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f0ff40f4e578a1ad/Documents/Defence_Logistics_Inventory_Analyst/04_Excel/"/>
    </mc:Choice>
  </mc:AlternateContent>
  <xr:revisionPtr revIDLastSave="273" documentId="11_F25DC773A252ABDACC1048A8915E7CE05BDE58E1" xr6:coauthVersionLast="47" xr6:coauthVersionMax="47" xr10:uidLastSave="{D9A6A5E6-81B6-41B8-ADD5-08C73E762761}"/>
  <bookViews>
    <workbookView xWindow="-108" yWindow="-108" windowWidth="23256" windowHeight="12456" activeTab="1" xr2:uid="{00000000-000D-0000-FFFF-FFFF00000000}"/>
  </bookViews>
  <sheets>
    <sheet name="04_Transactions_clean" sheetId="2" r:id="rId1"/>
    <sheet name="Data_Summary" sheetId="1" r:id="rId2"/>
    <sheet name="Supplier_Analysis" sheetId="3" r:id="rId3"/>
    <sheet name="Base_Analysis" sheetId="4" r:id="rId4"/>
    <sheet name="Equipment_Analysis" sheetId="5" r:id="rId5"/>
  </sheets>
  <externalReferences>
    <externalReference r:id="rId6"/>
  </externalReferences>
  <definedNames>
    <definedName name="ExternalData_1" localSheetId="0" hidden="1">'04_Transactions_clean'!$A$1:$R$20001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" l="1"/>
  <c r="B13" i="1"/>
  <c r="B12" i="1"/>
  <c r="B11" i="1"/>
  <c r="B9" i="1"/>
  <c r="B8" i="1"/>
  <c r="B7" i="1"/>
  <c r="B5" i="1"/>
  <c r="B6" i="1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2" i="5"/>
  <c r="J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2" i="4"/>
  <c r="B17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2" i="4"/>
  <c r="J3" i="3"/>
  <c r="J4" i="3"/>
  <c r="J5" i="3"/>
  <c r="J6" i="3"/>
  <c r="J7" i="3"/>
  <c r="J8" i="3"/>
  <c r="J9" i="3"/>
  <c r="J10" i="3"/>
  <c r="J11" i="3"/>
  <c r="J2" i="3"/>
  <c r="I3" i="3"/>
  <c r="I4" i="3"/>
  <c r="I5" i="3"/>
  <c r="I6" i="3"/>
  <c r="I7" i="3"/>
  <c r="I8" i="3"/>
  <c r="I9" i="3"/>
  <c r="I10" i="3"/>
  <c r="I11" i="3"/>
  <c r="I2" i="3"/>
  <c r="H3" i="3"/>
  <c r="H4" i="3"/>
  <c r="H5" i="3"/>
  <c r="H6" i="3"/>
  <c r="H7" i="3"/>
  <c r="H8" i="3"/>
  <c r="H9" i="3"/>
  <c r="H10" i="3"/>
  <c r="H11" i="3"/>
  <c r="H2" i="3"/>
  <c r="G3" i="3"/>
  <c r="G4" i="3"/>
  <c r="G5" i="3"/>
  <c r="G6" i="3"/>
  <c r="G7" i="3"/>
  <c r="G8" i="3"/>
  <c r="G9" i="3"/>
  <c r="G10" i="3"/>
  <c r="G11" i="3"/>
  <c r="G2" i="3"/>
  <c r="F3" i="3"/>
  <c r="F4" i="3"/>
  <c r="F5" i="3"/>
  <c r="F6" i="3"/>
  <c r="F7" i="3"/>
  <c r="F8" i="3"/>
  <c r="F9" i="3"/>
  <c r="F10" i="3"/>
  <c r="F11" i="3"/>
  <c r="F2" i="3"/>
  <c r="E3" i="3"/>
  <c r="E4" i="3"/>
  <c r="E5" i="3"/>
  <c r="E6" i="3"/>
  <c r="E7" i="3"/>
  <c r="E8" i="3"/>
  <c r="E9" i="3"/>
  <c r="E10" i="3"/>
  <c r="E11" i="3"/>
  <c r="E2" i="3"/>
  <c r="D3" i="3"/>
  <c r="D4" i="3"/>
  <c r="D5" i="3"/>
  <c r="D6" i="3"/>
  <c r="D7" i="3"/>
  <c r="D8" i="3"/>
  <c r="D9" i="3"/>
  <c r="D10" i="3"/>
  <c r="D11" i="3"/>
  <c r="D2" i="3"/>
  <c r="C12" i="3"/>
  <c r="C3" i="3"/>
  <c r="C4" i="3"/>
  <c r="C5" i="3"/>
  <c r="C6" i="3"/>
  <c r="C7" i="3"/>
  <c r="C8" i="3"/>
  <c r="C9" i="3"/>
  <c r="C10" i="3"/>
  <c r="C11" i="3"/>
  <c r="C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5E9F71-6FBC-4D42-8AC1-ABB8A7987854}" keepAlive="1" name="Query - 04_Transactions_clean" description="Connection to the '04_Transactions_clean' query in the workbook." type="5" refreshedVersion="8" background="1" saveData="1">
    <dbPr connection="Provider=Microsoft.Mashup.OleDb.1;Data Source=$Workbook$;Location=04_Transactions_clean;Extended Properties=&quot;&quot;" command="SELECT * FROM [04_Transactions_clean]"/>
  </connection>
</connections>
</file>

<file path=xl/sharedStrings.xml><?xml version="1.0" encoding="utf-8"?>
<sst xmlns="http://schemas.openxmlformats.org/spreadsheetml/2006/main" count="200382" uniqueCount="20299">
  <si>
    <t>Transaction_ID</t>
  </si>
  <si>
    <t>Base_ID</t>
  </si>
  <si>
    <t>Equipment_ID</t>
  </si>
  <si>
    <t>Supplier_ID</t>
  </si>
  <si>
    <t>Quantity</t>
  </si>
  <si>
    <t>Unit_Cost</t>
  </si>
  <si>
    <t>Quantity_Received</t>
  </si>
  <si>
    <t>Quantity_Issued</t>
  </si>
  <si>
    <t>Current_Stock</t>
  </si>
  <si>
    <t>Procurement_Cost</t>
  </si>
  <si>
    <t>Transaction_Date</t>
  </si>
  <si>
    <t>Delivery_Days</t>
  </si>
  <si>
    <t>Delivery_Status</t>
  </si>
  <si>
    <t>Priority</t>
  </si>
  <si>
    <t>Weather</t>
  </si>
  <si>
    <t>Emergency_Request</t>
  </si>
  <si>
    <t>Status</t>
  </si>
  <si>
    <t>Inspection_Result</t>
  </si>
  <si>
    <t>TXN000001</t>
  </si>
  <si>
    <t>B001</t>
  </si>
  <si>
    <t>EQ020</t>
  </si>
  <si>
    <t>S008</t>
  </si>
  <si>
    <t>Delayed</t>
  </si>
  <si>
    <t>Medium</t>
  </si>
  <si>
    <t>Clear</t>
  </si>
  <si>
    <t>No</t>
  </si>
  <si>
    <t>Completed</t>
  </si>
  <si>
    <t>Passed</t>
  </si>
  <si>
    <t>TXN000002</t>
  </si>
  <si>
    <t>B004</t>
  </si>
  <si>
    <t>EQ077</t>
  </si>
  <si>
    <t>S005</t>
  </si>
  <si>
    <t>Low</t>
  </si>
  <si>
    <t>Fog</t>
  </si>
  <si>
    <t>Failed</t>
  </si>
  <si>
    <t>TXN000003</t>
  </si>
  <si>
    <t>B008</t>
  </si>
  <si>
    <t>EQ094</t>
  </si>
  <si>
    <t>S010</t>
  </si>
  <si>
    <t>Critical Delay</t>
  </si>
  <si>
    <t>TXN000004</t>
  </si>
  <si>
    <t>B005</t>
  </si>
  <si>
    <t>EQ063</t>
  </si>
  <si>
    <t>High</t>
  </si>
  <si>
    <t>Rain</t>
  </si>
  <si>
    <t>TXN000005</t>
  </si>
  <si>
    <t>B003</t>
  </si>
  <si>
    <t>EQ066</t>
  </si>
  <si>
    <t>S009</t>
  </si>
  <si>
    <t>Yes</t>
  </si>
  <si>
    <t>In Progress</t>
  </si>
  <si>
    <t>TXN000006</t>
  </si>
  <si>
    <t>B014</t>
  </si>
  <si>
    <t>EQ037</t>
  </si>
  <si>
    <t>S007</t>
  </si>
  <si>
    <t>On Time</t>
  </si>
  <si>
    <t>TXN000007</t>
  </si>
  <si>
    <t>EQ046</t>
  </si>
  <si>
    <t>S006</t>
  </si>
  <si>
    <t>Pending</t>
  </si>
  <si>
    <t>TXN000008</t>
  </si>
  <si>
    <t>EQ067</t>
  </si>
  <si>
    <t>TXN000009</t>
  </si>
  <si>
    <t>EQ061</t>
  </si>
  <si>
    <t>S001</t>
  </si>
  <si>
    <t>TXN000010</t>
  </si>
  <si>
    <t>B006</t>
  </si>
  <si>
    <t>S004</t>
  </si>
  <si>
    <t>TXN000011</t>
  </si>
  <si>
    <t>EQ008</t>
  </si>
  <si>
    <t>TXN000012</t>
  </si>
  <si>
    <t>EQ052</t>
  </si>
  <si>
    <t>S002</t>
  </si>
  <si>
    <t>TXN000013</t>
  </si>
  <si>
    <t>EQ085</t>
  </si>
  <si>
    <t>TXN000014</t>
  </si>
  <si>
    <t>EQ098</t>
  </si>
  <si>
    <t>TXN000015</t>
  </si>
  <si>
    <t>EQ015</t>
  </si>
  <si>
    <t>TXN000016</t>
  </si>
  <si>
    <t>B015</t>
  </si>
  <si>
    <t>EQ072</t>
  </si>
  <si>
    <t>TXN000017</t>
  </si>
  <si>
    <t>B009</t>
  </si>
  <si>
    <t>EQ027</t>
  </si>
  <si>
    <t>Storm</t>
  </si>
  <si>
    <t>TXN000018</t>
  </si>
  <si>
    <t>B012</t>
  </si>
  <si>
    <t>EQ049</t>
  </si>
  <si>
    <t>TXN000019</t>
  </si>
  <si>
    <t>EQ099</t>
  </si>
  <si>
    <t>S003</t>
  </si>
  <si>
    <t>TXN000020</t>
  </si>
  <si>
    <t>B007</t>
  </si>
  <si>
    <t>EQ018</t>
  </si>
  <si>
    <t>TXN000021</t>
  </si>
  <si>
    <t>EQ042</t>
  </si>
  <si>
    <t>TXN000022</t>
  </si>
  <si>
    <t>TXN000023</t>
  </si>
  <si>
    <t>B011</t>
  </si>
  <si>
    <t>EQ073</t>
  </si>
  <si>
    <t>TXN000024</t>
  </si>
  <si>
    <t>EQ043</t>
  </si>
  <si>
    <t>TXN000025</t>
  </si>
  <si>
    <t>B010</t>
  </si>
  <si>
    <t>EQ074</t>
  </si>
  <si>
    <t>TXN000026</t>
  </si>
  <si>
    <t>B013</t>
  </si>
  <si>
    <t>EQ038</t>
  </si>
  <si>
    <t>TXN000027</t>
  </si>
  <si>
    <t>TXN000028</t>
  </si>
  <si>
    <t>EQ054</t>
  </si>
  <si>
    <t>TXN000029</t>
  </si>
  <si>
    <t>EQ001</t>
  </si>
  <si>
    <t>TXN000030</t>
  </si>
  <si>
    <t>TXN000031</t>
  </si>
  <si>
    <t>EQ058</t>
  </si>
  <si>
    <t>TXN000032</t>
  </si>
  <si>
    <t>TXN000033</t>
  </si>
  <si>
    <t>EQ096</t>
  </si>
  <si>
    <t>TXN000034</t>
  </si>
  <si>
    <t>EQ080</t>
  </si>
  <si>
    <t>TXN000035</t>
  </si>
  <si>
    <t>EQ051</t>
  </si>
  <si>
    <t>TXN000036</t>
  </si>
  <si>
    <t>EQ092</t>
  </si>
  <si>
    <t>TXN000037</t>
  </si>
  <si>
    <t>EQ087</t>
  </si>
  <si>
    <t>TXN000038</t>
  </si>
  <si>
    <t>EQ031</t>
  </si>
  <si>
    <t>TXN000039</t>
  </si>
  <si>
    <t>TXN000040</t>
  </si>
  <si>
    <t>TXN000041</t>
  </si>
  <si>
    <t>B002</t>
  </si>
  <si>
    <t>EQ026</t>
  </si>
  <si>
    <t>TXN000042</t>
  </si>
  <si>
    <t>TXN000043</t>
  </si>
  <si>
    <t>TXN000044</t>
  </si>
  <si>
    <t>TXN000045</t>
  </si>
  <si>
    <t>TXN000046</t>
  </si>
  <si>
    <t>EQ004</t>
  </si>
  <si>
    <t>TXN000047</t>
  </si>
  <si>
    <t>EQ017</t>
  </si>
  <si>
    <t>TXN000048</t>
  </si>
  <si>
    <t>EQ057</t>
  </si>
  <si>
    <t>TXN000049</t>
  </si>
  <si>
    <t>EQ023</t>
  </si>
  <si>
    <t>TXN000050</t>
  </si>
  <si>
    <t>TXN000051</t>
  </si>
  <si>
    <t>TXN000052</t>
  </si>
  <si>
    <t>TXN000053</t>
  </si>
  <si>
    <t>EQ016</t>
  </si>
  <si>
    <t>TXN000054</t>
  </si>
  <si>
    <t>TXN000055</t>
  </si>
  <si>
    <t>EQ078</t>
  </si>
  <si>
    <t>TXN000056</t>
  </si>
  <si>
    <t>TXN000057</t>
  </si>
  <si>
    <t>TXN000058</t>
  </si>
  <si>
    <t>EQ011</t>
  </si>
  <si>
    <t>TXN000059</t>
  </si>
  <si>
    <t>EQ081</t>
  </si>
  <si>
    <t>TXN000060</t>
  </si>
  <si>
    <t>EQ030</t>
  </si>
  <si>
    <t>TXN000061</t>
  </si>
  <si>
    <t>EQ095</t>
  </si>
  <si>
    <t>TXN000062</t>
  </si>
  <si>
    <t>EQ032</t>
  </si>
  <si>
    <t>TXN000063</t>
  </si>
  <si>
    <t>EQ045</t>
  </si>
  <si>
    <t>TXN000064</t>
  </si>
  <si>
    <t>EQ033</t>
  </si>
  <si>
    <t>TXN000065</t>
  </si>
  <si>
    <t>EQ068</t>
  </si>
  <si>
    <t>TXN000066</t>
  </si>
  <si>
    <t>EQ050</t>
  </si>
  <si>
    <t>TXN000067</t>
  </si>
  <si>
    <t>TXN000068</t>
  </si>
  <si>
    <t>TXN000069</t>
  </si>
  <si>
    <t>TXN000070</t>
  </si>
  <si>
    <t>EQ036</t>
  </si>
  <si>
    <t>TXN000071</t>
  </si>
  <si>
    <t>TXN000072</t>
  </si>
  <si>
    <t>EQ086</t>
  </si>
  <si>
    <t>TXN000073</t>
  </si>
  <si>
    <t>TXN000074</t>
  </si>
  <si>
    <t>TXN000075</t>
  </si>
  <si>
    <t>EQ019</t>
  </si>
  <si>
    <t>TXN000076</t>
  </si>
  <si>
    <t>EQ005</t>
  </si>
  <si>
    <t>TXN000077</t>
  </si>
  <si>
    <t>TXN000078</t>
  </si>
  <si>
    <t>TXN000079</t>
  </si>
  <si>
    <t>TXN000080</t>
  </si>
  <si>
    <t>TXN000081</t>
  </si>
  <si>
    <t>EQ075</t>
  </si>
  <si>
    <t>TXN000082</t>
  </si>
  <si>
    <t>EQ025</t>
  </si>
  <si>
    <t>TXN000083</t>
  </si>
  <si>
    <t>TXN000084</t>
  </si>
  <si>
    <t>TXN000085</t>
  </si>
  <si>
    <t>EQ065</t>
  </si>
  <si>
    <t>TXN000086</t>
  </si>
  <si>
    <t>EQ010</t>
  </si>
  <si>
    <t>TXN000087</t>
  </si>
  <si>
    <t>TXN000088</t>
  </si>
  <si>
    <t>TXN000089</t>
  </si>
  <si>
    <t>TXN000090</t>
  </si>
  <si>
    <t>TXN000091</t>
  </si>
  <si>
    <t>EQ084</t>
  </si>
  <si>
    <t>TXN000092</t>
  </si>
  <si>
    <t>TXN000093</t>
  </si>
  <si>
    <t>EQ100</t>
  </si>
  <si>
    <t>TXN000094</t>
  </si>
  <si>
    <t>EQ082</t>
  </si>
  <si>
    <t>TXN000095</t>
  </si>
  <si>
    <t>EQ044</t>
  </si>
  <si>
    <t>TXN000096</t>
  </si>
  <si>
    <t>TXN000097</t>
  </si>
  <si>
    <t>EQ035</t>
  </si>
  <si>
    <t>TXN000098</t>
  </si>
  <si>
    <t>TXN000099</t>
  </si>
  <si>
    <t>TXN000100</t>
  </si>
  <si>
    <t>TXN000101</t>
  </si>
  <si>
    <t>TXN000102</t>
  </si>
  <si>
    <t>TXN000103</t>
  </si>
  <si>
    <t>EQ022</t>
  </si>
  <si>
    <t>TXN000104</t>
  </si>
  <si>
    <t>TXN000105</t>
  </si>
  <si>
    <t>TXN000106</t>
  </si>
  <si>
    <t>EQ041</t>
  </si>
  <si>
    <t>TXN000107</t>
  </si>
  <si>
    <t>EQ012</t>
  </si>
  <si>
    <t>TXN000108</t>
  </si>
  <si>
    <t>EQ093</t>
  </si>
  <si>
    <t>TXN000109</t>
  </si>
  <si>
    <t>TXN000110</t>
  </si>
  <si>
    <t>TXN000111</t>
  </si>
  <si>
    <t>TXN000112</t>
  </si>
  <si>
    <t>TXN000113</t>
  </si>
  <si>
    <t>TXN000114</t>
  </si>
  <si>
    <t>EQ013</t>
  </si>
  <si>
    <t>TXN000115</t>
  </si>
  <si>
    <t>TXN000116</t>
  </si>
  <si>
    <t>TXN000117</t>
  </si>
  <si>
    <t>TXN000118</t>
  </si>
  <si>
    <t>EQ060</t>
  </si>
  <si>
    <t>TXN000119</t>
  </si>
  <si>
    <t>EQ021</t>
  </si>
  <si>
    <t>TXN000120</t>
  </si>
  <si>
    <t>TXN000121</t>
  </si>
  <si>
    <t>TXN000122</t>
  </si>
  <si>
    <t>TXN000123</t>
  </si>
  <si>
    <t>TXN000124</t>
  </si>
  <si>
    <t>TXN000125</t>
  </si>
  <si>
    <t>TXN000126</t>
  </si>
  <si>
    <t>TXN000127</t>
  </si>
  <si>
    <t>TXN000128</t>
  </si>
  <si>
    <t>TXN000129</t>
  </si>
  <si>
    <t>EQ048</t>
  </si>
  <si>
    <t>TXN000130</t>
  </si>
  <si>
    <t>TXN000131</t>
  </si>
  <si>
    <t>EQ002</t>
  </si>
  <si>
    <t>TXN000132</t>
  </si>
  <si>
    <t>TXN000133</t>
  </si>
  <si>
    <t>TXN000134</t>
  </si>
  <si>
    <t>TXN000135</t>
  </si>
  <si>
    <t>EQ029</t>
  </si>
  <si>
    <t>TXN000136</t>
  </si>
  <si>
    <t>EQ056</t>
  </si>
  <si>
    <t>TXN000137</t>
  </si>
  <si>
    <t>EQ097</t>
  </si>
  <si>
    <t>TXN000138</t>
  </si>
  <si>
    <t>TXN000139</t>
  </si>
  <si>
    <t>EQ083</t>
  </si>
  <si>
    <t>TXN000140</t>
  </si>
  <si>
    <t>TXN000141</t>
  </si>
  <si>
    <t>TXN000142</t>
  </si>
  <si>
    <t>TXN000143</t>
  </si>
  <si>
    <t>TXN000144</t>
  </si>
  <si>
    <t>TXN000145</t>
  </si>
  <si>
    <t>TXN000146</t>
  </si>
  <si>
    <t>TXN000147</t>
  </si>
  <si>
    <t>TXN000148</t>
  </si>
  <si>
    <t>TXN000149</t>
  </si>
  <si>
    <t>EQ055</t>
  </si>
  <si>
    <t>TXN000150</t>
  </si>
  <si>
    <t>TXN000151</t>
  </si>
  <si>
    <t>EQ003</t>
  </si>
  <si>
    <t>TXN000152</t>
  </si>
  <si>
    <t>TXN000153</t>
  </si>
  <si>
    <t>TXN000154</t>
  </si>
  <si>
    <t>EQ069</t>
  </si>
  <si>
    <t>TXN000155</t>
  </si>
  <si>
    <t>TXN000156</t>
  </si>
  <si>
    <t>EQ071</t>
  </si>
  <si>
    <t>TXN000157</t>
  </si>
  <si>
    <t>EQ028</t>
  </si>
  <si>
    <t>TXN000158</t>
  </si>
  <si>
    <t>TXN000159</t>
  </si>
  <si>
    <t>TXN000160</t>
  </si>
  <si>
    <t>TXN000161</t>
  </si>
  <si>
    <t>EQ014</t>
  </si>
  <si>
    <t>TXN000162</t>
  </si>
  <si>
    <t>TXN000163</t>
  </si>
  <si>
    <t>TXN000164</t>
  </si>
  <si>
    <t>TXN000165</t>
  </si>
  <si>
    <t>TXN000166</t>
  </si>
  <si>
    <t>TXN000167</t>
  </si>
  <si>
    <t>EQ039</t>
  </si>
  <si>
    <t>TXN000168</t>
  </si>
  <si>
    <t>TXN000169</t>
  </si>
  <si>
    <t>TXN000170</t>
  </si>
  <si>
    <t>TXN000171</t>
  </si>
  <si>
    <t>TXN000172</t>
  </si>
  <si>
    <t>TXN000173</t>
  </si>
  <si>
    <t>TXN000174</t>
  </si>
  <si>
    <t>TXN000175</t>
  </si>
  <si>
    <t>TXN000176</t>
  </si>
  <si>
    <t>EQ079</t>
  </si>
  <si>
    <t>TXN000177</t>
  </si>
  <si>
    <t>EQ064</t>
  </si>
  <si>
    <t>TXN000178</t>
  </si>
  <si>
    <t>TXN000179</t>
  </si>
  <si>
    <t>TXN000180</t>
  </si>
  <si>
    <t>TXN000181</t>
  </si>
  <si>
    <t>TXN000182</t>
  </si>
  <si>
    <t>TXN000183</t>
  </si>
  <si>
    <t>TXN000184</t>
  </si>
  <si>
    <t>TXN000185</t>
  </si>
  <si>
    <t>TXN000186</t>
  </si>
  <si>
    <t>TXN000187</t>
  </si>
  <si>
    <t>TXN000188</t>
  </si>
  <si>
    <t>TXN000189</t>
  </si>
  <si>
    <t>TXN000190</t>
  </si>
  <si>
    <t>TXN000191</t>
  </si>
  <si>
    <t>TXN000192</t>
  </si>
  <si>
    <t>TXN000193</t>
  </si>
  <si>
    <t>TXN000194</t>
  </si>
  <si>
    <t>TXN000195</t>
  </si>
  <si>
    <t>TXN000196</t>
  </si>
  <si>
    <t>TXN000197</t>
  </si>
  <si>
    <t>TXN000198</t>
  </si>
  <si>
    <t>TXN000199</t>
  </si>
  <si>
    <t>TXN000200</t>
  </si>
  <si>
    <t>EQ006</t>
  </si>
  <si>
    <t>TXN000201</t>
  </si>
  <si>
    <t>TXN000202</t>
  </si>
  <si>
    <t>TXN000203</t>
  </si>
  <si>
    <t>EQ007</t>
  </si>
  <si>
    <t>TXN000204</t>
  </si>
  <si>
    <t>TXN000205</t>
  </si>
  <si>
    <t>TXN000206</t>
  </si>
  <si>
    <t>TXN000207</t>
  </si>
  <si>
    <t>TXN000208</t>
  </si>
  <si>
    <t>TXN000209</t>
  </si>
  <si>
    <t>TXN000210</t>
  </si>
  <si>
    <t>TXN000211</t>
  </si>
  <si>
    <t>TXN000212</t>
  </si>
  <si>
    <t>TXN000213</t>
  </si>
  <si>
    <t>TXN000214</t>
  </si>
  <si>
    <t>TXN000215</t>
  </si>
  <si>
    <t>TXN000216</t>
  </si>
  <si>
    <t>TXN000217</t>
  </si>
  <si>
    <t>TXN000218</t>
  </si>
  <si>
    <t>TXN000219</t>
  </si>
  <si>
    <t>TXN000220</t>
  </si>
  <si>
    <t>TXN000221</t>
  </si>
  <si>
    <t>TXN000222</t>
  </si>
  <si>
    <t>TXN000223</t>
  </si>
  <si>
    <t>TXN000224</t>
  </si>
  <si>
    <t>TXN000225</t>
  </si>
  <si>
    <t>TXN000226</t>
  </si>
  <si>
    <t>TXN000227</t>
  </si>
  <si>
    <t>TXN000228</t>
  </si>
  <si>
    <t>TXN000229</t>
  </si>
  <si>
    <t>TXN000230</t>
  </si>
  <si>
    <t>TXN000231</t>
  </si>
  <si>
    <t>TXN000232</t>
  </si>
  <si>
    <t>TXN000233</t>
  </si>
  <si>
    <t>TXN000234</t>
  </si>
  <si>
    <t>TXN000235</t>
  </si>
  <si>
    <t>TXN000236</t>
  </si>
  <si>
    <t>TXN000237</t>
  </si>
  <si>
    <t>TXN000238</t>
  </si>
  <si>
    <t>TXN000239</t>
  </si>
  <si>
    <t>TXN000240</t>
  </si>
  <si>
    <t>EQ047</t>
  </si>
  <si>
    <t>TXN000241</t>
  </si>
  <si>
    <t>TXN000242</t>
  </si>
  <si>
    <t>TXN000243</t>
  </si>
  <si>
    <t>TXN000244</t>
  </si>
  <si>
    <t>TXN000245</t>
  </si>
  <si>
    <t>TXN000246</t>
  </si>
  <si>
    <t>TXN000247</t>
  </si>
  <si>
    <t>TXN000248</t>
  </si>
  <si>
    <t>TXN000249</t>
  </si>
  <si>
    <t>TXN000250</t>
  </si>
  <si>
    <t>TXN000251</t>
  </si>
  <si>
    <t>EQ024</t>
  </si>
  <si>
    <t>TXN000252</t>
  </si>
  <si>
    <t>TXN000253</t>
  </si>
  <si>
    <t>TXN000254</t>
  </si>
  <si>
    <t>EQ062</t>
  </si>
  <si>
    <t>TXN000255</t>
  </si>
  <si>
    <t>TXN000256</t>
  </si>
  <si>
    <t>TXN000257</t>
  </si>
  <si>
    <t>TXN000258</t>
  </si>
  <si>
    <t>TXN000259</t>
  </si>
  <si>
    <t>TXN000260</t>
  </si>
  <si>
    <t>TXN000261</t>
  </si>
  <si>
    <t>EQ091</t>
  </si>
  <si>
    <t>TXN000262</t>
  </si>
  <si>
    <t>TXN000263</t>
  </si>
  <si>
    <t>TXN000264</t>
  </si>
  <si>
    <t>TXN000265</t>
  </si>
  <si>
    <t>EQ034</t>
  </si>
  <si>
    <t>TXN000266</t>
  </si>
  <si>
    <t>TXN000267</t>
  </si>
  <si>
    <t>EQ040</t>
  </si>
  <si>
    <t>TXN000268</t>
  </si>
  <si>
    <t>TXN000269</t>
  </si>
  <si>
    <t>TXN000270</t>
  </si>
  <si>
    <t>TXN000271</t>
  </si>
  <si>
    <t>TXN000272</t>
  </si>
  <si>
    <t>TXN000273</t>
  </si>
  <si>
    <t>TXN000274</t>
  </si>
  <si>
    <t>TXN000275</t>
  </si>
  <si>
    <t>EQ009</t>
  </si>
  <si>
    <t>TXN000276</t>
  </si>
  <si>
    <t>TXN000277</t>
  </si>
  <si>
    <t>TXN000278</t>
  </si>
  <si>
    <t>TXN000279</t>
  </si>
  <si>
    <t>TXN000280</t>
  </si>
  <si>
    <t>TXN000281</t>
  </si>
  <si>
    <t>TXN000282</t>
  </si>
  <si>
    <t>TXN000283</t>
  </si>
  <si>
    <t>TXN000284</t>
  </si>
  <si>
    <t>TXN000285</t>
  </si>
  <si>
    <t>TXN000286</t>
  </si>
  <si>
    <t>TXN000287</t>
  </si>
  <si>
    <t>TXN000288</t>
  </si>
  <si>
    <t>TXN000289</t>
  </si>
  <si>
    <t>TXN000290</t>
  </si>
  <si>
    <t>TXN000291</t>
  </si>
  <si>
    <t>TXN000292</t>
  </si>
  <si>
    <t>TXN000293</t>
  </si>
  <si>
    <t>TXN000294</t>
  </si>
  <si>
    <t>TXN000295</t>
  </si>
  <si>
    <t>TXN000296</t>
  </si>
  <si>
    <t>TXN000297</t>
  </si>
  <si>
    <t>TXN000298</t>
  </si>
  <si>
    <t>TXN000299</t>
  </si>
  <si>
    <t>TXN000300</t>
  </si>
  <si>
    <t>TXN000301</t>
  </si>
  <si>
    <t>TXN000302</t>
  </si>
  <si>
    <t>TXN000303</t>
  </si>
  <si>
    <t>TXN000304</t>
  </si>
  <si>
    <t>TXN000305</t>
  </si>
  <si>
    <t>TXN000306</t>
  </si>
  <si>
    <t>TXN000307</t>
  </si>
  <si>
    <t>TXN000308</t>
  </si>
  <si>
    <t>TXN000309</t>
  </si>
  <si>
    <t>TXN000310</t>
  </si>
  <si>
    <t>TXN000311</t>
  </si>
  <si>
    <t>TXN000312</t>
  </si>
  <si>
    <t>TXN000313</t>
  </si>
  <si>
    <t>TXN000314</t>
  </si>
  <si>
    <t>TXN000315</t>
  </si>
  <si>
    <t>TXN000316</t>
  </si>
  <si>
    <t>TXN000317</t>
  </si>
  <si>
    <t>TXN000318</t>
  </si>
  <si>
    <t>TXN000319</t>
  </si>
  <si>
    <t>TXN000320</t>
  </si>
  <si>
    <t>TXN000321</t>
  </si>
  <si>
    <t>TXN000322</t>
  </si>
  <si>
    <t>TXN000323</t>
  </si>
  <si>
    <t>EQ059</t>
  </si>
  <si>
    <t>TXN000324</t>
  </si>
  <si>
    <t>TXN000325</t>
  </si>
  <si>
    <t>TXN000326</t>
  </si>
  <si>
    <t>TXN000327</t>
  </si>
  <si>
    <t>TXN000328</t>
  </si>
  <si>
    <t>TXN000329</t>
  </si>
  <si>
    <t>TXN000330</t>
  </si>
  <si>
    <t>TXN000331</t>
  </si>
  <si>
    <t>TXN000332</t>
  </si>
  <si>
    <t>TXN000333</t>
  </si>
  <si>
    <t>TXN000334</t>
  </si>
  <si>
    <t>TXN000335</t>
  </si>
  <si>
    <t>TXN000336</t>
  </si>
  <si>
    <t>TXN000337</t>
  </si>
  <si>
    <t>TXN000338</t>
  </si>
  <si>
    <t>TXN000339</t>
  </si>
  <si>
    <t>EQ053</t>
  </si>
  <si>
    <t>TXN000340</t>
  </si>
  <si>
    <t>TXN000341</t>
  </si>
  <si>
    <t>TXN000342</t>
  </si>
  <si>
    <t>TXN000343</t>
  </si>
  <si>
    <t>TXN000344</t>
  </si>
  <si>
    <t>TXN000345</t>
  </si>
  <si>
    <t>EQ089</t>
  </si>
  <si>
    <t>TXN000346</t>
  </si>
  <si>
    <t>TXN000347</t>
  </si>
  <si>
    <t>TXN000348</t>
  </si>
  <si>
    <t>TXN000349</t>
  </si>
  <si>
    <t>EQ076</t>
  </si>
  <si>
    <t>TXN000350</t>
  </si>
  <si>
    <t>TXN000351</t>
  </si>
  <si>
    <t>TXN000352</t>
  </si>
  <si>
    <t>TXN000353</t>
  </si>
  <si>
    <t>TXN000354</t>
  </si>
  <si>
    <t>EQ088</t>
  </si>
  <si>
    <t>TXN000355</t>
  </si>
  <si>
    <t>EQ090</t>
  </si>
  <si>
    <t>TXN000356</t>
  </si>
  <si>
    <t>TXN000357</t>
  </si>
  <si>
    <t>TXN000358</t>
  </si>
  <si>
    <t>TXN000359</t>
  </si>
  <si>
    <t>TXN000360</t>
  </si>
  <si>
    <t>TXN000361</t>
  </si>
  <si>
    <t>TXN000362</t>
  </si>
  <si>
    <t>TXN000363</t>
  </si>
  <si>
    <t>TXN000364</t>
  </si>
  <si>
    <t>TXN000365</t>
  </si>
  <si>
    <t>TXN000366</t>
  </si>
  <si>
    <t>TXN000367</t>
  </si>
  <si>
    <t>TXN000368</t>
  </si>
  <si>
    <t>TXN000369</t>
  </si>
  <si>
    <t>TXN000370</t>
  </si>
  <si>
    <t>TXN000371</t>
  </si>
  <si>
    <t>TXN000372</t>
  </si>
  <si>
    <t>TXN000373</t>
  </si>
  <si>
    <t>TXN000374</t>
  </si>
  <si>
    <t>TXN000375</t>
  </si>
  <si>
    <t>TXN000376</t>
  </si>
  <si>
    <t>TXN000377</t>
  </si>
  <si>
    <t>TXN000378</t>
  </si>
  <si>
    <t>TXN000379</t>
  </si>
  <si>
    <t>TXN000380</t>
  </si>
  <si>
    <t>TXN000381</t>
  </si>
  <si>
    <t>TXN000382</t>
  </si>
  <si>
    <t>TXN000383</t>
  </si>
  <si>
    <t>TXN000384</t>
  </si>
  <si>
    <t>TXN000385</t>
  </si>
  <si>
    <t>TXN000386</t>
  </si>
  <si>
    <t>TXN000387</t>
  </si>
  <si>
    <t>TXN000388</t>
  </si>
  <si>
    <t>TXN000389</t>
  </si>
  <si>
    <t>TXN000390</t>
  </si>
  <si>
    <t>TXN000391</t>
  </si>
  <si>
    <t>TXN000392</t>
  </si>
  <si>
    <t>TXN000393</t>
  </si>
  <si>
    <t>TXN000394</t>
  </si>
  <si>
    <t>TXN000395</t>
  </si>
  <si>
    <t>TXN000396</t>
  </si>
  <si>
    <t>TXN000397</t>
  </si>
  <si>
    <t>TXN000398</t>
  </si>
  <si>
    <t>TXN000399</t>
  </si>
  <si>
    <t>TXN000400</t>
  </si>
  <si>
    <t>TXN000401</t>
  </si>
  <si>
    <t>TXN000402</t>
  </si>
  <si>
    <t>TXN000403</t>
  </si>
  <si>
    <t>TXN000404</t>
  </si>
  <si>
    <t>TXN000405</t>
  </si>
  <si>
    <t>TXN000406</t>
  </si>
  <si>
    <t>TXN000407</t>
  </si>
  <si>
    <t>TXN000408</t>
  </si>
  <si>
    <t>TXN000409</t>
  </si>
  <si>
    <t>TXN000410</t>
  </si>
  <si>
    <t>TXN000411</t>
  </si>
  <si>
    <t>TXN000412</t>
  </si>
  <si>
    <t>TXN000413</t>
  </si>
  <si>
    <t>TXN000414</t>
  </si>
  <si>
    <t>TXN000415</t>
  </si>
  <si>
    <t>TXN000416</t>
  </si>
  <si>
    <t>TXN000417</t>
  </si>
  <si>
    <t>TXN000418</t>
  </si>
  <si>
    <t>TXN000419</t>
  </si>
  <si>
    <t>TXN000420</t>
  </si>
  <si>
    <t>TXN000421</t>
  </si>
  <si>
    <t>TXN000422</t>
  </si>
  <si>
    <t>TXN000423</t>
  </si>
  <si>
    <t>TXN000424</t>
  </si>
  <si>
    <t>TXN000425</t>
  </si>
  <si>
    <t>TXN000426</t>
  </si>
  <si>
    <t>TXN000427</t>
  </si>
  <si>
    <t>TXN000428</t>
  </si>
  <si>
    <t>TXN000429</t>
  </si>
  <si>
    <t>TXN000430</t>
  </si>
  <si>
    <t>TXN000431</t>
  </si>
  <si>
    <t>TXN000432</t>
  </si>
  <si>
    <t>TXN000433</t>
  </si>
  <si>
    <t>TXN000434</t>
  </si>
  <si>
    <t>TXN000435</t>
  </si>
  <si>
    <t>TXN000436</t>
  </si>
  <si>
    <t>TXN000437</t>
  </si>
  <si>
    <t>TXN000438</t>
  </si>
  <si>
    <t>TXN000439</t>
  </si>
  <si>
    <t>TXN000440</t>
  </si>
  <si>
    <t>TXN000441</t>
  </si>
  <si>
    <t>TXN000442</t>
  </si>
  <si>
    <t>TXN000443</t>
  </si>
  <si>
    <t>TXN000444</t>
  </si>
  <si>
    <t>TXN000445</t>
  </si>
  <si>
    <t>TXN000446</t>
  </si>
  <si>
    <t>TXN000447</t>
  </si>
  <si>
    <t>TXN000448</t>
  </si>
  <si>
    <t>TXN000449</t>
  </si>
  <si>
    <t>TXN000450</t>
  </si>
  <si>
    <t>TXN000451</t>
  </si>
  <si>
    <t>TXN000452</t>
  </si>
  <si>
    <t>TXN000453</t>
  </si>
  <si>
    <t>TXN000454</t>
  </si>
  <si>
    <t>TXN000455</t>
  </si>
  <si>
    <t>TXN000456</t>
  </si>
  <si>
    <t>TXN000457</t>
  </si>
  <si>
    <t>TXN000458</t>
  </si>
  <si>
    <t>TXN000459</t>
  </si>
  <si>
    <t>TXN000460</t>
  </si>
  <si>
    <t>TXN000461</t>
  </si>
  <si>
    <t>TXN000462</t>
  </si>
  <si>
    <t>TXN000463</t>
  </si>
  <si>
    <t>TXN000464</t>
  </si>
  <si>
    <t>TXN000465</t>
  </si>
  <si>
    <t>TXN000466</t>
  </si>
  <si>
    <t>TXN000467</t>
  </si>
  <si>
    <t>TXN000468</t>
  </si>
  <si>
    <t>TXN000469</t>
  </si>
  <si>
    <t>TXN000470</t>
  </si>
  <si>
    <t>TXN000471</t>
  </si>
  <si>
    <t>TXN000472</t>
  </si>
  <si>
    <t>TXN000473</t>
  </si>
  <si>
    <t>TXN000474</t>
  </si>
  <si>
    <t>TXN000475</t>
  </si>
  <si>
    <t>TXN000476</t>
  </si>
  <si>
    <t>TXN000477</t>
  </si>
  <si>
    <t>TXN000478</t>
  </si>
  <si>
    <t>TXN000479</t>
  </si>
  <si>
    <t>TXN000480</t>
  </si>
  <si>
    <t>TXN000481</t>
  </si>
  <si>
    <t>TXN000482</t>
  </si>
  <si>
    <t>TXN000483</t>
  </si>
  <si>
    <t>TXN000484</t>
  </si>
  <si>
    <t>TXN000485</t>
  </si>
  <si>
    <t>TXN000486</t>
  </si>
  <si>
    <t>TXN000487</t>
  </si>
  <si>
    <t>TXN000488</t>
  </si>
  <si>
    <t>TXN000489</t>
  </si>
  <si>
    <t>TXN000490</t>
  </si>
  <si>
    <t>TXN000491</t>
  </si>
  <si>
    <t>TXN000492</t>
  </si>
  <si>
    <t>TXN000493</t>
  </si>
  <si>
    <t>TXN000494</t>
  </si>
  <si>
    <t>TXN000495</t>
  </si>
  <si>
    <t>TXN000496</t>
  </si>
  <si>
    <t>TXN000497</t>
  </si>
  <si>
    <t>TXN000498</t>
  </si>
  <si>
    <t>TXN000499</t>
  </si>
  <si>
    <t>TXN000500</t>
  </si>
  <si>
    <t>TXN000501</t>
  </si>
  <si>
    <t>TXN000502</t>
  </si>
  <si>
    <t>TXN000503</t>
  </si>
  <si>
    <t>TXN000504</t>
  </si>
  <si>
    <t>TXN000505</t>
  </si>
  <si>
    <t>TXN000506</t>
  </si>
  <si>
    <t>TXN000507</t>
  </si>
  <si>
    <t>TXN000508</t>
  </si>
  <si>
    <t>TXN000509</t>
  </si>
  <si>
    <t>TXN000510</t>
  </si>
  <si>
    <t>TXN000511</t>
  </si>
  <si>
    <t>TXN000512</t>
  </si>
  <si>
    <t>TXN000513</t>
  </si>
  <si>
    <t>TXN000514</t>
  </si>
  <si>
    <t>TXN000515</t>
  </si>
  <si>
    <t>TXN000516</t>
  </si>
  <si>
    <t>TXN000517</t>
  </si>
  <si>
    <t>TXN000518</t>
  </si>
  <si>
    <t>TXN000519</t>
  </si>
  <si>
    <t>TXN000520</t>
  </si>
  <si>
    <t>EQ070</t>
  </si>
  <si>
    <t>TXN000521</t>
  </si>
  <si>
    <t>TXN000522</t>
  </si>
  <si>
    <t>TXN000523</t>
  </si>
  <si>
    <t>TXN000524</t>
  </si>
  <si>
    <t>TXN000525</t>
  </si>
  <si>
    <t>TXN000526</t>
  </si>
  <si>
    <t>TXN000527</t>
  </si>
  <si>
    <t>TXN000528</t>
  </si>
  <si>
    <t>TXN000529</t>
  </si>
  <si>
    <t>TXN000530</t>
  </si>
  <si>
    <t>TXN000531</t>
  </si>
  <si>
    <t>TXN000532</t>
  </si>
  <si>
    <t>TXN000533</t>
  </si>
  <si>
    <t>TXN000534</t>
  </si>
  <si>
    <t>TXN000535</t>
  </si>
  <si>
    <t>TXN000536</t>
  </si>
  <si>
    <t>TXN000537</t>
  </si>
  <si>
    <t>TXN000538</t>
  </si>
  <si>
    <t>TXN000539</t>
  </si>
  <si>
    <t>TXN000540</t>
  </si>
  <si>
    <t>TXN000541</t>
  </si>
  <si>
    <t>TXN000542</t>
  </si>
  <si>
    <t>TXN000543</t>
  </si>
  <si>
    <t>TXN000544</t>
  </si>
  <si>
    <t>TXN000545</t>
  </si>
  <si>
    <t>TXN000546</t>
  </si>
  <si>
    <t>TXN000547</t>
  </si>
  <si>
    <t>TXN000548</t>
  </si>
  <si>
    <t>TXN000549</t>
  </si>
  <si>
    <t>TXN000550</t>
  </si>
  <si>
    <t>TXN000551</t>
  </si>
  <si>
    <t>TXN000552</t>
  </si>
  <si>
    <t>TXN000553</t>
  </si>
  <si>
    <t>TXN000554</t>
  </si>
  <si>
    <t>TXN000555</t>
  </si>
  <si>
    <t>TXN000556</t>
  </si>
  <si>
    <t>TXN000557</t>
  </si>
  <si>
    <t>TXN000558</t>
  </si>
  <si>
    <t>TXN000559</t>
  </si>
  <si>
    <t>TXN000560</t>
  </si>
  <si>
    <t>TXN000561</t>
  </si>
  <si>
    <t>TXN000562</t>
  </si>
  <si>
    <t>TXN000563</t>
  </si>
  <si>
    <t>TXN000564</t>
  </si>
  <si>
    <t>TXN000565</t>
  </si>
  <si>
    <t>TXN000566</t>
  </si>
  <si>
    <t>TXN000567</t>
  </si>
  <si>
    <t>TXN000568</t>
  </si>
  <si>
    <t>TXN000569</t>
  </si>
  <si>
    <t>TXN000570</t>
  </si>
  <si>
    <t>TXN000571</t>
  </si>
  <si>
    <t>TXN000572</t>
  </si>
  <si>
    <t>TXN000573</t>
  </si>
  <si>
    <t>TXN000574</t>
  </si>
  <si>
    <t>TXN000575</t>
  </si>
  <si>
    <t>TXN000576</t>
  </si>
  <si>
    <t>TXN000577</t>
  </si>
  <si>
    <t>TXN000578</t>
  </si>
  <si>
    <t>TXN000579</t>
  </si>
  <si>
    <t>TXN000580</t>
  </si>
  <si>
    <t>TXN000581</t>
  </si>
  <si>
    <t>TXN000582</t>
  </si>
  <si>
    <t>TXN000583</t>
  </si>
  <si>
    <t>TXN000584</t>
  </si>
  <si>
    <t>TXN000585</t>
  </si>
  <si>
    <t>TXN000586</t>
  </si>
  <si>
    <t>TXN000587</t>
  </si>
  <si>
    <t>TXN000588</t>
  </si>
  <si>
    <t>TXN000589</t>
  </si>
  <si>
    <t>TXN000590</t>
  </si>
  <si>
    <t>TXN000591</t>
  </si>
  <si>
    <t>TXN000592</t>
  </si>
  <si>
    <t>TXN000593</t>
  </si>
  <si>
    <t>TXN000594</t>
  </si>
  <si>
    <t>TXN000595</t>
  </si>
  <si>
    <t>TXN000596</t>
  </si>
  <si>
    <t>TXN000597</t>
  </si>
  <si>
    <t>TXN000598</t>
  </si>
  <si>
    <t>TXN000599</t>
  </si>
  <si>
    <t>TXN000600</t>
  </si>
  <si>
    <t>TXN000601</t>
  </si>
  <si>
    <t>TXN000602</t>
  </si>
  <si>
    <t>TXN000603</t>
  </si>
  <si>
    <t>TXN000604</t>
  </si>
  <si>
    <t>TXN000605</t>
  </si>
  <si>
    <t>TXN000606</t>
  </si>
  <si>
    <t>TXN000607</t>
  </si>
  <si>
    <t>TXN000608</t>
  </si>
  <si>
    <t>TXN000609</t>
  </si>
  <si>
    <t>TXN000610</t>
  </si>
  <si>
    <t>TXN000611</t>
  </si>
  <si>
    <t>TXN000612</t>
  </si>
  <si>
    <t>TXN000613</t>
  </si>
  <si>
    <t>TXN000614</t>
  </si>
  <si>
    <t>TXN000615</t>
  </si>
  <si>
    <t>TXN000616</t>
  </si>
  <si>
    <t>TXN000617</t>
  </si>
  <si>
    <t>TXN000618</t>
  </si>
  <si>
    <t>TXN000619</t>
  </si>
  <si>
    <t>TXN000620</t>
  </si>
  <si>
    <t>TXN000621</t>
  </si>
  <si>
    <t>TXN000622</t>
  </si>
  <si>
    <t>TXN000623</t>
  </si>
  <si>
    <t>TXN000624</t>
  </si>
  <si>
    <t>TXN000625</t>
  </si>
  <si>
    <t>TXN000626</t>
  </si>
  <si>
    <t>TXN000627</t>
  </si>
  <si>
    <t>TXN000628</t>
  </si>
  <si>
    <t>TXN000629</t>
  </si>
  <si>
    <t>TXN000630</t>
  </si>
  <si>
    <t>TXN000631</t>
  </si>
  <si>
    <t>TXN000632</t>
  </si>
  <si>
    <t>TXN000633</t>
  </si>
  <si>
    <t>TXN000634</t>
  </si>
  <si>
    <t>TXN000635</t>
  </si>
  <si>
    <t>TXN000636</t>
  </si>
  <si>
    <t>TXN000637</t>
  </si>
  <si>
    <t>TXN000638</t>
  </si>
  <si>
    <t>TXN000639</t>
  </si>
  <si>
    <t>TXN000640</t>
  </si>
  <si>
    <t>TXN000641</t>
  </si>
  <si>
    <t>TXN000642</t>
  </si>
  <si>
    <t>TXN000643</t>
  </si>
  <si>
    <t>TXN000644</t>
  </si>
  <si>
    <t>TXN000645</t>
  </si>
  <si>
    <t>TXN000646</t>
  </si>
  <si>
    <t>TXN000647</t>
  </si>
  <si>
    <t>TXN000648</t>
  </si>
  <si>
    <t>TXN000649</t>
  </si>
  <si>
    <t>TXN000650</t>
  </si>
  <si>
    <t>TXN000651</t>
  </si>
  <si>
    <t>TXN000652</t>
  </si>
  <si>
    <t>TXN000653</t>
  </si>
  <si>
    <t>TXN000654</t>
  </si>
  <si>
    <t>TXN000655</t>
  </si>
  <si>
    <t>TXN000656</t>
  </si>
  <si>
    <t>TXN000657</t>
  </si>
  <si>
    <t>TXN000658</t>
  </si>
  <si>
    <t>TXN000659</t>
  </si>
  <si>
    <t>TXN000660</t>
  </si>
  <si>
    <t>TXN000661</t>
  </si>
  <si>
    <t>TXN000662</t>
  </si>
  <si>
    <t>TXN000663</t>
  </si>
  <si>
    <t>TXN000664</t>
  </si>
  <si>
    <t>TXN000665</t>
  </si>
  <si>
    <t>TXN000666</t>
  </si>
  <si>
    <t>TXN000667</t>
  </si>
  <si>
    <t>TXN000668</t>
  </si>
  <si>
    <t>TXN000669</t>
  </si>
  <si>
    <t>TXN000670</t>
  </si>
  <si>
    <t>TXN000671</t>
  </si>
  <si>
    <t>TXN000672</t>
  </si>
  <si>
    <t>TXN000673</t>
  </si>
  <si>
    <t>TXN000674</t>
  </si>
  <si>
    <t>TXN000675</t>
  </si>
  <si>
    <t>TXN000676</t>
  </si>
  <si>
    <t>TXN000677</t>
  </si>
  <si>
    <t>TXN000678</t>
  </si>
  <si>
    <t>TXN000679</t>
  </si>
  <si>
    <t>TXN000680</t>
  </si>
  <si>
    <t>TXN000681</t>
  </si>
  <si>
    <t>TXN000682</t>
  </si>
  <si>
    <t>TXN000683</t>
  </si>
  <si>
    <t>TXN000684</t>
  </si>
  <si>
    <t>TXN000685</t>
  </si>
  <si>
    <t>TXN000686</t>
  </si>
  <si>
    <t>TXN000687</t>
  </si>
  <si>
    <t>TXN000688</t>
  </si>
  <si>
    <t>TXN000689</t>
  </si>
  <si>
    <t>TXN000690</t>
  </si>
  <si>
    <t>TXN000691</t>
  </si>
  <si>
    <t>TXN000692</t>
  </si>
  <si>
    <t>TXN000693</t>
  </si>
  <si>
    <t>TXN000694</t>
  </si>
  <si>
    <t>TXN000695</t>
  </si>
  <si>
    <t>TXN000696</t>
  </si>
  <si>
    <t>TXN000697</t>
  </si>
  <si>
    <t>TXN000698</t>
  </si>
  <si>
    <t>TXN000699</t>
  </si>
  <si>
    <t>TXN000700</t>
  </si>
  <si>
    <t>TXN000701</t>
  </si>
  <si>
    <t>TXN000702</t>
  </si>
  <si>
    <t>TXN000703</t>
  </si>
  <si>
    <t>TXN000704</t>
  </si>
  <si>
    <t>TXN000705</t>
  </si>
  <si>
    <t>TXN000706</t>
  </si>
  <si>
    <t>TXN000707</t>
  </si>
  <si>
    <t>TXN000708</t>
  </si>
  <si>
    <t>TXN000709</t>
  </si>
  <si>
    <t>TXN000710</t>
  </si>
  <si>
    <t>TXN000711</t>
  </si>
  <si>
    <t>TXN000712</t>
  </si>
  <si>
    <t>TXN000713</t>
  </si>
  <si>
    <t>TXN000714</t>
  </si>
  <si>
    <t>TXN000715</t>
  </si>
  <si>
    <t>TXN000716</t>
  </si>
  <si>
    <t>TXN000717</t>
  </si>
  <si>
    <t>TXN000718</t>
  </si>
  <si>
    <t>TXN000719</t>
  </si>
  <si>
    <t>TXN000720</t>
  </si>
  <si>
    <t>TXN000721</t>
  </si>
  <si>
    <t>TXN000722</t>
  </si>
  <si>
    <t>TXN000723</t>
  </si>
  <si>
    <t>TXN000724</t>
  </si>
  <si>
    <t>TXN000725</t>
  </si>
  <si>
    <t>TXN000726</t>
  </si>
  <si>
    <t>TXN000727</t>
  </si>
  <si>
    <t>TXN000728</t>
  </si>
  <si>
    <t>TXN000729</t>
  </si>
  <si>
    <t>TXN000730</t>
  </si>
  <si>
    <t>TXN000731</t>
  </si>
  <si>
    <t>TXN000732</t>
  </si>
  <si>
    <t>TXN000733</t>
  </si>
  <si>
    <t>TXN000734</t>
  </si>
  <si>
    <t>TXN000735</t>
  </si>
  <si>
    <t>TXN000736</t>
  </si>
  <si>
    <t>TXN000737</t>
  </si>
  <si>
    <t>TXN000738</t>
  </si>
  <si>
    <t>TXN000739</t>
  </si>
  <si>
    <t>TXN000740</t>
  </si>
  <si>
    <t>TXN000741</t>
  </si>
  <si>
    <t>TXN000742</t>
  </si>
  <si>
    <t>TXN000743</t>
  </si>
  <si>
    <t>TXN000744</t>
  </si>
  <si>
    <t>TXN000745</t>
  </si>
  <si>
    <t>TXN000746</t>
  </si>
  <si>
    <t>TXN000747</t>
  </si>
  <si>
    <t>TXN000748</t>
  </si>
  <si>
    <t>TXN000749</t>
  </si>
  <si>
    <t>TXN000750</t>
  </si>
  <si>
    <t>TXN000751</t>
  </si>
  <si>
    <t>TXN000752</t>
  </si>
  <si>
    <t>TXN000753</t>
  </si>
  <si>
    <t>TXN000754</t>
  </si>
  <si>
    <t>TXN000755</t>
  </si>
  <si>
    <t>TXN000756</t>
  </si>
  <si>
    <t>TXN000757</t>
  </si>
  <si>
    <t>TXN000758</t>
  </si>
  <si>
    <t>TXN000759</t>
  </si>
  <si>
    <t>TXN000760</t>
  </si>
  <si>
    <t>TXN000761</t>
  </si>
  <si>
    <t>TXN000762</t>
  </si>
  <si>
    <t>TXN000763</t>
  </si>
  <si>
    <t>TXN000764</t>
  </si>
  <si>
    <t>TXN000765</t>
  </si>
  <si>
    <t>TXN000766</t>
  </si>
  <si>
    <t>TXN000767</t>
  </si>
  <si>
    <t>TXN000768</t>
  </si>
  <si>
    <t>TXN000769</t>
  </si>
  <si>
    <t>TXN000770</t>
  </si>
  <si>
    <t>TXN000771</t>
  </si>
  <si>
    <t>TXN000772</t>
  </si>
  <si>
    <t>TXN000773</t>
  </si>
  <si>
    <t>TXN000774</t>
  </si>
  <si>
    <t>TXN000775</t>
  </si>
  <si>
    <t>TXN000776</t>
  </si>
  <si>
    <t>TXN000777</t>
  </si>
  <si>
    <t>TXN000778</t>
  </si>
  <si>
    <t>TXN000779</t>
  </si>
  <si>
    <t>TXN000780</t>
  </si>
  <si>
    <t>TXN000781</t>
  </si>
  <si>
    <t>TXN000782</t>
  </si>
  <si>
    <t>TXN000783</t>
  </si>
  <si>
    <t>TXN000784</t>
  </si>
  <si>
    <t>TXN000785</t>
  </si>
  <si>
    <t>TXN000786</t>
  </si>
  <si>
    <t>TXN000787</t>
  </si>
  <si>
    <t>TXN000788</t>
  </si>
  <si>
    <t>TXN000789</t>
  </si>
  <si>
    <t>TXN000790</t>
  </si>
  <si>
    <t>TXN000791</t>
  </si>
  <si>
    <t>TXN000792</t>
  </si>
  <si>
    <t>TXN000793</t>
  </si>
  <si>
    <t>TXN000794</t>
  </si>
  <si>
    <t>TXN000795</t>
  </si>
  <si>
    <t>TXN000796</t>
  </si>
  <si>
    <t>TXN000797</t>
  </si>
  <si>
    <t>TXN000798</t>
  </si>
  <si>
    <t>TXN000799</t>
  </si>
  <si>
    <t>TXN000800</t>
  </si>
  <si>
    <t>TXN000801</t>
  </si>
  <si>
    <t>TXN000802</t>
  </si>
  <si>
    <t>TXN000803</t>
  </si>
  <si>
    <t>TXN000804</t>
  </si>
  <si>
    <t>TXN000805</t>
  </si>
  <si>
    <t>TXN000806</t>
  </si>
  <si>
    <t>TXN000807</t>
  </si>
  <si>
    <t>TXN000808</t>
  </si>
  <si>
    <t>TXN000809</t>
  </si>
  <si>
    <t>TXN000810</t>
  </si>
  <si>
    <t>TXN000811</t>
  </si>
  <si>
    <t>TXN000812</t>
  </si>
  <si>
    <t>TXN000813</t>
  </si>
  <si>
    <t>TXN000814</t>
  </si>
  <si>
    <t>TXN000815</t>
  </si>
  <si>
    <t>TXN000816</t>
  </si>
  <si>
    <t>TXN000817</t>
  </si>
  <si>
    <t>TXN000818</t>
  </si>
  <si>
    <t>TXN000819</t>
  </si>
  <si>
    <t>TXN000820</t>
  </si>
  <si>
    <t>TXN000821</t>
  </si>
  <si>
    <t>TXN000822</t>
  </si>
  <si>
    <t>TXN000823</t>
  </si>
  <si>
    <t>TXN000824</t>
  </si>
  <si>
    <t>TXN000825</t>
  </si>
  <si>
    <t>TXN000826</t>
  </si>
  <si>
    <t>TXN000827</t>
  </si>
  <si>
    <t>TXN000828</t>
  </si>
  <si>
    <t>TXN000829</t>
  </si>
  <si>
    <t>TXN000830</t>
  </si>
  <si>
    <t>TXN000831</t>
  </si>
  <si>
    <t>TXN000832</t>
  </si>
  <si>
    <t>TXN000833</t>
  </si>
  <si>
    <t>TXN000834</t>
  </si>
  <si>
    <t>TXN000835</t>
  </si>
  <si>
    <t>TXN000836</t>
  </si>
  <si>
    <t>TXN000837</t>
  </si>
  <si>
    <t>TXN000838</t>
  </si>
  <si>
    <t>TXN000839</t>
  </si>
  <si>
    <t>TXN000840</t>
  </si>
  <si>
    <t>TXN000841</t>
  </si>
  <si>
    <t>TXN000842</t>
  </si>
  <si>
    <t>TXN000843</t>
  </si>
  <si>
    <t>TXN000844</t>
  </si>
  <si>
    <t>TXN000845</t>
  </si>
  <si>
    <t>TXN000846</t>
  </si>
  <si>
    <t>TXN000847</t>
  </si>
  <si>
    <t>TXN000848</t>
  </si>
  <si>
    <t>TXN000849</t>
  </si>
  <si>
    <t>TXN000850</t>
  </si>
  <si>
    <t>TXN000851</t>
  </si>
  <si>
    <t>TXN000852</t>
  </si>
  <si>
    <t>TXN000853</t>
  </si>
  <si>
    <t>TXN000854</t>
  </si>
  <si>
    <t>TXN000855</t>
  </si>
  <si>
    <t>TXN000856</t>
  </si>
  <si>
    <t>TXN000857</t>
  </si>
  <si>
    <t>TXN000858</t>
  </si>
  <si>
    <t>TXN000859</t>
  </si>
  <si>
    <t>TXN000860</t>
  </si>
  <si>
    <t>TXN000861</t>
  </si>
  <si>
    <t>TXN000862</t>
  </si>
  <si>
    <t>TXN000863</t>
  </si>
  <si>
    <t>TXN000864</t>
  </si>
  <si>
    <t>TXN000865</t>
  </si>
  <si>
    <t>TXN000866</t>
  </si>
  <si>
    <t>TXN000867</t>
  </si>
  <si>
    <t>TXN000868</t>
  </si>
  <si>
    <t>TXN000869</t>
  </si>
  <si>
    <t>TXN000870</t>
  </si>
  <si>
    <t>TXN000871</t>
  </si>
  <si>
    <t>TXN000872</t>
  </si>
  <si>
    <t>TXN000873</t>
  </si>
  <si>
    <t>TXN000874</t>
  </si>
  <si>
    <t>TXN000875</t>
  </si>
  <si>
    <t>TXN000876</t>
  </si>
  <si>
    <t>TXN000877</t>
  </si>
  <si>
    <t>TXN000878</t>
  </si>
  <si>
    <t>TXN000879</t>
  </si>
  <si>
    <t>TXN000880</t>
  </si>
  <si>
    <t>TXN000881</t>
  </si>
  <si>
    <t>TXN000882</t>
  </si>
  <si>
    <t>TXN000883</t>
  </si>
  <si>
    <t>TXN000884</t>
  </si>
  <si>
    <t>TXN000885</t>
  </si>
  <si>
    <t>TXN000886</t>
  </si>
  <si>
    <t>TXN000887</t>
  </si>
  <si>
    <t>TXN000888</t>
  </si>
  <si>
    <t>TXN000889</t>
  </si>
  <si>
    <t>TXN000890</t>
  </si>
  <si>
    <t>TXN000891</t>
  </si>
  <si>
    <t>TXN000892</t>
  </si>
  <si>
    <t>TXN000893</t>
  </si>
  <si>
    <t>TXN000894</t>
  </si>
  <si>
    <t>TXN000895</t>
  </si>
  <si>
    <t>TXN000896</t>
  </si>
  <si>
    <t>TXN000897</t>
  </si>
  <si>
    <t>TXN000898</t>
  </si>
  <si>
    <t>TXN000899</t>
  </si>
  <si>
    <t>TXN000900</t>
  </si>
  <si>
    <t>TXN000901</t>
  </si>
  <si>
    <t>TXN000902</t>
  </si>
  <si>
    <t>TXN000903</t>
  </si>
  <si>
    <t>TXN000904</t>
  </si>
  <si>
    <t>TXN000905</t>
  </si>
  <si>
    <t>TXN000906</t>
  </si>
  <si>
    <t>TXN000907</t>
  </si>
  <si>
    <t>TXN000908</t>
  </si>
  <si>
    <t>TXN000909</t>
  </si>
  <si>
    <t>TXN000910</t>
  </si>
  <si>
    <t>TXN000911</t>
  </si>
  <si>
    <t>TXN000912</t>
  </si>
  <si>
    <t>TXN000913</t>
  </si>
  <si>
    <t>TXN000914</t>
  </si>
  <si>
    <t>TXN000915</t>
  </si>
  <si>
    <t>TXN000916</t>
  </si>
  <si>
    <t>TXN000917</t>
  </si>
  <si>
    <t>TXN000918</t>
  </si>
  <si>
    <t>TXN000919</t>
  </si>
  <si>
    <t>TXN000920</t>
  </si>
  <si>
    <t>TXN000921</t>
  </si>
  <si>
    <t>TXN000922</t>
  </si>
  <si>
    <t>TXN000923</t>
  </si>
  <si>
    <t>TXN000924</t>
  </si>
  <si>
    <t>TXN000925</t>
  </si>
  <si>
    <t>TXN000926</t>
  </si>
  <si>
    <t>TXN000927</t>
  </si>
  <si>
    <t>TXN000928</t>
  </si>
  <si>
    <t>TXN000929</t>
  </si>
  <si>
    <t>TXN000930</t>
  </si>
  <si>
    <t>TXN000931</t>
  </si>
  <si>
    <t>TXN000932</t>
  </si>
  <si>
    <t>TXN000933</t>
  </si>
  <si>
    <t>TXN000934</t>
  </si>
  <si>
    <t>TXN000935</t>
  </si>
  <si>
    <t>TXN000936</t>
  </si>
  <si>
    <t>TXN000937</t>
  </si>
  <si>
    <t>TXN000938</t>
  </si>
  <si>
    <t>TXN000939</t>
  </si>
  <si>
    <t>TXN000940</t>
  </si>
  <si>
    <t>TXN000941</t>
  </si>
  <si>
    <t>TXN000942</t>
  </si>
  <si>
    <t>TXN000943</t>
  </si>
  <si>
    <t>TXN000944</t>
  </si>
  <si>
    <t>TXN000945</t>
  </si>
  <si>
    <t>TXN000946</t>
  </si>
  <si>
    <t>TXN000947</t>
  </si>
  <si>
    <t>TXN000948</t>
  </si>
  <si>
    <t>TXN000949</t>
  </si>
  <si>
    <t>TXN000950</t>
  </si>
  <si>
    <t>TXN000951</t>
  </si>
  <si>
    <t>TXN000952</t>
  </si>
  <si>
    <t>TXN000953</t>
  </si>
  <si>
    <t>TXN000954</t>
  </si>
  <si>
    <t>TXN000955</t>
  </si>
  <si>
    <t>TXN000956</t>
  </si>
  <si>
    <t>TXN000957</t>
  </si>
  <si>
    <t>TXN000958</t>
  </si>
  <si>
    <t>TXN000959</t>
  </si>
  <si>
    <t>TXN000960</t>
  </si>
  <si>
    <t>TXN000961</t>
  </si>
  <si>
    <t>TXN000962</t>
  </si>
  <si>
    <t>TXN000963</t>
  </si>
  <si>
    <t>TXN000964</t>
  </si>
  <si>
    <t>TXN000965</t>
  </si>
  <si>
    <t>TXN000966</t>
  </si>
  <si>
    <t>TXN000967</t>
  </si>
  <si>
    <t>TXN000968</t>
  </si>
  <si>
    <t>TXN000969</t>
  </si>
  <si>
    <t>TXN000970</t>
  </si>
  <si>
    <t>TXN000971</t>
  </si>
  <si>
    <t>TXN000972</t>
  </si>
  <si>
    <t>TXN000973</t>
  </si>
  <si>
    <t>TXN000974</t>
  </si>
  <si>
    <t>TXN000975</t>
  </si>
  <si>
    <t>TXN000976</t>
  </si>
  <si>
    <t>TXN000977</t>
  </si>
  <si>
    <t>TXN000978</t>
  </si>
  <si>
    <t>TXN000979</t>
  </si>
  <si>
    <t>TXN000980</t>
  </si>
  <si>
    <t>TXN000981</t>
  </si>
  <si>
    <t>TXN000982</t>
  </si>
  <si>
    <t>TXN000983</t>
  </si>
  <si>
    <t>TXN000984</t>
  </si>
  <si>
    <t>TXN000985</t>
  </si>
  <si>
    <t>TXN000986</t>
  </si>
  <si>
    <t>TXN000987</t>
  </si>
  <si>
    <t>TXN000988</t>
  </si>
  <si>
    <t>TXN000989</t>
  </si>
  <si>
    <t>TXN000990</t>
  </si>
  <si>
    <t>TXN000991</t>
  </si>
  <si>
    <t>TXN000992</t>
  </si>
  <si>
    <t>TXN000993</t>
  </si>
  <si>
    <t>TXN000994</t>
  </si>
  <si>
    <t>TXN000995</t>
  </si>
  <si>
    <t>TXN000996</t>
  </si>
  <si>
    <t>TXN000997</t>
  </si>
  <si>
    <t>TXN000998</t>
  </si>
  <si>
    <t>TXN000999</t>
  </si>
  <si>
    <t>TXN001000</t>
  </si>
  <si>
    <t>TXN001001</t>
  </si>
  <si>
    <t>TXN001002</t>
  </si>
  <si>
    <t>TXN001003</t>
  </si>
  <si>
    <t>TXN001004</t>
  </si>
  <si>
    <t>TXN001005</t>
  </si>
  <si>
    <t>TXN001006</t>
  </si>
  <si>
    <t>TXN001007</t>
  </si>
  <si>
    <t>TXN001008</t>
  </si>
  <si>
    <t>TXN001009</t>
  </si>
  <si>
    <t>TXN001010</t>
  </si>
  <si>
    <t>TXN001011</t>
  </si>
  <si>
    <t>TXN001012</t>
  </si>
  <si>
    <t>TXN001013</t>
  </si>
  <si>
    <t>TXN001014</t>
  </si>
  <si>
    <t>TXN001015</t>
  </si>
  <si>
    <t>TXN001016</t>
  </si>
  <si>
    <t>TXN001017</t>
  </si>
  <si>
    <t>TXN001018</t>
  </si>
  <si>
    <t>TXN001019</t>
  </si>
  <si>
    <t>TXN001020</t>
  </si>
  <si>
    <t>TXN001021</t>
  </si>
  <si>
    <t>TXN001022</t>
  </si>
  <si>
    <t>TXN001023</t>
  </si>
  <si>
    <t>TXN001024</t>
  </si>
  <si>
    <t>TXN001025</t>
  </si>
  <si>
    <t>TXN001026</t>
  </si>
  <si>
    <t>TXN001027</t>
  </si>
  <si>
    <t>TXN001028</t>
  </si>
  <si>
    <t>TXN001029</t>
  </si>
  <si>
    <t>TXN001030</t>
  </si>
  <si>
    <t>TXN001031</t>
  </si>
  <si>
    <t>TXN001032</t>
  </si>
  <si>
    <t>TXN001033</t>
  </si>
  <si>
    <t>TXN001034</t>
  </si>
  <si>
    <t>TXN001035</t>
  </si>
  <si>
    <t>TXN001036</t>
  </si>
  <si>
    <t>TXN001037</t>
  </si>
  <si>
    <t>TXN001038</t>
  </si>
  <si>
    <t>TXN001039</t>
  </si>
  <si>
    <t>TXN001040</t>
  </si>
  <si>
    <t>TXN001041</t>
  </si>
  <si>
    <t>TXN001042</t>
  </si>
  <si>
    <t>TXN001043</t>
  </si>
  <si>
    <t>TXN001044</t>
  </si>
  <si>
    <t>TXN001045</t>
  </si>
  <si>
    <t>TXN001046</t>
  </si>
  <si>
    <t>TXN001047</t>
  </si>
  <si>
    <t>TXN001048</t>
  </si>
  <si>
    <t>TXN001049</t>
  </si>
  <si>
    <t>TXN001050</t>
  </si>
  <si>
    <t>TXN001051</t>
  </si>
  <si>
    <t>TXN001052</t>
  </si>
  <si>
    <t>TXN001053</t>
  </si>
  <si>
    <t>TXN001054</t>
  </si>
  <si>
    <t>TXN001055</t>
  </si>
  <si>
    <t>TXN001056</t>
  </si>
  <si>
    <t>TXN001057</t>
  </si>
  <si>
    <t>TXN001058</t>
  </si>
  <si>
    <t>TXN001059</t>
  </si>
  <si>
    <t>TXN001060</t>
  </si>
  <si>
    <t>TXN001061</t>
  </si>
  <si>
    <t>TXN001062</t>
  </si>
  <si>
    <t>TXN001063</t>
  </si>
  <si>
    <t>TXN001064</t>
  </si>
  <si>
    <t>TXN001065</t>
  </si>
  <si>
    <t>TXN001066</t>
  </si>
  <si>
    <t>TXN001067</t>
  </si>
  <si>
    <t>TXN001068</t>
  </si>
  <si>
    <t>TXN001069</t>
  </si>
  <si>
    <t>TXN001070</t>
  </si>
  <si>
    <t>TXN001071</t>
  </si>
  <si>
    <t>TXN001072</t>
  </si>
  <si>
    <t>TXN001073</t>
  </si>
  <si>
    <t>TXN001074</t>
  </si>
  <si>
    <t>TXN001075</t>
  </si>
  <si>
    <t>TXN001076</t>
  </si>
  <si>
    <t>TXN001077</t>
  </si>
  <si>
    <t>TXN001078</t>
  </si>
  <si>
    <t>TXN001079</t>
  </si>
  <si>
    <t>TXN001080</t>
  </si>
  <si>
    <t>TXN001081</t>
  </si>
  <si>
    <t>TXN001082</t>
  </si>
  <si>
    <t>TXN001083</t>
  </si>
  <si>
    <t>TXN001084</t>
  </si>
  <si>
    <t>TXN001085</t>
  </si>
  <si>
    <t>TXN001086</t>
  </si>
  <si>
    <t>TXN001087</t>
  </si>
  <si>
    <t>TXN001088</t>
  </si>
  <si>
    <t>TXN001089</t>
  </si>
  <si>
    <t>TXN001090</t>
  </si>
  <si>
    <t>TXN001091</t>
  </si>
  <si>
    <t>TXN001092</t>
  </si>
  <si>
    <t>TXN001093</t>
  </si>
  <si>
    <t>TXN001094</t>
  </si>
  <si>
    <t>TXN001095</t>
  </si>
  <si>
    <t>TXN001096</t>
  </si>
  <si>
    <t>TXN001097</t>
  </si>
  <si>
    <t>TXN001098</t>
  </si>
  <si>
    <t>TXN001099</t>
  </si>
  <si>
    <t>TXN001100</t>
  </si>
  <si>
    <t>TXN001101</t>
  </si>
  <si>
    <t>TXN001102</t>
  </si>
  <si>
    <t>TXN001103</t>
  </si>
  <si>
    <t>TXN001104</t>
  </si>
  <si>
    <t>TXN001105</t>
  </si>
  <si>
    <t>TXN001106</t>
  </si>
  <si>
    <t>TXN001107</t>
  </si>
  <si>
    <t>TXN001108</t>
  </si>
  <si>
    <t>TXN001109</t>
  </si>
  <si>
    <t>TXN001110</t>
  </si>
  <si>
    <t>TXN001111</t>
  </si>
  <si>
    <t>TXN001112</t>
  </si>
  <si>
    <t>TXN001113</t>
  </si>
  <si>
    <t>TXN001114</t>
  </si>
  <si>
    <t>TXN001115</t>
  </si>
  <si>
    <t>TXN001116</t>
  </si>
  <si>
    <t>TXN001117</t>
  </si>
  <si>
    <t>TXN001118</t>
  </si>
  <si>
    <t>TXN001119</t>
  </si>
  <si>
    <t>TXN001120</t>
  </si>
  <si>
    <t>TXN001121</t>
  </si>
  <si>
    <t>TXN001122</t>
  </si>
  <si>
    <t>TXN001123</t>
  </si>
  <si>
    <t>TXN001124</t>
  </si>
  <si>
    <t>TXN001125</t>
  </si>
  <si>
    <t>TXN001126</t>
  </si>
  <si>
    <t>TXN001127</t>
  </si>
  <si>
    <t>TXN001128</t>
  </si>
  <si>
    <t>TXN001129</t>
  </si>
  <si>
    <t>TXN001130</t>
  </si>
  <si>
    <t>TXN001131</t>
  </si>
  <si>
    <t>TXN001132</t>
  </si>
  <si>
    <t>TXN001133</t>
  </si>
  <si>
    <t>TXN001134</t>
  </si>
  <si>
    <t>TXN001135</t>
  </si>
  <si>
    <t>TXN001136</t>
  </si>
  <si>
    <t>TXN001137</t>
  </si>
  <si>
    <t>TXN001138</t>
  </si>
  <si>
    <t>TXN001139</t>
  </si>
  <si>
    <t>TXN001140</t>
  </si>
  <si>
    <t>TXN001141</t>
  </si>
  <si>
    <t>TXN001142</t>
  </si>
  <si>
    <t>TXN001143</t>
  </si>
  <si>
    <t>TXN001144</t>
  </si>
  <si>
    <t>TXN001145</t>
  </si>
  <si>
    <t>TXN001146</t>
  </si>
  <si>
    <t>TXN001147</t>
  </si>
  <si>
    <t>TXN001148</t>
  </si>
  <si>
    <t>TXN001149</t>
  </si>
  <si>
    <t>TXN001150</t>
  </si>
  <si>
    <t>TXN001151</t>
  </si>
  <si>
    <t>TXN001152</t>
  </si>
  <si>
    <t>TXN001153</t>
  </si>
  <si>
    <t>TXN001154</t>
  </si>
  <si>
    <t>TXN001155</t>
  </si>
  <si>
    <t>TXN001156</t>
  </si>
  <si>
    <t>TXN001157</t>
  </si>
  <si>
    <t>TXN001158</t>
  </si>
  <si>
    <t>TXN001159</t>
  </si>
  <si>
    <t>TXN001160</t>
  </si>
  <si>
    <t>TXN001161</t>
  </si>
  <si>
    <t>TXN001162</t>
  </si>
  <si>
    <t>TXN001163</t>
  </si>
  <si>
    <t>TXN001164</t>
  </si>
  <si>
    <t>TXN001165</t>
  </si>
  <si>
    <t>TXN001166</t>
  </si>
  <si>
    <t>TXN001167</t>
  </si>
  <si>
    <t>TXN001168</t>
  </si>
  <si>
    <t>TXN001169</t>
  </si>
  <si>
    <t>TXN001170</t>
  </si>
  <si>
    <t>TXN001171</t>
  </si>
  <si>
    <t>TXN001172</t>
  </si>
  <si>
    <t>TXN001173</t>
  </si>
  <si>
    <t>TXN001174</t>
  </si>
  <si>
    <t>TXN001175</t>
  </si>
  <si>
    <t>TXN001176</t>
  </si>
  <si>
    <t>TXN001177</t>
  </si>
  <si>
    <t>TXN001178</t>
  </si>
  <si>
    <t>TXN001179</t>
  </si>
  <si>
    <t>TXN001180</t>
  </si>
  <si>
    <t>TXN001181</t>
  </si>
  <si>
    <t>TXN001182</t>
  </si>
  <si>
    <t>TXN001183</t>
  </si>
  <si>
    <t>TXN001184</t>
  </si>
  <si>
    <t>TXN001185</t>
  </si>
  <si>
    <t>TXN001186</t>
  </si>
  <si>
    <t>TXN001187</t>
  </si>
  <si>
    <t>TXN001188</t>
  </si>
  <si>
    <t>TXN001189</t>
  </si>
  <si>
    <t>TXN001190</t>
  </si>
  <si>
    <t>TXN001191</t>
  </si>
  <si>
    <t>TXN001192</t>
  </si>
  <si>
    <t>TXN001193</t>
  </si>
  <si>
    <t>TXN001194</t>
  </si>
  <si>
    <t>TXN001195</t>
  </si>
  <si>
    <t>TXN001196</t>
  </si>
  <si>
    <t>TXN001197</t>
  </si>
  <si>
    <t>TXN001198</t>
  </si>
  <si>
    <t>TXN001199</t>
  </si>
  <si>
    <t>TXN001200</t>
  </si>
  <si>
    <t>TXN001201</t>
  </si>
  <si>
    <t>TXN001202</t>
  </si>
  <si>
    <t>TXN001203</t>
  </si>
  <si>
    <t>TXN001204</t>
  </si>
  <si>
    <t>TXN001205</t>
  </si>
  <si>
    <t>TXN001206</t>
  </si>
  <si>
    <t>TXN001207</t>
  </si>
  <si>
    <t>TXN001208</t>
  </si>
  <si>
    <t>TXN001209</t>
  </si>
  <si>
    <t>TXN001210</t>
  </si>
  <si>
    <t>TXN001211</t>
  </si>
  <si>
    <t>TXN001212</t>
  </si>
  <si>
    <t>TXN001213</t>
  </si>
  <si>
    <t>TXN001214</t>
  </si>
  <si>
    <t>TXN001215</t>
  </si>
  <si>
    <t>TXN001216</t>
  </si>
  <si>
    <t>TXN001217</t>
  </si>
  <si>
    <t>TXN001218</t>
  </si>
  <si>
    <t>TXN001219</t>
  </si>
  <si>
    <t>TXN001220</t>
  </si>
  <si>
    <t>TXN001221</t>
  </si>
  <si>
    <t>TXN001222</t>
  </si>
  <si>
    <t>TXN001223</t>
  </si>
  <si>
    <t>TXN001224</t>
  </si>
  <si>
    <t>TXN001225</t>
  </si>
  <si>
    <t>TXN001226</t>
  </si>
  <si>
    <t>TXN001227</t>
  </si>
  <si>
    <t>TXN001228</t>
  </si>
  <si>
    <t>TXN001229</t>
  </si>
  <si>
    <t>TXN001230</t>
  </si>
  <si>
    <t>TXN001231</t>
  </si>
  <si>
    <t>TXN001232</t>
  </si>
  <si>
    <t>TXN001233</t>
  </si>
  <si>
    <t>TXN001234</t>
  </si>
  <si>
    <t>TXN001235</t>
  </si>
  <si>
    <t>TXN001236</t>
  </si>
  <si>
    <t>TXN001237</t>
  </si>
  <si>
    <t>TXN001238</t>
  </si>
  <si>
    <t>TXN001239</t>
  </si>
  <si>
    <t>TXN001240</t>
  </si>
  <si>
    <t>TXN001241</t>
  </si>
  <si>
    <t>TXN001242</t>
  </si>
  <si>
    <t>TXN001243</t>
  </si>
  <si>
    <t>TXN001244</t>
  </si>
  <si>
    <t>TXN001245</t>
  </si>
  <si>
    <t>TXN001246</t>
  </si>
  <si>
    <t>TXN001247</t>
  </si>
  <si>
    <t>TXN001248</t>
  </si>
  <si>
    <t>TXN001249</t>
  </si>
  <si>
    <t>TXN001250</t>
  </si>
  <si>
    <t>TXN001251</t>
  </si>
  <si>
    <t>TXN001252</t>
  </si>
  <si>
    <t>TXN001253</t>
  </si>
  <si>
    <t>TXN001254</t>
  </si>
  <si>
    <t>TXN001255</t>
  </si>
  <si>
    <t>TXN001256</t>
  </si>
  <si>
    <t>TXN001257</t>
  </si>
  <si>
    <t>TXN001258</t>
  </si>
  <si>
    <t>TXN001259</t>
  </si>
  <si>
    <t>TXN001260</t>
  </si>
  <si>
    <t>TXN001261</t>
  </si>
  <si>
    <t>TXN001262</t>
  </si>
  <si>
    <t>TXN001263</t>
  </si>
  <si>
    <t>TXN001264</t>
  </si>
  <si>
    <t>TXN001265</t>
  </si>
  <si>
    <t>TXN001266</t>
  </si>
  <si>
    <t>TXN001267</t>
  </si>
  <si>
    <t>TXN001268</t>
  </si>
  <si>
    <t>TXN001269</t>
  </si>
  <si>
    <t>TXN001270</t>
  </si>
  <si>
    <t>TXN001271</t>
  </si>
  <si>
    <t>TXN001272</t>
  </si>
  <si>
    <t>TXN001273</t>
  </si>
  <si>
    <t>TXN001274</t>
  </si>
  <si>
    <t>TXN001275</t>
  </si>
  <si>
    <t>TXN001276</t>
  </si>
  <si>
    <t>TXN001277</t>
  </si>
  <si>
    <t>TXN001278</t>
  </si>
  <si>
    <t>TXN001279</t>
  </si>
  <si>
    <t>TXN001280</t>
  </si>
  <si>
    <t>TXN001281</t>
  </si>
  <si>
    <t>TXN001282</t>
  </si>
  <si>
    <t>TXN001283</t>
  </si>
  <si>
    <t>TXN001284</t>
  </si>
  <si>
    <t>TXN001285</t>
  </si>
  <si>
    <t>TXN001286</t>
  </si>
  <si>
    <t>TXN001287</t>
  </si>
  <si>
    <t>TXN001288</t>
  </si>
  <si>
    <t>TXN001289</t>
  </si>
  <si>
    <t>TXN001290</t>
  </si>
  <si>
    <t>TXN001291</t>
  </si>
  <si>
    <t>TXN001292</t>
  </si>
  <si>
    <t>TXN001293</t>
  </si>
  <si>
    <t>TXN001294</t>
  </si>
  <si>
    <t>TXN001295</t>
  </si>
  <si>
    <t>TXN001296</t>
  </si>
  <si>
    <t>TXN001297</t>
  </si>
  <si>
    <t>TXN001298</t>
  </si>
  <si>
    <t>TXN001299</t>
  </si>
  <si>
    <t>TXN001300</t>
  </si>
  <si>
    <t>TXN001301</t>
  </si>
  <si>
    <t>TXN001302</t>
  </si>
  <si>
    <t>TXN001303</t>
  </si>
  <si>
    <t>TXN001304</t>
  </si>
  <si>
    <t>TXN001305</t>
  </si>
  <si>
    <t>TXN001306</t>
  </si>
  <si>
    <t>TXN001307</t>
  </si>
  <si>
    <t>TXN001308</t>
  </si>
  <si>
    <t>TXN001309</t>
  </si>
  <si>
    <t>TXN001310</t>
  </si>
  <si>
    <t>TXN001311</t>
  </si>
  <si>
    <t>TXN001312</t>
  </si>
  <si>
    <t>TXN001313</t>
  </si>
  <si>
    <t>TXN001314</t>
  </si>
  <si>
    <t>TXN001315</t>
  </si>
  <si>
    <t>TXN001316</t>
  </si>
  <si>
    <t>TXN001317</t>
  </si>
  <si>
    <t>TXN001318</t>
  </si>
  <si>
    <t>TXN001319</t>
  </si>
  <si>
    <t>TXN001320</t>
  </si>
  <si>
    <t>TXN001321</t>
  </si>
  <si>
    <t>TXN001322</t>
  </si>
  <si>
    <t>TXN001323</t>
  </si>
  <si>
    <t>TXN001324</t>
  </si>
  <si>
    <t>TXN001325</t>
  </si>
  <si>
    <t>TXN001326</t>
  </si>
  <si>
    <t>TXN001327</t>
  </si>
  <si>
    <t>TXN001328</t>
  </si>
  <si>
    <t>TXN001329</t>
  </si>
  <si>
    <t>TXN001330</t>
  </si>
  <si>
    <t>TXN001331</t>
  </si>
  <si>
    <t>TXN001332</t>
  </si>
  <si>
    <t>TXN001333</t>
  </si>
  <si>
    <t>TXN001334</t>
  </si>
  <si>
    <t>TXN001335</t>
  </si>
  <si>
    <t>TXN001336</t>
  </si>
  <si>
    <t>TXN001337</t>
  </si>
  <si>
    <t>TXN001338</t>
  </si>
  <si>
    <t>TXN001339</t>
  </si>
  <si>
    <t>TXN001340</t>
  </si>
  <si>
    <t>TXN001341</t>
  </si>
  <si>
    <t>TXN001342</t>
  </si>
  <si>
    <t>TXN001343</t>
  </si>
  <si>
    <t>TXN001344</t>
  </si>
  <si>
    <t>TXN001345</t>
  </si>
  <si>
    <t>TXN001346</t>
  </si>
  <si>
    <t>TXN001347</t>
  </si>
  <si>
    <t>TXN001348</t>
  </si>
  <si>
    <t>TXN001349</t>
  </si>
  <si>
    <t>TXN001350</t>
  </si>
  <si>
    <t>TXN001351</t>
  </si>
  <si>
    <t>TXN001352</t>
  </si>
  <si>
    <t>TXN001353</t>
  </si>
  <si>
    <t>TXN001354</t>
  </si>
  <si>
    <t>TXN001355</t>
  </si>
  <si>
    <t>TXN001356</t>
  </si>
  <si>
    <t>TXN001357</t>
  </si>
  <si>
    <t>TXN001358</t>
  </si>
  <si>
    <t>TXN001359</t>
  </si>
  <si>
    <t>TXN001360</t>
  </si>
  <si>
    <t>TXN001361</t>
  </si>
  <si>
    <t>TXN001362</t>
  </si>
  <si>
    <t>TXN001363</t>
  </si>
  <si>
    <t>TXN001364</t>
  </si>
  <si>
    <t>TXN001365</t>
  </si>
  <si>
    <t>TXN001366</t>
  </si>
  <si>
    <t>TXN001367</t>
  </si>
  <si>
    <t>TXN001368</t>
  </si>
  <si>
    <t>TXN001369</t>
  </si>
  <si>
    <t>TXN001370</t>
  </si>
  <si>
    <t>TXN001371</t>
  </si>
  <si>
    <t>TXN001372</t>
  </si>
  <si>
    <t>TXN001373</t>
  </si>
  <si>
    <t>TXN001374</t>
  </si>
  <si>
    <t>TXN001375</t>
  </si>
  <si>
    <t>TXN001376</t>
  </si>
  <si>
    <t>TXN001377</t>
  </si>
  <si>
    <t>TXN001378</t>
  </si>
  <si>
    <t>TXN001379</t>
  </si>
  <si>
    <t>TXN001380</t>
  </si>
  <si>
    <t>TXN001381</t>
  </si>
  <si>
    <t>TXN001382</t>
  </si>
  <si>
    <t>TXN001383</t>
  </si>
  <si>
    <t>TXN001384</t>
  </si>
  <si>
    <t>TXN001385</t>
  </si>
  <si>
    <t>TXN001386</t>
  </si>
  <si>
    <t>TXN001387</t>
  </si>
  <si>
    <t>TXN001388</t>
  </si>
  <si>
    <t>TXN001389</t>
  </si>
  <si>
    <t>TXN001390</t>
  </si>
  <si>
    <t>TXN001391</t>
  </si>
  <si>
    <t>TXN001392</t>
  </si>
  <si>
    <t>TXN001393</t>
  </si>
  <si>
    <t>TXN001394</t>
  </si>
  <si>
    <t>TXN001395</t>
  </si>
  <si>
    <t>TXN001396</t>
  </si>
  <si>
    <t>TXN001397</t>
  </si>
  <si>
    <t>TXN001398</t>
  </si>
  <si>
    <t>TXN001399</t>
  </si>
  <si>
    <t>TXN001400</t>
  </si>
  <si>
    <t>TXN001401</t>
  </si>
  <si>
    <t>TXN001402</t>
  </si>
  <si>
    <t>TXN001403</t>
  </si>
  <si>
    <t>TXN001404</t>
  </si>
  <si>
    <t>TXN001405</t>
  </si>
  <si>
    <t>TXN001406</t>
  </si>
  <si>
    <t>TXN001407</t>
  </si>
  <si>
    <t>TXN001408</t>
  </si>
  <si>
    <t>TXN001409</t>
  </si>
  <si>
    <t>TXN001410</t>
  </si>
  <si>
    <t>TXN001411</t>
  </si>
  <si>
    <t>TXN001412</t>
  </si>
  <si>
    <t>TXN001413</t>
  </si>
  <si>
    <t>TXN001414</t>
  </si>
  <si>
    <t>TXN001415</t>
  </si>
  <si>
    <t>TXN001416</t>
  </si>
  <si>
    <t>TXN001417</t>
  </si>
  <si>
    <t>TXN001418</t>
  </si>
  <si>
    <t>TXN001419</t>
  </si>
  <si>
    <t>TXN001420</t>
  </si>
  <si>
    <t>TXN001421</t>
  </si>
  <si>
    <t>TXN001422</t>
  </si>
  <si>
    <t>TXN001423</t>
  </si>
  <si>
    <t>TXN001424</t>
  </si>
  <si>
    <t>TXN001425</t>
  </si>
  <si>
    <t>TXN001426</t>
  </si>
  <si>
    <t>TXN001427</t>
  </si>
  <si>
    <t>TXN001428</t>
  </si>
  <si>
    <t>TXN001429</t>
  </si>
  <si>
    <t>TXN001430</t>
  </si>
  <si>
    <t>TXN001431</t>
  </si>
  <si>
    <t>TXN001432</t>
  </si>
  <si>
    <t>TXN001433</t>
  </si>
  <si>
    <t>TXN001434</t>
  </si>
  <si>
    <t>TXN001435</t>
  </si>
  <si>
    <t>TXN001436</t>
  </si>
  <si>
    <t>TXN001437</t>
  </si>
  <si>
    <t>TXN001438</t>
  </si>
  <si>
    <t>TXN001439</t>
  </si>
  <si>
    <t>TXN001440</t>
  </si>
  <si>
    <t>TXN001441</t>
  </si>
  <si>
    <t>TXN001442</t>
  </si>
  <si>
    <t>TXN001443</t>
  </si>
  <si>
    <t>TXN001444</t>
  </si>
  <si>
    <t>TXN001445</t>
  </si>
  <si>
    <t>TXN001446</t>
  </si>
  <si>
    <t>TXN001447</t>
  </si>
  <si>
    <t>TXN001448</t>
  </si>
  <si>
    <t>TXN001449</t>
  </si>
  <si>
    <t>TXN001450</t>
  </si>
  <si>
    <t>TXN001451</t>
  </si>
  <si>
    <t>TXN001452</t>
  </si>
  <si>
    <t>TXN001453</t>
  </si>
  <si>
    <t>TXN001454</t>
  </si>
  <si>
    <t>TXN001455</t>
  </si>
  <si>
    <t>TXN001456</t>
  </si>
  <si>
    <t>TXN001457</t>
  </si>
  <si>
    <t>TXN001458</t>
  </si>
  <si>
    <t>TXN001459</t>
  </si>
  <si>
    <t>TXN001460</t>
  </si>
  <si>
    <t>TXN001461</t>
  </si>
  <si>
    <t>TXN001462</t>
  </si>
  <si>
    <t>TXN001463</t>
  </si>
  <si>
    <t>TXN001464</t>
  </si>
  <si>
    <t>TXN001465</t>
  </si>
  <si>
    <t>TXN001466</t>
  </si>
  <si>
    <t>TXN001467</t>
  </si>
  <si>
    <t>TXN001468</t>
  </si>
  <si>
    <t>TXN001469</t>
  </si>
  <si>
    <t>TXN001470</t>
  </si>
  <si>
    <t>TXN001471</t>
  </si>
  <si>
    <t>TXN001472</t>
  </si>
  <si>
    <t>TXN001473</t>
  </si>
  <si>
    <t>TXN001474</t>
  </si>
  <si>
    <t>TXN001475</t>
  </si>
  <si>
    <t>TXN001476</t>
  </si>
  <si>
    <t>TXN001477</t>
  </si>
  <si>
    <t>TXN001478</t>
  </si>
  <si>
    <t>TXN001479</t>
  </si>
  <si>
    <t>TXN001480</t>
  </si>
  <si>
    <t>TXN001481</t>
  </si>
  <si>
    <t>TXN001482</t>
  </si>
  <si>
    <t>TXN001483</t>
  </si>
  <si>
    <t>TXN001484</t>
  </si>
  <si>
    <t>TXN001485</t>
  </si>
  <si>
    <t>TXN001486</t>
  </si>
  <si>
    <t>TXN001487</t>
  </si>
  <si>
    <t>TXN001488</t>
  </si>
  <si>
    <t>TXN001489</t>
  </si>
  <si>
    <t>TXN001490</t>
  </si>
  <si>
    <t>TXN001491</t>
  </si>
  <si>
    <t>TXN001492</t>
  </si>
  <si>
    <t>TXN001493</t>
  </si>
  <si>
    <t>TXN001494</t>
  </si>
  <si>
    <t>TXN001495</t>
  </si>
  <si>
    <t>TXN001496</t>
  </si>
  <si>
    <t>TXN001497</t>
  </si>
  <si>
    <t>TXN001498</t>
  </si>
  <si>
    <t>TXN001499</t>
  </si>
  <si>
    <t>TXN001500</t>
  </si>
  <si>
    <t>TXN001501</t>
  </si>
  <si>
    <t>TXN001502</t>
  </si>
  <si>
    <t>TXN001503</t>
  </si>
  <si>
    <t>TXN001504</t>
  </si>
  <si>
    <t>TXN001505</t>
  </si>
  <si>
    <t>TXN001506</t>
  </si>
  <si>
    <t>TXN001507</t>
  </si>
  <si>
    <t>TXN001508</t>
  </si>
  <si>
    <t>TXN001509</t>
  </si>
  <si>
    <t>TXN001510</t>
  </si>
  <si>
    <t>TXN001511</t>
  </si>
  <si>
    <t>TXN001512</t>
  </si>
  <si>
    <t>TXN001513</t>
  </si>
  <si>
    <t>TXN001514</t>
  </si>
  <si>
    <t>TXN001515</t>
  </si>
  <si>
    <t>TXN001516</t>
  </si>
  <si>
    <t>TXN001517</t>
  </si>
  <si>
    <t>TXN001518</t>
  </si>
  <si>
    <t>TXN001519</t>
  </si>
  <si>
    <t>TXN001520</t>
  </si>
  <si>
    <t>TXN001521</t>
  </si>
  <si>
    <t>TXN001522</t>
  </si>
  <si>
    <t>TXN001523</t>
  </si>
  <si>
    <t>TXN001524</t>
  </si>
  <si>
    <t>TXN001525</t>
  </si>
  <si>
    <t>TXN001526</t>
  </si>
  <si>
    <t>TXN001527</t>
  </si>
  <si>
    <t>TXN001528</t>
  </si>
  <si>
    <t>TXN001529</t>
  </si>
  <si>
    <t>TXN001530</t>
  </si>
  <si>
    <t>TXN001531</t>
  </si>
  <si>
    <t>TXN001532</t>
  </si>
  <si>
    <t>TXN001533</t>
  </si>
  <si>
    <t>TXN001534</t>
  </si>
  <si>
    <t>TXN001535</t>
  </si>
  <si>
    <t>TXN001536</t>
  </si>
  <si>
    <t>TXN001537</t>
  </si>
  <si>
    <t>TXN001538</t>
  </si>
  <si>
    <t>TXN001539</t>
  </si>
  <si>
    <t>TXN001540</t>
  </si>
  <si>
    <t>TXN001541</t>
  </si>
  <si>
    <t>TXN001542</t>
  </si>
  <si>
    <t>TXN001543</t>
  </si>
  <si>
    <t>TXN001544</t>
  </si>
  <si>
    <t>TXN001545</t>
  </si>
  <si>
    <t>TXN001546</t>
  </si>
  <si>
    <t>TXN001547</t>
  </si>
  <si>
    <t>TXN001548</t>
  </si>
  <si>
    <t>TXN001549</t>
  </si>
  <si>
    <t>TXN001550</t>
  </si>
  <si>
    <t>TXN001551</t>
  </si>
  <si>
    <t>TXN001552</t>
  </si>
  <si>
    <t>TXN001553</t>
  </si>
  <si>
    <t>TXN001554</t>
  </si>
  <si>
    <t>TXN001555</t>
  </si>
  <si>
    <t>TXN001556</t>
  </si>
  <si>
    <t>TXN001557</t>
  </si>
  <si>
    <t>TXN001558</t>
  </si>
  <si>
    <t>TXN001559</t>
  </si>
  <si>
    <t>TXN001560</t>
  </si>
  <si>
    <t>TXN001561</t>
  </si>
  <si>
    <t>TXN001562</t>
  </si>
  <si>
    <t>TXN001563</t>
  </si>
  <si>
    <t>TXN001564</t>
  </si>
  <si>
    <t>TXN001565</t>
  </si>
  <si>
    <t>TXN001566</t>
  </si>
  <si>
    <t>TXN001567</t>
  </si>
  <si>
    <t>TXN001568</t>
  </si>
  <si>
    <t>TXN001569</t>
  </si>
  <si>
    <t>TXN001570</t>
  </si>
  <si>
    <t>TXN001571</t>
  </si>
  <si>
    <t>TXN001572</t>
  </si>
  <si>
    <t>TXN001573</t>
  </si>
  <si>
    <t>TXN001574</t>
  </si>
  <si>
    <t>TXN001575</t>
  </si>
  <si>
    <t>TXN001576</t>
  </si>
  <si>
    <t>TXN001577</t>
  </si>
  <si>
    <t>TXN001578</t>
  </si>
  <si>
    <t>TXN001579</t>
  </si>
  <si>
    <t>TXN001580</t>
  </si>
  <si>
    <t>TXN001581</t>
  </si>
  <si>
    <t>TXN001582</t>
  </si>
  <si>
    <t>TXN001583</t>
  </si>
  <si>
    <t>TXN001584</t>
  </si>
  <si>
    <t>TXN001585</t>
  </si>
  <si>
    <t>TXN001586</t>
  </si>
  <si>
    <t>TXN001587</t>
  </si>
  <si>
    <t>TXN001588</t>
  </si>
  <si>
    <t>TXN001589</t>
  </si>
  <si>
    <t>TXN001590</t>
  </si>
  <si>
    <t>TXN001591</t>
  </si>
  <si>
    <t>TXN001592</t>
  </si>
  <si>
    <t>TXN001593</t>
  </si>
  <si>
    <t>TXN001594</t>
  </si>
  <si>
    <t>TXN001595</t>
  </si>
  <si>
    <t>TXN001596</t>
  </si>
  <si>
    <t>TXN001597</t>
  </si>
  <si>
    <t>TXN001598</t>
  </si>
  <si>
    <t>TXN001599</t>
  </si>
  <si>
    <t>TXN001600</t>
  </si>
  <si>
    <t>TXN001601</t>
  </si>
  <si>
    <t>TXN001602</t>
  </si>
  <si>
    <t>TXN001603</t>
  </si>
  <si>
    <t>TXN001604</t>
  </si>
  <si>
    <t>TXN001605</t>
  </si>
  <si>
    <t>TXN001606</t>
  </si>
  <si>
    <t>TXN001607</t>
  </si>
  <si>
    <t>TXN001608</t>
  </si>
  <si>
    <t>TXN001609</t>
  </si>
  <si>
    <t>TXN001610</t>
  </si>
  <si>
    <t>TXN001611</t>
  </si>
  <si>
    <t>TXN001612</t>
  </si>
  <si>
    <t>TXN001613</t>
  </si>
  <si>
    <t>TXN001614</t>
  </si>
  <si>
    <t>TXN001615</t>
  </si>
  <si>
    <t>TXN001616</t>
  </si>
  <si>
    <t>TXN001617</t>
  </si>
  <si>
    <t>TXN001618</t>
  </si>
  <si>
    <t>TXN001619</t>
  </si>
  <si>
    <t>TXN001620</t>
  </si>
  <si>
    <t>TXN001621</t>
  </si>
  <si>
    <t>TXN001622</t>
  </si>
  <si>
    <t>TXN001623</t>
  </si>
  <si>
    <t>TXN001624</t>
  </si>
  <si>
    <t>TXN001625</t>
  </si>
  <si>
    <t>TXN001626</t>
  </si>
  <si>
    <t>TXN001627</t>
  </si>
  <si>
    <t>TXN001628</t>
  </si>
  <si>
    <t>TXN001629</t>
  </si>
  <si>
    <t>TXN001630</t>
  </si>
  <si>
    <t>TXN001631</t>
  </si>
  <si>
    <t>TXN001632</t>
  </si>
  <si>
    <t>TXN001633</t>
  </si>
  <si>
    <t>TXN001634</t>
  </si>
  <si>
    <t>TXN001635</t>
  </si>
  <si>
    <t>TXN001636</t>
  </si>
  <si>
    <t>TXN001637</t>
  </si>
  <si>
    <t>TXN001638</t>
  </si>
  <si>
    <t>TXN001639</t>
  </si>
  <si>
    <t>TXN001640</t>
  </si>
  <si>
    <t>TXN001641</t>
  </si>
  <si>
    <t>TXN001642</t>
  </si>
  <si>
    <t>TXN001643</t>
  </si>
  <si>
    <t>TXN001644</t>
  </si>
  <si>
    <t>TXN001645</t>
  </si>
  <si>
    <t>TXN001646</t>
  </si>
  <si>
    <t>TXN001647</t>
  </si>
  <si>
    <t>TXN001648</t>
  </si>
  <si>
    <t>TXN001649</t>
  </si>
  <si>
    <t>TXN001650</t>
  </si>
  <si>
    <t>TXN001651</t>
  </si>
  <si>
    <t>TXN001652</t>
  </si>
  <si>
    <t>TXN001653</t>
  </si>
  <si>
    <t>TXN001654</t>
  </si>
  <si>
    <t>TXN001655</t>
  </si>
  <si>
    <t>TXN001656</t>
  </si>
  <si>
    <t>TXN001657</t>
  </si>
  <si>
    <t>TXN001658</t>
  </si>
  <si>
    <t>TXN001659</t>
  </si>
  <si>
    <t>TXN001660</t>
  </si>
  <si>
    <t>TXN001661</t>
  </si>
  <si>
    <t>TXN001662</t>
  </si>
  <si>
    <t>TXN001663</t>
  </si>
  <si>
    <t>TXN001664</t>
  </si>
  <si>
    <t>TXN001665</t>
  </si>
  <si>
    <t>TXN001666</t>
  </si>
  <si>
    <t>TXN001667</t>
  </si>
  <si>
    <t>TXN001668</t>
  </si>
  <si>
    <t>TXN001669</t>
  </si>
  <si>
    <t>TXN001670</t>
  </si>
  <si>
    <t>TXN001671</t>
  </si>
  <si>
    <t>TXN001672</t>
  </si>
  <si>
    <t>TXN001673</t>
  </si>
  <si>
    <t>TXN001674</t>
  </si>
  <si>
    <t>TXN001675</t>
  </si>
  <si>
    <t>TXN001676</t>
  </si>
  <si>
    <t>TXN001677</t>
  </si>
  <si>
    <t>TXN001678</t>
  </si>
  <si>
    <t>TXN001679</t>
  </si>
  <si>
    <t>TXN001680</t>
  </si>
  <si>
    <t>TXN001681</t>
  </si>
  <si>
    <t>TXN001682</t>
  </si>
  <si>
    <t>TXN001683</t>
  </si>
  <si>
    <t>TXN001684</t>
  </si>
  <si>
    <t>TXN001685</t>
  </si>
  <si>
    <t>TXN001686</t>
  </si>
  <si>
    <t>TXN001687</t>
  </si>
  <si>
    <t>TXN001688</t>
  </si>
  <si>
    <t>TXN001689</t>
  </si>
  <si>
    <t>TXN001690</t>
  </si>
  <si>
    <t>TXN001691</t>
  </si>
  <si>
    <t>TXN001692</t>
  </si>
  <si>
    <t>TXN001693</t>
  </si>
  <si>
    <t>TXN001694</t>
  </si>
  <si>
    <t>TXN001695</t>
  </si>
  <si>
    <t>TXN001696</t>
  </si>
  <si>
    <t>TXN001697</t>
  </si>
  <si>
    <t>TXN001698</t>
  </si>
  <si>
    <t>TXN001699</t>
  </si>
  <si>
    <t>TXN001700</t>
  </si>
  <si>
    <t>TXN001701</t>
  </si>
  <si>
    <t>TXN001702</t>
  </si>
  <si>
    <t>TXN001703</t>
  </si>
  <si>
    <t>TXN001704</t>
  </si>
  <si>
    <t>TXN001705</t>
  </si>
  <si>
    <t>TXN001706</t>
  </si>
  <si>
    <t>TXN001707</t>
  </si>
  <si>
    <t>TXN001708</t>
  </si>
  <si>
    <t>TXN001709</t>
  </si>
  <si>
    <t>TXN001710</t>
  </si>
  <si>
    <t>TXN001711</t>
  </si>
  <si>
    <t>TXN001712</t>
  </si>
  <si>
    <t>TXN001713</t>
  </si>
  <si>
    <t>TXN001714</t>
  </si>
  <si>
    <t>TXN001715</t>
  </si>
  <si>
    <t>TXN001716</t>
  </si>
  <si>
    <t>TXN001717</t>
  </si>
  <si>
    <t>TXN001718</t>
  </si>
  <si>
    <t>TXN001719</t>
  </si>
  <si>
    <t>TXN001720</t>
  </si>
  <si>
    <t>TXN001721</t>
  </si>
  <si>
    <t>TXN001722</t>
  </si>
  <si>
    <t>TXN001723</t>
  </si>
  <si>
    <t>TXN001724</t>
  </si>
  <si>
    <t>TXN001725</t>
  </si>
  <si>
    <t>TXN001726</t>
  </si>
  <si>
    <t>TXN001727</t>
  </si>
  <si>
    <t>TXN001728</t>
  </si>
  <si>
    <t>TXN001729</t>
  </si>
  <si>
    <t>TXN001730</t>
  </si>
  <si>
    <t>TXN001731</t>
  </si>
  <si>
    <t>TXN001732</t>
  </si>
  <si>
    <t>TXN001733</t>
  </si>
  <si>
    <t>TXN001734</t>
  </si>
  <si>
    <t>TXN001735</t>
  </si>
  <si>
    <t>TXN001736</t>
  </si>
  <si>
    <t>TXN001737</t>
  </si>
  <si>
    <t>TXN001738</t>
  </si>
  <si>
    <t>TXN001739</t>
  </si>
  <si>
    <t>TXN001740</t>
  </si>
  <si>
    <t>TXN001741</t>
  </si>
  <si>
    <t>TXN001742</t>
  </si>
  <si>
    <t>TXN001743</t>
  </si>
  <si>
    <t>TXN001744</t>
  </si>
  <si>
    <t>TXN001745</t>
  </si>
  <si>
    <t>TXN001746</t>
  </si>
  <si>
    <t>TXN001747</t>
  </si>
  <si>
    <t>TXN001748</t>
  </si>
  <si>
    <t>TXN001749</t>
  </si>
  <si>
    <t>TXN001750</t>
  </si>
  <si>
    <t>TXN001751</t>
  </si>
  <si>
    <t>TXN001752</t>
  </si>
  <si>
    <t>TXN001753</t>
  </si>
  <si>
    <t>TXN001754</t>
  </si>
  <si>
    <t>TXN001755</t>
  </si>
  <si>
    <t>TXN001756</t>
  </si>
  <si>
    <t>TXN001757</t>
  </si>
  <si>
    <t>TXN001758</t>
  </si>
  <si>
    <t>TXN001759</t>
  </si>
  <si>
    <t>TXN001760</t>
  </si>
  <si>
    <t>TXN001761</t>
  </si>
  <si>
    <t>TXN001762</t>
  </si>
  <si>
    <t>TXN001763</t>
  </si>
  <si>
    <t>TXN001764</t>
  </si>
  <si>
    <t>TXN001765</t>
  </si>
  <si>
    <t>TXN001766</t>
  </si>
  <si>
    <t>TXN001767</t>
  </si>
  <si>
    <t>TXN001768</t>
  </si>
  <si>
    <t>TXN001769</t>
  </si>
  <si>
    <t>TXN001770</t>
  </si>
  <si>
    <t>TXN001771</t>
  </si>
  <si>
    <t>TXN001772</t>
  </si>
  <si>
    <t>TXN001773</t>
  </si>
  <si>
    <t>TXN001774</t>
  </si>
  <si>
    <t>TXN001775</t>
  </si>
  <si>
    <t>TXN001776</t>
  </si>
  <si>
    <t>TXN001777</t>
  </si>
  <si>
    <t>TXN001778</t>
  </si>
  <si>
    <t>TXN001779</t>
  </si>
  <si>
    <t>TXN001780</t>
  </si>
  <si>
    <t>TXN001781</t>
  </si>
  <si>
    <t>TXN001782</t>
  </si>
  <si>
    <t>TXN001783</t>
  </si>
  <si>
    <t>TXN001784</t>
  </si>
  <si>
    <t>TXN001785</t>
  </si>
  <si>
    <t>TXN001786</t>
  </si>
  <si>
    <t>TXN001787</t>
  </si>
  <si>
    <t>TXN001788</t>
  </si>
  <si>
    <t>TXN001789</t>
  </si>
  <si>
    <t>TXN001790</t>
  </si>
  <si>
    <t>TXN001791</t>
  </si>
  <si>
    <t>TXN001792</t>
  </si>
  <si>
    <t>TXN001793</t>
  </si>
  <si>
    <t>TXN001794</t>
  </si>
  <si>
    <t>TXN001795</t>
  </si>
  <si>
    <t>TXN001796</t>
  </si>
  <si>
    <t>TXN001797</t>
  </si>
  <si>
    <t>TXN001798</t>
  </si>
  <si>
    <t>TXN001799</t>
  </si>
  <si>
    <t>TXN001800</t>
  </si>
  <si>
    <t>TXN001801</t>
  </si>
  <si>
    <t>TXN001802</t>
  </si>
  <si>
    <t>TXN001803</t>
  </si>
  <si>
    <t>TXN001804</t>
  </si>
  <si>
    <t>TXN001805</t>
  </si>
  <si>
    <t>TXN001806</t>
  </si>
  <si>
    <t>TXN001807</t>
  </si>
  <si>
    <t>TXN001808</t>
  </si>
  <si>
    <t>TXN001809</t>
  </si>
  <si>
    <t>TXN001810</t>
  </si>
  <si>
    <t>TXN001811</t>
  </si>
  <si>
    <t>TXN001812</t>
  </si>
  <si>
    <t>TXN001813</t>
  </si>
  <si>
    <t>TXN001814</t>
  </si>
  <si>
    <t>TXN001815</t>
  </si>
  <si>
    <t>TXN001816</t>
  </si>
  <si>
    <t>TXN001817</t>
  </si>
  <si>
    <t>TXN001818</t>
  </si>
  <si>
    <t>TXN001819</t>
  </si>
  <si>
    <t>TXN001820</t>
  </si>
  <si>
    <t>TXN001821</t>
  </si>
  <si>
    <t>TXN001822</t>
  </si>
  <si>
    <t>TXN001823</t>
  </si>
  <si>
    <t>TXN001824</t>
  </si>
  <si>
    <t>TXN001825</t>
  </si>
  <si>
    <t>TXN001826</t>
  </si>
  <si>
    <t>TXN001827</t>
  </si>
  <si>
    <t>TXN001828</t>
  </si>
  <si>
    <t>TXN001829</t>
  </si>
  <si>
    <t>TXN001830</t>
  </si>
  <si>
    <t>TXN001831</t>
  </si>
  <si>
    <t>TXN001832</t>
  </si>
  <si>
    <t>TXN001833</t>
  </si>
  <si>
    <t>TXN001834</t>
  </si>
  <si>
    <t>TXN001835</t>
  </si>
  <si>
    <t>TXN001836</t>
  </si>
  <si>
    <t>TXN001837</t>
  </si>
  <si>
    <t>TXN001838</t>
  </si>
  <si>
    <t>TXN001839</t>
  </si>
  <si>
    <t>TXN001840</t>
  </si>
  <si>
    <t>TXN001841</t>
  </si>
  <si>
    <t>TXN001842</t>
  </si>
  <si>
    <t>TXN001843</t>
  </si>
  <si>
    <t>TXN001844</t>
  </si>
  <si>
    <t>TXN001845</t>
  </si>
  <si>
    <t>TXN001846</t>
  </si>
  <si>
    <t>TXN001847</t>
  </si>
  <si>
    <t>TXN001848</t>
  </si>
  <si>
    <t>TXN001849</t>
  </si>
  <si>
    <t>TXN001850</t>
  </si>
  <si>
    <t>TXN001851</t>
  </si>
  <si>
    <t>TXN001852</t>
  </si>
  <si>
    <t>TXN001853</t>
  </si>
  <si>
    <t>TXN001854</t>
  </si>
  <si>
    <t>TXN001855</t>
  </si>
  <si>
    <t>TXN001856</t>
  </si>
  <si>
    <t>TXN001857</t>
  </si>
  <si>
    <t>TXN001858</t>
  </si>
  <si>
    <t>TXN001859</t>
  </si>
  <si>
    <t>TXN001860</t>
  </si>
  <si>
    <t>TXN001861</t>
  </si>
  <si>
    <t>TXN001862</t>
  </si>
  <si>
    <t>TXN001863</t>
  </si>
  <si>
    <t>TXN001864</t>
  </si>
  <si>
    <t>TXN001865</t>
  </si>
  <si>
    <t>TXN001866</t>
  </si>
  <si>
    <t>TXN001867</t>
  </si>
  <si>
    <t>TXN001868</t>
  </si>
  <si>
    <t>TXN001869</t>
  </si>
  <si>
    <t>TXN001870</t>
  </si>
  <si>
    <t>TXN001871</t>
  </si>
  <si>
    <t>TXN001872</t>
  </si>
  <si>
    <t>TXN001873</t>
  </si>
  <si>
    <t>TXN001874</t>
  </si>
  <si>
    <t>TXN001875</t>
  </si>
  <si>
    <t>TXN001876</t>
  </si>
  <si>
    <t>TXN001877</t>
  </si>
  <si>
    <t>TXN001878</t>
  </si>
  <si>
    <t>TXN001879</t>
  </si>
  <si>
    <t>TXN001880</t>
  </si>
  <si>
    <t>TXN001881</t>
  </si>
  <si>
    <t>TXN001882</t>
  </si>
  <si>
    <t>TXN001883</t>
  </si>
  <si>
    <t>TXN001884</t>
  </si>
  <si>
    <t>TXN001885</t>
  </si>
  <si>
    <t>TXN001886</t>
  </si>
  <si>
    <t>TXN001887</t>
  </si>
  <si>
    <t>TXN001888</t>
  </si>
  <si>
    <t>TXN001889</t>
  </si>
  <si>
    <t>TXN001890</t>
  </si>
  <si>
    <t>TXN001891</t>
  </si>
  <si>
    <t>TXN001892</t>
  </si>
  <si>
    <t>TXN001893</t>
  </si>
  <si>
    <t>TXN001894</t>
  </si>
  <si>
    <t>TXN001895</t>
  </si>
  <si>
    <t>TXN001896</t>
  </si>
  <si>
    <t>TXN001897</t>
  </si>
  <si>
    <t>TXN001898</t>
  </si>
  <si>
    <t>TXN001899</t>
  </si>
  <si>
    <t>TXN001900</t>
  </si>
  <si>
    <t>TXN001901</t>
  </si>
  <si>
    <t>TXN001902</t>
  </si>
  <si>
    <t>TXN001903</t>
  </si>
  <si>
    <t>TXN001904</t>
  </si>
  <si>
    <t>TXN001905</t>
  </si>
  <si>
    <t>TXN001906</t>
  </si>
  <si>
    <t>TXN001907</t>
  </si>
  <si>
    <t>TXN001908</t>
  </si>
  <si>
    <t>TXN001909</t>
  </si>
  <si>
    <t>TXN001910</t>
  </si>
  <si>
    <t>TXN001911</t>
  </si>
  <si>
    <t>TXN001912</t>
  </si>
  <si>
    <t>TXN001913</t>
  </si>
  <si>
    <t>TXN001914</t>
  </si>
  <si>
    <t>TXN001915</t>
  </si>
  <si>
    <t>TXN001916</t>
  </si>
  <si>
    <t>TXN001917</t>
  </si>
  <si>
    <t>TXN001918</t>
  </si>
  <si>
    <t>TXN001919</t>
  </si>
  <si>
    <t>TXN001920</t>
  </si>
  <si>
    <t>TXN001921</t>
  </si>
  <si>
    <t>TXN001922</t>
  </si>
  <si>
    <t>TXN001923</t>
  </si>
  <si>
    <t>TXN001924</t>
  </si>
  <si>
    <t>TXN001925</t>
  </si>
  <si>
    <t>TXN001926</t>
  </si>
  <si>
    <t>TXN001927</t>
  </si>
  <si>
    <t>TXN001928</t>
  </si>
  <si>
    <t>TXN001929</t>
  </si>
  <si>
    <t>TXN001930</t>
  </si>
  <si>
    <t>TXN001931</t>
  </si>
  <si>
    <t>TXN001932</t>
  </si>
  <si>
    <t>TXN001933</t>
  </si>
  <si>
    <t>TXN001934</t>
  </si>
  <si>
    <t>TXN001935</t>
  </si>
  <si>
    <t>TXN001936</t>
  </si>
  <si>
    <t>TXN001937</t>
  </si>
  <si>
    <t>TXN001938</t>
  </si>
  <si>
    <t>TXN001939</t>
  </si>
  <si>
    <t>TXN001940</t>
  </si>
  <si>
    <t>TXN001941</t>
  </si>
  <si>
    <t>TXN001942</t>
  </si>
  <si>
    <t>TXN001943</t>
  </si>
  <si>
    <t>TXN001944</t>
  </si>
  <si>
    <t>TXN001945</t>
  </si>
  <si>
    <t>TXN001946</t>
  </si>
  <si>
    <t>TXN001947</t>
  </si>
  <si>
    <t>TXN001948</t>
  </si>
  <si>
    <t>TXN001949</t>
  </si>
  <si>
    <t>TXN001950</t>
  </si>
  <si>
    <t>TXN001951</t>
  </si>
  <si>
    <t>TXN001952</t>
  </si>
  <si>
    <t>TXN001953</t>
  </si>
  <si>
    <t>TXN001954</t>
  </si>
  <si>
    <t>TXN001955</t>
  </si>
  <si>
    <t>TXN001956</t>
  </si>
  <si>
    <t>TXN001957</t>
  </si>
  <si>
    <t>TXN001958</t>
  </si>
  <si>
    <t>TXN001959</t>
  </si>
  <si>
    <t>TXN001960</t>
  </si>
  <si>
    <t>TXN001961</t>
  </si>
  <si>
    <t>TXN001962</t>
  </si>
  <si>
    <t>TXN001963</t>
  </si>
  <si>
    <t>TXN001964</t>
  </si>
  <si>
    <t>TXN001965</t>
  </si>
  <si>
    <t>TXN001966</t>
  </si>
  <si>
    <t>TXN001967</t>
  </si>
  <si>
    <t>TXN001968</t>
  </si>
  <si>
    <t>TXN001969</t>
  </si>
  <si>
    <t>TXN001970</t>
  </si>
  <si>
    <t>TXN001971</t>
  </si>
  <si>
    <t>TXN001972</t>
  </si>
  <si>
    <t>TXN001973</t>
  </si>
  <si>
    <t>TXN001974</t>
  </si>
  <si>
    <t>TXN001975</t>
  </si>
  <si>
    <t>TXN001976</t>
  </si>
  <si>
    <t>TXN001977</t>
  </si>
  <si>
    <t>TXN001978</t>
  </si>
  <si>
    <t>TXN001979</t>
  </si>
  <si>
    <t>TXN001980</t>
  </si>
  <si>
    <t>TXN001981</t>
  </si>
  <si>
    <t>TXN001982</t>
  </si>
  <si>
    <t>TXN001983</t>
  </si>
  <si>
    <t>TXN001984</t>
  </si>
  <si>
    <t>TXN001985</t>
  </si>
  <si>
    <t>TXN001986</t>
  </si>
  <si>
    <t>TXN001987</t>
  </si>
  <si>
    <t>TXN001988</t>
  </si>
  <si>
    <t>TXN001989</t>
  </si>
  <si>
    <t>TXN001990</t>
  </si>
  <si>
    <t>TXN001991</t>
  </si>
  <si>
    <t>TXN001992</t>
  </si>
  <si>
    <t>TXN001993</t>
  </si>
  <si>
    <t>TXN001994</t>
  </si>
  <si>
    <t>TXN001995</t>
  </si>
  <si>
    <t>TXN001996</t>
  </si>
  <si>
    <t>TXN001997</t>
  </si>
  <si>
    <t>TXN001998</t>
  </si>
  <si>
    <t>TXN001999</t>
  </si>
  <si>
    <t>TXN002000</t>
  </si>
  <si>
    <t>TXN002001</t>
  </si>
  <si>
    <t>TXN002002</t>
  </si>
  <si>
    <t>TXN002003</t>
  </si>
  <si>
    <t>TXN002004</t>
  </si>
  <si>
    <t>TXN002005</t>
  </si>
  <si>
    <t>TXN002006</t>
  </si>
  <si>
    <t>TXN002007</t>
  </si>
  <si>
    <t>TXN002008</t>
  </si>
  <si>
    <t>TXN002009</t>
  </si>
  <si>
    <t>TXN002010</t>
  </si>
  <si>
    <t>TXN002011</t>
  </si>
  <si>
    <t>TXN002012</t>
  </si>
  <si>
    <t>TXN002013</t>
  </si>
  <si>
    <t>TXN002014</t>
  </si>
  <si>
    <t>TXN002015</t>
  </si>
  <si>
    <t>TXN002016</t>
  </si>
  <si>
    <t>TXN002017</t>
  </si>
  <si>
    <t>TXN002018</t>
  </si>
  <si>
    <t>TXN002019</t>
  </si>
  <si>
    <t>TXN002020</t>
  </si>
  <si>
    <t>TXN002021</t>
  </si>
  <si>
    <t>TXN002022</t>
  </si>
  <si>
    <t>TXN002023</t>
  </si>
  <si>
    <t>TXN002024</t>
  </si>
  <si>
    <t>TXN002025</t>
  </si>
  <si>
    <t>TXN002026</t>
  </si>
  <si>
    <t>TXN002027</t>
  </si>
  <si>
    <t>TXN002028</t>
  </si>
  <si>
    <t>TXN002029</t>
  </si>
  <si>
    <t>TXN002030</t>
  </si>
  <si>
    <t>TXN002031</t>
  </si>
  <si>
    <t>TXN002032</t>
  </si>
  <si>
    <t>TXN002033</t>
  </si>
  <si>
    <t>TXN002034</t>
  </si>
  <si>
    <t>TXN002035</t>
  </si>
  <si>
    <t>TXN002036</t>
  </si>
  <si>
    <t>TXN002037</t>
  </si>
  <si>
    <t>TXN002038</t>
  </si>
  <si>
    <t>TXN002039</t>
  </si>
  <si>
    <t>TXN002040</t>
  </si>
  <si>
    <t>TXN002041</t>
  </si>
  <si>
    <t>TXN002042</t>
  </si>
  <si>
    <t>TXN002043</t>
  </si>
  <si>
    <t>TXN002044</t>
  </si>
  <si>
    <t>TXN002045</t>
  </si>
  <si>
    <t>TXN002046</t>
  </si>
  <si>
    <t>TXN002047</t>
  </si>
  <si>
    <t>TXN002048</t>
  </si>
  <si>
    <t>TXN002049</t>
  </si>
  <si>
    <t>TXN002050</t>
  </si>
  <si>
    <t>TXN002051</t>
  </si>
  <si>
    <t>TXN002052</t>
  </si>
  <si>
    <t>TXN002053</t>
  </si>
  <si>
    <t>TXN002054</t>
  </si>
  <si>
    <t>TXN002055</t>
  </si>
  <si>
    <t>TXN002056</t>
  </si>
  <si>
    <t>TXN002057</t>
  </si>
  <si>
    <t>TXN002058</t>
  </si>
  <si>
    <t>TXN002059</t>
  </si>
  <si>
    <t>TXN002060</t>
  </si>
  <si>
    <t>TXN002061</t>
  </si>
  <si>
    <t>TXN002062</t>
  </si>
  <si>
    <t>TXN002063</t>
  </si>
  <si>
    <t>TXN002064</t>
  </si>
  <si>
    <t>TXN002065</t>
  </si>
  <si>
    <t>TXN002066</t>
  </si>
  <si>
    <t>TXN002067</t>
  </si>
  <si>
    <t>TXN002068</t>
  </si>
  <si>
    <t>TXN002069</t>
  </si>
  <si>
    <t>TXN002070</t>
  </si>
  <si>
    <t>TXN002071</t>
  </si>
  <si>
    <t>TXN002072</t>
  </si>
  <si>
    <t>TXN002073</t>
  </si>
  <si>
    <t>TXN002074</t>
  </si>
  <si>
    <t>TXN002075</t>
  </si>
  <si>
    <t>TXN002076</t>
  </si>
  <si>
    <t>TXN002077</t>
  </si>
  <si>
    <t>TXN002078</t>
  </si>
  <si>
    <t>TXN002079</t>
  </si>
  <si>
    <t>TXN002080</t>
  </si>
  <si>
    <t>TXN002081</t>
  </si>
  <si>
    <t>TXN002082</t>
  </si>
  <si>
    <t>TXN002083</t>
  </si>
  <si>
    <t>TXN002084</t>
  </si>
  <si>
    <t>TXN002085</t>
  </si>
  <si>
    <t>TXN002086</t>
  </si>
  <si>
    <t>TXN002087</t>
  </si>
  <si>
    <t>TXN002088</t>
  </si>
  <si>
    <t>TXN002089</t>
  </si>
  <si>
    <t>TXN002090</t>
  </si>
  <si>
    <t>TXN002091</t>
  </si>
  <si>
    <t>TXN002092</t>
  </si>
  <si>
    <t>TXN002093</t>
  </si>
  <si>
    <t>TXN002094</t>
  </si>
  <si>
    <t>TXN002095</t>
  </si>
  <si>
    <t>TXN002096</t>
  </si>
  <si>
    <t>TXN002097</t>
  </si>
  <si>
    <t>TXN002098</t>
  </si>
  <si>
    <t>TXN002099</t>
  </si>
  <si>
    <t>TXN002100</t>
  </si>
  <si>
    <t>TXN002101</t>
  </si>
  <si>
    <t>TXN002102</t>
  </si>
  <si>
    <t>TXN002103</t>
  </si>
  <si>
    <t>TXN002104</t>
  </si>
  <si>
    <t>TXN002105</t>
  </si>
  <si>
    <t>TXN002106</t>
  </si>
  <si>
    <t>TXN002107</t>
  </si>
  <si>
    <t>TXN002108</t>
  </si>
  <si>
    <t>TXN002109</t>
  </si>
  <si>
    <t>TXN002110</t>
  </si>
  <si>
    <t>TXN002111</t>
  </si>
  <si>
    <t>TXN002112</t>
  </si>
  <si>
    <t>TXN002113</t>
  </si>
  <si>
    <t>TXN002114</t>
  </si>
  <si>
    <t>TXN002115</t>
  </si>
  <si>
    <t>TXN002116</t>
  </si>
  <si>
    <t>TXN002117</t>
  </si>
  <si>
    <t>TXN002118</t>
  </si>
  <si>
    <t>TXN002119</t>
  </si>
  <si>
    <t>TXN002120</t>
  </si>
  <si>
    <t>TXN002121</t>
  </si>
  <si>
    <t>TXN002122</t>
  </si>
  <si>
    <t>TXN002123</t>
  </si>
  <si>
    <t>TXN002124</t>
  </si>
  <si>
    <t>TXN002125</t>
  </si>
  <si>
    <t>TXN002126</t>
  </si>
  <si>
    <t>TXN002127</t>
  </si>
  <si>
    <t>TXN002128</t>
  </si>
  <si>
    <t>TXN002129</t>
  </si>
  <si>
    <t>TXN002130</t>
  </si>
  <si>
    <t>TXN002131</t>
  </si>
  <si>
    <t>TXN002132</t>
  </si>
  <si>
    <t>TXN002133</t>
  </si>
  <si>
    <t>TXN002134</t>
  </si>
  <si>
    <t>TXN002135</t>
  </si>
  <si>
    <t>TXN002136</t>
  </si>
  <si>
    <t>TXN002137</t>
  </si>
  <si>
    <t>TXN002138</t>
  </si>
  <si>
    <t>TXN002139</t>
  </si>
  <si>
    <t>TXN002140</t>
  </si>
  <si>
    <t>TXN002141</t>
  </si>
  <si>
    <t>TXN002142</t>
  </si>
  <si>
    <t>TXN002143</t>
  </si>
  <si>
    <t>TXN002144</t>
  </si>
  <si>
    <t>TXN002145</t>
  </si>
  <si>
    <t>TXN002146</t>
  </si>
  <si>
    <t>TXN002147</t>
  </si>
  <si>
    <t>TXN002148</t>
  </si>
  <si>
    <t>TXN002149</t>
  </si>
  <si>
    <t>TXN002150</t>
  </si>
  <si>
    <t>TXN002151</t>
  </si>
  <si>
    <t>TXN002152</t>
  </si>
  <si>
    <t>TXN002153</t>
  </si>
  <si>
    <t>TXN002154</t>
  </si>
  <si>
    <t>TXN002155</t>
  </si>
  <si>
    <t>TXN002156</t>
  </si>
  <si>
    <t>TXN002157</t>
  </si>
  <si>
    <t>TXN002158</t>
  </si>
  <si>
    <t>TXN002159</t>
  </si>
  <si>
    <t>TXN002160</t>
  </si>
  <si>
    <t>TXN002161</t>
  </si>
  <si>
    <t>TXN002162</t>
  </si>
  <si>
    <t>TXN002163</t>
  </si>
  <si>
    <t>TXN002164</t>
  </si>
  <si>
    <t>TXN002165</t>
  </si>
  <si>
    <t>TXN002166</t>
  </si>
  <si>
    <t>TXN002167</t>
  </si>
  <si>
    <t>TXN002168</t>
  </si>
  <si>
    <t>TXN002169</t>
  </si>
  <si>
    <t>TXN002170</t>
  </si>
  <si>
    <t>TXN002171</t>
  </si>
  <si>
    <t>TXN002172</t>
  </si>
  <si>
    <t>TXN002173</t>
  </si>
  <si>
    <t>TXN002174</t>
  </si>
  <si>
    <t>TXN002175</t>
  </si>
  <si>
    <t>TXN002176</t>
  </si>
  <si>
    <t>TXN002177</t>
  </si>
  <si>
    <t>TXN002178</t>
  </si>
  <si>
    <t>TXN002179</t>
  </si>
  <si>
    <t>TXN002180</t>
  </si>
  <si>
    <t>TXN002181</t>
  </si>
  <si>
    <t>TXN002182</t>
  </si>
  <si>
    <t>TXN002183</t>
  </si>
  <si>
    <t>TXN002184</t>
  </si>
  <si>
    <t>TXN002185</t>
  </si>
  <si>
    <t>TXN002186</t>
  </si>
  <si>
    <t>TXN002187</t>
  </si>
  <si>
    <t>TXN002188</t>
  </si>
  <si>
    <t>TXN002189</t>
  </si>
  <si>
    <t>TXN002190</t>
  </si>
  <si>
    <t>TXN002191</t>
  </si>
  <si>
    <t>TXN002192</t>
  </si>
  <si>
    <t>TXN002193</t>
  </si>
  <si>
    <t>TXN002194</t>
  </si>
  <si>
    <t>TXN002195</t>
  </si>
  <si>
    <t>TXN002196</t>
  </si>
  <si>
    <t>TXN002197</t>
  </si>
  <si>
    <t>TXN002198</t>
  </si>
  <si>
    <t>TXN002199</t>
  </si>
  <si>
    <t>TXN002200</t>
  </si>
  <si>
    <t>TXN002201</t>
  </si>
  <si>
    <t>TXN002202</t>
  </si>
  <si>
    <t>TXN002203</t>
  </si>
  <si>
    <t>TXN002204</t>
  </si>
  <si>
    <t>TXN002205</t>
  </si>
  <si>
    <t>TXN002206</t>
  </si>
  <si>
    <t>TXN002207</t>
  </si>
  <si>
    <t>TXN002208</t>
  </si>
  <si>
    <t>TXN002209</t>
  </si>
  <si>
    <t>TXN002210</t>
  </si>
  <si>
    <t>TXN002211</t>
  </si>
  <si>
    <t>TXN002212</t>
  </si>
  <si>
    <t>TXN002213</t>
  </si>
  <si>
    <t>TXN002214</t>
  </si>
  <si>
    <t>TXN002215</t>
  </si>
  <si>
    <t>TXN002216</t>
  </si>
  <si>
    <t>TXN002217</t>
  </si>
  <si>
    <t>TXN002218</t>
  </si>
  <si>
    <t>TXN002219</t>
  </si>
  <si>
    <t>TXN002220</t>
  </si>
  <si>
    <t>TXN002221</t>
  </si>
  <si>
    <t>TXN002222</t>
  </si>
  <si>
    <t>TXN002223</t>
  </si>
  <si>
    <t>TXN002224</t>
  </si>
  <si>
    <t>TXN002225</t>
  </si>
  <si>
    <t>TXN002226</t>
  </si>
  <si>
    <t>TXN002227</t>
  </si>
  <si>
    <t>TXN002228</t>
  </si>
  <si>
    <t>TXN002229</t>
  </si>
  <si>
    <t>TXN002230</t>
  </si>
  <si>
    <t>TXN002231</t>
  </si>
  <si>
    <t>TXN002232</t>
  </si>
  <si>
    <t>TXN002233</t>
  </si>
  <si>
    <t>TXN002234</t>
  </si>
  <si>
    <t>TXN002235</t>
  </si>
  <si>
    <t>TXN002236</t>
  </si>
  <si>
    <t>TXN002237</t>
  </si>
  <si>
    <t>TXN002238</t>
  </si>
  <si>
    <t>TXN002239</t>
  </si>
  <si>
    <t>TXN002240</t>
  </si>
  <si>
    <t>TXN002241</t>
  </si>
  <si>
    <t>TXN002242</t>
  </si>
  <si>
    <t>TXN002243</t>
  </si>
  <si>
    <t>TXN002244</t>
  </si>
  <si>
    <t>TXN002245</t>
  </si>
  <si>
    <t>TXN002246</t>
  </si>
  <si>
    <t>TXN002247</t>
  </si>
  <si>
    <t>TXN002248</t>
  </si>
  <si>
    <t>TXN002249</t>
  </si>
  <si>
    <t>TXN002250</t>
  </si>
  <si>
    <t>TXN002251</t>
  </si>
  <si>
    <t>TXN002252</t>
  </si>
  <si>
    <t>TXN002253</t>
  </si>
  <si>
    <t>TXN002254</t>
  </si>
  <si>
    <t>TXN002255</t>
  </si>
  <si>
    <t>TXN002256</t>
  </si>
  <si>
    <t>TXN002257</t>
  </si>
  <si>
    <t>TXN002258</t>
  </si>
  <si>
    <t>TXN002259</t>
  </si>
  <si>
    <t>TXN002260</t>
  </si>
  <si>
    <t>TXN002261</t>
  </si>
  <si>
    <t>TXN002262</t>
  </si>
  <si>
    <t>TXN002263</t>
  </si>
  <si>
    <t>TXN002264</t>
  </si>
  <si>
    <t>TXN002265</t>
  </si>
  <si>
    <t>TXN002266</t>
  </si>
  <si>
    <t>TXN002267</t>
  </si>
  <si>
    <t>TXN002268</t>
  </si>
  <si>
    <t>TXN002269</t>
  </si>
  <si>
    <t>TXN002270</t>
  </si>
  <si>
    <t>TXN002271</t>
  </si>
  <si>
    <t>TXN002272</t>
  </si>
  <si>
    <t>TXN002273</t>
  </si>
  <si>
    <t>TXN002274</t>
  </si>
  <si>
    <t>TXN002275</t>
  </si>
  <si>
    <t>TXN002276</t>
  </si>
  <si>
    <t>TXN002277</t>
  </si>
  <si>
    <t>TXN002278</t>
  </si>
  <si>
    <t>TXN002279</t>
  </si>
  <si>
    <t>TXN002280</t>
  </si>
  <si>
    <t>TXN002281</t>
  </si>
  <si>
    <t>TXN002282</t>
  </si>
  <si>
    <t>TXN002283</t>
  </si>
  <si>
    <t>TXN002284</t>
  </si>
  <si>
    <t>TXN002285</t>
  </si>
  <si>
    <t>TXN002286</t>
  </si>
  <si>
    <t>TXN002287</t>
  </si>
  <si>
    <t>TXN002288</t>
  </si>
  <si>
    <t>TXN002289</t>
  </si>
  <si>
    <t>TXN002290</t>
  </si>
  <si>
    <t>TXN002291</t>
  </si>
  <si>
    <t>TXN002292</t>
  </si>
  <si>
    <t>TXN002293</t>
  </si>
  <si>
    <t>TXN002294</t>
  </si>
  <si>
    <t>TXN002295</t>
  </si>
  <si>
    <t>TXN002296</t>
  </si>
  <si>
    <t>TXN002297</t>
  </si>
  <si>
    <t>TXN002298</t>
  </si>
  <si>
    <t>TXN002299</t>
  </si>
  <si>
    <t>TXN002300</t>
  </si>
  <si>
    <t>TXN002301</t>
  </si>
  <si>
    <t>TXN002302</t>
  </si>
  <si>
    <t>TXN002303</t>
  </si>
  <si>
    <t>TXN002304</t>
  </si>
  <si>
    <t>TXN002305</t>
  </si>
  <si>
    <t>TXN002306</t>
  </si>
  <si>
    <t>TXN002307</t>
  </si>
  <si>
    <t>TXN002308</t>
  </si>
  <si>
    <t>TXN002309</t>
  </si>
  <si>
    <t>TXN002310</t>
  </si>
  <si>
    <t>TXN002311</t>
  </si>
  <si>
    <t>TXN002312</t>
  </si>
  <si>
    <t>TXN002313</t>
  </si>
  <si>
    <t>TXN002314</t>
  </si>
  <si>
    <t>TXN002315</t>
  </si>
  <si>
    <t>TXN002316</t>
  </si>
  <si>
    <t>TXN002317</t>
  </si>
  <si>
    <t>TXN002318</t>
  </si>
  <si>
    <t>TXN002319</t>
  </si>
  <si>
    <t>TXN002320</t>
  </si>
  <si>
    <t>TXN002321</t>
  </si>
  <si>
    <t>TXN002322</t>
  </si>
  <si>
    <t>TXN002323</t>
  </si>
  <si>
    <t>TXN002324</t>
  </si>
  <si>
    <t>TXN002325</t>
  </si>
  <si>
    <t>TXN002326</t>
  </si>
  <si>
    <t>TXN002327</t>
  </si>
  <si>
    <t>TXN002328</t>
  </si>
  <si>
    <t>TXN002329</t>
  </si>
  <si>
    <t>TXN002330</t>
  </si>
  <si>
    <t>TXN002331</t>
  </si>
  <si>
    <t>TXN002332</t>
  </si>
  <si>
    <t>TXN002333</t>
  </si>
  <si>
    <t>TXN002334</t>
  </si>
  <si>
    <t>TXN002335</t>
  </si>
  <si>
    <t>TXN002336</t>
  </si>
  <si>
    <t>TXN002337</t>
  </si>
  <si>
    <t>TXN002338</t>
  </si>
  <si>
    <t>TXN002339</t>
  </si>
  <si>
    <t>TXN002340</t>
  </si>
  <si>
    <t>TXN002341</t>
  </si>
  <si>
    <t>TXN002342</t>
  </si>
  <si>
    <t>TXN002343</t>
  </si>
  <si>
    <t>TXN002344</t>
  </si>
  <si>
    <t>TXN002345</t>
  </si>
  <si>
    <t>TXN002346</t>
  </si>
  <si>
    <t>TXN002347</t>
  </si>
  <si>
    <t>TXN002348</t>
  </si>
  <si>
    <t>TXN002349</t>
  </si>
  <si>
    <t>TXN002350</t>
  </si>
  <si>
    <t>TXN002351</t>
  </si>
  <si>
    <t>TXN002352</t>
  </si>
  <si>
    <t>TXN002353</t>
  </si>
  <si>
    <t>TXN002354</t>
  </si>
  <si>
    <t>TXN002355</t>
  </si>
  <si>
    <t>TXN002356</t>
  </si>
  <si>
    <t>TXN002357</t>
  </si>
  <si>
    <t>TXN002358</t>
  </si>
  <si>
    <t>TXN002359</t>
  </si>
  <si>
    <t>TXN002360</t>
  </si>
  <si>
    <t>TXN002361</t>
  </si>
  <si>
    <t>TXN002362</t>
  </si>
  <si>
    <t>TXN002363</t>
  </si>
  <si>
    <t>TXN002364</t>
  </si>
  <si>
    <t>TXN002365</t>
  </si>
  <si>
    <t>TXN002366</t>
  </si>
  <si>
    <t>TXN002367</t>
  </si>
  <si>
    <t>TXN002368</t>
  </si>
  <si>
    <t>TXN002369</t>
  </si>
  <si>
    <t>TXN002370</t>
  </si>
  <si>
    <t>TXN002371</t>
  </si>
  <si>
    <t>TXN002372</t>
  </si>
  <si>
    <t>TXN002373</t>
  </si>
  <si>
    <t>TXN002374</t>
  </si>
  <si>
    <t>TXN002375</t>
  </si>
  <si>
    <t>TXN002376</t>
  </si>
  <si>
    <t>TXN002377</t>
  </si>
  <si>
    <t>TXN002378</t>
  </si>
  <si>
    <t>TXN002379</t>
  </si>
  <si>
    <t>TXN002380</t>
  </si>
  <si>
    <t>TXN002381</t>
  </si>
  <si>
    <t>TXN002382</t>
  </si>
  <si>
    <t>TXN002383</t>
  </si>
  <si>
    <t>TXN002384</t>
  </si>
  <si>
    <t>TXN002385</t>
  </si>
  <si>
    <t>TXN002386</t>
  </si>
  <si>
    <t>TXN002387</t>
  </si>
  <si>
    <t>TXN002388</t>
  </si>
  <si>
    <t>TXN002389</t>
  </si>
  <si>
    <t>TXN002390</t>
  </si>
  <si>
    <t>TXN002391</t>
  </si>
  <si>
    <t>TXN002392</t>
  </si>
  <si>
    <t>TXN002393</t>
  </si>
  <si>
    <t>TXN002394</t>
  </si>
  <si>
    <t>TXN002395</t>
  </si>
  <si>
    <t>TXN002396</t>
  </si>
  <si>
    <t>TXN002397</t>
  </si>
  <si>
    <t>TXN002398</t>
  </si>
  <si>
    <t>TXN002399</t>
  </si>
  <si>
    <t>TXN002400</t>
  </si>
  <si>
    <t>TXN002401</t>
  </si>
  <si>
    <t>TXN002402</t>
  </si>
  <si>
    <t>TXN002403</t>
  </si>
  <si>
    <t>TXN002404</t>
  </si>
  <si>
    <t>TXN002405</t>
  </si>
  <si>
    <t>TXN002406</t>
  </si>
  <si>
    <t>TXN002407</t>
  </si>
  <si>
    <t>TXN002408</t>
  </si>
  <si>
    <t>TXN002409</t>
  </si>
  <si>
    <t>TXN002410</t>
  </si>
  <si>
    <t>TXN002411</t>
  </si>
  <si>
    <t>TXN002412</t>
  </si>
  <si>
    <t>TXN002413</t>
  </si>
  <si>
    <t>TXN002414</t>
  </si>
  <si>
    <t>TXN002415</t>
  </si>
  <si>
    <t>TXN002416</t>
  </si>
  <si>
    <t>TXN002417</t>
  </si>
  <si>
    <t>TXN002418</t>
  </si>
  <si>
    <t>TXN002419</t>
  </si>
  <si>
    <t>TXN002420</t>
  </si>
  <si>
    <t>TXN002421</t>
  </si>
  <si>
    <t>TXN002422</t>
  </si>
  <si>
    <t>TXN002423</t>
  </si>
  <si>
    <t>TXN002424</t>
  </si>
  <si>
    <t>TXN002425</t>
  </si>
  <si>
    <t>TXN002426</t>
  </si>
  <si>
    <t>TXN002427</t>
  </si>
  <si>
    <t>TXN002428</t>
  </si>
  <si>
    <t>TXN002429</t>
  </si>
  <si>
    <t>TXN002430</t>
  </si>
  <si>
    <t>TXN002431</t>
  </si>
  <si>
    <t>TXN002432</t>
  </si>
  <si>
    <t>TXN002433</t>
  </si>
  <si>
    <t>TXN002434</t>
  </si>
  <si>
    <t>TXN002435</t>
  </si>
  <si>
    <t>TXN002436</t>
  </si>
  <si>
    <t>TXN002437</t>
  </si>
  <si>
    <t>TXN002438</t>
  </si>
  <si>
    <t>TXN002439</t>
  </si>
  <si>
    <t>TXN002440</t>
  </si>
  <si>
    <t>TXN002441</t>
  </si>
  <si>
    <t>TXN002442</t>
  </si>
  <si>
    <t>TXN002443</t>
  </si>
  <si>
    <t>TXN002444</t>
  </si>
  <si>
    <t>TXN002445</t>
  </si>
  <si>
    <t>TXN002446</t>
  </si>
  <si>
    <t>TXN002447</t>
  </si>
  <si>
    <t>TXN002448</t>
  </si>
  <si>
    <t>TXN002449</t>
  </si>
  <si>
    <t>TXN002450</t>
  </si>
  <si>
    <t>TXN002451</t>
  </si>
  <si>
    <t>TXN002452</t>
  </si>
  <si>
    <t>TXN002453</t>
  </si>
  <si>
    <t>TXN002454</t>
  </si>
  <si>
    <t>TXN002455</t>
  </si>
  <si>
    <t>TXN002456</t>
  </si>
  <si>
    <t>TXN002457</t>
  </si>
  <si>
    <t>TXN002458</t>
  </si>
  <si>
    <t>TXN002459</t>
  </si>
  <si>
    <t>TXN002460</t>
  </si>
  <si>
    <t>TXN002461</t>
  </si>
  <si>
    <t>TXN002462</t>
  </si>
  <si>
    <t>TXN002463</t>
  </si>
  <si>
    <t>TXN002464</t>
  </si>
  <si>
    <t>TXN002465</t>
  </si>
  <si>
    <t>TXN002466</t>
  </si>
  <si>
    <t>TXN002467</t>
  </si>
  <si>
    <t>TXN002468</t>
  </si>
  <si>
    <t>TXN002469</t>
  </si>
  <si>
    <t>TXN002470</t>
  </si>
  <si>
    <t>TXN002471</t>
  </si>
  <si>
    <t>TXN002472</t>
  </si>
  <si>
    <t>TXN002473</t>
  </si>
  <si>
    <t>TXN002474</t>
  </si>
  <si>
    <t>TXN002475</t>
  </si>
  <si>
    <t>TXN002476</t>
  </si>
  <si>
    <t>TXN002477</t>
  </si>
  <si>
    <t>TXN002478</t>
  </si>
  <si>
    <t>TXN002479</t>
  </si>
  <si>
    <t>TXN002480</t>
  </si>
  <si>
    <t>TXN002481</t>
  </si>
  <si>
    <t>TXN002482</t>
  </si>
  <si>
    <t>TXN002483</t>
  </si>
  <si>
    <t>TXN002484</t>
  </si>
  <si>
    <t>TXN002485</t>
  </si>
  <si>
    <t>TXN002486</t>
  </si>
  <si>
    <t>TXN002487</t>
  </si>
  <si>
    <t>TXN002488</t>
  </si>
  <si>
    <t>TXN002489</t>
  </si>
  <si>
    <t>TXN002490</t>
  </si>
  <si>
    <t>TXN002491</t>
  </si>
  <si>
    <t>TXN002492</t>
  </si>
  <si>
    <t>TXN002493</t>
  </si>
  <si>
    <t>TXN002494</t>
  </si>
  <si>
    <t>TXN002495</t>
  </si>
  <si>
    <t>TXN002496</t>
  </si>
  <si>
    <t>TXN002497</t>
  </si>
  <si>
    <t>TXN002498</t>
  </si>
  <si>
    <t>TXN002499</t>
  </si>
  <si>
    <t>TXN002500</t>
  </si>
  <si>
    <t>TXN002501</t>
  </si>
  <si>
    <t>TXN002502</t>
  </si>
  <si>
    <t>TXN002503</t>
  </si>
  <si>
    <t>TXN002504</t>
  </si>
  <si>
    <t>TXN002505</t>
  </si>
  <si>
    <t>TXN002506</t>
  </si>
  <si>
    <t>TXN002507</t>
  </si>
  <si>
    <t>TXN002508</t>
  </si>
  <si>
    <t>TXN002509</t>
  </si>
  <si>
    <t>TXN002510</t>
  </si>
  <si>
    <t>TXN002511</t>
  </si>
  <si>
    <t>TXN002512</t>
  </si>
  <si>
    <t>TXN002513</t>
  </si>
  <si>
    <t>TXN002514</t>
  </si>
  <si>
    <t>TXN002515</t>
  </si>
  <si>
    <t>TXN002516</t>
  </si>
  <si>
    <t>TXN002517</t>
  </si>
  <si>
    <t>TXN002518</t>
  </si>
  <si>
    <t>TXN002519</t>
  </si>
  <si>
    <t>TXN002520</t>
  </si>
  <si>
    <t>TXN002521</t>
  </si>
  <si>
    <t>TXN002522</t>
  </si>
  <si>
    <t>TXN002523</t>
  </si>
  <si>
    <t>TXN002524</t>
  </si>
  <si>
    <t>TXN002525</t>
  </si>
  <si>
    <t>TXN002526</t>
  </si>
  <si>
    <t>TXN002527</t>
  </si>
  <si>
    <t>TXN002528</t>
  </si>
  <si>
    <t>TXN002529</t>
  </si>
  <si>
    <t>TXN002530</t>
  </si>
  <si>
    <t>TXN002531</t>
  </si>
  <si>
    <t>TXN002532</t>
  </si>
  <si>
    <t>TXN002533</t>
  </si>
  <si>
    <t>TXN002534</t>
  </si>
  <si>
    <t>TXN002535</t>
  </si>
  <si>
    <t>TXN002536</t>
  </si>
  <si>
    <t>TXN002537</t>
  </si>
  <si>
    <t>TXN002538</t>
  </si>
  <si>
    <t>TXN002539</t>
  </si>
  <si>
    <t>TXN002540</t>
  </si>
  <si>
    <t>TXN002541</t>
  </si>
  <si>
    <t>TXN002542</t>
  </si>
  <si>
    <t>TXN002543</t>
  </si>
  <si>
    <t>TXN002544</t>
  </si>
  <si>
    <t>TXN002545</t>
  </si>
  <si>
    <t>TXN002546</t>
  </si>
  <si>
    <t>TXN002547</t>
  </si>
  <si>
    <t>TXN002548</t>
  </si>
  <si>
    <t>TXN002549</t>
  </si>
  <si>
    <t>TXN002550</t>
  </si>
  <si>
    <t>TXN002551</t>
  </si>
  <si>
    <t>TXN002552</t>
  </si>
  <si>
    <t>TXN002553</t>
  </si>
  <si>
    <t>TXN002554</t>
  </si>
  <si>
    <t>TXN002555</t>
  </si>
  <si>
    <t>TXN002556</t>
  </si>
  <si>
    <t>TXN002557</t>
  </si>
  <si>
    <t>TXN002558</t>
  </si>
  <si>
    <t>TXN002559</t>
  </si>
  <si>
    <t>TXN002560</t>
  </si>
  <si>
    <t>TXN002561</t>
  </si>
  <si>
    <t>TXN002562</t>
  </si>
  <si>
    <t>TXN002563</t>
  </si>
  <si>
    <t>TXN002564</t>
  </si>
  <si>
    <t>TXN002565</t>
  </si>
  <si>
    <t>TXN002566</t>
  </si>
  <si>
    <t>TXN002567</t>
  </si>
  <si>
    <t>TXN002568</t>
  </si>
  <si>
    <t>TXN002569</t>
  </si>
  <si>
    <t>TXN002570</t>
  </si>
  <si>
    <t>TXN002571</t>
  </si>
  <si>
    <t>TXN002572</t>
  </si>
  <si>
    <t>TXN002573</t>
  </si>
  <si>
    <t>TXN002574</t>
  </si>
  <si>
    <t>TXN002575</t>
  </si>
  <si>
    <t>TXN002576</t>
  </si>
  <si>
    <t>TXN002577</t>
  </si>
  <si>
    <t>TXN002578</t>
  </si>
  <si>
    <t>TXN002579</t>
  </si>
  <si>
    <t>TXN002580</t>
  </si>
  <si>
    <t>TXN002581</t>
  </si>
  <si>
    <t>TXN002582</t>
  </si>
  <si>
    <t>TXN002583</t>
  </si>
  <si>
    <t>TXN002584</t>
  </si>
  <si>
    <t>TXN002585</t>
  </si>
  <si>
    <t>TXN002586</t>
  </si>
  <si>
    <t>TXN002587</t>
  </si>
  <si>
    <t>TXN002588</t>
  </si>
  <si>
    <t>TXN002589</t>
  </si>
  <si>
    <t>TXN002590</t>
  </si>
  <si>
    <t>TXN002591</t>
  </si>
  <si>
    <t>TXN002592</t>
  </si>
  <si>
    <t>TXN002593</t>
  </si>
  <si>
    <t>TXN002594</t>
  </si>
  <si>
    <t>TXN002595</t>
  </si>
  <si>
    <t>TXN002596</t>
  </si>
  <si>
    <t>TXN002597</t>
  </si>
  <si>
    <t>TXN002598</t>
  </si>
  <si>
    <t>TXN002599</t>
  </si>
  <si>
    <t>TXN002600</t>
  </si>
  <si>
    <t>TXN002601</t>
  </si>
  <si>
    <t>TXN002602</t>
  </si>
  <si>
    <t>TXN002603</t>
  </si>
  <si>
    <t>TXN002604</t>
  </si>
  <si>
    <t>TXN002605</t>
  </si>
  <si>
    <t>TXN002606</t>
  </si>
  <si>
    <t>TXN002607</t>
  </si>
  <si>
    <t>TXN002608</t>
  </si>
  <si>
    <t>TXN002609</t>
  </si>
  <si>
    <t>TXN002610</t>
  </si>
  <si>
    <t>TXN002611</t>
  </si>
  <si>
    <t>TXN002612</t>
  </si>
  <si>
    <t>TXN002613</t>
  </si>
  <si>
    <t>TXN002614</t>
  </si>
  <si>
    <t>TXN002615</t>
  </si>
  <si>
    <t>TXN002616</t>
  </si>
  <si>
    <t>TXN002617</t>
  </si>
  <si>
    <t>TXN002618</t>
  </si>
  <si>
    <t>TXN002619</t>
  </si>
  <si>
    <t>TXN002620</t>
  </si>
  <si>
    <t>TXN002621</t>
  </si>
  <si>
    <t>TXN002622</t>
  </si>
  <si>
    <t>TXN002623</t>
  </si>
  <si>
    <t>TXN002624</t>
  </si>
  <si>
    <t>TXN002625</t>
  </si>
  <si>
    <t>TXN002626</t>
  </si>
  <si>
    <t>TXN002627</t>
  </si>
  <si>
    <t>TXN002628</t>
  </si>
  <si>
    <t>TXN002629</t>
  </si>
  <si>
    <t>TXN002630</t>
  </si>
  <si>
    <t>TXN002631</t>
  </si>
  <si>
    <t>TXN002632</t>
  </si>
  <si>
    <t>TXN002633</t>
  </si>
  <si>
    <t>TXN002634</t>
  </si>
  <si>
    <t>TXN002635</t>
  </si>
  <si>
    <t>TXN002636</t>
  </si>
  <si>
    <t>TXN002637</t>
  </si>
  <si>
    <t>TXN002638</t>
  </si>
  <si>
    <t>TXN002639</t>
  </si>
  <si>
    <t>TXN002640</t>
  </si>
  <si>
    <t>TXN002641</t>
  </si>
  <si>
    <t>TXN002642</t>
  </si>
  <si>
    <t>TXN002643</t>
  </si>
  <si>
    <t>TXN002644</t>
  </si>
  <si>
    <t>TXN002645</t>
  </si>
  <si>
    <t>TXN002646</t>
  </si>
  <si>
    <t>TXN002647</t>
  </si>
  <si>
    <t>TXN002648</t>
  </si>
  <si>
    <t>TXN002649</t>
  </si>
  <si>
    <t>TXN002650</t>
  </si>
  <si>
    <t>TXN002651</t>
  </si>
  <si>
    <t>TXN002652</t>
  </si>
  <si>
    <t>TXN002653</t>
  </si>
  <si>
    <t>TXN002654</t>
  </si>
  <si>
    <t>TXN002655</t>
  </si>
  <si>
    <t>TXN002656</t>
  </si>
  <si>
    <t>TXN002657</t>
  </si>
  <si>
    <t>TXN002658</t>
  </si>
  <si>
    <t>TXN002659</t>
  </si>
  <si>
    <t>TXN002660</t>
  </si>
  <si>
    <t>TXN002661</t>
  </si>
  <si>
    <t>TXN002662</t>
  </si>
  <si>
    <t>TXN002663</t>
  </si>
  <si>
    <t>TXN002664</t>
  </si>
  <si>
    <t>TXN002665</t>
  </si>
  <si>
    <t>TXN002666</t>
  </si>
  <si>
    <t>TXN002667</t>
  </si>
  <si>
    <t>TXN002668</t>
  </si>
  <si>
    <t>TXN002669</t>
  </si>
  <si>
    <t>TXN002670</t>
  </si>
  <si>
    <t>TXN002671</t>
  </si>
  <si>
    <t>TXN002672</t>
  </si>
  <si>
    <t>TXN002673</t>
  </si>
  <si>
    <t>TXN002674</t>
  </si>
  <si>
    <t>TXN002675</t>
  </si>
  <si>
    <t>TXN002676</t>
  </si>
  <si>
    <t>TXN002677</t>
  </si>
  <si>
    <t>TXN002678</t>
  </si>
  <si>
    <t>TXN002679</t>
  </si>
  <si>
    <t>TXN002680</t>
  </si>
  <si>
    <t>TXN002681</t>
  </si>
  <si>
    <t>TXN002682</t>
  </si>
  <si>
    <t>TXN002683</t>
  </si>
  <si>
    <t>TXN002684</t>
  </si>
  <si>
    <t>TXN002685</t>
  </si>
  <si>
    <t>TXN002686</t>
  </si>
  <si>
    <t>TXN002687</t>
  </si>
  <si>
    <t>TXN002688</t>
  </si>
  <si>
    <t>TXN002689</t>
  </si>
  <si>
    <t>TXN002690</t>
  </si>
  <si>
    <t>TXN002691</t>
  </si>
  <si>
    <t>TXN002692</t>
  </si>
  <si>
    <t>TXN002693</t>
  </si>
  <si>
    <t>TXN002694</t>
  </si>
  <si>
    <t>TXN002695</t>
  </si>
  <si>
    <t>TXN002696</t>
  </si>
  <si>
    <t>TXN002697</t>
  </si>
  <si>
    <t>TXN002698</t>
  </si>
  <si>
    <t>TXN002699</t>
  </si>
  <si>
    <t>TXN002700</t>
  </si>
  <si>
    <t>TXN002701</t>
  </si>
  <si>
    <t>TXN002702</t>
  </si>
  <si>
    <t>TXN002703</t>
  </si>
  <si>
    <t>TXN002704</t>
  </si>
  <si>
    <t>TXN002705</t>
  </si>
  <si>
    <t>TXN002706</t>
  </si>
  <si>
    <t>TXN002707</t>
  </si>
  <si>
    <t>TXN002708</t>
  </si>
  <si>
    <t>TXN002709</t>
  </si>
  <si>
    <t>TXN002710</t>
  </si>
  <si>
    <t>TXN002711</t>
  </si>
  <si>
    <t>TXN002712</t>
  </si>
  <si>
    <t>TXN002713</t>
  </si>
  <si>
    <t>TXN002714</t>
  </si>
  <si>
    <t>TXN002715</t>
  </si>
  <si>
    <t>TXN002716</t>
  </si>
  <si>
    <t>TXN002717</t>
  </si>
  <si>
    <t>TXN002718</t>
  </si>
  <si>
    <t>TXN002719</t>
  </si>
  <si>
    <t>TXN002720</t>
  </si>
  <si>
    <t>TXN002721</t>
  </si>
  <si>
    <t>TXN002722</t>
  </si>
  <si>
    <t>TXN002723</t>
  </si>
  <si>
    <t>TXN002724</t>
  </si>
  <si>
    <t>TXN002725</t>
  </si>
  <si>
    <t>TXN002726</t>
  </si>
  <si>
    <t>TXN002727</t>
  </si>
  <si>
    <t>TXN002728</t>
  </si>
  <si>
    <t>TXN002729</t>
  </si>
  <si>
    <t>TXN002730</t>
  </si>
  <si>
    <t>TXN002731</t>
  </si>
  <si>
    <t>TXN002732</t>
  </si>
  <si>
    <t>TXN002733</t>
  </si>
  <si>
    <t>TXN002734</t>
  </si>
  <si>
    <t>TXN002735</t>
  </si>
  <si>
    <t>TXN002736</t>
  </si>
  <si>
    <t>TXN002737</t>
  </si>
  <si>
    <t>TXN002738</t>
  </si>
  <si>
    <t>TXN002739</t>
  </si>
  <si>
    <t>TXN002740</t>
  </si>
  <si>
    <t>TXN002741</t>
  </si>
  <si>
    <t>TXN002742</t>
  </si>
  <si>
    <t>TXN002743</t>
  </si>
  <si>
    <t>TXN002744</t>
  </si>
  <si>
    <t>TXN002745</t>
  </si>
  <si>
    <t>TXN002746</t>
  </si>
  <si>
    <t>TXN002747</t>
  </si>
  <si>
    <t>TXN002748</t>
  </si>
  <si>
    <t>TXN002749</t>
  </si>
  <si>
    <t>TXN002750</t>
  </si>
  <si>
    <t>TXN002751</t>
  </si>
  <si>
    <t>TXN002752</t>
  </si>
  <si>
    <t>TXN002753</t>
  </si>
  <si>
    <t>TXN002754</t>
  </si>
  <si>
    <t>TXN002755</t>
  </si>
  <si>
    <t>TXN002756</t>
  </si>
  <si>
    <t>TXN002757</t>
  </si>
  <si>
    <t>TXN002758</t>
  </si>
  <si>
    <t>TXN002759</t>
  </si>
  <si>
    <t>TXN002760</t>
  </si>
  <si>
    <t>TXN002761</t>
  </si>
  <si>
    <t>TXN002762</t>
  </si>
  <si>
    <t>TXN002763</t>
  </si>
  <si>
    <t>TXN002764</t>
  </si>
  <si>
    <t>TXN002765</t>
  </si>
  <si>
    <t>TXN002766</t>
  </si>
  <si>
    <t>TXN002767</t>
  </si>
  <si>
    <t>TXN002768</t>
  </si>
  <si>
    <t>TXN002769</t>
  </si>
  <si>
    <t>TXN002770</t>
  </si>
  <si>
    <t>TXN002771</t>
  </si>
  <si>
    <t>TXN002772</t>
  </si>
  <si>
    <t>TXN002773</t>
  </si>
  <si>
    <t>TXN002774</t>
  </si>
  <si>
    <t>TXN002775</t>
  </si>
  <si>
    <t>TXN002776</t>
  </si>
  <si>
    <t>TXN002777</t>
  </si>
  <si>
    <t>TXN002778</t>
  </si>
  <si>
    <t>TXN002779</t>
  </si>
  <si>
    <t>TXN002780</t>
  </si>
  <si>
    <t>TXN002781</t>
  </si>
  <si>
    <t>TXN002782</t>
  </si>
  <si>
    <t>TXN002783</t>
  </si>
  <si>
    <t>TXN002784</t>
  </si>
  <si>
    <t>TXN002785</t>
  </si>
  <si>
    <t>TXN002786</t>
  </si>
  <si>
    <t>TXN002787</t>
  </si>
  <si>
    <t>TXN002788</t>
  </si>
  <si>
    <t>TXN002789</t>
  </si>
  <si>
    <t>TXN002790</t>
  </si>
  <si>
    <t>TXN002791</t>
  </si>
  <si>
    <t>TXN002792</t>
  </si>
  <si>
    <t>TXN002793</t>
  </si>
  <si>
    <t>TXN002794</t>
  </si>
  <si>
    <t>TXN002795</t>
  </si>
  <si>
    <t>TXN002796</t>
  </si>
  <si>
    <t>TXN002797</t>
  </si>
  <si>
    <t>TXN002798</t>
  </si>
  <si>
    <t>TXN002799</t>
  </si>
  <si>
    <t>TXN002800</t>
  </si>
  <si>
    <t>TXN002801</t>
  </si>
  <si>
    <t>TXN002802</t>
  </si>
  <si>
    <t>TXN002803</t>
  </si>
  <si>
    <t>TXN002804</t>
  </si>
  <si>
    <t>TXN002805</t>
  </si>
  <si>
    <t>TXN002806</t>
  </si>
  <si>
    <t>TXN002807</t>
  </si>
  <si>
    <t>TXN002808</t>
  </si>
  <si>
    <t>TXN002809</t>
  </si>
  <si>
    <t>TXN002810</t>
  </si>
  <si>
    <t>TXN002811</t>
  </si>
  <si>
    <t>TXN002812</t>
  </si>
  <si>
    <t>TXN002813</t>
  </si>
  <si>
    <t>TXN002814</t>
  </si>
  <si>
    <t>TXN002815</t>
  </si>
  <si>
    <t>TXN002816</t>
  </si>
  <si>
    <t>TXN002817</t>
  </si>
  <si>
    <t>TXN002818</t>
  </si>
  <si>
    <t>TXN002819</t>
  </si>
  <si>
    <t>TXN002820</t>
  </si>
  <si>
    <t>TXN002821</t>
  </si>
  <si>
    <t>TXN002822</t>
  </si>
  <si>
    <t>TXN002823</t>
  </si>
  <si>
    <t>TXN002824</t>
  </si>
  <si>
    <t>TXN002825</t>
  </si>
  <si>
    <t>TXN002826</t>
  </si>
  <si>
    <t>TXN002827</t>
  </si>
  <si>
    <t>TXN002828</t>
  </si>
  <si>
    <t>TXN002829</t>
  </si>
  <si>
    <t>TXN002830</t>
  </si>
  <si>
    <t>TXN002831</t>
  </si>
  <si>
    <t>TXN002832</t>
  </si>
  <si>
    <t>TXN002833</t>
  </si>
  <si>
    <t>TXN002834</t>
  </si>
  <si>
    <t>TXN002835</t>
  </si>
  <si>
    <t>TXN002836</t>
  </si>
  <si>
    <t>TXN002837</t>
  </si>
  <si>
    <t>TXN002838</t>
  </si>
  <si>
    <t>TXN002839</t>
  </si>
  <si>
    <t>TXN002840</t>
  </si>
  <si>
    <t>TXN002841</t>
  </si>
  <si>
    <t>TXN002842</t>
  </si>
  <si>
    <t>TXN002843</t>
  </si>
  <si>
    <t>TXN002844</t>
  </si>
  <si>
    <t>TXN002845</t>
  </si>
  <si>
    <t>TXN002846</t>
  </si>
  <si>
    <t>TXN002847</t>
  </si>
  <si>
    <t>TXN002848</t>
  </si>
  <si>
    <t>TXN002849</t>
  </si>
  <si>
    <t>TXN002850</t>
  </si>
  <si>
    <t>TXN002851</t>
  </si>
  <si>
    <t>TXN002852</t>
  </si>
  <si>
    <t>TXN002853</t>
  </si>
  <si>
    <t>TXN002854</t>
  </si>
  <si>
    <t>TXN002855</t>
  </si>
  <si>
    <t>TXN002856</t>
  </si>
  <si>
    <t>TXN002857</t>
  </si>
  <si>
    <t>TXN002858</t>
  </si>
  <si>
    <t>TXN002859</t>
  </si>
  <si>
    <t>TXN002860</t>
  </si>
  <si>
    <t>TXN002861</t>
  </si>
  <si>
    <t>TXN002862</t>
  </si>
  <si>
    <t>TXN002863</t>
  </si>
  <si>
    <t>TXN002864</t>
  </si>
  <si>
    <t>TXN002865</t>
  </si>
  <si>
    <t>TXN002866</t>
  </si>
  <si>
    <t>TXN002867</t>
  </si>
  <si>
    <t>TXN002868</t>
  </si>
  <si>
    <t>TXN002869</t>
  </si>
  <si>
    <t>TXN002870</t>
  </si>
  <si>
    <t>TXN002871</t>
  </si>
  <si>
    <t>TXN002872</t>
  </si>
  <si>
    <t>TXN002873</t>
  </si>
  <si>
    <t>TXN002874</t>
  </si>
  <si>
    <t>TXN002875</t>
  </si>
  <si>
    <t>TXN002876</t>
  </si>
  <si>
    <t>TXN002877</t>
  </si>
  <si>
    <t>TXN002878</t>
  </si>
  <si>
    <t>TXN002879</t>
  </si>
  <si>
    <t>TXN002880</t>
  </si>
  <si>
    <t>TXN002881</t>
  </si>
  <si>
    <t>TXN002882</t>
  </si>
  <si>
    <t>TXN002883</t>
  </si>
  <si>
    <t>TXN002884</t>
  </si>
  <si>
    <t>TXN002885</t>
  </si>
  <si>
    <t>TXN002886</t>
  </si>
  <si>
    <t>TXN002887</t>
  </si>
  <si>
    <t>TXN002888</t>
  </si>
  <si>
    <t>TXN002889</t>
  </si>
  <si>
    <t>TXN002890</t>
  </si>
  <si>
    <t>TXN002891</t>
  </si>
  <si>
    <t>TXN002892</t>
  </si>
  <si>
    <t>TXN002893</t>
  </si>
  <si>
    <t>TXN002894</t>
  </si>
  <si>
    <t>TXN002895</t>
  </si>
  <si>
    <t>TXN002896</t>
  </si>
  <si>
    <t>TXN002897</t>
  </si>
  <si>
    <t>TXN002898</t>
  </si>
  <si>
    <t>TXN002899</t>
  </si>
  <si>
    <t>TXN002900</t>
  </si>
  <si>
    <t>TXN002901</t>
  </si>
  <si>
    <t>TXN002902</t>
  </si>
  <si>
    <t>TXN002903</t>
  </si>
  <si>
    <t>TXN002904</t>
  </si>
  <si>
    <t>TXN002905</t>
  </si>
  <si>
    <t>TXN002906</t>
  </si>
  <si>
    <t>TXN002907</t>
  </si>
  <si>
    <t>TXN002908</t>
  </si>
  <si>
    <t>TXN002909</t>
  </si>
  <si>
    <t>TXN002910</t>
  </si>
  <si>
    <t>TXN002911</t>
  </si>
  <si>
    <t>TXN002912</t>
  </si>
  <si>
    <t>TXN002913</t>
  </si>
  <si>
    <t>TXN002914</t>
  </si>
  <si>
    <t>TXN002915</t>
  </si>
  <si>
    <t>TXN002916</t>
  </si>
  <si>
    <t>TXN002917</t>
  </si>
  <si>
    <t>TXN002918</t>
  </si>
  <si>
    <t>TXN002919</t>
  </si>
  <si>
    <t>TXN002920</t>
  </si>
  <si>
    <t>TXN002921</t>
  </si>
  <si>
    <t>TXN002922</t>
  </si>
  <si>
    <t>TXN002923</t>
  </si>
  <si>
    <t>TXN002924</t>
  </si>
  <si>
    <t>TXN002925</t>
  </si>
  <si>
    <t>TXN002926</t>
  </si>
  <si>
    <t>TXN002927</t>
  </si>
  <si>
    <t>TXN002928</t>
  </si>
  <si>
    <t>TXN002929</t>
  </si>
  <si>
    <t>TXN002930</t>
  </si>
  <si>
    <t>TXN002931</t>
  </si>
  <si>
    <t>TXN002932</t>
  </si>
  <si>
    <t>TXN002933</t>
  </si>
  <si>
    <t>TXN002934</t>
  </si>
  <si>
    <t>TXN002935</t>
  </si>
  <si>
    <t>TXN002936</t>
  </si>
  <si>
    <t>TXN002937</t>
  </si>
  <si>
    <t>TXN002938</t>
  </si>
  <si>
    <t>TXN002939</t>
  </si>
  <si>
    <t>TXN002940</t>
  </si>
  <si>
    <t>TXN002941</t>
  </si>
  <si>
    <t>TXN002942</t>
  </si>
  <si>
    <t>TXN002943</t>
  </si>
  <si>
    <t>TXN002944</t>
  </si>
  <si>
    <t>TXN002945</t>
  </si>
  <si>
    <t>TXN002946</t>
  </si>
  <si>
    <t>TXN002947</t>
  </si>
  <si>
    <t>TXN002948</t>
  </si>
  <si>
    <t>TXN002949</t>
  </si>
  <si>
    <t>TXN002950</t>
  </si>
  <si>
    <t>TXN002951</t>
  </si>
  <si>
    <t>TXN002952</t>
  </si>
  <si>
    <t>TXN002953</t>
  </si>
  <si>
    <t>TXN002954</t>
  </si>
  <si>
    <t>TXN002955</t>
  </si>
  <si>
    <t>TXN002956</t>
  </si>
  <si>
    <t>TXN002957</t>
  </si>
  <si>
    <t>TXN002958</t>
  </si>
  <si>
    <t>TXN002959</t>
  </si>
  <si>
    <t>TXN002960</t>
  </si>
  <si>
    <t>TXN002961</t>
  </si>
  <si>
    <t>TXN002962</t>
  </si>
  <si>
    <t>TXN002963</t>
  </si>
  <si>
    <t>TXN002964</t>
  </si>
  <si>
    <t>TXN002965</t>
  </si>
  <si>
    <t>TXN002966</t>
  </si>
  <si>
    <t>TXN002967</t>
  </si>
  <si>
    <t>TXN002968</t>
  </si>
  <si>
    <t>TXN002969</t>
  </si>
  <si>
    <t>TXN002970</t>
  </si>
  <si>
    <t>TXN002971</t>
  </si>
  <si>
    <t>TXN002972</t>
  </si>
  <si>
    <t>TXN002973</t>
  </si>
  <si>
    <t>TXN002974</t>
  </si>
  <si>
    <t>TXN002975</t>
  </si>
  <si>
    <t>TXN002976</t>
  </si>
  <si>
    <t>TXN002977</t>
  </si>
  <si>
    <t>TXN002978</t>
  </si>
  <si>
    <t>TXN002979</t>
  </si>
  <si>
    <t>TXN002980</t>
  </si>
  <si>
    <t>TXN002981</t>
  </si>
  <si>
    <t>TXN002982</t>
  </si>
  <si>
    <t>TXN002983</t>
  </si>
  <si>
    <t>TXN002984</t>
  </si>
  <si>
    <t>TXN002985</t>
  </si>
  <si>
    <t>TXN002986</t>
  </si>
  <si>
    <t>TXN002987</t>
  </si>
  <si>
    <t>TXN002988</t>
  </si>
  <si>
    <t>TXN002989</t>
  </si>
  <si>
    <t>TXN002990</t>
  </si>
  <si>
    <t>TXN002991</t>
  </si>
  <si>
    <t>TXN002992</t>
  </si>
  <si>
    <t>TXN002993</t>
  </si>
  <si>
    <t>TXN002994</t>
  </si>
  <si>
    <t>TXN002995</t>
  </si>
  <si>
    <t>TXN002996</t>
  </si>
  <si>
    <t>TXN002997</t>
  </si>
  <si>
    <t>TXN002998</t>
  </si>
  <si>
    <t>TXN002999</t>
  </si>
  <si>
    <t>TXN003000</t>
  </si>
  <si>
    <t>TXN003001</t>
  </si>
  <si>
    <t>TXN003002</t>
  </si>
  <si>
    <t>TXN003003</t>
  </si>
  <si>
    <t>TXN003004</t>
  </si>
  <si>
    <t>TXN003005</t>
  </si>
  <si>
    <t>TXN003006</t>
  </si>
  <si>
    <t>TXN003007</t>
  </si>
  <si>
    <t>TXN003008</t>
  </si>
  <si>
    <t>TXN003009</t>
  </si>
  <si>
    <t>TXN003010</t>
  </si>
  <si>
    <t>TXN003011</t>
  </si>
  <si>
    <t>TXN003012</t>
  </si>
  <si>
    <t>TXN003013</t>
  </si>
  <si>
    <t>TXN003014</t>
  </si>
  <si>
    <t>TXN003015</t>
  </si>
  <si>
    <t>TXN003016</t>
  </si>
  <si>
    <t>TXN003017</t>
  </si>
  <si>
    <t>TXN003018</t>
  </si>
  <si>
    <t>TXN003019</t>
  </si>
  <si>
    <t>TXN003020</t>
  </si>
  <si>
    <t>TXN003021</t>
  </si>
  <si>
    <t>TXN003022</t>
  </si>
  <si>
    <t>TXN003023</t>
  </si>
  <si>
    <t>TXN003024</t>
  </si>
  <si>
    <t>TXN003025</t>
  </si>
  <si>
    <t>TXN003026</t>
  </si>
  <si>
    <t>TXN003027</t>
  </si>
  <si>
    <t>TXN003028</t>
  </si>
  <si>
    <t>TXN003029</t>
  </si>
  <si>
    <t>TXN003030</t>
  </si>
  <si>
    <t>TXN003031</t>
  </si>
  <si>
    <t>TXN003032</t>
  </si>
  <si>
    <t>TXN003033</t>
  </si>
  <si>
    <t>TXN003034</t>
  </si>
  <si>
    <t>TXN003035</t>
  </si>
  <si>
    <t>TXN003036</t>
  </si>
  <si>
    <t>TXN003037</t>
  </si>
  <si>
    <t>TXN003038</t>
  </si>
  <si>
    <t>TXN003039</t>
  </si>
  <si>
    <t>TXN003040</t>
  </si>
  <si>
    <t>TXN003041</t>
  </si>
  <si>
    <t>TXN003042</t>
  </si>
  <si>
    <t>TXN003043</t>
  </si>
  <si>
    <t>TXN003044</t>
  </si>
  <si>
    <t>TXN003045</t>
  </si>
  <si>
    <t>TXN003046</t>
  </si>
  <si>
    <t>TXN003047</t>
  </si>
  <si>
    <t>TXN003048</t>
  </si>
  <si>
    <t>TXN003049</t>
  </si>
  <si>
    <t>TXN003050</t>
  </si>
  <si>
    <t>TXN003051</t>
  </si>
  <si>
    <t>TXN003052</t>
  </si>
  <si>
    <t>TXN003053</t>
  </si>
  <si>
    <t>TXN003054</t>
  </si>
  <si>
    <t>TXN003055</t>
  </si>
  <si>
    <t>TXN003056</t>
  </si>
  <si>
    <t>TXN003057</t>
  </si>
  <si>
    <t>TXN003058</t>
  </si>
  <si>
    <t>TXN003059</t>
  </si>
  <si>
    <t>TXN003060</t>
  </si>
  <si>
    <t>TXN003061</t>
  </si>
  <si>
    <t>TXN003062</t>
  </si>
  <si>
    <t>TXN003063</t>
  </si>
  <si>
    <t>TXN003064</t>
  </si>
  <si>
    <t>TXN003065</t>
  </si>
  <si>
    <t>TXN003066</t>
  </si>
  <si>
    <t>TXN003067</t>
  </si>
  <si>
    <t>TXN003068</t>
  </si>
  <si>
    <t>TXN003069</t>
  </si>
  <si>
    <t>TXN003070</t>
  </si>
  <si>
    <t>TXN003071</t>
  </si>
  <si>
    <t>TXN003072</t>
  </si>
  <si>
    <t>TXN003073</t>
  </si>
  <si>
    <t>TXN003074</t>
  </si>
  <si>
    <t>TXN003075</t>
  </si>
  <si>
    <t>TXN003076</t>
  </si>
  <si>
    <t>TXN003077</t>
  </si>
  <si>
    <t>TXN003078</t>
  </si>
  <si>
    <t>TXN003079</t>
  </si>
  <si>
    <t>TXN003080</t>
  </si>
  <si>
    <t>TXN003081</t>
  </si>
  <si>
    <t>TXN003082</t>
  </si>
  <si>
    <t>TXN003083</t>
  </si>
  <si>
    <t>TXN003084</t>
  </si>
  <si>
    <t>TXN003085</t>
  </si>
  <si>
    <t>TXN003086</t>
  </si>
  <si>
    <t>TXN003087</t>
  </si>
  <si>
    <t>TXN003088</t>
  </si>
  <si>
    <t>TXN003089</t>
  </si>
  <si>
    <t>TXN003090</t>
  </si>
  <si>
    <t>TXN003091</t>
  </si>
  <si>
    <t>TXN003092</t>
  </si>
  <si>
    <t>TXN003093</t>
  </si>
  <si>
    <t>TXN003094</t>
  </si>
  <si>
    <t>TXN003095</t>
  </si>
  <si>
    <t>TXN003096</t>
  </si>
  <si>
    <t>TXN003097</t>
  </si>
  <si>
    <t>TXN003098</t>
  </si>
  <si>
    <t>TXN003099</t>
  </si>
  <si>
    <t>TXN003100</t>
  </si>
  <si>
    <t>TXN003101</t>
  </si>
  <si>
    <t>TXN003102</t>
  </si>
  <si>
    <t>TXN003103</t>
  </si>
  <si>
    <t>TXN003104</t>
  </si>
  <si>
    <t>TXN003105</t>
  </si>
  <si>
    <t>TXN003106</t>
  </si>
  <si>
    <t>TXN003107</t>
  </si>
  <si>
    <t>TXN003108</t>
  </si>
  <si>
    <t>TXN003109</t>
  </si>
  <si>
    <t>TXN003110</t>
  </si>
  <si>
    <t>TXN003111</t>
  </si>
  <si>
    <t>TXN003112</t>
  </si>
  <si>
    <t>TXN003113</t>
  </si>
  <si>
    <t>TXN003114</t>
  </si>
  <si>
    <t>TXN003115</t>
  </si>
  <si>
    <t>TXN003116</t>
  </si>
  <si>
    <t>TXN003117</t>
  </si>
  <si>
    <t>TXN003118</t>
  </si>
  <si>
    <t>TXN003119</t>
  </si>
  <si>
    <t>TXN003120</t>
  </si>
  <si>
    <t>TXN003121</t>
  </si>
  <si>
    <t>TXN003122</t>
  </si>
  <si>
    <t>TXN003123</t>
  </si>
  <si>
    <t>TXN003124</t>
  </si>
  <si>
    <t>TXN003125</t>
  </si>
  <si>
    <t>TXN003126</t>
  </si>
  <si>
    <t>TXN003127</t>
  </si>
  <si>
    <t>TXN003128</t>
  </si>
  <si>
    <t>TXN003129</t>
  </si>
  <si>
    <t>TXN003130</t>
  </si>
  <si>
    <t>TXN003131</t>
  </si>
  <si>
    <t>TXN003132</t>
  </si>
  <si>
    <t>TXN003133</t>
  </si>
  <si>
    <t>TXN003134</t>
  </si>
  <si>
    <t>TXN003135</t>
  </si>
  <si>
    <t>TXN003136</t>
  </si>
  <si>
    <t>TXN003137</t>
  </si>
  <si>
    <t>TXN003138</t>
  </si>
  <si>
    <t>TXN003139</t>
  </si>
  <si>
    <t>TXN003140</t>
  </si>
  <si>
    <t>TXN003141</t>
  </si>
  <si>
    <t>TXN003142</t>
  </si>
  <si>
    <t>TXN003143</t>
  </si>
  <si>
    <t>TXN003144</t>
  </si>
  <si>
    <t>TXN003145</t>
  </si>
  <si>
    <t>TXN003146</t>
  </si>
  <si>
    <t>TXN003147</t>
  </si>
  <si>
    <t>TXN003148</t>
  </si>
  <si>
    <t>TXN003149</t>
  </si>
  <si>
    <t>TXN003150</t>
  </si>
  <si>
    <t>TXN003151</t>
  </si>
  <si>
    <t>TXN003152</t>
  </si>
  <si>
    <t>TXN003153</t>
  </si>
  <si>
    <t>TXN003154</t>
  </si>
  <si>
    <t>TXN003155</t>
  </si>
  <si>
    <t>TXN003156</t>
  </si>
  <si>
    <t>TXN003157</t>
  </si>
  <si>
    <t>TXN003158</t>
  </si>
  <si>
    <t>TXN003159</t>
  </si>
  <si>
    <t>TXN003160</t>
  </si>
  <si>
    <t>TXN003161</t>
  </si>
  <si>
    <t>TXN003162</t>
  </si>
  <si>
    <t>TXN003163</t>
  </si>
  <si>
    <t>TXN003164</t>
  </si>
  <si>
    <t>TXN003165</t>
  </si>
  <si>
    <t>TXN003166</t>
  </si>
  <si>
    <t>TXN003167</t>
  </si>
  <si>
    <t>TXN003168</t>
  </si>
  <si>
    <t>TXN003169</t>
  </si>
  <si>
    <t>TXN003170</t>
  </si>
  <si>
    <t>TXN003171</t>
  </si>
  <si>
    <t>TXN003172</t>
  </si>
  <si>
    <t>TXN003173</t>
  </si>
  <si>
    <t>TXN003174</t>
  </si>
  <si>
    <t>TXN003175</t>
  </si>
  <si>
    <t>TXN003176</t>
  </si>
  <si>
    <t>TXN003177</t>
  </si>
  <si>
    <t>TXN003178</t>
  </si>
  <si>
    <t>TXN003179</t>
  </si>
  <si>
    <t>TXN003180</t>
  </si>
  <si>
    <t>TXN003181</t>
  </si>
  <si>
    <t>TXN003182</t>
  </si>
  <si>
    <t>TXN003183</t>
  </si>
  <si>
    <t>TXN003184</t>
  </si>
  <si>
    <t>TXN003185</t>
  </si>
  <si>
    <t>TXN003186</t>
  </si>
  <si>
    <t>TXN003187</t>
  </si>
  <si>
    <t>TXN003188</t>
  </si>
  <si>
    <t>TXN003189</t>
  </si>
  <si>
    <t>TXN003190</t>
  </si>
  <si>
    <t>TXN003191</t>
  </si>
  <si>
    <t>TXN003192</t>
  </si>
  <si>
    <t>TXN003193</t>
  </si>
  <si>
    <t>TXN003194</t>
  </si>
  <si>
    <t>TXN003195</t>
  </si>
  <si>
    <t>TXN003196</t>
  </si>
  <si>
    <t>TXN003197</t>
  </si>
  <si>
    <t>TXN003198</t>
  </si>
  <si>
    <t>TXN003199</t>
  </si>
  <si>
    <t>TXN003200</t>
  </si>
  <si>
    <t>TXN003201</t>
  </si>
  <si>
    <t>TXN003202</t>
  </si>
  <si>
    <t>TXN003203</t>
  </si>
  <si>
    <t>TXN003204</t>
  </si>
  <si>
    <t>TXN003205</t>
  </si>
  <si>
    <t>TXN003206</t>
  </si>
  <si>
    <t>TXN003207</t>
  </si>
  <si>
    <t>TXN003208</t>
  </si>
  <si>
    <t>TXN003209</t>
  </si>
  <si>
    <t>TXN003210</t>
  </si>
  <si>
    <t>TXN003211</t>
  </si>
  <si>
    <t>TXN003212</t>
  </si>
  <si>
    <t>TXN003213</t>
  </si>
  <si>
    <t>TXN003214</t>
  </si>
  <si>
    <t>TXN003215</t>
  </si>
  <si>
    <t>TXN003216</t>
  </si>
  <si>
    <t>TXN003217</t>
  </si>
  <si>
    <t>TXN003218</t>
  </si>
  <si>
    <t>TXN003219</t>
  </si>
  <si>
    <t>TXN003220</t>
  </si>
  <si>
    <t>TXN003221</t>
  </si>
  <si>
    <t>TXN003222</t>
  </si>
  <si>
    <t>TXN003223</t>
  </si>
  <si>
    <t>TXN003224</t>
  </si>
  <si>
    <t>TXN003225</t>
  </si>
  <si>
    <t>TXN003226</t>
  </si>
  <si>
    <t>TXN003227</t>
  </si>
  <si>
    <t>TXN003228</t>
  </si>
  <si>
    <t>TXN003229</t>
  </si>
  <si>
    <t>TXN003230</t>
  </si>
  <si>
    <t>TXN003231</t>
  </si>
  <si>
    <t>TXN003232</t>
  </si>
  <si>
    <t>TXN003233</t>
  </si>
  <si>
    <t>TXN003234</t>
  </si>
  <si>
    <t>TXN003235</t>
  </si>
  <si>
    <t>TXN003236</t>
  </si>
  <si>
    <t>TXN003237</t>
  </si>
  <si>
    <t>TXN003238</t>
  </si>
  <si>
    <t>TXN003239</t>
  </si>
  <si>
    <t>TXN003240</t>
  </si>
  <si>
    <t>TXN003241</t>
  </si>
  <si>
    <t>TXN003242</t>
  </si>
  <si>
    <t>TXN003243</t>
  </si>
  <si>
    <t>TXN003244</t>
  </si>
  <si>
    <t>TXN003245</t>
  </si>
  <si>
    <t>TXN003246</t>
  </si>
  <si>
    <t>TXN003247</t>
  </si>
  <si>
    <t>TXN003248</t>
  </si>
  <si>
    <t>TXN003249</t>
  </si>
  <si>
    <t>TXN003250</t>
  </si>
  <si>
    <t>TXN003251</t>
  </si>
  <si>
    <t>TXN003252</t>
  </si>
  <si>
    <t>TXN003253</t>
  </si>
  <si>
    <t>TXN003254</t>
  </si>
  <si>
    <t>TXN003255</t>
  </si>
  <si>
    <t>TXN003256</t>
  </si>
  <si>
    <t>TXN003257</t>
  </si>
  <si>
    <t>TXN003258</t>
  </si>
  <si>
    <t>TXN003259</t>
  </si>
  <si>
    <t>TXN003260</t>
  </si>
  <si>
    <t>TXN003261</t>
  </si>
  <si>
    <t>TXN003262</t>
  </si>
  <si>
    <t>TXN003263</t>
  </si>
  <si>
    <t>TXN003264</t>
  </si>
  <si>
    <t>TXN003265</t>
  </si>
  <si>
    <t>TXN003266</t>
  </si>
  <si>
    <t>TXN003267</t>
  </si>
  <si>
    <t>TXN003268</t>
  </si>
  <si>
    <t>TXN003269</t>
  </si>
  <si>
    <t>TXN003270</t>
  </si>
  <si>
    <t>TXN003271</t>
  </si>
  <si>
    <t>TXN003272</t>
  </si>
  <si>
    <t>TXN003273</t>
  </si>
  <si>
    <t>TXN003274</t>
  </si>
  <si>
    <t>TXN003275</t>
  </si>
  <si>
    <t>TXN003276</t>
  </si>
  <si>
    <t>TXN003277</t>
  </si>
  <si>
    <t>TXN003278</t>
  </si>
  <si>
    <t>TXN003279</t>
  </si>
  <si>
    <t>TXN003280</t>
  </si>
  <si>
    <t>TXN003281</t>
  </si>
  <si>
    <t>TXN003282</t>
  </si>
  <si>
    <t>TXN003283</t>
  </si>
  <si>
    <t>TXN003284</t>
  </si>
  <si>
    <t>TXN003285</t>
  </si>
  <si>
    <t>TXN003286</t>
  </si>
  <si>
    <t>TXN003287</t>
  </si>
  <si>
    <t>TXN003288</t>
  </si>
  <si>
    <t>TXN003289</t>
  </si>
  <si>
    <t>TXN003290</t>
  </si>
  <si>
    <t>TXN003291</t>
  </si>
  <si>
    <t>TXN003292</t>
  </si>
  <si>
    <t>TXN003293</t>
  </si>
  <si>
    <t>TXN003294</t>
  </si>
  <si>
    <t>TXN003295</t>
  </si>
  <si>
    <t>TXN003296</t>
  </si>
  <si>
    <t>TXN003297</t>
  </si>
  <si>
    <t>TXN003298</t>
  </si>
  <si>
    <t>TXN003299</t>
  </si>
  <si>
    <t>TXN003300</t>
  </si>
  <si>
    <t>TXN003301</t>
  </si>
  <si>
    <t>TXN003302</t>
  </si>
  <si>
    <t>TXN003303</t>
  </si>
  <si>
    <t>TXN003304</t>
  </si>
  <si>
    <t>TXN003305</t>
  </si>
  <si>
    <t>TXN003306</t>
  </si>
  <si>
    <t>TXN003307</t>
  </si>
  <si>
    <t>TXN003308</t>
  </si>
  <si>
    <t>TXN003309</t>
  </si>
  <si>
    <t>TXN003310</t>
  </si>
  <si>
    <t>TXN003311</t>
  </si>
  <si>
    <t>TXN003312</t>
  </si>
  <si>
    <t>TXN003313</t>
  </si>
  <si>
    <t>TXN003314</t>
  </si>
  <si>
    <t>TXN003315</t>
  </si>
  <si>
    <t>TXN003316</t>
  </si>
  <si>
    <t>TXN003317</t>
  </si>
  <si>
    <t>TXN003318</t>
  </si>
  <si>
    <t>TXN003319</t>
  </si>
  <si>
    <t>TXN003320</t>
  </si>
  <si>
    <t>TXN003321</t>
  </si>
  <si>
    <t>TXN003322</t>
  </si>
  <si>
    <t>TXN003323</t>
  </si>
  <si>
    <t>TXN003324</t>
  </si>
  <si>
    <t>TXN003325</t>
  </si>
  <si>
    <t>TXN003326</t>
  </si>
  <si>
    <t>TXN003327</t>
  </si>
  <si>
    <t>TXN003328</t>
  </si>
  <si>
    <t>TXN003329</t>
  </si>
  <si>
    <t>TXN003330</t>
  </si>
  <si>
    <t>TXN003331</t>
  </si>
  <si>
    <t>TXN003332</t>
  </si>
  <si>
    <t>TXN003333</t>
  </si>
  <si>
    <t>TXN003334</t>
  </si>
  <si>
    <t>TXN003335</t>
  </si>
  <si>
    <t>TXN003336</t>
  </si>
  <si>
    <t>TXN003337</t>
  </si>
  <si>
    <t>TXN003338</t>
  </si>
  <si>
    <t>TXN003339</t>
  </si>
  <si>
    <t>TXN003340</t>
  </si>
  <si>
    <t>TXN003341</t>
  </si>
  <si>
    <t>TXN003342</t>
  </si>
  <si>
    <t>TXN003343</t>
  </si>
  <si>
    <t>TXN003344</t>
  </si>
  <si>
    <t>TXN003345</t>
  </si>
  <si>
    <t>TXN003346</t>
  </si>
  <si>
    <t>TXN003347</t>
  </si>
  <si>
    <t>TXN003348</t>
  </si>
  <si>
    <t>TXN003349</t>
  </si>
  <si>
    <t>TXN003350</t>
  </si>
  <si>
    <t>TXN003351</t>
  </si>
  <si>
    <t>TXN003352</t>
  </si>
  <si>
    <t>TXN003353</t>
  </si>
  <si>
    <t>TXN003354</t>
  </si>
  <si>
    <t>TXN003355</t>
  </si>
  <si>
    <t>TXN003356</t>
  </si>
  <si>
    <t>TXN003357</t>
  </si>
  <si>
    <t>TXN003358</t>
  </si>
  <si>
    <t>TXN003359</t>
  </si>
  <si>
    <t>TXN003360</t>
  </si>
  <si>
    <t>TXN003361</t>
  </si>
  <si>
    <t>TXN003362</t>
  </si>
  <si>
    <t>TXN003363</t>
  </si>
  <si>
    <t>TXN003364</t>
  </si>
  <si>
    <t>TXN003365</t>
  </si>
  <si>
    <t>TXN003366</t>
  </si>
  <si>
    <t>TXN003367</t>
  </si>
  <si>
    <t>TXN003368</t>
  </si>
  <si>
    <t>TXN003369</t>
  </si>
  <si>
    <t>TXN003370</t>
  </si>
  <si>
    <t>TXN003371</t>
  </si>
  <si>
    <t>TXN003372</t>
  </si>
  <si>
    <t>TXN003373</t>
  </si>
  <si>
    <t>TXN003374</t>
  </si>
  <si>
    <t>TXN003375</t>
  </si>
  <si>
    <t>TXN003376</t>
  </si>
  <si>
    <t>TXN003377</t>
  </si>
  <si>
    <t>TXN003378</t>
  </si>
  <si>
    <t>TXN003379</t>
  </si>
  <si>
    <t>TXN003380</t>
  </si>
  <si>
    <t>TXN003381</t>
  </si>
  <si>
    <t>TXN003382</t>
  </si>
  <si>
    <t>TXN003383</t>
  </si>
  <si>
    <t>TXN003384</t>
  </si>
  <si>
    <t>TXN003385</t>
  </si>
  <si>
    <t>TXN003386</t>
  </si>
  <si>
    <t>TXN003387</t>
  </si>
  <si>
    <t>TXN003388</t>
  </si>
  <si>
    <t>TXN003389</t>
  </si>
  <si>
    <t>TXN003390</t>
  </si>
  <si>
    <t>TXN003391</t>
  </si>
  <si>
    <t>TXN003392</t>
  </si>
  <si>
    <t>TXN003393</t>
  </si>
  <si>
    <t>TXN003394</t>
  </si>
  <si>
    <t>TXN003395</t>
  </si>
  <si>
    <t>TXN003396</t>
  </si>
  <si>
    <t>TXN003397</t>
  </si>
  <si>
    <t>TXN003398</t>
  </si>
  <si>
    <t>TXN003399</t>
  </si>
  <si>
    <t>TXN003400</t>
  </si>
  <si>
    <t>TXN003401</t>
  </si>
  <si>
    <t>TXN003402</t>
  </si>
  <si>
    <t>TXN003403</t>
  </si>
  <si>
    <t>TXN003404</t>
  </si>
  <si>
    <t>TXN003405</t>
  </si>
  <si>
    <t>TXN003406</t>
  </si>
  <si>
    <t>TXN003407</t>
  </si>
  <si>
    <t>TXN003408</t>
  </si>
  <si>
    <t>TXN003409</t>
  </si>
  <si>
    <t>TXN003410</t>
  </si>
  <si>
    <t>TXN003411</t>
  </si>
  <si>
    <t>TXN003412</t>
  </si>
  <si>
    <t>TXN003413</t>
  </si>
  <si>
    <t>TXN003414</t>
  </si>
  <si>
    <t>TXN003415</t>
  </si>
  <si>
    <t>TXN003416</t>
  </si>
  <si>
    <t>TXN003417</t>
  </si>
  <si>
    <t>TXN003418</t>
  </si>
  <si>
    <t>TXN003419</t>
  </si>
  <si>
    <t>TXN003420</t>
  </si>
  <si>
    <t>TXN003421</t>
  </si>
  <si>
    <t>TXN003422</t>
  </si>
  <si>
    <t>TXN003423</t>
  </si>
  <si>
    <t>TXN003424</t>
  </si>
  <si>
    <t>TXN003425</t>
  </si>
  <si>
    <t>TXN003426</t>
  </si>
  <si>
    <t>TXN003427</t>
  </si>
  <si>
    <t>TXN003428</t>
  </si>
  <si>
    <t>TXN003429</t>
  </si>
  <si>
    <t>TXN003430</t>
  </si>
  <si>
    <t>TXN003431</t>
  </si>
  <si>
    <t>TXN003432</t>
  </si>
  <si>
    <t>TXN003433</t>
  </si>
  <si>
    <t>TXN003434</t>
  </si>
  <si>
    <t>TXN003435</t>
  </si>
  <si>
    <t>TXN003436</t>
  </si>
  <si>
    <t>TXN003437</t>
  </si>
  <si>
    <t>TXN003438</t>
  </si>
  <si>
    <t>TXN003439</t>
  </si>
  <si>
    <t>TXN003440</t>
  </si>
  <si>
    <t>TXN003441</t>
  </si>
  <si>
    <t>TXN003442</t>
  </si>
  <si>
    <t>TXN003443</t>
  </si>
  <si>
    <t>TXN003444</t>
  </si>
  <si>
    <t>TXN003445</t>
  </si>
  <si>
    <t>TXN003446</t>
  </si>
  <si>
    <t>TXN003447</t>
  </si>
  <si>
    <t>TXN003448</t>
  </si>
  <si>
    <t>TXN003449</t>
  </si>
  <si>
    <t>TXN003450</t>
  </si>
  <si>
    <t>TXN003451</t>
  </si>
  <si>
    <t>TXN003452</t>
  </si>
  <si>
    <t>TXN003453</t>
  </si>
  <si>
    <t>TXN003454</t>
  </si>
  <si>
    <t>TXN003455</t>
  </si>
  <si>
    <t>TXN003456</t>
  </si>
  <si>
    <t>TXN003457</t>
  </si>
  <si>
    <t>TXN003458</t>
  </si>
  <si>
    <t>TXN003459</t>
  </si>
  <si>
    <t>TXN003460</t>
  </si>
  <si>
    <t>TXN003461</t>
  </si>
  <si>
    <t>TXN003462</t>
  </si>
  <si>
    <t>TXN003463</t>
  </si>
  <si>
    <t>TXN003464</t>
  </si>
  <si>
    <t>TXN003465</t>
  </si>
  <si>
    <t>TXN003466</t>
  </si>
  <si>
    <t>TXN003467</t>
  </si>
  <si>
    <t>TXN003468</t>
  </si>
  <si>
    <t>TXN003469</t>
  </si>
  <si>
    <t>TXN003470</t>
  </si>
  <si>
    <t>TXN003471</t>
  </si>
  <si>
    <t>TXN003472</t>
  </si>
  <si>
    <t>TXN003473</t>
  </si>
  <si>
    <t>TXN003474</t>
  </si>
  <si>
    <t>TXN003475</t>
  </si>
  <si>
    <t>TXN003476</t>
  </si>
  <si>
    <t>TXN003477</t>
  </si>
  <si>
    <t>TXN003478</t>
  </si>
  <si>
    <t>TXN003479</t>
  </si>
  <si>
    <t>TXN003480</t>
  </si>
  <si>
    <t>TXN003481</t>
  </si>
  <si>
    <t>TXN003482</t>
  </si>
  <si>
    <t>TXN003483</t>
  </si>
  <si>
    <t>TXN003484</t>
  </si>
  <si>
    <t>TXN003485</t>
  </si>
  <si>
    <t>TXN003486</t>
  </si>
  <si>
    <t>TXN003487</t>
  </si>
  <si>
    <t>TXN003488</t>
  </si>
  <si>
    <t>TXN003489</t>
  </si>
  <si>
    <t>TXN003490</t>
  </si>
  <si>
    <t>TXN003491</t>
  </si>
  <si>
    <t>TXN003492</t>
  </si>
  <si>
    <t>TXN003493</t>
  </si>
  <si>
    <t>TXN003494</t>
  </si>
  <si>
    <t>TXN003495</t>
  </si>
  <si>
    <t>TXN003496</t>
  </si>
  <si>
    <t>TXN003497</t>
  </si>
  <si>
    <t>TXN003498</t>
  </si>
  <si>
    <t>TXN003499</t>
  </si>
  <si>
    <t>TXN003500</t>
  </si>
  <si>
    <t>TXN003501</t>
  </si>
  <si>
    <t>TXN003502</t>
  </si>
  <si>
    <t>TXN003503</t>
  </si>
  <si>
    <t>TXN003504</t>
  </si>
  <si>
    <t>TXN003505</t>
  </si>
  <si>
    <t>TXN003506</t>
  </si>
  <si>
    <t>TXN003507</t>
  </si>
  <si>
    <t>TXN003508</t>
  </si>
  <si>
    <t>TXN003509</t>
  </si>
  <si>
    <t>TXN003510</t>
  </si>
  <si>
    <t>TXN003511</t>
  </si>
  <si>
    <t>TXN003512</t>
  </si>
  <si>
    <t>TXN003513</t>
  </si>
  <si>
    <t>TXN003514</t>
  </si>
  <si>
    <t>TXN003515</t>
  </si>
  <si>
    <t>TXN003516</t>
  </si>
  <si>
    <t>TXN003517</t>
  </si>
  <si>
    <t>TXN003518</t>
  </si>
  <si>
    <t>TXN003519</t>
  </si>
  <si>
    <t>TXN003520</t>
  </si>
  <si>
    <t>TXN003521</t>
  </si>
  <si>
    <t>TXN003522</t>
  </si>
  <si>
    <t>TXN003523</t>
  </si>
  <si>
    <t>TXN003524</t>
  </si>
  <si>
    <t>TXN003525</t>
  </si>
  <si>
    <t>TXN003526</t>
  </si>
  <si>
    <t>TXN003527</t>
  </si>
  <si>
    <t>TXN003528</t>
  </si>
  <si>
    <t>TXN003529</t>
  </si>
  <si>
    <t>TXN003530</t>
  </si>
  <si>
    <t>TXN003531</t>
  </si>
  <si>
    <t>TXN003532</t>
  </si>
  <si>
    <t>TXN003533</t>
  </si>
  <si>
    <t>TXN003534</t>
  </si>
  <si>
    <t>TXN003535</t>
  </si>
  <si>
    <t>TXN003536</t>
  </si>
  <si>
    <t>TXN003537</t>
  </si>
  <si>
    <t>TXN003538</t>
  </si>
  <si>
    <t>TXN003539</t>
  </si>
  <si>
    <t>TXN003540</t>
  </si>
  <si>
    <t>TXN003541</t>
  </si>
  <si>
    <t>TXN003542</t>
  </si>
  <si>
    <t>TXN003543</t>
  </si>
  <si>
    <t>TXN003544</t>
  </si>
  <si>
    <t>TXN003545</t>
  </si>
  <si>
    <t>TXN003546</t>
  </si>
  <si>
    <t>TXN003547</t>
  </si>
  <si>
    <t>TXN003548</t>
  </si>
  <si>
    <t>TXN003549</t>
  </si>
  <si>
    <t>TXN003550</t>
  </si>
  <si>
    <t>TXN003551</t>
  </si>
  <si>
    <t>TXN003552</t>
  </si>
  <si>
    <t>TXN003553</t>
  </si>
  <si>
    <t>TXN003554</t>
  </si>
  <si>
    <t>TXN003555</t>
  </si>
  <si>
    <t>TXN003556</t>
  </si>
  <si>
    <t>TXN003557</t>
  </si>
  <si>
    <t>TXN003558</t>
  </si>
  <si>
    <t>TXN003559</t>
  </si>
  <si>
    <t>TXN003560</t>
  </si>
  <si>
    <t>TXN003561</t>
  </si>
  <si>
    <t>TXN003562</t>
  </si>
  <si>
    <t>TXN003563</t>
  </si>
  <si>
    <t>TXN003564</t>
  </si>
  <si>
    <t>TXN003565</t>
  </si>
  <si>
    <t>TXN003566</t>
  </si>
  <si>
    <t>TXN003567</t>
  </si>
  <si>
    <t>TXN003568</t>
  </si>
  <si>
    <t>TXN003569</t>
  </si>
  <si>
    <t>TXN003570</t>
  </si>
  <si>
    <t>TXN003571</t>
  </si>
  <si>
    <t>TXN003572</t>
  </si>
  <si>
    <t>TXN003573</t>
  </si>
  <si>
    <t>TXN003574</t>
  </si>
  <si>
    <t>TXN003575</t>
  </si>
  <si>
    <t>TXN003576</t>
  </si>
  <si>
    <t>TXN003577</t>
  </si>
  <si>
    <t>TXN003578</t>
  </si>
  <si>
    <t>TXN003579</t>
  </si>
  <si>
    <t>TXN003580</t>
  </si>
  <si>
    <t>TXN003581</t>
  </si>
  <si>
    <t>TXN003582</t>
  </si>
  <si>
    <t>TXN003583</t>
  </si>
  <si>
    <t>TXN003584</t>
  </si>
  <si>
    <t>TXN003585</t>
  </si>
  <si>
    <t>TXN003586</t>
  </si>
  <si>
    <t>TXN003587</t>
  </si>
  <si>
    <t>TXN003588</t>
  </si>
  <si>
    <t>TXN003589</t>
  </si>
  <si>
    <t>TXN003590</t>
  </si>
  <si>
    <t>TXN003591</t>
  </si>
  <si>
    <t>TXN003592</t>
  </si>
  <si>
    <t>TXN003593</t>
  </si>
  <si>
    <t>TXN003594</t>
  </si>
  <si>
    <t>TXN003595</t>
  </si>
  <si>
    <t>TXN003596</t>
  </si>
  <si>
    <t>TXN003597</t>
  </si>
  <si>
    <t>TXN003598</t>
  </si>
  <si>
    <t>TXN003599</t>
  </si>
  <si>
    <t>TXN003600</t>
  </si>
  <si>
    <t>TXN003601</t>
  </si>
  <si>
    <t>TXN003602</t>
  </si>
  <si>
    <t>TXN003603</t>
  </si>
  <si>
    <t>TXN003604</t>
  </si>
  <si>
    <t>TXN003605</t>
  </si>
  <si>
    <t>TXN003606</t>
  </si>
  <si>
    <t>TXN003607</t>
  </si>
  <si>
    <t>TXN003608</t>
  </si>
  <si>
    <t>TXN003609</t>
  </si>
  <si>
    <t>TXN003610</t>
  </si>
  <si>
    <t>TXN003611</t>
  </si>
  <si>
    <t>TXN003612</t>
  </si>
  <si>
    <t>TXN003613</t>
  </si>
  <si>
    <t>TXN003614</t>
  </si>
  <si>
    <t>TXN003615</t>
  </si>
  <si>
    <t>TXN003616</t>
  </si>
  <si>
    <t>TXN003617</t>
  </si>
  <si>
    <t>TXN003618</t>
  </si>
  <si>
    <t>TXN003619</t>
  </si>
  <si>
    <t>TXN003620</t>
  </si>
  <si>
    <t>TXN003621</t>
  </si>
  <si>
    <t>TXN003622</t>
  </si>
  <si>
    <t>TXN003623</t>
  </si>
  <si>
    <t>TXN003624</t>
  </si>
  <si>
    <t>TXN003625</t>
  </si>
  <si>
    <t>TXN003626</t>
  </si>
  <si>
    <t>TXN003627</t>
  </si>
  <si>
    <t>TXN003628</t>
  </si>
  <si>
    <t>TXN003629</t>
  </si>
  <si>
    <t>TXN003630</t>
  </si>
  <si>
    <t>TXN003631</t>
  </si>
  <si>
    <t>TXN003632</t>
  </si>
  <si>
    <t>TXN003633</t>
  </si>
  <si>
    <t>TXN003634</t>
  </si>
  <si>
    <t>TXN003635</t>
  </si>
  <si>
    <t>TXN003636</t>
  </si>
  <si>
    <t>TXN003637</t>
  </si>
  <si>
    <t>TXN003638</t>
  </si>
  <si>
    <t>TXN003639</t>
  </si>
  <si>
    <t>TXN003640</t>
  </si>
  <si>
    <t>TXN003641</t>
  </si>
  <si>
    <t>TXN003642</t>
  </si>
  <si>
    <t>TXN003643</t>
  </si>
  <si>
    <t>TXN003644</t>
  </si>
  <si>
    <t>TXN003645</t>
  </si>
  <si>
    <t>TXN003646</t>
  </si>
  <si>
    <t>TXN003647</t>
  </si>
  <si>
    <t>TXN003648</t>
  </si>
  <si>
    <t>TXN003649</t>
  </si>
  <si>
    <t>TXN003650</t>
  </si>
  <si>
    <t>TXN003651</t>
  </si>
  <si>
    <t>TXN003652</t>
  </si>
  <si>
    <t>TXN003653</t>
  </si>
  <si>
    <t>TXN003654</t>
  </si>
  <si>
    <t>TXN003655</t>
  </si>
  <si>
    <t>TXN003656</t>
  </si>
  <si>
    <t>TXN003657</t>
  </si>
  <si>
    <t>TXN003658</t>
  </si>
  <si>
    <t>TXN003659</t>
  </si>
  <si>
    <t>TXN003660</t>
  </si>
  <si>
    <t>TXN003661</t>
  </si>
  <si>
    <t>TXN003662</t>
  </si>
  <si>
    <t>TXN003663</t>
  </si>
  <si>
    <t>TXN003664</t>
  </si>
  <si>
    <t>TXN003665</t>
  </si>
  <si>
    <t>TXN003666</t>
  </si>
  <si>
    <t>TXN003667</t>
  </si>
  <si>
    <t>TXN003668</t>
  </si>
  <si>
    <t>TXN003669</t>
  </si>
  <si>
    <t>TXN003670</t>
  </si>
  <si>
    <t>TXN003671</t>
  </si>
  <si>
    <t>TXN003672</t>
  </si>
  <si>
    <t>TXN003673</t>
  </si>
  <si>
    <t>TXN003674</t>
  </si>
  <si>
    <t>TXN003675</t>
  </si>
  <si>
    <t>TXN003676</t>
  </si>
  <si>
    <t>TXN003677</t>
  </si>
  <si>
    <t>TXN003678</t>
  </si>
  <si>
    <t>TXN003679</t>
  </si>
  <si>
    <t>TXN003680</t>
  </si>
  <si>
    <t>TXN003681</t>
  </si>
  <si>
    <t>TXN003682</t>
  </si>
  <si>
    <t>TXN003683</t>
  </si>
  <si>
    <t>TXN003684</t>
  </si>
  <si>
    <t>TXN003685</t>
  </si>
  <si>
    <t>TXN003686</t>
  </si>
  <si>
    <t>TXN003687</t>
  </si>
  <si>
    <t>TXN003688</t>
  </si>
  <si>
    <t>TXN003689</t>
  </si>
  <si>
    <t>TXN003690</t>
  </si>
  <si>
    <t>TXN003691</t>
  </si>
  <si>
    <t>TXN003692</t>
  </si>
  <si>
    <t>TXN003693</t>
  </si>
  <si>
    <t>TXN003694</t>
  </si>
  <si>
    <t>TXN003695</t>
  </si>
  <si>
    <t>TXN003696</t>
  </si>
  <si>
    <t>TXN003697</t>
  </si>
  <si>
    <t>TXN003698</t>
  </si>
  <si>
    <t>TXN003699</t>
  </si>
  <si>
    <t>TXN003700</t>
  </si>
  <si>
    <t>TXN003701</t>
  </si>
  <si>
    <t>TXN003702</t>
  </si>
  <si>
    <t>TXN003703</t>
  </si>
  <si>
    <t>TXN003704</t>
  </si>
  <si>
    <t>TXN003705</t>
  </si>
  <si>
    <t>TXN003706</t>
  </si>
  <si>
    <t>TXN003707</t>
  </si>
  <si>
    <t>TXN003708</t>
  </si>
  <si>
    <t>TXN003709</t>
  </si>
  <si>
    <t>TXN003710</t>
  </si>
  <si>
    <t>TXN003711</t>
  </si>
  <si>
    <t>TXN003712</t>
  </si>
  <si>
    <t>TXN003713</t>
  </si>
  <si>
    <t>TXN003714</t>
  </si>
  <si>
    <t>TXN003715</t>
  </si>
  <si>
    <t>TXN003716</t>
  </si>
  <si>
    <t>TXN003717</t>
  </si>
  <si>
    <t>TXN003718</t>
  </si>
  <si>
    <t>TXN003719</t>
  </si>
  <si>
    <t>TXN003720</t>
  </si>
  <si>
    <t>TXN003721</t>
  </si>
  <si>
    <t>TXN003722</t>
  </si>
  <si>
    <t>TXN003723</t>
  </si>
  <si>
    <t>TXN003724</t>
  </si>
  <si>
    <t>TXN003725</t>
  </si>
  <si>
    <t>TXN003726</t>
  </si>
  <si>
    <t>TXN003727</t>
  </si>
  <si>
    <t>TXN003728</t>
  </si>
  <si>
    <t>TXN003729</t>
  </si>
  <si>
    <t>TXN003730</t>
  </si>
  <si>
    <t>TXN003731</t>
  </si>
  <si>
    <t>TXN003732</t>
  </si>
  <si>
    <t>TXN003733</t>
  </si>
  <si>
    <t>TXN003734</t>
  </si>
  <si>
    <t>TXN003735</t>
  </si>
  <si>
    <t>TXN003736</t>
  </si>
  <si>
    <t>TXN003737</t>
  </si>
  <si>
    <t>TXN003738</t>
  </si>
  <si>
    <t>TXN003739</t>
  </si>
  <si>
    <t>TXN003740</t>
  </si>
  <si>
    <t>TXN003741</t>
  </si>
  <si>
    <t>TXN003742</t>
  </si>
  <si>
    <t>TXN003743</t>
  </si>
  <si>
    <t>TXN003744</t>
  </si>
  <si>
    <t>TXN003745</t>
  </si>
  <si>
    <t>TXN003746</t>
  </si>
  <si>
    <t>TXN003747</t>
  </si>
  <si>
    <t>TXN003748</t>
  </si>
  <si>
    <t>TXN003749</t>
  </si>
  <si>
    <t>TXN003750</t>
  </si>
  <si>
    <t>TXN003751</t>
  </si>
  <si>
    <t>TXN003752</t>
  </si>
  <si>
    <t>TXN003753</t>
  </si>
  <si>
    <t>TXN003754</t>
  </si>
  <si>
    <t>TXN003755</t>
  </si>
  <si>
    <t>TXN003756</t>
  </si>
  <si>
    <t>TXN003757</t>
  </si>
  <si>
    <t>TXN003758</t>
  </si>
  <si>
    <t>TXN003759</t>
  </si>
  <si>
    <t>TXN003760</t>
  </si>
  <si>
    <t>TXN003761</t>
  </si>
  <si>
    <t>TXN003762</t>
  </si>
  <si>
    <t>TXN003763</t>
  </si>
  <si>
    <t>TXN003764</t>
  </si>
  <si>
    <t>TXN003765</t>
  </si>
  <si>
    <t>TXN003766</t>
  </si>
  <si>
    <t>TXN003767</t>
  </si>
  <si>
    <t>TXN003768</t>
  </si>
  <si>
    <t>TXN003769</t>
  </si>
  <si>
    <t>TXN003770</t>
  </si>
  <si>
    <t>TXN003771</t>
  </si>
  <si>
    <t>TXN003772</t>
  </si>
  <si>
    <t>TXN003773</t>
  </si>
  <si>
    <t>TXN003774</t>
  </si>
  <si>
    <t>TXN003775</t>
  </si>
  <si>
    <t>TXN003776</t>
  </si>
  <si>
    <t>TXN003777</t>
  </si>
  <si>
    <t>TXN003778</t>
  </si>
  <si>
    <t>TXN003779</t>
  </si>
  <si>
    <t>TXN003780</t>
  </si>
  <si>
    <t>TXN003781</t>
  </si>
  <si>
    <t>TXN003782</t>
  </si>
  <si>
    <t>TXN003783</t>
  </si>
  <si>
    <t>TXN003784</t>
  </si>
  <si>
    <t>TXN003785</t>
  </si>
  <si>
    <t>TXN003786</t>
  </si>
  <si>
    <t>TXN003787</t>
  </si>
  <si>
    <t>TXN003788</t>
  </si>
  <si>
    <t>TXN003789</t>
  </si>
  <si>
    <t>TXN003790</t>
  </si>
  <si>
    <t>TXN003791</t>
  </si>
  <si>
    <t>TXN003792</t>
  </si>
  <si>
    <t>TXN003793</t>
  </si>
  <si>
    <t>TXN003794</t>
  </si>
  <si>
    <t>TXN003795</t>
  </si>
  <si>
    <t>TXN003796</t>
  </si>
  <si>
    <t>TXN003797</t>
  </si>
  <si>
    <t>TXN003798</t>
  </si>
  <si>
    <t>TXN003799</t>
  </si>
  <si>
    <t>TXN003800</t>
  </si>
  <si>
    <t>TXN003801</t>
  </si>
  <si>
    <t>TXN003802</t>
  </si>
  <si>
    <t>TXN003803</t>
  </si>
  <si>
    <t>TXN003804</t>
  </si>
  <si>
    <t>TXN003805</t>
  </si>
  <si>
    <t>TXN003806</t>
  </si>
  <si>
    <t>TXN003807</t>
  </si>
  <si>
    <t>TXN003808</t>
  </si>
  <si>
    <t>TXN003809</t>
  </si>
  <si>
    <t>TXN003810</t>
  </si>
  <si>
    <t>TXN003811</t>
  </si>
  <si>
    <t>TXN003812</t>
  </si>
  <si>
    <t>TXN003813</t>
  </si>
  <si>
    <t>TXN003814</t>
  </si>
  <si>
    <t>TXN003815</t>
  </si>
  <si>
    <t>TXN003816</t>
  </si>
  <si>
    <t>TXN003817</t>
  </si>
  <si>
    <t>TXN003818</t>
  </si>
  <si>
    <t>TXN003819</t>
  </si>
  <si>
    <t>TXN003820</t>
  </si>
  <si>
    <t>TXN003821</t>
  </si>
  <si>
    <t>TXN003822</t>
  </si>
  <si>
    <t>TXN003823</t>
  </si>
  <si>
    <t>TXN003824</t>
  </si>
  <si>
    <t>TXN003825</t>
  </si>
  <si>
    <t>TXN003826</t>
  </si>
  <si>
    <t>TXN003827</t>
  </si>
  <si>
    <t>TXN003828</t>
  </si>
  <si>
    <t>TXN003829</t>
  </si>
  <si>
    <t>TXN003830</t>
  </si>
  <si>
    <t>TXN003831</t>
  </si>
  <si>
    <t>TXN003832</t>
  </si>
  <si>
    <t>TXN003833</t>
  </si>
  <si>
    <t>TXN003834</t>
  </si>
  <si>
    <t>TXN003835</t>
  </si>
  <si>
    <t>TXN003836</t>
  </si>
  <si>
    <t>TXN003837</t>
  </si>
  <si>
    <t>TXN003838</t>
  </si>
  <si>
    <t>TXN003839</t>
  </si>
  <si>
    <t>TXN003840</t>
  </si>
  <si>
    <t>TXN003841</t>
  </si>
  <si>
    <t>TXN003842</t>
  </si>
  <si>
    <t>TXN003843</t>
  </si>
  <si>
    <t>TXN003844</t>
  </si>
  <si>
    <t>TXN003845</t>
  </si>
  <si>
    <t>TXN003846</t>
  </si>
  <si>
    <t>TXN003847</t>
  </si>
  <si>
    <t>TXN003848</t>
  </si>
  <si>
    <t>TXN003849</t>
  </si>
  <si>
    <t>TXN003850</t>
  </si>
  <si>
    <t>TXN003851</t>
  </si>
  <si>
    <t>TXN003852</t>
  </si>
  <si>
    <t>TXN003853</t>
  </si>
  <si>
    <t>TXN003854</t>
  </si>
  <si>
    <t>TXN003855</t>
  </si>
  <si>
    <t>TXN003856</t>
  </si>
  <si>
    <t>TXN003857</t>
  </si>
  <si>
    <t>TXN003858</t>
  </si>
  <si>
    <t>TXN003859</t>
  </si>
  <si>
    <t>TXN003860</t>
  </si>
  <si>
    <t>TXN003861</t>
  </si>
  <si>
    <t>TXN003862</t>
  </si>
  <si>
    <t>TXN003863</t>
  </si>
  <si>
    <t>TXN003864</t>
  </si>
  <si>
    <t>TXN003865</t>
  </si>
  <si>
    <t>TXN003866</t>
  </si>
  <si>
    <t>TXN003867</t>
  </si>
  <si>
    <t>TXN003868</t>
  </si>
  <si>
    <t>TXN003869</t>
  </si>
  <si>
    <t>TXN003870</t>
  </si>
  <si>
    <t>TXN003871</t>
  </si>
  <si>
    <t>TXN003872</t>
  </si>
  <si>
    <t>TXN003873</t>
  </si>
  <si>
    <t>TXN003874</t>
  </si>
  <si>
    <t>TXN003875</t>
  </si>
  <si>
    <t>TXN003876</t>
  </si>
  <si>
    <t>TXN003877</t>
  </si>
  <si>
    <t>TXN003878</t>
  </si>
  <si>
    <t>TXN003879</t>
  </si>
  <si>
    <t>TXN003880</t>
  </si>
  <si>
    <t>TXN003881</t>
  </si>
  <si>
    <t>TXN003882</t>
  </si>
  <si>
    <t>TXN003883</t>
  </si>
  <si>
    <t>TXN003884</t>
  </si>
  <si>
    <t>TXN003885</t>
  </si>
  <si>
    <t>TXN003886</t>
  </si>
  <si>
    <t>TXN003887</t>
  </si>
  <si>
    <t>TXN003888</t>
  </si>
  <si>
    <t>TXN003889</t>
  </si>
  <si>
    <t>TXN003890</t>
  </si>
  <si>
    <t>TXN003891</t>
  </si>
  <si>
    <t>TXN003892</t>
  </si>
  <si>
    <t>TXN003893</t>
  </si>
  <si>
    <t>TXN003894</t>
  </si>
  <si>
    <t>TXN003895</t>
  </si>
  <si>
    <t>TXN003896</t>
  </si>
  <si>
    <t>TXN003897</t>
  </si>
  <si>
    <t>TXN003898</t>
  </si>
  <si>
    <t>TXN003899</t>
  </si>
  <si>
    <t>TXN003900</t>
  </si>
  <si>
    <t>TXN003901</t>
  </si>
  <si>
    <t>TXN003902</t>
  </si>
  <si>
    <t>TXN003903</t>
  </si>
  <si>
    <t>TXN003904</t>
  </si>
  <si>
    <t>TXN003905</t>
  </si>
  <si>
    <t>TXN003906</t>
  </si>
  <si>
    <t>TXN003907</t>
  </si>
  <si>
    <t>TXN003908</t>
  </si>
  <si>
    <t>TXN003909</t>
  </si>
  <si>
    <t>TXN003910</t>
  </si>
  <si>
    <t>TXN003911</t>
  </si>
  <si>
    <t>TXN003912</t>
  </si>
  <si>
    <t>TXN003913</t>
  </si>
  <si>
    <t>TXN003914</t>
  </si>
  <si>
    <t>TXN003915</t>
  </si>
  <si>
    <t>TXN003916</t>
  </si>
  <si>
    <t>TXN003917</t>
  </si>
  <si>
    <t>TXN003918</t>
  </si>
  <si>
    <t>TXN003919</t>
  </si>
  <si>
    <t>TXN003920</t>
  </si>
  <si>
    <t>TXN003921</t>
  </si>
  <si>
    <t>TXN003922</t>
  </si>
  <si>
    <t>TXN003923</t>
  </si>
  <si>
    <t>TXN003924</t>
  </si>
  <si>
    <t>TXN003925</t>
  </si>
  <si>
    <t>TXN003926</t>
  </si>
  <si>
    <t>TXN003927</t>
  </si>
  <si>
    <t>TXN003928</t>
  </si>
  <si>
    <t>TXN003929</t>
  </si>
  <si>
    <t>TXN003930</t>
  </si>
  <si>
    <t>TXN003931</t>
  </si>
  <si>
    <t>TXN003932</t>
  </si>
  <si>
    <t>TXN003933</t>
  </si>
  <si>
    <t>TXN003934</t>
  </si>
  <si>
    <t>TXN003935</t>
  </si>
  <si>
    <t>TXN003936</t>
  </si>
  <si>
    <t>TXN003937</t>
  </si>
  <si>
    <t>TXN003938</t>
  </si>
  <si>
    <t>TXN003939</t>
  </si>
  <si>
    <t>TXN003940</t>
  </si>
  <si>
    <t>TXN003941</t>
  </si>
  <si>
    <t>TXN003942</t>
  </si>
  <si>
    <t>TXN003943</t>
  </si>
  <si>
    <t>TXN003944</t>
  </si>
  <si>
    <t>TXN003945</t>
  </si>
  <si>
    <t>TXN003946</t>
  </si>
  <si>
    <t>TXN003947</t>
  </si>
  <si>
    <t>TXN003948</t>
  </si>
  <si>
    <t>TXN003949</t>
  </si>
  <si>
    <t>TXN003950</t>
  </si>
  <si>
    <t>TXN003951</t>
  </si>
  <si>
    <t>TXN003952</t>
  </si>
  <si>
    <t>TXN003953</t>
  </si>
  <si>
    <t>TXN003954</t>
  </si>
  <si>
    <t>TXN003955</t>
  </si>
  <si>
    <t>TXN003956</t>
  </si>
  <si>
    <t>TXN003957</t>
  </si>
  <si>
    <t>TXN003958</t>
  </si>
  <si>
    <t>TXN003959</t>
  </si>
  <si>
    <t>TXN003960</t>
  </si>
  <si>
    <t>TXN003961</t>
  </si>
  <si>
    <t>TXN003962</t>
  </si>
  <si>
    <t>TXN003963</t>
  </si>
  <si>
    <t>TXN003964</t>
  </si>
  <si>
    <t>TXN003965</t>
  </si>
  <si>
    <t>TXN003966</t>
  </si>
  <si>
    <t>TXN003967</t>
  </si>
  <si>
    <t>TXN003968</t>
  </si>
  <si>
    <t>TXN003969</t>
  </si>
  <si>
    <t>TXN003970</t>
  </si>
  <si>
    <t>TXN003971</t>
  </si>
  <si>
    <t>TXN003972</t>
  </si>
  <si>
    <t>TXN003973</t>
  </si>
  <si>
    <t>TXN003974</t>
  </si>
  <si>
    <t>TXN003975</t>
  </si>
  <si>
    <t>TXN003976</t>
  </si>
  <si>
    <t>TXN003977</t>
  </si>
  <si>
    <t>TXN003978</t>
  </si>
  <si>
    <t>TXN003979</t>
  </si>
  <si>
    <t>TXN003980</t>
  </si>
  <si>
    <t>TXN003981</t>
  </si>
  <si>
    <t>TXN003982</t>
  </si>
  <si>
    <t>TXN003983</t>
  </si>
  <si>
    <t>TXN003984</t>
  </si>
  <si>
    <t>TXN003985</t>
  </si>
  <si>
    <t>TXN003986</t>
  </si>
  <si>
    <t>TXN003987</t>
  </si>
  <si>
    <t>TXN003988</t>
  </si>
  <si>
    <t>TXN003989</t>
  </si>
  <si>
    <t>TXN003990</t>
  </si>
  <si>
    <t>TXN003991</t>
  </si>
  <si>
    <t>TXN003992</t>
  </si>
  <si>
    <t>TXN003993</t>
  </si>
  <si>
    <t>TXN003994</t>
  </si>
  <si>
    <t>TXN003995</t>
  </si>
  <si>
    <t>TXN003996</t>
  </si>
  <si>
    <t>TXN003997</t>
  </si>
  <si>
    <t>TXN003998</t>
  </si>
  <si>
    <t>TXN003999</t>
  </si>
  <si>
    <t>TXN004000</t>
  </si>
  <si>
    <t>TXN004001</t>
  </si>
  <si>
    <t>TXN004002</t>
  </si>
  <si>
    <t>TXN004003</t>
  </si>
  <si>
    <t>TXN004004</t>
  </si>
  <si>
    <t>TXN004005</t>
  </si>
  <si>
    <t>TXN004006</t>
  </si>
  <si>
    <t>TXN004007</t>
  </si>
  <si>
    <t>TXN004008</t>
  </si>
  <si>
    <t>TXN004009</t>
  </si>
  <si>
    <t>TXN004010</t>
  </si>
  <si>
    <t>TXN004011</t>
  </si>
  <si>
    <t>TXN004012</t>
  </si>
  <si>
    <t>TXN004013</t>
  </si>
  <si>
    <t>TXN004014</t>
  </si>
  <si>
    <t>TXN004015</t>
  </si>
  <si>
    <t>TXN004016</t>
  </si>
  <si>
    <t>TXN004017</t>
  </si>
  <si>
    <t>TXN004018</t>
  </si>
  <si>
    <t>TXN004019</t>
  </si>
  <si>
    <t>TXN004020</t>
  </si>
  <si>
    <t>TXN004021</t>
  </si>
  <si>
    <t>TXN004022</t>
  </si>
  <si>
    <t>TXN004023</t>
  </si>
  <si>
    <t>TXN004024</t>
  </si>
  <si>
    <t>TXN004025</t>
  </si>
  <si>
    <t>TXN004026</t>
  </si>
  <si>
    <t>TXN004027</t>
  </si>
  <si>
    <t>TXN004028</t>
  </si>
  <si>
    <t>TXN004029</t>
  </si>
  <si>
    <t>TXN004030</t>
  </si>
  <si>
    <t>TXN004031</t>
  </si>
  <si>
    <t>TXN004032</t>
  </si>
  <si>
    <t>TXN004033</t>
  </si>
  <si>
    <t>TXN004034</t>
  </si>
  <si>
    <t>TXN004035</t>
  </si>
  <si>
    <t>TXN004036</t>
  </si>
  <si>
    <t>TXN004037</t>
  </si>
  <si>
    <t>TXN004038</t>
  </si>
  <si>
    <t>TXN004039</t>
  </si>
  <si>
    <t>TXN004040</t>
  </si>
  <si>
    <t>TXN004041</t>
  </si>
  <si>
    <t>TXN004042</t>
  </si>
  <si>
    <t>TXN004043</t>
  </si>
  <si>
    <t>TXN004044</t>
  </si>
  <si>
    <t>TXN004045</t>
  </si>
  <si>
    <t>TXN004046</t>
  </si>
  <si>
    <t>TXN004047</t>
  </si>
  <si>
    <t>TXN004048</t>
  </si>
  <si>
    <t>TXN004049</t>
  </si>
  <si>
    <t>TXN004050</t>
  </si>
  <si>
    <t>TXN004051</t>
  </si>
  <si>
    <t>TXN004052</t>
  </si>
  <si>
    <t>TXN004053</t>
  </si>
  <si>
    <t>TXN004054</t>
  </si>
  <si>
    <t>TXN004055</t>
  </si>
  <si>
    <t>TXN004056</t>
  </si>
  <si>
    <t>TXN004057</t>
  </si>
  <si>
    <t>TXN004058</t>
  </si>
  <si>
    <t>TXN004059</t>
  </si>
  <si>
    <t>TXN004060</t>
  </si>
  <si>
    <t>TXN004061</t>
  </si>
  <si>
    <t>TXN004062</t>
  </si>
  <si>
    <t>TXN004063</t>
  </si>
  <si>
    <t>TXN004064</t>
  </si>
  <si>
    <t>TXN004065</t>
  </si>
  <si>
    <t>TXN004066</t>
  </si>
  <si>
    <t>TXN004067</t>
  </si>
  <si>
    <t>TXN004068</t>
  </si>
  <si>
    <t>TXN004069</t>
  </si>
  <si>
    <t>TXN004070</t>
  </si>
  <si>
    <t>TXN004071</t>
  </si>
  <si>
    <t>TXN004072</t>
  </si>
  <si>
    <t>TXN004073</t>
  </si>
  <si>
    <t>TXN004074</t>
  </si>
  <si>
    <t>TXN004075</t>
  </si>
  <si>
    <t>TXN004076</t>
  </si>
  <si>
    <t>TXN004077</t>
  </si>
  <si>
    <t>TXN004078</t>
  </si>
  <si>
    <t>TXN004079</t>
  </si>
  <si>
    <t>TXN004080</t>
  </si>
  <si>
    <t>TXN004081</t>
  </si>
  <si>
    <t>TXN004082</t>
  </si>
  <si>
    <t>TXN004083</t>
  </si>
  <si>
    <t>TXN004084</t>
  </si>
  <si>
    <t>TXN004085</t>
  </si>
  <si>
    <t>TXN004086</t>
  </si>
  <si>
    <t>TXN004087</t>
  </si>
  <si>
    <t>TXN004088</t>
  </si>
  <si>
    <t>TXN004089</t>
  </si>
  <si>
    <t>TXN004090</t>
  </si>
  <si>
    <t>TXN004091</t>
  </si>
  <si>
    <t>TXN004092</t>
  </si>
  <si>
    <t>TXN004093</t>
  </si>
  <si>
    <t>TXN004094</t>
  </si>
  <si>
    <t>TXN004095</t>
  </si>
  <si>
    <t>TXN004096</t>
  </si>
  <si>
    <t>TXN004097</t>
  </si>
  <si>
    <t>TXN004098</t>
  </si>
  <si>
    <t>TXN004099</t>
  </si>
  <si>
    <t>TXN004100</t>
  </si>
  <si>
    <t>TXN004101</t>
  </si>
  <si>
    <t>TXN004102</t>
  </si>
  <si>
    <t>TXN004103</t>
  </si>
  <si>
    <t>TXN004104</t>
  </si>
  <si>
    <t>TXN004105</t>
  </si>
  <si>
    <t>TXN004106</t>
  </si>
  <si>
    <t>TXN004107</t>
  </si>
  <si>
    <t>TXN004108</t>
  </si>
  <si>
    <t>TXN004109</t>
  </si>
  <si>
    <t>TXN004110</t>
  </si>
  <si>
    <t>TXN004111</t>
  </si>
  <si>
    <t>TXN004112</t>
  </si>
  <si>
    <t>TXN004113</t>
  </si>
  <si>
    <t>TXN004114</t>
  </si>
  <si>
    <t>TXN004115</t>
  </si>
  <si>
    <t>TXN004116</t>
  </si>
  <si>
    <t>TXN004117</t>
  </si>
  <si>
    <t>TXN004118</t>
  </si>
  <si>
    <t>TXN004119</t>
  </si>
  <si>
    <t>TXN004120</t>
  </si>
  <si>
    <t>TXN004121</t>
  </si>
  <si>
    <t>TXN004122</t>
  </si>
  <si>
    <t>TXN004123</t>
  </si>
  <si>
    <t>TXN004124</t>
  </si>
  <si>
    <t>TXN004125</t>
  </si>
  <si>
    <t>TXN004126</t>
  </si>
  <si>
    <t>TXN004127</t>
  </si>
  <si>
    <t>TXN004128</t>
  </si>
  <si>
    <t>TXN004129</t>
  </si>
  <si>
    <t>TXN004130</t>
  </si>
  <si>
    <t>TXN004131</t>
  </si>
  <si>
    <t>TXN004132</t>
  </si>
  <si>
    <t>TXN004133</t>
  </si>
  <si>
    <t>TXN004134</t>
  </si>
  <si>
    <t>TXN004135</t>
  </si>
  <si>
    <t>TXN004136</t>
  </si>
  <si>
    <t>TXN004137</t>
  </si>
  <si>
    <t>TXN004138</t>
  </si>
  <si>
    <t>TXN004139</t>
  </si>
  <si>
    <t>TXN004140</t>
  </si>
  <si>
    <t>TXN004141</t>
  </si>
  <si>
    <t>TXN004142</t>
  </si>
  <si>
    <t>TXN004143</t>
  </si>
  <si>
    <t>TXN004144</t>
  </si>
  <si>
    <t>TXN004145</t>
  </si>
  <si>
    <t>TXN004146</t>
  </si>
  <si>
    <t>TXN004147</t>
  </si>
  <si>
    <t>TXN004148</t>
  </si>
  <si>
    <t>TXN004149</t>
  </si>
  <si>
    <t>TXN004150</t>
  </si>
  <si>
    <t>TXN004151</t>
  </si>
  <si>
    <t>TXN004152</t>
  </si>
  <si>
    <t>TXN004153</t>
  </si>
  <si>
    <t>TXN004154</t>
  </si>
  <si>
    <t>TXN004155</t>
  </si>
  <si>
    <t>TXN004156</t>
  </si>
  <si>
    <t>TXN004157</t>
  </si>
  <si>
    <t>TXN004158</t>
  </si>
  <si>
    <t>TXN004159</t>
  </si>
  <si>
    <t>TXN004160</t>
  </si>
  <si>
    <t>TXN004161</t>
  </si>
  <si>
    <t>TXN004162</t>
  </si>
  <si>
    <t>TXN004163</t>
  </si>
  <si>
    <t>TXN004164</t>
  </si>
  <si>
    <t>TXN004165</t>
  </si>
  <si>
    <t>TXN004166</t>
  </si>
  <si>
    <t>TXN004167</t>
  </si>
  <si>
    <t>TXN004168</t>
  </si>
  <si>
    <t>TXN004169</t>
  </si>
  <si>
    <t>TXN004170</t>
  </si>
  <si>
    <t>TXN004171</t>
  </si>
  <si>
    <t>TXN004172</t>
  </si>
  <si>
    <t>TXN004173</t>
  </si>
  <si>
    <t>TXN004174</t>
  </si>
  <si>
    <t>TXN004175</t>
  </si>
  <si>
    <t>TXN004176</t>
  </si>
  <si>
    <t>TXN004177</t>
  </si>
  <si>
    <t>TXN004178</t>
  </si>
  <si>
    <t>TXN004179</t>
  </si>
  <si>
    <t>TXN004180</t>
  </si>
  <si>
    <t>TXN004181</t>
  </si>
  <si>
    <t>TXN004182</t>
  </si>
  <si>
    <t>TXN004183</t>
  </si>
  <si>
    <t>TXN004184</t>
  </si>
  <si>
    <t>TXN004185</t>
  </si>
  <si>
    <t>TXN004186</t>
  </si>
  <si>
    <t>TXN004187</t>
  </si>
  <si>
    <t>TXN004188</t>
  </si>
  <si>
    <t>TXN004189</t>
  </si>
  <si>
    <t>TXN004190</t>
  </si>
  <si>
    <t>TXN004191</t>
  </si>
  <si>
    <t>TXN004192</t>
  </si>
  <si>
    <t>TXN004193</t>
  </si>
  <si>
    <t>TXN004194</t>
  </si>
  <si>
    <t>TXN004195</t>
  </si>
  <si>
    <t>TXN004196</t>
  </si>
  <si>
    <t>TXN004197</t>
  </si>
  <si>
    <t>TXN004198</t>
  </si>
  <si>
    <t>TXN004199</t>
  </si>
  <si>
    <t>TXN004200</t>
  </si>
  <si>
    <t>TXN004201</t>
  </si>
  <si>
    <t>TXN004202</t>
  </si>
  <si>
    <t>TXN004203</t>
  </si>
  <si>
    <t>TXN004204</t>
  </si>
  <si>
    <t>TXN004205</t>
  </si>
  <si>
    <t>TXN004206</t>
  </si>
  <si>
    <t>TXN004207</t>
  </si>
  <si>
    <t>TXN004208</t>
  </si>
  <si>
    <t>TXN004209</t>
  </si>
  <si>
    <t>TXN004210</t>
  </si>
  <si>
    <t>TXN004211</t>
  </si>
  <si>
    <t>TXN004212</t>
  </si>
  <si>
    <t>TXN004213</t>
  </si>
  <si>
    <t>TXN004214</t>
  </si>
  <si>
    <t>TXN004215</t>
  </si>
  <si>
    <t>TXN004216</t>
  </si>
  <si>
    <t>TXN004217</t>
  </si>
  <si>
    <t>TXN004218</t>
  </si>
  <si>
    <t>TXN004219</t>
  </si>
  <si>
    <t>TXN004220</t>
  </si>
  <si>
    <t>TXN004221</t>
  </si>
  <si>
    <t>TXN004222</t>
  </si>
  <si>
    <t>TXN004223</t>
  </si>
  <si>
    <t>TXN004224</t>
  </si>
  <si>
    <t>TXN004225</t>
  </si>
  <si>
    <t>TXN004226</t>
  </si>
  <si>
    <t>TXN004227</t>
  </si>
  <si>
    <t>TXN004228</t>
  </si>
  <si>
    <t>TXN004229</t>
  </si>
  <si>
    <t>TXN004230</t>
  </si>
  <si>
    <t>TXN004231</t>
  </si>
  <si>
    <t>TXN004232</t>
  </si>
  <si>
    <t>TXN004233</t>
  </si>
  <si>
    <t>TXN004234</t>
  </si>
  <si>
    <t>TXN004235</t>
  </si>
  <si>
    <t>TXN004236</t>
  </si>
  <si>
    <t>TXN004237</t>
  </si>
  <si>
    <t>TXN004238</t>
  </si>
  <si>
    <t>TXN004239</t>
  </si>
  <si>
    <t>TXN004240</t>
  </si>
  <si>
    <t>TXN004241</t>
  </si>
  <si>
    <t>TXN004242</t>
  </si>
  <si>
    <t>TXN004243</t>
  </si>
  <si>
    <t>TXN004244</t>
  </si>
  <si>
    <t>TXN004245</t>
  </si>
  <si>
    <t>TXN004246</t>
  </si>
  <si>
    <t>TXN004247</t>
  </si>
  <si>
    <t>TXN004248</t>
  </si>
  <si>
    <t>TXN004249</t>
  </si>
  <si>
    <t>TXN004250</t>
  </si>
  <si>
    <t>TXN004251</t>
  </si>
  <si>
    <t>TXN004252</t>
  </si>
  <si>
    <t>TXN004253</t>
  </si>
  <si>
    <t>TXN004254</t>
  </si>
  <si>
    <t>TXN004255</t>
  </si>
  <si>
    <t>TXN004256</t>
  </si>
  <si>
    <t>TXN004257</t>
  </si>
  <si>
    <t>TXN004258</t>
  </si>
  <si>
    <t>TXN004259</t>
  </si>
  <si>
    <t>TXN004260</t>
  </si>
  <si>
    <t>TXN004261</t>
  </si>
  <si>
    <t>TXN004262</t>
  </si>
  <si>
    <t>TXN004263</t>
  </si>
  <si>
    <t>TXN004264</t>
  </si>
  <si>
    <t>TXN004265</t>
  </si>
  <si>
    <t>TXN004266</t>
  </si>
  <si>
    <t>TXN004267</t>
  </si>
  <si>
    <t>TXN004268</t>
  </si>
  <si>
    <t>TXN004269</t>
  </si>
  <si>
    <t>TXN004270</t>
  </si>
  <si>
    <t>TXN004271</t>
  </si>
  <si>
    <t>TXN004272</t>
  </si>
  <si>
    <t>TXN004273</t>
  </si>
  <si>
    <t>TXN004274</t>
  </si>
  <si>
    <t>TXN004275</t>
  </si>
  <si>
    <t>TXN004276</t>
  </si>
  <si>
    <t>TXN004277</t>
  </si>
  <si>
    <t>TXN004278</t>
  </si>
  <si>
    <t>TXN004279</t>
  </si>
  <si>
    <t>TXN004280</t>
  </si>
  <si>
    <t>TXN004281</t>
  </si>
  <si>
    <t>TXN004282</t>
  </si>
  <si>
    <t>TXN004283</t>
  </si>
  <si>
    <t>TXN004284</t>
  </si>
  <si>
    <t>TXN004285</t>
  </si>
  <si>
    <t>TXN004286</t>
  </si>
  <si>
    <t>TXN004287</t>
  </si>
  <si>
    <t>TXN004288</t>
  </si>
  <si>
    <t>TXN004289</t>
  </si>
  <si>
    <t>TXN004290</t>
  </si>
  <si>
    <t>TXN004291</t>
  </si>
  <si>
    <t>TXN004292</t>
  </si>
  <si>
    <t>TXN004293</t>
  </si>
  <si>
    <t>TXN004294</t>
  </si>
  <si>
    <t>TXN004295</t>
  </si>
  <si>
    <t>TXN004296</t>
  </si>
  <si>
    <t>TXN004297</t>
  </si>
  <si>
    <t>TXN004298</t>
  </si>
  <si>
    <t>TXN004299</t>
  </si>
  <si>
    <t>TXN004300</t>
  </si>
  <si>
    <t>TXN004301</t>
  </si>
  <si>
    <t>TXN004302</t>
  </si>
  <si>
    <t>TXN004303</t>
  </si>
  <si>
    <t>TXN004304</t>
  </si>
  <si>
    <t>TXN004305</t>
  </si>
  <si>
    <t>TXN004306</t>
  </si>
  <si>
    <t>TXN004307</t>
  </si>
  <si>
    <t>TXN004308</t>
  </si>
  <si>
    <t>TXN004309</t>
  </si>
  <si>
    <t>TXN004310</t>
  </si>
  <si>
    <t>TXN004311</t>
  </si>
  <si>
    <t>TXN004312</t>
  </si>
  <si>
    <t>TXN004313</t>
  </si>
  <si>
    <t>TXN004314</t>
  </si>
  <si>
    <t>TXN004315</t>
  </si>
  <si>
    <t>TXN004316</t>
  </si>
  <si>
    <t>TXN004317</t>
  </si>
  <si>
    <t>TXN004318</t>
  </si>
  <si>
    <t>TXN004319</t>
  </si>
  <si>
    <t>TXN004320</t>
  </si>
  <si>
    <t>TXN004321</t>
  </si>
  <si>
    <t>TXN004322</t>
  </si>
  <si>
    <t>TXN004323</t>
  </si>
  <si>
    <t>TXN004324</t>
  </si>
  <si>
    <t>TXN004325</t>
  </si>
  <si>
    <t>TXN004326</t>
  </si>
  <si>
    <t>TXN004327</t>
  </si>
  <si>
    <t>TXN004328</t>
  </si>
  <si>
    <t>TXN004329</t>
  </si>
  <si>
    <t>TXN004330</t>
  </si>
  <si>
    <t>TXN004331</t>
  </si>
  <si>
    <t>TXN004332</t>
  </si>
  <si>
    <t>TXN004333</t>
  </si>
  <si>
    <t>TXN004334</t>
  </si>
  <si>
    <t>TXN004335</t>
  </si>
  <si>
    <t>TXN004336</t>
  </si>
  <si>
    <t>TXN004337</t>
  </si>
  <si>
    <t>TXN004338</t>
  </si>
  <si>
    <t>TXN004339</t>
  </si>
  <si>
    <t>TXN004340</t>
  </si>
  <si>
    <t>TXN004341</t>
  </si>
  <si>
    <t>TXN004342</t>
  </si>
  <si>
    <t>TXN004343</t>
  </si>
  <si>
    <t>TXN004344</t>
  </si>
  <si>
    <t>TXN004345</t>
  </si>
  <si>
    <t>TXN004346</t>
  </si>
  <si>
    <t>TXN004347</t>
  </si>
  <si>
    <t>TXN004348</t>
  </si>
  <si>
    <t>TXN004349</t>
  </si>
  <si>
    <t>TXN004350</t>
  </si>
  <si>
    <t>TXN004351</t>
  </si>
  <si>
    <t>TXN004352</t>
  </si>
  <si>
    <t>TXN004353</t>
  </si>
  <si>
    <t>TXN004354</t>
  </si>
  <si>
    <t>TXN004355</t>
  </si>
  <si>
    <t>TXN004356</t>
  </si>
  <si>
    <t>TXN004357</t>
  </si>
  <si>
    <t>TXN004358</t>
  </si>
  <si>
    <t>TXN004359</t>
  </si>
  <si>
    <t>TXN004360</t>
  </si>
  <si>
    <t>TXN004361</t>
  </si>
  <si>
    <t>TXN004362</t>
  </si>
  <si>
    <t>TXN004363</t>
  </si>
  <si>
    <t>TXN004364</t>
  </si>
  <si>
    <t>TXN004365</t>
  </si>
  <si>
    <t>TXN004366</t>
  </si>
  <si>
    <t>TXN004367</t>
  </si>
  <si>
    <t>TXN004368</t>
  </si>
  <si>
    <t>TXN004369</t>
  </si>
  <si>
    <t>TXN004370</t>
  </si>
  <si>
    <t>TXN004371</t>
  </si>
  <si>
    <t>TXN004372</t>
  </si>
  <si>
    <t>TXN004373</t>
  </si>
  <si>
    <t>TXN004374</t>
  </si>
  <si>
    <t>TXN004375</t>
  </si>
  <si>
    <t>TXN004376</t>
  </si>
  <si>
    <t>TXN004377</t>
  </si>
  <si>
    <t>TXN004378</t>
  </si>
  <si>
    <t>TXN004379</t>
  </si>
  <si>
    <t>TXN004380</t>
  </si>
  <si>
    <t>TXN004381</t>
  </si>
  <si>
    <t>TXN004382</t>
  </si>
  <si>
    <t>TXN004383</t>
  </si>
  <si>
    <t>TXN004384</t>
  </si>
  <si>
    <t>TXN004385</t>
  </si>
  <si>
    <t>TXN004386</t>
  </si>
  <si>
    <t>TXN004387</t>
  </si>
  <si>
    <t>TXN004388</t>
  </si>
  <si>
    <t>TXN004389</t>
  </si>
  <si>
    <t>TXN004390</t>
  </si>
  <si>
    <t>TXN004391</t>
  </si>
  <si>
    <t>TXN004392</t>
  </si>
  <si>
    <t>TXN004393</t>
  </si>
  <si>
    <t>TXN004394</t>
  </si>
  <si>
    <t>TXN004395</t>
  </si>
  <si>
    <t>TXN004396</t>
  </si>
  <si>
    <t>TXN004397</t>
  </si>
  <si>
    <t>TXN004398</t>
  </si>
  <si>
    <t>TXN004399</t>
  </si>
  <si>
    <t>TXN004400</t>
  </si>
  <si>
    <t>TXN004401</t>
  </si>
  <si>
    <t>TXN004402</t>
  </si>
  <si>
    <t>TXN004403</t>
  </si>
  <si>
    <t>TXN004404</t>
  </si>
  <si>
    <t>TXN004405</t>
  </si>
  <si>
    <t>TXN004406</t>
  </si>
  <si>
    <t>TXN004407</t>
  </si>
  <si>
    <t>TXN004408</t>
  </si>
  <si>
    <t>TXN004409</t>
  </si>
  <si>
    <t>TXN004410</t>
  </si>
  <si>
    <t>TXN004411</t>
  </si>
  <si>
    <t>TXN004412</t>
  </si>
  <si>
    <t>TXN004413</t>
  </si>
  <si>
    <t>TXN004414</t>
  </si>
  <si>
    <t>TXN004415</t>
  </si>
  <si>
    <t>TXN004416</t>
  </si>
  <si>
    <t>TXN004417</t>
  </si>
  <si>
    <t>TXN004418</t>
  </si>
  <si>
    <t>TXN004419</t>
  </si>
  <si>
    <t>TXN004420</t>
  </si>
  <si>
    <t>TXN004421</t>
  </si>
  <si>
    <t>TXN004422</t>
  </si>
  <si>
    <t>TXN004423</t>
  </si>
  <si>
    <t>TXN004424</t>
  </si>
  <si>
    <t>TXN004425</t>
  </si>
  <si>
    <t>TXN004426</t>
  </si>
  <si>
    <t>TXN004427</t>
  </si>
  <si>
    <t>TXN004428</t>
  </si>
  <si>
    <t>TXN004429</t>
  </si>
  <si>
    <t>TXN004430</t>
  </si>
  <si>
    <t>TXN004431</t>
  </si>
  <si>
    <t>TXN004432</t>
  </si>
  <si>
    <t>TXN004433</t>
  </si>
  <si>
    <t>TXN004434</t>
  </si>
  <si>
    <t>TXN004435</t>
  </si>
  <si>
    <t>TXN004436</t>
  </si>
  <si>
    <t>TXN004437</t>
  </si>
  <si>
    <t>TXN004438</t>
  </si>
  <si>
    <t>TXN004439</t>
  </si>
  <si>
    <t>TXN004440</t>
  </si>
  <si>
    <t>TXN004441</t>
  </si>
  <si>
    <t>TXN004442</t>
  </si>
  <si>
    <t>TXN004443</t>
  </si>
  <si>
    <t>TXN004444</t>
  </si>
  <si>
    <t>TXN004445</t>
  </si>
  <si>
    <t>TXN004446</t>
  </si>
  <si>
    <t>TXN004447</t>
  </si>
  <si>
    <t>TXN004448</t>
  </si>
  <si>
    <t>TXN004449</t>
  </si>
  <si>
    <t>TXN004450</t>
  </si>
  <si>
    <t>TXN004451</t>
  </si>
  <si>
    <t>TXN004452</t>
  </si>
  <si>
    <t>TXN004453</t>
  </si>
  <si>
    <t>TXN004454</t>
  </si>
  <si>
    <t>TXN004455</t>
  </si>
  <si>
    <t>TXN004456</t>
  </si>
  <si>
    <t>TXN004457</t>
  </si>
  <si>
    <t>TXN004458</t>
  </si>
  <si>
    <t>TXN004459</t>
  </si>
  <si>
    <t>TXN004460</t>
  </si>
  <si>
    <t>TXN004461</t>
  </si>
  <si>
    <t>TXN004462</t>
  </si>
  <si>
    <t>TXN004463</t>
  </si>
  <si>
    <t>TXN004464</t>
  </si>
  <si>
    <t>TXN004465</t>
  </si>
  <si>
    <t>TXN004466</t>
  </si>
  <si>
    <t>TXN004467</t>
  </si>
  <si>
    <t>TXN004468</t>
  </si>
  <si>
    <t>TXN004469</t>
  </si>
  <si>
    <t>TXN004470</t>
  </si>
  <si>
    <t>TXN004471</t>
  </si>
  <si>
    <t>TXN004472</t>
  </si>
  <si>
    <t>TXN004473</t>
  </si>
  <si>
    <t>TXN004474</t>
  </si>
  <si>
    <t>TXN004475</t>
  </si>
  <si>
    <t>TXN004476</t>
  </si>
  <si>
    <t>TXN004477</t>
  </si>
  <si>
    <t>TXN004478</t>
  </si>
  <si>
    <t>TXN004479</t>
  </si>
  <si>
    <t>TXN004480</t>
  </si>
  <si>
    <t>TXN004481</t>
  </si>
  <si>
    <t>TXN004482</t>
  </si>
  <si>
    <t>TXN004483</t>
  </si>
  <si>
    <t>TXN004484</t>
  </si>
  <si>
    <t>TXN004485</t>
  </si>
  <si>
    <t>TXN004486</t>
  </si>
  <si>
    <t>TXN004487</t>
  </si>
  <si>
    <t>TXN004488</t>
  </si>
  <si>
    <t>TXN004489</t>
  </si>
  <si>
    <t>TXN004490</t>
  </si>
  <si>
    <t>TXN004491</t>
  </si>
  <si>
    <t>TXN004492</t>
  </si>
  <si>
    <t>TXN004493</t>
  </si>
  <si>
    <t>TXN004494</t>
  </si>
  <si>
    <t>TXN004495</t>
  </si>
  <si>
    <t>TXN004496</t>
  </si>
  <si>
    <t>TXN004497</t>
  </si>
  <si>
    <t>TXN004498</t>
  </si>
  <si>
    <t>TXN004499</t>
  </si>
  <si>
    <t>TXN004500</t>
  </si>
  <si>
    <t>TXN004501</t>
  </si>
  <si>
    <t>TXN004502</t>
  </si>
  <si>
    <t>TXN004503</t>
  </si>
  <si>
    <t>TXN004504</t>
  </si>
  <si>
    <t>TXN004505</t>
  </si>
  <si>
    <t>TXN004506</t>
  </si>
  <si>
    <t>TXN004507</t>
  </si>
  <si>
    <t>TXN004508</t>
  </si>
  <si>
    <t>TXN004509</t>
  </si>
  <si>
    <t>TXN004510</t>
  </si>
  <si>
    <t>TXN004511</t>
  </si>
  <si>
    <t>TXN004512</t>
  </si>
  <si>
    <t>TXN004513</t>
  </si>
  <si>
    <t>TXN004514</t>
  </si>
  <si>
    <t>TXN004515</t>
  </si>
  <si>
    <t>TXN004516</t>
  </si>
  <si>
    <t>TXN004517</t>
  </si>
  <si>
    <t>TXN004518</t>
  </si>
  <si>
    <t>TXN004519</t>
  </si>
  <si>
    <t>TXN004520</t>
  </si>
  <si>
    <t>TXN004521</t>
  </si>
  <si>
    <t>TXN004522</t>
  </si>
  <si>
    <t>TXN004523</t>
  </si>
  <si>
    <t>TXN004524</t>
  </si>
  <si>
    <t>TXN004525</t>
  </si>
  <si>
    <t>TXN004526</t>
  </si>
  <si>
    <t>TXN004527</t>
  </si>
  <si>
    <t>TXN004528</t>
  </si>
  <si>
    <t>TXN004529</t>
  </si>
  <si>
    <t>TXN004530</t>
  </si>
  <si>
    <t>TXN004531</t>
  </si>
  <si>
    <t>TXN004532</t>
  </si>
  <si>
    <t>TXN004533</t>
  </si>
  <si>
    <t>TXN004534</t>
  </si>
  <si>
    <t>TXN004535</t>
  </si>
  <si>
    <t>TXN004536</t>
  </si>
  <si>
    <t>TXN004537</t>
  </si>
  <si>
    <t>TXN004538</t>
  </si>
  <si>
    <t>TXN004539</t>
  </si>
  <si>
    <t>TXN004540</t>
  </si>
  <si>
    <t>TXN004541</t>
  </si>
  <si>
    <t>TXN004542</t>
  </si>
  <si>
    <t>TXN004543</t>
  </si>
  <si>
    <t>TXN004544</t>
  </si>
  <si>
    <t>TXN004545</t>
  </si>
  <si>
    <t>TXN004546</t>
  </si>
  <si>
    <t>TXN004547</t>
  </si>
  <si>
    <t>TXN004548</t>
  </si>
  <si>
    <t>TXN004549</t>
  </si>
  <si>
    <t>TXN004550</t>
  </si>
  <si>
    <t>TXN004551</t>
  </si>
  <si>
    <t>TXN004552</t>
  </si>
  <si>
    <t>TXN004553</t>
  </si>
  <si>
    <t>TXN004554</t>
  </si>
  <si>
    <t>TXN004555</t>
  </si>
  <si>
    <t>TXN004556</t>
  </si>
  <si>
    <t>TXN004557</t>
  </si>
  <si>
    <t>TXN004558</t>
  </si>
  <si>
    <t>TXN004559</t>
  </si>
  <si>
    <t>TXN004560</t>
  </si>
  <si>
    <t>TXN004561</t>
  </si>
  <si>
    <t>TXN004562</t>
  </si>
  <si>
    <t>TXN004563</t>
  </si>
  <si>
    <t>TXN004564</t>
  </si>
  <si>
    <t>TXN004565</t>
  </si>
  <si>
    <t>TXN004566</t>
  </si>
  <si>
    <t>TXN004567</t>
  </si>
  <si>
    <t>TXN004568</t>
  </si>
  <si>
    <t>TXN004569</t>
  </si>
  <si>
    <t>TXN004570</t>
  </si>
  <si>
    <t>TXN004571</t>
  </si>
  <si>
    <t>TXN004572</t>
  </si>
  <si>
    <t>TXN004573</t>
  </si>
  <si>
    <t>TXN004574</t>
  </si>
  <si>
    <t>TXN004575</t>
  </si>
  <si>
    <t>TXN004576</t>
  </si>
  <si>
    <t>TXN004577</t>
  </si>
  <si>
    <t>TXN004578</t>
  </si>
  <si>
    <t>TXN004579</t>
  </si>
  <si>
    <t>TXN004580</t>
  </si>
  <si>
    <t>TXN004581</t>
  </si>
  <si>
    <t>TXN004582</t>
  </si>
  <si>
    <t>TXN004583</t>
  </si>
  <si>
    <t>TXN004584</t>
  </si>
  <si>
    <t>TXN004585</t>
  </si>
  <si>
    <t>TXN004586</t>
  </si>
  <si>
    <t>TXN004587</t>
  </si>
  <si>
    <t>TXN004588</t>
  </si>
  <si>
    <t>TXN004589</t>
  </si>
  <si>
    <t>TXN004590</t>
  </si>
  <si>
    <t>TXN004591</t>
  </si>
  <si>
    <t>TXN004592</t>
  </si>
  <si>
    <t>TXN004593</t>
  </si>
  <si>
    <t>TXN004594</t>
  </si>
  <si>
    <t>TXN004595</t>
  </si>
  <si>
    <t>TXN004596</t>
  </si>
  <si>
    <t>TXN004597</t>
  </si>
  <si>
    <t>TXN004598</t>
  </si>
  <si>
    <t>TXN004599</t>
  </si>
  <si>
    <t>TXN004600</t>
  </si>
  <si>
    <t>TXN004601</t>
  </si>
  <si>
    <t>TXN004602</t>
  </si>
  <si>
    <t>TXN004603</t>
  </si>
  <si>
    <t>TXN004604</t>
  </si>
  <si>
    <t>TXN004605</t>
  </si>
  <si>
    <t>TXN004606</t>
  </si>
  <si>
    <t>TXN004607</t>
  </si>
  <si>
    <t>TXN004608</t>
  </si>
  <si>
    <t>TXN004609</t>
  </si>
  <si>
    <t>TXN004610</t>
  </si>
  <si>
    <t>TXN004611</t>
  </si>
  <si>
    <t>TXN004612</t>
  </si>
  <si>
    <t>TXN004613</t>
  </si>
  <si>
    <t>TXN004614</t>
  </si>
  <si>
    <t>TXN004615</t>
  </si>
  <si>
    <t>TXN004616</t>
  </si>
  <si>
    <t>TXN004617</t>
  </si>
  <si>
    <t>TXN004618</t>
  </si>
  <si>
    <t>TXN004619</t>
  </si>
  <si>
    <t>TXN004620</t>
  </si>
  <si>
    <t>TXN004621</t>
  </si>
  <si>
    <t>TXN004622</t>
  </si>
  <si>
    <t>TXN004623</t>
  </si>
  <si>
    <t>TXN004624</t>
  </si>
  <si>
    <t>TXN004625</t>
  </si>
  <si>
    <t>TXN004626</t>
  </si>
  <si>
    <t>TXN004627</t>
  </si>
  <si>
    <t>TXN004628</t>
  </si>
  <si>
    <t>TXN004629</t>
  </si>
  <si>
    <t>TXN004630</t>
  </si>
  <si>
    <t>TXN004631</t>
  </si>
  <si>
    <t>TXN004632</t>
  </si>
  <si>
    <t>TXN004633</t>
  </si>
  <si>
    <t>TXN004634</t>
  </si>
  <si>
    <t>TXN004635</t>
  </si>
  <si>
    <t>TXN004636</t>
  </si>
  <si>
    <t>TXN004637</t>
  </si>
  <si>
    <t>TXN004638</t>
  </si>
  <si>
    <t>TXN004639</t>
  </si>
  <si>
    <t>TXN004640</t>
  </si>
  <si>
    <t>TXN004641</t>
  </si>
  <si>
    <t>TXN004642</t>
  </si>
  <si>
    <t>TXN004643</t>
  </si>
  <si>
    <t>TXN004644</t>
  </si>
  <si>
    <t>TXN004645</t>
  </si>
  <si>
    <t>TXN004646</t>
  </si>
  <si>
    <t>TXN004647</t>
  </si>
  <si>
    <t>TXN004648</t>
  </si>
  <si>
    <t>TXN004649</t>
  </si>
  <si>
    <t>TXN004650</t>
  </si>
  <si>
    <t>TXN004651</t>
  </si>
  <si>
    <t>TXN004652</t>
  </si>
  <si>
    <t>TXN004653</t>
  </si>
  <si>
    <t>TXN004654</t>
  </si>
  <si>
    <t>TXN004655</t>
  </si>
  <si>
    <t>TXN004656</t>
  </si>
  <si>
    <t>TXN004657</t>
  </si>
  <si>
    <t>TXN004658</t>
  </si>
  <si>
    <t>TXN004659</t>
  </si>
  <si>
    <t>TXN004660</t>
  </si>
  <si>
    <t>TXN004661</t>
  </si>
  <si>
    <t>TXN004662</t>
  </si>
  <si>
    <t>TXN004663</t>
  </si>
  <si>
    <t>TXN004664</t>
  </si>
  <si>
    <t>TXN004665</t>
  </si>
  <si>
    <t>TXN004666</t>
  </si>
  <si>
    <t>TXN004667</t>
  </si>
  <si>
    <t>TXN004668</t>
  </si>
  <si>
    <t>TXN004669</t>
  </si>
  <si>
    <t>TXN004670</t>
  </si>
  <si>
    <t>TXN004671</t>
  </si>
  <si>
    <t>TXN004672</t>
  </si>
  <si>
    <t>TXN004673</t>
  </si>
  <si>
    <t>TXN004674</t>
  </si>
  <si>
    <t>TXN004675</t>
  </si>
  <si>
    <t>TXN004676</t>
  </si>
  <si>
    <t>TXN004677</t>
  </si>
  <si>
    <t>TXN004678</t>
  </si>
  <si>
    <t>TXN004679</t>
  </si>
  <si>
    <t>TXN004680</t>
  </si>
  <si>
    <t>TXN004681</t>
  </si>
  <si>
    <t>TXN004682</t>
  </si>
  <si>
    <t>TXN004683</t>
  </si>
  <si>
    <t>TXN004684</t>
  </si>
  <si>
    <t>TXN004685</t>
  </si>
  <si>
    <t>TXN004686</t>
  </si>
  <si>
    <t>TXN004687</t>
  </si>
  <si>
    <t>TXN004688</t>
  </si>
  <si>
    <t>TXN004689</t>
  </si>
  <si>
    <t>TXN004690</t>
  </si>
  <si>
    <t>TXN004691</t>
  </si>
  <si>
    <t>TXN004692</t>
  </si>
  <si>
    <t>TXN004693</t>
  </si>
  <si>
    <t>TXN004694</t>
  </si>
  <si>
    <t>TXN004695</t>
  </si>
  <si>
    <t>TXN004696</t>
  </si>
  <si>
    <t>TXN004697</t>
  </si>
  <si>
    <t>TXN004698</t>
  </si>
  <si>
    <t>TXN004699</t>
  </si>
  <si>
    <t>TXN004700</t>
  </si>
  <si>
    <t>TXN004701</t>
  </si>
  <si>
    <t>TXN004702</t>
  </si>
  <si>
    <t>TXN004703</t>
  </si>
  <si>
    <t>TXN004704</t>
  </si>
  <si>
    <t>TXN004705</t>
  </si>
  <si>
    <t>TXN004706</t>
  </si>
  <si>
    <t>TXN004707</t>
  </si>
  <si>
    <t>TXN004708</t>
  </si>
  <si>
    <t>TXN004709</t>
  </si>
  <si>
    <t>TXN004710</t>
  </si>
  <si>
    <t>TXN004711</t>
  </si>
  <si>
    <t>TXN004712</t>
  </si>
  <si>
    <t>TXN004713</t>
  </si>
  <si>
    <t>TXN004714</t>
  </si>
  <si>
    <t>TXN004715</t>
  </si>
  <si>
    <t>TXN004716</t>
  </si>
  <si>
    <t>TXN004717</t>
  </si>
  <si>
    <t>TXN004718</t>
  </si>
  <si>
    <t>TXN004719</t>
  </si>
  <si>
    <t>TXN004720</t>
  </si>
  <si>
    <t>TXN004721</t>
  </si>
  <si>
    <t>TXN004722</t>
  </si>
  <si>
    <t>TXN004723</t>
  </si>
  <si>
    <t>TXN004724</t>
  </si>
  <si>
    <t>TXN004725</t>
  </si>
  <si>
    <t>TXN004726</t>
  </si>
  <si>
    <t>TXN004727</t>
  </si>
  <si>
    <t>TXN004728</t>
  </si>
  <si>
    <t>TXN004729</t>
  </si>
  <si>
    <t>TXN004730</t>
  </si>
  <si>
    <t>TXN004731</t>
  </si>
  <si>
    <t>TXN004732</t>
  </si>
  <si>
    <t>TXN004733</t>
  </si>
  <si>
    <t>TXN004734</t>
  </si>
  <si>
    <t>TXN004735</t>
  </si>
  <si>
    <t>TXN004736</t>
  </si>
  <si>
    <t>TXN004737</t>
  </si>
  <si>
    <t>TXN004738</t>
  </si>
  <si>
    <t>TXN004739</t>
  </si>
  <si>
    <t>TXN004740</t>
  </si>
  <si>
    <t>TXN004741</t>
  </si>
  <si>
    <t>TXN004742</t>
  </si>
  <si>
    <t>TXN004743</t>
  </si>
  <si>
    <t>TXN004744</t>
  </si>
  <si>
    <t>TXN004745</t>
  </si>
  <si>
    <t>TXN004746</t>
  </si>
  <si>
    <t>TXN004747</t>
  </si>
  <si>
    <t>TXN004748</t>
  </si>
  <si>
    <t>TXN004749</t>
  </si>
  <si>
    <t>TXN004750</t>
  </si>
  <si>
    <t>TXN004751</t>
  </si>
  <si>
    <t>TXN004752</t>
  </si>
  <si>
    <t>TXN004753</t>
  </si>
  <si>
    <t>TXN004754</t>
  </si>
  <si>
    <t>TXN004755</t>
  </si>
  <si>
    <t>TXN004756</t>
  </si>
  <si>
    <t>TXN004757</t>
  </si>
  <si>
    <t>TXN004758</t>
  </si>
  <si>
    <t>TXN004759</t>
  </si>
  <si>
    <t>TXN004760</t>
  </si>
  <si>
    <t>TXN004761</t>
  </si>
  <si>
    <t>TXN004762</t>
  </si>
  <si>
    <t>TXN004763</t>
  </si>
  <si>
    <t>TXN004764</t>
  </si>
  <si>
    <t>TXN004765</t>
  </si>
  <si>
    <t>TXN004766</t>
  </si>
  <si>
    <t>TXN004767</t>
  </si>
  <si>
    <t>TXN004768</t>
  </si>
  <si>
    <t>TXN004769</t>
  </si>
  <si>
    <t>TXN004770</t>
  </si>
  <si>
    <t>TXN004771</t>
  </si>
  <si>
    <t>TXN004772</t>
  </si>
  <si>
    <t>TXN004773</t>
  </si>
  <si>
    <t>TXN004774</t>
  </si>
  <si>
    <t>TXN004775</t>
  </si>
  <si>
    <t>TXN004776</t>
  </si>
  <si>
    <t>TXN004777</t>
  </si>
  <si>
    <t>TXN004778</t>
  </si>
  <si>
    <t>TXN004779</t>
  </si>
  <si>
    <t>TXN004780</t>
  </si>
  <si>
    <t>TXN004781</t>
  </si>
  <si>
    <t>TXN004782</t>
  </si>
  <si>
    <t>TXN004783</t>
  </si>
  <si>
    <t>TXN004784</t>
  </si>
  <si>
    <t>TXN004785</t>
  </si>
  <si>
    <t>TXN004786</t>
  </si>
  <si>
    <t>TXN004787</t>
  </si>
  <si>
    <t>TXN004788</t>
  </si>
  <si>
    <t>TXN004789</t>
  </si>
  <si>
    <t>TXN004790</t>
  </si>
  <si>
    <t>TXN004791</t>
  </si>
  <si>
    <t>TXN004792</t>
  </si>
  <si>
    <t>TXN004793</t>
  </si>
  <si>
    <t>TXN004794</t>
  </si>
  <si>
    <t>TXN004795</t>
  </si>
  <si>
    <t>TXN004796</t>
  </si>
  <si>
    <t>TXN004797</t>
  </si>
  <si>
    <t>TXN004798</t>
  </si>
  <si>
    <t>TXN004799</t>
  </si>
  <si>
    <t>TXN004800</t>
  </si>
  <si>
    <t>TXN004801</t>
  </si>
  <si>
    <t>TXN004802</t>
  </si>
  <si>
    <t>TXN004803</t>
  </si>
  <si>
    <t>TXN004804</t>
  </si>
  <si>
    <t>TXN004805</t>
  </si>
  <si>
    <t>TXN004806</t>
  </si>
  <si>
    <t>TXN004807</t>
  </si>
  <si>
    <t>TXN004808</t>
  </si>
  <si>
    <t>TXN004809</t>
  </si>
  <si>
    <t>TXN004810</t>
  </si>
  <si>
    <t>TXN004811</t>
  </si>
  <si>
    <t>TXN004812</t>
  </si>
  <si>
    <t>TXN004813</t>
  </si>
  <si>
    <t>TXN004814</t>
  </si>
  <si>
    <t>TXN004815</t>
  </si>
  <si>
    <t>TXN004816</t>
  </si>
  <si>
    <t>TXN004817</t>
  </si>
  <si>
    <t>TXN004818</t>
  </si>
  <si>
    <t>TXN004819</t>
  </si>
  <si>
    <t>TXN004820</t>
  </si>
  <si>
    <t>TXN004821</t>
  </si>
  <si>
    <t>TXN004822</t>
  </si>
  <si>
    <t>TXN004823</t>
  </si>
  <si>
    <t>TXN004824</t>
  </si>
  <si>
    <t>TXN004825</t>
  </si>
  <si>
    <t>TXN004826</t>
  </si>
  <si>
    <t>TXN004827</t>
  </si>
  <si>
    <t>TXN004828</t>
  </si>
  <si>
    <t>TXN004829</t>
  </si>
  <si>
    <t>TXN004830</t>
  </si>
  <si>
    <t>TXN004831</t>
  </si>
  <si>
    <t>TXN004832</t>
  </si>
  <si>
    <t>TXN004833</t>
  </si>
  <si>
    <t>TXN004834</t>
  </si>
  <si>
    <t>TXN004835</t>
  </si>
  <si>
    <t>TXN004836</t>
  </si>
  <si>
    <t>TXN004837</t>
  </si>
  <si>
    <t>TXN004838</t>
  </si>
  <si>
    <t>TXN004839</t>
  </si>
  <si>
    <t>TXN004840</t>
  </si>
  <si>
    <t>TXN004841</t>
  </si>
  <si>
    <t>TXN004842</t>
  </si>
  <si>
    <t>TXN004843</t>
  </si>
  <si>
    <t>TXN004844</t>
  </si>
  <si>
    <t>TXN004845</t>
  </si>
  <si>
    <t>TXN004846</t>
  </si>
  <si>
    <t>TXN004847</t>
  </si>
  <si>
    <t>TXN004848</t>
  </si>
  <si>
    <t>TXN004849</t>
  </si>
  <si>
    <t>TXN004850</t>
  </si>
  <si>
    <t>TXN004851</t>
  </si>
  <si>
    <t>TXN004852</t>
  </si>
  <si>
    <t>TXN004853</t>
  </si>
  <si>
    <t>TXN004854</t>
  </si>
  <si>
    <t>TXN004855</t>
  </si>
  <si>
    <t>TXN004856</t>
  </si>
  <si>
    <t>TXN004857</t>
  </si>
  <si>
    <t>TXN004858</t>
  </si>
  <si>
    <t>TXN004859</t>
  </si>
  <si>
    <t>TXN004860</t>
  </si>
  <si>
    <t>TXN004861</t>
  </si>
  <si>
    <t>TXN004862</t>
  </si>
  <si>
    <t>TXN004863</t>
  </si>
  <si>
    <t>TXN004864</t>
  </si>
  <si>
    <t>TXN004865</t>
  </si>
  <si>
    <t>TXN004866</t>
  </si>
  <si>
    <t>TXN004867</t>
  </si>
  <si>
    <t>TXN004868</t>
  </si>
  <si>
    <t>TXN004869</t>
  </si>
  <si>
    <t>TXN004870</t>
  </si>
  <si>
    <t>TXN004871</t>
  </si>
  <si>
    <t>TXN004872</t>
  </si>
  <si>
    <t>TXN004873</t>
  </si>
  <si>
    <t>TXN004874</t>
  </si>
  <si>
    <t>TXN004875</t>
  </si>
  <si>
    <t>TXN004876</t>
  </si>
  <si>
    <t>TXN004877</t>
  </si>
  <si>
    <t>TXN004878</t>
  </si>
  <si>
    <t>TXN004879</t>
  </si>
  <si>
    <t>TXN004880</t>
  </si>
  <si>
    <t>TXN004881</t>
  </si>
  <si>
    <t>TXN004882</t>
  </si>
  <si>
    <t>TXN004883</t>
  </si>
  <si>
    <t>TXN004884</t>
  </si>
  <si>
    <t>TXN004885</t>
  </si>
  <si>
    <t>TXN004886</t>
  </si>
  <si>
    <t>TXN004887</t>
  </si>
  <si>
    <t>TXN004888</t>
  </si>
  <si>
    <t>TXN004889</t>
  </si>
  <si>
    <t>TXN004890</t>
  </si>
  <si>
    <t>TXN004891</t>
  </si>
  <si>
    <t>TXN004892</t>
  </si>
  <si>
    <t>TXN004893</t>
  </si>
  <si>
    <t>TXN004894</t>
  </si>
  <si>
    <t>TXN004895</t>
  </si>
  <si>
    <t>TXN004896</t>
  </si>
  <si>
    <t>TXN004897</t>
  </si>
  <si>
    <t>TXN004898</t>
  </si>
  <si>
    <t>TXN004899</t>
  </si>
  <si>
    <t>TXN004900</t>
  </si>
  <si>
    <t>TXN004901</t>
  </si>
  <si>
    <t>TXN004902</t>
  </si>
  <si>
    <t>TXN004903</t>
  </si>
  <si>
    <t>TXN004904</t>
  </si>
  <si>
    <t>TXN004905</t>
  </si>
  <si>
    <t>TXN004906</t>
  </si>
  <si>
    <t>TXN004907</t>
  </si>
  <si>
    <t>TXN004908</t>
  </si>
  <si>
    <t>TXN004909</t>
  </si>
  <si>
    <t>TXN004910</t>
  </si>
  <si>
    <t>TXN004911</t>
  </si>
  <si>
    <t>TXN004912</t>
  </si>
  <si>
    <t>TXN004913</t>
  </si>
  <si>
    <t>TXN004914</t>
  </si>
  <si>
    <t>TXN004915</t>
  </si>
  <si>
    <t>TXN004916</t>
  </si>
  <si>
    <t>TXN004917</t>
  </si>
  <si>
    <t>TXN004918</t>
  </si>
  <si>
    <t>TXN004919</t>
  </si>
  <si>
    <t>TXN004920</t>
  </si>
  <si>
    <t>TXN004921</t>
  </si>
  <si>
    <t>TXN004922</t>
  </si>
  <si>
    <t>TXN004923</t>
  </si>
  <si>
    <t>TXN004924</t>
  </si>
  <si>
    <t>TXN004925</t>
  </si>
  <si>
    <t>TXN004926</t>
  </si>
  <si>
    <t>TXN004927</t>
  </si>
  <si>
    <t>TXN004928</t>
  </si>
  <si>
    <t>TXN004929</t>
  </si>
  <si>
    <t>TXN004930</t>
  </si>
  <si>
    <t>TXN004931</t>
  </si>
  <si>
    <t>TXN004932</t>
  </si>
  <si>
    <t>TXN004933</t>
  </si>
  <si>
    <t>TXN004934</t>
  </si>
  <si>
    <t>TXN004935</t>
  </si>
  <si>
    <t>TXN004936</t>
  </si>
  <si>
    <t>TXN004937</t>
  </si>
  <si>
    <t>TXN004938</t>
  </si>
  <si>
    <t>TXN004939</t>
  </si>
  <si>
    <t>TXN004940</t>
  </si>
  <si>
    <t>TXN004941</t>
  </si>
  <si>
    <t>TXN004942</t>
  </si>
  <si>
    <t>TXN004943</t>
  </si>
  <si>
    <t>TXN004944</t>
  </si>
  <si>
    <t>TXN004945</t>
  </si>
  <si>
    <t>TXN004946</t>
  </si>
  <si>
    <t>TXN004947</t>
  </si>
  <si>
    <t>TXN004948</t>
  </si>
  <si>
    <t>TXN004949</t>
  </si>
  <si>
    <t>TXN004950</t>
  </si>
  <si>
    <t>TXN004951</t>
  </si>
  <si>
    <t>TXN004952</t>
  </si>
  <si>
    <t>TXN004953</t>
  </si>
  <si>
    <t>TXN004954</t>
  </si>
  <si>
    <t>TXN004955</t>
  </si>
  <si>
    <t>TXN004956</t>
  </si>
  <si>
    <t>TXN004957</t>
  </si>
  <si>
    <t>TXN004958</t>
  </si>
  <si>
    <t>TXN004959</t>
  </si>
  <si>
    <t>TXN004960</t>
  </si>
  <si>
    <t>TXN004961</t>
  </si>
  <si>
    <t>TXN004962</t>
  </si>
  <si>
    <t>TXN004963</t>
  </si>
  <si>
    <t>TXN004964</t>
  </si>
  <si>
    <t>TXN004965</t>
  </si>
  <si>
    <t>TXN004966</t>
  </si>
  <si>
    <t>TXN004967</t>
  </si>
  <si>
    <t>TXN004968</t>
  </si>
  <si>
    <t>TXN004969</t>
  </si>
  <si>
    <t>TXN004970</t>
  </si>
  <si>
    <t>TXN004971</t>
  </si>
  <si>
    <t>TXN004972</t>
  </si>
  <si>
    <t>TXN004973</t>
  </si>
  <si>
    <t>TXN004974</t>
  </si>
  <si>
    <t>TXN004975</t>
  </si>
  <si>
    <t>TXN004976</t>
  </si>
  <si>
    <t>TXN004977</t>
  </si>
  <si>
    <t>TXN004978</t>
  </si>
  <si>
    <t>TXN004979</t>
  </si>
  <si>
    <t>TXN004980</t>
  </si>
  <si>
    <t>TXN004981</t>
  </si>
  <si>
    <t>TXN004982</t>
  </si>
  <si>
    <t>TXN004983</t>
  </si>
  <si>
    <t>TXN004984</t>
  </si>
  <si>
    <t>TXN004985</t>
  </si>
  <si>
    <t>TXN004986</t>
  </si>
  <si>
    <t>TXN004987</t>
  </si>
  <si>
    <t>TXN004988</t>
  </si>
  <si>
    <t>TXN004989</t>
  </si>
  <si>
    <t>TXN004990</t>
  </si>
  <si>
    <t>TXN004991</t>
  </si>
  <si>
    <t>TXN004992</t>
  </si>
  <si>
    <t>TXN004993</t>
  </si>
  <si>
    <t>TXN004994</t>
  </si>
  <si>
    <t>TXN004995</t>
  </si>
  <si>
    <t>TXN004996</t>
  </si>
  <si>
    <t>TXN004997</t>
  </si>
  <si>
    <t>TXN004998</t>
  </si>
  <si>
    <t>TXN004999</t>
  </si>
  <si>
    <t>TXN005000</t>
  </si>
  <si>
    <t>TXN005001</t>
  </si>
  <si>
    <t>TXN005002</t>
  </si>
  <si>
    <t>TXN005003</t>
  </si>
  <si>
    <t>TXN005004</t>
  </si>
  <si>
    <t>TXN005005</t>
  </si>
  <si>
    <t>TXN005006</t>
  </si>
  <si>
    <t>TXN005007</t>
  </si>
  <si>
    <t>TXN005008</t>
  </si>
  <si>
    <t>TXN005009</t>
  </si>
  <si>
    <t>TXN005010</t>
  </si>
  <si>
    <t>TXN005011</t>
  </si>
  <si>
    <t>TXN005012</t>
  </si>
  <si>
    <t>TXN005013</t>
  </si>
  <si>
    <t>TXN005014</t>
  </si>
  <si>
    <t>TXN005015</t>
  </si>
  <si>
    <t>TXN005016</t>
  </si>
  <si>
    <t>TXN005017</t>
  </si>
  <si>
    <t>TXN005018</t>
  </si>
  <si>
    <t>TXN005019</t>
  </si>
  <si>
    <t>TXN005020</t>
  </si>
  <si>
    <t>TXN005021</t>
  </si>
  <si>
    <t>TXN005022</t>
  </si>
  <si>
    <t>TXN005023</t>
  </si>
  <si>
    <t>TXN005024</t>
  </si>
  <si>
    <t>TXN005025</t>
  </si>
  <si>
    <t>TXN005026</t>
  </si>
  <si>
    <t>TXN005027</t>
  </si>
  <si>
    <t>TXN005028</t>
  </si>
  <si>
    <t>TXN005029</t>
  </si>
  <si>
    <t>TXN005030</t>
  </si>
  <si>
    <t>TXN005031</t>
  </si>
  <si>
    <t>TXN005032</t>
  </si>
  <si>
    <t>TXN005033</t>
  </si>
  <si>
    <t>TXN005034</t>
  </si>
  <si>
    <t>TXN005035</t>
  </si>
  <si>
    <t>TXN005036</t>
  </si>
  <si>
    <t>TXN005037</t>
  </si>
  <si>
    <t>TXN005038</t>
  </si>
  <si>
    <t>TXN005039</t>
  </si>
  <si>
    <t>TXN005040</t>
  </si>
  <si>
    <t>TXN005041</t>
  </si>
  <si>
    <t>TXN005042</t>
  </si>
  <si>
    <t>TXN005043</t>
  </si>
  <si>
    <t>TXN005044</t>
  </si>
  <si>
    <t>TXN005045</t>
  </si>
  <si>
    <t>TXN005046</t>
  </si>
  <si>
    <t>TXN005047</t>
  </si>
  <si>
    <t>TXN005048</t>
  </si>
  <si>
    <t>TXN005049</t>
  </si>
  <si>
    <t>TXN005050</t>
  </si>
  <si>
    <t>TXN005051</t>
  </si>
  <si>
    <t>TXN005052</t>
  </si>
  <si>
    <t>TXN005053</t>
  </si>
  <si>
    <t>TXN005054</t>
  </si>
  <si>
    <t>TXN005055</t>
  </si>
  <si>
    <t>TXN005056</t>
  </si>
  <si>
    <t>TXN005057</t>
  </si>
  <si>
    <t>TXN005058</t>
  </si>
  <si>
    <t>TXN005059</t>
  </si>
  <si>
    <t>TXN005060</t>
  </si>
  <si>
    <t>TXN005061</t>
  </si>
  <si>
    <t>TXN005062</t>
  </si>
  <si>
    <t>TXN005063</t>
  </si>
  <si>
    <t>TXN005064</t>
  </si>
  <si>
    <t>TXN005065</t>
  </si>
  <si>
    <t>TXN005066</t>
  </si>
  <si>
    <t>TXN005067</t>
  </si>
  <si>
    <t>TXN005068</t>
  </si>
  <si>
    <t>TXN005069</t>
  </si>
  <si>
    <t>TXN005070</t>
  </si>
  <si>
    <t>TXN005071</t>
  </si>
  <si>
    <t>TXN005072</t>
  </si>
  <si>
    <t>TXN005073</t>
  </si>
  <si>
    <t>TXN005074</t>
  </si>
  <si>
    <t>TXN005075</t>
  </si>
  <si>
    <t>TXN005076</t>
  </si>
  <si>
    <t>TXN005077</t>
  </si>
  <si>
    <t>TXN005078</t>
  </si>
  <si>
    <t>TXN005079</t>
  </si>
  <si>
    <t>TXN005080</t>
  </si>
  <si>
    <t>TXN005081</t>
  </si>
  <si>
    <t>TXN005082</t>
  </si>
  <si>
    <t>TXN005083</t>
  </si>
  <si>
    <t>TXN005084</t>
  </si>
  <si>
    <t>TXN005085</t>
  </si>
  <si>
    <t>TXN005086</t>
  </si>
  <si>
    <t>TXN005087</t>
  </si>
  <si>
    <t>TXN005088</t>
  </si>
  <si>
    <t>TXN005089</t>
  </si>
  <si>
    <t>TXN005090</t>
  </si>
  <si>
    <t>TXN005091</t>
  </si>
  <si>
    <t>TXN005092</t>
  </si>
  <si>
    <t>TXN005093</t>
  </si>
  <si>
    <t>TXN005094</t>
  </si>
  <si>
    <t>TXN005095</t>
  </si>
  <si>
    <t>TXN005096</t>
  </si>
  <si>
    <t>TXN005097</t>
  </si>
  <si>
    <t>TXN005098</t>
  </si>
  <si>
    <t>TXN005099</t>
  </si>
  <si>
    <t>TXN005100</t>
  </si>
  <si>
    <t>TXN005101</t>
  </si>
  <si>
    <t>TXN005102</t>
  </si>
  <si>
    <t>TXN005103</t>
  </si>
  <si>
    <t>TXN005104</t>
  </si>
  <si>
    <t>TXN005105</t>
  </si>
  <si>
    <t>TXN005106</t>
  </si>
  <si>
    <t>TXN005107</t>
  </si>
  <si>
    <t>TXN005108</t>
  </si>
  <si>
    <t>TXN005109</t>
  </si>
  <si>
    <t>TXN005110</t>
  </si>
  <si>
    <t>TXN005111</t>
  </si>
  <si>
    <t>TXN005112</t>
  </si>
  <si>
    <t>TXN005113</t>
  </si>
  <si>
    <t>TXN005114</t>
  </si>
  <si>
    <t>TXN005115</t>
  </si>
  <si>
    <t>TXN005116</t>
  </si>
  <si>
    <t>TXN005117</t>
  </si>
  <si>
    <t>TXN005118</t>
  </si>
  <si>
    <t>TXN005119</t>
  </si>
  <si>
    <t>TXN005120</t>
  </si>
  <si>
    <t>TXN005121</t>
  </si>
  <si>
    <t>TXN005122</t>
  </si>
  <si>
    <t>TXN005123</t>
  </si>
  <si>
    <t>TXN005124</t>
  </si>
  <si>
    <t>TXN005125</t>
  </si>
  <si>
    <t>TXN005126</t>
  </si>
  <si>
    <t>TXN005127</t>
  </si>
  <si>
    <t>TXN005128</t>
  </si>
  <si>
    <t>TXN005129</t>
  </si>
  <si>
    <t>TXN005130</t>
  </si>
  <si>
    <t>TXN005131</t>
  </si>
  <si>
    <t>TXN005132</t>
  </si>
  <si>
    <t>TXN005133</t>
  </si>
  <si>
    <t>TXN005134</t>
  </si>
  <si>
    <t>TXN005135</t>
  </si>
  <si>
    <t>TXN005136</t>
  </si>
  <si>
    <t>TXN005137</t>
  </si>
  <si>
    <t>TXN005138</t>
  </si>
  <si>
    <t>TXN005139</t>
  </si>
  <si>
    <t>TXN005140</t>
  </si>
  <si>
    <t>TXN005141</t>
  </si>
  <si>
    <t>TXN005142</t>
  </si>
  <si>
    <t>TXN005143</t>
  </si>
  <si>
    <t>TXN005144</t>
  </si>
  <si>
    <t>TXN005145</t>
  </si>
  <si>
    <t>TXN005146</t>
  </si>
  <si>
    <t>TXN005147</t>
  </si>
  <si>
    <t>TXN005148</t>
  </si>
  <si>
    <t>TXN005149</t>
  </si>
  <si>
    <t>TXN005150</t>
  </si>
  <si>
    <t>TXN005151</t>
  </si>
  <si>
    <t>TXN005152</t>
  </si>
  <si>
    <t>TXN005153</t>
  </si>
  <si>
    <t>TXN005154</t>
  </si>
  <si>
    <t>TXN005155</t>
  </si>
  <si>
    <t>TXN005156</t>
  </si>
  <si>
    <t>TXN005157</t>
  </si>
  <si>
    <t>TXN005158</t>
  </si>
  <si>
    <t>TXN005159</t>
  </si>
  <si>
    <t>TXN005160</t>
  </si>
  <si>
    <t>TXN005161</t>
  </si>
  <si>
    <t>TXN005162</t>
  </si>
  <si>
    <t>TXN005163</t>
  </si>
  <si>
    <t>TXN005164</t>
  </si>
  <si>
    <t>TXN005165</t>
  </si>
  <si>
    <t>TXN005166</t>
  </si>
  <si>
    <t>TXN005167</t>
  </si>
  <si>
    <t>TXN005168</t>
  </si>
  <si>
    <t>TXN005169</t>
  </si>
  <si>
    <t>TXN005170</t>
  </si>
  <si>
    <t>TXN005171</t>
  </si>
  <si>
    <t>TXN005172</t>
  </si>
  <si>
    <t>TXN005173</t>
  </si>
  <si>
    <t>TXN005174</t>
  </si>
  <si>
    <t>TXN005175</t>
  </si>
  <si>
    <t>TXN005176</t>
  </si>
  <si>
    <t>TXN005177</t>
  </si>
  <si>
    <t>TXN005178</t>
  </si>
  <si>
    <t>TXN005179</t>
  </si>
  <si>
    <t>TXN005180</t>
  </si>
  <si>
    <t>TXN005181</t>
  </si>
  <si>
    <t>TXN005182</t>
  </si>
  <si>
    <t>TXN005183</t>
  </si>
  <si>
    <t>TXN005184</t>
  </si>
  <si>
    <t>TXN005185</t>
  </si>
  <si>
    <t>TXN005186</t>
  </si>
  <si>
    <t>TXN005187</t>
  </si>
  <si>
    <t>TXN005188</t>
  </si>
  <si>
    <t>TXN005189</t>
  </si>
  <si>
    <t>TXN005190</t>
  </si>
  <si>
    <t>TXN005191</t>
  </si>
  <si>
    <t>TXN005192</t>
  </si>
  <si>
    <t>TXN005193</t>
  </si>
  <si>
    <t>TXN005194</t>
  </si>
  <si>
    <t>TXN005195</t>
  </si>
  <si>
    <t>TXN005196</t>
  </si>
  <si>
    <t>TXN005197</t>
  </si>
  <si>
    <t>TXN005198</t>
  </si>
  <si>
    <t>TXN005199</t>
  </si>
  <si>
    <t>TXN005200</t>
  </si>
  <si>
    <t>TXN005201</t>
  </si>
  <si>
    <t>TXN005202</t>
  </si>
  <si>
    <t>TXN005203</t>
  </si>
  <si>
    <t>TXN005204</t>
  </si>
  <si>
    <t>TXN005205</t>
  </si>
  <si>
    <t>TXN005206</t>
  </si>
  <si>
    <t>TXN005207</t>
  </si>
  <si>
    <t>TXN005208</t>
  </si>
  <si>
    <t>TXN005209</t>
  </si>
  <si>
    <t>TXN005210</t>
  </si>
  <si>
    <t>TXN005211</t>
  </si>
  <si>
    <t>TXN005212</t>
  </si>
  <si>
    <t>TXN005213</t>
  </si>
  <si>
    <t>TXN005214</t>
  </si>
  <si>
    <t>TXN005215</t>
  </si>
  <si>
    <t>TXN005216</t>
  </si>
  <si>
    <t>TXN005217</t>
  </si>
  <si>
    <t>TXN005218</t>
  </si>
  <si>
    <t>TXN005219</t>
  </si>
  <si>
    <t>TXN005220</t>
  </si>
  <si>
    <t>TXN005221</t>
  </si>
  <si>
    <t>TXN005222</t>
  </si>
  <si>
    <t>TXN005223</t>
  </si>
  <si>
    <t>TXN005224</t>
  </si>
  <si>
    <t>TXN005225</t>
  </si>
  <si>
    <t>TXN005226</t>
  </si>
  <si>
    <t>TXN005227</t>
  </si>
  <si>
    <t>TXN005228</t>
  </si>
  <si>
    <t>TXN005229</t>
  </si>
  <si>
    <t>TXN005230</t>
  </si>
  <si>
    <t>TXN005231</t>
  </si>
  <si>
    <t>TXN005232</t>
  </si>
  <si>
    <t>TXN005233</t>
  </si>
  <si>
    <t>TXN005234</t>
  </si>
  <si>
    <t>TXN005235</t>
  </si>
  <si>
    <t>TXN005236</t>
  </si>
  <si>
    <t>TXN005237</t>
  </si>
  <si>
    <t>TXN005238</t>
  </si>
  <si>
    <t>TXN005239</t>
  </si>
  <si>
    <t>TXN005240</t>
  </si>
  <si>
    <t>TXN005241</t>
  </si>
  <si>
    <t>TXN005242</t>
  </si>
  <si>
    <t>TXN005243</t>
  </si>
  <si>
    <t>TXN005244</t>
  </si>
  <si>
    <t>TXN005245</t>
  </si>
  <si>
    <t>TXN005246</t>
  </si>
  <si>
    <t>TXN005247</t>
  </si>
  <si>
    <t>TXN005248</t>
  </si>
  <si>
    <t>TXN005249</t>
  </si>
  <si>
    <t>TXN005250</t>
  </si>
  <si>
    <t>TXN005251</t>
  </si>
  <si>
    <t>TXN005252</t>
  </si>
  <si>
    <t>TXN005253</t>
  </si>
  <si>
    <t>TXN005254</t>
  </si>
  <si>
    <t>TXN005255</t>
  </si>
  <si>
    <t>TXN005256</t>
  </si>
  <si>
    <t>TXN005257</t>
  </si>
  <si>
    <t>TXN005258</t>
  </si>
  <si>
    <t>TXN005259</t>
  </si>
  <si>
    <t>TXN005260</t>
  </si>
  <si>
    <t>TXN005261</t>
  </si>
  <si>
    <t>TXN005262</t>
  </si>
  <si>
    <t>TXN005263</t>
  </si>
  <si>
    <t>TXN005264</t>
  </si>
  <si>
    <t>TXN005265</t>
  </si>
  <si>
    <t>TXN005266</t>
  </si>
  <si>
    <t>TXN005267</t>
  </si>
  <si>
    <t>TXN005268</t>
  </si>
  <si>
    <t>TXN005269</t>
  </si>
  <si>
    <t>TXN005270</t>
  </si>
  <si>
    <t>TXN005271</t>
  </si>
  <si>
    <t>TXN005272</t>
  </si>
  <si>
    <t>TXN005273</t>
  </si>
  <si>
    <t>TXN005274</t>
  </si>
  <si>
    <t>TXN005275</t>
  </si>
  <si>
    <t>TXN005276</t>
  </si>
  <si>
    <t>TXN005277</t>
  </si>
  <si>
    <t>TXN005278</t>
  </si>
  <si>
    <t>TXN005279</t>
  </si>
  <si>
    <t>TXN005280</t>
  </si>
  <si>
    <t>TXN005281</t>
  </si>
  <si>
    <t>TXN005282</t>
  </si>
  <si>
    <t>TXN005283</t>
  </si>
  <si>
    <t>TXN005284</t>
  </si>
  <si>
    <t>TXN005285</t>
  </si>
  <si>
    <t>TXN005286</t>
  </si>
  <si>
    <t>TXN005287</t>
  </si>
  <si>
    <t>TXN005288</t>
  </si>
  <si>
    <t>TXN005289</t>
  </si>
  <si>
    <t>TXN005290</t>
  </si>
  <si>
    <t>TXN005291</t>
  </si>
  <si>
    <t>TXN005292</t>
  </si>
  <si>
    <t>TXN005293</t>
  </si>
  <si>
    <t>TXN005294</t>
  </si>
  <si>
    <t>TXN005295</t>
  </si>
  <si>
    <t>TXN005296</t>
  </si>
  <si>
    <t>TXN005297</t>
  </si>
  <si>
    <t>TXN005298</t>
  </si>
  <si>
    <t>TXN005299</t>
  </si>
  <si>
    <t>TXN005300</t>
  </si>
  <si>
    <t>TXN005301</t>
  </si>
  <si>
    <t>TXN005302</t>
  </si>
  <si>
    <t>TXN005303</t>
  </si>
  <si>
    <t>TXN005304</t>
  </si>
  <si>
    <t>TXN005305</t>
  </si>
  <si>
    <t>TXN005306</t>
  </si>
  <si>
    <t>TXN005307</t>
  </si>
  <si>
    <t>TXN005308</t>
  </si>
  <si>
    <t>TXN005309</t>
  </si>
  <si>
    <t>TXN005310</t>
  </si>
  <si>
    <t>TXN005311</t>
  </si>
  <si>
    <t>TXN005312</t>
  </si>
  <si>
    <t>TXN005313</t>
  </si>
  <si>
    <t>TXN005314</t>
  </si>
  <si>
    <t>TXN005315</t>
  </si>
  <si>
    <t>TXN005316</t>
  </si>
  <si>
    <t>TXN005317</t>
  </si>
  <si>
    <t>TXN005318</t>
  </si>
  <si>
    <t>TXN005319</t>
  </si>
  <si>
    <t>TXN005320</t>
  </si>
  <si>
    <t>TXN005321</t>
  </si>
  <si>
    <t>TXN005322</t>
  </si>
  <si>
    <t>TXN005323</t>
  </si>
  <si>
    <t>TXN005324</t>
  </si>
  <si>
    <t>TXN005325</t>
  </si>
  <si>
    <t>TXN005326</t>
  </si>
  <si>
    <t>TXN005327</t>
  </si>
  <si>
    <t>TXN005328</t>
  </si>
  <si>
    <t>TXN005329</t>
  </si>
  <si>
    <t>TXN005330</t>
  </si>
  <si>
    <t>TXN005331</t>
  </si>
  <si>
    <t>TXN005332</t>
  </si>
  <si>
    <t>TXN005333</t>
  </si>
  <si>
    <t>TXN005334</t>
  </si>
  <si>
    <t>TXN005335</t>
  </si>
  <si>
    <t>TXN005336</t>
  </si>
  <si>
    <t>TXN005337</t>
  </si>
  <si>
    <t>TXN005338</t>
  </si>
  <si>
    <t>TXN005339</t>
  </si>
  <si>
    <t>TXN005340</t>
  </si>
  <si>
    <t>TXN005341</t>
  </si>
  <si>
    <t>TXN005342</t>
  </si>
  <si>
    <t>TXN005343</t>
  </si>
  <si>
    <t>TXN005344</t>
  </si>
  <si>
    <t>TXN005345</t>
  </si>
  <si>
    <t>TXN005346</t>
  </si>
  <si>
    <t>TXN005347</t>
  </si>
  <si>
    <t>TXN005348</t>
  </si>
  <si>
    <t>TXN005349</t>
  </si>
  <si>
    <t>TXN005350</t>
  </si>
  <si>
    <t>TXN005351</t>
  </si>
  <si>
    <t>TXN005352</t>
  </si>
  <si>
    <t>TXN005353</t>
  </si>
  <si>
    <t>TXN005354</t>
  </si>
  <si>
    <t>TXN005355</t>
  </si>
  <si>
    <t>TXN005356</t>
  </si>
  <si>
    <t>TXN005357</t>
  </si>
  <si>
    <t>TXN005358</t>
  </si>
  <si>
    <t>TXN005359</t>
  </si>
  <si>
    <t>TXN005360</t>
  </si>
  <si>
    <t>TXN005361</t>
  </si>
  <si>
    <t>TXN005362</t>
  </si>
  <si>
    <t>TXN005363</t>
  </si>
  <si>
    <t>TXN005364</t>
  </si>
  <si>
    <t>TXN005365</t>
  </si>
  <si>
    <t>TXN005366</t>
  </si>
  <si>
    <t>TXN005367</t>
  </si>
  <si>
    <t>TXN005368</t>
  </si>
  <si>
    <t>TXN005369</t>
  </si>
  <si>
    <t>TXN005370</t>
  </si>
  <si>
    <t>TXN005371</t>
  </si>
  <si>
    <t>TXN005372</t>
  </si>
  <si>
    <t>TXN005373</t>
  </si>
  <si>
    <t>TXN005374</t>
  </si>
  <si>
    <t>TXN005375</t>
  </si>
  <si>
    <t>TXN005376</t>
  </si>
  <si>
    <t>TXN005377</t>
  </si>
  <si>
    <t>TXN005378</t>
  </si>
  <si>
    <t>TXN005379</t>
  </si>
  <si>
    <t>TXN005380</t>
  </si>
  <si>
    <t>TXN005381</t>
  </si>
  <si>
    <t>TXN005382</t>
  </si>
  <si>
    <t>TXN005383</t>
  </si>
  <si>
    <t>TXN005384</t>
  </si>
  <si>
    <t>TXN005385</t>
  </si>
  <si>
    <t>TXN005386</t>
  </si>
  <si>
    <t>TXN005387</t>
  </si>
  <si>
    <t>TXN005388</t>
  </si>
  <si>
    <t>TXN005389</t>
  </si>
  <si>
    <t>TXN005390</t>
  </si>
  <si>
    <t>TXN005391</t>
  </si>
  <si>
    <t>TXN005392</t>
  </si>
  <si>
    <t>TXN005393</t>
  </si>
  <si>
    <t>TXN005394</t>
  </si>
  <si>
    <t>TXN005395</t>
  </si>
  <si>
    <t>TXN005396</t>
  </si>
  <si>
    <t>TXN005397</t>
  </si>
  <si>
    <t>TXN005398</t>
  </si>
  <si>
    <t>TXN005399</t>
  </si>
  <si>
    <t>TXN005400</t>
  </si>
  <si>
    <t>TXN005401</t>
  </si>
  <si>
    <t>TXN005402</t>
  </si>
  <si>
    <t>TXN005403</t>
  </si>
  <si>
    <t>TXN005404</t>
  </si>
  <si>
    <t>TXN005405</t>
  </si>
  <si>
    <t>TXN005406</t>
  </si>
  <si>
    <t>TXN005407</t>
  </si>
  <si>
    <t>TXN005408</t>
  </si>
  <si>
    <t>TXN005409</t>
  </si>
  <si>
    <t>TXN005410</t>
  </si>
  <si>
    <t>TXN005411</t>
  </si>
  <si>
    <t>TXN005412</t>
  </si>
  <si>
    <t>TXN005413</t>
  </si>
  <si>
    <t>TXN005414</t>
  </si>
  <si>
    <t>TXN005415</t>
  </si>
  <si>
    <t>TXN005416</t>
  </si>
  <si>
    <t>TXN005417</t>
  </si>
  <si>
    <t>TXN005418</t>
  </si>
  <si>
    <t>TXN005419</t>
  </si>
  <si>
    <t>TXN005420</t>
  </si>
  <si>
    <t>TXN005421</t>
  </si>
  <si>
    <t>TXN005422</t>
  </si>
  <si>
    <t>TXN005423</t>
  </si>
  <si>
    <t>TXN005424</t>
  </si>
  <si>
    <t>TXN005425</t>
  </si>
  <si>
    <t>TXN005426</t>
  </si>
  <si>
    <t>TXN005427</t>
  </si>
  <si>
    <t>TXN005428</t>
  </si>
  <si>
    <t>TXN005429</t>
  </si>
  <si>
    <t>TXN005430</t>
  </si>
  <si>
    <t>TXN005431</t>
  </si>
  <si>
    <t>TXN005432</t>
  </si>
  <si>
    <t>TXN005433</t>
  </si>
  <si>
    <t>TXN005434</t>
  </si>
  <si>
    <t>TXN005435</t>
  </si>
  <si>
    <t>TXN005436</t>
  </si>
  <si>
    <t>TXN005437</t>
  </si>
  <si>
    <t>TXN005438</t>
  </si>
  <si>
    <t>TXN005439</t>
  </si>
  <si>
    <t>TXN005440</t>
  </si>
  <si>
    <t>TXN005441</t>
  </si>
  <si>
    <t>TXN005442</t>
  </si>
  <si>
    <t>TXN005443</t>
  </si>
  <si>
    <t>TXN005444</t>
  </si>
  <si>
    <t>TXN005445</t>
  </si>
  <si>
    <t>TXN005446</t>
  </si>
  <si>
    <t>TXN005447</t>
  </si>
  <si>
    <t>TXN005448</t>
  </si>
  <si>
    <t>TXN005449</t>
  </si>
  <si>
    <t>TXN005450</t>
  </si>
  <si>
    <t>TXN005451</t>
  </si>
  <si>
    <t>TXN005452</t>
  </si>
  <si>
    <t>TXN005453</t>
  </si>
  <si>
    <t>TXN005454</t>
  </si>
  <si>
    <t>TXN005455</t>
  </si>
  <si>
    <t>TXN005456</t>
  </si>
  <si>
    <t>TXN005457</t>
  </si>
  <si>
    <t>TXN005458</t>
  </si>
  <si>
    <t>TXN005459</t>
  </si>
  <si>
    <t>TXN005460</t>
  </si>
  <si>
    <t>TXN005461</t>
  </si>
  <si>
    <t>TXN005462</t>
  </si>
  <si>
    <t>TXN005463</t>
  </si>
  <si>
    <t>TXN005464</t>
  </si>
  <si>
    <t>TXN005465</t>
  </si>
  <si>
    <t>TXN005466</t>
  </si>
  <si>
    <t>TXN005467</t>
  </si>
  <si>
    <t>TXN005468</t>
  </si>
  <si>
    <t>TXN005469</t>
  </si>
  <si>
    <t>TXN005470</t>
  </si>
  <si>
    <t>TXN005471</t>
  </si>
  <si>
    <t>TXN005472</t>
  </si>
  <si>
    <t>TXN005473</t>
  </si>
  <si>
    <t>TXN005474</t>
  </si>
  <si>
    <t>TXN005475</t>
  </si>
  <si>
    <t>TXN005476</t>
  </si>
  <si>
    <t>TXN005477</t>
  </si>
  <si>
    <t>TXN005478</t>
  </si>
  <si>
    <t>TXN005479</t>
  </si>
  <si>
    <t>TXN005480</t>
  </si>
  <si>
    <t>TXN005481</t>
  </si>
  <si>
    <t>TXN005482</t>
  </si>
  <si>
    <t>TXN005483</t>
  </si>
  <si>
    <t>TXN005484</t>
  </si>
  <si>
    <t>TXN005485</t>
  </si>
  <si>
    <t>TXN005486</t>
  </si>
  <si>
    <t>TXN005487</t>
  </si>
  <si>
    <t>TXN005488</t>
  </si>
  <si>
    <t>TXN005489</t>
  </si>
  <si>
    <t>TXN005490</t>
  </si>
  <si>
    <t>TXN005491</t>
  </si>
  <si>
    <t>TXN005492</t>
  </si>
  <si>
    <t>TXN005493</t>
  </si>
  <si>
    <t>TXN005494</t>
  </si>
  <si>
    <t>TXN005495</t>
  </si>
  <si>
    <t>TXN005496</t>
  </si>
  <si>
    <t>TXN005497</t>
  </si>
  <si>
    <t>TXN005498</t>
  </si>
  <si>
    <t>TXN005499</t>
  </si>
  <si>
    <t>TXN005500</t>
  </si>
  <si>
    <t>TXN005501</t>
  </si>
  <si>
    <t>TXN005502</t>
  </si>
  <si>
    <t>TXN005503</t>
  </si>
  <si>
    <t>TXN005504</t>
  </si>
  <si>
    <t>TXN005505</t>
  </si>
  <si>
    <t>TXN005506</t>
  </si>
  <si>
    <t>TXN005507</t>
  </si>
  <si>
    <t>TXN005508</t>
  </si>
  <si>
    <t>TXN005509</t>
  </si>
  <si>
    <t>TXN005510</t>
  </si>
  <si>
    <t>TXN005511</t>
  </si>
  <si>
    <t>TXN005512</t>
  </si>
  <si>
    <t>TXN005513</t>
  </si>
  <si>
    <t>TXN005514</t>
  </si>
  <si>
    <t>TXN005515</t>
  </si>
  <si>
    <t>TXN005516</t>
  </si>
  <si>
    <t>TXN005517</t>
  </si>
  <si>
    <t>TXN005518</t>
  </si>
  <si>
    <t>TXN005519</t>
  </si>
  <si>
    <t>TXN005520</t>
  </si>
  <si>
    <t>TXN005521</t>
  </si>
  <si>
    <t>TXN005522</t>
  </si>
  <si>
    <t>TXN005523</t>
  </si>
  <si>
    <t>TXN005524</t>
  </si>
  <si>
    <t>TXN005525</t>
  </si>
  <si>
    <t>TXN005526</t>
  </si>
  <si>
    <t>TXN005527</t>
  </si>
  <si>
    <t>TXN005528</t>
  </si>
  <si>
    <t>TXN005529</t>
  </si>
  <si>
    <t>TXN005530</t>
  </si>
  <si>
    <t>TXN005531</t>
  </si>
  <si>
    <t>TXN005532</t>
  </si>
  <si>
    <t>TXN005533</t>
  </si>
  <si>
    <t>TXN005534</t>
  </si>
  <si>
    <t>TXN005535</t>
  </si>
  <si>
    <t>TXN005536</t>
  </si>
  <si>
    <t>TXN005537</t>
  </si>
  <si>
    <t>TXN005538</t>
  </si>
  <si>
    <t>TXN005539</t>
  </si>
  <si>
    <t>TXN005540</t>
  </si>
  <si>
    <t>TXN005541</t>
  </si>
  <si>
    <t>TXN005542</t>
  </si>
  <si>
    <t>TXN005543</t>
  </si>
  <si>
    <t>TXN005544</t>
  </si>
  <si>
    <t>TXN005545</t>
  </si>
  <si>
    <t>TXN005546</t>
  </si>
  <si>
    <t>TXN005547</t>
  </si>
  <si>
    <t>TXN005548</t>
  </si>
  <si>
    <t>TXN005549</t>
  </si>
  <si>
    <t>TXN005550</t>
  </si>
  <si>
    <t>TXN005551</t>
  </si>
  <si>
    <t>TXN005552</t>
  </si>
  <si>
    <t>TXN005553</t>
  </si>
  <si>
    <t>TXN005554</t>
  </si>
  <si>
    <t>TXN005555</t>
  </si>
  <si>
    <t>TXN005556</t>
  </si>
  <si>
    <t>TXN005557</t>
  </si>
  <si>
    <t>TXN005558</t>
  </si>
  <si>
    <t>TXN005559</t>
  </si>
  <si>
    <t>TXN005560</t>
  </si>
  <si>
    <t>TXN005561</t>
  </si>
  <si>
    <t>TXN005562</t>
  </si>
  <si>
    <t>TXN005563</t>
  </si>
  <si>
    <t>TXN005564</t>
  </si>
  <si>
    <t>TXN005565</t>
  </si>
  <si>
    <t>TXN005566</t>
  </si>
  <si>
    <t>TXN005567</t>
  </si>
  <si>
    <t>TXN005568</t>
  </si>
  <si>
    <t>TXN005569</t>
  </si>
  <si>
    <t>TXN005570</t>
  </si>
  <si>
    <t>TXN005571</t>
  </si>
  <si>
    <t>TXN005572</t>
  </si>
  <si>
    <t>TXN005573</t>
  </si>
  <si>
    <t>TXN005574</t>
  </si>
  <si>
    <t>TXN005575</t>
  </si>
  <si>
    <t>TXN005576</t>
  </si>
  <si>
    <t>TXN005577</t>
  </si>
  <si>
    <t>TXN005578</t>
  </si>
  <si>
    <t>TXN005579</t>
  </si>
  <si>
    <t>TXN005580</t>
  </si>
  <si>
    <t>TXN005581</t>
  </si>
  <si>
    <t>TXN005582</t>
  </si>
  <si>
    <t>TXN005583</t>
  </si>
  <si>
    <t>TXN005584</t>
  </si>
  <si>
    <t>TXN005585</t>
  </si>
  <si>
    <t>TXN005586</t>
  </si>
  <si>
    <t>TXN005587</t>
  </si>
  <si>
    <t>TXN005588</t>
  </si>
  <si>
    <t>TXN005589</t>
  </si>
  <si>
    <t>TXN005590</t>
  </si>
  <si>
    <t>TXN005591</t>
  </si>
  <si>
    <t>TXN005592</t>
  </si>
  <si>
    <t>TXN005593</t>
  </si>
  <si>
    <t>TXN005594</t>
  </si>
  <si>
    <t>TXN005595</t>
  </si>
  <si>
    <t>TXN005596</t>
  </si>
  <si>
    <t>TXN005597</t>
  </si>
  <si>
    <t>TXN005598</t>
  </si>
  <si>
    <t>TXN005599</t>
  </si>
  <si>
    <t>TXN005600</t>
  </si>
  <si>
    <t>TXN005601</t>
  </si>
  <si>
    <t>TXN005602</t>
  </si>
  <si>
    <t>TXN005603</t>
  </si>
  <si>
    <t>TXN005604</t>
  </si>
  <si>
    <t>TXN005605</t>
  </si>
  <si>
    <t>TXN005606</t>
  </si>
  <si>
    <t>TXN005607</t>
  </si>
  <si>
    <t>TXN005608</t>
  </si>
  <si>
    <t>TXN005609</t>
  </si>
  <si>
    <t>TXN005610</t>
  </si>
  <si>
    <t>TXN005611</t>
  </si>
  <si>
    <t>TXN005612</t>
  </si>
  <si>
    <t>TXN005613</t>
  </si>
  <si>
    <t>TXN005614</t>
  </si>
  <si>
    <t>TXN005615</t>
  </si>
  <si>
    <t>TXN005616</t>
  </si>
  <si>
    <t>TXN005617</t>
  </si>
  <si>
    <t>TXN005618</t>
  </si>
  <si>
    <t>TXN005619</t>
  </si>
  <si>
    <t>TXN005620</t>
  </si>
  <si>
    <t>TXN005621</t>
  </si>
  <si>
    <t>TXN005622</t>
  </si>
  <si>
    <t>TXN005623</t>
  </si>
  <si>
    <t>TXN005624</t>
  </si>
  <si>
    <t>TXN005625</t>
  </si>
  <si>
    <t>TXN005626</t>
  </si>
  <si>
    <t>TXN005627</t>
  </si>
  <si>
    <t>TXN005628</t>
  </si>
  <si>
    <t>TXN005629</t>
  </si>
  <si>
    <t>TXN005630</t>
  </si>
  <si>
    <t>TXN005631</t>
  </si>
  <si>
    <t>TXN005632</t>
  </si>
  <si>
    <t>TXN005633</t>
  </si>
  <si>
    <t>TXN005634</t>
  </si>
  <si>
    <t>TXN005635</t>
  </si>
  <si>
    <t>TXN005636</t>
  </si>
  <si>
    <t>TXN005637</t>
  </si>
  <si>
    <t>TXN005638</t>
  </si>
  <si>
    <t>TXN005639</t>
  </si>
  <si>
    <t>TXN005640</t>
  </si>
  <si>
    <t>TXN005641</t>
  </si>
  <si>
    <t>TXN005642</t>
  </si>
  <si>
    <t>TXN005643</t>
  </si>
  <si>
    <t>TXN005644</t>
  </si>
  <si>
    <t>TXN005645</t>
  </si>
  <si>
    <t>TXN005646</t>
  </si>
  <si>
    <t>TXN005647</t>
  </si>
  <si>
    <t>TXN005648</t>
  </si>
  <si>
    <t>TXN005649</t>
  </si>
  <si>
    <t>TXN005650</t>
  </si>
  <si>
    <t>TXN005651</t>
  </si>
  <si>
    <t>TXN005652</t>
  </si>
  <si>
    <t>TXN005653</t>
  </si>
  <si>
    <t>TXN005654</t>
  </si>
  <si>
    <t>TXN005655</t>
  </si>
  <si>
    <t>TXN005656</t>
  </si>
  <si>
    <t>TXN005657</t>
  </si>
  <si>
    <t>TXN005658</t>
  </si>
  <si>
    <t>TXN005659</t>
  </si>
  <si>
    <t>TXN005660</t>
  </si>
  <si>
    <t>TXN005661</t>
  </si>
  <si>
    <t>TXN005662</t>
  </si>
  <si>
    <t>TXN005663</t>
  </si>
  <si>
    <t>TXN005664</t>
  </si>
  <si>
    <t>TXN005665</t>
  </si>
  <si>
    <t>TXN005666</t>
  </si>
  <si>
    <t>TXN005667</t>
  </si>
  <si>
    <t>TXN005668</t>
  </si>
  <si>
    <t>TXN005669</t>
  </si>
  <si>
    <t>TXN005670</t>
  </si>
  <si>
    <t>TXN005671</t>
  </si>
  <si>
    <t>TXN005672</t>
  </si>
  <si>
    <t>TXN005673</t>
  </si>
  <si>
    <t>TXN005674</t>
  </si>
  <si>
    <t>TXN005675</t>
  </si>
  <si>
    <t>TXN005676</t>
  </si>
  <si>
    <t>TXN005677</t>
  </si>
  <si>
    <t>TXN005678</t>
  </si>
  <si>
    <t>TXN005679</t>
  </si>
  <si>
    <t>TXN005680</t>
  </si>
  <si>
    <t>TXN005681</t>
  </si>
  <si>
    <t>TXN005682</t>
  </si>
  <si>
    <t>TXN005683</t>
  </si>
  <si>
    <t>TXN005684</t>
  </si>
  <si>
    <t>TXN005685</t>
  </si>
  <si>
    <t>TXN005686</t>
  </si>
  <si>
    <t>TXN005687</t>
  </si>
  <si>
    <t>TXN005688</t>
  </si>
  <si>
    <t>TXN005689</t>
  </si>
  <si>
    <t>TXN005690</t>
  </si>
  <si>
    <t>TXN005691</t>
  </si>
  <si>
    <t>TXN005692</t>
  </si>
  <si>
    <t>TXN005693</t>
  </si>
  <si>
    <t>TXN005694</t>
  </si>
  <si>
    <t>TXN005695</t>
  </si>
  <si>
    <t>TXN005696</t>
  </si>
  <si>
    <t>TXN005697</t>
  </si>
  <si>
    <t>TXN005698</t>
  </si>
  <si>
    <t>TXN005699</t>
  </si>
  <si>
    <t>TXN005700</t>
  </si>
  <si>
    <t>TXN005701</t>
  </si>
  <si>
    <t>TXN005702</t>
  </si>
  <si>
    <t>TXN005703</t>
  </si>
  <si>
    <t>TXN005704</t>
  </si>
  <si>
    <t>TXN005705</t>
  </si>
  <si>
    <t>TXN005706</t>
  </si>
  <si>
    <t>TXN005707</t>
  </si>
  <si>
    <t>TXN005708</t>
  </si>
  <si>
    <t>TXN005709</t>
  </si>
  <si>
    <t>TXN005710</t>
  </si>
  <si>
    <t>TXN005711</t>
  </si>
  <si>
    <t>TXN005712</t>
  </si>
  <si>
    <t>TXN005713</t>
  </si>
  <si>
    <t>TXN005714</t>
  </si>
  <si>
    <t>TXN005715</t>
  </si>
  <si>
    <t>TXN005716</t>
  </si>
  <si>
    <t>TXN005717</t>
  </si>
  <si>
    <t>TXN005718</t>
  </si>
  <si>
    <t>TXN005719</t>
  </si>
  <si>
    <t>TXN005720</t>
  </si>
  <si>
    <t>TXN005721</t>
  </si>
  <si>
    <t>TXN005722</t>
  </si>
  <si>
    <t>TXN005723</t>
  </si>
  <si>
    <t>TXN005724</t>
  </si>
  <si>
    <t>TXN005725</t>
  </si>
  <si>
    <t>TXN005726</t>
  </si>
  <si>
    <t>TXN005727</t>
  </si>
  <si>
    <t>TXN005728</t>
  </si>
  <si>
    <t>TXN005729</t>
  </si>
  <si>
    <t>TXN005730</t>
  </si>
  <si>
    <t>TXN005731</t>
  </si>
  <si>
    <t>TXN005732</t>
  </si>
  <si>
    <t>TXN005733</t>
  </si>
  <si>
    <t>TXN005734</t>
  </si>
  <si>
    <t>TXN005735</t>
  </si>
  <si>
    <t>TXN005736</t>
  </si>
  <si>
    <t>TXN005737</t>
  </si>
  <si>
    <t>TXN005738</t>
  </si>
  <si>
    <t>TXN005739</t>
  </si>
  <si>
    <t>TXN005740</t>
  </si>
  <si>
    <t>TXN005741</t>
  </si>
  <si>
    <t>TXN005742</t>
  </si>
  <si>
    <t>TXN005743</t>
  </si>
  <si>
    <t>TXN005744</t>
  </si>
  <si>
    <t>TXN005745</t>
  </si>
  <si>
    <t>TXN005746</t>
  </si>
  <si>
    <t>TXN005747</t>
  </si>
  <si>
    <t>TXN005748</t>
  </si>
  <si>
    <t>TXN005749</t>
  </si>
  <si>
    <t>TXN005750</t>
  </si>
  <si>
    <t>TXN005751</t>
  </si>
  <si>
    <t>TXN005752</t>
  </si>
  <si>
    <t>TXN005753</t>
  </si>
  <si>
    <t>TXN005754</t>
  </si>
  <si>
    <t>TXN005755</t>
  </si>
  <si>
    <t>TXN005756</t>
  </si>
  <si>
    <t>TXN005757</t>
  </si>
  <si>
    <t>TXN005758</t>
  </si>
  <si>
    <t>TXN005759</t>
  </si>
  <si>
    <t>TXN005760</t>
  </si>
  <si>
    <t>TXN005761</t>
  </si>
  <si>
    <t>TXN005762</t>
  </si>
  <si>
    <t>TXN005763</t>
  </si>
  <si>
    <t>TXN005764</t>
  </si>
  <si>
    <t>TXN005765</t>
  </si>
  <si>
    <t>TXN005766</t>
  </si>
  <si>
    <t>TXN005767</t>
  </si>
  <si>
    <t>TXN005768</t>
  </si>
  <si>
    <t>TXN005769</t>
  </si>
  <si>
    <t>TXN005770</t>
  </si>
  <si>
    <t>TXN005771</t>
  </si>
  <si>
    <t>TXN005772</t>
  </si>
  <si>
    <t>TXN005773</t>
  </si>
  <si>
    <t>TXN005774</t>
  </si>
  <si>
    <t>TXN005775</t>
  </si>
  <si>
    <t>TXN005776</t>
  </si>
  <si>
    <t>TXN005777</t>
  </si>
  <si>
    <t>TXN005778</t>
  </si>
  <si>
    <t>TXN005779</t>
  </si>
  <si>
    <t>TXN005780</t>
  </si>
  <si>
    <t>TXN005781</t>
  </si>
  <si>
    <t>TXN005782</t>
  </si>
  <si>
    <t>TXN005783</t>
  </si>
  <si>
    <t>TXN005784</t>
  </si>
  <si>
    <t>TXN005785</t>
  </si>
  <si>
    <t>TXN005786</t>
  </si>
  <si>
    <t>TXN005787</t>
  </si>
  <si>
    <t>TXN005788</t>
  </si>
  <si>
    <t>TXN005789</t>
  </si>
  <si>
    <t>TXN005790</t>
  </si>
  <si>
    <t>TXN005791</t>
  </si>
  <si>
    <t>TXN005792</t>
  </si>
  <si>
    <t>TXN005793</t>
  </si>
  <si>
    <t>TXN005794</t>
  </si>
  <si>
    <t>TXN005795</t>
  </si>
  <si>
    <t>TXN005796</t>
  </si>
  <si>
    <t>TXN005797</t>
  </si>
  <si>
    <t>TXN005798</t>
  </si>
  <si>
    <t>TXN005799</t>
  </si>
  <si>
    <t>TXN005800</t>
  </si>
  <si>
    <t>TXN005801</t>
  </si>
  <si>
    <t>TXN005802</t>
  </si>
  <si>
    <t>TXN005803</t>
  </si>
  <si>
    <t>TXN005804</t>
  </si>
  <si>
    <t>TXN005805</t>
  </si>
  <si>
    <t>TXN005806</t>
  </si>
  <si>
    <t>TXN005807</t>
  </si>
  <si>
    <t>TXN005808</t>
  </si>
  <si>
    <t>TXN005809</t>
  </si>
  <si>
    <t>TXN005810</t>
  </si>
  <si>
    <t>TXN005811</t>
  </si>
  <si>
    <t>TXN005812</t>
  </si>
  <si>
    <t>TXN005813</t>
  </si>
  <si>
    <t>TXN005814</t>
  </si>
  <si>
    <t>TXN005815</t>
  </si>
  <si>
    <t>TXN005816</t>
  </si>
  <si>
    <t>TXN005817</t>
  </si>
  <si>
    <t>TXN005818</t>
  </si>
  <si>
    <t>TXN005819</t>
  </si>
  <si>
    <t>TXN005820</t>
  </si>
  <si>
    <t>TXN005821</t>
  </si>
  <si>
    <t>TXN005822</t>
  </si>
  <si>
    <t>TXN005823</t>
  </si>
  <si>
    <t>TXN005824</t>
  </si>
  <si>
    <t>TXN005825</t>
  </si>
  <si>
    <t>TXN005826</t>
  </si>
  <si>
    <t>TXN005827</t>
  </si>
  <si>
    <t>TXN005828</t>
  </si>
  <si>
    <t>TXN005829</t>
  </si>
  <si>
    <t>TXN005830</t>
  </si>
  <si>
    <t>TXN005831</t>
  </si>
  <si>
    <t>TXN005832</t>
  </si>
  <si>
    <t>TXN005833</t>
  </si>
  <si>
    <t>TXN005834</t>
  </si>
  <si>
    <t>TXN005835</t>
  </si>
  <si>
    <t>TXN005836</t>
  </si>
  <si>
    <t>TXN005837</t>
  </si>
  <si>
    <t>TXN005838</t>
  </si>
  <si>
    <t>TXN005839</t>
  </si>
  <si>
    <t>TXN005840</t>
  </si>
  <si>
    <t>TXN005841</t>
  </si>
  <si>
    <t>TXN005842</t>
  </si>
  <si>
    <t>TXN005843</t>
  </si>
  <si>
    <t>TXN005844</t>
  </si>
  <si>
    <t>TXN005845</t>
  </si>
  <si>
    <t>TXN005846</t>
  </si>
  <si>
    <t>TXN005847</t>
  </si>
  <si>
    <t>TXN005848</t>
  </si>
  <si>
    <t>TXN005849</t>
  </si>
  <si>
    <t>TXN005850</t>
  </si>
  <si>
    <t>TXN005851</t>
  </si>
  <si>
    <t>TXN005852</t>
  </si>
  <si>
    <t>TXN005853</t>
  </si>
  <si>
    <t>TXN005854</t>
  </si>
  <si>
    <t>TXN005855</t>
  </si>
  <si>
    <t>TXN005856</t>
  </si>
  <si>
    <t>TXN005857</t>
  </si>
  <si>
    <t>TXN005858</t>
  </si>
  <si>
    <t>TXN005859</t>
  </si>
  <si>
    <t>TXN005860</t>
  </si>
  <si>
    <t>TXN005861</t>
  </si>
  <si>
    <t>TXN005862</t>
  </si>
  <si>
    <t>TXN005863</t>
  </si>
  <si>
    <t>TXN005864</t>
  </si>
  <si>
    <t>TXN005865</t>
  </si>
  <si>
    <t>TXN005866</t>
  </si>
  <si>
    <t>TXN005867</t>
  </si>
  <si>
    <t>TXN005868</t>
  </si>
  <si>
    <t>TXN005869</t>
  </si>
  <si>
    <t>TXN005870</t>
  </si>
  <si>
    <t>TXN005871</t>
  </si>
  <si>
    <t>TXN005872</t>
  </si>
  <si>
    <t>TXN005873</t>
  </si>
  <si>
    <t>TXN005874</t>
  </si>
  <si>
    <t>TXN005875</t>
  </si>
  <si>
    <t>TXN005876</t>
  </si>
  <si>
    <t>TXN005877</t>
  </si>
  <si>
    <t>TXN005878</t>
  </si>
  <si>
    <t>TXN005879</t>
  </si>
  <si>
    <t>TXN005880</t>
  </si>
  <si>
    <t>TXN005881</t>
  </si>
  <si>
    <t>TXN005882</t>
  </si>
  <si>
    <t>TXN005883</t>
  </si>
  <si>
    <t>TXN005884</t>
  </si>
  <si>
    <t>TXN005885</t>
  </si>
  <si>
    <t>TXN005886</t>
  </si>
  <si>
    <t>TXN005887</t>
  </si>
  <si>
    <t>TXN005888</t>
  </si>
  <si>
    <t>TXN005889</t>
  </si>
  <si>
    <t>TXN005890</t>
  </si>
  <si>
    <t>TXN005891</t>
  </si>
  <si>
    <t>TXN005892</t>
  </si>
  <si>
    <t>TXN005893</t>
  </si>
  <si>
    <t>TXN005894</t>
  </si>
  <si>
    <t>TXN005895</t>
  </si>
  <si>
    <t>TXN005896</t>
  </si>
  <si>
    <t>TXN005897</t>
  </si>
  <si>
    <t>TXN005898</t>
  </si>
  <si>
    <t>TXN005899</t>
  </si>
  <si>
    <t>TXN005900</t>
  </si>
  <si>
    <t>TXN005901</t>
  </si>
  <si>
    <t>TXN005902</t>
  </si>
  <si>
    <t>TXN005903</t>
  </si>
  <si>
    <t>TXN005904</t>
  </si>
  <si>
    <t>TXN005905</t>
  </si>
  <si>
    <t>TXN005906</t>
  </si>
  <si>
    <t>TXN005907</t>
  </si>
  <si>
    <t>TXN005908</t>
  </si>
  <si>
    <t>TXN005909</t>
  </si>
  <si>
    <t>TXN005910</t>
  </si>
  <si>
    <t>TXN005911</t>
  </si>
  <si>
    <t>TXN005912</t>
  </si>
  <si>
    <t>TXN005913</t>
  </si>
  <si>
    <t>TXN005914</t>
  </si>
  <si>
    <t>TXN005915</t>
  </si>
  <si>
    <t>TXN005916</t>
  </si>
  <si>
    <t>TXN005917</t>
  </si>
  <si>
    <t>TXN005918</t>
  </si>
  <si>
    <t>TXN005919</t>
  </si>
  <si>
    <t>TXN005920</t>
  </si>
  <si>
    <t>TXN005921</t>
  </si>
  <si>
    <t>TXN005922</t>
  </si>
  <si>
    <t>TXN005923</t>
  </si>
  <si>
    <t>TXN005924</t>
  </si>
  <si>
    <t>TXN005925</t>
  </si>
  <si>
    <t>TXN005926</t>
  </si>
  <si>
    <t>TXN005927</t>
  </si>
  <si>
    <t>TXN005928</t>
  </si>
  <si>
    <t>TXN005929</t>
  </si>
  <si>
    <t>TXN005930</t>
  </si>
  <si>
    <t>TXN005931</t>
  </si>
  <si>
    <t>TXN005932</t>
  </si>
  <si>
    <t>TXN005933</t>
  </si>
  <si>
    <t>TXN005934</t>
  </si>
  <si>
    <t>TXN005935</t>
  </si>
  <si>
    <t>TXN005936</t>
  </si>
  <si>
    <t>TXN005937</t>
  </si>
  <si>
    <t>TXN005938</t>
  </si>
  <si>
    <t>TXN005939</t>
  </si>
  <si>
    <t>TXN005940</t>
  </si>
  <si>
    <t>TXN005941</t>
  </si>
  <si>
    <t>TXN005942</t>
  </si>
  <si>
    <t>TXN005943</t>
  </si>
  <si>
    <t>TXN005944</t>
  </si>
  <si>
    <t>TXN005945</t>
  </si>
  <si>
    <t>TXN005946</t>
  </si>
  <si>
    <t>TXN005947</t>
  </si>
  <si>
    <t>TXN005948</t>
  </si>
  <si>
    <t>TXN005949</t>
  </si>
  <si>
    <t>TXN005950</t>
  </si>
  <si>
    <t>TXN005951</t>
  </si>
  <si>
    <t>TXN005952</t>
  </si>
  <si>
    <t>TXN005953</t>
  </si>
  <si>
    <t>TXN005954</t>
  </si>
  <si>
    <t>TXN005955</t>
  </si>
  <si>
    <t>TXN005956</t>
  </si>
  <si>
    <t>TXN005957</t>
  </si>
  <si>
    <t>TXN005958</t>
  </si>
  <si>
    <t>TXN005959</t>
  </si>
  <si>
    <t>TXN005960</t>
  </si>
  <si>
    <t>TXN005961</t>
  </si>
  <si>
    <t>TXN005962</t>
  </si>
  <si>
    <t>TXN005963</t>
  </si>
  <si>
    <t>TXN005964</t>
  </si>
  <si>
    <t>TXN005965</t>
  </si>
  <si>
    <t>TXN005966</t>
  </si>
  <si>
    <t>TXN005967</t>
  </si>
  <si>
    <t>TXN005968</t>
  </si>
  <si>
    <t>TXN005969</t>
  </si>
  <si>
    <t>TXN005970</t>
  </si>
  <si>
    <t>TXN005971</t>
  </si>
  <si>
    <t>TXN005972</t>
  </si>
  <si>
    <t>TXN005973</t>
  </si>
  <si>
    <t>TXN005974</t>
  </si>
  <si>
    <t>TXN005975</t>
  </si>
  <si>
    <t>TXN005976</t>
  </si>
  <si>
    <t>TXN005977</t>
  </si>
  <si>
    <t>TXN005978</t>
  </si>
  <si>
    <t>TXN005979</t>
  </si>
  <si>
    <t>TXN005980</t>
  </si>
  <si>
    <t>TXN005981</t>
  </si>
  <si>
    <t>TXN005982</t>
  </si>
  <si>
    <t>TXN005983</t>
  </si>
  <si>
    <t>TXN005984</t>
  </si>
  <si>
    <t>TXN005985</t>
  </si>
  <si>
    <t>TXN005986</t>
  </si>
  <si>
    <t>TXN005987</t>
  </si>
  <si>
    <t>TXN005988</t>
  </si>
  <si>
    <t>TXN005989</t>
  </si>
  <si>
    <t>TXN005990</t>
  </si>
  <si>
    <t>TXN005991</t>
  </si>
  <si>
    <t>TXN005992</t>
  </si>
  <si>
    <t>TXN005993</t>
  </si>
  <si>
    <t>TXN005994</t>
  </si>
  <si>
    <t>TXN005995</t>
  </si>
  <si>
    <t>TXN005996</t>
  </si>
  <si>
    <t>TXN005997</t>
  </si>
  <si>
    <t>TXN005998</t>
  </si>
  <si>
    <t>TXN005999</t>
  </si>
  <si>
    <t>TXN006000</t>
  </si>
  <si>
    <t>TXN006001</t>
  </si>
  <si>
    <t>TXN006002</t>
  </si>
  <si>
    <t>TXN006003</t>
  </si>
  <si>
    <t>TXN006004</t>
  </si>
  <si>
    <t>TXN006005</t>
  </si>
  <si>
    <t>TXN006006</t>
  </si>
  <si>
    <t>TXN006007</t>
  </si>
  <si>
    <t>TXN006008</t>
  </si>
  <si>
    <t>TXN006009</t>
  </si>
  <si>
    <t>TXN006010</t>
  </si>
  <si>
    <t>TXN006011</t>
  </si>
  <si>
    <t>TXN006012</t>
  </si>
  <si>
    <t>TXN006013</t>
  </si>
  <si>
    <t>TXN006014</t>
  </si>
  <si>
    <t>TXN006015</t>
  </si>
  <si>
    <t>TXN006016</t>
  </si>
  <si>
    <t>TXN006017</t>
  </si>
  <si>
    <t>TXN006018</t>
  </si>
  <si>
    <t>TXN006019</t>
  </si>
  <si>
    <t>TXN006020</t>
  </si>
  <si>
    <t>TXN006021</t>
  </si>
  <si>
    <t>TXN006022</t>
  </si>
  <si>
    <t>TXN006023</t>
  </si>
  <si>
    <t>TXN006024</t>
  </si>
  <si>
    <t>TXN006025</t>
  </si>
  <si>
    <t>TXN006026</t>
  </si>
  <si>
    <t>TXN006027</t>
  </si>
  <si>
    <t>TXN006028</t>
  </si>
  <si>
    <t>TXN006029</t>
  </si>
  <si>
    <t>TXN006030</t>
  </si>
  <si>
    <t>TXN006031</t>
  </si>
  <si>
    <t>TXN006032</t>
  </si>
  <si>
    <t>TXN006033</t>
  </si>
  <si>
    <t>TXN006034</t>
  </si>
  <si>
    <t>TXN006035</t>
  </si>
  <si>
    <t>TXN006036</t>
  </si>
  <si>
    <t>TXN006037</t>
  </si>
  <si>
    <t>TXN006038</t>
  </si>
  <si>
    <t>TXN006039</t>
  </si>
  <si>
    <t>TXN006040</t>
  </si>
  <si>
    <t>TXN006041</t>
  </si>
  <si>
    <t>TXN006042</t>
  </si>
  <si>
    <t>TXN006043</t>
  </si>
  <si>
    <t>TXN006044</t>
  </si>
  <si>
    <t>TXN006045</t>
  </si>
  <si>
    <t>TXN006046</t>
  </si>
  <si>
    <t>TXN006047</t>
  </si>
  <si>
    <t>TXN006048</t>
  </si>
  <si>
    <t>TXN006049</t>
  </si>
  <si>
    <t>TXN006050</t>
  </si>
  <si>
    <t>TXN006051</t>
  </si>
  <si>
    <t>TXN006052</t>
  </si>
  <si>
    <t>TXN006053</t>
  </si>
  <si>
    <t>TXN006054</t>
  </si>
  <si>
    <t>TXN006055</t>
  </si>
  <si>
    <t>TXN006056</t>
  </si>
  <si>
    <t>TXN006057</t>
  </si>
  <si>
    <t>TXN006058</t>
  </si>
  <si>
    <t>TXN006059</t>
  </si>
  <si>
    <t>TXN006060</t>
  </si>
  <si>
    <t>TXN006061</t>
  </si>
  <si>
    <t>TXN006062</t>
  </si>
  <si>
    <t>TXN006063</t>
  </si>
  <si>
    <t>TXN006064</t>
  </si>
  <si>
    <t>TXN006065</t>
  </si>
  <si>
    <t>TXN006066</t>
  </si>
  <si>
    <t>TXN006067</t>
  </si>
  <si>
    <t>TXN006068</t>
  </si>
  <si>
    <t>TXN006069</t>
  </si>
  <si>
    <t>TXN006070</t>
  </si>
  <si>
    <t>TXN006071</t>
  </si>
  <si>
    <t>TXN006072</t>
  </si>
  <si>
    <t>TXN006073</t>
  </si>
  <si>
    <t>TXN006074</t>
  </si>
  <si>
    <t>TXN006075</t>
  </si>
  <si>
    <t>TXN006076</t>
  </si>
  <si>
    <t>TXN006077</t>
  </si>
  <si>
    <t>TXN006078</t>
  </si>
  <si>
    <t>TXN006079</t>
  </si>
  <si>
    <t>TXN006080</t>
  </si>
  <si>
    <t>TXN006081</t>
  </si>
  <si>
    <t>TXN006082</t>
  </si>
  <si>
    <t>TXN006083</t>
  </si>
  <si>
    <t>TXN006084</t>
  </si>
  <si>
    <t>TXN006085</t>
  </si>
  <si>
    <t>TXN006086</t>
  </si>
  <si>
    <t>TXN006087</t>
  </si>
  <si>
    <t>TXN006088</t>
  </si>
  <si>
    <t>TXN006089</t>
  </si>
  <si>
    <t>TXN006090</t>
  </si>
  <si>
    <t>TXN006091</t>
  </si>
  <si>
    <t>TXN006092</t>
  </si>
  <si>
    <t>TXN006093</t>
  </si>
  <si>
    <t>TXN006094</t>
  </si>
  <si>
    <t>TXN006095</t>
  </si>
  <si>
    <t>TXN006096</t>
  </si>
  <si>
    <t>TXN006097</t>
  </si>
  <si>
    <t>TXN006098</t>
  </si>
  <si>
    <t>TXN006099</t>
  </si>
  <si>
    <t>TXN006100</t>
  </si>
  <si>
    <t>TXN006101</t>
  </si>
  <si>
    <t>TXN006102</t>
  </si>
  <si>
    <t>TXN006103</t>
  </si>
  <si>
    <t>TXN006104</t>
  </si>
  <si>
    <t>TXN006105</t>
  </si>
  <si>
    <t>TXN006106</t>
  </si>
  <si>
    <t>TXN006107</t>
  </si>
  <si>
    <t>TXN006108</t>
  </si>
  <si>
    <t>TXN006109</t>
  </si>
  <si>
    <t>TXN006110</t>
  </si>
  <si>
    <t>TXN006111</t>
  </si>
  <si>
    <t>TXN006112</t>
  </si>
  <si>
    <t>TXN006113</t>
  </si>
  <si>
    <t>TXN006114</t>
  </si>
  <si>
    <t>TXN006115</t>
  </si>
  <si>
    <t>TXN006116</t>
  </si>
  <si>
    <t>TXN006117</t>
  </si>
  <si>
    <t>TXN006118</t>
  </si>
  <si>
    <t>TXN006119</t>
  </si>
  <si>
    <t>TXN006120</t>
  </si>
  <si>
    <t>TXN006121</t>
  </si>
  <si>
    <t>TXN006122</t>
  </si>
  <si>
    <t>TXN006123</t>
  </si>
  <si>
    <t>TXN006124</t>
  </si>
  <si>
    <t>TXN006125</t>
  </si>
  <si>
    <t>TXN006126</t>
  </si>
  <si>
    <t>TXN006127</t>
  </si>
  <si>
    <t>TXN006128</t>
  </si>
  <si>
    <t>TXN006129</t>
  </si>
  <si>
    <t>TXN006130</t>
  </si>
  <si>
    <t>TXN006131</t>
  </si>
  <si>
    <t>TXN006132</t>
  </si>
  <si>
    <t>TXN006133</t>
  </si>
  <si>
    <t>TXN006134</t>
  </si>
  <si>
    <t>TXN006135</t>
  </si>
  <si>
    <t>TXN006136</t>
  </si>
  <si>
    <t>TXN006137</t>
  </si>
  <si>
    <t>TXN006138</t>
  </si>
  <si>
    <t>TXN006139</t>
  </si>
  <si>
    <t>TXN006140</t>
  </si>
  <si>
    <t>TXN006141</t>
  </si>
  <si>
    <t>TXN006142</t>
  </si>
  <si>
    <t>TXN006143</t>
  </si>
  <si>
    <t>TXN006144</t>
  </si>
  <si>
    <t>TXN006145</t>
  </si>
  <si>
    <t>TXN006146</t>
  </si>
  <si>
    <t>TXN006147</t>
  </si>
  <si>
    <t>TXN006148</t>
  </si>
  <si>
    <t>TXN006149</t>
  </si>
  <si>
    <t>TXN006150</t>
  </si>
  <si>
    <t>TXN006151</t>
  </si>
  <si>
    <t>TXN006152</t>
  </si>
  <si>
    <t>TXN006153</t>
  </si>
  <si>
    <t>TXN006154</t>
  </si>
  <si>
    <t>TXN006155</t>
  </si>
  <si>
    <t>TXN006156</t>
  </si>
  <si>
    <t>TXN006157</t>
  </si>
  <si>
    <t>TXN006158</t>
  </si>
  <si>
    <t>TXN006159</t>
  </si>
  <si>
    <t>TXN006160</t>
  </si>
  <si>
    <t>TXN006161</t>
  </si>
  <si>
    <t>TXN006162</t>
  </si>
  <si>
    <t>TXN006163</t>
  </si>
  <si>
    <t>TXN006164</t>
  </si>
  <si>
    <t>TXN006165</t>
  </si>
  <si>
    <t>TXN006166</t>
  </si>
  <si>
    <t>TXN006167</t>
  </si>
  <si>
    <t>TXN006168</t>
  </si>
  <si>
    <t>TXN006169</t>
  </si>
  <si>
    <t>TXN006170</t>
  </si>
  <si>
    <t>TXN006171</t>
  </si>
  <si>
    <t>TXN006172</t>
  </si>
  <si>
    <t>TXN006173</t>
  </si>
  <si>
    <t>TXN006174</t>
  </si>
  <si>
    <t>TXN006175</t>
  </si>
  <si>
    <t>TXN006176</t>
  </si>
  <si>
    <t>TXN006177</t>
  </si>
  <si>
    <t>TXN006178</t>
  </si>
  <si>
    <t>TXN006179</t>
  </si>
  <si>
    <t>TXN006180</t>
  </si>
  <si>
    <t>TXN006181</t>
  </si>
  <si>
    <t>TXN006182</t>
  </si>
  <si>
    <t>TXN006183</t>
  </si>
  <si>
    <t>TXN006184</t>
  </si>
  <si>
    <t>TXN006185</t>
  </si>
  <si>
    <t>TXN006186</t>
  </si>
  <si>
    <t>TXN006187</t>
  </si>
  <si>
    <t>TXN006188</t>
  </si>
  <si>
    <t>TXN006189</t>
  </si>
  <si>
    <t>TXN006190</t>
  </si>
  <si>
    <t>TXN006191</t>
  </si>
  <si>
    <t>TXN006192</t>
  </si>
  <si>
    <t>TXN006193</t>
  </si>
  <si>
    <t>TXN006194</t>
  </si>
  <si>
    <t>TXN006195</t>
  </si>
  <si>
    <t>TXN006196</t>
  </si>
  <si>
    <t>TXN006197</t>
  </si>
  <si>
    <t>TXN006198</t>
  </si>
  <si>
    <t>TXN006199</t>
  </si>
  <si>
    <t>TXN006200</t>
  </si>
  <si>
    <t>TXN006201</t>
  </si>
  <si>
    <t>TXN006202</t>
  </si>
  <si>
    <t>TXN006203</t>
  </si>
  <si>
    <t>TXN006204</t>
  </si>
  <si>
    <t>TXN006205</t>
  </si>
  <si>
    <t>TXN006206</t>
  </si>
  <si>
    <t>TXN006207</t>
  </si>
  <si>
    <t>TXN006208</t>
  </si>
  <si>
    <t>TXN006209</t>
  </si>
  <si>
    <t>TXN006210</t>
  </si>
  <si>
    <t>TXN006211</t>
  </si>
  <si>
    <t>TXN006212</t>
  </si>
  <si>
    <t>TXN006213</t>
  </si>
  <si>
    <t>TXN006214</t>
  </si>
  <si>
    <t>TXN006215</t>
  </si>
  <si>
    <t>TXN006216</t>
  </si>
  <si>
    <t>TXN006217</t>
  </si>
  <si>
    <t>TXN006218</t>
  </si>
  <si>
    <t>TXN006219</t>
  </si>
  <si>
    <t>TXN006220</t>
  </si>
  <si>
    <t>TXN006221</t>
  </si>
  <si>
    <t>TXN006222</t>
  </si>
  <si>
    <t>TXN006223</t>
  </si>
  <si>
    <t>TXN006224</t>
  </si>
  <si>
    <t>TXN006225</t>
  </si>
  <si>
    <t>TXN006226</t>
  </si>
  <si>
    <t>TXN006227</t>
  </si>
  <si>
    <t>TXN006228</t>
  </si>
  <si>
    <t>TXN006229</t>
  </si>
  <si>
    <t>TXN006230</t>
  </si>
  <si>
    <t>TXN006231</t>
  </si>
  <si>
    <t>TXN006232</t>
  </si>
  <si>
    <t>TXN006233</t>
  </si>
  <si>
    <t>TXN006234</t>
  </si>
  <si>
    <t>TXN006235</t>
  </si>
  <si>
    <t>TXN006236</t>
  </si>
  <si>
    <t>TXN006237</t>
  </si>
  <si>
    <t>TXN006238</t>
  </si>
  <si>
    <t>TXN006239</t>
  </si>
  <si>
    <t>TXN006240</t>
  </si>
  <si>
    <t>TXN006241</t>
  </si>
  <si>
    <t>TXN006242</t>
  </si>
  <si>
    <t>TXN006243</t>
  </si>
  <si>
    <t>TXN006244</t>
  </si>
  <si>
    <t>TXN006245</t>
  </si>
  <si>
    <t>TXN006246</t>
  </si>
  <si>
    <t>TXN006247</t>
  </si>
  <si>
    <t>TXN006248</t>
  </si>
  <si>
    <t>TXN006249</t>
  </si>
  <si>
    <t>TXN006250</t>
  </si>
  <si>
    <t>TXN006251</t>
  </si>
  <si>
    <t>TXN006252</t>
  </si>
  <si>
    <t>TXN006253</t>
  </si>
  <si>
    <t>TXN006254</t>
  </si>
  <si>
    <t>TXN006255</t>
  </si>
  <si>
    <t>TXN006256</t>
  </si>
  <si>
    <t>TXN006257</t>
  </si>
  <si>
    <t>TXN006258</t>
  </si>
  <si>
    <t>TXN006259</t>
  </si>
  <si>
    <t>TXN006260</t>
  </si>
  <si>
    <t>TXN006261</t>
  </si>
  <si>
    <t>TXN006262</t>
  </si>
  <si>
    <t>TXN006263</t>
  </si>
  <si>
    <t>TXN006264</t>
  </si>
  <si>
    <t>TXN006265</t>
  </si>
  <si>
    <t>TXN006266</t>
  </si>
  <si>
    <t>TXN006267</t>
  </si>
  <si>
    <t>TXN006268</t>
  </si>
  <si>
    <t>TXN006269</t>
  </si>
  <si>
    <t>TXN006270</t>
  </si>
  <si>
    <t>TXN006271</t>
  </si>
  <si>
    <t>TXN006272</t>
  </si>
  <si>
    <t>TXN006273</t>
  </si>
  <si>
    <t>TXN006274</t>
  </si>
  <si>
    <t>TXN006275</t>
  </si>
  <si>
    <t>TXN006276</t>
  </si>
  <si>
    <t>TXN006277</t>
  </si>
  <si>
    <t>TXN006278</t>
  </si>
  <si>
    <t>TXN006279</t>
  </si>
  <si>
    <t>TXN006280</t>
  </si>
  <si>
    <t>TXN006281</t>
  </si>
  <si>
    <t>TXN006282</t>
  </si>
  <si>
    <t>TXN006283</t>
  </si>
  <si>
    <t>TXN006284</t>
  </si>
  <si>
    <t>TXN006285</t>
  </si>
  <si>
    <t>TXN006286</t>
  </si>
  <si>
    <t>TXN006287</t>
  </si>
  <si>
    <t>TXN006288</t>
  </si>
  <si>
    <t>TXN006289</t>
  </si>
  <si>
    <t>TXN006290</t>
  </si>
  <si>
    <t>TXN006291</t>
  </si>
  <si>
    <t>TXN006292</t>
  </si>
  <si>
    <t>TXN006293</t>
  </si>
  <si>
    <t>TXN006294</t>
  </si>
  <si>
    <t>TXN006295</t>
  </si>
  <si>
    <t>TXN006296</t>
  </si>
  <si>
    <t>TXN006297</t>
  </si>
  <si>
    <t>TXN006298</t>
  </si>
  <si>
    <t>TXN006299</t>
  </si>
  <si>
    <t>TXN006300</t>
  </si>
  <si>
    <t>TXN006301</t>
  </si>
  <si>
    <t>TXN006302</t>
  </si>
  <si>
    <t>TXN006303</t>
  </si>
  <si>
    <t>TXN006304</t>
  </si>
  <si>
    <t>TXN006305</t>
  </si>
  <si>
    <t>TXN006306</t>
  </si>
  <si>
    <t>TXN006307</t>
  </si>
  <si>
    <t>TXN006308</t>
  </si>
  <si>
    <t>TXN006309</t>
  </si>
  <si>
    <t>TXN006310</t>
  </si>
  <si>
    <t>TXN006311</t>
  </si>
  <si>
    <t>TXN006312</t>
  </si>
  <si>
    <t>TXN006313</t>
  </si>
  <si>
    <t>TXN006314</t>
  </si>
  <si>
    <t>TXN006315</t>
  </si>
  <si>
    <t>TXN006316</t>
  </si>
  <si>
    <t>TXN006317</t>
  </si>
  <si>
    <t>TXN006318</t>
  </si>
  <si>
    <t>TXN006319</t>
  </si>
  <si>
    <t>TXN006320</t>
  </si>
  <si>
    <t>TXN006321</t>
  </si>
  <si>
    <t>TXN006322</t>
  </si>
  <si>
    <t>TXN006323</t>
  </si>
  <si>
    <t>TXN006324</t>
  </si>
  <si>
    <t>TXN006325</t>
  </si>
  <si>
    <t>TXN006326</t>
  </si>
  <si>
    <t>TXN006327</t>
  </si>
  <si>
    <t>TXN006328</t>
  </si>
  <si>
    <t>TXN006329</t>
  </si>
  <si>
    <t>TXN006330</t>
  </si>
  <si>
    <t>TXN006331</t>
  </si>
  <si>
    <t>TXN006332</t>
  </si>
  <si>
    <t>TXN006333</t>
  </si>
  <si>
    <t>TXN006334</t>
  </si>
  <si>
    <t>TXN006335</t>
  </si>
  <si>
    <t>TXN006336</t>
  </si>
  <si>
    <t>TXN006337</t>
  </si>
  <si>
    <t>TXN006338</t>
  </si>
  <si>
    <t>TXN006339</t>
  </si>
  <si>
    <t>TXN006340</t>
  </si>
  <si>
    <t>TXN006341</t>
  </si>
  <si>
    <t>TXN006342</t>
  </si>
  <si>
    <t>TXN006343</t>
  </si>
  <si>
    <t>TXN006344</t>
  </si>
  <si>
    <t>TXN006345</t>
  </si>
  <si>
    <t>TXN006346</t>
  </si>
  <si>
    <t>TXN006347</t>
  </si>
  <si>
    <t>TXN006348</t>
  </si>
  <si>
    <t>TXN006349</t>
  </si>
  <si>
    <t>TXN006350</t>
  </si>
  <si>
    <t>TXN006351</t>
  </si>
  <si>
    <t>TXN006352</t>
  </si>
  <si>
    <t>TXN006353</t>
  </si>
  <si>
    <t>TXN006354</t>
  </si>
  <si>
    <t>TXN006355</t>
  </si>
  <si>
    <t>TXN006356</t>
  </si>
  <si>
    <t>TXN006357</t>
  </si>
  <si>
    <t>TXN006358</t>
  </si>
  <si>
    <t>TXN006359</t>
  </si>
  <si>
    <t>TXN006360</t>
  </si>
  <si>
    <t>TXN006361</t>
  </si>
  <si>
    <t>TXN006362</t>
  </si>
  <si>
    <t>TXN006363</t>
  </si>
  <si>
    <t>TXN006364</t>
  </si>
  <si>
    <t>TXN006365</t>
  </si>
  <si>
    <t>TXN006366</t>
  </si>
  <si>
    <t>TXN006367</t>
  </si>
  <si>
    <t>TXN006368</t>
  </si>
  <si>
    <t>TXN006369</t>
  </si>
  <si>
    <t>TXN006370</t>
  </si>
  <si>
    <t>TXN006371</t>
  </si>
  <si>
    <t>TXN006372</t>
  </si>
  <si>
    <t>TXN006373</t>
  </si>
  <si>
    <t>TXN006374</t>
  </si>
  <si>
    <t>TXN006375</t>
  </si>
  <si>
    <t>TXN006376</t>
  </si>
  <si>
    <t>TXN006377</t>
  </si>
  <si>
    <t>TXN006378</t>
  </si>
  <si>
    <t>TXN006379</t>
  </si>
  <si>
    <t>TXN006380</t>
  </si>
  <si>
    <t>TXN006381</t>
  </si>
  <si>
    <t>TXN006382</t>
  </si>
  <si>
    <t>TXN006383</t>
  </si>
  <si>
    <t>TXN006384</t>
  </si>
  <si>
    <t>TXN006385</t>
  </si>
  <si>
    <t>TXN006386</t>
  </si>
  <si>
    <t>TXN006387</t>
  </si>
  <si>
    <t>TXN006388</t>
  </si>
  <si>
    <t>TXN006389</t>
  </si>
  <si>
    <t>TXN006390</t>
  </si>
  <si>
    <t>TXN006391</t>
  </si>
  <si>
    <t>TXN006392</t>
  </si>
  <si>
    <t>TXN006393</t>
  </si>
  <si>
    <t>TXN006394</t>
  </si>
  <si>
    <t>TXN006395</t>
  </si>
  <si>
    <t>TXN006396</t>
  </si>
  <si>
    <t>TXN006397</t>
  </si>
  <si>
    <t>TXN006398</t>
  </si>
  <si>
    <t>TXN006399</t>
  </si>
  <si>
    <t>TXN006400</t>
  </si>
  <si>
    <t>TXN006401</t>
  </si>
  <si>
    <t>TXN006402</t>
  </si>
  <si>
    <t>TXN006403</t>
  </si>
  <si>
    <t>TXN006404</t>
  </si>
  <si>
    <t>TXN006405</t>
  </si>
  <si>
    <t>TXN006406</t>
  </si>
  <si>
    <t>TXN006407</t>
  </si>
  <si>
    <t>TXN006408</t>
  </si>
  <si>
    <t>TXN006409</t>
  </si>
  <si>
    <t>TXN006410</t>
  </si>
  <si>
    <t>TXN006411</t>
  </si>
  <si>
    <t>TXN006412</t>
  </si>
  <si>
    <t>TXN006413</t>
  </si>
  <si>
    <t>TXN006414</t>
  </si>
  <si>
    <t>TXN006415</t>
  </si>
  <si>
    <t>TXN006416</t>
  </si>
  <si>
    <t>TXN006417</t>
  </si>
  <si>
    <t>TXN006418</t>
  </si>
  <si>
    <t>TXN006419</t>
  </si>
  <si>
    <t>TXN006420</t>
  </si>
  <si>
    <t>TXN006421</t>
  </si>
  <si>
    <t>TXN006422</t>
  </si>
  <si>
    <t>TXN006423</t>
  </si>
  <si>
    <t>TXN006424</t>
  </si>
  <si>
    <t>TXN006425</t>
  </si>
  <si>
    <t>TXN006426</t>
  </si>
  <si>
    <t>TXN006427</t>
  </si>
  <si>
    <t>TXN006428</t>
  </si>
  <si>
    <t>TXN006429</t>
  </si>
  <si>
    <t>TXN006430</t>
  </si>
  <si>
    <t>TXN006431</t>
  </si>
  <si>
    <t>TXN006432</t>
  </si>
  <si>
    <t>TXN006433</t>
  </si>
  <si>
    <t>TXN006434</t>
  </si>
  <si>
    <t>TXN006435</t>
  </si>
  <si>
    <t>TXN006436</t>
  </si>
  <si>
    <t>TXN006437</t>
  </si>
  <si>
    <t>TXN006438</t>
  </si>
  <si>
    <t>TXN006439</t>
  </si>
  <si>
    <t>TXN006440</t>
  </si>
  <si>
    <t>TXN006441</t>
  </si>
  <si>
    <t>TXN006442</t>
  </si>
  <si>
    <t>TXN006443</t>
  </si>
  <si>
    <t>TXN006444</t>
  </si>
  <si>
    <t>TXN006445</t>
  </si>
  <si>
    <t>TXN006446</t>
  </si>
  <si>
    <t>TXN006447</t>
  </si>
  <si>
    <t>TXN006448</t>
  </si>
  <si>
    <t>TXN006449</t>
  </si>
  <si>
    <t>TXN006450</t>
  </si>
  <si>
    <t>TXN006451</t>
  </si>
  <si>
    <t>TXN006452</t>
  </si>
  <si>
    <t>TXN006453</t>
  </si>
  <si>
    <t>TXN006454</t>
  </si>
  <si>
    <t>TXN006455</t>
  </si>
  <si>
    <t>TXN006456</t>
  </si>
  <si>
    <t>TXN006457</t>
  </si>
  <si>
    <t>TXN006458</t>
  </si>
  <si>
    <t>TXN006459</t>
  </si>
  <si>
    <t>TXN006460</t>
  </si>
  <si>
    <t>TXN006461</t>
  </si>
  <si>
    <t>TXN006462</t>
  </si>
  <si>
    <t>TXN006463</t>
  </si>
  <si>
    <t>TXN006464</t>
  </si>
  <si>
    <t>TXN006465</t>
  </si>
  <si>
    <t>TXN006466</t>
  </si>
  <si>
    <t>TXN006467</t>
  </si>
  <si>
    <t>TXN006468</t>
  </si>
  <si>
    <t>TXN006469</t>
  </si>
  <si>
    <t>TXN006470</t>
  </si>
  <si>
    <t>TXN006471</t>
  </si>
  <si>
    <t>TXN006472</t>
  </si>
  <si>
    <t>TXN006473</t>
  </si>
  <si>
    <t>TXN006474</t>
  </si>
  <si>
    <t>TXN006475</t>
  </si>
  <si>
    <t>TXN006476</t>
  </si>
  <si>
    <t>TXN006477</t>
  </si>
  <si>
    <t>TXN006478</t>
  </si>
  <si>
    <t>TXN006479</t>
  </si>
  <si>
    <t>TXN006480</t>
  </si>
  <si>
    <t>TXN006481</t>
  </si>
  <si>
    <t>TXN006482</t>
  </si>
  <si>
    <t>TXN006483</t>
  </si>
  <si>
    <t>TXN006484</t>
  </si>
  <si>
    <t>TXN006485</t>
  </si>
  <si>
    <t>TXN006486</t>
  </si>
  <si>
    <t>TXN006487</t>
  </si>
  <si>
    <t>TXN006488</t>
  </si>
  <si>
    <t>TXN006489</t>
  </si>
  <si>
    <t>TXN006490</t>
  </si>
  <si>
    <t>TXN006491</t>
  </si>
  <si>
    <t>TXN006492</t>
  </si>
  <si>
    <t>TXN006493</t>
  </si>
  <si>
    <t>TXN006494</t>
  </si>
  <si>
    <t>TXN006495</t>
  </si>
  <si>
    <t>TXN006496</t>
  </si>
  <si>
    <t>TXN006497</t>
  </si>
  <si>
    <t>TXN006498</t>
  </si>
  <si>
    <t>TXN006499</t>
  </si>
  <si>
    <t>TXN006500</t>
  </si>
  <si>
    <t>TXN006501</t>
  </si>
  <si>
    <t>TXN006502</t>
  </si>
  <si>
    <t>TXN006503</t>
  </si>
  <si>
    <t>TXN006504</t>
  </si>
  <si>
    <t>TXN006505</t>
  </si>
  <si>
    <t>TXN006506</t>
  </si>
  <si>
    <t>TXN006507</t>
  </si>
  <si>
    <t>TXN006508</t>
  </si>
  <si>
    <t>TXN006509</t>
  </si>
  <si>
    <t>TXN006510</t>
  </si>
  <si>
    <t>TXN006511</t>
  </si>
  <si>
    <t>TXN006512</t>
  </si>
  <si>
    <t>TXN006513</t>
  </si>
  <si>
    <t>TXN006514</t>
  </si>
  <si>
    <t>TXN006515</t>
  </si>
  <si>
    <t>TXN006516</t>
  </si>
  <si>
    <t>TXN006517</t>
  </si>
  <si>
    <t>TXN006518</t>
  </si>
  <si>
    <t>TXN006519</t>
  </si>
  <si>
    <t>TXN006520</t>
  </si>
  <si>
    <t>TXN006521</t>
  </si>
  <si>
    <t>TXN006522</t>
  </si>
  <si>
    <t>TXN006523</t>
  </si>
  <si>
    <t>TXN006524</t>
  </si>
  <si>
    <t>TXN006525</t>
  </si>
  <si>
    <t>TXN006526</t>
  </si>
  <si>
    <t>TXN006527</t>
  </si>
  <si>
    <t>TXN006528</t>
  </si>
  <si>
    <t>TXN006529</t>
  </si>
  <si>
    <t>TXN006530</t>
  </si>
  <si>
    <t>TXN006531</t>
  </si>
  <si>
    <t>TXN006532</t>
  </si>
  <si>
    <t>TXN006533</t>
  </si>
  <si>
    <t>TXN006534</t>
  </si>
  <si>
    <t>TXN006535</t>
  </si>
  <si>
    <t>TXN006536</t>
  </si>
  <si>
    <t>TXN006537</t>
  </si>
  <si>
    <t>TXN006538</t>
  </si>
  <si>
    <t>TXN006539</t>
  </si>
  <si>
    <t>TXN006540</t>
  </si>
  <si>
    <t>TXN006541</t>
  </si>
  <si>
    <t>TXN006542</t>
  </si>
  <si>
    <t>TXN006543</t>
  </si>
  <si>
    <t>TXN006544</t>
  </si>
  <si>
    <t>TXN006545</t>
  </si>
  <si>
    <t>TXN006546</t>
  </si>
  <si>
    <t>TXN006547</t>
  </si>
  <si>
    <t>TXN006548</t>
  </si>
  <si>
    <t>TXN006549</t>
  </si>
  <si>
    <t>TXN006550</t>
  </si>
  <si>
    <t>TXN006551</t>
  </si>
  <si>
    <t>TXN006552</t>
  </si>
  <si>
    <t>TXN006553</t>
  </si>
  <si>
    <t>TXN006554</t>
  </si>
  <si>
    <t>TXN006555</t>
  </si>
  <si>
    <t>TXN006556</t>
  </si>
  <si>
    <t>TXN006557</t>
  </si>
  <si>
    <t>TXN006558</t>
  </si>
  <si>
    <t>TXN006559</t>
  </si>
  <si>
    <t>TXN006560</t>
  </si>
  <si>
    <t>TXN006561</t>
  </si>
  <si>
    <t>TXN006562</t>
  </si>
  <si>
    <t>TXN006563</t>
  </si>
  <si>
    <t>TXN006564</t>
  </si>
  <si>
    <t>TXN006565</t>
  </si>
  <si>
    <t>TXN006566</t>
  </si>
  <si>
    <t>TXN006567</t>
  </si>
  <si>
    <t>TXN006568</t>
  </si>
  <si>
    <t>TXN006569</t>
  </si>
  <si>
    <t>TXN006570</t>
  </si>
  <si>
    <t>TXN006571</t>
  </si>
  <si>
    <t>TXN006572</t>
  </si>
  <si>
    <t>TXN006573</t>
  </si>
  <si>
    <t>TXN006574</t>
  </si>
  <si>
    <t>TXN006575</t>
  </si>
  <si>
    <t>TXN006576</t>
  </si>
  <si>
    <t>TXN006577</t>
  </si>
  <si>
    <t>TXN006578</t>
  </si>
  <si>
    <t>TXN006579</t>
  </si>
  <si>
    <t>TXN006580</t>
  </si>
  <si>
    <t>TXN006581</t>
  </si>
  <si>
    <t>TXN006582</t>
  </si>
  <si>
    <t>TXN006583</t>
  </si>
  <si>
    <t>TXN006584</t>
  </si>
  <si>
    <t>TXN006585</t>
  </si>
  <si>
    <t>TXN006586</t>
  </si>
  <si>
    <t>TXN006587</t>
  </si>
  <si>
    <t>TXN006588</t>
  </si>
  <si>
    <t>TXN006589</t>
  </si>
  <si>
    <t>TXN006590</t>
  </si>
  <si>
    <t>TXN006591</t>
  </si>
  <si>
    <t>TXN006592</t>
  </si>
  <si>
    <t>TXN006593</t>
  </si>
  <si>
    <t>TXN006594</t>
  </si>
  <si>
    <t>TXN006595</t>
  </si>
  <si>
    <t>TXN006596</t>
  </si>
  <si>
    <t>TXN006597</t>
  </si>
  <si>
    <t>TXN006598</t>
  </si>
  <si>
    <t>TXN006599</t>
  </si>
  <si>
    <t>TXN006600</t>
  </si>
  <si>
    <t>TXN006601</t>
  </si>
  <si>
    <t>TXN006602</t>
  </si>
  <si>
    <t>TXN006603</t>
  </si>
  <si>
    <t>TXN006604</t>
  </si>
  <si>
    <t>TXN006605</t>
  </si>
  <si>
    <t>TXN006606</t>
  </si>
  <si>
    <t>TXN006607</t>
  </si>
  <si>
    <t>TXN006608</t>
  </si>
  <si>
    <t>TXN006609</t>
  </si>
  <si>
    <t>TXN006610</t>
  </si>
  <si>
    <t>TXN006611</t>
  </si>
  <si>
    <t>TXN006612</t>
  </si>
  <si>
    <t>TXN006613</t>
  </si>
  <si>
    <t>TXN006614</t>
  </si>
  <si>
    <t>TXN006615</t>
  </si>
  <si>
    <t>TXN006616</t>
  </si>
  <si>
    <t>TXN006617</t>
  </si>
  <si>
    <t>TXN006618</t>
  </si>
  <si>
    <t>TXN006619</t>
  </si>
  <si>
    <t>TXN006620</t>
  </si>
  <si>
    <t>TXN006621</t>
  </si>
  <si>
    <t>TXN006622</t>
  </si>
  <si>
    <t>TXN006623</t>
  </si>
  <si>
    <t>TXN006624</t>
  </si>
  <si>
    <t>TXN006625</t>
  </si>
  <si>
    <t>TXN006626</t>
  </si>
  <si>
    <t>TXN006627</t>
  </si>
  <si>
    <t>TXN006628</t>
  </si>
  <si>
    <t>TXN006629</t>
  </si>
  <si>
    <t>TXN006630</t>
  </si>
  <si>
    <t>TXN006631</t>
  </si>
  <si>
    <t>TXN006632</t>
  </si>
  <si>
    <t>TXN006633</t>
  </si>
  <si>
    <t>TXN006634</t>
  </si>
  <si>
    <t>TXN006635</t>
  </si>
  <si>
    <t>TXN006636</t>
  </si>
  <si>
    <t>TXN006637</t>
  </si>
  <si>
    <t>TXN006638</t>
  </si>
  <si>
    <t>TXN006639</t>
  </si>
  <si>
    <t>TXN006640</t>
  </si>
  <si>
    <t>TXN006641</t>
  </si>
  <si>
    <t>TXN006642</t>
  </si>
  <si>
    <t>TXN006643</t>
  </si>
  <si>
    <t>TXN006644</t>
  </si>
  <si>
    <t>TXN006645</t>
  </si>
  <si>
    <t>TXN006646</t>
  </si>
  <si>
    <t>TXN006647</t>
  </si>
  <si>
    <t>TXN006648</t>
  </si>
  <si>
    <t>TXN006649</t>
  </si>
  <si>
    <t>TXN006650</t>
  </si>
  <si>
    <t>TXN006651</t>
  </si>
  <si>
    <t>TXN006652</t>
  </si>
  <si>
    <t>TXN006653</t>
  </si>
  <si>
    <t>TXN006654</t>
  </si>
  <si>
    <t>TXN006655</t>
  </si>
  <si>
    <t>TXN006656</t>
  </si>
  <si>
    <t>TXN006657</t>
  </si>
  <si>
    <t>TXN006658</t>
  </si>
  <si>
    <t>TXN006659</t>
  </si>
  <si>
    <t>TXN006660</t>
  </si>
  <si>
    <t>TXN006661</t>
  </si>
  <si>
    <t>TXN006662</t>
  </si>
  <si>
    <t>TXN006663</t>
  </si>
  <si>
    <t>TXN006664</t>
  </si>
  <si>
    <t>TXN006665</t>
  </si>
  <si>
    <t>TXN006666</t>
  </si>
  <si>
    <t>TXN006667</t>
  </si>
  <si>
    <t>TXN006668</t>
  </si>
  <si>
    <t>TXN006669</t>
  </si>
  <si>
    <t>TXN006670</t>
  </si>
  <si>
    <t>TXN006671</t>
  </si>
  <si>
    <t>TXN006672</t>
  </si>
  <si>
    <t>TXN006673</t>
  </si>
  <si>
    <t>TXN006674</t>
  </si>
  <si>
    <t>TXN006675</t>
  </si>
  <si>
    <t>TXN006676</t>
  </si>
  <si>
    <t>TXN006677</t>
  </si>
  <si>
    <t>TXN006678</t>
  </si>
  <si>
    <t>TXN006679</t>
  </si>
  <si>
    <t>TXN006680</t>
  </si>
  <si>
    <t>TXN006681</t>
  </si>
  <si>
    <t>TXN006682</t>
  </si>
  <si>
    <t>TXN006683</t>
  </si>
  <si>
    <t>TXN006684</t>
  </si>
  <si>
    <t>TXN006685</t>
  </si>
  <si>
    <t>TXN006686</t>
  </si>
  <si>
    <t>TXN006687</t>
  </si>
  <si>
    <t>TXN006688</t>
  </si>
  <si>
    <t>TXN006689</t>
  </si>
  <si>
    <t>TXN006690</t>
  </si>
  <si>
    <t>TXN006691</t>
  </si>
  <si>
    <t>TXN006692</t>
  </si>
  <si>
    <t>TXN006693</t>
  </si>
  <si>
    <t>TXN006694</t>
  </si>
  <si>
    <t>TXN006695</t>
  </si>
  <si>
    <t>TXN006696</t>
  </si>
  <si>
    <t>TXN006697</t>
  </si>
  <si>
    <t>TXN006698</t>
  </si>
  <si>
    <t>TXN006699</t>
  </si>
  <si>
    <t>TXN006700</t>
  </si>
  <si>
    <t>TXN006701</t>
  </si>
  <si>
    <t>TXN006702</t>
  </si>
  <si>
    <t>TXN006703</t>
  </si>
  <si>
    <t>TXN006704</t>
  </si>
  <si>
    <t>TXN006705</t>
  </si>
  <si>
    <t>TXN006706</t>
  </si>
  <si>
    <t>TXN006707</t>
  </si>
  <si>
    <t>TXN006708</t>
  </si>
  <si>
    <t>TXN006709</t>
  </si>
  <si>
    <t>TXN006710</t>
  </si>
  <si>
    <t>TXN006711</t>
  </si>
  <si>
    <t>TXN006712</t>
  </si>
  <si>
    <t>TXN006713</t>
  </si>
  <si>
    <t>TXN006714</t>
  </si>
  <si>
    <t>TXN006715</t>
  </si>
  <si>
    <t>TXN006716</t>
  </si>
  <si>
    <t>TXN006717</t>
  </si>
  <si>
    <t>TXN006718</t>
  </si>
  <si>
    <t>TXN006719</t>
  </si>
  <si>
    <t>TXN006720</t>
  </si>
  <si>
    <t>TXN006721</t>
  </si>
  <si>
    <t>TXN006722</t>
  </si>
  <si>
    <t>TXN006723</t>
  </si>
  <si>
    <t>TXN006724</t>
  </si>
  <si>
    <t>TXN006725</t>
  </si>
  <si>
    <t>TXN006726</t>
  </si>
  <si>
    <t>TXN006727</t>
  </si>
  <si>
    <t>TXN006728</t>
  </si>
  <si>
    <t>TXN006729</t>
  </si>
  <si>
    <t>TXN006730</t>
  </si>
  <si>
    <t>TXN006731</t>
  </si>
  <si>
    <t>TXN006732</t>
  </si>
  <si>
    <t>TXN006733</t>
  </si>
  <si>
    <t>TXN006734</t>
  </si>
  <si>
    <t>TXN006735</t>
  </si>
  <si>
    <t>TXN006736</t>
  </si>
  <si>
    <t>TXN006737</t>
  </si>
  <si>
    <t>TXN006738</t>
  </si>
  <si>
    <t>TXN006739</t>
  </si>
  <si>
    <t>TXN006740</t>
  </si>
  <si>
    <t>TXN006741</t>
  </si>
  <si>
    <t>TXN006742</t>
  </si>
  <si>
    <t>TXN006743</t>
  </si>
  <si>
    <t>TXN006744</t>
  </si>
  <si>
    <t>TXN006745</t>
  </si>
  <si>
    <t>TXN006746</t>
  </si>
  <si>
    <t>TXN006747</t>
  </si>
  <si>
    <t>TXN006748</t>
  </si>
  <si>
    <t>TXN006749</t>
  </si>
  <si>
    <t>TXN006750</t>
  </si>
  <si>
    <t>TXN006751</t>
  </si>
  <si>
    <t>TXN006752</t>
  </si>
  <si>
    <t>TXN006753</t>
  </si>
  <si>
    <t>TXN006754</t>
  </si>
  <si>
    <t>TXN006755</t>
  </si>
  <si>
    <t>TXN006756</t>
  </si>
  <si>
    <t>TXN006757</t>
  </si>
  <si>
    <t>TXN006758</t>
  </si>
  <si>
    <t>TXN006759</t>
  </si>
  <si>
    <t>TXN006760</t>
  </si>
  <si>
    <t>TXN006761</t>
  </si>
  <si>
    <t>TXN006762</t>
  </si>
  <si>
    <t>TXN006763</t>
  </si>
  <si>
    <t>TXN006764</t>
  </si>
  <si>
    <t>TXN006765</t>
  </si>
  <si>
    <t>TXN006766</t>
  </si>
  <si>
    <t>TXN006767</t>
  </si>
  <si>
    <t>TXN006768</t>
  </si>
  <si>
    <t>TXN006769</t>
  </si>
  <si>
    <t>TXN006770</t>
  </si>
  <si>
    <t>TXN006771</t>
  </si>
  <si>
    <t>TXN006772</t>
  </si>
  <si>
    <t>TXN006773</t>
  </si>
  <si>
    <t>TXN006774</t>
  </si>
  <si>
    <t>TXN006775</t>
  </si>
  <si>
    <t>TXN006776</t>
  </si>
  <si>
    <t>TXN006777</t>
  </si>
  <si>
    <t>TXN006778</t>
  </si>
  <si>
    <t>TXN006779</t>
  </si>
  <si>
    <t>TXN006780</t>
  </si>
  <si>
    <t>TXN006781</t>
  </si>
  <si>
    <t>TXN006782</t>
  </si>
  <si>
    <t>TXN006783</t>
  </si>
  <si>
    <t>TXN006784</t>
  </si>
  <si>
    <t>TXN006785</t>
  </si>
  <si>
    <t>TXN006786</t>
  </si>
  <si>
    <t>TXN006787</t>
  </si>
  <si>
    <t>TXN006788</t>
  </si>
  <si>
    <t>TXN006789</t>
  </si>
  <si>
    <t>TXN006790</t>
  </si>
  <si>
    <t>TXN006791</t>
  </si>
  <si>
    <t>TXN006792</t>
  </si>
  <si>
    <t>TXN006793</t>
  </si>
  <si>
    <t>TXN006794</t>
  </si>
  <si>
    <t>TXN006795</t>
  </si>
  <si>
    <t>TXN006796</t>
  </si>
  <si>
    <t>TXN006797</t>
  </si>
  <si>
    <t>TXN006798</t>
  </si>
  <si>
    <t>TXN006799</t>
  </si>
  <si>
    <t>TXN006800</t>
  </si>
  <si>
    <t>TXN006801</t>
  </si>
  <si>
    <t>TXN006802</t>
  </si>
  <si>
    <t>TXN006803</t>
  </si>
  <si>
    <t>TXN006804</t>
  </si>
  <si>
    <t>TXN006805</t>
  </si>
  <si>
    <t>TXN006806</t>
  </si>
  <si>
    <t>TXN006807</t>
  </si>
  <si>
    <t>TXN006808</t>
  </si>
  <si>
    <t>TXN006809</t>
  </si>
  <si>
    <t>TXN006810</t>
  </si>
  <si>
    <t>TXN006811</t>
  </si>
  <si>
    <t>TXN006812</t>
  </si>
  <si>
    <t>TXN006813</t>
  </si>
  <si>
    <t>TXN006814</t>
  </si>
  <si>
    <t>TXN006815</t>
  </si>
  <si>
    <t>TXN006816</t>
  </si>
  <si>
    <t>TXN006817</t>
  </si>
  <si>
    <t>TXN006818</t>
  </si>
  <si>
    <t>TXN006819</t>
  </si>
  <si>
    <t>TXN006820</t>
  </si>
  <si>
    <t>TXN006821</t>
  </si>
  <si>
    <t>TXN006822</t>
  </si>
  <si>
    <t>TXN006823</t>
  </si>
  <si>
    <t>TXN006824</t>
  </si>
  <si>
    <t>TXN006825</t>
  </si>
  <si>
    <t>TXN006826</t>
  </si>
  <si>
    <t>TXN006827</t>
  </si>
  <si>
    <t>TXN006828</t>
  </si>
  <si>
    <t>TXN006829</t>
  </si>
  <si>
    <t>TXN006830</t>
  </si>
  <si>
    <t>TXN006831</t>
  </si>
  <si>
    <t>TXN006832</t>
  </si>
  <si>
    <t>TXN006833</t>
  </si>
  <si>
    <t>TXN006834</t>
  </si>
  <si>
    <t>TXN006835</t>
  </si>
  <si>
    <t>TXN006836</t>
  </si>
  <si>
    <t>TXN006837</t>
  </si>
  <si>
    <t>TXN006838</t>
  </si>
  <si>
    <t>TXN006839</t>
  </si>
  <si>
    <t>TXN006840</t>
  </si>
  <si>
    <t>TXN006841</t>
  </si>
  <si>
    <t>TXN006842</t>
  </si>
  <si>
    <t>TXN006843</t>
  </si>
  <si>
    <t>TXN006844</t>
  </si>
  <si>
    <t>TXN006845</t>
  </si>
  <si>
    <t>TXN006846</t>
  </si>
  <si>
    <t>TXN006847</t>
  </si>
  <si>
    <t>TXN006848</t>
  </si>
  <si>
    <t>TXN006849</t>
  </si>
  <si>
    <t>TXN006850</t>
  </si>
  <si>
    <t>TXN006851</t>
  </si>
  <si>
    <t>TXN006852</t>
  </si>
  <si>
    <t>TXN006853</t>
  </si>
  <si>
    <t>TXN006854</t>
  </si>
  <si>
    <t>TXN006855</t>
  </si>
  <si>
    <t>TXN006856</t>
  </si>
  <si>
    <t>TXN006857</t>
  </si>
  <si>
    <t>TXN006858</t>
  </si>
  <si>
    <t>TXN006859</t>
  </si>
  <si>
    <t>TXN006860</t>
  </si>
  <si>
    <t>TXN006861</t>
  </si>
  <si>
    <t>TXN006862</t>
  </si>
  <si>
    <t>TXN006863</t>
  </si>
  <si>
    <t>TXN006864</t>
  </si>
  <si>
    <t>TXN006865</t>
  </si>
  <si>
    <t>TXN006866</t>
  </si>
  <si>
    <t>TXN006867</t>
  </si>
  <si>
    <t>TXN006868</t>
  </si>
  <si>
    <t>TXN006869</t>
  </si>
  <si>
    <t>TXN006870</t>
  </si>
  <si>
    <t>TXN006871</t>
  </si>
  <si>
    <t>TXN006872</t>
  </si>
  <si>
    <t>TXN006873</t>
  </si>
  <si>
    <t>TXN006874</t>
  </si>
  <si>
    <t>TXN006875</t>
  </si>
  <si>
    <t>TXN006876</t>
  </si>
  <si>
    <t>TXN006877</t>
  </si>
  <si>
    <t>TXN006878</t>
  </si>
  <si>
    <t>TXN006879</t>
  </si>
  <si>
    <t>TXN006880</t>
  </si>
  <si>
    <t>TXN006881</t>
  </si>
  <si>
    <t>TXN006882</t>
  </si>
  <si>
    <t>TXN006883</t>
  </si>
  <si>
    <t>TXN006884</t>
  </si>
  <si>
    <t>TXN006885</t>
  </si>
  <si>
    <t>TXN006886</t>
  </si>
  <si>
    <t>TXN006887</t>
  </si>
  <si>
    <t>TXN006888</t>
  </si>
  <si>
    <t>TXN006889</t>
  </si>
  <si>
    <t>TXN006890</t>
  </si>
  <si>
    <t>TXN006891</t>
  </si>
  <si>
    <t>TXN006892</t>
  </si>
  <si>
    <t>TXN006893</t>
  </si>
  <si>
    <t>TXN006894</t>
  </si>
  <si>
    <t>TXN006895</t>
  </si>
  <si>
    <t>TXN006896</t>
  </si>
  <si>
    <t>TXN006897</t>
  </si>
  <si>
    <t>TXN006898</t>
  </si>
  <si>
    <t>TXN006899</t>
  </si>
  <si>
    <t>TXN006900</t>
  </si>
  <si>
    <t>TXN006901</t>
  </si>
  <si>
    <t>TXN006902</t>
  </si>
  <si>
    <t>TXN006903</t>
  </si>
  <si>
    <t>TXN006904</t>
  </si>
  <si>
    <t>TXN006905</t>
  </si>
  <si>
    <t>TXN006906</t>
  </si>
  <si>
    <t>TXN006907</t>
  </si>
  <si>
    <t>TXN006908</t>
  </si>
  <si>
    <t>TXN006909</t>
  </si>
  <si>
    <t>TXN006910</t>
  </si>
  <si>
    <t>TXN006911</t>
  </si>
  <si>
    <t>TXN006912</t>
  </si>
  <si>
    <t>TXN006913</t>
  </si>
  <si>
    <t>TXN006914</t>
  </si>
  <si>
    <t>TXN006915</t>
  </si>
  <si>
    <t>TXN006916</t>
  </si>
  <si>
    <t>TXN006917</t>
  </si>
  <si>
    <t>TXN006918</t>
  </si>
  <si>
    <t>TXN006919</t>
  </si>
  <si>
    <t>TXN006920</t>
  </si>
  <si>
    <t>TXN006921</t>
  </si>
  <si>
    <t>TXN006922</t>
  </si>
  <si>
    <t>TXN006923</t>
  </si>
  <si>
    <t>TXN006924</t>
  </si>
  <si>
    <t>TXN006925</t>
  </si>
  <si>
    <t>TXN006926</t>
  </si>
  <si>
    <t>TXN006927</t>
  </si>
  <si>
    <t>TXN006928</t>
  </si>
  <si>
    <t>TXN006929</t>
  </si>
  <si>
    <t>TXN006930</t>
  </si>
  <si>
    <t>TXN006931</t>
  </si>
  <si>
    <t>TXN006932</t>
  </si>
  <si>
    <t>TXN006933</t>
  </si>
  <si>
    <t>TXN006934</t>
  </si>
  <si>
    <t>TXN006935</t>
  </si>
  <si>
    <t>TXN006936</t>
  </si>
  <si>
    <t>TXN006937</t>
  </si>
  <si>
    <t>TXN006938</t>
  </si>
  <si>
    <t>TXN006939</t>
  </si>
  <si>
    <t>TXN006940</t>
  </si>
  <si>
    <t>TXN006941</t>
  </si>
  <si>
    <t>TXN006942</t>
  </si>
  <si>
    <t>TXN006943</t>
  </si>
  <si>
    <t>TXN006944</t>
  </si>
  <si>
    <t>TXN006945</t>
  </si>
  <si>
    <t>TXN006946</t>
  </si>
  <si>
    <t>TXN006947</t>
  </si>
  <si>
    <t>TXN006948</t>
  </si>
  <si>
    <t>TXN006949</t>
  </si>
  <si>
    <t>TXN006950</t>
  </si>
  <si>
    <t>TXN006951</t>
  </si>
  <si>
    <t>TXN006952</t>
  </si>
  <si>
    <t>TXN006953</t>
  </si>
  <si>
    <t>TXN006954</t>
  </si>
  <si>
    <t>TXN006955</t>
  </si>
  <si>
    <t>TXN006956</t>
  </si>
  <si>
    <t>TXN006957</t>
  </si>
  <si>
    <t>TXN006958</t>
  </si>
  <si>
    <t>TXN006959</t>
  </si>
  <si>
    <t>TXN006960</t>
  </si>
  <si>
    <t>TXN006961</t>
  </si>
  <si>
    <t>TXN006962</t>
  </si>
  <si>
    <t>TXN006963</t>
  </si>
  <si>
    <t>TXN006964</t>
  </si>
  <si>
    <t>TXN006965</t>
  </si>
  <si>
    <t>TXN006966</t>
  </si>
  <si>
    <t>TXN006967</t>
  </si>
  <si>
    <t>TXN006968</t>
  </si>
  <si>
    <t>TXN006969</t>
  </si>
  <si>
    <t>TXN006970</t>
  </si>
  <si>
    <t>TXN006971</t>
  </si>
  <si>
    <t>TXN006972</t>
  </si>
  <si>
    <t>TXN006973</t>
  </si>
  <si>
    <t>TXN006974</t>
  </si>
  <si>
    <t>TXN006975</t>
  </si>
  <si>
    <t>TXN006976</t>
  </si>
  <si>
    <t>TXN006977</t>
  </si>
  <si>
    <t>TXN006978</t>
  </si>
  <si>
    <t>TXN006979</t>
  </si>
  <si>
    <t>TXN006980</t>
  </si>
  <si>
    <t>TXN006981</t>
  </si>
  <si>
    <t>TXN006982</t>
  </si>
  <si>
    <t>TXN006983</t>
  </si>
  <si>
    <t>TXN006984</t>
  </si>
  <si>
    <t>TXN006985</t>
  </si>
  <si>
    <t>TXN006986</t>
  </si>
  <si>
    <t>TXN006987</t>
  </si>
  <si>
    <t>TXN006988</t>
  </si>
  <si>
    <t>TXN006989</t>
  </si>
  <si>
    <t>TXN006990</t>
  </si>
  <si>
    <t>TXN006991</t>
  </si>
  <si>
    <t>TXN006992</t>
  </si>
  <si>
    <t>TXN006993</t>
  </si>
  <si>
    <t>TXN006994</t>
  </si>
  <si>
    <t>TXN006995</t>
  </si>
  <si>
    <t>TXN006996</t>
  </si>
  <si>
    <t>TXN006997</t>
  </si>
  <si>
    <t>TXN006998</t>
  </si>
  <si>
    <t>TXN006999</t>
  </si>
  <si>
    <t>TXN007000</t>
  </si>
  <si>
    <t>TXN007001</t>
  </si>
  <si>
    <t>TXN007002</t>
  </si>
  <si>
    <t>TXN007003</t>
  </si>
  <si>
    <t>TXN007004</t>
  </si>
  <si>
    <t>TXN007005</t>
  </si>
  <si>
    <t>TXN007006</t>
  </si>
  <si>
    <t>TXN007007</t>
  </si>
  <si>
    <t>TXN007008</t>
  </si>
  <si>
    <t>TXN007009</t>
  </si>
  <si>
    <t>TXN007010</t>
  </si>
  <si>
    <t>TXN007011</t>
  </si>
  <si>
    <t>TXN007012</t>
  </si>
  <si>
    <t>TXN007013</t>
  </si>
  <si>
    <t>TXN007014</t>
  </si>
  <si>
    <t>TXN007015</t>
  </si>
  <si>
    <t>TXN007016</t>
  </si>
  <si>
    <t>TXN007017</t>
  </si>
  <si>
    <t>TXN007018</t>
  </si>
  <si>
    <t>TXN007019</t>
  </si>
  <si>
    <t>TXN007020</t>
  </si>
  <si>
    <t>TXN007021</t>
  </si>
  <si>
    <t>TXN007022</t>
  </si>
  <si>
    <t>TXN007023</t>
  </si>
  <si>
    <t>TXN007024</t>
  </si>
  <si>
    <t>TXN007025</t>
  </si>
  <si>
    <t>TXN007026</t>
  </si>
  <si>
    <t>TXN007027</t>
  </si>
  <si>
    <t>TXN007028</t>
  </si>
  <si>
    <t>TXN007029</t>
  </si>
  <si>
    <t>TXN007030</t>
  </si>
  <si>
    <t>TXN007031</t>
  </si>
  <si>
    <t>TXN007032</t>
  </si>
  <si>
    <t>TXN007033</t>
  </si>
  <si>
    <t>TXN007034</t>
  </si>
  <si>
    <t>TXN007035</t>
  </si>
  <si>
    <t>TXN007036</t>
  </si>
  <si>
    <t>TXN007037</t>
  </si>
  <si>
    <t>TXN007038</t>
  </si>
  <si>
    <t>TXN007039</t>
  </si>
  <si>
    <t>TXN007040</t>
  </si>
  <si>
    <t>TXN007041</t>
  </si>
  <si>
    <t>TXN007042</t>
  </si>
  <si>
    <t>TXN007043</t>
  </si>
  <si>
    <t>TXN007044</t>
  </si>
  <si>
    <t>TXN007045</t>
  </si>
  <si>
    <t>TXN007046</t>
  </si>
  <si>
    <t>TXN007047</t>
  </si>
  <si>
    <t>TXN007048</t>
  </si>
  <si>
    <t>TXN007049</t>
  </si>
  <si>
    <t>TXN007050</t>
  </si>
  <si>
    <t>TXN007051</t>
  </si>
  <si>
    <t>TXN007052</t>
  </si>
  <si>
    <t>TXN007053</t>
  </si>
  <si>
    <t>TXN007054</t>
  </si>
  <si>
    <t>TXN007055</t>
  </si>
  <si>
    <t>TXN007056</t>
  </si>
  <si>
    <t>TXN007057</t>
  </si>
  <si>
    <t>TXN007058</t>
  </si>
  <si>
    <t>TXN007059</t>
  </si>
  <si>
    <t>TXN007060</t>
  </si>
  <si>
    <t>TXN007061</t>
  </si>
  <si>
    <t>TXN007062</t>
  </si>
  <si>
    <t>TXN007063</t>
  </si>
  <si>
    <t>TXN007064</t>
  </si>
  <si>
    <t>TXN007065</t>
  </si>
  <si>
    <t>TXN007066</t>
  </si>
  <si>
    <t>TXN007067</t>
  </si>
  <si>
    <t>TXN007068</t>
  </si>
  <si>
    <t>TXN007069</t>
  </si>
  <si>
    <t>TXN007070</t>
  </si>
  <si>
    <t>TXN007071</t>
  </si>
  <si>
    <t>TXN007072</t>
  </si>
  <si>
    <t>TXN007073</t>
  </si>
  <si>
    <t>TXN007074</t>
  </si>
  <si>
    <t>TXN007075</t>
  </si>
  <si>
    <t>TXN007076</t>
  </si>
  <si>
    <t>TXN007077</t>
  </si>
  <si>
    <t>TXN007078</t>
  </si>
  <si>
    <t>TXN007079</t>
  </si>
  <si>
    <t>TXN007080</t>
  </si>
  <si>
    <t>TXN007081</t>
  </si>
  <si>
    <t>TXN007082</t>
  </si>
  <si>
    <t>TXN007083</t>
  </si>
  <si>
    <t>TXN007084</t>
  </si>
  <si>
    <t>TXN007085</t>
  </si>
  <si>
    <t>TXN007086</t>
  </si>
  <si>
    <t>TXN007087</t>
  </si>
  <si>
    <t>TXN007088</t>
  </si>
  <si>
    <t>TXN007089</t>
  </si>
  <si>
    <t>TXN007090</t>
  </si>
  <si>
    <t>TXN007091</t>
  </si>
  <si>
    <t>TXN007092</t>
  </si>
  <si>
    <t>TXN007093</t>
  </si>
  <si>
    <t>TXN007094</t>
  </si>
  <si>
    <t>TXN007095</t>
  </si>
  <si>
    <t>TXN007096</t>
  </si>
  <si>
    <t>TXN007097</t>
  </si>
  <si>
    <t>TXN007098</t>
  </si>
  <si>
    <t>TXN007099</t>
  </si>
  <si>
    <t>TXN007100</t>
  </si>
  <si>
    <t>TXN007101</t>
  </si>
  <si>
    <t>TXN007102</t>
  </si>
  <si>
    <t>TXN007103</t>
  </si>
  <si>
    <t>TXN007104</t>
  </si>
  <si>
    <t>TXN007105</t>
  </si>
  <si>
    <t>TXN007106</t>
  </si>
  <si>
    <t>TXN007107</t>
  </si>
  <si>
    <t>TXN007108</t>
  </si>
  <si>
    <t>TXN007109</t>
  </si>
  <si>
    <t>TXN007110</t>
  </si>
  <si>
    <t>TXN007111</t>
  </si>
  <si>
    <t>TXN007112</t>
  </si>
  <si>
    <t>TXN007113</t>
  </si>
  <si>
    <t>TXN007114</t>
  </si>
  <si>
    <t>TXN007115</t>
  </si>
  <si>
    <t>TXN007116</t>
  </si>
  <si>
    <t>TXN007117</t>
  </si>
  <si>
    <t>TXN007118</t>
  </si>
  <si>
    <t>TXN007119</t>
  </si>
  <si>
    <t>TXN007120</t>
  </si>
  <si>
    <t>TXN007121</t>
  </si>
  <si>
    <t>TXN007122</t>
  </si>
  <si>
    <t>TXN007123</t>
  </si>
  <si>
    <t>TXN007124</t>
  </si>
  <si>
    <t>TXN007125</t>
  </si>
  <si>
    <t>TXN007126</t>
  </si>
  <si>
    <t>TXN007127</t>
  </si>
  <si>
    <t>TXN007128</t>
  </si>
  <si>
    <t>TXN007129</t>
  </si>
  <si>
    <t>TXN007130</t>
  </si>
  <si>
    <t>TXN007131</t>
  </si>
  <si>
    <t>TXN007132</t>
  </si>
  <si>
    <t>TXN007133</t>
  </si>
  <si>
    <t>TXN007134</t>
  </si>
  <si>
    <t>TXN007135</t>
  </si>
  <si>
    <t>TXN007136</t>
  </si>
  <si>
    <t>TXN007137</t>
  </si>
  <si>
    <t>TXN007138</t>
  </si>
  <si>
    <t>TXN007139</t>
  </si>
  <si>
    <t>TXN007140</t>
  </si>
  <si>
    <t>TXN007141</t>
  </si>
  <si>
    <t>TXN007142</t>
  </si>
  <si>
    <t>TXN007143</t>
  </si>
  <si>
    <t>TXN007144</t>
  </si>
  <si>
    <t>TXN007145</t>
  </si>
  <si>
    <t>TXN007146</t>
  </si>
  <si>
    <t>TXN007147</t>
  </si>
  <si>
    <t>TXN007148</t>
  </si>
  <si>
    <t>TXN007149</t>
  </si>
  <si>
    <t>TXN007150</t>
  </si>
  <si>
    <t>TXN007151</t>
  </si>
  <si>
    <t>TXN007152</t>
  </si>
  <si>
    <t>TXN007153</t>
  </si>
  <si>
    <t>TXN007154</t>
  </si>
  <si>
    <t>TXN007155</t>
  </si>
  <si>
    <t>TXN007156</t>
  </si>
  <si>
    <t>TXN007157</t>
  </si>
  <si>
    <t>TXN007158</t>
  </si>
  <si>
    <t>TXN007159</t>
  </si>
  <si>
    <t>TXN007160</t>
  </si>
  <si>
    <t>TXN007161</t>
  </si>
  <si>
    <t>TXN007162</t>
  </si>
  <si>
    <t>TXN007163</t>
  </si>
  <si>
    <t>TXN007164</t>
  </si>
  <si>
    <t>TXN007165</t>
  </si>
  <si>
    <t>TXN007166</t>
  </si>
  <si>
    <t>TXN007167</t>
  </si>
  <si>
    <t>TXN007168</t>
  </si>
  <si>
    <t>TXN007169</t>
  </si>
  <si>
    <t>TXN007170</t>
  </si>
  <si>
    <t>TXN007171</t>
  </si>
  <si>
    <t>TXN007172</t>
  </si>
  <si>
    <t>TXN007173</t>
  </si>
  <si>
    <t>TXN007174</t>
  </si>
  <si>
    <t>TXN007175</t>
  </si>
  <si>
    <t>TXN007176</t>
  </si>
  <si>
    <t>TXN007177</t>
  </si>
  <si>
    <t>TXN007178</t>
  </si>
  <si>
    <t>TXN007179</t>
  </si>
  <si>
    <t>TXN007180</t>
  </si>
  <si>
    <t>TXN007181</t>
  </si>
  <si>
    <t>TXN007182</t>
  </si>
  <si>
    <t>TXN007183</t>
  </si>
  <si>
    <t>TXN007184</t>
  </si>
  <si>
    <t>TXN007185</t>
  </si>
  <si>
    <t>TXN007186</t>
  </si>
  <si>
    <t>TXN007187</t>
  </si>
  <si>
    <t>TXN007188</t>
  </si>
  <si>
    <t>TXN007189</t>
  </si>
  <si>
    <t>TXN007190</t>
  </si>
  <si>
    <t>TXN007191</t>
  </si>
  <si>
    <t>TXN007192</t>
  </si>
  <si>
    <t>TXN007193</t>
  </si>
  <si>
    <t>TXN007194</t>
  </si>
  <si>
    <t>TXN007195</t>
  </si>
  <si>
    <t>TXN007196</t>
  </si>
  <si>
    <t>TXN007197</t>
  </si>
  <si>
    <t>TXN007198</t>
  </si>
  <si>
    <t>TXN007199</t>
  </si>
  <si>
    <t>TXN007200</t>
  </si>
  <si>
    <t>TXN007201</t>
  </si>
  <si>
    <t>TXN007202</t>
  </si>
  <si>
    <t>TXN007203</t>
  </si>
  <si>
    <t>TXN007204</t>
  </si>
  <si>
    <t>TXN007205</t>
  </si>
  <si>
    <t>TXN007206</t>
  </si>
  <si>
    <t>TXN007207</t>
  </si>
  <si>
    <t>TXN007208</t>
  </si>
  <si>
    <t>TXN007209</t>
  </si>
  <si>
    <t>TXN007210</t>
  </si>
  <si>
    <t>TXN007211</t>
  </si>
  <si>
    <t>TXN007212</t>
  </si>
  <si>
    <t>TXN007213</t>
  </si>
  <si>
    <t>TXN007214</t>
  </si>
  <si>
    <t>TXN007215</t>
  </si>
  <si>
    <t>TXN007216</t>
  </si>
  <si>
    <t>TXN007217</t>
  </si>
  <si>
    <t>TXN007218</t>
  </si>
  <si>
    <t>TXN007219</t>
  </si>
  <si>
    <t>TXN007220</t>
  </si>
  <si>
    <t>TXN007221</t>
  </si>
  <si>
    <t>TXN007222</t>
  </si>
  <si>
    <t>TXN007223</t>
  </si>
  <si>
    <t>TXN007224</t>
  </si>
  <si>
    <t>TXN007225</t>
  </si>
  <si>
    <t>TXN007226</t>
  </si>
  <si>
    <t>TXN007227</t>
  </si>
  <si>
    <t>TXN007228</t>
  </si>
  <si>
    <t>TXN007229</t>
  </si>
  <si>
    <t>TXN007230</t>
  </si>
  <si>
    <t>TXN007231</t>
  </si>
  <si>
    <t>TXN007232</t>
  </si>
  <si>
    <t>TXN007233</t>
  </si>
  <si>
    <t>TXN007234</t>
  </si>
  <si>
    <t>TXN007235</t>
  </si>
  <si>
    <t>TXN007236</t>
  </si>
  <si>
    <t>TXN007237</t>
  </si>
  <si>
    <t>TXN007238</t>
  </si>
  <si>
    <t>TXN007239</t>
  </si>
  <si>
    <t>TXN007240</t>
  </si>
  <si>
    <t>TXN007241</t>
  </si>
  <si>
    <t>TXN007242</t>
  </si>
  <si>
    <t>TXN007243</t>
  </si>
  <si>
    <t>TXN007244</t>
  </si>
  <si>
    <t>TXN007245</t>
  </si>
  <si>
    <t>TXN007246</t>
  </si>
  <si>
    <t>TXN007247</t>
  </si>
  <si>
    <t>TXN007248</t>
  </si>
  <si>
    <t>TXN007249</t>
  </si>
  <si>
    <t>TXN007250</t>
  </si>
  <si>
    <t>TXN007251</t>
  </si>
  <si>
    <t>TXN007252</t>
  </si>
  <si>
    <t>TXN007253</t>
  </si>
  <si>
    <t>TXN007254</t>
  </si>
  <si>
    <t>TXN007255</t>
  </si>
  <si>
    <t>TXN007256</t>
  </si>
  <si>
    <t>TXN007257</t>
  </si>
  <si>
    <t>TXN007258</t>
  </si>
  <si>
    <t>TXN007259</t>
  </si>
  <si>
    <t>TXN007260</t>
  </si>
  <si>
    <t>TXN007261</t>
  </si>
  <si>
    <t>TXN007262</t>
  </si>
  <si>
    <t>TXN007263</t>
  </si>
  <si>
    <t>TXN007264</t>
  </si>
  <si>
    <t>TXN007265</t>
  </si>
  <si>
    <t>TXN007266</t>
  </si>
  <si>
    <t>TXN007267</t>
  </si>
  <si>
    <t>TXN007268</t>
  </si>
  <si>
    <t>TXN007269</t>
  </si>
  <si>
    <t>TXN007270</t>
  </si>
  <si>
    <t>TXN007271</t>
  </si>
  <si>
    <t>TXN007272</t>
  </si>
  <si>
    <t>TXN007273</t>
  </si>
  <si>
    <t>TXN007274</t>
  </si>
  <si>
    <t>TXN007275</t>
  </si>
  <si>
    <t>TXN007276</t>
  </si>
  <si>
    <t>TXN007277</t>
  </si>
  <si>
    <t>TXN007278</t>
  </si>
  <si>
    <t>TXN007279</t>
  </si>
  <si>
    <t>TXN007280</t>
  </si>
  <si>
    <t>TXN007281</t>
  </si>
  <si>
    <t>TXN007282</t>
  </si>
  <si>
    <t>TXN007283</t>
  </si>
  <si>
    <t>TXN007284</t>
  </si>
  <si>
    <t>TXN007285</t>
  </si>
  <si>
    <t>TXN007286</t>
  </si>
  <si>
    <t>TXN007287</t>
  </si>
  <si>
    <t>TXN007288</t>
  </si>
  <si>
    <t>TXN007289</t>
  </si>
  <si>
    <t>TXN007290</t>
  </si>
  <si>
    <t>TXN007291</t>
  </si>
  <si>
    <t>TXN007292</t>
  </si>
  <si>
    <t>TXN007293</t>
  </si>
  <si>
    <t>TXN007294</t>
  </si>
  <si>
    <t>TXN007295</t>
  </si>
  <si>
    <t>TXN007296</t>
  </si>
  <si>
    <t>TXN007297</t>
  </si>
  <si>
    <t>TXN007298</t>
  </si>
  <si>
    <t>TXN007299</t>
  </si>
  <si>
    <t>TXN007300</t>
  </si>
  <si>
    <t>TXN007301</t>
  </si>
  <si>
    <t>TXN007302</t>
  </si>
  <si>
    <t>TXN007303</t>
  </si>
  <si>
    <t>TXN007304</t>
  </si>
  <si>
    <t>TXN007305</t>
  </si>
  <si>
    <t>TXN007306</t>
  </si>
  <si>
    <t>TXN007307</t>
  </si>
  <si>
    <t>TXN007308</t>
  </si>
  <si>
    <t>TXN007309</t>
  </si>
  <si>
    <t>TXN007310</t>
  </si>
  <si>
    <t>TXN007311</t>
  </si>
  <si>
    <t>TXN007312</t>
  </si>
  <si>
    <t>TXN007313</t>
  </si>
  <si>
    <t>TXN007314</t>
  </si>
  <si>
    <t>TXN007315</t>
  </si>
  <si>
    <t>TXN007316</t>
  </si>
  <si>
    <t>TXN007317</t>
  </si>
  <si>
    <t>TXN007318</t>
  </si>
  <si>
    <t>TXN007319</t>
  </si>
  <si>
    <t>TXN007320</t>
  </si>
  <si>
    <t>TXN007321</t>
  </si>
  <si>
    <t>TXN007322</t>
  </si>
  <si>
    <t>TXN007323</t>
  </si>
  <si>
    <t>TXN007324</t>
  </si>
  <si>
    <t>TXN007325</t>
  </si>
  <si>
    <t>TXN007326</t>
  </si>
  <si>
    <t>TXN007327</t>
  </si>
  <si>
    <t>TXN007328</t>
  </si>
  <si>
    <t>TXN007329</t>
  </si>
  <si>
    <t>TXN007330</t>
  </si>
  <si>
    <t>TXN007331</t>
  </si>
  <si>
    <t>TXN007332</t>
  </si>
  <si>
    <t>TXN007333</t>
  </si>
  <si>
    <t>TXN007334</t>
  </si>
  <si>
    <t>TXN007335</t>
  </si>
  <si>
    <t>TXN007336</t>
  </si>
  <si>
    <t>TXN007337</t>
  </si>
  <si>
    <t>TXN007338</t>
  </si>
  <si>
    <t>TXN007339</t>
  </si>
  <si>
    <t>TXN007340</t>
  </si>
  <si>
    <t>TXN007341</t>
  </si>
  <si>
    <t>TXN007342</t>
  </si>
  <si>
    <t>TXN007343</t>
  </si>
  <si>
    <t>TXN007344</t>
  </si>
  <si>
    <t>TXN007345</t>
  </si>
  <si>
    <t>TXN007346</t>
  </si>
  <si>
    <t>TXN007347</t>
  </si>
  <si>
    <t>TXN007348</t>
  </si>
  <si>
    <t>TXN007349</t>
  </si>
  <si>
    <t>TXN007350</t>
  </si>
  <si>
    <t>TXN007351</t>
  </si>
  <si>
    <t>TXN007352</t>
  </si>
  <si>
    <t>TXN007353</t>
  </si>
  <si>
    <t>TXN007354</t>
  </si>
  <si>
    <t>TXN007355</t>
  </si>
  <si>
    <t>TXN007356</t>
  </si>
  <si>
    <t>TXN007357</t>
  </si>
  <si>
    <t>TXN007358</t>
  </si>
  <si>
    <t>TXN007359</t>
  </si>
  <si>
    <t>TXN007360</t>
  </si>
  <si>
    <t>TXN007361</t>
  </si>
  <si>
    <t>TXN007362</t>
  </si>
  <si>
    <t>TXN007363</t>
  </si>
  <si>
    <t>TXN007364</t>
  </si>
  <si>
    <t>TXN007365</t>
  </si>
  <si>
    <t>TXN007366</t>
  </si>
  <si>
    <t>TXN007367</t>
  </si>
  <si>
    <t>TXN007368</t>
  </si>
  <si>
    <t>TXN007369</t>
  </si>
  <si>
    <t>TXN007370</t>
  </si>
  <si>
    <t>TXN007371</t>
  </si>
  <si>
    <t>TXN007372</t>
  </si>
  <si>
    <t>TXN007373</t>
  </si>
  <si>
    <t>TXN007374</t>
  </si>
  <si>
    <t>TXN007375</t>
  </si>
  <si>
    <t>TXN007376</t>
  </si>
  <si>
    <t>TXN007377</t>
  </si>
  <si>
    <t>TXN007378</t>
  </si>
  <si>
    <t>TXN007379</t>
  </si>
  <si>
    <t>TXN007380</t>
  </si>
  <si>
    <t>TXN007381</t>
  </si>
  <si>
    <t>TXN007382</t>
  </si>
  <si>
    <t>TXN007383</t>
  </si>
  <si>
    <t>TXN007384</t>
  </si>
  <si>
    <t>TXN007385</t>
  </si>
  <si>
    <t>TXN007386</t>
  </si>
  <si>
    <t>TXN007387</t>
  </si>
  <si>
    <t>TXN007388</t>
  </si>
  <si>
    <t>TXN007389</t>
  </si>
  <si>
    <t>TXN007390</t>
  </si>
  <si>
    <t>TXN007391</t>
  </si>
  <si>
    <t>TXN007392</t>
  </si>
  <si>
    <t>TXN007393</t>
  </si>
  <si>
    <t>TXN007394</t>
  </si>
  <si>
    <t>TXN007395</t>
  </si>
  <si>
    <t>TXN007396</t>
  </si>
  <si>
    <t>TXN007397</t>
  </si>
  <si>
    <t>TXN007398</t>
  </si>
  <si>
    <t>TXN007399</t>
  </si>
  <si>
    <t>TXN007400</t>
  </si>
  <si>
    <t>TXN007401</t>
  </si>
  <si>
    <t>TXN007402</t>
  </si>
  <si>
    <t>TXN007403</t>
  </si>
  <si>
    <t>TXN007404</t>
  </si>
  <si>
    <t>TXN007405</t>
  </si>
  <si>
    <t>TXN007406</t>
  </si>
  <si>
    <t>TXN007407</t>
  </si>
  <si>
    <t>TXN007408</t>
  </si>
  <si>
    <t>TXN007409</t>
  </si>
  <si>
    <t>TXN007410</t>
  </si>
  <si>
    <t>TXN007411</t>
  </si>
  <si>
    <t>TXN007412</t>
  </si>
  <si>
    <t>TXN007413</t>
  </si>
  <si>
    <t>TXN007414</t>
  </si>
  <si>
    <t>TXN007415</t>
  </si>
  <si>
    <t>TXN007416</t>
  </si>
  <si>
    <t>TXN007417</t>
  </si>
  <si>
    <t>TXN007418</t>
  </si>
  <si>
    <t>TXN007419</t>
  </si>
  <si>
    <t>TXN007420</t>
  </si>
  <si>
    <t>TXN007421</t>
  </si>
  <si>
    <t>TXN007422</t>
  </si>
  <si>
    <t>TXN007423</t>
  </si>
  <si>
    <t>TXN007424</t>
  </si>
  <si>
    <t>TXN007425</t>
  </si>
  <si>
    <t>TXN007426</t>
  </si>
  <si>
    <t>TXN007427</t>
  </si>
  <si>
    <t>TXN007428</t>
  </si>
  <si>
    <t>TXN007429</t>
  </si>
  <si>
    <t>TXN007430</t>
  </si>
  <si>
    <t>TXN007431</t>
  </si>
  <si>
    <t>TXN007432</t>
  </si>
  <si>
    <t>TXN007433</t>
  </si>
  <si>
    <t>TXN007434</t>
  </si>
  <si>
    <t>TXN007435</t>
  </si>
  <si>
    <t>TXN007436</t>
  </si>
  <si>
    <t>TXN007437</t>
  </si>
  <si>
    <t>TXN007438</t>
  </si>
  <si>
    <t>TXN007439</t>
  </si>
  <si>
    <t>TXN007440</t>
  </si>
  <si>
    <t>TXN007441</t>
  </si>
  <si>
    <t>TXN007442</t>
  </si>
  <si>
    <t>TXN007443</t>
  </si>
  <si>
    <t>TXN007444</t>
  </si>
  <si>
    <t>TXN007445</t>
  </si>
  <si>
    <t>TXN007446</t>
  </si>
  <si>
    <t>TXN007447</t>
  </si>
  <si>
    <t>TXN007448</t>
  </si>
  <si>
    <t>TXN007449</t>
  </si>
  <si>
    <t>TXN007450</t>
  </si>
  <si>
    <t>TXN007451</t>
  </si>
  <si>
    <t>TXN007452</t>
  </si>
  <si>
    <t>TXN007453</t>
  </si>
  <si>
    <t>TXN007454</t>
  </si>
  <si>
    <t>TXN007455</t>
  </si>
  <si>
    <t>TXN007456</t>
  </si>
  <si>
    <t>TXN007457</t>
  </si>
  <si>
    <t>TXN007458</t>
  </si>
  <si>
    <t>TXN007459</t>
  </si>
  <si>
    <t>TXN007460</t>
  </si>
  <si>
    <t>TXN007461</t>
  </si>
  <si>
    <t>TXN007462</t>
  </si>
  <si>
    <t>TXN007463</t>
  </si>
  <si>
    <t>TXN007464</t>
  </si>
  <si>
    <t>TXN007465</t>
  </si>
  <si>
    <t>TXN007466</t>
  </si>
  <si>
    <t>TXN007467</t>
  </si>
  <si>
    <t>TXN007468</t>
  </si>
  <si>
    <t>TXN007469</t>
  </si>
  <si>
    <t>TXN007470</t>
  </si>
  <si>
    <t>TXN007471</t>
  </si>
  <si>
    <t>TXN007472</t>
  </si>
  <si>
    <t>TXN007473</t>
  </si>
  <si>
    <t>TXN007474</t>
  </si>
  <si>
    <t>TXN007475</t>
  </si>
  <si>
    <t>TXN007476</t>
  </si>
  <si>
    <t>TXN007477</t>
  </si>
  <si>
    <t>TXN007478</t>
  </si>
  <si>
    <t>TXN007479</t>
  </si>
  <si>
    <t>TXN007480</t>
  </si>
  <si>
    <t>TXN007481</t>
  </si>
  <si>
    <t>TXN007482</t>
  </si>
  <si>
    <t>TXN007483</t>
  </si>
  <si>
    <t>TXN007484</t>
  </si>
  <si>
    <t>TXN007485</t>
  </si>
  <si>
    <t>TXN007486</t>
  </si>
  <si>
    <t>TXN007487</t>
  </si>
  <si>
    <t>TXN007488</t>
  </si>
  <si>
    <t>TXN007489</t>
  </si>
  <si>
    <t>TXN007490</t>
  </si>
  <si>
    <t>TXN007491</t>
  </si>
  <si>
    <t>TXN007492</t>
  </si>
  <si>
    <t>TXN007493</t>
  </si>
  <si>
    <t>TXN007494</t>
  </si>
  <si>
    <t>TXN007495</t>
  </si>
  <si>
    <t>TXN007496</t>
  </si>
  <si>
    <t>TXN007497</t>
  </si>
  <si>
    <t>TXN007498</t>
  </si>
  <si>
    <t>TXN007499</t>
  </si>
  <si>
    <t>TXN007500</t>
  </si>
  <si>
    <t>TXN007501</t>
  </si>
  <si>
    <t>TXN007502</t>
  </si>
  <si>
    <t>TXN007503</t>
  </si>
  <si>
    <t>TXN007504</t>
  </si>
  <si>
    <t>TXN007505</t>
  </si>
  <si>
    <t>TXN007506</t>
  </si>
  <si>
    <t>TXN007507</t>
  </si>
  <si>
    <t>TXN007508</t>
  </si>
  <si>
    <t>TXN007509</t>
  </si>
  <si>
    <t>TXN007510</t>
  </si>
  <si>
    <t>TXN007511</t>
  </si>
  <si>
    <t>TXN007512</t>
  </si>
  <si>
    <t>TXN007513</t>
  </si>
  <si>
    <t>TXN007514</t>
  </si>
  <si>
    <t>TXN007515</t>
  </si>
  <si>
    <t>TXN007516</t>
  </si>
  <si>
    <t>TXN007517</t>
  </si>
  <si>
    <t>TXN007518</t>
  </si>
  <si>
    <t>TXN007519</t>
  </si>
  <si>
    <t>TXN007520</t>
  </si>
  <si>
    <t>TXN007521</t>
  </si>
  <si>
    <t>TXN007522</t>
  </si>
  <si>
    <t>TXN007523</t>
  </si>
  <si>
    <t>TXN007524</t>
  </si>
  <si>
    <t>TXN007525</t>
  </si>
  <si>
    <t>TXN007526</t>
  </si>
  <si>
    <t>TXN007527</t>
  </si>
  <si>
    <t>TXN007528</t>
  </si>
  <si>
    <t>TXN007529</t>
  </si>
  <si>
    <t>TXN007530</t>
  </si>
  <si>
    <t>TXN007531</t>
  </si>
  <si>
    <t>TXN007532</t>
  </si>
  <si>
    <t>TXN007533</t>
  </si>
  <si>
    <t>TXN007534</t>
  </si>
  <si>
    <t>TXN007535</t>
  </si>
  <si>
    <t>TXN007536</t>
  </si>
  <si>
    <t>TXN007537</t>
  </si>
  <si>
    <t>TXN007538</t>
  </si>
  <si>
    <t>TXN007539</t>
  </si>
  <si>
    <t>TXN007540</t>
  </si>
  <si>
    <t>TXN007541</t>
  </si>
  <si>
    <t>TXN007542</t>
  </si>
  <si>
    <t>TXN007543</t>
  </si>
  <si>
    <t>TXN007544</t>
  </si>
  <si>
    <t>TXN007545</t>
  </si>
  <si>
    <t>TXN007546</t>
  </si>
  <si>
    <t>TXN007547</t>
  </si>
  <si>
    <t>TXN007548</t>
  </si>
  <si>
    <t>TXN007549</t>
  </si>
  <si>
    <t>TXN007550</t>
  </si>
  <si>
    <t>TXN007551</t>
  </si>
  <si>
    <t>TXN007552</t>
  </si>
  <si>
    <t>TXN007553</t>
  </si>
  <si>
    <t>TXN007554</t>
  </si>
  <si>
    <t>TXN007555</t>
  </si>
  <si>
    <t>TXN007556</t>
  </si>
  <si>
    <t>TXN007557</t>
  </si>
  <si>
    <t>TXN007558</t>
  </si>
  <si>
    <t>TXN007559</t>
  </si>
  <si>
    <t>TXN007560</t>
  </si>
  <si>
    <t>TXN007561</t>
  </si>
  <si>
    <t>TXN007562</t>
  </si>
  <si>
    <t>TXN007563</t>
  </si>
  <si>
    <t>TXN007564</t>
  </si>
  <si>
    <t>TXN007565</t>
  </si>
  <si>
    <t>TXN007566</t>
  </si>
  <si>
    <t>TXN007567</t>
  </si>
  <si>
    <t>TXN007568</t>
  </si>
  <si>
    <t>TXN007569</t>
  </si>
  <si>
    <t>TXN007570</t>
  </si>
  <si>
    <t>TXN007571</t>
  </si>
  <si>
    <t>TXN007572</t>
  </si>
  <si>
    <t>TXN007573</t>
  </si>
  <si>
    <t>TXN007574</t>
  </si>
  <si>
    <t>TXN007575</t>
  </si>
  <si>
    <t>TXN007576</t>
  </si>
  <si>
    <t>TXN007577</t>
  </si>
  <si>
    <t>TXN007578</t>
  </si>
  <si>
    <t>TXN007579</t>
  </si>
  <si>
    <t>TXN007580</t>
  </si>
  <si>
    <t>TXN007581</t>
  </si>
  <si>
    <t>TXN007582</t>
  </si>
  <si>
    <t>TXN007583</t>
  </si>
  <si>
    <t>TXN007584</t>
  </si>
  <si>
    <t>TXN007585</t>
  </si>
  <si>
    <t>TXN007586</t>
  </si>
  <si>
    <t>TXN007587</t>
  </si>
  <si>
    <t>TXN007588</t>
  </si>
  <si>
    <t>TXN007589</t>
  </si>
  <si>
    <t>TXN007590</t>
  </si>
  <si>
    <t>TXN007591</t>
  </si>
  <si>
    <t>TXN007592</t>
  </si>
  <si>
    <t>TXN007593</t>
  </si>
  <si>
    <t>TXN007594</t>
  </si>
  <si>
    <t>TXN007595</t>
  </si>
  <si>
    <t>TXN007596</t>
  </si>
  <si>
    <t>TXN007597</t>
  </si>
  <si>
    <t>TXN007598</t>
  </si>
  <si>
    <t>TXN007599</t>
  </si>
  <si>
    <t>TXN007600</t>
  </si>
  <si>
    <t>TXN007601</t>
  </si>
  <si>
    <t>TXN007602</t>
  </si>
  <si>
    <t>TXN007603</t>
  </si>
  <si>
    <t>TXN007604</t>
  </si>
  <si>
    <t>TXN007605</t>
  </si>
  <si>
    <t>TXN007606</t>
  </si>
  <si>
    <t>TXN007607</t>
  </si>
  <si>
    <t>TXN007608</t>
  </si>
  <si>
    <t>TXN007609</t>
  </si>
  <si>
    <t>TXN007610</t>
  </si>
  <si>
    <t>TXN007611</t>
  </si>
  <si>
    <t>TXN007612</t>
  </si>
  <si>
    <t>TXN007613</t>
  </si>
  <si>
    <t>TXN007614</t>
  </si>
  <si>
    <t>TXN007615</t>
  </si>
  <si>
    <t>TXN007616</t>
  </si>
  <si>
    <t>TXN007617</t>
  </si>
  <si>
    <t>TXN007618</t>
  </si>
  <si>
    <t>TXN007619</t>
  </si>
  <si>
    <t>TXN007620</t>
  </si>
  <si>
    <t>TXN007621</t>
  </si>
  <si>
    <t>TXN007622</t>
  </si>
  <si>
    <t>TXN007623</t>
  </si>
  <si>
    <t>TXN007624</t>
  </si>
  <si>
    <t>TXN007625</t>
  </si>
  <si>
    <t>TXN007626</t>
  </si>
  <si>
    <t>TXN007627</t>
  </si>
  <si>
    <t>TXN007628</t>
  </si>
  <si>
    <t>TXN007629</t>
  </si>
  <si>
    <t>TXN007630</t>
  </si>
  <si>
    <t>TXN007631</t>
  </si>
  <si>
    <t>TXN007632</t>
  </si>
  <si>
    <t>TXN007633</t>
  </si>
  <si>
    <t>TXN007634</t>
  </si>
  <si>
    <t>TXN007635</t>
  </si>
  <si>
    <t>TXN007636</t>
  </si>
  <si>
    <t>TXN007637</t>
  </si>
  <si>
    <t>TXN007638</t>
  </si>
  <si>
    <t>TXN007639</t>
  </si>
  <si>
    <t>TXN007640</t>
  </si>
  <si>
    <t>TXN007641</t>
  </si>
  <si>
    <t>TXN007642</t>
  </si>
  <si>
    <t>TXN007643</t>
  </si>
  <si>
    <t>TXN007644</t>
  </si>
  <si>
    <t>TXN007645</t>
  </si>
  <si>
    <t>TXN007646</t>
  </si>
  <si>
    <t>TXN007647</t>
  </si>
  <si>
    <t>TXN007648</t>
  </si>
  <si>
    <t>TXN007649</t>
  </si>
  <si>
    <t>TXN007650</t>
  </si>
  <si>
    <t>TXN007651</t>
  </si>
  <si>
    <t>TXN007652</t>
  </si>
  <si>
    <t>TXN007653</t>
  </si>
  <si>
    <t>TXN007654</t>
  </si>
  <si>
    <t>TXN007655</t>
  </si>
  <si>
    <t>TXN007656</t>
  </si>
  <si>
    <t>TXN007657</t>
  </si>
  <si>
    <t>TXN007658</t>
  </si>
  <si>
    <t>TXN007659</t>
  </si>
  <si>
    <t>TXN007660</t>
  </si>
  <si>
    <t>TXN007661</t>
  </si>
  <si>
    <t>TXN007662</t>
  </si>
  <si>
    <t>TXN007663</t>
  </si>
  <si>
    <t>TXN007664</t>
  </si>
  <si>
    <t>TXN007665</t>
  </si>
  <si>
    <t>TXN007666</t>
  </si>
  <si>
    <t>TXN007667</t>
  </si>
  <si>
    <t>TXN007668</t>
  </si>
  <si>
    <t>TXN007669</t>
  </si>
  <si>
    <t>TXN007670</t>
  </si>
  <si>
    <t>TXN007671</t>
  </si>
  <si>
    <t>TXN007672</t>
  </si>
  <si>
    <t>TXN007673</t>
  </si>
  <si>
    <t>TXN007674</t>
  </si>
  <si>
    <t>TXN007675</t>
  </si>
  <si>
    <t>TXN007676</t>
  </si>
  <si>
    <t>TXN007677</t>
  </si>
  <si>
    <t>TXN007678</t>
  </si>
  <si>
    <t>TXN007679</t>
  </si>
  <si>
    <t>TXN007680</t>
  </si>
  <si>
    <t>TXN007681</t>
  </si>
  <si>
    <t>TXN007682</t>
  </si>
  <si>
    <t>TXN007683</t>
  </si>
  <si>
    <t>TXN007684</t>
  </si>
  <si>
    <t>TXN007685</t>
  </si>
  <si>
    <t>TXN007686</t>
  </si>
  <si>
    <t>TXN007687</t>
  </si>
  <si>
    <t>TXN007688</t>
  </si>
  <si>
    <t>TXN007689</t>
  </si>
  <si>
    <t>TXN007690</t>
  </si>
  <si>
    <t>TXN007691</t>
  </si>
  <si>
    <t>TXN007692</t>
  </si>
  <si>
    <t>TXN007693</t>
  </si>
  <si>
    <t>TXN007694</t>
  </si>
  <si>
    <t>TXN007695</t>
  </si>
  <si>
    <t>TXN007696</t>
  </si>
  <si>
    <t>TXN007697</t>
  </si>
  <si>
    <t>TXN007698</t>
  </si>
  <si>
    <t>TXN007699</t>
  </si>
  <si>
    <t>TXN007700</t>
  </si>
  <si>
    <t>TXN007701</t>
  </si>
  <si>
    <t>TXN007702</t>
  </si>
  <si>
    <t>TXN007703</t>
  </si>
  <si>
    <t>TXN007704</t>
  </si>
  <si>
    <t>TXN007705</t>
  </si>
  <si>
    <t>TXN007706</t>
  </si>
  <si>
    <t>TXN007707</t>
  </si>
  <si>
    <t>TXN007708</t>
  </si>
  <si>
    <t>TXN007709</t>
  </si>
  <si>
    <t>TXN007710</t>
  </si>
  <si>
    <t>TXN007711</t>
  </si>
  <si>
    <t>TXN007712</t>
  </si>
  <si>
    <t>TXN007713</t>
  </si>
  <si>
    <t>TXN007714</t>
  </si>
  <si>
    <t>TXN007715</t>
  </si>
  <si>
    <t>TXN007716</t>
  </si>
  <si>
    <t>TXN007717</t>
  </si>
  <si>
    <t>TXN007718</t>
  </si>
  <si>
    <t>TXN007719</t>
  </si>
  <si>
    <t>TXN007720</t>
  </si>
  <si>
    <t>TXN007721</t>
  </si>
  <si>
    <t>TXN007722</t>
  </si>
  <si>
    <t>TXN007723</t>
  </si>
  <si>
    <t>TXN007724</t>
  </si>
  <si>
    <t>TXN007725</t>
  </si>
  <si>
    <t>TXN007726</t>
  </si>
  <si>
    <t>TXN007727</t>
  </si>
  <si>
    <t>TXN007728</t>
  </si>
  <si>
    <t>TXN007729</t>
  </si>
  <si>
    <t>TXN007730</t>
  </si>
  <si>
    <t>TXN007731</t>
  </si>
  <si>
    <t>TXN007732</t>
  </si>
  <si>
    <t>TXN007733</t>
  </si>
  <si>
    <t>TXN007734</t>
  </si>
  <si>
    <t>TXN007735</t>
  </si>
  <si>
    <t>TXN007736</t>
  </si>
  <si>
    <t>TXN007737</t>
  </si>
  <si>
    <t>TXN007738</t>
  </si>
  <si>
    <t>TXN007739</t>
  </si>
  <si>
    <t>TXN007740</t>
  </si>
  <si>
    <t>TXN007741</t>
  </si>
  <si>
    <t>TXN007742</t>
  </si>
  <si>
    <t>TXN007743</t>
  </si>
  <si>
    <t>TXN007744</t>
  </si>
  <si>
    <t>TXN007745</t>
  </si>
  <si>
    <t>TXN007746</t>
  </si>
  <si>
    <t>TXN007747</t>
  </si>
  <si>
    <t>TXN007748</t>
  </si>
  <si>
    <t>TXN007749</t>
  </si>
  <si>
    <t>TXN007750</t>
  </si>
  <si>
    <t>TXN007751</t>
  </si>
  <si>
    <t>TXN007752</t>
  </si>
  <si>
    <t>TXN007753</t>
  </si>
  <si>
    <t>TXN007754</t>
  </si>
  <si>
    <t>TXN007755</t>
  </si>
  <si>
    <t>TXN007756</t>
  </si>
  <si>
    <t>TXN007757</t>
  </si>
  <si>
    <t>TXN007758</t>
  </si>
  <si>
    <t>TXN007759</t>
  </si>
  <si>
    <t>TXN007760</t>
  </si>
  <si>
    <t>TXN007761</t>
  </si>
  <si>
    <t>TXN007762</t>
  </si>
  <si>
    <t>TXN007763</t>
  </si>
  <si>
    <t>TXN007764</t>
  </si>
  <si>
    <t>TXN007765</t>
  </si>
  <si>
    <t>TXN007766</t>
  </si>
  <si>
    <t>TXN007767</t>
  </si>
  <si>
    <t>TXN007768</t>
  </si>
  <si>
    <t>TXN007769</t>
  </si>
  <si>
    <t>TXN007770</t>
  </si>
  <si>
    <t>TXN007771</t>
  </si>
  <si>
    <t>TXN007772</t>
  </si>
  <si>
    <t>TXN007773</t>
  </si>
  <si>
    <t>TXN007774</t>
  </si>
  <si>
    <t>TXN007775</t>
  </si>
  <si>
    <t>TXN007776</t>
  </si>
  <si>
    <t>TXN007777</t>
  </si>
  <si>
    <t>TXN007778</t>
  </si>
  <si>
    <t>TXN007779</t>
  </si>
  <si>
    <t>TXN007780</t>
  </si>
  <si>
    <t>TXN007781</t>
  </si>
  <si>
    <t>TXN007782</t>
  </si>
  <si>
    <t>TXN007783</t>
  </si>
  <si>
    <t>TXN007784</t>
  </si>
  <si>
    <t>TXN007785</t>
  </si>
  <si>
    <t>TXN007786</t>
  </si>
  <si>
    <t>TXN007787</t>
  </si>
  <si>
    <t>TXN007788</t>
  </si>
  <si>
    <t>TXN007789</t>
  </si>
  <si>
    <t>TXN007790</t>
  </si>
  <si>
    <t>TXN007791</t>
  </si>
  <si>
    <t>TXN007792</t>
  </si>
  <si>
    <t>TXN007793</t>
  </si>
  <si>
    <t>TXN007794</t>
  </si>
  <si>
    <t>TXN007795</t>
  </si>
  <si>
    <t>TXN007796</t>
  </si>
  <si>
    <t>TXN007797</t>
  </si>
  <si>
    <t>TXN007798</t>
  </si>
  <si>
    <t>TXN007799</t>
  </si>
  <si>
    <t>TXN007800</t>
  </si>
  <si>
    <t>TXN007801</t>
  </si>
  <si>
    <t>TXN007802</t>
  </si>
  <si>
    <t>TXN007803</t>
  </si>
  <si>
    <t>TXN007804</t>
  </si>
  <si>
    <t>TXN007805</t>
  </si>
  <si>
    <t>TXN007806</t>
  </si>
  <si>
    <t>TXN007807</t>
  </si>
  <si>
    <t>TXN007808</t>
  </si>
  <si>
    <t>TXN007809</t>
  </si>
  <si>
    <t>TXN007810</t>
  </si>
  <si>
    <t>TXN007811</t>
  </si>
  <si>
    <t>TXN007812</t>
  </si>
  <si>
    <t>TXN007813</t>
  </si>
  <si>
    <t>TXN007814</t>
  </si>
  <si>
    <t>TXN007815</t>
  </si>
  <si>
    <t>TXN007816</t>
  </si>
  <si>
    <t>TXN007817</t>
  </si>
  <si>
    <t>TXN007818</t>
  </si>
  <si>
    <t>TXN007819</t>
  </si>
  <si>
    <t>TXN007820</t>
  </si>
  <si>
    <t>TXN007821</t>
  </si>
  <si>
    <t>TXN007822</t>
  </si>
  <si>
    <t>TXN007823</t>
  </si>
  <si>
    <t>TXN007824</t>
  </si>
  <si>
    <t>TXN007825</t>
  </si>
  <si>
    <t>TXN007826</t>
  </si>
  <si>
    <t>TXN007827</t>
  </si>
  <si>
    <t>TXN007828</t>
  </si>
  <si>
    <t>TXN007829</t>
  </si>
  <si>
    <t>TXN007830</t>
  </si>
  <si>
    <t>TXN007831</t>
  </si>
  <si>
    <t>TXN007832</t>
  </si>
  <si>
    <t>TXN007833</t>
  </si>
  <si>
    <t>TXN007834</t>
  </si>
  <si>
    <t>TXN007835</t>
  </si>
  <si>
    <t>TXN007836</t>
  </si>
  <si>
    <t>TXN007837</t>
  </si>
  <si>
    <t>TXN007838</t>
  </si>
  <si>
    <t>TXN007839</t>
  </si>
  <si>
    <t>TXN007840</t>
  </si>
  <si>
    <t>TXN007841</t>
  </si>
  <si>
    <t>TXN007842</t>
  </si>
  <si>
    <t>TXN007843</t>
  </si>
  <si>
    <t>TXN007844</t>
  </si>
  <si>
    <t>TXN007845</t>
  </si>
  <si>
    <t>TXN007846</t>
  </si>
  <si>
    <t>TXN007847</t>
  </si>
  <si>
    <t>TXN007848</t>
  </si>
  <si>
    <t>TXN007849</t>
  </si>
  <si>
    <t>TXN007850</t>
  </si>
  <si>
    <t>TXN007851</t>
  </si>
  <si>
    <t>TXN007852</t>
  </si>
  <si>
    <t>TXN007853</t>
  </si>
  <si>
    <t>TXN007854</t>
  </si>
  <si>
    <t>TXN007855</t>
  </si>
  <si>
    <t>TXN007856</t>
  </si>
  <si>
    <t>TXN007857</t>
  </si>
  <si>
    <t>TXN007858</t>
  </si>
  <si>
    <t>TXN007859</t>
  </si>
  <si>
    <t>TXN007860</t>
  </si>
  <si>
    <t>TXN007861</t>
  </si>
  <si>
    <t>TXN007862</t>
  </si>
  <si>
    <t>TXN007863</t>
  </si>
  <si>
    <t>TXN007864</t>
  </si>
  <si>
    <t>TXN007865</t>
  </si>
  <si>
    <t>TXN007866</t>
  </si>
  <si>
    <t>TXN007867</t>
  </si>
  <si>
    <t>TXN007868</t>
  </si>
  <si>
    <t>TXN007869</t>
  </si>
  <si>
    <t>TXN007870</t>
  </si>
  <si>
    <t>TXN007871</t>
  </si>
  <si>
    <t>TXN007872</t>
  </si>
  <si>
    <t>TXN007873</t>
  </si>
  <si>
    <t>TXN007874</t>
  </si>
  <si>
    <t>TXN007875</t>
  </si>
  <si>
    <t>TXN007876</t>
  </si>
  <si>
    <t>TXN007877</t>
  </si>
  <si>
    <t>TXN007878</t>
  </si>
  <si>
    <t>TXN007879</t>
  </si>
  <si>
    <t>TXN007880</t>
  </si>
  <si>
    <t>TXN007881</t>
  </si>
  <si>
    <t>TXN007882</t>
  </si>
  <si>
    <t>TXN007883</t>
  </si>
  <si>
    <t>TXN007884</t>
  </si>
  <si>
    <t>TXN007885</t>
  </si>
  <si>
    <t>TXN007886</t>
  </si>
  <si>
    <t>TXN007887</t>
  </si>
  <si>
    <t>TXN007888</t>
  </si>
  <si>
    <t>TXN007889</t>
  </si>
  <si>
    <t>TXN007890</t>
  </si>
  <si>
    <t>TXN007891</t>
  </si>
  <si>
    <t>TXN007892</t>
  </si>
  <si>
    <t>TXN007893</t>
  </si>
  <si>
    <t>TXN007894</t>
  </si>
  <si>
    <t>TXN007895</t>
  </si>
  <si>
    <t>TXN007896</t>
  </si>
  <si>
    <t>TXN007897</t>
  </si>
  <si>
    <t>TXN007898</t>
  </si>
  <si>
    <t>TXN007899</t>
  </si>
  <si>
    <t>TXN007900</t>
  </si>
  <si>
    <t>TXN007901</t>
  </si>
  <si>
    <t>TXN007902</t>
  </si>
  <si>
    <t>TXN007903</t>
  </si>
  <si>
    <t>TXN007904</t>
  </si>
  <si>
    <t>TXN007905</t>
  </si>
  <si>
    <t>TXN007906</t>
  </si>
  <si>
    <t>TXN007907</t>
  </si>
  <si>
    <t>TXN007908</t>
  </si>
  <si>
    <t>TXN007909</t>
  </si>
  <si>
    <t>TXN007910</t>
  </si>
  <si>
    <t>TXN007911</t>
  </si>
  <si>
    <t>TXN007912</t>
  </si>
  <si>
    <t>TXN007913</t>
  </si>
  <si>
    <t>TXN007914</t>
  </si>
  <si>
    <t>TXN007915</t>
  </si>
  <si>
    <t>TXN007916</t>
  </si>
  <si>
    <t>TXN007917</t>
  </si>
  <si>
    <t>TXN007918</t>
  </si>
  <si>
    <t>TXN007919</t>
  </si>
  <si>
    <t>TXN007920</t>
  </si>
  <si>
    <t>TXN007921</t>
  </si>
  <si>
    <t>TXN007922</t>
  </si>
  <si>
    <t>TXN007923</t>
  </si>
  <si>
    <t>TXN007924</t>
  </si>
  <si>
    <t>TXN007925</t>
  </si>
  <si>
    <t>TXN007926</t>
  </si>
  <si>
    <t>TXN007927</t>
  </si>
  <si>
    <t>TXN007928</t>
  </si>
  <si>
    <t>TXN007929</t>
  </si>
  <si>
    <t>TXN007930</t>
  </si>
  <si>
    <t>TXN007931</t>
  </si>
  <si>
    <t>TXN007932</t>
  </si>
  <si>
    <t>TXN007933</t>
  </si>
  <si>
    <t>TXN007934</t>
  </si>
  <si>
    <t>TXN007935</t>
  </si>
  <si>
    <t>TXN007936</t>
  </si>
  <si>
    <t>TXN007937</t>
  </si>
  <si>
    <t>TXN007938</t>
  </si>
  <si>
    <t>TXN007939</t>
  </si>
  <si>
    <t>TXN007940</t>
  </si>
  <si>
    <t>TXN007941</t>
  </si>
  <si>
    <t>TXN007942</t>
  </si>
  <si>
    <t>TXN007943</t>
  </si>
  <si>
    <t>TXN007944</t>
  </si>
  <si>
    <t>TXN007945</t>
  </si>
  <si>
    <t>TXN007946</t>
  </si>
  <si>
    <t>TXN007947</t>
  </si>
  <si>
    <t>TXN007948</t>
  </si>
  <si>
    <t>TXN007949</t>
  </si>
  <si>
    <t>TXN007950</t>
  </si>
  <si>
    <t>TXN007951</t>
  </si>
  <si>
    <t>TXN007952</t>
  </si>
  <si>
    <t>TXN007953</t>
  </si>
  <si>
    <t>TXN007954</t>
  </si>
  <si>
    <t>TXN007955</t>
  </si>
  <si>
    <t>TXN007956</t>
  </si>
  <si>
    <t>TXN007957</t>
  </si>
  <si>
    <t>TXN007958</t>
  </si>
  <si>
    <t>TXN007959</t>
  </si>
  <si>
    <t>TXN007960</t>
  </si>
  <si>
    <t>TXN007961</t>
  </si>
  <si>
    <t>TXN007962</t>
  </si>
  <si>
    <t>TXN007963</t>
  </si>
  <si>
    <t>TXN007964</t>
  </si>
  <si>
    <t>TXN007965</t>
  </si>
  <si>
    <t>TXN007966</t>
  </si>
  <si>
    <t>TXN007967</t>
  </si>
  <si>
    <t>TXN007968</t>
  </si>
  <si>
    <t>TXN007969</t>
  </si>
  <si>
    <t>TXN007970</t>
  </si>
  <si>
    <t>TXN007971</t>
  </si>
  <si>
    <t>TXN007972</t>
  </si>
  <si>
    <t>TXN007973</t>
  </si>
  <si>
    <t>TXN007974</t>
  </si>
  <si>
    <t>TXN007975</t>
  </si>
  <si>
    <t>TXN007976</t>
  </si>
  <si>
    <t>TXN007977</t>
  </si>
  <si>
    <t>TXN007978</t>
  </si>
  <si>
    <t>TXN007979</t>
  </si>
  <si>
    <t>TXN007980</t>
  </si>
  <si>
    <t>TXN007981</t>
  </si>
  <si>
    <t>TXN007982</t>
  </si>
  <si>
    <t>TXN007983</t>
  </si>
  <si>
    <t>TXN007984</t>
  </si>
  <si>
    <t>TXN007985</t>
  </si>
  <si>
    <t>TXN007986</t>
  </si>
  <si>
    <t>TXN007987</t>
  </si>
  <si>
    <t>TXN007988</t>
  </si>
  <si>
    <t>TXN007989</t>
  </si>
  <si>
    <t>TXN007990</t>
  </si>
  <si>
    <t>TXN007991</t>
  </si>
  <si>
    <t>TXN007992</t>
  </si>
  <si>
    <t>TXN007993</t>
  </si>
  <si>
    <t>TXN007994</t>
  </si>
  <si>
    <t>TXN007995</t>
  </si>
  <si>
    <t>TXN007996</t>
  </si>
  <si>
    <t>TXN007997</t>
  </si>
  <si>
    <t>TXN007998</t>
  </si>
  <si>
    <t>TXN007999</t>
  </si>
  <si>
    <t>TXN008000</t>
  </si>
  <si>
    <t>TXN008001</t>
  </si>
  <si>
    <t>TXN008002</t>
  </si>
  <si>
    <t>TXN008003</t>
  </si>
  <si>
    <t>TXN008004</t>
  </si>
  <si>
    <t>TXN008005</t>
  </si>
  <si>
    <t>TXN008006</t>
  </si>
  <si>
    <t>TXN008007</t>
  </si>
  <si>
    <t>TXN008008</t>
  </si>
  <si>
    <t>TXN008009</t>
  </si>
  <si>
    <t>TXN008010</t>
  </si>
  <si>
    <t>TXN008011</t>
  </si>
  <si>
    <t>TXN008012</t>
  </si>
  <si>
    <t>TXN008013</t>
  </si>
  <si>
    <t>TXN008014</t>
  </si>
  <si>
    <t>TXN008015</t>
  </si>
  <si>
    <t>TXN008016</t>
  </si>
  <si>
    <t>TXN008017</t>
  </si>
  <si>
    <t>TXN008018</t>
  </si>
  <si>
    <t>TXN008019</t>
  </si>
  <si>
    <t>TXN008020</t>
  </si>
  <si>
    <t>TXN008021</t>
  </si>
  <si>
    <t>TXN008022</t>
  </si>
  <si>
    <t>TXN008023</t>
  </si>
  <si>
    <t>TXN008024</t>
  </si>
  <si>
    <t>TXN008025</t>
  </si>
  <si>
    <t>TXN008026</t>
  </si>
  <si>
    <t>TXN008027</t>
  </si>
  <si>
    <t>TXN008028</t>
  </si>
  <si>
    <t>TXN008029</t>
  </si>
  <si>
    <t>TXN008030</t>
  </si>
  <si>
    <t>TXN008031</t>
  </si>
  <si>
    <t>TXN008032</t>
  </si>
  <si>
    <t>TXN008033</t>
  </si>
  <si>
    <t>TXN008034</t>
  </si>
  <si>
    <t>TXN008035</t>
  </si>
  <si>
    <t>TXN008036</t>
  </si>
  <si>
    <t>TXN008037</t>
  </si>
  <si>
    <t>TXN008038</t>
  </si>
  <si>
    <t>TXN008039</t>
  </si>
  <si>
    <t>TXN008040</t>
  </si>
  <si>
    <t>TXN008041</t>
  </si>
  <si>
    <t>TXN008042</t>
  </si>
  <si>
    <t>TXN008043</t>
  </si>
  <si>
    <t>TXN008044</t>
  </si>
  <si>
    <t>TXN008045</t>
  </si>
  <si>
    <t>TXN008046</t>
  </si>
  <si>
    <t>TXN008047</t>
  </si>
  <si>
    <t>TXN008048</t>
  </si>
  <si>
    <t>TXN008049</t>
  </si>
  <si>
    <t>TXN008050</t>
  </si>
  <si>
    <t>TXN008051</t>
  </si>
  <si>
    <t>TXN008052</t>
  </si>
  <si>
    <t>TXN008053</t>
  </si>
  <si>
    <t>TXN008054</t>
  </si>
  <si>
    <t>TXN008055</t>
  </si>
  <si>
    <t>TXN008056</t>
  </si>
  <si>
    <t>TXN008057</t>
  </si>
  <si>
    <t>TXN008058</t>
  </si>
  <si>
    <t>TXN008059</t>
  </si>
  <si>
    <t>TXN008060</t>
  </si>
  <si>
    <t>TXN008061</t>
  </si>
  <si>
    <t>TXN008062</t>
  </si>
  <si>
    <t>TXN008063</t>
  </si>
  <si>
    <t>TXN008064</t>
  </si>
  <si>
    <t>TXN008065</t>
  </si>
  <si>
    <t>TXN008066</t>
  </si>
  <si>
    <t>TXN008067</t>
  </si>
  <si>
    <t>TXN008068</t>
  </si>
  <si>
    <t>TXN008069</t>
  </si>
  <si>
    <t>TXN008070</t>
  </si>
  <si>
    <t>TXN008071</t>
  </si>
  <si>
    <t>TXN008072</t>
  </si>
  <si>
    <t>TXN008073</t>
  </si>
  <si>
    <t>TXN008074</t>
  </si>
  <si>
    <t>TXN008075</t>
  </si>
  <si>
    <t>TXN008076</t>
  </si>
  <si>
    <t>TXN008077</t>
  </si>
  <si>
    <t>TXN008078</t>
  </si>
  <si>
    <t>TXN008079</t>
  </si>
  <si>
    <t>TXN008080</t>
  </si>
  <si>
    <t>TXN008081</t>
  </si>
  <si>
    <t>TXN008082</t>
  </si>
  <si>
    <t>TXN008083</t>
  </si>
  <si>
    <t>TXN008084</t>
  </si>
  <si>
    <t>TXN008085</t>
  </si>
  <si>
    <t>TXN008086</t>
  </si>
  <si>
    <t>TXN008087</t>
  </si>
  <si>
    <t>TXN008088</t>
  </si>
  <si>
    <t>TXN008089</t>
  </si>
  <si>
    <t>TXN008090</t>
  </si>
  <si>
    <t>TXN008091</t>
  </si>
  <si>
    <t>TXN008092</t>
  </si>
  <si>
    <t>TXN008093</t>
  </si>
  <si>
    <t>TXN008094</t>
  </si>
  <si>
    <t>TXN008095</t>
  </si>
  <si>
    <t>TXN008096</t>
  </si>
  <si>
    <t>TXN008097</t>
  </si>
  <si>
    <t>TXN008098</t>
  </si>
  <si>
    <t>TXN008099</t>
  </si>
  <si>
    <t>TXN008100</t>
  </si>
  <si>
    <t>TXN008101</t>
  </si>
  <si>
    <t>TXN008102</t>
  </si>
  <si>
    <t>TXN008103</t>
  </si>
  <si>
    <t>TXN008104</t>
  </si>
  <si>
    <t>TXN008105</t>
  </si>
  <si>
    <t>TXN008106</t>
  </si>
  <si>
    <t>TXN008107</t>
  </si>
  <si>
    <t>TXN008108</t>
  </si>
  <si>
    <t>TXN008109</t>
  </si>
  <si>
    <t>TXN008110</t>
  </si>
  <si>
    <t>TXN008111</t>
  </si>
  <si>
    <t>TXN008112</t>
  </si>
  <si>
    <t>TXN008113</t>
  </si>
  <si>
    <t>TXN008114</t>
  </si>
  <si>
    <t>TXN008115</t>
  </si>
  <si>
    <t>TXN008116</t>
  </si>
  <si>
    <t>TXN008117</t>
  </si>
  <si>
    <t>TXN008118</t>
  </si>
  <si>
    <t>TXN008119</t>
  </si>
  <si>
    <t>TXN008120</t>
  </si>
  <si>
    <t>TXN008121</t>
  </si>
  <si>
    <t>TXN008122</t>
  </si>
  <si>
    <t>TXN008123</t>
  </si>
  <si>
    <t>TXN008124</t>
  </si>
  <si>
    <t>TXN008125</t>
  </si>
  <si>
    <t>TXN008126</t>
  </si>
  <si>
    <t>TXN008127</t>
  </si>
  <si>
    <t>TXN008128</t>
  </si>
  <si>
    <t>TXN008129</t>
  </si>
  <si>
    <t>TXN008130</t>
  </si>
  <si>
    <t>TXN008131</t>
  </si>
  <si>
    <t>TXN008132</t>
  </si>
  <si>
    <t>TXN008133</t>
  </si>
  <si>
    <t>TXN008134</t>
  </si>
  <si>
    <t>TXN008135</t>
  </si>
  <si>
    <t>TXN008136</t>
  </si>
  <si>
    <t>TXN008137</t>
  </si>
  <si>
    <t>TXN008138</t>
  </si>
  <si>
    <t>TXN008139</t>
  </si>
  <si>
    <t>TXN008140</t>
  </si>
  <si>
    <t>TXN008141</t>
  </si>
  <si>
    <t>TXN008142</t>
  </si>
  <si>
    <t>TXN008143</t>
  </si>
  <si>
    <t>TXN008144</t>
  </si>
  <si>
    <t>TXN008145</t>
  </si>
  <si>
    <t>TXN008146</t>
  </si>
  <si>
    <t>TXN008147</t>
  </si>
  <si>
    <t>TXN008148</t>
  </si>
  <si>
    <t>TXN008149</t>
  </si>
  <si>
    <t>TXN008150</t>
  </si>
  <si>
    <t>TXN008151</t>
  </si>
  <si>
    <t>TXN008152</t>
  </si>
  <si>
    <t>TXN008153</t>
  </si>
  <si>
    <t>TXN008154</t>
  </si>
  <si>
    <t>TXN008155</t>
  </si>
  <si>
    <t>TXN008156</t>
  </si>
  <si>
    <t>TXN008157</t>
  </si>
  <si>
    <t>TXN008158</t>
  </si>
  <si>
    <t>TXN008159</t>
  </si>
  <si>
    <t>TXN008160</t>
  </si>
  <si>
    <t>TXN008161</t>
  </si>
  <si>
    <t>TXN008162</t>
  </si>
  <si>
    <t>TXN008163</t>
  </si>
  <si>
    <t>TXN008164</t>
  </si>
  <si>
    <t>TXN008165</t>
  </si>
  <si>
    <t>TXN008166</t>
  </si>
  <si>
    <t>TXN008167</t>
  </si>
  <si>
    <t>TXN008168</t>
  </si>
  <si>
    <t>TXN008169</t>
  </si>
  <si>
    <t>TXN008170</t>
  </si>
  <si>
    <t>TXN008171</t>
  </si>
  <si>
    <t>TXN008172</t>
  </si>
  <si>
    <t>TXN008173</t>
  </si>
  <si>
    <t>TXN008174</t>
  </si>
  <si>
    <t>TXN008175</t>
  </si>
  <si>
    <t>TXN008176</t>
  </si>
  <si>
    <t>TXN008177</t>
  </si>
  <si>
    <t>TXN008178</t>
  </si>
  <si>
    <t>TXN008179</t>
  </si>
  <si>
    <t>TXN008180</t>
  </si>
  <si>
    <t>TXN008181</t>
  </si>
  <si>
    <t>TXN008182</t>
  </si>
  <si>
    <t>TXN008183</t>
  </si>
  <si>
    <t>TXN008184</t>
  </si>
  <si>
    <t>TXN008185</t>
  </si>
  <si>
    <t>TXN008186</t>
  </si>
  <si>
    <t>TXN008187</t>
  </si>
  <si>
    <t>TXN008188</t>
  </si>
  <si>
    <t>TXN008189</t>
  </si>
  <si>
    <t>TXN008190</t>
  </si>
  <si>
    <t>TXN008191</t>
  </si>
  <si>
    <t>TXN008192</t>
  </si>
  <si>
    <t>TXN008193</t>
  </si>
  <si>
    <t>TXN008194</t>
  </si>
  <si>
    <t>TXN008195</t>
  </si>
  <si>
    <t>TXN008196</t>
  </si>
  <si>
    <t>TXN008197</t>
  </si>
  <si>
    <t>TXN008198</t>
  </si>
  <si>
    <t>TXN008199</t>
  </si>
  <si>
    <t>TXN008200</t>
  </si>
  <si>
    <t>TXN008201</t>
  </si>
  <si>
    <t>TXN008202</t>
  </si>
  <si>
    <t>TXN008203</t>
  </si>
  <si>
    <t>TXN008204</t>
  </si>
  <si>
    <t>TXN008205</t>
  </si>
  <si>
    <t>TXN008206</t>
  </si>
  <si>
    <t>TXN008207</t>
  </si>
  <si>
    <t>TXN008208</t>
  </si>
  <si>
    <t>TXN008209</t>
  </si>
  <si>
    <t>TXN008210</t>
  </si>
  <si>
    <t>TXN008211</t>
  </si>
  <si>
    <t>TXN008212</t>
  </si>
  <si>
    <t>TXN008213</t>
  </si>
  <si>
    <t>TXN008214</t>
  </si>
  <si>
    <t>TXN008215</t>
  </si>
  <si>
    <t>TXN008216</t>
  </si>
  <si>
    <t>TXN008217</t>
  </si>
  <si>
    <t>TXN008218</t>
  </si>
  <si>
    <t>TXN008219</t>
  </si>
  <si>
    <t>TXN008220</t>
  </si>
  <si>
    <t>TXN008221</t>
  </si>
  <si>
    <t>TXN008222</t>
  </si>
  <si>
    <t>TXN008223</t>
  </si>
  <si>
    <t>TXN008224</t>
  </si>
  <si>
    <t>TXN008225</t>
  </si>
  <si>
    <t>TXN008226</t>
  </si>
  <si>
    <t>TXN008227</t>
  </si>
  <si>
    <t>TXN008228</t>
  </si>
  <si>
    <t>TXN008229</t>
  </si>
  <si>
    <t>TXN008230</t>
  </si>
  <si>
    <t>TXN008231</t>
  </si>
  <si>
    <t>TXN008232</t>
  </si>
  <si>
    <t>TXN008233</t>
  </si>
  <si>
    <t>TXN008234</t>
  </si>
  <si>
    <t>TXN008235</t>
  </si>
  <si>
    <t>TXN008236</t>
  </si>
  <si>
    <t>TXN008237</t>
  </si>
  <si>
    <t>TXN008238</t>
  </si>
  <si>
    <t>TXN008239</t>
  </si>
  <si>
    <t>TXN008240</t>
  </si>
  <si>
    <t>TXN008241</t>
  </si>
  <si>
    <t>TXN008242</t>
  </si>
  <si>
    <t>TXN008243</t>
  </si>
  <si>
    <t>TXN008244</t>
  </si>
  <si>
    <t>TXN008245</t>
  </si>
  <si>
    <t>TXN008246</t>
  </si>
  <si>
    <t>TXN008247</t>
  </si>
  <si>
    <t>TXN008248</t>
  </si>
  <si>
    <t>TXN008249</t>
  </si>
  <si>
    <t>TXN008250</t>
  </si>
  <si>
    <t>TXN008251</t>
  </si>
  <si>
    <t>TXN008252</t>
  </si>
  <si>
    <t>TXN008253</t>
  </si>
  <si>
    <t>TXN008254</t>
  </si>
  <si>
    <t>TXN008255</t>
  </si>
  <si>
    <t>TXN008256</t>
  </si>
  <si>
    <t>TXN008257</t>
  </si>
  <si>
    <t>TXN008258</t>
  </si>
  <si>
    <t>TXN008259</t>
  </si>
  <si>
    <t>TXN008260</t>
  </si>
  <si>
    <t>TXN008261</t>
  </si>
  <si>
    <t>TXN008262</t>
  </si>
  <si>
    <t>TXN008263</t>
  </si>
  <si>
    <t>TXN008264</t>
  </si>
  <si>
    <t>TXN008265</t>
  </si>
  <si>
    <t>TXN008266</t>
  </si>
  <si>
    <t>TXN008267</t>
  </si>
  <si>
    <t>TXN008268</t>
  </si>
  <si>
    <t>TXN008269</t>
  </si>
  <si>
    <t>TXN008270</t>
  </si>
  <si>
    <t>TXN008271</t>
  </si>
  <si>
    <t>TXN008272</t>
  </si>
  <si>
    <t>TXN008273</t>
  </si>
  <si>
    <t>TXN008274</t>
  </si>
  <si>
    <t>TXN008275</t>
  </si>
  <si>
    <t>TXN008276</t>
  </si>
  <si>
    <t>TXN008277</t>
  </si>
  <si>
    <t>TXN008278</t>
  </si>
  <si>
    <t>TXN008279</t>
  </si>
  <si>
    <t>TXN008280</t>
  </si>
  <si>
    <t>TXN008281</t>
  </si>
  <si>
    <t>TXN008282</t>
  </si>
  <si>
    <t>TXN008283</t>
  </si>
  <si>
    <t>TXN008284</t>
  </si>
  <si>
    <t>TXN008285</t>
  </si>
  <si>
    <t>TXN008286</t>
  </si>
  <si>
    <t>TXN008287</t>
  </si>
  <si>
    <t>TXN008288</t>
  </si>
  <si>
    <t>TXN008289</t>
  </si>
  <si>
    <t>TXN008290</t>
  </si>
  <si>
    <t>TXN008291</t>
  </si>
  <si>
    <t>TXN008292</t>
  </si>
  <si>
    <t>TXN008293</t>
  </si>
  <si>
    <t>TXN008294</t>
  </si>
  <si>
    <t>TXN008295</t>
  </si>
  <si>
    <t>TXN008296</t>
  </si>
  <si>
    <t>TXN008297</t>
  </si>
  <si>
    <t>TXN008298</t>
  </si>
  <si>
    <t>TXN008299</t>
  </si>
  <si>
    <t>TXN008300</t>
  </si>
  <si>
    <t>TXN008301</t>
  </si>
  <si>
    <t>TXN008302</t>
  </si>
  <si>
    <t>TXN008303</t>
  </si>
  <si>
    <t>TXN008304</t>
  </si>
  <si>
    <t>TXN008305</t>
  </si>
  <si>
    <t>TXN008306</t>
  </si>
  <si>
    <t>TXN008307</t>
  </si>
  <si>
    <t>TXN008308</t>
  </si>
  <si>
    <t>TXN008309</t>
  </si>
  <si>
    <t>TXN008310</t>
  </si>
  <si>
    <t>TXN008311</t>
  </si>
  <si>
    <t>TXN008312</t>
  </si>
  <si>
    <t>TXN008313</t>
  </si>
  <si>
    <t>TXN008314</t>
  </si>
  <si>
    <t>TXN008315</t>
  </si>
  <si>
    <t>TXN008316</t>
  </si>
  <si>
    <t>TXN008317</t>
  </si>
  <si>
    <t>TXN008318</t>
  </si>
  <si>
    <t>TXN008319</t>
  </si>
  <si>
    <t>TXN008320</t>
  </si>
  <si>
    <t>TXN008321</t>
  </si>
  <si>
    <t>TXN008322</t>
  </si>
  <si>
    <t>TXN008323</t>
  </si>
  <si>
    <t>TXN008324</t>
  </si>
  <si>
    <t>TXN008325</t>
  </si>
  <si>
    <t>TXN008326</t>
  </si>
  <si>
    <t>TXN008327</t>
  </si>
  <si>
    <t>TXN008328</t>
  </si>
  <si>
    <t>TXN008329</t>
  </si>
  <si>
    <t>TXN008330</t>
  </si>
  <si>
    <t>TXN008331</t>
  </si>
  <si>
    <t>TXN008332</t>
  </si>
  <si>
    <t>TXN008333</t>
  </si>
  <si>
    <t>TXN008334</t>
  </si>
  <si>
    <t>TXN008335</t>
  </si>
  <si>
    <t>TXN008336</t>
  </si>
  <si>
    <t>TXN008337</t>
  </si>
  <si>
    <t>TXN008338</t>
  </si>
  <si>
    <t>TXN008339</t>
  </si>
  <si>
    <t>TXN008340</t>
  </si>
  <si>
    <t>TXN008341</t>
  </si>
  <si>
    <t>TXN008342</t>
  </si>
  <si>
    <t>TXN008343</t>
  </si>
  <si>
    <t>TXN008344</t>
  </si>
  <si>
    <t>TXN008345</t>
  </si>
  <si>
    <t>TXN008346</t>
  </si>
  <si>
    <t>TXN008347</t>
  </si>
  <si>
    <t>TXN008348</t>
  </si>
  <si>
    <t>TXN008349</t>
  </si>
  <si>
    <t>TXN008350</t>
  </si>
  <si>
    <t>TXN008351</t>
  </si>
  <si>
    <t>TXN008352</t>
  </si>
  <si>
    <t>TXN008353</t>
  </si>
  <si>
    <t>TXN008354</t>
  </si>
  <si>
    <t>TXN008355</t>
  </si>
  <si>
    <t>TXN008356</t>
  </si>
  <si>
    <t>TXN008357</t>
  </si>
  <si>
    <t>TXN008358</t>
  </si>
  <si>
    <t>TXN008359</t>
  </si>
  <si>
    <t>TXN008360</t>
  </si>
  <si>
    <t>TXN008361</t>
  </si>
  <si>
    <t>TXN008362</t>
  </si>
  <si>
    <t>TXN008363</t>
  </si>
  <si>
    <t>TXN008364</t>
  </si>
  <si>
    <t>TXN008365</t>
  </si>
  <si>
    <t>TXN008366</t>
  </si>
  <si>
    <t>TXN008367</t>
  </si>
  <si>
    <t>TXN008368</t>
  </si>
  <si>
    <t>TXN008369</t>
  </si>
  <si>
    <t>TXN008370</t>
  </si>
  <si>
    <t>TXN008371</t>
  </si>
  <si>
    <t>TXN008372</t>
  </si>
  <si>
    <t>TXN008373</t>
  </si>
  <si>
    <t>TXN008374</t>
  </si>
  <si>
    <t>TXN008375</t>
  </si>
  <si>
    <t>TXN008376</t>
  </si>
  <si>
    <t>TXN008377</t>
  </si>
  <si>
    <t>TXN008378</t>
  </si>
  <si>
    <t>TXN008379</t>
  </si>
  <si>
    <t>TXN008380</t>
  </si>
  <si>
    <t>TXN008381</t>
  </si>
  <si>
    <t>TXN008382</t>
  </si>
  <si>
    <t>TXN008383</t>
  </si>
  <si>
    <t>TXN008384</t>
  </si>
  <si>
    <t>TXN008385</t>
  </si>
  <si>
    <t>TXN008386</t>
  </si>
  <si>
    <t>TXN008387</t>
  </si>
  <si>
    <t>TXN008388</t>
  </si>
  <si>
    <t>TXN008389</t>
  </si>
  <si>
    <t>TXN008390</t>
  </si>
  <si>
    <t>TXN008391</t>
  </si>
  <si>
    <t>TXN008392</t>
  </si>
  <si>
    <t>TXN008393</t>
  </si>
  <si>
    <t>TXN008394</t>
  </si>
  <si>
    <t>TXN008395</t>
  </si>
  <si>
    <t>TXN008396</t>
  </si>
  <si>
    <t>TXN008397</t>
  </si>
  <si>
    <t>TXN008398</t>
  </si>
  <si>
    <t>TXN008399</t>
  </si>
  <si>
    <t>TXN008400</t>
  </si>
  <si>
    <t>TXN008401</t>
  </si>
  <si>
    <t>TXN008402</t>
  </si>
  <si>
    <t>TXN008403</t>
  </si>
  <si>
    <t>TXN008404</t>
  </si>
  <si>
    <t>TXN008405</t>
  </si>
  <si>
    <t>TXN008406</t>
  </si>
  <si>
    <t>TXN008407</t>
  </si>
  <si>
    <t>TXN008408</t>
  </si>
  <si>
    <t>TXN008409</t>
  </si>
  <si>
    <t>TXN008410</t>
  </si>
  <si>
    <t>TXN008411</t>
  </si>
  <si>
    <t>TXN008412</t>
  </si>
  <si>
    <t>TXN008413</t>
  </si>
  <si>
    <t>TXN008414</t>
  </si>
  <si>
    <t>TXN008415</t>
  </si>
  <si>
    <t>TXN008416</t>
  </si>
  <si>
    <t>TXN008417</t>
  </si>
  <si>
    <t>TXN008418</t>
  </si>
  <si>
    <t>TXN008419</t>
  </si>
  <si>
    <t>TXN008420</t>
  </si>
  <si>
    <t>TXN008421</t>
  </si>
  <si>
    <t>TXN008422</t>
  </si>
  <si>
    <t>TXN008423</t>
  </si>
  <si>
    <t>TXN008424</t>
  </si>
  <si>
    <t>TXN008425</t>
  </si>
  <si>
    <t>TXN008426</t>
  </si>
  <si>
    <t>TXN008427</t>
  </si>
  <si>
    <t>TXN008428</t>
  </si>
  <si>
    <t>TXN008429</t>
  </si>
  <si>
    <t>TXN008430</t>
  </si>
  <si>
    <t>TXN008431</t>
  </si>
  <si>
    <t>TXN008432</t>
  </si>
  <si>
    <t>TXN008433</t>
  </si>
  <si>
    <t>TXN008434</t>
  </si>
  <si>
    <t>TXN008435</t>
  </si>
  <si>
    <t>TXN008436</t>
  </si>
  <si>
    <t>TXN008437</t>
  </si>
  <si>
    <t>TXN008438</t>
  </si>
  <si>
    <t>TXN008439</t>
  </si>
  <si>
    <t>TXN008440</t>
  </si>
  <si>
    <t>TXN008441</t>
  </si>
  <si>
    <t>TXN008442</t>
  </si>
  <si>
    <t>TXN008443</t>
  </si>
  <si>
    <t>TXN008444</t>
  </si>
  <si>
    <t>TXN008445</t>
  </si>
  <si>
    <t>TXN008446</t>
  </si>
  <si>
    <t>TXN008447</t>
  </si>
  <si>
    <t>TXN008448</t>
  </si>
  <si>
    <t>TXN008449</t>
  </si>
  <si>
    <t>TXN008450</t>
  </si>
  <si>
    <t>TXN008451</t>
  </si>
  <si>
    <t>TXN008452</t>
  </si>
  <si>
    <t>TXN008453</t>
  </si>
  <si>
    <t>TXN008454</t>
  </si>
  <si>
    <t>TXN008455</t>
  </si>
  <si>
    <t>TXN008456</t>
  </si>
  <si>
    <t>TXN008457</t>
  </si>
  <si>
    <t>TXN008458</t>
  </si>
  <si>
    <t>TXN008459</t>
  </si>
  <si>
    <t>TXN008460</t>
  </si>
  <si>
    <t>TXN008461</t>
  </si>
  <si>
    <t>TXN008462</t>
  </si>
  <si>
    <t>TXN008463</t>
  </si>
  <si>
    <t>TXN008464</t>
  </si>
  <si>
    <t>TXN008465</t>
  </si>
  <si>
    <t>TXN008466</t>
  </si>
  <si>
    <t>TXN008467</t>
  </si>
  <si>
    <t>TXN008468</t>
  </si>
  <si>
    <t>TXN008469</t>
  </si>
  <si>
    <t>TXN008470</t>
  </si>
  <si>
    <t>TXN008471</t>
  </si>
  <si>
    <t>TXN008472</t>
  </si>
  <si>
    <t>TXN008473</t>
  </si>
  <si>
    <t>TXN008474</t>
  </si>
  <si>
    <t>TXN008475</t>
  </si>
  <si>
    <t>TXN008476</t>
  </si>
  <si>
    <t>TXN008477</t>
  </si>
  <si>
    <t>TXN008478</t>
  </si>
  <si>
    <t>TXN008479</t>
  </si>
  <si>
    <t>TXN008480</t>
  </si>
  <si>
    <t>TXN008481</t>
  </si>
  <si>
    <t>TXN008482</t>
  </si>
  <si>
    <t>TXN008483</t>
  </si>
  <si>
    <t>TXN008484</t>
  </si>
  <si>
    <t>TXN008485</t>
  </si>
  <si>
    <t>TXN008486</t>
  </si>
  <si>
    <t>TXN008487</t>
  </si>
  <si>
    <t>TXN008488</t>
  </si>
  <si>
    <t>TXN008489</t>
  </si>
  <si>
    <t>TXN008490</t>
  </si>
  <si>
    <t>TXN008491</t>
  </si>
  <si>
    <t>TXN008492</t>
  </si>
  <si>
    <t>TXN008493</t>
  </si>
  <si>
    <t>TXN008494</t>
  </si>
  <si>
    <t>TXN008495</t>
  </si>
  <si>
    <t>TXN008496</t>
  </si>
  <si>
    <t>TXN008497</t>
  </si>
  <si>
    <t>TXN008498</t>
  </si>
  <si>
    <t>TXN008499</t>
  </si>
  <si>
    <t>TXN008500</t>
  </si>
  <si>
    <t>TXN008501</t>
  </si>
  <si>
    <t>TXN008502</t>
  </si>
  <si>
    <t>TXN008503</t>
  </si>
  <si>
    <t>TXN008504</t>
  </si>
  <si>
    <t>TXN008505</t>
  </si>
  <si>
    <t>TXN008506</t>
  </si>
  <si>
    <t>TXN008507</t>
  </si>
  <si>
    <t>TXN008508</t>
  </si>
  <si>
    <t>TXN008509</t>
  </si>
  <si>
    <t>TXN008510</t>
  </si>
  <si>
    <t>TXN008511</t>
  </si>
  <si>
    <t>TXN008512</t>
  </si>
  <si>
    <t>TXN008513</t>
  </si>
  <si>
    <t>TXN008514</t>
  </si>
  <si>
    <t>TXN008515</t>
  </si>
  <si>
    <t>TXN008516</t>
  </si>
  <si>
    <t>TXN008517</t>
  </si>
  <si>
    <t>TXN008518</t>
  </si>
  <si>
    <t>TXN008519</t>
  </si>
  <si>
    <t>TXN008520</t>
  </si>
  <si>
    <t>TXN008521</t>
  </si>
  <si>
    <t>TXN008522</t>
  </si>
  <si>
    <t>TXN008523</t>
  </si>
  <si>
    <t>TXN008524</t>
  </si>
  <si>
    <t>TXN008525</t>
  </si>
  <si>
    <t>TXN008526</t>
  </si>
  <si>
    <t>TXN008527</t>
  </si>
  <si>
    <t>TXN008528</t>
  </si>
  <si>
    <t>TXN008529</t>
  </si>
  <si>
    <t>TXN008530</t>
  </si>
  <si>
    <t>TXN008531</t>
  </si>
  <si>
    <t>TXN008532</t>
  </si>
  <si>
    <t>TXN008533</t>
  </si>
  <si>
    <t>TXN008534</t>
  </si>
  <si>
    <t>TXN008535</t>
  </si>
  <si>
    <t>TXN008536</t>
  </si>
  <si>
    <t>TXN008537</t>
  </si>
  <si>
    <t>TXN008538</t>
  </si>
  <si>
    <t>TXN008539</t>
  </si>
  <si>
    <t>TXN008540</t>
  </si>
  <si>
    <t>TXN008541</t>
  </si>
  <si>
    <t>TXN008542</t>
  </si>
  <si>
    <t>TXN008543</t>
  </si>
  <si>
    <t>TXN008544</t>
  </si>
  <si>
    <t>TXN008545</t>
  </si>
  <si>
    <t>TXN008546</t>
  </si>
  <si>
    <t>TXN008547</t>
  </si>
  <si>
    <t>TXN008548</t>
  </si>
  <si>
    <t>TXN008549</t>
  </si>
  <si>
    <t>TXN008550</t>
  </si>
  <si>
    <t>TXN008551</t>
  </si>
  <si>
    <t>TXN008552</t>
  </si>
  <si>
    <t>TXN008553</t>
  </si>
  <si>
    <t>TXN008554</t>
  </si>
  <si>
    <t>TXN008555</t>
  </si>
  <si>
    <t>TXN008556</t>
  </si>
  <si>
    <t>TXN008557</t>
  </si>
  <si>
    <t>TXN008558</t>
  </si>
  <si>
    <t>TXN008559</t>
  </si>
  <si>
    <t>TXN008560</t>
  </si>
  <si>
    <t>TXN008561</t>
  </si>
  <si>
    <t>TXN008562</t>
  </si>
  <si>
    <t>TXN008563</t>
  </si>
  <si>
    <t>TXN008564</t>
  </si>
  <si>
    <t>TXN008565</t>
  </si>
  <si>
    <t>TXN008566</t>
  </si>
  <si>
    <t>TXN008567</t>
  </si>
  <si>
    <t>TXN008568</t>
  </si>
  <si>
    <t>TXN008569</t>
  </si>
  <si>
    <t>TXN008570</t>
  </si>
  <si>
    <t>TXN008571</t>
  </si>
  <si>
    <t>TXN008572</t>
  </si>
  <si>
    <t>TXN008573</t>
  </si>
  <si>
    <t>TXN008574</t>
  </si>
  <si>
    <t>TXN008575</t>
  </si>
  <si>
    <t>TXN008576</t>
  </si>
  <si>
    <t>TXN008577</t>
  </si>
  <si>
    <t>TXN008578</t>
  </si>
  <si>
    <t>TXN008579</t>
  </si>
  <si>
    <t>TXN008580</t>
  </si>
  <si>
    <t>TXN008581</t>
  </si>
  <si>
    <t>TXN008582</t>
  </si>
  <si>
    <t>TXN008583</t>
  </si>
  <si>
    <t>TXN008584</t>
  </si>
  <si>
    <t>TXN008585</t>
  </si>
  <si>
    <t>TXN008586</t>
  </si>
  <si>
    <t>TXN008587</t>
  </si>
  <si>
    <t>TXN008588</t>
  </si>
  <si>
    <t>TXN008589</t>
  </si>
  <si>
    <t>TXN008590</t>
  </si>
  <si>
    <t>TXN008591</t>
  </si>
  <si>
    <t>TXN008592</t>
  </si>
  <si>
    <t>TXN008593</t>
  </si>
  <si>
    <t>TXN008594</t>
  </si>
  <si>
    <t>TXN008595</t>
  </si>
  <si>
    <t>TXN008596</t>
  </si>
  <si>
    <t>TXN008597</t>
  </si>
  <si>
    <t>TXN008598</t>
  </si>
  <si>
    <t>TXN008599</t>
  </si>
  <si>
    <t>TXN008600</t>
  </si>
  <si>
    <t>TXN008601</t>
  </si>
  <si>
    <t>TXN008602</t>
  </si>
  <si>
    <t>TXN008603</t>
  </si>
  <si>
    <t>TXN008604</t>
  </si>
  <si>
    <t>TXN008605</t>
  </si>
  <si>
    <t>TXN008606</t>
  </si>
  <si>
    <t>TXN008607</t>
  </si>
  <si>
    <t>TXN008608</t>
  </si>
  <si>
    <t>TXN008609</t>
  </si>
  <si>
    <t>TXN008610</t>
  </si>
  <si>
    <t>TXN008611</t>
  </si>
  <si>
    <t>TXN008612</t>
  </si>
  <si>
    <t>TXN008613</t>
  </si>
  <si>
    <t>TXN008614</t>
  </si>
  <si>
    <t>TXN008615</t>
  </si>
  <si>
    <t>TXN008616</t>
  </si>
  <si>
    <t>TXN008617</t>
  </si>
  <si>
    <t>TXN008618</t>
  </si>
  <si>
    <t>TXN008619</t>
  </si>
  <si>
    <t>TXN008620</t>
  </si>
  <si>
    <t>TXN008621</t>
  </si>
  <si>
    <t>TXN008622</t>
  </si>
  <si>
    <t>TXN008623</t>
  </si>
  <si>
    <t>TXN008624</t>
  </si>
  <si>
    <t>TXN008625</t>
  </si>
  <si>
    <t>TXN008626</t>
  </si>
  <si>
    <t>TXN008627</t>
  </si>
  <si>
    <t>TXN008628</t>
  </si>
  <si>
    <t>TXN008629</t>
  </si>
  <si>
    <t>TXN008630</t>
  </si>
  <si>
    <t>TXN008631</t>
  </si>
  <si>
    <t>TXN008632</t>
  </si>
  <si>
    <t>TXN008633</t>
  </si>
  <si>
    <t>TXN008634</t>
  </si>
  <si>
    <t>TXN008635</t>
  </si>
  <si>
    <t>TXN008636</t>
  </si>
  <si>
    <t>TXN008637</t>
  </si>
  <si>
    <t>TXN008638</t>
  </si>
  <si>
    <t>TXN008639</t>
  </si>
  <si>
    <t>TXN008640</t>
  </si>
  <si>
    <t>TXN008641</t>
  </si>
  <si>
    <t>TXN008642</t>
  </si>
  <si>
    <t>TXN008643</t>
  </si>
  <si>
    <t>TXN008644</t>
  </si>
  <si>
    <t>TXN008645</t>
  </si>
  <si>
    <t>TXN008646</t>
  </si>
  <si>
    <t>TXN008647</t>
  </si>
  <si>
    <t>TXN008648</t>
  </si>
  <si>
    <t>TXN008649</t>
  </si>
  <si>
    <t>TXN008650</t>
  </si>
  <si>
    <t>TXN008651</t>
  </si>
  <si>
    <t>TXN008652</t>
  </si>
  <si>
    <t>TXN008653</t>
  </si>
  <si>
    <t>TXN008654</t>
  </si>
  <si>
    <t>TXN008655</t>
  </si>
  <si>
    <t>TXN008656</t>
  </si>
  <si>
    <t>TXN008657</t>
  </si>
  <si>
    <t>TXN008658</t>
  </si>
  <si>
    <t>TXN008659</t>
  </si>
  <si>
    <t>TXN008660</t>
  </si>
  <si>
    <t>TXN008661</t>
  </si>
  <si>
    <t>TXN008662</t>
  </si>
  <si>
    <t>TXN008663</t>
  </si>
  <si>
    <t>TXN008664</t>
  </si>
  <si>
    <t>TXN008665</t>
  </si>
  <si>
    <t>TXN008666</t>
  </si>
  <si>
    <t>TXN008667</t>
  </si>
  <si>
    <t>TXN008668</t>
  </si>
  <si>
    <t>TXN008669</t>
  </si>
  <si>
    <t>TXN008670</t>
  </si>
  <si>
    <t>TXN008671</t>
  </si>
  <si>
    <t>TXN008672</t>
  </si>
  <si>
    <t>TXN008673</t>
  </si>
  <si>
    <t>TXN008674</t>
  </si>
  <si>
    <t>TXN008675</t>
  </si>
  <si>
    <t>TXN008676</t>
  </si>
  <si>
    <t>TXN008677</t>
  </si>
  <si>
    <t>TXN008678</t>
  </si>
  <si>
    <t>TXN008679</t>
  </si>
  <si>
    <t>TXN008680</t>
  </si>
  <si>
    <t>TXN008681</t>
  </si>
  <si>
    <t>TXN008682</t>
  </si>
  <si>
    <t>TXN008683</t>
  </si>
  <si>
    <t>TXN008684</t>
  </si>
  <si>
    <t>TXN008685</t>
  </si>
  <si>
    <t>TXN008686</t>
  </si>
  <si>
    <t>TXN008687</t>
  </si>
  <si>
    <t>TXN008688</t>
  </si>
  <si>
    <t>TXN008689</t>
  </si>
  <si>
    <t>TXN008690</t>
  </si>
  <si>
    <t>TXN008691</t>
  </si>
  <si>
    <t>TXN008692</t>
  </si>
  <si>
    <t>TXN008693</t>
  </si>
  <si>
    <t>TXN008694</t>
  </si>
  <si>
    <t>TXN008695</t>
  </si>
  <si>
    <t>TXN008696</t>
  </si>
  <si>
    <t>TXN008697</t>
  </si>
  <si>
    <t>TXN008698</t>
  </si>
  <si>
    <t>TXN008699</t>
  </si>
  <si>
    <t>TXN008700</t>
  </si>
  <si>
    <t>TXN008701</t>
  </si>
  <si>
    <t>TXN008702</t>
  </si>
  <si>
    <t>TXN008703</t>
  </si>
  <si>
    <t>TXN008704</t>
  </si>
  <si>
    <t>TXN008705</t>
  </si>
  <si>
    <t>TXN008706</t>
  </si>
  <si>
    <t>TXN008707</t>
  </si>
  <si>
    <t>TXN008708</t>
  </si>
  <si>
    <t>TXN008709</t>
  </si>
  <si>
    <t>TXN008710</t>
  </si>
  <si>
    <t>TXN008711</t>
  </si>
  <si>
    <t>TXN008712</t>
  </si>
  <si>
    <t>TXN008713</t>
  </si>
  <si>
    <t>TXN008714</t>
  </si>
  <si>
    <t>TXN008715</t>
  </si>
  <si>
    <t>TXN008716</t>
  </si>
  <si>
    <t>TXN008717</t>
  </si>
  <si>
    <t>TXN008718</t>
  </si>
  <si>
    <t>TXN008719</t>
  </si>
  <si>
    <t>TXN008720</t>
  </si>
  <si>
    <t>TXN008721</t>
  </si>
  <si>
    <t>TXN008722</t>
  </si>
  <si>
    <t>TXN008723</t>
  </si>
  <si>
    <t>TXN008724</t>
  </si>
  <si>
    <t>TXN008725</t>
  </si>
  <si>
    <t>TXN008726</t>
  </si>
  <si>
    <t>TXN008727</t>
  </si>
  <si>
    <t>TXN008728</t>
  </si>
  <si>
    <t>TXN008729</t>
  </si>
  <si>
    <t>TXN008730</t>
  </si>
  <si>
    <t>TXN008731</t>
  </si>
  <si>
    <t>TXN008732</t>
  </si>
  <si>
    <t>TXN008733</t>
  </si>
  <si>
    <t>TXN008734</t>
  </si>
  <si>
    <t>TXN008735</t>
  </si>
  <si>
    <t>TXN008736</t>
  </si>
  <si>
    <t>TXN008737</t>
  </si>
  <si>
    <t>TXN008738</t>
  </si>
  <si>
    <t>TXN008739</t>
  </si>
  <si>
    <t>TXN008740</t>
  </si>
  <si>
    <t>TXN008741</t>
  </si>
  <si>
    <t>TXN008742</t>
  </si>
  <si>
    <t>TXN008743</t>
  </si>
  <si>
    <t>TXN008744</t>
  </si>
  <si>
    <t>TXN008745</t>
  </si>
  <si>
    <t>TXN008746</t>
  </si>
  <si>
    <t>TXN008747</t>
  </si>
  <si>
    <t>TXN008748</t>
  </si>
  <si>
    <t>TXN008749</t>
  </si>
  <si>
    <t>TXN008750</t>
  </si>
  <si>
    <t>TXN008751</t>
  </si>
  <si>
    <t>TXN008752</t>
  </si>
  <si>
    <t>TXN008753</t>
  </si>
  <si>
    <t>TXN008754</t>
  </si>
  <si>
    <t>TXN008755</t>
  </si>
  <si>
    <t>TXN008756</t>
  </si>
  <si>
    <t>TXN008757</t>
  </si>
  <si>
    <t>TXN008758</t>
  </si>
  <si>
    <t>TXN008759</t>
  </si>
  <si>
    <t>TXN008760</t>
  </si>
  <si>
    <t>TXN008761</t>
  </si>
  <si>
    <t>TXN008762</t>
  </si>
  <si>
    <t>TXN008763</t>
  </si>
  <si>
    <t>TXN008764</t>
  </si>
  <si>
    <t>TXN008765</t>
  </si>
  <si>
    <t>TXN008766</t>
  </si>
  <si>
    <t>TXN008767</t>
  </si>
  <si>
    <t>TXN008768</t>
  </si>
  <si>
    <t>TXN008769</t>
  </si>
  <si>
    <t>TXN008770</t>
  </si>
  <si>
    <t>TXN008771</t>
  </si>
  <si>
    <t>TXN008772</t>
  </si>
  <si>
    <t>TXN008773</t>
  </si>
  <si>
    <t>TXN008774</t>
  </si>
  <si>
    <t>TXN008775</t>
  </si>
  <si>
    <t>TXN008776</t>
  </si>
  <si>
    <t>TXN008777</t>
  </si>
  <si>
    <t>TXN008778</t>
  </si>
  <si>
    <t>TXN008779</t>
  </si>
  <si>
    <t>TXN008780</t>
  </si>
  <si>
    <t>TXN008781</t>
  </si>
  <si>
    <t>TXN008782</t>
  </si>
  <si>
    <t>TXN008783</t>
  </si>
  <si>
    <t>TXN008784</t>
  </si>
  <si>
    <t>TXN008785</t>
  </si>
  <si>
    <t>TXN008786</t>
  </si>
  <si>
    <t>TXN008787</t>
  </si>
  <si>
    <t>TXN008788</t>
  </si>
  <si>
    <t>TXN008789</t>
  </si>
  <si>
    <t>TXN008790</t>
  </si>
  <si>
    <t>TXN008791</t>
  </si>
  <si>
    <t>TXN008792</t>
  </si>
  <si>
    <t>TXN008793</t>
  </si>
  <si>
    <t>TXN008794</t>
  </si>
  <si>
    <t>TXN008795</t>
  </si>
  <si>
    <t>TXN008796</t>
  </si>
  <si>
    <t>TXN008797</t>
  </si>
  <si>
    <t>TXN008798</t>
  </si>
  <si>
    <t>TXN008799</t>
  </si>
  <si>
    <t>TXN008800</t>
  </si>
  <si>
    <t>TXN008801</t>
  </si>
  <si>
    <t>TXN008802</t>
  </si>
  <si>
    <t>TXN008803</t>
  </si>
  <si>
    <t>TXN008804</t>
  </si>
  <si>
    <t>TXN008805</t>
  </si>
  <si>
    <t>TXN008806</t>
  </si>
  <si>
    <t>TXN008807</t>
  </si>
  <si>
    <t>TXN008808</t>
  </si>
  <si>
    <t>TXN008809</t>
  </si>
  <si>
    <t>TXN008810</t>
  </si>
  <si>
    <t>TXN008811</t>
  </si>
  <si>
    <t>TXN008812</t>
  </si>
  <si>
    <t>TXN008813</t>
  </si>
  <si>
    <t>TXN008814</t>
  </si>
  <si>
    <t>TXN008815</t>
  </si>
  <si>
    <t>TXN008816</t>
  </si>
  <si>
    <t>TXN008817</t>
  </si>
  <si>
    <t>TXN008818</t>
  </si>
  <si>
    <t>TXN008819</t>
  </si>
  <si>
    <t>TXN008820</t>
  </si>
  <si>
    <t>TXN008821</t>
  </si>
  <si>
    <t>TXN008822</t>
  </si>
  <si>
    <t>TXN008823</t>
  </si>
  <si>
    <t>TXN008824</t>
  </si>
  <si>
    <t>TXN008825</t>
  </si>
  <si>
    <t>TXN008826</t>
  </si>
  <si>
    <t>TXN008827</t>
  </si>
  <si>
    <t>TXN008828</t>
  </si>
  <si>
    <t>TXN008829</t>
  </si>
  <si>
    <t>TXN008830</t>
  </si>
  <si>
    <t>TXN008831</t>
  </si>
  <si>
    <t>TXN008832</t>
  </si>
  <si>
    <t>TXN008833</t>
  </si>
  <si>
    <t>TXN008834</t>
  </si>
  <si>
    <t>TXN008835</t>
  </si>
  <si>
    <t>TXN008836</t>
  </si>
  <si>
    <t>TXN008837</t>
  </si>
  <si>
    <t>TXN008838</t>
  </si>
  <si>
    <t>TXN008839</t>
  </si>
  <si>
    <t>TXN008840</t>
  </si>
  <si>
    <t>TXN008841</t>
  </si>
  <si>
    <t>TXN008842</t>
  </si>
  <si>
    <t>TXN008843</t>
  </si>
  <si>
    <t>TXN008844</t>
  </si>
  <si>
    <t>TXN008845</t>
  </si>
  <si>
    <t>TXN008846</t>
  </si>
  <si>
    <t>TXN008847</t>
  </si>
  <si>
    <t>TXN008848</t>
  </si>
  <si>
    <t>TXN008849</t>
  </si>
  <si>
    <t>TXN008850</t>
  </si>
  <si>
    <t>TXN008851</t>
  </si>
  <si>
    <t>TXN008852</t>
  </si>
  <si>
    <t>TXN008853</t>
  </si>
  <si>
    <t>TXN008854</t>
  </si>
  <si>
    <t>TXN008855</t>
  </si>
  <si>
    <t>TXN008856</t>
  </si>
  <si>
    <t>TXN008857</t>
  </si>
  <si>
    <t>TXN008858</t>
  </si>
  <si>
    <t>TXN008859</t>
  </si>
  <si>
    <t>TXN008860</t>
  </si>
  <si>
    <t>TXN008861</t>
  </si>
  <si>
    <t>TXN008862</t>
  </si>
  <si>
    <t>TXN008863</t>
  </si>
  <si>
    <t>TXN008864</t>
  </si>
  <si>
    <t>TXN008865</t>
  </si>
  <si>
    <t>TXN008866</t>
  </si>
  <si>
    <t>TXN008867</t>
  </si>
  <si>
    <t>TXN008868</t>
  </si>
  <si>
    <t>TXN008869</t>
  </si>
  <si>
    <t>TXN008870</t>
  </si>
  <si>
    <t>TXN008871</t>
  </si>
  <si>
    <t>TXN008872</t>
  </si>
  <si>
    <t>TXN008873</t>
  </si>
  <si>
    <t>TXN008874</t>
  </si>
  <si>
    <t>TXN008875</t>
  </si>
  <si>
    <t>TXN008876</t>
  </si>
  <si>
    <t>TXN008877</t>
  </si>
  <si>
    <t>TXN008878</t>
  </si>
  <si>
    <t>TXN008879</t>
  </si>
  <si>
    <t>TXN008880</t>
  </si>
  <si>
    <t>TXN008881</t>
  </si>
  <si>
    <t>TXN008882</t>
  </si>
  <si>
    <t>TXN008883</t>
  </si>
  <si>
    <t>TXN008884</t>
  </si>
  <si>
    <t>TXN008885</t>
  </si>
  <si>
    <t>TXN008886</t>
  </si>
  <si>
    <t>TXN008887</t>
  </si>
  <si>
    <t>TXN008888</t>
  </si>
  <si>
    <t>TXN008889</t>
  </si>
  <si>
    <t>TXN008890</t>
  </si>
  <si>
    <t>TXN008891</t>
  </si>
  <si>
    <t>TXN008892</t>
  </si>
  <si>
    <t>TXN008893</t>
  </si>
  <si>
    <t>TXN008894</t>
  </si>
  <si>
    <t>TXN008895</t>
  </si>
  <si>
    <t>TXN008896</t>
  </si>
  <si>
    <t>TXN008897</t>
  </si>
  <si>
    <t>TXN008898</t>
  </si>
  <si>
    <t>TXN008899</t>
  </si>
  <si>
    <t>TXN008900</t>
  </si>
  <si>
    <t>TXN008901</t>
  </si>
  <si>
    <t>TXN008902</t>
  </si>
  <si>
    <t>TXN008903</t>
  </si>
  <si>
    <t>TXN008904</t>
  </si>
  <si>
    <t>TXN008905</t>
  </si>
  <si>
    <t>TXN008906</t>
  </si>
  <si>
    <t>TXN008907</t>
  </si>
  <si>
    <t>TXN008908</t>
  </si>
  <si>
    <t>TXN008909</t>
  </si>
  <si>
    <t>TXN008910</t>
  </si>
  <si>
    <t>TXN008911</t>
  </si>
  <si>
    <t>TXN008912</t>
  </si>
  <si>
    <t>TXN008913</t>
  </si>
  <si>
    <t>TXN008914</t>
  </si>
  <si>
    <t>TXN008915</t>
  </si>
  <si>
    <t>TXN008916</t>
  </si>
  <si>
    <t>TXN008917</t>
  </si>
  <si>
    <t>TXN008918</t>
  </si>
  <si>
    <t>TXN008919</t>
  </si>
  <si>
    <t>TXN008920</t>
  </si>
  <si>
    <t>TXN008921</t>
  </si>
  <si>
    <t>TXN008922</t>
  </si>
  <si>
    <t>TXN008923</t>
  </si>
  <si>
    <t>TXN008924</t>
  </si>
  <si>
    <t>TXN008925</t>
  </si>
  <si>
    <t>TXN008926</t>
  </si>
  <si>
    <t>TXN008927</t>
  </si>
  <si>
    <t>TXN008928</t>
  </si>
  <si>
    <t>TXN008929</t>
  </si>
  <si>
    <t>TXN008930</t>
  </si>
  <si>
    <t>TXN008931</t>
  </si>
  <si>
    <t>TXN008932</t>
  </si>
  <si>
    <t>TXN008933</t>
  </si>
  <si>
    <t>TXN008934</t>
  </si>
  <si>
    <t>TXN008935</t>
  </si>
  <si>
    <t>TXN008936</t>
  </si>
  <si>
    <t>TXN008937</t>
  </si>
  <si>
    <t>TXN008938</t>
  </si>
  <si>
    <t>TXN008939</t>
  </si>
  <si>
    <t>TXN008940</t>
  </si>
  <si>
    <t>TXN008941</t>
  </si>
  <si>
    <t>TXN008942</t>
  </si>
  <si>
    <t>TXN008943</t>
  </si>
  <si>
    <t>TXN008944</t>
  </si>
  <si>
    <t>TXN008945</t>
  </si>
  <si>
    <t>TXN008946</t>
  </si>
  <si>
    <t>TXN008947</t>
  </si>
  <si>
    <t>TXN008948</t>
  </si>
  <si>
    <t>TXN008949</t>
  </si>
  <si>
    <t>TXN008950</t>
  </si>
  <si>
    <t>TXN008951</t>
  </si>
  <si>
    <t>TXN008952</t>
  </si>
  <si>
    <t>TXN008953</t>
  </si>
  <si>
    <t>TXN008954</t>
  </si>
  <si>
    <t>TXN008955</t>
  </si>
  <si>
    <t>TXN008956</t>
  </si>
  <si>
    <t>TXN008957</t>
  </si>
  <si>
    <t>TXN008958</t>
  </si>
  <si>
    <t>TXN008959</t>
  </si>
  <si>
    <t>TXN008960</t>
  </si>
  <si>
    <t>TXN008961</t>
  </si>
  <si>
    <t>TXN008962</t>
  </si>
  <si>
    <t>TXN008963</t>
  </si>
  <si>
    <t>TXN008964</t>
  </si>
  <si>
    <t>TXN008965</t>
  </si>
  <si>
    <t>TXN008966</t>
  </si>
  <si>
    <t>TXN008967</t>
  </si>
  <si>
    <t>TXN008968</t>
  </si>
  <si>
    <t>TXN008969</t>
  </si>
  <si>
    <t>TXN008970</t>
  </si>
  <si>
    <t>TXN008971</t>
  </si>
  <si>
    <t>TXN008972</t>
  </si>
  <si>
    <t>TXN008973</t>
  </si>
  <si>
    <t>TXN008974</t>
  </si>
  <si>
    <t>TXN008975</t>
  </si>
  <si>
    <t>TXN008976</t>
  </si>
  <si>
    <t>TXN008977</t>
  </si>
  <si>
    <t>TXN008978</t>
  </si>
  <si>
    <t>TXN008979</t>
  </si>
  <si>
    <t>TXN008980</t>
  </si>
  <si>
    <t>TXN008981</t>
  </si>
  <si>
    <t>TXN008982</t>
  </si>
  <si>
    <t>TXN008983</t>
  </si>
  <si>
    <t>TXN008984</t>
  </si>
  <si>
    <t>TXN008985</t>
  </si>
  <si>
    <t>TXN008986</t>
  </si>
  <si>
    <t>TXN008987</t>
  </si>
  <si>
    <t>TXN008988</t>
  </si>
  <si>
    <t>TXN008989</t>
  </si>
  <si>
    <t>TXN008990</t>
  </si>
  <si>
    <t>TXN008991</t>
  </si>
  <si>
    <t>TXN008992</t>
  </si>
  <si>
    <t>TXN008993</t>
  </si>
  <si>
    <t>TXN008994</t>
  </si>
  <si>
    <t>TXN008995</t>
  </si>
  <si>
    <t>TXN008996</t>
  </si>
  <si>
    <t>TXN008997</t>
  </si>
  <si>
    <t>TXN008998</t>
  </si>
  <si>
    <t>TXN008999</t>
  </si>
  <si>
    <t>TXN009000</t>
  </si>
  <si>
    <t>TXN009001</t>
  </si>
  <si>
    <t>TXN009002</t>
  </si>
  <si>
    <t>TXN009003</t>
  </si>
  <si>
    <t>TXN009004</t>
  </si>
  <si>
    <t>TXN009005</t>
  </si>
  <si>
    <t>TXN009006</t>
  </si>
  <si>
    <t>TXN009007</t>
  </si>
  <si>
    <t>TXN009008</t>
  </si>
  <si>
    <t>TXN009009</t>
  </si>
  <si>
    <t>TXN009010</t>
  </si>
  <si>
    <t>TXN009011</t>
  </si>
  <si>
    <t>TXN009012</t>
  </si>
  <si>
    <t>TXN009013</t>
  </si>
  <si>
    <t>TXN009014</t>
  </si>
  <si>
    <t>TXN009015</t>
  </si>
  <si>
    <t>TXN009016</t>
  </si>
  <si>
    <t>TXN009017</t>
  </si>
  <si>
    <t>TXN009018</t>
  </si>
  <si>
    <t>TXN009019</t>
  </si>
  <si>
    <t>TXN009020</t>
  </si>
  <si>
    <t>TXN009021</t>
  </si>
  <si>
    <t>TXN009022</t>
  </si>
  <si>
    <t>TXN009023</t>
  </si>
  <si>
    <t>TXN009024</t>
  </si>
  <si>
    <t>TXN009025</t>
  </si>
  <si>
    <t>TXN009026</t>
  </si>
  <si>
    <t>TXN009027</t>
  </si>
  <si>
    <t>TXN009028</t>
  </si>
  <si>
    <t>TXN009029</t>
  </si>
  <si>
    <t>TXN009030</t>
  </si>
  <si>
    <t>TXN009031</t>
  </si>
  <si>
    <t>TXN009032</t>
  </si>
  <si>
    <t>TXN009033</t>
  </si>
  <si>
    <t>TXN009034</t>
  </si>
  <si>
    <t>TXN009035</t>
  </si>
  <si>
    <t>TXN009036</t>
  </si>
  <si>
    <t>TXN009037</t>
  </si>
  <si>
    <t>TXN009038</t>
  </si>
  <si>
    <t>TXN009039</t>
  </si>
  <si>
    <t>TXN009040</t>
  </si>
  <si>
    <t>TXN009041</t>
  </si>
  <si>
    <t>TXN009042</t>
  </si>
  <si>
    <t>TXN009043</t>
  </si>
  <si>
    <t>TXN009044</t>
  </si>
  <si>
    <t>TXN009045</t>
  </si>
  <si>
    <t>TXN009046</t>
  </si>
  <si>
    <t>TXN009047</t>
  </si>
  <si>
    <t>TXN009048</t>
  </si>
  <si>
    <t>TXN009049</t>
  </si>
  <si>
    <t>TXN009050</t>
  </si>
  <si>
    <t>TXN009051</t>
  </si>
  <si>
    <t>TXN009052</t>
  </si>
  <si>
    <t>TXN009053</t>
  </si>
  <si>
    <t>TXN009054</t>
  </si>
  <si>
    <t>TXN009055</t>
  </si>
  <si>
    <t>TXN009056</t>
  </si>
  <si>
    <t>TXN009057</t>
  </si>
  <si>
    <t>TXN009058</t>
  </si>
  <si>
    <t>TXN009059</t>
  </si>
  <si>
    <t>TXN009060</t>
  </si>
  <si>
    <t>TXN009061</t>
  </si>
  <si>
    <t>TXN009062</t>
  </si>
  <si>
    <t>TXN009063</t>
  </si>
  <si>
    <t>TXN009064</t>
  </si>
  <si>
    <t>TXN009065</t>
  </si>
  <si>
    <t>TXN009066</t>
  </si>
  <si>
    <t>TXN009067</t>
  </si>
  <si>
    <t>TXN009068</t>
  </si>
  <si>
    <t>TXN009069</t>
  </si>
  <si>
    <t>TXN009070</t>
  </si>
  <si>
    <t>TXN009071</t>
  </si>
  <si>
    <t>TXN009072</t>
  </si>
  <si>
    <t>TXN009073</t>
  </si>
  <si>
    <t>TXN009074</t>
  </si>
  <si>
    <t>TXN009075</t>
  </si>
  <si>
    <t>TXN009076</t>
  </si>
  <si>
    <t>TXN009077</t>
  </si>
  <si>
    <t>TXN009078</t>
  </si>
  <si>
    <t>TXN009079</t>
  </si>
  <si>
    <t>TXN009080</t>
  </si>
  <si>
    <t>TXN009081</t>
  </si>
  <si>
    <t>TXN009082</t>
  </si>
  <si>
    <t>TXN009083</t>
  </si>
  <si>
    <t>TXN009084</t>
  </si>
  <si>
    <t>TXN009085</t>
  </si>
  <si>
    <t>TXN009086</t>
  </si>
  <si>
    <t>TXN009087</t>
  </si>
  <si>
    <t>TXN009088</t>
  </si>
  <si>
    <t>TXN009089</t>
  </si>
  <si>
    <t>TXN009090</t>
  </si>
  <si>
    <t>TXN009091</t>
  </si>
  <si>
    <t>TXN009092</t>
  </si>
  <si>
    <t>TXN009093</t>
  </si>
  <si>
    <t>TXN009094</t>
  </si>
  <si>
    <t>TXN009095</t>
  </si>
  <si>
    <t>TXN009096</t>
  </si>
  <si>
    <t>TXN009097</t>
  </si>
  <si>
    <t>TXN009098</t>
  </si>
  <si>
    <t>TXN009099</t>
  </si>
  <si>
    <t>TXN009100</t>
  </si>
  <si>
    <t>TXN009101</t>
  </si>
  <si>
    <t>TXN009102</t>
  </si>
  <si>
    <t>TXN009103</t>
  </si>
  <si>
    <t>TXN009104</t>
  </si>
  <si>
    <t>TXN009105</t>
  </si>
  <si>
    <t>TXN009106</t>
  </si>
  <si>
    <t>TXN009107</t>
  </si>
  <si>
    <t>TXN009108</t>
  </si>
  <si>
    <t>TXN009109</t>
  </si>
  <si>
    <t>TXN009110</t>
  </si>
  <si>
    <t>TXN009111</t>
  </si>
  <si>
    <t>TXN009112</t>
  </si>
  <si>
    <t>TXN009113</t>
  </si>
  <si>
    <t>TXN009114</t>
  </si>
  <si>
    <t>TXN009115</t>
  </si>
  <si>
    <t>TXN009116</t>
  </si>
  <si>
    <t>TXN009117</t>
  </si>
  <si>
    <t>TXN009118</t>
  </si>
  <si>
    <t>TXN009119</t>
  </si>
  <si>
    <t>TXN009120</t>
  </si>
  <si>
    <t>TXN009121</t>
  </si>
  <si>
    <t>TXN009122</t>
  </si>
  <si>
    <t>TXN009123</t>
  </si>
  <si>
    <t>TXN009124</t>
  </si>
  <si>
    <t>TXN009125</t>
  </si>
  <si>
    <t>TXN009126</t>
  </si>
  <si>
    <t>TXN009127</t>
  </si>
  <si>
    <t>TXN009128</t>
  </si>
  <si>
    <t>TXN009129</t>
  </si>
  <si>
    <t>TXN009130</t>
  </si>
  <si>
    <t>TXN009131</t>
  </si>
  <si>
    <t>TXN009132</t>
  </si>
  <si>
    <t>TXN009133</t>
  </si>
  <si>
    <t>TXN009134</t>
  </si>
  <si>
    <t>TXN009135</t>
  </si>
  <si>
    <t>TXN009136</t>
  </si>
  <si>
    <t>TXN009137</t>
  </si>
  <si>
    <t>TXN009138</t>
  </si>
  <si>
    <t>TXN009139</t>
  </si>
  <si>
    <t>TXN009140</t>
  </si>
  <si>
    <t>TXN009141</t>
  </si>
  <si>
    <t>TXN009142</t>
  </si>
  <si>
    <t>TXN009143</t>
  </si>
  <si>
    <t>TXN009144</t>
  </si>
  <si>
    <t>TXN009145</t>
  </si>
  <si>
    <t>TXN009146</t>
  </si>
  <si>
    <t>TXN009147</t>
  </si>
  <si>
    <t>TXN009148</t>
  </si>
  <si>
    <t>TXN009149</t>
  </si>
  <si>
    <t>TXN009150</t>
  </si>
  <si>
    <t>TXN009151</t>
  </si>
  <si>
    <t>TXN009152</t>
  </si>
  <si>
    <t>TXN009153</t>
  </si>
  <si>
    <t>TXN009154</t>
  </si>
  <si>
    <t>TXN009155</t>
  </si>
  <si>
    <t>TXN009156</t>
  </si>
  <si>
    <t>TXN009157</t>
  </si>
  <si>
    <t>TXN009158</t>
  </si>
  <si>
    <t>TXN009159</t>
  </si>
  <si>
    <t>TXN009160</t>
  </si>
  <si>
    <t>TXN009161</t>
  </si>
  <si>
    <t>TXN009162</t>
  </si>
  <si>
    <t>TXN009163</t>
  </si>
  <si>
    <t>TXN009164</t>
  </si>
  <si>
    <t>TXN009165</t>
  </si>
  <si>
    <t>TXN009166</t>
  </si>
  <si>
    <t>TXN009167</t>
  </si>
  <si>
    <t>TXN009168</t>
  </si>
  <si>
    <t>TXN009169</t>
  </si>
  <si>
    <t>TXN009170</t>
  </si>
  <si>
    <t>TXN009171</t>
  </si>
  <si>
    <t>TXN009172</t>
  </si>
  <si>
    <t>TXN009173</t>
  </si>
  <si>
    <t>TXN009174</t>
  </si>
  <si>
    <t>TXN009175</t>
  </si>
  <si>
    <t>TXN009176</t>
  </si>
  <si>
    <t>TXN009177</t>
  </si>
  <si>
    <t>TXN009178</t>
  </si>
  <si>
    <t>TXN009179</t>
  </si>
  <si>
    <t>TXN009180</t>
  </si>
  <si>
    <t>TXN009181</t>
  </si>
  <si>
    <t>TXN009182</t>
  </si>
  <si>
    <t>TXN009183</t>
  </si>
  <si>
    <t>TXN009184</t>
  </si>
  <si>
    <t>TXN009185</t>
  </si>
  <si>
    <t>TXN009186</t>
  </si>
  <si>
    <t>TXN009187</t>
  </si>
  <si>
    <t>TXN009188</t>
  </si>
  <si>
    <t>TXN009189</t>
  </si>
  <si>
    <t>TXN009190</t>
  </si>
  <si>
    <t>TXN009191</t>
  </si>
  <si>
    <t>TXN009192</t>
  </si>
  <si>
    <t>TXN009193</t>
  </si>
  <si>
    <t>TXN009194</t>
  </si>
  <si>
    <t>TXN009195</t>
  </si>
  <si>
    <t>TXN009196</t>
  </si>
  <si>
    <t>TXN009197</t>
  </si>
  <si>
    <t>TXN009198</t>
  </si>
  <si>
    <t>TXN009199</t>
  </si>
  <si>
    <t>TXN009200</t>
  </si>
  <si>
    <t>TXN009201</t>
  </si>
  <si>
    <t>TXN009202</t>
  </si>
  <si>
    <t>TXN009203</t>
  </si>
  <si>
    <t>TXN009204</t>
  </si>
  <si>
    <t>TXN009205</t>
  </si>
  <si>
    <t>TXN009206</t>
  </si>
  <si>
    <t>TXN009207</t>
  </si>
  <si>
    <t>TXN009208</t>
  </si>
  <si>
    <t>TXN009209</t>
  </si>
  <si>
    <t>TXN009210</t>
  </si>
  <si>
    <t>TXN009211</t>
  </si>
  <si>
    <t>TXN009212</t>
  </si>
  <si>
    <t>TXN009213</t>
  </si>
  <si>
    <t>TXN009214</t>
  </si>
  <si>
    <t>TXN009215</t>
  </si>
  <si>
    <t>TXN009216</t>
  </si>
  <si>
    <t>TXN009217</t>
  </si>
  <si>
    <t>TXN009218</t>
  </si>
  <si>
    <t>TXN009219</t>
  </si>
  <si>
    <t>TXN009220</t>
  </si>
  <si>
    <t>TXN009221</t>
  </si>
  <si>
    <t>TXN009222</t>
  </si>
  <si>
    <t>TXN009223</t>
  </si>
  <si>
    <t>TXN009224</t>
  </si>
  <si>
    <t>TXN009225</t>
  </si>
  <si>
    <t>TXN009226</t>
  </si>
  <si>
    <t>TXN009227</t>
  </si>
  <si>
    <t>TXN009228</t>
  </si>
  <si>
    <t>TXN009229</t>
  </si>
  <si>
    <t>TXN009230</t>
  </si>
  <si>
    <t>TXN009231</t>
  </si>
  <si>
    <t>TXN009232</t>
  </si>
  <si>
    <t>TXN009233</t>
  </si>
  <si>
    <t>TXN009234</t>
  </si>
  <si>
    <t>TXN009235</t>
  </si>
  <si>
    <t>TXN009236</t>
  </si>
  <si>
    <t>TXN009237</t>
  </si>
  <si>
    <t>TXN009238</t>
  </si>
  <si>
    <t>TXN009239</t>
  </si>
  <si>
    <t>TXN009240</t>
  </si>
  <si>
    <t>TXN009241</t>
  </si>
  <si>
    <t>TXN009242</t>
  </si>
  <si>
    <t>TXN009243</t>
  </si>
  <si>
    <t>TXN009244</t>
  </si>
  <si>
    <t>TXN009245</t>
  </si>
  <si>
    <t>TXN009246</t>
  </si>
  <si>
    <t>TXN009247</t>
  </si>
  <si>
    <t>TXN009248</t>
  </si>
  <si>
    <t>TXN009249</t>
  </si>
  <si>
    <t>TXN009250</t>
  </si>
  <si>
    <t>TXN009251</t>
  </si>
  <si>
    <t>TXN009252</t>
  </si>
  <si>
    <t>TXN009253</t>
  </si>
  <si>
    <t>TXN009254</t>
  </si>
  <si>
    <t>TXN009255</t>
  </si>
  <si>
    <t>TXN009256</t>
  </si>
  <si>
    <t>TXN009257</t>
  </si>
  <si>
    <t>TXN009258</t>
  </si>
  <si>
    <t>TXN009259</t>
  </si>
  <si>
    <t>TXN009260</t>
  </si>
  <si>
    <t>TXN009261</t>
  </si>
  <si>
    <t>TXN009262</t>
  </si>
  <si>
    <t>TXN009263</t>
  </si>
  <si>
    <t>TXN009264</t>
  </si>
  <si>
    <t>TXN009265</t>
  </si>
  <si>
    <t>TXN009266</t>
  </si>
  <si>
    <t>TXN009267</t>
  </si>
  <si>
    <t>TXN009268</t>
  </si>
  <si>
    <t>TXN009269</t>
  </si>
  <si>
    <t>TXN009270</t>
  </si>
  <si>
    <t>TXN009271</t>
  </si>
  <si>
    <t>TXN009272</t>
  </si>
  <si>
    <t>TXN009273</t>
  </si>
  <si>
    <t>TXN009274</t>
  </si>
  <si>
    <t>TXN009275</t>
  </si>
  <si>
    <t>TXN009276</t>
  </si>
  <si>
    <t>TXN009277</t>
  </si>
  <si>
    <t>TXN009278</t>
  </si>
  <si>
    <t>TXN009279</t>
  </si>
  <si>
    <t>TXN009280</t>
  </si>
  <si>
    <t>TXN009281</t>
  </si>
  <si>
    <t>TXN009282</t>
  </si>
  <si>
    <t>TXN009283</t>
  </si>
  <si>
    <t>TXN009284</t>
  </si>
  <si>
    <t>TXN009285</t>
  </si>
  <si>
    <t>TXN009286</t>
  </si>
  <si>
    <t>TXN009287</t>
  </si>
  <si>
    <t>TXN009288</t>
  </si>
  <si>
    <t>TXN009289</t>
  </si>
  <si>
    <t>TXN009290</t>
  </si>
  <si>
    <t>TXN009291</t>
  </si>
  <si>
    <t>TXN009292</t>
  </si>
  <si>
    <t>TXN009293</t>
  </si>
  <si>
    <t>TXN009294</t>
  </si>
  <si>
    <t>TXN009295</t>
  </si>
  <si>
    <t>TXN009296</t>
  </si>
  <si>
    <t>TXN009297</t>
  </si>
  <si>
    <t>TXN009298</t>
  </si>
  <si>
    <t>TXN009299</t>
  </si>
  <si>
    <t>TXN009300</t>
  </si>
  <si>
    <t>TXN009301</t>
  </si>
  <si>
    <t>TXN009302</t>
  </si>
  <si>
    <t>TXN009303</t>
  </si>
  <si>
    <t>TXN009304</t>
  </si>
  <si>
    <t>TXN009305</t>
  </si>
  <si>
    <t>TXN009306</t>
  </si>
  <si>
    <t>TXN009307</t>
  </si>
  <si>
    <t>TXN009308</t>
  </si>
  <si>
    <t>TXN009309</t>
  </si>
  <si>
    <t>TXN009310</t>
  </si>
  <si>
    <t>TXN009311</t>
  </si>
  <si>
    <t>TXN009312</t>
  </si>
  <si>
    <t>TXN009313</t>
  </si>
  <si>
    <t>TXN009314</t>
  </si>
  <si>
    <t>TXN009315</t>
  </si>
  <si>
    <t>TXN009316</t>
  </si>
  <si>
    <t>TXN009317</t>
  </si>
  <si>
    <t>TXN009318</t>
  </si>
  <si>
    <t>TXN009319</t>
  </si>
  <si>
    <t>TXN009320</t>
  </si>
  <si>
    <t>TXN009321</t>
  </si>
  <si>
    <t>TXN009322</t>
  </si>
  <si>
    <t>TXN009323</t>
  </si>
  <si>
    <t>TXN009324</t>
  </si>
  <si>
    <t>TXN009325</t>
  </si>
  <si>
    <t>TXN009326</t>
  </si>
  <si>
    <t>TXN009327</t>
  </si>
  <si>
    <t>TXN009328</t>
  </si>
  <si>
    <t>TXN009329</t>
  </si>
  <si>
    <t>TXN009330</t>
  </si>
  <si>
    <t>TXN009331</t>
  </si>
  <si>
    <t>TXN009332</t>
  </si>
  <si>
    <t>TXN009333</t>
  </si>
  <si>
    <t>TXN009334</t>
  </si>
  <si>
    <t>TXN009335</t>
  </si>
  <si>
    <t>TXN009336</t>
  </si>
  <si>
    <t>TXN009337</t>
  </si>
  <si>
    <t>TXN009338</t>
  </si>
  <si>
    <t>TXN009339</t>
  </si>
  <si>
    <t>TXN009340</t>
  </si>
  <si>
    <t>TXN009341</t>
  </si>
  <si>
    <t>TXN009342</t>
  </si>
  <si>
    <t>TXN009343</t>
  </si>
  <si>
    <t>TXN009344</t>
  </si>
  <si>
    <t>TXN009345</t>
  </si>
  <si>
    <t>TXN009346</t>
  </si>
  <si>
    <t>TXN009347</t>
  </si>
  <si>
    <t>TXN009348</t>
  </si>
  <si>
    <t>TXN009349</t>
  </si>
  <si>
    <t>TXN009350</t>
  </si>
  <si>
    <t>TXN009351</t>
  </si>
  <si>
    <t>TXN009352</t>
  </si>
  <si>
    <t>TXN009353</t>
  </si>
  <si>
    <t>TXN009354</t>
  </si>
  <si>
    <t>TXN009355</t>
  </si>
  <si>
    <t>TXN009356</t>
  </si>
  <si>
    <t>TXN009357</t>
  </si>
  <si>
    <t>TXN009358</t>
  </si>
  <si>
    <t>TXN009359</t>
  </si>
  <si>
    <t>TXN009360</t>
  </si>
  <si>
    <t>TXN009361</t>
  </si>
  <si>
    <t>TXN009362</t>
  </si>
  <si>
    <t>TXN009363</t>
  </si>
  <si>
    <t>TXN009364</t>
  </si>
  <si>
    <t>TXN009365</t>
  </si>
  <si>
    <t>TXN009366</t>
  </si>
  <si>
    <t>TXN009367</t>
  </si>
  <si>
    <t>TXN009368</t>
  </si>
  <si>
    <t>TXN009369</t>
  </si>
  <si>
    <t>TXN009370</t>
  </si>
  <si>
    <t>TXN009371</t>
  </si>
  <si>
    <t>TXN009372</t>
  </si>
  <si>
    <t>TXN009373</t>
  </si>
  <si>
    <t>TXN009374</t>
  </si>
  <si>
    <t>TXN009375</t>
  </si>
  <si>
    <t>TXN009376</t>
  </si>
  <si>
    <t>TXN009377</t>
  </si>
  <si>
    <t>TXN009378</t>
  </si>
  <si>
    <t>TXN009379</t>
  </si>
  <si>
    <t>TXN009380</t>
  </si>
  <si>
    <t>TXN009381</t>
  </si>
  <si>
    <t>TXN009382</t>
  </si>
  <si>
    <t>TXN009383</t>
  </si>
  <si>
    <t>TXN009384</t>
  </si>
  <si>
    <t>TXN009385</t>
  </si>
  <si>
    <t>TXN009386</t>
  </si>
  <si>
    <t>TXN009387</t>
  </si>
  <si>
    <t>TXN009388</t>
  </si>
  <si>
    <t>TXN009389</t>
  </si>
  <si>
    <t>TXN009390</t>
  </si>
  <si>
    <t>TXN009391</t>
  </si>
  <si>
    <t>TXN009392</t>
  </si>
  <si>
    <t>TXN009393</t>
  </si>
  <si>
    <t>TXN009394</t>
  </si>
  <si>
    <t>TXN009395</t>
  </si>
  <si>
    <t>TXN009396</t>
  </si>
  <si>
    <t>TXN009397</t>
  </si>
  <si>
    <t>TXN009398</t>
  </si>
  <si>
    <t>TXN009399</t>
  </si>
  <si>
    <t>TXN009400</t>
  </si>
  <si>
    <t>TXN009401</t>
  </si>
  <si>
    <t>TXN009402</t>
  </si>
  <si>
    <t>TXN009403</t>
  </si>
  <si>
    <t>TXN009404</t>
  </si>
  <si>
    <t>TXN009405</t>
  </si>
  <si>
    <t>TXN009406</t>
  </si>
  <si>
    <t>TXN009407</t>
  </si>
  <si>
    <t>TXN009408</t>
  </si>
  <si>
    <t>TXN009409</t>
  </si>
  <si>
    <t>TXN009410</t>
  </si>
  <si>
    <t>TXN009411</t>
  </si>
  <si>
    <t>TXN009412</t>
  </si>
  <si>
    <t>TXN009413</t>
  </si>
  <si>
    <t>TXN009414</t>
  </si>
  <si>
    <t>TXN009415</t>
  </si>
  <si>
    <t>TXN009416</t>
  </si>
  <si>
    <t>TXN009417</t>
  </si>
  <si>
    <t>TXN009418</t>
  </si>
  <si>
    <t>TXN009419</t>
  </si>
  <si>
    <t>TXN009420</t>
  </si>
  <si>
    <t>TXN009421</t>
  </si>
  <si>
    <t>TXN009422</t>
  </si>
  <si>
    <t>TXN009423</t>
  </si>
  <si>
    <t>TXN009424</t>
  </si>
  <si>
    <t>TXN009425</t>
  </si>
  <si>
    <t>TXN009426</t>
  </si>
  <si>
    <t>TXN009427</t>
  </si>
  <si>
    <t>TXN009428</t>
  </si>
  <si>
    <t>TXN009429</t>
  </si>
  <si>
    <t>TXN009430</t>
  </si>
  <si>
    <t>TXN009431</t>
  </si>
  <si>
    <t>TXN009432</t>
  </si>
  <si>
    <t>TXN009433</t>
  </si>
  <si>
    <t>TXN009434</t>
  </si>
  <si>
    <t>TXN009435</t>
  </si>
  <si>
    <t>TXN009436</t>
  </si>
  <si>
    <t>TXN009437</t>
  </si>
  <si>
    <t>TXN009438</t>
  </si>
  <si>
    <t>TXN009439</t>
  </si>
  <si>
    <t>TXN009440</t>
  </si>
  <si>
    <t>TXN009441</t>
  </si>
  <si>
    <t>TXN009442</t>
  </si>
  <si>
    <t>TXN009443</t>
  </si>
  <si>
    <t>TXN009444</t>
  </si>
  <si>
    <t>TXN009445</t>
  </si>
  <si>
    <t>TXN009446</t>
  </si>
  <si>
    <t>TXN009447</t>
  </si>
  <si>
    <t>TXN009448</t>
  </si>
  <si>
    <t>TXN009449</t>
  </si>
  <si>
    <t>TXN009450</t>
  </si>
  <si>
    <t>TXN009451</t>
  </si>
  <si>
    <t>TXN009452</t>
  </si>
  <si>
    <t>TXN009453</t>
  </si>
  <si>
    <t>TXN009454</t>
  </si>
  <si>
    <t>TXN009455</t>
  </si>
  <si>
    <t>TXN009456</t>
  </si>
  <si>
    <t>TXN009457</t>
  </si>
  <si>
    <t>TXN009458</t>
  </si>
  <si>
    <t>TXN009459</t>
  </si>
  <si>
    <t>TXN009460</t>
  </si>
  <si>
    <t>TXN009461</t>
  </si>
  <si>
    <t>TXN009462</t>
  </si>
  <si>
    <t>TXN009463</t>
  </si>
  <si>
    <t>TXN009464</t>
  </si>
  <si>
    <t>TXN009465</t>
  </si>
  <si>
    <t>TXN009466</t>
  </si>
  <si>
    <t>TXN009467</t>
  </si>
  <si>
    <t>TXN009468</t>
  </si>
  <si>
    <t>TXN009469</t>
  </si>
  <si>
    <t>TXN009470</t>
  </si>
  <si>
    <t>TXN009471</t>
  </si>
  <si>
    <t>TXN009472</t>
  </si>
  <si>
    <t>TXN009473</t>
  </si>
  <si>
    <t>TXN009474</t>
  </si>
  <si>
    <t>TXN009475</t>
  </si>
  <si>
    <t>TXN009476</t>
  </si>
  <si>
    <t>TXN009477</t>
  </si>
  <si>
    <t>TXN009478</t>
  </si>
  <si>
    <t>TXN009479</t>
  </si>
  <si>
    <t>TXN009480</t>
  </si>
  <si>
    <t>TXN009481</t>
  </si>
  <si>
    <t>TXN009482</t>
  </si>
  <si>
    <t>TXN009483</t>
  </si>
  <si>
    <t>TXN009484</t>
  </si>
  <si>
    <t>TXN009485</t>
  </si>
  <si>
    <t>TXN009486</t>
  </si>
  <si>
    <t>TXN009487</t>
  </si>
  <si>
    <t>TXN009488</t>
  </si>
  <si>
    <t>TXN009489</t>
  </si>
  <si>
    <t>TXN009490</t>
  </si>
  <si>
    <t>TXN009491</t>
  </si>
  <si>
    <t>TXN009492</t>
  </si>
  <si>
    <t>TXN009493</t>
  </si>
  <si>
    <t>TXN009494</t>
  </si>
  <si>
    <t>TXN009495</t>
  </si>
  <si>
    <t>TXN009496</t>
  </si>
  <si>
    <t>TXN009497</t>
  </si>
  <si>
    <t>TXN009498</t>
  </si>
  <si>
    <t>TXN009499</t>
  </si>
  <si>
    <t>TXN009500</t>
  </si>
  <si>
    <t>TXN009501</t>
  </si>
  <si>
    <t>TXN009502</t>
  </si>
  <si>
    <t>TXN009503</t>
  </si>
  <si>
    <t>TXN009504</t>
  </si>
  <si>
    <t>TXN009505</t>
  </si>
  <si>
    <t>TXN009506</t>
  </si>
  <si>
    <t>TXN009507</t>
  </si>
  <si>
    <t>TXN009508</t>
  </si>
  <si>
    <t>TXN009509</t>
  </si>
  <si>
    <t>TXN009510</t>
  </si>
  <si>
    <t>TXN009511</t>
  </si>
  <si>
    <t>TXN009512</t>
  </si>
  <si>
    <t>TXN009513</t>
  </si>
  <si>
    <t>TXN009514</t>
  </si>
  <si>
    <t>TXN009515</t>
  </si>
  <si>
    <t>TXN009516</t>
  </si>
  <si>
    <t>TXN009517</t>
  </si>
  <si>
    <t>TXN009518</t>
  </si>
  <si>
    <t>TXN009519</t>
  </si>
  <si>
    <t>TXN009520</t>
  </si>
  <si>
    <t>TXN009521</t>
  </si>
  <si>
    <t>TXN009522</t>
  </si>
  <si>
    <t>TXN009523</t>
  </si>
  <si>
    <t>TXN009524</t>
  </si>
  <si>
    <t>TXN009525</t>
  </si>
  <si>
    <t>TXN009526</t>
  </si>
  <si>
    <t>TXN009527</t>
  </si>
  <si>
    <t>TXN009528</t>
  </si>
  <si>
    <t>TXN009529</t>
  </si>
  <si>
    <t>TXN009530</t>
  </si>
  <si>
    <t>TXN009531</t>
  </si>
  <si>
    <t>TXN009532</t>
  </si>
  <si>
    <t>TXN009533</t>
  </si>
  <si>
    <t>TXN009534</t>
  </si>
  <si>
    <t>TXN009535</t>
  </si>
  <si>
    <t>TXN009536</t>
  </si>
  <si>
    <t>TXN009537</t>
  </si>
  <si>
    <t>TXN009538</t>
  </si>
  <si>
    <t>TXN009539</t>
  </si>
  <si>
    <t>TXN009540</t>
  </si>
  <si>
    <t>TXN009541</t>
  </si>
  <si>
    <t>TXN009542</t>
  </si>
  <si>
    <t>TXN009543</t>
  </si>
  <si>
    <t>TXN009544</t>
  </si>
  <si>
    <t>TXN009545</t>
  </si>
  <si>
    <t>TXN009546</t>
  </si>
  <si>
    <t>TXN009547</t>
  </si>
  <si>
    <t>TXN009548</t>
  </si>
  <si>
    <t>TXN009549</t>
  </si>
  <si>
    <t>TXN009550</t>
  </si>
  <si>
    <t>TXN009551</t>
  </si>
  <si>
    <t>TXN009552</t>
  </si>
  <si>
    <t>TXN009553</t>
  </si>
  <si>
    <t>TXN009554</t>
  </si>
  <si>
    <t>TXN009555</t>
  </si>
  <si>
    <t>TXN009556</t>
  </si>
  <si>
    <t>TXN009557</t>
  </si>
  <si>
    <t>TXN009558</t>
  </si>
  <si>
    <t>TXN009559</t>
  </si>
  <si>
    <t>TXN009560</t>
  </si>
  <si>
    <t>TXN009561</t>
  </si>
  <si>
    <t>TXN009562</t>
  </si>
  <si>
    <t>TXN009563</t>
  </si>
  <si>
    <t>TXN009564</t>
  </si>
  <si>
    <t>TXN009565</t>
  </si>
  <si>
    <t>TXN009566</t>
  </si>
  <si>
    <t>TXN009567</t>
  </si>
  <si>
    <t>TXN009568</t>
  </si>
  <si>
    <t>TXN009569</t>
  </si>
  <si>
    <t>TXN009570</t>
  </si>
  <si>
    <t>TXN009571</t>
  </si>
  <si>
    <t>TXN009572</t>
  </si>
  <si>
    <t>TXN009573</t>
  </si>
  <si>
    <t>TXN009574</t>
  </si>
  <si>
    <t>TXN009575</t>
  </si>
  <si>
    <t>TXN009576</t>
  </si>
  <si>
    <t>TXN009577</t>
  </si>
  <si>
    <t>TXN009578</t>
  </si>
  <si>
    <t>TXN009579</t>
  </si>
  <si>
    <t>TXN009580</t>
  </si>
  <si>
    <t>TXN009581</t>
  </si>
  <si>
    <t>TXN009582</t>
  </si>
  <si>
    <t>TXN009583</t>
  </si>
  <si>
    <t>TXN009584</t>
  </si>
  <si>
    <t>TXN009585</t>
  </si>
  <si>
    <t>TXN009586</t>
  </si>
  <si>
    <t>TXN009587</t>
  </si>
  <si>
    <t>TXN009588</t>
  </si>
  <si>
    <t>TXN009589</t>
  </si>
  <si>
    <t>TXN009590</t>
  </si>
  <si>
    <t>TXN009591</t>
  </si>
  <si>
    <t>TXN009592</t>
  </si>
  <si>
    <t>TXN009593</t>
  </si>
  <si>
    <t>TXN009594</t>
  </si>
  <si>
    <t>TXN009595</t>
  </si>
  <si>
    <t>TXN009596</t>
  </si>
  <si>
    <t>TXN009597</t>
  </si>
  <si>
    <t>TXN009598</t>
  </si>
  <si>
    <t>TXN009599</t>
  </si>
  <si>
    <t>TXN009600</t>
  </si>
  <si>
    <t>TXN009601</t>
  </si>
  <si>
    <t>TXN009602</t>
  </si>
  <si>
    <t>TXN009603</t>
  </si>
  <si>
    <t>TXN009604</t>
  </si>
  <si>
    <t>TXN009605</t>
  </si>
  <si>
    <t>TXN009606</t>
  </si>
  <si>
    <t>TXN009607</t>
  </si>
  <si>
    <t>TXN009608</t>
  </si>
  <si>
    <t>TXN009609</t>
  </si>
  <si>
    <t>TXN009610</t>
  </si>
  <si>
    <t>TXN009611</t>
  </si>
  <si>
    <t>TXN009612</t>
  </si>
  <si>
    <t>TXN009613</t>
  </si>
  <si>
    <t>TXN009614</t>
  </si>
  <si>
    <t>TXN009615</t>
  </si>
  <si>
    <t>TXN009616</t>
  </si>
  <si>
    <t>TXN009617</t>
  </si>
  <si>
    <t>TXN009618</t>
  </si>
  <si>
    <t>TXN009619</t>
  </si>
  <si>
    <t>TXN009620</t>
  </si>
  <si>
    <t>TXN009621</t>
  </si>
  <si>
    <t>TXN009622</t>
  </si>
  <si>
    <t>TXN009623</t>
  </si>
  <si>
    <t>TXN009624</t>
  </si>
  <si>
    <t>TXN009625</t>
  </si>
  <si>
    <t>TXN009626</t>
  </si>
  <si>
    <t>TXN009627</t>
  </si>
  <si>
    <t>TXN009628</t>
  </si>
  <si>
    <t>TXN009629</t>
  </si>
  <si>
    <t>TXN009630</t>
  </si>
  <si>
    <t>TXN009631</t>
  </si>
  <si>
    <t>TXN009632</t>
  </si>
  <si>
    <t>TXN009633</t>
  </si>
  <si>
    <t>TXN009634</t>
  </si>
  <si>
    <t>TXN009635</t>
  </si>
  <si>
    <t>TXN009636</t>
  </si>
  <si>
    <t>TXN009637</t>
  </si>
  <si>
    <t>TXN009638</t>
  </si>
  <si>
    <t>TXN009639</t>
  </si>
  <si>
    <t>TXN009640</t>
  </si>
  <si>
    <t>TXN009641</t>
  </si>
  <si>
    <t>TXN009642</t>
  </si>
  <si>
    <t>TXN009643</t>
  </si>
  <si>
    <t>TXN009644</t>
  </si>
  <si>
    <t>TXN009645</t>
  </si>
  <si>
    <t>TXN009646</t>
  </si>
  <si>
    <t>TXN009647</t>
  </si>
  <si>
    <t>TXN009648</t>
  </si>
  <si>
    <t>TXN009649</t>
  </si>
  <si>
    <t>TXN009650</t>
  </si>
  <si>
    <t>TXN009651</t>
  </si>
  <si>
    <t>TXN009652</t>
  </si>
  <si>
    <t>TXN009653</t>
  </si>
  <si>
    <t>TXN009654</t>
  </si>
  <si>
    <t>TXN009655</t>
  </si>
  <si>
    <t>TXN009656</t>
  </si>
  <si>
    <t>TXN009657</t>
  </si>
  <si>
    <t>TXN009658</t>
  </si>
  <si>
    <t>TXN009659</t>
  </si>
  <si>
    <t>TXN009660</t>
  </si>
  <si>
    <t>TXN009661</t>
  </si>
  <si>
    <t>TXN009662</t>
  </si>
  <si>
    <t>TXN009663</t>
  </si>
  <si>
    <t>TXN009664</t>
  </si>
  <si>
    <t>TXN009665</t>
  </si>
  <si>
    <t>TXN009666</t>
  </si>
  <si>
    <t>TXN009667</t>
  </si>
  <si>
    <t>TXN009668</t>
  </si>
  <si>
    <t>TXN009669</t>
  </si>
  <si>
    <t>TXN009670</t>
  </si>
  <si>
    <t>TXN009671</t>
  </si>
  <si>
    <t>TXN009672</t>
  </si>
  <si>
    <t>TXN009673</t>
  </si>
  <si>
    <t>TXN009674</t>
  </si>
  <si>
    <t>TXN009675</t>
  </si>
  <si>
    <t>TXN009676</t>
  </si>
  <si>
    <t>TXN009677</t>
  </si>
  <si>
    <t>TXN009678</t>
  </si>
  <si>
    <t>TXN009679</t>
  </si>
  <si>
    <t>TXN009680</t>
  </si>
  <si>
    <t>TXN009681</t>
  </si>
  <si>
    <t>TXN009682</t>
  </si>
  <si>
    <t>TXN009683</t>
  </si>
  <si>
    <t>TXN009684</t>
  </si>
  <si>
    <t>TXN009685</t>
  </si>
  <si>
    <t>TXN009686</t>
  </si>
  <si>
    <t>TXN009687</t>
  </si>
  <si>
    <t>TXN009688</t>
  </si>
  <si>
    <t>TXN009689</t>
  </si>
  <si>
    <t>TXN009690</t>
  </si>
  <si>
    <t>TXN009691</t>
  </si>
  <si>
    <t>TXN009692</t>
  </si>
  <si>
    <t>TXN009693</t>
  </si>
  <si>
    <t>TXN009694</t>
  </si>
  <si>
    <t>TXN009695</t>
  </si>
  <si>
    <t>TXN009696</t>
  </si>
  <si>
    <t>TXN009697</t>
  </si>
  <si>
    <t>TXN009698</t>
  </si>
  <si>
    <t>TXN009699</t>
  </si>
  <si>
    <t>TXN009700</t>
  </si>
  <si>
    <t>TXN009701</t>
  </si>
  <si>
    <t>TXN009702</t>
  </si>
  <si>
    <t>TXN009703</t>
  </si>
  <si>
    <t>TXN009704</t>
  </si>
  <si>
    <t>TXN009705</t>
  </si>
  <si>
    <t>TXN009706</t>
  </si>
  <si>
    <t>TXN009707</t>
  </si>
  <si>
    <t>TXN009708</t>
  </si>
  <si>
    <t>TXN009709</t>
  </si>
  <si>
    <t>TXN009710</t>
  </si>
  <si>
    <t>TXN009711</t>
  </si>
  <si>
    <t>TXN009712</t>
  </si>
  <si>
    <t>TXN009713</t>
  </si>
  <si>
    <t>TXN009714</t>
  </si>
  <si>
    <t>TXN009715</t>
  </si>
  <si>
    <t>TXN009716</t>
  </si>
  <si>
    <t>TXN009717</t>
  </si>
  <si>
    <t>TXN009718</t>
  </si>
  <si>
    <t>TXN009719</t>
  </si>
  <si>
    <t>TXN009720</t>
  </si>
  <si>
    <t>TXN009721</t>
  </si>
  <si>
    <t>TXN009722</t>
  </si>
  <si>
    <t>TXN009723</t>
  </si>
  <si>
    <t>TXN009724</t>
  </si>
  <si>
    <t>TXN009725</t>
  </si>
  <si>
    <t>TXN009726</t>
  </si>
  <si>
    <t>TXN009727</t>
  </si>
  <si>
    <t>TXN009728</t>
  </si>
  <si>
    <t>TXN009729</t>
  </si>
  <si>
    <t>TXN009730</t>
  </si>
  <si>
    <t>TXN009731</t>
  </si>
  <si>
    <t>TXN009732</t>
  </si>
  <si>
    <t>TXN009733</t>
  </si>
  <si>
    <t>TXN009734</t>
  </si>
  <si>
    <t>TXN009735</t>
  </si>
  <si>
    <t>TXN009736</t>
  </si>
  <si>
    <t>TXN009737</t>
  </si>
  <si>
    <t>TXN009738</t>
  </si>
  <si>
    <t>TXN009739</t>
  </si>
  <si>
    <t>TXN009740</t>
  </si>
  <si>
    <t>TXN009741</t>
  </si>
  <si>
    <t>TXN009742</t>
  </si>
  <si>
    <t>TXN009743</t>
  </si>
  <si>
    <t>TXN009744</t>
  </si>
  <si>
    <t>TXN009745</t>
  </si>
  <si>
    <t>TXN009746</t>
  </si>
  <si>
    <t>TXN009747</t>
  </si>
  <si>
    <t>TXN009748</t>
  </si>
  <si>
    <t>TXN009749</t>
  </si>
  <si>
    <t>TXN009750</t>
  </si>
  <si>
    <t>TXN009751</t>
  </si>
  <si>
    <t>TXN009752</t>
  </si>
  <si>
    <t>TXN009753</t>
  </si>
  <si>
    <t>TXN009754</t>
  </si>
  <si>
    <t>TXN009755</t>
  </si>
  <si>
    <t>TXN009756</t>
  </si>
  <si>
    <t>TXN009757</t>
  </si>
  <si>
    <t>TXN009758</t>
  </si>
  <si>
    <t>TXN009759</t>
  </si>
  <si>
    <t>TXN009760</t>
  </si>
  <si>
    <t>TXN009761</t>
  </si>
  <si>
    <t>TXN009762</t>
  </si>
  <si>
    <t>TXN009763</t>
  </si>
  <si>
    <t>TXN009764</t>
  </si>
  <si>
    <t>TXN009765</t>
  </si>
  <si>
    <t>TXN009766</t>
  </si>
  <si>
    <t>TXN009767</t>
  </si>
  <si>
    <t>TXN009768</t>
  </si>
  <si>
    <t>TXN009769</t>
  </si>
  <si>
    <t>TXN009770</t>
  </si>
  <si>
    <t>TXN009771</t>
  </si>
  <si>
    <t>TXN009772</t>
  </si>
  <si>
    <t>TXN009773</t>
  </si>
  <si>
    <t>TXN009774</t>
  </si>
  <si>
    <t>TXN009775</t>
  </si>
  <si>
    <t>TXN009776</t>
  </si>
  <si>
    <t>TXN009777</t>
  </si>
  <si>
    <t>TXN009778</t>
  </si>
  <si>
    <t>TXN009779</t>
  </si>
  <si>
    <t>TXN009780</t>
  </si>
  <si>
    <t>TXN009781</t>
  </si>
  <si>
    <t>TXN009782</t>
  </si>
  <si>
    <t>TXN009783</t>
  </si>
  <si>
    <t>TXN009784</t>
  </si>
  <si>
    <t>TXN009785</t>
  </si>
  <si>
    <t>TXN009786</t>
  </si>
  <si>
    <t>TXN009787</t>
  </si>
  <si>
    <t>TXN009788</t>
  </si>
  <si>
    <t>TXN009789</t>
  </si>
  <si>
    <t>TXN009790</t>
  </si>
  <si>
    <t>TXN009791</t>
  </si>
  <si>
    <t>TXN009792</t>
  </si>
  <si>
    <t>TXN009793</t>
  </si>
  <si>
    <t>TXN009794</t>
  </si>
  <si>
    <t>TXN009795</t>
  </si>
  <si>
    <t>TXN009796</t>
  </si>
  <si>
    <t>TXN009797</t>
  </si>
  <si>
    <t>TXN009798</t>
  </si>
  <si>
    <t>TXN009799</t>
  </si>
  <si>
    <t>TXN009800</t>
  </si>
  <si>
    <t>TXN009801</t>
  </si>
  <si>
    <t>TXN009802</t>
  </si>
  <si>
    <t>TXN009803</t>
  </si>
  <si>
    <t>TXN009804</t>
  </si>
  <si>
    <t>TXN009805</t>
  </si>
  <si>
    <t>TXN009806</t>
  </si>
  <si>
    <t>TXN009807</t>
  </si>
  <si>
    <t>TXN009808</t>
  </si>
  <si>
    <t>TXN009809</t>
  </si>
  <si>
    <t>TXN009810</t>
  </si>
  <si>
    <t>TXN009811</t>
  </si>
  <si>
    <t>TXN009812</t>
  </si>
  <si>
    <t>TXN009813</t>
  </si>
  <si>
    <t>TXN009814</t>
  </si>
  <si>
    <t>TXN009815</t>
  </si>
  <si>
    <t>TXN009816</t>
  </si>
  <si>
    <t>TXN009817</t>
  </si>
  <si>
    <t>TXN009818</t>
  </si>
  <si>
    <t>TXN009819</t>
  </si>
  <si>
    <t>TXN009820</t>
  </si>
  <si>
    <t>TXN009821</t>
  </si>
  <si>
    <t>TXN009822</t>
  </si>
  <si>
    <t>TXN009823</t>
  </si>
  <si>
    <t>TXN009824</t>
  </si>
  <si>
    <t>TXN009825</t>
  </si>
  <si>
    <t>TXN009826</t>
  </si>
  <si>
    <t>TXN009827</t>
  </si>
  <si>
    <t>TXN009828</t>
  </si>
  <si>
    <t>TXN009829</t>
  </si>
  <si>
    <t>TXN009830</t>
  </si>
  <si>
    <t>TXN009831</t>
  </si>
  <si>
    <t>TXN009832</t>
  </si>
  <si>
    <t>TXN009833</t>
  </si>
  <si>
    <t>TXN009834</t>
  </si>
  <si>
    <t>TXN009835</t>
  </si>
  <si>
    <t>TXN009836</t>
  </si>
  <si>
    <t>TXN009837</t>
  </si>
  <si>
    <t>TXN009838</t>
  </si>
  <si>
    <t>TXN009839</t>
  </si>
  <si>
    <t>TXN009840</t>
  </si>
  <si>
    <t>TXN009841</t>
  </si>
  <si>
    <t>TXN009842</t>
  </si>
  <si>
    <t>TXN009843</t>
  </si>
  <si>
    <t>TXN009844</t>
  </si>
  <si>
    <t>TXN009845</t>
  </si>
  <si>
    <t>TXN009846</t>
  </si>
  <si>
    <t>TXN009847</t>
  </si>
  <si>
    <t>TXN009848</t>
  </si>
  <si>
    <t>TXN009849</t>
  </si>
  <si>
    <t>TXN009850</t>
  </si>
  <si>
    <t>TXN009851</t>
  </si>
  <si>
    <t>TXN009852</t>
  </si>
  <si>
    <t>TXN009853</t>
  </si>
  <si>
    <t>TXN009854</t>
  </si>
  <si>
    <t>TXN009855</t>
  </si>
  <si>
    <t>TXN009856</t>
  </si>
  <si>
    <t>TXN009857</t>
  </si>
  <si>
    <t>TXN009858</t>
  </si>
  <si>
    <t>TXN009859</t>
  </si>
  <si>
    <t>TXN009860</t>
  </si>
  <si>
    <t>TXN009861</t>
  </si>
  <si>
    <t>TXN009862</t>
  </si>
  <si>
    <t>TXN009863</t>
  </si>
  <si>
    <t>TXN009864</t>
  </si>
  <si>
    <t>TXN009865</t>
  </si>
  <si>
    <t>TXN009866</t>
  </si>
  <si>
    <t>TXN009867</t>
  </si>
  <si>
    <t>TXN009868</t>
  </si>
  <si>
    <t>TXN009869</t>
  </si>
  <si>
    <t>TXN009870</t>
  </si>
  <si>
    <t>TXN009871</t>
  </si>
  <si>
    <t>TXN009872</t>
  </si>
  <si>
    <t>TXN009873</t>
  </si>
  <si>
    <t>TXN009874</t>
  </si>
  <si>
    <t>TXN009875</t>
  </si>
  <si>
    <t>TXN009876</t>
  </si>
  <si>
    <t>TXN009877</t>
  </si>
  <si>
    <t>TXN009878</t>
  </si>
  <si>
    <t>TXN009879</t>
  </si>
  <si>
    <t>TXN009880</t>
  </si>
  <si>
    <t>TXN009881</t>
  </si>
  <si>
    <t>TXN009882</t>
  </si>
  <si>
    <t>TXN009883</t>
  </si>
  <si>
    <t>TXN009884</t>
  </si>
  <si>
    <t>TXN009885</t>
  </si>
  <si>
    <t>TXN009886</t>
  </si>
  <si>
    <t>TXN009887</t>
  </si>
  <si>
    <t>TXN009888</t>
  </si>
  <si>
    <t>TXN009889</t>
  </si>
  <si>
    <t>TXN009890</t>
  </si>
  <si>
    <t>TXN009891</t>
  </si>
  <si>
    <t>TXN009892</t>
  </si>
  <si>
    <t>TXN009893</t>
  </si>
  <si>
    <t>TXN009894</t>
  </si>
  <si>
    <t>TXN009895</t>
  </si>
  <si>
    <t>TXN009896</t>
  </si>
  <si>
    <t>TXN009897</t>
  </si>
  <si>
    <t>TXN009898</t>
  </si>
  <si>
    <t>TXN009899</t>
  </si>
  <si>
    <t>TXN009900</t>
  </si>
  <si>
    <t>TXN009901</t>
  </si>
  <si>
    <t>TXN009902</t>
  </si>
  <si>
    <t>TXN009903</t>
  </si>
  <si>
    <t>TXN009904</t>
  </si>
  <si>
    <t>TXN009905</t>
  </si>
  <si>
    <t>TXN009906</t>
  </si>
  <si>
    <t>TXN009907</t>
  </si>
  <si>
    <t>TXN009908</t>
  </si>
  <si>
    <t>TXN009909</t>
  </si>
  <si>
    <t>TXN009910</t>
  </si>
  <si>
    <t>TXN009911</t>
  </si>
  <si>
    <t>TXN009912</t>
  </si>
  <si>
    <t>TXN009913</t>
  </si>
  <si>
    <t>TXN009914</t>
  </si>
  <si>
    <t>TXN009915</t>
  </si>
  <si>
    <t>TXN009916</t>
  </si>
  <si>
    <t>TXN009917</t>
  </si>
  <si>
    <t>TXN009918</t>
  </si>
  <si>
    <t>TXN009919</t>
  </si>
  <si>
    <t>TXN009920</t>
  </si>
  <si>
    <t>TXN009921</t>
  </si>
  <si>
    <t>TXN009922</t>
  </si>
  <si>
    <t>TXN009923</t>
  </si>
  <si>
    <t>TXN009924</t>
  </si>
  <si>
    <t>TXN009925</t>
  </si>
  <si>
    <t>TXN009926</t>
  </si>
  <si>
    <t>TXN009927</t>
  </si>
  <si>
    <t>TXN009928</t>
  </si>
  <si>
    <t>TXN009929</t>
  </si>
  <si>
    <t>TXN009930</t>
  </si>
  <si>
    <t>TXN009931</t>
  </si>
  <si>
    <t>TXN009932</t>
  </si>
  <si>
    <t>TXN009933</t>
  </si>
  <si>
    <t>TXN009934</t>
  </si>
  <si>
    <t>TXN009935</t>
  </si>
  <si>
    <t>TXN009936</t>
  </si>
  <si>
    <t>TXN009937</t>
  </si>
  <si>
    <t>TXN009938</t>
  </si>
  <si>
    <t>TXN009939</t>
  </si>
  <si>
    <t>TXN009940</t>
  </si>
  <si>
    <t>TXN009941</t>
  </si>
  <si>
    <t>TXN009942</t>
  </si>
  <si>
    <t>TXN009943</t>
  </si>
  <si>
    <t>TXN009944</t>
  </si>
  <si>
    <t>TXN009945</t>
  </si>
  <si>
    <t>TXN009946</t>
  </si>
  <si>
    <t>TXN009947</t>
  </si>
  <si>
    <t>TXN009948</t>
  </si>
  <si>
    <t>TXN009949</t>
  </si>
  <si>
    <t>TXN009950</t>
  </si>
  <si>
    <t>TXN009951</t>
  </si>
  <si>
    <t>TXN009952</t>
  </si>
  <si>
    <t>TXN009953</t>
  </si>
  <si>
    <t>TXN009954</t>
  </si>
  <si>
    <t>TXN009955</t>
  </si>
  <si>
    <t>TXN009956</t>
  </si>
  <si>
    <t>TXN009957</t>
  </si>
  <si>
    <t>TXN009958</t>
  </si>
  <si>
    <t>TXN009959</t>
  </si>
  <si>
    <t>TXN009960</t>
  </si>
  <si>
    <t>TXN009961</t>
  </si>
  <si>
    <t>TXN009962</t>
  </si>
  <si>
    <t>TXN009963</t>
  </si>
  <si>
    <t>TXN009964</t>
  </si>
  <si>
    <t>TXN009965</t>
  </si>
  <si>
    <t>TXN009966</t>
  </si>
  <si>
    <t>TXN009967</t>
  </si>
  <si>
    <t>TXN009968</t>
  </si>
  <si>
    <t>TXN009969</t>
  </si>
  <si>
    <t>TXN009970</t>
  </si>
  <si>
    <t>TXN009971</t>
  </si>
  <si>
    <t>TXN009972</t>
  </si>
  <si>
    <t>TXN009973</t>
  </si>
  <si>
    <t>TXN009974</t>
  </si>
  <si>
    <t>TXN009975</t>
  </si>
  <si>
    <t>TXN009976</t>
  </si>
  <si>
    <t>TXN009977</t>
  </si>
  <si>
    <t>TXN009978</t>
  </si>
  <si>
    <t>TXN009979</t>
  </si>
  <si>
    <t>TXN009980</t>
  </si>
  <si>
    <t>TXN009981</t>
  </si>
  <si>
    <t>TXN009982</t>
  </si>
  <si>
    <t>TXN009983</t>
  </si>
  <si>
    <t>TXN009984</t>
  </si>
  <si>
    <t>TXN009985</t>
  </si>
  <si>
    <t>TXN009986</t>
  </si>
  <si>
    <t>TXN009987</t>
  </si>
  <si>
    <t>TXN009988</t>
  </si>
  <si>
    <t>TXN009989</t>
  </si>
  <si>
    <t>TXN009990</t>
  </si>
  <si>
    <t>TXN009991</t>
  </si>
  <si>
    <t>TXN009992</t>
  </si>
  <si>
    <t>TXN009993</t>
  </si>
  <si>
    <t>TXN009994</t>
  </si>
  <si>
    <t>TXN009995</t>
  </si>
  <si>
    <t>TXN009996</t>
  </si>
  <si>
    <t>TXN009997</t>
  </si>
  <si>
    <t>TXN009998</t>
  </si>
  <si>
    <t>TXN009999</t>
  </si>
  <si>
    <t>TXN010000</t>
  </si>
  <si>
    <t>TXN010001</t>
  </si>
  <si>
    <t>TXN010002</t>
  </si>
  <si>
    <t>TXN010003</t>
  </si>
  <si>
    <t>TXN010004</t>
  </si>
  <si>
    <t>TXN010005</t>
  </si>
  <si>
    <t>TXN010006</t>
  </si>
  <si>
    <t>TXN010007</t>
  </si>
  <si>
    <t>TXN010008</t>
  </si>
  <si>
    <t>TXN010009</t>
  </si>
  <si>
    <t>TXN010010</t>
  </si>
  <si>
    <t>TXN010011</t>
  </si>
  <si>
    <t>TXN010012</t>
  </si>
  <si>
    <t>TXN010013</t>
  </si>
  <si>
    <t>TXN010014</t>
  </si>
  <si>
    <t>TXN010015</t>
  </si>
  <si>
    <t>TXN010016</t>
  </si>
  <si>
    <t>TXN010017</t>
  </si>
  <si>
    <t>TXN010018</t>
  </si>
  <si>
    <t>TXN010019</t>
  </si>
  <si>
    <t>TXN010020</t>
  </si>
  <si>
    <t>TXN010021</t>
  </si>
  <si>
    <t>TXN010022</t>
  </si>
  <si>
    <t>TXN010023</t>
  </si>
  <si>
    <t>TXN010024</t>
  </si>
  <si>
    <t>TXN010025</t>
  </si>
  <si>
    <t>TXN010026</t>
  </si>
  <si>
    <t>TXN010027</t>
  </si>
  <si>
    <t>TXN010028</t>
  </si>
  <si>
    <t>TXN010029</t>
  </si>
  <si>
    <t>TXN010030</t>
  </si>
  <si>
    <t>TXN010031</t>
  </si>
  <si>
    <t>TXN010032</t>
  </si>
  <si>
    <t>TXN010033</t>
  </si>
  <si>
    <t>TXN010034</t>
  </si>
  <si>
    <t>TXN010035</t>
  </si>
  <si>
    <t>TXN010036</t>
  </si>
  <si>
    <t>TXN010037</t>
  </si>
  <si>
    <t>TXN010038</t>
  </si>
  <si>
    <t>TXN010039</t>
  </si>
  <si>
    <t>TXN010040</t>
  </si>
  <si>
    <t>TXN010041</t>
  </si>
  <si>
    <t>TXN010042</t>
  </si>
  <si>
    <t>TXN010043</t>
  </si>
  <si>
    <t>TXN010044</t>
  </si>
  <si>
    <t>TXN010045</t>
  </si>
  <si>
    <t>TXN010046</t>
  </si>
  <si>
    <t>TXN010047</t>
  </si>
  <si>
    <t>TXN010048</t>
  </si>
  <si>
    <t>TXN010049</t>
  </si>
  <si>
    <t>TXN010050</t>
  </si>
  <si>
    <t>TXN010051</t>
  </si>
  <si>
    <t>TXN010052</t>
  </si>
  <si>
    <t>TXN010053</t>
  </si>
  <si>
    <t>TXN010054</t>
  </si>
  <si>
    <t>TXN010055</t>
  </si>
  <si>
    <t>TXN010056</t>
  </si>
  <si>
    <t>TXN010057</t>
  </si>
  <si>
    <t>TXN010058</t>
  </si>
  <si>
    <t>TXN010059</t>
  </si>
  <si>
    <t>TXN010060</t>
  </si>
  <si>
    <t>TXN010061</t>
  </si>
  <si>
    <t>TXN010062</t>
  </si>
  <si>
    <t>TXN010063</t>
  </si>
  <si>
    <t>TXN010064</t>
  </si>
  <si>
    <t>TXN010065</t>
  </si>
  <si>
    <t>TXN010066</t>
  </si>
  <si>
    <t>TXN010067</t>
  </si>
  <si>
    <t>TXN010068</t>
  </si>
  <si>
    <t>TXN010069</t>
  </si>
  <si>
    <t>TXN010070</t>
  </si>
  <si>
    <t>TXN010071</t>
  </si>
  <si>
    <t>TXN010072</t>
  </si>
  <si>
    <t>TXN010073</t>
  </si>
  <si>
    <t>TXN010074</t>
  </si>
  <si>
    <t>TXN010075</t>
  </si>
  <si>
    <t>TXN010076</t>
  </si>
  <si>
    <t>TXN010077</t>
  </si>
  <si>
    <t>TXN010078</t>
  </si>
  <si>
    <t>TXN010079</t>
  </si>
  <si>
    <t>TXN010080</t>
  </si>
  <si>
    <t>TXN010081</t>
  </si>
  <si>
    <t>TXN010082</t>
  </si>
  <si>
    <t>TXN010083</t>
  </si>
  <si>
    <t>TXN010084</t>
  </si>
  <si>
    <t>TXN010085</t>
  </si>
  <si>
    <t>TXN010086</t>
  </si>
  <si>
    <t>TXN010087</t>
  </si>
  <si>
    <t>TXN010088</t>
  </si>
  <si>
    <t>TXN010089</t>
  </si>
  <si>
    <t>TXN010090</t>
  </si>
  <si>
    <t>TXN010091</t>
  </si>
  <si>
    <t>TXN010092</t>
  </si>
  <si>
    <t>TXN010093</t>
  </si>
  <si>
    <t>TXN010094</t>
  </si>
  <si>
    <t>TXN010095</t>
  </si>
  <si>
    <t>TXN010096</t>
  </si>
  <si>
    <t>TXN010097</t>
  </si>
  <si>
    <t>TXN010098</t>
  </si>
  <si>
    <t>TXN010099</t>
  </si>
  <si>
    <t>TXN010100</t>
  </si>
  <si>
    <t>TXN010101</t>
  </si>
  <si>
    <t>TXN010102</t>
  </si>
  <si>
    <t>TXN010103</t>
  </si>
  <si>
    <t>TXN010104</t>
  </si>
  <si>
    <t>TXN010105</t>
  </si>
  <si>
    <t>TXN010106</t>
  </si>
  <si>
    <t>TXN010107</t>
  </si>
  <si>
    <t>TXN010108</t>
  </si>
  <si>
    <t>TXN010109</t>
  </si>
  <si>
    <t>TXN010110</t>
  </si>
  <si>
    <t>TXN010111</t>
  </si>
  <si>
    <t>TXN010112</t>
  </si>
  <si>
    <t>TXN010113</t>
  </si>
  <si>
    <t>TXN010114</t>
  </si>
  <si>
    <t>TXN010115</t>
  </si>
  <si>
    <t>TXN010116</t>
  </si>
  <si>
    <t>TXN010117</t>
  </si>
  <si>
    <t>TXN010118</t>
  </si>
  <si>
    <t>TXN010119</t>
  </si>
  <si>
    <t>TXN010120</t>
  </si>
  <si>
    <t>TXN010121</t>
  </si>
  <si>
    <t>TXN010122</t>
  </si>
  <si>
    <t>TXN010123</t>
  </si>
  <si>
    <t>TXN010124</t>
  </si>
  <si>
    <t>TXN010125</t>
  </si>
  <si>
    <t>TXN010126</t>
  </si>
  <si>
    <t>TXN010127</t>
  </si>
  <si>
    <t>TXN010128</t>
  </si>
  <si>
    <t>TXN010129</t>
  </si>
  <si>
    <t>TXN010130</t>
  </si>
  <si>
    <t>TXN010131</t>
  </si>
  <si>
    <t>TXN010132</t>
  </si>
  <si>
    <t>TXN010133</t>
  </si>
  <si>
    <t>TXN010134</t>
  </si>
  <si>
    <t>TXN010135</t>
  </si>
  <si>
    <t>TXN010136</t>
  </si>
  <si>
    <t>TXN010137</t>
  </si>
  <si>
    <t>TXN010138</t>
  </si>
  <si>
    <t>TXN010139</t>
  </si>
  <si>
    <t>TXN010140</t>
  </si>
  <si>
    <t>TXN010141</t>
  </si>
  <si>
    <t>TXN010142</t>
  </si>
  <si>
    <t>TXN010143</t>
  </si>
  <si>
    <t>TXN010144</t>
  </si>
  <si>
    <t>TXN010145</t>
  </si>
  <si>
    <t>TXN010146</t>
  </si>
  <si>
    <t>TXN010147</t>
  </si>
  <si>
    <t>TXN010148</t>
  </si>
  <si>
    <t>TXN010149</t>
  </si>
  <si>
    <t>TXN010150</t>
  </si>
  <si>
    <t>TXN010151</t>
  </si>
  <si>
    <t>TXN010152</t>
  </si>
  <si>
    <t>TXN010153</t>
  </si>
  <si>
    <t>TXN010154</t>
  </si>
  <si>
    <t>TXN010155</t>
  </si>
  <si>
    <t>TXN010156</t>
  </si>
  <si>
    <t>TXN010157</t>
  </si>
  <si>
    <t>TXN010158</t>
  </si>
  <si>
    <t>TXN010159</t>
  </si>
  <si>
    <t>TXN010160</t>
  </si>
  <si>
    <t>TXN010161</t>
  </si>
  <si>
    <t>TXN010162</t>
  </si>
  <si>
    <t>TXN010163</t>
  </si>
  <si>
    <t>TXN010164</t>
  </si>
  <si>
    <t>TXN010165</t>
  </si>
  <si>
    <t>TXN010166</t>
  </si>
  <si>
    <t>TXN010167</t>
  </si>
  <si>
    <t>TXN010168</t>
  </si>
  <si>
    <t>TXN010169</t>
  </si>
  <si>
    <t>TXN010170</t>
  </si>
  <si>
    <t>TXN010171</t>
  </si>
  <si>
    <t>TXN010172</t>
  </si>
  <si>
    <t>TXN010173</t>
  </si>
  <si>
    <t>TXN010174</t>
  </si>
  <si>
    <t>TXN010175</t>
  </si>
  <si>
    <t>TXN010176</t>
  </si>
  <si>
    <t>TXN010177</t>
  </si>
  <si>
    <t>TXN010178</t>
  </si>
  <si>
    <t>TXN010179</t>
  </si>
  <si>
    <t>TXN010180</t>
  </si>
  <si>
    <t>TXN010181</t>
  </si>
  <si>
    <t>TXN010182</t>
  </si>
  <si>
    <t>TXN010183</t>
  </si>
  <si>
    <t>TXN010184</t>
  </si>
  <si>
    <t>TXN010185</t>
  </si>
  <si>
    <t>TXN010186</t>
  </si>
  <si>
    <t>TXN010187</t>
  </si>
  <si>
    <t>TXN010188</t>
  </si>
  <si>
    <t>TXN010189</t>
  </si>
  <si>
    <t>TXN010190</t>
  </si>
  <si>
    <t>TXN010191</t>
  </si>
  <si>
    <t>TXN010192</t>
  </si>
  <si>
    <t>TXN010193</t>
  </si>
  <si>
    <t>TXN010194</t>
  </si>
  <si>
    <t>TXN010195</t>
  </si>
  <si>
    <t>TXN010196</t>
  </si>
  <si>
    <t>TXN010197</t>
  </si>
  <si>
    <t>TXN010198</t>
  </si>
  <si>
    <t>TXN010199</t>
  </si>
  <si>
    <t>TXN010200</t>
  </si>
  <si>
    <t>TXN010201</t>
  </si>
  <si>
    <t>TXN010202</t>
  </si>
  <si>
    <t>TXN010203</t>
  </si>
  <si>
    <t>TXN010204</t>
  </si>
  <si>
    <t>TXN010205</t>
  </si>
  <si>
    <t>TXN010206</t>
  </si>
  <si>
    <t>TXN010207</t>
  </si>
  <si>
    <t>TXN010208</t>
  </si>
  <si>
    <t>TXN010209</t>
  </si>
  <si>
    <t>TXN010210</t>
  </si>
  <si>
    <t>TXN010211</t>
  </si>
  <si>
    <t>TXN010212</t>
  </si>
  <si>
    <t>TXN010213</t>
  </si>
  <si>
    <t>TXN010214</t>
  </si>
  <si>
    <t>TXN010215</t>
  </si>
  <si>
    <t>TXN010216</t>
  </si>
  <si>
    <t>TXN010217</t>
  </si>
  <si>
    <t>TXN010218</t>
  </si>
  <si>
    <t>TXN010219</t>
  </si>
  <si>
    <t>TXN010220</t>
  </si>
  <si>
    <t>TXN010221</t>
  </si>
  <si>
    <t>TXN010222</t>
  </si>
  <si>
    <t>TXN010223</t>
  </si>
  <si>
    <t>TXN010224</t>
  </si>
  <si>
    <t>TXN010225</t>
  </si>
  <si>
    <t>TXN010226</t>
  </si>
  <si>
    <t>TXN010227</t>
  </si>
  <si>
    <t>TXN010228</t>
  </si>
  <si>
    <t>TXN010229</t>
  </si>
  <si>
    <t>TXN010230</t>
  </si>
  <si>
    <t>TXN010231</t>
  </si>
  <si>
    <t>TXN010232</t>
  </si>
  <si>
    <t>TXN010233</t>
  </si>
  <si>
    <t>TXN010234</t>
  </si>
  <si>
    <t>TXN010235</t>
  </si>
  <si>
    <t>TXN010236</t>
  </si>
  <si>
    <t>TXN010237</t>
  </si>
  <si>
    <t>TXN010238</t>
  </si>
  <si>
    <t>TXN010239</t>
  </si>
  <si>
    <t>TXN010240</t>
  </si>
  <si>
    <t>TXN010241</t>
  </si>
  <si>
    <t>TXN010242</t>
  </si>
  <si>
    <t>TXN010243</t>
  </si>
  <si>
    <t>TXN010244</t>
  </si>
  <si>
    <t>TXN010245</t>
  </si>
  <si>
    <t>TXN010246</t>
  </si>
  <si>
    <t>TXN010247</t>
  </si>
  <si>
    <t>TXN010248</t>
  </si>
  <si>
    <t>TXN010249</t>
  </si>
  <si>
    <t>TXN010250</t>
  </si>
  <si>
    <t>TXN010251</t>
  </si>
  <si>
    <t>TXN010252</t>
  </si>
  <si>
    <t>TXN010253</t>
  </si>
  <si>
    <t>TXN010254</t>
  </si>
  <si>
    <t>TXN010255</t>
  </si>
  <si>
    <t>TXN010256</t>
  </si>
  <si>
    <t>TXN010257</t>
  </si>
  <si>
    <t>TXN010258</t>
  </si>
  <si>
    <t>TXN010259</t>
  </si>
  <si>
    <t>TXN010260</t>
  </si>
  <si>
    <t>TXN010261</t>
  </si>
  <si>
    <t>TXN010262</t>
  </si>
  <si>
    <t>TXN010263</t>
  </si>
  <si>
    <t>TXN010264</t>
  </si>
  <si>
    <t>TXN010265</t>
  </si>
  <si>
    <t>TXN010266</t>
  </si>
  <si>
    <t>TXN010267</t>
  </si>
  <si>
    <t>TXN010268</t>
  </si>
  <si>
    <t>TXN010269</t>
  </si>
  <si>
    <t>TXN010270</t>
  </si>
  <si>
    <t>TXN010271</t>
  </si>
  <si>
    <t>TXN010272</t>
  </si>
  <si>
    <t>TXN010273</t>
  </si>
  <si>
    <t>TXN010274</t>
  </si>
  <si>
    <t>TXN010275</t>
  </si>
  <si>
    <t>TXN010276</t>
  </si>
  <si>
    <t>TXN010277</t>
  </si>
  <si>
    <t>TXN010278</t>
  </si>
  <si>
    <t>TXN010279</t>
  </si>
  <si>
    <t>TXN010280</t>
  </si>
  <si>
    <t>TXN010281</t>
  </si>
  <si>
    <t>TXN010282</t>
  </si>
  <si>
    <t>TXN010283</t>
  </si>
  <si>
    <t>TXN010284</t>
  </si>
  <si>
    <t>TXN010285</t>
  </si>
  <si>
    <t>TXN010286</t>
  </si>
  <si>
    <t>TXN010287</t>
  </si>
  <si>
    <t>TXN010288</t>
  </si>
  <si>
    <t>TXN010289</t>
  </si>
  <si>
    <t>TXN010290</t>
  </si>
  <si>
    <t>TXN010291</t>
  </si>
  <si>
    <t>TXN010292</t>
  </si>
  <si>
    <t>TXN010293</t>
  </si>
  <si>
    <t>TXN010294</t>
  </si>
  <si>
    <t>TXN010295</t>
  </si>
  <si>
    <t>TXN010296</t>
  </si>
  <si>
    <t>TXN010297</t>
  </si>
  <si>
    <t>TXN010298</t>
  </si>
  <si>
    <t>TXN010299</t>
  </si>
  <si>
    <t>TXN010300</t>
  </si>
  <si>
    <t>TXN010301</t>
  </si>
  <si>
    <t>TXN010302</t>
  </si>
  <si>
    <t>TXN010303</t>
  </si>
  <si>
    <t>TXN010304</t>
  </si>
  <si>
    <t>TXN010305</t>
  </si>
  <si>
    <t>TXN010306</t>
  </si>
  <si>
    <t>TXN010307</t>
  </si>
  <si>
    <t>TXN010308</t>
  </si>
  <si>
    <t>TXN010309</t>
  </si>
  <si>
    <t>TXN010310</t>
  </si>
  <si>
    <t>TXN010311</t>
  </si>
  <si>
    <t>TXN010312</t>
  </si>
  <si>
    <t>TXN010313</t>
  </si>
  <si>
    <t>TXN010314</t>
  </si>
  <si>
    <t>TXN010315</t>
  </si>
  <si>
    <t>TXN010316</t>
  </si>
  <si>
    <t>TXN010317</t>
  </si>
  <si>
    <t>TXN010318</t>
  </si>
  <si>
    <t>TXN010319</t>
  </si>
  <si>
    <t>TXN010320</t>
  </si>
  <si>
    <t>TXN010321</t>
  </si>
  <si>
    <t>TXN010322</t>
  </si>
  <si>
    <t>TXN010323</t>
  </si>
  <si>
    <t>TXN010324</t>
  </si>
  <si>
    <t>TXN010325</t>
  </si>
  <si>
    <t>TXN010326</t>
  </si>
  <si>
    <t>TXN010327</t>
  </si>
  <si>
    <t>TXN010328</t>
  </si>
  <si>
    <t>TXN010329</t>
  </si>
  <si>
    <t>TXN010330</t>
  </si>
  <si>
    <t>TXN010331</t>
  </si>
  <si>
    <t>TXN010332</t>
  </si>
  <si>
    <t>TXN010333</t>
  </si>
  <si>
    <t>TXN010334</t>
  </si>
  <si>
    <t>TXN010335</t>
  </si>
  <si>
    <t>TXN010336</t>
  </si>
  <si>
    <t>TXN010337</t>
  </si>
  <si>
    <t>TXN010338</t>
  </si>
  <si>
    <t>TXN010339</t>
  </si>
  <si>
    <t>TXN010340</t>
  </si>
  <si>
    <t>TXN010341</t>
  </si>
  <si>
    <t>TXN010342</t>
  </si>
  <si>
    <t>TXN010343</t>
  </si>
  <si>
    <t>TXN010344</t>
  </si>
  <si>
    <t>TXN010345</t>
  </si>
  <si>
    <t>TXN010346</t>
  </si>
  <si>
    <t>TXN010347</t>
  </si>
  <si>
    <t>TXN010348</t>
  </si>
  <si>
    <t>TXN010349</t>
  </si>
  <si>
    <t>TXN010350</t>
  </si>
  <si>
    <t>TXN010351</t>
  </si>
  <si>
    <t>TXN010352</t>
  </si>
  <si>
    <t>TXN010353</t>
  </si>
  <si>
    <t>TXN010354</t>
  </si>
  <si>
    <t>TXN010355</t>
  </si>
  <si>
    <t>TXN010356</t>
  </si>
  <si>
    <t>TXN010357</t>
  </si>
  <si>
    <t>TXN010358</t>
  </si>
  <si>
    <t>TXN010359</t>
  </si>
  <si>
    <t>TXN010360</t>
  </si>
  <si>
    <t>TXN010361</t>
  </si>
  <si>
    <t>TXN010362</t>
  </si>
  <si>
    <t>TXN010363</t>
  </si>
  <si>
    <t>TXN010364</t>
  </si>
  <si>
    <t>TXN010365</t>
  </si>
  <si>
    <t>TXN010366</t>
  </si>
  <si>
    <t>TXN010367</t>
  </si>
  <si>
    <t>TXN010368</t>
  </si>
  <si>
    <t>TXN010369</t>
  </si>
  <si>
    <t>TXN010370</t>
  </si>
  <si>
    <t>TXN010371</t>
  </si>
  <si>
    <t>TXN010372</t>
  </si>
  <si>
    <t>TXN010373</t>
  </si>
  <si>
    <t>TXN010374</t>
  </si>
  <si>
    <t>TXN010375</t>
  </si>
  <si>
    <t>TXN010376</t>
  </si>
  <si>
    <t>TXN010377</t>
  </si>
  <si>
    <t>TXN010378</t>
  </si>
  <si>
    <t>TXN010379</t>
  </si>
  <si>
    <t>TXN010380</t>
  </si>
  <si>
    <t>TXN010381</t>
  </si>
  <si>
    <t>TXN010382</t>
  </si>
  <si>
    <t>TXN010383</t>
  </si>
  <si>
    <t>TXN010384</t>
  </si>
  <si>
    <t>TXN010385</t>
  </si>
  <si>
    <t>TXN010386</t>
  </si>
  <si>
    <t>TXN010387</t>
  </si>
  <si>
    <t>TXN010388</t>
  </si>
  <si>
    <t>TXN010389</t>
  </si>
  <si>
    <t>TXN010390</t>
  </si>
  <si>
    <t>TXN010391</t>
  </si>
  <si>
    <t>TXN010392</t>
  </si>
  <si>
    <t>TXN010393</t>
  </si>
  <si>
    <t>TXN010394</t>
  </si>
  <si>
    <t>TXN010395</t>
  </si>
  <si>
    <t>TXN010396</t>
  </si>
  <si>
    <t>TXN010397</t>
  </si>
  <si>
    <t>TXN010398</t>
  </si>
  <si>
    <t>TXN010399</t>
  </si>
  <si>
    <t>TXN010400</t>
  </si>
  <si>
    <t>TXN010401</t>
  </si>
  <si>
    <t>TXN010402</t>
  </si>
  <si>
    <t>TXN010403</t>
  </si>
  <si>
    <t>TXN010404</t>
  </si>
  <si>
    <t>TXN010405</t>
  </si>
  <si>
    <t>TXN010406</t>
  </si>
  <si>
    <t>TXN010407</t>
  </si>
  <si>
    <t>TXN010408</t>
  </si>
  <si>
    <t>TXN010409</t>
  </si>
  <si>
    <t>TXN010410</t>
  </si>
  <si>
    <t>TXN010411</t>
  </si>
  <si>
    <t>TXN010412</t>
  </si>
  <si>
    <t>TXN010413</t>
  </si>
  <si>
    <t>TXN010414</t>
  </si>
  <si>
    <t>TXN010415</t>
  </si>
  <si>
    <t>TXN010416</t>
  </si>
  <si>
    <t>TXN010417</t>
  </si>
  <si>
    <t>TXN010418</t>
  </si>
  <si>
    <t>TXN010419</t>
  </si>
  <si>
    <t>TXN010420</t>
  </si>
  <si>
    <t>TXN010421</t>
  </si>
  <si>
    <t>TXN010422</t>
  </si>
  <si>
    <t>TXN010423</t>
  </si>
  <si>
    <t>TXN010424</t>
  </si>
  <si>
    <t>TXN010425</t>
  </si>
  <si>
    <t>TXN010426</t>
  </si>
  <si>
    <t>TXN010427</t>
  </si>
  <si>
    <t>TXN010428</t>
  </si>
  <si>
    <t>TXN010429</t>
  </si>
  <si>
    <t>TXN010430</t>
  </si>
  <si>
    <t>TXN010431</t>
  </si>
  <si>
    <t>TXN010432</t>
  </si>
  <si>
    <t>TXN010433</t>
  </si>
  <si>
    <t>TXN010434</t>
  </si>
  <si>
    <t>TXN010435</t>
  </si>
  <si>
    <t>TXN010436</t>
  </si>
  <si>
    <t>TXN010437</t>
  </si>
  <si>
    <t>TXN010438</t>
  </si>
  <si>
    <t>TXN010439</t>
  </si>
  <si>
    <t>TXN010440</t>
  </si>
  <si>
    <t>TXN010441</t>
  </si>
  <si>
    <t>TXN010442</t>
  </si>
  <si>
    <t>TXN010443</t>
  </si>
  <si>
    <t>TXN010444</t>
  </si>
  <si>
    <t>TXN010445</t>
  </si>
  <si>
    <t>TXN010446</t>
  </si>
  <si>
    <t>TXN010447</t>
  </si>
  <si>
    <t>TXN010448</t>
  </si>
  <si>
    <t>TXN010449</t>
  </si>
  <si>
    <t>TXN010450</t>
  </si>
  <si>
    <t>TXN010451</t>
  </si>
  <si>
    <t>TXN010452</t>
  </si>
  <si>
    <t>TXN010453</t>
  </si>
  <si>
    <t>TXN010454</t>
  </si>
  <si>
    <t>TXN010455</t>
  </si>
  <si>
    <t>TXN010456</t>
  </si>
  <si>
    <t>TXN010457</t>
  </si>
  <si>
    <t>TXN010458</t>
  </si>
  <si>
    <t>TXN010459</t>
  </si>
  <si>
    <t>TXN010460</t>
  </si>
  <si>
    <t>TXN010461</t>
  </si>
  <si>
    <t>TXN010462</t>
  </si>
  <si>
    <t>TXN010463</t>
  </si>
  <si>
    <t>TXN010464</t>
  </si>
  <si>
    <t>TXN010465</t>
  </si>
  <si>
    <t>TXN010466</t>
  </si>
  <si>
    <t>TXN010467</t>
  </si>
  <si>
    <t>TXN010468</t>
  </si>
  <si>
    <t>TXN010469</t>
  </si>
  <si>
    <t>TXN010470</t>
  </si>
  <si>
    <t>TXN010471</t>
  </si>
  <si>
    <t>TXN010472</t>
  </si>
  <si>
    <t>TXN010473</t>
  </si>
  <si>
    <t>TXN010474</t>
  </si>
  <si>
    <t>TXN010475</t>
  </si>
  <si>
    <t>TXN010476</t>
  </si>
  <si>
    <t>TXN010477</t>
  </si>
  <si>
    <t>TXN010478</t>
  </si>
  <si>
    <t>TXN010479</t>
  </si>
  <si>
    <t>TXN010480</t>
  </si>
  <si>
    <t>TXN010481</t>
  </si>
  <si>
    <t>TXN010482</t>
  </si>
  <si>
    <t>TXN010483</t>
  </si>
  <si>
    <t>TXN010484</t>
  </si>
  <si>
    <t>TXN010485</t>
  </si>
  <si>
    <t>TXN010486</t>
  </si>
  <si>
    <t>TXN010487</t>
  </si>
  <si>
    <t>TXN010488</t>
  </si>
  <si>
    <t>TXN010489</t>
  </si>
  <si>
    <t>TXN010490</t>
  </si>
  <si>
    <t>TXN010491</t>
  </si>
  <si>
    <t>TXN010492</t>
  </si>
  <si>
    <t>TXN010493</t>
  </si>
  <si>
    <t>TXN010494</t>
  </si>
  <si>
    <t>TXN010495</t>
  </si>
  <si>
    <t>TXN010496</t>
  </si>
  <si>
    <t>TXN010497</t>
  </si>
  <si>
    <t>TXN010498</t>
  </si>
  <si>
    <t>TXN010499</t>
  </si>
  <si>
    <t>TXN010500</t>
  </si>
  <si>
    <t>TXN010501</t>
  </si>
  <si>
    <t>TXN010502</t>
  </si>
  <si>
    <t>TXN010503</t>
  </si>
  <si>
    <t>TXN010504</t>
  </si>
  <si>
    <t>TXN010505</t>
  </si>
  <si>
    <t>TXN010506</t>
  </si>
  <si>
    <t>TXN010507</t>
  </si>
  <si>
    <t>TXN010508</t>
  </si>
  <si>
    <t>TXN010509</t>
  </si>
  <si>
    <t>TXN010510</t>
  </si>
  <si>
    <t>TXN010511</t>
  </si>
  <si>
    <t>TXN010512</t>
  </si>
  <si>
    <t>TXN010513</t>
  </si>
  <si>
    <t>TXN010514</t>
  </si>
  <si>
    <t>TXN010515</t>
  </si>
  <si>
    <t>TXN010516</t>
  </si>
  <si>
    <t>TXN010517</t>
  </si>
  <si>
    <t>TXN010518</t>
  </si>
  <si>
    <t>TXN010519</t>
  </si>
  <si>
    <t>TXN010520</t>
  </si>
  <si>
    <t>TXN010521</t>
  </si>
  <si>
    <t>TXN010522</t>
  </si>
  <si>
    <t>TXN010523</t>
  </si>
  <si>
    <t>TXN010524</t>
  </si>
  <si>
    <t>TXN010525</t>
  </si>
  <si>
    <t>TXN010526</t>
  </si>
  <si>
    <t>TXN010527</t>
  </si>
  <si>
    <t>TXN010528</t>
  </si>
  <si>
    <t>TXN010529</t>
  </si>
  <si>
    <t>TXN010530</t>
  </si>
  <si>
    <t>TXN010531</t>
  </si>
  <si>
    <t>TXN010532</t>
  </si>
  <si>
    <t>TXN010533</t>
  </si>
  <si>
    <t>TXN010534</t>
  </si>
  <si>
    <t>TXN010535</t>
  </si>
  <si>
    <t>TXN010536</t>
  </si>
  <si>
    <t>TXN010537</t>
  </si>
  <si>
    <t>TXN010538</t>
  </si>
  <si>
    <t>TXN010539</t>
  </si>
  <si>
    <t>TXN010540</t>
  </si>
  <si>
    <t>TXN010541</t>
  </si>
  <si>
    <t>TXN010542</t>
  </si>
  <si>
    <t>TXN010543</t>
  </si>
  <si>
    <t>TXN010544</t>
  </si>
  <si>
    <t>TXN010545</t>
  </si>
  <si>
    <t>TXN010546</t>
  </si>
  <si>
    <t>TXN010547</t>
  </si>
  <si>
    <t>TXN010548</t>
  </si>
  <si>
    <t>TXN010549</t>
  </si>
  <si>
    <t>TXN010550</t>
  </si>
  <si>
    <t>TXN010551</t>
  </si>
  <si>
    <t>TXN010552</t>
  </si>
  <si>
    <t>TXN010553</t>
  </si>
  <si>
    <t>TXN010554</t>
  </si>
  <si>
    <t>TXN010555</t>
  </si>
  <si>
    <t>TXN010556</t>
  </si>
  <si>
    <t>TXN010557</t>
  </si>
  <si>
    <t>TXN010558</t>
  </si>
  <si>
    <t>TXN010559</t>
  </si>
  <si>
    <t>TXN010560</t>
  </si>
  <si>
    <t>TXN010561</t>
  </si>
  <si>
    <t>TXN010562</t>
  </si>
  <si>
    <t>TXN010563</t>
  </si>
  <si>
    <t>TXN010564</t>
  </si>
  <si>
    <t>TXN010565</t>
  </si>
  <si>
    <t>TXN010566</t>
  </si>
  <si>
    <t>TXN010567</t>
  </si>
  <si>
    <t>TXN010568</t>
  </si>
  <si>
    <t>TXN010569</t>
  </si>
  <si>
    <t>TXN010570</t>
  </si>
  <si>
    <t>TXN010571</t>
  </si>
  <si>
    <t>TXN010572</t>
  </si>
  <si>
    <t>TXN010573</t>
  </si>
  <si>
    <t>TXN010574</t>
  </si>
  <si>
    <t>TXN010575</t>
  </si>
  <si>
    <t>TXN010576</t>
  </si>
  <si>
    <t>TXN010577</t>
  </si>
  <si>
    <t>TXN010578</t>
  </si>
  <si>
    <t>TXN010579</t>
  </si>
  <si>
    <t>TXN010580</t>
  </si>
  <si>
    <t>TXN010581</t>
  </si>
  <si>
    <t>TXN010582</t>
  </si>
  <si>
    <t>TXN010583</t>
  </si>
  <si>
    <t>TXN010584</t>
  </si>
  <si>
    <t>TXN010585</t>
  </si>
  <si>
    <t>TXN010586</t>
  </si>
  <si>
    <t>TXN010587</t>
  </si>
  <si>
    <t>TXN010588</t>
  </si>
  <si>
    <t>TXN010589</t>
  </si>
  <si>
    <t>TXN010590</t>
  </si>
  <si>
    <t>TXN010591</t>
  </si>
  <si>
    <t>TXN010592</t>
  </si>
  <si>
    <t>TXN010593</t>
  </si>
  <si>
    <t>TXN010594</t>
  </si>
  <si>
    <t>TXN010595</t>
  </si>
  <si>
    <t>TXN010596</t>
  </si>
  <si>
    <t>TXN010597</t>
  </si>
  <si>
    <t>TXN010598</t>
  </si>
  <si>
    <t>TXN010599</t>
  </si>
  <si>
    <t>TXN010600</t>
  </si>
  <si>
    <t>TXN010601</t>
  </si>
  <si>
    <t>TXN010602</t>
  </si>
  <si>
    <t>TXN010603</t>
  </si>
  <si>
    <t>TXN010604</t>
  </si>
  <si>
    <t>TXN010605</t>
  </si>
  <si>
    <t>TXN010606</t>
  </si>
  <si>
    <t>TXN010607</t>
  </si>
  <si>
    <t>TXN010608</t>
  </si>
  <si>
    <t>TXN010609</t>
  </si>
  <si>
    <t>TXN010610</t>
  </si>
  <si>
    <t>TXN010611</t>
  </si>
  <si>
    <t>TXN010612</t>
  </si>
  <si>
    <t>TXN010613</t>
  </si>
  <si>
    <t>TXN010614</t>
  </si>
  <si>
    <t>TXN010615</t>
  </si>
  <si>
    <t>TXN010616</t>
  </si>
  <si>
    <t>TXN010617</t>
  </si>
  <si>
    <t>TXN010618</t>
  </si>
  <si>
    <t>TXN010619</t>
  </si>
  <si>
    <t>TXN010620</t>
  </si>
  <si>
    <t>TXN010621</t>
  </si>
  <si>
    <t>TXN010622</t>
  </si>
  <si>
    <t>TXN010623</t>
  </si>
  <si>
    <t>TXN010624</t>
  </si>
  <si>
    <t>TXN010625</t>
  </si>
  <si>
    <t>TXN010626</t>
  </si>
  <si>
    <t>TXN010627</t>
  </si>
  <si>
    <t>TXN010628</t>
  </si>
  <si>
    <t>TXN010629</t>
  </si>
  <si>
    <t>TXN010630</t>
  </si>
  <si>
    <t>TXN010631</t>
  </si>
  <si>
    <t>TXN010632</t>
  </si>
  <si>
    <t>TXN010633</t>
  </si>
  <si>
    <t>TXN010634</t>
  </si>
  <si>
    <t>TXN010635</t>
  </si>
  <si>
    <t>TXN010636</t>
  </si>
  <si>
    <t>TXN010637</t>
  </si>
  <si>
    <t>TXN010638</t>
  </si>
  <si>
    <t>TXN010639</t>
  </si>
  <si>
    <t>TXN010640</t>
  </si>
  <si>
    <t>TXN010641</t>
  </si>
  <si>
    <t>TXN010642</t>
  </si>
  <si>
    <t>TXN010643</t>
  </si>
  <si>
    <t>TXN010644</t>
  </si>
  <si>
    <t>TXN010645</t>
  </si>
  <si>
    <t>TXN010646</t>
  </si>
  <si>
    <t>TXN010647</t>
  </si>
  <si>
    <t>TXN010648</t>
  </si>
  <si>
    <t>TXN010649</t>
  </si>
  <si>
    <t>TXN010650</t>
  </si>
  <si>
    <t>TXN010651</t>
  </si>
  <si>
    <t>TXN010652</t>
  </si>
  <si>
    <t>TXN010653</t>
  </si>
  <si>
    <t>TXN010654</t>
  </si>
  <si>
    <t>TXN010655</t>
  </si>
  <si>
    <t>TXN010656</t>
  </si>
  <si>
    <t>TXN010657</t>
  </si>
  <si>
    <t>TXN010658</t>
  </si>
  <si>
    <t>TXN010659</t>
  </si>
  <si>
    <t>TXN010660</t>
  </si>
  <si>
    <t>TXN010661</t>
  </si>
  <si>
    <t>TXN010662</t>
  </si>
  <si>
    <t>TXN010663</t>
  </si>
  <si>
    <t>TXN010664</t>
  </si>
  <si>
    <t>TXN010665</t>
  </si>
  <si>
    <t>TXN010666</t>
  </si>
  <si>
    <t>TXN010667</t>
  </si>
  <si>
    <t>TXN010668</t>
  </si>
  <si>
    <t>TXN010669</t>
  </si>
  <si>
    <t>TXN010670</t>
  </si>
  <si>
    <t>TXN010671</t>
  </si>
  <si>
    <t>TXN010672</t>
  </si>
  <si>
    <t>TXN010673</t>
  </si>
  <si>
    <t>TXN010674</t>
  </si>
  <si>
    <t>TXN010675</t>
  </si>
  <si>
    <t>TXN010676</t>
  </si>
  <si>
    <t>TXN010677</t>
  </si>
  <si>
    <t>TXN010678</t>
  </si>
  <si>
    <t>TXN010679</t>
  </si>
  <si>
    <t>TXN010680</t>
  </si>
  <si>
    <t>TXN010681</t>
  </si>
  <si>
    <t>TXN010682</t>
  </si>
  <si>
    <t>TXN010683</t>
  </si>
  <si>
    <t>TXN010684</t>
  </si>
  <si>
    <t>TXN010685</t>
  </si>
  <si>
    <t>TXN010686</t>
  </si>
  <si>
    <t>TXN010687</t>
  </si>
  <si>
    <t>TXN010688</t>
  </si>
  <si>
    <t>TXN010689</t>
  </si>
  <si>
    <t>TXN010690</t>
  </si>
  <si>
    <t>TXN010691</t>
  </si>
  <si>
    <t>TXN010692</t>
  </si>
  <si>
    <t>TXN010693</t>
  </si>
  <si>
    <t>TXN010694</t>
  </si>
  <si>
    <t>TXN010695</t>
  </si>
  <si>
    <t>TXN010696</t>
  </si>
  <si>
    <t>TXN010697</t>
  </si>
  <si>
    <t>TXN010698</t>
  </si>
  <si>
    <t>TXN010699</t>
  </si>
  <si>
    <t>TXN010700</t>
  </si>
  <si>
    <t>TXN010701</t>
  </si>
  <si>
    <t>TXN010702</t>
  </si>
  <si>
    <t>TXN010703</t>
  </si>
  <si>
    <t>TXN010704</t>
  </si>
  <si>
    <t>TXN010705</t>
  </si>
  <si>
    <t>TXN010706</t>
  </si>
  <si>
    <t>TXN010707</t>
  </si>
  <si>
    <t>TXN010708</t>
  </si>
  <si>
    <t>TXN010709</t>
  </si>
  <si>
    <t>TXN010710</t>
  </si>
  <si>
    <t>TXN010711</t>
  </si>
  <si>
    <t>TXN010712</t>
  </si>
  <si>
    <t>TXN010713</t>
  </si>
  <si>
    <t>TXN010714</t>
  </si>
  <si>
    <t>TXN010715</t>
  </si>
  <si>
    <t>TXN010716</t>
  </si>
  <si>
    <t>TXN010717</t>
  </si>
  <si>
    <t>TXN010718</t>
  </si>
  <si>
    <t>TXN010719</t>
  </si>
  <si>
    <t>TXN010720</t>
  </si>
  <si>
    <t>TXN010721</t>
  </si>
  <si>
    <t>TXN010722</t>
  </si>
  <si>
    <t>TXN010723</t>
  </si>
  <si>
    <t>TXN010724</t>
  </si>
  <si>
    <t>TXN010725</t>
  </si>
  <si>
    <t>TXN010726</t>
  </si>
  <si>
    <t>TXN010727</t>
  </si>
  <si>
    <t>TXN010728</t>
  </si>
  <si>
    <t>TXN010729</t>
  </si>
  <si>
    <t>TXN010730</t>
  </si>
  <si>
    <t>TXN010731</t>
  </si>
  <si>
    <t>TXN010732</t>
  </si>
  <si>
    <t>TXN010733</t>
  </si>
  <si>
    <t>TXN010734</t>
  </si>
  <si>
    <t>TXN010735</t>
  </si>
  <si>
    <t>TXN010736</t>
  </si>
  <si>
    <t>TXN010737</t>
  </si>
  <si>
    <t>TXN010738</t>
  </si>
  <si>
    <t>TXN010739</t>
  </si>
  <si>
    <t>TXN010740</t>
  </si>
  <si>
    <t>TXN010741</t>
  </si>
  <si>
    <t>TXN010742</t>
  </si>
  <si>
    <t>TXN010743</t>
  </si>
  <si>
    <t>TXN010744</t>
  </si>
  <si>
    <t>TXN010745</t>
  </si>
  <si>
    <t>TXN010746</t>
  </si>
  <si>
    <t>TXN010747</t>
  </si>
  <si>
    <t>TXN010748</t>
  </si>
  <si>
    <t>TXN010749</t>
  </si>
  <si>
    <t>TXN010750</t>
  </si>
  <si>
    <t>TXN010751</t>
  </si>
  <si>
    <t>TXN010752</t>
  </si>
  <si>
    <t>TXN010753</t>
  </si>
  <si>
    <t>TXN010754</t>
  </si>
  <si>
    <t>TXN010755</t>
  </si>
  <si>
    <t>TXN010756</t>
  </si>
  <si>
    <t>TXN010757</t>
  </si>
  <si>
    <t>TXN010758</t>
  </si>
  <si>
    <t>TXN010759</t>
  </si>
  <si>
    <t>TXN010760</t>
  </si>
  <si>
    <t>TXN010761</t>
  </si>
  <si>
    <t>TXN010762</t>
  </si>
  <si>
    <t>TXN010763</t>
  </si>
  <si>
    <t>TXN010764</t>
  </si>
  <si>
    <t>TXN010765</t>
  </si>
  <si>
    <t>TXN010766</t>
  </si>
  <si>
    <t>TXN010767</t>
  </si>
  <si>
    <t>TXN010768</t>
  </si>
  <si>
    <t>TXN010769</t>
  </si>
  <si>
    <t>TXN010770</t>
  </si>
  <si>
    <t>TXN010771</t>
  </si>
  <si>
    <t>TXN010772</t>
  </si>
  <si>
    <t>TXN010773</t>
  </si>
  <si>
    <t>TXN010774</t>
  </si>
  <si>
    <t>TXN010775</t>
  </si>
  <si>
    <t>TXN010776</t>
  </si>
  <si>
    <t>TXN010777</t>
  </si>
  <si>
    <t>TXN010778</t>
  </si>
  <si>
    <t>TXN010779</t>
  </si>
  <si>
    <t>TXN010780</t>
  </si>
  <si>
    <t>TXN010781</t>
  </si>
  <si>
    <t>TXN010782</t>
  </si>
  <si>
    <t>TXN010783</t>
  </si>
  <si>
    <t>TXN010784</t>
  </si>
  <si>
    <t>TXN010785</t>
  </si>
  <si>
    <t>TXN010786</t>
  </si>
  <si>
    <t>TXN010787</t>
  </si>
  <si>
    <t>TXN010788</t>
  </si>
  <si>
    <t>TXN010789</t>
  </si>
  <si>
    <t>TXN010790</t>
  </si>
  <si>
    <t>TXN010791</t>
  </si>
  <si>
    <t>TXN010792</t>
  </si>
  <si>
    <t>TXN010793</t>
  </si>
  <si>
    <t>TXN010794</t>
  </si>
  <si>
    <t>TXN010795</t>
  </si>
  <si>
    <t>TXN010796</t>
  </si>
  <si>
    <t>TXN010797</t>
  </si>
  <si>
    <t>TXN010798</t>
  </si>
  <si>
    <t>TXN010799</t>
  </si>
  <si>
    <t>TXN010800</t>
  </si>
  <si>
    <t>TXN010801</t>
  </si>
  <si>
    <t>TXN010802</t>
  </si>
  <si>
    <t>TXN010803</t>
  </si>
  <si>
    <t>TXN010804</t>
  </si>
  <si>
    <t>TXN010805</t>
  </si>
  <si>
    <t>TXN010806</t>
  </si>
  <si>
    <t>TXN010807</t>
  </si>
  <si>
    <t>TXN010808</t>
  </si>
  <si>
    <t>TXN010809</t>
  </si>
  <si>
    <t>TXN010810</t>
  </si>
  <si>
    <t>TXN010811</t>
  </si>
  <si>
    <t>TXN010812</t>
  </si>
  <si>
    <t>TXN010813</t>
  </si>
  <si>
    <t>TXN010814</t>
  </si>
  <si>
    <t>TXN010815</t>
  </si>
  <si>
    <t>TXN010816</t>
  </si>
  <si>
    <t>TXN010817</t>
  </si>
  <si>
    <t>TXN010818</t>
  </si>
  <si>
    <t>TXN010819</t>
  </si>
  <si>
    <t>TXN010820</t>
  </si>
  <si>
    <t>TXN010821</t>
  </si>
  <si>
    <t>TXN010822</t>
  </si>
  <si>
    <t>TXN010823</t>
  </si>
  <si>
    <t>TXN010824</t>
  </si>
  <si>
    <t>TXN010825</t>
  </si>
  <si>
    <t>TXN010826</t>
  </si>
  <si>
    <t>TXN010827</t>
  </si>
  <si>
    <t>TXN010828</t>
  </si>
  <si>
    <t>TXN010829</t>
  </si>
  <si>
    <t>TXN010830</t>
  </si>
  <si>
    <t>TXN010831</t>
  </si>
  <si>
    <t>TXN010832</t>
  </si>
  <si>
    <t>TXN010833</t>
  </si>
  <si>
    <t>TXN010834</t>
  </si>
  <si>
    <t>TXN010835</t>
  </si>
  <si>
    <t>TXN010836</t>
  </si>
  <si>
    <t>TXN010837</t>
  </si>
  <si>
    <t>TXN010838</t>
  </si>
  <si>
    <t>TXN010839</t>
  </si>
  <si>
    <t>TXN010840</t>
  </si>
  <si>
    <t>TXN010841</t>
  </si>
  <si>
    <t>TXN010842</t>
  </si>
  <si>
    <t>TXN010843</t>
  </si>
  <si>
    <t>TXN010844</t>
  </si>
  <si>
    <t>TXN010845</t>
  </si>
  <si>
    <t>TXN010846</t>
  </si>
  <si>
    <t>TXN010847</t>
  </si>
  <si>
    <t>TXN010848</t>
  </si>
  <si>
    <t>TXN010849</t>
  </si>
  <si>
    <t>TXN010850</t>
  </si>
  <si>
    <t>TXN010851</t>
  </si>
  <si>
    <t>TXN010852</t>
  </si>
  <si>
    <t>TXN010853</t>
  </si>
  <si>
    <t>TXN010854</t>
  </si>
  <si>
    <t>TXN010855</t>
  </si>
  <si>
    <t>TXN010856</t>
  </si>
  <si>
    <t>TXN010857</t>
  </si>
  <si>
    <t>TXN010858</t>
  </si>
  <si>
    <t>TXN010859</t>
  </si>
  <si>
    <t>TXN010860</t>
  </si>
  <si>
    <t>TXN010861</t>
  </si>
  <si>
    <t>TXN010862</t>
  </si>
  <si>
    <t>TXN010863</t>
  </si>
  <si>
    <t>TXN010864</t>
  </si>
  <si>
    <t>TXN010865</t>
  </si>
  <si>
    <t>TXN010866</t>
  </si>
  <si>
    <t>TXN010867</t>
  </si>
  <si>
    <t>TXN010868</t>
  </si>
  <si>
    <t>TXN010869</t>
  </si>
  <si>
    <t>TXN010870</t>
  </si>
  <si>
    <t>TXN010871</t>
  </si>
  <si>
    <t>TXN010872</t>
  </si>
  <si>
    <t>TXN010873</t>
  </si>
  <si>
    <t>TXN010874</t>
  </si>
  <si>
    <t>TXN010875</t>
  </si>
  <si>
    <t>TXN010876</t>
  </si>
  <si>
    <t>TXN010877</t>
  </si>
  <si>
    <t>TXN010878</t>
  </si>
  <si>
    <t>TXN010879</t>
  </si>
  <si>
    <t>TXN010880</t>
  </si>
  <si>
    <t>TXN010881</t>
  </si>
  <si>
    <t>TXN010882</t>
  </si>
  <si>
    <t>TXN010883</t>
  </si>
  <si>
    <t>TXN010884</t>
  </si>
  <si>
    <t>TXN010885</t>
  </si>
  <si>
    <t>TXN010886</t>
  </si>
  <si>
    <t>TXN010887</t>
  </si>
  <si>
    <t>TXN010888</t>
  </si>
  <si>
    <t>TXN010889</t>
  </si>
  <si>
    <t>TXN010890</t>
  </si>
  <si>
    <t>TXN010891</t>
  </si>
  <si>
    <t>TXN010892</t>
  </si>
  <si>
    <t>TXN010893</t>
  </si>
  <si>
    <t>TXN010894</t>
  </si>
  <si>
    <t>TXN010895</t>
  </si>
  <si>
    <t>TXN010896</t>
  </si>
  <si>
    <t>TXN010897</t>
  </si>
  <si>
    <t>TXN010898</t>
  </si>
  <si>
    <t>TXN010899</t>
  </si>
  <si>
    <t>TXN010900</t>
  </si>
  <si>
    <t>TXN010901</t>
  </si>
  <si>
    <t>TXN010902</t>
  </si>
  <si>
    <t>TXN010903</t>
  </si>
  <si>
    <t>TXN010904</t>
  </si>
  <si>
    <t>TXN010905</t>
  </si>
  <si>
    <t>TXN010906</t>
  </si>
  <si>
    <t>TXN010907</t>
  </si>
  <si>
    <t>TXN010908</t>
  </si>
  <si>
    <t>TXN010909</t>
  </si>
  <si>
    <t>TXN010910</t>
  </si>
  <si>
    <t>TXN010911</t>
  </si>
  <si>
    <t>TXN010912</t>
  </si>
  <si>
    <t>TXN010913</t>
  </si>
  <si>
    <t>TXN010914</t>
  </si>
  <si>
    <t>TXN010915</t>
  </si>
  <si>
    <t>TXN010916</t>
  </si>
  <si>
    <t>TXN010917</t>
  </si>
  <si>
    <t>TXN010918</t>
  </si>
  <si>
    <t>TXN010919</t>
  </si>
  <si>
    <t>TXN010920</t>
  </si>
  <si>
    <t>TXN010921</t>
  </si>
  <si>
    <t>TXN010922</t>
  </si>
  <si>
    <t>TXN010923</t>
  </si>
  <si>
    <t>TXN010924</t>
  </si>
  <si>
    <t>TXN010925</t>
  </si>
  <si>
    <t>TXN010926</t>
  </si>
  <si>
    <t>TXN010927</t>
  </si>
  <si>
    <t>TXN010928</t>
  </si>
  <si>
    <t>TXN010929</t>
  </si>
  <si>
    <t>TXN010930</t>
  </si>
  <si>
    <t>TXN010931</t>
  </si>
  <si>
    <t>TXN010932</t>
  </si>
  <si>
    <t>TXN010933</t>
  </si>
  <si>
    <t>TXN010934</t>
  </si>
  <si>
    <t>TXN010935</t>
  </si>
  <si>
    <t>TXN010936</t>
  </si>
  <si>
    <t>TXN010937</t>
  </si>
  <si>
    <t>TXN010938</t>
  </si>
  <si>
    <t>TXN010939</t>
  </si>
  <si>
    <t>TXN010940</t>
  </si>
  <si>
    <t>TXN010941</t>
  </si>
  <si>
    <t>TXN010942</t>
  </si>
  <si>
    <t>TXN010943</t>
  </si>
  <si>
    <t>TXN010944</t>
  </si>
  <si>
    <t>TXN010945</t>
  </si>
  <si>
    <t>TXN010946</t>
  </si>
  <si>
    <t>TXN010947</t>
  </si>
  <si>
    <t>TXN010948</t>
  </si>
  <si>
    <t>TXN010949</t>
  </si>
  <si>
    <t>TXN010950</t>
  </si>
  <si>
    <t>TXN010951</t>
  </si>
  <si>
    <t>TXN010952</t>
  </si>
  <si>
    <t>TXN010953</t>
  </si>
  <si>
    <t>TXN010954</t>
  </si>
  <si>
    <t>TXN010955</t>
  </si>
  <si>
    <t>TXN010956</t>
  </si>
  <si>
    <t>TXN010957</t>
  </si>
  <si>
    <t>TXN010958</t>
  </si>
  <si>
    <t>TXN010959</t>
  </si>
  <si>
    <t>TXN010960</t>
  </si>
  <si>
    <t>TXN010961</t>
  </si>
  <si>
    <t>TXN010962</t>
  </si>
  <si>
    <t>TXN010963</t>
  </si>
  <si>
    <t>TXN010964</t>
  </si>
  <si>
    <t>TXN010965</t>
  </si>
  <si>
    <t>TXN010966</t>
  </si>
  <si>
    <t>TXN010967</t>
  </si>
  <si>
    <t>TXN010968</t>
  </si>
  <si>
    <t>TXN010969</t>
  </si>
  <si>
    <t>TXN010970</t>
  </si>
  <si>
    <t>TXN010971</t>
  </si>
  <si>
    <t>TXN010972</t>
  </si>
  <si>
    <t>TXN010973</t>
  </si>
  <si>
    <t>TXN010974</t>
  </si>
  <si>
    <t>TXN010975</t>
  </si>
  <si>
    <t>TXN010976</t>
  </si>
  <si>
    <t>TXN010977</t>
  </si>
  <si>
    <t>TXN010978</t>
  </si>
  <si>
    <t>TXN010979</t>
  </si>
  <si>
    <t>TXN010980</t>
  </si>
  <si>
    <t>TXN010981</t>
  </si>
  <si>
    <t>TXN010982</t>
  </si>
  <si>
    <t>TXN010983</t>
  </si>
  <si>
    <t>TXN010984</t>
  </si>
  <si>
    <t>TXN010985</t>
  </si>
  <si>
    <t>TXN010986</t>
  </si>
  <si>
    <t>TXN010987</t>
  </si>
  <si>
    <t>TXN010988</t>
  </si>
  <si>
    <t>TXN010989</t>
  </si>
  <si>
    <t>TXN010990</t>
  </si>
  <si>
    <t>TXN010991</t>
  </si>
  <si>
    <t>TXN010992</t>
  </si>
  <si>
    <t>TXN010993</t>
  </si>
  <si>
    <t>TXN010994</t>
  </si>
  <si>
    <t>TXN010995</t>
  </si>
  <si>
    <t>TXN010996</t>
  </si>
  <si>
    <t>TXN010997</t>
  </si>
  <si>
    <t>TXN010998</t>
  </si>
  <si>
    <t>TXN010999</t>
  </si>
  <si>
    <t>TXN011000</t>
  </si>
  <si>
    <t>TXN011001</t>
  </si>
  <si>
    <t>TXN011002</t>
  </si>
  <si>
    <t>TXN011003</t>
  </si>
  <si>
    <t>TXN011004</t>
  </si>
  <si>
    <t>TXN011005</t>
  </si>
  <si>
    <t>TXN011006</t>
  </si>
  <si>
    <t>TXN011007</t>
  </si>
  <si>
    <t>TXN011008</t>
  </si>
  <si>
    <t>TXN011009</t>
  </si>
  <si>
    <t>TXN011010</t>
  </si>
  <si>
    <t>TXN011011</t>
  </si>
  <si>
    <t>TXN011012</t>
  </si>
  <si>
    <t>TXN011013</t>
  </si>
  <si>
    <t>TXN011014</t>
  </si>
  <si>
    <t>TXN011015</t>
  </si>
  <si>
    <t>TXN011016</t>
  </si>
  <si>
    <t>TXN011017</t>
  </si>
  <si>
    <t>TXN011018</t>
  </si>
  <si>
    <t>TXN011019</t>
  </si>
  <si>
    <t>TXN011020</t>
  </si>
  <si>
    <t>TXN011021</t>
  </si>
  <si>
    <t>TXN011022</t>
  </si>
  <si>
    <t>TXN011023</t>
  </si>
  <si>
    <t>TXN011024</t>
  </si>
  <si>
    <t>TXN011025</t>
  </si>
  <si>
    <t>TXN011026</t>
  </si>
  <si>
    <t>TXN011027</t>
  </si>
  <si>
    <t>TXN011028</t>
  </si>
  <si>
    <t>TXN011029</t>
  </si>
  <si>
    <t>TXN011030</t>
  </si>
  <si>
    <t>TXN011031</t>
  </si>
  <si>
    <t>TXN011032</t>
  </si>
  <si>
    <t>TXN011033</t>
  </si>
  <si>
    <t>TXN011034</t>
  </si>
  <si>
    <t>TXN011035</t>
  </si>
  <si>
    <t>TXN011036</t>
  </si>
  <si>
    <t>TXN011037</t>
  </si>
  <si>
    <t>TXN011038</t>
  </si>
  <si>
    <t>TXN011039</t>
  </si>
  <si>
    <t>TXN011040</t>
  </si>
  <si>
    <t>TXN011041</t>
  </si>
  <si>
    <t>TXN011042</t>
  </si>
  <si>
    <t>TXN011043</t>
  </si>
  <si>
    <t>TXN011044</t>
  </si>
  <si>
    <t>TXN011045</t>
  </si>
  <si>
    <t>TXN011046</t>
  </si>
  <si>
    <t>TXN011047</t>
  </si>
  <si>
    <t>TXN011048</t>
  </si>
  <si>
    <t>TXN011049</t>
  </si>
  <si>
    <t>TXN011050</t>
  </si>
  <si>
    <t>TXN011051</t>
  </si>
  <si>
    <t>TXN011052</t>
  </si>
  <si>
    <t>TXN011053</t>
  </si>
  <si>
    <t>TXN011054</t>
  </si>
  <si>
    <t>TXN011055</t>
  </si>
  <si>
    <t>TXN011056</t>
  </si>
  <si>
    <t>TXN011057</t>
  </si>
  <si>
    <t>TXN011058</t>
  </si>
  <si>
    <t>TXN011059</t>
  </si>
  <si>
    <t>TXN011060</t>
  </si>
  <si>
    <t>TXN011061</t>
  </si>
  <si>
    <t>TXN011062</t>
  </si>
  <si>
    <t>TXN011063</t>
  </si>
  <si>
    <t>TXN011064</t>
  </si>
  <si>
    <t>TXN011065</t>
  </si>
  <si>
    <t>TXN011066</t>
  </si>
  <si>
    <t>TXN011067</t>
  </si>
  <si>
    <t>TXN011068</t>
  </si>
  <si>
    <t>TXN011069</t>
  </si>
  <si>
    <t>TXN011070</t>
  </si>
  <si>
    <t>TXN011071</t>
  </si>
  <si>
    <t>TXN011072</t>
  </si>
  <si>
    <t>TXN011073</t>
  </si>
  <si>
    <t>TXN011074</t>
  </si>
  <si>
    <t>TXN011075</t>
  </si>
  <si>
    <t>TXN011076</t>
  </si>
  <si>
    <t>TXN011077</t>
  </si>
  <si>
    <t>TXN011078</t>
  </si>
  <si>
    <t>TXN011079</t>
  </si>
  <si>
    <t>TXN011080</t>
  </si>
  <si>
    <t>TXN011081</t>
  </si>
  <si>
    <t>TXN011082</t>
  </si>
  <si>
    <t>TXN011083</t>
  </si>
  <si>
    <t>TXN011084</t>
  </si>
  <si>
    <t>TXN011085</t>
  </si>
  <si>
    <t>TXN011086</t>
  </si>
  <si>
    <t>TXN011087</t>
  </si>
  <si>
    <t>TXN011088</t>
  </si>
  <si>
    <t>TXN011089</t>
  </si>
  <si>
    <t>TXN011090</t>
  </si>
  <si>
    <t>TXN011091</t>
  </si>
  <si>
    <t>TXN011092</t>
  </si>
  <si>
    <t>TXN011093</t>
  </si>
  <si>
    <t>TXN011094</t>
  </si>
  <si>
    <t>TXN011095</t>
  </si>
  <si>
    <t>TXN011096</t>
  </si>
  <si>
    <t>TXN011097</t>
  </si>
  <si>
    <t>TXN011098</t>
  </si>
  <si>
    <t>TXN011099</t>
  </si>
  <si>
    <t>TXN011100</t>
  </si>
  <si>
    <t>TXN011101</t>
  </si>
  <si>
    <t>TXN011102</t>
  </si>
  <si>
    <t>TXN011103</t>
  </si>
  <si>
    <t>TXN011104</t>
  </si>
  <si>
    <t>TXN011105</t>
  </si>
  <si>
    <t>TXN011106</t>
  </si>
  <si>
    <t>TXN011107</t>
  </si>
  <si>
    <t>TXN011108</t>
  </si>
  <si>
    <t>TXN011109</t>
  </si>
  <si>
    <t>TXN011110</t>
  </si>
  <si>
    <t>TXN011111</t>
  </si>
  <si>
    <t>TXN011112</t>
  </si>
  <si>
    <t>TXN011113</t>
  </si>
  <si>
    <t>TXN011114</t>
  </si>
  <si>
    <t>TXN011115</t>
  </si>
  <si>
    <t>TXN011116</t>
  </si>
  <si>
    <t>TXN011117</t>
  </si>
  <si>
    <t>TXN011118</t>
  </si>
  <si>
    <t>TXN011119</t>
  </si>
  <si>
    <t>TXN011120</t>
  </si>
  <si>
    <t>TXN011121</t>
  </si>
  <si>
    <t>TXN011122</t>
  </si>
  <si>
    <t>TXN011123</t>
  </si>
  <si>
    <t>TXN011124</t>
  </si>
  <si>
    <t>TXN011125</t>
  </si>
  <si>
    <t>TXN011126</t>
  </si>
  <si>
    <t>TXN011127</t>
  </si>
  <si>
    <t>TXN011128</t>
  </si>
  <si>
    <t>TXN011129</t>
  </si>
  <si>
    <t>TXN011130</t>
  </si>
  <si>
    <t>TXN011131</t>
  </si>
  <si>
    <t>TXN011132</t>
  </si>
  <si>
    <t>TXN011133</t>
  </si>
  <si>
    <t>TXN011134</t>
  </si>
  <si>
    <t>TXN011135</t>
  </si>
  <si>
    <t>TXN011136</t>
  </si>
  <si>
    <t>TXN011137</t>
  </si>
  <si>
    <t>TXN011138</t>
  </si>
  <si>
    <t>TXN011139</t>
  </si>
  <si>
    <t>TXN011140</t>
  </si>
  <si>
    <t>TXN011141</t>
  </si>
  <si>
    <t>TXN011142</t>
  </si>
  <si>
    <t>TXN011143</t>
  </si>
  <si>
    <t>TXN011144</t>
  </si>
  <si>
    <t>TXN011145</t>
  </si>
  <si>
    <t>TXN011146</t>
  </si>
  <si>
    <t>TXN011147</t>
  </si>
  <si>
    <t>TXN011148</t>
  </si>
  <si>
    <t>TXN011149</t>
  </si>
  <si>
    <t>TXN011150</t>
  </si>
  <si>
    <t>TXN011151</t>
  </si>
  <si>
    <t>TXN011152</t>
  </si>
  <si>
    <t>TXN011153</t>
  </si>
  <si>
    <t>TXN011154</t>
  </si>
  <si>
    <t>TXN011155</t>
  </si>
  <si>
    <t>TXN011156</t>
  </si>
  <si>
    <t>TXN011157</t>
  </si>
  <si>
    <t>TXN011158</t>
  </si>
  <si>
    <t>TXN011159</t>
  </si>
  <si>
    <t>TXN011160</t>
  </si>
  <si>
    <t>TXN011161</t>
  </si>
  <si>
    <t>TXN011162</t>
  </si>
  <si>
    <t>TXN011163</t>
  </si>
  <si>
    <t>TXN011164</t>
  </si>
  <si>
    <t>TXN011165</t>
  </si>
  <si>
    <t>TXN011166</t>
  </si>
  <si>
    <t>TXN011167</t>
  </si>
  <si>
    <t>TXN011168</t>
  </si>
  <si>
    <t>TXN011169</t>
  </si>
  <si>
    <t>TXN011170</t>
  </si>
  <si>
    <t>TXN011171</t>
  </si>
  <si>
    <t>TXN011172</t>
  </si>
  <si>
    <t>TXN011173</t>
  </si>
  <si>
    <t>TXN011174</t>
  </si>
  <si>
    <t>TXN011175</t>
  </si>
  <si>
    <t>TXN011176</t>
  </si>
  <si>
    <t>TXN011177</t>
  </si>
  <si>
    <t>TXN011178</t>
  </si>
  <si>
    <t>TXN011179</t>
  </si>
  <si>
    <t>TXN011180</t>
  </si>
  <si>
    <t>TXN011181</t>
  </si>
  <si>
    <t>TXN011182</t>
  </si>
  <si>
    <t>TXN011183</t>
  </si>
  <si>
    <t>TXN011184</t>
  </si>
  <si>
    <t>TXN011185</t>
  </si>
  <si>
    <t>TXN011186</t>
  </si>
  <si>
    <t>TXN011187</t>
  </si>
  <si>
    <t>TXN011188</t>
  </si>
  <si>
    <t>TXN011189</t>
  </si>
  <si>
    <t>TXN011190</t>
  </si>
  <si>
    <t>TXN011191</t>
  </si>
  <si>
    <t>TXN011192</t>
  </si>
  <si>
    <t>TXN011193</t>
  </si>
  <si>
    <t>TXN011194</t>
  </si>
  <si>
    <t>TXN011195</t>
  </si>
  <si>
    <t>TXN011196</t>
  </si>
  <si>
    <t>TXN011197</t>
  </si>
  <si>
    <t>TXN011198</t>
  </si>
  <si>
    <t>TXN011199</t>
  </si>
  <si>
    <t>TXN011200</t>
  </si>
  <si>
    <t>TXN011201</t>
  </si>
  <si>
    <t>TXN011202</t>
  </si>
  <si>
    <t>TXN011203</t>
  </si>
  <si>
    <t>TXN011204</t>
  </si>
  <si>
    <t>TXN011205</t>
  </si>
  <si>
    <t>TXN011206</t>
  </si>
  <si>
    <t>TXN011207</t>
  </si>
  <si>
    <t>TXN011208</t>
  </si>
  <si>
    <t>TXN011209</t>
  </si>
  <si>
    <t>TXN011210</t>
  </si>
  <si>
    <t>TXN011211</t>
  </si>
  <si>
    <t>TXN011212</t>
  </si>
  <si>
    <t>TXN011213</t>
  </si>
  <si>
    <t>TXN011214</t>
  </si>
  <si>
    <t>TXN011215</t>
  </si>
  <si>
    <t>TXN011216</t>
  </si>
  <si>
    <t>TXN011217</t>
  </si>
  <si>
    <t>TXN011218</t>
  </si>
  <si>
    <t>TXN011219</t>
  </si>
  <si>
    <t>TXN011220</t>
  </si>
  <si>
    <t>TXN011221</t>
  </si>
  <si>
    <t>TXN011222</t>
  </si>
  <si>
    <t>TXN011223</t>
  </si>
  <si>
    <t>TXN011224</t>
  </si>
  <si>
    <t>TXN011225</t>
  </si>
  <si>
    <t>TXN011226</t>
  </si>
  <si>
    <t>TXN011227</t>
  </si>
  <si>
    <t>TXN011228</t>
  </si>
  <si>
    <t>TXN011229</t>
  </si>
  <si>
    <t>TXN011230</t>
  </si>
  <si>
    <t>TXN011231</t>
  </si>
  <si>
    <t>TXN011232</t>
  </si>
  <si>
    <t>TXN011233</t>
  </si>
  <si>
    <t>TXN011234</t>
  </si>
  <si>
    <t>TXN011235</t>
  </si>
  <si>
    <t>TXN011236</t>
  </si>
  <si>
    <t>TXN011237</t>
  </si>
  <si>
    <t>TXN011238</t>
  </si>
  <si>
    <t>TXN011239</t>
  </si>
  <si>
    <t>TXN011240</t>
  </si>
  <si>
    <t>TXN011241</t>
  </si>
  <si>
    <t>TXN011242</t>
  </si>
  <si>
    <t>TXN011243</t>
  </si>
  <si>
    <t>TXN011244</t>
  </si>
  <si>
    <t>TXN011245</t>
  </si>
  <si>
    <t>TXN011246</t>
  </si>
  <si>
    <t>TXN011247</t>
  </si>
  <si>
    <t>TXN011248</t>
  </si>
  <si>
    <t>TXN011249</t>
  </si>
  <si>
    <t>TXN011250</t>
  </si>
  <si>
    <t>TXN011251</t>
  </si>
  <si>
    <t>TXN011252</t>
  </si>
  <si>
    <t>TXN011253</t>
  </si>
  <si>
    <t>TXN011254</t>
  </si>
  <si>
    <t>TXN011255</t>
  </si>
  <si>
    <t>TXN011256</t>
  </si>
  <si>
    <t>TXN011257</t>
  </si>
  <si>
    <t>TXN011258</t>
  </si>
  <si>
    <t>TXN011259</t>
  </si>
  <si>
    <t>TXN011260</t>
  </si>
  <si>
    <t>TXN011261</t>
  </si>
  <si>
    <t>TXN011262</t>
  </si>
  <si>
    <t>TXN011263</t>
  </si>
  <si>
    <t>TXN011264</t>
  </si>
  <si>
    <t>TXN011265</t>
  </si>
  <si>
    <t>TXN011266</t>
  </si>
  <si>
    <t>TXN011267</t>
  </si>
  <si>
    <t>TXN011268</t>
  </si>
  <si>
    <t>TXN011269</t>
  </si>
  <si>
    <t>TXN011270</t>
  </si>
  <si>
    <t>TXN011271</t>
  </si>
  <si>
    <t>TXN011272</t>
  </si>
  <si>
    <t>TXN011273</t>
  </si>
  <si>
    <t>TXN011274</t>
  </si>
  <si>
    <t>TXN011275</t>
  </si>
  <si>
    <t>TXN011276</t>
  </si>
  <si>
    <t>TXN011277</t>
  </si>
  <si>
    <t>TXN011278</t>
  </si>
  <si>
    <t>TXN011279</t>
  </si>
  <si>
    <t>TXN011280</t>
  </si>
  <si>
    <t>TXN011281</t>
  </si>
  <si>
    <t>TXN011282</t>
  </si>
  <si>
    <t>TXN011283</t>
  </si>
  <si>
    <t>TXN011284</t>
  </si>
  <si>
    <t>TXN011285</t>
  </si>
  <si>
    <t>TXN011286</t>
  </si>
  <si>
    <t>TXN011287</t>
  </si>
  <si>
    <t>TXN011288</t>
  </si>
  <si>
    <t>TXN011289</t>
  </si>
  <si>
    <t>TXN011290</t>
  </si>
  <si>
    <t>TXN011291</t>
  </si>
  <si>
    <t>TXN011292</t>
  </si>
  <si>
    <t>TXN011293</t>
  </si>
  <si>
    <t>TXN011294</t>
  </si>
  <si>
    <t>TXN011295</t>
  </si>
  <si>
    <t>TXN011296</t>
  </si>
  <si>
    <t>TXN011297</t>
  </si>
  <si>
    <t>TXN011298</t>
  </si>
  <si>
    <t>TXN011299</t>
  </si>
  <si>
    <t>TXN011300</t>
  </si>
  <si>
    <t>TXN011301</t>
  </si>
  <si>
    <t>TXN011302</t>
  </si>
  <si>
    <t>TXN011303</t>
  </si>
  <si>
    <t>TXN011304</t>
  </si>
  <si>
    <t>TXN011305</t>
  </si>
  <si>
    <t>TXN011306</t>
  </si>
  <si>
    <t>TXN011307</t>
  </si>
  <si>
    <t>TXN011308</t>
  </si>
  <si>
    <t>TXN011309</t>
  </si>
  <si>
    <t>TXN011310</t>
  </si>
  <si>
    <t>TXN011311</t>
  </si>
  <si>
    <t>TXN011312</t>
  </si>
  <si>
    <t>TXN011313</t>
  </si>
  <si>
    <t>TXN011314</t>
  </si>
  <si>
    <t>TXN011315</t>
  </si>
  <si>
    <t>TXN011316</t>
  </si>
  <si>
    <t>TXN011317</t>
  </si>
  <si>
    <t>TXN011318</t>
  </si>
  <si>
    <t>TXN011319</t>
  </si>
  <si>
    <t>TXN011320</t>
  </si>
  <si>
    <t>TXN011321</t>
  </si>
  <si>
    <t>TXN011322</t>
  </si>
  <si>
    <t>TXN011323</t>
  </si>
  <si>
    <t>TXN011324</t>
  </si>
  <si>
    <t>TXN011325</t>
  </si>
  <si>
    <t>TXN011326</t>
  </si>
  <si>
    <t>TXN011327</t>
  </si>
  <si>
    <t>TXN011328</t>
  </si>
  <si>
    <t>TXN011329</t>
  </si>
  <si>
    <t>TXN011330</t>
  </si>
  <si>
    <t>TXN011331</t>
  </si>
  <si>
    <t>TXN011332</t>
  </si>
  <si>
    <t>TXN011333</t>
  </si>
  <si>
    <t>TXN011334</t>
  </si>
  <si>
    <t>TXN011335</t>
  </si>
  <si>
    <t>TXN011336</t>
  </si>
  <si>
    <t>TXN011337</t>
  </si>
  <si>
    <t>TXN011338</t>
  </si>
  <si>
    <t>TXN011339</t>
  </si>
  <si>
    <t>TXN011340</t>
  </si>
  <si>
    <t>TXN011341</t>
  </si>
  <si>
    <t>TXN011342</t>
  </si>
  <si>
    <t>TXN011343</t>
  </si>
  <si>
    <t>TXN011344</t>
  </si>
  <si>
    <t>TXN011345</t>
  </si>
  <si>
    <t>TXN011346</t>
  </si>
  <si>
    <t>TXN011347</t>
  </si>
  <si>
    <t>TXN011348</t>
  </si>
  <si>
    <t>TXN011349</t>
  </si>
  <si>
    <t>TXN011350</t>
  </si>
  <si>
    <t>TXN011351</t>
  </si>
  <si>
    <t>TXN011352</t>
  </si>
  <si>
    <t>TXN011353</t>
  </si>
  <si>
    <t>TXN011354</t>
  </si>
  <si>
    <t>TXN011355</t>
  </si>
  <si>
    <t>TXN011356</t>
  </si>
  <si>
    <t>TXN011357</t>
  </si>
  <si>
    <t>TXN011358</t>
  </si>
  <si>
    <t>TXN011359</t>
  </si>
  <si>
    <t>TXN011360</t>
  </si>
  <si>
    <t>TXN011361</t>
  </si>
  <si>
    <t>TXN011362</t>
  </si>
  <si>
    <t>TXN011363</t>
  </si>
  <si>
    <t>TXN011364</t>
  </si>
  <si>
    <t>TXN011365</t>
  </si>
  <si>
    <t>TXN011366</t>
  </si>
  <si>
    <t>TXN011367</t>
  </si>
  <si>
    <t>TXN011368</t>
  </si>
  <si>
    <t>TXN011369</t>
  </si>
  <si>
    <t>TXN011370</t>
  </si>
  <si>
    <t>TXN011371</t>
  </si>
  <si>
    <t>TXN011372</t>
  </si>
  <si>
    <t>TXN011373</t>
  </si>
  <si>
    <t>TXN011374</t>
  </si>
  <si>
    <t>TXN011375</t>
  </si>
  <si>
    <t>TXN011376</t>
  </si>
  <si>
    <t>TXN011377</t>
  </si>
  <si>
    <t>TXN011378</t>
  </si>
  <si>
    <t>TXN011379</t>
  </si>
  <si>
    <t>TXN011380</t>
  </si>
  <si>
    <t>TXN011381</t>
  </si>
  <si>
    <t>TXN011382</t>
  </si>
  <si>
    <t>TXN011383</t>
  </si>
  <si>
    <t>TXN011384</t>
  </si>
  <si>
    <t>TXN011385</t>
  </si>
  <si>
    <t>TXN011386</t>
  </si>
  <si>
    <t>TXN011387</t>
  </si>
  <si>
    <t>TXN011388</t>
  </si>
  <si>
    <t>TXN011389</t>
  </si>
  <si>
    <t>TXN011390</t>
  </si>
  <si>
    <t>TXN011391</t>
  </si>
  <si>
    <t>TXN011392</t>
  </si>
  <si>
    <t>TXN011393</t>
  </si>
  <si>
    <t>TXN011394</t>
  </si>
  <si>
    <t>TXN011395</t>
  </si>
  <si>
    <t>TXN011396</t>
  </si>
  <si>
    <t>TXN011397</t>
  </si>
  <si>
    <t>TXN011398</t>
  </si>
  <si>
    <t>TXN011399</t>
  </si>
  <si>
    <t>TXN011400</t>
  </si>
  <si>
    <t>TXN011401</t>
  </si>
  <si>
    <t>TXN011402</t>
  </si>
  <si>
    <t>TXN011403</t>
  </si>
  <si>
    <t>TXN011404</t>
  </si>
  <si>
    <t>TXN011405</t>
  </si>
  <si>
    <t>TXN011406</t>
  </si>
  <si>
    <t>TXN011407</t>
  </si>
  <si>
    <t>TXN011408</t>
  </si>
  <si>
    <t>TXN011409</t>
  </si>
  <si>
    <t>TXN011410</t>
  </si>
  <si>
    <t>TXN011411</t>
  </si>
  <si>
    <t>TXN011412</t>
  </si>
  <si>
    <t>TXN011413</t>
  </si>
  <si>
    <t>TXN011414</t>
  </si>
  <si>
    <t>TXN011415</t>
  </si>
  <si>
    <t>TXN011416</t>
  </si>
  <si>
    <t>TXN011417</t>
  </si>
  <si>
    <t>TXN011418</t>
  </si>
  <si>
    <t>TXN011419</t>
  </si>
  <si>
    <t>TXN011420</t>
  </si>
  <si>
    <t>TXN011421</t>
  </si>
  <si>
    <t>TXN011422</t>
  </si>
  <si>
    <t>TXN011423</t>
  </si>
  <si>
    <t>TXN011424</t>
  </si>
  <si>
    <t>TXN011425</t>
  </si>
  <si>
    <t>TXN011426</t>
  </si>
  <si>
    <t>TXN011427</t>
  </si>
  <si>
    <t>TXN011428</t>
  </si>
  <si>
    <t>TXN011429</t>
  </si>
  <si>
    <t>TXN011430</t>
  </si>
  <si>
    <t>TXN011431</t>
  </si>
  <si>
    <t>TXN011432</t>
  </si>
  <si>
    <t>TXN011433</t>
  </si>
  <si>
    <t>TXN011434</t>
  </si>
  <si>
    <t>TXN011435</t>
  </si>
  <si>
    <t>TXN011436</t>
  </si>
  <si>
    <t>TXN011437</t>
  </si>
  <si>
    <t>TXN011438</t>
  </si>
  <si>
    <t>TXN011439</t>
  </si>
  <si>
    <t>TXN011440</t>
  </si>
  <si>
    <t>TXN011441</t>
  </si>
  <si>
    <t>TXN011442</t>
  </si>
  <si>
    <t>TXN011443</t>
  </si>
  <si>
    <t>TXN011444</t>
  </si>
  <si>
    <t>TXN011445</t>
  </si>
  <si>
    <t>TXN011446</t>
  </si>
  <si>
    <t>TXN011447</t>
  </si>
  <si>
    <t>TXN011448</t>
  </si>
  <si>
    <t>TXN011449</t>
  </si>
  <si>
    <t>TXN011450</t>
  </si>
  <si>
    <t>TXN011451</t>
  </si>
  <si>
    <t>TXN011452</t>
  </si>
  <si>
    <t>TXN011453</t>
  </si>
  <si>
    <t>TXN011454</t>
  </si>
  <si>
    <t>TXN011455</t>
  </si>
  <si>
    <t>TXN011456</t>
  </si>
  <si>
    <t>TXN011457</t>
  </si>
  <si>
    <t>TXN011458</t>
  </si>
  <si>
    <t>TXN011459</t>
  </si>
  <si>
    <t>TXN011460</t>
  </si>
  <si>
    <t>TXN011461</t>
  </si>
  <si>
    <t>TXN011462</t>
  </si>
  <si>
    <t>TXN011463</t>
  </si>
  <si>
    <t>TXN011464</t>
  </si>
  <si>
    <t>TXN011465</t>
  </si>
  <si>
    <t>TXN011466</t>
  </si>
  <si>
    <t>TXN011467</t>
  </si>
  <si>
    <t>TXN011468</t>
  </si>
  <si>
    <t>TXN011469</t>
  </si>
  <si>
    <t>TXN011470</t>
  </si>
  <si>
    <t>TXN011471</t>
  </si>
  <si>
    <t>TXN011472</t>
  </si>
  <si>
    <t>TXN011473</t>
  </si>
  <si>
    <t>TXN011474</t>
  </si>
  <si>
    <t>TXN011475</t>
  </si>
  <si>
    <t>TXN011476</t>
  </si>
  <si>
    <t>TXN011477</t>
  </si>
  <si>
    <t>TXN011478</t>
  </si>
  <si>
    <t>TXN011479</t>
  </si>
  <si>
    <t>TXN011480</t>
  </si>
  <si>
    <t>TXN011481</t>
  </si>
  <si>
    <t>TXN011482</t>
  </si>
  <si>
    <t>TXN011483</t>
  </si>
  <si>
    <t>TXN011484</t>
  </si>
  <si>
    <t>TXN011485</t>
  </si>
  <si>
    <t>TXN011486</t>
  </si>
  <si>
    <t>TXN011487</t>
  </si>
  <si>
    <t>TXN011488</t>
  </si>
  <si>
    <t>TXN011489</t>
  </si>
  <si>
    <t>TXN011490</t>
  </si>
  <si>
    <t>TXN011491</t>
  </si>
  <si>
    <t>TXN011492</t>
  </si>
  <si>
    <t>TXN011493</t>
  </si>
  <si>
    <t>TXN011494</t>
  </si>
  <si>
    <t>TXN011495</t>
  </si>
  <si>
    <t>TXN011496</t>
  </si>
  <si>
    <t>TXN011497</t>
  </si>
  <si>
    <t>TXN011498</t>
  </si>
  <si>
    <t>TXN011499</t>
  </si>
  <si>
    <t>TXN011500</t>
  </si>
  <si>
    <t>TXN011501</t>
  </si>
  <si>
    <t>TXN011502</t>
  </si>
  <si>
    <t>TXN011503</t>
  </si>
  <si>
    <t>TXN011504</t>
  </si>
  <si>
    <t>TXN011505</t>
  </si>
  <si>
    <t>TXN011506</t>
  </si>
  <si>
    <t>TXN011507</t>
  </si>
  <si>
    <t>TXN011508</t>
  </si>
  <si>
    <t>TXN011509</t>
  </si>
  <si>
    <t>TXN011510</t>
  </si>
  <si>
    <t>TXN011511</t>
  </si>
  <si>
    <t>TXN011512</t>
  </si>
  <si>
    <t>TXN011513</t>
  </si>
  <si>
    <t>TXN011514</t>
  </si>
  <si>
    <t>TXN011515</t>
  </si>
  <si>
    <t>TXN011516</t>
  </si>
  <si>
    <t>TXN011517</t>
  </si>
  <si>
    <t>TXN011518</t>
  </si>
  <si>
    <t>TXN011519</t>
  </si>
  <si>
    <t>TXN011520</t>
  </si>
  <si>
    <t>TXN011521</t>
  </si>
  <si>
    <t>TXN011522</t>
  </si>
  <si>
    <t>TXN011523</t>
  </si>
  <si>
    <t>TXN011524</t>
  </si>
  <si>
    <t>TXN011525</t>
  </si>
  <si>
    <t>TXN011526</t>
  </si>
  <si>
    <t>TXN011527</t>
  </si>
  <si>
    <t>TXN011528</t>
  </si>
  <si>
    <t>TXN011529</t>
  </si>
  <si>
    <t>TXN011530</t>
  </si>
  <si>
    <t>TXN011531</t>
  </si>
  <si>
    <t>TXN011532</t>
  </si>
  <si>
    <t>TXN011533</t>
  </si>
  <si>
    <t>TXN011534</t>
  </si>
  <si>
    <t>TXN011535</t>
  </si>
  <si>
    <t>TXN011536</t>
  </si>
  <si>
    <t>TXN011537</t>
  </si>
  <si>
    <t>TXN011538</t>
  </si>
  <si>
    <t>TXN011539</t>
  </si>
  <si>
    <t>TXN011540</t>
  </si>
  <si>
    <t>TXN011541</t>
  </si>
  <si>
    <t>TXN011542</t>
  </si>
  <si>
    <t>TXN011543</t>
  </si>
  <si>
    <t>TXN011544</t>
  </si>
  <si>
    <t>TXN011545</t>
  </si>
  <si>
    <t>TXN011546</t>
  </si>
  <si>
    <t>TXN011547</t>
  </si>
  <si>
    <t>TXN011548</t>
  </si>
  <si>
    <t>TXN011549</t>
  </si>
  <si>
    <t>TXN011550</t>
  </si>
  <si>
    <t>TXN011551</t>
  </si>
  <si>
    <t>TXN011552</t>
  </si>
  <si>
    <t>TXN011553</t>
  </si>
  <si>
    <t>TXN011554</t>
  </si>
  <si>
    <t>TXN011555</t>
  </si>
  <si>
    <t>TXN011556</t>
  </si>
  <si>
    <t>TXN011557</t>
  </si>
  <si>
    <t>TXN011558</t>
  </si>
  <si>
    <t>TXN011559</t>
  </si>
  <si>
    <t>TXN011560</t>
  </si>
  <si>
    <t>TXN011561</t>
  </si>
  <si>
    <t>TXN011562</t>
  </si>
  <si>
    <t>TXN011563</t>
  </si>
  <si>
    <t>TXN011564</t>
  </si>
  <si>
    <t>TXN011565</t>
  </si>
  <si>
    <t>TXN011566</t>
  </si>
  <si>
    <t>TXN011567</t>
  </si>
  <si>
    <t>TXN011568</t>
  </si>
  <si>
    <t>TXN011569</t>
  </si>
  <si>
    <t>TXN011570</t>
  </si>
  <si>
    <t>TXN011571</t>
  </si>
  <si>
    <t>TXN011572</t>
  </si>
  <si>
    <t>TXN011573</t>
  </si>
  <si>
    <t>TXN011574</t>
  </si>
  <si>
    <t>TXN011575</t>
  </si>
  <si>
    <t>TXN011576</t>
  </si>
  <si>
    <t>TXN011577</t>
  </si>
  <si>
    <t>TXN011578</t>
  </si>
  <si>
    <t>TXN011579</t>
  </si>
  <si>
    <t>TXN011580</t>
  </si>
  <si>
    <t>TXN011581</t>
  </si>
  <si>
    <t>TXN011582</t>
  </si>
  <si>
    <t>TXN011583</t>
  </si>
  <si>
    <t>TXN011584</t>
  </si>
  <si>
    <t>TXN011585</t>
  </si>
  <si>
    <t>TXN011586</t>
  </si>
  <si>
    <t>TXN011587</t>
  </si>
  <si>
    <t>TXN011588</t>
  </si>
  <si>
    <t>TXN011589</t>
  </si>
  <si>
    <t>TXN011590</t>
  </si>
  <si>
    <t>TXN011591</t>
  </si>
  <si>
    <t>TXN011592</t>
  </si>
  <si>
    <t>TXN011593</t>
  </si>
  <si>
    <t>TXN011594</t>
  </si>
  <si>
    <t>TXN011595</t>
  </si>
  <si>
    <t>TXN011596</t>
  </si>
  <si>
    <t>TXN011597</t>
  </si>
  <si>
    <t>TXN011598</t>
  </si>
  <si>
    <t>TXN011599</t>
  </si>
  <si>
    <t>TXN011600</t>
  </si>
  <si>
    <t>TXN011601</t>
  </si>
  <si>
    <t>TXN011602</t>
  </si>
  <si>
    <t>TXN011603</t>
  </si>
  <si>
    <t>TXN011604</t>
  </si>
  <si>
    <t>TXN011605</t>
  </si>
  <si>
    <t>TXN011606</t>
  </si>
  <si>
    <t>TXN011607</t>
  </si>
  <si>
    <t>TXN011608</t>
  </si>
  <si>
    <t>TXN011609</t>
  </si>
  <si>
    <t>TXN011610</t>
  </si>
  <si>
    <t>TXN011611</t>
  </si>
  <si>
    <t>TXN011612</t>
  </si>
  <si>
    <t>TXN011613</t>
  </si>
  <si>
    <t>TXN011614</t>
  </si>
  <si>
    <t>TXN011615</t>
  </si>
  <si>
    <t>TXN011616</t>
  </si>
  <si>
    <t>TXN011617</t>
  </si>
  <si>
    <t>TXN011618</t>
  </si>
  <si>
    <t>TXN011619</t>
  </si>
  <si>
    <t>TXN011620</t>
  </si>
  <si>
    <t>TXN011621</t>
  </si>
  <si>
    <t>TXN011622</t>
  </si>
  <si>
    <t>TXN011623</t>
  </si>
  <si>
    <t>TXN011624</t>
  </si>
  <si>
    <t>TXN011625</t>
  </si>
  <si>
    <t>TXN011626</t>
  </si>
  <si>
    <t>TXN011627</t>
  </si>
  <si>
    <t>TXN011628</t>
  </si>
  <si>
    <t>TXN011629</t>
  </si>
  <si>
    <t>TXN011630</t>
  </si>
  <si>
    <t>TXN011631</t>
  </si>
  <si>
    <t>TXN011632</t>
  </si>
  <si>
    <t>TXN011633</t>
  </si>
  <si>
    <t>TXN011634</t>
  </si>
  <si>
    <t>TXN011635</t>
  </si>
  <si>
    <t>TXN011636</t>
  </si>
  <si>
    <t>TXN011637</t>
  </si>
  <si>
    <t>TXN011638</t>
  </si>
  <si>
    <t>TXN011639</t>
  </si>
  <si>
    <t>TXN011640</t>
  </si>
  <si>
    <t>TXN011641</t>
  </si>
  <si>
    <t>TXN011642</t>
  </si>
  <si>
    <t>TXN011643</t>
  </si>
  <si>
    <t>TXN011644</t>
  </si>
  <si>
    <t>TXN011645</t>
  </si>
  <si>
    <t>TXN011646</t>
  </si>
  <si>
    <t>TXN011647</t>
  </si>
  <si>
    <t>TXN011648</t>
  </si>
  <si>
    <t>TXN011649</t>
  </si>
  <si>
    <t>TXN011650</t>
  </si>
  <si>
    <t>TXN011651</t>
  </si>
  <si>
    <t>TXN011652</t>
  </si>
  <si>
    <t>TXN011653</t>
  </si>
  <si>
    <t>TXN011654</t>
  </si>
  <si>
    <t>TXN011655</t>
  </si>
  <si>
    <t>TXN011656</t>
  </si>
  <si>
    <t>TXN011657</t>
  </si>
  <si>
    <t>TXN011658</t>
  </si>
  <si>
    <t>TXN011659</t>
  </si>
  <si>
    <t>TXN011660</t>
  </si>
  <si>
    <t>TXN011661</t>
  </si>
  <si>
    <t>TXN011662</t>
  </si>
  <si>
    <t>TXN011663</t>
  </si>
  <si>
    <t>TXN011664</t>
  </si>
  <si>
    <t>TXN011665</t>
  </si>
  <si>
    <t>TXN011666</t>
  </si>
  <si>
    <t>TXN011667</t>
  </si>
  <si>
    <t>TXN011668</t>
  </si>
  <si>
    <t>TXN011669</t>
  </si>
  <si>
    <t>TXN011670</t>
  </si>
  <si>
    <t>TXN011671</t>
  </si>
  <si>
    <t>TXN011672</t>
  </si>
  <si>
    <t>TXN011673</t>
  </si>
  <si>
    <t>TXN011674</t>
  </si>
  <si>
    <t>TXN011675</t>
  </si>
  <si>
    <t>TXN011676</t>
  </si>
  <si>
    <t>TXN011677</t>
  </si>
  <si>
    <t>TXN011678</t>
  </si>
  <si>
    <t>TXN011679</t>
  </si>
  <si>
    <t>TXN011680</t>
  </si>
  <si>
    <t>TXN011681</t>
  </si>
  <si>
    <t>TXN011682</t>
  </si>
  <si>
    <t>TXN011683</t>
  </si>
  <si>
    <t>TXN011684</t>
  </si>
  <si>
    <t>TXN011685</t>
  </si>
  <si>
    <t>TXN011686</t>
  </si>
  <si>
    <t>TXN011687</t>
  </si>
  <si>
    <t>TXN011688</t>
  </si>
  <si>
    <t>TXN011689</t>
  </si>
  <si>
    <t>TXN011690</t>
  </si>
  <si>
    <t>TXN011691</t>
  </si>
  <si>
    <t>TXN011692</t>
  </si>
  <si>
    <t>TXN011693</t>
  </si>
  <si>
    <t>TXN011694</t>
  </si>
  <si>
    <t>TXN011695</t>
  </si>
  <si>
    <t>TXN011696</t>
  </si>
  <si>
    <t>TXN011697</t>
  </si>
  <si>
    <t>TXN011698</t>
  </si>
  <si>
    <t>TXN011699</t>
  </si>
  <si>
    <t>TXN011700</t>
  </si>
  <si>
    <t>TXN011701</t>
  </si>
  <si>
    <t>TXN011702</t>
  </si>
  <si>
    <t>TXN011703</t>
  </si>
  <si>
    <t>TXN011704</t>
  </si>
  <si>
    <t>TXN011705</t>
  </si>
  <si>
    <t>TXN011706</t>
  </si>
  <si>
    <t>TXN011707</t>
  </si>
  <si>
    <t>TXN011708</t>
  </si>
  <si>
    <t>TXN011709</t>
  </si>
  <si>
    <t>TXN011710</t>
  </si>
  <si>
    <t>TXN011711</t>
  </si>
  <si>
    <t>TXN011712</t>
  </si>
  <si>
    <t>TXN011713</t>
  </si>
  <si>
    <t>TXN011714</t>
  </si>
  <si>
    <t>TXN011715</t>
  </si>
  <si>
    <t>TXN011716</t>
  </si>
  <si>
    <t>TXN011717</t>
  </si>
  <si>
    <t>TXN011718</t>
  </si>
  <si>
    <t>TXN011719</t>
  </si>
  <si>
    <t>TXN011720</t>
  </si>
  <si>
    <t>TXN011721</t>
  </si>
  <si>
    <t>TXN011722</t>
  </si>
  <si>
    <t>TXN011723</t>
  </si>
  <si>
    <t>TXN011724</t>
  </si>
  <si>
    <t>TXN011725</t>
  </si>
  <si>
    <t>TXN011726</t>
  </si>
  <si>
    <t>TXN011727</t>
  </si>
  <si>
    <t>TXN011728</t>
  </si>
  <si>
    <t>TXN011729</t>
  </si>
  <si>
    <t>TXN011730</t>
  </si>
  <si>
    <t>TXN011731</t>
  </si>
  <si>
    <t>TXN011732</t>
  </si>
  <si>
    <t>TXN011733</t>
  </si>
  <si>
    <t>TXN011734</t>
  </si>
  <si>
    <t>TXN011735</t>
  </si>
  <si>
    <t>TXN011736</t>
  </si>
  <si>
    <t>TXN011737</t>
  </si>
  <si>
    <t>TXN011738</t>
  </si>
  <si>
    <t>TXN011739</t>
  </si>
  <si>
    <t>TXN011740</t>
  </si>
  <si>
    <t>TXN011741</t>
  </si>
  <si>
    <t>TXN011742</t>
  </si>
  <si>
    <t>TXN011743</t>
  </si>
  <si>
    <t>TXN011744</t>
  </si>
  <si>
    <t>TXN011745</t>
  </si>
  <si>
    <t>TXN011746</t>
  </si>
  <si>
    <t>TXN011747</t>
  </si>
  <si>
    <t>TXN011748</t>
  </si>
  <si>
    <t>TXN011749</t>
  </si>
  <si>
    <t>TXN011750</t>
  </si>
  <si>
    <t>TXN011751</t>
  </si>
  <si>
    <t>TXN011752</t>
  </si>
  <si>
    <t>TXN011753</t>
  </si>
  <si>
    <t>TXN011754</t>
  </si>
  <si>
    <t>TXN011755</t>
  </si>
  <si>
    <t>TXN011756</t>
  </si>
  <si>
    <t>TXN011757</t>
  </si>
  <si>
    <t>TXN011758</t>
  </si>
  <si>
    <t>TXN011759</t>
  </si>
  <si>
    <t>TXN011760</t>
  </si>
  <si>
    <t>TXN011761</t>
  </si>
  <si>
    <t>TXN011762</t>
  </si>
  <si>
    <t>TXN011763</t>
  </si>
  <si>
    <t>TXN011764</t>
  </si>
  <si>
    <t>TXN011765</t>
  </si>
  <si>
    <t>TXN011766</t>
  </si>
  <si>
    <t>TXN011767</t>
  </si>
  <si>
    <t>TXN011768</t>
  </si>
  <si>
    <t>TXN011769</t>
  </si>
  <si>
    <t>TXN011770</t>
  </si>
  <si>
    <t>TXN011771</t>
  </si>
  <si>
    <t>TXN011772</t>
  </si>
  <si>
    <t>TXN011773</t>
  </si>
  <si>
    <t>TXN011774</t>
  </si>
  <si>
    <t>TXN011775</t>
  </si>
  <si>
    <t>TXN011776</t>
  </si>
  <si>
    <t>TXN011777</t>
  </si>
  <si>
    <t>TXN011778</t>
  </si>
  <si>
    <t>TXN011779</t>
  </si>
  <si>
    <t>TXN011780</t>
  </si>
  <si>
    <t>TXN011781</t>
  </si>
  <si>
    <t>TXN011782</t>
  </si>
  <si>
    <t>TXN011783</t>
  </si>
  <si>
    <t>TXN011784</t>
  </si>
  <si>
    <t>TXN011785</t>
  </si>
  <si>
    <t>TXN011786</t>
  </si>
  <si>
    <t>TXN011787</t>
  </si>
  <si>
    <t>TXN011788</t>
  </si>
  <si>
    <t>TXN011789</t>
  </si>
  <si>
    <t>TXN011790</t>
  </si>
  <si>
    <t>TXN011791</t>
  </si>
  <si>
    <t>TXN011792</t>
  </si>
  <si>
    <t>TXN011793</t>
  </si>
  <si>
    <t>TXN011794</t>
  </si>
  <si>
    <t>TXN011795</t>
  </si>
  <si>
    <t>TXN011796</t>
  </si>
  <si>
    <t>TXN011797</t>
  </si>
  <si>
    <t>TXN011798</t>
  </si>
  <si>
    <t>TXN011799</t>
  </si>
  <si>
    <t>TXN011800</t>
  </si>
  <si>
    <t>TXN011801</t>
  </si>
  <si>
    <t>TXN011802</t>
  </si>
  <si>
    <t>TXN011803</t>
  </si>
  <si>
    <t>TXN011804</t>
  </si>
  <si>
    <t>TXN011805</t>
  </si>
  <si>
    <t>TXN011806</t>
  </si>
  <si>
    <t>TXN011807</t>
  </si>
  <si>
    <t>TXN011808</t>
  </si>
  <si>
    <t>TXN011809</t>
  </si>
  <si>
    <t>TXN011810</t>
  </si>
  <si>
    <t>TXN011811</t>
  </si>
  <si>
    <t>TXN011812</t>
  </si>
  <si>
    <t>TXN011813</t>
  </si>
  <si>
    <t>TXN011814</t>
  </si>
  <si>
    <t>TXN011815</t>
  </si>
  <si>
    <t>TXN011816</t>
  </si>
  <si>
    <t>TXN011817</t>
  </si>
  <si>
    <t>TXN011818</t>
  </si>
  <si>
    <t>TXN011819</t>
  </si>
  <si>
    <t>TXN011820</t>
  </si>
  <si>
    <t>TXN011821</t>
  </si>
  <si>
    <t>TXN011822</t>
  </si>
  <si>
    <t>TXN011823</t>
  </si>
  <si>
    <t>TXN011824</t>
  </si>
  <si>
    <t>TXN011825</t>
  </si>
  <si>
    <t>TXN011826</t>
  </si>
  <si>
    <t>TXN011827</t>
  </si>
  <si>
    <t>TXN011828</t>
  </si>
  <si>
    <t>TXN011829</t>
  </si>
  <si>
    <t>TXN011830</t>
  </si>
  <si>
    <t>TXN011831</t>
  </si>
  <si>
    <t>TXN011832</t>
  </si>
  <si>
    <t>TXN011833</t>
  </si>
  <si>
    <t>TXN011834</t>
  </si>
  <si>
    <t>TXN011835</t>
  </si>
  <si>
    <t>TXN011836</t>
  </si>
  <si>
    <t>TXN011837</t>
  </si>
  <si>
    <t>TXN011838</t>
  </si>
  <si>
    <t>TXN011839</t>
  </si>
  <si>
    <t>TXN011840</t>
  </si>
  <si>
    <t>TXN011841</t>
  </si>
  <si>
    <t>TXN011842</t>
  </si>
  <si>
    <t>TXN011843</t>
  </si>
  <si>
    <t>TXN011844</t>
  </si>
  <si>
    <t>TXN011845</t>
  </si>
  <si>
    <t>TXN011846</t>
  </si>
  <si>
    <t>TXN011847</t>
  </si>
  <si>
    <t>TXN011848</t>
  </si>
  <si>
    <t>TXN011849</t>
  </si>
  <si>
    <t>TXN011850</t>
  </si>
  <si>
    <t>TXN011851</t>
  </si>
  <si>
    <t>TXN011852</t>
  </si>
  <si>
    <t>TXN011853</t>
  </si>
  <si>
    <t>TXN011854</t>
  </si>
  <si>
    <t>TXN011855</t>
  </si>
  <si>
    <t>TXN011856</t>
  </si>
  <si>
    <t>TXN011857</t>
  </si>
  <si>
    <t>TXN011858</t>
  </si>
  <si>
    <t>TXN011859</t>
  </si>
  <si>
    <t>TXN011860</t>
  </si>
  <si>
    <t>TXN011861</t>
  </si>
  <si>
    <t>TXN011862</t>
  </si>
  <si>
    <t>TXN011863</t>
  </si>
  <si>
    <t>TXN011864</t>
  </si>
  <si>
    <t>TXN011865</t>
  </si>
  <si>
    <t>TXN011866</t>
  </si>
  <si>
    <t>TXN011867</t>
  </si>
  <si>
    <t>TXN011868</t>
  </si>
  <si>
    <t>TXN011869</t>
  </si>
  <si>
    <t>TXN011870</t>
  </si>
  <si>
    <t>TXN011871</t>
  </si>
  <si>
    <t>TXN011872</t>
  </si>
  <si>
    <t>TXN011873</t>
  </si>
  <si>
    <t>TXN011874</t>
  </si>
  <si>
    <t>TXN011875</t>
  </si>
  <si>
    <t>TXN011876</t>
  </si>
  <si>
    <t>TXN011877</t>
  </si>
  <si>
    <t>TXN011878</t>
  </si>
  <si>
    <t>TXN011879</t>
  </si>
  <si>
    <t>TXN011880</t>
  </si>
  <si>
    <t>TXN011881</t>
  </si>
  <si>
    <t>TXN011882</t>
  </si>
  <si>
    <t>TXN011883</t>
  </si>
  <si>
    <t>TXN011884</t>
  </si>
  <si>
    <t>TXN011885</t>
  </si>
  <si>
    <t>TXN011886</t>
  </si>
  <si>
    <t>TXN011887</t>
  </si>
  <si>
    <t>TXN011888</t>
  </si>
  <si>
    <t>TXN011889</t>
  </si>
  <si>
    <t>TXN011890</t>
  </si>
  <si>
    <t>TXN011891</t>
  </si>
  <si>
    <t>TXN011892</t>
  </si>
  <si>
    <t>TXN011893</t>
  </si>
  <si>
    <t>TXN011894</t>
  </si>
  <si>
    <t>TXN011895</t>
  </si>
  <si>
    <t>TXN011896</t>
  </si>
  <si>
    <t>TXN011897</t>
  </si>
  <si>
    <t>TXN011898</t>
  </si>
  <si>
    <t>TXN011899</t>
  </si>
  <si>
    <t>TXN011900</t>
  </si>
  <si>
    <t>TXN011901</t>
  </si>
  <si>
    <t>TXN011902</t>
  </si>
  <si>
    <t>TXN011903</t>
  </si>
  <si>
    <t>TXN011904</t>
  </si>
  <si>
    <t>TXN011905</t>
  </si>
  <si>
    <t>TXN011906</t>
  </si>
  <si>
    <t>TXN011907</t>
  </si>
  <si>
    <t>TXN011908</t>
  </si>
  <si>
    <t>TXN011909</t>
  </si>
  <si>
    <t>TXN011910</t>
  </si>
  <si>
    <t>TXN011911</t>
  </si>
  <si>
    <t>TXN011912</t>
  </si>
  <si>
    <t>TXN011913</t>
  </si>
  <si>
    <t>TXN011914</t>
  </si>
  <si>
    <t>TXN011915</t>
  </si>
  <si>
    <t>TXN011916</t>
  </si>
  <si>
    <t>TXN011917</t>
  </si>
  <si>
    <t>TXN011918</t>
  </si>
  <si>
    <t>TXN011919</t>
  </si>
  <si>
    <t>TXN011920</t>
  </si>
  <si>
    <t>TXN011921</t>
  </si>
  <si>
    <t>TXN011922</t>
  </si>
  <si>
    <t>TXN011923</t>
  </si>
  <si>
    <t>TXN011924</t>
  </si>
  <si>
    <t>TXN011925</t>
  </si>
  <si>
    <t>TXN011926</t>
  </si>
  <si>
    <t>TXN011927</t>
  </si>
  <si>
    <t>TXN011928</t>
  </si>
  <si>
    <t>TXN011929</t>
  </si>
  <si>
    <t>TXN011930</t>
  </si>
  <si>
    <t>TXN011931</t>
  </si>
  <si>
    <t>TXN011932</t>
  </si>
  <si>
    <t>TXN011933</t>
  </si>
  <si>
    <t>TXN011934</t>
  </si>
  <si>
    <t>TXN011935</t>
  </si>
  <si>
    <t>TXN011936</t>
  </si>
  <si>
    <t>TXN011937</t>
  </si>
  <si>
    <t>TXN011938</t>
  </si>
  <si>
    <t>TXN011939</t>
  </si>
  <si>
    <t>TXN011940</t>
  </si>
  <si>
    <t>TXN011941</t>
  </si>
  <si>
    <t>TXN011942</t>
  </si>
  <si>
    <t>TXN011943</t>
  </si>
  <si>
    <t>TXN011944</t>
  </si>
  <si>
    <t>TXN011945</t>
  </si>
  <si>
    <t>TXN011946</t>
  </si>
  <si>
    <t>TXN011947</t>
  </si>
  <si>
    <t>TXN011948</t>
  </si>
  <si>
    <t>TXN011949</t>
  </si>
  <si>
    <t>TXN011950</t>
  </si>
  <si>
    <t>TXN011951</t>
  </si>
  <si>
    <t>TXN011952</t>
  </si>
  <si>
    <t>TXN011953</t>
  </si>
  <si>
    <t>TXN011954</t>
  </si>
  <si>
    <t>TXN011955</t>
  </si>
  <si>
    <t>TXN011956</t>
  </si>
  <si>
    <t>TXN011957</t>
  </si>
  <si>
    <t>TXN011958</t>
  </si>
  <si>
    <t>TXN011959</t>
  </si>
  <si>
    <t>TXN011960</t>
  </si>
  <si>
    <t>TXN011961</t>
  </si>
  <si>
    <t>TXN011962</t>
  </si>
  <si>
    <t>TXN011963</t>
  </si>
  <si>
    <t>TXN011964</t>
  </si>
  <si>
    <t>TXN011965</t>
  </si>
  <si>
    <t>TXN011966</t>
  </si>
  <si>
    <t>TXN011967</t>
  </si>
  <si>
    <t>TXN011968</t>
  </si>
  <si>
    <t>TXN011969</t>
  </si>
  <si>
    <t>TXN011970</t>
  </si>
  <si>
    <t>TXN011971</t>
  </si>
  <si>
    <t>TXN011972</t>
  </si>
  <si>
    <t>TXN011973</t>
  </si>
  <si>
    <t>TXN011974</t>
  </si>
  <si>
    <t>TXN011975</t>
  </si>
  <si>
    <t>TXN011976</t>
  </si>
  <si>
    <t>TXN011977</t>
  </si>
  <si>
    <t>TXN011978</t>
  </si>
  <si>
    <t>TXN011979</t>
  </si>
  <si>
    <t>TXN011980</t>
  </si>
  <si>
    <t>TXN011981</t>
  </si>
  <si>
    <t>TXN011982</t>
  </si>
  <si>
    <t>TXN011983</t>
  </si>
  <si>
    <t>TXN011984</t>
  </si>
  <si>
    <t>TXN011985</t>
  </si>
  <si>
    <t>TXN011986</t>
  </si>
  <si>
    <t>TXN011987</t>
  </si>
  <si>
    <t>TXN011988</t>
  </si>
  <si>
    <t>TXN011989</t>
  </si>
  <si>
    <t>TXN011990</t>
  </si>
  <si>
    <t>TXN011991</t>
  </si>
  <si>
    <t>TXN011992</t>
  </si>
  <si>
    <t>TXN011993</t>
  </si>
  <si>
    <t>TXN011994</t>
  </si>
  <si>
    <t>TXN011995</t>
  </si>
  <si>
    <t>TXN011996</t>
  </si>
  <si>
    <t>TXN011997</t>
  </si>
  <si>
    <t>TXN011998</t>
  </si>
  <si>
    <t>TXN011999</t>
  </si>
  <si>
    <t>TXN012000</t>
  </si>
  <si>
    <t>TXN012001</t>
  </si>
  <si>
    <t>TXN012002</t>
  </si>
  <si>
    <t>TXN012003</t>
  </si>
  <si>
    <t>TXN012004</t>
  </si>
  <si>
    <t>TXN012005</t>
  </si>
  <si>
    <t>TXN012006</t>
  </si>
  <si>
    <t>TXN012007</t>
  </si>
  <si>
    <t>TXN012008</t>
  </si>
  <si>
    <t>TXN012009</t>
  </si>
  <si>
    <t>TXN012010</t>
  </si>
  <si>
    <t>TXN012011</t>
  </si>
  <si>
    <t>TXN012012</t>
  </si>
  <si>
    <t>TXN012013</t>
  </si>
  <si>
    <t>TXN012014</t>
  </si>
  <si>
    <t>TXN012015</t>
  </si>
  <si>
    <t>TXN012016</t>
  </si>
  <si>
    <t>TXN012017</t>
  </si>
  <si>
    <t>TXN012018</t>
  </si>
  <si>
    <t>TXN012019</t>
  </si>
  <si>
    <t>TXN012020</t>
  </si>
  <si>
    <t>TXN012021</t>
  </si>
  <si>
    <t>TXN012022</t>
  </si>
  <si>
    <t>TXN012023</t>
  </si>
  <si>
    <t>TXN012024</t>
  </si>
  <si>
    <t>TXN012025</t>
  </si>
  <si>
    <t>TXN012026</t>
  </si>
  <si>
    <t>TXN012027</t>
  </si>
  <si>
    <t>TXN012028</t>
  </si>
  <si>
    <t>TXN012029</t>
  </si>
  <si>
    <t>TXN012030</t>
  </si>
  <si>
    <t>TXN012031</t>
  </si>
  <si>
    <t>TXN012032</t>
  </si>
  <si>
    <t>TXN012033</t>
  </si>
  <si>
    <t>TXN012034</t>
  </si>
  <si>
    <t>TXN012035</t>
  </si>
  <si>
    <t>TXN012036</t>
  </si>
  <si>
    <t>TXN012037</t>
  </si>
  <si>
    <t>TXN012038</t>
  </si>
  <si>
    <t>TXN012039</t>
  </si>
  <si>
    <t>TXN012040</t>
  </si>
  <si>
    <t>TXN012041</t>
  </si>
  <si>
    <t>TXN012042</t>
  </si>
  <si>
    <t>TXN012043</t>
  </si>
  <si>
    <t>TXN012044</t>
  </si>
  <si>
    <t>TXN012045</t>
  </si>
  <si>
    <t>TXN012046</t>
  </si>
  <si>
    <t>TXN012047</t>
  </si>
  <si>
    <t>TXN012048</t>
  </si>
  <si>
    <t>TXN012049</t>
  </si>
  <si>
    <t>TXN012050</t>
  </si>
  <si>
    <t>TXN012051</t>
  </si>
  <si>
    <t>TXN012052</t>
  </si>
  <si>
    <t>TXN012053</t>
  </si>
  <si>
    <t>TXN012054</t>
  </si>
  <si>
    <t>TXN012055</t>
  </si>
  <si>
    <t>TXN012056</t>
  </si>
  <si>
    <t>TXN012057</t>
  </si>
  <si>
    <t>TXN012058</t>
  </si>
  <si>
    <t>TXN012059</t>
  </si>
  <si>
    <t>TXN012060</t>
  </si>
  <si>
    <t>TXN012061</t>
  </si>
  <si>
    <t>TXN012062</t>
  </si>
  <si>
    <t>TXN012063</t>
  </si>
  <si>
    <t>TXN012064</t>
  </si>
  <si>
    <t>TXN012065</t>
  </si>
  <si>
    <t>TXN012066</t>
  </si>
  <si>
    <t>TXN012067</t>
  </si>
  <si>
    <t>TXN012068</t>
  </si>
  <si>
    <t>TXN012069</t>
  </si>
  <si>
    <t>TXN012070</t>
  </si>
  <si>
    <t>TXN012071</t>
  </si>
  <si>
    <t>TXN012072</t>
  </si>
  <si>
    <t>TXN012073</t>
  </si>
  <si>
    <t>TXN012074</t>
  </si>
  <si>
    <t>TXN012075</t>
  </si>
  <si>
    <t>TXN012076</t>
  </si>
  <si>
    <t>TXN012077</t>
  </si>
  <si>
    <t>TXN012078</t>
  </si>
  <si>
    <t>TXN012079</t>
  </si>
  <si>
    <t>TXN012080</t>
  </si>
  <si>
    <t>TXN012081</t>
  </si>
  <si>
    <t>TXN012082</t>
  </si>
  <si>
    <t>TXN012083</t>
  </si>
  <si>
    <t>TXN012084</t>
  </si>
  <si>
    <t>TXN012085</t>
  </si>
  <si>
    <t>TXN012086</t>
  </si>
  <si>
    <t>TXN012087</t>
  </si>
  <si>
    <t>TXN012088</t>
  </si>
  <si>
    <t>TXN012089</t>
  </si>
  <si>
    <t>TXN012090</t>
  </si>
  <si>
    <t>TXN012091</t>
  </si>
  <si>
    <t>TXN012092</t>
  </si>
  <si>
    <t>TXN012093</t>
  </si>
  <si>
    <t>TXN012094</t>
  </si>
  <si>
    <t>TXN012095</t>
  </si>
  <si>
    <t>TXN012096</t>
  </si>
  <si>
    <t>TXN012097</t>
  </si>
  <si>
    <t>TXN012098</t>
  </si>
  <si>
    <t>TXN012099</t>
  </si>
  <si>
    <t>TXN012100</t>
  </si>
  <si>
    <t>TXN012101</t>
  </si>
  <si>
    <t>TXN012102</t>
  </si>
  <si>
    <t>TXN012103</t>
  </si>
  <si>
    <t>TXN012104</t>
  </si>
  <si>
    <t>TXN012105</t>
  </si>
  <si>
    <t>TXN012106</t>
  </si>
  <si>
    <t>TXN012107</t>
  </si>
  <si>
    <t>TXN012108</t>
  </si>
  <si>
    <t>TXN012109</t>
  </si>
  <si>
    <t>TXN012110</t>
  </si>
  <si>
    <t>TXN012111</t>
  </si>
  <si>
    <t>TXN012112</t>
  </si>
  <si>
    <t>TXN012113</t>
  </si>
  <si>
    <t>TXN012114</t>
  </si>
  <si>
    <t>TXN012115</t>
  </si>
  <si>
    <t>TXN012116</t>
  </si>
  <si>
    <t>TXN012117</t>
  </si>
  <si>
    <t>TXN012118</t>
  </si>
  <si>
    <t>TXN012119</t>
  </si>
  <si>
    <t>TXN012120</t>
  </si>
  <si>
    <t>TXN012121</t>
  </si>
  <si>
    <t>TXN012122</t>
  </si>
  <si>
    <t>TXN012123</t>
  </si>
  <si>
    <t>TXN012124</t>
  </si>
  <si>
    <t>TXN012125</t>
  </si>
  <si>
    <t>TXN012126</t>
  </si>
  <si>
    <t>TXN012127</t>
  </si>
  <si>
    <t>TXN012128</t>
  </si>
  <si>
    <t>TXN012129</t>
  </si>
  <si>
    <t>TXN012130</t>
  </si>
  <si>
    <t>TXN012131</t>
  </si>
  <si>
    <t>TXN012132</t>
  </si>
  <si>
    <t>TXN012133</t>
  </si>
  <si>
    <t>TXN012134</t>
  </si>
  <si>
    <t>TXN012135</t>
  </si>
  <si>
    <t>TXN012136</t>
  </si>
  <si>
    <t>TXN012137</t>
  </si>
  <si>
    <t>TXN012138</t>
  </si>
  <si>
    <t>TXN012139</t>
  </si>
  <si>
    <t>TXN012140</t>
  </si>
  <si>
    <t>TXN012141</t>
  </si>
  <si>
    <t>TXN012142</t>
  </si>
  <si>
    <t>TXN012143</t>
  </si>
  <si>
    <t>TXN012144</t>
  </si>
  <si>
    <t>TXN012145</t>
  </si>
  <si>
    <t>TXN012146</t>
  </si>
  <si>
    <t>TXN012147</t>
  </si>
  <si>
    <t>TXN012148</t>
  </si>
  <si>
    <t>TXN012149</t>
  </si>
  <si>
    <t>TXN012150</t>
  </si>
  <si>
    <t>TXN012151</t>
  </si>
  <si>
    <t>TXN012152</t>
  </si>
  <si>
    <t>TXN012153</t>
  </si>
  <si>
    <t>TXN012154</t>
  </si>
  <si>
    <t>TXN012155</t>
  </si>
  <si>
    <t>TXN012156</t>
  </si>
  <si>
    <t>TXN012157</t>
  </si>
  <si>
    <t>TXN012158</t>
  </si>
  <si>
    <t>TXN012159</t>
  </si>
  <si>
    <t>TXN012160</t>
  </si>
  <si>
    <t>TXN012161</t>
  </si>
  <si>
    <t>TXN012162</t>
  </si>
  <si>
    <t>TXN012163</t>
  </si>
  <si>
    <t>TXN012164</t>
  </si>
  <si>
    <t>TXN012165</t>
  </si>
  <si>
    <t>TXN012166</t>
  </si>
  <si>
    <t>TXN012167</t>
  </si>
  <si>
    <t>TXN012168</t>
  </si>
  <si>
    <t>TXN012169</t>
  </si>
  <si>
    <t>TXN012170</t>
  </si>
  <si>
    <t>TXN012171</t>
  </si>
  <si>
    <t>TXN012172</t>
  </si>
  <si>
    <t>TXN012173</t>
  </si>
  <si>
    <t>TXN012174</t>
  </si>
  <si>
    <t>TXN012175</t>
  </si>
  <si>
    <t>TXN012176</t>
  </si>
  <si>
    <t>TXN012177</t>
  </si>
  <si>
    <t>TXN012178</t>
  </si>
  <si>
    <t>TXN012179</t>
  </si>
  <si>
    <t>TXN012180</t>
  </si>
  <si>
    <t>TXN012181</t>
  </si>
  <si>
    <t>TXN012182</t>
  </si>
  <si>
    <t>TXN012183</t>
  </si>
  <si>
    <t>TXN012184</t>
  </si>
  <si>
    <t>TXN012185</t>
  </si>
  <si>
    <t>TXN012186</t>
  </si>
  <si>
    <t>TXN012187</t>
  </si>
  <si>
    <t>TXN012188</t>
  </si>
  <si>
    <t>TXN012189</t>
  </si>
  <si>
    <t>TXN012190</t>
  </si>
  <si>
    <t>TXN012191</t>
  </si>
  <si>
    <t>TXN012192</t>
  </si>
  <si>
    <t>TXN012193</t>
  </si>
  <si>
    <t>TXN012194</t>
  </si>
  <si>
    <t>TXN012195</t>
  </si>
  <si>
    <t>TXN012196</t>
  </si>
  <si>
    <t>TXN012197</t>
  </si>
  <si>
    <t>TXN012198</t>
  </si>
  <si>
    <t>TXN012199</t>
  </si>
  <si>
    <t>TXN012200</t>
  </si>
  <si>
    <t>TXN012201</t>
  </si>
  <si>
    <t>TXN012202</t>
  </si>
  <si>
    <t>TXN012203</t>
  </si>
  <si>
    <t>TXN012204</t>
  </si>
  <si>
    <t>TXN012205</t>
  </si>
  <si>
    <t>TXN012206</t>
  </si>
  <si>
    <t>TXN012207</t>
  </si>
  <si>
    <t>TXN012208</t>
  </si>
  <si>
    <t>TXN012209</t>
  </si>
  <si>
    <t>TXN012210</t>
  </si>
  <si>
    <t>TXN012211</t>
  </si>
  <si>
    <t>TXN012212</t>
  </si>
  <si>
    <t>TXN012213</t>
  </si>
  <si>
    <t>TXN012214</t>
  </si>
  <si>
    <t>TXN012215</t>
  </si>
  <si>
    <t>TXN012216</t>
  </si>
  <si>
    <t>TXN012217</t>
  </si>
  <si>
    <t>TXN012218</t>
  </si>
  <si>
    <t>TXN012219</t>
  </si>
  <si>
    <t>TXN012220</t>
  </si>
  <si>
    <t>TXN012221</t>
  </si>
  <si>
    <t>TXN012222</t>
  </si>
  <si>
    <t>TXN012223</t>
  </si>
  <si>
    <t>TXN012224</t>
  </si>
  <si>
    <t>TXN012225</t>
  </si>
  <si>
    <t>TXN012226</t>
  </si>
  <si>
    <t>TXN012227</t>
  </si>
  <si>
    <t>TXN012228</t>
  </si>
  <si>
    <t>TXN012229</t>
  </si>
  <si>
    <t>TXN012230</t>
  </si>
  <si>
    <t>TXN012231</t>
  </si>
  <si>
    <t>TXN012232</t>
  </si>
  <si>
    <t>TXN012233</t>
  </si>
  <si>
    <t>TXN012234</t>
  </si>
  <si>
    <t>TXN012235</t>
  </si>
  <si>
    <t>TXN012236</t>
  </si>
  <si>
    <t>TXN012237</t>
  </si>
  <si>
    <t>TXN012238</t>
  </si>
  <si>
    <t>TXN012239</t>
  </si>
  <si>
    <t>TXN012240</t>
  </si>
  <si>
    <t>TXN012241</t>
  </si>
  <si>
    <t>TXN012242</t>
  </si>
  <si>
    <t>TXN012243</t>
  </si>
  <si>
    <t>TXN012244</t>
  </si>
  <si>
    <t>TXN012245</t>
  </si>
  <si>
    <t>TXN012246</t>
  </si>
  <si>
    <t>TXN012247</t>
  </si>
  <si>
    <t>TXN012248</t>
  </si>
  <si>
    <t>TXN012249</t>
  </si>
  <si>
    <t>TXN012250</t>
  </si>
  <si>
    <t>TXN012251</t>
  </si>
  <si>
    <t>TXN012252</t>
  </si>
  <si>
    <t>TXN012253</t>
  </si>
  <si>
    <t>TXN012254</t>
  </si>
  <si>
    <t>TXN012255</t>
  </si>
  <si>
    <t>TXN012256</t>
  </si>
  <si>
    <t>TXN012257</t>
  </si>
  <si>
    <t>TXN012258</t>
  </si>
  <si>
    <t>TXN012259</t>
  </si>
  <si>
    <t>TXN012260</t>
  </si>
  <si>
    <t>TXN012261</t>
  </si>
  <si>
    <t>TXN012262</t>
  </si>
  <si>
    <t>TXN012263</t>
  </si>
  <si>
    <t>TXN012264</t>
  </si>
  <si>
    <t>TXN012265</t>
  </si>
  <si>
    <t>TXN012266</t>
  </si>
  <si>
    <t>TXN012267</t>
  </si>
  <si>
    <t>TXN012268</t>
  </si>
  <si>
    <t>TXN012269</t>
  </si>
  <si>
    <t>TXN012270</t>
  </si>
  <si>
    <t>TXN012271</t>
  </si>
  <si>
    <t>TXN012272</t>
  </si>
  <si>
    <t>TXN012273</t>
  </si>
  <si>
    <t>TXN012274</t>
  </si>
  <si>
    <t>TXN012275</t>
  </si>
  <si>
    <t>TXN012276</t>
  </si>
  <si>
    <t>TXN012277</t>
  </si>
  <si>
    <t>TXN012278</t>
  </si>
  <si>
    <t>TXN012279</t>
  </si>
  <si>
    <t>TXN012280</t>
  </si>
  <si>
    <t>TXN012281</t>
  </si>
  <si>
    <t>TXN012282</t>
  </si>
  <si>
    <t>TXN012283</t>
  </si>
  <si>
    <t>TXN012284</t>
  </si>
  <si>
    <t>TXN012285</t>
  </si>
  <si>
    <t>TXN012286</t>
  </si>
  <si>
    <t>TXN012287</t>
  </si>
  <si>
    <t>TXN012288</t>
  </si>
  <si>
    <t>TXN012289</t>
  </si>
  <si>
    <t>TXN012290</t>
  </si>
  <si>
    <t>TXN012291</t>
  </si>
  <si>
    <t>TXN012292</t>
  </si>
  <si>
    <t>TXN012293</t>
  </si>
  <si>
    <t>TXN012294</t>
  </si>
  <si>
    <t>TXN012295</t>
  </si>
  <si>
    <t>TXN012296</t>
  </si>
  <si>
    <t>TXN012297</t>
  </si>
  <si>
    <t>TXN012298</t>
  </si>
  <si>
    <t>TXN012299</t>
  </si>
  <si>
    <t>TXN012300</t>
  </si>
  <si>
    <t>TXN012301</t>
  </si>
  <si>
    <t>TXN012302</t>
  </si>
  <si>
    <t>TXN012303</t>
  </si>
  <si>
    <t>TXN012304</t>
  </si>
  <si>
    <t>TXN012305</t>
  </si>
  <si>
    <t>TXN012306</t>
  </si>
  <si>
    <t>TXN012307</t>
  </si>
  <si>
    <t>TXN012308</t>
  </si>
  <si>
    <t>TXN012309</t>
  </si>
  <si>
    <t>TXN012310</t>
  </si>
  <si>
    <t>TXN012311</t>
  </si>
  <si>
    <t>TXN012312</t>
  </si>
  <si>
    <t>TXN012313</t>
  </si>
  <si>
    <t>TXN012314</t>
  </si>
  <si>
    <t>TXN012315</t>
  </si>
  <si>
    <t>TXN012316</t>
  </si>
  <si>
    <t>TXN012317</t>
  </si>
  <si>
    <t>TXN012318</t>
  </si>
  <si>
    <t>TXN012319</t>
  </si>
  <si>
    <t>TXN012320</t>
  </si>
  <si>
    <t>TXN012321</t>
  </si>
  <si>
    <t>TXN012322</t>
  </si>
  <si>
    <t>TXN012323</t>
  </si>
  <si>
    <t>TXN012324</t>
  </si>
  <si>
    <t>TXN012325</t>
  </si>
  <si>
    <t>TXN012326</t>
  </si>
  <si>
    <t>TXN012327</t>
  </si>
  <si>
    <t>TXN012328</t>
  </si>
  <si>
    <t>TXN012329</t>
  </si>
  <si>
    <t>TXN012330</t>
  </si>
  <si>
    <t>TXN012331</t>
  </si>
  <si>
    <t>TXN012332</t>
  </si>
  <si>
    <t>TXN012333</t>
  </si>
  <si>
    <t>TXN012334</t>
  </si>
  <si>
    <t>TXN012335</t>
  </si>
  <si>
    <t>TXN012336</t>
  </si>
  <si>
    <t>TXN012337</t>
  </si>
  <si>
    <t>TXN012338</t>
  </si>
  <si>
    <t>TXN012339</t>
  </si>
  <si>
    <t>TXN012340</t>
  </si>
  <si>
    <t>TXN012341</t>
  </si>
  <si>
    <t>TXN012342</t>
  </si>
  <si>
    <t>TXN012343</t>
  </si>
  <si>
    <t>TXN012344</t>
  </si>
  <si>
    <t>TXN012345</t>
  </si>
  <si>
    <t>TXN012346</t>
  </si>
  <si>
    <t>TXN012347</t>
  </si>
  <si>
    <t>TXN012348</t>
  </si>
  <si>
    <t>TXN012349</t>
  </si>
  <si>
    <t>TXN012350</t>
  </si>
  <si>
    <t>TXN012351</t>
  </si>
  <si>
    <t>TXN012352</t>
  </si>
  <si>
    <t>TXN012353</t>
  </si>
  <si>
    <t>TXN012354</t>
  </si>
  <si>
    <t>TXN012355</t>
  </si>
  <si>
    <t>TXN012356</t>
  </si>
  <si>
    <t>TXN012357</t>
  </si>
  <si>
    <t>TXN012358</t>
  </si>
  <si>
    <t>TXN012359</t>
  </si>
  <si>
    <t>TXN012360</t>
  </si>
  <si>
    <t>TXN012361</t>
  </si>
  <si>
    <t>TXN012362</t>
  </si>
  <si>
    <t>TXN012363</t>
  </si>
  <si>
    <t>TXN012364</t>
  </si>
  <si>
    <t>TXN012365</t>
  </si>
  <si>
    <t>TXN012366</t>
  </si>
  <si>
    <t>TXN012367</t>
  </si>
  <si>
    <t>TXN012368</t>
  </si>
  <si>
    <t>TXN012369</t>
  </si>
  <si>
    <t>TXN012370</t>
  </si>
  <si>
    <t>TXN012371</t>
  </si>
  <si>
    <t>TXN012372</t>
  </si>
  <si>
    <t>TXN012373</t>
  </si>
  <si>
    <t>TXN012374</t>
  </si>
  <si>
    <t>TXN012375</t>
  </si>
  <si>
    <t>TXN012376</t>
  </si>
  <si>
    <t>TXN012377</t>
  </si>
  <si>
    <t>TXN012378</t>
  </si>
  <si>
    <t>TXN012379</t>
  </si>
  <si>
    <t>TXN012380</t>
  </si>
  <si>
    <t>TXN012381</t>
  </si>
  <si>
    <t>TXN012382</t>
  </si>
  <si>
    <t>TXN012383</t>
  </si>
  <si>
    <t>TXN012384</t>
  </si>
  <si>
    <t>TXN012385</t>
  </si>
  <si>
    <t>TXN012386</t>
  </si>
  <si>
    <t>TXN012387</t>
  </si>
  <si>
    <t>TXN012388</t>
  </si>
  <si>
    <t>TXN012389</t>
  </si>
  <si>
    <t>TXN012390</t>
  </si>
  <si>
    <t>TXN012391</t>
  </si>
  <si>
    <t>TXN012392</t>
  </si>
  <si>
    <t>TXN012393</t>
  </si>
  <si>
    <t>TXN012394</t>
  </si>
  <si>
    <t>TXN012395</t>
  </si>
  <si>
    <t>TXN012396</t>
  </si>
  <si>
    <t>TXN012397</t>
  </si>
  <si>
    <t>TXN012398</t>
  </si>
  <si>
    <t>TXN012399</t>
  </si>
  <si>
    <t>TXN012400</t>
  </si>
  <si>
    <t>TXN012401</t>
  </si>
  <si>
    <t>TXN012402</t>
  </si>
  <si>
    <t>TXN012403</t>
  </si>
  <si>
    <t>TXN012404</t>
  </si>
  <si>
    <t>TXN012405</t>
  </si>
  <si>
    <t>TXN012406</t>
  </si>
  <si>
    <t>TXN012407</t>
  </si>
  <si>
    <t>TXN012408</t>
  </si>
  <si>
    <t>TXN012409</t>
  </si>
  <si>
    <t>TXN012410</t>
  </si>
  <si>
    <t>TXN012411</t>
  </si>
  <si>
    <t>TXN012412</t>
  </si>
  <si>
    <t>TXN012413</t>
  </si>
  <si>
    <t>TXN012414</t>
  </si>
  <si>
    <t>TXN012415</t>
  </si>
  <si>
    <t>TXN012416</t>
  </si>
  <si>
    <t>TXN012417</t>
  </si>
  <si>
    <t>TXN012418</t>
  </si>
  <si>
    <t>TXN012419</t>
  </si>
  <si>
    <t>TXN012420</t>
  </si>
  <si>
    <t>TXN012421</t>
  </si>
  <si>
    <t>TXN012422</t>
  </si>
  <si>
    <t>TXN012423</t>
  </si>
  <si>
    <t>TXN012424</t>
  </si>
  <si>
    <t>TXN012425</t>
  </si>
  <si>
    <t>TXN012426</t>
  </si>
  <si>
    <t>TXN012427</t>
  </si>
  <si>
    <t>TXN012428</t>
  </si>
  <si>
    <t>TXN012429</t>
  </si>
  <si>
    <t>TXN012430</t>
  </si>
  <si>
    <t>TXN012431</t>
  </si>
  <si>
    <t>TXN012432</t>
  </si>
  <si>
    <t>TXN012433</t>
  </si>
  <si>
    <t>TXN012434</t>
  </si>
  <si>
    <t>TXN012435</t>
  </si>
  <si>
    <t>TXN012436</t>
  </si>
  <si>
    <t>TXN012437</t>
  </si>
  <si>
    <t>TXN012438</t>
  </si>
  <si>
    <t>TXN012439</t>
  </si>
  <si>
    <t>TXN012440</t>
  </si>
  <si>
    <t>TXN012441</t>
  </si>
  <si>
    <t>TXN012442</t>
  </si>
  <si>
    <t>TXN012443</t>
  </si>
  <si>
    <t>TXN012444</t>
  </si>
  <si>
    <t>TXN012445</t>
  </si>
  <si>
    <t>TXN012446</t>
  </si>
  <si>
    <t>TXN012447</t>
  </si>
  <si>
    <t>TXN012448</t>
  </si>
  <si>
    <t>TXN012449</t>
  </si>
  <si>
    <t>TXN012450</t>
  </si>
  <si>
    <t>TXN012451</t>
  </si>
  <si>
    <t>TXN012452</t>
  </si>
  <si>
    <t>TXN012453</t>
  </si>
  <si>
    <t>TXN012454</t>
  </si>
  <si>
    <t>TXN012455</t>
  </si>
  <si>
    <t>TXN012456</t>
  </si>
  <si>
    <t>TXN012457</t>
  </si>
  <si>
    <t>TXN012458</t>
  </si>
  <si>
    <t>TXN012459</t>
  </si>
  <si>
    <t>TXN012460</t>
  </si>
  <si>
    <t>TXN012461</t>
  </si>
  <si>
    <t>TXN012462</t>
  </si>
  <si>
    <t>TXN012463</t>
  </si>
  <si>
    <t>TXN012464</t>
  </si>
  <si>
    <t>TXN012465</t>
  </si>
  <si>
    <t>TXN012466</t>
  </si>
  <si>
    <t>TXN012467</t>
  </si>
  <si>
    <t>TXN012468</t>
  </si>
  <si>
    <t>TXN012469</t>
  </si>
  <si>
    <t>TXN012470</t>
  </si>
  <si>
    <t>TXN012471</t>
  </si>
  <si>
    <t>TXN012472</t>
  </si>
  <si>
    <t>TXN012473</t>
  </si>
  <si>
    <t>TXN012474</t>
  </si>
  <si>
    <t>TXN012475</t>
  </si>
  <si>
    <t>TXN012476</t>
  </si>
  <si>
    <t>TXN012477</t>
  </si>
  <si>
    <t>TXN012478</t>
  </si>
  <si>
    <t>TXN012479</t>
  </si>
  <si>
    <t>TXN012480</t>
  </si>
  <si>
    <t>TXN012481</t>
  </si>
  <si>
    <t>TXN012482</t>
  </si>
  <si>
    <t>TXN012483</t>
  </si>
  <si>
    <t>TXN012484</t>
  </si>
  <si>
    <t>TXN012485</t>
  </si>
  <si>
    <t>TXN012486</t>
  </si>
  <si>
    <t>TXN012487</t>
  </si>
  <si>
    <t>TXN012488</t>
  </si>
  <si>
    <t>TXN012489</t>
  </si>
  <si>
    <t>TXN012490</t>
  </si>
  <si>
    <t>TXN012491</t>
  </si>
  <si>
    <t>TXN012492</t>
  </si>
  <si>
    <t>TXN012493</t>
  </si>
  <si>
    <t>TXN012494</t>
  </si>
  <si>
    <t>TXN012495</t>
  </si>
  <si>
    <t>TXN012496</t>
  </si>
  <si>
    <t>TXN012497</t>
  </si>
  <si>
    <t>TXN012498</t>
  </si>
  <si>
    <t>TXN012499</t>
  </si>
  <si>
    <t>TXN012500</t>
  </si>
  <si>
    <t>TXN012501</t>
  </si>
  <si>
    <t>TXN012502</t>
  </si>
  <si>
    <t>TXN012503</t>
  </si>
  <si>
    <t>TXN012504</t>
  </si>
  <si>
    <t>TXN012505</t>
  </si>
  <si>
    <t>TXN012506</t>
  </si>
  <si>
    <t>TXN012507</t>
  </si>
  <si>
    <t>TXN012508</t>
  </si>
  <si>
    <t>TXN012509</t>
  </si>
  <si>
    <t>TXN012510</t>
  </si>
  <si>
    <t>TXN012511</t>
  </si>
  <si>
    <t>TXN012512</t>
  </si>
  <si>
    <t>TXN012513</t>
  </si>
  <si>
    <t>TXN012514</t>
  </si>
  <si>
    <t>TXN012515</t>
  </si>
  <si>
    <t>TXN012516</t>
  </si>
  <si>
    <t>TXN012517</t>
  </si>
  <si>
    <t>TXN012518</t>
  </si>
  <si>
    <t>TXN012519</t>
  </si>
  <si>
    <t>TXN012520</t>
  </si>
  <si>
    <t>TXN012521</t>
  </si>
  <si>
    <t>TXN012522</t>
  </si>
  <si>
    <t>TXN012523</t>
  </si>
  <si>
    <t>TXN012524</t>
  </si>
  <si>
    <t>TXN012525</t>
  </si>
  <si>
    <t>TXN012526</t>
  </si>
  <si>
    <t>TXN012527</t>
  </si>
  <si>
    <t>TXN012528</t>
  </si>
  <si>
    <t>TXN012529</t>
  </si>
  <si>
    <t>TXN012530</t>
  </si>
  <si>
    <t>TXN012531</t>
  </si>
  <si>
    <t>TXN012532</t>
  </si>
  <si>
    <t>TXN012533</t>
  </si>
  <si>
    <t>TXN012534</t>
  </si>
  <si>
    <t>TXN012535</t>
  </si>
  <si>
    <t>TXN012536</t>
  </si>
  <si>
    <t>TXN012537</t>
  </si>
  <si>
    <t>TXN012538</t>
  </si>
  <si>
    <t>TXN012539</t>
  </si>
  <si>
    <t>TXN012540</t>
  </si>
  <si>
    <t>TXN012541</t>
  </si>
  <si>
    <t>TXN012542</t>
  </si>
  <si>
    <t>TXN012543</t>
  </si>
  <si>
    <t>TXN012544</t>
  </si>
  <si>
    <t>TXN012545</t>
  </si>
  <si>
    <t>TXN012546</t>
  </si>
  <si>
    <t>TXN012547</t>
  </si>
  <si>
    <t>TXN012548</t>
  </si>
  <si>
    <t>TXN012549</t>
  </si>
  <si>
    <t>TXN012550</t>
  </si>
  <si>
    <t>TXN012551</t>
  </si>
  <si>
    <t>TXN012552</t>
  </si>
  <si>
    <t>TXN012553</t>
  </si>
  <si>
    <t>TXN012554</t>
  </si>
  <si>
    <t>TXN012555</t>
  </si>
  <si>
    <t>TXN012556</t>
  </si>
  <si>
    <t>TXN012557</t>
  </si>
  <si>
    <t>TXN012558</t>
  </si>
  <si>
    <t>TXN012559</t>
  </si>
  <si>
    <t>TXN012560</t>
  </si>
  <si>
    <t>TXN012561</t>
  </si>
  <si>
    <t>TXN012562</t>
  </si>
  <si>
    <t>TXN012563</t>
  </si>
  <si>
    <t>TXN012564</t>
  </si>
  <si>
    <t>TXN012565</t>
  </si>
  <si>
    <t>TXN012566</t>
  </si>
  <si>
    <t>TXN012567</t>
  </si>
  <si>
    <t>TXN012568</t>
  </si>
  <si>
    <t>TXN012569</t>
  </si>
  <si>
    <t>TXN012570</t>
  </si>
  <si>
    <t>TXN012571</t>
  </si>
  <si>
    <t>TXN012572</t>
  </si>
  <si>
    <t>TXN012573</t>
  </si>
  <si>
    <t>TXN012574</t>
  </si>
  <si>
    <t>TXN012575</t>
  </si>
  <si>
    <t>TXN012576</t>
  </si>
  <si>
    <t>TXN012577</t>
  </si>
  <si>
    <t>TXN012578</t>
  </si>
  <si>
    <t>TXN012579</t>
  </si>
  <si>
    <t>TXN012580</t>
  </si>
  <si>
    <t>TXN012581</t>
  </si>
  <si>
    <t>TXN012582</t>
  </si>
  <si>
    <t>TXN012583</t>
  </si>
  <si>
    <t>TXN012584</t>
  </si>
  <si>
    <t>TXN012585</t>
  </si>
  <si>
    <t>TXN012586</t>
  </si>
  <si>
    <t>TXN012587</t>
  </si>
  <si>
    <t>TXN012588</t>
  </si>
  <si>
    <t>TXN012589</t>
  </si>
  <si>
    <t>TXN012590</t>
  </si>
  <si>
    <t>TXN012591</t>
  </si>
  <si>
    <t>TXN012592</t>
  </si>
  <si>
    <t>TXN012593</t>
  </si>
  <si>
    <t>TXN012594</t>
  </si>
  <si>
    <t>TXN012595</t>
  </si>
  <si>
    <t>TXN012596</t>
  </si>
  <si>
    <t>TXN012597</t>
  </si>
  <si>
    <t>TXN012598</t>
  </si>
  <si>
    <t>TXN012599</t>
  </si>
  <si>
    <t>TXN012600</t>
  </si>
  <si>
    <t>TXN012601</t>
  </si>
  <si>
    <t>TXN012602</t>
  </si>
  <si>
    <t>TXN012603</t>
  </si>
  <si>
    <t>TXN012604</t>
  </si>
  <si>
    <t>TXN012605</t>
  </si>
  <si>
    <t>TXN012606</t>
  </si>
  <si>
    <t>TXN012607</t>
  </si>
  <si>
    <t>TXN012608</t>
  </si>
  <si>
    <t>TXN012609</t>
  </si>
  <si>
    <t>TXN012610</t>
  </si>
  <si>
    <t>TXN012611</t>
  </si>
  <si>
    <t>TXN012612</t>
  </si>
  <si>
    <t>TXN012613</t>
  </si>
  <si>
    <t>TXN012614</t>
  </si>
  <si>
    <t>TXN012615</t>
  </si>
  <si>
    <t>TXN012616</t>
  </si>
  <si>
    <t>TXN012617</t>
  </si>
  <si>
    <t>TXN012618</t>
  </si>
  <si>
    <t>TXN012619</t>
  </si>
  <si>
    <t>TXN012620</t>
  </si>
  <si>
    <t>TXN012621</t>
  </si>
  <si>
    <t>TXN012622</t>
  </si>
  <si>
    <t>TXN012623</t>
  </si>
  <si>
    <t>TXN012624</t>
  </si>
  <si>
    <t>TXN012625</t>
  </si>
  <si>
    <t>TXN012626</t>
  </si>
  <si>
    <t>TXN012627</t>
  </si>
  <si>
    <t>TXN012628</t>
  </si>
  <si>
    <t>TXN012629</t>
  </si>
  <si>
    <t>TXN012630</t>
  </si>
  <si>
    <t>TXN012631</t>
  </si>
  <si>
    <t>TXN012632</t>
  </si>
  <si>
    <t>TXN012633</t>
  </si>
  <si>
    <t>TXN012634</t>
  </si>
  <si>
    <t>TXN012635</t>
  </si>
  <si>
    <t>TXN012636</t>
  </si>
  <si>
    <t>TXN012637</t>
  </si>
  <si>
    <t>TXN012638</t>
  </si>
  <si>
    <t>TXN012639</t>
  </si>
  <si>
    <t>TXN012640</t>
  </si>
  <si>
    <t>TXN012641</t>
  </si>
  <si>
    <t>TXN012642</t>
  </si>
  <si>
    <t>TXN012643</t>
  </si>
  <si>
    <t>TXN012644</t>
  </si>
  <si>
    <t>TXN012645</t>
  </si>
  <si>
    <t>TXN012646</t>
  </si>
  <si>
    <t>TXN012647</t>
  </si>
  <si>
    <t>TXN012648</t>
  </si>
  <si>
    <t>TXN012649</t>
  </si>
  <si>
    <t>TXN012650</t>
  </si>
  <si>
    <t>TXN012651</t>
  </si>
  <si>
    <t>TXN012652</t>
  </si>
  <si>
    <t>TXN012653</t>
  </si>
  <si>
    <t>TXN012654</t>
  </si>
  <si>
    <t>TXN012655</t>
  </si>
  <si>
    <t>TXN012656</t>
  </si>
  <si>
    <t>TXN012657</t>
  </si>
  <si>
    <t>TXN012658</t>
  </si>
  <si>
    <t>TXN012659</t>
  </si>
  <si>
    <t>TXN012660</t>
  </si>
  <si>
    <t>TXN012661</t>
  </si>
  <si>
    <t>TXN012662</t>
  </si>
  <si>
    <t>TXN012663</t>
  </si>
  <si>
    <t>TXN012664</t>
  </si>
  <si>
    <t>TXN012665</t>
  </si>
  <si>
    <t>TXN012666</t>
  </si>
  <si>
    <t>TXN012667</t>
  </si>
  <si>
    <t>TXN012668</t>
  </si>
  <si>
    <t>TXN012669</t>
  </si>
  <si>
    <t>TXN012670</t>
  </si>
  <si>
    <t>TXN012671</t>
  </si>
  <si>
    <t>TXN012672</t>
  </si>
  <si>
    <t>TXN012673</t>
  </si>
  <si>
    <t>TXN012674</t>
  </si>
  <si>
    <t>TXN012675</t>
  </si>
  <si>
    <t>TXN012676</t>
  </si>
  <si>
    <t>TXN012677</t>
  </si>
  <si>
    <t>TXN012678</t>
  </si>
  <si>
    <t>TXN012679</t>
  </si>
  <si>
    <t>TXN012680</t>
  </si>
  <si>
    <t>TXN012681</t>
  </si>
  <si>
    <t>TXN012682</t>
  </si>
  <si>
    <t>TXN012683</t>
  </si>
  <si>
    <t>TXN012684</t>
  </si>
  <si>
    <t>TXN012685</t>
  </si>
  <si>
    <t>TXN012686</t>
  </si>
  <si>
    <t>TXN012687</t>
  </si>
  <si>
    <t>TXN012688</t>
  </si>
  <si>
    <t>TXN012689</t>
  </si>
  <si>
    <t>TXN012690</t>
  </si>
  <si>
    <t>TXN012691</t>
  </si>
  <si>
    <t>TXN012692</t>
  </si>
  <si>
    <t>TXN012693</t>
  </si>
  <si>
    <t>TXN012694</t>
  </si>
  <si>
    <t>TXN012695</t>
  </si>
  <si>
    <t>TXN012696</t>
  </si>
  <si>
    <t>TXN012697</t>
  </si>
  <si>
    <t>TXN012698</t>
  </si>
  <si>
    <t>TXN012699</t>
  </si>
  <si>
    <t>TXN012700</t>
  </si>
  <si>
    <t>TXN012701</t>
  </si>
  <si>
    <t>TXN012702</t>
  </si>
  <si>
    <t>TXN012703</t>
  </si>
  <si>
    <t>TXN012704</t>
  </si>
  <si>
    <t>TXN012705</t>
  </si>
  <si>
    <t>TXN012706</t>
  </si>
  <si>
    <t>TXN012707</t>
  </si>
  <si>
    <t>TXN012708</t>
  </si>
  <si>
    <t>TXN012709</t>
  </si>
  <si>
    <t>TXN012710</t>
  </si>
  <si>
    <t>TXN012711</t>
  </si>
  <si>
    <t>TXN012712</t>
  </si>
  <si>
    <t>TXN012713</t>
  </si>
  <si>
    <t>TXN012714</t>
  </si>
  <si>
    <t>TXN012715</t>
  </si>
  <si>
    <t>TXN012716</t>
  </si>
  <si>
    <t>TXN012717</t>
  </si>
  <si>
    <t>TXN012718</t>
  </si>
  <si>
    <t>TXN012719</t>
  </si>
  <si>
    <t>TXN012720</t>
  </si>
  <si>
    <t>TXN012721</t>
  </si>
  <si>
    <t>TXN012722</t>
  </si>
  <si>
    <t>TXN012723</t>
  </si>
  <si>
    <t>TXN012724</t>
  </si>
  <si>
    <t>TXN012725</t>
  </si>
  <si>
    <t>TXN012726</t>
  </si>
  <si>
    <t>TXN012727</t>
  </si>
  <si>
    <t>TXN012728</t>
  </si>
  <si>
    <t>TXN012729</t>
  </si>
  <si>
    <t>TXN012730</t>
  </si>
  <si>
    <t>TXN012731</t>
  </si>
  <si>
    <t>TXN012732</t>
  </si>
  <si>
    <t>TXN012733</t>
  </si>
  <si>
    <t>TXN012734</t>
  </si>
  <si>
    <t>TXN012735</t>
  </si>
  <si>
    <t>TXN012736</t>
  </si>
  <si>
    <t>TXN012737</t>
  </si>
  <si>
    <t>TXN012738</t>
  </si>
  <si>
    <t>TXN012739</t>
  </si>
  <si>
    <t>TXN012740</t>
  </si>
  <si>
    <t>TXN012741</t>
  </si>
  <si>
    <t>TXN012742</t>
  </si>
  <si>
    <t>TXN012743</t>
  </si>
  <si>
    <t>TXN012744</t>
  </si>
  <si>
    <t>TXN012745</t>
  </si>
  <si>
    <t>TXN012746</t>
  </si>
  <si>
    <t>TXN012747</t>
  </si>
  <si>
    <t>TXN012748</t>
  </si>
  <si>
    <t>TXN012749</t>
  </si>
  <si>
    <t>TXN012750</t>
  </si>
  <si>
    <t>TXN012751</t>
  </si>
  <si>
    <t>TXN012752</t>
  </si>
  <si>
    <t>TXN012753</t>
  </si>
  <si>
    <t>TXN012754</t>
  </si>
  <si>
    <t>TXN012755</t>
  </si>
  <si>
    <t>TXN012756</t>
  </si>
  <si>
    <t>TXN012757</t>
  </si>
  <si>
    <t>TXN012758</t>
  </si>
  <si>
    <t>TXN012759</t>
  </si>
  <si>
    <t>TXN012760</t>
  </si>
  <si>
    <t>TXN012761</t>
  </si>
  <si>
    <t>TXN012762</t>
  </si>
  <si>
    <t>TXN012763</t>
  </si>
  <si>
    <t>TXN012764</t>
  </si>
  <si>
    <t>TXN012765</t>
  </si>
  <si>
    <t>TXN012766</t>
  </si>
  <si>
    <t>TXN012767</t>
  </si>
  <si>
    <t>TXN012768</t>
  </si>
  <si>
    <t>TXN012769</t>
  </si>
  <si>
    <t>TXN012770</t>
  </si>
  <si>
    <t>TXN012771</t>
  </si>
  <si>
    <t>TXN012772</t>
  </si>
  <si>
    <t>TXN012773</t>
  </si>
  <si>
    <t>TXN012774</t>
  </si>
  <si>
    <t>TXN012775</t>
  </si>
  <si>
    <t>TXN012776</t>
  </si>
  <si>
    <t>TXN012777</t>
  </si>
  <si>
    <t>TXN012778</t>
  </si>
  <si>
    <t>TXN012779</t>
  </si>
  <si>
    <t>TXN012780</t>
  </si>
  <si>
    <t>TXN012781</t>
  </si>
  <si>
    <t>TXN012782</t>
  </si>
  <si>
    <t>TXN012783</t>
  </si>
  <si>
    <t>TXN012784</t>
  </si>
  <si>
    <t>TXN012785</t>
  </si>
  <si>
    <t>TXN012786</t>
  </si>
  <si>
    <t>TXN012787</t>
  </si>
  <si>
    <t>TXN012788</t>
  </si>
  <si>
    <t>TXN012789</t>
  </si>
  <si>
    <t>TXN012790</t>
  </si>
  <si>
    <t>TXN012791</t>
  </si>
  <si>
    <t>TXN012792</t>
  </si>
  <si>
    <t>TXN012793</t>
  </si>
  <si>
    <t>TXN012794</t>
  </si>
  <si>
    <t>TXN012795</t>
  </si>
  <si>
    <t>TXN012796</t>
  </si>
  <si>
    <t>TXN012797</t>
  </si>
  <si>
    <t>TXN012798</t>
  </si>
  <si>
    <t>TXN012799</t>
  </si>
  <si>
    <t>TXN012800</t>
  </si>
  <si>
    <t>TXN012801</t>
  </si>
  <si>
    <t>TXN012802</t>
  </si>
  <si>
    <t>TXN012803</t>
  </si>
  <si>
    <t>TXN012804</t>
  </si>
  <si>
    <t>TXN012805</t>
  </si>
  <si>
    <t>TXN012806</t>
  </si>
  <si>
    <t>TXN012807</t>
  </si>
  <si>
    <t>TXN012808</t>
  </si>
  <si>
    <t>TXN012809</t>
  </si>
  <si>
    <t>TXN012810</t>
  </si>
  <si>
    <t>TXN012811</t>
  </si>
  <si>
    <t>TXN012812</t>
  </si>
  <si>
    <t>TXN012813</t>
  </si>
  <si>
    <t>TXN012814</t>
  </si>
  <si>
    <t>TXN012815</t>
  </si>
  <si>
    <t>TXN012816</t>
  </si>
  <si>
    <t>TXN012817</t>
  </si>
  <si>
    <t>TXN012818</t>
  </si>
  <si>
    <t>TXN012819</t>
  </si>
  <si>
    <t>TXN012820</t>
  </si>
  <si>
    <t>TXN012821</t>
  </si>
  <si>
    <t>TXN012822</t>
  </si>
  <si>
    <t>TXN012823</t>
  </si>
  <si>
    <t>TXN012824</t>
  </si>
  <si>
    <t>TXN012825</t>
  </si>
  <si>
    <t>TXN012826</t>
  </si>
  <si>
    <t>TXN012827</t>
  </si>
  <si>
    <t>TXN012828</t>
  </si>
  <si>
    <t>TXN012829</t>
  </si>
  <si>
    <t>TXN012830</t>
  </si>
  <si>
    <t>TXN012831</t>
  </si>
  <si>
    <t>TXN012832</t>
  </si>
  <si>
    <t>TXN012833</t>
  </si>
  <si>
    <t>TXN012834</t>
  </si>
  <si>
    <t>TXN012835</t>
  </si>
  <si>
    <t>TXN012836</t>
  </si>
  <si>
    <t>TXN012837</t>
  </si>
  <si>
    <t>TXN012838</t>
  </si>
  <si>
    <t>TXN012839</t>
  </si>
  <si>
    <t>TXN012840</t>
  </si>
  <si>
    <t>TXN012841</t>
  </si>
  <si>
    <t>TXN012842</t>
  </si>
  <si>
    <t>TXN012843</t>
  </si>
  <si>
    <t>TXN012844</t>
  </si>
  <si>
    <t>TXN012845</t>
  </si>
  <si>
    <t>TXN012846</t>
  </si>
  <si>
    <t>TXN012847</t>
  </si>
  <si>
    <t>TXN012848</t>
  </si>
  <si>
    <t>TXN012849</t>
  </si>
  <si>
    <t>TXN012850</t>
  </si>
  <si>
    <t>TXN012851</t>
  </si>
  <si>
    <t>TXN012852</t>
  </si>
  <si>
    <t>TXN012853</t>
  </si>
  <si>
    <t>TXN012854</t>
  </si>
  <si>
    <t>TXN012855</t>
  </si>
  <si>
    <t>TXN012856</t>
  </si>
  <si>
    <t>TXN012857</t>
  </si>
  <si>
    <t>TXN012858</t>
  </si>
  <si>
    <t>TXN012859</t>
  </si>
  <si>
    <t>TXN012860</t>
  </si>
  <si>
    <t>TXN012861</t>
  </si>
  <si>
    <t>TXN012862</t>
  </si>
  <si>
    <t>TXN012863</t>
  </si>
  <si>
    <t>TXN012864</t>
  </si>
  <si>
    <t>TXN012865</t>
  </si>
  <si>
    <t>TXN012866</t>
  </si>
  <si>
    <t>TXN012867</t>
  </si>
  <si>
    <t>TXN012868</t>
  </si>
  <si>
    <t>TXN012869</t>
  </si>
  <si>
    <t>TXN012870</t>
  </si>
  <si>
    <t>TXN012871</t>
  </si>
  <si>
    <t>TXN012872</t>
  </si>
  <si>
    <t>TXN012873</t>
  </si>
  <si>
    <t>TXN012874</t>
  </si>
  <si>
    <t>TXN012875</t>
  </si>
  <si>
    <t>TXN012876</t>
  </si>
  <si>
    <t>TXN012877</t>
  </si>
  <si>
    <t>TXN012878</t>
  </si>
  <si>
    <t>TXN012879</t>
  </si>
  <si>
    <t>TXN012880</t>
  </si>
  <si>
    <t>TXN012881</t>
  </si>
  <si>
    <t>TXN012882</t>
  </si>
  <si>
    <t>TXN012883</t>
  </si>
  <si>
    <t>TXN012884</t>
  </si>
  <si>
    <t>TXN012885</t>
  </si>
  <si>
    <t>TXN012886</t>
  </si>
  <si>
    <t>TXN012887</t>
  </si>
  <si>
    <t>TXN012888</t>
  </si>
  <si>
    <t>TXN012889</t>
  </si>
  <si>
    <t>TXN012890</t>
  </si>
  <si>
    <t>TXN012891</t>
  </si>
  <si>
    <t>TXN012892</t>
  </si>
  <si>
    <t>TXN012893</t>
  </si>
  <si>
    <t>TXN012894</t>
  </si>
  <si>
    <t>TXN012895</t>
  </si>
  <si>
    <t>TXN012896</t>
  </si>
  <si>
    <t>TXN012897</t>
  </si>
  <si>
    <t>TXN012898</t>
  </si>
  <si>
    <t>TXN012899</t>
  </si>
  <si>
    <t>TXN012900</t>
  </si>
  <si>
    <t>TXN012901</t>
  </si>
  <si>
    <t>TXN012902</t>
  </si>
  <si>
    <t>TXN012903</t>
  </si>
  <si>
    <t>TXN012904</t>
  </si>
  <si>
    <t>TXN012905</t>
  </si>
  <si>
    <t>TXN012906</t>
  </si>
  <si>
    <t>TXN012907</t>
  </si>
  <si>
    <t>TXN012908</t>
  </si>
  <si>
    <t>TXN012909</t>
  </si>
  <si>
    <t>TXN012910</t>
  </si>
  <si>
    <t>TXN012911</t>
  </si>
  <si>
    <t>TXN012912</t>
  </si>
  <si>
    <t>TXN012913</t>
  </si>
  <si>
    <t>TXN012914</t>
  </si>
  <si>
    <t>TXN012915</t>
  </si>
  <si>
    <t>TXN012916</t>
  </si>
  <si>
    <t>TXN012917</t>
  </si>
  <si>
    <t>TXN012918</t>
  </si>
  <si>
    <t>TXN012919</t>
  </si>
  <si>
    <t>TXN012920</t>
  </si>
  <si>
    <t>TXN012921</t>
  </si>
  <si>
    <t>TXN012922</t>
  </si>
  <si>
    <t>TXN012923</t>
  </si>
  <si>
    <t>TXN012924</t>
  </si>
  <si>
    <t>TXN012925</t>
  </si>
  <si>
    <t>TXN012926</t>
  </si>
  <si>
    <t>TXN012927</t>
  </si>
  <si>
    <t>TXN012928</t>
  </si>
  <si>
    <t>TXN012929</t>
  </si>
  <si>
    <t>TXN012930</t>
  </si>
  <si>
    <t>TXN012931</t>
  </si>
  <si>
    <t>TXN012932</t>
  </si>
  <si>
    <t>TXN012933</t>
  </si>
  <si>
    <t>TXN012934</t>
  </si>
  <si>
    <t>TXN012935</t>
  </si>
  <si>
    <t>TXN012936</t>
  </si>
  <si>
    <t>TXN012937</t>
  </si>
  <si>
    <t>TXN012938</t>
  </si>
  <si>
    <t>TXN012939</t>
  </si>
  <si>
    <t>TXN012940</t>
  </si>
  <si>
    <t>TXN012941</t>
  </si>
  <si>
    <t>TXN012942</t>
  </si>
  <si>
    <t>TXN012943</t>
  </si>
  <si>
    <t>TXN012944</t>
  </si>
  <si>
    <t>TXN012945</t>
  </si>
  <si>
    <t>TXN012946</t>
  </si>
  <si>
    <t>TXN012947</t>
  </si>
  <si>
    <t>TXN012948</t>
  </si>
  <si>
    <t>TXN012949</t>
  </si>
  <si>
    <t>TXN012950</t>
  </si>
  <si>
    <t>TXN012951</t>
  </si>
  <si>
    <t>TXN012952</t>
  </si>
  <si>
    <t>TXN012953</t>
  </si>
  <si>
    <t>TXN012954</t>
  </si>
  <si>
    <t>TXN012955</t>
  </si>
  <si>
    <t>TXN012956</t>
  </si>
  <si>
    <t>TXN012957</t>
  </si>
  <si>
    <t>TXN012958</t>
  </si>
  <si>
    <t>TXN012959</t>
  </si>
  <si>
    <t>TXN012960</t>
  </si>
  <si>
    <t>TXN012961</t>
  </si>
  <si>
    <t>TXN012962</t>
  </si>
  <si>
    <t>TXN012963</t>
  </si>
  <si>
    <t>TXN012964</t>
  </si>
  <si>
    <t>TXN012965</t>
  </si>
  <si>
    <t>TXN012966</t>
  </si>
  <si>
    <t>TXN012967</t>
  </si>
  <si>
    <t>TXN012968</t>
  </si>
  <si>
    <t>TXN012969</t>
  </si>
  <si>
    <t>TXN012970</t>
  </si>
  <si>
    <t>TXN012971</t>
  </si>
  <si>
    <t>TXN012972</t>
  </si>
  <si>
    <t>TXN012973</t>
  </si>
  <si>
    <t>TXN012974</t>
  </si>
  <si>
    <t>TXN012975</t>
  </si>
  <si>
    <t>TXN012976</t>
  </si>
  <si>
    <t>TXN012977</t>
  </si>
  <si>
    <t>TXN012978</t>
  </si>
  <si>
    <t>TXN012979</t>
  </si>
  <si>
    <t>TXN012980</t>
  </si>
  <si>
    <t>TXN012981</t>
  </si>
  <si>
    <t>TXN012982</t>
  </si>
  <si>
    <t>TXN012983</t>
  </si>
  <si>
    <t>TXN012984</t>
  </si>
  <si>
    <t>TXN012985</t>
  </si>
  <si>
    <t>TXN012986</t>
  </si>
  <si>
    <t>TXN012987</t>
  </si>
  <si>
    <t>TXN012988</t>
  </si>
  <si>
    <t>TXN012989</t>
  </si>
  <si>
    <t>TXN012990</t>
  </si>
  <si>
    <t>TXN012991</t>
  </si>
  <si>
    <t>TXN012992</t>
  </si>
  <si>
    <t>TXN012993</t>
  </si>
  <si>
    <t>TXN012994</t>
  </si>
  <si>
    <t>TXN012995</t>
  </si>
  <si>
    <t>TXN012996</t>
  </si>
  <si>
    <t>TXN012997</t>
  </si>
  <si>
    <t>TXN012998</t>
  </si>
  <si>
    <t>TXN012999</t>
  </si>
  <si>
    <t>TXN013000</t>
  </si>
  <si>
    <t>TXN013001</t>
  </si>
  <si>
    <t>TXN013002</t>
  </si>
  <si>
    <t>TXN013003</t>
  </si>
  <si>
    <t>TXN013004</t>
  </si>
  <si>
    <t>TXN013005</t>
  </si>
  <si>
    <t>TXN013006</t>
  </si>
  <si>
    <t>TXN013007</t>
  </si>
  <si>
    <t>TXN013008</t>
  </si>
  <si>
    <t>TXN013009</t>
  </si>
  <si>
    <t>TXN013010</t>
  </si>
  <si>
    <t>TXN013011</t>
  </si>
  <si>
    <t>TXN013012</t>
  </si>
  <si>
    <t>TXN013013</t>
  </si>
  <si>
    <t>TXN013014</t>
  </si>
  <si>
    <t>TXN013015</t>
  </si>
  <si>
    <t>TXN013016</t>
  </si>
  <si>
    <t>TXN013017</t>
  </si>
  <si>
    <t>TXN013018</t>
  </si>
  <si>
    <t>TXN013019</t>
  </si>
  <si>
    <t>TXN013020</t>
  </si>
  <si>
    <t>TXN013021</t>
  </si>
  <si>
    <t>TXN013022</t>
  </si>
  <si>
    <t>TXN013023</t>
  </si>
  <si>
    <t>TXN013024</t>
  </si>
  <si>
    <t>TXN013025</t>
  </si>
  <si>
    <t>TXN013026</t>
  </si>
  <si>
    <t>TXN013027</t>
  </si>
  <si>
    <t>TXN013028</t>
  </si>
  <si>
    <t>TXN013029</t>
  </si>
  <si>
    <t>TXN013030</t>
  </si>
  <si>
    <t>TXN013031</t>
  </si>
  <si>
    <t>TXN013032</t>
  </si>
  <si>
    <t>TXN013033</t>
  </si>
  <si>
    <t>TXN013034</t>
  </si>
  <si>
    <t>TXN013035</t>
  </si>
  <si>
    <t>TXN013036</t>
  </si>
  <si>
    <t>TXN013037</t>
  </si>
  <si>
    <t>TXN013038</t>
  </si>
  <si>
    <t>TXN013039</t>
  </si>
  <si>
    <t>TXN013040</t>
  </si>
  <si>
    <t>TXN013041</t>
  </si>
  <si>
    <t>TXN013042</t>
  </si>
  <si>
    <t>TXN013043</t>
  </si>
  <si>
    <t>TXN013044</t>
  </si>
  <si>
    <t>TXN013045</t>
  </si>
  <si>
    <t>TXN013046</t>
  </si>
  <si>
    <t>TXN013047</t>
  </si>
  <si>
    <t>TXN013048</t>
  </si>
  <si>
    <t>TXN013049</t>
  </si>
  <si>
    <t>TXN013050</t>
  </si>
  <si>
    <t>TXN013051</t>
  </si>
  <si>
    <t>TXN013052</t>
  </si>
  <si>
    <t>TXN013053</t>
  </si>
  <si>
    <t>TXN013054</t>
  </si>
  <si>
    <t>TXN013055</t>
  </si>
  <si>
    <t>TXN013056</t>
  </si>
  <si>
    <t>TXN013057</t>
  </si>
  <si>
    <t>TXN013058</t>
  </si>
  <si>
    <t>TXN013059</t>
  </si>
  <si>
    <t>TXN013060</t>
  </si>
  <si>
    <t>TXN013061</t>
  </si>
  <si>
    <t>TXN013062</t>
  </si>
  <si>
    <t>TXN013063</t>
  </si>
  <si>
    <t>TXN013064</t>
  </si>
  <si>
    <t>TXN013065</t>
  </si>
  <si>
    <t>TXN013066</t>
  </si>
  <si>
    <t>TXN013067</t>
  </si>
  <si>
    <t>TXN013068</t>
  </si>
  <si>
    <t>TXN013069</t>
  </si>
  <si>
    <t>TXN013070</t>
  </si>
  <si>
    <t>TXN013071</t>
  </si>
  <si>
    <t>TXN013072</t>
  </si>
  <si>
    <t>TXN013073</t>
  </si>
  <si>
    <t>TXN013074</t>
  </si>
  <si>
    <t>TXN013075</t>
  </si>
  <si>
    <t>TXN013076</t>
  </si>
  <si>
    <t>TXN013077</t>
  </si>
  <si>
    <t>TXN013078</t>
  </si>
  <si>
    <t>TXN013079</t>
  </si>
  <si>
    <t>TXN013080</t>
  </si>
  <si>
    <t>TXN013081</t>
  </si>
  <si>
    <t>TXN013082</t>
  </si>
  <si>
    <t>TXN013083</t>
  </si>
  <si>
    <t>TXN013084</t>
  </si>
  <si>
    <t>TXN013085</t>
  </si>
  <si>
    <t>TXN013086</t>
  </si>
  <si>
    <t>TXN013087</t>
  </si>
  <si>
    <t>TXN013088</t>
  </si>
  <si>
    <t>TXN013089</t>
  </si>
  <si>
    <t>TXN013090</t>
  </si>
  <si>
    <t>TXN013091</t>
  </si>
  <si>
    <t>TXN013092</t>
  </si>
  <si>
    <t>TXN013093</t>
  </si>
  <si>
    <t>TXN013094</t>
  </si>
  <si>
    <t>TXN013095</t>
  </si>
  <si>
    <t>TXN013096</t>
  </si>
  <si>
    <t>TXN013097</t>
  </si>
  <si>
    <t>TXN013098</t>
  </si>
  <si>
    <t>TXN013099</t>
  </si>
  <si>
    <t>TXN013100</t>
  </si>
  <si>
    <t>TXN013101</t>
  </si>
  <si>
    <t>TXN013102</t>
  </si>
  <si>
    <t>TXN013103</t>
  </si>
  <si>
    <t>TXN013104</t>
  </si>
  <si>
    <t>TXN013105</t>
  </si>
  <si>
    <t>TXN013106</t>
  </si>
  <si>
    <t>TXN013107</t>
  </si>
  <si>
    <t>TXN013108</t>
  </si>
  <si>
    <t>TXN013109</t>
  </si>
  <si>
    <t>TXN013110</t>
  </si>
  <si>
    <t>TXN013111</t>
  </si>
  <si>
    <t>TXN013112</t>
  </si>
  <si>
    <t>TXN013113</t>
  </si>
  <si>
    <t>TXN013114</t>
  </si>
  <si>
    <t>TXN013115</t>
  </si>
  <si>
    <t>TXN013116</t>
  </si>
  <si>
    <t>TXN013117</t>
  </si>
  <si>
    <t>TXN013118</t>
  </si>
  <si>
    <t>TXN013119</t>
  </si>
  <si>
    <t>TXN013120</t>
  </si>
  <si>
    <t>TXN013121</t>
  </si>
  <si>
    <t>TXN013122</t>
  </si>
  <si>
    <t>TXN013123</t>
  </si>
  <si>
    <t>TXN013124</t>
  </si>
  <si>
    <t>TXN013125</t>
  </si>
  <si>
    <t>TXN013126</t>
  </si>
  <si>
    <t>TXN013127</t>
  </si>
  <si>
    <t>TXN013128</t>
  </si>
  <si>
    <t>TXN013129</t>
  </si>
  <si>
    <t>TXN013130</t>
  </si>
  <si>
    <t>TXN013131</t>
  </si>
  <si>
    <t>TXN013132</t>
  </si>
  <si>
    <t>TXN013133</t>
  </si>
  <si>
    <t>TXN013134</t>
  </si>
  <si>
    <t>TXN013135</t>
  </si>
  <si>
    <t>TXN013136</t>
  </si>
  <si>
    <t>TXN013137</t>
  </si>
  <si>
    <t>TXN013138</t>
  </si>
  <si>
    <t>TXN013139</t>
  </si>
  <si>
    <t>TXN013140</t>
  </si>
  <si>
    <t>TXN013141</t>
  </si>
  <si>
    <t>TXN013142</t>
  </si>
  <si>
    <t>TXN013143</t>
  </si>
  <si>
    <t>TXN013144</t>
  </si>
  <si>
    <t>TXN013145</t>
  </si>
  <si>
    <t>TXN013146</t>
  </si>
  <si>
    <t>TXN013147</t>
  </si>
  <si>
    <t>TXN013148</t>
  </si>
  <si>
    <t>TXN013149</t>
  </si>
  <si>
    <t>TXN013150</t>
  </si>
  <si>
    <t>TXN013151</t>
  </si>
  <si>
    <t>TXN013152</t>
  </si>
  <si>
    <t>TXN013153</t>
  </si>
  <si>
    <t>TXN013154</t>
  </si>
  <si>
    <t>TXN013155</t>
  </si>
  <si>
    <t>TXN013156</t>
  </si>
  <si>
    <t>TXN013157</t>
  </si>
  <si>
    <t>TXN013158</t>
  </si>
  <si>
    <t>TXN013159</t>
  </si>
  <si>
    <t>TXN013160</t>
  </si>
  <si>
    <t>TXN013161</t>
  </si>
  <si>
    <t>TXN013162</t>
  </si>
  <si>
    <t>TXN013163</t>
  </si>
  <si>
    <t>TXN013164</t>
  </si>
  <si>
    <t>TXN013165</t>
  </si>
  <si>
    <t>TXN013166</t>
  </si>
  <si>
    <t>TXN013167</t>
  </si>
  <si>
    <t>TXN013168</t>
  </si>
  <si>
    <t>TXN013169</t>
  </si>
  <si>
    <t>TXN013170</t>
  </si>
  <si>
    <t>TXN013171</t>
  </si>
  <si>
    <t>TXN013172</t>
  </si>
  <si>
    <t>TXN013173</t>
  </si>
  <si>
    <t>TXN013174</t>
  </si>
  <si>
    <t>TXN013175</t>
  </si>
  <si>
    <t>TXN013176</t>
  </si>
  <si>
    <t>TXN013177</t>
  </si>
  <si>
    <t>TXN013178</t>
  </si>
  <si>
    <t>TXN013179</t>
  </si>
  <si>
    <t>TXN013180</t>
  </si>
  <si>
    <t>TXN013181</t>
  </si>
  <si>
    <t>TXN013182</t>
  </si>
  <si>
    <t>TXN013183</t>
  </si>
  <si>
    <t>TXN013184</t>
  </si>
  <si>
    <t>TXN013185</t>
  </si>
  <si>
    <t>TXN013186</t>
  </si>
  <si>
    <t>TXN013187</t>
  </si>
  <si>
    <t>TXN013188</t>
  </si>
  <si>
    <t>TXN013189</t>
  </si>
  <si>
    <t>TXN013190</t>
  </si>
  <si>
    <t>TXN013191</t>
  </si>
  <si>
    <t>TXN013192</t>
  </si>
  <si>
    <t>TXN013193</t>
  </si>
  <si>
    <t>TXN013194</t>
  </si>
  <si>
    <t>TXN013195</t>
  </si>
  <si>
    <t>TXN013196</t>
  </si>
  <si>
    <t>TXN013197</t>
  </si>
  <si>
    <t>TXN013198</t>
  </si>
  <si>
    <t>TXN013199</t>
  </si>
  <si>
    <t>TXN013200</t>
  </si>
  <si>
    <t>TXN013201</t>
  </si>
  <si>
    <t>TXN013202</t>
  </si>
  <si>
    <t>TXN013203</t>
  </si>
  <si>
    <t>TXN013204</t>
  </si>
  <si>
    <t>TXN013205</t>
  </si>
  <si>
    <t>TXN013206</t>
  </si>
  <si>
    <t>TXN013207</t>
  </si>
  <si>
    <t>TXN013208</t>
  </si>
  <si>
    <t>TXN013209</t>
  </si>
  <si>
    <t>TXN013210</t>
  </si>
  <si>
    <t>TXN013211</t>
  </si>
  <si>
    <t>TXN013212</t>
  </si>
  <si>
    <t>TXN013213</t>
  </si>
  <si>
    <t>TXN013214</t>
  </si>
  <si>
    <t>TXN013215</t>
  </si>
  <si>
    <t>TXN013216</t>
  </si>
  <si>
    <t>TXN013217</t>
  </si>
  <si>
    <t>TXN013218</t>
  </si>
  <si>
    <t>TXN013219</t>
  </si>
  <si>
    <t>TXN013220</t>
  </si>
  <si>
    <t>TXN013221</t>
  </si>
  <si>
    <t>TXN013222</t>
  </si>
  <si>
    <t>TXN013223</t>
  </si>
  <si>
    <t>TXN013224</t>
  </si>
  <si>
    <t>TXN013225</t>
  </si>
  <si>
    <t>TXN013226</t>
  </si>
  <si>
    <t>TXN013227</t>
  </si>
  <si>
    <t>TXN013228</t>
  </si>
  <si>
    <t>TXN013229</t>
  </si>
  <si>
    <t>TXN013230</t>
  </si>
  <si>
    <t>TXN013231</t>
  </si>
  <si>
    <t>TXN013232</t>
  </si>
  <si>
    <t>TXN013233</t>
  </si>
  <si>
    <t>TXN013234</t>
  </si>
  <si>
    <t>TXN013235</t>
  </si>
  <si>
    <t>TXN013236</t>
  </si>
  <si>
    <t>TXN013237</t>
  </si>
  <si>
    <t>TXN013238</t>
  </si>
  <si>
    <t>TXN013239</t>
  </si>
  <si>
    <t>TXN013240</t>
  </si>
  <si>
    <t>TXN013241</t>
  </si>
  <si>
    <t>TXN013242</t>
  </si>
  <si>
    <t>TXN013243</t>
  </si>
  <si>
    <t>TXN013244</t>
  </si>
  <si>
    <t>TXN013245</t>
  </si>
  <si>
    <t>TXN013246</t>
  </si>
  <si>
    <t>TXN013247</t>
  </si>
  <si>
    <t>TXN013248</t>
  </si>
  <si>
    <t>TXN013249</t>
  </si>
  <si>
    <t>TXN013250</t>
  </si>
  <si>
    <t>TXN013251</t>
  </si>
  <si>
    <t>TXN013252</t>
  </si>
  <si>
    <t>TXN013253</t>
  </si>
  <si>
    <t>TXN013254</t>
  </si>
  <si>
    <t>TXN013255</t>
  </si>
  <si>
    <t>TXN013256</t>
  </si>
  <si>
    <t>TXN013257</t>
  </si>
  <si>
    <t>TXN013258</t>
  </si>
  <si>
    <t>TXN013259</t>
  </si>
  <si>
    <t>TXN013260</t>
  </si>
  <si>
    <t>TXN013261</t>
  </si>
  <si>
    <t>TXN013262</t>
  </si>
  <si>
    <t>TXN013263</t>
  </si>
  <si>
    <t>TXN013264</t>
  </si>
  <si>
    <t>TXN013265</t>
  </si>
  <si>
    <t>TXN013266</t>
  </si>
  <si>
    <t>TXN013267</t>
  </si>
  <si>
    <t>TXN013268</t>
  </si>
  <si>
    <t>TXN013269</t>
  </si>
  <si>
    <t>TXN013270</t>
  </si>
  <si>
    <t>TXN013271</t>
  </si>
  <si>
    <t>TXN013272</t>
  </si>
  <si>
    <t>TXN013273</t>
  </si>
  <si>
    <t>TXN013274</t>
  </si>
  <si>
    <t>TXN013275</t>
  </si>
  <si>
    <t>TXN013276</t>
  </si>
  <si>
    <t>TXN013277</t>
  </si>
  <si>
    <t>TXN013278</t>
  </si>
  <si>
    <t>TXN013279</t>
  </si>
  <si>
    <t>TXN013280</t>
  </si>
  <si>
    <t>TXN013281</t>
  </si>
  <si>
    <t>TXN013282</t>
  </si>
  <si>
    <t>TXN013283</t>
  </si>
  <si>
    <t>TXN013284</t>
  </si>
  <si>
    <t>TXN013285</t>
  </si>
  <si>
    <t>TXN013286</t>
  </si>
  <si>
    <t>TXN013287</t>
  </si>
  <si>
    <t>TXN013288</t>
  </si>
  <si>
    <t>TXN013289</t>
  </si>
  <si>
    <t>TXN013290</t>
  </si>
  <si>
    <t>TXN013291</t>
  </si>
  <si>
    <t>TXN013292</t>
  </si>
  <si>
    <t>TXN013293</t>
  </si>
  <si>
    <t>TXN013294</t>
  </si>
  <si>
    <t>TXN013295</t>
  </si>
  <si>
    <t>TXN013296</t>
  </si>
  <si>
    <t>TXN013297</t>
  </si>
  <si>
    <t>TXN013298</t>
  </si>
  <si>
    <t>TXN013299</t>
  </si>
  <si>
    <t>TXN013300</t>
  </si>
  <si>
    <t>TXN013301</t>
  </si>
  <si>
    <t>TXN013302</t>
  </si>
  <si>
    <t>TXN013303</t>
  </si>
  <si>
    <t>TXN013304</t>
  </si>
  <si>
    <t>TXN013305</t>
  </si>
  <si>
    <t>TXN013306</t>
  </si>
  <si>
    <t>TXN013307</t>
  </si>
  <si>
    <t>TXN013308</t>
  </si>
  <si>
    <t>TXN013309</t>
  </si>
  <si>
    <t>TXN013310</t>
  </si>
  <si>
    <t>TXN013311</t>
  </si>
  <si>
    <t>TXN013312</t>
  </si>
  <si>
    <t>TXN013313</t>
  </si>
  <si>
    <t>TXN013314</t>
  </si>
  <si>
    <t>TXN013315</t>
  </si>
  <si>
    <t>TXN013316</t>
  </si>
  <si>
    <t>TXN013317</t>
  </si>
  <si>
    <t>TXN013318</t>
  </si>
  <si>
    <t>TXN013319</t>
  </si>
  <si>
    <t>TXN013320</t>
  </si>
  <si>
    <t>TXN013321</t>
  </si>
  <si>
    <t>TXN013322</t>
  </si>
  <si>
    <t>TXN013323</t>
  </si>
  <si>
    <t>TXN013324</t>
  </si>
  <si>
    <t>TXN013325</t>
  </si>
  <si>
    <t>TXN013326</t>
  </si>
  <si>
    <t>TXN013327</t>
  </si>
  <si>
    <t>TXN013328</t>
  </si>
  <si>
    <t>TXN013329</t>
  </si>
  <si>
    <t>TXN013330</t>
  </si>
  <si>
    <t>TXN013331</t>
  </si>
  <si>
    <t>TXN013332</t>
  </si>
  <si>
    <t>TXN013333</t>
  </si>
  <si>
    <t>TXN013334</t>
  </si>
  <si>
    <t>TXN013335</t>
  </si>
  <si>
    <t>TXN013336</t>
  </si>
  <si>
    <t>TXN013337</t>
  </si>
  <si>
    <t>TXN013338</t>
  </si>
  <si>
    <t>TXN013339</t>
  </si>
  <si>
    <t>TXN013340</t>
  </si>
  <si>
    <t>TXN013341</t>
  </si>
  <si>
    <t>TXN013342</t>
  </si>
  <si>
    <t>TXN013343</t>
  </si>
  <si>
    <t>TXN013344</t>
  </si>
  <si>
    <t>TXN013345</t>
  </si>
  <si>
    <t>TXN013346</t>
  </si>
  <si>
    <t>TXN013347</t>
  </si>
  <si>
    <t>TXN013348</t>
  </si>
  <si>
    <t>TXN013349</t>
  </si>
  <si>
    <t>TXN013350</t>
  </si>
  <si>
    <t>TXN013351</t>
  </si>
  <si>
    <t>TXN013352</t>
  </si>
  <si>
    <t>TXN013353</t>
  </si>
  <si>
    <t>TXN013354</t>
  </si>
  <si>
    <t>TXN013355</t>
  </si>
  <si>
    <t>TXN013356</t>
  </si>
  <si>
    <t>TXN013357</t>
  </si>
  <si>
    <t>TXN013358</t>
  </si>
  <si>
    <t>TXN013359</t>
  </si>
  <si>
    <t>TXN013360</t>
  </si>
  <si>
    <t>TXN013361</t>
  </si>
  <si>
    <t>TXN013362</t>
  </si>
  <si>
    <t>TXN013363</t>
  </si>
  <si>
    <t>TXN013364</t>
  </si>
  <si>
    <t>TXN013365</t>
  </si>
  <si>
    <t>TXN013366</t>
  </si>
  <si>
    <t>TXN013367</t>
  </si>
  <si>
    <t>TXN013368</t>
  </si>
  <si>
    <t>TXN013369</t>
  </si>
  <si>
    <t>TXN013370</t>
  </si>
  <si>
    <t>TXN013371</t>
  </si>
  <si>
    <t>TXN013372</t>
  </si>
  <si>
    <t>TXN013373</t>
  </si>
  <si>
    <t>TXN013374</t>
  </si>
  <si>
    <t>TXN013375</t>
  </si>
  <si>
    <t>TXN013376</t>
  </si>
  <si>
    <t>TXN013377</t>
  </si>
  <si>
    <t>TXN013378</t>
  </si>
  <si>
    <t>TXN013379</t>
  </si>
  <si>
    <t>TXN013380</t>
  </si>
  <si>
    <t>TXN013381</t>
  </si>
  <si>
    <t>TXN013382</t>
  </si>
  <si>
    <t>TXN013383</t>
  </si>
  <si>
    <t>TXN013384</t>
  </si>
  <si>
    <t>TXN013385</t>
  </si>
  <si>
    <t>TXN013386</t>
  </si>
  <si>
    <t>TXN013387</t>
  </si>
  <si>
    <t>TXN013388</t>
  </si>
  <si>
    <t>TXN013389</t>
  </si>
  <si>
    <t>TXN013390</t>
  </si>
  <si>
    <t>TXN013391</t>
  </si>
  <si>
    <t>TXN013392</t>
  </si>
  <si>
    <t>TXN013393</t>
  </si>
  <si>
    <t>TXN013394</t>
  </si>
  <si>
    <t>TXN013395</t>
  </si>
  <si>
    <t>TXN013396</t>
  </si>
  <si>
    <t>TXN013397</t>
  </si>
  <si>
    <t>TXN013398</t>
  </si>
  <si>
    <t>TXN013399</t>
  </si>
  <si>
    <t>TXN013400</t>
  </si>
  <si>
    <t>TXN013401</t>
  </si>
  <si>
    <t>TXN013402</t>
  </si>
  <si>
    <t>TXN013403</t>
  </si>
  <si>
    <t>TXN013404</t>
  </si>
  <si>
    <t>TXN013405</t>
  </si>
  <si>
    <t>TXN013406</t>
  </si>
  <si>
    <t>TXN013407</t>
  </si>
  <si>
    <t>TXN013408</t>
  </si>
  <si>
    <t>TXN013409</t>
  </si>
  <si>
    <t>TXN013410</t>
  </si>
  <si>
    <t>TXN013411</t>
  </si>
  <si>
    <t>TXN013412</t>
  </si>
  <si>
    <t>TXN013413</t>
  </si>
  <si>
    <t>TXN013414</t>
  </si>
  <si>
    <t>TXN013415</t>
  </si>
  <si>
    <t>TXN013416</t>
  </si>
  <si>
    <t>TXN013417</t>
  </si>
  <si>
    <t>TXN013418</t>
  </si>
  <si>
    <t>TXN013419</t>
  </si>
  <si>
    <t>TXN013420</t>
  </si>
  <si>
    <t>TXN013421</t>
  </si>
  <si>
    <t>TXN013422</t>
  </si>
  <si>
    <t>TXN013423</t>
  </si>
  <si>
    <t>TXN013424</t>
  </si>
  <si>
    <t>TXN013425</t>
  </si>
  <si>
    <t>TXN013426</t>
  </si>
  <si>
    <t>TXN013427</t>
  </si>
  <si>
    <t>TXN013428</t>
  </si>
  <si>
    <t>TXN013429</t>
  </si>
  <si>
    <t>TXN013430</t>
  </si>
  <si>
    <t>TXN013431</t>
  </si>
  <si>
    <t>TXN013432</t>
  </si>
  <si>
    <t>TXN013433</t>
  </si>
  <si>
    <t>TXN013434</t>
  </si>
  <si>
    <t>TXN013435</t>
  </si>
  <si>
    <t>TXN013436</t>
  </si>
  <si>
    <t>TXN013437</t>
  </si>
  <si>
    <t>TXN013438</t>
  </si>
  <si>
    <t>TXN013439</t>
  </si>
  <si>
    <t>TXN013440</t>
  </si>
  <si>
    <t>TXN013441</t>
  </si>
  <si>
    <t>TXN013442</t>
  </si>
  <si>
    <t>TXN013443</t>
  </si>
  <si>
    <t>TXN013444</t>
  </si>
  <si>
    <t>TXN013445</t>
  </si>
  <si>
    <t>TXN013446</t>
  </si>
  <si>
    <t>TXN013447</t>
  </si>
  <si>
    <t>TXN013448</t>
  </si>
  <si>
    <t>TXN013449</t>
  </si>
  <si>
    <t>TXN013450</t>
  </si>
  <si>
    <t>TXN013451</t>
  </si>
  <si>
    <t>TXN013452</t>
  </si>
  <si>
    <t>TXN013453</t>
  </si>
  <si>
    <t>TXN013454</t>
  </si>
  <si>
    <t>TXN013455</t>
  </si>
  <si>
    <t>TXN013456</t>
  </si>
  <si>
    <t>TXN013457</t>
  </si>
  <si>
    <t>TXN013458</t>
  </si>
  <si>
    <t>TXN013459</t>
  </si>
  <si>
    <t>TXN013460</t>
  </si>
  <si>
    <t>TXN013461</t>
  </si>
  <si>
    <t>TXN013462</t>
  </si>
  <si>
    <t>TXN013463</t>
  </si>
  <si>
    <t>TXN013464</t>
  </si>
  <si>
    <t>TXN013465</t>
  </si>
  <si>
    <t>TXN013466</t>
  </si>
  <si>
    <t>TXN013467</t>
  </si>
  <si>
    <t>TXN013468</t>
  </si>
  <si>
    <t>TXN013469</t>
  </si>
  <si>
    <t>TXN013470</t>
  </si>
  <si>
    <t>TXN013471</t>
  </si>
  <si>
    <t>TXN013472</t>
  </si>
  <si>
    <t>TXN013473</t>
  </si>
  <si>
    <t>TXN013474</t>
  </si>
  <si>
    <t>TXN013475</t>
  </si>
  <si>
    <t>TXN013476</t>
  </si>
  <si>
    <t>TXN013477</t>
  </si>
  <si>
    <t>TXN013478</t>
  </si>
  <si>
    <t>TXN013479</t>
  </si>
  <si>
    <t>TXN013480</t>
  </si>
  <si>
    <t>TXN013481</t>
  </si>
  <si>
    <t>TXN013482</t>
  </si>
  <si>
    <t>TXN013483</t>
  </si>
  <si>
    <t>TXN013484</t>
  </si>
  <si>
    <t>TXN013485</t>
  </si>
  <si>
    <t>TXN013486</t>
  </si>
  <si>
    <t>TXN013487</t>
  </si>
  <si>
    <t>TXN013488</t>
  </si>
  <si>
    <t>TXN013489</t>
  </si>
  <si>
    <t>TXN013490</t>
  </si>
  <si>
    <t>TXN013491</t>
  </si>
  <si>
    <t>TXN013492</t>
  </si>
  <si>
    <t>TXN013493</t>
  </si>
  <si>
    <t>TXN013494</t>
  </si>
  <si>
    <t>TXN013495</t>
  </si>
  <si>
    <t>TXN013496</t>
  </si>
  <si>
    <t>TXN013497</t>
  </si>
  <si>
    <t>TXN013498</t>
  </si>
  <si>
    <t>TXN013499</t>
  </si>
  <si>
    <t>TXN013500</t>
  </si>
  <si>
    <t>TXN013501</t>
  </si>
  <si>
    <t>TXN013502</t>
  </si>
  <si>
    <t>TXN013503</t>
  </si>
  <si>
    <t>TXN013504</t>
  </si>
  <si>
    <t>TXN013505</t>
  </si>
  <si>
    <t>TXN013506</t>
  </si>
  <si>
    <t>TXN013507</t>
  </si>
  <si>
    <t>TXN013508</t>
  </si>
  <si>
    <t>TXN013509</t>
  </si>
  <si>
    <t>TXN013510</t>
  </si>
  <si>
    <t>TXN013511</t>
  </si>
  <si>
    <t>TXN013512</t>
  </si>
  <si>
    <t>TXN013513</t>
  </si>
  <si>
    <t>TXN013514</t>
  </si>
  <si>
    <t>TXN013515</t>
  </si>
  <si>
    <t>TXN013516</t>
  </si>
  <si>
    <t>TXN013517</t>
  </si>
  <si>
    <t>TXN013518</t>
  </si>
  <si>
    <t>TXN013519</t>
  </si>
  <si>
    <t>TXN013520</t>
  </si>
  <si>
    <t>TXN013521</t>
  </si>
  <si>
    <t>TXN013522</t>
  </si>
  <si>
    <t>TXN013523</t>
  </si>
  <si>
    <t>TXN013524</t>
  </si>
  <si>
    <t>TXN013525</t>
  </si>
  <si>
    <t>TXN013526</t>
  </si>
  <si>
    <t>TXN013527</t>
  </si>
  <si>
    <t>TXN013528</t>
  </si>
  <si>
    <t>TXN013529</t>
  </si>
  <si>
    <t>TXN013530</t>
  </si>
  <si>
    <t>TXN013531</t>
  </si>
  <si>
    <t>TXN013532</t>
  </si>
  <si>
    <t>TXN013533</t>
  </si>
  <si>
    <t>TXN013534</t>
  </si>
  <si>
    <t>TXN013535</t>
  </si>
  <si>
    <t>TXN013536</t>
  </si>
  <si>
    <t>TXN013537</t>
  </si>
  <si>
    <t>TXN013538</t>
  </si>
  <si>
    <t>TXN013539</t>
  </si>
  <si>
    <t>TXN013540</t>
  </si>
  <si>
    <t>TXN013541</t>
  </si>
  <si>
    <t>TXN013542</t>
  </si>
  <si>
    <t>TXN013543</t>
  </si>
  <si>
    <t>TXN013544</t>
  </si>
  <si>
    <t>TXN013545</t>
  </si>
  <si>
    <t>TXN013546</t>
  </si>
  <si>
    <t>TXN013547</t>
  </si>
  <si>
    <t>TXN013548</t>
  </si>
  <si>
    <t>TXN013549</t>
  </si>
  <si>
    <t>TXN013550</t>
  </si>
  <si>
    <t>TXN013551</t>
  </si>
  <si>
    <t>TXN013552</t>
  </si>
  <si>
    <t>TXN013553</t>
  </si>
  <si>
    <t>TXN013554</t>
  </si>
  <si>
    <t>TXN013555</t>
  </si>
  <si>
    <t>TXN013556</t>
  </si>
  <si>
    <t>TXN013557</t>
  </si>
  <si>
    <t>TXN013558</t>
  </si>
  <si>
    <t>TXN013559</t>
  </si>
  <si>
    <t>TXN013560</t>
  </si>
  <si>
    <t>TXN013561</t>
  </si>
  <si>
    <t>TXN013562</t>
  </si>
  <si>
    <t>TXN013563</t>
  </si>
  <si>
    <t>TXN013564</t>
  </si>
  <si>
    <t>TXN013565</t>
  </si>
  <si>
    <t>TXN013566</t>
  </si>
  <si>
    <t>TXN013567</t>
  </si>
  <si>
    <t>TXN013568</t>
  </si>
  <si>
    <t>TXN013569</t>
  </si>
  <si>
    <t>TXN013570</t>
  </si>
  <si>
    <t>TXN013571</t>
  </si>
  <si>
    <t>TXN013572</t>
  </si>
  <si>
    <t>TXN013573</t>
  </si>
  <si>
    <t>TXN013574</t>
  </si>
  <si>
    <t>TXN013575</t>
  </si>
  <si>
    <t>TXN013576</t>
  </si>
  <si>
    <t>TXN013577</t>
  </si>
  <si>
    <t>TXN013578</t>
  </si>
  <si>
    <t>TXN013579</t>
  </si>
  <si>
    <t>TXN013580</t>
  </si>
  <si>
    <t>TXN013581</t>
  </si>
  <si>
    <t>TXN013582</t>
  </si>
  <si>
    <t>TXN013583</t>
  </si>
  <si>
    <t>TXN013584</t>
  </si>
  <si>
    <t>TXN013585</t>
  </si>
  <si>
    <t>TXN013586</t>
  </si>
  <si>
    <t>TXN013587</t>
  </si>
  <si>
    <t>TXN013588</t>
  </si>
  <si>
    <t>TXN013589</t>
  </si>
  <si>
    <t>TXN013590</t>
  </si>
  <si>
    <t>TXN013591</t>
  </si>
  <si>
    <t>TXN013592</t>
  </si>
  <si>
    <t>TXN013593</t>
  </si>
  <si>
    <t>TXN013594</t>
  </si>
  <si>
    <t>TXN013595</t>
  </si>
  <si>
    <t>TXN013596</t>
  </si>
  <si>
    <t>TXN013597</t>
  </si>
  <si>
    <t>TXN013598</t>
  </si>
  <si>
    <t>TXN013599</t>
  </si>
  <si>
    <t>TXN013600</t>
  </si>
  <si>
    <t>TXN013601</t>
  </si>
  <si>
    <t>TXN013602</t>
  </si>
  <si>
    <t>TXN013603</t>
  </si>
  <si>
    <t>TXN013604</t>
  </si>
  <si>
    <t>TXN013605</t>
  </si>
  <si>
    <t>TXN013606</t>
  </si>
  <si>
    <t>TXN013607</t>
  </si>
  <si>
    <t>TXN013608</t>
  </si>
  <si>
    <t>TXN013609</t>
  </si>
  <si>
    <t>TXN013610</t>
  </si>
  <si>
    <t>TXN013611</t>
  </si>
  <si>
    <t>TXN013612</t>
  </si>
  <si>
    <t>TXN013613</t>
  </si>
  <si>
    <t>TXN013614</t>
  </si>
  <si>
    <t>TXN013615</t>
  </si>
  <si>
    <t>TXN013616</t>
  </si>
  <si>
    <t>TXN013617</t>
  </si>
  <si>
    <t>TXN013618</t>
  </si>
  <si>
    <t>TXN013619</t>
  </si>
  <si>
    <t>TXN013620</t>
  </si>
  <si>
    <t>TXN013621</t>
  </si>
  <si>
    <t>TXN013622</t>
  </si>
  <si>
    <t>TXN013623</t>
  </si>
  <si>
    <t>TXN013624</t>
  </si>
  <si>
    <t>TXN013625</t>
  </si>
  <si>
    <t>TXN013626</t>
  </si>
  <si>
    <t>TXN013627</t>
  </si>
  <si>
    <t>TXN013628</t>
  </si>
  <si>
    <t>TXN013629</t>
  </si>
  <si>
    <t>TXN013630</t>
  </si>
  <si>
    <t>TXN013631</t>
  </si>
  <si>
    <t>TXN013632</t>
  </si>
  <si>
    <t>TXN013633</t>
  </si>
  <si>
    <t>TXN013634</t>
  </si>
  <si>
    <t>TXN013635</t>
  </si>
  <si>
    <t>TXN013636</t>
  </si>
  <si>
    <t>TXN013637</t>
  </si>
  <si>
    <t>TXN013638</t>
  </si>
  <si>
    <t>TXN013639</t>
  </si>
  <si>
    <t>TXN013640</t>
  </si>
  <si>
    <t>TXN013641</t>
  </si>
  <si>
    <t>TXN013642</t>
  </si>
  <si>
    <t>TXN013643</t>
  </si>
  <si>
    <t>TXN013644</t>
  </si>
  <si>
    <t>TXN013645</t>
  </si>
  <si>
    <t>TXN013646</t>
  </si>
  <si>
    <t>TXN013647</t>
  </si>
  <si>
    <t>TXN013648</t>
  </si>
  <si>
    <t>TXN013649</t>
  </si>
  <si>
    <t>TXN013650</t>
  </si>
  <si>
    <t>TXN013651</t>
  </si>
  <si>
    <t>TXN013652</t>
  </si>
  <si>
    <t>TXN013653</t>
  </si>
  <si>
    <t>TXN013654</t>
  </si>
  <si>
    <t>TXN013655</t>
  </si>
  <si>
    <t>TXN013656</t>
  </si>
  <si>
    <t>TXN013657</t>
  </si>
  <si>
    <t>TXN013658</t>
  </si>
  <si>
    <t>TXN013659</t>
  </si>
  <si>
    <t>TXN013660</t>
  </si>
  <si>
    <t>TXN013661</t>
  </si>
  <si>
    <t>TXN013662</t>
  </si>
  <si>
    <t>TXN013663</t>
  </si>
  <si>
    <t>TXN013664</t>
  </si>
  <si>
    <t>TXN013665</t>
  </si>
  <si>
    <t>TXN013666</t>
  </si>
  <si>
    <t>TXN013667</t>
  </si>
  <si>
    <t>TXN013668</t>
  </si>
  <si>
    <t>TXN013669</t>
  </si>
  <si>
    <t>TXN013670</t>
  </si>
  <si>
    <t>TXN013671</t>
  </si>
  <si>
    <t>TXN013672</t>
  </si>
  <si>
    <t>TXN013673</t>
  </si>
  <si>
    <t>TXN013674</t>
  </si>
  <si>
    <t>TXN013675</t>
  </si>
  <si>
    <t>TXN013676</t>
  </si>
  <si>
    <t>TXN013677</t>
  </si>
  <si>
    <t>TXN013678</t>
  </si>
  <si>
    <t>TXN013679</t>
  </si>
  <si>
    <t>TXN013680</t>
  </si>
  <si>
    <t>TXN013681</t>
  </si>
  <si>
    <t>TXN013682</t>
  </si>
  <si>
    <t>TXN013683</t>
  </si>
  <si>
    <t>TXN013684</t>
  </si>
  <si>
    <t>TXN013685</t>
  </si>
  <si>
    <t>TXN013686</t>
  </si>
  <si>
    <t>TXN013687</t>
  </si>
  <si>
    <t>TXN013688</t>
  </si>
  <si>
    <t>TXN013689</t>
  </si>
  <si>
    <t>TXN013690</t>
  </si>
  <si>
    <t>TXN013691</t>
  </si>
  <si>
    <t>TXN013692</t>
  </si>
  <si>
    <t>TXN013693</t>
  </si>
  <si>
    <t>TXN013694</t>
  </si>
  <si>
    <t>TXN013695</t>
  </si>
  <si>
    <t>TXN013696</t>
  </si>
  <si>
    <t>TXN013697</t>
  </si>
  <si>
    <t>TXN013698</t>
  </si>
  <si>
    <t>TXN013699</t>
  </si>
  <si>
    <t>TXN013700</t>
  </si>
  <si>
    <t>TXN013701</t>
  </si>
  <si>
    <t>TXN013702</t>
  </si>
  <si>
    <t>TXN013703</t>
  </si>
  <si>
    <t>TXN013704</t>
  </si>
  <si>
    <t>TXN013705</t>
  </si>
  <si>
    <t>TXN013706</t>
  </si>
  <si>
    <t>TXN013707</t>
  </si>
  <si>
    <t>TXN013708</t>
  </si>
  <si>
    <t>TXN013709</t>
  </si>
  <si>
    <t>TXN013710</t>
  </si>
  <si>
    <t>TXN013711</t>
  </si>
  <si>
    <t>TXN013712</t>
  </si>
  <si>
    <t>TXN013713</t>
  </si>
  <si>
    <t>TXN013714</t>
  </si>
  <si>
    <t>TXN013715</t>
  </si>
  <si>
    <t>TXN013716</t>
  </si>
  <si>
    <t>TXN013717</t>
  </si>
  <si>
    <t>TXN013718</t>
  </si>
  <si>
    <t>TXN013719</t>
  </si>
  <si>
    <t>TXN013720</t>
  </si>
  <si>
    <t>TXN013721</t>
  </si>
  <si>
    <t>TXN013722</t>
  </si>
  <si>
    <t>TXN013723</t>
  </si>
  <si>
    <t>TXN013724</t>
  </si>
  <si>
    <t>TXN013725</t>
  </si>
  <si>
    <t>TXN013726</t>
  </si>
  <si>
    <t>TXN013727</t>
  </si>
  <si>
    <t>TXN013728</t>
  </si>
  <si>
    <t>TXN013729</t>
  </si>
  <si>
    <t>TXN013730</t>
  </si>
  <si>
    <t>TXN013731</t>
  </si>
  <si>
    <t>TXN013732</t>
  </si>
  <si>
    <t>TXN013733</t>
  </si>
  <si>
    <t>TXN013734</t>
  </si>
  <si>
    <t>TXN013735</t>
  </si>
  <si>
    <t>TXN013736</t>
  </si>
  <si>
    <t>TXN013737</t>
  </si>
  <si>
    <t>TXN013738</t>
  </si>
  <si>
    <t>TXN013739</t>
  </si>
  <si>
    <t>TXN013740</t>
  </si>
  <si>
    <t>TXN013741</t>
  </si>
  <si>
    <t>TXN013742</t>
  </si>
  <si>
    <t>TXN013743</t>
  </si>
  <si>
    <t>TXN013744</t>
  </si>
  <si>
    <t>TXN013745</t>
  </si>
  <si>
    <t>TXN013746</t>
  </si>
  <si>
    <t>TXN013747</t>
  </si>
  <si>
    <t>TXN013748</t>
  </si>
  <si>
    <t>TXN013749</t>
  </si>
  <si>
    <t>TXN013750</t>
  </si>
  <si>
    <t>TXN013751</t>
  </si>
  <si>
    <t>TXN013752</t>
  </si>
  <si>
    <t>TXN013753</t>
  </si>
  <si>
    <t>TXN013754</t>
  </si>
  <si>
    <t>TXN013755</t>
  </si>
  <si>
    <t>TXN013756</t>
  </si>
  <si>
    <t>TXN013757</t>
  </si>
  <si>
    <t>TXN013758</t>
  </si>
  <si>
    <t>TXN013759</t>
  </si>
  <si>
    <t>TXN013760</t>
  </si>
  <si>
    <t>TXN013761</t>
  </si>
  <si>
    <t>TXN013762</t>
  </si>
  <si>
    <t>TXN013763</t>
  </si>
  <si>
    <t>TXN013764</t>
  </si>
  <si>
    <t>TXN013765</t>
  </si>
  <si>
    <t>TXN013766</t>
  </si>
  <si>
    <t>TXN013767</t>
  </si>
  <si>
    <t>TXN013768</t>
  </si>
  <si>
    <t>TXN013769</t>
  </si>
  <si>
    <t>TXN013770</t>
  </si>
  <si>
    <t>TXN013771</t>
  </si>
  <si>
    <t>TXN013772</t>
  </si>
  <si>
    <t>TXN013773</t>
  </si>
  <si>
    <t>TXN013774</t>
  </si>
  <si>
    <t>TXN013775</t>
  </si>
  <si>
    <t>TXN013776</t>
  </si>
  <si>
    <t>TXN013777</t>
  </si>
  <si>
    <t>TXN013778</t>
  </si>
  <si>
    <t>TXN013779</t>
  </si>
  <si>
    <t>TXN013780</t>
  </si>
  <si>
    <t>TXN013781</t>
  </si>
  <si>
    <t>TXN013782</t>
  </si>
  <si>
    <t>TXN013783</t>
  </si>
  <si>
    <t>TXN013784</t>
  </si>
  <si>
    <t>TXN013785</t>
  </si>
  <si>
    <t>TXN013786</t>
  </si>
  <si>
    <t>TXN013787</t>
  </si>
  <si>
    <t>TXN013788</t>
  </si>
  <si>
    <t>TXN013789</t>
  </si>
  <si>
    <t>TXN013790</t>
  </si>
  <si>
    <t>TXN013791</t>
  </si>
  <si>
    <t>TXN013792</t>
  </si>
  <si>
    <t>TXN013793</t>
  </si>
  <si>
    <t>TXN013794</t>
  </si>
  <si>
    <t>TXN013795</t>
  </si>
  <si>
    <t>TXN013796</t>
  </si>
  <si>
    <t>TXN013797</t>
  </si>
  <si>
    <t>TXN013798</t>
  </si>
  <si>
    <t>TXN013799</t>
  </si>
  <si>
    <t>TXN013800</t>
  </si>
  <si>
    <t>TXN013801</t>
  </si>
  <si>
    <t>TXN013802</t>
  </si>
  <si>
    <t>TXN013803</t>
  </si>
  <si>
    <t>TXN013804</t>
  </si>
  <si>
    <t>TXN013805</t>
  </si>
  <si>
    <t>TXN013806</t>
  </si>
  <si>
    <t>TXN013807</t>
  </si>
  <si>
    <t>TXN013808</t>
  </si>
  <si>
    <t>TXN013809</t>
  </si>
  <si>
    <t>TXN013810</t>
  </si>
  <si>
    <t>TXN013811</t>
  </si>
  <si>
    <t>TXN013812</t>
  </si>
  <si>
    <t>TXN013813</t>
  </si>
  <si>
    <t>TXN013814</t>
  </si>
  <si>
    <t>TXN013815</t>
  </si>
  <si>
    <t>TXN013816</t>
  </si>
  <si>
    <t>TXN013817</t>
  </si>
  <si>
    <t>TXN013818</t>
  </si>
  <si>
    <t>TXN013819</t>
  </si>
  <si>
    <t>TXN013820</t>
  </si>
  <si>
    <t>TXN013821</t>
  </si>
  <si>
    <t>TXN013822</t>
  </si>
  <si>
    <t>TXN013823</t>
  </si>
  <si>
    <t>TXN013824</t>
  </si>
  <si>
    <t>TXN013825</t>
  </si>
  <si>
    <t>TXN013826</t>
  </si>
  <si>
    <t>TXN013827</t>
  </si>
  <si>
    <t>TXN013828</t>
  </si>
  <si>
    <t>TXN013829</t>
  </si>
  <si>
    <t>TXN013830</t>
  </si>
  <si>
    <t>TXN013831</t>
  </si>
  <si>
    <t>TXN013832</t>
  </si>
  <si>
    <t>TXN013833</t>
  </si>
  <si>
    <t>TXN013834</t>
  </si>
  <si>
    <t>TXN013835</t>
  </si>
  <si>
    <t>TXN013836</t>
  </si>
  <si>
    <t>TXN013837</t>
  </si>
  <si>
    <t>TXN013838</t>
  </si>
  <si>
    <t>TXN013839</t>
  </si>
  <si>
    <t>TXN013840</t>
  </si>
  <si>
    <t>TXN013841</t>
  </si>
  <si>
    <t>TXN013842</t>
  </si>
  <si>
    <t>TXN013843</t>
  </si>
  <si>
    <t>TXN013844</t>
  </si>
  <si>
    <t>TXN013845</t>
  </si>
  <si>
    <t>TXN013846</t>
  </si>
  <si>
    <t>TXN013847</t>
  </si>
  <si>
    <t>TXN013848</t>
  </si>
  <si>
    <t>TXN013849</t>
  </si>
  <si>
    <t>TXN013850</t>
  </si>
  <si>
    <t>TXN013851</t>
  </si>
  <si>
    <t>TXN013852</t>
  </si>
  <si>
    <t>TXN013853</t>
  </si>
  <si>
    <t>TXN013854</t>
  </si>
  <si>
    <t>TXN013855</t>
  </si>
  <si>
    <t>TXN013856</t>
  </si>
  <si>
    <t>TXN013857</t>
  </si>
  <si>
    <t>TXN013858</t>
  </si>
  <si>
    <t>TXN013859</t>
  </si>
  <si>
    <t>TXN013860</t>
  </si>
  <si>
    <t>TXN013861</t>
  </si>
  <si>
    <t>TXN013862</t>
  </si>
  <si>
    <t>TXN013863</t>
  </si>
  <si>
    <t>TXN013864</t>
  </si>
  <si>
    <t>TXN013865</t>
  </si>
  <si>
    <t>TXN013866</t>
  </si>
  <si>
    <t>TXN013867</t>
  </si>
  <si>
    <t>TXN013868</t>
  </si>
  <si>
    <t>TXN013869</t>
  </si>
  <si>
    <t>TXN013870</t>
  </si>
  <si>
    <t>TXN013871</t>
  </si>
  <si>
    <t>TXN013872</t>
  </si>
  <si>
    <t>TXN013873</t>
  </si>
  <si>
    <t>TXN013874</t>
  </si>
  <si>
    <t>TXN013875</t>
  </si>
  <si>
    <t>TXN013876</t>
  </si>
  <si>
    <t>TXN013877</t>
  </si>
  <si>
    <t>TXN013878</t>
  </si>
  <si>
    <t>TXN013879</t>
  </si>
  <si>
    <t>TXN013880</t>
  </si>
  <si>
    <t>TXN013881</t>
  </si>
  <si>
    <t>TXN013882</t>
  </si>
  <si>
    <t>TXN013883</t>
  </si>
  <si>
    <t>TXN013884</t>
  </si>
  <si>
    <t>TXN013885</t>
  </si>
  <si>
    <t>TXN013886</t>
  </si>
  <si>
    <t>TXN013887</t>
  </si>
  <si>
    <t>TXN013888</t>
  </si>
  <si>
    <t>TXN013889</t>
  </si>
  <si>
    <t>TXN013890</t>
  </si>
  <si>
    <t>TXN013891</t>
  </si>
  <si>
    <t>TXN013892</t>
  </si>
  <si>
    <t>TXN013893</t>
  </si>
  <si>
    <t>TXN013894</t>
  </si>
  <si>
    <t>TXN013895</t>
  </si>
  <si>
    <t>TXN013896</t>
  </si>
  <si>
    <t>TXN013897</t>
  </si>
  <si>
    <t>TXN013898</t>
  </si>
  <si>
    <t>TXN013899</t>
  </si>
  <si>
    <t>TXN013900</t>
  </si>
  <si>
    <t>TXN013901</t>
  </si>
  <si>
    <t>TXN013902</t>
  </si>
  <si>
    <t>TXN013903</t>
  </si>
  <si>
    <t>TXN013904</t>
  </si>
  <si>
    <t>TXN013905</t>
  </si>
  <si>
    <t>TXN013906</t>
  </si>
  <si>
    <t>TXN013907</t>
  </si>
  <si>
    <t>TXN013908</t>
  </si>
  <si>
    <t>TXN013909</t>
  </si>
  <si>
    <t>TXN013910</t>
  </si>
  <si>
    <t>TXN013911</t>
  </si>
  <si>
    <t>TXN013912</t>
  </si>
  <si>
    <t>TXN013913</t>
  </si>
  <si>
    <t>TXN013914</t>
  </si>
  <si>
    <t>TXN013915</t>
  </si>
  <si>
    <t>TXN013916</t>
  </si>
  <si>
    <t>TXN013917</t>
  </si>
  <si>
    <t>TXN013918</t>
  </si>
  <si>
    <t>TXN013919</t>
  </si>
  <si>
    <t>TXN013920</t>
  </si>
  <si>
    <t>TXN013921</t>
  </si>
  <si>
    <t>TXN013922</t>
  </si>
  <si>
    <t>TXN013923</t>
  </si>
  <si>
    <t>TXN013924</t>
  </si>
  <si>
    <t>TXN013925</t>
  </si>
  <si>
    <t>TXN013926</t>
  </si>
  <si>
    <t>TXN013927</t>
  </si>
  <si>
    <t>TXN013928</t>
  </si>
  <si>
    <t>TXN013929</t>
  </si>
  <si>
    <t>TXN013930</t>
  </si>
  <si>
    <t>TXN013931</t>
  </si>
  <si>
    <t>TXN013932</t>
  </si>
  <si>
    <t>TXN013933</t>
  </si>
  <si>
    <t>TXN013934</t>
  </si>
  <si>
    <t>TXN013935</t>
  </si>
  <si>
    <t>TXN013936</t>
  </si>
  <si>
    <t>TXN013937</t>
  </si>
  <si>
    <t>TXN013938</t>
  </si>
  <si>
    <t>TXN013939</t>
  </si>
  <si>
    <t>TXN013940</t>
  </si>
  <si>
    <t>TXN013941</t>
  </si>
  <si>
    <t>TXN013942</t>
  </si>
  <si>
    <t>TXN013943</t>
  </si>
  <si>
    <t>TXN013944</t>
  </si>
  <si>
    <t>TXN013945</t>
  </si>
  <si>
    <t>TXN013946</t>
  </si>
  <si>
    <t>TXN013947</t>
  </si>
  <si>
    <t>TXN013948</t>
  </si>
  <si>
    <t>TXN013949</t>
  </si>
  <si>
    <t>TXN013950</t>
  </si>
  <si>
    <t>TXN013951</t>
  </si>
  <si>
    <t>TXN013952</t>
  </si>
  <si>
    <t>TXN013953</t>
  </si>
  <si>
    <t>TXN013954</t>
  </si>
  <si>
    <t>TXN013955</t>
  </si>
  <si>
    <t>TXN013956</t>
  </si>
  <si>
    <t>TXN013957</t>
  </si>
  <si>
    <t>TXN013958</t>
  </si>
  <si>
    <t>TXN013959</t>
  </si>
  <si>
    <t>TXN013960</t>
  </si>
  <si>
    <t>TXN013961</t>
  </si>
  <si>
    <t>TXN013962</t>
  </si>
  <si>
    <t>TXN013963</t>
  </si>
  <si>
    <t>TXN013964</t>
  </si>
  <si>
    <t>TXN013965</t>
  </si>
  <si>
    <t>TXN013966</t>
  </si>
  <si>
    <t>TXN013967</t>
  </si>
  <si>
    <t>TXN013968</t>
  </si>
  <si>
    <t>TXN013969</t>
  </si>
  <si>
    <t>TXN013970</t>
  </si>
  <si>
    <t>TXN013971</t>
  </si>
  <si>
    <t>TXN013972</t>
  </si>
  <si>
    <t>TXN013973</t>
  </si>
  <si>
    <t>TXN013974</t>
  </si>
  <si>
    <t>TXN013975</t>
  </si>
  <si>
    <t>TXN013976</t>
  </si>
  <si>
    <t>TXN013977</t>
  </si>
  <si>
    <t>TXN013978</t>
  </si>
  <si>
    <t>TXN013979</t>
  </si>
  <si>
    <t>TXN013980</t>
  </si>
  <si>
    <t>TXN013981</t>
  </si>
  <si>
    <t>TXN013982</t>
  </si>
  <si>
    <t>TXN013983</t>
  </si>
  <si>
    <t>TXN013984</t>
  </si>
  <si>
    <t>TXN013985</t>
  </si>
  <si>
    <t>TXN013986</t>
  </si>
  <si>
    <t>TXN013987</t>
  </si>
  <si>
    <t>TXN013988</t>
  </si>
  <si>
    <t>TXN013989</t>
  </si>
  <si>
    <t>TXN013990</t>
  </si>
  <si>
    <t>TXN013991</t>
  </si>
  <si>
    <t>TXN013992</t>
  </si>
  <si>
    <t>TXN013993</t>
  </si>
  <si>
    <t>TXN013994</t>
  </si>
  <si>
    <t>TXN013995</t>
  </si>
  <si>
    <t>TXN013996</t>
  </si>
  <si>
    <t>TXN013997</t>
  </si>
  <si>
    <t>TXN013998</t>
  </si>
  <si>
    <t>TXN013999</t>
  </si>
  <si>
    <t>TXN014000</t>
  </si>
  <si>
    <t>TXN014001</t>
  </si>
  <si>
    <t>TXN014002</t>
  </si>
  <si>
    <t>TXN014003</t>
  </si>
  <si>
    <t>TXN014004</t>
  </si>
  <si>
    <t>TXN014005</t>
  </si>
  <si>
    <t>TXN014006</t>
  </si>
  <si>
    <t>TXN014007</t>
  </si>
  <si>
    <t>TXN014008</t>
  </si>
  <si>
    <t>TXN014009</t>
  </si>
  <si>
    <t>TXN014010</t>
  </si>
  <si>
    <t>TXN014011</t>
  </si>
  <si>
    <t>TXN014012</t>
  </si>
  <si>
    <t>TXN014013</t>
  </si>
  <si>
    <t>TXN014014</t>
  </si>
  <si>
    <t>TXN014015</t>
  </si>
  <si>
    <t>TXN014016</t>
  </si>
  <si>
    <t>TXN014017</t>
  </si>
  <si>
    <t>TXN014018</t>
  </si>
  <si>
    <t>TXN014019</t>
  </si>
  <si>
    <t>TXN014020</t>
  </si>
  <si>
    <t>TXN014021</t>
  </si>
  <si>
    <t>TXN014022</t>
  </si>
  <si>
    <t>TXN014023</t>
  </si>
  <si>
    <t>TXN014024</t>
  </si>
  <si>
    <t>TXN014025</t>
  </si>
  <si>
    <t>TXN014026</t>
  </si>
  <si>
    <t>TXN014027</t>
  </si>
  <si>
    <t>TXN014028</t>
  </si>
  <si>
    <t>TXN014029</t>
  </si>
  <si>
    <t>TXN014030</t>
  </si>
  <si>
    <t>TXN014031</t>
  </si>
  <si>
    <t>TXN014032</t>
  </si>
  <si>
    <t>TXN014033</t>
  </si>
  <si>
    <t>TXN014034</t>
  </si>
  <si>
    <t>TXN014035</t>
  </si>
  <si>
    <t>TXN014036</t>
  </si>
  <si>
    <t>TXN014037</t>
  </si>
  <si>
    <t>TXN014038</t>
  </si>
  <si>
    <t>TXN014039</t>
  </si>
  <si>
    <t>TXN014040</t>
  </si>
  <si>
    <t>TXN014041</t>
  </si>
  <si>
    <t>TXN014042</t>
  </si>
  <si>
    <t>TXN014043</t>
  </si>
  <si>
    <t>TXN014044</t>
  </si>
  <si>
    <t>TXN014045</t>
  </si>
  <si>
    <t>TXN014046</t>
  </si>
  <si>
    <t>TXN014047</t>
  </si>
  <si>
    <t>TXN014048</t>
  </si>
  <si>
    <t>TXN014049</t>
  </si>
  <si>
    <t>TXN014050</t>
  </si>
  <si>
    <t>TXN014051</t>
  </si>
  <si>
    <t>TXN014052</t>
  </si>
  <si>
    <t>TXN014053</t>
  </si>
  <si>
    <t>TXN014054</t>
  </si>
  <si>
    <t>TXN014055</t>
  </si>
  <si>
    <t>TXN014056</t>
  </si>
  <si>
    <t>TXN014057</t>
  </si>
  <si>
    <t>TXN014058</t>
  </si>
  <si>
    <t>TXN014059</t>
  </si>
  <si>
    <t>TXN014060</t>
  </si>
  <si>
    <t>TXN014061</t>
  </si>
  <si>
    <t>TXN014062</t>
  </si>
  <si>
    <t>TXN014063</t>
  </si>
  <si>
    <t>TXN014064</t>
  </si>
  <si>
    <t>TXN014065</t>
  </si>
  <si>
    <t>TXN014066</t>
  </si>
  <si>
    <t>TXN014067</t>
  </si>
  <si>
    <t>TXN014068</t>
  </si>
  <si>
    <t>TXN014069</t>
  </si>
  <si>
    <t>TXN014070</t>
  </si>
  <si>
    <t>TXN014071</t>
  </si>
  <si>
    <t>TXN014072</t>
  </si>
  <si>
    <t>TXN014073</t>
  </si>
  <si>
    <t>TXN014074</t>
  </si>
  <si>
    <t>TXN014075</t>
  </si>
  <si>
    <t>TXN014076</t>
  </si>
  <si>
    <t>TXN014077</t>
  </si>
  <si>
    <t>TXN014078</t>
  </si>
  <si>
    <t>TXN014079</t>
  </si>
  <si>
    <t>TXN014080</t>
  </si>
  <si>
    <t>TXN014081</t>
  </si>
  <si>
    <t>TXN014082</t>
  </si>
  <si>
    <t>TXN014083</t>
  </si>
  <si>
    <t>TXN014084</t>
  </si>
  <si>
    <t>TXN014085</t>
  </si>
  <si>
    <t>TXN014086</t>
  </si>
  <si>
    <t>TXN014087</t>
  </si>
  <si>
    <t>TXN014088</t>
  </si>
  <si>
    <t>TXN014089</t>
  </si>
  <si>
    <t>TXN014090</t>
  </si>
  <si>
    <t>TXN014091</t>
  </si>
  <si>
    <t>TXN014092</t>
  </si>
  <si>
    <t>TXN014093</t>
  </si>
  <si>
    <t>TXN014094</t>
  </si>
  <si>
    <t>TXN014095</t>
  </si>
  <si>
    <t>TXN014096</t>
  </si>
  <si>
    <t>TXN014097</t>
  </si>
  <si>
    <t>TXN014098</t>
  </si>
  <si>
    <t>TXN014099</t>
  </si>
  <si>
    <t>TXN014100</t>
  </si>
  <si>
    <t>TXN014101</t>
  </si>
  <si>
    <t>TXN014102</t>
  </si>
  <si>
    <t>TXN014103</t>
  </si>
  <si>
    <t>TXN014104</t>
  </si>
  <si>
    <t>TXN014105</t>
  </si>
  <si>
    <t>TXN014106</t>
  </si>
  <si>
    <t>TXN014107</t>
  </si>
  <si>
    <t>TXN014108</t>
  </si>
  <si>
    <t>TXN014109</t>
  </si>
  <si>
    <t>TXN014110</t>
  </si>
  <si>
    <t>TXN014111</t>
  </si>
  <si>
    <t>TXN014112</t>
  </si>
  <si>
    <t>TXN014113</t>
  </si>
  <si>
    <t>TXN014114</t>
  </si>
  <si>
    <t>TXN014115</t>
  </si>
  <si>
    <t>TXN014116</t>
  </si>
  <si>
    <t>TXN014117</t>
  </si>
  <si>
    <t>TXN014118</t>
  </si>
  <si>
    <t>TXN014119</t>
  </si>
  <si>
    <t>TXN014120</t>
  </si>
  <si>
    <t>TXN014121</t>
  </si>
  <si>
    <t>TXN014122</t>
  </si>
  <si>
    <t>TXN014123</t>
  </si>
  <si>
    <t>TXN014124</t>
  </si>
  <si>
    <t>TXN014125</t>
  </si>
  <si>
    <t>TXN014126</t>
  </si>
  <si>
    <t>TXN014127</t>
  </si>
  <si>
    <t>TXN014128</t>
  </si>
  <si>
    <t>TXN014129</t>
  </si>
  <si>
    <t>TXN014130</t>
  </si>
  <si>
    <t>TXN014131</t>
  </si>
  <si>
    <t>TXN014132</t>
  </si>
  <si>
    <t>TXN014133</t>
  </si>
  <si>
    <t>TXN014134</t>
  </si>
  <si>
    <t>TXN014135</t>
  </si>
  <si>
    <t>TXN014136</t>
  </si>
  <si>
    <t>TXN014137</t>
  </si>
  <si>
    <t>TXN014138</t>
  </si>
  <si>
    <t>TXN014139</t>
  </si>
  <si>
    <t>TXN014140</t>
  </si>
  <si>
    <t>TXN014141</t>
  </si>
  <si>
    <t>TXN014142</t>
  </si>
  <si>
    <t>TXN014143</t>
  </si>
  <si>
    <t>TXN014144</t>
  </si>
  <si>
    <t>TXN014145</t>
  </si>
  <si>
    <t>TXN014146</t>
  </si>
  <si>
    <t>TXN014147</t>
  </si>
  <si>
    <t>TXN014148</t>
  </si>
  <si>
    <t>TXN014149</t>
  </si>
  <si>
    <t>TXN014150</t>
  </si>
  <si>
    <t>TXN014151</t>
  </si>
  <si>
    <t>TXN014152</t>
  </si>
  <si>
    <t>TXN014153</t>
  </si>
  <si>
    <t>TXN014154</t>
  </si>
  <si>
    <t>TXN014155</t>
  </si>
  <si>
    <t>TXN014156</t>
  </si>
  <si>
    <t>TXN014157</t>
  </si>
  <si>
    <t>TXN014158</t>
  </si>
  <si>
    <t>TXN014159</t>
  </si>
  <si>
    <t>TXN014160</t>
  </si>
  <si>
    <t>TXN014161</t>
  </si>
  <si>
    <t>TXN014162</t>
  </si>
  <si>
    <t>TXN014163</t>
  </si>
  <si>
    <t>TXN014164</t>
  </si>
  <si>
    <t>TXN014165</t>
  </si>
  <si>
    <t>TXN014166</t>
  </si>
  <si>
    <t>TXN014167</t>
  </si>
  <si>
    <t>TXN014168</t>
  </si>
  <si>
    <t>TXN014169</t>
  </si>
  <si>
    <t>TXN014170</t>
  </si>
  <si>
    <t>TXN014171</t>
  </si>
  <si>
    <t>TXN014172</t>
  </si>
  <si>
    <t>TXN014173</t>
  </si>
  <si>
    <t>TXN014174</t>
  </si>
  <si>
    <t>TXN014175</t>
  </si>
  <si>
    <t>TXN014176</t>
  </si>
  <si>
    <t>TXN014177</t>
  </si>
  <si>
    <t>TXN014178</t>
  </si>
  <si>
    <t>TXN014179</t>
  </si>
  <si>
    <t>TXN014180</t>
  </si>
  <si>
    <t>TXN014181</t>
  </si>
  <si>
    <t>TXN014182</t>
  </si>
  <si>
    <t>TXN014183</t>
  </si>
  <si>
    <t>TXN014184</t>
  </si>
  <si>
    <t>TXN014185</t>
  </si>
  <si>
    <t>TXN014186</t>
  </si>
  <si>
    <t>TXN014187</t>
  </si>
  <si>
    <t>TXN014188</t>
  </si>
  <si>
    <t>TXN014189</t>
  </si>
  <si>
    <t>TXN014190</t>
  </si>
  <si>
    <t>TXN014191</t>
  </si>
  <si>
    <t>TXN014192</t>
  </si>
  <si>
    <t>TXN014193</t>
  </si>
  <si>
    <t>TXN014194</t>
  </si>
  <si>
    <t>TXN014195</t>
  </si>
  <si>
    <t>TXN014196</t>
  </si>
  <si>
    <t>TXN014197</t>
  </si>
  <si>
    <t>TXN014198</t>
  </si>
  <si>
    <t>TXN014199</t>
  </si>
  <si>
    <t>TXN014200</t>
  </si>
  <si>
    <t>TXN014201</t>
  </si>
  <si>
    <t>TXN014202</t>
  </si>
  <si>
    <t>TXN014203</t>
  </si>
  <si>
    <t>TXN014204</t>
  </si>
  <si>
    <t>TXN014205</t>
  </si>
  <si>
    <t>TXN014206</t>
  </si>
  <si>
    <t>TXN014207</t>
  </si>
  <si>
    <t>TXN014208</t>
  </si>
  <si>
    <t>TXN014209</t>
  </si>
  <si>
    <t>TXN014210</t>
  </si>
  <si>
    <t>TXN014211</t>
  </si>
  <si>
    <t>TXN014212</t>
  </si>
  <si>
    <t>TXN014213</t>
  </si>
  <si>
    <t>TXN014214</t>
  </si>
  <si>
    <t>TXN014215</t>
  </si>
  <si>
    <t>TXN014216</t>
  </si>
  <si>
    <t>TXN014217</t>
  </si>
  <si>
    <t>TXN014218</t>
  </si>
  <si>
    <t>TXN014219</t>
  </si>
  <si>
    <t>TXN014220</t>
  </si>
  <si>
    <t>TXN014221</t>
  </si>
  <si>
    <t>TXN014222</t>
  </si>
  <si>
    <t>TXN014223</t>
  </si>
  <si>
    <t>TXN014224</t>
  </si>
  <si>
    <t>TXN014225</t>
  </si>
  <si>
    <t>TXN014226</t>
  </si>
  <si>
    <t>TXN014227</t>
  </si>
  <si>
    <t>TXN014228</t>
  </si>
  <si>
    <t>TXN014229</t>
  </si>
  <si>
    <t>TXN014230</t>
  </si>
  <si>
    <t>TXN014231</t>
  </si>
  <si>
    <t>TXN014232</t>
  </si>
  <si>
    <t>TXN014233</t>
  </si>
  <si>
    <t>TXN014234</t>
  </si>
  <si>
    <t>TXN014235</t>
  </si>
  <si>
    <t>TXN014236</t>
  </si>
  <si>
    <t>TXN014237</t>
  </si>
  <si>
    <t>TXN014238</t>
  </si>
  <si>
    <t>TXN014239</t>
  </si>
  <si>
    <t>TXN014240</t>
  </si>
  <si>
    <t>TXN014241</t>
  </si>
  <si>
    <t>TXN014242</t>
  </si>
  <si>
    <t>TXN014243</t>
  </si>
  <si>
    <t>TXN014244</t>
  </si>
  <si>
    <t>TXN014245</t>
  </si>
  <si>
    <t>TXN014246</t>
  </si>
  <si>
    <t>TXN014247</t>
  </si>
  <si>
    <t>TXN014248</t>
  </si>
  <si>
    <t>TXN014249</t>
  </si>
  <si>
    <t>TXN014250</t>
  </si>
  <si>
    <t>TXN014251</t>
  </si>
  <si>
    <t>TXN014252</t>
  </si>
  <si>
    <t>TXN014253</t>
  </si>
  <si>
    <t>TXN014254</t>
  </si>
  <si>
    <t>TXN014255</t>
  </si>
  <si>
    <t>TXN014256</t>
  </si>
  <si>
    <t>TXN014257</t>
  </si>
  <si>
    <t>TXN014258</t>
  </si>
  <si>
    <t>TXN014259</t>
  </si>
  <si>
    <t>TXN014260</t>
  </si>
  <si>
    <t>TXN014261</t>
  </si>
  <si>
    <t>TXN014262</t>
  </si>
  <si>
    <t>TXN014263</t>
  </si>
  <si>
    <t>TXN014264</t>
  </si>
  <si>
    <t>TXN014265</t>
  </si>
  <si>
    <t>TXN014266</t>
  </si>
  <si>
    <t>TXN014267</t>
  </si>
  <si>
    <t>TXN014268</t>
  </si>
  <si>
    <t>TXN014269</t>
  </si>
  <si>
    <t>TXN014270</t>
  </si>
  <si>
    <t>TXN014271</t>
  </si>
  <si>
    <t>TXN014272</t>
  </si>
  <si>
    <t>TXN014273</t>
  </si>
  <si>
    <t>TXN014274</t>
  </si>
  <si>
    <t>TXN014275</t>
  </si>
  <si>
    <t>TXN014276</t>
  </si>
  <si>
    <t>TXN014277</t>
  </si>
  <si>
    <t>TXN014278</t>
  </si>
  <si>
    <t>TXN014279</t>
  </si>
  <si>
    <t>TXN014280</t>
  </si>
  <si>
    <t>TXN014281</t>
  </si>
  <si>
    <t>TXN014282</t>
  </si>
  <si>
    <t>TXN014283</t>
  </si>
  <si>
    <t>TXN014284</t>
  </si>
  <si>
    <t>TXN014285</t>
  </si>
  <si>
    <t>TXN014286</t>
  </si>
  <si>
    <t>TXN014287</t>
  </si>
  <si>
    <t>TXN014288</t>
  </si>
  <si>
    <t>TXN014289</t>
  </si>
  <si>
    <t>TXN014290</t>
  </si>
  <si>
    <t>TXN014291</t>
  </si>
  <si>
    <t>TXN014292</t>
  </si>
  <si>
    <t>TXN014293</t>
  </si>
  <si>
    <t>TXN014294</t>
  </si>
  <si>
    <t>TXN014295</t>
  </si>
  <si>
    <t>TXN014296</t>
  </si>
  <si>
    <t>TXN014297</t>
  </si>
  <si>
    <t>TXN014298</t>
  </si>
  <si>
    <t>TXN014299</t>
  </si>
  <si>
    <t>TXN014300</t>
  </si>
  <si>
    <t>TXN014301</t>
  </si>
  <si>
    <t>TXN014302</t>
  </si>
  <si>
    <t>TXN014303</t>
  </si>
  <si>
    <t>TXN014304</t>
  </si>
  <si>
    <t>TXN014305</t>
  </si>
  <si>
    <t>TXN014306</t>
  </si>
  <si>
    <t>TXN014307</t>
  </si>
  <si>
    <t>TXN014308</t>
  </si>
  <si>
    <t>TXN014309</t>
  </si>
  <si>
    <t>TXN014310</t>
  </si>
  <si>
    <t>TXN014311</t>
  </si>
  <si>
    <t>TXN014312</t>
  </si>
  <si>
    <t>TXN014313</t>
  </si>
  <si>
    <t>TXN014314</t>
  </si>
  <si>
    <t>TXN014315</t>
  </si>
  <si>
    <t>TXN014316</t>
  </si>
  <si>
    <t>TXN014317</t>
  </si>
  <si>
    <t>TXN014318</t>
  </si>
  <si>
    <t>TXN014319</t>
  </si>
  <si>
    <t>TXN014320</t>
  </si>
  <si>
    <t>TXN014321</t>
  </si>
  <si>
    <t>TXN014322</t>
  </si>
  <si>
    <t>TXN014323</t>
  </si>
  <si>
    <t>TXN014324</t>
  </si>
  <si>
    <t>TXN014325</t>
  </si>
  <si>
    <t>TXN014326</t>
  </si>
  <si>
    <t>TXN014327</t>
  </si>
  <si>
    <t>TXN014328</t>
  </si>
  <si>
    <t>TXN014329</t>
  </si>
  <si>
    <t>TXN014330</t>
  </si>
  <si>
    <t>TXN014331</t>
  </si>
  <si>
    <t>TXN014332</t>
  </si>
  <si>
    <t>TXN014333</t>
  </si>
  <si>
    <t>TXN014334</t>
  </si>
  <si>
    <t>TXN014335</t>
  </si>
  <si>
    <t>TXN014336</t>
  </si>
  <si>
    <t>TXN014337</t>
  </si>
  <si>
    <t>TXN014338</t>
  </si>
  <si>
    <t>TXN014339</t>
  </si>
  <si>
    <t>TXN014340</t>
  </si>
  <si>
    <t>TXN014341</t>
  </si>
  <si>
    <t>TXN014342</t>
  </si>
  <si>
    <t>TXN014343</t>
  </si>
  <si>
    <t>TXN014344</t>
  </si>
  <si>
    <t>TXN014345</t>
  </si>
  <si>
    <t>TXN014346</t>
  </si>
  <si>
    <t>TXN014347</t>
  </si>
  <si>
    <t>TXN014348</t>
  </si>
  <si>
    <t>TXN014349</t>
  </si>
  <si>
    <t>TXN014350</t>
  </si>
  <si>
    <t>TXN014351</t>
  </si>
  <si>
    <t>TXN014352</t>
  </si>
  <si>
    <t>TXN014353</t>
  </si>
  <si>
    <t>TXN014354</t>
  </si>
  <si>
    <t>TXN014355</t>
  </si>
  <si>
    <t>TXN014356</t>
  </si>
  <si>
    <t>TXN014357</t>
  </si>
  <si>
    <t>TXN014358</t>
  </si>
  <si>
    <t>TXN014359</t>
  </si>
  <si>
    <t>TXN014360</t>
  </si>
  <si>
    <t>TXN014361</t>
  </si>
  <si>
    <t>TXN014362</t>
  </si>
  <si>
    <t>TXN014363</t>
  </si>
  <si>
    <t>TXN014364</t>
  </si>
  <si>
    <t>TXN014365</t>
  </si>
  <si>
    <t>TXN014366</t>
  </si>
  <si>
    <t>TXN014367</t>
  </si>
  <si>
    <t>TXN014368</t>
  </si>
  <si>
    <t>TXN014369</t>
  </si>
  <si>
    <t>TXN014370</t>
  </si>
  <si>
    <t>TXN014371</t>
  </si>
  <si>
    <t>TXN014372</t>
  </si>
  <si>
    <t>TXN014373</t>
  </si>
  <si>
    <t>TXN014374</t>
  </si>
  <si>
    <t>TXN014375</t>
  </si>
  <si>
    <t>TXN014376</t>
  </si>
  <si>
    <t>TXN014377</t>
  </si>
  <si>
    <t>TXN014378</t>
  </si>
  <si>
    <t>TXN014379</t>
  </si>
  <si>
    <t>TXN014380</t>
  </si>
  <si>
    <t>TXN014381</t>
  </si>
  <si>
    <t>TXN014382</t>
  </si>
  <si>
    <t>TXN014383</t>
  </si>
  <si>
    <t>TXN014384</t>
  </si>
  <si>
    <t>TXN014385</t>
  </si>
  <si>
    <t>TXN014386</t>
  </si>
  <si>
    <t>TXN014387</t>
  </si>
  <si>
    <t>TXN014388</t>
  </si>
  <si>
    <t>TXN014389</t>
  </si>
  <si>
    <t>TXN014390</t>
  </si>
  <si>
    <t>TXN014391</t>
  </si>
  <si>
    <t>TXN014392</t>
  </si>
  <si>
    <t>TXN014393</t>
  </si>
  <si>
    <t>TXN014394</t>
  </si>
  <si>
    <t>TXN014395</t>
  </si>
  <si>
    <t>TXN014396</t>
  </si>
  <si>
    <t>TXN014397</t>
  </si>
  <si>
    <t>TXN014398</t>
  </si>
  <si>
    <t>TXN014399</t>
  </si>
  <si>
    <t>TXN014400</t>
  </si>
  <si>
    <t>TXN014401</t>
  </si>
  <si>
    <t>TXN014402</t>
  </si>
  <si>
    <t>TXN014403</t>
  </si>
  <si>
    <t>TXN014404</t>
  </si>
  <si>
    <t>TXN014405</t>
  </si>
  <si>
    <t>TXN014406</t>
  </si>
  <si>
    <t>TXN014407</t>
  </si>
  <si>
    <t>TXN014408</t>
  </si>
  <si>
    <t>TXN014409</t>
  </si>
  <si>
    <t>TXN014410</t>
  </si>
  <si>
    <t>TXN014411</t>
  </si>
  <si>
    <t>TXN014412</t>
  </si>
  <si>
    <t>TXN014413</t>
  </si>
  <si>
    <t>TXN014414</t>
  </si>
  <si>
    <t>TXN014415</t>
  </si>
  <si>
    <t>TXN014416</t>
  </si>
  <si>
    <t>TXN014417</t>
  </si>
  <si>
    <t>TXN014418</t>
  </si>
  <si>
    <t>TXN014419</t>
  </si>
  <si>
    <t>TXN014420</t>
  </si>
  <si>
    <t>TXN014421</t>
  </si>
  <si>
    <t>TXN014422</t>
  </si>
  <si>
    <t>TXN014423</t>
  </si>
  <si>
    <t>TXN014424</t>
  </si>
  <si>
    <t>TXN014425</t>
  </si>
  <si>
    <t>TXN014426</t>
  </si>
  <si>
    <t>TXN014427</t>
  </si>
  <si>
    <t>TXN014428</t>
  </si>
  <si>
    <t>TXN014429</t>
  </si>
  <si>
    <t>TXN014430</t>
  </si>
  <si>
    <t>TXN014431</t>
  </si>
  <si>
    <t>TXN014432</t>
  </si>
  <si>
    <t>TXN014433</t>
  </si>
  <si>
    <t>TXN014434</t>
  </si>
  <si>
    <t>TXN014435</t>
  </si>
  <si>
    <t>TXN014436</t>
  </si>
  <si>
    <t>TXN014437</t>
  </si>
  <si>
    <t>TXN014438</t>
  </si>
  <si>
    <t>TXN014439</t>
  </si>
  <si>
    <t>TXN014440</t>
  </si>
  <si>
    <t>TXN014441</t>
  </si>
  <si>
    <t>TXN014442</t>
  </si>
  <si>
    <t>TXN014443</t>
  </si>
  <si>
    <t>TXN014444</t>
  </si>
  <si>
    <t>TXN014445</t>
  </si>
  <si>
    <t>TXN014446</t>
  </si>
  <si>
    <t>TXN014447</t>
  </si>
  <si>
    <t>TXN014448</t>
  </si>
  <si>
    <t>TXN014449</t>
  </si>
  <si>
    <t>TXN014450</t>
  </si>
  <si>
    <t>TXN014451</t>
  </si>
  <si>
    <t>TXN014452</t>
  </si>
  <si>
    <t>TXN014453</t>
  </si>
  <si>
    <t>TXN014454</t>
  </si>
  <si>
    <t>TXN014455</t>
  </si>
  <si>
    <t>TXN014456</t>
  </si>
  <si>
    <t>TXN014457</t>
  </si>
  <si>
    <t>TXN014458</t>
  </si>
  <si>
    <t>TXN014459</t>
  </si>
  <si>
    <t>TXN014460</t>
  </si>
  <si>
    <t>TXN014461</t>
  </si>
  <si>
    <t>TXN014462</t>
  </si>
  <si>
    <t>TXN014463</t>
  </si>
  <si>
    <t>TXN014464</t>
  </si>
  <si>
    <t>TXN014465</t>
  </si>
  <si>
    <t>TXN014466</t>
  </si>
  <si>
    <t>TXN014467</t>
  </si>
  <si>
    <t>TXN014468</t>
  </si>
  <si>
    <t>TXN014469</t>
  </si>
  <si>
    <t>TXN014470</t>
  </si>
  <si>
    <t>TXN014471</t>
  </si>
  <si>
    <t>TXN014472</t>
  </si>
  <si>
    <t>TXN014473</t>
  </si>
  <si>
    <t>TXN014474</t>
  </si>
  <si>
    <t>TXN014475</t>
  </si>
  <si>
    <t>TXN014476</t>
  </si>
  <si>
    <t>TXN014477</t>
  </si>
  <si>
    <t>TXN014478</t>
  </si>
  <si>
    <t>TXN014479</t>
  </si>
  <si>
    <t>TXN014480</t>
  </si>
  <si>
    <t>TXN014481</t>
  </si>
  <si>
    <t>TXN014482</t>
  </si>
  <si>
    <t>TXN014483</t>
  </si>
  <si>
    <t>TXN014484</t>
  </si>
  <si>
    <t>TXN014485</t>
  </si>
  <si>
    <t>TXN014486</t>
  </si>
  <si>
    <t>TXN014487</t>
  </si>
  <si>
    <t>TXN014488</t>
  </si>
  <si>
    <t>TXN014489</t>
  </si>
  <si>
    <t>TXN014490</t>
  </si>
  <si>
    <t>TXN014491</t>
  </si>
  <si>
    <t>TXN014492</t>
  </si>
  <si>
    <t>TXN014493</t>
  </si>
  <si>
    <t>TXN014494</t>
  </si>
  <si>
    <t>TXN014495</t>
  </si>
  <si>
    <t>TXN014496</t>
  </si>
  <si>
    <t>TXN014497</t>
  </si>
  <si>
    <t>TXN014498</t>
  </si>
  <si>
    <t>TXN014499</t>
  </si>
  <si>
    <t>TXN014500</t>
  </si>
  <si>
    <t>TXN014501</t>
  </si>
  <si>
    <t>TXN014502</t>
  </si>
  <si>
    <t>TXN014503</t>
  </si>
  <si>
    <t>TXN014504</t>
  </si>
  <si>
    <t>TXN014505</t>
  </si>
  <si>
    <t>TXN014506</t>
  </si>
  <si>
    <t>TXN014507</t>
  </si>
  <si>
    <t>TXN014508</t>
  </si>
  <si>
    <t>TXN014509</t>
  </si>
  <si>
    <t>TXN014510</t>
  </si>
  <si>
    <t>TXN014511</t>
  </si>
  <si>
    <t>TXN014512</t>
  </si>
  <si>
    <t>TXN014513</t>
  </si>
  <si>
    <t>TXN014514</t>
  </si>
  <si>
    <t>TXN014515</t>
  </si>
  <si>
    <t>TXN014516</t>
  </si>
  <si>
    <t>TXN014517</t>
  </si>
  <si>
    <t>TXN014518</t>
  </si>
  <si>
    <t>TXN014519</t>
  </si>
  <si>
    <t>TXN014520</t>
  </si>
  <si>
    <t>TXN014521</t>
  </si>
  <si>
    <t>TXN014522</t>
  </si>
  <si>
    <t>TXN014523</t>
  </si>
  <si>
    <t>TXN014524</t>
  </si>
  <si>
    <t>TXN014525</t>
  </si>
  <si>
    <t>TXN014526</t>
  </si>
  <si>
    <t>TXN014527</t>
  </si>
  <si>
    <t>TXN014528</t>
  </si>
  <si>
    <t>TXN014529</t>
  </si>
  <si>
    <t>TXN014530</t>
  </si>
  <si>
    <t>TXN014531</t>
  </si>
  <si>
    <t>TXN014532</t>
  </si>
  <si>
    <t>TXN014533</t>
  </si>
  <si>
    <t>TXN014534</t>
  </si>
  <si>
    <t>TXN014535</t>
  </si>
  <si>
    <t>TXN014536</t>
  </si>
  <si>
    <t>TXN014537</t>
  </si>
  <si>
    <t>TXN014538</t>
  </si>
  <si>
    <t>TXN014539</t>
  </si>
  <si>
    <t>TXN014540</t>
  </si>
  <si>
    <t>TXN014541</t>
  </si>
  <si>
    <t>TXN014542</t>
  </si>
  <si>
    <t>TXN014543</t>
  </si>
  <si>
    <t>TXN014544</t>
  </si>
  <si>
    <t>TXN014545</t>
  </si>
  <si>
    <t>TXN014546</t>
  </si>
  <si>
    <t>TXN014547</t>
  </si>
  <si>
    <t>TXN014548</t>
  </si>
  <si>
    <t>TXN014549</t>
  </si>
  <si>
    <t>TXN014550</t>
  </si>
  <si>
    <t>TXN014551</t>
  </si>
  <si>
    <t>TXN014552</t>
  </si>
  <si>
    <t>TXN014553</t>
  </si>
  <si>
    <t>TXN014554</t>
  </si>
  <si>
    <t>TXN014555</t>
  </si>
  <si>
    <t>TXN014556</t>
  </si>
  <si>
    <t>TXN014557</t>
  </si>
  <si>
    <t>TXN014558</t>
  </si>
  <si>
    <t>TXN014559</t>
  </si>
  <si>
    <t>TXN014560</t>
  </si>
  <si>
    <t>TXN014561</t>
  </si>
  <si>
    <t>TXN014562</t>
  </si>
  <si>
    <t>TXN014563</t>
  </si>
  <si>
    <t>TXN014564</t>
  </si>
  <si>
    <t>TXN014565</t>
  </si>
  <si>
    <t>TXN014566</t>
  </si>
  <si>
    <t>TXN014567</t>
  </si>
  <si>
    <t>TXN014568</t>
  </si>
  <si>
    <t>TXN014569</t>
  </si>
  <si>
    <t>TXN014570</t>
  </si>
  <si>
    <t>TXN014571</t>
  </si>
  <si>
    <t>TXN014572</t>
  </si>
  <si>
    <t>TXN014573</t>
  </si>
  <si>
    <t>TXN014574</t>
  </si>
  <si>
    <t>TXN014575</t>
  </si>
  <si>
    <t>TXN014576</t>
  </si>
  <si>
    <t>TXN014577</t>
  </si>
  <si>
    <t>TXN014578</t>
  </si>
  <si>
    <t>TXN014579</t>
  </si>
  <si>
    <t>TXN014580</t>
  </si>
  <si>
    <t>TXN014581</t>
  </si>
  <si>
    <t>TXN014582</t>
  </si>
  <si>
    <t>TXN014583</t>
  </si>
  <si>
    <t>TXN014584</t>
  </si>
  <si>
    <t>TXN014585</t>
  </si>
  <si>
    <t>TXN014586</t>
  </si>
  <si>
    <t>TXN014587</t>
  </si>
  <si>
    <t>TXN014588</t>
  </si>
  <si>
    <t>TXN014589</t>
  </si>
  <si>
    <t>TXN014590</t>
  </si>
  <si>
    <t>TXN014591</t>
  </si>
  <si>
    <t>TXN014592</t>
  </si>
  <si>
    <t>TXN014593</t>
  </si>
  <si>
    <t>TXN014594</t>
  </si>
  <si>
    <t>TXN014595</t>
  </si>
  <si>
    <t>TXN014596</t>
  </si>
  <si>
    <t>TXN014597</t>
  </si>
  <si>
    <t>TXN014598</t>
  </si>
  <si>
    <t>TXN014599</t>
  </si>
  <si>
    <t>TXN014600</t>
  </si>
  <si>
    <t>TXN014601</t>
  </si>
  <si>
    <t>TXN014602</t>
  </si>
  <si>
    <t>TXN014603</t>
  </si>
  <si>
    <t>TXN014604</t>
  </si>
  <si>
    <t>TXN014605</t>
  </si>
  <si>
    <t>TXN014606</t>
  </si>
  <si>
    <t>TXN014607</t>
  </si>
  <si>
    <t>TXN014608</t>
  </si>
  <si>
    <t>TXN014609</t>
  </si>
  <si>
    <t>TXN014610</t>
  </si>
  <si>
    <t>TXN014611</t>
  </si>
  <si>
    <t>TXN014612</t>
  </si>
  <si>
    <t>TXN014613</t>
  </si>
  <si>
    <t>TXN014614</t>
  </si>
  <si>
    <t>TXN014615</t>
  </si>
  <si>
    <t>TXN014616</t>
  </si>
  <si>
    <t>TXN014617</t>
  </si>
  <si>
    <t>TXN014618</t>
  </si>
  <si>
    <t>TXN014619</t>
  </si>
  <si>
    <t>TXN014620</t>
  </si>
  <si>
    <t>TXN014621</t>
  </si>
  <si>
    <t>TXN014622</t>
  </si>
  <si>
    <t>TXN014623</t>
  </si>
  <si>
    <t>TXN014624</t>
  </si>
  <si>
    <t>TXN014625</t>
  </si>
  <si>
    <t>TXN014626</t>
  </si>
  <si>
    <t>TXN014627</t>
  </si>
  <si>
    <t>TXN014628</t>
  </si>
  <si>
    <t>TXN014629</t>
  </si>
  <si>
    <t>TXN014630</t>
  </si>
  <si>
    <t>TXN014631</t>
  </si>
  <si>
    <t>TXN014632</t>
  </si>
  <si>
    <t>TXN014633</t>
  </si>
  <si>
    <t>TXN014634</t>
  </si>
  <si>
    <t>TXN014635</t>
  </si>
  <si>
    <t>TXN014636</t>
  </si>
  <si>
    <t>TXN014637</t>
  </si>
  <si>
    <t>TXN014638</t>
  </si>
  <si>
    <t>TXN014639</t>
  </si>
  <si>
    <t>TXN014640</t>
  </si>
  <si>
    <t>TXN014641</t>
  </si>
  <si>
    <t>TXN014642</t>
  </si>
  <si>
    <t>TXN014643</t>
  </si>
  <si>
    <t>TXN014644</t>
  </si>
  <si>
    <t>TXN014645</t>
  </si>
  <si>
    <t>TXN014646</t>
  </si>
  <si>
    <t>TXN014647</t>
  </si>
  <si>
    <t>TXN014648</t>
  </si>
  <si>
    <t>TXN014649</t>
  </si>
  <si>
    <t>TXN014650</t>
  </si>
  <si>
    <t>TXN014651</t>
  </si>
  <si>
    <t>TXN014652</t>
  </si>
  <si>
    <t>TXN014653</t>
  </si>
  <si>
    <t>TXN014654</t>
  </si>
  <si>
    <t>TXN014655</t>
  </si>
  <si>
    <t>TXN014656</t>
  </si>
  <si>
    <t>TXN014657</t>
  </si>
  <si>
    <t>TXN014658</t>
  </si>
  <si>
    <t>TXN014659</t>
  </si>
  <si>
    <t>TXN014660</t>
  </si>
  <si>
    <t>TXN014661</t>
  </si>
  <si>
    <t>TXN014662</t>
  </si>
  <si>
    <t>TXN014663</t>
  </si>
  <si>
    <t>TXN014664</t>
  </si>
  <si>
    <t>TXN014665</t>
  </si>
  <si>
    <t>TXN014666</t>
  </si>
  <si>
    <t>TXN014667</t>
  </si>
  <si>
    <t>TXN014668</t>
  </si>
  <si>
    <t>TXN014669</t>
  </si>
  <si>
    <t>TXN014670</t>
  </si>
  <si>
    <t>TXN014671</t>
  </si>
  <si>
    <t>TXN014672</t>
  </si>
  <si>
    <t>TXN014673</t>
  </si>
  <si>
    <t>TXN014674</t>
  </si>
  <si>
    <t>TXN014675</t>
  </si>
  <si>
    <t>TXN014676</t>
  </si>
  <si>
    <t>TXN014677</t>
  </si>
  <si>
    <t>TXN014678</t>
  </si>
  <si>
    <t>TXN014679</t>
  </si>
  <si>
    <t>TXN014680</t>
  </si>
  <si>
    <t>TXN014681</t>
  </si>
  <si>
    <t>TXN014682</t>
  </si>
  <si>
    <t>TXN014683</t>
  </si>
  <si>
    <t>TXN014684</t>
  </si>
  <si>
    <t>TXN014685</t>
  </si>
  <si>
    <t>TXN014686</t>
  </si>
  <si>
    <t>TXN014687</t>
  </si>
  <si>
    <t>TXN014688</t>
  </si>
  <si>
    <t>TXN014689</t>
  </si>
  <si>
    <t>TXN014690</t>
  </si>
  <si>
    <t>TXN014691</t>
  </si>
  <si>
    <t>TXN014692</t>
  </si>
  <si>
    <t>TXN014693</t>
  </si>
  <si>
    <t>TXN014694</t>
  </si>
  <si>
    <t>TXN014695</t>
  </si>
  <si>
    <t>TXN014696</t>
  </si>
  <si>
    <t>TXN014697</t>
  </si>
  <si>
    <t>TXN014698</t>
  </si>
  <si>
    <t>TXN014699</t>
  </si>
  <si>
    <t>TXN014700</t>
  </si>
  <si>
    <t>TXN014701</t>
  </si>
  <si>
    <t>TXN014702</t>
  </si>
  <si>
    <t>TXN014703</t>
  </si>
  <si>
    <t>TXN014704</t>
  </si>
  <si>
    <t>TXN014705</t>
  </si>
  <si>
    <t>TXN014706</t>
  </si>
  <si>
    <t>TXN014707</t>
  </si>
  <si>
    <t>TXN014708</t>
  </si>
  <si>
    <t>TXN014709</t>
  </si>
  <si>
    <t>TXN014710</t>
  </si>
  <si>
    <t>TXN014711</t>
  </si>
  <si>
    <t>TXN014712</t>
  </si>
  <si>
    <t>TXN014713</t>
  </si>
  <si>
    <t>TXN014714</t>
  </si>
  <si>
    <t>TXN014715</t>
  </si>
  <si>
    <t>TXN014716</t>
  </si>
  <si>
    <t>TXN014717</t>
  </si>
  <si>
    <t>TXN014718</t>
  </si>
  <si>
    <t>TXN014719</t>
  </si>
  <si>
    <t>TXN014720</t>
  </si>
  <si>
    <t>TXN014721</t>
  </si>
  <si>
    <t>TXN014722</t>
  </si>
  <si>
    <t>TXN014723</t>
  </si>
  <si>
    <t>TXN014724</t>
  </si>
  <si>
    <t>TXN014725</t>
  </si>
  <si>
    <t>TXN014726</t>
  </si>
  <si>
    <t>TXN014727</t>
  </si>
  <si>
    <t>TXN014728</t>
  </si>
  <si>
    <t>TXN014729</t>
  </si>
  <si>
    <t>TXN014730</t>
  </si>
  <si>
    <t>TXN014731</t>
  </si>
  <si>
    <t>TXN014732</t>
  </si>
  <si>
    <t>TXN014733</t>
  </si>
  <si>
    <t>TXN014734</t>
  </si>
  <si>
    <t>TXN014735</t>
  </si>
  <si>
    <t>TXN014736</t>
  </si>
  <si>
    <t>TXN014737</t>
  </si>
  <si>
    <t>TXN014738</t>
  </si>
  <si>
    <t>TXN014739</t>
  </si>
  <si>
    <t>TXN014740</t>
  </si>
  <si>
    <t>TXN014741</t>
  </si>
  <si>
    <t>TXN014742</t>
  </si>
  <si>
    <t>TXN014743</t>
  </si>
  <si>
    <t>TXN014744</t>
  </si>
  <si>
    <t>TXN014745</t>
  </si>
  <si>
    <t>TXN014746</t>
  </si>
  <si>
    <t>TXN014747</t>
  </si>
  <si>
    <t>TXN014748</t>
  </si>
  <si>
    <t>TXN014749</t>
  </si>
  <si>
    <t>TXN014750</t>
  </si>
  <si>
    <t>TXN014751</t>
  </si>
  <si>
    <t>TXN014752</t>
  </si>
  <si>
    <t>TXN014753</t>
  </si>
  <si>
    <t>TXN014754</t>
  </si>
  <si>
    <t>TXN014755</t>
  </si>
  <si>
    <t>TXN014756</t>
  </si>
  <si>
    <t>TXN014757</t>
  </si>
  <si>
    <t>TXN014758</t>
  </si>
  <si>
    <t>TXN014759</t>
  </si>
  <si>
    <t>TXN014760</t>
  </si>
  <si>
    <t>TXN014761</t>
  </si>
  <si>
    <t>TXN014762</t>
  </si>
  <si>
    <t>TXN014763</t>
  </si>
  <si>
    <t>TXN014764</t>
  </si>
  <si>
    <t>TXN014765</t>
  </si>
  <si>
    <t>TXN014766</t>
  </si>
  <si>
    <t>TXN014767</t>
  </si>
  <si>
    <t>TXN014768</t>
  </si>
  <si>
    <t>TXN014769</t>
  </si>
  <si>
    <t>TXN014770</t>
  </si>
  <si>
    <t>TXN014771</t>
  </si>
  <si>
    <t>TXN014772</t>
  </si>
  <si>
    <t>TXN014773</t>
  </si>
  <si>
    <t>TXN014774</t>
  </si>
  <si>
    <t>TXN014775</t>
  </si>
  <si>
    <t>TXN014776</t>
  </si>
  <si>
    <t>TXN014777</t>
  </si>
  <si>
    <t>TXN014778</t>
  </si>
  <si>
    <t>TXN014779</t>
  </si>
  <si>
    <t>TXN014780</t>
  </si>
  <si>
    <t>TXN014781</t>
  </si>
  <si>
    <t>TXN014782</t>
  </si>
  <si>
    <t>TXN014783</t>
  </si>
  <si>
    <t>TXN014784</t>
  </si>
  <si>
    <t>TXN014785</t>
  </si>
  <si>
    <t>TXN014786</t>
  </si>
  <si>
    <t>TXN014787</t>
  </si>
  <si>
    <t>TXN014788</t>
  </si>
  <si>
    <t>TXN014789</t>
  </si>
  <si>
    <t>TXN014790</t>
  </si>
  <si>
    <t>TXN014791</t>
  </si>
  <si>
    <t>TXN014792</t>
  </si>
  <si>
    <t>TXN014793</t>
  </si>
  <si>
    <t>TXN014794</t>
  </si>
  <si>
    <t>TXN014795</t>
  </si>
  <si>
    <t>TXN014796</t>
  </si>
  <si>
    <t>TXN014797</t>
  </si>
  <si>
    <t>TXN014798</t>
  </si>
  <si>
    <t>TXN014799</t>
  </si>
  <si>
    <t>TXN014800</t>
  </si>
  <si>
    <t>TXN014801</t>
  </si>
  <si>
    <t>TXN014802</t>
  </si>
  <si>
    <t>TXN014803</t>
  </si>
  <si>
    <t>TXN014804</t>
  </si>
  <si>
    <t>TXN014805</t>
  </si>
  <si>
    <t>TXN014806</t>
  </si>
  <si>
    <t>TXN014807</t>
  </si>
  <si>
    <t>TXN014808</t>
  </si>
  <si>
    <t>TXN014809</t>
  </si>
  <si>
    <t>TXN014810</t>
  </si>
  <si>
    <t>TXN014811</t>
  </si>
  <si>
    <t>TXN014812</t>
  </si>
  <si>
    <t>TXN014813</t>
  </si>
  <si>
    <t>TXN014814</t>
  </si>
  <si>
    <t>TXN014815</t>
  </si>
  <si>
    <t>TXN014816</t>
  </si>
  <si>
    <t>TXN014817</t>
  </si>
  <si>
    <t>TXN014818</t>
  </si>
  <si>
    <t>TXN014819</t>
  </si>
  <si>
    <t>TXN014820</t>
  </si>
  <si>
    <t>TXN014821</t>
  </si>
  <si>
    <t>TXN014822</t>
  </si>
  <si>
    <t>TXN014823</t>
  </si>
  <si>
    <t>TXN014824</t>
  </si>
  <si>
    <t>TXN014825</t>
  </si>
  <si>
    <t>TXN014826</t>
  </si>
  <si>
    <t>TXN014827</t>
  </si>
  <si>
    <t>TXN014828</t>
  </si>
  <si>
    <t>TXN014829</t>
  </si>
  <si>
    <t>TXN014830</t>
  </si>
  <si>
    <t>TXN014831</t>
  </si>
  <si>
    <t>TXN014832</t>
  </si>
  <si>
    <t>TXN014833</t>
  </si>
  <si>
    <t>TXN014834</t>
  </si>
  <si>
    <t>TXN014835</t>
  </si>
  <si>
    <t>TXN014836</t>
  </si>
  <si>
    <t>TXN014837</t>
  </si>
  <si>
    <t>TXN014838</t>
  </si>
  <si>
    <t>TXN014839</t>
  </si>
  <si>
    <t>TXN014840</t>
  </si>
  <si>
    <t>TXN014841</t>
  </si>
  <si>
    <t>TXN014842</t>
  </si>
  <si>
    <t>TXN014843</t>
  </si>
  <si>
    <t>TXN014844</t>
  </si>
  <si>
    <t>TXN014845</t>
  </si>
  <si>
    <t>TXN014846</t>
  </si>
  <si>
    <t>TXN014847</t>
  </si>
  <si>
    <t>TXN014848</t>
  </si>
  <si>
    <t>TXN014849</t>
  </si>
  <si>
    <t>TXN014850</t>
  </si>
  <si>
    <t>TXN014851</t>
  </si>
  <si>
    <t>TXN014852</t>
  </si>
  <si>
    <t>TXN014853</t>
  </si>
  <si>
    <t>TXN014854</t>
  </si>
  <si>
    <t>TXN014855</t>
  </si>
  <si>
    <t>TXN014856</t>
  </si>
  <si>
    <t>TXN014857</t>
  </si>
  <si>
    <t>TXN014858</t>
  </si>
  <si>
    <t>TXN014859</t>
  </si>
  <si>
    <t>TXN014860</t>
  </si>
  <si>
    <t>TXN014861</t>
  </si>
  <si>
    <t>TXN014862</t>
  </si>
  <si>
    <t>TXN014863</t>
  </si>
  <si>
    <t>TXN014864</t>
  </si>
  <si>
    <t>TXN014865</t>
  </si>
  <si>
    <t>TXN014866</t>
  </si>
  <si>
    <t>TXN014867</t>
  </si>
  <si>
    <t>TXN014868</t>
  </si>
  <si>
    <t>TXN014869</t>
  </si>
  <si>
    <t>TXN014870</t>
  </si>
  <si>
    <t>TXN014871</t>
  </si>
  <si>
    <t>TXN014872</t>
  </si>
  <si>
    <t>TXN014873</t>
  </si>
  <si>
    <t>TXN014874</t>
  </si>
  <si>
    <t>TXN014875</t>
  </si>
  <si>
    <t>TXN014876</t>
  </si>
  <si>
    <t>TXN014877</t>
  </si>
  <si>
    <t>TXN014878</t>
  </si>
  <si>
    <t>TXN014879</t>
  </si>
  <si>
    <t>TXN014880</t>
  </si>
  <si>
    <t>TXN014881</t>
  </si>
  <si>
    <t>TXN014882</t>
  </si>
  <si>
    <t>TXN014883</t>
  </si>
  <si>
    <t>TXN014884</t>
  </si>
  <si>
    <t>TXN014885</t>
  </si>
  <si>
    <t>TXN014886</t>
  </si>
  <si>
    <t>TXN014887</t>
  </si>
  <si>
    <t>TXN014888</t>
  </si>
  <si>
    <t>TXN014889</t>
  </si>
  <si>
    <t>TXN014890</t>
  </si>
  <si>
    <t>TXN014891</t>
  </si>
  <si>
    <t>TXN014892</t>
  </si>
  <si>
    <t>TXN014893</t>
  </si>
  <si>
    <t>TXN014894</t>
  </si>
  <si>
    <t>TXN014895</t>
  </si>
  <si>
    <t>TXN014896</t>
  </si>
  <si>
    <t>TXN014897</t>
  </si>
  <si>
    <t>TXN014898</t>
  </si>
  <si>
    <t>TXN014899</t>
  </si>
  <si>
    <t>TXN014900</t>
  </si>
  <si>
    <t>TXN014901</t>
  </si>
  <si>
    <t>TXN014902</t>
  </si>
  <si>
    <t>TXN014903</t>
  </si>
  <si>
    <t>TXN014904</t>
  </si>
  <si>
    <t>TXN014905</t>
  </si>
  <si>
    <t>TXN014906</t>
  </si>
  <si>
    <t>TXN014907</t>
  </si>
  <si>
    <t>TXN014908</t>
  </si>
  <si>
    <t>TXN014909</t>
  </si>
  <si>
    <t>TXN014910</t>
  </si>
  <si>
    <t>TXN014911</t>
  </si>
  <si>
    <t>TXN014912</t>
  </si>
  <si>
    <t>TXN014913</t>
  </si>
  <si>
    <t>TXN014914</t>
  </si>
  <si>
    <t>TXN014915</t>
  </si>
  <si>
    <t>TXN014916</t>
  </si>
  <si>
    <t>TXN014917</t>
  </si>
  <si>
    <t>TXN014918</t>
  </si>
  <si>
    <t>TXN014919</t>
  </si>
  <si>
    <t>TXN014920</t>
  </si>
  <si>
    <t>TXN014921</t>
  </si>
  <si>
    <t>TXN014922</t>
  </si>
  <si>
    <t>TXN014923</t>
  </si>
  <si>
    <t>TXN014924</t>
  </si>
  <si>
    <t>TXN014925</t>
  </si>
  <si>
    <t>TXN014926</t>
  </si>
  <si>
    <t>TXN014927</t>
  </si>
  <si>
    <t>TXN014928</t>
  </si>
  <si>
    <t>TXN014929</t>
  </si>
  <si>
    <t>TXN014930</t>
  </si>
  <si>
    <t>TXN014931</t>
  </si>
  <si>
    <t>TXN014932</t>
  </si>
  <si>
    <t>TXN014933</t>
  </si>
  <si>
    <t>TXN014934</t>
  </si>
  <si>
    <t>TXN014935</t>
  </si>
  <si>
    <t>TXN014936</t>
  </si>
  <si>
    <t>TXN014937</t>
  </si>
  <si>
    <t>TXN014938</t>
  </si>
  <si>
    <t>TXN014939</t>
  </si>
  <si>
    <t>TXN014940</t>
  </si>
  <si>
    <t>TXN014941</t>
  </si>
  <si>
    <t>TXN014942</t>
  </si>
  <si>
    <t>TXN014943</t>
  </si>
  <si>
    <t>TXN014944</t>
  </si>
  <si>
    <t>TXN014945</t>
  </si>
  <si>
    <t>TXN014946</t>
  </si>
  <si>
    <t>TXN014947</t>
  </si>
  <si>
    <t>TXN014948</t>
  </si>
  <si>
    <t>TXN014949</t>
  </si>
  <si>
    <t>TXN014950</t>
  </si>
  <si>
    <t>TXN014951</t>
  </si>
  <si>
    <t>TXN014952</t>
  </si>
  <si>
    <t>TXN014953</t>
  </si>
  <si>
    <t>TXN014954</t>
  </si>
  <si>
    <t>TXN014955</t>
  </si>
  <si>
    <t>TXN014956</t>
  </si>
  <si>
    <t>TXN014957</t>
  </si>
  <si>
    <t>TXN014958</t>
  </si>
  <si>
    <t>TXN014959</t>
  </si>
  <si>
    <t>TXN014960</t>
  </si>
  <si>
    <t>TXN014961</t>
  </si>
  <si>
    <t>TXN014962</t>
  </si>
  <si>
    <t>TXN014963</t>
  </si>
  <si>
    <t>TXN014964</t>
  </si>
  <si>
    <t>TXN014965</t>
  </si>
  <si>
    <t>TXN014966</t>
  </si>
  <si>
    <t>TXN014967</t>
  </si>
  <si>
    <t>TXN014968</t>
  </si>
  <si>
    <t>TXN014969</t>
  </si>
  <si>
    <t>TXN014970</t>
  </si>
  <si>
    <t>TXN014971</t>
  </si>
  <si>
    <t>TXN014972</t>
  </si>
  <si>
    <t>TXN014973</t>
  </si>
  <si>
    <t>TXN014974</t>
  </si>
  <si>
    <t>TXN014975</t>
  </si>
  <si>
    <t>TXN014976</t>
  </si>
  <si>
    <t>TXN014977</t>
  </si>
  <si>
    <t>TXN014978</t>
  </si>
  <si>
    <t>TXN014979</t>
  </si>
  <si>
    <t>TXN014980</t>
  </si>
  <si>
    <t>TXN014981</t>
  </si>
  <si>
    <t>TXN014982</t>
  </si>
  <si>
    <t>TXN014983</t>
  </si>
  <si>
    <t>TXN014984</t>
  </si>
  <si>
    <t>TXN014985</t>
  </si>
  <si>
    <t>TXN014986</t>
  </si>
  <si>
    <t>TXN014987</t>
  </si>
  <si>
    <t>TXN014988</t>
  </si>
  <si>
    <t>TXN014989</t>
  </si>
  <si>
    <t>TXN014990</t>
  </si>
  <si>
    <t>TXN014991</t>
  </si>
  <si>
    <t>TXN014992</t>
  </si>
  <si>
    <t>TXN014993</t>
  </si>
  <si>
    <t>TXN014994</t>
  </si>
  <si>
    <t>TXN014995</t>
  </si>
  <si>
    <t>TXN014996</t>
  </si>
  <si>
    <t>TXN014997</t>
  </si>
  <si>
    <t>TXN014998</t>
  </si>
  <si>
    <t>TXN014999</t>
  </si>
  <si>
    <t>TXN015000</t>
  </si>
  <si>
    <t>TXN015001</t>
  </si>
  <si>
    <t>TXN015002</t>
  </si>
  <si>
    <t>TXN015003</t>
  </si>
  <si>
    <t>TXN015004</t>
  </si>
  <si>
    <t>TXN015005</t>
  </si>
  <si>
    <t>TXN015006</t>
  </si>
  <si>
    <t>TXN015007</t>
  </si>
  <si>
    <t>TXN015008</t>
  </si>
  <si>
    <t>TXN015009</t>
  </si>
  <si>
    <t>TXN015010</t>
  </si>
  <si>
    <t>TXN015011</t>
  </si>
  <si>
    <t>TXN015012</t>
  </si>
  <si>
    <t>TXN015013</t>
  </si>
  <si>
    <t>TXN015014</t>
  </si>
  <si>
    <t>TXN015015</t>
  </si>
  <si>
    <t>TXN015016</t>
  </si>
  <si>
    <t>TXN015017</t>
  </si>
  <si>
    <t>TXN015018</t>
  </si>
  <si>
    <t>TXN015019</t>
  </si>
  <si>
    <t>TXN015020</t>
  </si>
  <si>
    <t>TXN015021</t>
  </si>
  <si>
    <t>TXN015022</t>
  </si>
  <si>
    <t>TXN015023</t>
  </si>
  <si>
    <t>TXN015024</t>
  </si>
  <si>
    <t>TXN015025</t>
  </si>
  <si>
    <t>TXN015026</t>
  </si>
  <si>
    <t>TXN015027</t>
  </si>
  <si>
    <t>TXN015028</t>
  </si>
  <si>
    <t>TXN015029</t>
  </si>
  <si>
    <t>TXN015030</t>
  </si>
  <si>
    <t>TXN015031</t>
  </si>
  <si>
    <t>TXN015032</t>
  </si>
  <si>
    <t>TXN015033</t>
  </si>
  <si>
    <t>TXN015034</t>
  </si>
  <si>
    <t>TXN015035</t>
  </si>
  <si>
    <t>TXN015036</t>
  </si>
  <si>
    <t>TXN015037</t>
  </si>
  <si>
    <t>TXN015038</t>
  </si>
  <si>
    <t>TXN015039</t>
  </si>
  <si>
    <t>TXN015040</t>
  </si>
  <si>
    <t>TXN015041</t>
  </si>
  <si>
    <t>TXN015042</t>
  </si>
  <si>
    <t>TXN015043</t>
  </si>
  <si>
    <t>TXN015044</t>
  </si>
  <si>
    <t>TXN015045</t>
  </si>
  <si>
    <t>TXN015046</t>
  </si>
  <si>
    <t>TXN015047</t>
  </si>
  <si>
    <t>TXN015048</t>
  </si>
  <si>
    <t>TXN015049</t>
  </si>
  <si>
    <t>TXN015050</t>
  </si>
  <si>
    <t>TXN015051</t>
  </si>
  <si>
    <t>TXN015052</t>
  </si>
  <si>
    <t>TXN015053</t>
  </si>
  <si>
    <t>TXN015054</t>
  </si>
  <si>
    <t>TXN015055</t>
  </si>
  <si>
    <t>TXN015056</t>
  </si>
  <si>
    <t>TXN015057</t>
  </si>
  <si>
    <t>TXN015058</t>
  </si>
  <si>
    <t>TXN015059</t>
  </si>
  <si>
    <t>TXN015060</t>
  </si>
  <si>
    <t>TXN015061</t>
  </si>
  <si>
    <t>TXN015062</t>
  </si>
  <si>
    <t>TXN015063</t>
  </si>
  <si>
    <t>TXN015064</t>
  </si>
  <si>
    <t>TXN015065</t>
  </si>
  <si>
    <t>TXN015066</t>
  </si>
  <si>
    <t>TXN015067</t>
  </si>
  <si>
    <t>TXN015068</t>
  </si>
  <si>
    <t>TXN015069</t>
  </si>
  <si>
    <t>TXN015070</t>
  </si>
  <si>
    <t>TXN015071</t>
  </si>
  <si>
    <t>TXN015072</t>
  </si>
  <si>
    <t>TXN015073</t>
  </si>
  <si>
    <t>TXN015074</t>
  </si>
  <si>
    <t>TXN015075</t>
  </si>
  <si>
    <t>TXN015076</t>
  </si>
  <si>
    <t>TXN015077</t>
  </si>
  <si>
    <t>TXN015078</t>
  </si>
  <si>
    <t>TXN015079</t>
  </si>
  <si>
    <t>TXN015080</t>
  </si>
  <si>
    <t>TXN015081</t>
  </si>
  <si>
    <t>TXN015082</t>
  </si>
  <si>
    <t>TXN015083</t>
  </si>
  <si>
    <t>TXN015084</t>
  </si>
  <si>
    <t>TXN015085</t>
  </si>
  <si>
    <t>TXN015086</t>
  </si>
  <si>
    <t>TXN015087</t>
  </si>
  <si>
    <t>TXN015088</t>
  </si>
  <si>
    <t>TXN015089</t>
  </si>
  <si>
    <t>TXN015090</t>
  </si>
  <si>
    <t>TXN015091</t>
  </si>
  <si>
    <t>TXN015092</t>
  </si>
  <si>
    <t>TXN015093</t>
  </si>
  <si>
    <t>TXN015094</t>
  </si>
  <si>
    <t>TXN015095</t>
  </si>
  <si>
    <t>TXN015096</t>
  </si>
  <si>
    <t>TXN015097</t>
  </si>
  <si>
    <t>TXN015098</t>
  </si>
  <si>
    <t>TXN015099</t>
  </si>
  <si>
    <t>TXN015100</t>
  </si>
  <si>
    <t>TXN015101</t>
  </si>
  <si>
    <t>TXN015102</t>
  </si>
  <si>
    <t>TXN015103</t>
  </si>
  <si>
    <t>TXN015104</t>
  </si>
  <si>
    <t>TXN015105</t>
  </si>
  <si>
    <t>TXN015106</t>
  </si>
  <si>
    <t>TXN015107</t>
  </si>
  <si>
    <t>TXN015108</t>
  </si>
  <si>
    <t>TXN015109</t>
  </si>
  <si>
    <t>TXN015110</t>
  </si>
  <si>
    <t>TXN015111</t>
  </si>
  <si>
    <t>TXN015112</t>
  </si>
  <si>
    <t>TXN015113</t>
  </si>
  <si>
    <t>TXN015114</t>
  </si>
  <si>
    <t>TXN015115</t>
  </si>
  <si>
    <t>TXN015116</t>
  </si>
  <si>
    <t>TXN015117</t>
  </si>
  <si>
    <t>TXN015118</t>
  </si>
  <si>
    <t>TXN015119</t>
  </si>
  <si>
    <t>TXN015120</t>
  </si>
  <si>
    <t>TXN015121</t>
  </si>
  <si>
    <t>TXN015122</t>
  </si>
  <si>
    <t>TXN015123</t>
  </si>
  <si>
    <t>TXN015124</t>
  </si>
  <si>
    <t>TXN015125</t>
  </si>
  <si>
    <t>TXN015126</t>
  </si>
  <si>
    <t>TXN015127</t>
  </si>
  <si>
    <t>TXN015128</t>
  </si>
  <si>
    <t>TXN015129</t>
  </si>
  <si>
    <t>TXN015130</t>
  </si>
  <si>
    <t>TXN015131</t>
  </si>
  <si>
    <t>TXN015132</t>
  </si>
  <si>
    <t>TXN015133</t>
  </si>
  <si>
    <t>TXN015134</t>
  </si>
  <si>
    <t>TXN015135</t>
  </si>
  <si>
    <t>TXN015136</t>
  </si>
  <si>
    <t>TXN015137</t>
  </si>
  <si>
    <t>TXN015138</t>
  </si>
  <si>
    <t>TXN015139</t>
  </si>
  <si>
    <t>TXN015140</t>
  </si>
  <si>
    <t>TXN015141</t>
  </si>
  <si>
    <t>TXN015142</t>
  </si>
  <si>
    <t>TXN015143</t>
  </si>
  <si>
    <t>TXN015144</t>
  </si>
  <si>
    <t>TXN015145</t>
  </si>
  <si>
    <t>TXN015146</t>
  </si>
  <si>
    <t>TXN015147</t>
  </si>
  <si>
    <t>TXN015148</t>
  </si>
  <si>
    <t>TXN015149</t>
  </si>
  <si>
    <t>TXN015150</t>
  </si>
  <si>
    <t>TXN015151</t>
  </si>
  <si>
    <t>TXN015152</t>
  </si>
  <si>
    <t>TXN015153</t>
  </si>
  <si>
    <t>TXN015154</t>
  </si>
  <si>
    <t>TXN015155</t>
  </si>
  <si>
    <t>TXN015156</t>
  </si>
  <si>
    <t>TXN015157</t>
  </si>
  <si>
    <t>TXN015158</t>
  </si>
  <si>
    <t>TXN015159</t>
  </si>
  <si>
    <t>TXN015160</t>
  </si>
  <si>
    <t>TXN015161</t>
  </si>
  <si>
    <t>TXN015162</t>
  </si>
  <si>
    <t>TXN015163</t>
  </si>
  <si>
    <t>TXN015164</t>
  </si>
  <si>
    <t>TXN015165</t>
  </si>
  <si>
    <t>TXN015166</t>
  </si>
  <si>
    <t>TXN015167</t>
  </si>
  <si>
    <t>TXN015168</t>
  </si>
  <si>
    <t>TXN015169</t>
  </si>
  <si>
    <t>TXN015170</t>
  </si>
  <si>
    <t>TXN015171</t>
  </si>
  <si>
    <t>TXN015172</t>
  </si>
  <si>
    <t>TXN015173</t>
  </si>
  <si>
    <t>TXN015174</t>
  </si>
  <si>
    <t>TXN015175</t>
  </si>
  <si>
    <t>TXN015176</t>
  </si>
  <si>
    <t>TXN015177</t>
  </si>
  <si>
    <t>TXN015178</t>
  </si>
  <si>
    <t>TXN015179</t>
  </si>
  <si>
    <t>TXN015180</t>
  </si>
  <si>
    <t>TXN015181</t>
  </si>
  <si>
    <t>TXN015182</t>
  </si>
  <si>
    <t>TXN015183</t>
  </si>
  <si>
    <t>TXN015184</t>
  </si>
  <si>
    <t>TXN015185</t>
  </si>
  <si>
    <t>TXN015186</t>
  </si>
  <si>
    <t>TXN015187</t>
  </si>
  <si>
    <t>TXN015188</t>
  </si>
  <si>
    <t>TXN015189</t>
  </si>
  <si>
    <t>TXN015190</t>
  </si>
  <si>
    <t>TXN015191</t>
  </si>
  <si>
    <t>TXN015192</t>
  </si>
  <si>
    <t>TXN015193</t>
  </si>
  <si>
    <t>TXN015194</t>
  </si>
  <si>
    <t>TXN015195</t>
  </si>
  <si>
    <t>TXN015196</t>
  </si>
  <si>
    <t>TXN015197</t>
  </si>
  <si>
    <t>TXN015198</t>
  </si>
  <si>
    <t>TXN015199</t>
  </si>
  <si>
    <t>TXN015200</t>
  </si>
  <si>
    <t>TXN015201</t>
  </si>
  <si>
    <t>TXN015202</t>
  </si>
  <si>
    <t>TXN015203</t>
  </si>
  <si>
    <t>TXN015204</t>
  </si>
  <si>
    <t>TXN015205</t>
  </si>
  <si>
    <t>TXN015206</t>
  </si>
  <si>
    <t>TXN015207</t>
  </si>
  <si>
    <t>TXN015208</t>
  </si>
  <si>
    <t>TXN015209</t>
  </si>
  <si>
    <t>TXN015210</t>
  </si>
  <si>
    <t>TXN015211</t>
  </si>
  <si>
    <t>TXN015212</t>
  </si>
  <si>
    <t>TXN015213</t>
  </si>
  <si>
    <t>TXN015214</t>
  </si>
  <si>
    <t>TXN015215</t>
  </si>
  <si>
    <t>TXN015216</t>
  </si>
  <si>
    <t>TXN015217</t>
  </si>
  <si>
    <t>TXN015218</t>
  </si>
  <si>
    <t>TXN015219</t>
  </si>
  <si>
    <t>TXN015220</t>
  </si>
  <si>
    <t>TXN015221</t>
  </si>
  <si>
    <t>TXN015222</t>
  </si>
  <si>
    <t>TXN015223</t>
  </si>
  <si>
    <t>TXN015224</t>
  </si>
  <si>
    <t>TXN015225</t>
  </si>
  <si>
    <t>TXN015226</t>
  </si>
  <si>
    <t>TXN015227</t>
  </si>
  <si>
    <t>TXN015228</t>
  </si>
  <si>
    <t>TXN015229</t>
  </si>
  <si>
    <t>TXN015230</t>
  </si>
  <si>
    <t>TXN015231</t>
  </si>
  <si>
    <t>TXN015232</t>
  </si>
  <si>
    <t>TXN015233</t>
  </si>
  <si>
    <t>TXN015234</t>
  </si>
  <si>
    <t>TXN015235</t>
  </si>
  <si>
    <t>TXN015236</t>
  </si>
  <si>
    <t>TXN015237</t>
  </si>
  <si>
    <t>TXN015238</t>
  </si>
  <si>
    <t>TXN015239</t>
  </si>
  <si>
    <t>TXN015240</t>
  </si>
  <si>
    <t>TXN015241</t>
  </si>
  <si>
    <t>TXN015242</t>
  </si>
  <si>
    <t>TXN015243</t>
  </si>
  <si>
    <t>TXN015244</t>
  </si>
  <si>
    <t>TXN015245</t>
  </si>
  <si>
    <t>TXN015246</t>
  </si>
  <si>
    <t>TXN015247</t>
  </si>
  <si>
    <t>TXN015248</t>
  </si>
  <si>
    <t>TXN015249</t>
  </si>
  <si>
    <t>TXN015250</t>
  </si>
  <si>
    <t>TXN015251</t>
  </si>
  <si>
    <t>TXN015252</t>
  </si>
  <si>
    <t>TXN015253</t>
  </si>
  <si>
    <t>TXN015254</t>
  </si>
  <si>
    <t>TXN015255</t>
  </si>
  <si>
    <t>TXN015256</t>
  </si>
  <si>
    <t>TXN015257</t>
  </si>
  <si>
    <t>TXN015258</t>
  </si>
  <si>
    <t>TXN015259</t>
  </si>
  <si>
    <t>TXN015260</t>
  </si>
  <si>
    <t>TXN015261</t>
  </si>
  <si>
    <t>TXN015262</t>
  </si>
  <si>
    <t>TXN015263</t>
  </si>
  <si>
    <t>TXN015264</t>
  </si>
  <si>
    <t>TXN015265</t>
  </si>
  <si>
    <t>TXN015266</t>
  </si>
  <si>
    <t>TXN015267</t>
  </si>
  <si>
    <t>TXN015268</t>
  </si>
  <si>
    <t>TXN015269</t>
  </si>
  <si>
    <t>TXN015270</t>
  </si>
  <si>
    <t>TXN015271</t>
  </si>
  <si>
    <t>TXN015272</t>
  </si>
  <si>
    <t>TXN015273</t>
  </si>
  <si>
    <t>TXN015274</t>
  </si>
  <si>
    <t>TXN015275</t>
  </si>
  <si>
    <t>TXN015276</t>
  </si>
  <si>
    <t>TXN015277</t>
  </si>
  <si>
    <t>TXN015278</t>
  </si>
  <si>
    <t>TXN015279</t>
  </si>
  <si>
    <t>TXN015280</t>
  </si>
  <si>
    <t>TXN015281</t>
  </si>
  <si>
    <t>TXN015282</t>
  </si>
  <si>
    <t>TXN015283</t>
  </si>
  <si>
    <t>TXN015284</t>
  </si>
  <si>
    <t>TXN015285</t>
  </si>
  <si>
    <t>TXN015286</t>
  </si>
  <si>
    <t>TXN015287</t>
  </si>
  <si>
    <t>TXN015288</t>
  </si>
  <si>
    <t>TXN015289</t>
  </si>
  <si>
    <t>TXN015290</t>
  </si>
  <si>
    <t>TXN015291</t>
  </si>
  <si>
    <t>TXN015292</t>
  </si>
  <si>
    <t>TXN015293</t>
  </si>
  <si>
    <t>TXN015294</t>
  </si>
  <si>
    <t>TXN015295</t>
  </si>
  <si>
    <t>TXN015296</t>
  </si>
  <si>
    <t>TXN015297</t>
  </si>
  <si>
    <t>TXN015298</t>
  </si>
  <si>
    <t>TXN015299</t>
  </si>
  <si>
    <t>TXN015300</t>
  </si>
  <si>
    <t>TXN015301</t>
  </si>
  <si>
    <t>TXN015302</t>
  </si>
  <si>
    <t>TXN015303</t>
  </si>
  <si>
    <t>TXN015304</t>
  </si>
  <si>
    <t>TXN015305</t>
  </si>
  <si>
    <t>TXN015306</t>
  </si>
  <si>
    <t>TXN015307</t>
  </si>
  <si>
    <t>TXN015308</t>
  </si>
  <si>
    <t>TXN015309</t>
  </si>
  <si>
    <t>TXN015310</t>
  </si>
  <si>
    <t>TXN015311</t>
  </si>
  <si>
    <t>TXN015312</t>
  </si>
  <si>
    <t>TXN015313</t>
  </si>
  <si>
    <t>TXN015314</t>
  </si>
  <si>
    <t>TXN015315</t>
  </si>
  <si>
    <t>TXN015316</t>
  </si>
  <si>
    <t>TXN015317</t>
  </si>
  <si>
    <t>TXN015318</t>
  </si>
  <si>
    <t>TXN015319</t>
  </si>
  <si>
    <t>TXN015320</t>
  </si>
  <si>
    <t>TXN015321</t>
  </si>
  <si>
    <t>TXN015322</t>
  </si>
  <si>
    <t>TXN015323</t>
  </si>
  <si>
    <t>TXN015324</t>
  </si>
  <si>
    <t>TXN015325</t>
  </si>
  <si>
    <t>TXN015326</t>
  </si>
  <si>
    <t>TXN015327</t>
  </si>
  <si>
    <t>TXN015328</t>
  </si>
  <si>
    <t>TXN015329</t>
  </si>
  <si>
    <t>TXN015330</t>
  </si>
  <si>
    <t>TXN015331</t>
  </si>
  <si>
    <t>TXN015332</t>
  </si>
  <si>
    <t>TXN015333</t>
  </si>
  <si>
    <t>TXN015334</t>
  </si>
  <si>
    <t>TXN015335</t>
  </si>
  <si>
    <t>TXN015336</t>
  </si>
  <si>
    <t>TXN015337</t>
  </si>
  <si>
    <t>TXN015338</t>
  </si>
  <si>
    <t>TXN015339</t>
  </si>
  <si>
    <t>TXN015340</t>
  </si>
  <si>
    <t>TXN015341</t>
  </si>
  <si>
    <t>TXN015342</t>
  </si>
  <si>
    <t>TXN015343</t>
  </si>
  <si>
    <t>TXN015344</t>
  </si>
  <si>
    <t>TXN015345</t>
  </si>
  <si>
    <t>TXN015346</t>
  </si>
  <si>
    <t>TXN015347</t>
  </si>
  <si>
    <t>TXN015348</t>
  </si>
  <si>
    <t>TXN015349</t>
  </si>
  <si>
    <t>TXN015350</t>
  </si>
  <si>
    <t>TXN015351</t>
  </si>
  <si>
    <t>TXN015352</t>
  </si>
  <si>
    <t>TXN015353</t>
  </si>
  <si>
    <t>TXN015354</t>
  </si>
  <si>
    <t>TXN015355</t>
  </si>
  <si>
    <t>TXN015356</t>
  </si>
  <si>
    <t>TXN015357</t>
  </si>
  <si>
    <t>TXN015358</t>
  </si>
  <si>
    <t>TXN015359</t>
  </si>
  <si>
    <t>TXN015360</t>
  </si>
  <si>
    <t>TXN015361</t>
  </si>
  <si>
    <t>TXN015362</t>
  </si>
  <si>
    <t>TXN015363</t>
  </si>
  <si>
    <t>TXN015364</t>
  </si>
  <si>
    <t>TXN015365</t>
  </si>
  <si>
    <t>TXN015366</t>
  </si>
  <si>
    <t>TXN015367</t>
  </si>
  <si>
    <t>TXN015368</t>
  </si>
  <si>
    <t>TXN015369</t>
  </si>
  <si>
    <t>TXN015370</t>
  </si>
  <si>
    <t>TXN015371</t>
  </si>
  <si>
    <t>TXN015372</t>
  </si>
  <si>
    <t>TXN015373</t>
  </si>
  <si>
    <t>TXN015374</t>
  </si>
  <si>
    <t>TXN015375</t>
  </si>
  <si>
    <t>TXN015376</t>
  </si>
  <si>
    <t>TXN015377</t>
  </si>
  <si>
    <t>TXN015378</t>
  </si>
  <si>
    <t>TXN015379</t>
  </si>
  <si>
    <t>TXN015380</t>
  </si>
  <si>
    <t>TXN015381</t>
  </si>
  <si>
    <t>TXN015382</t>
  </si>
  <si>
    <t>TXN015383</t>
  </si>
  <si>
    <t>TXN015384</t>
  </si>
  <si>
    <t>TXN015385</t>
  </si>
  <si>
    <t>TXN015386</t>
  </si>
  <si>
    <t>TXN015387</t>
  </si>
  <si>
    <t>TXN015388</t>
  </si>
  <si>
    <t>TXN015389</t>
  </si>
  <si>
    <t>TXN015390</t>
  </si>
  <si>
    <t>TXN015391</t>
  </si>
  <si>
    <t>TXN015392</t>
  </si>
  <si>
    <t>TXN015393</t>
  </si>
  <si>
    <t>TXN015394</t>
  </si>
  <si>
    <t>TXN015395</t>
  </si>
  <si>
    <t>TXN015396</t>
  </si>
  <si>
    <t>TXN015397</t>
  </si>
  <si>
    <t>TXN015398</t>
  </si>
  <si>
    <t>TXN015399</t>
  </si>
  <si>
    <t>TXN015400</t>
  </si>
  <si>
    <t>TXN015401</t>
  </si>
  <si>
    <t>TXN015402</t>
  </si>
  <si>
    <t>TXN015403</t>
  </si>
  <si>
    <t>TXN015404</t>
  </si>
  <si>
    <t>TXN015405</t>
  </si>
  <si>
    <t>TXN015406</t>
  </si>
  <si>
    <t>TXN015407</t>
  </si>
  <si>
    <t>TXN015408</t>
  </si>
  <si>
    <t>TXN015409</t>
  </si>
  <si>
    <t>TXN015410</t>
  </si>
  <si>
    <t>TXN015411</t>
  </si>
  <si>
    <t>TXN015412</t>
  </si>
  <si>
    <t>TXN015413</t>
  </si>
  <si>
    <t>TXN015414</t>
  </si>
  <si>
    <t>TXN015415</t>
  </si>
  <si>
    <t>TXN015416</t>
  </si>
  <si>
    <t>TXN015417</t>
  </si>
  <si>
    <t>TXN015418</t>
  </si>
  <si>
    <t>TXN015419</t>
  </si>
  <si>
    <t>TXN015420</t>
  </si>
  <si>
    <t>TXN015421</t>
  </si>
  <si>
    <t>TXN015422</t>
  </si>
  <si>
    <t>TXN015423</t>
  </si>
  <si>
    <t>TXN015424</t>
  </si>
  <si>
    <t>TXN015425</t>
  </si>
  <si>
    <t>TXN015426</t>
  </si>
  <si>
    <t>TXN015427</t>
  </si>
  <si>
    <t>TXN015428</t>
  </si>
  <si>
    <t>TXN015429</t>
  </si>
  <si>
    <t>TXN015430</t>
  </si>
  <si>
    <t>TXN015431</t>
  </si>
  <si>
    <t>TXN015432</t>
  </si>
  <si>
    <t>TXN015433</t>
  </si>
  <si>
    <t>TXN015434</t>
  </si>
  <si>
    <t>TXN015435</t>
  </si>
  <si>
    <t>TXN015436</t>
  </si>
  <si>
    <t>TXN015437</t>
  </si>
  <si>
    <t>TXN015438</t>
  </si>
  <si>
    <t>TXN015439</t>
  </si>
  <si>
    <t>TXN015440</t>
  </si>
  <si>
    <t>TXN015441</t>
  </si>
  <si>
    <t>TXN015442</t>
  </si>
  <si>
    <t>TXN015443</t>
  </si>
  <si>
    <t>TXN015444</t>
  </si>
  <si>
    <t>TXN015445</t>
  </si>
  <si>
    <t>TXN015446</t>
  </si>
  <si>
    <t>TXN015447</t>
  </si>
  <si>
    <t>TXN015448</t>
  </si>
  <si>
    <t>TXN015449</t>
  </si>
  <si>
    <t>TXN015450</t>
  </si>
  <si>
    <t>TXN015451</t>
  </si>
  <si>
    <t>TXN015452</t>
  </si>
  <si>
    <t>TXN015453</t>
  </si>
  <si>
    <t>TXN015454</t>
  </si>
  <si>
    <t>TXN015455</t>
  </si>
  <si>
    <t>TXN015456</t>
  </si>
  <si>
    <t>TXN015457</t>
  </si>
  <si>
    <t>TXN015458</t>
  </si>
  <si>
    <t>TXN015459</t>
  </si>
  <si>
    <t>TXN015460</t>
  </si>
  <si>
    <t>TXN015461</t>
  </si>
  <si>
    <t>TXN015462</t>
  </si>
  <si>
    <t>TXN015463</t>
  </si>
  <si>
    <t>TXN015464</t>
  </si>
  <si>
    <t>TXN015465</t>
  </si>
  <si>
    <t>TXN015466</t>
  </si>
  <si>
    <t>TXN015467</t>
  </si>
  <si>
    <t>TXN015468</t>
  </si>
  <si>
    <t>TXN015469</t>
  </si>
  <si>
    <t>TXN015470</t>
  </si>
  <si>
    <t>TXN015471</t>
  </si>
  <si>
    <t>TXN015472</t>
  </si>
  <si>
    <t>TXN015473</t>
  </si>
  <si>
    <t>TXN015474</t>
  </si>
  <si>
    <t>TXN015475</t>
  </si>
  <si>
    <t>TXN015476</t>
  </si>
  <si>
    <t>TXN015477</t>
  </si>
  <si>
    <t>TXN015478</t>
  </si>
  <si>
    <t>TXN015479</t>
  </si>
  <si>
    <t>TXN015480</t>
  </si>
  <si>
    <t>TXN015481</t>
  </si>
  <si>
    <t>TXN015482</t>
  </si>
  <si>
    <t>TXN015483</t>
  </si>
  <si>
    <t>TXN015484</t>
  </si>
  <si>
    <t>TXN015485</t>
  </si>
  <si>
    <t>TXN015486</t>
  </si>
  <si>
    <t>TXN015487</t>
  </si>
  <si>
    <t>TXN015488</t>
  </si>
  <si>
    <t>TXN015489</t>
  </si>
  <si>
    <t>TXN015490</t>
  </si>
  <si>
    <t>TXN015491</t>
  </si>
  <si>
    <t>TXN015492</t>
  </si>
  <si>
    <t>TXN015493</t>
  </si>
  <si>
    <t>TXN015494</t>
  </si>
  <si>
    <t>TXN015495</t>
  </si>
  <si>
    <t>TXN015496</t>
  </si>
  <si>
    <t>TXN015497</t>
  </si>
  <si>
    <t>TXN015498</t>
  </si>
  <si>
    <t>TXN015499</t>
  </si>
  <si>
    <t>TXN015500</t>
  </si>
  <si>
    <t>TXN015501</t>
  </si>
  <si>
    <t>TXN015502</t>
  </si>
  <si>
    <t>TXN015503</t>
  </si>
  <si>
    <t>TXN015504</t>
  </si>
  <si>
    <t>TXN015505</t>
  </si>
  <si>
    <t>TXN015506</t>
  </si>
  <si>
    <t>TXN015507</t>
  </si>
  <si>
    <t>TXN015508</t>
  </si>
  <si>
    <t>TXN015509</t>
  </si>
  <si>
    <t>TXN015510</t>
  </si>
  <si>
    <t>TXN015511</t>
  </si>
  <si>
    <t>TXN015512</t>
  </si>
  <si>
    <t>TXN015513</t>
  </si>
  <si>
    <t>TXN015514</t>
  </si>
  <si>
    <t>TXN015515</t>
  </si>
  <si>
    <t>TXN015516</t>
  </si>
  <si>
    <t>TXN015517</t>
  </si>
  <si>
    <t>TXN015518</t>
  </si>
  <si>
    <t>TXN015519</t>
  </si>
  <si>
    <t>TXN015520</t>
  </si>
  <si>
    <t>TXN015521</t>
  </si>
  <si>
    <t>TXN015522</t>
  </si>
  <si>
    <t>TXN015523</t>
  </si>
  <si>
    <t>TXN015524</t>
  </si>
  <si>
    <t>TXN015525</t>
  </si>
  <si>
    <t>TXN015526</t>
  </si>
  <si>
    <t>TXN015527</t>
  </si>
  <si>
    <t>TXN015528</t>
  </si>
  <si>
    <t>TXN015529</t>
  </si>
  <si>
    <t>TXN015530</t>
  </si>
  <si>
    <t>TXN015531</t>
  </si>
  <si>
    <t>TXN015532</t>
  </si>
  <si>
    <t>TXN015533</t>
  </si>
  <si>
    <t>TXN015534</t>
  </si>
  <si>
    <t>TXN015535</t>
  </si>
  <si>
    <t>TXN015536</t>
  </si>
  <si>
    <t>TXN015537</t>
  </si>
  <si>
    <t>TXN015538</t>
  </si>
  <si>
    <t>TXN015539</t>
  </si>
  <si>
    <t>TXN015540</t>
  </si>
  <si>
    <t>TXN015541</t>
  </si>
  <si>
    <t>TXN015542</t>
  </si>
  <si>
    <t>TXN015543</t>
  </si>
  <si>
    <t>TXN015544</t>
  </si>
  <si>
    <t>TXN015545</t>
  </si>
  <si>
    <t>TXN015546</t>
  </si>
  <si>
    <t>TXN015547</t>
  </si>
  <si>
    <t>TXN015548</t>
  </si>
  <si>
    <t>TXN015549</t>
  </si>
  <si>
    <t>TXN015550</t>
  </si>
  <si>
    <t>TXN015551</t>
  </si>
  <si>
    <t>TXN015552</t>
  </si>
  <si>
    <t>TXN015553</t>
  </si>
  <si>
    <t>TXN015554</t>
  </si>
  <si>
    <t>TXN015555</t>
  </si>
  <si>
    <t>TXN015556</t>
  </si>
  <si>
    <t>TXN015557</t>
  </si>
  <si>
    <t>TXN015558</t>
  </si>
  <si>
    <t>TXN015559</t>
  </si>
  <si>
    <t>TXN015560</t>
  </si>
  <si>
    <t>TXN015561</t>
  </si>
  <si>
    <t>TXN015562</t>
  </si>
  <si>
    <t>TXN015563</t>
  </si>
  <si>
    <t>TXN015564</t>
  </si>
  <si>
    <t>TXN015565</t>
  </si>
  <si>
    <t>TXN015566</t>
  </si>
  <si>
    <t>TXN015567</t>
  </si>
  <si>
    <t>TXN015568</t>
  </si>
  <si>
    <t>TXN015569</t>
  </si>
  <si>
    <t>TXN015570</t>
  </si>
  <si>
    <t>TXN015571</t>
  </si>
  <si>
    <t>TXN015572</t>
  </si>
  <si>
    <t>TXN015573</t>
  </si>
  <si>
    <t>TXN015574</t>
  </si>
  <si>
    <t>TXN015575</t>
  </si>
  <si>
    <t>TXN015576</t>
  </si>
  <si>
    <t>TXN015577</t>
  </si>
  <si>
    <t>TXN015578</t>
  </si>
  <si>
    <t>TXN015579</t>
  </si>
  <si>
    <t>TXN015580</t>
  </si>
  <si>
    <t>TXN015581</t>
  </si>
  <si>
    <t>TXN015582</t>
  </si>
  <si>
    <t>TXN015583</t>
  </si>
  <si>
    <t>TXN015584</t>
  </si>
  <si>
    <t>TXN015585</t>
  </si>
  <si>
    <t>TXN015586</t>
  </si>
  <si>
    <t>TXN015587</t>
  </si>
  <si>
    <t>TXN015588</t>
  </si>
  <si>
    <t>TXN015589</t>
  </si>
  <si>
    <t>TXN015590</t>
  </si>
  <si>
    <t>TXN015591</t>
  </si>
  <si>
    <t>TXN015592</t>
  </si>
  <si>
    <t>TXN015593</t>
  </si>
  <si>
    <t>TXN015594</t>
  </si>
  <si>
    <t>TXN015595</t>
  </si>
  <si>
    <t>TXN015596</t>
  </si>
  <si>
    <t>TXN015597</t>
  </si>
  <si>
    <t>TXN015598</t>
  </si>
  <si>
    <t>TXN015599</t>
  </si>
  <si>
    <t>TXN015600</t>
  </si>
  <si>
    <t>TXN015601</t>
  </si>
  <si>
    <t>TXN015602</t>
  </si>
  <si>
    <t>TXN015603</t>
  </si>
  <si>
    <t>TXN015604</t>
  </si>
  <si>
    <t>TXN015605</t>
  </si>
  <si>
    <t>TXN015606</t>
  </si>
  <si>
    <t>TXN015607</t>
  </si>
  <si>
    <t>TXN015608</t>
  </si>
  <si>
    <t>TXN015609</t>
  </si>
  <si>
    <t>TXN015610</t>
  </si>
  <si>
    <t>TXN015611</t>
  </si>
  <si>
    <t>TXN015612</t>
  </si>
  <si>
    <t>TXN015613</t>
  </si>
  <si>
    <t>TXN015614</t>
  </si>
  <si>
    <t>TXN015615</t>
  </si>
  <si>
    <t>TXN015616</t>
  </si>
  <si>
    <t>TXN015617</t>
  </si>
  <si>
    <t>TXN015618</t>
  </si>
  <si>
    <t>TXN015619</t>
  </si>
  <si>
    <t>TXN015620</t>
  </si>
  <si>
    <t>TXN015621</t>
  </si>
  <si>
    <t>TXN015622</t>
  </si>
  <si>
    <t>TXN015623</t>
  </si>
  <si>
    <t>TXN015624</t>
  </si>
  <si>
    <t>TXN015625</t>
  </si>
  <si>
    <t>TXN015626</t>
  </si>
  <si>
    <t>TXN015627</t>
  </si>
  <si>
    <t>TXN015628</t>
  </si>
  <si>
    <t>TXN015629</t>
  </si>
  <si>
    <t>TXN015630</t>
  </si>
  <si>
    <t>TXN015631</t>
  </si>
  <si>
    <t>TXN015632</t>
  </si>
  <si>
    <t>TXN015633</t>
  </si>
  <si>
    <t>TXN015634</t>
  </si>
  <si>
    <t>TXN015635</t>
  </si>
  <si>
    <t>TXN015636</t>
  </si>
  <si>
    <t>TXN015637</t>
  </si>
  <si>
    <t>TXN015638</t>
  </si>
  <si>
    <t>TXN015639</t>
  </si>
  <si>
    <t>TXN015640</t>
  </si>
  <si>
    <t>TXN015641</t>
  </si>
  <si>
    <t>TXN015642</t>
  </si>
  <si>
    <t>TXN015643</t>
  </si>
  <si>
    <t>TXN015644</t>
  </si>
  <si>
    <t>TXN015645</t>
  </si>
  <si>
    <t>TXN015646</t>
  </si>
  <si>
    <t>TXN015647</t>
  </si>
  <si>
    <t>TXN015648</t>
  </si>
  <si>
    <t>TXN015649</t>
  </si>
  <si>
    <t>TXN015650</t>
  </si>
  <si>
    <t>TXN015651</t>
  </si>
  <si>
    <t>TXN015652</t>
  </si>
  <si>
    <t>TXN015653</t>
  </si>
  <si>
    <t>TXN015654</t>
  </si>
  <si>
    <t>TXN015655</t>
  </si>
  <si>
    <t>TXN015656</t>
  </si>
  <si>
    <t>TXN015657</t>
  </si>
  <si>
    <t>TXN015658</t>
  </si>
  <si>
    <t>TXN015659</t>
  </si>
  <si>
    <t>TXN015660</t>
  </si>
  <si>
    <t>TXN015661</t>
  </si>
  <si>
    <t>TXN015662</t>
  </si>
  <si>
    <t>TXN015663</t>
  </si>
  <si>
    <t>TXN015664</t>
  </si>
  <si>
    <t>TXN015665</t>
  </si>
  <si>
    <t>TXN015666</t>
  </si>
  <si>
    <t>TXN015667</t>
  </si>
  <si>
    <t>TXN015668</t>
  </si>
  <si>
    <t>TXN015669</t>
  </si>
  <si>
    <t>TXN015670</t>
  </si>
  <si>
    <t>TXN015671</t>
  </si>
  <si>
    <t>TXN015672</t>
  </si>
  <si>
    <t>TXN015673</t>
  </si>
  <si>
    <t>TXN015674</t>
  </si>
  <si>
    <t>TXN015675</t>
  </si>
  <si>
    <t>TXN015676</t>
  </si>
  <si>
    <t>TXN015677</t>
  </si>
  <si>
    <t>TXN015678</t>
  </si>
  <si>
    <t>TXN015679</t>
  </si>
  <si>
    <t>TXN015680</t>
  </si>
  <si>
    <t>TXN015681</t>
  </si>
  <si>
    <t>TXN015682</t>
  </si>
  <si>
    <t>TXN015683</t>
  </si>
  <si>
    <t>TXN015684</t>
  </si>
  <si>
    <t>TXN015685</t>
  </si>
  <si>
    <t>TXN015686</t>
  </si>
  <si>
    <t>TXN015687</t>
  </si>
  <si>
    <t>TXN015688</t>
  </si>
  <si>
    <t>TXN015689</t>
  </si>
  <si>
    <t>TXN015690</t>
  </si>
  <si>
    <t>TXN015691</t>
  </si>
  <si>
    <t>TXN015692</t>
  </si>
  <si>
    <t>TXN015693</t>
  </si>
  <si>
    <t>TXN015694</t>
  </si>
  <si>
    <t>TXN015695</t>
  </si>
  <si>
    <t>TXN015696</t>
  </si>
  <si>
    <t>TXN015697</t>
  </si>
  <si>
    <t>TXN015698</t>
  </si>
  <si>
    <t>TXN015699</t>
  </si>
  <si>
    <t>TXN015700</t>
  </si>
  <si>
    <t>TXN015701</t>
  </si>
  <si>
    <t>TXN015702</t>
  </si>
  <si>
    <t>TXN015703</t>
  </si>
  <si>
    <t>TXN015704</t>
  </si>
  <si>
    <t>TXN015705</t>
  </si>
  <si>
    <t>TXN015706</t>
  </si>
  <si>
    <t>TXN015707</t>
  </si>
  <si>
    <t>TXN015708</t>
  </si>
  <si>
    <t>TXN015709</t>
  </si>
  <si>
    <t>TXN015710</t>
  </si>
  <si>
    <t>TXN015711</t>
  </si>
  <si>
    <t>TXN015712</t>
  </si>
  <si>
    <t>TXN015713</t>
  </si>
  <si>
    <t>TXN015714</t>
  </si>
  <si>
    <t>TXN015715</t>
  </si>
  <si>
    <t>TXN015716</t>
  </si>
  <si>
    <t>TXN015717</t>
  </si>
  <si>
    <t>TXN015718</t>
  </si>
  <si>
    <t>TXN015719</t>
  </si>
  <si>
    <t>TXN015720</t>
  </si>
  <si>
    <t>TXN015721</t>
  </si>
  <si>
    <t>TXN015722</t>
  </si>
  <si>
    <t>TXN015723</t>
  </si>
  <si>
    <t>TXN015724</t>
  </si>
  <si>
    <t>TXN015725</t>
  </si>
  <si>
    <t>TXN015726</t>
  </si>
  <si>
    <t>TXN015727</t>
  </si>
  <si>
    <t>TXN015728</t>
  </si>
  <si>
    <t>TXN015729</t>
  </si>
  <si>
    <t>TXN015730</t>
  </si>
  <si>
    <t>TXN015731</t>
  </si>
  <si>
    <t>TXN015732</t>
  </si>
  <si>
    <t>TXN015733</t>
  </si>
  <si>
    <t>TXN015734</t>
  </si>
  <si>
    <t>TXN015735</t>
  </si>
  <si>
    <t>TXN015736</t>
  </si>
  <si>
    <t>TXN015737</t>
  </si>
  <si>
    <t>TXN015738</t>
  </si>
  <si>
    <t>TXN015739</t>
  </si>
  <si>
    <t>TXN015740</t>
  </si>
  <si>
    <t>TXN015741</t>
  </si>
  <si>
    <t>TXN015742</t>
  </si>
  <si>
    <t>TXN015743</t>
  </si>
  <si>
    <t>TXN015744</t>
  </si>
  <si>
    <t>TXN015745</t>
  </si>
  <si>
    <t>TXN015746</t>
  </si>
  <si>
    <t>TXN015747</t>
  </si>
  <si>
    <t>TXN015748</t>
  </si>
  <si>
    <t>TXN015749</t>
  </si>
  <si>
    <t>TXN015750</t>
  </si>
  <si>
    <t>TXN015751</t>
  </si>
  <si>
    <t>TXN015752</t>
  </si>
  <si>
    <t>TXN015753</t>
  </si>
  <si>
    <t>TXN015754</t>
  </si>
  <si>
    <t>TXN015755</t>
  </si>
  <si>
    <t>TXN015756</t>
  </si>
  <si>
    <t>TXN015757</t>
  </si>
  <si>
    <t>TXN015758</t>
  </si>
  <si>
    <t>TXN015759</t>
  </si>
  <si>
    <t>TXN015760</t>
  </si>
  <si>
    <t>TXN015761</t>
  </si>
  <si>
    <t>TXN015762</t>
  </si>
  <si>
    <t>TXN015763</t>
  </si>
  <si>
    <t>TXN015764</t>
  </si>
  <si>
    <t>TXN015765</t>
  </si>
  <si>
    <t>TXN015766</t>
  </si>
  <si>
    <t>TXN015767</t>
  </si>
  <si>
    <t>TXN015768</t>
  </si>
  <si>
    <t>TXN015769</t>
  </si>
  <si>
    <t>TXN015770</t>
  </si>
  <si>
    <t>TXN015771</t>
  </si>
  <si>
    <t>TXN015772</t>
  </si>
  <si>
    <t>TXN015773</t>
  </si>
  <si>
    <t>TXN015774</t>
  </si>
  <si>
    <t>TXN015775</t>
  </si>
  <si>
    <t>TXN015776</t>
  </si>
  <si>
    <t>TXN015777</t>
  </si>
  <si>
    <t>TXN015778</t>
  </si>
  <si>
    <t>TXN015779</t>
  </si>
  <si>
    <t>TXN015780</t>
  </si>
  <si>
    <t>TXN015781</t>
  </si>
  <si>
    <t>TXN015782</t>
  </si>
  <si>
    <t>TXN015783</t>
  </si>
  <si>
    <t>TXN015784</t>
  </si>
  <si>
    <t>TXN015785</t>
  </si>
  <si>
    <t>TXN015786</t>
  </si>
  <si>
    <t>TXN015787</t>
  </si>
  <si>
    <t>TXN015788</t>
  </si>
  <si>
    <t>TXN015789</t>
  </si>
  <si>
    <t>TXN015790</t>
  </si>
  <si>
    <t>TXN015791</t>
  </si>
  <si>
    <t>TXN015792</t>
  </si>
  <si>
    <t>TXN015793</t>
  </si>
  <si>
    <t>TXN015794</t>
  </si>
  <si>
    <t>TXN015795</t>
  </si>
  <si>
    <t>TXN015796</t>
  </si>
  <si>
    <t>TXN015797</t>
  </si>
  <si>
    <t>TXN015798</t>
  </si>
  <si>
    <t>TXN015799</t>
  </si>
  <si>
    <t>TXN015800</t>
  </si>
  <si>
    <t>TXN015801</t>
  </si>
  <si>
    <t>TXN015802</t>
  </si>
  <si>
    <t>TXN015803</t>
  </si>
  <si>
    <t>TXN015804</t>
  </si>
  <si>
    <t>TXN015805</t>
  </si>
  <si>
    <t>TXN015806</t>
  </si>
  <si>
    <t>TXN015807</t>
  </si>
  <si>
    <t>TXN015808</t>
  </si>
  <si>
    <t>TXN015809</t>
  </si>
  <si>
    <t>TXN015810</t>
  </si>
  <si>
    <t>TXN015811</t>
  </si>
  <si>
    <t>TXN015812</t>
  </si>
  <si>
    <t>TXN015813</t>
  </si>
  <si>
    <t>TXN015814</t>
  </si>
  <si>
    <t>TXN015815</t>
  </si>
  <si>
    <t>TXN015816</t>
  </si>
  <si>
    <t>TXN015817</t>
  </si>
  <si>
    <t>TXN015818</t>
  </si>
  <si>
    <t>TXN015819</t>
  </si>
  <si>
    <t>TXN015820</t>
  </si>
  <si>
    <t>TXN015821</t>
  </si>
  <si>
    <t>TXN015822</t>
  </si>
  <si>
    <t>TXN015823</t>
  </si>
  <si>
    <t>TXN015824</t>
  </si>
  <si>
    <t>TXN015825</t>
  </si>
  <si>
    <t>TXN015826</t>
  </si>
  <si>
    <t>TXN015827</t>
  </si>
  <si>
    <t>TXN015828</t>
  </si>
  <si>
    <t>TXN015829</t>
  </si>
  <si>
    <t>TXN015830</t>
  </si>
  <si>
    <t>TXN015831</t>
  </si>
  <si>
    <t>TXN015832</t>
  </si>
  <si>
    <t>TXN015833</t>
  </si>
  <si>
    <t>TXN015834</t>
  </si>
  <si>
    <t>TXN015835</t>
  </si>
  <si>
    <t>TXN015836</t>
  </si>
  <si>
    <t>TXN015837</t>
  </si>
  <si>
    <t>TXN015838</t>
  </si>
  <si>
    <t>TXN015839</t>
  </si>
  <si>
    <t>TXN015840</t>
  </si>
  <si>
    <t>TXN015841</t>
  </si>
  <si>
    <t>TXN015842</t>
  </si>
  <si>
    <t>TXN015843</t>
  </si>
  <si>
    <t>TXN015844</t>
  </si>
  <si>
    <t>TXN015845</t>
  </si>
  <si>
    <t>TXN015846</t>
  </si>
  <si>
    <t>TXN015847</t>
  </si>
  <si>
    <t>TXN015848</t>
  </si>
  <si>
    <t>TXN015849</t>
  </si>
  <si>
    <t>TXN015850</t>
  </si>
  <si>
    <t>TXN015851</t>
  </si>
  <si>
    <t>TXN015852</t>
  </si>
  <si>
    <t>TXN015853</t>
  </si>
  <si>
    <t>TXN015854</t>
  </si>
  <si>
    <t>TXN015855</t>
  </si>
  <si>
    <t>TXN015856</t>
  </si>
  <si>
    <t>TXN015857</t>
  </si>
  <si>
    <t>TXN015858</t>
  </si>
  <si>
    <t>TXN015859</t>
  </si>
  <si>
    <t>TXN015860</t>
  </si>
  <si>
    <t>TXN015861</t>
  </si>
  <si>
    <t>TXN015862</t>
  </si>
  <si>
    <t>TXN015863</t>
  </si>
  <si>
    <t>TXN015864</t>
  </si>
  <si>
    <t>TXN015865</t>
  </si>
  <si>
    <t>TXN015866</t>
  </si>
  <si>
    <t>TXN015867</t>
  </si>
  <si>
    <t>TXN015868</t>
  </si>
  <si>
    <t>TXN015869</t>
  </si>
  <si>
    <t>TXN015870</t>
  </si>
  <si>
    <t>TXN015871</t>
  </si>
  <si>
    <t>TXN015872</t>
  </si>
  <si>
    <t>TXN015873</t>
  </si>
  <si>
    <t>TXN015874</t>
  </si>
  <si>
    <t>TXN015875</t>
  </si>
  <si>
    <t>TXN015876</t>
  </si>
  <si>
    <t>TXN015877</t>
  </si>
  <si>
    <t>TXN015878</t>
  </si>
  <si>
    <t>TXN015879</t>
  </si>
  <si>
    <t>TXN015880</t>
  </si>
  <si>
    <t>TXN015881</t>
  </si>
  <si>
    <t>TXN015882</t>
  </si>
  <si>
    <t>TXN015883</t>
  </si>
  <si>
    <t>TXN015884</t>
  </si>
  <si>
    <t>TXN015885</t>
  </si>
  <si>
    <t>TXN015886</t>
  </si>
  <si>
    <t>TXN015887</t>
  </si>
  <si>
    <t>TXN015888</t>
  </si>
  <si>
    <t>TXN015889</t>
  </si>
  <si>
    <t>TXN015890</t>
  </si>
  <si>
    <t>TXN015891</t>
  </si>
  <si>
    <t>TXN015892</t>
  </si>
  <si>
    <t>TXN015893</t>
  </si>
  <si>
    <t>TXN015894</t>
  </si>
  <si>
    <t>TXN015895</t>
  </si>
  <si>
    <t>TXN015896</t>
  </si>
  <si>
    <t>TXN015897</t>
  </si>
  <si>
    <t>TXN015898</t>
  </si>
  <si>
    <t>TXN015899</t>
  </si>
  <si>
    <t>TXN015900</t>
  </si>
  <si>
    <t>TXN015901</t>
  </si>
  <si>
    <t>TXN015902</t>
  </si>
  <si>
    <t>TXN015903</t>
  </si>
  <si>
    <t>TXN015904</t>
  </si>
  <si>
    <t>TXN015905</t>
  </si>
  <si>
    <t>TXN015906</t>
  </si>
  <si>
    <t>TXN015907</t>
  </si>
  <si>
    <t>TXN015908</t>
  </si>
  <si>
    <t>TXN015909</t>
  </si>
  <si>
    <t>TXN015910</t>
  </si>
  <si>
    <t>TXN015911</t>
  </si>
  <si>
    <t>TXN015912</t>
  </si>
  <si>
    <t>TXN015913</t>
  </si>
  <si>
    <t>TXN015914</t>
  </si>
  <si>
    <t>TXN015915</t>
  </si>
  <si>
    <t>TXN015916</t>
  </si>
  <si>
    <t>TXN015917</t>
  </si>
  <si>
    <t>TXN015918</t>
  </si>
  <si>
    <t>TXN015919</t>
  </si>
  <si>
    <t>TXN015920</t>
  </si>
  <si>
    <t>TXN015921</t>
  </si>
  <si>
    <t>TXN015922</t>
  </si>
  <si>
    <t>TXN015923</t>
  </si>
  <si>
    <t>TXN015924</t>
  </si>
  <si>
    <t>TXN015925</t>
  </si>
  <si>
    <t>TXN015926</t>
  </si>
  <si>
    <t>TXN015927</t>
  </si>
  <si>
    <t>TXN015928</t>
  </si>
  <si>
    <t>TXN015929</t>
  </si>
  <si>
    <t>TXN015930</t>
  </si>
  <si>
    <t>TXN015931</t>
  </si>
  <si>
    <t>TXN015932</t>
  </si>
  <si>
    <t>TXN015933</t>
  </si>
  <si>
    <t>TXN015934</t>
  </si>
  <si>
    <t>TXN015935</t>
  </si>
  <si>
    <t>TXN015936</t>
  </si>
  <si>
    <t>TXN015937</t>
  </si>
  <si>
    <t>TXN015938</t>
  </si>
  <si>
    <t>TXN015939</t>
  </si>
  <si>
    <t>TXN015940</t>
  </si>
  <si>
    <t>TXN015941</t>
  </si>
  <si>
    <t>TXN015942</t>
  </si>
  <si>
    <t>TXN015943</t>
  </si>
  <si>
    <t>TXN015944</t>
  </si>
  <si>
    <t>TXN015945</t>
  </si>
  <si>
    <t>TXN015946</t>
  </si>
  <si>
    <t>TXN015947</t>
  </si>
  <si>
    <t>TXN015948</t>
  </si>
  <si>
    <t>TXN015949</t>
  </si>
  <si>
    <t>TXN015950</t>
  </si>
  <si>
    <t>TXN015951</t>
  </si>
  <si>
    <t>TXN015952</t>
  </si>
  <si>
    <t>TXN015953</t>
  </si>
  <si>
    <t>TXN015954</t>
  </si>
  <si>
    <t>TXN015955</t>
  </si>
  <si>
    <t>TXN015956</t>
  </si>
  <si>
    <t>TXN015957</t>
  </si>
  <si>
    <t>TXN015958</t>
  </si>
  <si>
    <t>TXN015959</t>
  </si>
  <si>
    <t>TXN015960</t>
  </si>
  <si>
    <t>TXN015961</t>
  </si>
  <si>
    <t>TXN015962</t>
  </si>
  <si>
    <t>TXN015963</t>
  </si>
  <si>
    <t>TXN015964</t>
  </si>
  <si>
    <t>TXN015965</t>
  </si>
  <si>
    <t>TXN015966</t>
  </si>
  <si>
    <t>TXN015967</t>
  </si>
  <si>
    <t>TXN015968</t>
  </si>
  <si>
    <t>TXN015969</t>
  </si>
  <si>
    <t>TXN015970</t>
  </si>
  <si>
    <t>TXN015971</t>
  </si>
  <si>
    <t>TXN015972</t>
  </si>
  <si>
    <t>TXN015973</t>
  </si>
  <si>
    <t>TXN015974</t>
  </si>
  <si>
    <t>TXN015975</t>
  </si>
  <si>
    <t>TXN015976</t>
  </si>
  <si>
    <t>TXN015977</t>
  </si>
  <si>
    <t>TXN015978</t>
  </si>
  <si>
    <t>TXN015979</t>
  </si>
  <si>
    <t>TXN015980</t>
  </si>
  <si>
    <t>TXN015981</t>
  </si>
  <si>
    <t>TXN015982</t>
  </si>
  <si>
    <t>TXN015983</t>
  </si>
  <si>
    <t>TXN015984</t>
  </si>
  <si>
    <t>TXN015985</t>
  </si>
  <si>
    <t>TXN015986</t>
  </si>
  <si>
    <t>TXN015987</t>
  </si>
  <si>
    <t>TXN015988</t>
  </si>
  <si>
    <t>TXN015989</t>
  </si>
  <si>
    <t>TXN015990</t>
  </si>
  <si>
    <t>TXN015991</t>
  </si>
  <si>
    <t>TXN015992</t>
  </si>
  <si>
    <t>TXN015993</t>
  </si>
  <si>
    <t>TXN015994</t>
  </si>
  <si>
    <t>TXN015995</t>
  </si>
  <si>
    <t>TXN015996</t>
  </si>
  <si>
    <t>TXN015997</t>
  </si>
  <si>
    <t>TXN015998</t>
  </si>
  <si>
    <t>TXN015999</t>
  </si>
  <si>
    <t>TXN016000</t>
  </si>
  <si>
    <t>TXN016001</t>
  </si>
  <si>
    <t>TXN016002</t>
  </si>
  <si>
    <t>TXN016003</t>
  </si>
  <si>
    <t>TXN016004</t>
  </si>
  <si>
    <t>TXN016005</t>
  </si>
  <si>
    <t>TXN016006</t>
  </si>
  <si>
    <t>TXN016007</t>
  </si>
  <si>
    <t>TXN016008</t>
  </si>
  <si>
    <t>TXN016009</t>
  </si>
  <si>
    <t>TXN016010</t>
  </si>
  <si>
    <t>TXN016011</t>
  </si>
  <si>
    <t>TXN016012</t>
  </si>
  <si>
    <t>TXN016013</t>
  </si>
  <si>
    <t>TXN016014</t>
  </si>
  <si>
    <t>TXN016015</t>
  </si>
  <si>
    <t>TXN016016</t>
  </si>
  <si>
    <t>TXN016017</t>
  </si>
  <si>
    <t>TXN016018</t>
  </si>
  <si>
    <t>TXN016019</t>
  </si>
  <si>
    <t>TXN016020</t>
  </si>
  <si>
    <t>TXN016021</t>
  </si>
  <si>
    <t>TXN016022</t>
  </si>
  <si>
    <t>TXN016023</t>
  </si>
  <si>
    <t>TXN016024</t>
  </si>
  <si>
    <t>TXN016025</t>
  </si>
  <si>
    <t>TXN016026</t>
  </si>
  <si>
    <t>TXN016027</t>
  </si>
  <si>
    <t>TXN016028</t>
  </si>
  <si>
    <t>TXN016029</t>
  </si>
  <si>
    <t>TXN016030</t>
  </si>
  <si>
    <t>TXN016031</t>
  </si>
  <si>
    <t>TXN016032</t>
  </si>
  <si>
    <t>TXN016033</t>
  </si>
  <si>
    <t>TXN016034</t>
  </si>
  <si>
    <t>TXN016035</t>
  </si>
  <si>
    <t>TXN016036</t>
  </si>
  <si>
    <t>TXN016037</t>
  </si>
  <si>
    <t>TXN016038</t>
  </si>
  <si>
    <t>TXN016039</t>
  </si>
  <si>
    <t>TXN016040</t>
  </si>
  <si>
    <t>TXN016041</t>
  </si>
  <si>
    <t>TXN016042</t>
  </si>
  <si>
    <t>TXN016043</t>
  </si>
  <si>
    <t>TXN016044</t>
  </si>
  <si>
    <t>TXN016045</t>
  </si>
  <si>
    <t>TXN016046</t>
  </si>
  <si>
    <t>TXN016047</t>
  </si>
  <si>
    <t>TXN016048</t>
  </si>
  <si>
    <t>TXN016049</t>
  </si>
  <si>
    <t>TXN016050</t>
  </si>
  <si>
    <t>TXN016051</t>
  </si>
  <si>
    <t>TXN016052</t>
  </si>
  <si>
    <t>TXN016053</t>
  </si>
  <si>
    <t>TXN016054</t>
  </si>
  <si>
    <t>TXN016055</t>
  </si>
  <si>
    <t>TXN016056</t>
  </si>
  <si>
    <t>TXN016057</t>
  </si>
  <si>
    <t>TXN016058</t>
  </si>
  <si>
    <t>TXN016059</t>
  </si>
  <si>
    <t>TXN016060</t>
  </si>
  <si>
    <t>TXN016061</t>
  </si>
  <si>
    <t>TXN016062</t>
  </si>
  <si>
    <t>TXN016063</t>
  </si>
  <si>
    <t>TXN016064</t>
  </si>
  <si>
    <t>TXN016065</t>
  </si>
  <si>
    <t>TXN016066</t>
  </si>
  <si>
    <t>TXN016067</t>
  </si>
  <si>
    <t>TXN016068</t>
  </si>
  <si>
    <t>TXN016069</t>
  </si>
  <si>
    <t>TXN016070</t>
  </si>
  <si>
    <t>TXN016071</t>
  </si>
  <si>
    <t>TXN016072</t>
  </si>
  <si>
    <t>TXN016073</t>
  </si>
  <si>
    <t>TXN016074</t>
  </si>
  <si>
    <t>TXN016075</t>
  </si>
  <si>
    <t>TXN016076</t>
  </si>
  <si>
    <t>TXN016077</t>
  </si>
  <si>
    <t>TXN016078</t>
  </si>
  <si>
    <t>TXN016079</t>
  </si>
  <si>
    <t>TXN016080</t>
  </si>
  <si>
    <t>TXN016081</t>
  </si>
  <si>
    <t>TXN016082</t>
  </si>
  <si>
    <t>TXN016083</t>
  </si>
  <si>
    <t>TXN016084</t>
  </si>
  <si>
    <t>TXN016085</t>
  </si>
  <si>
    <t>TXN016086</t>
  </si>
  <si>
    <t>TXN016087</t>
  </si>
  <si>
    <t>TXN016088</t>
  </si>
  <si>
    <t>TXN016089</t>
  </si>
  <si>
    <t>TXN016090</t>
  </si>
  <si>
    <t>TXN016091</t>
  </si>
  <si>
    <t>TXN016092</t>
  </si>
  <si>
    <t>TXN016093</t>
  </si>
  <si>
    <t>TXN016094</t>
  </si>
  <si>
    <t>TXN016095</t>
  </si>
  <si>
    <t>TXN016096</t>
  </si>
  <si>
    <t>TXN016097</t>
  </si>
  <si>
    <t>TXN016098</t>
  </si>
  <si>
    <t>TXN016099</t>
  </si>
  <si>
    <t>TXN016100</t>
  </si>
  <si>
    <t>TXN016101</t>
  </si>
  <si>
    <t>TXN016102</t>
  </si>
  <si>
    <t>TXN016103</t>
  </si>
  <si>
    <t>TXN016104</t>
  </si>
  <si>
    <t>TXN016105</t>
  </si>
  <si>
    <t>TXN016106</t>
  </si>
  <si>
    <t>TXN016107</t>
  </si>
  <si>
    <t>TXN016108</t>
  </si>
  <si>
    <t>TXN016109</t>
  </si>
  <si>
    <t>TXN016110</t>
  </si>
  <si>
    <t>TXN016111</t>
  </si>
  <si>
    <t>TXN016112</t>
  </si>
  <si>
    <t>TXN016113</t>
  </si>
  <si>
    <t>TXN016114</t>
  </si>
  <si>
    <t>TXN016115</t>
  </si>
  <si>
    <t>TXN016116</t>
  </si>
  <si>
    <t>TXN016117</t>
  </si>
  <si>
    <t>TXN016118</t>
  </si>
  <si>
    <t>TXN016119</t>
  </si>
  <si>
    <t>TXN016120</t>
  </si>
  <si>
    <t>TXN016121</t>
  </si>
  <si>
    <t>TXN016122</t>
  </si>
  <si>
    <t>TXN016123</t>
  </si>
  <si>
    <t>TXN016124</t>
  </si>
  <si>
    <t>TXN016125</t>
  </si>
  <si>
    <t>TXN016126</t>
  </si>
  <si>
    <t>TXN016127</t>
  </si>
  <si>
    <t>TXN016128</t>
  </si>
  <si>
    <t>TXN016129</t>
  </si>
  <si>
    <t>TXN016130</t>
  </si>
  <si>
    <t>TXN016131</t>
  </si>
  <si>
    <t>TXN016132</t>
  </si>
  <si>
    <t>TXN016133</t>
  </si>
  <si>
    <t>TXN016134</t>
  </si>
  <si>
    <t>TXN016135</t>
  </si>
  <si>
    <t>TXN016136</t>
  </si>
  <si>
    <t>TXN016137</t>
  </si>
  <si>
    <t>TXN016138</t>
  </si>
  <si>
    <t>TXN016139</t>
  </si>
  <si>
    <t>TXN016140</t>
  </si>
  <si>
    <t>TXN016141</t>
  </si>
  <si>
    <t>TXN016142</t>
  </si>
  <si>
    <t>TXN016143</t>
  </si>
  <si>
    <t>TXN016144</t>
  </si>
  <si>
    <t>TXN016145</t>
  </si>
  <si>
    <t>TXN016146</t>
  </si>
  <si>
    <t>TXN016147</t>
  </si>
  <si>
    <t>TXN016148</t>
  </si>
  <si>
    <t>TXN016149</t>
  </si>
  <si>
    <t>TXN016150</t>
  </si>
  <si>
    <t>TXN016151</t>
  </si>
  <si>
    <t>TXN016152</t>
  </si>
  <si>
    <t>TXN016153</t>
  </si>
  <si>
    <t>TXN016154</t>
  </si>
  <si>
    <t>TXN016155</t>
  </si>
  <si>
    <t>TXN016156</t>
  </si>
  <si>
    <t>TXN016157</t>
  </si>
  <si>
    <t>TXN016158</t>
  </si>
  <si>
    <t>TXN016159</t>
  </si>
  <si>
    <t>TXN016160</t>
  </si>
  <si>
    <t>TXN016161</t>
  </si>
  <si>
    <t>TXN016162</t>
  </si>
  <si>
    <t>TXN016163</t>
  </si>
  <si>
    <t>TXN016164</t>
  </si>
  <si>
    <t>TXN016165</t>
  </si>
  <si>
    <t>TXN016166</t>
  </si>
  <si>
    <t>TXN016167</t>
  </si>
  <si>
    <t>TXN016168</t>
  </si>
  <si>
    <t>TXN016169</t>
  </si>
  <si>
    <t>TXN016170</t>
  </si>
  <si>
    <t>TXN016171</t>
  </si>
  <si>
    <t>TXN016172</t>
  </si>
  <si>
    <t>TXN016173</t>
  </si>
  <si>
    <t>TXN016174</t>
  </si>
  <si>
    <t>TXN016175</t>
  </si>
  <si>
    <t>TXN016176</t>
  </si>
  <si>
    <t>TXN016177</t>
  </si>
  <si>
    <t>TXN016178</t>
  </si>
  <si>
    <t>TXN016179</t>
  </si>
  <si>
    <t>TXN016180</t>
  </si>
  <si>
    <t>TXN016181</t>
  </si>
  <si>
    <t>TXN016182</t>
  </si>
  <si>
    <t>TXN016183</t>
  </si>
  <si>
    <t>TXN016184</t>
  </si>
  <si>
    <t>TXN016185</t>
  </si>
  <si>
    <t>TXN016186</t>
  </si>
  <si>
    <t>TXN016187</t>
  </si>
  <si>
    <t>TXN016188</t>
  </si>
  <si>
    <t>TXN016189</t>
  </si>
  <si>
    <t>TXN016190</t>
  </si>
  <si>
    <t>TXN016191</t>
  </si>
  <si>
    <t>TXN016192</t>
  </si>
  <si>
    <t>TXN016193</t>
  </si>
  <si>
    <t>TXN016194</t>
  </si>
  <si>
    <t>TXN016195</t>
  </si>
  <si>
    <t>TXN016196</t>
  </si>
  <si>
    <t>TXN016197</t>
  </si>
  <si>
    <t>TXN016198</t>
  </si>
  <si>
    <t>TXN016199</t>
  </si>
  <si>
    <t>TXN016200</t>
  </si>
  <si>
    <t>TXN016201</t>
  </si>
  <si>
    <t>TXN016202</t>
  </si>
  <si>
    <t>TXN016203</t>
  </si>
  <si>
    <t>TXN016204</t>
  </si>
  <si>
    <t>TXN016205</t>
  </si>
  <si>
    <t>TXN016206</t>
  </si>
  <si>
    <t>TXN016207</t>
  </si>
  <si>
    <t>TXN016208</t>
  </si>
  <si>
    <t>TXN016209</t>
  </si>
  <si>
    <t>TXN016210</t>
  </si>
  <si>
    <t>TXN016211</t>
  </si>
  <si>
    <t>TXN016212</t>
  </si>
  <si>
    <t>TXN016213</t>
  </si>
  <si>
    <t>TXN016214</t>
  </si>
  <si>
    <t>TXN016215</t>
  </si>
  <si>
    <t>TXN016216</t>
  </si>
  <si>
    <t>TXN016217</t>
  </si>
  <si>
    <t>TXN016218</t>
  </si>
  <si>
    <t>TXN016219</t>
  </si>
  <si>
    <t>TXN016220</t>
  </si>
  <si>
    <t>TXN016221</t>
  </si>
  <si>
    <t>TXN016222</t>
  </si>
  <si>
    <t>TXN016223</t>
  </si>
  <si>
    <t>TXN016224</t>
  </si>
  <si>
    <t>TXN016225</t>
  </si>
  <si>
    <t>TXN016226</t>
  </si>
  <si>
    <t>TXN016227</t>
  </si>
  <si>
    <t>TXN016228</t>
  </si>
  <si>
    <t>TXN016229</t>
  </si>
  <si>
    <t>TXN016230</t>
  </si>
  <si>
    <t>TXN016231</t>
  </si>
  <si>
    <t>TXN016232</t>
  </si>
  <si>
    <t>TXN016233</t>
  </si>
  <si>
    <t>TXN016234</t>
  </si>
  <si>
    <t>TXN016235</t>
  </si>
  <si>
    <t>TXN016236</t>
  </si>
  <si>
    <t>TXN016237</t>
  </si>
  <si>
    <t>TXN016238</t>
  </si>
  <si>
    <t>TXN016239</t>
  </si>
  <si>
    <t>TXN016240</t>
  </si>
  <si>
    <t>TXN016241</t>
  </si>
  <si>
    <t>TXN016242</t>
  </si>
  <si>
    <t>TXN016243</t>
  </si>
  <si>
    <t>TXN016244</t>
  </si>
  <si>
    <t>TXN016245</t>
  </si>
  <si>
    <t>TXN016246</t>
  </si>
  <si>
    <t>TXN016247</t>
  </si>
  <si>
    <t>TXN016248</t>
  </si>
  <si>
    <t>TXN016249</t>
  </si>
  <si>
    <t>TXN016250</t>
  </si>
  <si>
    <t>TXN016251</t>
  </si>
  <si>
    <t>TXN016252</t>
  </si>
  <si>
    <t>TXN016253</t>
  </si>
  <si>
    <t>TXN016254</t>
  </si>
  <si>
    <t>TXN016255</t>
  </si>
  <si>
    <t>TXN016256</t>
  </si>
  <si>
    <t>TXN016257</t>
  </si>
  <si>
    <t>TXN016258</t>
  </si>
  <si>
    <t>TXN016259</t>
  </si>
  <si>
    <t>TXN016260</t>
  </si>
  <si>
    <t>TXN016261</t>
  </si>
  <si>
    <t>TXN016262</t>
  </si>
  <si>
    <t>TXN016263</t>
  </si>
  <si>
    <t>TXN016264</t>
  </si>
  <si>
    <t>TXN016265</t>
  </si>
  <si>
    <t>TXN016266</t>
  </si>
  <si>
    <t>TXN016267</t>
  </si>
  <si>
    <t>TXN016268</t>
  </si>
  <si>
    <t>TXN016269</t>
  </si>
  <si>
    <t>TXN016270</t>
  </si>
  <si>
    <t>TXN016271</t>
  </si>
  <si>
    <t>TXN016272</t>
  </si>
  <si>
    <t>TXN016273</t>
  </si>
  <si>
    <t>TXN016274</t>
  </si>
  <si>
    <t>TXN016275</t>
  </si>
  <si>
    <t>TXN016276</t>
  </si>
  <si>
    <t>TXN016277</t>
  </si>
  <si>
    <t>TXN016278</t>
  </si>
  <si>
    <t>TXN016279</t>
  </si>
  <si>
    <t>TXN016280</t>
  </si>
  <si>
    <t>TXN016281</t>
  </si>
  <si>
    <t>TXN016282</t>
  </si>
  <si>
    <t>TXN016283</t>
  </si>
  <si>
    <t>TXN016284</t>
  </si>
  <si>
    <t>TXN016285</t>
  </si>
  <si>
    <t>TXN016286</t>
  </si>
  <si>
    <t>TXN016287</t>
  </si>
  <si>
    <t>TXN016288</t>
  </si>
  <si>
    <t>TXN016289</t>
  </si>
  <si>
    <t>TXN016290</t>
  </si>
  <si>
    <t>TXN016291</t>
  </si>
  <si>
    <t>TXN016292</t>
  </si>
  <si>
    <t>TXN016293</t>
  </si>
  <si>
    <t>TXN016294</t>
  </si>
  <si>
    <t>TXN016295</t>
  </si>
  <si>
    <t>TXN016296</t>
  </si>
  <si>
    <t>TXN016297</t>
  </si>
  <si>
    <t>TXN016298</t>
  </si>
  <si>
    <t>TXN016299</t>
  </si>
  <si>
    <t>TXN016300</t>
  </si>
  <si>
    <t>TXN016301</t>
  </si>
  <si>
    <t>TXN016302</t>
  </si>
  <si>
    <t>TXN016303</t>
  </si>
  <si>
    <t>TXN016304</t>
  </si>
  <si>
    <t>TXN016305</t>
  </si>
  <si>
    <t>TXN016306</t>
  </si>
  <si>
    <t>TXN016307</t>
  </si>
  <si>
    <t>TXN016308</t>
  </si>
  <si>
    <t>TXN016309</t>
  </si>
  <si>
    <t>TXN016310</t>
  </si>
  <si>
    <t>TXN016311</t>
  </si>
  <si>
    <t>TXN016312</t>
  </si>
  <si>
    <t>TXN016313</t>
  </si>
  <si>
    <t>TXN016314</t>
  </si>
  <si>
    <t>TXN016315</t>
  </si>
  <si>
    <t>TXN016316</t>
  </si>
  <si>
    <t>TXN016317</t>
  </si>
  <si>
    <t>TXN016318</t>
  </si>
  <si>
    <t>TXN016319</t>
  </si>
  <si>
    <t>TXN016320</t>
  </si>
  <si>
    <t>TXN016321</t>
  </si>
  <si>
    <t>TXN016322</t>
  </si>
  <si>
    <t>TXN016323</t>
  </si>
  <si>
    <t>TXN016324</t>
  </si>
  <si>
    <t>TXN016325</t>
  </si>
  <si>
    <t>TXN016326</t>
  </si>
  <si>
    <t>TXN016327</t>
  </si>
  <si>
    <t>TXN016328</t>
  </si>
  <si>
    <t>TXN016329</t>
  </si>
  <si>
    <t>TXN016330</t>
  </si>
  <si>
    <t>TXN016331</t>
  </si>
  <si>
    <t>TXN016332</t>
  </si>
  <si>
    <t>TXN016333</t>
  </si>
  <si>
    <t>TXN016334</t>
  </si>
  <si>
    <t>TXN016335</t>
  </si>
  <si>
    <t>TXN016336</t>
  </si>
  <si>
    <t>TXN016337</t>
  </si>
  <si>
    <t>TXN016338</t>
  </si>
  <si>
    <t>TXN016339</t>
  </si>
  <si>
    <t>TXN016340</t>
  </si>
  <si>
    <t>TXN016341</t>
  </si>
  <si>
    <t>TXN016342</t>
  </si>
  <si>
    <t>TXN016343</t>
  </si>
  <si>
    <t>TXN016344</t>
  </si>
  <si>
    <t>TXN016345</t>
  </si>
  <si>
    <t>TXN016346</t>
  </si>
  <si>
    <t>TXN016347</t>
  </si>
  <si>
    <t>TXN016348</t>
  </si>
  <si>
    <t>TXN016349</t>
  </si>
  <si>
    <t>TXN016350</t>
  </si>
  <si>
    <t>TXN016351</t>
  </si>
  <si>
    <t>TXN016352</t>
  </si>
  <si>
    <t>TXN016353</t>
  </si>
  <si>
    <t>TXN016354</t>
  </si>
  <si>
    <t>TXN016355</t>
  </si>
  <si>
    <t>TXN016356</t>
  </si>
  <si>
    <t>TXN016357</t>
  </si>
  <si>
    <t>TXN016358</t>
  </si>
  <si>
    <t>TXN016359</t>
  </si>
  <si>
    <t>TXN016360</t>
  </si>
  <si>
    <t>TXN016361</t>
  </si>
  <si>
    <t>TXN016362</t>
  </si>
  <si>
    <t>TXN016363</t>
  </si>
  <si>
    <t>TXN016364</t>
  </si>
  <si>
    <t>TXN016365</t>
  </si>
  <si>
    <t>TXN016366</t>
  </si>
  <si>
    <t>TXN016367</t>
  </si>
  <si>
    <t>TXN016368</t>
  </si>
  <si>
    <t>TXN016369</t>
  </si>
  <si>
    <t>TXN016370</t>
  </si>
  <si>
    <t>TXN016371</t>
  </si>
  <si>
    <t>TXN016372</t>
  </si>
  <si>
    <t>TXN016373</t>
  </si>
  <si>
    <t>TXN016374</t>
  </si>
  <si>
    <t>TXN016375</t>
  </si>
  <si>
    <t>TXN016376</t>
  </si>
  <si>
    <t>TXN016377</t>
  </si>
  <si>
    <t>TXN016378</t>
  </si>
  <si>
    <t>TXN016379</t>
  </si>
  <si>
    <t>TXN016380</t>
  </si>
  <si>
    <t>TXN016381</t>
  </si>
  <si>
    <t>TXN016382</t>
  </si>
  <si>
    <t>TXN016383</t>
  </si>
  <si>
    <t>TXN016384</t>
  </si>
  <si>
    <t>TXN016385</t>
  </si>
  <si>
    <t>TXN016386</t>
  </si>
  <si>
    <t>TXN016387</t>
  </si>
  <si>
    <t>TXN016388</t>
  </si>
  <si>
    <t>TXN016389</t>
  </si>
  <si>
    <t>TXN016390</t>
  </si>
  <si>
    <t>TXN016391</t>
  </si>
  <si>
    <t>TXN016392</t>
  </si>
  <si>
    <t>TXN016393</t>
  </si>
  <si>
    <t>TXN016394</t>
  </si>
  <si>
    <t>TXN016395</t>
  </si>
  <si>
    <t>TXN016396</t>
  </si>
  <si>
    <t>TXN016397</t>
  </si>
  <si>
    <t>TXN016398</t>
  </si>
  <si>
    <t>TXN016399</t>
  </si>
  <si>
    <t>TXN016400</t>
  </si>
  <si>
    <t>TXN016401</t>
  </si>
  <si>
    <t>TXN016402</t>
  </si>
  <si>
    <t>TXN016403</t>
  </si>
  <si>
    <t>TXN016404</t>
  </si>
  <si>
    <t>TXN016405</t>
  </si>
  <si>
    <t>TXN016406</t>
  </si>
  <si>
    <t>TXN016407</t>
  </si>
  <si>
    <t>TXN016408</t>
  </si>
  <si>
    <t>TXN016409</t>
  </si>
  <si>
    <t>TXN016410</t>
  </si>
  <si>
    <t>TXN016411</t>
  </si>
  <si>
    <t>TXN016412</t>
  </si>
  <si>
    <t>TXN016413</t>
  </si>
  <si>
    <t>TXN016414</t>
  </si>
  <si>
    <t>TXN016415</t>
  </si>
  <si>
    <t>TXN016416</t>
  </si>
  <si>
    <t>TXN016417</t>
  </si>
  <si>
    <t>TXN016418</t>
  </si>
  <si>
    <t>TXN016419</t>
  </si>
  <si>
    <t>TXN016420</t>
  </si>
  <si>
    <t>TXN016421</t>
  </si>
  <si>
    <t>TXN016422</t>
  </si>
  <si>
    <t>TXN016423</t>
  </si>
  <si>
    <t>TXN016424</t>
  </si>
  <si>
    <t>TXN016425</t>
  </si>
  <si>
    <t>TXN016426</t>
  </si>
  <si>
    <t>TXN016427</t>
  </si>
  <si>
    <t>TXN016428</t>
  </si>
  <si>
    <t>TXN016429</t>
  </si>
  <si>
    <t>TXN016430</t>
  </si>
  <si>
    <t>TXN016431</t>
  </si>
  <si>
    <t>TXN016432</t>
  </si>
  <si>
    <t>TXN016433</t>
  </si>
  <si>
    <t>TXN016434</t>
  </si>
  <si>
    <t>TXN016435</t>
  </si>
  <si>
    <t>TXN016436</t>
  </si>
  <si>
    <t>TXN016437</t>
  </si>
  <si>
    <t>TXN016438</t>
  </si>
  <si>
    <t>TXN016439</t>
  </si>
  <si>
    <t>TXN016440</t>
  </si>
  <si>
    <t>TXN016441</t>
  </si>
  <si>
    <t>TXN016442</t>
  </si>
  <si>
    <t>TXN016443</t>
  </si>
  <si>
    <t>TXN016444</t>
  </si>
  <si>
    <t>TXN016445</t>
  </si>
  <si>
    <t>TXN016446</t>
  </si>
  <si>
    <t>TXN016447</t>
  </si>
  <si>
    <t>TXN016448</t>
  </si>
  <si>
    <t>TXN016449</t>
  </si>
  <si>
    <t>TXN016450</t>
  </si>
  <si>
    <t>TXN016451</t>
  </si>
  <si>
    <t>TXN016452</t>
  </si>
  <si>
    <t>TXN016453</t>
  </si>
  <si>
    <t>TXN016454</t>
  </si>
  <si>
    <t>TXN016455</t>
  </si>
  <si>
    <t>TXN016456</t>
  </si>
  <si>
    <t>TXN016457</t>
  </si>
  <si>
    <t>TXN016458</t>
  </si>
  <si>
    <t>TXN016459</t>
  </si>
  <si>
    <t>TXN016460</t>
  </si>
  <si>
    <t>TXN016461</t>
  </si>
  <si>
    <t>TXN016462</t>
  </si>
  <si>
    <t>TXN016463</t>
  </si>
  <si>
    <t>TXN016464</t>
  </si>
  <si>
    <t>TXN016465</t>
  </si>
  <si>
    <t>TXN016466</t>
  </si>
  <si>
    <t>TXN016467</t>
  </si>
  <si>
    <t>TXN016468</t>
  </si>
  <si>
    <t>TXN016469</t>
  </si>
  <si>
    <t>TXN016470</t>
  </si>
  <si>
    <t>TXN016471</t>
  </si>
  <si>
    <t>TXN016472</t>
  </si>
  <si>
    <t>TXN016473</t>
  </si>
  <si>
    <t>TXN016474</t>
  </si>
  <si>
    <t>TXN016475</t>
  </si>
  <si>
    <t>TXN016476</t>
  </si>
  <si>
    <t>TXN016477</t>
  </si>
  <si>
    <t>TXN016478</t>
  </si>
  <si>
    <t>TXN016479</t>
  </si>
  <si>
    <t>TXN016480</t>
  </si>
  <si>
    <t>TXN016481</t>
  </si>
  <si>
    <t>TXN016482</t>
  </si>
  <si>
    <t>TXN016483</t>
  </si>
  <si>
    <t>TXN016484</t>
  </si>
  <si>
    <t>TXN016485</t>
  </si>
  <si>
    <t>TXN016486</t>
  </si>
  <si>
    <t>TXN016487</t>
  </si>
  <si>
    <t>TXN016488</t>
  </si>
  <si>
    <t>TXN016489</t>
  </si>
  <si>
    <t>TXN016490</t>
  </si>
  <si>
    <t>TXN016491</t>
  </si>
  <si>
    <t>TXN016492</t>
  </si>
  <si>
    <t>TXN016493</t>
  </si>
  <si>
    <t>TXN016494</t>
  </si>
  <si>
    <t>TXN016495</t>
  </si>
  <si>
    <t>TXN016496</t>
  </si>
  <si>
    <t>TXN016497</t>
  </si>
  <si>
    <t>TXN016498</t>
  </si>
  <si>
    <t>TXN016499</t>
  </si>
  <si>
    <t>TXN016500</t>
  </si>
  <si>
    <t>TXN016501</t>
  </si>
  <si>
    <t>TXN016502</t>
  </si>
  <si>
    <t>TXN016503</t>
  </si>
  <si>
    <t>TXN016504</t>
  </si>
  <si>
    <t>TXN016505</t>
  </si>
  <si>
    <t>TXN016506</t>
  </si>
  <si>
    <t>TXN016507</t>
  </si>
  <si>
    <t>TXN016508</t>
  </si>
  <si>
    <t>TXN016509</t>
  </si>
  <si>
    <t>TXN016510</t>
  </si>
  <si>
    <t>TXN016511</t>
  </si>
  <si>
    <t>TXN016512</t>
  </si>
  <si>
    <t>TXN016513</t>
  </si>
  <si>
    <t>TXN016514</t>
  </si>
  <si>
    <t>TXN016515</t>
  </si>
  <si>
    <t>TXN016516</t>
  </si>
  <si>
    <t>TXN016517</t>
  </si>
  <si>
    <t>TXN016518</t>
  </si>
  <si>
    <t>TXN016519</t>
  </si>
  <si>
    <t>TXN016520</t>
  </si>
  <si>
    <t>TXN016521</t>
  </si>
  <si>
    <t>TXN016522</t>
  </si>
  <si>
    <t>TXN016523</t>
  </si>
  <si>
    <t>TXN016524</t>
  </si>
  <si>
    <t>TXN016525</t>
  </si>
  <si>
    <t>TXN016526</t>
  </si>
  <si>
    <t>TXN016527</t>
  </si>
  <si>
    <t>TXN016528</t>
  </si>
  <si>
    <t>TXN016529</t>
  </si>
  <si>
    <t>TXN016530</t>
  </si>
  <si>
    <t>TXN016531</t>
  </si>
  <si>
    <t>TXN016532</t>
  </si>
  <si>
    <t>TXN016533</t>
  </si>
  <si>
    <t>TXN016534</t>
  </si>
  <si>
    <t>TXN016535</t>
  </si>
  <si>
    <t>TXN016536</t>
  </si>
  <si>
    <t>TXN016537</t>
  </si>
  <si>
    <t>TXN016538</t>
  </si>
  <si>
    <t>TXN016539</t>
  </si>
  <si>
    <t>TXN016540</t>
  </si>
  <si>
    <t>TXN016541</t>
  </si>
  <si>
    <t>TXN016542</t>
  </si>
  <si>
    <t>TXN016543</t>
  </si>
  <si>
    <t>TXN016544</t>
  </si>
  <si>
    <t>TXN016545</t>
  </si>
  <si>
    <t>TXN016546</t>
  </si>
  <si>
    <t>TXN016547</t>
  </si>
  <si>
    <t>TXN016548</t>
  </si>
  <si>
    <t>TXN016549</t>
  </si>
  <si>
    <t>TXN016550</t>
  </si>
  <si>
    <t>TXN016551</t>
  </si>
  <si>
    <t>TXN016552</t>
  </si>
  <si>
    <t>TXN016553</t>
  </si>
  <si>
    <t>TXN016554</t>
  </si>
  <si>
    <t>TXN016555</t>
  </si>
  <si>
    <t>TXN016556</t>
  </si>
  <si>
    <t>TXN016557</t>
  </si>
  <si>
    <t>TXN016558</t>
  </si>
  <si>
    <t>TXN016559</t>
  </si>
  <si>
    <t>TXN016560</t>
  </si>
  <si>
    <t>TXN016561</t>
  </si>
  <si>
    <t>TXN016562</t>
  </si>
  <si>
    <t>TXN016563</t>
  </si>
  <si>
    <t>TXN016564</t>
  </si>
  <si>
    <t>TXN016565</t>
  </si>
  <si>
    <t>TXN016566</t>
  </si>
  <si>
    <t>TXN016567</t>
  </si>
  <si>
    <t>TXN016568</t>
  </si>
  <si>
    <t>TXN016569</t>
  </si>
  <si>
    <t>TXN016570</t>
  </si>
  <si>
    <t>TXN016571</t>
  </si>
  <si>
    <t>TXN016572</t>
  </si>
  <si>
    <t>TXN016573</t>
  </si>
  <si>
    <t>TXN016574</t>
  </si>
  <si>
    <t>TXN016575</t>
  </si>
  <si>
    <t>TXN016576</t>
  </si>
  <si>
    <t>TXN016577</t>
  </si>
  <si>
    <t>TXN016578</t>
  </si>
  <si>
    <t>TXN016579</t>
  </si>
  <si>
    <t>TXN016580</t>
  </si>
  <si>
    <t>TXN016581</t>
  </si>
  <si>
    <t>TXN016582</t>
  </si>
  <si>
    <t>TXN016583</t>
  </si>
  <si>
    <t>TXN016584</t>
  </si>
  <si>
    <t>TXN016585</t>
  </si>
  <si>
    <t>TXN016586</t>
  </si>
  <si>
    <t>TXN016587</t>
  </si>
  <si>
    <t>TXN016588</t>
  </si>
  <si>
    <t>TXN016589</t>
  </si>
  <si>
    <t>TXN016590</t>
  </si>
  <si>
    <t>TXN016591</t>
  </si>
  <si>
    <t>TXN016592</t>
  </si>
  <si>
    <t>TXN016593</t>
  </si>
  <si>
    <t>TXN016594</t>
  </si>
  <si>
    <t>TXN016595</t>
  </si>
  <si>
    <t>TXN016596</t>
  </si>
  <si>
    <t>TXN016597</t>
  </si>
  <si>
    <t>TXN016598</t>
  </si>
  <si>
    <t>TXN016599</t>
  </si>
  <si>
    <t>TXN016600</t>
  </si>
  <si>
    <t>TXN016601</t>
  </si>
  <si>
    <t>TXN016602</t>
  </si>
  <si>
    <t>TXN016603</t>
  </si>
  <si>
    <t>TXN016604</t>
  </si>
  <si>
    <t>TXN016605</t>
  </si>
  <si>
    <t>TXN016606</t>
  </si>
  <si>
    <t>TXN016607</t>
  </si>
  <si>
    <t>TXN016608</t>
  </si>
  <si>
    <t>TXN016609</t>
  </si>
  <si>
    <t>TXN016610</t>
  </si>
  <si>
    <t>TXN016611</t>
  </si>
  <si>
    <t>TXN016612</t>
  </si>
  <si>
    <t>TXN016613</t>
  </si>
  <si>
    <t>TXN016614</t>
  </si>
  <si>
    <t>TXN016615</t>
  </si>
  <si>
    <t>TXN016616</t>
  </si>
  <si>
    <t>TXN016617</t>
  </si>
  <si>
    <t>TXN016618</t>
  </si>
  <si>
    <t>TXN016619</t>
  </si>
  <si>
    <t>TXN016620</t>
  </si>
  <si>
    <t>TXN016621</t>
  </si>
  <si>
    <t>TXN016622</t>
  </si>
  <si>
    <t>TXN016623</t>
  </si>
  <si>
    <t>TXN016624</t>
  </si>
  <si>
    <t>TXN016625</t>
  </si>
  <si>
    <t>TXN016626</t>
  </si>
  <si>
    <t>TXN016627</t>
  </si>
  <si>
    <t>TXN016628</t>
  </si>
  <si>
    <t>TXN016629</t>
  </si>
  <si>
    <t>TXN016630</t>
  </si>
  <si>
    <t>TXN016631</t>
  </si>
  <si>
    <t>TXN016632</t>
  </si>
  <si>
    <t>TXN016633</t>
  </si>
  <si>
    <t>TXN016634</t>
  </si>
  <si>
    <t>TXN016635</t>
  </si>
  <si>
    <t>TXN016636</t>
  </si>
  <si>
    <t>TXN016637</t>
  </si>
  <si>
    <t>TXN016638</t>
  </si>
  <si>
    <t>TXN016639</t>
  </si>
  <si>
    <t>TXN016640</t>
  </si>
  <si>
    <t>TXN016641</t>
  </si>
  <si>
    <t>TXN016642</t>
  </si>
  <si>
    <t>TXN016643</t>
  </si>
  <si>
    <t>TXN016644</t>
  </si>
  <si>
    <t>TXN016645</t>
  </si>
  <si>
    <t>TXN016646</t>
  </si>
  <si>
    <t>TXN016647</t>
  </si>
  <si>
    <t>TXN016648</t>
  </si>
  <si>
    <t>TXN016649</t>
  </si>
  <si>
    <t>TXN016650</t>
  </si>
  <si>
    <t>TXN016651</t>
  </si>
  <si>
    <t>TXN016652</t>
  </si>
  <si>
    <t>TXN016653</t>
  </si>
  <si>
    <t>TXN016654</t>
  </si>
  <si>
    <t>TXN016655</t>
  </si>
  <si>
    <t>TXN016656</t>
  </si>
  <si>
    <t>TXN016657</t>
  </si>
  <si>
    <t>TXN016658</t>
  </si>
  <si>
    <t>TXN016659</t>
  </si>
  <si>
    <t>TXN016660</t>
  </si>
  <si>
    <t>TXN016661</t>
  </si>
  <si>
    <t>TXN016662</t>
  </si>
  <si>
    <t>TXN016663</t>
  </si>
  <si>
    <t>TXN016664</t>
  </si>
  <si>
    <t>TXN016665</t>
  </si>
  <si>
    <t>TXN016666</t>
  </si>
  <si>
    <t>TXN016667</t>
  </si>
  <si>
    <t>TXN016668</t>
  </si>
  <si>
    <t>TXN016669</t>
  </si>
  <si>
    <t>TXN016670</t>
  </si>
  <si>
    <t>TXN016671</t>
  </si>
  <si>
    <t>TXN016672</t>
  </si>
  <si>
    <t>TXN016673</t>
  </si>
  <si>
    <t>TXN016674</t>
  </si>
  <si>
    <t>TXN016675</t>
  </si>
  <si>
    <t>TXN016676</t>
  </si>
  <si>
    <t>TXN016677</t>
  </si>
  <si>
    <t>TXN016678</t>
  </si>
  <si>
    <t>TXN016679</t>
  </si>
  <si>
    <t>TXN016680</t>
  </si>
  <si>
    <t>TXN016681</t>
  </si>
  <si>
    <t>TXN016682</t>
  </si>
  <si>
    <t>TXN016683</t>
  </si>
  <si>
    <t>TXN016684</t>
  </si>
  <si>
    <t>TXN016685</t>
  </si>
  <si>
    <t>TXN016686</t>
  </si>
  <si>
    <t>TXN016687</t>
  </si>
  <si>
    <t>TXN016688</t>
  </si>
  <si>
    <t>TXN016689</t>
  </si>
  <si>
    <t>TXN016690</t>
  </si>
  <si>
    <t>TXN016691</t>
  </si>
  <si>
    <t>TXN016692</t>
  </si>
  <si>
    <t>TXN016693</t>
  </si>
  <si>
    <t>TXN016694</t>
  </si>
  <si>
    <t>TXN016695</t>
  </si>
  <si>
    <t>TXN016696</t>
  </si>
  <si>
    <t>TXN016697</t>
  </si>
  <si>
    <t>TXN016698</t>
  </si>
  <si>
    <t>TXN016699</t>
  </si>
  <si>
    <t>TXN016700</t>
  </si>
  <si>
    <t>TXN016701</t>
  </si>
  <si>
    <t>TXN016702</t>
  </si>
  <si>
    <t>TXN016703</t>
  </si>
  <si>
    <t>TXN016704</t>
  </si>
  <si>
    <t>TXN016705</t>
  </si>
  <si>
    <t>TXN016706</t>
  </si>
  <si>
    <t>TXN016707</t>
  </si>
  <si>
    <t>TXN016708</t>
  </si>
  <si>
    <t>TXN016709</t>
  </si>
  <si>
    <t>TXN016710</t>
  </si>
  <si>
    <t>TXN016711</t>
  </si>
  <si>
    <t>TXN016712</t>
  </si>
  <si>
    <t>TXN016713</t>
  </si>
  <si>
    <t>TXN016714</t>
  </si>
  <si>
    <t>TXN016715</t>
  </si>
  <si>
    <t>TXN016716</t>
  </si>
  <si>
    <t>TXN016717</t>
  </si>
  <si>
    <t>TXN016718</t>
  </si>
  <si>
    <t>TXN016719</t>
  </si>
  <si>
    <t>TXN016720</t>
  </si>
  <si>
    <t>TXN016721</t>
  </si>
  <si>
    <t>TXN016722</t>
  </si>
  <si>
    <t>TXN016723</t>
  </si>
  <si>
    <t>TXN016724</t>
  </si>
  <si>
    <t>TXN016725</t>
  </si>
  <si>
    <t>TXN016726</t>
  </si>
  <si>
    <t>TXN016727</t>
  </si>
  <si>
    <t>TXN016728</t>
  </si>
  <si>
    <t>TXN016729</t>
  </si>
  <si>
    <t>TXN016730</t>
  </si>
  <si>
    <t>TXN016731</t>
  </si>
  <si>
    <t>TXN016732</t>
  </si>
  <si>
    <t>TXN016733</t>
  </si>
  <si>
    <t>TXN016734</t>
  </si>
  <si>
    <t>TXN016735</t>
  </si>
  <si>
    <t>TXN016736</t>
  </si>
  <si>
    <t>TXN016737</t>
  </si>
  <si>
    <t>TXN016738</t>
  </si>
  <si>
    <t>TXN016739</t>
  </si>
  <si>
    <t>TXN016740</t>
  </si>
  <si>
    <t>TXN016741</t>
  </si>
  <si>
    <t>TXN016742</t>
  </si>
  <si>
    <t>TXN016743</t>
  </si>
  <si>
    <t>TXN016744</t>
  </si>
  <si>
    <t>TXN016745</t>
  </si>
  <si>
    <t>TXN016746</t>
  </si>
  <si>
    <t>TXN016747</t>
  </si>
  <si>
    <t>TXN016748</t>
  </si>
  <si>
    <t>TXN016749</t>
  </si>
  <si>
    <t>TXN016750</t>
  </si>
  <si>
    <t>TXN016751</t>
  </si>
  <si>
    <t>TXN016752</t>
  </si>
  <si>
    <t>TXN016753</t>
  </si>
  <si>
    <t>TXN016754</t>
  </si>
  <si>
    <t>TXN016755</t>
  </si>
  <si>
    <t>TXN016756</t>
  </si>
  <si>
    <t>TXN016757</t>
  </si>
  <si>
    <t>TXN016758</t>
  </si>
  <si>
    <t>TXN016759</t>
  </si>
  <si>
    <t>TXN016760</t>
  </si>
  <si>
    <t>TXN016761</t>
  </si>
  <si>
    <t>TXN016762</t>
  </si>
  <si>
    <t>TXN016763</t>
  </si>
  <si>
    <t>TXN016764</t>
  </si>
  <si>
    <t>TXN016765</t>
  </si>
  <si>
    <t>TXN016766</t>
  </si>
  <si>
    <t>TXN016767</t>
  </si>
  <si>
    <t>TXN016768</t>
  </si>
  <si>
    <t>TXN016769</t>
  </si>
  <si>
    <t>TXN016770</t>
  </si>
  <si>
    <t>TXN016771</t>
  </si>
  <si>
    <t>TXN016772</t>
  </si>
  <si>
    <t>TXN016773</t>
  </si>
  <si>
    <t>TXN016774</t>
  </si>
  <si>
    <t>TXN016775</t>
  </si>
  <si>
    <t>TXN016776</t>
  </si>
  <si>
    <t>TXN016777</t>
  </si>
  <si>
    <t>TXN016778</t>
  </si>
  <si>
    <t>TXN016779</t>
  </si>
  <si>
    <t>TXN016780</t>
  </si>
  <si>
    <t>TXN016781</t>
  </si>
  <si>
    <t>TXN016782</t>
  </si>
  <si>
    <t>TXN016783</t>
  </si>
  <si>
    <t>TXN016784</t>
  </si>
  <si>
    <t>TXN016785</t>
  </si>
  <si>
    <t>TXN016786</t>
  </si>
  <si>
    <t>TXN016787</t>
  </si>
  <si>
    <t>TXN016788</t>
  </si>
  <si>
    <t>TXN016789</t>
  </si>
  <si>
    <t>TXN016790</t>
  </si>
  <si>
    <t>TXN016791</t>
  </si>
  <si>
    <t>TXN016792</t>
  </si>
  <si>
    <t>TXN016793</t>
  </si>
  <si>
    <t>TXN016794</t>
  </si>
  <si>
    <t>TXN016795</t>
  </si>
  <si>
    <t>TXN016796</t>
  </si>
  <si>
    <t>TXN016797</t>
  </si>
  <si>
    <t>TXN016798</t>
  </si>
  <si>
    <t>TXN016799</t>
  </si>
  <si>
    <t>TXN016800</t>
  </si>
  <si>
    <t>TXN016801</t>
  </si>
  <si>
    <t>TXN016802</t>
  </si>
  <si>
    <t>TXN016803</t>
  </si>
  <si>
    <t>TXN016804</t>
  </si>
  <si>
    <t>TXN016805</t>
  </si>
  <si>
    <t>TXN016806</t>
  </si>
  <si>
    <t>TXN016807</t>
  </si>
  <si>
    <t>TXN016808</t>
  </si>
  <si>
    <t>TXN016809</t>
  </si>
  <si>
    <t>TXN016810</t>
  </si>
  <si>
    <t>TXN016811</t>
  </si>
  <si>
    <t>TXN016812</t>
  </si>
  <si>
    <t>TXN016813</t>
  </si>
  <si>
    <t>TXN016814</t>
  </si>
  <si>
    <t>TXN016815</t>
  </si>
  <si>
    <t>TXN016816</t>
  </si>
  <si>
    <t>TXN016817</t>
  </si>
  <si>
    <t>TXN016818</t>
  </si>
  <si>
    <t>TXN016819</t>
  </si>
  <si>
    <t>TXN016820</t>
  </si>
  <si>
    <t>TXN016821</t>
  </si>
  <si>
    <t>TXN016822</t>
  </si>
  <si>
    <t>TXN016823</t>
  </si>
  <si>
    <t>TXN016824</t>
  </si>
  <si>
    <t>TXN016825</t>
  </si>
  <si>
    <t>TXN016826</t>
  </si>
  <si>
    <t>TXN016827</t>
  </si>
  <si>
    <t>TXN016828</t>
  </si>
  <si>
    <t>TXN016829</t>
  </si>
  <si>
    <t>TXN016830</t>
  </si>
  <si>
    <t>TXN016831</t>
  </si>
  <si>
    <t>TXN016832</t>
  </si>
  <si>
    <t>TXN016833</t>
  </si>
  <si>
    <t>TXN016834</t>
  </si>
  <si>
    <t>TXN016835</t>
  </si>
  <si>
    <t>TXN016836</t>
  </si>
  <si>
    <t>TXN016837</t>
  </si>
  <si>
    <t>TXN016838</t>
  </si>
  <si>
    <t>TXN016839</t>
  </si>
  <si>
    <t>TXN016840</t>
  </si>
  <si>
    <t>TXN016841</t>
  </si>
  <si>
    <t>TXN016842</t>
  </si>
  <si>
    <t>TXN016843</t>
  </si>
  <si>
    <t>TXN016844</t>
  </si>
  <si>
    <t>TXN016845</t>
  </si>
  <si>
    <t>TXN016846</t>
  </si>
  <si>
    <t>TXN016847</t>
  </si>
  <si>
    <t>TXN016848</t>
  </si>
  <si>
    <t>TXN016849</t>
  </si>
  <si>
    <t>TXN016850</t>
  </si>
  <si>
    <t>TXN016851</t>
  </si>
  <si>
    <t>TXN016852</t>
  </si>
  <si>
    <t>TXN016853</t>
  </si>
  <si>
    <t>TXN016854</t>
  </si>
  <si>
    <t>TXN016855</t>
  </si>
  <si>
    <t>TXN016856</t>
  </si>
  <si>
    <t>TXN016857</t>
  </si>
  <si>
    <t>TXN016858</t>
  </si>
  <si>
    <t>TXN016859</t>
  </si>
  <si>
    <t>TXN016860</t>
  </si>
  <si>
    <t>TXN016861</t>
  </si>
  <si>
    <t>TXN016862</t>
  </si>
  <si>
    <t>TXN016863</t>
  </si>
  <si>
    <t>TXN016864</t>
  </si>
  <si>
    <t>TXN016865</t>
  </si>
  <si>
    <t>TXN016866</t>
  </si>
  <si>
    <t>TXN016867</t>
  </si>
  <si>
    <t>TXN016868</t>
  </si>
  <si>
    <t>TXN016869</t>
  </si>
  <si>
    <t>TXN016870</t>
  </si>
  <si>
    <t>TXN016871</t>
  </si>
  <si>
    <t>TXN016872</t>
  </si>
  <si>
    <t>TXN016873</t>
  </si>
  <si>
    <t>TXN016874</t>
  </si>
  <si>
    <t>TXN016875</t>
  </si>
  <si>
    <t>TXN016876</t>
  </si>
  <si>
    <t>TXN016877</t>
  </si>
  <si>
    <t>TXN016878</t>
  </si>
  <si>
    <t>TXN016879</t>
  </si>
  <si>
    <t>TXN016880</t>
  </si>
  <si>
    <t>TXN016881</t>
  </si>
  <si>
    <t>TXN016882</t>
  </si>
  <si>
    <t>TXN016883</t>
  </si>
  <si>
    <t>TXN016884</t>
  </si>
  <si>
    <t>TXN016885</t>
  </si>
  <si>
    <t>TXN016886</t>
  </si>
  <si>
    <t>TXN016887</t>
  </si>
  <si>
    <t>TXN016888</t>
  </si>
  <si>
    <t>TXN016889</t>
  </si>
  <si>
    <t>TXN016890</t>
  </si>
  <si>
    <t>TXN016891</t>
  </si>
  <si>
    <t>TXN016892</t>
  </si>
  <si>
    <t>TXN016893</t>
  </si>
  <si>
    <t>TXN016894</t>
  </si>
  <si>
    <t>TXN016895</t>
  </si>
  <si>
    <t>TXN016896</t>
  </si>
  <si>
    <t>TXN016897</t>
  </si>
  <si>
    <t>TXN016898</t>
  </si>
  <si>
    <t>TXN016899</t>
  </si>
  <si>
    <t>TXN016900</t>
  </si>
  <si>
    <t>TXN016901</t>
  </si>
  <si>
    <t>TXN016902</t>
  </si>
  <si>
    <t>TXN016903</t>
  </si>
  <si>
    <t>TXN016904</t>
  </si>
  <si>
    <t>TXN016905</t>
  </si>
  <si>
    <t>TXN016906</t>
  </si>
  <si>
    <t>TXN016907</t>
  </si>
  <si>
    <t>TXN016908</t>
  </si>
  <si>
    <t>TXN016909</t>
  </si>
  <si>
    <t>TXN016910</t>
  </si>
  <si>
    <t>TXN016911</t>
  </si>
  <si>
    <t>TXN016912</t>
  </si>
  <si>
    <t>TXN016913</t>
  </si>
  <si>
    <t>TXN016914</t>
  </si>
  <si>
    <t>TXN016915</t>
  </si>
  <si>
    <t>TXN016916</t>
  </si>
  <si>
    <t>TXN016917</t>
  </si>
  <si>
    <t>TXN016918</t>
  </si>
  <si>
    <t>TXN016919</t>
  </si>
  <si>
    <t>TXN016920</t>
  </si>
  <si>
    <t>TXN016921</t>
  </si>
  <si>
    <t>TXN016922</t>
  </si>
  <si>
    <t>TXN016923</t>
  </si>
  <si>
    <t>TXN016924</t>
  </si>
  <si>
    <t>TXN016925</t>
  </si>
  <si>
    <t>TXN016926</t>
  </si>
  <si>
    <t>TXN016927</t>
  </si>
  <si>
    <t>TXN016928</t>
  </si>
  <si>
    <t>TXN016929</t>
  </si>
  <si>
    <t>TXN016930</t>
  </si>
  <si>
    <t>TXN016931</t>
  </si>
  <si>
    <t>TXN016932</t>
  </si>
  <si>
    <t>TXN016933</t>
  </si>
  <si>
    <t>TXN016934</t>
  </si>
  <si>
    <t>TXN016935</t>
  </si>
  <si>
    <t>TXN016936</t>
  </si>
  <si>
    <t>TXN016937</t>
  </si>
  <si>
    <t>TXN016938</t>
  </si>
  <si>
    <t>TXN016939</t>
  </si>
  <si>
    <t>TXN016940</t>
  </si>
  <si>
    <t>TXN016941</t>
  </si>
  <si>
    <t>TXN016942</t>
  </si>
  <si>
    <t>TXN016943</t>
  </si>
  <si>
    <t>TXN016944</t>
  </si>
  <si>
    <t>TXN016945</t>
  </si>
  <si>
    <t>TXN016946</t>
  </si>
  <si>
    <t>TXN016947</t>
  </si>
  <si>
    <t>TXN016948</t>
  </si>
  <si>
    <t>TXN016949</t>
  </si>
  <si>
    <t>TXN016950</t>
  </si>
  <si>
    <t>TXN016951</t>
  </si>
  <si>
    <t>TXN016952</t>
  </si>
  <si>
    <t>TXN016953</t>
  </si>
  <si>
    <t>TXN016954</t>
  </si>
  <si>
    <t>TXN016955</t>
  </si>
  <si>
    <t>TXN016956</t>
  </si>
  <si>
    <t>TXN016957</t>
  </si>
  <si>
    <t>TXN016958</t>
  </si>
  <si>
    <t>TXN016959</t>
  </si>
  <si>
    <t>TXN016960</t>
  </si>
  <si>
    <t>TXN016961</t>
  </si>
  <si>
    <t>TXN016962</t>
  </si>
  <si>
    <t>TXN016963</t>
  </si>
  <si>
    <t>TXN016964</t>
  </si>
  <si>
    <t>TXN016965</t>
  </si>
  <si>
    <t>TXN016966</t>
  </si>
  <si>
    <t>TXN016967</t>
  </si>
  <si>
    <t>TXN016968</t>
  </si>
  <si>
    <t>TXN016969</t>
  </si>
  <si>
    <t>TXN016970</t>
  </si>
  <si>
    <t>TXN016971</t>
  </si>
  <si>
    <t>TXN016972</t>
  </si>
  <si>
    <t>TXN016973</t>
  </si>
  <si>
    <t>TXN016974</t>
  </si>
  <si>
    <t>TXN016975</t>
  </si>
  <si>
    <t>TXN016976</t>
  </si>
  <si>
    <t>TXN016977</t>
  </si>
  <si>
    <t>TXN016978</t>
  </si>
  <si>
    <t>TXN016979</t>
  </si>
  <si>
    <t>TXN016980</t>
  </si>
  <si>
    <t>TXN016981</t>
  </si>
  <si>
    <t>TXN016982</t>
  </si>
  <si>
    <t>TXN016983</t>
  </si>
  <si>
    <t>TXN016984</t>
  </si>
  <si>
    <t>TXN016985</t>
  </si>
  <si>
    <t>TXN016986</t>
  </si>
  <si>
    <t>TXN016987</t>
  </si>
  <si>
    <t>TXN016988</t>
  </si>
  <si>
    <t>TXN016989</t>
  </si>
  <si>
    <t>TXN016990</t>
  </si>
  <si>
    <t>TXN016991</t>
  </si>
  <si>
    <t>TXN016992</t>
  </si>
  <si>
    <t>TXN016993</t>
  </si>
  <si>
    <t>TXN016994</t>
  </si>
  <si>
    <t>TXN016995</t>
  </si>
  <si>
    <t>TXN016996</t>
  </si>
  <si>
    <t>TXN016997</t>
  </si>
  <si>
    <t>TXN016998</t>
  </si>
  <si>
    <t>TXN016999</t>
  </si>
  <si>
    <t>TXN017000</t>
  </si>
  <si>
    <t>TXN017001</t>
  </si>
  <si>
    <t>TXN017002</t>
  </si>
  <si>
    <t>TXN017003</t>
  </si>
  <si>
    <t>TXN017004</t>
  </si>
  <si>
    <t>TXN017005</t>
  </si>
  <si>
    <t>TXN017006</t>
  </si>
  <si>
    <t>TXN017007</t>
  </si>
  <si>
    <t>TXN017008</t>
  </si>
  <si>
    <t>TXN017009</t>
  </si>
  <si>
    <t>TXN017010</t>
  </si>
  <si>
    <t>TXN017011</t>
  </si>
  <si>
    <t>TXN017012</t>
  </si>
  <si>
    <t>TXN017013</t>
  </si>
  <si>
    <t>TXN017014</t>
  </si>
  <si>
    <t>TXN017015</t>
  </si>
  <si>
    <t>TXN017016</t>
  </si>
  <si>
    <t>TXN017017</t>
  </si>
  <si>
    <t>TXN017018</t>
  </si>
  <si>
    <t>TXN017019</t>
  </si>
  <si>
    <t>TXN017020</t>
  </si>
  <si>
    <t>TXN017021</t>
  </si>
  <si>
    <t>TXN017022</t>
  </si>
  <si>
    <t>TXN017023</t>
  </si>
  <si>
    <t>TXN017024</t>
  </si>
  <si>
    <t>TXN017025</t>
  </si>
  <si>
    <t>TXN017026</t>
  </si>
  <si>
    <t>TXN017027</t>
  </si>
  <si>
    <t>TXN017028</t>
  </si>
  <si>
    <t>TXN017029</t>
  </si>
  <si>
    <t>TXN017030</t>
  </si>
  <si>
    <t>TXN017031</t>
  </si>
  <si>
    <t>TXN017032</t>
  </si>
  <si>
    <t>TXN017033</t>
  </si>
  <si>
    <t>TXN017034</t>
  </si>
  <si>
    <t>TXN017035</t>
  </si>
  <si>
    <t>TXN017036</t>
  </si>
  <si>
    <t>TXN017037</t>
  </si>
  <si>
    <t>TXN017038</t>
  </si>
  <si>
    <t>TXN017039</t>
  </si>
  <si>
    <t>TXN017040</t>
  </si>
  <si>
    <t>TXN017041</t>
  </si>
  <si>
    <t>TXN017042</t>
  </si>
  <si>
    <t>TXN017043</t>
  </si>
  <si>
    <t>TXN017044</t>
  </si>
  <si>
    <t>TXN017045</t>
  </si>
  <si>
    <t>TXN017046</t>
  </si>
  <si>
    <t>TXN017047</t>
  </si>
  <si>
    <t>TXN017048</t>
  </si>
  <si>
    <t>TXN017049</t>
  </si>
  <si>
    <t>TXN017050</t>
  </si>
  <si>
    <t>TXN017051</t>
  </si>
  <si>
    <t>TXN017052</t>
  </si>
  <si>
    <t>TXN017053</t>
  </si>
  <si>
    <t>TXN017054</t>
  </si>
  <si>
    <t>TXN017055</t>
  </si>
  <si>
    <t>TXN017056</t>
  </si>
  <si>
    <t>TXN017057</t>
  </si>
  <si>
    <t>TXN017058</t>
  </si>
  <si>
    <t>TXN017059</t>
  </si>
  <si>
    <t>TXN017060</t>
  </si>
  <si>
    <t>TXN017061</t>
  </si>
  <si>
    <t>TXN017062</t>
  </si>
  <si>
    <t>TXN017063</t>
  </si>
  <si>
    <t>TXN017064</t>
  </si>
  <si>
    <t>TXN017065</t>
  </si>
  <si>
    <t>TXN017066</t>
  </si>
  <si>
    <t>TXN017067</t>
  </si>
  <si>
    <t>TXN017068</t>
  </si>
  <si>
    <t>TXN017069</t>
  </si>
  <si>
    <t>TXN017070</t>
  </si>
  <si>
    <t>TXN017071</t>
  </si>
  <si>
    <t>TXN017072</t>
  </si>
  <si>
    <t>TXN017073</t>
  </si>
  <si>
    <t>TXN017074</t>
  </si>
  <si>
    <t>TXN017075</t>
  </si>
  <si>
    <t>TXN017076</t>
  </si>
  <si>
    <t>TXN017077</t>
  </si>
  <si>
    <t>TXN017078</t>
  </si>
  <si>
    <t>TXN017079</t>
  </si>
  <si>
    <t>TXN017080</t>
  </si>
  <si>
    <t>TXN017081</t>
  </si>
  <si>
    <t>TXN017082</t>
  </si>
  <si>
    <t>TXN017083</t>
  </si>
  <si>
    <t>TXN017084</t>
  </si>
  <si>
    <t>TXN017085</t>
  </si>
  <si>
    <t>TXN017086</t>
  </si>
  <si>
    <t>TXN017087</t>
  </si>
  <si>
    <t>TXN017088</t>
  </si>
  <si>
    <t>TXN017089</t>
  </si>
  <si>
    <t>TXN017090</t>
  </si>
  <si>
    <t>TXN017091</t>
  </si>
  <si>
    <t>TXN017092</t>
  </si>
  <si>
    <t>TXN017093</t>
  </si>
  <si>
    <t>TXN017094</t>
  </si>
  <si>
    <t>TXN017095</t>
  </si>
  <si>
    <t>TXN017096</t>
  </si>
  <si>
    <t>TXN017097</t>
  </si>
  <si>
    <t>TXN017098</t>
  </si>
  <si>
    <t>TXN017099</t>
  </si>
  <si>
    <t>TXN017100</t>
  </si>
  <si>
    <t>TXN017101</t>
  </si>
  <si>
    <t>TXN017102</t>
  </si>
  <si>
    <t>TXN017103</t>
  </si>
  <si>
    <t>TXN017104</t>
  </si>
  <si>
    <t>TXN017105</t>
  </si>
  <si>
    <t>TXN017106</t>
  </si>
  <si>
    <t>TXN017107</t>
  </si>
  <si>
    <t>TXN017108</t>
  </si>
  <si>
    <t>TXN017109</t>
  </si>
  <si>
    <t>TXN017110</t>
  </si>
  <si>
    <t>TXN017111</t>
  </si>
  <si>
    <t>TXN017112</t>
  </si>
  <si>
    <t>TXN017113</t>
  </si>
  <si>
    <t>TXN017114</t>
  </si>
  <si>
    <t>TXN017115</t>
  </si>
  <si>
    <t>TXN017116</t>
  </si>
  <si>
    <t>TXN017117</t>
  </si>
  <si>
    <t>TXN017118</t>
  </si>
  <si>
    <t>TXN017119</t>
  </si>
  <si>
    <t>TXN017120</t>
  </si>
  <si>
    <t>TXN017121</t>
  </si>
  <si>
    <t>TXN017122</t>
  </si>
  <si>
    <t>TXN017123</t>
  </si>
  <si>
    <t>TXN017124</t>
  </si>
  <si>
    <t>TXN017125</t>
  </si>
  <si>
    <t>TXN017126</t>
  </si>
  <si>
    <t>TXN017127</t>
  </si>
  <si>
    <t>TXN017128</t>
  </si>
  <si>
    <t>TXN017129</t>
  </si>
  <si>
    <t>TXN017130</t>
  </si>
  <si>
    <t>TXN017131</t>
  </si>
  <si>
    <t>TXN017132</t>
  </si>
  <si>
    <t>TXN017133</t>
  </si>
  <si>
    <t>TXN017134</t>
  </si>
  <si>
    <t>TXN017135</t>
  </si>
  <si>
    <t>TXN017136</t>
  </si>
  <si>
    <t>TXN017137</t>
  </si>
  <si>
    <t>TXN017138</t>
  </si>
  <si>
    <t>TXN017139</t>
  </si>
  <si>
    <t>TXN017140</t>
  </si>
  <si>
    <t>TXN017141</t>
  </si>
  <si>
    <t>TXN017142</t>
  </si>
  <si>
    <t>TXN017143</t>
  </si>
  <si>
    <t>TXN017144</t>
  </si>
  <si>
    <t>TXN017145</t>
  </si>
  <si>
    <t>TXN017146</t>
  </si>
  <si>
    <t>TXN017147</t>
  </si>
  <si>
    <t>TXN017148</t>
  </si>
  <si>
    <t>TXN017149</t>
  </si>
  <si>
    <t>TXN017150</t>
  </si>
  <si>
    <t>TXN017151</t>
  </si>
  <si>
    <t>TXN017152</t>
  </si>
  <si>
    <t>TXN017153</t>
  </si>
  <si>
    <t>TXN017154</t>
  </si>
  <si>
    <t>TXN017155</t>
  </si>
  <si>
    <t>TXN017156</t>
  </si>
  <si>
    <t>TXN017157</t>
  </si>
  <si>
    <t>TXN017158</t>
  </si>
  <si>
    <t>TXN017159</t>
  </si>
  <si>
    <t>TXN017160</t>
  </si>
  <si>
    <t>TXN017161</t>
  </si>
  <si>
    <t>TXN017162</t>
  </si>
  <si>
    <t>TXN017163</t>
  </si>
  <si>
    <t>TXN017164</t>
  </si>
  <si>
    <t>TXN017165</t>
  </si>
  <si>
    <t>TXN017166</t>
  </si>
  <si>
    <t>TXN017167</t>
  </si>
  <si>
    <t>TXN017168</t>
  </si>
  <si>
    <t>TXN017169</t>
  </si>
  <si>
    <t>TXN017170</t>
  </si>
  <si>
    <t>TXN017171</t>
  </si>
  <si>
    <t>TXN017172</t>
  </si>
  <si>
    <t>TXN017173</t>
  </si>
  <si>
    <t>TXN017174</t>
  </si>
  <si>
    <t>TXN017175</t>
  </si>
  <si>
    <t>TXN017176</t>
  </si>
  <si>
    <t>TXN017177</t>
  </si>
  <si>
    <t>TXN017178</t>
  </si>
  <si>
    <t>TXN017179</t>
  </si>
  <si>
    <t>TXN017180</t>
  </si>
  <si>
    <t>TXN017181</t>
  </si>
  <si>
    <t>TXN017182</t>
  </si>
  <si>
    <t>TXN017183</t>
  </si>
  <si>
    <t>TXN017184</t>
  </si>
  <si>
    <t>TXN017185</t>
  </si>
  <si>
    <t>TXN017186</t>
  </si>
  <si>
    <t>TXN017187</t>
  </si>
  <si>
    <t>TXN017188</t>
  </si>
  <si>
    <t>TXN017189</t>
  </si>
  <si>
    <t>TXN017190</t>
  </si>
  <si>
    <t>TXN017191</t>
  </si>
  <si>
    <t>TXN017192</t>
  </si>
  <si>
    <t>TXN017193</t>
  </si>
  <si>
    <t>TXN017194</t>
  </si>
  <si>
    <t>TXN017195</t>
  </si>
  <si>
    <t>TXN017196</t>
  </si>
  <si>
    <t>TXN017197</t>
  </si>
  <si>
    <t>TXN017198</t>
  </si>
  <si>
    <t>TXN017199</t>
  </si>
  <si>
    <t>TXN017200</t>
  </si>
  <si>
    <t>TXN017201</t>
  </si>
  <si>
    <t>TXN017202</t>
  </si>
  <si>
    <t>TXN017203</t>
  </si>
  <si>
    <t>TXN017204</t>
  </si>
  <si>
    <t>TXN017205</t>
  </si>
  <si>
    <t>TXN017206</t>
  </si>
  <si>
    <t>TXN017207</t>
  </si>
  <si>
    <t>TXN017208</t>
  </si>
  <si>
    <t>TXN017209</t>
  </si>
  <si>
    <t>TXN017210</t>
  </si>
  <si>
    <t>TXN017211</t>
  </si>
  <si>
    <t>TXN017212</t>
  </si>
  <si>
    <t>TXN017213</t>
  </si>
  <si>
    <t>TXN017214</t>
  </si>
  <si>
    <t>TXN017215</t>
  </si>
  <si>
    <t>TXN017216</t>
  </si>
  <si>
    <t>TXN017217</t>
  </si>
  <si>
    <t>TXN017218</t>
  </si>
  <si>
    <t>TXN017219</t>
  </si>
  <si>
    <t>TXN017220</t>
  </si>
  <si>
    <t>TXN017221</t>
  </si>
  <si>
    <t>TXN017222</t>
  </si>
  <si>
    <t>TXN017223</t>
  </si>
  <si>
    <t>TXN017224</t>
  </si>
  <si>
    <t>TXN017225</t>
  </si>
  <si>
    <t>TXN017226</t>
  </si>
  <si>
    <t>TXN017227</t>
  </si>
  <si>
    <t>TXN017228</t>
  </si>
  <si>
    <t>TXN017229</t>
  </si>
  <si>
    <t>TXN017230</t>
  </si>
  <si>
    <t>TXN017231</t>
  </si>
  <si>
    <t>TXN017232</t>
  </si>
  <si>
    <t>TXN017233</t>
  </si>
  <si>
    <t>TXN017234</t>
  </si>
  <si>
    <t>TXN017235</t>
  </si>
  <si>
    <t>TXN017236</t>
  </si>
  <si>
    <t>TXN017237</t>
  </si>
  <si>
    <t>TXN017238</t>
  </si>
  <si>
    <t>TXN017239</t>
  </si>
  <si>
    <t>TXN017240</t>
  </si>
  <si>
    <t>TXN017241</t>
  </si>
  <si>
    <t>TXN017242</t>
  </si>
  <si>
    <t>TXN017243</t>
  </si>
  <si>
    <t>TXN017244</t>
  </si>
  <si>
    <t>TXN017245</t>
  </si>
  <si>
    <t>TXN017246</t>
  </si>
  <si>
    <t>TXN017247</t>
  </si>
  <si>
    <t>TXN017248</t>
  </si>
  <si>
    <t>TXN017249</t>
  </si>
  <si>
    <t>TXN017250</t>
  </si>
  <si>
    <t>TXN017251</t>
  </si>
  <si>
    <t>TXN017252</t>
  </si>
  <si>
    <t>TXN017253</t>
  </si>
  <si>
    <t>TXN017254</t>
  </si>
  <si>
    <t>TXN017255</t>
  </si>
  <si>
    <t>TXN017256</t>
  </si>
  <si>
    <t>TXN017257</t>
  </si>
  <si>
    <t>TXN017258</t>
  </si>
  <si>
    <t>TXN017259</t>
  </si>
  <si>
    <t>TXN017260</t>
  </si>
  <si>
    <t>TXN017261</t>
  </si>
  <si>
    <t>TXN017262</t>
  </si>
  <si>
    <t>TXN017263</t>
  </si>
  <si>
    <t>TXN017264</t>
  </si>
  <si>
    <t>TXN017265</t>
  </si>
  <si>
    <t>TXN017266</t>
  </si>
  <si>
    <t>TXN017267</t>
  </si>
  <si>
    <t>TXN017268</t>
  </si>
  <si>
    <t>TXN017269</t>
  </si>
  <si>
    <t>TXN017270</t>
  </si>
  <si>
    <t>TXN017271</t>
  </si>
  <si>
    <t>TXN017272</t>
  </si>
  <si>
    <t>TXN017273</t>
  </si>
  <si>
    <t>TXN017274</t>
  </si>
  <si>
    <t>TXN017275</t>
  </si>
  <si>
    <t>TXN017276</t>
  </si>
  <si>
    <t>TXN017277</t>
  </si>
  <si>
    <t>TXN017278</t>
  </si>
  <si>
    <t>TXN017279</t>
  </si>
  <si>
    <t>TXN017280</t>
  </si>
  <si>
    <t>TXN017281</t>
  </si>
  <si>
    <t>TXN017282</t>
  </si>
  <si>
    <t>TXN017283</t>
  </si>
  <si>
    <t>TXN017284</t>
  </si>
  <si>
    <t>TXN017285</t>
  </si>
  <si>
    <t>TXN017286</t>
  </si>
  <si>
    <t>TXN017287</t>
  </si>
  <si>
    <t>TXN017288</t>
  </si>
  <si>
    <t>TXN017289</t>
  </si>
  <si>
    <t>TXN017290</t>
  </si>
  <si>
    <t>TXN017291</t>
  </si>
  <si>
    <t>TXN017292</t>
  </si>
  <si>
    <t>TXN017293</t>
  </si>
  <si>
    <t>TXN017294</t>
  </si>
  <si>
    <t>TXN017295</t>
  </si>
  <si>
    <t>TXN017296</t>
  </si>
  <si>
    <t>TXN017297</t>
  </si>
  <si>
    <t>TXN017298</t>
  </si>
  <si>
    <t>TXN017299</t>
  </si>
  <si>
    <t>TXN017300</t>
  </si>
  <si>
    <t>TXN017301</t>
  </si>
  <si>
    <t>TXN017302</t>
  </si>
  <si>
    <t>TXN017303</t>
  </si>
  <si>
    <t>TXN017304</t>
  </si>
  <si>
    <t>TXN017305</t>
  </si>
  <si>
    <t>TXN017306</t>
  </si>
  <si>
    <t>TXN017307</t>
  </si>
  <si>
    <t>TXN017308</t>
  </si>
  <si>
    <t>TXN017309</t>
  </si>
  <si>
    <t>TXN017310</t>
  </si>
  <si>
    <t>TXN017311</t>
  </si>
  <si>
    <t>TXN017312</t>
  </si>
  <si>
    <t>TXN017313</t>
  </si>
  <si>
    <t>TXN017314</t>
  </si>
  <si>
    <t>TXN017315</t>
  </si>
  <si>
    <t>TXN017316</t>
  </si>
  <si>
    <t>TXN017317</t>
  </si>
  <si>
    <t>TXN017318</t>
  </si>
  <si>
    <t>TXN017319</t>
  </si>
  <si>
    <t>TXN017320</t>
  </si>
  <si>
    <t>TXN017321</t>
  </si>
  <si>
    <t>TXN017322</t>
  </si>
  <si>
    <t>TXN017323</t>
  </si>
  <si>
    <t>TXN017324</t>
  </si>
  <si>
    <t>TXN017325</t>
  </si>
  <si>
    <t>TXN017326</t>
  </si>
  <si>
    <t>TXN017327</t>
  </si>
  <si>
    <t>TXN017328</t>
  </si>
  <si>
    <t>TXN017329</t>
  </si>
  <si>
    <t>TXN017330</t>
  </si>
  <si>
    <t>TXN017331</t>
  </si>
  <si>
    <t>TXN017332</t>
  </si>
  <si>
    <t>TXN017333</t>
  </si>
  <si>
    <t>TXN017334</t>
  </si>
  <si>
    <t>TXN017335</t>
  </si>
  <si>
    <t>TXN017336</t>
  </si>
  <si>
    <t>TXN017337</t>
  </si>
  <si>
    <t>TXN017338</t>
  </si>
  <si>
    <t>TXN017339</t>
  </si>
  <si>
    <t>TXN017340</t>
  </si>
  <si>
    <t>TXN017341</t>
  </si>
  <si>
    <t>TXN017342</t>
  </si>
  <si>
    <t>TXN017343</t>
  </si>
  <si>
    <t>TXN017344</t>
  </si>
  <si>
    <t>TXN017345</t>
  </si>
  <si>
    <t>TXN017346</t>
  </si>
  <si>
    <t>TXN017347</t>
  </si>
  <si>
    <t>TXN017348</t>
  </si>
  <si>
    <t>TXN017349</t>
  </si>
  <si>
    <t>TXN017350</t>
  </si>
  <si>
    <t>TXN017351</t>
  </si>
  <si>
    <t>TXN017352</t>
  </si>
  <si>
    <t>TXN017353</t>
  </si>
  <si>
    <t>TXN017354</t>
  </si>
  <si>
    <t>TXN017355</t>
  </si>
  <si>
    <t>TXN017356</t>
  </si>
  <si>
    <t>TXN017357</t>
  </si>
  <si>
    <t>TXN017358</t>
  </si>
  <si>
    <t>TXN017359</t>
  </si>
  <si>
    <t>TXN017360</t>
  </si>
  <si>
    <t>TXN017361</t>
  </si>
  <si>
    <t>TXN017362</t>
  </si>
  <si>
    <t>TXN017363</t>
  </si>
  <si>
    <t>TXN017364</t>
  </si>
  <si>
    <t>TXN017365</t>
  </si>
  <si>
    <t>TXN017366</t>
  </si>
  <si>
    <t>TXN017367</t>
  </si>
  <si>
    <t>TXN017368</t>
  </si>
  <si>
    <t>TXN017369</t>
  </si>
  <si>
    <t>TXN017370</t>
  </si>
  <si>
    <t>TXN017371</t>
  </si>
  <si>
    <t>TXN017372</t>
  </si>
  <si>
    <t>TXN017373</t>
  </si>
  <si>
    <t>TXN017374</t>
  </si>
  <si>
    <t>TXN017375</t>
  </si>
  <si>
    <t>TXN017376</t>
  </si>
  <si>
    <t>TXN017377</t>
  </si>
  <si>
    <t>TXN017378</t>
  </si>
  <si>
    <t>TXN017379</t>
  </si>
  <si>
    <t>TXN017380</t>
  </si>
  <si>
    <t>TXN017381</t>
  </si>
  <si>
    <t>TXN017382</t>
  </si>
  <si>
    <t>TXN017383</t>
  </si>
  <si>
    <t>TXN017384</t>
  </si>
  <si>
    <t>TXN017385</t>
  </si>
  <si>
    <t>TXN017386</t>
  </si>
  <si>
    <t>TXN017387</t>
  </si>
  <si>
    <t>TXN017388</t>
  </si>
  <si>
    <t>TXN017389</t>
  </si>
  <si>
    <t>TXN017390</t>
  </si>
  <si>
    <t>TXN017391</t>
  </si>
  <si>
    <t>TXN017392</t>
  </si>
  <si>
    <t>TXN017393</t>
  </si>
  <si>
    <t>TXN017394</t>
  </si>
  <si>
    <t>TXN017395</t>
  </si>
  <si>
    <t>TXN017396</t>
  </si>
  <si>
    <t>TXN017397</t>
  </si>
  <si>
    <t>TXN017398</t>
  </si>
  <si>
    <t>TXN017399</t>
  </si>
  <si>
    <t>TXN017400</t>
  </si>
  <si>
    <t>TXN017401</t>
  </si>
  <si>
    <t>TXN017402</t>
  </si>
  <si>
    <t>TXN017403</t>
  </si>
  <si>
    <t>TXN017404</t>
  </si>
  <si>
    <t>TXN017405</t>
  </si>
  <si>
    <t>TXN017406</t>
  </si>
  <si>
    <t>TXN017407</t>
  </si>
  <si>
    <t>TXN017408</t>
  </si>
  <si>
    <t>TXN017409</t>
  </si>
  <si>
    <t>TXN017410</t>
  </si>
  <si>
    <t>TXN017411</t>
  </si>
  <si>
    <t>TXN017412</t>
  </si>
  <si>
    <t>TXN017413</t>
  </si>
  <si>
    <t>TXN017414</t>
  </si>
  <si>
    <t>TXN017415</t>
  </si>
  <si>
    <t>TXN017416</t>
  </si>
  <si>
    <t>TXN017417</t>
  </si>
  <si>
    <t>TXN017418</t>
  </si>
  <si>
    <t>TXN017419</t>
  </si>
  <si>
    <t>TXN017420</t>
  </si>
  <si>
    <t>TXN017421</t>
  </si>
  <si>
    <t>TXN017422</t>
  </si>
  <si>
    <t>TXN017423</t>
  </si>
  <si>
    <t>TXN017424</t>
  </si>
  <si>
    <t>TXN017425</t>
  </si>
  <si>
    <t>TXN017426</t>
  </si>
  <si>
    <t>TXN017427</t>
  </si>
  <si>
    <t>TXN017428</t>
  </si>
  <si>
    <t>TXN017429</t>
  </si>
  <si>
    <t>TXN017430</t>
  </si>
  <si>
    <t>TXN017431</t>
  </si>
  <si>
    <t>TXN017432</t>
  </si>
  <si>
    <t>TXN017433</t>
  </si>
  <si>
    <t>TXN017434</t>
  </si>
  <si>
    <t>TXN017435</t>
  </si>
  <si>
    <t>TXN017436</t>
  </si>
  <si>
    <t>TXN017437</t>
  </si>
  <si>
    <t>TXN017438</t>
  </si>
  <si>
    <t>TXN017439</t>
  </si>
  <si>
    <t>TXN017440</t>
  </si>
  <si>
    <t>TXN017441</t>
  </si>
  <si>
    <t>TXN017442</t>
  </si>
  <si>
    <t>TXN017443</t>
  </si>
  <si>
    <t>TXN017444</t>
  </si>
  <si>
    <t>TXN017445</t>
  </si>
  <si>
    <t>TXN017446</t>
  </si>
  <si>
    <t>TXN017447</t>
  </si>
  <si>
    <t>TXN017448</t>
  </si>
  <si>
    <t>TXN017449</t>
  </si>
  <si>
    <t>TXN017450</t>
  </si>
  <si>
    <t>TXN017451</t>
  </si>
  <si>
    <t>TXN017452</t>
  </si>
  <si>
    <t>TXN017453</t>
  </si>
  <si>
    <t>TXN017454</t>
  </si>
  <si>
    <t>TXN017455</t>
  </si>
  <si>
    <t>TXN017456</t>
  </si>
  <si>
    <t>TXN017457</t>
  </si>
  <si>
    <t>TXN017458</t>
  </si>
  <si>
    <t>TXN017459</t>
  </si>
  <si>
    <t>TXN017460</t>
  </si>
  <si>
    <t>TXN017461</t>
  </si>
  <si>
    <t>TXN017462</t>
  </si>
  <si>
    <t>TXN017463</t>
  </si>
  <si>
    <t>TXN017464</t>
  </si>
  <si>
    <t>TXN017465</t>
  </si>
  <si>
    <t>TXN017466</t>
  </si>
  <si>
    <t>TXN017467</t>
  </si>
  <si>
    <t>TXN017468</t>
  </si>
  <si>
    <t>TXN017469</t>
  </si>
  <si>
    <t>TXN017470</t>
  </si>
  <si>
    <t>TXN017471</t>
  </si>
  <si>
    <t>TXN017472</t>
  </si>
  <si>
    <t>TXN017473</t>
  </si>
  <si>
    <t>TXN017474</t>
  </si>
  <si>
    <t>TXN017475</t>
  </si>
  <si>
    <t>TXN017476</t>
  </si>
  <si>
    <t>TXN017477</t>
  </si>
  <si>
    <t>TXN017478</t>
  </si>
  <si>
    <t>TXN017479</t>
  </si>
  <si>
    <t>TXN017480</t>
  </si>
  <si>
    <t>TXN017481</t>
  </si>
  <si>
    <t>TXN017482</t>
  </si>
  <si>
    <t>TXN017483</t>
  </si>
  <si>
    <t>TXN017484</t>
  </si>
  <si>
    <t>TXN017485</t>
  </si>
  <si>
    <t>TXN017486</t>
  </si>
  <si>
    <t>TXN017487</t>
  </si>
  <si>
    <t>TXN017488</t>
  </si>
  <si>
    <t>TXN017489</t>
  </si>
  <si>
    <t>TXN017490</t>
  </si>
  <si>
    <t>TXN017491</t>
  </si>
  <si>
    <t>TXN017492</t>
  </si>
  <si>
    <t>TXN017493</t>
  </si>
  <si>
    <t>TXN017494</t>
  </si>
  <si>
    <t>TXN017495</t>
  </si>
  <si>
    <t>TXN017496</t>
  </si>
  <si>
    <t>TXN017497</t>
  </si>
  <si>
    <t>TXN017498</t>
  </si>
  <si>
    <t>TXN017499</t>
  </si>
  <si>
    <t>TXN017500</t>
  </si>
  <si>
    <t>TXN017501</t>
  </si>
  <si>
    <t>TXN017502</t>
  </si>
  <si>
    <t>TXN017503</t>
  </si>
  <si>
    <t>TXN017504</t>
  </si>
  <si>
    <t>TXN017505</t>
  </si>
  <si>
    <t>TXN017506</t>
  </si>
  <si>
    <t>TXN017507</t>
  </si>
  <si>
    <t>TXN017508</t>
  </si>
  <si>
    <t>TXN017509</t>
  </si>
  <si>
    <t>TXN017510</t>
  </si>
  <si>
    <t>TXN017511</t>
  </si>
  <si>
    <t>TXN017512</t>
  </si>
  <si>
    <t>TXN017513</t>
  </si>
  <si>
    <t>TXN017514</t>
  </si>
  <si>
    <t>TXN017515</t>
  </si>
  <si>
    <t>TXN017516</t>
  </si>
  <si>
    <t>TXN017517</t>
  </si>
  <si>
    <t>TXN017518</t>
  </si>
  <si>
    <t>TXN017519</t>
  </si>
  <si>
    <t>TXN017520</t>
  </si>
  <si>
    <t>TXN017521</t>
  </si>
  <si>
    <t>TXN017522</t>
  </si>
  <si>
    <t>TXN017523</t>
  </si>
  <si>
    <t>TXN017524</t>
  </si>
  <si>
    <t>TXN017525</t>
  </si>
  <si>
    <t>TXN017526</t>
  </si>
  <si>
    <t>TXN017527</t>
  </si>
  <si>
    <t>TXN017528</t>
  </si>
  <si>
    <t>TXN017529</t>
  </si>
  <si>
    <t>TXN017530</t>
  </si>
  <si>
    <t>TXN017531</t>
  </si>
  <si>
    <t>TXN017532</t>
  </si>
  <si>
    <t>TXN017533</t>
  </si>
  <si>
    <t>TXN017534</t>
  </si>
  <si>
    <t>TXN017535</t>
  </si>
  <si>
    <t>TXN017536</t>
  </si>
  <si>
    <t>TXN017537</t>
  </si>
  <si>
    <t>TXN017538</t>
  </si>
  <si>
    <t>TXN017539</t>
  </si>
  <si>
    <t>TXN017540</t>
  </si>
  <si>
    <t>TXN017541</t>
  </si>
  <si>
    <t>TXN017542</t>
  </si>
  <si>
    <t>TXN017543</t>
  </si>
  <si>
    <t>TXN017544</t>
  </si>
  <si>
    <t>TXN017545</t>
  </si>
  <si>
    <t>TXN017546</t>
  </si>
  <si>
    <t>TXN017547</t>
  </si>
  <si>
    <t>TXN017548</t>
  </si>
  <si>
    <t>TXN017549</t>
  </si>
  <si>
    <t>TXN017550</t>
  </si>
  <si>
    <t>TXN017551</t>
  </si>
  <si>
    <t>TXN017552</t>
  </si>
  <si>
    <t>TXN017553</t>
  </si>
  <si>
    <t>TXN017554</t>
  </si>
  <si>
    <t>TXN017555</t>
  </si>
  <si>
    <t>TXN017556</t>
  </si>
  <si>
    <t>TXN017557</t>
  </si>
  <si>
    <t>TXN017558</t>
  </si>
  <si>
    <t>TXN017559</t>
  </si>
  <si>
    <t>TXN017560</t>
  </si>
  <si>
    <t>TXN017561</t>
  </si>
  <si>
    <t>TXN017562</t>
  </si>
  <si>
    <t>TXN017563</t>
  </si>
  <si>
    <t>TXN017564</t>
  </si>
  <si>
    <t>TXN017565</t>
  </si>
  <si>
    <t>TXN017566</t>
  </si>
  <si>
    <t>TXN017567</t>
  </si>
  <si>
    <t>TXN017568</t>
  </si>
  <si>
    <t>TXN017569</t>
  </si>
  <si>
    <t>TXN017570</t>
  </si>
  <si>
    <t>TXN017571</t>
  </si>
  <si>
    <t>TXN017572</t>
  </si>
  <si>
    <t>TXN017573</t>
  </si>
  <si>
    <t>TXN017574</t>
  </si>
  <si>
    <t>TXN017575</t>
  </si>
  <si>
    <t>TXN017576</t>
  </si>
  <si>
    <t>TXN017577</t>
  </si>
  <si>
    <t>TXN017578</t>
  </si>
  <si>
    <t>TXN017579</t>
  </si>
  <si>
    <t>TXN017580</t>
  </si>
  <si>
    <t>TXN017581</t>
  </si>
  <si>
    <t>TXN017582</t>
  </si>
  <si>
    <t>TXN017583</t>
  </si>
  <si>
    <t>TXN017584</t>
  </si>
  <si>
    <t>TXN017585</t>
  </si>
  <si>
    <t>TXN017586</t>
  </si>
  <si>
    <t>TXN017587</t>
  </si>
  <si>
    <t>TXN017588</t>
  </si>
  <si>
    <t>TXN017589</t>
  </si>
  <si>
    <t>TXN017590</t>
  </si>
  <si>
    <t>TXN017591</t>
  </si>
  <si>
    <t>TXN017592</t>
  </si>
  <si>
    <t>TXN017593</t>
  </si>
  <si>
    <t>TXN017594</t>
  </si>
  <si>
    <t>TXN017595</t>
  </si>
  <si>
    <t>TXN017596</t>
  </si>
  <si>
    <t>TXN017597</t>
  </si>
  <si>
    <t>TXN017598</t>
  </si>
  <si>
    <t>TXN017599</t>
  </si>
  <si>
    <t>TXN017600</t>
  </si>
  <si>
    <t>TXN017601</t>
  </si>
  <si>
    <t>TXN017602</t>
  </si>
  <si>
    <t>TXN017603</t>
  </si>
  <si>
    <t>TXN017604</t>
  </si>
  <si>
    <t>TXN017605</t>
  </si>
  <si>
    <t>TXN017606</t>
  </si>
  <si>
    <t>TXN017607</t>
  </si>
  <si>
    <t>TXN017608</t>
  </si>
  <si>
    <t>TXN017609</t>
  </si>
  <si>
    <t>TXN017610</t>
  </si>
  <si>
    <t>TXN017611</t>
  </si>
  <si>
    <t>TXN017612</t>
  </si>
  <si>
    <t>TXN017613</t>
  </si>
  <si>
    <t>TXN017614</t>
  </si>
  <si>
    <t>TXN017615</t>
  </si>
  <si>
    <t>TXN017616</t>
  </si>
  <si>
    <t>TXN017617</t>
  </si>
  <si>
    <t>TXN017618</t>
  </si>
  <si>
    <t>TXN017619</t>
  </si>
  <si>
    <t>TXN017620</t>
  </si>
  <si>
    <t>TXN017621</t>
  </si>
  <si>
    <t>TXN017622</t>
  </si>
  <si>
    <t>TXN017623</t>
  </si>
  <si>
    <t>TXN017624</t>
  </si>
  <si>
    <t>TXN017625</t>
  </si>
  <si>
    <t>TXN017626</t>
  </si>
  <si>
    <t>TXN017627</t>
  </si>
  <si>
    <t>TXN017628</t>
  </si>
  <si>
    <t>TXN017629</t>
  </si>
  <si>
    <t>TXN017630</t>
  </si>
  <si>
    <t>TXN017631</t>
  </si>
  <si>
    <t>TXN017632</t>
  </si>
  <si>
    <t>TXN017633</t>
  </si>
  <si>
    <t>TXN017634</t>
  </si>
  <si>
    <t>TXN017635</t>
  </si>
  <si>
    <t>TXN017636</t>
  </si>
  <si>
    <t>TXN017637</t>
  </si>
  <si>
    <t>TXN017638</t>
  </si>
  <si>
    <t>TXN017639</t>
  </si>
  <si>
    <t>TXN017640</t>
  </si>
  <si>
    <t>TXN017641</t>
  </si>
  <si>
    <t>TXN017642</t>
  </si>
  <si>
    <t>TXN017643</t>
  </si>
  <si>
    <t>TXN017644</t>
  </si>
  <si>
    <t>TXN017645</t>
  </si>
  <si>
    <t>TXN017646</t>
  </si>
  <si>
    <t>TXN017647</t>
  </si>
  <si>
    <t>TXN017648</t>
  </si>
  <si>
    <t>TXN017649</t>
  </si>
  <si>
    <t>TXN017650</t>
  </si>
  <si>
    <t>TXN017651</t>
  </si>
  <si>
    <t>TXN017652</t>
  </si>
  <si>
    <t>TXN017653</t>
  </si>
  <si>
    <t>TXN017654</t>
  </si>
  <si>
    <t>TXN017655</t>
  </si>
  <si>
    <t>TXN017656</t>
  </si>
  <si>
    <t>TXN017657</t>
  </si>
  <si>
    <t>TXN017658</t>
  </si>
  <si>
    <t>TXN017659</t>
  </si>
  <si>
    <t>TXN017660</t>
  </si>
  <si>
    <t>TXN017661</t>
  </si>
  <si>
    <t>TXN017662</t>
  </si>
  <si>
    <t>TXN017663</t>
  </si>
  <si>
    <t>TXN017664</t>
  </si>
  <si>
    <t>TXN017665</t>
  </si>
  <si>
    <t>TXN017666</t>
  </si>
  <si>
    <t>TXN017667</t>
  </si>
  <si>
    <t>TXN017668</t>
  </si>
  <si>
    <t>TXN017669</t>
  </si>
  <si>
    <t>TXN017670</t>
  </si>
  <si>
    <t>TXN017671</t>
  </si>
  <si>
    <t>TXN017672</t>
  </si>
  <si>
    <t>TXN017673</t>
  </si>
  <si>
    <t>TXN017674</t>
  </si>
  <si>
    <t>TXN017675</t>
  </si>
  <si>
    <t>TXN017676</t>
  </si>
  <si>
    <t>TXN017677</t>
  </si>
  <si>
    <t>TXN017678</t>
  </si>
  <si>
    <t>TXN017679</t>
  </si>
  <si>
    <t>TXN017680</t>
  </si>
  <si>
    <t>TXN017681</t>
  </si>
  <si>
    <t>TXN017682</t>
  </si>
  <si>
    <t>TXN017683</t>
  </si>
  <si>
    <t>TXN017684</t>
  </si>
  <si>
    <t>TXN017685</t>
  </si>
  <si>
    <t>TXN017686</t>
  </si>
  <si>
    <t>TXN017687</t>
  </si>
  <si>
    <t>TXN017688</t>
  </si>
  <si>
    <t>TXN017689</t>
  </si>
  <si>
    <t>TXN017690</t>
  </si>
  <si>
    <t>TXN017691</t>
  </si>
  <si>
    <t>TXN017692</t>
  </si>
  <si>
    <t>TXN017693</t>
  </si>
  <si>
    <t>TXN017694</t>
  </si>
  <si>
    <t>TXN017695</t>
  </si>
  <si>
    <t>TXN017696</t>
  </si>
  <si>
    <t>TXN017697</t>
  </si>
  <si>
    <t>TXN017698</t>
  </si>
  <si>
    <t>TXN017699</t>
  </si>
  <si>
    <t>TXN017700</t>
  </si>
  <si>
    <t>TXN017701</t>
  </si>
  <si>
    <t>TXN017702</t>
  </si>
  <si>
    <t>TXN017703</t>
  </si>
  <si>
    <t>TXN017704</t>
  </si>
  <si>
    <t>TXN017705</t>
  </si>
  <si>
    <t>TXN017706</t>
  </si>
  <si>
    <t>TXN017707</t>
  </si>
  <si>
    <t>TXN017708</t>
  </si>
  <si>
    <t>TXN017709</t>
  </si>
  <si>
    <t>TXN017710</t>
  </si>
  <si>
    <t>TXN017711</t>
  </si>
  <si>
    <t>TXN017712</t>
  </si>
  <si>
    <t>TXN017713</t>
  </si>
  <si>
    <t>TXN017714</t>
  </si>
  <si>
    <t>TXN017715</t>
  </si>
  <si>
    <t>TXN017716</t>
  </si>
  <si>
    <t>TXN017717</t>
  </si>
  <si>
    <t>TXN017718</t>
  </si>
  <si>
    <t>TXN017719</t>
  </si>
  <si>
    <t>TXN017720</t>
  </si>
  <si>
    <t>TXN017721</t>
  </si>
  <si>
    <t>TXN017722</t>
  </si>
  <si>
    <t>TXN017723</t>
  </si>
  <si>
    <t>TXN017724</t>
  </si>
  <si>
    <t>TXN017725</t>
  </si>
  <si>
    <t>TXN017726</t>
  </si>
  <si>
    <t>TXN017727</t>
  </si>
  <si>
    <t>TXN017728</t>
  </si>
  <si>
    <t>TXN017729</t>
  </si>
  <si>
    <t>TXN017730</t>
  </si>
  <si>
    <t>TXN017731</t>
  </si>
  <si>
    <t>TXN017732</t>
  </si>
  <si>
    <t>TXN017733</t>
  </si>
  <si>
    <t>TXN017734</t>
  </si>
  <si>
    <t>TXN017735</t>
  </si>
  <si>
    <t>TXN017736</t>
  </si>
  <si>
    <t>TXN017737</t>
  </si>
  <si>
    <t>TXN017738</t>
  </si>
  <si>
    <t>TXN017739</t>
  </si>
  <si>
    <t>TXN017740</t>
  </si>
  <si>
    <t>TXN017741</t>
  </si>
  <si>
    <t>TXN017742</t>
  </si>
  <si>
    <t>TXN017743</t>
  </si>
  <si>
    <t>TXN017744</t>
  </si>
  <si>
    <t>TXN017745</t>
  </si>
  <si>
    <t>TXN017746</t>
  </si>
  <si>
    <t>TXN017747</t>
  </si>
  <si>
    <t>TXN017748</t>
  </si>
  <si>
    <t>TXN017749</t>
  </si>
  <si>
    <t>TXN017750</t>
  </si>
  <si>
    <t>TXN017751</t>
  </si>
  <si>
    <t>TXN017752</t>
  </si>
  <si>
    <t>TXN017753</t>
  </si>
  <si>
    <t>TXN017754</t>
  </si>
  <si>
    <t>TXN017755</t>
  </si>
  <si>
    <t>TXN017756</t>
  </si>
  <si>
    <t>TXN017757</t>
  </si>
  <si>
    <t>TXN017758</t>
  </si>
  <si>
    <t>TXN017759</t>
  </si>
  <si>
    <t>TXN017760</t>
  </si>
  <si>
    <t>TXN017761</t>
  </si>
  <si>
    <t>TXN017762</t>
  </si>
  <si>
    <t>TXN017763</t>
  </si>
  <si>
    <t>TXN017764</t>
  </si>
  <si>
    <t>TXN017765</t>
  </si>
  <si>
    <t>TXN017766</t>
  </si>
  <si>
    <t>TXN017767</t>
  </si>
  <si>
    <t>TXN017768</t>
  </si>
  <si>
    <t>TXN017769</t>
  </si>
  <si>
    <t>TXN017770</t>
  </si>
  <si>
    <t>TXN017771</t>
  </si>
  <si>
    <t>TXN017772</t>
  </si>
  <si>
    <t>TXN017773</t>
  </si>
  <si>
    <t>TXN017774</t>
  </si>
  <si>
    <t>TXN017775</t>
  </si>
  <si>
    <t>TXN017776</t>
  </si>
  <si>
    <t>TXN017777</t>
  </si>
  <si>
    <t>TXN017778</t>
  </si>
  <si>
    <t>TXN017779</t>
  </si>
  <si>
    <t>TXN017780</t>
  </si>
  <si>
    <t>TXN017781</t>
  </si>
  <si>
    <t>TXN017782</t>
  </si>
  <si>
    <t>TXN017783</t>
  </si>
  <si>
    <t>TXN017784</t>
  </si>
  <si>
    <t>TXN017785</t>
  </si>
  <si>
    <t>TXN017786</t>
  </si>
  <si>
    <t>TXN017787</t>
  </si>
  <si>
    <t>TXN017788</t>
  </si>
  <si>
    <t>TXN017789</t>
  </si>
  <si>
    <t>TXN017790</t>
  </si>
  <si>
    <t>TXN017791</t>
  </si>
  <si>
    <t>TXN017792</t>
  </si>
  <si>
    <t>TXN017793</t>
  </si>
  <si>
    <t>TXN017794</t>
  </si>
  <si>
    <t>TXN017795</t>
  </si>
  <si>
    <t>TXN017796</t>
  </si>
  <si>
    <t>TXN017797</t>
  </si>
  <si>
    <t>TXN017798</t>
  </si>
  <si>
    <t>TXN017799</t>
  </si>
  <si>
    <t>TXN017800</t>
  </si>
  <si>
    <t>TXN017801</t>
  </si>
  <si>
    <t>TXN017802</t>
  </si>
  <si>
    <t>TXN017803</t>
  </si>
  <si>
    <t>TXN017804</t>
  </si>
  <si>
    <t>TXN017805</t>
  </si>
  <si>
    <t>TXN017806</t>
  </si>
  <si>
    <t>TXN017807</t>
  </si>
  <si>
    <t>TXN017808</t>
  </si>
  <si>
    <t>TXN017809</t>
  </si>
  <si>
    <t>TXN017810</t>
  </si>
  <si>
    <t>TXN017811</t>
  </si>
  <si>
    <t>TXN017812</t>
  </si>
  <si>
    <t>TXN017813</t>
  </si>
  <si>
    <t>TXN017814</t>
  </si>
  <si>
    <t>TXN017815</t>
  </si>
  <si>
    <t>TXN017816</t>
  </si>
  <si>
    <t>TXN017817</t>
  </si>
  <si>
    <t>TXN017818</t>
  </si>
  <si>
    <t>TXN017819</t>
  </si>
  <si>
    <t>TXN017820</t>
  </si>
  <si>
    <t>TXN017821</t>
  </si>
  <si>
    <t>TXN017822</t>
  </si>
  <si>
    <t>TXN017823</t>
  </si>
  <si>
    <t>TXN017824</t>
  </si>
  <si>
    <t>TXN017825</t>
  </si>
  <si>
    <t>TXN017826</t>
  </si>
  <si>
    <t>TXN017827</t>
  </si>
  <si>
    <t>TXN017828</t>
  </si>
  <si>
    <t>TXN017829</t>
  </si>
  <si>
    <t>TXN017830</t>
  </si>
  <si>
    <t>TXN017831</t>
  </si>
  <si>
    <t>TXN017832</t>
  </si>
  <si>
    <t>TXN017833</t>
  </si>
  <si>
    <t>TXN017834</t>
  </si>
  <si>
    <t>TXN017835</t>
  </si>
  <si>
    <t>TXN017836</t>
  </si>
  <si>
    <t>TXN017837</t>
  </si>
  <si>
    <t>TXN017838</t>
  </si>
  <si>
    <t>TXN017839</t>
  </si>
  <si>
    <t>TXN017840</t>
  </si>
  <si>
    <t>TXN017841</t>
  </si>
  <si>
    <t>TXN017842</t>
  </si>
  <si>
    <t>TXN017843</t>
  </si>
  <si>
    <t>TXN017844</t>
  </si>
  <si>
    <t>TXN017845</t>
  </si>
  <si>
    <t>TXN017846</t>
  </si>
  <si>
    <t>TXN017847</t>
  </si>
  <si>
    <t>TXN017848</t>
  </si>
  <si>
    <t>TXN017849</t>
  </si>
  <si>
    <t>TXN017850</t>
  </si>
  <si>
    <t>TXN017851</t>
  </si>
  <si>
    <t>TXN017852</t>
  </si>
  <si>
    <t>TXN017853</t>
  </si>
  <si>
    <t>TXN017854</t>
  </si>
  <si>
    <t>TXN017855</t>
  </si>
  <si>
    <t>TXN017856</t>
  </si>
  <si>
    <t>TXN017857</t>
  </si>
  <si>
    <t>TXN017858</t>
  </si>
  <si>
    <t>TXN017859</t>
  </si>
  <si>
    <t>TXN017860</t>
  </si>
  <si>
    <t>TXN017861</t>
  </si>
  <si>
    <t>TXN017862</t>
  </si>
  <si>
    <t>TXN017863</t>
  </si>
  <si>
    <t>TXN017864</t>
  </si>
  <si>
    <t>TXN017865</t>
  </si>
  <si>
    <t>TXN017866</t>
  </si>
  <si>
    <t>TXN017867</t>
  </si>
  <si>
    <t>TXN017868</t>
  </si>
  <si>
    <t>TXN017869</t>
  </si>
  <si>
    <t>TXN017870</t>
  </si>
  <si>
    <t>TXN017871</t>
  </si>
  <si>
    <t>TXN017872</t>
  </si>
  <si>
    <t>TXN017873</t>
  </si>
  <si>
    <t>TXN017874</t>
  </si>
  <si>
    <t>TXN017875</t>
  </si>
  <si>
    <t>TXN017876</t>
  </si>
  <si>
    <t>TXN017877</t>
  </si>
  <si>
    <t>TXN017878</t>
  </si>
  <si>
    <t>TXN017879</t>
  </si>
  <si>
    <t>TXN017880</t>
  </si>
  <si>
    <t>TXN017881</t>
  </si>
  <si>
    <t>TXN017882</t>
  </si>
  <si>
    <t>TXN017883</t>
  </si>
  <si>
    <t>TXN017884</t>
  </si>
  <si>
    <t>TXN017885</t>
  </si>
  <si>
    <t>TXN017886</t>
  </si>
  <si>
    <t>TXN017887</t>
  </si>
  <si>
    <t>TXN017888</t>
  </si>
  <si>
    <t>TXN017889</t>
  </si>
  <si>
    <t>TXN017890</t>
  </si>
  <si>
    <t>TXN017891</t>
  </si>
  <si>
    <t>TXN017892</t>
  </si>
  <si>
    <t>TXN017893</t>
  </si>
  <si>
    <t>TXN017894</t>
  </si>
  <si>
    <t>TXN017895</t>
  </si>
  <si>
    <t>TXN017896</t>
  </si>
  <si>
    <t>TXN017897</t>
  </si>
  <si>
    <t>TXN017898</t>
  </si>
  <si>
    <t>TXN017899</t>
  </si>
  <si>
    <t>TXN017900</t>
  </si>
  <si>
    <t>TXN017901</t>
  </si>
  <si>
    <t>TXN017902</t>
  </si>
  <si>
    <t>TXN017903</t>
  </si>
  <si>
    <t>TXN017904</t>
  </si>
  <si>
    <t>TXN017905</t>
  </si>
  <si>
    <t>TXN017906</t>
  </si>
  <si>
    <t>TXN017907</t>
  </si>
  <si>
    <t>TXN017908</t>
  </si>
  <si>
    <t>TXN017909</t>
  </si>
  <si>
    <t>TXN017910</t>
  </si>
  <si>
    <t>TXN017911</t>
  </si>
  <si>
    <t>TXN017912</t>
  </si>
  <si>
    <t>TXN017913</t>
  </si>
  <si>
    <t>TXN017914</t>
  </si>
  <si>
    <t>TXN017915</t>
  </si>
  <si>
    <t>TXN017916</t>
  </si>
  <si>
    <t>TXN017917</t>
  </si>
  <si>
    <t>TXN017918</t>
  </si>
  <si>
    <t>TXN017919</t>
  </si>
  <si>
    <t>TXN017920</t>
  </si>
  <si>
    <t>TXN017921</t>
  </si>
  <si>
    <t>TXN017922</t>
  </si>
  <si>
    <t>TXN017923</t>
  </si>
  <si>
    <t>TXN017924</t>
  </si>
  <si>
    <t>TXN017925</t>
  </si>
  <si>
    <t>TXN017926</t>
  </si>
  <si>
    <t>TXN017927</t>
  </si>
  <si>
    <t>TXN017928</t>
  </si>
  <si>
    <t>TXN017929</t>
  </si>
  <si>
    <t>TXN017930</t>
  </si>
  <si>
    <t>TXN017931</t>
  </si>
  <si>
    <t>TXN017932</t>
  </si>
  <si>
    <t>TXN017933</t>
  </si>
  <si>
    <t>TXN017934</t>
  </si>
  <si>
    <t>TXN017935</t>
  </si>
  <si>
    <t>TXN017936</t>
  </si>
  <si>
    <t>TXN017937</t>
  </si>
  <si>
    <t>TXN017938</t>
  </si>
  <si>
    <t>TXN017939</t>
  </si>
  <si>
    <t>TXN017940</t>
  </si>
  <si>
    <t>TXN017941</t>
  </si>
  <si>
    <t>TXN017942</t>
  </si>
  <si>
    <t>TXN017943</t>
  </si>
  <si>
    <t>TXN017944</t>
  </si>
  <si>
    <t>TXN017945</t>
  </si>
  <si>
    <t>TXN017946</t>
  </si>
  <si>
    <t>TXN017947</t>
  </si>
  <si>
    <t>TXN017948</t>
  </si>
  <si>
    <t>TXN017949</t>
  </si>
  <si>
    <t>TXN017950</t>
  </si>
  <si>
    <t>TXN017951</t>
  </si>
  <si>
    <t>TXN017952</t>
  </si>
  <si>
    <t>TXN017953</t>
  </si>
  <si>
    <t>TXN017954</t>
  </si>
  <si>
    <t>TXN017955</t>
  </si>
  <si>
    <t>TXN017956</t>
  </si>
  <si>
    <t>TXN017957</t>
  </si>
  <si>
    <t>TXN017958</t>
  </si>
  <si>
    <t>TXN017959</t>
  </si>
  <si>
    <t>TXN017960</t>
  </si>
  <si>
    <t>TXN017961</t>
  </si>
  <si>
    <t>TXN017962</t>
  </si>
  <si>
    <t>TXN017963</t>
  </si>
  <si>
    <t>TXN017964</t>
  </si>
  <si>
    <t>TXN017965</t>
  </si>
  <si>
    <t>TXN017966</t>
  </si>
  <si>
    <t>TXN017967</t>
  </si>
  <si>
    <t>TXN017968</t>
  </si>
  <si>
    <t>TXN017969</t>
  </si>
  <si>
    <t>TXN017970</t>
  </si>
  <si>
    <t>TXN017971</t>
  </si>
  <si>
    <t>TXN017972</t>
  </si>
  <si>
    <t>TXN017973</t>
  </si>
  <si>
    <t>TXN017974</t>
  </si>
  <si>
    <t>TXN017975</t>
  </si>
  <si>
    <t>TXN017976</t>
  </si>
  <si>
    <t>TXN017977</t>
  </si>
  <si>
    <t>TXN017978</t>
  </si>
  <si>
    <t>TXN017979</t>
  </si>
  <si>
    <t>TXN017980</t>
  </si>
  <si>
    <t>TXN017981</t>
  </si>
  <si>
    <t>TXN017982</t>
  </si>
  <si>
    <t>TXN017983</t>
  </si>
  <si>
    <t>TXN017984</t>
  </si>
  <si>
    <t>TXN017985</t>
  </si>
  <si>
    <t>TXN017986</t>
  </si>
  <si>
    <t>TXN017987</t>
  </si>
  <si>
    <t>TXN017988</t>
  </si>
  <si>
    <t>TXN017989</t>
  </si>
  <si>
    <t>TXN017990</t>
  </si>
  <si>
    <t>TXN017991</t>
  </si>
  <si>
    <t>TXN017992</t>
  </si>
  <si>
    <t>TXN017993</t>
  </si>
  <si>
    <t>TXN017994</t>
  </si>
  <si>
    <t>TXN017995</t>
  </si>
  <si>
    <t>TXN017996</t>
  </si>
  <si>
    <t>TXN017997</t>
  </si>
  <si>
    <t>TXN017998</t>
  </si>
  <si>
    <t>TXN017999</t>
  </si>
  <si>
    <t>TXN018000</t>
  </si>
  <si>
    <t>TXN018001</t>
  </si>
  <si>
    <t>TXN018002</t>
  </si>
  <si>
    <t>TXN018003</t>
  </si>
  <si>
    <t>TXN018004</t>
  </si>
  <si>
    <t>TXN018005</t>
  </si>
  <si>
    <t>TXN018006</t>
  </si>
  <si>
    <t>TXN018007</t>
  </si>
  <si>
    <t>TXN018008</t>
  </si>
  <si>
    <t>TXN018009</t>
  </si>
  <si>
    <t>TXN018010</t>
  </si>
  <si>
    <t>TXN018011</t>
  </si>
  <si>
    <t>TXN018012</t>
  </si>
  <si>
    <t>TXN018013</t>
  </si>
  <si>
    <t>TXN018014</t>
  </si>
  <si>
    <t>TXN018015</t>
  </si>
  <si>
    <t>TXN018016</t>
  </si>
  <si>
    <t>TXN018017</t>
  </si>
  <si>
    <t>TXN018018</t>
  </si>
  <si>
    <t>TXN018019</t>
  </si>
  <si>
    <t>TXN018020</t>
  </si>
  <si>
    <t>TXN018021</t>
  </si>
  <si>
    <t>TXN018022</t>
  </si>
  <si>
    <t>TXN018023</t>
  </si>
  <si>
    <t>TXN018024</t>
  </si>
  <si>
    <t>TXN018025</t>
  </si>
  <si>
    <t>TXN018026</t>
  </si>
  <si>
    <t>TXN018027</t>
  </si>
  <si>
    <t>TXN018028</t>
  </si>
  <si>
    <t>TXN018029</t>
  </si>
  <si>
    <t>TXN018030</t>
  </si>
  <si>
    <t>TXN018031</t>
  </si>
  <si>
    <t>TXN018032</t>
  </si>
  <si>
    <t>TXN018033</t>
  </si>
  <si>
    <t>TXN018034</t>
  </si>
  <si>
    <t>TXN018035</t>
  </si>
  <si>
    <t>TXN018036</t>
  </si>
  <si>
    <t>TXN018037</t>
  </si>
  <si>
    <t>TXN018038</t>
  </si>
  <si>
    <t>TXN018039</t>
  </si>
  <si>
    <t>TXN018040</t>
  </si>
  <si>
    <t>TXN018041</t>
  </si>
  <si>
    <t>TXN018042</t>
  </si>
  <si>
    <t>TXN018043</t>
  </si>
  <si>
    <t>TXN018044</t>
  </si>
  <si>
    <t>TXN018045</t>
  </si>
  <si>
    <t>TXN018046</t>
  </si>
  <si>
    <t>TXN018047</t>
  </si>
  <si>
    <t>TXN018048</t>
  </si>
  <si>
    <t>TXN018049</t>
  </si>
  <si>
    <t>TXN018050</t>
  </si>
  <si>
    <t>TXN018051</t>
  </si>
  <si>
    <t>TXN018052</t>
  </si>
  <si>
    <t>TXN018053</t>
  </si>
  <si>
    <t>TXN018054</t>
  </si>
  <si>
    <t>TXN018055</t>
  </si>
  <si>
    <t>TXN018056</t>
  </si>
  <si>
    <t>TXN018057</t>
  </si>
  <si>
    <t>TXN018058</t>
  </si>
  <si>
    <t>TXN018059</t>
  </si>
  <si>
    <t>TXN018060</t>
  </si>
  <si>
    <t>TXN018061</t>
  </si>
  <si>
    <t>TXN018062</t>
  </si>
  <si>
    <t>TXN018063</t>
  </si>
  <si>
    <t>TXN018064</t>
  </si>
  <si>
    <t>TXN018065</t>
  </si>
  <si>
    <t>TXN018066</t>
  </si>
  <si>
    <t>TXN018067</t>
  </si>
  <si>
    <t>TXN018068</t>
  </si>
  <si>
    <t>TXN018069</t>
  </si>
  <si>
    <t>TXN018070</t>
  </si>
  <si>
    <t>TXN018071</t>
  </si>
  <si>
    <t>TXN018072</t>
  </si>
  <si>
    <t>TXN018073</t>
  </si>
  <si>
    <t>TXN018074</t>
  </si>
  <si>
    <t>TXN018075</t>
  </si>
  <si>
    <t>TXN018076</t>
  </si>
  <si>
    <t>TXN018077</t>
  </si>
  <si>
    <t>TXN018078</t>
  </si>
  <si>
    <t>TXN018079</t>
  </si>
  <si>
    <t>TXN018080</t>
  </si>
  <si>
    <t>TXN018081</t>
  </si>
  <si>
    <t>TXN018082</t>
  </si>
  <si>
    <t>TXN018083</t>
  </si>
  <si>
    <t>TXN018084</t>
  </si>
  <si>
    <t>TXN018085</t>
  </si>
  <si>
    <t>TXN018086</t>
  </si>
  <si>
    <t>TXN018087</t>
  </si>
  <si>
    <t>TXN018088</t>
  </si>
  <si>
    <t>TXN018089</t>
  </si>
  <si>
    <t>TXN018090</t>
  </si>
  <si>
    <t>TXN018091</t>
  </si>
  <si>
    <t>TXN018092</t>
  </si>
  <si>
    <t>TXN018093</t>
  </si>
  <si>
    <t>TXN018094</t>
  </si>
  <si>
    <t>TXN018095</t>
  </si>
  <si>
    <t>TXN018096</t>
  </si>
  <si>
    <t>TXN018097</t>
  </si>
  <si>
    <t>TXN018098</t>
  </si>
  <si>
    <t>TXN018099</t>
  </si>
  <si>
    <t>TXN018100</t>
  </si>
  <si>
    <t>TXN018101</t>
  </si>
  <si>
    <t>TXN018102</t>
  </si>
  <si>
    <t>TXN018103</t>
  </si>
  <si>
    <t>TXN018104</t>
  </si>
  <si>
    <t>TXN018105</t>
  </si>
  <si>
    <t>TXN018106</t>
  </si>
  <si>
    <t>TXN018107</t>
  </si>
  <si>
    <t>TXN018108</t>
  </si>
  <si>
    <t>TXN018109</t>
  </si>
  <si>
    <t>TXN018110</t>
  </si>
  <si>
    <t>TXN018111</t>
  </si>
  <si>
    <t>TXN018112</t>
  </si>
  <si>
    <t>TXN018113</t>
  </si>
  <si>
    <t>TXN018114</t>
  </si>
  <si>
    <t>TXN018115</t>
  </si>
  <si>
    <t>TXN018116</t>
  </si>
  <si>
    <t>TXN018117</t>
  </si>
  <si>
    <t>TXN018118</t>
  </si>
  <si>
    <t>TXN018119</t>
  </si>
  <si>
    <t>TXN018120</t>
  </si>
  <si>
    <t>TXN018121</t>
  </si>
  <si>
    <t>TXN018122</t>
  </si>
  <si>
    <t>TXN018123</t>
  </si>
  <si>
    <t>TXN018124</t>
  </si>
  <si>
    <t>TXN018125</t>
  </si>
  <si>
    <t>TXN018126</t>
  </si>
  <si>
    <t>TXN018127</t>
  </si>
  <si>
    <t>TXN018128</t>
  </si>
  <si>
    <t>TXN018129</t>
  </si>
  <si>
    <t>TXN018130</t>
  </si>
  <si>
    <t>TXN018131</t>
  </si>
  <si>
    <t>TXN018132</t>
  </si>
  <si>
    <t>TXN018133</t>
  </si>
  <si>
    <t>TXN018134</t>
  </si>
  <si>
    <t>TXN018135</t>
  </si>
  <si>
    <t>TXN018136</t>
  </si>
  <si>
    <t>TXN018137</t>
  </si>
  <si>
    <t>TXN018138</t>
  </si>
  <si>
    <t>TXN018139</t>
  </si>
  <si>
    <t>TXN018140</t>
  </si>
  <si>
    <t>TXN018141</t>
  </si>
  <si>
    <t>TXN018142</t>
  </si>
  <si>
    <t>TXN018143</t>
  </si>
  <si>
    <t>TXN018144</t>
  </si>
  <si>
    <t>TXN018145</t>
  </si>
  <si>
    <t>TXN018146</t>
  </si>
  <si>
    <t>TXN018147</t>
  </si>
  <si>
    <t>TXN018148</t>
  </si>
  <si>
    <t>TXN018149</t>
  </si>
  <si>
    <t>TXN018150</t>
  </si>
  <si>
    <t>TXN018151</t>
  </si>
  <si>
    <t>TXN018152</t>
  </si>
  <si>
    <t>TXN018153</t>
  </si>
  <si>
    <t>TXN018154</t>
  </si>
  <si>
    <t>TXN018155</t>
  </si>
  <si>
    <t>TXN018156</t>
  </si>
  <si>
    <t>TXN018157</t>
  </si>
  <si>
    <t>TXN018158</t>
  </si>
  <si>
    <t>TXN018159</t>
  </si>
  <si>
    <t>TXN018160</t>
  </si>
  <si>
    <t>TXN018161</t>
  </si>
  <si>
    <t>TXN018162</t>
  </si>
  <si>
    <t>TXN018163</t>
  </si>
  <si>
    <t>TXN018164</t>
  </si>
  <si>
    <t>TXN018165</t>
  </si>
  <si>
    <t>TXN018166</t>
  </si>
  <si>
    <t>TXN018167</t>
  </si>
  <si>
    <t>TXN018168</t>
  </si>
  <si>
    <t>TXN018169</t>
  </si>
  <si>
    <t>TXN018170</t>
  </si>
  <si>
    <t>TXN018171</t>
  </si>
  <si>
    <t>TXN018172</t>
  </si>
  <si>
    <t>TXN018173</t>
  </si>
  <si>
    <t>TXN018174</t>
  </si>
  <si>
    <t>TXN018175</t>
  </si>
  <si>
    <t>TXN018176</t>
  </si>
  <si>
    <t>TXN018177</t>
  </si>
  <si>
    <t>TXN018178</t>
  </si>
  <si>
    <t>TXN018179</t>
  </si>
  <si>
    <t>TXN018180</t>
  </si>
  <si>
    <t>TXN018181</t>
  </si>
  <si>
    <t>TXN018182</t>
  </si>
  <si>
    <t>TXN018183</t>
  </si>
  <si>
    <t>TXN018184</t>
  </si>
  <si>
    <t>TXN018185</t>
  </si>
  <si>
    <t>TXN018186</t>
  </si>
  <si>
    <t>TXN018187</t>
  </si>
  <si>
    <t>TXN018188</t>
  </si>
  <si>
    <t>TXN018189</t>
  </si>
  <si>
    <t>TXN018190</t>
  </si>
  <si>
    <t>TXN018191</t>
  </si>
  <si>
    <t>TXN018192</t>
  </si>
  <si>
    <t>TXN018193</t>
  </si>
  <si>
    <t>TXN018194</t>
  </si>
  <si>
    <t>TXN018195</t>
  </si>
  <si>
    <t>TXN018196</t>
  </si>
  <si>
    <t>TXN018197</t>
  </si>
  <si>
    <t>TXN018198</t>
  </si>
  <si>
    <t>TXN018199</t>
  </si>
  <si>
    <t>TXN018200</t>
  </si>
  <si>
    <t>TXN018201</t>
  </si>
  <si>
    <t>TXN018202</t>
  </si>
  <si>
    <t>TXN018203</t>
  </si>
  <si>
    <t>TXN018204</t>
  </si>
  <si>
    <t>TXN018205</t>
  </si>
  <si>
    <t>TXN018206</t>
  </si>
  <si>
    <t>TXN018207</t>
  </si>
  <si>
    <t>TXN018208</t>
  </si>
  <si>
    <t>TXN018209</t>
  </si>
  <si>
    <t>TXN018210</t>
  </si>
  <si>
    <t>TXN018211</t>
  </si>
  <si>
    <t>TXN018212</t>
  </si>
  <si>
    <t>TXN018213</t>
  </si>
  <si>
    <t>TXN018214</t>
  </si>
  <si>
    <t>TXN018215</t>
  </si>
  <si>
    <t>TXN018216</t>
  </si>
  <si>
    <t>TXN018217</t>
  </si>
  <si>
    <t>TXN018218</t>
  </si>
  <si>
    <t>TXN018219</t>
  </si>
  <si>
    <t>TXN018220</t>
  </si>
  <si>
    <t>TXN018221</t>
  </si>
  <si>
    <t>TXN018222</t>
  </si>
  <si>
    <t>TXN018223</t>
  </si>
  <si>
    <t>TXN018224</t>
  </si>
  <si>
    <t>TXN018225</t>
  </si>
  <si>
    <t>TXN018226</t>
  </si>
  <si>
    <t>TXN018227</t>
  </si>
  <si>
    <t>TXN018228</t>
  </si>
  <si>
    <t>TXN018229</t>
  </si>
  <si>
    <t>TXN018230</t>
  </si>
  <si>
    <t>TXN018231</t>
  </si>
  <si>
    <t>TXN018232</t>
  </si>
  <si>
    <t>TXN018233</t>
  </si>
  <si>
    <t>TXN018234</t>
  </si>
  <si>
    <t>TXN018235</t>
  </si>
  <si>
    <t>TXN018236</t>
  </si>
  <si>
    <t>TXN018237</t>
  </si>
  <si>
    <t>TXN018238</t>
  </si>
  <si>
    <t>TXN018239</t>
  </si>
  <si>
    <t>TXN018240</t>
  </si>
  <si>
    <t>TXN018241</t>
  </si>
  <si>
    <t>TXN018242</t>
  </si>
  <si>
    <t>TXN018243</t>
  </si>
  <si>
    <t>TXN018244</t>
  </si>
  <si>
    <t>TXN018245</t>
  </si>
  <si>
    <t>TXN018246</t>
  </si>
  <si>
    <t>TXN018247</t>
  </si>
  <si>
    <t>TXN018248</t>
  </si>
  <si>
    <t>TXN018249</t>
  </si>
  <si>
    <t>TXN018250</t>
  </si>
  <si>
    <t>TXN018251</t>
  </si>
  <si>
    <t>TXN018252</t>
  </si>
  <si>
    <t>TXN018253</t>
  </si>
  <si>
    <t>TXN018254</t>
  </si>
  <si>
    <t>TXN018255</t>
  </si>
  <si>
    <t>TXN018256</t>
  </si>
  <si>
    <t>TXN018257</t>
  </si>
  <si>
    <t>TXN018258</t>
  </si>
  <si>
    <t>TXN018259</t>
  </si>
  <si>
    <t>TXN018260</t>
  </si>
  <si>
    <t>TXN018261</t>
  </si>
  <si>
    <t>TXN018262</t>
  </si>
  <si>
    <t>TXN018263</t>
  </si>
  <si>
    <t>TXN018264</t>
  </si>
  <si>
    <t>TXN018265</t>
  </si>
  <si>
    <t>TXN018266</t>
  </si>
  <si>
    <t>TXN018267</t>
  </si>
  <si>
    <t>TXN018268</t>
  </si>
  <si>
    <t>TXN018269</t>
  </si>
  <si>
    <t>TXN018270</t>
  </si>
  <si>
    <t>TXN018271</t>
  </si>
  <si>
    <t>TXN018272</t>
  </si>
  <si>
    <t>TXN018273</t>
  </si>
  <si>
    <t>TXN018274</t>
  </si>
  <si>
    <t>TXN018275</t>
  </si>
  <si>
    <t>TXN018276</t>
  </si>
  <si>
    <t>TXN018277</t>
  </si>
  <si>
    <t>TXN018278</t>
  </si>
  <si>
    <t>TXN018279</t>
  </si>
  <si>
    <t>TXN018280</t>
  </si>
  <si>
    <t>TXN018281</t>
  </si>
  <si>
    <t>TXN018282</t>
  </si>
  <si>
    <t>TXN018283</t>
  </si>
  <si>
    <t>TXN018284</t>
  </si>
  <si>
    <t>TXN018285</t>
  </si>
  <si>
    <t>TXN018286</t>
  </si>
  <si>
    <t>TXN018287</t>
  </si>
  <si>
    <t>TXN018288</t>
  </si>
  <si>
    <t>TXN018289</t>
  </si>
  <si>
    <t>TXN018290</t>
  </si>
  <si>
    <t>TXN018291</t>
  </si>
  <si>
    <t>TXN018292</t>
  </si>
  <si>
    <t>TXN018293</t>
  </si>
  <si>
    <t>TXN018294</t>
  </si>
  <si>
    <t>TXN018295</t>
  </si>
  <si>
    <t>TXN018296</t>
  </si>
  <si>
    <t>TXN018297</t>
  </si>
  <si>
    <t>TXN018298</t>
  </si>
  <si>
    <t>TXN018299</t>
  </si>
  <si>
    <t>TXN018300</t>
  </si>
  <si>
    <t>TXN018301</t>
  </si>
  <si>
    <t>TXN018302</t>
  </si>
  <si>
    <t>TXN018303</t>
  </si>
  <si>
    <t>TXN018304</t>
  </si>
  <si>
    <t>TXN018305</t>
  </si>
  <si>
    <t>TXN018306</t>
  </si>
  <si>
    <t>TXN018307</t>
  </si>
  <si>
    <t>TXN018308</t>
  </si>
  <si>
    <t>TXN018309</t>
  </si>
  <si>
    <t>TXN018310</t>
  </si>
  <si>
    <t>TXN018311</t>
  </si>
  <si>
    <t>TXN018312</t>
  </si>
  <si>
    <t>TXN018313</t>
  </si>
  <si>
    <t>TXN018314</t>
  </si>
  <si>
    <t>TXN018315</t>
  </si>
  <si>
    <t>TXN018316</t>
  </si>
  <si>
    <t>TXN018317</t>
  </si>
  <si>
    <t>TXN018318</t>
  </si>
  <si>
    <t>TXN018319</t>
  </si>
  <si>
    <t>TXN018320</t>
  </si>
  <si>
    <t>TXN018321</t>
  </si>
  <si>
    <t>TXN018322</t>
  </si>
  <si>
    <t>TXN018323</t>
  </si>
  <si>
    <t>TXN018324</t>
  </si>
  <si>
    <t>TXN018325</t>
  </si>
  <si>
    <t>TXN018326</t>
  </si>
  <si>
    <t>TXN018327</t>
  </si>
  <si>
    <t>TXN018328</t>
  </si>
  <si>
    <t>TXN018329</t>
  </si>
  <si>
    <t>TXN018330</t>
  </si>
  <si>
    <t>TXN018331</t>
  </si>
  <si>
    <t>TXN018332</t>
  </si>
  <si>
    <t>TXN018333</t>
  </si>
  <si>
    <t>TXN018334</t>
  </si>
  <si>
    <t>TXN018335</t>
  </si>
  <si>
    <t>TXN018336</t>
  </si>
  <si>
    <t>TXN018337</t>
  </si>
  <si>
    <t>TXN018338</t>
  </si>
  <si>
    <t>TXN018339</t>
  </si>
  <si>
    <t>TXN018340</t>
  </si>
  <si>
    <t>TXN018341</t>
  </si>
  <si>
    <t>TXN018342</t>
  </si>
  <si>
    <t>TXN018343</t>
  </si>
  <si>
    <t>TXN018344</t>
  </si>
  <si>
    <t>TXN018345</t>
  </si>
  <si>
    <t>TXN018346</t>
  </si>
  <si>
    <t>TXN018347</t>
  </si>
  <si>
    <t>TXN018348</t>
  </si>
  <si>
    <t>TXN018349</t>
  </si>
  <si>
    <t>TXN018350</t>
  </si>
  <si>
    <t>TXN018351</t>
  </si>
  <si>
    <t>TXN018352</t>
  </si>
  <si>
    <t>TXN018353</t>
  </si>
  <si>
    <t>TXN018354</t>
  </si>
  <si>
    <t>TXN018355</t>
  </si>
  <si>
    <t>TXN018356</t>
  </si>
  <si>
    <t>TXN018357</t>
  </si>
  <si>
    <t>TXN018358</t>
  </si>
  <si>
    <t>TXN018359</t>
  </si>
  <si>
    <t>TXN018360</t>
  </si>
  <si>
    <t>TXN018361</t>
  </si>
  <si>
    <t>TXN018362</t>
  </si>
  <si>
    <t>TXN018363</t>
  </si>
  <si>
    <t>TXN018364</t>
  </si>
  <si>
    <t>TXN018365</t>
  </si>
  <si>
    <t>TXN018366</t>
  </si>
  <si>
    <t>TXN018367</t>
  </si>
  <si>
    <t>TXN018368</t>
  </si>
  <si>
    <t>TXN018369</t>
  </si>
  <si>
    <t>TXN018370</t>
  </si>
  <si>
    <t>TXN018371</t>
  </si>
  <si>
    <t>TXN018372</t>
  </si>
  <si>
    <t>TXN018373</t>
  </si>
  <si>
    <t>TXN018374</t>
  </si>
  <si>
    <t>TXN018375</t>
  </si>
  <si>
    <t>TXN018376</t>
  </si>
  <si>
    <t>TXN018377</t>
  </si>
  <si>
    <t>TXN018378</t>
  </si>
  <si>
    <t>TXN018379</t>
  </si>
  <si>
    <t>TXN018380</t>
  </si>
  <si>
    <t>TXN018381</t>
  </si>
  <si>
    <t>TXN018382</t>
  </si>
  <si>
    <t>TXN018383</t>
  </si>
  <si>
    <t>TXN018384</t>
  </si>
  <si>
    <t>TXN018385</t>
  </si>
  <si>
    <t>TXN018386</t>
  </si>
  <si>
    <t>TXN018387</t>
  </si>
  <si>
    <t>TXN018388</t>
  </si>
  <si>
    <t>TXN018389</t>
  </si>
  <si>
    <t>TXN018390</t>
  </si>
  <si>
    <t>TXN018391</t>
  </si>
  <si>
    <t>TXN018392</t>
  </si>
  <si>
    <t>TXN018393</t>
  </si>
  <si>
    <t>TXN018394</t>
  </si>
  <si>
    <t>TXN018395</t>
  </si>
  <si>
    <t>TXN018396</t>
  </si>
  <si>
    <t>TXN018397</t>
  </si>
  <si>
    <t>TXN018398</t>
  </si>
  <si>
    <t>TXN018399</t>
  </si>
  <si>
    <t>TXN018400</t>
  </si>
  <si>
    <t>TXN018401</t>
  </si>
  <si>
    <t>TXN018402</t>
  </si>
  <si>
    <t>TXN018403</t>
  </si>
  <si>
    <t>TXN018404</t>
  </si>
  <si>
    <t>TXN018405</t>
  </si>
  <si>
    <t>TXN018406</t>
  </si>
  <si>
    <t>TXN018407</t>
  </si>
  <si>
    <t>TXN018408</t>
  </si>
  <si>
    <t>TXN018409</t>
  </si>
  <si>
    <t>TXN018410</t>
  </si>
  <si>
    <t>TXN018411</t>
  </si>
  <si>
    <t>TXN018412</t>
  </si>
  <si>
    <t>TXN018413</t>
  </si>
  <si>
    <t>TXN018414</t>
  </si>
  <si>
    <t>TXN018415</t>
  </si>
  <si>
    <t>TXN018416</t>
  </si>
  <si>
    <t>TXN018417</t>
  </si>
  <si>
    <t>TXN018418</t>
  </si>
  <si>
    <t>TXN018419</t>
  </si>
  <si>
    <t>TXN018420</t>
  </si>
  <si>
    <t>TXN018421</t>
  </si>
  <si>
    <t>TXN018422</t>
  </si>
  <si>
    <t>TXN018423</t>
  </si>
  <si>
    <t>TXN018424</t>
  </si>
  <si>
    <t>TXN018425</t>
  </si>
  <si>
    <t>TXN018426</t>
  </si>
  <si>
    <t>TXN018427</t>
  </si>
  <si>
    <t>TXN018428</t>
  </si>
  <si>
    <t>TXN018429</t>
  </si>
  <si>
    <t>TXN018430</t>
  </si>
  <si>
    <t>TXN018431</t>
  </si>
  <si>
    <t>TXN018432</t>
  </si>
  <si>
    <t>TXN018433</t>
  </si>
  <si>
    <t>TXN018434</t>
  </si>
  <si>
    <t>TXN018435</t>
  </si>
  <si>
    <t>TXN018436</t>
  </si>
  <si>
    <t>TXN018437</t>
  </si>
  <si>
    <t>TXN018438</t>
  </si>
  <si>
    <t>TXN018439</t>
  </si>
  <si>
    <t>TXN018440</t>
  </si>
  <si>
    <t>TXN018441</t>
  </si>
  <si>
    <t>TXN018442</t>
  </si>
  <si>
    <t>TXN018443</t>
  </si>
  <si>
    <t>TXN018444</t>
  </si>
  <si>
    <t>TXN018445</t>
  </si>
  <si>
    <t>TXN018446</t>
  </si>
  <si>
    <t>TXN018447</t>
  </si>
  <si>
    <t>TXN018448</t>
  </si>
  <si>
    <t>TXN018449</t>
  </si>
  <si>
    <t>TXN018450</t>
  </si>
  <si>
    <t>TXN018451</t>
  </si>
  <si>
    <t>TXN018452</t>
  </si>
  <si>
    <t>TXN018453</t>
  </si>
  <si>
    <t>TXN018454</t>
  </si>
  <si>
    <t>TXN018455</t>
  </si>
  <si>
    <t>TXN018456</t>
  </si>
  <si>
    <t>TXN018457</t>
  </si>
  <si>
    <t>TXN018458</t>
  </si>
  <si>
    <t>TXN018459</t>
  </si>
  <si>
    <t>TXN018460</t>
  </si>
  <si>
    <t>TXN018461</t>
  </si>
  <si>
    <t>TXN018462</t>
  </si>
  <si>
    <t>TXN018463</t>
  </si>
  <si>
    <t>TXN018464</t>
  </si>
  <si>
    <t>TXN018465</t>
  </si>
  <si>
    <t>TXN018466</t>
  </si>
  <si>
    <t>TXN018467</t>
  </si>
  <si>
    <t>TXN018468</t>
  </si>
  <si>
    <t>TXN018469</t>
  </si>
  <si>
    <t>TXN018470</t>
  </si>
  <si>
    <t>TXN018471</t>
  </si>
  <si>
    <t>TXN018472</t>
  </si>
  <si>
    <t>TXN018473</t>
  </si>
  <si>
    <t>TXN018474</t>
  </si>
  <si>
    <t>TXN018475</t>
  </si>
  <si>
    <t>TXN018476</t>
  </si>
  <si>
    <t>TXN018477</t>
  </si>
  <si>
    <t>TXN018478</t>
  </si>
  <si>
    <t>TXN018479</t>
  </si>
  <si>
    <t>TXN018480</t>
  </si>
  <si>
    <t>TXN018481</t>
  </si>
  <si>
    <t>TXN018482</t>
  </si>
  <si>
    <t>TXN018483</t>
  </si>
  <si>
    <t>TXN018484</t>
  </si>
  <si>
    <t>TXN018485</t>
  </si>
  <si>
    <t>TXN018486</t>
  </si>
  <si>
    <t>TXN018487</t>
  </si>
  <si>
    <t>TXN018488</t>
  </si>
  <si>
    <t>TXN018489</t>
  </si>
  <si>
    <t>TXN018490</t>
  </si>
  <si>
    <t>TXN018491</t>
  </si>
  <si>
    <t>TXN018492</t>
  </si>
  <si>
    <t>TXN018493</t>
  </si>
  <si>
    <t>TXN018494</t>
  </si>
  <si>
    <t>TXN018495</t>
  </si>
  <si>
    <t>TXN018496</t>
  </si>
  <si>
    <t>TXN018497</t>
  </si>
  <si>
    <t>TXN018498</t>
  </si>
  <si>
    <t>TXN018499</t>
  </si>
  <si>
    <t>TXN018500</t>
  </si>
  <si>
    <t>TXN018501</t>
  </si>
  <si>
    <t>TXN018502</t>
  </si>
  <si>
    <t>TXN018503</t>
  </si>
  <si>
    <t>TXN018504</t>
  </si>
  <si>
    <t>TXN018505</t>
  </si>
  <si>
    <t>TXN018506</t>
  </si>
  <si>
    <t>TXN018507</t>
  </si>
  <si>
    <t>TXN018508</t>
  </si>
  <si>
    <t>TXN018509</t>
  </si>
  <si>
    <t>TXN018510</t>
  </si>
  <si>
    <t>TXN018511</t>
  </si>
  <si>
    <t>TXN018512</t>
  </si>
  <si>
    <t>TXN018513</t>
  </si>
  <si>
    <t>TXN018514</t>
  </si>
  <si>
    <t>TXN018515</t>
  </si>
  <si>
    <t>TXN018516</t>
  </si>
  <si>
    <t>TXN018517</t>
  </si>
  <si>
    <t>TXN018518</t>
  </si>
  <si>
    <t>TXN018519</t>
  </si>
  <si>
    <t>TXN018520</t>
  </si>
  <si>
    <t>TXN018521</t>
  </si>
  <si>
    <t>TXN018522</t>
  </si>
  <si>
    <t>TXN018523</t>
  </si>
  <si>
    <t>TXN018524</t>
  </si>
  <si>
    <t>TXN018525</t>
  </si>
  <si>
    <t>TXN018526</t>
  </si>
  <si>
    <t>TXN018527</t>
  </si>
  <si>
    <t>TXN018528</t>
  </si>
  <si>
    <t>TXN018529</t>
  </si>
  <si>
    <t>TXN018530</t>
  </si>
  <si>
    <t>TXN018531</t>
  </si>
  <si>
    <t>TXN018532</t>
  </si>
  <si>
    <t>TXN018533</t>
  </si>
  <si>
    <t>TXN018534</t>
  </si>
  <si>
    <t>TXN018535</t>
  </si>
  <si>
    <t>TXN018536</t>
  </si>
  <si>
    <t>TXN018537</t>
  </si>
  <si>
    <t>TXN018538</t>
  </si>
  <si>
    <t>TXN018539</t>
  </si>
  <si>
    <t>TXN018540</t>
  </si>
  <si>
    <t>TXN018541</t>
  </si>
  <si>
    <t>TXN018542</t>
  </si>
  <si>
    <t>TXN018543</t>
  </si>
  <si>
    <t>TXN018544</t>
  </si>
  <si>
    <t>TXN018545</t>
  </si>
  <si>
    <t>TXN018546</t>
  </si>
  <si>
    <t>TXN018547</t>
  </si>
  <si>
    <t>TXN018548</t>
  </si>
  <si>
    <t>TXN018549</t>
  </si>
  <si>
    <t>TXN018550</t>
  </si>
  <si>
    <t>TXN018551</t>
  </si>
  <si>
    <t>TXN018552</t>
  </si>
  <si>
    <t>TXN018553</t>
  </si>
  <si>
    <t>TXN018554</t>
  </si>
  <si>
    <t>TXN018555</t>
  </si>
  <si>
    <t>TXN018556</t>
  </si>
  <si>
    <t>TXN018557</t>
  </si>
  <si>
    <t>TXN018558</t>
  </si>
  <si>
    <t>TXN018559</t>
  </si>
  <si>
    <t>TXN018560</t>
  </si>
  <si>
    <t>TXN018561</t>
  </si>
  <si>
    <t>TXN018562</t>
  </si>
  <si>
    <t>TXN018563</t>
  </si>
  <si>
    <t>TXN018564</t>
  </si>
  <si>
    <t>TXN018565</t>
  </si>
  <si>
    <t>TXN018566</t>
  </si>
  <si>
    <t>TXN018567</t>
  </si>
  <si>
    <t>TXN018568</t>
  </si>
  <si>
    <t>TXN018569</t>
  </si>
  <si>
    <t>TXN018570</t>
  </si>
  <si>
    <t>TXN018571</t>
  </si>
  <si>
    <t>TXN018572</t>
  </si>
  <si>
    <t>TXN018573</t>
  </si>
  <si>
    <t>TXN018574</t>
  </si>
  <si>
    <t>TXN018575</t>
  </si>
  <si>
    <t>TXN018576</t>
  </si>
  <si>
    <t>TXN018577</t>
  </si>
  <si>
    <t>TXN018578</t>
  </si>
  <si>
    <t>TXN018579</t>
  </si>
  <si>
    <t>TXN018580</t>
  </si>
  <si>
    <t>TXN018581</t>
  </si>
  <si>
    <t>TXN018582</t>
  </si>
  <si>
    <t>TXN018583</t>
  </si>
  <si>
    <t>TXN018584</t>
  </si>
  <si>
    <t>TXN018585</t>
  </si>
  <si>
    <t>TXN018586</t>
  </si>
  <si>
    <t>TXN018587</t>
  </si>
  <si>
    <t>TXN018588</t>
  </si>
  <si>
    <t>TXN018589</t>
  </si>
  <si>
    <t>TXN018590</t>
  </si>
  <si>
    <t>TXN018591</t>
  </si>
  <si>
    <t>TXN018592</t>
  </si>
  <si>
    <t>TXN018593</t>
  </si>
  <si>
    <t>TXN018594</t>
  </si>
  <si>
    <t>TXN018595</t>
  </si>
  <si>
    <t>TXN018596</t>
  </si>
  <si>
    <t>TXN018597</t>
  </si>
  <si>
    <t>TXN018598</t>
  </si>
  <si>
    <t>TXN018599</t>
  </si>
  <si>
    <t>TXN018600</t>
  </si>
  <si>
    <t>TXN018601</t>
  </si>
  <si>
    <t>TXN018602</t>
  </si>
  <si>
    <t>TXN018603</t>
  </si>
  <si>
    <t>TXN018604</t>
  </si>
  <si>
    <t>TXN018605</t>
  </si>
  <si>
    <t>TXN018606</t>
  </si>
  <si>
    <t>TXN018607</t>
  </si>
  <si>
    <t>TXN018608</t>
  </si>
  <si>
    <t>TXN018609</t>
  </si>
  <si>
    <t>TXN018610</t>
  </si>
  <si>
    <t>TXN018611</t>
  </si>
  <si>
    <t>TXN018612</t>
  </si>
  <si>
    <t>TXN018613</t>
  </si>
  <si>
    <t>TXN018614</t>
  </si>
  <si>
    <t>TXN018615</t>
  </si>
  <si>
    <t>TXN018616</t>
  </si>
  <si>
    <t>TXN018617</t>
  </si>
  <si>
    <t>TXN018618</t>
  </si>
  <si>
    <t>TXN018619</t>
  </si>
  <si>
    <t>TXN018620</t>
  </si>
  <si>
    <t>TXN018621</t>
  </si>
  <si>
    <t>TXN018622</t>
  </si>
  <si>
    <t>TXN018623</t>
  </si>
  <si>
    <t>TXN018624</t>
  </si>
  <si>
    <t>TXN018625</t>
  </si>
  <si>
    <t>TXN018626</t>
  </si>
  <si>
    <t>TXN018627</t>
  </si>
  <si>
    <t>TXN018628</t>
  </si>
  <si>
    <t>TXN018629</t>
  </si>
  <si>
    <t>TXN018630</t>
  </si>
  <si>
    <t>TXN018631</t>
  </si>
  <si>
    <t>TXN018632</t>
  </si>
  <si>
    <t>TXN018633</t>
  </si>
  <si>
    <t>TXN018634</t>
  </si>
  <si>
    <t>TXN018635</t>
  </si>
  <si>
    <t>TXN018636</t>
  </si>
  <si>
    <t>TXN018637</t>
  </si>
  <si>
    <t>TXN018638</t>
  </si>
  <si>
    <t>TXN018639</t>
  </si>
  <si>
    <t>TXN018640</t>
  </si>
  <si>
    <t>TXN018641</t>
  </si>
  <si>
    <t>TXN018642</t>
  </si>
  <si>
    <t>TXN018643</t>
  </si>
  <si>
    <t>TXN018644</t>
  </si>
  <si>
    <t>TXN018645</t>
  </si>
  <si>
    <t>TXN018646</t>
  </si>
  <si>
    <t>TXN018647</t>
  </si>
  <si>
    <t>TXN018648</t>
  </si>
  <si>
    <t>TXN018649</t>
  </si>
  <si>
    <t>TXN018650</t>
  </si>
  <si>
    <t>TXN018651</t>
  </si>
  <si>
    <t>TXN018652</t>
  </si>
  <si>
    <t>TXN018653</t>
  </si>
  <si>
    <t>TXN018654</t>
  </si>
  <si>
    <t>TXN018655</t>
  </si>
  <si>
    <t>TXN018656</t>
  </si>
  <si>
    <t>TXN018657</t>
  </si>
  <si>
    <t>TXN018658</t>
  </si>
  <si>
    <t>TXN018659</t>
  </si>
  <si>
    <t>TXN018660</t>
  </si>
  <si>
    <t>TXN018661</t>
  </si>
  <si>
    <t>TXN018662</t>
  </si>
  <si>
    <t>TXN018663</t>
  </si>
  <si>
    <t>TXN018664</t>
  </si>
  <si>
    <t>TXN018665</t>
  </si>
  <si>
    <t>TXN018666</t>
  </si>
  <si>
    <t>TXN018667</t>
  </si>
  <si>
    <t>TXN018668</t>
  </si>
  <si>
    <t>TXN018669</t>
  </si>
  <si>
    <t>TXN018670</t>
  </si>
  <si>
    <t>TXN018671</t>
  </si>
  <si>
    <t>TXN018672</t>
  </si>
  <si>
    <t>TXN018673</t>
  </si>
  <si>
    <t>TXN018674</t>
  </si>
  <si>
    <t>TXN018675</t>
  </si>
  <si>
    <t>TXN018676</t>
  </si>
  <si>
    <t>TXN018677</t>
  </si>
  <si>
    <t>TXN018678</t>
  </si>
  <si>
    <t>TXN018679</t>
  </si>
  <si>
    <t>TXN018680</t>
  </si>
  <si>
    <t>TXN018681</t>
  </si>
  <si>
    <t>TXN018682</t>
  </si>
  <si>
    <t>TXN018683</t>
  </si>
  <si>
    <t>TXN018684</t>
  </si>
  <si>
    <t>TXN018685</t>
  </si>
  <si>
    <t>TXN018686</t>
  </si>
  <si>
    <t>TXN018687</t>
  </si>
  <si>
    <t>TXN018688</t>
  </si>
  <si>
    <t>TXN018689</t>
  </si>
  <si>
    <t>TXN018690</t>
  </si>
  <si>
    <t>TXN018691</t>
  </si>
  <si>
    <t>TXN018692</t>
  </si>
  <si>
    <t>TXN018693</t>
  </si>
  <si>
    <t>TXN018694</t>
  </si>
  <si>
    <t>TXN018695</t>
  </si>
  <si>
    <t>TXN018696</t>
  </si>
  <si>
    <t>TXN018697</t>
  </si>
  <si>
    <t>TXN018698</t>
  </si>
  <si>
    <t>TXN018699</t>
  </si>
  <si>
    <t>TXN018700</t>
  </si>
  <si>
    <t>TXN018701</t>
  </si>
  <si>
    <t>TXN018702</t>
  </si>
  <si>
    <t>TXN018703</t>
  </si>
  <si>
    <t>TXN018704</t>
  </si>
  <si>
    <t>TXN018705</t>
  </si>
  <si>
    <t>TXN018706</t>
  </si>
  <si>
    <t>TXN018707</t>
  </si>
  <si>
    <t>TXN018708</t>
  </si>
  <si>
    <t>TXN018709</t>
  </si>
  <si>
    <t>TXN018710</t>
  </si>
  <si>
    <t>TXN018711</t>
  </si>
  <si>
    <t>TXN018712</t>
  </si>
  <si>
    <t>TXN018713</t>
  </si>
  <si>
    <t>TXN018714</t>
  </si>
  <si>
    <t>TXN018715</t>
  </si>
  <si>
    <t>TXN018716</t>
  </si>
  <si>
    <t>TXN018717</t>
  </si>
  <si>
    <t>TXN018718</t>
  </si>
  <si>
    <t>TXN018719</t>
  </si>
  <si>
    <t>TXN018720</t>
  </si>
  <si>
    <t>TXN018721</t>
  </si>
  <si>
    <t>TXN018722</t>
  </si>
  <si>
    <t>TXN018723</t>
  </si>
  <si>
    <t>TXN018724</t>
  </si>
  <si>
    <t>TXN018725</t>
  </si>
  <si>
    <t>TXN018726</t>
  </si>
  <si>
    <t>TXN018727</t>
  </si>
  <si>
    <t>TXN018728</t>
  </si>
  <si>
    <t>TXN018729</t>
  </si>
  <si>
    <t>TXN018730</t>
  </si>
  <si>
    <t>TXN018731</t>
  </si>
  <si>
    <t>TXN018732</t>
  </si>
  <si>
    <t>TXN018733</t>
  </si>
  <si>
    <t>TXN018734</t>
  </si>
  <si>
    <t>TXN018735</t>
  </si>
  <si>
    <t>TXN018736</t>
  </si>
  <si>
    <t>TXN018737</t>
  </si>
  <si>
    <t>TXN018738</t>
  </si>
  <si>
    <t>TXN018739</t>
  </si>
  <si>
    <t>TXN018740</t>
  </si>
  <si>
    <t>TXN018741</t>
  </si>
  <si>
    <t>TXN018742</t>
  </si>
  <si>
    <t>TXN018743</t>
  </si>
  <si>
    <t>TXN018744</t>
  </si>
  <si>
    <t>TXN018745</t>
  </si>
  <si>
    <t>TXN018746</t>
  </si>
  <si>
    <t>TXN018747</t>
  </si>
  <si>
    <t>TXN018748</t>
  </si>
  <si>
    <t>TXN018749</t>
  </si>
  <si>
    <t>TXN018750</t>
  </si>
  <si>
    <t>TXN018751</t>
  </si>
  <si>
    <t>TXN018752</t>
  </si>
  <si>
    <t>TXN018753</t>
  </si>
  <si>
    <t>TXN018754</t>
  </si>
  <si>
    <t>TXN018755</t>
  </si>
  <si>
    <t>TXN018756</t>
  </si>
  <si>
    <t>TXN018757</t>
  </si>
  <si>
    <t>TXN018758</t>
  </si>
  <si>
    <t>TXN018759</t>
  </si>
  <si>
    <t>TXN018760</t>
  </si>
  <si>
    <t>TXN018761</t>
  </si>
  <si>
    <t>TXN018762</t>
  </si>
  <si>
    <t>TXN018763</t>
  </si>
  <si>
    <t>TXN018764</t>
  </si>
  <si>
    <t>TXN018765</t>
  </si>
  <si>
    <t>TXN018766</t>
  </si>
  <si>
    <t>TXN018767</t>
  </si>
  <si>
    <t>TXN018768</t>
  </si>
  <si>
    <t>TXN018769</t>
  </si>
  <si>
    <t>TXN018770</t>
  </si>
  <si>
    <t>TXN018771</t>
  </si>
  <si>
    <t>TXN018772</t>
  </si>
  <si>
    <t>TXN018773</t>
  </si>
  <si>
    <t>TXN018774</t>
  </si>
  <si>
    <t>TXN018775</t>
  </si>
  <si>
    <t>TXN018776</t>
  </si>
  <si>
    <t>TXN018777</t>
  </si>
  <si>
    <t>TXN018778</t>
  </si>
  <si>
    <t>TXN018779</t>
  </si>
  <si>
    <t>TXN018780</t>
  </si>
  <si>
    <t>TXN018781</t>
  </si>
  <si>
    <t>TXN018782</t>
  </si>
  <si>
    <t>TXN018783</t>
  </si>
  <si>
    <t>TXN018784</t>
  </si>
  <si>
    <t>TXN018785</t>
  </si>
  <si>
    <t>TXN018786</t>
  </si>
  <si>
    <t>TXN018787</t>
  </si>
  <si>
    <t>TXN018788</t>
  </si>
  <si>
    <t>TXN018789</t>
  </si>
  <si>
    <t>TXN018790</t>
  </si>
  <si>
    <t>TXN018791</t>
  </si>
  <si>
    <t>TXN018792</t>
  </si>
  <si>
    <t>TXN018793</t>
  </si>
  <si>
    <t>TXN018794</t>
  </si>
  <si>
    <t>TXN018795</t>
  </si>
  <si>
    <t>TXN018796</t>
  </si>
  <si>
    <t>TXN018797</t>
  </si>
  <si>
    <t>TXN018798</t>
  </si>
  <si>
    <t>TXN018799</t>
  </si>
  <si>
    <t>TXN018800</t>
  </si>
  <si>
    <t>TXN018801</t>
  </si>
  <si>
    <t>TXN018802</t>
  </si>
  <si>
    <t>TXN018803</t>
  </si>
  <si>
    <t>TXN018804</t>
  </si>
  <si>
    <t>TXN018805</t>
  </si>
  <si>
    <t>TXN018806</t>
  </si>
  <si>
    <t>TXN018807</t>
  </si>
  <si>
    <t>TXN018808</t>
  </si>
  <si>
    <t>TXN018809</t>
  </si>
  <si>
    <t>TXN018810</t>
  </si>
  <si>
    <t>TXN018811</t>
  </si>
  <si>
    <t>TXN018812</t>
  </si>
  <si>
    <t>TXN018813</t>
  </si>
  <si>
    <t>TXN018814</t>
  </si>
  <si>
    <t>TXN018815</t>
  </si>
  <si>
    <t>TXN018816</t>
  </si>
  <si>
    <t>TXN018817</t>
  </si>
  <si>
    <t>TXN018818</t>
  </si>
  <si>
    <t>TXN018819</t>
  </si>
  <si>
    <t>TXN018820</t>
  </si>
  <si>
    <t>TXN018821</t>
  </si>
  <si>
    <t>TXN018822</t>
  </si>
  <si>
    <t>TXN018823</t>
  </si>
  <si>
    <t>TXN018824</t>
  </si>
  <si>
    <t>TXN018825</t>
  </si>
  <si>
    <t>TXN018826</t>
  </si>
  <si>
    <t>TXN018827</t>
  </si>
  <si>
    <t>TXN018828</t>
  </si>
  <si>
    <t>TXN018829</t>
  </si>
  <si>
    <t>TXN018830</t>
  </si>
  <si>
    <t>TXN018831</t>
  </si>
  <si>
    <t>TXN018832</t>
  </si>
  <si>
    <t>TXN018833</t>
  </si>
  <si>
    <t>TXN018834</t>
  </si>
  <si>
    <t>TXN018835</t>
  </si>
  <si>
    <t>TXN018836</t>
  </si>
  <si>
    <t>TXN018837</t>
  </si>
  <si>
    <t>TXN018838</t>
  </si>
  <si>
    <t>TXN018839</t>
  </si>
  <si>
    <t>TXN018840</t>
  </si>
  <si>
    <t>TXN018841</t>
  </si>
  <si>
    <t>TXN018842</t>
  </si>
  <si>
    <t>TXN018843</t>
  </si>
  <si>
    <t>TXN018844</t>
  </si>
  <si>
    <t>TXN018845</t>
  </si>
  <si>
    <t>TXN018846</t>
  </si>
  <si>
    <t>TXN018847</t>
  </si>
  <si>
    <t>TXN018848</t>
  </si>
  <si>
    <t>TXN018849</t>
  </si>
  <si>
    <t>TXN018850</t>
  </si>
  <si>
    <t>TXN018851</t>
  </si>
  <si>
    <t>TXN018852</t>
  </si>
  <si>
    <t>TXN018853</t>
  </si>
  <si>
    <t>TXN018854</t>
  </si>
  <si>
    <t>TXN018855</t>
  </si>
  <si>
    <t>TXN018856</t>
  </si>
  <si>
    <t>TXN018857</t>
  </si>
  <si>
    <t>TXN018858</t>
  </si>
  <si>
    <t>TXN018859</t>
  </si>
  <si>
    <t>TXN018860</t>
  </si>
  <si>
    <t>TXN018861</t>
  </si>
  <si>
    <t>TXN018862</t>
  </si>
  <si>
    <t>TXN018863</t>
  </si>
  <si>
    <t>TXN018864</t>
  </si>
  <si>
    <t>TXN018865</t>
  </si>
  <si>
    <t>TXN018866</t>
  </si>
  <si>
    <t>TXN018867</t>
  </si>
  <si>
    <t>TXN018868</t>
  </si>
  <si>
    <t>TXN018869</t>
  </si>
  <si>
    <t>TXN018870</t>
  </si>
  <si>
    <t>TXN018871</t>
  </si>
  <si>
    <t>TXN018872</t>
  </si>
  <si>
    <t>TXN018873</t>
  </si>
  <si>
    <t>TXN018874</t>
  </si>
  <si>
    <t>TXN018875</t>
  </si>
  <si>
    <t>TXN018876</t>
  </si>
  <si>
    <t>TXN018877</t>
  </si>
  <si>
    <t>TXN018878</t>
  </si>
  <si>
    <t>TXN018879</t>
  </si>
  <si>
    <t>TXN018880</t>
  </si>
  <si>
    <t>TXN018881</t>
  </si>
  <si>
    <t>TXN018882</t>
  </si>
  <si>
    <t>TXN018883</t>
  </si>
  <si>
    <t>TXN018884</t>
  </si>
  <si>
    <t>TXN018885</t>
  </si>
  <si>
    <t>TXN018886</t>
  </si>
  <si>
    <t>TXN018887</t>
  </si>
  <si>
    <t>TXN018888</t>
  </si>
  <si>
    <t>TXN018889</t>
  </si>
  <si>
    <t>TXN018890</t>
  </si>
  <si>
    <t>TXN018891</t>
  </si>
  <si>
    <t>TXN018892</t>
  </si>
  <si>
    <t>TXN018893</t>
  </si>
  <si>
    <t>TXN018894</t>
  </si>
  <si>
    <t>TXN018895</t>
  </si>
  <si>
    <t>TXN018896</t>
  </si>
  <si>
    <t>TXN018897</t>
  </si>
  <si>
    <t>TXN018898</t>
  </si>
  <si>
    <t>TXN018899</t>
  </si>
  <si>
    <t>TXN018900</t>
  </si>
  <si>
    <t>TXN018901</t>
  </si>
  <si>
    <t>TXN018902</t>
  </si>
  <si>
    <t>TXN018903</t>
  </si>
  <si>
    <t>TXN018904</t>
  </si>
  <si>
    <t>TXN018905</t>
  </si>
  <si>
    <t>TXN018906</t>
  </si>
  <si>
    <t>TXN018907</t>
  </si>
  <si>
    <t>TXN018908</t>
  </si>
  <si>
    <t>TXN018909</t>
  </si>
  <si>
    <t>TXN018910</t>
  </si>
  <si>
    <t>TXN018911</t>
  </si>
  <si>
    <t>TXN018912</t>
  </si>
  <si>
    <t>TXN018913</t>
  </si>
  <si>
    <t>TXN018914</t>
  </si>
  <si>
    <t>TXN018915</t>
  </si>
  <si>
    <t>TXN018916</t>
  </si>
  <si>
    <t>TXN018917</t>
  </si>
  <si>
    <t>TXN018918</t>
  </si>
  <si>
    <t>TXN018919</t>
  </si>
  <si>
    <t>TXN018920</t>
  </si>
  <si>
    <t>TXN018921</t>
  </si>
  <si>
    <t>TXN018922</t>
  </si>
  <si>
    <t>TXN018923</t>
  </si>
  <si>
    <t>TXN018924</t>
  </si>
  <si>
    <t>TXN018925</t>
  </si>
  <si>
    <t>TXN018926</t>
  </si>
  <si>
    <t>TXN018927</t>
  </si>
  <si>
    <t>TXN018928</t>
  </si>
  <si>
    <t>TXN018929</t>
  </si>
  <si>
    <t>TXN018930</t>
  </si>
  <si>
    <t>TXN018931</t>
  </si>
  <si>
    <t>TXN018932</t>
  </si>
  <si>
    <t>TXN018933</t>
  </si>
  <si>
    <t>TXN018934</t>
  </si>
  <si>
    <t>TXN018935</t>
  </si>
  <si>
    <t>TXN018936</t>
  </si>
  <si>
    <t>TXN018937</t>
  </si>
  <si>
    <t>TXN018938</t>
  </si>
  <si>
    <t>TXN018939</t>
  </si>
  <si>
    <t>TXN018940</t>
  </si>
  <si>
    <t>TXN018941</t>
  </si>
  <si>
    <t>TXN018942</t>
  </si>
  <si>
    <t>TXN018943</t>
  </si>
  <si>
    <t>TXN018944</t>
  </si>
  <si>
    <t>TXN018945</t>
  </si>
  <si>
    <t>TXN018946</t>
  </si>
  <si>
    <t>TXN018947</t>
  </si>
  <si>
    <t>TXN018948</t>
  </si>
  <si>
    <t>TXN018949</t>
  </si>
  <si>
    <t>TXN018950</t>
  </si>
  <si>
    <t>TXN018951</t>
  </si>
  <si>
    <t>TXN018952</t>
  </si>
  <si>
    <t>TXN018953</t>
  </si>
  <si>
    <t>TXN018954</t>
  </si>
  <si>
    <t>TXN018955</t>
  </si>
  <si>
    <t>TXN018956</t>
  </si>
  <si>
    <t>TXN018957</t>
  </si>
  <si>
    <t>TXN018958</t>
  </si>
  <si>
    <t>TXN018959</t>
  </si>
  <si>
    <t>TXN018960</t>
  </si>
  <si>
    <t>TXN018961</t>
  </si>
  <si>
    <t>TXN018962</t>
  </si>
  <si>
    <t>TXN018963</t>
  </si>
  <si>
    <t>TXN018964</t>
  </si>
  <si>
    <t>TXN018965</t>
  </si>
  <si>
    <t>TXN018966</t>
  </si>
  <si>
    <t>TXN018967</t>
  </si>
  <si>
    <t>TXN018968</t>
  </si>
  <si>
    <t>TXN018969</t>
  </si>
  <si>
    <t>TXN018970</t>
  </si>
  <si>
    <t>TXN018971</t>
  </si>
  <si>
    <t>TXN018972</t>
  </si>
  <si>
    <t>TXN018973</t>
  </si>
  <si>
    <t>TXN018974</t>
  </si>
  <si>
    <t>TXN018975</t>
  </si>
  <si>
    <t>TXN018976</t>
  </si>
  <si>
    <t>TXN018977</t>
  </si>
  <si>
    <t>TXN018978</t>
  </si>
  <si>
    <t>TXN018979</t>
  </si>
  <si>
    <t>TXN018980</t>
  </si>
  <si>
    <t>TXN018981</t>
  </si>
  <si>
    <t>TXN018982</t>
  </si>
  <si>
    <t>TXN018983</t>
  </si>
  <si>
    <t>TXN018984</t>
  </si>
  <si>
    <t>TXN018985</t>
  </si>
  <si>
    <t>TXN018986</t>
  </si>
  <si>
    <t>TXN018987</t>
  </si>
  <si>
    <t>TXN018988</t>
  </si>
  <si>
    <t>TXN018989</t>
  </si>
  <si>
    <t>TXN018990</t>
  </si>
  <si>
    <t>TXN018991</t>
  </si>
  <si>
    <t>TXN018992</t>
  </si>
  <si>
    <t>TXN018993</t>
  </si>
  <si>
    <t>TXN018994</t>
  </si>
  <si>
    <t>TXN018995</t>
  </si>
  <si>
    <t>TXN018996</t>
  </si>
  <si>
    <t>TXN018997</t>
  </si>
  <si>
    <t>TXN018998</t>
  </si>
  <si>
    <t>TXN018999</t>
  </si>
  <si>
    <t>TXN019000</t>
  </si>
  <si>
    <t>TXN019001</t>
  </si>
  <si>
    <t>TXN019002</t>
  </si>
  <si>
    <t>TXN019003</t>
  </si>
  <si>
    <t>TXN019004</t>
  </si>
  <si>
    <t>TXN019005</t>
  </si>
  <si>
    <t>TXN019006</t>
  </si>
  <si>
    <t>TXN019007</t>
  </si>
  <si>
    <t>TXN019008</t>
  </si>
  <si>
    <t>TXN019009</t>
  </si>
  <si>
    <t>TXN019010</t>
  </si>
  <si>
    <t>TXN019011</t>
  </si>
  <si>
    <t>TXN019012</t>
  </si>
  <si>
    <t>TXN019013</t>
  </si>
  <si>
    <t>TXN019014</t>
  </si>
  <si>
    <t>TXN019015</t>
  </si>
  <si>
    <t>TXN019016</t>
  </si>
  <si>
    <t>TXN019017</t>
  </si>
  <si>
    <t>TXN019018</t>
  </si>
  <si>
    <t>TXN019019</t>
  </si>
  <si>
    <t>TXN019020</t>
  </si>
  <si>
    <t>TXN019021</t>
  </si>
  <si>
    <t>TXN019022</t>
  </si>
  <si>
    <t>TXN019023</t>
  </si>
  <si>
    <t>TXN019024</t>
  </si>
  <si>
    <t>TXN019025</t>
  </si>
  <si>
    <t>TXN019026</t>
  </si>
  <si>
    <t>TXN019027</t>
  </si>
  <si>
    <t>TXN019028</t>
  </si>
  <si>
    <t>TXN019029</t>
  </si>
  <si>
    <t>TXN019030</t>
  </si>
  <si>
    <t>TXN019031</t>
  </si>
  <si>
    <t>TXN019032</t>
  </si>
  <si>
    <t>TXN019033</t>
  </si>
  <si>
    <t>TXN019034</t>
  </si>
  <si>
    <t>TXN019035</t>
  </si>
  <si>
    <t>TXN019036</t>
  </si>
  <si>
    <t>TXN019037</t>
  </si>
  <si>
    <t>TXN019038</t>
  </si>
  <si>
    <t>TXN019039</t>
  </si>
  <si>
    <t>TXN019040</t>
  </si>
  <si>
    <t>TXN019041</t>
  </si>
  <si>
    <t>TXN019042</t>
  </si>
  <si>
    <t>TXN019043</t>
  </si>
  <si>
    <t>TXN019044</t>
  </si>
  <si>
    <t>TXN019045</t>
  </si>
  <si>
    <t>TXN019046</t>
  </si>
  <si>
    <t>TXN019047</t>
  </si>
  <si>
    <t>TXN019048</t>
  </si>
  <si>
    <t>TXN019049</t>
  </si>
  <si>
    <t>TXN019050</t>
  </si>
  <si>
    <t>TXN019051</t>
  </si>
  <si>
    <t>TXN019052</t>
  </si>
  <si>
    <t>TXN019053</t>
  </si>
  <si>
    <t>TXN019054</t>
  </si>
  <si>
    <t>TXN019055</t>
  </si>
  <si>
    <t>TXN019056</t>
  </si>
  <si>
    <t>TXN019057</t>
  </si>
  <si>
    <t>TXN019058</t>
  </si>
  <si>
    <t>TXN019059</t>
  </si>
  <si>
    <t>TXN019060</t>
  </si>
  <si>
    <t>TXN019061</t>
  </si>
  <si>
    <t>TXN019062</t>
  </si>
  <si>
    <t>TXN019063</t>
  </si>
  <si>
    <t>TXN019064</t>
  </si>
  <si>
    <t>TXN019065</t>
  </si>
  <si>
    <t>TXN019066</t>
  </si>
  <si>
    <t>TXN019067</t>
  </si>
  <si>
    <t>TXN019068</t>
  </si>
  <si>
    <t>TXN019069</t>
  </si>
  <si>
    <t>TXN019070</t>
  </si>
  <si>
    <t>TXN019071</t>
  </si>
  <si>
    <t>TXN019072</t>
  </si>
  <si>
    <t>TXN019073</t>
  </si>
  <si>
    <t>TXN019074</t>
  </si>
  <si>
    <t>TXN019075</t>
  </si>
  <si>
    <t>TXN019076</t>
  </si>
  <si>
    <t>TXN019077</t>
  </si>
  <si>
    <t>TXN019078</t>
  </si>
  <si>
    <t>TXN019079</t>
  </si>
  <si>
    <t>TXN019080</t>
  </si>
  <si>
    <t>TXN019081</t>
  </si>
  <si>
    <t>TXN019082</t>
  </si>
  <si>
    <t>TXN019083</t>
  </si>
  <si>
    <t>TXN019084</t>
  </si>
  <si>
    <t>TXN019085</t>
  </si>
  <si>
    <t>TXN019086</t>
  </si>
  <si>
    <t>TXN019087</t>
  </si>
  <si>
    <t>TXN019088</t>
  </si>
  <si>
    <t>TXN019089</t>
  </si>
  <si>
    <t>TXN019090</t>
  </si>
  <si>
    <t>TXN019091</t>
  </si>
  <si>
    <t>TXN019092</t>
  </si>
  <si>
    <t>TXN019093</t>
  </si>
  <si>
    <t>TXN019094</t>
  </si>
  <si>
    <t>TXN019095</t>
  </si>
  <si>
    <t>TXN019096</t>
  </si>
  <si>
    <t>TXN019097</t>
  </si>
  <si>
    <t>TXN019098</t>
  </si>
  <si>
    <t>TXN019099</t>
  </si>
  <si>
    <t>TXN019100</t>
  </si>
  <si>
    <t>TXN019101</t>
  </si>
  <si>
    <t>TXN019102</t>
  </si>
  <si>
    <t>TXN019103</t>
  </si>
  <si>
    <t>TXN019104</t>
  </si>
  <si>
    <t>TXN019105</t>
  </si>
  <si>
    <t>TXN019106</t>
  </si>
  <si>
    <t>TXN019107</t>
  </si>
  <si>
    <t>TXN019108</t>
  </si>
  <si>
    <t>TXN019109</t>
  </si>
  <si>
    <t>TXN019110</t>
  </si>
  <si>
    <t>TXN019111</t>
  </si>
  <si>
    <t>TXN019112</t>
  </si>
  <si>
    <t>TXN019113</t>
  </si>
  <si>
    <t>TXN019114</t>
  </si>
  <si>
    <t>TXN019115</t>
  </si>
  <si>
    <t>TXN019116</t>
  </si>
  <si>
    <t>TXN019117</t>
  </si>
  <si>
    <t>TXN019118</t>
  </si>
  <si>
    <t>TXN019119</t>
  </si>
  <si>
    <t>TXN019120</t>
  </si>
  <si>
    <t>TXN019121</t>
  </si>
  <si>
    <t>TXN019122</t>
  </si>
  <si>
    <t>TXN019123</t>
  </si>
  <si>
    <t>TXN019124</t>
  </si>
  <si>
    <t>TXN019125</t>
  </si>
  <si>
    <t>TXN019126</t>
  </si>
  <si>
    <t>TXN019127</t>
  </si>
  <si>
    <t>TXN019128</t>
  </si>
  <si>
    <t>TXN019129</t>
  </si>
  <si>
    <t>TXN019130</t>
  </si>
  <si>
    <t>TXN019131</t>
  </si>
  <si>
    <t>TXN019132</t>
  </si>
  <si>
    <t>TXN019133</t>
  </si>
  <si>
    <t>TXN019134</t>
  </si>
  <si>
    <t>TXN019135</t>
  </si>
  <si>
    <t>TXN019136</t>
  </si>
  <si>
    <t>TXN019137</t>
  </si>
  <si>
    <t>TXN019138</t>
  </si>
  <si>
    <t>TXN019139</t>
  </si>
  <si>
    <t>TXN019140</t>
  </si>
  <si>
    <t>TXN019141</t>
  </si>
  <si>
    <t>TXN019142</t>
  </si>
  <si>
    <t>TXN019143</t>
  </si>
  <si>
    <t>TXN019144</t>
  </si>
  <si>
    <t>TXN019145</t>
  </si>
  <si>
    <t>TXN019146</t>
  </si>
  <si>
    <t>TXN019147</t>
  </si>
  <si>
    <t>TXN019148</t>
  </si>
  <si>
    <t>TXN019149</t>
  </si>
  <si>
    <t>TXN019150</t>
  </si>
  <si>
    <t>TXN019151</t>
  </si>
  <si>
    <t>TXN019152</t>
  </si>
  <si>
    <t>TXN019153</t>
  </si>
  <si>
    <t>TXN019154</t>
  </si>
  <si>
    <t>TXN019155</t>
  </si>
  <si>
    <t>TXN019156</t>
  </si>
  <si>
    <t>TXN019157</t>
  </si>
  <si>
    <t>TXN019158</t>
  </si>
  <si>
    <t>TXN019159</t>
  </si>
  <si>
    <t>TXN019160</t>
  </si>
  <si>
    <t>TXN019161</t>
  </si>
  <si>
    <t>TXN019162</t>
  </si>
  <si>
    <t>TXN019163</t>
  </si>
  <si>
    <t>TXN019164</t>
  </si>
  <si>
    <t>TXN019165</t>
  </si>
  <si>
    <t>TXN019166</t>
  </si>
  <si>
    <t>TXN019167</t>
  </si>
  <si>
    <t>TXN019168</t>
  </si>
  <si>
    <t>TXN019169</t>
  </si>
  <si>
    <t>TXN019170</t>
  </si>
  <si>
    <t>TXN019171</t>
  </si>
  <si>
    <t>TXN019172</t>
  </si>
  <si>
    <t>TXN019173</t>
  </si>
  <si>
    <t>TXN019174</t>
  </si>
  <si>
    <t>TXN019175</t>
  </si>
  <si>
    <t>TXN019176</t>
  </si>
  <si>
    <t>TXN019177</t>
  </si>
  <si>
    <t>TXN019178</t>
  </si>
  <si>
    <t>TXN019179</t>
  </si>
  <si>
    <t>TXN019180</t>
  </si>
  <si>
    <t>TXN019181</t>
  </si>
  <si>
    <t>TXN019182</t>
  </si>
  <si>
    <t>TXN019183</t>
  </si>
  <si>
    <t>TXN019184</t>
  </si>
  <si>
    <t>TXN019185</t>
  </si>
  <si>
    <t>TXN019186</t>
  </si>
  <si>
    <t>TXN019187</t>
  </si>
  <si>
    <t>TXN019188</t>
  </si>
  <si>
    <t>TXN019189</t>
  </si>
  <si>
    <t>TXN019190</t>
  </si>
  <si>
    <t>TXN019191</t>
  </si>
  <si>
    <t>TXN019192</t>
  </si>
  <si>
    <t>TXN019193</t>
  </si>
  <si>
    <t>TXN019194</t>
  </si>
  <si>
    <t>TXN019195</t>
  </si>
  <si>
    <t>TXN019196</t>
  </si>
  <si>
    <t>TXN019197</t>
  </si>
  <si>
    <t>TXN019198</t>
  </si>
  <si>
    <t>TXN019199</t>
  </si>
  <si>
    <t>TXN019200</t>
  </si>
  <si>
    <t>TXN019201</t>
  </si>
  <si>
    <t>TXN019202</t>
  </si>
  <si>
    <t>TXN019203</t>
  </si>
  <si>
    <t>TXN019204</t>
  </si>
  <si>
    <t>TXN019205</t>
  </si>
  <si>
    <t>TXN019206</t>
  </si>
  <si>
    <t>TXN019207</t>
  </si>
  <si>
    <t>TXN019208</t>
  </si>
  <si>
    <t>TXN019209</t>
  </si>
  <si>
    <t>TXN019210</t>
  </si>
  <si>
    <t>TXN019211</t>
  </si>
  <si>
    <t>TXN019212</t>
  </si>
  <si>
    <t>TXN019213</t>
  </si>
  <si>
    <t>TXN019214</t>
  </si>
  <si>
    <t>TXN019215</t>
  </si>
  <si>
    <t>TXN019216</t>
  </si>
  <si>
    <t>TXN019217</t>
  </si>
  <si>
    <t>TXN019218</t>
  </si>
  <si>
    <t>TXN019219</t>
  </si>
  <si>
    <t>TXN019220</t>
  </si>
  <si>
    <t>TXN019221</t>
  </si>
  <si>
    <t>TXN019222</t>
  </si>
  <si>
    <t>TXN019223</t>
  </si>
  <si>
    <t>TXN019224</t>
  </si>
  <si>
    <t>TXN019225</t>
  </si>
  <si>
    <t>TXN019226</t>
  </si>
  <si>
    <t>TXN019227</t>
  </si>
  <si>
    <t>TXN019228</t>
  </si>
  <si>
    <t>TXN019229</t>
  </si>
  <si>
    <t>TXN019230</t>
  </si>
  <si>
    <t>TXN019231</t>
  </si>
  <si>
    <t>TXN019232</t>
  </si>
  <si>
    <t>TXN019233</t>
  </si>
  <si>
    <t>TXN019234</t>
  </si>
  <si>
    <t>TXN019235</t>
  </si>
  <si>
    <t>TXN019236</t>
  </si>
  <si>
    <t>TXN019237</t>
  </si>
  <si>
    <t>TXN019238</t>
  </si>
  <si>
    <t>TXN019239</t>
  </si>
  <si>
    <t>TXN019240</t>
  </si>
  <si>
    <t>TXN019241</t>
  </si>
  <si>
    <t>TXN019242</t>
  </si>
  <si>
    <t>TXN019243</t>
  </si>
  <si>
    <t>TXN019244</t>
  </si>
  <si>
    <t>TXN019245</t>
  </si>
  <si>
    <t>TXN019246</t>
  </si>
  <si>
    <t>TXN019247</t>
  </si>
  <si>
    <t>TXN019248</t>
  </si>
  <si>
    <t>TXN019249</t>
  </si>
  <si>
    <t>TXN019250</t>
  </si>
  <si>
    <t>TXN019251</t>
  </si>
  <si>
    <t>TXN019252</t>
  </si>
  <si>
    <t>TXN019253</t>
  </si>
  <si>
    <t>TXN019254</t>
  </si>
  <si>
    <t>TXN019255</t>
  </si>
  <si>
    <t>TXN019256</t>
  </si>
  <si>
    <t>TXN019257</t>
  </si>
  <si>
    <t>TXN019258</t>
  </si>
  <si>
    <t>TXN019259</t>
  </si>
  <si>
    <t>TXN019260</t>
  </si>
  <si>
    <t>TXN019261</t>
  </si>
  <si>
    <t>TXN019262</t>
  </si>
  <si>
    <t>TXN019263</t>
  </si>
  <si>
    <t>TXN019264</t>
  </si>
  <si>
    <t>TXN019265</t>
  </si>
  <si>
    <t>TXN019266</t>
  </si>
  <si>
    <t>TXN019267</t>
  </si>
  <si>
    <t>TXN019268</t>
  </si>
  <si>
    <t>TXN019269</t>
  </si>
  <si>
    <t>TXN019270</t>
  </si>
  <si>
    <t>TXN019271</t>
  </si>
  <si>
    <t>TXN019272</t>
  </si>
  <si>
    <t>TXN019273</t>
  </si>
  <si>
    <t>TXN019274</t>
  </si>
  <si>
    <t>TXN019275</t>
  </si>
  <si>
    <t>TXN019276</t>
  </si>
  <si>
    <t>TXN019277</t>
  </si>
  <si>
    <t>TXN019278</t>
  </si>
  <si>
    <t>TXN019279</t>
  </si>
  <si>
    <t>TXN019280</t>
  </si>
  <si>
    <t>TXN019281</t>
  </si>
  <si>
    <t>TXN019282</t>
  </si>
  <si>
    <t>TXN019283</t>
  </si>
  <si>
    <t>TXN019284</t>
  </si>
  <si>
    <t>TXN019285</t>
  </si>
  <si>
    <t>TXN019286</t>
  </si>
  <si>
    <t>TXN019287</t>
  </si>
  <si>
    <t>TXN019288</t>
  </si>
  <si>
    <t>TXN019289</t>
  </si>
  <si>
    <t>TXN019290</t>
  </si>
  <si>
    <t>TXN019291</t>
  </si>
  <si>
    <t>TXN019292</t>
  </si>
  <si>
    <t>TXN019293</t>
  </si>
  <si>
    <t>TXN019294</t>
  </si>
  <si>
    <t>TXN019295</t>
  </si>
  <si>
    <t>TXN019296</t>
  </si>
  <si>
    <t>TXN019297</t>
  </si>
  <si>
    <t>TXN019298</t>
  </si>
  <si>
    <t>TXN019299</t>
  </si>
  <si>
    <t>TXN019300</t>
  </si>
  <si>
    <t>TXN019301</t>
  </si>
  <si>
    <t>TXN019302</t>
  </si>
  <si>
    <t>TXN019303</t>
  </si>
  <si>
    <t>TXN019304</t>
  </si>
  <si>
    <t>TXN019305</t>
  </si>
  <si>
    <t>TXN019306</t>
  </si>
  <si>
    <t>TXN019307</t>
  </si>
  <si>
    <t>TXN019308</t>
  </si>
  <si>
    <t>TXN019309</t>
  </si>
  <si>
    <t>TXN019310</t>
  </si>
  <si>
    <t>TXN019311</t>
  </si>
  <si>
    <t>TXN019312</t>
  </si>
  <si>
    <t>TXN019313</t>
  </si>
  <si>
    <t>TXN019314</t>
  </si>
  <si>
    <t>TXN019315</t>
  </si>
  <si>
    <t>TXN019316</t>
  </si>
  <si>
    <t>TXN019317</t>
  </si>
  <si>
    <t>TXN019318</t>
  </si>
  <si>
    <t>TXN019319</t>
  </si>
  <si>
    <t>TXN019320</t>
  </si>
  <si>
    <t>TXN019321</t>
  </si>
  <si>
    <t>TXN019322</t>
  </si>
  <si>
    <t>TXN019323</t>
  </si>
  <si>
    <t>TXN019324</t>
  </si>
  <si>
    <t>TXN019325</t>
  </si>
  <si>
    <t>TXN019326</t>
  </si>
  <si>
    <t>TXN019327</t>
  </si>
  <si>
    <t>TXN019328</t>
  </si>
  <si>
    <t>TXN019329</t>
  </si>
  <si>
    <t>TXN019330</t>
  </si>
  <si>
    <t>TXN019331</t>
  </si>
  <si>
    <t>TXN019332</t>
  </si>
  <si>
    <t>TXN019333</t>
  </si>
  <si>
    <t>TXN019334</t>
  </si>
  <si>
    <t>TXN019335</t>
  </si>
  <si>
    <t>TXN019336</t>
  </si>
  <si>
    <t>TXN019337</t>
  </si>
  <si>
    <t>TXN019338</t>
  </si>
  <si>
    <t>TXN019339</t>
  </si>
  <si>
    <t>TXN019340</t>
  </si>
  <si>
    <t>TXN019341</t>
  </si>
  <si>
    <t>TXN019342</t>
  </si>
  <si>
    <t>TXN019343</t>
  </si>
  <si>
    <t>TXN019344</t>
  </si>
  <si>
    <t>TXN019345</t>
  </si>
  <si>
    <t>TXN019346</t>
  </si>
  <si>
    <t>TXN019347</t>
  </si>
  <si>
    <t>TXN019348</t>
  </si>
  <si>
    <t>TXN019349</t>
  </si>
  <si>
    <t>TXN019350</t>
  </si>
  <si>
    <t>TXN019351</t>
  </si>
  <si>
    <t>TXN019352</t>
  </si>
  <si>
    <t>TXN019353</t>
  </si>
  <si>
    <t>TXN019354</t>
  </si>
  <si>
    <t>TXN019355</t>
  </si>
  <si>
    <t>TXN019356</t>
  </si>
  <si>
    <t>TXN019357</t>
  </si>
  <si>
    <t>TXN019358</t>
  </si>
  <si>
    <t>TXN019359</t>
  </si>
  <si>
    <t>TXN019360</t>
  </si>
  <si>
    <t>TXN019361</t>
  </si>
  <si>
    <t>TXN019362</t>
  </si>
  <si>
    <t>TXN019363</t>
  </si>
  <si>
    <t>TXN019364</t>
  </si>
  <si>
    <t>TXN019365</t>
  </si>
  <si>
    <t>TXN019366</t>
  </si>
  <si>
    <t>TXN019367</t>
  </si>
  <si>
    <t>TXN019368</t>
  </si>
  <si>
    <t>TXN019369</t>
  </si>
  <si>
    <t>TXN019370</t>
  </si>
  <si>
    <t>TXN019371</t>
  </si>
  <si>
    <t>TXN019372</t>
  </si>
  <si>
    <t>TXN019373</t>
  </si>
  <si>
    <t>TXN019374</t>
  </si>
  <si>
    <t>TXN019375</t>
  </si>
  <si>
    <t>TXN019376</t>
  </si>
  <si>
    <t>TXN019377</t>
  </si>
  <si>
    <t>TXN019378</t>
  </si>
  <si>
    <t>TXN019379</t>
  </si>
  <si>
    <t>TXN019380</t>
  </si>
  <si>
    <t>TXN019381</t>
  </si>
  <si>
    <t>TXN019382</t>
  </si>
  <si>
    <t>TXN019383</t>
  </si>
  <si>
    <t>TXN019384</t>
  </si>
  <si>
    <t>TXN019385</t>
  </si>
  <si>
    <t>TXN019386</t>
  </si>
  <si>
    <t>TXN019387</t>
  </si>
  <si>
    <t>TXN019388</t>
  </si>
  <si>
    <t>TXN019389</t>
  </si>
  <si>
    <t>TXN019390</t>
  </si>
  <si>
    <t>TXN019391</t>
  </si>
  <si>
    <t>TXN019392</t>
  </si>
  <si>
    <t>TXN019393</t>
  </si>
  <si>
    <t>TXN019394</t>
  </si>
  <si>
    <t>TXN019395</t>
  </si>
  <si>
    <t>TXN019396</t>
  </si>
  <si>
    <t>TXN019397</t>
  </si>
  <si>
    <t>TXN019398</t>
  </si>
  <si>
    <t>TXN019399</t>
  </si>
  <si>
    <t>TXN019400</t>
  </si>
  <si>
    <t>TXN019401</t>
  </si>
  <si>
    <t>TXN019402</t>
  </si>
  <si>
    <t>TXN019403</t>
  </si>
  <si>
    <t>TXN019404</t>
  </si>
  <si>
    <t>TXN019405</t>
  </si>
  <si>
    <t>TXN019406</t>
  </si>
  <si>
    <t>TXN019407</t>
  </si>
  <si>
    <t>TXN019408</t>
  </si>
  <si>
    <t>TXN019409</t>
  </si>
  <si>
    <t>TXN019410</t>
  </si>
  <si>
    <t>TXN019411</t>
  </si>
  <si>
    <t>TXN019412</t>
  </si>
  <si>
    <t>TXN019413</t>
  </si>
  <si>
    <t>TXN019414</t>
  </si>
  <si>
    <t>TXN019415</t>
  </si>
  <si>
    <t>TXN019416</t>
  </si>
  <si>
    <t>TXN019417</t>
  </si>
  <si>
    <t>TXN019418</t>
  </si>
  <si>
    <t>TXN019419</t>
  </si>
  <si>
    <t>TXN019420</t>
  </si>
  <si>
    <t>TXN019421</t>
  </si>
  <si>
    <t>TXN019422</t>
  </si>
  <si>
    <t>TXN019423</t>
  </si>
  <si>
    <t>TXN019424</t>
  </si>
  <si>
    <t>TXN019425</t>
  </si>
  <si>
    <t>TXN019426</t>
  </si>
  <si>
    <t>TXN019427</t>
  </si>
  <si>
    <t>TXN019428</t>
  </si>
  <si>
    <t>TXN019429</t>
  </si>
  <si>
    <t>TXN019430</t>
  </si>
  <si>
    <t>TXN019431</t>
  </si>
  <si>
    <t>TXN019432</t>
  </si>
  <si>
    <t>TXN019433</t>
  </si>
  <si>
    <t>TXN019434</t>
  </si>
  <si>
    <t>TXN019435</t>
  </si>
  <si>
    <t>TXN019436</t>
  </si>
  <si>
    <t>TXN019437</t>
  </si>
  <si>
    <t>TXN019438</t>
  </si>
  <si>
    <t>TXN019439</t>
  </si>
  <si>
    <t>TXN019440</t>
  </si>
  <si>
    <t>TXN019441</t>
  </si>
  <si>
    <t>TXN019442</t>
  </si>
  <si>
    <t>TXN019443</t>
  </si>
  <si>
    <t>TXN019444</t>
  </si>
  <si>
    <t>TXN019445</t>
  </si>
  <si>
    <t>TXN019446</t>
  </si>
  <si>
    <t>TXN019447</t>
  </si>
  <si>
    <t>TXN019448</t>
  </si>
  <si>
    <t>TXN019449</t>
  </si>
  <si>
    <t>TXN019450</t>
  </si>
  <si>
    <t>TXN019451</t>
  </si>
  <si>
    <t>TXN019452</t>
  </si>
  <si>
    <t>TXN019453</t>
  </si>
  <si>
    <t>TXN019454</t>
  </si>
  <si>
    <t>TXN019455</t>
  </si>
  <si>
    <t>TXN019456</t>
  </si>
  <si>
    <t>TXN019457</t>
  </si>
  <si>
    <t>TXN019458</t>
  </si>
  <si>
    <t>TXN019459</t>
  </si>
  <si>
    <t>TXN019460</t>
  </si>
  <si>
    <t>TXN019461</t>
  </si>
  <si>
    <t>TXN019462</t>
  </si>
  <si>
    <t>TXN019463</t>
  </si>
  <si>
    <t>TXN019464</t>
  </si>
  <si>
    <t>TXN019465</t>
  </si>
  <si>
    <t>TXN019466</t>
  </si>
  <si>
    <t>TXN019467</t>
  </si>
  <si>
    <t>TXN019468</t>
  </si>
  <si>
    <t>TXN019469</t>
  </si>
  <si>
    <t>TXN019470</t>
  </si>
  <si>
    <t>TXN019471</t>
  </si>
  <si>
    <t>TXN019472</t>
  </si>
  <si>
    <t>TXN019473</t>
  </si>
  <si>
    <t>TXN019474</t>
  </si>
  <si>
    <t>TXN019475</t>
  </si>
  <si>
    <t>TXN019476</t>
  </si>
  <si>
    <t>TXN019477</t>
  </si>
  <si>
    <t>TXN019478</t>
  </si>
  <si>
    <t>TXN019479</t>
  </si>
  <si>
    <t>TXN019480</t>
  </si>
  <si>
    <t>TXN019481</t>
  </si>
  <si>
    <t>TXN019482</t>
  </si>
  <si>
    <t>TXN019483</t>
  </si>
  <si>
    <t>TXN019484</t>
  </si>
  <si>
    <t>TXN019485</t>
  </si>
  <si>
    <t>TXN019486</t>
  </si>
  <si>
    <t>TXN019487</t>
  </si>
  <si>
    <t>TXN019488</t>
  </si>
  <si>
    <t>TXN019489</t>
  </si>
  <si>
    <t>TXN019490</t>
  </si>
  <si>
    <t>TXN019491</t>
  </si>
  <si>
    <t>TXN019492</t>
  </si>
  <si>
    <t>TXN019493</t>
  </si>
  <si>
    <t>TXN019494</t>
  </si>
  <si>
    <t>TXN019495</t>
  </si>
  <si>
    <t>TXN019496</t>
  </si>
  <si>
    <t>TXN019497</t>
  </si>
  <si>
    <t>TXN019498</t>
  </si>
  <si>
    <t>TXN019499</t>
  </si>
  <si>
    <t>TXN019500</t>
  </si>
  <si>
    <t>TXN019501</t>
  </si>
  <si>
    <t>TXN019502</t>
  </si>
  <si>
    <t>TXN019503</t>
  </si>
  <si>
    <t>TXN019504</t>
  </si>
  <si>
    <t>TXN019505</t>
  </si>
  <si>
    <t>TXN019506</t>
  </si>
  <si>
    <t>TXN019507</t>
  </si>
  <si>
    <t>TXN019508</t>
  </si>
  <si>
    <t>TXN019509</t>
  </si>
  <si>
    <t>TXN019510</t>
  </si>
  <si>
    <t>TXN019511</t>
  </si>
  <si>
    <t>TXN019512</t>
  </si>
  <si>
    <t>TXN019513</t>
  </si>
  <si>
    <t>TXN019514</t>
  </si>
  <si>
    <t>TXN019515</t>
  </si>
  <si>
    <t>TXN019516</t>
  </si>
  <si>
    <t>TXN019517</t>
  </si>
  <si>
    <t>TXN019518</t>
  </si>
  <si>
    <t>TXN019519</t>
  </si>
  <si>
    <t>TXN019520</t>
  </si>
  <si>
    <t>TXN019521</t>
  </si>
  <si>
    <t>TXN019522</t>
  </si>
  <si>
    <t>TXN019523</t>
  </si>
  <si>
    <t>TXN019524</t>
  </si>
  <si>
    <t>TXN019525</t>
  </si>
  <si>
    <t>TXN019526</t>
  </si>
  <si>
    <t>TXN019527</t>
  </si>
  <si>
    <t>TXN019528</t>
  </si>
  <si>
    <t>TXN019529</t>
  </si>
  <si>
    <t>TXN019530</t>
  </si>
  <si>
    <t>TXN019531</t>
  </si>
  <si>
    <t>TXN019532</t>
  </si>
  <si>
    <t>TXN019533</t>
  </si>
  <si>
    <t>TXN019534</t>
  </si>
  <si>
    <t>TXN019535</t>
  </si>
  <si>
    <t>TXN019536</t>
  </si>
  <si>
    <t>TXN019537</t>
  </si>
  <si>
    <t>TXN019538</t>
  </si>
  <si>
    <t>TXN019539</t>
  </si>
  <si>
    <t>TXN019540</t>
  </si>
  <si>
    <t>TXN019541</t>
  </si>
  <si>
    <t>TXN019542</t>
  </si>
  <si>
    <t>TXN019543</t>
  </si>
  <si>
    <t>TXN019544</t>
  </si>
  <si>
    <t>TXN019545</t>
  </si>
  <si>
    <t>TXN019546</t>
  </si>
  <si>
    <t>TXN019547</t>
  </si>
  <si>
    <t>TXN019548</t>
  </si>
  <si>
    <t>TXN019549</t>
  </si>
  <si>
    <t>TXN019550</t>
  </si>
  <si>
    <t>TXN019551</t>
  </si>
  <si>
    <t>TXN019552</t>
  </si>
  <si>
    <t>TXN019553</t>
  </si>
  <si>
    <t>TXN019554</t>
  </si>
  <si>
    <t>TXN019555</t>
  </si>
  <si>
    <t>TXN019556</t>
  </si>
  <si>
    <t>TXN019557</t>
  </si>
  <si>
    <t>TXN019558</t>
  </si>
  <si>
    <t>TXN019559</t>
  </si>
  <si>
    <t>TXN019560</t>
  </si>
  <si>
    <t>TXN019561</t>
  </si>
  <si>
    <t>TXN019562</t>
  </si>
  <si>
    <t>TXN019563</t>
  </si>
  <si>
    <t>TXN019564</t>
  </si>
  <si>
    <t>TXN019565</t>
  </si>
  <si>
    <t>TXN019566</t>
  </si>
  <si>
    <t>TXN019567</t>
  </si>
  <si>
    <t>TXN019568</t>
  </si>
  <si>
    <t>TXN019569</t>
  </si>
  <si>
    <t>TXN019570</t>
  </si>
  <si>
    <t>TXN019571</t>
  </si>
  <si>
    <t>TXN019572</t>
  </si>
  <si>
    <t>TXN019573</t>
  </si>
  <si>
    <t>TXN019574</t>
  </si>
  <si>
    <t>TXN019575</t>
  </si>
  <si>
    <t>TXN019576</t>
  </si>
  <si>
    <t>TXN019577</t>
  </si>
  <si>
    <t>TXN019578</t>
  </si>
  <si>
    <t>TXN019579</t>
  </si>
  <si>
    <t>TXN019580</t>
  </si>
  <si>
    <t>TXN019581</t>
  </si>
  <si>
    <t>TXN019582</t>
  </si>
  <si>
    <t>TXN019583</t>
  </si>
  <si>
    <t>TXN019584</t>
  </si>
  <si>
    <t>TXN019585</t>
  </si>
  <si>
    <t>TXN019586</t>
  </si>
  <si>
    <t>TXN019587</t>
  </si>
  <si>
    <t>TXN019588</t>
  </si>
  <si>
    <t>TXN019589</t>
  </si>
  <si>
    <t>TXN019590</t>
  </si>
  <si>
    <t>TXN019591</t>
  </si>
  <si>
    <t>TXN019592</t>
  </si>
  <si>
    <t>TXN019593</t>
  </si>
  <si>
    <t>TXN019594</t>
  </si>
  <si>
    <t>TXN019595</t>
  </si>
  <si>
    <t>TXN019596</t>
  </si>
  <si>
    <t>TXN019597</t>
  </si>
  <si>
    <t>TXN019598</t>
  </si>
  <si>
    <t>TXN019599</t>
  </si>
  <si>
    <t>TXN019600</t>
  </si>
  <si>
    <t>TXN019601</t>
  </si>
  <si>
    <t>TXN019602</t>
  </si>
  <si>
    <t>TXN019603</t>
  </si>
  <si>
    <t>TXN019604</t>
  </si>
  <si>
    <t>TXN019605</t>
  </si>
  <si>
    <t>TXN019606</t>
  </si>
  <si>
    <t>TXN019607</t>
  </si>
  <si>
    <t>TXN019608</t>
  </si>
  <si>
    <t>TXN019609</t>
  </si>
  <si>
    <t>TXN019610</t>
  </si>
  <si>
    <t>TXN019611</t>
  </si>
  <si>
    <t>TXN019612</t>
  </si>
  <si>
    <t>TXN019613</t>
  </si>
  <si>
    <t>TXN019614</t>
  </si>
  <si>
    <t>TXN019615</t>
  </si>
  <si>
    <t>TXN019616</t>
  </si>
  <si>
    <t>TXN019617</t>
  </si>
  <si>
    <t>TXN019618</t>
  </si>
  <si>
    <t>TXN019619</t>
  </si>
  <si>
    <t>TXN019620</t>
  </si>
  <si>
    <t>TXN019621</t>
  </si>
  <si>
    <t>TXN019622</t>
  </si>
  <si>
    <t>TXN019623</t>
  </si>
  <si>
    <t>TXN019624</t>
  </si>
  <si>
    <t>TXN019625</t>
  </si>
  <si>
    <t>TXN019626</t>
  </si>
  <si>
    <t>TXN019627</t>
  </si>
  <si>
    <t>TXN019628</t>
  </si>
  <si>
    <t>TXN019629</t>
  </si>
  <si>
    <t>TXN019630</t>
  </si>
  <si>
    <t>TXN019631</t>
  </si>
  <si>
    <t>TXN019632</t>
  </si>
  <si>
    <t>TXN019633</t>
  </si>
  <si>
    <t>TXN019634</t>
  </si>
  <si>
    <t>TXN019635</t>
  </si>
  <si>
    <t>TXN019636</t>
  </si>
  <si>
    <t>TXN019637</t>
  </si>
  <si>
    <t>TXN019638</t>
  </si>
  <si>
    <t>TXN019639</t>
  </si>
  <si>
    <t>TXN019640</t>
  </si>
  <si>
    <t>TXN019641</t>
  </si>
  <si>
    <t>TXN019642</t>
  </si>
  <si>
    <t>TXN019643</t>
  </si>
  <si>
    <t>TXN019644</t>
  </si>
  <si>
    <t>TXN019645</t>
  </si>
  <si>
    <t>TXN019646</t>
  </si>
  <si>
    <t>TXN019647</t>
  </si>
  <si>
    <t>TXN019648</t>
  </si>
  <si>
    <t>TXN019649</t>
  </si>
  <si>
    <t>TXN019650</t>
  </si>
  <si>
    <t>TXN019651</t>
  </si>
  <si>
    <t>TXN019652</t>
  </si>
  <si>
    <t>TXN019653</t>
  </si>
  <si>
    <t>TXN019654</t>
  </si>
  <si>
    <t>TXN019655</t>
  </si>
  <si>
    <t>TXN019656</t>
  </si>
  <si>
    <t>TXN019657</t>
  </si>
  <si>
    <t>TXN019658</t>
  </si>
  <si>
    <t>TXN019659</t>
  </si>
  <si>
    <t>TXN019660</t>
  </si>
  <si>
    <t>TXN019661</t>
  </si>
  <si>
    <t>TXN019662</t>
  </si>
  <si>
    <t>TXN019663</t>
  </si>
  <si>
    <t>TXN019664</t>
  </si>
  <si>
    <t>TXN019665</t>
  </si>
  <si>
    <t>TXN019666</t>
  </si>
  <si>
    <t>TXN019667</t>
  </si>
  <si>
    <t>TXN019668</t>
  </si>
  <si>
    <t>TXN019669</t>
  </si>
  <si>
    <t>TXN019670</t>
  </si>
  <si>
    <t>TXN019671</t>
  </si>
  <si>
    <t>TXN019672</t>
  </si>
  <si>
    <t>TXN019673</t>
  </si>
  <si>
    <t>TXN019674</t>
  </si>
  <si>
    <t>TXN019675</t>
  </si>
  <si>
    <t>TXN019676</t>
  </si>
  <si>
    <t>TXN019677</t>
  </si>
  <si>
    <t>TXN019678</t>
  </si>
  <si>
    <t>TXN019679</t>
  </si>
  <si>
    <t>TXN019680</t>
  </si>
  <si>
    <t>TXN019681</t>
  </si>
  <si>
    <t>TXN019682</t>
  </si>
  <si>
    <t>TXN019683</t>
  </si>
  <si>
    <t>TXN019684</t>
  </si>
  <si>
    <t>TXN019685</t>
  </si>
  <si>
    <t>TXN019686</t>
  </si>
  <si>
    <t>TXN019687</t>
  </si>
  <si>
    <t>TXN019688</t>
  </si>
  <si>
    <t>TXN019689</t>
  </si>
  <si>
    <t>TXN019690</t>
  </si>
  <si>
    <t>TXN019691</t>
  </si>
  <si>
    <t>TXN019692</t>
  </si>
  <si>
    <t>TXN019693</t>
  </si>
  <si>
    <t>TXN019694</t>
  </si>
  <si>
    <t>TXN019695</t>
  </si>
  <si>
    <t>TXN019696</t>
  </si>
  <si>
    <t>TXN019697</t>
  </si>
  <si>
    <t>TXN019698</t>
  </si>
  <si>
    <t>TXN019699</t>
  </si>
  <si>
    <t>TXN019700</t>
  </si>
  <si>
    <t>TXN019701</t>
  </si>
  <si>
    <t>TXN019702</t>
  </si>
  <si>
    <t>TXN019703</t>
  </si>
  <si>
    <t>TXN019704</t>
  </si>
  <si>
    <t>TXN019705</t>
  </si>
  <si>
    <t>TXN019706</t>
  </si>
  <si>
    <t>TXN019707</t>
  </si>
  <si>
    <t>TXN019708</t>
  </si>
  <si>
    <t>TXN019709</t>
  </si>
  <si>
    <t>TXN019710</t>
  </si>
  <si>
    <t>TXN019711</t>
  </si>
  <si>
    <t>TXN019712</t>
  </si>
  <si>
    <t>TXN019713</t>
  </si>
  <si>
    <t>TXN019714</t>
  </si>
  <si>
    <t>TXN019715</t>
  </si>
  <si>
    <t>TXN019716</t>
  </si>
  <si>
    <t>TXN019717</t>
  </si>
  <si>
    <t>TXN019718</t>
  </si>
  <si>
    <t>TXN019719</t>
  </si>
  <si>
    <t>TXN019720</t>
  </si>
  <si>
    <t>TXN019721</t>
  </si>
  <si>
    <t>TXN019722</t>
  </si>
  <si>
    <t>TXN019723</t>
  </si>
  <si>
    <t>TXN019724</t>
  </si>
  <si>
    <t>TXN019725</t>
  </si>
  <si>
    <t>TXN019726</t>
  </si>
  <si>
    <t>TXN019727</t>
  </si>
  <si>
    <t>TXN019728</t>
  </si>
  <si>
    <t>TXN019729</t>
  </si>
  <si>
    <t>TXN019730</t>
  </si>
  <si>
    <t>TXN019731</t>
  </si>
  <si>
    <t>TXN019732</t>
  </si>
  <si>
    <t>TXN019733</t>
  </si>
  <si>
    <t>TXN019734</t>
  </si>
  <si>
    <t>TXN019735</t>
  </si>
  <si>
    <t>TXN019736</t>
  </si>
  <si>
    <t>TXN019737</t>
  </si>
  <si>
    <t>TXN019738</t>
  </si>
  <si>
    <t>TXN019739</t>
  </si>
  <si>
    <t>TXN019740</t>
  </si>
  <si>
    <t>TXN019741</t>
  </si>
  <si>
    <t>TXN019742</t>
  </si>
  <si>
    <t>TXN019743</t>
  </si>
  <si>
    <t>TXN019744</t>
  </si>
  <si>
    <t>TXN019745</t>
  </si>
  <si>
    <t>TXN019746</t>
  </si>
  <si>
    <t>TXN019747</t>
  </si>
  <si>
    <t>TXN019748</t>
  </si>
  <si>
    <t>TXN019749</t>
  </si>
  <si>
    <t>TXN019750</t>
  </si>
  <si>
    <t>TXN019751</t>
  </si>
  <si>
    <t>TXN019752</t>
  </si>
  <si>
    <t>TXN019753</t>
  </si>
  <si>
    <t>TXN019754</t>
  </si>
  <si>
    <t>TXN019755</t>
  </si>
  <si>
    <t>TXN019756</t>
  </si>
  <si>
    <t>TXN019757</t>
  </si>
  <si>
    <t>TXN019758</t>
  </si>
  <si>
    <t>TXN019759</t>
  </si>
  <si>
    <t>TXN019760</t>
  </si>
  <si>
    <t>TXN019761</t>
  </si>
  <si>
    <t>TXN019762</t>
  </si>
  <si>
    <t>TXN019763</t>
  </si>
  <si>
    <t>TXN019764</t>
  </si>
  <si>
    <t>TXN019765</t>
  </si>
  <si>
    <t>TXN019766</t>
  </si>
  <si>
    <t>TXN019767</t>
  </si>
  <si>
    <t>TXN019768</t>
  </si>
  <si>
    <t>TXN019769</t>
  </si>
  <si>
    <t>TXN019770</t>
  </si>
  <si>
    <t>TXN019771</t>
  </si>
  <si>
    <t>TXN019772</t>
  </si>
  <si>
    <t>TXN019773</t>
  </si>
  <si>
    <t>TXN019774</t>
  </si>
  <si>
    <t>TXN019775</t>
  </si>
  <si>
    <t>TXN019776</t>
  </si>
  <si>
    <t>TXN019777</t>
  </si>
  <si>
    <t>TXN019778</t>
  </si>
  <si>
    <t>TXN019779</t>
  </si>
  <si>
    <t>TXN019780</t>
  </si>
  <si>
    <t>TXN019781</t>
  </si>
  <si>
    <t>TXN019782</t>
  </si>
  <si>
    <t>TXN019783</t>
  </si>
  <si>
    <t>TXN019784</t>
  </si>
  <si>
    <t>TXN019785</t>
  </si>
  <si>
    <t>TXN019786</t>
  </si>
  <si>
    <t>TXN019787</t>
  </si>
  <si>
    <t>TXN019788</t>
  </si>
  <si>
    <t>TXN019789</t>
  </si>
  <si>
    <t>TXN019790</t>
  </si>
  <si>
    <t>TXN019791</t>
  </si>
  <si>
    <t>TXN019792</t>
  </si>
  <si>
    <t>TXN019793</t>
  </si>
  <si>
    <t>TXN019794</t>
  </si>
  <si>
    <t>TXN019795</t>
  </si>
  <si>
    <t>TXN019796</t>
  </si>
  <si>
    <t>TXN019797</t>
  </si>
  <si>
    <t>TXN019798</t>
  </si>
  <si>
    <t>TXN019799</t>
  </si>
  <si>
    <t>TXN019800</t>
  </si>
  <si>
    <t>TXN019801</t>
  </si>
  <si>
    <t>TXN019802</t>
  </si>
  <si>
    <t>TXN019803</t>
  </si>
  <si>
    <t>TXN019804</t>
  </si>
  <si>
    <t>TXN019805</t>
  </si>
  <si>
    <t>TXN019806</t>
  </si>
  <si>
    <t>TXN019807</t>
  </si>
  <si>
    <t>TXN019808</t>
  </si>
  <si>
    <t>TXN019809</t>
  </si>
  <si>
    <t>TXN019810</t>
  </si>
  <si>
    <t>TXN019811</t>
  </si>
  <si>
    <t>TXN019812</t>
  </si>
  <si>
    <t>TXN019813</t>
  </si>
  <si>
    <t>TXN019814</t>
  </si>
  <si>
    <t>TXN019815</t>
  </si>
  <si>
    <t>TXN019816</t>
  </si>
  <si>
    <t>TXN019817</t>
  </si>
  <si>
    <t>TXN019818</t>
  </si>
  <si>
    <t>TXN019819</t>
  </si>
  <si>
    <t>TXN019820</t>
  </si>
  <si>
    <t>TXN019821</t>
  </si>
  <si>
    <t>TXN019822</t>
  </si>
  <si>
    <t>TXN019823</t>
  </si>
  <si>
    <t>TXN019824</t>
  </si>
  <si>
    <t>TXN019825</t>
  </si>
  <si>
    <t>TXN019826</t>
  </si>
  <si>
    <t>TXN019827</t>
  </si>
  <si>
    <t>TXN019828</t>
  </si>
  <si>
    <t>TXN019829</t>
  </si>
  <si>
    <t>TXN019830</t>
  </si>
  <si>
    <t>TXN019831</t>
  </si>
  <si>
    <t>TXN019832</t>
  </si>
  <si>
    <t>TXN019833</t>
  </si>
  <si>
    <t>TXN019834</t>
  </si>
  <si>
    <t>TXN019835</t>
  </si>
  <si>
    <t>TXN019836</t>
  </si>
  <si>
    <t>TXN019837</t>
  </si>
  <si>
    <t>TXN019838</t>
  </si>
  <si>
    <t>TXN019839</t>
  </si>
  <si>
    <t>TXN019840</t>
  </si>
  <si>
    <t>TXN019841</t>
  </si>
  <si>
    <t>TXN019842</t>
  </si>
  <si>
    <t>TXN019843</t>
  </si>
  <si>
    <t>TXN019844</t>
  </si>
  <si>
    <t>TXN019845</t>
  </si>
  <si>
    <t>TXN019846</t>
  </si>
  <si>
    <t>TXN019847</t>
  </si>
  <si>
    <t>TXN019848</t>
  </si>
  <si>
    <t>TXN019849</t>
  </si>
  <si>
    <t>TXN019850</t>
  </si>
  <si>
    <t>TXN019851</t>
  </si>
  <si>
    <t>TXN019852</t>
  </si>
  <si>
    <t>TXN019853</t>
  </si>
  <si>
    <t>TXN019854</t>
  </si>
  <si>
    <t>TXN019855</t>
  </si>
  <si>
    <t>TXN019856</t>
  </si>
  <si>
    <t>TXN019857</t>
  </si>
  <si>
    <t>TXN019858</t>
  </si>
  <si>
    <t>TXN019859</t>
  </si>
  <si>
    <t>TXN019860</t>
  </si>
  <si>
    <t>TXN019861</t>
  </si>
  <si>
    <t>TXN019862</t>
  </si>
  <si>
    <t>TXN019863</t>
  </si>
  <si>
    <t>TXN019864</t>
  </si>
  <si>
    <t>TXN019865</t>
  </si>
  <si>
    <t>TXN019866</t>
  </si>
  <si>
    <t>TXN019867</t>
  </si>
  <si>
    <t>TXN019868</t>
  </si>
  <si>
    <t>TXN019869</t>
  </si>
  <si>
    <t>TXN019870</t>
  </si>
  <si>
    <t>TXN019871</t>
  </si>
  <si>
    <t>TXN019872</t>
  </si>
  <si>
    <t>TXN019873</t>
  </si>
  <si>
    <t>TXN019874</t>
  </si>
  <si>
    <t>TXN019875</t>
  </si>
  <si>
    <t>TXN019876</t>
  </si>
  <si>
    <t>TXN019877</t>
  </si>
  <si>
    <t>TXN019878</t>
  </si>
  <si>
    <t>TXN019879</t>
  </si>
  <si>
    <t>TXN019880</t>
  </si>
  <si>
    <t>TXN019881</t>
  </si>
  <si>
    <t>TXN019882</t>
  </si>
  <si>
    <t>TXN019883</t>
  </si>
  <si>
    <t>TXN019884</t>
  </si>
  <si>
    <t>TXN019885</t>
  </si>
  <si>
    <t>TXN019886</t>
  </si>
  <si>
    <t>TXN019887</t>
  </si>
  <si>
    <t>TXN019888</t>
  </si>
  <si>
    <t>TXN019889</t>
  </si>
  <si>
    <t>TXN019890</t>
  </si>
  <si>
    <t>TXN019891</t>
  </si>
  <si>
    <t>TXN019892</t>
  </si>
  <si>
    <t>TXN019893</t>
  </si>
  <si>
    <t>TXN019894</t>
  </si>
  <si>
    <t>TXN019895</t>
  </si>
  <si>
    <t>TXN019896</t>
  </si>
  <si>
    <t>TXN019897</t>
  </si>
  <si>
    <t>TXN019898</t>
  </si>
  <si>
    <t>TXN019899</t>
  </si>
  <si>
    <t>TXN019900</t>
  </si>
  <si>
    <t>TXN019901</t>
  </si>
  <si>
    <t>TXN019902</t>
  </si>
  <si>
    <t>TXN019903</t>
  </si>
  <si>
    <t>TXN019904</t>
  </si>
  <si>
    <t>TXN019905</t>
  </si>
  <si>
    <t>TXN019906</t>
  </si>
  <si>
    <t>TXN019907</t>
  </si>
  <si>
    <t>TXN019908</t>
  </si>
  <si>
    <t>TXN019909</t>
  </si>
  <si>
    <t>TXN019910</t>
  </si>
  <si>
    <t>TXN019911</t>
  </si>
  <si>
    <t>TXN019912</t>
  </si>
  <si>
    <t>TXN019913</t>
  </si>
  <si>
    <t>TXN019914</t>
  </si>
  <si>
    <t>TXN019915</t>
  </si>
  <si>
    <t>TXN019916</t>
  </si>
  <si>
    <t>TXN019917</t>
  </si>
  <si>
    <t>TXN019918</t>
  </si>
  <si>
    <t>TXN019919</t>
  </si>
  <si>
    <t>TXN019920</t>
  </si>
  <si>
    <t>TXN019921</t>
  </si>
  <si>
    <t>TXN019922</t>
  </si>
  <si>
    <t>TXN019923</t>
  </si>
  <si>
    <t>TXN019924</t>
  </si>
  <si>
    <t>TXN019925</t>
  </si>
  <si>
    <t>TXN019926</t>
  </si>
  <si>
    <t>TXN019927</t>
  </si>
  <si>
    <t>TXN019928</t>
  </si>
  <si>
    <t>TXN019929</t>
  </si>
  <si>
    <t>TXN019930</t>
  </si>
  <si>
    <t>TXN019931</t>
  </si>
  <si>
    <t>TXN019932</t>
  </si>
  <si>
    <t>TXN019933</t>
  </si>
  <si>
    <t>TXN019934</t>
  </si>
  <si>
    <t>TXN019935</t>
  </si>
  <si>
    <t>TXN019936</t>
  </si>
  <si>
    <t>TXN019937</t>
  </si>
  <si>
    <t>TXN019938</t>
  </si>
  <si>
    <t>TXN019939</t>
  </si>
  <si>
    <t>TXN019940</t>
  </si>
  <si>
    <t>TXN019941</t>
  </si>
  <si>
    <t>TXN019942</t>
  </si>
  <si>
    <t>TXN019943</t>
  </si>
  <si>
    <t>TXN019944</t>
  </si>
  <si>
    <t>TXN019945</t>
  </si>
  <si>
    <t>TXN019946</t>
  </si>
  <si>
    <t>TXN019947</t>
  </si>
  <si>
    <t>TXN019948</t>
  </si>
  <si>
    <t>TXN019949</t>
  </si>
  <si>
    <t>TXN019950</t>
  </si>
  <si>
    <t>TXN019951</t>
  </si>
  <si>
    <t>TXN019952</t>
  </si>
  <si>
    <t>TXN019953</t>
  </si>
  <si>
    <t>TXN019954</t>
  </si>
  <si>
    <t>TXN019955</t>
  </si>
  <si>
    <t>TXN019956</t>
  </si>
  <si>
    <t>TXN019957</t>
  </si>
  <si>
    <t>TXN019958</t>
  </si>
  <si>
    <t>TXN019959</t>
  </si>
  <si>
    <t>TXN019960</t>
  </si>
  <si>
    <t>TXN019961</t>
  </si>
  <si>
    <t>TXN019962</t>
  </si>
  <si>
    <t>TXN019963</t>
  </si>
  <si>
    <t>TXN019964</t>
  </si>
  <si>
    <t>TXN019965</t>
  </si>
  <si>
    <t>TXN019966</t>
  </si>
  <si>
    <t>TXN019967</t>
  </si>
  <si>
    <t>TXN019968</t>
  </si>
  <si>
    <t>TXN019969</t>
  </si>
  <si>
    <t>TXN019970</t>
  </si>
  <si>
    <t>TXN019971</t>
  </si>
  <si>
    <t>TXN019972</t>
  </si>
  <si>
    <t>TXN019973</t>
  </si>
  <si>
    <t>TXN019974</t>
  </si>
  <si>
    <t>TXN019975</t>
  </si>
  <si>
    <t>TXN019976</t>
  </si>
  <si>
    <t>TXN019977</t>
  </si>
  <si>
    <t>TXN019978</t>
  </si>
  <si>
    <t>TXN019979</t>
  </si>
  <si>
    <t>TXN019980</t>
  </si>
  <si>
    <t>TXN019981</t>
  </si>
  <si>
    <t>TXN019982</t>
  </si>
  <si>
    <t>TXN019983</t>
  </si>
  <si>
    <t>TXN019984</t>
  </si>
  <si>
    <t>TXN019985</t>
  </si>
  <si>
    <t>TXN019986</t>
  </si>
  <si>
    <t>TXN019987</t>
  </si>
  <si>
    <t>TXN019988</t>
  </si>
  <si>
    <t>TXN019989</t>
  </si>
  <si>
    <t>TXN019990</t>
  </si>
  <si>
    <t>TXN019991</t>
  </si>
  <si>
    <t>TXN019992</t>
  </si>
  <si>
    <t>TXN019993</t>
  </si>
  <si>
    <t>TXN019994</t>
  </si>
  <si>
    <t>TXN019995</t>
  </si>
  <si>
    <t>TXN019996</t>
  </si>
  <si>
    <t>TXN019997</t>
  </si>
  <si>
    <t>TXN019998</t>
  </si>
  <si>
    <t>TXN019999</t>
  </si>
  <si>
    <t>TXN020000</t>
  </si>
  <si>
    <t>DEFENCE LOGISTICS &amp; INVENTORY ANALYSIS</t>
  </si>
  <si>
    <t>Metric</t>
  </si>
  <si>
    <t>Value</t>
  </si>
  <si>
    <t>Total Transactions</t>
  </si>
  <si>
    <t>Total Procurement Cost</t>
  </si>
  <si>
    <t>Total Quantity</t>
  </si>
  <si>
    <t>Total Bases</t>
  </si>
  <si>
    <t>Total Suppliers</t>
  </si>
  <si>
    <t>Total Equipment</t>
  </si>
  <si>
    <t>Average Delivery Days</t>
  </si>
  <si>
    <t>Emergency Requests</t>
  </si>
  <si>
    <t>Emergency Request Rate</t>
  </si>
  <si>
    <t>Supplier_Name</t>
  </si>
  <si>
    <t>Transaction_Count</t>
  </si>
  <si>
    <t>Total_Procurement_Cost</t>
  </si>
  <si>
    <t>Avg_Procurement_Cost</t>
  </si>
  <si>
    <t>Avg_Delivery_Days</t>
  </si>
  <si>
    <t>On_Time_%</t>
  </si>
  <si>
    <t>Delayed_%</t>
  </si>
  <si>
    <t>Critical_Delay_%</t>
  </si>
  <si>
    <t>Supplier_Performanc</t>
  </si>
  <si>
    <t xml:space="preserve">Avg_Delivery_Days
</t>
  </si>
  <si>
    <t>Emergency_Requests</t>
  </si>
  <si>
    <t>Minimum_Stock</t>
  </si>
  <si>
    <t>Equipment_Name</t>
  </si>
  <si>
    <t xml:space="preserve"> Category</t>
  </si>
  <si>
    <t xml:space="preserve"> Transaction_Count</t>
  </si>
  <si>
    <t>Total_Quantity</t>
  </si>
  <si>
    <t>Avg_Unit_Cost</t>
  </si>
  <si>
    <t>Tactical Radio</t>
  </si>
  <si>
    <t>Satellite Phone</t>
  </si>
  <si>
    <t>Signal Antenna</t>
  </si>
  <si>
    <t>Communication Headset</t>
  </si>
  <si>
    <t>Portable Repeater</t>
  </si>
  <si>
    <t>Handheld GPS</t>
  </si>
  <si>
    <t>Network Switch</t>
  </si>
  <si>
    <t>Rugged Tablet</t>
  </si>
  <si>
    <t>Portable Power Bank</t>
  </si>
  <si>
    <t>Signal Cable Kit</t>
  </si>
  <si>
    <t xml:space="preserve"> First Aid Kit</t>
  </si>
  <si>
    <t>Trauma Kit</t>
  </si>
  <si>
    <t>Stretcher</t>
  </si>
  <si>
    <t>Oxygen Cylinder</t>
  </si>
  <si>
    <t>Medical Tent</t>
  </si>
  <si>
    <t>Emergency Medicine Pack</t>
  </si>
  <si>
    <t>Surgical Gloves Box</t>
  </si>
  <si>
    <t>Blood Storage Box</t>
  </si>
  <si>
    <t>Portable Defibrillator</t>
  </si>
  <si>
    <t>Wheelchair</t>
  </si>
  <si>
    <t>Transport Truck</t>
  </si>
  <si>
    <t>Light Utility Jeep</t>
  </si>
  <si>
    <t>Ambulance Vehicle</t>
  </si>
  <si>
    <t>Fuel Bowser</t>
  </si>
  <si>
    <t>Cargo Trailer</t>
  </si>
  <si>
    <t>All-Terrain Vehicle (ATV)</t>
  </si>
  <si>
    <t>Field Motorcycle</t>
  </si>
  <si>
    <t>Recovery Vehicle</t>
  </si>
  <si>
    <t>Mobile Workshop Van</t>
  </si>
  <si>
    <t>Forklift</t>
  </si>
  <si>
    <t>Portable Generator</t>
  </si>
  <si>
    <t>Water Pump</t>
  </si>
  <si>
    <t>Welding Machine</t>
  </si>
  <si>
    <t>Tool Kit</t>
  </si>
  <si>
    <t>Air Compressor</t>
  </si>
  <si>
    <t>Portable Bridge Kit</t>
  </si>
  <si>
    <t>Chainsaw</t>
  </si>
  <si>
    <t>Hydraulic Jack</t>
  </si>
  <si>
    <t>Electric Drill</t>
  </si>
  <si>
    <t>Concrete Mixer</t>
  </si>
  <si>
    <t>Binoculars</t>
  </si>
  <si>
    <t>Night Vision Goggles</t>
  </si>
  <si>
    <t>Thermal Camera</t>
  </si>
  <si>
    <t>Surveillance Drone</t>
  </si>
  <si>
    <t>CCTV Camera</t>
  </si>
  <si>
    <t>Motion Sensor</t>
  </si>
  <si>
    <t>Laser Range Finder</t>
  </si>
  <si>
    <t>Portable Radar Unit</t>
  </si>
  <si>
    <t>Body Camera</t>
  </si>
  <si>
    <t>Searchlight Camera</t>
  </si>
  <si>
    <t>Combat Uniform</t>
  </si>
  <si>
    <t>Combat Boots</t>
  </si>
  <si>
    <t>Helmet</t>
  </si>
  <si>
    <t>Protective Vest</t>
  </si>
  <si>
    <t>Backpack</t>
  </si>
  <si>
    <t>Sleeping Bag</t>
  </si>
  <si>
    <t>Raincoat</t>
  </si>
  <si>
    <t>Winter Jacket</t>
  </si>
  <si>
    <t>Protective Gloves</t>
  </si>
  <si>
    <t>Protective Goggles</t>
  </si>
  <si>
    <t>Ration Pack</t>
  </si>
  <si>
    <t>Rice Sack</t>
  </si>
  <si>
    <t>Wheat Flour Sack</t>
  </si>
  <si>
    <t>Cooking Oil Can</t>
  </si>
  <si>
    <t>Drinking Water Container</t>
  </si>
  <si>
    <t>Ready-to-Eat Meal Pack</t>
  </si>
  <si>
    <t>LPG Cylinder</t>
  </si>
  <si>
    <t>Cooking Stove</t>
  </si>
  <si>
    <t>Kitchen Utensil Set</t>
  </si>
  <si>
    <t>Water Storage Tank</t>
  </si>
  <si>
    <t>Diesel Barrel</t>
  </si>
  <si>
    <t>Petrol Barrel</t>
  </si>
  <si>
    <t>Aviation Fuel Drum</t>
  </si>
  <si>
    <t>Engine Oil Drum</t>
  </si>
  <si>
    <t>Lubricant Pack</t>
  </si>
  <si>
    <t>Solar Power Unit</t>
  </si>
  <si>
    <t>Battery Pack</t>
  </si>
  <si>
    <t>Portable Inverter</t>
  </si>
  <si>
    <t>Charging Station</t>
  </si>
  <si>
    <t>Extension Cable Reel</t>
  </si>
  <si>
    <t>Laptop</t>
  </si>
  <si>
    <t>Desktop Computer</t>
  </si>
  <si>
    <t>Printer</t>
  </si>
  <si>
    <t>Barcode Scanner</t>
  </si>
  <si>
    <t>GPS Device</t>
  </si>
  <si>
    <t>External Hard Drive</t>
  </si>
  <si>
    <t>Tablet</t>
  </si>
  <si>
    <t>UPS System</t>
  </si>
  <si>
    <t>Monitor</t>
  </si>
  <si>
    <t>Wi-Fi Router</t>
  </si>
  <si>
    <t>Field Tent</t>
  </si>
  <si>
    <t>Folding Bed</t>
  </si>
  <si>
    <t>Water Purifier</t>
  </si>
  <si>
    <t>Portable Heater</t>
  </si>
  <si>
    <t>Portable Fan</t>
  </si>
  <si>
    <t>Fire Extinguisher</t>
  </si>
  <si>
    <t>Rope Kit</t>
  </si>
  <si>
    <t>Camping Chair</t>
  </si>
  <si>
    <t>Emergency Lighting Kit</t>
  </si>
  <si>
    <t>Multi-Purpose Shelter Kit</t>
  </si>
  <si>
    <t>Communication Equipment</t>
  </si>
  <si>
    <t>Medical Supplies</t>
  </si>
  <si>
    <t>Vehicles &amp; Mobility</t>
  </si>
  <si>
    <t>Engineering Equipment</t>
  </si>
  <si>
    <t>Surveillance Equipment</t>
  </si>
  <si>
    <t>Clothing &amp; Personal Gear</t>
  </si>
  <si>
    <t>Food &amp; Kitchen Supplies</t>
  </si>
  <si>
    <t>Fuel &amp; Energy</t>
  </si>
  <si>
    <t>Electronics &amp; IT</t>
  </si>
  <si>
    <t>Field Support &amp; Shelter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</si>
</sst>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NumberFormat="1"/>
    <xf numFmtId="14" fontId="0" fillId="0" borderId="0" xfId="0" applyNumberFormat="1"/>
    <xf numFmtId="2" fontId="0" fillId="0" borderId="0" xfId="0" applyNumberFormat="1"/>
    <xf numFmtId="10" fontId="0" fillId="0" borderId="0" xfId="0" applyNumberFormat="1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2" fontId="0" fillId="0" borderId="0" xfId="0" applyNumberForma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/>
    <xf numFmtId="0" fontId="1" fillId="0" borderId="0" xfId="0" applyFont="1" applyAlignment="1"/>
    <xf numFmtId="10" fontId="0" fillId="0" borderId="0" xfId="0" applyNumberFormat="1" applyAlignmen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02_Equipment_clea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Equipment_ID</v>
          </cell>
        </row>
        <row r="2">
          <cell r="A2" t="str">
            <v>EQ001</v>
          </cell>
        </row>
        <row r="3">
          <cell r="A3" t="str">
            <v>EQ002</v>
          </cell>
        </row>
        <row r="4">
          <cell r="A4" t="str">
            <v>EQ003</v>
          </cell>
        </row>
        <row r="5">
          <cell r="A5" t="str">
            <v>EQ004</v>
          </cell>
        </row>
        <row r="6">
          <cell r="A6" t="str">
            <v>EQ005</v>
          </cell>
        </row>
        <row r="7">
          <cell r="A7" t="str">
            <v>EQ006</v>
          </cell>
        </row>
        <row r="8">
          <cell r="A8" t="str">
            <v>EQ007</v>
          </cell>
        </row>
        <row r="9">
          <cell r="A9" t="str">
            <v>EQ008</v>
          </cell>
        </row>
        <row r="10">
          <cell r="A10" t="str">
            <v>EQ009</v>
          </cell>
        </row>
        <row r="11">
          <cell r="A11" t="str">
            <v>EQ010</v>
          </cell>
        </row>
        <row r="12">
          <cell r="A12" t="str">
            <v>EQ011</v>
          </cell>
        </row>
        <row r="13">
          <cell r="A13" t="str">
            <v>EQ012</v>
          </cell>
        </row>
        <row r="14">
          <cell r="A14" t="str">
            <v>EQ013</v>
          </cell>
        </row>
        <row r="15">
          <cell r="A15" t="str">
            <v>EQ014</v>
          </cell>
        </row>
        <row r="16">
          <cell r="A16" t="str">
            <v>EQ015</v>
          </cell>
        </row>
        <row r="17">
          <cell r="A17" t="str">
            <v>EQ016</v>
          </cell>
        </row>
        <row r="18">
          <cell r="A18" t="str">
            <v>EQ017</v>
          </cell>
        </row>
        <row r="19">
          <cell r="A19" t="str">
            <v>EQ018</v>
          </cell>
        </row>
        <row r="20">
          <cell r="A20" t="str">
            <v>EQ019</v>
          </cell>
        </row>
        <row r="21">
          <cell r="A21" t="str">
            <v>EQ020</v>
          </cell>
        </row>
        <row r="22">
          <cell r="A22" t="str">
            <v>EQ021</v>
          </cell>
        </row>
        <row r="23">
          <cell r="A23" t="str">
            <v>EQ022</v>
          </cell>
        </row>
        <row r="24">
          <cell r="A24" t="str">
            <v>EQ023</v>
          </cell>
        </row>
        <row r="25">
          <cell r="A25" t="str">
            <v>EQ024</v>
          </cell>
        </row>
        <row r="26">
          <cell r="A26" t="str">
            <v>EQ025</v>
          </cell>
        </row>
        <row r="27">
          <cell r="A27" t="str">
            <v>EQ026</v>
          </cell>
        </row>
        <row r="28">
          <cell r="A28" t="str">
            <v>EQ027</v>
          </cell>
        </row>
        <row r="29">
          <cell r="A29" t="str">
            <v>EQ028</v>
          </cell>
        </row>
        <row r="30">
          <cell r="A30" t="str">
            <v>EQ029</v>
          </cell>
        </row>
        <row r="31">
          <cell r="A31" t="str">
            <v>EQ030</v>
          </cell>
        </row>
        <row r="32">
          <cell r="A32" t="str">
            <v>EQ031</v>
          </cell>
        </row>
        <row r="33">
          <cell r="A33" t="str">
            <v>EQ032</v>
          </cell>
        </row>
        <row r="34">
          <cell r="A34" t="str">
            <v>EQ033</v>
          </cell>
        </row>
        <row r="35">
          <cell r="A35" t="str">
            <v>EQ034</v>
          </cell>
        </row>
        <row r="36">
          <cell r="A36" t="str">
            <v>EQ035</v>
          </cell>
        </row>
        <row r="37">
          <cell r="A37" t="str">
            <v>EQ036</v>
          </cell>
        </row>
        <row r="38">
          <cell r="A38" t="str">
            <v>EQ037</v>
          </cell>
        </row>
        <row r="39">
          <cell r="A39" t="str">
            <v>EQ038</v>
          </cell>
        </row>
        <row r="40">
          <cell r="A40" t="str">
            <v>EQ039</v>
          </cell>
        </row>
        <row r="41">
          <cell r="A41" t="str">
            <v>EQ040</v>
          </cell>
        </row>
        <row r="42">
          <cell r="A42" t="str">
            <v>EQ041</v>
          </cell>
        </row>
        <row r="43">
          <cell r="A43" t="str">
            <v>EQ042</v>
          </cell>
        </row>
        <row r="44">
          <cell r="A44" t="str">
            <v>EQ043</v>
          </cell>
        </row>
        <row r="45">
          <cell r="A45" t="str">
            <v>EQ044</v>
          </cell>
        </row>
        <row r="46">
          <cell r="A46" t="str">
            <v>EQ045</v>
          </cell>
        </row>
        <row r="47">
          <cell r="A47" t="str">
            <v>EQ046</v>
          </cell>
        </row>
        <row r="48">
          <cell r="A48" t="str">
            <v>EQ047</v>
          </cell>
        </row>
        <row r="49">
          <cell r="A49" t="str">
            <v>EQ048</v>
          </cell>
        </row>
        <row r="50">
          <cell r="A50" t="str">
            <v>EQ049</v>
          </cell>
        </row>
        <row r="51">
          <cell r="A51" t="str">
            <v>EQ050</v>
          </cell>
        </row>
        <row r="52">
          <cell r="A52" t="str">
            <v>EQ051</v>
          </cell>
        </row>
        <row r="53">
          <cell r="A53" t="str">
            <v>EQ052</v>
          </cell>
        </row>
        <row r="54">
          <cell r="A54" t="str">
            <v>EQ053</v>
          </cell>
        </row>
        <row r="55">
          <cell r="A55" t="str">
            <v>EQ054</v>
          </cell>
        </row>
        <row r="56">
          <cell r="A56" t="str">
            <v>EQ055</v>
          </cell>
        </row>
        <row r="57">
          <cell r="A57" t="str">
            <v>EQ056</v>
          </cell>
        </row>
        <row r="58">
          <cell r="A58" t="str">
            <v>EQ057</v>
          </cell>
        </row>
        <row r="59">
          <cell r="A59" t="str">
            <v>EQ058</v>
          </cell>
        </row>
        <row r="60">
          <cell r="A60" t="str">
            <v>EQ059</v>
          </cell>
        </row>
        <row r="61">
          <cell r="A61" t="str">
            <v>EQ060</v>
          </cell>
        </row>
        <row r="62">
          <cell r="A62" t="str">
            <v>EQ061</v>
          </cell>
        </row>
        <row r="63">
          <cell r="A63" t="str">
            <v>EQ062</v>
          </cell>
        </row>
        <row r="64">
          <cell r="A64" t="str">
            <v>EQ063</v>
          </cell>
        </row>
        <row r="65">
          <cell r="A65" t="str">
            <v>EQ064</v>
          </cell>
        </row>
        <row r="66">
          <cell r="A66" t="str">
            <v>EQ065</v>
          </cell>
        </row>
        <row r="67">
          <cell r="A67" t="str">
            <v>EQ066</v>
          </cell>
        </row>
        <row r="68">
          <cell r="A68" t="str">
            <v>EQ067</v>
          </cell>
        </row>
        <row r="69">
          <cell r="A69" t="str">
            <v>EQ068</v>
          </cell>
        </row>
        <row r="70">
          <cell r="A70" t="str">
            <v>EQ069</v>
          </cell>
        </row>
        <row r="71">
          <cell r="A71" t="str">
            <v>EQ070</v>
          </cell>
        </row>
        <row r="72">
          <cell r="A72" t="str">
            <v>EQ071</v>
          </cell>
        </row>
        <row r="73">
          <cell r="A73" t="str">
            <v>EQ072</v>
          </cell>
        </row>
        <row r="74">
          <cell r="A74" t="str">
            <v>EQ073</v>
          </cell>
        </row>
        <row r="75">
          <cell r="A75" t="str">
            <v>EQ074</v>
          </cell>
        </row>
        <row r="76">
          <cell r="A76" t="str">
            <v>EQ075</v>
          </cell>
        </row>
        <row r="77">
          <cell r="A77" t="str">
            <v>EQ076</v>
          </cell>
        </row>
        <row r="78">
          <cell r="A78" t="str">
            <v>EQ077</v>
          </cell>
        </row>
        <row r="79">
          <cell r="A79" t="str">
            <v>EQ078</v>
          </cell>
        </row>
        <row r="80">
          <cell r="A80" t="str">
            <v>EQ079</v>
          </cell>
        </row>
        <row r="81">
          <cell r="A81" t="str">
            <v>EQ080</v>
          </cell>
        </row>
        <row r="82">
          <cell r="A82" t="str">
            <v>EQ081</v>
          </cell>
        </row>
        <row r="83">
          <cell r="A83" t="str">
            <v>EQ082</v>
          </cell>
        </row>
        <row r="84">
          <cell r="A84" t="str">
            <v>EQ083</v>
          </cell>
        </row>
        <row r="85">
          <cell r="A85" t="str">
            <v>EQ084</v>
          </cell>
        </row>
        <row r="86">
          <cell r="A86" t="str">
            <v>EQ085</v>
          </cell>
        </row>
        <row r="87">
          <cell r="A87" t="str">
            <v>EQ086</v>
          </cell>
        </row>
        <row r="88">
          <cell r="A88" t="str">
            <v>EQ087</v>
          </cell>
        </row>
        <row r="89">
          <cell r="A89" t="str">
            <v>EQ088</v>
          </cell>
        </row>
        <row r="90">
          <cell r="A90" t="str">
            <v>EQ089</v>
          </cell>
        </row>
        <row r="91">
          <cell r="A91" t="str">
            <v>EQ090</v>
          </cell>
        </row>
        <row r="92">
          <cell r="A92" t="str">
            <v>EQ091</v>
          </cell>
        </row>
        <row r="93">
          <cell r="A93" t="str">
            <v>EQ092</v>
          </cell>
        </row>
        <row r="94">
          <cell r="A94" t="str">
            <v>EQ093</v>
          </cell>
        </row>
        <row r="95">
          <cell r="A95" t="str">
            <v>EQ094</v>
          </cell>
        </row>
        <row r="96">
          <cell r="A96" t="str">
            <v>EQ095</v>
          </cell>
        </row>
        <row r="97">
          <cell r="A97" t="str">
            <v>EQ096</v>
          </cell>
        </row>
        <row r="98">
          <cell r="A98" t="str">
            <v>EQ097</v>
          </cell>
        </row>
        <row r="99">
          <cell r="A99" t="str">
            <v>EQ098</v>
          </cell>
        </row>
        <row r="100">
          <cell r="A100" t="str">
            <v>EQ099</v>
          </cell>
        </row>
        <row r="101">
          <cell r="A101" t="str">
            <v>EQ100</v>
          </cell>
        </row>
        <row r="102">
          <cell r="A102"/>
        </row>
        <row r="103">
          <cell r="A103"/>
        </row>
        <row r="104">
          <cell r="A104"/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1FF8C74-B45A-4579-A28E-BCC077AB1808}" autoFormatId="16" applyNumberFormats="0" applyBorderFormats="0" applyFontFormats="0" applyPatternFormats="0" applyAlignmentFormats="0" applyWidthHeightFormats="0">
  <queryTableRefresh nextId="19">
    <queryTableFields count="18">
      <queryTableField id="1" name="Transaction_ID" tableColumnId="1"/>
      <queryTableField id="2" name="Base_ID" tableColumnId="2"/>
      <queryTableField id="3" name="Equipment_ID" tableColumnId="3"/>
      <queryTableField id="4" name="Supplier_ID" tableColumnId="4"/>
      <queryTableField id="5" name="Quantity" tableColumnId="5"/>
      <queryTableField id="6" name="Unit_Cost" tableColumnId="6"/>
      <queryTableField id="7" name="Quantity_Received" tableColumnId="7"/>
      <queryTableField id="8" name="Quantity_Issued" tableColumnId="8"/>
      <queryTableField id="9" name="Current_Stock" tableColumnId="9"/>
      <queryTableField id="10" name="Procurement_Cost" tableColumnId="10"/>
      <queryTableField id="11" name="Transaction_Date" tableColumnId="11"/>
      <queryTableField id="12" name="Delivery_Days" tableColumnId="12"/>
      <queryTableField id="13" name="Delivery_Status" tableColumnId="13"/>
      <queryTableField id="14" name="Priority" tableColumnId="14"/>
      <queryTableField id="15" name="Weather" tableColumnId="15"/>
      <queryTableField id="16" name="Emergency_Request" tableColumnId="16"/>
      <queryTableField id="17" name="Status" tableColumnId="17"/>
      <queryTableField id="18" name="Inspection_Result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C1EEA4-74F8-468A-A390-47193D6A62E9}" name="_04_Transactions_clean" displayName="_04_Transactions_clean" ref="A1:R20001" tableType="queryTable" totalsRowShown="0">
  <autoFilter ref="A1:R20001" xr:uid="{79C1EEA4-74F8-468A-A390-47193D6A62E9}"/>
  <tableColumns count="18">
    <tableColumn id="1" xr3:uid="{96AA6BE7-6E80-488E-B5AF-711A88C1563D}" uniqueName="1" name="Transaction_ID" queryTableFieldId="1" dataDxfId="10"/>
    <tableColumn id="2" xr3:uid="{6D0DEE37-E833-401E-B0EF-01469C5D7AC3}" uniqueName="2" name="Base_ID" queryTableFieldId="2" dataDxfId="9"/>
    <tableColumn id="3" xr3:uid="{E05BB183-19B3-4226-8B2D-A5A7CBF5B4B5}" uniqueName="3" name="Equipment_ID" queryTableFieldId="3" dataDxfId="8"/>
    <tableColumn id="4" xr3:uid="{5C15A0D9-0DB0-4785-9905-CBC49933656E}" uniqueName="4" name="Supplier_ID" queryTableFieldId="4" dataDxfId="7"/>
    <tableColumn id="5" xr3:uid="{3ECD7539-85F2-40CA-BCB2-1686AFF10D86}" uniqueName="5" name="Quantity" queryTableFieldId="5"/>
    <tableColumn id="6" xr3:uid="{73EBDCBA-D4D2-4B13-8BCC-48E4ECF1BB8F}" uniqueName="6" name="Unit_Cost" queryTableFieldId="6"/>
    <tableColumn id="7" xr3:uid="{87FEC45B-910A-46BB-A2D5-4FD20A57A0C4}" uniqueName="7" name="Quantity_Received" queryTableFieldId="7"/>
    <tableColumn id="8" xr3:uid="{E466D655-D644-4C98-91E1-155B016C5F36}" uniqueName="8" name="Quantity_Issued" queryTableFieldId="8"/>
    <tableColumn id="9" xr3:uid="{5C7E7158-B929-4B80-BC29-229A0F471FAE}" uniqueName="9" name="Current_Stock" queryTableFieldId="9"/>
    <tableColumn id="10" xr3:uid="{22F3080A-9DF1-4CCC-8AB9-52301637F8C3}" uniqueName="10" name="Procurement_Cost" queryTableFieldId="10"/>
    <tableColumn id="11" xr3:uid="{B94B4306-8EFD-4BE6-837B-20BDBB958B2E}" uniqueName="11" name="Transaction_Date" queryTableFieldId="11" dataDxfId="6"/>
    <tableColumn id="12" xr3:uid="{B7EFD604-A246-4C94-912C-47A9EB6B65DB}" uniqueName="12" name="Delivery_Days" queryTableFieldId="12"/>
    <tableColumn id="13" xr3:uid="{EDF59E0D-79EF-4CD1-9F20-1AF9ADE4AD26}" uniqueName="13" name="Delivery_Status" queryTableFieldId="13" dataDxfId="5"/>
    <tableColumn id="14" xr3:uid="{958649B7-F2C2-4002-AFBE-AA92D01FD2B1}" uniqueName="14" name="Priority" queryTableFieldId="14" dataDxfId="4"/>
    <tableColumn id="15" xr3:uid="{7B8A651B-1826-4087-AEAC-CBE0EF9B6FD0}" uniqueName="15" name="Weather" queryTableFieldId="15" dataDxfId="3"/>
    <tableColumn id="16" xr3:uid="{CAAFAE72-590E-4FF0-BA4B-011D5743A2E6}" uniqueName="16" name="Emergency_Request" queryTableFieldId="16" dataDxfId="2"/>
    <tableColumn id="17" xr3:uid="{B5577E39-F450-4BF4-9EA3-E4720F432DA2}" uniqueName="17" name="Status" queryTableFieldId="17" dataDxfId="1"/>
    <tableColumn id="18" xr3:uid="{83397C69-7DD4-42AE-81C1-133AB59B717C}" uniqueName="18" name="Inspection_Result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7BF89-51A6-4506-9177-3D6F2527501B}">
  <dimension ref="A1:R20001"/>
  <sheetViews>
    <sheetView workbookViewId="0"/>
  </sheetViews>
  <sheetFormatPr defaultRowHeight="14.4" x14ac:dyDescent="0.3"/>
  <cols>
    <col min="1" max="1" width="15.88671875" bestFit="1" customWidth="1"/>
    <col min="2" max="2" width="9.88671875" bestFit="1" customWidth="1"/>
    <col min="3" max="3" width="15.33203125" bestFit="1" customWidth="1"/>
    <col min="4" max="4" width="12.88671875" bestFit="1" customWidth="1"/>
    <col min="5" max="5" width="10.5546875" bestFit="1" customWidth="1"/>
    <col min="6" max="6" width="11.44140625" bestFit="1" customWidth="1"/>
    <col min="7" max="7" width="19.21875" bestFit="1" customWidth="1"/>
    <col min="8" max="8" width="17" bestFit="1" customWidth="1"/>
    <col min="9" max="9" width="15.33203125" bestFit="1" customWidth="1"/>
    <col min="10" max="10" width="19" bestFit="1" customWidth="1"/>
    <col min="11" max="11" width="18" bestFit="1" customWidth="1"/>
    <col min="12" max="12" width="15" bestFit="1" customWidth="1"/>
    <col min="13" max="13" width="16.33203125" bestFit="1" customWidth="1"/>
    <col min="14" max="14" width="9.33203125" bestFit="1" customWidth="1"/>
    <col min="15" max="15" width="10.44140625" bestFit="1" customWidth="1"/>
    <col min="16" max="16" width="20.5546875" bestFit="1" customWidth="1"/>
    <col min="17" max="17" width="9.88671875" bestFit="1" customWidth="1"/>
    <col min="18" max="18" width="18.21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s="1" t="s">
        <v>18</v>
      </c>
      <c r="B2" s="1" t="s">
        <v>19</v>
      </c>
      <c r="C2" s="1" t="s">
        <v>20</v>
      </c>
      <c r="D2" s="1" t="s">
        <v>21</v>
      </c>
      <c r="E2">
        <v>99</v>
      </c>
      <c r="F2">
        <v>15000</v>
      </c>
      <c r="G2">
        <v>102</v>
      </c>
      <c r="H2">
        <v>18</v>
      </c>
      <c r="I2">
        <v>84</v>
      </c>
      <c r="J2">
        <v>1530000</v>
      </c>
      <c r="K2" s="2">
        <v>46019</v>
      </c>
      <c r="L2">
        <v>9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</row>
    <row r="3" spans="1:18" x14ac:dyDescent="0.3">
      <c r="A3" s="1" t="s">
        <v>28</v>
      </c>
      <c r="B3" s="1" t="s">
        <v>29</v>
      </c>
      <c r="C3" s="1" t="s">
        <v>30</v>
      </c>
      <c r="D3" s="1" t="s">
        <v>31</v>
      </c>
      <c r="E3">
        <v>85</v>
      </c>
      <c r="F3">
        <v>12000</v>
      </c>
      <c r="G3">
        <v>88</v>
      </c>
      <c r="H3">
        <v>63</v>
      </c>
      <c r="I3">
        <v>25</v>
      </c>
      <c r="J3">
        <v>1056000</v>
      </c>
      <c r="K3" s="2">
        <v>45821</v>
      </c>
      <c r="L3">
        <v>6</v>
      </c>
      <c r="M3" s="1" t="s">
        <v>22</v>
      </c>
      <c r="N3" s="1" t="s">
        <v>32</v>
      </c>
      <c r="O3" s="1" t="s">
        <v>33</v>
      </c>
      <c r="P3" s="1" t="s">
        <v>25</v>
      </c>
      <c r="Q3" s="1" t="s">
        <v>26</v>
      </c>
      <c r="R3" s="1" t="s">
        <v>34</v>
      </c>
    </row>
    <row r="4" spans="1:18" x14ac:dyDescent="0.3">
      <c r="A4" s="1" t="s">
        <v>35</v>
      </c>
      <c r="B4" s="1" t="s">
        <v>36</v>
      </c>
      <c r="C4" s="1" t="s">
        <v>37</v>
      </c>
      <c r="D4" s="1" t="s">
        <v>38</v>
      </c>
      <c r="E4">
        <v>94</v>
      </c>
      <c r="F4">
        <v>12000</v>
      </c>
      <c r="G4">
        <v>120</v>
      </c>
      <c r="H4">
        <v>76</v>
      </c>
      <c r="I4">
        <v>44</v>
      </c>
      <c r="J4">
        <v>1440000</v>
      </c>
      <c r="K4" s="2">
        <v>45794</v>
      </c>
      <c r="L4">
        <v>12</v>
      </c>
      <c r="M4" s="1" t="s">
        <v>39</v>
      </c>
      <c r="N4" s="1" t="s">
        <v>32</v>
      </c>
      <c r="O4" s="1" t="s">
        <v>24</v>
      </c>
      <c r="P4" s="1" t="s">
        <v>25</v>
      </c>
      <c r="Q4" s="1" t="s">
        <v>26</v>
      </c>
      <c r="R4" s="1" t="s">
        <v>27</v>
      </c>
    </row>
    <row r="5" spans="1:18" x14ac:dyDescent="0.3">
      <c r="A5" s="1" t="s">
        <v>40</v>
      </c>
      <c r="B5" s="1" t="s">
        <v>41</v>
      </c>
      <c r="C5" s="1" t="s">
        <v>42</v>
      </c>
      <c r="D5" s="1" t="s">
        <v>21</v>
      </c>
      <c r="E5">
        <v>51</v>
      </c>
      <c r="F5">
        <v>2200</v>
      </c>
      <c r="G5">
        <v>63</v>
      </c>
      <c r="H5">
        <v>59</v>
      </c>
      <c r="I5">
        <v>4</v>
      </c>
      <c r="J5">
        <v>138600</v>
      </c>
      <c r="K5" s="2">
        <v>45971</v>
      </c>
      <c r="L5">
        <v>12</v>
      </c>
      <c r="M5" s="1" t="s">
        <v>39</v>
      </c>
      <c r="N5" s="1" t="s">
        <v>43</v>
      </c>
      <c r="O5" s="1" t="s">
        <v>44</v>
      </c>
      <c r="P5" s="1" t="s">
        <v>25</v>
      </c>
      <c r="Q5" s="1" t="s">
        <v>26</v>
      </c>
      <c r="R5" s="1" t="s">
        <v>27</v>
      </c>
    </row>
    <row r="6" spans="1:18" x14ac:dyDescent="0.3">
      <c r="A6" s="1" t="s">
        <v>45</v>
      </c>
      <c r="B6" s="1" t="s">
        <v>46</v>
      </c>
      <c r="C6" s="1" t="s">
        <v>47</v>
      </c>
      <c r="D6" s="1" t="s">
        <v>48</v>
      </c>
      <c r="E6">
        <v>24</v>
      </c>
      <c r="F6">
        <v>300</v>
      </c>
      <c r="G6">
        <v>41</v>
      </c>
      <c r="H6">
        <v>15</v>
      </c>
      <c r="I6">
        <v>26</v>
      </c>
      <c r="J6">
        <v>12300</v>
      </c>
      <c r="K6" s="2">
        <v>45708</v>
      </c>
      <c r="L6">
        <v>10</v>
      </c>
      <c r="M6" s="1" t="s">
        <v>22</v>
      </c>
      <c r="N6" s="1" t="s">
        <v>32</v>
      </c>
      <c r="O6" s="1" t="s">
        <v>33</v>
      </c>
      <c r="P6" s="1" t="s">
        <v>49</v>
      </c>
      <c r="Q6" s="1" t="s">
        <v>50</v>
      </c>
      <c r="R6" s="1" t="s">
        <v>27</v>
      </c>
    </row>
    <row r="7" spans="1:18" x14ac:dyDescent="0.3">
      <c r="A7" s="1" t="s">
        <v>51</v>
      </c>
      <c r="B7" s="1" t="s">
        <v>52</v>
      </c>
      <c r="C7" s="1" t="s">
        <v>53</v>
      </c>
      <c r="D7" s="1" t="s">
        <v>54</v>
      </c>
      <c r="E7">
        <v>80</v>
      </c>
      <c r="F7">
        <v>25000</v>
      </c>
      <c r="G7">
        <v>103</v>
      </c>
      <c r="H7">
        <v>23</v>
      </c>
      <c r="I7">
        <v>80</v>
      </c>
      <c r="J7">
        <v>2575000</v>
      </c>
      <c r="K7" s="2">
        <v>45913</v>
      </c>
      <c r="L7">
        <v>4</v>
      </c>
      <c r="M7" s="1" t="s">
        <v>55</v>
      </c>
      <c r="N7" s="1" t="s">
        <v>43</v>
      </c>
      <c r="O7" s="1" t="s">
        <v>44</v>
      </c>
      <c r="P7" s="1" t="s">
        <v>49</v>
      </c>
      <c r="Q7" s="1" t="s">
        <v>26</v>
      </c>
      <c r="R7" s="1" t="s">
        <v>27</v>
      </c>
    </row>
    <row r="8" spans="1:18" x14ac:dyDescent="0.3">
      <c r="A8" s="1" t="s">
        <v>56</v>
      </c>
      <c r="B8" s="1" t="s">
        <v>29</v>
      </c>
      <c r="C8" s="1" t="s">
        <v>57</v>
      </c>
      <c r="D8" s="1" t="s">
        <v>58</v>
      </c>
      <c r="E8">
        <v>31</v>
      </c>
      <c r="F8">
        <v>8000</v>
      </c>
      <c r="G8">
        <v>33</v>
      </c>
      <c r="H8">
        <v>22</v>
      </c>
      <c r="I8">
        <v>11</v>
      </c>
      <c r="J8">
        <v>264000</v>
      </c>
      <c r="K8" s="2">
        <v>45699</v>
      </c>
      <c r="L8">
        <v>4</v>
      </c>
      <c r="M8" s="1" t="s">
        <v>55</v>
      </c>
      <c r="N8" s="1" t="s">
        <v>23</v>
      </c>
      <c r="O8" s="1" t="s">
        <v>24</v>
      </c>
      <c r="P8" s="1" t="s">
        <v>49</v>
      </c>
      <c r="Q8" s="1" t="s">
        <v>59</v>
      </c>
      <c r="R8" s="1" t="s">
        <v>27</v>
      </c>
    </row>
    <row r="9" spans="1:18" x14ac:dyDescent="0.3">
      <c r="A9" s="1" t="s">
        <v>60</v>
      </c>
      <c r="B9" s="1" t="s">
        <v>36</v>
      </c>
      <c r="C9" s="1" t="s">
        <v>61</v>
      </c>
      <c r="D9" s="1" t="s">
        <v>48</v>
      </c>
      <c r="E9">
        <v>103</v>
      </c>
      <c r="F9">
        <v>2200</v>
      </c>
      <c r="G9">
        <v>131</v>
      </c>
      <c r="H9">
        <v>47</v>
      </c>
      <c r="I9">
        <v>84</v>
      </c>
      <c r="J9">
        <v>288200</v>
      </c>
      <c r="K9" s="2">
        <v>45692</v>
      </c>
      <c r="L9">
        <v>10</v>
      </c>
      <c r="M9" s="1" t="s">
        <v>22</v>
      </c>
      <c r="N9" s="1" t="s">
        <v>23</v>
      </c>
      <c r="O9" s="1" t="s">
        <v>24</v>
      </c>
      <c r="P9" s="1" t="s">
        <v>25</v>
      </c>
      <c r="Q9" s="1" t="s">
        <v>50</v>
      </c>
      <c r="R9" s="1" t="s">
        <v>27</v>
      </c>
    </row>
    <row r="10" spans="1:18" x14ac:dyDescent="0.3">
      <c r="A10" s="1" t="s">
        <v>62</v>
      </c>
      <c r="B10" s="1" t="s">
        <v>29</v>
      </c>
      <c r="C10" s="1" t="s">
        <v>63</v>
      </c>
      <c r="D10" s="1" t="s">
        <v>64</v>
      </c>
      <c r="E10">
        <v>60</v>
      </c>
      <c r="F10">
        <v>500</v>
      </c>
      <c r="G10">
        <v>67</v>
      </c>
      <c r="H10">
        <v>25</v>
      </c>
      <c r="I10">
        <v>42</v>
      </c>
      <c r="J10">
        <v>33500</v>
      </c>
      <c r="K10" s="2">
        <v>45721</v>
      </c>
      <c r="L10">
        <v>3</v>
      </c>
      <c r="M10" s="1" t="s">
        <v>55</v>
      </c>
      <c r="N10" s="1" t="s">
        <v>32</v>
      </c>
      <c r="O10" s="1" t="s">
        <v>33</v>
      </c>
      <c r="P10" s="1" t="s">
        <v>25</v>
      </c>
      <c r="Q10" s="1" t="s">
        <v>26</v>
      </c>
      <c r="R10" s="1" t="s">
        <v>27</v>
      </c>
    </row>
    <row r="11" spans="1:18" x14ac:dyDescent="0.3">
      <c r="A11" s="1" t="s">
        <v>65</v>
      </c>
      <c r="B11" s="1" t="s">
        <v>66</v>
      </c>
      <c r="C11" s="1" t="s">
        <v>57</v>
      </c>
      <c r="D11" s="1" t="s">
        <v>67</v>
      </c>
      <c r="E11">
        <v>99</v>
      </c>
      <c r="F11">
        <v>8000</v>
      </c>
      <c r="G11">
        <v>104</v>
      </c>
      <c r="H11">
        <v>104</v>
      </c>
      <c r="I11">
        <v>0</v>
      </c>
      <c r="J11">
        <v>832000</v>
      </c>
      <c r="K11" s="2">
        <v>45690</v>
      </c>
      <c r="L11">
        <v>5</v>
      </c>
      <c r="M11" s="1" t="s">
        <v>55</v>
      </c>
      <c r="N11" s="1" t="s">
        <v>43</v>
      </c>
      <c r="O11" s="1" t="s">
        <v>24</v>
      </c>
      <c r="P11" s="1" t="s">
        <v>25</v>
      </c>
      <c r="Q11" s="1" t="s">
        <v>26</v>
      </c>
      <c r="R11" s="1" t="s">
        <v>27</v>
      </c>
    </row>
    <row r="12" spans="1:18" x14ac:dyDescent="0.3">
      <c r="A12" s="1" t="s">
        <v>68</v>
      </c>
      <c r="B12" s="1" t="s">
        <v>19</v>
      </c>
      <c r="C12" s="1" t="s">
        <v>69</v>
      </c>
      <c r="D12" s="1" t="s">
        <v>48</v>
      </c>
      <c r="E12">
        <v>98</v>
      </c>
      <c r="F12">
        <v>65000</v>
      </c>
      <c r="G12">
        <v>105</v>
      </c>
      <c r="H12">
        <v>47</v>
      </c>
      <c r="I12">
        <v>58</v>
      </c>
      <c r="J12">
        <v>6825000</v>
      </c>
      <c r="K12" s="2">
        <v>45762</v>
      </c>
      <c r="L12">
        <v>2</v>
      </c>
      <c r="M12" s="1" t="s">
        <v>55</v>
      </c>
      <c r="N12" s="1" t="s">
        <v>32</v>
      </c>
      <c r="O12" s="1" t="s">
        <v>24</v>
      </c>
      <c r="P12" s="1" t="s">
        <v>25</v>
      </c>
      <c r="Q12" s="1" t="s">
        <v>26</v>
      </c>
      <c r="R12" s="1" t="s">
        <v>27</v>
      </c>
    </row>
    <row r="13" spans="1:18" x14ac:dyDescent="0.3">
      <c r="A13" s="1" t="s">
        <v>70</v>
      </c>
      <c r="B13" s="1" t="s">
        <v>66</v>
      </c>
      <c r="C13" s="1" t="s">
        <v>71</v>
      </c>
      <c r="D13" s="1" t="s">
        <v>72</v>
      </c>
      <c r="E13">
        <v>88</v>
      </c>
      <c r="F13">
        <v>3500</v>
      </c>
      <c r="G13">
        <v>91</v>
      </c>
      <c r="H13">
        <v>63</v>
      </c>
      <c r="I13">
        <v>28</v>
      </c>
      <c r="J13">
        <v>318500</v>
      </c>
      <c r="K13" s="2">
        <v>45883</v>
      </c>
      <c r="L13">
        <v>9</v>
      </c>
      <c r="M13" s="1" t="s">
        <v>22</v>
      </c>
      <c r="N13" s="1" t="s">
        <v>32</v>
      </c>
      <c r="O13" s="1" t="s">
        <v>24</v>
      </c>
      <c r="P13" s="1" t="s">
        <v>49</v>
      </c>
      <c r="Q13" s="1" t="s">
        <v>26</v>
      </c>
      <c r="R13" s="1" t="s">
        <v>34</v>
      </c>
    </row>
    <row r="14" spans="1:18" x14ac:dyDescent="0.3">
      <c r="A14" s="1" t="s">
        <v>73</v>
      </c>
      <c r="B14" s="1" t="s">
        <v>29</v>
      </c>
      <c r="C14" s="1" t="s">
        <v>74</v>
      </c>
      <c r="D14" s="1" t="s">
        <v>31</v>
      </c>
      <c r="E14">
        <v>114</v>
      </c>
      <c r="F14">
        <v>25000</v>
      </c>
      <c r="G14">
        <v>118</v>
      </c>
      <c r="H14">
        <v>64</v>
      </c>
      <c r="I14">
        <v>54</v>
      </c>
      <c r="J14">
        <v>2950000</v>
      </c>
      <c r="K14" s="2">
        <v>46017</v>
      </c>
      <c r="L14">
        <v>9</v>
      </c>
      <c r="M14" s="1" t="s">
        <v>22</v>
      </c>
      <c r="N14" s="1" t="s">
        <v>32</v>
      </c>
      <c r="O14" s="1" t="s">
        <v>24</v>
      </c>
      <c r="P14" s="1" t="s">
        <v>25</v>
      </c>
      <c r="Q14" s="1" t="s">
        <v>50</v>
      </c>
      <c r="R14" s="1" t="s">
        <v>27</v>
      </c>
    </row>
    <row r="15" spans="1:18" x14ac:dyDescent="0.3">
      <c r="A15" s="1" t="s">
        <v>75</v>
      </c>
      <c r="B15" s="1" t="s">
        <v>29</v>
      </c>
      <c r="C15" s="1" t="s">
        <v>76</v>
      </c>
      <c r="D15" s="1" t="s">
        <v>48</v>
      </c>
      <c r="E15">
        <v>134</v>
      </c>
      <c r="F15">
        <v>2200</v>
      </c>
      <c r="G15">
        <v>152</v>
      </c>
      <c r="H15">
        <v>19</v>
      </c>
      <c r="I15">
        <v>133</v>
      </c>
      <c r="J15">
        <v>334400</v>
      </c>
      <c r="K15" s="2">
        <v>45910</v>
      </c>
      <c r="L15">
        <v>2</v>
      </c>
      <c r="M15" s="1" t="s">
        <v>55</v>
      </c>
      <c r="N15" s="1" t="s">
        <v>23</v>
      </c>
      <c r="O15" s="1" t="s">
        <v>24</v>
      </c>
      <c r="P15" s="1" t="s">
        <v>25</v>
      </c>
      <c r="Q15" s="1" t="s">
        <v>59</v>
      </c>
      <c r="R15" s="1" t="s">
        <v>27</v>
      </c>
    </row>
    <row r="16" spans="1:18" x14ac:dyDescent="0.3">
      <c r="A16" s="1" t="s">
        <v>77</v>
      </c>
      <c r="B16" s="1" t="s">
        <v>46</v>
      </c>
      <c r="C16" s="1" t="s">
        <v>78</v>
      </c>
      <c r="D16" s="1" t="s">
        <v>64</v>
      </c>
      <c r="E16">
        <v>74</v>
      </c>
      <c r="F16">
        <v>150000</v>
      </c>
      <c r="G16">
        <v>103</v>
      </c>
      <c r="H16">
        <v>99</v>
      </c>
      <c r="I16">
        <v>4</v>
      </c>
      <c r="J16">
        <v>15450000</v>
      </c>
      <c r="K16" s="2">
        <v>45987</v>
      </c>
      <c r="L16">
        <v>5</v>
      </c>
      <c r="M16" s="1" t="s">
        <v>55</v>
      </c>
      <c r="N16" s="1" t="s">
        <v>23</v>
      </c>
      <c r="O16" s="1" t="s">
        <v>24</v>
      </c>
      <c r="P16" s="1" t="s">
        <v>25</v>
      </c>
      <c r="Q16" s="1" t="s">
        <v>50</v>
      </c>
      <c r="R16" s="1" t="s">
        <v>27</v>
      </c>
    </row>
    <row r="17" spans="1:18" x14ac:dyDescent="0.3">
      <c r="A17" s="1" t="s">
        <v>79</v>
      </c>
      <c r="B17" s="1" t="s">
        <v>80</v>
      </c>
      <c r="C17" s="1" t="s">
        <v>81</v>
      </c>
      <c r="D17" s="1" t="s">
        <v>38</v>
      </c>
      <c r="E17">
        <v>116</v>
      </c>
      <c r="F17">
        <v>8500</v>
      </c>
      <c r="G17">
        <v>139</v>
      </c>
      <c r="H17">
        <v>43</v>
      </c>
      <c r="I17">
        <v>96</v>
      </c>
      <c r="J17">
        <v>1181500</v>
      </c>
      <c r="K17" s="2">
        <v>45899</v>
      </c>
      <c r="L17">
        <v>7</v>
      </c>
      <c r="M17" s="1" t="s">
        <v>22</v>
      </c>
      <c r="N17" s="1" t="s">
        <v>23</v>
      </c>
      <c r="O17" s="1" t="s">
        <v>24</v>
      </c>
      <c r="P17" s="1" t="s">
        <v>25</v>
      </c>
      <c r="Q17" s="1" t="s">
        <v>26</v>
      </c>
      <c r="R17" s="1" t="s">
        <v>27</v>
      </c>
    </row>
    <row r="18" spans="1:18" x14ac:dyDescent="0.3">
      <c r="A18" s="1" t="s">
        <v>82</v>
      </c>
      <c r="B18" s="1" t="s">
        <v>83</v>
      </c>
      <c r="C18" s="1" t="s">
        <v>84</v>
      </c>
      <c r="D18" s="1" t="s">
        <v>67</v>
      </c>
      <c r="E18">
        <v>30</v>
      </c>
      <c r="F18">
        <v>180000</v>
      </c>
      <c r="G18">
        <v>38</v>
      </c>
      <c r="H18">
        <v>12</v>
      </c>
      <c r="I18">
        <v>26</v>
      </c>
      <c r="J18">
        <v>6840000</v>
      </c>
      <c r="K18" s="2">
        <v>45663</v>
      </c>
      <c r="L18">
        <v>12</v>
      </c>
      <c r="M18" s="1" t="s">
        <v>39</v>
      </c>
      <c r="N18" s="1" t="s">
        <v>23</v>
      </c>
      <c r="O18" s="1" t="s">
        <v>85</v>
      </c>
      <c r="P18" s="1" t="s">
        <v>25</v>
      </c>
      <c r="Q18" s="1" t="s">
        <v>26</v>
      </c>
      <c r="R18" s="1" t="s">
        <v>34</v>
      </c>
    </row>
    <row r="19" spans="1:18" x14ac:dyDescent="0.3">
      <c r="A19" s="1" t="s">
        <v>86</v>
      </c>
      <c r="B19" s="1" t="s">
        <v>87</v>
      </c>
      <c r="C19" s="1" t="s">
        <v>88</v>
      </c>
      <c r="D19" s="1" t="s">
        <v>38</v>
      </c>
      <c r="E19">
        <v>40</v>
      </c>
      <c r="F19">
        <v>18000</v>
      </c>
      <c r="G19">
        <v>64</v>
      </c>
      <c r="H19">
        <v>51</v>
      </c>
      <c r="I19">
        <v>13</v>
      </c>
      <c r="J19">
        <v>1152000</v>
      </c>
      <c r="K19" s="2">
        <v>45659</v>
      </c>
      <c r="L19">
        <v>10</v>
      </c>
      <c r="M19" s="1" t="s">
        <v>22</v>
      </c>
      <c r="N19" s="1" t="s">
        <v>32</v>
      </c>
      <c r="O19" s="1" t="s">
        <v>24</v>
      </c>
      <c r="P19" s="1" t="s">
        <v>25</v>
      </c>
      <c r="Q19" s="1" t="s">
        <v>26</v>
      </c>
      <c r="R19" s="1" t="s">
        <v>27</v>
      </c>
    </row>
    <row r="20" spans="1:18" x14ac:dyDescent="0.3">
      <c r="A20" s="1" t="s">
        <v>89</v>
      </c>
      <c r="B20" s="1" t="s">
        <v>29</v>
      </c>
      <c r="C20" s="1" t="s">
        <v>90</v>
      </c>
      <c r="D20" s="1" t="s">
        <v>91</v>
      </c>
      <c r="E20">
        <v>97</v>
      </c>
      <c r="F20">
        <v>8500</v>
      </c>
      <c r="G20">
        <v>103</v>
      </c>
      <c r="H20">
        <v>13</v>
      </c>
      <c r="I20">
        <v>90</v>
      </c>
      <c r="J20">
        <v>875500</v>
      </c>
      <c r="K20" s="2">
        <v>45811</v>
      </c>
      <c r="L20">
        <v>9</v>
      </c>
      <c r="M20" s="1" t="s">
        <v>22</v>
      </c>
      <c r="N20" s="1" t="s">
        <v>23</v>
      </c>
      <c r="O20" s="1" t="s">
        <v>24</v>
      </c>
      <c r="P20" s="1" t="s">
        <v>25</v>
      </c>
      <c r="Q20" s="1" t="s">
        <v>26</v>
      </c>
      <c r="R20" s="1" t="s">
        <v>27</v>
      </c>
    </row>
    <row r="21" spans="1:18" x14ac:dyDescent="0.3">
      <c r="A21" s="1" t="s">
        <v>92</v>
      </c>
      <c r="B21" s="1" t="s">
        <v>93</v>
      </c>
      <c r="C21" s="1" t="s">
        <v>94</v>
      </c>
      <c r="D21" s="1" t="s">
        <v>64</v>
      </c>
      <c r="E21">
        <v>139</v>
      </c>
      <c r="F21">
        <v>45000</v>
      </c>
      <c r="G21">
        <v>160</v>
      </c>
      <c r="H21">
        <v>131</v>
      </c>
      <c r="I21">
        <v>29</v>
      </c>
      <c r="J21">
        <v>7200000</v>
      </c>
      <c r="K21" s="2">
        <v>45866</v>
      </c>
      <c r="L21">
        <v>7</v>
      </c>
      <c r="M21" s="1" t="s">
        <v>22</v>
      </c>
      <c r="N21" s="1" t="s">
        <v>43</v>
      </c>
      <c r="O21" s="1" t="s">
        <v>24</v>
      </c>
      <c r="P21" s="1" t="s">
        <v>25</v>
      </c>
      <c r="Q21" s="1" t="s">
        <v>59</v>
      </c>
      <c r="R21" s="1" t="s">
        <v>27</v>
      </c>
    </row>
    <row r="22" spans="1:18" x14ac:dyDescent="0.3">
      <c r="A22" s="1" t="s">
        <v>95</v>
      </c>
      <c r="B22" s="1" t="s">
        <v>52</v>
      </c>
      <c r="C22" s="1" t="s">
        <v>96</v>
      </c>
      <c r="D22" s="1" t="s">
        <v>91</v>
      </c>
      <c r="E22">
        <v>44</v>
      </c>
      <c r="F22">
        <v>150000</v>
      </c>
      <c r="G22">
        <v>53</v>
      </c>
      <c r="H22">
        <v>32</v>
      </c>
      <c r="I22">
        <v>21</v>
      </c>
      <c r="J22">
        <v>7950000</v>
      </c>
      <c r="K22" s="2">
        <v>45693</v>
      </c>
      <c r="L22">
        <v>1</v>
      </c>
      <c r="M22" s="1" t="s">
        <v>55</v>
      </c>
      <c r="N22" s="1" t="s">
        <v>23</v>
      </c>
      <c r="O22" s="1" t="s">
        <v>44</v>
      </c>
      <c r="P22" s="1" t="s">
        <v>25</v>
      </c>
      <c r="Q22" s="1" t="s">
        <v>26</v>
      </c>
      <c r="R22" s="1" t="s">
        <v>27</v>
      </c>
    </row>
    <row r="23" spans="1:18" x14ac:dyDescent="0.3">
      <c r="A23" s="1" t="s">
        <v>97</v>
      </c>
      <c r="B23" s="1" t="s">
        <v>66</v>
      </c>
      <c r="C23" s="1" t="s">
        <v>88</v>
      </c>
      <c r="D23" s="1" t="s">
        <v>72</v>
      </c>
      <c r="E23">
        <v>147</v>
      </c>
      <c r="F23">
        <v>18000</v>
      </c>
      <c r="G23">
        <v>172</v>
      </c>
      <c r="H23">
        <v>90</v>
      </c>
      <c r="I23">
        <v>82</v>
      </c>
      <c r="J23">
        <v>3096000</v>
      </c>
      <c r="K23" s="2">
        <v>45826</v>
      </c>
      <c r="L23">
        <v>7</v>
      </c>
      <c r="M23" s="1" t="s">
        <v>22</v>
      </c>
      <c r="N23" s="1" t="s">
        <v>32</v>
      </c>
      <c r="O23" s="1" t="s">
        <v>44</v>
      </c>
      <c r="P23" s="1" t="s">
        <v>25</v>
      </c>
      <c r="Q23" s="1" t="s">
        <v>59</v>
      </c>
      <c r="R23" s="1" t="s">
        <v>27</v>
      </c>
    </row>
    <row r="24" spans="1:18" x14ac:dyDescent="0.3">
      <c r="A24" s="1" t="s">
        <v>98</v>
      </c>
      <c r="B24" s="1" t="s">
        <v>99</v>
      </c>
      <c r="C24" s="1" t="s">
        <v>100</v>
      </c>
      <c r="D24" s="1" t="s">
        <v>58</v>
      </c>
      <c r="E24">
        <v>48</v>
      </c>
      <c r="F24">
        <v>15000</v>
      </c>
      <c r="G24">
        <v>59</v>
      </c>
      <c r="H24">
        <v>12</v>
      </c>
      <c r="I24">
        <v>47</v>
      </c>
      <c r="J24">
        <v>885000</v>
      </c>
      <c r="K24" s="2">
        <v>46017</v>
      </c>
      <c r="L24">
        <v>11</v>
      </c>
      <c r="M24" s="1" t="s">
        <v>39</v>
      </c>
      <c r="N24" s="1" t="s">
        <v>23</v>
      </c>
      <c r="O24" s="1" t="s">
        <v>85</v>
      </c>
      <c r="P24" s="1" t="s">
        <v>25</v>
      </c>
      <c r="Q24" s="1" t="s">
        <v>59</v>
      </c>
      <c r="R24" s="1" t="s">
        <v>27</v>
      </c>
    </row>
    <row r="25" spans="1:18" x14ac:dyDescent="0.3">
      <c r="A25" s="1" t="s">
        <v>101</v>
      </c>
      <c r="B25" s="1" t="s">
        <v>19</v>
      </c>
      <c r="C25" s="1" t="s">
        <v>102</v>
      </c>
      <c r="D25" s="1" t="s">
        <v>54</v>
      </c>
      <c r="E25">
        <v>36</v>
      </c>
      <c r="F25">
        <v>250000</v>
      </c>
      <c r="G25">
        <v>50</v>
      </c>
      <c r="H25">
        <v>37</v>
      </c>
      <c r="I25">
        <v>13</v>
      </c>
      <c r="J25">
        <v>12500000</v>
      </c>
      <c r="K25" s="2">
        <v>45928</v>
      </c>
      <c r="L25">
        <v>2</v>
      </c>
      <c r="M25" s="1" t="s">
        <v>55</v>
      </c>
      <c r="N25" s="1" t="s">
        <v>32</v>
      </c>
      <c r="O25" s="1" t="s">
        <v>44</v>
      </c>
      <c r="P25" s="1" t="s">
        <v>25</v>
      </c>
      <c r="Q25" s="1" t="s">
        <v>26</v>
      </c>
      <c r="R25" s="1" t="s">
        <v>27</v>
      </c>
    </row>
    <row r="26" spans="1:18" x14ac:dyDescent="0.3">
      <c r="A26" s="1" t="s">
        <v>103</v>
      </c>
      <c r="B26" s="1" t="s">
        <v>104</v>
      </c>
      <c r="C26" s="1" t="s">
        <v>105</v>
      </c>
      <c r="D26" s="1" t="s">
        <v>72</v>
      </c>
      <c r="E26">
        <v>94</v>
      </c>
      <c r="F26">
        <v>6500</v>
      </c>
      <c r="G26">
        <v>94</v>
      </c>
      <c r="H26">
        <v>23</v>
      </c>
      <c r="I26">
        <v>71</v>
      </c>
      <c r="J26">
        <v>611000</v>
      </c>
      <c r="K26" s="2">
        <v>45917</v>
      </c>
      <c r="L26">
        <v>3</v>
      </c>
      <c r="M26" s="1" t="s">
        <v>55</v>
      </c>
      <c r="N26" s="1" t="s">
        <v>43</v>
      </c>
      <c r="O26" s="1" t="s">
        <v>24</v>
      </c>
      <c r="P26" s="1" t="s">
        <v>25</v>
      </c>
      <c r="Q26" s="1" t="s">
        <v>26</v>
      </c>
      <c r="R26" s="1" t="s">
        <v>27</v>
      </c>
    </row>
    <row r="27" spans="1:18" x14ac:dyDescent="0.3">
      <c r="A27" s="1" t="s">
        <v>106</v>
      </c>
      <c r="B27" s="1" t="s">
        <v>107</v>
      </c>
      <c r="C27" s="1" t="s">
        <v>108</v>
      </c>
      <c r="D27" s="1" t="s">
        <v>67</v>
      </c>
      <c r="E27">
        <v>35</v>
      </c>
      <c r="F27">
        <v>15000</v>
      </c>
      <c r="G27">
        <v>63</v>
      </c>
      <c r="H27">
        <v>26</v>
      </c>
      <c r="I27">
        <v>37</v>
      </c>
      <c r="J27">
        <v>945000</v>
      </c>
      <c r="K27" s="2">
        <v>46020</v>
      </c>
      <c r="L27">
        <v>8</v>
      </c>
      <c r="M27" s="1" t="s">
        <v>22</v>
      </c>
      <c r="N27" s="1" t="s">
        <v>23</v>
      </c>
      <c r="O27" s="1" t="s">
        <v>85</v>
      </c>
      <c r="P27" s="1" t="s">
        <v>25</v>
      </c>
      <c r="Q27" s="1" t="s">
        <v>26</v>
      </c>
      <c r="R27" s="1" t="s">
        <v>59</v>
      </c>
    </row>
    <row r="28" spans="1:18" x14ac:dyDescent="0.3">
      <c r="A28" s="1" t="s">
        <v>109</v>
      </c>
      <c r="B28" s="1" t="s">
        <v>19</v>
      </c>
      <c r="C28" s="1" t="s">
        <v>30</v>
      </c>
      <c r="D28" s="1" t="s">
        <v>48</v>
      </c>
      <c r="E28">
        <v>76</v>
      </c>
      <c r="F28">
        <v>12000</v>
      </c>
      <c r="G28">
        <v>87</v>
      </c>
      <c r="H28">
        <v>48</v>
      </c>
      <c r="I28">
        <v>39</v>
      </c>
      <c r="J28">
        <v>1044000</v>
      </c>
      <c r="K28" s="2">
        <v>45852</v>
      </c>
      <c r="L28">
        <v>1</v>
      </c>
      <c r="M28" s="1" t="s">
        <v>55</v>
      </c>
      <c r="N28" s="1" t="s">
        <v>32</v>
      </c>
      <c r="O28" s="1" t="s">
        <v>44</v>
      </c>
      <c r="P28" s="1" t="s">
        <v>25</v>
      </c>
      <c r="Q28" s="1" t="s">
        <v>26</v>
      </c>
      <c r="R28" s="1" t="s">
        <v>27</v>
      </c>
    </row>
    <row r="29" spans="1:18" x14ac:dyDescent="0.3">
      <c r="A29" s="1" t="s">
        <v>110</v>
      </c>
      <c r="B29" s="1" t="s">
        <v>107</v>
      </c>
      <c r="C29" s="1" t="s">
        <v>111</v>
      </c>
      <c r="D29" s="1" t="s">
        <v>54</v>
      </c>
      <c r="E29">
        <v>27</v>
      </c>
      <c r="F29">
        <v>25000</v>
      </c>
      <c r="G29">
        <v>33</v>
      </c>
      <c r="H29">
        <v>8</v>
      </c>
      <c r="I29">
        <v>25</v>
      </c>
      <c r="J29">
        <v>825000</v>
      </c>
      <c r="K29" s="2">
        <v>45830</v>
      </c>
      <c r="L29">
        <v>13</v>
      </c>
      <c r="M29" s="1" t="s">
        <v>39</v>
      </c>
      <c r="N29" s="1" t="s">
        <v>32</v>
      </c>
      <c r="O29" s="1" t="s">
        <v>85</v>
      </c>
      <c r="P29" s="1" t="s">
        <v>25</v>
      </c>
      <c r="Q29" s="1" t="s">
        <v>26</v>
      </c>
      <c r="R29" s="1" t="s">
        <v>27</v>
      </c>
    </row>
    <row r="30" spans="1:18" x14ac:dyDescent="0.3">
      <c r="A30" s="1" t="s">
        <v>112</v>
      </c>
      <c r="B30" s="1" t="s">
        <v>41</v>
      </c>
      <c r="C30" s="1" t="s">
        <v>113</v>
      </c>
      <c r="D30" s="1" t="s">
        <v>54</v>
      </c>
      <c r="E30">
        <v>139</v>
      </c>
      <c r="F30">
        <v>45000</v>
      </c>
      <c r="G30">
        <v>160</v>
      </c>
      <c r="H30">
        <v>19</v>
      </c>
      <c r="I30">
        <v>141</v>
      </c>
      <c r="J30">
        <v>7200000</v>
      </c>
      <c r="K30" s="2">
        <v>45663</v>
      </c>
      <c r="L30">
        <v>1</v>
      </c>
      <c r="M30" s="1" t="s">
        <v>55</v>
      </c>
      <c r="N30" s="1" t="s">
        <v>43</v>
      </c>
      <c r="O30" s="1" t="s">
        <v>44</v>
      </c>
      <c r="P30" s="1" t="s">
        <v>49</v>
      </c>
      <c r="Q30" s="1" t="s">
        <v>26</v>
      </c>
      <c r="R30" s="1" t="s">
        <v>27</v>
      </c>
    </row>
    <row r="31" spans="1:18" x14ac:dyDescent="0.3">
      <c r="A31" s="1" t="s">
        <v>114</v>
      </c>
      <c r="B31" s="1" t="s">
        <v>41</v>
      </c>
      <c r="C31" s="1" t="s">
        <v>88</v>
      </c>
      <c r="D31" s="1" t="s">
        <v>91</v>
      </c>
      <c r="E31">
        <v>83</v>
      </c>
      <c r="F31">
        <v>18000</v>
      </c>
      <c r="G31">
        <v>83</v>
      </c>
      <c r="H31">
        <v>25</v>
      </c>
      <c r="I31">
        <v>58</v>
      </c>
      <c r="J31">
        <v>1494000</v>
      </c>
      <c r="K31" s="2">
        <v>45722</v>
      </c>
      <c r="L31">
        <v>3</v>
      </c>
      <c r="M31" s="1" t="s">
        <v>55</v>
      </c>
      <c r="N31" s="1" t="s">
        <v>43</v>
      </c>
      <c r="O31" s="1" t="s">
        <v>33</v>
      </c>
      <c r="P31" s="1" t="s">
        <v>25</v>
      </c>
      <c r="Q31" s="1" t="s">
        <v>59</v>
      </c>
      <c r="R31" s="1" t="s">
        <v>27</v>
      </c>
    </row>
    <row r="32" spans="1:18" x14ac:dyDescent="0.3">
      <c r="A32" s="1" t="s">
        <v>115</v>
      </c>
      <c r="B32" s="1" t="s">
        <v>93</v>
      </c>
      <c r="C32" s="1" t="s">
        <v>116</v>
      </c>
      <c r="D32" s="1" t="s">
        <v>67</v>
      </c>
      <c r="E32">
        <v>64</v>
      </c>
      <c r="F32">
        <v>5500</v>
      </c>
      <c r="G32">
        <v>80</v>
      </c>
      <c r="H32">
        <v>75</v>
      </c>
      <c r="I32">
        <v>5</v>
      </c>
      <c r="J32">
        <v>440000</v>
      </c>
      <c r="K32" s="2">
        <v>45667</v>
      </c>
      <c r="L32">
        <v>9</v>
      </c>
      <c r="M32" s="1" t="s">
        <v>22</v>
      </c>
      <c r="N32" s="1" t="s">
        <v>23</v>
      </c>
      <c r="O32" s="1" t="s">
        <v>24</v>
      </c>
      <c r="P32" s="1" t="s">
        <v>49</v>
      </c>
      <c r="Q32" s="1" t="s">
        <v>26</v>
      </c>
      <c r="R32" s="1" t="s">
        <v>27</v>
      </c>
    </row>
    <row r="33" spans="1:18" x14ac:dyDescent="0.3">
      <c r="A33" s="1" t="s">
        <v>117</v>
      </c>
      <c r="B33" s="1" t="s">
        <v>83</v>
      </c>
      <c r="C33" s="1" t="s">
        <v>30</v>
      </c>
      <c r="D33" s="1" t="s">
        <v>67</v>
      </c>
      <c r="E33">
        <v>74</v>
      </c>
      <c r="F33">
        <v>12000</v>
      </c>
      <c r="G33">
        <v>81</v>
      </c>
      <c r="H33">
        <v>44</v>
      </c>
      <c r="I33">
        <v>37</v>
      </c>
      <c r="J33">
        <v>972000</v>
      </c>
      <c r="K33" s="2">
        <v>45844</v>
      </c>
      <c r="L33">
        <v>10</v>
      </c>
      <c r="M33" s="1" t="s">
        <v>22</v>
      </c>
      <c r="N33" s="1" t="s">
        <v>32</v>
      </c>
      <c r="O33" s="1" t="s">
        <v>33</v>
      </c>
      <c r="P33" s="1" t="s">
        <v>25</v>
      </c>
      <c r="Q33" s="1" t="s">
        <v>26</v>
      </c>
      <c r="R33" s="1" t="s">
        <v>27</v>
      </c>
    </row>
    <row r="34" spans="1:18" x14ac:dyDescent="0.3">
      <c r="A34" s="1" t="s">
        <v>118</v>
      </c>
      <c r="B34" s="1" t="s">
        <v>29</v>
      </c>
      <c r="C34" s="1" t="s">
        <v>119</v>
      </c>
      <c r="D34" s="1" t="s">
        <v>58</v>
      </c>
      <c r="E34">
        <v>72</v>
      </c>
      <c r="F34">
        <v>4500</v>
      </c>
      <c r="G34">
        <v>90</v>
      </c>
      <c r="H34">
        <v>37</v>
      </c>
      <c r="I34">
        <v>53</v>
      </c>
      <c r="J34">
        <v>405000</v>
      </c>
      <c r="K34" s="2">
        <v>46012</v>
      </c>
      <c r="L34">
        <v>1</v>
      </c>
      <c r="M34" s="1" t="s">
        <v>55</v>
      </c>
      <c r="N34" s="1" t="s">
        <v>43</v>
      </c>
      <c r="O34" s="1" t="s">
        <v>24</v>
      </c>
      <c r="P34" s="1" t="s">
        <v>25</v>
      </c>
      <c r="Q34" s="1" t="s">
        <v>26</v>
      </c>
      <c r="R34" s="1" t="s">
        <v>27</v>
      </c>
    </row>
    <row r="35" spans="1:18" x14ac:dyDescent="0.3">
      <c r="A35" s="1" t="s">
        <v>120</v>
      </c>
      <c r="B35" s="1" t="s">
        <v>80</v>
      </c>
      <c r="C35" s="1" t="s">
        <v>121</v>
      </c>
      <c r="D35" s="1" t="s">
        <v>21</v>
      </c>
      <c r="E35">
        <v>49</v>
      </c>
      <c r="F35">
        <v>3500</v>
      </c>
      <c r="G35">
        <v>50</v>
      </c>
      <c r="H35">
        <v>33</v>
      </c>
      <c r="I35">
        <v>17</v>
      </c>
      <c r="J35">
        <v>175000</v>
      </c>
      <c r="K35" s="2">
        <v>45848</v>
      </c>
      <c r="L35">
        <v>9</v>
      </c>
      <c r="M35" s="1" t="s">
        <v>22</v>
      </c>
      <c r="N35" s="1" t="s">
        <v>23</v>
      </c>
      <c r="O35" s="1" t="s">
        <v>24</v>
      </c>
      <c r="P35" s="1" t="s">
        <v>25</v>
      </c>
      <c r="Q35" s="1" t="s">
        <v>26</v>
      </c>
      <c r="R35" s="1" t="s">
        <v>27</v>
      </c>
    </row>
    <row r="36" spans="1:18" x14ac:dyDescent="0.3">
      <c r="A36" s="1" t="s">
        <v>122</v>
      </c>
      <c r="B36" s="1" t="s">
        <v>99</v>
      </c>
      <c r="C36" s="1" t="s">
        <v>123</v>
      </c>
      <c r="D36" s="1" t="s">
        <v>67</v>
      </c>
      <c r="E36">
        <v>107</v>
      </c>
      <c r="F36">
        <v>4500</v>
      </c>
      <c r="G36">
        <v>116</v>
      </c>
      <c r="H36">
        <v>86</v>
      </c>
      <c r="I36">
        <v>30</v>
      </c>
      <c r="J36">
        <v>522000</v>
      </c>
      <c r="K36" s="2">
        <v>45744</v>
      </c>
      <c r="L36">
        <v>11</v>
      </c>
      <c r="M36" s="1" t="s">
        <v>39</v>
      </c>
      <c r="N36" s="1" t="s">
        <v>23</v>
      </c>
      <c r="O36" s="1" t="s">
        <v>24</v>
      </c>
      <c r="P36" s="1" t="s">
        <v>25</v>
      </c>
      <c r="Q36" s="1" t="s">
        <v>50</v>
      </c>
      <c r="R36" s="1" t="s">
        <v>27</v>
      </c>
    </row>
    <row r="37" spans="1:18" x14ac:dyDescent="0.3">
      <c r="A37" s="1" t="s">
        <v>124</v>
      </c>
      <c r="B37" s="1" t="s">
        <v>36</v>
      </c>
      <c r="C37" s="1" t="s">
        <v>125</v>
      </c>
      <c r="D37" s="1" t="s">
        <v>54</v>
      </c>
      <c r="E37">
        <v>124</v>
      </c>
      <c r="F37">
        <v>4500</v>
      </c>
      <c r="G37">
        <v>136</v>
      </c>
      <c r="H37">
        <v>130</v>
      </c>
      <c r="I37">
        <v>6</v>
      </c>
      <c r="J37">
        <v>612000</v>
      </c>
      <c r="K37" s="2">
        <v>45711</v>
      </c>
      <c r="L37">
        <v>7</v>
      </c>
      <c r="M37" s="1" t="s">
        <v>22</v>
      </c>
      <c r="N37" s="1" t="s">
        <v>23</v>
      </c>
      <c r="O37" s="1" t="s">
        <v>24</v>
      </c>
      <c r="P37" s="1" t="s">
        <v>25</v>
      </c>
      <c r="Q37" s="1" t="s">
        <v>59</v>
      </c>
      <c r="R37" s="1" t="s">
        <v>27</v>
      </c>
    </row>
    <row r="38" spans="1:18" x14ac:dyDescent="0.3">
      <c r="A38" s="1" t="s">
        <v>126</v>
      </c>
      <c r="B38" s="1" t="s">
        <v>66</v>
      </c>
      <c r="C38" s="1" t="s">
        <v>127</v>
      </c>
      <c r="D38" s="1" t="s">
        <v>38</v>
      </c>
      <c r="E38">
        <v>63</v>
      </c>
      <c r="F38">
        <v>35000</v>
      </c>
      <c r="G38">
        <v>68</v>
      </c>
      <c r="H38">
        <v>57</v>
      </c>
      <c r="I38">
        <v>11</v>
      </c>
      <c r="J38">
        <v>2380000</v>
      </c>
      <c r="K38" s="2">
        <v>46007</v>
      </c>
      <c r="L38">
        <v>10</v>
      </c>
      <c r="M38" s="1" t="s">
        <v>22</v>
      </c>
      <c r="N38" s="1" t="s">
        <v>23</v>
      </c>
      <c r="O38" s="1" t="s">
        <v>44</v>
      </c>
      <c r="P38" s="1" t="s">
        <v>25</v>
      </c>
      <c r="Q38" s="1" t="s">
        <v>26</v>
      </c>
      <c r="R38" s="1" t="s">
        <v>27</v>
      </c>
    </row>
    <row r="39" spans="1:18" x14ac:dyDescent="0.3">
      <c r="A39" s="1" t="s">
        <v>128</v>
      </c>
      <c r="B39" s="1" t="s">
        <v>19</v>
      </c>
      <c r="C39" s="1" t="s">
        <v>129</v>
      </c>
      <c r="D39" s="1" t="s">
        <v>31</v>
      </c>
      <c r="E39">
        <v>72</v>
      </c>
      <c r="F39">
        <v>85000</v>
      </c>
      <c r="G39">
        <v>85</v>
      </c>
      <c r="H39">
        <v>34</v>
      </c>
      <c r="I39">
        <v>51</v>
      </c>
      <c r="J39">
        <v>7225000</v>
      </c>
      <c r="K39" s="2">
        <v>45839</v>
      </c>
      <c r="L39">
        <v>2</v>
      </c>
      <c r="M39" s="1" t="s">
        <v>55</v>
      </c>
      <c r="N39" s="1" t="s">
        <v>23</v>
      </c>
      <c r="O39" s="1" t="s">
        <v>24</v>
      </c>
      <c r="P39" s="1" t="s">
        <v>25</v>
      </c>
      <c r="Q39" s="1" t="s">
        <v>26</v>
      </c>
      <c r="R39" s="1" t="s">
        <v>27</v>
      </c>
    </row>
    <row r="40" spans="1:18" x14ac:dyDescent="0.3">
      <c r="A40" s="1" t="s">
        <v>130</v>
      </c>
      <c r="B40" s="1" t="s">
        <v>83</v>
      </c>
      <c r="C40" s="1" t="s">
        <v>127</v>
      </c>
      <c r="D40" s="1" t="s">
        <v>64</v>
      </c>
      <c r="E40">
        <v>136</v>
      </c>
      <c r="F40">
        <v>35000</v>
      </c>
      <c r="G40">
        <v>158</v>
      </c>
      <c r="H40">
        <v>25</v>
      </c>
      <c r="I40">
        <v>133</v>
      </c>
      <c r="J40">
        <v>5530000</v>
      </c>
      <c r="K40" s="2">
        <v>45955</v>
      </c>
      <c r="L40">
        <v>9</v>
      </c>
      <c r="M40" s="1" t="s">
        <v>22</v>
      </c>
      <c r="N40" s="1" t="s">
        <v>32</v>
      </c>
      <c r="O40" s="1" t="s">
        <v>85</v>
      </c>
      <c r="P40" s="1" t="s">
        <v>25</v>
      </c>
      <c r="Q40" s="1" t="s">
        <v>26</v>
      </c>
      <c r="R40" s="1" t="s">
        <v>27</v>
      </c>
    </row>
    <row r="41" spans="1:18" x14ac:dyDescent="0.3">
      <c r="A41" s="1" t="s">
        <v>131</v>
      </c>
      <c r="B41" s="1" t="s">
        <v>46</v>
      </c>
      <c r="C41" s="1" t="s">
        <v>76</v>
      </c>
      <c r="D41" s="1" t="s">
        <v>38</v>
      </c>
      <c r="E41">
        <v>33</v>
      </c>
      <c r="F41">
        <v>2200</v>
      </c>
      <c r="G41">
        <v>52</v>
      </c>
      <c r="H41">
        <v>17</v>
      </c>
      <c r="I41">
        <v>35</v>
      </c>
      <c r="J41">
        <v>114400</v>
      </c>
      <c r="K41" s="2">
        <v>45801</v>
      </c>
      <c r="L41">
        <v>1</v>
      </c>
      <c r="M41" s="1" t="s">
        <v>55</v>
      </c>
      <c r="N41" s="1" t="s">
        <v>32</v>
      </c>
      <c r="O41" s="1" t="s">
        <v>44</v>
      </c>
      <c r="P41" s="1" t="s">
        <v>25</v>
      </c>
      <c r="Q41" s="1" t="s">
        <v>26</v>
      </c>
      <c r="R41" s="1" t="s">
        <v>27</v>
      </c>
    </row>
    <row r="42" spans="1:18" x14ac:dyDescent="0.3">
      <c r="A42" s="1" t="s">
        <v>132</v>
      </c>
      <c r="B42" s="1" t="s">
        <v>133</v>
      </c>
      <c r="C42" s="1" t="s">
        <v>134</v>
      </c>
      <c r="D42" s="1" t="s">
        <v>91</v>
      </c>
      <c r="E42">
        <v>20</v>
      </c>
      <c r="F42">
        <v>900000</v>
      </c>
      <c r="G42">
        <v>48</v>
      </c>
      <c r="H42">
        <v>19</v>
      </c>
      <c r="I42">
        <v>29</v>
      </c>
      <c r="J42">
        <v>43200000</v>
      </c>
      <c r="K42" s="2">
        <v>45868</v>
      </c>
      <c r="L42">
        <v>10</v>
      </c>
      <c r="M42" s="1" t="s">
        <v>22</v>
      </c>
      <c r="N42" s="1" t="s">
        <v>43</v>
      </c>
      <c r="O42" s="1" t="s">
        <v>24</v>
      </c>
      <c r="P42" s="1" t="s">
        <v>25</v>
      </c>
      <c r="Q42" s="1" t="s">
        <v>59</v>
      </c>
      <c r="R42" s="1" t="s">
        <v>27</v>
      </c>
    </row>
    <row r="43" spans="1:18" x14ac:dyDescent="0.3">
      <c r="A43" s="1" t="s">
        <v>135</v>
      </c>
      <c r="B43" s="1" t="s">
        <v>87</v>
      </c>
      <c r="C43" s="1" t="s">
        <v>37</v>
      </c>
      <c r="D43" s="1" t="s">
        <v>58</v>
      </c>
      <c r="E43">
        <v>20</v>
      </c>
      <c r="F43">
        <v>12000</v>
      </c>
      <c r="G43">
        <v>39</v>
      </c>
      <c r="H43">
        <v>7</v>
      </c>
      <c r="I43">
        <v>32</v>
      </c>
      <c r="J43">
        <v>468000</v>
      </c>
      <c r="K43" s="2">
        <v>45673</v>
      </c>
      <c r="L43">
        <v>9</v>
      </c>
      <c r="M43" s="1" t="s">
        <v>22</v>
      </c>
      <c r="N43" s="1" t="s">
        <v>32</v>
      </c>
      <c r="O43" s="1" t="s">
        <v>85</v>
      </c>
      <c r="P43" s="1" t="s">
        <v>49</v>
      </c>
      <c r="Q43" s="1" t="s">
        <v>50</v>
      </c>
      <c r="R43" s="1" t="s">
        <v>27</v>
      </c>
    </row>
    <row r="44" spans="1:18" x14ac:dyDescent="0.3">
      <c r="A44" s="1" t="s">
        <v>136</v>
      </c>
      <c r="B44" s="1" t="s">
        <v>93</v>
      </c>
      <c r="C44" s="1" t="s">
        <v>63</v>
      </c>
      <c r="D44" s="1" t="s">
        <v>91</v>
      </c>
      <c r="E44">
        <v>147</v>
      </c>
      <c r="F44">
        <v>500</v>
      </c>
      <c r="G44">
        <v>160</v>
      </c>
      <c r="H44">
        <v>147</v>
      </c>
      <c r="I44">
        <v>13</v>
      </c>
      <c r="J44">
        <v>80000</v>
      </c>
      <c r="K44" s="2">
        <v>45885</v>
      </c>
      <c r="L44">
        <v>7</v>
      </c>
      <c r="M44" s="1" t="s">
        <v>22</v>
      </c>
      <c r="N44" s="1" t="s">
        <v>43</v>
      </c>
      <c r="O44" s="1" t="s">
        <v>33</v>
      </c>
      <c r="P44" s="1" t="s">
        <v>25</v>
      </c>
      <c r="Q44" s="1" t="s">
        <v>26</v>
      </c>
      <c r="R44" s="1" t="s">
        <v>27</v>
      </c>
    </row>
    <row r="45" spans="1:18" x14ac:dyDescent="0.3">
      <c r="A45" s="1" t="s">
        <v>137</v>
      </c>
      <c r="B45" s="1" t="s">
        <v>19</v>
      </c>
      <c r="C45" s="1" t="s">
        <v>42</v>
      </c>
      <c r="D45" s="1" t="s">
        <v>64</v>
      </c>
      <c r="E45">
        <v>95</v>
      </c>
      <c r="F45">
        <v>2200</v>
      </c>
      <c r="G45">
        <v>120</v>
      </c>
      <c r="H45">
        <v>39</v>
      </c>
      <c r="I45">
        <v>81</v>
      </c>
      <c r="J45">
        <v>264000</v>
      </c>
      <c r="K45" s="2">
        <v>45773</v>
      </c>
      <c r="L45">
        <v>15</v>
      </c>
      <c r="M45" s="1" t="s">
        <v>39</v>
      </c>
      <c r="N45" s="1" t="s">
        <v>32</v>
      </c>
      <c r="O45" s="1" t="s">
        <v>24</v>
      </c>
      <c r="P45" s="1" t="s">
        <v>25</v>
      </c>
      <c r="Q45" s="1" t="s">
        <v>26</v>
      </c>
      <c r="R45" s="1" t="s">
        <v>34</v>
      </c>
    </row>
    <row r="46" spans="1:18" x14ac:dyDescent="0.3">
      <c r="A46" s="1" t="s">
        <v>138</v>
      </c>
      <c r="B46" s="1" t="s">
        <v>41</v>
      </c>
      <c r="C46" s="1" t="s">
        <v>125</v>
      </c>
      <c r="D46" s="1" t="s">
        <v>21</v>
      </c>
      <c r="E46">
        <v>68</v>
      </c>
      <c r="F46">
        <v>4500</v>
      </c>
      <c r="G46">
        <v>96</v>
      </c>
      <c r="H46">
        <v>46</v>
      </c>
      <c r="I46">
        <v>50</v>
      </c>
      <c r="J46">
        <v>432000</v>
      </c>
      <c r="K46" s="2">
        <v>45858</v>
      </c>
      <c r="L46">
        <v>1</v>
      </c>
      <c r="M46" s="1" t="s">
        <v>55</v>
      </c>
      <c r="N46" s="1" t="s">
        <v>32</v>
      </c>
      <c r="O46" s="1" t="s">
        <v>44</v>
      </c>
      <c r="P46" s="1" t="s">
        <v>25</v>
      </c>
      <c r="Q46" s="1" t="s">
        <v>26</v>
      </c>
      <c r="R46" s="1" t="s">
        <v>59</v>
      </c>
    </row>
    <row r="47" spans="1:18" x14ac:dyDescent="0.3">
      <c r="A47" s="1" t="s">
        <v>139</v>
      </c>
      <c r="B47" s="1" t="s">
        <v>36</v>
      </c>
      <c r="C47" s="1" t="s">
        <v>140</v>
      </c>
      <c r="D47" s="1" t="s">
        <v>58</v>
      </c>
      <c r="E47">
        <v>32</v>
      </c>
      <c r="F47">
        <v>12000</v>
      </c>
      <c r="G47">
        <v>62</v>
      </c>
      <c r="H47">
        <v>8</v>
      </c>
      <c r="I47">
        <v>54</v>
      </c>
      <c r="J47">
        <v>744000</v>
      </c>
      <c r="K47" s="2">
        <v>45675</v>
      </c>
      <c r="L47">
        <v>10</v>
      </c>
      <c r="M47" s="1" t="s">
        <v>22</v>
      </c>
      <c r="N47" s="1" t="s">
        <v>23</v>
      </c>
      <c r="O47" s="1" t="s">
        <v>24</v>
      </c>
      <c r="P47" s="1" t="s">
        <v>25</v>
      </c>
      <c r="Q47" s="1" t="s">
        <v>26</v>
      </c>
      <c r="R47" s="1" t="s">
        <v>59</v>
      </c>
    </row>
    <row r="48" spans="1:18" x14ac:dyDescent="0.3">
      <c r="A48" s="1" t="s">
        <v>141</v>
      </c>
      <c r="B48" s="1" t="s">
        <v>66</v>
      </c>
      <c r="C48" s="1" t="s">
        <v>142</v>
      </c>
      <c r="D48" s="1" t="s">
        <v>58</v>
      </c>
      <c r="E48">
        <v>21</v>
      </c>
      <c r="F48">
        <v>1200</v>
      </c>
      <c r="G48">
        <v>33</v>
      </c>
      <c r="H48">
        <v>29</v>
      </c>
      <c r="I48">
        <v>4</v>
      </c>
      <c r="J48">
        <v>39600</v>
      </c>
      <c r="K48" s="2">
        <v>45930</v>
      </c>
      <c r="L48">
        <v>12</v>
      </c>
      <c r="M48" s="1" t="s">
        <v>39</v>
      </c>
      <c r="N48" s="1" t="s">
        <v>32</v>
      </c>
      <c r="O48" s="1" t="s">
        <v>44</v>
      </c>
      <c r="P48" s="1" t="s">
        <v>49</v>
      </c>
      <c r="Q48" s="1" t="s">
        <v>50</v>
      </c>
      <c r="R48" s="1" t="s">
        <v>59</v>
      </c>
    </row>
    <row r="49" spans="1:18" x14ac:dyDescent="0.3">
      <c r="A49" s="1" t="s">
        <v>143</v>
      </c>
      <c r="B49" s="1" t="s">
        <v>80</v>
      </c>
      <c r="C49" s="1" t="s">
        <v>144</v>
      </c>
      <c r="D49" s="1" t="s">
        <v>21</v>
      </c>
      <c r="E49">
        <v>126</v>
      </c>
      <c r="F49">
        <v>2200</v>
      </c>
      <c r="G49">
        <v>133</v>
      </c>
      <c r="H49">
        <v>132</v>
      </c>
      <c r="I49">
        <v>1</v>
      </c>
      <c r="J49">
        <v>292600</v>
      </c>
      <c r="K49" s="2">
        <v>45692</v>
      </c>
      <c r="L49">
        <v>15</v>
      </c>
      <c r="M49" s="1" t="s">
        <v>39</v>
      </c>
      <c r="N49" s="1" t="s">
        <v>23</v>
      </c>
      <c r="O49" s="1" t="s">
        <v>85</v>
      </c>
      <c r="P49" s="1" t="s">
        <v>25</v>
      </c>
      <c r="Q49" s="1" t="s">
        <v>26</v>
      </c>
      <c r="R49" s="1" t="s">
        <v>27</v>
      </c>
    </row>
    <row r="50" spans="1:18" x14ac:dyDescent="0.3">
      <c r="A50" s="1" t="s">
        <v>145</v>
      </c>
      <c r="B50" s="1" t="s">
        <v>46</v>
      </c>
      <c r="C50" s="1" t="s">
        <v>146</v>
      </c>
      <c r="D50" s="1" t="s">
        <v>72</v>
      </c>
      <c r="E50">
        <v>35</v>
      </c>
      <c r="F50">
        <v>1800000</v>
      </c>
      <c r="G50">
        <v>62</v>
      </c>
      <c r="H50">
        <v>59</v>
      </c>
      <c r="I50">
        <v>3</v>
      </c>
      <c r="J50">
        <v>111600000</v>
      </c>
      <c r="K50" s="2">
        <v>45710</v>
      </c>
      <c r="L50">
        <v>2</v>
      </c>
      <c r="M50" s="1" t="s">
        <v>55</v>
      </c>
      <c r="N50" s="1" t="s">
        <v>32</v>
      </c>
      <c r="O50" s="1" t="s">
        <v>33</v>
      </c>
      <c r="P50" s="1" t="s">
        <v>25</v>
      </c>
      <c r="Q50" s="1" t="s">
        <v>26</v>
      </c>
      <c r="R50" s="1" t="s">
        <v>34</v>
      </c>
    </row>
    <row r="51" spans="1:18" x14ac:dyDescent="0.3">
      <c r="A51" s="1" t="s">
        <v>147</v>
      </c>
      <c r="B51" s="1" t="s">
        <v>87</v>
      </c>
      <c r="C51" s="1" t="s">
        <v>57</v>
      </c>
      <c r="D51" s="1" t="s">
        <v>38</v>
      </c>
      <c r="E51">
        <v>83</v>
      </c>
      <c r="F51">
        <v>8000</v>
      </c>
      <c r="G51">
        <v>111</v>
      </c>
      <c r="H51">
        <v>54</v>
      </c>
      <c r="I51">
        <v>57</v>
      </c>
      <c r="J51">
        <v>888000</v>
      </c>
      <c r="K51" s="2">
        <v>45858</v>
      </c>
      <c r="L51">
        <v>10</v>
      </c>
      <c r="M51" s="1" t="s">
        <v>22</v>
      </c>
      <c r="N51" s="1" t="s">
        <v>43</v>
      </c>
      <c r="O51" s="1" t="s">
        <v>33</v>
      </c>
      <c r="P51" s="1" t="s">
        <v>49</v>
      </c>
      <c r="Q51" s="1" t="s">
        <v>26</v>
      </c>
      <c r="R51" s="1" t="s">
        <v>59</v>
      </c>
    </row>
    <row r="52" spans="1:18" x14ac:dyDescent="0.3">
      <c r="A52" s="1" t="s">
        <v>148</v>
      </c>
      <c r="B52" s="1" t="s">
        <v>19</v>
      </c>
      <c r="C52" s="1" t="s">
        <v>69</v>
      </c>
      <c r="D52" s="1" t="s">
        <v>58</v>
      </c>
      <c r="E52">
        <v>84</v>
      </c>
      <c r="F52">
        <v>65000</v>
      </c>
      <c r="G52">
        <v>86</v>
      </c>
      <c r="H52">
        <v>5</v>
      </c>
      <c r="I52">
        <v>81</v>
      </c>
      <c r="J52">
        <v>5590000</v>
      </c>
      <c r="K52" s="2">
        <v>45795</v>
      </c>
      <c r="L52">
        <v>9</v>
      </c>
      <c r="M52" s="1" t="s">
        <v>22</v>
      </c>
      <c r="N52" s="1" t="s">
        <v>43</v>
      </c>
      <c r="O52" s="1" t="s">
        <v>44</v>
      </c>
      <c r="P52" s="1" t="s">
        <v>49</v>
      </c>
      <c r="Q52" s="1" t="s">
        <v>50</v>
      </c>
      <c r="R52" s="1" t="s">
        <v>27</v>
      </c>
    </row>
    <row r="53" spans="1:18" x14ac:dyDescent="0.3">
      <c r="A53" s="1" t="s">
        <v>149</v>
      </c>
      <c r="B53" s="1" t="s">
        <v>41</v>
      </c>
      <c r="C53" s="1" t="s">
        <v>69</v>
      </c>
      <c r="D53" s="1" t="s">
        <v>48</v>
      </c>
      <c r="E53">
        <v>94</v>
      </c>
      <c r="F53">
        <v>65000</v>
      </c>
      <c r="G53">
        <v>110</v>
      </c>
      <c r="H53">
        <v>32</v>
      </c>
      <c r="I53">
        <v>78</v>
      </c>
      <c r="J53">
        <v>7150000</v>
      </c>
      <c r="K53" s="2">
        <v>45888</v>
      </c>
      <c r="L53">
        <v>8</v>
      </c>
      <c r="M53" s="1" t="s">
        <v>22</v>
      </c>
      <c r="N53" s="1" t="s">
        <v>43</v>
      </c>
      <c r="O53" s="1" t="s">
        <v>85</v>
      </c>
      <c r="P53" s="1" t="s">
        <v>25</v>
      </c>
      <c r="Q53" s="1" t="s">
        <v>26</v>
      </c>
      <c r="R53" s="1" t="s">
        <v>27</v>
      </c>
    </row>
    <row r="54" spans="1:18" x14ac:dyDescent="0.3">
      <c r="A54" s="1" t="s">
        <v>150</v>
      </c>
      <c r="B54" s="1" t="s">
        <v>107</v>
      </c>
      <c r="C54" s="1" t="s">
        <v>151</v>
      </c>
      <c r="D54" s="1" t="s">
        <v>67</v>
      </c>
      <c r="E54">
        <v>144</v>
      </c>
      <c r="F54">
        <v>5000</v>
      </c>
      <c r="G54">
        <v>146</v>
      </c>
      <c r="H54">
        <v>35</v>
      </c>
      <c r="I54">
        <v>111</v>
      </c>
      <c r="J54">
        <v>730000</v>
      </c>
      <c r="K54" s="2">
        <v>45857</v>
      </c>
      <c r="L54">
        <v>10</v>
      </c>
      <c r="M54" s="1" t="s">
        <v>22</v>
      </c>
      <c r="N54" s="1" t="s">
        <v>32</v>
      </c>
      <c r="O54" s="1" t="s">
        <v>44</v>
      </c>
      <c r="P54" s="1" t="s">
        <v>25</v>
      </c>
      <c r="Q54" s="1" t="s">
        <v>50</v>
      </c>
      <c r="R54" s="1" t="s">
        <v>27</v>
      </c>
    </row>
    <row r="55" spans="1:18" x14ac:dyDescent="0.3">
      <c r="A55" s="1" t="s">
        <v>152</v>
      </c>
      <c r="B55" s="1" t="s">
        <v>66</v>
      </c>
      <c r="C55" s="1" t="s">
        <v>37</v>
      </c>
      <c r="D55" s="1" t="s">
        <v>48</v>
      </c>
      <c r="E55">
        <v>86</v>
      </c>
      <c r="F55">
        <v>12000</v>
      </c>
      <c r="G55">
        <v>91</v>
      </c>
      <c r="H55">
        <v>71</v>
      </c>
      <c r="I55">
        <v>20</v>
      </c>
      <c r="J55">
        <v>1092000</v>
      </c>
      <c r="K55" s="2">
        <v>45956</v>
      </c>
      <c r="L55">
        <v>14</v>
      </c>
      <c r="M55" s="1" t="s">
        <v>39</v>
      </c>
      <c r="N55" s="1" t="s">
        <v>23</v>
      </c>
      <c r="O55" s="1" t="s">
        <v>85</v>
      </c>
      <c r="P55" s="1" t="s">
        <v>25</v>
      </c>
      <c r="Q55" s="1" t="s">
        <v>26</v>
      </c>
      <c r="R55" s="1" t="s">
        <v>27</v>
      </c>
    </row>
    <row r="56" spans="1:18" x14ac:dyDescent="0.3">
      <c r="A56" s="1" t="s">
        <v>153</v>
      </c>
      <c r="B56" s="1" t="s">
        <v>36</v>
      </c>
      <c r="C56" s="1" t="s">
        <v>154</v>
      </c>
      <c r="D56" s="1" t="s">
        <v>38</v>
      </c>
      <c r="E56">
        <v>148</v>
      </c>
      <c r="F56">
        <v>18000</v>
      </c>
      <c r="G56">
        <v>162</v>
      </c>
      <c r="H56">
        <v>52</v>
      </c>
      <c r="I56">
        <v>110</v>
      </c>
      <c r="J56">
        <v>2916000</v>
      </c>
      <c r="K56" s="2">
        <v>45866</v>
      </c>
      <c r="L56">
        <v>12</v>
      </c>
      <c r="M56" s="1" t="s">
        <v>39</v>
      </c>
      <c r="N56" s="1" t="s">
        <v>32</v>
      </c>
      <c r="O56" s="1" t="s">
        <v>24</v>
      </c>
      <c r="P56" s="1" t="s">
        <v>25</v>
      </c>
      <c r="Q56" s="1" t="s">
        <v>26</v>
      </c>
      <c r="R56" s="1" t="s">
        <v>27</v>
      </c>
    </row>
    <row r="57" spans="1:18" x14ac:dyDescent="0.3">
      <c r="A57" s="1" t="s">
        <v>155</v>
      </c>
      <c r="B57" s="1" t="s">
        <v>36</v>
      </c>
      <c r="C57" s="1" t="s">
        <v>81</v>
      </c>
      <c r="D57" s="1" t="s">
        <v>54</v>
      </c>
      <c r="E57">
        <v>29</v>
      </c>
      <c r="F57">
        <v>8500</v>
      </c>
      <c r="G57">
        <v>59</v>
      </c>
      <c r="H57">
        <v>59</v>
      </c>
      <c r="I57">
        <v>0</v>
      </c>
      <c r="J57">
        <v>501500</v>
      </c>
      <c r="K57" s="2">
        <v>45954</v>
      </c>
      <c r="L57">
        <v>6</v>
      </c>
      <c r="M57" s="1" t="s">
        <v>22</v>
      </c>
      <c r="N57" s="1" t="s">
        <v>23</v>
      </c>
      <c r="O57" s="1" t="s">
        <v>24</v>
      </c>
      <c r="P57" s="1" t="s">
        <v>49</v>
      </c>
      <c r="Q57" s="1" t="s">
        <v>50</v>
      </c>
      <c r="R57" s="1" t="s">
        <v>27</v>
      </c>
    </row>
    <row r="58" spans="1:18" x14ac:dyDescent="0.3">
      <c r="A58" s="1" t="s">
        <v>156</v>
      </c>
      <c r="B58" s="1" t="s">
        <v>104</v>
      </c>
      <c r="C58" s="1" t="s">
        <v>100</v>
      </c>
      <c r="D58" s="1" t="s">
        <v>21</v>
      </c>
      <c r="E58">
        <v>79</v>
      </c>
      <c r="F58">
        <v>15000</v>
      </c>
      <c r="G58">
        <v>107</v>
      </c>
      <c r="H58">
        <v>91</v>
      </c>
      <c r="I58">
        <v>16</v>
      </c>
      <c r="J58">
        <v>1605000</v>
      </c>
      <c r="K58" s="2">
        <v>45998</v>
      </c>
      <c r="L58">
        <v>5</v>
      </c>
      <c r="M58" s="1" t="s">
        <v>55</v>
      </c>
      <c r="N58" s="1" t="s">
        <v>32</v>
      </c>
      <c r="O58" s="1" t="s">
        <v>44</v>
      </c>
      <c r="P58" s="1" t="s">
        <v>25</v>
      </c>
      <c r="Q58" s="1" t="s">
        <v>26</v>
      </c>
      <c r="R58" s="1" t="s">
        <v>27</v>
      </c>
    </row>
    <row r="59" spans="1:18" x14ac:dyDescent="0.3">
      <c r="A59" s="1" t="s">
        <v>157</v>
      </c>
      <c r="B59" s="1" t="s">
        <v>36</v>
      </c>
      <c r="C59" s="1" t="s">
        <v>158</v>
      </c>
      <c r="D59" s="1" t="s">
        <v>54</v>
      </c>
      <c r="E59">
        <v>66</v>
      </c>
      <c r="F59">
        <v>300</v>
      </c>
      <c r="G59">
        <v>78</v>
      </c>
      <c r="H59">
        <v>5</v>
      </c>
      <c r="I59">
        <v>73</v>
      </c>
      <c r="J59">
        <v>23400</v>
      </c>
      <c r="K59" s="2">
        <v>45879</v>
      </c>
      <c r="L59">
        <v>13</v>
      </c>
      <c r="M59" s="1" t="s">
        <v>39</v>
      </c>
      <c r="N59" s="1" t="s">
        <v>43</v>
      </c>
      <c r="O59" s="1" t="s">
        <v>24</v>
      </c>
      <c r="P59" s="1" t="s">
        <v>25</v>
      </c>
      <c r="Q59" s="1" t="s">
        <v>26</v>
      </c>
      <c r="R59" s="1" t="s">
        <v>27</v>
      </c>
    </row>
    <row r="60" spans="1:18" x14ac:dyDescent="0.3">
      <c r="A60" s="1" t="s">
        <v>159</v>
      </c>
      <c r="B60" s="1" t="s">
        <v>104</v>
      </c>
      <c r="C60" s="1" t="s">
        <v>160</v>
      </c>
      <c r="D60" s="1" t="s">
        <v>54</v>
      </c>
      <c r="E60">
        <v>67</v>
      </c>
      <c r="F60">
        <v>65000</v>
      </c>
      <c r="G60">
        <v>89</v>
      </c>
      <c r="H60">
        <v>7</v>
      </c>
      <c r="I60">
        <v>82</v>
      </c>
      <c r="J60">
        <v>5785000</v>
      </c>
      <c r="K60" s="2">
        <v>45815</v>
      </c>
      <c r="L60">
        <v>1</v>
      </c>
      <c r="M60" s="1" t="s">
        <v>55</v>
      </c>
      <c r="N60" s="1" t="s">
        <v>23</v>
      </c>
      <c r="O60" s="1" t="s">
        <v>24</v>
      </c>
      <c r="P60" s="1" t="s">
        <v>49</v>
      </c>
      <c r="Q60" s="1" t="s">
        <v>26</v>
      </c>
      <c r="R60" s="1" t="s">
        <v>27</v>
      </c>
    </row>
    <row r="61" spans="1:18" x14ac:dyDescent="0.3">
      <c r="A61" s="1" t="s">
        <v>161</v>
      </c>
      <c r="B61" s="1" t="s">
        <v>19</v>
      </c>
      <c r="C61" s="1" t="s">
        <v>162</v>
      </c>
      <c r="D61" s="1" t="s">
        <v>31</v>
      </c>
      <c r="E61">
        <v>75</v>
      </c>
      <c r="F61">
        <v>950000</v>
      </c>
      <c r="G61">
        <v>91</v>
      </c>
      <c r="H61">
        <v>68</v>
      </c>
      <c r="I61">
        <v>23</v>
      </c>
      <c r="J61">
        <v>86450000</v>
      </c>
      <c r="K61" s="2">
        <v>45764</v>
      </c>
      <c r="L61">
        <v>10</v>
      </c>
      <c r="M61" s="1" t="s">
        <v>22</v>
      </c>
      <c r="N61" s="1" t="s">
        <v>43</v>
      </c>
      <c r="O61" s="1" t="s">
        <v>24</v>
      </c>
      <c r="P61" s="1" t="s">
        <v>25</v>
      </c>
      <c r="Q61" s="1" t="s">
        <v>59</v>
      </c>
      <c r="R61" s="1" t="s">
        <v>59</v>
      </c>
    </row>
    <row r="62" spans="1:18" x14ac:dyDescent="0.3">
      <c r="A62" s="1" t="s">
        <v>163</v>
      </c>
      <c r="B62" s="1" t="s">
        <v>99</v>
      </c>
      <c r="C62" s="1" t="s">
        <v>164</v>
      </c>
      <c r="D62" s="1" t="s">
        <v>48</v>
      </c>
      <c r="E62">
        <v>89</v>
      </c>
      <c r="F62">
        <v>3500</v>
      </c>
      <c r="G62">
        <v>103</v>
      </c>
      <c r="H62">
        <v>54</v>
      </c>
      <c r="I62">
        <v>49</v>
      </c>
      <c r="J62">
        <v>360500</v>
      </c>
      <c r="K62" s="2">
        <v>45952</v>
      </c>
      <c r="L62">
        <v>2</v>
      </c>
      <c r="M62" s="1" t="s">
        <v>55</v>
      </c>
      <c r="N62" s="1" t="s">
        <v>43</v>
      </c>
      <c r="O62" s="1" t="s">
        <v>33</v>
      </c>
      <c r="P62" s="1" t="s">
        <v>25</v>
      </c>
      <c r="Q62" s="1" t="s">
        <v>59</v>
      </c>
      <c r="R62" s="1" t="s">
        <v>27</v>
      </c>
    </row>
    <row r="63" spans="1:18" x14ac:dyDescent="0.3">
      <c r="A63" s="1" t="s">
        <v>165</v>
      </c>
      <c r="B63" s="1" t="s">
        <v>29</v>
      </c>
      <c r="C63" s="1" t="s">
        <v>166</v>
      </c>
      <c r="D63" s="1" t="s">
        <v>91</v>
      </c>
      <c r="E63">
        <v>48</v>
      </c>
      <c r="F63">
        <v>35000</v>
      </c>
      <c r="G63">
        <v>56</v>
      </c>
      <c r="H63">
        <v>31</v>
      </c>
      <c r="I63">
        <v>25</v>
      </c>
      <c r="J63">
        <v>1960000</v>
      </c>
      <c r="K63" s="2">
        <v>45748</v>
      </c>
      <c r="L63">
        <v>8</v>
      </c>
      <c r="M63" s="1" t="s">
        <v>22</v>
      </c>
      <c r="N63" s="1" t="s">
        <v>23</v>
      </c>
      <c r="O63" s="1" t="s">
        <v>24</v>
      </c>
      <c r="P63" s="1" t="s">
        <v>25</v>
      </c>
      <c r="Q63" s="1" t="s">
        <v>26</v>
      </c>
      <c r="R63" s="1" t="s">
        <v>27</v>
      </c>
    </row>
    <row r="64" spans="1:18" x14ac:dyDescent="0.3">
      <c r="A64" s="1" t="s">
        <v>167</v>
      </c>
      <c r="B64" s="1" t="s">
        <v>52</v>
      </c>
      <c r="C64" s="1" t="s">
        <v>168</v>
      </c>
      <c r="D64" s="1" t="s">
        <v>31</v>
      </c>
      <c r="E64">
        <v>137</v>
      </c>
      <c r="F64">
        <v>10000</v>
      </c>
      <c r="G64">
        <v>164</v>
      </c>
      <c r="H64">
        <v>36</v>
      </c>
      <c r="I64">
        <v>128</v>
      </c>
      <c r="J64">
        <v>1640000</v>
      </c>
      <c r="K64" s="2">
        <v>45927</v>
      </c>
      <c r="L64">
        <v>14</v>
      </c>
      <c r="M64" s="1" t="s">
        <v>39</v>
      </c>
      <c r="N64" s="1" t="s">
        <v>23</v>
      </c>
      <c r="O64" s="1" t="s">
        <v>24</v>
      </c>
      <c r="P64" s="1" t="s">
        <v>25</v>
      </c>
      <c r="Q64" s="1" t="s">
        <v>26</v>
      </c>
      <c r="R64" s="1" t="s">
        <v>27</v>
      </c>
    </row>
    <row r="65" spans="1:18" x14ac:dyDescent="0.3">
      <c r="A65" s="1" t="s">
        <v>169</v>
      </c>
      <c r="B65" s="1" t="s">
        <v>87</v>
      </c>
      <c r="C65" s="1" t="s">
        <v>170</v>
      </c>
      <c r="D65" s="1" t="s">
        <v>72</v>
      </c>
      <c r="E65">
        <v>44</v>
      </c>
      <c r="F65">
        <v>45000</v>
      </c>
      <c r="G65">
        <v>68</v>
      </c>
      <c r="H65">
        <v>38</v>
      </c>
      <c r="I65">
        <v>30</v>
      </c>
      <c r="J65">
        <v>3060000</v>
      </c>
      <c r="K65" s="2">
        <v>45837</v>
      </c>
      <c r="L65">
        <v>12</v>
      </c>
      <c r="M65" s="1" t="s">
        <v>39</v>
      </c>
      <c r="N65" s="1" t="s">
        <v>32</v>
      </c>
      <c r="O65" s="1" t="s">
        <v>33</v>
      </c>
      <c r="P65" s="1" t="s">
        <v>25</v>
      </c>
      <c r="Q65" s="1" t="s">
        <v>26</v>
      </c>
      <c r="R65" s="1" t="s">
        <v>27</v>
      </c>
    </row>
    <row r="66" spans="1:18" x14ac:dyDescent="0.3">
      <c r="A66" s="1" t="s">
        <v>171</v>
      </c>
      <c r="B66" s="1" t="s">
        <v>107</v>
      </c>
      <c r="C66" s="1" t="s">
        <v>172</v>
      </c>
      <c r="D66" s="1" t="s">
        <v>21</v>
      </c>
      <c r="E66">
        <v>112</v>
      </c>
      <c r="F66">
        <v>8500</v>
      </c>
      <c r="G66">
        <v>132</v>
      </c>
      <c r="H66">
        <v>106</v>
      </c>
      <c r="I66">
        <v>26</v>
      </c>
      <c r="J66">
        <v>1122000</v>
      </c>
      <c r="K66" s="2">
        <v>45767</v>
      </c>
      <c r="L66">
        <v>14</v>
      </c>
      <c r="M66" s="1" t="s">
        <v>39</v>
      </c>
      <c r="N66" s="1" t="s">
        <v>23</v>
      </c>
      <c r="O66" s="1" t="s">
        <v>24</v>
      </c>
      <c r="P66" s="1" t="s">
        <v>25</v>
      </c>
      <c r="Q66" s="1" t="s">
        <v>26</v>
      </c>
      <c r="R66" s="1" t="s">
        <v>27</v>
      </c>
    </row>
    <row r="67" spans="1:18" x14ac:dyDescent="0.3">
      <c r="A67" s="1" t="s">
        <v>173</v>
      </c>
      <c r="B67" s="1" t="s">
        <v>36</v>
      </c>
      <c r="C67" s="1" t="s">
        <v>174</v>
      </c>
      <c r="D67" s="1" t="s">
        <v>58</v>
      </c>
      <c r="E67">
        <v>117</v>
      </c>
      <c r="F67">
        <v>25000</v>
      </c>
      <c r="G67">
        <v>122</v>
      </c>
      <c r="H67">
        <v>13</v>
      </c>
      <c r="I67">
        <v>109</v>
      </c>
      <c r="J67">
        <v>3050000</v>
      </c>
      <c r="K67" s="2">
        <v>45702</v>
      </c>
      <c r="L67">
        <v>1</v>
      </c>
      <c r="M67" s="1" t="s">
        <v>55</v>
      </c>
      <c r="N67" s="1" t="s">
        <v>23</v>
      </c>
      <c r="O67" s="1" t="s">
        <v>44</v>
      </c>
      <c r="P67" s="1" t="s">
        <v>49</v>
      </c>
      <c r="Q67" s="1" t="s">
        <v>50</v>
      </c>
      <c r="R67" s="1" t="s">
        <v>34</v>
      </c>
    </row>
    <row r="68" spans="1:18" x14ac:dyDescent="0.3">
      <c r="A68" s="1" t="s">
        <v>175</v>
      </c>
      <c r="B68" s="1" t="s">
        <v>19</v>
      </c>
      <c r="C68" s="1" t="s">
        <v>154</v>
      </c>
      <c r="D68" s="1" t="s">
        <v>58</v>
      </c>
      <c r="E68">
        <v>135</v>
      </c>
      <c r="F68">
        <v>18000</v>
      </c>
      <c r="G68">
        <v>160</v>
      </c>
      <c r="H68">
        <v>59</v>
      </c>
      <c r="I68">
        <v>101</v>
      </c>
      <c r="J68">
        <v>2880000</v>
      </c>
      <c r="K68" s="2">
        <v>45760</v>
      </c>
      <c r="L68">
        <v>10</v>
      </c>
      <c r="M68" s="1" t="s">
        <v>22</v>
      </c>
      <c r="N68" s="1" t="s">
        <v>23</v>
      </c>
      <c r="O68" s="1" t="s">
        <v>24</v>
      </c>
      <c r="P68" s="1" t="s">
        <v>25</v>
      </c>
      <c r="Q68" s="1" t="s">
        <v>50</v>
      </c>
      <c r="R68" s="1" t="s">
        <v>27</v>
      </c>
    </row>
    <row r="69" spans="1:18" x14ac:dyDescent="0.3">
      <c r="A69" s="1" t="s">
        <v>176</v>
      </c>
      <c r="B69" s="1" t="s">
        <v>52</v>
      </c>
      <c r="C69" s="1" t="s">
        <v>20</v>
      </c>
      <c r="D69" s="1" t="s">
        <v>91</v>
      </c>
      <c r="E69">
        <v>128</v>
      </c>
      <c r="F69">
        <v>15000</v>
      </c>
      <c r="G69">
        <v>147</v>
      </c>
      <c r="H69">
        <v>95</v>
      </c>
      <c r="I69">
        <v>52</v>
      </c>
      <c r="J69">
        <v>2205000</v>
      </c>
      <c r="K69" s="2">
        <v>45743</v>
      </c>
      <c r="L69">
        <v>5</v>
      </c>
      <c r="M69" s="1" t="s">
        <v>55</v>
      </c>
      <c r="N69" s="1" t="s">
        <v>32</v>
      </c>
      <c r="O69" s="1" t="s">
        <v>44</v>
      </c>
      <c r="P69" s="1" t="s">
        <v>25</v>
      </c>
      <c r="Q69" s="1" t="s">
        <v>26</v>
      </c>
      <c r="R69" s="1" t="s">
        <v>27</v>
      </c>
    </row>
    <row r="70" spans="1:18" x14ac:dyDescent="0.3">
      <c r="A70" s="1" t="s">
        <v>177</v>
      </c>
      <c r="B70" s="1" t="s">
        <v>29</v>
      </c>
      <c r="C70" s="1" t="s">
        <v>123</v>
      </c>
      <c r="D70" s="1" t="s">
        <v>91</v>
      </c>
      <c r="E70">
        <v>125</v>
      </c>
      <c r="F70">
        <v>4500</v>
      </c>
      <c r="G70">
        <v>142</v>
      </c>
      <c r="H70">
        <v>141</v>
      </c>
      <c r="I70">
        <v>1</v>
      </c>
      <c r="J70">
        <v>639000</v>
      </c>
      <c r="K70" s="2">
        <v>45954</v>
      </c>
      <c r="L70">
        <v>5</v>
      </c>
      <c r="M70" s="1" t="s">
        <v>55</v>
      </c>
      <c r="N70" s="1" t="s">
        <v>23</v>
      </c>
      <c r="O70" s="1" t="s">
        <v>24</v>
      </c>
      <c r="P70" s="1" t="s">
        <v>25</v>
      </c>
      <c r="Q70" s="1" t="s">
        <v>26</v>
      </c>
      <c r="R70" s="1" t="s">
        <v>27</v>
      </c>
    </row>
    <row r="71" spans="1:18" x14ac:dyDescent="0.3">
      <c r="A71" s="1" t="s">
        <v>178</v>
      </c>
      <c r="B71" s="1" t="s">
        <v>52</v>
      </c>
      <c r="C71" s="1" t="s">
        <v>179</v>
      </c>
      <c r="D71" s="1" t="s">
        <v>31</v>
      </c>
      <c r="E71">
        <v>69</v>
      </c>
      <c r="F71">
        <v>450000</v>
      </c>
      <c r="G71">
        <v>82</v>
      </c>
      <c r="H71">
        <v>67</v>
      </c>
      <c r="I71">
        <v>15</v>
      </c>
      <c r="J71">
        <v>36900000</v>
      </c>
      <c r="K71" s="2">
        <v>45911</v>
      </c>
      <c r="L71">
        <v>2</v>
      </c>
      <c r="M71" s="1" t="s">
        <v>55</v>
      </c>
      <c r="N71" s="1" t="s">
        <v>32</v>
      </c>
      <c r="O71" s="1" t="s">
        <v>44</v>
      </c>
      <c r="P71" s="1" t="s">
        <v>25</v>
      </c>
      <c r="Q71" s="1" t="s">
        <v>50</v>
      </c>
      <c r="R71" s="1" t="s">
        <v>27</v>
      </c>
    </row>
    <row r="72" spans="1:18" x14ac:dyDescent="0.3">
      <c r="A72" s="1" t="s">
        <v>180</v>
      </c>
      <c r="B72" s="1" t="s">
        <v>133</v>
      </c>
      <c r="C72" s="1" t="s">
        <v>160</v>
      </c>
      <c r="D72" s="1" t="s">
        <v>58</v>
      </c>
      <c r="E72">
        <v>86</v>
      </c>
      <c r="F72">
        <v>65000</v>
      </c>
      <c r="G72">
        <v>114</v>
      </c>
      <c r="H72">
        <v>63</v>
      </c>
      <c r="I72">
        <v>51</v>
      </c>
      <c r="J72">
        <v>7410000</v>
      </c>
      <c r="K72" s="2">
        <v>45893</v>
      </c>
      <c r="L72">
        <v>1</v>
      </c>
      <c r="M72" s="1" t="s">
        <v>55</v>
      </c>
      <c r="N72" s="1" t="s">
        <v>32</v>
      </c>
      <c r="O72" s="1" t="s">
        <v>24</v>
      </c>
      <c r="P72" s="1" t="s">
        <v>25</v>
      </c>
      <c r="Q72" s="1" t="s">
        <v>50</v>
      </c>
      <c r="R72" s="1" t="s">
        <v>27</v>
      </c>
    </row>
    <row r="73" spans="1:18" x14ac:dyDescent="0.3">
      <c r="A73" s="1" t="s">
        <v>181</v>
      </c>
      <c r="B73" s="1" t="s">
        <v>66</v>
      </c>
      <c r="C73" s="1" t="s">
        <v>182</v>
      </c>
      <c r="D73" s="1" t="s">
        <v>38</v>
      </c>
      <c r="E73">
        <v>84</v>
      </c>
      <c r="F73">
        <v>8000</v>
      </c>
      <c r="G73">
        <v>91</v>
      </c>
      <c r="H73">
        <v>83</v>
      </c>
      <c r="I73">
        <v>8</v>
      </c>
      <c r="J73">
        <v>728000</v>
      </c>
      <c r="K73" s="2">
        <v>45877</v>
      </c>
      <c r="L73">
        <v>6</v>
      </c>
      <c r="M73" s="1" t="s">
        <v>22</v>
      </c>
      <c r="N73" s="1" t="s">
        <v>43</v>
      </c>
      <c r="O73" s="1" t="s">
        <v>24</v>
      </c>
      <c r="P73" s="1" t="s">
        <v>25</v>
      </c>
      <c r="Q73" s="1" t="s">
        <v>26</v>
      </c>
      <c r="R73" s="1" t="s">
        <v>27</v>
      </c>
    </row>
    <row r="74" spans="1:18" x14ac:dyDescent="0.3">
      <c r="A74" s="1" t="s">
        <v>183</v>
      </c>
      <c r="B74" s="1" t="s">
        <v>80</v>
      </c>
      <c r="C74" s="1" t="s">
        <v>116</v>
      </c>
      <c r="D74" s="1" t="s">
        <v>38</v>
      </c>
      <c r="E74">
        <v>83</v>
      </c>
      <c r="F74">
        <v>5500</v>
      </c>
      <c r="G74">
        <v>110</v>
      </c>
      <c r="H74">
        <v>46</v>
      </c>
      <c r="I74">
        <v>64</v>
      </c>
      <c r="J74">
        <v>605000</v>
      </c>
      <c r="K74" s="2">
        <v>45866</v>
      </c>
      <c r="L74">
        <v>15</v>
      </c>
      <c r="M74" s="1" t="s">
        <v>39</v>
      </c>
      <c r="N74" s="1" t="s">
        <v>32</v>
      </c>
      <c r="O74" s="1" t="s">
        <v>24</v>
      </c>
      <c r="P74" s="1" t="s">
        <v>25</v>
      </c>
      <c r="Q74" s="1" t="s">
        <v>50</v>
      </c>
      <c r="R74" s="1" t="s">
        <v>27</v>
      </c>
    </row>
    <row r="75" spans="1:18" x14ac:dyDescent="0.3">
      <c r="A75" s="1" t="s">
        <v>184</v>
      </c>
      <c r="B75" s="1" t="s">
        <v>36</v>
      </c>
      <c r="C75" s="1" t="s">
        <v>179</v>
      </c>
      <c r="D75" s="1" t="s">
        <v>48</v>
      </c>
      <c r="E75">
        <v>147</v>
      </c>
      <c r="F75">
        <v>450000</v>
      </c>
      <c r="G75">
        <v>159</v>
      </c>
      <c r="H75">
        <v>60</v>
      </c>
      <c r="I75">
        <v>99</v>
      </c>
      <c r="J75">
        <v>71550000</v>
      </c>
      <c r="K75" s="2">
        <v>45755</v>
      </c>
      <c r="L75">
        <v>4</v>
      </c>
      <c r="M75" s="1" t="s">
        <v>55</v>
      </c>
      <c r="N75" s="1" t="s">
        <v>32</v>
      </c>
      <c r="O75" s="1" t="s">
        <v>44</v>
      </c>
      <c r="P75" s="1" t="s">
        <v>25</v>
      </c>
      <c r="Q75" s="1" t="s">
        <v>26</v>
      </c>
      <c r="R75" s="1" t="s">
        <v>59</v>
      </c>
    </row>
    <row r="76" spans="1:18" x14ac:dyDescent="0.3">
      <c r="A76" s="1" t="s">
        <v>185</v>
      </c>
      <c r="B76" s="1" t="s">
        <v>133</v>
      </c>
      <c r="C76" s="1" t="s">
        <v>186</v>
      </c>
      <c r="D76" s="1" t="s">
        <v>48</v>
      </c>
      <c r="E76">
        <v>34</v>
      </c>
      <c r="F76">
        <v>95000</v>
      </c>
      <c r="G76">
        <v>45</v>
      </c>
      <c r="H76">
        <v>5</v>
      </c>
      <c r="I76">
        <v>40</v>
      </c>
      <c r="J76">
        <v>4275000</v>
      </c>
      <c r="K76" s="2">
        <v>45760</v>
      </c>
      <c r="L76">
        <v>9</v>
      </c>
      <c r="M76" s="1" t="s">
        <v>22</v>
      </c>
      <c r="N76" s="1" t="s">
        <v>43</v>
      </c>
      <c r="O76" s="1" t="s">
        <v>85</v>
      </c>
      <c r="P76" s="1" t="s">
        <v>25</v>
      </c>
      <c r="Q76" s="1" t="s">
        <v>26</v>
      </c>
      <c r="R76" s="1" t="s">
        <v>27</v>
      </c>
    </row>
    <row r="77" spans="1:18" x14ac:dyDescent="0.3">
      <c r="A77" s="1" t="s">
        <v>187</v>
      </c>
      <c r="B77" s="1" t="s">
        <v>52</v>
      </c>
      <c r="C77" s="1" t="s">
        <v>188</v>
      </c>
      <c r="D77" s="1" t="s">
        <v>54</v>
      </c>
      <c r="E77">
        <v>63</v>
      </c>
      <c r="F77">
        <v>95000</v>
      </c>
      <c r="G77">
        <v>71</v>
      </c>
      <c r="H77">
        <v>6</v>
      </c>
      <c r="I77">
        <v>65</v>
      </c>
      <c r="J77">
        <v>6745000</v>
      </c>
      <c r="K77" s="2">
        <v>45796</v>
      </c>
      <c r="L77">
        <v>4</v>
      </c>
      <c r="M77" s="1" t="s">
        <v>55</v>
      </c>
      <c r="N77" s="1" t="s">
        <v>32</v>
      </c>
      <c r="O77" s="1" t="s">
        <v>44</v>
      </c>
      <c r="P77" s="1" t="s">
        <v>25</v>
      </c>
      <c r="Q77" s="1" t="s">
        <v>26</v>
      </c>
      <c r="R77" s="1" t="s">
        <v>27</v>
      </c>
    </row>
    <row r="78" spans="1:18" x14ac:dyDescent="0.3">
      <c r="A78" s="1" t="s">
        <v>189</v>
      </c>
      <c r="B78" s="1" t="s">
        <v>29</v>
      </c>
      <c r="C78" s="1" t="s">
        <v>20</v>
      </c>
      <c r="D78" s="1" t="s">
        <v>38</v>
      </c>
      <c r="E78">
        <v>25</v>
      </c>
      <c r="F78">
        <v>15000</v>
      </c>
      <c r="G78">
        <v>46</v>
      </c>
      <c r="H78">
        <v>25</v>
      </c>
      <c r="I78">
        <v>21</v>
      </c>
      <c r="J78">
        <v>690000</v>
      </c>
      <c r="K78" s="2">
        <v>45913</v>
      </c>
      <c r="L78">
        <v>2</v>
      </c>
      <c r="M78" s="1" t="s">
        <v>55</v>
      </c>
      <c r="N78" s="1" t="s">
        <v>23</v>
      </c>
      <c r="O78" s="1" t="s">
        <v>44</v>
      </c>
      <c r="P78" s="1" t="s">
        <v>25</v>
      </c>
      <c r="Q78" s="1" t="s">
        <v>26</v>
      </c>
      <c r="R78" s="1" t="s">
        <v>27</v>
      </c>
    </row>
    <row r="79" spans="1:18" x14ac:dyDescent="0.3">
      <c r="A79" s="1" t="s">
        <v>190</v>
      </c>
      <c r="B79" s="1" t="s">
        <v>83</v>
      </c>
      <c r="C79" s="1" t="s">
        <v>154</v>
      </c>
      <c r="D79" s="1" t="s">
        <v>38</v>
      </c>
      <c r="E79">
        <v>147</v>
      </c>
      <c r="F79">
        <v>18000</v>
      </c>
      <c r="G79">
        <v>168</v>
      </c>
      <c r="H79">
        <v>143</v>
      </c>
      <c r="I79">
        <v>25</v>
      </c>
      <c r="J79">
        <v>3024000</v>
      </c>
      <c r="K79" s="2">
        <v>45886</v>
      </c>
      <c r="L79">
        <v>5</v>
      </c>
      <c r="M79" s="1" t="s">
        <v>55</v>
      </c>
      <c r="N79" s="1" t="s">
        <v>23</v>
      </c>
      <c r="O79" s="1" t="s">
        <v>24</v>
      </c>
      <c r="P79" s="1" t="s">
        <v>25</v>
      </c>
      <c r="Q79" s="1" t="s">
        <v>26</v>
      </c>
      <c r="R79" s="1" t="s">
        <v>27</v>
      </c>
    </row>
    <row r="80" spans="1:18" x14ac:dyDescent="0.3">
      <c r="A80" s="1" t="s">
        <v>191</v>
      </c>
      <c r="B80" s="1" t="s">
        <v>104</v>
      </c>
      <c r="C80" s="1" t="s">
        <v>81</v>
      </c>
      <c r="D80" s="1" t="s">
        <v>64</v>
      </c>
      <c r="E80">
        <v>111</v>
      </c>
      <c r="F80">
        <v>8500</v>
      </c>
      <c r="G80">
        <v>121</v>
      </c>
      <c r="H80">
        <v>46</v>
      </c>
      <c r="I80">
        <v>75</v>
      </c>
      <c r="J80">
        <v>1028500</v>
      </c>
      <c r="K80" s="2">
        <v>45904</v>
      </c>
      <c r="L80">
        <v>15</v>
      </c>
      <c r="M80" s="1" t="s">
        <v>39</v>
      </c>
      <c r="N80" s="1" t="s">
        <v>32</v>
      </c>
      <c r="O80" s="1" t="s">
        <v>44</v>
      </c>
      <c r="P80" s="1" t="s">
        <v>25</v>
      </c>
      <c r="Q80" s="1" t="s">
        <v>50</v>
      </c>
      <c r="R80" s="1" t="s">
        <v>27</v>
      </c>
    </row>
    <row r="81" spans="1:18" x14ac:dyDescent="0.3">
      <c r="A81" s="1" t="s">
        <v>192</v>
      </c>
      <c r="B81" s="1" t="s">
        <v>99</v>
      </c>
      <c r="C81" s="1" t="s">
        <v>166</v>
      </c>
      <c r="D81" s="1" t="s">
        <v>72</v>
      </c>
      <c r="E81">
        <v>28</v>
      </c>
      <c r="F81">
        <v>35000</v>
      </c>
      <c r="G81">
        <v>52</v>
      </c>
      <c r="H81">
        <v>40</v>
      </c>
      <c r="I81">
        <v>12</v>
      </c>
      <c r="J81">
        <v>1820000</v>
      </c>
      <c r="K81" s="2">
        <v>45712</v>
      </c>
      <c r="L81">
        <v>5</v>
      </c>
      <c r="M81" s="1" t="s">
        <v>55</v>
      </c>
      <c r="N81" s="1" t="s">
        <v>43</v>
      </c>
      <c r="O81" s="1" t="s">
        <v>44</v>
      </c>
      <c r="P81" s="1" t="s">
        <v>49</v>
      </c>
      <c r="Q81" s="1" t="s">
        <v>50</v>
      </c>
      <c r="R81" s="1" t="s">
        <v>27</v>
      </c>
    </row>
    <row r="82" spans="1:18" x14ac:dyDescent="0.3">
      <c r="A82" s="1" t="s">
        <v>193</v>
      </c>
      <c r="B82" s="1" t="s">
        <v>107</v>
      </c>
      <c r="C82" s="1" t="s">
        <v>194</v>
      </c>
      <c r="D82" s="1" t="s">
        <v>48</v>
      </c>
      <c r="E82">
        <v>37</v>
      </c>
      <c r="F82">
        <v>1800</v>
      </c>
      <c r="G82">
        <v>55</v>
      </c>
      <c r="H82">
        <v>33</v>
      </c>
      <c r="I82">
        <v>22</v>
      </c>
      <c r="J82">
        <v>99000</v>
      </c>
      <c r="K82" s="2">
        <v>45897</v>
      </c>
      <c r="L82">
        <v>13</v>
      </c>
      <c r="M82" s="1" t="s">
        <v>39</v>
      </c>
      <c r="N82" s="1" t="s">
        <v>43</v>
      </c>
      <c r="O82" s="1" t="s">
        <v>24</v>
      </c>
      <c r="P82" s="1" t="s">
        <v>25</v>
      </c>
      <c r="Q82" s="1" t="s">
        <v>26</v>
      </c>
      <c r="R82" s="1" t="s">
        <v>27</v>
      </c>
    </row>
    <row r="83" spans="1:18" x14ac:dyDescent="0.3">
      <c r="A83" s="1" t="s">
        <v>195</v>
      </c>
      <c r="B83" s="1" t="s">
        <v>36</v>
      </c>
      <c r="C83" s="1" t="s">
        <v>196</v>
      </c>
      <c r="D83" s="1" t="s">
        <v>21</v>
      </c>
      <c r="E83">
        <v>82</v>
      </c>
      <c r="F83">
        <v>850000</v>
      </c>
      <c r="G83">
        <v>103</v>
      </c>
      <c r="H83">
        <v>88</v>
      </c>
      <c r="I83">
        <v>15</v>
      </c>
      <c r="J83">
        <v>87550000</v>
      </c>
      <c r="K83" s="2">
        <v>45931</v>
      </c>
      <c r="L83">
        <v>4</v>
      </c>
      <c r="M83" s="1" t="s">
        <v>55</v>
      </c>
      <c r="N83" s="1" t="s">
        <v>23</v>
      </c>
      <c r="O83" s="1" t="s">
        <v>33</v>
      </c>
      <c r="P83" s="1" t="s">
        <v>25</v>
      </c>
      <c r="Q83" s="1" t="s">
        <v>59</v>
      </c>
      <c r="R83" s="1" t="s">
        <v>27</v>
      </c>
    </row>
    <row r="84" spans="1:18" x14ac:dyDescent="0.3">
      <c r="A84" s="1" t="s">
        <v>197</v>
      </c>
      <c r="B84" s="1" t="s">
        <v>36</v>
      </c>
      <c r="C84" s="1" t="s">
        <v>166</v>
      </c>
      <c r="D84" s="1" t="s">
        <v>91</v>
      </c>
      <c r="E84">
        <v>80</v>
      </c>
      <c r="F84">
        <v>35000</v>
      </c>
      <c r="G84">
        <v>81</v>
      </c>
      <c r="H84">
        <v>37</v>
      </c>
      <c r="I84">
        <v>44</v>
      </c>
      <c r="J84">
        <v>2835000</v>
      </c>
      <c r="K84" s="2">
        <v>45918</v>
      </c>
      <c r="L84">
        <v>2</v>
      </c>
      <c r="M84" s="1" t="s">
        <v>55</v>
      </c>
      <c r="N84" s="1" t="s">
        <v>23</v>
      </c>
      <c r="O84" s="1" t="s">
        <v>24</v>
      </c>
      <c r="P84" s="1" t="s">
        <v>49</v>
      </c>
      <c r="Q84" s="1" t="s">
        <v>26</v>
      </c>
      <c r="R84" s="1" t="s">
        <v>27</v>
      </c>
    </row>
    <row r="85" spans="1:18" x14ac:dyDescent="0.3">
      <c r="A85" s="1" t="s">
        <v>198</v>
      </c>
      <c r="B85" s="1" t="s">
        <v>99</v>
      </c>
      <c r="C85" s="1" t="s">
        <v>151</v>
      </c>
      <c r="D85" s="1" t="s">
        <v>21</v>
      </c>
      <c r="E85">
        <v>106</v>
      </c>
      <c r="F85">
        <v>5000</v>
      </c>
      <c r="G85">
        <v>119</v>
      </c>
      <c r="H85">
        <v>107</v>
      </c>
      <c r="I85">
        <v>12</v>
      </c>
      <c r="J85">
        <v>595000</v>
      </c>
      <c r="K85" s="2">
        <v>45964</v>
      </c>
      <c r="L85">
        <v>9</v>
      </c>
      <c r="M85" s="1" t="s">
        <v>22</v>
      </c>
      <c r="N85" s="1" t="s">
        <v>43</v>
      </c>
      <c r="O85" s="1" t="s">
        <v>85</v>
      </c>
      <c r="P85" s="1" t="s">
        <v>25</v>
      </c>
      <c r="Q85" s="1" t="s">
        <v>26</v>
      </c>
      <c r="R85" s="1" t="s">
        <v>27</v>
      </c>
    </row>
    <row r="86" spans="1:18" x14ac:dyDescent="0.3">
      <c r="A86" s="1" t="s">
        <v>199</v>
      </c>
      <c r="B86" s="1" t="s">
        <v>36</v>
      </c>
      <c r="C86" s="1" t="s">
        <v>200</v>
      </c>
      <c r="D86" s="1" t="s">
        <v>72</v>
      </c>
      <c r="E86">
        <v>135</v>
      </c>
      <c r="F86">
        <v>400</v>
      </c>
      <c r="G86">
        <v>161</v>
      </c>
      <c r="H86">
        <v>68</v>
      </c>
      <c r="I86">
        <v>93</v>
      </c>
      <c r="J86">
        <v>64400</v>
      </c>
      <c r="K86" s="2">
        <v>46014</v>
      </c>
      <c r="L86">
        <v>4</v>
      </c>
      <c r="M86" s="1" t="s">
        <v>55</v>
      </c>
      <c r="N86" s="1" t="s">
        <v>32</v>
      </c>
      <c r="O86" s="1" t="s">
        <v>24</v>
      </c>
      <c r="P86" s="1" t="s">
        <v>25</v>
      </c>
      <c r="Q86" s="1" t="s">
        <v>26</v>
      </c>
      <c r="R86" s="1" t="s">
        <v>27</v>
      </c>
    </row>
    <row r="87" spans="1:18" x14ac:dyDescent="0.3">
      <c r="A87" s="1" t="s">
        <v>201</v>
      </c>
      <c r="B87" s="1" t="s">
        <v>93</v>
      </c>
      <c r="C87" s="1" t="s">
        <v>202</v>
      </c>
      <c r="D87" s="1" t="s">
        <v>38</v>
      </c>
      <c r="E87">
        <v>87</v>
      </c>
      <c r="F87">
        <v>8000</v>
      </c>
      <c r="G87">
        <v>110</v>
      </c>
      <c r="H87">
        <v>107</v>
      </c>
      <c r="I87">
        <v>3</v>
      </c>
      <c r="J87">
        <v>880000</v>
      </c>
      <c r="K87" s="2">
        <v>46012</v>
      </c>
      <c r="L87">
        <v>1</v>
      </c>
      <c r="M87" s="1" t="s">
        <v>55</v>
      </c>
      <c r="N87" s="1" t="s">
        <v>32</v>
      </c>
      <c r="O87" s="1" t="s">
        <v>24</v>
      </c>
      <c r="P87" s="1" t="s">
        <v>25</v>
      </c>
      <c r="Q87" s="1" t="s">
        <v>26</v>
      </c>
      <c r="R87" s="1" t="s">
        <v>27</v>
      </c>
    </row>
    <row r="88" spans="1:18" x14ac:dyDescent="0.3">
      <c r="A88" s="1" t="s">
        <v>203</v>
      </c>
      <c r="B88" s="1" t="s">
        <v>133</v>
      </c>
      <c r="C88" s="1" t="s">
        <v>102</v>
      </c>
      <c r="D88" s="1" t="s">
        <v>48</v>
      </c>
      <c r="E88">
        <v>71</v>
      </c>
      <c r="F88">
        <v>250000</v>
      </c>
      <c r="G88">
        <v>101</v>
      </c>
      <c r="H88">
        <v>44</v>
      </c>
      <c r="I88">
        <v>57</v>
      </c>
      <c r="J88">
        <v>25250000</v>
      </c>
      <c r="K88" s="2">
        <v>45951</v>
      </c>
      <c r="L88">
        <v>7</v>
      </c>
      <c r="M88" s="1" t="s">
        <v>22</v>
      </c>
      <c r="N88" s="1" t="s">
        <v>23</v>
      </c>
      <c r="O88" s="1" t="s">
        <v>24</v>
      </c>
      <c r="P88" s="1" t="s">
        <v>25</v>
      </c>
      <c r="Q88" s="1" t="s">
        <v>50</v>
      </c>
      <c r="R88" s="1" t="s">
        <v>27</v>
      </c>
    </row>
    <row r="89" spans="1:18" x14ac:dyDescent="0.3">
      <c r="A89" s="1" t="s">
        <v>204</v>
      </c>
      <c r="B89" s="1" t="s">
        <v>66</v>
      </c>
      <c r="C89" s="1" t="s">
        <v>151</v>
      </c>
      <c r="D89" s="1" t="s">
        <v>48</v>
      </c>
      <c r="E89">
        <v>137</v>
      </c>
      <c r="F89">
        <v>5000</v>
      </c>
      <c r="G89">
        <v>156</v>
      </c>
      <c r="H89">
        <v>99</v>
      </c>
      <c r="I89">
        <v>57</v>
      </c>
      <c r="J89">
        <v>780000</v>
      </c>
      <c r="K89" s="2">
        <v>45907</v>
      </c>
      <c r="L89">
        <v>11</v>
      </c>
      <c r="M89" s="1" t="s">
        <v>39</v>
      </c>
      <c r="N89" s="1" t="s">
        <v>32</v>
      </c>
      <c r="O89" s="1" t="s">
        <v>33</v>
      </c>
      <c r="P89" s="1" t="s">
        <v>25</v>
      </c>
      <c r="Q89" s="1" t="s">
        <v>59</v>
      </c>
      <c r="R89" s="1" t="s">
        <v>27</v>
      </c>
    </row>
    <row r="90" spans="1:18" x14ac:dyDescent="0.3">
      <c r="A90" s="1" t="s">
        <v>205</v>
      </c>
      <c r="B90" s="1" t="s">
        <v>36</v>
      </c>
      <c r="C90" s="1" t="s">
        <v>42</v>
      </c>
      <c r="D90" s="1" t="s">
        <v>54</v>
      </c>
      <c r="E90">
        <v>98</v>
      </c>
      <c r="F90">
        <v>2200</v>
      </c>
      <c r="G90">
        <v>127</v>
      </c>
      <c r="H90">
        <v>71</v>
      </c>
      <c r="I90">
        <v>56</v>
      </c>
      <c r="J90">
        <v>279400</v>
      </c>
      <c r="K90" s="2">
        <v>45722</v>
      </c>
      <c r="L90">
        <v>3</v>
      </c>
      <c r="M90" s="1" t="s">
        <v>55</v>
      </c>
      <c r="N90" s="1" t="s">
        <v>23</v>
      </c>
      <c r="O90" s="1" t="s">
        <v>44</v>
      </c>
      <c r="P90" s="1" t="s">
        <v>49</v>
      </c>
      <c r="Q90" s="1" t="s">
        <v>59</v>
      </c>
      <c r="R90" s="1" t="s">
        <v>34</v>
      </c>
    </row>
    <row r="91" spans="1:18" x14ac:dyDescent="0.3">
      <c r="A91" s="1" t="s">
        <v>206</v>
      </c>
      <c r="B91" s="1" t="s">
        <v>19</v>
      </c>
      <c r="C91" s="1" t="s">
        <v>78</v>
      </c>
      <c r="D91" s="1" t="s">
        <v>58</v>
      </c>
      <c r="E91">
        <v>100</v>
      </c>
      <c r="F91">
        <v>150000</v>
      </c>
      <c r="G91">
        <v>109</v>
      </c>
      <c r="H91">
        <v>96</v>
      </c>
      <c r="I91">
        <v>13</v>
      </c>
      <c r="J91">
        <v>16350000</v>
      </c>
      <c r="K91" s="2">
        <v>46015</v>
      </c>
      <c r="L91">
        <v>12</v>
      </c>
      <c r="M91" s="1" t="s">
        <v>39</v>
      </c>
      <c r="N91" s="1" t="s">
        <v>43</v>
      </c>
      <c r="O91" s="1" t="s">
        <v>24</v>
      </c>
      <c r="P91" s="1" t="s">
        <v>25</v>
      </c>
      <c r="Q91" s="1" t="s">
        <v>26</v>
      </c>
      <c r="R91" s="1" t="s">
        <v>34</v>
      </c>
    </row>
    <row r="92" spans="1:18" x14ac:dyDescent="0.3">
      <c r="A92" s="1" t="s">
        <v>207</v>
      </c>
      <c r="B92" s="1" t="s">
        <v>46</v>
      </c>
      <c r="C92" s="1" t="s">
        <v>208</v>
      </c>
      <c r="D92" s="1" t="s">
        <v>67</v>
      </c>
      <c r="E92">
        <v>65</v>
      </c>
      <c r="F92">
        <v>12000</v>
      </c>
      <c r="G92">
        <v>90</v>
      </c>
      <c r="H92">
        <v>34</v>
      </c>
      <c r="I92">
        <v>56</v>
      </c>
      <c r="J92">
        <v>1080000</v>
      </c>
      <c r="K92" s="2">
        <v>45670</v>
      </c>
      <c r="L92">
        <v>10</v>
      </c>
      <c r="M92" s="1" t="s">
        <v>22</v>
      </c>
      <c r="N92" s="1" t="s">
        <v>23</v>
      </c>
      <c r="O92" s="1" t="s">
        <v>24</v>
      </c>
      <c r="P92" s="1" t="s">
        <v>49</v>
      </c>
      <c r="Q92" s="1" t="s">
        <v>26</v>
      </c>
      <c r="R92" s="1" t="s">
        <v>27</v>
      </c>
    </row>
    <row r="93" spans="1:18" x14ac:dyDescent="0.3">
      <c r="A93" s="1" t="s">
        <v>209</v>
      </c>
      <c r="B93" s="1" t="s">
        <v>93</v>
      </c>
      <c r="C93" s="1" t="s">
        <v>90</v>
      </c>
      <c r="D93" s="1" t="s">
        <v>58</v>
      </c>
      <c r="E93">
        <v>138</v>
      </c>
      <c r="F93">
        <v>8500</v>
      </c>
      <c r="G93">
        <v>155</v>
      </c>
      <c r="H93">
        <v>37</v>
      </c>
      <c r="I93">
        <v>118</v>
      </c>
      <c r="J93">
        <v>1317500</v>
      </c>
      <c r="K93" s="2">
        <v>45900</v>
      </c>
      <c r="L93">
        <v>10</v>
      </c>
      <c r="M93" s="1" t="s">
        <v>22</v>
      </c>
      <c r="N93" s="1" t="s">
        <v>32</v>
      </c>
      <c r="O93" s="1" t="s">
        <v>24</v>
      </c>
      <c r="P93" s="1" t="s">
        <v>25</v>
      </c>
      <c r="Q93" s="1" t="s">
        <v>50</v>
      </c>
      <c r="R93" s="1" t="s">
        <v>27</v>
      </c>
    </row>
    <row r="94" spans="1:18" x14ac:dyDescent="0.3">
      <c r="A94" s="1" t="s">
        <v>210</v>
      </c>
      <c r="B94" s="1" t="s">
        <v>93</v>
      </c>
      <c r="C94" s="1" t="s">
        <v>211</v>
      </c>
      <c r="D94" s="1" t="s">
        <v>64</v>
      </c>
      <c r="E94">
        <v>136</v>
      </c>
      <c r="F94">
        <v>85000</v>
      </c>
      <c r="G94">
        <v>160</v>
      </c>
      <c r="H94">
        <v>82</v>
      </c>
      <c r="I94">
        <v>78</v>
      </c>
      <c r="J94">
        <v>13600000</v>
      </c>
      <c r="K94" s="2">
        <v>45952</v>
      </c>
      <c r="L94">
        <v>2</v>
      </c>
      <c r="M94" s="1" t="s">
        <v>55</v>
      </c>
      <c r="N94" s="1" t="s">
        <v>23</v>
      </c>
      <c r="O94" s="1" t="s">
        <v>24</v>
      </c>
      <c r="P94" s="1" t="s">
        <v>25</v>
      </c>
      <c r="Q94" s="1" t="s">
        <v>50</v>
      </c>
      <c r="R94" s="1" t="s">
        <v>27</v>
      </c>
    </row>
    <row r="95" spans="1:18" x14ac:dyDescent="0.3">
      <c r="A95" s="1" t="s">
        <v>212</v>
      </c>
      <c r="B95" s="1" t="s">
        <v>52</v>
      </c>
      <c r="C95" s="1" t="s">
        <v>213</v>
      </c>
      <c r="D95" s="1" t="s">
        <v>54</v>
      </c>
      <c r="E95">
        <v>37</v>
      </c>
      <c r="F95">
        <v>55000</v>
      </c>
      <c r="G95">
        <v>51</v>
      </c>
      <c r="H95">
        <v>15</v>
      </c>
      <c r="I95">
        <v>36</v>
      </c>
      <c r="J95">
        <v>2805000</v>
      </c>
      <c r="K95" s="2">
        <v>45694</v>
      </c>
      <c r="L95">
        <v>4</v>
      </c>
      <c r="M95" s="1" t="s">
        <v>55</v>
      </c>
      <c r="N95" s="1" t="s">
        <v>23</v>
      </c>
      <c r="O95" s="1" t="s">
        <v>33</v>
      </c>
      <c r="P95" s="1" t="s">
        <v>25</v>
      </c>
      <c r="Q95" s="1" t="s">
        <v>26</v>
      </c>
      <c r="R95" s="1" t="s">
        <v>27</v>
      </c>
    </row>
    <row r="96" spans="1:18" x14ac:dyDescent="0.3">
      <c r="A96" s="1" t="s">
        <v>214</v>
      </c>
      <c r="B96" s="1" t="s">
        <v>52</v>
      </c>
      <c r="C96" s="1" t="s">
        <v>215</v>
      </c>
      <c r="D96" s="1" t="s">
        <v>48</v>
      </c>
      <c r="E96">
        <v>41</v>
      </c>
      <c r="F96">
        <v>350000</v>
      </c>
      <c r="G96">
        <v>61</v>
      </c>
      <c r="H96">
        <v>8</v>
      </c>
      <c r="I96">
        <v>53</v>
      </c>
      <c r="J96">
        <v>21350000</v>
      </c>
      <c r="K96" s="2">
        <v>45759</v>
      </c>
      <c r="L96">
        <v>1</v>
      </c>
      <c r="M96" s="1" t="s">
        <v>55</v>
      </c>
      <c r="N96" s="1" t="s">
        <v>32</v>
      </c>
      <c r="O96" s="1" t="s">
        <v>24</v>
      </c>
      <c r="P96" s="1" t="s">
        <v>25</v>
      </c>
      <c r="Q96" s="1" t="s">
        <v>50</v>
      </c>
      <c r="R96" s="1" t="s">
        <v>27</v>
      </c>
    </row>
    <row r="97" spans="1:18" x14ac:dyDescent="0.3">
      <c r="A97" s="1" t="s">
        <v>216</v>
      </c>
      <c r="B97" s="1" t="s">
        <v>93</v>
      </c>
      <c r="C97" s="1" t="s">
        <v>200</v>
      </c>
      <c r="D97" s="1" t="s">
        <v>58</v>
      </c>
      <c r="E97">
        <v>42</v>
      </c>
      <c r="F97">
        <v>400</v>
      </c>
      <c r="G97">
        <v>66</v>
      </c>
      <c r="H97">
        <v>62</v>
      </c>
      <c r="I97">
        <v>4</v>
      </c>
      <c r="J97">
        <v>26400</v>
      </c>
      <c r="K97" s="2">
        <v>45950</v>
      </c>
      <c r="L97">
        <v>12</v>
      </c>
      <c r="M97" s="1" t="s">
        <v>39</v>
      </c>
      <c r="N97" s="1" t="s">
        <v>23</v>
      </c>
      <c r="O97" s="1" t="s">
        <v>85</v>
      </c>
      <c r="P97" s="1" t="s">
        <v>25</v>
      </c>
      <c r="Q97" s="1" t="s">
        <v>26</v>
      </c>
      <c r="R97" s="1" t="s">
        <v>27</v>
      </c>
    </row>
    <row r="98" spans="1:18" x14ac:dyDescent="0.3">
      <c r="A98" s="1" t="s">
        <v>217</v>
      </c>
      <c r="B98" s="1" t="s">
        <v>83</v>
      </c>
      <c r="C98" s="1" t="s">
        <v>218</v>
      </c>
      <c r="D98" s="1" t="s">
        <v>91</v>
      </c>
      <c r="E98">
        <v>53</v>
      </c>
      <c r="F98">
        <v>70000</v>
      </c>
      <c r="G98">
        <v>81</v>
      </c>
      <c r="H98">
        <v>62</v>
      </c>
      <c r="I98">
        <v>19</v>
      </c>
      <c r="J98">
        <v>5670000</v>
      </c>
      <c r="K98" s="2">
        <v>45733</v>
      </c>
      <c r="L98">
        <v>9</v>
      </c>
      <c r="M98" s="1" t="s">
        <v>22</v>
      </c>
      <c r="N98" s="1" t="s">
        <v>32</v>
      </c>
      <c r="O98" s="1" t="s">
        <v>24</v>
      </c>
      <c r="P98" s="1" t="s">
        <v>25</v>
      </c>
      <c r="Q98" s="1" t="s">
        <v>50</v>
      </c>
      <c r="R98" s="1" t="s">
        <v>27</v>
      </c>
    </row>
    <row r="99" spans="1:18" x14ac:dyDescent="0.3">
      <c r="A99" s="1" t="s">
        <v>219</v>
      </c>
      <c r="B99" s="1" t="s">
        <v>99</v>
      </c>
      <c r="C99" s="1" t="s">
        <v>96</v>
      </c>
      <c r="D99" s="1" t="s">
        <v>38</v>
      </c>
      <c r="E99">
        <v>54</v>
      </c>
      <c r="F99">
        <v>150000</v>
      </c>
      <c r="G99">
        <v>73</v>
      </c>
      <c r="H99">
        <v>27</v>
      </c>
      <c r="I99">
        <v>46</v>
      </c>
      <c r="J99">
        <v>10950000</v>
      </c>
      <c r="K99" s="2">
        <v>45985</v>
      </c>
      <c r="L99">
        <v>6</v>
      </c>
      <c r="M99" s="1" t="s">
        <v>22</v>
      </c>
      <c r="N99" s="1" t="s">
        <v>23</v>
      </c>
      <c r="O99" s="1" t="s">
        <v>24</v>
      </c>
      <c r="P99" s="1" t="s">
        <v>25</v>
      </c>
      <c r="Q99" s="1" t="s">
        <v>26</v>
      </c>
      <c r="R99" s="1" t="s">
        <v>34</v>
      </c>
    </row>
    <row r="100" spans="1:18" x14ac:dyDescent="0.3">
      <c r="A100" s="1" t="s">
        <v>220</v>
      </c>
      <c r="B100" s="1" t="s">
        <v>99</v>
      </c>
      <c r="C100" s="1" t="s">
        <v>30</v>
      </c>
      <c r="D100" s="1" t="s">
        <v>64</v>
      </c>
      <c r="E100">
        <v>56</v>
      </c>
      <c r="F100">
        <v>12000</v>
      </c>
      <c r="G100">
        <v>77</v>
      </c>
      <c r="H100">
        <v>69</v>
      </c>
      <c r="I100">
        <v>8</v>
      </c>
      <c r="J100">
        <v>924000</v>
      </c>
      <c r="K100" s="2">
        <v>45979</v>
      </c>
      <c r="L100">
        <v>5</v>
      </c>
      <c r="M100" s="1" t="s">
        <v>55</v>
      </c>
      <c r="N100" s="1" t="s">
        <v>32</v>
      </c>
      <c r="O100" s="1" t="s">
        <v>24</v>
      </c>
      <c r="P100" s="1" t="s">
        <v>49</v>
      </c>
      <c r="Q100" s="1" t="s">
        <v>26</v>
      </c>
      <c r="R100" s="1" t="s">
        <v>27</v>
      </c>
    </row>
    <row r="101" spans="1:18" x14ac:dyDescent="0.3">
      <c r="A101" s="1" t="s">
        <v>221</v>
      </c>
      <c r="B101" s="1" t="s">
        <v>104</v>
      </c>
      <c r="C101" s="1" t="s">
        <v>20</v>
      </c>
      <c r="D101" s="1" t="s">
        <v>67</v>
      </c>
      <c r="E101">
        <v>117</v>
      </c>
      <c r="F101">
        <v>15000</v>
      </c>
      <c r="G101">
        <v>129</v>
      </c>
      <c r="H101">
        <v>97</v>
      </c>
      <c r="I101">
        <v>32</v>
      </c>
      <c r="J101">
        <v>1935000</v>
      </c>
      <c r="K101" s="2">
        <v>45868</v>
      </c>
      <c r="L101">
        <v>4</v>
      </c>
      <c r="M101" s="1" t="s">
        <v>55</v>
      </c>
      <c r="N101" s="1" t="s">
        <v>23</v>
      </c>
      <c r="O101" s="1" t="s">
        <v>85</v>
      </c>
      <c r="P101" s="1" t="s">
        <v>49</v>
      </c>
      <c r="Q101" s="1" t="s">
        <v>50</v>
      </c>
      <c r="R101" s="1" t="s">
        <v>27</v>
      </c>
    </row>
    <row r="102" spans="1:18" x14ac:dyDescent="0.3">
      <c r="A102" s="1" t="s">
        <v>222</v>
      </c>
      <c r="B102" s="1" t="s">
        <v>19</v>
      </c>
      <c r="C102" s="1" t="s">
        <v>182</v>
      </c>
      <c r="D102" s="1" t="s">
        <v>72</v>
      </c>
      <c r="E102">
        <v>49</v>
      </c>
      <c r="F102">
        <v>8000</v>
      </c>
      <c r="G102">
        <v>49</v>
      </c>
      <c r="H102">
        <v>5</v>
      </c>
      <c r="I102">
        <v>44</v>
      </c>
      <c r="J102">
        <v>392000</v>
      </c>
      <c r="K102" s="2">
        <v>45792</v>
      </c>
      <c r="L102">
        <v>8</v>
      </c>
      <c r="M102" s="1" t="s">
        <v>22</v>
      </c>
      <c r="N102" s="1" t="s">
        <v>23</v>
      </c>
      <c r="O102" s="1" t="s">
        <v>24</v>
      </c>
      <c r="P102" s="1" t="s">
        <v>25</v>
      </c>
      <c r="Q102" s="1" t="s">
        <v>50</v>
      </c>
      <c r="R102" s="1" t="s">
        <v>27</v>
      </c>
    </row>
    <row r="103" spans="1:18" x14ac:dyDescent="0.3">
      <c r="A103" s="1" t="s">
        <v>223</v>
      </c>
      <c r="B103" s="1" t="s">
        <v>41</v>
      </c>
      <c r="C103" s="1" t="s">
        <v>94</v>
      </c>
      <c r="D103" s="1" t="s">
        <v>67</v>
      </c>
      <c r="E103">
        <v>92</v>
      </c>
      <c r="F103">
        <v>45000</v>
      </c>
      <c r="G103">
        <v>100</v>
      </c>
      <c r="H103">
        <v>45</v>
      </c>
      <c r="I103">
        <v>55</v>
      </c>
      <c r="J103">
        <v>4500000</v>
      </c>
      <c r="K103" s="2">
        <v>45784</v>
      </c>
      <c r="L103">
        <v>2</v>
      </c>
      <c r="M103" s="1" t="s">
        <v>55</v>
      </c>
      <c r="N103" s="1" t="s">
        <v>23</v>
      </c>
      <c r="O103" s="1" t="s">
        <v>24</v>
      </c>
      <c r="P103" s="1" t="s">
        <v>25</v>
      </c>
      <c r="Q103" s="1" t="s">
        <v>26</v>
      </c>
      <c r="R103" s="1" t="s">
        <v>27</v>
      </c>
    </row>
    <row r="104" spans="1:18" x14ac:dyDescent="0.3">
      <c r="A104" s="1" t="s">
        <v>224</v>
      </c>
      <c r="B104" s="1" t="s">
        <v>52</v>
      </c>
      <c r="C104" s="1" t="s">
        <v>225</v>
      </c>
      <c r="D104" s="1" t="s">
        <v>91</v>
      </c>
      <c r="E104">
        <v>26</v>
      </c>
      <c r="F104">
        <v>1200000</v>
      </c>
      <c r="G104">
        <v>40</v>
      </c>
      <c r="H104">
        <v>5</v>
      </c>
      <c r="I104">
        <v>35</v>
      </c>
      <c r="J104">
        <v>48000000</v>
      </c>
      <c r="K104" s="2">
        <v>45920</v>
      </c>
      <c r="L104">
        <v>11</v>
      </c>
      <c r="M104" s="1" t="s">
        <v>39</v>
      </c>
      <c r="N104" s="1" t="s">
        <v>23</v>
      </c>
      <c r="O104" s="1" t="s">
        <v>24</v>
      </c>
      <c r="P104" s="1" t="s">
        <v>25</v>
      </c>
      <c r="Q104" s="1" t="s">
        <v>50</v>
      </c>
      <c r="R104" s="1" t="s">
        <v>27</v>
      </c>
    </row>
    <row r="105" spans="1:18" x14ac:dyDescent="0.3">
      <c r="A105" s="1" t="s">
        <v>226</v>
      </c>
      <c r="B105" s="1" t="s">
        <v>104</v>
      </c>
      <c r="C105" s="1" t="s">
        <v>172</v>
      </c>
      <c r="D105" s="1" t="s">
        <v>54</v>
      </c>
      <c r="E105">
        <v>123</v>
      </c>
      <c r="F105">
        <v>8500</v>
      </c>
      <c r="G105">
        <v>142</v>
      </c>
      <c r="H105">
        <v>7</v>
      </c>
      <c r="I105">
        <v>135</v>
      </c>
      <c r="J105">
        <v>1207000</v>
      </c>
      <c r="K105" s="2">
        <v>45718</v>
      </c>
      <c r="L105">
        <v>1</v>
      </c>
      <c r="M105" s="1" t="s">
        <v>55</v>
      </c>
      <c r="N105" s="1" t="s">
        <v>32</v>
      </c>
      <c r="O105" s="1" t="s">
        <v>24</v>
      </c>
      <c r="P105" s="1" t="s">
        <v>25</v>
      </c>
      <c r="Q105" s="1" t="s">
        <v>50</v>
      </c>
      <c r="R105" s="1" t="s">
        <v>27</v>
      </c>
    </row>
    <row r="106" spans="1:18" x14ac:dyDescent="0.3">
      <c r="A106" s="1" t="s">
        <v>227</v>
      </c>
      <c r="B106" s="1" t="s">
        <v>87</v>
      </c>
      <c r="C106" s="1" t="s">
        <v>71</v>
      </c>
      <c r="D106" s="1" t="s">
        <v>48</v>
      </c>
      <c r="E106">
        <v>73</v>
      </c>
      <c r="F106">
        <v>3500</v>
      </c>
      <c r="G106">
        <v>78</v>
      </c>
      <c r="H106">
        <v>46</v>
      </c>
      <c r="I106">
        <v>32</v>
      </c>
      <c r="J106">
        <v>273000</v>
      </c>
      <c r="K106" s="2">
        <v>46023</v>
      </c>
      <c r="L106">
        <v>12</v>
      </c>
      <c r="M106" s="1" t="s">
        <v>39</v>
      </c>
      <c r="N106" s="1" t="s">
        <v>32</v>
      </c>
      <c r="O106" s="1" t="s">
        <v>24</v>
      </c>
      <c r="P106" s="1" t="s">
        <v>49</v>
      </c>
      <c r="Q106" s="1" t="s">
        <v>26</v>
      </c>
      <c r="R106" s="1" t="s">
        <v>27</v>
      </c>
    </row>
    <row r="107" spans="1:18" x14ac:dyDescent="0.3">
      <c r="A107" s="1" t="s">
        <v>228</v>
      </c>
      <c r="B107" s="1" t="s">
        <v>66</v>
      </c>
      <c r="C107" s="1" t="s">
        <v>229</v>
      </c>
      <c r="D107" s="1" t="s">
        <v>31</v>
      </c>
      <c r="E107">
        <v>134</v>
      </c>
      <c r="F107">
        <v>12000</v>
      </c>
      <c r="G107">
        <v>137</v>
      </c>
      <c r="H107">
        <v>57</v>
      </c>
      <c r="I107">
        <v>80</v>
      </c>
      <c r="J107">
        <v>1644000</v>
      </c>
      <c r="K107" s="2">
        <v>45782</v>
      </c>
      <c r="L107">
        <v>11</v>
      </c>
      <c r="M107" s="1" t="s">
        <v>39</v>
      </c>
      <c r="N107" s="1" t="s">
        <v>43</v>
      </c>
      <c r="O107" s="1" t="s">
        <v>44</v>
      </c>
      <c r="P107" s="1" t="s">
        <v>25</v>
      </c>
      <c r="Q107" s="1" t="s">
        <v>26</v>
      </c>
      <c r="R107" s="1" t="s">
        <v>27</v>
      </c>
    </row>
    <row r="108" spans="1:18" x14ac:dyDescent="0.3">
      <c r="A108" s="1" t="s">
        <v>230</v>
      </c>
      <c r="B108" s="1" t="s">
        <v>107</v>
      </c>
      <c r="C108" s="1" t="s">
        <v>231</v>
      </c>
      <c r="D108" s="1" t="s">
        <v>58</v>
      </c>
      <c r="E108">
        <v>96</v>
      </c>
      <c r="F108">
        <v>12000</v>
      </c>
      <c r="G108">
        <v>120</v>
      </c>
      <c r="H108">
        <v>106</v>
      </c>
      <c r="I108">
        <v>14</v>
      </c>
      <c r="J108">
        <v>1440000</v>
      </c>
      <c r="K108" s="2">
        <v>45956</v>
      </c>
      <c r="L108">
        <v>10</v>
      </c>
      <c r="M108" s="1" t="s">
        <v>22</v>
      </c>
      <c r="N108" s="1" t="s">
        <v>23</v>
      </c>
      <c r="O108" s="1" t="s">
        <v>24</v>
      </c>
      <c r="P108" s="1" t="s">
        <v>25</v>
      </c>
      <c r="Q108" s="1" t="s">
        <v>59</v>
      </c>
      <c r="R108" s="1" t="s">
        <v>27</v>
      </c>
    </row>
    <row r="109" spans="1:18" x14ac:dyDescent="0.3">
      <c r="A109" s="1" t="s">
        <v>232</v>
      </c>
      <c r="B109" s="1" t="s">
        <v>107</v>
      </c>
      <c r="C109" s="1" t="s">
        <v>233</v>
      </c>
      <c r="D109" s="1" t="s">
        <v>31</v>
      </c>
      <c r="E109">
        <v>68</v>
      </c>
      <c r="F109">
        <v>15000</v>
      </c>
      <c r="G109">
        <v>92</v>
      </c>
      <c r="H109">
        <v>61</v>
      </c>
      <c r="I109">
        <v>31</v>
      </c>
      <c r="J109">
        <v>1380000</v>
      </c>
      <c r="K109" s="2">
        <v>45716</v>
      </c>
      <c r="L109">
        <v>1</v>
      </c>
      <c r="M109" s="1" t="s">
        <v>55</v>
      </c>
      <c r="N109" s="1" t="s">
        <v>23</v>
      </c>
      <c r="O109" s="1" t="s">
        <v>44</v>
      </c>
      <c r="P109" s="1" t="s">
        <v>49</v>
      </c>
      <c r="Q109" s="1" t="s">
        <v>26</v>
      </c>
      <c r="R109" s="1" t="s">
        <v>27</v>
      </c>
    </row>
    <row r="110" spans="1:18" x14ac:dyDescent="0.3">
      <c r="A110" s="1" t="s">
        <v>234</v>
      </c>
      <c r="B110" s="1" t="s">
        <v>29</v>
      </c>
      <c r="C110" s="1" t="s">
        <v>111</v>
      </c>
      <c r="D110" s="1" t="s">
        <v>58</v>
      </c>
      <c r="E110">
        <v>67</v>
      </c>
      <c r="F110">
        <v>25000</v>
      </c>
      <c r="G110">
        <v>97</v>
      </c>
      <c r="H110">
        <v>30</v>
      </c>
      <c r="I110">
        <v>67</v>
      </c>
      <c r="J110">
        <v>2425000</v>
      </c>
      <c r="K110" s="2">
        <v>45723</v>
      </c>
      <c r="L110">
        <v>2</v>
      </c>
      <c r="M110" s="1" t="s">
        <v>55</v>
      </c>
      <c r="N110" s="1" t="s">
        <v>32</v>
      </c>
      <c r="O110" s="1" t="s">
        <v>24</v>
      </c>
      <c r="P110" s="1" t="s">
        <v>25</v>
      </c>
      <c r="Q110" s="1" t="s">
        <v>26</v>
      </c>
      <c r="R110" s="1" t="s">
        <v>34</v>
      </c>
    </row>
    <row r="111" spans="1:18" x14ac:dyDescent="0.3">
      <c r="A111" s="1" t="s">
        <v>235</v>
      </c>
      <c r="B111" s="1" t="s">
        <v>29</v>
      </c>
      <c r="C111" s="1" t="s">
        <v>186</v>
      </c>
      <c r="D111" s="1" t="s">
        <v>54</v>
      </c>
      <c r="E111">
        <v>51</v>
      </c>
      <c r="F111">
        <v>95000</v>
      </c>
      <c r="G111">
        <v>72</v>
      </c>
      <c r="H111">
        <v>30</v>
      </c>
      <c r="I111">
        <v>42</v>
      </c>
      <c r="J111">
        <v>6840000</v>
      </c>
      <c r="K111" s="2">
        <v>45774</v>
      </c>
      <c r="L111">
        <v>14</v>
      </c>
      <c r="M111" s="1" t="s">
        <v>39</v>
      </c>
      <c r="N111" s="1" t="s">
        <v>43</v>
      </c>
      <c r="O111" s="1" t="s">
        <v>24</v>
      </c>
      <c r="P111" s="1" t="s">
        <v>25</v>
      </c>
      <c r="Q111" s="1" t="s">
        <v>26</v>
      </c>
      <c r="R111" s="1" t="s">
        <v>27</v>
      </c>
    </row>
    <row r="112" spans="1:18" x14ac:dyDescent="0.3">
      <c r="A112" s="1" t="s">
        <v>236</v>
      </c>
      <c r="B112" s="1" t="s">
        <v>41</v>
      </c>
      <c r="C112" s="1" t="s">
        <v>208</v>
      </c>
      <c r="D112" s="1" t="s">
        <v>31</v>
      </c>
      <c r="E112">
        <v>122</v>
      </c>
      <c r="F112">
        <v>12000</v>
      </c>
      <c r="G112">
        <v>138</v>
      </c>
      <c r="H112">
        <v>106</v>
      </c>
      <c r="I112">
        <v>32</v>
      </c>
      <c r="J112">
        <v>1656000</v>
      </c>
      <c r="K112" s="2">
        <v>45890</v>
      </c>
      <c r="L112">
        <v>3</v>
      </c>
      <c r="M112" s="1" t="s">
        <v>55</v>
      </c>
      <c r="N112" s="1" t="s">
        <v>43</v>
      </c>
      <c r="O112" s="1" t="s">
        <v>24</v>
      </c>
      <c r="P112" s="1" t="s">
        <v>25</v>
      </c>
      <c r="Q112" s="1" t="s">
        <v>26</v>
      </c>
      <c r="R112" s="1" t="s">
        <v>27</v>
      </c>
    </row>
    <row r="113" spans="1:18" x14ac:dyDescent="0.3">
      <c r="A113" s="1" t="s">
        <v>237</v>
      </c>
      <c r="B113" s="1" t="s">
        <v>104</v>
      </c>
      <c r="C113" s="1" t="s">
        <v>215</v>
      </c>
      <c r="D113" s="1" t="s">
        <v>21</v>
      </c>
      <c r="E113">
        <v>100</v>
      </c>
      <c r="F113">
        <v>350000</v>
      </c>
      <c r="G113">
        <v>124</v>
      </c>
      <c r="H113">
        <v>108</v>
      </c>
      <c r="I113">
        <v>16</v>
      </c>
      <c r="J113">
        <v>43400000</v>
      </c>
      <c r="K113" s="2">
        <v>45946</v>
      </c>
      <c r="L113">
        <v>6</v>
      </c>
      <c r="M113" s="1" t="s">
        <v>22</v>
      </c>
      <c r="N113" s="1" t="s">
        <v>32</v>
      </c>
      <c r="O113" s="1" t="s">
        <v>33</v>
      </c>
      <c r="P113" s="1" t="s">
        <v>25</v>
      </c>
      <c r="Q113" s="1" t="s">
        <v>26</v>
      </c>
      <c r="R113" s="1" t="s">
        <v>27</v>
      </c>
    </row>
    <row r="114" spans="1:18" x14ac:dyDescent="0.3">
      <c r="A114" s="1" t="s">
        <v>238</v>
      </c>
      <c r="B114" s="1" t="s">
        <v>52</v>
      </c>
      <c r="C114" s="1" t="s">
        <v>213</v>
      </c>
      <c r="D114" s="1" t="s">
        <v>54</v>
      </c>
      <c r="E114">
        <v>88</v>
      </c>
      <c r="F114">
        <v>55000</v>
      </c>
      <c r="G114">
        <v>103</v>
      </c>
      <c r="H114">
        <v>53</v>
      </c>
      <c r="I114">
        <v>50</v>
      </c>
      <c r="J114">
        <v>5665000</v>
      </c>
      <c r="K114" s="2">
        <v>45704</v>
      </c>
      <c r="L114">
        <v>8</v>
      </c>
      <c r="M114" s="1" t="s">
        <v>22</v>
      </c>
      <c r="N114" s="1" t="s">
        <v>23</v>
      </c>
      <c r="O114" s="1" t="s">
        <v>24</v>
      </c>
      <c r="P114" s="1" t="s">
        <v>49</v>
      </c>
      <c r="Q114" s="1" t="s">
        <v>26</v>
      </c>
      <c r="R114" s="1" t="s">
        <v>27</v>
      </c>
    </row>
    <row r="115" spans="1:18" x14ac:dyDescent="0.3">
      <c r="A115" s="1" t="s">
        <v>239</v>
      </c>
      <c r="B115" s="1" t="s">
        <v>29</v>
      </c>
      <c r="C115" s="1" t="s">
        <v>240</v>
      </c>
      <c r="D115" s="1" t="s">
        <v>31</v>
      </c>
      <c r="E115">
        <v>110</v>
      </c>
      <c r="F115">
        <v>18000</v>
      </c>
      <c r="G115">
        <v>126</v>
      </c>
      <c r="H115">
        <v>77</v>
      </c>
      <c r="I115">
        <v>49</v>
      </c>
      <c r="J115">
        <v>2268000</v>
      </c>
      <c r="K115" s="2">
        <v>45750</v>
      </c>
      <c r="L115">
        <v>12</v>
      </c>
      <c r="M115" s="1" t="s">
        <v>39</v>
      </c>
      <c r="N115" s="1" t="s">
        <v>23</v>
      </c>
      <c r="O115" s="1" t="s">
        <v>24</v>
      </c>
      <c r="P115" s="1" t="s">
        <v>25</v>
      </c>
      <c r="Q115" s="1" t="s">
        <v>26</v>
      </c>
      <c r="R115" s="1" t="s">
        <v>27</v>
      </c>
    </row>
    <row r="116" spans="1:18" x14ac:dyDescent="0.3">
      <c r="A116" s="1" t="s">
        <v>241</v>
      </c>
      <c r="B116" s="1" t="s">
        <v>93</v>
      </c>
      <c r="C116" s="1" t="s">
        <v>90</v>
      </c>
      <c r="D116" s="1" t="s">
        <v>91</v>
      </c>
      <c r="E116">
        <v>116</v>
      </c>
      <c r="F116">
        <v>8500</v>
      </c>
      <c r="G116">
        <v>130</v>
      </c>
      <c r="H116">
        <v>35</v>
      </c>
      <c r="I116">
        <v>95</v>
      </c>
      <c r="J116">
        <v>1105000</v>
      </c>
      <c r="K116" s="2">
        <v>45733</v>
      </c>
      <c r="L116">
        <v>10</v>
      </c>
      <c r="M116" s="1" t="s">
        <v>22</v>
      </c>
      <c r="N116" s="1" t="s">
        <v>23</v>
      </c>
      <c r="O116" s="1" t="s">
        <v>24</v>
      </c>
      <c r="P116" s="1" t="s">
        <v>25</v>
      </c>
      <c r="Q116" s="1" t="s">
        <v>26</v>
      </c>
      <c r="R116" s="1" t="s">
        <v>27</v>
      </c>
    </row>
    <row r="117" spans="1:18" x14ac:dyDescent="0.3">
      <c r="A117" s="1" t="s">
        <v>242</v>
      </c>
      <c r="B117" s="1" t="s">
        <v>52</v>
      </c>
      <c r="C117" s="1" t="s">
        <v>78</v>
      </c>
      <c r="D117" s="1" t="s">
        <v>54</v>
      </c>
      <c r="E117">
        <v>21</v>
      </c>
      <c r="F117">
        <v>150000</v>
      </c>
      <c r="G117">
        <v>30</v>
      </c>
      <c r="H117">
        <v>8</v>
      </c>
      <c r="I117">
        <v>22</v>
      </c>
      <c r="J117">
        <v>4500000</v>
      </c>
      <c r="K117" s="2">
        <v>45784</v>
      </c>
      <c r="L117">
        <v>15</v>
      </c>
      <c r="M117" s="1" t="s">
        <v>39</v>
      </c>
      <c r="N117" s="1" t="s">
        <v>23</v>
      </c>
      <c r="O117" s="1" t="s">
        <v>24</v>
      </c>
      <c r="P117" s="1" t="s">
        <v>25</v>
      </c>
      <c r="Q117" s="1" t="s">
        <v>26</v>
      </c>
      <c r="R117" s="1" t="s">
        <v>34</v>
      </c>
    </row>
    <row r="118" spans="1:18" x14ac:dyDescent="0.3">
      <c r="A118" s="1" t="s">
        <v>243</v>
      </c>
      <c r="B118" s="1" t="s">
        <v>87</v>
      </c>
      <c r="C118" s="1" t="s">
        <v>231</v>
      </c>
      <c r="D118" s="1" t="s">
        <v>38</v>
      </c>
      <c r="E118">
        <v>70</v>
      </c>
      <c r="F118">
        <v>12000</v>
      </c>
      <c r="G118">
        <v>100</v>
      </c>
      <c r="H118">
        <v>72</v>
      </c>
      <c r="I118">
        <v>28</v>
      </c>
      <c r="J118">
        <v>1200000</v>
      </c>
      <c r="K118" s="2">
        <v>45954</v>
      </c>
      <c r="L118">
        <v>4</v>
      </c>
      <c r="M118" s="1" t="s">
        <v>55</v>
      </c>
      <c r="N118" s="1" t="s">
        <v>32</v>
      </c>
      <c r="O118" s="1" t="s">
        <v>24</v>
      </c>
      <c r="P118" s="1" t="s">
        <v>25</v>
      </c>
      <c r="Q118" s="1" t="s">
        <v>26</v>
      </c>
      <c r="R118" s="1" t="s">
        <v>27</v>
      </c>
    </row>
    <row r="119" spans="1:18" x14ac:dyDescent="0.3">
      <c r="A119" s="1" t="s">
        <v>244</v>
      </c>
      <c r="B119" s="1" t="s">
        <v>29</v>
      </c>
      <c r="C119" s="1" t="s">
        <v>245</v>
      </c>
      <c r="D119" s="1" t="s">
        <v>67</v>
      </c>
      <c r="E119">
        <v>48</v>
      </c>
      <c r="F119">
        <v>1800</v>
      </c>
      <c r="G119">
        <v>51</v>
      </c>
      <c r="H119">
        <v>11</v>
      </c>
      <c r="I119">
        <v>40</v>
      </c>
      <c r="J119">
        <v>91800</v>
      </c>
      <c r="K119" s="2">
        <v>45882</v>
      </c>
      <c r="L119">
        <v>15</v>
      </c>
      <c r="M119" s="1" t="s">
        <v>39</v>
      </c>
      <c r="N119" s="1" t="s">
        <v>23</v>
      </c>
      <c r="O119" s="1" t="s">
        <v>24</v>
      </c>
      <c r="P119" s="1" t="s">
        <v>25</v>
      </c>
      <c r="Q119" s="1" t="s">
        <v>26</v>
      </c>
      <c r="R119" s="1" t="s">
        <v>27</v>
      </c>
    </row>
    <row r="120" spans="1:18" x14ac:dyDescent="0.3">
      <c r="A120" s="1" t="s">
        <v>246</v>
      </c>
      <c r="B120" s="1" t="s">
        <v>107</v>
      </c>
      <c r="C120" s="1" t="s">
        <v>247</v>
      </c>
      <c r="D120" s="1" t="s">
        <v>67</v>
      </c>
      <c r="E120">
        <v>94</v>
      </c>
      <c r="F120">
        <v>2500000</v>
      </c>
      <c r="G120">
        <v>116</v>
      </c>
      <c r="H120">
        <v>17</v>
      </c>
      <c r="I120">
        <v>99</v>
      </c>
      <c r="J120">
        <v>290000000</v>
      </c>
      <c r="K120" s="2">
        <v>45843</v>
      </c>
      <c r="L120">
        <v>1</v>
      </c>
      <c r="M120" s="1" t="s">
        <v>55</v>
      </c>
      <c r="N120" s="1" t="s">
        <v>23</v>
      </c>
      <c r="O120" s="1" t="s">
        <v>24</v>
      </c>
      <c r="P120" s="1" t="s">
        <v>25</v>
      </c>
      <c r="Q120" s="1" t="s">
        <v>26</v>
      </c>
      <c r="R120" s="1" t="s">
        <v>34</v>
      </c>
    </row>
    <row r="121" spans="1:18" x14ac:dyDescent="0.3">
      <c r="A121" s="1" t="s">
        <v>248</v>
      </c>
      <c r="B121" s="1" t="s">
        <v>93</v>
      </c>
      <c r="C121" s="1" t="s">
        <v>233</v>
      </c>
      <c r="D121" s="1" t="s">
        <v>72</v>
      </c>
      <c r="E121">
        <v>121</v>
      </c>
      <c r="F121">
        <v>15000</v>
      </c>
      <c r="G121">
        <v>151</v>
      </c>
      <c r="H121">
        <v>23</v>
      </c>
      <c r="I121">
        <v>128</v>
      </c>
      <c r="J121">
        <v>2265000</v>
      </c>
      <c r="K121" s="2">
        <v>45691</v>
      </c>
      <c r="L121">
        <v>6</v>
      </c>
      <c r="M121" s="1" t="s">
        <v>22</v>
      </c>
      <c r="N121" s="1" t="s">
        <v>43</v>
      </c>
      <c r="O121" s="1" t="s">
        <v>44</v>
      </c>
      <c r="P121" s="1" t="s">
        <v>25</v>
      </c>
      <c r="Q121" s="1" t="s">
        <v>26</v>
      </c>
      <c r="R121" s="1" t="s">
        <v>27</v>
      </c>
    </row>
    <row r="122" spans="1:18" x14ac:dyDescent="0.3">
      <c r="A122" s="1" t="s">
        <v>249</v>
      </c>
      <c r="B122" s="1" t="s">
        <v>87</v>
      </c>
      <c r="C122" s="1" t="s">
        <v>125</v>
      </c>
      <c r="D122" s="1" t="s">
        <v>67</v>
      </c>
      <c r="E122">
        <v>45</v>
      </c>
      <c r="F122">
        <v>4500</v>
      </c>
      <c r="G122">
        <v>72</v>
      </c>
      <c r="H122">
        <v>62</v>
      </c>
      <c r="I122">
        <v>10</v>
      </c>
      <c r="J122">
        <v>324000</v>
      </c>
      <c r="K122" s="2">
        <v>45847</v>
      </c>
      <c r="L122">
        <v>7</v>
      </c>
      <c r="M122" s="1" t="s">
        <v>22</v>
      </c>
      <c r="N122" s="1" t="s">
        <v>43</v>
      </c>
      <c r="O122" s="1" t="s">
        <v>24</v>
      </c>
      <c r="P122" s="1" t="s">
        <v>25</v>
      </c>
      <c r="Q122" s="1" t="s">
        <v>26</v>
      </c>
      <c r="R122" s="1" t="s">
        <v>27</v>
      </c>
    </row>
    <row r="123" spans="1:18" x14ac:dyDescent="0.3">
      <c r="A123" s="1" t="s">
        <v>250</v>
      </c>
      <c r="B123" s="1" t="s">
        <v>87</v>
      </c>
      <c r="C123" s="1" t="s">
        <v>78</v>
      </c>
      <c r="D123" s="1" t="s">
        <v>67</v>
      </c>
      <c r="E123">
        <v>59</v>
      </c>
      <c r="F123">
        <v>150000</v>
      </c>
      <c r="G123">
        <v>64</v>
      </c>
      <c r="H123">
        <v>44</v>
      </c>
      <c r="I123">
        <v>20</v>
      </c>
      <c r="J123">
        <v>9600000</v>
      </c>
      <c r="K123" s="2">
        <v>45780</v>
      </c>
      <c r="L123">
        <v>3</v>
      </c>
      <c r="M123" s="1" t="s">
        <v>55</v>
      </c>
      <c r="N123" s="1" t="s">
        <v>43</v>
      </c>
      <c r="O123" s="1" t="s">
        <v>24</v>
      </c>
      <c r="P123" s="1" t="s">
        <v>25</v>
      </c>
      <c r="Q123" s="1" t="s">
        <v>26</v>
      </c>
      <c r="R123" s="1" t="s">
        <v>27</v>
      </c>
    </row>
    <row r="124" spans="1:18" x14ac:dyDescent="0.3">
      <c r="A124" s="1" t="s">
        <v>251</v>
      </c>
      <c r="B124" s="1" t="s">
        <v>52</v>
      </c>
      <c r="C124" s="1" t="s">
        <v>30</v>
      </c>
      <c r="D124" s="1" t="s">
        <v>38</v>
      </c>
      <c r="E124">
        <v>62</v>
      </c>
      <c r="F124">
        <v>12000</v>
      </c>
      <c r="G124">
        <v>77</v>
      </c>
      <c r="H124">
        <v>57</v>
      </c>
      <c r="I124">
        <v>20</v>
      </c>
      <c r="J124">
        <v>924000</v>
      </c>
      <c r="K124" s="2">
        <v>45998</v>
      </c>
      <c r="L124">
        <v>13</v>
      </c>
      <c r="M124" s="1" t="s">
        <v>39</v>
      </c>
      <c r="N124" s="1" t="s">
        <v>43</v>
      </c>
      <c r="O124" s="1" t="s">
        <v>24</v>
      </c>
      <c r="P124" s="1" t="s">
        <v>25</v>
      </c>
      <c r="Q124" s="1" t="s">
        <v>26</v>
      </c>
      <c r="R124" s="1" t="s">
        <v>59</v>
      </c>
    </row>
    <row r="125" spans="1:18" x14ac:dyDescent="0.3">
      <c r="A125" s="1" t="s">
        <v>252</v>
      </c>
      <c r="B125" s="1" t="s">
        <v>52</v>
      </c>
      <c r="C125" s="1" t="s">
        <v>179</v>
      </c>
      <c r="D125" s="1" t="s">
        <v>72</v>
      </c>
      <c r="E125">
        <v>81</v>
      </c>
      <c r="F125">
        <v>450000</v>
      </c>
      <c r="G125">
        <v>85</v>
      </c>
      <c r="H125">
        <v>10</v>
      </c>
      <c r="I125">
        <v>75</v>
      </c>
      <c r="J125">
        <v>38250000</v>
      </c>
      <c r="K125" s="2">
        <v>45958</v>
      </c>
      <c r="L125">
        <v>11</v>
      </c>
      <c r="M125" s="1" t="s">
        <v>39</v>
      </c>
      <c r="N125" s="1" t="s">
        <v>43</v>
      </c>
      <c r="O125" s="1" t="s">
        <v>24</v>
      </c>
      <c r="P125" s="1" t="s">
        <v>49</v>
      </c>
      <c r="Q125" s="1" t="s">
        <v>26</v>
      </c>
      <c r="R125" s="1" t="s">
        <v>27</v>
      </c>
    </row>
    <row r="126" spans="1:18" x14ac:dyDescent="0.3">
      <c r="A126" s="1" t="s">
        <v>253</v>
      </c>
      <c r="B126" s="1" t="s">
        <v>104</v>
      </c>
      <c r="C126" s="1" t="s">
        <v>100</v>
      </c>
      <c r="D126" s="1" t="s">
        <v>58</v>
      </c>
      <c r="E126">
        <v>90</v>
      </c>
      <c r="F126">
        <v>15000</v>
      </c>
      <c r="G126">
        <v>110</v>
      </c>
      <c r="H126">
        <v>23</v>
      </c>
      <c r="I126">
        <v>87</v>
      </c>
      <c r="J126">
        <v>1650000</v>
      </c>
      <c r="K126" s="2">
        <v>45682</v>
      </c>
      <c r="L126">
        <v>8</v>
      </c>
      <c r="M126" s="1" t="s">
        <v>22</v>
      </c>
      <c r="N126" s="1" t="s">
        <v>32</v>
      </c>
      <c r="O126" s="1" t="s">
        <v>85</v>
      </c>
      <c r="P126" s="1" t="s">
        <v>25</v>
      </c>
      <c r="Q126" s="1" t="s">
        <v>26</v>
      </c>
      <c r="R126" s="1" t="s">
        <v>27</v>
      </c>
    </row>
    <row r="127" spans="1:18" x14ac:dyDescent="0.3">
      <c r="A127" s="1" t="s">
        <v>254</v>
      </c>
      <c r="B127" s="1" t="s">
        <v>133</v>
      </c>
      <c r="C127" s="1" t="s">
        <v>170</v>
      </c>
      <c r="D127" s="1" t="s">
        <v>72</v>
      </c>
      <c r="E127">
        <v>121</v>
      </c>
      <c r="F127">
        <v>45000</v>
      </c>
      <c r="G127">
        <v>127</v>
      </c>
      <c r="H127">
        <v>21</v>
      </c>
      <c r="I127">
        <v>106</v>
      </c>
      <c r="J127">
        <v>5715000</v>
      </c>
      <c r="K127" s="2">
        <v>45985</v>
      </c>
      <c r="L127">
        <v>3</v>
      </c>
      <c r="M127" s="1" t="s">
        <v>55</v>
      </c>
      <c r="N127" s="1" t="s">
        <v>23</v>
      </c>
      <c r="O127" s="1" t="s">
        <v>44</v>
      </c>
      <c r="P127" s="1" t="s">
        <v>25</v>
      </c>
      <c r="Q127" s="1" t="s">
        <v>26</v>
      </c>
      <c r="R127" s="1" t="s">
        <v>27</v>
      </c>
    </row>
    <row r="128" spans="1:18" x14ac:dyDescent="0.3">
      <c r="A128" s="1" t="s">
        <v>255</v>
      </c>
      <c r="B128" s="1" t="s">
        <v>87</v>
      </c>
      <c r="C128" s="1" t="s">
        <v>247</v>
      </c>
      <c r="D128" s="1" t="s">
        <v>31</v>
      </c>
      <c r="E128">
        <v>28</v>
      </c>
      <c r="F128">
        <v>2500000</v>
      </c>
      <c r="G128">
        <v>46</v>
      </c>
      <c r="H128">
        <v>8</v>
      </c>
      <c r="I128">
        <v>38</v>
      </c>
      <c r="J128">
        <v>115000000</v>
      </c>
      <c r="K128" s="2">
        <v>45774</v>
      </c>
      <c r="L128">
        <v>4</v>
      </c>
      <c r="M128" s="1" t="s">
        <v>55</v>
      </c>
      <c r="N128" s="1" t="s">
        <v>32</v>
      </c>
      <c r="O128" s="1" t="s">
        <v>33</v>
      </c>
      <c r="P128" s="1" t="s">
        <v>49</v>
      </c>
      <c r="Q128" s="1" t="s">
        <v>26</v>
      </c>
      <c r="R128" s="1" t="s">
        <v>27</v>
      </c>
    </row>
    <row r="129" spans="1:18" x14ac:dyDescent="0.3">
      <c r="A129" s="1" t="s">
        <v>256</v>
      </c>
      <c r="B129" s="1" t="s">
        <v>93</v>
      </c>
      <c r="C129" s="1" t="s">
        <v>211</v>
      </c>
      <c r="D129" s="1" t="s">
        <v>91</v>
      </c>
      <c r="E129">
        <v>43</v>
      </c>
      <c r="F129">
        <v>85000</v>
      </c>
      <c r="G129">
        <v>52</v>
      </c>
      <c r="H129">
        <v>8</v>
      </c>
      <c r="I129">
        <v>44</v>
      </c>
      <c r="J129">
        <v>4420000</v>
      </c>
      <c r="K129" s="2">
        <v>45929</v>
      </c>
      <c r="L129">
        <v>7</v>
      </c>
      <c r="M129" s="1" t="s">
        <v>22</v>
      </c>
      <c r="N129" s="1" t="s">
        <v>23</v>
      </c>
      <c r="O129" s="1" t="s">
        <v>44</v>
      </c>
      <c r="P129" s="1" t="s">
        <v>25</v>
      </c>
      <c r="Q129" s="1" t="s">
        <v>50</v>
      </c>
      <c r="R129" s="1" t="s">
        <v>27</v>
      </c>
    </row>
    <row r="130" spans="1:18" x14ac:dyDescent="0.3">
      <c r="A130" s="1" t="s">
        <v>257</v>
      </c>
      <c r="B130" s="1" t="s">
        <v>80</v>
      </c>
      <c r="C130" s="1" t="s">
        <v>258</v>
      </c>
      <c r="D130" s="1" t="s">
        <v>67</v>
      </c>
      <c r="E130">
        <v>121</v>
      </c>
      <c r="F130">
        <v>650000</v>
      </c>
      <c r="G130">
        <v>130</v>
      </c>
      <c r="H130">
        <v>84</v>
      </c>
      <c r="I130">
        <v>46</v>
      </c>
      <c r="J130">
        <v>84500000</v>
      </c>
      <c r="K130" s="2">
        <v>45880</v>
      </c>
      <c r="L130">
        <v>6</v>
      </c>
      <c r="M130" s="1" t="s">
        <v>22</v>
      </c>
      <c r="N130" s="1" t="s">
        <v>23</v>
      </c>
      <c r="O130" s="1" t="s">
        <v>24</v>
      </c>
      <c r="P130" s="1" t="s">
        <v>25</v>
      </c>
      <c r="Q130" s="1" t="s">
        <v>50</v>
      </c>
      <c r="R130" s="1" t="s">
        <v>27</v>
      </c>
    </row>
    <row r="131" spans="1:18" x14ac:dyDescent="0.3">
      <c r="A131" s="1" t="s">
        <v>259</v>
      </c>
      <c r="B131" s="1" t="s">
        <v>104</v>
      </c>
      <c r="C131" s="1" t="s">
        <v>74</v>
      </c>
      <c r="D131" s="1" t="s">
        <v>48</v>
      </c>
      <c r="E131">
        <v>70</v>
      </c>
      <c r="F131">
        <v>25000</v>
      </c>
      <c r="G131">
        <v>84</v>
      </c>
      <c r="H131">
        <v>81</v>
      </c>
      <c r="I131">
        <v>3</v>
      </c>
      <c r="J131">
        <v>2100000</v>
      </c>
      <c r="K131" s="2">
        <v>45691</v>
      </c>
      <c r="L131">
        <v>3</v>
      </c>
      <c r="M131" s="1" t="s">
        <v>55</v>
      </c>
      <c r="N131" s="1" t="s">
        <v>23</v>
      </c>
      <c r="O131" s="1" t="s">
        <v>33</v>
      </c>
      <c r="P131" s="1" t="s">
        <v>25</v>
      </c>
      <c r="Q131" s="1" t="s">
        <v>26</v>
      </c>
      <c r="R131" s="1" t="s">
        <v>27</v>
      </c>
    </row>
    <row r="132" spans="1:18" x14ac:dyDescent="0.3">
      <c r="A132" s="1" t="s">
        <v>260</v>
      </c>
      <c r="B132" s="1" t="s">
        <v>29</v>
      </c>
      <c r="C132" s="1" t="s">
        <v>261</v>
      </c>
      <c r="D132" s="1" t="s">
        <v>38</v>
      </c>
      <c r="E132">
        <v>128</v>
      </c>
      <c r="F132">
        <v>85000</v>
      </c>
      <c r="G132">
        <v>142</v>
      </c>
      <c r="H132">
        <v>126</v>
      </c>
      <c r="I132">
        <v>16</v>
      </c>
      <c r="J132">
        <v>12070000</v>
      </c>
      <c r="K132" s="2">
        <v>45806</v>
      </c>
      <c r="L132">
        <v>8</v>
      </c>
      <c r="M132" s="1" t="s">
        <v>22</v>
      </c>
      <c r="N132" s="1" t="s">
        <v>32</v>
      </c>
      <c r="O132" s="1" t="s">
        <v>24</v>
      </c>
      <c r="P132" s="1" t="s">
        <v>25</v>
      </c>
      <c r="Q132" s="1" t="s">
        <v>50</v>
      </c>
      <c r="R132" s="1" t="s">
        <v>59</v>
      </c>
    </row>
    <row r="133" spans="1:18" x14ac:dyDescent="0.3">
      <c r="A133" s="1" t="s">
        <v>262</v>
      </c>
      <c r="B133" s="1" t="s">
        <v>46</v>
      </c>
      <c r="C133" s="1" t="s">
        <v>247</v>
      </c>
      <c r="D133" s="1" t="s">
        <v>54</v>
      </c>
      <c r="E133">
        <v>56</v>
      </c>
      <c r="F133">
        <v>2500000</v>
      </c>
      <c r="G133">
        <v>63</v>
      </c>
      <c r="H133">
        <v>39</v>
      </c>
      <c r="I133">
        <v>24</v>
      </c>
      <c r="J133">
        <v>157500000</v>
      </c>
      <c r="K133" s="2">
        <v>45847</v>
      </c>
      <c r="L133">
        <v>3</v>
      </c>
      <c r="M133" s="1" t="s">
        <v>55</v>
      </c>
      <c r="N133" s="1" t="s">
        <v>23</v>
      </c>
      <c r="O133" s="1" t="s">
        <v>24</v>
      </c>
      <c r="P133" s="1" t="s">
        <v>25</v>
      </c>
      <c r="Q133" s="1" t="s">
        <v>26</v>
      </c>
      <c r="R133" s="1" t="s">
        <v>27</v>
      </c>
    </row>
    <row r="134" spans="1:18" x14ac:dyDescent="0.3">
      <c r="A134" s="1" t="s">
        <v>263</v>
      </c>
      <c r="B134" s="1" t="s">
        <v>133</v>
      </c>
      <c r="C134" s="1" t="s">
        <v>144</v>
      </c>
      <c r="D134" s="1" t="s">
        <v>91</v>
      </c>
      <c r="E134">
        <v>120</v>
      </c>
      <c r="F134">
        <v>2200</v>
      </c>
      <c r="G134">
        <v>148</v>
      </c>
      <c r="H134">
        <v>9</v>
      </c>
      <c r="I134">
        <v>139</v>
      </c>
      <c r="J134">
        <v>325600</v>
      </c>
      <c r="K134" s="2">
        <v>45992</v>
      </c>
      <c r="L134">
        <v>11</v>
      </c>
      <c r="M134" s="1" t="s">
        <v>39</v>
      </c>
      <c r="N134" s="1" t="s">
        <v>43</v>
      </c>
      <c r="O134" s="1" t="s">
        <v>24</v>
      </c>
      <c r="P134" s="1" t="s">
        <v>25</v>
      </c>
      <c r="Q134" s="1" t="s">
        <v>26</v>
      </c>
      <c r="R134" s="1" t="s">
        <v>27</v>
      </c>
    </row>
    <row r="135" spans="1:18" x14ac:dyDescent="0.3">
      <c r="A135" s="1" t="s">
        <v>264</v>
      </c>
      <c r="B135" s="1" t="s">
        <v>83</v>
      </c>
      <c r="C135" s="1" t="s">
        <v>57</v>
      </c>
      <c r="D135" s="1" t="s">
        <v>67</v>
      </c>
      <c r="E135">
        <v>112</v>
      </c>
      <c r="F135">
        <v>8000</v>
      </c>
      <c r="G135">
        <v>141</v>
      </c>
      <c r="H135">
        <v>26</v>
      </c>
      <c r="I135">
        <v>115</v>
      </c>
      <c r="J135">
        <v>1128000</v>
      </c>
      <c r="K135" s="2">
        <v>45685</v>
      </c>
      <c r="L135">
        <v>15</v>
      </c>
      <c r="M135" s="1" t="s">
        <v>39</v>
      </c>
      <c r="N135" s="1" t="s">
        <v>32</v>
      </c>
      <c r="O135" s="1" t="s">
        <v>44</v>
      </c>
      <c r="P135" s="1" t="s">
        <v>25</v>
      </c>
      <c r="Q135" s="1" t="s">
        <v>59</v>
      </c>
      <c r="R135" s="1" t="s">
        <v>59</v>
      </c>
    </row>
    <row r="136" spans="1:18" x14ac:dyDescent="0.3">
      <c r="A136" s="1" t="s">
        <v>265</v>
      </c>
      <c r="B136" s="1" t="s">
        <v>29</v>
      </c>
      <c r="C136" s="1" t="s">
        <v>266</v>
      </c>
      <c r="D136" s="1" t="s">
        <v>91</v>
      </c>
      <c r="E136">
        <v>27</v>
      </c>
      <c r="F136">
        <v>2200000</v>
      </c>
      <c r="G136">
        <v>57</v>
      </c>
      <c r="H136">
        <v>34</v>
      </c>
      <c r="I136">
        <v>23</v>
      </c>
      <c r="J136">
        <v>125400000</v>
      </c>
      <c r="K136" s="2">
        <v>45875</v>
      </c>
      <c r="L136">
        <v>10</v>
      </c>
      <c r="M136" s="1" t="s">
        <v>22</v>
      </c>
      <c r="N136" s="1" t="s">
        <v>43</v>
      </c>
      <c r="O136" s="1" t="s">
        <v>24</v>
      </c>
      <c r="P136" s="1" t="s">
        <v>25</v>
      </c>
      <c r="Q136" s="1" t="s">
        <v>26</v>
      </c>
      <c r="R136" s="1" t="s">
        <v>27</v>
      </c>
    </row>
    <row r="137" spans="1:18" x14ac:dyDescent="0.3">
      <c r="A137" s="1" t="s">
        <v>267</v>
      </c>
      <c r="B137" s="1" t="s">
        <v>41</v>
      </c>
      <c r="C137" s="1" t="s">
        <v>268</v>
      </c>
      <c r="D137" s="1" t="s">
        <v>67</v>
      </c>
      <c r="E137">
        <v>116</v>
      </c>
      <c r="F137">
        <v>6000</v>
      </c>
      <c r="G137">
        <v>142</v>
      </c>
      <c r="H137">
        <v>132</v>
      </c>
      <c r="I137">
        <v>10</v>
      </c>
      <c r="J137">
        <v>852000</v>
      </c>
      <c r="K137" s="2">
        <v>45780</v>
      </c>
      <c r="L137">
        <v>3</v>
      </c>
      <c r="M137" s="1" t="s">
        <v>55</v>
      </c>
      <c r="N137" s="1" t="s">
        <v>23</v>
      </c>
      <c r="O137" s="1" t="s">
        <v>24</v>
      </c>
      <c r="P137" s="1" t="s">
        <v>25</v>
      </c>
      <c r="Q137" s="1" t="s">
        <v>26</v>
      </c>
      <c r="R137" s="1" t="s">
        <v>27</v>
      </c>
    </row>
    <row r="138" spans="1:18" x14ac:dyDescent="0.3">
      <c r="A138" s="1" t="s">
        <v>269</v>
      </c>
      <c r="B138" s="1" t="s">
        <v>93</v>
      </c>
      <c r="C138" s="1" t="s">
        <v>270</v>
      </c>
      <c r="D138" s="1" t="s">
        <v>64</v>
      </c>
      <c r="E138">
        <v>128</v>
      </c>
      <c r="F138">
        <v>1800</v>
      </c>
      <c r="G138">
        <v>142</v>
      </c>
      <c r="H138">
        <v>107</v>
      </c>
      <c r="I138">
        <v>35</v>
      </c>
      <c r="J138">
        <v>255600</v>
      </c>
      <c r="K138" s="2">
        <v>45930</v>
      </c>
      <c r="L138">
        <v>11</v>
      </c>
      <c r="M138" s="1" t="s">
        <v>39</v>
      </c>
      <c r="N138" s="1" t="s">
        <v>23</v>
      </c>
      <c r="O138" s="1" t="s">
        <v>85</v>
      </c>
      <c r="P138" s="1" t="s">
        <v>25</v>
      </c>
      <c r="Q138" s="1" t="s">
        <v>26</v>
      </c>
      <c r="R138" s="1" t="s">
        <v>27</v>
      </c>
    </row>
    <row r="139" spans="1:18" x14ac:dyDescent="0.3">
      <c r="A139" s="1" t="s">
        <v>271</v>
      </c>
      <c r="B139" s="1" t="s">
        <v>83</v>
      </c>
      <c r="C139" s="1" t="s">
        <v>179</v>
      </c>
      <c r="D139" s="1" t="s">
        <v>54</v>
      </c>
      <c r="E139">
        <v>106</v>
      </c>
      <c r="F139">
        <v>450000</v>
      </c>
      <c r="G139">
        <v>122</v>
      </c>
      <c r="H139">
        <v>84</v>
      </c>
      <c r="I139">
        <v>38</v>
      </c>
      <c r="J139">
        <v>54900000</v>
      </c>
      <c r="K139" s="2">
        <v>45749</v>
      </c>
      <c r="L139">
        <v>5</v>
      </c>
      <c r="M139" s="1" t="s">
        <v>55</v>
      </c>
      <c r="N139" s="1" t="s">
        <v>43</v>
      </c>
      <c r="O139" s="1" t="s">
        <v>24</v>
      </c>
      <c r="P139" s="1" t="s">
        <v>25</v>
      </c>
      <c r="Q139" s="1" t="s">
        <v>26</v>
      </c>
      <c r="R139" s="1" t="s">
        <v>34</v>
      </c>
    </row>
    <row r="140" spans="1:18" x14ac:dyDescent="0.3">
      <c r="A140" s="1" t="s">
        <v>272</v>
      </c>
      <c r="B140" s="1" t="s">
        <v>19</v>
      </c>
      <c r="C140" s="1" t="s">
        <v>273</v>
      </c>
      <c r="D140" s="1" t="s">
        <v>21</v>
      </c>
      <c r="E140">
        <v>78</v>
      </c>
      <c r="F140">
        <v>18000</v>
      </c>
      <c r="G140">
        <v>89</v>
      </c>
      <c r="H140">
        <v>54</v>
      </c>
      <c r="I140">
        <v>35</v>
      </c>
      <c r="J140">
        <v>1602000</v>
      </c>
      <c r="K140" s="2">
        <v>45684</v>
      </c>
      <c r="L140">
        <v>15</v>
      </c>
      <c r="M140" s="1" t="s">
        <v>39</v>
      </c>
      <c r="N140" s="1" t="s">
        <v>32</v>
      </c>
      <c r="O140" s="1" t="s">
        <v>85</v>
      </c>
      <c r="P140" s="1" t="s">
        <v>25</v>
      </c>
      <c r="Q140" s="1" t="s">
        <v>26</v>
      </c>
      <c r="R140" s="1" t="s">
        <v>27</v>
      </c>
    </row>
    <row r="141" spans="1:18" x14ac:dyDescent="0.3">
      <c r="A141" s="1" t="s">
        <v>274</v>
      </c>
      <c r="B141" s="1" t="s">
        <v>36</v>
      </c>
      <c r="C141" s="1" t="s">
        <v>42</v>
      </c>
      <c r="D141" s="1" t="s">
        <v>64</v>
      </c>
      <c r="E141">
        <v>87</v>
      </c>
      <c r="F141">
        <v>2200</v>
      </c>
      <c r="G141">
        <v>106</v>
      </c>
      <c r="H141">
        <v>74</v>
      </c>
      <c r="I141">
        <v>32</v>
      </c>
      <c r="J141">
        <v>233200</v>
      </c>
      <c r="K141" s="2">
        <v>45783</v>
      </c>
      <c r="L141">
        <v>2</v>
      </c>
      <c r="M141" s="1" t="s">
        <v>55</v>
      </c>
      <c r="N141" s="1" t="s">
        <v>23</v>
      </c>
      <c r="O141" s="1" t="s">
        <v>44</v>
      </c>
      <c r="P141" s="1" t="s">
        <v>25</v>
      </c>
      <c r="Q141" s="1" t="s">
        <v>26</v>
      </c>
      <c r="R141" s="1" t="s">
        <v>27</v>
      </c>
    </row>
    <row r="142" spans="1:18" x14ac:dyDescent="0.3">
      <c r="A142" s="1" t="s">
        <v>275</v>
      </c>
      <c r="B142" s="1" t="s">
        <v>87</v>
      </c>
      <c r="C142" s="1" t="s">
        <v>121</v>
      </c>
      <c r="D142" s="1" t="s">
        <v>64</v>
      </c>
      <c r="E142">
        <v>118</v>
      </c>
      <c r="F142">
        <v>3500</v>
      </c>
      <c r="G142">
        <v>128</v>
      </c>
      <c r="H142">
        <v>90</v>
      </c>
      <c r="I142">
        <v>38</v>
      </c>
      <c r="J142">
        <v>448000</v>
      </c>
      <c r="K142" s="2">
        <v>45984</v>
      </c>
      <c r="L142">
        <v>1</v>
      </c>
      <c r="M142" s="1" t="s">
        <v>55</v>
      </c>
      <c r="N142" s="1" t="s">
        <v>23</v>
      </c>
      <c r="O142" s="1" t="s">
        <v>33</v>
      </c>
      <c r="P142" s="1" t="s">
        <v>25</v>
      </c>
      <c r="Q142" s="1" t="s">
        <v>26</v>
      </c>
      <c r="R142" s="1" t="s">
        <v>27</v>
      </c>
    </row>
    <row r="143" spans="1:18" x14ac:dyDescent="0.3">
      <c r="A143" s="1" t="s">
        <v>276</v>
      </c>
      <c r="B143" s="1" t="s">
        <v>133</v>
      </c>
      <c r="C143" s="1" t="s">
        <v>162</v>
      </c>
      <c r="D143" s="1" t="s">
        <v>64</v>
      </c>
      <c r="E143">
        <v>96</v>
      </c>
      <c r="F143">
        <v>950000</v>
      </c>
      <c r="G143">
        <v>120</v>
      </c>
      <c r="H143">
        <v>31</v>
      </c>
      <c r="I143">
        <v>89</v>
      </c>
      <c r="J143">
        <v>114000000</v>
      </c>
      <c r="K143" s="2">
        <v>46023</v>
      </c>
      <c r="L143">
        <v>6</v>
      </c>
      <c r="M143" s="1" t="s">
        <v>22</v>
      </c>
      <c r="N143" s="1" t="s">
        <v>23</v>
      </c>
      <c r="O143" s="1" t="s">
        <v>33</v>
      </c>
      <c r="P143" s="1" t="s">
        <v>49</v>
      </c>
      <c r="Q143" s="1" t="s">
        <v>26</v>
      </c>
      <c r="R143" s="1" t="s">
        <v>59</v>
      </c>
    </row>
    <row r="144" spans="1:18" x14ac:dyDescent="0.3">
      <c r="A144" s="1" t="s">
        <v>277</v>
      </c>
      <c r="B144" s="1" t="s">
        <v>133</v>
      </c>
      <c r="C144" s="1" t="s">
        <v>111</v>
      </c>
      <c r="D144" s="1" t="s">
        <v>67</v>
      </c>
      <c r="E144">
        <v>64</v>
      </c>
      <c r="F144">
        <v>25000</v>
      </c>
      <c r="G144">
        <v>88</v>
      </c>
      <c r="H144">
        <v>64</v>
      </c>
      <c r="I144">
        <v>24</v>
      </c>
      <c r="J144">
        <v>2200000</v>
      </c>
      <c r="K144" s="2">
        <v>45942</v>
      </c>
      <c r="L144">
        <v>7</v>
      </c>
      <c r="M144" s="1" t="s">
        <v>22</v>
      </c>
      <c r="N144" s="1" t="s">
        <v>32</v>
      </c>
      <c r="O144" s="1" t="s">
        <v>44</v>
      </c>
      <c r="P144" s="1" t="s">
        <v>25</v>
      </c>
      <c r="Q144" s="1" t="s">
        <v>59</v>
      </c>
      <c r="R144" s="1" t="s">
        <v>27</v>
      </c>
    </row>
    <row r="145" spans="1:18" x14ac:dyDescent="0.3">
      <c r="A145" s="1" t="s">
        <v>278</v>
      </c>
      <c r="B145" s="1" t="s">
        <v>87</v>
      </c>
      <c r="C145" s="1" t="s">
        <v>142</v>
      </c>
      <c r="D145" s="1" t="s">
        <v>64</v>
      </c>
      <c r="E145">
        <v>84</v>
      </c>
      <c r="F145">
        <v>1200</v>
      </c>
      <c r="G145">
        <v>87</v>
      </c>
      <c r="H145">
        <v>36</v>
      </c>
      <c r="I145">
        <v>51</v>
      </c>
      <c r="J145">
        <v>104400</v>
      </c>
      <c r="K145" s="2">
        <v>45883</v>
      </c>
      <c r="L145">
        <v>11</v>
      </c>
      <c r="M145" s="1" t="s">
        <v>39</v>
      </c>
      <c r="N145" s="1" t="s">
        <v>23</v>
      </c>
      <c r="O145" s="1" t="s">
        <v>44</v>
      </c>
      <c r="P145" s="1" t="s">
        <v>25</v>
      </c>
      <c r="Q145" s="1" t="s">
        <v>26</v>
      </c>
      <c r="R145" s="1" t="s">
        <v>59</v>
      </c>
    </row>
    <row r="146" spans="1:18" x14ac:dyDescent="0.3">
      <c r="A146" s="1" t="s">
        <v>279</v>
      </c>
      <c r="B146" s="1" t="s">
        <v>87</v>
      </c>
      <c r="C146" s="1" t="s">
        <v>168</v>
      </c>
      <c r="D146" s="1" t="s">
        <v>38</v>
      </c>
      <c r="E146">
        <v>108</v>
      </c>
      <c r="F146">
        <v>10000</v>
      </c>
      <c r="G146">
        <v>111</v>
      </c>
      <c r="H146">
        <v>15</v>
      </c>
      <c r="I146">
        <v>96</v>
      </c>
      <c r="J146">
        <v>1110000</v>
      </c>
      <c r="K146" s="2">
        <v>45896</v>
      </c>
      <c r="L146">
        <v>10</v>
      </c>
      <c r="M146" s="1" t="s">
        <v>22</v>
      </c>
      <c r="N146" s="1" t="s">
        <v>43</v>
      </c>
      <c r="O146" s="1" t="s">
        <v>33</v>
      </c>
      <c r="P146" s="1" t="s">
        <v>25</v>
      </c>
      <c r="Q146" s="1" t="s">
        <v>26</v>
      </c>
      <c r="R146" s="1" t="s">
        <v>34</v>
      </c>
    </row>
    <row r="147" spans="1:18" x14ac:dyDescent="0.3">
      <c r="A147" s="1" t="s">
        <v>280</v>
      </c>
      <c r="B147" s="1" t="s">
        <v>107</v>
      </c>
      <c r="C147" s="1" t="s">
        <v>105</v>
      </c>
      <c r="D147" s="1" t="s">
        <v>91</v>
      </c>
      <c r="E147">
        <v>44</v>
      </c>
      <c r="F147">
        <v>6500</v>
      </c>
      <c r="G147">
        <v>57</v>
      </c>
      <c r="H147">
        <v>8</v>
      </c>
      <c r="I147">
        <v>49</v>
      </c>
      <c r="J147">
        <v>370500</v>
      </c>
      <c r="K147" s="2">
        <v>45781</v>
      </c>
      <c r="L147">
        <v>14</v>
      </c>
      <c r="M147" s="1" t="s">
        <v>39</v>
      </c>
      <c r="N147" s="1" t="s">
        <v>32</v>
      </c>
      <c r="O147" s="1" t="s">
        <v>85</v>
      </c>
      <c r="P147" s="1" t="s">
        <v>25</v>
      </c>
      <c r="Q147" s="1" t="s">
        <v>26</v>
      </c>
      <c r="R147" s="1" t="s">
        <v>27</v>
      </c>
    </row>
    <row r="148" spans="1:18" x14ac:dyDescent="0.3">
      <c r="A148" s="1" t="s">
        <v>281</v>
      </c>
      <c r="B148" s="1" t="s">
        <v>19</v>
      </c>
      <c r="C148" s="1" t="s">
        <v>96</v>
      </c>
      <c r="D148" s="1" t="s">
        <v>64</v>
      </c>
      <c r="E148">
        <v>50</v>
      </c>
      <c r="F148">
        <v>150000</v>
      </c>
      <c r="G148">
        <v>66</v>
      </c>
      <c r="H148">
        <v>54</v>
      </c>
      <c r="I148">
        <v>12</v>
      </c>
      <c r="J148">
        <v>9900000</v>
      </c>
      <c r="K148" s="2">
        <v>45882</v>
      </c>
      <c r="L148">
        <v>14</v>
      </c>
      <c r="M148" s="1" t="s">
        <v>39</v>
      </c>
      <c r="N148" s="1" t="s">
        <v>32</v>
      </c>
      <c r="O148" s="1" t="s">
        <v>44</v>
      </c>
      <c r="P148" s="1" t="s">
        <v>25</v>
      </c>
      <c r="Q148" s="1" t="s">
        <v>59</v>
      </c>
      <c r="R148" s="1" t="s">
        <v>27</v>
      </c>
    </row>
    <row r="149" spans="1:18" x14ac:dyDescent="0.3">
      <c r="A149" s="1" t="s">
        <v>282</v>
      </c>
      <c r="B149" s="1" t="s">
        <v>83</v>
      </c>
      <c r="C149" s="1" t="s">
        <v>202</v>
      </c>
      <c r="D149" s="1" t="s">
        <v>31</v>
      </c>
      <c r="E149">
        <v>25</v>
      </c>
      <c r="F149">
        <v>8000</v>
      </c>
      <c r="G149">
        <v>32</v>
      </c>
      <c r="H149">
        <v>22</v>
      </c>
      <c r="I149">
        <v>10</v>
      </c>
      <c r="J149">
        <v>256000</v>
      </c>
      <c r="K149" s="2">
        <v>45666</v>
      </c>
      <c r="L149">
        <v>6</v>
      </c>
      <c r="M149" s="1" t="s">
        <v>22</v>
      </c>
      <c r="N149" s="1" t="s">
        <v>43</v>
      </c>
      <c r="O149" s="1" t="s">
        <v>44</v>
      </c>
      <c r="P149" s="1" t="s">
        <v>25</v>
      </c>
      <c r="Q149" s="1" t="s">
        <v>26</v>
      </c>
      <c r="R149" s="1" t="s">
        <v>27</v>
      </c>
    </row>
    <row r="150" spans="1:18" x14ac:dyDescent="0.3">
      <c r="A150" s="1" t="s">
        <v>283</v>
      </c>
      <c r="B150" s="1" t="s">
        <v>83</v>
      </c>
      <c r="C150" s="1" t="s">
        <v>284</v>
      </c>
      <c r="D150" s="1" t="s">
        <v>38</v>
      </c>
      <c r="E150">
        <v>33</v>
      </c>
      <c r="F150">
        <v>2800</v>
      </c>
      <c r="G150">
        <v>45</v>
      </c>
      <c r="H150">
        <v>7</v>
      </c>
      <c r="I150">
        <v>38</v>
      </c>
      <c r="J150">
        <v>126000</v>
      </c>
      <c r="K150" s="2">
        <v>45912</v>
      </c>
      <c r="L150">
        <v>15</v>
      </c>
      <c r="M150" s="1" t="s">
        <v>39</v>
      </c>
      <c r="N150" s="1" t="s">
        <v>32</v>
      </c>
      <c r="O150" s="1" t="s">
        <v>24</v>
      </c>
      <c r="P150" s="1" t="s">
        <v>25</v>
      </c>
      <c r="Q150" s="1" t="s">
        <v>26</v>
      </c>
      <c r="R150" s="1" t="s">
        <v>27</v>
      </c>
    </row>
    <row r="151" spans="1:18" x14ac:dyDescent="0.3">
      <c r="A151" s="1" t="s">
        <v>285</v>
      </c>
      <c r="B151" s="1" t="s">
        <v>104</v>
      </c>
      <c r="C151" s="1" t="s">
        <v>47</v>
      </c>
      <c r="D151" s="1" t="s">
        <v>48</v>
      </c>
      <c r="E151">
        <v>149</v>
      </c>
      <c r="F151">
        <v>300</v>
      </c>
      <c r="G151">
        <v>165</v>
      </c>
      <c r="H151">
        <v>111</v>
      </c>
      <c r="I151">
        <v>54</v>
      </c>
      <c r="J151">
        <v>49500</v>
      </c>
      <c r="K151" s="2">
        <v>45942</v>
      </c>
      <c r="L151">
        <v>10</v>
      </c>
      <c r="M151" s="1" t="s">
        <v>22</v>
      </c>
      <c r="N151" s="1" t="s">
        <v>23</v>
      </c>
      <c r="O151" s="1" t="s">
        <v>85</v>
      </c>
      <c r="P151" s="1" t="s">
        <v>25</v>
      </c>
      <c r="Q151" s="1" t="s">
        <v>26</v>
      </c>
      <c r="R151" s="1" t="s">
        <v>27</v>
      </c>
    </row>
    <row r="152" spans="1:18" x14ac:dyDescent="0.3">
      <c r="A152" s="1" t="s">
        <v>286</v>
      </c>
      <c r="B152" s="1" t="s">
        <v>83</v>
      </c>
      <c r="C152" s="1" t="s">
        <v>287</v>
      </c>
      <c r="D152" s="1" t="s">
        <v>64</v>
      </c>
      <c r="E152">
        <v>104</v>
      </c>
      <c r="F152">
        <v>25000</v>
      </c>
      <c r="G152">
        <v>133</v>
      </c>
      <c r="H152">
        <v>57</v>
      </c>
      <c r="I152">
        <v>76</v>
      </c>
      <c r="J152">
        <v>3325000</v>
      </c>
      <c r="K152" s="2">
        <v>45889</v>
      </c>
      <c r="L152">
        <v>11</v>
      </c>
      <c r="M152" s="1" t="s">
        <v>39</v>
      </c>
      <c r="N152" s="1" t="s">
        <v>43</v>
      </c>
      <c r="O152" s="1" t="s">
        <v>44</v>
      </c>
      <c r="P152" s="1" t="s">
        <v>25</v>
      </c>
      <c r="Q152" s="1" t="s">
        <v>26</v>
      </c>
      <c r="R152" s="1" t="s">
        <v>27</v>
      </c>
    </row>
    <row r="153" spans="1:18" x14ac:dyDescent="0.3">
      <c r="A153" s="1" t="s">
        <v>288</v>
      </c>
      <c r="B153" s="1" t="s">
        <v>52</v>
      </c>
      <c r="C153" s="1" t="s">
        <v>105</v>
      </c>
      <c r="D153" s="1" t="s">
        <v>58</v>
      </c>
      <c r="E153">
        <v>120</v>
      </c>
      <c r="F153">
        <v>6500</v>
      </c>
      <c r="G153">
        <v>135</v>
      </c>
      <c r="H153">
        <v>105</v>
      </c>
      <c r="I153">
        <v>30</v>
      </c>
      <c r="J153">
        <v>877500</v>
      </c>
      <c r="K153" s="2">
        <v>45843</v>
      </c>
      <c r="L153">
        <v>7</v>
      </c>
      <c r="M153" s="1" t="s">
        <v>22</v>
      </c>
      <c r="N153" s="1" t="s">
        <v>43</v>
      </c>
      <c r="O153" s="1" t="s">
        <v>24</v>
      </c>
      <c r="P153" s="1" t="s">
        <v>25</v>
      </c>
      <c r="Q153" s="1" t="s">
        <v>26</v>
      </c>
      <c r="R153" s="1" t="s">
        <v>27</v>
      </c>
    </row>
    <row r="154" spans="1:18" x14ac:dyDescent="0.3">
      <c r="A154" s="1" t="s">
        <v>289</v>
      </c>
      <c r="B154" s="1" t="s">
        <v>36</v>
      </c>
      <c r="C154" s="1" t="s">
        <v>270</v>
      </c>
      <c r="D154" s="1" t="s">
        <v>91</v>
      </c>
      <c r="E154">
        <v>84</v>
      </c>
      <c r="F154">
        <v>1800</v>
      </c>
      <c r="G154">
        <v>110</v>
      </c>
      <c r="H154">
        <v>86</v>
      </c>
      <c r="I154">
        <v>24</v>
      </c>
      <c r="J154">
        <v>198000</v>
      </c>
      <c r="K154" s="2">
        <v>45996</v>
      </c>
      <c r="L154">
        <v>4</v>
      </c>
      <c r="M154" s="1" t="s">
        <v>55</v>
      </c>
      <c r="N154" s="1" t="s">
        <v>23</v>
      </c>
      <c r="O154" s="1" t="s">
        <v>44</v>
      </c>
      <c r="P154" s="1" t="s">
        <v>25</v>
      </c>
      <c r="Q154" s="1" t="s">
        <v>26</v>
      </c>
      <c r="R154" s="1" t="s">
        <v>27</v>
      </c>
    </row>
    <row r="155" spans="1:18" x14ac:dyDescent="0.3">
      <c r="A155" s="1" t="s">
        <v>290</v>
      </c>
      <c r="B155" s="1" t="s">
        <v>99</v>
      </c>
      <c r="C155" s="1" t="s">
        <v>291</v>
      </c>
      <c r="D155" s="1" t="s">
        <v>21</v>
      </c>
      <c r="E155">
        <v>106</v>
      </c>
      <c r="F155">
        <v>4500</v>
      </c>
      <c r="G155">
        <v>115</v>
      </c>
      <c r="H155">
        <v>18</v>
      </c>
      <c r="I155">
        <v>97</v>
      </c>
      <c r="J155">
        <v>517500</v>
      </c>
      <c r="K155" s="2">
        <v>45860</v>
      </c>
      <c r="L155">
        <v>2</v>
      </c>
      <c r="M155" s="1" t="s">
        <v>55</v>
      </c>
      <c r="N155" s="1" t="s">
        <v>32</v>
      </c>
      <c r="O155" s="1" t="s">
        <v>44</v>
      </c>
      <c r="P155" s="1" t="s">
        <v>25</v>
      </c>
      <c r="Q155" s="1" t="s">
        <v>26</v>
      </c>
      <c r="R155" s="1" t="s">
        <v>27</v>
      </c>
    </row>
    <row r="156" spans="1:18" x14ac:dyDescent="0.3">
      <c r="A156" s="1" t="s">
        <v>292</v>
      </c>
      <c r="B156" s="1" t="s">
        <v>93</v>
      </c>
      <c r="C156" s="1" t="s">
        <v>160</v>
      </c>
      <c r="D156" s="1" t="s">
        <v>58</v>
      </c>
      <c r="E156">
        <v>24</v>
      </c>
      <c r="F156">
        <v>65000</v>
      </c>
      <c r="G156">
        <v>43</v>
      </c>
      <c r="H156">
        <v>31</v>
      </c>
      <c r="I156">
        <v>12</v>
      </c>
      <c r="J156">
        <v>2795000</v>
      </c>
      <c r="K156" s="2">
        <v>45921</v>
      </c>
      <c r="L156">
        <v>4</v>
      </c>
      <c r="M156" s="1" t="s">
        <v>55</v>
      </c>
      <c r="N156" s="1" t="s">
        <v>43</v>
      </c>
      <c r="O156" s="1" t="s">
        <v>44</v>
      </c>
      <c r="P156" s="1" t="s">
        <v>25</v>
      </c>
      <c r="Q156" s="1" t="s">
        <v>26</v>
      </c>
      <c r="R156" s="1" t="s">
        <v>27</v>
      </c>
    </row>
    <row r="157" spans="1:18" x14ac:dyDescent="0.3">
      <c r="A157" s="1" t="s">
        <v>293</v>
      </c>
      <c r="B157" s="1" t="s">
        <v>133</v>
      </c>
      <c r="C157" s="1" t="s">
        <v>294</v>
      </c>
      <c r="D157" s="1" t="s">
        <v>48</v>
      </c>
      <c r="E157">
        <v>53</v>
      </c>
      <c r="F157">
        <v>9000</v>
      </c>
      <c r="G157">
        <v>83</v>
      </c>
      <c r="H157">
        <v>12</v>
      </c>
      <c r="I157">
        <v>71</v>
      </c>
      <c r="J157">
        <v>747000</v>
      </c>
      <c r="K157" s="2">
        <v>45963</v>
      </c>
      <c r="L157">
        <v>6</v>
      </c>
      <c r="M157" s="1" t="s">
        <v>22</v>
      </c>
      <c r="N157" s="1" t="s">
        <v>43</v>
      </c>
      <c r="O157" s="1" t="s">
        <v>24</v>
      </c>
      <c r="P157" s="1" t="s">
        <v>25</v>
      </c>
      <c r="Q157" s="1" t="s">
        <v>26</v>
      </c>
      <c r="R157" s="1" t="s">
        <v>27</v>
      </c>
    </row>
    <row r="158" spans="1:18" x14ac:dyDescent="0.3">
      <c r="A158" s="1" t="s">
        <v>295</v>
      </c>
      <c r="B158" s="1" t="s">
        <v>93</v>
      </c>
      <c r="C158" s="1" t="s">
        <v>296</v>
      </c>
      <c r="D158" s="1" t="s">
        <v>67</v>
      </c>
      <c r="E158">
        <v>128</v>
      </c>
      <c r="F158">
        <v>4200000</v>
      </c>
      <c r="G158">
        <v>146</v>
      </c>
      <c r="H158">
        <v>120</v>
      </c>
      <c r="I158">
        <v>26</v>
      </c>
      <c r="J158">
        <v>613200000</v>
      </c>
      <c r="K158" s="2">
        <v>45997</v>
      </c>
      <c r="L158">
        <v>11</v>
      </c>
      <c r="M158" s="1" t="s">
        <v>39</v>
      </c>
      <c r="N158" s="1" t="s">
        <v>23</v>
      </c>
      <c r="O158" s="1" t="s">
        <v>24</v>
      </c>
      <c r="P158" s="1" t="s">
        <v>25</v>
      </c>
      <c r="Q158" s="1" t="s">
        <v>26</v>
      </c>
      <c r="R158" s="1" t="s">
        <v>27</v>
      </c>
    </row>
    <row r="159" spans="1:18" x14ac:dyDescent="0.3">
      <c r="A159" s="1" t="s">
        <v>297</v>
      </c>
      <c r="B159" s="1" t="s">
        <v>80</v>
      </c>
      <c r="C159" s="1" t="s">
        <v>111</v>
      </c>
      <c r="D159" s="1" t="s">
        <v>54</v>
      </c>
      <c r="E159">
        <v>69</v>
      </c>
      <c r="F159">
        <v>25000</v>
      </c>
      <c r="G159">
        <v>71</v>
      </c>
      <c r="H159">
        <v>11</v>
      </c>
      <c r="I159">
        <v>60</v>
      </c>
      <c r="J159">
        <v>1775000</v>
      </c>
      <c r="K159" s="2">
        <v>45927</v>
      </c>
      <c r="L159">
        <v>5</v>
      </c>
      <c r="M159" s="1" t="s">
        <v>55</v>
      </c>
      <c r="N159" s="1" t="s">
        <v>23</v>
      </c>
      <c r="O159" s="1" t="s">
        <v>24</v>
      </c>
      <c r="P159" s="1" t="s">
        <v>25</v>
      </c>
      <c r="Q159" s="1" t="s">
        <v>59</v>
      </c>
      <c r="R159" s="1" t="s">
        <v>27</v>
      </c>
    </row>
    <row r="160" spans="1:18" x14ac:dyDescent="0.3">
      <c r="A160" s="1" t="s">
        <v>298</v>
      </c>
      <c r="B160" s="1" t="s">
        <v>99</v>
      </c>
      <c r="C160" s="1" t="s">
        <v>186</v>
      </c>
      <c r="D160" s="1" t="s">
        <v>31</v>
      </c>
      <c r="E160">
        <v>144</v>
      </c>
      <c r="F160">
        <v>95000</v>
      </c>
      <c r="G160">
        <v>169</v>
      </c>
      <c r="H160">
        <v>101</v>
      </c>
      <c r="I160">
        <v>68</v>
      </c>
      <c r="J160">
        <v>16055000</v>
      </c>
      <c r="K160" s="2">
        <v>45970</v>
      </c>
      <c r="L160">
        <v>3</v>
      </c>
      <c r="M160" s="1" t="s">
        <v>55</v>
      </c>
      <c r="N160" s="1" t="s">
        <v>23</v>
      </c>
      <c r="O160" s="1" t="s">
        <v>24</v>
      </c>
      <c r="P160" s="1" t="s">
        <v>25</v>
      </c>
      <c r="Q160" s="1" t="s">
        <v>26</v>
      </c>
      <c r="R160" s="1" t="s">
        <v>27</v>
      </c>
    </row>
    <row r="161" spans="1:18" x14ac:dyDescent="0.3">
      <c r="A161" s="1" t="s">
        <v>299</v>
      </c>
      <c r="B161" s="1" t="s">
        <v>104</v>
      </c>
      <c r="C161" s="1" t="s">
        <v>172</v>
      </c>
      <c r="D161" s="1" t="s">
        <v>72</v>
      </c>
      <c r="E161">
        <v>74</v>
      </c>
      <c r="F161">
        <v>8500</v>
      </c>
      <c r="G161">
        <v>74</v>
      </c>
      <c r="H161">
        <v>27</v>
      </c>
      <c r="I161">
        <v>47</v>
      </c>
      <c r="J161">
        <v>629000</v>
      </c>
      <c r="K161" s="2">
        <v>45946</v>
      </c>
      <c r="L161">
        <v>4</v>
      </c>
      <c r="M161" s="1" t="s">
        <v>55</v>
      </c>
      <c r="N161" s="1" t="s">
        <v>43</v>
      </c>
      <c r="O161" s="1" t="s">
        <v>24</v>
      </c>
      <c r="P161" s="1" t="s">
        <v>25</v>
      </c>
      <c r="Q161" s="1" t="s">
        <v>26</v>
      </c>
      <c r="R161" s="1" t="s">
        <v>27</v>
      </c>
    </row>
    <row r="162" spans="1:18" x14ac:dyDescent="0.3">
      <c r="A162" s="1" t="s">
        <v>300</v>
      </c>
      <c r="B162" s="1" t="s">
        <v>41</v>
      </c>
      <c r="C162" s="1" t="s">
        <v>301</v>
      </c>
      <c r="D162" s="1" t="s">
        <v>91</v>
      </c>
      <c r="E162">
        <v>144</v>
      </c>
      <c r="F162">
        <v>9000</v>
      </c>
      <c r="G162">
        <v>172</v>
      </c>
      <c r="H162">
        <v>34</v>
      </c>
      <c r="I162">
        <v>138</v>
      </c>
      <c r="J162">
        <v>1548000</v>
      </c>
      <c r="K162" s="2">
        <v>45713</v>
      </c>
      <c r="L162">
        <v>5</v>
      </c>
      <c r="M162" s="1" t="s">
        <v>55</v>
      </c>
      <c r="N162" s="1" t="s">
        <v>43</v>
      </c>
      <c r="O162" s="1" t="s">
        <v>24</v>
      </c>
      <c r="P162" s="1" t="s">
        <v>25</v>
      </c>
      <c r="Q162" s="1" t="s">
        <v>50</v>
      </c>
      <c r="R162" s="1" t="s">
        <v>27</v>
      </c>
    </row>
    <row r="163" spans="1:18" x14ac:dyDescent="0.3">
      <c r="A163" s="1" t="s">
        <v>302</v>
      </c>
      <c r="B163" s="1" t="s">
        <v>104</v>
      </c>
      <c r="C163" s="1" t="s">
        <v>129</v>
      </c>
      <c r="D163" s="1" t="s">
        <v>91</v>
      </c>
      <c r="E163">
        <v>42</v>
      </c>
      <c r="F163">
        <v>85000</v>
      </c>
      <c r="G163">
        <v>43</v>
      </c>
      <c r="H163">
        <v>22</v>
      </c>
      <c r="I163">
        <v>21</v>
      </c>
      <c r="J163">
        <v>3655000</v>
      </c>
      <c r="K163" s="2">
        <v>45992</v>
      </c>
      <c r="L163">
        <v>14</v>
      </c>
      <c r="M163" s="1" t="s">
        <v>39</v>
      </c>
      <c r="N163" s="1" t="s">
        <v>23</v>
      </c>
      <c r="O163" s="1" t="s">
        <v>44</v>
      </c>
      <c r="P163" s="1" t="s">
        <v>25</v>
      </c>
      <c r="Q163" s="1" t="s">
        <v>26</v>
      </c>
      <c r="R163" s="1" t="s">
        <v>34</v>
      </c>
    </row>
    <row r="164" spans="1:18" x14ac:dyDescent="0.3">
      <c r="A164" s="1" t="s">
        <v>303</v>
      </c>
      <c r="B164" s="1" t="s">
        <v>29</v>
      </c>
      <c r="C164" s="1" t="s">
        <v>166</v>
      </c>
      <c r="D164" s="1" t="s">
        <v>67</v>
      </c>
      <c r="E164">
        <v>41</v>
      </c>
      <c r="F164">
        <v>35000</v>
      </c>
      <c r="G164">
        <v>51</v>
      </c>
      <c r="H164">
        <v>37</v>
      </c>
      <c r="I164">
        <v>14</v>
      </c>
      <c r="J164">
        <v>1785000</v>
      </c>
      <c r="K164" s="2">
        <v>45817</v>
      </c>
      <c r="L164">
        <v>2</v>
      </c>
      <c r="M164" s="1" t="s">
        <v>55</v>
      </c>
      <c r="N164" s="1" t="s">
        <v>43</v>
      </c>
      <c r="O164" s="1" t="s">
        <v>44</v>
      </c>
      <c r="P164" s="1" t="s">
        <v>25</v>
      </c>
      <c r="Q164" s="1" t="s">
        <v>26</v>
      </c>
      <c r="R164" s="1" t="s">
        <v>59</v>
      </c>
    </row>
    <row r="165" spans="1:18" x14ac:dyDescent="0.3">
      <c r="A165" s="1" t="s">
        <v>304</v>
      </c>
      <c r="B165" s="1" t="s">
        <v>41</v>
      </c>
      <c r="C165" s="1" t="s">
        <v>96</v>
      </c>
      <c r="D165" s="1" t="s">
        <v>64</v>
      </c>
      <c r="E165">
        <v>70</v>
      </c>
      <c r="F165">
        <v>150000</v>
      </c>
      <c r="G165">
        <v>77</v>
      </c>
      <c r="H165">
        <v>70</v>
      </c>
      <c r="I165">
        <v>7</v>
      </c>
      <c r="J165">
        <v>11550000</v>
      </c>
      <c r="K165" s="2">
        <v>45847</v>
      </c>
      <c r="L165">
        <v>11</v>
      </c>
      <c r="M165" s="1" t="s">
        <v>39</v>
      </c>
      <c r="N165" s="1" t="s">
        <v>43</v>
      </c>
      <c r="O165" s="1" t="s">
        <v>24</v>
      </c>
      <c r="P165" s="1" t="s">
        <v>49</v>
      </c>
      <c r="Q165" s="1" t="s">
        <v>26</v>
      </c>
      <c r="R165" s="1" t="s">
        <v>59</v>
      </c>
    </row>
    <row r="166" spans="1:18" x14ac:dyDescent="0.3">
      <c r="A166" s="1" t="s">
        <v>305</v>
      </c>
      <c r="B166" s="1" t="s">
        <v>29</v>
      </c>
      <c r="C166" s="1" t="s">
        <v>146</v>
      </c>
      <c r="D166" s="1" t="s">
        <v>67</v>
      </c>
      <c r="E166">
        <v>62</v>
      </c>
      <c r="F166">
        <v>1800000</v>
      </c>
      <c r="G166">
        <v>76</v>
      </c>
      <c r="H166">
        <v>31</v>
      </c>
      <c r="I166">
        <v>45</v>
      </c>
      <c r="J166">
        <v>136800000</v>
      </c>
      <c r="K166" s="2">
        <v>45781</v>
      </c>
      <c r="L166">
        <v>5</v>
      </c>
      <c r="M166" s="1" t="s">
        <v>55</v>
      </c>
      <c r="N166" s="1" t="s">
        <v>32</v>
      </c>
      <c r="O166" s="1" t="s">
        <v>24</v>
      </c>
      <c r="P166" s="1" t="s">
        <v>25</v>
      </c>
      <c r="Q166" s="1" t="s">
        <v>26</v>
      </c>
      <c r="R166" s="1" t="s">
        <v>59</v>
      </c>
    </row>
    <row r="167" spans="1:18" x14ac:dyDescent="0.3">
      <c r="A167" s="1" t="s">
        <v>306</v>
      </c>
      <c r="B167" s="1" t="s">
        <v>107</v>
      </c>
      <c r="C167" s="1" t="s">
        <v>225</v>
      </c>
      <c r="D167" s="1" t="s">
        <v>67</v>
      </c>
      <c r="E167">
        <v>141</v>
      </c>
      <c r="F167">
        <v>1200000</v>
      </c>
      <c r="G167">
        <v>161</v>
      </c>
      <c r="H167">
        <v>119</v>
      </c>
      <c r="I167">
        <v>42</v>
      </c>
      <c r="J167">
        <v>193200000</v>
      </c>
      <c r="K167" s="2">
        <v>45930</v>
      </c>
      <c r="L167">
        <v>11</v>
      </c>
      <c r="M167" s="1" t="s">
        <v>39</v>
      </c>
      <c r="N167" s="1" t="s">
        <v>43</v>
      </c>
      <c r="O167" s="1" t="s">
        <v>44</v>
      </c>
      <c r="P167" s="1" t="s">
        <v>25</v>
      </c>
      <c r="Q167" s="1" t="s">
        <v>26</v>
      </c>
      <c r="R167" s="1" t="s">
        <v>27</v>
      </c>
    </row>
    <row r="168" spans="1:18" x14ac:dyDescent="0.3">
      <c r="A168" s="1" t="s">
        <v>307</v>
      </c>
      <c r="B168" s="1" t="s">
        <v>46</v>
      </c>
      <c r="C168" s="1" t="s">
        <v>308</v>
      </c>
      <c r="D168" s="1" t="s">
        <v>72</v>
      </c>
      <c r="E168">
        <v>132</v>
      </c>
      <c r="F168">
        <v>8000</v>
      </c>
      <c r="G168">
        <v>155</v>
      </c>
      <c r="H168">
        <v>131</v>
      </c>
      <c r="I168">
        <v>24</v>
      </c>
      <c r="J168">
        <v>1240000</v>
      </c>
      <c r="K168" s="2">
        <v>45696</v>
      </c>
      <c r="L168">
        <v>1</v>
      </c>
      <c r="M168" s="1" t="s">
        <v>55</v>
      </c>
      <c r="N168" s="1" t="s">
        <v>32</v>
      </c>
      <c r="O168" s="1" t="s">
        <v>33</v>
      </c>
      <c r="P168" s="1" t="s">
        <v>25</v>
      </c>
      <c r="Q168" s="1" t="s">
        <v>59</v>
      </c>
      <c r="R168" s="1" t="s">
        <v>27</v>
      </c>
    </row>
    <row r="169" spans="1:18" x14ac:dyDescent="0.3">
      <c r="A169" s="1" t="s">
        <v>309</v>
      </c>
      <c r="B169" s="1" t="s">
        <v>19</v>
      </c>
      <c r="C169" s="1" t="s">
        <v>69</v>
      </c>
      <c r="D169" s="1" t="s">
        <v>21</v>
      </c>
      <c r="E169">
        <v>60</v>
      </c>
      <c r="F169">
        <v>65000</v>
      </c>
      <c r="G169">
        <v>60</v>
      </c>
      <c r="H169">
        <v>55</v>
      </c>
      <c r="I169">
        <v>5</v>
      </c>
      <c r="J169">
        <v>3900000</v>
      </c>
      <c r="K169" s="2">
        <v>45677</v>
      </c>
      <c r="L169">
        <v>2</v>
      </c>
      <c r="M169" s="1" t="s">
        <v>55</v>
      </c>
      <c r="N169" s="1" t="s">
        <v>43</v>
      </c>
      <c r="O169" s="1" t="s">
        <v>24</v>
      </c>
      <c r="P169" s="1" t="s">
        <v>25</v>
      </c>
      <c r="Q169" s="1" t="s">
        <v>26</v>
      </c>
      <c r="R169" s="1" t="s">
        <v>27</v>
      </c>
    </row>
    <row r="170" spans="1:18" x14ac:dyDescent="0.3">
      <c r="A170" s="1" t="s">
        <v>310</v>
      </c>
      <c r="B170" s="1" t="s">
        <v>107</v>
      </c>
      <c r="C170" s="1" t="s">
        <v>146</v>
      </c>
      <c r="D170" s="1" t="s">
        <v>67</v>
      </c>
      <c r="E170">
        <v>62</v>
      </c>
      <c r="F170">
        <v>1800000</v>
      </c>
      <c r="G170">
        <v>81</v>
      </c>
      <c r="H170">
        <v>29</v>
      </c>
      <c r="I170">
        <v>52</v>
      </c>
      <c r="J170">
        <v>145800000</v>
      </c>
      <c r="K170" s="2">
        <v>46018</v>
      </c>
      <c r="L170">
        <v>13</v>
      </c>
      <c r="M170" s="1" t="s">
        <v>39</v>
      </c>
      <c r="N170" s="1" t="s">
        <v>23</v>
      </c>
      <c r="O170" s="1" t="s">
        <v>24</v>
      </c>
      <c r="P170" s="1" t="s">
        <v>25</v>
      </c>
      <c r="Q170" s="1" t="s">
        <v>26</v>
      </c>
      <c r="R170" s="1" t="s">
        <v>27</v>
      </c>
    </row>
    <row r="171" spans="1:18" x14ac:dyDescent="0.3">
      <c r="A171" s="1" t="s">
        <v>311</v>
      </c>
      <c r="B171" s="1" t="s">
        <v>46</v>
      </c>
      <c r="C171" s="1" t="s">
        <v>164</v>
      </c>
      <c r="D171" s="1" t="s">
        <v>91</v>
      </c>
      <c r="E171">
        <v>28</v>
      </c>
      <c r="F171">
        <v>3500</v>
      </c>
      <c r="G171">
        <v>50</v>
      </c>
      <c r="H171">
        <v>7</v>
      </c>
      <c r="I171">
        <v>43</v>
      </c>
      <c r="J171">
        <v>175000</v>
      </c>
      <c r="K171" s="2">
        <v>45710</v>
      </c>
      <c r="L171">
        <v>9</v>
      </c>
      <c r="M171" s="1" t="s">
        <v>22</v>
      </c>
      <c r="N171" s="1" t="s">
        <v>23</v>
      </c>
      <c r="O171" s="1" t="s">
        <v>24</v>
      </c>
      <c r="P171" s="1" t="s">
        <v>25</v>
      </c>
      <c r="Q171" s="1" t="s">
        <v>26</v>
      </c>
      <c r="R171" s="1" t="s">
        <v>34</v>
      </c>
    </row>
    <row r="172" spans="1:18" x14ac:dyDescent="0.3">
      <c r="A172" s="1" t="s">
        <v>312</v>
      </c>
      <c r="B172" s="1" t="s">
        <v>133</v>
      </c>
      <c r="C172" s="1" t="s">
        <v>273</v>
      </c>
      <c r="D172" s="1" t="s">
        <v>38</v>
      </c>
      <c r="E172">
        <v>53</v>
      </c>
      <c r="F172">
        <v>18000</v>
      </c>
      <c r="G172">
        <v>82</v>
      </c>
      <c r="H172">
        <v>16</v>
      </c>
      <c r="I172">
        <v>66</v>
      </c>
      <c r="J172">
        <v>1476000</v>
      </c>
      <c r="K172" s="2">
        <v>45780</v>
      </c>
      <c r="L172">
        <v>14</v>
      </c>
      <c r="M172" s="1" t="s">
        <v>39</v>
      </c>
      <c r="N172" s="1" t="s">
        <v>32</v>
      </c>
      <c r="O172" s="1" t="s">
        <v>24</v>
      </c>
      <c r="P172" s="1" t="s">
        <v>25</v>
      </c>
      <c r="Q172" s="1" t="s">
        <v>26</v>
      </c>
      <c r="R172" s="1" t="s">
        <v>27</v>
      </c>
    </row>
    <row r="173" spans="1:18" x14ac:dyDescent="0.3">
      <c r="A173" s="1" t="s">
        <v>313</v>
      </c>
      <c r="B173" s="1" t="s">
        <v>46</v>
      </c>
      <c r="C173" s="1" t="s">
        <v>166</v>
      </c>
      <c r="D173" s="1" t="s">
        <v>67</v>
      </c>
      <c r="E173">
        <v>149</v>
      </c>
      <c r="F173">
        <v>35000</v>
      </c>
      <c r="G173">
        <v>172</v>
      </c>
      <c r="H173">
        <v>27</v>
      </c>
      <c r="I173">
        <v>145</v>
      </c>
      <c r="J173">
        <v>6020000</v>
      </c>
      <c r="K173" s="2">
        <v>45790</v>
      </c>
      <c r="L173">
        <v>14</v>
      </c>
      <c r="M173" s="1" t="s">
        <v>39</v>
      </c>
      <c r="N173" s="1" t="s">
        <v>32</v>
      </c>
      <c r="O173" s="1" t="s">
        <v>24</v>
      </c>
      <c r="P173" s="1" t="s">
        <v>25</v>
      </c>
      <c r="Q173" s="1" t="s">
        <v>50</v>
      </c>
      <c r="R173" s="1" t="s">
        <v>27</v>
      </c>
    </row>
    <row r="174" spans="1:18" x14ac:dyDescent="0.3">
      <c r="A174" s="1" t="s">
        <v>314</v>
      </c>
      <c r="B174" s="1" t="s">
        <v>66</v>
      </c>
      <c r="C174" s="1" t="s">
        <v>63</v>
      </c>
      <c r="D174" s="1" t="s">
        <v>31</v>
      </c>
      <c r="E174">
        <v>148</v>
      </c>
      <c r="F174">
        <v>500</v>
      </c>
      <c r="G174">
        <v>177</v>
      </c>
      <c r="H174">
        <v>165</v>
      </c>
      <c r="I174">
        <v>12</v>
      </c>
      <c r="J174">
        <v>88500</v>
      </c>
      <c r="K174" s="2">
        <v>45789</v>
      </c>
      <c r="L174">
        <v>1</v>
      </c>
      <c r="M174" s="1" t="s">
        <v>55</v>
      </c>
      <c r="N174" s="1" t="s">
        <v>43</v>
      </c>
      <c r="O174" s="1" t="s">
        <v>24</v>
      </c>
      <c r="P174" s="1" t="s">
        <v>25</v>
      </c>
      <c r="Q174" s="1" t="s">
        <v>26</v>
      </c>
      <c r="R174" s="1" t="s">
        <v>27</v>
      </c>
    </row>
    <row r="175" spans="1:18" x14ac:dyDescent="0.3">
      <c r="A175" s="1" t="s">
        <v>315</v>
      </c>
      <c r="B175" s="1" t="s">
        <v>83</v>
      </c>
      <c r="C175" s="1" t="s">
        <v>166</v>
      </c>
      <c r="D175" s="1" t="s">
        <v>72</v>
      </c>
      <c r="E175">
        <v>130</v>
      </c>
      <c r="F175">
        <v>35000</v>
      </c>
      <c r="G175">
        <v>139</v>
      </c>
      <c r="H175">
        <v>122</v>
      </c>
      <c r="I175">
        <v>17</v>
      </c>
      <c r="J175">
        <v>4865000</v>
      </c>
      <c r="K175" s="2">
        <v>45857</v>
      </c>
      <c r="L175">
        <v>1</v>
      </c>
      <c r="M175" s="1" t="s">
        <v>55</v>
      </c>
      <c r="N175" s="1" t="s">
        <v>32</v>
      </c>
      <c r="O175" s="1" t="s">
        <v>85</v>
      </c>
      <c r="P175" s="1" t="s">
        <v>25</v>
      </c>
      <c r="Q175" s="1" t="s">
        <v>59</v>
      </c>
      <c r="R175" s="1" t="s">
        <v>27</v>
      </c>
    </row>
    <row r="176" spans="1:18" x14ac:dyDescent="0.3">
      <c r="A176" s="1" t="s">
        <v>316</v>
      </c>
      <c r="B176" s="1" t="s">
        <v>99</v>
      </c>
      <c r="C176" s="1" t="s">
        <v>71</v>
      </c>
      <c r="D176" s="1" t="s">
        <v>31</v>
      </c>
      <c r="E176">
        <v>44</v>
      </c>
      <c r="F176">
        <v>3500</v>
      </c>
      <c r="G176">
        <v>51</v>
      </c>
      <c r="H176">
        <v>27</v>
      </c>
      <c r="I176">
        <v>24</v>
      </c>
      <c r="J176">
        <v>178500</v>
      </c>
      <c r="K176" s="2">
        <v>45676</v>
      </c>
      <c r="L176">
        <v>9</v>
      </c>
      <c r="M176" s="1" t="s">
        <v>22</v>
      </c>
      <c r="N176" s="1" t="s">
        <v>23</v>
      </c>
      <c r="O176" s="1" t="s">
        <v>24</v>
      </c>
      <c r="P176" s="1" t="s">
        <v>25</v>
      </c>
      <c r="Q176" s="1" t="s">
        <v>26</v>
      </c>
      <c r="R176" s="1" t="s">
        <v>27</v>
      </c>
    </row>
    <row r="177" spans="1:18" x14ac:dyDescent="0.3">
      <c r="A177" s="1" t="s">
        <v>317</v>
      </c>
      <c r="B177" s="1" t="s">
        <v>41</v>
      </c>
      <c r="C177" s="1" t="s">
        <v>318</v>
      </c>
      <c r="D177" s="1" t="s">
        <v>38</v>
      </c>
      <c r="E177">
        <v>95</v>
      </c>
      <c r="F177">
        <v>45000</v>
      </c>
      <c r="G177">
        <v>96</v>
      </c>
      <c r="H177">
        <v>83</v>
      </c>
      <c r="I177">
        <v>13</v>
      </c>
      <c r="J177">
        <v>4320000</v>
      </c>
      <c r="K177" s="2">
        <v>45918</v>
      </c>
      <c r="L177">
        <v>10</v>
      </c>
      <c r="M177" s="1" t="s">
        <v>22</v>
      </c>
      <c r="N177" s="1" t="s">
        <v>43</v>
      </c>
      <c r="O177" s="1" t="s">
        <v>24</v>
      </c>
      <c r="P177" s="1" t="s">
        <v>49</v>
      </c>
      <c r="Q177" s="1" t="s">
        <v>50</v>
      </c>
      <c r="R177" s="1" t="s">
        <v>27</v>
      </c>
    </row>
    <row r="178" spans="1:18" x14ac:dyDescent="0.3">
      <c r="A178" s="1" t="s">
        <v>319</v>
      </c>
      <c r="B178" s="1" t="s">
        <v>133</v>
      </c>
      <c r="C178" s="1" t="s">
        <v>320</v>
      </c>
      <c r="D178" s="1" t="s">
        <v>91</v>
      </c>
      <c r="E178">
        <v>82</v>
      </c>
      <c r="F178">
        <v>1800</v>
      </c>
      <c r="G178">
        <v>84</v>
      </c>
      <c r="H178">
        <v>27</v>
      </c>
      <c r="I178">
        <v>57</v>
      </c>
      <c r="J178">
        <v>151200</v>
      </c>
      <c r="K178" s="2">
        <v>45734</v>
      </c>
      <c r="L178">
        <v>5</v>
      </c>
      <c r="M178" s="1" t="s">
        <v>55</v>
      </c>
      <c r="N178" s="1" t="s">
        <v>43</v>
      </c>
      <c r="O178" s="1" t="s">
        <v>85</v>
      </c>
      <c r="P178" s="1" t="s">
        <v>25</v>
      </c>
      <c r="Q178" s="1" t="s">
        <v>26</v>
      </c>
      <c r="R178" s="1" t="s">
        <v>27</v>
      </c>
    </row>
    <row r="179" spans="1:18" x14ac:dyDescent="0.3">
      <c r="A179" s="1" t="s">
        <v>321</v>
      </c>
      <c r="B179" s="1" t="s">
        <v>107</v>
      </c>
      <c r="C179" s="1" t="s">
        <v>172</v>
      </c>
      <c r="D179" s="1" t="s">
        <v>67</v>
      </c>
      <c r="E179">
        <v>122</v>
      </c>
      <c r="F179">
        <v>8500</v>
      </c>
      <c r="G179">
        <v>122</v>
      </c>
      <c r="H179">
        <v>73</v>
      </c>
      <c r="I179">
        <v>49</v>
      </c>
      <c r="J179">
        <v>1037000</v>
      </c>
      <c r="K179" s="2">
        <v>45767</v>
      </c>
      <c r="L179">
        <v>2</v>
      </c>
      <c r="M179" s="1" t="s">
        <v>55</v>
      </c>
      <c r="N179" s="1" t="s">
        <v>23</v>
      </c>
      <c r="O179" s="1" t="s">
        <v>44</v>
      </c>
      <c r="P179" s="1" t="s">
        <v>49</v>
      </c>
      <c r="Q179" s="1" t="s">
        <v>26</v>
      </c>
      <c r="R179" s="1" t="s">
        <v>27</v>
      </c>
    </row>
    <row r="180" spans="1:18" x14ac:dyDescent="0.3">
      <c r="A180" s="1" t="s">
        <v>322</v>
      </c>
      <c r="B180" s="1" t="s">
        <v>80</v>
      </c>
      <c r="C180" s="1" t="s">
        <v>211</v>
      </c>
      <c r="D180" s="1" t="s">
        <v>31</v>
      </c>
      <c r="E180">
        <v>38</v>
      </c>
      <c r="F180">
        <v>85000</v>
      </c>
      <c r="G180">
        <v>54</v>
      </c>
      <c r="H180">
        <v>44</v>
      </c>
      <c r="I180">
        <v>10</v>
      </c>
      <c r="J180">
        <v>4590000</v>
      </c>
      <c r="K180" s="2">
        <v>45685</v>
      </c>
      <c r="L180">
        <v>13</v>
      </c>
      <c r="M180" s="1" t="s">
        <v>39</v>
      </c>
      <c r="N180" s="1" t="s">
        <v>23</v>
      </c>
      <c r="O180" s="1" t="s">
        <v>44</v>
      </c>
      <c r="P180" s="1" t="s">
        <v>25</v>
      </c>
      <c r="Q180" s="1" t="s">
        <v>26</v>
      </c>
      <c r="R180" s="1" t="s">
        <v>27</v>
      </c>
    </row>
    <row r="181" spans="1:18" x14ac:dyDescent="0.3">
      <c r="A181" s="1" t="s">
        <v>323</v>
      </c>
      <c r="B181" s="1" t="s">
        <v>36</v>
      </c>
      <c r="C181" s="1" t="s">
        <v>164</v>
      </c>
      <c r="D181" s="1" t="s">
        <v>91</v>
      </c>
      <c r="E181">
        <v>69</v>
      </c>
      <c r="F181">
        <v>3500</v>
      </c>
      <c r="G181">
        <v>78</v>
      </c>
      <c r="H181">
        <v>74</v>
      </c>
      <c r="I181">
        <v>4</v>
      </c>
      <c r="J181">
        <v>273000</v>
      </c>
      <c r="K181" s="2">
        <v>45820</v>
      </c>
      <c r="L181">
        <v>13</v>
      </c>
      <c r="M181" s="1" t="s">
        <v>39</v>
      </c>
      <c r="N181" s="1" t="s">
        <v>43</v>
      </c>
      <c r="O181" s="1" t="s">
        <v>44</v>
      </c>
      <c r="P181" s="1" t="s">
        <v>25</v>
      </c>
      <c r="Q181" s="1" t="s">
        <v>59</v>
      </c>
      <c r="R181" s="1" t="s">
        <v>59</v>
      </c>
    </row>
    <row r="182" spans="1:18" x14ac:dyDescent="0.3">
      <c r="A182" s="1" t="s">
        <v>324</v>
      </c>
      <c r="B182" s="1" t="s">
        <v>133</v>
      </c>
      <c r="C182" s="1" t="s">
        <v>81</v>
      </c>
      <c r="D182" s="1" t="s">
        <v>38</v>
      </c>
      <c r="E182">
        <v>48</v>
      </c>
      <c r="F182">
        <v>8500</v>
      </c>
      <c r="G182">
        <v>57</v>
      </c>
      <c r="H182">
        <v>33</v>
      </c>
      <c r="I182">
        <v>24</v>
      </c>
      <c r="J182">
        <v>484500</v>
      </c>
      <c r="K182" s="2">
        <v>46014</v>
      </c>
      <c r="L182">
        <v>4</v>
      </c>
      <c r="M182" s="1" t="s">
        <v>55</v>
      </c>
      <c r="N182" s="1" t="s">
        <v>23</v>
      </c>
      <c r="O182" s="1" t="s">
        <v>33</v>
      </c>
      <c r="P182" s="1" t="s">
        <v>25</v>
      </c>
      <c r="Q182" s="1" t="s">
        <v>26</v>
      </c>
      <c r="R182" s="1" t="s">
        <v>27</v>
      </c>
    </row>
    <row r="183" spans="1:18" x14ac:dyDescent="0.3">
      <c r="A183" s="1" t="s">
        <v>325</v>
      </c>
      <c r="B183" s="1" t="s">
        <v>52</v>
      </c>
      <c r="C183" s="1" t="s">
        <v>273</v>
      </c>
      <c r="D183" s="1" t="s">
        <v>91</v>
      </c>
      <c r="E183">
        <v>26</v>
      </c>
      <c r="F183">
        <v>18000</v>
      </c>
      <c r="G183">
        <v>51</v>
      </c>
      <c r="H183">
        <v>37</v>
      </c>
      <c r="I183">
        <v>14</v>
      </c>
      <c r="J183">
        <v>918000</v>
      </c>
      <c r="K183" s="2">
        <v>45870</v>
      </c>
      <c r="L183">
        <v>4</v>
      </c>
      <c r="M183" s="1" t="s">
        <v>55</v>
      </c>
      <c r="N183" s="1" t="s">
        <v>32</v>
      </c>
      <c r="O183" s="1" t="s">
        <v>24</v>
      </c>
      <c r="P183" s="1" t="s">
        <v>25</v>
      </c>
      <c r="Q183" s="1" t="s">
        <v>26</v>
      </c>
      <c r="R183" s="1" t="s">
        <v>27</v>
      </c>
    </row>
    <row r="184" spans="1:18" x14ac:dyDescent="0.3">
      <c r="A184" s="1" t="s">
        <v>326</v>
      </c>
      <c r="B184" s="1" t="s">
        <v>52</v>
      </c>
      <c r="C184" s="1" t="s">
        <v>127</v>
      </c>
      <c r="D184" s="1" t="s">
        <v>64</v>
      </c>
      <c r="E184">
        <v>95</v>
      </c>
      <c r="F184">
        <v>35000</v>
      </c>
      <c r="G184">
        <v>105</v>
      </c>
      <c r="H184">
        <v>70</v>
      </c>
      <c r="I184">
        <v>35</v>
      </c>
      <c r="J184">
        <v>3675000</v>
      </c>
      <c r="K184" s="2">
        <v>45852</v>
      </c>
      <c r="L184">
        <v>1</v>
      </c>
      <c r="M184" s="1" t="s">
        <v>55</v>
      </c>
      <c r="N184" s="1" t="s">
        <v>23</v>
      </c>
      <c r="O184" s="1" t="s">
        <v>24</v>
      </c>
      <c r="P184" s="1" t="s">
        <v>25</v>
      </c>
      <c r="Q184" s="1" t="s">
        <v>26</v>
      </c>
      <c r="R184" s="1" t="s">
        <v>27</v>
      </c>
    </row>
    <row r="185" spans="1:18" x14ac:dyDescent="0.3">
      <c r="A185" s="1" t="s">
        <v>327</v>
      </c>
      <c r="B185" s="1" t="s">
        <v>104</v>
      </c>
      <c r="C185" s="1" t="s">
        <v>296</v>
      </c>
      <c r="D185" s="1" t="s">
        <v>54</v>
      </c>
      <c r="E185">
        <v>25</v>
      </c>
      <c r="F185">
        <v>4200000</v>
      </c>
      <c r="G185">
        <v>40</v>
      </c>
      <c r="H185">
        <v>27</v>
      </c>
      <c r="I185">
        <v>13</v>
      </c>
      <c r="J185">
        <v>168000000</v>
      </c>
      <c r="K185" s="2">
        <v>45863</v>
      </c>
      <c r="L185">
        <v>12</v>
      </c>
      <c r="M185" s="1" t="s">
        <v>39</v>
      </c>
      <c r="N185" s="1" t="s">
        <v>23</v>
      </c>
      <c r="O185" s="1" t="s">
        <v>24</v>
      </c>
      <c r="P185" s="1" t="s">
        <v>25</v>
      </c>
      <c r="Q185" s="1" t="s">
        <v>50</v>
      </c>
      <c r="R185" s="1" t="s">
        <v>27</v>
      </c>
    </row>
    <row r="186" spans="1:18" x14ac:dyDescent="0.3">
      <c r="A186" s="1" t="s">
        <v>328</v>
      </c>
      <c r="B186" s="1" t="s">
        <v>104</v>
      </c>
      <c r="C186" s="1" t="s">
        <v>37</v>
      </c>
      <c r="D186" s="1" t="s">
        <v>38</v>
      </c>
      <c r="E186">
        <v>98</v>
      </c>
      <c r="F186">
        <v>12000</v>
      </c>
      <c r="G186">
        <v>123</v>
      </c>
      <c r="H186">
        <v>25</v>
      </c>
      <c r="I186">
        <v>98</v>
      </c>
      <c r="J186">
        <v>1476000</v>
      </c>
      <c r="K186" s="2">
        <v>45704</v>
      </c>
      <c r="L186">
        <v>10</v>
      </c>
      <c r="M186" s="1" t="s">
        <v>22</v>
      </c>
      <c r="N186" s="1" t="s">
        <v>23</v>
      </c>
      <c r="O186" s="1" t="s">
        <v>24</v>
      </c>
      <c r="P186" s="1" t="s">
        <v>25</v>
      </c>
      <c r="Q186" s="1" t="s">
        <v>26</v>
      </c>
      <c r="R186" s="1" t="s">
        <v>27</v>
      </c>
    </row>
    <row r="187" spans="1:18" x14ac:dyDescent="0.3">
      <c r="A187" s="1" t="s">
        <v>329</v>
      </c>
      <c r="B187" s="1" t="s">
        <v>80</v>
      </c>
      <c r="C187" s="1" t="s">
        <v>208</v>
      </c>
      <c r="D187" s="1" t="s">
        <v>54</v>
      </c>
      <c r="E187">
        <v>73</v>
      </c>
      <c r="F187">
        <v>12000</v>
      </c>
      <c r="G187">
        <v>90</v>
      </c>
      <c r="H187">
        <v>59</v>
      </c>
      <c r="I187">
        <v>31</v>
      </c>
      <c r="J187">
        <v>1080000</v>
      </c>
      <c r="K187" s="2">
        <v>45903</v>
      </c>
      <c r="L187">
        <v>15</v>
      </c>
      <c r="M187" s="1" t="s">
        <v>39</v>
      </c>
      <c r="N187" s="1" t="s">
        <v>23</v>
      </c>
      <c r="O187" s="1" t="s">
        <v>44</v>
      </c>
      <c r="P187" s="1" t="s">
        <v>25</v>
      </c>
      <c r="Q187" s="1" t="s">
        <v>59</v>
      </c>
      <c r="R187" s="1" t="s">
        <v>27</v>
      </c>
    </row>
    <row r="188" spans="1:18" x14ac:dyDescent="0.3">
      <c r="A188" s="1" t="s">
        <v>330</v>
      </c>
      <c r="B188" s="1" t="s">
        <v>133</v>
      </c>
      <c r="C188" s="1" t="s">
        <v>140</v>
      </c>
      <c r="D188" s="1" t="s">
        <v>21</v>
      </c>
      <c r="E188">
        <v>113</v>
      </c>
      <c r="F188">
        <v>12000</v>
      </c>
      <c r="G188">
        <v>119</v>
      </c>
      <c r="H188">
        <v>81</v>
      </c>
      <c r="I188">
        <v>38</v>
      </c>
      <c r="J188">
        <v>1428000</v>
      </c>
      <c r="K188" s="2">
        <v>45955</v>
      </c>
      <c r="L188">
        <v>14</v>
      </c>
      <c r="M188" s="1" t="s">
        <v>39</v>
      </c>
      <c r="N188" s="1" t="s">
        <v>23</v>
      </c>
      <c r="O188" s="1" t="s">
        <v>85</v>
      </c>
      <c r="P188" s="1" t="s">
        <v>49</v>
      </c>
      <c r="Q188" s="1" t="s">
        <v>26</v>
      </c>
      <c r="R188" s="1" t="s">
        <v>27</v>
      </c>
    </row>
    <row r="189" spans="1:18" x14ac:dyDescent="0.3">
      <c r="A189" s="1" t="s">
        <v>331</v>
      </c>
      <c r="B189" s="1" t="s">
        <v>19</v>
      </c>
      <c r="C189" s="1" t="s">
        <v>144</v>
      </c>
      <c r="D189" s="1" t="s">
        <v>67</v>
      </c>
      <c r="E189">
        <v>95</v>
      </c>
      <c r="F189">
        <v>2200</v>
      </c>
      <c r="G189">
        <v>117</v>
      </c>
      <c r="H189">
        <v>44</v>
      </c>
      <c r="I189">
        <v>73</v>
      </c>
      <c r="J189">
        <v>257400</v>
      </c>
      <c r="K189" s="2">
        <v>46022</v>
      </c>
      <c r="L189">
        <v>14</v>
      </c>
      <c r="M189" s="1" t="s">
        <v>39</v>
      </c>
      <c r="N189" s="1" t="s">
        <v>23</v>
      </c>
      <c r="O189" s="1" t="s">
        <v>24</v>
      </c>
      <c r="P189" s="1" t="s">
        <v>25</v>
      </c>
      <c r="Q189" s="1" t="s">
        <v>26</v>
      </c>
      <c r="R189" s="1" t="s">
        <v>27</v>
      </c>
    </row>
    <row r="190" spans="1:18" x14ac:dyDescent="0.3">
      <c r="A190" s="1" t="s">
        <v>332</v>
      </c>
      <c r="B190" s="1" t="s">
        <v>29</v>
      </c>
      <c r="C190" s="1" t="s">
        <v>215</v>
      </c>
      <c r="D190" s="1" t="s">
        <v>21</v>
      </c>
      <c r="E190">
        <v>82</v>
      </c>
      <c r="F190">
        <v>350000</v>
      </c>
      <c r="G190">
        <v>100</v>
      </c>
      <c r="H190">
        <v>78</v>
      </c>
      <c r="I190">
        <v>22</v>
      </c>
      <c r="J190">
        <v>35000000</v>
      </c>
      <c r="K190" s="2">
        <v>45989</v>
      </c>
      <c r="L190">
        <v>13</v>
      </c>
      <c r="M190" s="1" t="s">
        <v>39</v>
      </c>
      <c r="N190" s="1" t="s">
        <v>23</v>
      </c>
      <c r="O190" s="1" t="s">
        <v>24</v>
      </c>
      <c r="P190" s="1" t="s">
        <v>25</v>
      </c>
      <c r="Q190" s="1" t="s">
        <v>50</v>
      </c>
      <c r="R190" s="1" t="s">
        <v>27</v>
      </c>
    </row>
    <row r="191" spans="1:18" x14ac:dyDescent="0.3">
      <c r="A191" s="1" t="s">
        <v>333</v>
      </c>
      <c r="B191" s="1" t="s">
        <v>19</v>
      </c>
      <c r="C191" s="1" t="s">
        <v>247</v>
      </c>
      <c r="D191" s="1" t="s">
        <v>48</v>
      </c>
      <c r="E191">
        <v>38</v>
      </c>
      <c r="F191">
        <v>2500000</v>
      </c>
      <c r="G191">
        <v>51</v>
      </c>
      <c r="H191">
        <v>50</v>
      </c>
      <c r="I191">
        <v>1</v>
      </c>
      <c r="J191">
        <v>127500000</v>
      </c>
      <c r="K191" s="2">
        <v>45878</v>
      </c>
      <c r="L191">
        <v>14</v>
      </c>
      <c r="M191" s="1" t="s">
        <v>39</v>
      </c>
      <c r="N191" s="1" t="s">
        <v>23</v>
      </c>
      <c r="O191" s="1" t="s">
        <v>44</v>
      </c>
      <c r="P191" s="1" t="s">
        <v>25</v>
      </c>
      <c r="Q191" s="1" t="s">
        <v>26</v>
      </c>
      <c r="R191" s="1" t="s">
        <v>27</v>
      </c>
    </row>
    <row r="192" spans="1:18" x14ac:dyDescent="0.3">
      <c r="A192" s="1" t="s">
        <v>334</v>
      </c>
      <c r="B192" s="1" t="s">
        <v>80</v>
      </c>
      <c r="C192" s="1" t="s">
        <v>57</v>
      </c>
      <c r="D192" s="1" t="s">
        <v>91</v>
      </c>
      <c r="E192">
        <v>88</v>
      </c>
      <c r="F192">
        <v>8000</v>
      </c>
      <c r="G192">
        <v>113</v>
      </c>
      <c r="H192">
        <v>105</v>
      </c>
      <c r="I192">
        <v>8</v>
      </c>
      <c r="J192">
        <v>904000</v>
      </c>
      <c r="K192" s="2">
        <v>45694</v>
      </c>
      <c r="L192">
        <v>10</v>
      </c>
      <c r="M192" s="1" t="s">
        <v>22</v>
      </c>
      <c r="N192" s="1" t="s">
        <v>23</v>
      </c>
      <c r="O192" s="1" t="s">
        <v>44</v>
      </c>
      <c r="P192" s="1" t="s">
        <v>25</v>
      </c>
      <c r="Q192" s="1" t="s">
        <v>26</v>
      </c>
      <c r="R192" s="1" t="s">
        <v>27</v>
      </c>
    </row>
    <row r="193" spans="1:18" x14ac:dyDescent="0.3">
      <c r="A193" s="1" t="s">
        <v>335</v>
      </c>
      <c r="B193" s="1" t="s">
        <v>46</v>
      </c>
      <c r="C193" s="1" t="s">
        <v>154</v>
      </c>
      <c r="D193" s="1" t="s">
        <v>72</v>
      </c>
      <c r="E193">
        <v>85</v>
      </c>
      <c r="F193">
        <v>18000</v>
      </c>
      <c r="G193">
        <v>86</v>
      </c>
      <c r="H193">
        <v>54</v>
      </c>
      <c r="I193">
        <v>32</v>
      </c>
      <c r="J193">
        <v>1548000</v>
      </c>
      <c r="K193" s="2">
        <v>45928</v>
      </c>
      <c r="L193">
        <v>10</v>
      </c>
      <c r="M193" s="1" t="s">
        <v>22</v>
      </c>
      <c r="N193" s="1" t="s">
        <v>43</v>
      </c>
      <c r="O193" s="1" t="s">
        <v>24</v>
      </c>
      <c r="P193" s="1" t="s">
        <v>25</v>
      </c>
      <c r="Q193" s="1" t="s">
        <v>26</v>
      </c>
      <c r="R193" s="1" t="s">
        <v>27</v>
      </c>
    </row>
    <row r="194" spans="1:18" x14ac:dyDescent="0.3">
      <c r="A194" s="1" t="s">
        <v>336</v>
      </c>
      <c r="B194" s="1" t="s">
        <v>19</v>
      </c>
      <c r="C194" s="1" t="s">
        <v>266</v>
      </c>
      <c r="D194" s="1" t="s">
        <v>58</v>
      </c>
      <c r="E194">
        <v>69</v>
      </c>
      <c r="F194">
        <v>2200000</v>
      </c>
      <c r="G194">
        <v>78</v>
      </c>
      <c r="H194">
        <v>35</v>
      </c>
      <c r="I194">
        <v>43</v>
      </c>
      <c r="J194">
        <v>171600000</v>
      </c>
      <c r="K194" s="2">
        <v>45930</v>
      </c>
      <c r="L194">
        <v>9</v>
      </c>
      <c r="M194" s="1" t="s">
        <v>22</v>
      </c>
      <c r="N194" s="1" t="s">
        <v>43</v>
      </c>
      <c r="O194" s="1" t="s">
        <v>24</v>
      </c>
      <c r="P194" s="1" t="s">
        <v>25</v>
      </c>
      <c r="Q194" s="1" t="s">
        <v>26</v>
      </c>
      <c r="R194" s="1" t="s">
        <v>34</v>
      </c>
    </row>
    <row r="195" spans="1:18" x14ac:dyDescent="0.3">
      <c r="A195" s="1" t="s">
        <v>337</v>
      </c>
      <c r="B195" s="1" t="s">
        <v>80</v>
      </c>
      <c r="C195" s="1" t="s">
        <v>127</v>
      </c>
      <c r="D195" s="1" t="s">
        <v>64</v>
      </c>
      <c r="E195">
        <v>124</v>
      </c>
      <c r="F195">
        <v>35000</v>
      </c>
      <c r="G195">
        <v>139</v>
      </c>
      <c r="H195">
        <v>103</v>
      </c>
      <c r="I195">
        <v>36</v>
      </c>
      <c r="J195">
        <v>4865000</v>
      </c>
      <c r="K195" s="2">
        <v>45946</v>
      </c>
      <c r="L195">
        <v>7</v>
      </c>
      <c r="M195" s="1" t="s">
        <v>22</v>
      </c>
      <c r="N195" s="1" t="s">
        <v>32</v>
      </c>
      <c r="O195" s="1" t="s">
        <v>44</v>
      </c>
      <c r="P195" s="1" t="s">
        <v>25</v>
      </c>
      <c r="Q195" s="1" t="s">
        <v>50</v>
      </c>
      <c r="R195" s="1" t="s">
        <v>27</v>
      </c>
    </row>
    <row r="196" spans="1:18" x14ac:dyDescent="0.3">
      <c r="A196" s="1" t="s">
        <v>338</v>
      </c>
      <c r="B196" s="1" t="s">
        <v>99</v>
      </c>
      <c r="C196" s="1" t="s">
        <v>245</v>
      </c>
      <c r="D196" s="1" t="s">
        <v>67</v>
      </c>
      <c r="E196">
        <v>135</v>
      </c>
      <c r="F196">
        <v>1800</v>
      </c>
      <c r="G196">
        <v>139</v>
      </c>
      <c r="H196">
        <v>133</v>
      </c>
      <c r="I196">
        <v>6</v>
      </c>
      <c r="J196">
        <v>250200</v>
      </c>
      <c r="K196" s="2">
        <v>45932</v>
      </c>
      <c r="L196">
        <v>1</v>
      </c>
      <c r="M196" s="1" t="s">
        <v>55</v>
      </c>
      <c r="N196" s="1" t="s">
        <v>43</v>
      </c>
      <c r="O196" s="1" t="s">
        <v>24</v>
      </c>
      <c r="P196" s="1" t="s">
        <v>25</v>
      </c>
      <c r="Q196" s="1" t="s">
        <v>26</v>
      </c>
      <c r="R196" s="1" t="s">
        <v>27</v>
      </c>
    </row>
    <row r="197" spans="1:18" x14ac:dyDescent="0.3">
      <c r="A197" s="1" t="s">
        <v>339</v>
      </c>
      <c r="B197" s="1" t="s">
        <v>46</v>
      </c>
      <c r="C197" s="1" t="s">
        <v>179</v>
      </c>
      <c r="D197" s="1" t="s">
        <v>31</v>
      </c>
      <c r="E197">
        <v>74</v>
      </c>
      <c r="F197">
        <v>450000</v>
      </c>
      <c r="G197">
        <v>96</v>
      </c>
      <c r="H197">
        <v>64</v>
      </c>
      <c r="I197">
        <v>32</v>
      </c>
      <c r="J197">
        <v>43200000</v>
      </c>
      <c r="K197" s="2">
        <v>45959</v>
      </c>
      <c r="L197">
        <v>2</v>
      </c>
      <c r="M197" s="1" t="s">
        <v>55</v>
      </c>
      <c r="N197" s="1" t="s">
        <v>23</v>
      </c>
      <c r="O197" s="1" t="s">
        <v>24</v>
      </c>
      <c r="P197" s="1" t="s">
        <v>25</v>
      </c>
      <c r="Q197" s="1" t="s">
        <v>26</v>
      </c>
      <c r="R197" s="1" t="s">
        <v>27</v>
      </c>
    </row>
    <row r="198" spans="1:18" x14ac:dyDescent="0.3">
      <c r="A198" s="1" t="s">
        <v>340</v>
      </c>
      <c r="B198" s="1" t="s">
        <v>66</v>
      </c>
      <c r="C198" s="1" t="s">
        <v>63</v>
      </c>
      <c r="D198" s="1" t="s">
        <v>67</v>
      </c>
      <c r="E198">
        <v>54</v>
      </c>
      <c r="F198">
        <v>500</v>
      </c>
      <c r="G198">
        <v>73</v>
      </c>
      <c r="H198">
        <v>51</v>
      </c>
      <c r="I198">
        <v>22</v>
      </c>
      <c r="J198">
        <v>36500</v>
      </c>
      <c r="K198" s="2">
        <v>45815</v>
      </c>
      <c r="L198">
        <v>14</v>
      </c>
      <c r="M198" s="1" t="s">
        <v>39</v>
      </c>
      <c r="N198" s="1" t="s">
        <v>23</v>
      </c>
      <c r="O198" s="1" t="s">
        <v>44</v>
      </c>
      <c r="P198" s="1" t="s">
        <v>25</v>
      </c>
      <c r="Q198" s="1" t="s">
        <v>26</v>
      </c>
      <c r="R198" s="1" t="s">
        <v>27</v>
      </c>
    </row>
    <row r="199" spans="1:18" x14ac:dyDescent="0.3">
      <c r="A199" s="1" t="s">
        <v>341</v>
      </c>
      <c r="B199" s="1" t="s">
        <v>52</v>
      </c>
      <c r="C199" s="1" t="s">
        <v>134</v>
      </c>
      <c r="D199" s="1" t="s">
        <v>38</v>
      </c>
      <c r="E199">
        <v>58</v>
      </c>
      <c r="F199">
        <v>900000</v>
      </c>
      <c r="G199">
        <v>76</v>
      </c>
      <c r="H199">
        <v>45</v>
      </c>
      <c r="I199">
        <v>31</v>
      </c>
      <c r="J199">
        <v>68400000</v>
      </c>
      <c r="K199" s="2">
        <v>45730</v>
      </c>
      <c r="L199">
        <v>5</v>
      </c>
      <c r="M199" s="1" t="s">
        <v>55</v>
      </c>
      <c r="N199" s="1" t="s">
        <v>23</v>
      </c>
      <c r="O199" s="1" t="s">
        <v>33</v>
      </c>
      <c r="P199" s="1" t="s">
        <v>25</v>
      </c>
      <c r="Q199" s="1" t="s">
        <v>26</v>
      </c>
      <c r="R199" s="1" t="s">
        <v>27</v>
      </c>
    </row>
    <row r="200" spans="1:18" x14ac:dyDescent="0.3">
      <c r="A200" s="1" t="s">
        <v>342</v>
      </c>
      <c r="B200" s="1" t="s">
        <v>133</v>
      </c>
      <c r="C200" s="1" t="s">
        <v>123</v>
      </c>
      <c r="D200" s="1" t="s">
        <v>91</v>
      </c>
      <c r="E200">
        <v>118</v>
      </c>
      <c r="F200">
        <v>4500</v>
      </c>
      <c r="G200">
        <v>132</v>
      </c>
      <c r="H200">
        <v>35</v>
      </c>
      <c r="I200">
        <v>97</v>
      </c>
      <c r="J200">
        <v>594000</v>
      </c>
      <c r="K200" s="2">
        <v>45673</v>
      </c>
      <c r="L200">
        <v>13</v>
      </c>
      <c r="M200" s="1" t="s">
        <v>39</v>
      </c>
      <c r="N200" s="1" t="s">
        <v>43</v>
      </c>
      <c r="O200" s="1" t="s">
        <v>24</v>
      </c>
      <c r="P200" s="1" t="s">
        <v>49</v>
      </c>
      <c r="Q200" s="1" t="s">
        <v>26</v>
      </c>
      <c r="R200" s="1" t="s">
        <v>27</v>
      </c>
    </row>
    <row r="201" spans="1:18" x14ac:dyDescent="0.3">
      <c r="A201" s="1" t="s">
        <v>343</v>
      </c>
      <c r="B201" s="1" t="s">
        <v>80</v>
      </c>
      <c r="C201" s="1" t="s">
        <v>344</v>
      </c>
      <c r="D201" s="1" t="s">
        <v>67</v>
      </c>
      <c r="E201">
        <v>85</v>
      </c>
      <c r="F201">
        <v>18000</v>
      </c>
      <c r="G201">
        <v>102</v>
      </c>
      <c r="H201">
        <v>10</v>
      </c>
      <c r="I201">
        <v>92</v>
      </c>
      <c r="J201">
        <v>1836000</v>
      </c>
      <c r="K201" s="2">
        <v>45749</v>
      </c>
      <c r="L201">
        <v>7</v>
      </c>
      <c r="M201" s="1" t="s">
        <v>22</v>
      </c>
      <c r="N201" s="1" t="s">
        <v>32</v>
      </c>
      <c r="O201" s="1" t="s">
        <v>85</v>
      </c>
      <c r="P201" s="1" t="s">
        <v>49</v>
      </c>
      <c r="Q201" s="1" t="s">
        <v>26</v>
      </c>
      <c r="R201" s="1" t="s">
        <v>27</v>
      </c>
    </row>
    <row r="202" spans="1:18" x14ac:dyDescent="0.3">
      <c r="A202" s="1" t="s">
        <v>345</v>
      </c>
      <c r="B202" s="1" t="s">
        <v>87</v>
      </c>
      <c r="C202" s="1" t="s">
        <v>63</v>
      </c>
      <c r="D202" s="1" t="s">
        <v>64</v>
      </c>
      <c r="E202">
        <v>108</v>
      </c>
      <c r="F202">
        <v>500</v>
      </c>
      <c r="G202">
        <v>113</v>
      </c>
      <c r="H202">
        <v>79</v>
      </c>
      <c r="I202">
        <v>34</v>
      </c>
      <c r="J202">
        <v>56500</v>
      </c>
      <c r="K202" s="2">
        <v>45994</v>
      </c>
      <c r="L202">
        <v>11</v>
      </c>
      <c r="M202" s="1" t="s">
        <v>39</v>
      </c>
      <c r="N202" s="1" t="s">
        <v>32</v>
      </c>
      <c r="O202" s="1" t="s">
        <v>44</v>
      </c>
      <c r="P202" s="1" t="s">
        <v>25</v>
      </c>
      <c r="Q202" s="1" t="s">
        <v>50</v>
      </c>
      <c r="R202" s="1" t="s">
        <v>27</v>
      </c>
    </row>
    <row r="203" spans="1:18" x14ac:dyDescent="0.3">
      <c r="A203" s="1" t="s">
        <v>346</v>
      </c>
      <c r="B203" s="1" t="s">
        <v>83</v>
      </c>
      <c r="C203" s="1" t="s">
        <v>188</v>
      </c>
      <c r="D203" s="1" t="s">
        <v>91</v>
      </c>
      <c r="E203">
        <v>72</v>
      </c>
      <c r="F203">
        <v>95000</v>
      </c>
      <c r="G203">
        <v>91</v>
      </c>
      <c r="H203">
        <v>73</v>
      </c>
      <c r="I203">
        <v>18</v>
      </c>
      <c r="J203">
        <v>8645000</v>
      </c>
      <c r="K203" s="2">
        <v>45723</v>
      </c>
      <c r="L203">
        <v>6</v>
      </c>
      <c r="M203" s="1" t="s">
        <v>22</v>
      </c>
      <c r="N203" s="1" t="s">
        <v>32</v>
      </c>
      <c r="O203" s="1" t="s">
        <v>44</v>
      </c>
      <c r="P203" s="1" t="s">
        <v>25</v>
      </c>
      <c r="Q203" s="1" t="s">
        <v>50</v>
      </c>
      <c r="R203" s="1" t="s">
        <v>27</v>
      </c>
    </row>
    <row r="204" spans="1:18" x14ac:dyDescent="0.3">
      <c r="A204" s="1" t="s">
        <v>347</v>
      </c>
      <c r="B204" s="1" t="s">
        <v>80</v>
      </c>
      <c r="C204" s="1" t="s">
        <v>348</v>
      </c>
      <c r="D204" s="1" t="s">
        <v>64</v>
      </c>
      <c r="E204">
        <v>135</v>
      </c>
      <c r="F204">
        <v>30000</v>
      </c>
      <c r="G204">
        <v>148</v>
      </c>
      <c r="H204">
        <v>15</v>
      </c>
      <c r="I204">
        <v>133</v>
      </c>
      <c r="J204">
        <v>4440000</v>
      </c>
      <c r="K204" s="2">
        <v>45896</v>
      </c>
      <c r="L204">
        <v>1</v>
      </c>
      <c r="M204" s="1" t="s">
        <v>55</v>
      </c>
      <c r="N204" s="1" t="s">
        <v>43</v>
      </c>
      <c r="O204" s="1" t="s">
        <v>33</v>
      </c>
      <c r="P204" s="1" t="s">
        <v>49</v>
      </c>
      <c r="Q204" s="1" t="s">
        <v>26</v>
      </c>
      <c r="R204" s="1" t="s">
        <v>27</v>
      </c>
    </row>
    <row r="205" spans="1:18" x14ac:dyDescent="0.3">
      <c r="A205" s="1" t="s">
        <v>349</v>
      </c>
      <c r="B205" s="1" t="s">
        <v>133</v>
      </c>
      <c r="C205" s="1" t="s">
        <v>287</v>
      </c>
      <c r="D205" s="1" t="s">
        <v>31</v>
      </c>
      <c r="E205">
        <v>107</v>
      </c>
      <c r="F205">
        <v>25000</v>
      </c>
      <c r="G205">
        <v>130</v>
      </c>
      <c r="H205">
        <v>23</v>
      </c>
      <c r="I205">
        <v>107</v>
      </c>
      <c r="J205">
        <v>3250000</v>
      </c>
      <c r="K205" s="2">
        <v>45987</v>
      </c>
      <c r="L205">
        <v>4</v>
      </c>
      <c r="M205" s="1" t="s">
        <v>55</v>
      </c>
      <c r="N205" s="1" t="s">
        <v>43</v>
      </c>
      <c r="O205" s="1" t="s">
        <v>24</v>
      </c>
      <c r="P205" s="1" t="s">
        <v>25</v>
      </c>
      <c r="Q205" s="1" t="s">
        <v>50</v>
      </c>
      <c r="R205" s="1" t="s">
        <v>27</v>
      </c>
    </row>
    <row r="206" spans="1:18" x14ac:dyDescent="0.3">
      <c r="A206" s="1" t="s">
        <v>350</v>
      </c>
      <c r="B206" s="1" t="s">
        <v>36</v>
      </c>
      <c r="C206" s="1" t="s">
        <v>37</v>
      </c>
      <c r="D206" s="1" t="s">
        <v>64</v>
      </c>
      <c r="E206">
        <v>34</v>
      </c>
      <c r="F206">
        <v>12000</v>
      </c>
      <c r="G206">
        <v>39</v>
      </c>
      <c r="H206">
        <v>11</v>
      </c>
      <c r="I206">
        <v>28</v>
      </c>
      <c r="J206">
        <v>468000</v>
      </c>
      <c r="K206" s="2">
        <v>45884</v>
      </c>
      <c r="L206">
        <v>1</v>
      </c>
      <c r="M206" s="1" t="s">
        <v>55</v>
      </c>
      <c r="N206" s="1" t="s">
        <v>23</v>
      </c>
      <c r="O206" s="1" t="s">
        <v>24</v>
      </c>
      <c r="P206" s="1" t="s">
        <v>49</v>
      </c>
      <c r="Q206" s="1" t="s">
        <v>26</v>
      </c>
      <c r="R206" s="1" t="s">
        <v>34</v>
      </c>
    </row>
    <row r="207" spans="1:18" x14ac:dyDescent="0.3">
      <c r="A207" s="1" t="s">
        <v>351</v>
      </c>
      <c r="B207" s="1" t="s">
        <v>104</v>
      </c>
      <c r="C207" s="1" t="s">
        <v>291</v>
      </c>
      <c r="D207" s="1" t="s">
        <v>72</v>
      </c>
      <c r="E207">
        <v>37</v>
      </c>
      <c r="F207">
        <v>4500</v>
      </c>
      <c r="G207">
        <v>39</v>
      </c>
      <c r="H207">
        <v>5</v>
      </c>
      <c r="I207">
        <v>34</v>
      </c>
      <c r="J207">
        <v>175500</v>
      </c>
      <c r="K207" s="2">
        <v>45834</v>
      </c>
      <c r="L207">
        <v>10</v>
      </c>
      <c r="M207" s="1" t="s">
        <v>22</v>
      </c>
      <c r="N207" s="1" t="s">
        <v>32</v>
      </c>
      <c r="O207" s="1" t="s">
        <v>85</v>
      </c>
      <c r="P207" s="1" t="s">
        <v>25</v>
      </c>
      <c r="Q207" s="1" t="s">
        <v>50</v>
      </c>
      <c r="R207" s="1" t="s">
        <v>59</v>
      </c>
    </row>
    <row r="208" spans="1:18" x14ac:dyDescent="0.3">
      <c r="A208" s="1" t="s">
        <v>352</v>
      </c>
      <c r="B208" s="1" t="s">
        <v>41</v>
      </c>
      <c r="C208" s="1" t="s">
        <v>247</v>
      </c>
      <c r="D208" s="1" t="s">
        <v>72</v>
      </c>
      <c r="E208">
        <v>135</v>
      </c>
      <c r="F208">
        <v>2500000</v>
      </c>
      <c r="G208">
        <v>151</v>
      </c>
      <c r="H208">
        <v>134</v>
      </c>
      <c r="I208">
        <v>17</v>
      </c>
      <c r="J208">
        <v>377500000</v>
      </c>
      <c r="K208" s="2">
        <v>45693</v>
      </c>
      <c r="L208">
        <v>15</v>
      </c>
      <c r="M208" s="1" t="s">
        <v>39</v>
      </c>
      <c r="N208" s="1" t="s">
        <v>23</v>
      </c>
      <c r="O208" s="1" t="s">
        <v>44</v>
      </c>
      <c r="P208" s="1" t="s">
        <v>49</v>
      </c>
      <c r="Q208" s="1" t="s">
        <v>26</v>
      </c>
      <c r="R208" s="1" t="s">
        <v>27</v>
      </c>
    </row>
    <row r="209" spans="1:18" x14ac:dyDescent="0.3">
      <c r="A209" s="1" t="s">
        <v>353</v>
      </c>
      <c r="B209" s="1" t="s">
        <v>99</v>
      </c>
      <c r="C209" s="1" t="s">
        <v>140</v>
      </c>
      <c r="D209" s="1" t="s">
        <v>38</v>
      </c>
      <c r="E209">
        <v>94</v>
      </c>
      <c r="F209">
        <v>12000</v>
      </c>
      <c r="G209">
        <v>117</v>
      </c>
      <c r="H209">
        <v>35</v>
      </c>
      <c r="I209">
        <v>82</v>
      </c>
      <c r="J209">
        <v>1404000</v>
      </c>
      <c r="K209" s="2">
        <v>45669</v>
      </c>
      <c r="L209">
        <v>1</v>
      </c>
      <c r="M209" s="1" t="s">
        <v>55</v>
      </c>
      <c r="N209" s="1" t="s">
        <v>23</v>
      </c>
      <c r="O209" s="1" t="s">
        <v>44</v>
      </c>
      <c r="P209" s="1" t="s">
        <v>25</v>
      </c>
      <c r="Q209" s="1" t="s">
        <v>26</v>
      </c>
      <c r="R209" s="1" t="s">
        <v>27</v>
      </c>
    </row>
    <row r="210" spans="1:18" x14ac:dyDescent="0.3">
      <c r="A210" s="1" t="s">
        <v>354</v>
      </c>
      <c r="B210" s="1" t="s">
        <v>133</v>
      </c>
      <c r="C210" s="1" t="s">
        <v>188</v>
      </c>
      <c r="D210" s="1" t="s">
        <v>67</v>
      </c>
      <c r="E210">
        <v>37</v>
      </c>
      <c r="F210">
        <v>95000</v>
      </c>
      <c r="G210">
        <v>65</v>
      </c>
      <c r="H210">
        <v>41</v>
      </c>
      <c r="I210">
        <v>24</v>
      </c>
      <c r="J210">
        <v>6175000</v>
      </c>
      <c r="K210" s="2">
        <v>45952</v>
      </c>
      <c r="L210">
        <v>14</v>
      </c>
      <c r="M210" s="1" t="s">
        <v>39</v>
      </c>
      <c r="N210" s="1" t="s">
        <v>43</v>
      </c>
      <c r="O210" s="1" t="s">
        <v>24</v>
      </c>
      <c r="P210" s="1" t="s">
        <v>25</v>
      </c>
      <c r="Q210" s="1" t="s">
        <v>26</v>
      </c>
      <c r="R210" s="1" t="s">
        <v>27</v>
      </c>
    </row>
    <row r="211" spans="1:18" x14ac:dyDescent="0.3">
      <c r="A211" s="1" t="s">
        <v>355</v>
      </c>
      <c r="B211" s="1" t="s">
        <v>29</v>
      </c>
      <c r="C211" s="1" t="s">
        <v>71</v>
      </c>
      <c r="D211" s="1" t="s">
        <v>54</v>
      </c>
      <c r="E211">
        <v>63</v>
      </c>
      <c r="F211">
        <v>3500</v>
      </c>
      <c r="G211">
        <v>72</v>
      </c>
      <c r="H211">
        <v>61</v>
      </c>
      <c r="I211">
        <v>11</v>
      </c>
      <c r="J211">
        <v>252000</v>
      </c>
      <c r="K211" s="2">
        <v>45722</v>
      </c>
      <c r="L211">
        <v>9</v>
      </c>
      <c r="M211" s="1" t="s">
        <v>22</v>
      </c>
      <c r="N211" s="1" t="s">
        <v>23</v>
      </c>
      <c r="O211" s="1" t="s">
        <v>33</v>
      </c>
      <c r="P211" s="1" t="s">
        <v>25</v>
      </c>
      <c r="Q211" s="1" t="s">
        <v>26</v>
      </c>
      <c r="R211" s="1" t="s">
        <v>27</v>
      </c>
    </row>
    <row r="212" spans="1:18" x14ac:dyDescent="0.3">
      <c r="A212" s="1" t="s">
        <v>356</v>
      </c>
      <c r="B212" s="1" t="s">
        <v>99</v>
      </c>
      <c r="C212" s="1" t="s">
        <v>270</v>
      </c>
      <c r="D212" s="1" t="s">
        <v>48</v>
      </c>
      <c r="E212">
        <v>139</v>
      </c>
      <c r="F212">
        <v>1800</v>
      </c>
      <c r="G212">
        <v>161</v>
      </c>
      <c r="H212">
        <v>149</v>
      </c>
      <c r="I212">
        <v>12</v>
      </c>
      <c r="J212">
        <v>289800</v>
      </c>
      <c r="K212" s="2">
        <v>45962</v>
      </c>
      <c r="L212">
        <v>4</v>
      </c>
      <c r="M212" s="1" t="s">
        <v>55</v>
      </c>
      <c r="N212" s="1" t="s">
        <v>23</v>
      </c>
      <c r="O212" s="1" t="s">
        <v>24</v>
      </c>
      <c r="P212" s="1" t="s">
        <v>25</v>
      </c>
      <c r="Q212" s="1" t="s">
        <v>26</v>
      </c>
      <c r="R212" s="1" t="s">
        <v>27</v>
      </c>
    </row>
    <row r="213" spans="1:18" x14ac:dyDescent="0.3">
      <c r="A213" s="1" t="s">
        <v>357</v>
      </c>
      <c r="B213" s="1" t="s">
        <v>87</v>
      </c>
      <c r="C213" s="1" t="s">
        <v>229</v>
      </c>
      <c r="D213" s="1" t="s">
        <v>58</v>
      </c>
      <c r="E213">
        <v>47</v>
      </c>
      <c r="F213">
        <v>12000</v>
      </c>
      <c r="G213">
        <v>77</v>
      </c>
      <c r="H213">
        <v>51</v>
      </c>
      <c r="I213">
        <v>26</v>
      </c>
      <c r="J213">
        <v>924000</v>
      </c>
      <c r="K213" s="2">
        <v>45849</v>
      </c>
      <c r="L213">
        <v>5</v>
      </c>
      <c r="M213" s="1" t="s">
        <v>55</v>
      </c>
      <c r="N213" s="1" t="s">
        <v>32</v>
      </c>
      <c r="O213" s="1" t="s">
        <v>24</v>
      </c>
      <c r="P213" s="1" t="s">
        <v>25</v>
      </c>
      <c r="Q213" s="1" t="s">
        <v>26</v>
      </c>
      <c r="R213" s="1" t="s">
        <v>27</v>
      </c>
    </row>
    <row r="214" spans="1:18" x14ac:dyDescent="0.3">
      <c r="A214" s="1" t="s">
        <v>358</v>
      </c>
      <c r="B214" s="1" t="s">
        <v>80</v>
      </c>
      <c r="C214" s="1" t="s">
        <v>90</v>
      </c>
      <c r="D214" s="1" t="s">
        <v>31</v>
      </c>
      <c r="E214">
        <v>136</v>
      </c>
      <c r="F214">
        <v>8500</v>
      </c>
      <c r="G214">
        <v>150</v>
      </c>
      <c r="H214">
        <v>27</v>
      </c>
      <c r="I214">
        <v>123</v>
      </c>
      <c r="J214">
        <v>1275000</v>
      </c>
      <c r="K214" s="2">
        <v>45838</v>
      </c>
      <c r="L214">
        <v>5</v>
      </c>
      <c r="M214" s="1" t="s">
        <v>55</v>
      </c>
      <c r="N214" s="1" t="s">
        <v>43</v>
      </c>
      <c r="O214" s="1" t="s">
        <v>24</v>
      </c>
      <c r="P214" s="1" t="s">
        <v>25</v>
      </c>
      <c r="Q214" s="1" t="s">
        <v>26</v>
      </c>
      <c r="R214" s="1" t="s">
        <v>27</v>
      </c>
    </row>
    <row r="215" spans="1:18" x14ac:dyDescent="0.3">
      <c r="A215" s="1" t="s">
        <v>359</v>
      </c>
      <c r="B215" s="1" t="s">
        <v>41</v>
      </c>
      <c r="C215" s="1" t="s">
        <v>186</v>
      </c>
      <c r="D215" s="1" t="s">
        <v>21</v>
      </c>
      <c r="E215">
        <v>86</v>
      </c>
      <c r="F215">
        <v>95000</v>
      </c>
      <c r="G215">
        <v>112</v>
      </c>
      <c r="H215">
        <v>62</v>
      </c>
      <c r="I215">
        <v>50</v>
      </c>
      <c r="J215">
        <v>10640000</v>
      </c>
      <c r="K215" s="2">
        <v>45995</v>
      </c>
      <c r="L215">
        <v>3</v>
      </c>
      <c r="M215" s="1" t="s">
        <v>55</v>
      </c>
      <c r="N215" s="1" t="s">
        <v>32</v>
      </c>
      <c r="O215" s="1" t="s">
        <v>85</v>
      </c>
      <c r="P215" s="1" t="s">
        <v>25</v>
      </c>
      <c r="Q215" s="1" t="s">
        <v>26</v>
      </c>
      <c r="R215" s="1" t="s">
        <v>27</v>
      </c>
    </row>
    <row r="216" spans="1:18" x14ac:dyDescent="0.3">
      <c r="A216" s="1" t="s">
        <v>360</v>
      </c>
      <c r="B216" s="1" t="s">
        <v>66</v>
      </c>
      <c r="C216" s="1" t="s">
        <v>100</v>
      </c>
      <c r="D216" s="1" t="s">
        <v>21</v>
      </c>
      <c r="E216">
        <v>102</v>
      </c>
      <c r="F216">
        <v>15000</v>
      </c>
      <c r="G216">
        <v>110</v>
      </c>
      <c r="H216">
        <v>86</v>
      </c>
      <c r="I216">
        <v>24</v>
      </c>
      <c r="J216">
        <v>1650000</v>
      </c>
      <c r="K216" s="2">
        <v>45930</v>
      </c>
      <c r="L216">
        <v>3</v>
      </c>
      <c r="M216" s="1" t="s">
        <v>55</v>
      </c>
      <c r="N216" s="1" t="s">
        <v>23</v>
      </c>
      <c r="O216" s="1" t="s">
        <v>24</v>
      </c>
      <c r="P216" s="1" t="s">
        <v>25</v>
      </c>
      <c r="Q216" s="1" t="s">
        <v>26</v>
      </c>
      <c r="R216" s="1" t="s">
        <v>27</v>
      </c>
    </row>
    <row r="217" spans="1:18" x14ac:dyDescent="0.3">
      <c r="A217" s="1" t="s">
        <v>361</v>
      </c>
      <c r="B217" s="1" t="s">
        <v>83</v>
      </c>
      <c r="C217" s="1" t="s">
        <v>179</v>
      </c>
      <c r="D217" s="1" t="s">
        <v>58</v>
      </c>
      <c r="E217">
        <v>143</v>
      </c>
      <c r="F217">
        <v>450000</v>
      </c>
      <c r="G217">
        <v>166</v>
      </c>
      <c r="H217">
        <v>94</v>
      </c>
      <c r="I217">
        <v>72</v>
      </c>
      <c r="J217">
        <v>74700000</v>
      </c>
      <c r="K217" s="2">
        <v>45891</v>
      </c>
      <c r="L217">
        <v>7</v>
      </c>
      <c r="M217" s="1" t="s">
        <v>22</v>
      </c>
      <c r="N217" s="1" t="s">
        <v>23</v>
      </c>
      <c r="O217" s="1" t="s">
        <v>33</v>
      </c>
      <c r="P217" s="1" t="s">
        <v>25</v>
      </c>
      <c r="Q217" s="1" t="s">
        <v>26</v>
      </c>
      <c r="R217" s="1" t="s">
        <v>27</v>
      </c>
    </row>
    <row r="218" spans="1:18" x14ac:dyDescent="0.3">
      <c r="A218" s="1" t="s">
        <v>362</v>
      </c>
      <c r="B218" s="1" t="s">
        <v>80</v>
      </c>
      <c r="C218" s="1" t="s">
        <v>213</v>
      </c>
      <c r="D218" s="1" t="s">
        <v>21</v>
      </c>
      <c r="E218">
        <v>109</v>
      </c>
      <c r="F218">
        <v>55000</v>
      </c>
      <c r="G218">
        <v>135</v>
      </c>
      <c r="H218">
        <v>111</v>
      </c>
      <c r="I218">
        <v>24</v>
      </c>
      <c r="J218">
        <v>7425000</v>
      </c>
      <c r="K218" s="2">
        <v>45723</v>
      </c>
      <c r="L218">
        <v>4</v>
      </c>
      <c r="M218" s="1" t="s">
        <v>55</v>
      </c>
      <c r="N218" s="1" t="s">
        <v>23</v>
      </c>
      <c r="O218" s="1" t="s">
        <v>33</v>
      </c>
      <c r="P218" s="1" t="s">
        <v>25</v>
      </c>
      <c r="Q218" s="1" t="s">
        <v>26</v>
      </c>
      <c r="R218" s="1" t="s">
        <v>27</v>
      </c>
    </row>
    <row r="219" spans="1:18" x14ac:dyDescent="0.3">
      <c r="A219" s="1" t="s">
        <v>363</v>
      </c>
      <c r="B219" s="1" t="s">
        <v>104</v>
      </c>
      <c r="C219" s="1" t="s">
        <v>88</v>
      </c>
      <c r="D219" s="1" t="s">
        <v>54</v>
      </c>
      <c r="E219">
        <v>73</v>
      </c>
      <c r="F219">
        <v>18000</v>
      </c>
      <c r="G219">
        <v>79</v>
      </c>
      <c r="H219">
        <v>30</v>
      </c>
      <c r="I219">
        <v>49</v>
      </c>
      <c r="J219">
        <v>1422000</v>
      </c>
      <c r="K219" s="2">
        <v>45699</v>
      </c>
      <c r="L219">
        <v>14</v>
      </c>
      <c r="M219" s="1" t="s">
        <v>39</v>
      </c>
      <c r="N219" s="1" t="s">
        <v>32</v>
      </c>
      <c r="O219" s="1" t="s">
        <v>24</v>
      </c>
      <c r="P219" s="1" t="s">
        <v>49</v>
      </c>
      <c r="Q219" s="1" t="s">
        <v>26</v>
      </c>
      <c r="R219" s="1" t="s">
        <v>27</v>
      </c>
    </row>
    <row r="220" spans="1:18" x14ac:dyDescent="0.3">
      <c r="A220" s="1" t="s">
        <v>364</v>
      </c>
      <c r="B220" s="1" t="s">
        <v>66</v>
      </c>
      <c r="C220" s="1" t="s">
        <v>172</v>
      </c>
      <c r="D220" s="1" t="s">
        <v>67</v>
      </c>
      <c r="E220">
        <v>72</v>
      </c>
      <c r="F220">
        <v>8500</v>
      </c>
      <c r="G220">
        <v>77</v>
      </c>
      <c r="H220">
        <v>23</v>
      </c>
      <c r="I220">
        <v>54</v>
      </c>
      <c r="J220">
        <v>654500</v>
      </c>
      <c r="K220" s="2">
        <v>45858</v>
      </c>
      <c r="L220">
        <v>15</v>
      </c>
      <c r="M220" s="1" t="s">
        <v>39</v>
      </c>
      <c r="N220" s="1" t="s">
        <v>23</v>
      </c>
      <c r="O220" s="1" t="s">
        <v>24</v>
      </c>
      <c r="P220" s="1" t="s">
        <v>25</v>
      </c>
      <c r="Q220" s="1" t="s">
        <v>26</v>
      </c>
      <c r="R220" s="1" t="s">
        <v>27</v>
      </c>
    </row>
    <row r="221" spans="1:18" x14ac:dyDescent="0.3">
      <c r="A221" s="1" t="s">
        <v>365</v>
      </c>
      <c r="B221" s="1" t="s">
        <v>107</v>
      </c>
      <c r="C221" s="1" t="s">
        <v>88</v>
      </c>
      <c r="D221" s="1" t="s">
        <v>31</v>
      </c>
      <c r="E221">
        <v>97</v>
      </c>
      <c r="F221">
        <v>18000</v>
      </c>
      <c r="G221">
        <v>106</v>
      </c>
      <c r="H221">
        <v>84</v>
      </c>
      <c r="I221">
        <v>22</v>
      </c>
      <c r="J221">
        <v>1908000</v>
      </c>
      <c r="K221" s="2">
        <v>45932</v>
      </c>
      <c r="L221">
        <v>7</v>
      </c>
      <c r="M221" s="1" t="s">
        <v>22</v>
      </c>
      <c r="N221" s="1" t="s">
        <v>23</v>
      </c>
      <c r="O221" s="1" t="s">
        <v>24</v>
      </c>
      <c r="P221" s="1" t="s">
        <v>25</v>
      </c>
      <c r="Q221" s="1" t="s">
        <v>50</v>
      </c>
      <c r="R221" s="1" t="s">
        <v>27</v>
      </c>
    </row>
    <row r="222" spans="1:18" x14ac:dyDescent="0.3">
      <c r="A222" s="1" t="s">
        <v>366</v>
      </c>
      <c r="B222" s="1" t="s">
        <v>66</v>
      </c>
      <c r="C222" s="1" t="s">
        <v>258</v>
      </c>
      <c r="D222" s="1" t="s">
        <v>38</v>
      </c>
      <c r="E222">
        <v>102</v>
      </c>
      <c r="F222">
        <v>650000</v>
      </c>
      <c r="G222">
        <v>131</v>
      </c>
      <c r="H222">
        <v>83</v>
      </c>
      <c r="I222">
        <v>48</v>
      </c>
      <c r="J222">
        <v>85150000</v>
      </c>
      <c r="K222" s="2">
        <v>45983</v>
      </c>
      <c r="L222">
        <v>4</v>
      </c>
      <c r="M222" s="1" t="s">
        <v>55</v>
      </c>
      <c r="N222" s="1" t="s">
        <v>43</v>
      </c>
      <c r="O222" s="1" t="s">
        <v>44</v>
      </c>
      <c r="P222" s="1" t="s">
        <v>49</v>
      </c>
      <c r="Q222" s="1" t="s">
        <v>26</v>
      </c>
      <c r="R222" s="1" t="s">
        <v>27</v>
      </c>
    </row>
    <row r="223" spans="1:18" x14ac:dyDescent="0.3">
      <c r="A223" s="1" t="s">
        <v>367</v>
      </c>
      <c r="B223" s="1" t="s">
        <v>52</v>
      </c>
      <c r="C223" s="1" t="s">
        <v>127</v>
      </c>
      <c r="D223" s="1" t="s">
        <v>31</v>
      </c>
      <c r="E223">
        <v>142</v>
      </c>
      <c r="F223">
        <v>35000</v>
      </c>
      <c r="G223">
        <v>156</v>
      </c>
      <c r="H223">
        <v>5</v>
      </c>
      <c r="I223">
        <v>151</v>
      </c>
      <c r="J223">
        <v>5460000</v>
      </c>
      <c r="K223" s="2">
        <v>45662</v>
      </c>
      <c r="L223">
        <v>13</v>
      </c>
      <c r="M223" s="1" t="s">
        <v>39</v>
      </c>
      <c r="N223" s="1" t="s">
        <v>32</v>
      </c>
      <c r="O223" s="1" t="s">
        <v>44</v>
      </c>
      <c r="P223" s="1" t="s">
        <v>25</v>
      </c>
      <c r="Q223" s="1" t="s">
        <v>26</v>
      </c>
      <c r="R223" s="1" t="s">
        <v>27</v>
      </c>
    </row>
    <row r="224" spans="1:18" x14ac:dyDescent="0.3">
      <c r="A224" s="1" t="s">
        <v>368</v>
      </c>
      <c r="B224" s="1" t="s">
        <v>41</v>
      </c>
      <c r="C224" s="1" t="s">
        <v>30</v>
      </c>
      <c r="D224" s="1" t="s">
        <v>58</v>
      </c>
      <c r="E224">
        <v>34</v>
      </c>
      <c r="F224">
        <v>12000</v>
      </c>
      <c r="G224">
        <v>44</v>
      </c>
      <c r="H224">
        <v>27</v>
      </c>
      <c r="I224">
        <v>17</v>
      </c>
      <c r="J224">
        <v>528000</v>
      </c>
      <c r="K224" s="2">
        <v>45835</v>
      </c>
      <c r="L224">
        <v>1</v>
      </c>
      <c r="M224" s="1" t="s">
        <v>55</v>
      </c>
      <c r="N224" s="1" t="s">
        <v>23</v>
      </c>
      <c r="O224" s="1" t="s">
        <v>24</v>
      </c>
      <c r="P224" s="1" t="s">
        <v>25</v>
      </c>
      <c r="Q224" s="1" t="s">
        <v>50</v>
      </c>
      <c r="R224" s="1" t="s">
        <v>34</v>
      </c>
    </row>
    <row r="225" spans="1:18" x14ac:dyDescent="0.3">
      <c r="A225" s="1" t="s">
        <v>369</v>
      </c>
      <c r="B225" s="1" t="s">
        <v>80</v>
      </c>
      <c r="C225" s="1" t="s">
        <v>174</v>
      </c>
      <c r="D225" s="1" t="s">
        <v>58</v>
      </c>
      <c r="E225">
        <v>54</v>
      </c>
      <c r="F225">
        <v>25000</v>
      </c>
      <c r="G225">
        <v>84</v>
      </c>
      <c r="H225">
        <v>60</v>
      </c>
      <c r="I225">
        <v>24</v>
      </c>
      <c r="J225">
        <v>2100000</v>
      </c>
      <c r="K225" s="2">
        <v>45964</v>
      </c>
      <c r="L225">
        <v>13</v>
      </c>
      <c r="M225" s="1" t="s">
        <v>39</v>
      </c>
      <c r="N225" s="1" t="s">
        <v>23</v>
      </c>
      <c r="O225" s="1" t="s">
        <v>24</v>
      </c>
      <c r="P225" s="1" t="s">
        <v>25</v>
      </c>
      <c r="Q225" s="1" t="s">
        <v>59</v>
      </c>
      <c r="R225" s="1" t="s">
        <v>27</v>
      </c>
    </row>
    <row r="226" spans="1:18" x14ac:dyDescent="0.3">
      <c r="A226" s="1" t="s">
        <v>370</v>
      </c>
      <c r="B226" s="1" t="s">
        <v>41</v>
      </c>
      <c r="C226" s="1" t="s">
        <v>200</v>
      </c>
      <c r="D226" s="1" t="s">
        <v>21</v>
      </c>
      <c r="E226">
        <v>66</v>
      </c>
      <c r="F226">
        <v>400</v>
      </c>
      <c r="G226">
        <v>82</v>
      </c>
      <c r="H226">
        <v>62</v>
      </c>
      <c r="I226">
        <v>20</v>
      </c>
      <c r="J226">
        <v>32800</v>
      </c>
      <c r="K226" s="2">
        <v>45923</v>
      </c>
      <c r="L226">
        <v>12</v>
      </c>
      <c r="M226" s="1" t="s">
        <v>39</v>
      </c>
      <c r="N226" s="1" t="s">
        <v>32</v>
      </c>
      <c r="O226" s="1" t="s">
        <v>24</v>
      </c>
      <c r="P226" s="1" t="s">
        <v>25</v>
      </c>
      <c r="Q226" s="1" t="s">
        <v>26</v>
      </c>
      <c r="R226" s="1" t="s">
        <v>27</v>
      </c>
    </row>
    <row r="227" spans="1:18" x14ac:dyDescent="0.3">
      <c r="A227" s="1" t="s">
        <v>371</v>
      </c>
      <c r="B227" s="1" t="s">
        <v>41</v>
      </c>
      <c r="C227" s="1" t="s">
        <v>71</v>
      </c>
      <c r="D227" s="1" t="s">
        <v>58</v>
      </c>
      <c r="E227">
        <v>122</v>
      </c>
      <c r="F227">
        <v>3500</v>
      </c>
      <c r="G227">
        <v>141</v>
      </c>
      <c r="H227">
        <v>37</v>
      </c>
      <c r="I227">
        <v>104</v>
      </c>
      <c r="J227">
        <v>493500</v>
      </c>
      <c r="K227" s="2">
        <v>45960</v>
      </c>
      <c r="L227">
        <v>6</v>
      </c>
      <c r="M227" s="1" t="s">
        <v>22</v>
      </c>
      <c r="N227" s="1" t="s">
        <v>32</v>
      </c>
      <c r="O227" s="1" t="s">
        <v>33</v>
      </c>
      <c r="P227" s="1" t="s">
        <v>25</v>
      </c>
      <c r="Q227" s="1" t="s">
        <v>50</v>
      </c>
      <c r="R227" s="1" t="s">
        <v>27</v>
      </c>
    </row>
    <row r="228" spans="1:18" x14ac:dyDescent="0.3">
      <c r="A228" s="1" t="s">
        <v>372</v>
      </c>
      <c r="B228" s="1" t="s">
        <v>36</v>
      </c>
      <c r="C228" s="1" t="s">
        <v>100</v>
      </c>
      <c r="D228" s="1" t="s">
        <v>54</v>
      </c>
      <c r="E228">
        <v>110</v>
      </c>
      <c r="F228">
        <v>15000</v>
      </c>
      <c r="G228">
        <v>118</v>
      </c>
      <c r="H228">
        <v>99</v>
      </c>
      <c r="I228">
        <v>19</v>
      </c>
      <c r="J228">
        <v>1770000</v>
      </c>
      <c r="K228" s="2">
        <v>45704</v>
      </c>
      <c r="L228">
        <v>11</v>
      </c>
      <c r="M228" s="1" t="s">
        <v>39</v>
      </c>
      <c r="N228" s="1" t="s">
        <v>23</v>
      </c>
      <c r="O228" s="1" t="s">
        <v>44</v>
      </c>
      <c r="P228" s="1" t="s">
        <v>49</v>
      </c>
      <c r="Q228" s="1" t="s">
        <v>26</v>
      </c>
      <c r="R228" s="1" t="s">
        <v>27</v>
      </c>
    </row>
    <row r="229" spans="1:18" x14ac:dyDescent="0.3">
      <c r="A229" s="1" t="s">
        <v>373</v>
      </c>
      <c r="B229" s="1" t="s">
        <v>93</v>
      </c>
      <c r="C229" s="1" t="s">
        <v>140</v>
      </c>
      <c r="D229" s="1" t="s">
        <v>67</v>
      </c>
      <c r="E229">
        <v>58</v>
      </c>
      <c r="F229">
        <v>12000</v>
      </c>
      <c r="G229">
        <v>84</v>
      </c>
      <c r="H229">
        <v>19</v>
      </c>
      <c r="I229">
        <v>65</v>
      </c>
      <c r="J229">
        <v>1008000</v>
      </c>
      <c r="K229" s="2">
        <v>45975</v>
      </c>
      <c r="L229">
        <v>4</v>
      </c>
      <c r="M229" s="1" t="s">
        <v>55</v>
      </c>
      <c r="N229" s="1" t="s">
        <v>32</v>
      </c>
      <c r="O229" s="1" t="s">
        <v>33</v>
      </c>
      <c r="P229" s="1" t="s">
        <v>25</v>
      </c>
      <c r="Q229" s="1" t="s">
        <v>26</v>
      </c>
      <c r="R229" s="1" t="s">
        <v>27</v>
      </c>
    </row>
    <row r="230" spans="1:18" x14ac:dyDescent="0.3">
      <c r="A230" s="1" t="s">
        <v>374</v>
      </c>
      <c r="B230" s="1" t="s">
        <v>36</v>
      </c>
      <c r="C230" s="1" t="s">
        <v>42</v>
      </c>
      <c r="D230" s="1" t="s">
        <v>48</v>
      </c>
      <c r="E230">
        <v>138</v>
      </c>
      <c r="F230">
        <v>2200</v>
      </c>
      <c r="G230">
        <v>157</v>
      </c>
      <c r="H230">
        <v>136</v>
      </c>
      <c r="I230">
        <v>21</v>
      </c>
      <c r="J230">
        <v>345400</v>
      </c>
      <c r="K230" s="2">
        <v>45999</v>
      </c>
      <c r="L230">
        <v>2</v>
      </c>
      <c r="M230" s="1" t="s">
        <v>55</v>
      </c>
      <c r="N230" s="1" t="s">
        <v>43</v>
      </c>
      <c r="O230" s="1" t="s">
        <v>33</v>
      </c>
      <c r="P230" s="1" t="s">
        <v>25</v>
      </c>
      <c r="Q230" s="1" t="s">
        <v>26</v>
      </c>
      <c r="R230" s="1" t="s">
        <v>27</v>
      </c>
    </row>
    <row r="231" spans="1:18" x14ac:dyDescent="0.3">
      <c r="A231" s="1" t="s">
        <v>375</v>
      </c>
      <c r="B231" s="1" t="s">
        <v>46</v>
      </c>
      <c r="C231" s="1" t="s">
        <v>105</v>
      </c>
      <c r="D231" s="1" t="s">
        <v>38</v>
      </c>
      <c r="E231">
        <v>128</v>
      </c>
      <c r="F231">
        <v>6500</v>
      </c>
      <c r="G231">
        <v>138</v>
      </c>
      <c r="H231">
        <v>130</v>
      </c>
      <c r="I231">
        <v>8</v>
      </c>
      <c r="J231">
        <v>897000</v>
      </c>
      <c r="K231" s="2">
        <v>45842</v>
      </c>
      <c r="L231">
        <v>1</v>
      </c>
      <c r="M231" s="1" t="s">
        <v>55</v>
      </c>
      <c r="N231" s="1" t="s">
        <v>23</v>
      </c>
      <c r="O231" s="1" t="s">
        <v>24</v>
      </c>
      <c r="P231" s="1" t="s">
        <v>49</v>
      </c>
      <c r="Q231" s="1" t="s">
        <v>26</v>
      </c>
      <c r="R231" s="1" t="s">
        <v>27</v>
      </c>
    </row>
    <row r="232" spans="1:18" x14ac:dyDescent="0.3">
      <c r="A232" s="1" t="s">
        <v>376</v>
      </c>
      <c r="B232" s="1" t="s">
        <v>41</v>
      </c>
      <c r="C232" s="1" t="s">
        <v>344</v>
      </c>
      <c r="D232" s="1" t="s">
        <v>54</v>
      </c>
      <c r="E232">
        <v>129</v>
      </c>
      <c r="F232">
        <v>18000</v>
      </c>
      <c r="G232">
        <v>135</v>
      </c>
      <c r="H232">
        <v>7</v>
      </c>
      <c r="I232">
        <v>128</v>
      </c>
      <c r="J232">
        <v>2430000</v>
      </c>
      <c r="K232" s="2">
        <v>45895</v>
      </c>
      <c r="L232">
        <v>8</v>
      </c>
      <c r="M232" s="1" t="s">
        <v>22</v>
      </c>
      <c r="N232" s="1" t="s">
        <v>43</v>
      </c>
      <c r="O232" s="1" t="s">
        <v>44</v>
      </c>
      <c r="P232" s="1" t="s">
        <v>25</v>
      </c>
      <c r="Q232" s="1" t="s">
        <v>26</v>
      </c>
      <c r="R232" s="1" t="s">
        <v>27</v>
      </c>
    </row>
    <row r="233" spans="1:18" x14ac:dyDescent="0.3">
      <c r="A233" s="1" t="s">
        <v>377</v>
      </c>
      <c r="B233" s="1" t="s">
        <v>66</v>
      </c>
      <c r="C233" s="1" t="s">
        <v>61</v>
      </c>
      <c r="D233" s="1" t="s">
        <v>54</v>
      </c>
      <c r="E233">
        <v>116</v>
      </c>
      <c r="F233">
        <v>2200</v>
      </c>
      <c r="G233">
        <v>142</v>
      </c>
      <c r="H233">
        <v>67</v>
      </c>
      <c r="I233">
        <v>75</v>
      </c>
      <c r="J233">
        <v>312400</v>
      </c>
      <c r="K233" s="2">
        <v>45978</v>
      </c>
      <c r="L233">
        <v>4</v>
      </c>
      <c r="M233" s="1" t="s">
        <v>55</v>
      </c>
      <c r="N233" s="1" t="s">
        <v>23</v>
      </c>
      <c r="O233" s="1" t="s">
        <v>85</v>
      </c>
      <c r="P233" s="1" t="s">
        <v>25</v>
      </c>
      <c r="Q233" s="1" t="s">
        <v>26</v>
      </c>
      <c r="R233" s="1" t="s">
        <v>34</v>
      </c>
    </row>
    <row r="234" spans="1:18" x14ac:dyDescent="0.3">
      <c r="A234" s="1" t="s">
        <v>378</v>
      </c>
      <c r="B234" s="1" t="s">
        <v>87</v>
      </c>
      <c r="C234" s="1" t="s">
        <v>182</v>
      </c>
      <c r="D234" s="1" t="s">
        <v>64</v>
      </c>
      <c r="E234">
        <v>112</v>
      </c>
      <c r="F234">
        <v>8000</v>
      </c>
      <c r="G234">
        <v>137</v>
      </c>
      <c r="H234">
        <v>90</v>
      </c>
      <c r="I234">
        <v>47</v>
      </c>
      <c r="J234">
        <v>1096000</v>
      </c>
      <c r="K234" s="2">
        <v>45974</v>
      </c>
      <c r="L234">
        <v>11</v>
      </c>
      <c r="M234" s="1" t="s">
        <v>39</v>
      </c>
      <c r="N234" s="1" t="s">
        <v>23</v>
      </c>
      <c r="O234" s="1" t="s">
        <v>24</v>
      </c>
      <c r="P234" s="1" t="s">
        <v>25</v>
      </c>
      <c r="Q234" s="1" t="s">
        <v>26</v>
      </c>
      <c r="R234" s="1" t="s">
        <v>34</v>
      </c>
    </row>
    <row r="235" spans="1:18" x14ac:dyDescent="0.3">
      <c r="A235" s="1" t="s">
        <v>379</v>
      </c>
      <c r="B235" s="1" t="s">
        <v>133</v>
      </c>
      <c r="C235" s="1" t="s">
        <v>154</v>
      </c>
      <c r="D235" s="1" t="s">
        <v>48</v>
      </c>
      <c r="E235">
        <v>134</v>
      </c>
      <c r="F235">
        <v>18000</v>
      </c>
      <c r="G235">
        <v>160</v>
      </c>
      <c r="H235">
        <v>64</v>
      </c>
      <c r="I235">
        <v>96</v>
      </c>
      <c r="J235">
        <v>2880000</v>
      </c>
      <c r="K235" s="2">
        <v>45906</v>
      </c>
      <c r="L235">
        <v>8</v>
      </c>
      <c r="M235" s="1" t="s">
        <v>22</v>
      </c>
      <c r="N235" s="1" t="s">
        <v>23</v>
      </c>
      <c r="O235" s="1" t="s">
        <v>44</v>
      </c>
      <c r="P235" s="1" t="s">
        <v>25</v>
      </c>
      <c r="Q235" s="1" t="s">
        <v>50</v>
      </c>
      <c r="R235" s="1" t="s">
        <v>27</v>
      </c>
    </row>
    <row r="236" spans="1:18" x14ac:dyDescent="0.3">
      <c r="A236" s="1" t="s">
        <v>380</v>
      </c>
      <c r="B236" s="1" t="s">
        <v>99</v>
      </c>
      <c r="C236" s="1" t="s">
        <v>174</v>
      </c>
      <c r="D236" s="1" t="s">
        <v>67</v>
      </c>
      <c r="E236">
        <v>68</v>
      </c>
      <c r="F236">
        <v>25000</v>
      </c>
      <c r="G236">
        <v>73</v>
      </c>
      <c r="H236">
        <v>59</v>
      </c>
      <c r="I236">
        <v>14</v>
      </c>
      <c r="J236">
        <v>1825000</v>
      </c>
      <c r="K236" s="2">
        <v>45855</v>
      </c>
      <c r="L236">
        <v>10</v>
      </c>
      <c r="M236" s="1" t="s">
        <v>22</v>
      </c>
      <c r="N236" s="1" t="s">
        <v>43</v>
      </c>
      <c r="O236" s="1" t="s">
        <v>85</v>
      </c>
      <c r="P236" s="1" t="s">
        <v>25</v>
      </c>
      <c r="Q236" s="1" t="s">
        <v>26</v>
      </c>
      <c r="R236" s="1" t="s">
        <v>34</v>
      </c>
    </row>
    <row r="237" spans="1:18" x14ac:dyDescent="0.3">
      <c r="A237" s="1" t="s">
        <v>381</v>
      </c>
      <c r="B237" s="1" t="s">
        <v>133</v>
      </c>
      <c r="C237" s="1" t="s">
        <v>308</v>
      </c>
      <c r="D237" s="1" t="s">
        <v>38</v>
      </c>
      <c r="E237">
        <v>37</v>
      </c>
      <c r="F237">
        <v>8000</v>
      </c>
      <c r="G237">
        <v>59</v>
      </c>
      <c r="H237">
        <v>16</v>
      </c>
      <c r="I237">
        <v>43</v>
      </c>
      <c r="J237">
        <v>472000</v>
      </c>
      <c r="K237" s="2">
        <v>45891</v>
      </c>
      <c r="L237">
        <v>4</v>
      </c>
      <c r="M237" s="1" t="s">
        <v>55</v>
      </c>
      <c r="N237" s="1" t="s">
        <v>23</v>
      </c>
      <c r="O237" s="1" t="s">
        <v>44</v>
      </c>
      <c r="P237" s="1" t="s">
        <v>25</v>
      </c>
      <c r="Q237" s="1" t="s">
        <v>26</v>
      </c>
      <c r="R237" s="1" t="s">
        <v>27</v>
      </c>
    </row>
    <row r="238" spans="1:18" x14ac:dyDescent="0.3">
      <c r="A238" s="1" t="s">
        <v>382</v>
      </c>
      <c r="B238" s="1" t="s">
        <v>133</v>
      </c>
      <c r="C238" s="1" t="s">
        <v>154</v>
      </c>
      <c r="D238" s="1" t="s">
        <v>31</v>
      </c>
      <c r="E238">
        <v>62</v>
      </c>
      <c r="F238">
        <v>18000</v>
      </c>
      <c r="G238">
        <v>70</v>
      </c>
      <c r="H238">
        <v>35</v>
      </c>
      <c r="I238">
        <v>35</v>
      </c>
      <c r="J238">
        <v>1260000</v>
      </c>
      <c r="K238" s="2">
        <v>45902</v>
      </c>
      <c r="L238">
        <v>10</v>
      </c>
      <c r="M238" s="1" t="s">
        <v>22</v>
      </c>
      <c r="N238" s="1" t="s">
        <v>32</v>
      </c>
      <c r="O238" s="1" t="s">
        <v>44</v>
      </c>
      <c r="P238" s="1" t="s">
        <v>25</v>
      </c>
      <c r="Q238" s="1" t="s">
        <v>26</v>
      </c>
      <c r="R238" s="1" t="s">
        <v>59</v>
      </c>
    </row>
    <row r="239" spans="1:18" x14ac:dyDescent="0.3">
      <c r="A239" s="1" t="s">
        <v>383</v>
      </c>
      <c r="B239" s="1" t="s">
        <v>29</v>
      </c>
      <c r="C239" s="1" t="s">
        <v>162</v>
      </c>
      <c r="D239" s="1" t="s">
        <v>21</v>
      </c>
      <c r="E239">
        <v>79</v>
      </c>
      <c r="F239">
        <v>950000</v>
      </c>
      <c r="G239">
        <v>102</v>
      </c>
      <c r="H239">
        <v>54</v>
      </c>
      <c r="I239">
        <v>48</v>
      </c>
      <c r="J239">
        <v>96900000</v>
      </c>
      <c r="K239" s="2">
        <v>45815</v>
      </c>
      <c r="L239">
        <v>4</v>
      </c>
      <c r="M239" s="1" t="s">
        <v>55</v>
      </c>
      <c r="N239" s="1" t="s">
        <v>43</v>
      </c>
      <c r="O239" s="1" t="s">
        <v>24</v>
      </c>
      <c r="P239" s="1" t="s">
        <v>25</v>
      </c>
      <c r="Q239" s="1" t="s">
        <v>26</v>
      </c>
      <c r="R239" s="1" t="s">
        <v>34</v>
      </c>
    </row>
    <row r="240" spans="1:18" x14ac:dyDescent="0.3">
      <c r="A240" s="1" t="s">
        <v>384</v>
      </c>
      <c r="B240" s="1" t="s">
        <v>104</v>
      </c>
      <c r="C240" s="1" t="s">
        <v>144</v>
      </c>
      <c r="D240" s="1" t="s">
        <v>67</v>
      </c>
      <c r="E240">
        <v>145</v>
      </c>
      <c r="F240">
        <v>2200</v>
      </c>
      <c r="G240">
        <v>173</v>
      </c>
      <c r="H240">
        <v>127</v>
      </c>
      <c r="I240">
        <v>46</v>
      </c>
      <c r="J240">
        <v>380600</v>
      </c>
      <c r="K240" s="2">
        <v>45807</v>
      </c>
      <c r="L240">
        <v>14</v>
      </c>
      <c r="M240" s="1" t="s">
        <v>39</v>
      </c>
      <c r="N240" s="1" t="s">
        <v>32</v>
      </c>
      <c r="O240" s="1" t="s">
        <v>24</v>
      </c>
      <c r="P240" s="1" t="s">
        <v>49</v>
      </c>
      <c r="Q240" s="1" t="s">
        <v>26</v>
      </c>
      <c r="R240" s="1" t="s">
        <v>27</v>
      </c>
    </row>
    <row r="241" spans="1:18" x14ac:dyDescent="0.3">
      <c r="A241" s="1" t="s">
        <v>385</v>
      </c>
      <c r="B241" s="1" t="s">
        <v>99</v>
      </c>
      <c r="C241" s="1" t="s">
        <v>386</v>
      </c>
      <c r="D241" s="1" t="s">
        <v>64</v>
      </c>
      <c r="E241">
        <v>94</v>
      </c>
      <c r="F241">
        <v>45000</v>
      </c>
      <c r="G241">
        <v>96</v>
      </c>
      <c r="H241">
        <v>48</v>
      </c>
      <c r="I241">
        <v>48</v>
      </c>
      <c r="J241">
        <v>4320000</v>
      </c>
      <c r="K241" s="2">
        <v>45956</v>
      </c>
      <c r="L241">
        <v>3</v>
      </c>
      <c r="M241" s="1" t="s">
        <v>55</v>
      </c>
      <c r="N241" s="1" t="s">
        <v>32</v>
      </c>
      <c r="O241" s="1" t="s">
        <v>24</v>
      </c>
      <c r="P241" s="1" t="s">
        <v>25</v>
      </c>
      <c r="Q241" s="1" t="s">
        <v>50</v>
      </c>
      <c r="R241" s="1" t="s">
        <v>27</v>
      </c>
    </row>
    <row r="242" spans="1:18" x14ac:dyDescent="0.3">
      <c r="A242" s="1" t="s">
        <v>387</v>
      </c>
      <c r="B242" s="1" t="s">
        <v>104</v>
      </c>
      <c r="C242" s="1" t="s">
        <v>116</v>
      </c>
      <c r="D242" s="1" t="s">
        <v>91</v>
      </c>
      <c r="E242">
        <v>31</v>
      </c>
      <c r="F242">
        <v>5500</v>
      </c>
      <c r="G242">
        <v>57</v>
      </c>
      <c r="H242">
        <v>55</v>
      </c>
      <c r="I242">
        <v>2</v>
      </c>
      <c r="J242">
        <v>313500</v>
      </c>
      <c r="K242" s="2">
        <v>45959</v>
      </c>
      <c r="L242">
        <v>14</v>
      </c>
      <c r="M242" s="1" t="s">
        <v>39</v>
      </c>
      <c r="N242" s="1" t="s">
        <v>32</v>
      </c>
      <c r="O242" s="1" t="s">
        <v>24</v>
      </c>
      <c r="P242" s="1" t="s">
        <v>25</v>
      </c>
      <c r="Q242" s="1" t="s">
        <v>26</v>
      </c>
      <c r="R242" s="1" t="s">
        <v>27</v>
      </c>
    </row>
    <row r="243" spans="1:18" x14ac:dyDescent="0.3">
      <c r="A243" s="1" t="s">
        <v>388</v>
      </c>
      <c r="B243" s="1" t="s">
        <v>80</v>
      </c>
      <c r="C243" s="1" t="s">
        <v>247</v>
      </c>
      <c r="D243" s="1" t="s">
        <v>54</v>
      </c>
      <c r="E243">
        <v>33</v>
      </c>
      <c r="F243">
        <v>2500000</v>
      </c>
      <c r="G243">
        <v>51</v>
      </c>
      <c r="H243">
        <v>51</v>
      </c>
      <c r="I243">
        <v>0</v>
      </c>
      <c r="J243">
        <v>127500000</v>
      </c>
      <c r="K243" s="2">
        <v>45773</v>
      </c>
      <c r="L243">
        <v>4</v>
      </c>
      <c r="M243" s="1" t="s">
        <v>55</v>
      </c>
      <c r="N243" s="1" t="s">
        <v>23</v>
      </c>
      <c r="O243" s="1" t="s">
        <v>24</v>
      </c>
      <c r="P243" s="1" t="s">
        <v>25</v>
      </c>
      <c r="Q243" s="1" t="s">
        <v>26</v>
      </c>
      <c r="R243" s="1" t="s">
        <v>34</v>
      </c>
    </row>
    <row r="244" spans="1:18" x14ac:dyDescent="0.3">
      <c r="A244" s="1" t="s">
        <v>389</v>
      </c>
      <c r="B244" s="1" t="s">
        <v>46</v>
      </c>
      <c r="C244" s="1" t="s">
        <v>179</v>
      </c>
      <c r="D244" s="1" t="s">
        <v>67</v>
      </c>
      <c r="E244">
        <v>63</v>
      </c>
      <c r="F244">
        <v>450000</v>
      </c>
      <c r="G244">
        <v>87</v>
      </c>
      <c r="H244">
        <v>30</v>
      </c>
      <c r="I244">
        <v>57</v>
      </c>
      <c r="J244">
        <v>39150000</v>
      </c>
      <c r="K244" s="2">
        <v>45803</v>
      </c>
      <c r="L244">
        <v>8</v>
      </c>
      <c r="M244" s="1" t="s">
        <v>22</v>
      </c>
      <c r="N244" s="1" t="s">
        <v>23</v>
      </c>
      <c r="O244" s="1" t="s">
        <v>44</v>
      </c>
      <c r="P244" s="1" t="s">
        <v>25</v>
      </c>
      <c r="Q244" s="1" t="s">
        <v>26</v>
      </c>
      <c r="R244" s="1" t="s">
        <v>34</v>
      </c>
    </row>
    <row r="245" spans="1:18" x14ac:dyDescent="0.3">
      <c r="A245" s="1" t="s">
        <v>390</v>
      </c>
      <c r="B245" s="1" t="s">
        <v>133</v>
      </c>
      <c r="C245" s="1" t="s">
        <v>42</v>
      </c>
      <c r="D245" s="1" t="s">
        <v>31</v>
      </c>
      <c r="E245">
        <v>76</v>
      </c>
      <c r="F245">
        <v>2200</v>
      </c>
      <c r="G245">
        <v>92</v>
      </c>
      <c r="H245">
        <v>16</v>
      </c>
      <c r="I245">
        <v>76</v>
      </c>
      <c r="J245">
        <v>202400</v>
      </c>
      <c r="K245" s="2">
        <v>45797</v>
      </c>
      <c r="L245">
        <v>11</v>
      </c>
      <c r="M245" s="1" t="s">
        <v>39</v>
      </c>
      <c r="N245" s="1" t="s">
        <v>32</v>
      </c>
      <c r="O245" s="1" t="s">
        <v>33</v>
      </c>
      <c r="P245" s="1" t="s">
        <v>25</v>
      </c>
      <c r="Q245" s="1" t="s">
        <v>26</v>
      </c>
      <c r="R245" s="1" t="s">
        <v>27</v>
      </c>
    </row>
    <row r="246" spans="1:18" x14ac:dyDescent="0.3">
      <c r="A246" s="1" t="s">
        <v>391</v>
      </c>
      <c r="B246" s="1" t="s">
        <v>41</v>
      </c>
      <c r="C246" s="1" t="s">
        <v>76</v>
      </c>
      <c r="D246" s="1" t="s">
        <v>64</v>
      </c>
      <c r="E246">
        <v>82</v>
      </c>
      <c r="F246">
        <v>2200</v>
      </c>
      <c r="G246">
        <v>95</v>
      </c>
      <c r="H246">
        <v>64</v>
      </c>
      <c r="I246">
        <v>31</v>
      </c>
      <c r="J246">
        <v>209000</v>
      </c>
      <c r="K246" s="2">
        <v>45995</v>
      </c>
      <c r="L246">
        <v>8</v>
      </c>
      <c r="M246" s="1" t="s">
        <v>22</v>
      </c>
      <c r="N246" s="1" t="s">
        <v>23</v>
      </c>
      <c r="O246" s="1" t="s">
        <v>24</v>
      </c>
      <c r="P246" s="1" t="s">
        <v>25</v>
      </c>
      <c r="Q246" s="1" t="s">
        <v>59</v>
      </c>
      <c r="R246" s="1" t="s">
        <v>27</v>
      </c>
    </row>
    <row r="247" spans="1:18" x14ac:dyDescent="0.3">
      <c r="A247" s="1" t="s">
        <v>392</v>
      </c>
      <c r="B247" s="1" t="s">
        <v>41</v>
      </c>
      <c r="C247" s="1" t="s">
        <v>225</v>
      </c>
      <c r="D247" s="1" t="s">
        <v>31</v>
      </c>
      <c r="E247">
        <v>69</v>
      </c>
      <c r="F247">
        <v>1200000</v>
      </c>
      <c r="G247">
        <v>97</v>
      </c>
      <c r="H247">
        <v>43</v>
      </c>
      <c r="I247">
        <v>54</v>
      </c>
      <c r="J247">
        <v>116400000</v>
      </c>
      <c r="K247" s="2">
        <v>45737</v>
      </c>
      <c r="L247">
        <v>12</v>
      </c>
      <c r="M247" s="1" t="s">
        <v>39</v>
      </c>
      <c r="N247" s="1" t="s">
        <v>32</v>
      </c>
      <c r="O247" s="1" t="s">
        <v>24</v>
      </c>
      <c r="P247" s="1" t="s">
        <v>25</v>
      </c>
      <c r="Q247" s="1" t="s">
        <v>50</v>
      </c>
      <c r="R247" s="1" t="s">
        <v>27</v>
      </c>
    </row>
    <row r="248" spans="1:18" x14ac:dyDescent="0.3">
      <c r="A248" s="1" t="s">
        <v>393</v>
      </c>
      <c r="B248" s="1" t="s">
        <v>41</v>
      </c>
      <c r="C248" s="1" t="s">
        <v>96</v>
      </c>
      <c r="D248" s="1" t="s">
        <v>64</v>
      </c>
      <c r="E248">
        <v>20</v>
      </c>
      <c r="F248">
        <v>150000</v>
      </c>
      <c r="G248">
        <v>35</v>
      </c>
      <c r="H248">
        <v>12</v>
      </c>
      <c r="I248">
        <v>23</v>
      </c>
      <c r="J248">
        <v>5250000</v>
      </c>
      <c r="K248" s="2">
        <v>45864</v>
      </c>
      <c r="L248">
        <v>9</v>
      </c>
      <c r="M248" s="1" t="s">
        <v>22</v>
      </c>
      <c r="N248" s="1" t="s">
        <v>23</v>
      </c>
      <c r="O248" s="1" t="s">
        <v>24</v>
      </c>
      <c r="P248" s="1" t="s">
        <v>25</v>
      </c>
      <c r="Q248" s="1" t="s">
        <v>50</v>
      </c>
      <c r="R248" s="1" t="s">
        <v>34</v>
      </c>
    </row>
    <row r="249" spans="1:18" x14ac:dyDescent="0.3">
      <c r="A249" s="1" t="s">
        <v>394</v>
      </c>
      <c r="B249" s="1" t="s">
        <v>99</v>
      </c>
      <c r="C249" s="1" t="s">
        <v>200</v>
      </c>
      <c r="D249" s="1" t="s">
        <v>48</v>
      </c>
      <c r="E249">
        <v>25</v>
      </c>
      <c r="F249">
        <v>400</v>
      </c>
      <c r="G249">
        <v>34</v>
      </c>
      <c r="H249">
        <v>27</v>
      </c>
      <c r="I249">
        <v>7</v>
      </c>
      <c r="J249">
        <v>13600</v>
      </c>
      <c r="K249" s="2">
        <v>45818</v>
      </c>
      <c r="L249">
        <v>15</v>
      </c>
      <c r="M249" s="1" t="s">
        <v>39</v>
      </c>
      <c r="N249" s="1" t="s">
        <v>23</v>
      </c>
      <c r="O249" s="1" t="s">
        <v>33</v>
      </c>
      <c r="P249" s="1" t="s">
        <v>25</v>
      </c>
      <c r="Q249" s="1" t="s">
        <v>50</v>
      </c>
      <c r="R249" s="1" t="s">
        <v>34</v>
      </c>
    </row>
    <row r="250" spans="1:18" x14ac:dyDescent="0.3">
      <c r="A250" s="1" t="s">
        <v>395</v>
      </c>
      <c r="B250" s="1" t="s">
        <v>93</v>
      </c>
      <c r="C250" s="1" t="s">
        <v>284</v>
      </c>
      <c r="D250" s="1" t="s">
        <v>91</v>
      </c>
      <c r="E250">
        <v>71</v>
      </c>
      <c r="F250">
        <v>2800</v>
      </c>
      <c r="G250">
        <v>86</v>
      </c>
      <c r="H250">
        <v>43</v>
      </c>
      <c r="I250">
        <v>43</v>
      </c>
      <c r="J250">
        <v>240800</v>
      </c>
      <c r="K250" s="2">
        <v>45809</v>
      </c>
      <c r="L250">
        <v>12</v>
      </c>
      <c r="M250" s="1" t="s">
        <v>39</v>
      </c>
      <c r="N250" s="1" t="s">
        <v>23</v>
      </c>
      <c r="O250" s="1" t="s">
        <v>24</v>
      </c>
      <c r="P250" s="1" t="s">
        <v>25</v>
      </c>
      <c r="Q250" s="1" t="s">
        <v>50</v>
      </c>
      <c r="R250" s="1" t="s">
        <v>27</v>
      </c>
    </row>
    <row r="251" spans="1:18" x14ac:dyDescent="0.3">
      <c r="A251" s="1" t="s">
        <v>396</v>
      </c>
      <c r="B251" s="1" t="s">
        <v>133</v>
      </c>
      <c r="C251" s="1" t="s">
        <v>344</v>
      </c>
      <c r="D251" s="1" t="s">
        <v>21</v>
      </c>
      <c r="E251">
        <v>51</v>
      </c>
      <c r="F251">
        <v>18000</v>
      </c>
      <c r="G251">
        <v>67</v>
      </c>
      <c r="H251">
        <v>19</v>
      </c>
      <c r="I251">
        <v>48</v>
      </c>
      <c r="J251">
        <v>1206000</v>
      </c>
      <c r="K251" s="2">
        <v>45737</v>
      </c>
      <c r="L251">
        <v>8</v>
      </c>
      <c r="M251" s="1" t="s">
        <v>22</v>
      </c>
      <c r="N251" s="1" t="s">
        <v>23</v>
      </c>
      <c r="O251" s="1" t="s">
        <v>24</v>
      </c>
      <c r="P251" s="1" t="s">
        <v>25</v>
      </c>
      <c r="Q251" s="1" t="s">
        <v>26</v>
      </c>
      <c r="R251" s="1" t="s">
        <v>27</v>
      </c>
    </row>
    <row r="252" spans="1:18" x14ac:dyDescent="0.3">
      <c r="A252" s="1" t="s">
        <v>397</v>
      </c>
      <c r="B252" s="1" t="s">
        <v>41</v>
      </c>
      <c r="C252" s="1" t="s">
        <v>398</v>
      </c>
      <c r="D252" s="1" t="s">
        <v>48</v>
      </c>
      <c r="E252">
        <v>126</v>
      </c>
      <c r="F252">
        <v>3500000</v>
      </c>
      <c r="G252">
        <v>152</v>
      </c>
      <c r="H252">
        <v>104</v>
      </c>
      <c r="I252">
        <v>48</v>
      </c>
      <c r="J252">
        <v>532000000</v>
      </c>
      <c r="K252" s="2">
        <v>45996</v>
      </c>
      <c r="L252">
        <v>3</v>
      </c>
      <c r="M252" s="1" t="s">
        <v>55</v>
      </c>
      <c r="N252" s="1" t="s">
        <v>23</v>
      </c>
      <c r="O252" s="1" t="s">
        <v>24</v>
      </c>
      <c r="P252" s="1" t="s">
        <v>49</v>
      </c>
      <c r="Q252" s="1" t="s">
        <v>26</v>
      </c>
      <c r="R252" s="1" t="s">
        <v>27</v>
      </c>
    </row>
    <row r="253" spans="1:18" x14ac:dyDescent="0.3">
      <c r="A253" s="1" t="s">
        <v>399</v>
      </c>
      <c r="B253" s="1" t="s">
        <v>107</v>
      </c>
      <c r="C253" s="1" t="s">
        <v>296</v>
      </c>
      <c r="D253" s="1" t="s">
        <v>67</v>
      </c>
      <c r="E253">
        <v>99</v>
      </c>
      <c r="F253">
        <v>4200000</v>
      </c>
      <c r="G253">
        <v>112</v>
      </c>
      <c r="H253">
        <v>36</v>
      </c>
      <c r="I253">
        <v>76</v>
      </c>
      <c r="J253">
        <v>470400000</v>
      </c>
      <c r="K253" s="2">
        <v>45913</v>
      </c>
      <c r="L253">
        <v>10</v>
      </c>
      <c r="M253" s="1" t="s">
        <v>22</v>
      </c>
      <c r="N253" s="1" t="s">
        <v>23</v>
      </c>
      <c r="O253" s="1" t="s">
        <v>44</v>
      </c>
      <c r="P253" s="1" t="s">
        <v>25</v>
      </c>
      <c r="Q253" s="1" t="s">
        <v>26</v>
      </c>
      <c r="R253" s="1" t="s">
        <v>27</v>
      </c>
    </row>
    <row r="254" spans="1:18" x14ac:dyDescent="0.3">
      <c r="A254" s="1" t="s">
        <v>400</v>
      </c>
      <c r="B254" s="1" t="s">
        <v>133</v>
      </c>
      <c r="C254" s="1" t="s">
        <v>196</v>
      </c>
      <c r="D254" s="1" t="s">
        <v>67</v>
      </c>
      <c r="E254">
        <v>127</v>
      </c>
      <c r="F254">
        <v>850000</v>
      </c>
      <c r="G254">
        <v>152</v>
      </c>
      <c r="H254">
        <v>125</v>
      </c>
      <c r="I254">
        <v>27</v>
      </c>
      <c r="J254">
        <v>129200000</v>
      </c>
      <c r="K254" s="2">
        <v>45880</v>
      </c>
      <c r="L254">
        <v>6</v>
      </c>
      <c r="M254" s="1" t="s">
        <v>22</v>
      </c>
      <c r="N254" s="1" t="s">
        <v>23</v>
      </c>
      <c r="O254" s="1" t="s">
        <v>33</v>
      </c>
      <c r="P254" s="1" t="s">
        <v>25</v>
      </c>
      <c r="Q254" s="1" t="s">
        <v>26</v>
      </c>
      <c r="R254" s="1" t="s">
        <v>27</v>
      </c>
    </row>
    <row r="255" spans="1:18" x14ac:dyDescent="0.3">
      <c r="A255" s="1" t="s">
        <v>401</v>
      </c>
      <c r="B255" s="1" t="s">
        <v>87</v>
      </c>
      <c r="C255" s="1" t="s">
        <v>402</v>
      </c>
      <c r="D255" s="1" t="s">
        <v>67</v>
      </c>
      <c r="E255">
        <v>42</v>
      </c>
      <c r="F255">
        <v>2500</v>
      </c>
      <c r="G255">
        <v>70</v>
      </c>
      <c r="H255">
        <v>70</v>
      </c>
      <c r="I255">
        <v>0</v>
      </c>
      <c r="J255">
        <v>175000</v>
      </c>
      <c r="K255" s="2">
        <v>45926</v>
      </c>
      <c r="L255">
        <v>8</v>
      </c>
      <c r="M255" s="1" t="s">
        <v>22</v>
      </c>
      <c r="N255" s="1" t="s">
        <v>32</v>
      </c>
      <c r="O255" s="1" t="s">
        <v>85</v>
      </c>
      <c r="P255" s="1" t="s">
        <v>25</v>
      </c>
      <c r="Q255" s="1" t="s">
        <v>26</v>
      </c>
      <c r="R255" s="1" t="s">
        <v>27</v>
      </c>
    </row>
    <row r="256" spans="1:18" x14ac:dyDescent="0.3">
      <c r="A256" s="1" t="s">
        <v>403</v>
      </c>
      <c r="B256" s="1" t="s">
        <v>104</v>
      </c>
      <c r="C256" s="1" t="s">
        <v>258</v>
      </c>
      <c r="D256" s="1" t="s">
        <v>21</v>
      </c>
      <c r="E256">
        <v>74</v>
      </c>
      <c r="F256">
        <v>650000</v>
      </c>
      <c r="G256">
        <v>89</v>
      </c>
      <c r="H256">
        <v>14</v>
      </c>
      <c r="I256">
        <v>75</v>
      </c>
      <c r="J256">
        <v>57850000</v>
      </c>
      <c r="K256" s="2">
        <v>45804</v>
      </c>
      <c r="L256">
        <v>7</v>
      </c>
      <c r="M256" s="1" t="s">
        <v>22</v>
      </c>
      <c r="N256" s="1" t="s">
        <v>23</v>
      </c>
      <c r="O256" s="1" t="s">
        <v>85</v>
      </c>
      <c r="P256" s="1" t="s">
        <v>25</v>
      </c>
      <c r="Q256" s="1" t="s">
        <v>50</v>
      </c>
      <c r="R256" s="1" t="s">
        <v>34</v>
      </c>
    </row>
    <row r="257" spans="1:18" x14ac:dyDescent="0.3">
      <c r="A257" s="1" t="s">
        <v>404</v>
      </c>
      <c r="B257" s="1" t="s">
        <v>93</v>
      </c>
      <c r="C257" s="1" t="s">
        <v>225</v>
      </c>
      <c r="D257" s="1" t="s">
        <v>58</v>
      </c>
      <c r="E257">
        <v>143</v>
      </c>
      <c r="F257">
        <v>1200000</v>
      </c>
      <c r="G257">
        <v>169</v>
      </c>
      <c r="H257">
        <v>106</v>
      </c>
      <c r="I257">
        <v>63</v>
      </c>
      <c r="J257">
        <v>202800000</v>
      </c>
      <c r="K257" s="2">
        <v>45858</v>
      </c>
      <c r="L257">
        <v>8</v>
      </c>
      <c r="M257" s="1" t="s">
        <v>22</v>
      </c>
      <c r="N257" s="1" t="s">
        <v>32</v>
      </c>
      <c r="O257" s="1" t="s">
        <v>85</v>
      </c>
      <c r="P257" s="1" t="s">
        <v>25</v>
      </c>
      <c r="Q257" s="1" t="s">
        <v>26</v>
      </c>
      <c r="R257" s="1" t="s">
        <v>27</v>
      </c>
    </row>
    <row r="258" spans="1:18" x14ac:dyDescent="0.3">
      <c r="A258" s="1" t="s">
        <v>405</v>
      </c>
      <c r="B258" s="1" t="s">
        <v>66</v>
      </c>
      <c r="C258" s="1" t="s">
        <v>172</v>
      </c>
      <c r="D258" s="1" t="s">
        <v>72</v>
      </c>
      <c r="E258">
        <v>141</v>
      </c>
      <c r="F258">
        <v>8500</v>
      </c>
      <c r="G258">
        <v>157</v>
      </c>
      <c r="H258">
        <v>47</v>
      </c>
      <c r="I258">
        <v>110</v>
      </c>
      <c r="J258">
        <v>1334500</v>
      </c>
      <c r="K258" s="2">
        <v>45761</v>
      </c>
      <c r="L258">
        <v>8</v>
      </c>
      <c r="M258" s="1" t="s">
        <v>22</v>
      </c>
      <c r="N258" s="1" t="s">
        <v>23</v>
      </c>
      <c r="O258" s="1" t="s">
        <v>24</v>
      </c>
      <c r="P258" s="1" t="s">
        <v>25</v>
      </c>
      <c r="Q258" s="1" t="s">
        <v>26</v>
      </c>
      <c r="R258" s="1" t="s">
        <v>34</v>
      </c>
    </row>
    <row r="259" spans="1:18" x14ac:dyDescent="0.3">
      <c r="A259" s="1" t="s">
        <v>406</v>
      </c>
      <c r="B259" s="1" t="s">
        <v>29</v>
      </c>
      <c r="C259" s="1" t="s">
        <v>47</v>
      </c>
      <c r="D259" s="1" t="s">
        <v>48</v>
      </c>
      <c r="E259">
        <v>107</v>
      </c>
      <c r="F259">
        <v>300</v>
      </c>
      <c r="G259">
        <v>120</v>
      </c>
      <c r="H259">
        <v>90</v>
      </c>
      <c r="I259">
        <v>30</v>
      </c>
      <c r="J259">
        <v>36000</v>
      </c>
      <c r="K259" s="2">
        <v>46003</v>
      </c>
      <c r="L259">
        <v>14</v>
      </c>
      <c r="M259" s="1" t="s">
        <v>39</v>
      </c>
      <c r="N259" s="1" t="s">
        <v>23</v>
      </c>
      <c r="O259" s="1" t="s">
        <v>24</v>
      </c>
      <c r="P259" s="1" t="s">
        <v>25</v>
      </c>
      <c r="Q259" s="1" t="s">
        <v>26</v>
      </c>
      <c r="R259" s="1" t="s">
        <v>27</v>
      </c>
    </row>
    <row r="260" spans="1:18" x14ac:dyDescent="0.3">
      <c r="A260" s="1" t="s">
        <v>407</v>
      </c>
      <c r="B260" s="1" t="s">
        <v>19</v>
      </c>
      <c r="C260" s="1" t="s">
        <v>94</v>
      </c>
      <c r="D260" s="1" t="s">
        <v>67</v>
      </c>
      <c r="E260">
        <v>92</v>
      </c>
      <c r="F260">
        <v>45000</v>
      </c>
      <c r="G260">
        <v>110</v>
      </c>
      <c r="H260">
        <v>21</v>
      </c>
      <c r="I260">
        <v>89</v>
      </c>
      <c r="J260">
        <v>4950000</v>
      </c>
      <c r="K260" s="2">
        <v>45854</v>
      </c>
      <c r="L260">
        <v>10</v>
      </c>
      <c r="M260" s="1" t="s">
        <v>22</v>
      </c>
      <c r="N260" s="1" t="s">
        <v>23</v>
      </c>
      <c r="O260" s="1" t="s">
        <v>24</v>
      </c>
      <c r="P260" s="1" t="s">
        <v>25</v>
      </c>
      <c r="Q260" s="1" t="s">
        <v>26</v>
      </c>
      <c r="R260" s="1" t="s">
        <v>34</v>
      </c>
    </row>
    <row r="261" spans="1:18" x14ac:dyDescent="0.3">
      <c r="A261" s="1" t="s">
        <v>408</v>
      </c>
      <c r="B261" s="1" t="s">
        <v>133</v>
      </c>
      <c r="C261" s="1" t="s">
        <v>247</v>
      </c>
      <c r="D261" s="1" t="s">
        <v>54</v>
      </c>
      <c r="E261">
        <v>54</v>
      </c>
      <c r="F261">
        <v>2500000</v>
      </c>
      <c r="G261">
        <v>58</v>
      </c>
      <c r="H261">
        <v>12</v>
      </c>
      <c r="I261">
        <v>46</v>
      </c>
      <c r="J261">
        <v>145000000</v>
      </c>
      <c r="K261" s="2">
        <v>45821</v>
      </c>
      <c r="L261">
        <v>14</v>
      </c>
      <c r="M261" s="1" t="s">
        <v>39</v>
      </c>
      <c r="N261" s="1" t="s">
        <v>43</v>
      </c>
      <c r="O261" s="1" t="s">
        <v>24</v>
      </c>
      <c r="P261" s="1" t="s">
        <v>25</v>
      </c>
      <c r="Q261" s="1" t="s">
        <v>50</v>
      </c>
      <c r="R261" s="1" t="s">
        <v>27</v>
      </c>
    </row>
    <row r="262" spans="1:18" x14ac:dyDescent="0.3">
      <c r="A262" s="1" t="s">
        <v>409</v>
      </c>
      <c r="B262" s="1" t="s">
        <v>87</v>
      </c>
      <c r="C262" s="1" t="s">
        <v>410</v>
      </c>
      <c r="D262" s="1" t="s">
        <v>54</v>
      </c>
      <c r="E262">
        <v>38</v>
      </c>
      <c r="F262">
        <v>25000</v>
      </c>
      <c r="G262">
        <v>38</v>
      </c>
      <c r="H262">
        <v>36</v>
      </c>
      <c r="I262">
        <v>2</v>
      </c>
      <c r="J262">
        <v>950000</v>
      </c>
      <c r="K262" s="2">
        <v>45907</v>
      </c>
      <c r="L262">
        <v>1</v>
      </c>
      <c r="M262" s="1" t="s">
        <v>55</v>
      </c>
      <c r="N262" s="1" t="s">
        <v>23</v>
      </c>
      <c r="O262" s="1" t="s">
        <v>85</v>
      </c>
      <c r="P262" s="1" t="s">
        <v>25</v>
      </c>
      <c r="Q262" s="1" t="s">
        <v>26</v>
      </c>
      <c r="R262" s="1" t="s">
        <v>27</v>
      </c>
    </row>
    <row r="263" spans="1:18" x14ac:dyDescent="0.3">
      <c r="A263" s="1" t="s">
        <v>411</v>
      </c>
      <c r="B263" s="1" t="s">
        <v>19</v>
      </c>
      <c r="C263" s="1" t="s">
        <v>318</v>
      </c>
      <c r="D263" s="1" t="s">
        <v>58</v>
      </c>
      <c r="E263">
        <v>100</v>
      </c>
      <c r="F263">
        <v>45000</v>
      </c>
      <c r="G263">
        <v>106</v>
      </c>
      <c r="H263">
        <v>36</v>
      </c>
      <c r="I263">
        <v>70</v>
      </c>
      <c r="J263">
        <v>4770000</v>
      </c>
      <c r="K263" s="2">
        <v>45711</v>
      </c>
      <c r="L263">
        <v>10</v>
      </c>
      <c r="M263" s="1" t="s">
        <v>22</v>
      </c>
      <c r="N263" s="1" t="s">
        <v>32</v>
      </c>
      <c r="O263" s="1" t="s">
        <v>24</v>
      </c>
      <c r="P263" s="1" t="s">
        <v>25</v>
      </c>
      <c r="Q263" s="1" t="s">
        <v>26</v>
      </c>
      <c r="R263" s="1" t="s">
        <v>34</v>
      </c>
    </row>
    <row r="264" spans="1:18" x14ac:dyDescent="0.3">
      <c r="A264" s="1" t="s">
        <v>412</v>
      </c>
      <c r="B264" s="1" t="s">
        <v>46</v>
      </c>
      <c r="C264" s="1" t="s">
        <v>158</v>
      </c>
      <c r="D264" s="1" t="s">
        <v>54</v>
      </c>
      <c r="E264">
        <v>60</v>
      </c>
      <c r="F264">
        <v>300</v>
      </c>
      <c r="G264">
        <v>64</v>
      </c>
      <c r="H264">
        <v>50</v>
      </c>
      <c r="I264">
        <v>14</v>
      </c>
      <c r="J264">
        <v>19200</v>
      </c>
      <c r="K264" s="2">
        <v>45883</v>
      </c>
      <c r="L264">
        <v>10</v>
      </c>
      <c r="M264" s="1" t="s">
        <v>22</v>
      </c>
      <c r="N264" s="1" t="s">
        <v>32</v>
      </c>
      <c r="O264" s="1" t="s">
        <v>44</v>
      </c>
      <c r="P264" s="1" t="s">
        <v>25</v>
      </c>
      <c r="Q264" s="1" t="s">
        <v>26</v>
      </c>
      <c r="R264" s="1" t="s">
        <v>59</v>
      </c>
    </row>
    <row r="265" spans="1:18" x14ac:dyDescent="0.3">
      <c r="A265" s="1" t="s">
        <v>413</v>
      </c>
      <c r="B265" s="1" t="s">
        <v>46</v>
      </c>
      <c r="C265" s="1" t="s">
        <v>268</v>
      </c>
      <c r="D265" s="1" t="s">
        <v>48</v>
      </c>
      <c r="E265">
        <v>38</v>
      </c>
      <c r="F265">
        <v>6000</v>
      </c>
      <c r="G265">
        <v>58</v>
      </c>
      <c r="H265">
        <v>50</v>
      </c>
      <c r="I265">
        <v>8</v>
      </c>
      <c r="J265">
        <v>348000</v>
      </c>
      <c r="K265" s="2">
        <v>45669</v>
      </c>
      <c r="L265">
        <v>7</v>
      </c>
      <c r="M265" s="1" t="s">
        <v>22</v>
      </c>
      <c r="N265" s="1" t="s">
        <v>23</v>
      </c>
      <c r="O265" s="1" t="s">
        <v>24</v>
      </c>
      <c r="P265" s="1" t="s">
        <v>25</v>
      </c>
      <c r="Q265" s="1" t="s">
        <v>26</v>
      </c>
      <c r="R265" s="1" t="s">
        <v>27</v>
      </c>
    </row>
    <row r="266" spans="1:18" x14ac:dyDescent="0.3">
      <c r="A266" s="1" t="s">
        <v>414</v>
      </c>
      <c r="B266" s="1" t="s">
        <v>66</v>
      </c>
      <c r="C266" s="1" t="s">
        <v>415</v>
      </c>
      <c r="D266" s="1" t="s">
        <v>64</v>
      </c>
      <c r="E266">
        <v>34</v>
      </c>
      <c r="F266">
        <v>12000</v>
      </c>
      <c r="G266">
        <v>38</v>
      </c>
      <c r="H266">
        <v>6</v>
      </c>
      <c r="I266">
        <v>32</v>
      </c>
      <c r="J266">
        <v>456000</v>
      </c>
      <c r="K266" s="2">
        <v>45844</v>
      </c>
      <c r="L266">
        <v>10</v>
      </c>
      <c r="M266" s="1" t="s">
        <v>22</v>
      </c>
      <c r="N266" s="1" t="s">
        <v>23</v>
      </c>
      <c r="O266" s="1" t="s">
        <v>24</v>
      </c>
      <c r="P266" s="1" t="s">
        <v>25</v>
      </c>
      <c r="Q266" s="1" t="s">
        <v>26</v>
      </c>
      <c r="R266" s="1" t="s">
        <v>27</v>
      </c>
    </row>
    <row r="267" spans="1:18" x14ac:dyDescent="0.3">
      <c r="A267" s="1" t="s">
        <v>416</v>
      </c>
      <c r="B267" s="1" t="s">
        <v>83</v>
      </c>
      <c r="C267" s="1" t="s">
        <v>284</v>
      </c>
      <c r="D267" s="1" t="s">
        <v>91</v>
      </c>
      <c r="E267">
        <v>87</v>
      </c>
      <c r="F267">
        <v>2800</v>
      </c>
      <c r="G267">
        <v>110</v>
      </c>
      <c r="H267">
        <v>104</v>
      </c>
      <c r="I267">
        <v>6</v>
      </c>
      <c r="J267">
        <v>308000</v>
      </c>
      <c r="K267" s="2">
        <v>45999</v>
      </c>
      <c r="L267">
        <v>12</v>
      </c>
      <c r="M267" s="1" t="s">
        <v>39</v>
      </c>
      <c r="N267" s="1" t="s">
        <v>43</v>
      </c>
      <c r="O267" s="1" t="s">
        <v>24</v>
      </c>
      <c r="P267" s="1" t="s">
        <v>25</v>
      </c>
      <c r="Q267" s="1" t="s">
        <v>50</v>
      </c>
      <c r="R267" s="1" t="s">
        <v>27</v>
      </c>
    </row>
    <row r="268" spans="1:18" x14ac:dyDescent="0.3">
      <c r="A268" s="1" t="s">
        <v>417</v>
      </c>
      <c r="B268" s="1" t="s">
        <v>36</v>
      </c>
      <c r="C268" s="1" t="s">
        <v>418</v>
      </c>
      <c r="D268" s="1" t="s">
        <v>38</v>
      </c>
      <c r="E268">
        <v>88</v>
      </c>
      <c r="F268">
        <v>180000</v>
      </c>
      <c r="G268">
        <v>115</v>
      </c>
      <c r="H268">
        <v>104</v>
      </c>
      <c r="I268">
        <v>11</v>
      </c>
      <c r="J268">
        <v>20700000</v>
      </c>
      <c r="K268" s="2">
        <v>45782</v>
      </c>
      <c r="L268">
        <v>10</v>
      </c>
      <c r="M268" s="1" t="s">
        <v>22</v>
      </c>
      <c r="N268" s="1" t="s">
        <v>23</v>
      </c>
      <c r="O268" s="1" t="s">
        <v>24</v>
      </c>
      <c r="P268" s="1" t="s">
        <v>25</v>
      </c>
      <c r="Q268" s="1" t="s">
        <v>50</v>
      </c>
      <c r="R268" s="1" t="s">
        <v>34</v>
      </c>
    </row>
    <row r="269" spans="1:18" x14ac:dyDescent="0.3">
      <c r="A269" s="1" t="s">
        <v>419</v>
      </c>
      <c r="B269" s="1" t="s">
        <v>66</v>
      </c>
      <c r="C269" s="1" t="s">
        <v>166</v>
      </c>
      <c r="D269" s="1" t="s">
        <v>72</v>
      </c>
      <c r="E269">
        <v>147</v>
      </c>
      <c r="F269">
        <v>35000</v>
      </c>
      <c r="G269">
        <v>173</v>
      </c>
      <c r="H269">
        <v>103</v>
      </c>
      <c r="I269">
        <v>70</v>
      </c>
      <c r="J269">
        <v>6055000</v>
      </c>
      <c r="K269" s="2">
        <v>45952</v>
      </c>
      <c r="L269">
        <v>1</v>
      </c>
      <c r="M269" s="1" t="s">
        <v>55</v>
      </c>
      <c r="N269" s="1" t="s">
        <v>23</v>
      </c>
      <c r="O269" s="1" t="s">
        <v>24</v>
      </c>
      <c r="P269" s="1" t="s">
        <v>25</v>
      </c>
      <c r="Q269" s="1" t="s">
        <v>50</v>
      </c>
      <c r="R269" s="1" t="s">
        <v>27</v>
      </c>
    </row>
    <row r="270" spans="1:18" x14ac:dyDescent="0.3">
      <c r="A270" s="1" t="s">
        <v>420</v>
      </c>
      <c r="B270" s="1" t="s">
        <v>52</v>
      </c>
      <c r="C270" s="1" t="s">
        <v>245</v>
      </c>
      <c r="D270" s="1" t="s">
        <v>64</v>
      </c>
      <c r="E270">
        <v>149</v>
      </c>
      <c r="F270">
        <v>1800</v>
      </c>
      <c r="G270">
        <v>153</v>
      </c>
      <c r="H270">
        <v>53</v>
      </c>
      <c r="I270">
        <v>100</v>
      </c>
      <c r="J270">
        <v>275400</v>
      </c>
      <c r="K270" s="2">
        <v>45874</v>
      </c>
      <c r="L270">
        <v>10</v>
      </c>
      <c r="M270" s="1" t="s">
        <v>22</v>
      </c>
      <c r="N270" s="1" t="s">
        <v>43</v>
      </c>
      <c r="O270" s="1" t="s">
        <v>44</v>
      </c>
      <c r="P270" s="1" t="s">
        <v>25</v>
      </c>
      <c r="Q270" s="1" t="s">
        <v>26</v>
      </c>
      <c r="R270" s="1" t="s">
        <v>27</v>
      </c>
    </row>
    <row r="271" spans="1:18" x14ac:dyDescent="0.3">
      <c r="A271" s="1" t="s">
        <v>421</v>
      </c>
      <c r="B271" s="1" t="s">
        <v>41</v>
      </c>
      <c r="C271" s="1" t="s">
        <v>108</v>
      </c>
      <c r="D271" s="1" t="s">
        <v>58</v>
      </c>
      <c r="E271">
        <v>73</v>
      </c>
      <c r="F271">
        <v>15000</v>
      </c>
      <c r="G271">
        <v>85</v>
      </c>
      <c r="H271">
        <v>58</v>
      </c>
      <c r="I271">
        <v>27</v>
      </c>
      <c r="J271">
        <v>1275000</v>
      </c>
      <c r="K271" s="2">
        <v>45972</v>
      </c>
      <c r="L271">
        <v>3</v>
      </c>
      <c r="M271" s="1" t="s">
        <v>55</v>
      </c>
      <c r="N271" s="1" t="s">
        <v>32</v>
      </c>
      <c r="O271" s="1" t="s">
        <v>24</v>
      </c>
      <c r="P271" s="1" t="s">
        <v>25</v>
      </c>
      <c r="Q271" s="1" t="s">
        <v>26</v>
      </c>
      <c r="R271" s="1" t="s">
        <v>27</v>
      </c>
    </row>
    <row r="272" spans="1:18" x14ac:dyDescent="0.3">
      <c r="A272" s="1" t="s">
        <v>422</v>
      </c>
      <c r="B272" s="1" t="s">
        <v>46</v>
      </c>
      <c r="C272" s="1" t="s">
        <v>261</v>
      </c>
      <c r="D272" s="1" t="s">
        <v>58</v>
      </c>
      <c r="E272">
        <v>30</v>
      </c>
      <c r="F272">
        <v>85000</v>
      </c>
      <c r="G272">
        <v>40</v>
      </c>
      <c r="H272">
        <v>25</v>
      </c>
      <c r="I272">
        <v>15</v>
      </c>
      <c r="J272">
        <v>3400000</v>
      </c>
      <c r="K272" s="2">
        <v>45735</v>
      </c>
      <c r="L272">
        <v>15</v>
      </c>
      <c r="M272" s="1" t="s">
        <v>39</v>
      </c>
      <c r="N272" s="1" t="s">
        <v>32</v>
      </c>
      <c r="O272" s="1" t="s">
        <v>24</v>
      </c>
      <c r="P272" s="1" t="s">
        <v>25</v>
      </c>
      <c r="Q272" s="1" t="s">
        <v>26</v>
      </c>
      <c r="R272" s="1" t="s">
        <v>27</v>
      </c>
    </row>
    <row r="273" spans="1:18" x14ac:dyDescent="0.3">
      <c r="A273" s="1" t="s">
        <v>423</v>
      </c>
      <c r="B273" s="1" t="s">
        <v>87</v>
      </c>
      <c r="C273" s="1" t="s">
        <v>233</v>
      </c>
      <c r="D273" s="1" t="s">
        <v>91</v>
      </c>
      <c r="E273">
        <v>132</v>
      </c>
      <c r="F273">
        <v>15000</v>
      </c>
      <c r="G273">
        <v>151</v>
      </c>
      <c r="H273">
        <v>84</v>
      </c>
      <c r="I273">
        <v>67</v>
      </c>
      <c r="J273">
        <v>2265000</v>
      </c>
      <c r="K273" s="2">
        <v>45995</v>
      </c>
      <c r="L273">
        <v>3</v>
      </c>
      <c r="M273" s="1" t="s">
        <v>55</v>
      </c>
      <c r="N273" s="1" t="s">
        <v>32</v>
      </c>
      <c r="O273" s="1" t="s">
        <v>24</v>
      </c>
      <c r="P273" s="1" t="s">
        <v>25</v>
      </c>
      <c r="Q273" s="1" t="s">
        <v>26</v>
      </c>
      <c r="R273" s="1" t="s">
        <v>27</v>
      </c>
    </row>
    <row r="274" spans="1:18" x14ac:dyDescent="0.3">
      <c r="A274" s="1" t="s">
        <v>424</v>
      </c>
      <c r="B274" s="1" t="s">
        <v>104</v>
      </c>
      <c r="C274" s="1" t="s">
        <v>179</v>
      </c>
      <c r="D274" s="1" t="s">
        <v>64</v>
      </c>
      <c r="E274">
        <v>20</v>
      </c>
      <c r="F274">
        <v>450000</v>
      </c>
      <c r="G274">
        <v>32</v>
      </c>
      <c r="H274">
        <v>5</v>
      </c>
      <c r="I274">
        <v>27</v>
      </c>
      <c r="J274">
        <v>14400000</v>
      </c>
      <c r="K274" s="2">
        <v>45955</v>
      </c>
      <c r="L274">
        <v>2</v>
      </c>
      <c r="M274" s="1" t="s">
        <v>55</v>
      </c>
      <c r="N274" s="1" t="s">
        <v>43</v>
      </c>
      <c r="O274" s="1" t="s">
        <v>24</v>
      </c>
      <c r="P274" s="1" t="s">
        <v>25</v>
      </c>
      <c r="Q274" s="1" t="s">
        <v>26</v>
      </c>
      <c r="R274" s="1" t="s">
        <v>27</v>
      </c>
    </row>
    <row r="275" spans="1:18" x14ac:dyDescent="0.3">
      <c r="A275" s="1" t="s">
        <v>425</v>
      </c>
      <c r="B275" s="1" t="s">
        <v>52</v>
      </c>
      <c r="C275" s="1" t="s">
        <v>211</v>
      </c>
      <c r="D275" s="1" t="s">
        <v>31</v>
      </c>
      <c r="E275">
        <v>73</v>
      </c>
      <c r="F275">
        <v>85000</v>
      </c>
      <c r="G275">
        <v>101</v>
      </c>
      <c r="H275">
        <v>16</v>
      </c>
      <c r="I275">
        <v>85</v>
      </c>
      <c r="J275">
        <v>8585000</v>
      </c>
      <c r="K275" s="2">
        <v>45794</v>
      </c>
      <c r="L275">
        <v>11</v>
      </c>
      <c r="M275" s="1" t="s">
        <v>39</v>
      </c>
      <c r="N275" s="1" t="s">
        <v>43</v>
      </c>
      <c r="O275" s="1" t="s">
        <v>24</v>
      </c>
      <c r="P275" s="1" t="s">
        <v>25</v>
      </c>
      <c r="Q275" s="1" t="s">
        <v>50</v>
      </c>
      <c r="R275" s="1" t="s">
        <v>27</v>
      </c>
    </row>
    <row r="276" spans="1:18" x14ac:dyDescent="0.3">
      <c r="A276" s="1" t="s">
        <v>426</v>
      </c>
      <c r="B276" s="1" t="s">
        <v>99</v>
      </c>
      <c r="C276" s="1" t="s">
        <v>427</v>
      </c>
      <c r="D276" s="1" t="s">
        <v>91</v>
      </c>
      <c r="E276">
        <v>102</v>
      </c>
      <c r="F276">
        <v>5000</v>
      </c>
      <c r="G276">
        <v>115</v>
      </c>
      <c r="H276">
        <v>65</v>
      </c>
      <c r="I276">
        <v>50</v>
      </c>
      <c r="J276">
        <v>575000</v>
      </c>
      <c r="K276" s="2">
        <v>45958</v>
      </c>
      <c r="L276">
        <v>8</v>
      </c>
      <c r="M276" s="1" t="s">
        <v>22</v>
      </c>
      <c r="N276" s="1" t="s">
        <v>43</v>
      </c>
      <c r="O276" s="1" t="s">
        <v>44</v>
      </c>
      <c r="P276" s="1" t="s">
        <v>25</v>
      </c>
      <c r="Q276" s="1" t="s">
        <v>26</v>
      </c>
      <c r="R276" s="1" t="s">
        <v>27</v>
      </c>
    </row>
    <row r="277" spans="1:18" x14ac:dyDescent="0.3">
      <c r="A277" s="1" t="s">
        <v>428</v>
      </c>
      <c r="B277" s="1" t="s">
        <v>87</v>
      </c>
      <c r="C277" s="1" t="s">
        <v>418</v>
      </c>
      <c r="D277" s="1" t="s">
        <v>48</v>
      </c>
      <c r="E277">
        <v>138</v>
      </c>
      <c r="F277">
        <v>180000</v>
      </c>
      <c r="G277">
        <v>154</v>
      </c>
      <c r="H277">
        <v>124</v>
      </c>
      <c r="I277">
        <v>30</v>
      </c>
      <c r="J277">
        <v>27720000</v>
      </c>
      <c r="K277" s="2">
        <v>45907</v>
      </c>
      <c r="L277">
        <v>9</v>
      </c>
      <c r="M277" s="1" t="s">
        <v>22</v>
      </c>
      <c r="N277" s="1" t="s">
        <v>43</v>
      </c>
      <c r="O277" s="1" t="s">
        <v>44</v>
      </c>
      <c r="P277" s="1" t="s">
        <v>25</v>
      </c>
      <c r="Q277" s="1" t="s">
        <v>26</v>
      </c>
      <c r="R277" s="1" t="s">
        <v>27</v>
      </c>
    </row>
    <row r="278" spans="1:18" x14ac:dyDescent="0.3">
      <c r="A278" s="1" t="s">
        <v>429</v>
      </c>
      <c r="B278" s="1" t="s">
        <v>19</v>
      </c>
      <c r="C278" s="1" t="s">
        <v>273</v>
      </c>
      <c r="D278" s="1" t="s">
        <v>58</v>
      </c>
      <c r="E278">
        <v>34</v>
      </c>
      <c r="F278">
        <v>18000</v>
      </c>
      <c r="G278">
        <v>58</v>
      </c>
      <c r="H278">
        <v>26</v>
      </c>
      <c r="I278">
        <v>32</v>
      </c>
      <c r="J278">
        <v>1044000</v>
      </c>
      <c r="K278" s="2">
        <v>46017</v>
      </c>
      <c r="L278">
        <v>15</v>
      </c>
      <c r="M278" s="1" t="s">
        <v>39</v>
      </c>
      <c r="N278" s="1" t="s">
        <v>43</v>
      </c>
      <c r="O278" s="1" t="s">
        <v>44</v>
      </c>
      <c r="P278" s="1" t="s">
        <v>25</v>
      </c>
      <c r="Q278" s="1" t="s">
        <v>26</v>
      </c>
      <c r="R278" s="1" t="s">
        <v>27</v>
      </c>
    </row>
    <row r="279" spans="1:18" x14ac:dyDescent="0.3">
      <c r="A279" s="1" t="s">
        <v>430</v>
      </c>
      <c r="B279" s="1" t="s">
        <v>66</v>
      </c>
      <c r="C279" s="1" t="s">
        <v>158</v>
      </c>
      <c r="D279" s="1" t="s">
        <v>31</v>
      </c>
      <c r="E279">
        <v>58</v>
      </c>
      <c r="F279">
        <v>300</v>
      </c>
      <c r="G279">
        <v>81</v>
      </c>
      <c r="H279">
        <v>66</v>
      </c>
      <c r="I279">
        <v>15</v>
      </c>
      <c r="J279">
        <v>24300</v>
      </c>
      <c r="K279" s="2">
        <v>45711</v>
      </c>
      <c r="L279">
        <v>2</v>
      </c>
      <c r="M279" s="1" t="s">
        <v>55</v>
      </c>
      <c r="N279" s="1" t="s">
        <v>23</v>
      </c>
      <c r="O279" s="1" t="s">
        <v>44</v>
      </c>
      <c r="P279" s="1" t="s">
        <v>49</v>
      </c>
      <c r="Q279" s="1" t="s">
        <v>26</v>
      </c>
      <c r="R279" s="1" t="s">
        <v>34</v>
      </c>
    </row>
    <row r="280" spans="1:18" x14ac:dyDescent="0.3">
      <c r="A280" s="1" t="s">
        <v>431</v>
      </c>
      <c r="B280" s="1" t="s">
        <v>87</v>
      </c>
      <c r="C280" s="1" t="s">
        <v>74</v>
      </c>
      <c r="D280" s="1" t="s">
        <v>72</v>
      </c>
      <c r="E280">
        <v>92</v>
      </c>
      <c r="F280">
        <v>25000</v>
      </c>
      <c r="G280">
        <v>107</v>
      </c>
      <c r="H280">
        <v>83</v>
      </c>
      <c r="I280">
        <v>24</v>
      </c>
      <c r="J280">
        <v>2675000</v>
      </c>
      <c r="K280" s="2">
        <v>45715</v>
      </c>
      <c r="L280">
        <v>9</v>
      </c>
      <c r="M280" s="1" t="s">
        <v>22</v>
      </c>
      <c r="N280" s="1" t="s">
        <v>32</v>
      </c>
      <c r="O280" s="1" t="s">
        <v>85</v>
      </c>
      <c r="P280" s="1" t="s">
        <v>25</v>
      </c>
      <c r="Q280" s="1" t="s">
        <v>26</v>
      </c>
      <c r="R280" s="1" t="s">
        <v>34</v>
      </c>
    </row>
    <row r="281" spans="1:18" x14ac:dyDescent="0.3">
      <c r="A281" s="1" t="s">
        <v>432</v>
      </c>
      <c r="B281" s="1" t="s">
        <v>99</v>
      </c>
      <c r="C281" s="1" t="s">
        <v>410</v>
      </c>
      <c r="D281" s="1" t="s">
        <v>67</v>
      </c>
      <c r="E281">
        <v>74</v>
      </c>
      <c r="F281">
        <v>25000</v>
      </c>
      <c r="G281">
        <v>74</v>
      </c>
      <c r="H281">
        <v>17</v>
      </c>
      <c r="I281">
        <v>57</v>
      </c>
      <c r="J281">
        <v>1850000</v>
      </c>
      <c r="K281" s="2">
        <v>45720</v>
      </c>
      <c r="L281">
        <v>10</v>
      </c>
      <c r="M281" s="1" t="s">
        <v>22</v>
      </c>
      <c r="N281" s="1" t="s">
        <v>23</v>
      </c>
      <c r="O281" s="1" t="s">
        <v>24</v>
      </c>
      <c r="P281" s="1" t="s">
        <v>25</v>
      </c>
      <c r="Q281" s="1" t="s">
        <v>50</v>
      </c>
      <c r="R281" s="1" t="s">
        <v>27</v>
      </c>
    </row>
    <row r="282" spans="1:18" x14ac:dyDescent="0.3">
      <c r="A282" s="1" t="s">
        <v>433</v>
      </c>
      <c r="B282" s="1" t="s">
        <v>80</v>
      </c>
      <c r="C282" s="1" t="s">
        <v>348</v>
      </c>
      <c r="D282" s="1" t="s">
        <v>67</v>
      </c>
      <c r="E282">
        <v>48</v>
      </c>
      <c r="F282">
        <v>30000</v>
      </c>
      <c r="G282">
        <v>59</v>
      </c>
      <c r="H282">
        <v>59</v>
      </c>
      <c r="I282">
        <v>0</v>
      </c>
      <c r="J282">
        <v>1770000</v>
      </c>
      <c r="K282" s="2">
        <v>45658</v>
      </c>
      <c r="L282">
        <v>3</v>
      </c>
      <c r="M282" s="1" t="s">
        <v>55</v>
      </c>
      <c r="N282" s="1" t="s">
        <v>23</v>
      </c>
      <c r="O282" s="1" t="s">
        <v>24</v>
      </c>
      <c r="P282" s="1" t="s">
        <v>25</v>
      </c>
      <c r="Q282" s="1" t="s">
        <v>26</v>
      </c>
      <c r="R282" s="1" t="s">
        <v>27</v>
      </c>
    </row>
    <row r="283" spans="1:18" x14ac:dyDescent="0.3">
      <c r="A283" s="1" t="s">
        <v>434</v>
      </c>
      <c r="B283" s="1" t="s">
        <v>93</v>
      </c>
      <c r="C283" s="1" t="s">
        <v>225</v>
      </c>
      <c r="D283" s="1" t="s">
        <v>58</v>
      </c>
      <c r="E283">
        <v>37</v>
      </c>
      <c r="F283">
        <v>1200000</v>
      </c>
      <c r="G283">
        <v>44</v>
      </c>
      <c r="H283">
        <v>34</v>
      </c>
      <c r="I283">
        <v>10</v>
      </c>
      <c r="J283">
        <v>52800000</v>
      </c>
      <c r="K283" s="2">
        <v>45832</v>
      </c>
      <c r="L283">
        <v>2</v>
      </c>
      <c r="M283" s="1" t="s">
        <v>55</v>
      </c>
      <c r="N283" s="1" t="s">
        <v>43</v>
      </c>
      <c r="O283" s="1" t="s">
        <v>24</v>
      </c>
      <c r="P283" s="1" t="s">
        <v>25</v>
      </c>
      <c r="Q283" s="1" t="s">
        <v>26</v>
      </c>
      <c r="R283" s="1" t="s">
        <v>27</v>
      </c>
    </row>
    <row r="284" spans="1:18" x14ac:dyDescent="0.3">
      <c r="A284" s="1" t="s">
        <v>435</v>
      </c>
      <c r="B284" s="1" t="s">
        <v>19</v>
      </c>
      <c r="C284" s="1" t="s">
        <v>164</v>
      </c>
      <c r="D284" s="1" t="s">
        <v>64</v>
      </c>
      <c r="E284">
        <v>79</v>
      </c>
      <c r="F284">
        <v>3500</v>
      </c>
      <c r="G284">
        <v>83</v>
      </c>
      <c r="H284">
        <v>62</v>
      </c>
      <c r="I284">
        <v>21</v>
      </c>
      <c r="J284">
        <v>290500</v>
      </c>
      <c r="K284" s="2">
        <v>45848</v>
      </c>
      <c r="L284">
        <v>15</v>
      </c>
      <c r="M284" s="1" t="s">
        <v>39</v>
      </c>
      <c r="N284" s="1" t="s">
        <v>32</v>
      </c>
      <c r="O284" s="1" t="s">
        <v>24</v>
      </c>
      <c r="P284" s="1" t="s">
        <v>25</v>
      </c>
      <c r="Q284" s="1" t="s">
        <v>26</v>
      </c>
      <c r="R284" s="1" t="s">
        <v>59</v>
      </c>
    </row>
    <row r="285" spans="1:18" x14ac:dyDescent="0.3">
      <c r="A285" s="1" t="s">
        <v>436</v>
      </c>
      <c r="B285" s="1" t="s">
        <v>93</v>
      </c>
      <c r="C285" s="1" t="s">
        <v>78</v>
      </c>
      <c r="D285" s="1" t="s">
        <v>64</v>
      </c>
      <c r="E285">
        <v>110</v>
      </c>
      <c r="F285">
        <v>150000</v>
      </c>
      <c r="G285">
        <v>123</v>
      </c>
      <c r="H285">
        <v>102</v>
      </c>
      <c r="I285">
        <v>21</v>
      </c>
      <c r="J285">
        <v>18450000</v>
      </c>
      <c r="K285" s="2">
        <v>45788</v>
      </c>
      <c r="L285">
        <v>5</v>
      </c>
      <c r="M285" s="1" t="s">
        <v>55</v>
      </c>
      <c r="N285" s="1" t="s">
        <v>23</v>
      </c>
      <c r="O285" s="1" t="s">
        <v>85</v>
      </c>
      <c r="P285" s="1" t="s">
        <v>25</v>
      </c>
      <c r="Q285" s="1" t="s">
        <v>26</v>
      </c>
      <c r="R285" s="1" t="s">
        <v>27</v>
      </c>
    </row>
    <row r="286" spans="1:18" x14ac:dyDescent="0.3">
      <c r="A286" s="1" t="s">
        <v>437</v>
      </c>
      <c r="B286" s="1" t="s">
        <v>99</v>
      </c>
      <c r="C286" s="1" t="s">
        <v>164</v>
      </c>
      <c r="D286" s="1" t="s">
        <v>67</v>
      </c>
      <c r="E286">
        <v>126</v>
      </c>
      <c r="F286">
        <v>3500</v>
      </c>
      <c r="G286">
        <v>141</v>
      </c>
      <c r="H286">
        <v>95</v>
      </c>
      <c r="I286">
        <v>46</v>
      </c>
      <c r="J286">
        <v>493500</v>
      </c>
      <c r="K286" s="2">
        <v>45767</v>
      </c>
      <c r="L286">
        <v>7</v>
      </c>
      <c r="M286" s="1" t="s">
        <v>22</v>
      </c>
      <c r="N286" s="1" t="s">
        <v>23</v>
      </c>
      <c r="O286" s="1" t="s">
        <v>24</v>
      </c>
      <c r="P286" s="1" t="s">
        <v>25</v>
      </c>
      <c r="Q286" s="1" t="s">
        <v>50</v>
      </c>
      <c r="R286" s="1" t="s">
        <v>59</v>
      </c>
    </row>
    <row r="287" spans="1:18" x14ac:dyDescent="0.3">
      <c r="A287" s="1" t="s">
        <v>438</v>
      </c>
      <c r="B287" s="1" t="s">
        <v>36</v>
      </c>
      <c r="C287" s="1" t="s">
        <v>94</v>
      </c>
      <c r="D287" s="1" t="s">
        <v>21</v>
      </c>
      <c r="E287">
        <v>89</v>
      </c>
      <c r="F287">
        <v>45000</v>
      </c>
      <c r="G287">
        <v>105</v>
      </c>
      <c r="H287">
        <v>83</v>
      </c>
      <c r="I287">
        <v>22</v>
      </c>
      <c r="J287">
        <v>4725000</v>
      </c>
      <c r="K287" s="2">
        <v>45748</v>
      </c>
      <c r="L287">
        <v>9</v>
      </c>
      <c r="M287" s="1" t="s">
        <v>22</v>
      </c>
      <c r="N287" s="1" t="s">
        <v>23</v>
      </c>
      <c r="O287" s="1" t="s">
        <v>24</v>
      </c>
      <c r="P287" s="1" t="s">
        <v>25</v>
      </c>
      <c r="Q287" s="1" t="s">
        <v>50</v>
      </c>
      <c r="R287" s="1" t="s">
        <v>27</v>
      </c>
    </row>
    <row r="288" spans="1:18" x14ac:dyDescent="0.3">
      <c r="A288" s="1" t="s">
        <v>439</v>
      </c>
      <c r="B288" s="1" t="s">
        <v>104</v>
      </c>
      <c r="C288" s="1" t="s">
        <v>47</v>
      </c>
      <c r="D288" s="1" t="s">
        <v>31</v>
      </c>
      <c r="E288">
        <v>29</v>
      </c>
      <c r="F288">
        <v>300</v>
      </c>
      <c r="G288">
        <v>42</v>
      </c>
      <c r="H288">
        <v>40</v>
      </c>
      <c r="I288">
        <v>2</v>
      </c>
      <c r="J288">
        <v>12600</v>
      </c>
      <c r="K288" s="2">
        <v>45853</v>
      </c>
      <c r="L288">
        <v>14</v>
      </c>
      <c r="M288" s="1" t="s">
        <v>39</v>
      </c>
      <c r="N288" s="1" t="s">
        <v>23</v>
      </c>
      <c r="O288" s="1" t="s">
        <v>44</v>
      </c>
      <c r="P288" s="1" t="s">
        <v>25</v>
      </c>
      <c r="Q288" s="1" t="s">
        <v>26</v>
      </c>
      <c r="R288" s="1" t="s">
        <v>27</v>
      </c>
    </row>
    <row r="289" spans="1:18" x14ac:dyDescent="0.3">
      <c r="A289" s="1" t="s">
        <v>440</v>
      </c>
      <c r="B289" s="1" t="s">
        <v>46</v>
      </c>
      <c r="C289" s="1" t="s">
        <v>172</v>
      </c>
      <c r="D289" s="1" t="s">
        <v>91</v>
      </c>
      <c r="E289">
        <v>83</v>
      </c>
      <c r="F289">
        <v>8500</v>
      </c>
      <c r="G289">
        <v>108</v>
      </c>
      <c r="H289">
        <v>107</v>
      </c>
      <c r="I289">
        <v>1</v>
      </c>
      <c r="J289">
        <v>918000</v>
      </c>
      <c r="K289" s="2">
        <v>45974</v>
      </c>
      <c r="L289">
        <v>4</v>
      </c>
      <c r="M289" s="1" t="s">
        <v>55</v>
      </c>
      <c r="N289" s="1" t="s">
        <v>43</v>
      </c>
      <c r="O289" s="1" t="s">
        <v>85</v>
      </c>
      <c r="P289" s="1" t="s">
        <v>25</v>
      </c>
      <c r="Q289" s="1" t="s">
        <v>50</v>
      </c>
      <c r="R289" s="1" t="s">
        <v>34</v>
      </c>
    </row>
    <row r="290" spans="1:18" x14ac:dyDescent="0.3">
      <c r="A290" s="1" t="s">
        <v>441</v>
      </c>
      <c r="B290" s="1" t="s">
        <v>52</v>
      </c>
      <c r="C290" s="1" t="s">
        <v>270</v>
      </c>
      <c r="D290" s="1" t="s">
        <v>91</v>
      </c>
      <c r="E290">
        <v>126</v>
      </c>
      <c r="F290">
        <v>1800</v>
      </c>
      <c r="G290">
        <v>142</v>
      </c>
      <c r="H290">
        <v>96</v>
      </c>
      <c r="I290">
        <v>46</v>
      </c>
      <c r="J290">
        <v>255600</v>
      </c>
      <c r="K290" s="2">
        <v>45734</v>
      </c>
      <c r="L290">
        <v>9</v>
      </c>
      <c r="M290" s="1" t="s">
        <v>22</v>
      </c>
      <c r="N290" s="1" t="s">
        <v>23</v>
      </c>
      <c r="O290" s="1" t="s">
        <v>24</v>
      </c>
      <c r="P290" s="1" t="s">
        <v>25</v>
      </c>
      <c r="Q290" s="1" t="s">
        <v>26</v>
      </c>
      <c r="R290" s="1" t="s">
        <v>27</v>
      </c>
    </row>
    <row r="291" spans="1:18" x14ac:dyDescent="0.3">
      <c r="A291" s="1" t="s">
        <v>442</v>
      </c>
      <c r="B291" s="1" t="s">
        <v>19</v>
      </c>
      <c r="C291" s="1" t="s">
        <v>111</v>
      </c>
      <c r="D291" s="1" t="s">
        <v>38</v>
      </c>
      <c r="E291">
        <v>57</v>
      </c>
      <c r="F291">
        <v>25000</v>
      </c>
      <c r="G291">
        <v>85</v>
      </c>
      <c r="H291">
        <v>52</v>
      </c>
      <c r="I291">
        <v>33</v>
      </c>
      <c r="J291">
        <v>2125000</v>
      </c>
      <c r="K291" s="2">
        <v>45767</v>
      </c>
      <c r="L291">
        <v>10</v>
      </c>
      <c r="M291" s="1" t="s">
        <v>22</v>
      </c>
      <c r="N291" s="1" t="s">
        <v>23</v>
      </c>
      <c r="O291" s="1" t="s">
        <v>44</v>
      </c>
      <c r="P291" s="1" t="s">
        <v>25</v>
      </c>
      <c r="Q291" s="1" t="s">
        <v>26</v>
      </c>
      <c r="R291" s="1" t="s">
        <v>27</v>
      </c>
    </row>
    <row r="292" spans="1:18" x14ac:dyDescent="0.3">
      <c r="A292" s="1" t="s">
        <v>443</v>
      </c>
      <c r="B292" s="1" t="s">
        <v>107</v>
      </c>
      <c r="C292" s="1" t="s">
        <v>20</v>
      </c>
      <c r="D292" s="1" t="s">
        <v>64</v>
      </c>
      <c r="E292">
        <v>148</v>
      </c>
      <c r="F292">
        <v>15000</v>
      </c>
      <c r="G292">
        <v>170</v>
      </c>
      <c r="H292">
        <v>104</v>
      </c>
      <c r="I292">
        <v>66</v>
      </c>
      <c r="J292">
        <v>2550000</v>
      </c>
      <c r="K292" s="2">
        <v>45697</v>
      </c>
      <c r="L292">
        <v>12</v>
      </c>
      <c r="M292" s="1" t="s">
        <v>39</v>
      </c>
      <c r="N292" s="1" t="s">
        <v>23</v>
      </c>
      <c r="O292" s="1" t="s">
        <v>24</v>
      </c>
      <c r="P292" s="1" t="s">
        <v>25</v>
      </c>
      <c r="Q292" s="1" t="s">
        <v>50</v>
      </c>
      <c r="R292" s="1" t="s">
        <v>27</v>
      </c>
    </row>
    <row r="293" spans="1:18" x14ac:dyDescent="0.3">
      <c r="A293" s="1" t="s">
        <v>444</v>
      </c>
      <c r="B293" s="1" t="s">
        <v>107</v>
      </c>
      <c r="C293" s="1" t="s">
        <v>84</v>
      </c>
      <c r="D293" s="1" t="s">
        <v>67</v>
      </c>
      <c r="E293">
        <v>89</v>
      </c>
      <c r="F293">
        <v>180000</v>
      </c>
      <c r="G293">
        <v>115</v>
      </c>
      <c r="H293">
        <v>98</v>
      </c>
      <c r="I293">
        <v>17</v>
      </c>
      <c r="J293">
        <v>20700000</v>
      </c>
      <c r="K293" s="2">
        <v>45988</v>
      </c>
      <c r="L293">
        <v>5</v>
      </c>
      <c r="M293" s="1" t="s">
        <v>55</v>
      </c>
      <c r="N293" s="1" t="s">
        <v>43</v>
      </c>
      <c r="O293" s="1" t="s">
        <v>24</v>
      </c>
      <c r="P293" s="1" t="s">
        <v>49</v>
      </c>
      <c r="Q293" s="1" t="s">
        <v>50</v>
      </c>
      <c r="R293" s="1" t="s">
        <v>27</v>
      </c>
    </row>
    <row r="294" spans="1:18" x14ac:dyDescent="0.3">
      <c r="A294" s="1" t="s">
        <v>445</v>
      </c>
      <c r="B294" s="1" t="s">
        <v>29</v>
      </c>
      <c r="C294" s="1" t="s">
        <v>88</v>
      </c>
      <c r="D294" s="1" t="s">
        <v>38</v>
      </c>
      <c r="E294">
        <v>111</v>
      </c>
      <c r="F294">
        <v>18000</v>
      </c>
      <c r="G294">
        <v>126</v>
      </c>
      <c r="H294">
        <v>49</v>
      </c>
      <c r="I294">
        <v>77</v>
      </c>
      <c r="J294">
        <v>2268000</v>
      </c>
      <c r="K294" s="2">
        <v>45910</v>
      </c>
      <c r="L294">
        <v>2</v>
      </c>
      <c r="M294" s="1" t="s">
        <v>55</v>
      </c>
      <c r="N294" s="1" t="s">
        <v>32</v>
      </c>
      <c r="O294" s="1" t="s">
        <v>44</v>
      </c>
      <c r="P294" s="1" t="s">
        <v>25</v>
      </c>
      <c r="Q294" s="1" t="s">
        <v>26</v>
      </c>
      <c r="R294" s="1" t="s">
        <v>27</v>
      </c>
    </row>
    <row r="295" spans="1:18" x14ac:dyDescent="0.3">
      <c r="A295" s="1" t="s">
        <v>446</v>
      </c>
      <c r="B295" s="1" t="s">
        <v>107</v>
      </c>
      <c r="C295" s="1" t="s">
        <v>247</v>
      </c>
      <c r="D295" s="1" t="s">
        <v>91</v>
      </c>
      <c r="E295">
        <v>110</v>
      </c>
      <c r="F295">
        <v>2500000</v>
      </c>
      <c r="G295">
        <v>120</v>
      </c>
      <c r="H295">
        <v>46</v>
      </c>
      <c r="I295">
        <v>74</v>
      </c>
      <c r="J295">
        <v>300000000</v>
      </c>
      <c r="K295" s="2">
        <v>45910</v>
      </c>
      <c r="L295">
        <v>5</v>
      </c>
      <c r="M295" s="1" t="s">
        <v>55</v>
      </c>
      <c r="N295" s="1" t="s">
        <v>23</v>
      </c>
      <c r="O295" s="1" t="s">
        <v>24</v>
      </c>
      <c r="P295" s="1" t="s">
        <v>25</v>
      </c>
      <c r="Q295" s="1" t="s">
        <v>59</v>
      </c>
      <c r="R295" s="1" t="s">
        <v>27</v>
      </c>
    </row>
    <row r="296" spans="1:18" x14ac:dyDescent="0.3">
      <c r="A296" s="1" t="s">
        <v>447</v>
      </c>
      <c r="B296" s="1" t="s">
        <v>107</v>
      </c>
      <c r="C296" s="1" t="s">
        <v>88</v>
      </c>
      <c r="D296" s="1" t="s">
        <v>58</v>
      </c>
      <c r="E296">
        <v>78</v>
      </c>
      <c r="F296">
        <v>18000</v>
      </c>
      <c r="G296">
        <v>100</v>
      </c>
      <c r="H296">
        <v>35</v>
      </c>
      <c r="I296">
        <v>65</v>
      </c>
      <c r="J296">
        <v>1800000</v>
      </c>
      <c r="K296" s="2">
        <v>45891</v>
      </c>
      <c r="L296">
        <v>6</v>
      </c>
      <c r="M296" s="1" t="s">
        <v>22</v>
      </c>
      <c r="N296" s="1" t="s">
        <v>23</v>
      </c>
      <c r="O296" s="1" t="s">
        <v>24</v>
      </c>
      <c r="P296" s="1" t="s">
        <v>25</v>
      </c>
      <c r="Q296" s="1" t="s">
        <v>26</v>
      </c>
      <c r="R296" s="1" t="s">
        <v>27</v>
      </c>
    </row>
    <row r="297" spans="1:18" x14ac:dyDescent="0.3">
      <c r="A297" s="1" t="s">
        <v>448</v>
      </c>
      <c r="B297" s="1" t="s">
        <v>46</v>
      </c>
      <c r="C297" s="1" t="s">
        <v>284</v>
      </c>
      <c r="D297" s="1" t="s">
        <v>67</v>
      </c>
      <c r="E297">
        <v>98</v>
      </c>
      <c r="F297">
        <v>2800</v>
      </c>
      <c r="G297">
        <v>110</v>
      </c>
      <c r="H297">
        <v>107</v>
      </c>
      <c r="I297">
        <v>3</v>
      </c>
      <c r="J297">
        <v>308000</v>
      </c>
      <c r="K297" s="2">
        <v>45935</v>
      </c>
      <c r="L297">
        <v>10</v>
      </c>
      <c r="M297" s="1" t="s">
        <v>22</v>
      </c>
      <c r="N297" s="1" t="s">
        <v>23</v>
      </c>
      <c r="O297" s="1" t="s">
        <v>24</v>
      </c>
      <c r="P297" s="1" t="s">
        <v>49</v>
      </c>
      <c r="Q297" s="1" t="s">
        <v>26</v>
      </c>
      <c r="R297" s="1" t="s">
        <v>27</v>
      </c>
    </row>
    <row r="298" spans="1:18" x14ac:dyDescent="0.3">
      <c r="A298" s="1" t="s">
        <v>449</v>
      </c>
      <c r="B298" s="1" t="s">
        <v>41</v>
      </c>
      <c r="C298" s="1" t="s">
        <v>100</v>
      </c>
      <c r="D298" s="1" t="s">
        <v>64</v>
      </c>
      <c r="E298">
        <v>37</v>
      </c>
      <c r="F298">
        <v>15000</v>
      </c>
      <c r="G298">
        <v>55</v>
      </c>
      <c r="H298">
        <v>12</v>
      </c>
      <c r="I298">
        <v>43</v>
      </c>
      <c r="J298">
        <v>825000</v>
      </c>
      <c r="K298" s="2">
        <v>45691</v>
      </c>
      <c r="L298">
        <v>10</v>
      </c>
      <c r="M298" s="1" t="s">
        <v>22</v>
      </c>
      <c r="N298" s="1" t="s">
        <v>43</v>
      </c>
      <c r="O298" s="1" t="s">
        <v>24</v>
      </c>
      <c r="P298" s="1" t="s">
        <v>25</v>
      </c>
      <c r="Q298" s="1" t="s">
        <v>50</v>
      </c>
      <c r="R298" s="1" t="s">
        <v>27</v>
      </c>
    </row>
    <row r="299" spans="1:18" x14ac:dyDescent="0.3">
      <c r="A299" s="1" t="s">
        <v>450</v>
      </c>
      <c r="B299" s="1" t="s">
        <v>66</v>
      </c>
      <c r="C299" s="1" t="s">
        <v>320</v>
      </c>
      <c r="D299" s="1" t="s">
        <v>72</v>
      </c>
      <c r="E299">
        <v>38</v>
      </c>
      <c r="F299">
        <v>1800</v>
      </c>
      <c r="G299">
        <v>47</v>
      </c>
      <c r="H299">
        <v>10</v>
      </c>
      <c r="I299">
        <v>37</v>
      </c>
      <c r="J299">
        <v>84600</v>
      </c>
      <c r="K299" s="2">
        <v>45665</v>
      </c>
      <c r="L299">
        <v>1</v>
      </c>
      <c r="M299" s="1" t="s">
        <v>55</v>
      </c>
      <c r="N299" s="1" t="s">
        <v>23</v>
      </c>
      <c r="O299" s="1" t="s">
        <v>44</v>
      </c>
      <c r="P299" s="1" t="s">
        <v>25</v>
      </c>
      <c r="Q299" s="1" t="s">
        <v>50</v>
      </c>
      <c r="R299" s="1" t="s">
        <v>27</v>
      </c>
    </row>
    <row r="300" spans="1:18" x14ac:dyDescent="0.3">
      <c r="A300" s="1" t="s">
        <v>451</v>
      </c>
      <c r="B300" s="1" t="s">
        <v>99</v>
      </c>
      <c r="C300" s="1" t="s">
        <v>179</v>
      </c>
      <c r="D300" s="1" t="s">
        <v>38</v>
      </c>
      <c r="E300">
        <v>121</v>
      </c>
      <c r="F300">
        <v>450000</v>
      </c>
      <c r="G300">
        <v>149</v>
      </c>
      <c r="H300">
        <v>75</v>
      </c>
      <c r="I300">
        <v>74</v>
      </c>
      <c r="J300">
        <v>67050000</v>
      </c>
      <c r="K300" s="2">
        <v>45708</v>
      </c>
      <c r="L300">
        <v>2</v>
      </c>
      <c r="M300" s="1" t="s">
        <v>55</v>
      </c>
      <c r="N300" s="1" t="s">
        <v>32</v>
      </c>
      <c r="O300" s="1" t="s">
        <v>24</v>
      </c>
      <c r="P300" s="1" t="s">
        <v>25</v>
      </c>
      <c r="Q300" s="1" t="s">
        <v>26</v>
      </c>
      <c r="R300" s="1" t="s">
        <v>27</v>
      </c>
    </row>
    <row r="301" spans="1:18" x14ac:dyDescent="0.3">
      <c r="A301" s="1" t="s">
        <v>452</v>
      </c>
      <c r="B301" s="1" t="s">
        <v>104</v>
      </c>
      <c r="C301" s="1" t="s">
        <v>121</v>
      </c>
      <c r="D301" s="1" t="s">
        <v>21</v>
      </c>
      <c r="E301">
        <v>126</v>
      </c>
      <c r="F301">
        <v>3500</v>
      </c>
      <c r="G301">
        <v>134</v>
      </c>
      <c r="H301">
        <v>15</v>
      </c>
      <c r="I301">
        <v>119</v>
      </c>
      <c r="J301">
        <v>469000</v>
      </c>
      <c r="K301" s="2">
        <v>45684</v>
      </c>
      <c r="L301">
        <v>8</v>
      </c>
      <c r="M301" s="1" t="s">
        <v>22</v>
      </c>
      <c r="N301" s="1" t="s">
        <v>23</v>
      </c>
      <c r="O301" s="1" t="s">
        <v>44</v>
      </c>
      <c r="P301" s="1" t="s">
        <v>25</v>
      </c>
      <c r="Q301" s="1" t="s">
        <v>26</v>
      </c>
      <c r="R301" s="1" t="s">
        <v>27</v>
      </c>
    </row>
    <row r="302" spans="1:18" x14ac:dyDescent="0.3">
      <c r="A302" s="1" t="s">
        <v>453</v>
      </c>
      <c r="B302" s="1" t="s">
        <v>83</v>
      </c>
      <c r="C302" s="1" t="s">
        <v>94</v>
      </c>
      <c r="D302" s="1" t="s">
        <v>48</v>
      </c>
      <c r="E302">
        <v>100</v>
      </c>
      <c r="F302">
        <v>45000</v>
      </c>
      <c r="G302">
        <v>105</v>
      </c>
      <c r="H302">
        <v>86</v>
      </c>
      <c r="I302">
        <v>19</v>
      </c>
      <c r="J302">
        <v>4725000</v>
      </c>
      <c r="K302" s="2">
        <v>45722</v>
      </c>
      <c r="L302">
        <v>11</v>
      </c>
      <c r="M302" s="1" t="s">
        <v>39</v>
      </c>
      <c r="N302" s="1" t="s">
        <v>23</v>
      </c>
      <c r="O302" s="1" t="s">
        <v>33</v>
      </c>
      <c r="P302" s="1" t="s">
        <v>25</v>
      </c>
      <c r="Q302" s="1" t="s">
        <v>26</v>
      </c>
      <c r="R302" s="1" t="s">
        <v>27</v>
      </c>
    </row>
    <row r="303" spans="1:18" x14ac:dyDescent="0.3">
      <c r="A303" s="1" t="s">
        <v>454</v>
      </c>
      <c r="B303" s="1" t="s">
        <v>52</v>
      </c>
      <c r="C303" s="1" t="s">
        <v>94</v>
      </c>
      <c r="D303" s="1" t="s">
        <v>21</v>
      </c>
      <c r="E303">
        <v>150</v>
      </c>
      <c r="F303">
        <v>45000</v>
      </c>
      <c r="G303">
        <v>176</v>
      </c>
      <c r="H303">
        <v>163</v>
      </c>
      <c r="I303">
        <v>13</v>
      </c>
      <c r="J303">
        <v>7920000</v>
      </c>
      <c r="K303" s="2">
        <v>45873</v>
      </c>
      <c r="L303">
        <v>2</v>
      </c>
      <c r="M303" s="1" t="s">
        <v>55</v>
      </c>
      <c r="N303" s="1" t="s">
        <v>43</v>
      </c>
      <c r="O303" s="1" t="s">
        <v>24</v>
      </c>
      <c r="P303" s="1" t="s">
        <v>25</v>
      </c>
      <c r="Q303" s="1" t="s">
        <v>59</v>
      </c>
      <c r="R303" s="1" t="s">
        <v>27</v>
      </c>
    </row>
    <row r="304" spans="1:18" x14ac:dyDescent="0.3">
      <c r="A304" s="1" t="s">
        <v>455</v>
      </c>
      <c r="B304" s="1" t="s">
        <v>133</v>
      </c>
      <c r="C304" s="1" t="s">
        <v>105</v>
      </c>
      <c r="D304" s="1" t="s">
        <v>72</v>
      </c>
      <c r="E304">
        <v>39</v>
      </c>
      <c r="F304">
        <v>6500</v>
      </c>
      <c r="G304">
        <v>43</v>
      </c>
      <c r="H304">
        <v>21</v>
      </c>
      <c r="I304">
        <v>22</v>
      </c>
      <c r="J304">
        <v>279500</v>
      </c>
      <c r="K304" s="2">
        <v>45685</v>
      </c>
      <c r="L304">
        <v>9</v>
      </c>
      <c r="M304" s="1" t="s">
        <v>22</v>
      </c>
      <c r="N304" s="1" t="s">
        <v>32</v>
      </c>
      <c r="O304" s="1" t="s">
        <v>44</v>
      </c>
      <c r="P304" s="1" t="s">
        <v>25</v>
      </c>
      <c r="Q304" s="1" t="s">
        <v>50</v>
      </c>
      <c r="R304" s="1" t="s">
        <v>27</v>
      </c>
    </row>
    <row r="305" spans="1:18" x14ac:dyDescent="0.3">
      <c r="A305" s="1" t="s">
        <v>456</v>
      </c>
      <c r="B305" s="1" t="s">
        <v>36</v>
      </c>
      <c r="C305" s="1" t="s">
        <v>245</v>
      </c>
      <c r="D305" s="1" t="s">
        <v>54</v>
      </c>
      <c r="E305">
        <v>139</v>
      </c>
      <c r="F305">
        <v>1800</v>
      </c>
      <c r="G305">
        <v>145</v>
      </c>
      <c r="H305">
        <v>81</v>
      </c>
      <c r="I305">
        <v>64</v>
      </c>
      <c r="J305">
        <v>261000</v>
      </c>
      <c r="K305" s="2">
        <v>45925</v>
      </c>
      <c r="L305">
        <v>3</v>
      </c>
      <c r="M305" s="1" t="s">
        <v>55</v>
      </c>
      <c r="N305" s="1" t="s">
        <v>23</v>
      </c>
      <c r="O305" s="1" t="s">
        <v>33</v>
      </c>
      <c r="P305" s="1" t="s">
        <v>25</v>
      </c>
      <c r="Q305" s="1" t="s">
        <v>26</v>
      </c>
      <c r="R305" s="1" t="s">
        <v>27</v>
      </c>
    </row>
    <row r="306" spans="1:18" x14ac:dyDescent="0.3">
      <c r="A306" s="1" t="s">
        <v>457</v>
      </c>
      <c r="B306" s="1" t="s">
        <v>99</v>
      </c>
      <c r="C306" s="1" t="s">
        <v>182</v>
      </c>
      <c r="D306" s="1" t="s">
        <v>64</v>
      </c>
      <c r="E306">
        <v>28</v>
      </c>
      <c r="F306">
        <v>8000</v>
      </c>
      <c r="G306">
        <v>32</v>
      </c>
      <c r="H306">
        <v>25</v>
      </c>
      <c r="I306">
        <v>7</v>
      </c>
      <c r="J306">
        <v>256000</v>
      </c>
      <c r="K306" s="2">
        <v>45841</v>
      </c>
      <c r="L306">
        <v>13</v>
      </c>
      <c r="M306" s="1" t="s">
        <v>39</v>
      </c>
      <c r="N306" s="1" t="s">
        <v>23</v>
      </c>
      <c r="O306" s="1" t="s">
        <v>33</v>
      </c>
      <c r="P306" s="1" t="s">
        <v>25</v>
      </c>
      <c r="Q306" s="1" t="s">
        <v>50</v>
      </c>
      <c r="R306" s="1" t="s">
        <v>27</v>
      </c>
    </row>
    <row r="307" spans="1:18" x14ac:dyDescent="0.3">
      <c r="A307" s="1" t="s">
        <v>458</v>
      </c>
      <c r="B307" s="1" t="s">
        <v>99</v>
      </c>
      <c r="C307" s="1" t="s">
        <v>119</v>
      </c>
      <c r="D307" s="1" t="s">
        <v>54</v>
      </c>
      <c r="E307">
        <v>45</v>
      </c>
      <c r="F307">
        <v>4500</v>
      </c>
      <c r="G307">
        <v>61</v>
      </c>
      <c r="H307">
        <v>46</v>
      </c>
      <c r="I307">
        <v>15</v>
      </c>
      <c r="J307">
        <v>274500</v>
      </c>
      <c r="K307" s="2">
        <v>45699</v>
      </c>
      <c r="L307">
        <v>9</v>
      </c>
      <c r="M307" s="1" t="s">
        <v>22</v>
      </c>
      <c r="N307" s="1" t="s">
        <v>43</v>
      </c>
      <c r="O307" s="1" t="s">
        <v>24</v>
      </c>
      <c r="P307" s="1" t="s">
        <v>25</v>
      </c>
      <c r="Q307" s="1" t="s">
        <v>26</v>
      </c>
      <c r="R307" s="1" t="s">
        <v>27</v>
      </c>
    </row>
    <row r="308" spans="1:18" x14ac:dyDescent="0.3">
      <c r="A308" s="1" t="s">
        <v>459</v>
      </c>
      <c r="B308" s="1" t="s">
        <v>87</v>
      </c>
      <c r="C308" s="1" t="s">
        <v>258</v>
      </c>
      <c r="D308" s="1" t="s">
        <v>38</v>
      </c>
      <c r="E308">
        <v>105</v>
      </c>
      <c r="F308">
        <v>650000</v>
      </c>
      <c r="G308">
        <v>116</v>
      </c>
      <c r="H308">
        <v>94</v>
      </c>
      <c r="I308">
        <v>22</v>
      </c>
      <c r="J308">
        <v>75400000</v>
      </c>
      <c r="K308" s="2">
        <v>45883</v>
      </c>
      <c r="L308">
        <v>13</v>
      </c>
      <c r="M308" s="1" t="s">
        <v>39</v>
      </c>
      <c r="N308" s="1" t="s">
        <v>23</v>
      </c>
      <c r="O308" s="1" t="s">
        <v>24</v>
      </c>
      <c r="P308" s="1" t="s">
        <v>25</v>
      </c>
      <c r="Q308" s="1" t="s">
        <v>26</v>
      </c>
      <c r="R308" s="1" t="s">
        <v>27</v>
      </c>
    </row>
    <row r="309" spans="1:18" x14ac:dyDescent="0.3">
      <c r="A309" s="1" t="s">
        <v>460</v>
      </c>
      <c r="B309" s="1" t="s">
        <v>19</v>
      </c>
      <c r="C309" s="1" t="s">
        <v>142</v>
      </c>
      <c r="D309" s="1" t="s">
        <v>67</v>
      </c>
      <c r="E309">
        <v>138</v>
      </c>
      <c r="F309">
        <v>1200</v>
      </c>
      <c r="G309">
        <v>144</v>
      </c>
      <c r="H309">
        <v>84</v>
      </c>
      <c r="I309">
        <v>60</v>
      </c>
      <c r="J309">
        <v>172800</v>
      </c>
      <c r="K309" s="2">
        <v>45946</v>
      </c>
      <c r="L309">
        <v>12</v>
      </c>
      <c r="M309" s="1" t="s">
        <v>39</v>
      </c>
      <c r="N309" s="1" t="s">
        <v>32</v>
      </c>
      <c r="O309" s="1" t="s">
        <v>24</v>
      </c>
      <c r="P309" s="1" t="s">
        <v>25</v>
      </c>
      <c r="Q309" s="1" t="s">
        <v>26</v>
      </c>
      <c r="R309" s="1" t="s">
        <v>27</v>
      </c>
    </row>
    <row r="310" spans="1:18" x14ac:dyDescent="0.3">
      <c r="A310" s="1" t="s">
        <v>461</v>
      </c>
      <c r="B310" s="1" t="s">
        <v>93</v>
      </c>
      <c r="C310" s="1" t="s">
        <v>96</v>
      </c>
      <c r="D310" s="1" t="s">
        <v>64</v>
      </c>
      <c r="E310">
        <v>90</v>
      </c>
      <c r="F310">
        <v>150000</v>
      </c>
      <c r="G310">
        <v>107</v>
      </c>
      <c r="H310">
        <v>60</v>
      </c>
      <c r="I310">
        <v>47</v>
      </c>
      <c r="J310">
        <v>16050000</v>
      </c>
      <c r="K310" s="2">
        <v>45869</v>
      </c>
      <c r="L310">
        <v>9</v>
      </c>
      <c r="M310" s="1" t="s">
        <v>22</v>
      </c>
      <c r="N310" s="1" t="s">
        <v>43</v>
      </c>
      <c r="O310" s="1" t="s">
        <v>24</v>
      </c>
      <c r="P310" s="1" t="s">
        <v>25</v>
      </c>
      <c r="Q310" s="1" t="s">
        <v>50</v>
      </c>
      <c r="R310" s="1" t="s">
        <v>27</v>
      </c>
    </row>
    <row r="311" spans="1:18" x14ac:dyDescent="0.3">
      <c r="A311" s="1" t="s">
        <v>462</v>
      </c>
      <c r="B311" s="1" t="s">
        <v>93</v>
      </c>
      <c r="C311" s="1" t="s">
        <v>61</v>
      </c>
      <c r="D311" s="1" t="s">
        <v>58</v>
      </c>
      <c r="E311">
        <v>105</v>
      </c>
      <c r="F311">
        <v>2200</v>
      </c>
      <c r="G311">
        <v>129</v>
      </c>
      <c r="H311">
        <v>13</v>
      </c>
      <c r="I311">
        <v>116</v>
      </c>
      <c r="J311">
        <v>283800</v>
      </c>
      <c r="K311" s="2">
        <v>45930</v>
      </c>
      <c r="L311">
        <v>12</v>
      </c>
      <c r="M311" s="1" t="s">
        <v>39</v>
      </c>
      <c r="N311" s="1" t="s">
        <v>43</v>
      </c>
      <c r="O311" s="1" t="s">
        <v>24</v>
      </c>
      <c r="P311" s="1" t="s">
        <v>25</v>
      </c>
      <c r="Q311" s="1" t="s">
        <v>50</v>
      </c>
      <c r="R311" s="1" t="s">
        <v>27</v>
      </c>
    </row>
    <row r="312" spans="1:18" x14ac:dyDescent="0.3">
      <c r="A312" s="1" t="s">
        <v>463</v>
      </c>
      <c r="B312" s="1" t="s">
        <v>107</v>
      </c>
      <c r="C312" s="1" t="s">
        <v>162</v>
      </c>
      <c r="D312" s="1" t="s">
        <v>48</v>
      </c>
      <c r="E312">
        <v>36</v>
      </c>
      <c r="F312">
        <v>950000</v>
      </c>
      <c r="G312">
        <v>39</v>
      </c>
      <c r="H312">
        <v>26</v>
      </c>
      <c r="I312">
        <v>13</v>
      </c>
      <c r="J312">
        <v>37050000</v>
      </c>
      <c r="K312" s="2">
        <v>45826</v>
      </c>
      <c r="L312">
        <v>8</v>
      </c>
      <c r="M312" s="1" t="s">
        <v>22</v>
      </c>
      <c r="N312" s="1" t="s">
        <v>23</v>
      </c>
      <c r="O312" s="1" t="s">
        <v>44</v>
      </c>
      <c r="P312" s="1" t="s">
        <v>25</v>
      </c>
      <c r="Q312" s="1" t="s">
        <v>50</v>
      </c>
      <c r="R312" s="1" t="s">
        <v>27</v>
      </c>
    </row>
    <row r="313" spans="1:18" x14ac:dyDescent="0.3">
      <c r="A313" s="1" t="s">
        <v>464</v>
      </c>
      <c r="B313" s="1" t="s">
        <v>80</v>
      </c>
      <c r="C313" s="1" t="s">
        <v>42</v>
      </c>
      <c r="D313" s="1" t="s">
        <v>54</v>
      </c>
      <c r="E313">
        <v>44</v>
      </c>
      <c r="F313">
        <v>2200</v>
      </c>
      <c r="G313">
        <v>63</v>
      </c>
      <c r="H313">
        <v>33</v>
      </c>
      <c r="I313">
        <v>30</v>
      </c>
      <c r="J313">
        <v>138600</v>
      </c>
      <c r="K313" s="2">
        <v>45863</v>
      </c>
      <c r="L313">
        <v>1</v>
      </c>
      <c r="M313" s="1" t="s">
        <v>55</v>
      </c>
      <c r="N313" s="1" t="s">
        <v>32</v>
      </c>
      <c r="O313" s="1" t="s">
        <v>24</v>
      </c>
      <c r="P313" s="1" t="s">
        <v>25</v>
      </c>
      <c r="Q313" s="1" t="s">
        <v>50</v>
      </c>
      <c r="R313" s="1" t="s">
        <v>27</v>
      </c>
    </row>
    <row r="314" spans="1:18" x14ac:dyDescent="0.3">
      <c r="A314" s="1" t="s">
        <v>465</v>
      </c>
      <c r="B314" s="1" t="s">
        <v>93</v>
      </c>
      <c r="C314" s="1" t="s">
        <v>69</v>
      </c>
      <c r="D314" s="1" t="s">
        <v>48</v>
      </c>
      <c r="E314">
        <v>136</v>
      </c>
      <c r="F314">
        <v>65000</v>
      </c>
      <c r="G314">
        <v>164</v>
      </c>
      <c r="H314">
        <v>76</v>
      </c>
      <c r="I314">
        <v>88</v>
      </c>
      <c r="J314">
        <v>10660000</v>
      </c>
      <c r="K314" s="2">
        <v>45837</v>
      </c>
      <c r="L314">
        <v>15</v>
      </c>
      <c r="M314" s="1" t="s">
        <v>39</v>
      </c>
      <c r="N314" s="1" t="s">
        <v>32</v>
      </c>
      <c r="O314" s="1" t="s">
        <v>24</v>
      </c>
      <c r="P314" s="1" t="s">
        <v>25</v>
      </c>
      <c r="Q314" s="1" t="s">
        <v>50</v>
      </c>
      <c r="R314" s="1" t="s">
        <v>27</v>
      </c>
    </row>
    <row r="315" spans="1:18" x14ac:dyDescent="0.3">
      <c r="A315" s="1" t="s">
        <v>466</v>
      </c>
      <c r="B315" s="1" t="s">
        <v>93</v>
      </c>
      <c r="C315" s="1" t="s">
        <v>140</v>
      </c>
      <c r="D315" s="1" t="s">
        <v>67</v>
      </c>
      <c r="E315">
        <v>58</v>
      </c>
      <c r="F315">
        <v>12000</v>
      </c>
      <c r="G315">
        <v>63</v>
      </c>
      <c r="H315">
        <v>25</v>
      </c>
      <c r="I315">
        <v>38</v>
      </c>
      <c r="J315">
        <v>756000</v>
      </c>
      <c r="K315" s="2">
        <v>45983</v>
      </c>
      <c r="L315">
        <v>10</v>
      </c>
      <c r="M315" s="1" t="s">
        <v>22</v>
      </c>
      <c r="N315" s="1" t="s">
        <v>23</v>
      </c>
      <c r="O315" s="1" t="s">
        <v>33</v>
      </c>
      <c r="P315" s="1" t="s">
        <v>25</v>
      </c>
      <c r="Q315" s="1" t="s">
        <v>50</v>
      </c>
      <c r="R315" s="1" t="s">
        <v>27</v>
      </c>
    </row>
    <row r="316" spans="1:18" x14ac:dyDescent="0.3">
      <c r="A316" s="1" t="s">
        <v>467</v>
      </c>
      <c r="B316" s="1" t="s">
        <v>107</v>
      </c>
      <c r="C316" s="1" t="s">
        <v>84</v>
      </c>
      <c r="D316" s="1" t="s">
        <v>48</v>
      </c>
      <c r="E316">
        <v>89</v>
      </c>
      <c r="F316">
        <v>180000</v>
      </c>
      <c r="G316">
        <v>98</v>
      </c>
      <c r="H316">
        <v>94</v>
      </c>
      <c r="I316">
        <v>4</v>
      </c>
      <c r="J316">
        <v>17640000</v>
      </c>
      <c r="K316" s="2">
        <v>45994</v>
      </c>
      <c r="L316">
        <v>8</v>
      </c>
      <c r="M316" s="1" t="s">
        <v>22</v>
      </c>
      <c r="N316" s="1" t="s">
        <v>32</v>
      </c>
      <c r="O316" s="1" t="s">
        <v>24</v>
      </c>
      <c r="P316" s="1" t="s">
        <v>25</v>
      </c>
      <c r="Q316" s="1" t="s">
        <v>26</v>
      </c>
      <c r="R316" s="1" t="s">
        <v>27</v>
      </c>
    </row>
    <row r="317" spans="1:18" x14ac:dyDescent="0.3">
      <c r="A317" s="1" t="s">
        <v>468</v>
      </c>
      <c r="B317" s="1" t="s">
        <v>80</v>
      </c>
      <c r="C317" s="1" t="s">
        <v>71</v>
      </c>
      <c r="D317" s="1" t="s">
        <v>38</v>
      </c>
      <c r="E317">
        <v>91</v>
      </c>
      <c r="F317">
        <v>3500</v>
      </c>
      <c r="G317">
        <v>93</v>
      </c>
      <c r="H317">
        <v>55</v>
      </c>
      <c r="I317">
        <v>38</v>
      </c>
      <c r="J317">
        <v>325500</v>
      </c>
      <c r="K317" s="2">
        <v>45941</v>
      </c>
      <c r="L317">
        <v>13</v>
      </c>
      <c r="M317" s="1" t="s">
        <v>39</v>
      </c>
      <c r="N317" s="1" t="s">
        <v>23</v>
      </c>
      <c r="O317" s="1" t="s">
        <v>33</v>
      </c>
      <c r="P317" s="1" t="s">
        <v>25</v>
      </c>
      <c r="Q317" s="1" t="s">
        <v>59</v>
      </c>
      <c r="R317" s="1" t="s">
        <v>27</v>
      </c>
    </row>
    <row r="318" spans="1:18" x14ac:dyDescent="0.3">
      <c r="A318" s="1" t="s">
        <v>469</v>
      </c>
      <c r="B318" s="1" t="s">
        <v>133</v>
      </c>
      <c r="C318" s="1" t="s">
        <v>215</v>
      </c>
      <c r="D318" s="1" t="s">
        <v>31</v>
      </c>
      <c r="E318">
        <v>120</v>
      </c>
      <c r="F318">
        <v>350000</v>
      </c>
      <c r="G318">
        <v>135</v>
      </c>
      <c r="H318">
        <v>123</v>
      </c>
      <c r="I318">
        <v>12</v>
      </c>
      <c r="J318">
        <v>47250000</v>
      </c>
      <c r="K318" s="2">
        <v>46005</v>
      </c>
      <c r="L318">
        <v>15</v>
      </c>
      <c r="M318" s="1" t="s">
        <v>39</v>
      </c>
      <c r="N318" s="1" t="s">
        <v>23</v>
      </c>
      <c r="O318" s="1" t="s">
        <v>33</v>
      </c>
      <c r="P318" s="1" t="s">
        <v>25</v>
      </c>
      <c r="Q318" s="1" t="s">
        <v>26</v>
      </c>
      <c r="R318" s="1" t="s">
        <v>27</v>
      </c>
    </row>
    <row r="319" spans="1:18" x14ac:dyDescent="0.3">
      <c r="A319" s="1" t="s">
        <v>470</v>
      </c>
      <c r="B319" s="1" t="s">
        <v>99</v>
      </c>
      <c r="C319" s="1" t="s">
        <v>63</v>
      </c>
      <c r="D319" s="1" t="s">
        <v>38</v>
      </c>
      <c r="E319">
        <v>32</v>
      </c>
      <c r="F319">
        <v>500</v>
      </c>
      <c r="G319">
        <v>62</v>
      </c>
      <c r="H319">
        <v>22</v>
      </c>
      <c r="I319">
        <v>40</v>
      </c>
      <c r="J319">
        <v>31000</v>
      </c>
      <c r="K319" s="2">
        <v>46008</v>
      </c>
      <c r="L319">
        <v>2</v>
      </c>
      <c r="M319" s="1" t="s">
        <v>55</v>
      </c>
      <c r="N319" s="1" t="s">
        <v>23</v>
      </c>
      <c r="O319" s="1" t="s">
        <v>85</v>
      </c>
      <c r="P319" s="1" t="s">
        <v>25</v>
      </c>
      <c r="Q319" s="1" t="s">
        <v>26</v>
      </c>
      <c r="R319" s="1" t="s">
        <v>27</v>
      </c>
    </row>
    <row r="320" spans="1:18" x14ac:dyDescent="0.3">
      <c r="A320" s="1" t="s">
        <v>471</v>
      </c>
      <c r="B320" s="1" t="s">
        <v>66</v>
      </c>
      <c r="C320" s="1" t="s">
        <v>121</v>
      </c>
      <c r="D320" s="1" t="s">
        <v>48</v>
      </c>
      <c r="E320">
        <v>32</v>
      </c>
      <c r="F320">
        <v>3500</v>
      </c>
      <c r="G320">
        <v>35</v>
      </c>
      <c r="H320">
        <v>23</v>
      </c>
      <c r="I320">
        <v>12</v>
      </c>
      <c r="J320">
        <v>122500</v>
      </c>
      <c r="K320" s="2">
        <v>45860</v>
      </c>
      <c r="L320">
        <v>13</v>
      </c>
      <c r="M320" s="1" t="s">
        <v>39</v>
      </c>
      <c r="N320" s="1" t="s">
        <v>32</v>
      </c>
      <c r="O320" s="1" t="s">
        <v>85</v>
      </c>
      <c r="P320" s="1" t="s">
        <v>25</v>
      </c>
      <c r="Q320" s="1" t="s">
        <v>50</v>
      </c>
      <c r="R320" s="1" t="s">
        <v>27</v>
      </c>
    </row>
    <row r="321" spans="1:18" x14ac:dyDescent="0.3">
      <c r="A321" s="1" t="s">
        <v>472</v>
      </c>
      <c r="B321" s="1" t="s">
        <v>19</v>
      </c>
      <c r="C321" s="1" t="s">
        <v>291</v>
      </c>
      <c r="D321" s="1" t="s">
        <v>48</v>
      </c>
      <c r="E321">
        <v>20</v>
      </c>
      <c r="F321">
        <v>4500</v>
      </c>
      <c r="G321">
        <v>23</v>
      </c>
      <c r="H321">
        <v>16</v>
      </c>
      <c r="I321">
        <v>7</v>
      </c>
      <c r="J321">
        <v>103500</v>
      </c>
      <c r="K321" s="2">
        <v>45908</v>
      </c>
      <c r="L321">
        <v>4</v>
      </c>
      <c r="M321" s="1" t="s">
        <v>55</v>
      </c>
      <c r="N321" s="1" t="s">
        <v>23</v>
      </c>
      <c r="O321" s="1" t="s">
        <v>24</v>
      </c>
      <c r="P321" s="1" t="s">
        <v>49</v>
      </c>
      <c r="Q321" s="1" t="s">
        <v>26</v>
      </c>
      <c r="R321" s="1" t="s">
        <v>27</v>
      </c>
    </row>
    <row r="322" spans="1:18" x14ac:dyDescent="0.3">
      <c r="A322" s="1" t="s">
        <v>473</v>
      </c>
      <c r="B322" s="1" t="s">
        <v>104</v>
      </c>
      <c r="C322" s="1" t="s">
        <v>166</v>
      </c>
      <c r="D322" s="1" t="s">
        <v>91</v>
      </c>
      <c r="E322">
        <v>138</v>
      </c>
      <c r="F322">
        <v>35000</v>
      </c>
      <c r="G322">
        <v>145</v>
      </c>
      <c r="H322">
        <v>52</v>
      </c>
      <c r="I322">
        <v>93</v>
      </c>
      <c r="J322">
        <v>5075000</v>
      </c>
      <c r="K322" s="2">
        <v>45836</v>
      </c>
      <c r="L322">
        <v>1</v>
      </c>
      <c r="M322" s="1" t="s">
        <v>55</v>
      </c>
      <c r="N322" s="1" t="s">
        <v>43</v>
      </c>
      <c r="O322" s="1" t="s">
        <v>24</v>
      </c>
      <c r="P322" s="1" t="s">
        <v>25</v>
      </c>
      <c r="Q322" s="1" t="s">
        <v>26</v>
      </c>
      <c r="R322" s="1" t="s">
        <v>27</v>
      </c>
    </row>
    <row r="323" spans="1:18" x14ac:dyDescent="0.3">
      <c r="A323" s="1" t="s">
        <v>474</v>
      </c>
      <c r="B323" s="1" t="s">
        <v>104</v>
      </c>
      <c r="C323" s="1" t="s">
        <v>146</v>
      </c>
      <c r="D323" s="1" t="s">
        <v>58</v>
      </c>
      <c r="E323">
        <v>95</v>
      </c>
      <c r="F323">
        <v>1800000</v>
      </c>
      <c r="G323">
        <v>116</v>
      </c>
      <c r="H323">
        <v>67</v>
      </c>
      <c r="I323">
        <v>49</v>
      </c>
      <c r="J323">
        <v>208800000</v>
      </c>
      <c r="K323" s="2">
        <v>45821</v>
      </c>
      <c r="L323">
        <v>2</v>
      </c>
      <c r="M323" s="1" t="s">
        <v>55</v>
      </c>
      <c r="N323" s="1" t="s">
        <v>43</v>
      </c>
      <c r="O323" s="1" t="s">
        <v>24</v>
      </c>
      <c r="P323" s="1" t="s">
        <v>25</v>
      </c>
      <c r="Q323" s="1" t="s">
        <v>26</v>
      </c>
      <c r="R323" s="1" t="s">
        <v>34</v>
      </c>
    </row>
    <row r="324" spans="1:18" x14ac:dyDescent="0.3">
      <c r="A324" s="1" t="s">
        <v>475</v>
      </c>
      <c r="B324" s="1" t="s">
        <v>99</v>
      </c>
      <c r="C324" s="1" t="s">
        <v>476</v>
      </c>
      <c r="D324" s="1" t="s">
        <v>58</v>
      </c>
      <c r="E324">
        <v>40</v>
      </c>
      <c r="F324">
        <v>1200</v>
      </c>
      <c r="G324">
        <v>69</v>
      </c>
      <c r="H324">
        <v>43</v>
      </c>
      <c r="I324">
        <v>26</v>
      </c>
      <c r="J324">
        <v>82800</v>
      </c>
      <c r="K324" s="2">
        <v>45808</v>
      </c>
      <c r="L324">
        <v>4</v>
      </c>
      <c r="M324" s="1" t="s">
        <v>55</v>
      </c>
      <c r="N324" s="1" t="s">
        <v>43</v>
      </c>
      <c r="O324" s="1" t="s">
        <v>44</v>
      </c>
      <c r="P324" s="1" t="s">
        <v>25</v>
      </c>
      <c r="Q324" s="1" t="s">
        <v>26</v>
      </c>
      <c r="R324" s="1" t="s">
        <v>27</v>
      </c>
    </row>
    <row r="325" spans="1:18" x14ac:dyDescent="0.3">
      <c r="A325" s="1" t="s">
        <v>477</v>
      </c>
      <c r="B325" s="1" t="s">
        <v>83</v>
      </c>
      <c r="C325" s="1" t="s">
        <v>186</v>
      </c>
      <c r="D325" s="1" t="s">
        <v>91</v>
      </c>
      <c r="E325">
        <v>29</v>
      </c>
      <c r="F325">
        <v>95000</v>
      </c>
      <c r="G325">
        <v>32</v>
      </c>
      <c r="H325">
        <v>20</v>
      </c>
      <c r="I325">
        <v>12</v>
      </c>
      <c r="J325">
        <v>3040000</v>
      </c>
      <c r="K325" s="2">
        <v>45854</v>
      </c>
      <c r="L325">
        <v>4</v>
      </c>
      <c r="M325" s="1" t="s">
        <v>55</v>
      </c>
      <c r="N325" s="1" t="s">
        <v>32</v>
      </c>
      <c r="O325" s="1" t="s">
        <v>24</v>
      </c>
      <c r="P325" s="1" t="s">
        <v>25</v>
      </c>
      <c r="Q325" s="1" t="s">
        <v>59</v>
      </c>
      <c r="R325" s="1" t="s">
        <v>27</v>
      </c>
    </row>
    <row r="326" spans="1:18" x14ac:dyDescent="0.3">
      <c r="A326" s="1" t="s">
        <v>478</v>
      </c>
      <c r="B326" s="1" t="s">
        <v>46</v>
      </c>
      <c r="C326" s="1" t="s">
        <v>164</v>
      </c>
      <c r="D326" s="1" t="s">
        <v>72</v>
      </c>
      <c r="E326">
        <v>90</v>
      </c>
      <c r="F326">
        <v>3500</v>
      </c>
      <c r="G326">
        <v>116</v>
      </c>
      <c r="H326">
        <v>52</v>
      </c>
      <c r="I326">
        <v>64</v>
      </c>
      <c r="J326">
        <v>406000</v>
      </c>
      <c r="K326" s="2">
        <v>46019</v>
      </c>
      <c r="L326">
        <v>3</v>
      </c>
      <c r="M326" s="1" t="s">
        <v>55</v>
      </c>
      <c r="N326" s="1" t="s">
        <v>23</v>
      </c>
      <c r="O326" s="1" t="s">
        <v>24</v>
      </c>
      <c r="P326" s="1" t="s">
        <v>25</v>
      </c>
      <c r="Q326" s="1" t="s">
        <v>50</v>
      </c>
      <c r="R326" s="1" t="s">
        <v>34</v>
      </c>
    </row>
    <row r="327" spans="1:18" x14ac:dyDescent="0.3">
      <c r="A327" s="1" t="s">
        <v>479</v>
      </c>
      <c r="B327" s="1" t="s">
        <v>80</v>
      </c>
      <c r="C327" s="1" t="s">
        <v>142</v>
      </c>
      <c r="D327" s="1" t="s">
        <v>54</v>
      </c>
      <c r="E327">
        <v>139</v>
      </c>
      <c r="F327">
        <v>1200</v>
      </c>
      <c r="G327">
        <v>148</v>
      </c>
      <c r="H327">
        <v>13</v>
      </c>
      <c r="I327">
        <v>135</v>
      </c>
      <c r="J327">
        <v>177600</v>
      </c>
      <c r="K327" s="2">
        <v>46009</v>
      </c>
      <c r="L327">
        <v>8</v>
      </c>
      <c r="M327" s="1" t="s">
        <v>22</v>
      </c>
      <c r="N327" s="1" t="s">
        <v>23</v>
      </c>
      <c r="O327" s="1" t="s">
        <v>24</v>
      </c>
      <c r="P327" s="1" t="s">
        <v>25</v>
      </c>
      <c r="Q327" s="1" t="s">
        <v>59</v>
      </c>
      <c r="R327" s="1" t="s">
        <v>34</v>
      </c>
    </row>
    <row r="328" spans="1:18" x14ac:dyDescent="0.3">
      <c r="A328" s="1" t="s">
        <v>480</v>
      </c>
      <c r="B328" s="1" t="s">
        <v>99</v>
      </c>
      <c r="C328" s="1" t="s">
        <v>125</v>
      </c>
      <c r="D328" s="1" t="s">
        <v>72</v>
      </c>
      <c r="E328">
        <v>95</v>
      </c>
      <c r="F328">
        <v>4500</v>
      </c>
      <c r="G328">
        <v>120</v>
      </c>
      <c r="H328">
        <v>94</v>
      </c>
      <c r="I328">
        <v>26</v>
      </c>
      <c r="J328">
        <v>540000</v>
      </c>
      <c r="K328" s="2">
        <v>45859</v>
      </c>
      <c r="L328">
        <v>5</v>
      </c>
      <c r="M328" s="1" t="s">
        <v>55</v>
      </c>
      <c r="N328" s="1" t="s">
        <v>23</v>
      </c>
      <c r="O328" s="1" t="s">
        <v>24</v>
      </c>
      <c r="P328" s="1" t="s">
        <v>25</v>
      </c>
      <c r="Q328" s="1" t="s">
        <v>59</v>
      </c>
      <c r="R328" s="1" t="s">
        <v>27</v>
      </c>
    </row>
    <row r="329" spans="1:18" x14ac:dyDescent="0.3">
      <c r="A329" s="1" t="s">
        <v>481</v>
      </c>
      <c r="B329" s="1" t="s">
        <v>80</v>
      </c>
      <c r="C329" s="1" t="s">
        <v>30</v>
      </c>
      <c r="D329" s="1" t="s">
        <v>58</v>
      </c>
      <c r="E329">
        <v>39</v>
      </c>
      <c r="F329">
        <v>12000</v>
      </c>
      <c r="G329">
        <v>41</v>
      </c>
      <c r="H329">
        <v>18</v>
      </c>
      <c r="I329">
        <v>23</v>
      </c>
      <c r="J329">
        <v>492000</v>
      </c>
      <c r="K329" s="2">
        <v>45819</v>
      </c>
      <c r="L329">
        <v>1</v>
      </c>
      <c r="M329" s="1" t="s">
        <v>55</v>
      </c>
      <c r="N329" s="1" t="s">
        <v>43</v>
      </c>
      <c r="O329" s="1" t="s">
        <v>85</v>
      </c>
      <c r="P329" s="1" t="s">
        <v>25</v>
      </c>
      <c r="Q329" s="1" t="s">
        <v>50</v>
      </c>
      <c r="R329" s="1" t="s">
        <v>27</v>
      </c>
    </row>
    <row r="330" spans="1:18" x14ac:dyDescent="0.3">
      <c r="A330" s="1" t="s">
        <v>482</v>
      </c>
      <c r="B330" s="1" t="s">
        <v>66</v>
      </c>
      <c r="C330" s="1" t="s">
        <v>308</v>
      </c>
      <c r="D330" s="1" t="s">
        <v>48</v>
      </c>
      <c r="E330">
        <v>72</v>
      </c>
      <c r="F330">
        <v>8000</v>
      </c>
      <c r="G330">
        <v>83</v>
      </c>
      <c r="H330">
        <v>57</v>
      </c>
      <c r="I330">
        <v>26</v>
      </c>
      <c r="J330">
        <v>664000</v>
      </c>
      <c r="K330" s="2">
        <v>45686</v>
      </c>
      <c r="L330">
        <v>12</v>
      </c>
      <c r="M330" s="1" t="s">
        <v>39</v>
      </c>
      <c r="N330" s="1" t="s">
        <v>23</v>
      </c>
      <c r="O330" s="1" t="s">
        <v>24</v>
      </c>
      <c r="P330" s="1" t="s">
        <v>25</v>
      </c>
      <c r="Q330" s="1" t="s">
        <v>26</v>
      </c>
      <c r="R330" s="1" t="s">
        <v>27</v>
      </c>
    </row>
    <row r="331" spans="1:18" x14ac:dyDescent="0.3">
      <c r="A331" s="1" t="s">
        <v>483</v>
      </c>
      <c r="B331" s="1" t="s">
        <v>93</v>
      </c>
      <c r="C331" s="1" t="s">
        <v>188</v>
      </c>
      <c r="D331" s="1" t="s">
        <v>67</v>
      </c>
      <c r="E331">
        <v>64</v>
      </c>
      <c r="F331">
        <v>95000</v>
      </c>
      <c r="G331">
        <v>70</v>
      </c>
      <c r="H331">
        <v>5</v>
      </c>
      <c r="I331">
        <v>65</v>
      </c>
      <c r="J331">
        <v>6650000</v>
      </c>
      <c r="K331" s="2">
        <v>45865</v>
      </c>
      <c r="L331">
        <v>13</v>
      </c>
      <c r="M331" s="1" t="s">
        <v>39</v>
      </c>
      <c r="N331" s="1" t="s">
        <v>23</v>
      </c>
      <c r="O331" s="1" t="s">
        <v>33</v>
      </c>
      <c r="P331" s="1" t="s">
        <v>49</v>
      </c>
      <c r="Q331" s="1" t="s">
        <v>50</v>
      </c>
      <c r="R331" s="1" t="s">
        <v>27</v>
      </c>
    </row>
    <row r="332" spans="1:18" x14ac:dyDescent="0.3">
      <c r="A332" s="1" t="s">
        <v>484</v>
      </c>
      <c r="B332" s="1" t="s">
        <v>107</v>
      </c>
      <c r="C332" s="1" t="s">
        <v>144</v>
      </c>
      <c r="D332" s="1" t="s">
        <v>64</v>
      </c>
      <c r="E332">
        <v>114</v>
      </c>
      <c r="F332">
        <v>2200</v>
      </c>
      <c r="G332">
        <v>125</v>
      </c>
      <c r="H332">
        <v>41</v>
      </c>
      <c r="I332">
        <v>84</v>
      </c>
      <c r="J332">
        <v>275000</v>
      </c>
      <c r="K332" s="2">
        <v>45880</v>
      </c>
      <c r="L332">
        <v>8</v>
      </c>
      <c r="M332" s="1" t="s">
        <v>22</v>
      </c>
      <c r="N332" s="1" t="s">
        <v>43</v>
      </c>
      <c r="O332" s="1" t="s">
        <v>24</v>
      </c>
      <c r="P332" s="1" t="s">
        <v>25</v>
      </c>
      <c r="Q332" s="1" t="s">
        <v>50</v>
      </c>
      <c r="R332" s="1" t="s">
        <v>59</v>
      </c>
    </row>
    <row r="333" spans="1:18" x14ac:dyDescent="0.3">
      <c r="A333" s="1" t="s">
        <v>485</v>
      </c>
      <c r="B333" s="1" t="s">
        <v>19</v>
      </c>
      <c r="C333" s="1" t="s">
        <v>225</v>
      </c>
      <c r="D333" s="1" t="s">
        <v>72</v>
      </c>
      <c r="E333">
        <v>120</v>
      </c>
      <c r="F333">
        <v>1200000</v>
      </c>
      <c r="G333">
        <v>145</v>
      </c>
      <c r="H333">
        <v>62</v>
      </c>
      <c r="I333">
        <v>83</v>
      </c>
      <c r="J333">
        <v>174000000</v>
      </c>
      <c r="K333" s="2">
        <v>45660</v>
      </c>
      <c r="L333">
        <v>7</v>
      </c>
      <c r="M333" s="1" t="s">
        <v>22</v>
      </c>
      <c r="N333" s="1" t="s">
        <v>32</v>
      </c>
      <c r="O333" s="1" t="s">
        <v>24</v>
      </c>
      <c r="P333" s="1" t="s">
        <v>25</v>
      </c>
      <c r="Q333" s="1" t="s">
        <v>50</v>
      </c>
      <c r="R333" s="1" t="s">
        <v>34</v>
      </c>
    </row>
    <row r="334" spans="1:18" x14ac:dyDescent="0.3">
      <c r="A334" s="1" t="s">
        <v>486</v>
      </c>
      <c r="B334" s="1" t="s">
        <v>66</v>
      </c>
      <c r="C334" s="1" t="s">
        <v>42</v>
      </c>
      <c r="D334" s="1" t="s">
        <v>54</v>
      </c>
      <c r="E334">
        <v>54</v>
      </c>
      <c r="F334">
        <v>2200</v>
      </c>
      <c r="G334">
        <v>74</v>
      </c>
      <c r="H334">
        <v>58</v>
      </c>
      <c r="I334">
        <v>16</v>
      </c>
      <c r="J334">
        <v>162800</v>
      </c>
      <c r="K334" s="2">
        <v>45848</v>
      </c>
      <c r="L334">
        <v>6</v>
      </c>
      <c r="M334" s="1" t="s">
        <v>22</v>
      </c>
      <c r="N334" s="1" t="s">
        <v>32</v>
      </c>
      <c r="O334" s="1" t="s">
        <v>44</v>
      </c>
      <c r="P334" s="1" t="s">
        <v>25</v>
      </c>
      <c r="Q334" s="1" t="s">
        <v>26</v>
      </c>
      <c r="R334" s="1" t="s">
        <v>27</v>
      </c>
    </row>
    <row r="335" spans="1:18" x14ac:dyDescent="0.3">
      <c r="A335" s="1" t="s">
        <v>487</v>
      </c>
      <c r="B335" s="1" t="s">
        <v>52</v>
      </c>
      <c r="C335" s="1" t="s">
        <v>179</v>
      </c>
      <c r="D335" s="1" t="s">
        <v>54</v>
      </c>
      <c r="E335">
        <v>82</v>
      </c>
      <c r="F335">
        <v>450000</v>
      </c>
      <c r="G335">
        <v>107</v>
      </c>
      <c r="H335">
        <v>102</v>
      </c>
      <c r="I335">
        <v>5</v>
      </c>
      <c r="J335">
        <v>48150000</v>
      </c>
      <c r="K335" s="2">
        <v>45785</v>
      </c>
      <c r="L335">
        <v>3</v>
      </c>
      <c r="M335" s="1" t="s">
        <v>55</v>
      </c>
      <c r="N335" s="1" t="s">
        <v>23</v>
      </c>
      <c r="O335" s="1" t="s">
        <v>24</v>
      </c>
      <c r="P335" s="1" t="s">
        <v>25</v>
      </c>
      <c r="Q335" s="1" t="s">
        <v>26</v>
      </c>
      <c r="R335" s="1" t="s">
        <v>27</v>
      </c>
    </row>
    <row r="336" spans="1:18" x14ac:dyDescent="0.3">
      <c r="A336" s="1" t="s">
        <v>488</v>
      </c>
      <c r="B336" s="1" t="s">
        <v>93</v>
      </c>
      <c r="C336" s="1" t="s">
        <v>53</v>
      </c>
      <c r="D336" s="1" t="s">
        <v>48</v>
      </c>
      <c r="E336">
        <v>39</v>
      </c>
      <c r="F336">
        <v>25000</v>
      </c>
      <c r="G336">
        <v>64</v>
      </c>
      <c r="H336">
        <v>17</v>
      </c>
      <c r="I336">
        <v>47</v>
      </c>
      <c r="J336">
        <v>1600000</v>
      </c>
      <c r="K336" s="2">
        <v>45695</v>
      </c>
      <c r="L336">
        <v>12</v>
      </c>
      <c r="M336" s="1" t="s">
        <v>39</v>
      </c>
      <c r="N336" s="1" t="s">
        <v>43</v>
      </c>
      <c r="O336" s="1" t="s">
        <v>24</v>
      </c>
      <c r="P336" s="1" t="s">
        <v>25</v>
      </c>
      <c r="Q336" s="1" t="s">
        <v>26</v>
      </c>
      <c r="R336" s="1" t="s">
        <v>34</v>
      </c>
    </row>
    <row r="337" spans="1:18" x14ac:dyDescent="0.3">
      <c r="A337" s="1" t="s">
        <v>489</v>
      </c>
      <c r="B337" s="1" t="s">
        <v>19</v>
      </c>
      <c r="C337" s="1" t="s">
        <v>218</v>
      </c>
      <c r="D337" s="1" t="s">
        <v>72</v>
      </c>
      <c r="E337">
        <v>145</v>
      </c>
      <c r="F337">
        <v>70000</v>
      </c>
      <c r="G337">
        <v>145</v>
      </c>
      <c r="H337">
        <v>20</v>
      </c>
      <c r="I337">
        <v>125</v>
      </c>
      <c r="J337">
        <v>10150000</v>
      </c>
      <c r="K337" s="2">
        <v>45878</v>
      </c>
      <c r="L337">
        <v>7</v>
      </c>
      <c r="M337" s="1" t="s">
        <v>22</v>
      </c>
      <c r="N337" s="1" t="s">
        <v>23</v>
      </c>
      <c r="O337" s="1" t="s">
        <v>24</v>
      </c>
      <c r="P337" s="1" t="s">
        <v>25</v>
      </c>
      <c r="Q337" s="1" t="s">
        <v>50</v>
      </c>
      <c r="R337" s="1" t="s">
        <v>27</v>
      </c>
    </row>
    <row r="338" spans="1:18" x14ac:dyDescent="0.3">
      <c r="A338" s="1" t="s">
        <v>490</v>
      </c>
      <c r="B338" s="1" t="s">
        <v>104</v>
      </c>
      <c r="C338" s="1" t="s">
        <v>102</v>
      </c>
      <c r="D338" s="1" t="s">
        <v>21</v>
      </c>
      <c r="E338">
        <v>124</v>
      </c>
      <c r="F338">
        <v>250000</v>
      </c>
      <c r="G338">
        <v>133</v>
      </c>
      <c r="H338">
        <v>47</v>
      </c>
      <c r="I338">
        <v>86</v>
      </c>
      <c r="J338">
        <v>33250000</v>
      </c>
      <c r="K338" s="2">
        <v>45941</v>
      </c>
      <c r="L338">
        <v>1</v>
      </c>
      <c r="M338" s="1" t="s">
        <v>55</v>
      </c>
      <c r="N338" s="1" t="s">
        <v>23</v>
      </c>
      <c r="O338" s="1" t="s">
        <v>24</v>
      </c>
      <c r="P338" s="1" t="s">
        <v>25</v>
      </c>
      <c r="Q338" s="1" t="s">
        <v>26</v>
      </c>
      <c r="R338" s="1" t="s">
        <v>27</v>
      </c>
    </row>
    <row r="339" spans="1:18" x14ac:dyDescent="0.3">
      <c r="A339" s="1" t="s">
        <v>491</v>
      </c>
      <c r="B339" s="1" t="s">
        <v>46</v>
      </c>
      <c r="C339" s="1" t="s">
        <v>158</v>
      </c>
      <c r="D339" s="1" t="s">
        <v>64</v>
      </c>
      <c r="E339">
        <v>32</v>
      </c>
      <c r="F339">
        <v>300</v>
      </c>
      <c r="G339">
        <v>56</v>
      </c>
      <c r="H339">
        <v>10</v>
      </c>
      <c r="I339">
        <v>46</v>
      </c>
      <c r="J339">
        <v>16800</v>
      </c>
      <c r="K339" s="2">
        <v>45874</v>
      </c>
      <c r="L339">
        <v>6</v>
      </c>
      <c r="M339" s="1" t="s">
        <v>22</v>
      </c>
      <c r="N339" s="1" t="s">
        <v>43</v>
      </c>
      <c r="O339" s="1" t="s">
        <v>44</v>
      </c>
      <c r="P339" s="1" t="s">
        <v>49</v>
      </c>
      <c r="Q339" s="1" t="s">
        <v>26</v>
      </c>
      <c r="R339" s="1" t="s">
        <v>59</v>
      </c>
    </row>
    <row r="340" spans="1:18" x14ac:dyDescent="0.3">
      <c r="A340" s="1" t="s">
        <v>492</v>
      </c>
      <c r="B340" s="1" t="s">
        <v>52</v>
      </c>
      <c r="C340" s="1" t="s">
        <v>493</v>
      </c>
      <c r="D340" s="1" t="s">
        <v>48</v>
      </c>
      <c r="E340">
        <v>79</v>
      </c>
      <c r="F340">
        <v>6500</v>
      </c>
      <c r="G340">
        <v>91</v>
      </c>
      <c r="H340">
        <v>91</v>
      </c>
      <c r="I340">
        <v>0</v>
      </c>
      <c r="J340">
        <v>591500</v>
      </c>
      <c r="K340" s="2">
        <v>45825</v>
      </c>
      <c r="L340">
        <v>11</v>
      </c>
      <c r="M340" s="1" t="s">
        <v>39</v>
      </c>
      <c r="N340" s="1" t="s">
        <v>23</v>
      </c>
      <c r="O340" s="1" t="s">
        <v>24</v>
      </c>
      <c r="P340" s="1" t="s">
        <v>25</v>
      </c>
      <c r="Q340" s="1" t="s">
        <v>26</v>
      </c>
      <c r="R340" s="1" t="s">
        <v>27</v>
      </c>
    </row>
    <row r="341" spans="1:18" x14ac:dyDescent="0.3">
      <c r="A341" s="1" t="s">
        <v>494</v>
      </c>
      <c r="B341" s="1" t="s">
        <v>83</v>
      </c>
      <c r="C341" s="1" t="s">
        <v>211</v>
      </c>
      <c r="D341" s="1" t="s">
        <v>31</v>
      </c>
      <c r="E341">
        <v>70</v>
      </c>
      <c r="F341">
        <v>85000</v>
      </c>
      <c r="G341">
        <v>79</v>
      </c>
      <c r="H341">
        <v>15</v>
      </c>
      <c r="I341">
        <v>64</v>
      </c>
      <c r="J341">
        <v>6715000</v>
      </c>
      <c r="K341" s="2">
        <v>45936</v>
      </c>
      <c r="L341">
        <v>3</v>
      </c>
      <c r="M341" s="1" t="s">
        <v>55</v>
      </c>
      <c r="N341" s="1" t="s">
        <v>23</v>
      </c>
      <c r="O341" s="1" t="s">
        <v>24</v>
      </c>
      <c r="P341" s="1" t="s">
        <v>25</v>
      </c>
      <c r="Q341" s="1" t="s">
        <v>26</v>
      </c>
      <c r="R341" s="1" t="s">
        <v>27</v>
      </c>
    </row>
    <row r="342" spans="1:18" x14ac:dyDescent="0.3">
      <c r="A342" s="1" t="s">
        <v>495</v>
      </c>
      <c r="B342" s="1" t="s">
        <v>107</v>
      </c>
      <c r="C342" s="1" t="s">
        <v>268</v>
      </c>
      <c r="D342" s="1" t="s">
        <v>91</v>
      </c>
      <c r="E342">
        <v>58</v>
      </c>
      <c r="F342">
        <v>6000</v>
      </c>
      <c r="G342">
        <v>71</v>
      </c>
      <c r="H342">
        <v>41</v>
      </c>
      <c r="I342">
        <v>30</v>
      </c>
      <c r="J342">
        <v>426000</v>
      </c>
      <c r="K342" s="2">
        <v>45829</v>
      </c>
      <c r="L342">
        <v>1</v>
      </c>
      <c r="M342" s="1" t="s">
        <v>55</v>
      </c>
      <c r="N342" s="1" t="s">
        <v>32</v>
      </c>
      <c r="O342" s="1" t="s">
        <v>24</v>
      </c>
      <c r="P342" s="1" t="s">
        <v>25</v>
      </c>
      <c r="Q342" s="1" t="s">
        <v>26</v>
      </c>
      <c r="R342" s="1" t="s">
        <v>27</v>
      </c>
    </row>
    <row r="343" spans="1:18" x14ac:dyDescent="0.3">
      <c r="A343" s="1" t="s">
        <v>496</v>
      </c>
      <c r="B343" s="1" t="s">
        <v>87</v>
      </c>
      <c r="C343" s="1" t="s">
        <v>200</v>
      </c>
      <c r="D343" s="1" t="s">
        <v>31</v>
      </c>
      <c r="E343">
        <v>85</v>
      </c>
      <c r="F343">
        <v>400</v>
      </c>
      <c r="G343">
        <v>95</v>
      </c>
      <c r="H343">
        <v>26</v>
      </c>
      <c r="I343">
        <v>69</v>
      </c>
      <c r="J343">
        <v>38000</v>
      </c>
      <c r="K343" s="2">
        <v>45866</v>
      </c>
      <c r="L343">
        <v>5</v>
      </c>
      <c r="M343" s="1" t="s">
        <v>55</v>
      </c>
      <c r="N343" s="1" t="s">
        <v>32</v>
      </c>
      <c r="O343" s="1" t="s">
        <v>24</v>
      </c>
      <c r="P343" s="1" t="s">
        <v>25</v>
      </c>
      <c r="Q343" s="1" t="s">
        <v>26</v>
      </c>
      <c r="R343" s="1" t="s">
        <v>27</v>
      </c>
    </row>
    <row r="344" spans="1:18" x14ac:dyDescent="0.3">
      <c r="A344" s="1" t="s">
        <v>497</v>
      </c>
      <c r="B344" s="1" t="s">
        <v>19</v>
      </c>
      <c r="C344" s="1" t="s">
        <v>94</v>
      </c>
      <c r="D344" s="1" t="s">
        <v>31</v>
      </c>
      <c r="E344">
        <v>86</v>
      </c>
      <c r="F344">
        <v>45000</v>
      </c>
      <c r="G344">
        <v>96</v>
      </c>
      <c r="H344">
        <v>7</v>
      </c>
      <c r="I344">
        <v>89</v>
      </c>
      <c r="J344">
        <v>4320000</v>
      </c>
      <c r="K344" s="2">
        <v>45686</v>
      </c>
      <c r="L344">
        <v>11</v>
      </c>
      <c r="M344" s="1" t="s">
        <v>39</v>
      </c>
      <c r="N344" s="1" t="s">
        <v>23</v>
      </c>
      <c r="O344" s="1" t="s">
        <v>44</v>
      </c>
      <c r="P344" s="1" t="s">
        <v>49</v>
      </c>
      <c r="Q344" s="1" t="s">
        <v>50</v>
      </c>
      <c r="R344" s="1" t="s">
        <v>27</v>
      </c>
    </row>
    <row r="345" spans="1:18" x14ac:dyDescent="0.3">
      <c r="A345" s="1" t="s">
        <v>498</v>
      </c>
      <c r="B345" s="1" t="s">
        <v>29</v>
      </c>
      <c r="C345" s="1" t="s">
        <v>53</v>
      </c>
      <c r="D345" s="1" t="s">
        <v>31</v>
      </c>
      <c r="E345">
        <v>141</v>
      </c>
      <c r="F345">
        <v>25000</v>
      </c>
      <c r="G345">
        <v>165</v>
      </c>
      <c r="H345">
        <v>97</v>
      </c>
      <c r="I345">
        <v>68</v>
      </c>
      <c r="J345">
        <v>4125000</v>
      </c>
      <c r="K345" s="2">
        <v>45916</v>
      </c>
      <c r="L345">
        <v>10</v>
      </c>
      <c r="M345" s="1" t="s">
        <v>22</v>
      </c>
      <c r="N345" s="1" t="s">
        <v>23</v>
      </c>
      <c r="O345" s="1" t="s">
        <v>24</v>
      </c>
      <c r="P345" s="1" t="s">
        <v>25</v>
      </c>
      <c r="Q345" s="1" t="s">
        <v>26</v>
      </c>
      <c r="R345" s="1" t="s">
        <v>27</v>
      </c>
    </row>
    <row r="346" spans="1:18" x14ac:dyDescent="0.3">
      <c r="A346" s="1" t="s">
        <v>499</v>
      </c>
      <c r="B346" s="1" t="s">
        <v>80</v>
      </c>
      <c r="C346" s="1" t="s">
        <v>500</v>
      </c>
      <c r="D346" s="1" t="s">
        <v>31</v>
      </c>
      <c r="E346">
        <v>58</v>
      </c>
      <c r="F346">
        <v>15000</v>
      </c>
      <c r="G346">
        <v>73</v>
      </c>
      <c r="H346">
        <v>10</v>
      </c>
      <c r="I346">
        <v>63</v>
      </c>
      <c r="J346">
        <v>1095000</v>
      </c>
      <c r="K346" s="2">
        <v>45684</v>
      </c>
      <c r="L346">
        <v>4</v>
      </c>
      <c r="M346" s="1" t="s">
        <v>55</v>
      </c>
      <c r="N346" s="1" t="s">
        <v>32</v>
      </c>
      <c r="O346" s="1" t="s">
        <v>44</v>
      </c>
      <c r="P346" s="1" t="s">
        <v>25</v>
      </c>
      <c r="Q346" s="1" t="s">
        <v>26</v>
      </c>
      <c r="R346" s="1" t="s">
        <v>34</v>
      </c>
    </row>
    <row r="347" spans="1:18" x14ac:dyDescent="0.3">
      <c r="A347" s="1" t="s">
        <v>501</v>
      </c>
      <c r="B347" s="1" t="s">
        <v>41</v>
      </c>
      <c r="C347" s="1" t="s">
        <v>202</v>
      </c>
      <c r="D347" s="1" t="s">
        <v>91</v>
      </c>
      <c r="E347">
        <v>27</v>
      </c>
      <c r="F347">
        <v>8000</v>
      </c>
      <c r="G347">
        <v>39</v>
      </c>
      <c r="H347">
        <v>21</v>
      </c>
      <c r="I347">
        <v>18</v>
      </c>
      <c r="J347">
        <v>312000</v>
      </c>
      <c r="K347" s="2">
        <v>45724</v>
      </c>
      <c r="L347">
        <v>10</v>
      </c>
      <c r="M347" s="1" t="s">
        <v>22</v>
      </c>
      <c r="N347" s="1" t="s">
        <v>23</v>
      </c>
      <c r="O347" s="1" t="s">
        <v>24</v>
      </c>
      <c r="P347" s="1" t="s">
        <v>49</v>
      </c>
      <c r="Q347" s="1" t="s">
        <v>50</v>
      </c>
      <c r="R347" s="1" t="s">
        <v>27</v>
      </c>
    </row>
    <row r="348" spans="1:18" x14ac:dyDescent="0.3">
      <c r="A348" s="1" t="s">
        <v>502</v>
      </c>
      <c r="B348" s="1" t="s">
        <v>133</v>
      </c>
      <c r="C348" s="1" t="s">
        <v>140</v>
      </c>
      <c r="D348" s="1" t="s">
        <v>91</v>
      </c>
      <c r="E348">
        <v>41</v>
      </c>
      <c r="F348">
        <v>12000</v>
      </c>
      <c r="G348">
        <v>46</v>
      </c>
      <c r="H348">
        <v>15</v>
      </c>
      <c r="I348">
        <v>31</v>
      </c>
      <c r="J348">
        <v>552000</v>
      </c>
      <c r="K348" s="2">
        <v>45934</v>
      </c>
      <c r="L348">
        <v>13</v>
      </c>
      <c r="M348" s="1" t="s">
        <v>39</v>
      </c>
      <c r="N348" s="1" t="s">
        <v>23</v>
      </c>
      <c r="O348" s="1" t="s">
        <v>33</v>
      </c>
      <c r="P348" s="1" t="s">
        <v>25</v>
      </c>
      <c r="Q348" s="1" t="s">
        <v>26</v>
      </c>
      <c r="R348" s="1" t="s">
        <v>27</v>
      </c>
    </row>
    <row r="349" spans="1:18" x14ac:dyDescent="0.3">
      <c r="A349" s="1" t="s">
        <v>503</v>
      </c>
      <c r="B349" s="1" t="s">
        <v>93</v>
      </c>
      <c r="C349" s="1" t="s">
        <v>415</v>
      </c>
      <c r="D349" s="1" t="s">
        <v>72</v>
      </c>
      <c r="E349">
        <v>134</v>
      </c>
      <c r="F349">
        <v>12000</v>
      </c>
      <c r="G349">
        <v>154</v>
      </c>
      <c r="H349">
        <v>22</v>
      </c>
      <c r="I349">
        <v>132</v>
      </c>
      <c r="J349">
        <v>1848000</v>
      </c>
      <c r="K349" s="2">
        <v>45733</v>
      </c>
      <c r="L349">
        <v>12</v>
      </c>
      <c r="M349" s="1" t="s">
        <v>39</v>
      </c>
      <c r="N349" s="1" t="s">
        <v>23</v>
      </c>
      <c r="O349" s="1" t="s">
        <v>33</v>
      </c>
      <c r="P349" s="1" t="s">
        <v>25</v>
      </c>
      <c r="Q349" s="1" t="s">
        <v>26</v>
      </c>
      <c r="R349" s="1" t="s">
        <v>27</v>
      </c>
    </row>
    <row r="350" spans="1:18" x14ac:dyDescent="0.3">
      <c r="A350" s="1" t="s">
        <v>504</v>
      </c>
      <c r="B350" s="1" t="s">
        <v>46</v>
      </c>
      <c r="C350" s="1" t="s">
        <v>505</v>
      </c>
      <c r="D350" s="1" t="s">
        <v>64</v>
      </c>
      <c r="E350">
        <v>67</v>
      </c>
      <c r="F350">
        <v>120000</v>
      </c>
      <c r="G350">
        <v>80</v>
      </c>
      <c r="H350">
        <v>6</v>
      </c>
      <c r="I350">
        <v>74</v>
      </c>
      <c r="J350">
        <v>9600000</v>
      </c>
      <c r="K350" s="2">
        <v>45954</v>
      </c>
      <c r="L350">
        <v>11</v>
      </c>
      <c r="M350" s="1" t="s">
        <v>39</v>
      </c>
      <c r="N350" s="1" t="s">
        <v>43</v>
      </c>
      <c r="O350" s="1" t="s">
        <v>24</v>
      </c>
      <c r="P350" s="1" t="s">
        <v>25</v>
      </c>
      <c r="Q350" s="1" t="s">
        <v>26</v>
      </c>
      <c r="R350" s="1" t="s">
        <v>27</v>
      </c>
    </row>
    <row r="351" spans="1:18" x14ac:dyDescent="0.3">
      <c r="A351" s="1" t="s">
        <v>506</v>
      </c>
      <c r="B351" s="1" t="s">
        <v>66</v>
      </c>
      <c r="C351" s="1" t="s">
        <v>188</v>
      </c>
      <c r="D351" s="1" t="s">
        <v>54</v>
      </c>
      <c r="E351">
        <v>132</v>
      </c>
      <c r="F351">
        <v>95000</v>
      </c>
      <c r="G351">
        <v>158</v>
      </c>
      <c r="H351">
        <v>39</v>
      </c>
      <c r="I351">
        <v>119</v>
      </c>
      <c r="J351">
        <v>15010000</v>
      </c>
      <c r="K351" s="2">
        <v>45936</v>
      </c>
      <c r="L351">
        <v>12</v>
      </c>
      <c r="M351" s="1" t="s">
        <v>39</v>
      </c>
      <c r="N351" s="1" t="s">
        <v>23</v>
      </c>
      <c r="O351" s="1" t="s">
        <v>44</v>
      </c>
      <c r="P351" s="1" t="s">
        <v>25</v>
      </c>
      <c r="Q351" s="1" t="s">
        <v>50</v>
      </c>
      <c r="R351" s="1" t="s">
        <v>34</v>
      </c>
    </row>
    <row r="352" spans="1:18" x14ac:dyDescent="0.3">
      <c r="A352" s="1" t="s">
        <v>507</v>
      </c>
      <c r="B352" s="1" t="s">
        <v>93</v>
      </c>
      <c r="C352" s="1" t="s">
        <v>164</v>
      </c>
      <c r="D352" s="1" t="s">
        <v>48</v>
      </c>
      <c r="E352">
        <v>81</v>
      </c>
      <c r="F352">
        <v>3500</v>
      </c>
      <c r="G352">
        <v>102</v>
      </c>
      <c r="H352">
        <v>37</v>
      </c>
      <c r="I352">
        <v>65</v>
      </c>
      <c r="J352">
        <v>357000</v>
      </c>
      <c r="K352" s="2">
        <v>45964</v>
      </c>
      <c r="L352">
        <v>14</v>
      </c>
      <c r="M352" s="1" t="s">
        <v>39</v>
      </c>
      <c r="N352" s="1" t="s">
        <v>23</v>
      </c>
      <c r="O352" s="1" t="s">
        <v>24</v>
      </c>
      <c r="P352" s="1" t="s">
        <v>25</v>
      </c>
      <c r="Q352" s="1" t="s">
        <v>50</v>
      </c>
      <c r="R352" s="1" t="s">
        <v>27</v>
      </c>
    </row>
    <row r="353" spans="1:18" x14ac:dyDescent="0.3">
      <c r="A353" s="1" t="s">
        <v>508</v>
      </c>
      <c r="B353" s="1" t="s">
        <v>66</v>
      </c>
      <c r="C353" s="1" t="s">
        <v>125</v>
      </c>
      <c r="D353" s="1" t="s">
        <v>72</v>
      </c>
      <c r="E353">
        <v>116</v>
      </c>
      <c r="F353">
        <v>4500</v>
      </c>
      <c r="G353">
        <v>145</v>
      </c>
      <c r="H353">
        <v>105</v>
      </c>
      <c r="I353">
        <v>40</v>
      </c>
      <c r="J353">
        <v>652500</v>
      </c>
      <c r="K353" s="2">
        <v>45658</v>
      </c>
      <c r="L353">
        <v>1</v>
      </c>
      <c r="M353" s="1" t="s">
        <v>55</v>
      </c>
      <c r="N353" s="1" t="s">
        <v>23</v>
      </c>
      <c r="O353" s="1" t="s">
        <v>33</v>
      </c>
      <c r="P353" s="1" t="s">
        <v>25</v>
      </c>
      <c r="Q353" s="1" t="s">
        <v>26</v>
      </c>
      <c r="R353" s="1" t="s">
        <v>27</v>
      </c>
    </row>
    <row r="354" spans="1:18" x14ac:dyDescent="0.3">
      <c r="A354" s="1" t="s">
        <v>509</v>
      </c>
      <c r="B354" s="1" t="s">
        <v>80</v>
      </c>
      <c r="C354" s="1" t="s">
        <v>410</v>
      </c>
      <c r="D354" s="1" t="s">
        <v>38</v>
      </c>
      <c r="E354">
        <v>115</v>
      </c>
      <c r="F354">
        <v>25000</v>
      </c>
      <c r="G354">
        <v>115</v>
      </c>
      <c r="H354">
        <v>113</v>
      </c>
      <c r="I354">
        <v>2</v>
      </c>
      <c r="J354">
        <v>2875000</v>
      </c>
      <c r="K354" s="2">
        <v>45778</v>
      </c>
      <c r="L354">
        <v>1</v>
      </c>
      <c r="M354" s="1" t="s">
        <v>55</v>
      </c>
      <c r="N354" s="1" t="s">
        <v>23</v>
      </c>
      <c r="O354" s="1" t="s">
        <v>44</v>
      </c>
      <c r="P354" s="1" t="s">
        <v>25</v>
      </c>
      <c r="Q354" s="1" t="s">
        <v>50</v>
      </c>
      <c r="R354" s="1" t="s">
        <v>27</v>
      </c>
    </row>
    <row r="355" spans="1:18" x14ac:dyDescent="0.3">
      <c r="A355" s="1" t="s">
        <v>510</v>
      </c>
      <c r="B355" s="1" t="s">
        <v>107</v>
      </c>
      <c r="C355" s="1" t="s">
        <v>511</v>
      </c>
      <c r="D355" s="1" t="s">
        <v>58</v>
      </c>
      <c r="E355">
        <v>76</v>
      </c>
      <c r="F355">
        <v>12000</v>
      </c>
      <c r="G355">
        <v>80</v>
      </c>
      <c r="H355">
        <v>18</v>
      </c>
      <c r="I355">
        <v>62</v>
      </c>
      <c r="J355">
        <v>960000</v>
      </c>
      <c r="K355" s="2">
        <v>45734</v>
      </c>
      <c r="L355">
        <v>10</v>
      </c>
      <c r="M355" s="1" t="s">
        <v>22</v>
      </c>
      <c r="N355" s="1" t="s">
        <v>23</v>
      </c>
      <c r="O355" s="1" t="s">
        <v>24</v>
      </c>
      <c r="P355" s="1" t="s">
        <v>25</v>
      </c>
      <c r="Q355" s="1" t="s">
        <v>26</v>
      </c>
      <c r="R355" s="1" t="s">
        <v>27</v>
      </c>
    </row>
    <row r="356" spans="1:18" x14ac:dyDescent="0.3">
      <c r="A356" s="1" t="s">
        <v>512</v>
      </c>
      <c r="B356" s="1" t="s">
        <v>41</v>
      </c>
      <c r="C356" s="1" t="s">
        <v>513</v>
      </c>
      <c r="D356" s="1" t="s">
        <v>21</v>
      </c>
      <c r="E356">
        <v>35</v>
      </c>
      <c r="F356">
        <v>5000</v>
      </c>
      <c r="G356">
        <v>55</v>
      </c>
      <c r="H356">
        <v>38</v>
      </c>
      <c r="I356">
        <v>17</v>
      </c>
      <c r="J356">
        <v>275000</v>
      </c>
      <c r="K356" s="2">
        <v>46006</v>
      </c>
      <c r="L356">
        <v>6</v>
      </c>
      <c r="M356" s="1" t="s">
        <v>22</v>
      </c>
      <c r="N356" s="1" t="s">
        <v>43</v>
      </c>
      <c r="O356" s="1" t="s">
        <v>24</v>
      </c>
      <c r="P356" s="1" t="s">
        <v>25</v>
      </c>
      <c r="Q356" s="1" t="s">
        <v>26</v>
      </c>
      <c r="R356" s="1" t="s">
        <v>34</v>
      </c>
    </row>
    <row r="357" spans="1:18" x14ac:dyDescent="0.3">
      <c r="A357" s="1" t="s">
        <v>514</v>
      </c>
      <c r="B357" s="1" t="s">
        <v>107</v>
      </c>
      <c r="C357" s="1" t="s">
        <v>146</v>
      </c>
      <c r="D357" s="1" t="s">
        <v>64</v>
      </c>
      <c r="E357">
        <v>134</v>
      </c>
      <c r="F357">
        <v>1800000</v>
      </c>
      <c r="G357">
        <v>153</v>
      </c>
      <c r="H357">
        <v>22</v>
      </c>
      <c r="I357">
        <v>131</v>
      </c>
      <c r="J357">
        <v>275400000</v>
      </c>
      <c r="K357" s="2">
        <v>45844</v>
      </c>
      <c r="L357">
        <v>2</v>
      </c>
      <c r="M357" s="1" t="s">
        <v>55</v>
      </c>
      <c r="N357" s="1" t="s">
        <v>43</v>
      </c>
      <c r="O357" s="1" t="s">
        <v>33</v>
      </c>
      <c r="P357" s="1" t="s">
        <v>25</v>
      </c>
      <c r="Q357" s="1" t="s">
        <v>26</v>
      </c>
      <c r="R357" s="1" t="s">
        <v>27</v>
      </c>
    </row>
    <row r="358" spans="1:18" x14ac:dyDescent="0.3">
      <c r="A358" s="1" t="s">
        <v>515</v>
      </c>
      <c r="B358" s="1" t="s">
        <v>29</v>
      </c>
      <c r="C358" s="1" t="s">
        <v>202</v>
      </c>
      <c r="D358" s="1" t="s">
        <v>64</v>
      </c>
      <c r="E358">
        <v>119</v>
      </c>
      <c r="F358">
        <v>8000</v>
      </c>
      <c r="G358">
        <v>125</v>
      </c>
      <c r="H358">
        <v>30</v>
      </c>
      <c r="I358">
        <v>95</v>
      </c>
      <c r="J358">
        <v>1000000</v>
      </c>
      <c r="K358" s="2">
        <v>45911</v>
      </c>
      <c r="L358">
        <v>15</v>
      </c>
      <c r="M358" s="1" t="s">
        <v>39</v>
      </c>
      <c r="N358" s="1" t="s">
        <v>23</v>
      </c>
      <c r="O358" s="1" t="s">
        <v>24</v>
      </c>
      <c r="P358" s="1" t="s">
        <v>25</v>
      </c>
      <c r="Q358" s="1" t="s">
        <v>50</v>
      </c>
      <c r="R358" s="1" t="s">
        <v>27</v>
      </c>
    </row>
    <row r="359" spans="1:18" x14ac:dyDescent="0.3">
      <c r="A359" s="1" t="s">
        <v>516</v>
      </c>
      <c r="B359" s="1" t="s">
        <v>99</v>
      </c>
      <c r="C359" s="1" t="s">
        <v>154</v>
      </c>
      <c r="D359" s="1" t="s">
        <v>72</v>
      </c>
      <c r="E359">
        <v>41</v>
      </c>
      <c r="F359">
        <v>18000</v>
      </c>
      <c r="G359">
        <v>55</v>
      </c>
      <c r="H359">
        <v>25</v>
      </c>
      <c r="I359">
        <v>30</v>
      </c>
      <c r="J359">
        <v>990000</v>
      </c>
      <c r="K359" s="2">
        <v>45928</v>
      </c>
      <c r="L359">
        <v>7</v>
      </c>
      <c r="M359" s="1" t="s">
        <v>22</v>
      </c>
      <c r="N359" s="1" t="s">
        <v>23</v>
      </c>
      <c r="O359" s="1" t="s">
        <v>24</v>
      </c>
      <c r="P359" s="1" t="s">
        <v>25</v>
      </c>
      <c r="Q359" s="1" t="s">
        <v>26</v>
      </c>
      <c r="R359" s="1" t="s">
        <v>59</v>
      </c>
    </row>
    <row r="360" spans="1:18" x14ac:dyDescent="0.3">
      <c r="A360" s="1" t="s">
        <v>517</v>
      </c>
      <c r="B360" s="1" t="s">
        <v>19</v>
      </c>
      <c r="C360" s="1" t="s">
        <v>215</v>
      </c>
      <c r="D360" s="1" t="s">
        <v>21</v>
      </c>
      <c r="E360">
        <v>148</v>
      </c>
      <c r="F360">
        <v>350000</v>
      </c>
      <c r="G360">
        <v>161</v>
      </c>
      <c r="H360">
        <v>74</v>
      </c>
      <c r="I360">
        <v>87</v>
      </c>
      <c r="J360">
        <v>56350000</v>
      </c>
      <c r="K360" s="2">
        <v>45665</v>
      </c>
      <c r="L360">
        <v>4</v>
      </c>
      <c r="M360" s="1" t="s">
        <v>55</v>
      </c>
      <c r="N360" s="1" t="s">
        <v>23</v>
      </c>
      <c r="O360" s="1" t="s">
        <v>24</v>
      </c>
      <c r="P360" s="1" t="s">
        <v>25</v>
      </c>
      <c r="Q360" s="1" t="s">
        <v>26</v>
      </c>
      <c r="R360" s="1" t="s">
        <v>27</v>
      </c>
    </row>
    <row r="361" spans="1:18" x14ac:dyDescent="0.3">
      <c r="A361" s="1" t="s">
        <v>518</v>
      </c>
      <c r="B361" s="1" t="s">
        <v>93</v>
      </c>
      <c r="C361" s="1" t="s">
        <v>208</v>
      </c>
      <c r="D361" s="1" t="s">
        <v>91</v>
      </c>
      <c r="E361">
        <v>88</v>
      </c>
      <c r="F361">
        <v>12000</v>
      </c>
      <c r="G361">
        <v>109</v>
      </c>
      <c r="H361">
        <v>8</v>
      </c>
      <c r="I361">
        <v>101</v>
      </c>
      <c r="J361">
        <v>1308000</v>
      </c>
      <c r="K361" s="2">
        <v>45934</v>
      </c>
      <c r="L361">
        <v>4</v>
      </c>
      <c r="M361" s="1" t="s">
        <v>55</v>
      </c>
      <c r="N361" s="1" t="s">
        <v>43</v>
      </c>
      <c r="O361" s="1" t="s">
        <v>24</v>
      </c>
      <c r="P361" s="1" t="s">
        <v>25</v>
      </c>
      <c r="Q361" s="1" t="s">
        <v>50</v>
      </c>
      <c r="R361" s="1" t="s">
        <v>59</v>
      </c>
    </row>
    <row r="362" spans="1:18" x14ac:dyDescent="0.3">
      <c r="A362" s="1" t="s">
        <v>519</v>
      </c>
      <c r="B362" s="1" t="s">
        <v>93</v>
      </c>
      <c r="C362" s="1" t="s">
        <v>513</v>
      </c>
      <c r="D362" s="1" t="s">
        <v>64</v>
      </c>
      <c r="E362">
        <v>92</v>
      </c>
      <c r="F362">
        <v>5000</v>
      </c>
      <c r="G362">
        <v>102</v>
      </c>
      <c r="H362">
        <v>74</v>
      </c>
      <c r="I362">
        <v>28</v>
      </c>
      <c r="J362">
        <v>510000</v>
      </c>
      <c r="K362" s="2">
        <v>46017</v>
      </c>
      <c r="L362">
        <v>7</v>
      </c>
      <c r="M362" s="1" t="s">
        <v>22</v>
      </c>
      <c r="N362" s="1" t="s">
        <v>23</v>
      </c>
      <c r="O362" s="1" t="s">
        <v>44</v>
      </c>
      <c r="P362" s="1" t="s">
        <v>25</v>
      </c>
      <c r="Q362" s="1" t="s">
        <v>26</v>
      </c>
      <c r="R362" s="1" t="s">
        <v>27</v>
      </c>
    </row>
    <row r="363" spans="1:18" x14ac:dyDescent="0.3">
      <c r="A363" s="1" t="s">
        <v>520</v>
      </c>
      <c r="B363" s="1" t="s">
        <v>41</v>
      </c>
      <c r="C363" s="1" t="s">
        <v>427</v>
      </c>
      <c r="D363" s="1" t="s">
        <v>21</v>
      </c>
      <c r="E363">
        <v>129</v>
      </c>
      <c r="F363">
        <v>5000</v>
      </c>
      <c r="G363">
        <v>141</v>
      </c>
      <c r="H363">
        <v>109</v>
      </c>
      <c r="I363">
        <v>32</v>
      </c>
      <c r="J363">
        <v>705000</v>
      </c>
      <c r="K363" s="2">
        <v>45695</v>
      </c>
      <c r="L363">
        <v>6</v>
      </c>
      <c r="M363" s="1" t="s">
        <v>22</v>
      </c>
      <c r="N363" s="1" t="s">
        <v>32</v>
      </c>
      <c r="O363" s="1" t="s">
        <v>44</v>
      </c>
      <c r="P363" s="1" t="s">
        <v>25</v>
      </c>
      <c r="Q363" s="1" t="s">
        <v>26</v>
      </c>
      <c r="R363" s="1" t="s">
        <v>27</v>
      </c>
    </row>
    <row r="364" spans="1:18" x14ac:dyDescent="0.3">
      <c r="A364" s="1" t="s">
        <v>521</v>
      </c>
      <c r="B364" s="1" t="s">
        <v>52</v>
      </c>
      <c r="C364" s="1" t="s">
        <v>69</v>
      </c>
      <c r="D364" s="1" t="s">
        <v>72</v>
      </c>
      <c r="E364">
        <v>46</v>
      </c>
      <c r="F364">
        <v>65000</v>
      </c>
      <c r="G364">
        <v>51</v>
      </c>
      <c r="H364">
        <v>37</v>
      </c>
      <c r="I364">
        <v>14</v>
      </c>
      <c r="J364">
        <v>3315000</v>
      </c>
      <c r="K364" s="2">
        <v>45802</v>
      </c>
      <c r="L364">
        <v>15</v>
      </c>
      <c r="M364" s="1" t="s">
        <v>39</v>
      </c>
      <c r="N364" s="1" t="s">
        <v>23</v>
      </c>
      <c r="O364" s="1" t="s">
        <v>44</v>
      </c>
      <c r="P364" s="1" t="s">
        <v>25</v>
      </c>
      <c r="Q364" s="1" t="s">
        <v>26</v>
      </c>
      <c r="R364" s="1" t="s">
        <v>27</v>
      </c>
    </row>
    <row r="365" spans="1:18" x14ac:dyDescent="0.3">
      <c r="A365" s="1" t="s">
        <v>522</v>
      </c>
      <c r="B365" s="1" t="s">
        <v>52</v>
      </c>
      <c r="C365" s="1" t="s">
        <v>344</v>
      </c>
      <c r="D365" s="1" t="s">
        <v>64</v>
      </c>
      <c r="E365">
        <v>37</v>
      </c>
      <c r="F365">
        <v>18000</v>
      </c>
      <c r="G365">
        <v>65</v>
      </c>
      <c r="H365">
        <v>63</v>
      </c>
      <c r="I365">
        <v>2</v>
      </c>
      <c r="J365">
        <v>1170000</v>
      </c>
      <c r="K365" s="2">
        <v>45735</v>
      </c>
      <c r="L365">
        <v>8</v>
      </c>
      <c r="M365" s="1" t="s">
        <v>22</v>
      </c>
      <c r="N365" s="1" t="s">
        <v>43</v>
      </c>
      <c r="O365" s="1" t="s">
        <v>24</v>
      </c>
      <c r="P365" s="1" t="s">
        <v>25</v>
      </c>
      <c r="Q365" s="1" t="s">
        <v>26</v>
      </c>
      <c r="R365" s="1" t="s">
        <v>27</v>
      </c>
    </row>
    <row r="366" spans="1:18" x14ac:dyDescent="0.3">
      <c r="A366" s="1" t="s">
        <v>523</v>
      </c>
      <c r="B366" s="1" t="s">
        <v>87</v>
      </c>
      <c r="C366" s="1" t="s">
        <v>415</v>
      </c>
      <c r="D366" s="1" t="s">
        <v>91</v>
      </c>
      <c r="E366">
        <v>119</v>
      </c>
      <c r="F366">
        <v>12000</v>
      </c>
      <c r="G366">
        <v>145</v>
      </c>
      <c r="H366">
        <v>116</v>
      </c>
      <c r="I366">
        <v>29</v>
      </c>
      <c r="J366">
        <v>1740000</v>
      </c>
      <c r="K366" s="2">
        <v>45718</v>
      </c>
      <c r="L366">
        <v>10</v>
      </c>
      <c r="M366" s="1" t="s">
        <v>22</v>
      </c>
      <c r="N366" s="1" t="s">
        <v>23</v>
      </c>
      <c r="O366" s="1" t="s">
        <v>24</v>
      </c>
      <c r="P366" s="1" t="s">
        <v>25</v>
      </c>
      <c r="Q366" s="1" t="s">
        <v>50</v>
      </c>
      <c r="R366" s="1" t="s">
        <v>27</v>
      </c>
    </row>
    <row r="367" spans="1:18" x14ac:dyDescent="0.3">
      <c r="A367" s="1" t="s">
        <v>524</v>
      </c>
      <c r="B367" s="1" t="s">
        <v>104</v>
      </c>
      <c r="C367" s="1" t="s">
        <v>20</v>
      </c>
      <c r="D367" s="1" t="s">
        <v>54</v>
      </c>
      <c r="E367">
        <v>134</v>
      </c>
      <c r="F367">
        <v>15000</v>
      </c>
      <c r="G367">
        <v>157</v>
      </c>
      <c r="H367">
        <v>12</v>
      </c>
      <c r="I367">
        <v>145</v>
      </c>
      <c r="J367">
        <v>2355000</v>
      </c>
      <c r="K367" s="2">
        <v>45744</v>
      </c>
      <c r="L367">
        <v>7</v>
      </c>
      <c r="M367" s="1" t="s">
        <v>22</v>
      </c>
      <c r="N367" s="1" t="s">
        <v>43</v>
      </c>
      <c r="O367" s="1" t="s">
        <v>85</v>
      </c>
      <c r="P367" s="1" t="s">
        <v>25</v>
      </c>
      <c r="Q367" s="1" t="s">
        <v>59</v>
      </c>
      <c r="R367" s="1" t="s">
        <v>27</v>
      </c>
    </row>
    <row r="368" spans="1:18" x14ac:dyDescent="0.3">
      <c r="A368" s="1" t="s">
        <v>525</v>
      </c>
      <c r="B368" s="1" t="s">
        <v>107</v>
      </c>
      <c r="C368" s="1" t="s">
        <v>116</v>
      </c>
      <c r="D368" s="1" t="s">
        <v>48</v>
      </c>
      <c r="E368">
        <v>23</v>
      </c>
      <c r="F368">
        <v>5500</v>
      </c>
      <c r="G368">
        <v>51</v>
      </c>
      <c r="H368">
        <v>43</v>
      </c>
      <c r="I368">
        <v>8</v>
      </c>
      <c r="J368">
        <v>280500</v>
      </c>
      <c r="K368" s="2">
        <v>45711</v>
      </c>
      <c r="L368">
        <v>4</v>
      </c>
      <c r="M368" s="1" t="s">
        <v>55</v>
      </c>
      <c r="N368" s="1" t="s">
        <v>23</v>
      </c>
      <c r="O368" s="1" t="s">
        <v>24</v>
      </c>
      <c r="P368" s="1" t="s">
        <v>25</v>
      </c>
      <c r="Q368" s="1" t="s">
        <v>26</v>
      </c>
      <c r="R368" s="1" t="s">
        <v>27</v>
      </c>
    </row>
    <row r="369" spans="1:18" x14ac:dyDescent="0.3">
      <c r="A369" s="1" t="s">
        <v>526</v>
      </c>
      <c r="B369" s="1" t="s">
        <v>36</v>
      </c>
      <c r="C369" s="1" t="s">
        <v>94</v>
      </c>
      <c r="D369" s="1" t="s">
        <v>31</v>
      </c>
      <c r="E369">
        <v>99</v>
      </c>
      <c r="F369">
        <v>45000</v>
      </c>
      <c r="G369">
        <v>121</v>
      </c>
      <c r="H369">
        <v>75</v>
      </c>
      <c r="I369">
        <v>46</v>
      </c>
      <c r="J369">
        <v>5445000</v>
      </c>
      <c r="K369" s="2">
        <v>45858</v>
      </c>
      <c r="L369">
        <v>10</v>
      </c>
      <c r="M369" s="1" t="s">
        <v>22</v>
      </c>
      <c r="N369" s="1" t="s">
        <v>23</v>
      </c>
      <c r="O369" s="1" t="s">
        <v>24</v>
      </c>
      <c r="P369" s="1" t="s">
        <v>25</v>
      </c>
      <c r="Q369" s="1" t="s">
        <v>50</v>
      </c>
      <c r="R369" s="1" t="s">
        <v>27</v>
      </c>
    </row>
    <row r="370" spans="1:18" x14ac:dyDescent="0.3">
      <c r="A370" s="1" t="s">
        <v>527</v>
      </c>
      <c r="B370" s="1" t="s">
        <v>107</v>
      </c>
      <c r="C370" s="1" t="s">
        <v>418</v>
      </c>
      <c r="D370" s="1" t="s">
        <v>21</v>
      </c>
      <c r="E370">
        <v>109</v>
      </c>
      <c r="F370">
        <v>180000</v>
      </c>
      <c r="G370">
        <v>130</v>
      </c>
      <c r="H370">
        <v>42</v>
      </c>
      <c r="I370">
        <v>88</v>
      </c>
      <c r="J370">
        <v>23400000</v>
      </c>
      <c r="K370" s="2">
        <v>45864</v>
      </c>
      <c r="L370">
        <v>3</v>
      </c>
      <c r="M370" s="1" t="s">
        <v>55</v>
      </c>
      <c r="N370" s="1" t="s">
        <v>23</v>
      </c>
      <c r="O370" s="1" t="s">
        <v>85</v>
      </c>
      <c r="P370" s="1" t="s">
        <v>25</v>
      </c>
      <c r="Q370" s="1" t="s">
        <v>50</v>
      </c>
      <c r="R370" s="1" t="s">
        <v>59</v>
      </c>
    </row>
    <row r="371" spans="1:18" x14ac:dyDescent="0.3">
      <c r="A371" s="1" t="s">
        <v>528</v>
      </c>
      <c r="B371" s="1" t="s">
        <v>52</v>
      </c>
      <c r="C371" s="1" t="s">
        <v>84</v>
      </c>
      <c r="D371" s="1" t="s">
        <v>72</v>
      </c>
      <c r="E371">
        <v>112</v>
      </c>
      <c r="F371">
        <v>180000</v>
      </c>
      <c r="G371">
        <v>118</v>
      </c>
      <c r="H371">
        <v>92</v>
      </c>
      <c r="I371">
        <v>26</v>
      </c>
      <c r="J371">
        <v>21240000</v>
      </c>
      <c r="K371" s="2">
        <v>45741</v>
      </c>
      <c r="L371">
        <v>9</v>
      </c>
      <c r="M371" s="1" t="s">
        <v>22</v>
      </c>
      <c r="N371" s="1" t="s">
        <v>23</v>
      </c>
      <c r="O371" s="1" t="s">
        <v>33</v>
      </c>
      <c r="P371" s="1" t="s">
        <v>25</v>
      </c>
      <c r="Q371" s="1" t="s">
        <v>26</v>
      </c>
      <c r="R371" s="1" t="s">
        <v>27</v>
      </c>
    </row>
    <row r="372" spans="1:18" x14ac:dyDescent="0.3">
      <c r="A372" s="1" t="s">
        <v>529</v>
      </c>
      <c r="B372" s="1" t="s">
        <v>36</v>
      </c>
      <c r="C372" s="1" t="s">
        <v>63</v>
      </c>
      <c r="D372" s="1" t="s">
        <v>72</v>
      </c>
      <c r="E372">
        <v>22</v>
      </c>
      <c r="F372">
        <v>500</v>
      </c>
      <c r="G372">
        <v>22</v>
      </c>
      <c r="H372">
        <v>7</v>
      </c>
      <c r="I372">
        <v>15</v>
      </c>
      <c r="J372">
        <v>11000</v>
      </c>
      <c r="K372" s="2">
        <v>45957</v>
      </c>
      <c r="L372">
        <v>8</v>
      </c>
      <c r="M372" s="1" t="s">
        <v>22</v>
      </c>
      <c r="N372" s="1" t="s">
        <v>23</v>
      </c>
      <c r="O372" s="1" t="s">
        <v>24</v>
      </c>
      <c r="P372" s="1" t="s">
        <v>25</v>
      </c>
      <c r="Q372" s="1" t="s">
        <v>26</v>
      </c>
      <c r="R372" s="1" t="s">
        <v>27</v>
      </c>
    </row>
    <row r="373" spans="1:18" x14ac:dyDescent="0.3">
      <c r="A373" s="1" t="s">
        <v>530</v>
      </c>
      <c r="B373" s="1" t="s">
        <v>52</v>
      </c>
      <c r="C373" s="1" t="s">
        <v>127</v>
      </c>
      <c r="D373" s="1" t="s">
        <v>91</v>
      </c>
      <c r="E373">
        <v>39</v>
      </c>
      <c r="F373">
        <v>35000</v>
      </c>
      <c r="G373">
        <v>49</v>
      </c>
      <c r="H373">
        <v>14</v>
      </c>
      <c r="I373">
        <v>35</v>
      </c>
      <c r="J373">
        <v>1715000</v>
      </c>
      <c r="K373" s="2">
        <v>45963</v>
      </c>
      <c r="L373">
        <v>11</v>
      </c>
      <c r="M373" s="1" t="s">
        <v>39</v>
      </c>
      <c r="N373" s="1" t="s">
        <v>23</v>
      </c>
      <c r="O373" s="1" t="s">
        <v>24</v>
      </c>
      <c r="P373" s="1" t="s">
        <v>25</v>
      </c>
      <c r="Q373" s="1" t="s">
        <v>26</v>
      </c>
      <c r="R373" s="1" t="s">
        <v>27</v>
      </c>
    </row>
    <row r="374" spans="1:18" x14ac:dyDescent="0.3">
      <c r="A374" s="1" t="s">
        <v>531</v>
      </c>
      <c r="B374" s="1" t="s">
        <v>93</v>
      </c>
      <c r="C374" s="1" t="s">
        <v>291</v>
      </c>
      <c r="D374" s="1" t="s">
        <v>64</v>
      </c>
      <c r="E374">
        <v>97</v>
      </c>
      <c r="F374">
        <v>4500</v>
      </c>
      <c r="G374">
        <v>126</v>
      </c>
      <c r="H374">
        <v>53</v>
      </c>
      <c r="I374">
        <v>73</v>
      </c>
      <c r="J374">
        <v>567000</v>
      </c>
      <c r="K374" s="2">
        <v>45709</v>
      </c>
      <c r="L374">
        <v>6</v>
      </c>
      <c r="M374" s="1" t="s">
        <v>22</v>
      </c>
      <c r="N374" s="1" t="s">
        <v>43</v>
      </c>
      <c r="O374" s="1" t="s">
        <v>24</v>
      </c>
      <c r="P374" s="1" t="s">
        <v>25</v>
      </c>
      <c r="Q374" s="1" t="s">
        <v>50</v>
      </c>
      <c r="R374" s="1" t="s">
        <v>27</v>
      </c>
    </row>
    <row r="375" spans="1:18" x14ac:dyDescent="0.3">
      <c r="A375" s="1" t="s">
        <v>532</v>
      </c>
      <c r="B375" s="1" t="s">
        <v>107</v>
      </c>
      <c r="C375" s="1" t="s">
        <v>78</v>
      </c>
      <c r="D375" s="1" t="s">
        <v>54</v>
      </c>
      <c r="E375">
        <v>131</v>
      </c>
      <c r="F375">
        <v>150000</v>
      </c>
      <c r="G375">
        <v>159</v>
      </c>
      <c r="H375">
        <v>14</v>
      </c>
      <c r="I375">
        <v>145</v>
      </c>
      <c r="J375">
        <v>23850000</v>
      </c>
      <c r="K375" s="2">
        <v>45866</v>
      </c>
      <c r="L375">
        <v>4</v>
      </c>
      <c r="M375" s="1" t="s">
        <v>55</v>
      </c>
      <c r="N375" s="1" t="s">
        <v>43</v>
      </c>
      <c r="O375" s="1" t="s">
        <v>33</v>
      </c>
      <c r="P375" s="1" t="s">
        <v>25</v>
      </c>
      <c r="Q375" s="1" t="s">
        <v>26</v>
      </c>
      <c r="R375" s="1" t="s">
        <v>27</v>
      </c>
    </row>
    <row r="376" spans="1:18" x14ac:dyDescent="0.3">
      <c r="A376" s="1" t="s">
        <v>533</v>
      </c>
      <c r="B376" s="1" t="s">
        <v>133</v>
      </c>
      <c r="C376" s="1" t="s">
        <v>94</v>
      </c>
      <c r="D376" s="1" t="s">
        <v>21</v>
      </c>
      <c r="E376">
        <v>99</v>
      </c>
      <c r="F376">
        <v>45000</v>
      </c>
      <c r="G376">
        <v>129</v>
      </c>
      <c r="H376">
        <v>119</v>
      </c>
      <c r="I376">
        <v>10</v>
      </c>
      <c r="J376">
        <v>5805000</v>
      </c>
      <c r="K376" s="2">
        <v>45910</v>
      </c>
      <c r="L376">
        <v>6</v>
      </c>
      <c r="M376" s="1" t="s">
        <v>22</v>
      </c>
      <c r="N376" s="1" t="s">
        <v>43</v>
      </c>
      <c r="O376" s="1" t="s">
        <v>44</v>
      </c>
      <c r="P376" s="1" t="s">
        <v>25</v>
      </c>
      <c r="Q376" s="1" t="s">
        <v>26</v>
      </c>
      <c r="R376" s="1" t="s">
        <v>27</v>
      </c>
    </row>
    <row r="377" spans="1:18" x14ac:dyDescent="0.3">
      <c r="A377" s="1" t="s">
        <v>534</v>
      </c>
      <c r="B377" s="1" t="s">
        <v>99</v>
      </c>
      <c r="C377" s="1" t="s">
        <v>229</v>
      </c>
      <c r="D377" s="1" t="s">
        <v>48</v>
      </c>
      <c r="E377">
        <v>135</v>
      </c>
      <c r="F377">
        <v>12000</v>
      </c>
      <c r="G377">
        <v>154</v>
      </c>
      <c r="H377">
        <v>38</v>
      </c>
      <c r="I377">
        <v>116</v>
      </c>
      <c r="J377">
        <v>1848000</v>
      </c>
      <c r="K377" s="2">
        <v>45866</v>
      </c>
      <c r="L377">
        <v>3</v>
      </c>
      <c r="M377" s="1" t="s">
        <v>55</v>
      </c>
      <c r="N377" s="1" t="s">
        <v>23</v>
      </c>
      <c r="O377" s="1" t="s">
        <v>85</v>
      </c>
      <c r="P377" s="1" t="s">
        <v>25</v>
      </c>
      <c r="Q377" s="1" t="s">
        <v>26</v>
      </c>
      <c r="R377" s="1" t="s">
        <v>27</v>
      </c>
    </row>
    <row r="378" spans="1:18" x14ac:dyDescent="0.3">
      <c r="A378" s="1" t="s">
        <v>535</v>
      </c>
      <c r="B378" s="1" t="s">
        <v>41</v>
      </c>
      <c r="C378" s="1" t="s">
        <v>231</v>
      </c>
      <c r="D378" s="1" t="s">
        <v>91</v>
      </c>
      <c r="E378">
        <v>63</v>
      </c>
      <c r="F378">
        <v>12000</v>
      </c>
      <c r="G378">
        <v>86</v>
      </c>
      <c r="H378">
        <v>19</v>
      </c>
      <c r="I378">
        <v>67</v>
      </c>
      <c r="J378">
        <v>1032000</v>
      </c>
      <c r="K378" s="2">
        <v>45947</v>
      </c>
      <c r="L378">
        <v>15</v>
      </c>
      <c r="M378" s="1" t="s">
        <v>39</v>
      </c>
      <c r="N378" s="1" t="s">
        <v>23</v>
      </c>
      <c r="O378" s="1" t="s">
        <v>33</v>
      </c>
      <c r="P378" s="1" t="s">
        <v>25</v>
      </c>
      <c r="Q378" s="1" t="s">
        <v>26</v>
      </c>
      <c r="R378" s="1" t="s">
        <v>34</v>
      </c>
    </row>
    <row r="379" spans="1:18" x14ac:dyDescent="0.3">
      <c r="A379" s="1" t="s">
        <v>536</v>
      </c>
      <c r="B379" s="1" t="s">
        <v>29</v>
      </c>
      <c r="C379" s="1" t="s">
        <v>291</v>
      </c>
      <c r="D379" s="1" t="s">
        <v>91</v>
      </c>
      <c r="E379">
        <v>65</v>
      </c>
      <c r="F379">
        <v>4500</v>
      </c>
      <c r="G379">
        <v>85</v>
      </c>
      <c r="H379">
        <v>72</v>
      </c>
      <c r="I379">
        <v>13</v>
      </c>
      <c r="J379">
        <v>382500</v>
      </c>
      <c r="K379" s="2">
        <v>45758</v>
      </c>
      <c r="L379">
        <v>4</v>
      </c>
      <c r="M379" s="1" t="s">
        <v>55</v>
      </c>
      <c r="N379" s="1" t="s">
        <v>23</v>
      </c>
      <c r="O379" s="1" t="s">
        <v>44</v>
      </c>
      <c r="P379" s="1" t="s">
        <v>25</v>
      </c>
      <c r="Q379" s="1" t="s">
        <v>26</v>
      </c>
      <c r="R379" s="1" t="s">
        <v>27</v>
      </c>
    </row>
    <row r="380" spans="1:18" x14ac:dyDescent="0.3">
      <c r="A380" s="1" t="s">
        <v>537</v>
      </c>
      <c r="B380" s="1" t="s">
        <v>66</v>
      </c>
      <c r="C380" s="1" t="s">
        <v>125</v>
      </c>
      <c r="D380" s="1" t="s">
        <v>38</v>
      </c>
      <c r="E380">
        <v>26</v>
      </c>
      <c r="F380">
        <v>4500</v>
      </c>
      <c r="G380">
        <v>29</v>
      </c>
      <c r="H380">
        <v>16</v>
      </c>
      <c r="I380">
        <v>13</v>
      </c>
      <c r="J380">
        <v>130500</v>
      </c>
      <c r="K380" s="2">
        <v>45695</v>
      </c>
      <c r="L380">
        <v>5</v>
      </c>
      <c r="M380" s="1" t="s">
        <v>55</v>
      </c>
      <c r="N380" s="1" t="s">
        <v>23</v>
      </c>
      <c r="O380" s="1" t="s">
        <v>85</v>
      </c>
      <c r="P380" s="1" t="s">
        <v>25</v>
      </c>
      <c r="Q380" s="1" t="s">
        <v>26</v>
      </c>
      <c r="R380" s="1" t="s">
        <v>27</v>
      </c>
    </row>
    <row r="381" spans="1:18" x14ac:dyDescent="0.3">
      <c r="A381" s="1" t="s">
        <v>538</v>
      </c>
      <c r="B381" s="1" t="s">
        <v>41</v>
      </c>
      <c r="C381" s="1" t="s">
        <v>170</v>
      </c>
      <c r="D381" s="1" t="s">
        <v>67</v>
      </c>
      <c r="E381">
        <v>89</v>
      </c>
      <c r="F381">
        <v>45000</v>
      </c>
      <c r="G381">
        <v>109</v>
      </c>
      <c r="H381">
        <v>80</v>
      </c>
      <c r="I381">
        <v>29</v>
      </c>
      <c r="J381">
        <v>4905000</v>
      </c>
      <c r="K381" s="2">
        <v>45805</v>
      </c>
      <c r="L381">
        <v>10</v>
      </c>
      <c r="M381" s="1" t="s">
        <v>22</v>
      </c>
      <c r="N381" s="1" t="s">
        <v>32</v>
      </c>
      <c r="O381" s="1" t="s">
        <v>85</v>
      </c>
      <c r="P381" s="1" t="s">
        <v>25</v>
      </c>
      <c r="Q381" s="1" t="s">
        <v>50</v>
      </c>
      <c r="R381" s="1" t="s">
        <v>59</v>
      </c>
    </row>
    <row r="382" spans="1:18" x14ac:dyDescent="0.3">
      <c r="A382" s="1" t="s">
        <v>539</v>
      </c>
      <c r="B382" s="1" t="s">
        <v>41</v>
      </c>
      <c r="C382" s="1" t="s">
        <v>386</v>
      </c>
      <c r="D382" s="1" t="s">
        <v>48</v>
      </c>
      <c r="E382">
        <v>142</v>
      </c>
      <c r="F382">
        <v>45000</v>
      </c>
      <c r="G382">
        <v>158</v>
      </c>
      <c r="H382">
        <v>86</v>
      </c>
      <c r="I382">
        <v>72</v>
      </c>
      <c r="J382">
        <v>7110000</v>
      </c>
      <c r="K382" s="2">
        <v>45862</v>
      </c>
      <c r="L382">
        <v>9</v>
      </c>
      <c r="M382" s="1" t="s">
        <v>22</v>
      </c>
      <c r="N382" s="1" t="s">
        <v>23</v>
      </c>
      <c r="O382" s="1" t="s">
        <v>24</v>
      </c>
      <c r="P382" s="1" t="s">
        <v>25</v>
      </c>
      <c r="Q382" s="1" t="s">
        <v>50</v>
      </c>
      <c r="R382" s="1" t="s">
        <v>27</v>
      </c>
    </row>
    <row r="383" spans="1:18" x14ac:dyDescent="0.3">
      <c r="A383" s="1" t="s">
        <v>540</v>
      </c>
      <c r="B383" s="1" t="s">
        <v>46</v>
      </c>
      <c r="C383" s="1" t="s">
        <v>402</v>
      </c>
      <c r="D383" s="1" t="s">
        <v>21</v>
      </c>
      <c r="E383">
        <v>77</v>
      </c>
      <c r="F383">
        <v>2500</v>
      </c>
      <c r="G383">
        <v>93</v>
      </c>
      <c r="H383">
        <v>37</v>
      </c>
      <c r="I383">
        <v>56</v>
      </c>
      <c r="J383">
        <v>232500</v>
      </c>
      <c r="K383" s="2">
        <v>45819</v>
      </c>
      <c r="L383">
        <v>7</v>
      </c>
      <c r="M383" s="1" t="s">
        <v>22</v>
      </c>
      <c r="N383" s="1" t="s">
        <v>43</v>
      </c>
      <c r="O383" s="1" t="s">
        <v>24</v>
      </c>
      <c r="P383" s="1" t="s">
        <v>25</v>
      </c>
      <c r="Q383" s="1" t="s">
        <v>26</v>
      </c>
      <c r="R383" s="1" t="s">
        <v>27</v>
      </c>
    </row>
    <row r="384" spans="1:18" x14ac:dyDescent="0.3">
      <c r="A384" s="1" t="s">
        <v>541</v>
      </c>
      <c r="B384" s="1" t="s">
        <v>93</v>
      </c>
      <c r="C384" s="1" t="s">
        <v>240</v>
      </c>
      <c r="D384" s="1" t="s">
        <v>54</v>
      </c>
      <c r="E384">
        <v>95</v>
      </c>
      <c r="F384">
        <v>18000</v>
      </c>
      <c r="G384">
        <v>125</v>
      </c>
      <c r="H384">
        <v>89</v>
      </c>
      <c r="I384">
        <v>36</v>
      </c>
      <c r="J384">
        <v>2250000</v>
      </c>
      <c r="K384" s="2">
        <v>45775</v>
      </c>
      <c r="L384">
        <v>6</v>
      </c>
      <c r="M384" s="1" t="s">
        <v>22</v>
      </c>
      <c r="N384" s="1" t="s">
        <v>23</v>
      </c>
      <c r="O384" s="1" t="s">
        <v>85</v>
      </c>
      <c r="P384" s="1" t="s">
        <v>25</v>
      </c>
      <c r="Q384" s="1" t="s">
        <v>26</v>
      </c>
      <c r="R384" s="1" t="s">
        <v>27</v>
      </c>
    </row>
    <row r="385" spans="1:18" x14ac:dyDescent="0.3">
      <c r="A385" s="1" t="s">
        <v>542</v>
      </c>
      <c r="B385" s="1" t="s">
        <v>83</v>
      </c>
      <c r="C385" s="1" t="s">
        <v>211</v>
      </c>
      <c r="D385" s="1" t="s">
        <v>72</v>
      </c>
      <c r="E385">
        <v>126</v>
      </c>
      <c r="F385">
        <v>85000</v>
      </c>
      <c r="G385">
        <v>142</v>
      </c>
      <c r="H385">
        <v>104</v>
      </c>
      <c r="I385">
        <v>38</v>
      </c>
      <c r="J385">
        <v>12070000</v>
      </c>
      <c r="K385" s="2">
        <v>45669</v>
      </c>
      <c r="L385">
        <v>6</v>
      </c>
      <c r="M385" s="1" t="s">
        <v>22</v>
      </c>
      <c r="N385" s="1" t="s">
        <v>23</v>
      </c>
      <c r="O385" s="1" t="s">
        <v>44</v>
      </c>
      <c r="P385" s="1" t="s">
        <v>25</v>
      </c>
      <c r="Q385" s="1" t="s">
        <v>26</v>
      </c>
      <c r="R385" s="1" t="s">
        <v>27</v>
      </c>
    </row>
    <row r="386" spans="1:18" x14ac:dyDescent="0.3">
      <c r="A386" s="1" t="s">
        <v>543</v>
      </c>
      <c r="B386" s="1" t="s">
        <v>83</v>
      </c>
      <c r="C386" s="1" t="s">
        <v>296</v>
      </c>
      <c r="D386" s="1" t="s">
        <v>67</v>
      </c>
      <c r="E386">
        <v>120</v>
      </c>
      <c r="F386">
        <v>4200000</v>
      </c>
      <c r="G386">
        <v>123</v>
      </c>
      <c r="H386">
        <v>43</v>
      </c>
      <c r="I386">
        <v>80</v>
      </c>
      <c r="J386">
        <v>516600000</v>
      </c>
      <c r="K386" s="2">
        <v>45963</v>
      </c>
      <c r="L386">
        <v>2</v>
      </c>
      <c r="M386" s="1" t="s">
        <v>55</v>
      </c>
      <c r="N386" s="1" t="s">
        <v>43</v>
      </c>
      <c r="O386" s="1" t="s">
        <v>44</v>
      </c>
      <c r="P386" s="1" t="s">
        <v>25</v>
      </c>
      <c r="Q386" s="1" t="s">
        <v>50</v>
      </c>
      <c r="R386" s="1" t="s">
        <v>27</v>
      </c>
    </row>
    <row r="387" spans="1:18" x14ac:dyDescent="0.3">
      <c r="A387" s="1" t="s">
        <v>544</v>
      </c>
      <c r="B387" s="1" t="s">
        <v>41</v>
      </c>
      <c r="C387" s="1" t="s">
        <v>427</v>
      </c>
      <c r="D387" s="1" t="s">
        <v>31</v>
      </c>
      <c r="E387">
        <v>27</v>
      </c>
      <c r="F387">
        <v>5000</v>
      </c>
      <c r="G387">
        <v>53</v>
      </c>
      <c r="H387">
        <v>51</v>
      </c>
      <c r="I387">
        <v>2</v>
      </c>
      <c r="J387">
        <v>265000</v>
      </c>
      <c r="K387" s="2">
        <v>45996</v>
      </c>
      <c r="L387">
        <v>11</v>
      </c>
      <c r="M387" s="1" t="s">
        <v>39</v>
      </c>
      <c r="N387" s="1" t="s">
        <v>23</v>
      </c>
      <c r="O387" s="1" t="s">
        <v>33</v>
      </c>
      <c r="P387" s="1" t="s">
        <v>25</v>
      </c>
      <c r="Q387" s="1" t="s">
        <v>50</v>
      </c>
      <c r="R387" s="1" t="s">
        <v>27</v>
      </c>
    </row>
    <row r="388" spans="1:18" x14ac:dyDescent="0.3">
      <c r="A388" s="1" t="s">
        <v>545</v>
      </c>
      <c r="B388" s="1" t="s">
        <v>107</v>
      </c>
      <c r="C388" s="1" t="s">
        <v>37</v>
      </c>
      <c r="D388" s="1" t="s">
        <v>91</v>
      </c>
      <c r="E388">
        <v>84</v>
      </c>
      <c r="F388">
        <v>12000</v>
      </c>
      <c r="G388">
        <v>94</v>
      </c>
      <c r="H388">
        <v>14</v>
      </c>
      <c r="I388">
        <v>80</v>
      </c>
      <c r="J388">
        <v>1128000</v>
      </c>
      <c r="K388" s="2">
        <v>45888</v>
      </c>
      <c r="L388">
        <v>7</v>
      </c>
      <c r="M388" s="1" t="s">
        <v>22</v>
      </c>
      <c r="N388" s="1" t="s">
        <v>23</v>
      </c>
      <c r="O388" s="1" t="s">
        <v>44</v>
      </c>
      <c r="P388" s="1" t="s">
        <v>49</v>
      </c>
      <c r="Q388" s="1" t="s">
        <v>26</v>
      </c>
      <c r="R388" s="1" t="s">
        <v>34</v>
      </c>
    </row>
    <row r="389" spans="1:18" x14ac:dyDescent="0.3">
      <c r="A389" s="1" t="s">
        <v>546</v>
      </c>
      <c r="B389" s="1" t="s">
        <v>66</v>
      </c>
      <c r="C389" s="1" t="s">
        <v>146</v>
      </c>
      <c r="D389" s="1" t="s">
        <v>48</v>
      </c>
      <c r="E389">
        <v>29</v>
      </c>
      <c r="F389">
        <v>1800000</v>
      </c>
      <c r="G389">
        <v>35</v>
      </c>
      <c r="H389">
        <v>19</v>
      </c>
      <c r="I389">
        <v>16</v>
      </c>
      <c r="J389">
        <v>63000000</v>
      </c>
      <c r="K389" s="2">
        <v>45728</v>
      </c>
      <c r="L389">
        <v>8</v>
      </c>
      <c r="M389" s="1" t="s">
        <v>22</v>
      </c>
      <c r="N389" s="1" t="s">
        <v>32</v>
      </c>
      <c r="O389" s="1" t="s">
        <v>33</v>
      </c>
      <c r="P389" s="1" t="s">
        <v>49</v>
      </c>
      <c r="Q389" s="1" t="s">
        <v>50</v>
      </c>
      <c r="R389" s="1" t="s">
        <v>27</v>
      </c>
    </row>
    <row r="390" spans="1:18" x14ac:dyDescent="0.3">
      <c r="A390" s="1" t="s">
        <v>547</v>
      </c>
      <c r="B390" s="1" t="s">
        <v>93</v>
      </c>
      <c r="C390" s="1" t="s">
        <v>113</v>
      </c>
      <c r="D390" s="1" t="s">
        <v>48</v>
      </c>
      <c r="E390">
        <v>120</v>
      </c>
      <c r="F390">
        <v>45000</v>
      </c>
      <c r="G390">
        <v>142</v>
      </c>
      <c r="H390">
        <v>39</v>
      </c>
      <c r="I390">
        <v>103</v>
      </c>
      <c r="J390">
        <v>6390000</v>
      </c>
      <c r="K390" s="2">
        <v>45693</v>
      </c>
      <c r="L390">
        <v>1</v>
      </c>
      <c r="M390" s="1" t="s">
        <v>55</v>
      </c>
      <c r="N390" s="1" t="s">
        <v>43</v>
      </c>
      <c r="O390" s="1" t="s">
        <v>24</v>
      </c>
      <c r="P390" s="1" t="s">
        <v>25</v>
      </c>
      <c r="Q390" s="1" t="s">
        <v>59</v>
      </c>
      <c r="R390" s="1" t="s">
        <v>27</v>
      </c>
    </row>
    <row r="391" spans="1:18" x14ac:dyDescent="0.3">
      <c r="A391" s="1" t="s">
        <v>548</v>
      </c>
      <c r="B391" s="1" t="s">
        <v>80</v>
      </c>
      <c r="C391" s="1" t="s">
        <v>129</v>
      </c>
      <c r="D391" s="1" t="s">
        <v>31</v>
      </c>
      <c r="E391">
        <v>31</v>
      </c>
      <c r="F391">
        <v>85000</v>
      </c>
      <c r="G391">
        <v>44</v>
      </c>
      <c r="H391">
        <v>37</v>
      </c>
      <c r="I391">
        <v>7</v>
      </c>
      <c r="J391">
        <v>3740000</v>
      </c>
      <c r="K391" s="2">
        <v>45725</v>
      </c>
      <c r="L391">
        <v>5</v>
      </c>
      <c r="M391" s="1" t="s">
        <v>55</v>
      </c>
      <c r="N391" s="1" t="s">
        <v>43</v>
      </c>
      <c r="O391" s="1" t="s">
        <v>24</v>
      </c>
      <c r="P391" s="1" t="s">
        <v>25</v>
      </c>
      <c r="Q391" s="1" t="s">
        <v>26</v>
      </c>
      <c r="R391" s="1" t="s">
        <v>27</v>
      </c>
    </row>
    <row r="392" spans="1:18" x14ac:dyDescent="0.3">
      <c r="A392" s="1" t="s">
        <v>549</v>
      </c>
      <c r="B392" s="1" t="s">
        <v>107</v>
      </c>
      <c r="C392" s="1" t="s">
        <v>261</v>
      </c>
      <c r="D392" s="1" t="s">
        <v>48</v>
      </c>
      <c r="E392">
        <v>114</v>
      </c>
      <c r="F392">
        <v>85000</v>
      </c>
      <c r="G392">
        <v>122</v>
      </c>
      <c r="H392">
        <v>33</v>
      </c>
      <c r="I392">
        <v>89</v>
      </c>
      <c r="J392">
        <v>10370000</v>
      </c>
      <c r="K392" s="2">
        <v>45675</v>
      </c>
      <c r="L392">
        <v>14</v>
      </c>
      <c r="M392" s="1" t="s">
        <v>39</v>
      </c>
      <c r="N392" s="1" t="s">
        <v>43</v>
      </c>
      <c r="O392" s="1" t="s">
        <v>33</v>
      </c>
      <c r="P392" s="1" t="s">
        <v>25</v>
      </c>
      <c r="Q392" s="1" t="s">
        <v>50</v>
      </c>
      <c r="R392" s="1" t="s">
        <v>27</v>
      </c>
    </row>
    <row r="393" spans="1:18" x14ac:dyDescent="0.3">
      <c r="A393" s="1" t="s">
        <v>550</v>
      </c>
      <c r="B393" s="1" t="s">
        <v>36</v>
      </c>
      <c r="C393" s="1" t="s">
        <v>225</v>
      </c>
      <c r="D393" s="1" t="s">
        <v>54</v>
      </c>
      <c r="E393">
        <v>46</v>
      </c>
      <c r="F393">
        <v>1200000</v>
      </c>
      <c r="G393">
        <v>75</v>
      </c>
      <c r="H393">
        <v>11</v>
      </c>
      <c r="I393">
        <v>64</v>
      </c>
      <c r="J393">
        <v>90000000</v>
      </c>
      <c r="K393" s="2">
        <v>45867</v>
      </c>
      <c r="L393">
        <v>4</v>
      </c>
      <c r="M393" s="1" t="s">
        <v>55</v>
      </c>
      <c r="N393" s="1" t="s">
        <v>23</v>
      </c>
      <c r="O393" s="1" t="s">
        <v>85</v>
      </c>
      <c r="P393" s="1" t="s">
        <v>25</v>
      </c>
      <c r="Q393" s="1" t="s">
        <v>50</v>
      </c>
      <c r="R393" s="1" t="s">
        <v>59</v>
      </c>
    </row>
    <row r="394" spans="1:18" x14ac:dyDescent="0.3">
      <c r="A394" s="1" t="s">
        <v>551</v>
      </c>
      <c r="B394" s="1" t="s">
        <v>41</v>
      </c>
      <c r="C394" s="1" t="s">
        <v>301</v>
      </c>
      <c r="D394" s="1" t="s">
        <v>72</v>
      </c>
      <c r="E394">
        <v>104</v>
      </c>
      <c r="F394">
        <v>9000</v>
      </c>
      <c r="G394">
        <v>107</v>
      </c>
      <c r="H394">
        <v>11</v>
      </c>
      <c r="I394">
        <v>96</v>
      </c>
      <c r="J394">
        <v>963000</v>
      </c>
      <c r="K394" s="2">
        <v>45668</v>
      </c>
      <c r="L394">
        <v>7</v>
      </c>
      <c r="M394" s="1" t="s">
        <v>22</v>
      </c>
      <c r="N394" s="1" t="s">
        <v>32</v>
      </c>
      <c r="O394" s="1" t="s">
        <v>24</v>
      </c>
      <c r="P394" s="1" t="s">
        <v>25</v>
      </c>
      <c r="Q394" s="1" t="s">
        <v>26</v>
      </c>
      <c r="R394" s="1" t="s">
        <v>27</v>
      </c>
    </row>
    <row r="395" spans="1:18" x14ac:dyDescent="0.3">
      <c r="A395" s="1" t="s">
        <v>552</v>
      </c>
      <c r="B395" s="1" t="s">
        <v>41</v>
      </c>
      <c r="C395" s="1" t="s">
        <v>76</v>
      </c>
      <c r="D395" s="1" t="s">
        <v>91</v>
      </c>
      <c r="E395">
        <v>131</v>
      </c>
      <c r="F395">
        <v>2200</v>
      </c>
      <c r="G395">
        <v>146</v>
      </c>
      <c r="H395">
        <v>53</v>
      </c>
      <c r="I395">
        <v>93</v>
      </c>
      <c r="J395">
        <v>321200</v>
      </c>
      <c r="K395" s="2">
        <v>45899</v>
      </c>
      <c r="L395">
        <v>2</v>
      </c>
      <c r="M395" s="1" t="s">
        <v>55</v>
      </c>
      <c r="N395" s="1" t="s">
        <v>23</v>
      </c>
      <c r="O395" s="1" t="s">
        <v>33</v>
      </c>
      <c r="P395" s="1" t="s">
        <v>25</v>
      </c>
      <c r="Q395" s="1" t="s">
        <v>26</v>
      </c>
      <c r="R395" s="1" t="s">
        <v>27</v>
      </c>
    </row>
    <row r="396" spans="1:18" x14ac:dyDescent="0.3">
      <c r="A396" s="1" t="s">
        <v>553</v>
      </c>
      <c r="B396" s="1" t="s">
        <v>99</v>
      </c>
      <c r="C396" s="1" t="s">
        <v>88</v>
      </c>
      <c r="D396" s="1" t="s">
        <v>31</v>
      </c>
      <c r="E396">
        <v>125</v>
      </c>
      <c r="F396">
        <v>18000</v>
      </c>
      <c r="G396">
        <v>129</v>
      </c>
      <c r="H396">
        <v>127</v>
      </c>
      <c r="I396">
        <v>2</v>
      </c>
      <c r="J396">
        <v>2322000</v>
      </c>
      <c r="K396" s="2">
        <v>45694</v>
      </c>
      <c r="L396">
        <v>7</v>
      </c>
      <c r="M396" s="1" t="s">
        <v>22</v>
      </c>
      <c r="N396" s="1" t="s">
        <v>23</v>
      </c>
      <c r="O396" s="1" t="s">
        <v>44</v>
      </c>
      <c r="P396" s="1" t="s">
        <v>25</v>
      </c>
      <c r="Q396" s="1" t="s">
        <v>26</v>
      </c>
      <c r="R396" s="1" t="s">
        <v>59</v>
      </c>
    </row>
    <row r="397" spans="1:18" x14ac:dyDescent="0.3">
      <c r="A397" s="1" t="s">
        <v>554</v>
      </c>
      <c r="B397" s="1" t="s">
        <v>66</v>
      </c>
      <c r="C397" s="1" t="s">
        <v>266</v>
      </c>
      <c r="D397" s="1" t="s">
        <v>72</v>
      </c>
      <c r="E397">
        <v>65</v>
      </c>
      <c r="F397">
        <v>2200000</v>
      </c>
      <c r="G397">
        <v>93</v>
      </c>
      <c r="H397">
        <v>37</v>
      </c>
      <c r="I397">
        <v>56</v>
      </c>
      <c r="J397">
        <v>204600000</v>
      </c>
      <c r="K397" s="2">
        <v>45764</v>
      </c>
      <c r="L397">
        <v>10</v>
      </c>
      <c r="M397" s="1" t="s">
        <v>22</v>
      </c>
      <c r="N397" s="1" t="s">
        <v>32</v>
      </c>
      <c r="O397" s="1" t="s">
        <v>85</v>
      </c>
      <c r="P397" s="1" t="s">
        <v>25</v>
      </c>
      <c r="Q397" s="1" t="s">
        <v>26</v>
      </c>
      <c r="R397" s="1" t="s">
        <v>27</v>
      </c>
    </row>
    <row r="398" spans="1:18" x14ac:dyDescent="0.3">
      <c r="A398" s="1" t="s">
        <v>555</v>
      </c>
      <c r="B398" s="1" t="s">
        <v>99</v>
      </c>
      <c r="C398" s="1" t="s">
        <v>142</v>
      </c>
      <c r="D398" s="1" t="s">
        <v>72</v>
      </c>
      <c r="E398">
        <v>113</v>
      </c>
      <c r="F398">
        <v>1200</v>
      </c>
      <c r="G398">
        <v>128</v>
      </c>
      <c r="H398">
        <v>78</v>
      </c>
      <c r="I398">
        <v>50</v>
      </c>
      <c r="J398">
        <v>153600</v>
      </c>
      <c r="K398" s="2">
        <v>45878</v>
      </c>
      <c r="L398">
        <v>12</v>
      </c>
      <c r="M398" s="1" t="s">
        <v>39</v>
      </c>
      <c r="N398" s="1" t="s">
        <v>23</v>
      </c>
      <c r="O398" s="1" t="s">
        <v>24</v>
      </c>
      <c r="P398" s="1" t="s">
        <v>49</v>
      </c>
      <c r="Q398" s="1" t="s">
        <v>59</v>
      </c>
      <c r="R398" s="1" t="s">
        <v>59</v>
      </c>
    </row>
    <row r="399" spans="1:18" x14ac:dyDescent="0.3">
      <c r="A399" s="1" t="s">
        <v>556</v>
      </c>
      <c r="B399" s="1" t="s">
        <v>29</v>
      </c>
      <c r="C399" s="1" t="s">
        <v>100</v>
      </c>
      <c r="D399" s="1" t="s">
        <v>38</v>
      </c>
      <c r="E399">
        <v>132</v>
      </c>
      <c r="F399">
        <v>15000</v>
      </c>
      <c r="G399">
        <v>146</v>
      </c>
      <c r="H399">
        <v>48</v>
      </c>
      <c r="I399">
        <v>98</v>
      </c>
      <c r="J399">
        <v>2190000</v>
      </c>
      <c r="K399" s="2">
        <v>45677</v>
      </c>
      <c r="L399">
        <v>14</v>
      </c>
      <c r="M399" s="1" t="s">
        <v>39</v>
      </c>
      <c r="N399" s="1" t="s">
        <v>23</v>
      </c>
      <c r="O399" s="1" t="s">
        <v>33</v>
      </c>
      <c r="P399" s="1" t="s">
        <v>25</v>
      </c>
      <c r="Q399" s="1" t="s">
        <v>26</v>
      </c>
      <c r="R399" s="1" t="s">
        <v>27</v>
      </c>
    </row>
    <row r="400" spans="1:18" x14ac:dyDescent="0.3">
      <c r="A400" s="1" t="s">
        <v>557</v>
      </c>
      <c r="B400" s="1" t="s">
        <v>133</v>
      </c>
      <c r="C400" s="1" t="s">
        <v>158</v>
      </c>
      <c r="D400" s="1" t="s">
        <v>72</v>
      </c>
      <c r="E400">
        <v>21</v>
      </c>
      <c r="F400">
        <v>300</v>
      </c>
      <c r="G400">
        <v>46</v>
      </c>
      <c r="H400">
        <v>41</v>
      </c>
      <c r="I400">
        <v>5</v>
      </c>
      <c r="J400">
        <v>13800</v>
      </c>
      <c r="K400" s="2">
        <v>45662</v>
      </c>
      <c r="L400">
        <v>14</v>
      </c>
      <c r="M400" s="1" t="s">
        <v>39</v>
      </c>
      <c r="N400" s="1" t="s">
        <v>23</v>
      </c>
      <c r="O400" s="1" t="s">
        <v>44</v>
      </c>
      <c r="P400" s="1" t="s">
        <v>25</v>
      </c>
      <c r="Q400" s="1" t="s">
        <v>26</v>
      </c>
      <c r="R400" s="1" t="s">
        <v>27</v>
      </c>
    </row>
    <row r="401" spans="1:18" x14ac:dyDescent="0.3">
      <c r="A401" s="1" t="s">
        <v>558</v>
      </c>
      <c r="B401" s="1" t="s">
        <v>83</v>
      </c>
      <c r="C401" s="1" t="s">
        <v>294</v>
      </c>
      <c r="D401" s="1" t="s">
        <v>72</v>
      </c>
      <c r="E401">
        <v>68</v>
      </c>
      <c r="F401">
        <v>9000</v>
      </c>
      <c r="G401">
        <v>96</v>
      </c>
      <c r="H401">
        <v>35</v>
      </c>
      <c r="I401">
        <v>61</v>
      </c>
      <c r="J401">
        <v>864000</v>
      </c>
      <c r="K401" s="2">
        <v>45835</v>
      </c>
      <c r="L401">
        <v>4</v>
      </c>
      <c r="M401" s="1" t="s">
        <v>55</v>
      </c>
      <c r="N401" s="1" t="s">
        <v>23</v>
      </c>
      <c r="O401" s="1" t="s">
        <v>33</v>
      </c>
      <c r="P401" s="1" t="s">
        <v>49</v>
      </c>
      <c r="Q401" s="1" t="s">
        <v>50</v>
      </c>
      <c r="R401" s="1" t="s">
        <v>27</v>
      </c>
    </row>
    <row r="402" spans="1:18" x14ac:dyDescent="0.3">
      <c r="A402" s="1" t="s">
        <v>559</v>
      </c>
      <c r="B402" s="1" t="s">
        <v>107</v>
      </c>
      <c r="C402" s="1" t="s">
        <v>96</v>
      </c>
      <c r="D402" s="1" t="s">
        <v>38</v>
      </c>
      <c r="E402">
        <v>139</v>
      </c>
      <c r="F402">
        <v>150000</v>
      </c>
      <c r="G402">
        <v>140</v>
      </c>
      <c r="H402">
        <v>27</v>
      </c>
      <c r="I402">
        <v>113</v>
      </c>
      <c r="J402">
        <v>21000000</v>
      </c>
      <c r="K402" s="2">
        <v>45824</v>
      </c>
      <c r="L402">
        <v>15</v>
      </c>
      <c r="M402" s="1" t="s">
        <v>39</v>
      </c>
      <c r="N402" s="1" t="s">
        <v>23</v>
      </c>
      <c r="O402" s="1" t="s">
        <v>33</v>
      </c>
      <c r="P402" s="1" t="s">
        <v>25</v>
      </c>
      <c r="Q402" s="1" t="s">
        <v>26</v>
      </c>
      <c r="R402" s="1" t="s">
        <v>27</v>
      </c>
    </row>
    <row r="403" spans="1:18" x14ac:dyDescent="0.3">
      <c r="A403" s="1" t="s">
        <v>560</v>
      </c>
      <c r="B403" s="1" t="s">
        <v>99</v>
      </c>
      <c r="C403" s="1" t="s">
        <v>386</v>
      </c>
      <c r="D403" s="1" t="s">
        <v>64</v>
      </c>
      <c r="E403">
        <v>76</v>
      </c>
      <c r="F403">
        <v>45000</v>
      </c>
      <c r="G403">
        <v>106</v>
      </c>
      <c r="H403">
        <v>22</v>
      </c>
      <c r="I403">
        <v>84</v>
      </c>
      <c r="J403">
        <v>4770000</v>
      </c>
      <c r="K403" s="2">
        <v>45720</v>
      </c>
      <c r="L403">
        <v>13</v>
      </c>
      <c r="M403" s="1" t="s">
        <v>39</v>
      </c>
      <c r="N403" s="1" t="s">
        <v>43</v>
      </c>
      <c r="O403" s="1" t="s">
        <v>44</v>
      </c>
      <c r="P403" s="1" t="s">
        <v>25</v>
      </c>
      <c r="Q403" s="1" t="s">
        <v>26</v>
      </c>
      <c r="R403" s="1" t="s">
        <v>27</v>
      </c>
    </row>
    <row r="404" spans="1:18" x14ac:dyDescent="0.3">
      <c r="A404" s="1" t="s">
        <v>561</v>
      </c>
      <c r="B404" s="1" t="s">
        <v>66</v>
      </c>
      <c r="C404" s="1" t="s">
        <v>398</v>
      </c>
      <c r="D404" s="1" t="s">
        <v>91</v>
      </c>
      <c r="E404">
        <v>121</v>
      </c>
      <c r="F404">
        <v>3500000</v>
      </c>
      <c r="G404">
        <v>143</v>
      </c>
      <c r="H404">
        <v>28</v>
      </c>
      <c r="I404">
        <v>115</v>
      </c>
      <c r="J404">
        <v>500500000</v>
      </c>
      <c r="K404" s="2">
        <v>45677</v>
      </c>
      <c r="L404">
        <v>12</v>
      </c>
      <c r="M404" s="1" t="s">
        <v>39</v>
      </c>
      <c r="N404" s="1" t="s">
        <v>32</v>
      </c>
      <c r="O404" s="1" t="s">
        <v>24</v>
      </c>
      <c r="P404" s="1" t="s">
        <v>25</v>
      </c>
      <c r="Q404" s="1" t="s">
        <v>26</v>
      </c>
      <c r="R404" s="1" t="s">
        <v>27</v>
      </c>
    </row>
    <row r="405" spans="1:18" x14ac:dyDescent="0.3">
      <c r="A405" s="1" t="s">
        <v>562</v>
      </c>
      <c r="B405" s="1" t="s">
        <v>46</v>
      </c>
      <c r="C405" s="1" t="s">
        <v>123</v>
      </c>
      <c r="D405" s="1" t="s">
        <v>21</v>
      </c>
      <c r="E405">
        <v>135</v>
      </c>
      <c r="F405">
        <v>4500</v>
      </c>
      <c r="G405">
        <v>153</v>
      </c>
      <c r="H405">
        <v>134</v>
      </c>
      <c r="I405">
        <v>19</v>
      </c>
      <c r="J405">
        <v>688500</v>
      </c>
      <c r="K405" s="2">
        <v>45999</v>
      </c>
      <c r="L405">
        <v>14</v>
      </c>
      <c r="M405" s="1" t="s">
        <v>39</v>
      </c>
      <c r="N405" s="1" t="s">
        <v>23</v>
      </c>
      <c r="O405" s="1" t="s">
        <v>24</v>
      </c>
      <c r="P405" s="1" t="s">
        <v>25</v>
      </c>
      <c r="Q405" s="1" t="s">
        <v>50</v>
      </c>
      <c r="R405" s="1" t="s">
        <v>27</v>
      </c>
    </row>
    <row r="406" spans="1:18" x14ac:dyDescent="0.3">
      <c r="A406" s="1" t="s">
        <v>563</v>
      </c>
      <c r="B406" s="1" t="s">
        <v>29</v>
      </c>
      <c r="C406" s="1" t="s">
        <v>162</v>
      </c>
      <c r="D406" s="1" t="s">
        <v>91</v>
      </c>
      <c r="E406">
        <v>97</v>
      </c>
      <c r="F406">
        <v>950000</v>
      </c>
      <c r="G406">
        <v>112</v>
      </c>
      <c r="H406">
        <v>16</v>
      </c>
      <c r="I406">
        <v>96</v>
      </c>
      <c r="J406">
        <v>106400000</v>
      </c>
      <c r="K406" s="2">
        <v>45907</v>
      </c>
      <c r="L406">
        <v>8</v>
      </c>
      <c r="M406" s="1" t="s">
        <v>22</v>
      </c>
      <c r="N406" s="1" t="s">
        <v>32</v>
      </c>
      <c r="O406" s="1" t="s">
        <v>44</v>
      </c>
      <c r="P406" s="1" t="s">
        <v>25</v>
      </c>
      <c r="Q406" s="1" t="s">
        <v>59</v>
      </c>
      <c r="R406" s="1" t="s">
        <v>27</v>
      </c>
    </row>
    <row r="407" spans="1:18" x14ac:dyDescent="0.3">
      <c r="A407" s="1" t="s">
        <v>564</v>
      </c>
      <c r="B407" s="1" t="s">
        <v>133</v>
      </c>
      <c r="C407" s="1" t="s">
        <v>233</v>
      </c>
      <c r="D407" s="1" t="s">
        <v>38</v>
      </c>
      <c r="E407">
        <v>22</v>
      </c>
      <c r="F407">
        <v>15000</v>
      </c>
      <c r="G407">
        <v>33</v>
      </c>
      <c r="H407">
        <v>29</v>
      </c>
      <c r="I407">
        <v>4</v>
      </c>
      <c r="J407">
        <v>495000</v>
      </c>
      <c r="K407" s="2">
        <v>46008</v>
      </c>
      <c r="L407">
        <v>4</v>
      </c>
      <c r="M407" s="1" t="s">
        <v>55</v>
      </c>
      <c r="N407" s="1" t="s">
        <v>23</v>
      </c>
      <c r="O407" s="1" t="s">
        <v>44</v>
      </c>
      <c r="P407" s="1" t="s">
        <v>25</v>
      </c>
      <c r="Q407" s="1" t="s">
        <v>59</v>
      </c>
      <c r="R407" s="1" t="s">
        <v>27</v>
      </c>
    </row>
    <row r="408" spans="1:18" x14ac:dyDescent="0.3">
      <c r="A408" s="1" t="s">
        <v>565</v>
      </c>
      <c r="B408" s="1" t="s">
        <v>80</v>
      </c>
      <c r="C408" s="1" t="s">
        <v>294</v>
      </c>
      <c r="D408" s="1" t="s">
        <v>31</v>
      </c>
      <c r="E408">
        <v>122</v>
      </c>
      <c r="F408">
        <v>9000</v>
      </c>
      <c r="G408">
        <v>128</v>
      </c>
      <c r="H408">
        <v>35</v>
      </c>
      <c r="I408">
        <v>93</v>
      </c>
      <c r="J408">
        <v>1152000</v>
      </c>
      <c r="K408" s="2">
        <v>45871</v>
      </c>
      <c r="L408">
        <v>1</v>
      </c>
      <c r="M408" s="1" t="s">
        <v>55</v>
      </c>
      <c r="N408" s="1" t="s">
        <v>32</v>
      </c>
      <c r="O408" s="1" t="s">
        <v>24</v>
      </c>
      <c r="P408" s="1" t="s">
        <v>25</v>
      </c>
      <c r="Q408" s="1" t="s">
        <v>50</v>
      </c>
      <c r="R408" s="1" t="s">
        <v>27</v>
      </c>
    </row>
    <row r="409" spans="1:18" x14ac:dyDescent="0.3">
      <c r="A409" s="1" t="s">
        <v>566</v>
      </c>
      <c r="B409" s="1" t="s">
        <v>83</v>
      </c>
      <c r="C409" s="1" t="s">
        <v>273</v>
      </c>
      <c r="D409" s="1" t="s">
        <v>67</v>
      </c>
      <c r="E409">
        <v>37</v>
      </c>
      <c r="F409">
        <v>18000</v>
      </c>
      <c r="G409">
        <v>49</v>
      </c>
      <c r="H409">
        <v>31</v>
      </c>
      <c r="I409">
        <v>18</v>
      </c>
      <c r="J409">
        <v>882000</v>
      </c>
      <c r="K409" s="2">
        <v>45889</v>
      </c>
      <c r="L409">
        <v>10</v>
      </c>
      <c r="M409" s="1" t="s">
        <v>22</v>
      </c>
      <c r="N409" s="1" t="s">
        <v>23</v>
      </c>
      <c r="O409" s="1" t="s">
        <v>24</v>
      </c>
      <c r="P409" s="1" t="s">
        <v>25</v>
      </c>
      <c r="Q409" s="1" t="s">
        <v>26</v>
      </c>
      <c r="R409" s="1" t="s">
        <v>27</v>
      </c>
    </row>
    <row r="410" spans="1:18" x14ac:dyDescent="0.3">
      <c r="A410" s="1" t="s">
        <v>567</v>
      </c>
      <c r="B410" s="1" t="s">
        <v>46</v>
      </c>
      <c r="C410" s="1" t="s">
        <v>158</v>
      </c>
      <c r="D410" s="1" t="s">
        <v>38</v>
      </c>
      <c r="E410">
        <v>71</v>
      </c>
      <c r="F410">
        <v>300</v>
      </c>
      <c r="G410">
        <v>84</v>
      </c>
      <c r="H410">
        <v>67</v>
      </c>
      <c r="I410">
        <v>17</v>
      </c>
      <c r="J410">
        <v>25200</v>
      </c>
      <c r="K410" s="2">
        <v>45703</v>
      </c>
      <c r="L410">
        <v>12</v>
      </c>
      <c r="M410" s="1" t="s">
        <v>39</v>
      </c>
      <c r="N410" s="1" t="s">
        <v>23</v>
      </c>
      <c r="O410" s="1" t="s">
        <v>44</v>
      </c>
      <c r="P410" s="1" t="s">
        <v>25</v>
      </c>
      <c r="Q410" s="1" t="s">
        <v>50</v>
      </c>
      <c r="R410" s="1" t="s">
        <v>27</v>
      </c>
    </row>
    <row r="411" spans="1:18" x14ac:dyDescent="0.3">
      <c r="A411" s="1" t="s">
        <v>568</v>
      </c>
      <c r="B411" s="1" t="s">
        <v>66</v>
      </c>
      <c r="C411" s="1" t="s">
        <v>231</v>
      </c>
      <c r="D411" s="1" t="s">
        <v>58</v>
      </c>
      <c r="E411">
        <v>94</v>
      </c>
      <c r="F411">
        <v>12000</v>
      </c>
      <c r="G411">
        <v>120</v>
      </c>
      <c r="H411">
        <v>82</v>
      </c>
      <c r="I411">
        <v>38</v>
      </c>
      <c r="J411">
        <v>1440000</v>
      </c>
      <c r="K411" s="2">
        <v>45735</v>
      </c>
      <c r="L411">
        <v>15</v>
      </c>
      <c r="M411" s="1" t="s">
        <v>39</v>
      </c>
      <c r="N411" s="1" t="s">
        <v>23</v>
      </c>
      <c r="O411" s="1" t="s">
        <v>44</v>
      </c>
      <c r="P411" s="1" t="s">
        <v>25</v>
      </c>
      <c r="Q411" s="1" t="s">
        <v>26</v>
      </c>
      <c r="R411" s="1" t="s">
        <v>27</v>
      </c>
    </row>
    <row r="412" spans="1:18" x14ac:dyDescent="0.3">
      <c r="A412" s="1" t="s">
        <v>569</v>
      </c>
      <c r="B412" s="1" t="s">
        <v>107</v>
      </c>
      <c r="C412" s="1" t="s">
        <v>270</v>
      </c>
      <c r="D412" s="1" t="s">
        <v>67</v>
      </c>
      <c r="E412">
        <v>88</v>
      </c>
      <c r="F412">
        <v>1800</v>
      </c>
      <c r="G412">
        <v>118</v>
      </c>
      <c r="H412">
        <v>67</v>
      </c>
      <c r="I412">
        <v>51</v>
      </c>
      <c r="J412">
        <v>212400</v>
      </c>
      <c r="K412" s="2">
        <v>45706</v>
      </c>
      <c r="L412">
        <v>6</v>
      </c>
      <c r="M412" s="1" t="s">
        <v>22</v>
      </c>
      <c r="N412" s="1" t="s">
        <v>23</v>
      </c>
      <c r="O412" s="1" t="s">
        <v>44</v>
      </c>
      <c r="P412" s="1" t="s">
        <v>25</v>
      </c>
      <c r="Q412" s="1" t="s">
        <v>26</v>
      </c>
      <c r="R412" s="1" t="s">
        <v>59</v>
      </c>
    </row>
    <row r="413" spans="1:18" x14ac:dyDescent="0.3">
      <c r="A413" s="1" t="s">
        <v>570</v>
      </c>
      <c r="B413" s="1" t="s">
        <v>80</v>
      </c>
      <c r="C413" s="1" t="s">
        <v>188</v>
      </c>
      <c r="D413" s="1" t="s">
        <v>31</v>
      </c>
      <c r="E413">
        <v>83</v>
      </c>
      <c r="F413">
        <v>95000</v>
      </c>
      <c r="G413">
        <v>90</v>
      </c>
      <c r="H413">
        <v>32</v>
      </c>
      <c r="I413">
        <v>58</v>
      </c>
      <c r="J413">
        <v>8550000</v>
      </c>
      <c r="K413" s="2">
        <v>45757</v>
      </c>
      <c r="L413">
        <v>3</v>
      </c>
      <c r="M413" s="1" t="s">
        <v>55</v>
      </c>
      <c r="N413" s="1" t="s">
        <v>23</v>
      </c>
      <c r="O413" s="1" t="s">
        <v>33</v>
      </c>
      <c r="P413" s="1" t="s">
        <v>49</v>
      </c>
      <c r="Q413" s="1" t="s">
        <v>26</v>
      </c>
      <c r="R413" s="1" t="s">
        <v>34</v>
      </c>
    </row>
    <row r="414" spans="1:18" x14ac:dyDescent="0.3">
      <c r="A414" s="1" t="s">
        <v>571</v>
      </c>
      <c r="B414" s="1" t="s">
        <v>104</v>
      </c>
      <c r="C414" s="1" t="s">
        <v>308</v>
      </c>
      <c r="D414" s="1" t="s">
        <v>72</v>
      </c>
      <c r="E414">
        <v>45</v>
      </c>
      <c r="F414">
        <v>8000</v>
      </c>
      <c r="G414">
        <v>56</v>
      </c>
      <c r="H414">
        <v>42</v>
      </c>
      <c r="I414">
        <v>14</v>
      </c>
      <c r="J414">
        <v>448000</v>
      </c>
      <c r="K414" s="2">
        <v>45946</v>
      </c>
      <c r="L414">
        <v>1</v>
      </c>
      <c r="M414" s="1" t="s">
        <v>55</v>
      </c>
      <c r="N414" s="1" t="s">
        <v>32</v>
      </c>
      <c r="O414" s="1" t="s">
        <v>24</v>
      </c>
      <c r="P414" s="1" t="s">
        <v>25</v>
      </c>
      <c r="Q414" s="1" t="s">
        <v>50</v>
      </c>
      <c r="R414" s="1" t="s">
        <v>27</v>
      </c>
    </row>
    <row r="415" spans="1:18" x14ac:dyDescent="0.3">
      <c r="A415" s="1" t="s">
        <v>572</v>
      </c>
      <c r="B415" s="1" t="s">
        <v>29</v>
      </c>
      <c r="C415" s="1" t="s">
        <v>415</v>
      </c>
      <c r="D415" s="1" t="s">
        <v>31</v>
      </c>
      <c r="E415">
        <v>30</v>
      </c>
      <c r="F415">
        <v>12000</v>
      </c>
      <c r="G415">
        <v>59</v>
      </c>
      <c r="H415">
        <v>14</v>
      </c>
      <c r="I415">
        <v>45</v>
      </c>
      <c r="J415">
        <v>708000</v>
      </c>
      <c r="K415" s="2">
        <v>45873</v>
      </c>
      <c r="L415">
        <v>12</v>
      </c>
      <c r="M415" s="1" t="s">
        <v>39</v>
      </c>
      <c r="N415" s="1" t="s">
        <v>32</v>
      </c>
      <c r="O415" s="1" t="s">
        <v>85</v>
      </c>
      <c r="P415" s="1" t="s">
        <v>49</v>
      </c>
      <c r="Q415" s="1" t="s">
        <v>26</v>
      </c>
      <c r="R415" s="1" t="s">
        <v>27</v>
      </c>
    </row>
    <row r="416" spans="1:18" x14ac:dyDescent="0.3">
      <c r="A416" s="1" t="s">
        <v>573</v>
      </c>
      <c r="B416" s="1" t="s">
        <v>66</v>
      </c>
      <c r="C416" s="1" t="s">
        <v>215</v>
      </c>
      <c r="D416" s="1" t="s">
        <v>91</v>
      </c>
      <c r="E416">
        <v>44</v>
      </c>
      <c r="F416">
        <v>350000</v>
      </c>
      <c r="G416">
        <v>67</v>
      </c>
      <c r="H416">
        <v>9</v>
      </c>
      <c r="I416">
        <v>58</v>
      </c>
      <c r="J416">
        <v>23450000</v>
      </c>
      <c r="K416" s="2">
        <v>45901</v>
      </c>
      <c r="L416">
        <v>8</v>
      </c>
      <c r="M416" s="1" t="s">
        <v>22</v>
      </c>
      <c r="N416" s="1" t="s">
        <v>23</v>
      </c>
      <c r="O416" s="1" t="s">
        <v>33</v>
      </c>
      <c r="P416" s="1" t="s">
        <v>49</v>
      </c>
      <c r="Q416" s="1" t="s">
        <v>26</v>
      </c>
      <c r="R416" s="1" t="s">
        <v>27</v>
      </c>
    </row>
    <row r="417" spans="1:18" x14ac:dyDescent="0.3">
      <c r="A417" s="1" t="s">
        <v>574</v>
      </c>
      <c r="B417" s="1" t="s">
        <v>93</v>
      </c>
      <c r="C417" s="1" t="s">
        <v>100</v>
      </c>
      <c r="D417" s="1" t="s">
        <v>67</v>
      </c>
      <c r="E417">
        <v>135</v>
      </c>
      <c r="F417">
        <v>15000</v>
      </c>
      <c r="G417">
        <v>157</v>
      </c>
      <c r="H417">
        <v>44</v>
      </c>
      <c r="I417">
        <v>113</v>
      </c>
      <c r="J417">
        <v>2355000</v>
      </c>
      <c r="K417" s="2">
        <v>45660</v>
      </c>
      <c r="L417">
        <v>10</v>
      </c>
      <c r="M417" s="1" t="s">
        <v>22</v>
      </c>
      <c r="N417" s="1" t="s">
        <v>43</v>
      </c>
      <c r="O417" s="1" t="s">
        <v>44</v>
      </c>
      <c r="P417" s="1" t="s">
        <v>25</v>
      </c>
      <c r="Q417" s="1" t="s">
        <v>26</v>
      </c>
      <c r="R417" s="1" t="s">
        <v>27</v>
      </c>
    </row>
    <row r="418" spans="1:18" x14ac:dyDescent="0.3">
      <c r="A418" s="1" t="s">
        <v>575</v>
      </c>
      <c r="B418" s="1" t="s">
        <v>99</v>
      </c>
      <c r="C418" s="1" t="s">
        <v>196</v>
      </c>
      <c r="D418" s="1" t="s">
        <v>38</v>
      </c>
      <c r="E418">
        <v>111</v>
      </c>
      <c r="F418">
        <v>850000</v>
      </c>
      <c r="G418">
        <v>137</v>
      </c>
      <c r="H418">
        <v>125</v>
      </c>
      <c r="I418">
        <v>12</v>
      </c>
      <c r="J418">
        <v>116450000</v>
      </c>
      <c r="K418" s="2">
        <v>45826</v>
      </c>
      <c r="L418">
        <v>1</v>
      </c>
      <c r="M418" s="1" t="s">
        <v>55</v>
      </c>
      <c r="N418" s="1" t="s">
        <v>43</v>
      </c>
      <c r="O418" s="1" t="s">
        <v>44</v>
      </c>
      <c r="P418" s="1" t="s">
        <v>49</v>
      </c>
      <c r="Q418" s="1" t="s">
        <v>26</v>
      </c>
      <c r="R418" s="1" t="s">
        <v>27</v>
      </c>
    </row>
    <row r="419" spans="1:18" x14ac:dyDescent="0.3">
      <c r="A419" s="1" t="s">
        <v>576</v>
      </c>
      <c r="B419" s="1" t="s">
        <v>133</v>
      </c>
      <c r="C419" s="1" t="s">
        <v>69</v>
      </c>
      <c r="D419" s="1" t="s">
        <v>38</v>
      </c>
      <c r="E419">
        <v>62</v>
      </c>
      <c r="F419">
        <v>65000</v>
      </c>
      <c r="G419">
        <v>88</v>
      </c>
      <c r="H419">
        <v>77</v>
      </c>
      <c r="I419">
        <v>11</v>
      </c>
      <c r="J419">
        <v>5720000</v>
      </c>
      <c r="K419" s="2">
        <v>45788</v>
      </c>
      <c r="L419">
        <v>14</v>
      </c>
      <c r="M419" s="1" t="s">
        <v>39</v>
      </c>
      <c r="N419" s="1" t="s">
        <v>43</v>
      </c>
      <c r="O419" s="1" t="s">
        <v>33</v>
      </c>
      <c r="P419" s="1" t="s">
        <v>25</v>
      </c>
      <c r="Q419" s="1" t="s">
        <v>26</v>
      </c>
      <c r="R419" s="1" t="s">
        <v>27</v>
      </c>
    </row>
    <row r="420" spans="1:18" x14ac:dyDescent="0.3">
      <c r="A420" s="1" t="s">
        <v>577</v>
      </c>
      <c r="B420" s="1" t="s">
        <v>52</v>
      </c>
      <c r="C420" s="1" t="s">
        <v>151</v>
      </c>
      <c r="D420" s="1" t="s">
        <v>67</v>
      </c>
      <c r="E420">
        <v>22</v>
      </c>
      <c r="F420">
        <v>5000</v>
      </c>
      <c r="G420">
        <v>34</v>
      </c>
      <c r="H420">
        <v>24</v>
      </c>
      <c r="I420">
        <v>10</v>
      </c>
      <c r="J420">
        <v>170000</v>
      </c>
      <c r="K420" s="2">
        <v>45940</v>
      </c>
      <c r="L420">
        <v>15</v>
      </c>
      <c r="M420" s="1" t="s">
        <v>39</v>
      </c>
      <c r="N420" s="1" t="s">
        <v>23</v>
      </c>
      <c r="O420" s="1" t="s">
        <v>24</v>
      </c>
      <c r="P420" s="1" t="s">
        <v>25</v>
      </c>
      <c r="Q420" s="1" t="s">
        <v>26</v>
      </c>
      <c r="R420" s="1" t="s">
        <v>27</v>
      </c>
    </row>
    <row r="421" spans="1:18" x14ac:dyDescent="0.3">
      <c r="A421" s="1" t="s">
        <v>578</v>
      </c>
      <c r="B421" s="1" t="s">
        <v>83</v>
      </c>
      <c r="C421" s="1" t="s">
        <v>213</v>
      </c>
      <c r="D421" s="1" t="s">
        <v>21</v>
      </c>
      <c r="E421">
        <v>92</v>
      </c>
      <c r="F421">
        <v>55000</v>
      </c>
      <c r="G421">
        <v>93</v>
      </c>
      <c r="H421">
        <v>42</v>
      </c>
      <c r="I421">
        <v>51</v>
      </c>
      <c r="J421">
        <v>5115000</v>
      </c>
      <c r="K421" s="2">
        <v>45886</v>
      </c>
      <c r="L421">
        <v>10</v>
      </c>
      <c r="M421" s="1" t="s">
        <v>22</v>
      </c>
      <c r="N421" s="1" t="s">
        <v>23</v>
      </c>
      <c r="O421" s="1" t="s">
        <v>44</v>
      </c>
      <c r="P421" s="1" t="s">
        <v>25</v>
      </c>
      <c r="Q421" s="1" t="s">
        <v>26</v>
      </c>
      <c r="R421" s="1" t="s">
        <v>27</v>
      </c>
    </row>
    <row r="422" spans="1:18" x14ac:dyDescent="0.3">
      <c r="A422" s="1" t="s">
        <v>579</v>
      </c>
      <c r="B422" s="1" t="s">
        <v>52</v>
      </c>
      <c r="C422" s="1" t="s">
        <v>160</v>
      </c>
      <c r="D422" s="1" t="s">
        <v>91</v>
      </c>
      <c r="E422">
        <v>138</v>
      </c>
      <c r="F422">
        <v>65000</v>
      </c>
      <c r="G422">
        <v>163</v>
      </c>
      <c r="H422">
        <v>71</v>
      </c>
      <c r="I422">
        <v>92</v>
      </c>
      <c r="J422">
        <v>10595000</v>
      </c>
      <c r="K422" s="2">
        <v>45673</v>
      </c>
      <c r="L422">
        <v>4</v>
      </c>
      <c r="M422" s="1" t="s">
        <v>55</v>
      </c>
      <c r="N422" s="1" t="s">
        <v>23</v>
      </c>
      <c r="O422" s="1" t="s">
        <v>24</v>
      </c>
      <c r="P422" s="1" t="s">
        <v>25</v>
      </c>
      <c r="Q422" s="1" t="s">
        <v>26</v>
      </c>
      <c r="R422" s="1" t="s">
        <v>59</v>
      </c>
    </row>
    <row r="423" spans="1:18" x14ac:dyDescent="0.3">
      <c r="A423" s="1" t="s">
        <v>580</v>
      </c>
      <c r="B423" s="1" t="s">
        <v>99</v>
      </c>
      <c r="C423" s="1" t="s">
        <v>225</v>
      </c>
      <c r="D423" s="1" t="s">
        <v>48</v>
      </c>
      <c r="E423">
        <v>61</v>
      </c>
      <c r="F423">
        <v>1200000</v>
      </c>
      <c r="G423">
        <v>88</v>
      </c>
      <c r="H423">
        <v>41</v>
      </c>
      <c r="I423">
        <v>47</v>
      </c>
      <c r="J423">
        <v>105600000</v>
      </c>
      <c r="K423" s="2">
        <v>45831</v>
      </c>
      <c r="L423">
        <v>9</v>
      </c>
      <c r="M423" s="1" t="s">
        <v>22</v>
      </c>
      <c r="N423" s="1" t="s">
        <v>32</v>
      </c>
      <c r="O423" s="1" t="s">
        <v>33</v>
      </c>
      <c r="P423" s="1" t="s">
        <v>49</v>
      </c>
      <c r="Q423" s="1" t="s">
        <v>26</v>
      </c>
      <c r="R423" s="1" t="s">
        <v>27</v>
      </c>
    </row>
    <row r="424" spans="1:18" x14ac:dyDescent="0.3">
      <c r="A424" s="1" t="s">
        <v>581</v>
      </c>
      <c r="B424" s="1" t="s">
        <v>104</v>
      </c>
      <c r="C424" s="1" t="s">
        <v>113</v>
      </c>
      <c r="D424" s="1" t="s">
        <v>54</v>
      </c>
      <c r="E424">
        <v>30</v>
      </c>
      <c r="F424">
        <v>45000</v>
      </c>
      <c r="G424">
        <v>53</v>
      </c>
      <c r="H424">
        <v>39</v>
      </c>
      <c r="I424">
        <v>14</v>
      </c>
      <c r="J424">
        <v>2385000</v>
      </c>
      <c r="K424" s="2">
        <v>45662</v>
      </c>
      <c r="L424">
        <v>11</v>
      </c>
      <c r="M424" s="1" t="s">
        <v>39</v>
      </c>
      <c r="N424" s="1" t="s">
        <v>32</v>
      </c>
      <c r="O424" s="1" t="s">
        <v>24</v>
      </c>
      <c r="P424" s="1" t="s">
        <v>25</v>
      </c>
      <c r="Q424" s="1" t="s">
        <v>26</v>
      </c>
      <c r="R424" s="1" t="s">
        <v>27</v>
      </c>
    </row>
    <row r="425" spans="1:18" x14ac:dyDescent="0.3">
      <c r="A425" s="1" t="s">
        <v>582</v>
      </c>
      <c r="B425" s="1" t="s">
        <v>52</v>
      </c>
      <c r="C425" s="1" t="s">
        <v>386</v>
      </c>
      <c r="D425" s="1" t="s">
        <v>31</v>
      </c>
      <c r="E425">
        <v>32</v>
      </c>
      <c r="F425">
        <v>45000</v>
      </c>
      <c r="G425">
        <v>41</v>
      </c>
      <c r="H425">
        <v>16</v>
      </c>
      <c r="I425">
        <v>25</v>
      </c>
      <c r="J425">
        <v>1845000</v>
      </c>
      <c r="K425" s="2">
        <v>45682</v>
      </c>
      <c r="L425">
        <v>1</v>
      </c>
      <c r="M425" s="1" t="s">
        <v>55</v>
      </c>
      <c r="N425" s="1" t="s">
        <v>23</v>
      </c>
      <c r="O425" s="1" t="s">
        <v>24</v>
      </c>
      <c r="P425" s="1" t="s">
        <v>25</v>
      </c>
      <c r="Q425" s="1" t="s">
        <v>59</v>
      </c>
      <c r="R425" s="1" t="s">
        <v>27</v>
      </c>
    </row>
    <row r="426" spans="1:18" x14ac:dyDescent="0.3">
      <c r="A426" s="1" t="s">
        <v>583</v>
      </c>
      <c r="B426" s="1" t="s">
        <v>107</v>
      </c>
      <c r="C426" s="1" t="s">
        <v>344</v>
      </c>
      <c r="D426" s="1" t="s">
        <v>64</v>
      </c>
      <c r="E426">
        <v>149</v>
      </c>
      <c r="F426">
        <v>18000</v>
      </c>
      <c r="G426">
        <v>158</v>
      </c>
      <c r="H426">
        <v>116</v>
      </c>
      <c r="I426">
        <v>42</v>
      </c>
      <c r="J426">
        <v>2844000</v>
      </c>
      <c r="K426" s="2">
        <v>45777</v>
      </c>
      <c r="L426">
        <v>7</v>
      </c>
      <c r="M426" s="1" t="s">
        <v>22</v>
      </c>
      <c r="N426" s="1" t="s">
        <v>32</v>
      </c>
      <c r="O426" s="1" t="s">
        <v>24</v>
      </c>
      <c r="P426" s="1" t="s">
        <v>25</v>
      </c>
      <c r="Q426" s="1" t="s">
        <v>26</v>
      </c>
      <c r="R426" s="1" t="s">
        <v>27</v>
      </c>
    </row>
    <row r="427" spans="1:18" x14ac:dyDescent="0.3">
      <c r="A427" s="1" t="s">
        <v>584</v>
      </c>
      <c r="B427" s="1" t="s">
        <v>83</v>
      </c>
      <c r="C427" s="1" t="s">
        <v>76</v>
      </c>
      <c r="D427" s="1" t="s">
        <v>72</v>
      </c>
      <c r="E427">
        <v>133</v>
      </c>
      <c r="F427">
        <v>2200</v>
      </c>
      <c r="G427">
        <v>139</v>
      </c>
      <c r="H427">
        <v>116</v>
      </c>
      <c r="I427">
        <v>23</v>
      </c>
      <c r="J427">
        <v>305800</v>
      </c>
      <c r="K427" s="2">
        <v>46016</v>
      </c>
      <c r="L427">
        <v>5</v>
      </c>
      <c r="M427" s="1" t="s">
        <v>55</v>
      </c>
      <c r="N427" s="1" t="s">
        <v>32</v>
      </c>
      <c r="O427" s="1" t="s">
        <v>24</v>
      </c>
      <c r="P427" s="1" t="s">
        <v>25</v>
      </c>
      <c r="Q427" s="1" t="s">
        <v>26</v>
      </c>
      <c r="R427" s="1" t="s">
        <v>27</v>
      </c>
    </row>
    <row r="428" spans="1:18" x14ac:dyDescent="0.3">
      <c r="A428" s="1" t="s">
        <v>585</v>
      </c>
      <c r="B428" s="1" t="s">
        <v>36</v>
      </c>
      <c r="C428" s="1" t="s">
        <v>493</v>
      </c>
      <c r="D428" s="1" t="s">
        <v>64</v>
      </c>
      <c r="E428">
        <v>141</v>
      </c>
      <c r="F428">
        <v>6500</v>
      </c>
      <c r="G428">
        <v>166</v>
      </c>
      <c r="H428">
        <v>150</v>
      </c>
      <c r="I428">
        <v>16</v>
      </c>
      <c r="J428">
        <v>1079000</v>
      </c>
      <c r="K428" s="2">
        <v>45928</v>
      </c>
      <c r="L428">
        <v>7</v>
      </c>
      <c r="M428" s="1" t="s">
        <v>22</v>
      </c>
      <c r="N428" s="1" t="s">
        <v>32</v>
      </c>
      <c r="O428" s="1" t="s">
        <v>24</v>
      </c>
      <c r="P428" s="1" t="s">
        <v>25</v>
      </c>
      <c r="Q428" s="1" t="s">
        <v>59</v>
      </c>
      <c r="R428" s="1" t="s">
        <v>59</v>
      </c>
    </row>
    <row r="429" spans="1:18" x14ac:dyDescent="0.3">
      <c r="A429" s="1" t="s">
        <v>586</v>
      </c>
      <c r="B429" s="1" t="s">
        <v>66</v>
      </c>
      <c r="C429" s="1" t="s">
        <v>154</v>
      </c>
      <c r="D429" s="1" t="s">
        <v>91</v>
      </c>
      <c r="E429">
        <v>55</v>
      </c>
      <c r="F429">
        <v>18000</v>
      </c>
      <c r="G429">
        <v>56</v>
      </c>
      <c r="H429">
        <v>39</v>
      </c>
      <c r="I429">
        <v>17</v>
      </c>
      <c r="J429">
        <v>1008000</v>
      </c>
      <c r="K429" s="2">
        <v>45689</v>
      </c>
      <c r="L429">
        <v>15</v>
      </c>
      <c r="M429" s="1" t="s">
        <v>39</v>
      </c>
      <c r="N429" s="1" t="s">
        <v>23</v>
      </c>
      <c r="O429" s="1" t="s">
        <v>24</v>
      </c>
      <c r="P429" s="1" t="s">
        <v>25</v>
      </c>
      <c r="Q429" s="1" t="s">
        <v>50</v>
      </c>
      <c r="R429" s="1" t="s">
        <v>27</v>
      </c>
    </row>
    <row r="430" spans="1:18" x14ac:dyDescent="0.3">
      <c r="A430" s="1" t="s">
        <v>587</v>
      </c>
      <c r="B430" s="1" t="s">
        <v>133</v>
      </c>
      <c r="C430" s="1" t="s">
        <v>47</v>
      </c>
      <c r="D430" s="1" t="s">
        <v>91</v>
      </c>
      <c r="E430">
        <v>70</v>
      </c>
      <c r="F430">
        <v>300</v>
      </c>
      <c r="G430">
        <v>90</v>
      </c>
      <c r="H430">
        <v>21</v>
      </c>
      <c r="I430">
        <v>69</v>
      </c>
      <c r="J430">
        <v>27000</v>
      </c>
      <c r="K430" s="2">
        <v>45659</v>
      </c>
      <c r="L430">
        <v>11</v>
      </c>
      <c r="M430" s="1" t="s">
        <v>39</v>
      </c>
      <c r="N430" s="1" t="s">
        <v>43</v>
      </c>
      <c r="O430" s="1" t="s">
        <v>85</v>
      </c>
      <c r="P430" s="1" t="s">
        <v>49</v>
      </c>
      <c r="Q430" s="1" t="s">
        <v>26</v>
      </c>
      <c r="R430" s="1" t="s">
        <v>27</v>
      </c>
    </row>
    <row r="431" spans="1:18" x14ac:dyDescent="0.3">
      <c r="A431" s="1" t="s">
        <v>588</v>
      </c>
      <c r="B431" s="1" t="s">
        <v>29</v>
      </c>
      <c r="C431" s="1" t="s">
        <v>273</v>
      </c>
      <c r="D431" s="1" t="s">
        <v>67</v>
      </c>
      <c r="E431">
        <v>69</v>
      </c>
      <c r="F431">
        <v>18000</v>
      </c>
      <c r="G431">
        <v>75</v>
      </c>
      <c r="H431">
        <v>5</v>
      </c>
      <c r="I431">
        <v>70</v>
      </c>
      <c r="J431">
        <v>1350000</v>
      </c>
      <c r="K431" s="2">
        <v>45972</v>
      </c>
      <c r="L431">
        <v>3</v>
      </c>
      <c r="M431" s="1" t="s">
        <v>55</v>
      </c>
      <c r="N431" s="1" t="s">
        <v>23</v>
      </c>
      <c r="O431" s="1" t="s">
        <v>44</v>
      </c>
      <c r="P431" s="1" t="s">
        <v>25</v>
      </c>
      <c r="Q431" s="1" t="s">
        <v>26</v>
      </c>
      <c r="R431" s="1" t="s">
        <v>27</v>
      </c>
    </row>
    <row r="432" spans="1:18" x14ac:dyDescent="0.3">
      <c r="A432" s="1" t="s">
        <v>589</v>
      </c>
      <c r="B432" s="1" t="s">
        <v>52</v>
      </c>
      <c r="C432" s="1" t="s">
        <v>90</v>
      </c>
      <c r="D432" s="1" t="s">
        <v>54</v>
      </c>
      <c r="E432">
        <v>68</v>
      </c>
      <c r="F432">
        <v>8500</v>
      </c>
      <c r="G432">
        <v>77</v>
      </c>
      <c r="H432">
        <v>23</v>
      </c>
      <c r="I432">
        <v>54</v>
      </c>
      <c r="J432">
        <v>654500</v>
      </c>
      <c r="K432" s="2">
        <v>45912</v>
      </c>
      <c r="L432">
        <v>9</v>
      </c>
      <c r="M432" s="1" t="s">
        <v>22</v>
      </c>
      <c r="N432" s="1" t="s">
        <v>23</v>
      </c>
      <c r="O432" s="1" t="s">
        <v>24</v>
      </c>
      <c r="P432" s="1" t="s">
        <v>25</v>
      </c>
      <c r="Q432" s="1" t="s">
        <v>26</v>
      </c>
      <c r="R432" s="1" t="s">
        <v>27</v>
      </c>
    </row>
    <row r="433" spans="1:18" x14ac:dyDescent="0.3">
      <c r="A433" s="1" t="s">
        <v>590</v>
      </c>
      <c r="B433" s="1" t="s">
        <v>133</v>
      </c>
      <c r="C433" s="1" t="s">
        <v>270</v>
      </c>
      <c r="D433" s="1" t="s">
        <v>67</v>
      </c>
      <c r="E433">
        <v>34</v>
      </c>
      <c r="F433">
        <v>1800</v>
      </c>
      <c r="G433">
        <v>57</v>
      </c>
      <c r="H433">
        <v>34</v>
      </c>
      <c r="I433">
        <v>23</v>
      </c>
      <c r="J433">
        <v>102600</v>
      </c>
      <c r="K433" s="2">
        <v>45927</v>
      </c>
      <c r="L433">
        <v>7</v>
      </c>
      <c r="M433" s="1" t="s">
        <v>22</v>
      </c>
      <c r="N433" s="1" t="s">
        <v>23</v>
      </c>
      <c r="O433" s="1" t="s">
        <v>24</v>
      </c>
      <c r="P433" s="1" t="s">
        <v>25</v>
      </c>
      <c r="Q433" s="1" t="s">
        <v>26</v>
      </c>
      <c r="R433" s="1" t="s">
        <v>59</v>
      </c>
    </row>
    <row r="434" spans="1:18" x14ac:dyDescent="0.3">
      <c r="A434" s="1" t="s">
        <v>591</v>
      </c>
      <c r="B434" s="1" t="s">
        <v>93</v>
      </c>
      <c r="C434" s="1" t="s">
        <v>398</v>
      </c>
      <c r="D434" s="1" t="s">
        <v>58</v>
      </c>
      <c r="E434">
        <v>46</v>
      </c>
      <c r="F434">
        <v>3500000</v>
      </c>
      <c r="G434">
        <v>57</v>
      </c>
      <c r="H434">
        <v>33</v>
      </c>
      <c r="I434">
        <v>24</v>
      </c>
      <c r="J434">
        <v>199500000</v>
      </c>
      <c r="K434" s="2">
        <v>45665</v>
      </c>
      <c r="L434">
        <v>1</v>
      </c>
      <c r="M434" s="1" t="s">
        <v>55</v>
      </c>
      <c r="N434" s="1" t="s">
        <v>23</v>
      </c>
      <c r="O434" s="1" t="s">
        <v>24</v>
      </c>
      <c r="P434" s="1" t="s">
        <v>25</v>
      </c>
      <c r="Q434" s="1" t="s">
        <v>26</v>
      </c>
      <c r="R434" s="1" t="s">
        <v>59</v>
      </c>
    </row>
    <row r="435" spans="1:18" x14ac:dyDescent="0.3">
      <c r="A435" s="1" t="s">
        <v>592</v>
      </c>
      <c r="B435" s="1" t="s">
        <v>83</v>
      </c>
      <c r="C435" s="1" t="s">
        <v>247</v>
      </c>
      <c r="D435" s="1" t="s">
        <v>64</v>
      </c>
      <c r="E435">
        <v>86</v>
      </c>
      <c r="F435">
        <v>2500000</v>
      </c>
      <c r="G435">
        <v>88</v>
      </c>
      <c r="H435">
        <v>23</v>
      </c>
      <c r="I435">
        <v>65</v>
      </c>
      <c r="J435">
        <v>220000000</v>
      </c>
      <c r="K435" s="2">
        <v>45895</v>
      </c>
      <c r="L435">
        <v>10</v>
      </c>
      <c r="M435" s="1" t="s">
        <v>22</v>
      </c>
      <c r="N435" s="1" t="s">
        <v>43</v>
      </c>
      <c r="O435" s="1" t="s">
        <v>33</v>
      </c>
      <c r="P435" s="1" t="s">
        <v>49</v>
      </c>
      <c r="Q435" s="1" t="s">
        <v>50</v>
      </c>
      <c r="R435" s="1" t="s">
        <v>27</v>
      </c>
    </row>
    <row r="436" spans="1:18" x14ac:dyDescent="0.3">
      <c r="A436" s="1" t="s">
        <v>593</v>
      </c>
      <c r="B436" s="1" t="s">
        <v>93</v>
      </c>
      <c r="C436" s="1" t="s">
        <v>162</v>
      </c>
      <c r="D436" s="1" t="s">
        <v>48</v>
      </c>
      <c r="E436">
        <v>37</v>
      </c>
      <c r="F436">
        <v>950000</v>
      </c>
      <c r="G436">
        <v>66</v>
      </c>
      <c r="H436">
        <v>51</v>
      </c>
      <c r="I436">
        <v>15</v>
      </c>
      <c r="J436">
        <v>62700000</v>
      </c>
      <c r="K436" s="2">
        <v>45836</v>
      </c>
      <c r="L436">
        <v>10</v>
      </c>
      <c r="M436" s="1" t="s">
        <v>22</v>
      </c>
      <c r="N436" s="1" t="s">
        <v>23</v>
      </c>
      <c r="O436" s="1" t="s">
        <v>33</v>
      </c>
      <c r="P436" s="1" t="s">
        <v>25</v>
      </c>
      <c r="Q436" s="1" t="s">
        <v>26</v>
      </c>
      <c r="R436" s="1" t="s">
        <v>27</v>
      </c>
    </row>
    <row r="437" spans="1:18" x14ac:dyDescent="0.3">
      <c r="A437" s="1" t="s">
        <v>594</v>
      </c>
      <c r="B437" s="1" t="s">
        <v>104</v>
      </c>
      <c r="C437" s="1" t="s">
        <v>273</v>
      </c>
      <c r="D437" s="1" t="s">
        <v>31</v>
      </c>
      <c r="E437">
        <v>53</v>
      </c>
      <c r="F437">
        <v>18000</v>
      </c>
      <c r="G437">
        <v>67</v>
      </c>
      <c r="H437">
        <v>12</v>
      </c>
      <c r="I437">
        <v>55</v>
      </c>
      <c r="J437">
        <v>1206000</v>
      </c>
      <c r="K437" s="2">
        <v>45867</v>
      </c>
      <c r="L437">
        <v>15</v>
      </c>
      <c r="M437" s="1" t="s">
        <v>39</v>
      </c>
      <c r="N437" s="1" t="s">
        <v>43</v>
      </c>
      <c r="O437" s="1" t="s">
        <v>24</v>
      </c>
      <c r="P437" s="1" t="s">
        <v>25</v>
      </c>
      <c r="Q437" s="1" t="s">
        <v>50</v>
      </c>
      <c r="R437" s="1" t="s">
        <v>27</v>
      </c>
    </row>
    <row r="438" spans="1:18" x14ac:dyDescent="0.3">
      <c r="A438" s="1" t="s">
        <v>595</v>
      </c>
      <c r="B438" s="1" t="s">
        <v>104</v>
      </c>
      <c r="C438" s="1" t="s">
        <v>476</v>
      </c>
      <c r="D438" s="1" t="s">
        <v>64</v>
      </c>
      <c r="E438">
        <v>125</v>
      </c>
      <c r="F438">
        <v>1200</v>
      </c>
      <c r="G438">
        <v>155</v>
      </c>
      <c r="H438">
        <v>99</v>
      </c>
      <c r="I438">
        <v>56</v>
      </c>
      <c r="J438">
        <v>186000</v>
      </c>
      <c r="K438" s="2">
        <v>45764</v>
      </c>
      <c r="L438">
        <v>10</v>
      </c>
      <c r="M438" s="1" t="s">
        <v>22</v>
      </c>
      <c r="N438" s="1" t="s">
        <v>23</v>
      </c>
      <c r="O438" s="1" t="s">
        <v>24</v>
      </c>
      <c r="P438" s="1" t="s">
        <v>25</v>
      </c>
      <c r="Q438" s="1" t="s">
        <v>26</v>
      </c>
      <c r="R438" s="1" t="s">
        <v>59</v>
      </c>
    </row>
    <row r="439" spans="1:18" x14ac:dyDescent="0.3">
      <c r="A439" s="1" t="s">
        <v>596</v>
      </c>
      <c r="B439" s="1" t="s">
        <v>80</v>
      </c>
      <c r="C439" s="1" t="s">
        <v>76</v>
      </c>
      <c r="D439" s="1" t="s">
        <v>21</v>
      </c>
      <c r="E439">
        <v>30</v>
      </c>
      <c r="F439">
        <v>2200</v>
      </c>
      <c r="G439">
        <v>54</v>
      </c>
      <c r="H439">
        <v>27</v>
      </c>
      <c r="I439">
        <v>27</v>
      </c>
      <c r="J439">
        <v>118800</v>
      </c>
      <c r="K439" s="2">
        <v>45866</v>
      </c>
      <c r="L439">
        <v>2</v>
      </c>
      <c r="M439" s="1" t="s">
        <v>55</v>
      </c>
      <c r="N439" s="1" t="s">
        <v>23</v>
      </c>
      <c r="O439" s="1" t="s">
        <v>24</v>
      </c>
      <c r="P439" s="1" t="s">
        <v>25</v>
      </c>
      <c r="Q439" s="1" t="s">
        <v>59</v>
      </c>
      <c r="R439" s="1" t="s">
        <v>27</v>
      </c>
    </row>
    <row r="440" spans="1:18" x14ac:dyDescent="0.3">
      <c r="A440" s="1" t="s">
        <v>597</v>
      </c>
      <c r="B440" s="1" t="s">
        <v>133</v>
      </c>
      <c r="C440" s="1" t="s">
        <v>108</v>
      </c>
      <c r="D440" s="1" t="s">
        <v>91</v>
      </c>
      <c r="E440">
        <v>97</v>
      </c>
      <c r="F440">
        <v>15000</v>
      </c>
      <c r="G440">
        <v>119</v>
      </c>
      <c r="H440">
        <v>95</v>
      </c>
      <c r="I440">
        <v>24</v>
      </c>
      <c r="J440">
        <v>1785000</v>
      </c>
      <c r="K440" s="2">
        <v>45987</v>
      </c>
      <c r="L440">
        <v>4</v>
      </c>
      <c r="M440" s="1" t="s">
        <v>55</v>
      </c>
      <c r="N440" s="1" t="s">
        <v>32</v>
      </c>
      <c r="O440" s="1" t="s">
        <v>24</v>
      </c>
      <c r="P440" s="1" t="s">
        <v>49</v>
      </c>
      <c r="Q440" s="1" t="s">
        <v>26</v>
      </c>
      <c r="R440" s="1" t="s">
        <v>27</v>
      </c>
    </row>
    <row r="441" spans="1:18" x14ac:dyDescent="0.3">
      <c r="A441" s="1" t="s">
        <v>598</v>
      </c>
      <c r="B441" s="1" t="s">
        <v>29</v>
      </c>
      <c r="C441" s="1" t="s">
        <v>30</v>
      </c>
      <c r="D441" s="1" t="s">
        <v>58</v>
      </c>
      <c r="E441">
        <v>117</v>
      </c>
      <c r="F441">
        <v>12000</v>
      </c>
      <c r="G441">
        <v>130</v>
      </c>
      <c r="H441">
        <v>128</v>
      </c>
      <c r="I441">
        <v>2</v>
      </c>
      <c r="J441">
        <v>1560000</v>
      </c>
      <c r="K441" s="2">
        <v>45845</v>
      </c>
      <c r="L441">
        <v>13</v>
      </c>
      <c r="M441" s="1" t="s">
        <v>39</v>
      </c>
      <c r="N441" s="1" t="s">
        <v>43</v>
      </c>
      <c r="O441" s="1" t="s">
        <v>85</v>
      </c>
      <c r="P441" s="1" t="s">
        <v>25</v>
      </c>
      <c r="Q441" s="1" t="s">
        <v>50</v>
      </c>
      <c r="R441" s="1" t="s">
        <v>27</v>
      </c>
    </row>
    <row r="442" spans="1:18" x14ac:dyDescent="0.3">
      <c r="A442" s="1" t="s">
        <v>599</v>
      </c>
      <c r="B442" s="1" t="s">
        <v>80</v>
      </c>
      <c r="C442" s="1" t="s">
        <v>158</v>
      </c>
      <c r="D442" s="1" t="s">
        <v>21</v>
      </c>
      <c r="E442">
        <v>67</v>
      </c>
      <c r="F442">
        <v>300</v>
      </c>
      <c r="G442">
        <v>85</v>
      </c>
      <c r="H442">
        <v>74</v>
      </c>
      <c r="I442">
        <v>11</v>
      </c>
      <c r="J442">
        <v>25500</v>
      </c>
      <c r="K442" s="2">
        <v>45680</v>
      </c>
      <c r="L442">
        <v>4</v>
      </c>
      <c r="M442" s="1" t="s">
        <v>55</v>
      </c>
      <c r="N442" s="1" t="s">
        <v>43</v>
      </c>
      <c r="O442" s="1" t="s">
        <v>44</v>
      </c>
      <c r="P442" s="1" t="s">
        <v>49</v>
      </c>
      <c r="Q442" s="1" t="s">
        <v>50</v>
      </c>
      <c r="R442" s="1" t="s">
        <v>27</v>
      </c>
    </row>
    <row r="443" spans="1:18" x14ac:dyDescent="0.3">
      <c r="A443" s="1" t="s">
        <v>600</v>
      </c>
      <c r="B443" s="1" t="s">
        <v>87</v>
      </c>
      <c r="C443" s="1" t="s">
        <v>71</v>
      </c>
      <c r="D443" s="1" t="s">
        <v>58</v>
      </c>
      <c r="E443">
        <v>43</v>
      </c>
      <c r="F443">
        <v>3500</v>
      </c>
      <c r="G443">
        <v>45</v>
      </c>
      <c r="H443">
        <v>30</v>
      </c>
      <c r="I443">
        <v>15</v>
      </c>
      <c r="J443">
        <v>157500</v>
      </c>
      <c r="K443" s="2">
        <v>45966</v>
      </c>
      <c r="L443">
        <v>5</v>
      </c>
      <c r="M443" s="1" t="s">
        <v>55</v>
      </c>
      <c r="N443" s="1" t="s">
        <v>32</v>
      </c>
      <c r="O443" s="1" t="s">
        <v>24</v>
      </c>
      <c r="P443" s="1" t="s">
        <v>49</v>
      </c>
      <c r="Q443" s="1" t="s">
        <v>26</v>
      </c>
      <c r="R443" s="1" t="s">
        <v>59</v>
      </c>
    </row>
    <row r="444" spans="1:18" x14ac:dyDescent="0.3">
      <c r="A444" s="1" t="s">
        <v>601</v>
      </c>
      <c r="B444" s="1" t="s">
        <v>80</v>
      </c>
      <c r="C444" s="1" t="s">
        <v>348</v>
      </c>
      <c r="D444" s="1" t="s">
        <v>48</v>
      </c>
      <c r="E444">
        <v>88</v>
      </c>
      <c r="F444">
        <v>30000</v>
      </c>
      <c r="G444">
        <v>88</v>
      </c>
      <c r="H444">
        <v>79</v>
      </c>
      <c r="I444">
        <v>9</v>
      </c>
      <c r="J444">
        <v>2640000</v>
      </c>
      <c r="K444" s="2">
        <v>45931</v>
      </c>
      <c r="L444">
        <v>13</v>
      </c>
      <c r="M444" s="1" t="s">
        <v>39</v>
      </c>
      <c r="N444" s="1" t="s">
        <v>23</v>
      </c>
      <c r="O444" s="1" t="s">
        <v>24</v>
      </c>
      <c r="P444" s="1" t="s">
        <v>25</v>
      </c>
      <c r="Q444" s="1" t="s">
        <v>26</v>
      </c>
      <c r="R444" s="1" t="s">
        <v>27</v>
      </c>
    </row>
    <row r="445" spans="1:18" x14ac:dyDescent="0.3">
      <c r="A445" s="1" t="s">
        <v>602</v>
      </c>
      <c r="B445" s="1" t="s">
        <v>29</v>
      </c>
      <c r="C445" s="1" t="s">
        <v>215</v>
      </c>
      <c r="D445" s="1" t="s">
        <v>58</v>
      </c>
      <c r="E445">
        <v>71</v>
      </c>
      <c r="F445">
        <v>350000</v>
      </c>
      <c r="G445">
        <v>74</v>
      </c>
      <c r="H445">
        <v>37</v>
      </c>
      <c r="I445">
        <v>37</v>
      </c>
      <c r="J445">
        <v>25900000</v>
      </c>
      <c r="K445" s="2">
        <v>45872</v>
      </c>
      <c r="L445">
        <v>9</v>
      </c>
      <c r="M445" s="1" t="s">
        <v>22</v>
      </c>
      <c r="N445" s="1" t="s">
        <v>43</v>
      </c>
      <c r="O445" s="1" t="s">
        <v>24</v>
      </c>
      <c r="P445" s="1" t="s">
        <v>25</v>
      </c>
      <c r="Q445" s="1" t="s">
        <v>26</v>
      </c>
      <c r="R445" s="1" t="s">
        <v>59</v>
      </c>
    </row>
    <row r="446" spans="1:18" x14ac:dyDescent="0.3">
      <c r="A446" s="1" t="s">
        <v>603</v>
      </c>
      <c r="B446" s="1" t="s">
        <v>41</v>
      </c>
      <c r="C446" s="1" t="s">
        <v>318</v>
      </c>
      <c r="D446" s="1" t="s">
        <v>91</v>
      </c>
      <c r="E446">
        <v>114</v>
      </c>
      <c r="F446">
        <v>45000</v>
      </c>
      <c r="G446">
        <v>128</v>
      </c>
      <c r="H446">
        <v>11</v>
      </c>
      <c r="I446">
        <v>117</v>
      </c>
      <c r="J446">
        <v>5760000</v>
      </c>
      <c r="K446" s="2">
        <v>45741</v>
      </c>
      <c r="L446">
        <v>3</v>
      </c>
      <c r="M446" s="1" t="s">
        <v>55</v>
      </c>
      <c r="N446" s="1" t="s">
        <v>23</v>
      </c>
      <c r="O446" s="1" t="s">
        <v>44</v>
      </c>
      <c r="P446" s="1" t="s">
        <v>25</v>
      </c>
      <c r="Q446" s="1" t="s">
        <v>59</v>
      </c>
      <c r="R446" s="1" t="s">
        <v>27</v>
      </c>
    </row>
    <row r="447" spans="1:18" x14ac:dyDescent="0.3">
      <c r="A447" s="1" t="s">
        <v>604</v>
      </c>
      <c r="B447" s="1" t="s">
        <v>107</v>
      </c>
      <c r="C447" s="1" t="s">
        <v>121</v>
      </c>
      <c r="D447" s="1" t="s">
        <v>21</v>
      </c>
      <c r="E447">
        <v>62</v>
      </c>
      <c r="F447">
        <v>3500</v>
      </c>
      <c r="G447">
        <v>89</v>
      </c>
      <c r="H447">
        <v>26</v>
      </c>
      <c r="I447">
        <v>63</v>
      </c>
      <c r="J447">
        <v>311500</v>
      </c>
      <c r="K447" s="2">
        <v>45904</v>
      </c>
      <c r="L447">
        <v>6</v>
      </c>
      <c r="M447" s="1" t="s">
        <v>22</v>
      </c>
      <c r="N447" s="1" t="s">
        <v>43</v>
      </c>
      <c r="O447" s="1" t="s">
        <v>24</v>
      </c>
      <c r="P447" s="1" t="s">
        <v>25</v>
      </c>
      <c r="Q447" s="1" t="s">
        <v>26</v>
      </c>
      <c r="R447" s="1" t="s">
        <v>27</v>
      </c>
    </row>
    <row r="448" spans="1:18" x14ac:dyDescent="0.3">
      <c r="A448" s="1" t="s">
        <v>605</v>
      </c>
      <c r="B448" s="1" t="s">
        <v>66</v>
      </c>
      <c r="C448" s="1" t="s">
        <v>308</v>
      </c>
      <c r="D448" s="1" t="s">
        <v>54</v>
      </c>
      <c r="E448">
        <v>103</v>
      </c>
      <c r="F448">
        <v>8000</v>
      </c>
      <c r="G448">
        <v>123</v>
      </c>
      <c r="H448">
        <v>22</v>
      </c>
      <c r="I448">
        <v>101</v>
      </c>
      <c r="J448">
        <v>984000</v>
      </c>
      <c r="K448" s="2">
        <v>45912</v>
      </c>
      <c r="L448">
        <v>8</v>
      </c>
      <c r="M448" s="1" t="s">
        <v>22</v>
      </c>
      <c r="N448" s="1" t="s">
        <v>23</v>
      </c>
      <c r="O448" s="1" t="s">
        <v>85</v>
      </c>
      <c r="P448" s="1" t="s">
        <v>25</v>
      </c>
      <c r="Q448" s="1" t="s">
        <v>26</v>
      </c>
      <c r="R448" s="1" t="s">
        <v>27</v>
      </c>
    </row>
    <row r="449" spans="1:18" x14ac:dyDescent="0.3">
      <c r="A449" s="1" t="s">
        <v>606</v>
      </c>
      <c r="B449" s="1" t="s">
        <v>80</v>
      </c>
      <c r="C449" s="1" t="s">
        <v>74</v>
      </c>
      <c r="D449" s="1" t="s">
        <v>91</v>
      </c>
      <c r="E449">
        <v>109</v>
      </c>
      <c r="F449">
        <v>25000</v>
      </c>
      <c r="G449">
        <v>116</v>
      </c>
      <c r="H449">
        <v>52</v>
      </c>
      <c r="I449">
        <v>64</v>
      </c>
      <c r="J449">
        <v>2900000</v>
      </c>
      <c r="K449" s="2">
        <v>45847</v>
      </c>
      <c r="L449">
        <v>3</v>
      </c>
      <c r="M449" s="1" t="s">
        <v>55</v>
      </c>
      <c r="N449" s="1" t="s">
        <v>23</v>
      </c>
      <c r="O449" s="1" t="s">
        <v>24</v>
      </c>
      <c r="P449" s="1" t="s">
        <v>25</v>
      </c>
      <c r="Q449" s="1" t="s">
        <v>26</v>
      </c>
      <c r="R449" s="1" t="s">
        <v>27</v>
      </c>
    </row>
    <row r="450" spans="1:18" x14ac:dyDescent="0.3">
      <c r="A450" s="1" t="s">
        <v>607</v>
      </c>
      <c r="B450" s="1" t="s">
        <v>52</v>
      </c>
      <c r="C450" s="1" t="s">
        <v>160</v>
      </c>
      <c r="D450" s="1" t="s">
        <v>72</v>
      </c>
      <c r="E450">
        <v>20</v>
      </c>
      <c r="F450">
        <v>65000</v>
      </c>
      <c r="G450">
        <v>45</v>
      </c>
      <c r="H450">
        <v>43</v>
      </c>
      <c r="I450">
        <v>2</v>
      </c>
      <c r="J450">
        <v>2925000</v>
      </c>
      <c r="K450" s="2">
        <v>45754</v>
      </c>
      <c r="L450">
        <v>1</v>
      </c>
      <c r="M450" s="1" t="s">
        <v>55</v>
      </c>
      <c r="N450" s="1" t="s">
        <v>32</v>
      </c>
      <c r="O450" s="1" t="s">
        <v>24</v>
      </c>
      <c r="P450" s="1" t="s">
        <v>25</v>
      </c>
      <c r="Q450" s="1" t="s">
        <v>26</v>
      </c>
      <c r="R450" s="1" t="s">
        <v>27</v>
      </c>
    </row>
    <row r="451" spans="1:18" x14ac:dyDescent="0.3">
      <c r="A451" s="1" t="s">
        <v>608</v>
      </c>
      <c r="B451" s="1" t="s">
        <v>19</v>
      </c>
      <c r="C451" s="1" t="s">
        <v>179</v>
      </c>
      <c r="D451" s="1" t="s">
        <v>64</v>
      </c>
      <c r="E451">
        <v>129</v>
      </c>
      <c r="F451">
        <v>450000</v>
      </c>
      <c r="G451">
        <v>143</v>
      </c>
      <c r="H451">
        <v>138</v>
      </c>
      <c r="I451">
        <v>5</v>
      </c>
      <c r="J451">
        <v>64350000</v>
      </c>
      <c r="K451" s="2">
        <v>45894</v>
      </c>
      <c r="L451">
        <v>15</v>
      </c>
      <c r="M451" s="1" t="s">
        <v>39</v>
      </c>
      <c r="N451" s="1" t="s">
        <v>32</v>
      </c>
      <c r="O451" s="1" t="s">
        <v>44</v>
      </c>
      <c r="P451" s="1" t="s">
        <v>25</v>
      </c>
      <c r="Q451" s="1" t="s">
        <v>26</v>
      </c>
      <c r="R451" s="1" t="s">
        <v>27</v>
      </c>
    </row>
    <row r="452" spans="1:18" x14ac:dyDescent="0.3">
      <c r="A452" s="1" t="s">
        <v>609</v>
      </c>
      <c r="B452" s="1" t="s">
        <v>87</v>
      </c>
      <c r="C452" s="1" t="s">
        <v>94</v>
      </c>
      <c r="D452" s="1" t="s">
        <v>91</v>
      </c>
      <c r="E452">
        <v>60</v>
      </c>
      <c r="F452">
        <v>45000</v>
      </c>
      <c r="G452">
        <v>69</v>
      </c>
      <c r="H452">
        <v>61</v>
      </c>
      <c r="I452">
        <v>8</v>
      </c>
      <c r="J452">
        <v>3105000</v>
      </c>
      <c r="K452" s="2">
        <v>45823</v>
      </c>
      <c r="L452">
        <v>8</v>
      </c>
      <c r="M452" s="1" t="s">
        <v>22</v>
      </c>
      <c r="N452" s="1" t="s">
        <v>23</v>
      </c>
      <c r="O452" s="1" t="s">
        <v>24</v>
      </c>
      <c r="P452" s="1" t="s">
        <v>25</v>
      </c>
      <c r="Q452" s="1" t="s">
        <v>26</v>
      </c>
      <c r="R452" s="1" t="s">
        <v>27</v>
      </c>
    </row>
    <row r="453" spans="1:18" x14ac:dyDescent="0.3">
      <c r="A453" s="1" t="s">
        <v>610</v>
      </c>
      <c r="B453" s="1" t="s">
        <v>46</v>
      </c>
      <c r="C453" s="1" t="s">
        <v>320</v>
      </c>
      <c r="D453" s="1" t="s">
        <v>48</v>
      </c>
      <c r="E453">
        <v>145</v>
      </c>
      <c r="F453">
        <v>1800</v>
      </c>
      <c r="G453">
        <v>165</v>
      </c>
      <c r="H453">
        <v>96</v>
      </c>
      <c r="I453">
        <v>69</v>
      </c>
      <c r="J453">
        <v>297000</v>
      </c>
      <c r="K453" s="2">
        <v>45795</v>
      </c>
      <c r="L453">
        <v>3</v>
      </c>
      <c r="M453" s="1" t="s">
        <v>55</v>
      </c>
      <c r="N453" s="1" t="s">
        <v>23</v>
      </c>
      <c r="O453" s="1" t="s">
        <v>85</v>
      </c>
      <c r="P453" s="1" t="s">
        <v>25</v>
      </c>
      <c r="Q453" s="1" t="s">
        <v>26</v>
      </c>
      <c r="R453" s="1" t="s">
        <v>27</v>
      </c>
    </row>
    <row r="454" spans="1:18" x14ac:dyDescent="0.3">
      <c r="A454" s="1" t="s">
        <v>611</v>
      </c>
      <c r="B454" s="1" t="s">
        <v>80</v>
      </c>
      <c r="C454" s="1" t="s">
        <v>410</v>
      </c>
      <c r="D454" s="1" t="s">
        <v>38</v>
      </c>
      <c r="E454">
        <v>126</v>
      </c>
      <c r="F454">
        <v>25000</v>
      </c>
      <c r="G454">
        <v>146</v>
      </c>
      <c r="H454">
        <v>29</v>
      </c>
      <c r="I454">
        <v>117</v>
      </c>
      <c r="J454">
        <v>3650000</v>
      </c>
      <c r="K454" s="2">
        <v>45672</v>
      </c>
      <c r="L454">
        <v>10</v>
      </c>
      <c r="M454" s="1" t="s">
        <v>22</v>
      </c>
      <c r="N454" s="1" t="s">
        <v>32</v>
      </c>
      <c r="O454" s="1" t="s">
        <v>24</v>
      </c>
      <c r="P454" s="1" t="s">
        <v>49</v>
      </c>
      <c r="Q454" s="1" t="s">
        <v>26</v>
      </c>
      <c r="R454" s="1" t="s">
        <v>27</v>
      </c>
    </row>
    <row r="455" spans="1:18" x14ac:dyDescent="0.3">
      <c r="A455" s="1" t="s">
        <v>612</v>
      </c>
      <c r="B455" s="1" t="s">
        <v>107</v>
      </c>
      <c r="C455" s="1" t="s">
        <v>186</v>
      </c>
      <c r="D455" s="1" t="s">
        <v>54</v>
      </c>
      <c r="E455">
        <v>142</v>
      </c>
      <c r="F455">
        <v>95000</v>
      </c>
      <c r="G455">
        <v>162</v>
      </c>
      <c r="H455">
        <v>36</v>
      </c>
      <c r="I455">
        <v>126</v>
      </c>
      <c r="J455">
        <v>15390000</v>
      </c>
      <c r="K455" s="2">
        <v>45692</v>
      </c>
      <c r="L455">
        <v>4</v>
      </c>
      <c r="M455" s="1" t="s">
        <v>55</v>
      </c>
      <c r="N455" s="1" t="s">
        <v>23</v>
      </c>
      <c r="O455" s="1" t="s">
        <v>24</v>
      </c>
      <c r="P455" s="1" t="s">
        <v>25</v>
      </c>
      <c r="Q455" s="1" t="s">
        <v>26</v>
      </c>
      <c r="R455" s="1" t="s">
        <v>27</v>
      </c>
    </row>
    <row r="456" spans="1:18" x14ac:dyDescent="0.3">
      <c r="A456" s="1" t="s">
        <v>613</v>
      </c>
      <c r="B456" s="1" t="s">
        <v>133</v>
      </c>
      <c r="C456" s="1" t="s">
        <v>166</v>
      </c>
      <c r="D456" s="1" t="s">
        <v>21</v>
      </c>
      <c r="E456">
        <v>106</v>
      </c>
      <c r="F456">
        <v>35000</v>
      </c>
      <c r="G456">
        <v>123</v>
      </c>
      <c r="H456">
        <v>108</v>
      </c>
      <c r="I456">
        <v>15</v>
      </c>
      <c r="J456">
        <v>4305000</v>
      </c>
      <c r="K456" s="2">
        <v>45842</v>
      </c>
      <c r="L456">
        <v>4</v>
      </c>
      <c r="M456" s="1" t="s">
        <v>55</v>
      </c>
      <c r="N456" s="1" t="s">
        <v>23</v>
      </c>
      <c r="O456" s="1" t="s">
        <v>44</v>
      </c>
      <c r="P456" s="1" t="s">
        <v>25</v>
      </c>
      <c r="Q456" s="1" t="s">
        <v>26</v>
      </c>
      <c r="R456" s="1" t="s">
        <v>27</v>
      </c>
    </row>
    <row r="457" spans="1:18" x14ac:dyDescent="0.3">
      <c r="A457" s="1" t="s">
        <v>614</v>
      </c>
      <c r="B457" s="1" t="s">
        <v>87</v>
      </c>
      <c r="C457" s="1" t="s">
        <v>81</v>
      </c>
      <c r="D457" s="1" t="s">
        <v>54</v>
      </c>
      <c r="E457">
        <v>119</v>
      </c>
      <c r="F457">
        <v>8500</v>
      </c>
      <c r="G457">
        <v>132</v>
      </c>
      <c r="H457">
        <v>28</v>
      </c>
      <c r="I457">
        <v>104</v>
      </c>
      <c r="J457">
        <v>1122000</v>
      </c>
      <c r="K457" s="2">
        <v>45826</v>
      </c>
      <c r="L457">
        <v>9</v>
      </c>
      <c r="M457" s="1" t="s">
        <v>22</v>
      </c>
      <c r="N457" s="1" t="s">
        <v>43</v>
      </c>
      <c r="O457" s="1" t="s">
        <v>24</v>
      </c>
      <c r="P457" s="1" t="s">
        <v>25</v>
      </c>
      <c r="Q457" s="1" t="s">
        <v>50</v>
      </c>
      <c r="R457" s="1" t="s">
        <v>59</v>
      </c>
    </row>
    <row r="458" spans="1:18" x14ac:dyDescent="0.3">
      <c r="A458" s="1" t="s">
        <v>615</v>
      </c>
      <c r="B458" s="1" t="s">
        <v>66</v>
      </c>
      <c r="C458" s="1" t="s">
        <v>247</v>
      </c>
      <c r="D458" s="1" t="s">
        <v>72</v>
      </c>
      <c r="E458">
        <v>146</v>
      </c>
      <c r="F458">
        <v>2500000</v>
      </c>
      <c r="G458">
        <v>173</v>
      </c>
      <c r="H458">
        <v>10</v>
      </c>
      <c r="I458">
        <v>163</v>
      </c>
      <c r="J458">
        <v>432500000</v>
      </c>
      <c r="K458" s="2">
        <v>45854</v>
      </c>
      <c r="L458">
        <v>12</v>
      </c>
      <c r="M458" s="1" t="s">
        <v>39</v>
      </c>
      <c r="N458" s="1" t="s">
        <v>32</v>
      </c>
      <c r="O458" s="1" t="s">
        <v>24</v>
      </c>
      <c r="P458" s="1" t="s">
        <v>25</v>
      </c>
      <c r="Q458" s="1" t="s">
        <v>50</v>
      </c>
      <c r="R458" s="1" t="s">
        <v>59</v>
      </c>
    </row>
    <row r="459" spans="1:18" x14ac:dyDescent="0.3">
      <c r="A459" s="1" t="s">
        <v>616</v>
      </c>
      <c r="B459" s="1" t="s">
        <v>87</v>
      </c>
      <c r="C459" s="1" t="s">
        <v>63</v>
      </c>
      <c r="D459" s="1" t="s">
        <v>31</v>
      </c>
      <c r="E459">
        <v>101</v>
      </c>
      <c r="F459">
        <v>500</v>
      </c>
      <c r="G459">
        <v>114</v>
      </c>
      <c r="H459">
        <v>60</v>
      </c>
      <c r="I459">
        <v>54</v>
      </c>
      <c r="J459">
        <v>57000</v>
      </c>
      <c r="K459" s="2">
        <v>45914</v>
      </c>
      <c r="L459">
        <v>13</v>
      </c>
      <c r="M459" s="1" t="s">
        <v>39</v>
      </c>
      <c r="N459" s="1" t="s">
        <v>43</v>
      </c>
      <c r="O459" s="1" t="s">
        <v>24</v>
      </c>
      <c r="P459" s="1" t="s">
        <v>25</v>
      </c>
      <c r="Q459" s="1" t="s">
        <v>59</v>
      </c>
      <c r="R459" s="1" t="s">
        <v>34</v>
      </c>
    </row>
    <row r="460" spans="1:18" x14ac:dyDescent="0.3">
      <c r="A460" s="1" t="s">
        <v>617</v>
      </c>
      <c r="B460" s="1" t="s">
        <v>46</v>
      </c>
      <c r="C460" s="1" t="s">
        <v>53</v>
      </c>
      <c r="D460" s="1" t="s">
        <v>91</v>
      </c>
      <c r="E460">
        <v>118</v>
      </c>
      <c r="F460">
        <v>25000</v>
      </c>
      <c r="G460">
        <v>119</v>
      </c>
      <c r="H460">
        <v>79</v>
      </c>
      <c r="I460">
        <v>40</v>
      </c>
      <c r="J460">
        <v>2975000</v>
      </c>
      <c r="K460" s="2">
        <v>45785</v>
      </c>
      <c r="L460">
        <v>5</v>
      </c>
      <c r="M460" s="1" t="s">
        <v>55</v>
      </c>
      <c r="N460" s="1" t="s">
        <v>32</v>
      </c>
      <c r="O460" s="1" t="s">
        <v>24</v>
      </c>
      <c r="P460" s="1" t="s">
        <v>49</v>
      </c>
      <c r="Q460" s="1" t="s">
        <v>26</v>
      </c>
      <c r="R460" s="1" t="s">
        <v>27</v>
      </c>
    </row>
    <row r="461" spans="1:18" x14ac:dyDescent="0.3">
      <c r="A461" s="1" t="s">
        <v>618</v>
      </c>
      <c r="B461" s="1" t="s">
        <v>87</v>
      </c>
      <c r="C461" s="1" t="s">
        <v>154</v>
      </c>
      <c r="D461" s="1" t="s">
        <v>58</v>
      </c>
      <c r="E461">
        <v>104</v>
      </c>
      <c r="F461">
        <v>18000</v>
      </c>
      <c r="G461">
        <v>115</v>
      </c>
      <c r="H461">
        <v>105</v>
      </c>
      <c r="I461">
        <v>10</v>
      </c>
      <c r="J461">
        <v>2070000</v>
      </c>
      <c r="K461" s="2">
        <v>45849</v>
      </c>
      <c r="L461">
        <v>15</v>
      </c>
      <c r="M461" s="1" t="s">
        <v>39</v>
      </c>
      <c r="N461" s="1" t="s">
        <v>23</v>
      </c>
      <c r="O461" s="1" t="s">
        <v>44</v>
      </c>
      <c r="P461" s="1" t="s">
        <v>49</v>
      </c>
      <c r="Q461" s="1" t="s">
        <v>26</v>
      </c>
      <c r="R461" s="1" t="s">
        <v>27</v>
      </c>
    </row>
    <row r="462" spans="1:18" x14ac:dyDescent="0.3">
      <c r="A462" s="1" t="s">
        <v>619</v>
      </c>
      <c r="B462" s="1" t="s">
        <v>19</v>
      </c>
      <c r="C462" s="1" t="s">
        <v>127</v>
      </c>
      <c r="D462" s="1" t="s">
        <v>31</v>
      </c>
      <c r="E462">
        <v>116</v>
      </c>
      <c r="F462">
        <v>35000</v>
      </c>
      <c r="G462">
        <v>120</v>
      </c>
      <c r="H462">
        <v>26</v>
      </c>
      <c r="I462">
        <v>94</v>
      </c>
      <c r="J462">
        <v>4200000</v>
      </c>
      <c r="K462" s="2">
        <v>45860</v>
      </c>
      <c r="L462">
        <v>12</v>
      </c>
      <c r="M462" s="1" t="s">
        <v>39</v>
      </c>
      <c r="N462" s="1" t="s">
        <v>23</v>
      </c>
      <c r="O462" s="1" t="s">
        <v>33</v>
      </c>
      <c r="P462" s="1" t="s">
        <v>25</v>
      </c>
      <c r="Q462" s="1" t="s">
        <v>26</v>
      </c>
      <c r="R462" s="1" t="s">
        <v>27</v>
      </c>
    </row>
    <row r="463" spans="1:18" x14ac:dyDescent="0.3">
      <c r="A463" s="1" t="s">
        <v>620</v>
      </c>
      <c r="B463" s="1" t="s">
        <v>41</v>
      </c>
      <c r="C463" s="1" t="s">
        <v>140</v>
      </c>
      <c r="D463" s="1" t="s">
        <v>38</v>
      </c>
      <c r="E463">
        <v>28</v>
      </c>
      <c r="F463">
        <v>12000</v>
      </c>
      <c r="G463">
        <v>49</v>
      </c>
      <c r="H463">
        <v>28</v>
      </c>
      <c r="I463">
        <v>21</v>
      </c>
      <c r="J463">
        <v>588000</v>
      </c>
      <c r="K463" s="2">
        <v>45949</v>
      </c>
      <c r="L463">
        <v>11</v>
      </c>
      <c r="M463" s="1" t="s">
        <v>39</v>
      </c>
      <c r="N463" s="1" t="s">
        <v>32</v>
      </c>
      <c r="O463" s="1" t="s">
        <v>33</v>
      </c>
      <c r="P463" s="1" t="s">
        <v>25</v>
      </c>
      <c r="Q463" s="1" t="s">
        <v>50</v>
      </c>
      <c r="R463" s="1" t="s">
        <v>27</v>
      </c>
    </row>
    <row r="464" spans="1:18" x14ac:dyDescent="0.3">
      <c r="A464" s="1" t="s">
        <v>621</v>
      </c>
      <c r="B464" s="1" t="s">
        <v>66</v>
      </c>
      <c r="C464" s="1" t="s">
        <v>240</v>
      </c>
      <c r="D464" s="1" t="s">
        <v>67</v>
      </c>
      <c r="E464">
        <v>92</v>
      </c>
      <c r="F464">
        <v>18000</v>
      </c>
      <c r="G464">
        <v>105</v>
      </c>
      <c r="H464">
        <v>94</v>
      </c>
      <c r="I464">
        <v>11</v>
      </c>
      <c r="J464">
        <v>1890000</v>
      </c>
      <c r="K464" s="2">
        <v>45659</v>
      </c>
      <c r="L464">
        <v>1</v>
      </c>
      <c r="M464" s="1" t="s">
        <v>55</v>
      </c>
      <c r="N464" s="1" t="s">
        <v>23</v>
      </c>
      <c r="O464" s="1" t="s">
        <v>24</v>
      </c>
      <c r="P464" s="1" t="s">
        <v>25</v>
      </c>
      <c r="Q464" s="1" t="s">
        <v>26</v>
      </c>
      <c r="R464" s="1" t="s">
        <v>27</v>
      </c>
    </row>
    <row r="465" spans="1:18" x14ac:dyDescent="0.3">
      <c r="A465" s="1" t="s">
        <v>622</v>
      </c>
      <c r="B465" s="1" t="s">
        <v>93</v>
      </c>
      <c r="C465" s="1" t="s">
        <v>344</v>
      </c>
      <c r="D465" s="1" t="s">
        <v>38</v>
      </c>
      <c r="E465">
        <v>61</v>
      </c>
      <c r="F465">
        <v>18000</v>
      </c>
      <c r="G465">
        <v>79</v>
      </c>
      <c r="H465">
        <v>27</v>
      </c>
      <c r="I465">
        <v>52</v>
      </c>
      <c r="J465">
        <v>1422000</v>
      </c>
      <c r="K465" s="2">
        <v>45663</v>
      </c>
      <c r="L465">
        <v>8</v>
      </c>
      <c r="M465" s="1" t="s">
        <v>22</v>
      </c>
      <c r="N465" s="1" t="s">
        <v>43</v>
      </c>
      <c r="O465" s="1" t="s">
        <v>24</v>
      </c>
      <c r="P465" s="1" t="s">
        <v>25</v>
      </c>
      <c r="Q465" s="1" t="s">
        <v>26</v>
      </c>
      <c r="R465" s="1" t="s">
        <v>27</v>
      </c>
    </row>
    <row r="466" spans="1:18" x14ac:dyDescent="0.3">
      <c r="A466" s="1" t="s">
        <v>623</v>
      </c>
      <c r="B466" s="1" t="s">
        <v>66</v>
      </c>
      <c r="C466" s="1" t="s">
        <v>208</v>
      </c>
      <c r="D466" s="1" t="s">
        <v>38</v>
      </c>
      <c r="E466">
        <v>64</v>
      </c>
      <c r="F466">
        <v>12000</v>
      </c>
      <c r="G466">
        <v>85</v>
      </c>
      <c r="H466">
        <v>72</v>
      </c>
      <c r="I466">
        <v>13</v>
      </c>
      <c r="J466">
        <v>1020000</v>
      </c>
      <c r="K466" s="2">
        <v>45768</v>
      </c>
      <c r="L466">
        <v>7</v>
      </c>
      <c r="M466" s="1" t="s">
        <v>22</v>
      </c>
      <c r="N466" s="1" t="s">
        <v>23</v>
      </c>
      <c r="O466" s="1" t="s">
        <v>33</v>
      </c>
      <c r="P466" s="1" t="s">
        <v>25</v>
      </c>
      <c r="Q466" s="1" t="s">
        <v>50</v>
      </c>
      <c r="R466" s="1" t="s">
        <v>27</v>
      </c>
    </row>
    <row r="467" spans="1:18" x14ac:dyDescent="0.3">
      <c r="A467" s="1" t="s">
        <v>624</v>
      </c>
      <c r="B467" s="1" t="s">
        <v>107</v>
      </c>
      <c r="C467" s="1" t="s">
        <v>273</v>
      </c>
      <c r="D467" s="1" t="s">
        <v>58</v>
      </c>
      <c r="E467">
        <v>140</v>
      </c>
      <c r="F467">
        <v>18000</v>
      </c>
      <c r="G467">
        <v>146</v>
      </c>
      <c r="H467">
        <v>80</v>
      </c>
      <c r="I467">
        <v>66</v>
      </c>
      <c r="J467">
        <v>2628000</v>
      </c>
      <c r="K467" s="2">
        <v>45943</v>
      </c>
      <c r="L467">
        <v>13</v>
      </c>
      <c r="M467" s="1" t="s">
        <v>39</v>
      </c>
      <c r="N467" s="1" t="s">
        <v>23</v>
      </c>
      <c r="O467" s="1" t="s">
        <v>44</v>
      </c>
      <c r="P467" s="1" t="s">
        <v>25</v>
      </c>
      <c r="Q467" s="1" t="s">
        <v>26</v>
      </c>
      <c r="R467" s="1" t="s">
        <v>27</v>
      </c>
    </row>
    <row r="468" spans="1:18" x14ac:dyDescent="0.3">
      <c r="A468" s="1" t="s">
        <v>625</v>
      </c>
      <c r="B468" s="1" t="s">
        <v>87</v>
      </c>
      <c r="C468" s="1" t="s">
        <v>215</v>
      </c>
      <c r="D468" s="1" t="s">
        <v>64</v>
      </c>
      <c r="E468">
        <v>76</v>
      </c>
      <c r="F468">
        <v>350000</v>
      </c>
      <c r="G468">
        <v>106</v>
      </c>
      <c r="H468">
        <v>83</v>
      </c>
      <c r="I468">
        <v>23</v>
      </c>
      <c r="J468">
        <v>37100000</v>
      </c>
      <c r="K468" s="2">
        <v>45872</v>
      </c>
      <c r="L468">
        <v>9</v>
      </c>
      <c r="M468" s="1" t="s">
        <v>22</v>
      </c>
      <c r="N468" s="1" t="s">
        <v>43</v>
      </c>
      <c r="O468" s="1" t="s">
        <v>24</v>
      </c>
      <c r="P468" s="1" t="s">
        <v>25</v>
      </c>
      <c r="Q468" s="1" t="s">
        <v>50</v>
      </c>
      <c r="R468" s="1" t="s">
        <v>27</v>
      </c>
    </row>
    <row r="469" spans="1:18" x14ac:dyDescent="0.3">
      <c r="A469" s="1" t="s">
        <v>626</v>
      </c>
      <c r="B469" s="1" t="s">
        <v>99</v>
      </c>
      <c r="C469" s="1" t="s">
        <v>100</v>
      </c>
      <c r="D469" s="1" t="s">
        <v>48</v>
      </c>
      <c r="E469">
        <v>107</v>
      </c>
      <c r="F469">
        <v>15000</v>
      </c>
      <c r="G469">
        <v>126</v>
      </c>
      <c r="H469">
        <v>22</v>
      </c>
      <c r="I469">
        <v>104</v>
      </c>
      <c r="J469">
        <v>1890000</v>
      </c>
      <c r="K469" s="2">
        <v>45885</v>
      </c>
      <c r="L469">
        <v>13</v>
      </c>
      <c r="M469" s="1" t="s">
        <v>39</v>
      </c>
      <c r="N469" s="1" t="s">
        <v>23</v>
      </c>
      <c r="O469" s="1" t="s">
        <v>24</v>
      </c>
      <c r="P469" s="1" t="s">
        <v>25</v>
      </c>
      <c r="Q469" s="1" t="s">
        <v>26</v>
      </c>
      <c r="R469" s="1" t="s">
        <v>27</v>
      </c>
    </row>
    <row r="470" spans="1:18" x14ac:dyDescent="0.3">
      <c r="A470" s="1" t="s">
        <v>627</v>
      </c>
      <c r="B470" s="1" t="s">
        <v>19</v>
      </c>
      <c r="C470" s="1" t="s">
        <v>168</v>
      </c>
      <c r="D470" s="1" t="s">
        <v>38</v>
      </c>
      <c r="E470">
        <v>52</v>
      </c>
      <c r="F470">
        <v>10000</v>
      </c>
      <c r="G470">
        <v>61</v>
      </c>
      <c r="H470">
        <v>52</v>
      </c>
      <c r="I470">
        <v>9</v>
      </c>
      <c r="J470">
        <v>610000</v>
      </c>
      <c r="K470" s="2">
        <v>45881</v>
      </c>
      <c r="L470">
        <v>6</v>
      </c>
      <c r="M470" s="1" t="s">
        <v>22</v>
      </c>
      <c r="N470" s="1" t="s">
        <v>32</v>
      </c>
      <c r="O470" s="1" t="s">
        <v>24</v>
      </c>
      <c r="P470" s="1" t="s">
        <v>25</v>
      </c>
      <c r="Q470" s="1" t="s">
        <v>50</v>
      </c>
      <c r="R470" s="1" t="s">
        <v>27</v>
      </c>
    </row>
    <row r="471" spans="1:18" x14ac:dyDescent="0.3">
      <c r="A471" s="1" t="s">
        <v>628</v>
      </c>
      <c r="B471" s="1" t="s">
        <v>36</v>
      </c>
      <c r="C471" s="1" t="s">
        <v>513</v>
      </c>
      <c r="D471" s="1" t="s">
        <v>67</v>
      </c>
      <c r="E471">
        <v>118</v>
      </c>
      <c r="F471">
        <v>5000</v>
      </c>
      <c r="G471">
        <v>136</v>
      </c>
      <c r="H471">
        <v>130</v>
      </c>
      <c r="I471">
        <v>6</v>
      </c>
      <c r="J471">
        <v>680000</v>
      </c>
      <c r="K471" s="2">
        <v>45945</v>
      </c>
      <c r="L471">
        <v>9</v>
      </c>
      <c r="M471" s="1" t="s">
        <v>22</v>
      </c>
      <c r="N471" s="1" t="s">
        <v>23</v>
      </c>
      <c r="O471" s="1" t="s">
        <v>44</v>
      </c>
      <c r="P471" s="1" t="s">
        <v>25</v>
      </c>
      <c r="Q471" s="1" t="s">
        <v>26</v>
      </c>
      <c r="R471" s="1" t="s">
        <v>34</v>
      </c>
    </row>
    <row r="472" spans="1:18" x14ac:dyDescent="0.3">
      <c r="A472" s="1" t="s">
        <v>629</v>
      </c>
      <c r="B472" s="1" t="s">
        <v>87</v>
      </c>
      <c r="C472" s="1" t="s">
        <v>151</v>
      </c>
      <c r="D472" s="1" t="s">
        <v>21</v>
      </c>
      <c r="E472">
        <v>81</v>
      </c>
      <c r="F472">
        <v>5000</v>
      </c>
      <c r="G472">
        <v>106</v>
      </c>
      <c r="H472">
        <v>52</v>
      </c>
      <c r="I472">
        <v>54</v>
      </c>
      <c r="J472">
        <v>530000</v>
      </c>
      <c r="K472" s="2">
        <v>45914</v>
      </c>
      <c r="L472">
        <v>1</v>
      </c>
      <c r="M472" s="1" t="s">
        <v>55</v>
      </c>
      <c r="N472" s="1" t="s">
        <v>43</v>
      </c>
      <c r="O472" s="1" t="s">
        <v>44</v>
      </c>
      <c r="P472" s="1" t="s">
        <v>25</v>
      </c>
      <c r="Q472" s="1" t="s">
        <v>26</v>
      </c>
      <c r="R472" s="1" t="s">
        <v>27</v>
      </c>
    </row>
    <row r="473" spans="1:18" x14ac:dyDescent="0.3">
      <c r="A473" s="1" t="s">
        <v>630</v>
      </c>
      <c r="B473" s="1" t="s">
        <v>36</v>
      </c>
      <c r="C473" s="1" t="s">
        <v>146</v>
      </c>
      <c r="D473" s="1" t="s">
        <v>54</v>
      </c>
      <c r="E473">
        <v>71</v>
      </c>
      <c r="F473">
        <v>1800000</v>
      </c>
      <c r="G473">
        <v>84</v>
      </c>
      <c r="H473">
        <v>10</v>
      </c>
      <c r="I473">
        <v>74</v>
      </c>
      <c r="J473">
        <v>151200000</v>
      </c>
      <c r="K473" s="2">
        <v>45996</v>
      </c>
      <c r="L473">
        <v>13</v>
      </c>
      <c r="M473" s="1" t="s">
        <v>39</v>
      </c>
      <c r="N473" s="1" t="s">
        <v>23</v>
      </c>
      <c r="O473" s="1" t="s">
        <v>24</v>
      </c>
      <c r="P473" s="1" t="s">
        <v>25</v>
      </c>
      <c r="Q473" s="1" t="s">
        <v>50</v>
      </c>
      <c r="R473" s="1" t="s">
        <v>27</v>
      </c>
    </row>
    <row r="474" spans="1:18" x14ac:dyDescent="0.3">
      <c r="A474" s="1" t="s">
        <v>631</v>
      </c>
      <c r="B474" s="1" t="s">
        <v>87</v>
      </c>
      <c r="C474" s="1" t="s">
        <v>308</v>
      </c>
      <c r="D474" s="1" t="s">
        <v>67</v>
      </c>
      <c r="E474">
        <v>45</v>
      </c>
      <c r="F474">
        <v>8000</v>
      </c>
      <c r="G474">
        <v>45</v>
      </c>
      <c r="H474">
        <v>19</v>
      </c>
      <c r="I474">
        <v>26</v>
      </c>
      <c r="J474">
        <v>360000</v>
      </c>
      <c r="K474" s="2">
        <v>45763</v>
      </c>
      <c r="L474">
        <v>8</v>
      </c>
      <c r="M474" s="1" t="s">
        <v>22</v>
      </c>
      <c r="N474" s="1" t="s">
        <v>32</v>
      </c>
      <c r="O474" s="1" t="s">
        <v>33</v>
      </c>
      <c r="P474" s="1" t="s">
        <v>25</v>
      </c>
      <c r="Q474" s="1" t="s">
        <v>50</v>
      </c>
      <c r="R474" s="1" t="s">
        <v>27</v>
      </c>
    </row>
    <row r="475" spans="1:18" x14ac:dyDescent="0.3">
      <c r="A475" s="1" t="s">
        <v>632</v>
      </c>
      <c r="B475" s="1" t="s">
        <v>99</v>
      </c>
      <c r="C475" s="1" t="s">
        <v>258</v>
      </c>
      <c r="D475" s="1" t="s">
        <v>67</v>
      </c>
      <c r="E475">
        <v>111</v>
      </c>
      <c r="F475">
        <v>650000</v>
      </c>
      <c r="G475">
        <v>113</v>
      </c>
      <c r="H475">
        <v>53</v>
      </c>
      <c r="I475">
        <v>60</v>
      </c>
      <c r="J475">
        <v>73450000</v>
      </c>
      <c r="K475" s="2">
        <v>45934</v>
      </c>
      <c r="L475">
        <v>9</v>
      </c>
      <c r="M475" s="1" t="s">
        <v>22</v>
      </c>
      <c r="N475" s="1" t="s">
        <v>23</v>
      </c>
      <c r="O475" s="1" t="s">
        <v>24</v>
      </c>
      <c r="P475" s="1" t="s">
        <v>25</v>
      </c>
      <c r="Q475" s="1" t="s">
        <v>50</v>
      </c>
      <c r="R475" s="1" t="s">
        <v>34</v>
      </c>
    </row>
    <row r="476" spans="1:18" x14ac:dyDescent="0.3">
      <c r="A476" s="1" t="s">
        <v>633</v>
      </c>
      <c r="B476" s="1" t="s">
        <v>19</v>
      </c>
      <c r="C476" s="1" t="s">
        <v>202</v>
      </c>
      <c r="D476" s="1" t="s">
        <v>21</v>
      </c>
      <c r="E476">
        <v>101</v>
      </c>
      <c r="F476">
        <v>8000</v>
      </c>
      <c r="G476">
        <v>128</v>
      </c>
      <c r="H476">
        <v>109</v>
      </c>
      <c r="I476">
        <v>19</v>
      </c>
      <c r="J476">
        <v>1024000</v>
      </c>
      <c r="K476" s="2">
        <v>45994</v>
      </c>
      <c r="L476">
        <v>9</v>
      </c>
      <c r="M476" s="1" t="s">
        <v>22</v>
      </c>
      <c r="N476" s="1" t="s">
        <v>23</v>
      </c>
      <c r="O476" s="1" t="s">
        <v>24</v>
      </c>
      <c r="P476" s="1" t="s">
        <v>49</v>
      </c>
      <c r="Q476" s="1" t="s">
        <v>26</v>
      </c>
      <c r="R476" s="1" t="s">
        <v>27</v>
      </c>
    </row>
    <row r="477" spans="1:18" x14ac:dyDescent="0.3">
      <c r="A477" s="1" t="s">
        <v>634</v>
      </c>
      <c r="B477" s="1" t="s">
        <v>107</v>
      </c>
      <c r="C477" s="1" t="s">
        <v>402</v>
      </c>
      <c r="D477" s="1" t="s">
        <v>21</v>
      </c>
      <c r="E477">
        <v>102</v>
      </c>
      <c r="F477">
        <v>2500</v>
      </c>
      <c r="G477">
        <v>129</v>
      </c>
      <c r="H477">
        <v>65</v>
      </c>
      <c r="I477">
        <v>64</v>
      </c>
      <c r="J477">
        <v>322500</v>
      </c>
      <c r="K477" s="2">
        <v>45957</v>
      </c>
      <c r="L477">
        <v>5</v>
      </c>
      <c r="M477" s="1" t="s">
        <v>55</v>
      </c>
      <c r="N477" s="1" t="s">
        <v>23</v>
      </c>
      <c r="O477" s="1" t="s">
        <v>24</v>
      </c>
      <c r="P477" s="1" t="s">
        <v>25</v>
      </c>
      <c r="Q477" s="1" t="s">
        <v>26</v>
      </c>
      <c r="R477" s="1" t="s">
        <v>27</v>
      </c>
    </row>
    <row r="478" spans="1:18" x14ac:dyDescent="0.3">
      <c r="A478" s="1" t="s">
        <v>635</v>
      </c>
      <c r="B478" s="1" t="s">
        <v>104</v>
      </c>
      <c r="C478" s="1" t="s">
        <v>344</v>
      </c>
      <c r="D478" s="1" t="s">
        <v>67</v>
      </c>
      <c r="E478">
        <v>91</v>
      </c>
      <c r="F478">
        <v>18000</v>
      </c>
      <c r="G478">
        <v>106</v>
      </c>
      <c r="H478">
        <v>39</v>
      </c>
      <c r="I478">
        <v>67</v>
      </c>
      <c r="J478">
        <v>1908000</v>
      </c>
      <c r="K478" s="2">
        <v>45777</v>
      </c>
      <c r="L478">
        <v>7</v>
      </c>
      <c r="M478" s="1" t="s">
        <v>22</v>
      </c>
      <c r="N478" s="1" t="s">
        <v>23</v>
      </c>
      <c r="O478" s="1" t="s">
        <v>24</v>
      </c>
      <c r="P478" s="1" t="s">
        <v>25</v>
      </c>
      <c r="Q478" s="1" t="s">
        <v>26</v>
      </c>
      <c r="R478" s="1" t="s">
        <v>27</v>
      </c>
    </row>
    <row r="479" spans="1:18" x14ac:dyDescent="0.3">
      <c r="A479" s="1" t="s">
        <v>636</v>
      </c>
      <c r="B479" s="1" t="s">
        <v>80</v>
      </c>
      <c r="C479" s="1" t="s">
        <v>231</v>
      </c>
      <c r="D479" s="1" t="s">
        <v>54</v>
      </c>
      <c r="E479">
        <v>128</v>
      </c>
      <c r="F479">
        <v>12000</v>
      </c>
      <c r="G479">
        <v>134</v>
      </c>
      <c r="H479">
        <v>124</v>
      </c>
      <c r="I479">
        <v>10</v>
      </c>
      <c r="J479">
        <v>1608000</v>
      </c>
      <c r="K479" s="2">
        <v>45931</v>
      </c>
      <c r="L479">
        <v>3</v>
      </c>
      <c r="M479" s="1" t="s">
        <v>55</v>
      </c>
      <c r="N479" s="1" t="s">
        <v>32</v>
      </c>
      <c r="O479" s="1" t="s">
        <v>24</v>
      </c>
      <c r="P479" s="1" t="s">
        <v>25</v>
      </c>
      <c r="Q479" s="1" t="s">
        <v>50</v>
      </c>
      <c r="R479" s="1" t="s">
        <v>27</v>
      </c>
    </row>
    <row r="480" spans="1:18" x14ac:dyDescent="0.3">
      <c r="A480" s="1" t="s">
        <v>637</v>
      </c>
      <c r="B480" s="1" t="s">
        <v>41</v>
      </c>
      <c r="C480" s="1" t="s">
        <v>476</v>
      </c>
      <c r="D480" s="1" t="s">
        <v>91</v>
      </c>
      <c r="E480">
        <v>104</v>
      </c>
      <c r="F480">
        <v>1200</v>
      </c>
      <c r="G480">
        <v>120</v>
      </c>
      <c r="H480">
        <v>52</v>
      </c>
      <c r="I480">
        <v>68</v>
      </c>
      <c r="J480">
        <v>144000</v>
      </c>
      <c r="K480" s="2">
        <v>45828</v>
      </c>
      <c r="L480">
        <v>11</v>
      </c>
      <c r="M480" s="1" t="s">
        <v>39</v>
      </c>
      <c r="N480" s="1" t="s">
        <v>43</v>
      </c>
      <c r="O480" s="1" t="s">
        <v>44</v>
      </c>
      <c r="P480" s="1" t="s">
        <v>25</v>
      </c>
      <c r="Q480" s="1" t="s">
        <v>26</v>
      </c>
      <c r="R480" s="1" t="s">
        <v>27</v>
      </c>
    </row>
    <row r="481" spans="1:18" x14ac:dyDescent="0.3">
      <c r="A481" s="1" t="s">
        <v>638</v>
      </c>
      <c r="B481" s="1" t="s">
        <v>104</v>
      </c>
      <c r="C481" s="1" t="s">
        <v>69</v>
      </c>
      <c r="D481" s="1" t="s">
        <v>38</v>
      </c>
      <c r="E481">
        <v>103</v>
      </c>
      <c r="F481">
        <v>65000</v>
      </c>
      <c r="G481">
        <v>106</v>
      </c>
      <c r="H481">
        <v>90</v>
      </c>
      <c r="I481">
        <v>16</v>
      </c>
      <c r="J481">
        <v>6890000</v>
      </c>
      <c r="K481" s="2">
        <v>45905</v>
      </c>
      <c r="L481">
        <v>11</v>
      </c>
      <c r="M481" s="1" t="s">
        <v>39</v>
      </c>
      <c r="N481" s="1" t="s">
        <v>43</v>
      </c>
      <c r="O481" s="1" t="s">
        <v>33</v>
      </c>
      <c r="P481" s="1" t="s">
        <v>25</v>
      </c>
      <c r="Q481" s="1" t="s">
        <v>26</v>
      </c>
      <c r="R481" s="1" t="s">
        <v>27</v>
      </c>
    </row>
    <row r="482" spans="1:18" x14ac:dyDescent="0.3">
      <c r="A482" s="1" t="s">
        <v>639</v>
      </c>
      <c r="B482" s="1" t="s">
        <v>133</v>
      </c>
      <c r="C482" s="1" t="s">
        <v>258</v>
      </c>
      <c r="D482" s="1" t="s">
        <v>38</v>
      </c>
      <c r="E482">
        <v>51</v>
      </c>
      <c r="F482">
        <v>650000</v>
      </c>
      <c r="G482">
        <v>74</v>
      </c>
      <c r="H482">
        <v>41</v>
      </c>
      <c r="I482">
        <v>33</v>
      </c>
      <c r="J482">
        <v>48100000</v>
      </c>
      <c r="K482" s="2">
        <v>45667</v>
      </c>
      <c r="L482">
        <v>15</v>
      </c>
      <c r="M482" s="1" t="s">
        <v>39</v>
      </c>
      <c r="N482" s="1" t="s">
        <v>43</v>
      </c>
      <c r="O482" s="1" t="s">
        <v>24</v>
      </c>
      <c r="P482" s="1" t="s">
        <v>49</v>
      </c>
      <c r="Q482" s="1" t="s">
        <v>26</v>
      </c>
      <c r="R482" s="1" t="s">
        <v>27</v>
      </c>
    </row>
    <row r="483" spans="1:18" x14ac:dyDescent="0.3">
      <c r="A483" s="1" t="s">
        <v>640</v>
      </c>
      <c r="B483" s="1" t="s">
        <v>66</v>
      </c>
      <c r="C483" s="1" t="s">
        <v>344</v>
      </c>
      <c r="D483" s="1" t="s">
        <v>58</v>
      </c>
      <c r="E483">
        <v>117</v>
      </c>
      <c r="F483">
        <v>18000</v>
      </c>
      <c r="G483">
        <v>118</v>
      </c>
      <c r="H483">
        <v>42</v>
      </c>
      <c r="I483">
        <v>76</v>
      </c>
      <c r="J483">
        <v>2124000</v>
      </c>
      <c r="K483" s="2">
        <v>45755</v>
      </c>
      <c r="L483">
        <v>3</v>
      </c>
      <c r="M483" s="1" t="s">
        <v>55</v>
      </c>
      <c r="N483" s="1" t="s">
        <v>23</v>
      </c>
      <c r="O483" s="1" t="s">
        <v>24</v>
      </c>
      <c r="P483" s="1" t="s">
        <v>49</v>
      </c>
      <c r="Q483" s="1" t="s">
        <v>26</v>
      </c>
      <c r="R483" s="1" t="s">
        <v>27</v>
      </c>
    </row>
    <row r="484" spans="1:18" x14ac:dyDescent="0.3">
      <c r="A484" s="1" t="s">
        <v>641</v>
      </c>
      <c r="B484" s="1" t="s">
        <v>87</v>
      </c>
      <c r="C484" s="1" t="s">
        <v>88</v>
      </c>
      <c r="D484" s="1" t="s">
        <v>64</v>
      </c>
      <c r="E484">
        <v>43</v>
      </c>
      <c r="F484">
        <v>18000</v>
      </c>
      <c r="G484">
        <v>73</v>
      </c>
      <c r="H484">
        <v>9</v>
      </c>
      <c r="I484">
        <v>64</v>
      </c>
      <c r="J484">
        <v>1314000</v>
      </c>
      <c r="K484" s="2">
        <v>45966</v>
      </c>
      <c r="L484">
        <v>15</v>
      </c>
      <c r="M484" s="1" t="s">
        <v>39</v>
      </c>
      <c r="N484" s="1" t="s">
        <v>43</v>
      </c>
      <c r="O484" s="1" t="s">
        <v>33</v>
      </c>
      <c r="P484" s="1" t="s">
        <v>25</v>
      </c>
      <c r="Q484" s="1" t="s">
        <v>26</v>
      </c>
      <c r="R484" s="1" t="s">
        <v>59</v>
      </c>
    </row>
    <row r="485" spans="1:18" x14ac:dyDescent="0.3">
      <c r="A485" s="1" t="s">
        <v>642</v>
      </c>
      <c r="B485" s="1" t="s">
        <v>104</v>
      </c>
      <c r="C485" s="1" t="s">
        <v>78</v>
      </c>
      <c r="D485" s="1" t="s">
        <v>54</v>
      </c>
      <c r="E485">
        <v>83</v>
      </c>
      <c r="F485">
        <v>150000</v>
      </c>
      <c r="G485">
        <v>101</v>
      </c>
      <c r="H485">
        <v>34</v>
      </c>
      <c r="I485">
        <v>67</v>
      </c>
      <c r="J485">
        <v>15150000</v>
      </c>
      <c r="K485" s="2">
        <v>45974</v>
      </c>
      <c r="L485">
        <v>13</v>
      </c>
      <c r="M485" s="1" t="s">
        <v>39</v>
      </c>
      <c r="N485" s="1" t="s">
        <v>43</v>
      </c>
      <c r="O485" s="1" t="s">
        <v>24</v>
      </c>
      <c r="P485" s="1" t="s">
        <v>25</v>
      </c>
      <c r="Q485" s="1" t="s">
        <v>26</v>
      </c>
      <c r="R485" s="1" t="s">
        <v>27</v>
      </c>
    </row>
    <row r="486" spans="1:18" x14ac:dyDescent="0.3">
      <c r="A486" s="1" t="s">
        <v>643</v>
      </c>
      <c r="B486" s="1" t="s">
        <v>93</v>
      </c>
      <c r="C486" s="1" t="s">
        <v>113</v>
      </c>
      <c r="D486" s="1" t="s">
        <v>31</v>
      </c>
      <c r="E486">
        <v>120</v>
      </c>
      <c r="F486">
        <v>45000</v>
      </c>
      <c r="G486">
        <v>126</v>
      </c>
      <c r="H486">
        <v>42</v>
      </c>
      <c r="I486">
        <v>84</v>
      </c>
      <c r="J486">
        <v>5670000</v>
      </c>
      <c r="K486" s="2">
        <v>45782</v>
      </c>
      <c r="L486">
        <v>12</v>
      </c>
      <c r="M486" s="1" t="s">
        <v>39</v>
      </c>
      <c r="N486" s="1" t="s">
        <v>32</v>
      </c>
      <c r="O486" s="1" t="s">
        <v>85</v>
      </c>
      <c r="P486" s="1" t="s">
        <v>25</v>
      </c>
      <c r="Q486" s="1" t="s">
        <v>26</v>
      </c>
      <c r="R486" s="1" t="s">
        <v>27</v>
      </c>
    </row>
    <row r="487" spans="1:18" x14ac:dyDescent="0.3">
      <c r="A487" s="1" t="s">
        <v>644</v>
      </c>
      <c r="B487" s="1" t="s">
        <v>52</v>
      </c>
      <c r="C487" s="1" t="s">
        <v>94</v>
      </c>
      <c r="D487" s="1" t="s">
        <v>67</v>
      </c>
      <c r="E487">
        <v>128</v>
      </c>
      <c r="F487">
        <v>45000</v>
      </c>
      <c r="G487">
        <v>143</v>
      </c>
      <c r="H487">
        <v>14</v>
      </c>
      <c r="I487">
        <v>129</v>
      </c>
      <c r="J487">
        <v>6435000</v>
      </c>
      <c r="K487" s="2">
        <v>45815</v>
      </c>
      <c r="L487">
        <v>1</v>
      </c>
      <c r="M487" s="1" t="s">
        <v>55</v>
      </c>
      <c r="N487" s="1" t="s">
        <v>32</v>
      </c>
      <c r="O487" s="1" t="s">
        <v>85</v>
      </c>
      <c r="P487" s="1" t="s">
        <v>25</v>
      </c>
      <c r="Q487" s="1" t="s">
        <v>50</v>
      </c>
      <c r="R487" s="1" t="s">
        <v>59</v>
      </c>
    </row>
    <row r="488" spans="1:18" x14ac:dyDescent="0.3">
      <c r="A488" s="1" t="s">
        <v>645</v>
      </c>
      <c r="B488" s="1" t="s">
        <v>41</v>
      </c>
      <c r="C488" s="1" t="s">
        <v>81</v>
      </c>
      <c r="D488" s="1" t="s">
        <v>58</v>
      </c>
      <c r="E488">
        <v>132</v>
      </c>
      <c r="F488">
        <v>8500</v>
      </c>
      <c r="G488">
        <v>141</v>
      </c>
      <c r="H488">
        <v>110</v>
      </c>
      <c r="I488">
        <v>31</v>
      </c>
      <c r="J488">
        <v>1198500</v>
      </c>
      <c r="K488" s="2">
        <v>45976</v>
      </c>
      <c r="L488">
        <v>5</v>
      </c>
      <c r="M488" s="1" t="s">
        <v>55</v>
      </c>
      <c r="N488" s="1" t="s">
        <v>23</v>
      </c>
      <c r="O488" s="1" t="s">
        <v>24</v>
      </c>
      <c r="P488" s="1" t="s">
        <v>25</v>
      </c>
      <c r="Q488" s="1" t="s">
        <v>26</v>
      </c>
      <c r="R488" s="1" t="s">
        <v>27</v>
      </c>
    </row>
    <row r="489" spans="1:18" x14ac:dyDescent="0.3">
      <c r="A489" s="1" t="s">
        <v>646</v>
      </c>
      <c r="B489" s="1" t="s">
        <v>83</v>
      </c>
      <c r="C489" s="1" t="s">
        <v>74</v>
      </c>
      <c r="D489" s="1" t="s">
        <v>54</v>
      </c>
      <c r="E489">
        <v>65</v>
      </c>
      <c r="F489">
        <v>25000</v>
      </c>
      <c r="G489">
        <v>71</v>
      </c>
      <c r="H489">
        <v>59</v>
      </c>
      <c r="I489">
        <v>12</v>
      </c>
      <c r="J489">
        <v>1775000</v>
      </c>
      <c r="K489" s="2">
        <v>45755</v>
      </c>
      <c r="L489">
        <v>14</v>
      </c>
      <c r="M489" s="1" t="s">
        <v>39</v>
      </c>
      <c r="N489" s="1" t="s">
        <v>23</v>
      </c>
      <c r="O489" s="1" t="s">
        <v>33</v>
      </c>
      <c r="P489" s="1" t="s">
        <v>49</v>
      </c>
      <c r="Q489" s="1" t="s">
        <v>26</v>
      </c>
      <c r="R489" s="1" t="s">
        <v>59</v>
      </c>
    </row>
    <row r="490" spans="1:18" x14ac:dyDescent="0.3">
      <c r="A490" s="1" t="s">
        <v>647</v>
      </c>
      <c r="B490" s="1" t="s">
        <v>46</v>
      </c>
      <c r="C490" s="1" t="s">
        <v>105</v>
      </c>
      <c r="D490" s="1" t="s">
        <v>31</v>
      </c>
      <c r="E490">
        <v>39</v>
      </c>
      <c r="F490">
        <v>6500</v>
      </c>
      <c r="G490">
        <v>41</v>
      </c>
      <c r="H490">
        <v>40</v>
      </c>
      <c r="I490">
        <v>1</v>
      </c>
      <c r="J490">
        <v>266500</v>
      </c>
      <c r="K490" s="2">
        <v>45738</v>
      </c>
      <c r="L490">
        <v>7</v>
      </c>
      <c r="M490" s="1" t="s">
        <v>22</v>
      </c>
      <c r="N490" s="1" t="s">
        <v>43</v>
      </c>
      <c r="O490" s="1" t="s">
        <v>24</v>
      </c>
      <c r="P490" s="1" t="s">
        <v>25</v>
      </c>
      <c r="Q490" s="1" t="s">
        <v>26</v>
      </c>
      <c r="R490" s="1" t="s">
        <v>27</v>
      </c>
    </row>
    <row r="491" spans="1:18" x14ac:dyDescent="0.3">
      <c r="A491" s="1" t="s">
        <v>648</v>
      </c>
      <c r="B491" s="1" t="s">
        <v>107</v>
      </c>
      <c r="C491" s="1" t="s">
        <v>493</v>
      </c>
      <c r="D491" s="1" t="s">
        <v>31</v>
      </c>
      <c r="E491">
        <v>76</v>
      </c>
      <c r="F491">
        <v>6500</v>
      </c>
      <c r="G491">
        <v>99</v>
      </c>
      <c r="H491">
        <v>39</v>
      </c>
      <c r="I491">
        <v>60</v>
      </c>
      <c r="J491">
        <v>643500</v>
      </c>
      <c r="K491" s="2">
        <v>45792</v>
      </c>
      <c r="L491">
        <v>1</v>
      </c>
      <c r="M491" s="1" t="s">
        <v>55</v>
      </c>
      <c r="N491" s="1" t="s">
        <v>43</v>
      </c>
      <c r="O491" s="1" t="s">
        <v>85</v>
      </c>
      <c r="P491" s="1" t="s">
        <v>25</v>
      </c>
      <c r="Q491" s="1" t="s">
        <v>26</v>
      </c>
      <c r="R491" s="1" t="s">
        <v>27</v>
      </c>
    </row>
    <row r="492" spans="1:18" x14ac:dyDescent="0.3">
      <c r="A492" s="1" t="s">
        <v>649</v>
      </c>
      <c r="B492" s="1" t="s">
        <v>66</v>
      </c>
      <c r="C492" s="1" t="s">
        <v>84</v>
      </c>
      <c r="D492" s="1" t="s">
        <v>48</v>
      </c>
      <c r="E492">
        <v>91</v>
      </c>
      <c r="F492">
        <v>180000</v>
      </c>
      <c r="G492">
        <v>110</v>
      </c>
      <c r="H492">
        <v>62</v>
      </c>
      <c r="I492">
        <v>48</v>
      </c>
      <c r="J492">
        <v>19800000</v>
      </c>
      <c r="K492" s="2">
        <v>45868</v>
      </c>
      <c r="L492">
        <v>6</v>
      </c>
      <c r="M492" s="1" t="s">
        <v>22</v>
      </c>
      <c r="N492" s="1" t="s">
        <v>23</v>
      </c>
      <c r="O492" s="1" t="s">
        <v>24</v>
      </c>
      <c r="P492" s="1" t="s">
        <v>25</v>
      </c>
      <c r="Q492" s="1" t="s">
        <v>26</v>
      </c>
      <c r="R492" s="1" t="s">
        <v>27</v>
      </c>
    </row>
    <row r="493" spans="1:18" x14ac:dyDescent="0.3">
      <c r="A493" s="1" t="s">
        <v>650</v>
      </c>
      <c r="B493" s="1" t="s">
        <v>41</v>
      </c>
      <c r="C493" s="1" t="s">
        <v>166</v>
      </c>
      <c r="D493" s="1" t="s">
        <v>64</v>
      </c>
      <c r="E493">
        <v>121</v>
      </c>
      <c r="F493">
        <v>35000</v>
      </c>
      <c r="G493">
        <v>125</v>
      </c>
      <c r="H493">
        <v>12</v>
      </c>
      <c r="I493">
        <v>113</v>
      </c>
      <c r="J493">
        <v>4375000</v>
      </c>
      <c r="K493" s="2">
        <v>45805</v>
      </c>
      <c r="L493">
        <v>7</v>
      </c>
      <c r="M493" s="1" t="s">
        <v>22</v>
      </c>
      <c r="N493" s="1" t="s">
        <v>32</v>
      </c>
      <c r="O493" s="1" t="s">
        <v>85</v>
      </c>
      <c r="P493" s="1" t="s">
        <v>25</v>
      </c>
      <c r="Q493" s="1" t="s">
        <v>26</v>
      </c>
      <c r="R493" s="1" t="s">
        <v>27</v>
      </c>
    </row>
    <row r="494" spans="1:18" x14ac:dyDescent="0.3">
      <c r="A494" s="1" t="s">
        <v>651</v>
      </c>
      <c r="B494" s="1" t="s">
        <v>36</v>
      </c>
      <c r="C494" s="1" t="s">
        <v>74</v>
      </c>
      <c r="D494" s="1" t="s">
        <v>31</v>
      </c>
      <c r="E494">
        <v>92</v>
      </c>
      <c r="F494">
        <v>25000</v>
      </c>
      <c r="G494">
        <v>92</v>
      </c>
      <c r="H494">
        <v>73</v>
      </c>
      <c r="I494">
        <v>19</v>
      </c>
      <c r="J494">
        <v>2300000</v>
      </c>
      <c r="K494" s="2">
        <v>45767</v>
      </c>
      <c r="L494">
        <v>5</v>
      </c>
      <c r="M494" s="1" t="s">
        <v>55</v>
      </c>
      <c r="N494" s="1" t="s">
        <v>43</v>
      </c>
      <c r="O494" s="1" t="s">
        <v>24</v>
      </c>
      <c r="P494" s="1" t="s">
        <v>25</v>
      </c>
      <c r="Q494" s="1" t="s">
        <v>50</v>
      </c>
      <c r="R494" s="1" t="s">
        <v>27</v>
      </c>
    </row>
    <row r="495" spans="1:18" x14ac:dyDescent="0.3">
      <c r="A495" s="1" t="s">
        <v>652</v>
      </c>
      <c r="B495" s="1" t="s">
        <v>80</v>
      </c>
      <c r="C495" s="1" t="s">
        <v>284</v>
      </c>
      <c r="D495" s="1" t="s">
        <v>72</v>
      </c>
      <c r="E495">
        <v>130</v>
      </c>
      <c r="F495">
        <v>2800</v>
      </c>
      <c r="G495">
        <v>142</v>
      </c>
      <c r="H495">
        <v>107</v>
      </c>
      <c r="I495">
        <v>35</v>
      </c>
      <c r="J495">
        <v>397600</v>
      </c>
      <c r="K495" s="2">
        <v>45697</v>
      </c>
      <c r="L495">
        <v>13</v>
      </c>
      <c r="M495" s="1" t="s">
        <v>39</v>
      </c>
      <c r="N495" s="1" t="s">
        <v>23</v>
      </c>
      <c r="O495" s="1" t="s">
        <v>24</v>
      </c>
      <c r="P495" s="1" t="s">
        <v>25</v>
      </c>
      <c r="Q495" s="1" t="s">
        <v>26</v>
      </c>
      <c r="R495" s="1" t="s">
        <v>27</v>
      </c>
    </row>
    <row r="496" spans="1:18" x14ac:dyDescent="0.3">
      <c r="A496" s="1" t="s">
        <v>653</v>
      </c>
      <c r="B496" s="1" t="s">
        <v>107</v>
      </c>
      <c r="C496" s="1" t="s">
        <v>225</v>
      </c>
      <c r="D496" s="1" t="s">
        <v>48</v>
      </c>
      <c r="E496">
        <v>45</v>
      </c>
      <c r="F496">
        <v>1200000</v>
      </c>
      <c r="G496">
        <v>66</v>
      </c>
      <c r="H496">
        <v>40</v>
      </c>
      <c r="I496">
        <v>26</v>
      </c>
      <c r="J496">
        <v>79200000</v>
      </c>
      <c r="K496" s="2">
        <v>45793</v>
      </c>
      <c r="L496">
        <v>15</v>
      </c>
      <c r="M496" s="1" t="s">
        <v>39</v>
      </c>
      <c r="N496" s="1" t="s">
        <v>43</v>
      </c>
      <c r="O496" s="1" t="s">
        <v>24</v>
      </c>
      <c r="P496" s="1" t="s">
        <v>25</v>
      </c>
      <c r="Q496" s="1" t="s">
        <v>26</v>
      </c>
      <c r="R496" s="1" t="s">
        <v>27</v>
      </c>
    </row>
    <row r="497" spans="1:18" x14ac:dyDescent="0.3">
      <c r="A497" s="1" t="s">
        <v>654</v>
      </c>
      <c r="B497" s="1" t="s">
        <v>19</v>
      </c>
      <c r="C497" s="1" t="s">
        <v>186</v>
      </c>
      <c r="D497" s="1" t="s">
        <v>38</v>
      </c>
      <c r="E497">
        <v>143</v>
      </c>
      <c r="F497">
        <v>95000</v>
      </c>
      <c r="G497">
        <v>156</v>
      </c>
      <c r="H497">
        <v>74</v>
      </c>
      <c r="I497">
        <v>82</v>
      </c>
      <c r="J497">
        <v>14820000</v>
      </c>
      <c r="K497" s="2">
        <v>45943</v>
      </c>
      <c r="L497">
        <v>8</v>
      </c>
      <c r="M497" s="1" t="s">
        <v>22</v>
      </c>
      <c r="N497" s="1" t="s">
        <v>23</v>
      </c>
      <c r="O497" s="1" t="s">
        <v>33</v>
      </c>
      <c r="P497" s="1" t="s">
        <v>49</v>
      </c>
      <c r="Q497" s="1" t="s">
        <v>26</v>
      </c>
      <c r="R497" s="1" t="s">
        <v>27</v>
      </c>
    </row>
    <row r="498" spans="1:18" x14ac:dyDescent="0.3">
      <c r="A498" s="1" t="s">
        <v>655</v>
      </c>
      <c r="B498" s="1" t="s">
        <v>93</v>
      </c>
      <c r="C498" s="1" t="s">
        <v>245</v>
      </c>
      <c r="D498" s="1" t="s">
        <v>38</v>
      </c>
      <c r="E498">
        <v>27</v>
      </c>
      <c r="F498">
        <v>1800</v>
      </c>
      <c r="G498">
        <v>37</v>
      </c>
      <c r="H498">
        <v>29</v>
      </c>
      <c r="I498">
        <v>8</v>
      </c>
      <c r="J498">
        <v>66600</v>
      </c>
      <c r="K498" s="2">
        <v>46022</v>
      </c>
      <c r="L498">
        <v>13</v>
      </c>
      <c r="M498" s="1" t="s">
        <v>39</v>
      </c>
      <c r="N498" s="1" t="s">
        <v>43</v>
      </c>
      <c r="O498" s="1" t="s">
        <v>44</v>
      </c>
      <c r="P498" s="1" t="s">
        <v>25</v>
      </c>
      <c r="Q498" s="1" t="s">
        <v>26</v>
      </c>
      <c r="R498" s="1" t="s">
        <v>27</v>
      </c>
    </row>
    <row r="499" spans="1:18" x14ac:dyDescent="0.3">
      <c r="A499" s="1" t="s">
        <v>656</v>
      </c>
      <c r="B499" s="1" t="s">
        <v>99</v>
      </c>
      <c r="C499" s="1" t="s">
        <v>258</v>
      </c>
      <c r="D499" s="1" t="s">
        <v>67</v>
      </c>
      <c r="E499">
        <v>48</v>
      </c>
      <c r="F499">
        <v>650000</v>
      </c>
      <c r="G499">
        <v>74</v>
      </c>
      <c r="H499">
        <v>6</v>
      </c>
      <c r="I499">
        <v>68</v>
      </c>
      <c r="J499">
        <v>48100000</v>
      </c>
      <c r="K499" s="2">
        <v>45948</v>
      </c>
      <c r="L499">
        <v>13</v>
      </c>
      <c r="M499" s="1" t="s">
        <v>39</v>
      </c>
      <c r="N499" s="1" t="s">
        <v>23</v>
      </c>
      <c r="O499" s="1" t="s">
        <v>24</v>
      </c>
      <c r="P499" s="1" t="s">
        <v>25</v>
      </c>
      <c r="Q499" s="1" t="s">
        <v>26</v>
      </c>
      <c r="R499" s="1" t="s">
        <v>27</v>
      </c>
    </row>
    <row r="500" spans="1:18" x14ac:dyDescent="0.3">
      <c r="A500" s="1" t="s">
        <v>657</v>
      </c>
      <c r="B500" s="1" t="s">
        <v>29</v>
      </c>
      <c r="C500" s="1" t="s">
        <v>511</v>
      </c>
      <c r="D500" s="1" t="s">
        <v>54</v>
      </c>
      <c r="E500">
        <v>72</v>
      </c>
      <c r="F500">
        <v>12000</v>
      </c>
      <c r="G500">
        <v>72</v>
      </c>
      <c r="H500">
        <v>35</v>
      </c>
      <c r="I500">
        <v>37</v>
      </c>
      <c r="J500">
        <v>864000</v>
      </c>
      <c r="K500" s="2">
        <v>45828</v>
      </c>
      <c r="L500">
        <v>6</v>
      </c>
      <c r="M500" s="1" t="s">
        <v>22</v>
      </c>
      <c r="N500" s="1" t="s">
        <v>23</v>
      </c>
      <c r="O500" s="1" t="s">
        <v>33</v>
      </c>
      <c r="P500" s="1" t="s">
        <v>25</v>
      </c>
      <c r="Q500" s="1" t="s">
        <v>50</v>
      </c>
      <c r="R500" s="1" t="s">
        <v>27</v>
      </c>
    </row>
    <row r="501" spans="1:18" x14ac:dyDescent="0.3">
      <c r="A501" s="1" t="s">
        <v>658</v>
      </c>
      <c r="B501" s="1" t="s">
        <v>107</v>
      </c>
      <c r="C501" s="1" t="s">
        <v>105</v>
      </c>
      <c r="D501" s="1" t="s">
        <v>58</v>
      </c>
      <c r="E501">
        <v>106</v>
      </c>
      <c r="F501">
        <v>6500</v>
      </c>
      <c r="G501">
        <v>110</v>
      </c>
      <c r="H501">
        <v>46</v>
      </c>
      <c r="I501">
        <v>64</v>
      </c>
      <c r="J501">
        <v>715000</v>
      </c>
      <c r="K501" s="2">
        <v>45658</v>
      </c>
      <c r="L501">
        <v>6</v>
      </c>
      <c r="M501" s="1" t="s">
        <v>22</v>
      </c>
      <c r="N501" s="1" t="s">
        <v>23</v>
      </c>
      <c r="O501" s="1" t="s">
        <v>44</v>
      </c>
      <c r="P501" s="1" t="s">
        <v>25</v>
      </c>
      <c r="Q501" s="1" t="s">
        <v>50</v>
      </c>
      <c r="R501" s="1" t="s">
        <v>27</v>
      </c>
    </row>
    <row r="502" spans="1:18" x14ac:dyDescent="0.3">
      <c r="A502" s="1" t="s">
        <v>659</v>
      </c>
      <c r="B502" s="1" t="s">
        <v>107</v>
      </c>
      <c r="C502" s="1" t="s">
        <v>84</v>
      </c>
      <c r="D502" s="1" t="s">
        <v>21</v>
      </c>
      <c r="E502">
        <v>48</v>
      </c>
      <c r="F502">
        <v>180000</v>
      </c>
      <c r="G502">
        <v>62</v>
      </c>
      <c r="H502">
        <v>7</v>
      </c>
      <c r="I502">
        <v>55</v>
      </c>
      <c r="J502">
        <v>11160000</v>
      </c>
      <c r="K502" s="2">
        <v>45997</v>
      </c>
      <c r="L502">
        <v>15</v>
      </c>
      <c r="M502" s="1" t="s">
        <v>39</v>
      </c>
      <c r="N502" s="1" t="s">
        <v>23</v>
      </c>
      <c r="O502" s="1" t="s">
        <v>24</v>
      </c>
      <c r="P502" s="1" t="s">
        <v>25</v>
      </c>
      <c r="Q502" s="1" t="s">
        <v>26</v>
      </c>
      <c r="R502" s="1" t="s">
        <v>27</v>
      </c>
    </row>
    <row r="503" spans="1:18" x14ac:dyDescent="0.3">
      <c r="A503" s="1" t="s">
        <v>660</v>
      </c>
      <c r="B503" s="1" t="s">
        <v>29</v>
      </c>
      <c r="C503" s="1" t="s">
        <v>225</v>
      </c>
      <c r="D503" s="1" t="s">
        <v>72</v>
      </c>
      <c r="E503">
        <v>49</v>
      </c>
      <c r="F503">
        <v>1200000</v>
      </c>
      <c r="G503">
        <v>79</v>
      </c>
      <c r="H503">
        <v>42</v>
      </c>
      <c r="I503">
        <v>37</v>
      </c>
      <c r="J503">
        <v>94800000</v>
      </c>
      <c r="K503" s="2">
        <v>45816</v>
      </c>
      <c r="L503">
        <v>9</v>
      </c>
      <c r="M503" s="1" t="s">
        <v>22</v>
      </c>
      <c r="N503" s="1" t="s">
        <v>43</v>
      </c>
      <c r="O503" s="1" t="s">
        <v>24</v>
      </c>
      <c r="P503" s="1" t="s">
        <v>25</v>
      </c>
      <c r="Q503" s="1" t="s">
        <v>26</v>
      </c>
      <c r="R503" s="1" t="s">
        <v>27</v>
      </c>
    </row>
    <row r="504" spans="1:18" x14ac:dyDescent="0.3">
      <c r="A504" s="1" t="s">
        <v>661</v>
      </c>
      <c r="B504" s="1" t="s">
        <v>104</v>
      </c>
      <c r="C504" s="1" t="s">
        <v>146</v>
      </c>
      <c r="D504" s="1" t="s">
        <v>48</v>
      </c>
      <c r="E504">
        <v>89</v>
      </c>
      <c r="F504">
        <v>1800000</v>
      </c>
      <c r="G504">
        <v>98</v>
      </c>
      <c r="H504">
        <v>67</v>
      </c>
      <c r="I504">
        <v>31</v>
      </c>
      <c r="J504">
        <v>176400000</v>
      </c>
      <c r="K504" s="2">
        <v>45786</v>
      </c>
      <c r="L504">
        <v>14</v>
      </c>
      <c r="M504" s="1" t="s">
        <v>39</v>
      </c>
      <c r="N504" s="1" t="s">
        <v>43</v>
      </c>
      <c r="O504" s="1" t="s">
        <v>24</v>
      </c>
      <c r="P504" s="1" t="s">
        <v>25</v>
      </c>
      <c r="Q504" s="1" t="s">
        <v>26</v>
      </c>
      <c r="R504" s="1" t="s">
        <v>27</v>
      </c>
    </row>
    <row r="505" spans="1:18" x14ac:dyDescent="0.3">
      <c r="A505" s="1" t="s">
        <v>662</v>
      </c>
      <c r="B505" s="1" t="s">
        <v>41</v>
      </c>
      <c r="C505" s="1" t="s">
        <v>233</v>
      </c>
      <c r="D505" s="1" t="s">
        <v>91</v>
      </c>
      <c r="E505">
        <v>77</v>
      </c>
      <c r="F505">
        <v>15000</v>
      </c>
      <c r="G505">
        <v>99</v>
      </c>
      <c r="H505">
        <v>18</v>
      </c>
      <c r="I505">
        <v>81</v>
      </c>
      <c r="J505">
        <v>1485000</v>
      </c>
      <c r="K505" s="2">
        <v>45885</v>
      </c>
      <c r="L505">
        <v>10</v>
      </c>
      <c r="M505" s="1" t="s">
        <v>22</v>
      </c>
      <c r="N505" s="1" t="s">
        <v>43</v>
      </c>
      <c r="O505" s="1" t="s">
        <v>24</v>
      </c>
      <c r="P505" s="1" t="s">
        <v>25</v>
      </c>
      <c r="Q505" s="1" t="s">
        <v>26</v>
      </c>
      <c r="R505" s="1" t="s">
        <v>27</v>
      </c>
    </row>
    <row r="506" spans="1:18" x14ac:dyDescent="0.3">
      <c r="A506" s="1" t="s">
        <v>663</v>
      </c>
      <c r="B506" s="1" t="s">
        <v>29</v>
      </c>
      <c r="C506" s="1" t="s">
        <v>142</v>
      </c>
      <c r="D506" s="1" t="s">
        <v>31</v>
      </c>
      <c r="E506">
        <v>45</v>
      </c>
      <c r="F506">
        <v>1200</v>
      </c>
      <c r="G506">
        <v>71</v>
      </c>
      <c r="H506">
        <v>17</v>
      </c>
      <c r="I506">
        <v>54</v>
      </c>
      <c r="J506">
        <v>85200</v>
      </c>
      <c r="K506" s="2">
        <v>45935</v>
      </c>
      <c r="L506">
        <v>9</v>
      </c>
      <c r="M506" s="1" t="s">
        <v>22</v>
      </c>
      <c r="N506" s="1" t="s">
        <v>23</v>
      </c>
      <c r="O506" s="1" t="s">
        <v>33</v>
      </c>
      <c r="P506" s="1" t="s">
        <v>25</v>
      </c>
      <c r="Q506" s="1" t="s">
        <v>26</v>
      </c>
      <c r="R506" s="1" t="s">
        <v>27</v>
      </c>
    </row>
    <row r="507" spans="1:18" x14ac:dyDescent="0.3">
      <c r="A507" s="1" t="s">
        <v>664</v>
      </c>
      <c r="B507" s="1" t="s">
        <v>19</v>
      </c>
      <c r="C507" s="1" t="s">
        <v>186</v>
      </c>
      <c r="D507" s="1" t="s">
        <v>48</v>
      </c>
      <c r="E507">
        <v>63</v>
      </c>
      <c r="F507">
        <v>95000</v>
      </c>
      <c r="G507">
        <v>72</v>
      </c>
      <c r="H507">
        <v>22</v>
      </c>
      <c r="I507">
        <v>50</v>
      </c>
      <c r="J507">
        <v>6840000</v>
      </c>
      <c r="K507" s="2">
        <v>45904</v>
      </c>
      <c r="L507">
        <v>2</v>
      </c>
      <c r="M507" s="1" t="s">
        <v>55</v>
      </c>
      <c r="N507" s="1" t="s">
        <v>43</v>
      </c>
      <c r="O507" s="1" t="s">
        <v>24</v>
      </c>
      <c r="P507" s="1" t="s">
        <v>25</v>
      </c>
      <c r="Q507" s="1" t="s">
        <v>59</v>
      </c>
      <c r="R507" s="1" t="s">
        <v>27</v>
      </c>
    </row>
    <row r="508" spans="1:18" x14ac:dyDescent="0.3">
      <c r="A508" s="1" t="s">
        <v>665</v>
      </c>
      <c r="B508" s="1" t="s">
        <v>99</v>
      </c>
      <c r="C508" s="1" t="s">
        <v>179</v>
      </c>
      <c r="D508" s="1" t="s">
        <v>38</v>
      </c>
      <c r="E508">
        <v>123</v>
      </c>
      <c r="F508">
        <v>450000</v>
      </c>
      <c r="G508">
        <v>152</v>
      </c>
      <c r="H508">
        <v>7</v>
      </c>
      <c r="I508">
        <v>145</v>
      </c>
      <c r="J508">
        <v>68400000</v>
      </c>
      <c r="K508" s="2">
        <v>45672</v>
      </c>
      <c r="L508">
        <v>5</v>
      </c>
      <c r="M508" s="1" t="s">
        <v>55</v>
      </c>
      <c r="N508" s="1" t="s">
        <v>32</v>
      </c>
      <c r="O508" s="1" t="s">
        <v>24</v>
      </c>
      <c r="P508" s="1" t="s">
        <v>25</v>
      </c>
      <c r="Q508" s="1" t="s">
        <v>26</v>
      </c>
      <c r="R508" s="1" t="s">
        <v>27</v>
      </c>
    </row>
    <row r="509" spans="1:18" x14ac:dyDescent="0.3">
      <c r="A509" s="1" t="s">
        <v>666</v>
      </c>
      <c r="B509" s="1" t="s">
        <v>80</v>
      </c>
      <c r="C509" s="1" t="s">
        <v>151</v>
      </c>
      <c r="D509" s="1" t="s">
        <v>48</v>
      </c>
      <c r="E509">
        <v>132</v>
      </c>
      <c r="F509">
        <v>5000</v>
      </c>
      <c r="G509">
        <v>145</v>
      </c>
      <c r="H509">
        <v>66</v>
      </c>
      <c r="I509">
        <v>79</v>
      </c>
      <c r="J509">
        <v>725000</v>
      </c>
      <c r="K509" s="2">
        <v>45909</v>
      </c>
      <c r="L509">
        <v>2</v>
      </c>
      <c r="M509" s="1" t="s">
        <v>55</v>
      </c>
      <c r="N509" s="1" t="s">
        <v>43</v>
      </c>
      <c r="O509" s="1" t="s">
        <v>24</v>
      </c>
      <c r="P509" s="1" t="s">
        <v>49</v>
      </c>
      <c r="Q509" s="1" t="s">
        <v>26</v>
      </c>
      <c r="R509" s="1" t="s">
        <v>27</v>
      </c>
    </row>
    <row r="510" spans="1:18" x14ac:dyDescent="0.3">
      <c r="A510" s="1" t="s">
        <v>667</v>
      </c>
      <c r="B510" s="1" t="s">
        <v>66</v>
      </c>
      <c r="C510" s="1" t="s">
        <v>511</v>
      </c>
      <c r="D510" s="1" t="s">
        <v>67</v>
      </c>
      <c r="E510">
        <v>126</v>
      </c>
      <c r="F510">
        <v>12000</v>
      </c>
      <c r="G510">
        <v>142</v>
      </c>
      <c r="H510">
        <v>108</v>
      </c>
      <c r="I510">
        <v>34</v>
      </c>
      <c r="J510">
        <v>1704000</v>
      </c>
      <c r="K510" s="2">
        <v>46011</v>
      </c>
      <c r="L510">
        <v>14</v>
      </c>
      <c r="M510" s="1" t="s">
        <v>39</v>
      </c>
      <c r="N510" s="1" t="s">
        <v>32</v>
      </c>
      <c r="O510" s="1" t="s">
        <v>24</v>
      </c>
      <c r="P510" s="1" t="s">
        <v>49</v>
      </c>
      <c r="Q510" s="1" t="s">
        <v>26</v>
      </c>
      <c r="R510" s="1" t="s">
        <v>34</v>
      </c>
    </row>
    <row r="511" spans="1:18" x14ac:dyDescent="0.3">
      <c r="A511" s="1" t="s">
        <v>668</v>
      </c>
      <c r="B511" s="1" t="s">
        <v>52</v>
      </c>
      <c r="C511" s="1" t="s">
        <v>268</v>
      </c>
      <c r="D511" s="1" t="s">
        <v>54</v>
      </c>
      <c r="E511">
        <v>27</v>
      </c>
      <c r="F511">
        <v>6000</v>
      </c>
      <c r="G511">
        <v>56</v>
      </c>
      <c r="H511">
        <v>38</v>
      </c>
      <c r="I511">
        <v>18</v>
      </c>
      <c r="J511">
        <v>336000</v>
      </c>
      <c r="K511" s="2">
        <v>45803</v>
      </c>
      <c r="L511">
        <v>1</v>
      </c>
      <c r="M511" s="1" t="s">
        <v>55</v>
      </c>
      <c r="N511" s="1" t="s">
        <v>23</v>
      </c>
      <c r="O511" s="1" t="s">
        <v>24</v>
      </c>
      <c r="P511" s="1" t="s">
        <v>25</v>
      </c>
      <c r="Q511" s="1" t="s">
        <v>59</v>
      </c>
      <c r="R511" s="1" t="s">
        <v>27</v>
      </c>
    </row>
    <row r="512" spans="1:18" x14ac:dyDescent="0.3">
      <c r="A512" s="1" t="s">
        <v>669</v>
      </c>
      <c r="B512" s="1" t="s">
        <v>29</v>
      </c>
      <c r="C512" s="1" t="s">
        <v>74</v>
      </c>
      <c r="D512" s="1" t="s">
        <v>72</v>
      </c>
      <c r="E512">
        <v>122</v>
      </c>
      <c r="F512">
        <v>25000</v>
      </c>
      <c r="G512">
        <v>143</v>
      </c>
      <c r="H512">
        <v>95</v>
      </c>
      <c r="I512">
        <v>48</v>
      </c>
      <c r="J512">
        <v>3575000</v>
      </c>
      <c r="K512" s="2">
        <v>45906</v>
      </c>
      <c r="L512">
        <v>3</v>
      </c>
      <c r="M512" s="1" t="s">
        <v>55</v>
      </c>
      <c r="N512" s="1" t="s">
        <v>23</v>
      </c>
      <c r="O512" s="1" t="s">
        <v>24</v>
      </c>
      <c r="P512" s="1" t="s">
        <v>25</v>
      </c>
      <c r="Q512" s="1" t="s">
        <v>59</v>
      </c>
      <c r="R512" s="1" t="s">
        <v>27</v>
      </c>
    </row>
    <row r="513" spans="1:18" x14ac:dyDescent="0.3">
      <c r="A513" s="1" t="s">
        <v>670</v>
      </c>
      <c r="B513" s="1" t="s">
        <v>36</v>
      </c>
      <c r="C513" s="1" t="s">
        <v>151</v>
      </c>
      <c r="D513" s="1" t="s">
        <v>67</v>
      </c>
      <c r="E513">
        <v>138</v>
      </c>
      <c r="F513">
        <v>5000</v>
      </c>
      <c r="G513">
        <v>168</v>
      </c>
      <c r="H513">
        <v>12</v>
      </c>
      <c r="I513">
        <v>156</v>
      </c>
      <c r="J513">
        <v>840000</v>
      </c>
      <c r="K513" s="2">
        <v>45925</v>
      </c>
      <c r="L513">
        <v>4</v>
      </c>
      <c r="M513" s="1" t="s">
        <v>55</v>
      </c>
      <c r="N513" s="1" t="s">
        <v>23</v>
      </c>
      <c r="O513" s="1" t="s">
        <v>24</v>
      </c>
      <c r="P513" s="1" t="s">
        <v>25</v>
      </c>
      <c r="Q513" s="1" t="s">
        <v>50</v>
      </c>
      <c r="R513" s="1" t="s">
        <v>27</v>
      </c>
    </row>
    <row r="514" spans="1:18" x14ac:dyDescent="0.3">
      <c r="A514" s="1" t="s">
        <v>671</v>
      </c>
      <c r="B514" s="1" t="s">
        <v>46</v>
      </c>
      <c r="C514" s="1" t="s">
        <v>344</v>
      </c>
      <c r="D514" s="1" t="s">
        <v>67</v>
      </c>
      <c r="E514">
        <v>47</v>
      </c>
      <c r="F514">
        <v>18000</v>
      </c>
      <c r="G514">
        <v>49</v>
      </c>
      <c r="H514">
        <v>19</v>
      </c>
      <c r="I514">
        <v>30</v>
      </c>
      <c r="J514">
        <v>882000</v>
      </c>
      <c r="K514" s="2">
        <v>45874</v>
      </c>
      <c r="L514">
        <v>3</v>
      </c>
      <c r="M514" s="1" t="s">
        <v>55</v>
      </c>
      <c r="N514" s="1" t="s">
        <v>23</v>
      </c>
      <c r="O514" s="1" t="s">
        <v>24</v>
      </c>
      <c r="P514" s="1" t="s">
        <v>25</v>
      </c>
      <c r="Q514" s="1" t="s">
        <v>26</v>
      </c>
      <c r="R514" s="1" t="s">
        <v>27</v>
      </c>
    </row>
    <row r="515" spans="1:18" x14ac:dyDescent="0.3">
      <c r="A515" s="1" t="s">
        <v>672</v>
      </c>
      <c r="B515" s="1" t="s">
        <v>83</v>
      </c>
      <c r="C515" s="1" t="s">
        <v>134</v>
      </c>
      <c r="D515" s="1" t="s">
        <v>58</v>
      </c>
      <c r="E515">
        <v>141</v>
      </c>
      <c r="F515">
        <v>900000</v>
      </c>
      <c r="G515">
        <v>171</v>
      </c>
      <c r="H515">
        <v>97</v>
      </c>
      <c r="I515">
        <v>74</v>
      </c>
      <c r="J515">
        <v>153900000</v>
      </c>
      <c r="K515" s="2">
        <v>45757</v>
      </c>
      <c r="L515">
        <v>1</v>
      </c>
      <c r="M515" s="1" t="s">
        <v>55</v>
      </c>
      <c r="N515" s="1" t="s">
        <v>23</v>
      </c>
      <c r="O515" s="1" t="s">
        <v>44</v>
      </c>
      <c r="P515" s="1" t="s">
        <v>25</v>
      </c>
      <c r="Q515" s="1" t="s">
        <v>26</v>
      </c>
      <c r="R515" s="1" t="s">
        <v>27</v>
      </c>
    </row>
    <row r="516" spans="1:18" x14ac:dyDescent="0.3">
      <c r="A516" s="1" t="s">
        <v>673</v>
      </c>
      <c r="B516" s="1" t="s">
        <v>19</v>
      </c>
      <c r="C516" s="1" t="s">
        <v>61</v>
      </c>
      <c r="D516" s="1" t="s">
        <v>48</v>
      </c>
      <c r="E516">
        <v>88</v>
      </c>
      <c r="F516">
        <v>2200</v>
      </c>
      <c r="G516">
        <v>90</v>
      </c>
      <c r="H516">
        <v>36</v>
      </c>
      <c r="I516">
        <v>54</v>
      </c>
      <c r="J516">
        <v>198000</v>
      </c>
      <c r="K516" s="2">
        <v>45769</v>
      </c>
      <c r="L516">
        <v>12</v>
      </c>
      <c r="M516" s="1" t="s">
        <v>39</v>
      </c>
      <c r="N516" s="1" t="s">
        <v>23</v>
      </c>
      <c r="O516" s="1" t="s">
        <v>24</v>
      </c>
      <c r="P516" s="1" t="s">
        <v>25</v>
      </c>
      <c r="Q516" s="1" t="s">
        <v>26</v>
      </c>
      <c r="R516" s="1" t="s">
        <v>27</v>
      </c>
    </row>
    <row r="517" spans="1:18" x14ac:dyDescent="0.3">
      <c r="A517" s="1" t="s">
        <v>674</v>
      </c>
      <c r="B517" s="1" t="s">
        <v>93</v>
      </c>
      <c r="C517" s="1" t="s">
        <v>134</v>
      </c>
      <c r="D517" s="1" t="s">
        <v>58</v>
      </c>
      <c r="E517">
        <v>44</v>
      </c>
      <c r="F517">
        <v>900000</v>
      </c>
      <c r="G517">
        <v>55</v>
      </c>
      <c r="H517">
        <v>17</v>
      </c>
      <c r="I517">
        <v>38</v>
      </c>
      <c r="J517">
        <v>49500000</v>
      </c>
      <c r="K517" s="2">
        <v>45881</v>
      </c>
      <c r="L517">
        <v>1</v>
      </c>
      <c r="M517" s="1" t="s">
        <v>55</v>
      </c>
      <c r="N517" s="1" t="s">
        <v>23</v>
      </c>
      <c r="O517" s="1" t="s">
        <v>44</v>
      </c>
      <c r="P517" s="1" t="s">
        <v>49</v>
      </c>
      <c r="Q517" s="1" t="s">
        <v>26</v>
      </c>
      <c r="R517" s="1" t="s">
        <v>27</v>
      </c>
    </row>
    <row r="518" spans="1:18" x14ac:dyDescent="0.3">
      <c r="A518" s="1" t="s">
        <v>675</v>
      </c>
      <c r="B518" s="1" t="s">
        <v>66</v>
      </c>
      <c r="C518" s="1" t="s">
        <v>96</v>
      </c>
      <c r="D518" s="1" t="s">
        <v>21</v>
      </c>
      <c r="E518">
        <v>110</v>
      </c>
      <c r="F518">
        <v>150000</v>
      </c>
      <c r="G518">
        <v>112</v>
      </c>
      <c r="H518">
        <v>100</v>
      </c>
      <c r="I518">
        <v>12</v>
      </c>
      <c r="J518">
        <v>16800000</v>
      </c>
      <c r="K518" s="2">
        <v>45693</v>
      </c>
      <c r="L518">
        <v>13</v>
      </c>
      <c r="M518" s="1" t="s">
        <v>39</v>
      </c>
      <c r="N518" s="1" t="s">
        <v>23</v>
      </c>
      <c r="O518" s="1" t="s">
        <v>33</v>
      </c>
      <c r="P518" s="1" t="s">
        <v>25</v>
      </c>
      <c r="Q518" s="1" t="s">
        <v>26</v>
      </c>
      <c r="R518" s="1" t="s">
        <v>27</v>
      </c>
    </row>
    <row r="519" spans="1:18" x14ac:dyDescent="0.3">
      <c r="A519" s="1" t="s">
        <v>676</v>
      </c>
      <c r="B519" s="1" t="s">
        <v>107</v>
      </c>
      <c r="C519" s="1" t="s">
        <v>301</v>
      </c>
      <c r="D519" s="1" t="s">
        <v>64</v>
      </c>
      <c r="E519">
        <v>114</v>
      </c>
      <c r="F519">
        <v>9000</v>
      </c>
      <c r="G519">
        <v>126</v>
      </c>
      <c r="H519">
        <v>69</v>
      </c>
      <c r="I519">
        <v>57</v>
      </c>
      <c r="J519">
        <v>1134000</v>
      </c>
      <c r="K519" s="2">
        <v>45937</v>
      </c>
      <c r="L519">
        <v>9</v>
      </c>
      <c r="M519" s="1" t="s">
        <v>22</v>
      </c>
      <c r="N519" s="1" t="s">
        <v>23</v>
      </c>
      <c r="O519" s="1" t="s">
        <v>24</v>
      </c>
      <c r="P519" s="1" t="s">
        <v>25</v>
      </c>
      <c r="Q519" s="1" t="s">
        <v>26</v>
      </c>
      <c r="R519" s="1" t="s">
        <v>27</v>
      </c>
    </row>
    <row r="520" spans="1:18" x14ac:dyDescent="0.3">
      <c r="A520" s="1" t="s">
        <v>677</v>
      </c>
      <c r="B520" s="1" t="s">
        <v>52</v>
      </c>
      <c r="C520" s="1" t="s">
        <v>229</v>
      </c>
      <c r="D520" s="1" t="s">
        <v>91</v>
      </c>
      <c r="E520">
        <v>142</v>
      </c>
      <c r="F520">
        <v>12000</v>
      </c>
      <c r="G520">
        <v>150</v>
      </c>
      <c r="H520">
        <v>124</v>
      </c>
      <c r="I520">
        <v>26</v>
      </c>
      <c r="J520">
        <v>1800000</v>
      </c>
      <c r="K520" s="2">
        <v>45918</v>
      </c>
      <c r="L520">
        <v>5</v>
      </c>
      <c r="M520" s="1" t="s">
        <v>55</v>
      </c>
      <c r="N520" s="1" t="s">
        <v>43</v>
      </c>
      <c r="O520" s="1" t="s">
        <v>24</v>
      </c>
      <c r="P520" s="1" t="s">
        <v>25</v>
      </c>
      <c r="Q520" s="1" t="s">
        <v>26</v>
      </c>
      <c r="R520" s="1" t="s">
        <v>34</v>
      </c>
    </row>
    <row r="521" spans="1:18" x14ac:dyDescent="0.3">
      <c r="A521" s="1" t="s">
        <v>678</v>
      </c>
      <c r="B521" s="1" t="s">
        <v>87</v>
      </c>
      <c r="C521" s="1" t="s">
        <v>679</v>
      </c>
      <c r="D521" s="1" t="s">
        <v>91</v>
      </c>
      <c r="E521">
        <v>29</v>
      </c>
      <c r="F521">
        <v>25000</v>
      </c>
      <c r="G521">
        <v>54</v>
      </c>
      <c r="H521">
        <v>28</v>
      </c>
      <c r="I521">
        <v>26</v>
      </c>
      <c r="J521">
        <v>1350000</v>
      </c>
      <c r="K521" s="2">
        <v>45789</v>
      </c>
      <c r="L521">
        <v>6</v>
      </c>
      <c r="M521" s="1" t="s">
        <v>22</v>
      </c>
      <c r="N521" s="1" t="s">
        <v>23</v>
      </c>
      <c r="O521" s="1" t="s">
        <v>24</v>
      </c>
      <c r="P521" s="1" t="s">
        <v>25</v>
      </c>
      <c r="Q521" s="1" t="s">
        <v>26</v>
      </c>
      <c r="R521" s="1" t="s">
        <v>59</v>
      </c>
    </row>
    <row r="522" spans="1:18" x14ac:dyDescent="0.3">
      <c r="A522" s="1" t="s">
        <v>680</v>
      </c>
      <c r="B522" s="1" t="s">
        <v>29</v>
      </c>
      <c r="C522" s="1" t="s">
        <v>20</v>
      </c>
      <c r="D522" s="1" t="s">
        <v>31</v>
      </c>
      <c r="E522">
        <v>119</v>
      </c>
      <c r="F522">
        <v>15000</v>
      </c>
      <c r="G522">
        <v>141</v>
      </c>
      <c r="H522">
        <v>59</v>
      </c>
      <c r="I522">
        <v>82</v>
      </c>
      <c r="J522">
        <v>2115000</v>
      </c>
      <c r="K522" s="2">
        <v>45708</v>
      </c>
      <c r="L522">
        <v>4</v>
      </c>
      <c r="M522" s="1" t="s">
        <v>55</v>
      </c>
      <c r="N522" s="1" t="s">
        <v>32</v>
      </c>
      <c r="O522" s="1" t="s">
        <v>24</v>
      </c>
      <c r="P522" s="1" t="s">
        <v>25</v>
      </c>
      <c r="Q522" s="1" t="s">
        <v>26</v>
      </c>
      <c r="R522" s="1" t="s">
        <v>59</v>
      </c>
    </row>
    <row r="523" spans="1:18" x14ac:dyDescent="0.3">
      <c r="A523" s="1" t="s">
        <v>681</v>
      </c>
      <c r="B523" s="1" t="s">
        <v>80</v>
      </c>
      <c r="C523" s="1" t="s">
        <v>53</v>
      </c>
      <c r="D523" s="1" t="s">
        <v>31</v>
      </c>
      <c r="E523">
        <v>103</v>
      </c>
      <c r="F523">
        <v>25000</v>
      </c>
      <c r="G523">
        <v>109</v>
      </c>
      <c r="H523">
        <v>47</v>
      </c>
      <c r="I523">
        <v>62</v>
      </c>
      <c r="J523">
        <v>2725000</v>
      </c>
      <c r="K523" s="2">
        <v>45992</v>
      </c>
      <c r="L523">
        <v>14</v>
      </c>
      <c r="M523" s="1" t="s">
        <v>39</v>
      </c>
      <c r="N523" s="1" t="s">
        <v>23</v>
      </c>
      <c r="O523" s="1" t="s">
        <v>44</v>
      </c>
      <c r="P523" s="1" t="s">
        <v>25</v>
      </c>
      <c r="Q523" s="1" t="s">
        <v>26</v>
      </c>
      <c r="R523" s="1" t="s">
        <v>27</v>
      </c>
    </row>
    <row r="524" spans="1:18" x14ac:dyDescent="0.3">
      <c r="A524" s="1" t="s">
        <v>682</v>
      </c>
      <c r="B524" s="1" t="s">
        <v>107</v>
      </c>
      <c r="C524" s="1" t="s">
        <v>291</v>
      </c>
      <c r="D524" s="1" t="s">
        <v>31</v>
      </c>
      <c r="E524">
        <v>36</v>
      </c>
      <c r="F524">
        <v>4500</v>
      </c>
      <c r="G524">
        <v>39</v>
      </c>
      <c r="H524">
        <v>12</v>
      </c>
      <c r="I524">
        <v>27</v>
      </c>
      <c r="J524">
        <v>175500</v>
      </c>
      <c r="K524" s="2">
        <v>46006</v>
      </c>
      <c r="L524">
        <v>11</v>
      </c>
      <c r="M524" s="1" t="s">
        <v>39</v>
      </c>
      <c r="N524" s="1" t="s">
        <v>43</v>
      </c>
      <c r="O524" s="1" t="s">
        <v>24</v>
      </c>
      <c r="P524" s="1" t="s">
        <v>25</v>
      </c>
      <c r="Q524" s="1" t="s">
        <v>26</v>
      </c>
      <c r="R524" s="1" t="s">
        <v>59</v>
      </c>
    </row>
    <row r="525" spans="1:18" x14ac:dyDescent="0.3">
      <c r="A525" s="1" t="s">
        <v>683</v>
      </c>
      <c r="B525" s="1" t="s">
        <v>107</v>
      </c>
      <c r="C525" s="1" t="s">
        <v>194</v>
      </c>
      <c r="D525" s="1" t="s">
        <v>21</v>
      </c>
      <c r="E525">
        <v>32</v>
      </c>
      <c r="F525">
        <v>1800</v>
      </c>
      <c r="G525">
        <v>44</v>
      </c>
      <c r="H525">
        <v>6</v>
      </c>
      <c r="I525">
        <v>38</v>
      </c>
      <c r="J525">
        <v>79200</v>
      </c>
      <c r="K525" s="2">
        <v>45784</v>
      </c>
      <c r="L525">
        <v>6</v>
      </c>
      <c r="M525" s="1" t="s">
        <v>22</v>
      </c>
      <c r="N525" s="1" t="s">
        <v>32</v>
      </c>
      <c r="O525" s="1" t="s">
        <v>33</v>
      </c>
      <c r="P525" s="1" t="s">
        <v>25</v>
      </c>
      <c r="Q525" s="1" t="s">
        <v>26</v>
      </c>
      <c r="R525" s="1" t="s">
        <v>27</v>
      </c>
    </row>
    <row r="526" spans="1:18" x14ac:dyDescent="0.3">
      <c r="A526" s="1" t="s">
        <v>684</v>
      </c>
      <c r="B526" s="1" t="s">
        <v>29</v>
      </c>
      <c r="C526" s="1" t="s">
        <v>47</v>
      </c>
      <c r="D526" s="1" t="s">
        <v>48</v>
      </c>
      <c r="E526">
        <v>45</v>
      </c>
      <c r="F526">
        <v>300</v>
      </c>
      <c r="G526">
        <v>66</v>
      </c>
      <c r="H526">
        <v>65</v>
      </c>
      <c r="I526">
        <v>1</v>
      </c>
      <c r="J526">
        <v>19800</v>
      </c>
      <c r="K526" s="2">
        <v>46020</v>
      </c>
      <c r="L526">
        <v>14</v>
      </c>
      <c r="M526" s="1" t="s">
        <v>39</v>
      </c>
      <c r="N526" s="1" t="s">
        <v>32</v>
      </c>
      <c r="O526" s="1" t="s">
        <v>44</v>
      </c>
      <c r="P526" s="1" t="s">
        <v>25</v>
      </c>
      <c r="Q526" s="1" t="s">
        <v>26</v>
      </c>
      <c r="R526" s="1" t="s">
        <v>34</v>
      </c>
    </row>
    <row r="527" spans="1:18" x14ac:dyDescent="0.3">
      <c r="A527" s="1" t="s">
        <v>685</v>
      </c>
      <c r="B527" s="1" t="s">
        <v>80</v>
      </c>
      <c r="C527" s="1" t="s">
        <v>108</v>
      </c>
      <c r="D527" s="1" t="s">
        <v>67</v>
      </c>
      <c r="E527">
        <v>20</v>
      </c>
      <c r="F527">
        <v>15000</v>
      </c>
      <c r="G527">
        <v>20</v>
      </c>
      <c r="H527">
        <v>10</v>
      </c>
      <c r="I527">
        <v>10</v>
      </c>
      <c r="J527">
        <v>300000</v>
      </c>
      <c r="K527" s="2">
        <v>45882</v>
      </c>
      <c r="L527">
        <v>11</v>
      </c>
      <c r="M527" s="1" t="s">
        <v>39</v>
      </c>
      <c r="N527" s="1" t="s">
        <v>23</v>
      </c>
      <c r="O527" s="1" t="s">
        <v>24</v>
      </c>
      <c r="P527" s="1" t="s">
        <v>49</v>
      </c>
      <c r="Q527" s="1" t="s">
        <v>26</v>
      </c>
      <c r="R527" s="1" t="s">
        <v>27</v>
      </c>
    </row>
    <row r="528" spans="1:18" x14ac:dyDescent="0.3">
      <c r="A528" s="1" t="s">
        <v>686</v>
      </c>
      <c r="B528" s="1" t="s">
        <v>41</v>
      </c>
      <c r="C528" s="1" t="s">
        <v>320</v>
      </c>
      <c r="D528" s="1" t="s">
        <v>67</v>
      </c>
      <c r="E528">
        <v>148</v>
      </c>
      <c r="F528">
        <v>1800</v>
      </c>
      <c r="G528">
        <v>162</v>
      </c>
      <c r="H528">
        <v>98</v>
      </c>
      <c r="I528">
        <v>64</v>
      </c>
      <c r="J528">
        <v>291600</v>
      </c>
      <c r="K528" s="2">
        <v>45878</v>
      </c>
      <c r="L528">
        <v>4</v>
      </c>
      <c r="M528" s="1" t="s">
        <v>55</v>
      </c>
      <c r="N528" s="1" t="s">
        <v>23</v>
      </c>
      <c r="O528" s="1" t="s">
        <v>24</v>
      </c>
      <c r="P528" s="1" t="s">
        <v>25</v>
      </c>
      <c r="Q528" s="1" t="s">
        <v>26</v>
      </c>
      <c r="R528" s="1" t="s">
        <v>27</v>
      </c>
    </row>
    <row r="529" spans="1:18" x14ac:dyDescent="0.3">
      <c r="A529" s="1" t="s">
        <v>687</v>
      </c>
      <c r="B529" s="1" t="s">
        <v>46</v>
      </c>
      <c r="C529" s="1" t="s">
        <v>71</v>
      </c>
      <c r="D529" s="1" t="s">
        <v>54</v>
      </c>
      <c r="E529">
        <v>38</v>
      </c>
      <c r="F529">
        <v>3500</v>
      </c>
      <c r="G529">
        <v>67</v>
      </c>
      <c r="H529">
        <v>27</v>
      </c>
      <c r="I529">
        <v>40</v>
      </c>
      <c r="J529">
        <v>234500</v>
      </c>
      <c r="K529" s="2">
        <v>45759</v>
      </c>
      <c r="L529">
        <v>10</v>
      </c>
      <c r="M529" s="1" t="s">
        <v>22</v>
      </c>
      <c r="N529" s="1" t="s">
        <v>23</v>
      </c>
      <c r="O529" s="1" t="s">
        <v>85</v>
      </c>
      <c r="P529" s="1" t="s">
        <v>25</v>
      </c>
      <c r="Q529" s="1" t="s">
        <v>26</v>
      </c>
      <c r="R529" s="1" t="s">
        <v>27</v>
      </c>
    </row>
    <row r="530" spans="1:18" x14ac:dyDescent="0.3">
      <c r="A530" s="1" t="s">
        <v>688</v>
      </c>
      <c r="B530" s="1" t="s">
        <v>93</v>
      </c>
      <c r="C530" s="1" t="s">
        <v>308</v>
      </c>
      <c r="D530" s="1" t="s">
        <v>31</v>
      </c>
      <c r="E530">
        <v>118</v>
      </c>
      <c r="F530">
        <v>8000</v>
      </c>
      <c r="G530">
        <v>145</v>
      </c>
      <c r="H530">
        <v>7</v>
      </c>
      <c r="I530">
        <v>138</v>
      </c>
      <c r="J530">
        <v>1160000</v>
      </c>
      <c r="K530" s="2">
        <v>45814</v>
      </c>
      <c r="L530">
        <v>7</v>
      </c>
      <c r="M530" s="1" t="s">
        <v>22</v>
      </c>
      <c r="N530" s="1" t="s">
        <v>32</v>
      </c>
      <c r="O530" s="1" t="s">
        <v>24</v>
      </c>
      <c r="P530" s="1" t="s">
        <v>25</v>
      </c>
      <c r="Q530" s="1" t="s">
        <v>26</v>
      </c>
      <c r="R530" s="1" t="s">
        <v>27</v>
      </c>
    </row>
    <row r="531" spans="1:18" x14ac:dyDescent="0.3">
      <c r="A531" s="1" t="s">
        <v>689</v>
      </c>
      <c r="B531" s="1" t="s">
        <v>41</v>
      </c>
      <c r="C531" s="1" t="s">
        <v>294</v>
      </c>
      <c r="D531" s="1" t="s">
        <v>64</v>
      </c>
      <c r="E531">
        <v>130</v>
      </c>
      <c r="F531">
        <v>9000</v>
      </c>
      <c r="G531">
        <v>147</v>
      </c>
      <c r="H531">
        <v>7</v>
      </c>
      <c r="I531">
        <v>140</v>
      </c>
      <c r="J531">
        <v>1323000</v>
      </c>
      <c r="K531" s="2">
        <v>45982</v>
      </c>
      <c r="L531">
        <v>11</v>
      </c>
      <c r="M531" s="1" t="s">
        <v>39</v>
      </c>
      <c r="N531" s="1" t="s">
        <v>23</v>
      </c>
      <c r="O531" s="1" t="s">
        <v>24</v>
      </c>
      <c r="P531" s="1" t="s">
        <v>49</v>
      </c>
      <c r="Q531" s="1" t="s">
        <v>26</v>
      </c>
      <c r="R531" s="1" t="s">
        <v>27</v>
      </c>
    </row>
    <row r="532" spans="1:18" x14ac:dyDescent="0.3">
      <c r="A532" s="1" t="s">
        <v>690</v>
      </c>
      <c r="B532" s="1" t="s">
        <v>93</v>
      </c>
      <c r="C532" s="1" t="s">
        <v>121</v>
      </c>
      <c r="D532" s="1" t="s">
        <v>72</v>
      </c>
      <c r="E532">
        <v>27</v>
      </c>
      <c r="F532">
        <v>3500</v>
      </c>
      <c r="G532">
        <v>44</v>
      </c>
      <c r="H532">
        <v>11</v>
      </c>
      <c r="I532">
        <v>33</v>
      </c>
      <c r="J532">
        <v>154000</v>
      </c>
      <c r="K532" s="2">
        <v>45962</v>
      </c>
      <c r="L532">
        <v>11</v>
      </c>
      <c r="M532" s="1" t="s">
        <v>39</v>
      </c>
      <c r="N532" s="1" t="s">
        <v>32</v>
      </c>
      <c r="O532" s="1" t="s">
        <v>24</v>
      </c>
      <c r="P532" s="1" t="s">
        <v>25</v>
      </c>
      <c r="Q532" s="1" t="s">
        <v>26</v>
      </c>
      <c r="R532" s="1" t="s">
        <v>27</v>
      </c>
    </row>
    <row r="533" spans="1:18" x14ac:dyDescent="0.3">
      <c r="A533" s="1" t="s">
        <v>691</v>
      </c>
      <c r="B533" s="1" t="s">
        <v>36</v>
      </c>
      <c r="C533" s="1" t="s">
        <v>213</v>
      </c>
      <c r="D533" s="1" t="s">
        <v>54</v>
      </c>
      <c r="E533">
        <v>128</v>
      </c>
      <c r="F533">
        <v>55000</v>
      </c>
      <c r="G533">
        <v>130</v>
      </c>
      <c r="H533">
        <v>28</v>
      </c>
      <c r="I533">
        <v>102</v>
      </c>
      <c r="J533">
        <v>7150000</v>
      </c>
      <c r="K533" s="2">
        <v>45724</v>
      </c>
      <c r="L533">
        <v>8</v>
      </c>
      <c r="M533" s="1" t="s">
        <v>22</v>
      </c>
      <c r="N533" s="1" t="s">
        <v>23</v>
      </c>
      <c r="O533" s="1" t="s">
        <v>24</v>
      </c>
      <c r="P533" s="1" t="s">
        <v>25</v>
      </c>
      <c r="Q533" s="1" t="s">
        <v>26</v>
      </c>
      <c r="R533" s="1" t="s">
        <v>27</v>
      </c>
    </row>
    <row r="534" spans="1:18" x14ac:dyDescent="0.3">
      <c r="A534" s="1" t="s">
        <v>692</v>
      </c>
      <c r="B534" s="1" t="s">
        <v>46</v>
      </c>
      <c r="C534" s="1" t="s">
        <v>218</v>
      </c>
      <c r="D534" s="1" t="s">
        <v>31</v>
      </c>
      <c r="E534">
        <v>125</v>
      </c>
      <c r="F534">
        <v>70000</v>
      </c>
      <c r="G534">
        <v>155</v>
      </c>
      <c r="H534">
        <v>139</v>
      </c>
      <c r="I534">
        <v>16</v>
      </c>
      <c r="J534">
        <v>10850000</v>
      </c>
      <c r="K534" s="2">
        <v>45813</v>
      </c>
      <c r="L534">
        <v>11</v>
      </c>
      <c r="M534" s="1" t="s">
        <v>39</v>
      </c>
      <c r="N534" s="1" t="s">
        <v>32</v>
      </c>
      <c r="O534" s="1" t="s">
        <v>44</v>
      </c>
      <c r="P534" s="1" t="s">
        <v>25</v>
      </c>
      <c r="Q534" s="1" t="s">
        <v>26</v>
      </c>
      <c r="R534" s="1" t="s">
        <v>27</v>
      </c>
    </row>
    <row r="535" spans="1:18" x14ac:dyDescent="0.3">
      <c r="A535" s="1" t="s">
        <v>693</v>
      </c>
      <c r="B535" s="1" t="s">
        <v>104</v>
      </c>
      <c r="C535" s="1" t="s">
        <v>231</v>
      </c>
      <c r="D535" s="1" t="s">
        <v>21</v>
      </c>
      <c r="E535">
        <v>104</v>
      </c>
      <c r="F535">
        <v>12000</v>
      </c>
      <c r="G535">
        <v>116</v>
      </c>
      <c r="H535">
        <v>116</v>
      </c>
      <c r="I535">
        <v>0</v>
      </c>
      <c r="J535">
        <v>1392000</v>
      </c>
      <c r="K535" s="2">
        <v>45690</v>
      </c>
      <c r="L535">
        <v>6</v>
      </c>
      <c r="M535" s="1" t="s">
        <v>22</v>
      </c>
      <c r="N535" s="1" t="s">
        <v>32</v>
      </c>
      <c r="O535" s="1" t="s">
        <v>24</v>
      </c>
      <c r="P535" s="1" t="s">
        <v>25</v>
      </c>
      <c r="Q535" s="1" t="s">
        <v>26</v>
      </c>
      <c r="R535" s="1" t="s">
        <v>27</v>
      </c>
    </row>
    <row r="536" spans="1:18" x14ac:dyDescent="0.3">
      <c r="A536" s="1" t="s">
        <v>694</v>
      </c>
      <c r="B536" s="1" t="s">
        <v>87</v>
      </c>
      <c r="C536" s="1" t="s">
        <v>42</v>
      </c>
      <c r="D536" s="1" t="s">
        <v>67</v>
      </c>
      <c r="E536">
        <v>71</v>
      </c>
      <c r="F536">
        <v>2200</v>
      </c>
      <c r="G536">
        <v>73</v>
      </c>
      <c r="H536">
        <v>73</v>
      </c>
      <c r="I536">
        <v>0</v>
      </c>
      <c r="J536">
        <v>160600</v>
      </c>
      <c r="K536" s="2">
        <v>45799</v>
      </c>
      <c r="L536">
        <v>8</v>
      </c>
      <c r="M536" s="1" t="s">
        <v>22</v>
      </c>
      <c r="N536" s="1" t="s">
        <v>43</v>
      </c>
      <c r="O536" s="1" t="s">
        <v>24</v>
      </c>
      <c r="P536" s="1" t="s">
        <v>25</v>
      </c>
      <c r="Q536" s="1" t="s">
        <v>26</v>
      </c>
      <c r="R536" s="1" t="s">
        <v>27</v>
      </c>
    </row>
    <row r="537" spans="1:18" x14ac:dyDescent="0.3">
      <c r="A537" s="1" t="s">
        <v>695</v>
      </c>
      <c r="B537" s="1" t="s">
        <v>83</v>
      </c>
      <c r="C537" s="1" t="s">
        <v>63</v>
      </c>
      <c r="D537" s="1" t="s">
        <v>48</v>
      </c>
      <c r="E537">
        <v>110</v>
      </c>
      <c r="F537">
        <v>500</v>
      </c>
      <c r="G537">
        <v>127</v>
      </c>
      <c r="H537">
        <v>19</v>
      </c>
      <c r="I537">
        <v>108</v>
      </c>
      <c r="J537">
        <v>63500</v>
      </c>
      <c r="K537" s="2">
        <v>45682</v>
      </c>
      <c r="L537">
        <v>11</v>
      </c>
      <c r="M537" s="1" t="s">
        <v>39</v>
      </c>
      <c r="N537" s="1" t="s">
        <v>23</v>
      </c>
      <c r="O537" s="1" t="s">
        <v>33</v>
      </c>
      <c r="P537" s="1" t="s">
        <v>25</v>
      </c>
      <c r="Q537" s="1" t="s">
        <v>26</v>
      </c>
      <c r="R537" s="1" t="s">
        <v>27</v>
      </c>
    </row>
    <row r="538" spans="1:18" x14ac:dyDescent="0.3">
      <c r="A538" s="1" t="s">
        <v>696</v>
      </c>
      <c r="B538" s="1" t="s">
        <v>133</v>
      </c>
      <c r="C538" s="1" t="s">
        <v>142</v>
      </c>
      <c r="D538" s="1" t="s">
        <v>48</v>
      </c>
      <c r="E538">
        <v>85</v>
      </c>
      <c r="F538">
        <v>1200</v>
      </c>
      <c r="G538">
        <v>98</v>
      </c>
      <c r="H538">
        <v>47</v>
      </c>
      <c r="I538">
        <v>51</v>
      </c>
      <c r="J538">
        <v>117600</v>
      </c>
      <c r="K538" s="2">
        <v>45896</v>
      </c>
      <c r="L538">
        <v>14</v>
      </c>
      <c r="M538" s="1" t="s">
        <v>39</v>
      </c>
      <c r="N538" s="1" t="s">
        <v>43</v>
      </c>
      <c r="O538" s="1" t="s">
        <v>24</v>
      </c>
      <c r="P538" s="1" t="s">
        <v>25</v>
      </c>
      <c r="Q538" s="1" t="s">
        <v>26</v>
      </c>
      <c r="R538" s="1" t="s">
        <v>27</v>
      </c>
    </row>
    <row r="539" spans="1:18" x14ac:dyDescent="0.3">
      <c r="A539" s="1" t="s">
        <v>697</v>
      </c>
      <c r="B539" s="1" t="s">
        <v>52</v>
      </c>
      <c r="C539" s="1" t="s">
        <v>111</v>
      </c>
      <c r="D539" s="1" t="s">
        <v>72</v>
      </c>
      <c r="E539">
        <v>146</v>
      </c>
      <c r="F539">
        <v>25000</v>
      </c>
      <c r="G539">
        <v>174</v>
      </c>
      <c r="H539">
        <v>115</v>
      </c>
      <c r="I539">
        <v>59</v>
      </c>
      <c r="J539">
        <v>4350000</v>
      </c>
      <c r="K539" s="2">
        <v>45870</v>
      </c>
      <c r="L539">
        <v>2</v>
      </c>
      <c r="M539" s="1" t="s">
        <v>55</v>
      </c>
      <c r="N539" s="1" t="s">
        <v>32</v>
      </c>
      <c r="O539" s="1" t="s">
        <v>24</v>
      </c>
      <c r="P539" s="1" t="s">
        <v>25</v>
      </c>
      <c r="Q539" s="1" t="s">
        <v>26</v>
      </c>
      <c r="R539" s="1" t="s">
        <v>27</v>
      </c>
    </row>
    <row r="540" spans="1:18" x14ac:dyDescent="0.3">
      <c r="A540" s="1" t="s">
        <v>698</v>
      </c>
      <c r="B540" s="1" t="s">
        <v>52</v>
      </c>
      <c r="C540" s="1" t="s">
        <v>47</v>
      </c>
      <c r="D540" s="1" t="s">
        <v>67</v>
      </c>
      <c r="E540">
        <v>90</v>
      </c>
      <c r="F540">
        <v>300</v>
      </c>
      <c r="G540">
        <v>100</v>
      </c>
      <c r="H540">
        <v>80</v>
      </c>
      <c r="I540">
        <v>20</v>
      </c>
      <c r="J540">
        <v>30000</v>
      </c>
      <c r="K540" s="2">
        <v>45825</v>
      </c>
      <c r="L540">
        <v>2</v>
      </c>
      <c r="M540" s="1" t="s">
        <v>55</v>
      </c>
      <c r="N540" s="1" t="s">
        <v>32</v>
      </c>
      <c r="O540" s="1" t="s">
        <v>24</v>
      </c>
      <c r="P540" s="1" t="s">
        <v>25</v>
      </c>
      <c r="Q540" s="1" t="s">
        <v>26</v>
      </c>
      <c r="R540" s="1" t="s">
        <v>27</v>
      </c>
    </row>
    <row r="541" spans="1:18" x14ac:dyDescent="0.3">
      <c r="A541" s="1" t="s">
        <v>699</v>
      </c>
      <c r="B541" s="1" t="s">
        <v>83</v>
      </c>
      <c r="C541" s="1" t="s">
        <v>144</v>
      </c>
      <c r="D541" s="1" t="s">
        <v>58</v>
      </c>
      <c r="E541">
        <v>67</v>
      </c>
      <c r="F541">
        <v>2200</v>
      </c>
      <c r="G541">
        <v>88</v>
      </c>
      <c r="H541">
        <v>18</v>
      </c>
      <c r="I541">
        <v>70</v>
      </c>
      <c r="J541">
        <v>193600</v>
      </c>
      <c r="K541" s="2">
        <v>45940</v>
      </c>
      <c r="L541">
        <v>13</v>
      </c>
      <c r="M541" s="1" t="s">
        <v>39</v>
      </c>
      <c r="N541" s="1" t="s">
        <v>32</v>
      </c>
      <c r="O541" s="1" t="s">
        <v>85</v>
      </c>
      <c r="P541" s="1" t="s">
        <v>49</v>
      </c>
      <c r="Q541" s="1" t="s">
        <v>59</v>
      </c>
      <c r="R541" s="1" t="s">
        <v>27</v>
      </c>
    </row>
    <row r="542" spans="1:18" x14ac:dyDescent="0.3">
      <c r="A542" s="1" t="s">
        <v>700</v>
      </c>
      <c r="B542" s="1" t="s">
        <v>107</v>
      </c>
      <c r="C542" s="1" t="s">
        <v>69</v>
      </c>
      <c r="D542" s="1" t="s">
        <v>54</v>
      </c>
      <c r="E542">
        <v>24</v>
      </c>
      <c r="F542">
        <v>65000</v>
      </c>
      <c r="G542">
        <v>35</v>
      </c>
      <c r="H542">
        <v>19</v>
      </c>
      <c r="I542">
        <v>16</v>
      </c>
      <c r="J542">
        <v>2275000</v>
      </c>
      <c r="K542" s="2">
        <v>45663</v>
      </c>
      <c r="L542">
        <v>5</v>
      </c>
      <c r="M542" s="1" t="s">
        <v>55</v>
      </c>
      <c r="N542" s="1" t="s">
        <v>23</v>
      </c>
      <c r="O542" s="1" t="s">
        <v>24</v>
      </c>
      <c r="P542" s="1" t="s">
        <v>49</v>
      </c>
      <c r="Q542" s="1" t="s">
        <v>59</v>
      </c>
      <c r="R542" s="1" t="s">
        <v>27</v>
      </c>
    </row>
    <row r="543" spans="1:18" x14ac:dyDescent="0.3">
      <c r="A543" s="1" t="s">
        <v>701</v>
      </c>
      <c r="B543" s="1" t="s">
        <v>83</v>
      </c>
      <c r="C543" s="1" t="s">
        <v>96</v>
      </c>
      <c r="D543" s="1" t="s">
        <v>38</v>
      </c>
      <c r="E543">
        <v>47</v>
      </c>
      <c r="F543">
        <v>150000</v>
      </c>
      <c r="G543">
        <v>62</v>
      </c>
      <c r="H543">
        <v>45</v>
      </c>
      <c r="I543">
        <v>17</v>
      </c>
      <c r="J543">
        <v>9300000</v>
      </c>
      <c r="K543" s="2">
        <v>45838</v>
      </c>
      <c r="L543">
        <v>8</v>
      </c>
      <c r="M543" s="1" t="s">
        <v>22</v>
      </c>
      <c r="N543" s="1" t="s">
        <v>32</v>
      </c>
      <c r="O543" s="1" t="s">
        <v>85</v>
      </c>
      <c r="P543" s="1" t="s">
        <v>25</v>
      </c>
      <c r="Q543" s="1" t="s">
        <v>50</v>
      </c>
      <c r="R543" s="1" t="s">
        <v>27</v>
      </c>
    </row>
    <row r="544" spans="1:18" x14ac:dyDescent="0.3">
      <c r="A544" s="1" t="s">
        <v>702</v>
      </c>
      <c r="B544" s="1" t="s">
        <v>93</v>
      </c>
      <c r="C544" s="1" t="s">
        <v>94</v>
      </c>
      <c r="D544" s="1" t="s">
        <v>21</v>
      </c>
      <c r="E544">
        <v>131</v>
      </c>
      <c r="F544">
        <v>45000</v>
      </c>
      <c r="G544">
        <v>159</v>
      </c>
      <c r="H544">
        <v>30</v>
      </c>
      <c r="I544">
        <v>129</v>
      </c>
      <c r="J544">
        <v>7155000</v>
      </c>
      <c r="K544" s="2">
        <v>45763</v>
      </c>
      <c r="L544">
        <v>6</v>
      </c>
      <c r="M544" s="1" t="s">
        <v>22</v>
      </c>
      <c r="N544" s="1" t="s">
        <v>32</v>
      </c>
      <c r="O544" s="1" t="s">
        <v>33</v>
      </c>
      <c r="P544" s="1" t="s">
        <v>25</v>
      </c>
      <c r="Q544" s="1" t="s">
        <v>26</v>
      </c>
      <c r="R544" s="1" t="s">
        <v>27</v>
      </c>
    </row>
    <row r="545" spans="1:18" x14ac:dyDescent="0.3">
      <c r="A545" s="1" t="s">
        <v>703</v>
      </c>
      <c r="B545" s="1" t="s">
        <v>80</v>
      </c>
      <c r="C545" s="1" t="s">
        <v>158</v>
      </c>
      <c r="D545" s="1" t="s">
        <v>38</v>
      </c>
      <c r="E545">
        <v>126</v>
      </c>
      <c r="F545">
        <v>300</v>
      </c>
      <c r="G545">
        <v>155</v>
      </c>
      <c r="H545">
        <v>8</v>
      </c>
      <c r="I545">
        <v>147</v>
      </c>
      <c r="J545">
        <v>46500</v>
      </c>
      <c r="K545" s="2">
        <v>45728</v>
      </c>
      <c r="L545">
        <v>12</v>
      </c>
      <c r="M545" s="1" t="s">
        <v>39</v>
      </c>
      <c r="N545" s="1" t="s">
        <v>23</v>
      </c>
      <c r="O545" s="1" t="s">
        <v>24</v>
      </c>
      <c r="P545" s="1" t="s">
        <v>25</v>
      </c>
      <c r="Q545" s="1" t="s">
        <v>26</v>
      </c>
      <c r="R545" s="1" t="s">
        <v>27</v>
      </c>
    </row>
    <row r="546" spans="1:18" x14ac:dyDescent="0.3">
      <c r="A546" s="1" t="s">
        <v>704</v>
      </c>
      <c r="B546" s="1" t="s">
        <v>46</v>
      </c>
      <c r="C546" s="1" t="s">
        <v>69</v>
      </c>
      <c r="D546" s="1" t="s">
        <v>54</v>
      </c>
      <c r="E546">
        <v>59</v>
      </c>
      <c r="F546">
        <v>65000</v>
      </c>
      <c r="G546">
        <v>65</v>
      </c>
      <c r="H546">
        <v>24</v>
      </c>
      <c r="I546">
        <v>41</v>
      </c>
      <c r="J546">
        <v>4225000</v>
      </c>
      <c r="K546" s="2">
        <v>45978</v>
      </c>
      <c r="L546">
        <v>12</v>
      </c>
      <c r="M546" s="1" t="s">
        <v>39</v>
      </c>
      <c r="N546" s="1" t="s">
        <v>23</v>
      </c>
      <c r="O546" s="1" t="s">
        <v>24</v>
      </c>
      <c r="P546" s="1" t="s">
        <v>25</v>
      </c>
      <c r="Q546" s="1" t="s">
        <v>26</v>
      </c>
      <c r="R546" s="1" t="s">
        <v>27</v>
      </c>
    </row>
    <row r="547" spans="1:18" x14ac:dyDescent="0.3">
      <c r="A547" s="1" t="s">
        <v>705</v>
      </c>
      <c r="B547" s="1" t="s">
        <v>41</v>
      </c>
      <c r="C547" s="1" t="s">
        <v>233</v>
      </c>
      <c r="D547" s="1" t="s">
        <v>21</v>
      </c>
      <c r="E547">
        <v>129</v>
      </c>
      <c r="F547">
        <v>15000</v>
      </c>
      <c r="G547">
        <v>129</v>
      </c>
      <c r="H547">
        <v>125</v>
      </c>
      <c r="I547">
        <v>4</v>
      </c>
      <c r="J547">
        <v>1935000</v>
      </c>
      <c r="K547" s="2">
        <v>45995</v>
      </c>
      <c r="L547">
        <v>1</v>
      </c>
      <c r="M547" s="1" t="s">
        <v>55</v>
      </c>
      <c r="N547" s="1" t="s">
        <v>43</v>
      </c>
      <c r="O547" s="1" t="s">
        <v>24</v>
      </c>
      <c r="P547" s="1" t="s">
        <v>25</v>
      </c>
      <c r="Q547" s="1" t="s">
        <v>50</v>
      </c>
      <c r="R547" s="1" t="s">
        <v>27</v>
      </c>
    </row>
    <row r="548" spans="1:18" x14ac:dyDescent="0.3">
      <c r="A548" s="1" t="s">
        <v>706</v>
      </c>
      <c r="B548" s="1" t="s">
        <v>104</v>
      </c>
      <c r="C548" s="1" t="s">
        <v>134</v>
      </c>
      <c r="D548" s="1" t="s">
        <v>21</v>
      </c>
      <c r="E548">
        <v>82</v>
      </c>
      <c r="F548">
        <v>900000</v>
      </c>
      <c r="G548">
        <v>82</v>
      </c>
      <c r="H548">
        <v>32</v>
      </c>
      <c r="I548">
        <v>50</v>
      </c>
      <c r="J548">
        <v>73800000</v>
      </c>
      <c r="K548" s="2">
        <v>45997</v>
      </c>
      <c r="L548">
        <v>12</v>
      </c>
      <c r="M548" s="1" t="s">
        <v>39</v>
      </c>
      <c r="N548" s="1" t="s">
        <v>43</v>
      </c>
      <c r="O548" s="1" t="s">
        <v>24</v>
      </c>
      <c r="P548" s="1" t="s">
        <v>49</v>
      </c>
      <c r="Q548" s="1" t="s">
        <v>26</v>
      </c>
      <c r="R548" s="1" t="s">
        <v>27</v>
      </c>
    </row>
    <row r="549" spans="1:18" x14ac:dyDescent="0.3">
      <c r="A549" s="1" t="s">
        <v>707</v>
      </c>
      <c r="B549" s="1" t="s">
        <v>41</v>
      </c>
      <c r="C549" s="1" t="s">
        <v>410</v>
      </c>
      <c r="D549" s="1" t="s">
        <v>38</v>
      </c>
      <c r="E549">
        <v>49</v>
      </c>
      <c r="F549">
        <v>25000</v>
      </c>
      <c r="G549">
        <v>52</v>
      </c>
      <c r="H549">
        <v>32</v>
      </c>
      <c r="I549">
        <v>20</v>
      </c>
      <c r="J549">
        <v>1300000</v>
      </c>
      <c r="K549" s="2">
        <v>45795</v>
      </c>
      <c r="L549">
        <v>14</v>
      </c>
      <c r="M549" s="1" t="s">
        <v>39</v>
      </c>
      <c r="N549" s="1" t="s">
        <v>43</v>
      </c>
      <c r="O549" s="1" t="s">
        <v>44</v>
      </c>
      <c r="P549" s="1" t="s">
        <v>25</v>
      </c>
      <c r="Q549" s="1" t="s">
        <v>50</v>
      </c>
      <c r="R549" s="1" t="s">
        <v>27</v>
      </c>
    </row>
    <row r="550" spans="1:18" x14ac:dyDescent="0.3">
      <c r="A550" s="1" t="s">
        <v>708</v>
      </c>
      <c r="B550" s="1" t="s">
        <v>107</v>
      </c>
      <c r="C550" s="1" t="s">
        <v>513</v>
      </c>
      <c r="D550" s="1" t="s">
        <v>91</v>
      </c>
      <c r="E550">
        <v>150</v>
      </c>
      <c r="F550">
        <v>5000</v>
      </c>
      <c r="G550">
        <v>152</v>
      </c>
      <c r="H550">
        <v>134</v>
      </c>
      <c r="I550">
        <v>18</v>
      </c>
      <c r="J550">
        <v>760000</v>
      </c>
      <c r="K550" s="2">
        <v>45919</v>
      </c>
      <c r="L550">
        <v>11</v>
      </c>
      <c r="M550" s="1" t="s">
        <v>39</v>
      </c>
      <c r="N550" s="1" t="s">
        <v>32</v>
      </c>
      <c r="O550" s="1" t="s">
        <v>44</v>
      </c>
      <c r="P550" s="1" t="s">
        <v>25</v>
      </c>
      <c r="Q550" s="1" t="s">
        <v>50</v>
      </c>
      <c r="R550" s="1" t="s">
        <v>27</v>
      </c>
    </row>
    <row r="551" spans="1:18" x14ac:dyDescent="0.3">
      <c r="A551" s="1" t="s">
        <v>709</v>
      </c>
      <c r="B551" s="1" t="s">
        <v>83</v>
      </c>
      <c r="C551" s="1" t="s">
        <v>179</v>
      </c>
      <c r="D551" s="1" t="s">
        <v>48</v>
      </c>
      <c r="E551">
        <v>113</v>
      </c>
      <c r="F551">
        <v>450000</v>
      </c>
      <c r="G551">
        <v>143</v>
      </c>
      <c r="H551">
        <v>58</v>
      </c>
      <c r="I551">
        <v>85</v>
      </c>
      <c r="J551">
        <v>64350000</v>
      </c>
      <c r="K551" s="2">
        <v>45741</v>
      </c>
      <c r="L551">
        <v>8</v>
      </c>
      <c r="M551" s="1" t="s">
        <v>22</v>
      </c>
      <c r="N551" s="1" t="s">
        <v>43</v>
      </c>
      <c r="O551" s="1" t="s">
        <v>24</v>
      </c>
      <c r="P551" s="1" t="s">
        <v>25</v>
      </c>
      <c r="Q551" s="1" t="s">
        <v>26</v>
      </c>
      <c r="R551" s="1" t="s">
        <v>27</v>
      </c>
    </row>
    <row r="552" spans="1:18" x14ac:dyDescent="0.3">
      <c r="A552" s="1" t="s">
        <v>710</v>
      </c>
      <c r="B552" s="1" t="s">
        <v>46</v>
      </c>
      <c r="C552" s="1" t="s">
        <v>493</v>
      </c>
      <c r="D552" s="1" t="s">
        <v>38</v>
      </c>
      <c r="E552">
        <v>24</v>
      </c>
      <c r="F552">
        <v>6500</v>
      </c>
      <c r="G552">
        <v>38</v>
      </c>
      <c r="H552">
        <v>28</v>
      </c>
      <c r="I552">
        <v>10</v>
      </c>
      <c r="J552">
        <v>247000</v>
      </c>
      <c r="K552" s="2">
        <v>45987</v>
      </c>
      <c r="L552">
        <v>2</v>
      </c>
      <c r="M552" s="1" t="s">
        <v>55</v>
      </c>
      <c r="N552" s="1" t="s">
        <v>23</v>
      </c>
      <c r="O552" s="1" t="s">
        <v>24</v>
      </c>
      <c r="P552" s="1" t="s">
        <v>25</v>
      </c>
      <c r="Q552" s="1" t="s">
        <v>26</v>
      </c>
      <c r="R552" s="1" t="s">
        <v>27</v>
      </c>
    </row>
    <row r="553" spans="1:18" x14ac:dyDescent="0.3">
      <c r="A553" s="1" t="s">
        <v>711</v>
      </c>
      <c r="B553" s="1" t="s">
        <v>41</v>
      </c>
      <c r="C553" s="1" t="s">
        <v>166</v>
      </c>
      <c r="D553" s="1" t="s">
        <v>38</v>
      </c>
      <c r="E553">
        <v>37</v>
      </c>
      <c r="F553">
        <v>35000</v>
      </c>
      <c r="G553">
        <v>48</v>
      </c>
      <c r="H553">
        <v>10</v>
      </c>
      <c r="I553">
        <v>38</v>
      </c>
      <c r="J553">
        <v>1680000</v>
      </c>
      <c r="K553" s="2">
        <v>45787</v>
      </c>
      <c r="L553">
        <v>11</v>
      </c>
      <c r="M553" s="1" t="s">
        <v>39</v>
      </c>
      <c r="N553" s="1" t="s">
        <v>23</v>
      </c>
      <c r="O553" s="1" t="s">
        <v>24</v>
      </c>
      <c r="P553" s="1" t="s">
        <v>25</v>
      </c>
      <c r="Q553" s="1" t="s">
        <v>59</v>
      </c>
      <c r="R553" s="1" t="s">
        <v>27</v>
      </c>
    </row>
    <row r="554" spans="1:18" x14ac:dyDescent="0.3">
      <c r="A554" s="1" t="s">
        <v>712</v>
      </c>
      <c r="B554" s="1" t="s">
        <v>29</v>
      </c>
      <c r="C554" s="1" t="s">
        <v>76</v>
      </c>
      <c r="D554" s="1" t="s">
        <v>31</v>
      </c>
      <c r="E554">
        <v>80</v>
      </c>
      <c r="F554">
        <v>2200</v>
      </c>
      <c r="G554">
        <v>94</v>
      </c>
      <c r="H554">
        <v>55</v>
      </c>
      <c r="I554">
        <v>39</v>
      </c>
      <c r="J554">
        <v>206800</v>
      </c>
      <c r="K554" s="2">
        <v>45662</v>
      </c>
      <c r="L554">
        <v>6</v>
      </c>
      <c r="M554" s="1" t="s">
        <v>22</v>
      </c>
      <c r="N554" s="1" t="s">
        <v>23</v>
      </c>
      <c r="O554" s="1" t="s">
        <v>24</v>
      </c>
      <c r="P554" s="1" t="s">
        <v>25</v>
      </c>
      <c r="Q554" s="1" t="s">
        <v>50</v>
      </c>
      <c r="R554" s="1" t="s">
        <v>59</v>
      </c>
    </row>
    <row r="555" spans="1:18" x14ac:dyDescent="0.3">
      <c r="A555" s="1" t="s">
        <v>713</v>
      </c>
      <c r="B555" s="1" t="s">
        <v>19</v>
      </c>
      <c r="C555" s="1" t="s">
        <v>164</v>
      </c>
      <c r="D555" s="1" t="s">
        <v>58</v>
      </c>
      <c r="E555">
        <v>97</v>
      </c>
      <c r="F555">
        <v>3500</v>
      </c>
      <c r="G555">
        <v>123</v>
      </c>
      <c r="H555">
        <v>100</v>
      </c>
      <c r="I555">
        <v>23</v>
      </c>
      <c r="J555">
        <v>430500</v>
      </c>
      <c r="K555" s="2">
        <v>45890</v>
      </c>
      <c r="L555">
        <v>11</v>
      </c>
      <c r="M555" s="1" t="s">
        <v>39</v>
      </c>
      <c r="N555" s="1" t="s">
        <v>23</v>
      </c>
      <c r="O555" s="1" t="s">
        <v>24</v>
      </c>
      <c r="P555" s="1" t="s">
        <v>25</v>
      </c>
      <c r="Q555" s="1" t="s">
        <v>26</v>
      </c>
      <c r="R555" s="1" t="s">
        <v>27</v>
      </c>
    </row>
    <row r="556" spans="1:18" x14ac:dyDescent="0.3">
      <c r="A556" s="1" t="s">
        <v>714</v>
      </c>
      <c r="B556" s="1" t="s">
        <v>36</v>
      </c>
      <c r="C556" s="1" t="s">
        <v>74</v>
      </c>
      <c r="D556" s="1" t="s">
        <v>67</v>
      </c>
      <c r="E556">
        <v>109</v>
      </c>
      <c r="F556">
        <v>25000</v>
      </c>
      <c r="G556">
        <v>127</v>
      </c>
      <c r="H556">
        <v>86</v>
      </c>
      <c r="I556">
        <v>41</v>
      </c>
      <c r="J556">
        <v>3175000</v>
      </c>
      <c r="K556" s="2">
        <v>45911</v>
      </c>
      <c r="L556">
        <v>11</v>
      </c>
      <c r="M556" s="1" t="s">
        <v>39</v>
      </c>
      <c r="N556" s="1" t="s">
        <v>23</v>
      </c>
      <c r="O556" s="1" t="s">
        <v>24</v>
      </c>
      <c r="P556" s="1" t="s">
        <v>25</v>
      </c>
      <c r="Q556" s="1" t="s">
        <v>26</v>
      </c>
      <c r="R556" s="1" t="s">
        <v>27</v>
      </c>
    </row>
    <row r="557" spans="1:18" x14ac:dyDescent="0.3">
      <c r="A557" s="1" t="s">
        <v>715</v>
      </c>
      <c r="B557" s="1" t="s">
        <v>80</v>
      </c>
      <c r="C557" s="1" t="s">
        <v>229</v>
      </c>
      <c r="D557" s="1" t="s">
        <v>31</v>
      </c>
      <c r="E557">
        <v>88</v>
      </c>
      <c r="F557">
        <v>12000</v>
      </c>
      <c r="G557">
        <v>117</v>
      </c>
      <c r="H557">
        <v>103</v>
      </c>
      <c r="I557">
        <v>14</v>
      </c>
      <c r="J557">
        <v>1404000</v>
      </c>
      <c r="K557" s="2">
        <v>45993</v>
      </c>
      <c r="L557">
        <v>14</v>
      </c>
      <c r="M557" s="1" t="s">
        <v>39</v>
      </c>
      <c r="N557" s="1" t="s">
        <v>23</v>
      </c>
      <c r="O557" s="1" t="s">
        <v>33</v>
      </c>
      <c r="P557" s="1" t="s">
        <v>49</v>
      </c>
      <c r="Q557" s="1" t="s">
        <v>50</v>
      </c>
      <c r="R557" s="1" t="s">
        <v>27</v>
      </c>
    </row>
    <row r="558" spans="1:18" x14ac:dyDescent="0.3">
      <c r="A558" s="1" t="s">
        <v>716</v>
      </c>
      <c r="B558" s="1" t="s">
        <v>87</v>
      </c>
      <c r="C558" s="1" t="s">
        <v>20</v>
      </c>
      <c r="D558" s="1" t="s">
        <v>64</v>
      </c>
      <c r="E558">
        <v>22</v>
      </c>
      <c r="F558">
        <v>15000</v>
      </c>
      <c r="G558">
        <v>23</v>
      </c>
      <c r="H558">
        <v>11</v>
      </c>
      <c r="I558">
        <v>12</v>
      </c>
      <c r="J558">
        <v>345000</v>
      </c>
      <c r="K558" s="2">
        <v>45776</v>
      </c>
      <c r="L558">
        <v>11</v>
      </c>
      <c r="M558" s="1" t="s">
        <v>39</v>
      </c>
      <c r="N558" s="1" t="s">
        <v>23</v>
      </c>
      <c r="O558" s="1" t="s">
        <v>33</v>
      </c>
      <c r="P558" s="1" t="s">
        <v>25</v>
      </c>
      <c r="Q558" s="1" t="s">
        <v>59</v>
      </c>
      <c r="R558" s="1" t="s">
        <v>27</v>
      </c>
    </row>
    <row r="559" spans="1:18" x14ac:dyDescent="0.3">
      <c r="A559" s="1" t="s">
        <v>717</v>
      </c>
      <c r="B559" s="1" t="s">
        <v>87</v>
      </c>
      <c r="C559" s="1" t="s">
        <v>172</v>
      </c>
      <c r="D559" s="1" t="s">
        <v>67</v>
      </c>
      <c r="E559">
        <v>22</v>
      </c>
      <c r="F559">
        <v>8500</v>
      </c>
      <c r="G559">
        <v>35</v>
      </c>
      <c r="H559">
        <v>15</v>
      </c>
      <c r="I559">
        <v>20</v>
      </c>
      <c r="J559">
        <v>297500</v>
      </c>
      <c r="K559" s="2">
        <v>45658</v>
      </c>
      <c r="L559">
        <v>12</v>
      </c>
      <c r="M559" s="1" t="s">
        <v>39</v>
      </c>
      <c r="N559" s="1" t="s">
        <v>32</v>
      </c>
      <c r="O559" s="1" t="s">
        <v>33</v>
      </c>
      <c r="P559" s="1" t="s">
        <v>25</v>
      </c>
      <c r="Q559" s="1" t="s">
        <v>26</v>
      </c>
      <c r="R559" s="1" t="s">
        <v>27</v>
      </c>
    </row>
    <row r="560" spans="1:18" x14ac:dyDescent="0.3">
      <c r="A560" s="1" t="s">
        <v>718</v>
      </c>
      <c r="B560" s="1" t="s">
        <v>104</v>
      </c>
      <c r="C560" s="1" t="s">
        <v>348</v>
      </c>
      <c r="D560" s="1" t="s">
        <v>38</v>
      </c>
      <c r="E560">
        <v>46</v>
      </c>
      <c r="F560">
        <v>30000</v>
      </c>
      <c r="G560">
        <v>58</v>
      </c>
      <c r="H560">
        <v>46</v>
      </c>
      <c r="I560">
        <v>12</v>
      </c>
      <c r="J560">
        <v>1740000</v>
      </c>
      <c r="K560" s="2">
        <v>46011</v>
      </c>
      <c r="L560">
        <v>13</v>
      </c>
      <c r="M560" s="1" t="s">
        <v>39</v>
      </c>
      <c r="N560" s="1" t="s">
        <v>43</v>
      </c>
      <c r="O560" s="1" t="s">
        <v>85</v>
      </c>
      <c r="P560" s="1" t="s">
        <v>25</v>
      </c>
      <c r="Q560" s="1" t="s">
        <v>26</v>
      </c>
      <c r="R560" s="1" t="s">
        <v>59</v>
      </c>
    </row>
    <row r="561" spans="1:18" x14ac:dyDescent="0.3">
      <c r="A561" s="1" t="s">
        <v>719</v>
      </c>
      <c r="B561" s="1" t="s">
        <v>80</v>
      </c>
      <c r="C561" s="1" t="s">
        <v>127</v>
      </c>
      <c r="D561" s="1" t="s">
        <v>48</v>
      </c>
      <c r="E561">
        <v>37</v>
      </c>
      <c r="F561">
        <v>35000</v>
      </c>
      <c r="G561">
        <v>49</v>
      </c>
      <c r="H561">
        <v>7</v>
      </c>
      <c r="I561">
        <v>42</v>
      </c>
      <c r="J561">
        <v>1715000</v>
      </c>
      <c r="K561" s="2">
        <v>46008</v>
      </c>
      <c r="L561">
        <v>10</v>
      </c>
      <c r="M561" s="1" t="s">
        <v>22</v>
      </c>
      <c r="N561" s="1" t="s">
        <v>23</v>
      </c>
      <c r="O561" s="1" t="s">
        <v>24</v>
      </c>
      <c r="P561" s="1" t="s">
        <v>25</v>
      </c>
      <c r="Q561" s="1" t="s">
        <v>50</v>
      </c>
      <c r="R561" s="1" t="s">
        <v>27</v>
      </c>
    </row>
    <row r="562" spans="1:18" x14ac:dyDescent="0.3">
      <c r="A562" s="1" t="s">
        <v>720</v>
      </c>
      <c r="B562" s="1" t="s">
        <v>93</v>
      </c>
      <c r="C562" s="1" t="s">
        <v>229</v>
      </c>
      <c r="D562" s="1" t="s">
        <v>38</v>
      </c>
      <c r="E562">
        <v>101</v>
      </c>
      <c r="F562">
        <v>12000</v>
      </c>
      <c r="G562">
        <v>114</v>
      </c>
      <c r="H562">
        <v>97</v>
      </c>
      <c r="I562">
        <v>17</v>
      </c>
      <c r="J562">
        <v>1368000</v>
      </c>
      <c r="K562" s="2">
        <v>45868</v>
      </c>
      <c r="L562">
        <v>11</v>
      </c>
      <c r="M562" s="1" t="s">
        <v>39</v>
      </c>
      <c r="N562" s="1" t="s">
        <v>43</v>
      </c>
      <c r="O562" s="1" t="s">
        <v>85</v>
      </c>
      <c r="P562" s="1" t="s">
        <v>49</v>
      </c>
      <c r="Q562" s="1" t="s">
        <v>26</v>
      </c>
      <c r="R562" s="1" t="s">
        <v>27</v>
      </c>
    </row>
    <row r="563" spans="1:18" x14ac:dyDescent="0.3">
      <c r="A563" s="1" t="s">
        <v>721</v>
      </c>
      <c r="B563" s="1" t="s">
        <v>99</v>
      </c>
      <c r="C563" s="1" t="s">
        <v>105</v>
      </c>
      <c r="D563" s="1" t="s">
        <v>58</v>
      </c>
      <c r="E563">
        <v>42</v>
      </c>
      <c r="F563">
        <v>6500</v>
      </c>
      <c r="G563">
        <v>68</v>
      </c>
      <c r="H563">
        <v>65</v>
      </c>
      <c r="I563">
        <v>3</v>
      </c>
      <c r="J563">
        <v>442000</v>
      </c>
      <c r="K563" s="2">
        <v>45815</v>
      </c>
      <c r="L563">
        <v>9</v>
      </c>
      <c r="M563" s="1" t="s">
        <v>22</v>
      </c>
      <c r="N563" s="1" t="s">
        <v>43</v>
      </c>
      <c r="O563" s="1" t="s">
        <v>44</v>
      </c>
      <c r="P563" s="1" t="s">
        <v>25</v>
      </c>
      <c r="Q563" s="1" t="s">
        <v>26</v>
      </c>
      <c r="R563" s="1" t="s">
        <v>27</v>
      </c>
    </row>
    <row r="564" spans="1:18" x14ac:dyDescent="0.3">
      <c r="A564" s="1" t="s">
        <v>722</v>
      </c>
      <c r="B564" s="1" t="s">
        <v>133</v>
      </c>
      <c r="C564" s="1" t="s">
        <v>168</v>
      </c>
      <c r="D564" s="1" t="s">
        <v>91</v>
      </c>
      <c r="E564">
        <v>33</v>
      </c>
      <c r="F564">
        <v>10000</v>
      </c>
      <c r="G564">
        <v>55</v>
      </c>
      <c r="H564">
        <v>47</v>
      </c>
      <c r="I564">
        <v>8</v>
      </c>
      <c r="J564">
        <v>550000</v>
      </c>
      <c r="K564" s="2">
        <v>45852</v>
      </c>
      <c r="L564">
        <v>5</v>
      </c>
      <c r="M564" s="1" t="s">
        <v>55</v>
      </c>
      <c r="N564" s="1" t="s">
        <v>32</v>
      </c>
      <c r="O564" s="1" t="s">
        <v>44</v>
      </c>
      <c r="P564" s="1" t="s">
        <v>25</v>
      </c>
      <c r="Q564" s="1" t="s">
        <v>50</v>
      </c>
      <c r="R564" s="1" t="s">
        <v>27</v>
      </c>
    </row>
    <row r="565" spans="1:18" x14ac:dyDescent="0.3">
      <c r="A565" s="1" t="s">
        <v>723</v>
      </c>
      <c r="B565" s="1" t="s">
        <v>29</v>
      </c>
      <c r="C565" s="1" t="s">
        <v>53</v>
      </c>
      <c r="D565" s="1" t="s">
        <v>67</v>
      </c>
      <c r="E565">
        <v>105</v>
      </c>
      <c r="F565">
        <v>25000</v>
      </c>
      <c r="G565">
        <v>133</v>
      </c>
      <c r="H565">
        <v>57</v>
      </c>
      <c r="I565">
        <v>76</v>
      </c>
      <c r="J565">
        <v>3325000</v>
      </c>
      <c r="K565" s="2">
        <v>45851</v>
      </c>
      <c r="L565">
        <v>10</v>
      </c>
      <c r="M565" s="1" t="s">
        <v>22</v>
      </c>
      <c r="N565" s="1" t="s">
        <v>23</v>
      </c>
      <c r="O565" s="1" t="s">
        <v>44</v>
      </c>
      <c r="P565" s="1" t="s">
        <v>25</v>
      </c>
      <c r="Q565" s="1" t="s">
        <v>26</v>
      </c>
      <c r="R565" s="1" t="s">
        <v>27</v>
      </c>
    </row>
    <row r="566" spans="1:18" x14ac:dyDescent="0.3">
      <c r="A566" s="1" t="s">
        <v>724</v>
      </c>
      <c r="B566" s="1" t="s">
        <v>133</v>
      </c>
      <c r="C566" s="1" t="s">
        <v>81</v>
      </c>
      <c r="D566" s="1" t="s">
        <v>67</v>
      </c>
      <c r="E566">
        <v>141</v>
      </c>
      <c r="F566">
        <v>8500</v>
      </c>
      <c r="G566">
        <v>169</v>
      </c>
      <c r="H566">
        <v>61</v>
      </c>
      <c r="I566">
        <v>108</v>
      </c>
      <c r="J566">
        <v>1436500</v>
      </c>
      <c r="K566" s="2">
        <v>45956</v>
      </c>
      <c r="L566">
        <v>11</v>
      </c>
      <c r="M566" s="1" t="s">
        <v>39</v>
      </c>
      <c r="N566" s="1" t="s">
        <v>23</v>
      </c>
      <c r="O566" s="1" t="s">
        <v>24</v>
      </c>
      <c r="P566" s="1" t="s">
        <v>25</v>
      </c>
      <c r="Q566" s="1" t="s">
        <v>26</v>
      </c>
      <c r="R566" s="1" t="s">
        <v>27</v>
      </c>
    </row>
    <row r="567" spans="1:18" x14ac:dyDescent="0.3">
      <c r="A567" s="1" t="s">
        <v>725</v>
      </c>
      <c r="B567" s="1" t="s">
        <v>133</v>
      </c>
      <c r="C567" s="1" t="s">
        <v>61</v>
      </c>
      <c r="D567" s="1" t="s">
        <v>21</v>
      </c>
      <c r="E567">
        <v>55</v>
      </c>
      <c r="F567">
        <v>2200</v>
      </c>
      <c r="G567">
        <v>75</v>
      </c>
      <c r="H567">
        <v>33</v>
      </c>
      <c r="I567">
        <v>42</v>
      </c>
      <c r="J567">
        <v>165000</v>
      </c>
      <c r="K567" s="2">
        <v>45757</v>
      </c>
      <c r="L567">
        <v>12</v>
      </c>
      <c r="M567" s="1" t="s">
        <v>39</v>
      </c>
      <c r="N567" s="1" t="s">
        <v>32</v>
      </c>
      <c r="O567" s="1" t="s">
        <v>24</v>
      </c>
      <c r="P567" s="1" t="s">
        <v>25</v>
      </c>
      <c r="Q567" s="1" t="s">
        <v>26</v>
      </c>
      <c r="R567" s="1" t="s">
        <v>59</v>
      </c>
    </row>
    <row r="568" spans="1:18" x14ac:dyDescent="0.3">
      <c r="A568" s="1" t="s">
        <v>726</v>
      </c>
      <c r="B568" s="1" t="s">
        <v>29</v>
      </c>
      <c r="C568" s="1" t="s">
        <v>88</v>
      </c>
      <c r="D568" s="1" t="s">
        <v>21</v>
      </c>
      <c r="E568">
        <v>112</v>
      </c>
      <c r="F568">
        <v>18000</v>
      </c>
      <c r="G568">
        <v>119</v>
      </c>
      <c r="H568">
        <v>14</v>
      </c>
      <c r="I568">
        <v>105</v>
      </c>
      <c r="J568">
        <v>2142000</v>
      </c>
      <c r="K568" s="2">
        <v>45821</v>
      </c>
      <c r="L568">
        <v>4</v>
      </c>
      <c r="M568" s="1" t="s">
        <v>55</v>
      </c>
      <c r="N568" s="1" t="s">
        <v>23</v>
      </c>
      <c r="O568" s="1" t="s">
        <v>24</v>
      </c>
      <c r="P568" s="1" t="s">
        <v>25</v>
      </c>
      <c r="Q568" s="1" t="s">
        <v>26</v>
      </c>
      <c r="R568" s="1" t="s">
        <v>27</v>
      </c>
    </row>
    <row r="569" spans="1:18" x14ac:dyDescent="0.3">
      <c r="A569" s="1" t="s">
        <v>727</v>
      </c>
      <c r="B569" s="1" t="s">
        <v>133</v>
      </c>
      <c r="C569" s="1" t="s">
        <v>213</v>
      </c>
      <c r="D569" s="1" t="s">
        <v>67</v>
      </c>
      <c r="E569">
        <v>47</v>
      </c>
      <c r="F569">
        <v>55000</v>
      </c>
      <c r="G569">
        <v>56</v>
      </c>
      <c r="H569">
        <v>45</v>
      </c>
      <c r="I569">
        <v>11</v>
      </c>
      <c r="J569">
        <v>3080000</v>
      </c>
      <c r="K569" s="2">
        <v>45793</v>
      </c>
      <c r="L569">
        <v>6</v>
      </c>
      <c r="M569" s="1" t="s">
        <v>22</v>
      </c>
      <c r="N569" s="1" t="s">
        <v>32</v>
      </c>
      <c r="O569" s="1" t="s">
        <v>24</v>
      </c>
      <c r="P569" s="1" t="s">
        <v>49</v>
      </c>
      <c r="Q569" s="1" t="s">
        <v>26</v>
      </c>
      <c r="R569" s="1" t="s">
        <v>34</v>
      </c>
    </row>
    <row r="570" spans="1:18" x14ac:dyDescent="0.3">
      <c r="A570" s="1" t="s">
        <v>728</v>
      </c>
      <c r="B570" s="1" t="s">
        <v>36</v>
      </c>
      <c r="C570" s="1" t="s">
        <v>94</v>
      </c>
      <c r="D570" s="1" t="s">
        <v>54</v>
      </c>
      <c r="E570">
        <v>101</v>
      </c>
      <c r="F570">
        <v>45000</v>
      </c>
      <c r="G570">
        <v>113</v>
      </c>
      <c r="H570">
        <v>46</v>
      </c>
      <c r="I570">
        <v>67</v>
      </c>
      <c r="J570">
        <v>5085000</v>
      </c>
      <c r="K570" s="2">
        <v>45893</v>
      </c>
      <c r="L570">
        <v>15</v>
      </c>
      <c r="M570" s="1" t="s">
        <v>39</v>
      </c>
      <c r="N570" s="1" t="s">
        <v>23</v>
      </c>
      <c r="O570" s="1" t="s">
        <v>24</v>
      </c>
      <c r="P570" s="1" t="s">
        <v>25</v>
      </c>
      <c r="Q570" s="1" t="s">
        <v>26</v>
      </c>
      <c r="R570" s="1" t="s">
        <v>34</v>
      </c>
    </row>
    <row r="571" spans="1:18" x14ac:dyDescent="0.3">
      <c r="A571" s="1" t="s">
        <v>729</v>
      </c>
      <c r="B571" s="1" t="s">
        <v>80</v>
      </c>
      <c r="C571" s="1" t="s">
        <v>500</v>
      </c>
      <c r="D571" s="1" t="s">
        <v>21</v>
      </c>
      <c r="E571">
        <v>86</v>
      </c>
      <c r="F571">
        <v>15000</v>
      </c>
      <c r="G571">
        <v>113</v>
      </c>
      <c r="H571">
        <v>68</v>
      </c>
      <c r="I571">
        <v>45</v>
      </c>
      <c r="J571">
        <v>1695000</v>
      </c>
      <c r="K571" s="2">
        <v>45902</v>
      </c>
      <c r="L571">
        <v>9</v>
      </c>
      <c r="M571" s="1" t="s">
        <v>22</v>
      </c>
      <c r="N571" s="1" t="s">
        <v>43</v>
      </c>
      <c r="O571" s="1" t="s">
        <v>44</v>
      </c>
      <c r="P571" s="1" t="s">
        <v>25</v>
      </c>
      <c r="Q571" s="1" t="s">
        <v>50</v>
      </c>
      <c r="R571" s="1" t="s">
        <v>59</v>
      </c>
    </row>
    <row r="572" spans="1:18" x14ac:dyDescent="0.3">
      <c r="A572" s="1" t="s">
        <v>730</v>
      </c>
      <c r="B572" s="1" t="s">
        <v>104</v>
      </c>
      <c r="C572" s="1" t="s">
        <v>270</v>
      </c>
      <c r="D572" s="1" t="s">
        <v>67</v>
      </c>
      <c r="E572">
        <v>23</v>
      </c>
      <c r="F572">
        <v>1800</v>
      </c>
      <c r="G572">
        <v>40</v>
      </c>
      <c r="H572">
        <v>40</v>
      </c>
      <c r="I572">
        <v>0</v>
      </c>
      <c r="J572">
        <v>72000</v>
      </c>
      <c r="K572" s="2">
        <v>45840</v>
      </c>
      <c r="L572">
        <v>8</v>
      </c>
      <c r="M572" s="1" t="s">
        <v>22</v>
      </c>
      <c r="N572" s="1" t="s">
        <v>32</v>
      </c>
      <c r="O572" s="1" t="s">
        <v>33</v>
      </c>
      <c r="P572" s="1" t="s">
        <v>49</v>
      </c>
      <c r="Q572" s="1" t="s">
        <v>26</v>
      </c>
      <c r="R572" s="1" t="s">
        <v>59</v>
      </c>
    </row>
    <row r="573" spans="1:18" x14ac:dyDescent="0.3">
      <c r="A573" s="1" t="s">
        <v>731</v>
      </c>
      <c r="B573" s="1" t="s">
        <v>19</v>
      </c>
      <c r="C573" s="1" t="s">
        <v>196</v>
      </c>
      <c r="D573" s="1" t="s">
        <v>67</v>
      </c>
      <c r="E573">
        <v>122</v>
      </c>
      <c r="F573">
        <v>850000</v>
      </c>
      <c r="G573">
        <v>133</v>
      </c>
      <c r="H573">
        <v>98</v>
      </c>
      <c r="I573">
        <v>35</v>
      </c>
      <c r="J573">
        <v>113050000</v>
      </c>
      <c r="K573" s="2">
        <v>45878</v>
      </c>
      <c r="L573">
        <v>14</v>
      </c>
      <c r="M573" s="1" t="s">
        <v>39</v>
      </c>
      <c r="N573" s="1" t="s">
        <v>23</v>
      </c>
      <c r="O573" s="1" t="s">
        <v>24</v>
      </c>
      <c r="P573" s="1" t="s">
        <v>25</v>
      </c>
      <c r="Q573" s="1" t="s">
        <v>26</v>
      </c>
      <c r="R573" s="1" t="s">
        <v>34</v>
      </c>
    </row>
    <row r="574" spans="1:18" x14ac:dyDescent="0.3">
      <c r="A574" s="1" t="s">
        <v>732</v>
      </c>
      <c r="B574" s="1" t="s">
        <v>41</v>
      </c>
      <c r="C574" s="1" t="s">
        <v>511</v>
      </c>
      <c r="D574" s="1" t="s">
        <v>48</v>
      </c>
      <c r="E574">
        <v>96</v>
      </c>
      <c r="F574">
        <v>12000</v>
      </c>
      <c r="G574">
        <v>102</v>
      </c>
      <c r="H574">
        <v>83</v>
      </c>
      <c r="I574">
        <v>19</v>
      </c>
      <c r="J574">
        <v>1224000</v>
      </c>
      <c r="K574" s="2">
        <v>45907</v>
      </c>
      <c r="L574">
        <v>2</v>
      </c>
      <c r="M574" s="1" t="s">
        <v>55</v>
      </c>
      <c r="N574" s="1" t="s">
        <v>23</v>
      </c>
      <c r="O574" s="1" t="s">
        <v>24</v>
      </c>
      <c r="P574" s="1" t="s">
        <v>25</v>
      </c>
      <c r="Q574" s="1" t="s">
        <v>26</v>
      </c>
      <c r="R574" s="1" t="s">
        <v>27</v>
      </c>
    </row>
    <row r="575" spans="1:18" x14ac:dyDescent="0.3">
      <c r="A575" s="1" t="s">
        <v>733</v>
      </c>
      <c r="B575" s="1" t="s">
        <v>87</v>
      </c>
      <c r="C575" s="1" t="s">
        <v>427</v>
      </c>
      <c r="D575" s="1" t="s">
        <v>31</v>
      </c>
      <c r="E575">
        <v>59</v>
      </c>
      <c r="F575">
        <v>5000</v>
      </c>
      <c r="G575">
        <v>65</v>
      </c>
      <c r="H575">
        <v>19</v>
      </c>
      <c r="I575">
        <v>46</v>
      </c>
      <c r="J575">
        <v>325000</v>
      </c>
      <c r="K575" s="2">
        <v>45771</v>
      </c>
      <c r="L575">
        <v>11</v>
      </c>
      <c r="M575" s="1" t="s">
        <v>39</v>
      </c>
      <c r="N575" s="1" t="s">
        <v>32</v>
      </c>
      <c r="O575" s="1" t="s">
        <v>24</v>
      </c>
      <c r="P575" s="1" t="s">
        <v>25</v>
      </c>
      <c r="Q575" s="1" t="s">
        <v>26</v>
      </c>
      <c r="R575" s="1" t="s">
        <v>27</v>
      </c>
    </row>
    <row r="576" spans="1:18" x14ac:dyDescent="0.3">
      <c r="A576" s="1" t="s">
        <v>734</v>
      </c>
      <c r="B576" s="1" t="s">
        <v>107</v>
      </c>
      <c r="C576" s="1" t="s">
        <v>127</v>
      </c>
      <c r="D576" s="1" t="s">
        <v>64</v>
      </c>
      <c r="E576">
        <v>137</v>
      </c>
      <c r="F576">
        <v>35000</v>
      </c>
      <c r="G576">
        <v>164</v>
      </c>
      <c r="H576">
        <v>130</v>
      </c>
      <c r="I576">
        <v>34</v>
      </c>
      <c r="J576">
        <v>5740000</v>
      </c>
      <c r="K576" s="2">
        <v>46013</v>
      </c>
      <c r="L576">
        <v>2</v>
      </c>
      <c r="M576" s="1" t="s">
        <v>55</v>
      </c>
      <c r="N576" s="1" t="s">
        <v>23</v>
      </c>
      <c r="O576" s="1" t="s">
        <v>24</v>
      </c>
      <c r="P576" s="1" t="s">
        <v>25</v>
      </c>
      <c r="Q576" s="1" t="s">
        <v>26</v>
      </c>
      <c r="R576" s="1" t="s">
        <v>27</v>
      </c>
    </row>
    <row r="577" spans="1:18" x14ac:dyDescent="0.3">
      <c r="A577" s="1" t="s">
        <v>735</v>
      </c>
      <c r="B577" s="1" t="s">
        <v>87</v>
      </c>
      <c r="C577" s="1" t="s">
        <v>301</v>
      </c>
      <c r="D577" s="1" t="s">
        <v>67</v>
      </c>
      <c r="E577">
        <v>48</v>
      </c>
      <c r="F577">
        <v>9000</v>
      </c>
      <c r="G577">
        <v>49</v>
      </c>
      <c r="H577">
        <v>7</v>
      </c>
      <c r="I577">
        <v>42</v>
      </c>
      <c r="J577">
        <v>441000</v>
      </c>
      <c r="K577" s="2">
        <v>45710</v>
      </c>
      <c r="L577">
        <v>14</v>
      </c>
      <c r="M577" s="1" t="s">
        <v>39</v>
      </c>
      <c r="N577" s="1" t="s">
        <v>23</v>
      </c>
      <c r="O577" s="1" t="s">
        <v>24</v>
      </c>
      <c r="P577" s="1" t="s">
        <v>25</v>
      </c>
      <c r="Q577" s="1" t="s">
        <v>26</v>
      </c>
      <c r="R577" s="1" t="s">
        <v>27</v>
      </c>
    </row>
    <row r="578" spans="1:18" x14ac:dyDescent="0.3">
      <c r="A578" s="1" t="s">
        <v>736</v>
      </c>
      <c r="B578" s="1" t="s">
        <v>83</v>
      </c>
      <c r="C578" s="1" t="s">
        <v>284</v>
      </c>
      <c r="D578" s="1" t="s">
        <v>67</v>
      </c>
      <c r="E578">
        <v>34</v>
      </c>
      <c r="F578">
        <v>2800</v>
      </c>
      <c r="G578">
        <v>47</v>
      </c>
      <c r="H578">
        <v>15</v>
      </c>
      <c r="I578">
        <v>32</v>
      </c>
      <c r="J578">
        <v>131600</v>
      </c>
      <c r="K578" s="2">
        <v>45713</v>
      </c>
      <c r="L578">
        <v>1</v>
      </c>
      <c r="M578" s="1" t="s">
        <v>55</v>
      </c>
      <c r="N578" s="1" t="s">
        <v>23</v>
      </c>
      <c r="O578" s="1" t="s">
        <v>24</v>
      </c>
      <c r="P578" s="1" t="s">
        <v>25</v>
      </c>
      <c r="Q578" s="1" t="s">
        <v>26</v>
      </c>
      <c r="R578" s="1" t="s">
        <v>27</v>
      </c>
    </row>
    <row r="579" spans="1:18" x14ac:dyDescent="0.3">
      <c r="A579" s="1" t="s">
        <v>737</v>
      </c>
      <c r="B579" s="1" t="s">
        <v>41</v>
      </c>
      <c r="C579" s="1" t="s">
        <v>476</v>
      </c>
      <c r="D579" s="1" t="s">
        <v>72</v>
      </c>
      <c r="E579">
        <v>145</v>
      </c>
      <c r="F579">
        <v>1200</v>
      </c>
      <c r="G579">
        <v>146</v>
      </c>
      <c r="H579">
        <v>128</v>
      </c>
      <c r="I579">
        <v>18</v>
      </c>
      <c r="J579">
        <v>175200</v>
      </c>
      <c r="K579" s="2">
        <v>46015</v>
      </c>
      <c r="L579">
        <v>1</v>
      </c>
      <c r="M579" s="1" t="s">
        <v>55</v>
      </c>
      <c r="N579" s="1" t="s">
        <v>32</v>
      </c>
      <c r="O579" s="1" t="s">
        <v>33</v>
      </c>
      <c r="P579" s="1" t="s">
        <v>25</v>
      </c>
      <c r="Q579" s="1" t="s">
        <v>50</v>
      </c>
      <c r="R579" s="1" t="s">
        <v>27</v>
      </c>
    </row>
    <row r="580" spans="1:18" x14ac:dyDescent="0.3">
      <c r="A580" s="1" t="s">
        <v>738</v>
      </c>
      <c r="B580" s="1" t="s">
        <v>104</v>
      </c>
      <c r="C580" s="1" t="s">
        <v>172</v>
      </c>
      <c r="D580" s="1" t="s">
        <v>31</v>
      </c>
      <c r="E580">
        <v>32</v>
      </c>
      <c r="F580">
        <v>8500</v>
      </c>
      <c r="G580">
        <v>51</v>
      </c>
      <c r="H580">
        <v>32</v>
      </c>
      <c r="I580">
        <v>19</v>
      </c>
      <c r="J580">
        <v>433500</v>
      </c>
      <c r="K580" s="2">
        <v>45683</v>
      </c>
      <c r="L580">
        <v>11</v>
      </c>
      <c r="M580" s="1" t="s">
        <v>39</v>
      </c>
      <c r="N580" s="1" t="s">
        <v>23</v>
      </c>
      <c r="O580" s="1" t="s">
        <v>85</v>
      </c>
      <c r="P580" s="1" t="s">
        <v>25</v>
      </c>
      <c r="Q580" s="1" t="s">
        <v>26</v>
      </c>
      <c r="R580" s="1" t="s">
        <v>27</v>
      </c>
    </row>
    <row r="581" spans="1:18" x14ac:dyDescent="0.3">
      <c r="A581" s="1" t="s">
        <v>739</v>
      </c>
      <c r="B581" s="1" t="s">
        <v>104</v>
      </c>
      <c r="C581" s="1" t="s">
        <v>57</v>
      </c>
      <c r="D581" s="1" t="s">
        <v>21</v>
      </c>
      <c r="E581">
        <v>111</v>
      </c>
      <c r="F581">
        <v>8000</v>
      </c>
      <c r="G581">
        <v>121</v>
      </c>
      <c r="H581">
        <v>77</v>
      </c>
      <c r="I581">
        <v>44</v>
      </c>
      <c r="J581">
        <v>968000</v>
      </c>
      <c r="K581" s="2">
        <v>45881</v>
      </c>
      <c r="L581">
        <v>7</v>
      </c>
      <c r="M581" s="1" t="s">
        <v>22</v>
      </c>
      <c r="N581" s="1" t="s">
        <v>32</v>
      </c>
      <c r="O581" s="1" t="s">
        <v>24</v>
      </c>
      <c r="P581" s="1" t="s">
        <v>49</v>
      </c>
      <c r="Q581" s="1" t="s">
        <v>26</v>
      </c>
      <c r="R581" s="1" t="s">
        <v>27</v>
      </c>
    </row>
    <row r="582" spans="1:18" x14ac:dyDescent="0.3">
      <c r="A582" s="1" t="s">
        <v>740</v>
      </c>
      <c r="B582" s="1" t="s">
        <v>133</v>
      </c>
      <c r="C582" s="1" t="s">
        <v>231</v>
      </c>
      <c r="D582" s="1" t="s">
        <v>48</v>
      </c>
      <c r="E582">
        <v>139</v>
      </c>
      <c r="F582">
        <v>12000</v>
      </c>
      <c r="G582">
        <v>150</v>
      </c>
      <c r="H582">
        <v>62</v>
      </c>
      <c r="I582">
        <v>88</v>
      </c>
      <c r="J582">
        <v>1800000</v>
      </c>
      <c r="K582" s="2">
        <v>45873</v>
      </c>
      <c r="L582">
        <v>2</v>
      </c>
      <c r="M582" s="1" t="s">
        <v>55</v>
      </c>
      <c r="N582" s="1" t="s">
        <v>23</v>
      </c>
      <c r="O582" s="1" t="s">
        <v>24</v>
      </c>
      <c r="P582" s="1" t="s">
        <v>25</v>
      </c>
      <c r="Q582" s="1" t="s">
        <v>59</v>
      </c>
      <c r="R582" s="1" t="s">
        <v>27</v>
      </c>
    </row>
    <row r="583" spans="1:18" x14ac:dyDescent="0.3">
      <c r="A583" s="1" t="s">
        <v>741</v>
      </c>
      <c r="B583" s="1" t="s">
        <v>83</v>
      </c>
      <c r="C583" s="1" t="s">
        <v>229</v>
      </c>
      <c r="D583" s="1" t="s">
        <v>31</v>
      </c>
      <c r="E583">
        <v>29</v>
      </c>
      <c r="F583">
        <v>12000</v>
      </c>
      <c r="G583">
        <v>44</v>
      </c>
      <c r="H583">
        <v>42</v>
      </c>
      <c r="I583">
        <v>2</v>
      </c>
      <c r="J583">
        <v>528000</v>
      </c>
      <c r="K583" s="2">
        <v>45688</v>
      </c>
      <c r="L583">
        <v>6</v>
      </c>
      <c r="M583" s="1" t="s">
        <v>22</v>
      </c>
      <c r="N583" s="1" t="s">
        <v>43</v>
      </c>
      <c r="O583" s="1" t="s">
        <v>24</v>
      </c>
      <c r="P583" s="1" t="s">
        <v>25</v>
      </c>
      <c r="Q583" s="1" t="s">
        <v>59</v>
      </c>
      <c r="R583" s="1" t="s">
        <v>27</v>
      </c>
    </row>
    <row r="584" spans="1:18" x14ac:dyDescent="0.3">
      <c r="A584" s="1" t="s">
        <v>742</v>
      </c>
      <c r="B584" s="1" t="s">
        <v>87</v>
      </c>
      <c r="C584" s="1" t="s">
        <v>162</v>
      </c>
      <c r="D584" s="1" t="s">
        <v>58</v>
      </c>
      <c r="E584">
        <v>102</v>
      </c>
      <c r="F584">
        <v>950000</v>
      </c>
      <c r="G584">
        <v>110</v>
      </c>
      <c r="H584">
        <v>69</v>
      </c>
      <c r="I584">
        <v>41</v>
      </c>
      <c r="J584">
        <v>104500000</v>
      </c>
      <c r="K584" s="2">
        <v>45931</v>
      </c>
      <c r="L584">
        <v>6</v>
      </c>
      <c r="M584" s="1" t="s">
        <v>22</v>
      </c>
      <c r="N584" s="1" t="s">
        <v>23</v>
      </c>
      <c r="O584" s="1" t="s">
        <v>44</v>
      </c>
      <c r="P584" s="1" t="s">
        <v>25</v>
      </c>
      <c r="Q584" s="1" t="s">
        <v>26</v>
      </c>
      <c r="R584" s="1" t="s">
        <v>27</v>
      </c>
    </row>
    <row r="585" spans="1:18" x14ac:dyDescent="0.3">
      <c r="A585" s="1" t="s">
        <v>743</v>
      </c>
      <c r="B585" s="1" t="s">
        <v>93</v>
      </c>
      <c r="C585" s="1" t="s">
        <v>162</v>
      </c>
      <c r="D585" s="1" t="s">
        <v>21</v>
      </c>
      <c r="E585">
        <v>89</v>
      </c>
      <c r="F585">
        <v>950000</v>
      </c>
      <c r="G585">
        <v>119</v>
      </c>
      <c r="H585">
        <v>52</v>
      </c>
      <c r="I585">
        <v>67</v>
      </c>
      <c r="J585">
        <v>113050000</v>
      </c>
      <c r="K585" s="2">
        <v>45747</v>
      </c>
      <c r="L585">
        <v>3</v>
      </c>
      <c r="M585" s="1" t="s">
        <v>55</v>
      </c>
      <c r="N585" s="1" t="s">
        <v>32</v>
      </c>
      <c r="O585" s="1" t="s">
        <v>44</v>
      </c>
      <c r="P585" s="1" t="s">
        <v>25</v>
      </c>
      <c r="Q585" s="1" t="s">
        <v>26</v>
      </c>
      <c r="R585" s="1" t="s">
        <v>59</v>
      </c>
    </row>
    <row r="586" spans="1:18" x14ac:dyDescent="0.3">
      <c r="A586" s="1" t="s">
        <v>744</v>
      </c>
      <c r="B586" s="1" t="s">
        <v>52</v>
      </c>
      <c r="C586" s="1" t="s">
        <v>215</v>
      </c>
      <c r="D586" s="1" t="s">
        <v>54</v>
      </c>
      <c r="E586">
        <v>90</v>
      </c>
      <c r="F586">
        <v>350000</v>
      </c>
      <c r="G586">
        <v>97</v>
      </c>
      <c r="H586">
        <v>52</v>
      </c>
      <c r="I586">
        <v>45</v>
      </c>
      <c r="J586">
        <v>33950000</v>
      </c>
      <c r="K586" s="2">
        <v>45911</v>
      </c>
      <c r="L586">
        <v>10</v>
      </c>
      <c r="M586" s="1" t="s">
        <v>22</v>
      </c>
      <c r="N586" s="1" t="s">
        <v>43</v>
      </c>
      <c r="O586" s="1" t="s">
        <v>24</v>
      </c>
      <c r="P586" s="1" t="s">
        <v>49</v>
      </c>
      <c r="Q586" s="1" t="s">
        <v>26</v>
      </c>
      <c r="R586" s="1" t="s">
        <v>27</v>
      </c>
    </row>
    <row r="587" spans="1:18" x14ac:dyDescent="0.3">
      <c r="A587" s="1" t="s">
        <v>745</v>
      </c>
      <c r="B587" s="1" t="s">
        <v>41</v>
      </c>
      <c r="C587" s="1" t="s">
        <v>344</v>
      </c>
      <c r="D587" s="1" t="s">
        <v>31</v>
      </c>
      <c r="E587">
        <v>70</v>
      </c>
      <c r="F587">
        <v>18000</v>
      </c>
      <c r="G587">
        <v>95</v>
      </c>
      <c r="H587">
        <v>25</v>
      </c>
      <c r="I587">
        <v>70</v>
      </c>
      <c r="J587">
        <v>1710000</v>
      </c>
      <c r="K587" s="2">
        <v>45765</v>
      </c>
      <c r="L587">
        <v>13</v>
      </c>
      <c r="M587" s="1" t="s">
        <v>39</v>
      </c>
      <c r="N587" s="1" t="s">
        <v>23</v>
      </c>
      <c r="O587" s="1" t="s">
        <v>24</v>
      </c>
      <c r="P587" s="1" t="s">
        <v>25</v>
      </c>
      <c r="Q587" s="1" t="s">
        <v>26</v>
      </c>
      <c r="R587" s="1" t="s">
        <v>27</v>
      </c>
    </row>
    <row r="588" spans="1:18" x14ac:dyDescent="0.3">
      <c r="A588" s="1" t="s">
        <v>746</v>
      </c>
      <c r="B588" s="1" t="s">
        <v>83</v>
      </c>
      <c r="C588" s="1" t="s">
        <v>261</v>
      </c>
      <c r="D588" s="1" t="s">
        <v>21</v>
      </c>
      <c r="E588">
        <v>117</v>
      </c>
      <c r="F588">
        <v>85000</v>
      </c>
      <c r="G588">
        <v>132</v>
      </c>
      <c r="H588">
        <v>105</v>
      </c>
      <c r="I588">
        <v>27</v>
      </c>
      <c r="J588">
        <v>11220000</v>
      </c>
      <c r="K588" s="2">
        <v>45832</v>
      </c>
      <c r="L588">
        <v>5</v>
      </c>
      <c r="M588" s="1" t="s">
        <v>55</v>
      </c>
      <c r="N588" s="1" t="s">
        <v>43</v>
      </c>
      <c r="O588" s="1" t="s">
        <v>44</v>
      </c>
      <c r="P588" s="1" t="s">
        <v>25</v>
      </c>
      <c r="Q588" s="1" t="s">
        <v>26</v>
      </c>
      <c r="R588" s="1" t="s">
        <v>59</v>
      </c>
    </row>
    <row r="589" spans="1:18" x14ac:dyDescent="0.3">
      <c r="A589" s="1" t="s">
        <v>747</v>
      </c>
      <c r="B589" s="1" t="s">
        <v>104</v>
      </c>
      <c r="C589" s="1" t="s">
        <v>53</v>
      </c>
      <c r="D589" s="1" t="s">
        <v>64</v>
      </c>
      <c r="E589">
        <v>131</v>
      </c>
      <c r="F589">
        <v>25000</v>
      </c>
      <c r="G589">
        <v>141</v>
      </c>
      <c r="H589">
        <v>51</v>
      </c>
      <c r="I589">
        <v>90</v>
      </c>
      <c r="J589">
        <v>3525000</v>
      </c>
      <c r="K589" s="2">
        <v>45738</v>
      </c>
      <c r="L589">
        <v>10</v>
      </c>
      <c r="M589" s="1" t="s">
        <v>22</v>
      </c>
      <c r="N589" s="1" t="s">
        <v>23</v>
      </c>
      <c r="O589" s="1" t="s">
        <v>44</v>
      </c>
      <c r="P589" s="1" t="s">
        <v>25</v>
      </c>
      <c r="Q589" s="1" t="s">
        <v>26</v>
      </c>
      <c r="R589" s="1" t="s">
        <v>27</v>
      </c>
    </row>
    <row r="590" spans="1:18" x14ac:dyDescent="0.3">
      <c r="A590" s="1" t="s">
        <v>748</v>
      </c>
      <c r="B590" s="1" t="s">
        <v>93</v>
      </c>
      <c r="C590" s="1" t="s">
        <v>270</v>
      </c>
      <c r="D590" s="1" t="s">
        <v>64</v>
      </c>
      <c r="E590">
        <v>121</v>
      </c>
      <c r="F590">
        <v>1800</v>
      </c>
      <c r="G590">
        <v>141</v>
      </c>
      <c r="H590">
        <v>88</v>
      </c>
      <c r="I590">
        <v>53</v>
      </c>
      <c r="J590">
        <v>253800</v>
      </c>
      <c r="K590" s="2">
        <v>45817</v>
      </c>
      <c r="L590">
        <v>1</v>
      </c>
      <c r="M590" s="1" t="s">
        <v>55</v>
      </c>
      <c r="N590" s="1" t="s">
        <v>43</v>
      </c>
      <c r="O590" s="1" t="s">
        <v>44</v>
      </c>
      <c r="P590" s="1" t="s">
        <v>25</v>
      </c>
      <c r="Q590" s="1" t="s">
        <v>50</v>
      </c>
      <c r="R590" s="1" t="s">
        <v>59</v>
      </c>
    </row>
    <row r="591" spans="1:18" x14ac:dyDescent="0.3">
      <c r="A591" s="1" t="s">
        <v>749</v>
      </c>
      <c r="B591" s="1" t="s">
        <v>29</v>
      </c>
      <c r="C591" s="1" t="s">
        <v>144</v>
      </c>
      <c r="D591" s="1" t="s">
        <v>54</v>
      </c>
      <c r="E591">
        <v>117</v>
      </c>
      <c r="F591">
        <v>2200</v>
      </c>
      <c r="G591">
        <v>128</v>
      </c>
      <c r="H591">
        <v>66</v>
      </c>
      <c r="I591">
        <v>62</v>
      </c>
      <c r="J591">
        <v>281600</v>
      </c>
      <c r="K591" s="2">
        <v>45809</v>
      </c>
      <c r="L591">
        <v>5</v>
      </c>
      <c r="M591" s="1" t="s">
        <v>55</v>
      </c>
      <c r="N591" s="1" t="s">
        <v>23</v>
      </c>
      <c r="O591" s="1" t="s">
        <v>85</v>
      </c>
      <c r="P591" s="1" t="s">
        <v>49</v>
      </c>
      <c r="Q591" s="1" t="s">
        <v>50</v>
      </c>
      <c r="R591" s="1" t="s">
        <v>27</v>
      </c>
    </row>
    <row r="592" spans="1:18" x14ac:dyDescent="0.3">
      <c r="A592" s="1" t="s">
        <v>750</v>
      </c>
      <c r="B592" s="1" t="s">
        <v>104</v>
      </c>
      <c r="C592" s="1" t="s">
        <v>71</v>
      </c>
      <c r="D592" s="1" t="s">
        <v>91</v>
      </c>
      <c r="E592">
        <v>91</v>
      </c>
      <c r="F592">
        <v>3500</v>
      </c>
      <c r="G592">
        <v>92</v>
      </c>
      <c r="H592">
        <v>52</v>
      </c>
      <c r="I592">
        <v>40</v>
      </c>
      <c r="J592">
        <v>322000</v>
      </c>
      <c r="K592" s="2">
        <v>45846</v>
      </c>
      <c r="L592">
        <v>2</v>
      </c>
      <c r="M592" s="1" t="s">
        <v>55</v>
      </c>
      <c r="N592" s="1" t="s">
        <v>23</v>
      </c>
      <c r="O592" s="1" t="s">
        <v>33</v>
      </c>
      <c r="P592" s="1" t="s">
        <v>25</v>
      </c>
      <c r="Q592" s="1" t="s">
        <v>26</v>
      </c>
      <c r="R592" s="1" t="s">
        <v>34</v>
      </c>
    </row>
    <row r="593" spans="1:18" x14ac:dyDescent="0.3">
      <c r="A593" s="1" t="s">
        <v>751</v>
      </c>
      <c r="B593" s="1" t="s">
        <v>80</v>
      </c>
      <c r="C593" s="1" t="s">
        <v>134</v>
      </c>
      <c r="D593" s="1" t="s">
        <v>54</v>
      </c>
      <c r="E593">
        <v>105</v>
      </c>
      <c r="F593">
        <v>900000</v>
      </c>
      <c r="G593">
        <v>115</v>
      </c>
      <c r="H593">
        <v>104</v>
      </c>
      <c r="I593">
        <v>11</v>
      </c>
      <c r="J593">
        <v>103500000</v>
      </c>
      <c r="K593" s="2">
        <v>45676</v>
      </c>
      <c r="L593">
        <v>3</v>
      </c>
      <c r="M593" s="1" t="s">
        <v>55</v>
      </c>
      <c r="N593" s="1" t="s">
        <v>23</v>
      </c>
      <c r="O593" s="1" t="s">
        <v>33</v>
      </c>
      <c r="P593" s="1" t="s">
        <v>25</v>
      </c>
      <c r="Q593" s="1" t="s">
        <v>26</v>
      </c>
      <c r="R593" s="1" t="s">
        <v>27</v>
      </c>
    </row>
    <row r="594" spans="1:18" x14ac:dyDescent="0.3">
      <c r="A594" s="1" t="s">
        <v>752</v>
      </c>
      <c r="B594" s="1" t="s">
        <v>66</v>
      </c>
      <c r="C594" s="1" t="s">
        <v>427</v>
      </c>
      <c r="D594" s="1" t="s">
        <v>54</v>
      </c>
      <c r="E594">
        <v>128</v>
      </c>
      <c r="F594">
        <v>5000</v>
      </c>
      <c r="G594">
        <v>151</v>
      </c>
      <c r="H594">
        <v>14</v>
      </c>
      <c r="I594">
        <v>137</v>
      </c>
      <c r="J594">
        <v>755000</v>
      </c>
      <c r="K594" s="2">
        <v>45710</v>
      </c>
      <c r="L594">
        <v>12</v>
      </c>
      <c r="M594" s="1" t="s">
        <v>39</v>
      </c>
      <c r="N594" s="1" t="s">
        <v>23</v>
      </c>
      <c r="O594" s="1" t="s">
        <v>85</v>
      </c>
      <c r="P594" s="1" t="s">
        <v>25</v>
      </c>
      <c r="Q594" s="1" t="s">
        <v>26</v>
      </c>
      <c r="R594" s="1" t="s">
        <v>27</v>
      </c>
    </row>
    <row r="595" spans="1:18" x14ac:dyDescent="0.3">
      <c r="A595" s="1" t="s">
        <v>753</v>
      </c>
      <c r="B595" s="1" t="s">
        <v>93</v>
      </c>
      <c r="C595" s="1" t="s">
        <v>30</v>
      </c>
      <c r="D595" s="1" t="s">
        <v>67</v>
      </c>
      <c r="E595">
        <v>81</v>
      </c>
      <c r="F595">
        <v>12000</v>
      </c>
      <c r="G595">
        <v>82</v>
      </c>
      <c r="H595">
        <v>76</v>
      </c>
      <c r="I595">
        <v>6</v>
      </c>
      <c r="J595">
        <v>984000</v>
      </c>
      <c r="K595" s="2">
        <v>45946</v>
      </c>
      <c r="L595">
        <v>11</v>
      </c>
      <c r="M595" s="1" t="s">
        <v>39</v>
      </c>
      <c r="N595" s="1" t="s">
        <v>23</v>
      </c>
      <c r="O595" s="1" t="s">
        <v>44</v>
      </c>
      <c r="P595" s="1" t="s">
        <v>25</v>
      </c>
      <c r="Q595" s="1" t="s">
        <v>50</v>
      </c>
      <c r="R595" s="1" t="s">
        <v>27</v>
      </c>
    </row>
    <row r="596" spans="1:18" x14ac:dyDescent="0.3">
      <c r="A596" s="1" t="s">
        <v>754</v>
      </c>
      <c r="B596" s="1" t="s">
        <v>133</v>
      </c>
      <c r="C596" s="1" t="s">
        <v>308</v>
      </c>
      <c r="D596" s="1" t="s">
        <v>31</v>
      </c>
      <c r="E596">
        <v>100</v>
      </c>
      <c r="F596">
        <v>8000</v>
      </c>
      <c r="G596">
        <v>108</v>
      </c>
      <c r="H596">
        <v>84</v>
      </c>
      <c r="I596">
        <v>24</v>
      </c>
      <c r="J596">
        <v>864000</v>
      </c>
      <c r="K596" s="2">
        <v>45765</v>
      </c>
      <c r="L596">
        <v>8</v>
      </c>
      <c r="M596" s="1" t="s">
        <v>22</v>
      </c>
      <c r="N596" s="1" t="s">
        <v>43</v>
      </c>
      <c r="O596" s="1" t="s">
        <v>24</v>
      </c>
      <c r="P596" s="1" t="s">
        <v>49</v>
      </c>
      <c r="Q596" s="1" t="s">
        <v>26</v>
      </c>
      <c r="R596" s="1" t="s">
        <v>27</v>
      </c>
    </row>
    <row r="597" spans="1:18" x14ac:dyDescent="0.3">
      <c r="A597" s="1" t="s">
        <v>755</v>
      </c>
      <c r="B597" s="1" t="s">
        <v>52</v>
      </c>
      <c r="C597" s="1" t="s">
        <v>186</v>
      </c>
      <c r="D597" s="1" t="s">
        <v>38</v>
      </c>
      <c r="E597">
        <v>89</v>
      </c>
      <c r="F597">
        <v>95000</v>
      </c>
      <c r="G597">
        <v>115</v>
      </c>
      <c r="H597">
        <v>42</v>
      </c>
      <c r="I597">
        <v>73</v>
      </c>
      <c r="J597">
        <v>10925000</v>
      </c>
      <c r="K597" s="2">
        <v>46010</v>
      </c>
      <c r="L597">
        <v>8</v>
      </c>
      <c r="M597" s="1" t="s">
        <v>22</v>
      </c>
      <c r="N597" s="1" t="s">
        <v>32</v>
      </c>
      <c r="O597" s="1" t="s">
        <v>24</v>
      </c>
      <c r="P597" s="1" t="s">
        <v>25</v>
      </c>
      <c r="Q597" s="1" t="s">
        <v>26</v>
      </c>
      <c r="R597" s="1" t="s">
        <v>27</v>
      </c>
    </row>
    <row r="598" spans="1:18" x14ac:dyDescent="0.3">
      <c r="A598" s="1" t="s">
        <v>756</v>
      </c>
      <c r="B598" s="1" t="s">
        <v>41</v>
      </c>
      <c r="C598" s="1" t="s">
        <v>418</v>
      </c>
      <c r="D598" s="1" t="s">
        <v>72</v>
      </c>
      <c r="E598">
        <v>101</v>
      </c>
      <c r="F598">
        <v>180000</v>
      </c>
      <c r="G598">
        <v>131</v>
      </c>
      <c r="H598">
        <v>124</v>
      </c>
      <c r="I598">
        <v>7</v>
      </c>
      <c r="J598">
        <v>23580000</v>
      </c>
      <c r="K598" s="2">
        <v>45732</v>
      </c>
      <c r="L598">
        <v>1</v>
      </c>
      <c r="M598" s="1" t="s">
        <v>55</v>
      </c>
      <c r="N598" s="1" t="s">
        <v>43</v>
      </c>
      <c r="O598" s="1" t="s">
        <v>24</v>
      </c>
      <c r="P598" s="1" t="s">
        <v>25</v>
      </c>
      <c r="Q598" s="1" t="s">
        <v>50</v>
      </c>
      <c r="R598" s="1" t="s">
        <v>27</v>
      </c>
    </row>
    <row r="599" spans="1:18" x14ac:dyDescent="0.3">
      <c r="A599" s="1" t="s">
        <v>757</v>
      </c>
      <c r="B599" s="1" t="s">
        <v>41</v>
      </c>
      <c r="C599" s="1" t="s">
        <v>202</v>
      </c>
      <c r="D599" s="1" t="s">
        <v>58</v>
      </c>
      <c r="E599">
        <v>148</v>
      </c>
      <c r="F599">
        <v>8000</v>
      </c>
      <c r="G599">
        <v>157</v>
      </c>
      <c r="H599">
        <v>111</v>
      </c>
      <c r="I599">
        <v>46</v>
      </c>
      <c r="J599">
        <v>1256000</v>
      </c>
      <c r="K599" s="2">
        <v>45896</v>
      </c>
      <c r="L599">
        <v>11</v>
      </c>
      <c r="M599" s="1" t="s">
        <v>39</v>
      </c>
      <c r="N599" s="1" t="s">
        <v>23</v>
      </c>
      <c r="O599" s="1" t="s">
        <v>33</v>
      </c>
      <c r="P599" s="1" t="s">
        <v>49</v>
      </c>
      <c r="Q599" s="1" t="s">
        <v>26</v>
      </c>
      <c r="R599" s="1" t="s">
        <v>59</v>
      </c>
    </row>
    <row r="600" spans="1:18" x14ac:dyDescent="0.3">
      <c r="A600" s="1" t="s">
        <v>758</v>
      </c>
      <c r="B600" s="1" t="s">
        <v>80</v>
      </c>
      <c r="C600" s="1" t="s">
        <v>81</v>
      </c>
      <c r="D600" s="1" t="s">
        <v>67</v>
      </c>
      <c r="E600">
        <v>102</v>
      </c>
      <c r="F600">
        <v>8500</v>
      </c>
      <c r="G600">
        <v>125</v>
      </c>
      <c r="H600">
        <v>112</v>
      </c>
      <c r="I600">
        <v>13</v>
      </c>
      <c r="J600">
        <v>1062500</v>
      </c>
      <c r="K600" s="2">
        <v>45865</v>
      </c>
      <c r="L600">
        <v>3</v>
      </c>
      <c r="M600" s="1" t="s">
        <v>55</v>
      </c>
      <c r="N600" s="1" t="s">
        <v>43</v>
      </c>
      <c r="O600" s="1" t="s">
        <v>24</v>
      </c>
      <c r="P600" s="1" t="s">
        <v>25</v>
      </c>
      <c r="Q600" s="1" t="s">
        <v>59</v>
      </c>
      <c r="R600" s="1" t="s">
        <v>59</v>
      </c>
    </row>
    <row r="601" spans="1:18" x14ac:dyDescent="0.3">
      <c r="A601" s="1" t="s">
        <v>759</v>
      </c>
      <c r="B601" s="1" t="s">
        <v>83</v>
      </c>
      <c r="C601" s="1" t="s">
        <v>20</v>
      </c>
      <c r="D601" s="1" t="s">
        <v>21</v>
      </c>
      <c r="E601">
        <v>121</v>
      </c>
      <c r="F601">
        <v>15000</v>
      </c>
      <c r="G601">
        <v>149</v>
      </c>
      <c r="H601">
        <v>56</v>
      </c>
      <c r="I601">
        <v>93</v>
      </c>
      <c r="J601">
        <v>2235000</v>
      </c>
      <c r="K601" s="2">
        <v>45881</v>
      </c>
      <c r="L601">
        <v>5</v>
      </c>
      <c r="M601" s="1" t="s">
        <v>55</v>
      </c>
      <c r="N601" s="1" t="s">
        <v>32</v>
      </c>
      <c r="O601" s="1" t="s">
        <v>33</v>
      </c>
      <c r="P601" s="1" t="s">
        <v>25</v>
      </c>
      <c r="Q601" s="1" t="s">
        <v>26</v>
      </c>
      <c r="R601" s="1" t="s">
        <v>27</v>
      </c>
    </row>
    <row r="602" spans="1:18" x14ac:dyDescent="0.3">
      <c r="A602" s="1" t="s">
        <v>760</v>
      </c>
      <c r="B602" s="1" t="s">
        <v>29</v>
      </c>
      <c r="C602" s="1" t="s">
        <v>88</v>
      </c>
      <c r="D602" s="1" t="s">
        <v>64</v>
      </c>
      <c r="E602">
        <v>28</v>
      </c>
      <c r="F602">
        <v>18000</v>
      </c>
      <c r="G602">
        <v>37</v>
      </c>
      <c r="H602">
        <v>16</v>
      </c>
      <c r="I602">
        <v>21</v>
      </c>
      <c r="J602">
        <v>666000</v>
      </c>
      <c r="K602" s="2">
        <v>45745</v>
      </c>
      <c r="L602">
        <v>13</v>
      </c>
      <c r="M602" s="1" t="s">
        <v>39</v>
      </c>
      <c r="N602" s="1" t="s">
        <v>43</v>
      </c>
      <c r="O602" s="1" t="s">
        <v>24</v>
      </c>
      <c r="P602" s="1" t="s">
        <v>25</v>
      </c>
      <c r="Q602" s="1" t="s">
        <v>26</v>
      </c>
      <c r="R602" s="1" t="s">
        <v>27</v>
      </c>
    </row>
    <row r="603" spans="1:18" x14ac:dyDescent="0.3">
      <c r="A603" s="1" t="s">
        <v>761</v>
      </c>
      <c r="B603" s="1" t="s">
        <v>99</v>
      </c>
      <c r="C603" s="1" t="s">
        <v>513</v>
      </c>
      <c r="D603" s="1" t="s">
        <v>48</v>
      </c>
      <c r="E603">
        <v>85</v>
      </c>
      <c r="F603">
        <v>5000</v>
      </c>
      <c r="G603">
        <v>112</v>
      </c>
      <c r="H603">
        <v>72</v>
      </c>
      <c r="I603">
        <v>40</v>
      </c>
      <c r="J603">
        <v>560000</v>
      </c>
      <c r="K603" s="2">
        <v>45932</v>
      </c>
      <c r="L603">
        <v>3</v>
      </c>
      <c r="M603" s="1" t="s">
        <v>55</v>
      </c>
      <c r="N603" s="1" t="s">
        <v>23</v>
      </c>
      <c r="O603" s="1" t="s">
        <v>44</v>
      </c>
      <c r="P603" s="1" t="s">
        <v>25</v>
      </c>
      <c r="Q603" s="1" t="s">
        <v>26</v>
      </c>
      <c r="R603" s="1" t="s">
        <v>27</v>
      </c>
    </row>
    <row r="604" spans="1:18" x14ac:dyDescent="0.3">
      <c r="A604" s="1" t="s">
        <v>762</v>
      </c>
      <c r="B604" s="1" t="s">
        <v>19</v>
      </c>
      <c r="C604" s="1" t="s">
        <v>88</v>
      </c>
      <c r="D604" s="1" t="s">
        <v>91</v>
      </c>
      <c r="E604">
        <v>107</v>
      </c>
      <c r="F604">
        <v>18000</v>
      </c>
      <c r="G604">
        <v>133</v>
      </c>
      <c r="H604">
        <v>51</v>
      </c>
      <c r="I604">
        <v>82</v>
      </c>
      <c r="J604">
        <v>2394000</v>
      </c>
      <c r="K604" s="2">
        <v>45858</v>
      </c>
      <c r="L604">
        <v>3</v>
      </c>
      <c r="M604" s="1" t="s">
        <v>55</v>
      </c>
      <c r="N604" s="1" t="s">
        <v>32</v>
      </c>
      <c r="O604" s="1" t="s">
        <v>24</v>
      </c>
      <c r="P604" s="1" t="s">
        <v>25</v>
      </c>
      <c r="Q604" s="1" t="s">
        <v>26</v>
      </c>
      <c r="R604" s="1" t="s">
        <v>27</v>
      </c>
    </row>
    <row r="605" spans="1:18" x14ac:dyDescent="0.3">
      <c r="A605" s="1" t="s">
        <v>763</v>
      </c>
      <c r="B605" s="1" t="s">
        <v>133</v>
      </c>
      <c r="C605" s="1" t="s">
        <v>229</v>
      </c>
      <c r="D605" s="1" t="s">
        <v>72</v>
      </c>
      <c r="E605">
        <v>108</v>
      </c>
      <c r="F605">
        <v>12000</v>
      </c>
      <c r="G605">
        <v>128</v>
      </c>
      <c r="H605">
        <v>48</v>
      </c>
      <c r="I605">
        <v>80</v>
      </c>
      <c r="J605">
        <v>1536000</v>
      </c>
      <c r="K605" s="2">
        <v>45695</v>
      </c>
      <c r="L605">
        <v>6</v>
      </c>
      <c r="M605" s="1" t="s">
        <v>22</v>
      </c>
      <c r="N605" s="1" t="s">
        <v>32</v>
      </c>
      <c r="O605" s="1" t="s">
        <v>24</v>
      </c>
      <c r="P605" s="1" t="s">
        <v>25</v>
      </c>
      <c r="Q605" s="1" t="s">
        <v>26</v>
      </c>
      <c r="R605" s="1" t="s">
        <v>27</v>
      </c>
    </row>
    <row r="606" spans="1:18" x14ac:dyDescent="0.3">
      <c r="A606" s="1" t="s">
        <v>764</v>
      </c>
      <c r="B606" s="1" t="s">
        <v>107</v>
      </c>
      <c r="C606" s="1" t="s">
        <v>113</v>
      </c>
      <c r="D606" s="1" t="s">
        <v>31</v>
      </c>
      <c r="E606">
        <v>37</v>
      </c>
      <c r="F606">
        <v>45000</v>
      </c>
      <c r="G606">
        <v>39</v>
      </c>
      <c r="H606">
        <v>14</v>
      </c>
      <c r="I606">
        <v>25</v>
      </c>
      <c r="J606">
        <v>1755000</v>
      </c>
      <c r="K606" s="2">
        <v>45764</v>
      </c>
      <c r="L606">
        <v>13</v>
      </c>
      <c r="M606" s="1" t="s">
        <v>39</v>
      </c>
      <c r="N606" s="1" t="s">
        <v>43</v>
      </c>
      <c r="O606" s="1" t="s">
        <v>44</v>
      </c>
      <c r="P606" s="1" t="s">
        <v>49</v>
      </c>
      <c r="Q606" s="1" t="s">
        <v>59</v>
      </c>
      <c r="R606" s="1" t="s">
        <v>27</v>
      </c>
    </row>
    <row r="607" spans="1:18" x14ac:dyDescent="0.3">
      <c r="A607" s="1" t="s">
        <v>765</v>
      </c>
      <c r="B607" s="1" t="s">
        <v>107</v>
      </c>
      <c r="C607" s="1" t="s">
        <v>215</v>
      </c>
      <c r="D607" s="1" t="s">
        <v>48</v>
      </c>
      <c r="E607">
        <v>53</v>
      </c>
      <c r="F607">
        <v>350000</v>
      </c>
      <c r="G607">
        <v>61</v>
      </c>
      <c r="H607">
        <v>60</v>
      </c>
      <c r="I607">
        <v>1</v>
      </c>
      <c r="J607">
        <v>21350000</v>
      </c>
      <c r="K607" s="2">
        <v>45811</v>
      </c>
      <c r="L607">
        <v>5</v>
      </c>
      <c r="M607" s="1" t="s">
        <v>55</v>
      </c>
      <c r="N607" s="1" t="s">
        <v>23</v>
      </c>
      <c r="O607" s="1" t="s">
        <v>24</v>
      </c>
      <c r="P607" s="1" t="s">
        <v>25</v>
      </c>
      <c r="Q607" s="1" t="s">
        <v>59</v>
      </c>
      <c r="R607" s="1" t="s">
        <v>34</v>
      </c>
    </row>
    <row r="608" spans="1:18" x14ac:dyDescent="0.3">
      <c r="A608" s="1" t="s">
        <v>766</v>
      </c>
      <c r="B608" s="1" t="s">
        <v>46</v>
      </c>
      <c r="C608" s="1" t="s">
        <v>121</v>
      </c>
      <c r="D608" s="1" t="s">
        <v>38</v>
      </c>
      <c r="E608">
        <v>141</v>
      </c>
      <c r="F608">
        <v>3500</v>
      </c>
      <c r="G608">
        <v>155</v>
      </c>
      <c r="H608">
        <v>30</v>
      </c>
      <c r="I608">
        <v>125</v>
      </c>
      <c r="J608">
        <v>542500</v>
      </c>
      <c r="K608" s="2">
        <v>45775</v>
      </c>
      <c r="L608">
        <v>5</v>
      </c>
      <c r="M608" s="1" t="s">
        <v>55</v>
      </c>
      <c r="N608" s="1" t="s">
        <v>23</v>
      </c>
      <c r="O608" s="1" t="s">
        <v>44</v>
      </c>
      <c r="P608" s="1" t="s">
        <v>25</v>
      </c>
      <c r="Q608" s="1" t="s">
        <v>26</v>
      </c>
      <c r="R608" s="1" t="s">
        <v>27</v>
      </c>
    </row>
    <row r="609" spans="1:18" x14ac:dyDescent="0.3">
      <c r="A609" s="1" t="s">
        <v>767</v>
      </c>
      <c r="B609" s="1" t="s">
        <v>133</v>
      </c>
      <c r="C609" s="1" t="s">
        <v>415</v>
      </c>
      <c r="D609" s="1" t="s">
        <v>64</v>
      </c>
      <c r="E609">
        <v>100</v>
      </c>
      <c r="F609">
        <v>12000</v>
      </c>
      <c r="G609">
        <v>126</v>
      </c>
      <c r="H609">
        <v>27</v>
      </c>
      <c r="I609">
        <v>99</v>
      </c>
      <c r="J609">
        <v>1512000</v>
      </c>
      <c r="K609" s="2">
        <v>45869</v>
      </c>
      <c r="L609">
        <v>9</v>
      </c>
      <c r="M609" s="1" t="s">
        <v>22</v>
      </c>
      <c r="N609" s="1" t="s">
        <v>23</v>
      </c>
      <c r="O609" s="1" t="s">
        <v>24</v>
      </c>
      <c r="P609" s="1" t="s">
        <v>49</v>
      </c>
      <c r="Q609" s="1" t="s">
        <v>26</v>
      </c>
      <c r="R609" s="1" t="s">
        <v>59</v>
      </c>
    </row>
    <row r="610" spans="1:18" x14ac:dyDescent="0.3">
      <c r="A610" s="1" t="s">
        <v>768</v>
      </c>
      <c r="B610" s="1" t="s">
        <v>80</v>
      </c>
      <c r="C610" s="1" t="s">
        <v>513</v>
      </c>
      <c r="D610" s="1" t="s">
        <v>64</v>
      </c>
      <c r="E610">
        <v>101</v>
      </c>
      <c r="F610">
        <v>5000</v>
      </c>
      <c r="G610">
        <v>108</v>
      </c>
      <c r="H610">
        <v>108</v>
      </c>
      <c r="I610">
        <v>0</v>
      </c>
      <c r="J610">
        <v>540000</v>
      </c>
      <c r="K610" s="2">
        <v>45999</v>
      </c>
      <c r="L610">
        <v>10</v>
      </c>
      <c r="M610" s="1" t="s">
        <v>22</v>
      </c>
      <c r="N610" s="1" t="s">
        <v>32</v>
      </c>
      <c r="O610" s="1" t="s">
        <v>33</v>
      </c>
      <c r="P610" s="1" t="s">
        <v>25</v>
      </c>
      <c r="Q610" s="1" t="s">
        <v>26</v>
      </c>
      <c r="R610" s="1" t="s">
        <v>27</v>
      </c>
    </row>
    <row r="611" spans="1:18" x14ac:dyDescent="0.3">
      <c r="A611" s="1" t="s">
        <v>769</v>
      </c>
      <c r="B611" s="1" t="s">
        <v>99</v>
      </c>
      <c r="C611" s="1" t="s">
        <v>505</v>
      </c>
      <c r="D611" s="1" t="s">
        <v>54</v>
      </c>
      <c r="E611">
        <v>139</v>
      </c>
      <c r="F611">
        <v>120000</v>
      </c>
      <c r="G611">
        <v>160</v>
      </c>
      <c r="H611">
        <v>26</v>
      </c>
      <c r="I611">
        <v>134</v>
      </c>
      <c r="J611">
        <v>19200000</v>
      </c>
      <c r="K611" s="2">
        <v>45840</v>
      </c>
      <c r="L611">
        <v>11</v>
      </c>
      <c r="M611" s="1" t="s">
        <v>39</v>
      </c>
      <c r="N611" s="1" t="s">
        <v>32</v>
      </c>
      <c r="O611" s="1" t="s">
        <v>24</v>
      </c>
      <c r="P611" s="1" t="s">
        <v>25</v>
      </c>
      <c r="Q611" s="1" t="s">
        <v>26</v>
      </c>
      <c r="R611" s="1" t="s">
        <v>27</v>
      </c>
    </row>
    <row r="612" spans="1:18" x14ac:dyDescent="0.3">
      <c r="A612" s="1" t="s">
        <v>770</v>
      </c>
      <c r="B612" s="1" t="s">
        <v>107</v>
      </c>
      <c r="C612" s="1" t="s">
        <v>240</v>
      </c>
      <c r="D612" s="1" t="s">
        <v>54</v>
      </c>
      <c r="E612">
        <v>109</v>
      </c>
      <c r="F612">
        <v>18000</v>
      </c>
      <c r="G612">
        <v>134</v>
      </c>
      <c r="H612">
        <v>55</v>
      </c>
      <c r="I612">
        <v>79</v>
      </c>
      <c r="J612">
        <v>2412000</v>
      </c>
      <c r="K612" s="2">
        <v>45975</v>
      </c>
      <c r="L612">
        <v>5</v>
      </c>
      <c r="M612" s="1" t="s">
        <v>55</v>
      </c>
      <c r="N612" s="1" t="s">
        <v>23</v>
      </c>
      <c r="O612" s="1" t="s">
        <v>44</v>
      </c>
      <c r="P612" s="1" t="s">
        <v>25</v>
      </c>
      <c r="Q612" s="1" t="s">
        <v>59</v>
      </c>
      <c r="R612" s="1" t="s">
        <v>27</v>
      </c>
    </row>
    <row r="613" spans="1:18" x14ac:dyDescent="0.3">
      <c r="A613" s="1" t="s">
        <v>771</v>
      </c>
      <c r="B613" s="1" t="s">
        <v>83</v>
      </c>
      <c r="C613" s="1" t="s">
        <v>30</v>
      </c>
      <c r="D613" s="1" t="s">
        <v>91</v>
      </c>
      <c r="E613">
        <v>105</v>
      </c>
      <c r="F613">
        <v>12000</v>
      </c>
      <c r="G613">
        <v>135</v>
      </c>
      <c r="H613">
        <v>104</v>
      </c>
      <c r="I613">
        <v>31</v>
      </c>
      <c r="J613">
        <v>1620000</v>
      </c>
      <c r="K613" s="2">
        <v>45755</v>
      </c>
      <c r="L613">
        <v>7</v>
      </c>
      <c r="M613" s="1" t="s">
        <v>22</v>
      </c>
      <c r="N613" s="1" t="s">
        <v>23</v>
      </c>
      <c r="O613" s="1" t="s">
        <v>24</v>
      </c>
      <c r="P613" s="1" t="s">
        <v>25</v>
      </c>
      <c r="Q613" s="1" t="s">
        <v>26</v>
      </c>
      <c r="R613" s="1" t="s">
        <v>27</v>
      </c>
    </row>
    <row r="614" spans="1:18" x14ac:dyDescent="0.3">
      <c r="A614" s="1" t="s">
        <v>772</v>
      </c>
      <c r="B614" s="1" t="s">
        <v>133</v>
      </c>
      <c r="C614" s="1" t="s">
        <v>179</v>
      </c>
      <c r="D614" s="1" t="s">
        <v>91</v>
      </c>
      <c r="E614">
        <v>51</v>
      </c>
      <c r="F614">
        <v>450000</v>
      </c>
      <c r="G614">
        <v>58</v>
      </c>
      <c r="H614">
        <v>11</v>
      </c>
      <c r="I614">
        <v>47</v>
      </c>
      <c r="J614">
        <v>26100000</v>
      </c>
      <c r="K614" s="2">
        <v>45897</v>
      </c>
      <c r="L614">
        <v>7</v>
      </c>
      <c r="M614" s="1" t="s">
        <v>22</v>
      </c>
      <c r="N614" s="1" t="s">
        <v>43</v>
      </c>
      <c r="O614" s="1" t="s">
        <v>24</v>
      </c>
      <c r="P614" s="1" t="s">
        <v>49</v>
      </c>
      <c r="Q614" s="1" t="s">
        <v>26</v>
      </c>
      <c r="R614" s="1" t="s">
        <v>27</v>
      </c>
    </row>
    <row r="615" spans="1:18" x14ac:dyDescent="0.3">
      <c r="A615" s="1" t="s">
        <v>773</v>
      </c>
      <c r="B615" s="1" t="s">
        <v>19</v>
      </c>
      <c r="C615" s="1" t="s">
        <v>96</v>
      </c>
      <c r="D615" s="1" t="s">
        <v>31</v>
      </c>
      <c r="E615">
        <v>78</v>
      </c>
      <c r="F615">
        <v>150000</v>
      </c>
      <c r="G615">
        <v>104</v>
      </c>
      <c r="H615">
        <v>15</v>
      </c>
      <c r="I615">
        <v>89</v>
      </c>
      <c r="J615">
        <v>15600000</v>
      </c>
      <c r="K615" s="2">
        <v>45811</v>
      </c>
      <c r="L615">
        <v>14</v>
      </c>
      <c r="M615" s="1" t="s">
        <v>39</v>
      </c>
      <c r="N615" s="1" t="s">
        <v>32</v>
      </c>
      <c r="O615" s="1" t="s">
        <v>85</v>
      </c>
      <c r="P615" s="1" t="s">
        <v>25</v>
      </c>
      <c r="Q615" s="1" t="s">
        <v>26</v>
      </c>
      <c r="R615" s="1" t="s">
        <v>27</v>
      </c>
    </row>
    <row r="616" spans="1:18" x14ac:dyDescent="0.3">
      <c r="A616" s="1" t="s">
        <v>774</v>
      </c>
      <c r="B616" s="1" t="s">
        <v>19</v>
      </c>
      <c r="C616" s="1" t="s">
        <v>240</v>
      </c>
      <c r="D616" s="1" t="s">
        <v>67</v>
      </c>
      <c r="E616">
        <v>31</v>
      </c>
      <c r="F616">
        <v>18000</v>
      </c>
      <c r="G616">
        <v>49</v>
      </c>
      <c r="H616">
        <v>9</v>
      </c>
      <c r="I616">
        <v>40</v>
      </c>
      <c r="J616">
        <v>882000</v>
      </c>
      <c r="K616" s="2">
        <v>45859</v>
      </c>
      <c r="L616">
        <v>9</v>
      </c>
      <c r="M616" s="1" t="s">
        <v>22</v>
      </c>
      <c r="N616" s="1" t="s">
        <v>43</v>
      </c>
      <c r="O616" s="1" t="s">
        <v>24</v>
      </c>
      <c r="P616" s="1" t="s">
        <v>25</v>
      </c>
      <c r="Q616" s="1" t="s">
        <v>50</v>
      </c>
      <c r="R616" s="1" t="s">
        <v>27</v>
      </c>
    </row>
    <row r="617" spans="1:18" x14ac:dyDescent="0.3">
      <c r="A617" s="1" t="s">
        <v>775</v>
      </c>
      <c r="B617" s="1" t="s">
        <v>104</v>
      </c>
      <c r="C617" s="1" t="s">
        <v>320</v>
      </c>
      <c r="D617" s="1" t="s">
        <v>67</v>
      </c>
      <c r="E617">
        <v>51</v>
      </c>
      <c r="F617">
        <v>1800</v>
      </c>
      <c r="G617">
        <v>59</v>
      </c>
      <c r="H617">
        <v>19</v>
      </c>
      <c r="I617">
        <v>40</v>
      </c>
      <c r="J617">
        <v>106200</v>
      </c>
      <c r="K617" s="2">
        <v>45841</v>
      </c>
      <c r="L617">
        <v>2</v>
      </c>
      <c r="M617" s="1" t="s">
        <v>55</v>
      </c>
      <c r="N617" s="1" t="s">
        <v>43</v>
      </c>
      <c r="O617" s="1" t="s">
        <v>24</v>
      </c>
      <c r="P617" s="1" t="s">
        <v>25</v>
      </c>
      <c r="Q617" s="1" t="s">
        <v>26</v>
      </c>
      <c r="R617" s="1" t="s">
        <v>27</v>
      </c>
    </row>
    <row r="618" spans="1:18" x14ac:dyDescent="0.3">
      <c r="A618" s="1" t="s">
        <v>776</v>
      </c>
      <c r="B618" s="1" t="s">
        <v>99</v>
      </c>
      <c r="C618" s="1" t="s">
        <v>258</v>
      </c>
      <c r="D618" s="1" t="s">
        <v>72</v>
      </c>
      <c r="E618">
        <v>46</v>
      </c>
      <c r="F618">
        <v>650000</v>
      </c>
      <c r="G618">
        <v>71</v>
      </c>
      <c r="H618">
        <v>10</v>
      </c>
      <c r="I618">
        <v>61</v>
      </c>
      <c r="J618">
        <v>46150000</v>
      </c>
      <c r="K618" s="2">
        <v>45841</v>
      </c>
      <c r="L618">
        <v>12</v>
      </c>
      <c r="M618" s="1" t="s">
        <v>39</v>
      </c>
      <c r="N618" s="1" t="s">
        <v>23</v>
      </c>
      <c r="O618" s="1" t="s">
        <v>44</v>
      </c>
      <c r="P618" s="1" t="s">
        <v>25</v>
      </c>
      <c r="Q618" s="1" t="s">
        <v>26</v>
      </c>
      <c r="R618" s="1" t="s">
        <v>27</v>
      </c>
    </row>
    <row r="619" spans="1:18" x14ac:dyDescent="0.3">
      <c r="A619" s="1" t="s">
        <v>777</v>
      </c>
      <c r="B619" s="1" t="s">
        <v>46</v>
      </c>
      <c r="C619" s="1" t="s">
        <v>410</v>
      </c>
      <c r="D619" s="1" t="s">
        <v>54</v>
      </c>
      <c r="E619">
        <v>34</v>
      </c>
      <c r="F619">
        <v>25000</v>
      </c>
      <c r="G619">
        <v>53</v>
      </c>
      <c r="H619">
        <v>41</v>
      </c>
      <c r="I619">
        <v>12</v>
      </c>
      <c r="J619">
        <v>1325000</v>
      </c>
      <c r="K619" s="2">
        <v>45781</v>
      </c>
      <c r="L619">
        <v>8</v>
      </c>
      <c r="M619" s="1" t="s">
        <v>22</v>
      </c>
      <c r="N619" s="1" t="s">
        <v>23</v>
      </c>
      <c r="O619" s="1" t="s">
        <v>24</v>
      </c>
      <c r="P619" s="1" t="s">
        <v>25</v>
      </c>
      <c r="Q619" s="1" t="s">
        <v>26</v>
      </c>
      <c r="R619" s="1" t="s">
        <v>27</v>
      </c>
    </row>
    <row r="620" spans="1:18" x14ac:dyDescent="0.3">
      <c r="A620" s="1" t="s">
        <v>778</v>
      </c>
      <c r="B620" s="1" t="s">
        <v>87</v>
      </c>
      <c r="C620" s="1" t="s">
        <v>211</v>
      </c>
      <c r="D620" s="1" t="s">
        <v>67</v>
      </c>
      <c r="E620">
        <v>24</v>
      </c>
      <c r="F620">
        <v>85000</v>
      </c>
      <c r="G620">
        <v>36</v>
      </c>
      <c r="H620">
        <v>34</v>
      </c>
      <c r="I620">
        <v>2</v>
      </c>
      <c r="J620">
        <v>3060000</v>
      </c>
      <c r="K620" s="2">
        <v>45749</v>
      </c>
      <c r="L620">
        <v>6</v>
      </c>
      <c r="M620" s="1" t="s">
        <v>22</v>
      </c>
      <c r="N620" s="1" t="s">
        <v>32</v>
      </c>
      <c r="O620" s="1" t="s">
        <v>24</v>
      </c>
      <c r="P620" s="1" t="s">
        <v>25</v>
      </c>
      <c r="Q620" s="1" t="s">
        <v>59</v>
      </c>
      <c r="R620" s="1" t="s">
        <v>59</v>
      </c>
    </row>
    <row r="621" spans="1:18" x14ac:dyDescent="0.3">
      <c r="A621" s="1" t="s">
        <v>779</v>
      </c>
      <c r="B621" s="1" t="s">
        <v>41</v>
      </c>
      <c r="C621" s="1" t="s">
        <v>90</v>
      </c>
      <c r="D621" s="1" t="s">
        <v>21</v>
      </c>
      <c r="E621">
        <v>114</v>
      </c>
      <c r="F621">
        <v>8500</v>
      </c>
      <c r="G621">
        <v>116</v>
      </c>
      <c r="H621">
        <v>65</v>
      </c>
      <c r="I621">
        <v>51</v>
      </c>
      <c r="J621">
        <v>986000</v>
      </c>
      <c r="K621" s="2">
        <v>45800</v>
      </c>
      <c r="L621">
        <v>1</v>
      </c>
      <c r="M621" s="1" t="s">
        <v>55</v>
      </c>
      <c r="N621" s="1" t="s">
        <v>32</v>
      </c>
      <c r="O621" s="1" t="s">
        <v>24</v>
      </c>
      <c r="P621" s="1" t="s">
        <v>25</v>
      </c>
      <c r="Q621" s="1" t="s">
        <v>26</v>
      </c>
      <c r="R621" s="1" t="s">
        <v>27</v>
      </c>
    </row>
    <row r="622" spans="1:18" x14ac:dyDescent="0.3">
      <c r="A622" s="1" t="s">
        <v>780</v>
      </c>
      <c r="B622" s="1" t="s">
        <v>87</v>
      </c>
      <c r="C622" s="1" t="s">
        <v>213</v>
      </c>
      <c r="D622" s="1" t="s">
        <v>72</v>
      </c>
      <c r="E622">
        <v>34</v>
      </c>
      <c r="F622">
        <v>55000</v>
      </c>
      <c r="G622">
        <v>57</v>
      </c>
      <c r="H622">
        <v>38</v>
      </c>
      <c r="I622">
        <v>19</v>
      </c>
      <c r="J622">
        <v>3135000</v>
      </c>
      <c r="K622" s="2">
        <v>45710</v>
      </c>
      <c r="L622">
        <v>11</v>
      </c>
      <c r="M622" s="1" t="s">
        <v>39</v>
      </c>
      <c r="N622" s="1" t="s">
        <v>23</v>
      </c>
      <c r="O622" s="1" t="s">
        <v>33</v>
      </c>
      <c r="P622" s="1" t="s">
        <v>25</v>
      </c>
      <c r="Q622" s="1" t="s">
        <v>26</v>
      </c>
      <c r="R622" s="1" t="s">
        <v>27</v>
      </c>
    </row>
    <row r="623" spans="1:18" x14ac:dyDescent="0.3">
      <c r="A623" s="1" t="s">
        <v>781</v>
      </c>
      <c r="B623" s="1" t="s">
        <v>29</v>
      </c>
      <c r="C623" s="1" t="s">
        <v>71</v>
      </c>
      <c r="D623" s="1" t="s">
        <v>64</v>
      </c>
      <c r="E623">
        <v>136</v>
      </c>
      <c r="F623">
        <v>3500</v>
      </c>
      <c r="G623">
        <v>140</v>
      </c>
      <c r="H623">
        <v>112</v>
      </c>
      <c r="I623">
        <v>28</v>
      </c>
      <c r="J623">
        <v>490000</v>
      </c>
      <c r="K623" s="2">
        <v>45880</v>
      </c>
      <c r="L623">
        <v>3</v>
      </c>
      <c r="M623" s="1" t="s">
        <v>55</v>
      </c>
      <c r="N623" s="1" t="s">
        <v>32</v>
      </c>
      <c r="O623" s="1" t="s">
        <v>24</v>
      </c>
      <c r="P623" s="1" t="s">
        <v>25</v>
      </c>
      <c r="Q623" s="1" t="s">
        <v>26</v>
      </c>
      <c r="R623" s="1" t="s">
        <v>27</v>
      </c>
    </row>
    <row r="624" spans="1:18" x14ac:dyDescent="0.3">
      <c r="A624" s="1" t="s">
        <v>782</v>
      </c>
      <c r="B624" s="1" t="s">
        <v>19</v>
      </c>
      <c r="C624" s="1" t="s">
        <v>320</v>
      </c>
      <c r="D624" s="1" t="s">
        <v>54</v>
      </c>
      <c r="E624">
        <v>86</v>
      </c>
      <c r="F624">
        <v>1800</v>
      </c>
      <c r="G624">
        <v>93</v>
      </c>
      <c r="H624">
        <v>88</v>
      </c>
      <c r="I624">
        <v>5</v>
      </c>
      <c r="J624">
        <v>167400</v>
      </c>
      <c r="K624" s="2">
        <v>45907</v>
      </c>
      <c r="L624">
        <v>8</v>
      </c>
      <c r="M624" s="1" t="s">
        <v>22</v>
      </c>
      <c r="N624" s="1" t="s">
        <v>43</v>
      </c>
      <c r="O624" s="1" t="s">
        <v>24</v>
      </c>
      <c r="P624" s="1" t="s">
        <v>25</v>
      </c>
      <c r="Q624" s="1" t="s">
        <v>50</v>
      </c>
      <c r="R624" s="1" t="s">
        <v>27</v>
      </c>
    </row>
    <row r="625" spans="1:18" x14ac:dyDescent="0.3">
      <c r="A625" s="1" t="s">
        <v>783</v>
      </c>
      <c r="B625" s="1" t="s">
        <v>107</v>
      </c>
      <c r="C625" s="1" t="s">
        <v>188</v>
      </c>
      <c r="D625" s="1" t="s">
        <v>21</v>
      </c>
      <c r="E625">
        <v>30</v>
      </c>
      <c r="F625">
        <v>95000</v>
      </c>
      <c r="G625">
        <v>32</v>
      </c>
      <c r="H625">
        <v>19</v>
      </c>
      <c r="I625">
        <v>13</v>
      </c>
      <c r="J625">
        <v>3040000</v>
      </c>
      <c r="K625" s="2">
        <v>45776</v>
      </c>
      <c r="L625">
        <v>9</v>
      </c>
      <c r="M625" s="1" t="s">
        <v>22</v>
      </c>
      <c r="N625" s="1" t="s">
        <v>23</v>
      </c>
      <c r="O625" s="1" t="s">
        <v>24</v>
      </c>
      <c r="P625" s="1" t="s">
        <v>25</v>
      </c>
      <c r="Q625" s="1" t="s">
        <v>26</v>
      </c>
      <c r="R625" s="1" t="s">
        <v>27</v>
      </c>
    </row>
    <row r="626" spans="1:18" x14ac:dyDescent="0.3">
      <c r="A626" s="1" t="s">
        <v>784</v>
      </c>
      <c r="B626" s="1" t="s">
        <v>66</v>
      </c>
      <c r="C626" s="1" t="s">
        <v>258</v>
      </c>
      <c r="D626" s="1" t="s">
        <v>48</v>
      </c>
      <c r="E626">
        <v>100</v>
      </c>
      <c r="F626">
        <v>650000</v>
      </c>
      <c r="G626">
        <v>113</v>
      </c>
      <c r="H626">
        <v>35</v>
      </c>
      <c r="I626">
        <v>78</v>
      </c>
      <c r="J626">
        <v>73450000</v>
      </c>
      <c r="K626" s="2">
        <v>45684</v>
      </c>
      <c r="L626">
        <v>3</v>
      </c>
      <c r="M626" s="1" t="s">
        <v>55</v>
      </c>
      <c r="N626" s="1" t="s">
        <v>32</v>
      </c>
      <c r="O626" s="1" t="s">
        <v>24</v>
      </c>
      <c r="P626" s="1" t="s">
        <v>25</v>
      </c>
      <c r="Q626" s="1" t="s">
        <v>59</v>
      </c>
      <c r="R626" s="1" t="s">
        <v>27</v>
      </c>
    </row>
    <row r="627" spans="1:18" x14ac:dyDescent="0.3">
      <c r="A627" s="1" t="s">
        <v>785</v>
      </c>
      <c r="B627" s="1" t="s">
        <v>87</v>
      </c>
      <c r="C627" s="1" t="s">
        <v>144</v>
      </c>
      <c r="D627" s="1" t="s">
        <v>67</v>
      </c>
      <c r="E627">
        <v>75</v>
      </c>
      <c r="F627">
        <v>2200</v>
      </c>
      <c r="G627">
        <v>95</v>
      </c>
      <c r="H627">
        <v>60</v>
      </c>
      <c r="I627">
        <v>35</v>
      </c>
      <c r="J627">
        <v>209000</v>
      </c>
      <c r="K627" s="2">
        <v>46006</v>
      </c>
      <c r="L627">
        <v>4</v>
      </c>
      <c r="M627" s="1" t="s">
        <v>55</v>
      </c>
      <c r="N627" s="1" t="s">
        <v>32</v>
      </c>
      <c r="O627" s="1" t="s">
        <v>24</v>
      </c>
      <c r="P627" s="1" t="s">
        <v>49</v>
      </c>
      <c r="Q627" s="1" t="s">
        <v>26</v>
      </c>
      <c r="R627" s="1" t="s">
        <v>27</v>
      </c>
    </row>
    <row r="628" spans="1:18" x14ac:dyDescent="0.3">
      <c r="A628" s="1" t="s">
        <v>786</v>
      </c>
      <c r="B628" s="1" t="s">
        <v>133</v>
      </c>
      <c r="C628" s="1" t="s">
        <v>266</v>
      </c>
      <c r="D628" s="1" t="s">
        <v>91</v>
      </c>
      <c r="E628">
        <v>145</v>
      </c>
      <c r="F628">
        <v>2200000</v>
      </c>
      <c r="G628">
        <v>168</v>
      </c>
      <c r="H628">
        <v>69</v>
      </c>
      <c r="I628">
        <v>99</v>
      </c>
      <c r="J628">
        <v>369600000</v>
      </c>
      <c r="K628" s="2">
        <v>45814</v>
      </c>
      <c r="L628">
        <v>14</v>
      </c>
      <c r="M628" s="1" t="s">
        <v>39</v>
      </c>
      <c r="N628" s="1" t="s">
        <v>32</v>
      </c>
      <c r="O628" s="1" t="s">
        <v>24</v>
      </c>
      <c r="P628" s="1" t="s">
        <v>25</v>
      </c>
      <c r="Q628" s="1" t="s">
        <v>50</v>
      </c>
      <c r="R628" s="1" t="s">
        <v>27</v>
      </c>
    </row>
    <row r="629" spans="1:18" x14ac:dyDescent="0.3">
      <c r="A629" s="1" t="s">
        <v>787</v>
      </c>
      <c r="B629" s="1" t="s">
        <v>93</v>
      </c>
      <c r="C629" s="1" t="s">
        <v>37</v>
      </c>
      <c r="D629" s="1" t="s">
        <v>64</v>
      </c>
      <c r="E629">
        <v>38</v>
      </c>
      <c r="F629">
        <v>12000</v>
      </c>
      <c r="G629">
        <v>55</v>
      </c>
      <c r="H629">
        <v>11</v>
      </c>
      <c r="I629">
        <v>44</v>
      </c>
      <c r="J629">
        <v>660000</v>
      </c>
      <c r="K629" s="2">
        <v>45692</v>
      </c>
      <c r="L629">
        <v>6</v>
      </c>
      <c r="M629" s="1" t="s">
        <v>22</v>
      </c>
      <c r="N629" s="1" t="s">
        <v>23</v>
      </c>
      <c r="O629" s="1" t="s">
        <v>33</v>
      </c>
      <c r="P629" s="1" t="s">
        <v>25</v>
      </c>
      <c r="Q629" s="1" t="s">
        <v>26</v>
      </c>
      <c r="R629" s="1" t="s">
        <v>59</v>
      </c>
    </row>
    <row r="630" spans="1:18" x14ac:dyDescent="0.3">
      <c r="A630" s="1" t="s">
        <v>788</v>
      </c>
      <c r="B630" s="1" t="s">
        <v>29</v>
      </c>
      <c r="C630" s="1" t="s">
        <v>320</v>
      </c>
      <c r="D630" s="1" t="s">
        <v>21</v>
      </c>
      <c r="E630">
        <v>145</v>
      </c>
      <c r="F630">
        <v>1800</v>
      </c>
      <c r="G630">
        <v>145</v>
      </c>
      <c r="H630">
        <v>137</v>
      </c>
      <c r="I630">
        <v>8</v>
      </c>
      <c r="J630">
        <v>261000</v>
      </c>
      <c r="K630" s="2">
        <v>45804</v>
      </c>
      <c r="L630">
        <v>2</v>
      </c>
      <c r="M630" s="1" t="s">
        <v>55</v>
      </c>
      <c r="N630" s="1" t="s">
        <v>23</v>
      </c>
      <c r="O630" s="1" t="s">
        <v>24</v>
      </c>
      <c r="P630" s="1" t="s">
        <v>25</v>
      </c>
      <c r="Q630" s="1" t="s">
        <v>26</v>
      </c>
      <c r="R630" s="1" t="s">
        <v>27</v>
      </c>
    </row>
    <row r="631" spans="1:18" x14ac:dyDescent="0.3">
      <c r="A631" s="1" t="s">
        <v>789</v>
      </c>
      <c r="B631" s="1" t="s">
        <v>52</v>
      </c>
      <c r="C631" s="1" t="s">
        <v>208</v>
      </c>
      <c r="D631" s="1" t="s">
        <v>58</v>
      </c>
      <c r="E631">
        <v>63</v>
      </c>
      <c r="F631">
        <v>12000</v>
      </c>
      <c r="G631">
        <v>85</v>
      </c>
      <c r="H631">
        <v>58</v>
      </c>
      <c r="I631">
        <v>27</v>
      </c>
      <c r="J631">
        <v>1020000</v>
      </c>
      <c r="K631" s="2">
        <v>45978</v>
      </c>
      <c r="L631">
        <v>12</v>
      </c>
      <c r="M631" s="1" t="s">
        <v>39</v>
      </c>
      <c r="N631" s="1" t="s">
        <v>23</v>
      </c>
      <c r="O631" s="1" t="s">
        <v>24</v>
      </c>
      <c r="P631" s="1" t="s">
        <v>25</v>
      </c>
      <c r="Q631" s="1" t="s">
        <v>26</v>
      </c>
      <c r="R631" s="1" t="s">
        <v>27</v>
      </c>
    </row>
    <row r="632" spans="1:18" x14ac:dyDescent="0.3">
      <c r="A632" s="1" t="s">
        <v>790</v>
      </c>
      <c r="B632" s="1" t="s">
        <v>104</v>
      </c>
      <c r="C632" s="1" t="s">
        <v>182</v>
      </c>
      <c r="D632" s="1" t="s">
        <v>38</v>
      </c>
      <c r="E632">
        <v>148</v>
      </c>
      <c r="F632">
        <v>8000</v>
      </c>
      <c r="G632">
        <v>148</v>
      </c>
      <c r="H632">
        <v>68</v>
      </c>
      <c r="I632">
        <v>80</v>
      </c>
      <c r="J632">
        <v>1184000</v>
      </c>
      <c r="K632" s="2">
        <v>45729</v>
      </c>
      <c r="L632">
        <v>5</v>
      </c>
      <c r="M632" s="1" t="s">
        <v>55</v>
      </c>
      <c r="N632" s="1" t="s">
        <v>32</v>
      </c>
      <c r="O632" s="1" t="s">
        <v>44</v>
      </c>
      <c r="P632" s="1" t="s">
        <v>25</v>
      </c>
      <c r="Q632" s="1" t="s">
        <v>26</v>
      </c>
      <c r="R632" s="1" t="s">
        <v>59</v>
      </c>
    </row>
    <row r="633" spans="1:18" x14ac:dyDescent="0.3">
      <c r="A633" s="1" t="s">
        <v>791</v>
      </c>
      <c r="B633" s="1" t="s">
        <v>107</v>
      </c>
      <c r="C633" s="1" t="s">
        <v>179</v>
      </c>
      <c r="D633" s="1" t="s">
        <v>67</v>
      </c>
      <c r="E633">
        <v>28</v>
      </c>
      <c r="F633">
        <v>450000</v>
      </c>
      <c r="G633">
        <v>46</v>
      </c>
      <c r="H633">
        <v>32</v>
      </c>
      <c r="I633">
        <v>14</v>
      </c>
      <c r="J633">
        <v>20700000</v>
      </c>
      <c r="K633" s="2">
        <v>45858</v>
      </c>
      <c r="L633">
        <v>12</v>
      </c>
      <c r="M633" s="1" t="s">
        <v>39</v>
      </c>
      <c r="N633" s="1" t="s">
        <v>23</v>
      </c>
      <c r="O633" s="1" t="s">
        <v>44</v>
      </c>
      <c r="P633" s="1" t="s">
        <v>49</v>
      </c>
      <c r="Q633" s="1" t="s">
        <v>50</v>
      </c>
      <c r="R633" s="1" t="s">
        <v>27</v>
      </c>
    </row>
    <row r="634" spans="1:18" x14ac:dyDescent="0.3">
      <c r="A634" s="1" t="s">
        <v>792</v>
      </c>
      <c r="B634" s="1" t="s">
        <v>133</v>
      </c>
      <c r="C634" s="1" t="s">
        <v>196</v>
      </c>
      <c r="D634" s="1" t="s">
        <v>21</v>
      </c>
      <c r="E634">
        <v>50</v>
      </c>
      <c r="F634">
        <v>850000</v>
      </c>
      <c r="G634">
        <v>58</v>
      </c>
      <c r="H634">
        <v>57</v>
      </c>
      <c r="I634">
        <v>1</v>
      </c>
      <c r="J634">
        <v>49300000</v>
      </c>
      <c r="K634" s="2">
        <v>45970</v>
      </c>
      <c r="L634">
        <v>5</v>
      </c>
      <c r="M634" s="1" t="s">
        <v>55</v>
      </c>
      <c r="N634" s="1" t="s">
        <v>43</v>
      </c>
      <c r="O634" s="1" t="s">
        <v>24</v>
      </c>
      <c r="P634" s="1" t="s">
        <v>25</v>
      </c>
      <c r="Q634" s="1" t="s">
        <v>59</v>
      </c>
      <c r="R634" s="1" t="s">
        <v>27</v>
      </c>
    </row>
    <row r="635" spans="1:18" x14ac:dyDescent="0.3">
      <c r="A635" s="1" t="s">
        <v>793</v>
      </c>
      <c r="B635" s="1" t="s">
        <v>104</v>
      </c>
      <c r="C635" s="1" t="s">
        <v>270</v>
      </c>
      <c r="D635" s="1" t="s">
        <v>91</v>
      </c>
      <c r="E635">
        <v>45</v>
      </c>
      <c r="F635">
        <v>1800</v>
      </c>
      <c r="G635">
        <v>73</v>
      </c>
      <c r="H635">
        <v>54</v>
      </c>
      <c r="I635">
        <v>19</v>
      </c>
      <c r="J635">
        <v>131400</v>
      </c>
      <c r="K635" s="2">
        <v>45747</v>
      </c>
      <c r="L635">
        <v>4</v>
      </c>
      <c r="M635" s="1" t="s">
        <v>55</v>
      </c>
      <c r="N635" s="1" t="s">
        <v>32</v>
      </c>
      <c r="O635" s="1" t="s">
        <v>44</v>
      </c>
      <c r="P635" s="1" t="s">
        <v>25</v>
      </c>
      <c r="Q635" s="1" t="s">
        <v>26</v>
      </c>
      <c r="R635" s="1" t="s">
        <v>27</v>
      </c>
    </row>
    <row r="636" spans="1:18" x14ac:dyDescent="0.3">
      <c r="A636" s="1" t="s">
        <v>794</v>
      </c>
      <c r="B636" s="1" t="s">
        <v>29</v>
      </c>
      <c r="C636" s="1" t="s">
        <v>202</v>
      </c>
      <c r="D636" s="1" t="s">
        <v>91</v>
      </c>
      <c r="E636">
        <v>75</v>
      </c>
      <c r="F636">
        <v>8000</v>
      </c>
      <c r="G636">
        <v>81</v>
      </c>
      <c r="H636">
        <v>16</v>
      </c>
      <c r="I636">
        <v>65</v>
      </c>
      <c r="J636">
        <v>648000</v>
      </c>
      <c r="K636" s="2">
        <v>45942</v>
      </c>
      <c r="L636">
        <v>2</v>
      </c>
      <c r="M636" s="1" t="s">
        <v>55</v>
      </c>
      <c r="N636" s="1" t="s">
        <v>32</v>
      </c>
      <c r="O636" s="1" t="s">
        <v>44</v>
      </c>
      <c r="P636" s="1" t="s">
        <v>25</v>
      </c>
      <c r="Q636" s="1" t="s">
        <v>26</v>
      </c>
      <c r="R636" s="1" t="s">
        <v>27</v>
      </c>
    </row>
    <row r="637" spans="1:18" x14ac:dyDescent="0.3">
      <c r="A637" s="1" t="s">
        <v>795</v>
      </c>
      <c r="B637" s="1" t="s">
        <v>52</v>
      </c>
      <c r="C637" s="1" t="s">
        <v>37</v>
      </c>
      <c r="D637" s="1" t="s">
        <v>48</v>
      </c>
      <c r="E637">
        <v>94</v>
      </c>
      <c r="F637">
        <v>12000</v>
      </c>
      <c r="G637">
        <v>99</v>
      </c>
      <c r="H637">
        <v>25</v>
      </c>
      <c r="I637">
        <v>74</v>
      </c>
      <c r="J637">
        <v>1188000</v>
      </c>
      <c r="K637" s="2">
        <v>45663</v>
      </c>
      <c r="L637">
        <v>1</v>
      </c>
      <c r="M637" s="1" t="s">
        <v>55</v>
      </c>
      <c r="N637" s="1" t="s">
        <v>23</v>
      </c>
      <c r="O637" s="1" t="s">
        <v>24</v>
      </c>
      <c r="P637" s="1" t="s">
        <v>25</v>
      </c>
      <c r="Q637" s="1" t="s">
        <v>26</v>
      </c>
      <c r="R637" s="1" t="s">
        <v>27</v>
      </c>
    </row>
    <row r="638" spans="1:18" x14ac:dyDescent="0.3">
      <c r="A638" s="1" t="s">
        <v>796</v>
      </c>
      <c r="B638" s="1" t="s">
        <v>41</v>
      </c>
      <c r="C638" s="1" t="s">
        <v>90</v>
      </c>
      <c r="D638" s="1" t="s">
        <v>54</v>
      </c>
      <c r="E638">
        <v>114</v>
      </c>
      <c r="F638">
        <v>8500</v>
      </c>
      <c r="G638">
        <v>119</v>
      </c>
      <c r="H638">
        <v>47</v>
      </c>
      <c r="I638">
        <v>72</v>
      </c>
      <c r="J638">
        <v>1011500</v>
      </c>
      <c r="K638" s="2">
        <v>45995</v>
      </c>
      <c r="L638">
        <v>11</v>
      </c>
      <c r="M638" s="1" t="s">
        <v>39</v>
      </c>
      <c r="N638" s="1" t="s">
        <v>43</v>
      </c>
      <c r="O638" s="1" t="s">
        <v>24</v>
      </c>
      <c r="P638" s="1" t="s">
        <v>25</v>
      </c>
      <c r="Q638" s="1" t="s">
        <v>50</v>
      </c>
      <c r="R638" s="1" t="s">
        <v>27</v>
      </c>
    </row>
    <row r="639" spans="1:18" x14ac:dyDescent="0.3">
      <c r="A639" s="1" t="s">
        <v>797</v>
      </c>
      <c r="B639" s="1" t="s">
        <v>29</v>
      </c>
      <c r="C639" s="1" t="s">
        <v>208</v>
      </c>
      <c r="D639" s="1" t="s">
        <v>58</v>
      </c>
      <c r="E639">
        <v>76</v>
      </c>
      <c r="F639">
        <v>12000</v>
      </c>
      <c r="G639">
        <v>103</v>
      </c>
      <c r="H639">
        <v>87</v>
      </c>
      <c r="I639">
        <v>16</v>
      </c>
      <c r="J639">
        <v>1236000</v>
      </c>
      <c r="K639" s="2">
        <v>45753</v>
      </c>
      <c r="L639">
        <v>5</v>
      </c>
      <c r="M639" s="1" t="s">
        <v>55</v>
      </c>
      <c r="N639" s="1" t="s">
        <v>32</v>
      </c>
      <c r="O639" s="1" t="s">
        <v>24</v>
      </c>
      <c r="P639" s="1" t="s">
        <v>25</v>
      </c>
      <c r="Q639" s="1" t="s">
        <v>26</v>
      </c>
      <c r="R639" s="1" t="s">
        <v>27</v>
      </c>
    </row>
    <row r="640" spans="1:18" x14ac:dyDescent="0.3">
      <c r="A640" s="1" t="s">
        <v>798</v>
      </c>
      <c r="B640" s="1" t="s">
        <v>83</v>
      </c>
      <c r="C640" s="1" t="s">
        <v>57</v>
      </c>
      <c r="D640" s="1" t="s">
        <v>54</v>
      </c>
      <c r="E640">
        <v>37</v>
      </c>
      <c r="F640">
        <v>8000</v>
      </c>
      <c r="G640">
        <v>49</v>
      </c>
      <c r="H640">
        <v>45</v>
      </c>
      <c r="I640">
        <v>4</v>
      </c>
      <c r="J640">
        <v>392000</v>
      </c>
      <c r="K640" s="2">
        <v>45852</v>
      </c>
      <c r="L640">
        <v>15</v>
      </c>
      <c r="M640" s="1" t="s">
        <v>39</v>
      </c>
      <c r="N640" s="1" t="s">
        <v>23</v>
      </c>
      <c r="O640" s="1" t="s">
        <v>33</v>
      </c>
      <c r="P640" s="1" t="s">
        <v>25</v>
      </c>
      <c r="Q640" s="1" t="s">
        <v>26</v>
      </c>
      <c r="R640" s="1" t="s">
        <v>27</v>
      </c>
    </row>
    <row r="641" spans="1:18" x14ac:dyDescent="0.3">
      <c r="A641" s="1" t="s">
        <v>799</v>
      </c>
      <c r="B641" s="1" t="s">
        <v>29</v>
      </c>
      <c r="C641" s="1" t="s">
        <v>427</v>
      </c>
      <c r="D641" s="1" t="s">
        <v>72</v>
      </c>
      <c r="E641">
        <v>55</v>
      </c>
      <c r="F641">
        <v>5000</v>
      </c>
      <c r="G641">
        <v>62</v>
      </c>
      <c r="H641">
        <v>36</v>
      </c>
      <c r="I641">
        <v>26</v>
      </c>
      <c r="J641">
        <v>310000</v>
      </c>
      <c r="K641" s="2">
        <v>46020</v>
      </c>
      <c r="L641">
        <v>7</v>
      </c>
      <c r="M641" s="1" t="s">
        <v>22</v>
      </c>
      <c r="N641" s="1" t="s">
        <v>43</v>
      </c>
      <c r="O641" s="1" t="s">
        <v>24</v>
      </c>
      <c r="P641" s="1" t="s">
        <v>25</v>
      </c>
      <c r="Q641" s="1" t="s">
        <v>59</v>
      </c>
      <c r="R641" s="1" t="s">
        <v>27</v>
      </c>
    </row>
    <row r="642" spans="1:18" x14ac:dyDescent="0.3">
      <c r="A642" s="1" t="s">
        <v>800</v>
      </c>
      <c r="B642" s="1" t="s">
        <v>41</v>
      </c>
      <c r="C642" s="1" t="s">
        <v>127</v>
      </c>
      <c r="D642" s="1" t="s">
        <v>38</v>
      </c>
      <c r="E642">
        <v>149</v>
      </c>
      <c r="F642">
        <v>35000</v>
      </c>
      <c r="G642">
        <v>178</v>
      </c>
      <c r="H642">
        <v>15</v>
      </c>
      <c r="I642">
        <v>163</v>
      </c>
      <c r="J642">
        <v>6230000</v>
      </c>
      <c r="K642" s="2">
        <v>45775</v>
      </c>
      <c r="L642">
        <v>15</v>
      </c>
      <c r="M642" s="1" t="s">
        <v>39</v>
      </c>
      <c r="N642" s="1" t="s">
        <v>43</v>
      </c>
      <c r="O642" s="1" t="s">
        <v>24</v>
      </c>
      <c r="P642" s="1" t="s">
        <v>25</v>
      </c>
      <c r="Q642" s="1" t="s">
        <v>26</v>
      </c>
      <c r="R642" s="1" t="s">
        <v>27</v>
      </c>
    </row>
    <row r="643" spans="1:18" x14ac:dyDescent="0.3">
      <c r="A643" s="1" t="s">
        <v>801</v>
      </c>
      <c r="B643" s="1" t="s">
        <v>107</v>
      </c>
      <c r="C643" s="1" t="s">
        <v>88</v>
      </c>
      <c r="D643" s="1" t="s">
        <v>38</v>
      </c>
      <c r="E643">
        <v>99</v>
      </c>
      <c r="F643">
        <v>18000</v>
      </c>
      <c r="G643">
        <v>100</v>
      </c>
      <c r="H643">
        <v>54</v>
      </c>
      <c r="I643">
        <v>46</v>
      </c>
      <c r="J643">
        <v>1800000</v>
      </c>
      <c r="K643" s="2">
        <v>45781</v>
      </c>
      <c r="L643">
        <v>7</v>
      </c>
      <c r="M643" s="1" t="s">
        <v>22</v>
      </c>
      <c r="N643" s="1" t="s">
        <v>23</v>
      </c>
      <c r="O643" s="1" t="s">
        <v>24</v>
      </c>
      <c r="P643" s="1" t="s">
        <v>25</v>
      </c>
      <c r="Q643" s="1" t="s">
        <v>50</v>
      </c>
      <c r="R643" s="1" t="s">
        <v>27</v>
      </c>
    </row>
    <row r="644" spans="1:18" x14ac:dyDescent="0.3">
      <c r="A644" s="1" t="s">
        <v>802</v>
      </c>
      <c r="B644" s="1" t="s">
        <v>80</v>
      </c>
      <c r="C644" s="1" t="s">
        <v>30</v>
      </c>
      <c r="D644" s="1" t="s">
        <v>64</v>
      </c>
      <c r="E644">
        <v>72</v>
      </c>
      <c r="F644">
        <v>12000</v>
      </c>
      <c r="G644">
        <v>78</v>
      </c>
      <c r="H644">
        <v>49</v>
      </c>
      <c r="I644">
        <v>29</v>
      </c>
      <c r="J644">
        <v>936000</v>
      </c>
      <c r="K644" s="2">
        <v>45994</v>
      </c>
      <c r="L644">
        <v>6</v>
      </c>
      <c r="M644" s="1" t="s">
        <v>22</v>
      </c>
      <c r="N644" s="1" t="s">
        <v>43</v>
      </c>
      <c r="O644" s="1" t="s">
        <v>24</v>
      </c>
      <c r="P644" s="1" t="s">
        <v>25</v>
      </c>
      <c r="Q644" s="1" t="s">
        <v>26</v>
      </c>
      <c r="R644" s="1" t="s">
        <v>27</v>
      </c>
    </row>
    <row r="645" spans="1:18" x14ac:dyDescent="0.3">
      <c r="A645" s="1" t="s">
        <v>803</v>
      </c>
      <c r="B645" s="1" t="s">
        <v>36</v>
      </c>
      <c r="C645" s="1" t="s">
        <v>134</v>
      </c>
      <c r="D645" s="1" t="s">
        <v>54</v>
      </c>
      <c r="E645">
        <v>127</v>
      </c>
      <c r="F645">
        <v>900000</v>
      </c>
      <c r="G645">
        <v>152</v>
      </c>
      <c r="H645">
        <v>103</v>
      </c>
      <c r="I645">
        <v>49</v>
      </c>
      <c r="J645">
        <v>136800000</v>
      </c>
      <c r="K645" s="2">
        <v>45940</v>
      </c>
      <c r="L645">
        <v>6</v>
      </c>
      <c r="M645" s="1" t="s">
        <v>22</v>
      </c>
      <c r="N645" s="1" t="s">
        <v>43</v>
      </c>
      <c r="O645" s="1" t="s">
        <v>24</v>
      </c>
      <c r="P645" s="1" t="s">
        <v>25</v>
      </c>
      <c r="Q645" s="1" t="s">
        <v>26</v>
      </c>
      <c r="R645" s="1" t="s">
        <v>27</v>
      </c>
    </row>
    <row r="646" spans="1:18" x14ac:dyDescent="0.3">
      <c r="A646" s="1" t="s">
        <v>804</v>
      </c>
      <c r="B646" s="1" t="s">
        <v>36</v>
      </c>
      <c r="C646" s="1" t="s">
        <v>291</v>
      </c>
      <c r="D646" s="1" t="s">
        <v>64</v>
      </c>
      <c r="E646">
        <v>56</v>
      </c>
      <c r="F646">
        <v>4500</v>
      </c>
      <c r="G646">
        <v>79</v>
      </c>
      <c r="H646">
        <v>65</v>
      </c>
      <c r="I646">
        <v>14</v>
      </c>
      <c r="J646">
        <v>355500</v>
      </c>
      <c r="K646" s="2">
        <v>45731</v>
      </c>
      <c r="L646">
        <v>6</v>
      </c>
      <c r="M646" s="1" t="s">
        <v>22</v>
      </c>
      <c r="N646" s="1" t="s">
        <v>32</v>
      </c>
      <c r="O646" s="1" t="s">
        <v>24</v>
      </c>
      <c r="P646" s="1" t="s">
        <v>25</v>
      </c>
      <c r="Q646" s="1" t="s">
        <v>26</v>
      </c>
      <c r="R646" s="1" t="s">
        <v>27</v>
      </c>
    </row>
    <row r="647" spans="1:18" x14ac:dyDescent="0.3">
      <c r="A647" s="1" t="s">
        <v>805</v>
      </c>
      <c r="B647" s="1" t="s">
        <v>36</v>
      </c>
      <c r="C647" s="1" t="s">
        <v>61</v>
      </c>
      <c r="D647" s="1" t="s">
        <v>38</v>
      </c>
      <c r="E647">
        <v>125</v>
      </c>
      <c r="F647">
        <v>2200</v>
      </c>
      <c r="G647">
        <v>144</v>
      </c>
      <c r="H647">
        <v>101</v>
      </c>
      <c r="I647">
        <v>43</v>
      </c>
      <c r="J647">
        <v>316800</v>
      </c>
      <c r="K647" s="2">
        <v>45760</v>
      </c>
      <c r="L647">
        <v>9</v>
      </c>
      <c r="M647" s="1" t="s">
        <v>22</v>
      </c>
      <c r="N647" s="1" t="s">
        <v>23</v>
      </c>
      <c r="O647" s="1" t="s">
        <v>44</v>
      </c>
      <c r="P647" s="1" t="s">
        <v>25</v>
      </c>
      <c r="Q647" s="1" t="s">
        <v>26</v>
      </c>
      <c r="R647" s="1" t="s">
        <v>27</v>
      </c>
    </row>
    <row r="648" spans="1:18" x14ac:dyDescent="0.3">
      <c r="A648" s="1" t="s">
        <v>806</v>
      </c>
      <c r="B648" s="1" t="s">
        <v>46</v>
      </c>
      <c r="C648" s="1" t="s">
        <v>166</v>
      </c>
      <c r="D648" s="1" t="s">
        <v>58</v>
      </c>
      <c r="E648">
        <v>122</v>
      </c>
      <c r="F648">
        <v>35000</v>
      </c>
      <c r="G648">
        <v>150</v>
      </c>
      <c r="H648">
        <v>108</v>
      </c>
      <c r="I648">
        <v>42</v>
      </c>
      <c r="J648">
        <v>5250000</v>
      </c>
      <c r="K648" s="2">
        <v>45823</v>
      </c>
      <c r="L648">
        <v>6</v>
      </c>
      <c r="M648" s="1" t="s">
        <v>22</v>
      </c>
      <c r="N648" s="1" t="s">
        <v>43</v>
      </c>
      <c r="O648" s="1" t="s">
        <v>33</v>
      </c>
      <c r="P648" s="1" t="s">
        <v>25</v>
      </c>
      <c r="Q648" s="1" t="s">
        <v>26</v>
      </c>
      <c r="R648" s="1" t="s">
        <v>27</v>
      </c>
    </row>
    <row r="649" spans="1:18" x14ac:dyDescent="0.3">
      <c r="A649" s="1" t="s">
        <v>807</v>
      </c>
      <c r="B649" s="1" t="s">
        <v>29</v>
      </c>
      <c r="C649" s="1" t="s">
        <v>102</v>
      </c>
      <c r="D649" s="1" t="s">
        <v>72</v>
      </c>
      <c r="E649">
        <v>26</v>
      </c>
      <c r="F649">
        <v>250000</v>
      </c>
      <c r="G649">
        <v>37</v>
      </c>
      <c r="H649">
        <v>5</v>
      </c>
      <c r="I649">
        <v>32</v>
      </c>
      <c r="J649">
        <v>9250000</v>
      </c>
      <c r="K649" s="2">
        <v>45795</v>
      </c>
      <c r="L649">
        <v>15</v>
      </c>
      <c r="M649" s="1" t="s">
        <v>39</v>
      </c>
      <c r="N649" s="1" t="s">
        <v>23</v>
      </c>
      <c r="O649" s="1" t="s">
        <v>33</v>
      </c>
      <c r="P649" s="1" t="s">
        <v>25</v>
      </c>
      <c r="Q649" s="1" t="s">
        <v>26</v>
      </c>
      <c r="R649" s="1" t="s">
        <v>59</v>
      </c>
    </row>
    <row r="650" spans="1:18" x14ac:dyDescent="0.3">
      <c r="A650" s="1" t="s">
        <v>808</v>
      </c>
      <c r="B650" s="1" t="s">
        <v>41</v>
      </c>
      <c r="C650" s="1" t="s">
        <v>301</v>
      </c>
      <c r="D650" s="1" t="s">
        <v>58</v>
      </c>
      <c r="E650">
        <v>62</v>
      </c>
      <c r="F650">
        <v>9000</v>
      </c>
      <c r="G650">
        <v>88</v>
      </c>
      <c r="H650">
        <v>32</v>
      </c>
      <c r="I650">
        <v>56</v>
      </c>
      <c r="J650">
        <v>792000</v>
      </c>
      <c r="K650" s="2">
        <v>45876</v>
      </c>
      <c r="L650">
        <v>12</v>
      </c>
      <c r="M650" s="1" t="s">
        <v>39</v>
      </c>
      <c r="N650" s="1" t="s">
        <v>23</v>
      </c>
      <c r="O650" s="1" t="s">
        <v>24</v>
      </c>
      <c r="P650" s="1" t="s">
        <v>49</v>
      </c>
      <c r="Q650" s="1" t="s">
        <v>26</v>
      </c>
      <c r="R650" s="1" t="s">
        <v>27</v>
      </c>
    </row>
    <row r="651" spans="1:18" x14ac:dyDescent="0.3">
      <c r="A651" s="1" t="s">
        <v>809</v>
      </c>
      <c r="B651" s="1" t="s">
        <v>83</v>
      </c>
      <c r="C651" s="1" t="s">
        <v>174</v>
      </c>
      <c r="D651" s="1" t="s">
        <v>54</v>
      </c>
      <c r="E651">
        <v>77</v>
      </c>
      <c r="F651">
        <v>25000</v>
      </c>
      <c r="G651">
        <v>101</v>
      </c>
      <c r="H651">
        <v>20</v>
      </c>
      <c r="I651">
        <v>81</v>
      </c>
      <c r="J651">
        <v>2525000</v>
      </c>
      <c r="K651" s="2">
        <v>45714</v>
      </c>
      <c r="L651">
        <v>4</v>
      </c>
      <c r="M651" s="1" t="s">
        <v>55</v>
      </c>
      <c r="N651" s="1" t="s">
        <v>23</v>
      </c>
      <c r="O651" s="1" t="s">
        <v>24</v>
      </c>
      <c r="P651" s="1" t="s">
        <v>49</v>
      </c>
      <c r="Q651" s="1" t="s">
        <v>50</v>
      </c>
      <c r="R651" s="1" t="s">
        <v>27</v>
      </c>
    </row>
    <row r="652" spans="1:18" x14ac:dyDescent="0.3">
      <c r="A652" s="1" t="s">
        <v>810</v>
      </c>
      <c r="B652" s="1" t="s">
        <v>99</v>
      </c>
      <c r="C652" s="1" t="s">
        <v>240</v>
      </c>
      <c r="D652" s="1" t="s">
        <v>48</v>
      </c>
      <c r="E652">
        <v>47</v>
      </c>
      <c r="F652">
        <v>18000</v>
      </c>
      <c r="G652">
        <v>67</v>
      </c>
      <c r="H652">
        <v>37</v>
      </c>
      <c r="I652">
        <v>30</v>
      </c>
      <c r="J652">
        <v>1206000</v>
      </c>
      <c r="K652" s="2">
        <v>45946</v>
      </c>
      <c r="L652">
        <v>1</v>
      </c>
      <c r="M652" s="1" t="s">
        <v>55</v>
      </c>
      <c r="N652" s="1" t="s">
        <v>32</v>
      </c>
      <c r="O652" s="1" t="s">
        <v>24</v>
      </c>
      <c r="P652" s="1" t="s">
        <v>25</v>
      </c>
      <c r="Q652" s="1" t="s">
        <v>26</v>
      </c>
      <c r="R652" s="1" t="s">
        <v>27</v>
      </c>
    </row>
    <row r="653" spans="1:18" x14ac:dyDescent="0.3">
      <c r="A653" s="1" t="s">
        <v>811</v>
      </c>
      <c r="B653" s="1" t="s">
        <v>41</v>
      </c>
      <c r="C653" s="1" t="s">
        <v>63</v>
      </c>
      <c r="D653" s="1" t="s">
        <v>64</v>
      </c>
      <c r="E653">
        <v>68</v>
      </c>
      <c r="F653">
        <v>500</v>
      </c>
      <c r="G653">
        <v>80</v>
      </c>
      <c r="H653">
        <v>25</v>
      </c>
      <c r="I653">
        <v>55</v>
      </c>
      <c r="J653">
        <v>40000</v>
      </c>
      <c r="K653" s="2">
        <v>45860</v>
      </c>
      <c r="L653">
        <v>13</v>
      </c>
      <c r="M653" s="1" t="s">
        <v>39</v>
      </c>
      <c r="N653" s="1" t="s">
        <v>43</v>
      </c>
      <c r="O653" s="1" t="s">
        <v>44</v>
      </c>
      <c r="P653" s="1" t="s">
        <v>25</v>
      </c>
      <c r="Q653" s="1" t="s">
        <v>59</v>
      </c>
      <c r="R653" s="1" t="s">
        <v>34</v>
      </c>
    </row>
    <row r="654" spans="1:18" x14ac:dyDescent="0.3">
      <c r="A654" s="1" t="s">
        <v>812</v>
      </c>
      <c r="B654" s="1" t="s">
        <v>19</v>
      </c>
      <c r="C654" s="1" t="s">
        <v>166</v>
      </c>
      <c r="D654" s="1" t="s">
        <v>48</v>
      </c>
      <c r="E654">
        <v>128</v>
      </c>
      <c r="F654">
        <v>35000</v>
      </c>
      <c r="G654">
        <v>142</v>
      </c>
      <c r="H654">
        <v>71</v>
      </c>
      <c r="I654">
        <v>71</v>
      </c>
      <c r="J654">
        <v>4970000</v>
      </c>
      <c r="K654" s="2">
        <v>46008</v>
      </c>
      <c r="L654">
        <v>8</v>
      </c>
      <c r="M654" s="1" t="s">
        <v>22</v>
      </c>
      <c r="N654" s="1" t="s">
        <v>43</v>
      </c>
      <c r="O654" s="1" t="s">
        <v>24</v>
      </c>
      <c r="P654" s="1" t="s">
        <v>25</v>
      </c>
      <c r="Q654" s="1" t="s">
        <v>26</v>
      </c>
      <c r="R654" s="1" t="s">
        <v>27</v>
      </c>
    </row>
    <row r="655" spans="1:18" x14ac:dyDescent="0.3">
      <c r="A655" s="1" t="s">
        <v>813</v>
      </c>
      <c r="B655" s="1" t="s">
        <v>80</v>
      </c>
      <c r="C655" s="1" t="s">
        <v>74</v>
      </c>
      <c r="D655" s="1" t="s">
        <v>72</v>
      </c>
      <c r="E655">
        <v>46</v>
      </c>
      <c r="F655">
        <v>25000</v>
      </c>
      <c r="G655">
        <v>66</v>
      </c>
      <c r="H655">
        <v>52</v>
      </c>
      <c r="I655">
        <v>14</v>
      </c>
      <c r="J655">
        <v>1650000</v>
      </c>
      <c r="K655" s="2">
        <v>45775</v>
      </c>
      <c r="L655">
        <v>1</v>
      </c>
      <c r="M655" s="1" t="s">
        <v>55</v>
      </c>
      <c r="N655" s="1" t="s">
        <v>23</v>
      </c>
      <c r="O655" s="1" t="s">
        <v>24</v>
      </c>
      <c r="P655" s="1" t="s">
        <v>25</v>
      </c>
      <c r="Q655" s="1" t="s">
        <v>26</v>
      </c>
      <c r="R655" s="1" t="s">
        <v>27</v>
      </c>
    </row>
    <row r="656" spans="1:18" x14ac:dyDescent="0.3">
      <c r="A656" s="1" t="s">
        <v>814</v>
      </c>
      <c r="B656" s="1" t="s">
        <v>36</v>
      </c>
      <c r="C656" s="1" t="s">
        <v>172</v>
      </c>
      <c r="D656" s="1" t="s">
        <v>54</v>
      </c>
      <c r="E656">
        <v>59</v>
      </c>
      <c r="F656">
        <v>8500</v>
      </c>
      <c r="G656">
        <v>82</v>
      </c>
      <c r="H656">
        <v>60</v>
      </c>
      <c r="I656">
        <v>22</v>
      </c>
      <c r="J656">
        <v>697000</v>
      </c>
      <c r="K656" s="2">
        <v>45743</v>
      </c>
      <c r="L656">
        <v>3</v>
      </c>
      <c r="M656" s="1" t="s">
        <v>55</v>
      </c>
      <c r="N656" s="1" t="s">
        <v>32</v>
      </c>
      <c r="O656" s="1" t="s">
        <v>24</v>
      </c>
      <c r="P656" s="1" t="s">
        <v>25</v>
      </c>
      <c r="Q656" s="1" t="s">
        <v>26</v>
      </c>
      <c r="R656" s="1" t="s">
        <v>34</v>
      </c>
    </row>
    <row r="657" spans="1:18" x14ac:dyDescent="0.3">
      <c r="A657" s="1" t="s">
        <v>815</v>
      </c>
      <c r="B657" s="1" t="s">
        <v>19</v>
      </c>
      <c r="C657" s="1" t="s">
        <v>170</v>
      </c>
      <c r="D657" s="1" t="s">
        <v>91</v>
      </c>
      <c r="E657">
        <v>118</v>
      </c>
      <c r="F657">
        <v>45000</v>
      </c>
      <c r="G657">
        <v>148</v>
      </c>
      <c r="H657">
        <v>12</v>
      </c>
      <c r="I657">
        <v>136</v>
      </c>
      <c r="J657">
        <v>6660000</v>
      </c>
      <c r="K657" s="2">
        <v>45816</v>
      </c>
      <c r="L657">
        <v>9</v>
      </c>
      <c r="M657" s="1" t="s">
        <v>22</v>
      </c>
      <c r="N657" s="1" t="s">
        <v>32</v>
      </c>
      <c r="O657" s="1" t="s">
        <v>24</v>
      </c>
      <c r="P657" s="1" t="s">
        <v>25</v>
      </c>
      <c r="Q657" s="1" t="s">
        <v>50</v>
      </c>
      <c r="R657" s="1" t="s">
        <v>27</v>
      </c>
    </row>
    <row r="658" spans="1:18" x14ac:dyDescent="0.3">
      <c r="A658" s="1" t="s">
        <v>816</v>
      </c>
      <c r="B658" s="1" t="s">
        <v>66</v>
      </c>
      <c r="C658" s="1" t="s">
        <v>57</v>
      </c>
      <c r="D658" s="1" t="s">
        <v>67</v>
      </c>
      <c r="E658">
        <v>90</v>
      </c>
      <c r="F658">
        <v>8000</v>
      </c>
      <c r="G658">
        <v>95</v>
      </c>
      <c r="H658">
        <v>25</v>
      </c>
      <c r="I658">
        <v>70</v>
      </c>
      <c r="J658">
        <v>760000</v>
      </c>
      <c r="K658" s="2">
        <v>45956</v>
      </c>
      <c r="L658">
        <v>7</v>
      </c>
      <c r="M658" s="1" t="s">
        <v>22</v>
      </c>
      <c r="N658" s="1" t="s">
        <v>23</v>
      </c>
      <c r="O658" s="1" t="s">
        <v>24</v>
      </c>
      <c r="P658" s="1" t="s">
        <v>25</v>
      </c>
      <c r="Q658" s="1" t="s">
        <v>26</v>
      </c>
      <c r="R658" s="1" t="s">
        <v>59</v>
      </c>
    </row>
    <row r="659" spans="1:18" x14ac:dyDescent="0.3">
      <c r="A659" s="1" t="s">
        <v>817</v>
      </c>
      <c r="B659" s="1" t="s">
        <v>80</v>
      </c>
      <c r="C659" s="1" t="s">
        <v>96</v>
      </c>
      <c r="D659" s="1" t="s">
        <v>48</v>
      </c>
      <c r="E659">
        <v>75</v>
      </c>
      <c r="F659">
        <v>150000</v>
      </c>
      <c r="G659">
        <v>105</v>
      </c>
      <c r="H659">
        <v>46</v>
      </c>
      <c r="I659">
        <v>59</v>
      </c>
      <c r="J659">
        <v>15750000</v>
      </c>
      <c r="K659" s="2">
        <v>45680</v>
      </c>
      <c r="L659">
        <v>7</v>
      </c>
      <c r="M659" s="1" t="s">
        <v>22</v>
      </c>
      <c r="N659" s="1" t="s">
        <v>32</v>
      </c>
      <c r="O659" s="1" t="s">
        <v>85</v>
      </c>
      <c r="P659" s="1" t="s">
        <v>25</v>
      </c>
      <c r="Q659" s="1" t="s">
        <v>50</v>
      </c>
      <c r="R659" s="1" t="s">
        <v>27</v>
      </c>
    </row>
    <row r="660" spans="1:18" x14ac:dyDescent="0.3">
      <c r="A660" s="1" t="s">
        <v>818</v>
      </c>
      <c r="B660" s="1" t="s">
        <v>133</v>
      </c>
      <c r="C660" s="1" t="s">
        <v>245</v>
      </c>
      <c r="D660" s="1" t="s">
        <v>54</v>
      </c>
      <c r="E660">
        <v>32</v>
      </c>
      <c r="F660">
        <v>1800</v>
      </c>
      <c r="G660">
        <v>51</v>
      </c>
      <c r="H660">
        <v>45</v>
      </c>
      <c r="I660">
        <v>6</v>
      </c>
      <c r="J660">
        <v>91800</v>
      </c>
      <c r="K660" s="2">
        <v>45877</v>
      </c>
      <c r="L660">
        <v>12</v>
      </c>
      <c r="M660" s="1" t="s">
        <v>39</v>
      </c>
      <c r="N660" s="1" t="s">
        <v>43</v>
      </c>
      <c r="O660" s="1" t="s">
        <v>44</v>
      </c>
      <c r="P660" s="1" t="s">
        <v>25</v>
      </c>
      <c r="Q660" s="1" t="s">
        <v>26</v>
      </c>
      <c r="R660" s="1" t="s">
        <v>27</v>
      </c>
    </row>
    <row r="661" spans="1:18" x14ac:dyDescent="0.3">
      <c r="A661" s="1" t="s">
        <v>819</v>
      </c>
      <c r="B661" s="1" t="s">
        <v>104</v>
      </c>
      <c r="C661" s="1" t="s">
        <v>318</v>
      </c>
      <c r="D661" s="1" t="s">
        <v>91</v>
      </c>
      <c r="E661">
        <v>132</v>
      </c>
      <c r="F661">
        <v>45000</v>
      </c>
      <c r="G661">
        <v>159</v>
      </c>
      <c r="H661">
        <v>58</v>
      </c>
      <c r="I661">
        <v>101</v>
      </c>
      <c r="J661">
        <v>7155000</v>
      </c>
      <c r="K661" s="2">
        <v>45851</v>
      </c>
      <c r="L661">
        <v>7</v>
      </c>
      <c r="M661" s="1" t="s">
        <v>22</v>
      </c>
      <c r="N661" s="1" t="s">
        <v>32</v>
      </c>
      <c r="O661" s="1" t="s">
        <v>85</v>
      </c>
      <c r="P661" s="1" t="s">
        <v>25</v>
      </c>
      <c r="Q661" s="1" t="s">
        <v>26</v>
      </c>
      <c r="R661" s="1" t="s">
        <v>27</v>
      </c>
    </row>
    <row r="662" spans="1:18" x14ac:dyDescent="0.3">
      <c r="A662" s="1" t="s">
        <v>820</v>
      </c>
      <c r="B662" s="1" t="s">
        <v>80</v>
      </c>
      <c r="C662" s="1" t="s">
        <v>233</v>
      </c>
      <c r="D662" s="1" t="s">
        <v>67</v>
      </c>
      <c r="E662">
        <v>69</v>
      </c>
      <c r="F662">
        <v>15000</v>
      </c>
      <c r="G662">
        <v>69</v>
      </c>
      <c r="H662">
        <v>56</v>
      </c>
      <c r="I662">
        <v>13</v>
      </c>
      <c r="J662">
        <v>1035000</v>
      </c>
      <c r="K662" s="2">
        <v>45897</v>
      </c>
      <c r="L662">
        <v>5</v>
      </c>
      <c r="M662" s="1" t="s">
        <v>55</v>
      </c>
      <c r="N662" s="1" t="s">
        <v>23</v>
      </c>
      <c r="O662" s="1" t="s">
        <v>24</v>
      </c>
      <c r="P662" s="1" t="s">
        <v>25</v>
      </c>
      <c r="Q662" s="1" t="s">
        <v>26</v>
      </c>
      <c r="R662" s="1" t="s">
        <v>27</v>
      </c>
    </row>
    <row r="663" spans="1:18" x14ac:dyDescent="0.3">
      <c r="A663" s="1" t="s">
        <v>821</v>
      </c>
      <c r="B663" s="1" t="s">
        <v>133</v>
      </c>
      <c r="C663" s="1" t="s">
        <v>266</v>
      </c>
      <c r="D663" s="1" t="s">
        <v>72</v>
      </c>
      <c r="E663">
        <v>54</v>
      </c>
      <c r="F663">
        <v>2200000</v>
      </c>
      <c r="G663">
        <v>65</v>
      </c>
      <c r="H663">
        <v>14</v>
      </c>
      <c r="I663">
        <v>51</v>
      </c>
      <c r="J663">
        <v>143000000</v>
      </c>
      <c r="K663" s="2">
        <v>45816</v>
      </c>
      <c r="L663">
        <v>9</v>
      </c>
      <c r="M663" s="1" t="s">
        <v>22</v>
      </c>
      <c r="N663" s="1" t="s">
        <v>32</v>
      </c>
      <c r="O663" s="1" t="s">
        <v>33</v>
      </c>
      <c r="P663" s="1" t="s">
        <v>25</v>
      </c>
      <c r="Q663" s="1" t="s">
        <v>26</v>
      </c>
      <c r="R663" s="1" t="s">
        <v>27</v>
      </c>
    </row>
    <row r="664" spans="1:18" x14ac:dyDescent="0.3">
      <c r="A664" s="1" t="s">
        <v>822</v>
      </c>
      <c r="B664" s="1" t="s">
        <v>93</v>
      </c>
      <c r="C664" s="1" t="s">
        <v>121</v>
      </c>
      <c r="D664" s="1" t="s">
        <v>54</v>
      </c>
      <c r="E664">
        <v>150</v>
      </c>
      <c r="F664">
        <v>3500</v>
      </c>
      <c r="G664">
        <v>177</v>
      </c>
      <c r="H664">
        <v>52</v>
      </c>
      <c r="I664">
        <v>125</v>
      </c>
      <c r="J664">
        <v>619500</v>
      </c>
      <c r="K664" s="2">
        <v>45811</v>
      </c>
      <c r="L664">
        <v>4</v>
      </c>
      <c r="M664" s="1" t="s">
        <v>55</v>
      </c>
      <c r="N664" s="1" t="s">
        <v>32</v>
      </c>
      <c r="O664" s="1" t="s">
        <v>24</v>
      </c>
      <c r="P664" s="1" t="s">
        <v>25</v>
      </c>
      <c r="Q664" s="1" t="s">
        <v>26</v>
      </c>
      <c r="R664" s="1" t="s">
        <v>27</v>
      </c>
    </row>
    <row r="665" spans="1:18" x14ac:dyDescent="0.3">
      <c r="A665" s="1" t="s">
        <v>823</v>
      </c>
      <c r="B665" s="1" t="s">
        <v>52</v>
      </c>
      <c r="C665" s="1" t="s">
        <v>200</v>
      </c>
      <c r="D665" s="1" t="s">
        <v>58</v>
      </c>
      <c r="E665">
        <v>115</v>
      </c>
      <c r="F665">
        <v>400</v>
      </c>
      <c r="G665">
        <v>132</v>
      </c>
      <c r="H665">
        <v>117</v>
      </c>
      <c r="I665">
        <v>15</v>
      </c>
      <c r="J665">
        <v>52800</v>
      </c>
      <c r="K665" s="2">
        <v>45905</v>
      </c>
      <c r="L665">
        <v>12</v>
      </c>
      <c r="M665" s="1" t="s">
        <v>39</v>
      </c>
      <c r="N665" s="1" t="s">
        <v>23</v>
      </c>
      <c r="O665" s="1" t="s">
        <v>24</v>
      </c>
      <c r="P665" s="1" t="s">
        <v>25</v>
      </c>
      <c r="Q665" s="1" t="s">
        <v>50</v>
      </c>
      <c r="R665" s="1" t="s">
        <v>27</v>
      </c>
    </row>
    <row r="666" spans="1:18" x14ac:dyDescent="0.3">
      <c r="A666" s="1" t="s">
        <v>824</v>
      </c>
      <c r="B666" s="1" t="s">
        <v>52</v>
      </c>
      <c r="C666" s="1" t="s">
        <v>151</v>
      </c>
      <c r="D666" s="1" t="s">
        <v>48</v>
      </c>
      <c r="E666">
        <v>26</v>
      </c>
      <c r="F666">
        <v>5000</v>
      </c>
      <c r="G666">
        <v>38</v>
      </c>
      <c r="H666">
        <v>13</v>
      </c>
      <c r="I666">
        <v>25</v>
      </c>
      <c r="J666">
        <v>190000</v>
      </c>
      <c r="K666" s="2">
        <v>45711</v>
      </c>
      <c r="L666">
        <v>5</v>
      </c>
      <c r="M666" s="1" t="s">
        <v>55</v>
      </c>
      <c r="N666" s="1" t="s">
        <v>23</v>
      </c>
      <c r="O666" s="1" t="s">
        <v>24</v>
      </c>
      <c r="P666" s="1" t="s">
        <v>25</v>
      </c>
      <c r="Q666" s="1" t="s">
        <v>26</v>
      </c>
      <c r="R666" s="1" t="s">
        <v>27</v>
      </c>
    </row>
    <row r="667" spans="1:18" x14ac:dyDescent="0.3">
      <c r="A667" s="1" t="s">
        <v>825</v>
      </c>
      <c r="B667" s="1" t="s">
        <v>52</v>
      </c>
      <c r="C667" s="1" t="s">
        <v>200</v>
      </c>
      <c r="D667" s="1" t="s">
        <v>67</v>
      </c>
      <c r="E667">
        <v>90</v>
      </c>
      <c r="F667">
        <v>400</v>
      </c>
      <c r="G667">
        <v>105</v>
      </c>
      <c r="H667">
        <v>48</v>
      </c>
      <c r="I667">
        <v>57</v>
      </c>
      <c r="J667">
        <v>42000</v>
      </c>
      <c r="K667" s="2">
        <v>45868</v>
      </c>
      <c r="L667">
        <v>1</v>
      </c>
      <c r="M667" s="1" t="s">
        <v>55</v>
      </c>
      <c r="N667" s="1" t="s">
        <v>43</v>
      </c>
      <c r="O667" s="1" t="s">
        <v>24</v>
      </c>
      <c r="P667" s="1" t="s">
        <v>49</v>
      </c>
      <c r="Q667" s="1" t="s">
        <v>50</v>
      </c>
      <c r="R667" s="1" t="s">
        <v>27</v>
      </c>
    </row>
    <row r="668" spans="1:18" x14ac:dyDescent="0.3">
      <c r="A668" s="1" t="s">
        <v>826</v>
      </c>
      <c r="B668" s="1" t="s">
        <v>80</v>
      </c>
      <c r="C668" s="1" t="s">
        <v>134</v>
      </c>
      <c r="D668" s="1" t="s">
        <v>67</v>
      </c>
      <c r="E668">
        <v>59</v>
      </c>
      <c r="F668">
        <v>900000</v>
      </c>
      <c r="G668">
        <v>75</v>
      </c>
      <c r="H668">
        <v>15</v>
      </c>
      <c r="I668">
        <v>60</v>
      </c>
      <c r="J668">
        <v>67500000</v>
      </c>
      <c r="K668" s="2">
        <v>45864</v>
      </c>
      <c r="L668">
        <v>4</v>
      </c>
      <c r="M668" s="1" t="s">
        <v>55</v>
      </c>
      <c r="N668" s="1" t="s">
        <v>43</v>
      </c>
      <c r="O668" s="1" t="s">
        <v>24</v>
      </c>
      <c r="P668" s="1" t="s">
        <v>25</v>
      </c>
      <c r="Q668" s="1" t="s">
        <v>26</v>
      </c>
      <c r="R668" s="1" t="s">
        <v>27</v>
      </c>
    </row>
    <row r="669" spans="1:18" x14ac:dyDescent="0.3">
      <c r="A669" s="1" t="s">
        <v>827</v>
      </c>
      <c r="B669" s="1" t="s">
        <v>87</v>
      </c>
      <c r="C669" s="1" t="s">
        <v>162</v>
      </c>
      <c r="D669" s="1" t="s">
        <v>64</v>
      </c>
      <c r="E669">
        <v>45</v>
      </c>
      <c r="F669">
        <v>950000</v>
      </c>
      <c r="G669">
        <v>50</v>
      </c>
      <c r="H669">
        <v>14</v>
      </c>
      <c r="I669">
        <v>36</v>
      </c>
      <c r="J669">
        <v>47500000</v>
      </c>
      <c r="K669" s="2">
        <v>45882</v>
      </c>
      <c r="L669">
        <v>12</v>
      </c>
      <c r="M669" s="1" t="s">
        <v>39</v>
      </c>
      <c r="N669" s="1" t="s">
        <v>23</v>
      </c>
      <c r="O669" s="1" t="s">
        <v>24</v>
      </c>
      <c r="P669" s="1" t="s">
        <v>25</v>
      </c>
      <c r="Q669" s="1" t="s">
        <v>59</v>
      </c>
      <c r="R669" s="1" t="s">
        <v>27</v>
      </c>
    </row>
    <row r="670" spans="1:18" x14ac:dyDescent="0.3">
      <c r="A670" s="1" t="s">
        <v>828</v>
      </c>
      <c r="B670" s="1" t="s">
        <v>133</v>
      </c>
      <c r="C670" s="1" t="s">
        <v>200</v>
      </c>
      <c r="D670" s="1" t="s">
        <v>38</v>
      </c>
      <c r="E670">
        <v>46</v>
      </c>
      <c r="F670">
        <v>400</v>
      </c>
      <c r="G670">
        <v>75</v>
      </c>
      <c r="H670">
        <v>27</v>
      </c>
      <c r="I670">
        <v>48</v>
      </c>
      <c r="J670">
        <v>30000</v>
      </c>
      <c r="K670" s="2">
        <v>45945</v>
      </c>
      <c r="L670">
        <v>11</v>
      </c>
      <c r="M670" s="1" t="s">
        <v>39</v>
      </c>
      <c r="N670" s="1" t="s">
        <v>32</v>
      </c>
      <c r="O670" s="1" t="s">
        <v>24</v>
      </c>
      <c r="P670" s="1" t="s">
        <v>25</v>
      </c>
      <c r="Q670" s="1" t="s">
        <v>26</v>
      </c>
      <c r="R670" s="1" t="s">
        <v>27</v>
      </c>
    </row>
    <row r="671" spans="1:18" x14ac:dyDescent="0.3">
      <c r="A671" s="1" t="s">
        <v>829</v>
      </c>
      <c r="B671" s="1" t="s">
        <v>52</v>
      </c>
      <c r="C671" s="1" t="s">
        <v>273</v>
      </c>
      <c r="D671" s="1" t="s">
        <v>48</v>
      </c>
      <c r="E671">
        <v>77</v>
      </c>
      <c r="F671">
        <v>18000</v>
      </c>
      <c r="G671">
        <v>95</v>
      </c>
      <c r="H671">
        <v>23</v>
      </c>
      <c r="I671">
        <v>72</v>
      </c>
      <c r="J671">
        <v>1710000</v>
      </c>
      <c r="K671" s="2">
        <v>45907</v>
      </c>
      <c r="L671">
        <v>9</v>
      </c>
      <c r="M671" s="1" t="s">
        <v>22</v>
      </c>
      <c r="N671" s="1" t="s">
        <v>23</v>
      </c>
      <c r="O671" s="1" t="s">
        <v>24</v>
      </c>
      <c r="P671" s="1" t="s">
        <v>25</v>
      </c>
      <c r="Q671" s="1" t="s">
        <v>26</v>
      </c>
      <c r="R671" s="1" t="s">
        <v>27</v>
      </c>
    </row>
    <row r="672" spans="1:18" x14ac:dyDescent="0.3">
      <c r="A672" s="1" t="s">
        <v>830</v>
      </c>
      <c r="B672" s="1" t="s">
        <v>41</v>
      </c>
      <c r="C672" s="1" t="s">
        <v>100</v>
      </c>
      <c r="D672" s="1" t="s">
        <v>54</v>
      </c>
      <c r="E672">
        <v>47</v>
      </c>
      <c r="F672">
        <v>15000</v>
      </c>
      <c r="G672">
        <v>63</v>
      </c>
      <c r="H672">
        <v>44</v>
      </c>
      <c r="I672">
        <v>19</v>
      </c>
      <c r="J672">
        <v>945000</v>
      </c>
      <c r="K672" s="2">
        <v>45722</v>
      </c>
      <c r="L672">
        <v>1</v>
      </c>
      <c r="M672" s="1" t="s">
        <v>55</v>
      </c>
      <c r="N672" s="1" t="s">
        <v>23</v>
      </c>
      <c r="O672" s="1" t="s">
        <v>24</v>
      </c>
      <c r="P672" s="1" t="s">
        <v>25</v>
      </c>
      <c r="Q672" s="1" t="s">
        <v>26</v>
      </c>
      <c r="R672" s="1" t="s">
        <v>27</v>
      </c>
    </row>
    <row r="673" spans="1:18" x14ac:dyDescent="0.3">
      <c r="A673" s="1" t="s">
        <v>831</v>
      </c>
      <c r="B673" s="1" t="s">
        <v>80</v>
      </c>
      <c r="C673" s="1" t="s">
        <v>69</v>
      </c>
      <c r="D673" s="1" t="s">
        <v>48</v>
      </c>
      <c r="E673">
        <v>23</v>
      </c>
      <c r="F673">
        <v>65000</v>
      </c>
      <c r="G673">
        <v>48</v>
      </c>
      <c r="H673">
        <v>46</v>
      </c>
      <c r="I673">
        <v>2</v>
      </c>
      <c r="J673">
        <v>3120000</v>
      </c>
      <c r="K673" s="2">
        <v>45978</v>
      </c>
      <c r="L673">
        <v>13</v>
      </c>
      <c r="M673" s="1" t="s">
        <v>39</v>
      </c>
      <c r="N673" s="1" t="s">
        <v>23</v>
      </c>
      <c r="O673" s="1" t="s">
        <v>33</v>
      </c>
      <c r="P673" s="1" t="s">
        <v>25</v>
      </c>
      <c r="Q673" s="1" t="s">
        <v>26</v>
      </c>
      <c r="R673" s="1" t="s">
        <v>27</v>
      </c>
    </row>
    <row r="674" spans="1:18" x14ac:dyDescent="0.3">
      <c r="A674" s="1" t="s">
        <v>832</v>
      </c>
      <c r="B674" s="1" t="s">
        <v>29</v>
      </c>
      <c r="C674" s="1" t="s">
        <v>102</v>
      </c>
      <c r="D674" s="1" t="s">
        <v>67</v>
      </c>
      <c r="E674">
        <v>132</v>
      </c>
      <c r="F674">
        <v>250000</v>
      </c>
      <c r="G674">
        <v>160</v>
      </c>
      <c r="H674">
        <v>86</v>
      </c>
      <c r="I674">
        <v>74</v>
      </c>
      <c r="J674">
        <v>40000000</v>
      </c>
      <c r="K674" s="2">
        <v>45758</v>
      </c>
      <c r="L674">
        <v>2</v>
      </c>
      <c r="M674" s="1" t="s">
        <v>55</v>
      </c>
      <c r="N674" s="1" t="s">
        <v>23</v>
      </c>
      <c r="O674" s="1" t="s">
        <v>33</v>
      </c>
      <c r="P674" s="1" t="s">
        <v>25</v>
      </c>
      <c r="Q674" s="1" t="s">
        <v>26</v>
      </c>
      <c r="R674" s="1" t="s">
        <v>27</v>
      </c>
    </row>
    <row r="675" spans="1:18" x14ac:dyDescent="0.3">
      <c r="A675" s="1" t="s">
        <v>833</v>
      </c>
      <c r="B675" s="1" t="s">
        <v>29</v>
      </c>
      <c r="C675" s="1" t="s">
        <v>71</v>
      </c>
      <c r="D675" s="1" t="s">
        <v>48</v>
      </c>
      <c r="E675">
        <v>32</v>
      </c>
      <c r="F675">
        <v>3500</v>
      </c>
      <c r="G675">
        <v>33</v>
      </c>
      <c r="H675">
        <v>25</v>
      </c>
      <c r="I675">
        <v>8</v>
      </c>
      <c r="J675">
        <v>115500</v>
      </c>
      <c r="K675" s="2">
        <v>45894</v>
      </c>
      <c r="L675">
        <v>15</v>
      </c>
      <c r="M675" s="1" t="s">
        <v>39</v>
      </c>
      <c r="N675" s="1" t="s">
        <v>32</v>
      </c>
      <c r="O675" s="1" t="s">
        <v>33</v>
      </c>
      <c r="P675" s="1" t="s">
        <v>25</v>
      </c>
      <c r="Q675" s="1" t="s">
        <v>26</v>
      </c>
      <c r="R675" s="1" t="s">
        <v>34</v>
      </c>
    </row>
    <row r="676" spans="1:18" x14ac:dyDescent="0.3">
      <c r="A676" s="1" t="s">
        <v>834</v>
      </c>
      <c r="B676" s="1" t="s">
        <v>107</v>
      </c>
      <c r="C676" s="1" t="s">
        <v>231</v>
      </c>
      <c r="D676" s="1" t="s">
        <v>64</v>
      </c>
      <c r="E676">
        <v>127</v>
      </c>
      <c r="F676">
        <v>12000</v>
      </c>
      <c r="G676">
        <v>144</v>
      </c>
      <c r="H676">
        <v>48</v>
      </c>
      <c r="I676">
        <v>96</v>
      </c>
      <c r="J676">
        <v>1728000</v>
      </c>
      <c r="K676" s="2">
        <v>45706</v>
      </c>
      <c r="L676">
        <v>14</v>
      </c>
      <c r="M676" s="1" t="s">
        <v>39</v>
      </c>
      <c r="N676" s="1" t="s">
        <v>23</v>
      </c>
      <c r="O676" s="1" t="s">
        <v>24</v>
      </c>
      <c r="P676" s="1" t="s">
        <v>25</v>
      </c>
      <c r="Q676" s="1" t="s">
        <v>26</v>
      </c>
      <c r="R676" s="1" t="s">
        <v>27</v>
      </c>
    </row>
    <row r="677" spans="1:18" x14ac:dyDescent="0.3">
      <c r="A677" s="1" t="s">
        <v>835</v>
      </c>
      <c r="B677" s="1" t="s">
        <v>104</v>
      </c>
      <c r="C677" s="1" t="s">
        <v>386</v>
      </c>
      <c r="D677" s="1" t="s">
        <v>58</v>
      </c>
      <c r="E677">
        <v>38</v>
      </c>
      <c r="F677">
        <v>45000</v>
      </c>
      <c r="G677">
        <v>57</v>
      </c>
      <c r="H677">
        <v>41</v>
      </c>
      <c r="I677">
        <v>16</v>
      </c>
      <c r="J677">
        <v>2565000</v>
      </c>
      <c r="K677" s="2">
        <v>45957</v>
      </c>
      <c r="L677">
        <v>11</v>
      </c>
      <c r="M677" s="1" t="s">
        <v>39</v>
      </c>
      <c r="N677" s="1" t="s">
        <v>23</v>
      </c>
      <c r="O677" s="1" t="s">
        <v>24</v>
      </c>
      <c r="P677" s="1" t="s">
        <v>25</v>
      </c>
      <c r="Q677" s="1" t="s">
        <v>26</v>
      </c>
      <c r="R677" s="1" t="s">
        <v>27</v>
      </c>
    </row>
    <row r="678" spans="1:18" x14ac:dyDescent="0.3">
      <c r="A678" s="1" t="s">
        <v>836</v>
      </c>
      <c r="B678" s="1" t="s">
        <v>133</v>
      </c>
      <c r="C678" s="1" t="s">
        <v>348</v>
      </c>
      <c r="D678" s="1" t="s">
        <v>91</v>
      </c>
      <c r="E678">
        <v>132</v>
      </c>
      <c r="F678">
        <v>30000</v>
      </c>
      <c r="G678">
        <v>144</v>
      </c>
      <c r="H678">
        <v>40</v>
      </c>
      <c r="I678">
        <v>104</v>
      </c>
      <c r="J678">
        <v>4320000</v>
      </c>
      <c r="K678" s="2">
        <v>45938</v>
      </c>
      <c r="L678">
        <v>7</v>
      </c>
      <c r="M678" s="1" t="s">
        <v>22</v>
      </c>
      <c r="N678" s="1" t="s">
        <v>23</v>
      </c>
      <c r="O678" s="1" t="s">
        <v>24</v>
      </c>
      <c r="P678" s="1" t="s">
        <v>49</v>
      </c>
      <c r="Q678" s="1" t="s">
        <v>26</v>
      </c>
      <c r="R678" s="1" t="s">
        <v>27</v>
      </c>
    </row>
    <row r="679" spans="1:18" x14ac:dyDescent="0.3">
      <c r="A679" s="1" t="s">
        <v>837</v>
      </c>
      <c r="B679" s="1" t="s">
        <v>99</v>
      </c>
      <c r="C679" s="1" t="s">
        <v>63</v>
      </c>
      <c r="D679" s="1" t="s">
        <v>67</v>
      </c>
      <c r="E679">
        <v>143</v>
      </c>
      <c r="F679">
        <v>500</v>
      </c>
      <c r="G679">
        <v>173</v>
      </c>
      <c r="H679">
        <v>84</v>
      </c>
      <c r="I679">
        <v>89</v>
      </c>
      <c r="J679">
        <v>86500</v>
      </c>
      <c r="K679" s="2">
        <v>45855</v>
      </c>
      <c r="L679">
        <v>13</v>
      </c>
      <c r="M679" s="1" t="s">
        <v>39</v>
      </c>
      <c r="N679" s="1" t="s">
        <v>43</v>
      </c>
      <c r="O679" s="1" t="s">
        <v>24</v>
      </c>
      <c r="P679" s="1" t="s">
        <v>49</v>
      </c>
      <c r="Q679" s="1" t="s">
        <v>26</v>
      </c>
      <c r="R679" s="1" t="s">
        <v>27</v>
      </c>
    </row>
    <row r="680" spans="1:18" x14ac:dyDescent="0.3">
      <c r="A680" s="1" t="s">
        <v>838</v>
      </c>
      <c r="B680" s="1" t="s">
        <v>46</v>
      </c>
      <c r="C680" s="1" t="s">
        <v>179</v>
      </c>
      <c r="D680" s="1" t="s">
        <v>58</v>
      </c>
      <c r="E680">
        <v>132</v>
      </c>
      <c r="F680">
        <v>450000</v>
      </c>
      <c r="G680">
        <v>143</v>
      </c>
      <c r="H680">
        <v>32</v>
      </c>
      <c r="I680">
        <v>111</v>
      </c>
      <c r="J680">
        <v>64350000</v>
      </c>
      <c r="K680" s="2">
        <v>45970</v>
      </c>
      <c r="L680">
        <v>12</v>
      </c>
      <c r="M680" s="1" t="s">
        <v>39</v>
      </c>
      <c r="N680" s="1" t="s">
        <v>43</v>
      </c>
      <c r="O680" s="1" t="s">
        <v>33</v>
      </c>
      <c r="P680" s="1" t="s">
        <v>25</v>
      </c>
      <c r="Q680" s="1" t="s">
        <v>59</v>
      </c>
      <c r="R680" s="1" t="s">
        <v>27</v>
      </c>
    </row>
    <row r="681" spans="1:18" x14ac:dyDescent="0.3">
      <c r="A681" s="1" t="s">
        <v>839</v>
      </c>
      <c r="B681" s="1" t="s">
        <v>107</v>
      </c>
      <c r="C681" s="1" t="s">
        <v>94</v>
      </c>
      <c r="D681" s="1" t="s">
        <v>38</v>
      </c>
      <c r="E681">
        <v>39</v>
      </c>
      <c r="F681">
        <v>45000</v>
      </c>
      <c r="G681">
        <v>48</v>
      </c>
      <c r="H681">
        <v>30</v>
      </c>
      <c r="I681">
        <v>18</v>
      </c>
      <c r="J681">
        <v>2160000</v>
      </c>
      <c r="K681" s="2">
        <v>45881</v>
      </c>
      <c r="L681">
        <v>1</v>
      </c>
      <c r="M681" s="1" t="s">
        <v>55</v>
      </c>
      <c r="N681" s="1" t="s">
        <v>23</v>
      </c>
      <c r="O681" s="1" t="s">
        <v>85</v>
      </c>
      <c r="P681" s="1" t="s">
        <v>25</v>
      </c>
      <c r="Q681" s="1" t="s">
        <v>50</v>
      </c>
      <c r="R681" s="1" t="s">
        <v>27</v>
      </c>
    </row>
    <row r="682" spans="1:18" x14ac:dyDescent="0.3">
      <c r="A682" s="1" t="s">
        <v>840</v>
      </c>
      <c r="B682" s="1" t="s">
        <v>107</v>
      </c>
      <c r="C682" s="1" t="s">
        <v>415</v>
      </c>
      <c r="D682" s="1" t="s">
        <v>58</v>
      </c>
      <c r="E682">
        <v>97</v>
      </c>
      <c r="F682">
        <v>12000</v>
      </c>
      <c r="G682">
        <v>105</v>
      </c>
      <c r="H682">
        <v>42</v>
      </c>
      <c r="I682">
        <v>63</v>
      </c>
      <c r="J682">
        <v>1260000</v>
      </c>
      <c r="K682" s="2">
        <v>45762</v>
      </c>
      <c r="L682">
        <v>6</v>
      </c>
      <c r="M682" s="1" t="s">
        <v>22</v>
      </c>
      <c r="N682" s="1" t="s">
        <v>23</v>
      </c>
      <c r="O682" s="1" t="s">
        <v>44</v>
      </c>
      <c r="P682" s="1" t="s">
        <v>25</v>
      </c>
      <c r="Q682" s="1" t="s">
        <v>59</v>
      </c>
      <c r="R682" s="1" t="s">
        <v>27</v>
      </c>
    </row>
    <row r="683" spans="1:18" x14ac:dyDescent="0.3">
      <c r="A683" s="1" t="s">
        <v>841</v>
      </c>
      <c r="B683" s="1" t="s">
        <v>46</v>
      </c>
      <c r="C683" s="1" t="s">
        <v>291</v>
      </c>
      <c r="D683" s="1" t="s">
        <v>54</v>
      </c>
      <c r="E683">
        <v>149</v>
      </c>
      <c r="F683">
        <v>4500</v>
      </c>
      <c r="G683">
        <v>158</v>
      </c>
      <c r="H683">
        <v>108</v>
      </c>
      <c r="I683">
        <v>50</v>
      </c>
      <c r="J683">
        <v>711000</v>
      </c>
      <c r="K683" s="2">
        <v>45844</v>
      </c>
      <c r="L683">
        <v>15</v>
      </c>
      <c r="M683" s="1" t="s">
        <v>39</v>
      </c>
      <c r="N683" s="1" t="s">
        <v>32</v>
      </c>
      <c r="O683" s="1" t="s">
        <v>44</v>
      </c>
      <c r="P683" s="1" t="s">
        <v>49</v>
      </c>
      <c r="Q683" s="1" t="s">
        <v>26</v>
      </c>
      <c r="R683" s="1" t="s">
        <v>27</v>
      </c>
    </row>
    <row r="684" spans="1:18" x14ac:dyDescent="0.3">
      <c r="A684" s="1" t="s">
        <v>842</v>
      </c>
      <c r="B684" s="1" t="s">
        <v>83</v>
      </c>
      <c r="C684" s="1" t="s">
        <v>320</v>
      </c>
      <c r="D684" s="1" t="s">
        <v>48</v>
      </c>
      <c r="E684">
        <v>83</v>
      </c>
      <c r="F684">
        <v>1800</v>
      </c>
      <c r="G684">
        <v>94</v>
      </c>
      <c r="H684">
        <v>78</v>
      </c>
      <c r="I684">
        <v>16</v>
      </c>
      <c r="J684">
        <v>169200</v>
      </c>
      <c r="K684" s="2">
        <v>45780</v>
      </c>
      <c r="L684">
        <v>12</v>
      </c>
      <c r="M684" s="1" t="s">
        <v>39</v>
      </c>
      <c r="N684" s="1" t="s">
        <v>43</v>
      </c>
      <c r="O684" s="1" t="s">
        <v>24</v>
      </c>
      <c r="P684" s="1" t="s">
        <v>49</v>
      </c>
      <c r="Q684" s="1" t="s">
        <v>59</v>
      </c>
      <c r="R684" s="1" t="s">
        <v>27</v>
      </c>
    </row>
    <row r="685" spans="1:18" x14ac:dyDescent="0.3">
      <c r="A685" s="1" t="s">
        <v>843</v>
      </c>
      <c r="B685" s="1" t="s">
        <v>87</v>
      </c>
      <c r="C685" s="1" t="s">
        <v>493</v>
      </c>
      <c r="D685" s="1" t="s">
        <v>64</v>
      </c>
      <c r="E685">
        <v>54</v>
      </c>
      <c r="F685">
        <v>6500</v>
      </c>
      <c r="G685">
        <v>68</v>
      </c>
      <c r="H685">
        <v>61</v>
      </c>
      <c r="I685">
        <v>7</v>
      </c>
      <c r="J685">
        <v>442000</v>
      </c>
      <c r="K685" s="2">
        <v>45882</v>
      </c>
      <c r="L685">
        <v>14</v>
      </c>
      <c r="M685" s="1" t="s">
        <v>39</v>
      </c>
      <c r="N685" s="1" t="s">
        <v>43</v>
      </c>
      <c r="O685" s="1" t="s">
        <v>24</v>
      </c>
      <c r="P685" s="1" t="s">
        <v>49</v>
      </c>
      <c r="Q685" s="1" t="s">
        <v>26</v>
      </c>
      <c r="R685" s="1" t="s">
        <v>27</v>
      </c>
    </row>
    <row r="686" spans="1:18" x14ac:dyDescent="0.3">
      <c r="A686" s="1" t="s">
        <v>844</v>
      </c>
      <c r="B686" s="1" t="s">
        <v>87</v>
      </c>
      <c r="C686" s="1" t="s">
        <v>213</v>
      </c>
      <c r="D686" s="1" t="s">
        <v>64</v>
      </c>
      <c r="E686">
        <v>106</v>
      </c>
      <c r="F686">
        <v>55000</v>
      </c>
      <c r="G686">
        <v>116</v>
      </c>
      <c r="H686">
        <v>14</v>
      </c>
      <c r="I686">
        <v>102</v>
      </c>
      <c r="J686">
        <v>6380000</v>
      </c>
      <c r="K686" s="2">
        <v>45684</v>
      </c>
      <c r="L686">
        <v>1</v>
      </c>
      <c r="M686" s="1" t="s">
        <v>55</v>
      </c>
      <c r="N686" s="1" t="s">
        <v>43</v>
      </c>
      <c r="O686" s="1" t="s">
        <v>85</v>
      </c>
      <c r="P686" s="1" t="s">
        <v>25</v>
      </c>
      <c r="Q686" s="1" t="s">
        <v>26</v>
      </c>
      <c r="R686" s="1" t="s">
        <v>27</v>
      </c>
    </row>
    <row r="687" spans="1:18" x14ac:dyDescent="0.3">
      <c r="A687" s="1" t="s">
        <v>845</v>
      </c>
      <c r="B687" s="1" t="s">
        <v>83</v>
      </c>
      <c r="C687" s="1" t="s">
        <v>386</v>
      </c>
      <c r="D687" s="1" t="s">
        <v>67</v>
      </c>
      <c r="E687">
        <v>70</v>
      </c>
      <c r="F687">
        <v>45000</v>
      </c>
      <c r="G687">
        <v>82</v>
      </c>
      <c r="H687">
        <v>67</v>
      </c>
      <c r="I687">
        <v>15</v>
      </c>
      <c r="J687">
        <v>3690000</v>
      </c>
      <c r="K687" s="2">
        <v>45760</v>
      </c>
      <c r="L687">
        <v>10</v>
      </c>
      <c r="M687" s="1" t="s">
        <v>22</v>
      </c>
      <c r="N687" s="1" t="s">
        <v>43</v>
      </c>
      <c r="O687" s="1" t="s">
        <v>44</v>
      </c>
      <c r="P687" s="1" t="s">
        <v>25</v>
      </c>
      <c r="Q687" s="1" t="s">
        <v>50</v>
      </c>
      <c r="R687" s="1" t="s">
        <v>27</v>
      </c>
    </row>
    <row r="688" spans="1:18" x14ac:dyDescent="0.3">
      <c r="A688" s="1" t="s">
        <v>846</v>
      </c>
      <c r="B688" s="1" t="s">
        <v>80</v>
      </c>
      <c r="C688" s="1" t="s">
        <v>111</v>
      </c>
      <c r="D688" s="1" t="s">
        <v>58</v>
      </c>
      <c r="E688">
        <v>124</v>
      </c>
      <c r="F688">
        <v>25000</v>
      </c>
      <c r="G688">
        <v>139</v>
      </c>
      <c r="H688">
        <v>58</v>
      </c>
      <c r="I688">
        <v>81</v>
      </c>
      <c r="J688">
        <v>3475000</v>
      </c>
      <c r="K688" s="2">
        <v>45939</v>
      </c>
      <c r="L688">
        <v>7</v>
      </c>
      <c r="M688" s="1" t="s">
        <v>22</v>
      </c>
      <c r="N688" s="1" t="s">
        <v>43</v>
      </c>
      <c r="O688" s="1" t="s">
        <v>85</v>
      </c>
      <c r="P688" s="1" t="s">
        <v>25</v>
      </c>
      <c r="Q688" s="1" t="s">
        <v>59</v>
      </c>
      <c r="R688" s="1" t="s">
        <v>27</v>
      </c>
    </row>
    <row r="689" spans="1:18" x14ac:dyDescent="0.3">
      <c r="A689" s="1" t="s">
        <v>847</v>
      </c>
      <c r="B689" s="1" t="s">
        <v>41</v>
      </c>
      <c r="C689" s="1" t="s">
        <v>200</v>
      </c>
      <c r="D689" s="1" t="s">
        <v>64</v>
      </c>
      <c r="E689">
        <v>24</v>
      </c>
      <c r="F689">
        <v>400</v>
      </c>
      <c r="G689">
        <v>36</v>
      </c>
      <c r="H689">
        <v>26</v>
      </c>
      <c r="I689">
        <v>10</v>
      </c>
      <c r="J689">
        <v>14400</v>
      </c>
      <c r="K689" s="2">
        <v>45864</v>
      </c>
      <c r="L689">
        <v>6</v>
      </c>
      <c r="M689" s="1" t="s">
        <v>22</v>
      </c>
      <c r="N689" s="1" t="s">
        <v>23</v>
      </c>
      <c r="O689" s="1" t="s">
        <v>24</v>
      </c>
      <c r="P689" s="1" t="s">
        <v>25</v>
      </c>
      <c r="Q689" s="1" t="s">
        <v>50</v>
      </c>
      <c r="R689" s="1" t="s">
        <v>27</v>
      </c>
    </row>
    <row r="690" spans="1:18" x14ac:dyDescent="0.3">
      <c r="A690" s="1" t="s">
        <v>848</v>
      </c>
      <c r="B690" s="1" t="s">
        <v>133</v>
      </c>
      <c r="C690" s="1" t="s">
        <v>162</v>
      </c>
      <c r="D690" s="1" t="s">
        <v>64</v>
      </c>
      <c r="E690">
        <v>85</v>
      </c>
      <c r="F690">
        <v>950000</v>
      </c>
      <c r="G690">
        <v>114</v>
      </c>
      <c r="H690">
        <v>62</v>
      </c>
      <c r="I690">
        <v>52</v>
      </c>
      <c r="J690">
        <v>108300000</v>
      </c>
      <c r="K690" s="2">
        <v>45716</v>
      </c>
      <c r="L690">
        <v>14</v>
      </c>
      <c r="M690" s="1" t="s">
        <v>39</v>
      </c>
      <c r="N690" s="1" t="s">
        <v>23</v>
      </c>
      <c r="O690" s="1" t="s">
        <v>44</v>
      </c>
      <c r="P690" s="1" t="s">
        <v>25</v>
      </c>
      <c r="Q690" s="1" t="s">
        <v>50</v>
      </c>
      <c r="R690" s="1" t="s">
        <v>34</v>
      </c>
    </row>
    <row r="691" spans="1:18" x14ac:dyDescent="0.3">
      <c r="A691" s="1" t="s">
        <v>849</v>
      </c>
      <c r="B691" s="1" t="s">
        <v>36</v>
      </c>
      <c r="C691" s="1" t="s">
        <v>84</v>
      </c>
      <c r="D691" s="1" t="s">
        <v>38</v>
      </c>
      <c r="E691">
        <v>106</v>
      </c>
      <c r="F691">
        <v>180000</v>
      </c>
      <c r="G691">
        <v>132</v>
      </c>
      <c r="H691">
        <v>73</v>
      </c>
      <c r="I691">
        <v>59</v>
      </c>
      <c r="J691">
        <v>23760000</v>
      </c>
      <c r="K691" s="2">
        <v>45689</v>
      </c>
      <c r="L691">
        <v>3</v>
      </c>
      <c r="M691" s="1" t="s">
        <v>55</v>
      </c>
      <c r="N691" s="1" t="s">
        <v>23</v>
      </c>
      <c r="O691" s="1" t="s">
        <v>44</v>
      </c>
      <c r="P691" s="1" t="s">
        <v>25</v>
      </c>
      <c r="Q691" s="1" t="s">
        <v>26</v>
      </c>
      <c r="R691" s="1" t="s">
        <v>27</v>
      </c>
    </row>
    <row r="692" spans="1:18" x14ac:dyDescent="0.3">
      <c r="A692" s="1" t="s">
        <v>850</v>
      </c>
      <c r="B692" s="1" t="s">
        <v>107</v>
      </c>
      <c r="C692" s="1" t="s">
        <v>308</v>
      </c>
      <c r="D692" s="1" t="s">
        <v>72</v>
      </c>
      <c r="E692">
        <v>28</v>
      </c>
      <c r="F692">
        <v>8000</v>
      </c>
      <c r="G692">
        <v>31</v>
      </c>
      <c r="H692">
        <v>17</v>
      </c>
      <c r="I692">
        <v>14</v>
      </c>
      <c r="J692">
        <v>248000</v>
      </c>
      <c r="K692" s="2">
        <v>45864</v>
      </c>
      <c r="L692">
        <v>10</v>
      </c>
      <c r="M692" s="1" t="s">
        <v>22</v>
      </c>
      <c r="N692" s="1" t="s">
        <v>23</v>
      </c>
      <c r="O692" s="1" t="s">
        <v>24</v>
      </c>
      <c r="P692" s="1" t="s">
        <v>25</v>
      </c>
      <c r="Q692" s="1" t="s">
        <v>50</v>
      </c>
      <c r="R692" s="1" t="s">
        <v>27</v>
      </c>
    </row>
    <row r="693" spans="1:18" x14ac:dyDescent="0.3">
      <c r="A693" s="1" t="s">
        <v>851</v>
      </c>
      <c r="B693" s="1" t="s">
        <v>52</v>
      </c>
      <c r="C693" s="1" t="s">
        <v>476</v>
      </c>
      <c r="D693" s="1" t="s">
        <v>91</v>
      </c>
      <c r="E693">
        <v>85</v>
      </c>
      <c r="F693">
        <v>1200</v>
      </c>
      <c r="G693">
        <v>106</v>
      </c>
      <c r="H693">
        <v>27</v>
      </c>
      <c r="I693">
        <v>79</v>
      </c>
      <c r="J693">
        <v>127200</v>
      </c>
      <c r="K693" s="2">
        <v>45875</v>
      </c>
      <c r="L693">
        <v>12</v>
      </c>
      <c r="M693" s="1" t="s">
        <v>39</v>
      </c>
      <c r="N693" s="1" t="s">
        <v>23</v>
      </c>
      <c r="O693" s="1" t="s">
        <v>33</v>
      </c>
      <c r="P693" s="1" t="s">
        <v>25</v>
      </c>
      <c r="Q693" s="1" t="s">
        <v>26</v>
      </c>
      <c r="R693" s="1" t="s">
        <v>59</v>
      </c>
    </row>
    <row r="694" spans="1:18" x14ac:dyDescent="0.3">
      <c r="A694" s="1" t="s">
        <v>852</v>
      </c>
      <c r="B694" s="1" t="s">
        <v>52</v>
      </c>
      <c r="C694" s="1" t="s">
        <v>20</v>
      </c>
      <c r="D694" s="1" t="s">
        <v>58</v>
      </c>
      <c r="E694">
        <v>91</v>
      </c>
      <c r="F694">
        <v>15000</v>
      </c>
      <c r="G694">
        <v>97</v>
      </c>
      <c r="H694">
        <v>29</v>
      </c>
      <c r="I694">
        <v>68</v>
      </c>
      <c r="J694">
        <v>1455000</v>
      </c>
      <c r="K694" s="2">
        <v>45905</v>
      </c>
      <c r="L694">
        <v>4</v>
      </c>
      <c r="M694" s="1" t="s">
        <v>55</v>
      </c>
      <c r="N694" s="1" t="s">
        <v>23</v>
      </c>
      <c r="O694" s="1" t="s">
        <v>24</v>
      </c>
      <c r="P694" s="1" t="s">
        <v>25</v>
      </c>
      <c r="Q694" s="1" t="s">
        <v>26</v>
      </c>
      <c r="R694" s="1" t="s">
        <v>27</v>
      </c>
    </row>
    <row r="695" spans="1:18" x14ac:dyDescent="0.3">
      <c r="A695" s="1" t="s">
        <v>853</v>
      </c>
      <c r="B695" s="1" t="s">
        <v>83</v>
      </c>
      <c r="C695" s="1" t="s">
        <v>318</v>
      </c>
      <c r="D695" s="1" t="s">
        <v>58</v>
      </c>
      <c r="E695">
        <v>26</v>
      </c>
      <c r="F695">
        <v>45000</v>
      </c>
      <c r="G695">
        <v>52</v>
      </c>
      <c r="H695">
        <v>20</v>
      </c>
      <c r="I695">
        <v>32</v>
      </c>
      <c r="J695">
        <v>2340000</v>
      </c>
      <c r="K695" s="2">
        <v>45953</v>
      </c>
      <c r="L695">
        <v>9</v>
      </c>
      <c r="M695" s="1" t="s">
        <v>22</v>
      </c>
      <c r="N695" s="1" t="s">
        <v>23</v>
      </c>
      <c r="O695" s="1" t="s">
        <v>24</v>
      </c>
      <c r="P695" s="1" t="s">
        <v>25</v>
      </c>
      <c r="Q695" s="1" t="s">
        <v>26</v>
      </c>
      <c r="R695" s="1" t="s">
        <v>27</v>
      </c>
    </row>
    <row r="696" spans="1:18" x14ac:dyDescent="0.3">
      <c r="A696" s="1" t="s">
        <v>854</v>
      </c>
      <c r="B696" s="1" t="s">
        <v>133</v>
      </c>
      <c r="C696" s="1" t="s">
        <v>116</v>
      </c>
      <c r="D696" s="1" t="s">
        <v>48</v>
      </c>
      <c r="E696">
        <v>47</v>
      </c>
      <c r="F696">
        <v>5500</v>
      </c>
      <c r="G696">
        <v>65</v>
      </c>
      <c r="H696">
        <v>47</v>
      </c>
      <c r="I696">
        <v>18</v>
      </c>
      <c r="J696">
        <v>357500</v>
      </c>
      <c r="K696" s="2">
        <v>45832</v>
      </c>
      <c r="L696">
        <v>12</v>
      </c>
      <c r="M696" s="1" t="s">
        <v>39</v>
      </c>
      <c r="N696" s="1" t="s">
        <v>32</v>
      </c>
      <c r="O696" s="1" t="s">
        <v>24</v>
      </c>
      <c r="P696" s="1" t="s">
        <v>25</v>
      </c>
      <c r="Q696" s="1" t="s">
        <v>26</v>
      </c>
      <c r="R696" s="1" t="s">
        <v>27</v>
      </c>
    </row>
    <row r="697" spans="1:18" x14ac:dyDescent="0.3">
      <c r="A697" s="1" t="s">
        <v>855</v>
      </c>
      <c r="B697" s="1" t="s">
        <v>104</v>
      </c>
      <c r="C697" s="1" t="s">
        <v>127</v>
      </c>
      <c r="D697" s="1" t="s">
        <v>21</v>
      </c>
      <c r="E697">
        <v>99</v>
      </c>
      <c r="F697">
        <v>35000</v>
      </c>
      <c r="G697">
        <v>100</v>
      </c>
      <c r="H697">
        <v>19</v>
      </c>
      <c r="I697">
        <v>81</v>
      </c>
      <c r="J697">
        <v>3500000</v>
      </c>
      <c r="K697" s="2">
        <v>46022</v>
      </c>
      <c r="L697">
        <v>10</v>
      </c>
      <c r="M697" s="1" t="s">
        <v>22</v>
      </c>
      <c r="N697" s="1" t="s">
        <v>23</v>
      </c>
      <c r="O697" s="1" t="s">
        <v>44</v>
      </c>
      <c r="P697" s="1" t="s">
        <v>25</v>
      </c>
      <c r="Q697" s="1" t="s">
        <v>26</v>
      </c>
      <c r="R697" s="1" t="s">
        <v>27</v>
      </c>
    </row>
    <row r="698" spans="1:18" x14ac:dyDescent="0.3">
      <c r="A698" s="1" t="s">
        <v>856</v>
      </c>
      <c r="B698" s="1" t="s">
        <v>36</v>
      </c>
      <c r="C698" s="1" t="s">
        <v>247</v>
      </c>
      <c r="D698" s="1" t="s">
        <v>91</v>
      </c>
      <c r="E698">
        <v>50</v>
      </c>
      <c r="F698">
        <v>2500000</v>
      </c>
      <c r="G698">
        <v>71</v>
      </c>
      <c r="H698">
        <v>28</v>
      </c>
      <c r="I698">
        <v>43</v>
      </c>
      <c r="J698">
        <v>177500000</v>
      </c>
      <c r="K698" s="2">
        <v>45866</v>
      </c>
      <c r="L698">
        <v>15</v>
      </c>
      <c r="M698" s="1" t="s">
        <v>39</v>
      </c>
      <c r="N698" s="1" t="s">
        <v>43</v>
      </c>
      <c r="O698" s="1" t="s">
        <v>24</v>
      </c>
      <c r="P698" s="1" t="s">
        <v>25</v>
      </c>
      <c r="Q698" s="1" t="s">
        <v>26</v>
      </c>
      <c r="R698" s="1" t="s">
        <v>34</v>
      </c>
    </row>
    <row r="699" spans="1:18" x14ac:dyDescent="0.3">
      <c r="A699" s="1" t="s">
        <v>857</v>
      </c>
      <c r="B699" s="1" t="s">
        <v>93</v>
      </c>
      <c r="C699" s="1" t="s">
        <v>225</v>
      </c>
      <c r="D699" s="1" t="s">
        <v>72</v>
      </c>
      <c r="E699">
        <v>121</v>
      </c>
      <c r="F699">
        <v>1200000</v>
      </c>
      <c r="G699">
        <v>127</v>
      </c>
      <c r="H699">
        <v>40</v>
      </c>
      <c r="I699">
        <v>87</v>
      </c>
      <c r="J699">
        <v>152400000</v>
      </c>
      <c r="K699" s="2">
        <v>45813</v>
      </c>
      <c r="L699">
        <v>6</v>
      </c>
      <c r="M699" s="1" t="s">
        <v>22</v>
      </c>
      <c r="N699" s="1" t="s">
        <v>43</v>
      </c>
      <c r="O699" s="1" t="s">
        <v>24</v>
      </c>
      <c r="P699" s="1" t="s">
        <v>25</v>
      </c>
      <c r="Q699" s="1" t="s">
        <v>26</v>
      </c>
      <c r="R699" s="1" t="s">
        <v>27</v>
      </c>
    </row>
    <row r="700" spans="1:18" x14ac:dyDescent="0.3">
      <c r="A700" s="1" t="s">
        <v>858</v>
      </c>
      <c r="B700" s="1" t="s">
        <v>46</v>
      </c>
      <c r="C700" s="1" t="s">
        <v>172</v>
      </c>
      <c r="D700" s="1" t="s">
        <v>72</v>
      </c>
      <c r="E700">
        <v>54</v>
      </c>
      <c r="F700">
        <v>8500</v>
      </c>
      <c r="G700">
        <v>84</v>
      </c>
      <c r="H700">
        <v>39</v>
      </c>
      <c r="I700">
        <v>45</v>
      </c>
      <c r="J700">
        <v>714000</v>
      </c>
      <c r="K700" s="2">
        <v>45728</v>
      </c>
      <c r="L700">
        <v>3</v>
      </c>
      <c r="M700" s="1" t="s">
        <v>55</v>
      </c>
      <c r="N700" s="1" t="s">
        <v>43</v>
      </c>
      <c r="O700" s="1" t="s">
        <v>44</v>
      </c>
      <c r="P700" s="1" t="s">
        <v>25</v>
      </c>
      <c r="Q700" s="1" t="s">
        <v>59</v>
      </c>
      <c r="R700" s="1" t="s">
        <v>27</v>
      </c>
    </row>
    <row r="701" spans="1:18" x14ac:dyDescent="0.3">
      <c r="A701" s="1" t="s">
        <v>859</v>
      </c>
      <c r="B701" s="1" t="s">
        <v>93</v>
      </c>
      <c r="C701" s="1" t="s">
        <v>284</v>
      </c>
      <c r="D701" s="1" t="s">
        <v>64</v>
      </c>
      <c r="E701">
        <v>86</v>
      </c>
      <c r="F701">
        <v>2800</v>
      </c>
      <c r="G701">
        <v>86</v>
      </c>
      <c r="H701">
        <v>72</v>
      </c>
      <c r="I701">
        <v>14</v>
      </c>
      <c r="J701">
        <v>240800</v>
      </c>
      <c r="K701" s="2">
        <v>45968</v>
      </c>
      <c r="L701">
        <v>3</v>
      </c>
      <c r="M701" s="1" t="s">
        <v>55</v>
      </c>
      <c r="N701" s="1" t="s">
        <v>23</v>
      </c>
      <c r="O701" s="1" t="s">
        <v>44</v>
      </c>
      <c r="P701" s="1" t="s">
        <v>25</v>
      </c>
      <c r="Q701" s="1" t="s">
        <v>26</v>
      </c>
      <c r="R701" s="1" t="s">
        <v>27</v>
      </c>
    </row>
    <row r="702" spans="1:18" x14ac:dyDescent="0.3">
      <c r="A702" s="1" t="s">
        <v>860</v>
      </c>
      <c r="B702" s="1" t="s">
        <v>36</v>
      </c>
      <c r="C702" s="1" t="s">
        <v>301</v>
      </c>
      <c r="D702" s="1" t="s">
        <v>91</v>
      </c>
      <c r="E702">
        <v>52</v>
      </c>
      <c r="F702">
        <v>9000</v>
      </c>
      <c r="G702">
        <v>62</v>
      </c>
      <c r="H702">
        <v>12</v>
      </c>
      <c r="I702">
        <v>50</v>
      </c>
      <c r="J702">
        <v>558000</v>
      </c>
      <c r="K702" s="2">
        <v>45805</v>
      </c>
      <c r="L702">
        <v>15</v>
      </c>
      <c r="M702" s="1" t="s">
        <v>39</v>
      </c>
      <c r="N702" s="1" t="s">
        <v>23</v>
      </c>
      <c r="O702" s="1" t="s">
        <v>24</v>
      </c>
      <c r="P702" s="1" t="s">
        <v>25</v>
      </c>
      <c r="Q702" s="1" t="s">
        <v>50</v>
      </c>
      <c r="R702" s="1" t="s">
        <v>27</v>
      </c>
    </row>
    <row r="703" spans="1:18" x14ac:dyDescent="0.3">
      <c r="A703" s="1" t="s">
        <v>861</v>
      </c>
      <c r="B703" s="1" t="s">
        <v>29</v>
      </c>
      <c r="C703" s="1" t="s">
        <v>261</v>
      </c>
      <c r="D703" s="1" t="s">
        <v>31</v>
      </c>
      <c r="E703">
        <v>54</v>
      </c>
      <c r="F703">
        <v>85000</v>
      </c>
      <c r="G703">
        <v>55</v>
      </c>
      <c r="H703">
        <v>6</v>
      </c>
      <c r="I703">
        <v>49</v>
      </c>
      <c r="J703">
        <v>4675000</v>
      </c>
      <c r="K703" s="2">
        <v>45887</v>
      </c>
      <c r="L703">
        <v>13</v>
      </c>
      <c r="M703" s="1" t="s">
        <v>39</v>
      </c>
      <c r="N703" s="1" t="s">
        <v>23</v>
      </c>
      <c r="O703" s="1" t="s">
        <v>44</v>
      </c>
      <c r="P703" s="1" t="s">
        <v>25</v>
      </c>
      <c r="Q703" s="1" t="s">
        <v>26</v>
      </c>
      <c r="R703" s="1" t="s">
        <v>27</v>
      </c>
    </row>
    <row r="704" spans="1:18" x14ac:dyDescent="0.3">
      <c r="A704" s="1" t="s">
        <v>862</v>
      </c>
      <c r="B704" s="1" t="s">
        <v>19</v>
      </c>
      <c r="C704" s="1" t="s">
        <v>200</v>
      </c>
      <c r="D704" s="1" t="s">
        <v>31</v>
      </c>
      <c r="E704">
        <v>77</v>
      </c>
      <c r="F704">
        <v>400</v>
      </c>
      <c r="G704">
        <v>82</v>
      </c>
      <c r="H704">
        <v>66</v>
      </c>
      <c r="I704">
        <v>16</v>
      </c>
      <c r="J704">
        <v>32800</v>
      </c>
      <c r="K704" s="2">
        <v>45736</v>
      </c>
      <c r="L704">
        <v>9</v>
      </c>
      <c r="M704" s="1" t="s">
        <v>22</v>
      </c>
      <c r="N704" s="1" t="s">
        <v>23</v>
      </c>
      <c r="O704" s="1" t="s">
        <v>33</v>
      </c>
      <c r="P704" s="1" t="s">
        <v>49</v>
      </c>
      <c r="Q704" s="1" t="s">
        <v>50</v>
      </c>
      <c r="R704" s="1" t="s">
        <v>27</v>
      </c>
    </row>
    <row r="705" spans="1:18" x14ac:dyDescent="0.3">
      <c r="A705" s="1" t="s">
        <v>863</v>
      </c>
      <c r="B705" s="1" t="s">
        <v>29</v>
      </c>
      <c r="C705" s="1" t="s">
        <v>296</v>
      </c>
      <c r="D705" s="1" t="s">
        <v>72</v>
      </c>
      <c r="E705">
        <v>102</v>
      </c>
      <c r="F705">
        <v>4200000</v>
      </c>
      <c r="G705">
        <v>129</v>
      </c>
      <c r="H705">
        <v>99</v>
      </c>
      <c r="I705">
        <v>30</v>
      </c>
      <c r="J705">
        <v>541800000</v>
      </c>
      <c r="K705" s="2">
        <v>45661</v>
      </c>
      <c r="L705">
        <v>10</v>
      </c>
      <c r="M705" s="1" t="s">
        <v>22</v>
      </c>
      <c r="N705" s="1" t="s">
        <v>43</v>
      </c>
      <c r="O705" s="1" t="s">
        <v>24</v>
      </c>
      <c r="P705" s="1" t="s">
        <v>25</v>
      </c>
      <c r="Q705" s="1" t="s">
        <v>26</v>
      </c>
      <c r="R705" s="1" t="s">
        <v>27</v>
      </c>
    </row>
    <row r="706" spans="1:18" x14ac:dyDescent="0.3">
      <c r="A706" s="1" t="s">
        <v>864</v>
      </c>
      <c r="B706" s="1" t="s">
        <v>104</v>
      </c>
      <c r="C706" s="1" t="s">
        <v>202</v>
      </c>
      <c r="D706" s="1" t="s">
        <v>58</v>
      </c>
      <c r="E706">
        <v>126</v>
      </c>
      <c r="F706">
        <v>8000</v>
      </c>
      <c r="G706">
        <v>134</v>
      </c>
      <c r="H706">
        <v>86</v>
      </c>
      <c r="I706">
        <v>48</v>
      </c>
      <c r="J706">
        <v>1072000</v>
      </c>
      <c r="K706" s="2">
        <v>45928</v>
      </c>
      <c r="L706">
        <v>10</v>
      </c>
      <c r="M706" s="1" t="s">
        <v>22</v>
      </c>
      <c r="N706" s="1" t="s">
        <v>32</v>
      </c>
      <c r="O706" s="1" t="s">
        <v>24</v>
      </c>
      <c r="P706" s="1" t="s">
        <v>25</v>
      </c>
      <c r="Q706" s="1" t="s">
        <v>26</v>
      </c>
      <c r="R706" s="1" t="s">
        <v>27</v>
      </c>
    </row>
    <row r="707" spans="1:18" x14ac:dyDescent="0.3">
      <c r="A707" s="1" t="s">
        <v>865</v>
      </c>
      <c r="B707" s="1" t="s">
        <v>99</v>
      </c>
      <c r="C707" s="1" t="s">
        <v>308</v>
      </c>
      <c r="D707" s="1" t="s">
        <v>54</v>
      </c>
      <c r="E707">
        <v>136</v>
      </c>
      <c r="F707">
        <v>8000</v>
      </c>
      <c r="G707">
        <v>157</v>
      </c>
      <c r="H707">
        <v>68</v>
      </c>
      <c r="I707">
        <v>89</v>
      </c>
      <c r="J707">
        <v>1256000</v>
      </c>
      <c r="K707" s="2">
        <v>45711</v>
      </c>
      <c r="L707">
        <v>15</v>
      </c>
      <c r="M707" s="1" t="s">
        <v>39</v>
      </c>
      <c r="N707" s="1" t="s">
        <v>23</v>
      </c>
      <c r="O707" s="1" t="s">
        <v>44</v>
      </c>
      <c r="P707" s="1" t="s">
        <v>25</v>
      </c>
      <c r="Q707" s="1" t="s">
        <v>26</v>
      </c>
      <c r="R707" s="1" t="s">
        <v>27</v>
      </c>
    </row>
    <row r="708" spans="1:18" x14ac:dyDescent="0.3">
      <c r="A708" s="1" t="s">
        <v>866</v>
      </c>
      <c r="B708" s="1" t="s">
        <v>93</v>
      </c>
      <c r="C708" s="1" t="s">
        <v>20</v>
      </c>
      <c r="D708" s="1" t="s">
        <v>64</v>
      </c>
      <c r="E708">
        <v>33</v>
      </c>
      <c r="F708">
        <v>15000</v>
      </c>
      <c r="G708">
        <v>34</v>
      </c>
      <c r="H708">
        <v>7</v>
      </c>
      <c r="I708">
        <v>27</v>
      </c>
      <c r="J708">
        <v>510000</v>
      </c>
      <c r="K708" s="2">
        <v>45706</v>
      </c>
      <c r="L708">
        <v>8</v>
      </c>
      <c r="M708" s="1" t="s">
        <v>22</v>
      </c>
      <c r="N708" s="1" t="s">
        <v>43</v>
      </c>
      <c r="O708" s="1" t="s">
        <v>85</v>
      </c>
      <c r="P708" s="1" t="s">
        <v>49</v>
      </c>
      <c r="Q708" s="1" t="s">
        <v>26</v>
      </c>
      <c r="R708" s="1" t="s">
        <v>27</v>
      </c>
    </row>
    <row r="709" spans="1:18" x14ac:dyDescent="0.3">
      <c r="A709" s="1" t="s">
        <v>867</v>
      </c>
      <c r="B709" s="1" t="s">
        <v>99</v>
      </c>
      <c r="C709" s="1" t="s">
        <v>513</v>
      </c>
      <c r="D709" s="1" t="s">
        <v>48</v>
      </c>
      <c r="E709">
        <v>148</v>
      </c>
      <c r="F709">
        <v>5000</v>
      </c>
      <c r="G709">
        <v>156</v>
      </c>
      <c r="H709">
        <v>55</v>
      </c>
      <c r="I709">
        <v>101</v>
      </c>
      <c r="J709">
        <v>780000</v>
      </c>
      <c r="K709" s="2">
        <v>45922</v>
      </c>
      <c r="L709">
        <v>15</v>
      </c>
      <c r="M709" s="1" t="s">
        <v>39</v>
      </c>
      <c r="N709" s="1" t="s">
        <v>23</v>
      </c>
      <c r="O709" s="1" t="s">
        <v>33</v>
      </c>
      <c r="P709" s="1" t="s">
        <v>25</v>
      </c>
      <c r="Q709" s="1" t="s">
        <v>26</v>
      </c>
      <c r="R709" s="1" t="s">
        <v>27</v>
      </c>
    </row>
    <row r="710" spans="1:18" x14ac:dyDescent="0.3">
      <c r="A710" s="1" t="s">
        <v>868</v>
      </c>
      <c r="B710" s="1" t="s">
        <v>36</v>
      </c>
      <c r="C710" s="1" t="s">
        <v>129</v>
      </c>
      <c r="D710" s="1" t="s">
        <v>38</v>
      </c>
      <c r="E710">
        <v>28</v>
      </c>
      <c r="F710">
        <v>85000</v>
      </c>
      <c r="G710">
        <v>48</v>
      </c>
      <c r="H710">
        <v>23</v>
      </c>
      <c r="I710">
        <v>25</v>
      </c>
      <c r="J710">
        <v>4080000</v>
      </c>
      <c r="K710" s="2">
        <v>45967</v>
      </c>
      <c r="L710">
        <v>11</v>
      </c>
      <c r="M710" s="1" t="s">
        <v>39</v>
      </c>
      <c r="N710" s="1" t="s">
        <v>32</v>
      </c>
      <c r="O710" s="1" t="s">
        <v>85</v>
      </c>
      <c r="P710" s="1" t="s">
        <v>25</v>
      </c>
      <c r="Q710" s="1" t="s">
        <v>59</v>
      </c>
      <c r="R710" s="1" t="s">
        <v>27</v>
      </c>
    </row>
    <row r="711" spans="1:18" x14ac:dyDescent="0.3">
      <c r="A711" s="1" t="s">
        <v>869</v>
      </c>
      <c r="B711" s="1" t="s">
        <v>46</v>
      </c>
      <c r="C711" s="1" t="s">
        <v>108</v>
      </c>
      <c r="D711" s="1" t="s">
        <v>64</v>
      </c>
      <c r="E711">
        <v>36</v>
      </c>
      <c r="F711">
        <v>15000</v>
      </c>
      <c r="G711">
        <v>51</v>
      </c>
      <c r="H711">
        <v>15</v>
      </c>
      <c r="I711">
        <v>36</v>
      </c>
      <c r="J711">
        <v>765000</v>
      </c>
      <c r="K711" s="2">
        <v>45920</v>
      </c>
      <c r="L711">
        <v>8</v>
      </c>
      <c r="M711" s="1" t="s">
        <v>22</v>
      </c>
      <c r="N711" s="1" t="s">
        <v>32</v>
      </c>
      <c r="O711" s="1" t="s">
        <v>24</v>
      </c>
      <c r="P711" s="1" t="s">
        <v>25</v>
      </c>
      <c r="Q711" s="1" t="s">
        <v>26</v>
      </c>
      <c r="R711" s="1" t="s">
        <v>27</v>
      </c>
    </row>
    <row r="712" spans="1:18" x14ac:dyDescent="0.3">
      <c r="A712" s="1" t="s">
        <v>870</v>
      </c>
      <c r="B712" s="1" t="s">
        <v>107</v>
      </c>
      <c r="C712" s="1" t="s">
        <v>233</v>
      </c>
      <c r="D712" s="1" t="s">
        <v>38</v>
      </c>
      <c r="E712">
        <v>117</v>
      </c>
      <c r="F712">
        <v>15000</v>
      </c>
      <c r="G712">
        <v>141</v>
      </c>
      <c r="H712">
        <v>36</v>
      </c>
      <c r="I712">
        <v>105</v>
      </c>
      <c r="J712">
        <v>2115000</v>
      </c>
      <c r="K712" s="2">
        <v>45687</v>
      </c>
      <c r="L712">
        <v>14</v>
      </c>
      <c r="M712" s="1" t="s">
        <v>39</v>
      </c>
      <c r="N712" s="1" t="s">
        <v>32</v>
      </c>
      <c r="O712" s="1" t="s">
        <v>24</v>
      </c>
      <c r="P712" s="1" t="s">
        <v>25</v>
      </c>
      <c r="Q712" s="1" t="s">
        <v>26</v>
      </c>
      <c r="R712" s="1" t="s">
        <v>34</v>
      </c>
    </row>
    <row r="713" spans="1:18" x14ac:dyDescent="0.3">
      <c r="A713" s="1" t="s">
        <v>871</v>
      </c>
      <c r="B713" s="1" t="s">
        <v>99</v>
      </c>
      <c r="C713" s="1" t="s">
        <v>287</v>
      </c>
      <c r="D713" s="1" t="s">
        <v>58</v>
      </c>
      <c r="E713">
        <v>102</v>
      </c>
      <c r="F713">
        <v>25000</v>
      </c>
      <c r="G713">
        <v>126</v>
      </c>
      <c r="H713">
        <v>64</v>
      </c>
      <c r="I713">
        <v>62</v>
      </c>
      <c r="J713">
        <v>3150000</v>
      </c>
      <c r="K713" s="2">
        <v>46018</v>
      </c>
      <c r="L713">
        <v>2</v>
      </c>
      <c r="M713" s="1" t="s">
        <v>55</v>
      </c>
      <c r="N713" s="1" t="s">
        <v>32</v>
      </c>
      <c r="O713" s="1" t="s">
        <v>44</v>
      </c>
      <c r="P713" s="1" t="s">
        <v>25</v>
      </c>
      <c r="Q713" s="1" t="s">
        <v>26</v>
      </c>
      <c r="R713" s="1" t="s">
        <v>27</v>
      </c>
    </row>
    <row r="714" spans="1:18" x14ac:dyDescent="0.3">
      <c r="A714" s="1" t="s">
        <v>872</v>
      </c>
      <c r="B714" s="1" t="s">
        <v>29</v>
      </c>
      <c r="C714" s="1" t="s">
        <v>108</v>
      </c>
      <c r="D714" s="1" t="s">
        <v>54</v>
      </c>
      <c r="E714">
        <v>142</v>
      </c>
      <c r="F714">
        <v>15000</v>
      </c>
      <c r="G714">
        <v>170</v>
      </c>
      <c r="H714">
        <v>52</v>
      </c>
      <c r="I714">
        <v>118</v>
      </c>
      <c r="J714">
        <v>2550000</v>
      </c>
      <c r="K714" s="2">
        <v>45672</v>
      </c>
      <c r="L714">
        <v>1</v>
      </c>
      <c r="M714" s="1" t="s">
        <v>55</v>
      </c>
      <c r="N714" s="1" t="s">
        <v>23</v>
      </c>
      <c r="O714" s="1" t="s">
        <v>85</v>
      </c>
      <c r="P714" s="1" t="s">
        <v>49</v>
      </c>
      <c r="Q714" s="1" t="s">
        <v>50</v>
      </c>
      <c r="R714" s="1" t="s">
        <v>59</v>
      </c>
    </row>
    <row r="715" spans="1:18" x14ac:dyDescent="0.3">
      <c r="A715" s="1" t="s">
        <v>873</v>
      </c>
      <c r="B715" s="1" t="s">
        <v>107</v>
      </c>
      <c r="C715" s="1" t="s">
        <v>140</v>
      </c>
      <c r="D715" s="1" t="s">
        <v>54</v>
      </c>
      <c r="E715">
        <v>130</v>
      </c>
      <c r="F715">
        <v>12000</v>
      </c>
      <c r="G715">
        <v>149</v>
      </c>
      <c r="H715">
        <v>137</v>
      </c>
      <c r="I715">
        <v>12</v>
      </c>
      <c r="J715">
        <v>1788000</v>
      </c>
      <c r="K715" s="2">
        <v>45970</v>
      </c>
      <c r="L715">
        <v>3</v>
      </c>
      <c r="M715" s="1" t="s">
        <v>55</v>
      </c>
      <c r="N715" s="1" t="s">
        <v>43</v>
      </c>
      <c r="O715" s="1" t="s">
        <v>24</v>
      </c>
      <c r="P715" s="1" t="s">
        <v>25</v>
      </c>
      <c r="Q715" s="1" t="s">
        <v>26</v>
      </c>
      <c r="R715" s="1" t="s">
        <v>27</v>
      </c>
    </row>
    <row r="716" spans="1:18" x14ac:dyDescent="0.3">
      <c r="A716" s="1" t="s">
        <v>874</v>
      </c>
      <c r="B716" s="1" t="s">
        <v>104</v>
      </c>
      <c r="C716" s="1" t="s">
        <v>20</v>
      </c>
      <c r="D716" s="1" t="s">
        <v>72</v>
      </c>
      <c r="E716">
        <v>144</v>
      </c>
      <c r="F716">
        <v>15000</v>
      </c>
      <c r="G716">
        <v>145</v>
      </c>
      <c r="H716">
        <v>17</v>
      </c>
      <c r="I716">
        <v>128</v>
      </c>
      <c r="J716">
        <v>2175000</v>
      </c>
      <c r="K716" s="2">
        <v>46017</v>
      </c>
      <c r="L716">
        <v>1</v>
      </c>
      <c r="M716" s="1" t="s">
        <v>55</v>
      </c>
      <c r="N716" s="1" t="s">
        <v>32</v>
      </c>
      <c r="O716" s="1" t="s">
        <v>24</v>
      </c>
      <c r="P716" s="1" t="s">
        <v>25</v>
      </c>
      <c r="Q716" s="1" t="s">
        <v>26</v>
      </c>
      <c r="R716" s="1" t="s">
        <v>27</v>
      </c>
    </row>
    <row r="717" spans="1:18" x14ac:dyDescent="0.3">
      <c r="A717" s="1" t="s">
        <v>875</v>
      </c>
      <c r="B717" s="1" t="s">
        <v>107</v>
      </c>
      <c r="C717" s="1" t="s">
        <v>505</v>
      </c>
      <c r="D717" s="1" t="s">
        <v>38</v>
      </c>
      <c r="E717">
        <v>35</v>
      </c>
      <c r="F717">
        <v>120000</v>
      </c>
      <c r="G717">
        <v>41</v>
      </c>
      <c r="H717">
        <v>21</v>
      </c>
      <c r="I717">
        <v>20</v>
      </c>
      <c r="J717">
        <v>4920000</v>
      </c>
      <c r="K717" s="2">
        <v>45677</v>
      </c>
      <c r="L717">
        <v>10</v>
      </c>
      <c r="M717" s="1" t="s">
        <v>22</v>
      </c>
      <c r="N717" s="1" t="s">
        <v>23</v>
      </c>
      <c r="O717" s="1" t="s">
        <v>33</v>
      </c>
      <c r="P717" s="1" t="s">
        <v>49</v>
      </c>
      <c r="Q717" s="1" t="s">
        <v>26</v>
      </c>
      <c r="R717" s="1" t="s">
        <v>27</v>
      </c>
    </row>
    <row r="718" spans="1:18" x14ac:dyDescent="0.3">
      <c r="A718" s="1" t="s">
        <v>876</v>
      </c>
      <c r="B718" s="1" t="s">
        <v>83</v>
      </c>
      <c r="C718" s="1" t="s">
        <v>119</v>
      </c>
      <c r="D718" s="1" t="s">
        <v>31</v>
      </c>
      <c r="E718">
        <v>75</v>
      </c>
      <c r="F718">
        <v>4500</v>
      </c>
      <c r="G718">
        <v>94</v>
      </c>
      <c r="H718">
        <v>29</v>
      </c>
      <c r="I718">
        <v>65</v>
      </c>
      <c r="J718">
        <v>423000</v>
      </c>
      <c r="K718" s="2">
        <v>45820</v>
      </c>
      <c r="L718">
        <v>4</v>
      </c>
      <c r="M718" s="1" t="s">
        <v>55</v>
      </c>
      <c r="N718" s="1" t="s">
        <v>32</v>
      </c>
      <c r="O718" s="1" t="s">
        <v>24</v>
      </c>
      <c r="P718" s="1" t="s">
        <v>25</v>
      </c>
      <c r="Q718" s="1" t="s">
        <v>26</v>
      </c>
      <c r="R718" s="1" t="s">
        <v>27</v>
      </c>
    </row>
    <row r="719" spans="1:18" x14ac:dyDescent="0.3">
      <c r="A719" s="1" t="s">
        <v>877</v>
      </c>
      <c r="B719" s="1" t="s">
        <v>46</v>
      </c>
      <c r="C719" s="1" t="s">
        <v>202</v>
      </c>
      <c r="D719" s="1" t="s">
        <v>64</v>
      </c>
      <c r="E719">
        <v>119</v>
      </c>
      <c r="F719">
        <v>8000</v>
      </c>
      <c r="G719">
        <v>143</v>
      </c>
      <c r="H719">
        <v>124</v>
      </c>
      <c r="I719">
        <v>19</v>
      </c>
      <c r="J719">
        <v>1144000</v>
      </c>
      <c r="K719" s="2">
        <v>45666</v>
      </c>
      <c r="L719">
        <v>13</v>
      </c>
      <c r="M719" s="1" t="s">
        <v>39</v>
      </c>
      <c r="N719" s="1" t="s">
        <v>43</v>
      </c>
      <c r="O719" s="1" t="s">
        <v>44</v>
      </c>
      <c r="P719" s="1" t="s">
        <v>25</v>
      </c>
      <c r="Q719" s="1" t="s">
        <v>50</v>
      </c>
      <c r="R719" s="1" t="s">
        <v>27</v>
      </c>
    </row>
    <row r="720" spans="1:18" x14ac:dyDescent="0.3">
      <c r="A720" s="1" t="s">
        <v>878</v>
      </c>
      <c r="B720" s="1" t="s">
        <v>52</v>
      </c>
      <c r="C720" s="1" t="s">
        <v>164</v>
      </c>
      <c r="D720" s="1" t="s">
        <v>67</v>
      </c>
      <c r="E720">
        <v>87</v>
      </c>
      <c r="F720">
        <v>3500</v>
      </c>
      <c r="G720">
        <v>98</v>
      </c>
      <c r="H720">
        <v>57</v>
      </c>
      <c r="I720">
        <v>41</v>
      </c>
      <c r="J720">
        <v>343000</v>
      </c>
      <c r="K720" s="2">
        <v>45814</v>
      </c>
      <c r="L720">
        <v>1</v>
      </c>
      <c r="M720" s="1" t="s">
        <v>55</v>
      </c>
      <c r="N720" s="1" t="s">
        <v>23</v>
      </c>
      <c r="O720" s="1" t="s">
        <v>33</v>
      </c>
      <c r="P720" s="1" t="s">
        <v>25</v>
      </c>
      <c r="Q720" s="1" t="s">
        <v>26</v>
      </c>
      <c r="R720" s="1" t="s">
        <v>59</v>
      </c>
    </row>
    <row r="721" spans="1:18" x14ac:dyDescent="0.3">
      <c r="A721" s="1" t="s">
        <v>879</v>
      </c>
      <c r="B721" s="1" t="s">
        <v>133</v>
      </c>
      <c r="C721" s="1" t="s">
        <v>57</v>
      </c>
      <c r="D721" s="1" t="s">
        <v>91</v>
      </c>
      <c r="E721">
        <v>47</v>
      </c>
      <c r="F721">
        <v>8000</v>
      </c>
      <c r="G721">
        <v>51</v>
      </c>
      <c r="H721">
        <v>28</v>
      </c>
      <c r="I721">
        <v>23</v>
      </c>
      <c r="J721">
        <v>408000</v>
      </c>
      <c r="K721" s="2">
        <v>45751</v>
      </c>
      <c r="L721">
        <v>9</v>
      </c>
      <c r="M721" s="1" t="s">
        <v>22</v>
      </c>
      <c r="N721" s="1" t="s">
        <v>23</v>
      </c>
      <c r="O721" s="1" t="s">
        <v>24</v>
      </c>
      <c r="P721" s="1" t="s">
        <v>49</v>
      </c>
      <c r="Q721" s="1" t="s">
        <v>26</v>
      </c>
      <c r="R721" s="1" t="s">
        <v>34</v>
      </c>
    </row>
    <row r="722" spans="1:18" x14ac:dyDescent="0.3">
      <c r="A722" s="1" t="s">
        <v>880</v>
      </c>
      <c r="B722" s="1" t="s">
        <v>133</v>
      </c>
      <c r="C722" s="1" t="s">
        <v>229</v>
      </c>
      <c r="D722" s="1" t="s">
        <v>91</v>
      </c>
      <c r="E722">
        <v>138</v>
      </c>
      <c r="F722">
        <v>12000</v>
      </c>
      <c r="G722">
        <v>146</v>
      </c>
      <c r="H722">
        <v>134</v>
      </c>
      <c r="I722">
        <v>12</v>
      </c>
      <c r="J722">
        <v>1752000</v>
      </c>
      <c r="K722" s="2">
        <v>45765</v>
      </c>
      <c r="L722">
        <v>14</v>
      </c>
      <c r="M722" s="1" t="s">
        <v>39</v>
      </c>
      <c r="N722" s="1" t="s">
        <v>43</v>
      </c>
      <c r="O722" s="1" t="s">
        <v>44</v>
      </c>
      <c r="P722" s="1" t="s">
        <v>25</v>
      </c>
      <c r="Q722" s="1" t="s">
        <v>26</v>
      </c>
      <c r="R722" s="1" t="s">
        <v>27</v>
      </c>
    </row>
    <row r="723" spans="1:18" x14ac:dyDescent="0.3">
      <c r="A723" s="1" t="s">
        <v>881</v>
      </c>
      <c r="B723" s="1" t="s">
        <v>29</v>
      </c>
      <c r="C723" s="1" t="s">
        <v>511</v>
      </c>
      <c r="D723" s="1" t="s">
        <v>58</v>
      </c>
      <c r="E723">
        <v>89</v>
      </c>
      <c r="F723">
        <v>12000</v>
      </c>
      <c r="G723">
        <v>115</v>
      </c>
      <c r="H723">
        <v>82</v>
      </c>
      <c r="I723">
        <v>33</v>
      </c>
      <c r="J723">
        <v>1380000</v>
      </c>
      <c r="K723" s="2">
        <v>45932</v>
      </c>
      <c r="L723">
        <v>7</v>
      </c>
      <c r="M723" s="1" t="s">
        <v>22</v>
      </c>
      <c r="N723" s="1" t="s">
        <v>43</v>
      </c>
      <c r="O723" s="1" t="s">
        <v>44</v>
      </c>
      <c r="P723" s="1" t="s">
        <v>25</v>
      </c>
      <c r="Q723" s="1" t="s">
        <v>26</v>
      </c>
      <c r="R723" s="1" t="s">
        <v>59</v>
      </c>
    </row>
    <row r="724" spans="1:18" x14ac:dyDescent="0.3">
      <c r="A724" s="1" t="s">
        <v>882</v>
      </c>
      <c r="B724" s="1" t="s">
        <v>80</v>
      </c>
      <c r="C724" s="1" t="s">
        <v>42</v>
      </c>
      <c r="D724" s="1" t="s">
        <v>64</v>
      </c>
      <c r="E724">
        <v>113</v>
      </c>
      <c r="F724">
        <v>2200</v>
      </c>
      <c r="G724">
        <v>135</v>
      </c>
      <c r="H724">
        <v>57</v>
      </c>
      <c r="I724">
        <v>78</v>
      </c>
      <c r="J724">
        <v>297000</v>
      </c>
      <c r="K724" s="2">
        <v>45820</v>
      </c>
      <c r="L724">
        <v>11</v>
      </c>
      <c r="M724" s="1" t="s">
        <v>39</v>
      </c>
      <c r="N724" s="1" t="s">
        <v>43</v>
      </c>
      <c r="O724" s="1" t="s">
        <v>24</v>
      </c>
      <c r="P724" s="1" t="s">
        <v>25</v>
      </c>
      <c r="Q724" s="1" t="s">
        <v>50</v>
      </c>
      <c r="R724" s="1" t="s">
        <v>27</v>
      </c>
    </row>
    <row r="725" spans="1:18" x14ac:dyDescent="0.3">
      <c r="A725" s="1" t="s">
        <v>883</v>
      </c>
      <c r="B725" s="1" t="s">
        <v>87</v>
      </c>
      <c r="C725" s="1" t="s">
        <v>500</v>
      </c>
      <c r="D725" s="1" t="s">
        <v>67</v>
      </c>
      <c r="E725">
        <v>43</v>
      </c>
      <c r="F725">
        <v>15000</v>
      </c>
      <c r="G725">
        <v>72</v>
      </c>
      <c r="H725">
        <v>67</v>
      </c>
      <c r="I725">
        <v>5</v>
      </c>
      <c r="J725">
        <v>1080000</v>
      </c>
      <c r="K725" s="2">
        <v>45741</v>
      </c>
      <c r="L725">
        <v>3</v>
      </c>
      <c r="M725" s="1" t="s">
        <v>55</v>
      </c>
      <c r="N725" s="1" t="s">
        <v>23</v>
      </c>
      <c r="O725" s="1" t="s">
        <v>24</v>
      </c>
      <c r="P725" s="1" t="s">
        <v>25</v>
      </c>
      <c r="Q725" s="1" t="s">
        <v>26</v>
      </c>
      <c r="R725" s="1" t="s">
        <v>27</v>
      </c>
    </row>
    <row r="726" spans="1:18" x14ac:dyDescent="0.3">
      <c r="A726" s="1" t="s">
        <v>884</v>
      </c>
      <c r="B726" s="1" t="s">
        <v>29</v>
      </c>
      <c r="C726" s="1" t="s">
        <v>287</v>
      </c>
      <c r="D726" s="1" t="s">
        <v>72</v>
      </c>
      <c r="E726">
        <v>62</v>
      </c>
      <c r="F726">
        <v>25000</v>
      </c>
      <c r="G726">
        <v>85</v>
      </c>
      <c r="H726">
        <v>24</v>
      </c>
      <c r="I726">
        <v>61</v>
      </c>
      <c r="J726">
        <v>2125000</v>
      </c>
      <c r="K726" s="2">
        <v>45725</v>
      </c>
      <c r="L726">
        <v>11</v>
      </c>
      <c r="M726" s="1" t="s">
        <v>39</v>
      </c>
      <c r="N726" s="1" t="s">
        <v>32</v>
      </c>
      <c r="O726" s="1" t="s">
        <v>33</v>
      </c>
      <c r="P726" s="1" t="s">
        <v>25</v>
      </c>
      <c r="Q726" s="1" t="s">
        <v>26</v>
      </c>
      <c r="R726" s="1" t="s">
        <v>27</v>
      </c>
    </row>
    <row r="727" spans="1:18" x14ac:dyDescent="0.3">
      <c r="A727" s="1" t="s">
        <v>885</v>
      </c>
      <c r="B727" s="1" t="s">
        <v>29</v>
      </c>
      <c r="C727" s="1" t="s">
        <v>127</v>
      </c>
      <c r="D727" s="1" t="s">
        <v>64</v>
      </c>
      <c r="E727">
        <v>136</v>
      </c>
      <c r="F727">
        <v>35000</v>
      </c>
      <c r="G727">
        <v>153</v>
      </c>
      <c r="H727">
        <v>10</v>
      </c>
      <c r="I727">
        <v>143</v>
      </c>
      <c r="J727">
        <v>5355000</v>
      </c>
      <c r="K727" s="2">
        <v>45951</v>
      </c>
      <c r="L727">
        <v>3</v>
      </c>
      <c r="M727" s="1" t="s">
        <v>55</v>
      </c>
      <c r="N727" s="1" t="s">
        <v>23</v>
      </c>
      <c r="O727" s="1" t="s">
        <v>24</v>
      </c>
      <c r="P727" s="1" t="s">
        <v>25</v>
      </c>
      <c r="Q727" s="1" t="s">
        <v>59</v>
      </c>
      <c r="R727" s="1" t="s">
        <v>27</v>
      </c>
    </row>
    <row r="728" spans="1:18" x14ac:dyDescent="0.3">
      <c r="A728" s="1" t="s">
        <v>886</v>
      </c>
      <c r="B728" s="1" t="s">
        <v>99</v>
      </c>
      <c r="C728" s="1" t="s">
        <v>90</v>
      </c>
      <c r="D728" s="1" t="s">
        <v>48</v>
      </c>
      <c r="E728">
        <v>130</v>
      </c>
      <c r="F728">
        <v>8500</v>
      </c>
      <c r="G728">
        <v>155</v>
      </c>
      <c r="H728">
        <v>46</v>
      </c>
      <c r="I728">
        <v>109</v>
      </c>
      <c r="J728">
        <v>1317500</v>
      </c>
      <c r="K728" s="2">
        <v>45721</v>
      </c>
      <c r="L728">
        <v>15</v>
      </c>
      <c r="M728" s="1" t="s">
        <v>39</v>
      </c>
      <c r="N728" s="1" t="s">
        <v>32</v>
      </c>
      <c r="O728" s="1" t="s">
        <v>24</v>
      </c>
      <c r="P728" s="1" t="s">
        <v>25</v>
      </c>
      <c r="Q728" s="1" t="s">
        <v>50</v>
      </c>
      <c r="R728" s="1" t="s">
        <v>27</v>
      </c>
    </row>
    <row r="729" spans="1:18" x14ac:dyDescent="0.3">
      <c r="A729" s="1" t="s">
        <v>887</v>
      </c>
      <c r="B729" s="1" t="s">
        <v>93</v>
      </c>
      <c r="C729" s="1" t="s">
        <v>505</v>
      </c>
      <c r="D729" s="1" t="s">
        <v>48</v>
      </c>
      <c r="E729">
        <v>26</v>
      </c>
      <c r="F729">
        <v>120000</v>
      </c>
      <c r="G729">
        <v>43</v>
      </c>
      <c r="H729">
        <v>42</v>
      </c>
      <c r="I729">
        <v>1</v>
      </c>
      <c r="J729">
        <v>5160000</v>
      </c>
      <c r="K729" s="2">
        <v>45847</v>
      </c>
      <c r="L729">
        <v>2</v>
      </c>
      <c r="M729" s="1" t="s">
        <v>55</v>
      </c>
      <c r="N729" s="1" t="s">
        <v>23</v>
      </c>
      <c r="O729" s="1" t="s">
        <v>44</v>
      </c>
      <c r="P729" s="1" t="s">
        <v>49</v>
      </c>
      <c r="Q729" s="1" t="s">
        <v>26</v>
      </c>
      <c r="R729" s="1" t="s">
        <v>27</v>
      </c>
    </row>
    <row r="730" spans="1:18" x14ac:dyDescent="0.3">
      <c r="A730" s="1" t="s">
        <v>888</v>
      </c>
      <c r="B730" s="1" t="s">
        <v>80</v>
      </c>
      <c r="C730" s="1" t="s">
        <v>318</v>
      </c>
      <c r="D730" s="1" t="s">
        <v>64</v>
      </c>
      <c r="E730">
        <v>100</v>
      </c>
      <c r="F730">
        <v>45000</v>
      </c>
      <c r="G730">
        <v>120</v>
      </c>
      <c r="H730">
        <v>109</v>
      </c>
      <c r="I730">
        <v>11</v>
      </c>
      <c r="J730">
        <v>5400000</v>
      </c>
      <c r="K730" s="2">
        <v>45744</v>
      </c>
      <c r="L730">
        <v>3</v>
      </c>
      <c r="M730" s="1" t="s">
        <v>55</v>
      </c>
      <c r="N730" s="1" t="s">
        <v>32</v>
      </c>
      <c r="O730" s="1" t="s">
        <v>44</v>
      </c>
      <c r="P730" s="1" t="s">
        <v>49</v>
      </c>
      <c r="Q730" s="1" t="s">
        <v>26</v>
      </c>
      <c r="R730" s="1" t="s">
        <v>27</v>
      </c>
    </row>
    <row r="731" spans="1:18" x14ac:dyDescent="0.3">
      <c r="A731" s="1" t="s">
        <v>889</v>
      </c>
      <c r="B731" s="1" t="s">
        <v>99</v>
      </c>
      <c r="C731" s="1" t="s">
        <v>402</v>
      </c>
      <c r="D731" s="1" t="s">
        <v>64</v>
      </c>
      <c r="E731">
        <v>49</v>
      </c>
      <c r="F731">
        <v>2500</v>
      </c>
      <c r="G731">
        <v>74</v>
      </c>
      <c r="H731">
        <v>17</v>
      </c>
      <c r="I731">
        <v>57</v>
      </c>
      <c r="J731">
        <v>185000</v>
      </c>
      <c r="K731" s="2">
        <v>45984</v>
      </c>
      <c r="L731">
        <v>6</v>
      </c>
      <c r="M731" s="1" t="s">
        <v>22</v>
      </c>
      <c r="N731" s="1" t="s">
        <v>32</v>
      </c>
      <c r="O731" s="1" t="s">
        <v>24</v>
      </c>
      <c r="P731" s="1" t="s">
        <v>25</v>
      </c>
      <c r="Q731" s="1" t="s">
        <v>50</v>
      </c>
      <c r="R731" s="1" t="s">
        <v>27</v>
      </c>
    </row>
    <row r="732" spans="1:18" x14ac:dyDescent="0.3">
      <c r="A732" s="1" t="s">
        <v>890</v>
      </c>
      <c r="B732" s="1" t="s">
        <v>107</v>
      </c>
      <c r="C732" s="1" t="s">
        <v>146</v>
      </c>
      <c r="D732" s="1" t="s">
        <v>72</v>
      </c>
      <c r="E732">
        <v>24</v>
      </c>
      <c r="F732">
        <v>1800000</v>
      </c>
      <c r="G732">
        <v>30</v>
      </c>
      <c r="H732">
        <v>10</v>
      </c>
      <c r="I732">
        <v>20</v>
      </c>
      <c r="J732">
        <v>54000000</v>
      </c>
      <c r="K732" s="2">
        <v>45685</v>
      </c>
      <c r="L732">
        <v>1</v>
      </c>
      <c r="M732" s="1" t="s">
        <v>55</v>
      </c>
      <c r="N732" s="1" t="s">
        <v>23</v>
      </c>
      <c r="O732" s="1" t="s">
        <v>24</v>
      </c>
      <c r="P732" s="1" t="s">
        <v>25</v>
      </c>
      <c r="Q732" s="1" t="s">
        <v>26</v>
      </c>
      <c r="R732" s="1" t="s">
        <v>27</v>
      </c>
    </row>
    <row r="733" spans="1:18" x14ac:dyDescent="0.3">
      <c r="A733" s="1" t="s">
        <v>891</v>
      </c>
      <c r="B733" s="1" t="s">
        <v>133</v>
      </c>
      <c r="C733" s="1" t="s">
        <v>215</v>
      </c>
      <c r="D733" s="1" t="s">
        <v>38</v>
      </c>
      <c r="E733">
        <v>89</v>
      </c>
      <c r="F733">
        <v>350000</v>
      </c>
      <c r="G733">
        <v>99</v>
      </c>
      <c r="H733">
        <v>47</v>
      </c>
      <c r="I733">
        <v>52</v>
      </c>
      <c r="J733">
        <v>34650000</v>
      </c>
      <c r="K733" s="2">
        <v>45847</v>
      </c>
      <c r="L733">
        <v>14</v>
      </c>
      <c r="M733" s="1" t="s">
        <v>39</v>
      </c>
      <c r="N733" s="1" t="s">
        <v>32</v>
      </c>
      <c r="O733" s="1" t="s">
        <v>24</v>
      </c>
      <c r="P733" s="1" t="s">
        <v>25</v>
      </c>
      <c r="Q733" s="1" t="s">
        <v>26</v>
      </c>
      <c r="R733" s="1" t="s">
        <v>27</v>
      </c>
    </row>
    <row r="734" spans="1:18" x14ac:dyDescent="0.3">
      <c r="A734" s="1" t="s">
        <v>892</v>
      </c>
      <c r="B734" s="1" t="s">
        <v>19</v>
      </c>
      <c r="C734" s="1" t="s">
        <v>151</v>
      </c>
      <c r="D734" s="1" t="s">
        <v>58</v>
      </c>
      <c r="E734">
        <v>43</v>
      </c>
      <c r="F734">
        <v>5000</v>
      </c>
      <c r="G734">
        <v>47</v>
      </c>
      <c r="H734">
        <v>9</v>
      </c>
      <c r="I734">
        <v>38</v>
      </c>
      <c r="J734">
        <v>235000</v>
      </c>
      <c r="K734" s="2">
        <v>45685</v>
      </c>
      <c r="L734">
        <v>15</v>
      </c>
      <c r="M734" s="1" t="s">
        <v>39</v>
      </c>
      <c r="N734" s="1" t="s">
        <v>32</v>
      </c>
      <c r="O734" s="1" t="s">
        <v>24</v>
      </c>
      <c r="P734" s="1" t="s">
        <v>25</v>
      </c>
      <c r="Q734" s="1" t="s">
        <v>59</v>
      </c>
      <c r="R734" s="1" t="s">
        <v>27</v>
      </c>
    </row>
    <row r="735" spans="1:18" x14ac:dyDescent="0.3">
      <c r="A735" s="1" t="s">
        <v>893</v>
      </c>
      <c r="B735" s="1" t="s">
        <v>83</v>
      </c>
      <c r="C735" s="1" t="s">
        <v>179</v>
      </c>
      <c r="D735" s="1" t="s">
        <v>91</v>
      </c>
      <c r="E735">
        <v>115</v>
      </c>
      <c r="F735">
        <v>450000</v>
      </c>
      <c r="G735">
        <v>128</v>
      </c>
      <c r="H735">
        <v>76</v>
      </c>
      <c r="I735">
        <v>52</v>
      </c>
      <c r="J735">
        <v>57600000</v>
      </c>
      <c r="K735" s="2">
        <v>45759</v>
      </c>
      <c r="L735">
        <v>14</v>
      </c>
      <c r="M735" s="1" t="s">
        <v>39</v>
      </c>
      <c r="N735" s="1" t="s">
        <v>32</v>
      </c>
      <c r="O735" s="1" t="s">
        <v>44</v>
      </c>
      <c r="P735" s="1" t="s">
        <v>25</v>
      </c>
      <c r="Q735" s="1" t="s">
        <v>26</v>
      </c>
      <c r="R735" s="1" t="s">
        <v>27</v>
      </c>
    </row>
    <row r="736" spans="1:18" x14ac:dyDescent="0.3">
      <c r="A736" s="1" t="s">
        <v>894</v>
      </c>
      <c r="B736" s="1" t="s">
        <v>52</v>
      </c>
      <c r="C736" s="1" t="s">
        <v>266</v>
      </c>
      <c r="D736" s="1" t="s">
        <v>48</v>
      </c>
      <c r="E736">
        <v>51</v>
      </c>
      <c r="F736">
        <v>2200000</v>
      </c>
      <c r="G736">
        <v>59</v>
      </c>
      <c r="H736">
        <v>52</v>
      </c>
      <c r="I736">
        <v>7</v>
      </c>
      <c r="J736">
        <v>129800000</v>
      </c>
      <c r="K736" s="2">
        <v>45814</v>
      </c>
      <c r="L736">
        <v>10</v>
      </c>
      <c r="M736" s="1" t="s">
        <v>22</v>
      </c>
      <c r="N736" s="1" t="s">
        <v>23</v>
      </c>
      <c r="O736" s="1" t="s">
        <v>44</v>
      </c>
      <c r="P736" s="1" t="s">
        <v>25</v>
      </c>
      <c r="Q736" s="1" t="s">
        <v>50</v>
      </c>
      <c r="R736" s="1" t="s">
        <v>27</v>
      </c>
    </row>
    <row r="737" spans="1:18" x14ac:dyDescent="0.3">
      <c r="A737" s="1" t="s">
        <v>895</v>
      </c>
      <c r="B737" s="1" t="s">
        <v>52</v>
      </c>
      <c r="C737" s="1" t="s">
        <v>172</v>
      </c>
      <c r="D737" s="1" t="s">
        <v>64</v>
      </c>
      <c r="E737">
        <v>93</v>
      </c>
      <c r="F737">
        <v>8500</v>
      </c>
      <c r="G737">
        <v>112</v>
      </c>
      <c r="H737">
        <v>37</v>
      </c>
      <c r="I737">
        <v>75</v>
      </c>
      <c r="J737">
        <v>952000</v>
      </c>
      <c r="K737" s="2">
        <v>45965</v>
      </c>
      <c r="L737">
        <v>5</v>
      </c>
      <c r="M737" s="1" t="s">
        <v>55</v>
      </c>
      <c r="N737" s="1" t="s">
        <v>23</v>
      </c>
      <c r="O737" s="1" t="s">
        <v>85</v>
      </c>
      <c r="P737" s="1" t="s">
        <v>25</v>
      </c>
      <c r="Q737" s="1" t="s">
        <v>50</v>
      </c>
      <c r="R737" s="1" t="s">
        <v>27</v>
      </c>
    </row>
    <row r="738" spans="1:18" x14ac:dyDescent="0.3">
      <c r="A738" s="1" t="s">
        <v>896</v>
      </c>
      <c r="B738" s="1" t="s">
        <v>52</v>
      </c>
      <c r="C738" s="1" t="s">
        <v>320</v>
      </c>
      <c r="D738" s="1" t="s">
        <v>64</v>
      </c>
      <c r="E738">
        <v>86</v>
      </c>
      <c r="F738">
        <v>1800</v>
      </c>
      <c r="G738">
        <v>92</v>
      </c>
      <c r="H738">
        <v>16</v>
      </c>
      <c r="I738">
        <v>76</v>
      </c>
      <c r="J738">
        <v>165600</v>
      </c>
      <c r="K738" s="2">
        <v>45945</v>
      </c>
      <c r="L738">
        <v>6</v>
      </c>
      <c r="M738" s="1" t="s">
        <v>22</v>
      </c>
      <c r="N738" s="1" t="s">
        <v>23</v>
      </c>
      <c r="O738" s="1" t="s">
        <v>24</v>
      </c>
      <c r="P738" s="1" t="s">
        <v>25</v>
      </c>
      <c r="Q738" s="1" t="s">
        <v>26</v>
      </c>
      <c r="R738" s="1" t="s">
        <v>27</v>
      </c>
    </row>
    <row r="739" spans="1:18" x14ac:dyDescent="0.3">
      <c r="A739" s="1" t="s">
        <v>897</v>
      </c>
      <c r="B739" s="1" t="s">
        <v>104</v>
      </c>
      <c r="C739" s="1" t="s">
        <v>164</v>
      </c>
      <c r="D739" s="1" t="s">
        <v>67</v>
      </c>
      <c r="E739">
        <v>143</v>
      </c>
      <c r="F739">
        <v>3500</v>
      </c>
      <c r="G739">
        <v>144</v>
      </c>
      <c r="H739">
        <v>40</v>
      </c>
      <c r="I739">
        <v>104</v>
      </c>
      <c r="J739">
        <v>504000</v>
      </c>
      <c r="K739" s="2">
        <v>45977</v>
      </c>
      <c r="L739">
        <v>7</v>
      </c>
      <c r="M739" s="1" t="s">
        <v>22</v>
      </c>
      <c r="N739" s="1" t="s">
        <v>43</v>
      </c>
      <c r="O739" s="1" t="s">
        <v>24</v>
      </c>
      <c r="P739" s="1" t="s">
        <v>49</v>
      </c>
      <c r="Q739" s="1" t="s">
        <v>26</v>
      </c>
      <c r="R739" s="1" t="s">
        <v>59</v>
      </c>
    </row>
    <row r="740" spans="1:18" x14ac:dyDescent="0.3">
      <c r="A740" s="1" t="s">
        <v>898</v>
      </c>
      <c r="B740" s="1" t="s">
        <v>99</v>
      </c>
      <c r="C740" s="1" t="s">
        <v>172</v>
      </c>
      <c r="D740" s="1" t="s">
        <v>38</v>
      </c>
      <c r="E740">
        <v>29</v>
      </c>
      <c r="F740">
        <v>8500</v>
      </c>
      <c r="G740">
        <v>56</v>
      </c>
      <c r="H740">
        <v>45</v>
      </c>
      <c r="I740">
        <v>11</v>
      </c>
      <c r="J740">
        <v>476000</v>
      </c>
      <c r="K740" s="2">
        <v>45667</v>
      </c>
      <c r="L740">
        <v>8</v>
      </c>
      <c r="M740" s="1" t="s">
        <v>22</v>
      </c>
      <c r="N740" s="1" t="s">
        <v>23</v>
      </c>
      <c r="O740" s="1" t="s">
        <v>44</v>
      </c>
      <c r="P740" s="1" t="s">
        <v>25</v>
      </c>
      <c r="Q740" s="1" t="s">
        <v>26</v>
      </c>
      <c r="R740" s="1" t="s">
        <v>27</v>
      </c>
    </row>
    <row r="741" spans="1:18" x14ac:dyDescent="0.3">
      <c r="A741" s="1" t="s">
        <v>899</v>
      </c>
      <c r="B741" s="1" t="s">
        <v>41</v>
      </c>
      <c r="C741" s="1" t="s">
        <v>37</v>
      </c>
      <c r="D741" s="1" t="s">
        <v>31</v>
      </c>
      <c r="E741">
        <v>130</v>
      </c>
      <c r="F741">
        <v>12000</v>
      </c>
      <c r="G741">
        <v>134</v>
      </c>
      <c r="H741">
        <v>32</v>
      </c>
      <c r="I741">
        <v>102</v>
      </c>
      <c r="J741">
        <v>1608000</v>
      </c>
      <c r="K741" s="2">
        <v>45727</v>
      </c>
      <c r="L741">
        <v>4</v>
      </c>
      <c r="M741" s="1" t="s">
        <v>55</v>
      </c>
      <c r="N741" s="1" t="s">
        <v>43</v>
      </c>
      <c r="O741" s="1" t="s">
        <v>44</v>
      </c>
      <c r="P741" s="1" t="s">
        <v>25</v>
      </c>
      <c r="Q741" s="1" t="s">
        <v>26</v>
      </c>
      <c r="R741" s="1" t="s">
        <v>27</v>
      </c>
    </row>
    <row r="742" spans="1:18" x14ac:dyDescent="0.3">
      <c r="A742" s="1" t="s">
        <v>900</v>
      </c>
      <c r="B742" s="1" t="s">
        <v>93</v>
      </c>
      <c r="C742" s="1" t="s">
        <v>90</v>
      </c>
      <c r="D742" s="1" t="s">
        <v>31</v>
      </c>
      <c r="E742">
        <v>41</v>
      </c>
      <c r="F742">
        <v>8500</v>
      </c>
      <c r="G742">
        <v>70</v>
      </c>
      <c r="H742">
        <v>36</v>
      </c>
      <c r="I742">
        <v>34</v>
      </c>
      <c r="J742">
        <v>595000</v>
      </c>
      <c r="K742" s="2">
        <v>45660</v>
      </c>
      <c r="L742">
        <v>14</v>
      </c>
      <c r="M742" s="1" t="s">
        <v>39</v>
      </c>
      <c r="N742" s="1" t="s">
        <v>43</v>
      </c>
      <c r="O742" s="1" t="s">
        <v>24</v>
      </c>
      <c r="P742" s="1" t="s">
        <v>25</v>
      </c>
      <c r="Q742" s="1" t="s">
        <v>26</v>
      </c>
      <c r="R742" s="1" t="s">
        <v>27</v>
      </c>
    </row>
    <row r="743" spans="1:18" x14ac:dyDescent="0.3">
      <c r="A743" s="1" t="s">
        <v>901</v>
      </c>
      <c r="B743" s="1" t="s">
        <v>80</v>
      </c>
      <c r="C743" s="1" t="s">
        <v>94</v>
      </c>
      <c r="D743" s="1" t="s">
        <v>58</v>
      </c>
      <c r="E743">
        <v>116</v>
      </c>
      <c r="F743">
        <v>45000</v>
      </c>
      <c r="G743">
        <v>137</v>
      </c>
      <c r="H743">
        <v>31</v>
      </c>
      <c r="I743">
        <v>106</v>
      </c>
      <c r="J743">
        <v>6165000</v>
      </c>
      <c r="K743" s="2">
        <v>45711</v>
      </c>
      <c r="L743">
        <v>13</v>
      </c>
      <c r="M743" s="1" t="s">
        <v>39</v>
      </c>
      <c r="N743" s="1" t="s">
        <v>43</v>
      </c>
      <c r="O743" s="1" t="s">
        <v>44</v>
      </c>
      <c r="P743" s="1" t="s">
        <v>49</v>
      </c>
      <c r="Q743" s="1" t="s">
        <v>59</v>
      </c>
      <c r="R743" s="1" t="s">
        <v>27</v>
      </c>
    </row>
    <row r="744" spans="1:18" x14ac:dyDescent="0.3">
      <c r="A744" s="1" t="s">
        <v>902</v>
      </c>
      <c r="B744" s="1" t="s">
        <v>83</v>
      </c>
      <c r="C744" s="1" t="s">
        <v>196</v>
      </c>
      <c r="D744" s="1" t="s">
        <v>48</v>
      </c>
      <c r="E744">
        <v>136</v>
      </c>
      <c r="F744">
        <v>850000</v>
      </c>
      <c r="G744">
        <v>158</v>
      </c>
      <c r="H744">
        <v>70</v>
      </c>
      <c r="I744">
        <v>88</v>
      </c>
      <c r="J744">
        <v>134300000</v>
      </c>
      <c r="K744" s="2">
        <v>45661</v>
      </c>
      <c r="L744">
        <v>4</v>
      </c>
      <c r="M744" s="1" t="s">
        <v>55</v>
      </c>
      <c r="N744" s="1" t="s">
        <v>23</v>
      </c>
      <c r="O744" s="1" t="s">
        <v>24</v>
      </c>
      <c r="P744" s="1" t="s">
        <v>25</v>
      </c>
      <c r="Q744" s="1" t="s">
        <v>26</v>
      </c>
      <c r="R744" s="1" t="s">
        <v>27</v>
      </c>
    </row>
    <row r="745" spans="1:18" x14ac:dyDescent="0.3">
      <c r="A745" s="1" t="s">
        <v>903</v>
      </c>
      <c r="B745" s="1" t="s">
        <v>93</v>
      </c>
      <c r="C745" s="1" t="s">
        <v>100</v>
      </c>
      <c r="D745" s="1" t="s">
        <v>21</v>
      </c>
      <c r="E745">
        <v>118</v>
      </c>
      <c r="F745">
        <v>15000</v>
      </c>
      <c r="G745">
        <v>148</v>
      </c>
      <c r="H745">
        <v>86</v>
      </c>
      <c r="I745">
        <v>62</v>
      </c>
      <c r="J745">
        <v>2220000</v>
      </c>
      <c r="K745" s="2">
        <v>45682</v>
      </c>
      <c r="L745">
        <v>6</v>
      </c>
      <c r="M745" s="1" t="s">
        <v>22</v>
      </c>
      <c r="N745" s="1" t="s">
        <v>23</v>
      </c>
      <c r="O745" s="1" t="s">
        <v>33</v>
      </c>
      <c r="P745" s="1" t="s">
        <v>25</v>
      </c>
      <c r="Q745" s="1" t="s">
        <v>59</v>
      </c>
      <c r="R745" s="1" t="s">
        <v>27</v>
      </c>
    </row>
    <row r="746" spans="1:18" x14ac:dyDescent="0.3">
      <c r="A746" s="1" t="s">
        <v>904</v>
      </c>
      <c r="B746" s="1" t="s">
        <v>41</v>
      </c>
      <c r="C746" s="1" t="s">
        <v>410</v>
      </c>
      <c r="D746" s="1" t="s">
        <v>72</v>
      </c>
      <c r="E746">
        <v>150</v>
      </c>
      <c r="F746">
        <v>25000</v>
      </c>
      <c r="G746">
        <v>169</v>
      </c>
      <c r="H746">
        <v>97</v>
      </c>
      <c r="I746">
        <v>72</v>
      </c>
      <c r="J746">
        <v>4225000</v>
      </c>
      <c r="K746" s="2">
        <v>45762</v>
      </c>
      <c r="L746">
        <v>10</v>
      </c>
      <c r="M746" s="1" t="s">
        <v>22</v>
      </c>
      <c r="N746" s="1" t="s">
        <v>23</v>
      </c>
      <c r="O746" s="1" t="s">
        <v>24</v>
      </c>
      <c r="P746" s="1" t="s">
        <v>25</v>
      </c>
      <c r="Q746" s="1" t="s">
        <v>26</v>
      </c>
      <c r="R746" s="1" t="s">
        <v>34</v>
      </c>
    </row>
    <row r="747" spans="1:18" x14ac:dyDescent="0.3">
      <c r="A747" s="1" t="s">
        <v>905</v>
      </c>
      <c r="B747" s="1" t="s">
        <v>29</v>
      </c>
      <c r="C747" s="1" t="s">
        <v>294</v>
      </c>
      <c r="D747" s="1" t="s">
        <v>67</v>
      </c>
      <c r="E747">
        <v>124</v>
      </c>
      <c r="F747">
        <v>9000</v>
      </c>
      <c r="G747">
        <v>151</v>
      </c>
      <c r="H747">
        <v>66</v>
      </c>
      <c r="I747">
        <v>85</v>
      </c>
      <c r="J747">
        <v>1359000</v>
      </c>
      <c r="K747" s="2">
        <v>45812</v>
      </c>
      <c r="L747">
        <v>6</v>
      </c>
      <c r="M747" s="1" t="s">
        <v>22</v>
      </c>
      <c r="N747" s="1" t="s">
        <v>23</v>
      </c>
      <c r="O747" s="1" t="s">
        <v>24</v>
      </c>
      <c r="P747" s="1" t="s">
        <v>25</v>
      </c>
      <c r="Q747" s="1" t="s">
        <v>26</v>
      </c>
      <c r="R747" s="1" t="s">
        <v>27</v>
      </c>
    </row>
    <row r="748" spans="1:18" x14ac:dyDescent="0.3">
      <c r="A748" s="1" t="s">
        <v>906</v>
      </c>
      <c r="B748" s="1" t="s">
        <v>107</v>
      </c>
      <c r="C748" s="1" t="s">
        <v>146</v>
      </c>
      <c r="D748" s="1" t="s">
        <v>91</v>
      </c>
      <c r="E748">
        <v>28</v>
      </c>
      <c r="F748">
        <v>1800000</v>
      </c>
      <c r="G748">
        <v>39</v>
      </c>
      <c r="H748">
        <v>25</v>
      </c>
      <c r="I748">
        <v>14</v>
      </c>
      <c r="J748">
        <v>70200000</v>
      </c>
      <c r="K748" s="2">
        <v>45814</v>
      </c>
      <c r="L748">
        <v>6</v>
      </c>
      <c r="M748" s="1" t="s">
        <v>22</v>
      </c>
      <c r="N748" s="1" t="s">
        <v>23</v>
      </c>
      <c r="O748" s="1" t="s">
        <v>44</v>
      </c>
      <c r="P748" s="1" t="s">
        <v>25</v>
      </c>
      <c r="Q748" s="1" t="s">
        <v>59</v>
      </c>
      <c r="R748" s="1" t="s">
        <v>27</v>
      </c>
    </row>
    <row r="749" spans="1:18" x14ac:dyDescent="0.3">
      <c r="A749" s="1" t="s">
        <v>907</v>
      </c>
      <c r="B749" s="1" t="s">
        <v>99</v>
      </c>
      <c r="C749" s="1" t="s">
        <v>179</v>
      </c>
      <c r="D749" s="1" t="s">
        <v>72</v>
      </c>
      <c r="E749">
        <v>93</v>
      </c>
      <c r="F749">
        <v>450000</v>
      </c>
      <c r="G749">
        <v>106</v>
      </c>
      <c r="H749">
        <v>78</v>
      </c>
      <c r="I749">
        <v>28</v>
      </c>
      <c r="J749">
        <v>47700000</v>
      </c>
      <c r="K749" s="2">
        <v>45668</v>
      </c>
      <c r="L749">
        <v>9</v>
      </c>
      <c r="M749" s="1" t="s">
        <v>22</v>
      </c>
      <c r="N749" s="1" t="s">
        <v>43</v>
      </c>
      <c r="O749" s="1" t="s">
        <v>44</v>
      </c>
      <c r="P749" s="1" t="s">
        <v>25</v>
      </c>
      <c r="Q749" s="1" t="s">
        <v>26</v>
      </c>
      <c r="R749" s="1" t="s">
        <v>27</v>
      </c>
    </row>
    <row r="750" spans="1:18" x14ac:dyDescent="0.3">
      <c r="A750" s="1" t="s">
        <v>908</v>
      </c>
      <c r="B750" s="1" t="s">
        <v>41</v>
      </c>
      <c r="C750" s="1" t="s">
        <v>245</v>
      </c>
      <c r="D750" s="1" t="s">
        <v>48</v>
      </c>
      <c r="E750">
        <v>99</v>
      </c>
      <c r="F750">
        <v>1800</v>
      </c>
      <c r="G750">
        <v>129</v>
      </c>
      <c r="H750">
        <v>128</v>
      </c>
      <c r="I750">
        <v>1</v>
      </c>
      <c r="J750">
        <v>232200</v>
      </c>
      <c r="K750" s="2">
        <v>45883</v>
      </c>
      <c r="L750">
        <v>7</v>
      </c>
      <c r="M750" s="1" t="s">
        <v>22</v>
      </c>
      <c r="N750" s="1" t="s">
        <v>43</v>
      </c>
      <c r="O750" s="1" t="s">
        <v>24</v>
      </c>
      <c r="P750" s="1" t="s">
        <v>25</v>
      </c>
      <c r="Q750" s="1" t="s">
        <v>59</v>
      </c>
      <c r="R750" s="1" t="s">
        <v>27</v>
      </c>
    </row>
    <row r="751" spans="1:18" x14ac:dyDescent="0.3">
      <c r="A751" s="1" t="s">
        <v>909</v>
      </c>
      <c r="B751" s="1" t="s">
        <v>99</v>
      </c>
      <c r="C751" s="1" t="s">
        <v>164</v>
      </c>
      <c r="D751" s="1" t="s">
        <v>21</v>
      </c>
      <c r="E751">
        <v>32</v>
      </c>
      <c r="F751">
        <v>3500</v>
      </c>
      <c r="G751">
        <v>37</v>
      </c>
      <c r="H751">
        <v>24</v>
      </c>
      <c r="I751">
        <v>13</v>
      </c>
      <c r="J751">
        <v>129500</v>
      </c>
      <c r="K751" s="2">
        <v>45887</v>
      </c>
      <c r="L751">
        <v>4</v>
      </c>
      <c r="M751" s="1" t="s">
        <v>55</v>
      </c>
      <c r="N751" s="1" t="s">
        <v>23</v>
      </c>
      <c r="O751" s="1" t="s">
        <v>44</v>
      </c>
      <c r="P751" s="1" t="s">
        <v>25</v>
      </c>
      <c r="Q751" s="1" t="s">
        <v>26</v>
      </c>
      <c r="R751" s="1" t="s">
        <v>27</v>
      </c>
    </row>
    <row r="752" spans="1:18" x14ac:dyDescent="0.3">
      <c r="A752" s="1" t="s">
        <v>910</v>
      </c>
      <c r="B752" s="1" t="s">
        <v>104</v>
      </c>
      <c r="C752" s="1" t="s">
        <v>53</v>
      </c>
      <c r="D752" s="1" t="s">
        <v>31</v>
      </c>
      <c r="E752">
        <v>46</v>
      </c>
      <c r="F752">
        <v>25000</v>
      </c>
      <c r="G752">
        <v>60</v>
      </c>
      <c r="H752">
        <v>57</v>
      </c>
      <c r="I752">
        <v>3</v>
      </c>
      <c r="J752">
        <v>1500000</v>
      </c>
      <c r="K752" s="2">
        <v>45738</v>
      </c>
      <c r="L752">
        <v>8</v>
      </c>
      <c r="M752" s="1" t="s">
        <v>22</v>
      </c>
      <c r="N752" s="1" t="s">
        <v>32</v>
      </c>
      <c r="O752" s="1" t="s">
        <v>44</v>
      </c>
      <c r="P752" s="1" t="s">
        <v>25</v>
      </c>
      <c r="Q752" s="1" t="s">
        <v>26</v>
      </c>
      <c r="R752" s="1" t="s">
        <v>27</v>
      </c>
    </row>
    <row r="753" spans="1:18" x14ac:dyDescent="0.3">
      <c r="A753" s="1" t="s">
        <v>911</v>
      </c>
      <c r="B753" s="1" t="s">
        <v>41</v>
      </c>
      <c r="C753" s="1" t="s">
        <v>96</v>
      </c>
      <c r="D753" s="1" t="s">
        <v>67</v>
      </c>
      <c r="E753">
        <v>111</v>
      </c>
      <c r="F753">
        <v>150000</v>
      </c>
      <c r="G753">
        <v>127</v>
      </c>
      <c r="H753">
        <v>25</v>
      </c>
      <c r="I753">
        <v>102</v>
      </c>
      <c r="J753">
        <v>19050000</v>
      </c>
      <c r="K753" s="2">
        <v>45679</v>
      </c>
      <c r="L753">
        <v>1</v>
      </c>
      <c r="M753" s="1" t="s">
        <v>55</v>
      </c>
      <c r="N753" s="1" t="s">
        <v>43</v>
      </c>
      <c r="O753" s="1" t="s">
        <v>24</v>
      </c>
      <c r="P753" s="1" t="s">
        <v>25</v>
      </c>
      <c r="Q753" s="1" t="s">
        <v>26</v>
      </c>
      <c r="R753" s="1" t="s">
        <v>59</v>
      </c>
    </row>
    <row r="754" spans="1:18" x14ac:dyDescent="0.3">
      <c r="A754" s="1" t="s">
        <v>912</v>
      </c>
      <c r="B754" s="1" t="s">
        <v>80</v>
      </c>
      <c r="C754" s="1" t="s">
        <v>196</v>
      </c>
      <c r="D754" s="1" t="s">
        <v>91</v>
      </c>
      <c r="E754">
        <v>49</v>
      </c>
      <c r="F754">
        <v>850000</v>
      </c>
      <c r="G754">
        <v>68</v>
      </c>
      <c r="H754">
        <v>41</v>
      </c>
      <c r="I754">
        <v>27</v>
      </c>
      <c r="J754">
        <v>57800000</v>
      </c>
      <c r="K754" s="2">
        <v>45684</v>
      </c>
      <c r="L754">
        <v>15</v>
      </c>
      <c r="M754" s="1" t="s">
        <v>39</v>
      </c>
      <c r="N754" s="1" t="s">
        <v>23</v>
      </c>
      <c r="O754" s="1" t="s">
        <v>24</v>
      </c>
      <c r="P754" s="1" t="s">
        <v>25</v>
      </c>
      <c r="Q754" s="1" t="s">
        <v>59</v>
      </c>
      <c r="R754" s="1" t="s">
        <v>59</v>
      </c>
    </row>
    <row r="755" spans="1:18" x14ac:dyDescent="0.3">
      <c r="A755" s="1" t="s">
        <v>913</v>
      </c>
      <c r="B755" s="1" t="s">
        <v>36</v>
      </c>
      <c r="C755" s="1" t="s">
        <v>74</v>
      </c>
      <c r="D755" s="1" t="s">
        <v>21</v>
      </c>
      <c r="E755">
        <v>101</v>
      </c>
      <c r="F755">
        <v>25000</v>
      </c>
      <c r="G755">
        <v>125</v>
      </c>
      <c r="H755">
        <v>101</v>
      </c>
      <c r="I755">
        <v>24</v>
      </c>
      <c r="J755">
        <v>3125000</v>
      </c>
      <c r="K755" s="2">
        <v>45904</v>
      </c>
      <c r="L755">
        <v>1</v>
      </c>
      <c r="M755" s="1" t="s">
        <v>55</v>
      </c>
      <c r="N755" s="1" t="s">
        <v>43</v>
      </c>
      <c r="O755" s="1" t="s">
        <v>33</v>
      </c>
      <c r="P755" s="1" t="s">
        <v>25</v>
      </c>
      <c r="Q755" s="1" t="s">
        <v>26</v>
      </c>
      <c r="R755" s="1" t="s">
        <v>27</v>
      </c>
    </row>
    <row r="756" spans="1:18" x14ac:dyDescent="0.3">
      <c r="A756" s="1" t="s">
        <v>914</v>
      </c>
      <c r="B756" s="1" t="s">
        <v>99</v>
      </c>
      <c r="C756" s="1" t="s">
        <v>71</v>
      </c>
      <c r="D756" s="1" t="s">
        <v>67</v>
      </c>
      <c r="E756">
        <v>132</v>
      </c>
      <c r="F756">
        <v>3500</v>
      </c>
      <c r="G756">
        <v>142</v>
      </c>
      <c r="H756">
        <v>105</v>
      </c>
      <c r="I756">
        <v>37</v>
      </c>
      <c r="J756">
        <v>497000</v>
      </c>
      <c r="K756" s="2">
        <v>45730</v>
      </c>
      <c r="L756">
        <v>5</v>
      </c>
      <c r="M756" s="1" t="s">
        <v>55</v>
      </c>
      <c r="N756" s="1" t="s">
        <v>32</v>
      </c>
      <c r="O756" s="1" t="s">
        <v>33</v>
      </c>
      <c r="P756" s="1" t="s">
        <v>25</v>
      </c>
      <c r="Q756" s="1" t="s">
        <v>26</v>
      </c>
      <c r="R756" s="1" t="s">
        <v>27</v>
      </c>
    </row>
    <row r="757" spans="1:18" x14ac:dyDescent="0.3">
      <c r="A757" s="1" t="s">
        <v>915</v>
      </c>
      <c r="B757" s="1" t="s">
        <v>19</v>
      </c>
      <c r="C757" s="1" t="s">
        <v>30</v>
      </c>
      <c r="D757" s="1" t="s">
        <v>21</v>
      </c>
      <c r="E757">
        <v>43</v>
      </c>
      <c r="F757">
        <v>12000</v>
      </c>
      <c r="G757">
        <v>62</v>
      </c>
      <c r="H757">
        <v>47</v>
      </c>
      <c r="I757">
        <v>15</v>
      </c>
      <c r="J757">
        <v>744000</v>
      </c>
      <c r="K757" s="2">
        <v>45876</v>
      </c>
      <c r="L757">
        <v>5</v>
      </c>
      <c r="M757" s="1" t="s">
        <v>55</v>
      </c>
      <c r="N757" s="1" t="s">
        <v>32</v>
      </c>
      <c r="O757" s="1" t="s">
        <v>33</v>
      </c>
      <c r="P757" s="1" t="s">
        <v>25</v>
      </c>
      <c r="Q757" s="1" t="s">
        <v>26</v>
      </c>
      <c r="R757" s="1" t="s">
        <v>27</v>
      </c>
    </row>
    <row r="758" spans="1:18" x14ac:dyDescent="0.3">
      <c r="A758" s="1" t="s">
        <v>916</v>
      </c>
      <c r="B758" s="1" t="s">
        <v>41</v>
      </c>
      <c r="C758" s="1" t="s">
        <v>102</v>
      </c>
      <c r="D758" s="1" t="s">
        <v>38</v>
      </c>
      <c r="E758">
        <v>119</v>
      </c>
      <c r="F758">
        <v>250000</v>
      </c>
      <c r="G758">
        <v>145</v>
      </c>
      <c r="H758">
        <v>24</v>
      </c>
      <c r="I758">
        <v>121</v>
      </c>
      <c r="J758">
        <v>36250000</v>
      </c>
      <c r="K758" s="2">
        <v>45785</v>
      </c>
      <c r="L758">
        <v>15</v>
      </c>
      <c r="M758" s="1" t="s">
        <v>39</v>
      </c>
      <c r="N758" s="1" t="s">
        <v>43</v>
      </c>
      <c r="O758" s="1" t="s">
        <v>85</v>
      </c>
      <c r="P758" s="1" t="s">
        <v>25</v>
      </c>
      <c r="Q758" s="1" t="s">
        <v>26</v>
      </c>
      <c r="R758" s="1" t="s">
        <v>27</v>
      </c>
    </row>
    <row r="759" spans="1:18" x14ac:dyDescent="0.3">
      <c r="A759" s="1" t="s">
        <v>917</v>
      </c>
      <c r="B759" s="1" t="s">
        <v>29</v>
      </c>
      <c r="C759" s="1" t="s">
        <v>287</v>
      </c>
      <c r="D759" s="1" t="s">
        <v>54</v>
      </c>
      <c r="E759">
        <v>132</v>
      </c>
      <c r="F759">
        <v>25000</v>
      </c>
      <c r="G759">
        <v>161</v>
      </c>
      <c r="H759">
        <v>146</v>
      </c>
      <c r="I759">
        <v>15</v>
      </c>
      <c r="J759">
        <v>4025000</v>
      </c>
      <c r="K759" s="2">
        <v>45691</v>
      </c>
      <c r="L759">
        <v>6</v>
      </c>
      <c r="M759" s="1" t="s">
        <v>22</v>
      </c>
      <c r="N759" s="1" t="s">
        <v>32</v>
      </c>
      <c r="O759" s="1" t="s">
        <v>33</v>
      </c>
      <c r="P759" s="1" t="s">
        <v>49</v>
      </c>
      <c r="Q759" s="1" t="s">
        <v>26</v>
      </c>
      <c r="R759" s="1" t="s">
        <v>27</v>
      </c>
    </row>
    <row r="760" spans="1:18" x14ac:dyDescent="0.3">
      <c r="A760" s="1" t="s">
        <v>918</v>
      </c>
      <c r="B760" s="1" t="s">
        <v>87</v>
      </c>
      <c r="C760" s="1" t="s">
        <v>116</v>
      </c>
      <c r="D760" s="1" t="s">
        <v>48</v>
      </c>
      <c r="E760">
        <v>119</v>
      </c>
      <c r="F760">
        <v>5500</v>
      </c>
      <c r="G760">
        <v>132</v>
      </c>
      <c r="H760">
        <v>30</v>
      </c>
      <c r="I760">
        <v>102</v>
      </c>
      <c r="J760">
        <v>726000</v>
      </c>
      <c r="K760" s="2">
        <v>45937</v>
      </c>
      <c r="L760">
        <v>7</v>
      </c>
      <c r="M760" s="1" t="s">
        <v>22</v>
      </c>
      <c r="N760" s="1" t="s">
        <v>43</v>
      </c>
      <c r="O760" s="1" t="s">
        <v>24</v>
      </c>
      <c r="P760" s="1" t="s">
        <v>25</v>
      </c>
      <c r="Q760" s="1" t="s">
        <v>50</v>
      </c>
      <c r="R760" s="1" t="s">
        <v>27</v>
      </c>
    </row>
    <row r="761" spans="1:18" x14ac:dyDescent="0.3">
      <c r="A761" s="1" t="s">
        <v>919</v>
      </c>
      <c r="B761" s="1" t="s">
        <v>19</v>
      </c>
      <c r="C761" s="1" t="s">
        <v>215</v>
      </c>
      <c r="D761" s="1" t="s">
        <v>64</v>
      </c>
      <c r="E761">
        <v>84</v>
      </c>
      <c r="F761">
        <v>350000</v>
      </c>
      <c r="G761">
        <v>90</v>
      </c>
      <c r="H761">
        <v>9</v>
      </c>
      <c r="I761">
        <v>81</v>
      </c>
      <c r="J761">
        <v>31500000</v>
      </c>
      <c r="K761" s="2">
        <v>45817</v>
      </c>
      <c r="L761">
        <v>8</v>
      </c>
      <c r="M761" s="1" t="s">
        <v>22</v>
      </c>
      <c r="N761" s="1" t="s">
        <v>23</v>
      </c>
      <c r="O761" s="1" t="s">
        <v>24</v>
      </c>
      <c r="P761" s="1" t="s">
        <v>25</v>
      </c>
      <c r="Q761" s="1" t="s">
        <v>26</v>
      </c>
      <c r="R761" s="1" t="s">
        <v>34</v>
      </c>
    </row>
    <row r="762" spans="1:18" x14ac:dyDescent="0.3">
      <c r="A762" s="1" t="s">
        <v>920</v>
      </c>
      <c r="B762" s="1" t="s">
        <v>107</v>
      </c>
      <c r="C762" s="1" t="s">
        <v>71</v>
      </c>
      <c r="D762" s="1" t="s">
        <v>64</v>
      </c>
      <c r="E762">
        <v>75</v>
      </c>
      <c r="F762">
        <v>3500</v>
      </c>
      <c r="G762">
        <v>103</v>
      </c>
      <c r="H762">
        <v>101</v>
      </c>
      <c r="I762">
        <v>2</v>
      </c>
      <c r="J762">
        <v>360500</v>
      </c>
      <c r="K762" s="2">
        <v>45664</v>
      </c>
      <c r="L762">
        <v>13</v>
      </c>
      <c r="M762" s="1" t="s">
        <v>39</v>
      </c>
      <c r="N762" s="1" t="s">
        <v>32</v>
      </c>
      <c r="O762" s="1" t="s">
        <v>24</v>
      </c>
      <c r="P762" s="1" t="s">
        <v>25</v>
      </c>
      <c r="Q762" s="1" t="s">
        <v>26</v>
      </c>
      <c r="R762" s="1" t="s">
        <v>27</v>
      </c>
    </row>
    <row r="763" spans="1:18" x14ac:dyDescent="0.3">
      <c r="A763" s="1" t="s">
        <v>921</v>
      </c>
      <c r="B763" s="1" t="s">
        <v>80</v>
      </c>
      <c r="C763" s="1" t="s">
        <v>63</v>
      </c>
      <c r="D763" s="1" t="s">
        <v>91</v>
      </c>
      <c r="E763">
        <v>84</v>
      </c>
      <c r="F763">
        <v>500</v>
      </c>
      <c r="G763">
        <v>87</v>
      </c>
      <c r="H763">
        <v>68</v>
      </c>
      <c r="I763">
        <v>19</v>
      </c>
      <c r="J763">
        <v>43500</v>
      </c>
      <c r="K763" s="2">
        <v>45781</v>
      </c>
      <c r="L763">
        <v>12</v>
      </c>
      <c r="M763" s="1" t="s">
        <v>39</v>
      </c>
      <c r="N763" s="1" t="s">
        <v>43</v>
      </c>
      <c r="O763" s="1" t="s">
        <v>24</v>
      </c>
      <c r="P763" s="1" t="s">
        <v>25</v>
      </c>
      <c r="Q763" s="1" t="s">
        <v>26</v>
      </c>
      <c r="R763" s="1" t="s">
        <v>27</v>
      </c>
    </row>
    <row r="764" spans="1:18" x14ac:dyDescent="0.3">
      <c r="A764" s="1" t="s">
        <v>922</v>
      </c>
      <c r="B764" s="1" t="s">
        <v>87</v>
      </c>
      <c r="C764" s="1" t="s">
        <v>71</v>
      </c>
      <c r="D764" s="1" t="s">
        <v>72</v>
      </c>
      <c r="E764">
        <v>145</v>
      </c>
      <c r="F764">
        <v>3500</v>
      </c>
      <c r="G764">
        <v>174</v>
      </c>
      <c r="H764">
        <v>136</v>
      </c>
      <c r="I764">
        <v>38</v>
      </c>
      <c r="J764">
        <v>609000</v>
      </c>
      <c r="K764" s="2">
        <v>45873</v>
      </c>
      <c r="L764">
        <v>8</v>
      </c>
      <c r="M764" s="1" t="s">
        <v>22</v>
      </c>
      <c r="N764" s="1" t="s">
        <v>32</v>
      </c>
      <c r="O764" s="1" t="s">
        <v>24</v>
      </c>
      <c r="P764" s="1" t="s">
        <v>25</v>
      </c>
      <c r="Q764" s="1" t="s">
        <v>26</v>
      </c>
      <c r="R764" s="1" t="s">
        <v>27</v>
      </c>
    </row>
    <row r="765" spans="1:18" x14ac:dyDescent="0.3">
      <c r="A765" s="1" t="s">
        <v>923</v>
      </c>
      <c r="B765" s="1" t="s">
        <v>93</v>
      </c>
      <c r="C765" s="1" t="s">
        <v>182</v>
      </c>
      <c r="D765" s="1" t="s">
        <v>91</v>
      </c>
      <c r="E765">
        <v>47</v>
      </c>
      <c r="F765">
        <v>8000</v>
      </c>
      <c r="G765">
        <v>48</v>
      </c>
      <c r="H765">
        <v>12</v>
      </c>
      <c r="I765">
        <v>36</v>
      </c>
      <c r="J765">
        <v>384000</v>
      </c>
      <c r="K765" s="2">
        <v>45759</v>
      </c>
      <c r="L765">
        <v>5</v>
      </c>
      <c r="M765" s="1" t="s">
        <v>55</v>
      </c>
      <c r="N765" s="1" t="s">
        <v>32</v>
      </c>
      <c r="O765" s="1" t="s">
        <v>44</v>
      </c>
      <c r="P765" s="1" t="s">
        <v>25</v>
      </c>
      <c r="Q765" s="1" t="s">
        <v>26</v>
      </c>
      <c r="R765" s="1" t="s">
        <v>59</v>
      </c>
    </row>
    <row r="766" spans="1:18" x14ac:dyDescent="0.3">
      <c r="A766" s="1" t="s">
        <v>924</v>
      </c>
      <c r="B766" s="1" t="s">
        <v>104</v>
      </c>
      <c r="C766" s="1" t="s">
        <v>225</v>
      </c>
      <c r="D766" s="1" t="s">
        <v>48</v>
      </c>
      <c r="E766">
        <v>149</v>
      </c>
      <c r="F766">
        <v>1200000</v>
      </c>
      <c r="G766">
        <v>167</v>
      </c>
      <c r="H766">
        <v>44</v>
      </c>
      <c r="I766">
        <v>123</v>
      </c>
      <c r="J766">
        <v>200400000</v>
      </c>
      <c r="K766" s="2">
        <v>45887</v>
      </c>
      <c r="L766">
        <v>15</v>
      </c>
      <c r="M766" s="1" t="s">
        <v>39</v>
      </c>
      <c r="N766" s="1" t="s">
        <v>32</v>
      </c>
      <c r="O766" s="1" t="s">
        <v>33</v>
      </c>
      <c r="P766" s="1" t="s">
        <v>25</v>
      </c>
      <c r="Q766" s="1" t="s">
        <v>26</v>
      </c>
      <c r="R766" s="1" t="s">
        <v>59</v>
      </c>
    </row>
    <row r="767" spans="1:18" x14ac:dyDescent="0.3">
      <c r="A767" s="1" t="s">
        <v>925</v>
      </c>
      <c r="B767" s="1" t="s">
        <v>66</v>
      </c>
      <c r="C767" s="1" t="s">
        <v>179</v>
      </c>
      <c r="D767" s="1" t="s">
        <v>54</v>
      </c>
      <c r="E767">
        <v>87</v>
      </c>
      <c r="F767">
        <v>450000</v>
      </c>
      <c r="G767">
        <v>104</v>
      </c>
      <c r="H767">
        <v>88</v>
      </c>
      <c r="I767">
        <v>16</v>
      </c>
      <c r="J767">
        <v>46800000</v>
      </c>
      <c r="K767" s="2">
        <v>45670</v>
      </c>
      <c r="L767">
        <v>13</v>
      </c>
      <c r="M767" s="1" t="s">
        <v>39</v>
      </c>
      <c r="N767" s="1" t="s">
        <v>23</v>
      </c>
      <c r="O767" s="1" t="s">
        <v>24</v>
      </c>
      <c r="P767" s="1" t="s">
        <v>25</v>
      </c>
      <c r="Q767" s="1" t="s">
        <v>26</v>
      </c>
      <c r="R767" s="1" t="s">
        <v>27</v>
      </c>
    </row>
    <row r="768" spans="1:18" x14ac:dyDescent="0.3">
      <c r="A768" s="1" t="s">
        <v>926</v>
      </c>
      <c r="B768" s="1" t="s">
        <v>80</v>
      </c>
      <c r="C768" s="1" t="s">
        <v>247</v>
      </c>
      <c r="D768" s="1" t="s">
        <v>21</v>
      </c>
      <c r="E768">
        <v>53</v>
      </c>
      <c r="F768">
        <v>2500000</v>
      </c>
      <c r="G768">
        <v>62</v>
      </c>
      <c r="H768">
        <v>25</v>
      </c>
      <c r="I768">
        <v>37</v>
      </c>
      <c r="J768">
        <v>155000000</v>
      </c>
      <c r="K768" s="2">
        <v>45788</v>
      </c>
      <c r="L768">
        <v>14</v>
      </c>
      <c r="M768" s="1" t="s">
        <v>39</v>
      </c>
      <c r="N768" s="1" t="s">
        <v>23</v>
      </c>
      <c r="O768" s="1" t="s">
        <v>24</v>
      </c>
      <c r="P768" s="1" t="s">
        <v>25</v>
      </c>
      <c r="Q768" s="1" t="s">
        <v>50</v>
      </c>
      <c r="R768" s="1" t="s">
        <v>34</v>
      </c>
    </row>
    <row r="769" spans="1:18" x14ac:dyDescent="0.3">
      <c r="A769" s="1" t="s">
        <v>927</v>
      </c>
      <c r="B769" s="1" t="s">
        <v>83</v>
      </c>
      <c r="C769" s="1" t="s">
        <v>88</v>
      </c>
      <c r="D769" s="1" t="s">
        <v>48</v>
      </c>
      <c r="E769">
        <v>123</v>
      </c>
      <c r="F769">
        <v>18000</v>
      </c>
      <c r="G769">
        <v>153</v>
      </c>
      <c r="H769">
        <v>25</v>
      </c>
      <c r="I769">
        <v>128</v>
      </c>
      <c r="J769">
        <v>2754000</v>
      </c>
      <c r="K769" s="2">
        <v>45749</v>
      </c>
      <c r="L769">
        <v>9</v>
      </c>
      <c r="M769" s="1" t="s">
        <v>22</v>
      </c>
      <c r="N769" s="1" t="s">
        <v>23</v>
      </c>
      <c r="O769" s="1" t="s">
        <v>33</v>
      </c>
      <c r="P769" s="1" t="s">
        <v>25</v>
      </c>
      <c r="Q769" s="1" t="s">
        <v>26</v>
      </c>
      <c r="R769" s="1" t="s">
        <v>27</v>
      </c>
    </row>
    <row r="770" spans="1:18" x14ac:dyDescent="0.3">
      <c r="A770" s="1" t="s">
        <v>928</v>
      </c>
      <c r="B770" s="1" t="s">
        <v>52</v>
      </c>
      <c r="C770" s="1" t="s">
        <v>96</v>
      </c>
      <c r="D770" s="1" t="s">
        <v>72</v>
      </c>
      <c r="E770">
        <v>76</v>
      </c>
      <c r="F770">
        <v>150000</v>
      </c>
      <c r="G770">
        <v>81</v>
      </c>
      <c r="H770">
        <v>55</v>
      </c>
      <c r="I770">
        <v>26</v>
      </c>
      <c r="J770">
        <v>12150000</v>
      </c>
      <c r="K770" s="2">
        <v>45695</v>
      </c>
      <c r="L770">
        <v>2</v>
      </c>
      <c r="M770" s="1" t="s">
        <v>55</v>
      </c>
      <c r="N770" s="1" t="s">
        <v>32</v>
      </c>
      <c r="O770" s="1" t="s">
        <v>44</v>
      </c>
      <c r="P770" s="1" t="s">
        <v>25</v>
      </c>
      <c r="Q770" s="1" t="s">
        <v>26</v>
      </c>
      <c r="R770" s="1" t="s">
        <v>27</v>
      </c>
    </row>
    <row r="771" spans="1:18" x14ac:dyDescent="0.3">
      <c r="A771" s="1" t="s">
        <v>929</v>
      </c>
      <c r="B771" s="1" t="s">
        <v>52</v>
      </c>
      <c r="C771" s="1" t="s">
        <v>90</v>
      </c>
      <c r="D771" s="1" t="s">
        <v>58</v>
      </c>
      <c r="E771">
        <v>117</v>
      </c>
      <c r="F771">
        <v>8500</v>
      </c>
      <c r="G771">
        <v>132</v>
      </c>
      <c r="H771">
        <v>130</v>
      </c>
      <c r="I771">
        <v>2</v>
      </c>
      <c r="J771">
        <v>1122000</v>
      </c>
      <c r="K771" s="2">
        <v>45733</v>
      </c>
      <c r="L771">
        <v>10</v>
      </c>
      <c r="M771" s="1" t="s">
        <v>22</v>
      </c>
      <c r="N771" s="1" t="s">
        <v>23</v>
      </c>
      <c r="O771" s="1" t="s">
        <v>24</v>
      </c>
      <c r="P771" s="1" t="s">
        <v>49</v>
      </c>
      <c r="Q771" s="1" t="s">
        <v>50</v>
      </c>
      <c r="R771" s="1" t="s">
        <v>34</v>
      </c>
    </row>
    <row r="772" spans="1:18" x14ac:dyDescent="0.3">
      <c r="A772" s="1" t="s">
        <v>930</v>
      </c>
      <c r="B772" s="1" t="s">
        <v>66</v>
      </c>
      <c r="C772" s="1" t="s">
        <v>500</v>
      </c>
      <c r="D772" s="1" t="s">
        <v>21</v>
      </c>
      <c r="E772">
        <v>42</v>
      </c>
      <c r="F772">
        <v>15000</v>
      </c>
      <c r="G772">
        <v>68</v>
      </c>
      <c r="H772">
        <v>51</v>
      </c>
      <c r="I772">
        <v>17</v>
      </c>
      <c r="J772">
        <v>1020000</v>
      </c>
      <c r="K772" s="2">
        <v>45679</v>
      </c>
      <c r="L772">
        <v>9</v>
      </c>
      <c r="M772" s="1" t="s">
        <v>22</v>
      </c>
      <c r="N772" s="1" t="s">
        <v>32</v>
      </c>
      <c r="O772" s="1" t="s">
        <v>24</v>
      </c>
      <c r="P772" s="1" t="s">
        <v>25</v>
      </c>
      <c r="Q772" s="1" t="s">
        <v>26</v>
      </c>
      <c r="R772" s="1" t="s">
        <v>27</v>
      </c>
    </row>
    <row r="773" spans="1:18" x14ac:dyDescent="0.3">
      <c r="A773" s="1" t="s">
        <v>931</v>
      </c>
      <c r="B773" s="1" t="s">
        <v>93</v>
      </c>
      <c r="C773" s="1" t="s">
        <v>116</v>
      </c>
      <c r="D773" s="1" t="s">
        <v>21</v>
      </c>
      <c r="E773">
        <v>127</v>
      </c>
      <c r="F773">
        <v>5500</v>
      </c>
      <c r="G773">
        <v>147</v>
      </c>
      <c r="H773">
        <v>70</v>
      </c>
      <c r="I773">
        <v>77</v>
      </c>
      <c r="J773">
        <v>808500</v>
      </c>
      <c r="K773" s="2">
        <v>45744</v>
      </c>
      <c r="L773">
        <v>5</v>
      </c>
      <c r="M773" s="1" t="s">
        <v>55</v>
      </c>
      <c r="N773" s="1" t="s">
        <v>43</v>
      </c>
      <c r="O773" s="1" t="s">
        <v>85</v>
      </c>
      <c r="P773" s="1" t="s">
        <v>25</v>
      </c>
      <c r="Q773" s="1" t="s">
        <v>26</v>
      </c>
      <c r="R773" s="1" t="s">
        <v>27</v>
      </c>
    </row>
    <row r="774" spans="1:18" x14ac:dyDescent="0.3">
      <c r="A774" s="1" t="s">
        <v>932</v>
      </c>
      <c r="B774" s="1" t="s">
        <v>133</v>
      </c>
      <c r="C774" s="1" t="s">
        <v>679</v>
      </c>
      <c r="D774" s="1" t="s">
        <v>48</v>
      </c>
      <c r="E774">
        <v>103</v>
      </c>
      <c r="F774">
        <v>25000</v>
      </c>
      <c r="G774">
        <v>129</v>
      </c>
      <c r="H774">
        <v>79</v>
      </c>
      <c r="I774">
        <v>50</v>
      </c>
      <c r="J774">
        <v>3225000</v>
      </c>
      <c r="K774" s="2">
        <v>45676</v>
      </c>
      <c r="L774">
        <v>8</v>
      </c>
      <c r="M774" s="1" t="s">
        <v>22</v>
      </c>
      <c r="N774" s="1" t="s">
        <v>32</v>
      </c>
      <c r="O774" s="1" t="s">
        <v>24</v>
      </c>
      <c r="P774" s="1" t="s">
        <v>25</v>
      </c>
      <c r="Q774" s="1" t="s">
        <v>50</v>
      </c>
      <c r="R774" s="1" t="s">
        <v>59</v>
      </c>
    </row>
    <row r="775" spans="1:18" x14ac:dyDescent="0.3">
      <c r="A775" s="1" t="s">
        <v>933</v>
      </c>
      <c r="B775" s="1" t="s">
        <v>133</v>
      </c>
      <c r="C775" s="1" t="s">
        <v>415</v>
      </c>
      <c r="D775" s="1" t="s">
        <v>21</v>
      </c>
      <c r="E775">
        <v>23</v>
      </c>
      <c r="F775">
        <v>12000</v>
      </c>
      <c r="G775">
        <v>35</v>
      </c>
      <c r="H775">
        <v>24</v>
      </c>
      <c r="I775">
        <v>11</v>
      </c>
      <c r="J775">
        <v>420000</v>
      </c>
      <c r="K775" s="2">
        <v>45729</v>
      </c>
      <c r="L775">
        <v>1</v>
      </c>
      <c r="M775" s="1" t="s">
        <v>55</v>
      </c>
      <c r="N775" s="1" t="s">
        <v>23</v>
      </c>
      <c r="O775" s="1" t="s">
        <v>44</v>
      </c>
      <c r="P775" s="1" t="s">
        <v>25</v>
      </c>
      <c r="Q775" s="1" t="s">
        <v>50</v>
      </c>
      <c r="R775" s="1" t="s">
        <v>27</v>
      </c>
    </row>
    <row r="776" spans="1:18" x14ac:dyDescent="0.3">
      <c r="A776" s="1" t="s">
        <v>934</v>
      </c>
      <c r="B776" s="1" t="s">
        <v>66</v>
      </c>
      <c r="C776" s="1" t="s">
        <v>94</v>
      </c>
      <c r="D776" s="1" t="s">
        <v>31</v>
      </c>
      <c r="E776">
        <v>133</v>
      </c>
      <c r="F776">
        <v>45000</v>
      </c>
      <c r="G776">
        <v>138</v>
      </c>
      <c r="H776">
        <v>86</v>
      </c>
      <c r="I776">
        <v>52</v>
      </c>
      <c r="J776">
        <v>6210000</v>
      </c>
      <c r="K776" s="2">
        <v>45879</v>
      </c>
      <c r="L776">
        <v>15</v>
      </c>
      <c r="M776" s="1" t="s">
        <v>39</v>
      </c>
      <c r="N776" s="1" t="s">
        <v>43</v>
      </c>
      <c r="O776" s="1" t="s">
        <v>24</v>
      </c>
      <c r="P776" s="1" t="s">
        <v>25</v>
      </c>
      <c r="Q776" s="1" t="s">
        <v>26</v>
      </c>
      <c r="R776" s="1" t="s">
        <v>27</v>
      </c>
    </row>
    <row r="777" spans="1:18" x14ac:dyDescent="0.3">
      <c r="A777" s="1" t="s">
        <v>935</v>
      </c>
      <c r="B777" s="1" t="s">
        <v>93</v>
      </c>
      <c r="C777" s="1" t="s">
        <v>158</v>
      </c>
      <c r="D777" s="1" t="s">
        <v>72</v>
      </c>
      <c r="E777">
        <v>34</v>
      </c>
      <c r="F777">
        <v>300</v>
      </c>
      <c r="G777">
        <v>40</v>
      </c>
      <c r="H777">
        <v>36</v>
      </c>
      <c r="I777">
        <v>4</v>
      </c>
      <c r="J777">
        <v>12000</v>
      </c>
      <c r="K777" s="2">
        <v>45958</v>
      </c>
      <c r="L777">
        <v>15</v>
      </c>
      <c r="M777" s="1" t="s">
        <v>39</v>
      </c>
      <c r="N777" s="1" t="s">
        <v>43</v>
      </c>
      <c r="O777" s="1" t="s">
        <v>24</v>
      </c>
      <c r="P777" s="1" t="s">
        <v>25</v>
      </c>
      <c r="Q777" s="1" t="s">
        <v>50</v>
      </c>
      <c r="R777" s="1" t="s">
        <v>27</v>
      </c>
    </row>
    <row r="778" spans="1:18" x14ac:dyDescent="0.3">
      <c r="A778" s="1" t="s">
        <v>936</v>
      </c>
      <c r="B778" s="1" t="s">
        <v>19</v>
      </c>
      <c r="C778" s="1" t="s">
        <v>127</v>
      </c>
      <c r="D778" s="1" t="s">
        <v>31</v>
      </c>
      <c r="E778">
        <v>111</v>
      </c>
      <c r="F778">
        <v>35000</v>
      </c>
      <c r="G778">
        <v>113</v>
      </c>
      <c r="H778">
        <v>78</v>
      </c>
      <c r="I778">
        <v>35</v>
      </c>
      <c r="J778">
        <v>3955000</v>
      </c>
      <c r="K778" s="2">
        <v>45971</v>
      </c>
      <c r="L778">
        <v>15</v>
      </c>
      <c r="M778" s="1" t="s">
        <v>39</v>
      </c>
      <c r="N778" s="1" t="s">
        <v>23</v>
      </c>
      <c r="O778" s="1" t="s">
        <v>24</v>
      </c>
      <c r="P778" s="1" t="s">
        <v>25</v>
      </c>
      <c r="Q778" s="1" t="s">
        <v>26</v>
      </c>
      <c r="R778" s="1" t="s">
        <v>59</v>
      </c>
    </row>
    <row r="779" spans="1:18" x14ac:dyDescent="0.3">
      <c r="A779" s="1" t="s">
        <v>937</v>
      </c>
      <c r="B779" s="1" t="s">
        <v>107</v>
      </c>
      <c r="C779" s="1" t="s">
        <v>84</v>
      </c>
      <c r="D779" s="1" t="s">
        <v>72</v>
      </c>
      <c r="E779">
        <v>80</v>
      </c>
      <c r="F779">
        <v>180000</v>
      </c>
      <c r="G779">
        <v>91</v>
      </c>
      <c r="H779">
        <v>79</v>
      </c>
      <c r="I779">
        <v>12</v>
      </c>
      <c r="J779">
        <v>16380000</v>
      </c>
      <c r="K779" s="2">
        <v>45859</v>
      </c>
      <c r="L779">
        <v>15</v>
      </c>
      <c r="M779" s="1" t="s">
        <v>39</v>
      </c>
      <c r="N779" s="1" t="s">
        <v>43</v>
      </c>
      <c r="O779" s="1" t="s">
        <v>24</v>
      </c>
      <c r="P779" s="1" t="s">
        <v>49</v>
      </c>
      <c r="Q779" s="1" t="s">
        <v>26</v>
      </c>
      <c r="R779" s="1" t="s">
        <v>34</v>
      </c>
    </row>
    <row r="780" spans="1:18" x14ac:dyDescent="0.3">
      <c r="A780" s="1" t="s">
        <v>938</v>
      </c>
      <c r="B780" s="1" t="s">
        <v>46</v>
      </c>
      <c r="C780" s="1" t="s">
        <v>268</v>
      </c>
      <c r="D780" s="1" t="s">
        <v>38</v>
      </c>
      <c r="E780">
        <v>138</v>
      </c>
      <c r="F780">
        <v>6000</v>
      </c>
      <c r="G780">
        <v>162</v>
      </c>
      <c r="H780">
        <v>58</v>
      </c>
      <c r="I780">
        <v>104</v>
      </c>
      <c r="J780">
        <v>972000</v>
      </c>
      <c r="K780" s="2">
        <v>45824</v>
      </c>
      <c r="L780">
        <v>3</v>
      </c>
      <c r="M780" s="1" t="s">
        <v>55</v>
      </c>
      <c r="N780" s="1" t="s">
        <v>23</v>
      </c>
      <c r="O780" s="1" t="s">
        <v>24</v>
      </c>
      <c r="P780" s="1" t="s">
        <v>25</v>
      </c>
      <c r="Q780" s="1" t="s">
        <v>26</v>
      </c>
      <c r="R780" s="1" t="s">
        <v>27</v>
      </c>
    </row>
    <row r="781" spans="1:18" x14ac:dyDescent="0.3">
      <c r="A781" s="1" t="s">
        <v>939</v>
      </c>
      <c r="B781" s="1" t="s">
        <v>46</v>
      </c>
      <c r="C781" s="1" t="s">
        <v>318</v>
      </c>
      <c r="D781" s="1" t="s">
        <v>64</v>
      </c>
      <c r="E781">
        <v>138</v>
      </c>
      <c r="F781">
        <v>45000</v>
      </c>
      <c r="G781">
        <v>166</v>
      </c>
      <c r="H781">
        <v>90</v>
      </c>
      <c r="I781">
        <v>76</v>
      </c>
      <c r="J781">
        <v>7470000</v>
      </c>
      <c r="K781" s="2">
        <v>45757</v>
      </c>
      <c r="L781">
        <v>10</v>
      </c>
      <c r="M781" s="1" t="s">
        <v>22</v>
      </c>
      <c r="N781" s="1" t="s">
        <v>23</v>
      </c>
      <c r="O781" s="1" t="s">
        <v>24</v>
      </c>
      <c r="P781" s="1" t="s">
        <v>25</v>
      </c>
      <c r="Q781" s="1" t="s">
        <v>26</v>
      </c>
      <c r="R781" s="1" t="s">
        <v>27</v>
      </c>
    </row>
    <row r="782" spans="1:18" x14ac:dyDescent="0.3">
      <c r="A782" s="1" t="s">
        <v>940</v>
      </c>
      <c r="B782" s="1" t="s">
        <v>99</v>
      </c>
      <c r="C782" s="1" t="s">
        <v>116</v>
      </c>
      <c r="D782" s="1" t="s">
        <v>91</v>
      </c>
      <c r="E782">
        <v>111</v>
      </c>
      <c r="F782">
        <v>5500</v>
      </c>
      <c r="G782">
        <v>139</v>
      </c>
      <c r="H782">
        <v>74</v>
      </c>
      <c r="I782">
        <v>65</v>
      </c>
      <c r="J782">
        <v>764500</v>
      </c>
      <c r="K782" s="2">
        <v>45909</v>
      </c>
      <c r="L782">
        <v>7</v>
      </c>
      <c r="M782" s="1" t="s">
        <v>22</v>
      </c>
      <c r="N782" s="1" t="s">
        <v>43</v>
      </c>
      <c r="O782" s="1" t="s">
        <v>44</v>
      </c>
      <c r="P782" s="1" t="s">
        <v>25</v>
      </c>
      <c r="Q782" s="1" t="s">
        <v>26</v>
      </c>
      <c r="R782" s="1" t="s">
        <v>27</v>
      </c>
    </row>
    <row r="783" spans="1:18" x14ac:dyDescent="0.3">
      <c r="A783" s="1" t="s">
        <v>941</v>
      </c>
      <c r="B783" s="1" t="s">
        <v>87</v>
      </c>
      <c r="C783" s="1" t="s">
        <v>291</v>
      </c>
      <c r="D783" s="1" t="s">
        <v>48</v>
      </c>
      <c r="E783">
        <v>55</v>
      </c>
      <c r="F783">
        <v>4500</v>
      </c>
      <c r="G783">
        <v>81</v>
      </c>
      <c r="H783">
        <v>17</v>
      </c>
      <c r="I783">
        <v>64</v>
      </c>
      <c r="J783">
        <v>364500</v>
      </c>
      <c r="K783" s="2">
        <v>45742</v>
      </c>
      <c r="L783">
        <v>14</v>
      </c>
      <c r="M783" s="1" t="s">
        <v>39</v>
      </c>
      <c r="N783" s="1" t="s">
        <v>23</v>
      </c>
      <c r="O783" s="1" t="s">
        <v>24</v>
      </c>
      <c r="P783" s="1" t="s">
        <v>25</v>
      </c>
      <c r="Q783" s="1" t="s">
        <v>50</v>
      </c>
      <c r="R783" s="1" t="s">
        <v>27</v>
      </c>
    </row>
    <row r="784" spans="1:18" x14ac:dyDescent="0.3">
      <c r="A784" s="1" t="s">
        <v>942</v>
      </c>
      <c r="B784" s="1" t="s">
        <v>41</v>
      </c>
      <c r="C784" s="1" t="s">
        <v>123</v>
      </c>
      <c r="D784" s="1" t="s">
        <v>21</v>
      </c>
      <c r="E784">
        <v>120</v>
      </c>
      <c r="F784">
        <v>4500</v>
      </c>
      <c r="G784">
        <v>137</v>
      </c>
      <c r="H784">
        <v>70</v>
      </c>
      <c r="I784">
        <v>67</v>
      </c>
      <c r="J784">
        <v>616500</v>
      </c>
      <c r="K784" s="2">
        <v>45974</v>
      </c>
      <c r="L784">
        <v>13</v>
      </c>
      <c r="M784" s="1" t="s">
        <v>39</v>
      </c>
      <c r="N784" s="1" t="s">
        <v>23</v>
      </c>
      <c r="O784" s="1" t="s">
        <v>44</v>
      </c>
      <c r="P784" s="1" t="s">
        <v>25</v>
      </c>
      <c r="Q784" s="1" t="s">
        <v>26</v>
      </c>
      <c r="R784" s="1" t="s">
        <v>34</v>
      </c>
    </row>
    <row r="785" spans="1:18" x14ac:dyDescent="0.3">
      <c r="A785" s="1" t="s">
        <v>943</v>
      </c>
      <c r="B785" s="1" t="s">
        <v>87</v>
      </c>
      <c r="C785" s="1" t="s">
        <v>125</v>
      </c>
      <c r="D785" s="1" t="s">
        <v>58</v>
      </c>
      <c r="E785">
        <v>135</v>
      </c>
      <c r="F785">
        <v>4500</v>
      </c>
      <c r="G785">
        <v>147</v>
      </c>
      <c r="H785">
        <v>115</v>
      </c>
      <c r="I785">
        <v>32</v>
      </c>
      <c r="J785">
        <v>661500</v>
      </c>
      <c r="K785" s="2">
        <v>45708</v>
      </c>
      <c r="L785">
        <v>4</v>
      </c>
      <c r="M785" s="1" t="s">
        <v>55</v>
      </c>
      <c r="N785" s="1" t="s">
        <v>23</v>
      </c>
      <c r="O785" s="1" t="s">
        <v>24</v>
      </c>
      <c r="P785" s="1" t="s">
        <v>25</v>
      </c>
      <c r="Q785" s="1" t="s">
        <v>26</v>
      </c>
      <c r="R785" s="1" t="s">
        <v>27</v>
      </c>
    </row>
    <row r="786" spans="1:18" x14ac:dyDescent="0.3">
      <c r="A786" s="1" t="s">
        <v>944</v>
      </c>
      <c r="B786" s="1" t="s">
        <v>52</v>
      </c>
      <c r="C786" s="1" t="s">
        <v>258</v>
      </c>
      <c r="D786" s="1" t="s">
        <v>72</v>
      </c>
      <c r="E786">
        <v>144</v>
      </c>
      <c r="F786">
        <v>650000</v>
      </c>
      <c r="G786">
        <v>157</v>
      </c>
      <c r="H786">
        <v>119</v>
      </c>
      <c r="I786">
        <v>38</v>
      </c>
      <c r="J786">
        <v>102050000</v>
      </c>
      <c r="K786" s="2">
        <v>45659</v>
      </c>
      <c r="L786">
        <v>3</v>
      </c>
      <c r="M786" s="1" t="s">
        <v>55</v>
      </c>
      <c r="N786" s="1" t="s">
        <v>23</v>
      </c>
      <c r="O786" s="1" t="s">
        <v>24</v>
      </c>
      <c r="P786" s="1" t="s">
        <v>25</v>
      </c>
      <c r="Q786" s="1" t="s">
        <v>50</v>
      </c>
      <c r="R786" s="1" t="s">
        <v>27</v>
      </c>
    </row>
    <row r="787" spans="1:18" x14ac:dyDescent="0.3">
      <c r="A787" s="1" t="s">
        <v>945</v>
      </c>
      <c r="B787" s="1" t="s">
        <v>66</v>
      </c>
      <c r="C787" s="1" t="s">
        <v>174</v>
      </c>
      <c r="D787" s="1" t="s">
        <v>48</v>
      </c>
      <c r="E787">
        <v>64</v>
      </c>
      <c r="F787">
        <v>25000</v>
      </c>
      <c r="G787">
        <v>70</v>
      </c>
      <c r="H787">
        <v>30</v>
      </c>
      <c r="I787">
        <v>40</v>
      </c>
      <c r="J787">
        <v>1750000</v>
      </c>
      <c r="K787" s="2">
        <v>45694</v>
      </c>
      <c r="L787">
        <v>13</v>
      </c>
      <c r="M787" s="1" t="s">
        <v>39</v>
      </c>
      <c r="N787" s="1" t="s">
        <v>43</v>
      </c>
      <c r="O787" s="1" t="s">
        <v>24</v>
      </c>
      <c r="P787" s="1" t="s">
        <v>25</v>
      </c>
      <c r="Q787" s="1" t="s">
        <v>26</v>
      </c>
      <c r="R787" s="1" t="s">
        <v>27</v>
      </c>
    </row>
    <row r="788" spans="1:18" x14ac:dyDescent="0.3">
      <c r="A788" s="1" t="s">
        <v>946</v>
      </c>
      <c r="B788" s="1" t="s">
        <v>36</v>
      </c>
      <c r="C788" s="1" t="s">
        <v>105</v>
      </c>
      <c r="D788" s="1" t="s">
        <v>64</v>
      </c>
      <c r="E788">
        <v>75</v>
      </c>
      <c r="F788">
        <v>6500</v>
      </c>
      <c r="G788">
        <v>93</v>
      </c>
      <c r="H788">
        <v>72</v>
      </c>
      <c r="I788">
        <v>21</v>
      </c>
      <c r="J788">
        <v>604500</v>
      </c>
      <c r="K788" s="2">
        <v>45891</v>
      </c>
      <c r="L788">
        <v>12</v>
      </c>
      <c r="M788" s="1" t="s">
        <v>39</v>
      </c>
      <c r="N788" s="1" t="s">
        <v>43</v>
      </c>
      <c r="O788" s="1" t="s">
        <v>24</v>
      </c>
      <c r="P788" s="1" t="s">
        <v>25</v>
      </c>
      <c r="Q788" s="1" t="s">
        <v>26</v>
      </c>
      <c r="R788" s="1" t="s">
        <v>27</v>
      </c>
    </row>
    <row r="789" spans="1:18" x14ac:dyDescent="0.3">
      <c r="A789" s="1" t="s">
        <v>947</v>
      </c>
      <c r="B789" s="1" t="s">
        <v>29</v>
      </c>
      <c r="C789" s="1" t="s">
        <v>182</v>
      </c>
      <c r="D789" s="1" t="s">
        <v>91</v>
      </c>
      <c r="E789">
        <v>125</v>
      </c>
      <c r="F789">
        <v>8000</v>
      </c>
      <c r="G789">
        <v>149</v>
      </c>
      <c r="H789">
        <v>131</v>
      </c>
      <c r="I789">
        <v>18</v>
      </c>
      <c r="J789">
        <v>1192000</v>
      </c>
      <c r="K789" s="2">
        <v>45926</v>
      </c>
      <c r="L789">
        <v>8</v>
      </c>
      <c r="M789" s="1" t="s">
        <v>22</v>
      </c>
      <c r="N789" s="1" t="s">
        <v>23</v>
      </c>
      <c r="O789" s="1" t="s">
        <v>33</v>
      </c>
      <c r="P789" s="1" t="s">
        <v>25</v>
      </c>
      <c r="Q789" s="1" t="s">
        <v>26</v>
      </c>
      <c r="R789" s="1" t="s">
        <v>27</v>
      </c>
    </row>
    <row r="790" spans="1:18" x14ac:dyDescent="0.3">
      <c r="A790" s="1" t="s">
        <v>948</v>
      </c>
      <c r="B790" s="1" t="s">
        <v>29</v>
      </c>
      <c r="C790" s="1" t="s">
        <v>96</v>
      </c>
      <c r="D790" s="1" t="s">
        <v>31</v>
      </c>
      <c r="E790">
        <v>125</v>
      </c>
      <c r="F790">
        <v>150000</v>
      </c>
      <c r="G790">
        <v>149</v>
      </c>
      <c r="H790">
        <v>144</v>
      </c>
      <c r="I790">
        <v>5</v>
      </c>
      <c r="J790">
        <v>22350000</v>
      </c>
      <c r="K790" s="2">
        <v>45850</v>
      </c>
      <c r="L790">
        <v>13</v>
      </c>
      <c r="M790" s="1" t="s">
        <v>39</v>
      </c>
      <c r="N790" s="1" t="s">
        <v>23</v>
      </c>
      <c r="O790" s="1" t="s">
        <v>24</v>
      </c>
      <c r="P790" s="1" t="s">
        <v>25</v>
      </c>
      <c r="Q790" s="1" t="s">
        <v>26</v>
      </c>
      <c r="R790" s="1" t="s">
        <v>27</v>
      </c>
    </row>
    <row r="791" spans="1:18" x14ac:dyDescent="0.3">
      <c r="A791" s="1" t="s">
        <v>949</v>
      </c>
      <c r="B791" s="1" t="s">
        <v>99</v>
      </c>
      <c r="C791" s="1" t="s">
        <v>215</v>
      </c>
      <c r="D791" s="1" t="s">
        <v>72</v>
      </c>
      <c r="E791">
        <v>95</v>
      </c>
      <c r="F791">
        <v>350000</v>
      </c>
      <c r="G791">
        <v>98</v>
      </c>
      <c r="H791">
        <v>33</v>
      </c>
      <c r="I791">
        <v>65</v>
      </c>
      <c r="J791">
        <v>34300000</v>
      </c>
      <c r="K791" s="2">
        <v>45947</v>
      </c>
      <c r="L791">
        <v>5</v>
      </c>
      <c r="M791" s="1" t="s">
        <v>55</v>
      </c>
      <c r="N791" s="1" t="s">
        <v>32</v>
      </c>
      <c r="O791" s="1" t="s">
        <v>44</v>
      </c>
      <c r="P791" s="1" t="s">
        <v>25</v>
      </c>
      <c r="Q791" s="1" t="s">
        <v>26</v>
      </c>
      <c r="R791" s="1" t="s">
        <v>27</v>
      </c>
    </row>
    <row r="792" spans="1:18" x14ac:dyDescent="0.3">
      <c r="A792" s="1" t="s">
        <v>950</v>
      </c>
      <c r="B792" s="1" t="s">
        <v>41</v>
      </c>
      <c r="C792" s="1" t="s">
        <v>164</v>
      </c>
      <c r="D792" s="1" t="s">
        <v>58</v>
      </c>
      <c r="E792">
        <v>67</v>
      </c>
      <c r="F792">
        <v>3500</v>
      </c>
      <c r="G792">
        <v>75</v>
      </c>
      <c r="H792">
        <v>74</v>
      </c>
      <c r="I792">
        <v>1</v>
      </c>
      <c r="J792">
        <v>262500</v>
      </c>
      <c r="K792" s="2">
        <v>45659</v>
      </c>
      <c r="L792">
        <v>14</v>
      </c>
      <c r="M792" s="1" t="s">
        <v>39</v>
      </c>
      <c r="N792" s="1" t="s">
        <v>32</v>
      </c>
      <c r="O792" s="1" t="s">
        <v>44</v>
      </c>
      <c r="P792" s="1" t="s">
        <v>25</v>
      </c>
      <c r="Q792" s="1" t="s">
        <v>26</v>
      </c>
      <c r="R792" s="1" t="s">
        <v>27</v>
      </c>
    </row>
    <row r="793" spans="1:18" x14ac:dyDescent="0.3">
      <c r="A793" s="1" t="s">
        <v>951</v>
      </c>
      <c r="B793" s="1" t="s">
        <v>46</v>
      </c>
      <c r="C793" s="1" t="s">
        <v>158</v>
      </c>
      <c r="D793" s="1" t="s">
        <v>54</v>
      </c>
      <c r="E793">
        <v>98</v>
      </c>
      <c r="F793">
        <v>300</v>
      </c>
      <c r="G793">
        <v>98</v>
      </c>
      <c r="H793">
        <v>43</v>
      </c>
      <c r="I793">
        <v>55</v>
      </c>
      <c r="J793">
        <v>29400</v>
      </c>
      <c r="K793" s="2">
        <v>45861</v>
      </c>
      <c r="L793">
        <v>3</v>
      </c>
      <c r="M793" s="1" t="s">
        <v>55</v>
      </c>
      <c r="N793" s="1" t="s">
        <v>32</v>
      </c>
      <c r="O793" s="1" t="s">
        <v>44</v>
      </c>
      <c r="P793" s="1" t="s">
        <v>25</v>
      </c>
      <c r="Q793" s="1" t="s">
        <v>26</v>
      </c>
      <c r="R793" s="1" t="s">
        <v>59</v>
      </c>
    </row>
    <row r="794" spans="1:18" x14ac:dyDescent="0.3">
      <c r="A794" s="1" t="s">
        <v>952</v>
      </c>
      <c r="B794" s="1" t="s">
        <v>46</v>
      </c>
      <c r="C794" s="1" t="s">
        <v>129</v>
      </c>
      <c r="D794" s="1" t="s">
        <v>67</v>
      </c>
      <c r="E794">
        <v>35</v>
      </c>
      <c r="F794">
        <v>85000</v>
      </c>
      <c r="G794">
        <v>54</v>
      </c>
      <c r="H794">
        <v>39</v>
      </c>
      <c r="I794">
        <v>15</v>
      </c>
      <c r="J794">
        <v>4590000</v>
      </c>
      <c r="K794" s="2">
        <v>45812</v>
      </c>
      <c r="L794">
        <v>15</v>
      </c>
      <c r="M794" s="1" t="s">
        <v>39</v>
      </c>
      <c r="N794" s="1" t="s">
        <v>32</v>
      </c>
      <c r="O794" s="1" t="s">
        <v>24</v>
      </c>
      <c r="P794" s="1" t="s">
        <v>25</v>
      </c>
      <c r="Q794" s="1" t="s">
        <v>26</v>
      </c>
      <c r="R794" s="1" t="s">
        <v>27</v>
      </c>
    </row>
    <row r="795" spans="1:18" x14ac:dyDescent="0.3">
      <c r="A795" s="1" t="s">
        <v>953</v>
      </c>
      <c r="B795" s="1" t="s">
        <v>107</v>
      </c>
      <c r="C795" s="1" t="s">
        <v>144</v>
      </c>
      <c r="D795" s="1" t="s">
        <v>67</v>
      </c>
      <c r="E795">
        <v>87</v>
      </c>
      <c r="F795">
        <v>2200</v>
      </c>
      <c r="G795">
        <v>113</v>
      </c>
      <c r="H795">
        <v>110</v>
      </c>
      <c r="I795">
        <v>3</v>
      </c>
      <c r="J795">
        <v>248600</v>
      </c>
      <c r="K795" s="2">
        <v>45773</v>
      </c>
      <c r="L795">
        <v>4</v>
      </c>
      <c r="M795" s="1" t="s">
        <v>55</v>
      </c>
      <c r="N795" s="1" t="s">
        <v>32</v>
      </c>
      <c r="O795" s="1" t="s">
        <v>44</v>
      </c>
      <c r="P795" s="1" t="s">
        <v>25</v>
      </c>
      <c r="Q795" s="1" t="s">
        <v>26</v>
      </c>
      <c r="R795" s="1" t="s">
        <v>27</v>
      </c>
    </row>
    <row r="796" spans="1:18" x14ac:dyDescent="0.3">
      <c r="A796" s="1" t="s">
        <v>954</v>
      </c>
      <c r="B796" s="1" t="s">
        <v>19</v>
      </c>
      <c r="C796" s="1" t="s">
        <v>174</v>
      </c>
      <c r="D796" s="1" t="s">
        <v>72</v>
      </c>
      <c r="E796">
        <v>79</v>
      </c>
      <c r="F796">
        <v>25000</v>
      </c>
      <c r="G796">
        <v>89</v>
      </c>
      <c r="H796">
        <v>26</v>
      </c>
      <c r="I796">
        <v>63</v>
      </c>
      <c r="J796">
        <v>2225000</v>
      </c>
      <c r="K796" s="2">
        <v>45925</v>
      </c>
      <c r="L796">
        <v>4</v>
      </c>
      <c r="M796" s="1" t="s">
        <v>55</v>
      </c>
      <c r="N796" s="1" t="s">
        <v>32</v>
      </c>
      <c r="O796" s="1" t="s">
        <v>24</v>
      </c>
      <c r="P796" s="1" t="s">
        <v>25</v>
      </c>
      <c r="Q796" s="1" t="s">
        <v>26</v>
      </c>
      <c r="R796" s="1" t="s">
        <v>27</v>
      </c>
    </row>
    <row r="797" spans="1:18" x14ac:dyDescent="0.3">
      <c r="A797" s="1" t="s">
        <v>955</v>
      </c>
      <c r="B797" s="1" t="s">
        <v>93</v>
      </c>
      <c r="C797" s="1" t="s">
        <v>182</v>
      </c>
      <c r="D797" s="1" t="s">
        <v>58</v>
      </c>
      <c r="E797">
        <v>26</v>
      </c>
      <c r="F797">
        <v>8000</v>
      </c>
      <c r="G797">
        <v>54</v>
      </c>
      <c r="H797">
        <v>22</v>
      </c>
      <c r="I797">
        <v>32</v>
      </c>
      <c r="J797">
        <v>432000</v>
      </c>
      <c r="K797" s="2">
        <v>45802</v>
      </c>
      <c r="L797">
        <v>5</v>
      </c>
      <c r="M797" s="1" t="s">
        <v>55</v>
      </c>
      <c r="N797" s="1" t="s">
        <v>23</v>
      </c>
      <c r="O797" s="1" t="s">
        <v>33</v>
      </c>
      <c r="P797" s="1" t="s">
        <v>25</v>
      </c>
      <c r="Q797" s="1" t="s">
        <v>26</v>
      </c>
      <c r="R797" s="1" t="s">
        <v>27</v>
      </c>
    </row>
    <row r="798" spans="1:18" x14ac:dyDescent="0.3">
      <c r="A798" s="1" t="s">
        <v>956</v>
      </c>
      <c r="B798" s="1" t="s">
        <v>66</v>
      </c>
      <c r="C798" s="1" t="s">
        <v>90</v>
      </c>
      <c r="D798" s="1" t="s">
        <v>72</v>
      </c>
      <c r="E798">
        <v>104</v>
      </c>
      <c r="F798">
        <v>8500</v>
      </c>
      <c r="G798">
        <v>111</v>
      </c>
      <c r="H798">
        <v>60</v>
      </c>
      <c r="I798">
        <v>51</v>
      </c>
      <c r="J798">
        <v>943500</v>
      </c>
      <c r="K798" s="2">
        <v>45898</v>
      </c>
      <c r="L798">
        <v>9</v>
      </c>
      <c r="M798" s="1" t="s">
        <v>22</v>
      </c>
      <c r="N798" s="1" t="s">
        <v>43</v>
      </c>
      <c r="O798" s="1" t="s">
        <v>24</v>
      </c>
      <c r="P798" s="1" t="s">
        <v>49</v>
      </c>
      <c r="Q798" s="1" t="s">
        <v>59</v>
      </c>
      <c r="R798" s="1" t="s">
        <v>27</v>
      </c>
    </row>
    <row r="799" spans="1:18" x14ac:dyDescent="0.3">
      <c r="A799" s="1" t="s">
        <v>957</v>
      </c>
      <c r="B799" s="1" t="s">
        <v>19</v>
      </c>
      <c r="C799" s="1" t="s">
        <v>270</v>
      </c>
      <c r="D799" s="1" t="s">
        <v>64</v>
      </c>
      <c r="E799">
        <v>113</v>
      </c>
      <c r="F799">
        <v>1800</v>
      </c>
      <c r="G799">
        <v>122</v>
      </c>
      <c r="H799">
        <v>85</v>
      </c>
      <c r="I799">
        <v>37</v>
      </c>
      <c r="J799">
        <v>219600</v>
      </c>
      <c r="K799" s="2">
        <v>45793</v>
      </c>
      <c r="L799">
        <v>2</v>
      </c>
      <c r="M799" s="1" t="s">
        <v>55</v>
      </c>
      <c r="N799" s="1" t="s">
        <v>23</v>
      </c>
      <c r="O799" s="1" t="s">
        <v>24</v>
      </c>
      <c r="P799" s="1" t="s">
        <v>25</v>
      </c>
      <c r="Q799" s="1" t="s">
        <v>26</v>
      </c>
      <c r="R799" s="1" t="s">
        <v>27</v>
      </c>
    </row>
    <row r="800" spans="1:18" x14ac:dyDescent="0.3">
      <c r="A800" s="1" t="s">
        <v>958</v>
      </c>
      <c r="B800" s="1" t="s">
        <v>52</v>
      </c>
      <c r="C800" s="1" t="s">
        <v>284</v>
      </c>
      <c r="D800" s="1" t="s">
        <v>67</v>
      </c>
      <c r="E800">
        <v>66</v>
      </c>
      <c r="F800">
        <v>2800</v>
      </c>
      <c r="G800">
        <v>94</v>
      </c>
      <c r="H800">
        <v>92</v>
      </c>
      <c r="I800">
        <v>2</v>
      </c>
      <c r="J800">
        <v>263200</v>
      </c>
      <c r="K800" s="2">
        <v>45753</v>
      </c>
      <c r="L800">
        <v>1</v>
      </c>
      <c r="M800" s="1" t="s">
        <v>55</v>
      </c>
      <c r="N800" s="1" t="s">
        <v>43</v>
      </c>
      <c r="O800" s="1" t="s">
        <v>24</v>
      </c>
      <c r="P800" s="1" t="s">
        <v>25</v>
      </c>
      <c r="Q800" s="1" t="s">
        <v>50</v>
      </c>
      <c r="R800" s="1" t="s">
        <v>27</v>
      </c>
    </row>
    <row r="801" spans="1:18" x14ac:dyDescent="0.3">
      <c r="A801" s="1" t="s">
        <v>959</v>
      </c>
      <c r="B801" s="1" t="s">
        <v>80</v>
      </c>
      <c r="C801" s="1" t="s">
        <v>268</v>
      </c>
      <c r="D801" s="1" t="s">
        <v>91</v>
      </c>
      <c r="E801">
        <v>113</v>
      </c>
      <c r="F801">
        <v>6000</v>
      </c>
      <c r="G801">
        <v>129</v>
      </c>
      <c r="H801">
        <v>100</v>
      </c>
      <c r="I801">
        <v>29</v>
      </c>
      <c r="J801">
        <v>774000</v>
      </c>
      <c r="K801" s="2">
        <v>45833</v>
      </c>
      <c r="L801">
        <v>3</v>
      </c>
      <c r="M801" s="1" t="s">
        <v>55</v>
      </c>
      <c r="N801" s="1" t="s">
        <v>23</v>
      </c>
      <c r="O801" s="1" t="s">
        <v>33</v>
      </c>
      <c r="P801" s="1" t="s">
        <v>25</v>
      </c>
      <c r="Q801" s="1" t="s">
        <v>26</v>
      </c>
      <c r="R801" s="1" t="s">
        <v>27</v>
      </c>
    </row>
    <row r="802" spans="1:18" x14ac:dyDescent="0.3">
      <c r="A802" s="1" t="s">
        <v>960</v>
      </c>
      <c r="B802" s="1" t="s">
        <v>107</v>
      </c>
      <c r="C802" s="1" t="s">
        <v>398</v>
      </c>
      <c r="D802" s="1" t="s">
        <v>91</v>
      </c>
      <c r="E802">
        <v>115</v>
      </c>
      <c r="F802">
        <v>3500000</v>
      </c>
      <c r="G802">
        <v>127</v>
      </c>
      <c r="H802">
        <v>105</v>
      </c>
      <c r="I802">
        <v>22</v>
      </c>
      <c r="J802">
        <v>444500000</v>
      </c>
      <c r="K802" s="2">
        <v>45880</v>
      </c>
      <c r="L802">
        <v>1</v>
      </c>
      <c r="M802" s="1" t="s">
        <v>55</v>
      </c>
      <c r="N802" s="1" t="s">
        <v>23</v>
      </c>
      <c r="O802" s="1" t="s">
        <v>24</v>
      </c>
      <c r="P802" s="1" t="s">
        <v>49</v>
      </c>
      <c r="Q802" s="1" t="s">
        <v>26</v>
      </c>
      <c r="R802" s="1" t="s">
        <v>27</v>
      </c>
    </row>
    <row r="803" spans="1:18" x14ac:dyDescent="0.3">
      <c r="A803" s="1" t="s">
        <v>961</v>
      </c>
      <c r="B803" s="1" t="s">
        <v>80</v>
      </c>
      <c r="C803" s="1" t="s">
        <v>500</v>
      </c>
      <c r="D803" s="1" t="s">
        <v>48</v>
      </c>
      <c r="E803">
        <v>54</v>
      </c>
      <c r="F803">
        <v>15000</v>
      </c>
      <c r="G803">
        <v>70</v>
      </c>
      <c r="H803">
        <v>28</v>
      </c>
      <c r="I803">
        <v>42</v>
      </c>
      <c r="J803">
        <v>1050000</v>
      </c>
      <c r="K803" s="2">
        <v>45798</v>
      </c>
      <c r="L803">
        <v>2</v>
      </c>
      <c r="M803" s="1" t="s">
        <v>55</v>
      </c>
      <c r="N803" s="1" t="s">
        <v>43</v>
      </c>
      <c r="O803" s="1" t="s">
        <v>44</v>
      </c>
      <c r="P803" s="1" t="s">
        <v>25</v>
      </c>
      <c r="Q803" s="1" t="s">
        <v>50</v>
      </c>
      <c r="R803" s="1" t="s">
        <v>27</v>
      </c>
    </row>
    <row r="804" spans="1:18" x14ac:dyDescent="0.3">
      <c r="A804" s="1" t="s">
        <v>962</v>
      </c>
      <c r="B804" s="1" t="s">
        <v>41</v>
      </c>
      <c r="C804" s="1" t="s">
        <v>182</v>
      </c>
      <c r="D804" s="1" t="s">
        <v>91</v>
      </c>
      <c r="E804">
        <v>23</v>
      </c>
      <c r="F804">
        <v>8000</v>
      </c>
      <c r="G804">
        <v>36</v>
      </c>
      <c r="H804">
        <v>23</v>
      </c>
      <c r="I804">
        <v>13</v>
      </c>
      <c r="J804">
        <v>288000</v>
      </c>
      <c r="K804" s="2">
        <v>45953</v>
      </c>
      <c r="L804">
        <v>15</v>
      </c>
      <c r="M804" s="1" t="s">
        <v>39</v>
      </c>
      <c r="N804" s="1" t="s">
        <v>32</v>
      </c>
      <c r="O804" s="1" t="s">
        <v>44</v>
      </c>
      <c r="P804" s="1" t="s">
        <v>25</v>
      </c>
      <c r="Q804" s="1" t="s">
        <v>26</v>
      </c>
      <c r="R804" s="1" t="s">
        <v>27</v>
      </c>
    </row>
    <row r="805" spans="1:18" x14ac:dyDescent="0.3">
      <c r="A805" s="1" t="s">
        <v>963</v>
      </c>
      <c r="B805" s="1" t="s">
        <v>52</v>
      </c>
      <c r="C805" s="1" t="s">
        <v>166</v>
      </c>
      <c r="D805" s="1" t="s">
        <v>48</v>
      </c>
      <c r="E805">
        <v>142</v>
      </c>
      <c r="F805">
        <v>35000</v>
      </c>
      <c r="G805">
        <v>160</v>
      </c>
      <c r="H805">
        <v>135</v>
      </c>
      <c r="I805">
        <v>25</v>
      </c>
      <c r="J805">
        <v>5600000</v>
      </c>
      <c r="K805" s="2">
        <v>45835</v>
      </c>
      <c r="L805">
        <v>10</v>
      </c>
      <c r="M805" s="1" t="s">
        <v>22</v>
      </c>
      <c r="N805" s="1" t="s">
        <v>43</v>
      </c>
      <c r="O805" s="1" t="s">
        <v>33</v>
      </c>
      <c r="P805" s="1" t="s">
        <v>25</v>
      </c>
      <c r="Q805" s="1" t="s">
        <v>26</v>
      </c>
      <c r="R805" s="1" t="s">
        <v>27</v>
      </c>
    </row>
    <row r="806" spans="1:18" x14ac:dyDescent="0.3">
      <c r="A806" s="1" t="s">
        <v>964</v>
      </c>
      <c r="B806" s="1" t="s">
        <v>41</v>
      </c>
      <c r="C806" s="1" t="s">
        <v>213</v>
      </c>
      <c r="D806" s="1" t="s">
        <v>54</v>
      </c>
      <c r="E806">
        <v>92</v>
      </c>
      <c r="F806">
        <v>55000</v>
      </c>
      <c r="G806">
        <v>104</v>
      </c>
      <c r="H806">
        <v>18</v>
      </c>
      <c r="I806">
        <v>86</v>
      </c>
      <c r="J806">
        <v>5720000</v>
      </c>
      <c r="K806" s="2">
        <v>45874</v>
      </c>
      <c r="L806">
        <v>15</v>
      </c>
      <c r="M806" s="1" t="s">
        <v>39</v>
      </c>
      <c r="N806" s="1" t="s">
        <v>32</v>
      </c>
      <c r="O806" s="1" t="s">
        <v>33</v>
      </c>
      <c r="P806" s="1" t="s">
        <v>25</v>
      </c>
      <c r="Q806" s="1" t="s">
        <v>26</v>
      </c>
      <c r="R806" s="1" t="s">
        <v>27</v>
      </c>
    </row>
    <row r="807" spans="1:18" x14ac:dyDescent="0.3">
      <c r="A807" s="1" t="s">
        <v>965</v>
      </c>
      <c r="B807" s="1" t="s">
        <v>107</v>
      </c>
      <c r="C807" s="1" t="s">
        <v>151</v>
      </c>
      <c r="D807" s="1" t="s">
        <v>38</v>
      </c>
      <c r="E807">
        <v>43</v>
      </c>
      <c r="F807">
        <v>5000</v>
      </c>
      <c r="G807">
        <v>71</v>
      </c>
      <c r="H807">
        <v>59</v>
      </c>
      <c r="I807">
        <v>12</v>
      </c>
      <c r="J807">
        <v>355000</v>
      </c>
      <c r="K807" s="2">
        <v>45663</v>
      </c>
      <c r="L807">
        <v>10</v>
      </c>
      <c r="M807" s="1" t="s">
        <v>22</v>
      </c>
      <c r="N807" s="1" t="s">
        <v>32</v>
      </c>
      <c r="O807" s="1" t="s">
        <v>44</v>
      </c>
      <c r="P807" s="1" t="s">
        <v>25</v>
      </c>
      <c r="Q807" s="1" t="s">
        <v>26</v>
      </c>
      <c r="R807" s="1" t="s">
        <v>59</v>
      </c>
    </row>
    <row r="808" spans="1:18" x14ac:dyDescent="0.3">
      <c r="A808" s="1" t="s">
        <v>966</v>
      </c>
      <c r="B808" s="1" t="s">
        <v>41</v>
      </c>
      <c r="C808" s="1" t="s">
        <v>78</v>
      </c>
      <c r="D808" s="1" t="s">
        <v>72</v>
      </c>
      <c r="E808">
        <v>44</v>
      </c>
      <c r="F808">
        <v>150000</v>
      </c>
      <c r="G808">
        <v>56</v>
      </c>
      <c r="H808">
        <v>11</v>
      </c>
      <c r="I808">
        <v>45</v>
      </c>
      <c r="J808">
        <v>8400000</v>
      </c>
      <c r="K808" s="2">
        <v>45896</v>
      </c>
      <c r="L808">
        <v>12</v>
      </c>
      <c r="M808" s="1" t="s">
        <v>39</v>
      </c>
      <c r="N808" s="1" t="s">
        <v>23</v>
      </c>
      <c r="O808" s="1" t="s">
        <v>24</v>
      </c>
      <c r="P808" s="1" t="s">
        <v>25</v>
      </c>
      <c r="Q808" s="1" t="s">
        <v>59</v>
      </c>
      <c r="R808" s="1" t="s">
        <v>27</v>
      </c>
    </row>
    <row r="809" spans="1:18" x14ac:dyDescent="0.3">
      <c r="A809" s="1" t="s">
        <v>967</v>
      </c>
      <c r="B809" s="1" t="s">
        <v>29</v>
      </c>
      <c r="C809" s="1" t="s">
        <v>418</v>
      </c>
      <c r="D809" s="1" t="s">
        <v>54</v>
      </c>
      <c r="E809">
        <v>121</v>
      </c>
      <c r="F809">
        <v>180000</v>
      </c>
      <c r="G809">
        <v>136</v>
      </c>
      <c r="H809">
        <v>62</v>
      </c>
      <c r="I809">
        <v>74</v>
      </c>
      <c r="J809">
        <v>24480000</v>
      </c>
      <c r="K809" s="2">
        <v>45705</v>
      </c>
      <c r="L809">
        <v>6</v>
      </c>
      <c r="M809" s="1" t="s">
        <v>22</v>
      </c>
      <c r="N809" s="1" t="s">
        <v>32</v>
      </c>
      <c r="O809" s="1" t="s">
        <v>24</v>
      </c>
      <c r="P809" s="1" t="s">
        <v>25</v>
      </c>
      <c r="Q809" s="1" t="s">
        <v>26</v>
      </c>
      <c r="R809" s="1" t="s">
        <v>27</v>
      </c>
    </row>
    <row r="810" spans="1:18" x14ac:dyDescent="0.3">
      <c r="A810" s="1" t="s">
        <v>968</v>
      </c>
      <c r="B810" s="1" t="s">
        <v>83</v>
      </c>
      <c r="C810" s="1" t="s">
        <v>61</v>
      </c>
      <c r="D810" s="1" t="s">
        <v>21</v>
      </c>
      <c r="E810">
        <v>99</v>
      </c>
      <c r="F810">
        <v>2200</v>
      </c>
      <c r="G810">
        <v>121</v>
      </c>
      <c r="H810">
        <v>39</v>
      </c>
      <c r="I810">
        <v>82</v>
      </c>
      <c r="J810">
        <v>266200</v>
      </c>
      <c r="K810" s="2">
        <v>45658</v>
      </c>
      <c r="L810">
        <v>4</v>
      </c>
      <c r="M810" s="1" t="s">
        <v>55</v>
      </c>
      <c r="N810" s="1" t="s">
        <v>32</v>
      </c>
      <c r="O810" s="1" t="s">
        <v>24</v>
      </c>
      <c r="P810" s="1" t="s">
        <v>25</v>
      </c>
      <c r="Q810" s="1" t="s">
        <v>50</v>
      </c>
      <c r="R810" s="1" t="s">
        <v>27</v>
      </c>
    </row>
    <row r="811" spans="1:18" x14ac:dyDescent="0.3">
      <c r="A811" s="1" t="s">
        <v>969</v>
      </c>
      <c r="B811" s="1" t="s">
        <v>83</v>
      </c>
      <c r="C811" s="1" t="s">
        <v>245</v>
      </c>
      <c r="D811" s="1" t="s">
        <v>54</v>
      </c>
      <c r="E811">
        <v>28</v>
      </c>
      <c r="F811">
        <v>1800</v>
      </c>
      <c r="G811">
        <v>53</v>
      </c>
      <c r="H811">
        <v>36</v>
      </c>
      <c r="I811">
        <v>17</v>
      </c>
      <c r="J811">
        <v>95400</v>
      </c>
      <c r="K811" s="2">
        <v>45757</v>
      </c>
      <c r="L811">
        <v>7</v>
      </c>
      <c r="M811" s="1" t="s">
        <v>22</v>
      </c>
      <c r="N811" s="1" t="s">
        <v>23</v>
      </c>
      <c r="O811" s="1" t="s">
        <v>24</v>
      </c>
      <c r="P811" s="1" t="s">
        <v>25</v>
      </c>
      <c r="Q811" s="1" t="s">
        <v>26</v>
      </c>
      <c r="R811" s="1" t="s">
        <v>59</v>
      </c>
    </row>
    <row r="812" spans="1:18" x14ac:dyDescent="0.3">
      <c r="A812" s="1" t="s">
        <v>970</v>
      </c>
      <c r="B812" s="1" t="s">
        <v>29</v>
      </c>
      <c r="C812" s="1" t="s">
        <v>505</v>
      </c>
      <c r="D812" s="1" t="s">
        <v>72</v>
      </c>
      <c r="E812">
        <v>97</v>
      </c>
      <c r="F812">
        <v>120000</v>
      </c>
      <c r="G812">
        <v>117</v>
      </c>
      <c r="H812">
        <v>49</v>
      </c>
      <c r="I812">
        <v>68</v>
      </c>
      <c r="J812">
        <v>14040000</v>
      </c>
      <c r="K812" s="2">
        <v>45686</v>
      </c>
      <c r="L812">
        <v>6</v>
      </c>
      <c r="M812" s="1" t="s">
        <v>22</v>
      </c>
      <c r="N812" s="1" t="s">
        <v>32</v>
      </c>
      <c r="O812" s="1" t="s">
        <v>24</v>
      </c>
      <c r="P812" s="1" t="s">
        <v>25</v>
      </c>
      <c r="Q812" s="1" t="s">
        <v>26</v>
      </c>
      <c r="R812" s="1" t="s">
        <v>27</v>
      </c>
    </row>
    <row r="813" spans="1:18" x14ac:dyDescent="0.3">
      <c r="A813" s="1" t="s">
        <v>971</v>
      </c>
      <c r="B813" s="1" t="s">
        <v>99</v>
      </c>
      <c r="C813" s="1" t="s">
        <v>71</v>
      </c>
      <c r="D813" s="1" t="s">
        <v>64</v>
      </c>
      <c r="E813">
        <v>144</v>
      </c>
      <c r="F813">
        <v>3500</v>
      </c>
      <c r="G813">
        <v>172</v>
      </c>
      <c r="H813">
        <v>115</v>
      </c>
      <c r="I813">
        <v>57</v>
      </c>
      <c r="J813">
        <v>602000</v>
      </c>
      <c r="K813" s="2">
        <v>45760</v>
      </c>
      <c r="L813">
        <v>14</v>
      </c>
      <c r="M813" s="1" t="s">
        <v>39</v>
      </c>
      <c r="N813" s="1" t="s">
        <v>23</v>
      </c>
      <c r="O813" s="1" t="s">
        <v>44</v>
      </c>
      <c r="P813" s="1" t="s">
        <v>25</v>
      </c>
      <c r="Q813" s="1" t="s">
        <v>50</v>
      </c>
      <c r="R813" s="1" t="s">
        <v>27</v>
      </c>
    </row>
    <row r="814" spans="1:18" x14ac:dyDescent="0.3">
      <c r="A814" s="1" t="s">
        <v>972</v>
      </c>
      <c r="B814" s="1" t="s">
        <v>46</v>
      </c>
      <c r="C814" s="1" t="s">
        <v>215</v>
      </c>
      <c r="D814" s="1" t="s">
        <v>64</v>
      </c>
      <c r="E814">
        <v>121</v>
      </c>
      <c r="F814">
        <v>350000</v>
      </c>
      <c r="G814">
        <v>133</v>
      </c>
      <c r="H814">
        <v>83</v>
      </c>
      <c r="I814">
        <v>50</v>
      </c>
      <c r="J814">
        <v>46550000</v>
      </c>
      <c r="K814" s="2">
        <v>45812</v>
      </c>
      <c r="L814">
        <v>4</v>
      </c>
      <c r="M814" s="1" t="s">
        <v>55</v>
      </c>
      <c r="N814" s="1" t="s">
        <v>32</v>
      </c>
      <c r="O814" s="1" t="s">
        <v>44</v>
      </c>
      <c r="P814" s="1" t="s">
        <v>25</v>
      </c>
      <c r="Q814" s="1" t="s">
        <v>59</v>
      </c>
      <c r="R814" s="1" t="s">
        <v>27</v>
      </c>
    </row>
    <row r="815" spans="1:18" x14ac:dyDescent="0.3">
      <c r="A815" s="1" t="s">
        <v>973</v>
      </c>
      <c r="B815" s="1" t="s">
        <v>80</v>
      </c>
      <c r="C815" s="1" t="s">
        <v>76</v>
      </c>
      <c r="D815" s="1" t="s">
        <v>21</v>
      </c>
      <c r="E815">
        <v>138</v>
      </c>
      <c r="F815">
        <v>2200</v>
      </c>
      <c r="G815">
        <v>160</v>
      </c>
      <c r="H815">
        <v>88</v>
      </c>
      <c r="I815">
        <v>72</v>
      </c>
      <c r="J815">
        <v>352000</v>
      </c>
      <c r="K815" s="2">
        <v>45976</v>
      </c>
      <c r="L815">
        <v>13</v>
      </c>
      <c r="M815" s="1" t="s">
        <v>39</v>
      </c>
      <c r="N815" s="1" t="s">
        <v>23</v>
      </c>
      <c r="O815" s="1" t="s">
        <v>24</v>
      </c>
      <c r="P815" s="1" t="s">
        <v>25</v>
      </c>
      <c r="Q815" s="1" t="s">
        <v>26</v>
      </c>
      <c r="R815" s="1" t="s">
        <v>27</v>
      </c>
    </row>
    <row r="816" spans="1:18" x14ac:dyDescent="0.3">
      <c r="A816" s="1" t="s">
        <v>974</v>
      </c>
      <c r="B816" s="1" t="s">
        <v>83</v>
      </c>
      <c r="C816" s="1" t="s">
        <v>291</v>
      </c>
      <c r="D816" s="1" t="s">
        <v>67</v>
      </c>
      <c r="E816">
        <v>75</v>
      </c>
      <c r="F816">
        <v>4500</v>
      </c>
      <c r="G816">
        <v>98</v>
      </c>
      <c r="H816">
        <v>89</v>
      </c>
      <c r="I816">
        <v>9</v>
      </c>
      <c r="J816">
        <v>441000</v>
      </c>
      <c r="K816" s="2">
        <v>45677</v>
      </c>
      <c r="L816">
        <v>1</v>
      </c>
      <c r="M816" s="1" t="s">
        <v>55</v>
      </c>
      <c r="N816" s="1" t="s">
        <v>23</v>
      </c>
      <c r="O816" s="1" t="s">
        <v>24</v>
      </c>
      <c r="P816" s="1" t="s">
        <v>25</v>
      </c>
      <c r="Q816" s="1" t="s">
        <v>50</v>
      </c>
      <c r="R816" s="1" t="s">
        <v>27</v>
      </c>
    </row>
    <row r="817" spans="1:18" x14ac:dyDescent="0.3">
      <c r="A817" s="1" t="s">
        <v>975</v>
      </c>
      <c r="B817" s="1" t="s">
        <v>52</v>
      </c>
      <c r="C817" s="1" t="s">
        <v>69</v>
      </c>
      <c r="D817" s="1" t="s">
        <v>67</v>
      </c>
      <c r="E817">
        <v>143</v>
      </c>
      <c r="F817">
        <v>65000</v>
      </c>
      <c r="G817">
        <v>145</v>
      </c>
      <c r="H817">
        <v>121</v>
      </c>
      <c r="I817">
        <v>24</v>
      </c>
      <c r="J817">
        <v>9425000</v>
      </c>
      <c r="K817" s="2">
        <v>45659</v>
      </c>
      <c r="L817">
        <v>15</v>
      </c>
      <c r="M817" s="1" t="s">
        <v>39</v>
      </c>
      <c r="N817" s="1" t="s">
        <v>32</v>
      </c>
      <c r="O817" s="1" t="s">
        <v>24</v>
      </c>
      <c r="P817" s="1" t="s">
        <v>25</v>
      </c>
      <c r="Q817" s="1" t="s">
        <v>26</v>
      </c>
      <c r="R817" s="1" t="s">
        <v>27</v>
      </c>
    </row>
    <row r="818" spans="1:18" x14ac:dyDescent="0.3">
      <c r="A818" s="1" t="s">
        <v>976</v>
      </c>
      <c r="B818" s="1" t="s">
        <v>107</v>
      </c>
      <c r="C818" s="1" t="s">
        <v>427</v>
      </c>
      <c r="D818" s="1" t="s">
        <v>67</v>
      </c>
      <c r="E818">
        <v>150</v>
      </c>
      <c r="F818">
        <v>5000</v>
      </c>
      <c r="G818">
        <v>158</v>
      </c>
      <c r="H818">
        <v>45</v>
      </c>
      <c r="I818">
        <v>113</v>
      </c>
      <c r="J818">
        <v>790000</v>
      </c>
      <c r="K818" s="2">
        <v>45867</v>
      </c>
      <c r="L818">
        <v>5</v>
      </c>
      <c r="M818" s="1" t="s">
        <v>55</v>
      </c>
      <c r="N818" s="1" t="s">
        <v>23</v>
      </c>
      <c r="O818" s="1" t="s">
        <v>24</v>
      </c>
      <c r="P818" s="1" t="s">
        <v>25</v>
      </c>
      <c r="Q818" s="1" t="s">
        <v>26</v>
      </c>
      <c r="R818" s="1" t="s">
        <v>27</v>
      </c>
    </row>
    <row r="819" spans="1:18" x14ac:dyDescent="0.3">
      <c r="A819" s="1" t="s">
        <v>977</v>
      </c>
      <c r="B819" s="1" t="s">
        <v>19</v>
      </c>
      <c r="C819" s="1" t="s">
        <v>81</v>
      </c>
      <c r="D819" s="1" t="s">
        <v>91</v>
      </c>
      <c r="E819">
        <v>74</v>
      </c>
      <c r="F819">
        <v>8500</v>
      </c>
      <c r="G819">
        <v>96</v>
      </c>
      <c r="H819">
        <v>74</v>
      </c>
      <c r="I819">
        <v>22</v>
      </c>
      <c r="J819">
        <v>816000</v>
      </c>
      <c r="K819" s="2">
        <v>45740</v>
      </c>
      <c r="L819">
        <v>6</v>
      </c>
      <c r="M819" s="1" t="s">
        <v>22</v>
      </c>
      <c r="N819" s="1" t="s">
        <v>32</v>
      </c>
      <c r="O819" s="1" t="s">
        <v>24</v>
      </c>
      <c r="P819" s="1" t="s">
        <v>25</v>
      </c>
      <c r="Q819" s="1" t="s">
        <v>26</v>
      </c>
      <c r="R819" s="1" t="s">
        <v>27</v>
      </c>
    </row>
    <row r="820" spans="1:18" x14ac:dyDescent="0.3">
      <c r="A820" s="1" t="s">
        <v>978</v>
      </c>
      <c r="B820" s="1" t="s">
        <v>83</v>
      </c>
      <c r="C820" s="1" t="s">
        <v>53</v>
      </c>
      <c r="D820" s="1" t="s">
        <v>64</v>
      </c>
      <c r="E820">
        <v>31</v>
      </c>
      <c r="F820">
        <v>25000</v>
      </c>
      <c r="G820">
        <v>56</v>
      </c>
      <c r="H820">
        <v>23</v>
      </c>
      <c r="I820">
        <v>33</v>
      </c>
      <c r="J820">
        <v>1400000</v>
      </c>
      <c r="K820" s="2">
        <v>45966</v>
      </c>
      <c r="L820">
        <v>12</v>
      </c>
      <c r="M820" s="1" t="s">
        <v>39</v>
      </c>
      <c r="N820" s="1" t="s">
        <v>23</v>
      </c>
      <c r="O820" s="1" t="s">
        <v>24</v>
      </c>
      <c r="P820" s="1" t="s">
        <v>25</v>
      </c>
      <c r="Q820" s="1" t="s">
        <v>26</v>
      </c>
      <c r="R820" s="1" t="s">
        <v>27</v>
      </c>
    </row>
    <row r="821" spans="1:18" x14ac:dyDescent="0.3">
      <c r="A821" s="1" t="s">
        <v>979</v>
      </c>
      <c r="B821" s="1" t="s">
        <v>93</v>
      </c>
      <c r="C821" s="1" t="s">
        <v>258</v>
      </c>
      <c r="D821" s="1" t="s">
        <v>31</v>
      </c>
      <c r="E821">
        <v>119</v>
      </c>
      <c r="F821">
        <v>650000</v>
      </c>
      <c r="G821">
        <v>146</v>
      </c>
      <c r="H821">
        <v>133</v>
      </c>
      <c r="I821">
        <v>13</v>
      </c>
      <c r="J821">
        <v>94900000</v>
      </c>
      <c r="K821" s="2">
        <v>45869</v>
      </c>
      <c r="L821">
        <v>5</v>
      </c>
      <c r="M821" s="1" t="s">
        <v>55</v>
      </c>
      <c r="N821" s="1" t="s">
        <v>43</v>
      </c>
      <c r="O821" s="1" t="s">
        <v>24</v>
      </c>
      <c r="P821" s="1" t="s">
        <v>25</v>
      </c>
      <c r="Q821" s="1" t="s">
        <v>26</v>
      </c>
      <c r="R821" s="1" t="s">
        <v>27</v>
      </c>
    </row>
    <row r="822" spans="1:18" x14ac:dyDescent="0.3">
      <c r="A822" s="1" t="s">
        <v>980</v>
      </c>
      <c r="B822" s="1" t="s">
        <v>87</v>
      </c>
      <c r="C822" s="1" t="s">
        <v>146</v>
      </c>
      <c r="D822" s="1" t="s">
        <v>72</v>
      </c>
      <c r="E822">
        <v>31</v>
      </c>
      <c r="F822">
        <v>1800000</v>
      </c>
      <c r="G822">
        <v>61</v>
      </c>
      <c r="H822">
        <v>34</v>
      </c>
      <c r="I822">
        <v>27</v>
      </c>
      <c r="J822">
        <v>109800000</v>
      </c>
      <c r="K822" s="2">
        <v>45939</v>
      </c>
      <c r="L822">
        <v>10</v>
      </c>
      <c r="M822" s="1" t="s">
        <v>22</v>
      </c>
      <c r="N822" s="1" t="s">
        <v>23</v>
      </c>
      <c r="O822" s="1" t="s">
        <v>44</v>
      </c>
      <c r="P822" s="1" t="s">
        <v>25</v>
      </c>
      <c r="Q822" s="1" t="s">
        <v>50</v>
      </c>
      <c r="R822" s="1" t="s">
        <v>27</v>
      </c>
    </row>
    <row r="823" spans="1:18" x14ac:dyDescent="0.3">
      <c r="A823" s="1" t="s">
        <v>981</v>
      </c>
      <c r="B823" s="1" t="s">
        <v>46</v>
      </c>
      <c r="C823" s="1" t="s">
        <v>348</v>
      </c>
      <c r="D823" s="1" t="s">
        <v>48</v>
      </c>
      <c r="E823">
        <v>24</v>
      </c>
      <c r="F823">
        <v>30000</v>
      </c>
      <c r="G823">
        <v>40</v>
      </c>
      <c r="H823">
        <v>6</v>
      </c>
      <c r="I823">
        <v>34</v>
      </c>
      <c r="J823">
        <v>1200000</v>
      </c>
      <c r="K823" s="2">
        <v>45953</v>
      </c>
      <c r="L823">
        <v>5</v>
      </c>
      <c r="M823" s="1" t="s">
        <v>55</v>
      </c>
      <c r="N823" s="1" t="s">
        <v>43</v>
      </c>
      <c r="O823" s="1" t="s">
        <v>33</v>
      </c>
      <c r="P823" s="1" t="s">
        <v>25</v>
      </c>
      <c r="Q823" s="1" t="s">
        <v>50</v>
      </c>
      <c r="R823" s="1" t="s">
        <v>27</v>
      </c>
    </row>
    <row r="824" spans="1:18" x14ac:dyDescent="0.3">
      <c r="A824" s="1" t="s">
        <v>982</v>
      </c>
      <c r="B824" s="1" t="s">
        <v>41</v>
      </c>
      <c r="C824" s="1" t="s">
        <v>20</v>
      </c>
      <c r="D824" s="1" t="s">
        <v>91</v>
      </c>
      <c r="E824">
        <v>137</v>
      </c>
      <c r="F824">
        <v>15000</v>
      </c>
      <c r="G824">
        <v>167</v>
      </c>
      <c r="H824">
        <v>157</v>
      </c>
      <c r="I824">
        <v>10</v>
      </c>
      <c r="J824">
        <v>2505000</v>
      </c>
      <c r="K824" s="2">
        <v>45725</v>
      </c>
      <c r="L824">
        <v>8</v>
      </c>
      <c r="M824" s="1" t="s">
        <v>22</v>
      </c>
      <c r="N824" s="1" t="s">
        <v>23</v>
      </c>
      <c r="O824" s="1" t="s">
        <v>44</v>
      </c>
      <c r="P824" s="1" t="s">
        <v>25</v>
      </c>
      <c r="Q824" s="1" t="s">
        <v>26</v>
      </c>
      <c r="R824" s="1" t="s">
        <v>27</v>
      </c>
    </row>
    <row r="825" spans="1:18" x14ac:dyDescent="0.3">
      <c r="A825" s="1" t="s">
        <v>983</v>
      </c>
      <c r="B825" s="1" t="s">
        <v>66</v>
      </c>
      <c r="C825" s="1" t="s">
        <v>158</v>
      </c>
      <c r="D825" s="1" t="s">
        <v>58</v>
      </c>
      <c r="E825">
        <v>130</v>
      </c>
      <c r="F825">
        <v>300</v>
      </c>
      <c r="G825">
        <v>153</v>
      </c>
      <c r="H825">
        <v>49</v>
      </c>
      <c r="I825">
        <v>104</v>
      </c>
      <c r="J825">
        <v>45900</v>
      </c>
      <c r="K825" s="2">
        <v>45953</v>
      </c>
      <c r="L825">
        <v>15</v>
      </c>
      <c r="M825" s="1" t="s">
        <v>39</v>
      </c>
      <c r="N825" s="1" t="s">
        <v>23</v>
      </c>
      <c r="O825" s="1" t="s">
        <v>24</v>
      </c>
      <c r="P825" s="1" t="s">
        <v>25</v>
      </c>
      <c r="Q825" s="1" t="s">
        <v>26</v>
      </c>
      <c r="R825" s="1" t="s">
        <v>27</v>
      </c>
    </row>
    <row r="826" spans="1:18" x14ac:dyDescent="0.3">
      <c r="A826" s="1" t="s">
        <v>984</v>
      </c>
      <c r="B826" s="1" t="s">
        <v>133</v>
      </c>
      <c r="C826" s="1" t="s">
        <v>231</v>
      </c>
      <c r="D826" s="1" t="s">
        <v>54</v>
      </c>
      <c r="E826">
        <v>59</v>
      </c>
      <c r="F826">
        <v>12000</v>
      </c>
      <c r="G826">
        <v>84</v>
      </c>
      <c r="H826">
        <v>75</v>
      </c>
      <c r="I826">
        <v>9</v>
      </c>
      <c r="J826">
        <v>1008000</v>
      </c>
      <c r="K826" s="2">
        <v>45907</v>
      </c>
      <c r="L826">
        <v>6</v>
      </c>
      <c r="M826" s="1" t="s">
        <v>22</v>
      </c>
      <c r="N826" s="1" t="s">
        <v>43</v>
      </c>
      <c r="O826" s="1" t="s">
        <v>24</v>
      </c>
      <c r="P826" s="1" t="s">
        <v>25</v>
      </c>
      <c r="Q826" s="1" t="s">
        <v>26</v>
      </c>
      <c r="R826" s="1" t="s">
        <v>27</v>
      </c>
    </row>
    <row r="827" spans="1:18" x14ac:dyDescent="0.3">
      <c r="A827" s="1" t="s">
        <v>985</v>
      </c>
      <c r="B827" s="1" t="s">
        <v>46</v>
      </c>
      <c r="C827" s="1" t="s">
        <v>182</v>
      </c>
      <c r="D827" s="1" t="s">
        <v>48</v>
      </c>
      <c r="E827">
        <v>60</v>
      </c>
      <c r="F827">
        <v>8000</v>
      </c>
      <c r="G827">
        <v>76</v>
      </c>
      <c r="H827">
        <v>75</v>
      </c>
      <c r="I827">
        <v>1</v>
      </c>
      <c r="J827">
        <v>608000</v>
      </c>
      <c r="K827" s="2">
        <v>45975</v>
      </c>
      <c r="L827">
        <v>6</v>
      </c>
      <c r="M827" s="1" t="s">
        <v>22</v>
      </c>
      <c r="N827" s="1" t="s">
        <v>23</v>
      </c>
      <c r="O827" s="1" t="s">
        <v>44</v>
      </c>
      <c r="P827" s="1" t="s">
        <v>25</v>
      </c>
      <c r="Q827" s="1" t="s">
        <v>59</v>
      </c>
      <c r="R827" s="1" t="s">
        <v>59</v>
      </c>
    </row>
    <row r="828" spans="1:18" x14ac:dyDescent="0.3">
      <c r="A828" s="1" t="s">
        <v>986</v>
      </c>
      <c r="B828" s="1" t="s">
        <v>104</v>
      </c>
      <c r="C828" s="1" t="s">
        <v>418</v>
      </c>
      <c r="D828" s="1" t="s">
        <v>72</v>
      </c>
      <c r="E828">
        <v>24</v>
      </c>
      <c r="F828">
        <v>180000</v>
      </c>
      <c r="G828">
        <v>44</v>
      </c>
      <c r="H828">
        <v>39</v>
      </c>
      <c r="I828">
        <v>5</v>
      </c>
      <c r="J828">
        <v>7920000</v>
      </c>
      <c r="K828" s="2">
        <v>45904</v>
      </c>
      <c r="L828">
        <v>1</v>
      </c>
      <c r="M828" s="1" t="s">
        <v>55</v>
      </c>
      <c r="N828" s="1" t="s">
        <v>23</v>
      </c>
      <c r="O828" s="1" t="s">
        <v>24</v>
      </c>
      <c r="P828" s="1" t="s">
        <v>25</v>
      </c>
      <c r="Q828" s="1" t="s">
        <v>59</v>
      </c>
      <c r="R828" s="1" t="s">
        <v>27</v>
      </c>
    </row>
    <row r="829" spans="1:18" x14ac:dyDescent="0.3">
      <c r="A829" s="1" t="s">
        <v>987</v>
      </c>
      <c r="B829" s="1" t="s">
        <v>83</v>
      </c>
      <c r="C829" s="1" t="s">
        <v>168</v>
      </c>
      <c r="D829" s="1" t="s">
        <v>38</v>
      </c>
      <c r="E829">
        <v>86</v>
      </c>
      <c r="F829">
        <v>10000</v>
      </c>
      <c r="G829">
        <v>89</v>
      </c>
      <c r="H829">
        <v>80</v>
      </c>
      <c r="I829">
        <v>9</v>
      </c>
      <c r="J829">
        <v>890000</v>
      </c>
      <c r="K829" s="2">
        <v>45789</v>
      </c>
      <c r="L829">
        <v>10</v>
      </c>
      <c r="M829" s="1" t="s">
        <v>22</v>
      </c>
      <c r="N829" s="1" t="s">
        <v>32</v>
      </c>
      <c r="O829" s="1" t="s">
        <v>24</v>
      </c>
      <c r="P829" s="1" t="s">
        <v>49</v>
      </c>
      <c r="Q829" s="1" t="s">
        <v>26</v>
      </c>
      <c r="R829" s="1" t="s">
        <v>27</v>
      </c>
    </row>
    <row r="830" spans="1:18" x14ac:dyDescent="0.3">
      <c r="A830" s="1" t="s">
        <v>988</v>
      </c>
      <c r="B830" s="1" t="s">
        <v>19</v>
      </c>
      <c r="C830" s="1" t="s">
        <v>140</v>
      </c>
      <c r="D830" s="1" t="s">
        <v>67</v>
      </c>
      <c r="E830">
        <v>25</v>
      </c>
      <c r="F830">
        <v>12000</v>
      </c>
      <c r="G830">
        <v>53</v>
      </c>
      <c r="H830">
        <v>53</v>
      </c>
      <c r="I830">
        <v>0</v>
      </c>
      <c r="J830">
        <v>636000</v>
      </c>
      <c r="K830" s="2">
        <v>45895</v>
      </c>
      <c r="L830">
        <v>15</v>
      </c>
      <c r="M830" s="1" t="s">
        <v>39</v>
      </c>
      <c r="N830" s="1" t="s">
        <v>23</v>
      </c>
      <c r="O830" s="1" t="s">
        <v>24</v>
      </c>
      <c r="P830" s="1" t="s">
        <v>25</v>
      </c>
      <c r="Q830" s="1" t="s">
        <v>26</v>
      </c>
      <c r="R830" s="1" t="s">
        <v>27</v>
      </c>
    </row>
    <row r="831" spans="1:18" x14ac:dyDescent="0.3">
      <c r="A831" s="1" t="s">
        <v>989</v>
      </c>
      <c r="B831" s="1" t="s">
        <v>29</v>
      </c>
      <c r="C831" s="1" t="s">
        <v>186</v>
      </c>
      <c r="D831" s="1" t="s">
        <v>58</v>
      </c>
      <c r="E831">
        <v>51</v>
      </c>
      <c r="F831">
        <v>95000</v>
      </c>
      <c r="G831">
        <v>58</v>
      </c>
      <c r="H831">
        <v>45</v>
      </c>
      <c r="I831">
        <v>13</v>
      </c>
      <c r="J831">
        <v>5510000</v>
      </c>
      <c r="K831" s="2">
        <v>46022</v>
      </c>
      <c r="L831">
        <v>4</v>
      </c>
      <c r="M831" s="1" t="s">
        <v>55</v>
      </c>
      <c r="N831" s="1" t="s">
        <v>43</v>
      </c>
      <c r="O831" s="1" t="s">
        <v>44</v>
      </c>
      <c r="P831" s="1" t="s">
        <v>25</v>
      </c>
      <c r="Q831" s="1" t="s">
        <v>26</v>
      </c>
      <c r="R831" s="1" t="s">
        <v>27</v>
      </c>
    </row>
    <row r="832" spans="1:18" x14ac:dyDescent="0.3">
      <c r="A832" s="1" t="s">
        <v>990</v>
      </c>
      <c r="B832" s="1" t="s">
        <v>36</v>
      </c>
      <c r="C832" s="1" t="s">
        <v>233</v>
      </c>
      <c r="D832" s="1" t="s">
        <v>31</v>
      </c>
      <c r="E832">
        <v>87</v>
      </c>
      <c r="F832">
        <v>15000</v>
      </c>
      <c r="G832">
        <v>92</v>
      </c>
      <c r="H832">
        <v>11</v>
      </c>
      <c r="I832">
        <v>81</v>
      </c>
      <c r="J832">
        <v>1380000</v>
      </c>
      <c r="K832" s="2">
        <v>45845</v>
      </c>
      <c r="L832">
        <v>13</v>
      </c>
      <c r="M832" s="1" t="s">
        <v>39</v>
      </c>
      <c r="N832" s="1" t="s">
        <v>23</v>
      </c>
      <c r="O832" s="1" t="s">
        <v>24</v>
      </c>
      <c r="P832" s="1" t="s">
        <v>49</v>
      </c>
      <c r="Q832" s="1" t="s">
        <v>26</v>
      </c>
      <c r="R832" s="1" t="s">
        <v>27</v>
      </c>
    </row>
    <row r="833" spans="1:18" x14ac:dyDescent="0.3">
      <c r="A833" s="1" t="s">
        <v>991</v>
      </c>
      <c r="B833" s="1" t="s">
        <v>36</v>
      </c>
      <c r="C833" s="1" t="s">
        <v>318</v>
      </c>
      <c r="D833" s="1" t="s">
        <v>58</v>
      </c>
      <c r="E833">
        <v>114</v>
      </c>
      <c r="F833">
        <v>45000</v>
      </c>
      <c r="G833">
        <v>120</v>
      </c>
      <c r="H833">
        <v>34</v>
      </c>
      <c r="I833">
        <v>86</v>
      </c>
      <c r="J833">
        <v>5400000</v>
      </c>
      <c r="K833" s="2">
        <v>45694</v>
      </c>
      <c r="L833">
        <v>1</v>
      </c>
      <c r="M833" s="1" t="s">
        <v>55</v>
      </c>
      <c r="N833" s="1" t="s">
        <v>43</v>
      </c>
      <c r="O833" s="1" t="s">
        <v>85</v>
      </c>
      <c r="P833" s="1" t="s">
        <v>25</v>
      </c>
      <c r="Q833" s="1" t="s">
        <v>59</v>
      </c>
      <c r="R833" s="1" t="s">
        <v>27</v>
      </c>
    </row>
    <row r="834" spans="1:18" x14ac:dyDescent="0.3">
      <c r="A834" s="1" t="s">
        <v>992</v>
      </c>
      <c r="B834" s="1" t="s">
        <v>46</v>
      </c>
      <c r="C834" s="1" t="s">
        <v>111</v>
      </c>
      <c r="D834" s="1" t="s">
        <v>48</v>
      </c>
      <c r="E834">
        <v>115</v>
      </c>
      <c r="F834">
        <v>25000</v>
      </c>
      <c r="G834">
        <v>140</v>
      </c>
      <c r="H834">
        <v>71</v>
      </c>
      <c r="I834">
        <v>69</v>
      </c>
      <c r="J834">
        <v>3500000</v>
      </c>
      <c r="K834" s="2">
        <v>45828</v>
      </c>
      <c r="L834">
        <v>8</v>
      </c>
      <c r="M834" s="1" t="s">
        <v>22</v>
      </c>
      <c r="N834" s="1" t="s">
        <v>32</v>
      </c>
      <c r="O834" s="1" t="s">
        <v>85</v>
      </c>
      <c r="P834" s="1" t="s">
        <v>25</v>
      </c>
      <c r="Q834" s="1" t="s">
        <v>50</v>
      </c>
      <c r="R834" s="1" t="s">
        <v>27</v>
      </c>
    </row>
    <row r="835" spans="1:18" x14ac:dyDescent="0.3">
      <c r="A835" s="1" t="s">
        <v>993</v>
      </c>
      <c r="B835" s="1" t="s">
        <v>46</v>
      </c>
      <c r="C835" s="1" t="s">
        <v>505</v>
      </c>
      <c r="D835" s="1" t="s">
        <v>67</v>
      </c>
      <c r="E835">
        <v>121</v>
      </c>
      <c r="F835">
        <v>120000</v>
      </c>
      <c r="G835">
        <v>129</v>
      </c>
      <c r="H835">
        <v>20</v>
      </c>
      <c r="I835">
        <v>109</v>
      </c>
      <c r="J835">
        <v>15480000</v>
      </c>
      <c r="K835" s="2">
        <v>45870</v>
      </c>
      <c r="L835">
        <v>7</v>
      </c>
      <c r="M835" s="1" t="s">
        <v>22</v>
      </c>
      <c r="N835" s="1" t="s">
        <v>32</v>
      </c>
      <c r="O835" s="1" t="s">
        <v>24</v>
      </c>
      <c r="P835" s="1" t="s">
        <v>25</v>
      </c>
      <c r="Q835" s="1" t="s">
        <v>26</v>
      </c>
      <c r="R835" s="1" t="s">
        <v>27</v>
      </c>
    </row>
    <row r="836" spans="1:18" x14ac:dyDescent="0.3">
      <c r="A836" s="1" t="s">
        <v>994</v>
      </c>
      <c r="B836" s="1" t="s">
        <v>80</v>
      </c>
      <c r="C836" s="1" t="s">
        <v>74</v>
      </c>
      <c r="D836" s="1" t="s">
        <v>21</v>
      </c>
      <c r="E836">
        <v>40</v>
      </c>
      <c r="F836">
        <v>25000</v>
      </c>
      <c r="G836">
        <v>40</v>
      </c>
      <c r="H836">
        <v>24</v>
      </c>
      <c r="I836">
        <v>16</v>
      </c>
      <c r="J836">
        <v>1000000</v>
      </c>
      <c r="K836" s="2">
        <v>45737</v>
      </c>
      <c r="L836">
        <v>11</v>
      </c>
      <c r="M836" s="1" t="s">
        <v>39</v>
      </c>
      <c r="N836" s="1" t="s">
        <v>23</v>
      </c>
      <c r="O836" s="1" t="s">
        <v>44</v>
      </c>
      <c r="P836" s="1" t="s">
        <v>25</v>
      </c>
      <c r="Q836" s="1" t="s">
        <v>50</v>
      </c>
      <c r="R836" s="1" t="s">
        <v>27</v>
      </c>
    </row>
    <row r="837" spans="1:18" x14ac:dyDescent="0.3">
      <c r="A837" s="1" t="s">
        <v>995</v>
      </c>
      <c r="B837" s="1" t="s">
        <v>66</v>
      </c>
      <c r="C837" s="1" t="s">
        <v>270</v>
      </c>
      <c r="D837" s="1" t="s">
        <v>67</v>
      </c>
      <c r="E837">
        <v>67</v>
      </c>
      <c r="F837">
        <v>1800</v>
      </c>
      <c r="G837">
        <v>96</v>
      </c>
      <c r="H837">
        <v>53</v>
      </c>
      <c r="I837">
        <v>43</v>
      </c>
      <c r="J837">
        <v>172800</v>
      </c>
      <c r="K837" s="2">
        <v>45797</v>
      </c>
      <c r="L837">
        <v>4</v>
      </c>
      <c r="M837" s="1" t="s">
        <v>55</v>
      </c>
      <c r="N837" s="1" t="s">
        <v>43</v>
      </c>
      <c r="O837" s="1" t="s">
        <v>44</v>
      </c>
      <c r="P837" s="1" t="s">
        <v>25</v>
      </c>
      <c r="Q837" s="1" t="s">
        <v>59</v>
      </c>
      <c r="R837" s="1" t="s">
        <v>59</v>
      </c>
    </row>
    <row r="838" spans="1:18" x14ac:dyDescent="0.3">
      <c r="A838" s="1" t="s">
        <v>996</v>
      </c>
      <c r="B838" s="1" t="s">
        <v>46</v>
      </c>
      <c r="C838" s="1" t="s">
        <v>42</v>
      </c>
      <c r="D838" s="1" t="s">
        <v>48</v>
      </c>
      <c r="E838">
        <v>117</v>
      </c>
      <c r="F838">
        <v>2200</v>
      </c>
      <c r="G838">
        <v>120</v>
      </c>
      <c r="H838">
        <v>7</v>
      </c>
      <c r="I838">
        <v>113</v>
      </c>
      <c r="J838">
        <v>264000</v>
      </c>
      <c r="K838" s="2">
        <v>45842</v>
      </c>
      <c r="L838">
        <v>15</v>
      </c>
      <c r="M838" s="1" t="s">
        <v>39</v>
      </c>
      <c r="N838" s="1" t="s">
        <v>32</v>
      </c>
      <c r="O838" s="1" t="s">
        <v>24</v>
      </c>
      <c r="P838" s="1" t="s">
        <v>25</v>
      </c>
      <c r="Q838" s="1" t="s">
        <v>26</v>
      </c>
      <c r="R838" s="1" t="s">
        <v>59</v>
      </c>
    </row>
    <row r="839" spans="1:18" x14ac:dyDescent="0.3">
      <c r="A839" s="1" t="s">
        <v>997</v>
      </c>
      <c r="B839" s="1" t="s">
        <v>107</v>
      </c>
      <c r="C839" s="1" t="s">
        <v>266</v>
      </c>
      <c r="D839" s="1" t="s">
        <v>72</v>
      </c>
      <c r="E839">
        <v>134</v>
      </c>
      <c r="F839">
        <v>2200000</v>
      </c>
      <c r="G839">
        <v>159</v>
      </c>
      <c r="H839">
        <v>31</v>
      </c>
      <c r="I839">
        <v>128</v>
      </c>
      <c r="J839">
        <v>349800000</v>
      </c>
      <c r="K839" s="2">
        <v>45921</v>
      </c>
      <c r="L839">
        <v>5</v>
      </c>
      <c r="M839" s="1" t="s">
        <v>55</v>
      </c>
      <c r="N839" s="1" t="s">
        <v>23</v>
      </c>
      <c r="O839" s="1" t="s">
        <v>33</v>
      </c>
      <c r="P839" s="1" t="s">
        <v>25</v>
      </c>
      <c r="Q839" s="1" t="s">
        <v>50</v>
      </c>
      <c r="R839" s="1" t="s">
        <v>27</v>
      </c>
    </row>
    <row r="840" spans="1:18" x14ac:dyDescent="0.3">
      <c r="A840" s="1" t="s">
        <v>998</v>
      </c>
      <c r="B840" s="1" t="s">
        <v>99</v>
      </c>
      <c r="C840" s="1" t="s">
        <v>170</v>
      </c>
      <c r="D840" s="1" t="s">
        <v>72</v>
      </c>
      <c r="E840">
        <v>138</v>
      </c>
      <c r="F840">
        <v>45000</v>
      </c>
      <c r="G840">
        <v>144</v>
      </c>
      <c r="H840">
        <v>14</v>
      </c>
      <c r="I840">
        <v>130</v>
      </c>
      <c r="J840">
        <v>6480000</v>
      </c>
      <c r="K840" s="2">
        <v>46004</v>
      </c>
      <c r="L840">
        <v>3</v>
      </c>
      <c r="M840" s="1" t="s">
        <v>55</v>
      </c>
      <c r="N840" s="1" t="s">
        <v>32</v>
      </c>
      <c r="O840" s="1" t="s">
        <v>33</v>
      </c>
      <c r="P840" s="1" t="s">
        <v>49</v>
      </c>
      <c r="Q840" s="1" t="s">
        <v>50</v>
      </c>
      <c r="R840" s="1" t="s">
        <v>27</v>
      </c>
    </row>
    <row r="841" spans="1:18" x14ac:dyDescent="0.3">
      <c r="A841" s="1" t="s">
        <v>999</v>
      </c>
      <c r="B841" s="1" t="s">
        <v>80</v>
      </c>
      <c r="C841" s="1" t="s">
        <v>308</v>
      </c>
      <c r="D841" s="1" t="s">
        <v>67</v>
      </c>
      <c r="E841">
        <v>74</v>
      </c>
      <c r="F841">
        <v>8000</v>
      </c>
      <c r="G841">
        <v>98</v>
      </c>
      <c r="H841">
        <v>85</v>
      </c>
      <c r="I841">
        <v>13</v>
      </c>
      <c r="J841">
        <v>784000</v>
      </c>
      <c r="K841" s="2">
        <v>45658</v>
      </c>
      <c r="L841">
        <v>4</v>
      </c>
      <c r="M841" s="1" t="s">
        <v>55</v>
      </c>
      <c r="N841" s="1" t="s">
        <v>43</v>
      </c>
      <c r="O841" s="1" t="s">
        <v>24</v>
      </c>
      <c r="P841" s="1" t="s">
        <v>25</v>
      </c>
      <c r="Q841" s="1" t="s">
        <v>59</v>
      </c>
      <c r="R841" s="1" t="s">
        <v>27</v>
      </c>
    </row>
    <row r="842" spans="1:18" x14ac:dyDescent="0.3">
      <c r="A842" s="1" t="s">
        <v>1000</v>
      </c>
      <c r="B842" s="1" t="s">
        <v>29</v>
      </c>
      <c r="C842" s="1" t="s">
        <v>348</v>
      </c>
      <c r="D842" s="1" t="s">
        <v>58</v>
      </c>
      <c r="E842">
        <v>93</v>
      </c>
      <c r="F842">
        <v>30000</v>
      </c>
      <c r="G842">
        <v>116</v>
      </c>
      <c r="H842">
        <v>61</v>
      </c>
      <c r="I842">
        <v>55</v>
      </c>
      <c r="J842">
        <v>3480000</v>
      </c>
      <c r="K842" s="2">
        <v>45760</v>
      </c>
      <c r="L842">
        <v>1</v>
      </c>
      <c r="M842" s="1" t="s">
        <v>55</v>
      </c>
      <c r="N842" s="1" t="s">
        <v>23</v>
      </c>
      <c r="O842" s="1" t="s">
        <v>33</v>
      </c>
      <c r="P842" s="1" t="s">
        <v>25</v>
      </c>
      <c r="Q842" s="1" t="s">
        <v>59</v>
      </c>
      <c r="R842" s="1" t="s">
        <v>27</v>
      </c>
    </row>
    <row r="843" spans="1:18" x14ac:dyDescent="0.3">
      <c r="A843" s="1" t="s">
        <v>1001</v>
      </c>
      <c r="B843" s="1" t="s">
        <v>46</v>
      </c>
      <c r="C843" s="1" t="s">
        <v>151</v>
      </c>
      <c r="D843" s="1" t="s">
        <v>72</v>
      </c>
      <c r="E843">
        <v>28</v>
      </c>
      <c r="F843">
        <v>5000</v>
      </c>
      <c r="G843">
        <v>44</v>
      </c>
      <c r="H843">
        <v>21</v>
      </c>
      <c r="I843">
        <v>23</v>
      </c>
      <c r="J843">
        <v>220000</v>
      </c>
      <c r="K843" s="2">
        <v>45671</v>
      </c>
      <c r="L843">
        <v>9</v>
      </c>
      <c r="M843" s="1" t="s">
        <v>22</v>
      </c>
      <c r="N843" s="1" t="s">
        <v>23</v>
      </c>
      <c r="O843" s="1" t="s">
        <v>33</v>
      </c>
      <c r="P843" s="1" t="s">
        <v>25</v>
      </c>
      <c r="Q843" s="1" t="s">
        <v>26</v>
      </c>
      <c r="R843" s="1" t="s">
        <v>27</v>
      </c>
    </row>
    <row r="844" spans="1:18" x14ac:dyDescent="0.3">
      <c r="A844" s="1" t="s">
        <v>1002</v>
      </c>
      <c r="B844" s="1" t="s">
        <v>41</v>
      </c>
      <c r="C844" s="1" t="s">
        <v>301</v>
      </c>
      <c r="D844" s="1" t="s">
        <v>54</v>
      </c>
      <c r="E844">
        <v>36</v>
      </c>
      <c r="F844">
        <v>9000</v>
      </c>
      <c r="G844">
        <v>45</v>
      </c>
      <c r="H844">
        <v>17</v>
      </c>
      <c r="I844">
        <v>28</v>
      </c>
      <c r="J844">
        <v>405000</v>
      </c>
      <c r="K844" s="2">
        <v>45720</v>
      </c>
      <c r="L844">
        <v>3</v>
      </c>
      <c r="M844" s="1" t="s">
        <v>55</v>
      </c>
      <c r="N844" s="1" t="s">
        <v>23</v>
      </c>
      <c r="O844" s="1" t="s">
        <v>24</v>
      </c>
      <c r="P844" s="1" t="s">
        <v>49</v>
      </c>
      <c r="Q844" s="1" t="s">
        <v>26</v>
      </c>
      <c r="R844" s="1" t="s">
        <v>59</v>
      </c>
    </row>
    <row r="845" spans="1:18" x14ac:dyDescent="0.3">
      <c r="A845" s="1" t="s">
        <v>1003</v>
      </c>
      <c r="B845" s="1" t="s">
        <v>46</v>
      </c>
      <c r="C845" s="1" t="s">
        <v>78</v>
      </c>
      <c r="D845" s="1" t="s">
        <v>54</v>
      </c>
      <c r="E845">
        <v>95</v>
      </c>
      <c r="F845">
        <v>150000</v>
      </c>
      <c r="G845">
        <v>122</v>
      </c>
      <c r="H845">
        <v>98</v>
      </c>
      <c r="I845">
        <v>24</v>
      </c>
      <c r="J845">
        <v>18300000</v>
      </c>
      <c r="K845" s="2">
        <v>45834</v>
      </c>
      <c r="L845">
        <v>15</v>
      </c>
      <c r="M845" s="1" t="s">
        <v>39</v>
      </c>
      <c r="N845" s="1" t="s">
        <v>32</v>
      </c>
      <c r="O845" s="1" t="s">
        <v>33</v>
      </c>
      <c r="P845" s="1" t="s">
        <v>25</v>
      </c>
      <c r="Q845" s="1" t="s">
        <v>26</v>
      </c>
      <c r="R845" s="1" t="s">
        <v>27</v>
      </c>
    </row>
    <row r="846" spans="1:18" x14ac:dyDescent="0.3">
      <c r="A846" s="1" t="s">
        <v>1004</v>
      </c>
      <c r="B846" s="1" t="s">
        <v>19</v>
      </c>
      <c r="C846" s="1" t="s">
        <v>476</v>
      </c>
      <c r="D846" s="1" t="s">
        <v>38</v>
      </c>
      <c r="E846">
        <v>71</v>
      </c>
      <c r="F846">
        <v>1200</v>
      </c>
      <c r="G846">
        <v>90</v>
      </c>
      <c r="H846">
        <v>28</v>
      </c>
      <c r="I846">
        <v>62</v>
      </c>
      <c r="J846">
        <v>108000</v>
      </c>
      <c r="K846" s="2">
        <v>45682</v>
      </c>
      <c r="L846">
        <v>5</v>
      </c>
      <c r="M846" s="1" t="s">
        <v>55</v>
      </c>
      <c r="N846" s="1" t="s">
        <v>23</v>
      </c>
      <c r="O846" s="1" t="s">
        <v>24</v>
      </c>
      <c r="P846" s="1" t="s">
        <v>25</v>
      </c>
      <c r="Q846" s="1" t="s">
        <v>26</v>
      </c>
      <c r="R846" s="1" t="s">
        <v>27</v>
      </c>
    </row>
    <row r="847" spans="1:18" x14ac:dyDescent="0.3">
      <c r="A847" s="1" t="s">
        <v>1005</v>
      </c>
      <c r="B847" s="1" t="s">
        <v>52</v>
      </c>
      <c r="C847" s="1" t="s">
        <v>78</v>
      </c>
      <c r="D847" s="1" t="s">
        <v>38</v>
      </c>
      <c r="E847">
        <v>145</v>
      </c>
      <c r="F847">
        <v>150000</v>
      </c>
      <c r="G847">
        <v>150</v>
      </c>
      <c r="H847">
        <v>148</v>
      </c>
      <c r="I847">
        <v>2</v>
      </c>
      <c r="J847">
        <v>22500000</v>
      </c>
      <c r="K847" s="2">
        <v>45748</v>
      </c>
      <c r="L847">
        <v>6</v>
      </c>
      <c r="M847" s="1" t="s">
        <v>22</v>
      </c>
      <c r="N847" s="1" t="s">
        <v>23</v>
      </c>
      <c r="O847" s="1" t="s">
        <v>24</v>
      </c>
      <c r="P847" s="1" t="s">
        <v>25</v>
      </c>
      <c r="Q847" s="1" t="s">
        <v>26</v>
      </c>
      <c r="R847" s="1" t="s">
        <v>27</v>
      </c>
    </row>
    <row r="848" spans="1:18" x14ac:dyDescent="0.3">
      <c r="A848" s="1" t="s">
        <v>1006</v>
      </c>
      <c r="B848" s="1" t="s">
        <v>41</v>
      </c>
      <c r="C848" s="1" t="s">
        <v>287</v>
      </c>
      <c r="D848" s="1" t="s">
        <v>31</v>
      </c>
      <c r="E848">
        <v>34</v>
      </c>
      <c r="F848">
        <v>25000</v>
      </c>
      <c r="G848">
        <v>53</v>
      </c>
      <c r="H848">
        <v>22</v>
      </c>
      <c r="I848">
        <v>31</v>
      </c>
      <c r="J848">
        <v>1325000</v>
      </c>
      <c r="K848" s="2">
        <v>45780</v>
      </c>
      <c r="L848">
        <v>15</v>
      </c>
      <c r="M848" s="1" t="s">
        <v>39</v>
      </c>
      <c r="N848" s="1" t="s">
        <v>32</v>
      </c>
      <c r="O848" s="1" t="s">
        <v>24</v>
      </c>
      <c r="P848" s="1" t="s">
        <v>25</v>
      </c>
      <c r="Q848" s="1" t="s">
        <v>26</v>
      </c>
      <c r="R848" s="1" t="s">
        <v>34</v>
      </c>
    </row>
    <row r="849" spans="1:18" x14ac:dyDescent="0.3">
      <c r="A849" s="1" t="s">
        <v>1007</v>
      </c>
      <c r="B849" s="1" t="s">
        <v>66</v>
      </c>
      <c r="C849" s="1" t="s">
        <v>182</v>
      </c>
      <c r="D849" s="1" t="s">
        <v>72</v>
      </c>
      <c r="E849">
        <v>60</v>
      </c>
      <c r="F849">
        <v>8000</v>
      </c>
      <c r="G849">
        <v>89</v>
      </c>
      <c r="H849">
        <v>85</v>
      </c>
      <c r="I849">
        <v>4</v>
      </c>
      <c r="J849">
        <v>712000</v>
      </c>
      <c r="K849" s="2">
        <v>45740</v>
      </c>
      <c r="L849">
        <v>14</v>
      </c>
      <c r="M849" s="1" t="s">
        <v>39</v>
      </c>
      <c r="N849" s="1" t="s">
        <v>23</v>
      </c>
      <c r="O849" s="1" t="s">
        <v>33</v>
      </c>
      <c r="P849" s="1" t="s">
        <v>25</v>
      </c>
      <c r="Q849" s="1" t="s">
        <v>50</v>
      </c>
      <c r="R849" s="1" t="s">
        <v>27</v>
      </c>
    </row>
    <row r="850" spans="1:18" x14ac:dyDescent="0.3">
      <c r="A850" s="1" t="s">
        <v>1008</v>
      </c>
      <c r="B850" s="1" t="s">
        <v>93</v>
      </c>
      <c r="C850" s="1" t="s">
        <v>37</v>
      </c>
      <c r="D850" s="1" t="s">
        <v>21</v>
      </c>
      <c r="E850">
        <v>86</v>
      </c>
      <c r="F850">
        <v>12000</v>
      </c>
      <c r="G850">
        <v>95</v>
      </c>
      <c r="H850">
        <v>41</v>
      </c>
      <c r="I850">
        <v>54</v>
      </c>
      <c r="J850">
        <v>1140000</v>
      </c>
      <c r="K850" s="2">
        <v>45920</v>
      </c>
      <c r="L850">
        <v>15</v>
      </c>
      <c r="M850" s="1" t="s">
        <v>39</v>
      </c>
      <c r="N850" s="1" t="s">
        <v>43</v>
      </c>
      <c r="O850" s="1" t="s">
        <v>33</v>
      </c>
      <c r="P850" s="1" t="s">
        <v>25</v>
      </c>
      <c r="Q850" s="1" t="s">
        <v>50</v>
      </c>
      <c r="R850" s="1" t="s">
        <v>27</v>
      </c>
    </row>
    <row r="851" spans="1:18" x14ac:dyDescent="0.3">
      <c r="A851" s="1" t="s">
        <v>1009</v>
      </c>
      <c r="B851" s="1" t="s">
        <v>93</v>
      </c>
      <c r="C851" s="1" t="s">
        <v>61</v>
      </c>
      <c r="D851" s="1" t="s">
        <v>21</v>
      </c>
      <c r="E851">
        <v>77</v>
      </c>
      <c r="F851">
        <v>2200</v>
      </c>
      <c r="G851">
        <v>88</v>
      </c>
      <c r="H851">
        <v>64</v>
      </c>
      <c r="I851">
        <v>24</v>
      </c>
      <c r="J851">
        <v>193600</v>
      </c>
      <c r="K851" s="2">
        <v>45900</v>
      </c>
      <c r="L851">
        <v>1</v>
      </c>
      <c r="M851" s="1" t="s">
        <v>55</v>
      </c>
      <c r="N851" s="1" t="s">
        <v>43</v>
      </c>
      <c r="O851" s="1" t="s">
        <v>85</v>
      </c>
      <c r="P851" s="1" t="s">
        <v>25</v>
      </c>
      <c r="Q851" s="1" t="s">
        <v>50</v>
      </c>
      <c r="R851" s="1" t="s">
        <v>27</v>
      </c>
    </row>
    <row r="852" spans="1:18" x14ac:dyDescent="0.3">
      <c r="A852" s="1" t="s">
        <v>1010</v>
      </c>
      <c r="B852" s="1" t="s">
        <v>87</v>
      </c>
      <c r="C852" s="1" t="s">
        <v>233</v>
      </c>
      <c r="D852" s="1" t="s">
        <v>31</v>
      </c>
      <c r="E852">
        <v>107</v>
      </c>
      <c r="F852">
        <v>15000</v>
      </c>
      <c r="G852">
        <v>122</v>
      </c>
      <c r="H852">
        <v>117</v>
      </c>
      <c r="I852">
        <v>5</v>
      </c>
      <c r="J852">
        <v>1830000</v>
      </c>
      <c r="K852" s="2">
        <v>45687</v>
      </c>
      <c r="L852">
        <v>4</v>
      </c>
      <c r="M852" s="1" t="s">
        <v>55</v>
      </c>
      <c r="N852" s="1" t="s">
        <v>32</v>
      </c>
      <c r="O852" s="1" t="s">
        <v>24</v>
      </c>
      <c r="P852" s="1" t="s">
        <v>25</v>
      </c>
      <c r="Q852" s="1" t="s">
        <v>26</v>
      </c>
      <c r="R852" s="1" t="s">
        <v>27</v>
      </c>
    </row>
    <row r="853" spans="1:18" x14ac:dyDescent="0.3">
      <c r="A853" s="1" t="s">
        <v>1011</v>
      </c>
      <c r="B853" s="1" t="s">
        <v>87</v>
      </c>
      <c r="C853" s="1" t="s">
        <v>170</v>
      </c>
      <c r="D853" s="1" t="s">
        <v>38</v>
      </c>
      <c r="E853">
        <v>53</v>
      </c>
      <c r="F853">
        <v>45000</v>
      </c>
      <c r="G853">
        <v>83</v>
      </c>
      <c r="H853">
        <v>10</v>
      </c>
      <c r="I853">
        <v>73</v>
      </c>
      <c r="J853">
        <v>3735000</v>
      </c>
      <c r="K853" s="2">
        <v>45710</v>
      </c>
      <c r="L853">
        <v>7</v>
      </c>
      <c r="M853" s="1" t="s">
        <v>22</v>
      </c>
      <c r="N853" s="1" t="s">
        <v>32</v>
      </c>
      <c r="O853" s="1" t="s">
        <v>44</v>
      </c>
      <c r="P853" s="1" t="s">
        <v>25</v>
      </c>
      <c r="Q853" s="1" t="s">
        <v>59</v>
      </c>
      <c r="R853" s="1" t="s">
        <v>27</v>
      </c>
    </row>
    <row r="854" spans="1:18" x14ac:dyDescent="0.3">
      <c r="A854" s="1" t="s">
        <v>1012</v>
      </c>
      <c r="B854" s="1" t="s">
        <v>87</v>
      </c>
      <c r="C854" s="1" t="s">
        <v>76</v>
      </c>
      <c r="D854" s="1" t="s">
        <v>67</v>
      </c>
      <c r="E854">
        <v>38</v>
      </c>
      <c r="F854">
        <v>2200</v>
      </c>
      <c r="G854">
        <v>54</v>
      </c>
      <c r="H854">
        <v>21</v>
      </c>
      <c r="I854">
        <v>33</v>
      </c>
      <c r="J854">
        <v>118800</v>
      </c>
      <c r="K854" s="2">
        <v>45660</v>
      </c>
      <c r="L854">
        <v>9</v>
      </c>
      <c r="M854" s="1" t="s">
        <v>22</v>
      </c>
      <c r="N854" s="1" t="s">
        <v>23</v>
      </c>
      <c r="O854" s="1" t="s">
        <v>44</v>
      </c>
      <c r="P854" s="1" t="s">
        <v>25</v>
      </c>
      <c r="Q854" s="1" t="s">
        <v>26</v>
      </c>
      <c r="R854" s="1" t="s">
        <v>59</v>
      </c>
    </row>
    <row r="855" spans="1:18" x14ac:dyDescent="0.3">
      <c r="A855" s="1" t="s">
        <v>1013</v>
      </c>
      <c r="B855" s="1" t="s">
        <v>19</v>
      </c>
      <c r="C855" s="1" t="s">
        <v>296</v>
      </c>
      <c r="D855" s="1" t="s">
        <v>67</v>
      </c>
      <c r="E855">
        <v>90</v>
      </c>
      <c r="F855">
        <v>4200000</v>
      </c>
      <c r="G855">
        <v>114</v>
      </c>
      <c r="H855">
        <v>65</v>
      </c>
      <c r="I855">
        <v>49</v>
      </c>
      <c r="J855">
        <v>478800000</v>
      </c>
      <c r="K855" s="2">
        <v>45782</v>
      </c>
      <c r="L855">
        <v>11</v>
      </c>
      <c r="M855" s="1" t="s">
        <v>39</v>
      </c>
      <c r="N855" s="1" t="s">
        <v>43</v>
      </c>
      <c r="O855" s="1" t="s">
        <v>85</v>
      </c>
      <c r="P855" s="1" t="s">
        <v>49</v>
      </c>
      <c r="Q855" s="1" t="s">
        <v>26</v>
      </c>
      <c r="R855" s="1" t="s">
        <v>34</v>
      </c>
    </row>
    <row r="856" spans="1:18" x14ac:dyDescent="0.3">
      <c r="A856" s="1" t="s">
        <v>1014</v>
      </c>
      <c r="B856" s="1" t="s">
        <v>99</v>
      </c>
      <c r="C856" s="1" t="s">
        <v>218</v>
      </c>
      <c r="D856" s="1" t="s">
        <v>67</v>
      </c>
      <c r="E856">
        <v>95</v>
      </c>
      <c r="F856">
        <v>70000</v>
      </c>
      <c r="G856">
        <v>111</v>
      </c>
      <c r="H856">
        <v>25</v>
      </c>
      <c r="I856">
        <v>86</v>
      </c>
      <c r="J856">
        <v>7770000</v>
      </c>
      <c r="K856" s="2">
        <v>45671</v>
      </c>
      <c r="L856">
        <v>13</v>
      </c>
      <c r="M856" s="1" t="s">
        <v>39</v>
      </c>
      <c r="N856" s="1" t="s">
        <v>23</v>
      </c>
      <c r="O856" s="1" t="s">
        <v>24</v>
      </c>
      <c r="P856" s="1" t="s">
        <v>25</v>
      </c>
      <c r="Q856" s="1" t="s">
        <v>50</v>
      </c>
      <c r="R856" s="1" t="s">
        <v>27</v>
      </c>
    </row>
    <row r="857" spans="1:18" x14ac:dyDescent="0.3">
      <c r="A857" s="1" t="s">
        <v>1015</v>
      </c>
      <c r="B857" s="1" t="s">
        <v>83</v>
      </c>
      <c r="C857" s="1" t="s">
        <v>505</v>
      </c>
      <c r="D857" s="1" t="s">
        <v>54</v>
      </c>
      <c r="E857">
        <v>20</v>
      </c>
      <c r="F857">
        <v>120000</v>
      </c>
      <c r="G857">
        <v>27</v>
      </c>
      <c r="H857">
        <v>25</v>
      </c>
      <c r="I857">
        <v>2</v>
      </c>
      <c r="J857">
        <v>3240000</v>
      </c>
      <c r="K857" s="2">
        <v>45963</v>
      </c>
      <c r="L857">
        <v>7</v>
      </c>
      <c r="M857" s="1" t="s">
        <v>22</v>
      </c>
      <c r="N857" s="1" t="s">
        <v>23</v>
      </c>
      <c r="O857" s="1" t="s">
        <v>44</v>
      </c>
      <c r="P857" s="1" t="s">
        <v>25</v>
      </c>
      <c r="Q857" s="1" t="s">
        <v>26</v>
      </c>
      <c r="R857" s="1" t="s">
        <v>27</v>
      </c>
    </row>
    <row r="858" spans="1:18" x14ac:dyDescent="0.3">
      <c r="A858" s="1" t="s">
        <v>1016</v>
      </c>
      <c r="B858" s="1" t="s">
        <v>99</v>
      </c>
      <c r="C858" s="1" t="s">
        <v>71</v>
      </c>
      <c r="D858" s="1" t="s">
        <v>48</v>
      </c>
      <c r="E858">
        <v>71</v>
      </c>
      <c r="F858">
        <v>3500</v>
      </c>
      <c r="G858">
        <v>82</v>
      </c>
      <c r="H858">
        <v>52</v>
      </c>
      <c r="I858">
        <v>30</v>
      </c>
      <c r="J858">
        <v>287000</v>
      </c>
      <c r="K858" s="2">
        <v>45759</v>
      </c>
      <c r="L858">
        <v>14</v>
      </c>
      <c r="M858" s="1" t="s">
        <v>39</v>
      </c>
      <c r="N858" s="1" t="s">
        <v>43</v>
      </c>
      <c r="O858" s="1" t="s">
        <v>24</v>
      </c>
      <c r="P858" s="1" t="s">
        <v>25</v>
      </c>
      <c r="Q858" s="1" t="s">
        <v>50</v>
      </c>
      <c r="R858" s="1" t="s">
        <v>27</v>
      </c>
    </row>
    <row r="859" spans="1:18" x14ac:dyDescent="0.3">
      <c r="A859" s="1" t="s">
        <v>1017</v>
      </c>
      <c r="B859" s="1" t="s">
        <v>107</v>
      </c>
      <c r="C859" s="1" t="s">
        <v>240</v>
      </c>
      <c r="D859" s="1" t="s">
        <v>48</v>
      </c>
      <c r="E859">
        <v>68</v>
      </c>
      <c r="F859">
        <v>18000</v>
      </c>
      <c r="G859">
        <v>85</v>
      </c>
      <c r="H859">
        <v>69</v>
      </c>
      <c r="I859">
        <v>16</v>
      </c>
      <c r="J859">
        <v>1530000</v>
      </c>
      <c r="K859" s="2">
        <v>45871</v>
      </c>
      <c r="L859">
        <v>11</v>
      </c>
      <c r="M859" s="1" t="s">
        <v>39</v>
      </c>
      <c r="N859" s="1" t="s">
        <v>23</v>
      </c>
      <c r="O859" s="1" t="s">
        <v>85</v>
      </c>
      <c r="P859" s="1" t="s">
        <v>25</v>
      </c>
      <c r="Q859" s="1" t="s">
        <v>26</v>
      </c>
      <c r="R859" s="1" t="s">
        <v>27</v>
      </c>
    </row>
    <row r="860" spans="1:18" x14ac:dyDescent="0.3">
      <c r="A860" s="1" t="s">
        <v>1018</v>
      </c>
      <c r="B860" s="1" t="s">
        <v>83</v>
      </c>
      <c r="C860" s="1" t="s">
        <v>127</v>
      </c>
      <c r="D860" s="1" t="s">
        <v>54</v>
      </c>
      <c r="E860">
        <v>31</v>
      </c>
      <c r="F860">
        <v>35000</v>
      </c>
      <c r="G860">
        <v>39</v>
      </c>
      <c r="H860">
        <v>14</v>
      </c>
      <c r="I860">
        <v>25</v>
      </c>
      <c r="J860">
        <v>1365000</v>
      </c>
      <c r="K860" s="2">
        <v>45853</v>
      </c>
      <c r="L860">
        <v>8</v>
      </c>
      <c r="M860" s="1" t="s">
        <v>22</v>
      </c>
      <c r="N860" s="1" t="s">
        <v>43</v>
      </c>
      <c r="O860" s="1" t="s">
        <v>44</v>
      </c>
      <c r="P860" s="1" t="s">
        <v>25</v>
      </c>
      <c r="Q860" s="1" t="s">
        <v>26</v>
      </c>
      <c r="R860" s="1" t="s">
        <v>27</v>
      </c>
    </row>
    <row r="861" spans="1:18" x14ac:dyDescent="0.3">
      <c r="A861" s="1" t="s">
        <v>1019</v>
      </c>
      <c r="B861" s="1" t="s">
        <v>104</v>
      </c>
      <c r="C861" s="1" t="s">
        <v>202</v>
      </c>
      <c r="D861" s="1" t="s">
        <v>38</v>
      </c>
      <c r="E861">
        <v>50</v>
      </c>
      <c r="F861">
        <v>8000</v>
      </c>
      <c r="G861">
        <v>74</v>
      </c>
      <c r="H861">
        <v>30</v>
      </c>
      <c r="I861">
        <v>44</v>
      </c>
      <c r="J861">
        <v>592000</v>
      </c>
      <c r="K861" s="2">
        <v>45842</v>
      </c>
      <c r="L861">
        <v>5</v>
      </c>
      <c r="M861" s="1" t="s">
        <v>55</v>
      </c>
      <c r="N861" s="1" t="s">
        <v>23</v>
      </c>
      <c r="O861" s="1" t="s">
        <v>24</v>
      </c>
      <c r="P861" s="1" t="s">
        <v>25</v>
      </c>
      <c r="Q861" s="1" t="s">
        <v>26</v>
      </c>
      <c r="R861" s="1" t="s">
        <v>27</v>
      </c>
    </row>
    <row r="862" spans="1:18" x14ac:dyDescent="0.3">
      <c r="A862" s="1" t="s">
        <v>1020</v>
      </c>
      <c r="B862" s="1" t="s">
        <v>133</v>
      </c>
      <c r="C862" s="1" t="s">
        <v>427</v>
      </c>
      <c r="D862" s="1" t="s">
        <v>54</v>
      </c>
      <c r="E862">
        <v>44</v>
      </c>
      <c r="F862">
        <v>5000</v>
      </c>
      <c r="G862">
        <v>66</v>
      </c>
      <c r="H862">
        <v>25</v>
      </c>
      <c r="I862">
        <v>41</v>
      </c>
      <c r="J862">
        <v>330000</v>
      </c>
      <c r="K862" s="2">
        <v>45676</v>
      </c>
      <c r="L862">
        <v>11</v>
      </c>
      <c r="M862" s="1" t="s">
        <v>39</v>
      </c>
      <c r="N862" s="1" t="s">
        <v>32</v>
      </c>
      <c r="O862" s="1" t="s">
        <v>24</v>
      </c>
      <c r="P862" s="1" t="s">
        <v>25</v>
      </c>
      <c r="Q862" s="1" t="s">
        <v>26</v>
      </c>
      <c r="R862" s="1" t="s">
        <v>59</v>
      </c>
    </row>
    <row r="863" spans="1:18" x14ac:dyDescent="0.3">
      <c r="A863" s="1" t="s">
        <v>1021</v>
      </c>
      <c r="B863" s="1" t="s">
        <v>99</v>
      </c>
      <c r="C863" s="1" t="s">
        <v>84</v>
      </c>
      <c r="D863" s="1" t="s">
        <v>54</v>
      </c>
      <c r="E863">
        <v>112</v>
      </c>
      <c r="F863">
        <v>180000</v>
      </c>
      <c r="G863">
        <v>121</v>
      </c>
      <c r="H863">
        <v>24</v>
      </c>
      <c r="I863">
        <v>97</v>
      </c>
      <c r="J863">
        <v>21780000</v>
      </c>
      <c r="K863" s="2">
        <v>45888</v>
      </c>
      <c r="L863">
        <v>13</v>
      </c>
      <c r="M863" s="1" t="s">
        <v>39</v>
      </c>
      <c r="N863" s="1" t="s">
        <v>32</v>
      </c>
      <c r="O863" s="1" t="s">
        <v>85</v>
      </c>
      <c r="P863" s="1" t="s">
        <v>25</v>
      </c>
      <c r="Q863" s="1" t="s">
        <v>59</v>
      </c>
      <c r="R863" s="1" t="s">
        <v>27</v>
      </c>
    </row>
    <row r="864" spans="1:18" x14ac:dyDescent="0.3">
      <c r="A864" s="1" t="s">
        <v>1022</v>
      </c>
      <c r="B864" s="1" t="s">
        <v>66</v>
      </c>
      <c r="C864" s="1" t="s">
        <v>258</v>
      </c>
      <c r="D864" s="1" t="s">
        <v>48</v>
      </c>
      <c r="E864">
        <v>23</v>
      </c>
      <c r="F864">
        <v>650000</v>
      </c>
      <c r="G864">
        <v>41</v>
      </c>
      <c r="H864">
        <v>18</v>
      </c>
      <c r="I864">
        <v>23</v>
      </c>
      <c r="J864">
        <v>26650000</v>
      </c>
      <c r="K864" s="2">
        <v>45842</v>
      </c>
      <c r="L864">
        <v>9</v>
      </c>
      <c r="M864" s="1" t="s">
        <v>22</v>
      </c>
      <c r="N864" s="1" t="s">
        <v>23</v>
      </c>
      <c r="O864" s="1" t="s">
        <v>24</v>
      </c>
      <c r="P864" s="1" t="s">
        <v>25</v>
      </c>
      <c r="Q864" s="1" t="s">
        <v>50</v>
      </c>
      <c r="R864" s="1" t="s">
        <v>27</v>
      </c>
    </row>
    <row r="865" spans="1:18" x14ac:dyDescent="0.3">
      <c r="A865" s="1" t="s">
        <v>1023</v>
      </c>
      <c r="B865" s="1" t="s">
        <v>41</v>
      </c>
      <c r="C865" s="1" t="s">
        <v>402</v>
      </c>
      <c r="D865" s="1" t="s">
        <v>54</v>
      </c>
      <c r="E865">
        <v>29</v>
      </c>
      <c r="F865">
        <v>2500</v>
      </c>
      <c r="G865">
        <v>29</v>
      </c>
      <c r="H865">
        <v>25</v>
      </c>
      <c r="I865">
        <v>4</v>
      </c>
      <c r="J865">
        <v>72500</v>
      </c>
      <c r="K865" s="2">
        <v>45733</v>
      </c>
      <c r="L865">
        <v>11</v>
      </c>
      <c r="M865" s="1" t="s">
        <v>39</v>
      </c>
      <c r="N865" s="1" t="s">
        <v>32</v>
      </c>
      <c r="O865" s="1" t="s">
        <v>33</v>
      </c>
      <c r="P865" s="1" t="s">
        <v>49</v>
      </c>
      <c r="Q865" s="1" t="s">
        <v>59</v>
      </c>
      <c r="R865" s="1" t="s">
        <v>27</v>
      </c>
    </row>
    <row r="866" spans="1:18" x14ac:dyDescent="0.3">
      <c r="A866" s="1" t="s">
        <v>1024</v>
      </c>
      <c r="B866" s="1" t="s">
        <v>29</v>
      </c>
      <c r="C866" s="1" t="s">
        <v>231</v>
      </c>
      <c r="D866" s="1" t="s">
        <v>58</v>
      </c>
      <c r="E866">
        <v>139</v>
      </c>
      <c r="F866">
        <v>12000</v>
      </c>
      <c r="G866">
        <v>145</v>
      </c>
      <c r="H866">
        <v>53</v>
      </c>
      <c r="I866">
        <v>92</v>
      </c>
      <c r="J866">
        <v>1740000</v>
      </c>
      <c r="K866" s="2">
        <v>45880</v>
      </c>
      <c r="L866">
        <v>9</v>
      </c>
      <c r="M866" s="1" t="s">
        <v>22</v>
      </c>
      <c r="N866" s="1" t="s">
        <v>43</v>
      </c>
      <c r="O866" s="1" t="s">
        <v>85</v>
      </c>
      <c r="P866" s="1" t="s">
        <v>25</v>
      </c>
      <c r="Q866" s="1" t="s">
        <v>26</v>
      </c>
      <c r="R866" s="1" t="s">
        <v>27</v>
      </c>
    </row>
    <row r="867" spans="1:18" x14ac:dyDescent="0.3">
      <c r="A867" s="1" t="s">
        <v>1025</v>
      </c>
      <c r="B867" s="1" t="s">
        <v>99</v>
      </c>
      <c r="C867" s="1" t="s">
        <v>229</v>
      </c>
      <c r="D867" s="1" t="s">
        <v>21</v>
      </c>
      <c r="E867">
        <v>62</v>
      </c>
      <c r="F867">
        <v>12000</v>
      </c>
      <c r="G867">
        <v>72</v>
      </c>
      <c r="H867">
        <v>27</v>
      </c>
      <c r="I867">
        <v>45</v>
      </c>
      <c r="J867">
        <v>864000</v>
      </c>
      <c r="K867" s="2">
        <v>45961</v>
      </c>
      <c r="L867">
        <v>8</v>
      </c>
      <c r="M867" s="1" t="s">
        <v>22</v>
      </c>
      <c r="N867" s="1" t="s">
        <v>32</v>
      </c>
      <c r="O867" s="1" t="s">
        <v>33</v>
      </c>
      <c r="P867" s="1" t="s">
        <v>25</v>
      </c>
      <c r="Q867" s="1" t="s">
        <v>26</v>
      </c>
      <c r="R867" s="1" t="s">
        <v>27</v>
      </c>
    </row>
    <row r="868" spans="1:18" x14ac:dyDescent="0.3">
      <c r="A868" s="1" t="s">
        <v>1026</v>
      </c>
      <c r="B868" s="1" t="s">
        <v>133</v>
      </c>
      <c r="C868" s="1" t="s">
        <v>268</v>
      </c>
      <c r="D868" s="1" t="s">
        <v>48</v>
      </c>
      <c r="E868">
        <v>34</v>
      </c>
      <c r="F868">
        <v>6000</v>
      </c>
      <c r="G868">
        <v>41</v>
      </c>
      <c r="H868">
        <v>33</v>
      </c>
      <c r="I868">
        <v>8</v>
      </c>
      <c r="J868">
        <v>246000</v>
      </c>
      <c r="K868" s="2">
        <v>45749</v>
      </c>
      <c r="L868">
        <v>10</v>
      </c>
      <c r="M868" s="1" t="s">
        <v>22</v>
      </c>
      <c r="N868" s="1" t="s">
        <v>32</v>
      </c>
      <c r="O868" s="1" t="s">
        <v>85</v>
      </c>
      <c r="P868" s="1" t="s">
        <v>25</v>
      </c>
      <c r="Q868" s="1" t="s">
        <v>26</v>
      </c>
      <c r="R868" s="1" t="s">
        <v>27</v>
      </c>
    </row>
    <row r="869" spans="1:18" x14ac:dyDescent="0.3">
      <c r="A869" s="1" t="s">
        <v>1027</v>
      </c>
      <c r="B869" s="1" t="s">
        <v>41</v>
      </c>
      <c r="C869" s="1" t="s">
        <v>287</v>
      </c>
      <c r="D869" s="1" t="s">
        <v>72</v>
      </c>
      <c r="E869">
        <v>34</v>
      </c>
      <c r="F869">
        <v>25000</v>
      </c>
      <c r="G869">
        <v>55</v>
      </c>
      <c r="H869">
        <v>27</v>
      </c>
      <c r="I869">
        <v>28</v>
      </c>
      <c r="J869">
        <v>1375000</v>
      </c>
      <c r="K869" s="2">
        <v>45694</v>
      </c>
      <c r="L869">
        <v>14</v>
      </c>
      <c r="M869" s="1" t="s">
        <v>39</v>
      </c>
      <c r="N869" s="1" t="s">
        <v>43</v>
      </c>
      <c r="O869" s="1" t="s">
        <v>44</v>
      </c>
      <c r="P869" s="1" t="s">
        <v>25</v>
      </c>
      <c r="Q869" s="1" t="s">
        <v>59</v>
      </c>
      <c r="R869" s="1" t="s">
        <v>34</v>
      </c>
    </row>
    <row r="870" spans="1:18" x14ac:dyDescent="0.3">
      <c r="A870" s="1" t="s">
        <v>1028</v>
      </c>
      <c r="B870" s="1" t="s">
        <v>41</v>
      </c>
      <c r="C870" s="1" t="s">
        <v>320</v>
      </c>
      <c r="D870" s="1" t="s">
        <v>72</v>
      </c>
      <c r="E870">
        <v>139</v>
      </c>
      <c r="F870">
        <v>1800</v>
      </c>
      <c r="G870">
        <v>140</v>
      </c>
      <c r="H870">
        <v>45</v>
      </c>
      <c r="I870">
        <v>95</v>
      </c>
      <c r="J870">
        <v>252000</v>
      </c>
      <c r="K870" s="2">
        <v>45749</v>
      </c>
      <c r="L870">
        <v>14</v>
      </c>
      <c r="M870" s="1" t="s">
        <v>39</v>
      </c>
      <c r="N870" s="1" t="s">
        <v>23</v>
      </c>
      <c r="O870" s="1" t="s">
        <v>24</v>
      </c>
      <c r="P870" s="1" t="s">
        <v>25</v>
      </c>
      <c r="Q870" s="1" t="s">
        <v>50</v>
      </c>
      <c r="R870" s="1" t="s">
        <v>27</v>
      </c>
    </row>
    <row r="871" spans="1:18" x14ac:dyDescent="0.3">
      <c r="A871" s="1" t="s">
        <v>1029</v>
      </c>
      <c r="B871" s="1" t="s">
        <v>133</v>
      </c>
      <c r="C871" s="1" t="s">
        <v>144</v>
      </c>
      <c r="D871" s="1" t="s">
        <v>54</v>
      </c>
      <c r="E871">
        <v>109</v>
      </c>
      <c r="F871">
        <v>2200</v>
      </c>
      <c r="G871">
        <v>111</v>
      </c>
      <c r="H871">
        <v>97</v>
      </c>
      <c r="I871">
        <v>14</v>
      </c>
      <c r="J871">
        <v>244200</v>
      </c>
      <c r="K871" s="2">
        <v>45690</v>
      </c>
      <c r="L871">
        <v>14</v>
      </c>
      <c r="M871" s="1" t="s">
        <v>39</v>
      </c>
      <c r="N871" s="1" t="s">
        <v>32</v>
      </c>
      <c r="O871" s="1" t="s">
        <v>44</v>
      </c>
      <c r="P871" s="1" t="s">
        <v>25</v>
      </c>
      <c r="Q871" s="1" t="s">
        <v>26</v>
      </c>
      <c r="R871" s="1" t="s">
        <v>27</v>
      </c>
    </row>
    <row r="872" spans="1:18" x14ac:dyDescent="0.3">
      <c r="A872" s="1" t="s">
        <v>1030</v>
      </c>
      <c r="B872" s="1" t="s">
        <v>46</v>
      </c>
      <c r="C872" s="1" t="s">
        <v>196</v>
      </c>
      <c r="D872" s="1" t="s">
        <v>38</v>
      </c>
      <c r="E872">
        <v>133</v>
      </c>
      <c r="F872">
        <v>850000</v>
      </c>
      <c r="G872">
        <v>154</v>
      </c>
      <c r="H872">
        <v>9</v>
      </c>
      <c r="I872">
        <v>145</v>
      </c>
      <c r="J872">
        <v>130900000</v>
      </c>
      <c r="K872" s="2">
        <v>45957</v>
      </c>
      <c r="L872">
        <v>15</v>
      </c>
      <c r="M872" s="1" t="s">
        <v>39</v>
      </c>
      <c r="N872" s="1" t="s">
        <v>23</v>
      </c>
      <c r="O872" s="1" t="s">
        <v>24</v>
      </c>
      <c r="P872" s="1" t="s">
        <v>25</v>
      </c>
      <c r="Q872" s="1" t="s">
        <v>26</v>
      </c>
      <c r="R872" s="1" t="s">
        <v>59</v>
      </c>
    </row>
    <row r="873" spans="1:18" x14ac:dyDescent="0.3">
      <c r="A873" s="1" t="s">
        <v>1031</v>
      </c>
      <c r="B873" s="1" t="s">
        <v>19</v>
      </c>
      <c r="C873" s="1" t="s">
        <v>119</v>
      </c>
      <c r="D873" s="1" t="s">
        <v>91</v>
      </c>
      <c r="E873">
        <v>115</v>
      </c>
      <c r="F873">
        <v>4500</v>
      </c>
      <c r="G873">
        <v>129</v>
      </c>
      <c r="H873">
        <v>120</v>
      </c>
      <c r="I873">
        <v>9</v>
      </c>
      <c r="J873">
        <v>580500</v>
      </c>
      <c r="K873" s="2">
        <v>45671</v>
      </c>
      <c r="L873">
        <v>11</v>
      </c>
      <c r="M873" s="1" t="s">
        <v>39</v>
      </c>
      <c r="N873" s="1" t="s">
        <v>43</v>
      </c>
      <c r="O873" s="1" t="s">
        <v>33</v>
      </c>
      <c r="P873" s="1" t="s">
        <v>25</v>
      </c>
      <c r="Q873" s="1" t="s">
        <v>50</v>
      </c>
      <c r="R873" s="1" t="s">
        <v>27</v>
      </c>
    </row>
    <row r="874" spans="1:18" x14ac:dyDescent="0.3">
      <c r="A874" s="1" t="s">
        <v>1032</v>
      </c>
      <c r="B874" s="1" t="s">
        <v>87</v>
      </c>
      <c r="C874" s="1" t="s">
        <v>196</v>
      </c>
      <c r="D874" s="1" t="s">
        <v>67</v>
      </c>
      <c r="E874">
        <v>114</v>
      </c>
      <c r="F874">
        <v>850000</v>
      </c>
      <c r="G874">
        <v>128</v>
      </c>
      <c r="H874">
        <v>21</v>
      </c>
      <c r="I874">
        <v>107</v>
      </c>
      <c r="J874">
        <v>108800000</v>
      </c>
      <c r="K874" s="2">
        <v>45983</v>
      </c>
      <c r="L874">
        <v>4</v>
      </c>
      <c r="M874" s="1" t="s">
        <v>55</v>
      </c>
      <c r="N874" s="1" t="s">
        <v>43</v>
      </c>
      <c r="O874" s="1" t="s">
        <v>24</v>
      </c>
      <c r="P874" s="1" t="s">
        <v>25</v>
      </c>
      <c r="Q874" s="1" t="s">
        <v>26</v>
      </c>
      <c r="R874" s="1" t="s">
        <v>27</v>
      </c>
    </row>
    <row r="875" spans="1:18" x14ac:dyDescent="0.3">
      <c r="A875" s="1" t="s">
        <v>1033</v>
      </c>
      <c r="B875" s="1" t="s">
        <v>66</v>
      </c>
      <c r="C875" s="1" t="s">
        <v>258</v>
      </c>
      <c r="D875" s="1" t="s">
        <v>58</v>
      </c>
      <c r="E875">
        <v>68</v>
      </c>
      <c r="F875">
        <v>650000</v>
      </c>
      <c r="G875">
        <v>89</v>
      </c>
      <c r="H875">
        <v>19</v>
      </c>
      <c r="I875">
        <v>70</v>
      </c>
      <c r="J875">
        <v>57850000</v>
      </c>
      <c r="K875" s="2">
        <v>45668</v>
      </c>
      <c r="L875">
        <v>10</v>
      </c>
      <c r="M875" s="1" t="s">
        <v>22</v>
      </c>
      <c r="N875" s="1" t="s">
        <v>43</v>
      </c>
      <c r="O875" s="1" t="s">
        <v>33</v>
      </c>
      <c r="P875" s="1" t="s">
        <v>25</v>
      </c>
      <c r="Q875" s="1" t="s">
        <v>26</v>
      </c>
      <c r="R875" s="1" t="s">
        <v>27</v>
      </c>
    </row>
    <row r="876" spans="1:18" x14ac:dyDescent="0.3">
      <c r="A876" s="1" t="s">
        <v>1034</v>
      </c>
      <c r="B876" s="1" t="s">
        <v>133</v>
      </c>
      <c r="C876" s="1" t="s">
        <v>162</v>
      </c>
      <c r="D876" s="1" t="s">
        <v>58</v>
      </c>
      <c r="E876">
        <v>47</v>
      </c>
      <c r="F876">
        <v>950000</v>
      </c>
      <c r="G876">
        <v>61</v>
      </c>
      <c r="H876">
        <v>26</v>
      </c>
      <c r="I876">
        <v>35</v>
      </c>
      <c r="J876">
        <v>57950000</v>
      </c>
      <c r="K876" s="2">
        <v>45781</v>
      </c>
      <c r="L876">
        <v>14</v>
      </c>
      <c r="M876" s="1" t="s">
        <v>39</v>
      </c>
      <c r="N876" s="1" t="s">
        <v>43</v>
      </c>
      <c r="O876" s="1" t="s">
        <v>24</v>
      </c>
      <c r="P876" s="1" t="s">
        <v>25</v>
      </c>
      <c r="Q876" s="1" t="s">
        <v>50</v>
      </c>
      <c r="R876" s="1" t="s">
        <v>27</v>
      </c>
    </row>
    <row r="877" spans="1:18" x14ac:dyDescent="0.3">
      <c r="A877" s="1" t="s">
        <v>1035</v>
      </c>
      <c r="B877" s="1" t="s">
        <v>104</v>
      </c>
      <c r="C877" s="1" t="s">
        <v>500</v>
      </c>
      <c r="D877" s="1" t="s">
        <v>31</v>
      </c>
      <c r="E877">
        <v>107</v>
      </c>
      <c r="F877">
        <v>15000</v>
      </c>
      <c r="G877">
        <v>120</v>
      </c>
      <c r="H877">
        <v>19</v>
      </c>
      <c r="I877">
        <v>101</v>
      </c>
      <c r="J877">
        <v>1800000</v>
      </c>
      <c r="K877" s="2">
        <v>45839</v>
      </c>
      <c r="L877">
        <v>15</v>
      </c>
      <c r="M877" s="1" t="s">
        <v>39</v>
      </c>
      <c r="N877" s="1" t="s">
        <v>32</v>
      </c>
      <c r="O877" s="1" t="s">
        <v>44</v>
      </c>
      <c r="P877" s="1" t="s">
        <v>25</v>
      </c>
      <c r="Q877" s="1" t="s">
        <v>26</v>
      </c>
      <c r="R877" s="1" t="s">
        <v>59</v>
      </c>
    </row>
    <row r="878" spans="1:18" x14ac:dyDescent="0.3">
      <c r="A878" s="1" t="s">
        <v>1036</v>
      </c>
      <c r="B878" s="1" t="s">
        <v>41</v>
      </c>
      <c r="C878" s="1" t="s">
        <v>410</v>
      </c>
      <c r="D878" s="1" t="s">
        <v>91</v>
      </c>
      <c r="E878">
        <v>83</v>
      </c>
      <c r="F878">
        <v>25000</v>
      </c>
      <c r="G878">
        <v>83</v>
      </c>
      <c r="H878">
        <v>17</v>
      </c>
      <c r="I878">
        <v>66</v>
      </c>
      <c r="J878">
        <v>2075000</v>
      </c>
      <c r="K878" s="2">
        <v>45963</v>
      </c>
      <c r="L878">
        <v>1</v>
      </c>
      <c r="M878" s="1" t="s">
        <v>55</v>
      </c>
      <c r="N878" s="1" t="s">
        <v>32</v>
      </c>
      <c r="O878" s="1" t="s">
        <v>33</v>
      </c>
      <c r="P878" s="1" t="s">
        <v>25</v>
      </c>
      <c r="Q878" s="1" t="s">
        <v>26</v>
      </c>
      <c r="R878" s="1" t="s">
        <v>27</v>
      </c>
    </row>
    <row r="879" spans="1:18" x14ac:dyDescent="0.3">
      <c r="A879" s="1" t="s">
        <v>1037</v>
      </c>
      <c r="B879" s="1" t="s">
        <v>107</v>
      </c>
      <c r="C879" s="1" t="s">
        <v>76</v>
      </c>
      <c r="D879" s="1" t="s">
        <v>54</v>
      </c>
      <c r="E879">
        <v>94</v>
      </c>
      <c r="F879">
        <v>2200</v>
      </c>
      <c r="G879">
        <v>101</v>
      </c>
      <c r="H879">
        <v>101</v>
      </c>
      <c r="I879">
        <v>0</v>
      </c>
      <c r="J879">
        <v>222200</v>
      </c>
      <c r="K879" s="2">
        <v>45662</v>
      </c>
      <c r="L879">
        <v>6</v>
      </c>
      <c r="M879" s="1" t="s">
        <v>22</v>
      </c>
      <c r="N879" s="1" t="s">
        <v>43</v>
      </c>
      <c r="O879" s="1" t="s">
        <v>24</v>
      </c>
      <c r="P879" s="1" t="s">
        <v>25</v>
      </c>
      <c r="Q879" s="1" t="s">
        <v>26</v>
      </c>
      <c r="R879" s="1" t="s">
        <v>34</v>
      </c>
    </row>
    <row r="880" spans="1:18" x14ac:dyDescent="0.3">
      <c r="A880" s="1" t="s">
        <v>1038</v>
      </c>
      <c r="B880" s="1" t="s">
        <v>19</v>
      </c>
      <c r="C880" s="1" t="s">
        <v>188</v>
      </c>
      <c r="D880" s="1" t="s">
        <v>91</v>
      </c>
      <c r="E880">
        <v>72</v>
      </c>
      <c r="F880">
        <v>95000</v>
      </c>
      <c r="G880">
        <v>78</v>
      </c>
      <c r="H880">
        <v>61</v>
      </c>
      <c r="I880">
        <v>17</v>
      </c>
      <c r="J880">
        <v>7410000</v>
      </c>
      <c r="K880" s="2">
        <v>45980</v>
      </c>
      <c r="L880">
        <v>11</v>
      </c>
      <c r="M880" s="1" t="s">
        <v>39</v>
      </c>
      <c r="N880" s="1" t="s">
        <v>43</v>
      </c>
      <c r="O880" s="1" t="s">
        <v>44</v>
      </c>
      <c r="P880" s="1" t="s">
        <v>25</v>
      </c>
      <c r="Q880" s="1" t="s">
        <v>26</v>
      </c>
      <c r="R880" s="1" t="s">
        <v>34</v>
      </c>
    </row>
    <row r="881" spans="1:18" x14ac:dyDescent="0.3">
      <c r="A881" s="1" t="s">
        <v>1039</v>
      </c>
      <c r="B881" s="1" t="s">
        <v>29</v>
      </c>
      <c r="C881" s="1" t="s">
        <v>121</v>
      </c>
      <c r="D881" s="1" t="s">
        <v>58</v>
      </c>
      <c r="E881">
        <v>108</v>
      </c>
      <c r="F881">
        <v>3500</v>
      </c>
      <c r="G881">
        <v>132</v>
      </c>
      <c r="H881">
        <v>113</v>
      </c>
      <c r="I881">
        <v>19</v>
      </c>
      <c r="J881">
        <v>462000</v>
      </c>
      <c r="K881" s="2">
        <v>45670</v>
      </c>
      <c r="L881">
        <v>3</v>
      </c>
      <c r="M881" s="1" t="s">
        <v>55</v>
      </c>
      <c r="N881" s="1" t="s">
        <v>23</v>
      </c>
      <c r="O881" s="1" t="s">
        <v>24</v>
      </c>
      <c r="P881" s="1" t="s">
        <v>25</v>
      </c>
      <c r="Q881" s="1" t="s">
        <v>26</v>
      </c>
      <c r="R881" s="1" t="s">
        <v>27</v>
      </c>
    </row>
    <row r="882" spans="1:18" x14ac:dyDescent="0.3">
      <c r="A882" s="1" t="s">
        <v>1040</v>
      </c>
      <c r="B882" s="1" t="s">
        <v>80</v>
      </c>
      <c r="C882" s="1" t="s">
        <v>233</v>
      </c>
      <c r="D882" s="1" t="s">
        <v>48</v>
      </c>
      <c r="E882">
        <v>113</v>
      </c>
      <c r="F882">
        <v>15000</v>
      </c>
      <c r="G882">
        <v>127</v>
      </c>
      <c r="H882">
        <v>27</v>
      </c>
      <c r="I882">
        <v>100</v>
      </c>
      <c r="J882">
        <v>1905000</v>
      </c>
      <c r="K882" s="2">
        <v>46005</v>
      </c>
      <c r="L882">
        <v>2</v>
      </c>
      <c r="M882" s="1" t="s">
        <v>55</v>
      </c>
      <c r="N882" s="1" t="s">
        <v>23</v>
      </c>
      <c r="O882" s="1" t="s">
        <v>24</v>
      </c>
      <c r="P882" s="1" t="s">
        <v>25</v>
      </c>
      <c r="Q882" s="1" t="s">
        <v>59</v>
      </c>
      <c r="R882" s="1" t="s">
        <v>27</v>
      </c>
    </row>
    <row r="883" spans="1:18" x14ac:dyDescent="0.3">
      <c r="A883" s="1" t="s">
        <v>1041</v>
      </c>
      <c r="B883" s="1" t="s">
        <v>83</v>
      </c>
      <c r="C883" s="1" t="s">
        <v>296</v>
      </c>
      <c r="D883" s="1" t="s">
        <v>91</v>
      </c>
      <c r="E883">
        <v>81</v>
      </c>
      <c r="F883">
        <v>4200000</v>
      </c>
      <c r="G883">
        <v>86</v>
      </c>
      <c r="H883">
        <v>34</v>
      </c>
      <c r="I883">
        <v>52</v>
      </c>
      <c r="J883">
        <v>361200000</v>
      </c>
      <c r="K883" s="2">
        <v>45696</v>
      </c>
      <c r="L883">
        <v>4</v>
      </c>
      <c r="M883" s="1" t="s">
        <v>55</v>
      </c>
      <c r="N883" s="1" t="s">
        <v>32</v>
      </c>
      <c r="O883" s="1" t="s">
        <v>24</v>
      </c>
      <c r="P883" s="1" t="s">
        <v>25</v>
      </c>
      <c r="Q883" s="1" t="s">
        <v>26</v>
      </c>
      <c r="R883" s="1" t="s">
        <v>27</v>
      </c>
    </row>
    <row r="884" spans="1:18" x14ac:dyDescent="0.3">
      <c r="A884" s="1" t="s">
        <v>1042</v>
      </c>
      <c r="B884" s="1" t="s">
        <v>83</v>
      </c>
      <c r="C884" s="1" t="s">
        <v>96</v>
      </c>
      <c r="D884" s="1" t="s">
        <v>58</v>
      </c>
      <c r="E884">
        <v>133</v>
      </c>
      <c r="F884">
        <v>150000</v>
      </c>
      <c r="G884">
        <v>161</v>
      </c>
      <c r="H884">
        <v>151</v>
      </c>
      <c r="I884">
        <v>10</v>
      </c>
      <c r="J884">
        <v>24150000</v>
      </c>
      <c r="K884" s="2">
        <v>45994</v>
      </c>
      <c r="L884">
        <v>9</v>
      </c>
      <c r="M884" s="1" t="s">
        <v>22</v>
      </c>
      <c r="N884" s="1" t="s">
        <v>23</v>
      </c>
      <c r="O884" s="1" t="s">
        <v>33</v>
      </c>
      <c r="P884" s="1" t="s">
        <v>25</v>
      </c>
      <c r="Q884" s="1" t="s">
        <v>26</v>
      </c>
      <c r="R884" s="1" t="s">
        <v>27</v>
      </c>
    </row>
    <row r="885" spans="1:18" x14ac:dyDescent="0.3">
      <c r="A885" s="1" t="s">
        <v>1043</v>
      </c>
      <c r="B885" s="1" t="s">
        <v>41</v>
      </c>
      <c r="C885" s="1" t="s">
        <v>415</v>
      </c>
      <c r="D885" s="1" t="s">
        <v>72</v>
      </c>
      <c r="E885">
        <v>137</v>
      </c>
      <c r="F885">
        <v>12000</v>
      </c>
      <c r="G885">
        <v>151</v>
      </c>
      <c r="H885">
        <v>19</v>
      </c>
      <c r="I885">
        <v>132</v>
      </c>
      <c r="J885">
        <v>1812000</v>
      </c>
      <c r="K885" s="2">
        <v>45769</v>
      </c>
      <c r="L885">
        <v>7</v>
      </c>
      <c r="M885" s="1" t="s">
        <v>22</v>
      </c>
      <c r="N885" s="1" t="s">
        <v>23</v>
      </c>
      <c r="O885" s="1" t="s">
        <v>44</v>
      </c>
      <c r="P885" s="1" t="s">
        <v>25</v>
      </c>
      <c r="Q885" s="1" t="s">
        <v>26</v>
      </c>
      <c r="R885" s="1" t="s">
        <v>27</v>
      </c>
    </row>
    <row r="886" spans="1:18" x14ac:dyDescent="0.3">
      <c r="A886" s="1" t="s">
        <v>1044</v>
      </c>
      <c r="B886" s="1" t="s">
        <v>46</v>
      </c>
      <c r="C886" s="1" t="s">
        <v>47</v>
      </c>
      <c r="D886" s="1" t="s">
        <v>67</v>
      </c>
      <c r="E886">
        <v>95</v>
      </c>
      <c r="F886">
        <v>300</v>
      </c>
      <c r="G886">
        <v>114</v>
      </c>
      <c r="H886">
        <v>87</v>
      </c>
      <c r="I886">
        <v>27</v>
      </c>
      <c r="J886">
        <v>34200</v>
      </c>
      <c r="K886" s="2">
        <v>46009</v>
      </c>
      <c r="L886">
        <v>9</v>
      </c>
      <c r="M886" s="1" t="s">
        <v>22</v>
      </c>
      <c r="N886" s="1" t="s">
        <v>23</v>
      </c>
      <c r="O886" s="1" t="s">
        <v>24</v>
      </c>
      <c r="P886" s="1" t="s">
        <v>25</v>
      </c>
      <c r="Q886" s="1" t="s">
        <v>59</v>
      </c>
      <c r="R886" s="1" t="s">
        <v>27</v>
      </c>
    </row>
    <row r="887" spans="1:18" x14ac:dyDescent="0.3">
      <c r="A887" s="1" t="s">
        <v>1045</v>
      </c>
      <c r="B887" s="1" t="s">
        <v>41</v>
      </c>
      <c r="C887" s="1" t="s">
        <v>294</v>
      </c>
      <c r="D887" s="1" t="s">
        <v>64</v>
      </c>
      <c r="E887">
        <v>73</v>
      </c>
      <c r="F887">
        <v>9000</v>
      </c>
      <c r="G887">
        <v>100</v>
      </c>
      <c r="H887">
        <v>31</v>
      </c>
      <c r="I887">
        <v>69</v>
      </c>
      <c r="J887">
        <v>900000</v>
      </c>
      <c r="K887" s="2">
        <v>45882</v>
      </c>
      <c r="L887">
        <v>9</v>
      </c>
      <c r="M887" s="1" t="s">
        <v>22</v>
      </c>
      <c r="N887" s="1" t="s">
        <v>32</v>
      </c>
      <c r="O887" s="1" t="s">
        <v>44</v>
      </c>
      <c r="P887" s="1" t="s">
        <v>25</v>
      </c>
      <c r="Q887" s="1" t="s">
        <v>26</v>
      </c>
      <c r="R887" s="1" t="s">
        <v>27</v>
      </c>
    </row>
    <row r="888" spans="1:18" x14ac:dyDescent="0.3">
      <c r="A888" s="1" t="s">
        <v>1046</v>
      </c>
      <c r="B888" s="1" t="s">
        <v>99</v>
      </c>
      <c r="C888" s="1" t="s">
        <v>100</v>
      </c>
      <c r="D888" s="1" t="s">
        <v>67</v>
      </c>
      <c r="E888">
        <v>105</v>
      </c>
      <c r="F888">
        <v>15000</v>
      </c>
      <c r="G888">
        <v>131</v>
      </c>
      <c r="H888">
        <v>6</v>
      </c>
      <c r="I888">
        <v>125</v>
      </c>
      <c r="J888">
        <v>1965000</v>
      </c>
      <c r="K888" s="2">
        <v>45896</v>
      </c>
      <c r="L888">
        <v>7</v>
      </c>
      <c r="M888" s="1" t="s">
        <v>22</v>
      </c>
      <c r="N888" s="1" t="s">
        <v>43</v>
      </c>
      <c r="O888" s="1" t="s">
        <v>33</v>
      </c>
      <c r="P888" s="1" t="s">
        <v>25</v>
      </c>
      <c r="Q888" s="1" t="s">
        <v>26</v>
      </c>
      <c r="R888" s="1" t="s">
        <v>27</v>
      </c>
    </row>
    <row r="889" spans="1:18" x14ac:dyDescent="0.3">
      <c r="A889" s="1" t="s">
        <v>1047</v>
      </c>
      <c r="B889" s="1" t="s">
        <v>41</v>
      </c>
      <c r="C889" s="1" t="s">
        <v>172</v>
      </c>
      <c r="D889" s="1" t="s">
        <v>54</v>
      </c>
      <c r="E889">
        <v>96</v>
      </c>
      <c r="F889">
        <v>8500</v>
      </c>
      <c r="G889">
        <v>121</v>
      </c>
      <c r="H889">
        <v>12</v>
      </c>
      <c r="I889">
        <v>109</v>
      </c>
      <c r="J889">
        <v>1028500</v>
      </c>
      <c r="K889" s="2">
        <v>45777</v>
      </c>
      <c r="L889">
        <v>13</v>
      </c>
      <c r="M889" s="1" t="s">
        <v>39</v>
      </c>
      <c r="N889" s="1" t="s">
        <v>32</v>
      </c>
      <c r="O889" s="1" t="s">
        <v>24</v>
      </c>
      <c r="P889" s="1" t="s">
        <v>25</v>
      </c>
      <c r="Q889" s="1" t="s">
        <v>26</v>
      </c>
      <c r="R889" s="1" t="s">
        <v>27</v>
      </c>
    </row>
    <row r="890" spans="1:18" x14ac:dyDescent="0.3">
      <c r="A890" s="1" t="s">
        <v>1048</v>
      </c>
      <c r="B890" s="1" t="s">
        <v>107</v>
      </c>
      <c r="C890" s="1" t="s">
        <v>476</v>
      </c>
      <c r="D890" s="1" t="s">
        <v>48</v>
      </c>
      <c r="E890">
        <v>58</v>
      </c>
      <c r="F890">
        <v>1200</v>
      </c>
      <c r="G890">
        <v>73</v>
      </c>
      <c r="H890">
        <v>38</v>
      </c>
      <c r="I890">
        <v>35</v>
      </c>
      <c r="J890">
        <v>87600</v>
      </c>
      <c r="K890" s="2">
        <v>45977</v>
      </c>
      <c r="L890">
        <v>10</v>
      </c>
      <c r="M890" s="1" t="s">
        <v>22</v>
      </c>
      <c r="N890" s="1" t="s">
        <v>23</v>
      </c>
      <c r="O890" s="1" t="s">
        <v>85</v>
      </c>
      <c r="P890" s="1" t="s">
        <v>25</v>
      </c>
      <c r="Q890" s="1" t="s">
        <v>26</v>
      </c>
      <c r="R890" s="1" t="s">
        <v>27</v>
      </c>
    </row>
    <row r="891" spans="1:18" x14ac:dyDescent="0.3">
      <c r="A891" s="1" t="s">
        <v>1049</v>
      </c>
      <c r="B891" s="1" t="s">
        <v>52</v>
      </c>
      <c r="C891" s="1" t="s">
        <v>398</v>
      </c>
      <c r="D891" s="1" t="s">
        <v>48</v>
      </c>
      <c r="E891">
        <v>123</v>
      </c>
      <c r="F891">
        <v>3500000</v>
      </c>
      <c r="G891">
        <v>125</v>
      </c>
      <c r="H891">
        <v>55</v>
      </c>
      <c r="I891">
        <v>70</v>
      </c>
      <c r="J891">
        <v>437500000</v>
      </c>
      <c r="K891" s="2">
        <v>46000</v>
      </c>
      <c r="L891">
        <v>15</v>
      </c>
      <c r="M891" s="1" t="s">
        <v>39</v>
      </c>
      <c r="N891" s="1" t="s">
        <v>23</v>
      </c>
      <c r="O891" s="1" t="s">
        <v>44</v>
      </c>
      <c r="P891" s="1" t="s">
        <v>49</v>
      </c>
      <c r="Q891" s="1" t="s">
        <v>59</v>
      </c>
      <c r="R891" s="1" t="s">
        <v>27</v>
      </c>
    </row>
    <row r="892" spans="1:18" x14ac:dyDescent="0.3">
      <c r="A892" s="1" t="s">
        <v>1050</v>
      </c>
      <c r="B892" s="1" t="s">
        <v>83</v>
      </c>
      <c r="C892" s="1" t="s">
        <v>121</v>
      </c>
      <c r="D892" s="1" t="s">
        <v>21</v>
      </c>
      <c r="E892">
        <v>53</v>
      </c>
      <c r="F892">
        <v>3500</v>
      </c>
      <c r="G892">
        <v>53</v>
      </c>
      <c r="H892">
        <v>45</v>
      </c>
      <c r="I892">
        <v>8</v>
      </c>
      <c r="J892">
        <v>185500</v>
      </c>
      <c r="K892" s="2">
        <v>45870</v>
      </c>
      <c r="L892">
        <v>14</v>
      </c>
      <c r="M892" s="1" t="s">
        <v>39</v>
      </c>
      <c r="N892" s="1" t="s">
        <v>32</v>
      </c>
      <c r="O892" s="1" t="s">
        <v>44</v>
      </c>
      <c r="P892" s="1" t="s">
        <v>25</v>
      </c>
      <c r="Q892" s="1" t="s">
        <v>59</v>
      </c>
      <c r="R892" s="1" t="s">
        <v>27</v>
      </c>
    </row>
    <row r="893" spans="1:18" x14ac:dyDescent="0.3">
      <c r="A893" s="1" t="s">
        <v>1051</v>
      </c>
      <c r="B893" s="1" t="s">
        <v>83</v>
      </c>
      <c r="C893" s="1" t="s">
        <v>245</v>
      </c>
      <c r="D893" s="1" t="s">
        <v>48</v>
      </c>
      <c r="E893">
        <v>129</v>
      </c>
      <c r="F893">
        <v>1800</v>
      </c>
      <c r="G893">
        <v>133</v>
      </c>
      <c r="H893">
        <v>126</v>
      </c>
      <c r="I893">
        <v>7</v>
      </c>
      <c r="J893">
        <v>239400</v>
      </c>
      <c r="K893" s="2">
        <v>45958</v>
      </c>
      <c r="L893">
        <v>5</v>
      </c>
      <c r="M893" s="1" t="s">
        <v>55</v>
      </c>
      <c r="N893" s="1" t="s">
        <v>23</v>
      </c>
      <c r="O893" s="1" t="s">
        <v>44</v>
      </c>
      <c r="P893" s="1" t="s">
        <v>25</v>
      </c>
      <c r="Q893" s="1" t="s">
        <v>59</v>
      </c>
      <c r="R893" s="1" t="s">
        <v>27</v>
      </c>
    </row>
    <row r="894" spans="1:18" x14ac:dyDescent="0.3">
      <c r="A894" s="1" t="s">
        <v>1052</v>
      </c>
      <c r="B894" s="1" t="s">
        <v>41</v>
      </c>
      <c r="C894" s="1" t="s">
        <v>500</v>
      </c>
      <c r="D894" s="1" t="s">
        <v>58</v>
      </c>
      <c r="E894">
        <v>121</v>
      </c>
      <c r="F894">
        <v>15000</v>
      </c>
      <c r="G894">
        <v>129</v>
      </c>
      <c r="H894">
        <v>79</v>
      </c>
      <c r="I894">
        <v>50</v>
      </c>
      <c r="J894">
        <v>1935000</v>
      </c>
      <c r="K894" s="2">
        <v>45897</v>
      </c>
      <c r="L894">
        <v>7</v>
      </c>
      <c r="M894" s="1" t="s">
        <v>22</v>
      </c>
      <c r="N894" s="1" t="s">
        <v>43</v>
      </c>
      <c r="O894" s="1" t="s">
        <v>33</v>
      </c>
      <c r="P894" s="1" t="s">
        <v>49</v>
      </c>
      <c r="Q894" s="1" t="s">
        <v>50</v>
      </c>
      <c r="R894" s="1" t="s">
        <v>59</v>
      </c>
    </row>
    <row r="895" spans="1:18" x14ac:dyDescent="0.3">
      <c r="A895" s="1" t="s">
        <v>1053</v>
      </c>
      <c r="B895" s="1" t="s">
        <v>104</v>
      </c>
      <c r="C895" s="1" t="s">
        <v>164</v>
      </c>
      <c r="D895" s="1" t="s">
        <v>72</v>
      </c>
      <c r="E895">
        <v>80</v>
      </c>
      <c r="F895">
        <v>3500</v>
      </c>
      <c r="G895">
        <v>91</v>
      </c>
      <c r="H895">
        <v>30</v>
      </c>
      <c r="I895">
        <v>61</v>
      </c>
      <c r="J895">
        <v>318500</v>
      </c>
      <c r="K895" s="2">
        <v>45883</v>
      </c>
      <c r="L895">
        <v>15</v>
      </c>
      <c r="M895" s="1" t="s">
        <v>39</v>
      </c>
      <c r="N895" s="1" t="s">
        <v>43</v>
      </c>
      <c r="O895" s="1" t="s">
        <v>24</v>
      </c>
      <c r="P895" s="1" t="s">
        <v>25</v>
      </c>
      <c r="Q895" s="1" t="s">
        <v>26</v>
      </c>
      <c r="R895" s="1" t="s">
        <v>27</v>
      </c>
    </row>
    <row r="896" spans="1:18" x14ac:dyDescent="0.3">
      <c r="A896" s="1" t="s">
        <v>1054</v>
      </c>
      <c r="B896" s="1" t="s">
        <v>36</v>
      </c>
      <c r="C896" s="1" t="s">
        <v>398</v>
      </c>
      <c r="D896" s="1" t="s">
        <v>72</v>
      </c>
      <c r="E896">
        <v>127</v>
      </c>
      <c r="F896">
        <v>3500000</v>
      </c>
      <c r="G896">
        <v>142</v>
      </c>
      <c r="H896">
        <v>96</v>
      </c>
      <c r="I896">
        <v>46</v>
      </c>
      <c r="J896">
        <v>497000000</v>
      </c>
      <c r="K896" s="2">
        <v>45805</v>
      </c>
      <c r="L896">
        <v>15</v>
      </c>
      <c r="M896" s="1" t="s">
        <v>39</v>
      </c>
      <c r="N896" s="1" t="s">
        <v>43</v>
      </c>
      <c r="O896" s="1" t="s">
        <v>24</v>
      </c>
      <c r="P896" s="1" t="s">
        <v>25</v>
      </c>
      <c r="Q896" s="1" t="s">
        <v>26</v>
      </c>
      <c r="R896" s="1" t="s">
        <v>27</v>
      </c>
    </row>
    <row r="897" spans="1:18" x14ac:dyDescent="0.3">
      <c r="A897" s="1" t="s">
        <v>1055</v>
      </c>
      <c r="B897" s="1" t="s">
        <v>41</v>
      </c>
      <c r="C897" s="1" t="s">
        <v>90</v>
      </c>
      <c r="D897" s="1" t="s">
        <v>64</v>
      </c>
      <c r="E897">
        <v>72</v>
      </c>
      <c r="F897">
        <v>8500</v>
      </c>
      <c r="G897">
        <v>74</v>
      </c>
      <c r="H897">
        <v>37</v>
      </c>
      <c r="I897">
        <v>37</v>
      </c>
      <c r="J897">
        <v>629000</v>
      </c>
      <c r="K897" s="2">
        <v>45884</v>
      </c>
      <c r="L897">
        <v>9</v>
      </c>
      <c r="M897" s="1" t="s">
        <v>22</v>
      </c>
      <c r="N897" s="1" t="s">
        <v>32</v>
      </c>
      <c r="O897" s="1" t="s">
        <v>44</v>
      </c>
      <c r="P897" s="1" t="s">
        <v>25</v>
      </c>
      <c r="Q897" s="1" t="s">
        <v>26</v>
      </c>
      <c r="R897" s="1" t="s">
        <v>34</v>
      </c>
    </row>
    <row r="898" spans="1:18" x14ac:dyDescent="0.3">
      <c r="A898" s="1" t="s">
        <v>1056</v>
      </c>
      <c r="B898" s="1" t="s">
        <v>80</v>
      </c>
      <c r="C898" s="1" t="s">
        <v>211</v>
      </c>
      <c r="D898" s="1" t="s">
        <v>48</v>
      </c>
      <c r="E898">
        <v>138</v>
      </c>
      <c r="F898">
        <v>85000</v>
      </c>
      <c r="G898">
        <v>154</v>
      </c>
      <c r="H898">
        <v>39</v>
      </c>
      <c r="I898">
        <v>115</v>
      </c>
      <c r="J898">
        <v>13090000</v>
      </c>
      <c r="K898" s="2">
        <v>45763</v>
      </c>
      <c r="L898">
        <v>10</v>
      </c>
      <c r="M898" s="1" t="s">
        <v>22</v>
      </c>
      <c r="N898" s="1" t="s">
        <v>23</v>
      </c>
      <c r="O898" s="1" t="s">
        <v>24</v>
      </c>
      <c r="P898" s="1" t="s">
        <v>25</v>
      </c>
      <c r="Q898" s="1" t="s">
        <v>26</v>
      </c>
      <c r="R898" s="1" t="s">
        <v>27</v>
      </c>
    </row>
    <row r="899" spans="1:18" x14ac:dyDescent="0.3">
      <c r="A899" s="1" t="s">
        <v>1057</v>
      </c>
      <c r="B899" s="1" t="s">
        <v>46</v>
      </c>
      <c r="C899" s="1" t="s">
        <v>194</v>
      </c>
      <c r="D899" s="1" t="s">
        <v>21</v>
      </c>
      <c r="E899">
        <v>46</v>
      </c>
      <c r="F899">
        <v>1800</v>
      </c>
      <c r="G899">
        <v>48</v>
      </c>
      <c r="H899">
        <v>36</v>
      </c>
      <c r="I899">
        <v>12</v>
      </c>
      <c r="J899">
        <v>86400</v>
      </c>
      <c r="K899" s="2">
        <v>45886</v>
      </c>
      <c r="L899">
        <v>9</v>
      </c>
      <c r="M899" s="1" t="s">
        <v>22</v>
      </c>
      <c r="N899" s="1" t="s">
        <v>32</v>
      </c>
      <c r="O899" s="1" t="s">
        <v>44</v>
      </c>
      <c r="P899" s="1" t="s">
        <v>25</v>
      </c>
      <c r="Q899" s="1" t="s">
        <v>50</v>
      </c>
      <c r="R899" s="1" t="s">
        <v>34</v>
      </c>
    </row>
    <row r="900" spans="1:18" x14ac:dyDescent="0.3">
      <c r="A900" s="1" t="s">
        <v>1058</v>
      </c>
      <c r="B900" s="1" t="s">
        <v>52</v>
      </c>
      <c r="C900" s="1" t="s">
        <v>202</v>
      </c>
      <c r="D900" s="1" t="s">
        <v>58</v>
      </c>
      <c r="E900">
        <v>46</v>
      </c>
      <c r="F900">
        <v>8000</v>
      </c>
      <c r="G900">
        <v>62</v>
      </c>
      <c r="H900">
        <v>10</v>
      </c>
      <c r="I900">
        <v>52</v>
      </c>
      <c r="J900">
        <v>496000</v>
      </c>
      <c r="K900" s="2">
        <v>46020</v>
      </c>
      <c r="L900">
        <v>11</v>
      </c>
      <c r="M900" s="1" t="s">
        <v>39</v>
      </c>
      <c r="N900" s="1" t="s">
        <v>23</v>
      </c>
      <c r="O900" s="1" t="s">
        <v>24</v>
      </c>
      <c r="P900" s="1" t="s">
        <v>25</v>
      </c>
      <c r="Q900" s="1" t="s">
        <v>59</v>
      </c>
      <c r="R900" s="1" t="s">
        <v>27</v>
      </c>
    </row>
    <row r="901" spans="1:18" x14ac:dyDescent="0.3">
      <c r="A901" s="1" t="s">
        <v>1059</v>
      </c>
      <c r="B901" s="1" t="s">
        <v>99</v>
      </c>
      <c r="C901" s="1" t="s">
        <v>113</v>
      </c>
      <c r="D901" s="1" t="s">
        <v>48</v>
      </c>
      <c r="E901">
        <v>145</v>
      </c>
      <c r="F901">
        <v>45000</v>
      </c>
      <c r="G901">
        <v>170</v>
      </c>
      <c r="H901">
        <v>72</v>
      </c>
      <c r="I901">
        <v>98</v>
      </c>
      <c r="J901">
        <v>7650000</v>
      </c>
      <c r="K901" s="2">
        <v>45827</v>
      </c>
      <c r="L901">
        <v>9</v>
      </c>
      <c r="M901" s="1" t="s">
        <v>22</v>
      </c>
      <c r="N901" s="1" t="s">
        <v>23</v>
      </c>
      <c r="O901" s="1" t="s">
        <v>24</v>
      </c>
      <c r="P901" s="1" t="s">
        <v>25</v>
      </c>
      <c r="Q901" s="1" t="s">
        <v>26</v>
      </c>
      <c r="R901" s="1" t="s">
        <v>59</v>
      </c>
    </row>
    <row r="902" spans="1:18" x14ac:dyDescent="0.3">
      <c r="A902" s="1" t="s">
        <v>1060</v>
      </c>
      <c r="B902" s="1" t="s">
        <v>83</v>
      </c>
      <c r="C902" s="1" t="s">
        <v>258</v>
      </c>
      <c r="D902" s="1" t="s">
        <v>38</v>
      </c>
      <c r="E902">
        <v>97</v>
      </c>
      <c r="F902">
        <v>650000</v>
      </c>
      <c r="G902">
        <v>116</v>
      </c>
      <c r="H902">
        <v>14</v>
      </c>
      <c r="I902">
        <v>102</v>
      </c>
      <c r="J902">
        <v>75400000</v>
      </c>
      <c r="K902" s="2">
        <v>45730</v>
      </c>
      <c r="L902">
        <v>7</v>
      </c>
      <c r="M902" s="1" t="s">
        <v>22</v>
      </c>
      <c r="N902" s="1" t="s">
        <v>43</v>
      </c>
      <c r="O902" s="1" t="s">
        <v>44</v>
      </c>
      <c r="P902" s="1" t="s">
        <v>25</v>
      </c>
      <c r="Q902" s="1" t="s">
        <v>26</v>
      </c>
      <c r="R902" s="1" t="s">
        <v>27</v>
      </c>
    </row>
    <row r="903" spans="1:18" x14ac:dyDescent="0.3">
      <c r="A903" s="1" t="s">
        <v>1061</v>
      </c>
      <c r="B903" s="1" t="s">
        <v>104</v>
      </c>
      <c r="C903" s="1" t="s">
        <v>172</v>
      </c>
      <c r="D903" s="1" t="s">
        <v>21</v>
      </c>
      <c r="E903">
        <v>110</v>
      </c>
      <c r="F903">
        <v>8500</v>
      </c>
      <c r="G903">
        <v>111</v>
      </c>
      <c r="H903">
        <v>75</v>
      </c>
      <c r="I903">
        <v>36</v>
      </c>
      <c r="J903">
        <v>943500</v>
      </c>
      <c r="K903" s="2">
        <v>45774</v>
      </c>
      <c r="L903">
        <v>10</v>
      </c>
      <c r="M903" s="1" t="s">
        <v>22</v>
      </c>
      <c r="N903" s="1" t="s">
        <v>23</v>
      </c>
      <c r="O903" s="1" t="s">
        <v>24</v>
      </c>
      <c r="P903" s="1" t="s">
        <v>49</v>
      </c>
      <c r="Q903" s="1" t="s">
        <v>50</v>
      </c>
      <c r="R903" s="1" t="s">
        <v>27</v>
      </c>
    </row>
    <row r="904" spans="1:18" x14ac:dyDescent="0.3">
      <c r="A904" s="1" t="s">
        <v>1062</v>
      </c>
      <c r="B904" s="1" t="s">
        <v>19</v>
      </c>
      <c r="C904" s="1" t="s">
        <v>76</v>
      </c>
      <c r="D904" s="1" t="s">
        <v>72</v>
      </c>
      <c r="E904">
        <v>26</v>
      </c>
      <c r="F904">
        <v>2200</v>
      </c>
      <c r="G904">
        <v>46</v>
      </c>
      <c r="H904">
        <v>28</v>
      </c>
      <c r="I904">
        <v>18</v>
      </c>
      <c r="J904">
        <v>101200</v>
      </c>
      <c r="K904" s="2">
        <v>45755</v>
      </c>
      <c r="L904">
        <v>3</v>
      </c>
      <c r="M904" s="1" t="s">
        <v>55</v>
      </c>
      <c r="N904" s="1" t="s">
        <v>23</v>
      </c>
      <c r="O904" s="1" t="s">
        <v>24</v>
      </c>
      <c r="P904" s="1" t="s">
        <v>25</v>
      </c>
      <c r="Q904" s="1" t="s">
        <v>26</v>
      </c>
      <c r="R904" s="1" t="s">
        <v>27</v>
      </c>
    </row>
    <row r="905" spans="1:18" x14ac:dyDescent="0.3">
      <c r="A905" s="1" t="s">
        <v>1063</v>
      </c>
      <c r="B905" s="1" t="s">
        <v>46</v>
      </c>
      <c r="C905" s="1" t="s">
        <v>410</v>
      </c>
      <c r="D905" s="1" t="s">
        <v>58</v>
      </c>
      <c r="E905">
        <v>74</v>
      </c>
      <c r="F905">
        <v>25000</v>
      </c>
      <c r="G905">
        <v>101</v>
      </c>
      <c r="H905">
        <v>62</v>
      </c>
      <c r="I905">
        <v>39</v>
      </c>
      <c r="J905">
        <v>2525000</v>
      </c>
      <c r="K905" s="2">
        <v>45732</v>
      </c>
      <c r="L905">
        <v>6</v>
      </c>
      <c r="M905" s="1" t="s">
        <v>22</v>
      </c>
      <c r="N905" s="1" t="s">
        <v>43</v>
      </c>
      <c r="O905" s="1" t="s">
        <v>24</v>
      </c>
      <c r="P905" s="1" t="s">
        <v>25</v>
      </c>
      <c r="Q905" s="1" t="s">
        <v>26</v>
      </c>
      <c r="R905" s="1" t="s">
        <v>59</v>
      </c>
    </row>
    <row r="906" spans="1:18" x14ac:dyDescent="0.3">
      <c r="A906" s="1" t="s">
        <v>1064</v>
      </c>
      <c r="B906" s="1" t="s">
        <v>99</v>
      </c>
      <c r="C906" s="1" t="s">
        <v>174</v>
      </c>
      <c r="D906" s="1" t="s">
        <v>38</v>
      </c>
      <c r="E906">
        <v>122</v>
      </c>
      <c r="F906">
        <v>25000</v>
      </c>
      <c r="G906">
        <v>124</v>
      </c>
      <c r="H906">
        <v>57</v>
      </c>
      <c r="I906">
        <v>67</v>
      </c>
      <c r="J906">
        <v>3100000</v>
      </c>
      <c r="K906" s="2">
        <v>45698</v>
      </c>
      <c r="L906">
        <v>7</v>
      </c>
      <c r="M906" s="1" t="s">
        <v>22</v>
      </c>
      <c r="N906" s="1" t="s">
        <v>32</v>
      </c>
      <c r="O906" s="1" t="s">
        <v>24</v>
      </c>
      <c r="P906" s="1" t="s">
        <v>25</v>
      </c>
      <c r="Q906" s="1" t="s">
        <v>50</v>
      </c>
      <c r="R906" s="1" t="s">
        <v>27</v>
      </c>
    </row>
    <row r="907" spans="1:18" x14ac:dyDescent="0.3">
      <c r="A907" s="1" t="s">
        <v>1065</v>
      </c>
      <c r="B907" s="1" t="s">
        <v>93</v>
      </c>
      <c r="C907" s="1" t="s">
        <v>233</v>
      </c>
      <c r="D907" s="1" t="s">
        <v>58</v>
      </c>
      <c r="E907">
        <v>94</v>
      </c>
      <c r="F907">
        <v>15000</v>
      </c>
      <c r="G907">
        <v>111</v>
      </c>
      <c r="H907">
        <v>55</v>
      </c>
      <c r="I907">
        <v>56</v>
      </c>
      <c r="J907">
        <v>1665000</v>
      </c>
      <c r="K907" s="2">
        <v>45911</v>
      </c>
      <c r="L907">
        <v>3</v>
      </c>
      <c r="M907" s="1" t="s">
        <v>55</v>
      </c>
      <c r="N907" s="1" t="s">
        <v>23</v>
      </c>
      <c r="O907" s="1" t="s">
        <v>44</v>
      </c>
      <c r="P907" s="1" t="s">
        <v>25</v>
      </c>
      <c r="Q907" s="1" t="s">
        <v>26</v>
      </c>
      <c r="R907" s="1" t="s">
        <v>27</v>
      </c>
    </row>
    <row r="908" spans="1:18" x14ac:dyDescent="0.3">
      <c r="A908" s="1" t="s">
        <v>1066</v>
      </c>
      <c r="B908" s="1" t="s">
        <v>66</v>
      </c>
      <c r="C908" s="1" t="s">
        <v>202</v>
      </c>
      <c r="D908" s="1" t="s">
        <v>67</v>
      </c>
      <c r="E908">
        <v>77</v>
      </c>
      <c r="F908">
        <v>8000</v>
      </c>
      <c r="G908">
        <v>84</v>
      </c>
      <c r="H908">
        <v>77</v>
      </c>
      <c r="I908">
        <v>7</v>
      </c>
      <c r="J908">
        <v>672000</v>
      </c>
      <c r="K908" s="2">
        <v>45774</v>
      </c>
      <c r="L908">
        <v>13</v>
      </c>
      <c r="M908" s="1" t="s">
        <v>39</v>
      </c>
      <c r="N908" s="1" t="s">
        <v>43</v>
      </c>
      <c r="O908" s="1" t="s">
        <v>24</v>
      </c>
      <c r="P908" s="1" t="s">
        <v>25</v>
      </c>
      <c r="Q908" s="1" t="s">
        <v>26</v>
      </c>
      <c r="R908" s="1" t="s">
        <v>59</v>
      </c>
    </row>
    <row r="909" spans="1:18" x14ac:dyDescent="0.3">
      <c r="A909" s="1" t="s">
        <v>1067</v>
      </c>
      <c r="B909" s="1" t="s">
        <v>80</v>
      </c>
      <c r="C909" s="1" t="s">
        <v>200</v>
      </c>
      <c r="D909" s="1" t="s">
        <v>58</v>
      </c>
      <c r="E909">
        <v>127</v>
      </c>
      <c r="F909">
        <v>400</v>
      </c>
      <c r="G909">
        <v>150</v>
      </c>
      <c r="H909">
        <v>132</v>
      </c>
      <c r="I909">
        <v>18</v>
      </c>
      <c r="J909">
        <v>60000</v>
      </c>
      <c r="K909" s="2">
        <v>45853</v>
      </c>
      <c r="L909">
        <v>6</v>
      </c>
      <c r="M909" s="1" t="s">
        <v>22</v>
      </c>
      <c r="N909" s="1" t="s">
        <v>32</v>
      </c>
      <c r="O909" s="1" t="s">
        <v>24</v>
      </c>
      <c r="P909" s="1" t="s">
        <v>25</v>
      </c>
      <c r="Q909" s="1" t="s">
        <v>50</v>
      </c>
      <c r="R909" s="1" t="s">
        <v>27</v>
      </c>
    </row>
    <row r="910" spans="1:18" x14ac:dyDescent="0.3">
      <c r="A910" s="1" t="s">
        <v>1068</v>
      </c>
      <c r="B910" s="1" t="s">
        <v>80</v>
      </c>
      <c r="C910" s="1" t="s">
        <v>273</v>
      </c>
      <c r="D910" s="1" t="s">
        <v>91</v>
      </c>
      <c r="E910">
        <v>45</v>
      </c>
      <c r="F910">
        <v>18000</v>
      </c>
      <c r="G910">
        <v>45</v>
      </c>
      <c r="H910">
        <v>24</v>
      </c>
      <c r="I910">
        <v>21</v>
      </c>
      <c r="J910">
        <v>810000</v>
      </c>
      <c r="K910" s="2">
        <v>45689</v>
      </c>
      <c r="L910">
        <v>3</v>
      </c>
      <c r="M910" s="1" t="s">
        <v>55</v>
      </c>
      <c r="N910" s="1" t="s">
        <v>23</v>
      </c>
      <c r="O910" s="1" t="s">
        <v>24</v>
      </c>
      <c r="P910" s="1" t="s">
        <v>25</v>
      </c>
      <c r="Q910" s="1" t="s">
        <v>26</v>
      </c>
      <c r="R910" s="1" t="s">
        <v>27</v>
      </c>
    </row>
    <row r="911" spans="1:18" x14ac:dyDescent="0.3">
      <c r="A911" s="1" t="s">
        <v>1069</v>
      </c>
      <c r="B911" s="1" t="s">
        <v>87</v>
      </c>
      <c r="C911" s="1" t="s">
        <v>127</v>
      </c>
      <c r="D911" s="1" t="s">
        <v>91</v>
      </c>
      <c r="E911">
        <v>49</v>
      </c>
      <c r="F911">
        <v>35000</v>
      </c>
      <c r="G911">
        <v>63</v>
      </c>
      <c r="H911">
        <v>29</v>
      </c>
      <c r="I911">
        <v>34</v>
      </c>
      <c r="J911">
        <v>2205000</v>
      </c>
      <c r="K911" s="2">
        <v>45819</v>
      </c>
      <c r="L911">
        <v>5</v>
      </c>
      <c r="M911" s="1" t="s">
        <v>55</v>
      </c>
      <c r="N911" s="1" t="s">
        <v>23</v>
      </c>
      <c r="O911" s="1" t="s">
        <v>24</v>
      </c>
      <c r="P911" s="1" t="s">
        <v>25</v>
      </c>
      <c r="Q911" s="1" t="s">
        <v>26</v>
      </c>
      <c r="R911" s="1" t="s">
        <v>27</v>
      </c>
    </row>
    <row r="912" spans="1:18" x14ac:dyDescent="0.3">
      <c r="A912" s="1" t="s">
        <v>1070</v>
      </c>
      <c r="B912" s="1" t="s">
        <v>83</v>
      </c>
      <c r="C912" s="1" t="s">
        <v>284</v>
      </c>
      <c r="D912" s="1" t="s">
        <v>48</v>
      </c>
      <c r="E912">
        <v>25</v>
      </c>
      <c r="F912">
        <v>2800</v>
      </c>
      <c r="G912">
        <v>26</v>
      </c>
      <c r="H912">
        <v>26</v>
      </c>
      <c r="I912">
        <v>0</v>
      </c>
      <c r="J912">
        <v>72800</v>
      </c>
      <c r="K912" s="2">
        <v>45959</v>
      </c>
      <c r="L912">
        <v>9</v>
      </c>
      <c r="M912" s="1" t="s">
        <v>22</v>
      </c>
      <c r="N912" s="1" t="s">
        <v>23</v>
      </c>
      <c r="O912" s="1" t="s">
        <v>24</v>
      </c>
      <c r="P912" s="1" t="s">
        <v>25</v>
      </c>
      <c r="Q912" s="1" t="s">
        <v>26</v>
      </c>
      <c r="R912" s="1" t="s">
        <v>59</v>
      </c>
    </row>
    <row r="913" spans="1:18" x14ac:dyDescent="0.3">
      <c r="A913" s="1" t="s">
        <v>1071</v>
      </c>
      <c r="B913" s="1" t="s">
        <v>46</v>
      </c>
      <c r="C913" s="1" t="s">
        <v>398</v>
      </c>
      <c r="D913" s="1" t="s">
        <v>54</v>
      </c>
      <c r="E913">
        <v>129</v>
      </c>
      <c r="F913">
        <v>3500000</v>
      </c>
      <c r="G913">
        <v>130</v>
      </c>
      <c r="H913">
        <v>34</v>
      </c>
      <c r="I913">
        <v>96</v>
      </c>
      <c r="J913">
        <v>455000000</v>
      </c>
      <c r="K913" s="2">
        <v>45826</v>
      </c>
      <c r="L913">
        <v>14</v>
      </c>
      <c r="M913" s="1" t="s">
        <v>39</v>
      </c>
      <c r="N913" s="1" t="s">
        <v>23</v>
      </c>
      <c r="O913" s="1" t="s">
        <v>85</v>
      </c>
      <c r="P913" s="1" t="s">
        <v>25</v>
      </c>
      <c r="Q913" s="1" t="s">
        <v>26</v>
      </c>
      <c r="R913" s="1" t="s">
        <v>27</v>
      </c>
    </row>
    <row r="914" spans="1:18" x14ac:dyDescent="0.3">
      <c r="A914" s="1" t="s">
        <v>1072</v>
      </c>
      <c r="B914" s="1" t="s">
        <v>29</v>
      </c>
      <c r="C914" s="1" t="s">
        <v>105</v>
      </c>
      <c r="D914" s="1" t="s">
        <v>21</v>
      </c>
      <c r="E914">
        <v>80</v>
      </c>
      <c r="F914">
        <v>6500</v>
      </c>
      <c r="G914">
        <v>105</v>
      </c>
      <c r="H914">
        <v>56</v>
      </c>
      <c r="I914">
        <v>49</v>
      </c>
      <c r="J914">
        <v>682500</v>
      </c>
      <c r="K914" s="2">
        <v>45993</v>
      </c>
      <c r="L914">
        <v>4</v>
      </c>
      <c r="M914" s="1" t="s">
        <v>55</v>
      </c>
      <c r="N914" s="1" t="s">
        <v>32</v>
      </c>
      <c r="O914" s="1" t="s">
        <v>24</v>
      </c>
      <c r="P914" s="1" t="s">
        <v>25</v>
      </c>
      <c r="Q914" s="1" t="s">
        <v>50</v>
      </c>
      <c r="R914" s="1" t="s">
        <v>59</v>
      </c>
    </row>
    <row r="915" spans="1:18" x14ac:dyDescent="0.3">
      <c r="A915" s="1" t="s">
        <v>1073</v>
      </c>
      <c r="B915" s="1" t="s">
        <v>52</v>
      </c>
      <c r="C915" s="1" t="s">
        <v>225</v>
      </c>
      <c r="D915" s="1" t="s">
        <v>58</v>
      </c>
      <c r="E915">
        <v>29</v>
      </c>
      <c r="F915">
        <v>1200000</v>
      </c>
      <c r="G915">
        <v>58</v>
      </c>
      <c r="H915">
        <v>32</v>
      </c>
      <c r="I915">
        <v>26</v>
      </c>
      <c r="J915">
        <v>69600000</v>
      </c>
      <c r="K915" s="2">
        <v>46004</v>
      </c>
      <c r="L915">
        <v>10</v>
      </c>
      <c r="M915" s="1" t="s">
        <v>22</v>
      </c>
      <c r="N915" s="1" t="s">
        <v>23</v>
      </c>
      <c r="O915" s="1" t="s">
        <v>33</v>
      </c>
      <c r="P915" s="1" t="s">
        <v>25</v>
      </c>
      <c r="Q915" s="1" t="s">
        <v>26</v>
      </c>
      <c r="R915" s="1" t="s">
        <v>27</v>
      </c>
    </row>
    <row r="916" spans="1:18" x14ac:dyDescent="0.3">
      <c r="A916" s="1" t="s">
        <v>1074</v>
      </c>
      <c r="B916" s="1" t="s">
        <v>52</v>
      </c>
      <c r="C916" s="1" t="s">
        <v>188</v>
      </c>
      <c r="D916" s="1" t="s">
        <v>72</v>
      </c>
      <c r="E916">
        <v>108</v>
      </c>
      <c r="F916">
        <v>95000</v>
      </c>
      <c r="G916">
        <v>134</v>
      </c>
      <c r="H916">
        <v>102</v>
      </c>
      <c r="I916">
        <v>32</v>
      </c>
      <c r="J916">
        <v>12730000</v>
      </c>
      <c r="K916" s="2">
        <v>45932</v>
      </c>
      <c r="L916">
        <v>7</v>
      </c>
      <c r="M916" s="1" t="s">
        <v>22</v>
      </c>
      <c r="N916" s="1" t="s">
        <v>32</v>
      </c>
      <c r="O916" s="1" t="s">
        <v>44</v>
      </c>
      <c r="P916" s="1" t="s">
        <v>25</v>
      </c>
      <c r="Q916" s="1" t="s">
        <v>50</v>
      </c>
      <c r="R916" s="1" t="s">
        <v>27</v>
      </c>
    </row>
    <row r="917" spans="1:18" x14ac:dyDescent="0.3">
      <c r="A917" s="1" t="s">
        <v>1075</v>
      </c>
      <c r="B917" s="1" t="s">
        <v>41</v>
      </c>
      <c r="C917" s="1" t="s">
        <v>398</v>
      </c>
      <c r="D917" s="1" t="s">
        <v>64</v>
      </c>
      <c r="E917">
        <v>148</v>
      </c>
      <c r="F917">
        <v>3500000</v>
      </c>
      <c r="G917">
        <v>173</v>
      </c>
      <c r="H917">
        <v>160</v>
      </c>
      <c r="I917">
        <v>13</v>
      </c>
      <c r="J917">
        <v>605500000</v>
      </c>
      <c r="K917" s="2">
        <v>45829</v>
      </c>
      <c r="L917">
        <v>15</v>
      </c>
      <c r="M917" s="1" t="s">
        <v>39</v>
      </c>
      <c r="N917" s="1" t="s">
        <v>23</v>
      </c>
      <c r="O917" s="1" t="s">
        <v>44</v>
      </c>
      <c r="P917" s="1" t="s">
        <v>25</v>
      </c>
      <c r="Q917" s="1" t="s">
        <v>26</v>
      </c>
      <c r="R917" s="1" t="s">
        <v>27</v>
      </c>
    </row>
    <row r="918" spans="1:18" x14ac:dyDescent="0.3">
      <c r="A918" s="1" t="s">
        <v>1076</v>
      </c>
      <c r="B918" s="1" t="s">
        <v>46</v>
      </c>
      <c r="C918" s="1" t="s">
        <v>174</v>
      </c>
      <c r="D918" s="1" t="s">
        <v>64</v>
      </c>
      <c r="E918">
        <v>69</v>
      </c>
      <c r="F918">
        <v>25000</v>
      </c>
      <c r="G918">
        <v>72</v>
      </c>
      <c r="H918">
        <v>41</v>
      </c>
      <c r="I918">
        <v>31</v>
      </c>
      <c r="J918">
        <v>1800000</v>
      </c>
      <c r="K918" s="2">
        <v>45776</v>
      </c>
      <c r="L918">
        <v>15</v>
      </c>
      <c r="M918" s="1" t="s">
        <v>39</v>
      </c>
      <c r="N918" s="1" t="s">
        <v>23</v>
      </c>
      <c r="O918" s="1" t="s">
        <v>33</v>
      </c>
      <c r="P918" s="1" t="s">
        <v>25</v>
      </c>
      <c r="Q918" s="1" t="s">
        <v>26</v>
      </c>
      <c r="R918" s="1" t="s">
        <v>27</v>
      </c>
    </row>
    <row r="919" spans="1:18" x14ac:dyDescent="0.3">
      <c r="A919" s="1" t="s">
        <v>1077</v>
      </c>
      <c r="B919" s="1" t="s">
        <v>41</v>
      </c>
      <c r="C919" s="1" t="s">
        <v>47</v>
      </c>
      <c r="D919" s="1" t="s">
        <v>21</v>
      </c>
      <c r="E919">
        <v>77</v>
      </c>
      <c r="F919">
        <v>300</v>
      </c>
      <c r="G919">
        <v>107</v>
      </c>
      <c r="H919">
        <v>89</v>
      </c>
      <c r="I919">
        <v>18</v>
      </c>
      <c r="J919">
        <v>32100</v>
      </c>
      <c r="K919" s="2">
        <v>45900</v>
      </c>
      <c r="L919">
        <v>5</v>
      </c>
      <c r="M919" s="1" t="s">
        <v>55</v>
      </c>
      <c r="N919" s="1" t="s">
        <v>32</v>
      </c>
      <c r="O919" s="1" t="s">
        <v>24</v>
      </c>
      <c r="P919" s="1" t="s">
        <v>25</v>
      </c>
      <c r="Q919" s="1" t="s">
        <v>26</v>
      </c>
      <c r="R919" s="1" t="s">
        <v>27</v>
      </c>
    </row>
    <row r="920" spans="1:18" x14ac:dyDescent="0.3">
      <c r="A920" s="1" t="s">
        <v>1078</v>
      </c>
      <c r="B920" s="1" t="s">
        <v>52</v>
      </c>
      <c r="C920" s="1" t="s">
        <v>158</v>
      </c>
      <c r="D920" s="1" t="s">
        <v>21</v>
      </c>
      <c r="E920">
        <v>54</v>
      </c>
      <c r="F920">
        <v>300</v>
      </c>
      <c r="G920">
        <v>54</v>
      </c>
      <c r="H920">
        <v>31</v>
      </c>
      <c r="I920">
        <v>23</v>
      </c>
      <c r="J920">
        <v>16200</v>
      </c>
      <c r="K920" s="2">
        <v>45874</v>
      </c>
      <c r="L920">
        <v>10</v>
      </c>
      <c r="M920" s="1" t="s">
        <v>22</v>
      </c>
      <c r="N920" s="1" t="s">
        <v>23</v>
      </c>
      <c r="O920" s="1" t="s">
        <v>24</v>
      </c>
      <c r="P920" s="1" t="s">
        <v>25</v>
      </c>
      <c r="Q920" s="1" t="s">
        <v>26</v>
      </c>
      <c r="R920" s="1" t="s">
        <v>27</v>
      </c>
    </row>
    <row r="921" spans="1:18" x14ac:dyDescent="0.3">
      <c r="A921" s="1" t="s">
        <v>1079</v>
      </c>
      <c r="B921" s="1" t="s">
        <v>52</v>
      </c>
      <c r="C921" s="1" t="s">
        <v>84</v>
      </c>
      <c r="D921" s="1" t="s">
        <v>91</v>
      </c>
      <c r="E921">
        <v>105</v>
      </c>
      <c r="F921">
        <v>180000</v>
      </c>
      <c r="G921">
        <v>131</v>
      </c>
      <c r="H921">
        <v>93</v>
      </c>
      <c r="I921">
        <v>38</v>
      </c>
      <c r="J921">
        <v>23580000</v>
      </c>
      <c r="K921" s="2">
        <v>45824</v>
      </c>
      <c r="L921">
        <v>3</v>
      </c>
      <c r="M921" s="1" t="s">
        <v>55</v>
      </c>
      <c r="N921" s="1" t="s">
        <v>23</v>
      </c>
      <c r="O921" s="1" t="s">
        <v>24</v>
      </c>
      <c r="P921" s="1" t="s">
        <v>25</v>
      </c>
      <c r="Q921" s="1" t="s">
        <v>26</v>
      </c>
      <c r="R921" s="1" t="s">
        <v>27</v>
      </c>
    </row>
    <row r="922" spans="1:18" x14ac:dyDescent="0.3">
      <c r="A922" s="1" t="s">
        <v>1080</v>
      </c>
      <c r="B922" s="1" t="s">
        <v>36</v>
      </c>
      <c r="C922" s="1" t="s">
        <v>74</v>
      </c>
      <c r="D922" s="1" t="s">
        <v>91</v>
      </c>
      <c r="E922">
        <v>64</v>
      </c>
      <c r="F922">
        <v>25000</v>
      </c>
      <c r="G922">
        <v>84</v>
      </c>
      <c r="H922">
        <v>71</v>
      </c>
      <c r="I922">
        <v>13</v>
      </c>
      <c r="J922">
        <v>2100000</v>
      </c>
      <c r="K922" s="2">
        <v>45923</v>
      </c>
      <c r="L922">
        <v>12</v>
      </c>
      <c r="M922" s="1" t="s">
        <v>39</v>
      </c>
      <c r="N922" s="1" t="s">
        <v>43</v>
      </c>
      <c r="O922" s="1" t="s">
        <v>24</v>
      </c>
      <c r="P922" s="1" t="s">
        <v>25</v>
      </c>
      <c r="Q922" s="1" t="s">
        <v>50</v>
      </c>
      <c r="R922" s="1" t="s">
        <v>27</v>
      </c>
    </row>
    <row r="923" spans="1:18" x14ac:dyDescent="0.3">
      <c r="A923" s="1" t="s">
        <v>1081</v>
      </c>
      <c r="B923" s="1" t="s">
        <v>46</v>
      </c>
      <c r="C923" s="1" t="s">
        <v>78</v>
      </c>
      <c r="D923" s="1" t="s">
        <v>54</v>
      </c>
      <c r="E923">
        <v>95</v>
      </c>
      <c r="F923">
        <v>150000</v>
      </c>
      <c r="G923">
        <v>102</v>
      </c>
      <c r="H923">
        <v>9</v>
      </c>
      <c r="I923">
        <v>93</v>
      </c>
      <c r="J923">
        <v>15300000</v>
      </c>
      <c r="K923" s="2">
        <v>45664</v>
      </c>
      <c r="L923">
        <v>11</v>
      </c>
      <c r="M923" s="1" t="s">
        <v>39</v>
      </c>
      <c r="N923" s="1" t="s">
        <v>23</v>
      </c>
      <c r="O923" s="1" t="s">
        <v>44</v>
      </c>
      <c r="P923" s="1" t="s">
        <v>25</v>
      </c>
      <c r="Q923" s="1" t="s">
        <v>26</v>
      </c>
      <c r="R923" s="1" t="s">
        <v>27</v>
      </c>
    </row>
    <row r="924" spans="1:18" x14ac:dyDescent="0.3">
      <c r="A924" s="1" t="s">
        <v>1082</v>
      </c>
      <c r="B924" s="1" t="s">
        <v>99</v>
      </c>
      <c r="C924" s="1" t="s">
        <v>166</v>
      </c>
      <c r="D924" s="1" t="s">
        <v>21</v>
      </c>
      <c r="E924">
        <v>99</v>
      </c>
      <c r="F924">
        <v>35000</v>
      </c>
      <c r="G924">
        <v>127</v>
      </c>
      <c r="H924">
        <v>48</v>
      </c>
      <c r="I924">
        <v>79</v>
      </c>
      <c r="J924">
        <v>4445000</v>
      </c>
      <c r="K924" s="2">
        <v>45695</v>
      </c>
      <c r="L924">
        <v>14</v>
      </c>
      <c r="M924" s="1" t="s">
        <v>39</v>
      </c>
      <c r="N924" s="1" t="s">
        <v>43</v>
      </c>
      <c r="O924" s="1" t="s">
        <v>44</v>
      </c>
      <c r="P924" s="1" t="s">
        <v>25</v>
      </c>
      <c r="Q924" s="1" t="s">
        <v>26</v>
      </c>
      <c r="R924" s="1" t="s">
        <v>59</v>
      </c>
    </row>
    <row r="925" spans="1:18" x14ac:dyDescent="0.3">
      <c r="A925" s="1" t="s">
        <v>1083</v>
      </c>
      <c r="B925" s="1" t="s">
        <v>104</v>
      </c>
      <c r="C925" s="1" t="s">
        <v>170</v>
      </c>
      <c r="D925" s="1" t="s">
        <v>58</v>
      </c>
      <c r="E925">
        <v>145</v>
      </c>
      <c r="F925">
        <v>45000</v>
      </c>
      <c r="G925">
        <v>155</v>
      </c>
      <c r="H925">
        <v>155</v>
      </c>
      <c r="I925">
        <v>0</v>
      </c>
      <c r="J925">
        <v>6975000</v>
      </c>
      <c r="K925" s="2">
        <v>45756</v>
      </c>
      <c r="L925">
        <v>9</v>
      </c>
      <c r="M925" s="1" t="s">
        <v>22</v>
      </c>
      <c r="N925" s="1" t="s">
        <v>32</v>
      </c>
      <c r="O925" s="1" t="s">
        <v>24</v>
      </c>
      <c r="P925" s="1" t="s">
        <v>25</v>
      </c>
      <c r="Q925" s="1" t="s">
        <v>26</v>
      </c>
      <c r="R925" s="1" t="s">
        <v>27</v>
      </c>
    </row>
    <row r="926" spans="1:18" x14ac:dyDescent="0.3">
      <c r="A926" s="1" t="s">
        <v>1084</v>
      </c>
      <c r="B926" s="1" t="s">
        <v>46</v>
      </c>
      <c r="C926" s="1" t="s">
        <v>247</v>
      </c>
      <c r="D926" s="1" t="s">
        <v>91</v>
      </c>
      <c r="E926">
        <v>97</v>
      </c>
      <c r="F926">
        <v>2500000</v>
      </c>
      <c r="G926">
        <v>104</v>
      </c>
      <c r="H926">
        <v>98</v>
      </c>
      <c r="I926">
        <v>6</v>
      </c>
      <c r="J926">
        <v>260000000</v>
      </c>
      <c r="K926" s="2">
        <v>45762</v>
      </c>
      <c r="L926">
        <v>5</v>
      </c>
      <c r="M926" s="1" t="s">
        <v>55</v>
      </c>
      <c r="N926" s="1" t="s">
        <v>23</v>
      </c>
      <c r="O926" s="1" t="s">
        <v>24</v>
      </c>
      <c r="P926" s="1" t="s">
        <v>25</v>
      </c>
      <c r="Q926" s="1" t="s">
        <v>26</v>
      </c>
      <c r="R926" s="1" t="s">
        <v>27</v>
      </c>
    </row>
    <row r="927" spans="1:18" x14ac:dyDescent="0.3">
      <c r="A927" s="1" t="s">
        <v>1085</v>
      </c>
      <c r="B927" s="1" t="s">
        <v>99</v>
      </c>
      <c r="C927" s="1" t="s">
        <v>100</v>
      </c>
      <c r="D927" s="1" t="s">
        <v>31</v>
      </c>
      <c r="E927">
        <v>113</v>
      </c>
      <c r="F927">
        <v>15000</v>
      </c>
      <c r="G927">
        <v>114</v>
      </c>
      <c r="H927">
        <v>107</v>
      </c>
      <c r="I927">
        <v>7</v>
      </c>
      <c r="J927">
        <v>1710000</v>
      </c>
      <c r="K927" s="2">
        <v>45985</v>
      </c>
      <c r="L927">
        <v>10</v>
      </c>
      <c r="M927" s="1" t="s">
        <v>22</v>
      </c>
      <c r="N927" s="1" t="s">
        <v>23</v>
      </c>
      <c r="O927" s="1" t="s">
        <v>33</v>
      </c>
      <c r="P927" s="1" t="s">
        <v>25</v>
      </c>
      <c r="Q927" s="1" t="s">
        <v>26</v>
      </c>
      <c r="R927" s="1" t="s">
        <v>27</v>
      </c>
    </row>
    <row r="928" spans="1:18" x14ac:dyDescent="0.3">
      <c r="A928" s="1" t="s">
        <v>1086</v>
      </c>
      <c r="B928" s="1" t="s">
        <v>83</v>
      </c>
      <c r="C928" s="1" t="s">
        <v>100</v>
      </c>
      <c r="D928" s="1" t="s">
        <v>31</v>
      </c>
      <c r="E928">
        <v>134</v>
      </c>
      <c r="F928">
        <v>15000</v>
      </c>
      <c r="G928">
        <v>156</v>
      </c>
      <c r="H928">
        <v>92</v>
      </c>
      <c r="I928">
        <v>64</v>
      </c>
      <c r="J928">
        <v>2340000</v>
      </c>
      <c r="K928" s="2">
        <v>45779</v>
      </c>
      <c r="L928">
        <v>9</v>
      </c>
      <c r="M928" s="1" t="s">
        <v>22</v>
      </c>
      <c r="N928" s="1" t="s">
        <v>32</v>
      </c>
      <c r="O928" s="1" t="s">
        <v>24</v>
      </c>
      <c r="P928" s="1" t="s">
        <v>25</v>
      </c>
      <c r="Q928" s="1" t="s">
        <v>26</v>
      </c>
      <c r="R928" s="1" t="s">
        <v>27</v>
      </c>
    </row>
    <row r="929" spans="1:18" x14ac:dyDescent="0.3">
      <c r="A929" s="1" t="s">
        <v>1087</v>
      </c>
      <c r="B929" s="1" t="s">
        <v>80</v>
      </c>
      <c r="C929" s="1" t="s">
        <v>90</v>
      </c>
      <c r="D929" s="1" t="s">
        <v>67</v>
      </c>
      <c r="E929">
        <v>58</v>
      </c>
      <c r="F929">
        <v>8500</v>
      </c>
      <c r="G929">
        <v>83</v>
      </c>
      <c r="H929">
        <v>65</v>
      </c>
      <c r="I929">
        <v>18</v>
      </c>
      <c r="J929">
        <v>705500</v>
      </c>
      <c r="K929" s="2">
        <v>45830</v>
      </c>
      <c r="L929">
        <v>6</v>
      </c>
      <c r="M929" s="1" t="s">
        <v>22</v>
      </c>
      <c r="N929" s="1" t="s">
        <v>23</v>
      </c>
      <c r="O929" s="1" t="s">
        <v>24</v>
      </c>
      <c r="P929" s="1" t="s">
        <v>25</v>
      </c>
      <c r="Q929" s="1" t="s">
        <v>26</v>
      </c>
      <c r="R929" s="1" t="s">
        <v>27</v>
      </c>
    </row>
    <row r="930" spans="1:18" x14ac:dyDescent="0.3">
      <c r="A930" s="1" t="s">
        <v>1088</v>
      </c>
      <c r="B930" s="1" t="s">
        <v>19</v>
      </c>
      <c r="C930" s="1" t="s">
        <v>266</v>
      </c>
      <c r="D930" s="1" t="s">
        <v>54</v>
      </c>
      <c r="E930">
        <v>38</v>
      </c>
      <c r="F930">
        <v>2200000</v>
      </c>
      <c r="G930">
        <v>64</v>
      </c>
      <c r="H930">
        <v>53</v>
      </c>
      <c r="I930">
        <v>11</v>
      </c>
      <c r="J930">
        <v>140800000</v>
      </c>
      <c r="K930" s="2">
        <v>45774</v>
      </c>
      <c r="L930">
        <v>2</v>
      </c>
      <c r="M930" s="1" t="s">
        <v>55</v>
      </c>
      <c r="N930" s="1" t="s">
        <v>32</v>
      </c>
      <c r="O930" s="1" t="s">
        <v>24</v>
      </c>
      <c r="P930" s="1" t="s">
        <v>25</v>
      </c>
      <c r="Q930" s="1" t="s">
        <v>26</v>
      </c>
      <c r="R930" s="1" t="s">
        <v>27</v>
      </c>
    </row>
    <row r="931" spans="1:18" x14ac:dyDescent="0.3">
      <c r="A931" s="1" t="s">
        <v>1089</v>
      </c>
      <c r="B931" s="1" t="s">
        <v>104</v>
      </c>
      <c r="C931" s="1" t="s">
        <v>182</v>
      </c>
      <c r="D931" s="1" t="s">
        <v>67</v>
      </c>
      <c r="E931">
        <v>88</v>
      </c>
      <c r="F931">
        <v>8000</v>
      </c>
      <c r="G931">
        <v>112</v>
      </c>
      <c r="H931">
        <v>68</v>
      </c>
      <c r="I931">
        <v>44</v>
      </c>
      <c r="J931">
        <v>896000</v>
      </c>
      <c r="K931" s="2">
        <v>45817</v>
      </c>
      <c r="L931">
        <v>12</v>
      </c>
      <c r="M931" s="1" t="s">
        <v>39</v>
      </c>
      <c r="N931" s="1" t="s">
        <v>43</v>
      </c>
      <c r="O931" s="1" t="s">
        <v>44</v>
      </c>
      <c r="P931" s="1" t="s">
        <v>25</v>
      </c>
      <c r="Q931" s="1" t="s">
        <v>26</v>
      </c>
      <c r="R931" s="1" t="s">
        <v>27</v>
      </c>
    </row>
    <row r="932" spans="1:18" x14ac:dyDescent="0.3">
      <c r="A932" s="1" t="s">
        <v>1090</v>
      </c>
      <c r="B932" s="1" t="s">
        <v>46</v>
      </c>
      <c r="C932" s="1" t="s">
        <v>410</v>
      </c>
      <c r="D932" s="1" t="s">
        <v>91</v>
      </c>
      <c r="E932">
        <v>129</v>
      </c>
      <c r="F932">
        <v>25000</v>
      </c>
      <c r="G932">
        <v>157</v>
      </c>
      <c r="H932">
        <v>113</v>
      </c>
      <c r="I932">
        <v>44</v>
      </c>
      <c r="J932">
        <v>3925000</v>
      </c>
      <c r="K932" s="2">
        <v>45955</v>
      </c>
      <c r="L932">
        <v>15</v>
      </c>
      <c r="M932" s="1" t="s">
        <v>39</v>
      </c>
      <c r="N932" s="1" t="s">
        <v>43</v>
      </c>
      <c r="O932" s="1" t="s">
        <v>24</v>
      </c>
      <c r="P932" s="1" t="s">
        <v>25</v>
      </c>
      <c r="Q932" s="1" t="s">
        <v>50</v>
      </c>
      <c r="R932" s="1" t="s">
        <v>27</v>
      </c>
    </row>
    <row r="933" spans="1:18" x14ac:dyDescent="0.3">
      <c r="A933" s="1" t="s">
        <v>1091</v>
      </c>
      <c r="B933" s="1" t="s">
        <v>87</v>
      </c>
      <c r="C933" s="1" t="s">
        <v>170</v>
      </c>
      <c r="D933" s="1" t="s">
        <v>72</v>
      </c>
      <c r="E933">
        <v>139</v>
      </c>
      <c r="F933">
        <v>45000</v>
      </c>
      <c r="G933">
        <v>154</v>
      </c>
      <c r="H933">
        <v>13</v>
      </c>
      <c r="I933">
        <v>141</v>
      </c>
      <c r="J933">
        <v>6930000</v>
      </c>
      <c r="K933" s="2">
        <v>45757</v>
      </c>
      <c r="L933">
        <v>9</v>
      </c>
      <c r="M933" s="1" t="s">
        <v>22</v>
      </c>
      <c r="N933" s="1" t="s">
        <v>23</v>
      </c>
      <c r="O933" s="1" t="s">
        <v>33</v>
      </c>
      <c r="P933" s="1" t="s">
        <v>25</v>
      </c>
      <c r="Q933" s="1" t="s">
        <v>26</v>
      </c>
      <c r="R933" s="1" t="s">
        <v>27</v>
      </c>
    </row>
    <row r="934" spans="1:18" x14ac:dyDescent="0.3">
      <c r="A934" s="1" t="s">
        <v>1092</v>
      </c>
      <c r="B934" s="1" t="s">
        <v>66</v>
      </c>
      <c r="C934" s="1" t="s">
        <v>418</v>
      </c>
      <c r="D934" s="1" t="s">
        <v>58</v>
      </c>
      <c r="E934">
        <v>127</v>
      </c>
      <c r="F934">
        <v>180000</v>
      </c>
      <c r="G934">
        <v>135</v>
      </c>
      <c r="H934">
        <v>24</v>
      </c>
      <c r="I934">
        <v>111</v>
      </c>
      <c r="J934">
        <v>24300000</v>
      </c>
      <c r="K934" s="2">
        <v>45772</v>
      </c>
      <c r="L934">
        <v>8</v>
      </c>
      <c r="M934" s="1" t="s">
        <v>22</v>
      </c>
      <c r="N934" s="1" t="s">
        <v>23</v>
      </c>
      <c r="O934" s="1" t="s">
        <v>44</v>
      </c>
      <c r="P934" s="1" t="s">
        <v>25</v>
      </c>
      <c r="Q934" s="1" t="s">
        <v>59</v>
      </c>
      <c r="R934" s="1" t="s">
        <v>27</v>
      </c>
    </row>
    <row r="935" spans="1:18" x14ac:dyDescent="0.3">
      <c r="A935" s="1" t="s">
        <v>1093</v>
      </c>
      <c r="B935" s="1" t="s">
        <v>87</v>
      </c>
      <c r="C935" s="1" t="s">
        <v>76</v>
      </c>
      <c r="D935" s="1" t="s">
        <v>91</v>
      </c>
      <c r="E935">
        <v>63</v>
      </c>
      <c r="F935">
        <v>2200</v>
      </c>
      <c r="G935">
        <v>73</v>
      </c>
      <c r="H935">
        <v>47</v>
      </c>
      <c r="I935">
        <v>26</v>
      </c>
      <c r="J935">
        <v>160600</v>
      </c>
      <c r="K935" s="2">
        <v>45823</v>
      </c>
      <c r="L935">
        <v>14</v>
      </c>
      <c r="M935" s="1" t="s">
        <v>39</v>
      </c>
      <c r="N935" s="1" t="s">
        <v>32</v>
      </c>
      <c r="O935" s="1" t="s">
        <v>24</v>
      </c>
      <c r="P935" s="1" t="s">
        <v>25</v>
      </c>
      <c r="Q935" s="1" t="s">
        <v>26</v>
      </c>
      <c r="R935" s="1" t="s">
        <v>27</v>
      </c>
    </row>
    <row r="936" spans="1:18" x14ac:dyDescent="0.3">
      <c r="A936" s="1" t="s">
        <v>1094</v>
      </c>
      <c r="B936" s="1" t="s">
        <v>99</v>
      </c>
      <c r="C936" s="1" t="s">
        <v>127</v>
      </c>
      <c r="D936" s="1" t="s">
        <v>54</v>
      </c>
      <c r="E936">
        <v>35</v>
      </c>
      <c r="F936">
        <v>35000</v>
      </c>
      <c r="G936">
        <v>60</v>
      </c>
      <c r="H936">
        <v>39</v>
      </c>
      <c r="I936">
        <v>21</v>
      </c>
      <c r="J936">
        <v>2100000</v>
      </c>
      <c r="K936" s="2">
        <v>45680</v>
      </c>
      <c r="L936">
        <v>5</v>
      </c>
      <c r="M936" s="1" t="s">
        <v>55</v>
      </c>
      <c r="N936" s="1" t="s">
        <v>32</v>
      </c>
      <c r="O936" s="1" t="s">
        <v>24</v>
      </c>
      <c r="P936" s="1" t="s">
        <v>25</v>
      </c>
      <c r="Q936" s="1" t="s">
        <v>26</v>
      </c>
      <c r="R936" s="1" t="s">
        <v>27</v>
      </c>
    </row>
    <row r="937" spans="1:18" x14ac:dyDescent="0.3">
      <c r="A937" s="1" t="s">
        <v>1095</v>
      </c>
      <c r="B937" s="1" t="s">
        <v>99</v>
      </c>
      <c r="C937" s="1" t="s">
        <v>90</v>
      </c>
      <c r="D937" s="1" t="s">
        <v>54</v>
      </c>
      <c r="E937">
        <v>81</v>
      </c>
      <c r="F937">
        <v>8500</v>
      </c>
      <c r="G937">
        <v>97</v>
      </c>
      <c r="H937">
        <v>58</v>
      </c>
      <c r="I937">
        <v>39</v>
      </c>
      <c r="J937">
        <v>824500</v>
      </c>
      <c r="K937" s="2">
        <v>45907</v>
      </c>
      <c r="L937">
        <v>7</v>
      </c>
      <c r="M937" s="1" t="s">
        <v>22</v>
      </c>
      <c r="N937" s="1" t="s">
        <v>43</v>
      </c>
      <c r="O937" s="1" t="s">
        <v>24</v>
      </c>
      <c r="P937" s="1" t="s">
        <v>25</v>
      </c>
      <c r="Q937" s="1" t="s">
        <v>26</v>
      </c>
      <c r="R937" s="1" t="s">
        <v>34</v>
      </c>
    </row>
    <row r="938" spans="1:18" x14ac:dyDescent="0.3">
      <c r="A938" s="1" t="s">
        <v>1096</v>
      </c>
      <c r="B938" s="1" t="s">
        <v>104</v>
      </c>
      <c r="C938" s="1" t="s">
        <v>123</v>
      </c>
      <c r="D938" s="1" t="s">
        <v>91</v>
      </c>
      <c r="E938">
        <v>57</v>
      </c>
      <c r="F938">
        <v>4500</v>
      </c>
      <c r="G938">
        <v>84</v>
      </c>
      <c r="H938">
        <v>84</v>
      </c>
      <c r="I938">
        <v>0</v>
      </c>
      <c r="J938">
        <v>378000</v>
      </c>
      <c r="K938" s="2">
        <v>45765</v>
      </c>
      <c r="L938">
        <v>7</v>
      </c>
      <c r="M938" s="1" t="s">
        <v>22</v>
      </c>
      <c r="N938" s="1" t="s">
        <v>43</v>
      </c>
      <c r="O938" s="1" t="s">
        <v>33</v>
      </c>
      <c r="P938" s="1" t="s">
        <v>49</v>
      </c>
      <c r="Q938" s="1" t="s">
        <v>26</v>
      </c>
      <c r="R938" s="1" t="s">
        <v>27</v>
      </c>
    </row>
    <row r="939" spans="1:18" x14ac:dyDescent="0.3">
      <c r="A939" s="1" t="s">
        <v>1097</v>
      </c>
      <c r="B939" s="1" t="s">
        <v>107</v>
      </c>
      <c r="C939" s="1" t="s">
        <v>202</v>
      </c>
      <c r="D939" s="1" t="s">
        <v>54</v>
      </c>
      <c r="E939">
        <v>46</v>
      </c>
      <c r="F939">
        <v>8000</v>
      </c>
      <c r="G939">
        <v>49</v>
      </c>
      <c r="H939">
        <v>9</v>
      </c>
      <c r="I939">
        <v>40</v>
      </c>
      <c r="J939">
        <v>392000</v>
      </c>
      <c r="K939" s="2">
        <v>46023</v>
      </c>
      <c r="L939">
        <v>2</v>
      </c>
      <c r="M939" s="1" t="s">
        <v>55</v>
      </c>
      <c r="N939" s="1" t="s">
        <v>23</v>
      </c>
      <c r="O939" s="1" t="s">
        <v>44</v>
      </c>
      <c r="P939" s="1" t="s">
        <v>25</v>
      </c>
      <c r="Q939" s="1" t="s">
        <v>26</v>
      </c>
      <c r="R939" s="1" t="s">
        <v>34</v>
      </c>
    </row>
    <row r="940" spans="1:18" x14ac:dyDescent="0.3">
      <c r="A940" s="1" t="s">
        <v>1098</v>
      </c>
      <c r="B940" s="1" t="s">
        <v>107</v>
      </c>
      <c r="C940" s="1" t="s">
        <v>247</v>
      </c>
      <c r="D940" s="1" t="s">
        <v>64</v>
      </c>
      <c r="E940">
        <v>114</v>
      </c>
      <c r="F940">
        <v>2500000</v>
      </c>
      <c r="G940">
        <v>116</v>
      </c>
      <c r="H940">
        <v>51</v>
      </c>
      <c r="I940">
        <v>65</v>
      </c>
      <c r="J940">
        <v>290000000</v>
      </c>
      <c r="K940" s="2">
        <v>45863</v>
      </c>
      <c r="L940">
        <v>8</v>
      </c>
      <c r="M940" s="1" t="s">
        <v>22</v>
      </c>
      <c r="N940" s="1" t="s">
        <v>23</v>
      </c>
      <c r="O940" s="1" t="s">
        <v>44</v>
      </c>
      <c r="P940" s="1" t="s">
        <v>25</v>
      </c>
      <c r="Q940" s="1" t="s">
        <v>26</v>
      </c>
      <c r="R940" s="1" t="s">
        <v>27</v>
      </c>
    </row>
    <row r="941" spans="1:18" x14ac:dyDescent="0.3">
      <c r="A941" s="1" t="s">
        <v>1099</v>
      </c>
      <c r="B941" s="1" t="s">
        <v>36</v>
      </c>
      <c r="C941" s="1" t="s">
        <v>229</v>
      </c>
      <c r="D941" s="1" t="s">
        <v>64</v>
      </c>
      <c r="E941">
        <v>81</v>
      </c>
      <c r="F941">
        <v>12000</v>
      </c>
      <c r="G941">
        <v>94</v>
      </c>
      <c r="H941">
        <v>20</v>
      </c>
      <c r="I941">
        <v>74</v>
      </c>
      <c r="J941">
        <v>1128000</v>
      </c>
      <c r="K941" s="2">
        <v>46015</v>
      </c>
      <c r="L941">
        <v>10</v>
      </c>
      <c r="M941" s="1" t="s">
        <v>22</v>
      </c>
      <c r="N941" s="1" t="s">
        <v>32</v>
      </c>
      <c r="O941" s="1" t="s">
        <v>44</v>
      </c>
      <c r="P941" s="1" t="s">
        <v>25</v>
      </c>
      <c r="Q941" s="1" t="s">
        <v>59</v>
      </c>
      <c r="R941" s="1" t="s">
        <v>27</v>
      </c>
    </row>
    <row r="942" spans="1:18" x14ac:dyDescent="0.3">
      <c r="A942" s="1" t="s">
        <v>1100</v>
      </c>
      <c r="B942" s="1" t="s">
        <v>107</v>
      </c>
      <c r="C942" s="1" t="s">
        <v>146</v>
      </c>
      <c r="D942" s="1" t="s">
        <v>31</v>
      </c>
      <c r="E942">
        <v>22</v>
      </c>
      <c r="F942">
        <v>1800000</v>
      </c>
      <c r="G942">
        <v>29</v>
      </c>
      <c r="H942">
        <v>7</v>
      </c>
      <c r="I942">
        <v>22</v>
      </c>
      <c r="J942">
        <v>52200000</v>
      </c>
      <c r="K942" s="2">
        <v>45955</v>
      </c>
      <c r="L942">
        <v>7</v>
      </c>
      <c r="M942" s="1" t="s">
        <v>22</v>
      </c>
      <c r="N942" s="1" t="s">
        <v>43</v>
      </c>
      <c r="O942" s="1" t="s">
        <v>85</v>
      </c>
      <c r="P942" s="1" t="s">
        <v>25</v>
      </c>
      <c r="Q942" s="1" t="s">
        <v>59</v>
      </c>
      <c r="R942" s="1" t="s">
        <v>27</v>
      </c>
    </row>
    <row r="943" spans="1:18" x14ac:dyDescent="0.3">
      <c r="A943" s="1" t="s">
        <v>1101</v>
      </c>
      <c r="B943" s="1" t="s">
        <v>41</v>
      </c>
      <c r="C943" s="1" t="s">
        <v>53</v>
      </c>
      <c r="D943" s="1" t="s">
        <v>31</v>
      </c>
      <c r="E943">
        <v>78</v>
      </c>
      <c r="F943">
        <v>25000</v>
      </c>
      <c r="G943">
        <v>90</v>
      </c>
      <c r="H943">
        <v>74</v>
      </c>
      <c r="I943">
        <v>16</v>
      </c>
      <c r="J943">
        <v>2250000</v>
      </c>
      <c r="K943" s="2">
        <v>45744</v>
      </c>
      <c r="L943">
        <v>4</v>
      </c>
      <c r="M943" s="1" t="s">
        <v>55</v>
      </c>
      <c r="N943" s="1" t="s">
        <v>43</v>
      </c>
      <c r="O943" s="1" t="s">
        <v>24</v>
      </c>
      <c r="P943" s="1" t="s">
        <v>25</v>
      </c>
      <c r="Q943" s="1" t="s">
        <v>26</v>
      </c>
      <c r="R943" s="1" t="s">
        <v>27</v>
      </c>
    </row>
    <row r="944" spans="1:18" x14ac:dyDescent="0.3">
      <c r="A944" s="1" t="s">
        <v>1102</v>
      </c>
      <c r="B944" s="1" t="s">
        <v>46</v>
      </c>
      <c r="C944" s="1" t="s">
        <v>100</v>
      </c>
      <c r="D944" s="1" t="s">
        <v>64</v>
      </c>
      <c r="E944">
        <v>128</v>
      </c>
      <c r="F944">
        <v>15000</v>
      </c>
      <c r="G944">
        <v>149</v>
      </c>
      <c r="H944">
        <v>31</v>
      </c>
      <c r="I944">
        <v>118</v>
      </c>
      <c r="J944">
        <v>2235000</v>
      </c>
      <c r="K944" s="2">
        <v>45989</v>
      </c>
      <c r="L944">
        <v>14</v>
      </c>
      <c r="M944" s="1" t="s">
        <v>39</v>
      </c>
      <c r="N944" s="1" t="s">
        <v>43</v>
      </c>
      <c r="O944" s="1" t="s">
        <v>24</v>
      </c>
      <c r="P944" s="1" t="s">
        <v>25</v>
      </c>
      <c r="Q944" s="1" t="s">
        <v>26</v>
      </c>
      <c r="R944" s="1" t="s">
        <v>27</v>
      </c>
    </row>
    <row r="945" spans="1:18" x14ac:dyDescent="0.3">
      <c r="A945" s="1" t="s">
        <v>1103</v>
      </c>
      <c r="B945" s="1" t="s">
        <v>46</v>
      </c>
      <c r="C945" s="1" t="s">
        <v>88</v>
      </c>
      <c r="D945" s="1" t="s">
        <v>58</v>
      </c>
      <c r="E945">
        <v>105</v>
      </c>
      <c r="F945">
        <v>18000</v>
      </c>
      <c r="G945">
        <v>124</v>
      </c>
      <c r="H945">
        <v>62</v>
      </c>
      <c r="I945">
        <v>62</v>
      </c>
      <c r="J945">
        <v>2232000</v>
      </c>
      <c r="K945" s="2">
        <v>45902</v>
      </c>
      <c r="L945">
        <v>14</v>
      </c>
      <c r="M945" s="1" t="s">
        <v>39</v>
      </c>
      <c r="N945" s="1" t="s">
        <v>43</v>
      </c>
      <c r="O945" s="1" t="s">
        <v>24</v>
      </c>
      <c r="P945" s="1" t="s">
        <v>49</v>
      </c>
      <c r="Q945" s="1" t="s">
        <v>26</v>
      </c>
      <c r="R945" s="1" t="s">
        <v>27</v>
      </c>
    </row>
    <row r="946" spans="1:18" x14ac:dyDescent="0.3">
      <c r="A946" s="1" t="s">
        <v>1104</v>
      </c>
      <c r="B946" s="1" t="s">
        <v>83</v>
      </c>
      <c r="C946" s="1" t="s">
        <v>513</v>
      </c>
      <c r="D946" s="1" t="s">
        <v>72</v>
      </c>
      <c r="E946">
        <v>26</v>
      </c>
      <c r="F946">
        <v>5000</v>
      </c>
      <c r="G946">
        <v>42</v>
      </c>
      <c r="H946">
        <v>14</v>
      </c>
      <c r="I946">
        <v>28</v>
      </c>
      <c r="J946">
        <v>210000</v>
      </c>
      <c r="K946" s="2">
        <v>46019</v>
      </c>
      <c r="L946">
        <v>3</v>
      </c>
      <c r="M946" s="1" t="s">
        <v>55</v>
      </c>
      <c r="N946" s="1" t="s">
        <v>43</v>
      </c>
      <c r="O946" s="1" t="s">
        <v>33</v>
      </c>
      <c r="P946" s="1" t="s">
        <v>49</v>
      </c>
      <c r="Q946" s="1" t="s">
        <v>26</v>
      </c>
      <c r="R946" s="1" t="s">
        <v>27</v>
      </c>
    </row>
    <row r="947" spans="1:18" x14ac:dyDescent="0.3">
      <c r="A947" s="1" t="s">
        <v>1105</v>
      </c>
      <c r="B947" s="1" t="s">
        <v>80</v>
      </c>
      <c r="C947" s="1" t="s">
        <v>164</v>
      </c>
      <c r="D947" s="1" t="s">
        <v>91</v>
      </c>
      <c r="E947">
        <v>41</v>
      </c>
      <c r="F947">
        <v>3500</v>
      </c>
      <c r="G947">
        <v>61</v>
      </c>
      <c r="H947">
        <v>38</v>
      </c>
      <c r="I947">
        <v>23</v>
      </c>
      <c r="J947">
        <v>213500</v>
      </c>
      <c r="K947" s="2">
        <v>45742</v>
      </c>
      <c r="L947">
        <v>8</v>
      </c>
      <c r="M947" s="1" t="s">
        <v>22</v>
      </c>
      <c r="N947" s="1" t="s">
        <v>32</v>
      </c>
      <c r="O947" s="1" t="s">
        <v>33</v>
      </c>
      <c r="P947" s="1" t="s">
        <v>25</v>
      </c>
      <c r="Q947" s="1" t="s">
        <v>26</v>
      </c>
      <c r="R947" s="1" t="s">
        <v>27</v>
      </c>
    </row>
    <row r="948" spans="1:18" x14ac:dyDescent="0.3">
      <c r="A948" s="1" t="s">
        <v>1106</v>
      </c>
      <c r="B948" s="1" t="s">
        <v>133</v>
      </c>
      <c r="C948" s="1" t="s">
        <v>240</v>
      </c>
      <c r="D948" s="1" t="s">
        <v>48</v>
      </c>
      <c r="E948">
        <v>84</v>
      </c>
      <c r="F948">
        <v>18000</v>
      </c>
      <c r="G948">
        <v>110</v>
      </c>
      <c r="H948">
        <v>20</v>
      </c>
      <c r="I948">
        <v>90</v>
      </c>
      <c r="J948">
        <v>1980000</v>
      </c>
      <c r="K948" s="2">
        <v>45972</v>
      </c>
      <c r="L948">
        <v>11</v>
      </c>
      <c r="M948" s="1" t="s">
        <v>39</v>
      </c>
      <c r="N948" s="1" t="s">
        <v>32</v>
      </c>
      <c r="O948" s="1" t="s">
        <v>24</v>
      </c>
      <c r="P948" s="1" t="s">
        <v>25</v>
      </c>
      <c r="Q948" s="1" t="s">
        <v>26</v>
      </c>
      <c r="R948" s="1" t="s">
        <v>27</v>
      </c>
    </row>
    <row r="949" spans="1:18" x14ac:dyDescent="0.3">
      <c r="A949" s="1" t="s">
        <v>1107</v>
      </c>
      <c r="B949" s="1" t="s">
        <v>87</v>
      </c>
      <c r="C949" s="1" t="s">
        <v>233</v>
      </c>
      <c r="D949" s="1" t="s">
        <v>21</v>
      </c>
      <c r="E949">
        <v>70</v>
      </c>
      <c r="F949">
        <v>15000</v>
      </c>
      <c r="G949">
        <v>71</v>
      </c>
      <c r="H949">
        <v>56</v>
      </c>
      <c r="I949">
        <v>15</v>
      </c>
      <c r="J949">
        <v>1065000</v>
      </c>
      <c r="K949" s="2">
        <v>46021</v>
      </c>
      <c r="L949">
        <v>11</v>
      </c>
      <c r="M949" s="1" t="s">
        <v>39</v>
      </c>
      <c r="N949" s="1" t="s">
        <v>32</v>
      </c>
      <c r="O949" s="1" t="s">
        <v>24</v>
      </c>
      <c r="P949" s="1" t="s">
        <v>25</v>
      </c>
      <c r="Q949" s="1" t="s">
        <v>26</v>
      </c>
      <c r="R949" s="1" t="s">
        <v>27</v>
      </c>
    </row>
    <row r="950" spans="1:18" x14ac:dyDescent="0.3">
      <c r="A950" s="1" t="s">
        <v>1108</v>
      </c>
      <c r="B950" s="1" t="s">
        <v>99</v>
      </c>
      <c r="C950" s="1" t="s">
        <v>57</v>
      </c>
      <c r="D950" s="1" t="s">
        <v>31</v>
      </c>
      <c r="E950">
        <v>31</v>
      </c>
      <c r="F950">
        <v>8000</v>
      </c>
      <c r="G950">
        <v>42</v>
      </c>
      <c r="H950">
        <v>17</v>
      </c>
      <c r="I950">
        <v>25</v>
      </c>
      <c r="J950">
        <v>336000</v>
      </c>
      <c r="K950" s="2">
        <v>45965</v>
      </c>
      <c r="L950">
        <v>1</v>
      </c>
      <c r="M950" s="1" t="s">
        <v>55</v>
      </c>
      <c r="N950" s="1" t="s">
        <v>32</v>
      </c>
      <c r="O950" s="1" t="s">
        <v>24</v>
      </c>
      <c r="P950" s="1" t="s">
        <v>25</v>
      </c>
      <c r="Q950" s="1" t="s">
        <v>50</v>
      </c>
      <c r="R950" s="1" t="s">
        <v>27</v>
      </c>
    </row>
    <row r="951" spans="1:18" x14ac:dyDescent="0.3">
      <c r="A951" s="1" t="s">
        <v>1109</v>
      </c>
      <c r="B951" s="1" t="s">
        <v>83</v>
      </c>
      <c r="C951" s="1" t="s">
        <v>123</v>
      </c>
      <c r="D951" s="1" t="s">
        <v>21</v>
      </c>
      <c r="E951">
        <v>95</v>
      </c>
      <c r="F951">
        <v>4500</v>
      </c>
      <c r="G951">
        <v>111</v>
      </c>
      <c r="H951">
        <v>55</v>
      </c>
      <c r="I951">
        <v>56</v>
      </c>
      <c r="J951">
        <v>499500</v>
      </c>
      <c r="K951" s="2">
        <v>45687</v>
      </c>
      <c r="L951">
        <v>9</v>
      </c>
      <c r="M951" s="1" t="s">
        <v>22</v>
      </c>
      <c r="N951" s="1" t="s">
        <v>43</v>
      </c>
      <c r="O951" s="1" t="s">
        <v>33</v>
      </c>
      <c r="P951" s="1" t="s">
        <v>25</v>
      </c>
      <c r="Q951" s="1" t="s">
        <v>50</v>
      </c>
      <c r="R951" s="1" t="s">
        <v>27</v>
      </c>
    </row>
    <row r="952" spans="1:18" x14ac:dyDescent="0.3">
      <c r="A952" s="1" t="s">
        <v>1110</v>
      </c>
      <c r="B952" s="1" t="s">
        <v>41</v>
      </c>
      <c r="C952" s="1" t="s">
        <v>102</v>
      </c>
      <c r="D952" s="1" t="s">
        <v>38</v>
      </c>
      <c r="E952">
        <v>58</v>
      </c>
      <c r="F952">
        <v>250000</v>
      </c>
      <c r="G952">
        <v>58</v>
      </c>
      <c r="H952">
        <v>9</v>
      </c>
      <c r="I952">
        <v>49</v>
      </c>
      <c r="J952">
        <v>14500000</v>
      </c>
      <c r="K952" s="2">
        <v>45782</v>
      </c>
      <c r="L952">
        <v>8</v>
      </c>
      <c r="M952" s="1" t="s">
        <v>22</v>
      </c>
      <c r="N952" s="1" t="s">
        <v>43</v>
      </c>
      <c r="O952" s="1" t="s">
        <v>44</v>
      </c>
      <c r="P952" s="1" t="s">
        <v>25</v>
      </c>
      <c r="Q952" s="1" t="s">
        <v>50</v>
      </c>
      <c r="R952" s="1" t="s">
        <v>27</v>
      </c>
    </row>
    <row r="953" spans="1:18" x14ac:dyDescent="0.3">
      <c r="A953" s="1" t="s">
        <v>1111</v>
      </c>
      <c r="B953" s="1" t="s">
        <v>52</v>
      </c>
      <c r="C953" s="1" t="s">
        <v>94</v>
      </c>
      <c r="D953" s="1" t="s">
        <v>21</v>
      </c>
      <c r="E953">
        <v>48</v>
      </c>
      <c r="F953">
        <v>45000</v>
      </c>
      <c r="G953">
        <v>69</v>
      </c>
      <c r="H953">
        <v>15</v>
      </c>
      <c r="I953">
        <v>54</v>
      </c>
      <c r="J953">
        <v>3105000</v>
      </c>
      <c r="K953" s="2">
        <v>45983</v>
      </c>
      <c r="L953">
        <v>14</v>
      </c>
      <c r="M953" s="1" t="s">
        <v>39</v>
      </c>
      <c r="N953" s="1" t="s">
        <v>32</v>
      </c>
      <c r="O953" s="1" t="s">
        <v>24</v>
      </c>
      <c r="P953" s="1" t="s">
        <v>25</v>
      </c>
      <c r="Q953" s="1" t="s">
        <v>26</v>
      </c>
      <c r="R953" s="1" t="s">
        <v>27</v>
      </c>
    </row>
    <row r="954" spans="1:18" x14ac:dyDescent="0.3">
      <c r="A954" s="1" t="s">
        <v>1112</v>
      </c>
      <c r="B954" s="1" t="s">
        <v>104</v>
      </c>
      <c r="C954" s="1" t="s">
        <v>30</v>
      </c>
      <c r="D954" s="1" t="s">
        <v>54</v>
      </c>
      <c r="E954">
        <v>83</v>
      </c>
      <c r="F954">
        <v>12000</v>
      </c>
      <c r="G954">
        <v>93</v>
      </c>
      <c r="H954">
        <v>41</v>
      </c>
      <c r="I954">
        <v>52</v>
      </c>
      <c r="J954">
        <v>1116000</v>
      </c>
      <c r="K954" s="2">
        <v>45932</v>
      </c>
      <c r="L954">
        <v>13</v>
      </c>
      <c r="M954" s="1" t="s">
        <v>39</v>
      </c>
      <c r="N954" s="1" t="s">
        <v>23</v>
      </c>
      <c r="O954" s="1" t="s">
        <v>24</v>
      </c>
      <c r="P954" s="1" t="s">
        <v>25</v>
      </c>
      <c r="Q954" s="1" t="s">
        <v>26</v>
      </c>
      <c r="R954" s="1" t="s">
        <v>27</v>
      </c>
    </row>
    <row r="955" spans="1:18" x14ac:dyDescent="0.3">
      <c r="A955" s="1" t="s">
        <v>1113</v>
      </c>
      <c r="B955" s="1" t="s">
        <v>19</v>
      </c>
      <c r="C955" s="1" t="s">
        <v>320</v>
      </c>
      <c r="D955" s="1" t="s">
        <v>67</v>
      </c>
      <c r="E955">
        <v>90</v>
      </c>
      <c r="F955">
        <v>1800</v>
      </c>
      <c r="G955">
        <v>107</v>
      </c>
      <c r="H955">
        <v>42</v>
      </c>
      <c r="I955">
        <v>65</v>
      </c>
      <c r="J955">
        <v>192600</v>
      </c>
      <c r="K955" s="2">
        <v>45707</v>
      </c>
      <c r="L955">
        <v>9</v>
      </c>
      <c r="M955" s="1" t="s">
        <v>22</v>
      </c>
      <c r="N955" s="1" t="s">
        <v>23</v>
      </c>
      <c r="O955" s="1" t="s">
        <v>33</v>
      </c>
      <c r="P955" s="1" t="s">
        <v>25</v>
      </c>
      <c r="Q955" s="1" t="s">
        <v>50</v>
      </c>
      <c r="R955" s="1" t="s">
        <v>34</v>
      </c>
    </row>
    <row r="956" spans="1:18" x14ac:dyDescent="0.3">
      <c r="A956" s="1" t="s">
        <v>1114</v>
      </c>
      <c r="B956" s="1" t="s">
        <v>87</v>
      </c>
      <c r="C956" s="1" t="s">
        <v>129</v>
      </c>
      <c r="D956" s="1" t="s">
        <v>64</v>
      </c>
      <c r="E956">
        <v>98</v>
      </c>
      <c r="F956">
        <v>85000</v>
      </c>
      <c r="G956">
        <v>100</v>
      </c>
      <c r="H956">
        <v>13</v>
      </c>
      <c r="I956">
        <v>87</v>
      </c>
      <c r="J956">
        <v>8500000</v>
      </c>
      <c r="K956" s="2">
        <v>46008</v>
      </c>
      <c r="L956">
        <v>9</v>
      </c>
      <c r="M956" s="1" t="s">
        <v>22</v>
      </c>
      <c r="N956" s="1" t="s">
        <v>43</v>
      </c>
      <c r="O956" s="1" t="s">
        <v>24</v>
      </c>
      <c r="P956" s="1" t="s">
        <v>49</v>
      </c>
      <c r="Q956" s="1" t="s">
        <v>50</v>
      </c>
      <c r="R956" s="1" t="s">
        <v>27</v>
      </c>
    </row>
    <row r="957" spans="1:18" x14ac:dyDescent="0.3">
      <c r="A957" s="1" t="s">
        <v>1115</v>
      </c>
      <c r="B957" s="1" t="s">
        <v>133</v>
      </c>
      <c r="C957" s="1" t="s">
        <v>94</v>
      </c>
      <c r="D957" s="1" t="s">
        <v>38</v>
      </c>
      <c r="E957">
        <v>72</v>
      </c>
      <c r="F957">
        <v>45000</v>
      </c>
      <c r="G957">
        <v>72</v>
      </c>
      <c r="H957">
        <v>8</v>
      </c>
      <c r="I957">
        <v>64</v>
      </c>
      <c r="J957">
        <v>3240000</v>
      </c>
      <c r="K957" s="2">
        <v>45810</v>
      </c>
      <c r="L957">
        <v>2</v>
      </c>
      <c r="M957" s="1" t="s">
        <v>55</v>
      </c>
      <c r="N957" s="1" t="s">
        <v>23</v>
      </c>
      <c r="O957" s="1" t="s">
        <v>24</v>
      </c>
      <c r="P957" s="1" t="s">
        <v>25</v>
      </c>
      <c r="Q957" s="1" t="s">
        <v>50</v>
      </c>
      <c r="R957" s="1" t="s">
        <v>27</v>
      </c>
    </row>
    <row r="958" spans="1:18" x14ac:dyDescent="0.3">
      <c r="A958" s="1" t="s">
        <v>1116</v>
      </c>
      <c r="B958" s="1" t="s">
        <v>83</v>
      </c>
      <c r="C958" s="1" t="s">
        <v>179</v>
      </c>
      <c r="D958" s="1" t="s">
        <v>72</v>
      </c>
      <c r="E958">
        <v>122</v>
      </c>
      <c r="F958">
        <v>450000</v>
      </c>
      <c r="G958">
        <v>150</v>
      </c>
      <c r="H958">
        <v>92</v>
      </c>
      <c r="I958">
        <v>58</v>
      </c>
      <c r="J958">
        <v>67500000</v>
      </c>
      <c r="K958" s="2">
        <v>45945</v>
      </c>
      <c r="L958">
        <v>15</v>
      </c>
      <c r="M958" s="1" t="s">
        <v>39</v>
      </c>
      <c r="N958" s="1" t="s">
        <v>43</v>
      </c>
      <c r="O958" s="1" t="s">
        <v>33</v>
      </c>
      <c r="P958" s="1" t="s">
        <v>49</v>
      </c>
      <c r="Q958" s="1" t="s">
        <v>26</v>
      </c>
      <c r="R958" s="1" t="s">
        <v>27</v>
      </c>
    </row>
    <row r="959" spans="1:18" x14ac:dyDescent="0.3">
      <c r="A959" s="1" t="s">
        <v>1117</v>
      </c>
      <c r="B959" s="1" t="s">
        <v>36</v>
      </c>
      <c r="C959" s="1" t="s">
        <v>410</v>
      </c>
      <c r="D959" s="1" t="s">
        <v>58</v>
      </c>
      <c r="E959">
        <v>149</v>
      </c>
      <c r="F959">
        <v>25000</v>
      </c>
      <c r="G959">
        <v>174</v>
      </c>
      <c r="H959">
        <v>25</v>
      </c>
      <c r="I959">
        <v>149</v>
      </c>
      <c r="J959">
        <v>4350000</v>
      </c>
      <c r="K959" s="2">
        <v>45807</v>
      </c>
      <c r="L959">
        <v>4</v>
      </c>
      <c r="M959" s="1" t="s">
        <v>55</v>
      </c>
      <c r="N959" s="1" t="s">
        <v>43</v>
      </c>
      <c r="O959" s="1" t="s">
        <v>24</v>
      </c>
      <c r="P959" s="1" t="s">
        <v>25</v>
      </c>
      <c r="Q959" s="1" t="s">
        <v>26</v>
      </c>
      <c r="R959" s="1" t="s">
        <v>27</v>
      </c>
    </row>
    <row r="960" spans="1:18" x14ac:dyDescent="0.3">
      <c r="A960" s="1" t="s">
        <v>1118</v>
      </c>
      <c r="B960" s="1" t="s">
        <v>83</v>
      </c>
      <c r="C960" s="1" t="s">
        <v>170</v>
      </c>
      <c r="D960" s="1" t="s">
        <v>48</v>
      </c>
      <c r="E960">
        <v>80</v>
      </c>
      <c r="F960">
        <v>45000</v>
      </c>
      <c r="G960">
        <v>81</v>
      </c>
      <c r="H960">
        <v>48</v>
      </c>
      <c r="I960">
        <v>33</v>
      </c>
      <c r="J960">
        <v>3645000</v>
      </c>
      <c r="K960" s="2">
        <v>45930</v>
      </c>
      <c r="L960">
        <v>9</v>
      </c>
      <c r="M960" s="1" t="s">
        <v>22</v>
      </c>
      <c r="N960" s="1" t="s">
        <v>23</v>
      </c>
      <c r="O960" s="1" t="s">
        <v>24</v>
      </c>
      <c r="P960" s="1" t="s">
        <v>25</v>
      </c>
      <c r="Q960" s="1" t="s">
        <v>50</v>
      </c>
      <c r="R960" s="1" t="s">
        <v>27</v>
      </c>
    </row>
    <row r="961" spans="1:18" x14ac:dyDescent="0.3">
      <c r="A961" s="1" t="s">
        <v>1119</v>
      </c>
      <c r="B961" s="1" t="s">
        <v>66</v>
      </c>
      <c r="C961" s="1" t="s">
        <v>240</v>
      </c>
      <c r="D961" s="1" t="s">
        <v>38</v>
      </c>
      <c r="E961">
        <v>24</v>
      </c>
      <c r="F961">
        <v>18000</v>
      </c>
      <c r="G961">
        <v>28</v>
      </c>
      <c r="H961">
        <v>17</v>
      </c>
      <c r="I961">
        <v>11</v>
      </c>
      <c r="J961">
        <v>504000</v>
      </c>
      <c r="K961" s="2">
        <v>45706</v>
      </c>
      <c r="L961">
        <v>3</v>
      </c>
      <c r="M961" s="1" t="s">
        <v>55</v>
      </c>
      <c r="N961" s="1" t="s">
        <v>43</v>
      </c>
      <c r="O961" s="1" t="s">
        <v>24</v>
      </c>
      <c r="P961" s="1" t="s">
        <v>25</v>
      </c>
      <c r="Q961" s="1" t="s">
        <v>50</v>
      </c>
      <c r="R961" s="1" t="s">
        <v>27</v>
      </c>
    </row>
    <row r="962" spans="1:18" x14ac:dyDescent="0.3">
      <c r="A962" s="1" t="s">
        <v>1120</v>
      </c>
      <c r="B962" s="1" t="s">
        <v>133</v>
      </c>
      <c r="C962" s="1" t="s">
        <v>398</v>
      </c>
      <c r="D962" s="1" t="s">
        <v>31</v>
      </c>
      <c r="E962">
        <v>28</v>
      </c>
      <c r="F962">
        <v>3500000</v>
      </c>
      <c r="G962">
        <v>41</v>
      </c>
      <c r="H962">
        <v>37</v>
      </c>
      <c r="I962">
        <v>4</v>
      </c>
      <c r="J962">
        <v>143500000</v>
      </c>
      <c r="K962" s="2">
        <v>45820</v>
      </c>
      <c r="L962">
        <v>8</v>
      </c>
      <c r="M962" s="1" t="s">
        <v>22</v>
      </c>
      <c r="N962" s="1" t="s">
        <v>23</v>
      </c>
      <c r="O962" s="1" t="s">
        <v>33</v>
      </c>
      <c r="P962" s="1" t="s">
        <v>25</v>
      </c>
      <c r="Q962" s="1" t="s">
        <v>26</v>
      </c>
      <c r="R962" s="1" t="s">
        <v>59</v>
      </c>
    </row>
    <row r="963" spans="1:18" x14ac:dyDescent="0.3">
      <c r="A963" s="1" t="s">
        <v>1121</v>
      </c>
      <c r="B963" s="1" t="s">
        <v>19</v>
      </c>
      <c r="C963" s="1" t="s">
        <v>144</v>
      </c>
      <c r="D963" s="1" t="s">
        <v>58</v>
      </c>
      <c r="E963">
        <v>82</v>
      </c>
      <c r="F963">
        <v>2200</v>
      </c>
      <c r="G963">
        <v>94</v>
      </c>
      <c r="H963">
        <v>41</v>
      </c>
      <c r="I963">
        <v>53</v>
      </c>
      <c r="J963">
        <v>206800</v>
      </c>
      <c r="K963" s="2">
        <v>45701</v>
      </c>
      <c r="L963">
        <v>10</v>
      </c>
      <c r="M963" s="1" t="s">
        <v>22</v>
      </c>
      <c r="N963" s="1" t="s">
        <v>43</v>
      </c>
      <c r="O963" s="1" t="s">
        <v>24</v>
      </c>
      <c r="P963" s="1" t="s">
        <v>25</v>
      </c>
      <c r="Q963" s="1" t="s">
        <v>26</v>
      </c>
      <c r="R963" s="1" t="s">
        <v>27</v>
      </c>
    </row>
    <row r="964" spans="1:18" x14ac:dyDescent="0.3">
      <c r="A964" s="1" t="s">
        <v>1122</v>
      </c>
      <c r="B964" s="1" t="s">
        <v>29</v>
      </c>
      <c r="C964" s="1" t="s">
        <v>211</v>
      </c>
      <c r="D964" s="1" t="s">
        <v>31</v>
      </c>
      <c r="E964">
        <v>105</v>
      </c>
      <c r="F964">
        <v>85000</v>
      </c>
      <c r="G964">
        <v>120</v>
      </c>
      <c r="H964">
        <v>110</v>
      </c>
      <c r="I964">
        <v>10</v>
      </c>
      <c r="J964">
        <v>10200000</v>
      </c>
      <c r="K964" s="2">
        <v>45961</v>
      </c>
      <c r="L964">
        <v>11</v>
      </c>
      <c r="M964" s="1" t="s">
        <v>39</v>
      </c>
      <c r="N964" s="1" t="s">
        <v>23</v>
      </c>
      <c r="O964" s="1" t="s">
        <v>24</v>
      </c>
      <c r="P964" s="1" t="s">
        <v>25</v>
      </c>
      <c r="Q964" s="1" t="s">
        <v>26</v>
      </c>
      <c r="R964" s="1" t="s">
        <v>27</v>
      </c>
    </row>
    <row r="965" spans="1:18" x14ac:dyDescent="0.3">
      <c r="A965" s="1" t="s">
        <v>1123</v>
      </c>
      <c r="B965" s="1" t="s">
        <v>41</v>
      </c>
      <c r="C965" s="1" t="s">
        <v>398</v>
      </c>
      <c r="D965" s="1" t="s">
        <v>31</v>
      </c>
      <c r="E965">
        <v>144</v>
      </c>
      <c r="F965">
        <v>3500000</v>
      </c>
      <c r="G965">
        <v>167</v>
      </c>
      <c r="H965">
        <v>160</v>
      </c>
      <c r="I965">
        <v>7</v>
      </c>
      <c r="J965">
        <v>584500000</v>
      </c>
      <c r="K965" s="2">
        <v>45937</v>
      </c>
      <c r="L965">
        <v>11</v>
      </c>
      <c r="M965" s="1" t="s">
        <v>39</v>
      </c>
      <c r="N965" s="1" t="s">
        <v>32</v>
      </c>
      <c r="O965" s="1" t="s">
        <v>24</v>
      </c>
      <c r="P965" s="1" t="s">
        <v>25</v>
      </c>
      <c r="Q965" s="1" t="s">
        <v>26</v>
      </c>
      <c r="R965" s="1" t="s">
        <v>59</v>
      </c>
    </row>
    <row r="966" spans="1:18" x14ac:dyDescent="0.3">
      <c r="A966" s="1" t="s">
        <v>1124</v>
      </c>
      <c r="B966" s="1" t="s">
        <v>87</v>
      </c>
      <c r="C966" s="1" t="s">
        <v>218</v>
      </c>
      <c r="D966" s="1" t="s">
        <v>72</v>
      </c>
      <c r="E966">
        <v>27</v>
      </c>
      <c r="F966">
        <v>70000</v>
      </c>
      <c r="G966">
        <v>32</v>
      </c>
      <c r="H966">
        <v>10</v>
      </c>
      <c r="I966">
        <v>22</v>
      </c>
      <c r="J966">
        <v>2240000</v>
      </c>
      <c r="K966" s="2">
        <v>45773</v>
      </c>
      <c r="L966">
        <v>15</v>
      </c>
      <c r="M966" s="1" t="s">
        <v>39</v>
      </c>
      <c r="N966" s="1" t="s">
        <v>23</v>
      </c>
      <c r="O966" s="1" t="s">
        <v>85</v>
      </c>
      <c r="P966" s="1" t="s">
        <v>25</v>
      </c>
      <c r="Q966" s="1" t="s">
        <v>50</v>
      </c>
      <c r="R966" s="1" t="s">
        <v>34</v>
      </c>
    </row>
    <row r="967" spans="1:18" x14ac:dyDescent="0.3">
      <c r="A967" s="1" t="s">
        <v>1125</v>
      </c>
      <c r="B967" s="1" t="s">
        <v>87</v>
      </c>
      <c r="C967" s="1" t="s">
        <v>287</v>
      </c>
      <c r="D967" s="1" t="s">
        <v>64</v>
      </c>
      <c r="E967">
        <v>35</v>
      </c>
      <c r="F967">
        <v>25000</v>
      </c>
      <c r="G967">
        <v>54</v>
      </c>
      <c r="H967">
        <v>22</v>
      </c>
      <c r="I967">
        <v>32</v>
      </c>
      <c r="J967">
        <v>1350000</v>
      </c>
      <c r="K967" s="2">
        <v>45971</v>
      </c>
      <c r="L967">
        <v>3</v>
      </c>
      <c r="M967" s="1" t="s">
        <v>55</v>
      </c>
      <c r="N967" s="1" t="s">
        <v>32</v>
      </c>
      <c r="O967" s="1" t="s">
        <v>24</v>
      </c>
      <c r="P967" s="1" t="s">
        <v>25</v>
      </c>
      <c r="Q967" s="1" t="s">
        <v>26</v>
      </c>
      <c r="R967" s="1" t="s">
        <v>27</v>
      </c>
    </row>
    <row r="968" spans="1:18" x14ac:dyDescent="0.3">
      <c r="A968" s="1" t="s">
        <v>1126</v>
      </c>
      <c r="B968" s="1" t="s">
        <v>36</v>
      </c>
      <c r="C968" s="1" t="s">
        <v>513</v>
      </c>
      <c r="D968" s="1" t="s">
        <v>64</v>
      </c>
      <c r="E968">
        <v>138</v>
      </c>
      <c r="F968">
        <v>5000</v>
      </c>
      <c r="G968">
        <v>165</v>
      </c>
      <c r="H968">
        <v>95</v>
      </c>
      <c r="I968">
        <v>70</v>
      </c>
      <c r="J968">
        <v>825000</v>
      </c>
      <c r="K968" s="2">
        <v>45751</v>
      </c>
      <c r="L968">
        <v>12</v>
      </c>
      <c r="M968" s="1" t="s">
        <v>39</v>
      </c>
      <c r="N968" s="1" t="s">
        <v>43</v>
      </c>
      <c r="O968" s="1" t="s">
        <v>44</v>
      </c>
      <c r="P968" s="1" t="s">
        <v>25</v>
      </c>
      <c r="Q968" s="1" t="s">
        <v>59</v>
      </c>
      <c r="R968" s="1" t="s">
        <v>27</v>
      </c>
    </row>
    <row r="969" spans="1:18" x14ac:dyDescent="0.3">
      <c r="A969" s="1" t="s">
        <v>1127</v>
      </c>
      <c r="B969" s="1" t="s">
        <v>87</v>
      </c>
      <c r="C969" s="1" t="s">
        <v>63</v>
      </c>
      <c r="D969" s="1" t="s">
        <v>91</v>
      </c>
      <c r="E969">
        <v>56</v>
      </c>
      <c r="F969">
        <v>500</v>
      </c>
      <c r="G969">
        <v>60</v>
      </c>
      <c r="H969">
        <v>8</v>
      </c>
      <c r="I969">
        <v>52</v>
      </c>
      <c r="J969">
        <v>30000</v>
      </c>
      <c r="K969" s="2">
        <v>45867</v>
      </c>
      <c r="L969">
        <v>12</v>
      </c>
      <c r="M969" s="1" t="s">
        <v>39</v>
      </c>
      <c r="N969" s="1" t="s">
        <v>32</v>
      </c>
      <c r="O969" s="1" t="s">
        <v>24</v>
      </c>
      <c r="P969" s="1" t="s">
        <v>25</v>
      </c>
      <c r="Q969" s="1" t="s">
        <v>26</v>
      </c>
      <c r="R969" s="1" t="s">
        <v>27</v>
      </c>
    </row>
    <row r="970" spans="1:18" x14ac:dyDescent="0.3">
      <c r="A970" s="1" t="s">
        <v>1128</v>
      </c>
      <c r="B970" s="1" t="s">
        <v>80</v>
      </c>
      <c r="C970" s="1" t="s">
        <v>348</v>
      </c>
      <c r="D970" s="1" t="s">
        <v>67</v>
      </c>
      <c r="E970">
        <v>124</v>
      </c>
      <c r="F970">
        <v>30000</v>
      </c>
      <c r="G970">
        <v>148</v>
      </c>
      <c r="H970">
        <v>71</v>
      </c>
      <c r="I970">
        <v>77</v>
      </c>
      <c r="J970">
        <v>4440000</v>
      </c>
      <c r="K970" s="2">
        <v>45805</v>
      </c>
      <c r="L970">
        <v>9</v>
      </c>
      <c r="M970" s="1" t="s">
        <v>22</v>
      </c>
      <c r="N970" s="1" t="s">
        <v>23</v>
      </c>
      <c r="O970" s="1" t="s">
        <v>85</v>
      </c>
      <c r="P970" s="1" t="s">
        <v>49</v>
      </c>
      <c r="Q970" s="1" t="s">
        <v>26</v>
      </c>
      <c r="R970" s="1" t="s">
        <v>59</v>
      </c>
    </row>
    <row r="971" spans="1:18" x14ac:dyDescent="0.3">
      <c r="A971" s="1" t="s">
        <v>1129</v>
      </c>
      <c r="B971" s="1" t="s">
        <v>19</v>
      </c>
      <c r="C971" s="1" t="s">
        <v>129</v>
      </c>
      <c r="D971" s="1" t="s">
        <v>64</v>
      </c>
      <c r="E971">
        <v>103</v>
      </c>
      <c r="F971">
        <v>85000</v>
      </c>
      <c r="G971">
        <v>107</v>
      </c>
      <c r="H971">
        <v>88</v>
      </c>
      <c r="I971">
        <v>19</v>
      </c>
      <c r="J971">
        <v>9095000</v>
      </c>
      <c r="K971" s="2">
        <v>45941</v>
      </c>
      <c r="L971">
        <v>6</v>
      </c>
      <c r="M971" s="1" t="s">
        <v>22</v>
      </c>
      <c r="N971" s="1" t="s">
        <v>43</v>
      </c>
      <c r="O971" s="1" t="s">
        <v>85</v>
      </c>
      <c r="P971" s="1" t="s">
        <v>25</v>
      </c>
      <c r="Q971" s="1" t="s">
        <v>26</v>
      </c>
      <c r="R971" s="1" t="s">
        <v>27</v>
      </c>
    </row>
    <row r="972" spans="1:18" x14ac:dyDescent="0.3">
      <c r="A972" s="1" t="s">
        <v>1130</v>
      </c>
      <c r="B972" s="1" t="s">
        <v>133</v>
      </c>
      <c r="C972" s="1" t="s">
        <v>164</v>
      </c>
      <c r="D972" s="1" t="s">
        <v>91</v>
      </c>
      <c r="E972">
        <v>38</v>
      </c>
      <c r="F972">
        <v>3500</v>
      </c>
      <c r="G972">
        <v>51</v>
      </c>
      <c r="H972">
        <v>50</v>
      </c>
      <c r="I972">
        <v>1</v>
      </c>
      <c r="J972">
        <v>178500</v>
      </c>
      <c r="K972" s="2">
        <v>45767</v>
      </c>
      <c r="L972">
        <v>14</v>
      </c>
      <c r="M972" s="1" t="s">
        <v>39</v>
      </c>
      <c r="N972" s="1" t="s">
        <v>32</v>
      </c>
      <c r="O972" s="1" t="s">
        <v>24</v>
      </c>
      <c r="P972" s="1" t="s">
        <v>25</v>
      </c>
      <c r="Q972" s="1" t="s">
        <v>59</v>
      </c>
      <c r="R972" s="1" t="s">
        <v>27</v>
      </c>
    </row>
    <row r="973" spans="1:18" x14ac:dyDescent="0.3">
      <c r="A973" s="1" t="s">
        <v>1131</v>
      </c>
      <c r="B973" s="1" t="s">
        <v>41</v>
      </c>
      <c r="C973" s="1" t="s">
        <v>76</v>
      </c>
      <c r="D973" s="1" t="s">
        <v>58</v>
      </c>
      <c r="E973">
        <v>47</v>
      </c>
      <c r="F973">
        <v>2200</v>
      </c>
      <c r="G973">
        <v>59</v>
      </c>
      <c r="H973">
        <v>36</v>
      </c>
      <c r="I973">
        <v>23</v>
      </c>
      <c r="J973">
        <v>129800</v>
      </c>
      <c r="K973" s="2">
        <v>45813</v>
      </c>
      <c r="L973">
        <v>12</v>
      </c>
      <c r="M973" s="1" t="s">
        <v>39</v>
      </c>
      <c r="N973" s="1" t="s">
        <v>23</v>
      </c>
      <c r="O973" s="1" t="s">
        <v>33</v>
      </c>
      <c r="P973" s="1" t="s">
        <v>25</v>
      </c>
      <c r="Q973" s="1" t="s">
        <v>50</v>
      </c>
      <c r="R973" s="1" t="s">
        <v>59</v>
      </c>
    </row>
    <row r="974" spans="1:18" x14ac:dyDescent="0.3">
      <c r="A974" s="1" t="s">
        <v>1132</v>
      </c>
      <c r="B974" s="1" t="s">
        <v>87</v>
      </c>
      <c r="C974" s="1" t="s">
        <v>116</v>
      </c>
      <c r="D974" s="1" t="s">
        <v>67</v>
      </c>
      <c r="E974">
        <v>119</v>
      </c>
      <c r="F974">
        <v>5500</v>
      </c>
      <c r="G974">
        <v>142</v>
      </c>
      <c r="H974">
        <v>114</v>
      </c>
      <c r="I974">
        <v>28</v>
      </c>
      <c r="J974">
        <v>781000</v>
      </c>
      <c r="K974" s="2">
        <v>46023</v>
      </c>
      <c r="L974">
        <v>8</v>
      </c>
      <c r="M974" s="1" t="s">
        <v>22</v>
      </c>
      <c r="N974" s="1" t="s">
        <v>23</v>
      </c>
      <c r="O974" s="1" t="s">
        <v>33</v>
      </c>
      <c r="P974" s="1" t="s">
        <v>25</v>
      </c>
      <c r="Q974" s="1" t="s">
        <v>26</v>
      </c>
      <c r="R974" s="1" t="s">
        <v>27</v>
      </c>
    </row>
    <row r="975" spans="1:18" x14ac:dyDescent="0.3">
      <c r="A975" s="1" t="s">
        <v>1133</v>
      </c>
      <c r="B975" s="1" t="s">
        <v>104</v>
      </c>
      <c r="C975" s="1" t="s">
        <v>291</v>
      </c>
      <c r="D975" s="1" t="s">
        <v>48</v>
      </c>
      <c r="E975">
        <v>54</v>
      </c>
      <c r="F975">
        <v>4500</v>
      </c>
      <c r="G975">
        <v>81</v>
      </c>
      <c r="H975">
        <v>5</v>
      </c>
      <c r="I975">
        <v>76</v>
      </c>
      <c r="J975">
        <v>364500</v>
      </c>
      <c r="K975" s="2">
        <v>45958</v>
      </c>
      <c r="L975">
        <v>9</v>
      </c>
      <c r="M975" s="1" t="s">
        <v>22</v>
      </c>
      <c r="N975" s="1" t="s">
        <v>43</v>
      </c>
      <c r="O975" s="1" t="s">
        <v>44</v>
      </c>
      <c r="P975" s="1" t="s">
        <v>25</v>
      </c>
      <c r="Q975" s="1" t="s">
        <v>26</v>
      </c>
      <c r="R975" s="1" t="s">
        <v>34</v>
      </c>
    </row>
    <row r="976" spans="1:18" x14ac:dyDescent="0.3">
      <c r="A976" s="1" t="s">
        <v>1134</v>
      </c>
      <c r="B976" s="1" t="s">
        <v>87</v>
      </c>
      <c r="C976" s="1" t="s">
        <v>90</v>
      </c>
      <c r="D976" s="1" t="s">
        <v>48</v>
      </c>
      <c r="E976">
        <v>75</v>
      </c>
      <c r="F976">
        <v>8500</v>
      </c>
      <c r="G976">
        <v>98</v>
      </c>
      <c r="H976">
        <v>26</v>
      </c>
      <c r="I976">
        <v>72</v>
      </c>
      <c r="J976">
        <v>833000</v>
      </c>
      <c r="K976" s="2">
        <v>45942</v>
      </c>
      <c r="L976">
        <v>7</v>
      </c>
      <c r="M976" s="1" t="s">
        <v>22</v>
      </c>
      <c r="N976" s="1" t="s">
        <v>23</v>
      </c>
      <c r="O976" s="1" t="s">
        <v>24</v>
      </c>
      <c r="P976" s="1" t="s">
        <v>25</v>
      </c>
      <c r="Q976" s="1" t="s">
        <v>26</v>
      </c>
      <c r="R976" s="1" t="s">
        <v>27</v>
      </c>
    </row>
    <row r="977" spans="1:18" x14ac:dyDescent="0.3">
      <c r="A977" s="1" t="s">
        <v>1135</v>
      </c>
      <c r="B977" s="1" t="s">
        <v>52</v>
      </c>
      <c r="C977" s="1" t="s">
        <v>196</v>
      </c>
      <c r="D977" s="1" t="s">
        <v>38</v>
      </c>
      <c r="E977">
        <v>145</v>
      </c>
      <c r="F977">
        <v>850000</v>
      </c>
      <c r="G977">
        <v>158</v>
      </c>
      <c r="H977">
        <v>91</v>
      </c>
      <c r="I977">
        <v>67</v>
      </c>
      <c r="J977">
        <v>134300000</v>
      </c>
      <c r="K977" s="2">
        <v>45824</v>
      </c>
      <c r="L977">
        <v>9</v>
      </c>
      <c r="M977" s="1" t="s">
        <v>22</v>
      </c>
      <c r="N977" s="1" t="s">
        <v>23</v>
      </c>
      <c r="O977" s="1" t="s">
        <v>24</v>
      </c>
      <c r="P977" s="1" t="s">
        <v>49</v>
      </c>
      <c r="Q977" s="1" t="s">
        <v>26</v>
      </c>
      <c r="R977" s="1" t="s">
        <v>27</v>
      </c>
    </row>
    <row r="978" spans="1:18" x14ac:dyDescent="0.3">
      <c r="A978" s="1" t="s">
        <v>1136</v>
      </c>
      <c r="B978" s="1" t="s">
        <v>36</v>
      </c>
      <c r="C978" s="1" t="s">
        <v>476</v>
      </c>
      <c r="D978" s="1" t="s">
        <v>48</v>
      </c>
      <c r="E978">
        <v>56</v>
      </c>
      <c r="F978">
        <v>1200</v>
      </c>
      <c r="G978">
        <v>77</v>
      </c>
      <c r="H978">
        <v>60</v>
      </c>
      <c r="I978">
        <v>17</v>
      </c>
      <c r="J978">
        <v>92400</v>
      </c>
      <c r="K978" s="2">
        <v>45764</v>
      </c>
      <c r="L978">
        <v>14</v>
      </c>
      <c r="M978" s="1" t="s">
        <v>39</v>
      </c>
      <c r="N978" s="1" t="s">
        <v>23</v>
      </c>
      <c r="O978" s="1" t="s">
        <v>33</v>
      </c>
      <c r="P978" s="1" t="s">
        <v>25</v>
      </c>
      <c r="Q978" s="1" t="s">
        <v>59</v>
      </c>
      <c r="R978" s="1" t="s">
        <v>27</v>
      </c>
    </row>
    <row r="979" spans="1:18" x14ac:dyDescent="0.3">
      <c r="A979" s="1" t="s">
        <v>1137</v>
      </c>
      <c r="B979" s="1" t="s">
        <v>83</v>
      </c>
      <c r="C979" s="1" t="s">
        <v>296</v>
      </c>
      <c r="D979" s="1" t="s">
        <v>31</v>
      </c>
      <c r="E979">
        <v>148</v>
      </c>
      <c r="F979">
        <v>4200000</v>
      </c>
      <c r="G979">
        <v>166</v>
      </c>
      <c r="H979">
        <v>123</v>
      </c>
      <c r="I979">
        <v>43</v>
      </c>
      <c r="J979">
        <v>697200000</v>
      </c>
      <c r="K979" s="2">
        <v>45965</v>
      </c>
      <c r="L979">
        <v>14</v>
      </c>
      <c r="M979" s="1" t="s">
        <v>39</v>
      </c>
      <c r="N979" s="1" t="s">
        <v>23</v>
      </c>
      <c r="O979" s="1" t="s">
        <v>24</v>
      </c>
      <c r="P979" s="1" t="s">
        <v>25</v>
      </c>
      <c r="Q979" s="1" t="s">
        <v>26</v>
      </c>
      <c r="R979" s="1" t="s">
        <v>27</v>
      </c>
    </row>
    <row r="980" spans="1:18" x14ac:dyDescent="0.3">
      <c r="A980" s="1" t="s">
        <v>1138</v>
      </c>
      <c r="B980" s="1" t="s">
        <v>87</v>
      </c>
      <c r="C980" s="1" t="s">
        <v>196</v>
      </c>
      <c r="D980" s="1" t="s">
        <v>38</v>
      </c>
      <c r="E980">
        <v>99</v>
      </c>
      <c r="F980">
        <v>850000</v>
      </c>
      <c r="G980">
        <v>103</v>
      </c>
      <c r="H980">
        <v>86</v>
      </c>
      <c r="I980">
        <v>17</v>
      </c>
      <c r="J980">
        <v>87550000</v>
      </c>
      <c r="K980" s="2">
        <v>45884</v>
      </c>
      <c r="L980">
        <v>4</v>
      </c>
      <c r="M980" s="1" t="s">
        <v>55</v>
      </c>
      <c r="N980" s="1" t="s">
        <v>23</v>
      </c>
      <c r="O980" s="1" t="s">
        <v>24</v>
      </c>
      <c r="P980" s="1" t="s">
        <v>49</v>
      </c>
      <c r="Q980" s="1" t="s">
        <v>26</v>
      </c>
      <c r="R980" s="1" t="s">
        <v>27</v>
      </c>
    </row>
    <row r="981" spans="1:18" x14ac:dyDescent="0.3">
      <c r="A981" s="1" t="s">
        <v>1139</v>
      </c>
      <c r="B981" s="1" t="s">
        <v>19</v>
      </c>
      <c r="C981" s="1" t="s">
        <v>231</v>
      </c>
      <c r="D981" s="1" t="s">
        <v>64</v>
      </c>
      <c r="E981">
        <v>147</v>
      </c>
      <c r="F981">
        <v>12000</v>
      </c>
      <c r="G981">
        <v>165</v>
      </c>
      <c r="H981">
        <v>36</v>
      </c>
      <c r="I981">
        <v>129</v>
      </c>
      <c r="J981">
        <v>1980000</v>
      </c>
      <c r="K981" s="2">
        <v>45827</v>
      </c>
      <c r="L981">
        <v>10</v>
      </c>
      <c r="M981" s="1" t="s">
        <v>22</v>
      </c>
      <c r="N981" s="1" t="s">
        <v>23</v>
      </c>
      <c r="O981" s="1" t="s">
        <v>44</v>
      </c>
      <c r="P981" s="1" t="s">
        <v>49</v>
      </c>
      <c r="Q981" s="1" t="s">
        <v>26</v>
      </c>
      <c r="R981" s="1" t="s">
        <v>34</v>
      </c>
    </row>
    <row r="982" spans="1:18" x14ac:dyDescent="0.3">
      <c r="A982" s="1" t="s">
        <v>1140</v>
      </c>
      <c r="B982" s="1" t="s">
        <v>29</v>
      </c>
      <c r="C982" s="1" t="s">
        <v>402</v>
      </c>
      <c r="D982" s="1" t="s">
        <v>38</v>
      </c>
      <c r="E982">
        <v>136</v>
      </c>
      <c r="F982">
        <v>2500</v>
      </c>
      <c r="G982">
        <v>153</v>
      </c>
      <c r="H982">
        <v>126</v>
      </c>
      <c r="I982">
        <v>27</v>
      </c>
      <c r="J982">
        <v>382500</v>
      </c>
      <c r="K982" s="2">
        <v>45944</v>
      </c>
      <c r="L982">
        <v>15</v>
      </c>
      <c r="M982" s="1" t="s">
        <v>39</v>
      </c>
      <c r="N982" s="1" t="s">
        <v>32</v>
      </c>
      <c r="O982" s="1" t="s">
        <v>24</v>
      </c>
      <c r="P982" s="1" t="s">
        <v>25</v>
      </c>
      <c r="Q982" s="1" t="s">
        <v>26</v>
      </c>
      <c r="R982" s="1" t="s">
        <v>27</v>
      </c>
    </row>
    <row r="983" spans="1:18" x14ac:dyDescent="0.3">
      <c r="A983" s="1" t="s">
        <v>1141</v>
      </c>
      <c r="B983" s="1" t="s">
        <v>36</v>
      </c>
      <c r="C983" s="1" t="s">
        <v>679</v>
      </c>
      <c r="D983" s="1" t="s">
        <v>64</v>
      </c>
      <c r="E983">
        <v>141</v>
      </c>
      <c r="F983">
        <v>25000</v>
      </c>
      <c r="G983">
        <v>144</v>
      </c>
      <c r="H983">
        <v>28</v>
      </c>
      <c r="I983">
        <v>116</v>
      </c>
      <c r="J983">
        <v>3600000</v>
      </c>
      <c r="K983" s="2">
        <v>45987</v>
      </c>
      <c r="L983">
        <v>5</v>
      </c>
      <c r="M983" s="1" t="s">
        <v>55</v>
      </c>
      <c r="N983" s="1" t="s">
        <v>32</v>
      </c>
      <c r="O983" s="1" t="s">
        <v>24</v>
      </c>
      <c r="P983" s="1" t="s">
        <v>25</v>
      </c>
      <c r="Q983" s="1" t="s">
        <v>59</v>
      </c>
      <c r="R983" s="1" t="s">
        <v>27</v>
      </c>
    </row>
    <row r="984" spans="1:18" x14ac:dyDescent="0.3">
      <c r="A984" s="1" t="s">
        <v>1142</v>
      </c>
      <c r="B984" s="1" t="s">
        <v>133</v>
      </c>
      <c r="C984" s="1" t="s">
        <v>174</v>
      </c>
      <c r="D984" s="1" t="s">
        <v>54</v>
      </c>
      <c r="E984">
        <v>52</v>
      </c>
      <c r="F984">
        <v>25000</v>
      </c>
      <c r="G984">
        <v>70</v>
      </c>
      <c r="H984">
        <v>44</v>
      </c>
      <c r="I984">
        <v>26</v>
      </c>
      <c r="J984">
        <v>1750000</v>
      </c>
      <c r="K984" s="2">
        <v>45753</v>
      </c>
      <c r="L984">
        <v>15</v>
      </c>
      <c r="M984" s="1" t="s">
        <v>39</v>
      </c>
      <c r="N984" s="1" t="s">
        <v>23</v>
      </c>
      <c r="O984" s="1" t="s">
        <v>33</v>
      </c>
      <c r="P984" s="1" t="s">
        <v>25</v>
      </c>
      <c r="Q984" s="1" t="s">
        <v>26</v>
      </c>
      <c r="R984" s="1" t="s">
        <v>34</v>
      </c>
    </row>
    <row r="985" spans="1:18" x14ac:dyDescent="0.3">
      <c r="A985" s="1" t="s">
        <v>1143</v>
      </c>
      <c r="B985" s="1" t="s">
        <v>29</v>
      </c>
      <c r="C985" s="1" t="s">
        <v>158</v>
      </c>
      <c r="D985" s="1" t="s">
        <v>21</v>
      </c>
      <c r="E985">
        <v>117</v>
      </c>
      <c r="F985">
        <v>300</v>
      </c>
      <c r="G985">
        <v>142</v>
      </c>
      <c r="H985">
        <v>117</v>
      </c>
      <c r="I985">
        <v>25</v>
      </c>
      <c r="J985">
        <v>42600</v>
      </c>
      <c r="K985" s="2">
        <v>45975</v>
      </c>
      <c r="L985">
        <v>3</v>
      </c>
      <c r="M985" s="1" t="s">
        <v>55</v>
      </c>
      <c r="N985" s="1" t="s">
        <v>43</v>
      </c>
      <c r="O985" s="1" t="s">
        <v>24</v>
      </c>
      <c r="P985" s="1" t="s">
        <v>25</v>
      </c>
      <c r="Q985" s="1" t="s">
        <v>26</v>
      </c>
      <c r="R985" s="1" t="s">
        <v>27</v>
      </c>
    </row>
    <row r="986" spans="1:18" x14ac:dyDescent="0.3">
      <c r="A986" s="1" t="s">
        <v>1144</v>
      </c>
      <c r="B986" s="1" t="s">
        <v>104</v>
      </c>
      <c r="C986" s="1" t="s">
        <v>119</v>
      </c>
      <c r="D986" s="1" t="s">
        <v>91</v>
      </c>
      <c r="E986">
        <v>131</v>
      </c>
      <c r="F986">
        <v>4500</v>
      </c>
      <c r="G986">
        <v>157</v>
      </c>
      <c r="H986">
        <v>46</v>
      </c>
      <c r="I986">
        <v>111</v>
      </c>
      <c r="J986">
        <v>706500</v>
      </c>
      <c r="K986" s="2">
        <v>45981</v>
      </c>
      <c r="L986">
        <v>13</v>
      </c>
      <c r="M986" s="1" t="s">
        <v>39</v>
      </c>
      <c r="N986" s="1" t="s">
        <v>32</v>
      </c>
      <c r="O986" s="1" t="s">
        <v>24</v>
      </c>
      <c r="P986" s="1" t="s">
        <v>25</v>
      </c>
      <c r="Q986" s="1" t="s">
        <v>26</v>
      </c>
      <c r="R986" s="1" t="s">
        <v>27</v>
      </c>
    </row>
    <row r="987" spans="1:18" x14ac:dyDescent="0.3">
      <c r="A987" s="1" t="s">
        <v>1145</v>
      </c>
      <c r="B987" s="1" t="s">
        <v>80</v>
      </c>
      <c r="C987" s="1" t="s">
        <v>218</v>
      </c>
      <c r="D987" s="1" t="s">
        <v>48</v>
      </c>
      <c r="E987">
        <v>76</v>
      </c>
      <c r="F987">
        <v>70000</v>
      </c>
      <c r="G987">
        <v>102</v>
      </c>
      <c r="H987">
        <v>71</v>
      </c>
      <c r="I987">
        <v>31</v>
      </c>
      <c r="J987">
        <v>7140000</v>
      </c>
      <c r="K987" s="2">
        <v>45924</v>
      </c>
      <c r="L987">
        <v>15</v>
      </c>
      <c r="M987" s="1" t="s">
        <v>39</v>
      </c>
      <c r="N987" s="1" t="s">
        <v>23</v>
      </c>
      <c r="O987" s="1" t="s">
        <v>24</v>
      </c>
      <c r="P987" s="1" t="s">
        <v>25</v>
      </c>
      <c r="Q987" s="1" t="s">
        <v>50</v>
      </c>
      <c r="R987" s="1" t="s">
        <v>27</v>
      </c>
    </row>
    <row r="988" spans="1:18" x14ac:dyDescent="0.3">
      <c r="A988" s="1" t="s">
        <v>1146</v>
      </c>
      <c r="B988" s="1" t="s">
        <v>80</v>
      </c>
      <c r="C988" s="1" t="s">
        <v>74</v>
      </c>
      <c r="D988" s="1" t="s">
        <v>58</v>
      </c>
      <c r="E988">
        <v>61</v>
      </c>
      <c r="F988">
        <v>25000</v>
      </c>
      <c r="G988">
        <v>79</v>
      </c>
      <c r="H988">
        <v>46</v>
      </c>
      <c r="I988">
        <v>33</v>
      </c>
      <c r="J988">
        <v>1975000</v>
      </c>
      <c r="K988" s="2">
        <v>45724</v>
      </c>
      <c r="L988">
        <v>5</v>
      </c>
      <c r="M988" s="1" t="s">
        <v>55</v>
      </c>
      <c r="N988" s="1" t="s">
        <v>32</v>
      </c>
      <c r="O988" s="1" t="s">
        <v>44</v>
      </c>
      <c r="P988" s="1" t="s">
        <v>25</v>
      </c>
      <c r="Q988" s="1" t="s">
        <v>59</v>
      </c>
      <c r="R988" s="1" t="s">
        <v>27</v>
      </c>
    </row>
    <row r="989" spans="1:18" x14ac:dyDescent="0.3">
      <c r="A989" s="1" t="s">
        <v>1147</v>
      </c>
      <c r="B989" s="1" t="s">
        <v>52</v>
      </c>
      <c r="C989" s="1" t="s">
        <v>172</v>
      </c>
      <c r="D989" s="1" t="s">
        <v>31</v>
      </c>
      <c r="E989">
        <v>86</v>
      </c>
      <c r="F989">
        <v>8500</v>
      </c>
      <c r="G989">
        <v>99</v>
      </c>
      <c r="H989">
        <v>39</v>
      </c>
      <c r="I989">
        <v>60</v>
      </c>
      <c r="J989">
        <v>841500</v>
      </c>
      <c r="K989" s="2">
        <v>45693</v>
      </c>
      <c r="L989">
        <v>6</v>
      </c>
      <c r="M989" s="1" t="s">
        <v>22</v>
      </c>
      <c r="N989" s="1" t="s">
        <v>43</v>
      </c>
      <c r="O989" s="1" t="s">
        <v>24</v>
      </c>
      <c r="P989" s="1" t="s">
        <v>49</v>
      </c>
      <c r="Q989" s="1" t="s">
        <v>50</v>
      </c>
      <c r="R989" s="1" t="s">
        <v>34</v>
      </c>
    </row>
    <row r="990" spans="1:18" x14ac:dyDescent="0.3">
      <c r="A990" s="1" t="s">
        <v>1148</v>
      </c>
      <c r="B990" s="1" t="s">
        <v>133</v>
      </c>
      <c r="C990" s="1" t="s">
        <v>679</v>
      </c>
      <c r="D990" s="1" t="s">
        <v>72</v>
      </c>
      <c r="E990">
        <v>143</v>
      </c>
      <c r="F990">
        <v>25000</v>
      </c>
      <c r="G990">
        <v>153</v>
      </c>
      <c r="H990">
        <v>114</v>
      </c>
      <c r="I990">
        <v>39</v>
      </c>
      <c r="J990">
        <v>3825000</v>
      </c>
      <c r="K990" s="2">
        <v>45725</v>
      </c>
      <c r="L990">
        <v>12</v>
      </c>
      <c r="M990" s="1" t="s">
        <v>39</v>
      </c>
      <c r="N990" s="1" t="s">
        <v>32</v>
      </c>
      <c r="O990" s="1" t="s">
        <v>44</v>
      </c>
      <c r="P990" s="1" t="s">
        <v>25</v>
      </c>
      <c r="Q990" s="1" t="s">
        <v>26</v>
      </c>
      <c r="R990" s="1" t="s">
        <v>27</v>
      </c>
    </row>
    <row r="991" spans="1:18" x14ac:dyDescent="0.3">
      <c r="A991" s="1" t="s">
        <v>1149</v>
      </c>
      <c r="B991" s="1" t="s">
        <v>80</v>
      </c>
      <c r="C991" s="1" t="s">
        <v>129</v>
      </c>
      <c r="D991" s="1" t="s">
        <v>91</v>
      </c>
      <c r="E991">
        <v>140</v>
      </c>
      <c r="F991">
        <v>85000</v>
      </c>
      <c r="G991">
        <v>147</v>
      </c>
      <c r="H991">
        <v>33</v>
      </c>
      <c r="I991">
        <v>114</v>
      </c>
      <c r="J991">
        <v>12495000</v>
      </c>
      <c r="K991" s="2">
        <v>45940</v>
      </c>
      <c r="L991">
        <v>1</v>
      </c>
      <c r="M991" s="1" t="s">
        <v>55</v>
      </c>
      <c r="N991" s="1" t="s">
        <v>23</v>
      </c>
      <c r="O991" s="1" t="s">
        <v>24</v>
      </c>
      <c r="P991" s="1" t="s">
        <v>25</v>
      </c>
      <c r="Q991" s="1" t="s">
        <v>26</v>
      </c>
      <c r="R991" s="1" t="s">
        <v>59</v>
      </c>
    </row>
    <row r="992" spans="1:18" x14ac:dyDescent="0.3">
      <c r="A992" s="1" t="s">
        <v>1150</v>
      </c>
      <c r="B992" s="1" t="s">
        <v>36</v>
      </c>
      <c r="C992" s="1" t="s">
        <v>42</v>
      </c>
      <c r="D992" s="1" t="s">
        <v>64</v>
      </c>
      <c r="E992">
        <v>141</v>
      </c>
      <c r="F992">
        <v>2200</v>
      </c>
      <c r="G992">
        <v>152</v>
      </c>
      <c r="H992">
        <v>102</v>
      </c>
      <c r="I992">
        <v>50</v>
      </c>
      <c r="J992">
        <v>334400</v>
      </c>
      <c r="K992" s="2">
        <v>45692</v>
      </c>
      <c r="L992">
        <v>8</v>
      </c>
      <c r="M992" s="1" t="s">
        <v>22</v>
      </c>
      <c r="N992" s="1" t="s">
        <v>32</v>
      </c>
      <c r="O992" s="1" t="s">
        <v>24</v>
      </c>
      <c r="P992" s="1" t="s">
        <v>25</v>
      </c>
      <c r="Q992" s="1" t="s">
        <v>50</v>
      </c>
      <c r="R992" s="1" t="s">
        <v>27</v>
      </c>
    </row>
    <row r="993" spans="1:18" x14ac:dyDescent="0.3">
      <c r="A993" s="1" t="s">
        <v>1151</v>
      </c>
      <c r="B993" s="1" t="s">
        <v>83</v>
      </c>
      <c r="C993" s="1" t="s">
        <v>386</v>
      </c>
      <c r="D993" s="1" t="s">
        <v>72</v>
      </c>
      <c r="E993">
        <v>96</v>
      </c>
      <c r="F993">
        <v>45000</v>
      </c>
      <c r="G993">
        <v>125</v>
      </c>
      <c r="H993">
        <v>43</v>
      </c>
      <c r="I993">
        <v>82</v>
      </c>
      <c r="J993">
        <v>5625000</v>
      </c>
      <c r="K993" s="2">
        <v>45897</v>
      </c>
      <c r="L993">
        <v>11</v>
      </c>
      <c r="M993" s="1" t="s">
        <v>39</v>
      </c>
      <c r="N993" s="1" t="s">
        <v>43</v>
      </c>
      <c r="O993" s="1" t="s">
        <v>44</v>
      </c>
      <c r="P993" s="1" t="s">
        <v>25</v>
      </c>
      <c r="Q993" s="1" t="s">
        <v>59</v>
      </c>
      <c r="R993" s="1" t="s">
        <v>34</v>
      </c>
    </row>
    <row r="994" spans="1:18" x14ac:dyDescent="0.3">
      <c r="A994" s="1" t="s">
        <v>1152</v>
      </c>
      <c r="B994" s="1" t="s">
        <v>46</v>
      </c>
      <c r="C994" s="1" t="s">
        <v>172</v>
      </c>
      <c r="D994" s="1" t="s">
        <v>64</v>
      </c>
      <c r="E994">
        <v>134</v>
      </c>
      <c r="F994">
        <v>8500</v>
      </c>
      <c r="G994">
        <v>162</v>
      </c>
      <c r="H994">
        <v>17</v>
      </c>
      <c r="I994">
        <v>145</v>
      </c>
      <c r="J994">
        <v>1377000</v>
      </c>
      <c r="K994" s="2">
        <v>45763</v>
      </c>
      <c r="L994">
        <v>6</v>
      </c>
      <c r="M994" s="1" t="s">
        <v>22</v>
      </c>
      <c r="N994" s="1" t="s">
        <v>32</v>
      </c>
      <c r="O994" s="1" t="s">
        <v>85</v>
      </c>
      <c r="P994" s="1" t="s">
        <v>25</v>
      </c>
      <c r="Q994" s="1" t="s">
        <v>26</v>
      </c>
      <c r="R994" s="1" t="s">
        <v>34</v>
      </c>
    </row>
    <row r="995" spans="1:18" x14ac:dyDescent="0.3">
      <c r="A995" s="1" t="s">
        <v>1153</v>
      </c>
      <c r="B995" s="1" t="s">
        <v>66</v>
      </c>
      <c r="C995" s="1" t="s">
        <v>493</v>
      </c>
      <c r="D995" s="1" t="s">
        <v>38</v>
      </c>
      <c r="E995">
        <v>89</v>
      </c>
      <c r="F995">
        <v>6500</v>
      </c>
      <c r="G995">
        <v>103</v>
      </c>
      <c r="H995">
        <v>24</v>
      </c>
      <c r="I995">
        <v>79</v>
      </c>
      <c r="J995">
        <v>669500</v>
      </c>
      <c r="K995" s="2">
        <v>45912</v>
      </c>
      <c r="L995">
        <v>14</v>
      </c>
      <c r="M995" s="1" t="s">
        <v>39</v>
      </c>
      <c r="N995" s="1" t="s">
        <v>32</v>
      </c>
      <c r="O995" s="1" t="s">
        <v>24</v>
      </c>
      <c r="P995" s="1" t="s">
        <v>49</v>
      </c>
      <c r="Q995" s="1" t="s">
        <v>59</v>
      </c>
      <c r="R995" s="1" t="s">
        <v>27</v>
      </c>
    </row>
    <row r="996" spans="1:18" x14ac:dyDescent="0.3">
      <c r="A996" s="1" t="s">
        <v>1154</v>
      </c>
      <c r="B996" s="1" t="s">
        <v>19</v>
      </c>
      <c r="C996" s="1" t="s">
        <v>88</v>
      </c>
      <c r="D996" s="1" t="s">
        <v>54</v>
      </c>
      <c r="E996">
        <v>44</v>
      </c>
      <c r="F996">
        <v>18000</v>
      </c>
      <c r="G996">
        <v>58</v>
      </c>
      <c r="H996">
        <v>46</v>
      </c>
      <c r="I996">
        <v>12</v>
      </c>
      <c r="J996">
        <v>1044000</v>
      </c>
      <c r="K996" s="2">
        <v>45810</v>
      </c>
      <c r="L996">
        <v>15</v>
      </c>
      <c r="M996" s="1" t="s">
        <v>39</v>
      </c>
      <c r="N996" s="1" t="s">
        <v>43</v>
      </c>
      <c r="O996" s="1" t="s">
        <v>24</v>
      </c>
      <c r="P996" s="1" t="s">
        <v>25</v>
      </c>
      <c r="Q996" s="1" t="s">
        <v>26</v>
      </c>
      <c r="R996" s="1" t="s">
        <v>27</v>
      </c>
    </row>
    <row r="997" spans="1:18" x14ac:dyDescent="0.3">
      <c r="A997" s="1" t="s">
        <v>1155</v>
      </c>
      <c r="B997" s="1" t="s">
        <v>93</v>
      </c>
      <c r="C997" s="1" t="s">
        <v>30</v>
      </c>
      <c r="D997" s="1" t="s">
        <v>64</v>
      </c>
      <c r="E997">
        <v>110</v>
      </c>
      <c r="F997">
        <v>12000</v>
      </c>
      <c r="G997">
        <v>113</v>
      </c>
      <c r="H997">
        <v>19</v>
      </c>
      <c r="I997">
        <v>94</v>
      </c>
      <c r="J997">
        <v>1356000</v>
      </c>
      <c r="K997" s="2">
        <v>45848</v>
      </c>
      <c r="L997">
        <v>9</v>
      </c>
      <c r="M997" s="1" t="s">
        <v>22</v>
      </c>
      <c r="N997" s="1" t="s">
        <v>23</v>
      </c>
      <c r="O997" s="1" t="s">
        <v>85</v>
      </c>
      <c r="P997" s="1" t="s">
        <v>25</v>
      </c>
      <c r="Q997" s="1" t="s">
        <v>50</v>
      </c>
      <c r="R997" s="1" t="s">
        <v>27</v>
      </c>
    </row>
    <row r="998" spans="1:18" x14ac:dyDescent="0.3">
      <c r="A998" s="1" t="s">
        <v>1156</v>
      </c>
      <c r="B998" s="1" t="s">
        <v>19</v>
      </c>
      <c r="C998" s="1" t="s">
        <v>154</v>
      </c>
      <c r="D998" s="1" t="s">
        <v>64</v>
      </c>
      <c r="E998">
        <v>63</v>
      </c>
      <c r="F998">
        <v>18000</v>
      </c>
      <c r="G998">
        <v>68</v>
      </c>
      <c r="H998">
        <v>53</v>
      </c>
      <c r="I998">
        <v>15</v>
      </c>
      <c r="J998">
        <v>1224000</v>
      </c>
      <c r="K998" s="2">
        <v>45936</v>
      </c>
      <c r="L998">
        <v>2</v>
      </c>
      <c r="M998" s="1" t="s">
        <v>55</v>
      </c>
      <c r="N998" s="1" t="s">
        <v>23</v>
      </c>
      <c r="O998" s="1" t="s">
        <v>24</v>
      </c>
      <c r="P998" s="1" t="s">
        <v>25</v>
      </c>
      <c r="Q998" s="1" t="s">
        <v>50</v>
      </c>
      <c r="R998" s="1" t="s">
        <v>34</v>
      </c>
    </row>
    <row r="999" spans="1:18" x14ac:dyDescent="0.3">
      <c r="A999" s="1" t="s">
        <v>1157</v>
      </c>
      <c r="B999" s="1" t="s">
        <v>87</v>
      </c>
      <c r="C999" s="1" t="s">
        <v>146</v>
      </c>
      <c r="D999" s="1" t="s">
        <v>72</v>
      </c>
      <c r="E999">
        <v>89</v>
      </c>
      <c r="F999">
        <v>1800000</v>
      </c>
      <c r="G999">
        <v>98</v>
      </c>
      <c r="H999">
        <v>14</v>
      </c>
      <c r="I999">
        <v>84</v>
      </c>
      <c r="J999">
        <v>176400000</v>
      </c>
      <c r="K999" s="2">
        <v>45957</v>
      </c>
      <c r="L999">
        <v>4</v>
      </c>
      <c r="M999" s="1" t="s">
        <v>55</v>
      </c>
      <c r="N999" s="1" t="s">
        <v>43</v>
      </c>
      <c r="O999" s="1" t="s">
        <v>44</v>
      </c>
      <c r="P999" s="1" t="s">
        <v>25</v>
      </c>
      <c r="Q999" s="1" t="s">
        <v>26</v>
      </c>
      <c r="R999" s="1" t="s">
        <v>27</v>
      </c>
    </row>
    <row r="1000" spans="1:18" x14ac:dyDescent="0.3">
      <c r="A1000" s="1" t="s">
        <v>1158</v>
      </c>
      <c r="B1000" s="1" t="s">
        <v>133</v>
      </c>
      <c r="C1000" s="1" t="s">
        <v>320</v>
      </c>
      <c r="D1000" s="1" t="s">
        <v>91</v>
      </c>
      <c r="E1000">
        <v>114</v>
      </c>
      <c r="F1000">
        <v>1800</v>
      </c>
      <c r="G1000">
        <v>114</v>
      </c>
      <c r="H1000">
        <v>21</v>
      </c>
      <c r="I1000">
        <v>93</v>
      </c>
      <c r="J1000">
        <v>205200</v>
      </c>
      <c r="K1000" s="2">
        <v>45932</v>
      </c>
      <c r="L1000">
        <v>6</v>
      </c>
      <c r="M1000" s="1" t="s">
        <v>22</v>
      </c>
      <c r="N1000" s="1" t="s">
        <v>23</v>
      </c>
      <c r="O1000" s="1" t="s">
        <v>44</v>
      </c>
      <c r="P1000" s="1" t="s">
        <v>25</v>
      </c>
      <c r="Q1000" s="1" t="s">
        <v>26</v>
      </c>
      <c r="R1000" s="1" t="s">
        <v>34</v>
      </c>
    </row>
    <row r="1001" spans="1:18" x14ac:dyDescent="0.3">
      <c r="A1001" s="1" t="s">
        <v>1159</v>
      </c>
      <c r="B1001" s="1" t="s">
        <v>133</v>
      </c>
      <c r="C1001" s="1" t="s">
        <v>164</v>
      </c>
      <c r="D1001" s="1" t="s">
        <v>64</v>
      </c>
      <c r="E1001">
        <v>143</v>
      </c>
      <c r="F1001">
        <v>3500</v>
      </c>
      <c r="G1001">
        <v>170</v>
      </c>
      <c r="H1001">
        <v>85</v>
      </c>
      <c r="I1001">
        <v>85</v>
      </c>
      <c r="J1001">
        <v>595000</v>
      </c>
      <c r="K1001" s="2">
        <v>45785</v>
      </c>
      <c r="L1001">
        <v>5</v>
      </c>
      <c r="M1001" s="1" t="s">
        <v>55</v>
      </c>
      <c r="N1001" s="1" t="s">
        <v>23</v>
      </c>
      <c r="O1001" s="1" t="s">
        <v>33</v>
      </c>
      <c r="P1001" s="1" t="s">
        <v>25</v>
      </c>
      <c r="Q1001" s="1" t="s">
        <v>26</v>
      </c>
      <c r="R1001" s="1" t="s">
        <v>34</v>
      </c>
    </row>
    <row r="1002" spans="1:18" x14ac:dyDescent="0.3">
      <c r="A1002" s="1" t="s">
        <v>1160</v>
      </c>
      <c r="B1002" s="1" t="s">
        <v>93</v>
      </c>
      <c r="C1002" s="1" t="s">
        <v>213</v>
      </c>
      <c r="D1002" s="1" t="s">
        <v>38</v>
      </c>
      <c r="E1002">
        <v>59</v>
      </c>
      <c r="F1002">
        <v>55000</v>
      </c>
      <c r="G1002">
        <v>63</v>
      </c>
      <c r="H1002">
        <v>42</v>
      </c>
      <c r="I1002">
        <v>21</v>
      </c>
      <c r="J1002">
        <v>3465000</v>
      </c>
      <c r="K1002" s="2">
        <v>45751</v>
      </c>
      <c r="L1002">
        <v>8</v>
      </c>
      <c r="M1002" s="1" t="s">
        <v>22</v>
      </c>
      <c r="N1002" s="1" t="s">
        <v>23</v>
      </c>
      <c r="O1002" s="1" t="s">
        <v>44</v>
      </c>
      <c r="P1002" s="1" t="s">
        <v>25</v>
      </c>
      <c r="Q1002" s="1" t="s">
        <v>26</v>
      </c>
      <c r="R1002" s="1" t="s">
        <v>27</v>
      </c>
    </row>
    <row r="1003" spans="1:18" x14ac:dyDescent="0.3">
      <c r="A1003" s="1" t="s">
        <v>1161</v>
      </c>
      <c r="B1003" s="1" t="s">
        <v>41</v>
      </c>
      <c r="C1003" s="1" t="s">
        <v>119</v>
      </c>
      <c r="D1003" s="1" t="s">
        <v>72</v>
      </c>
      <c r="E1003">
        <v>39</v>
      </c>
      <c r="F1003">
        <v>4500</v>
      </c>
      <c r="G1003">
        <v>47</v>
      </c>
      <c r="H1003">
        <v>17</v>
      </c>
      <c r="I1003">
        <v>30</v>
      </c>
      <c r="J1003">
        <v>211500</v>
      </c>
      <c r="K1003" s="2">
        <v>45948</v>
      </c>
      <c r="L1003">
        <v>2</v>
      </c>
      <c r="M1003" s="1" t="s">
        <v>55</v>
      </c>
      <c r="N1003" s="1" t="s">
        <v>23</v>
      </c>
      <c r="O1003" s="1" t="s">
        <v>24</v>
      </c>
      <c r="P1003" s="1" t="s">
        <v>25</v>
      </c>
      <c r="Q1003" s="1" t="s">
        <v>59</v>
      </c>
      <c r="R1003" s="1" t="s">
        <v>59</v>
      </c>
    </row>
    <row r="1004" spans="1:18" x14ac:dyDescent="0.3">
      <c r="A1004" s="1" t="s">
        <v>1162</v>
      </c>
      <c r="B1004" s="1" t="s">
        <v>52</v>
      </c>
      <c r="C1004" s="1" t="s">
        <v>218</v>
      </c>
      <c r="D1004" s="1" t="s">
        <v>38</v>
      </c>
      <c r="E1004">
        <v>53</v>
      </c>
      <c r="F1004">
        <v>70000</v>
      </c>
      <c r="G1004">
        <v>83</v>
      </c>
      <c r="H1004">
        <v>19</v>
      </c>
      <c r="I1004">
        <v>64</v>
      </c>
      <c r="J1004">
        <v>5810000</v>
      </c>
      <c r="K1004" s="2">
        <v>45926</v>
      </c>
      <c r="L1004">
        <v>12</v>
      </c>
      <c r="M1004" s="1" t="s">
        <v>39</v>
      </c>
      <c r="N1004" s="1" t="s">
        <v>23</v>
      </c>
      <c r="O1004" s="1" t="s">
        <v>33</v>
      </c>
      <c r="P1004" s="1" t="s">
        <v>25</v>
      </c>
      <c r="Q1004" s="1" t="s">
        <v>50</v>
      </c>
      <c r="R1004" s="1" t="s">
        <v>27</v>
      </c>
    </row>
    <row r="1005" spans="1:18" x14ac:dyDescent="0.3">
      <c r="A1005" s="1" t="s">
        <v>1163</v>
      </c>
      <c r="B1005" s="1" t="s">
        <v>87</v>
      </c>
      <c r="C1005" s="1" t="s">
        <v>318</v>
      </c>
      <c r="D1005" s="1" t="s">
        <v>64</v>
      </c>
      <c r="E1005">
        <v>102</v>
      </c>
      <c r="F1005">
        <v>45000</v>
      </c>
      <c r="G1005">
        <v>119</v>
      </c>
      <c r="H1005">
        <v>111</v>
      </c>
      <c r="I1005">
        <v>8</v>
      </c>
      <c r="J1005">
        <v>5355000</v>
      </c>
      <c r="K1005" s="2">
        <v>45986</v>
      </c>
      <c r="L1005">
        <v>4</v>
      </c>
      <c r="M1005" s="1" t="s">
        <v>55</v>
      </c>
      <c r="N1005" s="1" t="s">
        <v>23</v>
      </c>
      <c r="O1005" s="1" t="s">
        <v>24</v>
      </c>
      <c r="P1005" s="1" t="s">
        <v>49</v>
      </c>
      <c r="Q1005" s="1" t="s">
        <v>26</v>
      </c>
      <c r="R1005" s="1" t="s">
        <v>27</v>
      </c>
    </row>
    <row r="1006" spans="1:18" x14ac:dyDescent="0.3">
      <c r="A1006" s="1" t="s">
        <v>1164</v>
      </c>
      <c r="B1006" s="1" t="s">
        <v>41</v>
      </c>
      <c r="C1006" s="1" t="s">
        <v>476</v>
      </c>
      <c r="D1006" s="1" t="s">
        <v>54</v>
      </c>
      <c r="E1006">
        <v>128</v>
      </c>
      <c r="F1006">
        <v>1200</v>
      </c>
      <c r="G1006">
        <v>131</v>
      </c>
      <c r="H1006">
        <v>116</v>
      </c>
      <c r="I1006">
        <v>15</v>
      </c>
      <c r="J1006">
        <v>157200</v>
      </c>
      <c r="K1006" s="2">
        <v>45964</v>
      </c>
      <c r="L1006">
        <v>2</v>
      </c>
      <c r="M1006" s="1" t="s">
        <v>55</v>
      </c>
      <c r="N1006" s="1" t="s">
        <v>23</v>
      </c>
      <c r="O1006" s="1" t="s">
        <v>24</v>
      </c>
      <c r="P1006" s="1" t="s">
        <v>25</v>
      </c>
      <c r="Q1006" s="1" t="s">
        <v>26</v>
      </c>
      <c r="R1006" s="1" t="s">
        <v>27</v>
      </c>
    </row>
    <row r="1007" spans="1:18" x14ac:dyDescent="0.3">
      <c r="A1007" s="1" t="s">
        <v>1165</v>
      </c>
      <c r="B1007" s="1" t="s">
        <v>66</v>
      </c>
      <c r="C1007" s="1" t="s">
        <v>78</v>
      </c>
      <c r="D1007" s="1" t="s">
        <v>64</v>
      </c>
      <c r="E1007">
        <v>114</v>
      </c>
      <c r="F1007">
        <v>150000</v>
      </c>
      <c r="G1007">
        <v>144</v>
      </c>
      <c r="H1007">
        <v>44</v>
      </c>
      <c r="I1007">
        <v>100</v>
      </c>
      <c r="J1007">
        <v>21600000</v>
      </c>
      <c r="K1007" s="2">
        <v>45783</v>
      </c>
      <c r="L1007">
        <v>2</v>
      </c>
      <c r="M1007" s="1" t="s">
        <v>55</v>
      </c>
      <c r="N1007" s="1" t="s">
        <v>43</v>
      </c>
      <c r="O1007" s="1" t="s">
        <v>44</v>
      </c>
      <c r="P1007" s="1" t="s">
        <v>25</v>
      </c>
      <c r="Q1007" s="1" t="s">
        <v>26</v>
      </c>
      <c r="R1007" s="1" t="s">
        <v>27</v>
      </c>
    </row>
    <row r="1008" spans="1:18" x14ac:dyDescent="0.3">
      <c r="A1008" s="1" t="s">
        <v>1166</v>
      </c>
      <c r="B1008" s="1" t="s">
        <v>19</v>
      </c>
      <c r="C1008" s="1" t="s">
        <v>202</v>
      </c>
      <c r="D1008" s="1" t="s">
        <v>91</v>
      </c>
      <c r="E1008">
        <v>128</v>
      </c>
      <c r="F1008">
        <v>8000</v>
      </c>
      <c r="G1008">
        <v>150</v>
      </c>
      <c r="H1008">
        <v>115</v>
      </c>
      <c r="I1008">
        <v>35</v>
      </c>
      <c r="J1008">
        <v>1200000</v>
      </c>
      <c r="K1008" s="2">
        <v>45760</v>
      </c>
      <c r="L1008">
        <v>5</v>
      </c>
      <c r="M1008" s="1" t="s">
        <v>55</v>
      </c>
      <c r="N1008" s="1" t="s">
        <v>43</v>
      </c>
      <c r="O1008" s="1" t="s">
        <v>44</v>
      </c>
      <c r="P1008" s="1" t="s">
        <v>25</v>
      </c>
      <c r="Q1008" s="1" t="s">
        <v>50</v>
      </c>
      <c r="R1008" s="1" t="s">
        <v>27</v>
      </c>
    </row>
    <row r="1009" spans="1:18" x14ac:dyDescent="0.3">
      <c r="A1009" s="1" t="s">
        <v>1167</v>
      </c>
      <c r="B1009" s="1" t="s">
        <v>19</v>
      </c>
      <c r="C1009" s="1" t="s">
        <v>318</v>
      </c>
      <c r="D1009" s="1" t="s">
        <v>21</v>
      </c>
      <c r="E1009">
        <v>22</v>
      </c>
      <c r="F1009">
        <v>45000</v>
      </c>
      <c r="G1009">
        <v>50</v>
      </c>
      <c r="H1009">
        <v>8</v>
      </c>
      <c r="I1009">
        <v>42</v>
      </c>
      <c r="J1009">
        <v>2250000</v>
      </c>
      <c r="K1009" s="2">
        <v>45848</v>
      </c>
      <c r="L1009">
        <v>13</v>
      </c>
      <c r="M1009" s="1" t="s">
        <v>39</v>
      </c>
      <c r="N1009" s="1" t="s">
        <v>32</v>
      </c>
      <c r="O1009" s="1" t="s">
        <v>24</v>
      </c>
      <c r="P1009" s="1" t="s">
        <v>25</v>
      </c>
      <c r="Q1009" s="1" t="s">
        <v>50</v>
      </c>
      <c r="R1009" s="1" t="s">
        <v>27</v>
      </c>
    </row>
    <row r="1010" spans="1:18" x14ac:dyDescent="0.3">
      <c r="A1010" s="1" t="s">
        <v>1168</v>
      </c>
      <c r="B1010" s="1" t="s">
        <v>80</v>
      </c>
      <c r="C1010" s="1" t="s">
        <v>127</v>
      </c>
      <c r="D1010" s="1" t="s">
        <v>21</v>
      </c>
      <c r="E1010">
        <v>21</v>
      </c>
      <c r="F1010">
        <v>35000</v>
      </c>
      <c r="G1010">
        <v>48</v>
      </c>
      <c r="H1010">
        <v>25</v>
      </c>
      <c r="I1010">
        <v>23</v>
      </c>
      <c r="J1010">
        <v>1680000</v>
      </c>
      <c r="K1010" s="2">
        <v>45890</v>
      </c>
      <c r="L1010">
        <v>1</v>
      </c>
      <c r="M1010" s="1" t="s">
        <v>55</v>
      </c>
      <c r="N1010" s="1" t="s">
        <v>32</v>
      </c>
      <c r="O1010" s="1" t="s">
        <v>24</v>
      </c>
      <c r="P1010" s="1" t="s">
        <v>49</v>
      </c>
      <c r="Q1010" s="1" t="s">
        <v>50</v>
      </c>
      <c r="R1010" s="1" t="s">
        <v>27</v>
      </c>
    </row>
    <row r="1011" spans="1:18" x14ac:dyDescent="0.3">
      <c r="A1011" s="1" t="s">
        <v>1169</v>
      </c>
      <c r="B1011" s="1" t="s">
        <v>107</v>
      </c>
      <c r="C1011" s="1" t="s">
        <v>121</v>
      </c>
      <c r="D1011" s="1" t="s">
        <v>64</v>
      </c>
      <c r="E1011">
        <v>114</v>
      </c>
      <c r="F1011">
        <v>3500</v>
      </c>
      <c r="G1011">
        <v>127</v>
      </c>
      <c r="H1011">
        <v>112</v>
      </c>
      <c r="I1011">
        <v>15</v>
      </c>
      <c r="J1011">
        <v>444500</v>
      </c>
      <c r="K1011" s="2">
        <v>45681</v>
      </c>
      <c r="L1011">
        <v>13</v>
      </c>
      <c r="M1011" s="1" t="s">
        <v>39</v>
      </c>
      <c r="N1011" s="1" t="s">
        <v>32</v>
      </c>
      <c r="O1011" s="1" t="s">
        <v>24</v>
      </c>
      <c r="P1011" s="1" t="s">
        <v>25</v>
      </c>
      <c r="Q1011" s="1" t="s">
        <v>26</v>
      </c>
      <c r="R1011" s="1" t="s">
        <v>34</v>
      </c>
    </row>
    <row r="1012" spans="1:18" x14ac:dyDescent="0.3">
      <c r="A1012" s="1" t="s">
        <v>1170</v>
      </c>
      <c r="B1012" s="1" t="s">
        <v>41</v>
      </c>
      <c r="C1012" s="1" t="s">
        <v>287</v>
      </c>
      <c r="D1012" s="1" t="s">
        <v>67</v>
      </c>
      <c r="E1012">
        <v>146</v>
      </c>
      <c r="F1012">
        <v>25000</v>
      </c>
      <c r="G1012">
        <v>149</v>
      </c>
      <c r="H1012">
        <v>98</v>
      </c>
      <c r="I1012">
        <v>51</v>
      </c>
      <c r="J1012">
        <v>3725000</v>
      </c>
      <c r="K1012" s="2">
        <v>45916</v>
      </c>
      <c r="L1012">
        <v>15</v>
      </c>
      <c r="M1012" s="1" t="s">
        <v>39</v>
      </c>
      <c r="N1012" s="1" t="s">
        <v>32</v>
      </c>
      <c r="O1012" s="1" t="s">
        <v>85</v>
      </c>
      <c r="P1012" s="1" t="s">
        <v>49</v>
      </c>
      <c r="Q1012" s="1" t="s">
        <v>26</v>
      </c>
      <c r="R1012" s="1" t="s">
        <v>27</v>
      </c>
    </row>
    <row r="1013" spans="1:18" x14ac:dyDescent="0.3">
      <c r="A1013" s="1" t="s">
        <v>1171</v>
      </c>
      <c r="B1013" s="1" t="s">
        <v>93</v>
      </c>
      <c r="C1013" s="1" t="s">
        <v>200</v>
      </c>
      <c r="D1013" s="1" t="s">
        <v>31</v>
      </c>
      <c r="E1013">
        <v>48</v>
      </c>
      <c r="F1013">
        <v>400</v>
      </c>
      <c r="G1013">
        <v>61</v>
      </c>
      <c r="H1013">
        <v>30</v>
      </c>
      <c r="I1013">
        <v>31</v>
      </c>
      <c r="J1013">
        <v>24400</v>
      </c>
      <c r="K1013" s="2">
        <v>46021</v>
      </c>
      <c r="L1013">
        <v>11</v>
      </c>
      <c r="M1013" s="1" t="s">
        <v>39</v>
      </c>
      <c r="N1013" s="1" t="s">
        <v>43</v>
      </c>
      <c r="O1013" s="1" t="s">
        <v>85</v>
      </c>
      <c r="P1013" s="1" t="s">
        <v>25</v>
      </c>
      <c r="Q1013" s="1" t="s">
        <v>59</v>
      </c>
      <c r="R1013" s="1" t="s">
        <v>27</v>
      </c>
    </row>
    <row r="1014" spans="1:18" x14ac:dyDescent="0.3">
      <c r="A1014" s="1" t="s">
        <v>1172</v>
      </c>
      <c r="B1014" s="1" t="s">
        <v>99</v>
      </c>
      <c r="C1014" s="1" t="s">
        <v>270</v>
      </c>
      <c r="D1014" s="1" t="s">
        <v>38</v>
      </c>
      <c r="E1014">
        <v>85</v>
      </c>
      <c r="F1014">
        <v>1800</v>
      </c>
      <c r="G1014">
        <v>91</v>
      </c>
      <c r="H1014">
        <v>10</v>
      </c>
      <c r="I1014">
        <v>81</v>
      </c>
      <c r="J1014">
        <v>163800</v>
      </c>
      <c r="K1014" s="2">
        <v>45860</v>
      </c>
      <c r="L1014">
        <v>13</v>
      </c>
      <c r="M1014" s="1" t="s">
        <v>39</v>
      </c>
      <c r="N1014" s="1" t="s">
        <v>23</v>
      </c>
      <c r="O1014" s="1" t="s">
        <v>24</v>
      </c>
      <c r="P1014" s="1" t="s">
        <v>25</v>
      </c>
      <c r="Q1014" s="1" t="s">
        <v>26</v>
      </c>
      <c r="R1014" s="1" t="s">
        <v>27</v>
      </c>
    </row>
    <row r="1015" spans="1:18" x14ac:dyDescent="0.3">
      <c r="A1015" s="1" t="s">
        <v>1173</v>
      </c>
      <c r="B1015" s="1" t="s">
        <v>46</v>
      </c>
      <c r="C1015" s="1" t="s">
        <v>76</v>
      </c>
      <c r="D1015" s="1" t="s">
        <v>64</v>
      </c>
      <c r="E1015">
        <v>142</v>
      </c>
      <c r="F1015">
        <v>2200</v>
      </c>
      <c r="G1015">
        <v>155</v>
      </c>
      <c r="H1015">
        <v>38</v>
      </c>
      <c r="I1015">
        <v>117</v>
      </c>
      <c r="J1015">
        <v>341000</v>
      </c>
      <c r="K1015" s="2">
        <v>45981</v>
      </c>
      <c r="L1015">
        <v>9</v>
      </c>
      <c r="M1015" s="1" t="s">
        <v>22</v>
      </c>
      <c r="N1015" s="1" t="s">
        <v>23</v>
      </c>
      <c r="O1015" s="1" t="s">
        <v>44</v>
      </c>
      <c r="P1015" s="1" t="s">
        <v>25</v>
      </c>
      <c r="Q1015" s="1" t="s">
        <v>26</v>
      </c>
      <c r="R1015" s="1" t="s">
        <v>27</v>
      </c>
    </row>
    <row r="1016" spans="1:18" x14ac:dyDescent="0.3">
      <c r="A1016" s="1" t="s">
        <v>1174</v>
      </c>
      <c r="B1016" s="1" t="s">
        <v>66</v>
      </c>
      <c r="C1016" s="1" t="s">
        <v>37</v>
      </c>
      <c r="D1016" s="1" t="s">
        <v>91</v>
      </c>
      <c r="E1016">
        <v>126</v>
      </c>
      <c r="F1016">
        <v>12000</v>
      </c>
      <c r="G1016">
        <v>134</v>
      </c>
      <c r="H1016">
        <v>34</v>
      </c>
      <c r="I1016">
        <v>100</v>
      </c>
      <c r="J1016">
        <v>1608000</v>
      </c>
      <c r="K1016" s="2">
        <v>45888</v>
      </c>
      <c r="L1016">
        <v>5</v>
      </c>
      <c r="M1016" s="1" t="s">
        <v>55</v>
      </c>
      <c r="N1016" s="1" t="s">
        <v>23</v>
      </c>
      <c r="O1016" s="1" t="s">
        <v>24</v>
      </c>
      <c r="P1016" s="1" t="s">
        <v>25</v>
      </c>
      <c r="Q1016" s="1" t="s">
        <v>50</v>
      </c>
      <c r="R1016" s="1" t="s">
        <v>27</v>
      </c>
    </row>
    <row r="1017" spans="1:18" x14ac:dyDescent="0.3">
      <c r="A1017" s="1" t="s">
        <v>1175</v>
      </c>
      <c r="B1017" s="1" t="s">
        <v>29</v>
      </c>
      <c r="C1017" s="1" t="s">
        <v>74</v>
      </c>
      <c r="D1017" s="1" t="s">
        <v>21</v>
      </c>
      <c r="E1017">
        <v>130</v>
      </c>
      <c r="F1017">
        <v>25000</v>
      </c>
      <c r="G1017">
        <v>158</v>
      </c>
      <c r="H1017">
        <v>79</v>
      </c>
      <c r="I1017">
        <v>79</v>
      </c>
      <c r="J1017">
        <v>3950000</v>
      </c>
      <c r="K1017" s="2">
        <v>45744</v>
      </c>
      <c r="L1017">
        <v>6</v>
      </c>
      <c r="M1017" s="1" t="s">
        <v>22</v>
      </c>
      <c r="N1017" s="1" t="s">
        <v>43</v>
      </c>
      <c r="O1017" s="1" t="s">
        <v>85</v>
      </c>
      <c r="P1017" s="1" t="s">
        <v>25</v>
      </c>
      <c r="Q1017" s="1" t="s">
        <v>26</v>
      </c>
      <c r="R1017" s="1" t="s">
        <v>34</v>
      </c>
    </row>
    <row r="1018" spans="1:18" x14ac:dyDescent="0.3">
      <c r="A1018" s="1" t="s">
        <v>1176</v>
      </c>
      <c r="B1018" s="1" t="s">
        <v>66</v>
      </c>
      <c r="C1018" s="1" t="s">
        <v>261</v>
      </c>
      <c r="D1018" s="1" t="s">
        <v>21</v>
      </c>
      <c r="E1018">
        <v>127</v>
      </c>
      <c r="F1018">
        <v>85000</v>
      </c>
      <c r="G1018">
        <v>150</v>
      </c>
      <c r="H1018">
        <v>128</v>
      </c>
      <c r="I1018">
        <v>22</v>
      </c>
      <c r="J1018">
        <v>12750000</v>
      </c>
      <c r="K1018" s="2">
        <v>46016</v>
      </c>
      <c r="L1018">
        <v>15</v>
      </c>
      <c r="M1018" s="1" t="s">
        <v>39</v>
      </c>
      <c r="N1018" s="1" t="s">
        <v>23</v>
      </c>
      <c r="O1018" s="1" t="s">
        <v>24</v>
      </c>
      <c r="P1018" s="1" t="s">
        <v>25</v>
      </c>
      <c r="Q1018" s="1" t="s">
        <v>59</v>
      </c>
      <c r="R1018" s="1" t="s">
        <v>27</v>
      </c>
    </row>
    <row r="1019" spans="1:18" x14ac:dyDescent="0.3">
      <c r="A1019" s="1" t="s">
        <v>1177</v>
      </c>
      <c r="B1019" s="1" t="s">
        <v>46</v>
      </c>
      <c r="C1019" s="1" t="s">
        <v>233</v>
      </c>
      <c r="D1019" s="1" t="s">
        <v>31</v>
      </c>
      <c r="E1019">
        <v>86</v>
      </c>
      <c r="F1019">
        <v>15000</v>
      </c>
      <c r="G1019">
        <v>108</v>
      </c>
      <c r="H1019">
        <v>35</v>
      </c>
      <c r="I1019">
        <v>73</v>
      </c>
      <c r="J1019">
        <v>1620000</v>
      </c>
      <c r="K1019" s="2">
        <v>45877</v>
      </c>
      <c r="L1019">
        <v>11</v>
      </c>
      <c r="M1019" s="1" t="s">
        <v>39</v>
      </c>
      <c r="N1019" s="1" t="s">
        <v>32</v>
      </c>
      <c r="O1019" s="1" t="s">
        <v>24</v>
      </c>
      <c r="P1019" s="1" t="s">
        <v>25</v>
      </c>
      <c r="Q1019" s="1" t="s">
        <v>26</v>
      </c>
      <c r="R1019" s="1" t="s">
        <v>27</v>
      </c>
    </row>
    <row r="1020" spans="1:18" x14ac:dyDescent="0.3">
      <c r="A1020" s="1" t="s">
        <v>1178</v>
      </c>
      <c r="B1020" s="1" t="s">
        <v>19</v>
      </c>
      <c r="C1020" s="1" t="s">
        <v>513</v>
      </c>
      <c r="D1020" s="1" t="s">
        <v>38</v>
      </c>
      <c r="E1020">
        <v>84</v>
      </c>
      <c r="F1020">
        <v>5000</v>
      </c>
      <c r="G1020">
        <v>99</v>
      </c>
      <c r="H1020">
        <v>94</v>
      </c>
      <c r="I1020">
        <v>5</v>
      </c>
      <c r="J1020">
        <v>495000</v>
      </c>
      <c r="K1020" s="2">
        <v>46000</v>
      </c>
      <c r="L1020">
        <v>8</v>
      </c>
      <c r="M1020" s="1" t="s">
        <v>22</v>
      </c>
      <c r="N1020" s="1" t="s">
        <v>23</v>
      </c>
      <c r="O1020" s="1" t="s">
        <v>33</v>
      </c>
      <c r="P1020" s="1" t="s">
        <v>25</v>
      </c>
      <c r="Q1020" s="1" t="s">
        <v>26</v>
      </c>
      <c r="R1020" s="1" t="s">
        <v>27</v>
      </c>
    </row>
    <row r="1021" spans="1:18" x14ac:dyDescent="0.3">
      <c r="A1021" s="1" t="s">
        <v>1179</v>
      </c>
      <c r="B1021" s="1" t="s">
        <v>29</v>
      </c>
      <c r="C1021" s="1" t="s">
        <v>208</v>
      </c>
      <c r="D1021" s="1" t="s">
        <v>91</v>
      </c>
      <c r="E1021">
        <v>26</v>
      </c>
      <c r="F1021">
        <v>12000</v>
      </c>
      <c r="G1021">
        <v>33</v>
      </c>
      <c r="H1021">
        <v>9</v>
      </c>
      <c r="I1021">
        <v>24</v>
      </c>
      <c r="J1021">
        <v>396000</v>
      </c>
      <c r="K1021" s="2">
        <v>45665</v>
      </c>
      <c r="L1021">
        <v>10</v>
      </c>
      <c r="M1021" s="1" t="s">
        <v>22</v>
      </c>
      <c r="N1021" s="1" t="s">
        <v>32</v>
      </c>
      <c r="O1021" s="1" t="s">
        <v>24</v>
      </c>
      <c r="P1021" s="1" t="s">
        <v>25</v>
      </c>
      <c r="Q1021" s="1" t="s">
        <v>59</v>
      </c>
      <c r="R1021" s="1" t="s">
        <v>59</v>
      </c>
    </row>
    <row r="1022" spans="1:18" x14ac:dyDescent="0.3">
      <c r="A1022" s="1" t="s">
        <v>1180</v>
      </c>
      <c r="B1022" s="1" t="s">
        <v>80</v>
      </c>
      <c r="C1022" s="1" t="s">
        <v>113</v>
      </c>
      <c r="D1022" s="1" t="s">
        <v>31</v>
      </c>
      <c r="E1022">
        <v>150</v>
      </c>
      <c r="F1022">
        <v>45000</v>
      </c>
      <c r="G1022">
        <v>166</v>
      </c>
      <c r="H1022">
        <v>64</v>
      </c>
      <c r="I1022">
        <v>102</v>
      </c>
      <c r="J1022">
        <v>7470000</v>
      </c>
      <c r="K1022" s="2">
        <v>45755</v>
      </c>
      <c r="L1022">
        <v>12</v>
      </c>
      <c r="M1022" s="1" t="s">
        <v>39</v>
      </c>
      <c r="N1022" s="1" t="s">
        <v>43</v>
      </c>
      <c r="O1022" s="1" t="s">
        <v>44</v>
      </c>
      <c r="P1022" s="1" t="s">
        <v>25</v>
      </c>
      <c r="Q1022" s="1" t="s">
        <v>59</v>
      </c>
      <c r="R1022" s="1" t="s">
        <v>27</v>
      </c>
    </row>
    <row r="1023" spans="1:18" x14ac:dyDescent="0.3">
      <c r="A1023" s="1" t="s">
        <v>1181</v>
      </c>
      <c r="B1023" s="1" t="s">
        <v>52</v>
      </c>
      <c r="C1023" s="1" t="s">
        <v>233</v>
      </c>
      <c r="D1023" s="1" t="s">
        <v>31</v>
      </c>
      <c r="E1023">
        <v>149</v>
      </c>
      <c r="F1023">
        <v>15000</v>
      </c>
      <c r="G1023">
        <v>164</v>
      </c>
      <c r="H1023">
        <v>93</v>
      </c>
      <c r="I1023">
        <v>71</v>
      </c>
      <c r="J1023">
        <v>2460000</v>
      </c>
      <c r="K1023" s="2">
        <v>45661</v>
      </c>
      <c r="L1023">
        <v>13</v>
      </c>
      <c r="M1023" s="1" t="s">
        <v>39</v>
      </c>
      <c r="N1023" s="1" t="s">
        <v>23</v>
      </c>
      <c r="O1023" s="1" t="s">
        <v>44</v>
      </c>
      <c r="P1023" s="1" t="s">
        <v>25</v>
      </c>
      <c r="Q1023" s="1" t="s">
        <v>59</v>
      </c>
      <c r="R1023" s="1" t="s">
        <v>27</v>
      </c>
    </row>
    <row r="1024" spans="1:18" x14ac:dyDescent="0.3">
      <c r="A1024" s="1" t="s">
        <v>1182</v>
      </c>
      <c r="B1024" s="1" t="s">
        <v>46</v>
      </c>
      <c r="C1024" s="1" t="s">
        <v>511</v>
      </c>
      <c r="D1024" s="1" t="s">
        <v>54</v>
      </c>
      <c r="E1024">
        <v>120</v>
      </c>
      <c r="F1024">
        <v>12000</v>
      </c>
      <c r="G1024">
        <v>149</v>
      </c>
      <c r="H1024">
        <v>128</v>
      </c>
      <c r="I1024">
        <v>21</v>
      </c>
      <c r="J1024">
        <v>1788000</v>
      </c>
      <c r="K1024" s="2">
        <v>45703</v>
      </c>
      <c r="L1024">
        <v>15</v>
      </c>
      <c r="M1024" s="1" t="s">
        <v>39</v>
      </c>
      <c r="N1024" s="1" t="s">
        <v>32</v>
      </c>
      <c r="O1024" s="1" t="s">
        <v>44</v>
      </c>
      <c r="P1024" s="1" t="s">
        <v>25</v>
      </c>
      <c r="Q1024" s="1" t="s">
        <v>59</v>
      </c>
      <c r="R1024" s="1" t="s">
        <v>27</v>
      </c>
    </row>
    <row r="1025" spans="1:18" x14ac:dyDescent="0.3">
      <c r="A1025" s="1" t="s">
        <v>1183</v>
      </c>
      <c r="B1025" s="1" t="s">
        <v>80</v>
      </c>
      <c r="C1025" s="1" t="s">
        <v>213</v>
      </c>
      <c r="D1025" s="1" t="s">
        <v>64</v>
      </c>
      <c r="E1025">
        <v>138</v>
      </c>
      <c r="F1025">
        <v>55000</v>
      </c>
      <c r="G1025">
        <v>163</v>
      </c>
      <c r="H1025">
        <v>55</v>
      </c>
      <c r="I1025">
        <v>108</v>
      </c>
      <c r="J1025">
        <v>8965000</v>
      </c>
      <c r="K1025" s="2">
        <v>45682</v>
      </c>
      <c r="L1025">
        <v>7</v>
      </c>
      <c r="M1025" s="1" t="s">
        <v>22</v>
      </c>
      <c r="N1025" s="1" t="s">
        <v>32</v>
      </c>
      <c r="O1025" s="1" t="s">
        <v>24</v>
      </c>
      <c r="P1025" s="1" t="s">
        <v>25</v>
      </c>
      <c r="Q1025" s="1" t="s">
        <v>26</v>
      </c>
      <c r="R1025" s="1" t="s">
        <v>27</v>
      </c>
    </row>
    <row r="1026" spans="1:18" x14ac:dyDescent="0.3">
      <c r="A1026" s="1" t="s">
        <v>1184</v>
      </c>
      <c r="B1026" s="1" t="s">
        <v>87</v>
      </c>
      <c r="C1026" s="1" t="s">
        <v>188</v>
      </c>
      <c r="D1026" s="1" t="s">
        <v>21</v>
      </c>
      <c r="E1026">
        <v>115</v>
      </c>
      <c r="F1026">
        <v>95000</v>
      </c>
      <c r="G1026">
        <v>117</v>
      </c>
      <c r="H1026">
        <v>60</v>
      </c>
      <c r="I1026">
        <v>57</v>
      </c>
      <c r="J1026">
        <v>11115000</v>
      </c>
      <c r="K1026" s="2">
        <v>45786</v>
      </c>
      <c r="L1026">
        <v>5</v>
      </c>
      <c r="M1026" s="1" t="s">
        <v>55</v>
      </c>
      <c r="N1026" s="1" t="s">
        <v>23</v>
      </c>
      <c r="O1026" s="1" t="s">
        <v>24</v>
      </c>
      <c r="P1026" s="1" t="s">
        <v>25</v>
      </c>
      <c r="Q1026" s="1" t="s">
        <v>26</v>
      </c>
      <c r="R1026" s="1" t="s">
        <v>27</v>
      </c>
    </row>
    <row r="1027" spans="1:18" x14ac:dyDescent="0.3">
      <c r="A1027" s="1" t="s">
        <v>1185</v>
      </c>
      <c r="B1027" s="1" t="s">
        <v>19</v>
      </c>
      <c r="C1027" s="1" t="s">
        <v>415</v>
      </c>
      <c r="D1027" s="1" t="s">
        <v>54</v>
      </c>
      <c r="E1027">
        <v>28</v>
      </c>
      <c r="F1027">
        <v>12000</v>
      </c>
      <c r="G1027">
        <v>45</v>
      </c>
      <c r="H1027">
        <v>33</v>
      </c>
      <c r="I1027">
        <v>12</v>
      </c>
      <c r="J1027">
        <v>540000</v>
      </c>
      <c r="K1027" s="2">
        <v>45753</v>
      </c>
      <c r="L1027">
        <v>11</v>
      </c>
      <c r="M1027" s="1" t="s">
        <v>39</v>
      </c>
      <c r="N1027" s="1" t="s">
        <v>23</v>
      </c>
      <c r="O1027" s="1" t="s">
        <v>33</v>
      </c>
      <c r="P1027" s="1" t="s">
        <v>49</v>
      </c>
      <c r="Q1027" s="1" t="s">
        <v>50</v>
      </c>
      <c r="R1027" s="1" t="s">
        <v>27</v>
      </c>
    </row>
    <row r="1028" spans="1:18" x14ac:dyDescent="0.3">
      <c r="A1028" s="1" t="s">
        <v>1186</v>
      </c>
      <c r="B1028" s="1" t="s">
        <v>104</v>
      </c>
      <c r="C1028" s="1" t="s">
        <v>208</v>
      </c>
      <c r="D1028" s="1" t="s">
        <v>58</v>
      </c>
      <c r="E1028">
        <v>38</v>
      </c>
      <c r="F1028">
        <v>12000</v>
      </c>
      <c r="G1028">
        <v>52</v>
      </c>
      <c r="H1028">
        <v>24</v>
      </c>
      <c r="I1028">
        <v>28</v>
      </c>
      <c r="J1028">
        <v>624000</v>
      </c>
      <c r="K1028" s="2">
        <v>45920</v>
      </c>
      <c r="L1028">
        <v>3</v>
      </c>
      <c r="M1028" s="1" t="s">
        <v>55</v>
      </c>
      <c r="N1028" s="1" t="s">
        <v>32</v>
      </c>
      <c r="O1028" s="1" t="s">
        <v>44</v>
      </c>
      <c r="P1028" s="1" t="s">
        <v>25</v>
      </c>
      <c r="Q1028" s="1" t="s">
        <v>26</v>
      </c>
      <c r="R1028" s="1" t="s">
        <v>27</v>
      </c>
    </row>
    <row r="1029" spans="1:18" x14ac:dyDescent="0.3">
      <c r="A1029" s="1" t="s">
        <v>1187</v>
      </c>
      <c r="B1029" s="1" t="s">
        <v>41</v>
      </c>
      <c r="C1029" s="1" t="s">
        <v>102</v>
      </c>
      <c r="D1029" s="1" t="s">
        <v>64</v>
      </c>
      <c r="E1029">
        <v>139</v>
      </c>
      <c r="F1029">
        <v>250000</v>
      </c>
      <c r="G1029">
        <v>139</v>
      </c>
      <c r="H1029">
        <v>118</v>
      </c>
      <c r="I1029">
        <v>21</v>
      </c>
      <c r="J1029">
        <v>34750000</v>
      </c>
      <c r="K1029" s="2">
        <v>46015</v>
      </c>
      <c r="L1029">
        <v>9</v>
      </c>
      <c r="M1029" s="1" t="s">
        <v>22</v>
      </c>
      <c r="N1029" s="1" t="s">
        <v>43</v>
      </c>
      <c r="O1029" s="1" t="s">
        <v>24</v>
      </c>
      <c r="P1029" s="1" t="s">
        <v>25</v>
      </c>
      <c r="Q1029" s="1" t="s">
        <v>26</v>
      </c>
      <c r="R1029" s="1" t="s">
        <v>34</v>
      </c>
    </row>
    <row r="1030" spans="1:18" x14ac:dyDescent="0.3">
      <c r="A1030" s="1" t="s">
        <v>1188</v>
      </c>
      <c r="B1030" s="1" t="s">
        <v>87</v>
      </c>
      <c r="C1030" s="1" t="s">
        <v>208</v>
      </c>
      <c r="D1030" s="1" t="s">
        <v>38</v>
      </c>
      <c r="E1030">
        <v>118</v>
      </c>
      <c r="F1030">
        <v>12000</v>
      </c>
      <c r="G1030">
        <v>123</v>
      </c>
      <c r="H1030">
        <v>108</v>
      </c>
      <c r="I1030">
        <v>15</v>
      </c>
      <c r="J1030">
        <v>1476000</v>
      </c>
      <c r="K1030" s="2">
        <v>45822</v>
      </c>
      <c r="L1030">
        <v>6</v>
      </c>
      <c r="M1030" s="1" t="s">
        <v>22</v>
      </c>
      <c r="N1030" s="1" t="s">
        <v>23</v>
      </c>
      <c r="O1030" s="1" t="s">
        <v>24</v>
      </c>
      <c r="P1030" s="1" t="s">
        <v>25</v>
      </c>
      <c r="Q1030" s="1" t="s">
        <v>26</v>
      </c>
      <c r="R1030" s="1" t="s">
        <v>27</v>
      </c>
    </row>
    <row r="1031" spans="1:18" x14ac:dyDescent="0.3">
      <c r="A1031" s="1" t="s">
        <v>1189</v>
      </c>
      <c r="B1031" s="1" t="s">
        <v>19</v>
      </c>
      <c r="C1031" s="1" t="s">
        <v>142</v>
      </c>
      <c r="D1031" s="1" t="s">
        <v>67</v>
      </c>
      <c r="E1031">
        <v>28</v>
      </c>
      <c r="F1031">
        <v>1200</v>
      </c>
      <c r="G1031">
        <v>39</v>
      </c>
      <c r="H1031">
        <v>10</v>
      </c>
      <c r="I1031">
        <v>29</v>
      </c>
      <c r="J1031">
        <v>46800</v>
      </c>
      <c r="K1031" s="2">
        <v>45873</v>
      </c>
      <c r="L1031">
        <v>11</v>
      </c>
      <c r="M1031" s="1" t="s">
        <v>39</v>
      </c>
      <c r="N1031" s="1" t="s">
        <v>43</v>
      </c>
      <c r="O1031" s="1" t="s">
        <v>44</v>
      </c>
      <c r="P1031" s="1" t="s">
        <v>25</v>
      </c>
      <c r="Q1031" s="1" t="s">
        <v>50</v>
      </c>
      <c r="R1031" s="1" t="s">
        <v>27</v>
      </c>
    </row>
    <row r="1032" spans="1:18" x14ac:dyDescent="0.3">
      <c r="A1032" s="1" t="s">
        <v>1190</v>
      </c>
      <c r="B1032" s="1" t="s">
        <v>83</v>
      </c>
      <c r="C1032" s="1" t="s">
        <v>20</v>
      </c>
      <c r="D1032" s="1" t="s">
        <v>38</v>
      </c>
      <c r="E1032">
        <v>56</v>
      </c>
      <c r="F1032">
        <v>15000</v>
      </c>
      <c r="G1032">
        <v>58</v>
      </c>
      <c r="H1032">
        <v>23</v>
      </c>
      <c r="I1032">
        <v>35</v>
      </c>
      <c r="J1032">
        <v>870000</v>
      </c>
      <c r="K1032" s="2">
        <v>45761</v>
      </c>
      <c r="L1032">
        <v>5</v>
      </c>
      <c r="M1032" s="1" t="s">
        <v>55</v>
      </c>
      <c r="N1032" s="1" t="s">
        <v>23</v>
      </c>
      <c r="O1032" s="1" t="s">
        <v>85</v>
      </c>
      <c r="P1032" s="1" t="s">
        <v>25</v>
      </c>
      <c r="Q1032" s="1" t="s">
        <v>26</v>
      </c>
      <c r="R1032" s="1" t="s">
        <v>27</v>
      </c>
    </row>
    <row r="1033" spans="1:18" x14ac:dyDescent="0.3">
      <c r="A1033" s="1" t="s">
        <v>1191</v>
      </c>
      <c r="B1033" s="1" t="s">
        <v>80</v>
      </c>
      <c r="C1033" s="1" t="s">
        <v>63</v>
      </c>
      <c r="D1033" s="1" t="s">
        <v>67</v>
      </c>
      <c r="E1033">
        <v>129</v>
      </c>
      <c r="F1033">
        <v>500</v>
      </c>
      <c r="G1033">
        <v>136</v>
      </c>
      <c r="H1033">
        <v>5</v>
      </c>
      <c r="I1033">
        <v>131</v>
      </c>
      <c r="J1033">
        <v>68000</v>
      </c>
      <c r="K1033" s="2">
        <v>45811</v>
      </c>
      <c r="L1033">
        <v>14</v>
      </c>
      <c r="M1033" s="1" t="s">
        <v>39</v>
      </c>
      <c r="N1033" s="1" t="s">
        <v>43</v>
      </c>
      <c r="O1033" s="1" t="s">
        <v>24</v>
      </c>
      <c r="P1033" s="1" t="s">
        <v>25</v>
      </c>
      <c r="Q1033" s="1" t="s">
        <v>50</v>
      </c>
      <c r="R1033" s="1" t="s">
        <v>27</v>
      </c>
    </row>
    <row r="1034" spans="1:18" x14ac:dyDescent="0.3">
      <c r="A1034" s="1" t="s">
        <v>1192</v>
      </c>
      <c r="B1034" s="1" t="s">
        <v>36</v>
      </c>
      <c r="C1034" s="1" t="s">
        <v>81</v>
      </c>
      <c r="D1034" s="1" t="s">
        <v>64</v>
      </c>
      <c r="E1034">
        <v>29</v>
      </c>
      <c r="F1034">
        <v>8500</v>
      </c>
      <c r="G1034">
        <v>54</v>
      </c>
      <c r="H1034">
        <v>36</v>
      </c>
      <c r="I1034">
        <v>18</v>
      </c>
      <c r="J1034">
        <v>459000</v>
      </c>
      <c r="K1034" s="2">
        <v>45862</v>
      </c>
      <c r="L1034">
        <v>4</v>
      </c>
      <c r="M1034" s="1" t="s">
        <v>55</v>
      </c>
      <c r="N1034" s="1" t="s">
        <v>23</v>
      </c>
      <c r="O1034" s="1" t="s">
        <v>24</v>
      </c>
      <c r="P1034" s="1" t="s">
        <v>25</v>
      </c>
      <c r="Q1034" s="1" t="s">
        <v>26</v>
      </c>
      <c r="R1034" s="1" t="s">
        <v>27</v>
      </c>
    </row>
    <row r="1035" spans="1:18" x14ac:dyDescent="0.3">
      <c r="A1035" s="1" t="s">
        <v>1193</v>
      </c>
      <c r="B1035" s="1" t="s">
        <v>36</v>
      </c>
      <c r="C1035" s="1" t="s">
        <v>20</v>
      </c>
      <c r="D1035" s="1" t="s">
        <v>64</v>
      </c>
      <c r="E1035">
        <v>47</v>
      </c>
      <c r="F1035">
        <v>15000</v>
      </c>
      <c r="G1035">
        <v>49</v>
      </c>
      <c r="H1035">
        <v>13</v>
      </c>
      <c r="I1035">
        <v>36</v>
      </c>
      <c r="J1035">
        <v>735000</v>
      </c>
      <c r="K1035" s="2">
        <v>45875</v>
      </c>
      <c r="L1035">
        <v>2</v>
      </c>
      <c r="M1035" s="1" t="s">
        <v>55</v>
      </c>
      <c r="N1035" s="1" t="s">
        <v>32</v>
      </c>
      <c r="O1035" s="1" t="s">
        <v>24</v>
      </c>
      <c r="P1035" s="1" t="s">
        <v>25</v>
      </c>
      <c r="Q1035" s="1" t="s">
        <v>26</v>
      </c>
      <c r="R1035" s="1" t="s">
        <v>27</v>
      </c>
    </row>
    <row r="1036" spans="1:18" x14ac:dyDescent="0.3">
      <c r="A1036" s="1" t="s">
        <v>1194</v>
      </c>
      <c r="B1036" s="1" t="s">
        <v>99</v>
      </c>
      <c r="C1036" s="1" t="s">
        <v>105</v>
      </c>
      <c r="D1036" s="1" t="s">
        <v>31</v>
      </c>
      <c r="E1036">
        <v>137</v>
      </c>
      <c r="F1036">
        <v>6500</v>
      </c>
      <c r="G1036">
        <v>145</v>
      </c>
      <c r="H1036">
        <v>118</v>
      </c>
      <c r="I1036">
        <v>27</v>
      </c>
      <c r="J1036">
        <v>942500</v>
      </c>
      <c r="K1036" s="2">
        <v>45755</v>
      </c>
      <c r="L1036">
        <v>15</v>
      </c>
      <c r="M1036" s="1" t="s">
        <v>39</v>
      </c>
      <c r="N1036" s="1" t="s">
        <v>23</v>
      </c>
      <c r="O1036" s="1" t="s">
        <v>33</v>
      </c>
      <c r="P1036" s="1" t="s">
        <v>25</v>
      </c>
      <c r="Q1036" s="1" t="s">
        <v>26</v>
      </c>
      <c r="R1036" s="1" t="s">
        <v>27</v>
      </c>
    </row>
    <row r="1037" spans="1:18" x14ac:dyDescent="0.3">
      <c r="A1037" s="1" t="s">
        <v>1195</v>
      </c>
      <c r="B1037" s="1" t="s">
        <v>93</v>
      </c>
      <c r="C1037" s="1" t="s">
        <v>415</v>
      </c>
      <c r="D1037" s="1" t="s">
        <v>48</v>
      </c>
      <c r="E1037">
        <v>47</v>
      </c>
      <c r="F1037">
        <v>12000</v>
      </c>
      <c r="G1037">
        <v>62</v>
      </c>
      <c r="H1037">
        <v>6</v>
      </c>
      <c r="I1037">
        <v>56</v>
      </c>
      <c r="J1037">
        <v>744000</v>
      </c>
      <c r="K1037" s="2">
        <v>46013</v>
      </c>
      <c r="L1037">
        <v>8</v>
      </c>
      <c r="M1037" s="1" t="s">
        <v>22</v>
      </c>
      <c r="N1037" s="1" t="s">
        <v>32</v>
      </c>
      <c r="O1037" s="1" t="s">
        <v>44</v>
      </c>
      <c r="P1037" s="1" t="s">
        <v>49</v>
      </c>
      <c r="Q1037" s="1" t="s">
        <v>26</v>
      </c>
      <c r="R1037" s="1" t="s">
        <v>59</v>
      </c>
    </row>
    <row r="1038" spans="1:18" x14ac:dyDescent="0.3">
      <c r="A1038" s="1" t="s">
        <v>1196</v>
      </c>
      <c r="B1038" s="1" t="s">
        <v>19</v>
      </c>
      <c r="C1038" s="1" t="s">
        <v>63</v>
      </c>
      <c r="D1038" s="1" t="s">
        <v>31</v>
      </c>
      <c r="E1038">
        <v>143</v>
      </c>
      <c r="F1038">
        <v>500</v>
      </c>
      <c r="G1038">
        <v>146</v>
      </c>
      <c r="H1038">
        <v>35</v>
      </c>
      <c r="I1038">
        <v>111</v>
      </c>
      <c r="J1038">
        <v>73000</v>
      </c>
      <c r="K1038" s="2">
        <v>45947</v>
      </c>
      <c r="L1038">
        <v>15</v>
      </c>
      <c r="M1038" s="1" t="s">
        <v>39</v>
      </c>
      <c r="N1038" s="1" t="s">
        <v>23</v>
      </c>
      <c r="O1038" s="1" t="s">
        <v>24</v>
      </c>
      <c r="P1038" s="1" t="s">
        <v>25</v>
      </c>
      <c r="Q1038" s="1" t="s">
        <v>26</v>
      </c>
      <c r="R1038" s="1" t="s">
        <v>34</v>
      </c>
    </row>
    <row r="1039" spans="1:18" x14ac:dyDescent="0.3">
      <c r="A1039" s="1" t="s">
        <v>1197</v>
      </c>
      <c r="B1039" s="1" t="s">
        <v>87</v>
      </c>
      <c r="C1039" s="1" t="s">
        <v>69</v>
      </c>
      <c r="D1039" s="1" t="s">
        <v>48</v>
      </c>
      <c r="E1039">
        <v>30</v>
      </c>
      <c r="F1039">
        <v>65000</v>
      </c>
      <c r="G1039">
        <v>46</v>
      </c>
      <c r="H1039">
        <v>39</v>
      </c>
      <c r="I1039">
        <v>7</v>
      </c>
      <c r="J1039">
        <v>2990000</v>
      </c>
      <c r="K1039" s="2">
        <v>45795</v>
      </c>
      <c r="L1039">
        <v>15</v>
      </c>
      <c r="M1039" s="1" t="s">
        <v>39</v>
      </c>
      <c r="N1039" s="1" t="s">
        <v>23</v>
      </c>
      <c r="O1039" s="1" t="s">
        <v>44</v>
      </c>
      <c r="P1039" s="1" t="s">
        <v>49</v>
      </c>
      <c r="Q1039" s="1" t="s">
        <v>50</v>
      </c>
      <c r="R1039" s="1" t="s">
        <v>34</v>
      </c>
    </row>
    <row r="1040" spans="1:18" x14ac:dyDescent="0.3">
      <c r="A1040" s="1" t="s">
        <v>1198</v>
      </c>
      <c r="B1040" s="1" t="s">
        <v>104</v>
      </c>
      <c r="C1040" s="1" t="s">
        <v>218</v>
      </c>
      <c r="D1040" s="1" t="s">
        <v>38</v>
      </c>
      <c r="E1040">
        <v>144</v>
      </c>
      <c r="F1040">
        <v>70000</v>
      </c>
      <c r="G1040">
        <v>146</v>
      </c>
      <c r="H1040">
        <v>28</v>
      </c>
      <c r="I1040">
        <v>118</v>
      </c>
      <c r="J1040">
        <v>10220000</v>
      </c>
      <c r="K1040" s="2">
        <v>45979</v>
      </c>
      <c r="L1040">
        <v>9</v>
      </c>
      <c r="M1040" s="1" t="s">
        <v>22</v>
      </c>
      <c r="N1040" s="1" t="s">
        <v>43</v>
      </c>
      <c r="O1040" s="1" t="s">
        <v>33</v>
      </c>
      <c r="P1040" s="1" t="s">
        <v>25</v>
      </c>
      <c r="Q1040" s="1" t="s">
        <v>26</v>
      </c>
      <c r="R1040" s="1" t="s">
        <v>27</v>
      </c>
    </row>
    <row r="1041" spans="1:18" x14ac:dyDescent="0.3">
      <c r="A1041" s="1" t="s">
        <v>1199</v>
      </c>
      <c r="B1041" s="1" t="s">
        <v>46</v>
      </c>
      <c r="C1041" s="1" t="s">
        <v>94</v>
      </c>
      <c r="D1041" s="1" t="s">
        <v>72</v>
      </c>
      <c r="E1041">
        <v>133</v>
      </c>
      <c r="F1041">
        <v>45000</v>
      </c>
      <c r="G1041">
        <v>139</v>
      </c>
      <c r="H1041">
        <v>53</v>
      </c>
      <c r="I1041">
        <v>86</v>
      </c>
      <c r="J1041">
        <v>6255000</v>
      </c>
      <c r="K1041" s="2">
        <v>45889</v>
      </c>
      <c r="L1041">
        <v>5</v>
      </c>
      <c r="M1041" s="1" t="s">
        <v>55</v>
      </c>
      <c r="N1041" s="1" t="s">
        <v>23</v>
      </c>
      <c r="O1041" s="1" t="s">
        <v>85</v>
      </c>
      <c r="P1041" s="1" t="s">
        <v>25</v>
      </c>
      <c r="Q1041" s="1" t="s">
        <v>50</v>
      </c>
      <c r="R1041" s="1" t="s">
        <v>27</v>
      </c>
    </row>
    <row r="1042" spans="1:18" x14ac:dyDescent="0.3">
      <c r="A1042" s="1" t="s">
        <v>1200</v>
      </c>
      <c r="B1042" s="1" t="s">
        <v>29</v>
      </c>
      <c r="C1042" s="1" t="s">
        <v>90</v>
      </c>
      <c r="D1042" s="1" t="s">
        <v>54</v>
      </c>
      <c r="E1042">
        <v>87</v>
      </c>
      <c r="F1042">
        <v>8500</v>
      </c>
      <c r="G1042">
        <v>89</v>
      </c>
      <c r="H1042">
        <v>33</v>
      </c>
      <c r="I1042">
        <v>56</v>
      </c>
      <c r="J1042">
        <v>756500</v>
      </c>
      <c r="K1042" s="2">
        <v>46004</v>
      </c>
      <c r="L1042">
        <v>6</v>
      </c>
      <c r="M1042" s="1" t="s">
        <v>22</v>
      </c>
      <c r="N1042" s="1" t="s">
        <v>23</v>
      </c>
      <c r="O1042" s="1" t="s">
        <v>24</v>
      </c>
      <c r="P1042" s="1" t="s">
        <v>25</v>
      </c>
      <c r="Q1042" s="1" t="s">
        <v>26</v>
      </c>
      <c r="R1042" s="1" t="s">
        <v>27</v>
      </c>
    </row>
    <row r="1043" spans="1:18" x14ac:dyDescent="0.3">
      <c r="A1043" s="1" t="s">
        <v>1201</v>
      </c>
      <c r="B1043" s="1" t="s">
        <v>107</v>
      </c>
      <c r="C1043" s="1" t="s">
        <v>71</v>
      </c>
      <c r="D1043" s="1" t="s">
        <v>64</v>
      </c>
      <c r="E1043">
        <v>143</v>
      </c>
      <c r="F1043">
        <v>3500</v>
      </c>
      <c r="G1043">
        <v>171</v>
      </c>
      <c r="H1043">
        <v>58</v>
      </c>
      <c r="I1043">
        <v>113</v>
      </c>
      <c r="J1043">
        <v>598500</v>
      </c>
      <c r="K1043" s="2">
        <v>45697</v>
      </c>
      <c r="L1043">
        <v>5</v>
      </c>
      <c r="M1043" s="1" t="s">
        <v>55</v>
      </c>
      <c r="N1043" s="1" t="s">
        <v>43</v>
      </c>
      <c r="O1043" s="1" t="s">
        <v>44</v>
      </c>
      <c r="P1043" s="1" t="s">
        <v>25</v>
      </c>
      <c r="Q1043" s="1" t="s">
        <v>59</v>
      </c>
      <c r="R1043" s="1" t="s">
        <v>27</v>
      </c>
    </row>
    <row r="1044" spans="1:18" x14ac:dyDescent="0.3">
      <c r="A1044" s="1" t="s">
        <v>1202</v>
      </c>
      <c r="B1044" s="1" t="s">
        <v>46</v>
      </c>
      <c r="C1044" s="1" t="s">
        <v>140</v>
      </c>
      <c r="D1044" s="1" t="s">
        <v>21</v>
      </c>
      <c r="E1044">
        <v>98</v>
      </c>
      <c r="F1044">
        <v>12000</v>
      </c>
      <c r="G1044">
        <v>116</v>
      </c>
      <c r="H1044">
        <v>87</v>
      </c>
      <c r="I1044">
        <v>29</v>
      </c>
      <c r="J1044">
        <v>1392000</v>
      </c>
      <c r="K1044" s="2">
        <v>45825</v>
      </c>
      <c r="L1044">
        <v>12</v>
      </c>
      <c r="M1044" s="1" t="s">
        <v>39</v>
      </c>
      <c r="N1044" s="1" t="s">
        <v>32</v>
      </c>
      <c r="O1044" s="1" t="s">
        <v>33</v>
      </c>
      <c r="P1044" s="1" t="s">
        <v>25</v>
      </c>
      <c r="Q1044" s="1" t="s">
        <v>50</v>
      </c>
      <c r="R1044" s="1" t="s">
        <v>27</v>
      </c>
    </row>
    <row r="1045" spans="1:18" x14ac:dyDescent="0.3">
      <c r="A1045" s="1" t="s">
        <v>1203</v>
      </c>
      <c r="B1045" s="1" t="s">
        <v>93</v>
      </c>
      <c r="C1045" s="1" t="s">
        <v>218</v>
      </c>
      <c r="D1045" s="1" t="s">
        <v>67</v>
      </c>
      <c r="E1045">
        <v>117</v>
      </c>
      <c r="F1045">
        <v>70000</v>
      </c>
      <c r="G1045">
        <v>121</v>
      </c>
      <c r="H1045">
        <v>81</v>
      </c>
      <c r="I1045">
        <v>40</v>
      </c>
      <c r="J1045">
        <v>8470000</v>
      </c>
      <c r="K1045" s="2">
        <v>45791</v>
      </c>
      <c r="L1045">
        <v>11</v>
      </c>
      <c r="M1045" s="1" t="s">
        <v>39</v>
      </c>
      <c r="N1045" s="1" t="s">
        <v>23</v>
      </c>
      <c r="O1045" s="1" t="s">
        <v>24</v>
      </c>
      <c r="P1045" s="1" t="s">
        <v>25</v>
      </c>
      <c r="Q1045" s="1" t="s">
        <v>26</v>
      </c>
      <c r="R1045" s="1" t="s">
        <v>27</v>
      </c>
    </row>
    <row r="1046" spans="1:18" x14ac:dyDescent="0.3">
      <c r="A1046" s="1" t="s">
        <v>1204</v>
      </c>
      <c r="B1046" s="1" t="s">
        <v>83</v>
      </c>
      <c r="C1046" s="1" t="s">
        <v>140</v>
      </c>
      <c r="D1046" s="1" t="s">
        <v>91</v>
      </c>
      <c r="E1046">
        <v>116</v>
      </c>
      <c r="F1046">
        <v>12000</v>
      </c>
      <c r="G1046">
        <v>128</v>
      </c>
      <c r="H1046">
        <v>92</v>
      </c>
      <c r="I1046">
        <v>36</v>
      </c>
      <c r="J1046">
        <v>1536000</v>
      </c>
      <c r="K1046" s="2">
        <v>45696</v>
      </c>
      <c r="L1046">
        <v>7</v>
      </c>
      <c r="M1046" s="1" t="s">
        <v>22</v>
      </c>
      <c r="N1046" s="1" t="s">
        <v>43</v>
      </c>
      <c r="O1046" s="1" t="s">
        <v>24</v>
      </c>
      <c r="P1046" s="1" t="s">
        <v>25</v>
      </c>
      <c r="Q1046" s="1" t="s">
        <v>26</v>
      </c>
      <c r="R1046" s="1" t="s">
        <v>27</v>
      </c>
    </row>
    <row r="1047" spans="1:18" x14ac:dyDescent="0.3">
      <c r="A1047" s="1" t="s">
        <v>1205</v>
      </c>
      <c r="B1047" s="1" t="s">
        <v>133</v>
      </c>
      <c r="C1047" s="1" t="s">
        <v>154</v>
      </c>
      <c r="D1047" s="1" t="s">
        <v>67</v>
      </c>
      <c r="E1047">
        <v>60</v>
      </c>
      <c r="F1047">
        <v>18000</v>
      </c>
      <c r="G1047">
        <v>84</v>
      </c>
      <c r="H1047">
        <v>39</v>
      </c>
      <c r="I1047">
        <v>45</v>
      </c>
      <c r="J1047">
        <v>1512000</v>
      </c>
      <c r="K1047" s="2">
        <v>45974</v>
      </c>
      <c r="L1047">
        <v>14</v>
      </c>
      <c r="M1047" s="1" t="s">
        <v>39</v>
      </c>
      <c r="N1047" s="1" t="s">
        <v>23</v>
      </c>
      <c r="O1047" s="1" t="s">
        <v>44</v>
      </c>
      <c r="P1047" s="1" t="s">
        <v>25</v>
      </c>
      <c r="Q1047" s="1" t="s">
        <v>26</v>
      </c>
      <c r="R1047" s="1" t="s">
        <v>27</v>
      </c>
    </row>
    <row r="1048" spans="1:18" x14ac:dyDescent="0.3">
      <c r="A1048" s="1" t="s">
        <v>1206</v>
      </c>
      <c r="B1048" s="1" t="s">
        <v>46</v>
      </c>
      <c r="C1048" s="1" t="s">
        <v>125</v>
      </c>
      <c r="D1048" s="1" t="s">
        <v>67</v>
      </c>
      <c r="E1048">
        <v>42</v>
      </c>
      <c r="F1048">
        <v>4500</v>
      </c>
      <c r="G1048">
        <v>71</v>
      </c>
      <c r="H1048">
        <v>8</v>
      </c>
      <c r="I1048">
        <v>63</v>
      </c>
      <c r="J1048">
        <v>319500</v>
      </c>
      <c r="K1048" s="2">
        <v>46013</v>
      </c>
      <c r="L1048">
        <v>12</v>
      </c>
      <c r="M1048" s="1" t="s">
        <v>39</v>
      </c>
      <c r="N1048" s="1" t="s">
        <v>32</v>
      </c>
      <c r="O1048" s="1" t="s">
        <v>85</v>
      </c>
      <c r="P1048" s="1" t="s">
        <v>25</v>
      </c>
      <c r="Q1048" s="1" t="s">
        <v>26</v>
      </c>
      <c r="R1048" s="1" t="s">
        <v>27</v>
      </c>
    </row>
    <row r="1049" spans="1:18" x14ac:dyDescent="0.3">
      <c r="A1049" s="1" t="s">
        <v>1207</v>
      </c>
      <c r="B1049" s="1" t="s">
        <v>83</v>
      </c>
      <c r="C1049" s="1" t="s">
        <v>78</v>
      </c>
      <c r="D1049" s="1" t="s">
        <v>64</v>
      </c>
      <c r="E1049">
        <v>52</v>
      </c>
      <c r="F1049">
        <v>150000</v>
      </c>
      <c r="G1049">
        <v>57</v>
      </c>
      <c r="H1049">
        <v>34</v>
      </c>
      <c r="I1049">
        <v>23</v>
      </c>
      <c r="J1049">
        <v>8550000</v>
      </c>
      <c r="K1049" s="2">
        <v>45745</v>
      </c>
      <c r="L1049">
        <v>9</v>
      </c>
      <c r="M1049" s="1" t="s">
        <v>22</v>
      </c>
      <c r="N1049" s="1" t="s">
        <v>32</v>
      </c>
      <c r="O1049" s="1" t="s">
        <v>24</v>
      </c>
      <c r="P1049" s="1" t="s">
        <v>49</v>
      </c>
      <c r="Q1049" s="1" t="s">
        <v>26</v>
      </c>
      <c r="R1049" s="1" t="s">
        <v>27</v>
      </c>
    </row>
    <row r="1050" spans="1:18" x14ac:dyDescent="0.3">
      <c r="A1050" s="1" t="s">
        <v>1208</v>
      </c>
      <c r="B1050" s="1" t="s">
        <v>41</v>
      </c>
      <c r="C1050" s="1" t="s">
        <v>182</v>
      </c>
      <c r="D1050" s="1" t="s">
        <v>91</v>
      </c>
      <c r="E1050">
        <v>145</v>
      </c>
      <c r="F1050">
        <v>8000</v>
      </c>
      <c r="G1050">
        <v>157</v>
      </c>
      <c r="H1050">
        <v>43</v>
      </c>
      <c r="I1050">
        <v>114</v>
      </c>
      <c r="J1050">
        <v>1256000</v>
      </c>
      <c r="K1050" s="2">
        <v>45719</v>
      </c>
      <c r="L1050">
        <v>4</v>
      </c>
      <c r="M1050" s="1" t="s">
        <v>55</v>
      </c>
      <c r="N1050" s="1" t="s">
        <v>23</v>
      </c>
      <c r="O1050" s="1" t="s">
        <v>24</v>
      </c>
      <c r="P1050" s="1" t="s">
        <v>25</v>
      </c>
      <c r="Q1050" s="1" t="s">
        <v>26</v>
      </c>
      <c r="R1050" s="1" t="s">
        <v>27</v>
      </c>
    </row>
    <row r="1051" spans="1:18" x14ac:dyDescent="0.3">
      <c r="A1051" s="1" t="s">
        <v>1209</v>
      </c>
      <c r="B1051" s="1" t="s">
        <v>29</v>
      </c>
      <c r="C1051" s="1" t="s">
        <v>386</v>
      </c>
      <c r="D1051" s="1" t="s">
        <v>31</v>
      </c>
      <c r="E1051">
        <v>84</v>
      </c>
      <c r="F1051">
        <v>45000</v>
      </c>
      <c r="G1051">
        <v>103</v>
      </c>
      <c r="H1051">
        <v>87</v>
      </c>
      <c r="I1051">
        <v>16</v>
      </c>
      <c r="J1051">
        <v>4635000</v>
      </c>
      <c r="K1051" s="2">
        <v>45922</v>
      </c>
      <c r="L1051">
        <v>2</v>
      </c>
      <c r="M1051" s="1" t="s">
        <v>55</v>
      </c>
      <c r="N1051" s="1" t="s">
        <v>43</v>
      </c>
      <c r="O1051" s="1" t="s">
        <v>85</v>
      </c>
      <c r="P1051" s="1" t="s">
        <v>25</v>
      </c>
      <c r="Q1051" s="1" t="s">
        <v>26</v>
      </c>
      <c r="R1051" s="1" t="s">
        <v>27</v>
      </c>
    </row>
    <row r="1052" spans="1:18" x14ac:dyDescent="0.3">
      <c r="A1052" s="1" t="s">
        <v>1210</v>
      </c>
      <c r="B1052" s="1" t="s">
        <v>46</v>
      </c>
      <c r="C1052" s="1" t="s">
        <v>42</v>
      </c>
      <c r="D1052" s="1" t="s">
        <v>72</v>
      </c>
      <c r="E1052">
        <v>50</v>
      </c>
      <c r="F1052">
        <v>2200</v>
      </c>
      <c r="G1052">
        <v>59</v>
      </c>
      <c r="H1052">
        <v>27</v>
      </c>
      <c r="I1052">
        <v>32</v>
      </c>
      <c r="J1052">
        <v>129800</v>
      </c>
      <c r="K1052" s="2">
        <v>45665</v>
      </c>
      <c r="L1052">
        <v>2</v>
      </c>
      <c r="M1052" s="1" t="s">
        <v>55</v>
      </c>
      <c r="N1052" s="1" t="s">
        <v>23</v>
      </c>
      <c r="O1052" s="1" t="s">
        <v>44</v>
      </c>
      <c r="P1052" s="1" t="s">
        <v>25</v>
      </c>
      <c r="Q1052" s="1" t="s">
        <v>26</v>
      </c>
      <c r="R1052" s="1" t="s">
        <v>27</v>
      </c>
    </row>
    <row r="1053" spans="1:18" x14ac:dyDescent="0.3">
      <c r="A1053" s="1" t="s">
        <v>1211</v>
      </c>
      <c r="B1053" s="1" t="s">
        <v>87</v>
      </c>
      <c r="C1053" s="1" t="s">
        <v>215</v>
      </c>
      <c r="D1053" s="1" t="s">
        <v>64</v>
      </c>
      <c r="E1053">
        <v>87</v>
      </c>
      <c r="F1053">
        <v>350000</v>
      </c>
      <c r="G1053">
        <v>106</v>
      </c>
      <c r="H1053">
        <v>11</v>
      </c>
      <c r="I1053">
        <v>95</v>
      </c>
      <c r="J1053">
        <v>37100000</v>
      </c>
      <c r="K1053" s="2">
        <v>45856</v>
      </c>
      <c r="L1053">
        <v>3</v>
      </c>
      <c r="M1053" s="1" t="s">
        <v>55</v>
      </c>
      <c r="N1053" s="1" t="s">
        <v>23</v>
      </c>
      <c r="O1053" s="1" t="s">
        <v>24</v>
      </c>
      <c r="P1053" s="1" t="s">
        <v>25</v>
      </c>
      <c r="Q1053" s="1" t="s">
        <v>26</v>
      </c>
      <c r="R1053" s="1" t="s">
        <v>34</v>
      </c>
    </row>
    <row r="1054" spans="1:18" x14ac:dyDescent="0.3">
      <c r="A1054" s="1" t="s">
        <v>1212</v>
      </c>
      <c r="B1054" s="1" t="s">
        <v>104</v>
      </c>
      <c r="C1054" s="1" t="s">
        <v>229</v>
      </c>
      <c r="D1054" s="1" t="s">
        <v>58</v>
      </c>
      <c r="E1054">
        <v>102</v>
      </c>
      <c r="F1054">
        <v>12000</v>
      </c>
      <c r="G1054">
        <v>103</v>
      </c>
      <c r="H1054">
        <v>27</v>
      </c>
      <c r="I1054">
        <v>76</v>
      </c>
      <c r="J1054">
        <v>1236000</v>
      </c>
      <c r="K1054" s="2">
        <v>45803</v>
      </c>
      <c r="L1054">
        <v>4</v>
      </c>
      <c r="M1054" s="1" t="s">
        <v>55</v>
      </c>
      <c r="N1054" s="1" t="s">
        <v>43</v>
      </c>
      <c r="O1054" s="1" t="s">
        <v>24</v>
      </c>
      <c r="P1054" s="1" t="s">
        <v>25</v>
      </c>
      <c r="Q1054" s="1" t="s">
        <v>26</v>
      </c>
      <c r="R1054" s="1" t="s">
        <v>34</v>
      </c>
    </row>
    <row r="1055" spans="1:18" x14ac:dyDescent="0.3">
      <c r="A1055" s="1" t="s">
        <v>1213</v>
      </c>
      <c r="B1055" s="1" t="s">
        <v>19</v>
      </c>
      <c r="C1055" s="1" t="s">
        <v>129</v>
      </c>
      <c r="D1055" s="1" t="s">
        <v>64</v>
      </c>
      <c r="E1055">
        <v>109</v>
      </c>
      <c r="F1055">
        <v>85000</v>
      </c>
      <c r="G1055">
        <v>125</v>
      </c>
      <c r="H1055">
        <v>77</v>
      </c>
      <c r="I1055">
        <v>48</v>
      </c>
      <c r="J1055">
        <v>10625000</v>
      </c>
      <c r="K1055" s="2">
        <v>45998</v>
      </c>
      <c r="L1055">
        <v>7</v>
      </c>
      <c r="M1055" s="1" t="s">
        <v>22</v>
      </c>
      <c r="N1055" s="1" t="s">
        <v>32</v>
      </c>
      <c r="O1055" s="1" t="s">
        <v>44</v>
      </c>
      <c r="P1055" s="1" t="s">
        <v>25</v>
      </c>
      <c r="Q1055" s="1" t="s">
        <v>26</v>
      </c>
      <c r="R1055" s="1" t="s">
        <v>27</v>
      </c>
    </row>
    <row r="1056" spans="1:18" x14ac:dyDescent="0.3">
      <c r="A1056" s="1" t="s">
        <v>1214</v>
      </c>
      <c r="B1056" s="1" t="s">
        <v>133</v>
      </c>
      <c r="C1056" s="1" t="s">
        <v>182</v>
      </c>
      <c r="D1056" s="1" t="s">
        <v>31</v>
      </c>
      <c r="E1056">
        <v>20</v>
      </c>
      <c r="F1056">
        <v>8000</v>
      </c>
      <c r="G1056">
        <v>38</v>
      </c>
      <c r="H1056">
        <v>19</v>
      </c>
      <c r="I1056">
        <v>19</v>
      </c>
      <c r="J1056">
        <v>304000</v>
      </c>
      <c r="K1056" s="2">
        <v>45758</v>
      </c>
      <c r="L1056">
        <v>6</v>
      </c>
      <c r="M1056" s="1" t="s">
        <v>22</v>
      </c>
      <c r="N1056" s="1" t="s">
        <v>32</v>
      </c>
      <c r="O1056" s="1" t="s">
        <v>33</v>
      </c>
      <c r="P1056" s="1" t="s">
        <v>25</v>
      </c>
      <c r="Q1056" s="1" t="s">
        <v>50</v>
      </c>
      <c r="R1056" s="1" t="s">
        <v>27</v>
      </c>
    </row>
    <row r="1057" spans="1:18" x14ac:dyDescent="0.3">
      <c r="A1057" s="1" t="s">
        <v>1215</v>
      </c>
      <c r="B1057" s="1" t="s">
        <v>133</v>
      </c>
      <c r="C1057" s="1" t="s">
        <v>144</v>
      </c>
      <c r="D1057" s="1" t="s">
        <v>64</v>
      </c>
      <c r="E1057">
        <v>119</v>
      </c>
      <c r="F1057">
        <v>2200</v>
      </c>
      <c r="G1057">
        <v>136</v>
      </c>
      <c r="H1057">
        <v>56</v>
      </c>
      <c r="I1057">
        <v>80</v>
      </c>
      <c r="J1057">
        <v>299200</v>
      </c>
      <c r="K1057" s="2">
        <v>45732</v>
      </c>
      <c r="L1057">
        <v>2</v>
      </c>
      <c r="M1057" s="1" t="s">
        <v>55</v>
      </c>
      <c r="N1057" s="1" t="s">
        <v>32</v>
      </c>
      <c r="O1057" s="1" t="s">
        <v>33</v>
      </c>
      <c r="P1057" s="1" t="s">
        <v>25</v>
      </c>
      <c r="Q1057" s="1" t="s">
        <v>26</v>
      </c>
      <c r="R1057" s="1" t="s">
        <v>59</v>
      </c>
    </row>
    <row r="1058" spans="1:18" x14ac:dyDescent="0.3">
      <c r="A1058" s="1" t="s">
        <v>1216</v>
      </c>
      <c r="B1058" s="1" t="s">
        <v>107</v>
      </c>
      <c r="C1058" s="1" t="s">
        <v>402</v>
      </c>
      <c r="D1058" s="1" t="s">
        <v>64</v>
      </c>
      <c r="E1058">
        <v>112</v>
      </c>
      <c r="F1058">
        <v>2500</v>
      </c>
      <c r="G1058">
        <v>117</v>
      </c>
      <c r="H1058">
        <v>9</v>
      </c>
      <c r="I1058">
        <v>108</v>
      </c>
      <c r="J1058">
        <v>292500</v>
      </c>
      <c r="K1058" s="2">
        <v>45843</v>
      </c>
      <c r="L1058">
        <v>8</v>
      </c>
      <c r="M1058" s="1" t="s">
        <v>22</v>
      </c>
      <c r="N1058" s="1" t="s">
        <v>32</v>
      </c>
      <c r="O1058" s="1" t="s">
        <v>33</v>
      </c>
      <c r="P1058" s="1" t="s">
        <v>25</v>
      </c>
      <c r="Q1058" s="1" t="s">
        <v>59</v>
      </c>
      <c r="R1058" s="1" t="s">
        <v>27</v>
      </c>
    </row>
    <row r="1059" spans="1:18" x14ac:dyDescent="0.3">
      <c r="A1059" s="1" t="s">
        <v>1217</v>
      </c>
      <c r="B1059" s="1" t="s">
        <v>107</v>
      </c>
      <c r="C1059" s="1" t="s">
        <v>418</v>
      </c>
      <c r="D1059" s="1" t="s">
        <v>67</v>
      </c>
      <c r="E1059">
        <v>60</v>
      </c>
      <c r="F1059">
        <v>180000</v>
      </c>
      <c r="G1059">
        <v>65</v>
      </c>
      <c r="H1059">
        <v>50</v>
      </c>
      <c r="I1059">
        <v>15</v>
      </c>
      <c r="J1059">
        <v>11700000</v>
      </c>
      <c r="K1059" s="2">
        <v>45688</v>
      </c>
      <c r="L1059">
        <v>5</v>
      </c>
      <c r="M1059" s="1" t="s">
        <v>55</v>
      </c>
      <c r="N1059" s="1" t="s">
        <v>32</v>
      </c>
      <c r="O1059" s="1" t="s">
        <v>24</v>
      </c>
      <c r="P1059" s="1" t="s">
        <v>49</v>
      </c>
      <c r="Q1059" s="1" t="s">
        <v>26</v>
      </c>
      <c r="R1059" s="1" t="s">
        <v>27</v>
      </c>
    </row>
    <row r="1060" spans="1:18" x14ac:dyDescent="0.3">
      <c r="A1060" s="1" t="s">
        <v>1218</v>
      </c>
      <c r="B1060" s="1" t="s">
        <v>52</v>
      </c>
      <c r="C1060" s="1" t="s">
        <v>215</v>
      </c>
      <c r="D1060" s="1" t="s">
        <v>64</v>
      </c>
      <c r="E1060">
        <v>77</v>
      </c>
      <c r="F1060">
        <v>350000</v>
      </c>
      <c r="G1060">
        <v>77</v>
      </c>
      <c r="H1060">
        <v>19</v>
      </c>
      <c r="I1060">
        <v>58</v>
      </c>
      <c r="J1060">
        <v>26950000</v>
      </c>
      <c r="K1060" s="2">
        <v>45886</v>
      </c>
      <c r="L1060">
        <v>9</v>
      </c>
      <c r="M1060" s="1" t="s">
        <v>22</v>
      </c>
      <c r="N1060" s="1" t="s">
        <v>32</v>
      </c>
      <c r="O1060" s="1" t="s">
        <v>85</v>
      </c>
      <c r="P1060" s="1" t="s">
        <v>49</v>
      </c>
      <c r="Q1060" s="1" t="s">
        <v>59</v>
      </c>
      <c r="R1060" s="1" t="s">
        <v>27</v>
      </c>
    </row>
    <row r="1061" spans="1:18" x14ac:dyDescent="0.3">
      <c r="A1061" s="1" t="s">
        <v>1219</v>
      </c>
      <c r="B1061" s="1" t="s">
        <v>29</v>
      </c>
      <c r="C1061" s="1" t="s">
        <v>261</v>
      </c>
      <c r="D1061" s="1" t="s">
        <v>67</v>
      </c>
      <c r="E1061">
        <v>54</v>
      </c>
      <c r="F1061">
        <v>85000</v>
      </c>
      <c r="G1061">
        <v>83</v>
      </c>
      <c r="H1061">
        <v>78</v>
      </c>
      <c r="I1061">
        <v>5</v>
      </c>
      <c r="J1061">
        <v>7055000</v>
      </c>
      <c r="K1061" s="2">
        <v>45850</v>
      </c>
      <c r="L1061">
        <v>15</v>
      </c>
      <c r="M1061" s="1" t="s">
        <v>39</v>
      </c>
      <c r="N1061" s="1" t="s">
        <v>23</v>
      </c>
      <c r="O1061" s="1" t="s">
        <v>33</v>
      </c>
      <c r="P1061" s="1" t="s">
        <v>25</v>
      </c>
      <c r="Q1061" s="1" t="s">
        <v>26</v>
      </c>
      <c r="R1061" s="1" t="s">
        <v>34</v>
      </c>
    </row>
    <row r="1062" spans="1:18" x14ac:dyDescent="0.3">
      <c r="A1062" s="1" t="s">
        <v>1220</v>
      </c>
      <c r="B1062" s="1" t="s">
        <v>66</v>
      </c>
      <c r="C1062" s="1" t="s">
        <v>142</v>
      </c>
      <c r="D1062" s="1" t="s">
        <v>48</v>
      </c>
      <c r="E1062">
        <v>76</v>
      </c>
      <c r="F1062">
        <v>1200</v>
      </c>
      <c r="G1062">
        <v>85</v>
      </c>
      <c r="H1062">
        <v>12</v>
      </c>
      <c r="I1062">
        <v>73</v>
      </c>
      <c r="J1062">
        <v>102000</v>
      </c>
      <c r="K1062" s="2">
        <v>45953</v>
      </c>
      <c r="L1062">
        <v>15</v>
      </c>
      <c r="M1062" s="1" t="s">
        <v>39</v>
      </c>
      <c r="N1062" s="1" t="s">
        <v>32</v>
      </c>
      <c r="O1062" s="1" t="s">
        <v>44</v>
      </c>
      <c r="P1062" s="1" t="s">
        <v>49</v>
      </c>
      <c r="Q1062" s="1" t="s">
        <v>50</v>
      </c>
      <c r="R1062" s="1" t="s">
        <v>27</v>
      </c>
    </row>
    <row r="1063" spans="1:18" x14ac:dyDescent="0.3">
      <c r="A1063" s="1" t="s">
        <v>1221</v>
      </c>
      <c r="B1063" s="1" t="s">
        <v>83</v>
      </c>
      <c r="C1063" s="1" t="s">
        <v>172</v>
      </c>
      <c r="D1063" s="1" t="s">
        <v>38</v>
      </c>
      <c r="E1063">
        <v>111</v>
      </c>
      <c r="F1063">
        <v>8500</v>
      </c>
      <c r="G1063">
        <v>115</v>
      </c>
      <c r="H1063">
        <v>73</v>
      </c>
      <c r="I1063">
        <v>42</v>
      </c>
      <c r="J1063">
        <v>977500</v>
      </c>
      <c r="K1063" s="2">
        <v>45871</v>
      </c>
      <c r="L1063">
        <v>8</v>
      </c>
      <c r="M1063" s="1" t="s">
        <v>22</v>
      </c>
      <c r="N1063" s="1" t="s">
        <v>32</v>
      </c>
      <c r="O1063" s="1" t="s">
        <v>24</v>
      </c>
      <c r="P1063" s="1" t="s">
        <v>25</v>
      </c>
      <c r="Q1063" s="1" t="s">
        <v>26</v>
      </c>
      <c r="R1063" s="1" t="s">
        <v>27</v>
      </c>
    </row>
    <row r="1064" spans="1:18" x14ac:dyDescent="0.3">
      <c r="A1064" s="1" t="s">
        <v>1222</v>
      </c>
      <c r="B1064" s="1" t="s">
        <v>46</v>
      </c>
      <c r="C1064" s="1" t="s">
        <v>233</v>
      </c>
      <c r="D1064" s="1" t="s">
        <v>54</v>
      </c>
      <c r="E1064">
        <v>77</v>
      </c>
      <c r="F1064">
        <v>15000</v>
      </c>
      <c r="G1064">
        <v>88</v>
      </c>
      <c r="H1064">
        <v>69</v>
      </c>
      <c r="I1064">
        <v>19</v>
      </c>
      <c r="J1064">
        <v>1320000</v>
      </c>
      <c r="K1064" s="2">
        <v>45978</v>
      </c>
      <c r="L1064">
        <v>7</v>
      </c>
      <c r="M1064" s="1" t="s">
        <v>22</v>
      </c>
      <c r="N1064" s="1" t="s">
        <v>23</v>
      </c>
      <c r="O1064" s="1" t="s">
        <v>44</v>
      </c>
      <c r="P1064" s="1" t="s">
        <v>25</v>
      </c>
      <c r="Q1064" s="1" t="s">
        <v>50</v>
      </c>
      <c r="R1064" s="1" t="s">
        <v>27</v>
      </c>
    </row>
    <row r="1065" spans="1:18" x14ac:dyDescent="0.3">
      <c r="A1065" s="1" t="s">
        <v>1223</v>
      </c>
      <c r="B1065" s="1" t="s">
        <v>87</v>
      </c>
      <c r="C1065" s="1" t="s">
        <v>247</v>
      </c>
      <c r="D1065" s="1" t="s">
        <v>64</v>
      </c>
      <c r="E1065">
        <v>41</v>
      </c>
      <c r="F1065">
        <v>2500000</v>
      </c>
      <c r="G1065">
        <v>56</v>
      </c>
      <c r="H1065">
        <v>54</v>
      </c>
      <c r="I1065">
        <v>2</v>
      </c>
      <c r="J1065">
        <v>140000000</v>
      </c>
      <c r="K1065" s="2">
        <v>46001</v>
      </c>
      <c r="L1065">
        <v>1</v>
      </c>
      <c r="M1065" s="1" t="s">
        <v>55</v>
      </c>
      <c r="N1065" s="1" t="s">
        <v>43</v>
      </c>
      <c r="O1065" s="1" t="s">
        <v>85</v>
      </c>
      <c r="P1065" s="1" t="s">
        <v>25</v>
      </c>
      <c r="Q1065" s="1" t="s">
        <v>59</v>
      </c>
      <c r="R1065" s="1" t="s">
        <v>27</v>
      </c>
    </row>
    <row r="1066" spans="1:18" x14ac:dyDescent="0.3">
      <c r="A1066" s="1" t="s">
        <v>1224</v>
      </c>
      <c r="B1066" s="1" t="s">
        <v>41</v>
      </c>
      <c r="C1066" s="1" t="s">
        <v>476</v>
      </c>
      <c r="D1066" s="1" t="s">
        <v>54</v>
      </c>
      <c r="E1066">
        <v>48</v>
      </c>
      <c r="F1066">
        <v>1200</v>
      </c>
      <c r="G1066">
        <v>74</v>
      </c>
      <c r="H1066">
        <v>45</v>
      </c>
      <c r="I1066">
        <v>29</v>
      </c>
      <c r="J1066">
        <v>88800</v>
      </c>
      <c r="K1066" s="2">
        <v>45936</v>
      </c>
      <c r="L1066">
        <v>1</v>
      </c>
      <c r="M1066" s="1" t="s">
        <v>55</v>
      </c>
      <c r="N1066" s="1" t="s">
        <v>43</v>
      </c>
      <c r="O1066" s="1" t="s">
        <v>24</v>
      </c>
      <c r="P1066" s="1" t="s">
        <v>25</v>
      </c>
      <c r="Q1066" s="1" t="s">
        <v>26</v>
      </c>
      <c r="R1066" s="1" t="s">
        <v>27</v>
      </c>
    </row>
    <row r="1067" spans="1:18" x14ac:dyDescent="0.3">
      <c r="A1067" s="1" t="s">
        <v>1225</v>
      </c>
      <c r="B1067" s="1" t="s">
        <v>104</v>
      </c>
      <c r="C1067" s="1" t="s">
        <v>211</v>
      </c>
      <c r="D1067" s="1" t="s">
        <v>91</v>
      </c>
      <c r="E1067">
        <v>103</v>
      </c>
      <c r="F1067">
        <v>85000</v>
      </c>
      <c r="G1067">
        <v>115</v>
      </c>
      <c r="H1067">
        <v>35</v>
      </c>
      <c r="I1067">
        <v>80</v>
      </c>
      <c r="J1067">
        <v>9775000</v>
      </c>
      <c r="K1067" s="2">
        <v>45729</v>
      </c>
      <c r="L1067">
        <v>2</v>
      </c>
      <c r="M1067" s="1" t="s">
        <v>55</v>
      </c>
      <c r="N1067" s="1" t="s">
        <v>32</v>
      </c>
      <c r="O1067" s="1" t="s">
        <v>24</v>
      </c>
      <c r="P1067" s="1" t="s">
        <v>25</v>
      </c>
      <c r="Q1067" s="1" t="s">
        <v>26</v>
      </c>
      <c r="R1067" s="1" t="s">
        <v>59</v>
      </c>
    </row>
    <row r="1068" spans="1:18" x14ac:dyDescent="0.3">
      <c r="A1068" s="1" t="s">
        <v>1226</v>
      </c>
      <c r="B1068" s="1" t="s">
        <v>80</v>
      </c>
      <c r="C1068" s="1" t="s">
        <v>427</v>
      </c>
      <c r="D1068" s="1" t="s">
        <v>58</v>
      </c>
      <c r="E1068">
        <v>122</v>
      </c>
      <c r="F1068">
        <v>5000</v>
      </c>
      <c r="G1068">
        <v>145</v>
      </c>
      <c r="H1068">
        <v>51</v>
      </c>
      <c r="I1068">
        <v>94</v>
      </c>
      <c r="J1068">
        <v>725000</v>
      </c>
      <c r="K1068" s="2">
        <v>46000</v>
      </c>
      <c r="L1068">
        <v>4</v>
      </c>
      <c r="M1068" s="1" t="s">
        <v>55</v>
      </c>
      <c r="N1068" s="1" t="s">
        <v>23</v>
      </c>
      <c r="O1068" s="1" t="s">
        <v>24</v>
      </c>
      <c r="P1068" s="1" t="s">
        <v>25</v>
      </c>
      <c r="Q1068" s="1" t="s">
        <v>26</v>
      </c>
      <c r="R1068" s="1" t="s">
        <v>27</v>
      </c>
    </row>
    <row r="1069" spans="1:18" x14ac:dyDescent="0.3">
      <c r="A1069" s="1" t="s">
        <v>1227</v>
      </c>
      <c r="B1069" s="1" t="s">
        <v>29</v>
      </c>
      <c r="C1069" s="1" t="s">
        <v>81</v>
      </c>
      <c r="D1069" s="1" t="s">
        <v>91</v>
      </c>
      <c r="E1069">
        <v>64</v>
      </c>
      <c r="F1069">
        <v>8500</v>
      </c>
      <c r="G1069">
        <v>73</v>
      </c>
      <c r="H1069">
        <v>23</v>
      </c>
      <c r="I1069">
        <v>50</v>
      </c>
      <c r="J1069">
        <v>620500</v>
      </c>
      <c r="K1069" s="2">
        <v>45691</v>
      </c>
      <c r="L1069">
        <v>10</v>
      </c>
      <c r="M1069" s="1" t="s">
        <v>22</v>
      </c>
      <c r="N1069" s="1" t="s">
        <v>43</v>
      </c>
      <c r="O1069" s="1" t="s">
        <v>24</v>
      </c>
      <c r="P1069" s="1" t="s">
        <v>49</v>
      </c>
      <c r="Q1069" s="1" t="s">
        <v>26</v>
      </c>
      <c r="R1069" s="1" t="s">
        <v>59</v>
      </c>
    </row>
    <row r="1070" spans="1:18" x14ac:dyDescent="0.3">
      <c r="A1070" s="1" t="s">
        <v>1228</v>
      </c>
      <c r="B1070" s="1" t="s">
        <v>19</v>
      </c>
      <c r="C1070" s="1" t="s">
        <v>105</v>
      </c>
      <c r="D1070" s="1" t="s">
        <v>38</v>
      </c>
      <c r="E1070">
        <v>68</v>
      </c>
      <c r="F1070">
        <v>6500</v>
      </c>
      <c r="G1070">
        <v>76</v>
      </c>
      <c r="H1070">
        <v>21</v>
      </c>
      <c r="I1070">
        <v>55</v>
      </c>
      <c r="J1070">
        <v>494000</v>
      </c>
      <c r="K1070" s="2">
        <v>45982</v>
      </c>
      <c r="L1070">
        <v>8</v>
      </c>
      <c r="M1070" s="1" t="s">
        <v>22</v>
      </c>
      <c r="N1070" s="1" t="s">
        <v>43</v>
      </c>
      <c r="O1070" s="1" t="s">
        <v>44</v>
      </c>
      <c r="P1070" s="1" t="s">
        <v>49</v>
      </c>
      <c r="Q1070" s="1" t="s">
        <v>59</v>
      </c>
      <c r="R1070" s="1" t="s">
        <v>27</v>
      </c>
    </row>
    <row r="1071" spans="1:18" x14ac:dyDescent="0.3">
      <c r="A1071" s="1" t="s">
        <v>1229</v>
      </c>
      <c r="B1071" s="1" t="s">
        <v>29</v>
      </c>
      <c r="C1071" s="1" t="s">
        <v>284</v>
      </c>
      <c r="D1071" s="1" t="s">
        <v>67</v>
      </c>
      <c r="E1071">
        <v>69</v>
      </c>
      <c r="F1071">
        <v>2800</v>
      </c>
      <c r="G1071">
        <v>72</v>
      </c>
      <c r="H1071">
        <v>47</v>
      </c>
      <c r="I1071">
        <v>25</v>
      </c>
      <c r="J1071">
        <v>201600</v>
      </c>
      <c r="K1071" s="2">
        <v>45711</v>
      </c>
      <c r="L1071">
        <v>2</v>
      </c>
      <c r="M1071" s="1" t="s">
        <v>55</v>
      </c>
      <c r="N1071" s="1" t="s">
        <v>43</v>
      </c>
      <c r="O1071" s="1" t="s">
        <v>44</v>
      </c>
      <c r="P1071" s="1" t="s">
        <v>49</v>
      </c>
      <c r="Q1071" s="1" t="s">
        <v>26</v>
      </c>
      <c r="R1071" s="1" t="s">
        <v>27</v>
      </c>
    </row>
    <row r="1072" spans="1:18" x14ac:dyDescent="0.3">
      <c r="A1072" s="1" t="s">
        <v>1230</v>
      </c>
      <c r="B1072" s="1" t="s">
        <v>46</v>
      </c>
      <c r="C1072" s="1" t="s">
        <v>105</v>
      </c>
      <c r="D1072" s="1" t="s">
        <v>31</v>
      </c>
      <c r="E1072">
        <v>84</v>
      </c>
      <c r="F1072">
        <v>6500</v>
      </c>
      <c r="G1072">
        <v>84</v>
      </c>
      <c r="H1072">
        <v>72</v>
      </c>
      <c r="I1072">
        <v>12</v>
      </c>
      <c r="J1072">
        <v>546000</v>
      </c>
      <c r="K1072" s="2">
        <v>45675</v>
      </c>
      <c r="L1072">
        <v>8</v>
      </c>
      <c r="M1072" s="1" t="s">
        <v>22</v>
      </c>
      <c r="N1072" s="1" t="s">
        <v>23</v>
      </c>
      <c r="O1072" s="1" t="s">
        <v>24</v>
      </c>
      <c r="P1072" s="1" t="s">
        <v>25</v>
      </c>
      <c r="Q1072" s="1" t="s">
        <v>26</v>
      </c>
      <c r="R1072" s="1" t="s">
        <v>27</v>
      </c>
    </row>
    <row r="1073" spans="1:18" x14ac:dyDescent="0.3">
      <c r="A1073" s="1" t="s">
        <v>1231</v>
      </c>
      <c r="B1073" s="1" t="s">
        <v>41</v>
      </c>
      <c r="C1073" s="1" t="s">
        <v>174</v>
      </c>
      <c r="D1073" s="1" t="s">
        <v>72</v>
      </c>
      <c r="E1073">
        <v>78</v>
      </c>
      <c r="F1073">
        <v>25000</v>
      </c>
      <c r="G1073">
        <v>100</v>
      </c>
      <c r="H1073">
        <v>95</v>
      </c>
      <c r="I1073">
        <v>5</v>
      </c>
      <c r="J1073">
        <v>2500000</v>
      </c>
      <c r="K1073" s="2">
        <v>45859</v>
      </c>
      <c r="L1073">
        <v>8</v>
      </c>
      <c r="M1073" s="1" t="s">
        <v>22</v>
      </c>
      <c r="N1073" s="1" t="s">
        <v>23</v>
      </c>
      <c r="O1073" s="1" t="s">
        <v>33</v>
      </c>
      <c r="P1073" s="1" t="s">
        <v>25</v>
      </c>
      <c r="Q1073" s="1" t="s">
        <v>59</v>
      </c>
      <c r="R1073" s="1" t="s">
        <v>27</v>
      </c>
    </row>
    <row r="1074" spans="1:18" x14ac:dyDescent="0.3">
      <c r="A1074" s="1" t="s">
        <v>1232</v>
      </c>
      <c r="B1074" s="1" t="s">
        <v>19</v>
      </c>
      <c r="C1074" s="1" t="s">
        <v>225</v>
      </c>
      <c r="D1074" s="1" t="s">
        <v>91</v>
      </c>
      <c r="E1074">
        <v>145</v>
      </c>
      <c r="F1074">
        <v>1200000</v>
      </c>
      <c r="G1074">
        <v>174</v>
      </c>
      <c r="H1074">
        <v>120</v>
      </c>
      <c r="I1074">
        <v>54</v>
      </c>
      <c r="J1074">
        <v>208800000</v>
      </c>
      <c r="K1074" s="2">
        <v>45686</v>
      </c>
      <c r="L1074">
        <v>8</v>
      </c>
      <c r="M1074" s="1" t="s">
        <v>22</v>
      </c>
      <c r="N1074" s="1" t="s">
        <v>23</v>
      </c>
      <c r="O1074" s="1" t="s">
        <v>33</v>
      </c>
      <c r="P1074" s="1" t="s">
        <v>25</v>
      </c>
      <c r="Q1074" s="1" t="s">
        <v>26</v>
      </c>
      <c r="R1074" s="1" t="s">
        <v>59</v>
      </c>
    </row>
    <row r="1075" spans="1:18" x14ac:dyDescent="0.3">
      <c r="A1075" s="1" t="s">
        <v>1233</v>
      </c>
      <c r="B1075" s="1" t="s">
        <v>46</v>
      </c>
      <c r="C1075" s="1" t="s">
        <v>273</v>
      </c>
      <c r="D1075" s="1" t="s">
        <v>54</v>
      </c>
      <c r="E1075">
        <v>35</v>
      </c>
      <c r="F1075">
        <v>18000</v>
      </c>
      <c r="G1075">
        <v>44</v>
      </c>
      <c r="H1075">
        <v>32</v>
      </c>
      <c r="I1075">
        <v>12</v>
      </c>
      <c r="J1075">
        <v>792000</v>
      </c>
      <c r="K1075" s="2">
        <v>45872</v>
      </c>
      <c r="L1075">
        <v>4</v>
      </c>
      <c r="M1075" s="1" t="s">
        <v>55</v>
      </c>
      <c r="N1075" s="1" t="s">
        <v>43</v>
      </c>
      <c r="O1075" s="1" t="s">
        <v>24</v>
      </c>
      <c r="P1075" s="1" t="s">
        <v>25</v>
      </c>
      <c r="Q1075" s="1" t="s">
        <v>26</v>
      </c>
      <c r="R1075" s="1" t="s">
        <v>27</v>
      </c>
    </row>
    <row r="1076" spans="1:18" x14ac:dyDescent="0.3">
      <c r="A1076" s="1" t="s">
        <v>1234</v>
      </c>
      <c r="B1076" s="1" t="s">
        <v>87</v>
      </c>
      <c r="C1076" s="1" t="s">
        <v>513</v>
      </c>
      <c r="D1076" s="1" t="s">
        <v>64</v>
      </c>
      <c r="E1076">
        <v>149</v>
      </c>
      <c r="F1076">
        <v>5000</v>
      </c>
      <c r="G1076">
        <v>152</v>
      </c>
      <c r="H1076">
        <v>134</v>
      </c>
      <c r="I1076">
        <v>18</v>
      </c>
      <c r="J1076">
        <v>760000</v>
      </c>
      <c r="K1076" s="2">
        <v>45803</v>
      </c>
      <c r="L1076">
        <v>13</v>
      </c>
      <c r="M1076" s="1" t="s">
        <v>39</v>
      </c>
      <c r="N1076" s="1" t="s">
        <v>23</v>
      </c>
      <c r="O1076" s="1" t="s">
        <v>33</v>
      </c>
      <c r="P1076" s="1" t="s">
        <v>25</v>
      </c>
      <c r="Q1076" s="1" t="s">
        <v>26</v>
      </c>
      <c r="R1076" s="1" t="s">
        <v>27</v>
      </c>
    </row>
    <row r="1077" spans="1:18" x14ac:dyDescent="0.3">
      <c r="A1077" s="1" t="s">
        <v>1235</v>
      </c>
      <c r="B1077" s="1" t="s">
        <v>99</v>
      </c>
      <c r="C1077" s="1" t="s">
        <v>63</v>
      </c>
      <c r="D1077" s="1" t="s">
        <v>58</v>
      </c>
      <c r="E1077">
        <v>42</v>
      </c>
      <c r="F1077">
        <v>500</v>
      </c>
      <c r="G1077">
        <v>67</v>
      </c>
      <c r="H1077">
        <v>34</v>
      </c>
      <c r="I1077">
        <v>33</v>
      </c>
      <c r="J1077">
        <v>33500</v>
      </c>
      <c r="K1077" s="2">
        <v>45964</v>
      </c>
      <c r="L1077">
        <v>1</v>
      </c>
      <c r="M1077" s="1" t="s">
        <v>55</v>
      </c>
      <c r="N1077" s="1" t="s">
        <v>43</v>
      </c>
      <c r="O1077" s="1" t="s">
        <v>24</v>
      </c>
      <c r="P1077" s="1" t="s">
        <v>25</v>
      </c>
      <c r="Q1077" s="1" t="s">
        <v>26</v>
      </c>
      <c r="R1077" s="1" t="s">
        <v>27</v>
      </c>
    </row>
    <row r="1078" spans="1:18" x14ac:dyDescent="0.3">
      <c r="A1078" s="1" t="s">
        <v>1236</v>
      </c>
      <c r="B1078" s="1" t="s">
        <v>52</v>
      </c>
      <c r="C1078" s="1" t="s">
        <v>273</v>
      </c>
      <c r="D1078" s="1" t="s">
        <v>58</v>
      </c>
      <c r="E1078">
        <v>54</v>
      </c>
      <c r="F1078">
        <v>18000</v>
      </c>
      <c r="G1078">
        <v>74</v>
      </c>
      <c r="H1078">
        <v>16</v>
      </c>
      <c r="I1078">
        <v>58</v>
      </c>
      <c r="J1078">
        <v>1332000</v>
      </c>
      <c r="K1078" s="2">
        <v>45972</v>
      </c>
      <c r="L1078">
        <v>10</v>
      </c>
      <c r="M1078" s="1" t="s">
        <v>22</v>
      </c>
      <c r="N1078" s="1" t="s">
        <v>23</v>
      </c>
      <c r="O1078" s="1" t="s">
        <v>24</v>
      </c>
      <c r="P1078" s="1" t="s">
        <v>25</v>
      </c>
      <c r="Q1078" s="1" t="s">
        <v>26</v>
      </c>
      <c r="R1078" s="1" t="s">
        <v>27</v>
      </c>
    </row>
    <row r="1079" spans="1:18" x14ac:dyDescent="0.3">
      <c r="A1079" s="1" t="s">
        <v>1237</v>
      </c>
      <c r="B1079" s="1" t="s">
        <v>52</v>
      </c>
      <c r="C1079" s="1" t="s">
        <v>174</v>
      </c>
      <c r="D1079" s="1" t="s">
        <v>21</v>
      </c>
      <c r="E1079">
        <v>133</v>
      </c>
      <c r="F1079">
        <v>25000</v>
      </c>
      <c r="G1079">
        <v>156</v>
      </c>
      <c r="H1079">
        <v>65</v>
      </c>
      <c r="I1079">
        <v>91</v>
      </c>
      <c r="J1079">
        <v>3900000</v>
      </c>
      <c r="K1079" s="2">
        <v>45667</v>
      </c>
      <c r="L1079">
        <v>6</v>
      </c>
      <c r="M1079" s="1" t="s">
        <v>22</v>
      </c>
      <c r="N1079" s="1" t="s">
        <v>32</v>
      </c>
      <c r="O1079" s="1" t="s">
        <v>24</v>
      </c>
      <c r="P1079" s="1" t="s">
        <v>25</v>
      </c>
      <c r="Q1079" s="1" t="s">
        <v>50</v>
      </c>
      <c r="R1079" s="1" t="s">
        <v>34</v>
      </c>
    </row>
    <row r="1080" spans="1:18" x14ac:dyDescent="0.3">
      <c r="A1080" s="1" t="s">
        <v>1238</v>
      </c>
      <c r="B1080" s="1" t="s">
        <v>99</v>
      </c>
      <c r="C1080" s="1" t="s">
        <v>76</v>
      </c>
      <c r="D1080" s="1" t="s">
        <v>31</v>
      </c>
      <c r="E1080">
        <v>125</v>
      </c>
      <c r="F1080">
        <v>2200</v>
      </c>
      <c r="G1080">
        <v>143</v>
      </c>
      <c r="H1080">
        <v>33</v>
      </c>
      <c r="I1080">
        <v>110</v>
      </c>
      <c r="J1080">
        <v>314600</v>
      </c>
      <c r="K1080" s="2">
        <v>45807</v>
      </c>
      <c r="L1080">
        <v>4</v>
      </c>
      <c r="M1080" s="1" t="s">
        <v>55</v>
      </c>
      <c r="N1080" s="1" t="s">
        <v>23</v>
      </c>
      <c r="O1080" s="1" t="s">
        <v>24</v>
      </c>
      <c r="P1080" s="1" t="s">
        <v>25</v>
      </c>
      <c r="Q1080" s="1" t="s">
        <v>26</v>
      </c>
      <c r="R1080" s="1" t="s">
        <v>27</v>
      </c>
    </row>
    <row r="1081" spans="1:18" x14ac:dyDescent="0.3">
      <c r="A1081" s="1" t="s">
        <v>1239</v>
      </c>
      <c r="B1081" s="1" t="s">
        <v>133</v>
      </c>
      <c r="C1081" s="1" t="s">
        <v>71</v>
      </c>
      <c r="D1081" s="1" t="s">
        <v>38</v>
      </c>
      <c r="E1081">
        <v>74</v>
      </c>
      <c r="F1081">
        <v>3500</v>
      </c>
      <c r="G1081">
        <v>97</v>
      </c>
      <c r="H1081">
        <v>96</v>
      </c>
      <c r="I1081">
        <v>1</v>
      </c>
      <c r="J1081">
        <v>339500</v>
      </c>
      <c r="K1081" s="2">
        <v>45659</v>
      </c>
      <c r="L1081">
        <v>10</v>
      </c>
      <c r="M1081" s="1" t="s">
        <v>22</v>
      </c>
      <c r="N1081" s="1" t="s">
        <v>32</v>
      </c>
      <c r="O1081" s="1" t="s">
        <v>33</v>
      </c>
      <c r="P1081" s="1" t="s">
        <v>25</v>
      </c>
      <c r="Q1081" s="1" t="s">
        <v>26</v>
      </c>
      <c r="R1081" s="1" t="s">
        <v>27</v>
      </c>
    </row>
    <row r="1082" spans="1:18" x14ac:dyDescent="0.3">
      <c r="A1082" s="1" t="s">
        <v>1240</v>
      </c>
      <c r="B1082" s="1" t="s">
        <v>87</v>
      </c>
      <c r="C1082" s="1" t="s">
        <v>245</v>
      </c>
      <c r="D1082" s="1" t="s">
        <v>21</v>
      </c>
      <c r="E1082">
        <v>65</v>
      </c>
      <c r="F1082">
        <v>1800</v>
      </c>
      <c r="G1082">
        <v>69</v>
      </c>
      <c r="H1082">
        <v>22</v>
      </c>
      <c r="I1082">
        <v>47</v>
      </c>
      <c r="J1082">
        <v>124200</v>
      </c>
      <c r="K1082" s="2">
        <v>45938</v>
      </c>
      <c r="L1082">
        <v>8</v>
      </c>
      <c r="M1082" s="1" t="s">
        <v>22</v>
      </c>
      <c r="N1082" s="1" t="s">
        <v>23</v>
      </c>
      <c r="O1082" s="1" t="s">
        <v>85</v>
      </c>
      <c r="P1082" s="1" t="s">
        <v>25</v>
      </c>
      <c r="Q1082" s="1" t="s">
        <v>26</v>
      </c>
      <c r="R1082" s="1" t="s">
        <v>27</v>
      </c>
    </row>
    <row r="1083" spans="1:18" x14ac:dyDescent="0.3">
      <c r="A1083" s="1" t="s">
        <v>1241</v>
      </c>
      <c r="B1083" s="1" t="s">
        <v>93</v>
      </c>
      <c r="C1083" s="1" t="s">
        <v>273</v>
      </c>
      <c r="D1083" s="1" t="s">
        <v>48</v>
      </c>
      <c r="E1083">
        <v>97</v>
      </c>
      <c r="F1083">
        <v>18000</v>
      </c>
      <c r="G1083">
        <v>111</v>
      </c>
      <c r="H1083">
        <v>19</v>
      </c>
      <c r="I1083">
        <v>92</v>
      </c>
      <c r="J1083">
        <v>1998000</v>
      </c>
      <c r="K1083" s="2">
        <v>45798</v>
      </c>
      <c r="L1083">
        <v>4</v>
      </c>
      <c r="M1083" s="1" t="s">
        <v>55</v>
      </c>
      <c r="N1083" s="1" t="s">
        <v>32</v>
      </c>
      <c r="O1083" s="1" t="s">
        <v>85</v>
      </c>
      <c r="P1083" s="1" t="s">
        <v>49</v>
      </c>
      <c r="Q1083" s="1" t="s">
        <v>26</v>
      </c>
      <c r="R1083" s="1" t="s">
        <v>27</v>
      </c>
    </row>
    <row r="1084" spans="1:18" x14ac:dyDescent="0.3">
      <c r="A1084" s="1" t="s">
        <v>1242</v>
      </c>
      <c r="B1084" s="1" t="s">
        <v>80</v>
      </c>
      <c r="C1084" s="1" t="s">
        <v>69</v>
      </c>
      <c r="D1084" s="1" t="s">
        <v>91</v>
      </c>
      <c r="E1084">
        <v>129</v>
      </c>
      <c r="F1084">
        <v>65000</v>
      </c>
      <c r="G1084">
        <v>150</v>
      </c>
      <c r="H1084">
        <v>6</v>
      </c>
      <c r="I1084">
        <v>144</v>
      </c>
      <c r="J1084">
        <v>9750000</v>
      </c>
      <c r="K1084" s="2">
        <v>45819</v>
      </c>
      <c r="L1084">
        <v>1</v>
      </c>
      <c r="M1084" s="1" t="s">
        <v>55</v>
      </c>
      <c r="N1084" s="1" t="s">
        <v>23</v>
      </c>
      <c r="O1084" s="1" t="s">
        <v>24</v>
      </c>
      <c r="P1084" s="1" t="s">
        <v>25</v>
      </c>
      <c r="Q1084" s="1" t="s">
        <v>26</v>
      </c>
      <c r="R1084" s="1" t="s">
        <v>34</v>
      </c>
    </row>
    <row r="1085" spans="1:18" x14ac:dyDescent="0.3">
      <c r="A1085" s="1" t="s">
        <v>1243</v>
      </c>
      <c r="B1085" s="1" t="s">
        <v>19</v>
      </c>
      <c r="C1085" s="1" t="s">
        <v>90</v>
      </c>
      <c r="D1085" s="1" t="s">
        <v>38</v>
      </c>
      <c r="E1085">
        <v>113</v>
      </c>
      <c r="F1085">
        <v>8500</v>
      </c>
      <c r="G1085">
        <v>137</v>
      </c>
      <c r="H1085">
        <v>119</v>
      </c>
      <c r="I1085">
        <v>18</v>
      </c>
      <c r="J1085">
        <v>1164500</v>
      </c>
      <c r="K1085" s="2">
        <v>45892</v>
      </c>
      <c r="L1085">
        <v>11</v>
      </c>
      <c r="M1085" s="1" t="s">
        <v>39</v>
      </c>
      <c r="N1085" s="1" t="s">
        <v>23</v>
      </c>
      <c r="O1085" s="1" t="s">
        <v>33</v>
      </c>
      <c r="P1085" s="1" t="s">
        <v>25</v>
      </c>
      <c r="Q1085" s="1" t="s">
        <v>26</v>
      </c>
      <c r="R1085" s="1" t="s">
        <v>27</v>
      </c>
    </row>
    <row r="1086" spans="1:18" x14ac:dyDescent="0.3">
      <c r="A1086" s="1" t="s">
        <v>1244</v>
      </c>
      <c r="B1086" s="1" t="s">
        <v>29</v>
      </c>
      <c r="C1086" s="1" t="s">
        <v>30</v>
      </c>
      <c r="D1086" s="1" t="s">
        <v>54</v>
      </c>
      <c r="E1086">
        <v>133</v>
      </c>
      <c r="F1086">
        <v>12000</v>
      </c>
      <c r="G1086">
        <v>155</v>
      </c>
      <c r="H1086">
        <v>84</v>
      </c>
      <c r="I1086">
        <v>71</v>
      </c>
      <c r="J1086">
        <v>1860000</v>
      </c>
      <c r="K1086" s="2">
        <v>45859</v>
      </c>
      <c r="L1086">
        <v>4</v>
      </c>
      <c r="M1086" s="1" t="s">
        <v>55</v>
      </c>
      <c r="N1086" s="1" t="s">
        <v>23</v>
      </c>
      <c r="O1086" s="1" t="s">
        <v>24</v>
      </c>
      <c r="P1086" s="1" t="s">
        <v>25</v>
      </c>
      <c r="Q1086" s="1" t="s">
        <v>26</v>
      </c>
      <c r="R1086" s="1" t="s">
        <v>27</v>
      </c>
    </row>
    <row r="1087" spans="1:18" x14ac:dyDescent="0.3">
      <c r="A1087" s="1" t="s">
        <v>1245</v>
      </c>
      <c r="B1087" s="1" t="s">
        <v>93</v>
      </c>
      <c r="C1087" s="1" t="s">
        <v>258</v>
      </c>
      <c r="D1087" s="1" t="s">
        <v>31</v>
      </c>
      <c r="E1087">
        <v>134</v>
      </c>
      <c r="F1087">
        <v>650000</v>
      </c>
      <c r="G1087">
        <v>143</v>
      </c>
      <c r="H1087">
        <v>85</v>
      </c>
      <c r="I1087">
        <v>58</v>
      </c>
      <c r="J1087">
        <v>92950000</v>
      </c>
      <c r="K1087" s="2">
        <v>45720</v>
      </c>
      <c r="L1087">
        <v>9</v>
      </c>
      <c r="M1087" s="1" t="s">
        <v>22</v>
      </c>
      <c r="N1087" s="1" t="s">
        <v>43</v>
      </c>
      <c r="O1087" s="1" t="s">
        <v>44</v>
      </c>
      <c r="P1087" s="1" t="s">
        <v>25</v>
      </c>
      <c r="Q1087" s="1" t="s">
        <v>26</v>
      </c>
      <c r="R1087" s="1" t="s">
        <v>34</v>
      </c>
    </row>
    <row r="1088" spans="1:18" x14ac:dyDescent="0.3">
      <c r="A1088" s="1" t="s">
        <v>1246</v>
      </c>
      <c r="B1088" s="1" t="s">
        <v>87</v>
      </c>
      <c r="C1088" s="1" t="s">
        <v>398</v>
      </c>
      <c r="D1088" s="1" t="s">
        <v>54</v>
      </c>
      <c r="E1088">
        <v>109</v>
      </c>
      <c r="F1088">
        <v>3500000</v>
      </c>
      <c r="G1088">
        <v>116</v>
      </c>
      <c r="H1088">
        <v>84</v>
      </c>
      <c r="I1088">
        <v>32</v>
      </c>
      <c r="J1088">
        <v>406000000</v>
      </c>
      <c r="K1088" s="2">
        <v>45897</v>
      </c>
      <c r="L1088">
        <v>1</v>
      </c>
      <c r="M1088" s="1" t="s">
        <v>55</v>
      </c>
      <c r="N1088" s="1" t="s">
        <v>23</v>
      </c>
      <c r="O1088" s="1" t="s">
        <v>24</v>
      </c>
      <c r="P1088" s="1" t="s">
        <v>25</v>
      </c>
      <c r="Q1088" s="1" t="s">
        <v>26</v>
      </c>
      <c r="R1088" s="1" t="s">
        <v>27</v>
      </c>
    </row>
    <row r="1089" spans="1:18" x14ac:dyDescent="0.3">
      <c r="A1089" s="1" t="s">
        <v>1247</v>
      </c>
      <c r="B1089" s="1" t="s">
        <v>83</v>
      </c>
      <c r="C1089" s="1" t="s">
        <v>318</v>
      </c>
      <c r="D1089" s="1" t="s">
        <v>54</v>
      </c>
      <c r="E1089">
        <v>120</v>
      </c>
      <c r="F1089">
        <v>45000</v>
      </c>
      <c r="G1089">
        <v>144</v>
      </c>
      <c r="H1089">
        <v>57</v>
      </c>
      <c r="I1089">
        <v>87</v>
      </c>
      <c r="J1089">
        <v>6480000</v>
      </c>
      <c r="K1089" s="2">
        <v>45883</v>
      </c>
      <c r="L1089">
        <v>10</v>
      </c>
      <c r="M1089" s="1" t="s">
        <v>22</v>
      </c>
      <c r="N1089" s="1" t="s">
        <v>32</v>
      </c>
      <c r="O1089" s="1" t="s">
        <v>85</v>
      </c>
      <c r="P1089" s="1" t="s">
        <v>25</v>
      </c>
      <c r="Q1089" s="1" t="s">
        <v>50</v>
      </c>
      <c r="R1089" s="1" t="s">
        <v>59</v>
      </c>
    </row>
    <row r="1090" spans="1:18" x14ac:dyDescent="0.3">
      <c r="A1090" s="1" t="s">
        <v>1248</v>
      </c>
      <c r="B1090" s="1" t="s">
        <v>46</v>
      </c>
      <c r="C1090" s="1" t="s">
        <v>398</v>
      </c>
      <c r="D1090" s="1" t="s">
        <v>58</v>
      </c>
      <c r="E1090">
        <v>49</v>
      </c>
      <c r="F1090">
        <v>3500000</v>
      </c>
      <c r="G1090">
        <v>55</v>
      </c>
      <c r="H1090">
        <v>55</v>
      </c>
      <c r="I1090">
        <v>0</v>
      </c>
      <c r="J1090">
        <v>192500000</v>
      </c>
      <c r="K1090" s="2">
        <v>45751</v>
      </c>
      <c r="L1090">
        <v>1</v>
      </c>
      <c r="M1090" s="1" t="s">
        <v>55</v>
      </c>
      <c r="N1090" s="1" t="s">
        <v>23</v>
      </c>
      <c r="O1090" s="1" t="s">
        <v>44</v>
      </c>
      <c r="P1090" s="1" t="s">
        <v>25</v>
      </c>
      <c r="Q1090" s="1" t="s">
        <v>26</v>
      </c>
      <c r="R1090" s="1" t="s">
        <v>27</v>
      </c>
    </row>
    <row r="1091" spans="1:18" x14ac:dyDescent="0.3">
      <c r="A1091" s="1" t="s">
        <v>1249</v>
      </c>
      <c r="B1091" s="1" t="s">
        <v>66</v>
      </c>
      <c r="C1091" s="1" t="s">
        <v>398</v>
      </c>
      <c r="D1091" s="1" t="s">
        <v>38</v>
      </c>
      <c r="E1091">
        <v>33</v>
      </c>
      <c r="F1091">
        <v>3500000</v>
      </c>
      <c r="G1091">
        <v>54</v>
      </c>
      <c r="H1091">
        <v>46</v>
      </c>
      <c r="I1091">
        <v>8</v>
      </c>
      <c r="J1091">
        <v>189000000</v>
      </c>
      <c r="K1091" s="2">
        <v>45866</v>
      </c>
      <c r="L1091">
        <v>1</v>
      </c>
      <c r="M1091" s="1" t="s">
        <v>55</v>
      </c>
      <c r="N1091" s="1" t="s">
        <v>32</v>
      </c>
      <c r="O1091" s="1" t="s">
        <v>44</v>
      </c>
      <c r="P1091" s="1" t="s">
        <v>25</v>
      </c>
      <c r="Q1091" s="1" t="s">
        <v>26</v>
      </c>
      <c r="R1091" s="1" t="s">
        <v>27</v>
      </c>
    </row>
    <row r="1092" spans="1:18" x14ac:dyDescent="0.3">
      <c r="A1092" s="1" t="s">
        <v>1250</v>
      </c>
      <c r="B1092" s="1" t="s">
        <v>133</v>
      </c>
      <c r="C1092" s="1" t="s">
        <v>140</v>
      </c>
      <c r="D1092" s="1" t="s">
        <v>67</v>
      </c>
      <c r="E1092">
        <v>146</v>
      </c>
      <c r="F1092">
        <v>12000</v>
      </c>
      <c r="G1092">
        <v>150</v>
      </c>
      <c r="H1092">
        <v>73</v>
      </c>
      <c r="I1092">
        <v>77</v>
      </c>
      <c r="J1092">
        <v>1800000</v>
      </c>
      <c r="K1092" s="2">
        <v>45660</v>
      </c>
      <c r="L1092">
        <v>3</v>
      </c>
      <c r="M1092" s="1" t="s">
        <v>55</v>
      </c>
      <c r="N1092" s="1" t="s">
        <v>43</v>
      </c>
      <c r="O1092" s="1" t="s">
        <v>24</v>
      </c>
      <c r="P1092" s="1" t="s">
        <v>25</v>
      </c>
      <c r="Q1092" s="1" t="s">
        <v>26</v>
      </c>
      <c r="R1092" s="1" t="s">
        <v>27</v>
      </c>
    </row>
    <row r="1093" spans="1:18" x14ac:dyDescent="0.3">
      <c r="A1093" s="1" t="s">
        <v>1251</v>
      </c>
      <c r="B1093" s="1" t="s">
        <v>87</v>
      </c>
      <c r="C1093" s="1" t="s">
        <v>261</v>
      </c>
      <c r="D1093" s="1" t="s">
        <v>48</v>
      </c>
      <c r="E1093">
        <v>37</v>
      </c>
      <c r="F1093">
        <v>85000</v>
      </c>
      <c r="G1093">
        <v>46</v>
      </c>
      <c r="H1093">
        <v>38</v>
      </c>
      <c r="I1093">
        <v>8</v>
      </c>
      <c r="J1093">
        <v>3910000</v>
      </c>
      <c r="K1093" s="2">
        <v>45987</v>
      </c>
      <c r="L1093">
        <v>4</v>
      </c>
      <c r="M1093" s="1" t="s">
        <v>55</v>
      </c>
      <c r="N1093" s="1" t="s">
        <v>32</v>
      </c>
      <c r="O1093" s="1" t="s">
        <v>44</v>
      </c>
      <c r="P1093" s="1" t="s">
        <v>25</v>
      </c>
      <c r="Q1093" s="1" t="s">
        <v>26</v>
      </c>
      <c r="R1093" s="1" t="s">
        <v>27</v>
      </c>
    </row>
    <row r="1094" spans="1:18" x14ac:dyDescent="0.3">
      <c r="A1094" s="1" t="s">
        <v>1252</v>
      </c>
      <c r="B1094" s="1" t="s">
        <v>41</v>
      </c>
      <c r="C1094" s="1" t="s">
        <v>94</v>
      </c>
      <c r="D1094" s="1" t="s">
        <v>64</v>
      </c>
      <c r="E1094">
        <v>102</v>
      </c>
      <c r="F1094">
        <v>45000</v>
      </c>
      <c r="G1094">
        <v>106</v>
      </c>
      <c r="H1094">
        <v>24</v>
      </c>
      <c r="I1094">
        <v>82</v>
      </c>
      <c r="J1094">
        <v>4770000</v>
      </c>
      <c r="K1094" s="2">
        <v>45949</v>
      </c>
      <c r="L1094">
        <v>6</v>
      </c>
      <c r="M1094" s="1" t="s">
        <v>22</v>
      </c>
      <c r="N1094" s="1" t="s">
        <v>23</v>
      </c>
      <c r="O1094" s="1" t="s">
        <v>44</v>
      </c>
      <c r="P1094" s="1" t="s">
        <v>49</v>
      </c>
      <c r="Q1094" s="1" t="s">
        <v>50</v>
      </c>
      <c r="R1094" s="1" t="s">
        <v>27</v>
      </c>
    </row>
    <row r="1095" spans="1:18" x14ac:dyDescent="0.3">
      <c r="A1095" s="1" t="s">
        <v>1253</v>
      </c>
      <c r="B1095" s="1" t="s">
        <v>46</v>
      </c>
      <c r="C1095" s="1" t="s">
        <v>162</v>
      </c>
      <c r="D1095" s="1" t="s">
        <v>64</v>
      </c>
      <c r="E1095">
        <v>118</v>
      </c>
      <c r="F1095">
        <v>950000</v>
      </c>
      <c r="G1095">
        <v>126</v>
      </c>
      <c r="H1095">
        <v>122</v>
      </c>
      <c r="I1095">
        <v>4</v>
      </c>
      <c r="J1095">
        <v>119700000</v>
      </c>
      <c r="K1095" s="2">
        <v>46006</v>
      </c>
      <c r="L1095">
        <v>6</v>
      </c>
      <c r="M1095" s="1" t="s">
        <v>22</v>
      </c>
      <c r="N1095" s="1" t="s">
        <v>23</v>
      </c>
      <c r="O1095" s="1" t="s">
        <v>44</v>
      </c>
      <c r="P1095" s="1" t="s">
        <v>49</v>
      </c>
      <c r="Q1095" s="1" t="s">
        <v>26</v>
      </c>
      <c r="R1095" s="1" t="s">
        <v>27</v>
      </c>
    </row>
    <row r="1096" spans="1:18" x14ac:dyDescent="0.3">
      <c r="A1096" s="1" t="s">
        <v>1254</v>
      </c>
      <c r="B1096" s="1" t="s">
        <v>19</v>
      </c>
      <c r="C1096" s="1" t="s">
        <v>211</v>
      </c>
      <c r="D1096" s="1" t="s">
        <v>54</v>
      </c>
      <c r="E1096">
        <v>108</v>
      </c>
      <c r="F1096">
        <v>85000</v>
      </c>
      <c r="G1096">
        <v>131</v>
      </c>
      <c r="H1096">
        <v>44</v>
      </c>
      <c r="I1096">
        <v>87</v>
      </c>
      <c r="J1096">
        <v>11135000</v>
      </c>
      <c r="K1096" s="2">
        <v>45787</v>
      </c>
      <c r="L1096">
        <v>1</v>
      </c>
      <c r="M1096" s="1" t="s">
        <v>55</v>
      </c>
      <c r="N1096" s="1" t="s">
        <v>43</v>
      </c>
      <c r="O1096" s="1" t="s">
        <v>44</v>
      </c>
      <c r="P1096" s="1" t="s">
        <v>25</v>
      </c>
      <c r="Q1096" s="1" t="s">
        <v>26</v>
      </c>
      <c r="R1096" s="1" t="s">
        <v>27</v>
      </c>
    </row>
    <row r="1097" spans="1:18" x14ac:dyDescent="0.3">
      <c r="A1097" s="1" t="s">
        <v>1255</v>
      </c>
      <c r="B1097" s="1" t="s">
        <v>83</v>
      </c>
      <c r="C1097" s="1" t="s">
        <v>53</v>
      </c>
      <c r="D1097" s="1" t="s">
        <v>72</v>
      </c>
      <c r="E1097">
        <v>122</v>
      </c>
      <c r="F1097">
        <v>25000</v>
      </c>
      <c r="G1097">
        <v>123</v>
      </c>
      <c r="H1097">
        <v>70</v>
      </c>
      <c r="I1097">
        <v>53</v>
      </c>
      <c r="J1097">
        <v>3075000</v>
      </c>
      <c r="K1097" s="2">
        <v>45802</v>
      </c>
      <c r="L1097">
        <v>14</v>
      </c>
      <c r="M1097" s="1" t="s">
        <v>39</v>
      </c>
      <c r="N1097" s="1" t="s">
        <v>23</v>
      </c>
      <c r="O1097" s="1" t="s">
        <v>44</v>
      </c>
      <c r="P1097" s="1" t="s">
        <v>25</v>
      </c>
      <c r="Q1097" s="1" t="s">
        <v>50</v>
      </c>
      <c r="R1097" s="1" t="s">
        <v>27</v>
      </c>
    </row>
    <row r="1098" spans="1:18" x14ac:dyDescent="0.3">
      <c r="A1098" s="1" t="s">
        <v>1256</v>
      </c>
      <c r="B1098" s="1" t="s">
        <v>133</v>
      </c>
      <c r="C1098" s="1" t="s">
        <v>105</v>
      </c>
      <c r="D1098" s="1" t="s">
        <v>72</v>
      </c>
      <c r="E1098">
        <v>89</v>
      </c>
      <c r="F1098">
        <v>6500</v>
      </c>
      <c r="G1098">
        <v>116</v>
      </c>
      <c r="H1098">
        <v>116</v>
      </c>
      <c r="I1098">
        <v>0</v>
      </c>
      <c r="J1098">
        <v>754000</v>
      </c>
      <c r="K1098" s="2">
        <v>45805</v>
      </c>
      <c r="L1098">
        <v>14</v>
      </c>
      <c r="M1098" s="1" t="s">
        <v>39</v>
      </c>
      <c r="N1098" s="1" t="s">
        <v>43</v>
      </c>
      <c r="O1098" s="1" t="s">
        <v>33</v>
      </c>
      <c r="P1098" s="1" t="s">
        <v>25</v>
      </c>
      <c r="Q1098" s="1" t="s">
        <v>26</v>
      </c>
      <c r="R1098" s="1" t="s">
        <v>27</v>
      </c>
    </row>
    <row r="1099" spans="1:18" x14ac:dyDescent="0.3">
      <c r="A1099" s="1" t="s">
        <v>1257</v>
      </c>
      <c r="B1099" s="1" t="s">
        <v>46</v>
      </c>
      <c r="C1099" s="1" t="s">
        <v>500</v>
      </c>
      <c r="D1099" s="1" t="s">
        <v>91</v>
      </c>
      <c r="E1099">
        <v>84</v>
      </c>
      <c r="F1099">
        <v>15000</v>
      </c>
      <c r="G1099">
        <v>103</v>
      </c>
      <c r="H1099">
        <v>20</v>
      </c>
      <c r="I1099">
        <v>83</v>
      </c>
      <c r="J1099">
        <v>1545000</v>
      </c>
      <c r="K1099" s="2">
        <v>45861</v>
      </c>
      <c r="L1099">
        <v>7</v>
      </c>
      <c r="M1099" s="1" t="s">
        <v>22</v>
      </c>
      <c r="N1099" s="1" t="s">
        <v>32</v>
      </c>
      <c r="O1099" s="1" t="s">
        <v>24</v>
      </c>
      <c r="P1099" s="1" t="s">
        <v>25</v>
      </c>
      <c r="Q1099" s="1" t="s">
        <v>26</v>
      </c>
      <c r="R1099" s="1" t="s">
        <v>27</v>
      </c>
    </row>
    <row r="1100" spans="1:18" x14ac:dyDescent="0.3">
      <c r="A1100" s="1" t="s">
        <v>1258</v>
      </c>
      <c r="B1100" s="1" t="s">
        <v>41</v>
      </c>
      <c r="C1100" s="1" t="s">
        <v>188</v>
      </c>
      <c r="D1100" s="1" t="s">
        <v>64</v>
      </c>
      <c r="E1100">
        <v>97</v>
      </c>
      <c r="F1100">
        <v>95000</v>
      </c>
      <c r="G1100">
        <v>109</v>
      </c>
      <c r="H1100">
        <v>9</v>
      </c>
      <c r="I1100">
        <v>100</v>
      </c>
      <c r="J1100">
        <v>10355000</v>
      </c>
      <c r="K1100" s="2">
        <v>45835</v>
      </c>
      <c r="L1100">
        <v>1</v>
      </c>
      <c r="M1100" s="1" t="s">
        <v>55</v>
      </c>
      <c r="N1100" s="1" t="s">
        <v>32</v>
      </c>
      <c r="O1100" s="1" t="s">
        <v>24</v>
      </c>
      <c r="P1100" s="1" t="s">
        <v>49</v>
      </c>
      <c r="Q1100" s="1" t="s">
        <v>26</v>
      </c>
      <c r="R1100" s="1" t="s">
        <v>27</v>
      </c>
    </row>
    <row r="1101" spans="1:18" x14ac:dyDescent="0.3">
      <c r="A1101" s="1" t="s">
        <v>1259</v>
      </c>
      <c r="B1101" s="1" t="s">
        <v>133</v>
      </c>
      <c r="C1101" s="1" t="s">
        <v>287</v>
      </c>
      <c r="D1101" s="1" t="s">
        <v>21</v>
      </c>
      <c r="E1101">
        <v>62</v>
      </c>
      <c r="F1101">
        <v>25000</v>
      </c>
      <c r="G1101">
        <v>69</v>
      </c>
      <c r="H1101">
        <v>28</v>
      </c>
      <c r="I1101">
        <v>41</v>
      </c>
      <c r="J1101">
        <v>1725000</v>
      </c>
      <c r="K1101" s="2">
        <v>45912</v>
      </c>
      <c r="L1101">
        <v>2</v>
      </c>
      <c r="M1101" s="1" t="s">
        <v>55</v>
      </c>
      <c r="N1101" s="1" t="s">
        <v>23</v>
      </c>
      <c r="O1101" s="1" t="s">
        <v>44</v>
      </c>
      <c r="P1101" s="1" t="s">
        <v>25</v>
      </c>
      <c r="Q1101" s="1" t="s">
        <v>26</v>
      </c>
      <c r="R1101" s="1" t="s">
        <v>59</v>
      </c>
    </row>
    <row r="1102" spans="1:18" x14ac:dyDescent="0.3">
      <c r="A1102" s="1" t="s">
        <v>1260</v>
      </c>
      <c r="B1102" s="1" t="s">
        <v>80</v>
      </c>
      <c r="C1102" s="1" t="s">
        <v>90</v>
      </c>
      <c r="D1102" s="1" t="s">
        <v>48</v>
      </c>
      <c r="E1102">
        <v>140</v>
      </c>
      <c r="F1102">
        <v>8500</v>
      </c>
      <c r="G1102">
        <v>142</v>
      </c>
      <c r="H1102">
        <v>140</v>
      </c>
      <c r="I1102">
        <v>2</v>
      </c>
      <c r="J1102">
        <v>1207000</v>
      </c>
      <c r="K1102" s="2">
        <v>45701</v>
      </c>
      <c r="L1102">
        <v>14</v>
      </c>
      <c r="M1102" s="1" t="s">
        <v>39</v>
      </c>
      <c r="N1102" s="1" t="s">
        <v>43</v>
      </c>
      <c r="O1102" s="1" t="s">
        <v>33</v>
      </c>
      <c r="P1102" s="1" t="s">
        <v>25</v>
      </c>
      <c r="Q1102" s="1" t="s">
        <v>50</v>
      </c>
      <c r="R1102" s="1" t="s">
        <v>27</v>
      </c>
    </row>
    <row r="1103" spans="1:18" x14ac:dyDescent="0.3">
      <c r="A1103" s="1" t="s">
        <v>1261</v>
      </c>
      <c r="B1103" s="1" t="s">
        <v>107</v>
      </c>
      <c r="C1103" s="1" t="s">
        <v>90</v>
      </c>
      <c r="D1103" s="1" t="s">
        <v>58</v>
      </c>
      <c r="E1103">
        <v>77</v>
      </c>
      <c r="F1103">
        <v>8500</v>
      </c>
      <c r="G1103">
        <v>91</v>
      </c>
      <c r="H1103">
        <v>71</v>
      </c>
      <c r="I1103">
        <v>20</v>
      </c>
      <c r="J1103">
        <v>773500</v>
      </c>
      <c r="K1103" s="2">
        <v>45780</v>
      </c>
      <c r="L1103">
        <v>6</v>
      </c>
      <c r="M1103" s="1" t="s">
        <v>22</v>
      </c>
      <c r="N1103" s="1" t="s">
        <v>43</v>
      </c>
      <c r="O1103" s="1" t="s">
        <v>24</v>
      </c>
      <c r="P1103" s="1" t="s">
        <v>25</v>
      </c>
      <c r="Q1103" s="1" t="s">
        <v>26</v>
      </c>
      <c r="R1103" s="1" t="s">
        <v>27</v>
      </c>
    </row>
    <row r="1104" spans="1:18" x14ac:dyDescent="0.3">
      <c r="A1104" s="1" t="s">
        <v>1262</v>
      </c>
      <c r="B1104" s="1" t="s">
        <v>36</v>
      </c>
      <c r="C1104" s="1" t="s">
        <v>196</v>
      </c>
      <c r="D1104" s="1" t="s">
        <v>21</v>
      </c>
      <c r="E1104">
        <v>149</v>
      </c>
      <c r="F1104">
        <v>850000</v>
      </c>
      <c r="G1104">
        <v>151</v>
      </c>
      <c r="H1104">
        <v>102</v>
      </c>
      <c r="I1104">
        <v>49</v>
      </c>
      <c r="J1104">
        <v>128350000</v>
      </c>
      <c r="K1104" s="2">
        <v>46001</v>
      </c>
      <c r="L1104">
        <v>2</v>
      </c>
      <c r="M1104" s="1" t="s">
        <v>55</v>
      </c>
      <c r="N1104" s="1" t="s">
        <v>43</v>
      </c>
      <c r="O1104" s="1" t="s">
        <v>24</v>
      </c>
      <c r="P1104" s="1" t="s">
        <v>49</v>
      </c>
      <c r="Q1104" s="1" t="s">
        <v>50</v>
      </c>
      <c r="R1104" s="1" t="s">
        <v>27</v>
      </c>
    </row>
    <row r="1105" spans="1:18" x14ac:dyDescent="0.3">
      <c r="A1105" s="1" t="s">
        <v>1263</v>
      </c>
      <c r="B1105" s="1" t="s">
        <v>36</v>
      </c>
      <c r="C1105" s="1" t="s">
        <v>71</v>
      </c>
      <c r="D1105" s="1" t="s">
        <v>31</v>
      </c>
      <c r="E1105">
        <v>28</v>
      </c>
      <c r="F1105">
        <v>3500</v>
      </c>
      <c r="G1105">
        <v>31</v>
      </c>
      <c r="H1105">
        <v>16</v>
      </c>
      <c r="I1105">
        <v>15</v>
      </c>
      <c r="J1105">
        <v>108500</v>
      </c>
      <c r="K1105" s="2">
        <v>45869</v>
      </c>
      <c r="L1105">
        <v>10</v>
      </c>
      <c r="M1105" s="1" t="s">
        <v>22</v>
      </c>
      <c r="N1105" s="1" t="s">
        <v>23</v>
      </c>
      <c r="O1105" s="1" t="s">
        <v>24</v>
      </c>
      <c r="P1105" s="1" t="s">
        <v>25</v>
      </c>
      <c r="Q1105" s="1" t="s">
        <v>50</v>
      </c>
      <c r="R1105" s="1" t="s">
        <v>59</v>
      </c>
    </row>
    <row r="1106" spans="1:18" x14ac:dyDescent="0.3">
      <c r="A1106" s="1" t="s">
        <v>1264</v>
      </c>
      <c r="B1106" s="1" t="s">
        <v>80</v>
      </c>
      <c r="C1106" s="1" t="s">
        <v>225</v>
      </c>
      <c r="D1106" s="1" t="s">
        <v>54</v>
      </c>
      <c r="E1106">
        <v>75</v>
      </c>
      <c r="F1106">
        <v>1200000</v>
      </c>
      <c r="G1106">
        <v>82</v>
      </c>
      <c r="H1106">
        <v>75</v>
      </c>
      <c r="I1106">
        <v>7</v>
      </c>
      <c r="J1106">
        <v>98400000</v>
      </c>
      <c r="K1106" s="2">
        <v>45660</v>
      </c>
      <c r="L1106">
        <v>4</v>
      </c>
      <c r="M1106" s="1" t="s">
        <v>55</v>
      </c>
      <c r="N1106" s="1" t="s">
        <v>23</v>
      </c>
      <c r="O1106" s="1" t="s">
        <v>33</v>
      </c>
      <c r="P1106" s="1" t="s">
        <v>25</v>
      </c>
      <c r="Q1106" s="1" t="s">
        <v>26</v>
      </c>
      <c r="R1106" s="1" t="s">
        <v>27</v>
      </c>
    </row>
    <row r="1107" spans="1:18" x14ac:dyDescent="0.3">
      <c r="A1107" s="1" t="s">
        <v>1265</v>
      </c>
      <c r="B1107" s="1" t="s">
        <v>107</v>
      </c>
      <c r="C1107" s="1" t="s">
        <v>291</v>
      </c>
      <c r="D1107" s="1" t="s">
        <v>48</v>
      </c>
      <c r="E1107">
        <v>67</v>
      </c>
      <c r="F1107">
        <v>4500</v>
      </c>
      <c r="G1107">
        <v>75</v>
      </c>
      <c r="H1107">
        <v>37</v>
      </c>
      <c r="I1107">
        <v>38</v>
      </c>
      <c r="J1107">
        <v>337500</v>
      </c>
      <c r="K1107" s="2">
        <v>46000</v>
      </c>
      <c r="L1107">
        <v>12</v>
      </c>
      <c r="M1107" s="1" t="s">
        <v>39</v>
      </c>
      <c r="N1107" s="1" t="s">
        <v>43</v>
      </c>
      <c r="O1107" s="1" t="s">
        <v>24</v>
      </c>
      <c r="P1107" s="1" t="s">
        <v>25</v>
      </c>
      <c r="Q1107" s="1" t="s">
        <v>26</v>
      </c>
      <c r="R1107" s="1" t="s">
        <v>27</v>
      </c>
    </row>
    <row r="1108" spans="1:18" x14ac:dyDescent="0.3">
      <c r="A1108" s="1" t="s">
        <v>1266</v>
      </c>
      <c r="B1108" s="1" t="s">
        <v>52</v>
      </c>
      <c r="C1108" s="1" t="s">
        <v>200</v>
      </c>
      <c r="D1108" s="1" t="s">
        <v>54</v>
      </c>
      <c r="E1108">
        <v>56</v>
      </c>
      <c r="F1108">
        <v>400</v>
      </c>
      <c r="G1108">
        <v>77</v>
      </c>
      <c r="H1108">
        <v>39</v>
      </c>
      <c r="I1108">
        <v>38</v>
      </c>
      <c r="J1108">
        <v>30800</v>
      </c>
      <c r="K1108" s="2">
        <v>46002</v>
      </c>
      <c r="L1108">
        <v>3</v>
      </c>
      <c r="M1108" s="1" t="s">
        <v>55</v>
      </c>
      <c r="N1108" s="1" t="s">
        <v>32</v>
      </c>
      <c r="O1108" s="1" t="s">
        <v>24</v>
      </c>
      <c r="P1108" s="1" t="s">
        <v>49</v>
      </c>
      <c r="Q1108" s="1" t="s">
        <v>26</v>
      </c>
      <c r="R1108" s="1" t="s">
        <v>27</v>
      </c>
    </row>
    <row r="1109" spans="1:18" x14ac:dyDescent="0.3">
      <c r="A1109" s="1" t="s">
        <v>1267</v>
      </c>
      <c r="B1109" s="1" t="s">
        <v>87</v>
      </c>
      <c r="C1109" s="1" t="s">
        <v>233</v>
      </c>
      <c r="D1109" s="1" t="s">
        <v>72</v>
      </c>
      <c r="E1109">
        <v>45</v>
      </c>
      <c r="F1109">
        <v>15000</v>
      </c>
      <c r="G1109">
        <v>70</v>
      </c>
      <c r="H1109">
        <v>49</v>
      </c>
      <c r="I1109">
        <v>21</v>
      </c>
      <c r="J1109">
        <v>1050000</v>
      </c>
      <c r="K1109" s="2">
        <v>45713</v>
      </c>
      <c r="L1109">
        <v>15</v>
      </c>
      <c r="M1109" s="1" t="s">
        <v>39</v>
      </c>
      <c r="N1109" s="1" t="s">
        <v>32</v>
      </c>
      <c r="O1109" s="1" t="s">
        <v>44</v>
      </c>
      <c r="P1109" s="1" t="s">
        <v>25</v>
      </c>
      <c r="Q1109" s="1" t="s">
        <v>26</v>
      </c>
      <c r="R1109" s="1" t="s">
        <v>59</v>
      </c>
    </row>
    <row r="1110" spans="1:18" x14ac:dyDescent="0.3">
      <c r="A1110" s="1" t="s">
        <v>1268</v>
      </c>
      <c r="B1110" s="1" t="s">
        <v>83</v>
      </c>
      <c r="C1110" s="1" t="s">
        <v>78</v>
      </c>
      <c r="D1110" s="1" t="s">
        <v>54</v>
      </c>
      <c r="E1110">
        <v>39</v>
      </c>
      <c r="F1110">
        <v>150000</v>
      </c>
      <c r="G1110">
        <v>44</v>
      </c>
      <c r="H1110">
        <v>20</v>
      </c>
      <c r="I1110">
        <v>24</v>
      </c>
      <c r="J1110">
        <v>6600000</v>
      </c>
      <c r="K1110" s="2">
        <v>45967</v>
      </c>
      <c r="L1110">
        <v>9</v>
      </c>
      <c r="M1110" s="1" t="s">
        <v>22</v>
      </c>
      <c r="N1110" s="1" t="s">
        <v>43</v>
      </c>
      <c r="O1110" s="1" t="s">
        <v>44</v>
      </c>
      <c r="P1110" s="1" t="s">
        <v>25</v>
      </c>
      <c r="Q1110" s="1" t="s">
        <v>26</v>
      </c>
      <c r="R1110" s="1" t="s">
        <v>27</v>
      </c>
    </row>
    <row r="1111" spans="1:18" x14ac:dyDescent="0.3">
      <c r="A1111" s="1" t="s">
        <v>1269</v>
      </c>
      <c r="B1111" s="1" t="s">
        <v>87</v>
      </c>
      <c r="C1111" s="1" t="s">
        <v>158</v>
      </c>
      <c r="D1111" s="1" t="s">
        <v>31</v>
      </c>
      <c r="E1111">
        <v>142</v>
      </c>
      <c r="F1111">
        <v>300</v>
      </c>
      <c r="G1111">
        <v>149</v>
      </c>
      <c r="H1111">
        <v>9</v>
      </c>
      <c r="I1111">
        <v>140</v>
      </c>
      <c r="J1111">
        <v>44700</v>
      </c>
      <c r="K1111" s="2">
        <v>45962</v>
      </c>
      <c r="L1111">
        <v>13</v>
      </c>
      <c r="M1111" s="1" t="s">
        <v>39</v>
      </c>
      <c r="N1111" s="1" t="s">
        <v>23</v>
      </c>
      <c r="O1111" s="1" t="s">
        <v>24</v>
      </c>
      <c r="P1111" s="1" t="s">
        <v>49</v>
      </c>
      <c r="Q1111" s="1" t="s">
        <v>50</v>
      </c>
      <c r="R1111" s="1" t="s">
        <v>59</v>
      </c>
    </row>
    <row r="1112" spans="1:18" x14ac:dyDescent="0.3">
      <c r="A1112" s="1" t="s">
        <v>1270</v>
      </c>
      <c r="B1112" s="1" t="s">
        <v>99</v>
      </c>
      <c r="C1112" s="1" t="s">
        <v>247</v>
      </c>
      <c r="D1112" s="1" t="s">
        <v>67</v>
      </c>
      <c r="E1112">
        <v>35</v>
      </c>
      <c r="F1112">
        <v>2500000</v>
      </c>
      <c r="G1112">
        <v>65</v>
      </c>
      <c r="H1112">
        <v>7</v>
      </c>
      <c r="I1112">
        <v>58</v>
      </c>
      <c r="J1112">
        <v>162500000</v>
      </c>
      <c r="K1112" s="2">
        <v>45706</v>
      </c>
      <c r="L1112">
        <v>5</v>
      </c>
      <c r="M1112" s="1" t="s">
        <v>55</v>
      </c>
      <c r="N1112" s="1" t="s">
        <v>43</v>
      </c>
      <c r="O1112" s="1" t="s">
        <v>24</v>
      </c>
      <c r="P1112" s="1" t="s">
        <v>25</v>
      </c>
      <c r="Q1112" s="1" t="s">
        <v>50</v>
      </c>
      <c r="R1112" s="1" t="s">
        <v>27</v>
      </c>
    </row>
    <row r="1113" spans="1:18" x14ac:dyDescent="0.3">
      <c r="A1113" s="1" t="s">
        <v>1271</v>
      </c>
      <c r="B1113" s="1" t="s">
        <v>66</v>
      </c>
      <c r="C1113" s="1" t="s">
        <v>266</v>
      </c>
      <c r="D1113" s="1" t="s">
        <v>91</v>
      </c>
      <c r="E1113">
        <v>80</v>
      </c>
      <c r="F1113">
        <v>2200000</v>
      </c>
      <c r="G1113">
        <v>109</v>
      </c>
      <c r="H1113">
        <v>89</v>
      </c>
      <c r="I1113">
        <v>20</v>
      </c>
      <c r="J1113">
        <v>239800000</v>
      </c>
      <c r="K1113" s="2">
        <v>45724</v>
      </c>
      <c r="L1113">
        <v>15</v>
      </c>
      <c r="M1113" s="1" t="s">
        <v>39</v>
      </c>
      <c r="N1113" s="1" t="s">
        <v>23</v>
      </c>
      <c r="O1113" s="1" t="s">
        <v>24</v>
      </c>
      <c r="P1113" s="1" t="s">
        <v>25</v>
      </c>
      <c r="Q1113" s="1" t="s">
        <v>50</v>
      </c>
      <c r="R1113" s="1" t="s">
        <v>27</v>
      </c>
    </row>
    <row r="1114" spans="1:18" x14ac:dyDescent="0.3">
      <c r="A1114" s="1" t="s">
        <v>1272</v>
      </c>
      <c r="B1114" s="1" t="s">
        <v>46</v>
      </c>
      <c r="C1114" s="1" t="s">
        <v>493</v>
      </c>
      <c r="D1114" s="1" t="s">
        <v>58</v>
      </c>
      <c r="E1114">
        <v>130</v>
      </c>
      <c r="F1114">
        <v>6500</v>
      </c>
      <c r="G1114">
        <v>157</v>
      </c>
      <c r="H1114">
        <v>137</v>
      </c>
      <c r="I1114">
        <v>20</v>
      </c>
      <c r="J1114">
        <v>1020500</v>
      </c>
      <c r="K1114" s="2">
        <v>45724</v>
      </c>
      <c r="L1114">
        <v>4</v>
      </c>
      <c r="M1114" s="1" t="s">
        <v>55</v>
      </c>
      <c r="N1114" s="1" t="s">
        <v>43</v>
      </c>
      <c r="O1114" s="1" t="s">
        <v>24</v>
      </c>
      <c r="P1114" s="1" t="s">
        <v>25</v>
      </c>
      <c r="Q1114" s="1" t="s">
        <v>26</v>
      </c>
      <c r="R1114" s="1" t="s">
        <v>27</v>
      </c>
    </row>
    <row r="1115" spans="1:18" x14ac:dyDescent="0.3">
      <c r="A1115" s="1" t="s">
        <v>1273</v>
      </c>
      <c r="B1115" s="1" t="s">
        <v>99</v>
      </c>
      <c r="C1115" s="1" t="s">
        <v>129</v>
      </c>
      <c r="D1115" s="1" t="s">
        <v>48</v>
      </c>
      <c r="E1115">
        <v>82</v>
      </c>
      <c r="F1115">
        <v>85000</v>
      </c>
      <c r="G1115">
        <v>104</v>
      </c>
      <c r="H1115">
        <v>87</v>
      </c>
      <c r="I1115">
        <v>17</v>
      </c>
      <c r="J1115">
        <v>8840000</v>
      </c>
      <c r="K1115" s="2">
        <v>45771</v>
      </c>
      <c r="L1115">
        <v>14</v>
      </c>
      <c r="M1115" s="1" t="s">
        <v>39</v>
      </c>
      <c r="N1115" s="1" t="s">
        <v>43</v>
      </c>
      <c r="O1115" s="1" t="s">
        <v>85</v>
      </c>
      <c r="P1115" s="1" t="s">
        <v>25</v>
      </c>
      <c r="Q1115" s="1" t="s">
        <v>50</v>
      </c>
      <c r="R1115" s="1" t="s">
        <v>27</v>
      </c>
    </row>
    <row r="1116" spans="1:18" x14ac:dyDescent="0.3">
      <c r="A1116" s="1" t="s">
        <v>1274</v>
      </c>
      <c r="B1116" s="1" t="s">
        <v>83</v>
      </c>
      <c r="C1116" s="1" t="s">
        <v>287</v>
      </c>
      <c r="D1116" s="1" t="s">
        <v>72</v>
      </c>
      <c r="E1116">
        <v>80</v>
      </c>
      <c r="F1116">
        <v>25000</v>
      </c>
      <c r="G1116">
        <v>101</v>
      </c>
      <c r="H1116">
        <v>50</v>
      </c>
      <c r="I1116">
        <v>51</v>
      </c>
      <c r="J1116">
        <v>2525000</v>
      </c>
      <c r="K1116" s="2">
        <v>45932</v>
      </c>
      <c r="L1116">
        <v>4</v>
      </c>
      <c r="M1116" s="1" t="s">
        <v>55</v>
      </c>
      <c r="N1116" s="1" t="s">
        <v>23</v>
      </c>
      <c r="O1116" s="1" t="s">
        <v>24</v>
      </c>
      <c r="P1116" s="1" t="s">
        <v>49</v>
      </c>
      <c r="Q1116" s="1" t="s">
        <v>26</v>
      </c>
      <c r="R1116" s="1" t="s">
        <v>27</v>
      </c>
    </row>
    <row r="1117" spans="1:18" x14ac:dyDescent="0.3">
      <c r="A1117" s="1" t="s">
        <v>1275</v>
      </c>
      <c r="B1117" s="1" t="s">
        <v>133</v>
      </c>
      <c r="C1117" s="1" t="s">
        <v>200</v>
      </c>
      <c r="D1117" s="1" t="s">
        <v>72</v>
      </c>
      <c r="E1117">
        <v>141</v>
      </c>
      <c r="F1117">
        <v>400</v>
      </c>
      <c r="G1117">
        <v>145</v>
      </c>
      <c r="H1117">
        <v>145</v>
      </c>
      <c r="I1117">
        <v>0</v>
      </c>
      <c r="J1117">
        <v>58000</v>
      </c>
      <c r="K1117" s="2">
        <v>45921</v>
      </c>
      <c r="L1117">
        <v>7</v>
      </c>
      <c r="M1117" s="1" t="s">
        <v>22</v>
      </c>
      <c r="N1117" s="1" t="s">
        <v>23</v>
      </c>
      <c r="O1117" s="1" t="s">
        <v>24</v>
      </c>
      <c r="P1117" s="1" t="s">
        <v>25</v>
      </c>
      <c r="Q1117" s="1" t="s">
        <v>50</v>
      </c>
      <c r="R1117" s="1" t="s">
        <v>27</v>
      </c>
    </row>
    <row r="1118" spans="1:18" x14ac:dyDescent="0.3">
      <c r="A1118" s="1" t="s">
        <v>1276</v>
      </c>
      <c r="B1118" s="1" t="s">
        <v>36</v>
      </c>
      <c r="C1118" s="1" t="s">
        <v>294</v>
      </c>
      <c r="D1118" s="1" t="s">
        <v>21</v>
      </c>
      <c r="E1118">
        <v>96</v>
      </c>
      <c r="F1118">
        <v>9000</v>
      </c>
      <c r="G1118">
        <v>125</v>
      </c>
      <c r="H1118">
        <v>17</v>
      </c>
      <c r="I1118">
        <v>108</v>
      </c>
      <c r="J1118">
        <v>1125000</v>
      </c>
      <c r="K1118" s="2">
        <v>45659</v>
      </c>
      <c r="L1118">
        <v>8</v>
      </c>
      <c r="M1118" s="1" t="s">
        <v>22</v>
      </c>
      <c r="N1118" s="1" t="s">
        <v>23</v>
      </c>
      <c r="O1118" s="1" t="s">
        <v>24</v>
      </c>
      <c r="P1118" s="1" t="s">
        <v>25</v>
      </c>
      <c r="Q1118" s="1" t="s">
        <v>26</v>
      </c>
      <c r="R1118" s="1" t="s">
        <v>27</v>
      </c>
    </row>
    <row r="1119" spans="1:18" x14ac:dyDescent="0.3">
      <c r="A1119" s="1" t="s">
        <v>1277</v>
      </c>
      <c r="B1119" s="1" t="s">
        <v>83</v>
      </c>
      <c r="C1119" s="1" t="s">
        <v>476</v>
      </c>
      <c r="D1119" s="1" t="s">
        <v>58</v>
      </c>
      <c r="E1119">
        <v>124</v>
      </c>
      <c r="F1119">
        <v>1200</v>
      </c>
      <c r="G1119">
        <v>135</v>
      </c>
      <c r="H1119">
        <v>77</v>
      </c>
      <c r="I1119">
        <v>58</v>
      </c>
      <c r="J1119">
        <v>162000</v>
      </c>
      <c r="K1119" s="2">
        <v>45681</v>
      </c>
      <c r="L1119">
        <v>4</v>
      </c>
      <c r="M1119" s="1" t="s">
        <v>55</v>
      </c>
      <c r="N1119" s="1" t="s">
        <v>32</v>
      </c>
      <c r="O1119" s="1" t="s">
        <v>24</v>
      </c>
      <c r="P1119" s="1" t="s">
        <v>25</v>
      </c>
      <c r="Q1119" s="1" t="s">
        <v>26</v>
      </c>
      <c r="R1119" s="1" t="s">
        <v>27</v>
      </c>
    </row>
    <row r="1120" spans="1:18" x14ac:dyDescent="0.3">
      <c r="A1120" s="1" t="s">
        <v>1278</v>
      </c>
      <c r="B1120" s="1" t="s">
        <v>29</v>
      </c>
      <c r="C1120" s="1" t="s">
        <v>318</v>
      </c>
      <c r="D1120" s="1" t="s">
        <v>72</v>
      </c>
      <c r="E1120">
        <v>103</v>
      </c>
      <c r="F1120">
        <v>45000</v>
      </c>
      <c r="G1120">
        <v>122</v>
      </c>
      <c r="H1120">
        <v>34</v>
      </c>
      <c r="I1120">
        <v>88</v>
      </c>
      <c r="J1120">
        <v>5490000</v>
      </c>
      <c r="K1120" s="2">
        <v>45711</v>
      </c>
      <c r="L1120">
        <v>13</v>
      </c>
      <c r="M1120" s="1" t="s">
        <v>39</v>
      </c>
      <c r="N1120" s="1" t="s">
        <v>43</v>
      </c>
      <c r="O1120" s="1" t="s">
        <v>33</v>
      </c>
      <c r="P1120" s="1" t="s">
        <v>25</v>
      </c>
      <c r="Q1120" s="1" t="s">
        <v>26</v>
      </c>
      <c r="R1120" s="1" t="s">
        <v>27</v>
      </c>
    </row>
    <row r="1121" spans="1:18" x14ac:dyDescent="0.3">
      <c r="A1121" s="1" t="s">
        <v>1279</v>
      </c>
      <c r="B1121" s="1" t="s">
        <v>36</v>
      </c>
      <c r="C1121" s="1" t="s">
        <v>151</v>
      </c>
      <c r="D1121" s="1" t="s">
        <v>21</v>
      </c>
      <c r="E1121">
        <v>104</v>
      </c>
      <c r="F1121">
        <v>5000</v>
      </c>
      <c r="G1121">
        <v>132</v>
      </c>
      <c r="H1121">
        <v>5</v>
      </c>
      <c r="I1121">
        <v>127</v>
      </c>
      <c r="J1121">
        <v>660000</v>
      </c>
      <c r="K1121" s="2">
        <v>45693</v>
      </c>
      <c r="L1121">
        <v>9</v>
      </c>
      <c r="M1121" s="1" t="s">
        <v>22</v>
      </c>
      <c r="N1121" s="1" t="s">
        <v>32</v>
      </c>
      <c r="O1121" s="1" t="s">
        <v>24</v>
      </c>
      <c r="P1121" s="1" t="s">
        <v>25</v>
      </c>
      <c r="Q1121" s="1" t="s">
        <v>26</v>
      </c>
      <c r="R1121" s="1" t="s">
        <v>59</v>
      </c>
    </row>
    <row r="1122" spans="1:18" x14ac:dyDescent="0.3">
      <c r="A1122" s="1" t="s">
        <v>1280</v>
      </c>
      <c r="B1122" s="1" t="s">
        <v>133</v>
      </c>
      <c r="C1122" s="1" t="s">
        <v>71</v>
      </c>
      <c r="D1122" s="1" t="s">
        <v>64</v>
      </c>
      <c r="E1122">
        <v>63</v>
      </c>
      <c r="F1122">
        <v>3500</v>
      </c>
      <c r="G1122">
        <v>69</v>
      </c>
      <c r="H1122">
        <v>58</v>
      </c>
      <c r="I1122">
        <v>11</v>
      </c>
      <c r="J1122">
        <v>241500</v>
      </c>
      <c r="K1122" s="2">
        <v>45940</v>
      </c>
      <c r="L1122">
        <v>11</v>
      </c>
      <c r="M1122" s="1" t="s">
        <v>39</v>
      </c>
      <c r="N1122" s="1" t="s">
        <v>23</v>
      </c>
      <c r="O1122" s="1" t="s">
        <v>24</v>
      </c>
      <c r="P1122" s="1" t="s">
        <v>25</v>
      </c>
      <c r="Q1122" s="1" t="s">
        <v>26</v>
      </c>
      <c r="R1122" s="1" t="s">
        <v>27</v>
      </c>
    </row>
    <row r="1123" spans="1:18" x14ac:dyDescent="0.3">
      <c r="A1123" s="1" t="s">
        <v>1281</v>
      </c>
      <c r="B1123" s="1" t="s">
        <v>52</v>
      </c>
      <c r="C1123" s="1" t="s">
        <v>505</v>
      </c>
      <c r="D1123" s="1" t="s">
        <v>31</v>
      </c>
      <c r="E1123">
        <v>48</v>
      </c>
      <c r="F1123">
        <v>120000</v>
      </c>
      <c r="G1123">
        <v>61</v>
      </c>
      <c r="H1123">
        <v>30</v>
      </c>
      <c r="I1123">
        <v>31</v>
      </c>
      <c r="J1123">
        <v>7320000</v>
      </c>
      <c r="K1123" s="2">
        <v>45894</v>
      </c>
      <c r="L1123">
        <v>10</v>
      </c>
      <c r="M1123" s="1" t="s">
        <v>22</v>
      </c>
      <c r="N1123" s="1" t="s">
        <v>43</v>
      </c>
      <c r="O1123" s="1" t="s">
        <v>24</v>
      </c>
      <c r="P1123" s="1" t="s">
        <v>25</v>
      </c>
      <c r="Q1123" s="1" t="s">
        <v>26</v>
      </c>
      <c r="R1123" s="1" t="s">
        <v>59</v>
      </c>
    </row>
    <row r="1124" spans="1:18" x14ac:dyDescent="0.3">
      <c r="A1124" s="1" t="s">
        <v>1282</v>
      </c>
      <c r="B1124" s="1" t="s">
        <v>133</v>
      </c>
      <c r="C1124" s="1" t="s">
        <v>108</v>
      </c>
      <c r="D1124" s="1" t="s">
        <v>54</v>
      </c>
      <c r="E1124">
        <v>73</v>
      </c>
      <c r="F1124">
        <v>15000</v>
      </c>
      <c r="G1124">
        <v>79</v>
      </c>
      <c r="H1124">
        <v>48</v>
      </c>
      <c r="I1124">
        <v>31</v>
      </c>
      <c r="J1124">
        <v>1185000</v>
      </c>
      <c r="K1124" s="2">
        <v>45696</v>
      </c>
      <c r="L1124">
        <v>10</v>
      </c>
      <c r="M1124" s="1" t="s">
        <v>22</v>
      </c>
      <c r="N1124" s="1" t="s">
        <v>32</v>
      </c>
      <c r="O1124" s="1" t="s">
        <v>24</v>
      </c>
      <c r="P1124" s="1" t="s">
        <v>25</v>
      </c>
      <c r="Q1124" s="1" t="s">
        <v>50</v>
      </c>
      <c r="R1124" s="1" t="s">
        <v>59</v>
      </c>
    </row>
    <row r="1125" spans="1:18" x14ac:dyDescent="0.3">
      <c r="A1125" s="1" t="s">
        <v>1283</v>
      </c>
      <c r="B1125" s="1" t="s">
        <v>80</v>
      </c>
      <c r="C1125" s="1" t="s">
        <v>273</v>
      </c>
      <c r="D1125" s="1" t="s">
        <v>21</v>
      </c>
      <c r="E1125">
        <v>77</v>
      </c>
      <c r="F1125">
        <v>18000</v>
      </c>
      <c r="G1125">
        <v>98</v>
      </c>
      <c r="H1125">
        <v>65</v>
      </c>
      <c r="I1125">
        <v>33</v>
      </c>
      <c r="J1125">
        <v>1764000</v>
      </c>
      <c r="K1125" s="2">
        <v>45669</v>
      </c>
      <c r="L1125">
        <v>10</v>
      </c>
      <c r="M1125" s="1" t="s">
        <v>22</v>
      </c>
      <c r="N1125" s="1" t="s">
        <v>23</v>
      </c>
      <c r="O1125" s="1" t="s">
        <v>24</v>
      </c>
      <c r="P1125" s="1" t="s">
        <v>25</v>
      </c>
      <c r="Q1125" s="1" t="s">
        <v>59</v>
      </c>
      <c r="R1125" s="1" t="s">
        <v>27</v>
      </c>
    </row>
    <row r="1126" spans="1:18" x14ac:dyDescent="0.3">
      <c r="A1126" s="1" t="s">
        <v>1284</v>
      </c>
      <c r="B1126" s="1" t="s">
        <v>36</v>
      </c>
      <c r="C1126" s="1" t="s">
        <v>125</v>
      </c>
      <c r="D1126" s="1" t="s">
        <v>64</v>
      </c>
      <c r="E1126">
        <v>134</v>
      </c>
      <c r="F1126">
        <v>4500</v>
      </c>
      <c r="G1126">
        <v>134</v>
      </c>
      <c r="H1126">
        <v>53</v>
      </c>
      <c r="I1126">
        <v>81</v>
      </c>
      <c r="J1126">
        <v>603000</v>
      </c>
      <c r="K1126" s="2">
        <v>45888</v>
      </c>
      <c r="L1126">
        <v>7</v>
      </c>
      <c r="M1126" s="1" t="s">
        <v>22</v>
      </c>
      <c r="N1126" s="1" t="s">
        <v>32</v>
      </c>
      <c r="O1126" s="1" t="s">
        <v>44</v>
      </c>
      <c r="P1126" s="1" t="s">
        <v>25</v>
      </c>
      <c r="Q1126" s="1" t="s">
        <v>26</v>
      </c>
      <c r="R1126" s="1" t="s">
        <v>27</v>
      </c>
    </row>
    <row r="1127" spans="1:18" x14ac:dyDescent="0.3">
      <c r="A1127" s="1" t="s">
        <v>1285</v>
      </c>
      <c r="B1127" s="1" t="s">
        <v>107</v>
      </c>
      <c r="C1127" s="1" t="s">
        <v>166</v>
      </c>
      <c r="D1127" s="1" t="s">
        <v>31</v>
      </c>
      <c r="E1127">
        <v>56</v>
      </c>
      <c r="F1127">
        <v>35000</v>
      </c>
      <c r="G1127">
        <v>66</v>
      </c>
      <c r="H1127">
        <v>22</v>
      </c>
      <c r="I1127">
        <v>44</v>
      </c>
      <c r="J1127">
        <v>2310000</v>
      </c>
      <c r="K1127" s="2">
        <v>45911</v>
      </c>
      <c r="L1127">
        <v>8</v>
      </c>
      <c r="M1127" s="1" t="s">
        <v>22</v>
      </c>
      <c r="N1127" s="1" t="s">
        <v>23</v>
      </c>
      <c r="O1127" s="1" t="s">
        <v>24</v>
      </c>
      <c r="P1127" s="1" t="s">
        <v>25</v>
      </c>
      <c r="Q1127" s="1" t="s">
        <v>26</v>
      </c>
      <c r="R1127" s="1" t="s">
        <v>27</v>
      </c>
    </row>
    <row r="1128" spans="1:18" x14ac:dyDescent="0.3">
      <c r="A1128" s="1" t="s">
        <v>1286</v>
      </c>
      <c r="B1128" s="1" t="s">
        <v>83</v>
      </c>
      <c r="C1128" s="1" t="s">
        <v>144</v>
      </c>
      <c r="D1128" s="1" t="s">
        <v>91</v>
      </c>
      <c r="E1128">
        <v>85</v>
      </c>
      <c r="F1128">
        <v>2200</v>
      </c>
      <c r="G1128">
        <v>85</v>
      </c>
      <c r="H1128">
        <v>27</v>
      </c>
      <c r="I1128">
        <v>58</v>
      </c>
      <c r="J1128">
        <v>187000</v>
      </c>
      <c r="K1128" s="2">
        <v>45904</v>
      </c>
      <c r="L1128">
        <v>11</v>
      </c>
      <c r="M1128" s="1" t="s">
        <v>39</v>
      </c>
      <c r="N1128" s="1" t="s">
        <v>32</v>
      </c>
      <c r="O1128" s="1" t="s">
        <v>44</v>
      </c>
      <c r="P1128" s="1" t="s">
        <v>25</v>
      </c>
      <c r="Q1128" s="1" t="s">
        <v>59</v>
      </c>
      <c r="R1128" s="1" t="s">
        <v>27</v>
      </c>
    </row>
    <row r="1129" spans="1:18" x14ac:dyDescent="0.3">
      <c r="A1129" s="1" t="s">
        <v>1287</v>
      </c>
      <c r="B1129" s="1" t="s">
        <v>107</v>
      </c>
      <c r="C1129" s="1" t="s">
        <v>500</v>
      </c>
      <c r="D1129" s="1" t="s">
        <v>48</v>
      </c>
      <c r="E1129">
        <v>123</v>
      </c>
      <c r="F1129">
        <v>15000</v>
      </c>
      <c r="G1129">
        <v>138</v>
      </c>
      <c r="H1129">
        <v>42</v>
      </c>
      <c r="I1129">
        <v>96</v>
      </c>
      <c r="J1129">
        <v>2070000</v>
      </c>
      <c r="K1129" s="2">
        <v>45687</v>
      </c>
      <c r="L1129">
        <v>15</v>
      </c>
      <c r="M1129" s="1" t="s">
        <v>39</v>
      </c>
      <c r="N1129" s="1" t="s">
        <v>23</v>
      </c>
      <c r="O1129" s="1" t="s">
        <v>24</v>
      </c>
      <c r="P1129" s="1" t="s">
        <v>25</v>
      </c>
      <c r="Q1129" s="1" t="s">
        <v>26</v>
      </c>
      <c r="R1129" s="1" t="s">
        <v>27</v>
      </c>
    </row>
    <row r="1130" spans="1:18" x14ac:dyDescent="0.3">
      <c r="A1130" s="1" t="s">
        <v>1288</v>
      </c>
      <c r="B1130" s="1" t="s">
        <v>83</v>
      </c>
      <c r="C1130" s="1" t="s">
        <v>258</v>
      </c>
      <c r="D1130" s="1" t="s">
        <v>58</v>
      </c>
      <c r="E1130">
        <v>56</v>
      </c>
      <c r="F1130">
        <v>650000</v>
      </c>
      <c r="G1130">
        <v>69</v>
      </c>
      <c r="H1130">
        <v>7</v>
      </c>
      <c r="I1130">
        <v>62</v>
      </c>
      <c r="J1130">
        <v>44850000</v>
      </c>
      <c r="K1130" s="2">
        <v>45959</v>
      </c>
      <c r="L1130">
        <v>15</v>
      </c>
      <c r="M1130" s="1" t="s">
        <v>39</v>
      </c>
      <c r="N1130" s="1" t="s">
        <v>32</v>
      </c>
      <c r="O1130" s="1" t="s">
        <v>24</v>
      </c>
      <c r="P1130" s="1" t="s">
        <v>25</v>
      </c>
      <c r="Q1130" s="1" t="s">
        <v>50</v>
      </c>
      <c r="R1130" s="1" t="s">
        <v>27</v>
      </c>
    </row>
    <row r="1131" spans="1:18" x14ac:dyDescent="0.3">
      <c r="A1131" s="1" t="s">
        <v>1289</v>
      </c>
      <c r="B1131" s="1" t="s">
        <v>80</v>
      </c>
      <c r="C1131" s="1" t="s">
        <v>240</v>
      </c>
      <c r="D1131" s="1" t="s">
        <v>38</v>
      </c>
      <c r="E1131">
        <v>131</v>
      </c>
      <c r="F1131">
        <v>18000</v>
      </c>
      <c r="G1131">
        <v>158</v>
      </c>
      <c r="H1131">
        <v>133</v>
      </c>
      <c r="I1131">
        <v>25</v>
      </c>
      <c r="J1131">
        <v>2844000</v>
      </c>
      <c r="K1131" s="2">
        <v>45724</v>
      </c>
      <c r="L1131">
        <v>2</v>
      </c>
      <c r="M1131" s="1" t="s">
        <v>55</v>
      </c>
      <c r="N1131" s="1" t="s">
        <v>23</v>
      </c>
      <c r="O1131" s="1" t="s">
        <v>24</v>
      </c>
      <c r="P1131" s="1" t="s">
        <v>25</v>
      </c>
      <c r="Q1131" s="1" t="s">
        <v>26</v>
      </c>
      <c r="R1131" s="1" t="s">
        <v>27</v>
      </c>
    </row>
    <row r="1132" spans="1:18" x14ac:dyDescent="0.3">
      <c r="A1132" s="1" t="s">
        <v>1290</v>
      </c>
      <c r="B1132" s="1" t="s">
        <v>41</v>
      </c>
      <c r="C1132" s="1" t="s">
        <v>123</v>
      </c>
      <c r="D1132" s="1" t="s">
        <v>91</v>
      </c>
      <c r="E1132">
        <v>49</v>
      </c>
      <c r="F1132">
        <v>4500</v>
      </c>
      <c r="G1132">
        <v>65</v>
      </c>
      <c r="H1132">
        <v>31</v>
      </c>
      <c r="I1132">
        <v>34</v>
      </c>
      <c r="J1132">
        <v>292500</v>
      </c>
      <c r="K1132" s="2">
        <v>45969</v>
      </c>
      <c r="L1132">
        <v>2</v>
      </c>
      <c r="M1132" s="1" t="s">
        <v>55</v>
      </c>
      <c r="N1132" s="1" t="s">
        <v>43</v>
      </c>
      <c r="O1132" s="1" t="s">
        <v>24</v>
      </c>
      <c r="P1132" s="1" t="s">
        <v>25</v>
      </c>
      <c r="Q1132" s="1" t="s">
        <v>26</v>
      </c>
      <c r="R1132" s="1" t="s">
        <v>27</v>
      </c>
    </row>
    <row r="1133" spans="1:18" x14ac:dyDescent="0.3">
      <c r="A1133" s="1" t="s">
        <v>1291</v>
      </c>
      <c r="B1133" s="1" t="s">
        <v>41</v>
      </c>
      <c r="C1133" s="1" t="s">
        <v>386</v>
      </c>
      <c r="D1133" s="1" t="s">
        <v>21</v>
      </c>
      <c r="E1133">
        <v>50</v>
      </c>
      <c r="F1133">
        <v>45000</v>
      </c>
      <c r="G1133">
        <v>75</v>
      </c>
      <c r="H1133">
        <v>37</v>
      </c>
      <c r="I1133">
        <v>38</v>
      </c>
      <c r="J1133">
        <v>3375000</v>
      </c>
      <c r="K1133" s="2">
        <v>45698</v>
      </c>
      <c r="L1133">
        <v>13</v>
      </c>
      <c r="M1133" s="1" t="s">
        <v>39</v>
      </c>
      <c r="N1133" s="1" t="s">
        <v>23</v>
      </c>
      <c r="O1133" s="1" t="s">
        <v>24</v>
      </c>
      <c r="P1133" s="1" t="s">
        <v>25</v>
      </c>
      <c r="Q1133" s="1" t="s">
        <v>59</v>
      </c>
      <c r="R1133" s="1" t="s">
        <v>27</v>
      </c>
    </row>
    <row r="1134" spans="1:18" x14ac:dyDescent="0.3">
      <c r="A1134" s="1" t="s">
        <v>1292</v>
      </c>
      <c r="B1134" s="1" t="s">
        <v>19</v>
      </c>
      <c r="C1134" s="1" t="s">
        <v>245</v>
      </c>
      <c r="D1134" s="1" t="s">
        <v>72</v>
      </c>
      <c r="E1134">
        <v>53</v>
      </c>
      <c r="F1134">
        <v>1800</v>
      </c>
      <c r="G1134">
        <v>78</v>
      </c>
      <c r="H1134">
        <v>78</v>
      </c>
      <c r="I1134">
        <v>0</v>
      </c>
      <c r="J1134">
        <v>140400</v>
      </c>
      <c r="K1134" s="2">
        <v>45817</v>
      </c>
      <c r="L1134">
        <v>6</v>
      </c>
      <c r="M1134" s="1" t="s">
        <v>22</v>
      </c>
      <c r="N1134" s="1" t="s">
        <v>23</v>
      </c>
      <c r="O1134" s="1" t="s">
        <v>24</v>
      </c>
      <c r="P1134" s="1" t="s">
        <v>25</v>
      </c>
      <c r="Q1134" s="1" t="s">
        <v>59</v>
      </c>
      <c r="R1134" s="1" t="s">
        <v>27</v>
      </c>
    </row>
    <row r="1135" spans="1:18" x14ac:dyDescent="0.3">
      <c r="A1135" s="1" t="s">
        <v>1293</v>
      </c>
      <c r="B1135" s="1" t="s">
        <v>104</v>
      </c>
      <c r="C1135" s="1" t="s">
        <v>125</v>
      </c>
      <c r="D1135" s="1" t="s">
        <v>31</v>
      </c>
      <c r="E1135">
        <v>87</v>
      </c>
      <c r="F1135">
        <v>4500</v>
      </c>
      <c r="G1135">
        <v>113</v>
      </c>
      <c r="H1135">
        <v>7</v>
      </c>
      <c r="I1135">
        <v>106</v>
      </c>
      <c r="J1135">
        <v>508500</v>
      </c>
      <c r="K1135" s="2">
        <v>45994</v>
      </c>
      <c r="L1135">
        <v>9</v>
      </c>
      <c r="M1135" s="1" t="s">
        <v>22</v>
      </c>
      <c r="N1135" s="1" t="s">
        <v>43</v>
      </c>
      <c r="O1135" s="1" t="s">
        <v>24</v>
      </c>
      <c r="P1135" s="1" t="s">
        <v>25</v>
      </c>
      <c r="Q1135" s="1" t="s">
        <v>26</v>
      </c>
      <c r="R1135" s="1" t="s">
        <v>27</v>
      </c>
    </row>
    <row r="1136" spans="1:18" x14ac:dyDescent="0.3">
      <c r="A1136" s="1" t="s">
        <v>1294</v>
      </c>
      <c r="B1136" s="1" t="s">
        <v>29</v>
      </c>
      <c r="C1136" s="1" t="s">
        <v>166</v>
      </c>
      <c r="D1136" s="1" t="s">
        <v>91</v>
      </c>
      <c r="E1136">
        <v>73</v>
      </c>
      <c r="F1136">
        <v>35000</v>
      </c>
      <c r="G1136">
        <v>74</v>
      </c>
      <c r="H1136">
        <v>63</v>
      </c>
      <c r="I1136">
        <v>11</v>
      </c>
      <c r="J1136">
        <v>2590000</v>
      </c>
      <c r="K1136" s="2">
        <v>46022</v>
      </c>
      <c r="L1136">
        <v>8</v>
      </c>
      <c r="M1136" s="1" t="s">
        <v>22</v>
      </c>
      <c r="N1136" s="1" t="s">
        <v>43</v>
      </c>
      <c r="O1136" s="1" t="s">
        <v>44</v>
      </c>
      <c r="P1136" s="1" t="s">
        <v>49</v>
      </c>
      <c r="Q1136" s="1" t="s">
        <v>26</v>
      </c>
      <c r="R1136" s="1" t="s">
        <v>27</v>
      </c>
    </row>
    <row r="1137" spans="1:18" x14ac:dyDescent="0.3">
      <c r="A1137" s="1" t="s">
        <v>1295</v>
      </c>
      <c r="B1137" s="1" t="s">
        <v>66</v>
      </c>
      <c r="C1137" s="1" t="s">
        <v>162</v>
      </c>
      <c r="D1137" s="1" t="s">
        <v>91</v>
      </c>
      <c r="E1137">
        <v>116</v>
      </c>
      <c r="F1137">
        <v>950000</v>
      </c>
      <c r="G1137">
        <v>121</v>
      </c>
      <c r="H1137">
        <v>66</v>
      </c>
      <c r="I1137">
        <v>55</v>
      </c>
      <c r="J1137">
        <v>114950000</v>
      </c>
      <c r="K1137" s="2">
        <v>45891</v>
      </c>
      <c r="L1137">
        <v>9</v>
      </c>
      <c r="M1137" s="1" t="s">
        <v>22</v>
      </c>
      <c r="N1137" s="1" t="s">
        <v>23</v>
      </c>
      <c r="O1137" s="1" t="s">
        <v>24</v>
      </c>
      <c r="P1137" s="1" t="s">
        <v>25</v>
      </c>
      <c r="Q1137" s="1" t="s">
        <v>26</v>
      </c>
      <c r="R1137" s="1" t="s">
        <v>27</v>
      </c>
    </row>
    <row r="1138" spans="1:18" x14ac:dyDescent="0.3">
      <c r="A1138" s="1" t="s">
        <v>1296</v>
      </c>
      <c r="B1138" s="1" t="s">
        <v>46</v>
      </c>
      <c r="C1138" s="1" t="s">
        <v>284</v>
      </c>
      <c r="D1138" s="1" t="s">
        <v>48</v>
      </c>
      <c r="E1138">
        <v>133</v>
      </c>
      <c r="F1138">
        <v>2800</v>
      </c>
      <c r="G1138">
        <v>136</v>
      </c>
      <c r="H1138">
        <v>84</v>
      </c>
      <c r="I1138">
        <v>52</v>
      </c>
      <c r="J1138">
        <v>380800</v>
      </c>
      <c r="K1138" s="2">
        <v>45713</v>
      </c>
      <c r="L1138">
        <v>4</v>
      </c>
      <c r="M1138" s="1" t="s">
        <v>55</v>
      </c>
      <c r="N1138" s="1" t="s">
        <v>43</v>
      </c>
      <c r="O1138" s="1" t="s">
        <v>44</v>
      </c>
      <c r="P1138" s="1" t="s">
        <v>49</v>
      </c>
      <c r="Q1138" s="1" t="s">
        <v>26</v>
      </c>
      <c r="R1138" s="1" t="s">
        <v>27</v>
      </c>
    </row>
    <row r="1139" spans="1:18" x14ac:dyDescent="0.3">
      <c r="A1139" s="1" t="s">
        <v>1297</v>
      </c>
      <c r="B1139" s="1" t="s">
        <v>36</v>
      </c>
      <c r="C1139" s="1" t="s">
        <v>287</v>
      </c>
      <c r="D1139" s="1" t="s">
        <v>64</v>
      </c>
      <c r="E1139">
        <v>29</v>
      </c>
      <c r="F1139">
        <v>25000</v>
      </c>
      <c r="G1139">
        <v>48</v>
      </c>
      <c r="H1139">
        <v>14</v>
      </c>
      <c r="I1139">
        <v>34</v>
      </c>
      <c r="J1139">
        <v>1200000</v>
      </c>
      <c r="K1139" s="2">
        <v>45989</v>
      </c>
      <c r="L1139">
        <v>14</v>
      </c>
      <c r="M1139" s="1" t="s">
        <v>39</v>
      </c>
      <c r="N1139" s="1" t="s">
        <v>23</v>
      </c>
      <c r="O1139" s="1" t="s">
        <v>85</v>
      </c>
      <c r="P1139" s="1" t="s">
        <v>25</v>
      </c>
      <c r="Q1139" s="1" t="s">
        <v>26</v>
      </c>
      <c r="R1139" s="1" t="s">
        <v>27</v>
      </c>
    </row>
    <row r="1140" spans="1:18" x14ac:dyDescent="0.3">
      <c r="A1140" s="1" t="s">
        <v>1298</v>
      </c>
      <c r="B1140" s="1" t="s">
        <v>52</v>
      </c>
      <c r="C1140" s="1" t="s">
        <v>158</v>
      </c>
      <c r="D1140" s="1" t="s">
        <v>54</v>
      </c>
      <c r="E1140">
        <v>59</v>
      </c>
      <c r="F1140">
        <v>300</v>
      </c>
      <c r="G1140">
        <v>61</v>
      </c>
      <c r="H1140">
        <v>20</v>
      </c>
      <c r="I1140">
        <v>41</v>
      </c>
      <c r="J1140">
        <v>18300</v>
      </c>
      <c r="K1140" s="2">
        <v>45976</v>
      </c>
      <c r="L1140">
        <v>14</v>
      </c>
      <c r="M1140" s="1" t="s">
        <v>39</v>
      </c>
      <c r="N1140" s="1" t="s">
        <v>43</v>
      </c>
      <c r="O1140" s="1" t="s">
        <v>44</v>
      </c>
      <c r="P1140" s="1" t="s">
        <v>25</v>
      </c>
      <c r="Q1140" s="1" t="s">
        <v>26</v>
      </c>
      <c r="R1140" s="1" t="s">
        <v>27</v>
      </c>
    </row>
    <row r="1141" spans="1:18" x14ac:dyDescent="0.3">
      <c r="A1141" s="1" t="s">
        <v>1299</v>
      </c>
      <c r="B1141" s="1" t="s">
        <v>19</v>
      </c>
      <c r="C1141" s="1" t="s">
        <v>144</v>
      </c>
      <c r="D1141" s="1" t="s">
        <v>58</v>
      </c>
      <c r="E1141">
        <v>121</v>
      </c>
      <c r="F1141">
        <v>2200</v>
      </c>
      <c r="G1141">
        <v>150</v>
      </c>
      <c r="H1141">
        <v>131</v>
      </c>
      <c r="I1141">
        <v>19</v>
      </c>
      <c r="J1141">
        <v>330000</v>
      </c>
      <c r="K1141" s="2">
        <v>45776</v>
      </c>
      <c r="L1141">
        <v>14</v>
      </c>
      <c r="M1141" s="1" t="s">
        <v>39</v>
      </c>
      <c r="N1141" s="1" t="s">
        <v>43</v>
      </c>
      <c r="O1141" s="1" t="s">
        <v>24</v>
      </c>
      <c r="P1141" s="1" t="s">
        <v>49</v>
      </c>
      <c r="Q1141" s="1" t="s">
        <v>26</v>
      </c>
      <c r="R1141" s="1" t="s">
        <v>34</v>
      </c>
    </row>
    <row r="1142" spans="1:18" x14ac:dyDescent="0.3">
      <c r="A1142" s="1" t="s">
        <v>1300</v>
      </c>
      <c r="B1142" s="1" t="s">
        <v>66</v>
      </c>
      <c r="C1142" s="1" t="s">
        <v>174</v>
      </c>
      <c r="D1142" s="1" t="s">
        <v>48</v>
      </c>
      <c r="E1142">
        <v>46</v>
      </c>
      <c r="F1142">
        <v>25000</v>
      </c>
      <c r="G1142">
        <v>51</v>
      </c>
      <c r="H1142">
        <v>7</v>
      </c>
      <c r="I1142">
        <v>44</v>
      </c>
      <c r="J1142">
        <v>1275000</v>
      </c>
      <c r="K1142" s="2">
        <v>45917</v>
      </c>
      <c r="L1142">
        <v>3</v>
      </c>
      <c r="M1142" s="1" t="s">
        <v>55</v>
      </c>
      <c r="N1142" s="1" t="s">
        <v>43</v>
      </c>
      <c r="O1142" s="1" t="s">
        <v>33</v>
      </c>
      <c r="P1142" s="1" t="s">
        <v>49</v>
      </c>
      <c r="Q1142" s="1" t="s">
        <v>26</v>
      </c>
      <c r="R1142" s="1" t="s">
        <v>27</v>
      </c>
    </row>
    <row r="1143" spans="1:18" x14ac:dyDescent="0.3">
      <c r="A1143" s="1" t="s">
        <v>1301</v>
      </c>
      <c r="B1143" s="1" t="s">
        <v>36</v>
      </c>
      <c r="C1143" s="1" t="s">
        <v>287</v>
      </c>
      <c r="D1143" s="1" t="s">
        <v>72</v>
      </c>
      <c r="E1143">
        <v>44</v>
      </c>
      <c r="F1143">
        <v>25000</v>
      </c>
      <c r="G1143">
        <v>65</v>
      </c>
      <c r="H1143">
        <v>53</v>
      </c>
      <c r="I1143">
        <v>12</v>
      </c>
      <c r="J1143">
        <v>1625000</v>
      </c>
      <c r="K1143" s="2">
        <v>45876</v>
      </c>
      <c r="L1143">
        <v>5</v>
      </c>
      <c r="M1143" s="1" t="s">
        <v>55</v>
      </c>
      <c r="N1143" s="1" t="s">
        <v>23</v>
      </c>
      <c r="O1143" s="1" t="s">
        <v>33</v>
      </c>
      <c r="P1143" s="1" t="s">
        <v>25</v>
      </c>
      <c r="Q1143" s="1" t="s">
        <v>26</v>
      </c>
      <c r="R1143" s="1" t="s">
        <v>27</v>
      </c>
    </row>
    <row r="1144" spans="1:18" x14ac:dyDescent="0.3">
      <c r="A1144" s="1" t="s">
        <v>1302</v>
      </c>
      <c r="B1144" s="1" t="s">
        <v>46</v>
      </c>
      <c r="C1144" s="1" t="s">
        <v>160</v>
      </c>
      <c r="D1144" s="1" t="s">
        <v>38</v>
      </c>
      <c r="E1144">
        <v>26</v>
      </c>
      <c r="F1144">
        <v>65000</v>
      </c>
      <c r="G1144">
        <v>31</v>
      </c>
      <c r="H1144">
        <v>13</v>
      </c>
      <c r="I1144">
        <v>18</v>
      </c>
      <c r="J1144">
        <v>2015000</v>
      </c>
      <c r="K1144" s="2">
        <v>45784</v>
      </c>
      <c r="L1144">
        <v>12</v>
      </c>
      <c r="M1144" s="1" t="s">
        <v>39</v>
      </c>
      <c r="N1144" s="1" t="s">
        <v>23</v>
      </c>
      <c r="O1144" s="1" t="s">
        <v>44</v>
      </c>
      <c r="P1144" s="1" t="s">
        <v>49</v>
      </c>
      <c r="Q1144" s="1" t="s">
        <v>59</v>
      </c>
      <c r="R1144" s="1" t="s">
        <v>27</v>
      </c>
    </row>
    <row r="1145" spans="1:18" x14ac:dyDescent="0.3">
      <c r="A1145" s="1" t="s">
        <v>1303</v>
      </c>
      <c r="B1145" s="1" t="s">
        <v>66</v>
      </c>
      <c r="C1145" s="1" t="s">
        <v>108</v>
      </c>
      <c r="D1145" s="1" t="s">
        <v>64</v>
      </c>
      <c r="E1145">
        <v>32</v>
      </c>
      <c r="F1145">
        <v>15000</v>
      </c>
      <c r="G1145">
        <v>39</v>
      </c>
      <c r="H1145">
        <v>38</v>
      </c>
      <c r="I1145">
        <v>1</v>
      </c>
      <c r="J1145">
        <v>585000</v>
      </c>
      <c r="K1145" s="2">
        <v>45933</v>
      </c>
      <c r="L1145">
        <v>9</v>
      </c>
      <c r="M1145" s="1" t="s">
        <v>22</v>
      </c>
      <c r="N1145" s="1" t="s">
        <v>43</v>
      </c>
      <c r="O1145" s="1" t="s">
        <v>33</v>
      </c>
      <c r="P1145" s="1" t="s">
        <v>49</v>
      </c>
      <c r="Q1145" s="1" t="s">
        <v>26</v>
      </c>
      <c r="R1145" s="1" t="s">
        <v>27</v>
      </c>
    </row>
    <row r="1146" spans="1:18" x14ac:dyDescent="0.3">
      <c r="A1146" s="1" t="s">
        <v>1304</v>
      </c>
      <c r="B1146" s="1" t="s">
        <v>36</v>
      </c>
      <c r="C1146" s="1" t="s">
        <v>154</v>
      </c>
      <c r="D1146" s="1" t="s">
        <v>38</v>
      </c>
      <c r="E1146">
        <v>52</v>
      </c>
      <c r="F1146">
        <v>18000</v>
      </c>
      <c r="G1146">
        <v>58</v>
      </c>
      <c r="H1146">
        <v>56</v>
      </c>
      <c r="I1146">
        <v>2</v>
      </c>
      <c r="J1146">
        <v>1044000</v>
      </c>
      <c r="K1146" s="2">
        <v>45744</v>
      </c>
      <c r="L1146">
        <v>11</v>
      </c>
      <c r="M1146" s="1" t="s">
        <v>39</v>
      </c>
      <c r="N1146" s="1" t="s">
        <v>23</v>
      </c>
      <c r="O1146" s="1" t="s">
        <v>33</v>
      </c>
      <c r="P1146" s="1" t="s">
        <v>25</v>
      </c>
      <c r="Q1146" s="1" t="s">
        <v>26</v>
      </c>
      <c r="R1146" s="1" t="s">
        <v>59</v>
      </c>
    </row>
    <row r="1147" spans="1:18" x14ac:dyDescent="0.3">
      <c r="A1147" s="1" t="s">
        <v>1305</v>
      </c>
      <c r="B1147" s="1" t="s">
        <v>107</v>
      </c>
      <c r="C1147" s="1" t="s">
        <v>266</v>
      </c>
      <c r="D1147" s="1" t="s">
        <v>64</v>
      </c>
      <c r="E1147">
        <v>130</v>
      </c>
      <c r="F1147">
        <v>2200000</v>
      </c>
      <c r="G1147">
        <v>143</v>
      </c>
      <c r="H1147">
        <v>123</v>
      </c>
      <c r="I1147">
        <v>20</v>
      </c>
      <c r="J1147">
        <v>314600000</v>
      </c>
      <c r="K1147" s="2">
        <v>45727</v>
      </c>
      <c r="L1147">
        <v>5</v>
      </c>
      <c r="M1147" s="1" t="s">
        <v>55</v>
      </c>
      <c r="N1147" s="1" t="s">
        <v>23</v>
      </c>
      <c r="O1147" s="1" t="s">
        <v>85</v>
      </c>
      <c r="P1147" s="1" t="s">
        <v>25</v>
      </c>
      <c r="Q1147" s="1" t="s">
        <v>26</v>
      </c>
      <c r="R1147" s="1" t="s">
        <v>27</v>
      </c>
    </row>
    <row r="1148" spans="1:18" x14ac:dyDescent="0.3">
      <c r="A1148" s="1" t="s">
        <v>1306</v>
      </c>
      <c r="B1148" s="1" t="s">
        <v>83</v>
      </c>
      <c r="C1148" s="1" t="s">
        <v>74</v>
      </c>
      <c r="D1148" s="1" t="s">
        <v>38</v>
      </c>
      <c r="E1148">
        <v>32</v>
      </c>
      <c r="F1148">
        <v>25000</v>
      </c>
      <c r="G1148">
        <v>56</v>
      </c>
      <c r="H1148">
        <v>27</v>
      </c>
      <c r="I1148">
        <v>29</v>
      </c>
      <c r="J1148">
        <v>1400000</v>
      </c>
      <c r="K1148" s="2">
        <v>45690</v>
      </c>
      <c r="L1148">
        <v>4</v>
      </c>
      <c r="M1148" s="1" t="s">
        <v>55</v>
      </c>
      <c r="N1148" s="1" t="s">
        <v>32</v>
      </c>
      <c r="O1148" s="1" t="s">
        <v>85</v>
      </c>
      <c r="P1148" s="1" t="s">
        <v>25</v>
      </c>
      <c r="Q1148" s="1" t="s">
        <v>26</v>
      </c>
      <c r="R1148" s="1" t="s">
        <v>27</v>
      </c>
    </row>
    <row r="1149" spans="1:18" x14ac:dyDescent="0.3">
      <c r="A1149" s="1" t="s">
        <v>1307</v>
      </c>
      <c r="B1149" s="1" t="s">
        <v>93</v>
      </c>
      <c r="C1149" s="1" t="s">
        <v>268</v>
      </c>
      <c r="D1149" s="1" t="s">
        <v>58</v>
      </c>
      <c r="E1149">
        <v>145</v>
      </c>
      <c r="F1149">
        <v>6000</v>
      </c>
      <c r="G1149">
        <v>165</v>
      </c>
      <c r="H1149">
        <v>55</v>
      </c>
      <c r="I1149">
        <v>110</v>
      </c>
      <c r="J1149">
        <v>990000</v>
      </c>
      <c r="K1149" s="2">
        <v>45899</v>
      </c>
      <c r="L1149">
        <v>8</v>
      </c>
      <c r="M1149" s="1" t="s">
        <v>22</v>
      </c>
      <c r="N1149" s="1" t="s">
        <v>23</v>
      </c>
      <c r="O1149" s="1" t="s">
        <v>24</v>
      </c>
      <c r="P1149" s="1" t="s">
        <v>25</v>
      </c>
      <c r="Q1149" s="1" t="s">
        <v>50</v>
      </c>
      <c r="R1149" s="1" t="s">
        <v>27</v>
      </c>
    </row>
    <row r="1150" spans="1:18" x14ac:dyDescent="0.3">
      <c r="A1150" s="1" t="s">
        <v>1308</v>
      </c>
      <c r="B1150" s="1" t="s">
        <v>19</v>
      </c>
      <c r="C1150" s="1" t="s">
        <v>415</v>
      </c>
      <c r="D1150" s="1" t="s">
        <v>67</v>
      </c>
      <c r="E1150">
        <v>108</v>
      </c>
      <c r="F1150">
        <v>12000</v>
      </c>
      <c r="G1150">
        <v>122</v>
      </c>
      <c r="H1150">
        <v>37</v>
      </c>
      <c r="I1150">
        <v>85</v>
      </c>
      <c r="J1150">
        <v>1464000</v>
      </c>
      <c r="K1150" s="2">
        <v>45880</v>
      </c>
      <c r="L1150">
        <v>3</v>
      </c>
      <c r="M1150" s="1" t="s">
        <v>55</v>
      </c>
      <c r="N1150" s="1" t="s">
        <v>32</v>
      </c>
      <c r="O1150" s="1" t="s">
        <v>24</v>
      </c>
      <c r="P1150" s="1" t="s">
        <v>25</v>
      </c>
      <c r="Q1150" s="1" t="s">
        <v>26</v>
      </c>
      <c r="R1150" s="1" t="s">
        <v>27</v>
      </c>
    </row>
    <row r="1151" spans="1:18" x14ac:dyDescent="0.3">
      <c r="A1151" s="1" t="s">
        <v>1309</v>
      </c>
      <c r="B1151" s="1" t="s">
        <v>80</v>
      </c>
      <c r="C1151" s="1" t="s">
        <v>113</v>
      </c>
      <c r="D1151" s="1" t="s">
        <v>48</v>
      </c>
      <c r="E1151">
        <v>126</v>
      </c>
      <c r="F1151">
        <v>45000</v>
      </c>
      <c r="G1151">
        <v>155</v>
      </c>
      <c r="H1151">
        <v>128</v>
      </c>
      <c r="I1151">
        <v>27</v>
      </c>
      <c r="J1151">
        <v>6975000</v>
      </c>
      <c r="K1151" s="2">
        <v>45739</v>
      </c>
      <c r="L1151">
        <v>10</v>
      </c>
      <c r="M1151" s="1" t="s">
        <v>22</v>
      </c>
      <c r="N1151" s="1" t="s">
        <v>32</v>
      </c>
      <c r="O1151" s="1" t="s">
        <v>24</v>
      </c>
      <c r="P1151" s="1" t="s">
        <v>25</v>
      </c>
      <c r="Q1151" s="1" t="s">
        <v>26</v>
      </c>
      <c r="R1151" s="1" t="s">
        <v>27</v>
      </c>
    </row>
    <row r="1152" spans="1:18" x14ac:dyDescent="0.3">
      <c r="A1152" s="1" t="s">
        <v>1310</v>
      </c>
      <c r="B1152" s="1" t="s">
        <v>29</v>
      </c>
      <c r="C1152" s="1" t="s">
        <v>266</v>
      </c>
      <c r="D1152" s="1" t="s">
        <v>21</v>
      </c>
      <c r="E1152">
        <v>115</v>
      </c>
      <c r="F1152">
        <v>2200000</v>
      </c>
      <c r="G1152">
        <v>141</v>
      </c>
      <c r="H1152">
        <v>86</v>
      </c>
      <c r="I1152">
        <v>55</v>
      </c>
      <c r="J1152">
        <v>310200000</v>
      </c>
      <c r="K1152" s="2">
        <v>45798</v>
      </c>
      <c r="L1152">
        <v>10</v>
      </c>
      <c r="M1152" s="1" t="s">
        <v>22</v>
      </c>
      <c r="N1152" s="1" t="s">
        <v>32</v>
      </c>
      <c r="O1152" s="1" t="s">
        <v>44</v>
      </c>
      <c r="P1152" s="1" t="s">
        <v>49</v>
      </c>
      <c r="Q1152" s="1" t="s">
        <v>26</v>
      </c>
      <c r="R1152" s="1" t="s">
        <v>27</v>
      </c>
    </row>
    <row r="1153" spans="1:18" x14ac:dyDescent="0.3">
      <c r="A1153" s="1" t="s">
        <v>1311</v>
      </c>
      <c r="B1153" s="1" t="s">
        <v>41</v>
      </c>
      <c r="C1153" s="1" t="s">
        <v>476</v>
      </c>
      <c r="D1153" s="1" t="s">
        <v>58</v>
      </c>
      <c r="E1153">
        <v>114</v>
      </c>
      <c r="F1153">
        <v>1200</v>
      </c>
      <c r="G1153">
        <v>129</v>
      </c>
      <c r="H1153">
        <v>54</v>
      </c>
      <c r="I1153">
        <v>75</v>
      </c>
      <c r="J1153">
        <v>154800</v>
      </c>
      <c r="K1153" s="2">
        <v>45939</v>
      </c>
      <c r="L1153">
        <v>9</v>
      </c>
      <c r="M1153" s="1" t="s">
        <v>22</v>
      </c>
      <c r="N1153" s="1" t="s">
        <v>23</v>
      </c>
      <c r="O1153" s="1" t="s">
        <v>44</v>
      </c>
      <c r="P1153" s="1" t="s">
        <v>25</v>
      </c>
      <c r="Q1153" s="1" t="s">
        <v>26</v>
      </c>
      <c r="R1153" s="1" t="s">
        <v>27</v>
      </c>
    </row>
    <row r="1154" spans="1:18" x14ac:dyDescent="0.3">
      <c r="A1154" s="1" t="s">
        <v>1312</v>
      </c>
      <c r="B1154" s="1" t="s">
        <v>83</v>
      </c>
      <c r="C1154" s="1" t="s">
        <v>108</v>
      </c>
      <c r="D1154" s="1" t="s">
        <v>54</v>
      </c>
      <c r="E1154">
        <v>33</v>
      </c>
      <c r="F1154">
        <v>15000</v>
      </c>
      <c r="G1154">
        <v>49</v>
      </c>
      <c r="H1154">
        <v>42</v>
      </c>
      <c r="I1154">
        <v>7</v>
      </c>
      <c r="J1154">
        <v>735000</v>
      </c>
      <c r="K1154" s="2">
        <v>45863</v>
      </c>
      <c r="L1154">
        <v>6</v>
      </c>
      <c r="M1154" s="1" t="s">
        <v>22</v>
      </c>
      <c r="N1154" s="1" t="s">
        <v>43</v>
      </c>
      <c r="O1154" s="1" t="s">
        <v>24</v>
      </c>
      <c r="P1154" s="1" t="s">
        <v>25</v>
      </c>
      <c r="Q1154" s="1" t="s">
        <v>26</v>
      </c>
      <c r="R1154" s="1" t="s">
        <v>27</v>
      </c>
    </row>
    <row r="1155" spans="1:18" x14ac:dyDescent="0.3">
      <c r="A1155" s="1" t="s">
        <v>1313</v>
      </c>
      <c r="B1155" s="1" t="s">
        <v>52</v>
      </c>
      <c r="C1155" s="1" t="s">
        <v>386</v>
      </c>
      <c r="D1155" s="1" t="s">
        <v>67</v>
      </c>
      <c r="E1155">
        <v>29</v>
      </c>
      <c r="F1155">
        <v>45000</v>
      </c>
      <c r="G1155">
        <v>37</v>
      </c>
      <c r="H1155">
        <v>8</v>
      </c>
      <c r="I1155">
        <v>29</v>
      </c>
      <c r="J1155">
        <v>1665000</v>
      </c>
      <c r="K1155" s="2">
        <v>45664</v>
      </c>
      <c r="L1155">
        <v>6</v>
      </c>
      <c r="M1155" s="1" t="s">
        <v>22</v>
      </c>
      <c r="N1155" s="1" t="s">
        <v>23</v>
      </c>
      <c r="O1155" s="1" t="s">
        <v>85</v>
      </c>
      <c r="P1155" s="1" t="s">
        <v>49</v>
      </c>
      <c r="Q1155" s="1" t="s">
        <v>26</v>
      </c>
      <c r="R1155" s="1" t="s">
        <v>27</v>
      </c>
    </row>
    <row r="1156" spans="1:18" x14ac:dyDescent="0.3">
      <c r="A1156" s="1" t="s">
        <v>1314</v>
      </c>
      <c r="B1156" s="1" t="s">
        <v>104</v>
      </c>
      <c r="C1156" s="1" t="s">
        <v>121</v>
      </c>
      <c r="D1156" s="1" t="s">
        <v>31</v>
      </c>
      <c r="E1156">
        <v>35</v>
      </c>
      <c r="F1156">
        <v>3500</v>
      </c>
      <c r="G1156">
        <v>58</v>
      </c>
      <c r="H1156">
        <v>26</v>
      </c>
      <c r="I1156">
        <v>32</v>
      </c>
      <c r="J1156">
        <v>203000</v>
      </c>
      <c r="K1156" s="2">
        <v>45957</v>
      </c>
      <c r="L1156">
        <v>3</v>
      </c>
      <c r="M1156" s="1" t="s">
        <v>55</v>
      </c>
      <c r="N1156" s="1" t="s">
        <v>23</v>
      </c>
      <c r="O1156" s="1" t="s">
        <v>44</v>
      </c>
      <c r="P1156" s="1" t="s">
        <v>25</v>
      </c>
      <c r="Q1156" s="1" t="s">
        <v>26</v>
      </c>
      <c r="R1156" s="1" t="s">
        <v>27</v>
      </c>
    </row>
    <row r="1157" spans="1:18" x14ac:dyDescent="0.3">
      <c r="A1157" s="1" t="s">
        <v>1315</v>
      </c>
      <c r="B1157" s="1" t="s">
        <v>36</v>
      </c>
      <c r="C1157" s="1" t="s">
        <v>47</v>
      </c>
      <c r="D1157" s="1" t="s">
        <v>21</v>
      </c>
      <c r="E1157">
        <v>36</v>
      </c>
      <c r="F1157">
        <v>300</v>
      </c>
      <c r="G1157">
        <v>63</v>
      </c>
      <c r="H1157">
        <v>22</v>
      </c>
      <c r="I1157">
        <v>41</v>
      </c>
      <c r="J1157">
        <v>18900</v>
      </c>
      <c r="K1157" s="2">
        <v>45986</v>
      </c>
      <c r="L1157">
        <v>12</v>
      </c>
      <c r="M1157" s="1" t="s">
        <v>39</v>
      </c>
      <c r="N1157" s="1" t="s">
        <v>23</v>
      </c>
      <c r="O1157" s="1" t="s">
        <v>24</v>
      </c>
      <c r="P1157" s="1" t="s">
        <v>25</v>
      </c>
      <c r="Q1157" s="1" t="s">
        <v>26</v>
      </c>
      <c r="R1157" s="1" t="s">
        <v>27</v>
      </c>
    </row>
    <row r="1158" spans="1:18" x14ac:dyDescent="0.3">
      <c r="A1158" s="1" t="s">
        <v>1316</v>
      </c>
      <c r="B1158" s="1" t="s">
        <v>52</v>
      </c>
      <c r="C1158" s="1" t="s">
        <v>69</v>
      </c>
      <c r="D1158" s="1" t="s">
        <v>91</v>
      </c>
      <c r="E1158">
        <v>87</v>
      </c>
      <c r="F1158">
        <v>65000</v>
      </c>
      <c r="G1158">
        <v>90</v>
      </c>
      <c r="H1158">
        <v>84</v>
      </c>
      <c r="I1158">
        <v>6</v>
      </c>
      <c r="J1158">
        <v>5850000</v>
      </c>
      <c r="K1158" s="2">
        <v>45731</v>
      </c>
      <c r="L1158">
        <v>5</v>
      </c>
      <c r="M1158" s="1" t="s">
        <v>55</v>
      </c>
      <c r="N1158" s="1" t="s">
        <v>23</v>
      </c>
      <c r="O1158" s="1" t="s">
        <v>33</v>
      </c>
      <c r="P1158" s="1" t="s">
        <v>25</v>
      </c>
      <c r="Q1158" s="1" t="s">
        <v>26</v>
      </c>
      <c r="R1158" s="1" t="s">
        <v>34</v>
      </c>
    </row>
    <row r="1159" spans="1:18" x14ac:dyDescent="0.3">
      <c r="A1159" s="1" t="s">
        <v>1317</v>
      </c>
      <c r="B1159" s="1" t="s">
        <v>41</v>
      </c>
      <c r="C1159" s="1" t="s">
        <v>108</v>
      </c>
      <c r="D1159" s="1" t="s">
        <v>54</v>
      </c>
      <c r="E1159">
        <v>60</v>
      </c>
      <c r="F1159">
        <v>15000</v>
      </c>
      <c r="G1159">
        <v>74</v>
      </c>
      <c r="H1159">
        <v>64</v>
      </c>
      <c r="I1159">
        <v>10</v>
      </c>
      <c r="J1159">
        <v>1110000</v>
      </c>
      <c r="K1159" s="2">
        <v>45929</v>
      </c>
      <c r="L1159">
        <v>12</v>
      </c>
      <c r="M1159" s="1" t="s">
        <v>39</v>
      </c>
      <c r="N1159" s="1" t="s">
        <v>32</v>
      </c>
      <c r="O1159" s="1" t="s">
        <v>24</v>
      </c>
      <c r="P1159" s="1" t="s">
        <v>25</v>
      </c>
      <c r="Q1159" s="1" t="s">
        <v>50</v>
      </c>
      <c r="R1159" s="1" t="s">
        <v>27</v>
      </c>
    </row>
    <row r="1160" spans="1:18" x14ac:dyDescent="0.3">
      <c r="A1160" s="1" t="s">
        <v>1318</v>
      </c>
      <c r="B1160" s="1" t="s">
        <v>46</v>
      </c>
      <c r="C1160" s="1" t="s">
        <v>231</v>
      </c>
      <c r="D1160" s="1" t="s">
        <v>21</v>
      </c>
      <c r="E1160">
        <v>76</v>
      </c>
      <c r="F1160">
        <v>12000</v>
      </c>
      <c r="G1160">
        <v>81</v>
      </c>
      <c r="H1160">
        <v>53</v>
      </c>
      <c r="I1160">
        <v>28</v>
      </c>
      <c r="J1160">
        <v>972000</v>
      </c>
      <c r="K1160" s="2">
        <v>45888</v>
      </c>
      <c r="L1160">
        <v>2</v>
      </c>
      <c r="M1160" s="1" t="s">
        <v>55</v>
      </c>
      <c r="N1160" s="1" t="s">
        <v>32</v>
      </c>
      <c r="O1160" s="1" t="s">
        <v>85</v>
      </c>
      <c r="P1160" s="1" t="s">
        <v>25</v>
      </c>
      <c r="Q1160" s="1" t="s">
        <v>26</v>
      </c>
      <c r="R1160" s="1" t="s">
        <v>27</v>
      </c>
    </row>
    <row r="1161" spans="1:18" x14ac:dyDescent="0.3">
      <c r="A1161" s="1" t="s">
        <v>1319</v>
      </c>
      <c r="B1161" s="1" t="s">
        <v>104</v>
      </c>
      <c r="C1161" s="1" t="s">
        <v>229</v>
      </c>
      <c r="D1161" s="1" t="s">
        <v>58</v>
      </c>
      <c r="E1161">
        <v>33</v>
      </c>
      <c r="F1161">
        <v>12000</v>
      </c>
      <c r="G1161">
        <v>56</v>
      </c>
      <c r="H1161">
        <v>23</v>
      </c>
      <c r="I1161">
        <v>33</v>
      </c>
      <c r="J1161">
        <v>672000</v>
      </c>
      <c r="K1161" s="2">
        <v>45736</v>
      </c>
      <c r="L1161">
        <v>10</v>
      </c>
      <c r="M1161" s="1" t="s">
        <v>22</v>
      </c>
      <c r="N1161" s="1" t="s">
        <v>23</v>
      </c>
      <c r="O1161" s="1" t="s">
        <v>24</v>
      </c>
      <c r="P1161" s="1" t="s">
        <v>25</v>
      </c>
      <c r="Q1161" s="1" t="s">
        <v>50</v>
      </c>
      <c r="R1161" s="1" t="s">
        <v>27</v>
      </c>
    </row>
    <row r="1162" spans="1:18" x14ac:dyDescent="0.3">
      <c r="A1162" s="1" t="s">
        <v>1320</v>
      </c>
      <c r="B1162" s="1" t="s">
        <v>80</v>
      </c>
      <c r="C1162" s="1" t="s">
        <v>154</v>
      </c>
      <c r="D1162" s="1" t="s">
        <v>21</v>
      </c>
      <c r="E1162">
        <v>43</v>
      </c>
      <c r="F1162">
        <v>18000</v>
      </c>
      <c r="G1162">
        <v>47</v>
      </c>
      <c r="H1162">
        <v>47</v>
      </c>
      <c r="I1162">
        <v>0</v>
      </c>
      <c r="J1162">
        <v>846000</v>
      </c>
      <c r="K1162" s="2">
        <v>45940</v>
      </c>
      <c r="L1162">
        <v>6</v>
      </c>
      <c r="M1162" s="1" t="s">
        <v>22</v>
      </c>
      <c r="N1162" s="1" t="s">
        <v>32</v>
      </c>
      <c r="O1162" s="1" t="s">
        <v>44</v>
      </c>
      <c r="P1162" s="1" t="s">
        <v>49</v>
      </c>
      <c r="Q1162" s="1" t="s">
        <v>26</v>
      </c>
      <c r="R1162" s="1" t="s">
        <v>34</v>
      </c>
    </row>
    <row r="1163" spans="1:18" x14ac:dyDescent="0.3">
      <c r="A1163" s="1" t="s">
        <v>1321</v>
      </c>
      <c r="B1163" s="1" t="s">
        <v>104</v>
      </c>
      <c r="C1163" s="1" t="s">
        <v>102</v>
      </c>
      <c r="D1163" s="1" t="s">
        <v>48</v>
      </c>
      <c r="E1163">
        <v>87</v>
      </c>
      <c r="F1163">
        <v>250000</v>
      </c>
      <c r="G1163">
        <v>102</v>
      </c>
      <c r="H1163">
        <v>82</v>
      </c>
      <c r="I1163">
        <v>20</v>
      </c>
      <c r="J1163">
        <v>25500000</v>
      </c>
      <c r="K1163" s="2">
        <v>45757</v>
      </c>
      <c r="L1163">
        <v>8</v>
      </c>
      <c r="M1163" s="1" t="s">
        <v>22</v>
      </c>
      <c r="N1163" s="1" t="s">
        <v>23</v>
      </c>
      <c r="O1163" s="1" t="s">
        <v>44</v>
      </c>
      <c r="P1163" s="1" t="s">
        <v>25</v>
      </c>
      <c r="Q1163" s="1" t="s">
        <v>26</v>
      </c>
      <c r="R1163" s="1" t="s">
        <v>34</v>
      </c>
    </row>
    <row r="1164" spans="1:18" x14ac:dyDescent="0.3">
      <c r="A1164" s="1" t="s">
        <v>1322</v>
      </c>
      <c r="B1164" s="1" t="s">
        <v>107</v>
      </c>
      <c r="C1164" s="1" t="s">
        <v>188</v>
      </c>
      <c r="D1164" s="1" t="s">
        <v>91</v>
      </c>
      <c r="E1164">
        <v>106</v>
      </c>
      <c r="F1164">
        <v>95000</v>
      </c>
      <c r="G1164">
        <v>110</v>
      </c>
      <c r="H1164">
        <v>74</v>
      </c>
      <c r="I1164">
        <v>36</v>
      </c>
      <c r="J1164">
        <v>10450000</v>
      </c>
      <c r="K1164" s="2">
        <v>45945</v>
      </c>
      <c r="L1164">
        <v>11</v>
      </c>
      <c r="M1164" s="1" t="s">
        <v>39</v>
      </c>
      <c r="N1164" s="1" t="s">
        <v>23</v>
      </c>
      <c r="O1164" s="1" t="s">
        <v>24</v>
      </c>
      <c r="P1164" s="1" t="s">
        <v>25</v>
      </c>
      <c r="Q1164" s="1" t="s">
        <v>26</v>
      </c>
      <c r="R1164" s="1" t="s">
        <v>27</v>
      </c>
    </row>
    <row r="1165" spans="1:18" x14ac:dyDescent="0.3">
      <c r="A1165" s="1" t="s">
        <v>1323</v>
      </c>
      <c r="B1165" s="1" t="s">
        <v>133</v>
      </c>
      <c r="C1165" s="1" t="s">
        <v>287</v>
      </c>
      <c r="D1165" s="1" t="s">
        <v>72</v>
      </c>
      <c r="E1165">
        <v>24</v>
      </c>
      <c r="F1165">
        <v>25000</v>
      </c>
      <c r="G1165">
        <v>43</v>
      </c>
      <c r="H1165">
        <v>34</v>
      </c>
      <c r="I1165">
        <v>9</v>
      </c>
      <c r="J1165">
        <v>1075000</v>
      </c>
      <c r="K1165" s="2">
        <v>45802</v>
      </c>
      <c r="L1165">
        <v>1</v>
      </c>
      <c r="M1165" s="1" t="s">
        <v>55</v>
      </c>
      <c r="N1165" s="1" t="s">
        <v>43</v>
      </c>
      <c r="O1165" s="1" t="s">
        <v>24</v>
      </c>
      <c r="P1165" s="1" t="s">
        <v>25</v>
      </c>
      <c r="Q1165" s="1" t="s">
        <v>26</v>
      </c>
      <c r="R1165" s="1" t="s">
        <v>34</v>
      </c>
    </row>
    <row r="1166" spans="1:18" x14ac:dyDescent="0.3">
      <c r="A1166" s="1" t="s">
        <v>1324</v>
      </c>
      <c r="B1166" s="1" t="s">
        <v>19</v>
      </c>
      <c r="C1166" s="1" t="s">
        <v>88</v>
      </c>
      <c r="D1166" s="1" t="s">
        <v>21</v>
      </c>
      <c r="E1166">
        <v>65</v>
      </c>
      <c r="F1166">
        <v>18000</v>
      </c>
      <c r="G1166">
        <v>95</v>
      </c>
      <c r="H1166">
        <v>15</v>
      </c>
      <c r="I1166">
        <v>80</v>
      </c>
      <c r="J1166">
        <v>1710000</v>
      </c>
      <c r="K1166" s="2">
        <v>45854</v>
      </c>
      <c r="L1166">
        <v>7</v>
      </c>
      <c r="M1166" s="1" t="s">
        <v>22</v>
      </c>
      <c r="N1166" s="1" t="s">
        <v>32</v>
      </c>
      <c r="O1166" s="1" t="s">
        <v>24</v>
      </c>
      <c r="P1166" s="1" t="s">
        <v>25</v>
      </c>
      <c r="Q1166" s="1" t="s">
        <v>26</v>
      </c>
      <c r="R1166" s="1" t="s">
        <v>27</v>
      </c>
    </row>
    <row r="1167" spans="1:18" x14ac:dyDescent="0.3">
      <c r="A1167" s="1" t="s">
        <v>1325</v>
      </c>
      <c r="B1167" s="1" t="s">
        <v>107</v>
      </c>
      <c r="C1167" s="1" t="s">
        <v>142</v>
      </c>
      <c r="D1167" s="1" t="s">
        <v>38</v>
      </c>
      <c r="E1167">
        <v>73</v>
      </c>
      <c r="F1167">
        <v>1200</v>
      </c>
      <c r="G1167">
        <v>88</v>
      </c>
      <c r="H1167">
        <v>71</v>
      </c>
      <c r="I1167">
        <v>17</v>
      </c>
      <c r="J1167">
        <v>105600</v>
      </c>
      <c r="K1167" s="2">
        <v>45886</v>
      </c>
      <c r="L1167">
        <v>4</v>
      </c>
      <c r="M1167" s="1" t="s">
        <v>55</v>
      </c>
      <c r="N1167" s="1" t="s">
        <v>32</v>
      </c>
      <c r="O1167" s="1" t="s">
        <v>24</v>
      </c>
      <c r="P1167" s="1" t="s">
        <v>25</v>
      </c>
      <c r="Q1167" s="1" t="s">
        <v>26</v>
      </c>
      <c r="R1167" s="1" t="s">
        <v>34</v>
      </c>
    </row>
    <row r="1168" spans="1:18" x14ac:dyDescent="0.3">
      <c r="A1168" s="1" t="s">
        <v>1326</v>
      </c>
      <c r="B1168" s="1" t="s">
        <v>107</v>
      </c>
      <c r="C1168" s="1" t="s">
        <v>273</v>
      </c>
      <c r="D1168" s="1" t="s">
        <v>48</v>
      </c>
      <c r="E1168">
        <v>75</v>
      </c>
      <c r="F1168">
        <v>18000</v>
      </c>
      <c r="G1168">
        <v>105</v>
      </c>
      <c r="H1168">
        <v>59</v>
      </c>
      <c r="I1168">
        <v>46</v>
      </c>
      <c r="J1168">
        <v>1890000</v>
      </c>
      <c r="K1168" s="2">
        <v>45846</v>
      </c>
      <c r="L1168">
        <v>6</v>
      </c>
      <c r="M1168" s="1" t="s">
        <v>22</v>
      </c>
      <c r="N1168" s="1" t="s">
        <v>43</v>
      </c>
      <c r="O1168" s="1" t="s">
        <v>44</v>
      </c>
      <c r="P1168" s="1" t="s">
        <v>25</v>
      </c>
      <c r="Q1168" s="1" t="s">
        <v>50</v>
      </c>
      <c r="R1168" s="1" t="s">
        <v>27</v>
      </c>
    </row>
    <row r="1169" spans="1:18" x14ac:dyDescent="0.3">
      <c r="A1169" s="1" t="s">
        <v>1327</v>
      </c>
      <c r="B1169" s="1" t="s">
        <v>46</v>
      </c>
      <c r="C1169" s="1" t="s">
        <v>78</v>
      </c>
      <c r="D1169" s="1" t="s">
        <v>48</v>
      </c>
      <c r="E1169">
        <v>38</v>
      </c>
      <c r="F1169">
        <v>150000</v>
      </c>
      <c r="G1169">
        <v>63</v>
      </c>
      <c r="H1169">
        <v>58</v>
      </c>
      <c r="I1169">
        <v>5</v>
      </c>
      <c r="J1169">
        <v>9450000</v>
      </c>
      <c r="K1169" s="2">
        <v>45754</v>
      </c>
      <c r="L1169">
        <v>1</v>
      </c>
      <c r="M1169" s="1" t="s">
        <v>55</v>
      </c>
      <c r="N1169" s="1" t="s">
        <v>32</v>
      </c>
      <c r="O1169" s="1" t="s">
        <v>24</v>
      </c>
      <c r="P1169" s="1" t="s">
        <v>25</v>
      </c>
      <c r="Q1169" s="1" t="s">
        <v>26</v>
      </c>
      <c r="R1169" s="1" t="s">
        <v>27</v>
      </c>
    </row>
    <row r="1170" spans="1:18" x14ac:dyDescent="0.3">
      <c r="A1170" s="1" t="s">
        <v>1328</v>
      </c>
      <c r="B1170" s="1" t="s">
        <v>87</v>
      </c>
      <c r="C1170" s="1" t="s">
        <v>410</v>
      </c>
      <c r="D1170" s="1" t="s">
        <v>31</v>
      </c>
      <c r="E1170">
        <v>53</v>
      </c>
      <c r="F1170">
        <v>25000</v>
      </c>
      <c r="G1170">
        <v>53</v>
      </c>
      <c r="H1170">
        <v>33</v>
      </c>
      <c r="I1170">
        <v>20</v>
      </c>
      <c r="J1170">
        <v>1325000</v>
      </c>
      <c r="K1170" s="2">
        <v>45779</v>
      </c>
      <c r="L1170">
        <v>14</v>
      </c>
      <c r="M1170" s="1" t="s">
        <v>39</v>
      </c>
      <c r="N1170" s="1" t="s">
        <v>43</v>
      </c>
      <c r="O1170" s="1" t="s">
        <v>24</v>
      </c>
      <c r="P1170" s="1" t="s">
        <v>25</v>
      </c>
      <c r="Q1170" s="1" t="s">
        <v>26</v>
      </c>
      <c r="R1170" s="1" t="s">
        <v>27</v>
      </c>
    </row>
    <row r="1171" spans="1:18" x14ac:dyDescent="0.3">
      <c r="A1171" s="1" t="s">
        <v>1329</v>
      </c>
      <c r="B1171" s="1" t="s">
        <v>52</v>
      </c>
      <c r="C1171" s="1" t="s">
        <v>121</v>
      </c>
      <c r="D1171" s="1" t="s">
        <v>31</v>
      </c>
      <c r="E1171">
        <v>52</v>
      </c>
      <c r="F1171">
        <v>3500</v>
      </c>
      <c r="G1171">
        <v>61</v>
      </c>
      <c r="H1171">
        <v>30</v>
      </c>
      <c r="I1171">
        <v>31</v>
      </c>
      <c r="J1171">
        <v>213500</v>
      </c>
      <c r="K1171" s="2">
        <v>45915</v>
      </c>
      <c r="L1171">
        <v>15</v>
      </c>
      <c r="M1171" s="1" t="s">
        <v>39</v>
      </c>
      <c r="N1171" s="1" t="s">
        <v>32</v>
      </c>
      <c r="O1171" s="1" t="s">
        <v>33</v>
      </c>
      <c r="P1171" s="1" t="s">
        <v>25</v>
      </c>
      <c r="Q1171" s="1" t="s">
        <v>26</v>
      </c>
      <c r="R1171" s="1" t="s">
        <v>27</v>
      </c>
    </row>
    <row r="1172" spans="1:18" x14ac:dyDescent="0.3">
      <c r="A1172" s="1" t="s">
        <v>1330</v>
      </c>
      <c r="B1172" s="1" t="s">
        <v>133</v>
      </c>
      <c r="C1172" s="1" t="s">
        <v>320</v>
      </c>
      <c r="D1172" s="1" t="s">
        <v>58</v>
      </c>
      <c r="E1172">
        <v>89</v>
      </c>
      <c r="F1172">
        <v>1800</v>
      </c>
      <c r="G1172">
        <v>118</v>
      </c>
      <c r="H1172">
        <v>38</v>
      </c>
      <c r="I1172">
        <v>80</v>
      </c>
      <c r="J1172">
        <v>212400</v>
      </c>
      <c r="K1172" s="2">
        <v>45925</v>
      </c>
      <c r="L1172">
        <v>7</v>
      </c>
      <c r="M1172" s="1" t="s">
        <v>22</v>
      </c>
      <c r="N1172" s="1" t="s">
        <v>32</v>
      </c>
      <c r="O1172" s="1" t="s">
        <v>24</v>
      </c>
      <c r="P1172" s="1" t="s">
        <v>25</v>
      </c>
      <c r="Q1172" s="1" t="s">
        <v>26</v>
      </c>
      <c r="R1172" s="1" t="s">
        <v>34</v>
      </c>
    </row>
    <row r="1173" spans="1:18" x14ac:dyDescent="0.3">
      <c r="A1173" s="1" t="s">
        <v>1331</v>
      </c>
      <c r="B1173" s="1" t="s">
        <v>107</v>
      </c>
      <c r="C1173" s="1" t="s">
        <v>186</v>
      </c>
      <c r="D1173" s="1" t="s">
        <v>21</v>
      </c>
      <c r="E1173">
        <v>123</v>
      </c>
      <c r="F1173">
        <v>95000</v>
      </c>
      <c r="G1173">
        <v>131</v>
      </c>
      <c r="H1173">
        <v>29</v>
      </c>
      <c r="I1173">
        <v>102</v>
      </c>
      <c r="J1173">
        <v>12445000</v>
      </c>
      <c r="K1173" s="2">
        <v>45749</v>
      </c>
      <c r="L1173">
        <v>6</v>
      </c>
      <c r="M1173" s="1" t="s">
        <v>22</v>
      </c>
      <c r="N1173" s="1" t="s">
        <v>43</v>
      </c>
      <c r="O1173" s="1" t="s">
        <v>85</v>
      </c>
      <c r="P1173" s="1" t="s">
        <v>25</v>
      </c>
      <c r="Q1173" s="1" t="s">
        <v>26</v>
      </c>
      <c r="R1173" s="1" t="s">
        <v>27</v>
      </c>
    </row>
    <row r="1174" spans="1:18" x14ac:dyDescent="0.3">
      <c r="A1174" s="1" t="s">
        <v>1332</v>
      </c>
      <c r="B1174" s="1" t="s">
        <v>29</v>
      </c>
      <c r="C1174" s="1" t="s">
        <v>116</v>
      </c>
      <c r="D1174" s="1" t="s">
        <v>91</v>
      </c>
      <c r="E1174">
        <v>88</v>
      </c>
      <c r="F1174">
        <v>5500</v>
      </c>
      <c r="G1174">
        <v>106</v>
      </c>
      <c r="H1174">
        <v>48</v>
      </c>
      <c r="I1174">
        <v>58</v>
      </c>
      <c r="J1174">
        <v>583000</v>
      </c>
      <c r="K1174" s="2">
        <v>45977</v>
      </c>
      <c r="L1174">
        <v>5</v>
      </c>
      <c r="M1174" s="1" t="s">
        <v>55</v>
      </c>
      <c r="N1174" s="1" t="s">
        <v>32</v>
      </c>
      <c r="O1174" s="1" t="s">
        <v>33</v>
      </c>
      <c r="P1174" s="1" t="s">
        <v>25</v>
      </c>
      <c r="Q1174" s="1" t="s">
        <v>26</v>
      </c>
      <c r="R1174" s="1" t="s">
        <v>27</v>
      </c>
    </row>
    <row r="1175" spans="1:18" x14ac:dyDescent="0.3">
      <c r="A1175" s="1" t="s">
        <v>1333</v>
      </c>
      <c r="B1175" s="1" t="s">
        <v>80</v>
      </c>
      <c r="C1175" s="1" t="s">
        <v>194</v>
      </c>
      <c r="D1175" s="1" t="s">
        <v>58</v>
      </c>
      <c r="E1175">
        <v>76</v>
      </c>
      <c r="F1175">
        <v>1800</v>
      </c>
      <c r="G1175">
        <v>79</v>
      </c>
      <c r="H1175">
        <v>27</v>
      </c>
      <c r="I1175">
        <v>52</v>
      </c>
      <c r="J1175">
        <v>142200</v>
      </c>
      <c r="K1175" s="2">
        <v>46023</v>
      </c>
      <c r="L1175">
        <v>4</v>
      </c>
      <c r="M1175" s="1" t="s">
        <v>55</v>
      </c>
      <c r="N1175" s="1" t="s">
        <v>43</v>
      </c>
      <c r="O1175" s="1" t="s">
        <v>24</v>
      </c>
      <c r="P1175" s="1" t="s">
        <v>25</v>
      </c>
      <c r="Q1175" s="1" t="s">
        <v>26</v>
      </c>
      <c r="R1175" s="1" t="s">
        <v>27</v>
      </c>
    </row>
    <row r="1176" spans="1:18" x14ac:dyDescent="0.3">
      <c r="A1176" s="1" t="s">
        <v>1334</v>
      </c>
      <c r="B1176" s="1" t="s">
        <v>83</v>
      </c>
      <c r="C1176" s="1" t="s">
        <v>245</v>
      </c>
      <c r="D1176" s="1" t="s">
        <v>64</v>
      </c>
      <c r="E1176">
        <v>77</v>
      </c>
      <c r="F1176">
        <v>1800</v>
      </c>
      <c r="G1176">
        <v>93</v>
      </c>
      <c r="H1176">
        <v>22</v>
      </c>
      <c r="I1176">
        <v>71</v>
      </c>
      <c r="J1176">
        <v>167400</v>
      </c>
      <c r="K1176" s="2">
        <v>45945</v>
      </c>
      <c r="L1176">
        <v>7</v>
      </c>
      <c r="M1176" s="1" t="s">
        <v>22</v>
      </c>
      <c r="N1176" s="1" t="s">
        <v>23</v>
      </c>
      <c r="O1176" s="1" t="s">
        <v>44</v>
      </c>
      <c r="P1176" s="1" t="s">
        <v>25</v>
      </c>
      <c r="Q1176" s="1" t="s">
        <v>26</v>
      </c>
      <c r="R1176" s="1" t="s">
        <v>59</v>
      </c>
    </row>
    <row r="1177" spans="1:18" x14ac:dyDescent="0.3">
      <c r="A1177" s="1" t="s">
        <v>1335</v>
      </c>
      <c r="B1177" s="1" t="s">
        <v>41</v>
      </c>
      <c r="C1177" s="1" t="s">
        <v>94</v>
      </c>
      <c r="D1177" s="1" t="s">
        <v>91</v>
      </c>
      <c r="E1177">
        <v>137</v>
      </c>
      <c r="F1177">
        <v>45000</v>
      </c>
      <c r="G1177">
        <v>152</v>
      </c>
      <c r="H1177">
        <v>80</v>
      </c>
      <c r="I1177">
        <v>72</v>
      </c>
      <c r="J1177">
        <v>6840000</v>
      </c>
      <c r="K1177" s="2">
        <v>46010</v>
      </c>
      <c r="L1177">
        <v>15</v>
      </c>
      <c r="M1177" s="1" t="s">
        <v>39</v>
      </c>
      <c r="N1177" s="1" t="s">
        <v>23</v>
      </c>
      <c r="O1177" s="1" t="s">
        <v>24</v>
      </c>
      <c r="P1177" s="1" t="s">
        <v>25</v>
      </c>
      <c r="Q1177" s="1" t="s">
        <v>26</v>
      </c>
      <c r="R1177" s="1" t="s">
        <v>27</v>
      </c>
    </row>
    <row r="1178" spans="1:18" x14ac:dyDescent="0.3">
      <c r="A1178" s="1" t="s">
        <v>1336</v>
      </c>
      <c r="B1178" s="1" t="s">
        <v>41</v>
      </c>
      <c r="C1178" s="1" t="s">
        <v>188</v>
      </c>
      <c r="D1178" s="1" t="s">
        <v>64</v>
      </c>
      <c r="E1178">
        <v>148</v>
      </c>
      <c r="F1178">
        <v>95000</v>
      </c>
      <c r="G1178">
        <v>178</v>
      </c>
      <c r="H1178">
        <v>7</v>
      </c>
      <c r="I1178">
        <v>171</v>
      </c>
      <c r="J1178">
        <v>16910000</v>
      </c>
      <c r="K1178" s="2">
        <v>45674</v>
      </c>
      <c r="L1178">
        <v>7</v>
      </c>
      <c r="M1178" s="1" t="s">
        <v>22</v>
      </c>
      <c r="N1178" s="1" t="s">
        <v>23</v>
      </c>
      <c r="O1178" s="1" t="s">
        <v>33</v>
      </c>
      <c r="P1178" s="1" t="s">
        <v>25</v>
      </c>
      <c r="Q1178" s="1" t="s">
        <v>50</v>
      </c>
      <c r="R1178" s="1" t="s">
        <v>27</v>
      </c>
    </row>
    <row r="1179" spans="1:18" x14ac:dyDescent="0.3">
      <c r="A1179" s="1" t="s">
        <v>1337</v>
      </c>
      <c r="B1179" s="1" t="s">
        <v>41</v>
      </c>
      <c r="C1179" s="1" t="s">
        <v>129</v>
      </c>
      <c r="D1179" s="1" t="s">
        <v>64</v>
      </c>
      <c r="E1179">
        <v>44</v>
      </c>
      <c r="F1179">
        <v>85000</v>
      </c>
      <c r="G1179">
        <v>50</v>
      </c>
      <c r="H1179">
        <v>49</v>
      </c>
      <c r="I1179">
        <v>1</v>
      </c>
      <c r="J1179">
        <v>4250000</v>
      </c>
      <c r="K1179" s="2">
        <v>46014</v>
      </c>
      <c r="L1179">
        <v>11</v>
      </c>
      <c r="M1179" s="1" t="s">
        <v>39</v>
      </c>
      <c r="N1179" s="1" t="s">
        <v>23</v>
      </c>
      <c r="O1179" s="1" t="s">
        <v>24</v>
      </c>
      <c r="P1179" s="1" t="s">
        <v>25</v>
      </c>
      <c r="Q1179" s="1" t="s">
        <v>26</v>
      </c>
      <c r="R1179" s="1" t="s">
        <v>27</v>
      </c>
    </row>
    <row r="1180" spans="1:18" x14ac:dyDescent="0.3">
      <c r="A1180" s="1" t="s">
        <v>1338</v>
      </c>
      <c r="B1180" s="1" t="s">
        <v>93</v>
      </c>
      <c r="C1180" s="1" t="s">
        <v>266</v>
      </c>
      <c r="D1180" s="1" t="s">
        <v>72</v>
      </c>
      <c r="E1180">
        <v>20</v>
      </c>
      <c r="F1180">
        <v>2200000</v>
      </c>
      <c r="G1180">
        <v>33</v>
      </c>
      <c r="H1180">
        <v>25</v>
      </c>
      <c r="I1180">
        <v>8</v>
      </c>
      <c r="J1180">
        <v>72600000</v>
      </c>
      <c r="K1180" s="2">
        <v>45902</v>
      </c>
      <c r="L1180">
        <v>10</v>
      </c>
      <c r="M1180" s="1" t="s">
        <v>22</v>
      </c>
      <c r="N1180" s="1" t="s">
        <v>23</v>
      </c>
      <c r="O1180" s="1" t="s">
        <v>85</v>
      </c>
      <c r="P1180" s="1" t="s">
        <v>25</v>
      </c>
      <c r="Q1180" s="1" t="s">
        <v>26</v>
      </c>
      <c r="R1180" s="1" t="s">
        <v>27</v>
      </c>
    </row>
    <row r="1181" spans="1:18" x14ac:dyDescent="0.3">
      <c r="A1181" s="1" t="s">
        <v>1339</v>
      </c>
      <c r="B1181" s="1" t="s">
        <v>46</v>
      </c>
      <c r="C1181" s="1" t="s">
        <v>61</v>
      </c>
      <c r="D1181" s="1" t="s">
        <v>21</v>
      </c>
      <c r="E1181">
        <v>126</v>
      </c>
      <c r="F1181">
        <v>2200</v>
      </c>
      <c r="G1181">
        <v>130</v>
      </c>
      <c r="H1181">
        <v>15</v>
      </c>
      <c r="I1181">
        <v>115</v>
      </c>
      <c r="J1181">
        <v>286000</v>
      </c>
      <c r="K1181" s="2">
        <v>45792</v>
      </c>
      <c r="L1181">
        <v>15</v>
      </c>
      <c r="M1181" s="1" t="s">
        <v>39</v>
      </c>
      <c r="N1181" s="1" t="s">
        <v>23</v>
      </c>
      <c r="O1181" s="1" t="s">
        <v>24</v>
      </c>
      <c r="P1181" s="1" t="s">
        <v>25</v>
      </c>
      <c r="Q1181" s="1" t="s">
        <v>26</v>
      </c>
      <c r="R1181" s="1" t="s">
        <v>27</v>
      </c>
    </row>
    <row r="1182" spans="1:18" x14ac:dyDescent="0.3">
      <c r="A1182" s="1" t="s">
        <v>1340</v>
      </c>
      <c r="B1182" s="1" t="s">
        <v>36</v>
      </c>
      <c r="C1182" s="1" t="s">
        <v>125</v>
      </c>
      <c r="D1182" s="1" t="s">
        <v>67</v>
      </c>
      <c r="E1182">
        <v>83</v>
      </c>
      <c r="F1182">
        <v>4500</v>
      </c>
      <c r="G1182">
        <v>111</v>
      </c>
      <c r="H1182">
        <v>57</v>
      </c>
      <c r="I1182">
        <v>54</v>
      </c>
      <c r="J1182">
        <v>499500</v>
      </c>
      <c r="K1182" s="2">
        <v>45665</v>
      </c>
      <c r="L1182">
        <v>3</v>
      </c>
      <c r="M1182" s="1" t="s">
        <v>55</v>
      </c>
      <c r="N1182" s="1" t="s">
        <v>32</v>
      </c>
      <c r="O1182" s="1" t="s">
        <v>24</v>
      </c>
      <c r="P1182" s="1" t="s">
        <v>25</v>
      </c>
      <c r="Q1182" s="1" t="s">
        <v>26</v>
      </c>
      <c r="R1182" s="1" t="s">
        <v>27</v>
      </c>
    </row>
    <row r="1183" spans="1:18" x14ac:dyDescent="0.3">
      <c r="A1183" s="1" t="s">
        <v>1341</v>
      </c>
      <c r="B1183" s="1" t="s">
        <v>19</v>
      </c>
      <c r="C1183" s="1" t="s">
        <v>74</v>
      </c>
      <c r="D1183" s="1" t="s">
        <v>91</v>
      </c>
      <c r="E1183">
        <v>119</v>
      </c>
      <c r="F1183">
        <v>25000</v>
      </c>
      <c r="G1183">
        <v>119</v>
      </c>
      <c r="H1183">
        <v>48</v>
      </c>
      <c r="I1183">
        <v>71</v>
      </c>
      <c r="J1183">
        <v>2975000</v>
      </c>
      <c r="K1183" s="2">
        <v>45689</v>
      </c>
      <c r="L1183">
        <v>14</v>
      </c>
      <c r="M1183" s="1" t="s">
        <v>39</v>
      </c>
      <c r="N1183" s="1" t="s">
        <v>43</v>
      </c>
      <c r="O1183" s="1" t="s">
        <v>33</v>
      </c>
      <c r="P1183" s="1" t="s">
        <v>25</v>
      </c>
      <c r="Q1183" s="1" t="s">
        <v>26</v>
      </c>
      <c r="R1183" s="1" t="s">
        <v>27</v>
      </c>
    </row>
    <row r="1184" spans="1:18" x14ac:dyDescent="0.3">
      <c r="A1184" s="1" t="s">
        <v>1342</v>
      </c>
      <c r="B1184" s="1" t="s">
        <v>36</v>
      </c>
      <c r="C1184" s="1" t="s">
        <v>513</v>
      </c>
      <c r="D1184" s="1" t="s">
        <v>31</v>
      </c>
      <c r="E1184">
        <v>88</v>
      </c>
      <c r="F1184">
        <v>5000</v>
      </c>
      <c r="G1184">
        <v>110</v>
      </c>
      <c r="H1184">
        <v>51</v>
      </c>
      <c r="I1184">
        <v>59</v>
      </c>
      <c r="J1184">
        <v>550000</v>
      </c>
      <c r="K1184" s="2">
        <v>45974</v>
      </c>
      <c r="L1184">
        <v>9</v>
      </c>
      <c r="M1184" s="1" t="s">
        <v>22</v>
      </c>
      <c r="N1184" s="1" t="s">
        <v>32</v>
      </c>
      <c r="O1184" s="1" t="s">
        <v>24</v>
      </c>
      <c r="P1184" s="1" t="s">
        <v>49</v>
      </c>
      <c r="Q1184" s="1" t="s">
        <v>26</v>
      </c>
      <c r="R1184" s="1" t="s">
        <v>27</v>
      </c>
    </row>
    <row r="1185" spans="1:18" x14ac:dyDescent="0.3">
      <c r="A1185" s="1" t="s">
        <v>1343</v>
      </c>
      <c r="B1185" s="1" t="s">
        <v>83</v>
      </c>
      <c r="C1185" s="1" t="s">
        <v>294</v>
      </c>
      <c r="D1185" s="1" t="s">
        <v>48</v>
      </c>
      <c r="E1185">
        <v>123</v>
      </c>
      <c r="F1185">
        <v>9000</v>
      </c>
      <c r="G1185">
        <v>124</v>
      </c>
      <c r="H1185">
        <v>121</v>
      </c>
      <c r="I1185">
        <v>3</v>
      </c>
      <c r="J1185">
        <v>1116000</v>
      </c>
      <c r="K1185" s="2">
        <v>46001</v>
      </c>
      <c r="L1185">
        <v>5</v>
      </c>
      <c r="M1185" s="1" t="s">
        <v>55</v>
      </c>
      <c r="N1185" s="1" t="s">
        <v>43</v>
      </c>
      <c r="O1185" s="1" t="s">
        <v>33</v>
      </c>
      <c r="P1185" s="1" t="s">
        <v>25</v>
      </c>
      <c r="Q1185" s="1" t="s">
        <v>26</v>
      </c>
      <c r="R1185" s="1" t="s">
        <v>27</v>
      </c>
    </row>
    <row r="1186" spans="1:18" x14ac:dyDescent="0.3">
      <c r="A1186" s="1" t="s">
        <v>1344</v>
      </c>
      <c r="B1186" s="1" t="s">
        <v>93</v>
      </c>
      <c r="C1186" s="1" t="s">
        <v>162</v>
      </c>
      <c r="D1186" s="1" t="s">
        <v>31</v>
      </c>
      <c r="E1186">
        <v>148</v>
      </c>
      <c r="F1186">
        <v>950000</v>
      </c>
      <c r="G1186">
        <v>172</v>
      </c>
      <c r="H1186">
        <v>41</v>
      </c>
      <c r="I1186">
        <v>131</v>
      </c>
      <c r="J1186">
        <v>163400000</v>
      </c>
      <c r="K1186" s="2">
        <v>45775</v>
      </c>
      <c r="L1186">
        <v>8</v>
      </c>
      <c r="M1186" s="1" t="s">
        <v>22</v>
      </c>
      <c r="N1186" s="1" t="s">
        <v>43</v>
      </c>
      <c r="O1186" s="1" t="s">
        <v>24</v>
      </c>
      <c r="P1186" s="1" t="s">
        <v>25</v>
      </c>
      <c r="Q1186" s="1" t="s">
        <v>50</v>
      </c>
      <c r="R1186" s="1" t="s">
        <v>27</v>
      </c>
    </row>
    <row r="1187" spans="1:18" x14ac:dyDescent="0.3">
      <c r="A1187" s="1" t="s">
        <v>1345</v>
      </c>
      <c r="B1187" s="1" t="s">
        <v>99</v>
      </c>
      <c r="C1187" s="1" t="s">
        <v>174</v>
      </c>
      <c r="D1187" s="1" t="s">
        <v>64</v>
      </c>
      <c r="E1187">
        <v>33</v>
      </c>
      <c r="F1187">
        <v>25000</v>
      </c>
      <c r="G1187">
        <v>52</v>
      </c>
      <c r="H1187">
        <v>30</v>
      </c>
      <c r="I1187">
        <v>22</v>
      </c>
      <c r="J1187">
        <v>1300000</v>
      </c>
      <c r="K1187" s="2">
        <v>45750</v>
      </c>
      <c r="L1187">
        <v>15</v>
      </c>
      <c r="M1187" s="1" t="s">
        <v>39</v>
      </c>
      <c r="N1187" s="1" t="s">
        <v>23</v>
      </c>
      <c r="O1187" s="1" t="s">
        <v>24</v>
      </c>
      <c r="P1187" s="1" t="s">
        <v>25</v>
      </c>
      <c r="Q1187" s="1" t="s">
        <v>26</v>
      </c>
      <c r="R1187" s="1" t="s">
        <v>27</v>
      </c>
    </row>
    <row r="1188" spans="1:18" x14ac:dyDescent="0.3">
      <c r="A1188" s="1" t="s">
        <v>1346</v>
      </c>
      <c r="B1188" s="1" t="s">
        <v>41</v>
      </c>
      <c r="C1188" s="1" t="s">
        <v>225</v>
      </c>
      <c r="D1188" s="1" t="s">
        <v>31</v>
      </c>
      <c r="E1188">
        <v>111</v>
      </c>
      <c r="F1188">
        <v>1200000</v>
      </c>
      <c r="G1188">
        <v>126</v>
      </c>
      <c r="H1188">
        <v>95</v>
      </c>
      <c r="I1188">
        <v>31</v>
      </c>
      <c r="J1188">
        <v>151200000</v>
      </c>
      <c r="K1188" s="2">
        <v>45820</v>
      </c>
      <c r="L1188">
        <v>10</v>
      </c>
      <c r="M1188" s="1" t="s">
        <v>22</v>
      </c>
      <c r="N1188" s="1" t="s">
        <v>32</v>
      </c>
      <c r="O1188" s="1" t="s">
        <v>85</v>
      </c>
      <c r="P1188" s="1" t="s">
        <v>25</v>
      </c>
      <c r="Q1188" s="1" t="s">
        <v>26</v>
      </c>
      <c r="R1188" s="1" t="s">
        <v>27</v>
      </c>
    </row>
    <row r="1189" spans="1:18" x14ac:dyDescent="0.3">
      <c r="A1189" s="1" t="s">
        <v>1347</v>
      </c>
      <c r="B1189" s="1" t="s">
        <v>29</v>
      </c>
      <c r="C1189" s="1" t="s">
        <v>71</v>
      </c>
      <c r="D1189" s="1" t="s">
        <v>91</v>
      </c>
      <c r="E1189">
        <v>106</v>
      </c>
      <c r="F1189">
        <v>3500</v>
      </c>
      <c r="G1189">
        <v>115</v>
      </c>
      <c r="H1189">
        <v>68</v>
      </c>
      <c r="I1189">
        <v>47</v>
      </c>
      <c r="J1189">
        <v>402500</v>
      </c>
      <c r="K1189" s="2">
        <v>45795</v>
      </c>
      <c r="L1189">
        <v>4</v>
      </c>
      <c r="M1189" s="1" t="s">
        <v>55</v>
      </c>
      <c r="N1189" s="1" t="s">
        <v>23</v>
      </c>
      <c r="O1189" s="1" t="s">
        <v>44</v>
      </c>
      <c r="P1189" s="1" t="s">
        <v>25</v>
      </c>
      <c r="Q1189" s="1" t="s">
        <v>26</v>
      </c>
      <c r="R1189" s="1" t="s">
        <v>27</v>
      </c>
    </row>
    <row r="1190" spans="1:18" x14ac:dyDescent="0.3">
      <c r="A1190" s="1" t="s">
        <v>1348</v>
      </c>
      <c r="B1190" s="1" t="s">
        <v>99</v>
      </c>
      <c r="C1190" s="1" t="s">
        <v>247</v>
      </c>
      <c r="D1190" s="1" t="s">
        <v>58</v>
      </c>
      <c r="E1190">
        <v>86</v>
      </c>
      <c r="F1190">
        <v>2500000</v>
      </c>
      <c r="G1190">
        <v>110</v>
      </c>
      <c r="H1190">
        <v>43</v>
      </c>
      <c r="I1190">
        <v>67</v>
      </c>
      <c r="J1190">
        <v>275000000</v>
      </c>
      <c r="K1190" s="2">
        <v>45923</v>
      </c>
      <c r="L1190">
        <v>3</v>
      </c>
      <c r="M1190" s="1" t="s">
        <v>55</v>
      </c>
      <c r="N1190" s="1" t="s">
        <v>32</v>
      </c>
      <c r="O1190" s="1" t="s">
        <v>44</v>
      </c>
      <c r="P1190" s="1" t="s">
        <v>25</v>
      </c>
      <c r="Q1190" s="1" t="s">
        <v>26</v>
      </c>
      <c r="R1190" s="1" t="s">
        <v>27</v>
      </c>
    </row>
    <row r="1191" spans="1:18" x14ac:dyDescent="0.3">
      <c r="A1191" s="1" t="s">
        <v>1349</v>
      </c>
      <c r="B1191" s="1" t="s">
        <v>83</v>
      </c>
      <c r="C1191" s="1" t="s">
        <v>154</v>
      </c>
      <c r="D1191" s="1" t="s">
        <v>38</v>
      </c>
      <c r="E1191">
        <v>131</v>
      </c>
      <c r="F1191">
        <v>18000</v>
      </c>
      <c r="G1191">
        <v>148</v>
      </c>
      <c r="H1191">
        <v>52</v>
      </c>
      <c r="I1191">
        <v>96</v>
      </c>
      <c r="J1191">
        <v>2664000</v>
      </c>
      <c r="K1191" s="2">
        <v>46022</v>
      </c>
      <c r="L1191">
        <v>8</v>
      </c>
      <c r="M1191" s="1" t="s">
        <v>22</v>
      </c>
      <c r="N1191" s="1" t="s">
        <v>32</v>
      </c>
      <c r="O1191" s="1" t="s">
        <v>33</v>
      </c>
      <c r="P1191" s="1" t="s">
        <v>25</v>
      </c>
      <c r="Q1191" s="1" t="s">
        <v>26</v>
      </c>
      <c r="R1191" s="1" t="s">
        <v>27</v>
      </c>
    </row>
    <row r="1192" spans="1:18" x14ac:dyDescent="0.3">
      <c r="A1192" s="1" t="s">
        <v>1350</v>
      </c>
      <c r="B1192" s="1" t="s">
        <v>46</v>
      </c>
      <c r="C1192" s="1" t="s">
        <v>284</v>
      </c>
      <c r="D1192" s="1" t="s">
        <v>54</v>
      </c>
      <c r="E1192">
        <v>120</v>
      </c>
      <c r="F1192">
        <v>2800</v>
      </c>
      <c r="G1192">
        <v>144</v>
      </c>
      <c r="H1192">
        <v>57</v>
      </c>
      <c r="I1192">
        <v>87</v>
      </c>
      <c r="J1192">
        <v>403200</v>
      </c>
      <c r="K1192" s="2">
        <v>45735</v>
      </c>
      <c r="L1192">
        <v>1</v>
      </c>
      <c r="M1192" s="1" t="s">
        <v>55</v>
      </c>
      <c r="N1192" s="1" t="s">
        <v>23</v>
      </c>
      <c r="O1192" s="1" t="s">
        <v>44</v>
      </c>
      <c r="P1192" s="1" t="s">
        <v>25</v>
      </c>
      <c r="Q1192" s="1" t="s">
        <v>26</v>
      </c>
      <c r="R1192" s="1" t="s">
        <v>27</v>
      </c>
    </row>
    <row r="1193" spans="1:18" x14ac:dyDescent="0.3">
      <c r="A1193" s="1" t="s">
        <v>1351</v>
      </c>
      <c r="B1193" s="1" t="s">
        <v>83</v>
      </c>
      <c r="C1193" s="1" t="s">
        <v>174</v>
      </c>
      <c r="D1193" s="1" t="s">
        <v>21</v>
      </c>
      <c r="E1193">
        <v>71</v>
      </c>
      <c r="F1193">
        <v>25000</v>
      </c>
      <c r="G1193">
        <v>90</v>
      </c>
      <c r="H1193">
        <v>26</v>
      </c>
      <c r="I1193">
        <v>64</v>
      </c>
      <c r="J1193">
        <v>2250000</v>
      </c>
      <c r="K1193" s="2">
        <v>45741</v>
      </c>
      <c r="L1193">
        <v>3</v>
      </c>
      <c r="M1193" s="1" t="s">
        <v>55</v>
      </c>
      <c r="N1193" s="1" t="s">
        <v>23</v>
      </c>
      <c r="O1193" s="1" t="s">
        <v>24</v>
      </c>
      <c r="P1193" s="1" t="s">
        <v>49</v>
      </c>
      <c r="Q1193" s="1" t="s">
        <v>26</v>
      </c>
      <c r="R1193" s="1" t="s">
        <v>27</v>
      </c>
    </row>
    <row r="1194" spans="1:18" x14ac:dyDescent="0.3">
      <c r="A1194" s="1" t="s">
        <v>1352</v>
      </c>
      <c r="B1194" s="1" t="s">
        <v>19</v>
      </c>
      <c r="C1194" s="1" t="s">
        <v>146</v>
      </c>
      <c r="D1194" s="1" t="s">
        <v>31</v>
      </c>
      <c r="E1194">
        <v>59</v>
      </c>
      <c r="F1194">
        <v>1800000</v>
      </c>
      <c r="G1194">
        <v>86</v>
      </c>
      <c r="H1194">
        <v>61</v>
      </c>
      <c r="I1194">
        <v>25</v>
      </c>
      <c r="J1194">
        <v>154800000</v>
      </c>
      <c r="K1194" s="2">
        <v>45943</v>
      </c>
      <c r="L1194">
        <v>12</v>
      </c>
      <c r="M1194" s="1" t="s">
        <v>39</v>
      </c>
      <c r="N1194" s="1" t="s">
        <v>32</v>
      </c>
      <c r="O1194" s="1" t="s">
        <v>24</v>
      </c>
      <c r="P1194" s="1" t="s">
        <v>25</v>
      </c>
      <c r="Q1194" s="1" t="s">
        <v>26</v>
      </c>
      <c r="R1194" s="1" t="s">
        <v>27</v>
      </c>
    </row>
    <row r="1195" spans="1:18" x14ac:dyDescent="0.3">
      <c r="A1195" s="1" t="s">
        <v>1353</v>
      </c>
      <c r="B1195" s="1" t="s">
        <v>29</v>
      </c>
      <c r="C1195" s="1" t="s">
        <v>294</v>
      </c>
      <c r="D1195" s="1" t="s">
        <v>48</v>
      </c>
      <c r="E1195">
        <v>123</v>
      </c>
      <c r="F1195">
        <v>9000</v>
      </c>
      <c r="G1195">
        <v>141</v>
      </c>
      <c r="H1195">
        <v>128</v>
      </c>
      <c r="I1195">
        <v>13</v>
      </c>
      <c r="J1195">
        <v>1269000</v>
      </c>
      <c r="K1195" s="2">
        <v>45850</v>
      </c>
      <c r="L1195">
        <v>7</v>
      </c>
      <c r="M1195" s="1" t="s">
        <v>22</v>
      </c>
      <c r="N1195" s="1" t="s">
        <v>43</v>
      </c>
      <c r="O1195" s="1" t="s">
        <v>24</v>
      </c>
      <c r="P1195" s="1" t="s">
        <v>25</v>
      </c>
      <c r="Q1195" s="1" t="s">
        <v>26</v>
      </c>
      <c r="R1195" s="1" t="s">
        <v>27</v>
      </c>
    </row>
    <row r="1196" spans="1:18" x14ac:dyDescent="0.3">
      <c r="A1196" s="1" t="s">
        <v>1354</v>
      </c>
      <c r="B1196" s="1" t="s">
        <v>41</v>
      </c>
      <c r="C1196" s="1" t="s">
        <v>240</v>
      </c>
      <c r="D1196" s="1" t="s">
        <v>31</v>
      </c>
      <c r="E1196">
        <v>141</v>
      </c>
      <c r="F1196">
        <v>18000</v>
      </c>
      <c r="G1196">
        <v>151</v>
      </c>
      <c r="H1196">
        <v>151</v>
      </c>
      <c r="I1196">
        <v>0</v>
      </c>
      <c r="J1196">
        <v>2718000</v>
      </c>
      <c r="K1196" s="2">
        <v>45959</v>
      </c>
      <c r="L1196">
        <v>5</v>
      </c>
      <c r="M1196" s="1" t="s">
        <v>55</v>
      </c>
      <c r="N1196" s="1" t="s">
        <v>23</v>
      </c>
      <c r="O1196" s="1" t="s">
        <v>33</v>
      </c>
      <c r="P1196" s="1" t="s">
        <v>25</v>
      </c>
      <c r="Q1196" s="1" t="s">
        <v>26</v>
      </c>
      <c r="R1196" s="1" t="s">
        <v>59</v>
      </c>
    </row>
    <row r="1197" spans="1:18" x14ac:dyDescent="0.3">
      <c r="A1197" s="1" t="s">
        <v>1355</v>
      </c>
      <c r="B1197" s="1" t="s">
        <v>52</v>
      </c>
      <c r="C1197" s="1" t="s">
        <v>258</v>
      </c>
      <c r="D1197" s="1" t="s">
        <v>91</v>
      </c>
      <c r="E1197">
        <v>68</v>
      </c>
      <c r="F1197">
        <v>650000</v>
      </c>
      <c r="G1197">
        <v>92</v>
      </c>
      <c r="H1197">
        <v>32</v>
      </c>
      <c r="I1197">
        <v>60</v>
      </c>
      <c r="J1197">
        <v>59800000</v>
      </c>
      <c r="K1197" s="2">
        <v>45995</v>
      </c>
      <c r="L1197">
        <v>14</v>
      </c>
      <c r="M1197" s="1" t="s">
        <v>39</v>
      </c>
      <c r="N1197" s="1" t="s">
        <v>23</v>
      </c>
      <c r="O1197" s="1" t="s">
        <v>33</v>
      </c>
      <c r="P1197" s="1" t="s">
        <v>25</v>
      </c>
      <c r="Q1197" s="1" t="s">
        <v>50</v>
      </c>
      <c r="R1197" s="1" t="s">
        <v>59</v>
      </c>
    </row>
    <row r="1198" spans="1:18" x14ac:dyDescent="0.3">
      <c r="A1198" s="1" t="s">
        <v>1356</v>
      </c>
      <c r="B1198" s="1" t="s">
        <v>66</v>
      </c>
      <c r="C1198" s="1" t="s">
        <v>284</v>
      </c>
      <c r="D1198" s="1" t="s">
        <v>38</v>
      </c>
      <c r="E1198">
        <v>38</v>
      </c>
      <c r="F1198">
        <v>2800</v>
      </c>
      <c r="G1198">
        <v>54</v>
      </c>
      <c r="H1198">
        <v>39</v>
      </c>
      <c r="I1198">
        <v>15</v>
      </c>
      <c r="J1198">
        <v>151200</v>
      </c>
      <c r="K1198" s="2">
        <v>45947</v>
      </c>
      <c r="L1198">
        <v>13</v>
      </c>
      <c r="M1198" s="1" t="s">
        <v>39</v>
      </c>
      <c r="N1198" s="1" t="s">
        <v>43</v>
      </c>
      <c r="O1198" s="1" t="s">
        <v>24</v>
      </c>
      <c r="P1198" s="1" t="s">
        <v>25</v>
      </c>
      <c r="Q1198" s="1" t="s">
        <v>26</v>
      </c>
      <c r="R1198" s="1" t="s">
        <v>27</v>
      </c>
    </row>
    <row r="1199" spans="1:18" x14ac:dyDescent="0.3">
      <c r="A1199" s="1" t="s">
        <v>1357</v>
      </c>
      <c r="B1199" s="1" t="s">
        <v>29</v>
      </c>
      <c r="C1199" s="1" t="s">
        <v>240</v>
      </c>
      <c r="D1199" s="1" t="s">
        <v>72</v>
      </c>
      <c r="E1199">
        <v>56</v>
      </c>
      <c r="F1199">
        <v>18000</v>
      </c>
      <c r="G1199">
        <v>76</v>
      </c>
      <c r="H1199">
        <v>11</v>
      </c>
      <c r="I1199">
        <v>65</v>
      </c>
      <c r="J1199">
        <v>1368000</v>
      </c>
      <c r="K1199" s="2">
        <v>45995</v>
      </c>
      <c r="L1199">
        <v>7</v>
      </c>
      <c r="M1199" s="1" t="s">
        <v>22</v>
      </c>
      <c r="N1199" s="1" t="s">
        <v>43</v>
      </c>
      <c r="O1199" s="1" t="s">
        <v>24</v>
      </c>
      <c r="P1199" s="1" t="s">
        <v>25</v>
      </c>
      <c r="Q1199" s="1" t="s">
        <v>26</v>
      </c>
      <c r="R1199" s="1" t="s">
        <v>27</v>
      </c>
    </row>
    <row r="1200" spans="1:18" x14ac:dyDescent="0.3">
      <c r="A1200" s="1" t="s">
        <v>1358</v>
      </c>
      <c r="B1200" s="1" t="s">
        <v>66</v>
      </c>
      <c r="C1200" s="1" t="s">
        <v>202</v>
      </c>
      <c r="D1200" s="1" t="s">
        <v>58</v>
      </c>
      <c r="E1200">
        <v>55</v>
      </c>
      <c r="F1200">
        <v>8000</v>
      </c>
      <c r="G1200">
        <v>69</v>
      </c>
      <c r="H1200">
        <v>60</v>
      </c>
      <c r="I1200">
        <v>9</v>
      </c>
      <c r="J1200">
        <v>552000</v>
      </c>
      <c r="K1200" s="2">
        <v>45909</v>
      </c>
      <c r="L1200">
        <v>9</v>
      </c>
      <c r="M1200" s="1" t="s">
        <v>22</v>
      </c>
      <c r="N1200" s="1" t="s">
        <v>32</v>
      </c>
      <c r="O1200" s="1" t="s">
        <v>24</v>
      </c>
      <c r="P1200" s="1" t="s">
        <v>49</v>
      </c>
      <c r="Q1200" s="1" t="s">
        <v>50</v>
      </c>
      <c r="R1200" s="1" t="s">
        <v>34</v>
      </c>
    </row>
    <row r="1201" spans="1:18" x14ac:dyDescent="0.3">
      <c r="A1201" s="1" t="s">
        <v>1359</v>
      </c>
      <c r="B1201" s="1" t="s">
        <v>36</v>
      </c>
      <c r="C1201" s="1" t="s">
        <v>123</v>
      </c>
      <c r="D1201" s="1" t="s">
        <v>31</v>
      </c>
      <c r="E1201">
        <v>141</v>
      </c>
      <c r="F1201">
        <v>4500</v>
      </c>
      <c r="G1201">
        <v>147</v>
      </c>
      <c r="H1201">
        <v>89</v>
      </c>
      <c r="I1201">
        <v>58</v>
      </c>
      <c r="J1201">
        <v>661500</v>
      </c>
      <c r="K1201" s="2">
        <v>45857</v>
      </c>
      <c r="L1201">
        <v>13</v>
      </c>
      <c r="M1201" s="1" t="s">
        <v>39</v>
      </c>
      <c r="N1201" s="1" t="s">
        <v>32</v>
      </c>
      <c r="O1201" s="1" t="s">
        <v>24</v>
      </c>
      <c r="P1201" s="1" t="s">
        <v>25</v>
      </c>
      <c r="Q1201" s="1" t="s">
        <v>59</v>
      </c>
      <c r="R1201" s="1" t="s">
        <v>27</v>
      </c>
    </row>
    <row r="1202" spans="1:18" x14ac:dyDescent="0.3">
      <c r="A1202" s="1" t="s">
        <v>1360</v>
      </c>
      <c r="B1202" s="1" t="s">
        <v>107</v>
      </c>
      <c r="C1202" s="1" t="s">
        <v>344</v>
      </c>
      <c r="D1202" s="1" t="s">
        <v>72</v>
      </c>
      <c r="E1202">
        <v>95</v>
      </c>
      <c r="F1202">
        <v>18000</v>
      </c>
      <c r="G1202">
        <v>114</v>
      </c>
      <c r="H1202">
        <v>112</v>
      </c>
      <c r="I1202">
        <v>2</v>
      </c>
      <c r="J1202">
        <v>2052000</v>
      </c>
      <c r="K1202" s="2">
        <v>45882</v>
      </c>
      <c r="L1202">
        <v>3</v>
      </c>
      <c r="M1202" s="1" t="s">
        <v>55</v>
      </c>
      <c r="N1202" s="1" t="s">
        <v>43</v>
      </c>
      <c r="O1202" s="1" t="s">
        <v>85</v>
      </c>
      <c r="P1202" s="1" t="s">
        <v>25</v>
      </c>
      <c r="Q1202" s="1" t="s">
        <v>50</v>
      </c>
      <c r="R1202" s="1" t="s">
        <v>27</v>
      </c>
    </row>
    <row r="1203" spans="1:18" x14ac:dyDescent="0.3">
      <c r="A1203" s="1" t="s">
        <v>1361</v>
      </c>
      <c r="B1203" s="1" t="s">
        <v>29</v>
      </c>
      <c r="C1203" s="1" t="s">
        <v>174</v>
      </c>
      <c r="D1203" s="1" t="s">
        <v>54</v>
      </c>
      <c r="E1203">
        <v>120</v>
      </c>
      <c r="F1203">
        <v>25000</v>
      </c>
      <c r="G1203">
        <v>132</v>
      </c>
      <c r="H1203">
        <v>98</v>
      </c>
      <c r="I1203">
        <v>34</v>
      </c>
      <c r="J1203">
        <v>3300000</v>
      </c>
      <c r="K1203" s="2">
        <v>45682</v>
      </c>
      <c r="L1203">
        <v>14</v>
      </c>
      <c r="M1203" s="1" t="s">
        <v>39</v>
      </c>
      <c r="N1203" s="1" t="s">
        <v>23</v>
      </c>
      <c r="O1203" s="1" t="s">
        <v>24</v>
      </c>
      <c r="P1203" s="1" t="s">
        <v>25</v>
      </c>
      <c r="Q1203" s="1" t="s">
        <v>26</v>
      </c>
      <c r="R1203" s="1" t="s">
        <v>27</v>
      </c>
    </row>
    <row r="1204" spans="1:18" x14ac:dyDescent="0.3">
      <c r="A1204" s="1" t="s">
        <v>1362</v>
      </c>
      <c r="B1204" s="1" t="s">
        <v>87</v>
      </c>
      <c r="C1204" s="1" t="s">
        <v>268</v>
      </c>
      <c r="D1204" s="1" t="s">
        <v>38</v>
      </c>
      <c r="E1204">
        <v>48</v>
      </c>
      <c r="F1204">
        <v>6000</v>
      </c>
      <c r="G1204">
        <v>62</v>
      </c>
      <c r="H1204">
        <v>50</v>
      </c>
      <c r="I1204">
        <v>12</v>
      </c>
      <c r="J1204">
        <v>372000</v>
      </c>
      <c r="K1204" s="2">
        <v>45871</v>
      </c>
      <c r="L1204">
        <v>4</v>
      </c>
      <c r="M1204" s="1" t="s">
        <v>55</v>
      </c>
      <c r="N1204" s="1" t="s">
        <v>23</v>
      </c>
      <c r="O1204" s="1" t="s">
        <v>44</v>
      </c>
      <c r="P1204" s="1" t="s">
        <v>25</v>
      </c>
      <c r="Q1204" s="1" t="s">
        <v>26</v>
      </c>
      <c r="R1204" s="1" t="s">
        <v>27</v>
      </c>
    </row>
    <row r="1205" spans="1:18" x14ac:dyDescent="0.3">
      <c r="A1205" s="1" t="s">
        <v>1363</v>
      </c>
      <c r="B1205" s="1" t="s">
        <v>36</v>
      </c>
      <c r="C1205" s="1" t="s">
        <v>233</v>
      </c>
      <c r="D1205" s="1" t="s">
        <v>91</v>
      </c>
      <c r="E1205">
        <v>97</v>
      </c>
      <c r="F1205">
        <v>15000</v>
      </c>
      <c r="G1205">
        <v>115</v>
      </c>
      <c r="H1205">
        <v>114</v>
      </c>
      <c r="I1205">
        <v>1</v>
      </c>
      <c r="J1205">
        <v>1725000</v>
      </c>
      <c r="K1205" s="2">
        <v>45687</v>
      </c>
      <c r="L1205">
        <v>4</v>
      </c>
      <c r="M1205" s="1" t="s">
        <v>55</v>
      </c>
      <c r="N1205" s="1" t="s">
        <v>32</v>
      </c>
      <c r="O1205" s="1" t="s">
        <v>24</v>
      </c>
      <c r="P1205" s="1" t="s">
        <v>49</v>
      </c>
      <c r="Q1205" s="1" t="s">
        <v>50</v>
      </c>
      <c r="R1205" s="1" t="s">
        <v>27</v>
      </c>
    </row>
    <row r="1206" spans="1:18" x14ac:dyDescent="0.3">
      <c r="A1206" s="1" t="s">
        <v>1364</v>
      </c>
      <c r="B1206" s="1" t="s">
        <v>80</v>
      </c>
      <c r="C1206" s="1" t="s">
        <v>76</v>
      </c>
      <c r="D1206" s="1" t="s">
        <v>31</v>
      </c>
      <c r="E1206">
        <v>24</v>
      </c>
      <c r="F1206">
        <v>2200</v>
      </c>
      <c r="G1206">
        <v>49</v>
      </c>
      <c r="H1206">
        <v>13</v>
      </c>
      <c r="I1206">
        <v>36</v>
      </c>
      <c r="J1206">
        <v>107800</v>
      </c>
      <c r="K1206" s="2">
        <v>45994</v>
      </c>
      <c r="L1206">
        <v>15</v>
      </c>
      <c r="M1206" s="1" t="s">
        <v>39</v>
      </c>
      <c r="N1206" s="1" t="s">
        <v>32</v>
      </c>
      <c r="O1206" s="1" t="s">
        <v>24</v>
      </c>
      <c r="P1206" s="1" t="s">
        <v>25</v>
      </c>
      <c r="Q1206" s="1" t="s">
        <v>59</v>
      </c>
      <c r="R1206" s="1" t="s">
        <v>27</v>
      </c>
    </row>
    <row r="1207" spans="1:18" x14ac:dyDescent="0.3">
      <c r="A1207" s="1" t="s">
        <v>1365</v>
      </c>
      <c r="B1207" s="1" t="s">
        <v>52</v>
      </c>
      <c r="C1207" s="1" t="s">
        <v>71</v>
      </c>
      <c r="D1207" s="1" t="s">
        <v>38</v>
      </c>
      <c r="E1207">
        <v>47</v>
      </c>
      <c r="F1207">
        <v>3500</v>
      </c>
      <c r="G1207">
        <v>72</v>
      </c>
      <c r="H1207">
        <v>5</v>
      </c>
      <c r="I1207">
        <v>67</v>
      </c>
      <c r="J1207">
        <v>252000</v>
      </c>
      <c r="K1207" s="2">
        <v>45781</v>
      </c>
      <c r="L1207">
        <v>11</v>
      </c>
      <c r="M1207" s="1" t="s">
        <v>39</v>
      </c>
      <c r="N1207" s="1" t="s">
        <v>32</v>
      </c>
      <c r="O1207" s="1" t="s">
        <v>33</v>
      </c>
      <c r="P1207" s="1" t="s">
        <v>25</v>
      </c>
      <c r="Q1207" s="1" t="s">
        <v>26</v>
      </c>
      <c r="R1207" s="1" t="s">
        <v>27</v>
      </c>
    </row>
    <row r="1208" spans="1:18" x14ac:dyDescent="0.3">
      <c r="A1208" s="1" t="s">
        <v>1366</v>
      </c>
      <c r="B1208" s="1" t="s">
        <v>107</v>
      </c>
      <c r="C1208" s="1" t="s">
        <v>88</v>
      </c>
      <c r="D1208" s="1" t="s">
        <v>48</v>
      </c>
      <c r="E1208">
        <v>126</v>
      </c>
      <c r="F1208">
        <v>18000</v>
      </c>
      <c r="G1208">
        <v>137</v>
      </c>
      <c r="H1208">
        <v>116</v>
      </c>
      <c r="I1208">
        <v>21</v>
      </c>
      <c r="J1208">
        <v>2466000</v>
      </c>
      <c r="K1208" s="2">
        <v>45894</v>
      </c>
      <c r="L1208">
        <v>8</v>
      </c>
      <c r="M1208" s="1" t="s">
        <v>22</v>
      </c>
      <c r="N1208" s="1" t="s">
        <v>32</v>
      </c>
      <c r="O1208" s="1" t="s">
        <v>24</v>
      </c>
      <c r="P1208" s="1" t="s">
        <v>25</v>
      </c>
      <c r="Q1208" s="1" t="s">
        <v>26</v>
      </c>
      <c r="R1208" s="1" t="s">
        <v>59</v>
      </c>
    </row>
    <row r="1209" spans="1:18" x14ac:dyDescent="0.3">
      <c r="A1209" s="1" t="s">
        <v>1367</v>
      </c>
      <c r="B1209" s="1" t="s">
        <v>80</v>
      </c>
      <c r="C1209" s="1" t="s">
        <v>308</v>
      </c>
      <c r="D1209" s="1" t="s">
        <v>31</v>
      </c>
      <c r="E1209">
        <v>87</v>
      </c>
      <c r="F1209">
        <v>8000</v>
      </c>
      <c r="G1209">
        <v>89</v>
      </c>
      <c r="H1209">
        <v>70</v>
      </c>
      <c r="I1209">
        <v>19</v>
      </c>
      <c r="J1209">
        <v>712000</v>
      </c>
      <c r="K1209" s="2">
        <v>45708</v>
      </c>
      <c r="L1209">
        <v>10</v>
      </c>
      <c r="M1209" s="1" t="s">
        <v>22</v>
      </c>
      <c r="N1209" s="1" t="s">
        <v>23</v>
      </c>
      <c r="O1209" s="1" t="s">
        <v>24</v>
      </c>
      <c r="P1209" s="1" t="s">
        <v>25</v>
      </c>
      <c r="Q1209" s="1" t="s">
        <v>26</v>
      </c>
      <c r="R1209" s="1" t="s">
        <v>27</v>
      </c>
    </row>
    <row r="1210" spans="1:18" x14ac:dyDescent="0.3">
      <c r="A1210" s="1" t="s">
        <v>1368</v>
      </c>
      <c r="B1210" s="1" t="s">
        <v>133</v>
      </c>
      <c r="C1210" s="1" t="s">
        <v>287</v>
      </c>
      <c r="D1210" s="1" t="s">
        <v>67</v>
      </c>
      <c r="E1210">
        <v>37</v>
      </c>
      <c r="F1210">
        <v>25000</v>
      </c>
      <c r="G1210">
        <v>48</v>
      </c>
      <c r="H1210">
        <v>9</v>
      </c>
      <c r="I1210">
        <v>39</v>
      </c>
      <c r="J1210">
        <v>1200000</v>
      </c>
      <c r="K1210" s="2">
        <v>45983</v>
      </c>
      <c r="L1210">
        <v>14</v>
      </c>
      <c r="M1210" s="1" t="s">
        <v>39</v>
      </c>
      <c r="N1210" s="1" t="s">
        <v>23</v>
      </c>
      <c r="O1210" s="1" t="s">
        <v>33</v>
      </c>
      <c r="P1210" s="1" t="s">
        <v>49</v>
      </c>
      <c r="Q1210" s="1" t="s">
        <v>50</v>
      </c>
      <c r="R1210" s="1" t="s">
        <v>27</v>
      </c>
    </row>
    <row r="1211" spans="1:18" x14ac:dyDescent="0.3">
      <c r="A1211" s="1" t="s">
        <v>1369</v>
      </c>
      <c r="B1211" s="1" t="s">
        <v>133</v>
      </c>
      <c r="C1211" s="1" t="s">
        <v>225</v>
      </c>
      <c r="D1211" s="1" t="s">
        <v>91</v>
      </c>
      <c r="E1211">
        <v>133</v>
      </c>
      <c r="F1211">
        <v>1200000</v>
      </c>
      <c r="G1211">
        <v>147</v>
      </c>
      <c r="H1211">
        <v>26</v>
      </c>
      <c r="I1211">
        <v>121</v>
      </c>
      <c r="J1211">
        <v>176400000</v>
      </c>
      <c r="K1211" s="2">
        <v>45690</v>
      </c>
      <c r="L1211">
        <v>4</v>
      </c>
      <c r="M1211" s="1" t="s">
        <v>55</v>
      </c>
      <c r="N1211" s="1" t="s">
        <v>32</v>
      </c>
      <c r="O1211" s="1" t="s">
        <v>24</v>
      </c>
      <c r="P1211" s="1" t="s">
        <v>25</v>
      </c>
      <c r="Q1211" s="1" t="s">
        <v>26</v>
      </c>
      <c r="R1211" s="1" t="s">
        <v>27</v>
      </c>
    </row>
    <row r="1212" spans="1:18" x14ac:dyDescent="0.3">
      <c r="A1212" s="1" t="s">
        <v>1370</v>
      </c>
      <c r="B1212" s="1" t="s">
        <v>41</v>
      </c>
      <c r="C1212" s="1" t="s">
        <v>151</v>
      </c>
      <c r="D1212" s="1" t="s">
        <v>72</v>
      </c>
      <c r="E1212">
        <v>28</v>
      </c>
      <c r="F1212">
        <v>5000</v>
      </c>
      <c r="G1212">
        <v>38</v>
      </c>
      <c r="H1212">
        <v>6</v>
      </c>
      <c r="I1212">
        <v>32</v>
      </c>
      <c r="J1212">
        <v>190000</v>
      </c>
      <c r="K1212" s="2">
        <v>45851</v>
      </c>
      <c r="L1212">
        <v>13</v>
      </c>
      <c r="M1212" s="1" t="s">
        <v>39</v>
      </c>
      <c r="N1212" s="1" t="s">
        <v>43</v>
      </c>
      <c r="O1212" s="1" t="s">
        <v>24</v>
      </c>
      <c r="P1212" s="1" t="s">
        <v>25</v>
      </c>
      <c r="Q1212" s="1" t="s">
        <v>26</v>
      </c>
      <c r="R1212" s="1" t="s">
        <v>27</v>
      </c>
    </row>
    <row r="1213" spans="1:18" x14ac:dyDescent="0.3">
      <c r="A1213" s="1" t="s">
        <v>1371</v>
      </c>
      <c r="B1213" s="1" t="s">
        <v>66</v>
      </c>
      <c r="C1213" s="1" t="s">
        <v>123</v>
      </c>
      <c r="D1213" s="1" t="s">
        <v>38</v>
      </c>
      <c r="E1213">
        <v>122</v>
      </c>
      <c r="F1213">
        <v>4500</v>
      </c>
      <c r="G1213">
        <v>143</v>
      </c>
      <c r="H1213">
        <v>31</v>
      </c>
      <c r="I1213">
        <v>112</v>
      </c>
      <c r="J1213">
        <v>643500</v>
      </c>
      <c r="K1213" s="2">
        <v>45870</v>
      </c>
      <c r="L1213">
        <v>14</v>
      </c>
      <c r="M1213" s="1" t="s">
        <v>39</v>
      </c>
      <c r="N1213" s="1" t="s">
        <v>23</v>
      </c>
      <c r="O1213" s="1" t="s">
        <v>44</v>
      </c>
      <c r="P1213" s="1" t="s">
        <v>25</v>
      </c>
      <c r="Q1213" s="1" t="s">
        <v>50</v>
      </c>
      <c r="R1213" s="1" t="s">
        <v>27</v>
      </c>
    </row>
    <row r="1214" spans="1:18" x14ac:dyDescent="0.3">
      <c r="A1214" s="1" t="s">
        <v>1372</v>
      </c>
      <c r="B1214" s="1" t="s">
        <v>99</v>
      </c>
      <c r="C1214" s="1" t="s">
        <v>320</v>
      </c>
      <c r="D1214" s="1" t="s">
        <v>21</v>
      </c>
      <c r="E1214">
        <v>53</v>
      </c>
      <c r="F1214">
        <v>1800</v>
      </c>
      <c r="G1214">
        <v>72</v>
      </c>
      <c r="H1214">
        <v>19</v>
      </c>
      <c r="I1214">
        <v>53</v>
      </c>
      <c r="J1214">
        <v>129600</v>
      </c>
      <c r="K1214" s="2">
        <v>45764</v>
      </c>
      <c r="L1214">
        <v>7</v>
      </c>
      <c r="M1214" s="1" t="s">
        <v>22</v>
      </c>
      <c r="N1214" s="1" t="s">
        <v>32</v>
      </c>
      <c r="O1214" s="1" t="s">
        <v>24</v>
      </c>
      <c r="P1214" s="1" t="s">
        <v>25</v>
      </c>
      <c r="Q1214" s="1" t="s">
        <v>50</v>
      </c>
      <c r="R1214" s="1" t="s">
        <v>27</v>
      </c>
    </row>
    <row r="1215" spans="1:18" x14ac:dyDescent="0.3">
      <c r="A1215" s="1" t="s">
        <v>1373</v>
      </c>
      <c r="B1215" s="1" t="s">
        <v>41</v>
      </c>
      <c r="C1215" s="1" t="s">
        <v>74</v>
      </c>
      <c r="D1215" s="1" t="s">
        <v>48</v>
      </c>
      <c r="E1215">
        <v>105</v>
      </c>
      <c r="F1215">
        <v>25000</v>
      </c>
      <c r="G1215">
        <v>108</v>
      </c>
      <c r="H1215">
        <v>90</v>
      </c>
      <c r="I1215">
        <v>18</v>
      </c>
      <c r="J1215">
        <v>2700000</v>
      </c>
      <c r="K1215" s="2">
        <v>45794</v>
      </c>
      <c r="L1215">
        <v>9</v>
      </c>
      <c r="M1215" s="1" t="s">
        <v>22</v>
      </c>
      <c r="N1215" s="1" t="s">
        <v>32</v>
      </c>
      <c r="O1215" s="1" t="s">
        <v>44</v>
      </c>
      <c r="P1215" s="1" t="s">
        <v>25</v>
      </c>
      <c r="Q1215" s="1" t="s">
        <v>26</v>
      </c>
      <c r="R1215" s="1" t="s">
        <v>34</v>
      </c>
    </row>
    <row r="1216" spans="1:18" x14ac:dyDescent="0.3">
      <c r="A1216" s="1" t="s">
        <v>1374</v>
      </c>
      <c r="B1216" s="1" t="s">
        <v>93</v>
      </c>
      <c r="C1216" s="1" t="s">
        <v>84</v>
      </c>
      <c r="D1216" s="1" t="s">
        <v>21</v>
      </c>
      <c r="E1216">
        <v>44</v>
      </c>
      <c r="F1216">
        <v>180000</v>
      </c>
      <c r="G1216">
        <v>58</v>
      </c>
      <c r="H1216">
        <v>6</v>
      </c>
      <c r="I1216">
        <v>52</v>
      </c>
      <c r="J1216">
        <v>10440000</v>
      </c>
      <c r="K1216" s="2">
        <v>45743</v>
      </c>
      <c r="L1216">
        <v>9</v>
      </c>
      <c r="M1216" s="1" t="s">
        <v>22</v>
      </c>
      <c r="N1216" s="1" t="s">
        <v>32</v>
      </c>
      <c r="O1216" s="1" t="s">
        <v>44</v>
      </c>
      <c r="P1216" s="1" t="s">
        <v>25</v>
      </c>
      <c r="Q1216" s="1" t="s">
        <v>50</v>
      </c>
      <c r="R1216" s="1" t="s">
        <v>27</v>
      </c>
    </row>
    <row r="1217" spans="1:18" x14ac:dyDescent="0.3">
      <c r="A1217" s="1" t="s">
        <v>1375</v>
      </c>
      <c r="B1217" s="1" t="s">
        <v>36</v>
      </c>
      <c r="C1217" s="1" t="s">
        <v>344</v>
      </c>
      <c r="D1217" s="1" t="s">
        <v>72</v>
      </c>
      <c r="E1217">
        <v>28</v>
      </c>
      <c r="F1217">
        <v>18000</v>
      </c>
      <c r="G1217">
        <v>42</v>
      </c>
      <c r="H1217">
        <v>41</v>
      </c>
      <c r="I1217">
        <v>1</v>
      </c>
      <c r="J1217">
        <v>756000</v>
      </c>
      <c r="K1217" s="2">
        <v>45986</v>
      </c>
      <c r="L1217">
        <v>9</v>
      </c>
      <c r="M1217" s="1" t="s">
        <v>22</v>
      </c>
      <c r="N1217" s="1" t="s">
        <v>43</v>
      </c>
      <c r="O1217" s="1" t="s">
        <v>24</v>
      </c>
      <c r="P1217" s="1" t="s">
        <v>25</v>
      </c>
      <c r="Q1217" s="1" t="s">
        <v>26</v>
      </c>
      <c r="R1217" s="1" t="s">
        <v>27</v>
      </c>
    </row>
    <row r="1218" spans="1:18" x14ac:dyDescent="0.3">
      <c r="A1218" s="1" t="s">
        <v>1376</v>
      </c>
      <c r="B1218" s="1" t="s">
        <v>87</v>
      </c>
      <c r="C1218" s="1" t="s">
        <v>215</v>
      </c>
      <c r="D1218" s="1" t="s">
        <v>31</v>
      </c>
      <c r="E1218">
        <v>117</v>
      </c>
      <c r="F1218">
        <v>350000</v>
      </c>
      <c r="G1218">
        <v>137</v>
      </c>
      <c r="H1218">
        <v>26</v>
      </c>
      <c r="I1218">
        <v>111</v>
      </c>
      <c r="J1218">
        <v>47950000</v>
      </c>
      <c r="K1218" s="2">
        <v>46008</v>
      </c>
      <c r="L1218">
        <v>3</v>
      </c>
      <c r="M1218" s="1" t="s">
        <v>55</v>
      </c>
      <c r="N1218" s="1" t="s">
        <v>32</v>
      </c>
      <c r="O1218" s="1" t="s">
        <v>33</v>
      </c>
      <c r="P1218" s="1" t="s">
        <v>25</v>
      </c>
      <c r="Q1218" s="1" t="s">
        <v>26</v>
      </c>
      <c r="R1218" s="1" t="s">
        <v>27</v>
      </c>
    </row>
    <row r="1219" spans="1:18" x14ac:dyDescent="0.3">
      <c r="A1219" s="1" t="s">
        <v>1377</v>
      </c>
      <c r="B1219" s="1" t="s">
        <v>133</v>
      </c>
      <c r="C1219" s="1" t="s">
        <v>123</v>
      </c>
      <c r="D1219" s="1" t="s">
        <v>72</v>
      </c>
      <c r="E1219">
        <v>69</v>
      </c>
      <c r="F1219">
        <v>4500</v>
      </c>
      <c r="G1219">
        <v>92</v>
      </c>
      <c r="H1219">
        <v>68</v>
      </c>
      <c r="I1219">
        <v>24</v>
      </c>
      <c r="J1219">
        <v>414000</v>
      </c>
      <c r="K1219" s="2">
        <v>46014</v>
      </c>
      <c r="L1219">
        <v>10</v>
      </c>
      <c r="M1219" s="1" t="s">
        <v>22</v>
      </c>
      <c r="N1219" s="1" t="s">
        <v>23</v>
      </c>
      <c r="O1219" s="1" t="s">
        <v>24</v>
      </c>
      <c r="P1219" s="1" t="s">
        <v>25</v>
      </c>
      <c r="Q1219" s="1" t="s">
        <v>50</v>
      </c>
      <c r="R1219" s="1" t="s">
        <v>27</v>
      </c>
    </row>
    <row r="1220" spans="1:18" x14ac:dyDescent="0.3">
      <c r="A1220" s="1" t="s">
        <v>1378</v>
      </c>
      <c r="B1220" s="1" t="s">
        <v>46</v>
      </c>
      <c r="C1220" s="1" t="s">
        <v>76</v>
      </c>
      <c r="D1220" s="1" t="s">
        <v>54</v>
      </c>
      <c r="E1220">
        <v>93</v>
      </c>
      <c r="F1220">
        <v>2200</v>
      </c>
      <c r="G1220">
        <v>121</v>
      </c>
      <c r="H1220">
        <v>73</v>
      </c>
      <c r="I1220">
        <v>48</v>
      </c>
      <c r="J1220">
        <v>266200</v>
      </c>
      <c r="K1220" s="2">
        <v>45767</v>
      </c>
      <c r="L1220">
        <v>9</v>
      </c>
      <c r="M1220" s="1" t="s">
        <v>22</v>
      </c>
      <c r="N1220" s="1" t="s">
        <v>23</v>
      </c>
      <c r="O1220" s="1" t="s">
        <v>44</v>
      </c>
      <c r="P1220" s="1" t="s">
        <v>49</v>
      </c>
      <c r="Q1220" s="1" t="s">
        <v>26</v>
      </c>
      <c r="R1220" s="1" t="s">
        <v>27</v>
      </c>
    </row>
    <row r="1221" spans="1:18" x14ac:dyDescent="0.3">
      <c r="A1221" s="1" t="s">
        <v>1379</v>
      </c>
      <c r="B1221" s="1" t="s">
        <v>46</v>
      </c>
      <c r="C1221" s="1" t="s">
        <v>229</v>
      </c>
      <c r="D1221" s="1" t="s">
        <v>58</v>
      </c>
      <c r="E1221">
        <v>97</v>
      </c>
      <c r="F1221">
        <v>12000</v>
      </c>
      <c r="G1221">
        <v>112</v>
      </c>
      <c r="H1221">
        <v>27</v>
      </c>
      <c r="I1221">
        <v>85</v>
      </c>
      <c r="J1221">
        <v>1344000</v>
      </c>
      <c r="K1221" s="2">
        <v>45665</v>
      </c>
      <c r="L1221">
        <v>15</v>
      </c>
      <c r="M1221" s="1" t="s">
        <v>39</v>
      </c>
      <c r="N1221" s="1" t="s">
        <v>32</v>
      </c>
      <c r="O1221" s="1" t="s">
        <v>24</v>
      </c>
      <c r="P1221" s="1" t="s">
        <v>25</v>
      </c>
      <c r="Q1221" s="1" t="s">
        <v>26</v>
      </c>
      <c r="R1221" s="1" t="s">
        <v>27</v>
      </c>
    </row>
    <row r="1222" spans="1:18" x14ac:dyDescent="0.3">
      <c r="A1222" s="1" t="s">
        <v>1380</v>
      </c>
      <c r="B1222" s="1" t="s">
        <v>107</v>
      </c>
      <c r="C1222" s="1" t="s">
        <v>100</v>
      </c>
      <c r="D1222" s="1" t="s">
        <v>67</v>
      </c>
      <c r="E1222">
        <v>80</v>
      </c>
      <c r="F1222">
        <v>15000</v>
      </c>
      <c r="G1222">
        <v>87</v>
      </c>
      <c r="H1222">
        <v>39</v>
      </c>
      <c r="I1222">
        <v>48</v>
      </c>
      <c r="J1222">
        <v>1305000</v>
      </c>
      <c r="K1222" s="2">
        <v>45837</v>
      </c>
      <c r="L1222">
        <v>14</v>
      </c>
      <c r="M1222" s="1" t="s">
        <v>39</v>
      </c>
      <c r="N1222" s="1" t="s">
        <v>23</v>
      </c>
      <c r="O1222" s="1" t="s">
        <v>24</v>
      </c>
      <c r="P1222" s="1" t="s">
        <v>25</v>
      </c>
      <c r="Q1222" s="1" t="s">
        <v>26</v>
      </c>
      <c r="R1222" s="1" t="s">
        <v>27</v>
      </c>
    </row>
    <row r="1223" spans="1:18" x14ac:dyDescent="0.3">
      <c r="A1223" s="1" t="s">
        <v>1381</v>
      </c>
      <c r="B1223" s="1" t="s">
        <v>133</v>
      </c>
      <c r="C1223" s="1" t="s">
        <v>261</v>
      </c>
      <c r="D1223" s="1" t="s">
        <v>48</v>
      </c>
      <c r="E1223">
        <v>82</v>
      </c>
      <c r="F1223">
        <v>85000</v>
      </c>
      <c r="G1223">
        <v>104</v>
      </c>
      <c r="H1223">
        <v>82</v>
      </c>
      <c r="I1223">
        <v>22</v>
      </c>
      <c r="J1223">
        <v>8840000</v>
      </c>
      <c r="K1223" s="2">
        <v>45814</v>
      </c>
      <c r="L1223">
        <v>11</v>
      </c>
      <c r="M1223" s="1" t="s">
        <v>39</v>
      </c>
      <c r="N1223" s="1" t="s">
        <v>43</v>
      </c>
      <c r="O1223" s="1" t="s">
        <v>24</v>
      </c>
      <c r="P1223" s="1" t="s">
        <v>25</v>
      </c>
      <c r="Q1223" s="1" t="s">
        <v>26</v>
      </c>
      <c r="R1223" s="1" t="s">
        <v>27</v>
      </c>
    </row>
    <row r="1224" spans="1:18" x14ac:dyDescent="0.3">
      <c r="A1224" s="1" t="s">
        <v>1382</v>
      </c>
      <c r="B1224" s="1" t="s">
        <v>99</v>
      </c>
      <c r="C1224" s="1" t="s">
        <v>108</v>
      </c>
      <c r="D1224" s="1" t="s">
        <v>48</v>
      </c>
      <c r="E1224">
        <v>89</v>
      </c>
      <c r="F1224">
        <v>15000</v>
      </c>
      <c r="G1224">
        <v>91</v>
      </c>
      <c r="H1224">
        <v>32</v>
      </c>
      <c r="I1224">
        <v>59</v>
      </c>
      <c r="J1224">
        <v>1365000</v>
      </c>
      <c r="K1224" s="2">
        <v>45685</v>
      </c>
      <c r="L1224">
        <v>15</v>
      </c>
      <c r="M1224" s="1" t="s">
        <v>39</v>
      </c>
      <c r="N1224" s="1" t="s">
        <v>23</v>
      </c>
      <c r="O1224" s="1" t="s">
        <v>24</v>
      </c>
      <c r="P1224" s="1" t="s">
        <v>25</v>
      </c>
      <c r="Q1224" s="1" t="s">
        <v>26</v>
      </c>
      <c r="R1224" s="1" t="s">
        <v>34</v>
      </c>
    </row>
    <row r="1225" spans="1:18" x14ac:dyDescent="0.3">
      <c r="A1225" s="1" t="s">
        <v>1383</v>
      </c>
      <c r="B1225" s="1" t="s">
        <v>41</v>
      </c>
      <c r="C1225" s="1" t="s">
        <v>154</v>
      </c>
      <c r="D1225" s="1" t="s">
        <v>54</v>
      </c>
      <c r="E1225">
        <v>108</v>
      </c>
      <c r="F1225">
        <v>18000</v>
      </c>
      <c r="G1225">
        <v>124</v>
      </c>
      <c r="H1225">
        <v>12</v>
      </c>
      <c r="I1225">
        <v>112</v>
      </c>
      <c r="J1225">
        <v>2232000</v>
      </c>
      <c r="K1225" s="2">
        <v>46022</v>
      </c>
      <c r="L1225">
        <v>10</v>
      </c>
      <c r="M1225" s="1" t="s">
        <v>22</v>
      </c>
      <c r="N1225" s="1" t="s">
        <v>43</v>
      </c>
      <c r="O1225" s="1" t="s">
        <v>44</v>
      </c>
      <c r="P1225" s="1" t="s">
        <v>25</v>
      </c>
      <c r="Q1225" s="1" t="s">
        <v>59</v>
      </c>
      <c r="R1225" s="1" t="s">
        <v>27</v>
      </c>
    </row>
    <row r="1226" spans="1:18" x14ac:dyDescent="0.3">
      <c r="A1226" s="1" t="s">
        <v>1384</v>
      </c>
      <c r="B1226" s="1" t="s">
        <v>107</v>
      </c>
      <c r="C1226" s="1" t="s">
        <v>211</v>
      </c>
      <c r="D1226" s="1" t="s">
        <v>91</v>
      </c>
      <c r="E1226">
        <v>98</v>
      </c>
      <c r="F1226">
        <v>85000</v>
      </c>
      <c r="G1226">
        <v>104</v>
      </c>
      <c r="H1226">
        <v>81</v>
      </c>
      <c r="I1226">
        <v>23</v>
      </c>
      <c r="J1226">
        <v>8840000</v>
      </c>
      <c r="K1226" s="2">
        <v>45723</v>
      </c>
      <c r="L1226">
        <v>1</v>
      </c>
      <c r="M1226" s="1" t="s">
        <v>55</v>
      </c>
      <c r="N1226" s="1" t="s">
        <v>43</v>
      </c>
      <c r="O1226" s="1" t="s">
        <v>33</v>
      </c>
      <c r="P1226" s="1" t="s">
        <v>25</v>
      </c>
      <c r="Q1226" s="1" t="s">
        <v>50</v>
      </c>
      <c r="R1226" s="1" t="s">
        <v>27</v>
      </c>
    </row>
    <row r="1227" spans="1:18" x14ac:dyDescent="0.3">
      <c r="A1227" s="1" t="s">
        <v>1385</v>
      </c>
      <c r="B1227" s="1" t="s">
        <v>93</v>
      </c>
      <c r="C1227" s="1" t="s">
        <v>188</v>
      </c>
      <c r="D1227" s="1" t="s">
        <v>38</v>
      </c>
      <c r="E1227">
        <v>111</v>
      </c>
      <c r="F1227">
        <v>95000</v>
      </c>
      <c r="G1227">
        <v>112</v>
      </c>
      <c r="H1227">
        <v>60</v>
      </c>
      <c r="I1227">
        <v>52</v>
      </c>
      <c r="J1227">
        <v>10640000</v>
      </c>
      <c r="K1227" s="2">
        <v>45889</v>
      </c>
      <c r="L1227">
        <v>4</v>
      </c>
      <c r="M1227" s="1" t="s">
        <v>55</v>
      </c>
      <c r="N1227" s="1" t="s">
        <v>23</v>
      </c>
      <c r="O1227" s="1" t="s">
        <v>85</v>
      </c>
      <c r="P1227" s="1" t="s">
        <v>49</v>
      </c>
      <c r="Q1227" s="1" t="s">
        <v>50</v>
      </c>
      <c r="R1227" s="1" t="s">
        <v>27</v>
      </c>
    </row>
    <row r="1228" spans="1:18" x14ac:dyDescent="0.3">
      <c r="A1228" s="1" t="s">
        <v>1386</v>
      </c>
      <c r="B1228" s="1" t="s">
        <v>36</v>
      </c>
      <c r="C1228" s="1" t="s">
        <v>229</v>
      </c>
      <c r="D1228" s="1" t="s">
        <v>72</v>
      </c>
      <c r="E1228">
        <v>60</v>
      </c>
      <c r="F1228">
        <v>12000</v>
      </c>
      <c r="G1228">
        <v>76</v>
      </c>
      <c r="H1228">
        <v>28</v>
      </c>
      <c r="I1228">
        <v>48</v>
      </c>
      <c r="J1228">
        <v>912000</v>
      </c>
      <c r="K1228" s="2">
        <v>45713</v>
      </c>
      <c r="L1228">
        <v>3</v>
      </c>
      <c r="M1228" s="1" t="s">
        <v>55</v>
      </c>
      <c r="N1228" s="1" t="s">
        <v>23</v>
      </c>
      <c r="O1228" s="1" t="s">
        <v>24</v>
      </c>
      <c r="P1228" s="1" t="s">
        <v>25</v>
      </c>
      <c r="Q1228" s="1" t="s">
        <v>26</v>
      </c>
      <c r="R1228" s="1" t="s">
        <v>34</v>
      </c>
    </row>
    <row r="1229" spans="1:18" x14ac:dyDescent="0.3">
      <c r="A1229" s="1" t="s">
        <v>1387</v>
      </c>
      <c r="B1229" s="1" t="s">
        <v>41</v>
      </c>
      <c r="C1229" s="1" t="s">
        <v>96</v>
      </c>
      <c r="D1229" s="1" t="s">
        <v>72</v>
      </c>
      <c r="E1229">
        <v>128</v>
      </c>
      <c r="F1229">
        <v>150000</v>
      </c>
      <c r="G1229">
        <v>141</v>
      </c>
      <c r="H1229">
        <v>16</v>
      </c>
      <c r="I1229">
        <v>125</v>
      </c>
      <c r="J1229">
        <v>21150000</v>
      </c>
      <c r="K1229" s="2">
        <v>45967</v>
      </c>
      <c r="L1229">
        <v>14</v>
      </c>
      <c r="M1229" s="1" t="s">
        <v>39</v>
      </c>
      <c r="N1229" s="1" t="s">
        <v>32</v>
      </c>
      <c r="O1229" s="1" t="s">
        <v>85</v>
      </c>
      <c r="P1229" s="1" t="s">
        <v>49</v>
      </c>
      <c r="Q1229" s="1" t="s">
        <v>50</v>
      </c>
      <c r="R1229" s="1" t="s">
        <v>27</v>
      </c>
    </row>
    <row r="1230" spans="1:18" x14ac:dyDescent="0.3">
      <c r="A1230" s="1" t="s">
        <v>1388</v>
      </c>
      <c r="B1230" s="1" t="s">
        <v>19</v>
      </c>
      <c r="C1230" s="1" t="s">
        <v>202</v>
      </c>
      <c r="D1230" s="1" t="s">
        <v>58</v>
      </c>
      <c r="E1230">
        <v>143</v>
      </c>
      <c r="F1230">
        <v>8000</v>
      </c>
      <c r="G1230">
        <v>173</v>
      </c>
      <c r="H1230">
        <v>163</v>
      </c>
      <c r="I1230">
        <v>10</v>
      </c>
      <c r="J1230">
        <v>1384000</v>
      </c>
      <c r="K1230" s="2">
        <v>45886</v>
      </c>
      <c r="L1230">
        <v>7</v>
      </c>
      <c r="M1230" s="1" t="s">
        <v>22</v>
      </c>
      <c r="N1230" s="1" t="s">
        <v>43</v>
      </c>
      <c r="O1230" s="1" t="s">
        <v>85</v>
      </c>
      <c r="P1230" s="1" t="s">
        <v>25</v>
      </c>
      <c r="Q1230" s="1" t="s">
        <v>26</v>
      </c>
      <c r="R1230" s="1" t="s">
        <v>27</v>
      </c>
    </row>
    <row r="1231" spans="1:18" x14ac:dyDescent="0.3">
      <c r="A1231" s="1" t="s">
        <v>1389</v>
      </c>
      <c r="B1231" s="1" t="s">
        <v>133</v>
      </c>
      <c r="C1231" s="1" t="s">
        <v>261</v>
      </c>
      <c r="D1231" s="1" t="s">
        <v>72</v>
      </c>
      <c r="E1231">
        <v>92</v>
      </c>
      <c r="F1231">
        <v>85000</v>
      </c>
      <c r="G1231">
        <v>113</v>
      </c>
      <c r="H1231">
        <v>83</v>
      </c>
      <c r="I1231">
        <v>30</v>
      </c>
      <c r="J1231">
        <v>9605000</v>
      </c>
      <c r="K1231" s="2">
        <v>45886</v>
      </c>
      <c r="L1231">
        <v>6</v>
      </c>
      <c r="M1231" s="1" t="s">
        <v>22</v>
      </c>
      <c r="N1231" s="1" t="s">
        <v>32</v>
      </c>
      <c r="O1231" s="1" t="s">
        <v>24</v>
      </c>
      <c r="P1231" s="1" t="s">
        <v>25</v>
      </c>
      <c r="Q1231" s="1" t="s">
        <v>26</v>
      </c>
      <c r="R1231" s="1" t="s">
        <v>27</v>
      </c>
    </row>
    <row r="1232" spans="1:18" x14ac:dyDescent="0.3">
      <c r="A1232" s="1" t="s">
        <v>1390</v>
      </c>
      <c r="B1232" s="1" t="s">
        <v>41</v>
      </c>
      <c r="C1232" s="1" t="s">
        <v>53</v>
      </c>
      <c r="D1232" s="1" t="s">
        <v>21</v>
      </c>
      <c r="E1232">
        <v>129</v>
      </c>
      <c r="F1232">
        <v>25000</v>
      </c>
      <c r="G1232">
        <v>130</v>
      </c>
      <c r="H1232">
        <v>129</v>
      </c>
      <c r="I1232">
        <v>1</v>
      </c>
      <c r="J1232">
        <v>3250000</v>
      </c>
      <c r="K1232" s="2">
        <v>45855</v>
      </c>
      <c r="L1232">
        <v>13</v>
      </c>
      <c r="M1232" s="1" t="s">
        <v>39</v>
      </c>
      <c r="N1232" s="1" t="s">
        <v>23</v>
      </c>
      <c r="O1232" s="1" t="s">
        <v>24</v>
      </c>
      <c r="P1232" s="1" t="s">
        <v>25</v>
      </c>
      <c r="Q1232" s="1" t="s">
        <v>26</v>
      </c>
      <c r="R1232" s="1" t="s">
        <v>27</v>
      </c>
    </row>
    <row r="1233" spans="1:18" x14ac:dyDescent="0.3">
      <c r="A1233" s="1" t="s">
        <v>1391</v>
      </c>
      <c r="B1233" s="1" t="s">
        <v>66</v>
      </c>
      <c r="C1233" s="1" t="s">
        <v>119</v>
      </c>
      <c r="D1233" s="1" t="s">
        <v>72</v>
      </c>
      <c r="E1233">
        <v>67</v>
      </c>
      <c r="F1233">
        <v>4500</v>
      </c>
      <c r="G1233">
        <v>84</v>
      </c>
      <c r="H1233">
        <v>30</v>
      </c>
      <c r="I1233">
        <v>54</v>
      </c>
      <c r="J1233">
        <v>378000</v>
      </c>
      <c r="K1233" s="2">
        <v>45900</v>
      </c>
      <c r="L1233">
        <v>12</v>
      </c>
      <c r="M1233" s="1" t="s">
        <v>39</v>
      </c>
      <c r="N1233" s="1" t="s">
        <v>32</v>
      </c>
      <c r="O1233" s="1" t="s">
        <v>24</v>
      </c>
      <c r="P1233" s="1" t="s">
        <v>25</v>
      </c>
      <c r="Q1233" s="1" t="s">
        <v>59</v>
      </c>
      <c r="R1233" s="1" t="s">
        <v>34</v>
      </c>
    </row>
    <row r="1234" spans="1:18" x14ac:dyDescent="0.3">
      <c r="A1234" s="1" t="s">
        <v>1392</v>
      </c>
      <c r="B1234" s="1" t="s">
        <v>87</v>
      </c>
      <c r="C1234" s="1" t="s">
        <v>266</v>
      </c>
      <c r="D1234" s="1" t="s">
        <v>21</v>
      </c>
      <c r="E1234">
        <v>51</v>
      </c>
      <c r="F1234">
        <v>2200000</v>
      </c>
      <c r="G1234">
        <v>74</v>
      </c>
      <c r="H1234">
        <v>54</v>
      </c>
      <c r="I1234">
        <v>20</v>
      </c>
      <c r="J1234">
        <v>162800000</v>
      </c>
      <c r="K1234" s="2">
        <v>45783</v>
      </c>
      <c r="L1234">
        <v>11</v>
      </c>
      <c r="M1234" s="1" t="s">
        <v>39</v>
      </c>
      <c r="N1234" s="1" t="s">
        <v>23</v>
      </c>
      <c r="O1234" s="1" t="s">
        <v>24</v>
      </c>
      <c r="P1234" s="1" t="s">
        <v>25</v>
      </c>
      <c r="Q1234" s="1" t="s">
        <v>26</v>
      </c>
      <c r="R1234" s="1" t="s">
        <v>27</v>
      </c>
    </row>
    <row r="1235" spans="1:18" x14ac:dyDescent="0.3">
      <c r="A1235" s="1" t="s">
        <v>1393</v>
      </c>
      <c r="B1235" s="1" t="s">
        <v>19</v>
      </c>
      <c r="C1235" s="1" t="s">
        <v>119</v>
      </c>
      <c r="D1235" s="1" t="s">
        <v>31</v>
      </c>
      <c r="E1235">
        <v>27</v>
      </c>
      <c r="F1235">
        <v>4500</v>
      </c>
      <c r="G1235">
        <v>42</v>
      </c>
      <c r="H1235">
        <v>27</v>
      </c>
      <c r="I1235">
        <v>15</v>
      </c>
      <c r="J1235">
        <v>189000</v>
      </c>
      <c r="K1235" s="2">
        <v>45845</v>
      </c>
      <c r="L1235">
        <v>13</v>
      </c>
      <c r="M1235" s="1" t="s">
        <v>39</v>
      </c>
      <c r="N1235" s="1" t="s">
        <v>23</v>
      </c>
      <c r="O1235" s="1" t="s">
        <v>33</v>
      </c>
      <c r="P1235" s="1" t="s">
        <v>25</v>
      </c>
      <c r="Q1235" s="1" t="s">
        <v>26</v>
      </c>
      <c r="R1235" s="1" t="s">
        <v>27</v>
      </c>
    </row>
    <row r="1236" spans="1:18" x14ac:dyDescent="0.3">
      <c r="A1236" s="1" t="s">
        <v>1394</v>
      </c>
      <c r="B1236" s="1" t="s">
        <v>46</v>
      </c>
      <c r="C1236" s="1" t="s">
        <v>162</v>
      </c>
      <c r="D1236" s="1" t="s">
        <v>54</v>
      </c>
      <c r="E1236">
        <v>70</v>
      </c>
      <c r="F1236">
        <v>950000</v>
      </c>
      <c r="G1236">
        <v>95</v>
      </c>
      <c r="H1236">
        <v>84</v>
      </c>
      <c r="I1236">
        <v>11</v>
      </c>
      <c r="J1236">
        <v>90250000</v>
      </c>
      <c r="K1236" s="2">
        <v>45808</v>
      </c>
      <c r="L1236">
        <v>9</v>
      </c>
      <c r="M1236" s="1" t="s">
        <v>22</v>
      </c>
      <c r="N1236" s="1" t="s">
        <v>23</v>
      </c>
      <c r="O1236" s="1" t="s">
        <v>24</v>
      </c>
      <c r="P1236" s="1" t="s">
        <v>25</v>
      </c>
      <c r="Q1236" s="1" t="s">
        <v>26</v>
      </c>
      <c r="R1236" s="1" t="s">
        <v>59</v>
      </c>
    </row>
    <row r="1237" spans="1:18" x14ac:dyDescent="0.3">
      <c r="A1237" s="1" t="s">
        <v>1395</v>
      </c>
      <c r="B1237" s="1" t="s">
        <v>52</v>
      </c>
      <c r="C1237" s="1" t="s">
        <v>200</v>
      </c>
      <c r="D1237" s="1" t="s">
        <v>67</v>
      </c>
      <c r="E1237">
        <v>136</v>
      </c>
      <c r="F1237">
        <v>400</v>
      </c>
      <c r="G1237">
        <v>136</v>
      </c>
      <c r="H1237">
        <v>49</v>
      </c>
      <c r="I1237">
        <v>87</v>
      </c>
      <c r="J1237">
        <v>54400</v>
      </c>
      <c r="K1237" s="2">
        <v>45868</v>
      </c>
      <c r="L1237">
        <v>10</v>
      </c>
      <c r="M1237" s="1" t="s">
        <v>22</v>
      </c>
      <c r="N1237" s="1" t="s">
        <v>32</v>
      </c>
      <c r="O1237" s="1" t="s">
        <v>44</v>
      </c>
      <c r="P1237" s="1" t="s">
        <v>25</v>
      </c>
      <c r="Q1237" s="1" t="s">
        <v>50</v>
      </c>
      <c r="R1237" s="1" t="s">
        <v>27</v>
      </c>
    </row>
    <row r="1238" spans="1:18" x14ac:dyDescent="0.3">
      <c r="A1238" s="1" t="s">
        <v>1396</v>
      </c>
      <c r="B1238" s="1" t="s">
        <v>66</v>
      </c>
      <c r="C1238" s="1" t="s">
        <v>505</v>
      </c>
      <c r="D1238" s="1" t="s">
        <v>58</v>
      </c>
      <c r="E1238">
        <v>123</v>
      </c>
      <c r="F1238">
        <v>120000</v>
      </c>
      <c r="G1238">
        <v>146</v>
      </c>
      <c r="H1238">
        <v>67</v>
      </c>
      <c r="I1238">
        <v>79</v>
      </c>
      <c r="J1238">
        <v>17520000</v>
      </c>
      <c r="K1238" s="2">
        <v>45807</v>
      </c>
      <c r="L1238">
        <v>13</v>
      </c>
      <c r="M1238" s="1" t="s">
        <v>39</v>
      </c>
      <c r="N1238" s="1" t="s">
        <v>43</v>
      </c>
      <c r="O1238" s="1" t="s">
        <v>33</v>
      </c>
      <c r="P1238" s="1" t="s">
        <v>25</v>
      </c>
      <c r="Q1238" s="1" t="s">
        <v>50</v>
      </c>
      <c r="R1238" s="1" t="s">
        <v>27</v>
      </c>
    </row>
    <row r="1239" spans="1:18" x14ac:dyDescent="0.3">
      <c r="A1239" s="1" t="s">
        <v>1397</v>
      </c>
      <c r="B1239" s="1" t="s">
        <v>80</v>
      </c>
      <c r="C1239" s="1" t="s">
        <v>188</v>
      </c>
      <c r="D1239" s="1" t="s">
        <v>67</v>
      </c>
      <c r="E1239">
        <v>147</v>
      </c>
      <c r="F1239">
        <v>95000</v>
      </c>
      <c r="G1239">
        <v>161</v>
      </c>
      <c r="H1239">
        <v>59</v>
      </c>
      <c r="I1239">
        <v>102</v>
      </c>
      <c r="J1239">
        <v>15295000</v>
      </c>
      <c r="K1239" s="2">
        <v>45751</v>
      </c>
      <c r="L1239">
        <v>1</v>
      </c>
      <c r="M1239" s="1" t="s">
        <v>55</v>
      </c>
      <c r="N1239" s="1" t="s">
        <v>23</v>
      </c>
      <c r="O1239" s="1" t="s">
        <v>24</v>
      </c>
      <c r="P1239" s="1" t="s">
        <v>49</v>
      </c>
      <c r="Q1239" s="1" t="s">
        <v>26</v>
      </c>
      <c r="R1239" s="1" t="s">
        <v>59</v>
      </c>
    </row>
    <row r="1240" spans="1:18" x14ac:dyDescent="0.3">
      <c r="A1240" s="1" t="s">
        <v>1398</v>
      </c>
      <c r="B1240" s="1" t="s">
        <v>36</v>
      </c>
      <c r="C1240" s="1" t="s">
        <v>94</v>
      </c>
      <c r="D1240" s="1" t="s">
        <v>67</v>
      </c>
      <c r="E1240">
        <v>95</v>
      </c>
      <c r="F1240">
        <v>45000</v>
      </c>
      <c r="G1240">
        <v>96</v>
      </c>
      <c r="H1240">
        <v>28</v>
      </c>
      <c r="I1240">
        <v>68</v>
      </c>
      <c r="J1240">
        <v>4320000</v>
      </c>
      <c r="K1240" s="2">
        <v>45984</v>
      </c>
      <c r="L1240">
        <v>5</v>
      </c>
      <c r="M1240" s="1" t="s">
        <v>55</v>
      </c>
      <c r="N1240" s="1" t="s">
        <v>23</v>
      </c>
      <c r="O1240" s="1" t="s">
        <v>24</v>
      </c>
      <c r="P1240" s="1" t="s">
        <v>25</v>
      </c>
      <c r="Q1240" s="1" t="s">
        <v>26</v>
      </c>
      <c r="R1240" s="1" t="s">
        <v>27</v>
      </c>
    </row>
    <row r="1241" spans="1:18" x14ac:dyDescent="0.3">
      <c r="A1241" s="1" t="s">
        <v>1399</v>
      </c>
      <c r="B1241" s="1" t="s">
        <v>29</v>
      </c>
      <c r="C1241" s="1" t="s">
        <v>47</v>
      </c>
      <c r="D1241" s="1" t="s">
        <v>31</v>
      </c>
      <c r="E1241">
        <v>107</v>
      </c>
      <c r="F1241">
        <v>300</v>
      </c>
      <c r="G1241">
        <v>121</v>
      </c>
      <c r="H1241">
        <v>88</v>
      </c>
      <c r="I1241">
        <v>33</v>
      </c>
      <c r="J1241">
        <v>36300</v>
      </c>
      <c r="K1241" s="2">
        <v>45677</v>
      </c>
      <c r="L1241">
        <v>7</v>
      </c>
      <c r="M1241" s="1" t="s">
        <v>22</v>
      </c>
      <c r="N1241" s="1" t="s">
        <v>23</v>
      </c>
      <c r="O1241" s="1" t="s">
        <v>44</v>
      </c>
      <c r="P1241" s="1" t="s">
        <v>25</v>
      </c>
      <c r="Q1241" s="1" t="s">
        <v>26</v>
      </c>
      <c r="R1241" s="1" t="s">
        <v>27</v>
      </c>
    </row>
    <row r="1242" spans="1:18" x14ac:dyDescent="0.3">
      <c r="A1242" s="1" t="s">
        <v>1400</v>
      </c>
      <c r="B1242" s="1" t="s">
        <v>133</v>
      </c>
      <c r="C1242" s="1" t="s">
        <v>202</v>
      </c>
      <c r="D1242" s="1" t="s">
        <v>58</v>
      </c>
      <c r="E1242">
        <v>27</v>
      </c>
      <c r="F1242">
        <v>8000</v>
      </c>
      <c r="G1242">
        <v>46</v>
      </c>
      <c r="H1242">
        <v>8</v>
      </c>
      <c r="I1242">
        <v>38</v>
      </c>
      <c r="J1242">
        <v>368000</v>
      </c>
      <c r="K1242" s="2">
        <v>45868</v>
      </c>
      <c r="L1242">
        <v>3</v>
      </c>
      <c r="M1242" s="1" t="s">
        <v>55</v>
      </c>
      <c r="N1242" s="1" t="s">
        <v>43</v>
      </c>
      <c r="O1242" s="1" t="s">
        <v>85</v>
      </c>
      <c r="P1242" s="1" t="s">
        <v>25</v>
      </c>
      <c r="Q1242" s="1" t="s">
        <v>26</v>
      </c>
      <c r="R1242" s="1" t="s">
        <v>27</v>
      </c>
    </row>
    <row r="1243" spans="1:18" x14ac:dyDescent="0.3">
      <c r="A1243" s="1" t="s">
        <v>1401</v>
      </c>
      <c r="B1243" s="1" t="s">
        <v>41</v>
      </c>
      <c r="C1243" s="1" t="s">
        <v>61</v>
      </c>
      <c r="D1243" s="1" t="s">
        <v>91</v>
      </c>
      <c r="E1243">
        <v>140</v>
      </c>
      <c r="F1243">
        <v>2200</v>
      </c>
      <c r="G1243">
        <v>168</v>
      </c>
      <c r="H1243">
        <v>29</v>
      </c>
      <c r="I1243">
        <v>139</v>
      </c>
      <c r="J1243">
        <v>369600</v>
      </c>
      <c r="K1243" s="2">
        <v>45909</v>
      </c>
      <c r="L1243">
        <v>9</v>
      </c>
      <c r="M1243" s="1" t="s">
        <v>22</v>
      </c>
      <c r="N1243" s="1" t="s">
        <v>43</v>
      </c>
      <c r="O1243" s="1" t="s">
        <v>44</v>
      </c>
      <c r="P1243" s="1" t="s">
        <v>25</v>
      </c>
      <c r="Q1243" s="1" t="s">
        <v>26</v>
      </c>
      <c r="R1243" s="1" t="s">
        <v>27</v>
      </c>
    </row>
    <row r="1244" spans="1:18" x14ac:dyDescent="0.3">
      <c r="A1244" s="1" t="s">
        <v>1402</v>
      </c>
      <c r="B1244" s="1" t="s">
        <v>41</v>
      </c>
      <c r="C1244" s="1" t="s">
        <v>427</v>
      </c>
      <c r="D1244" s="1" t="s">
        <v>54</v>
      </c>
      <c r="E1244">
        <v>48</v>
      </c>
      <c r="F1244">
        <v>5000</v>
      </c>
      <c r="G1244">
        <v>50</v>
      </c>
      <c r="H1244">
        <v>30</v>
      </c>
      <c r="I1244">
        <v>20</v>
      </c>
      <c r="J1244">
        <v>250000</v>
      </c>
      <c r="K1244" s="2">
        <v>45667</v>
      </c>
      <c r="L1244">
        <v>5</v>
      </c>
      <c r="M1244" s="1" t="s">
        <v>55</v>
      </c>
      <c r="N1244" s="1" t="s">
        <v>43</v>
      </c>
      <c r="O1244" s="1" t="s">
        <v>24</v>
      </c>
      <c r="P1244" s="1" t="s">
        <v>25</v>
      </c>
      <c r="Q1244" s="1" t="s">
        <v>26</v>
      </c>
      <c r="R1244" s="1" t="s">
        <v>27</v>
      </c>
    </row>
    <row r="1245" spans="1:18" x14ac:dyDescent="0.3">
      <c r="A1245" s="1" t="s">
        <v>1403</v>
      </c>
      <c r="B1245" s="1" t="s">
        <v>83</v>
      </c>
      <c r="C1245" s="1" t="s">
        <v>71</v>
      </c>
      <c r="D1245" s="1" t="s">
        <v>48</v>
      </c>
      <c r="E1245">
        <v>131</v>
      </c>
      <c r="F1245">
        <v>3500</v>
      </c>
      <c r="G1245">
        <v>131</v>
      </c>
      <c r="H1245">
        <v>97</v>
      </c>
      <c r="I1245">
        <v>34</v>
      </c>
      <c r="J1245">
        <v>458500</v>
      </c>
      <c r="K1245" s="2">
        <v>45818</v>
      </c>
      <c r="L1245">
        <v>12</v>
      </c>
      <c r="M1245" s="1" t="s">
        <v>39</v>
      </c>
      <c r="N1245" s="1" t="s">
        <v>43</v>
      </c>
      <c r="O1245" s="1" t="s">
        <v>24</v>
      </c>
      <c r="P1245" s="1" t="s">
        <v>25</v>
      </c>
      <c r="Q1245" s="1" t="s">
        <v>50</v>
      </c>
      <c r="R1245" s="1" t="s">
        <v>27</v>
      </c>
    </row>
    <row r="1246" spans="1:18" x14ac:dyDescent="0.3">
      <c r="A1246" s="1" t="s">
        <v>1404</v>
      </c>
      <c r="B1246" s="1" t="s">
        <v>87</v>
      </c>
      <c r="C1246" s="1" t="s">
        <v>123</v>
      </c>
      <c r="D1246" s="1" t="s">
        <v>67</v>
      </c>
      <c r="E1246">
        <v>38</v>
      </c>
      <c r="F1246">
        <v>4500</v>
      </c>
      <c r="G1246">
        <v>54</v>
      </c>
      <c r="H1246">
        <v>18</v>
      </c>
      <c r="I1246">
        <v>36</v>
      </c>
      <c r="J1246">
        <v>243000</v>
      </c>
      <c r="K1246" s="2">
        <v>45847</v>
      </c>
      <c r="L1246">
        <v>4</v>
      </c>
      <c r="M1246" s="1" t="s">
        <v>55</v>
      </c>
      <c r="N1246" s="1" t="s">
        <v>23</v>
      </c>
      <c r="O1246" s="1" t="s">
        <v>85</v>
      </c>
      <c r="P1246" s="1" t="s">
        <v>25</v>
      </c>
      <c r="Q1246" s="1" t="s">
        <v>26</v>
      </c>
      <c r="R1246" s="1" t="s">
        <v>27</v>
      </c>
    </row>
    <row r="1247" spans="1:18" x14ac:dyDescent="0.3">
      <c r="A1247" s="1" t="s">
        <v>1405</v>
      </c>
      <c r="B1247" s="1" t="s">
        <v>87</v>
      </c>
      <c r="C1247" s="1" t="s">
        <v>166</v>
      </c>
      <c r="D1247" s="1" t="s">
        <v>21</v>
      </c>
      <c r="E1247">
        <v>69</v>
      </c>
      <c r="F1247">
        <v>35000</v>
      </c>
      <c r="G1247">
        <v>82</v>
      </c>
      <c r="H1247">
        <v>62</v>
      </c>
      <c r="I1247">
        <v>20</v>
      </c>
      <c r="J1247">
        <v>2870000</v>
      </c>
      <c r="K1247" s="2">
        <v>45936</v>
      </c>
      <c r="L1247">
        <v>6</v>
      </c>
      <c r="M1247" s="1" t="s">
        <v>22</v>
      </c>
      <c r="N1247" s="1" t="s">
        <v>32</v>
      </c>
      <c r="O1247" s="1" t="s">
        <v>24</v>
      </c>
      <c r="P1247" s="1" t="s">
        <v>25</v>
      </c>
      <c r="Q1247" s="1" t="s">
        <v>26</v>
      </c>
      <c r="R1247" s="1" t="s">
        <v>27</v>
      </c>
    </row>
    <row r="1248" spans="1:18" x14ac:dyDescent="0.3">
      <c r="A1248" s="1" t="s">
        <v>1406</v>
      </c>
      <c r="B1248" s="1" t="s">
        <v>36</v>
      </c>
      <c r="C1248" s="1" t="s">
        <v>164</v>
      </c>
      <c r="D1248" s="1" t="s">
        <v>72</v>
      </c>
      <c r="E1248">
        <v>145</v>
      </c>
      <c r="F1248">
        <v>3500</v>
      </c>
      <c r="G1248">
        <v>149</v>
      </c>
      <c r="H1248">
        <v>83</v>
      </c>
      <c r="I1248">
        <v>66</v>
      </c>
      <c r="J1248">
        <v>521500</v>
      </c>
      <c r="K1248" s="2">
        <v>45703</v>
      </c>
      <c r="L1248">
        <v>3</v>
      </c>
      <c r="M1248" s="1" t="s">
        <v>55</v>
      </c>
      <c r="N1248" s="1" t="s">
        <v>43</v>
      </c>
      <c r="O1248" s="1" t="s">
        <v>85</v>
      </c>
      <c r="P1248" s="1" t="s">
        <v>25</v>
      </c>
      <c r="Q1248" s="1" t="s">
        <v>26</v>
      </c>
      <c r="R1248" s="1" t="s">
        <v>27</v>
      </c>
    </row>
    <row r="1249" spans="1:18" x14ac:dyDescent="0.3">
      <c r="A1249" s="1" t="s">
        <v>1407</v>
      </c>
      <c r="B1249" s="1" t="s">
        <v>133</v>
      </c>
      <c r="C1249" s="1" t="s">
        <v>308</v>
      </c>
      <c r="D1249" s="1" t="s">
        <v>72</v>
      </c>
      <c r="E1249">
        <v>138</v>
      </c>
      <c r="F1249">
        <v>8000</v>
      </c>
      <c r="G1249">
        <v>167</v>
      </c>
      <c r="H1249">
        <v>115</v>
      </c>
      <c r="I1249">
        <v>52</v>
      </c>
      <c r="J1249">
        <v>1336000</v>
      </c>
      <c r="K1249" s="2">
        <v>45999</v>
      </c>
      <c r="L1249">
        <v>2</v>
      </c>
      <c r="M1249" s="1" t="s">
        <v>55</v>
      </c>
      <c r="N1249" s="1" t="s">
        <v>23</v>
      </c>
      <c r="O1249" s="1" t="s">
        <v>33</v>
      </c>
      <c r="P1249" s="1" t="s">
        <v>25</v>
      </c>
      <c r="Q1249" s="1" t="s">
        <v>59</v>
      </c>
      <c r="R1249" s="1" t="s">
        <v>27</v>
      </c>
    </row>
    <row r="1250" spans="1:18" x14ac:dyDescent="0.3">
      <c r="A1250" s="1" t="s">
        <v>1408</v>
      </c>
      <c r="B1250" s="1" t="s">
        <v>41</v>
      </c>
      <c r="C1250" s="1" t="s">
        <v>129</v>
      </c>
      <c r="D1250" s="1" t="s">
        <v>67</v>
      </c>
      <c r="E1250">
        <v>64</v>
      </c>
      <c r="F1250">
        <v>85000</v>
      </c>
      <c r="G1250">
        <v>76</v>
      </c>
      <c r="H1250">
        <v>19</v>
      </c>
      <c r="I1250">
        <v>57</v>
      </c>
      <c r="J1250">
        <v>6460000</v>
      </c>
      <c r="K1250" s="2">
        <v>45895</v>
      </c>
      <c r="L1250">
        <v>2</v>
      </c>
      <c r="M1250" s="1" t="s">
        <v>55</v>
      </c>
      <c r="N1250" s="1" t="s">
        <v>23</v>
      </c>
      <c r="O1250" s="1" t="s">
        <v>44</v>
      </c>
      <c r="P1250" s="1" t="s">
        <v>25</v>
      </c>
      <c r="Q1250" s="1" t="s">
        <v>26</v>
      </c>
      <c r="R1250" s="1" t="s">
        <v>34</v>
      </c>
    </row>
    <row r="1251" spans="1:18" x14ac:dyDescent="0.3">
      <c r="A1251" s="1" t="s">
        <v>1409</v>
      </c>
      <c r="B1251" s="1" t="s">
        <v>41</v>
      </c>
      <c r="C1251" s="1" t="s">
        <v>134</v>
      </c>
      <c r="D1251" s="1" t="s">
        <v>91</v>
      </c>
      <c r="E1251">
        <v>78</v>
      </c>
      <c r="F1251">
        <v>900000</v>
      </c>
      <c r="G1251">
        <v>96</v>
      </c>
      <c r="H1251">
        <v>67</v>
      </c>
      <c r="I1251">
        <v>29</v>
      </c>
      <c r="J1251">
        <v>86400000</v>
      </c>
      <c r="K1251" s="2">
        <v>46020</v>
      </c>
      <c r="L1251">
        <v>11</v>
      </c>
      <c r="M1251" s="1" t="s">
        <v>39</v>
      </c>
      <c r="N1251" s="1" t="s">
        <v>23</v>
      </c>
      <c r="O1251" s="1" t="s">
        <v>24</v>
      </c>
      <c r="P1251" s="1" t="s">
        <v>25</v>
      </c>
      <c r="Q1251" s="1" t="s">
        <v>26</v>
      </c>
      <c r="R1251" s="1" t="s">
        <v>27</v>
      </c>
    </row>
    <row r="1252" spans="1:18" x14ac:dyDescent="0.3">
      <c r="A1252" s="1" t="s">
        <v>1410</v>
      </c>
      <c r="B1252" s="1" t="s">
        <v>29</v>
      </c>
      <c r="C1252" s="1" t="s">
        <v>476</v>
      </c>
      <c r="D1252" s="1" t="s">
        <v>58</v>
      </c>
      <c r="E1252">
        <v>68</v>
      </c>
      <c r="F1252">
        <v>1200</v>
      </c>
      <c r="G1252">
        <v>86</v>
      </c>
      <c r="H1252">
        <v>18</v>
      </c>
      <c r="I1252">
        <v>68</v>
      </c>
      <c r="J1252">
        <v>103200</v>
      </c>
      <c r="K1252" s="2">
        <v>45786</v>
      </c>
      <c r="L1252">
        <v>2</v>
      </c>
      <c r="M1252" s="1" t="s">
        <v>55</v>
      </c>
      <c r="N1252" s="1" t="s">
        <v>32</v>
      </c>
      <c r="O1252" s="1" t="s">
        <v>44</v>
      </c>
      <c r="P1252" s="1" t="s">
        <v>25</v>
      </c>
      <c r="Q1252" s="1" t="s">
        <v>59</v>
      </c>
      <c r="R1252" s="1" t="s">
        <v>27</v>
      </c>
    </row>
    <row r="1253" spans="1:18" x14ac:dyDescent="0.3">
      <c r="A1253" s="1" t="s">
        <v>1411</v>
      </c>
      <c r="B1253" s="1" t="s">
        <v>133</v>
      </c>
      <c r="C1253" s="1" t="s">
        <v>96</v>
      </c>
      <c r="D1253" s="1" t="s">
        <v>67</v>
      </c>
      <c r="E1253">
        <v>111</v>
      </c>
      <c r="F1253">
        <v>150000</v>
      </c>
      <c r="G1253">
        <v>138</v>
      </c>
      <c r="H1253">
        <v>45</v>
      </c>
      <c r="I1253">
        <v>93</v>
      </c>
      <c r="J1253">
        <v>20700000</v>
      </c>
      <c r="K1253" s="2">
        <v>45680</v>
      </c>
      <c r="L1253">
        <v>6</v>
      </c>
      <c r="M1253" s="1" t="s">
        <v>22</v>
      </c>
      <c r="N1253" s="1" t="s">
        <v>43</v>
      </c>
      <c r="O1253" s="1" t="s">
        <v>24</v>
      </c>
      <c r="P1253" s="1" t="s">
        <v>25</v>
      </c>
      <c r="Q1253" s="1" t="s">
        <v>26</v>
      </c>
      <c r="R1253" s="1" t="s">
        <v>27</v>
      </c>
    </row>
    <row r="1254" spans="1:18" x14ac:dyDescent="0.3">
      <c r="A1254" s="1" t="s">
        <v>1412</v>
      </c>
      <c r="B1254" s="1" t="s">
        <v>46</v>
      </c>
      <c r="C1254" s="1" t="s">
        <v>30</v>
      </c>
      <c r="D1254" s="1" t="s">
        <v>21</v>
      </c>
      <c r="E1254">
        <v>112</v>
      </c>
      <c r="F1254">
        <v>12000</v>
      </c>
      <c r="G1254">
        <v>119</v>
      </c>
      <c r="H1254">
        <v>106</v>
      </c>
      <c r="I1254">
        <v>13</v>
      </c>
      <c r="J1254">
        <v>1428000</v>
      </c>
      <c r="K1254" s="2">
        <v>45690</v>
      </c>
      <c r="L1254">
        <v>8</v>
      </c>
      <c r="M1254" s="1" t="s">
        <v>22</v>
      </c>
      <c r="N1254" s="1" t="s">
        <v>23</v>
      </c>
      <c r="O1254" s="1" t="s">
        <v>24</v>
      </c>
      <c r="P1254" s="1" t="s">
        <v>25</v>
      </c>
      <c r="Q1254" s="1" t="s">
        <v>26</v>
      </c>
      <c r="R1254" s="1" t="s">
        <v>27</v>
      </c>
    </row>
    <row r="1255" spans="1:18" x14ac:dyDescent="0.3">
      <c r="A1255" s="1" t="s">
        <v>1413</v>
      </c>
      <c r="B1255" s="1" t="s">
        <v>29</v>
      </c>
      <c r="C1255" s="1" t="s">
        <v>42</v>
      </c>
      <c r="D1255" s="1" t="s">
        <v>21</v>
      </c>
      <c r="E1255">
        <v>52</v>
      </c>
      <c r="F1255">
        <v>2200</v>
      </c>
      <c r="G1255">
        <v>81</v>
      </c>
      <c r="H1255">
        <v>78</v>
      </c>
      <c r="I1255">
        <v>3</v>
      </c>
      <c r="J1255">
        <v>178200</v>
      </c>
      <c r="K1255" s="2">
        <v>45914</v>
      </c>
      <c r="L1255">
        <v>2</v>
      </c>
      <c r="M1255" s="1" t="s">
        <v>55</v>
      </c>
      <c r="N1255" s="1" t="s">
        <v>23</v>
      </c>
      <c r="O1255" s="1" t="s">
        <v>24</v>
      </c>
      <c r="P1255" s="1" t="s">
        <v>25</v>
      </c>
      <c r="Q1255" s="1" t="s">
        <v>26</v>
      </c>
      <c r="R1255" s="1" t="s">
        <v>27</v>
      </c>
    </row>
    <row r="1256" spans="1:18" x14ac:dyDescent="0.3">
      <c r="A1256" s="1" t="s">
        <v>1414</v>
      </c>
      <c r="B1256" s="1" t="s">
        <v>133</v>
      </c>
      <c r="C1256" s="1" t="s">
        <v>94</v>
      </c>
      <c r="D1256" s="1" t="s">
        <v>38</v>
      </c>
      <c r="E1256">
        <v>45</v>
      </c>
      <c r="F1256">
        <v>45000</v>
      </c>
      <c r="G1256">
        <v>51</v>
      </c>
      <c r="H1256">
        <v>25</v>
      </c>
      <c r="I1256">
        <v>26</v>
      </c>
      <c r="J1256">
        <v>2295000</v>
      </c>
      <c r="K1256" s="2">
        <v>45729</v>
      </c>
      <c r="L1256">
        <v>11</v>
      </c>
      <c r="M1256" s="1" t="s">
        <v>39</v>
      </c>
      <c r="N1256" s="1" t="s">
        <v>23</v>
      </c>
      <c r="O1256" s="1" t="s">
        <v>24</v>
      </c>
      <c r="P1256" s="1" t="s">
        <v>25</v>
      </c>
      <c r="Q1256" s="1" t="s">
        <v>26</v>
      </c>
      <c r="R1256" s="1" t="s">
        <v>34</v>
      </c>
    </row>
    <row r="1257" spans="1:18" x14ac:dyDescent="0.3">
      <c r="A1257" s="1" t="s">
        <v>1415</v>
      </c>
      <c r="B1257" s="1" t="s">
        <v>87</v>
      </c>
      <c r="C1257" s="1" t="s">
        <v>94</v>
      </c>
      <c r="D1257" s="1" t="s">
        <v>64</v>
      </c>
      <c r="E1257">
        <v>69</v>
      </c>
      <c r="F1257">
        <v>45000</v>
      </c>
      <c r="G1257">
        <v>69</v>
      </c>
      <c r="H1257">
        <v>29</v>
      </c>
      <c r="I1257">
        <v>40</v>
      </c>
      <c r="J1257">
        <v>3105000</v>
      </c>
      <c r="K1257" s="2">
        <v>45839</v>
      </c>
      <c r="L1257">
        <v>15</v>
      </c>
      <c r="M1257" s="1" t="s">
        <v>39</v>
      </c>
      <c r="N1257" s="1" t="s">
        <v>23</v>
      </c>
      <c r="O1257" s="1" t="s">
        <v>33</v>
      </c>
      <c r="P1257" s="1" t="s">
        <v>25</v>
      </c>
      <c r="Q1257" s="1" t="s">
        <v>26</v>
      </c>
      <c r="R1257" s="1" t="s">
        <v>27</v>
      </c>
    </row>
    <row r="1258" spans="1:18" x14ac:dyDescent="0.3">
      <c r="A1258" s="1" t="s">
        <v>1416</v>
      </c>
      <c r="B1258" s="1" t="s">
        <v>52</v>
      </c>
      <c r="C1258" s="1" t="s">
        <v>96</v>
      </c>
      <c r="D1258" s="1" t="s">
        <v>48</v>
      </c>
      <c r="E1258">
        <v>106</v>
      </c>
      <c r="F1258">
        <v>150000</v>
      </c>
      <c r="G1258">
        <v>123</v>
      </c>
      <c r="H1258">
        <v>30</v>
      </c>
      <c r="I1258">
        <v>93</v>
      </c>
      <c r="J1258">
        <v>18450000</v>
      </c>
      <c r="K1258" s="2">
        <v>45910</v>
      </c>
      <c r="L1258">
        <v>9</v>
      </c>
      <c r="M1258" s="1" t="s">
        <v>22</v>
      </c>
      <c r="N1258" s="1" t="s">
        <v>23</v>
      </c>
      <c r="O1258" s="1" t="s">
        <v>24</v>
      </c>
      <c r="P1258" s="1" t="s">
        <v>49</v>
      </c>
      <c r="Q1258" s="1" t="s">
        <v>26</v>
      </c>
      <c r="R1258" s="1" t="s">
        <v>34</v>
      </c>
    </row>
    <row r="1259" spans="1:18" x14ac:dyDescent="0.3">
      <c r="A1259" s="1" t="s">
        <v>1417</v>
      </c>
      <c r="B1259" s="1" t="s">
        <v>66</v>
      </c>
      <c r="C1259" s="1" t="s">
        <v>493</v>
      </c>
      <c r="D1259" s="1" t="s">
        <v>38</v>
      </c>
      <c r="E1259">
        <v>98</v>
      </c>
      <c r="F1259">
        <v>6500</v>
      </c>
      <c r="G1259">
        <v>127</v>
      </c>
      <c r="H1259">
        <v>46</v>
      </c>
      <c r="I1259">
        <v>81</v>
      </c>
      <c r="J1259">
        <v>825500</v>
      </c>
      <c r="K1259" s="2">
        <v>46001</v>
      </c>
      <c r="L1259">
        <v>3</v>
      </c>
      <c r="M1259" s="1" t="s">
        <v>55</v>
      </c>
      <c r="N1259" s="1" t="s">
        <v>43</v>
      </c>
      <c r="O1259" s="1" t="s">
        <v>24</v>
      </c>
      <c r="P1259" s="1" t="s">
        <v>25</v>
      </c>
      <c r="Q1259" s="1" t="s">
        <v>59</v>
      </c>
      <c r="R1259" s="1" t="s">
        <v>27</v>
      </c>
    </row>
    <row r="1260" spans="1:18" x14ac:dyDescent="0.3">
      <c r="A1260" s="1" t="s">
        <v>1418</v>
      </c>
      <c r="B1260" s="1" t="s">
        <v>19</v>
      </c>
      <c r="C1260" s="1" t="s">
        <v>258</v>
      </c>
      <c r="D1260" s="1" t="s">
        <v>72</v>
      </c>
      <c r="E1260">
        <v>83</v>
      </c>
      <c r="F1260">
        <v>650000</v>
      </c>
      <c r="G1260">
        <v>107</v>
      </c>
      <c r="H1260">
        <v>37</v>
      </c>
      <c r="I1260">
        <v>70</v>
      </c>
      <c r="J1260">
        <v>69550000</v>
      </c>
      <c r="K1260" s="2">
        <v>45976</v>
      </c>
      <c r="L1260">
        <v>15</v>
      </c>
      <c r="M1260" s="1" t="s">
        <v>39</v>
      </c>
      <c r="N1260" s="1" t="s">
        <v>23</v>
      </c>
      <c r="O1260" s="1" t="s">
        <v>24</v>
      </c>
      <c r="P1260" s="1" t="s">
        <v>25</v>
      </c>
      <c r="Q1260" s="1" t="s">
        <v>26</v>
      </c>
      <c r="R1260" s="1" t="s">
        <v>27</v>
      </c>
    </row>
    <row r="1261" spans="1:18" x14ac:dyDescent="0.3">
      <c r="A1261" s="1" t="s">
        <v>1419</v>
      </c>
      <c r="B1261" s="1" t="s">
        <v>133</v>
      </c>
      <c r="C1261" s="1" t="s">
        <v>208</v>
      </c>
      <c r="D1261" s="1" t="s">
        <v>31</v>
      </c>
      <c r="E1261">
        <v>136</v>
      </c>
      <c r="F1261">
        <v>12000</v>
      </c>
      <c r="G1261">
        <v>164</v>
      </c>
      <c r="H1261">
        <v>134</v>
      </c>
      <c r="I1261">
        <v>30</v>
      </c>
      <c r="J1261">
        <v>1968000</v>
      </c>
      <c r="K1261" s="2">
        <v>45664</v>
      </c>
      <c r="L1261">
        <v>3</v>
      </c>
      <c r="M1261" s="1" t="s">
        <v>55</v>
      </c>
      <c r="N1261" s="1" t="s">
        <v>32</v>
      </c>
      <c r="O1261" s="1" t="s">
        <v>44</v>
      </c>
      <c r="P1261" s="1" t="s">
        <v>25</v>
      </c>
      <c r="Q1261" s="1" t="s">
        <v>26</v>
      </c>
      <c r="R1261" s="1" t="s">
        <v>34</v>
      </c>
    </row>
    <row r="1262" spans="1:18" x14ac:dyDescent="0.3">
      <c r="A1262" s="1" t="s">
        <v>1420</v>
      </c>
      <c r="B1262" s="1" t="s">
        <v>46</v>
      </c>
      <c r="C1262" s="1" t="s">
        <v>144</v>
      </c>
      <c r="D1262" s="1" t="s">
        <v>91</v>
      </c>
      <c r="E1262">
        <v>117</v>
      </c>
      <c r="F1262">
        <v>2200</v>
      </c>
      <c r="G1262">
        <v>136</v>
      </c>
      <c r="H1262">
        <v>125</v>
      </c>
      <c r="I1262">
        <v>11</v>
      </c>
      <c r="J1262">
        <v>299200</v>
      </c>
      <c r="K1262" s="2">
        <v>46019</v>
      </c>
      <c r="L1262">
        <v>6</v>
      </c>
      <c r="M1262" s="1" t="s">
        <v>22</v>
      </c>
      <c r="N1262" s="1" t="s">
        <v>32</v>
      </c>
      <c r="O1262" s="1" t="s">
        <v>44</v>
      </c>
      <c r="P1262" s="1" t="s">
        <v>25</v>
      </c>
      <c r="Q1262" s="1" t="s">
        <v>59</v>
      </c>
      <c r="R1262" s="1" t="s">
        <v>59</v>
      </c>
    </row>
    <row r="1263" spans="1:18" x14ac:dyDescent="0.3">
      <c r="A1263" s="1" t="s">
        <v>1421</v>
      </c>
      <c r="B1263" s="1" t="s">
        <v>46</v>
      </c>
      <c r="C1263" s="1" t="s">
        <v>125</v>
      </c>
      <c r="D1263" s="1" t="s">
        <v>64</v>
      </c>
      <c r="E1263">
        <v>71</v>
      </c>
      <c r="F1263">
        <v>4500</v>
      </c>
      <c r="G1263">
        <v>83</v>
      </c>
      <c r="H1263">
        <v>68</v>
      </c>
      <c r="I1263">
        <v>15</v>
      </c>
      <c r="J1263">
        <v>373500</v>
      </c>
      <c r="K1263" s="2">
        <v>45733</v>
      </c>
      <c r="L1263">
        <v>13</v>
      </c>
      <c r="M1263" s="1" t="s">
        <v>39</v>
      </c>
      <c r="N1263" s="1" t="s">
        <v>23</v>
      </c>
      <c r="O1263" s="1" t="s">
        <v>85</v>
      </c>
      <c r="P1263" s="1" t="s">
        <v>25</v>
      </c>
      <c r="Q1263" s="1" t="s">
        <v>50</v>
      </c>
      <c r="R1263" s="1" t="s">
        <v>27</v>
      </c>
    </row>
    <row r="1264" spans="1:18" x14ac:dyDescent="0.3">
      <c r="A1264" s="1" t="s">
        <v>1422</v>
      </c>
      <c r="B1264" s="1" t="s">
        <v>80</v>
      </c>
      <c r="C1264" s="1" t="s">
        <v>78</v>
      </c>
      <c r="D1264" s="1" t="s">
        <v>21</v>
      </c>
      <c r="E1264">
        <v>46</v>
      </c>
      <c r="F1264">
        <v>150000</v>
      </c>
      <c r="G1264">
        <v>55</v>
      </c>
      <c r="H1264">
        <v>33</v>
      </c>
      <c r="I1264">
        <v>22</v>
      </c>
      <c r="J1264">
        <v>8250000</v>
      </c>
      <c r="K1264" s="2">
        <v>45890</v>
      </c>
      <c r="L1264">
        <v>4</v>
      </c>
      <c r="M1264" s="1" t="s">
        <v>55</v>
      </c>
      <c r="N1264" s="1" t="s">
        <v>23</v>
      </c>
      <c r="O1264" s="1" t="s">
        <v>33</v>
      </c>
      <c r="P1264" s="1" t="s">
        <v>25</v>
      </c>
      <c r="Q1264" s="1" t="s">
        <v>50</v>
      </c>
      <c r="R1264" s="1" t="s">
        <v>27</v>
      </c>
    </row>
    <row r="1265" spans="1:18" x14ac:dyDescent="0.3">
      <c r="A1265" s="1" t="s">
        <v>1423</v>
      </c>
      <c r="B1265" s="1" t="s">
        <v>19</v>
      </c>
      <c r="C1265" s="1" t="s">
        <v>151</v>
      </c>
      <c r="D1265" s="1" t="s">
        <v>31</v>
      </c>
      <c r="E1265">
        <v>40</v>
      </c>
      <c r="F1265">
        <v>5000</v>
      </c>
      <c r="G1265">
        <v>63</v>
      </c>
      <c r="H1265">
        <v>57</v>
      </c>
      <c r="I1265">
        <v>6</v>
      </c>
      <c r="J1265">
        <v>315000</v>
      </c>
      <c r="K1265" s="2">
        <v>45832</v>
      </c>
      <c r="L1265">
        <v>5</v>
      </c>
      <c r="M1265" s="1" t="s">
        <v>55</v>
      </c>
      <c r="N1265" s="1" t="s">
        <v>43</v>
      </c>
      <c r="O1265" s="1" t="s">
        <v>24</v>
      </c>
      <c r="P1265" s="1" t="s">
        <v>49</v>
      </c>
      <c r="Q1265" s="1" t="s">
        <v>26</v>
      </c>
      <c r="R1265" s="1" t="s">
        <v>27</v>
      </c>
    </row>
    <row r="1266" spans="1:18" x14ac:dyDescent="0.3">
      <c r="A1266" s="1" t="s">
        <v>1424</v>
      </c>
      <c r="B1266" s="1" t="s">
        <v>107</v>
      </c>
      <c r="C1266" s="1" t="s">
        <v>168</v>
      </c>
      <c r="D1266" s="1" t="s">
        <v>48</v>
      </c>
      <c r="E1266">
        <v>120</v>
      </c>
      <c r="F1266">
        <v>10000</v>
      </c>
      <c r="G1266">
        <v>149</v>
      </c>
      <c r="H1266">
        <v>5</v>
      </c>
      <c r="I1266">
        <v>144</v>
      </c>
      <c r="J1266">
        <v>1490000</v>
      </c>
      <c r="K1266" s="2">
        <v>45844</v>
      </c>
      <c r="L1266">
        <v>13</v>
      </c>
      <c r="M1266" s="1" t="s">
        <v>39</v>
      </c>
      <c r="N1266" s="1" t="s">
        <v>43</v>
      </c>
      <c r="O1266" s="1" t="s">
        <v>24</v>
      </c>
      <c r="P1266" s="1" t="s">
        <v>49</v>
      </c>
      <c r="Q1266" s="1" t="s">
        <v>26</v>
      </c>
      <c r="R1266" s="1" t="s">
        <v>27</v>
      </c>
    </row>
    <row r="1267" spans="1:18" x14ac:dyDescent="0.3">
      <c r="A1267" s="1" t="s">
        <v>1425</v>
      </c>
      <c r="B1267" s="1" t="s">
        <v>52</v>
      </c>
      <c r="C1267" s="1" t="s">
        <v>344</v>
      </c>
      <c r="D1267" s="1" t="s">
        <v>67</v>
      </c>
      <c r="E1267">
        <v>142</v>
      </c>
      <c r="F1267">
        <v>18000</v>
      </c>
      <c r="G1267">
        <v>158</v>
      </c>
      <c r="H1267">
        <v>47</v>
      </c>
      <c r="I1267">
        <v>111</v>
      </c>
      <c r="J1267">
        <v>2844000</v>
      </c>
      <c r="K1267" s="2">
        <v>45911</v>
      </c>
      <c r="L1267">
        <v>13</v>
      </c>
      <c r="M1267" s="1" t="s">
        <v>39</v>
      </c>
      <c r="N1267" s="1" t="s">
        <v>23</v>
      </c>
      <c r="O1267" s="1" t="s">
        <v>24</v>
      </c>
      <c r="P1267" s="1" t="s">
        <v>25</v>
      </c>
      <c r="Q1267" s="1" t="s">
        <v>26</v>
      </c>
      <c r="R1267" s="1" t="s">
        <v>34</v>
      </c>
    </row>
    <row r="1268" spans="1:18" x14ac:dyDescent="0.3">
      <c r="A1268" s="1" t="s">
        <v>1426</v>
      </c>
      <c r="B1268" s="1" t="s">
        <v>107</v>
      </c>
      <c r="C1268" s="1" t="s">
        <v>42</v>
      </c>
      <c r="D1268" s="1" t="s">
        <v>54</v>
      </c>
      <c r="E1268">
        <v>139</v>
      </c>
      <c r="F1268">
        <v>2200</v>
      </c>
      <c r="G1268">
        <v>141</v>
      </c>
      <c r="H1268">
        <v>39</v>
      </c>
      <c r="I1268">
        <v>102</v>
      </c>
      <c r="J1268">
        <v>310200</v>
      </c>
      <c r="K1268" s="2">
        <v>45742</v>
      </c>
      <c r="L1268">
        <v>12</v>
      </c>
      <c r="M1268" s="1" t="s">
        <v>39</v>
      </c>
      <c r="N1268" s="1" t="s">
        <v>23</v>
      </c>
      <c r="O1268" s="1" t="s">
        <v>24</v>
      </c>
      <c r="P1268" s="1" t="s">
        <v>25</v>
      </c>
      <c r="Q1268" s="1" t="s">
        <v>50</v>
      </c>
      <c r="R1268" s="1" t="s">
        <v>27</v>
      </c>
    </row>
    <row r="1269" spans="1:18" x14ac:dyDescent="0.3">
      <c r="A1269" s="1" t="s">
        <v>1427</v>
      </c>
      <c r="B1269" s="1" t="s">
        <v>133</v>
      </c>
      <c r="C1269" s="1" t="s">
        <v>88</v>
      </c>
      <c r="D1269" s="1" t="s">
        <v>64</v>
      </c>
      <c r="E1269">
        <v>56</v>
      </c>
      <c r="F1269">
        <v>18000</v>
      </c>
      <c r="G1269">
        <v>77</v>
      </c>
      <c r="H1269">
        <v>51</v>
      </c>
      <c r="I1269">
        <v>26</v>
      </c>
      <c r="J1269">
        <v>1386000</v>
      </c>
      <c r="K1269" s="2">
        <v>45665</v>
      </c>
      <c r="L1269">
        <v>8</v>
      </c>
      <c r="M1269" s="1" t="s">
        <v>22</v>
      </c>
      <c r="N1269" s="1" t="s">
        <v>43</v>
      </c>
      <c r="O1269" s="1" t="s">
        <v>24</v>
      </c>
      <c r="P1269" s="1" t="s">
        <v>25</v>
      </c>
      <c r="Q1269" s="1" t="s">
        <v>26</v>
      </c>
      <c r="R1269" s="1" t="s">
        <v>27</v>
      </c>
    </row>
    <row r="1270" spans="1:18" x14ac:dyDescent="0.3">
      <c r="A1270" s="1" t="s">
        <v>1428</v>
      </c>
      <c r="B1270" s="1" t="s">
        <v>29</v>
      </c>
      <c r="C1270" s="1" t="s">
        <v>160</v>
      </c>
      <c r="D1270" s="1" t="s">
        <v>38</v>
      </c>
      <c r="E1270">
        <v>136</v>
      </c>
      <c r="F1270">
        <v>65000</v>
      </c>
      <c r="G1270">
        <v>163</v>
      </c>
      <c r="H1270">
        <v>70</v>
      </c>
      <c r="I1270">
        <v>93</v>
      </c>
      <c r="J1270">
        <v>10595000</v>
      </c>
      <c r="K1270" s="2">
        <v>45706</v>
      </c>
      <c r="L1270">
        <v>1</v>
      </c>
      <c r="M1270" s="1" t="s">
        <v>55</v>
      </c>
      <c r="N1270" s="1" t="s">
        <v>32</v>
      </c>
      <c r="O1270" s="1" t="s">
        <v>24</v>
      </c>
      <c r="P1270" s="1" t="s">
        <v>25</v>
      </c>
      <c r="Q1270" s="1" t="s">
        <v>26</v>
      </c>
      <c r="R1270" s="1" t="s">
        <v>59</v>
      </c>
    </row>
    <row r="1271" spans="1:18" x14ac:dyDescent="0.3">
      <c r="A1271" s="1" t="s">
        <v>1429</v>
      </c>
      <c r="B1271" s="1" t="s">
        <v>66</v>
      </c>
      <c r="C1271" s="1" t="s">
        <v>398</v>
      </c>
      <c r="D1271" s="1" t="s">
        <v>91</v>
      </c>
      <c r="E1271">
        <v>119</v>
      </c>
      <c r="F1271">
        <v>3500000</v>
      </c>
      <c r="G1271">
        <v>147</v>
      </c>
      <c r="H1271">
        <v>95</v>
      </c>
      <c r="I1271">
        <v>52</v>
      </c>
      <c r="J1271">
        <v>514500000</v>
      </c>
      <c r="K1271" s="2">
        <v>45757</v>
      </c>
      <c r="L1271">
        <v>15</v>
      </c>
      <c r="M1271" s="1" t="s">
        <v>39</v>
      </c>
      <c r="N1271" s="1" t="s">
        <v>23</v>
      </c>
      <c r="O1271" s="1" t="s">
        <v>24</v>
      </c>
      <c r="P1271" s="1" t="s">
        <v>25</v>
      </c>
      <c r="Q1271" s="1" t="s">
        <v>26</v>
      </c>
      <c r="R1271" s="1" t="s">
        <v>27</v>
      </c>
    </row>
    <row r="1272" spans="1:18" x14ac:dyDescent="0.3">
      <c r="A1272" s="1" t="s">
        <v>1430</v>
      </c>
      <c r="B1272" s="1" t="s">
        <v>46</v>
      </c>
      <c r="C1272" s="1" t="s">
        <v>94</v>
      </c>
      <c r="D1272" s="1" t="s">
        <v>54</v>
      </c>
      <c r="E1272">
        <v>78</v>
      </c>
      <c r="F1272">
        <v>45000</v>
      </c>
      <c r="G1272">
        <v>92</v>
      </c>
      <c r="H1272">
        <v>29</v>
      </c>
      <c r="I1272">
        <v>63</v>
      </c>
      <c r="J1272">
        <v>4140000</v>
      </c>
      <c r="K1272" s="2">
        <v>45817</v>
      </c>
      <c r="L1272">
        <v>13</v>
      </c>
      <c r="M1272" s="1" t="s">
        <v>39</v>
      </c>
      <c r="N1272" s="1" t="s">
        <v>23</v>
      </c>
      <c r="O1272" s="1" t="s">
        <v>24</v>
      </c>
      <c r="P1272" s="1" t="s">
        <v>25</v>
      </c>
      <c r="Q1272" s="1" t="s">
        <v>50</v>
      </c>
      <c r="R1272" s="1" t="s">
        <v>27</v>
      </c>
    </row>
    <row r="1273" spans="1:18" x14ac:dyDescent="0.3">
      <c r="A1273" s="1" t="s">
        <v>1431</v>
      </c>
      <c r="B1273" s="1" t="s">
        <v>83</v>
      </c>
      <c r="C1273" s="1" t="s">
        <v>47</v>
      </c>
      <c r="D1273" s="1" t="s">
        <v>21</v>
      </c>
      <c r="E1273">
        <v>63</v>
      </c>
      <c r="F1273">
        <v>300</v>
      </c>
      <c r="G1273">
        <v>64</v>
      </c>
      <c r="H1273">
        <v>20</v>
      </c>
      <c r="I1273">
        <v>44</v>
      </c>
      <c r="J1273">
        <v>19200</v>
      </c>
      <c r="K1273" s="2">
        <v>45865</v>
      </c>
      <c r="L1273">
        <v>10</v>
      </c>
      <c r="M1273" s="1" t="s">
        <v>22</v>
      </c>
      <c r="N1273" s="1" t="s">
        <v>43</v>
      </c>
      <c r="O1273" s="1" t="s">
        <v>24</v>
      </c>
      <c r="P1273" s="1" t="s">
        <v>25</v>
      </c>
      <c r="Q1273" s="1" t="s">
        <v>26</v>
      </c>
      <c r="R1273" s="1" t="s">
        <v>27</v>
      </c>
    </row>
    <row r="1274" spans="1:18" x14ac:dyDescent="0.3">
      <c r="A1274" s="1" t="s">
        <v>1432</v>
      </c>
      <c r="B1274" s="1" t="s">
        <v>80</v>
      </c>
      <c r="C1274" s="1" t="s">
        <v>500</v>
      </c>
      <c r="D1274" s="1" t="s">
        <v>58</v>
      </c>
      <c r="E1274">
        <v>61</v>
      </c>
      <c r="F1274">
        <v>15000</v>
      </c>
      <c r="G1274">
        <v>86</v>
      </c>
      <c r="H1274">
        <v>84</v>
      </c>
      <c r="I1274">
        <v>2</v>
      </c>
      <c r="J1274">
        <v>1290000</v>
      </c>
      <c r="K1274" s="2">
        <v>45907</v>
      </c>
      <c r="L1274">
        <v>10</v>
      </c>
      <c r="M1274" s="1" t="s">
        <v>22</v>
      </c>
      <c r="N1274" s="1" t="s">
        <v>23</v>
      </c>
      <c r="O1274" s="1" t="s">
        <v>44</v>
      </c>
      <c r="P1274" s="1" t="s">
        <v>25</v>
      </c>
      <c r="Q1274" s="1" t="s">
        <v>26</v>
      </c>
      <c r="R1274" s="1" t="s">
        <v>27</v>
      </c>
    </row>
    <row r="1275" spans="1:18" x14ac:dyDescent="0.3">
      <c r="A1275" s="1" t="s">
        <v>1433</v>
      </c>
      <c r="B1275" s="1" t="s">
        <v>46</v>
      </c>
      <c r="C1275" s="1" t="s">
        <v>344</v>
      </c>
      <c r="D1275" s="1" t="s">
        <v>48</v>
      </c>
      <c r="E1275">
        <v>100</v>
      </c>
      <c r="F1275">
        <v>18000</v>
      </c>
      <c r="G1275">
        <v>129</v>
      </c>
      <c r="H1275">
        <v>49</v>
      </c>
      <c r="I1275">
        <v>80</v>
      </c>
      <c r="J1275">
        <v>2322000</v>
      </c>
      <c r="K1275" s="2">
        <v>45708</v>
      </c>
      <c r="L1275">
        <v>8</v>
      </c>
      <c r="M1275" s="1" t="s">
        <v>22</v>
      </c>
      <c r="N1275" s="1" t="s">
        <v>32</v>
      </c>
      <c r="O1275" s="1" t="s">
        <v>33</v>
      </c>
      <c r="P1275" s="1" t="s">
        <v>25</v>
      </c>
      <c r="Q1275" s="1" t="s">
        <v>59</v>
      </c>
      <c r="R1275" s="1" t="s">
        <v>27</v>
      </c>
    </row>
    <row r="1276" spans="1:18" x14ac:dyDescent="0.3">
      <c r="A1276" s="1" t="s">
        <v>1434</v>
      </c>
      <c r="B1276" s="1" t="s">
        <v>107</v>
      </c>
      <c r="C1276" s="1" t="s">
        <v>63</v>
      </c>
      <c r="D1276" s="1" t="s">
        <v>31</v>
      </c>
      <c r="E1276">
        <v>126</v>
      </c>
      <c r="F1276">
        <v>500</v>
      </c>
      <c r="G1276">
        <v>139</v>
      </c>
      <c r="H1276">
        <v>21</v>
      </c>
      <c r="I1276">
        <v>118</v>
      </c>
      <c r="J1276">
        <v>69500</v>
      </c>
      <c r="K1276" s="2">
        <v>45900</v>
      </c>
      <c r="L1276">
        <v>3</v>
      </c>
      <c r="M1276" s="1" t="s">
        <v>55</v>
      </c>
      <c r="N1276" s="1" t="s">
        <v>32</v>
      </c>
      <c r="O1276" s="1" t="s">
        <v>33</v>
      </c>
      <c r="P1276" s="1" t="s">
        <v>25</v>
      </c>
      <c r="Q1276" s="1" t="s">
        <v>26</v>
      </c>
      <c r="R1276" s="1" t="s">
        <v>34</v>
      </c>
    </row>
    <row r="1277" spans="1:18" x14ac:dyDescent="0.3">
      <c r="A1277" s="1" t="s">
        <v>1435</v>
      </c>
      <c r="B1277" s="1" t="s">
        <v>46</v>
      </c>
      <c r="C1277" s="1" t="s">
        <v>168</v>
      </c>
      <c r="D1277" s="1" t="s">
        <v>67</v>
      </c>
      <c r="E1277">
        <v>134</v>
      </c>
      <c r="F1277">
        <v>10000</v>
      </c>
      <c r="G1277">
        <v>144</v>
      </c>
      <c r="H1277">
        <v>15</v>
      </c>
      <c r="I1277">
        <v>129</v>
      </c>
      <c r="J1277">
        <v>1440000</v>
      </c>
      <c r="K1277" s="2">
        <v>45754</v>
      </c>
      <c r="L1277">
        <v>5</v>
      </c>
      <c r="M1277" s="1" t="s">
        <v>55</v>
      </c>
      <c r="N1277" s="1" t="s">
        <v>43</v>
      </c>
      <c r="O1277" s="1" t="s">
        <v>33</v>
      </c>
      <c r="P1277" s="1" t="s">
        <v>25</v>
      </c>
      <c r="Q1277" s="1" t="s">
        <v>50</v>
      </c>
      <c r="R1277" s="1" t="s">
        <v>27</v>
      </c>
    </row>
    <row r="1278" spans="1:18" x14ac:dyDescent="0.3">
      <c r="A1278" s="1" t="s">
        <v>1436</v>
      </c>
      <c r="B1278" s="1" t="s">
        <v>52</v>
      </c>
      <c r="C1278" s="1" t="s">
        <v>78</v>
      </c>
      <c r="D1278" s="1" t="s">
        <v>72</v>
      </c>
      <c r="E1278">
        <v>44</v>
      </c>
      <c r="F1278">
        <v>150000</v>
      </c>
      <c r="G1278">
        <v>55</v>
      </c>
      <c r="H1278">
        <v>12</v>
      </c>
      <c r="I1278">
        <v>43</v>
      </c>
      <c r="J1278">
        <v>8250000</v>
      </c>
      <c r="K1278" s="2">
        <v>45912</v>
      </c>
      <c r="L1278">
        <v>1</v>
      </c>
      <c r="M1278" s="1" t="s">
        <v>55</v>
      </c>
      <c r="N1278" s="1" t="s">
        <v>32</v>
      </c>
      <c r="O1278" s="1" t="s">
        <v>24</v>
      </c>
      <c r="P1278" s="1" t="s">
        <v>25</v>
      </c>
      <c r="Q1278" s="1" t="s">
        <v>26</v>
      </c>
      <c r="R1278" s="1" t="s">
        <v>27</v>
      </c>
    </row>
    <row r="1279" spans="1:18" x14ac:dyDescent="0.3">
      <c r="A1279" s="1" t="s">
        <v>1437</v>
      </c>
      <c r="B1279" s="1" t="s">
        <v>80</v>
      </c>
      <c r="C1279" s="1" t="s">
        <v>100</v>
      </c>
      <c r="D1279" s="1" t="s">
        <v>31</v>
      </c>
      <c r="E1279">
        <v>35</v>
      </c>
      <c r="F1279">
        <v>15000</v>
      </c>
      <c r="G1279">
        <v>41</v>
      </c>
      <c r="H1279">
        <v>15</v>
      </c>
      <c r="I1279">
        <v>26</v>
      </c>
      <c r="J1279">
        <v>615000</v>
      </c>
      <c r="K1279" s="2">
        <v>45877</v>
      </c>
      <c r="L1279">
        <v>5</v>
      </c>
      <c r="M1279" s="1" t="s">
        <v>55</v>
      </c>
      <c r="N1279" s="1" t="s">
        <v>23</v>
      </c>
      <c r="O1279" s="1" t="s">
        <v>44</v>
      </c>
      <c r="P1279" s="1" t="s">
        <v>49</v>
      </c>
      <c r="Q1279" s="1" t="s">
        <v>26</v>
      </c>
      <c r="R1279" s="1" t="s">
        <v>59</v>
      </c>
    </row>
    <row r="1280" spans="1:18" x14ac:dyDescent="0.3">
      <c r="A1280" s="1" t="s">
        <v>1438</v>
      </c>
      <c r="B1280" s="1" t="s">
        <v>107</v>
      </c>
      <c r="C1280" s="1" t="s">
        <v>123</v>
      </c>
      <c r="D1280" s="1" t="s">
        <v>72</v>
      </c>
      <c r="E1280">
        <v>33</v>
      </c>
      <c r="F1280">
        <v>4500</v>
      </c>
      <c r="G1280">
        <v>54</v>
      </c>
      <c r="H1280">
        <v>44</v>
      </c>
      <c r="I1280">
        <v>10</v>
      </c>
      <c r="J1280">
        <v>243000</v>
      </c>
      <c r="K1280" s="2">
        <v>45810</v>
      </c>
      <c r="L1280">
        <v>12</v>
      </c>
      <c r="M1280" s="1" t="s">
        <v>39</v>
      </c>
      <c r="N1280" s="1" t="s">
        <v>23</v>
      </c>
      <c r="O1280" s="1" t="s">
        <v>33</v>
      </c>
      <c r="P1280" s="1" t="s">
        <v>25</v>
      </c>
      <c r="Q1280" s="1" t="s">
        <v>26</v>
      </c>
      <c r="R1280" s="1" t="s">
        <v>27</v>
      </c>
    </row>
    <row r="1281" spans="1:18" x14ac:dyDescent="0.3">
      <c r="A1281" s="1" t="s">
        <v>1439</v>
      </c>
      <c r="B1281" s="1" t="s">
        <v>83</v>
      </c>
      <c r="C1281" s="1" t="s">
        <v>57</v>
      </c>
      <c r="D1281" s="1" t="s">
        <v>64</v>
      </c>
      <c r="E1281">
        <v>98</v>
      </c>
      <c r="F1281">
        <v>8000</v>
      </c>
      <c r="G1281">
        <v>116</v>
      </c>
      <c r="H1281">
        <v>57</v>
      </c>
      <c r="I1281">
        <v>59</v>
      </c>
      <c r="J1281">
        <v>928000</v>
      </c>
      <c r="K1281" s="2">
        <v>45979</v>
      </c>
      <c r="L1281">
        <v>12</v>
      </c>
      <c r="M1281" s="1" t="s">
        <v>39</v>
      </c>
      <c r="N1281" s="1" t="s">
        <v>23</v>
      </c>
      <c r="O1281" s="1" t="s">
        <v>85</v>
      </c>
      <c r="P1281" s="1" t="s">
        <v>49</v>
      </c>
      <c r="Q1281" s="1" t="s">
        <v>59</v>
      </c>
      <c r="R1281" s="1" t="s">
        <v>27</v>
      </c>
    </row>
    <row r="1282" spans="1:18" x14ac:dyDescent="0.3">
      <c r="A1282" s="1" t="s">
        <v>1440</v>
      </c>
      <c r="B1282" s="1" t="s">
        <v>52</v>
      </c>
      <c r="C1282" s="1" t="s">
        <v>261</v>
      </c>
      <c r="D1282" s="1" t="s">
        <v>38</v>
      </c>
      <c r="E1282">
        <v>99</v>
      </c>
      <c r="F1282">
        <v>85000</v>
      </c>
      <c r="G1282">
        <v>127</v>
      </c>
      <c r="H1282">
        <v>61</v>
      </c>
      <c r="I1282">
        <v>66</v>
      </c>
      <c r="J1282">
        <v>10795000</v>
      </c>
      <c r="K1282" s="2">
        <v>45822</v>
      </c>
      <c r="L1282">
        <v>2</v>
      </c>
      <c r="M1282" s="1" t="s">
        <v>55</v>
      </c>
      <c r="N1282" s="1" t="s">
        <v>23</v>
      </c>
      <c r="O1282" s="1" t="s">
        <v>24</v>
      </c>
      <c r="P1282" s="1" t="s">
        <v>25</v>
      </c>
      <c r="Q1282" s="1" t="s">
        <v>26</v>
      </c>
      <c r="R1282" s="1" t="s">
        <v>27</v>
      </c>
    </row>
    <row r="1283" spans="1:18" x14ac:dyDescent="0.3">
      <c r="A1283" s="1" t="s">
        <v>1441</v>
      </c>
      <c r="B1283" s="1" t="s">
        <v>29</v>
      </c>
      <c r="C1283" s="1" t="s">
        <v>213</v>
      </c>
      <c r="D1283" s="1" t="s">
        <v>48</v>
      </c>
      <c r="E1283">
        <v>131</v>
      </c>
      <c r="F1283">
        <v>55000</v>
      </c>
      <c r="G1283">
        <v>133</v>
      </c>
      <c r="H1283">
        <v>21</v>
      </c>
      <c r="I1283">
        <v>112</v>
      </c>
      <c r="J1283">
        <v>7315000</v>
      </c>
      <c r="K1283" s="2">
        <v>45914</v>
      </c>
      <c r="L1283">
        <v>6</v>
      </c>
      <c r="M1283" s="1" t="s">
        <v>22</v>
      </c>
      <c r="N1283" s="1" t="s">
        <v>23</v>
      </c>
      <c r="O1283" s="1" t="s">
        <v>24</v>
      </c>
      <c r="P1283" s="1" t="s">
        <v>25</v>
      </c>
      <c r="Q1283" s="1" t="s">
        <v>50</v>
      </c>
      <c r="R1283" s="1" t="s">
        <v>27</v>
      </c>
    </row>
    <row r="1284" spans="1:18" x14ac:dyDescent="0.3">
      <c r="A1284" s="1" t="s">
        <v>1442</v>
      </c>
      <c r="B1284" s="1" t="s">
        <v>80</v>
      </c>
      <c r="C1284" s="1" t="s">
        <v>74</v>
      </c>
      <c r="D1284" s="1" t="s">
        <v>58</v>
      </c>
      <c r="E1284">
        <v>109</v>
      </c>
      <c r="F1284">
        <v>25000</v>
      </c>
      <c r="G1284">
        <v>112</v>
      </c>
      <c r="H1284">
        <v>23</v>
      </c>
      <c r="I1284">
        <v>89</v>
      </c>
      <c r="J1284">
        <v>2800000</v>
      </c>
      <c r="K1284" s="2">
        <v>45701</v>
      </c>
      <c r="L1284">
        <v>1</v>
      </c>
      <c r="M1284" s="1" t="s">
        <v>55</v>
      </c>
      <c r="N1284" s="1" t="s">
        <v>23</v>
      </c>
      <c r="O1284" s="1" t="s">
        <v>24</v>
      </c>
      <c r="P1284" s="1" t="s">
        <v>25</v>
      </c>
      <c r="Q1284" s="1" t="s">
        <v>26</v>
      </c>
      <c r="R1284" s="1" t="s">
        <v>34</v>
      </c>
    </row>
    <row r="1285" spans="1:18" x14ac:dyDescent="0.3">
      <c r="A1285" s="1" t="s">
        <v>1443</v>
      </c>
      <c r="B1285" s="1" t="s">
        <v>80</v>
      </c>
      <c r="C1285" s="1" t="s">
        <v>111</v>
      </c>
      <c r="D1285" s="1" t="s">
        <v>58</v>
      </c>
      <c r="E1285">
        <v>70</v>
      </c>
      <c r="F1285">
        <v>25000</v>
      </c>
      <c r="G1285">
        <v>93</v>
      </c>
      <c r="H1285">
        <v>32</v>
      </c>
      <c r="I1285">
        <v>61</v>
      </c>
      <c r="J1285">
        <v>2325000</v>
      </c>
      <c r="K1285" s="2">
        <v>45777</v>
      </c>
      <c r="L1285">
        <v>4</v>
      </c>
      <c r="M1285" s="1" t="s">
        <v>55</v>
      </c>
      <c r="N1285" s="1" t="s">
        <v>23</v>
      </c>
      <c r="O1285" s="1" t="s">
        <v>44</v>
      </c>
      <c r="P1285" s="1" t="s">
        <v>25</v>
      </c>
      <c r="Q1285" s="1" t="s">
        <v>50</v>
      </c>
      <c r="R1285" s="1" t="s">
        <v>27</v>
      </c>
    </row>
    <row r="1286" spans="1:18" x14ac:dyDescent="0.3">
      <c r="A1286" s="1" t="s">
        <v>1444</v>
      </c>
      <c r="B1286" s="1" t="s">
        <v>133</v>
      </c>
      <c r="C1286" s="1" t="s">
        <v>84</v>
      </c>
      <c r="D1286" s="1" t="s">
        <v>21</v>
      </c>
      <c r="E1286">
        <v>21</v>
      </c>
      <c r="F1286">
        <v>180000</v>
      </c>
      <c r="G1286">
        <v>47</v>
      </c>
      <c r="H1286">
        <v>11</v>
      </c>
      <c r="I1286">
        <v>36</v>
      </c>
      <c r="J1286">
        <v>8460000</v>
      </c>
      <c r="K1286" s="2">
        <v>45682</v>
      </c>
      <c r="L1286">
        <v>11</v>
      </c>
      <c r="M1286" s="1" t="s">
        <v>39</v>
      </c>
      <c r="N1286" s="1" t="s">
        <v>23</v>
      </c>
      <c r="O1286" s="1" t="s">
        <v>24</v>
      </c>
      <c r="P1286" s="1" t="s">
        <v>25</v>
      </c>
      <c r="Q1286" s="1" t="s">
        <v>26</v>
      </c>
      <c r="R1286" s="1" t="s">
        <v>27</v>
      </c>
    </row>
    <row r="1287" spans="1:18" x14ac:dyDescent="0.3">
      <c r="A1287" s="1" t="s">
        <v>1445</v>
      </c>
      <c r="B1287" s="1" t="s">
        <v>83</v>
      </c>
      <c r="C1287" s="1" t="s">
        <v>123</v>
      </c>
      <c r="D1287" s="1" t="s">
        <v>21</v>
      </c>
      <c r="E1287">
        <v>123</v>
      </c>
      <c r="F1287">
        <v>4500</v>
      </c>
      <c r="G1287">
        <v>128</v>
      </c>
      <c r="H1287">
        <v>88</v>
      </c>
      <c r="I1287">
        <v>40</v>
      </c>
      <c r="J1287">
        <v>576000</v>
      </c>
      <c r="K1287" s="2">
        <v>45913</v>
      </c>
      <c r="L1287">
        <v>12</v>
      </c>
      <c r="M1287" s="1" t="s">
        <v>39</v>
      </c>
      <c r="N1287" s="1" t="s">
        <v>32</v>
      </c>
      <c r="O1287" s="1" t="s">
        <v>33</v>
      </c>
      <c r="P1287" s="1" t="s">
        <v>25</v>
      </c>
      <c r="Q1287" s="1" t="s">
        <v>59</v>
      </c>
      <c r="R1287" s="1" t="s">
        <v>27</v>
      </c>
    </row>
    <row r="1288" spans="1:18" x14ac:dyDescent="0.3">
      <c r="A1288" s="1" t="s">
        <v>1446</v>
      </c>
      <c r="B1288" s="1" t="s">
        <v>83</v>
      </c>
      <c r="C1288" s="1" t="s">
        <v>154</v>
      </c>
      <c r="D1288" s="1" t="s">
        <v>48</v>
      </c>
      <c r="E1288">
        <v>131</v>
      </c>
      <c r="F1288">
        <v>18000</v>
      </c>
      <c r="G1288">
        <v>158</v>
      </c>
      <c r="H1288">
        <v>117</v>
      </c>
      <c r="I1288">
        <v>41</v>
      </c>
      <c r="J1288">
        <v>2844000</v>
      </c>
      <c r="K1288" s="2">
        <v>45767</v>
      </c>
      <c r="L1288">
        <v>13</v>
      </c>
      <c r="M1288" s="1" t="s">
        <v>39</v>
      </c>
      <c r="N1288" s="1" t="s">
        <v>32</v>
      </c>
      <c r="O1288" s="1" t="s">
        <v>44</v>
      </c>
      <c r="P1288" s="1" t="s">
        <v>25</v>
      </c>
      <c r="Q1288" s="1" t="s">
        <v>26</v>
      </c>
      <c r="R1288" s="1" t="s">
        <v>34</v>
      </c>
    </row>
    <row r="1289" spans="1:18" x14ac:dyDescent="0.3">
      <c r="A1289" s="1" t="s">
        <v>1447</v>
      </c>
      <c r="B1289" s="1" t="s">
        <v>52</v>
      </c>
      <c r="C1289" s="1" t="s">
        <v>182</v>
      </c>
      <c r="D1289" s="1" t="s">
        <v>54</v>
      </c>
      <c r="E1289">
        <v>144</v>
      </c>
      <c r="F1289">
        <v>8000</v>
      </c>
      <c r="G1289">
        <v>165</v>
      </c>
      <c r="H1289">
        <v>18</v>
      </c>
      <c r="I1289">
        <v>147</v>
      </c>
      <c r="J1289">
        <v>1320000</v>
      </c>
      <c r="K1289" s="2">
        <v>45695</v>
      </c>
      <c r="L1289">
        <v>4</v>
      </c>
      <c r="M1289" s="1" t="s">
        <v>55</v>
      </c>
      <c r="N1289" s="1" t="s">
        <v>43</v>
      </c>
      <c r="O1289" s="1" t="s">
        <v>44</v>
      </c>
      <c r="P1289" s="1" t="s">
        <v>25</v>
      </c>
      <c r="Q1289" s="1" t="s">
        <v>59</v>
      </c>
      <c r="R1289" s="1" t="s">
        <v>27</v>
      </c>
    </row>
    <row r="1290" spans="1:18" x14ac:dyDescent="0.3">
      <c r="A1290" s="1" t="s">
        <v>1448</v>
      </c>
      <c r="B1290" s="1" t="s">
        <v>19</v>
      </c>
      <c r="C1290" s="1" t="s">
        <v>208</v>
      </c>
      <c r="D1290" s="1" t="s">
        <v>38</v>
      </c>
      <c r="E1290">
        <v>65</v>
      </c>
      <c r="F1290">
        <v>12000</v>
      </c>
      <c r="G1290">
        <v>72</v>
      </c>
      <c r="H1290">
        <v>38</v>
      </c>
      <c r="I1290">
        <v>34</v>
      </c>
      <c r="J1290">
        <v>864000</v>
      </c>
      <c r="K1290" s="2">
        <v>45838</v>
      </c>
      <c r="L1290">
        <v>15</v>
      </c>
      <c r="M1290" s="1" t="s">
        <v>39</v>
      </c>
      <c r="N1290" s="1" t="s">
        <v>23</v>
      </c>
      <c r="O1290" s="1" t="s">
        <v>85</v>
      </c>
      <c r="P1290" s="1" t="s">
        <v>25</v>
      </c>
      <c r="Q1290" s="1" t="s">
        <v>26</v>
      </c>
      <c r="R1290" s="1" t="s">
        <v>27</v>
      </c>
    </row>
    <row r="1291" spans="1:18" x14ac:dyDescent="0.3">
      <c r="A1291" s="1" t="s">
        <v>1449</v>
      </c>
      <c r="B1291" s="1" t="s">
        <v>19</v>
      </c>
      <c r="C1291" s="1" t="s">
        <v>74</v>
      </c>
      <c r="D1291" s="1" t="s">
        <v>91</v>
      </c>
      <c r="E1291">
        <v>141</v>
      </c>
      <c r="F1291">
        <v>25000</v>
      </c>
      <c r="G1291">
        <v>154</v>
      </c>
      <c r="H1291">
        <v>23</v>
      </c>
      <c r="I1291">
        <v>131</v>
      </c>
      <c r="J1291">
        <v>3850000</v>
      </c>
      <c r="K1291" s="2">
        <v>45820</v>
      </c>
      <c r="L1291">
        <v>15</v>
      </c>
      <c r="M1291" s="1" t="s">
        <v>39</v>
      </c>
      <c r="N1291" s="1" t="s">
        <v>32</v>
      </c>
      <c r="O1291" s="1" t="s">
        <v>33</v>
      </c>
      <c r="P1291" s="1" t="s">
        <v>25</v>
      </c>
      <c r="Q1291" s="1" t="s">
        <v>26</v>
      </c>
      <c r="R1291" s="1" t="s">
        <v>34</v>
      </c>
    </row>
    <row r="1292" spans="1:18" x14ac:dyDescent="0.3">
      <c r="A1292" s="1" t="s">
        <v>1450</v>
      </c>
      <c r="B1292" s="1" t="s">
        <v>36</v>
      </c>
      <c r="C1292" s="1" t="s">
        <v>245</v>
      </c>
      <c r="D1292" s="1" t="s">
        <v>38</v>
      </c>
      <c r="E1292">
        <v>75</v>
      </c>
      <c r="F1292">
        <v>1800</v>
      </c>
      <c r="G1292">
        <v>81</v>
      </c>
      <c r="H1292">
        <v>30</v>
      </c>
      <c r="I1292">
        <v>51</v>
      </c>
      <c r="J1292">
        <v>145800</v>
      </c>
      <c r="K1292" s="2">
        <v>45804</v>
      </c>
      <c r="L1292">
        <v>5</v>
      </c>
      <c r="M1292" s="1" t="s">
        <v>55</v>
      </c>
      <c r="N1292" s="1" t="s">
        <v>43</v>
      </c>
      <c r="O1292" s="1" t="s">
        <v>24</v>
      </c>
      <c r="P1292" s="1" t="s">
        <v>25</v>
      </c>
      <c r="Q1292" s="1" t="s">
        <v>26</v>
      </c>
      <c r="R1292" s="1" t="s">
        <v>27</v>
      </c>
    </row>
    <row r="1293" spans="1:18" x14ac:dyDescent="0.3">
      <c r="A1293" s="1" t="s">
        <v>1451</v>
      </c>
      <c r="B1293" s="1" t="s">
        <v>87</v>
      </c>
      <c r="C1293" s="1" t="s">
        <v>291</v>
      </c>
      <c r="D1293" s="1" t="s">
        <v>21</v>
      </c>
      <c r="E1293">
        <v>123</v>
      </c>
      <c r="F1293">
        <v>4500</v>
      </c>
      <c r="G1293">
        <v>125</v>
      </c>
      <c r="H1293">
        <v>11</v>
      </c>
      <c r="I1293">
        <v>114</v>
      </c>
      <c r="J1293">
        <v>562500</v>
      </c>
      <c r="K1293" s="2">
        <v>45917</v>
      </c>
      <c r="L1293">
        <v>6</v>
      </c>
      <c r="M1293" s="1" t="s">
        <v>22</v>
      </c>
      <c r="N1293" s="1" t="s">
        <v>43</v>
      </c>
      <c r="O1293" s="1" t="s">
        <v>24</v>
      </c>
      <c r="P1293" s="1" t="s">
        <v>25</v>
      </c>
      <c r="Q1293" s="1" t="s">
        <v>26</v>
      </c>
      <c r="R1293" s="1" t="s">
        <v>34</v>
      </c>
    </row>
    <row r="1294" spans="1:18" x14ac:dyDescent="0.3">
      <c r="A1294" s="1" t="s">
        <v>1452</v>
      </c>
      <c r="B1294" s="1" t="s">
        <v>52</v>
      </c>
      <c r="C1294" s="1" t="s">
        <v>225</v>
      </c>
      <c r="D1294" s="1" t="s">
        <v>54</v>
      </c>
      <c r="E1294">
        <v>43</v>
      </c>
      <c r="F1294">
        <v>1200000</v>
      </c>
      <c r="G1294">
        <v>53</v>
      </c>
      <c r="H1294">
        <v>53</v>
      </c>
      <c r="I1294">
        <v>0</v>
      </c>
      <c r="J1294">
        <v>63600000</v>
      </c>
      <c r="K1294" s="2">
        <v>45881</v>
      </c>
      <c r="L1294">
        <v>15</v>
      </c>
      <c r="M1294" s="1" t="s">
        <v>39</v>
      </c>
      <c r="N1294" s="1" t="s">
        <v>43</v>
      </c>
      <c r="O1294" s="1" t="s">
        <v>24</v>
      </c>
      <c r="P1294" s="1" t="s">
        <v>25</v>
      </c>
      <c r="Q1294" s="1" t="s">
        <v>26</v>
      </c>
      <c r="R1294" s="1" t="s">
        <v>27</v>
      </c>
    </row>
    <row r="1295" spans="1:18" x14ac:dyDescent="0.3">
      <c r="A1295" s="1" t="s">
        <v>1453</v>
      </c>
      <c r="B1295" s="1" t="s">
        <v>93</v>
      </c>
      <c r="C1295" s="1" t="s">
        <v>96</v>
      </c>
      <c r="D1295" s="1" t="s">
        <v>72</v>
      </c>
      <c r="E1295">
        <v>49</v>
      </c>
      <c r="F1295">
        <v>150000</v>
      </c>
      <c r="G1295">
        <v>51</v>
      </c>
      <c r="H1295">
        <v>26</v>
      </c>
      <c r="I1295">
        <v>25</v>
      </c>
      <c r="J1295">
        <v>7650000</v>
      </c>
      <c r="K1295" s="2">
        <v>45788</v>
      </c>
      <c r="L1295">
        <v>12</v>
      </c>
      <c r="M1295" s="1" t="s">
        <v>39</v>
      </c>
      <c r="N1295" s="1" t="s">
        <v>32</v>
      </c>
      <c r="O1295" s="1" t="s">
        <v>33</v>
      </c>
      <c r="P1295" s="1" t="s">
        <v>49</v>
      </c>
      <c r="Q1295" s="1" t="s">
        <v>50</v>
      </c>
      <c r="R1295" s="1" t="s">
        <v>27</v>
      </c>
    </row>
    <row r="1296" spans="1:18" x14ac:dyDescent="0.3">
      <c r="A1296" s="1" t="s">
        <v>1454</v>
      </c>
      <c r="B1296" s="1" t="s">
        <v>93</v>
      </c>
      <c r="C1296" s="1" t="s">
        <v>158</v>
      </c>
      <c r="D1296" s="1" t="s">
        <v>58</v>
      </c>
      <c r="E1296">
        <v>69</v>
      </c>
      <c r="F1296">
        <v>300</v>
      </c>
      <c r="G1296">
        <v>88</v>
      </c>
      <c r="H1296">
        <v>76</v>
      </c>
      <c r="I1296">
        <v>12</v>
      </c>
      <c r="J1296">
        <v>26400</v>
      </c>
      <c r="K1296" s="2">
        <v>45799</v>
      </c>
      <c r="L1296">
        <v>12</v>
      </c>
      <c r="M1296" s="1" t="s">
        <v>39</v>
      </c>
      <c r="N1296" s="1" t="s">
        <v>32</v>
      </c>
      <c r="O1296" s="1" t="s">
        <v>24</v>
      </c>
      <c r="P1296" s="1" t="s">
        <v>25</v>
      </c>
      <c r="Q1296" s="1" t="s">
        <v>26</v>
      </c>
      <c r="R1296" s="1" t="s">
        <v>27</v>
      </c>
    </row>
    <row r="1297" spans="1:18" x14ac:dyDescent="0.3">
      <c r="A1297" s="1" t="s">
        <v>1455</v>
      </c>
      <c r="B1297" s="1" t="s">
        <v>80</v>
      </c>
      <c r="C1297" s="1" t="s">
        <v>134</v>
      </c>
      <c r="D1297" s="1" t="s">
        <v>54</v>
      </c>
      <c r="E1297">
        <v>23</v>
      </c>
      <c r="F1297">
        <v>900000</v>
      </c>
      <c r="G1297">
        <v>38</v>
      </c>
      <c r="H1297">
        <v>12</v>
      </c>
      <c r="I1297">
        <v>26</v>
      </c>
      <c r="J1297">
        <v>34200000</v>
      </c>
      <c r="K1297" s="2">
        <v>45775</v>
      </c>
      <c r="L1297">
        <v>4</v>
      </c>
      <c r="M1297" s="1" t="s">
        <v>55</v>
      </c>
      <c r="N1297" s="1" t="s">
        <v>43</v>
      </c>
      <c r="O1297" s="1" t="s">
        <v>24</v>
      </c>
      <c r="P1297" s="1" t="s">
        <v>25</v>
      </c>
      <c r="Q1297" s="1" t="s">
        <v>26</v>
      </c>
      <c r="R1297" s="1" t="s">
        <v>27</v>
      </c>
    </row>
    <row r="1298" spans="1:18" x14ac:dyDescent="0.3">
      <c r="A1298" s="1" t="s">
        <v>1456</v>
      </c>
      <c r="B1298" s="1" t="s">
        <v>36</v>
      </c>
      <c r="C1298" s="1" t="s">
        <v>266</v>
      </c>
      <c r="D1298" s="1" t="s">
        <v>31</v>
      </c>
      <c r="E1298">
        <v>81</v>
      </c>
      <c r="F1298">
        <v>2200000</v>
      </c>
      <c r="G1298">
        <v>111</v>
      </c>
      <c r="H1298">
        <v>8</v>
      </c>
      <c r="I1298">
        <v>103</v>
      </c>
      <c r="J1298">
        <v>244200000</v>
      </c>
      <c r="K1298" s="2">
        <v>45776</v>
      </c>
      <c r="L1298">
        <v>12</v>
      </c>
      <c r="M1298" s="1" t="s">
        <v>39</v>
      </c>
      <c r="N1298" s="1" t="s">
        <v>32</v>
      </c>
      <c r="O1298" s="1" t="s">
        <v>24</v>
      </c>
      <c r="P1298" s="1" t="s">
        <v>25</v>
      </c>
      <c r="Q1298" s="1" t="s">
        <v>26</v>
      </c>
      <c r="R1298" s="1" t="s">
        <v>59</v>
      </c>
    </row>
    <row r="1299" spans="1:18" x14ac:dyDescent="0.3">
      <c r="A1299" s="1" t="s">
        <v>1457</v>
      </c>
      <c r="B1299" s="1" t="s">
        <v>107</v>
      </c>
      <c r="C1299" s="1" t="s">
        <v>53</v>
      </c>
      <c r="D1299" s="1" t="s">
        <v>21</v>
      </c>
      <c r="E1299">
        <v>61</v>
      </c>
      <c r="F1299">
        <v>25000</v>
      </c>
      <c r="G1299">
        <v>84</v>
      </c>
      <c r="H1299">
        <v>80</v>
      </c>
      <c r="I1299">
        <v>4</v>
      </c>
      <c r="J1299">
        <v>2100000</v>
      </c>
      <c r="K1299" s="2">
        <v>46010</v>
      </c>
      <c r="L1299">
        <v>11</v>
      </c>
      <c r="M1299" s="1" t="s">
        <v>39</v>
      </c>
      <c r="N1299" s="1" t="s">
        <v>43</v>
      </c>
      <c r="O1299" s="1" t="s">
        <v>24</v>
      </c>
      <c r="P1299" s="1" t="s">
        <v>25</v>
      </c>
      <c r="Q1299" s="1" t="s">
        <v>26</v>
      </c>
      <c r="R1299" s="1" t="s">
        <v>27</v>
      </c>
    </row>
    <row r="1300" spans="1:18" x14ac:dyDescent="0.3">
      <c r="A1300" s="1" t="s">
        <v>1458</v>
      </c>
      <c r="B1300" s="1" t="s">
        <v>83</v>
      </c>
      <c r="C1300" s="1" t="s">
        <v>318</v>
      </c>
      <c r="D1300" s="1" t="s">
        <v>31</v>
      </c>
      <c r="E1300">
        <v>73</v>
      </c>
      <c r="F1300">
        <v>45000</v>
      </c>
      <c r="G1300">
        <v>84</v>
      </c>
      <c r="H1300">
        <v>20</v>
      </c>
      <c r="I1300">
        <v>64</v>
      </c>
      <c r="J1300">
        <v>3780000</v>
      </c>
      <c r="K1300" s="2">
        <v>45967</v>
      </c>
      <c r="L1300">
        <v>13</v>
      </c>
      <c r="M1300" s="1" t="s">
        <v>39</v>
      </c>
      <c r="N1300" s="1" t="s">
        <v>23</v>
      </c>
      <c r="O1300" s="1" t="s">
        <v>24</v>
      </c>
      <c r="P1300" s="1" t="s">
        <v>25</v>
      </c>
      <c r="Q1300" s="1" t="s">
        <v>50</v>
      </c>
      <c r="R1300" s="1" t="s">
        <v>27</v>
      </c>
    </row>
    <row r="1301" spans="1:18" x14ac:dyDescent="0.3">
      <c r="A1301" s="1" t="s">
        <v>1459</v>
      </c>
      <c r="B1301" s="1" t="s">
        <v>19</v>
      </c>
      <c r="C1301" s="1" t="s">
        <v>200</v>
      </c>
      <c r="D1301" s="1" t="s">
        <v>21</v>
      </c>
      <c r="E1301">
        <v>126</v>
      </c>
      <c r="F1301">
        <v>400</v>
      </c>
      <c r="G1301">
        <v>149</v>
      </c>
      <c r="H1301">
        <v>105</v>
      </c>
      <c r="I1301">
        <v>44</v>
      </c>
      <c r="J1301">
        <v>59600</v>
      </c>
      <c r="K1301" s="2">
        <v>45707</v>
      </c>
      <c r="L1301">
        <v>4</v>
      </c>
      <c r="M1301" s="1" t="s">
        <v>55</v>
      </c>
      <c r="N1301" s="1" t="s">
        <v>23</v>
      </c>
      <c r="O1301" s="1" t="s">
        <v>24</v>
      </c>
      <c r="P1301" s="1" t="s">
        <v>25</v>
      </c>
      <c r="Q1301" s="1" t="s">
        <v>26</v>
      </c>
      <c r="R1301" s="1" t="s">
        <v>27</v>
      </c>
    </row>
    <row r="1302" spans="1:18" x14ac:dyDescent="0.3">
      <c r="A1302" s="1" t="s">
        <v>1460</v>
      </c>
      <c r="B1302" s="1" t="s">
        <v>87</v>
      </c>
      <c r="C1302" s="1" t="s">
        <v>125</v>
      </c>
      <c r="D1302" s="1" t="s">
        <v>67</v>
      </c>
      <c r="E1302">
        <v>113</v>
      </c>
      <c r="F1302">
        <v>4500</v>
      </c>
      <c r="G1302">
        <v>142</v>
      </c>
      <c r="H1302">
        <v>97</v>
      </c>
      <c r="I1302">
        <v>45</v>
      </c>
      <c r="J1302">
        <v>639000</v>
      </c>
      <c r="K1302" s="2">
        <v>45670</v>
      </c>
      <c r="L1302">
        <v>3</v>
      </c>
      <c r="M1302" s="1" t="s">
        <v>55</v>
      </c>
      <c r="N1302" s="1" t="s">
        <v>23</v>
      </c>
      <c r="O1302" s="1" t="s">
        <v>85</v>
      </c>
      <c r="P1302" s="1" t="s">
        <v>25</v>
      </c>
      <c r="Q1302" s="1" t="s">
        <v>26</v>
      </c>
      <c r="R1302" s="1" t="s">
        <v>27</v>
      </c>
    </row>
    <row r="1303" spans="1:18" x14ac:dyDescent="0.3">
      <c r="A1303" s="1" t="s">
        <v>1461</v>
      </c>
      <c r="B1303" s="1" t="s">
        <v>19</v>
      </c>
      <c r="C1303" s="1" t="s">
        <v>140</v>
      </c>
      <c r="D1303" s="1" t="s">
        <v>21</v>
      </c>
      <c r="E1303">
        <v>29</v>
      </c>
      <c r="F1303">
        <v>12000</v>
      </c>
      <c r="G1303">
        <v>55</v>
      </c>
      <c r="H1303">
        <v>37</v>
      </c>
      <c r="I1303">
        <v>18</v>
      </c>
      <c r="J1303">
        <v>660000</v>
      </c>
      <c r="K1303" s="2">
        <v>45915</v>
      </c>
      <c r="L1303">
        <v>3</v>
      </c>
      <c r="M1303" s="1" t="s">
        <v>55</v>
      </c>
      <c r="N1303" s="1" t="s">
        <v>23</v>
      </c>
      <c r="O1303" s="1" t="s">
        <v>24</v>
      </c>
      <c r="P1303" s="1" t="s">
        <v>25</v>
      </c>
      <c r="Q1303" s="1" t="s">
        <v>50</v>
      </c>
      <c r="R1303" s="1" t="s">
        <v>27</v>
      </c>
    </row>
    <row r="1304" spans="1:18" x14ac:dyDescent="0.3">
      <c r="A1304" s="1" t="s">
        <v>1462</v>
      </c>
      <c r="B1304" s="1" t="s">
        <v>133</v>
      </c>
      <c r="C1304" s="1" t="s">
        <v>229</v>
      </c>
      <c r="D1304" s="1" t="s">
        <v>72</v>
      </c>
      <c r="E1304">
        <v>26</v>
      </c>
      <c r="F1304">
        <v>12000</v>
      </c>
      <c r="G1304">
        <v>35</v>
      </c>
      <c r="H1304">
        <v>25</v>
      </c>
      <c r="I1304">
        <v>10</v>
      </c>
      <c r="J1304">
        <v>420000</v>
      </c>
      <c r="K1304" s="2">
        <v>45712</v>
      </c>
      <c r="L1304">
        <v>3</v>
      </c>
      <c r="M1304" s="1" t="s">
        <v>55</v>
      </c>
      <c r="N1304" s="1" t="s">
        <v>43</v>
      </c>
      <c r="O1304" s="1" t="s">
        <v>24</v>
      </c>
      <c r="P1304" s="1" t="s">
        <v>49</v>
      </c>
      <c r="Q1304" s="1" t="s">
        <v>50</v>
      </c>
      <c r="R1304" s="1" t="s">
        <v>27</v>
      </c>
    </row>
    <row r="1305" spans="1:18" x14ac:dyDescent="0.3">
      <c r="A1305" s="1" t="s">
        <v>1463</v>
      </c>
      <c r="B1305" s="1" t="s">
        <v>107</v>
      </c>
      <c r="C1305" s="1" t="s">
        <v>53</v>
      </c>
      <c r="D1305" s="1" t="s">
        <v>31</v>
      </c>
      <c r="E1305">
        <v>118</v>
      </c>
      <c r="F1305">
        <v>25000</v>
      </c>
      <c r="G1305">
        <v>127</v>
      </c>
      <c r="H1305">
        <v>36</v>
      </c>
      <c r="I1305">
        <v>91</v>
      </c>
      <c r="J1305">
        <v>3175000</v>
      </c>
      <c r="K1305" s="2">
        <v>46005</v>
      </c>
      <c r="L1305">
        <v>6</v>
      </c>
      <c r="M1305" s="1" t="s">
        <v>22</v>
      </c>
      <c r="N1305" s="1" t="s">
        <v>43</v>
      </c>
      <c r="O1305" s="1" t="s">
        <v>33</v>
      </c>
      <c r="P1305" s="1" t="s">
        <v>25</v>
      </c>
      <c r="Q1305" s="1" t="s">
        <v>26</v>
      </c>
      <c r="R1305" s="1" t="s">
        <v>27</v>
      </c>
    </row>
    <row r="1306" spans="1:18" x14ac:dyDescent="0.3">
      <c r="A1306" s="1" t="s">
        <v>1464</v>
      </c>
      <c r="B1306" s="1" t="s">
        <v>133</v>
      </c>
      <c r="C1306" s="1" t="s">
        <v>270</v>
      </c>
      <c r="D1306" s="1" t="s">
        <v>54</v>
      </c>
      <c r="E1306">
        <v>38</v>
      </c>
      <c r="F1306">
        <v>1800</v>
      </c>
      <c r="G1306">
        <v>39</v>
      </c>
      <c r="H1306">
        <v>18</v>
      </c>
      <c r="I1306">
        <v>21</v>
      </c>
      <c r="J1306">
        <v>70200</v>
      </c>
      <c r="K1306" s="2">
        <v>45987</v>
      </c>
      <c r="L1306">
        <v>8</v>
      </c>
      <c r="M1306" s="1" t="s">
        <v>22</v>
      </c>
      <c r="N1306" s="1" t="s">
        <v>32</v>
      </c>
      <c r="O1306" s="1" t="s">
        <v>33</v>
      </c>
      <c r="P1306" s="1" t="s">
        <v>49</v>
      </c>
      <c r="Q1306" s="1" t="s">
        <v>26</v>
      </c>
      <c r="R1306" s="1" t="s">
        <v>34</v>
      </c>
    </row>
    <row r="1307" spans="1:18" x14ac:dyDescent="0.3">
      <c r="A1307" s="1" t="s">
        <v>1465</v>
      </c>
      <c r="B1307" s="1" t="s">
        <v>19</v>
      </c>
      <c r="C1307" s="1" t="s">
        <v>268</v>
      </c>
      <c r="D1307" s="1" t="s">
        <v>38</v>
      </c>
      <c r="E1307">
        <v>31</v>
      </c>
      <c r="F1307">
        <v>6000</v>
      </c>
      <c r="G1307">
        <v>39</v>
      </c>
      <c r="H1307">
        <v>7</v>
      </c>
      <c r="I1307">
        <v>32</v>
      </c>
      <c r="J1307">
        <v>234000</v>
      </c>
      <c r="K1307" s="2">
        <v>45916</v>
      </c>
      <c r="L1307">
        <v>2</v>
      </c>
      <c r="M1307" s="1" t="s">
        <v>55</v>
      </c>
      <c r="N1307" s="1" t="s">
        <v>23</v>
      </c>
      <c r="O1307" s="1" t="s">
        <v>24</v>
      </c>
      <c r="P1307" s="1" t="s">
        <v>49</v>
      </c>
      <c r="Q1307" s="1" t="s">
        <v>50</v>
      </c>
      <c r="R1307" s="1" t="s">
        <v>27</v>
      </c>
    </row>
    <row r="1308" spans="1:18" x14ac:dyDescent="0.3">
      <c r="A1308" s="1" t="s">
        <v>1466</v>
      </c>
      <c r="B1308" s="1" t="s">
        <v>36</v>
      </c>
      <c r="C1308" s="1" t="s">
        <v>20</v>
      </c>
      <c r="D1308" s="1" t="s">
        <v>38</v>
      </c>
      <c r="E1308">
        <v>126</v>
      </c>
      <c r="F1308">
        <v>15000</v>
      </c>
      <c r="G1308">
        <v>138</v>
      </c>
      <c r="H1308">
        <v>102</v>
      </c>
      <c r="I1308">
        <v>36</v>
      </c>
      <c r="J1308">
        <v>2070000</v>
      </c>
      <c r="K1308" s="2">
        <v>45862</v>
      </c>
      <c r="L1308">
        <v>7</v>
      </c>
      <c r="M1308" s="1" t="s">
        <v>22</v>
      </c>
      <c r="N1308" s="1" t="s">
        <v>43</v>
      </c>
      <c r="O1308" s="1" t="s">
        <v>44</v>
      </c>
      <c r="P1308" s="1" t="s">
        <v>25</v>
      </c>
      <c r="Q1308" s="1" t="s">
        <v>26</v>
      </c>
      <c r="R1308" s="1" t="s">
        <v>27</v>
      </c>
    </row>
    <row r="1309" spans="1:18" x14ac:dyDescent="0.3">
      <c r="A1309" s="1" t="s">
        <v>1467</v>
      </c>
      <c r="B1309" s="1" t="s">
        <v>36</v>
      </c>
      <c r="C1309" s="1" t="s">
        <v>140</v>
      </c>
      <c r="D1309" s="1" t="s">
        <v>54</v>
      </c>
      <c r="E1309">
        <v>38</v>
      </c>
      <c r="F1309">
        <v>12000</v>
      </c>
      <c r="G1309">
        <v>54</v>
      </c>
      <c r="H1309">
        <v>9</v>
      </c>
      <c r="I1309">
        <v>45</v>
      </c>
      <c r="J1309">
        <v>648000</v>
      </c>
      <c r="K1309" s="2">
        <v>45762</v>
      </c>
      <c r="L1309">
        <v>1</v>
      </c>
      <c r="M1309" s="1" t="s">
        <v>55</v>
      </c>
      <c r="N1309" s="1" t="s">
        <v>32</v>
      </c>
      <c r="O1309" s="1" t="s">
        <v>44</v>
      </c>
      <c r="P1309" s="1" t="s">
        <v>25</v>
      </c>
      <c r="Q1309" s="1" t="s">
        <v>59</v>
      </c>
      <c r="R1309" s="1" t="s">
        <v>59</v>
      </c>
    </row>
    <row r="1310" spans="1:18" x14ac:dyDescent="0.3">
      <c r="A1310" s="1" t="s">
        <v>1468</v>
      </c>
      <c r="B1310" s="1" t="s">
        <v>29</v>
      </c>
      <c r="C1310" s="1" t="s">
        <v>247</v>
      </c>
      <c r="D1310" s="1" t="s">
        <v>91</v>
      </c>
      <c r="E1310">
        <v>39</v>
      </c>
      <c r="F1310">
        <v>2500000</v>
      </c>
      <c r="G1310">
        <v>67</v>
      </c>
      <c r="H1310">
        <v>64</v>
      </c>
      <c r="I1310">
        <v>3</v>
      </c>
      <c r="J1310">
        <v>167500000</v>
      </c>
      <c r="K1310" s="2">
        <v>45966</v>
      </c>
      <c r="L1310">
        <v>14</v>
      </c>
      <c r="M1310" s="1" t="s">
        <v>39</v>
      </c>
      <c r="N1310" s="1" t="s">
        <v>23</v>
      </c>
      <c r="O1310" s="1" t="s">
        <v>24</v>
      </c>
      <c r="P1310" s="1" t="s">
        <v>25</v>
      </c>
      <c r="Q1310" s="1" t="s">
        <v>26</v>
      </c>
      <c r="R1310" s="1" t="s">
        <v>27</v>
      </c>
    </row>
    <row r="1311" spans="1:18" x14ac:dyDescent="0.3">
      <c r="A1311" s="1" t="s">
        <v>1469</v>
      </c>
      <c r="B1311" s="1" t="s">
        <v>83</v>
      </c>
      <c r="C1311" s="1" t="s">
        <v>202</v>
      </c>
      <c r="D1311" s="1" t="s">
        <v>21</v>
      </c>
      <c r="E1311">
        <v>115</v>
      </c>
      <c r="F1311">
        <v>8000</v>
      </c>
      <c r="G1311">
        <v>130</v>
      </c>
      <c r="H1311">
        <v>37</v>
      </c>
      <c r="I1311">
        <v>93</v>
      </c>
      <c r="J1311">
        <v>1040000</v>
      </c>
      <c r="K1311" s="2">
        <v>45749</v>
      </c>
      <c r="L1311">
        <v>14</v>
      </c>
      <c r="M1311" s="1" t="s">
        <v>39</v>
      </c>
      <c r="N1311" s="1" t="s">
        <v>43</v>
      </c>
      <c r="O1311" s="1" t="s">
        <v>44</v>
      </c>
      <c r="P1311" s="1" t="s">
        <v>49</v>
      </c>
      <c r="Q1311" s="1" t="s">
        <v>50</v>
      </c>
      <c r="R1311" s="1" t="s">
        <v>27</v>
      </c>
    </row>
    <row r="1312" spans="1:18" x14ac:dyDescent="0.3">
      <c r="A1312" s="1" t="s">
        <v>1470</v>
      </c>
      <c r="B1312" s="1" t="s">
        <v>52</v>
      </c>
      <c r="C1312" s="1" t="s">
        <v>294</v>
      </c>
      <c r="D1312" s="1" t="s">
        <v>58</v>
      </c>
      <c r="E1312">
        <v>115</v>
      </c>
      <c r="F1312">
        <v>9000</v>
      </c>
      <c r="G1312">
        <v>127</v>
      </c>
      <c r="H1312">
        <v>85</v>
      </c>
      <c r="I1312">
        <v>42</v>
      </c>
      <c r="J1312">
        <v>1143000</v>
      </c>
      <c r="K1312" s="2">
        <v>46015</v>
      </c>
      <c r="L1312">
        <v>13</v>
      </c>
      <c r="M1312" s="1" t="s">
        <v>39</v>
      </c>
      <c r="N1312" s="1" t="s">
        <v>32</v>
      </c>
      <c r="O1312" s="1" t="s">
        <v>24</v>
      </c>
      <c r="P1312" s="1" t="s">
        <v>25</v>
      </c>
      <c r="Q1312" s="1" t="s">
        <v>26</v>
      </c>
      <c r="R1312" s="1" t="s">
        <v>27</v>
      </c>
    </row>
    <row r="1313" spans="1:18" x14ac:dyDescent="0.3">
      <c r="A1313" s="1" t="s">
        <v>1471</v>
      </c>
      <c r="B1313" s="1" t="s">
        <v>107</v>
      </c>
      <c r="C1313" s="1" t="s">
        <v>344</v>
      </c>
      <c r="D1313" s="1" t="s">
        <v>67</v>
      </c>
      <c r="E1313">
        <v>49</v>
      </c>
      <c r="F1313">
        <v>18000</v>
      </c>
      <c r="G1313">
        <v>67</v>
      </c>
      <c r="H1313">
        <v>35</v>
      </c>
      <c r="I1313">
        <v>32</v>
      </c>
      <c r="J1313">
        <v>1206000</v>
      </c>
      <c r="K1313" s="2">
        <v>45700</v>
      </c>
      <c r="L1313">
        <v>5</v>
      </c>
      <c r="M1313" s="1" t="s">
        <v>55</v>
      </c>
      <c r="N1313" s="1" t="s">
        <v>23</v>
      </c>
      <c r="O1313" s="1" t="s">
        <v>33</v>
      </c>
      <c r="P1313" s="1" t="s">
        <v>25</v>
      </c>
      <c r="Q1313" s="1" t="s">
        <v>26</v>
      </c>
      <c r="R1313" s="1" t="s">
        <v>34</v>
      </c>
    </row>
    <row r="1314" spans="1:18" x14ac:dyDescent="0.3">
      <c r="A1314" s="1" t="s">
        <v>1472</v>
      </c>
      <c r="B1314" s="1" t="s">
        <v>36</v>
      </c>
      <c r="C1314" s="1" t="s">
        <v>410</v>
      </c>
      <c r="D1314" s="1" t="s">
        <v>48</v>
      </c>
      <c r="E1314">
        <v>39</v>
      </c>
      <c r="F1314">
        <v>25000</v>
      </c>
      <c r="G1314">
        <v>64</v>
      </c>
      <c r="H1314">
        <v>14</v>
      </c>
      <c r="I1314">
        <v>50</v>
      </c>
      <c r="J1314">
        <v>1600000</v>
      </c>
      <c r="K1314" s="2">
        <v>45735</v>
      </c>
      <c r="L1314">
        <v>11</v>
      </c>
      <c r="M1314" s="1" t="s">
        <v>39</v>
      </c>
      <c r="N1314" s="1" t="s">
        <v>23</v>
      </c>
      <c r="O1314" s="1" t="s">
        <v>44</v>
      </c>
      <c r="P1314" s="1" t="s">
        <v>25</v>
      </c>
      <c r="Q1314" s="1" t="s">
        <v>50</v>
      </c>
      <c r="R1314" s="1" t="s">
        <v>27</v>
      </c>
    </row>
    <row r="1315" spans="1:18" x14ac:dyDescent="0.3">
      <c r="A1315" s="1" t="s">
        <v>1473</v>
      </c>
      <c r="B1315" s="1" t="s">
        <v>93</v>
      </c>
      <c r="C1315" s="1" t="s">
        <v>160</v>
      </c>
      <c r="D1315" s="1" t="s">
        <v>54</v>
      </c>
      <c r="E1315">
        <v>112</v>
      </c>
      <c r="F1315">
        <v>65000</v>
      </c>
      <c r="G1315">
        <v>136</v>
      </c>
      <c r="H1315">
        <v>5</v>
      </c>
      <c r="I1315">
        <v>131</v>
      </c>
      <c r="J1315">
        <v>8840000</v>
      </c>
      <c r="K1315" s="2">
        <v>45904</v>
      </c>
      <c r="L1315">
        <v>3</v>
      </c>
      <c r="M1315" s="1" t="s">
        <v>55</v>
      </c>
      <c r="N1315" s="1" t="s">
        <v>43</v>
      </c>
      <c r="O1315" s="1" t="s">
        <v>44</v>
      </c>
      <c r="P1315" s="1" t="s">
        <v>25</v>
      </c>
      <c r="Q1315" s="1" t="s">
        <v>59</v>
      </c>
      <c r="R1315" s="1" t="s">
        <v>27</v>
      </c>
    </row>
    <row r="1316" spans="1:18" x14ac:dyDescent="0.3">
      <c r="A1316" s="1" t="s">
        <v>1474</v>
      </c>
      <c r="B1316" s="1" t="s">
        <v>87</v>
      </c>
      <c r="C1316" s="1" t="s">
        <v>348</v>
      </c>
      <c r="D1316" s="1" t="s">
        <v>91</v>
      </c>
      <c r="E1316">
        <v>49</v>
      </c>
      <c r="F1316">
        <v>30000</v>
      </c>
      <c r="G1316">
        <v>64</v>
      </c>
      <c r="H1316">
        <v>24</v>
      </c>
      <c r="I1316">
        <v>40</v>
      </c>
      <c r="J1316">
        <v>1920000</v>
      </c>
      <c r="K1316" s="2">
        <v>45821</v>
      </c>
      <c r="L1316">
        <v>7</v>
      </c>
      <c r="M1316" s="1" t="s">
        <v>22</v>
      </c>
      <c r="N1316" s="1" t="s">
        <v>43</v>
      </c>
      <c r="O1316" s="1" t="s">
        <v>24</v>
      </c>
      <c r="P1316" s="1" t="s">
        <v>25</v>
      </c>
      <c r="Q1316" s="1" t="s">
        <v>50</v>
      </c>
      <c r="R1316" s="1" t="s">
        <v>27</v>
      </c>
    </row>
    <row r="1317" spans="1:18" x14ac:dyDescent="0.3">
      <c r="A1317" s="1" t="s">
        <v>1475</v>
      </c>
      <c r="B1317" s="1" t="s">
        <v>83</v>
      </c>
      <c r="C1317" s="1" t="s">
        <v>194</v>
      </c>
      <c r="D1317" s="1" t="s">
        <v>64</v>
      </c>
      <c r="E1317">
        <v>123</v>
      </c>
      <c r="F1317">
        <v>1800</v>
      </c>
      <c r="G1317">
        <v>133</v>
      </c>
      <c r="H1317">
        <v>114</v>
      </c>
      <c r="I1317">
        <v>19</v>
      </c>
      <c r="J1317">
        <v>239400</v>
      </c>
      <c r="K1317" s="2">
        <v>45761</v>
      </c>
      <c r="L1317">
        <v>5</v>
      </c>
      <c r="M1317" s="1" t="s">
        <v>55</v>
      </c>
      <c r="N1317" s="1" t="s">
        <v>43</v>
      </c>
      <c r="O1317" s="1" t="s">
        <v>24</v>
      </c>
      <c r="P1317" s="1" t="s">
        <v>25</v>
      </c>
      <c r="Q1317" s="1" t="s">
        <v>50</v>
      </c>
      <c r="R1317" s="1" t="s">
        <v>27</v>
      </c>
    </row>
    <row r="1318" spans="1:18" x14ac:dyDescent="0.3">
      <c r="A1318" s="1" t="s">
        <v>1476</v>
      </c>
      <c r="B1318" s="1" t="s">
        <v>52</v>
      </c>
      <c r="C1318" s="1" t="s">
        <v>200</v>
      </c>
      <c r="D1318" s="1" t="s">
        <v>54</v>
      </c>
      <c r="E1318">
        <v>28</v>
      </c>
      <c r="F1318">
        <v>400</v>
      </c>
      <c r="G1318">
        <v>36</v>
      </c>
      <c r="H1318">
        <v>36</v>
      </c>
      <c r="I1318">
        <v>0</v>
      </c>
      <c r="J1318">
        <v>14400</v>
      </c>
      <c r="K1318" s="2">
        <v>45726</v>
      </c>
      <c r="L1318">
        <v>3</v>
      </c>
      <c r="M1318" s="1" t="s">
        <v>55</v>
      </c>
      <c r="N1318" s="1" t="s">
        <v>43</v>
      </c>
      <c r="O1318" s="1" t="s">
        <v>44</v>
      </c>
      <c r="P1318" s="1" t="s">
        <v>25</v>
      </c>
      <c r="Q1318" s="1" t="s">
        <v>26</v>
      </c>
      <c r="R1318" s="1" t="s">
        <v>27</v>
      </c>
    </row>
    <row r="1319" spans="1:18" x14ac:dyDescent="0.3">
      <c r="A1319" s="1" t="s">
        <v>1477</v>
      </c>
      <c r="B1319" s="1" t="s">
        <v>41</v>
      </c>
      <c r="C1319" s="1" t="s">
        <v>679</v>
      </c>
      <c r="D1319" s="1" t="s">
        <v>58</v>
      </c>
      <c r="E1319">
        <v>51</v>
      </c>
      <c r="F1319">
        <v>25000</v>
      </c>
      <c r="G1319">
        <v>62</v>
      </c>
      <c r="H1319">
        <v>15</v>
      </c>
      <c r="I1319">
        <v>47</v>
      </c>
      <c r="J1319">
        <v>1550000</v>
      </c>
      <c r="K1319" s="2">
        <v>45687</v>
      </c>
      <c r="L1319">
        <v>1</v>
      </c>
      <c r="M1319" s="1" t="s">
        <v>55</v>
      </c>
      <c r="N1319" s="1" t="s">
        <v>43</v>
      </c>
      <c r="O1319" s="1" t="s">
        <v>24</v>
      </c>
      <c r="P1319" s="1" t="s">
        <v>25</v>
      </c>
      <c r="Q1319" s="1" t="s">
        <v>26</v>
      </c>
      <c r="R1319" s="1" t="s">
        <v>27</v>
      </c>
    </row>
    <row r="1320" spans="1:18" x14ac:dyDescent="0.3">
      <c r="A1320" s="1" t="s">
        <v>1478</v>
      </c>
      <c r="B1320" s="1" t="s">
        <v>83</v>
      </c>
      <c r="C1320" s="1" t="s">
        <v>679</v>
      </c>
      <c r="D1320" s="1" t="s">
        <v>64</v>
      </c>
      <c r="E1320">
        <v>112</v>
      </c>
      <c r="F1320">
        <v>25000</v>
      </c>
      <c r="G1320">
        <v>117</v>
      </c>
      <c r="H1320">
        <v>107</v>
      </c>
      <c r="I1320">
        <v>10</v>
      </c>
      <c r="J1320">
        <v>2925000</v>
      </c>
      <c r="K1320" s="2">
        <v>45996</v>
      </c>
      <c r="L1320">
        <v>11</v>
      </c>
      <c r="M1320" s="1" t="s">
        <v>39</v>
      </c>
      <c r="N1320" s="1" t="s">
        <v>23</v>
      </c>
      <c r="O1320" s="1" t="s">
        <v>85</v>
      </c>
      <c r="P1320" s="1" t="s">
        <v>25</v>
      </c>
      <c r="Q1320" s="1" t="s">
        <v>26</v>
      </c>
      <c r="R1320" s="1" t="s">
        <v>27</v>
      </c>
    </row>
    <row r="1321" spans="1:18" x14ac:dyDescent="0.3">
      <c r="A1321" s="1" t="s">
        <v>1479</v>
      </c>
      <c r="B1321" s="1" t="s">
        <v>52</v>
      </c>
      <c r="C1321" s="1" t="s">
        <v>233</v>
      </c>
      <c r="D1321" s="1" t="s">
        <v>21</v>
      </c>
      <c r="E1321">
        <v>37</v>
      </c>
      <c r="F1321">
        <v>15000</v>
      </c>
      <c r="G1321">
        <v>54</v>
      </c>
      <c r="H1321">
        <v>50</v>
      </c>
      <c r="I1321">
        <v>4</v>
      </c>
      <c r="J1321">
        <v>810000</v>
      </c>
      <c r="K1321" s="2">
        <v>45742</v>
      </c>
      <c r="L1321">
        <v>4</v>
      </c>
      <c r="M1321" s="1" t="s">
        <v>55</v>
      </c>
      <c r="N1321" s="1" t="s">
        <v>43</v>
      </c>
      <c r="O1321" s="1" t="s">
        <v>24</v>
      </c>
      <c r="P1321" s="1" t="s">
        <v>49</v>
      </c>
      <c r="Q1321" s="1" t="s">
        <v>26</v>
      </c>
      <c r="R1321" s="1" t="s">
        <v>27</v>
      </c>
    </row>
    <row r="1322" spans="1:18" x14ac:dyDescent="0.3">
      <c r="A1322" s="1" t="s">
        <v>1480</v>
      </c>
      <c r="B1322" s="1" t="s">
        <v>80</v>
      </c>
      <c r="C1322" s="1" t="s">
        <v>202</v>
      </c>
      <c r="D1322" s="1" t="s">
        <v>91</v>
      </c>
      <c r="E1322">
        <v>59</v>
      </c>
      <c r="F1322">
        <v>8000</v>
      </c>
      <c r="G1322">
        <v>88</v>
      </c>
      <c r="H1322">
        <v>79</v>
      </c>
      <c r="I1322">
        <v>9</v>
      </c>
      <c r="J1322">
        <v>704000</v>
      </c>
      <c r="K1322" s="2">
        <v>46003</v>
      </c>
      <c r="L1322">
        <v>6</v>
      </c>
      <c r="M1322" s="1" t="s">
        <v>22</v>
      </c>
      <c r="N1322" s="1" t="s">
        <v>43</v>
      </c>
      <c r="O1322" s="1" t="s">
        <v>24</v>
      </c>
      <c r="P1322" s="1" t="s">
        <v>25</v>
      </c>
      <c r="Q1322" s="1" t="s">
        <v>26</v>
      </c>
      <c r="R1322" s="1" t="s">
        <v>27</v>
      </c>
    </row>
    <row r="1323" spans="1:18" x14ac:dyDescent="0.3">
      <c r="A1323" s="1" t="s">
        <v>1481</v>
      </c>
      <c r="B1323" s="1" t="s">
        <v>19</v>
      </c>
      <c r="C1323" s="1" t="s">
        <v>111</v>
      </c>
      <c r="D1323" s="1" t="s">
        <v>21</v>
      </c>
      <c r="E1323">
        <v>20</v>
      </c>
      <c r="F1323">
        <v>25000</v>
      </c>
      <c r="G1323">
        <v>33</v>
      </c>
      <c r="H1323">
        <v>33</v>
      </c>
      <c r="I1323">
        <v>0</v>
      </c>
      <c r="J1323">
        <v>825000</v>
      </c>
      <c r="K1323" s="2">
        <v>45698</v>
      </c>
      <c r="L1323">
        <v>11</v>
      </c>
      <c r="M1323" s="1" t="s">
        <v>39</v>
      </c>
      <c r="N1323" s="1" t="s">
        <v>23</v>
      </c>
      <c r="O1323" s="1" t="s">
        <v>24</v>
      </c>
      <c r="P1323" s="1" t="s">
        <v>25</v>
      </c>
      <c r="Q1323" s="1" t="s">
        <v>50</v>
      </c>
      <c r="R1323" s="1" t="s">
        <v>27</v>
      </c>
    </row>
    <row r="1324" spans="1:18" x14ac:dyDescent="0.3">
      <c r="A1324" s="1" t="s">
        <v>1482</v>
      </c>
      <c r="B1324" s="1" t="s">
        <v>36</v>
      </c>
      <c r="C1324" s="1" t="s">
        <v>74</v>
      </c>
      <c r="D1324" s="1" t="s">
        <v>67</v>
      </c>
      <c r="E1324">
        <v>129</v>
      </c>
      <c r="F1324">
        <v>25000</v>
      </c>
      <c r="G1324">
        <v>156</v>
      </c>
      <c r="H1324">
        <v>103</v>
      </c>
      <c r="I1324">
        <v>53</v>
      </c>
      <c r="J1324">
        <v>3900000</v>
      </c>
      <c r="K1324" s="2">
        <v>45681</v>
      </c>
      <c r="L1324">
        <v>13</v>
      </c>
      <c r="M1324" s="1" t="s">
        <v>39</v>
      </c>
      <c r="N1324" s="1" t="s">
        <v>23</v>
      </c>
      <c r="O1324" s="1" t="s">
        <v>24</v>
      </c>
      <c r="P1324" s="1" t="s">
        <v>25</v>
      </c>
      <c r="Q1324" s="1" t="s">
        <v>26</v>
      </c>
      <c r="R1324" s="1" t="s">
        <v>27</v>
      </c>
    </row>
    <row r="1325" spans="1:18" x14ac:dyDescent="0.3">
      <c r="A1325" s="1" t="s">
        <v>1483</v>
      </c>
      <c r="B1325" s="1" t="s">
        <v>87</v>
      </c>
      <c r="C1325" s="1" t="s">
        <v>296</v>
      </c>
      <c r="D1325" s="1" t="s">
        <v>31</v>
      </c>
      <c r="E1325">
        <v>23</v>
      </c>
      <c r="F1325">
        <v>4200000</v>
      </c>
      <c r="G1325">
        <v>47</v>
      </c>
      <c r="H1325">
        <v>27</v>
      </c>
      <c r="I1325">
        <v>20</v>
      </c>
      <c r="J1325">
        <v>197400000</v>
      </c>
      <c r="K1325" s="2">
        <v>45673</v>
      </c>
      <c r="L1325">
        <v>9</v>
      </c>
      <c r="M1325" s="1" t="s">
        <v>22</v>
      </c>
      <c r="N1325" s="1" t="s">
        <v>23</v>
      </c>
      <c r="O1325" s="1" t="s">
        <v>33</v>
      </c>
      <c r="P1325" s="1" t="s">
        <v>25</v>
      </c>
      <c r="Q1325" s="1" t="s">
        <v>26</v>
      </c>
      <c r="R1325" s="1" t="s">
        <v>59</v>
      </c>
    </row>
    <row r="1326" spans="1:18" x14ac:dyDescent="0.3">
      <c r="A1326" s="1" t="s">
        <v>1484</v>
      </c>
      <c r="B1326" s="1" t="s">
        <v>41</v>
      </c>
      <c r="C1326" s="1" t="s">
        <v>47</v>
      </c>
      <c r="D1326" s="1" t="s">
        <v>38</v>
      </c>
      <c r="E1326">
        <v>109</v>
      </c>
      <c r="F1326">
        <v>300</v>
      </c>
      <c r="G1326">
        <v>109</v>
      </c>
      <c r="H1326">
        <v>34</v>
      </c>
      <c r="I1326">
        <v>75</v>
      </c>
      <c r="J1326">
        <v>32700</v>
      </c>
      <c r="K1326" s="2">
        <v>45937</v>
      </c>
      <c r="L1326">
        <v>15</v>
      </c>
      <c r="M1326" s="1" t="s">
        <v>39</v>
      </c>
      <c r="N1326" s="1" t="s">
        <v>23</v>
      </c>
      <c r="O1326" s="1" t="s">
        <v>85</v>
      </c>
      <c r="P1326" s="1" t="s">
        <v>25</v>
      </c>
      <c r="Q1326" s="1" t="s">
        <v>50</v>
      </c>
      <c r="R1326" s="1" t="s">
        <v>59</v>
      </c>
    </row>
    <row r="1327" spans="1:18" x14ac:dyDescent="0.3">
      <c r="A1327" s="1" t="s">
        <v>1485</v>
      </c>
      <c r="B1327" s="1" t="s">
        <v>83</v>
      </c>
      <c r="C1327" s="1" t="s">
        <v>57</v>
      </c>
      <c r="D1327" s="1" t="s">
        <v>31</v>
      </c>
      <c r="E1327">
        <v>43</v>
      </c>
      <c r="F1327">
        <v>8000</v>
      </c>
      <c r="G1327">
        <v>54</v>
      </c>
      <c r="H1327">
        <v>45</v>
      </c>
      <c r="I1327">
        <v>9</v>
      </c>
      <c r="J1327">
        <v>432000</v>
      </c>
      <c r="K1327" s="2">
        <v>45760</v>
      </c>
      <c r="L1327">
        <v>1</v>
      </c>
      <c r="M1327" s="1" t="s">
        <v>55</v>
      </c>
      <c r="N1327" s="1" t="s">
        <v>23</v>
      </c>
      <c r="O1327" s="1" t="s">
        <v>24</v>
      </c>
      <c r="P1327" s="1" t="s">
        <v>25</v>
      </c>
      <c r="Q1327" s="1" t="s">
        <v>26</v>
      </c>
      <c r="R1327" s="1" t="s">
        <v>27</v>
      </c>
    </row>
    <row r="1328" spans="1:18" x14ac:dyDescent="0.3">
      <c r="A1328" s="1" t="s">
        <v>1486</v>
      </c>
      <c r="B1328" s="1" t="s">
        <v>29</v>
      </c>
      <c r="C1328" s="1" t="s">
        <v>57</v>
      </c>
      <c r="D1328" s="1" t="s">
        <v>38</v>
      </c>
      <c r="E1328">
        <v>116</v>
      </c>
      <c r="F1328">
        <v>8000</v>
      </c>
      <c r="G1328">
        <v>138</v>
      </c>
      <c r="H1328">
        <v>73</v>
      </c>
      <c r="I1328">
        <v>65</v>
      </c>
      <c r="J1328">
        <v>1104000</v>
      </c>
      <c r="K1328" s="2">
        <v>45724</v>
      </c>
      <c r="L1328">
        <v>9</v>
      </c>
      <c r="M1328" s="1" t="s">
        <v>22</v>
      </c>
      <c r="N1328" s="1" t="s">
        <v>32</v>
      </c>
      <c r="O1328" s="1" t="s">
        <v>24</v>
      </c>
      <c r="P1328" s="1" t="s">
        <v>25</v>
      </c>
      <c r="Q1328" s="1" t="s">
        <v>50</v>
      </c>
      <c r="R1328" s="1" t="s">
        <v>27</v>
      </c>
    </row>
    <row r="1329" spans="1:18" x14ac:dyDescent="0.3">
      <c r="A1329" s="1" t="s">
        <v>1487</v>
      </c>
      <c r="B1329" s="1" t="s">
        <v>87</v>
      </c>
      <c r="C1329" s="1" t="s">
        <v>37</v>
      </c>
      <c r="D1329" s="1" t="s">
        <v>64</v>
      </c>
      <c r="E1329">
        <v>62</v>
      </c>
      <c r="F1329">
        <v>12000</v>
      </c>
      <c r="G1329">
        <v>64</v>
      </c>
      <c r="H1329">
        <v>12</v>
      </c>
      <c r="I1329">
        <v>52</v>
      </c>
      <c r="J1329">
        <v>768000</v>
      </c>
      <c r="K1329" s="2">
        <v>45811</v>
      </c>
      <c r="L1329">
        <v>13</v>
      </c>
      <c r="M1329" s="1" t="s">
        <v>39</v>
      </c>
      <c r="N1329" s="1" t="s">
        <v>43</v>
      </c>
      <c r="O1329" s="1" t="s">
        <v>33</v>
      </c>
      <c r="P1329" s="1" t="s">
        <v>25</v>
      </c>
      <c r="Q1329" s="1" t="s">
        <v>26</v>
      </c>
      <c r="R1329" s="1" t="s">
        <v>27</v>
      </c>
    </row>
    <row r="1330" spans="1:18" x14ac:dyDescent="0.3">
      <c r="A1330" s="1" t="s">
        <v>1488</v>
      </c>
      <c r="B1330" s="1" t="s">
        <v>107</v>
      </c>
      <c r="C1330" s="1" t="s">
        <v>513</v>
      </c>
      <c r="D1330" s="1" t="s">
        <v>58</v>
      </c>
      <c r="E1330">
        <v>112</v>
      </c>
      <c r="F1330">
        <v>5000</v>
      </c>
      <c r="G1330">
        <v>112</v>
      </c>
      <c r="H1330">
        <v>75</v>
      </c>
      <c r="I1330">
        <v>37</v>
      </c>
      <c r="J1330">
        <v>560000</v>
      </c>
      <c r="K1330" s="2">
        <v>45912</v>
      </c>
      <c r="L1330">
        <v>13</v>
      </c>
      <c r="M1330" s="1" t="s">
        <v>39</v>
      </c>
      <c r="N1330" s="1" t="s">
        <v>43</v>
      </c>
      <c r="O1330" s="1" t="s">
        <v>33</v>
      </c>
      <c r="P1330" s="1" t="s">
        <v>49</v>
      </c>
      <c r="Q1330" s="1" t="s">
        <v>26</v>
      </c>
      <c r="R1330" s="1" t="s">
        <v>27</v>
      </c>
    </row>
    <row r="1331" spans="1:18" x14ac:dyDescent="0.3">
      <c r="A1331" s="1" t="s">
        <v>1489</v>
      </c>
      <c r="B1331" s="1" t="s">
        <v>99</v>
      </c>
      <c r="C1331" s="1" t="s">
        <v>200</v>
      </c>
      <c r="D1331" s="1" t="s">
        <v>72</v>
      </c>
      <c r="E1331">
        <v>31</v>
      </c>
      <c r="F1331">
        <v>400</v>
      </c>
      <c r="G1331">
        <v>50</v>
      </c>
      <c r="H1331">
        <v>16</v>
      </c>
      <c r="I1331">
        <v>34</v>
      </c>
      <c r="J1331">
        <v>20000</v>
      </c>
      <c r="K1331" s="2">
        <v>45974</v>
      </c>
      <c r="L1331">
        <v>11</v>
      </c>
      <c r="M1331" s="1" t="s">
        <v>39</v>
      </c>
      <c r="N1331" s="1" t="s">
        <v>32</v>
      </c>
      <c r="O1331" s="1" t="s">
        <v>85</v>
      </c>
      <c r="P1331" s="1" t="s">
        <v>25</v>
      </c>
      <c r="Q1331" s="1" t="s">
        <v>26</v>
      </c>
      <c r="R1331" s="1" t="s">
        <v>27</v>
      </c>
    </row>
    <row r="1332" spans="1:18" x14ac:dyDescent="0.3">
      <c r="A1332" s="1" t="s">
        <v>1490</v>
      </c>
      <c r="B1332" s="1" t="s">
        <v>83</v>
      </c>
      <c r="C1332" s="1" t="s">
        <v>294</v>
      </c>
      <c r="D1332" s="1" t="s">
        <v>67</v>
      </c>
      <c r="E1332">
        <v>20</v>
      </c>
      <c r="F1332">
        <v>9000</v>
      </c>
      <c r="G1332">
        <v>20</v>
      </c>
      <c r="H1332">
        <v>11</v>
      </c>
      <c r="I1332">
        <v>9</v>
      </c>
      <c r="J1332">
        <v>180000</v>
      </c>
      <c r="K1332" s="2">
        <v>45718</v>
      </c>
      <c r="L1332">
        <v>9</v>
      </c>
      <c r="M1332" s="1" t="s">
        <v>22</v>
      </c>
      <c r="N1332" s="1" t="s">
        <v>32</v>
      </c>
      <c r="O1332" s="1" t="s">
        <v>44</v>
      </c>
      <c r="P1332" s="1" t="s">
        <v>49</v>
      </c>
      <c r="Q1332" s="1" t="s">
        <v>50</v>
      </c>
      <c r="R1332" s="1" t="s">
        <v>27</v>
      </c>
    </row>
    <row r="1333" spans="1:18" x14ac:dyDescent="0.3">
      <c r="A1333" s="1" t="s">
        <v>1491</v>
      </c>
      <c r="B1333" s="1" t="s">
        <v>87</v>
      </c>
      <c r="C1333" s="1" t="s">
        <v>88</v>
      </c>
      <c r="D1333" s="1" t="s">
        <v>54</v>
      </c>
      <c r="E1333">
        <v>133</v>
      </c>
      <c r="F1333">
        <v>18000</v>
      </c>
      <c r="G1333">
        <v>134</v>
      </c>
      <c r="H1333">
        <v>112</v>
      </c>
      <c r="I1333">
        <v>22</v>
      </c>
      <c r="J1333">
        <v>2412000</v>
      </c>
      <c r="K1333" s="2">
        <v>45917</v>
      </c>
      <c r="L1333">
        <v>10</v>
      </c>
      <c r="M1333" s="1" t="s">
        <v>22</v>
      </c>
      <c r="N1333" s="1" t="s">
        <v>43</v>
      </c>
      <c r="O1333" s="1" t="s">
        <v>24</v>
      </c>
      <c r="P1333" s="1" t="s">
        <v>25</v>
      </c>
      <c r="Q1333" s="1" t="s">
        <v>50</v>
      </c>
      <c r="R1333" s="1" t="s">
        <v>27</v>
      </c>
    </row>
    <row r="1334" spans="1:18" x14ac:dyDescent="0.3">
      <c r="A1334" s="1" t="s">
        <v>1492</v>
      </c>
      <c r="B1334" s="1" t="s">
        <v>36</v>
      </c>
      <c r="C1334" s="1" t="s">
        <v>57</v>
      </c>
      <c r="D1334" s="1" t="s">
        <v>64</v>
      </c>
      <c r="E1334">
        <v>140</v>
      </c>
      <c r="F1334">
        <v>8000</v>
      </c>
      <c r="G1334">
        <v>143</v>
      </c>
      <c r="H1334">
        <v>49</v>
      </c>
      <c r="I1334">
        <v>94</v>
      </c>
      <c r="J1334">
        <v>1144000</v>
      </c>
      <c r="K1334" s="2">
        <v>45991</v>
      </c>
      <c r="L1334">
        <v>12</v>
      </c>
      <c r="M1334" s="1" t="s">
        <v>39</v>
      </c>
      <c r="N1334" s="1" t="s">
        <v>43</v>
      </c>
      <c r="O1334" s="1" t="s">
        <v>24</v>
      </c>
      <c r="P1334" s="1" t="s">
        <v>25</v>
      </c>
      <c r="Q1334" s="1" t="s">
        <v>26</v>
      </c>
      <c r="R1334" s="1" t="s">
        <v>27</v>
      </c>
    </row>
    <row r="1335" spans="1:18" x14ac:dyDescent="0.3">
      <c r="A1335" s="1" t="s">
        <v>1493</v>
      </c>
      <c r="B1335" s="1" t="s">
        <v>52</v>
      </c>
      <c r="C1335" s="1" t="s">
        <v>160</v>
      </c>
      <c r="D1335" s="1" t="s">
        <v>54</v>
      </c>
      <c r="E1335">
        <v>126</v>
      </c>
      <c r="F1335">
        <v>65000</v>
      </c>
      <c r="G1335">
        <v>131</v>
      </c>
      <c r="H1335">
        <v>126</v>
      </c>
      <c r="I1335">
        <v>5</v>
      </c>
      <c r="J1335">
        <v>8515000</v>
      </c>
      <c r="K1335" s="2">
        <v>45948</v>
      </c>
      <c r="L1335">
        <v>6</v>
      </c>
      <c r="M1335" s="1" t="s">
        <v>22</v>
      </c>
      <c r="N1335" s="1" t="s">
        <v>43</v>
      </c>
      <c r="O1335" s="1" t="s">
        <v>24</v>
      </c>
      <c r="P1335" s="1" t="s">
        <v>25</v>
      </c>
      <c r="Q1335" s="1" t="s">
        <v>26</v>
      </c>
      <c r="R1335" s="1" t="s">
        <v>27</v>
      </c>
    </row>
    <row r="1336" spans="1:18" x14ac:dyDescent="0.3">
      <c r="A1336" s="1" t="s">
        <v>1494</v>
      </c>
      <c r="B1336" s="1" t="s">
        <v>29</v>
      </c>
      <c r="C1336" s="1" t="s">
        <v>415</v>
      </c>
      <c r="D1336" s="1" t="s">
        <v>64</v>
      </c>
      <c r="E1336">
        <v>80</v>
      </c>
      <c r="F1336">
        <v>12000</v>
      </c>
      <c r="G1336">
        <v>89</v>
      </c>
      <c r="H1336">
        <v>84</v>
      </c>
      <c r="I1336">
        <v>5</v>
      </c>
      <c r="J1336">
        <v>1068000</v>
      </c>
      <c r="K1336" s="2">
        <v>45841</v>
      </c>
      <c r="L1336">
        <v>9</v>
      </c>
      <c r="M1336" s="1" t="s">
        <v>22</v>
      </c>
      <c r="N1336" s="1" t="s">
        <v>32</v>
      </c>
      <c r="O1336" s="1" t="s">
        <v>33</v>
      </c>
      <c r="P1336" s="1" t="s">
        <v>25</v>
      </c>
      <c r="Q1336" s="1" t="s">
        <v>59</v>
      </c>
      <c r="R1336" s="1" t="s">
        <v>27</v>
      </c>
    </row>
    <row r="1337" spans="1:18" x14ac:dyDescent="0.3">
      <c r="A1337" s="1" t="s">
        <v>1495</v>
      </c>
      <c r="B1337" s="1" t="s">
        <v>80</v>
      </c>
      <c r="C1337" s="1" t="s">
        <v>88</v>
      </c>
      <c r="D1337" s="1" t="s">
        <v>54</v>
      </c>
      <c r="E1337">
        <v>85</v>
      </c>
      <c r="F1337">
        <v>18000</v>
      </c>
      <c r="G1337">
        <v>89</v>
      </c>
      <c r="H1337">
        <v>61</v>
      </c>
      <c r="I1337">
        <v>28</v>
      </c>
      <c r="J1337">
        <v>1602000</v>
      </c>
      <c r="K1337" s="2">
        <v>46019</v>
      </c>
      <c r="L1337">
        <v>9</v>
      </c>
      <c r="M1337" s="1" t="s">
        <v>22</v>
      </c>
      <c r="N1337" s="1" t="s">
        <v>32</v>
      </c>
      <c r="O1337" s="1" t="s">
        <v>33</v>
      </c>
      <c r="P1337" s="1" t="s">
        <v>49</v>
      </c>
      <c r="Q1337" s="1" t="s">
        <v>26</v>
      </c>
      <c r="R1337" s="1" t="s">
        <v>27</v>
      </c>
    </row>
    <row r="1338" spans="1:18" x14ac:dyDescent="0.3">
      <c r="A1338" s="1" t="s">
        <v>1496</v>
      </c>
      <c r="B1338" s="1" t="s">
        <v>99</v>
      </c>
      <c r="C1338" s="1" t="s">
        <v>84</v>
      </c>
      <c r="D1338" s="1" t="s">
        <v>72</v>
      </c>
      <c r="E1338">
        <v>107</v>
      </c>
      <c r="F1338">
        <v>180000</v>
      </c>
      <c r="G1338">
        <v>128</v>
      </c>
      <c r="H1338">
        <v>25</v>
      </c>
      <c r="I1338">
        <v>103</v>
      </c>
      <c r="J1338">
        <v>23040000</v>
      </c>
      <c r="K1338" s="2">
        <v>45977</v>
      </c>
      <c r="L1338">
        <v>11</v>
      </c>
      <c r="M1338" s="1" t="s">
        <v>39</v>
      </c>
      <c r="N1338" s="1" t="s">
        <v>32</v>
      </c>
      <c r="O1338" s="1" t="s">
        <v>24</v>
      </c>
      <c r="P1338" s="1" t="s">
        <v>25</v>
      </c>
      <c r="Q1338" s="1" t="s">
        <v>26</v>
      </c>
      <c r="R1338" s="1" t="s">
        <v>27</v>
      </c>
    </row>
    <row r="1339" spans="1:18" x14ac:dyDescent="0.3">
      <c r="A1339" s="1" t="s">
        <v>1497</v>
      </c>
      <c r="B1339" s="1" t="s">
        <v>99</v>
      </c>
      <c r="C1339" s="1" t="s">
        <v>294</v>
      </c>
      <c r="D1339" s="1" t="s">
        <v>54</v>
      </c>
      <c r="E1339">
        <v>93</v>
      </c>
      <c r="F1339">
        <v>9000</v>
      </c>
      <c r="G1339">
        <v>105</v>
      </c>
      <c r="H1339">
        <v>84</v>
      </c>
      <c r="I1339">
        <v>21</v>
      </c>
      <c r="J1339">
        <v>945000</v>
      </c>
      <c r="K1339" s="2">
        <v>45920</v>
      </c>
      <c r="L1339">
        <v>6</v>
      </c>
      <c r="M1339" s="1" t="s">
        <v>22</v>
      </c>
      <c r="N1339" s="1" t="s">
        <v>43</v>
      </c>
      <c r="O1339" s="1" t="s">
        <v>85</v>
      </c>
      <c r="P1339" s="1" t="s">
        <v>25</v>
      </c>
      <c r="Q1339" s="1" t="s">
        <v>26</v>
      </c>
      <c r="R1339" s="1" t="s">
        <v>59</v>
      </c>
    </row>
    <row r="1340" spans="1:18" x14ac:dyDescent="0.3">
      <c r="A1340" s="1" t="s">
        <v>1498</v>
      </c>
      <c r="B1340" s="1" t="s">
        <v>29</v>
      </c>
      <c r="C1340" s="1" t="s">
        <v>301</v>
      </c>
      <c r="D1340" s="1" t="s">
        <v>21</v>
      </c>
      <c r="E1340">
        <v>43</v>
      </c>
      <c r="F1340">
        <v>9000</v>
      </c>
      <c r="G1340">
        <v>65</v>
      </c>
      <c r="H1340">
        <v>47</v>
      </c>
      <c r="I1340">
        <v>18</v>
      </c>
      <c r="J1340">
        <v>585000</v>
      </c>
      <c r="K1340" s="2">
        <v>45892</v>
      </c>
      <c r="L1340">
        <v>13</v>
      </c>
      <c r="M1340" s="1" t="s">
        <v>39</v>
      </c>
      <c r="N1340" s="1" t="s">
        <v>43</v>
      </c>
      <c r="O1340" s="1" t="s">
        <v>44</v>
      </c>
      <c r="P1340" s="1" t="s">
        <v>25</v>
      </c>
      <c r="Q1340" s="1" t="s">
        <v>26</v>
      </c>
      <c r="R1340" s="1" t="s">
        <v>27</v>
      </c>
    </row>
    <row r="1341" spans="1:18" x14ac:dyDescent="0.3">
      <c r="A1341" s="1" t="s">
        <v>1499</v>
      </c>
      <c r="B1341" s="1" t="s">
        <v>83</v>
      </c>
      <c r="C1341" s="1" t="s">
        <v>296</v>
      </c>
      <c r="D1341" s="1" t="s">
        <v>67</v>
      </c>
      <c r="E1341">
        <v>66</v>
      </c>
      <c r="F1341">
        <v>4200000</v>
      </c>
      <c r="G1341">
        <v>73</v>
      </c>
      <c r="H1341">
        <v>6</v>
      </c>
      <c r="I1341">
        <v>67</v>
      </c>
      <c r="J1341">
        <v>306600000</v>
      </c>
      <c r="K1341" s="2">
        <v>46002</v>
      </c>
      <c r="L1341">
        <v>8</v>
      </c>
      <c r="M1341" s="1" t="s">
        <v>22</v>
      </c>
      <c r="N1341" s="1" t="s">
        <v>32</v>
      </c>
      <c r="O1341" s="1" t="s">
        <v>44</v>
      </c>
      <c r="P1341" s="1" t="s">
        <v>49</v>
      </c>
      <c r="Q1341" s="1" t="s">
        <v>26</v>
      </c>
      <c r="R1341" s="1" t="s">
        <v>27</v>
      </c>
    </row>
    <row r="1342" spans="1:18" x14ac:dyDescent="0.3">
      <c r="A1342" s="1" t="s">
        <v>1500</v>
      </c>
      <c r="B1342" s="1" t="s">
        <v>41</v>
      </c>
      <c r="C1342" s="1" t="s">
        <v>102</v>
      </c>
      <c r="D1342" s="1" t="s">
        <v>54</v>
      </c>
      <c r="E1342">
        <v>143</v>
      </c>
      <c r="F1342">
        <v>250000</v>
      </c>
      <c r="G1342">
        <v>163</v>
      </c>
      <c r="H1342">
        <v>135</v>
      </c>
      <c r="I1342">
        <v>28</v>
      </c>
      <c r="J1342">
        <v>40750000</v>
      </c>
      <c r="K1342" s="2">
        <v>45669</v>
      </c>
      <c r="L1342">
        <v>2</v>
      </c>
      <c r="M1342" s="1" t="s">
        <v>55</v>
      </c>
      <c r="N1342" s="1" t="s">
        <v>23</v>
      </c>
      <c r="O1342" s="1" t="s">
        <v>24</v>
      </c>
      <c r="P1342" s="1" t="s">
        <v>25</v>
      </c>
      <c r="Q1342" s="1" t="s">
        <v>59</v>
      </c>
      <c r="R1342" s="1" t="s">
        <v>27</v>
      </c>
    </row>
    <row r="1343" spans="1:18" x14ac:dyDescent="0.3">
      <c r="A1343" s="1" t="s">
        <v>1501</v>
      </c>
      <c r="B1343" s="1" t="s">
        <v>29</v>
      </c>
      <c r="C1343" s="1" t="s">
        <v>182</v>
      </c>
      <c r="D1343" s="1" t="s">
        <v>54</v>
      </c>
      <c r="E1343">
        <v>30</v>
      </c>
      <c r="F1343">
        <v>8000</v>
      </c>
      <c r="G1343">
        <v>47</v>
      </c>
      <c r="H1343">
        <v>28</v>
      </c>
      <c r="I1343">
        <v>19</v>
      </c>
      <c r="J1343">
        <v>376000</v>
      </c>
      <c r="K1343" s="2">
        <v>45850</v>
      </c>
      <c r="L1343">
        <v>13</v>
      </c>
      <c r="M1343" s="1" t="s">
        <v>39</v>
      </c>
      <c r="N1343" s="1" t="s">
        <v>43</v>
      </c>
      <c r="O1343" s="1" t="s">
        <v>44</v>
      </c>
      <c r="P1343" s="1" t="s">
        <v>25</v>
      </c>
      <c r="Q1343" s="1" t="s">
        <v>26</v>
      </c>
      <c r="R1343" s="1" t="s">
        <v>59</v>
      </c>
    </row>
    <row r="1344" spans="1:18" x14ac:dyDescent="0.3">
      <c r="A1344" s="1" t="s">
        <v>1502</v>
      </c>
      <c r="B1344" s="1" t="s">
        <v>80</v>
      </c>
      <c r="C1344" s="1" t="s">
        <v>166</v>
      </c>
      <c r="D1344" s="1" t="s">
        <v>31</v>
      </c>
      <c r="E1344">
        <v>31</v>
      </c>
      <c r="F1344">
        <v>35000</v>
      </c>
      <c r="G1344">
        <v>43</v>
      </c>
      <c r="H1344">
        <v>38</v>
      </c>
      <c r="I1344">
        <v>5</v>
      </c>
      <c r="J1344">
        <v>1505000</v>
      </c>
      <c r="K1344" s="2">
        <v>45895</v>
      </c>
      <c r="L1344">
        <v>1</v>
      </c>
      <c r="M1344" s="1" t="s">
        <v>55</v>
      </c>
      <c r="N1344" s="1" t="s">
        <v>23</v>
      </c>
      <c r="O1344" s="1" t="s">
        <v>33</v>
      </c>
      <c r="P1344" s="1" t="s">
        <v>25</v>
      </c>
      <c r="Q1344" s="1" t="s">
        <v>26</v>
      </c>
      <c r="R1344" s="1" t="s">
        <v>27</v>
      </c>
    </row>
    <row r="1345" spans="1:18" x14ac:dyDescent="0.3">
      <c r="A1345" s="1" t="s">
        <v>1503</v>
      </c>
      <c r="B1345" s="1" t="s">
        <v>19</v>
      </c>
      <c r="C1345" s="1" t="s">
        <v>162</v>
      </c>
      <c r="D1345" s="1" t="s">
        <v>31</v>
      </c>
      <c r="E1345">
        <v>66</v>
      </c>
      <c r="F1345">
        <v>950000</v>
      </c>
      <c r="G1345">
        <v>95</v>
      </c>
      <c r="H1345">
        <v>25</v>
      </c>
      <c r="I1345">
        <v>70</v>
      </c>
      <c r="J1345">
        <v>90250000</v>
      </c>
      <c r="K1345" s="2">
        <v>45702</v>
      </c>
      <c r="L1345">
        <v>13</v>
      </c>
      <c r="M1345" s="1" t="s">
        <v>39</v>
      </c>
      <c r="N1345" s="1" t="s">
        <v>32</v>
      </c>
      <c r="O1345" s="1" t="s">
        <v>44</v>
      </c>
      <c r="P1345" s="1" t="s">
        <v>25</v>
      </c>
      <c r="Q1345" s="1" t="s">
        <v>26</v>
      </c>
      <c r="R1345" s="1" t="s">
        <v>27</v>
      </c>
    </row>
    <row r="1346" spans="1:18" x14ac:dyDescent="0.3">
      <c r="A1346" s="1" t="s">
        <v>1504</v>
      </c>
      <c r="B1346" s="1" t="s">
        <v>83</v>
      </c>
      <c r="C1346" s="1" t="s">
        <v>134</v>
      </c>
      <c r="D1346" s="1" t="s">
        <v>48</v>
      </c>
      <c r="E1346">
        <v>69</v>
      </c>
      <c r="F1346">
        <v>900000</v>
      </c>
      <c r="G1346">
        <v>91</v>
      </c>
      <c r="H1346">
        <v>45</v>
      </c>
      <c r="I1346">
        <v>46</v>
      </c>
      <c r="J1346">
        <v>81900000</v>
      </c>
      <c r="K1346" s="2">
        <v>46007</v>
      </c>
      <c r="L1346">
        <v>12</v>
      </c>
      <c r="M1346" s="1" t="s">
        <v>39</v>
      </c>
      <c r="N1346" s="1" t="s">
        <v>23</v>
      </c>
      <c r="O1346" s="1" t="s">
        <v>85</v>
      </c>
      <c r="P1346" s="1" t="s">
        <v>49</v>
      </c>
      <c r="Q1346" s="1" t="s">
        <v>59</v>
      </c>
      <c r="R1346" s="1" t="s">
        <v>34</v>
      </c>
    </row>
    <row r="1347" spans="1:18" x14ac:dyDescent="0.3">
      <c r="A1347" s="1" t="s">
        <v>1505</v>
      </c>
      <c r="B1347" s="1" t="s">
        <v>83</v>
      </c>
      <c r="C1347" s="1" t="s">
        <v>166</v>
      </c>
      <c r="D1347" s="1" t="s">
        <v>67</v>
      </c>
      <c r="E1347">
        <v>31</v>
      </c>
      <c r="F1347">
        <v>35000</v>
      </c>
      <c r="G1347">
        <v>32</v>
      </c>
      <c r="H1347">
        <v>17</v>
      </c>
      <c r="I1347">
        <v>15</v>
      </c>
      <c r="J1347">
        <v>1120000</v>
      </c>
      <c r="K1347" s="2">
        <v>45837</v>
      </c>
      <c r="L1347">
        <v>5</v>
      </c>
      <c r="M1347" s="1" t="s">
        <v>55</v>
      </c>
      <c r="N1347" s="1" t="s">
        <v>23</v>
      </c>
      <c r="O1347" s="1" t="s">
        <v>24</v>
      </c>
      <c r="P1347" s="1" t="s">
        <v>25</v>
      </c>
      <c r="Q1347" s="1" t="s">
        <v>26</v>
      </c>
      <c r="R1347" s="1" t="s">
        <v>27</v>
      </c>
    </row>
    <row r="1348" spans="1:18" x14ac:dyDescent="0.3">
      <c r="A1348" s="1" t="s">
        <v>1506</v>
      </c>
      <c r="B1348" s="1" t="s">
        <v>52</v>
      </c>
      <c r="C1348" s="1" t="s">
        <v>493</v>
      </c>
      <c r="D1348" s="1" t="s">
        <v>48</v>
      </c>
      <c r="E1348">
        <v>48</v>
      </c>
      <c r="F1348">
        <v>6500</v>
      </c>
      <c r="G1348">
        <v>78</v>
      </c>
      <c r="H1348">
        <v>34</v>
      </c>
      <c r="I1348">
        <v>44</v>
      </c>
      <c r="J1348">
        <v>507000</v>
      </c>
      <c r="K1348" s="2">
        <v>45933</v>
      </c>
      <c r="L1348">
        <v>7</v>
      </c>
      <c r="M1348" s="1" t="s">
        <v>22</v>
      </c>
      <c r="N1348" s="1" t="s">
        <v>23</v>
      </c>
      <c r="O1348" s="1" t="s">
        <v>24</v>
      </c>
      <c r="P1348" s="1" t="s">
        <v>25</v>
      </c>
      <c r="Q1348" s="1" t="s">
        <v>26</v>
      </c>
      <c r="R1348" s="1" t="s">
        <v>27</v>
      </c>
    </row>
    <row r="1349" spans="1:18" x14ac:dyDescent="0.3">
      <c r="A1349" s="1" t="s">
        <v>1507</v>
      </c>
      <c r="B1349" s="1" t="s">
        <v>80</v>
      </c>
      <c r="C1349" s="1" t="s">
        <v>96</v>
      </c>
      <c r="D1349" s="1" t="s">
        <v>91</v>
      </c>
      <c r="E1349">
        <v>38</v>
      </c>
      <c r="F1349">
        <v>150000</v>
      </c>
      <c r="G1349">
        <v>55</v>
      </c>
      <c r="H1349">
        <v>49</v>
      </c>
      <c r="I1349">
        <v>6</v>
      </c>
      <c r="J1349">
        <v>8250000</v>
      </c>
      <c r="K1349" s="2">
        <v>45872</v>
      </c>
      <c r="L1349">
        <v>8</v>
      </c>
      <c r="M1349" s="1" t="s">
        <v>22</v>
      </c>
      <c r="N1349" s="1" t="s">
        <v>23</v>
      </c>
      <c r="O1349" s="1" t="s">
        <v>44</v>
      </c>
      <c r="P1349" s="1" t="s">
        <v>49</v>
      </c>
      <c r="Q1349" s="1" t="s">
        <v>50</v>
      </c>
      <c r="R1349" s="1" t="s">
        <v>27</v>
      </c>
    </row>
    <row r="1350" spans="1:18" x14ac:dyDescent="0.3">
      <c r="A1350" s="1" t="s">
        <v>1508</v>
      </c>
      <c r="B1350" s="1" t="s">
        <v>93</v>
      </c>
      <c r="C1350" s="1" t="s">
        <v>273</v>
      </c>
      <c r="D1350" s="1" t="s">
        <v>38</v>
      </c>
      <c r="E1350">
        <v>63</v>
      </c>
      <c r="F1350">
        <v>18000</v>
      </c>
      <c r="G1350">
        <v>84</v>
      </c>
      <c r="H1350">
        <v>62</v>
      </c>
      <c r="I1350">
        <v>22</v>
      </c>
      <c r="J1350">
        <v>1512000</v>
      </c>
      <c r="K1350" s="2">
        <v>45994</v>
      </c>
      <c r="L1350">
        <v>3</v>
      </c>
      <c r="M1350" s="1" t="s">
        <v>55</v>
      </c>
      <c r="N1350" s="1" t="s">
        <v>23</v>
      </c>
      <c r="O1350" s="1" t="s">
        <v>24</v>
      </c>
      <c r="P1350" s="1" t="s">
        <v>49</v>
      </c>
      <c r="Q1350" s="1" t="s">
        <v>26</v>
      </c>
      <c r="R1350" s="1" t="s">
        <v>27</v>
      </c>
    </row>
    <row r="1351" spans="1:18" x14ac:dyDescent="0.3">
      <c r="A1351" s="1" t="s">
        <v>1509</v>
      </c>
      <c r="B1351" s="1" t="s">
        <v>46</v>
      </c>
      <c r="C1351" s="1" t="s">
        <v>84</v>
      </c>
      <c r="D1351" s="1" t="s">
        <v>54</v>
      </c>
      <c r="E1351">
        <v>111</v>
      </c>
      <c r="F1351">
        <v>180000</v>
      </c>
      <c r="G1351">
        <v>114</v>
      </c>
      <c r="H1351">
        <v>53</v>
      </c>
      <c r="I1351">
        <v>61</v>
      </c>
      <c r="J1351">
        <v>20520000</v>
      </c>
      <c r="K1351" s="2">
        <v>46004</v>
      </c>
      <c r="L1351">
        <v>9</v>
      </c>
      <c r="M1351" s="1" t="s">
        <v>22</v>
      </c>
      <c r="N1351" s="1" t="s">
        <v>23</v>
      </c>
      <c r="O1351" s="1" t="s">
        <v>24</v>
      </c>
      <c r="P1351" s="1" t="s">
        <v>25</v>
      </c>
      <c r="Q1351" s="1" t="s">
        <v>59</v>
      </c>
      <c r="R1351" s="1" t="s">
        <v>27</v>
      </c>
    </row>
    <row r="1352" spans="1:18" x14ac:dyDescent="0.3">
      <c r="A1352" s="1" t="s">
        <v>1510</v>
      </c>
      <c r="B1352" s="1" t="s">
        <v>52</v>
      </c>
      <c r="C1352" s="1" t="s">
        <v>170</v>
      </c>
      <c r="D1352" s="1" t="s">
        <v>54</v>
      </c>
      <c r="E1352">
        <v>87</v>
      </c>
      <c r="F1352">
        <v>45000</v>
      </c>
      <c r="G1352">
        <v>114</v>
      </c>
      <c r="H1352">
        <v>96</v>
      </c>
      <c r="I1352">
        <v>18</v>
      </c>
      <c r="J1352">
        <v>5130000</v>
      </c>
      <c r="K1352" s="2">
        <v>45827</v>
      </c>
      <c r="L1352">
        <v>6</v>
      </c>
      <c r="M1352" s="1" t="s">
        <v>22</v>
      </c>
      <c r="N1352" s="1" t="s">
        <v>32</v>
      </c>
      <c r="O1352" s="1" t="s">
        <v>24</v>
      </c>
      <c r="P1352" s="1" t="s">
        <v>49</v>
      </c>
      <c r="Q1352" s="1" t="s">
        <v>59</v>
      </c>
      <c r="R1352" s="1" t="s">
        <v>59</v>
      </c>
    </row>
    <row r="1353" spans="1:18" x14ac:dyDescent="0.3">
      <c r="A1353" s="1" t="s">
        <v>1511</v>
      </c>
      <c r="B1353" s="1" t="s">
        <v>66</v>
      </c>
      <c r="C1353" s="1" t="s">
        <v>427</v>
      </c>
      <c r="D1353" s="1" t="s">
        <v>72</v>
      </c>
      <c r="E1353">
        <v>22</v>
      </c>
      <c r="F1353">
        <v>5000</v>
      </c>
      <c r="G1353">
        <v>49</v>
      </c>
      <c r="H1353">
        <v>20</v>
      </c>
      <c r="I1353">
        <v>29</v>
      </c>
      <c r="J1353">
        <v>245000</v>
      </c>
      <c r="K1353" s="2">
        <v>45699</v>
      </c>
      <c r="L1353">
        <v>6</v>
      </c>
      <c r="M1353" s="1" t="s">
        <v>22</v>
      </c>
      <c r="N1353" s="1" t="s">
        <v>23</v>
      </c>
      <c r="O1353" s="1" t="s">
        <v>44</v>
      </c>
      <c r="P1353" s="1" t="s">
        <v>25</v>
      </c>
      <c r="Q1353" s="1" t="s">
        <v>50</v>
      </c>
      <c r="R1353" s="1" t="s">
        <v>27</v>
      </c>
    </row>
    <row r="1354" spans="1:18" x14ac:dyDescent="0.3">
      <c r="A1354" s="1" t="s">
        <v>1512</v>
      </c>
      <c r="B1354" s="1" t="s">
        <v>93</v>
      </c>
      <c r="C1354" s="1" t="s">
        <v>229</v>
      </c>
      <c r="D1354" s="1" t="s">
        <v>72</v>
      </c>
      <c r="E1354">
        <v>117</v>
      </c>
      <c r="F1354">
        <v>12000</v>
      </c>
      <c r="G1354">
        <v>133</v>
      </c>
      <c r="H1354">
        <v>44</v>
      </c>
      <c r="I1354">
        <v>89</v>
      </c>
      <c r="J1354">
        <v>1596000</v>
      </c>
      <c r="K1354" s="2">
        <v>45771</v>
      </c>
      <c r="L1354">
        <v>14</v>
      </c>
      <c r="M1354" s="1" t="s">
        <v>39</v>
      </c>
      <c r="N1354" s="1" t="s">
        <v>23</v>
      </c>
      <c r="O1354" s="1" t="s">
        <v>24</v>
      </c>
      <c r="P1354" s="1" t="s">
        <v>25</v>
      </c>
      <c r="Q1354" s="1" t="s">
        <v>26</v>
      </c>
      <c r="R1354" s="1" t="s">
        <v>27</v>
      </c>
    </row>
    <row r="1355" spans="1:18" x14ac:dyDescent="0.3">
      <c r="A1355" s="1" t="s">
        <v>1513</v>
      </c>
      <c r="B1355" s="1" t="s">
        <v>46</v>
      </c>
      <c r="C1355" s="1" t="s">
        <v>174</v>
      </c>
      <c r="D1355" s="1" t="s">
        <v>91</v>
      </c>
      <c r="E1355">
        <v>48</v>
      </c>
      <c r="F1355">
        <v>25000</v>
      </c>
      <c r="G1355">
        <v>62</v>
      </c>
      <c r="H1355">
        <v>59</v>
      </c>
      <c r="I1355">
        <v>3</v>
      </c>
      <c r="J1355">
        <v>1550000</v>
      </c>
      <c r="K1355" s="2">
        <v>45895</v>
      </c>
      <c r="L1355">
        <v>6</v>
      </c>
      <c r="M1355" s="1" t="s">
        <v>22</v>
      </c>
      <c r="N1355" s="1" t="s">
        <v>43</v>
      </c>
      <c r="O1355" s="1" t="s">
        <v>24</v>
      </c>
      <c r="P1355" s="1" t="s">
        <v>25</v>
      </c>
      <c r="Q1355" s="1" t="s">
        <v>59</v>
      </c>
      <c r="R1355" s="1" t="s">
        <v>27</v>
      </c>
    </row>
    <row r="1356" spans="1:18" x14ac:dyDescent="0.3">
      <c r="A1356" s="1" t="s">
        <v>1514</v>
      </c>
      <c r="B1356" s="1" t="s">
        <v>52</v>
      </c>
      <c r="C1356" s="1" t="s">
        <v>94</v>
      </c>
      <c r="D1356" s="1" t="s">
        <v>48</v>
      </c>
      <c r="E1356">
        <v>39</v>
      </c>
      <c r="F1356">
        <v>45000</v>
      </c>
      <c r="G1356">
        <v>53</v>
      </c>
      <c r="H1356">
        <v>48</v>
      </c>
      <c r="I1356">
        <v>5</v>
      </c>
      <c r="J1356">
        <v>2385000</v>
      </c>
      <c r="K1356" s="2">
        <v>45942</v>
      </c>
      <c r="L1356">
        <v>12</v>
      </c>
      <c r="M1356" s="1" t="s">
        <v>39</v>
      </c>
      <c r="N1356" s="1" t="s">
        <v>43</v>
      </c>
      <c r="O1356" s="1" t="s">
        <v>44</v>
      </c>
      <c r="P1356" s="1" t="s">
        <v>25</v>
      </c>
      <c r="Q1356" s="1" t="s">
        <v>26</v>
      </c>
      <c r="R1356" s="1" t="s">
        <v>27</v>
      </c>
    </row>
    <row r="1357" spans="1:18" x14ac:dyDescent="0.3">
      <c r="A1357" s="1" t="s">
        <v>1515</v>
      </c>
      <c r="B1357" s="1" t="s">
        <v>87</v>
      </c>
      <c r="C1357" s="1" t="s">
        <v>348</v>
      </c>
      <c r="D1357" s="1" t="s">
        <v>64</v>
      </c>
      <c r="E1357">
        <v>76</v>
      </c>
      <c r="F1357">
        <v>30000</v>
      </c>
      <c r="G1357">
        <v>101</v>
      </c>
      <c r="H1357">
        <v>96</v>
      </c>
      <c r="I1357">
        <v>5</v>
      </c>
      <c r="J1357">
        <v>3030000</v>
      </c>
      <c r="K1357" s="2">
        <v>45869</v>
      </c>
      <c r="L1357">
        <v>15</v>
      </c>
      <c r="M1357" s="1" t="s">
        <v>39</v>
      </c>
      <c r="N1357" s="1" t="s">
        <v>23</v>
      </c>
      <c r="O1357" s="1" t="s">
        <v>44</v>
      </c>
      <c r="P1357" s="1" t="s">
        <v>25</v>
      </c>
      <c r="Q1357" s="1" t="s">
        <v>26</v>
      </c>
      <c r="R1357" s="1" t="s">
        <v>27</v>
      </c>
    </row>
    <row r="1358" spans="1:18" x14ac:dyDescent="0.3">
      <c r="A1358" s="1" t="s">
        <v>1516</v>
      </c>
      <c r="B1358" s="1" t="s">
        <v>87</v>
      </c>
      <c r="C1358" s="1" t="s">
        <v>164</v>
      </c>
      <c r="D1358" s="1" t="s">
        <v>21</v>
      </c>
      <c r="E1358">
        <v>80</v>
      </c>
      <c r="F1358">
        <v>3500</v>
      </c>
      <c r="G1358">
        <v>94</v>
      </c>
      <c r="H1358">
        <v>76</v>
      </c>
      <c r="I1358">
        <v>18</v>
      </c>
      <c r="J1358">
        <v>329000</v>
      </c>
      <c r="K1358" s="2">
        <v>45695</v>
      </c>
      <c r="L1358">
        <v>6</v>
      </c>
      <c r="M1358" s="1" t="s">
        <v>22</v>
      </c>
      <c r="N1358" s="1" t="s">
        <v>32</v>
      </c>
      <c r="O1358" s="1" t="s">
        <v>24</v>
      </c>
      <c r="P1358" s="1" t="s">
        <v>25</v>
      </c>
      <c r="Q1358" s="1" t="s">
        <v>26</v>
      </c>
      <c r="R1358" s="1" t="s">
        <v>27</v>
      </c>
    </row>
    <row r="1359" spans="1:18" x14ac:dyDescent="0.3">
      <c r="A1359" s="1" t="s">
        <v>1517</v>
      </c>
      <c r="B1359" s="1" t="s">
        <v>36</v>
      </c>
      <c r="C1359" s="1" t="s">
        <v>121</v>
      </c>
      <c r="D1359" s="1" t="s">
        <v>67</v>
      </c>
      <c r="E1359">
        <v>120</v>
      </c>
      <c r="F1359">
        <v>3500</v>
      </c>
      <c r="G1359">
        <v>132</v>
      </c>
      <c r="H1359">
        <v>57</v>
      </c>
      <c r="I1359">
        <v>75</v>
      </c>
      <c r="J1359">
        <v>462000</v>
      </c>
      <c r="K1359" s="2">
        <v>45957</v>
      </c>
      <c r="L1359">
        <v>14</v>
      </c>
      <c r="M1359" s="1" t="s">
        <v>39</v>
      </c>
      <c r="N1359" s="1" t="s">
        <v>23</v>
      </c>
      <c r="O1359" s="1" t="s">
        <v>85</v>
      </c>
      <c r="P1359" s="1" t="s">
        <v>25</v>
      </c>
      <c r="Q1359" s="1" t="s">
        <v>50</v>
      </c>
      <c r="R1359" s="1" t="s">
        <v>27</v>
      </c>
    </row>
    <row r="1360" spans="1:18" x14ac:dyDescent="0.3">
      <c r="A1360" s="1" t="s">
        <v>1518</v>
      </c>
      <c r="B1360" s="1" t="s">
        <v>133</v>
      </c>
      <c r="C1360" s="1" t="s">
        <v>348</v>
      </c>
      <c r="D1360" s="1" t="s">
        <v>64</v>
      </c>
      <c r="E1360">
        <v>141</v>
      </c>
      <c r="F1360">
        <v>30000</v>
      </c>
      <c r="G1360">
        <v>149</v>
      </c>
      <c r="H1360">
        <v>130</v>
      </c>
      <c r="I1360">
        <v>19</v>
      </c>
      <c r="J1360">
        <v>4470000</v>
      </c>
      <c r="K1360" s="2">
        <v>45793</v>
      </c>
      <c r="L1360">
        <v>3</v>
      </c>
      <c r="M1360" s="1" t="s">
        <v>55</v>
      </c>
      <c r="N1360" s="1" t="s">
        <v>23</v>
      </c>
      <c r="O1360" s="1" t="s">
        <v>44</v>
      </c>
      <c r="P1360" s="1" t="s">
        <v>25</v>
      </c>
      <c r="Q1360" s="1" t="s">
        <v>26</v>
      </c>
      <c r="R1360" s="1" t="s">
        <v>59</v>
      </c>
    </row>
    <row r="1361" spans="1:18" x14ac:dyDescent="0.3">
      <c r="A1361" s="1" t="s">
        <v>1519</v>
      </c>
      <c r="B1361" s="1" t="s">
        <v>93</v>
      </c>
      <c r="C1361" s="1" t="s">
        <v>229</v>
      </c>
      <c r="D1361" s="1" t="s">
        <v>21</v>
      </c>
      <c r="E1361">
        <v>75</v>
      </c>
      <c r="F1361">
        <v>12000</v>
      </c>
      <c r="G1361">
        <v>104</v>
      </c>
      <c r="H1361">
        <v>57</v>
      </c>
      <c r="I1361">
        <v>47</v>
      </c>
      <c r="J1361">
        <v>1248000</v>
      </c>
      <c r="K1361" s="2">
        <v>45724</v>
      </c>
      <c r="L1361">
        <v>12</v>
      </c>
      <c r="M1361" s="1" t="s">
        <v>39</v>
      </c>
      <c r="N1361" s="1" t="s">
        <v>23</v>
      </c>
      <c r="O1361" s="1" t="s">
        <v>24</v>
      </c>
      <c r="P1361" s="1" t="s">
        <v>25</v>
      </c>
      <c r="Q1361" s="1" t="s">
        <v>26</v>
      </c>
      <c r="R1361" s="1" t="s">
        <v>34</v>
      </c>
    </row>
    <row r="1362" spans="1:18" x14ac:dyDescent="0.3">
      <c r="A1362" s="1" t="s">
        <v>1520</v>
      </c>
      <c r="B1362" s="1" t="s">
        <v>99</v>
      </c>
      <c r="C1362" s="1" t="s">
        <v>100</v>
      </c>
      <c r="D1362" s="1" t="s">
        <v>31</v>
      </c>
      <c r="E1362">
        <v>66</v>
      </c>
      <c r="F1362">
        <v>15000</v>
      </c>
      <c r="G1362">
        <v>73</v>
      </c>
      <c r="H1362">
        <v>33</v>
      </c>
      <c r="I1362">
        <v>40</v>
      </c>
      <c r="J1362">
        <v>1095000</v>
      </c>
      <c r="K1362" s="2">
        <v>45846</v>
      </c>
      <c r="L1362">
        <v>7</v>
      </c>
      <c r="M1362" s="1" t="s">
        <v>22</v>
      </c>
      <c r="N1362" s="1" t="s">
        <v>23</v>
      </c>
      <c r="O1362" s="1" t="s">
        <v>33</v>
      </c>
      <c r="P1362" s="1" t="s">
        <v>25</v>
      </c>
      <c r="Q1362" s="1" t="s">
        <v>26</v>
      </c>
      <c r="R1362" s="1" t="s">
        <v>34</v>
      </c>
    </row>
    <row r="1363" spans="1:18" x14ac:dyDescent="0.3">
      <c r="A1363" s="1" t="s">
        <v>1521</v>
      </c>
      <c r="B1363" s="1" t="s">
        <v>66</v>
      </c>
      <c r="C1363" s="1" t="s">
        <v>493</v>
      </c>
      <c r="D1363" s="1" t="s">
        <v>72</v>
      </c>
      <c r="E1363">
        <v>76</v>
      </c>
      <c r="F1363">
        <v>6500</v>
      </c>
      <c r="G1363">
        <v>93</v>
      </c>
      <c r="H1363">
        <v>48</v>
      </c>
      <c r="I1363">
        <v>45</v>
      </c>
      <c r="J1363">
        <v>604500</v>
      </c>
      <c r="K1363" s="2">
        <v>45819</v>
      </c>
      <c r="L1363">
        <v>9</v>
      </c>
      <c r="M1363" s="1" t="s">
        <v>22</v>
      </c>
      <c r="N1363" s="1" t="s">
        <v>32</v>
      </c>
      <c r="O1363" s="1" t="s">
        <v>24</v>
      </c>
      <c r="P1363" s="1" t="s">
        <v>49</v>
      </c>
      <c r="Q1363" s="1" t="s">
        <v>26</v>
      </c>
      <c r="R1363" s="1" t="s">
        <v>27</v>
      </c>
    </row>
    <row r="1364" spans="1:18" x14ac:dyDescent="0.3">
      <c r="A1364" s="1" t="s">
        <v>1522</v>
      </c>
      <c r="B1364" s="1" t="s">
        <v>133</v>
      </c>
      <c r="C1364" s="1" t="s">
        <v>105</v>
      </c>
      <c r="D1364" s="1" t="s">
        <v>91</v>
      </c>
      <c r="E1364">
        <v>34</v>
      </c>
      <c r="F1364">
        <v>6500</v>
      </c>
      <c r="G1364">
        <v>61</v>
      </c>
      <c r="H1364">
        <v>41</v>
      </c>
      <c r="I1364">
        <v>20</v>
      </c>
      <c r="J1364">
        <v>396500</v>
      </c>
      <c r="K1364" s="2">
        <v>45772</v>
      </c>
      <c r="L1364">
        <v>2</v>
      </c>
      <c r="M1364" s="1" t="s">
        <v>55</v>
      </c>
      <c r="N1364" s="1" t="s">
        <v>43</v>
      </c>
      <c r="O1364" s="1" t="s">
        <v>33</v>
      </c>
      <c r="P1364" s="1" t="s">
        <v>25</v>
      </c>
      <c r="Q1364" s="1" t="s">
        <v>50</v>
      </c>
      <c r="R1364" s="1" t="s">
        <v>27</v>
      </c>
    </row>
    <row r="1365" spans="1:18" x14ac:dyDescent="0.3">
      <c r="A1365" s="1" t="s">
        <v>1523</v>
      </c>
      <c r="B1365" s="1" t="s">
        <v>107</v>
      </c>
      <c r="C1365" s="1" t="s">
        <v>186</v>
      </c>
      <c r="D1365" s="1" t="s">
        <v>38</v>
      </c>
      <c r="E1365">
        <v>33</v>
      </c>
      <c r="F1365">
        <v>95000</v>
      </c>
      <c r="G1365">
        <v>38</v>
      </c>
      <c r="H1365">
        <v>30</v>
      </c>
      <c r="I1365">
        <v>8</v>
      </c>
      <c r="J1365">
        <v>3610000</v>
      </c>
      <c r="K1365" s="2">
        <v>45769</v>
      </c>
      <c r="L1365">
        <v>12</v>
      </c>
      <c r="M1365" s="1" t="s">
        <v>39</v>
      </c>
      <c r="N1365" s="1" t="s">
        <v>32</v>
      </c>
      <c r="O1365" s="1" t="s">
        <v>33</v>
      </c>
      <c r="P1365" s="1" t="s">
        <v>49</v>
      </c>
      <c r="Q1365" s="1" t="s">
        <v>26</v>
      </c>
      <c r="R1365" s="1" t="s">
        <v>27</v>
      </c>
    </row>
    <row r="1366" spans="1:18" x14ac:dyDescent="0.3">
      <c r="A1366" s="1" t="s">
        <v>1524</v>
      </c>
      <c r="B1366" s="1" t="s">
        <v>46</v>
      </c>
      <c r="C1366" s="1" t="s">
        <v>218</v>
      </c>
      <c r="D1366" s="1" t="s">
        <v>54</v>
      </c>
      <c r="E1366">
        <v>61</v>
      </c>
      <c r="F1366">
        <v>70000</v>
      </c>
      <c r="G1366">
        <v>77</v>
      </c>
      <c r="H1366">
        <v>13</v>
      </c>
      <c r="I1366">
        <v>64</v>
      </c>
      <c r="J1366">
        <v>5390000</v>
      </c>
      <c r="K1366" s="2">
        <v>46000</v>
      </c>
      <c r="L1366">
        <v>12</v>
      </c>
      <c r="M1366" s="1" t="s">
        <v>39</v>
      </c>
      <c r="N1366" s="1" t="s">
        <v>23</v>
      </c>
      <c r="O1366" s="1" t="s">
        <v>33</v>
      </c>
      <c r="P1366" s="1" t="s">
        <v>25</v>
      </c>
      <c r="Q1366" s="1" t="s">
        <v>50</v>
      </c>
      <c r="R1366" s="1" t="s">
        <v>27</v>
      </c>
    </row>
    <row r="1367" spans="1:18" x14ac:dyDescent="0.3">
      <c r="A1367" s="1" t="s">
        <v>1525</v>
      </c>
      <c r="B1367" s="1" t="s">
        <v>41</v>
      </c>
      <c r="C1367" s="1" t="s">
        <v>287</v>
      </c>
      <c r="D1367" s="1" t="s">
        <v>64</v>
      </c>
      <c r="E1367">
        <v>109</v>
      </c>
      <c r="F1367">
        <v>25000</v>
      </c>
      <c r="G1367">
        <v>117</v>
      </c>
      <c r="H1367">
        <v>44</v>
      </c>
      <c r="I1367">
        <v>73</v>
      </c>
      <c r="J1367">
        <v>2925000</v>
      </c>
      <c r="K1367" s="2">
        <v>45819</v>
      </c>
      <c r="L1367">
        <v>6</v>
      </c>
      <c r="M1367" s="1" t="s">
        <v>22</v>
      </c>
      <c r="N1367" s="1" t="s">
        <v>23</v>
      </c>
      <c r="O1367" s="1" t="s">
        <v>44</v>
      </c>
      <c r="P1367" s="1" t="s">
        <v>25</v>
      </c>
      <c r="Q1367" s="1" t="s">
        <v>26</v>
      </c>
      <c r="R1367" s="1" t="s">
        <v>27</v>
      </c>
    </row>
    <row r="1368" spans="1:18" x14ac:dyDescent="0.3">
      <c r="A1368" s="1" t="s">
        <v>1526</v>
      </c>
      <c r="B1368" s="1" t="s">
        <v>104</v>
      </c>
      <c r="C1368" s="1" t="s">
        <v>301</v>
      </c>
      <c r="D1368" s="1" t="s">
        <v>48</v>
      </c>
      <c r="E1368">
        <v>133</v>
      </c>
      <c r="F1368">
        <v>9000</v>
      </c>
      <c r="G1368">
        <v>154</v>
      </c>
      <c r="H1368">
        <v>71</v>
      </c>
      <c r="I1368">
        <v>83</v>
      </c>
      <c r="J1368">
        <v>1386000</v>
      </c>
      <c r="K1368" s="2">
        <v>45778</v>
      </c>
      <c r="L1368">
        <v>15</v>
      </c>
      <c r="M1368" s="1" t="s">
        <v>39</v>
      </c>
      <c r="N1368" s="1" t="s">
        <v>23</v>
      </c>
      <c r="O1368" s="1" t="s">
        <v>85</v>
      </c>
      <c r="P1368" s="1" t="s">
        <v>25</v>
      </c>
      <c r="Q1368" s="1" t="s">
        <v>26</v>
      </c>
      <c r="R1368" s="1" t="s">
        <v>27</v>
      </c>
    </row>
    <row r="1369" spans="1:18" x14ac:dyDescent="0.3">
      <c r="A1369" s="1" t="s">
        <v>1527</v>
      </c>
      <c r="B1369" s="1" t="s">
        <v>19</v>
      </c>
      <c r="C1369" s="1" t="s">
        <v>294</v>
      </c>
      <c r="D1369" s="1" t="s">
        <v>58</v>
      </c>
      <c r="E1369">
        <v>118</v>
      </c>
      <c r="F1369">
        <v>9000</v>
      </c>
      <c r="G1369">
        <v>127</v>
      </c>
      <c r="H1369">
        <v>84</v>
      </c>
      <c r="I1369">
        <v>43</v>
      </c>
      <c r="J1369">
        <v>1143000</v>
      </c>
      <c r="K1369" s="2">
        <v>45708</v>
      </c>
      <c r="L1369">
        <v>13</v>
      </c>
      <c r="M1369" s="1" t="s">
        <v>39</v>
      </c>
      <c r="N1369" s="1" t="s">
        <v>43</v>
      </c>
      <c r="O1369" s="1" t="s">
        <v>24</v>
      </c>
      <c r="P1369" s="1" t="s">
        <v>25</v>
      </c>
      <c r="Q1369" s="1" t="s">
        <v>26</v>
      </c>
      <c r="R1369" s="1" t="s">
        <v>27</v>
      </c>
    </row>
    <row r="1370" spans="1:18" x14ac:dyDescent="0.3">
      <c r="A1370" s="1" t="s">
        <v>1528</v>
      </c>
      <c r="B1370" s="1" t="s">
        <v>133</v>
      </c>
      <c r="C1370" s="1" t="s">
        <v>233</v>
      </c>
      <c r="D1370" s="1" t="s">
        <v>38</v>
      </c>
      <c r="E1370">
        <v>114</v>
      </c>
      <c r="F1370">
        <v>15000</v>
      </c>
      <c r="G1370">
        <v>132</v>
      </c>
      <c r="H1370">
        <v>42</v>
      </c>
      <c r="I1370">
        <v>90</v>
      </c>
      <c r="J1370">
        <v>1980000</v>
      </c>
      <c r="K1370" s="2">
        <v>45800</v>
      </c>
      <c r="L1370">
        <v>1</v>
      </c>
      <c r="M1370" s="1" t="s">
        <v>55</v>
      </c>
      <c r="N1370" s="1" t="s">
        <v>32</v>
      </c>
      <c r="O1370" s="1" t="s">
        <v>85</v>
      </c>
      <c r="P1370" s="1" t="s">
        <v>25</v>
      </c>
      <c r="Q1370" s="1" t="s">
        <v>50</v>
      </c>
      <c r="R1370" s="1" t="s">
        <v>59</v>
      </c>
    </row>
    <row r="1371" spans="1:18" x14ac:dyDescent="0.3">
      <c r="A1371" s="1" t="s">
        <v>1529</v>
      </c>
      <c r="B1371" s="1" t="s">
        <v>107</v>
      </c>
      <c r="C1371" s="1" t="s">
        <v>182</v>
      </c>
      <c r="D1371" s="1" t="s">
        <v>72</v>
      </c>
      <c r="E1371">
        <v>45</v>
      </c>
      <c r="F1371">
        <v>8000</v>
      </c>
      <c r="G1371">
        <v>46</v>
      </c>
      <c r="H1371">
        <v>18</v>
      </c>
      <c r="I1371">
        <v>28</v>
      </c>
      <c r="J1371">
        <v>368000</v>
      </c>
      <c r="K1371" s="2">
        <v>45936</v>
      </c>
      <c r="L1371">
        <v>8</v>
      </c>
      <c r="M1371" s="1" t="s">
        <v>22</v>
      </c>
      <c r="N1371" s="1" t="s">
        <v>23</v>
      </c>
      <c r="O1371" s="1" t="s">
        <v>24</v>
      </c>
      <c r="P1371" s="1" t="s">
        <v>25</v>
      </c>
      <c r="Q1371" s="1" t="s">
        <v>26</v>
      </c>
      <c r="R1371" s="1" t="s">
        <v>27</v>
      </c>
    </row>
    <row r="1372" spans="1:18" x14ac:dyDescent="0.3">
      <c r="A1372" s="1" t="s">
        <v>1530</v>
      </c>
      <c r="B1372" s="1" t="s">
        <v>87</v>
      </c>
      <c r="C1372" s="1" t="s">
        <v>493</v>
      </c>
      <c r="D1372" s="1" t="s">
        <v>91</v>
      </c>
      <c r="E1372">
        <v>117</v>
      </c>
      <c r="F1372">
        <v>6500</v>
      </c>
      <c r="G1372">
        <v>120</v>
      </c>
      <c r="H1372">
        <v>21</v>
      </c>
      <c r="I1372">
        <v>99</v>
      </c>
      <c r="J1372">
        <v>780000</v>
      </c>
      <c r="K1372" s="2">
        <v>45685</v>
      </c>
      <c r="L1372">
        <v>13</v>
      </c>
      <c r="M1372" s="1" t="s">
        <v>39</v>
      </c>
      <c r="N1372" s="1" t="s">
        <v>32</v>
      </c>
      <c r="O1372" s="1" t="s">
        <v>44</v>
      </c>
      <c r="P1372" s="1" t="s">
        <v>49</v>
      </c>
      <c r="Q1372" s="1" t="s">
        <v>50</v>
      </c>
      <c r="R1372" s="1" t="s">
        <v>34</v>
      </c>
    </row>
    <row r="1373" spans="1:18" x14ac:dyDescent="0.3">
      <c r="A1373" s="1" t="s">
        <v>1531</v>
      </c>
      <c r="B1373" s="1" t="s">
        <v>87</v>
      </c>
      <c r="C1373" s="1" t="s">
        <v>158</v>
      </c>
      <c r="D1373" s="1" t="s">
        <v>58</v>
      </c>
      <c r="E1373">
        <v>45</v>
      </c>
      <c r="F1373">
        <v>300</v>
      </c>
      <c r="G1373">
        <v>61</v>
      </c>
      <c r="H1373">
        <v>46</v>
      </c>
      <c r="I1373">
        <v>15</v>
      </c>
      <c r="J1373">
        <v>18300</v>
      </c>
      <c r="K1373" s="2">
        <v>45996</v>
      </c>
      <c r="L1373">
        <v>4</v>
      </c>
      <c r="M1373" s="1" t="s">
        <v>55</v>
      </c>
      <c r="N1373" s="1" t="s">
        <v>23</v>
      </c>
      <c r="O1373" s="1" t="s">
        <v>24</v>
      </c>
      <c r="P1373" s="1" t="s">
        <v>25</v>
      </c>
      <c r="Q1373" s="1" t="s">
        <v>50</v>
      </c>
      <c r="R1373" s="1" t="s">
        <v>59</v>
      </c>
    </row>
    <row r="1374" spans="1:18" x14ac:dyDescent="0.3">
      <c r="A1374" s="1" t="s">
        <v>1532</v>
      </c>
      <c r="B1374" s="1" t="s">
        <v>52</v>
      </c>
      <c r="C1374" s="1" t="s">
        <v>168</v>
      </c>
      <c r="D1374" s="1" t="s">
        <v>48</v>
      </c>
      <c r="E1374">
        <v>142</v>
      </c>
      <c r="F1374">
        <v>10000</v>
      </c>
      <c r="G1374">
        <v>150</v>
      </c>
      <c r="H1374">
        <v>101</v>
      </c>
      <c r="I1374">
        <v>49</v>
      </c>
      <c r="J1374">
        <v>1500000</v>
      </c>
      <c r="K1374" s="2">
        <v>45822</v>
      </c>
      <c r="L1374">
        <v>6</v>
      </c>
      <c r="M1374" s="1" t="s">
        <v>22</v>
      </c>
      <c r="N1374" s="1" t="s">
        <v>23</v>
      </c>
      <c r="O1374" s="1" t="s">
        <v>24</v>
      </c>
      <c r="P1374" s="1" t="s">
        <v>25</v>
      </c>
      <c r="Q1374" s="1" t="s">
        <v>26</v>
      </c>
      <c r="R1374" s="1" t="s">
        <v>27</v>
      </c>
    </row>
    <row r="1375" spans="1:18" x14ac:dyDescent="0.3">
      <c r="A1375" s="1" t="s">
        <v>1533</v>
      </c>
      <c r="B1375" s="1" t="s">
        <v>107</v>
      </c>
      <c r="C1375" s="1" t="s">
        <v>410</v>
      </c>
      <c r="D1375" s="1" t="s">
        <v>21</v>
      </c>
      <c r="E1375">
        <v>56</v>
      </c>
      <c r="F1375">
        <v>25000</v>
      </c>
      <c r="G1375">
        <v>73</v>
      </c>
      <c r="H1375">
        <v>14</v>
      </c>
      <c r="I1375">
        <v>59</v>
      </c>
      <c r="J1375">
        <v>1825000</v>
      </c>
      <c r="K1375" s="2">
        <v>45791</v>
      </c>
      <c r="L1375">
        <v>5</v>
      </c>
      <c r="M1375" s="1" t="s">
        <v>55</v>
      </c>
      <c r="N1375" s="1" t="s">
        <v>43</v>
      </c>
      <c r="O1375" s="1" t="s">
        <v>85</v>
      </c>
      <c r="P1375" s="1" t="s">
        <v>25</v>
      </c>
      <c r="Q1375" s="1" t="s">
        <v>26</v>
      </c>
      <c r="R1375" s="1" t="s">
        <v>59</v>
      </c>
    </row>
    <row r="1376" spans="1:18" x14ac:dyDescent="0.3">
      <c r="A1376" s="1" t="s">
        <v>1534</v>
      </c>
      <c r="B1376" s="1" t="s">
        <v>133</v>
      </c>
      <c r="C1376" s="1" t="s">
        <v>69</v>
      </c>
      <c r="D1376" s="1" t="s">
        <v>21</v>
      </c>
      <c r="E1376">
        <v>29</v>
      </c>
      <c r="F1376">
        <v>65000</v>
      </c>
      <c r="G1376">
        <v>56</v>
      </c>
      <c r="H1376">
        <v>45</v>
      </c>
      <c r="I1376">
        <v>11</v>
      </c>
      <c r="J1376">
        <v>3640000</v>
      </c>
      <c r="K1376" s="2">
        <v>45687</v>
      </c>
      <c r="L1376">
        <v>11</v>
      </c>
      <c r="M1376" s="1" t="s">
        <v>39</v>
      </c>
      <c r="N1376" s="1" t="s">
        <v>23</v>
      </c>
      <c r="O1376" s="1" t="s">
        <v>33</v>
      </c>
      <c r="P1376" s="1" t="s">
        <v>25</v>
      </c>
      <c r="Q1376" s="1" t="s">
        <v>50</v>
      </c>
      <c r="R1376" s="1" t="s">
        <v>27</v>
      </c>
    </row>
    <row r="1377" spans="1:18" x14ac:dyDescent="0.3">
      <c r="A1377" s="1" t="s">
        <v>1535</v>
      </c>
      <c r="B1377" s="1" t="s">
        <v>99</v>
      </c>
      <c r="C1377" s="1" t="s">
        <v>194</v>
      </c>
      <c r="D1377" s="1" t="s">
        <v>72</v>
      </c>
      <c r="E1377">
        <v>103</v>
      </c>
      <c r="F1377">
        <v>1800</v>
      </c>
      <c r="G1377">
        <v>105</v>
      </c>
      <c r="H1377">
        <v>104</v>
      </c>
      <c r="I1377">
        <v>1</v>
      </c>
      <c r="J1377">
        <v>189000</v>
      </c>
      <c r="K1377" s="2">
        <v>45920</v>
      </c>
      <c r="L1377">
        <v>4</v>
      </c>
      <c r="M1377" s="1" t="s">
        <v>55</v>
      </c>
      <c r="N1377" s="1" t="s">
        <v>32</v>
      </c>
      <c r="O1377" s="1" t="s">
        <v>44</v>
      </c>
      <c r="P1377" s="1" t="s">
        <v>25</v>
      </c>
      <c r="Q1377" s="1" t="s">
        <v>26</v>
      </c>
      <c r="R1377" s="1" t="s">
        <v>59</v>
      </c>
    </row>
    <row r="1378" spans="1:18" x14ac:dyDescent="0.3">
      <c r="A1378" s="1" t="s">
        <v>1536</v>
      </c>
      <c r="B1378" s="1" t="s">
        <v>83</v>
      </c>
      <c r="C1378" s="1" t="s">
        <v>116</v>
      </c>
      <c r="D1378" s="1" t="s">
        <v>31</v>
      </c>
      <c r="E1378">
        <v>39</v>
      </c>
      <c r="F1378">
        <v>5500</v>
      </c>
      <c r="G1378">
        <v>66</v>
      </c>
      <c r="H1378">
        <v>59</v>
      </c>
      <c r="I1378">
        <v>7</v>
      </c>
      <c r="J1378">
        <v>363000</v>
      </c>
      <c r="K1378" s="2">
        <v>45817</v>
      </c>
      <c r="L1378">
        <v>5</v>
      </c>
      <c r="M1378" s="1" t="s">
        <v>55</v>
      </c>
      <c r="N1378" s="1" t="s">
        <v>23</v>
      </c>
      <c r="O1378" s="1" t="s">
        <v>24</v>
      </c>
      <c r="P1378" s="1" t="s">
        <v>25</v>
      </c>
      <c r="Q1378" s="1" t="s">
        <v>59</v>
      </c>
      <c r="R1378" s="1" t="s">
        <v>27</v>
      </c>
    </row>
    <row r="1379" spans="1:18" x14ac:dyDescent="0.3">
      <c r="A1379" s="1" t="s">
        <v>1537</v>
      </c>
      <c r="B1379" s="1" t="s">
        <v>29</v>
      </c>
      <c r="C1379" s="1" t="s">
        <v>296</v>
      </c>
      <c r="D1379" s="1" t="s">
        <v>67</v>
      </c>
      <c r="E1379">
        <v>20</v>
      </c>
      <c r="F1379">
        <v>4200000</v>
      </c>
      <c r="G1379">
        <v>30</v>
      </c>
      <c r="H1379">
        <v>8</v>
      </c>
      <c r="I1379">
        <v>22</v>
      </c>
      <c r="J1379">
        <v>126000000</v>
      </c>
      <c r="K1379" s="2">
        <v>45941</v>
      </c>
      <c r="L1379">
        <v>1</v>
      </c>
      <c r="M1379" s="1" t="s">
        <v>55</v>
      </c>
      <c r="N1379" s="1" t="s">
        <v>43</v>
      </c>
      <c r="O1379" s="1" t="s">
        <v>44</v>
      </c>
      <c r="P1379" s="1" t="s">
        <v>25</v>
      </c>
      <c r="Q1379" s="1" t="s">
        <v>50</v>
      </c>
      <c r="R1379" s="1" t="s">
        <v>27</v>
      </c>
    </row>
    <row r="1380" spans="1:18" x14ac:dyDescent="0.3">
      <c r="A1380" s="1" t="s">
        <v>1538</v>
      </c>
      <c r="B1380" s="1" t="s">
        <v>36</v>
      </c>
      <c r="C1380" s="1" t="s">
        <v>258</v>
      </c>
      <c r="D1380" s="1" t="s">
        <v>58</v>
      </c>
      <c r="E1380">
        <v>39</v>
      </c>
      <c r="F1380">
        <v>650000</v>
      </c>
      <c r="G1380">
        <v>56</v>
      </c>
      <c r="H1380">
        <v>46</v>
      </c>
      <c r="I1380">
        <v>10</v>
      </c>
      <c r="J1380">
        <v>36400000</v>
      </c>
      <c r="K1380" s="2">
        <v>45904</v>
      </c>
      <c r="L1380">
        <v>2</v>
      </c>
      <c r="M1380" s="1" t="s">
        <v>55</v>
      </c>
      <c r="N1380" s="1" t="s">
        <v>43</v>
      </c>
      <c r="O1380" s="1" t="s">
        <v>33</v>
      </c>
      <c r="P1380" s="1" t="s">
        <v>25</v>
      </c>
      <c r="Q1380" s="1" t="s">
        <v>26</v>
      </c>
      <c r="R1380" s="1" t="s">
        <v>27</v>
      </c>
    </row>
    <row r="1381" spans="1:18" x14ac:dyDescent="0.3">
      <c r="A1381" s="1" t="s">
        <v>1539</v>
      </c>
      <c r="B1381" s="1" t="s">
        <v>19</v>
      </c>
      <c r="C1381" s="1" t="s">
        <v>154</v>
      </c>
      <c r="D1381" s="1" t="s">
        <v>91</v>
      </c>
      <c r="E1381">
        <v>46</v>
      </c>
      <c r="F1381">
        <v>18000</v>
      </c>
      <c r="G1381">
        <v>71</v>
      </c>
      <c r="H1381">
        <v>18</v>
      </c>
      <c r="I1381">
        <v>53</v>
      </c>
      <c r="J1381">
        <v>1278000</v>
      </c>
      <c r="K1381" s="2">
        <v>45684</v>
      </c>
      <c r="L1381">
        <v>15</v>
      </c>
      <c r="M1381" s="1" t="s">
        <v>39</v>
      </c>
      <c r="N1381" s="1" t="s">
        <v>32</v>
      </c>
      <c r="O1381" s="1" t="s">
        <v>24</v>
      </c>
      <c r="P1381" s="1" t="s">
        <v>25</v>
      </c>
      <c r="Q1381" s="1" t="s">
        <v>26</v>
      </c>
      <c r="R1381" s="1" t="s">
        <v>27</v>
      </c>
    </row>
    <row r="1382" spans="1:18" x14ac:dyDescent="0.3">
      <c r="A1382" s="1" t="s">
        <v>1540</v>
      </c>
      <c r="B1382" s="1" t="s">
        <v>87</v>
      </c>
      <c r="C1382" s="1" t="s">
        <v>268</v>
      </c>
      <c r="D1382" s="1" t="s">
        <v>21</v>
      </c>
      <c r="E1382">
        <v>69</v>
      </c>
      <c r="F1382">
        <v>6000</v>
      </c>
      <c r="G1382">
        <v>86</v>
      </c>
      <c r="H1382">
        <v>63</v>
      </c>
      <c r="I1382">
        <v>23</v>
      </c>
      <c r="J1382">
        <v>516000</v>
      </c>
      <c r="K1382" s="2">
        <v>45764</v>
      </c>
      <c r="L1382">
        <v>1</v>
      </c>
      <c r="M1382" s="1" t="s">
        <v>55</v>
      </c>
      <c r="N1382" s="1" t="s">
        <v>43</v>
      </c>
      <c r="O1382" s="1" t="s">
        <v>24</v>
      </c>
      <c r="P1382" s="1" t="s">
        <v>49</v>
      </c>
      <c r="Q1382" s="1" t="s">
        <v>26</v>
      </c>
      <c r="R1382" s="1" t="s">
        <v>27</v>
      </c>
    </row>
    <row r="1383" spans="1:18" x14ac:dyDescent="0.3">
      <c r="A1383" s="1" t="s">
        <v>1541</v>
      </c>
      <c r="B1383" s="1" t="s">
        <v>19</v>
      </c>
      <c r="C1383" s="1" t="s">
        <v>113</v>
      </c>
      <c r="D1383" s="1" t="s">
        <v>54</v>
      </c>
      <c r="E1383">
        <v>108</v>
      </c>
      <c r="F1383">
        <v>45000</v>
      </c>
      <c r="G1383">
        <v>110</v>
      </c>
      <c r="H1383">
        <v>54</v>
      </c>
      <c r="I1383">
        <v>56</v>
      </c>
      <c r="J1383">
        <v>4950000</v>
      </c>
      <c r="K1383" s="2">
        <v>45924</v>
      </c>
      <c r="L1383">
        <v>3</v>
      </c>
      <c r="M1383" s="1" t="s">
        <v>55</v>
      </c>
      <c r="N1383" s="1" t="s">
        <v>23</v>
      </c>
      <c r="O1383" s="1" t="s">
        <v>44</v>
      </c>
      <c r="P1383" s="1" t="s">
        <v>25</v>
      </c>
      <c r="Q1383" s="1" t="s">
        <v>26</v>
      </c>
      <c r="R1383" s="1" t="s">
        <v>27</v>
      </c>
    </row>
    <row r="1384" spans="1:18" x14ac:dyDescent="0.3">
      <c r="A1384" s="1" t="s">
        <v>1542</v>
      </c>
      <c r="B1384" s="1" t="s">
        <v>46</v>
      </c>
      <c r="C1384" s="1" t="s">
        <v>296</v>
      </c>
      <c r="D1384" s="1" t="s">
        <v>67</v>
      </c>
      <c r="E1384">
        <v>43</v>
      </c>
      <c r="F1384">
        <v>4200000</v>
      </c>
      <c r="G1384">
        <v>72</v>
      </c>
      <c r="H1384">
        <v>42</v>
      </c>
      <c r="I1384">
        <v>30</v>
      </c>
      <c r="J1384">
        <v>302400000</v>
      </c>
      <c r="K1384" s="2">
        <v>45732</v>
      </c>
      <c r="L1384">
        <v>7</v>
      </c>
      <c r="M1384" s="1" t="s">
        <v>22</v>
      </c>
      <c r="N1384" s="1" t="s">
        <v>32</v>
      </c>
      <c r="O1384" s="1" t="s">
        <v>24</v>
      </c>
      <c r="P1384" s="1" t="s">
        <v>25</v>
      </c>
      <c r="Q1384" s="1" t="s">
        <v>50</v>
      </c>
      <c r="R1384" s="1" t="s">
        <v>27</v>
      </c>
    </row>
    <row r="1385" spans="1:18" x14ac:dyDescent="0.3">
      <c r="A1385" s="1" t="s">
        <v>1543</v>
      </c>
      <c r="B1385" s="1" t="s">
        <v>41</v>
      </c>
      <c r="C1385" s="1" t="s">
        <v>402</v>
      </c>
      <c r="D1385" s="1" t="s">
        <v>48</v>
      </c>
      <c r="E1385">
        <v>21</v>
      </c>
      <c r="F1385">
        <v>2500</v>
      </c>
      <c r="G1385">
        <v>30</v>
      </c>
      <c r="H1385">
        <v>8</v>
      </c>
      <c r="I1385">
        <v>22</v>
      </c>
      <c r="J1385">
        <v>75000</v>
      </c>
      <c r="K1385" s="2">
        <v>45673</v>
      </c>
      <c r="L1385">
        <v>1</v>
      </c>
      <c r="M1385" s="1" t="s">
        <v>55</v>
      </c>
      <c r="N1385" s="1" t="s">
        <v>23</v>
      </c>
      <c r="O1385" s="1" t="s">
        <v>24</v>
      </c>
      <c r="P1385" s="1" t="s">
        <v>49</v>
      </c>
      <c r="Q1385" s="1" t="s">
        <v>26</v>
      </c>
      <c r="R1385" s="1" t="s">
        <v>27</v>
      </c>
    </row>
    <row r="1386" spans="1:18" x14ac:dyDescent="0.3">
      <c r="A1386" s="1" t="s">
        <v>1544</v>
      </c>
      <c r="B1386" s="1" t="s">
        <v>133</v>
      </c>
      <c r="C1386" s="1" t="s">
        <v>142</v>
      </c>
      <c r="D1386" s="1" t="s">
        <v>54</v>
      </c>
      <c r="E1386">
        <v>41</v>
      </c>
      <c r="F1386">
        <v>1200</v>
      </c>
      <c r="G1386">
        <v>51</v>
      </c>
      <c r="H1386">
        <v>43</v>
      </c>
      <c r="I1386">
        <v>8</v>
      </c>
      <c r="J1386">
        <v>61200</v>
      </c>
      <c r="K1386" s="2">
        <v>45720</v>
      </c>
      <c r="L1386">
        <v>6</v>
      </c>
      <c r="M1386" s="1" t="s">
        <v>22</v>
      </c>
      <c r="N1386" s="1" t="s">
        <v>32</v>
      </c>
      <c r="O1386" s="1" t="s">
        <v>24</v>
      </c>
      <c r="P1386" s="1" t="s">
        <v>25</v>
      </c>
      <c r="Q1386" s="1" t="s">
        <v>59</v>
      </c>
      <c r="R1386" s="1" t="s">
        <v>59</v>
      </c>
    </row>
    <row r="1387" spans="1:18" x14ac:dyDescent="0.3">
      <c r="A1387" s="1" t="s">
        <v>1545</v>
      </c>
      <c r="B1387" s="1" t="s">
        <v>99</v>
      </c>
      <c r="C1387" s="1" t="s">
        <v>81</v>
      </c>
      <c r="D1387" s="1" t="s">
        <v>48</v>
      </c>
      <c r="E1387">
        <v>124</v>
      </c>
      <c r="F1387">
        <v>8500</v>
      </c>
      <c r="G1387">
        <v>124</v>
      </c>
      <c r="H1387">
        <v>90</v>
      </c>
      <c r="I1387">
        <v>34</v>
      </c>
      <c r="J1387">
        <v>1054000</v>
      </c>
      <c r="K1387" s="2">
        <v>45978</v>
      </c>
      <c r="L1387">
        <v>5</v>
      </c>
      <c r="M1387" s="1" t="s">
        <v>55</v>
      </c>
      <c r="N1387" s="1" t="s">
        <v>43</v>
      </c>
      <c r="O1387" s="1" t="s">
        <v>85</v>
      </c>
      <c r="P1387" s="1" t="s">
        <v>49</v>
      </c>
      <c r="Q1387" s="1" t="s">
        <v>26</v>
      </c>
      <c r="R1387" s="1" t="s">
        <v>27</v>
      </c>
    </row>
    <row r="1388" spans="1:18" x14ac:dyDescent="0.3">
      <c r="A1388" s="1" t="s">
        <v>1546</v>
      </c>
      <c r="B1388" s="1" t="s">
        <v>41</v>
      </c>
      <c r="C1388" s="1" t="s">
        <v>273</v>
      </c>
      <c r="D1388" s="1" t="s">
        <v>54</v>
      </c>
      <c r="E1388">
        <v>92</v>
      </c>
      <c r="F1388">
        <v>18000</v>
      </c>
      <c r="G1388">
        <v>107</v>
      </c>
      <c r="H1388">
        <v>89</v>
      </c>
      <c r="I1388">
        <v>18</v>
      </c>
      <c r="J1388">
        <v>1926000</v>
      </c>
      <c r="K1388" s="2">
        <v>45971</v>
      </c>
      <c r="L1388">
        <v>6</v>
      </c>
      <c r="M1388" s="1" t="s">
        <v>22</v>
      </c>
      <c r="N1388" s="1" t="s">
        <v>23</v>
      </c>
      <c r="O1388" s="1" t="s">
        <v>24</v>
      </c>
      <c r="P1388" s="1" t="s">
        <v>25</v>
      </c>
      <c r="Q1388" s="1" t="s">
        <v>26</v>
      </c>
      <c r="R1388" s="1" t="s">
        <v>27</v>
      </c>
    </row>
    <row r="1389" spans="1:18" x14ac:dyDescent="0.3">
      <c r="A1389" s="1" t="s">
        <v>1547</v>
      </c>
      <c r="B1389" s="1" t="s">
        <v>83</v>
      </c>
      <c r="C1389" s="1" t="s">
        <v>233</v>
      </c>
      <c r="D1389" s="1" t="s">
        <v>58</v>
      </c>
      <c r="E1389">
        <v>27</v>
      </c>
      <c r="F1389">
        <v>15000</v>
      </c>
      <c r="G1389">
        <v>55</v>
      </c>
      <c r="H1389">
        <v>19</v>
      </c>
      <c r="I1389">
        <v>36</v>
      </c>
      <c r="J1389">
        <v>825000</v>
      </c>
      <c r="K1389" s="2">
        <v>45949</v>
      </c>
      <c r="L1389">
        <v>6</v>
      </c>
      <c r="M1389" s="1" t="s">
        <v>22</v>
      </c>
      <c r="N1389" s="1" t="s">
        <v>23</v>
      </c>
      <c r="O1389" s="1" t="s">
        <v>24</v>
      </c>
      <c r="P1389" s="1" t="s">
        <v>25</v>
      </c>
      <c r="Q1389" s="1" t="s">
        <v>26</v>
      </c>
      <c r="R1389" s="1" t="s">
        <v>27</v>
      </c>
    </row>
    <row r="1390" spans="1:18" x14ac:dyDescent="0.3">
      <c r="A1390" s="1" t="s">
        <v>1548</v>
      </c>
      <c r="B1390" s="1" t="s">
        <v>19</v>
      </c>
      <c r="C1390" s="1" t="s">
        <v>69</v>
      </c>
      <c r="D1390" s="1" t="s">
        <v>58</v>
      </c>
      <c r="E1390">
        <v>61</v>
      </c>
      <c r="F1390">
        <v>65000</v>
      </c>
      <c r="G1390">
        <v>65</v>
      </c>
      <c r="H1390">
        <v>37</v>
      </c>
      <c r="I1390">
        <v>28</v>
      </c>
      <c r="J1390">
        <v>4225000</v>
      </c>
      <c r="K1390" s="2">
        <v>45724</v>
      </c>
      <c r="L1390">
        <v>15</v>
      </c>
      <c r="M1390" s="1" t="s">
        <v>39</v>
      </c>
      <c r="N1390" s="1" t="s">
        <v>23</v>
      </c>
      <c r="O1390" s="1" t="s">
        <v>24</v>
      </c>
      <c r="P1390" s="1" t="s">
        <v>25</v>
      </c>
      <c r="Q1390" s="1" t="s">
        <v>26</v>
      </c>
      <c r="R1390" s="1" t="s">
        <v>27</v>
      </c>
    </row>
    <row r="1391" spans="1:18" x14ac:dyDescent="0.3">
      <c r="A1391" s="1" t="s">
        <v>1549</v>
      </c>
      <c r="B1391" s="1" t="s">
        <v>93</v>
      </c>
      <c r="C1391" s="1" t="s">
        <v>20</v>
      </c>
      <c r="D1391" s="1" t="s">
        <v>72</v>
      </c>
      <c r="E1391">
        <v>145</v>
      </c>
      <c r="F1391">
        <v>15000</v>
      </c>
      <c r="G1391">
        <v>161</v>
      </c>
      <c r="H1391">
        <v>103</v>
      </c>
      <c r="I1391">
        <v>58</v>
      </c>
      <c r="J1391">
        <v>2415000</v>
      </c>
      <c r="K1391" s="2">
        <v>45886</v>
      </c>
      <c r="L1391">
        <v>11</v>
      </c>
      <c r="M1391" s="1" t="s">
        <v>39</v>
      </c>
      <c r="N1391" s="1" t="s">
        <v>43</v>
      </c>
      <c r="O1391" s="1" t="s">
        <v>24</v>
      </c>
      <c r="P1391" s="1" t="s">
        <v>25</v>
      </c>
      <c r="Q1391" s="1" t="s">
        <v>26</v>
      </c>
      <c r="R1391" s="1" t="s">
        <v>34</v>
      </c>
    </row>
    <row r="1392" spans="1:18" x14ac:dyDescent="0.3">
      <c r="A1392" s="1" t="s">
        <v>1550</v>
      </c>
      <c r="B1392" s="1" t="s">
        <v>133</v>
      </c>
      <c r="C1392" s="1" t="s">
        <v>100</v>
      </c>
      <c r="D1392" s="1" t="s">
        <v>54</v>
      </c>
      <c r="E1392">
        <v>32</v>
      </c>
      <c r="F1392">
        <v>15000</v>
      </c>
      <c r="G1392">
        <v>37</v>
      </c>
      <c r="H1392">
        <v>32</v>
      </c>
      <c r="I1392">
        <v>5</v>
      </c>
      <c r="J1392">
        <v>555000</v>
      </c>
      <c r="K1392" s="2">
        <v>45806</v>
      </c>
      <c r="L1392">
        <v>8</v>
      </c>
      <c r="M1392" s="1" t="s">
        <v>22</v>
      </c>
      <c r="N1392" s="1" t="s">
        <v>32</v>
      </c>
      <c r="O1392" s="1" t="s">
        <v>44</v>
      </c>
      <c r="P1392" s="1" t="s">
        <v>25</v>
      </c>
      <c r="Q1392" s="1" t="s">
        <v>26</v>
      </c>
      <c r="R1392" s="1" t="s">
        <v>27</v>
      </c>
    </row>
    <row r="1393" spans="1:18" x14ac:dyDescent="0.3">
      <c r="A1393" s="1" t="s">
        <v>1551</v>
      </c>
      <c r="B1393" s="1" t="s">
        <v>52</v>
      </c>
      <c r="C1393" s="1" t="s">
        <v>69</v>
      </c>
      <c r="D1393" s="1" t="s">
        <v>21</v>
      </c>
      <c r="E1393">
        <v>106</v>
      </c>
      <c r="F1393">
        <v>65000</v>
      </c>
      <c r="G1393">
        <v>121</v>
      </c>
      <c r="H1393">
        <v>69</v>
      </c>
      <c r="I1393">
        <v>52</v>
      </c>
      <c r="J1393">
        <v>7865000</v>
      </c>
      <c r="K1393" s="2">
        <v>45881</v>
      </c>
      <c r="L1393">
        <v>10</v>
      </c>
      <c r="M1393" s="1" t="s">
        <v>22</v>
      </c>
      <c r="N1393" s="1" t="s">
        <v>23</v>
      </c>
      <c r="O1393" s="1" t="s">
        <v>24</v>
      </c>
      <c r="P1393" s="1" t="s">
        <v>25</v>
      </c>
      <c r="Q1393" s="1" t="s">
        <v>26</v>
      </c>
      <c r="R1393" s="1" t="s">
        <v>27</v>
      </c>
    </row>
    <row r="1394" spans="1:18" x14ac:dyDescent="0.3">
      <c r="A1394" s="1" t="s">
        <v>1552</v>
      </c>
      <c r="B1394" s="1" t="s">
        <v>36</v>
      </c>
      <c r="C1394" s="1" t="s">
        <v>213</v>
      </c>
      <c r="D1394" s="1" t="s">
        <v>48</v>
      </c>
      <c r="E1394">
        <v>132</v>
      </c>
      <c r="F1394">
        <v>55000</v>
      </c>
      <c r="G1394">
        <v>141</v>
      </c>
      <c r="H1394">
        <v>93</v>
      </c>
      <c r="I1394">
        <v>48</v>
      </c>
      <c r="J1394">
        <v>7755000</v>
      </c>
      <c r="K1394" s="2">
        <v>45977</v>
      </c>
      <c r="L1394">
        <v>8</v>
      </c>
      <c r="M1394" s="1" t="s">
        <v>22</v>
      </c>
      <c r="N1394" s="1" t="s">
        <v>32</v>
      </c>
      <c r="O1394" s="1" t="s">
        <v>24</v>
      </c>
      <c r="P1394" s="1" t="s">
        <v>25</v>
      </c>
      <c r="Q1394" s="1" t="s">
        <v>26</v>
      </c>
      <c r="R1394" s="1" t="s">
        <v>27</v>
      </c>
    </row>
    <row r="1395" spans="1:18" x14ac:dyDescent="0.3">
      <c r="A1395" s="1" t="s">
        <v>1553</v>
      </c>
      <c r="B1395" s="1" t="s">
        <v>93</v>
      </c>
      <c r="C1395" s="1" t="s">
        <v>511</v>
      </c>
      <c r="D1395" s="1" t="s">
        <v>67</v>
      </c>
      <c r="E1395">
        <v>96</v>
      </c>
      <c r="F1395">
        <v>12000</v>
      </c>
      <c r="G1395">
        <v>101</v>
      </c>
      <c r="H1395">
        <v>57</v>
      </c>
      <c r="I1395">
        <v>44</v>
      </c>
      <c r="J1395">
        <v>1212000</v>
      </c>
      <c r="K1395" s="2">
        <v>45984</v>
      </c>
      <c r="L1395">
        <v>5</v>
      </c>
      <c r="M1395" s="1" t="s">
        <v>55</v>
      </c>
      <c r="N1395" s="1" t="s">
        <v>43</v>
      </c>
      <c r="O1395" s="1" t="s">
        <v>44</v>
      </c>
      <c r="P1395" s="1" t="s">
        <v>25</v>
      </c>
      <c r="Q1395" s="1" t="s">
        <v>26</v>
      </c>
      <c r="R1395" s="1" t="s">
        <v>27</v>
      </c>
    </row>
    <row r="1396" spans="1:18" x14ac:dyDescent="0.3">
      <c r="A1396" s="1" t="s">
        <v>1554</v>
      </c>
      <c r="B1396" s="1" t="s">
        <v>133</v>
      </c>
      <c r="C1396" s="1" t="s">
        <v>415</v>
      </c>
      <c r="D1396" s="1" t="s">
        <v>31</v>
      </c>
      <c r="E1396">
        <v>117</v>
      </c>
      <c r="F1396">
        <v>12000</v>
      </c>
      <c r="G1396">
        <v>144</v>
      </c>
      <c r="H1396">
        <v>138</v>
      </c>
      <c r="I1396">
        <v>6</v>
      </c>
      <c r="J1396">
        <v>1728000</v>
      </c>
      <c r="K1396" s="2">
        <v>45935</v>
      </c>
      <c r="L1396">
        <v>9</v>
      </c>
      <c r="M1396" s="1" t="s">
        <v>22</v>
      </c>
      <c r="N1396" s="1" t="s">
        <v>23</v>
      </c>
      <c r="O1396" s="1" t="s">
        <v>24</v>
      </c>
      <c r="P1396" s="1" t="s">
        <v>25</v>
      </c>
      <c r="Q1396" s="1" t="s">
        <v>26</v>
      </c>
      <c r="R1396" s="1" t="s">
        <v>27</v>
      </c>
    </row>
    <row r="1397" spans="1:18" x14ac:dyDescent="0.3">
      <c r="A1397" s="1" t="s">
        <v>1555</v>
      </c>
      <c r="B1397" s="1" t="s">
        <v>66</v>
      </c>
      <c r="C1397" s="1" t="s">
        <v>88</v>
      </c>
      <c r="D1397" s="1" t="s">
        <v>21</v>
      </c>
      <c r="E1397">
        <v>141</v>
      </c>
      <c r="F1397">
        <v>18000</v>
      </c>
      <c r="G1397">
        <v>166</v>
      </c>
      <c r="H1397">
        <v>50</v>
      </c>
      <c r="I1397">
        <v>116</v>
      </c>
      <c r="J1397">
        <v>2988000</v>
      </c>
      <c r="K1397" s="2">
        <v>45949</v>
      </c>
      <c r="L1397">
        <v>14</v>
      </c>
      <c r="M1397" s="1" t="s">
        <v>39</v>
      </c>
      <c r="N1397" s="1" t="s">
        <v>23</v>
      </c>
      <c r="O1397" s="1" t="s">
        <v>24</v>
      </c>
      <c r="P1397" s="1" t="s">
        <v>25</v>
      </c>
      <c r="Q1397" s="1" t="s">
        <v>26</v>
      </c>
      <c r="R1397" s="1" t="s">
        <v>27</v>
      </c>
    </row>
    <row r="1398" spans="1:18" x14ac:dyDescent="0.3">
      <c r="A1398" s="1" t="s">
        <v>1556</v>
      </c>
      <c r="B1398" s="1" t="s">
        <v>46</v>
      </c>
      <c r="C1398" s="1" t="s">
        <v>179</v>
      </c>
      <c r="D1398" s="1" t="s">
        <v>72</v>
      </c>
      <c r="E1398">
        <v>66</v>
      </c>
      <c r="F1398">
        <v>450000</v>
      </c>
      <c r="G1398">
        <v>95</v>
      </c>
      <c r="H1398">
        <v>78</v>
      </c>
      <c r="I1398">
        <v>17</v>
      </c>
      <c r="J1398">
        <v>42750000</v>
      </c>
      <c r="K1398" s="2">
        <v>45961</v>
      </c>
      <c r="L1398">
        <v>12</v>
      </c>
      <c r="M1398" s="1" t="s">
        <v>39</v>
      </c>
      <c r="N1398" s="1" t="s">
        <v>43</v>
      </c>
      <c r="O1398" s="1" t="s">
        <v>24</v>
      </c>
      <c r="P1398" s="1" t="s">
        <v>25</v>
      </c>
      <c r="Q1398" s="1" t="s">
        <v>50</v>
      </c>
      <c r="R1398" s="1" t="s">
        <v>27</v>
      </c>
    </row>
    <row r="1399" spans="1:18" x14ac:dyDescent="0.3">
      <c r="A1399" s="1" t="s">
        <v>1557</v>
      </c>
      <c r="B1399" s="1" t="s">
        <v>83</v>
      </c>
      <c r="C1399" s="1" t="s">
        <v>47</v>
      </c>
      <c r="D1399" s="1" t="s">
        <v>31</v>
      </c>
      <c r="E1399">
        <v>56</v>
      </c>
      <c r="F1399">
        <v>300</v>
      </c>
      <c r="G1399">
        <v>60</v>
      </c>
      <c r="H1399">
        <v>13</v>
      </c>
      <c r="I1399">
        <v>47</v>
      </c>
      <c r="J1399">
        <v>18000</v>
      </c>
      <c r="K1399" s="2">
        <v>45749</v>
      </c>
      <c r="L1399">
        <v>8</v>
      </c>
      <c r="M1399" s="1" t="s">
        <v>22</v>
      </c>
      <c r="N1399" s="1" t="s">
        <v>32</v>
      </c>
      <c r="O1399" s="1" t="s">
        <v>24</v>
      </c>
      <c r="P1399" s="1" t="s">
        <v>25</v>
      </c>
      <c r="Q1399" s="1" t="s">
        <v>26</v>
      </c>
      <c r="R1399" s="1" t="s">
        <v>27</v>
      </c>
    </row>
    <row r="1400" spans="1:18" x14ac:dyDescent="0.3">
      <c r="A1400" s="1" t="s">
        <v>1558</v>
      </c>
      <c r="B1400" s="1" t="s">
        <v>87</v>
      </c>
      <c r="C1400" s="1" t="s">
        <v>211</v>
      </c>
      <c r="D1400" s="1" t="s">
        <v>21</v>
      </c>
      <c r="E1400">
        <v>104</v>
      </c>
      <c r="F1400">
        <v>85000</v>
      </c>
      <c r="G1400">
        <v>114</v>
      </c>
      <c r="H1400">
        <v>27</v>
      </c>
      <c r="I1400">
        <v>87</v>
      </c>
      <c r="J1400">
        <v>9690000</v>
      </c>
      <c r="K1400" s="2">
        <v>45769</v>
      </c>
      <c r="L1400">
        <v>6</v>
      </c>
      <c r="M1400" s="1" t="s">
        <v>22</v>
      </c>
      <c r="N1400" s="1" t="s">
        <v>32</v>
      </c>
      <c r="O1400" s="1" t="s">
        <v>24</v>
      </c>
      <c r="P1400" s="1" t="s">
        <v>25</v>
      </c>
      <c r="Q1400" s="1" t="s">
        <v>26</v>
      </c>
      <c r="R1400" s="1" t="s">
        <v>27</v>
      </c>
    </row>
    <row r="1401" spans="1:18" x14ac:dyDescent="0.3">
      <c r="A1401" s="1" t="s">
        <v>1559</v>
      </c>
      <c r="B1401" s="1" t="s">
        <v>41</v>
      </c>
      <c r="C1401" s="1" t="s">
        <v>127</v>
      </c>
      <c r="D1401" s="1" t="s">
        <v>54</v>
      </c>
      <c r="E1401">
        <v>29</v>
      </c>
      <c r="F1401">
        <v>35000</v>
      </c>
      <c r="G1401">
        <v>59</v>
      </c>
      <c r="H1401">
        <v>12</v>
      </c>
      <c r="I1401">
        <v>47</v>
      </c>
      <c r="J1401">
        <v>2065000</v>
      </c>
      <c r="K1401" s="2">
        <v>45882</v>
      </c>
      <c r="L1401">
        <v>11</v>
      </c>
      <c r="M1401" s="1" t="s">
        <v>39</v>
      </c>
      <c r="N1401" s="1" t="s">
        <v>32</v>
      </c>
      <c r="O1401" s="1" t="s">
        <v>85</v>
      </c>
      <c r="P1401" s="1" t="s">
        <v>25</v>
      </c>
      <c r="Q1401" s="1" t="s">
        <v>26</v>
      </c>
      <c r="R1401" s="1" t="s">
        <v>27</v>
      </c>
    </row>
    <row r="1402" spans="1:18" x14ac:dyDescent="0.3">
      <c r="A1402" s="1" t="s">
        <v>1560</v>
      </c>
      <c r="B1402" s="1" t="s">
        <v>52</v>
      </c>
      <c r="C1402" s="1" t="s">
        <v>172</v>
      </c>
      <c r="D1402" s="1" t="s">
        <v>31</v>
      </c>
      <c r="E1402">
        <v>31</v>
      </c>
      <c r="F1402">
        <v>8500</v>
      </c>
      <c r="G1402">
        <v>61</v>
      </c>
      <c r="H1402">
        <v>34</v>
      </c>
      <c r="I1402">
        <v>27</v>
      </c>
      <c r="J1402">
        <v>518500</v>
      </c>
      <c r="K1402" s="2">
        <v>45868</v>
      </c>
      <c r="L1402">
        <v>9</v>
      </c>
      <c r="M1402" s="1" t="s">
        <v>22</v>
      </c>
      <c r="N1402" s="1" t="s">
        <v>23</v>
      </c>
      <c r="O1402" s="1" t="s">
        <v>33</v>
      </c>
      <c r="P1402" s="1" t="s">
        <v>49</v>
      </c>
      <c r="Q1402" s="1" t="s">
        <v>26</v>
      </c>
      <c r="R1402" s="1" t="s">
        <v>27</v>
      </c>
    </row>
    <row r="1403" spans="1:18" x14ac:dyDescent="0.3">
      <c r="A1403" s="1" t="s">
        <v>1561</v>
      </c>
      <c r="B1403" s="1" t="s">
        <v>104</v>
      </c>
      <c r="C1403" s="1" t="s">
        <v>61</v>
      </c>
      <c r="D1403" s="1" t="s">
        <v>31</v>
      </c>
      <c r="E1403">
        <v>22</v>
      </c>
      <c r="F1403">
        <v>2200</v>
      </c>
      <c r="G1403">
        <v>51</v>
      </c>
      <c r="H1403">
        <v>6</v>
      </c>
      <c r="I1403">
        <v>45</v>
      </c>
      <c r="J1403">
        <v>112200</v>
      </c>
      <c r="K1403" s="2">
        <v>45795</v>
      </c>
      <c r="L1403">
        <v>9</v>
      </c>
      <c r="M1403" s="1" t="s">
        <v>22</v>
      </c>
      <c r="N1403" s="1" t="s">
        <v>23</v>
      </c>
      <c r="O1403" s="1" t="s">
        <v>33</v>
      </c>
      <c r="P1403" s="1" t="s">
        <v>25</v>
      </c>
      <c r="Q1403" s="1" t="s">
        <v>26</v>
      </c>
      <c r="R1403" s="1" t="s">
        <v>27</v>
      </c>
    </row>
    <row r="1404" spans="1:18" x14ac:dyDescent="0.3">
      <c r="A1404" s="1" t="s">
        <v>1562</v>
      </c>
      <c r="B1404" s="1" t="s">
        <v>80</v>
      </c>
      <c r="C1404" s="1" t="s">
        <v>266</v>
      </c>
      <c r="D1404" s="1" t="s">
        <v>48</v>
      </c>
      <c r="E1404">
        <v>45</v>
      </c>
      <c r="F1404">
        <v>2200000</v>
      </c>
      <c r="G1404">
        <v>72</v>
      </c>
      <c r="H1404">
        <v>56</v>
      </c>
      <c r="I1404">
        <v>16</v>
      </c>
      <c r="J1404">
        <v>158400000</v>
      </c>
      <c r="K1404" s="2">
        <v>45920</v>
      </c>
      <c r="L1404">
        <v>13</v>
      </c>
      <c r="M1404" s="1" t="s">
        <v>39</v>
      </c>
      <c r="N1404" s="1" t="s">
        <v>43</v>
      </c>
      <c r="O1404" s="1" t="s">
        <v>24</v>
      </c>
      <c r="P1404" s="1" t="s">
        <v>49</v>
      </c>
      <c r="Q1404" s="1" t="s">
        <v>26</v>
      </c>
      <c r="R1404" s="1" t="s">
        <v>27</v>
      </c>
    </row>
    <row r="1405" spans="1:18" x14ac:dyDescent="0.3">
      <c r="A1405" s="1" t="s">
        <v>1563</v>
      </c>
      <c r="B1405" s="1" t="s">
        <v>41</v>
      </c>
      <c r="C1405" s="1" t="s">
        <v>273</v>
      </c>
      <c r="D1405" s="1" t="s">
        <v>21</v>
      </c>
      <c r="E1405">
        <v>101</v>
      </c>
      <c r="F1405">
        <v>18000</v>
      </c>
      <c r="G1405">
        <v>101</v>
      </c>
      <c r="H1405">
        <v>38</v>
      </c>
      <c r="I1405">
        <v>63</v>
      </c>
      <c r="J1405">
        <v>1818000</v>
      </c>
      <c r="K1405" s="2">
        <v>45744</v>
      </c>
      <c r="L1405">
        <v>3</v>
      </c>
      <c r="M1405" s="1" t="s">
        <v>55</v>
      </c>
      <c r="N1405" s="1" t="s">
        <v>43</v>
      </c>
      <c r="O1405" s="1" t="s">
        <v>24</v>
      </c>
      <c r="P1405" s="1" t="s">
        <v>25</v>
      </c>
      <c r="Q1405" s="1" t="s">
        <v>26</v>
      </c>
      <c r="R1405" s="1" t="s">
        <v>27</v>
      </c>
    </row>
    <row r="1406" spans="1:18" x14ac:dyDescent="0.3">
      <c r="A1406" s="1" t="s">
        <v>1564</v>
      </c>
      <c r="B1406" s="1" t="s">
        <v>104</v>
      </c>
      <c r="C1406" s="1" t="s">
        <v>146</v>
      </c>
      <c r="D1406" s="1" t="s">
        <v>72</v>
      </c>
      <c r="E1406">
        <v>72</v>
      </c>
      <c r="F1406">
        <v>1800000</v>
      </c>
      <c r="G1406">
        <v>89</v>
      </c>
      <c r="H1406">
        <v>27</v>
      </c>
      <c r="I1406">
        <v>62</v>
      </c>
      <c r="J1406">
        <v>160200000</v>
      </c>
      <c r="K1406" s="2">
        <v>45971</v>
      </c>
      <c r="L1406">
        <v>1</v>
      </c>
      <c r="M1406" s="1" t="s">
        <v>55</v>
      </c>
      <c r="N1406" s="1" t="s">
        <v>32</v>
      </c>
      <c r="O1406" s="1" t="s">
        <v>24</v>
      </c>
      <c r="P1406" s="1" t="s">
        <v>25</v>
      </c>
      <c r="Q1406" s="1" t="s">
        <v>26</v>
      </c>
      <c r="R1406" s="1" t="s">
        <v>59</v>
      </c>
    </row>
    <row r="1407" spans="1:18" x14ac:dyDescent="0.3">
      <c r="A1407" s="1" t="s">
        <v>1565</v>
      </c>
      <c r="B1407" s="1" t="s">
        <v>36</v>
      </c>
      <c r="C1407" s="1" t="s">
        <v>398</v>
      </c>
      <c r="D1407" s="1" t="s">
        <v>67</v>
      </c>
      <c r="E1407">
        <v>35</v>
      </c>
      <c r="F1407">
        <v>3500000</v>
      </c>
      <c r="G1407">
        <v>35</v>
      </c>
      <c r="H1407">
        <v>24</v>
      </c>
      <c r="I1407">
        <v>11</v>
      </c>
      <c r="J1407">
        <v>122500000</v>
      </c>
      <c r="K1407" s="2">
        <v>45973</v>
      </c>
      <c r="L1407">
        <v>12</v>
      </c>
      <c r="M1407" s="1" t="s">
        <v>39</v>
      </c>
      <c r="N1407" s="1" t="s">
        <v>23</v>
      </c>
      <c r="O1407" s="1" t="s">
        <v>24</v>
      </c>
      <c r="P1407" s="1" t="s">
        <v>25</v>
      </c>
      <c r="Q1407" s="1" t="s">
        <v>59</v>
      </c>
      <c r="R1407" s="1" t="s">
        <v>27</v>
      </c>
    </row>
    <row r="1408" spans="1:18" x14ac:dyDescent="0.3">
      <c r="A1408" s="1" t="s">
        <v>1566</v>
      </c>
      <c r="B1408" s="1" t="s">
        <v>80</v>
      </c>
      <c r="C1408" s="1" t="s">
        <v>211</v>
      </c>
      <c r="D1408" s="1" t="s">
        <v>91</v>
      </c>
      <c r="E1408">
        <v>111</v>
      </c>
      <c r="F1408">
        <v>85000</v>
      </c>
      <c r="G1408">
        <v>132</v>
      </c>
      <c r="H1408">
        <v>77</v>
      </c>
      <c r="I1408">
        <v>55</v>
      </c>
      <c r="J1408">
        <v>11220000</v>
      </c>
      <c r="K1408" s="2">
        <v>45762</v>
      </c>
      <c r="L1408">
        <v>12</v>
      </c>
      <c r="M1408" s="1" t="s">
        <v>39</v>
      </c>
      <c r="N1408" s="1" t="s">
        <v>43</v>
      </c>
      <c r="O1408" s="1" t="s">
        <v>44</v>
      </c>
      <c r="P1408" s="1" t="s">
        <v>49</v>
      </c>
      <c r="Q1408" s="1" t="s">
        <v>26</v>
      </c>
      <c r="R1408" s="1" t="s">
        <v>27</v>
      </c>
    </row>
    <row r="1409" spans="1:18" x14ac:dyDescent="0.3">
      <c r="A1409" s="1" t="s">
        <v>1567</v>
      </c>
      <c r="B1409" s="1" t="s">
        <v>87</v>
      </c>
      <c r="C1409" s="1" t="s">
        <v>258</v>
      </c>
      <c r="D1409" s="1" t="s">
        <v>48</v>
      </c>
      <c r="E1409">
        <v>146</v>
      </c>
      <c r="F1409">
        <v>650000</v>
      </c>
      <c r="G1409">
        <v>173</v>
      </c>
      <c r="H1409">
        <v>88</v>
      </c>
      <c r="I1409">
        <v>85</v>
      </c>
      <c r="J1409">
        <v>112450000</v>
      </c>
      <c r="K1409" s="2">
        <v>45826</v>
      </c>
      <c r="L1409">
        <v>4</v>
      </c>
      <c r="M1409" s="1" t="s">
        <v>55</v>
      </c>
      <c r="N1409" s="1" t="s">
        <v>43</v>
      </c>
      <c r="O1409" s="1" t="s">
        <v>33</v>
      </c>
      <c r="P1409" s="1" t="s">
        <v>25</v>
      </c>
      <c r="Q1409" s="1" t="s">
        <v>26</v>
      </c>
      <c r="R1409" s="1" t="s">
        <v>59</v>
      </c>
    </row>
    <row r="1410" spans="1:18" x14ac:dyDescent="0.3">
      <c r="A1410" s="1" t="s">
        <v>1568</v>
      </c>
      <c r="B1410" s="1" t="s">
        <v>36</v>
      </c>
      <c r="C1410" s="1" t="s">
        <v>174</v>
      </c>
      <c r="D1410" s="1" t="s">
        <v>54</v>
      </c>
      <c r="E1410">
        <v>94</v>
      </c>
      <c r="F1410">
        <v>25000</v>
      </c>
      <c r="G1410">
        <v>122</v>
      </c>
      <c r="H1410">
        <v>68</v>
      </c>
      <c r="I1410">
        <v>54</v>
      </c>
      <c r="J1410">
        <v>3050000</v>
      </c>
      <c r="K1410" s="2">
        <v>45914</v>
      </c>
      <c r="L1410">
        <v>8</v>
      </c>
      <c r="M1410" s="1" t="s">
        <v>22</v>
      </c>
      <c r="N1410" s="1" t="s">
        <v>32</v>
      </c>
      <c r="O1410" s="1" t="s">
        <v>33</v>
      </c>
      <c r="P1410" s="1" t="s">
        <v>25</v>
      </c>
      <c r="Q1410" s="1" t="s">
        <v>59</v>
      </c>
      <c r="R1410" s="1" t="s">
        <v>27</v>
      </c>
    </row>
    <row r="1411" spans="1:18" x14ac:dyDescent="0.3">
      <c r="A1411" s="1" t="s">
        <v>1569</v>
      </c>
      <c r="B1411" s="1" t="s">
        <v>66</v>
      </c>
      <c r="C1411" s="1" t="s">
        <v>215</v>
      </c>
      <c r="D1411" s="1" t="s">
        <v>58</v>
      </c>
      <c r="E1411">
        <v>92</v>
      </c>
      <c r="F1411">
        <v>350000</v>
      </c>
      <c r="G1411">
        <v>108</v>
      </c>
      <c r="H1411">
        <v>68</v>
      </c>
      <c r="I1411">
        <v>40</v>
      </c>
      <c r="J1411">
        <v>37800000</v>
      </c>
      <c r="K1411" s="2">
        <v>45676</v>
      </c>
      <c r="L1411">
        <v>3</v>
      </c>
      <c r="M1411" s="1" t="s">
        <v>55</v>
      </c>
      <c r="N1411" s="1" t="s">
        <v>23</v>
      </c>
      <c r="O1411" s="1" t="s">
        <v>24</v>
      </c>
      <c r="P1411" s="1" t="s">
        <v>25</v>
      </c>
      <c r="Q1411" s="1" t="s">
        <v>26</v>
      </c>
      <c r="R1411" s="1" t="s">
        <v>59</v>
      </c>
    </row>
    <row r="1412" spans="1:18" x14ac:dyDescent="0.3">
      <c r="A1412" s="1" t="s">
        <v>1570</v>
      </c>
      <c r="B1412" s="1" t="s">
        <v>52</v>
      </c>
      <c r="C1412" s="1" t="s">
        <v>308</v>
      </c>
      <c r="D1412" s="1" t="s">
        <v>58</v>
      </c>
      <c r="E1412">
        <v>101</v>
      </c>
      <c r="F1412">
        <v>8000</v>
      </c>
      <c r="G1412">
        <v>115</v>
      </c>
      <c r="H1412">
        <v>49</v>
      </c>
      <c r="I1412">
        <v>66</v>
      </c>
      <c r="J1412">
        <v>920000</v>
      </c>
      <c r="K1412" s="2">
        <v>45804</v>
      </c>
      <c r="L1412">
        <v>4</v>
      </c>
      <c r="M1412" s="1" t="s">
        <v>55</v>
      </c>
      <c r="N1412" s="1" t="s">
        <v>43</v>
      </c>
      <c r="O1412" s="1" t="s">
        <v>24</v>
      </c>
      <c r="P1412" s="1" t="s">
        <v>49</v>
      </c>
      <c r="Q1412" s="1" t="s">
        <v>26</v>
      </c>
      <c r="R1412" s="1" t="s">
        <v>27</v>
      </c>
    </row>
    <row r="1413" spans="1:18" x14ac:dyDescent="0.3">
      <c r="A1413" s="1" t="s">
        <v>1571</v>
      </c>
      <c r="B1413" s="1" t="s">
        <v>80</v>
      </c>
      <c r="C1413" s="1" t="s">
        <v>215</v>
      </c>
      <c r="D1413" s="1" t="s">
        <v>72</v>
      </c>
      <c r="E1413">
        <v>48</v>
      </c>
      <c r="F1413">
        <v>350000</v>
      </c>
      <c r="G1413">
        <v>60</v>
      </c>
      <c r="H1413">
        <v>26</v>
      </c>
      <c r="I1413">
        <v>34</v>
      </c>
      <c r="J1413">
        <v>21000000</v>
      </c>
      <c r="K1413" s="2">
        <v>45696</v>
      </c>
      <c r="L1413">
        <v>13</v>
      </c>
      <c r="M1413" s="1" t="s">
        <v>39</v>
      </c>
      <c r="N1413" s="1" t="s">
        <v>32</v>
      </c>
      <c r="O1413" s="1" t="s">
        <v>24</v>
      </c>
      <c r="P1413" s="1" t="s">
        <v>25</v>
      </c>
      <c r="Q1413" s="1" t="s">
        <v>59</v>
      </c>
      <c r="R1413" s="1" t="s">
        <v>27</v>
      </c>
    </row>
    <row r="1414" spans="1:18" x14ac:dyDescent="0.3">
      <c r="A1414" s="1" t="s">
        <v>1572</v>
      </c>
      <c r="B1414" s="1" t="s">
        <v>19</v>
      </c>
      <c r="C1414" s="1" t="s">
        <v>100</v>
      </c>
      <c r="D1414" s="1" t="s">
        <v>64</v>
      </c>
      <c r="E1414">
        <v>26</v>
      </c>
      <c r="F1414">
        <v>15000</v>
      </c>
      <c r="G1414">
        <v>55</v>
      </c>
      <c r="H1414">
        <v>38</v>
      </c>
      <c r="I1414">
        <v>17</v>
      </c>
      <c r="J1414">
        <v>825000</v>
      </c>
      <c r="K1414" s="2">
        <v>45918</v>
      </c>
      <c r="L1414">
        <v>11</v>
      </c>
      <c r="M1414" s="1" t="s">
        <v>39</v>
      </c>
      <c r="N1414" s="1" t="s">
        <v>43</v>
      </c>
      <c r="O1414" s="1" t="s">
        <v>44</v>
      </c>
      <c r="P1414" s="1" t="s">
        <v>25</v>
      </c>
      <c r="Q1414" s="1" t="s">
        <v>50</v>
      </c>
      <c r="R1414" s="1" t="s">
        <v>59</v>
      </c>
    </row>
    <row r="1415" spans="1:18" x14ac:dyDescent="0.3">
      <c r="A1415" s="1" t="s">
        <v>1573</v>
      </c>
      <c r="B1415" s="1" t="s">
        <v>52</v>
      </c>
      <c r="C1415" s="1" t="s">
        <v>500</v>
      </c>
      <c r="D1415" s="1" t="s">
        <v>67</v>
      </c>
      <c r="E1415">
        <v>34</v>
      </c>
      <c r="F1415">
        <v>15000</v>
      </c>
      <c r="G1415">
        <v>48</v>
      </c>
      <c r="H1415">
        <v>25</v>
      </c>
      <c r="I1415">
        <v>23</v>
      </c>
      <c r="J1415">
        <v>720000</v>
      </c>
      <c r="K1415" s="2">
        <v>45842</v>
      </c>
      <c r="L1415">
        <v>14</v>
      </c>
      <c r="M1415" s="1" t="s">
        <v>39</v>
      </c>
      <c r="N1415" s="1" t="s">
        <v>43</v>
      </c>
      <c r="O1415" s="1" t="s">
        <v>44</v>
      </c>
      <c r="P1415" s="1" t="s">
        <v>25</v>
      </c>
      <c r="Q1415" s="1" t="s">
        <v>50</v>
      </c>
      <c r="R1415" s="1" t="s">
        <v>27</v>
      </c>
    </row>
    <row r="1416" spans="1:18" x14ac:dyDescent="0.3">
      <c r="A1416" s="1" t="s">
        <v>1574</v>
      </c>
      <c r="B1416" s="1" t="s">
        <v>46</v>
      </c>
      <c r="C1416" s="1" t="s">
        <v>88</v>
      </c>
      <c r="D1416" s="1" t="s">
        <v>64</v>
      </c>
      <c r="E1416">
        <v>107</v>
      </c>
      <c r="F1416">
        <v>18000</v>
      </c>
      <c r="G1416">
        <v>132</v>
      </c>
      <c r="H1416">
        <v>91</v>
      </c>
      <c r="I1416">
        <v>41</v>
      </c>
      <c r="J1416">
        <v>2376000</v>
      </c>
      <c r="K1416" s="2">
        <v>45842</v>
      </c>
      <c r="L1416">
        <v>15</v>
      </c>
      <c r="M1416" s="1" t="s">
        <v>39</v>
      </c>
      <c r="N1416" s="1" t="s">
        <v>23</v>
      </c>
      <c r="O1416" s="1" t="s">
        <v>24</v>
      </c>
      <c r="P1416" s="1" t="s">
        <v>25</v>
      </c>
      <c r="Q1416" s="1" t="s">
        <v>26</v>
      </c>
      <c r="R1416" s="1" t="s">
        <v>27</v>
      </c>
    </row>
    <row r="1417" spans="1:18" x14ac:dyDescent="0.3">
      <c r="A1417" s="1" t="s">
        <v>1575</v>
      </c>
      <c r="B1417" s="1" t="s">
        <v>52</v>
      </c>
      <c r="C1417" s="1" t="s">
        <v>123</v>
      </c>
      <c r="D1417" s="1" t="s">
        <v>72</v>
      </c>
      <c r="E1417">
        <v>89</v>
      </c>
      <c r="F1417">
        <v>4500</v>
      </c>
      <c r="G1417">
        <v>91</v>
      </c>
      <c r="H1417">
        <v>8</v>
      </c>
      <c r="I1417">
        <v>83</v>
      </c>
      <c r="J1417">
        <v>409500</v>
      </c>
      <c r="K1417" s="2">
        <v>45871</v>
      </c>
      <c r="L1417">
        <v>5</v>
      </c>
      <c r="M1417" s="1" t="s">
        <v>55</v>
      </c>
      <c r="N1417" s="1" t="s">
        <v>43</v>
      </c>
      <c r="O1417" s="1" t="s">
        <v>24</v>
      </c>
      <c r="P1417" s="1" t="s">
        <v>25</v>
      </c>
      <c r="Q1417" s="1" t="s">
        <v>26</v>
      </c>
      <c r="R1417" s="1" t="s">
        <v>59</v>
      </c>
    </row>
    <row r="1418" spans="1:18" x14ac:dyDescent="0.3">
      <c r="A1418" s="1" t="s">
        <v>1576</v>
      </c>
      <c r="B1418" s="1" t="s">
        <v>29</v>
      </c>
      <c r="C1418" s="1" t="s">
        <v>166</v>
      </c>
      <c r="D1418" s="1" t="s">
        <v>64</v>
      </c>
      <c r="E1418">
        <v>35</v>
      </c>
      <c r="F1418">
        <v>35000</v>
      </c>
      <c r="G1418">
        <v>35</v>
      </c>
      <c r="H1418">
        <v>6</v>
      </c>
      <c r="I1418">
        <v>29</v>
      </c>
      <c r="J1418">
        <v>1225000</v>
      </c>
      <c r="K1418" s="2">
        <v>45864</v>
      </c>
      <c r="L1418">
        <v>11</v>
      </c>
      <c r="M1418" s="1" t="s">
        <v>39</v>
      </c>
      <c r="N1418" s="1" t="s">
        <v>23</v>
      </c>
      <c r="O1418" s="1" t="s">
        <v>24</v>
      </c>
      <c r="P1418" s="1" t="s">
        <v>25</v>
      </c>
      <c r="Q1418" s="1" t="s">
        <v>59</v>
      </c>
      <c r="R1418" s="1" t="s">
        <v>27</v>
      </c>
    </row>
    <row r="1419" spans="1:18" x14ac:dyDescent="0.3">
      <c r="A1419" s="1" t="s">
        <v>1577</v>
      </c>
      <c r="B1419" s="1" t="s">
        <v>133</v>
      </c>
      <c r="C1419" s="1" t="s">
        <v>200</v>
      </c>
      <c r="D1419" s="1" t="s">
        <v>48</v>
      </c>
      <c r="E1419">
        <v>149</v>
      </c>
      <c r="F1419">
        <v>400</v>
      </c>
      <c r="G1419">
        <v>151</v>
      </c>
      <c r="H1419">
        <v>11</v>
      </c>
      <c r="I1419">
        <v>140</v>
      </c>
      <c r="J1419">
        <v>60400</v>
      </c>
      <c r="K1419" s="2">
        <v>45972</v>
      </c>
      <c r="L1419">
        <v>9</v>
      </c>
      <c r="M1419" s="1" t="s">
        <v>22</v>
      </c>
      <c r="N1419" s="1" t="s">
        <v>32</v>
      </c>
      <c r="O1419" s="1" t="s">
        <v>33</v>
      </c>
      <c r="P1419" s="1" t="s">
        <v>25</v>
      </c>
      <c r="Q1419" s="1" t="s">
        <v>26</v>
      </c>
      <c r="R1419" s="1" t="s">
        <v>27</v>
      </c>
    </row>
    <row r="1420" spans="1:18" x14ac:dyDescent="0.3">
      <c r="A1420" s="1" t="s">
        <v>1578</v>
      </c>
      <c r="B1420" s="1" t="s">
        <v>29</v>
      </c>
      <c r="C1420" s="1" t="s">
        <v>113</v>
      </c>
      <c r="D1420" s="1" t="s">
        <v>54</v>
      </c>
      <c r="E1420">
        <v>32</v>
      </c>
      <c r="F1420">
        <v>45000</v>
      </c>
      <c r="G1420">
        <v>62</v>
      </c>
      <c r="H1420">
        <v>47</v>
      </c>
      <c r="I1420">
        <v>15</v>
      </c>
      <c r="J1420">
        <v>2790000</v>
      </c>
      <c r="K1420" s="2">
        <v>45720</v>
      </c>
      <c r="L1420">
        <v>15</v>
      </c>
      <c r="M1420" s="1" t="s">
        <v>39</v>
      </c>
      <c r="N1420" s="1" t="s">
        <v>43</v>
      </c>
      <c r="O1420" s="1" t="s">
        <v>44</v>
      </c>
      <c r="P1420" s="1" t="s">
        <v>25</v>
      </c>
      <c r="Q1420" s="1" t="s">
        <v>50</v>
      </c>
      <c r="R1420" s="1" t="s">
        <v>27</v>
      </c>
    </row>
    <row r="1421" spans="1:18" x14ac:dyDescent="0.3">
      <c r="A1421" s="1" t="s">
        <v>1579</v>
      </c>
      <c r="B1421" s="1" t="s">
        <v>46</v>
      </c>
      <c r="C1421" s="1" t="s">
        <v>218</v>
      </c>
      <c r="D1421" s="1" t="s">
        <v>67</v>
      </c>
      <c r="E1421">
        <v>141</v>
      </c>
      <c r="F1421">
        <v>70000</v>
      </c>
      <c r="G1421">
        <v>171</v>
      </c>
      <c r="H1421">
        <v>25</v>
      </c>
      <c r="I1421">
        <v>146</v>
      </c>
      <c r="J1421">
        <v>11970000</v>
      </c>
      <c r="K1421" s="2">
        <v>46016</v>
      </c>
      <c r="L1421">
        <v>12</v>
      </c>
      <c r="M1421" s="1" t="s">
        <v>39</v>
      </c>
      <c r="N1421" s="1" t="s">
        <v>23</v>
      </c>
      <c r="O1421" s="1" t="s">
        <v>24</v>
      </c>
      <c r="P1421" s="1" t="s">
        <v>49</v>
      </c>
      <c r="Q1421" s="1" t="s">
        <v>26</v>
      </c>
      <c r="R1421" s="1" t="s">
        <v>27</v>
      </c>
    </row>
    <row r="1422" spans="1:18" x14ac:dyDescent="0.3">
      <c r="A1422" s="1" t="s">
        <v>1580</v>
      </c>
      <c r="B1422" s="1" t="s">
        <v>87</v>
      </c>
      <c r="C1422" s="1" t="s">
        <v>258</v>
      </c>
      <c r="D1422" s="1" t="s">
        <v>91</v>
      </c>
      <c r="E1422">
        <v>54</v>
      </c>
      <c r="F1422">
        <v>650000</v>
      </c>
      <c r="G1422">
        <v>68</v>
      </c>
      <c r="H1422">
        <v>34</v>
      </c>
      <c r="I1422">
        <v>34</v>
      </c>
      <c r="J1422">
        <v>44200000</v>
      </c>
      <c r="K1422" s="2">
        <v>45963</v>
      </c>
      <c r="L1422">
        <v>8</v>
      </c>
      <c r="M1422" s="1" t="s">
        <v>22</v>
      </c>
      <c r="N1422" s="1" t="s">
        <v>32</v>
      </c>
      <c r="O1422" s="1" t="s">
        <v>44</v>
      </c>
      <c r="P1422" s="1" t="s">
        <v>25</v>
      </c>
      <c r="Q1422" s="1" t="s">
        <v>26</v>
      </c>
      <c r="R1422" s="1" t="s">
        <v>27</v>
      </c>
    </row>
    <row r="1423" spans="1:18" x14ac:dyDescent="0.3">
      <c r="A1423" s="1" t="s">
        <v>1581</v>
      </c>
      <c r="B1423" s="1" t="s">
        <v>36</v>
      </c>
      <c r="C1423" s="1" t="s">
        <v>505</v>
      </c>
      <c r="D1423" s="1" t="s">
        <v>48</v>
      </c>
      <c r="E1423">
        <v>37</v>
      </c>
      <c r="F1423">
        <v>120000</v>
      </c>
      <c r="G1423">
        <v>50</v>
      </c>
      <c r="H1423">
        <v>23</v>
      </c>
      <c r="I1423">
        <v>27</v>
      </c>
      <c r="J1423">
        <v>6000000</v>
      </c>
      <c r="K1423" s="2">
        <v>45932</v>
      </c>
      <c r="L1423">
        <v>4</v>
      </c>
      <c r="M1423" s="1" t="s">
        <v>55</v>
      </c>
      <c r="N1423" s="1" t="s">
        <v>23</v>
      </c>
      <c r="O1423" s="1" t="s">
        <v>24</v>
      </c>
      <c r="P1423" s="1" t="s">
        <v>25</v>
      </c>
      <c r="Q1423" s="1" t="s">
        <v>26</v>
      </c>
      <c r="R1423" s="1" t="s">
        <v>27</v>
      </c>
    </row>
    <row r="1424" spans="1:18" x14ac:dyDescent="0.3">
      <c r="A1424" s="1" t="s">
        <v>1582</v>
      </c>
      <c r="B1424" s="1" t="s">
        <v>46</v>
      </c>
      <c r="C1424" s="1" t="s">
        <v>182</v>
      </c>
      <c r="D1424" s="1" t="s">
        <v>91</v>
      </c>
      <c r="E1424">
        <v>57</v>
      </c>
      <c r="F1424">
        <v>8000</v>
      </c>
      <c r="G1424">
        <v>70</v>
      </c>
      <c r="H1424">
        <v>36</v>
      </c>
      <c r="I1424">
        <v>34</v>
      </c>
      <c r="J1424">
        <v>560000</v>
      </c>
      <c r="K1424" s="2">
        <v>45870</v>
      </c>
      <c r="L1424">
        <v>7</v>
      </c>
      <c r="M1424" s="1" t="s">
        <v>22</v>
      </c>
      <c r="N1424" s="1" t="s">
        <v>23</v>
      </c>
      <c r="O1424" s="1" t="s">
        <v>24</v>
      </c>
      <c r="P1424" s="1" t="s">
        <v>49</v>
      </c>
      <c r="Q1424" s="1" t="s">
        <v>50</v>
      </c>
      <c r="R1424" s="1" t="s">
        <v>27</v>
      </c>
    </row>
    <row r="1425" spans="1:18" x14ac:dyDescent="0.3">
      <c r="A1425" s="1" t="s">
        <v>1583</v>
      </c>
      <c r="B1425" s="1" t="s">
        <v>46</v>
      </c>
      <c r="C1425" s="1" t="s">
        <v>679</v>
      </c>
      <c r="D1425" s="1" t="s">
        <v>31</v>
      </c>
      <c r="E1425">
        <v>25</v>
      </c>
      <c r="F1425">
        <v>25000</v>
      </c>
      <c r="G1425">
        <v>39</v>
      </c>
      <c r="H1425">
        <v>35</v>
      </c>
      <c r="I1425">
        <v>4</v>
      </c>
      <c r="J1425">
        <v>975000</v>
      </c>
      <c r="K1425" s="2">
        <v>45670</v>
      </c>
      <c r="L1425">
        <v>1</v>
      </c>
      <c r="M1425" s="1" t="s">
        <v>55</v>
      </c>
      <c r="N1425" s="1" t="s">
        <v>23</v>
      </c>
      <c r="O1425" s="1" t="s">
        <v>24</v>
      </c>
      <c r="P1425" s="1" t="s">
        <v>25</v>
      </c>
      <c r="Q1425" s="1" t="s">
        <v>26</v>
      </c>
      <c r="R1425" s="1" t="s">
        <v>27</v>
      </c>
    </row>
    <row r="1426" spans="1:18" x14ac:dyDescent="0.3">
      <c r="A1426" s="1" t="s">
        <v>1584</v>
      </c>
      <c r="B1426" s="1" t="s">
        <v>80</v>
      </c>
      <c r="C1426" s="1" t="s">
        <v>500</v>
      </c>
      <c r="D1426" s="1" t="s">
        <v>48</v>
      </c>
      <c r="E1426">
        <v>77</v>
      </c>
      <c r="F1426">
        <v>15000</v>
      </c>
      <c r="G1426">
        <v>105</v>
      </c>
      <c r="H1426">
        <v>60</v>
      </c>
      <c r="I1426">
        <v>45</v>
      </c>
      <c r="J1426">
        <v>1575000</v>
      </c>
      <c r="K1426" s="2">
        <v>45751</v>
      </c>
      <c r="L1426">
        <v>15</v>
      </c>
      <c r="M1426" s="1" t="s">
        <v>39</v>
      </c>
      <c r="N1426" s="1" t="s">
        <v>23</v>
      </c>
      <c r="O1426" s="1" t="s">
        <v>24</v>
      </c>
      <c r="P1426" s="1" t="s">
        <v>49</v>
      </c>
      <c r="Q1426" s="1" t="s">
        <v>26</v>
      </c>
      <c r="R1426" s="1" t="s">
        <v>27</v>
      </c>
    </row>
    <row r="1427" spans="1:18" x14ac:dyDescent="0.3">
      <c r="A1427" s="1" t="s">
        <v>1585</v>
      </c>
      <c r="B1427" s="1" t="s">
        <v>19</v>
      </c>
      <c r="C1427" s="1" t="s">
        <v>116</v>
      </c>
      <c r="D1427" s="1" t="s">
        <v>54</v>
      </c>
      <c r="E1427">
        <v>126</v>
      </c>
      <c r="F1427">
        <v>5500</v>
      </c>
      <c r="G1427">
        <v>130</v>
      </c>
      <c r="H1427">
        <v>22</v>
      </c>
      <c r="I1427">
        <v>108</v>
      </c>
      <c r="J1427">
        <v>715000</v>
      </c>
      <c r="K1427" s="2">
        <v>45806</v>
      </c>
      <c r="L1427">
        <v>8</v>
      </c>
      <c r="M1427" s="1" t="s">
        <v>22</v>
      </c>
      <c r="N1427" s="1" t="s">
        <v>43</v>
      </c>
      <c r="O1427" s="1" t="s">
        <v>24</v>
      </c>
      <c r="P1427" s="1" t="s">
        <v>25</v>
      </c>
      <c r="Q1427" s="1" t="s">
        <v>50</v>
      </c>
      <c r="R1427" s="1" t="s">
        <v>34</v>
      </c>
    </row>
    <row r="1428" spans="1:18" x14ac:dyDescent="0.3">
      <c r="A1428" s="1" t="s">
        <v>1586</v>
      </c>
      <c r="B1428" s="1" t="s">
        <v>133</v>
      </c>
      <c r="C1428" s="1" t="s">
        <v>74</v>
      </c>
      <c r="D1428" s="1" t="s">
        <v>58</v>
      </c>
      <c r="E1428">
        <v>116</v>
      </c>
      <c r="F1428">
        <v>25000</v>
      </c>
      <c r="G1428">
        <v>128</v>
      </c>
      <c r="H1428">
        <v>7</v>
      </c>
      <c r="I1428">
        <v>121</v>
      </c>
      <c r="J1428">
        <v>3200000</v>
      </c>
      <c r="K1428" s="2">
        <v>45773</v>
      </c>
      <c r="L1428">
        <v>14</v>
      </c>
      <c r="M1428" s="1" t="s">
        <v>39</v>
      </c>
      <c r="N1428" s="1" t="s">
        <v>43</v>
      </c>
      <c r="O1428" s="1" t="s">
        <v>24</v>
      </c>
      <c r="P1428" s="1" t="s">
        <v>25</v>
      </c>
      <c r="Q1428" s="1" t="s">
        <v>26</v>
      </c>
      <c r="R1428" s="1" t="s">
        <v>27</v>
      </c>
    </row>
    <row r="1429" spans="1:18" x14ac:dyDescent="0.3">
      <c r="A1429" s="1" t="s">
        <v>1587</v>
      </c>
      <c r="B1429" s="1" t="s">
        <v>104</v>
      </c>
      <c r="C1429" s="1" t="s">
        <v>90</v>
      </c>
      <c r="D1429" s="1" t="s">
        <v>91</v>
      </c>
      <c r="E1429">
        <v>93</v>
      </c>
      <c r="F1429">
        <v>8500</v>
      </c>
      <c r="G1429">
        <v>93</v>
      </c>
      <c r="H1429">
        <v>22</v>
      </c>
      <c r="I1429">
        <v>71</v>
      </c>
      <c r="J1429">
        <v>790500</v>
      </c>
      <c r="K1429" s="2">
        <v>45778</v>
      </c>
      <c r="L1429">
        <v>1</v>
      </c>
      <c r="M1429" s="1" t="s">
        <v>55</v>
      </c>
      <c r="N1429" s="1" t="s">
        <v>23</v>
      </c>
      <c r="O1429" s="1" t="s">
        <v>33</v>
      </c>
      <c r="P1429" s="1" t="s">
        <v>25</v>
      </c>
      <c r="Q1429" s="1" t="s">
        <v>50</v>
      </c>
      <c r="R1429" s="1" t="s">
        <v>27</v>
      </c>
    </row>
    <row r="1430" spans="1:18" x14ac:dyDescent="0.3">
      <c r="A1430" s="1" t="s">
        <v>1588</v>
      </c>
      <c r="B1430" s="1" t="s">
        <v>93</v>
      </c>
      <c r="C1430" s="1" t="s">
        <v>88</v>
      </c>
      <c r="D1430" s="1" t="s">
        <v>38</v>
      </c>
      <c r="E1430">
        <v>111</v>
      </c>
      <c r="F1430">
        <v>18000</v>
      </c>
      <c r="G1430">
        <v>141</v>
      </c>
      <c r="H1430">
        <v>91</v>
      </c>
      <c r="I1430">
        <v>50</v>
      </c>
      <c r="J1430">
        <v>2538000</v>
      </c>
      <c r="K1430" s="2">
        <v>45899</v>
      </c>
      <c r="L1430">
        <v>12</v>
      </c>
      <c r="M1430" s="1" t="s">
        <v>39</v>
      </c>
      <c r="N1430" s="1" t="s">
        <v>32</v>
      </c>
      <c r="O1430" s="1" t="s">
        <v>24</v>
      </c>
      <c r="P1430" s="1" t="s">
        <v>25</v>
      </c>
      <c r="Q1430" s="1" t="s">
        <v>26</v>
      </c>
      <c r="R1430" s="1" t="s">
        <v>27</v>
      </c>
    </row>
    <row r="1431" spans="1:18" x14ac:dyDescent="0.3">
      <c r="A1431" s="1" t="s">
        <v>1589</v>
      </c>
      <c r="B1431" s="1" t="s">
        <v>83</v>
      </c>
      <c r="C1431" s="1" t="s">
        <v>402</v>
      </c>
      <c r="D1431" s="1" t="s">
        <v>67</v>
      </c>
      <c r="E1431">
        <v>69</v>
      </c>
      <c r="F1431">
        <v>2500</v>
      </c>
      <c r="G1431">
        <v>86</v>
      </c>
      <c r="H1431">
        <v>45</v>
      </c>
      <c r="I1431">
        <v>41</v>
      </c>
      <c r="J1431">
        <v>215000</v>
      </c>
      <c r="K1431" s="2">
        <v>45791</v>
      </c>
      <c r="L1431">
        <v>3</v>
      </c>
      <c r="M1431" s="1" t="s">
        <v>55</v>
      </c>
      <c r="N1431" s="1" t="s">
        <v>32</v>
      </c>
      <c r="O1431" s="1" t="s">
        <v>33</v>
      </c>
      <c r="P1431" s="1" t="s">
        <v>25</v>
      </c>
      <c r="Q1431" s="1" t="s">
        <v>26</v>
      </c>
      <c r="R1431" s="1" t="s">
        <v>27</v>
      </c>
    </row>
    <row r="1432" spans="1:18" x14ac:dyDescent="0.3">
      <c r="A1432" s="1" t="s">
        <v>1590</v>
      </c>
      <c r="B1432" s="1" t="s">
        <v>52</v>
      </c>
      <c r="C1432" s="1" t="s">
        <v>213</v>
      </c>
      <c r="D1432" s="1" t="s">
        <v>31</v>
      </c>
      <c r="E1432">
        <v>141</v>
      </c>
      <c r="F1432">
        <v>55000</v>
      </c>
      <c r="G1432">
        <v>171</v>
      </c>
      <c r="H1432">
        <v>60</v>
      </c>
      <c r="I1432">
        <v>111</v>
      </c>
      <c r="J1432">
        <v>9405000</v>
      </c>
      <c r="K1432" s="2">
        <v>45717</v>
      </c>
      <c r="L1432">
        <v>5</v>
      </c>
      <c r="M1432" s="1" t="s">
        <v>55</v>
      </c>
      <c r="N1432" s="1" t="s">
        <v>23</v>
      </c>
      <c r="O1432" s="1" t="s">
        <v>24</v>
      </c>
      <c r="P1432" s="1" t="s">
        <v>25</v>
      </c>
      <c r="Q1432" s="1" t="s">
        <v>26</v>
      </c>
      <c r="R1432" s="1" t="s">
        <v>27</v>
      </c>
    </row>
    <row r="1433" spans="1:18" x14ac:dyDescent="0.3">
      <c r="A1433" s="1" t="s">
        <v>1591</v>
      </c>
      <c r="B1433" s="1" t="s">
        <v>93</v>
      </c>
      <c r="C1433" s="1" t="s">
        <v>505</v>
      </c>
      <c r="D1433" s="1" t="s">
        <v>31</v>
      </c>
      <c r="E1433">
        <v>47</v>
      </c>
      <c r="F1433">
        <v>120000</v>
      </c>
      <c r="G1433">
        <v>48</v>
      </c>
      <c r="H1433">
        <v>48</v>
      </c>
      <c r="I1433">
        <v>0</v>
      </c>
      <c r="J1433">
        <v>5760000</v>
      </c>
      <c r="K1433" s="2">
        <v>45955</v>
      </c>
      <c r="L1433">
        <v>11</v>
      </c>
      <c r="M1433" s="1" t="s">
        <v>39</v>
      </c>
      <c r="N1433" s="1" t="s">
        <v>43</v>
      </c>
      <c r="O1433" s="1" t="s">
        <v>24</v>
      </c>
      <c r="P1433" s="1" t="s">
        <v>49</v>
      </c>
      <c r="Q1433" s="1" t="s">
        <v>26</v>
      </c>
      <c r="R1433" s="1" t="s">
        <v>27</v>
      </c>
    </row>
    <row r="1434" spans="1:18" x14ac:dyDescent="0.3">
      <c r="A1434" s="1" t="s">
        <v>1592</v>
      </c>
      <c r="B1434" s="1" t="s">
        <v>41</v>
      </c>
      <c r="C1434" s="1" t="s">
        <v>146</v>
      </c>
      <c r="D1434" s="1" t="s">
        <v>64</v>
      </c>
      <c r="E1434">
        <v>28</v>
      </c>
      <c r="F1434">
        <v>1800000</v>
      </c>
      <c r="G1434">
        <v>41</v>
      </c>
      <c r="H1434">
        <v>7</v>
      </c>
      <c r="I1434">
        <v>34</v>
      </c>
      <c r="J1434">
        <v>73800000</v>
      </c>
      <c r="K1434" s="2">
        <v>45941</v>
      </c>
      <c r="L1434">
        <v>9</v>
      </c>
      <c r="M1434" s="1" t="s">
        <v>22</v>
      </c>
      <c r="N1434" s="1" t="s">
        <v>32</v>
      </c>
      <c r="O1434" s="1" t="s">
        <v>44</v>
      </c>
      <c r="P1434" s="1" t="s">
        <v>25</v>
      </c>
      <c r="Q1434" s="1" t="s">
        <v>26</v>
      </c>
      <c r="R1434" s="1" t="s">
        <v>27</v>
      </c>
    </row>
    <row r="1435" spans="1:18" x14ac:dyDescent="0.3">
      <c r="A1435" s="1" t="s">
        <v>1593</v>
      </c>
      <c r="B1435" s="1" t="s">
        <v>41</v>
      </c>
      <c r="C1435" s="1" t="s">
        <v>74</v>
      </c>
      <c r="D1435" s="1" t="s">
        <v>31</v>
      </c>
      <c r="E1435">
        <v>49</v>
      </c>
      <c r="F1435">
        <v>25000</v>
      </c>
      <c r="G1435">
        <v>70</v>
      </c>
      <c r="H1435">
        <v>67</v>
      </c>
      <c r="I1435">
        <v>3</v>
      </c>
      <c r="J1435">
        <v>1750000</v>
      </c>
      <c r="K1435" s="2">
        <v>45791</v>
      </c>
      <c r="L1435">
        <v>3</v>
      </c>
      <c r="M1435" s="1" t="s">
        <v>55</v>
      </c>
      <c r="N1435" s="1" t="s">
        <v>32</v>
      </c>
      <c r="O1435" s="1" t="s">
        <v>33</v>
      </c>
      <c r="P1435" s="1" t="s">
        <v>25</v>
      </c>
      <c r="Q1435" s="1" t="s">
        <v>59</v>
      </c>
      <c r="R1435" s="1" t="s">
        <v>27</v>
      </c>
    </row>
    <row r="1436" spans="1:18" x14ac:dyDescent="0.3">
      <c r="A1436" s="1" t="s">
        <v>1594</v>
      </c>
      <c r="B1436" s="1" t="s">
        <v>104</v>
      </c>
      <c r="C1436" s="1" t="s">
        <v>123</v>
      </c>
      <c r="D1436" s="1" t="s">
        <v>48</v>
      </c>
      <c r="E1436">
        <v>89</v>
      </c>
      <c r="F1436">
        <v>4500</v>
      </c>
      <c r="G1436">
        <v>100</v>
      </c>
      <c r="H1436">
        <v>36</v>
      </c>
      <c r="I1436">
        <v>64</v>
      </c>
      <c r="J1436">
        <v>450000</v>
      </c>
      <c r="K1436" s="2">
        <v>45763</v>
      </c>
      <c r="L1436">
        <v>13</v>
      </c>
      <c r="M1436" s="1" t="s">
        <v>39</v>
      </c>
      <c r="N1436" s="1" t="s">
        <v>32</v>
      </c>
      <c r="O1436" s="1" t="s">
        <v>24</v>
      </c>
      <c r="P1436" s="1" t="s">
        <v>25</v>
      </c>
      <c r="Q1436" s="1" t="s">
        <v>59</v>
      </c>
      <c r="R1436" s="1" t="s">
        <v>27</v>
      </c>
    </row>
    <row r="1437" spans="1:18" x14ac:dyDescent="0.3">
      <c r="A1437" s="1" t="s">
        <v>1595</v>
      </c>
      <c r="B1437" s="1" t="s">
        <v>66</v>
      </c>
      <c r="C1437" s="1" t="s">
        <v>96</v>
      </c>
      <c r="D1437" s="1" t="s">
        <v>64</v>
      </c>
      <c r="E1437">
        <v>70</v>
      </c>
      <c r="F1437">
        <v>150000</v>
      </c>
      <c r="G1437">
        <v>82</v>
      </c>
      <c r="H1437">
        <v>60</v>
      </c>
      <c r="I1437">
        <v>22</v>
      </c>
      <c r="J1437">
        <v>12300000</v>
      </c>
      <c r="K1437" s="2">
        <v>45987</v>
      </c>
      <c r="L1437">
        <v>14</v>
      </c>
      <c r="M1437" s="1" t="s">
        <v>39</v>
      </c>
      <c r="N1437" s="1" t="s">
        <v>43</v>
      </c>
      <c r="O1437" s="1" t="s">
        <v>24</v>
      </c>
      <c r="P1437" s="1" t="s">
        <v>25</v>
      </c>
      <c r="Q1437" s="1" t="s">
        <v>26</v>
      </c>
      <c r="R1437" s="1" t="s">
        <v>27</v>
      </c>
    </row>
    <row r="1438" spans="1:18" x14ac:dyDescent="0.3">
      <c r="A1438" s="1" t="s">
        <v>1596</v>
      </c>
      <c r="B1438" s="1" t="s">
        <v>66</v>
      </c>
      <c r="C1438" s="1" t="s">
        <v>218</v>
      </c>
      <c r="D1438" s="1" t="s">
        <v>72</v>
      </c>
      <c r="E1438">
        <v>135</v>
      </c>
      <c r="F1438">
        <v>70000</v>
      </c>
      <c r="G1438">
        <v>152</v>
      </c>
      <c r="H1438">
        <v>98</v>
      </c>
      <c r="I1438">
        <v>54</v>
      </c>
      <c r="J1438">
        <v>10640000</v>
      </c>
      <c r="K1438" s="2">
        <v>45848</v>
      </c>
      <c r="L1438">
        <v>3</v>
      </c>
      <c r="M1438" s="1" t="s">
        <v>55</v>
      </c>
      <c r="N1438" s="1" t="s">
        <v>32</v>
      </c>
      <c r="O1438" s="1" t="s">
        <v>44</v>
      </c>
      <c r="P1438" s="1" t="s">
        <v>25</v>
      </c>
      <c r="Q1438" s="1" t="s">
        <v>26</v>
      </c>
      <c r="R1438" s="1" t="s">
        <v>27</v>
      </c>
    </row>
    <row r="1439" spans="1:18" x14ac:dyDescent="0.3">
      <c r="A1439" s="1" t="s">
        <v>1597</v>
      </c>
      <c r="B1439" s="1" t="s">
        <v>52</v>
      </c>
      <c r="C1439" s="1" t="s">
        <v>81</v>
      </c>
      <c r="D1439" s="1" t="s">
        <v>67</v>
      </c>
      <c r="E1439">
        <v>90</v>
      </c>
      <c r="F1439">
        <v>8500</v>
      </c>
      <c r="G1439">
        <v>95</v>
      </c>
      <c r="H1439">
        <v>23</v>
      </c>
      <c r="I1439">
        <v>72</v>
      </c>
      <c r="J1439">
        <v>807500</v>
      </c>
      <c r="K1439" s="2">
        <v>45857</v>
      </c>
      <c r="L1439">
        <v>8</v>
      </c>
      <c r="M1439" s="1" t="s">
        <v>22</v>
      </c>
      <c r="N1439" s="1" t="s">
        <v>23</v>
      </c>
      <c r="O1439" s="1" t="s">
        <v>24</v>
      </c>
      <c r="P1439" s="1" t="s">
        <v>25</v>
      </c>
      <c r="Q1439" s="1" t="s">
        <v>26</v>
      </c>
      <c r="R1439" s="1" t="s">
        <v>27</v>
      </c>
    </row>
    <row r="1440" spans="1:18" x14ac:dyDescent="0.3">
      <c r="A1440" s="1" t="s">
        <v>1598</v>
      </c>
      <c r="B1440" s="1" t="s">
        <v>80</v>
      </c>
      <c r="C1440" s="1" t="s">
        <v>74</v>
      </c>
      <c r="D1440" s="1" t="s">
        <v>48</v>
      </c>
      <c r="E1440">
        <v>149</v>
      </c>
      <c r="F1440">
        <v>25000</v>
      </c>
      <c r="G1440">
        <v>149</v>
      </c>
      <c r="H1440">
        <v>29</v>
      </c>
      <c r="I1440">
        <v>120</v>
      </c>
      <c r="J1440">
        <v>3725000</v>
      </c>
      <c r="K1440" s="2">
        <v>45850</v>
      </c>
      <c r="L1440">
        <v>8</v>
      </c>
      <c r="M1440" s="1" t="s">
        <v>22</v>
      </c>
      <c r="N1440" s="1" t="s">
        <v>23</v>
      </c>
      <c r="O1440" s="1" t="s">
        <v>24</v>
      </c>
      <c r="P1440" s="1" t="s">
        <v>25</v>
      </c>
      <c r="Q1440" s="1" t="s">
        <v>59</v>
      </c>
      <c r="R1440" s="1" t="s">
        <v>59</v>
      </c>
    </row>
    <row r="1441" spans="1:18" x14ac:dyDescent="0.3">
      <c r="A1441" s="1" t="s">
        <v>1599</v>
      </c>
      <c r="B1441" s="1" t="s">
        <v>80</v>
      </c>
      <c r="C1441" s="1" t="s">
        <v>247</v>
      </c>
      <c r="D1441" s="1" t="s">
        <v>21</v>
      </c>
      <c r="E1441">
        <v>47</v>
      </c>
      <c r="F1441">
        <v>2500000</v>
      </c>
      <c r="G1441">
        <v>75</v>
      </c>
      <c r="H1441">
        <v>21</v>
      </c>
      <c r="I1441">
        <v>54</v>
      </c>
      <c r="J1441">
        <v>187500000</v>
      </c>
      <c r="K1441" s="2">
        <v>45887</v>
      </c>
      <c r="L1441">
        <v>7</v>
      </c>
      <c r="M1441" s="1" t="s">
        <v>22</v>
      </c>
      <c r="N1441" s="1" t="s">
        <v>32</v>
      </c>
      <c r="O1441" s="1" t="s">
        <v>24</v>
      </c>
      <c r="P1441" s="1" t="s">
        <v>25</v>
      </c>
      <c r="Q1441" s="1" t="s">
        <v>26</v>
      </c>
      <c r="R1441" s="1" t="s">
        <v>27</v>
      </c>
    </row>
    <row r="1442" spans="1:18" x14ac:dyDescent="0.3">
      <c r="A1442" s="1" t="s">
        <v>1600</v>
      </c>
      <c r="B1442" s="1" t="s">
        <v>99</v>
      </c>
      <c r="C1442" s="1" t="s">
        <v>81</v>
      </c>
      <c r="D1442" s="1" t="s">
        <v>54</v>
      </c>
      <c r="E1442">
        <v>21</v>
      </c>
      <c r="F1442">
        <v>8500</v>
      </c>
      <c r="G1442">
        <v>22</v>
      </c>
      <c r="H1442">
        <v>17</v>
      </c>
      <c r="I1442">
        <v>5</v>
      </c>
      <c r="J1442">
        <v>187000</v>
      </c>
      <c r="K1442" s="2">
        <v>45852</v>
      </c>
      <c r="L1442">
        <v>8</v>
      </c>
      <c r="M1442" s="1" t="s">
        <v>22</v>
      </c>
      <c r="N1442" s="1" t="s">
        <v>32</v>
      </c>
      <c r="O1442" s="1" t="s">
        <v>44</v>
      </c>
      <c r="P1442" s="1" t="s">
        <v>25</v>
      </c>
      <c r="Q1442" s="1" t="s">
        <v>26</v>
      </c>
      <c r="R1442" s="1" t="s">
        <v>27</v>
      </c>
    </row>
    <row r="1443" spans="1:18" x14ac:dyDescent="0.3">
      <c r="A1443" s="1" t="s">
        <v>1601</v>
      </c>
      <c r="B1443" s="1" t="s">
        <v>87</v>
      </c>
      <c r="C1443" s="1" t="s">
        <v>240</v>
      </c>
      <c r="D1443" s="1" t="s">
        <v>72</v>
      </c>
      <c r="E1443">
        <v>82</v>
      </c>
      <c r="F1443">
        <v>18000</v>
      </c>
      <c r="G1443">
        <v>89</v>
      </c>
      <c r="H1443">
        <v>67</v>
      </c>
      <c r="I1443">
        <v>22</v>
      </c>
      <c r="J1443">
        <v>1602000</v>
      </c>
      <c r="K1443" s="2">
        <v>45839</v>
      </c>
      <c r="L1443">
        <v>7</v>
      </c>
      <c r="M1443" s="1" t="s">
        <v>22</v>
      </c>
      <c r="N1443" s="1" t="s">
        <v>32</v>
      </c>
      <c r="O1443" s="1" t="s">
        <v>24</v>
      </c>
      <c r="P1443" s="1" t="s">
        <v>25</v>
      </c>
      <c r="Q1443" s="1" t="s">
        <v>26</v>
      </c>
      <c r="R1443" s="1" t="s">
        <v>27</v>
      </c>
    </row>
    <row r="1444" spans="1:18" x14ac:dyDescent="0.3">
      <c r="A1444" s="1" t="s">
        <v>1602</v>
      </c>
      <c r="B1444" s="1" t="s">
        <v>36</v>
      </c>
      <c r="C1444" s="1" t="s">
        <v>144</v>
      </c>
      <c r="D1444" s="1" t="s">
        <v>91</v>
      </c>
      <c r="E1444">
        <v>132</v>
      </c>
      <c r="F1444">
        <v>2200</v>
      </c>
      <c r="G1444">
        <v>154</v>
      </c>
      <c r="H1444">
        <v>133</v>
      </c>
      <c r="I1444">
        <v>21</v>
      </c>
      <c r="J1444">
        <v>338800</v>
      </c>
      <c r="K1444" s="2">
        <v>45691</v>
      </c>
      <c r="L1444">
        <v>5</v>
      </c>
      <c r="M1444" s="1" t="s">
        <v>55</v>
      </c>
      <c r="N1444" s="1" t="s">
        <v>23</v>
      </c>
      <c r="O1444" s="1" t="s">
        <v>44</v>
      </c>
      <c r="P1444" s="1" t="s">
        <v>25</v>
      </c>
      <c r="Q1444" s="1" t="s">
        <v>59</v>
      </c>
      <c r="R1444" s="1" t="s">
        <v>27</v>
      </c>
    </row>
    <row r="1445" spans="1:18" x14ac:dyDescent="0.3">
      <c r="A1445" s="1" t="s">
        <v>1603</v>
      </c>
      <c r="B1445" s="1" t="s">
        <v>19</v>
      </c>
      <c r="C1445" s="1" t="s">
        <v>513</v>
      </c>
      <c r="D1445" s="1" t="s">
        <v>21</v>
      </c>
      <c r="E1445">
        <v>114</v>
      </c>
      <c r="F1445">
        <v>5000</v>
      </c>
      <c r="G1445">
        <v>117</v>
      </c>
      <c r="H1445">
        <v>104</v>
      </c>
      <c r="I1445">
        <v>13</v>
      </c>
      <c r="J1445">
        <v>585000</v>
      </c>
      <c r="K1445" s="2">
        <v>45780</v>
      </c>
      <c r="L1445">
        <v>15</v>
      </c>
      <c r="M1445" s="1" t="s">
        <v>39</v>
      </c>
      <c r="N1445" s="1" t="s">
        <v>23</v>
      </c>
      <c r="O1445" s="1" t="s">
        <v>33</v>
      </c>
      <c r="P1445" s="1" t="s">
        <v>25</v>
      </c>
      <c r="Q1445" s="1" t="s">
        <v>50</v>
      </c>
      <c r="R1445" s="1" t="s">
        <v>27</v>
      </c>
    </row>
    <row r="1446" spans="1:18" x14ac:dyDescent="0.3">
      <c r="A1446" s="1" t="s">
        <v>1604</v>
      </c>
      <c r="B1446" s="1" t="s">
        <v>80</v>
      </c>
      <c r="C1446" s="1" t="s">
        <v>398</v>
      </c>
      <c r="D1446" s="1" t="s">
        <v>31</v>
      </c>
      <c r="E1446">
        <v>85</v>
      </c>
      <c r="F1446">
        <v>3500000</v>
      </c>
      <c r="G1446">
        <v>87</v>
      </c>
      <c r="H1446">
        <v>80</v>
      </c>
      <c r="I1446">
        <v>7</v>
      </c>
      <c r="J1446">
        <v>304500000</v>
      </c>
      <c r="K1446" s="2">
        <v>45692</v>
      </c>
      <c r="L1446">
        <v>10</v>
      </c>
      <c r="M1446" s="1" t="s">
        <v>22</v>
      </c>
      <c r="N1446" s="1" t="s">
        <v>23</v>
      </c>
      <c r="O1446" s="1" t="s">
        <v>85</v>
      </c>
      <c r="P1446" s="1" t="s">
        <v>49</v>
      </c>
      <c r="Q1446" s="1" t="s">
        <v>26</v>
      </c>
      <c r="R1446" s="1" t="s">
        <v>27</v>
      </c>
    </row>
    <row r="1447" spans="1:18" x14ac:dyDescent="0.3">
      <c r="A1447" s="1" t="s">
        <v>1605</v>
      </c>
      <c r="B1447" s="1" t="s">
        <v>133</v>
      </c>
      <c r="C1447" s="1" t="s">
        <v>245</v>
      </c>
      <c r="D1447" s="1" t="s">
        <v>72</v>
      </c>
      <c r="E1447">
        <v>34</v>
      </c>
      <c r="F1447">
        <v>1800</v>
      </c>
      <c r="G1447">
        <v>51</v>
      </c>
      <c r="H1447">
        <v>26</v>
      </c>
      <c r="I1447">
        <v>25</v>
      </c>
      <c r="J1447">
        <v>91800</v>
      </c>
      <c r="K1447" s="2">
        <v>46011</v>
      </c>
      <c r="L1447">
        <v>2</v>
      </c>
      <c r="M1447" s="1" t="s">
        <v>55</v>
      </c>
      <c r="N1447" s="1" t="s">
        <v>43</v>
      </c>
      <c r="O1447" s="1" t="s">
        <v>24</v>
      </c>
      <c r="P1447" s="1" t="s">
        <v>25</v>
      </c>
      <c r="Q1447" s="1" t="s">
        <v>26</v>
      </c>
      <c r="R1447" s="1" t="s">
        <v>27</v>
      </c>
    </row>
    <row r="1448" spans="1:18" x14ac:dyDescent="0.3">
      <c r="A1448" s="1" t="s">
        <v>1606</v>
      </c>
      <c r="B1448" s="1" t="s">
        <v>133</v>
      </c>
      <c r="C1448" s="1" t="s">
        <v>168</v>
      </c>
      <c r="D1448" s="1" t="s">
        <v>67</v>
      </c>
      <c r="E1448">
        <v>90</v>
      </c>
      <c r="F1448">
        <v>10000</v>
      </c>
      <c r="G1448">
        <v>90</v>
      </c>
      <c r="H1448">
        <v>21</v>
      </c>
      <c r="I1448">
        <v>69</v>
      </c>
      <c r="J1448">
        <v>900000</v>
      </c>
      <c r="K1448" s="2">
        <v>45924</v>
      </c>
      <c r="L1448">
        <v>4</v>
      </c>
      <c r="M1448" s="1" t="s">
        <v>55</v>
      </c>
      <c r="N1448" s="1" t="s">
        <v>23</v>
      </c>
      <c r="O1448" s="1" t="s">
        <v>24</v>
      </c>
      <c r="P1448" s="1" t="s">
        <v>25</v>
      </c>
      <c r="Q1448" s="1" t="s">
        <v>26</v>
      </c>
      <c r="R1448" s="1" t="s">
        <v>27</v>
      </c>
    </row>
    <row r="1449" spans="1:18" x14ac:dyDescent="0.3">
      <c r="A1449" s="1" t="s">
        <v>1607</v>
      </c>
      <c r="B1449" s="1" t="s">
        <v>93</v>
      </c>
      <c r="C1449" s="1" t="s">
        <v>410</v>
      </c>
      <c r="D1449" s="1" t="s">
        <v>38</v>
      </c>
      <c r="E1449">
        <v>122</v>
      </c>
      <c r="F1449">
        <v>25000</v>
      </c>
      <c r="G1449">
        <v>140</v>
      </c>
      <c r="H1449">
        <v>103</v>
      </c>
      <c r="I1449">
        <v>37</v>
      </c>
      <c r="J1449">
        <v>3500000</v>
      </c>
      <c r="K1449" s="2">
        <v>45923</v>
      </c>
      <c r="L1449">
        <v>8</v>
      </c>
      <c r="M1449" s="1" t="s">
        <v>22</v>
      </c>
      <c r="N1449" s="1" t="s">
        <v>23</v>
      </c>
      <c r="O1449" s="1" t="s">
        <v>24</v>
      </c>
      <c r="P1449" s="1" t="s">
        <v>49</v>
      </c>
      <c r="Q1449" s="1" t="s">
        <v>50</v>
      </c>
      <c r="R1449" s="1" t="s">
        <v>27</v>
      </c>
    </row>
    <row r="1450" spans="1:18" x14ac:dyDescent="0.3">
      <c r="A1450" s="1" t="s">
        <v>1608</v>
      </c>
      <c r="B1450" s="1" t="s">
        <v>83</v>
      </c>
      <c r="C1450" s="1" t="s">
        <v>194</v>
      </c>
      <c r="D1450" s="1" t="s">
        <v>54</v>
      </c>
      <c r="E1450">
        <v>120</v>
      </c>
      <c r="F1450">
        <v>1800</v>
      </c>
      <c r="G1450">
        <v>134</v>
      </c>
      <c r="H1450">
        <v>113</v>
      </c>
      <c r="I1450">
        <v>21</v>
      </c>
      <c r="J1450">
        <v>241200</v>
      </c>
      <c r="K1450" s="2">
        <v>45820</v>
      </c>
      <c r="L1450">
        <v>6</v>
      </c>
      <c r="M1450" s="1" t="s">
        <v>22</v>
      </c>
      <c r="N1450" s="1" t="s">
        <v>43</v>
      </c>
      <c r="O1450" s="1" t="s">
        <v>85</v>
      </c>
      <c r="P1450" s="1" t="s">
        <v>25</v>
      </c>
      <c r="Q1450" s="1" t="s">
        <v>26</v>
      </c>
      <c r="R1450" s="1" t="s">
        <v>27</v>
      </c>
    </row>
    <row r="1451" spans="1:18" x14ac:dyDescent="0.3">
      <c r="A1451" s="1" t="s">
        <v>1609</v>
      </c>
      <c r="B1451" s="1" t="s">
        <v>83</v>
      </c>
      <c r="C1451" s="1" t="s">
        <v>53</v>
      </c>
      <c r="D1451" s="1" t="s">
        <v>64</v>
      </c>
      <c r="E1451">
        <v>40</v>
      </c>
      <c r="F1451">
        <v>25000</v>
      </c>
      <c r="G1451">
        <v>50</v>
      </c>
      <c r="H1451">
        <v>22</v>
      </c>
      <c r="I1451">
        <v>28</v>
      </c>
      <c r="J1451">
        <v>1250000</v>
      </c>
      <c r="K1451" s="2">
        <v>45820</v>
      </c>
      <c r="L1451">
        <v>15</v>
      </c>
      <c r="M1451" s="1" t="s">
        <v>39</v>
      </c>
      <c r="N1451" s="1" t="s">
        <v>23</v>
      </c>
      <c r="O1451" s="1" t="s">
        <v>33</v>
      </c>
      <c r="P1451" s="1" t="s">
        <v>49</v>
      </c>
      <c r="Q1451" s="1" t="s">
        <v>59</v>
      </c>
      <c r="R1451" s="1" t="s">
        <v>59</v>
      </c>
    </row>
    <row r="1452" spans="1:18" x14ac:dyDescent="0.3">
      <c r="A1452" s="1" t="s">
        <v>1610</v>
      </c>
      <c r="B1452" s="1" t="s">
        <v>19</v>
      </c>
      <c r="C1452" s="1" t="s">
        <v>493</v>
      </c>
      <c r="D1452" s="1" t="s">
        <v>31</v>
      </c>
      <c r="E1452">
        <v>23</v>
      </c>
      <c r="F1452">
        <v>6500</v>
      </c>
      <c r="G1452">
        <v>45</v>
      </c>
      <c r="H1452">
        <v>32</v>
      </c>
      <c r="I1452">
        <v>13</v>
      </c>
      <c r="J1452">
        <v>292500</v>
      </c>
      <c r="K1452" s="2">
        <v>45892</v>
      </c>
      <c r="L1452">
        <v>10</v>
      </c>
      <c r="M1452" s="1" t="s">
        <v>22</v>
      </c>
      <c r="N1452" s="1" t="s">
        <v>23</v>
      </c>
      <c r="O1452" s="1" t="s">
        <v>24</v>
      </c>
      <c r="P1452" s="1" t="s">
        <v>25</v>
      </c>
      <c r="Q1452" s="1" t="s">
        <v>50</v>
      </c>
      <c r="R1452" s="1" t="s">
        <v>27</v>
      </c>
    </row>
    <row r="1453" spans="1:18" x14ac:dyDescent="0.3">
      <c r="A1453" s="1" t="s">
        <v>1611</v>
      </c>
      <c r="B1453" s="1" t="s">
        <v>36</v>
      </c>
      <c r="C1453" s="1" t="s">
        <v>179</v>
      </c>
      <c r="D1453" s="1" t="s">
        <v>38</v>
      </c>
      <c r="E1453">
        <v>92</v>
      </c>
      <c r="F1453">
        <v>450000</v>
      </c>
      <c r="G1453">
        <v>100</v>
      </c>
      <c r="H1453">
        <v>60</v>
      </c>
      <c r="I1453">
        <v>40</v>
      </c>
      <c r="J1453">
        <v>45000000</v>
      </c>
      <c r="K1453" s="2">
        <v>45727</v>
      </c>
      <c r="L1453">
        <v>4</v>
      </c>
      <c r="M1453" s="1" t="s">
        <v>55</v>
      </c>
      <c r="N1453" s="1" t="s">
        <v>43</v>
      </c>
      <c r="O1453" s="1" t="s">
        <v>85</v>
      </c>
      <c r="P1453" s="1" t="s">
        <v>49</v>
      </c>
      <c r="Q1453" s="1" t="s">
        <v>59</v>
      </c>
      <c r="R1453" s="1" t="s">
        <v>27</v>
      </c>
    </row>
    <row r="1454" spans="1:18" x14ac:dyDescent="0.3">
      <c r="A1454" s="1" t="s">
        <v>1612</v>
      </c>
      <c r="B1454" s="1" t="s">
        <v>19</v>
      </c>
      <c r="C1454" s="1" t="s">
        <v>84</v>
      </c>
      <c r="D1454" s="1" t="s">
        <v>54</v>
      </c>
      <c r="E1454">
        <v>94</v>
      </c>
      <c r="F1454">
        <v>180000</v>
      </c>
      <c r="G1454">
        <v>111</v>
      </c>
      <c r="H1454">
        <v>68</v>
      </c>
      <c r="I1454">
        <v>43</v>
      </c>
      <c r="J1454">
        <v>19980000</v>
      </c>
      <c r="K1454" s="2">
        <v>45978</v>
      </c>
      <c r="L1454">
        <v>8</v>
      </c>
      <c r="M1454" s="1" t="s">
        <v>22</v>
      </c>
      <c r="N1454" s="1" t="s">
        <v>23</v>
      </c>
      <c r="O1454" s="1" t="s">
        <v>44</v>
      </c>
      <c r="P1454" s="1" t="s">
        <v>25</v>
      </c>
      <c r="Q1454" s="1" t="s">
        <v>26</v>
      </c>
      <c r="R1454" s="1" t="s">
        <v>27</v>
      </c>
    </row>
    <row r="1455" spans="1:18" x14ac:dyDescent="0.3">
      <c r="A1455" s="1" t="s">
        <v>1613</v>
      </c>
      <c r="B1455" s="1" t="s">
        <v>29</v>
      </c>
      <c r="C1455" s="1" t="s">
        <v>154</v>
      </c>
      <c r="D1455" s="1" t="s">
        <v>58</v>
      </c>
      <c r="E1455">
        <v>128</v>
      </c>
      <c r="F1455">
        <v>18000</v>
      </c>
      <c r="G1455">
        <v>142</v>
      </c>
      <c r="H1455">
        <v>69</v>
      </c>
      <c r="I1455">
        <v>73</v>
      </c>
      <c r="J1455">
        <v>2556000</v>
      </c>
      <c r="K1455" s="2">
        <v>45667</v>
      </c>
      <c r="L1455">
        <v>14</v>
      </c>
      <c r="M1455" s="1" t="s">
        <v>39</v>
      </c>
      <c r="N1455" s="1" t="s">
        <v>43</v>
      </c>
      <c r="O1455" s="1" t="s">
        <v>85</v>
      </c>
      <c r="P1455" s="1" t="s">
        <v>25</v>
      </c>
      <c r="Q1455" s="1" t="s">
        <v>26</v>
      </c>
      <c r="R1455" s="1" t="s">
        <v>27</v>
      </c>
    </row>
    <row r="1456" spans="1:18" x14ac:dyDescent="0.3">
      <c r="A1456" s="1" t="s">
        <v>1614</v>
      </c>
      <c r="B1456" s="1" t="s">
        <v>29</v>
      </c>
      <c r="C1456" s="1" t="s">
        <v>108</v>
      </c>
      <c r="D1456" s="1" t="s">
        <v>31</v>
      </c>
      <c r="E1456">
        <v>32</v>
      </c>
      <c r="F1456">
        <v>15000</v>
      </c>
      <c r="G1456">
        <v>55</v>
      </c>
      <c r="H1456">
        <v>20</v>
      </c>
      <c r="I1456">
        <v>35</v>
      </c>
      <c r="J1456">
        <v>825000</v>
      </c>
      <c r="K1456" s="2">
        <v>45873</v>
      </c>
      <c r="L1456">
        <v>1</v>
      </c>
      <c r="M1456" s="1" t="s">
        <v>55</v>
      </c>
      <c r="N1456" s="1" t="s">
        <v>23</v>
      </c>
      <c r="O1456" s="1" t="s">
        <v>24</v>
      </c>
      <c r="P1456" s="1" t="s">
        <v>25</v>
      </c>
      <c r="Q1456" s="1" t="s">
        <v>26</v>
      </c>
      <c r="R1456" s="1" t="s">
        <v>27</v>
      </c>
    </row>
    <row r="1457" spans="1:18" x14ac:dyDescent="0.3">
      <c r="A1457" s="1" t="s">
        <v>1615</v>
      </c>
      <c r="B1457" s="1" t="s">
        <v>52</v>
      </c>
      <c r="C1457" s="1" t="s">
        <v>84</v>
      </c>
      <c r="D1457" s="1" t="s">
        <v>48</v>
      </c>
      <c r="E1457">
        <v>30</v>
      </c>
      <c r="F1457">
        <v>180000</v>
      </c>
      <c r="G1457">
        <v>45</v>
      </c>
      <c r="H1457">
        <v>45</v>
      </c>
      <c r="I1457">
        <v>0</v>
      </c>
      <c r="J1457">
        <v>8100000</v>
      </c>
      <c r="K1457" s="2">
        <v>45902</v>
      </c>
      <c r="L1457">
        <v>12</v>
      </c>
      <c r="M1457" s="1" t="s">
        <v>39</v>
      </c>
      <c r="N1457" s="1" t="s">
        <v>23</v>
      </c>
      <c r="O1457" s="1" t="s">
        <v>24</v>
      </c>
      <c r="P1457" s="1" t="s">
        <v>49</v>
      </c>
      <c r="Q1457" s="1" t="s">
        <v>26</v>
      </c>
      <c r="R1457" s="1" t="s">
        <v>27</v>
      </c>
    </row>
    <row r="1458" spans="1:18" x14ac:dyDescent="0.3">
      <c r="A1458" s="1" t="s">
        <v>1616</v>
      </c>
      <c r="B1458" s="1" t="s">
        <v>29</v>
      </c>
      <c r="C1458" s="1" t="s">
        <v>386</v>
      </c>
      <c r="D1458" s="1" t="s">
        <v>21</v>
      </c>
      <c r="E1458">
        <v>119</v>
      </c>
      <c r="F1458">
        <v>45000</v>
      </c>
      <c r="G1458">
        <v>132</v>
      </c>
      <c r="H1458">
        <v>130</v>
      </c>
      <c r="I1458">
        <v>2</v>
      </c>
      <c r="J1458">
        <v>5940000</v>
      </c>
      <c r="K1458" s="2">
        <v>45781</v>
      </c>
      <c r="L1458">
        <v>13</v>
      </c>
      <c r="M1458" s="1" t="s">
        <v>39</v>
      </c>
      <c r="N1458" s="1" t="s">
        <v>43</v>
      </c>
      <c r="O1458" s="1" t="s">
        <v>24</v>
      </c>
      <c r="P1458" s="1" t="s">
        <v>25</v>
      </c>
      <c r="Q1458" s="1" t="s">
        <v>59</v>
      </c>
      <c r="R1458" s="1" t="s">
        <v>59</v>
      </c>
    </row>
    <row r="1459" spans="1:18" x14ac:dyDescent="0.3">
      <c r="A1459" s="1" t="s">
        <v>1617</v>
      </c>
      <c r="B1459" s="1" t="s">
        <v>83</v>
      </c>
      <c r="C1459" s="1" t="s">
        <v>151</v>
      </c>
      <c r="D1459" s="1" t="s">
        <v>21</v>
      </c>
      <c r="E1459">
        <v>61</v>
      </c>
      <c r="F1459">
        <v>5000</v>
      </c>
      <c r="G1459">
        <v>69</v>
      </c>
      <c r="H1459">
        <v>44</v>
      </c>
      <c r="I1459">
        <v>25</v>
      </c>
      <c r="J1459">
        <v>345000</v>
      </c>
      <c r="K1459" s="2">
        <v>45724</v>
      </c>
      <c r="L1459">
        <v>14</v>
      </c>
      <c r="M1459" s="1" t="s">
        <v>39</v>
      </c>
      <c r="N1459" s="1" t="s">
        <v>43</v>
      </c>
      <c r="O1459" s="1" t="s">
        <v>24</v>
      </c>
      <c r="P1459" s="1" t="s">
        <v>25</v>
      </c>
      <c r="Q1459" s="1" t="s">
        <v>26</v>
      </c>
      <c r="R1459" s="1" t="s">
        <v>27</v>
      </c>
    </row>
    <row r="1460" spans="1:18" x14ac:dyDescent="0.3">
      <c r="A1460" s="1" t="s">
        <v>1618</v>
      </c>
      <c r="B1460" s="1" t="s">
        <v>87</v>
      </c>
      <c r="C1460" s="1" t="s">
        <v>240</v>
      </c>
      <c r="D1460" s="1" t="s">
        <v>64</v>
      </c>
      <c r="E1460">
        <v>127</v>
      </c>
      <c r="F1460">
        <v>18000</v>
      </c>
      <c r="G1460">
        <v>148</v>
      </c>
      <c r="H1460">
        <v>26</v>
      </c>
      <c r="I1460">
        <v>122</v>
      </c>
      <c r="J1460">
        <v>2664000</v>
      </c>
      <c r="K1460" s="2">
        <v>45659</v>
      </c>
      <c r="L1460">
        <v>4</v>
      </c>
      <c r="M1460" s="1" t="s">
        <v>55</v>
      </c>
      <c r="N1460" s="1" t="s">
        <v>32</v>
      </c>
      <c r="O1460" s="1" t="s">
        <v>24</v>
      </c>
      <c r="P1460" s="1" t="s">
        <v>25</v>
      </c>
      <c r="Q1460" s="1" t="s">
        <v>26</v>
      </c>
      <c r="R1460" s="1" t="s">
        <v>27</v>
      </c>
    </row>
    <row r="1461" spans="1:18" x14ac:dyDescent="0.3">
      <c r="A1461" s="1" t="s">
        <v>1619</v>
      </c>
      <c r="B1461" s="1" t="s">
        <v>104</v>
      </c>
      <c r="C1461" s="1" t="s">
        <v>196</v>
      </c>
      <c r="D1461" s="1" t="s">
        <v>54</v>
      </c>
      <c r="E1461">
        <v>84</v>
      </c>
      <c r="F1461">
        <v>850000</v>
      </c>
      <c r="G1461">
        <v>87</v>
      </c>
      <c r="H1461">
        <v>63</v>
      </c>
      <c r="I1461">
        <v>24</v>
      </c>
      <c r="J1461">
        <v>73950000</v>
      </c>
      <c r="K1461" s="2">
        <v>45691</v>
      </c>
      <c r="L1461">
        <v>6</v>
      </c>
      <c r="M1461" s="1" t="s">
        <v>22</v>
      </c>
      <c r="N1461" s="1" t="s">
        <v>23</v>
      </c>
      <c r="O1461" s="1" t="s">
        <v>33</v>
      </c>
      <c r="P1461" s="1" t="s">
        <v>25</v>
      </c>
      <c r="Q1461" s="1" t="s">
        <v>26</v>
      </c>
      <c r="R1461" s="1" t="s">
        <v>27</v>
      </c>
    </row>
    <row r="1462" spans="1:18" x14ac:dyDescent="0.3">
      <c r="A1462" s="1" t="s">
        <v>1620</v>
      </c>
      <c r="B1462" s="1" t="s">
        <v>133</v>
      </c>
      <c r="C1462" s="1" t="s">
        <v>294</v>
      </c>
      <c r="D1462" s="1" t="s">
        <v>54</v>
      </c>
      <c r="E1462">
        <v>99</v>
      </c>
      <c r="F1462">
        <v>9000</v>
      </c>
      <c r="G1462">
        <v>103</v>
      </c>
      <c r="H1462">
        <v>14</v>
      </c>
      <c r="I1462">
        <v>89</v>
      </c>
      <c r="J1462">
        <v>927000</v>
      </c>
      <c r="K1462" s="2">
        <v>45736</v>
      </c>
      <c r="L1462">
        <v>4</v>
      </c>
      <c r="M1462" s="1" t="s">
        <v>55</v>
      </c>
      <c r="N1462" s="1" t="s">
        <v>23</v>
      </c>
      <c r="O1462" s="1" t="s">
        <v>24</v>
      </c>
      <c r="P1462" s="1" t="s">
        <v>25</v>
      </c>
      <c r="Q1462" s="1" t="s">
        <v>59</v>
      </c>
      <c r="R1462" s="1" t="s">
        <v>27</v>
      </c>
    </row>
    <row r="1463" spans="1:18" x14ac:dyDescent="0.3">
      <c r="A1463" s="1" t="s">
        <v>1621</v>
      </c>
      <c r="B1463" s="1" t="s">
        <v>133</v>
      </c>
      <c r="C1463" s="1" t="s">
        <v>258</v>
      </c>
      <c r="D1463" s="1" t="s">
        <v>38</v>
      </c>
      <c r="E1463">
        <v>31</v>
      </c>
      <c r="F1463">
        <v>650000</v>
      </c>
      <c r="G1463">
        <v>49</v>
      </c>
      <c r="H1463">
        <v>46</v>
      </c>
      <c r="I1463">
        <v>3</v>
      </c>
      <c r="J1463">
        <v>31850000</v>
      </c>
      <c r="K1463" s="2">
        <v>45708</v>
      </c>
      <c r="L1463">
        <v>6</v>
      </c>
      <c r="M1463" s="1" t="s">
        <v>22</v>
      </c>
      <c r="N1463" s="1" t="s">
        <v>32</v>
      </c>
      <c r="O1463" s="1" t="s">
        <v>24</v>
      </c>
      <c r="P1463" s="1" t="s">
        <v>25</v>
      </c>
      <c r="Q1463" s="1" t="s">
        <v>26</v>
      </c>
      <c r="R1463" s="1" t="s">
        <v>27</v>
      </c>
    </row>
    <row r="1464" spans="1:18" x14ac:dyDescent="0.3">
      <c r="A1464" s="1" t="s">
        <v>1622</v>
      </c>
      <c r="B1464" s="1" t="s">
        <v>19</v>
      </c>
      <c r="C1464" s="1" t="s">
        <v>196</v>
      </c>
      <c r="D1464" s="1" t="s">
        <v>31</v>
      </c>
      <c r="E1464">
        <v>136</v>
      </c>
      <c r="F1464">
        <v>850000</v>
      </c>
      <c r="G1464">
        <v>137</v>
      </c>
      <c r="H1464">
        <v>19</v>
      </c>
      <c r="I1464">
        <v>118</v>
      </c>
      <c r="J1464">
        <v>116450000</v>
      </c>
      <c r="K1464" s="2">
        <v>45774</v>
      </c>
      <c r="L1464">
        <v>2</v>
      </c>
      <c r="M1464" s="1" t="s">
        <v>55</v>
      </c>
      <c r="N1464" s="1" t="s">
        <v>43</v>
      </c>
      <c r="O1464" s="1" t="s">
        <v>24</v>
      </c>
      <c r="P1464" s="1" t="s">
        <v>49</v>
      </c>
      <c r="Q1464" s="1" t="s">
        <v>26</v>
      </c>
      <c r="R1464" s="1" t="s">
        <v>59</v>
      </c>
    </row>
    <row r="1465" spans="1:18" x14ac:dyDescent="0.3">
      <c r="A1465" s="1" t="s">
        <v>1623</v>
      </c>
      <c r="B1465" s="1" t="s">
        <v>46</v>
      </c>
      <c r="C1465" s="1" t="s">
        <v>320</v>
      </c>
      <c r="D1465" s="1" t="s">
        <v>31</v>
      </c>
      <c r="E1465">
        <v>144</v>
      </c>
      <c r="F1465">
        <v>1800</v>
      </c>
      <c r="G1465">
        <v>172</v>
      </c>
      <c r="H1465">
        <v>64</v>
      </c>
      <c r="I1465">
        <v>108</v>
      </c>
      <c r="J1465">
        <v>309600</v>
      </c>
      <c r="K1465" s="2">
        <v>46000</v>
      </c>
      <c r="L1465">
        <v>5</v>
      </c>
      <c r="M1465" s="1" t="s">
        <v>55</v>
      </c>
      <c r="N1465" s="1" t="s">
        <v>43</v>
      </c>
      <c r="O1465" s="1" t="s">
        <v>85</v>
      </c>
      <c r="P1465" s="1" t="s">
        <v>25</v>
      </c>
      <c r="Q1465" s="1" t="s">
        <v>26</v>
      </c>
      <c r="R1465" s="1" t="s">
        <v>27</v>
      </c>
    </row>
    <row r="1466" spans="1:18" x14ac:dyDescent="0.3">
      <c r="A1466" s="1" t="s">
        <v>1624</v>
      </c>
      <c r="B1466" s="1" t="s">
        <v>133</v>
      </c>
      <c r="C1466" s="1" t="s">
        <v>308</v>
      </c>
      <c r="D1466" s="1" t="s">
        <v>21</v>
      </c>
      <c r="E1466">
        <v>87</v>
      </c>
      <c r="F1466">
        <v>8000</v>
      </c>
      <c r="G1466">
        <v>94</v>
      </c>
      <c r="H1466">
        <v>54</v>
      </c>
      <c r="I1466">
        <v>40</v>
      </c>
      <c r="J1466">
        <v>752000</v>
      </c>
      <c r="K1466" s="2">
        <v>45888</v>
      </c>
      <c r="L1466">
        <v>12</v>
      </c>
      <c r="M1466" s="1" t="s">
        <v>39</v>
      </c>
      <c r="N1466" s="1" t="s">
        <v>32</v>
      </c>
      <c r="O1466" s="1" t="s">
        <v>24</v>
      </c>
      <c r="P1466" s="1" t="s">
        <v>25</v>
      </c>
      <c r="Q1466" s="1" t="s">
        <v>26</v>
      </c>
      <c r="R1466" s="1" t="s">
        <v>27</v>
      </c>
    </row>
    <row r="1467" spans="1:18" x14ac:dyDescent="0.3">
      <c r="A1467" s="1" t="s">
        <v>1625</v>
      </c>
      <c r="B1467" s="1" t="s">
        <v>66</v>
      </c>
      <c r="C1467" s="1" t="s">
        <v>146</v>
      </c>
      <c r="D1467" s="1" t="s">
        <v>72</v>
      </c>
      <c r="E1467">
        <v>132</v>
      </c>
      <c r="F1467">
        <v>1800000</v>
      </c>
      <c r="G1467">
        <v>150</v>
      </c>
      <c r="H1467">
        <v>24</v>
      </c>
      <c r="I1467">
        <v>126</v>
      </c>
      <c r="J1467">
        <v>270000000</v>
      </c>
      <c r="K1467" s="2">
        <v>45827</v>
      </c>
      <c r="L1467">
        <v>1</v>
      </c>
      <c r="M1467" s="1" t="s">
        <v>55</v>
      </c>
      <c r="N1467" s="1" t="s">
        <v>23</v>
      </c>
      <c r="O1467" s="1" t="s">
        <v>85</v>
      </c>
      <c r="P1467" s="1" t="s">
        <v>25</v>
      </c>
      <c r="Q1467" s="1" t="s">
        <v>26</v>
      </c>
      <c r="R1467" s="1" t="s">
        <v>27</v>
      </c>
    </row>
    <row r="1468" spans="1:18" x14ac:dyDescent="0.3">
      <c r="A1468" s="1" t="s">
        <v>1626</v>
      </c>
      <c r="B1468" s="1" t="s">
        <v>52</v>
      </c>
      <c r="C1468" s="1" t="s">
        <v>123</v>
      </c>
      <c r="D1468" s="1" t="s">
        <v>72</v>
      </c>
      <c r="E1468">
        <v>69</v>
      </c>
      <c r="F1468">
        <v>4500</v>
      </c>
      <c r="G1468">
        <v>99</v>
      </c>
      <c r="H1468">
        <v>9</v>
      </c>
      <c r="I1468">
        <v>90</v>
      </c>
      <c r="J1468">
        <v>445500</v>
      </c>
      <c r="K1468" s="2">
        <v>45960</v>
      </c>
      <c r="L1468">
        <v>6</v>
      </c>
      <c r="M1468" s="1" t="s">
        <v>22</v>
      </c>
      <c r="N1468" s="1" t="s">
        <v>23</v>
      </c>
      <c r="O1468" s="1" t="s">
        <v>24</v>
      </c>
      <c r="P1468" s="1" t="s">
        <v>25</v>
      </c>
      <c r="Q1468" s="1" t="s">
        <v>26</v>
      </c>
      <c r="R1468" s="1" t="s">
        <v>27</v>
      </c>
    </row>
    <row r="1469" spans="1:18" x14ac:dyDescent="0.3">
      <c r="A1469" s="1" t="s">
        <v>1627</v>
      </c>
      <c r="B1469" s="1" t="s">
        <v>52</v>
      </c>
      <c r="C1469" s="1" t="s">
        <v>53</v>
      </c>
      <c r="D1469" s="1" t="s">
        <v>48</v>
      </c>
      <c r="E1469">
        <v>56</v>
      </c>
      <c r="F1469">
        <v>25000</v>
      </c>
      <c r="G1469">
        <v>62</v>
      </c>
      <c r="H1469">
        <v>55</v>
      </c>
      <c r="I1469">
        <v>7</v>
      </c>
      <c r="J1469">
        <v>1550000</v>
      </c>
      <c r="K1469" s="2">
        <v>45813</v>
      </c>
      <c r="L1469">
        <v>3</v>
      </c>
      <c r="M1469" s="1" t="s">
        <v>55</v>
      </c>
      <c r="N1469" s="1" t="s">
        <v>43</v>
      </c>
      <c r="O1469" s="1" t="s">
        <v>33</v>
      </c>
      <c r="P1469" s="1" t="s">
        <v>25</v>
      </c>
      <c r="Q1469" s="1" t="s">
        <v>26</v>
      </c>
      <c r="R1469" s="1" t="s">
        <v>27</v>
      </c>
    </row>
    <row r="1470" spans="1:18" x14ac:dyDescent="0.3">
      <c r="A1470" s="1" t="s">
        <v>1628</v>
      </c>
      <c r="B1470" s="1" t="s">
        <v>87</v>
      </c>
      <c r="C1470" s="1" t="s">
        <v>215</v>
      </c>
      <c r="D1470" s="1" t="s">
        <v>58</v>
      </c>
      <c r="E1470">
        <v>141</v>
      </c>
      <c r="F1470">
        <v>350000</v>
      </c>
      <c r="G1470">
        <v>162</v>
      </c>
      <c r="H1470">
        <v>41</v>
      </c>
      <c r="I1470">
        <v>121</v>
      </c>
      <c r="J1470">
        <v>56700000</v>
      </c>
      <c r="K1470" s="2">
        <v>45909</v>
      </c>
      <c r="L1470">
        <v>2</v>
      </c>
      <c r="M1470" s="1" t="s">
        <v>55</v>
      </c>
      <c r="N1470" s="1" t="s">
        <v>32</v>
      </c>
      <c r="O1470" s="1" t="s">
        <v>44</v>
      </c>
      <c r="P1470" s="1" t="s">
        <v>25</v>
      </c>
      <c r="Q1470" s="1" t="s">
        <v>50</v>
      </c>
      <c r="R1470" s="1" t="s">
        <v>27</v>
      </c>
    </row>
    <row r="1471" spans="1:18" x14ac:dyDescent="0.3">
      <c r="A1471" s="1" t="s">
        <v>1629</v>
      </c>
      <c r="B1471" s="1" t="s">
        <v>99</v>
      </c>
      <c r="C1471" s="1" t="s">
        <v>154</v>
      </c>
      <c r="D1471" s="1" t="s">
        <v>21</v>
      </c>
      <c r="E1471">
        <v>48</v>
      </c>
      <c r="F1471">
        <v>18000</v>
      </c>
      <c r="G1471">
        <v>66</v>
      </c>
      <c r="H1471">
        <v>62</v>
      </c>
      <c r="I1471">
        <v>4</v>
      </c>
      <c r="J1471">
        <v>1188000</v>
      </c>
      <c r="K1471" s="2">
        <v>45935</v>
      </c>
      <c r="L1471">
        <v>1</v>
      </c>
      <c r="M1471" s="1" t="s">
        <v>55</v>
      </c>
      <c r="N1471" s="1" t="s">
        <v>32</v>
      </c>
      <c r="O1471" s="1" t="s">
        <v>44</v>
      </c>
      <c r="P1471" s="1" t="s">
        <v>25</v>
      </c>
      <c r="Q1471" s="1" t="s">
        <v>26</v>
      </c>
      <c r="R1471" s="1" t="s">
        <v>27</v>
      </c>
    </row>
    <row r="1472" spans="1:18" x14ac:dyDescent="0.3">
      <c r="A1472" s="1" t="s">
        <v>1630</v>
      </c>
      <c r="B1472" s="1" t="s">
        <v>29</v>
      </c>
      <c r="C1472" s="1" t="s">
        <v>258</v>
      </c>
      <c r="D1472" s="1" t="s">
        <v>38</v>
      </c>
      <c r="E1472">
        <v>105</v>
      </c>
      <c r="F1472">
        <v>650000</v>
      </c>
      <c r="G1472">
        <v>132</v>
      </c>
      <c r="H1472">
        <v>47</v>
      </c>
      <c r="I1472">
        <v>85</v>
      </c>
      <c r="J1472">
        <v>85800000</v>
      </c>
      <c r="K1472" s="2">
        <v>45744</v>
      </c>
      <c r="L1472">
        <v>13</v>
      </c>
      <c r="M1472" s="1" t="s">
        <v>39</v>
      </c>
      <c r="N1472" s="1" t="s">
        <v>32</v>
      </c>
      <c r="O1472" s="1" t="s">
        <v>33</v>
      </c>
      <c r="P1472" s="1" t="s">
        <v>25</v>
      </c>
      <c r="Q1472" s="1" t="s">
        <v>26</v>
      </c>
      <c r="R1472" s="1" t="s">
        <v>27</v>
      </c>
    </row>
    <row r="1473" spans="1:18" x14ac:dyDescent="0.3">
      <c r="A1473" s="1" t="s">
        <v>1631</v>
      </c>
      <c r="B1473" s="1" t="s">
        <v>41</v>
      </c>
      <c r="C1473" s="1" t="s">
        <v>127</v>
      </c>
      <c r="D1473" s="1" t="s">
        <v>64</v>
      </c>
      <c r="E1473">
        <v>59</v>
      </c>
      <c r="F1473">
        <v>35000</v>
      </c>
      <c r="G1473">
        <v>67</v>
      </c>
      <c r="H1473">
        <v>29</v>
      </c>
      <c r="I1473">
        <v>38</v>
      </c>
      <c r="J1473">
        <v>2345000</v>
      </c>
      <c r="K1473" s="2">
        <v>45857</v>
      </c>
      <c r="L1473">
        <v>8</v>
      </c>
      <c r="M1473" s="1" t="s">
        <v>22</v>
      </c>
      <c r="N1473" s="1" t="s">
        <v>43</v>
      </c>
      <c r="O1473" s="1" t="s">
        <v>24</v>
      </c>
      <c r="P1473" s="1" t="s">
        <v>25</v>
      </c>
      <c r="Q1473" s="1" t="s">
        <v>59</v>
      </c>
      <c r="R1473" s="1" t="s">
        <v>27</v>
      </c>
    </row>
    <row r="1474" spans="1:18" x14ac:dyDescent="0.3">
      <c r="A1474" s="1" t="s">
        <v>1632</v>
      </c>
      <c r="B1474" s="1" t="s">
        <v>80</v>
      </c>
      <c r="C1474" s="1" t="s">
        <v>174</v>
      </c>
      <c r="D1474" s="1" t="s">
        <v>91</v>
      </c>
      <c r="E1474">
        <v>100</v>
      </c>
      <c r="F1474">
        <v>25000</v>
      </c>
      <c r="G1474">
        <v>127</v>
      </c>
      <c r="H1474">
        <v>43</v>
      </c>
      <c r="I1474">
        <v>84</v>
      </c>
      <c r="J1474">
        <v>3175000</v>
      </c>
      <c r="K1474" s="2">
        <v>45702</v>
      </c>
      <c r="L1474">
        <v>13</v>
      </c>
      <c r="M1474" s="1" t="s">
        <v>39</v>
      </c>
      <c r="N1474" s="1" t="s">
        <v>43</v>
      </c>
      <c r="O1474" s="1" t="s">
        <v>24</v>
      </c>
      <c r="P1474" s="1" t="s">
        <v>25</v>
      </c>
      <c r="Q1474" s="1" t="s">
        <v>50</v>
      </c>
      <c r="R1474" s="1" t="s">
        <v>27</v>
      </c>
    </row>
    <row r="1475" spans="1:18" x14ac:dyDescent="0.3">
      <c r="A1475" s="1" t="s">
        <v>1633</v>
      </c>
      <c r="B1475" s="1" t="s">
        <v>133</v>
      </c>
      <c r="C1475" s="1" t="s">
        <v>74</v>
      </c>
      <c r="D1475" s="1" t="s">
        <v>72</v>
      </c>
      <c r="E1475">
        <v>84</v>
      </c>
      <c r="F1475">
        <v>25000</v>
      </c>
      <c r="G1475">
        <v>95</v>
      </c>
      <c r="H1475">
        <v>83</v>
      </c>
      <c r="I1475">
        <v>12</v>
      </c>
      <c r="J1475">
        <v>2375000</v>
      </c>
      <c r="K1475" s="2">
        <v>45912</v>
      </c>
      <c r="L1475">
        <v>14</v>
      </c>
      <c r="M1475" s="1" t="s">
        <v>39</v>
      </c>
      <c r="N1475" s="1" t="s">
        <v>32</v>
      </c>
      <c r="O1475" s="1" t="s">
        <v>33</v>
      </c>
      <c r="P1475" s="1" t="s">
        <v>25</v>
      </c>
      <c r="Q1475" s="1" t="s">
        <v>50</v>
      </c>
      <c r="R1475" s="1" t="s">
        <v>34</v>
      </c>
    </row>
    <row r="1476" spans="1:18" x14ac:dyDescent="0.3">
      <c r="A1476" s="1" t="s">
        <v>1634</v>
      </c>
      <c r="B1476" s="1" t="s">
        <v>133</v>
      </c>
      <c r="C1476" s="1" t="s">
        <v>268</v>
      </c>
      <c r="D1476" s="1" t="s">
        <v>38</v>
      </c>
      <c r="E1476">
        <v>85</v>
      </c>
      <c r="F1476">
        <v>6000</v>
      </c>
      <c r="G1476">
        <v>100</v>
      </c>
      <c r="H1476">
        <v>62</v>
      </c>
      <c r="I1476">
        <v>38</v>
      </c>
      <c r="J1476">
        <v>600000</v>
      </c>
      <c r="K1476" s="2">
        <v>45718</v>
      </c>
      <c r="L1476">
        <v>15</v>
      </c>
      <c r="M1476" s="1" t="s">
        <v>39</v>
      </c>
      <c r="N1476" s="1" t="s">
        <v>23</v>
      </c>
      <c r="O1476" s="1" t="s">
        <v>24</v>
      </c>
      <c r="P1476" s="1" t="s">
        <v>25</v>
      </c>
      <c r="Q1476" s="1" t="s">
        <v>26</v>
      </c>
      <c r="R1476" s="1" t="s">
        <v>27</v>
      </c>
    </row>
    <row r="1477" spans="1:18" x14ac:dyDescent="0.3">
      <c r="A1477" s="1" t="s">
        <v>1635</v>
      </c>
      <c r="B1477" s="1" t="s">
        <v>87</v>
      </c>
      <c r="C1477" s="1" t="s">
        <v>146</v>
      </c>
      <c r="D1477" s="1" t="s">
        <v>31</v>
      </c>
      <c r="E1477">
        <v>77</v>
      </c>
      <c r="F1477">
        <v>1800000</v>
      </c>
      <c r="G1477">
        <v>97</v>
      </c>
      <c r="H1477">
        <v>27</v>
      </c>
      <c r="I1477">
        <v>70</v>
      </c>
      <c r="J1477">
        <v>174600000</v>
      </c>
      <c r="K1477" s="2">
        <v>46020</v>
      </c>
      <c r="L1477">
        <v>9</v>
      </c>
      <c r="M1477" s="1" t="s">
        <v>22</v>
      </c>
      <c r="N1477" s="1" t="s">
        <v>32</v>
      </c>
      <c r="O1477" s="1" t="s">
        <v>33</v>
      </c>
      <c r="P1477" s="1" t="s">
        <v>25</v>
      </c>
      <c r="Q1477" s="1" t="s">
        <v>26</v>
      </c>
      <c r="R1477" s="1" t="s">
        <v>27</v>
      </c>
    </row>
    <row r="1478" spans="1:18" x14ac:dyDescent="0.3">
      <c r="A1478" s="1" t="s">
        <v>1636</v>
      </c>
      <c r="B1478" s="1" t="s">
        <v>83</v>
      </c>
      <c r="C1478" s="1" t="s">
        <v>296</v>
      </c>
      <c r="D1478" s="1" t="s">
        <v>48</v>
      </c>
      <c r="E1478">
        <v>128</v>
      </c>
      <c r="F1478">
        <v>4200000</v>
      </c>
      <c r="G1478">
        <v>132</v>
      </c>
      <c r="H1478">
        <v>118</v>
      </c>
      <c r="I1478">
        <v>14</v>
      </c>
      <c r="J1478">
        <v>554400000</v>
      </c>
      <c r="K1478" s="2">
        <v>45710</v>
      </c>
      <c r="L1478">
        <v>8</v>
      </c>
      <c r="M1478" s="1" t="s">
        <v>22</v>
      </c>
      <c r="N1478" s="1" t="s">
        <v>32</v>
      </c>
      <c r="O1478" s="1" t="s">
        <v>44</v>
      </c>
      <c r="P1478" s="1" t="s">
        <v>49</v>
      </c>
      <c r="Q1478" s="1" t="s">
        <v>50</v>
      </c>
      <c r="R1478" s="1" t="s">
        <v>27</v>
      </c>
    </row>
    <row r="1479" spans="1:18" x14ac:dyDescent="0.3">
      <c r="A1479" s="1" t="s">
        <v>1637</v>
      </c>
      <c r="B1479" s="1" t="s">
        <v>107</v>
      </c>
      <c r="C1479" s="1" t="s">
        <v>102</v>
      </c>
      <c r="D1479" s="1" t="s">
        <v>72</v>
      </c>
      <c r="E1479">
        <v>114</v>
      </c>
      <c r="F1479">
        <v>250000</v>
      </c>
      <c r="G1479">
        <v>123</v>
      </c>
      <c r="H1479">
        <v>118</v>
      </c>
      <c r="I1479">
        <v>5</v>
      </c>
      <c r="J1479">
        <v>30750000</v>
      </c>
      <c r="K1479" s="2">
        <v>45986</v>
      </c>
      <c r="L1479">
        <v>11</v>
      </c>
      <c r="M1479" s="1" t="s">
        <v>39</v>
      </c>
      <c r="N1479" s="1" t="s">
        <v>32</v>
      </c>
      <c r="O1479" s="1" t="s">
        <v>33</v>
      </c>
      <c r="P1479" s="1" t="s">
        <v>25</v>
      </c>
      <c r="Q1479" s="1" t="s">
        <v>26</v>
      </c>
      <c r="R1479" s="1" t="s">
        <v>27</v>
      </c>
    </row>
    <row r="1480" spans="1:18" x14ac:dyDescent="0.3">
      <c r="A1480" s="1" t="s">
        <v>1638</v>
      </c>
      <c r="B1480" s="1" t="s">
        <v>93</v>
      </c>
      <c r="C1480" s="1" t="s">
        <v>71</v>
      </c>
      <c r="D1480" s="1" t="s">
        <v>91</v>
      </c>
      <c r="E1480">
        <v>85</v>
      </c>
      <c r="F1480">
        <v>3500</v>
      </c>
      <c r="G1480">
        <v>94</v>
      </c>
      <c r="H1480">
        <v>43</v>
      </c>
      <c r="I1480">
        <v>51</v>
      </c>
      <c r="J1480">
        <v>329000</v>
      </c>
      <c r="K1480" s="2">
        <v>45746</v>
      </c>
      <c r="L1480">
        <v>12</v>
      </c>
      <c r="M1480" s="1" t="s">
        <v>39</v>
      </c>
      <c r="N1480" s="1" t="s">
        <v>32</v>
      </c>
      <c r="O1480" s="1" t="s">
        <v>33</v>
      </c>
      <c r="P1480" s="1" t="s">
        <v>25</v>
      </c>
      <c r="Q1480" s="1" t="s">
        <v>50</v>
      </c>
      <c r="R1480" s="1" t="s">
        <v>27</v>
      </c>
    </row>
    <row r="1481" spans="1:18" x14ac:dyDescent="0.3">
      <c r="A1481" s="1" t="s">
        <v>1639</v>
      </c>
      <c r="B1481" s="1" t="s">
        <v>80</v>
      </c>
      <c r="C1481" s="1" t="s">
        <v>386</v>
      </c>
      <c r="D1481" s="1" t="s">
        <v>91</v>
      </c>
      <c r="E1481">
        <v>56</v>
      </c>
      <c r="F1481">
        <v>45000</v>
      </c>
      <c r="G1481">
        <v>85</v>
      </c>
      <c r="H1481">
        <v>50</v>
      </c>
      <c r="I1481">
        <v>35</v>
      </c>
      <c r="J1481">
        <v>3825000</v>
      </c>
      <c r="K1481" s="2">
        <v>45773</v>
      </c>
      <c r="L1481">
        <v>11</v>
      </c>
      <c r="M1481" s="1" t="s">
        <v>39</v>
      </c>
      <c r="N1481" s="1" t="s">
        <v>43</v>
      </c>
      <c r="O1481" s="1" t="s">
        <v>33</v>
      </c>
      <c r="P1481" s="1" t="s">
        <v>25</v>
      </c>
      <c r="Q1481" s="1" t="s">
        <v>26</v>
      </c>
      <c r="R1481" s="1" t="s">
        <v>27</v>
      </c>
    </row>
    <row r="1482" spans="1:18" x14ac:dyDescent="0.3">
      <c r="A1482" s="1" t="s">
        <v>1640</v>
      </c>
      <c r="B1482" s="1" t="s">
        <v>107</v>
      </c>
      <c r="C1482" s="1" t="s">
        <v>179</v>
      </c>
      <c r="D1482" s="1" t="s">
        <v>64</v>
      </c>
      <c r="E1482">
        <v>86</v>
      </c>
      <c r="F1482">
        <v>450000</v>
      </c>
      <c r="G1482">
        <v>103</v>
      </c>
      <c r="H1482">
        <v>32</v>
      </c>
      <c r="I1482">
        <v>71</v>
      </c>
      <c r="J1482">
        <v>46350000</v>
      </c>
      <c r="K1482" s="2">
        <v>45980</v>
      </c>
      <c r="L1482">
        <v>10</v>
      </c>
      <c r="M1482" s="1" t="s">
        <v>22</v>
      </c>
      <c r="N1482" s="1" t="s">
        <v>32</v>
      </c>
      <c r="O1482" s="1" t="s">
        <v>24</v>
      </c>
      <c r="P1482" s="1" t="s">
        <v>25</v>
      </c>
      <c r="Q1482" s="1" t="s">
        <v>26</v>
      </c>
      <c r="R1482" s="1" t="s">
        <v>27</v>
      </c>
    </row>
    <row r="1483" spans="1:18" x14ac:dyDescent="0.3">
      <c r="A1483" s="1" t="s">
        <v>1641</v>
      </c>
      <c r="B1483" s="1" t="s">
        <v>29</v>
      </c>
      <c r="C1483" s="1" t="s">
        <v>179</v>
      </c>
      <c r="D1483" s="1" t="s">
        <v>72</v>
      </c>
      <c r="E1483">
        <v>108</v>
      </c>
      <c r="F1483">
        <v>450000</v>
      </c>
      <c r="G1483">
        <v>125</v>
      </c>
      <c r="H1483">
        <v>65</v>
      </c>
      <c r="I1483">
        <v>60</v>
      </c>
      <c r="J1483">
        <v>56250000</v>
      </c>
      <c r="K1483" s="2">
        <v>45740</v>
      </c>
      <c r="L1483">
        <v>3</v>
      </c>
      <c r="M1483" s="1" t="s">
        <v>55</v>
      </c>
      <c r="N1483" s="1" t="s">
        <v>23</v>
      </c>
      <c r="O1483" s="1" t="s">
        <v>24</v>
      </c>
      <c r="P1483" s="1" t="s">
        <v>25</v>
      </c>
      <c r="Q1483" s="1" t="s">
        <v>59</v>
      </c>
      <c r="R1483" s="1" t="s">
        <v>27</v>
      </c>
    </row>
    <row r="1484" spans="1:18" x14ac:dyDescent="0.3">
      <c r="A1484" s="1" t="s">
        <v>1642</v>
      </c>
      <c r="B1484" s="1" t="s">
        <v>107</v>
      </c>
      <c r="C1484" s="1" t="s">
        <v>211</v>
      </c>
      <c r="D1484" s="1" t="s">
        <v>91</v>
      </c>
      <c r="E1484">
        <v>77</v>
      </c>
      <c r="F1484">
        <v>85000</v>
      </c>
      <c r="G1484">
        <v>101</v>
      </c>
      <c r="H1484">
        <v>58</v>
      </c>
      <c r="I1484">
        <v>43</v>
      </c>
      <c r="J1484">
        <v>8585000</v>
      </c>
      <c r="K1484" s="2">
        <v>46013</v>
      </c>
      <c r="L1484">
        <v>12</v>
      </c>
      <c r="M1484" s="1" t="s">
        <v>39</v>
      </c>
      <c r="N1484" s="1" t="s">
        <v>23</v>
      </c>
      <c r="O1484" s="1" t="s">
        <v>44</v>
      </c>
      <c r="P1484" s="1" t="s">
        <v>25</v>
      </c>
      <c r="Q1484" s="1" t="s">
        <v>26</v>
      </c>
      <c r="R1484" s="1" t="s">
        <v>27</v>
      </c>
    </row>
    <row r="1485" spans="1:18" x14ac:dyDescent="0.3">
      <c r="A1485" s="1" t="s">
        <v>1643</v>
      </c>
      <c r="B1485" s="1" t="s">
        <v>83</v>
      </c>
      <c r="C1485" s="1" t="s">
        <v>218</v>
      </c>
      <c r="D1485" s="1" t="s">
        <v>21</v>
      </c>
      <c r="E1485">
        <v>116</v>
      </c>
      <c r="F1485">
        <v>70000</v>
      </c>
      <c r="G1485">
        <v>116</v>
      </c>
      <c r="H1485">
        <v>22</v>
      </c>
      <c r="I1485">
        <v>94</v>
      </c>
      <c r="J1485">
        <v>8120000</v>
      </c>
      <c r="K1485" s="2">
        <v>45935</v>
      </c>
      <c r="L1485">
        <v>15</v>
      </c>
      <c r="M1485" s="1" t="s">
        <v>39</v>
      </c>
      <c r="N1485" s="1" t="s">
        <v>32</v>
      </c>
      <c r="O1485" s="1" t="s">
        <v>33</v>
      </c>
      <c r="P1485" s="1" t="s">
        <v>25</v>
      </c>
      <c r="Q1485" s="1" t="s">
        <v>26</v>
      </c>
      <c r="R1485" s="1" t="s">
        <v>27</v>
      </c>
    </row>
    <row r="1486" spans="1:18" x14ac:dyDescent="0.3">
      <c r="A1486" s="1" t="s">
        <v>1644</v>
      </c>
      <c r="B1486" s="1" t="s">
        <v>66</v>
      </c>
      <c r="C1486" s="1" t="s">
        <v>301</v>
      </c>
      <c r="D1486" s="1" t="s">
        <v>48</v>
      </c>
      <c r="E1486">
        <v>63</v>
      </c>
      <c r="F1486">
        <v>9000</v>
      </c>
      <c r="G1486">
        <v>88</v>
      </c>
      <c r="H1486">
        <v>77</v>
      </c>
      <c r="I1486">
        <v>11</v>
      </c>
      <c r="J1486">
        <v>792000</v>
      </c>
      <c r="K1486" s="2">
        <v>45938</v>
      </c>
      <c r="L1486">
        <v>3</v>
      </c>
      <c r="M1486" s="1" t="s">
        <v>55</v>
      </c>
      <c r="N1486" s="1" t="s">
        <v>32</v>
      </c>
      <c r="O1486" s="1" t="s">
        <v>24</v>
      </c>
      <c r="P1486" s="1" t="s">
        <v>25</v>
      </c>
      <c r="Q1486" s="1" t="s">
        <v>59</v>
      </c>
      <c r="R1486" s="1" t="s">
        <v>27</v>
      </c>
    </row>
    <row r="1487" spans="1:18" x14ac:dyDescent="0.3">
      <c r="A1487" s="1" t="s">
        <v>1645</v>
      </c>
      <c r="B1487" s="1" t="s">
        <v>104</v>
      </c>
      <c r="C1487" s="1" t="s">
        <v>194</v>
      </c>
      <c r="D1487" s="1" t="s">
        <v>67</v>
      </c>
      <c r="E1487">
        <v>122</v>
      </c>
      <c r="F1487">
        <v>1800</v>
      </c>
      <c r="G1487">
        <v>135</v>
      </c>
      <c r="H1487">
        <v>101</v>
      </c>
      <c r="I1487">
        <v>34</v>
      </c>
      <c r="J1487">
        <v>243000</v>
      </c>
      <c r="K1487" s="2">
        <v>45685</v>
      </c>
      <c r="L1487">
        <v>15</v>
      </c>
      <c r="M1487" s="1" t="s">
        <v>39</v>
      </c>
      <c r="N1487" s="1" t="s">
        <v>32</v>
      </c>
      <c r="O1487" s="1" t="s">
        <v>24</v>
      </c>
      <c r="P1487" s="1" t="s">
        <v>25</v>
      </c>
      <c r="Q1487" s="1" t="s">
        <v>50</v>
      </c>
      <c r="R1487" s="1" t="s">
        <v>34</v>
      </c>
    </row>
    <row r="1488" spans="1:18" x14ac:dyDescent="0.3">
      <c r="A1488" s="1" t="s">
        <v>1646</v>
      </c>
      <c r="B1488" s="1" t="s">
        <v>66</v>
      </c>
      <c r="C1488" s="1" t="s">
        <v>284</v>
      </c>
      <c r="D1488" s="1" t="s">
        <v>67</v>
      </c>
      <c r="E1488">
        <v>58</v>
      </c>
      <c r="F1488">
        <v>2800</v>
      </c>
      <c r="G1488">
        <v>83</v>
      </c>
      <c r="H1488">
        <v>14</v>
      </c>
      <c r="I1488">
        <v>69</v>
      </c>
      <c r="J1488">
        <v>232400</v>
      </c>
      <c r="K1488" s="2">
        <v>45756</v>
      </c>
      <c r="L1488">
        <v>11</v>
      </c>
      <c r="M1488" s="1" t="s">
        <v>39</v>
      </c>
      <c r="N1488" s="1" t="s">
        <v>32</v>
      </c>
      <c r="O1488" s="1" t="s">
        <v>24</v>
      </c>
      <c r="P1488" s="1" t="s">
        <v>25</v>
      </c>
      <c r="Q1488" s="1" t="s">
        <v>26</v>
      </c>
      <c r="R1488" s="1" t="s">
        <v>27</v>
      </c>
    </row>
    <row r="1489" spans="1:18" x14ac:dyDescent="0.3">
      <c r="A1489" s="1" t="s">
        <v>1647</v>
      </c>
      <c r="B1489" s="1" t="s">
        <v>107</v>
      </c>
      <c r="C1489" s="1" t="s">
        <v>74</v>
      </c>
      <c r="D1489" s="1" t="s">
        <v>58</v>
      </c>
      <c r="E1489">
        <v>87</v>
      </c>
      <c r="F1489">
        <v>25000</v>
      </c>
      <c r="G1489">
        <v>116</v>
      </c>
      <c r="H1489">
        <v>95</v>
      </c>
      <c r="I1489">
        <v>21</v>
      </c>
      <c r="J1489">
        <v>2900000</v>
      </c>
      <c r="K1489" s="2">
        <v>45723</v>
      </c>
      <c r="L1489">
        <v>10</v>
      </c>
      <c r="M1489" s="1" t="s">
        <v>22</v>
      </c>
      <c r="N1489" s="1" t="s">
        <v>23</v>
      </c>
      <c r="O1489" s="1" t="s">
        <v>33</v>
      </c>
      <c r="P1489" s="1" t="s">
        <v>25</v>
      </c>
      <c r="Q1489" s="1" t="s">
        <v>59</v>
      </c>
      <c r="R1489" s="1" t="s">
        <v>27</v>
      </c>
    </row>
    <row r="1490" spans="1:18" x14ac:dyDescent="0.3">
      <c r="A1490" s="1" t="s">
        <v>1648</v>
      </c>
      <c r="B1490" s="1" t="s">
        <v>19</v>
      </c>
      <c r="C1490" s="1" t="s">
        <v>418</v>
      </c>
      <c r="D1490" s="1" t="s">
        <v>38</v>
      </c>
      <c r="E1490">
        <v>54</v>
      </c>
      <c r="F1490">
        <v>180000</v>
      </c>
      <c r="G1490">
        <v>58</v>
      </c>
      <c r="H1490">
        <v>33</v>
      </c>
      <c r="I1490">
        <v>25</v>
      </c>
      <c r="J1490">
        <v>10440000</v>
      </c>
      <c r="K1490" s="2">
        <v>45817</v>
      </c>
      <c r="L1490">
        <v>11</v>
      </c>
      <c r="M1490" s="1" t="s">
        <v>39</v>
      </c>
      <c r="N1490" s="1" t="s">
        <v>43</v>
      </c>
      <c r="O1490" s="1" t="s">
        <v>24</v>
      </c>
      <c r="P1490" s="1" t="s">
        <v>25</v>
      </c>
      <c r="Q1490" s="1" t="s">
        <v>50</v>
      </c>
      <c r="R1490" s="1" t="s">
        <v>27</v>
      </c>
    </row>
    <row r="1491" spans="1:18" x14ac:dyDescent="0.3">
      <c r="A1491" s="1" t="s">
        <v>1649</v>
      </c>
      <c r="B1491" s="1" t="s">
        <v>83</v>
      </c>
      <c r="C1491" s="1" t="s">
        <v>61</v>
      </c>
      <c r="D1491" s="1" t="s">
        <v>58</v>
      </c>
      <c r="E1491">
        <v>110</v>
      </c>
      <c r="F1491">
        <v>2200</v>
      </c>
      <c r="G1491">
        <v>120</v>
      </c>
      <c r="H1491">
        <v>85</v>
      </c>
      <c r="I1491">
        <v>35</v>
      </c>
      <c r="J1491">
        <v>264000</v>
      </c>
      <c r="K1491" s="2">
        <v>45943</v>
      </c>
      <c r="L1491">
        <v>10</v>
      </c>
      <c r="M1491" s="1" t="s">
        <v>22</v>
      </c>
      <c r="N1491" s="1" t="s">
        <v>32</v>
      </c>
      <c r="O1491" s="1" t="s">
        <v>24</v>
      </c>
      <c r="P1491" s="1" t="s">
        <v>25</v>
      </c>
      <c r="Q1491" s="1" t="s">
        <v>26</v>
      </c>
      <c r="R1491" s="1" t="s">
        <v>27</v>
      </c>
    </row>
    <row r="1492" spans="1:18" x14ac:dyDescent="0.3">
      <c r="A1492" s="1" t="s">
        <v>1650</v>
      </c>
      <c r="B1492" s="1" t="s">
        <v>133</v>
      </c>
      <c r="C1492" s="1" t="s">
        <v>194</v>
      </c>
      <c r="D1492" s="1" t="s">
        <v>72</v>
      </c>
      <c r="E1492">
        <v>69</v>
      </c>
      <c r="F1492">
        <v>1800</v>
      </c>
      <c r="G1492">
        <v>74</v>
      </c>
      <c r="H1492">
        <v>37</v>
      </c>
      <c r="I1492">
        <v>37</v>
      </c>
      <c r="J1492">
        <v>133200</v>
      </c>
      <c r="K1492" s="2">
        <v>45934</v>
      </c>
      <c r="L1492">
        <v>12</v>
      </c>
      <c r="M1492" s="1" t="s">
        <v>39</v>
      </c>
      <c r="N1492" s="1" t="s">
        <v>43</v>
      </c>
      <c r="O1492" s="1" t="s">
        <v>24</v>
      </c>
      <c r="P1492" s="1" t="s">
        <v>25</v>
      </c>
      <c r="Q1492" s="1" t="s">
        <v>26</v>
      </c>
      <c r="R1492" s="1" t="s">
        <v>27</v>
      </c>
    </row>
    <row r="1493" spans="1:18" x14ac:dyDescent="0.3">
      <c r="A1493" s="1" t="s">
        <v>1651</v>
      </c>
      <c r="B1493" s="1" t="s">
        <v>93</v>
      </c>
      <c r="C1493" s="1" t="s">
        <v>344</v>
      </c>
      <c r="D1493" s="1" t="s">
        <v>54</v>
      </c>
      <c r="E1493">
        <v>119</v>
      </c>
      <c r="F1493">
        <v>18000</v>
      </c>
      <c r="G1493">
        <v>143</v>
      </c>
      <c r="H1493">
        <v>16</v>
      </c>
      <c r="I1493">
        <v>127</v>
      </c>
      <c r="J1493">
        <v>2574000</v>
      </c>
      <c r="K1493" s="2">
        <v>45714</v>
      </c>
      <c r="L1493">
        <v>6</v>
      </c>
      <c r="M1493" s="1" t="s">
        <v>22</v>
      </c>
      <c r="N1493" s="1" t="s">
        <v>23</v>
      </c>
      <c r="O1493" s="1" t="s">
        <v>24</v>
      </c>
      <c r="P1493" s="1" t="s">
        <v>25</v>
      </c>
      <c r="Q1493" s="1" t="s">
        <v>26</v>
      </c>
      <c r="R1493" s="1" t="s">
        <v>27</v>
      </c>
    </row>
    <row r="1494" spans="1:18" x14ac:dyDescent="0.3">
      <c r="A1494" s="1" t="s">
        <v>1652</v>
      </c>
      <c r="B1494" s="1" t="s">
        <v>19</v>
      </c>
      <c r="C1494" s="1" t="s">
        <v>146</v>
      </c>
      <c r="D1494" s="1" t="s">
        <v>54</v>
      </c>
      <c r="E1494">
        <v>55</v>
      </c>
      <c r="F1494">
        <v>1800000</v>
      </c>
      <c r="G1494">
        <v>79</v>
      </c>
      <c r="H1494">
        <v>76</v>
      </c>
      <c r="I1494">
        <v>3</v>
      </c>
      <c r="J1494">
        <v>142200000</v>
      </c>
      <c r="K1494" s="2">
        <v>45963</v>
      </c>
      <c r="L1494">
        <v>7</v>
      </c>
      <c r="M1494" s="1" t="s">
        <v>22</v>
      </c>
      <c r="N1494" s="1" t="s">
        <v>23</v>
      </c>
      <c r="O1494" s="1" t="s">
        <v>24</v>
      </c>
      <c r="P1494" s="1" t="s">
        <v>25</v>
      </c>
      <c r="Q1494" s="1" t="s">
        <v>50</v>
      </c>
      <c r="R1494" s="1" t="s">
        <v>27</v>
      </c>
    </row>
    <row r="1495" spans="1:18" x14ac:dyDescent="0.3">
      <c r="A1495" s="1" t="s">
        <v>1653</v>
      </c>
      <c r="B1495" s="1" t="s">
        <v>83</v>
      </c>
      <c r="C1495" s="1" t="s">
        <v>76</v>
      </c>
      <c r="D1495" s="1" t="s">
        <v>31</v>
      </c>
      <c r="E1495">
        <v>97</v>
      </c>
      <c r="F1495">
        <v>2200</v>
      </c>
      <c r="G1495">
        <v>119</v>
      </c>
      <c r="H1495">
        <v>21</v>
      </c>
      <c r="I1495">
        <v>98</v>
      </c>
      <c r="J1495">
        <v>261800</v>
      </c>
      <c r="K1495" s="2">
        <v>45719</v>
      </c>
      <c r="L1495">
        <v>10</v>
      </c>
      <c r="M1495" s="1" t="s">
        <v>22</v>
      </c>
      <c r="N1495" s="1" t="s">
        <v>23</v>
      </c>
      <c r="O1495" s="1" t="s">
        <v>44</v>
      </c>
      <c r="P1495" s="1" t="s">
        <v>49</v>
      </c>
      <c r="Q1495" s="1" t="s">
        <v>26</v>
      </c>
      <c r="R1495" s="1" t="s">
        <v>27</v>
      </c>
    </row>
    <row r="1496" spans="1:18" x14ac:dyDescent="0.3">
      <c r="A1496" s="1" t="s">
        <v>1654</v>
      </c>
      <c r="B1496" s="1" t="s">
        <v>19</v>
      </c>
      <c r="C1496" s="1" t="s">
        <v>111</v>
      </c>
      <c r="D1496" s="1" t="s">
        <v>21</v>
      </c>
      <c r="E1496">
        <v>69</v>
      </c>
      <c r="F1496">
        <v>25000</v>
      </c>
      <c r="G1496">
        <v>90</v>
      </c>
      <c r="H1496">
        <v>24</v>
      </c>
      <c r="I1496">
        <v>66</v>
      </c>
      <c r="J1496">
        <v>2250000</v>
      </c>
      <c r="K1496" s="2">
        <v>45742</v>
      </c>
      <c r="L1496">
        <v>1</v>
      </c>
      <c r="M1496" s="1" t="s">
        <v>55</v>
      </c>
      <c r="N1496" s="1" t="s">
        <v>32</v>
      </c>
      <c r="O1496" s="1" t="s">
        <v>24</v>
      </c>
      <c r="P1496" s="1" t="s">
        <v>25</v>
      </c>
      <c r="Q1496" s="1" t="s">
        <v>26</v>
      </c>
      <c r="R1496" s="1" t="s">
        <v>34</v>
      </c>
    </row>
    <row r="1497" spans="1:18" x14ac:dyDescent="0.3">
      <c r="A1497" s="1" t="s">
        <v>1655</v>
      </c>
      <c r="B1497" s="1" t="s">
        <v>52</v>
      </c>
      <c r="C1497" s="1" t="s">
        <v>318</v>
      </c>
      <c r="D1497" s="1" t="s">
        <v>64</v>
      </c>
      <c r="E1497">
        <v>97</v>
      </c>
      <c r="F1497">
        <v>45000</v>
      </c>
      <c r="G1497">
        <v>105</v>
      </c>
      <c r="H1497">
        <v>26</v>
      </c>
      <c r="I1497">
        <v>79</v>
      </c>
      <c r="J1497">
        <v>4725000</v>
      </c>
      <c r="K1497" s="2">
        <v>45797</v>
      </c>
      <c r="L1497">
        <v>10</v>
      </c>
      <c r="M1497" s="1" t="s">
        <v>22</v>
      </c>
      <c r="N1497" s="1" t="s">
        <v>43</v>
      </c>
      <c r="O1497" s="1" t="s">
        <v>24</v>
      </c>
      <c r="P1497" s="1" t="s">
        <v>25</v>
      </c>
      <c r="Q1497" s="1" t="s">
        <v>26</v>
      </c>
      <c r="R1497" s="1" t="s">
        <v>59</v>
      </c>
    </row>
    <row r="1498" spans="1:18" x14ac:dyDescent="0.3">
      <c r="A1498" s="1" t="s">
        <v>1656</v>
      </c>
      <c r="B1498" s="1" t="s">
        <v>99</v>
      </c>
      <c r="C1498" s="1" t="s">
        <v>61</v>
      </c>
      <c r="D1498" s="1" t="s">
        <v>54</v>
      </c>
      <c r="E1498">
        <v>27</v>
      </c>
      <c r="F1498">
        <v>2200</v>
      </c>
      <c r="G1498">
        <v>51</v>
      </c>
      <c r="H1498">
        <v>23</v>
      </c>
      <c r="I1498">
        <v>28</v>
      </c>
      <c r="J1498">
        <v>112200</v>
      </c>
      <c r="K1498" s="2">
        <v>45850</v>
      </c>
      <c r="L1498">
        <v>2</v>
      </c>
      <c r="M1498" s="1" t="s">
        <v>55</v>
      </c>
      <c r="N1498" s="1" t="s">
        <v>43</v>
      </c>
      <c r="O1498" s="1" t="s">
        <v>24</v>
      </c>
      <c r="P1498" s="1" t="s">
        <v>49</v>
      </c>
      <c r="Q1498" s="1" t="s">
        <v>26</v>
      </c>
      <c r="R1498" s="1" t="s">
        <v>27</v>
      </c>
    </row>
    <row r="1499" spans="1:18" x14ac:dyDescent="0.3">
      <c r="A1499" s="1" t="s">
        <v>1657</v>
      </c>
      <c r="B1499" s="1" t="s">
        <v>133</v>
      </c>
      <c r="C1499" s="1" t="s">
        <v>233</v>
      </c>
      <c r="D1499" s="1" t="s">
        <v>72</v>
      </c>
      <c r="E1499">
        <v>102</v>
      </c>
      <c r="F1499">
        <v>15000</v>
      </c>
      <c r="G1499">
        <v>111</v>
      </c>
      <c r="H1499">
        <v>8</v>
      </c>
      <c r="I1499">
        <v>103</v>
      </c>
      <c r="J1499">
        <v>1665000</v>
      </c>
      <c r="K1499" s="2">
        <v>45707</v>
      </c>
      <c r="L1499">
        <v>9</v>
      </c>
      <c r="M1499" s="1" t="s">
        <v>22</v>
      </c>
      <c r="N1499" s="1" t="s">
        <v>23</v>
      </c>
      <c r="O1499" s="1" t="s">
        <v>85</v>
      </c>
      <c r="P1499" s="1" t="s">
        <v>49</v>
      </c>
      <c r="Q1499" s="1" t="s">
        <v>26</v>
      </c>
      <c r="R1499" s="1" t="s">
        <v>27</v>
      </c>
    </row>
    <row r="1500" spans="1:18" x14ac:dyDescent="0.3">
      <c r="A1500" s="1" t="s">
        <v>1658</v>
      </c>
      <c r="B1500" s="1" t="s">
        <v>66</v>
      </c>
      <c r="C1500" s="1" t="s">
        <v>291</v>
      </c>
      <c r="D1500" s="1" t="s">
        <v>38</v>
      </c>
      <c r="E1500">
        <v>112</v>
      </c>
      <c r="F1500">
        <v>4500</v>
      </c>
      <c r="G1500">
        <v>142</v>
      </c>
      <c r="H1500">
        <v>109</v>
      </c>
      <c r="I1500">
        <v>33</v>
      </c>
      <c r="J1500">
        <v>639000</v>
      </c>
      <c r="K1500" s="2">
        <v>45694</v>
      </c>
      <c r="L1500">
        <v>11</v>
      </c>
      <c r="M1500" s="1" t="s">
        <v>39</v>
      </c>
      <c r="N1500" s="1" t="s">
        <v>43</v>
      </c>
      <c r="O1500" s="1" t="s">
        <v>24</v>
      </c>
      <c r="P1500" s="1" t="s">
        <v>25</v>
      </c>
      <c r="Q1500" s="1" t="s">
        <v>26</v>
      </c>
      <c r="R1500" s="1" t="s">
        <v>27</v>
      </c>
    </row>
    <row r="1501" spans="1:18" x14ac:dyDescent="0.3">
      <c r="A1501" s="1" t="s">
        <v>1659</v>
      </c>
      <c r="B1501" s="1" t="s">
        <v>133</v>
      </c>
      <c r="C1501" s="1" t="s">
        <v>344</v>
      </c>
      <c r="D1501" s="1" t="s">
        <v>64</v>
      </c>
      <c r="E1501">
        <v>37</v>
      </c>
      <c r="F1501">
        <v>18000</v>
      </c>
      <c r="G1501">
        <v>48</v>
      </c>
      <c r="H1501">
        <v>24</v>
      </c>
      <c r="I1501">
        <v>24</v>
      </c>
      <c r="J1501">
        <v>864000</v>
      </c>
      <c r="K1501" s="2">
        <v>46009</v>
      </c>
      <c r="L1501">
        <v>3</v>
      </c>
      <c r="M1501" s="1" t="s">
        <v>55</v>
      </c>
      <c r="N1501" s="1" t="s">
        <v>32</v>
      </c>
      <c r="O1501" s="1" t="s">
        <v>24</v>
      </c>
      <c r="P1501" s="1" t="s">
        <v>25</v>
      </c>
      <c r="Q1501" s="1" t="s">
        <v>26</v>
      </c>
      <c r="R1501" s="1" t="s">
        <v>34</v>
      </c>
    </row>
    <row r="1502" spans="1:18" x14ac:dyDescent="0.3">
      <c r="A1502" s="1" t="s">
        <v>1660</v>
      </c>
      <c r="B1502" s="1" t="s">
        <v>66</v>
      </c>
      <c r="C1502" s="1" t="s">
        <v>61</v>
      </c>
      <c r="D1502" s="1" t="s">
        <v>54</v>
      </c>
      <c r="E1502">
        <v>36</v>
      </c>
      <c r="F1502">
        <v>2200</v>
      </c>
      <c r="G1502">
        <v>43</v>
      </c>
      <c r="H1502">
        <v>11</v>
      </c>
      <c r="I1502">
        <v>32</v>
      </c>
      <c r="J1502">
        <v>94600</v>
      </c>
      <c r="K1502" s="2">
        <v>45922</v>
      </c>
      <c r="L1502">
        <v>10</v>
      </c>
      <c r="M1502" s="1" t="s">
        <v>22</v>
      </c>
      <c r="N1502" s="1" t="s">
        <v>32</v>
      </c>
      <c r="O1502" s="1" t="s">
        <v>44</v>
      </c>
      <c r="P1502" s="1" t="s">
        <v>49</v>
      </c>
      <c r="Q1502" s="1" t="s">
        <v>26</v>
      </c>
      <c r="R1502" s="1" t="s">
        <v>27</v>
      </c>
    </row>
    <row r="1503" spans="1:18" x14ac:dyDescent="0.3">
      <c r="A1503" s="1" t="s">
        <v>1661</v>
      </c>
      <c r="B1503" s="1" t="s">
        <v>41</v>
      </c>
      <c r="C1503" s="1" t="s">
        <v>186</v>
      </c>
      <c r="D1503" s="1" t="s">
        <v>58</v>
      </c>
      <c r="E1503">
        <v>65</v>
      </c>
      <c r="F1503">
        <v>95000</v>
      </c>
      <c r="G1503">
        <v>91</v>
      </c>
      <c r="H1503">
        <v>70</v>
      </c>
      <c r="I1503">
        <v>21</v>
      </c>
      <c r="J1503">
        <v>8645000</v>
      </c>
      <c r="K1503" s="2">
        <v>45879</v>
      </c>
      <c r="L1503">
        <v>6</v>
      </c>
      <c r="M1503" s="1" t="s">
        <v>22</v>
      </c>
      <c r="N1503" s="1" t="s">
        <v>43</v>
      </c>
      <c r="O1503" s="1" t="s">
        <v>33</v>
      </c>
      <c r="P1503" s="1" t="s">
        <v>25</v>
      </c>
      <c r="Q1503" s="1" t="s">
        <v>50</v>
      </c>
      <c r="R1503" s="1" t="s">
        <v>59</v>
      </c>
    </row>
    <row r="1504" spans="1:18" x14ac:dyDescent="0.3">
      <c r="A1504" s="1" t="s">
        <v>1662</v>
      </c>
      <c r="B1504" s="1" t="s">
        <v>52</v>
      </c>
      <c r="C1504" s="1" t="s">
        <v>154</v>
      </c>
      <c r="D1504" s="1" t="s">
        <v>64</v>
      </c>
      <c r="E1504">
        <v>146</v>
      </c>
      <c r="F1504">
        <v>18000</v>
      </c>
      <c r="G1504">
        <v>151</v>
      </c>
      <c r="H1504">
        <v>143</v>
      </c>
      <c r="I1504">
        <v>8</v>
      </c>
      <c r="J1504">
        <v>2718000</v>
      </c>
      <c r="K1504" s="2">
        <v>45707</v>
      </c>
      <c r="L1504">
        <v>14</v>
      </c>
      <c r="M1504" s="1" t="s">
        <v>39</v>
      </c>
      <c r="N1504" s="1" t="s">
        <v>23</v>
      </c>
      <c r="O1504" s="1" t="s">
        <v>33</v>
      </c>
      <c r="P1504" s="1" t="s">
        <v>25</v>
      </c>
      <c r="Q1504" s="1" t="s">
        <v>26</v>
      </c>
      <c r="R1504" s="1" t="s">
        <v>59</v>
      </c>
    </row>
    <row r="1505" spans="1:18" x14ac:dyDescent="0.3">
      <c r="A1505" s="1" t="s">
        <v>1663</v>
      </c>
      <c r="B1505" s="1" t="s">
        <v>93</v>
      </c>
      <c r="C1505" s="1" t="s">
        <v>505</v>
      </c>
      <c r="D1505" s="1" t="s">
        <v>72</v>
      </c>
      <c r="E1505">
        <v>30</v>
      </c>
      <c r="F1505">
        <v>120000</v>
      </c>
      <c r="G1505">
        <v>60</v>
      </c>
      <c r="H1505">
        <v>53</v>
      </c>
      <c r="I1505">
        <v>7</v>
      </c>
      <c r="J1505">
        <v>7200000</v>
      </c>
      <c r="K1505" s="2">
        <v>45820</v>
      </c>
      <c r="L1505">
        <v>11</v>
      </c>
      <c r="M1505" s="1" t="s">
        <v>39</v>
      </c>
      <c r="N1505" s="1" t="s">
        <v>23</v>
      </c>
      <c r="O1505" s="1" t="s">
        <v>44</v>
      </c>
      <c r="P1505" s="1" t="s">
        <v>49</v>
      </c>
      <c r="Q1505" s="1" t="s">
        <v>26</v>
      </c>
      <c r="R1505" s="1" t="s">
        <v>27</v>
      </c>
    </row>
    <row r="1506" spans="1:18" x14ac:dyDescent="0.3">
      <c r="A1506" s="1" t="s">
        <v>1664</v>
      </c>
      <c r="B1506" s="1" t="s">
        <v>19</v>
      </c>
      <c r="C1506" s="1" t="s">
        <v>186</v>
      </c>
      <c r="D1506" s="1" t="s">
        <v>91</v>
      </c>
      <c r="E1506">
        <v>115</v>
      </c>
      <c r="F1506">
        <v>95000</v>
      </c>
      <c r="G1506">
        <v>129</v>
      </c>
      <c r="H1506">
        <v>86</v>
      </c>
      <c r="I1506">
        <v>43</v>
      </c>
      <c r="J1506">
        <v>12255000</v>
      </c>
      <c r="K1506" s="2">
        <v>45922</v>
      </c>
      <c r="L1506">
        <v>9</v>
      </c>
      <c r="M1506" s="1" t="s">
        <v>22</v>
      </c>
      <c r="N1506" s="1" t="s">
        <v>23</v>
      </c>
      <c r="O1506" s="1" t="s">
        <v>33</v>
      </c>
      <c r="P1506" s="1" t="s">
        <v>25</v>
      </c>
      <c r="Q1506" s="1" t="s">
        <v>26</v>
      </c>
      <c r="R1506" s="1" t="s">
        <v>27</v>
      </c>
    </row>
    <row r="1507" spans="1:18" x14ac:dyDescent="0.3">
      <c r="A1507" s="1" t="s">
        <v>1665</v>
      </c>
      <c r="B1507" s="1" t="s">
        <v>93</v>
      </c>
      <c r="C1507" s="1" t="s">
        <v>218</v>
      </c>
      <c r="D1507" s="1" t="s">
        <v>48</v>
      </c>
      <c r="E1507">
        <v>75</v>
      </c>
      <c r="F1507">
        <v>70000</v>
      </c>
      <c r="G1507">
        <v>95</v>
      </c>
      <c r="H1507">
        <v>27</v>
      </c>
      <c r="I1507">
        <v>68</v>
      </c>
      <c r="J1507">
        <v>6650000</v>
      </c>
      <c r="K1507" s="2">
        <v>45825</v>
      </c>
      <c r="L1507">
        <v>4</v>
      </c>
      <c r="M1507" s="1" t="s">
        <v>55</v>
      </c>
      <c r="N1507" s="1" t="s">
        <v>23</v>
      </c>
      <c r="O1507" s="1" t="s">
        <v>33</v>
      </c>
      <c r="P1507" s="1" t="s">
        <v>25</v>
      </c>
      <c r="Q1507" s="1" t="s">
        <v>26</v>
      </c>
      <c r="R1507" s="1" t="s">
        <v>27</v>
      </c>
    </row>
    <row r="1508" spans="1:18" x14ac:dyDescent="0.3">
      <c r="A1508" s="1" t="s">
        <v>1666</v>
      </c>
      <c r="B1508" s="1" t="s">
        <v>52</v>
      </c>
      <c r="C1508" s="1" t="s">
        <v>76</v>
      </c>
      <c r="D1508" s="1" t="s">
        <v>48</v>
      </c>
      <c r="E1508">
        <v>87</v>
      </c>
      <c r="F1508">
        <v>2200</v>
      </c>
      <c r="G1508">
        <v>104</v>
      </c>
      <c r="H1508">
        <v>20</v>
      </c>
      <c r="I1508">
        <v>84</v>
      </c>
      <c r="J1508">
        <v>228800</v>
      </c>
      <c r="K1508" s="2">
        <v>45982</v>
      </c>
      <c r="L1508">
        <v>4</v>
      </c>
      <c r="M1508" s="1" t="s">
        <v>55</v>
      </c>
      <c r="N1508" s="1" t="s">
        <v>23</v>
      </c>
      <c r="O1508" s="1" t="s">
        <v>24</v>
      </c>
      <c r="P1508" s="1" t="s">
        <v>25</v>
      </c>
      <c r="Q1508" s="1" t="s">
        <v>50</v>
      </c>
      <c r="R1508" s="1" t="s">
        <v>59</v>
      </c>
    </row>
    <row r="1509" spans="1:18" x14ac:dyDescent="0.3">
      <c r="A1509" s="1" t="s">
        <v>1667</v>
      </c>
      <c r="B1509" s="1" t="s">
        <v>29</v>
      </c>
      <c r="C1509" s="1" t="s">
        <v>261</v>
      </c>
      <c r="D1509" s="1" t="s">
        <v>21</v>
      </c>
      <c r="E1509">
        <v>88</v>
      </c>
      <c r="F1509">
        <v>85000</v>
      </c>
      <c r="G1509">
        <v>98</v>
      </c>
      <c r="H1509">
        <v>12</v>
      </c>
      <c r="I1509">
        <v>86</v>
      </c>
      <c r="J1509">
        <v>8330000</v>
      </c>
      <c r="K1509" s="2">
        <v>45924</v>
      </c>
      <c r="L1509">
        <v>9</v>
      </c>
      <c r="M1509" s="1" t="s">
        <v>22</v>
      </c>
      <c r="N1509" s="1" t="s">
        <v>43</v>
      </c>
      <c r="O1509" s="1" t="s">
        <v>24</v>
      </c>
      <c r="P1509" s="1" t="s">
        <v>25</v>
      </c>
      <c r="Q1509" s="1" t="s">
        <v>26</v>
      </c>
      <c r="R1509" s="1" t="s">
        <v>27</v>
      </c>
    </row>
    <row r="1510" spans="1:18" x14ac:dyDescent="0.3">
      <c r="A1510" s="1" t="s">
        <v>1668</v>
      </c>
      <c r="B1510" s="1" t="s">
        <v>93</v>
      </c>
      <c r="C1510" s="1" t="s">
        <v>182</v>
      </c>
      <c r="D1510" s="1" t="s">
        <v>91</v>
      </c>
      <c r="E1510">
        <v>71</v>
      </c>
      <c r="F1510">
        <v>8000</v>
      </c>
      <c r="G1510">
        <v>90</v>
      </c>
      <c r="H1510">
        <v>38</v>
      </c>
      <c r="I1510">
        <v>52</v>
      </c>
      <c r="J1510">
        <v>720000</v>
      </c>
      <c r="K1510" s="2">
        <v>45774</v>
      </c>
      <c r="L1510">
        <v>5</v>
      </c>
      <c r="M1510" s="1" t="s">
        <v>55</v>
      </c>
      <c r="N1510" s="1" t="s">
        <v>43</v>
      </c>
      <c r="O1510" s="1" t="s">
        <v>24</v>
      </c>
      <c r="P1510" s="1" t="s">
        <v>25</v>
      </c>
      <c r="Q1510" s="1" t="s">
        <v>26</v>
      </c>
      <c r="R1510" s="1" t="s">
        <v>27</v>
      </c>
    </row>
    <row r="1511" spans="1:18" x14ac:dyDescent="0.3">
      <c r="A1511" s="1" t="s">
        <v>1669</v>
      </c>
      <c r="B1511" s="1" t="s">
        <v>107</v>
      </c>
      <c r="C1511" s="1" t="s">
        <v>81</v>
      </c>
      <c r="D1511" s="1" t="s">
        <v>54</v>
      </c>
      <c r="E1511">
        <v>38</v>
      </c>
      <c r="F1511">
        <v>8500</v>
      </c>
      <c r="G1511">
        <v>66</v>
      </c>
      <c r="H1511">
        <v>29</v>
      </c>
      <c r="I1511">
        <v>37</v>
      </c>
      <c r="J1511">
        <v>561000</v>
      </c>
      <c r="K1511" s="2">
        <v>45982</v>
      </c>
      <c r="L1511">
        <v>10</v>
      </c>
      <c r="M1511" s="1" t="s">
        <v>22</v>
      </c>
      <c r="N1511" s="1" t="s">
        <v>23</v>
      </c>
      <c r="O1511" s="1" t="s">
        <v>85</v>
      </c>
      <c r="P1511" s="1" t="s">
        <v>25</v>
      </c>
      <c r="Q1511" s="1" t="s">
        <v>50</v>
      </c>
      <c r="R1511" s="1" t="s">
        <v>59</v>
      </c>
    </row>
    <row r="1512" spans="1:18" x14ac:dyDescent="0.3">
      <c r="A1512" s="1" t="s">
        <v>1670</v>
      </c>
      <c r="B1512" s="1" t="s">
        <v>99</v>
      </c>
      <c r="C1512" s="1" t="s">
        <v>61</v>
      </c>
      <c r="D1512" s="1" t="s">
        <v>91</v>
      </c>
      <c r="E1512">
        <v>49</v>
      </c>
      <c r="F1512">
        <v>2200</v>
      </c>
      <c r="G1512">
        <v>59</v>
      </c>
      <c r="H1512">
        <v>19</v>
      </c>
      <c r="I1512">
        <v>40</v>
      </c>
      <c r="J1512">
        <v>129800</v>
      </c>
      <c r="K1512" s="2">
        <v>45807</v>
      </c>
      <c r="L1512">
        <v>5</v>
      </c>
      <c r="M1512" s="1" t="s">
        <v>55</v>
      </c>
      <c r="N1512" s="1" t="s">
        <v>32</v>
      </c>
      <c r="O1512" s="1" t="s">
        <v>24</v>
      </c>
      <c r="P1512" s="1" t="s">
        <v>25</v>
      </c>
      <c r="Q1512" s="1" t="s">
        <v>59</v>
      </c>
      <c r="R1512" s="1" t="s">
        <v>34</v>
      </c>
    </row>
    <row r="1513" spans="1:18" x14ac:dyDescent="0.3">
      <c r="A1513" s="1" t="s">
        <v>1671</v>
      </c>
      <c r="B1513" s="1" t="s">
        <v>46</v>
      </c>
      <c r="C1513" s="1" t="s">
        <v>172</v>
      </c>
      <c r="D1513" s="1" t="s">
        <v>72</v>
      </c>
      <c r="E1513">
        <v>88</v>
      </c>
      <c r="F1513">
        <v>8500</v>
      </c>
      <c r="G1513">
        <v>100</v>
      </c>
      <c r="H1513">
        <v>40</v>
      </c>
      <c r="I1513">
        <v>60</v>
      </c>
      <c r="J1513">
        <v>850000</v>
      </c>
      <c r="K1513" s="2">
        <v>45733</v>
      </c>
      <c r="L1513">
        <v>7</v>
      </c>
      <c r="M1513" s="1" t="s">
        <v>22</v>
      </c>
      <c r="N1513" s="1" t="s">
        <v>23</v>
      </c>
      <c r="O1513" s="1" t="s">
        <v>24</v>
      </c>
      <c r="P1513" s="1" t="s">
        <v>25</v>
      </c>
      <c r="Q1513" s="1" t="s">
        <v>26</v>
      </c>
      <c r="R1513" s="1" t="s">
        <v>27</v>
      </c>
    </row>
    <row r="1514" spans="1:18" x14ac:dyDescent="0.3">
      <c r="A1514" s="1" t="s">
        <v>1672</v>
      </c>
      <c r="B1514" s="1" t="s">
        <v>99</v>
      </c>
      <c r="C1514" s="1" t="s">
        <v>134</v>
      </c>
      <c r="D1514" s="1" t="s">
        <v>21</v>
      </c>
      <c r="E1514">
        <v>55</v>
      </c>
      <c r="F1514">
        <v>900000</v>
      </c>
      <c r="G1514">
        <v>72</v>
      </c>
      <c r="H1514">
        <v>39</v>
      </c>
      <c r="I1514">
        <v>33</v>
      </c>
      <c r="J1514">
        <v>64800000</v>
      </c>
      <c r="K1514" s="2">
        <v>45805</v>
      </c>
      <c r="L1514">
        <v>10</v>
      </c>
      <c r="M1514" s="1" t="s">
        <v>22</v>
      </c>
      <c r="N1514" s="1" t="s">
        <v>23</v>
      </c>
      <c r="O1514" s="1" t="s">
        <v>85</v>
      </c>
      <c r="P1514" s="1" t="s">
        <v>25</v>
      </c>
      <c r="Q1514" s="1" t="s">
        <v>26</v>
      </c>
      <c r="R1514" s="1" t="s">
        <v>27</v>
      </c>
    </row>
    <row r="1515" spans="1:18" x14ac:dyDescent="0.3">
      <c r="A1515" s="1" t="s">
        <v>1673</v>
      </c>
      <c r="B1515" s="1" t="s">
        <v>83</v>
      </c>
      <c r="C1515" s="1" t="s">
        <v>402</v>
      </c>
      <c r="D1515" s="1" t="s">
        <v>21</v>
      </c>
      <c r="E1515">
        <v>104</v>
      </c>
      <c r="F1515">
        <v>2500</v>
      </c>
      <c r="G1515">
        <v>108</v>
      </c>
      <c r="H1515">
        <v>102</v>
      </c>
      <c r="I1515">
        <v>6</v>
      </c>
      <c r="J1515">
        <v>270000</v>
      </c>
      <c r="K1515" s="2">
        <v>45953</v>
      </c>
      <c r="L1515">
        <v>2</v>
      </c>
      <c r="M1515" s="1" t="s">
        <v>55</v>
      </c>
      <c r="N1515" s="1" t="s">
        <v>23</v>
      </c>
      <c r="O1515" s="1" t="s">
        <v>24</v>
      </c>
      <c r="P1515" s="1" t="s">
        <v>25</v>
      </c>
      <c r="Q1515" s="1" t="s">
        <v>26</v>
      </c>
      <c r="R1515" s="1" t="s">
        <v>27</v>
      </c>
    </row>
    <row r="1516" spans="1:18" x14ac:dyDescent="0.3">
      <c r="A1516" s="1" t="s">
        <v>1674</v>
      </c>
      <c r="B1516" s="1" t="s">
        <v>46</v>
      </c>
      <c r="C1516" s="1" t="s">
        <v>202</v>
      </c>
      <c r="D1516" s="1" t="s">
        <v>48</v>
      </c>
      <c r="E1516">
        <v>33</v>
      </c>
      <c r="F1516">
        <v>8000</v>
      </c>
      <c r="G1516">
        <v>38</v>
      </c>
      <c r="H1516">
        <v>36</v>
      </c>
      <c r="I1516">
        <v>2</v>
      </c>
      <c r="J1516">
        <v>304000</v>
      </c>
      <c r="K1516" s="2">
        <v>45869</v>
      </c>
      <c r="L1516">
        <v>5</v>
      </c>
      <c r="M1516" s="1" t="s">
        <v>55</v>
      </c>
      <c r="N1516" s="1" t="s">
        <v>23</v>
      </c>
      <c r="O1516" s="1" t="s">
        <v>24</v>
      </c>
      <c r="P1516" s="1" t="s">
        <v>25</v>
      </c>
      <c r="Q1516" s="1" t="s">
        <v>26</v>
      </c>
      <c r="R1516" s="1" t="s">
        <v>27</v>
      </c>
    </row>
    <row r="1517" spans="1:18" x14ac:dyDescent="0.3">
      <c r="A1517" s="1" t="s">
        <v>1675</v>
      </c>
      <c r="B1517" s="1" t="s">
        <v>99</v>
      </c>
      <c r="C1517" s="1" t="s">
        <v>261</v>
      </c>
      <c r="D1517" s="1" t="s">
        <v>58</v>
      </c>
      <c r="E1517">
        <v>128</v>
      </c>
      <c r="F1517">
        <v>85000</v>
      </c>
      <c r="G1517">
        <v>133</v>
      </c>
      <c r="H1517">
        <v>60</v>
      </c>
      <c r="I1517">
        <v>73</v>
      </c>
      <c r="J1517">
        <v>11305000</v>
      </c>
      <c r="K1517" s="2">
        <v>45675</v>
      </c>
      <c r="L1517">
        <v>1</v>
      </c>
      <c r="M1517" s="1" t="s">
        <v>55</v>
      </c>
      <c r="N1517" s="1" t="s">
        <v>43</v>
      </c>
      <c r="O1517" s="1" t="s">
        <v>24</v>
      </c>
      <c r="P1517" s="1" t="s">
        <v>25</v>
      </c>
      <c r="Q1517" s="1" t="s">
        <v>59</v>
      </c>
      <c r="R1517" s="1" t="s">
        <v>27</v>
      </c>
    </row>
    <row r="1518" spans="1:18" x14ac:dyDescent="0.3">
      <c r="A1518" s="1" t="s">
        <v>1676</v>
      </c>
      <c r="B1518" s="1" t="s">
        <v>93</v>
      </c>
      <c r="C1518" s="1" t="s">
        <v>47</v>
      </c>
      <c r="D1518" s="1" t="s">
        <v>31</v>
      </c>
      <c r="E1518">
        <v>67</v>
      </c>
      <c r="F1518">
        <v>300</v>
      </c>
      <c r="G1518">
        <v>87</v>
      </c>
      <c r="H1518">
        <v>30</v>
      </c>
      <c r="I1518">
        <v>57</v>
      </c>
      <c r="J1518">
        <v>26100</v>
      </c>
      <c r="K1518" s="2">
        <v>45725</v>
      </c>
      <c r="L1518">
        <v>6</v>
      </c>
      <c r="M1518" s="1" t="s">
        <v>22</v>
      </c>
      <c r="N1518" s="1" t="s">
        <v>23</v>
      </c>
      <c r="O1518" s="1" t="s">
        <v>24</v>
      </c>
      <c r="P1518" s="1" t="s">
        <v>25</v>
      </c>
      <c r="Q1518" s="1" t="s">
        <v>26</v>
      </c>
      <c r="R1518" s="1" t="s">
        <v>27</v>
      </c>
    </row>
    <row r="1519" spans="1:18" x14ac:dyDescent="0.3">
      <c r="A1519" s="1" t="s">
        <v>1677</v>
      </c>
      <c r="B1519" s="1" t="s">
        <v>93</v>
      </c>
      <c r="C1519" s="1" t="s">
        <v>127</v>
      </c>
      <c r="D1519" s="1" t="s">
        <v>48</v>
      </c>
      <c r="E1519">
        <v>30</v>
      </c>
      <c r="F1519">
        <v>35000</v>
      </c>
      <c r="G1519">
        <v>42</v>
      </c>
      <c r="H1519">
        <v>16</v>
      </c>
      <c r="I1519">
        <v>26</v>
      </c>
      <c r="J1519">
        <v>1470000</v>
      </c>
      <c r="K1519" s="2">
        <v>45674</v>
      </c>
      <c r="L1519">
        <v>9</v>
      </c>
      <c r="M1519" s="1" t="s">
        <v>22</v>
      </c>
      <c r="N1519" s="1" t="s">
        <v>23</v>
      </c>
      <c r="O1519" s="1" t="s">
        <v>85</v>
      </c>
      <c r="P1519" s="1" t="s">
        <v>25</v>
      </c>
      <c r="Q1519" s="1" t="s">
        <v>26</v>
      </c>
      <c r="R1519" s="1" t="s">
        <v>27</v>
      </c>
    </row>
    <row r="1520" spans="1:18" x14ac:dyDescent="0.3">
      <c r="A1520" s="1" t="s">
        <v>1678</v>
      </c>
      <c r="B1520" s="1" t="s">
        <v>19</v>
      </c>
      <c r="C1520" s="1" t="s">
        <v>284</v>
      </c>
      <c r="D1520" s="1" t="s">
        <v>31</v>
      </c>
      <c r="E1520">
        <v>49</v>
      </c>
      <c r="F1520">
        <v>2800</v>
      </c>
      <c r="G1520">
        <v>64</v>
      </c>
      <c r="H1520">
        <v>26</v>
      </c>
      <c r="I1520">
        <v>38</v>
      </c>
      <c r="J1520">
        <v>179200</v>
      </c>
      <c r="K1520" s="2">
        <v>45774</v>
      </c>
      <c r="L1520">
        <v>15</v>
      </c>
      <c r="M1520" s="1" t="s">
        <v>39</v>
      </c>
      <c r="N1520" s="1" t="s">
        <v>23</v>
      </c>
      <c r="O1520" s="1" t="s">
        <v>44</v>
      </c>
      <c r="P1520" s="1" t="s">
        <v>25</v>
      </c>
      <c r="Q1520" s="1" t="s">
        <v>59</v>
      </c>
      <c r="R1520" s="1" t="s">
        <v>27</v>
      </c>
    </row>
    <row r="1521" spans="1:18" x14ac:dyDescent="0.3">
      <c r="A1521" s="1" t="s">
        <v>1679</v>
      </c>
      <c r="B1521" s="1" t="s">
        <v>99</v>
      </c>
      <c r="C1521" s="1" t="s">
        <v>318</v>
      </c>
      <c r="D1521" s="1" t="s">
        <v>67</v>
      </c>
      <c r="E1521">
        <v>140</v>
      </c>
      <c r="F1521">
        <v>45000</v>
      </c>
      <c r="G1521">
        <v>170</v>
      </c>
      <c r="H1521">
        <v>81</v>
      </c>
      <c r="I1521">
        <v>89</v>
      </c>
      <c r="J1521">
        <v>7650000</v>
      </c>
      <c r="K1521" s="2">
        <v>45793</v>
      </c>
      <c r="L1521">
        <v>14</v>
      </c>
      <c r="M1521" s="1" t="s">
        <v>39</v>
      </c>
      <c r="N1521" s="1" t="s">
        <v>23</v>
      </c>
      <c r="O1521" s="1" t="s">
        <v>33</v>
      </c>
      <c r="P1521" s="1" t="s">
        <v>25</v>
      </c>
      <c r="Q1521" s="1" t="s">
        <v>50</v>
      </c>
      <c r="R1521" s="1" t="s">
        <v>27</v>
      </c>
    </row>
    <row r="1522" spans="1:18" x14ac:dyDescent="0.3">
      <c r="A1522" s="1" t="s">
        <v>1680</v>
      </c>
      <c r="B1522" s="1" t="s">
        <v>36</v>
      </c>
      <c r="C1522" s="1" t="s">
        <v>294</v>
      </c>
      <c r="D1522" s="1" t="s">
        <v>72</v>
      </c>
      <c r="E1522">
        <v>145</v>
      </c>
      <c r="F1522">
        <v>9000</v>
      </c>
      <c r="G1522">
        <v>157</v>
      </c>
      <c r="H1522">
        <v>142</v>
      </c>
      <c r="I1522">
        <v>15</v>
      </c>
      <c r="J1522">
        <v>1413000</v>
      </c>
      <c r="K1522" s="2">
        <v>45925</v>
      </c>
      <c r="L1522">
        <v>14</v>
      </c>
      <c r="M1522" s="1" t="s">
        <v>39</v>
      </c>
      <c r="N1522" s="1" t="s">
        <v>32</v>
      </c>
      <c r="O1522" s="1" t="s">
        <v>24</v>
      </c>
      <c r="P1522" s="1" t="s">
        <v>25</v>
      </c>
      <c r="Q1522" s="1" t="s">
        <v>26</v>
      </c>
      <c r="R1522" s="1" t="s">
        <v>27</v>
      </c>
    </row>
    <row r="1523" spans="1:18" x14ac:dyDescent="0.3">
      <c r="A1523" s="1" t="s">
        <v>1681</v>
      </c>
      <c r="B1523" s="1" t="s">
        <v>104</v>
      </c>
      <c r="C1523" s="1" t="s">
        <v>679</v>
      </c>
      <c r="D1523" s="1" t="s">
        <v>58</v>
      </c>
      <c r="E1523">
        <v>137</v>
      </c>
      <c r="F1523">
        <v>25000</v>
      </c>
      <c r="G1523">
        <v>167</v>
      </c>
      <c r="H1523">
        <v>104</v>
      </c>
      <c r="I1523">
        <v>63</v>
      </c>
      <c r="J1523">
        <v>4175000</v>
      </c>
      <c r="K1523" s="2">
        <v>45666</v>
      </c>
      <c r="L1523">
        <v>2</v>
      </c>
      <c r="M1523" s="1" t="s">
        <v>55</v>
      </c>
      <c r="N1523" s="1" t="s">
        <v>23</v>
      </c>
      <c r="O1523" s="1" t="s">
        <v>24</v>
      </c>
      <c r="P1523" s="1" t="s">
        <v>25</v>
      </c>
      <c r="Q1523" s="1" t="s">
        <v>50</v>
      </c>
      <c r="R1523" s="1" t="s">
        <v>27</v>
      </c>
    </row>
    <row r="1524" spans="1:18" x14ac:dyDescent="0.3">
      <c r="A1524" s="1" t="s">
        <v>1682</v>
      </c>
      <c r="B1524" s="1" t="s">
        <v>19</v>
      </c>
      <c r="C1524" s="1" t="s">
        <v>129</v>
      </c>
      <c r="D1524" s="1" t="s">
        <v>64</v>
      </c>
      <c r="E1524">
        <v>78</v>
      </c>
      <c r="F1524">
        <v>85000</v>
      </c>
      <c r="G1524">
        <v>96</v>
      </c>
      <c r="H1524">
        <v>73</v>
      </c>
      <c r="I1524">
        <v>23</v>
      </c>
      <c r="J1524">
        <v>8160000</v>
      </c>
      <c r="K1524" s="2">
        <v>45958</v>
      </c>
      <c r="L1524">
        <v>8</v>
      </c>
      <c r="M1524" s="1" t="s">
        <v>22</v>
      </c>
      <c r="N1524" s="1" t="s">
        <v>32</v>
      </c>
      <c r="O1524" s="1" t="s">
        <v>85</v>
      </c>
      <c r="P1524" s="1" t="s">
        <v>25</v>
      </c>
      <c r="Q1524" s="1" t="s">
        <v>50</v>
      </c>
      <c r="R1524" s="1" t="s">
        <v>34</v>
      </c>
    </row>
    <row r="1525" spans="1:18" x14ac:dyDescent="0.3">
      <c r="A1525" s="1" t="s">
        <v>1683</v>
      </c>
      <c r="B1525" s="1" t="s">
        <v>41</v>
      </c>
      <c r="C1525" s="1" t="s">
        <v>247</v>
      </c>
      <c r="D1525" s="1" t="s">
        <v>31</v>
      </c>
      <c r="E1525">
        <v>82</v>
      </c>
      <c r="F1525">
        <v>2500000</v>
      </c>
      <c r="G1525">
        <v>96</v>
      </c>
      <c r="H1525">
        <v>7</v>
      </c>
      <c r="I1525">
        <v>89</v>
      </c>
      <c r="J1525">
        <v>240000000</v>
      </c>
      <c r="K1525" s="2">
        <v>45970</v>
      </c>
      <c r="L1525">
        <v>2</v>
      </c>
      <c r="M1525" s="1" t="s">
        <v>55</v>
      </c>
      <c r="N1525" s="1" t="s">
        <v>32</v>
      </c>
      <c r="O1525" s="1" t="s">
        <v>24</v>
      </c>
      <c r="P1525" s="1" t="s">
        <v>25</v>
      </c>
      <c r="Q1525" s="1" t="s">
        <v>50</v>
      </c>
      <c r="R1525" s="1" t="s">
        <v>27</v>
      </c>
    </row>
    <row r="1526" spans="1:18" x14ac:dyDescent="0.3">
      <c r="A1526" s="1" t="s">
        <v>1684</v>
      </c>
      <c r="B1526" s="1" t="s">
        <v>36</v>
      </c>
      <c r="C1526" s="1" t="s">
        <v>144</v>
      </c>
      <c r="D1526" s="1" t="s">
        <v>21</v>
      </c>
      <c r="E1526">
        <v>109</v>
      </c>
      <c r="F1526">
        <v>2200</v>
      </c>
      <c r="G1526">
        <v>136</v>
      </c>
      <c r="H1526">
        <v>76</v>
      </c>
      <c r="I1526">
        <v>60</v>
      </c>
      <c r="J1526">
        <v>299200</v>
      </c>
      <c r="K1526" s="2">
        <v>45907</v>
      </c>
      <c r="L1526">
        <v>2</v>
      </c>
      <c r="M1526" s="1" t="s">
        <v>55</v>
      </c>
      <c r="N1526" s="1" t="s">
        <v>43</v>
      </c>
      <c r="O1526" s="1" t="s">
        <v>33</v>
      </c>
      <c r="P1526" s="1" t="s">
        <v>25</v>
      </c>
      <c r="Q1526" s="1" t="s">
        <v>59</v>
      </c>
      <c r="R1526" s="1" t="s">
        <v>34</v>
      </c>
    </row>
    <row r="1527" spans="1:18" x14ac:dyDescent="0.3">
      <c r="A1527" s="1" t="s">
        <v>1685</v>
      </c>
      <c r="B1527" s="1" t="s">
        <v>19</v>
      </c>
      <c r="C1527" s="1" t="s">
        <v>71</v>
      </c>
      <c r="D1527" s="1" t="s">
        <v>91</v>
      </c>
      <c r="E1527">
        <v>59</v>
      </c>
      <c r="F1527">
        <v>3500</v>
      </c>
      <c r="G1527">
        <v>77</v>
      </c>
      <c r="H1527">
        <v>18</v>
      </c>
      <c r="I1527">
        <v>59</v>
      </c>
      <c r="J1527">
        <v>269500</v>
      </c>
      <c r="K1527" s="2">
        <v>45761</v>
      </c>
      <c r="L1527">
        <v>5</v>
      </c>
      <c r="M1527" s="1" t="s">
        <v>55</v>
      </c>
      <c r="N1527" s="1" t="s">
        <v>23</v>
      </c>
      <c r="O1527" s="1" t="s">
        <v>85</v>
      </c>
      <c r="P1527" s="1" t="s">
        <v>25</v>
      </c>
      <c r="Q1527" s="1" t="s">
        <v>50</v>
      </c>
      <c r="R1527" s="1" t="s">
        <v>27</v>
      </c>
    </row>
    <row r="1528" spans="1:18" x14ac:dyDescent="0.3">
      <c r="A1528" s="1" t="s">
        <v>1686</v>
      </c>
      <c r="B1528" s="1" t="s">
        <v>19</v>
      </c>
      <c r="C1528" s="1" t="s">
        <v>37</v>
      </c>
      <c r="D1528" s="1" t="s">
        <v>48</v>
      </c>
      <c r="E1528">
        <v>103</v>
      </c>
      <c r="F1528">
        <v>12000</v>
      </c>
      <c r="G1528">
        <v>128</v>
      </c>
      <c r="H1528">
        <v>109</v>
      </c>
      <c r="I1528">
        <v>19</v>
      </c>
      <c r="J1528">
        <v>1536000</v>
      </c>
      <c r="K1528" s="2">
        <v>45779</v>
      </c>
      <c r="L1528">
        <v>9</v>
      </c>
      <c r="M1528" s="1" t="s">
        <v>22</v>
      </c>
      <c r="N1528" s="1" t="s">
        <v>32</v>
      </c>
      <c r="O1528" s="1" t="s">
        <v>85</v>
      </c>
      <c r="P1528" s="1" t="s">
        <v>25</v>
      </c>
      <c r="Q1528" s="1" t="s">
        <v>26</v>
      </c>
      <c r="R1528" s="1" t="s">
        <v>27</v>
      </c>
    </row>
    <row r="1529" spans="1:18" x14ac:dyDescent="0.3">
      <c r="A1529" s="1" t="s">
        <v>1687</v>
      </c>
      <c r="B1529" s="1" t="s">
        <v>87</v>
      </c>
      <c r="C1529" s="1" t="s">
        <v>142</v>
      </c>
      <c r="D1529" s="1" t="s">
        <v>91</v>
      </c>
      <c r="E1529">
        <v>34</v>
      </c>
      <c r="F1529">
        <v>1200</v>
      </c>
      <c r="G1529">
        <v>50</v>
      </c>
      <c r="H1529">
        <v>37</v>
      </c>
      <c r="I1529">
        <v>13</v>
      </c>
      <c r="J1529">
        <v>60000</v>
      </c>
      <c r="K1529" s="2">
        <v>45783</v>
      </c>
      <c r="L1529">
        <v>7</v>
      </c>
      <c r="M1529" s="1" t="s">
        <v>22</v>
      </c>
      <c r="N1529" s="1" t="s">
        <v>43</v>
      </c>
      <c r="O1529" s="1" t="s">
        <v>24</v>
      </c>
      <c r="P1529" s="1" t="s">
        <v>25</v>
      </c>
      <c r="Q1529" s="1" t="s">
        <v>26</v>
      </c>
      <c r="R1529" s="1" t="s">
        <v>27</v>
      </c>
    </row>
    <row r="1530" spans="1:18" x14ac:dyDescent="0.3">
      <c r="A1530" s="1" t="s">
        <v>1688</v>
      </c>
      <c r="B1530" s="1" t="s">
        <v>41</v>
      </c>
      <c r="C1530" s="1" t="s">
        <v>125</v>
      </c>
      <c r="D1530" s="1" t="s">
        <v>54</v>
      </c>
      <c r="E1530">
        <v>85</v>
      </c>
      <c r="F1530">
        <v>4500</v>
      </c>
      <c r="G1530">
        <v>99</v>
      </c>
      <c r="H1530">
        <v>72</v>
      </c>
      <c r="I1530">
        <v>27</v>
      </c>
      <c r="J1530">
        <v>445500</v>
      </c>
      <c r="K1530" s="2">
        <v>45928</v>
      </c>
      <c r="L1530">
        <v>3</v>
      </c>
      <c r="M1530" s="1" t="s">
        <v>55</v>
      </c>
      <c r="N1530" s="1" t="s">
        <v>32</v>
      </c>
      <c r="O1530" s="1" t="s">
        <v>24</v>
      </c>
      <c r="P1530" s="1" t="s">
        <v>25</v>
      </c>
      <c r="Q1530" s="1" t="s">
        <v>26</v>
      </c>
      <c r="R1530" s="1" t="s">
        <v>27</v>
      </c>
    </row>
    <row r="1531" spans="1:18" x14ac:dyDescent="0.3">
      <c r="A1531" s="1" t="s">
        <v>1689</v>
      </c>
      <c r="B1531" s="1" t="s">
        <v>46</v>
      </c>
      <c r="C1531" s="1" t="s">
        <v>37</v>
      </c>
      <c r="D1531" s="1" t="s">
        <v>58</v>
      </c>
      <c r="E1531">
        <v>42</v>
      </c>
      <c r="F1531">
        <v>12000</v>
      </c>
      <c r="G1531">
        <v>42</v>
      </c>
      <c r="H1531">
        <v>39</v>
      </c>
      <c r="I1531">
        <v>3</v>
      </c>
      <c r="J1531">
        <v>504000</v>
      </c>
      <c r="K1531" s="2">
        <v>45852</v>
      </c>
      <c r="L1531">
        <v>4</v>
      </c>
      <c r="M1531" s="1" t="s">
        <v>55</v>
      </c>
      <c r="N1531" s="1" t="s">
        <v>23</v>
      </c>
      <c r="O1531" s="1" t="s">
        <v>85</v>
      </c>
      <c r="P1531" s="1" t="s">
        <v>25</v>
      </c>
      <c r="Q1531" s="1" t="s">
        <v>26</v>
      </c>
      <c r="R1531" s="1" t="s">
        <v>59</v>
      </c>
    </row>
    <row r="1532" spans="1:18" x14ac:dyDescent="0.3">
      <c r="A1532" s="1" t="s">
        <v>1690</v>
      </c>
      <c r="B1532" s="1" t="s">
        <v>93</v>
      </c>
      <c r="C1532" s="1" t="s">
        <v>158</v>
      </c>
      <c r="D1532" s="1" t="s">
        <v>58</v>
      </c>
      <c r="E1532">
        <v>100</v>
      </c>
      <c r="F1532">
        <v>300</v>
      </c>
      <c r="G1532">
        <v>114</v>
      </c>
      <c r="H1532">
        <v>18</v>
      </c>
      <c r="I1532">
        <v>96</v>
      </c>
      <c r="J1532">
        <v>34200</v>
      </c>
      <c r="K1532" s="2">
        <v>45886</v>
      </c>
      <c r="L1532">
        <v>1</v>
      </c>
      <c r="M1532" s="1" t="s">
        <v>55</v>
      </c>
      <c r="N1532" s="1" t="s">
        <v>23</v>
      </c>
      <c r="O1532" s="1" t="s">
        <v>24</v>
      </c>
      <c r="P1532" s="1" t="s">
        <v>25</v>
      </c>
      <c r="Q1532" s="1" t="s">
        <v>59</v>
      </c>
      <c r="R1532" s="1" t="s">
        <v>34</v>
      </c>
    </row>
    <row r="1533" spans="1:18" x14ac:dyDescent="0.3">
      <c r="A1533" s="1" t="s">
        <v>1691</v>
      </c>
      <c r="B1533" s="1" t="s">
        <v>80</v>
      </c>
      <c r="C1533" s="1" t="s">
        <v>348</v>
      </c>
      <c r="D1533" s="1" t="s">
        <v>31</v>
      </c>
      <c r="E1533">
        <v>51</v>
      </c>
      <c r="F1533">
        <v>30000</v>
      </c>
      <c r="G1533">
        <v>70</v>
      </c>
      <c r="H1533">
        <v>38</v>
      </c>
      <c r="I1533">
        <v>32</v>
      </c>
      <c r="J1533">
        <v>2100000</v>
      </c>
      <c r="K1533" s="2">
        <v>45757</v>
      </c>
      <c r="L1533">
        <v>2</v>
      </c>
      <c r="M1533" s="1" t="s">
        <v>55</v>
      </c>
      <c r="N1533" s="1" t="s">
        <v>43</v>
      </c>
      <c r="O1533" s="1" t="s">
        <v>33</v>
      </c>
      <c r="P1533" s="1" t="s">
        <v>49</v>
      </c>
      <c r="Q1533" s="1" t="s">
        <v>26</v>
      </c>
      <c r="R1533" s="1" t="s">
        <v>27</v>
      </c>
    </row>
    <row r="1534" spans="1:18" x14ac:dyDescent="0.3">
      <c r="A1534" s="1" t="s">
        <v>1692</v>
      </c>
      <c r="B1534" s="1" t="s">
        <v>99</v>
      </c>
      <c r="C1534" s="1" t="s">
        <v>71</v>
      </c>
      <c r="D1534" s="1" t="s">
        <v>91</v>
      </c>
      <c r="E1534">
        <v>129</v>
      </c>
      <c r="F1534">
        <v>3500</v>
      </c>
      <c r="G1534">
        <v>140</v>
      </c>
      <c r="H1534">
        <v>108</v>
      </c>
      <c r="I1534">
        <v>32</v>
      </c>
      <c r="J1534">
        <v>490000</v>
      </c>
      <c r="K1534" s="2">
        <v>45727</v>
      </c>
      <c r="L1534">
        <v>8</v>
      </c>
      <c r="M1534" s="1" t="s">
        <v>22</v>
      </c>
      <c r="N1534" s="1" t="s">
        <v>32</v>
      </c>
      <c r="O1534" s="1" t="s">
        <v>24</v>
      </c>
      <c r="P1534" s="1" t="s">
        <v>49</v>
      </c>
      <c r="Q1534" s="1" t="s">
        <v>26</v>
      </c>
      <c r="R1534" s="1" t="s">
        <v>27</v>
      </c>
    </row>
    <row r="1535" spans="1:18" x14ac:dyDescent="0.3">
      <c r="A1535" s="1" t="s">
        <v>1693</v>
      </c>
      <c r="B1535" s="1" t="s">
        <v>66</v>
      </c>
      <c r="C1535" s="1" t="s">
        <v>42</v>
      </c>
      <c r="D1535" s="1" t="s">
        <v>58</v>
      </c>
      <c r="E1535">
        <v>30</v>
      </c>
      <c r="F1535">
        <v>2200</v>
      </c>
      <c r="G1535">
        <v>39</v>
      </c>
      <c r="H1535">
        <v>8</v>
      </c>
      <c r="I1535">
        <v>31</v>
      </c>
      <c r="J1535">
        <v>85800</v>
      </c>
      <c r="K1535" s="2">
        <v>46019</v>
      </c>
      <c r="L1535">
        <v>9</v>
      </c>
      <c r="M1535" s="1" t="s">
        <v>22</v>
      </c>
      <c r="N1535" s="1" t="s">
        <v>43</v>
      </c>
      <c r="O1535" s="1" t="s">
        <v>24</v>
      </c>
      <c r="P1535" s="1" t="s">
        <v>25</v>
      </c>
      <c r="Q1535" s="1" t="s">
        <v>26</v>
      </c>
      <c r="R1535" s="1" t="s">
        <v>34</v>
      </c>
    </row>
    <row r="1536" spans="1:18" x14ac:dyDescent="0.3">
      <c r="A1536" s="1" t="s">
        <v>1694</v>
      </c>
      <c r="B1536" s="1" t="s">
        <v>29</v>
      </c>
      <c r="C1536" s="1" t="s">
        <v>245</v>
      </c>
      <c r="D1536" s="1" t="s">
        <v>91</v>
      </c>
      <c r="E1536">
        <v>91</v>
      </c>
      <c r="F1536">
        <v>1800</v>
      </c>
      <c r="G1536">
        <v>113</v>
      </c>
      <c r="H1536">
        <v>87</v>
      </c>
      <c r="I1536">
        <v>26</v>
      </c>
      <c r="J1536">
        <v>203400</v>
      </c>
      <c r="K1536" s="2">
        <v>45711</v>
      </c>
      <c r="L1536">
        <v>6</v>
      </c>
      <c r="M1536" s="1" t="s">
        <v>22</v>
      </c>
      <c r="N1536" s="1" t="s">
        <v>23</v>
      </c>
      <c r="O1536" s="1" t="s">
        <v>24</v>
      </c>
      <c r="P1536" s="1" t="s">
        <v>25</v>
      </c>
      <c r="Q1536" s="1" t="s">
        <v>59</v>
      </c>
      <c r="R1536" s="1" t="s">
        <v>27</v>
      </c>
    </row>
    <row r="1537" spans="1:18" x14ac:dyDescent="0.3">
      <c r="A1537" s="1" t="s">
        <v>1695</v>
      </c>
      <c r="B1537" s="1" t="s">
        <v>19</v>
      </c>
      <c r="C1537" s="1" t="s">
        <v>245</v>
      </c>
      <c r="D1537" s="1" t="s">
        <v>21</v>
      </c>
      <c r="E1537">
        <v>149</v>
      </c>
      <c r="F1537">
        <v>1800</v>
      </c>
      <c r="G1537">
        <v>157</v>
      </c>
      <c r="H1537">
        <v>76</v>
      </c>
      <c r="I1537">
        <v>81</v>
      </c>
      <c r="J1537">
        <v>282600</v>
      </c>
      <c r="K1537" s="2">
        <v>45807</v>
      </c>
      <c r="L1537">
        <v>4</v>
      </c>
      <c r="M1537" s="1" t="s">
        <v>55</v>
      </c>
      <c r="N1537" s="1" t="s">
        <v>43</v>
      </c>
      <c r="O1537" s="1" t="s">
        <v>33</v>
      </c>
      <c r="P1537" s="1" t="s">
        <v>49</v>
      </c>
      <c r="Q1537" s="1" t="s">
        <v>26</v>
      </c>
      <c r="R1537" s="1" t="s">
        <v>27</v>
      </c>
    </row>
    <row r="1538" spans="1:18" x14ac:dyDescent="0.3">
      <c r="A1538" s="1" t="s">
        <v>1696</v>
      </c>
      <c r="B1538" s="1" t="s">
        <v>19</v>
      </c>
      <c r="C1538" s="1" t="s">
        <v>301</v>
      </c>
      <c r="D1538" s="1" t="s">
        <v>31</v>
      </c>
      <c r="E1538">
        <v>99</v>
      </c>
      <c r="F1538">
        <v>9000</v>
      </c>
      <c r="G1538">
        <v>118</v>
      </c>
      <c r="H1538">
        <v>65</v>
      </c>
      <c r="I1538">
        <v>53</v>
      </c>
      <c r="J1538">
        <v>1062000</v>
      </c>
      <c r="K1538" s="2">
        <v>45787</v>
      </c>
      <c r="L1538">
        <v>2</v>
      </c>
      <c r="M1538" s="1" t="s">
        <v>55</v>
      </c>
      <c r="N1538" s="1" t="s">
        <v>32</v>
      </c>
      <c r="O1538" s="1" t="s">
        <v>33</v>
      </c>
      <c r="P1538" s="1" t="s">
        <v>25</v>
      </c>
      <c r="Q1538" s="1" t="s">
        <v>26</v>
      </c>
      <c r="R1538" s="1" t="s">
        <v>27</v>
      </c>
    </row>
    <row r="1539" spans="1:18" x14ac:dyDescent="0.3">
      <c r="A1539" s="1" t="s">
        <v>1697</v>
      </c>
      <c r="B1539" s="1" t="s">
        <v>104</v>
      </c>
      <c r="C1539" s="1" t="s">
        <v>476</v>
      </c>
      <c r="D1539" s="1" t="s">
        <v>54</v>
      </c>
      <c r="E1539">
        <v>111</v>
      </c>
      <c r="F1539">
        <v>1200</v>
      </c>
      <c r="G1539">
        <v>137</v>
      </c>
      <c r="H1539">
        <v>128</v>
      </c>
      <c r="I1539">
        <v>9</v>
      </c>
      <c r="J1539">
        <v>164400</v>
      </c>
      <c r="K1539" s="2">
        <v>45839</v>
      </c>
      <c r="L1539">
        <v>2</v>
      </c>
      <c r="M1539" s="1" t="s">
        <v>55</v>
      </c>
      <c r="N1539" s="1" t="s">
        <v>23</v>
      </c>
      <c r="O1539" s="1" t="s">
        <v>44</v>
      </c>
      <c r="P1539" s="1" t="s">
        <v>25</v>
      </c>
      <c r="Q1539" s="1" t="s">
        <v>59</v>
      </c>
      <c r="R1539" s="1" t="s">
        <v>27</v>
      </c>
    </row>
    <row r="1540" spans="1:18" x14ac:dyDescent="0.3">
      <c r="A1540" s="1" t="s">
        <v>1698</v>
      </c>
      <c r="B1540" s="1" t="s">
        <v>107</v>
      </c>
      <c r="C1540" s="1" t="s">
        <v>119</v>
      </c>
      <c r="D1540" s="1" t="s">
        <v>72</v>
      </c>
      <c r="E1540">
        <v>112</v>
      </c>
      <c r="F1540">
        <v>4500</v>
      </c>
      <c r="G1540">
        <v>115</v>
      </c>
      <c r="H1540">
        <v>108</v>
      </c>
      <c r="I1540">
        <v>7</v>
      </c>
      <c r="J1540">
        <v>517500</v>
      </c>
      <c r="K1540" s="2">
        <v>46008</v>
      </c>
      <c r="L1540">
        <v>15</v>
      </c>
      <c r="M1540" s="1" t="s">
        <v>39</v>
      </c>
      <c r="N1540" s="1" t="s">
        <v>23</v>
      </c>
      <c r="O1540" s="1" t="s">
        <v>85</v>
      </c>
      <c r="P1540" s="1" t="s">
        <v>25</v>
      </c>
      <c r="Q1540" s="1" t="s">
        <v>26</v>
      </c>
      <c r="R1540" s="1" t="s">
        <v>27</v>
      </c>
    </row>
    <row r="1541" spans="1:18" x14ac:dyDescent="0.3">
      <c r="A1541" s="1" t="s">
        <v>1699</v>
      </c>
      <c r="B1541" s="1" t="s">
        <v>93</v>
      </c>
      <c r="C1541" s="1" t="s">
        <v>186</v>
      </c>
      <c r="D1541" s="1" t="s">
        <v>64</v>
      </c>
      <c r="E1541">
        <v>88</v>
      </c>
      <c r="F1541">
        <v>95000</v>
      </c>
      <c r="G1541">
        <v>99</v>
      </c>
      <c r="H1541">
        <v>88</v>
      </c>
      <c r="I1541">
        <v>11</v>
      </c>
      <c r="J1541">
        <v>9405000</v>
      </c>
      <c r="K1541" s="2">
        <v>45691</v>
      </c>
      <c r="L1541">
        <v>13</v>
      </c>
      <c r="M1541" s="1" t="s">
        <v>39</v>
      </c>
      <c r="N1541" s="1" t="s">
        <v>23</v>
      </c>
      <c r="O1541" s="1" t="s">
        <v>33</v>
      </c>
      <c r="P1541" s="1" t="s">
        <v>25</v>
      </c>
      <c r="Q1541" s="1" t="s">
        <v>26</v>
      </c>
      <c r="R1541" s="1" t="s">
        <v>27</v>
      </c>
    </row>
    <row r="1542" spans="1:18" x14ac:dyDescent="0.3">
      <c r="A1542" s="1" t="s">
        <v>1700</v>
      </c>
      <c r="B1542" s="1" t="s">
        <v>107</v>
      </c>
      <c r="C1542" s="1" t="s">
        <v>418</v>
      </c>
      <c r="D1542" s="1" t="s">
        <v>64</v>
      </c>
      <c r="E1542">
        <v>94</v>
      </c>
      <c r="F1542">
        <v>180000</v>
      </c>
      <c r="G1542">
        <v>124</v>
      </c>
      <c r="H1542">
        <v>118</v>
      </c>
      <c r="I1542">
        <v>6</v>
      </c>
      <c r="J1542">
        <v>22320000</v>
      </c>
      <c r="K1542" s="2">
        <v>45873</v>
      </c>
      <c r="L1542">
        <v>13</v>
      </c>
      <c r="M1542" s="1" t="s">
        <v>39</v>
      </c>
      <c r="N1542" s="1" t="s">
        <v>23</v>
      </c>
      <c r="O1542" s="1" t="s">
        <v>33</v>
      </c>
      <c r="P1542" s="1" t="s">
        <v>25</v>
      </c>
      <c r="Q1542" s="1" t="s">
        <v>26</v>
      </c>
      <c r="R1542" s="1" t="s">
        <v>27</v>
      </c>
    </row>
    <row r="1543" spans="1:18" x14ac:dyDescent="0.3">
      <c r="A1543" s="1" t="s">
        <v>1701</v>
      </c>
      <c r="B1543" s="1" t="s">
        <v>46</v>
      </c>
      <c r="C1543" s="1" t="s">
        <v>266</v>
      </c>
      <c r="D1543" s="1" t="s">
        <v>58</v>
      </c>
      <c r="E1543">
        <v>136</v>
      </c>
      <c r="F1543">
        <v>2200000</v>
      </c>
      <c r="G1543">
        <v>166</v>
      </c>
      <c r="H1543">
        <v>144</v>
      </c>
      <c r="I1543">
        <v>22</v>
      </c>
      <c r="J1543">
        <v>365200000</v>
      </c>
      <c r="K1543" s="2">
        <v>45708</v>
      </c>
      <c r="L1543">
        <v>3</v>
      </c>
      <c r="M1543" s="1" t="s">
        <v>55</v>
      </c>
      <c r="N1543" s="1" t="s">
        <v>32</v>
      </c>
      <c r="O1543" s="1" t="s">
        <v>24</v>
      </c>
      <c r="P1543" s="1" t="s">
        <v>25</v>
      </c>
      <c r="Q1543" s="1" t="s">
        <v>50</v>
      </c>
      <c r="R1543" s="1" t="s">
        <v>27</v>
      </c>
    </row>
    <row r="1544" spans="1:18" x14ac:dyDescent="0.3">
      <c r="A1544" s="1" t="s">
        <v>1702</v>
      </c>
      <c r="B1544" s="1" t="s">
        <v>46</v>
      </c>
      <c r="C1544" s="1" t="s">
        <v>287</v>
      </c>
      <c r="D1544" s="1" t="s">
        <v>91</v>
      </c>
      <c r="E1544">
        <v>102</v>
      </c>
      <c r="F1544">
        <v>25000</v>
      </c>
      <c r="G1544">
        <v>102</v>
      </c>
      <c r="H1544">
        <v>32</v>
      </c>
      <c r="I1544">
        <v>70</v>
      </c>
      <c r="J1544">
        <v>2550000</v>
      </c>
      <c r="K1544" s="2">
        <v>45944</v>
      </c>
      <c r="L1544">
        <v>2</v>
      </c>
      <c r="M1544" s="1" t="s">
        <v>55</v>
      </c>
      <c r="N1544" s="1" t="s">
        <v>23</v>
      </c>
      <c r="O1544" s="1" t="s">
        <v>33</v>
      </c>
      <c r="P1544" s="1" t="s">
        <v>25</v>
      </c>
      <c r="Q1544" s="1" t="s">
        <v>26</v>
      </c>
      <c r="R1544" s="1" t="s">
        <v>27</v>
      </c>
    </row>
    <row r="1545" spans="1:18" x14ac:dyDescent="0.3">
      <c r="A1545" s="1" t="s">
        <v>1703</v>
      </c>
      <c r="B1545" s="1" t="s">
        <v>52</v>
      </c>
      <c r="C1545" s="1" t="s">
        <v>119</v>
      </c>
      <c r="D1545" s="1" t="s">
        <v>67</v>
      </c>
      <c r="E1545">
        <v>44</v>
      </c>
      <c r="F1545">
        <v>4500</v>
      </c>
      <c r="G1545">
        <v>49</v>
      </c>
      <c r="H1545">
        <v>11</v>
      </c>
      <c r="I1545">
        <v>38</v>
      </c>
      <c r="J1545">
        <v>220500</v>
      </c>
      <c r="K1545" s="2">
        <v>45673</v>
      </c>
      <c r="L1545">
        <v>11</v>
      </c>
      <c r="M1545" s="1" t="s">
        <v>39</v>
      </c>
      <c r="N1545" s="1" t="s">
        <v>32</v>
      </c>
      <c r="O1545" s="1" t="s">
        <v>24</v>
      </c>
      <c r="P1545" s="1" t="s">
        <v>25</v>
      </c>
      <c r="Q1545" s="1" t="s">
        <v>26</v>
      </c>
      <c r="R1545" s="1" t="s">
        <v>27</v>
      </c>
    </row>
    <row r="1546" spans="1:18" x14ac:dyDescent="0.3">
      <c r="A1546" s="1" t="s">
        <v>1704</v>
      </c>
      <c r="B1546" s="1" t="s">
        <v>36</v>
      </c>
      <c r="C1546" s="1" t="s">
        <v>511</v>
      </c>
      <c r="D1546" s="1" t="s">
        <v>38</v>
      </c>
      <c r="E1546">
        <v>141</v>
      </c>
      <c r="F1546">
        <v>12000</v>
      </c>
      <c r="G1546">
        <v>166</v>
      </c>
      <c r="H1546">
        <v>143</v>
      </c>
      <c r="I1546">
        <v>23</v>
      </c>
      <c r="J1546">
        <v>1992000</v>
      </c>
      <c r="K1546" s="2">
        <v>45816</v>
      </c>
      <c r="L1546">
        <v>13</v>
      </c>
      <c r="M1546" s="1" t="s">
        <v>39</v>
      </c>
      <c r="N1546" s="1" t="s">
        <v>32</v>
      </c>
      <c r="O1546" s="1" t="s">
        <v>24</v>
      </c>
      <c r="P1546" s="1" t="s">
        <v>25</v>
      </c>
      <c r="Q1546" s="1" t="s">
        <v>26</v>
      </c>
      <c r="R1546" s="1" t="s">
        <v>27</v>
      </c>
    </row>
    <row r="1547" spans="1:18" x14ac:dyDescent="0.3">
      <c r="A1547" s="1" t="s">
        <v>1705</v>
      </c>
      <c r="B1547" s="1" t="s">
        <v>46</v>
      </c>
      <c r="C1547" s="1" t="s">
        <v>30</v>
      </c>
      <c r="D1547" s="1" t="s">
        <v>38</v>
      </c>
      <c r="E1547">
        <v>34</v>
      </c>
      <c r="F1547">
        <v>12000</v>
      </c>
      <c r="G1547">
        <v>58</v>
      </c>
      <c r="H1547">
        <v>58</v>
      </c>
      <c r="I1547">
        <v>0</v>
      </c>
      <c r="J1547">
        <v>696000</v>
      </c>
      <c r="K1547" s="2">
        <v>45833</v>
      </c>
      <c r="L1547">
        <v>5</v>
      </c>
      <c r="M1547" s="1" t="s">
        <v>55</v>
      </c>
      <c r="N1547" s="1" t="s">
        <v>23</v>
      </c>
      <c r="O1547" s="1" t="s">
        <v>24</v>
      </c>
      <c r="P1547" s="1" t="s">
        <v>25</v>
      </c>
      <c r="Q1547" s="1" t="s">
        <v>50</v>
      </c>
      <c r="R1547" s="1" t="s">
        <v>27</v>
      </c>
    </row>
    <row r="1548" spans="1:18" x14ac:dyDescent="0.3">
      <c r="A1548" s="1" t="s">
        <v>1706</v>
      </c>
      <c r="B1548" s="1" t="s">
        <v>80</v>
      </c>
      <c r="C1548" s="1" t="s">
        <v>245</v>
      </c>
      <c r="D1548" s="1" t="s">
        <v>31</v>
      </c>
      <c r="E1548">
        <v>58</v>
      </c>
      <c r="F1548">
        <v>1800</v>
      </c>
      <c r="G1548">
        <v>76</v>
      </c>
      <c r="H1548">
        <v>52</v>
      </c>
      <c r="I1548">
        <v>24</v>
      </c>
      <c r="J1548">
        <v>136800</v>
      </c>
      <c r="K1548" s="2">
        <v>45959</v>
      </c>
      <c r="L1548">
        <v>10</v>
      </c>
      <c r="M1548" s="1" t="s">
        <v>22</v>
      </c>
      <c r="N1548" s="1" t="s">
        <v>23</v>
      </c>
      <c r="O1548" s="1" t="s">
        <v>24</v>
      </c>
      <c r="P1548" s="1" t="s">
        <v>25</v>
      </c>
      <c r="Q1548" s="1" t="s">
        <v>26</v>
      </c>
      <c r="R1548" s="1" t="s">
        <v>27</v>
      </c>
    </row>
    <row r="1549" spans="1:18" x14ac:dyDescent="0.3">
      <c r="A1549" s="1" t="s">
        <v>1707</v>
      </c>
      <c r="B1549" s="1" t="s">
        <v>36</v>
      </c>
      <c r="C1549" s="1" t="s">
        <v>284</v>
      </c>
      <c r="D1549" s="1" t="s">
        <v>54</v>
      </c>
      <c r="E1549">
        <v>133</v>
      </c>
      <c r="F1549">
        <v>2800</v>
      </c>
      <c r="G1549">
        <v>155</v>
      </c>
      <c r="H1549">
        <v>154</v>
      </c>
      <c r="I1549">
        <v>1</v>
      </c>
      <c r="J1549">
        <v>434000</v>
      </c>
      <c r="K1549" s="2">
        <v>45792</v>
      </c>
      <c r="L1549">
        <v>11</v>
      </c>
      <c r="M1549" s="1" t="s">
        <v>39</v>
      </c>
      <c r="N1549" s="1" t="s">
        <v>43</v>
      </c>
      <c r="O1549" s="1" t="s">
        <v>24</v>
      </c>
      <c r="P1549" s="1" t="s">
        <v>49</v>
      </c>
      <c r="Q1549" s="1" t="s">
        <v>26</v>
      </c>
      <c r="R1549" s="1" t="s">
        <v>27</v>
      </c>
    </row>
    <row r="1550" spans="1:18" x14ac:dyDescent="0.3">
      <c r="A1550" s="1" t="s">
        <v>1708</v>
      </c>
      <c r="B1550" s="1" t="s">
        <v>29</v>
      </c>
      <c r="C1550" s="1" t="s">
        <v>166</v>
      </c>
      <c r="D1550" s="1" t="s">
        <v>31</v>
      </c>
      <c r="E1550">
        <v>133</v>
      </c>
      <c r="F1550">
        <v>35000</v>
      </c>
      <c r="G1550">
        <v>152</v>
      </c>
      <c r="H1550">
        <v>21</v>
      </c>
      <c r="I1550">
        <v>131</v>
      </c>
      <c r="J1550">
        <v>5320000</v>
      </c>
      <c r="K1550" s="2">
        <v>45794</v>
      </c>
      <c r="L1550">
        <v>15</v>
      </c>
      <c r="M1550" s="1" t="s">
        <v>39</v>
      </c>
      <c r="N1550" s="1" t="s">
        <v>43</v>
      </c>
      <c r="O1550" s="1" t="s">
        <v>44</v>
      </c>
      <c r="P1550" s="1" t="s">
        <v>25</v>
      </c>
      <c r="Q1550" s="1" t="s">
        <v>26</v>
      </c>
      <c r="R1550" s="1" t="s">
        <v>27</v>
      </c>
    </row>
    <row r="1551" spans="1:18" x14ac:dyDescent="0.3">
      <c r="A1551" s="1" t="s">
        <v>1709</v>
      </c>
      <c r="B1551" s="1" t="s">
        <v>19</v>
      </c>
      <c r="C1551" s="1" t="s">
        <v>296</v>
      </c>
      <c r="D1551" s="1" t="s">
        <v>31</v>
      </c>
      <c r="E1551">
        <v>113</v>
      </c>
      <c r="F1551">
        <v>4200000</v>
      </c>
      <c r="G1551">
        <v>141</v>
      </c>
      <c r="H1551">
        <v>111</v>
      </c>
      <c r="I1551">
        <v>30</v>
      </c>
      <c r="J1551">
        <v>592200000</v>
      </c>
      <c r="K1551" s="2">
        <v>46012</v>
      </c>
      <c r="L1551">
        <v>5</v>
      </c>
      <c r="M1551" s="1" t="s">
        <v>55</v>
      </c>
      <c r="N1551" s="1" t="s">
        <v>32</v>
      </c>
      <c r="O1551" s="1" t="s">
        <v>85</v>
      </c>
      <c r="P1551" s="1" t="s">
        <v>49</v>
      </c>
      <c r="Q1551" s="1" t="s">
        <v>26</v>
      </c>
      <c r="R1551" s="1" t="s">
        <v>27</v>
      </c>
    </row>
    <row r="1552" spans="1:18" x14ac:dyDescent="0.3">
      <c r="A1552" s="1" t="s">
        <v>1710</v>
      </c>
      <c r="B1552" s="1" t="s">
        <v>80</v>
      </c>
      <c r="C1552" s="1" t="s">
        <v>146</v>
      </c>
      <c r="D1552" s="1" t="s">
        <v>64</v>
      </c>
      <c r="E1552">
        <v>150</v>
      </c>
      <c r="F1552">
        <v>1800000</v>
      </c>
      <c r="G1552">
        <v>180</v>
      </c>
      <c r="H1552">
        <v>5</v>
      </c>
      <c r="I1552">
        <v>175</v>
      </c>
      <c r="J1552">
        <v>324000000</v>
      </c>
      <c r="K1552" s="2">
        <v>45682</v>
      </c>
      <c r="L1552">
        <v>13</v>
      </c>
      <c r="M1552" s="1" t="s">
        <v>39</v>
      </c>
      <c r="N1552" s="1" t="s">
        <v>32</v>
      </c>
      <c r="O1552" s="1" t="s">
        <v>44</v>
      </c>
      <c r="P1552" s="1" t="s">
        <v>25</v>
      </c>
      <c r="Q1552" s="1" t="s">
        <v>26</v>
      </c>
      <c r="R1552" s="1" t="s">
        <v>27</v>
      </c>
    </row>
    <row r="1553" spans="1:18" x14ac:dyDescent="0.3">
      <c r="A1553" s="1" t="s">
        <v>1711</v>
      </c>
      <c r="B1553" s="1" t="s">
        <v>66</v>
      </c>
      <c r="C1553" s="1" t="s">
        <v>71</v>
      </c>
      <c r="D1553" s="1" t="s">
        <v>58</v>
      </c>
      <c r="E1553">
        <v>89</v>
      </c>
      <c r="F1553">
        <v>3500</v>
      </c>
      <c r="G1553">
        <v>108</v>
      </c>
      <c r="H1553">
        <v>62</v>
      </c>
      <c r="I1553">
        <v>46</v>
      </c>
      <c r="J1553">
        <v>378000</v>
      </c>
      <c r="K1553" s="2">
        <v>45981</v>
      </c>
      <c r="L1553">
        <v>7</v>
      </c>
      <c r="M1553" s="1" t="s">
        <v>22</v>
      </c>
      <c r="N1553" s="1" t="s">
        <v>43</v>
      </c>
      <c r="O1553" s="1" t="s">
        <v>85</v>
      </c>
      <c r="P1553" s="1" t="s">
        <v>49</v>
      </c>
      <c r="Q1553" s="1" t="s">
        <v>50</v>
      </c>
      <c r="R1553" s="1" t="s">
        <v>27</v>
      </c>
    </row>
    <row r="1554" spans="1:18" x14ac:dyDescent="0.3">
      <c r="A1554" s="1" t="s">
        <v>1712</v>
      </c>
      <c r="B1554" s="1" t="s">
        <v>19</v>
      </c>
      <c r="C1554" s="1" t="s">
        <v>111</v>
      </c>
      <c r="D1554" s="1" t="s">
        <v>48</v>
      </c>
      <c r="E1554">
        <v>150</v>
      </c>
      <c r="F1554">
        <v>25000</v>
      </c>
      <c r="G1554">
        <v>160</v>
      </c>
      <c r="H1554">
        <v>121</v>
      </c>
      <c r="I1554">
        <v>39</v>
      </c>
      <c r="J1554">
        <v>4000000</v>
      </c>
      <c r="K1554" s="2">
        <v>45754</v>
      </c>
      <c r="L1554">
        <v>6</v>
      </c>
      <c r="M1554" s="1" t="s">
        <v>22</v>
      </c>
      <c r="N1554" s="1" t="s">
        <v>23</v>
      </c>
      <c r="O1554" s="1" t="s">
        <v>85</v>
      </c>
      <c r="P1554" s="1" t="s">
        <v>25</v>
      </c>
      <c r="Q1554" s="1" t="s">
        <v>26</v>
      </c>
      <c r="R1554" s="1" t="s">
        <v>27</v>
      </c>
    </row>
    <row r="1555" spans="1:18" x14ac:dyDescent="0.3">
      <c r="A1555" s="1" t="s">
        <v>1713</v>
      </c>
      <c r="B1555" s="1" t="s">
        <v>52</v>
      </c>
      <c r="C1555" s="1" t="s">
        <v>500</v>
      </c>
      <c r="D1555" s="1" t="s">
        <v>21</v>
      </c>
      <c r="E1555">
        <v>81</v>
      </c>
      <c r="F1555">
        <v>15000</v>
      </c>
      <c r="G1555">
        <v>106</v>
      </c>
      <c r="H1555">
        <v>82</v>
      </c>
      <c r="I1555">
        <v>24</v>
      </c>
      <c r="J1555">
        <v>1590000</v>
      </c>
      <c r="K1555" s="2">
        <v>45948</v>
      </c>
      <c r="L1555">
        <v>9</v>
      </c>
      <c r="M1555" s="1" t="s">
        <v>22</v>
      </c>
      <c r="N1555" s="1" t="s">
        <v>23</v>
      </c>
      <c r="O1555" s="1" t="s">
        <v>24</v>
      </c>
      <c r="P1555" s="1" t="s">
        <v>25</v>
      </c>
      <c r="Q1555" s="1" t="s">
        <v>26</v>
      </c>
      <c r="R1555" s="1" t="s">
        <v>27</v>
      </c>
    </row>
    <row r="1556" spans="1:18" x14ac:dyDescent="0.3">
      <c r="A1556" s="1" t="s">
        <v>1714</v>
      </c>
      <c r="B1556" s="1" t="s">
        <v>83</v>
      </c>
      <c r="C1556" s="1" t="s">
        <v>505</v>
      </c>
      <c r="D1556" s="1" t="s">
        <v>72</v>
      </c>
      <c r="E1556">
        <v>78</v>
      </c>
      <c r="F1556">
        <v>120000</v>
      </c>
      <c r="G1556">
        <v>97</v>
      </c>
      <c r="H1556">
        <v>9</v>
      </c>
      <c r="I1556">
        <v>88</v>
      </c>
      <c r="J1556">
        <v>11640000</v>
      </c>
      <c r="K1556" s="2">
        <v>45930</v>
      </c>
      <c r="L1556">
        <v>7</v>
      </c>
      <c r="M1556" s="1" t="s">
        <v>22</v>
      </c>
      <c r="N1556" s="1" t="s">
        <v>23</v>
      </c>
      <c r="O1556" s="1" t="s">
        <v>44</v>
      </c>
      <c r="P1556" s="1" t="s">
        <v>25</v>
      </c>
      <c r="Q1556" s="1" t="s">
        <v>26</v>
      </c>
      <c r="R1556" s="1" t="s">
        <v>27</v>
      </c>
    </row>
    <row r="1557" spans="1:18" x14ac:dyDescent="0.3">
      <c r="A1557" s="1" t="s">
        <v>1715</v>
      </c>
      <c r="B1557" s="1" t="s">
        <v>66</v>
      </c>
      <c r="C1557" s="1" t="s">
        <v>94</v>
      </c>
      <c r="D1557" s="1" t="s">
        <v>91</v>
      </c>
      <c r="E1557">
        <v>106</v>
      </c>
      <c r="F1557">
        <v>45000</v>
      </c>
      <c r="G1557">
        <v>129</v>
      </c>
      <c r="H1557">
        <v>103</v>
      </c>
      <c r="I1557">
        <v>26</v>
      </c>
      <c r="J1557">
        <v>5805000</v>
      </c>
      <c r="K1557" s="2">
        <v>45959</v>
      </c>
      <c r="L1557">
        <v>13</v>
      </c>
      <c r="M1557" s="1" t="s">
        <v>39</v>
      </c>
      <c r="N1557" s="1" t="s">
        <v>23</v>
      </c>
      <c r="O1557" s="1" t="s">
        <v>44</v>
      </c>
      <c r="P1557" s="1" t="s">
        <v>49</v>
      </c>
      <c r="Q1557" s="1" t="s">
        <v>26</v>
      </c>
      <c r="R1557" s="1" t="s">
        <v>59</v>
      </c>
    </row>
    <row r="1558" spans="1:18" x14ac:dyDescent="0.3">
      <c r="A1558" s="1" t="s">
        <v>1716</v>
      </c>
      <c r="B1558" s="1" t="s">
        <v>36</v>
      </c>
      <c r="C1558" s="1" t="s">
        <v>344</v>
      </c>
      <c r="D1558" s="1" t="s">
        <v>38</v>
      </c>
      <c r="E1558">
        <v>133</v>
      </c>
      <c r="F1558">
        <v>18000</v>
      </c>
      <c r="G1558">
        <v>144</v>
      </c>
      <c r="H1558">
        <v>132</v>
      </c>
      <c r="I1558">
        <v>12</v>
      </c>
      <c r="J1558">
        <v>2592000</v>
      </c>
      <c r="K1558" s="2">
        <v>45767</v>
      </c>
      <c r="L1558">
        <v>3</v>
      </c>
      <c r="M1558" s="1" t="s">
        <v>55</v>
      </c>
      <c r="N1558" s="1" t="s">
        <v>23</v>
      </c>
      <c r="O1558" s="1" t="s">
        <v>33</v>
      </c>
      <c r="P1558" s="1" t="s">
        <v>25</v>
      </c>
      <c r="Q1558" s="1" t="s">
        <v>50</v>
      </c>
      <c r="R1558" s="1" t="s">
        <v>27</v>
      </c>
    </row>
    <row r="1559" spans="1:18" x14ac:dyDescent="0.3">
      <c r="A1559" s="1" t="s">
        <v>1717</v>
      </c>
      <c r="B1559" s="1" t="s">
        <v>107</v>
      </c>
      <c r="C1559" s="1" t="s">
        <v>170</v>
      </c>
      <c r="D1559" s="1" t="s">
        <v>38</v>
      </c>
      <c r="E1559">
        <v>78</v>
      </c>
      <c r="F1559">
        <v>45000</v>
      </c>
      <c r="G1559">
        <v>104</v>
      </c>
      <c r="H1559">
        <v>7</v>
      </c>
      <c r="I1559">
        <v>97</v>
      </c>
      <c r="J1559">
        <v>4680000</v>
      </c>
      <c r="K1559" s="2">
        <v>45682</v>
      </c>
      <c r="L1559">
        <v>6</v>
      </c>
      <c r="M1559" s="1" t="s">
        <v>22</v>
      </c>
      <c r="N1559" s="1" t="s">
        <v>32</v>
      </c>
      <c r="O1559" s="1" t="s">
        <v>24</v>
      </c>
      <c r="P1559" s="1" t="s">
        <v>25</v>
      </c>
      <c r="Q1559" s="1" t="s">
        <v>50</v>
      </c>
      <c r="R1559" s="1" t="s">
        <v>27</v>
      </c>
    </row>
    <row r="1560" spans="1:18" x14ac:dyDescent="0.3">
      <c r="A1560" s="1" t="s">
        <v>1718</v>
      </c>
      <c r="B1560" s="1" t="s">
        <v>83</v>
      </c>
      <c r="C1560" s="1" t="s">
        <v>182</v>
      </c>
      <c r="D1560" s="1" t="s">
        <v>38</v>
      </c>
      <c r="E1560">
        <v>89</v>
      </c>
      <c r="F1560">
        <v>8000</v>
      </c>
      <c r="G1560">
        <v>101</v>
      </c>
      <c r="H1560">
        <v>35</v>
      </c>
      <c r="I1560">
        <v>66</v>
      </c>
      <c r="J1560">
        <v>808000</v>
      </c>
      <c r="K1560" s="2">
        <v>45898</v>
      </c>
      <c r="L1560">
        <v>13</v>
      </c>
      <c r="M1560" s="1" t="s">
        <v>39</v>
      </c>
      <c r="N1560" s="1" t="s">
        <v>32</v>
      </c>
      <c r="O1560" s="1" t="s">
        <v>24</v>
      </c>
      <c r="P1560" s="1" t="s">
        <v>25</v>
      </c>
      <c r="Q1560" s="1" t="s">
        <v>26</v>
      </c>
      <c r="R1560" s="1" t="s">
        <v>27</v>
      </c>
    </row>
    <row r="1561" spans="1:18" x14ac:dyDescent="0.3">
      <c r="A1561" s="1" t="s">
        <v>1719</v>
      </c>
      <c r="B1561" s="1" t="s">
        <v>19</v>
      </c>
      <c r="C1561" s="1" t="s">
        <v>78</v>
      </c>
      <c r="D1561" s="1" t="s">
        <v>64</v>
      </c>
      <c r="E1561">
        <v>85</v>
      </c>
      <c r="F1561">
        <v>150000</v>
      </c>
      <c r="G1561">
        <v>97</v>
      </c>
      <c r="H1561">
        <v>78</v>
      </c>
      <c r="I1561">
        <v>19</v>
      </c>
      <c r="J1561">
        <v>14550000</v>
      </c>
      <c r="K1561" s="2">
        <v>45686</v>
      </c>
      <c r="L1561">
        <v>13</v>
      </c>
      <c r="M1561" s="1" t="s">
        <v>39</v>
      </c>
      <c r="N1561" s="1" t="s">
        <v>32</v>
      </c>
      <c r="O1561" s="1" t="s">
        <v>24</v>
      </c>
      <c r="P1561" s="1" t="s">
        <v>25</v>
      </c>
      <c r="Q1561" s="1" t="s">
        <v>26</v>
      </c>
      <c r="R1561" s="1" t="s">
        <v>34</v>
      </c>
    </row>
    <row r="1562" spans="1:18" x14ac:dyDescent="0.3">
      <c r="A1562" s="1" t="s">
        <v>1720</v>
      </c>
      <c r="B1562" s="1" t="s">
        <v>107</v>
      </c>
      <c r="C1562" s="1" t="s">
        <v>308</v>
      </c>
      <c r="D1562" s="1" t="s">
        <v>21</v>
      </c>
      <c r="E1562">
        <v>91</v>
      </c>
      <c r="F1562">
        <v>8000</v>
      </c>
      <c r="G1562">
        <v>105</v>
      </c>
      <c r="H1562">
        <v>64</v>
      </c>
      <c r="I1562">
        <v>41</v>
      </c>
      <c r="J1562">
        <v>840000</v>
      </c>
      <c r="K1562" s="2">
        <v>45674</v>
      </c>
      <c r="L1562">
        <v>14</v>
      </c>
      <c r="M1562" s="1" t="s">
        <v>39</v>
      </c>
      <c r="N1562" s="1" t="s">
        <v>43</v>
      </c>
      <c r="O1562" s="1" t="s">
        <v>44</v>
      </c>
      <c r="P1562" s="1" t="s">
        <v>25</v>
      </c>
      <c r="Q1562" s="1" t="s">
        <v>26</v>
      </c>
      <c r="R1562" s="1" t="s">
        <v>27</v>
      </c>
    </row>
    <row r="1563" spans="1:18" x14ac:dyDescent="0.3">
      <c r="A1563" s="1" t="s">
        <v>1721</v>
      </c>
      <c r="B1563" s="1" t="s">
        <v>19</v>
      </c>
      <c r="C1563" s="1" t="s">
        <v>386</v>
      </c>
      <c r="D1563" s="1" t="s">
        <v>72</v>
      </c>
      <c r="E1563">
        <v>118</v>
      </c>
      <c r="F1563">
        <v>45000</v>
      </c>
      <c r="G1563">
        <v>133</v>
      </c>
      <c r="H1563">
        <v>47</v>
      </c>
      <c r="I1563">
        <v>86</v>
      </c>
      <c r="J1563">
        <v>5985000</v>
      </c>
      <c r="K1563" s="2">
        <v>45668</v>
      </c>
      <c r="L1563">
        <v>11</v>
      </c>
      <c r="M1563" s="1" t="s">
        <v>39</v>
      </c>
      <c r="N1563" s="1" t="s">
        <v>32</v>
      </c>
      <c r="O1563" s="1" t="s">
        <v>44</v>
      </c>
      <c r="P1563" s="1" t="s">
        <v>25</v>
      </c>
      <c r="Q1563" s="1" t="s">
        <v>26</v>
      </c>
      <c r="R1563" s="1" t="s">
        <v>27</v>
      </c>
    </row>
    <row r="1564" spans="1:18" x14ac:dyDescent="0.3">
      <c r="A1564" s="1" t="s">
        <v>1722</v>
      </c>
      <c r="B1564" s="1" t="s">
        <v>93</v>
      </c>
      <c r="C1564" s="1" t="s">
        <v>344</v>
      </c>
      <c r="D1564" s="1" t="s">
        <v>31</v>
      </c>
      <c r="E1564">
        <v>54</v>
      </c>
      <c r="F1564">
        <v>18000</v>
      </c>
      <c r="G1564">
        <v>71</v>
      </c>
      <c r="H1564">
        <v>14</v>
      </c>
      <c r="I1564">
        <v>57</v>
      </c>
      <c r="J1564">
        <v>1278000</v>
      </c>
      <c r="K1564" s="2">
        <v>46023</v>
      </c>
      <c r="L1564">
        <v>11</v>
      </c>
      <c r="M1564" s="1" t="s">
        <v>39</v>
      </c>
      <c r="N1564" s="1" t="s">
        <v>32</v>
      </c>
      <c r="O1564" s="1" t="s">
        <v>44</v>
      </c>
      <c r="P1564" s="1" t="s">
        <v>49</v>
      </c>
      <c r="Q1564" s="1" t="s">
        <v>59</v>
      </c>
      <c r="R1564" s="1" t="s">
        <v>27</v>
      </c>
    </row>
    <row r="1565" spans="1:18" x14ac:dyDescent="0.3">
      <c r="A1565" s="1" t="s">
        <v>1723</v>
      </c>
      <c r="B1565" s="1" t="s">
        <v>87</v>
      </c>
      <c r="C1565" s="1" t="s">
        <v>84</v>
      </c>
      <c r="D1565" s="1" t="s">
        <v>91</v>
      </c>
      <c r="E1565">
        <v>66</v>
      </c>
      <c r="F1565">
        <v>180000</v>
      </c>
      <c r="G1565">
        <v>89</v>
      </c>
      <c r="H1565">
        <v>80</v>
      </c>
      <c r="I1565">
        <v>9</v>
      </c>
      <c r="J1565">
        <v>16020000</v>
      </c>
      <c r="K1565" s="2">
        <v>45992</v>
      </c>
      <c r="L1565">
        <v>8</v>
      </c>
      <c r="M1565" s="1" t="s">
        <v>22</v>
      </c>
      <c r="N1565" s="1" t="s">
        <v>23</v>
      </c>
      <c r="O1565" s="1" t="s">
        <v>24</v>
      </c>
      <c r="P1565" s="1" t="s">
        <v>25</v>
      </c>
      <c r="Q1565" s="1" t="s">
        <v>26</v>
      </c>
      <c r="R1565" s="1" t="s">
        <v>27</v>
      </c>
    </row>
    <row r="1566" spans="1:18" x14ac:dyDescent="0.3">
      <c r="A1566" s="1" t="s">
        <v>1724</v>
      </c>
      <c r="B1566" s="1" t="s">
        <v>133</v>
      </c>
      <c r="C1566" s="1" t="s">
        <v>208</v>
      </c>
      <c r="D1566" s="1" t="s">
        <v>58</v>
      </c>
      <c r="E1566">
        <v>87</v>
      </c>
      <c r="F1566">
        <v>12000</v>
      </c>
      <c r="G1566">
        <v>103</v>
      </c>
      <c r="H1566">
        <v>89</v>
      </c>
      <c r="I1566">
        <v>14</v>
      </c>
      <c r="J1566">
        <v>1236000</v>
      </c>
      <c r="K1566" s="2">
        <v>45827</v>
      </c>
      <c r="L1566">
        <v>3</v>
      </c>
      <c r="M1566" s="1" t="s">
        <v>55</v>
      </c>
      <c r="N1566" s="1" t="s">
        <v>23</v>
      </c>
      <c r="O1566" s="1" t="s">
        <v>24</v>
      </c>
      <c r="P1566" s="1" t="s">
        <v>25</v>
      </c>
      <c r="Q1566" s="1" t="s">
        <v>26</v>
      </c>
      <c r="R1566" s="1" t="s">
        <v>27</v>
      </c>
    </row>
    <row r="1567" spans="1:18" x14ac:dyDescent="0.3">
      <c r="A1567" s="1" t="s">
        <v>1725</v>
      </c>
      <c r="B1567" s="1" t="s">
        <v>29</v>
      </c>
      <c r="C1567" s="1" t="s">
        <v>402</v>
      </c>
      <c r="D1567" s="1" t="s">
        <v>38</v>
      </c>
      <c r="E1567">
        <v>21</v>
      </c>
      <c r="F1567">
        <v>2500</v>
      </c>
      <c r="G1567">
        <v>45</v>
      </c>
      <c r="H1567">
        <v>22</v>
      </c>
      <c r="I1567">
        <v>23</v>
      </c>
      <c r="J1567">
        <v>112500</v>
      </c>
      <c r="K1567" s="2">
        <v>45667</v>
      </c>
      <c r="L1567">
        <v>3</v>
      </c>
      <c r="M1567" s="1" t="s">
        <v>55</v>
      </c>
      <c r="N1567" s="1" t="s">
        <v>32</v>
      </c>
      <c r="O1567" s="1" t="s">
        <v>33</v>
      </c>
      <c r="P1567" s="1" t="s">
        <v>25</v>
      </c>
      <c r="Q1567" s="1" t="s">
        <v>26</v>
      </c>
      <c r="R1567" s="1" t="s">
        <v>27</v>
      </c>
    </row>
    <row r="1568" spans="1:18" x14ac:dyDescent="0.3">
      <c r="A1568" s="1" t="s">
        <v>1726</v>
      </c>
      <c r="B1568" s="1" t="s">
        <v>99</v>
      </c>
      <c r="C1568" s="1" t="s">
        <v>140</v>
      </c>
      <c r="D1568" s="1" t="s">
        <v>21</v>
      </c>
      <c r="E1568">
        <v>128</v>
      </c>
      <c r="F1568">
        <v>12000</v>
      </c>
      <c r="G1568">
        <v>131</v>
      </c>
      <c r="H1568">
        <v>37</v>
      </c>
      <c r="I1568">
        <v>94</v>
      </c>
      <c r="J1568">
        <v>1572000</v>
      </c>
      <c r="K1568" s="2">
        <v>45775</v>
      </c>
      <c r="L1568">
        <v>14</v>
      </c>
      <c r="M1568" s="1" t="s">
        <v>39</v>
      </c>
      <c r="N1568" s="1" t="s">
        <v>23</v>
      </c>
      <c r="O1568" s="1" t="s">
        <v>44</v>
      </c>
      <c r="P1568" s="1" t="s">
        <v>25</v>
      </c>
      <c r="Q1568" s="1" t="s">
        <v>50</v>
      </c>
      <c r="R1568" s="1" t="s">
        <v>27</v>
      </c>
    </row>
    <row r="1569" spans="1:18" x14ac:dyDescent="0.3">
      <c r="A1569" s="1" t="s">
        <v>1727</v>
      </c>
      <c r="B1569" s="1" t="s">
        <v>29</v>
      </c>
      <c r="C1569" s="1" t="s">
        <v>410</v>
      </c>
      <c r="D1569" s="1" t="s">
        <v>54</v>
      </c>
      <c r="E1569">
        <v>24</v>
      </c>
      <c r="F1569">
        <v>25000</v>
      </c>
      <c r="G1569">
        <v>39</v>
      </c>
      <c r="H1569">
        <v>35</v>
      </c>
      <c r="I1569">
        <v>4</v>
      </c>
      <c r="J1569">
        <v>975000</v>
      </c>
      <c r="K1569" s="2">
        <v>45860</v>
      </c>
      <c r="L1569">
        <v>6</v>
      </c>
      <c r="M1569" s="1" t="s">
        <v>22</v>
      </c>
      <c r="N1569" s="1" t="s">
        <v>32</v>
      </c>
      <c r="O1569" s="1" t="s">
        <v>33</v>
      </c>
      <c r="P1569" s="1" t="s">
        <v>25</v>
      </c>
      <c r="Q1569" s="1" t="s">
        <v>26</v>
      </c>
      <c r="R1569" s="1" t="s">
        <v>27</v>
      </c>
    </row>
    <row r="1570" spans="1:18" x14ac:dyDescent="0.3">
      <c r="A1570" s="1" t="s">
        <v>1728</v>
      </c>
      <c r="B1570" s="1" t="s">
        <v>41</v>
      </c>
      <c r="C1570" s="1" t="s">
        <v>284</v>
      </c>
      <c r="D1570" s="1" t="s">
        <v>38</v>
      </c>
      <c r="E1570">
        <v>63</v>
      </c>
      <c r="F1570">
        <v>2800</v>
      </c>
      <c r="G1570">
        <v>82</v>
      </c>
      <c r="H1570">
        <v>59</v>
      </c>
      <c r="I1570">
        <v>23</v>
      </c>
      <c r="J1570">
        <v>229600</v>
      </c>
      <c r="K1570" s="2">
        <v>45870</v>
      </c>
      <c r="L1570">
        <v>15</v>
      </c>
      <c r="M1570" s="1" t="s">
        <v>39</v>
      </c>
      <c r="N1570" s="1" t="s">
        <v>32</v>
      </c>
      <c r="O1570" s="1" t="s">
        <v>24</v>
      </c>
      <c r="P1570" s="1" t="s">
        <v>25</v>
      </c>
      <c r="Q1570" s="1" t="s">
        <v>26</v>
      </c>
      <c r="R1570" s="1" t="s">
        <v>34</v>
      </c>
    </row>
    <row r="1571" spans="1:18" x14ac:dyDescent="0.3">
      <c r="A1571" s="1" t="s">
        <v>1729</v>
      </c>
      <c r="B1571" s="1" t="s">
        <v>87</v>
      </c>
      <c r="C1571" s="1" t="s">
        <v>162</v>
      </c>
      <c r="D1571" s="1" t="s">
        <v>72</v>
      </c>
      <c r="E1571">
        <v>93</v>
      </c>
      <c r="F1571">
        <v>950000</v>
      </c>
      <c r="G1571">
        <v>119</v>
      </c>
      <c r="H1571">
        <v>86</v>
      </c>
      <c r="I1571">
        <v>33</v>
      </c>
      <c r="J1571">
        <v>113050000</v>
      </c>
      <c r="K1571" s="2">
        <v>45862</v>
      </c>
      <c r="L1571">
        <v>10</v>
      </c>
      <c r="M1571" s="1" t="s">
        <v>22</v>
      </c>
      <c r="N1571" s="1" t="s">
        <v>32</v>
      </c>
      <c r="O1571" s="1" t="s">
        <v>24</v>
      </c>
      <c r="P1571" s="1" t="s">
        <v>49</v>
      </c>
      <c r="Q1571" s="1" t="s">
        <v>26</v>
      </c>
      <c r="R1571" s="1" t="s">
        <v>27</v>
      </c>
    </row>
    <row r="1572" spans="1:18" x14ac:dyDescent="0.3">
      <c r="A1572" s="1" t="s">
        <v>1730</v>
      </c>
      <c r="B1572" s="1" t="s">
        <v>107</v>
      </c>
      <c r="C1572" s="1" t="s">
        <v>410</v>
      </c>
      <c r="D1572" s="1" t="s">
        <v>38</v>
      </c>
      <c r="E1572">
        <v>108</v>
      </c>
      <c r="F1572">
        <v>25000</v>
      </c>
      <c r="G1572">
        <v>109</v>
      </c>
      <c r="H1572">
        <v>71</v>
      </c>
      <c r="I1572">
        <v>38</v>
      </c>
      <c r="J1572">
        <v>2725000</v>
      </c>
      <c r="K1572" s="2">
        <v>45745</v>
      </c>
      <c r="L1572">
        <v>7</v>
      </c>
      <c r="M1572" s="1" t="s">
        <v>22</v>
      </c>
      <c r="N1572" s="1" t="s">
        <v>32</v>
      </c>
      <c r="O1572" s="1" t="s">
        <v>24</v>
      </c>
      <c r="P1572" s="1" t="s">
        <v>49</v>
      </c>
      <c r="Q1572" s="1" t="s">
        <v>50</v>
      </c>
      <c r="R1572" s="1" t="s">
        <v>27</v>
      </c>
    </row>
    <row r="1573" spans="1:18" x14ac:dyDescent="0.3">
      <c r="A1573" s="1" t="s">
        <v>1731</v>
      </c>
      <c r="B1573" s="1" t="s">
        <v>83</v>
      </c>
      <c r="C1573" s="1" t="s">
        <v>500</v>
      </c>
      <c r="D1573" s="1" t="s">
        <v>38</v>
      </c>
      <c r="E1573">
        <v>122</v>
      </c>
      <c r="F1573">
        <v>15000</v>
      </c>
      <c r="G1573">
        <v>122</v>
      </c>
      <c r="H1573">
        <v>57</v>
      </c>
      <c r="I1573">
        <v>65</v>
      </c>
      <c r="J1573">
        <v>1830000</v>
      </c>
      <c r="K1573" s="2">
        <v>45874</v>
      </c>
      <c r="L1573">
        <v>4</v>
      </c>
      <c r="M1573" s="1" t="s">
        <v>55</v>
      </c>
      <c r="N1573" s="1" t="s">
        <v>43</v>
      </c>
      <c r="O1573" s="1" t="s">
        <v>85</v>
      </c>
      <c r="P1573" s="1" t="s">
        <v>25</v>
      </c>
      <c r="Q1573" s="1" t="s">
        <v>50</v>
      </c>
      <c r="R1573" s="1" t="s">
        <v>59</v>
      </c>
    </row>
    <row r="1574" spans="1:18" x14ac:dyDescent="0.3">
      <c r="A1574" s="1" t="s">
        <v>1732</v>
      </c>
      <c r="B1574" s="1" t="s">
        <v>52</v>
      </c>
      <c r="C1574" s="1" t="s">
        <v>111</v>
      </c>
      <c r="D1574" s="1" t="s">
        <v>21</v>
      </c>
      <c r="E1574">
        <v>108</v>
      </c>
      <c r="F1574">
        <v>25000</v>
      </c>
      <c r="G1574">
        <v>113</v>
      </c>
      <c r="H1574">
        <v>29</v>
      </c>
      <c r="I1574">
        <v>84</v>
      </c>
      <c r="J1574">
        <v>2825000</v>
      </c>
      <c r="K1574" s="2">
        <v>45713</v>
      </c>
      <c r="L1574">
        <v>10</v>
      </c>
      <c r="M1574" s="1" t="s">
        <v>22</v>
      </c>
      <c r="N1574" s="1" t="s">
        <v>32</v>
      </c>
      <c r="O1574" s="1" t="s">
        <v>24</v>
      </c>
      <c r="P1574" s="1" t="s">
        <v>25</v>
      </c>
      <c r="Q1574" s="1" t="s">
        <v>50</v>
      </c>
      <c r="R1574" s="1" t="s">
        <v>27</v>
      </c>
    </row>
    <row r="1575" spans="1:18" x14ac:dyDescent="0.3">
      <c r="A1575" s="1" t="s">
        <v>1733</v>
      </c>
      <c r="B1575" s="1" t="s">
        <v>99</v>
      </c>
      <c r="C1575" s="1" t="s">
        <v>164</v>
      </c>
      <c r="D1575" s="1" t="s">
        <v>48</v>
      </c>
      <c r="E1575">
        <v>116</v>
      </c>
      <c r="F1575">
        <v>3500</v>
      </c>
      <c r="G1575">
        <v>122</v>
      </c>
      <c r="H1575">
        <v>121</v>
      </c>
      <c r="I1575">
        <v>1</v>
      </c>
      <c r="J1575">
        <v>427000</v>
      </c>
      <c r="K1575" s="2">
        <v>45708</v>
      </c>
      <c r="L1575">
        <v>7</v>
      </c>
      <c r="M1575" s="1" t="s">
        <v>22</v>
      </c>
      <c r="N1575" s="1" t="s">
        <v>23</v>
      </c>
      <c r="O1575" s="1" t="s">
        <v>85</v>
      </c>
      <c r="P1575" s="1" t="s">
        <v>25</v>
      </c>
      <c r="Q1575" s="1" t="s">
        <v>26</v>
      </c>
      <c r="R1575" s="1" t="s">
        <v>27</v>
      </c>
    </row>
    <row r="1576" spans="1:18" x14ac:dyDescent="0.3">
      <c r="A1576" s="1" t="s">
        <v>1734</v>
      </c>
      <c r="B1576" s="1" t="s">
        <v>29</v>
      </c>
      <c r="C1576" s="1" t="s">
        <v>74</v>
      </c>
      <c r="D1576" s="1" t="s">
        <v>72</v>
      </c>
      <c r="E1576">
        <v>49</v>
      </c>
      <c r="F1576">
        <v>25000</v>
      </c>
      <c r="G1576">
        <v>73</v>
      </c>
      <c r="H1576">
        <v>37</v>
      </c>
      <c r="I1576">
        <v>36</v>
      </c>
      <c r="J1576">
        <v>1825000</v>
      </c>
      <c r="K1576" s="2">
        <v>45799</v>
      </c>
      <c r="L1576">
        <v>3</v>
      </c>
      <c r="M1576" s="1" t="s">
        <v>55</v>
      </c>
      <c r="N1576" s="1" t="s">
        <v>23</v>
      </c>
      <c r="O1576" s="1" t="s">
        <v>24</v>
      </c>
      <c r="P1576" s="1" t="s">
        <v>25</v>
      </c>
      <c r="Q1576" s="1" t="s">
        <v>50</v>
      </c>
      <c r="R1576" s="1" t="s">
        <v>27</v>
      </c>
    </row>
    <row r="1577" spans="1:18" x14ac:dyDescent="0.3">
      <c r="A1577" s="1" t="s">
        <v>1735</v>
      </c>
      <c r="B1577" s="1" t="s">
        <v>52</v>
      </c>
      <c r="C1577" s="1" t="s">
        <v>116</v>
      </c>
      <c r="D1577" s="1" t="s">
        <v>31</v>
      </c>
      <c r="E1577">
        <v>71</v>
      </c>
      <c r="F1577">
        <v>5500</v>
      </c>
      <c r="G1577">
        <v>94</v>
      </c>
      <c r="H1577">
        <v>75</v>
      </c>
      <c r="I1577">
        <v>19</v>
      </c>
      <c r="J1577">
        <v>517000</v>
      </c>
      <c r="K1577" s="2">
        <v>45887</v>
      </c>
      <c r="L1577">
        <v>3</v>
      </c>
      <c r="M1577" s="1" t="s">
        <v>55</v>
      </c>
      <c r="N1577" s="1" t="s">
        <v>32</v>
      </c>
      <c r="O1577" s="1" t="s">
        <v>24</v>
      </c>
      <c r="P1577" s="1" t="s">
        <v>25</v>
      </c>
      <c r="Q1577" s="1" t="s">
        <v>26</v>
      </c>
      <c r="R1577" s="1" t="s">
        <v>27</v>
      </c>
    </row>
    <row r="1578" spans="1:18" x14ac:dyDescent="0.3">
      <c r="A1578" s="1" t="s">
        <v>1736</v>
      </c>
      <c r="B1578" s="1" t="s">
        <v>133</v>
      </c>
      <c r="C1578" s="1" t="s">
        <v>100</v>
      </c>
      <c r="D1578" s="1" t="s">
        <v>48</v>
      </c>
      <c r="E1578">
        <v>125</v>
      </c>
      <c r="F1578">
        <v>15000</v>
      </c>
      <c r="G1578">
        <v>129</v>
      </c>
      <c r="H1578">
        <v>128</v>
      </c>
      <c r="I1578">
        <v>1</v>
      </c>
      <c r="J1578">
        <v>1935000</v>
      </c>
      <c r="K1578" s="2">
        <v>45903</v>
      </c>
      <c r="L1578">
        <v>3</v>
      </c>
      <c r="M1578" s="1" t="s">
        <v>55</v>
      </c>
      <c r="N1578" s="1" t="s">
        <v>32</v>
      </c>
      <c r="O1578" s="1" t="s">
        <v>33</v>
      </c>
      <c r="P1578" s="1" t="s">
        <v>49</v>
      </c>
      <c r="Q1578" s="1" t="s">
        <v>26</v>
      </c>
      <c r="R1578" s="1" t="s">
        <v>27</v>
      </c>
    </row>
    <row r="1579" spans="1:18" x14ac:dyDescent="0.3">
      <c r="A1579" s="1" t="s">
        <v>1737</v>
      </c>
      <c r="B1579" s="1" t="s">
        <v>99</v>
      </c>
      <c r="C1579" s="1" t="s">
        <v>679</v>
      </c>
      <c r="D1579" s="1" t="s">
        <v>72</v>
      </c>
      <c r="E1579">
        <v>107</v>
      </c>
      <c r="F1579">
        <v>25000</v>
      </c>
      <c r="G1579">
        <v>129</v>
      </c>
      <c r="H1579">
        <v>42</v>
      </c>
      <c r="I1579">
        <v>87</v>
      </c>
      <c r="J1579">
        <v>3225000</v>
      </c>
      <c r="K1579" s="2">
        <v>46011</v>
      </c>
      <c r="L1579">
        <v>13</v>
      </c>
      <c r="M1579" s="1" t="s">
        <v>39</v>
      </c>
      <c r="N1579" s="1" t="s">
        <v>32</v>
      </c>
      <c r="O1579" s="1" t="s">
        <v>85</v>
      </c>
      <c r="P1579" s="1" t="s">
        <v>49</v>
      </c>
      <c r="Q1579" s="1" t="s">
        <v>26</v>
      </c>
      <c r="R1579" s="1" t="s">
        <v>27</v>
      </c>
    </row>
    <row r="1580" spans="1:18" x14ac:dyDescent="0.3">
      <c r="A1580" s="1" t="s">
        <v>1738</v>
      </c>
      <c r="B1580" s="1" t="s">
        <v>104</v>
      </c>
      <c r="C1580" s="1" t="s">
        <v>84</v>
      </c>
      <c r="D1580" s="1" t="s">
        <v>58</v>
      </c>
      <c r="E1580">
        <v>134</v>
      </c>
      <c r="F1580">
        <v>180000</v>
      </c>
      <c r="G1580">
        <v>138</v>
      </c>
      <c r="H1580">
        <v>89</v>
      </c>
      <c r="I1580">
        <v>49</v>
      </c>
      <c r="J1580">
        <v>24840000</v>
      </c>
      <c r="K1580" s="2">
        <v>45718</v>
      </c>
      <c r="L1580">
        <v>15</v>
      </c>
      <c r="M1580" s="1" t="s">
        <v>39</v>
      </c>
      <c r="N1580" s="1" t="s">
        <v>23</v>
      </c>
      <c r="O1580" s="1" t="s">
        <v>24</v>
      </c>
      <c r="P1580" s="1" t="s">
        <v>25</v>
      </c>
      <c r="Q1580" s="1" t="s">
        <v>26</v>
      </c>
      <c r="R1580" s="1" t="s">
        <v>27</v>
      </c>
    </row>
    <row r="1581" spans="1:18" x14ac:dyDescent="0.3">
      <c r="A1581" s="1" t="s">
        <v>1739</v>
      </c>
      <c r="B1581" s="1" t="s">
        <v>87</v>
      </c>
      <c r="C1581" s="1" t="s">
        <v>194</v>
      </c>
      <c r="D1581" s="1" t="s">
        <v>67</v>
      </c>
      <c r="E1581">
        <v>80</v>
      </c>
      <c r="F1581">
        <v>1800</v>
      </c>
      <c r="G1581">
        <v>96</v>
      </c>
      <c r="H1581">
        <v>27</v>
      </c>
      <c r="I1581">
        <v>69</v>
      </c>
      <c r="J1581">
        <v>172800</v>
      </c>
      <c r="K1581" s="2">
        <v>45986</v>
      </c>
      <c r="L1581">
        <v>7</v>
      </c>
      <c r="M1581" s="1" t="s">
        <v>22</v>
      </c>
      <c r="N1581" s="1" t="s">
        <v>23</v>
      </c>
      <c r="O1581" s="1" t="s">
        <v>33</v>
      </c>
      <c r="P1581" s="1" t="s">
        <v>49</v>
      </c>
      <c r="Q1581" s="1" t="s">
        <v>26</v>
      </c>
      <c r="R1581" s="1" t="s">
        <v>27</v>
      </c>
    </row>
    <row r="1582" spans="1:18" x14ac:dyDescent="0.3">
      <c r="A1582" s="1" t="s">
        <v>1740</v>
      </c>
      <c r="B1582" s="1" t="s">
        <v>87</v>
      </c>
      <c r="C1582" s="1" t="s">
        <v>320</v>
      </c>
      <c r="D1582" s="1" t="s">
        <v>72</v>
      </c>
      <c r="E1582">
        <v>68</v>
      </c>
      <c r="F1582">
        <v>1800</v>
      </c>
      <c r="G1582">
        <v>70</v>
      </c>
      <c r="H1582">
        <v>43</v>
      </c>
      <c r="I1582">
        <v>27</v>
      </c>
      <c r="J1582">
        <v>126000</v>
      </c>
      <c r="K1582" s="2">
        <v>45940</v>
      </c>
      <c r="L1582">
        <v>1</v>
      </c>
      <c r="M1582" s="1" t="s">
        <v>55</v>
      </c>
      <c r="N1582" s="1" t="s">
        <v>23</v>
      </c>
      <c r="O1582" s="1" t="s">
        <v>44</v>
      </c>
      <c r="P1582" s="1" t="s">
        <v>25</v>
      </c>
      <c r="Q1582" s="1" t="s">
        <v>50</v>
      </c>
      <c r="R1582" s="1" t="s">
        <v>59</v>
      </c>
    </row>
    <row r="1583" spans="1:18" x14ac:dyDescent="0.3">
      <c r="A1583" s="1" t="s">
        <v>1741</v>
      </c>
      <c r="B1583" s="1" t="s">
        <v>52</v>
      </c>
      <c r="C1583" s="1" t="s">
        <v>410</v>
      </c>
      <c r="D1583" s="1" t="s">
        <v>67</v>
      </c>
      <c r="E1583">
        <v>110</v>
      </c>
      <c r="F1583">
        <v>25000</v>
      </c>
      <c r="G1583">
        <v>133</v>
      </c>
      <c r="H1583">
        <v>11</v>
      </c>
      <c r="I1583">
        <v>122</v>
      </c>
      <c r="J1583">
        <v>3325000</v>
      </c>
      <c r="K1583" s="2">
        <v>45682</v>
      </c>
      <c r="L1583">
        <v>1</v>
      </c>
      <c r="M1583" s="1" t="s">
        <v>55</v>
      </c>
      <c r="N1583" s="1" t="s">
        <v>32</v>
      </c>
      <c r="O1583" s="1" t="s">
        <v>24</v>
      </c>
      <c r="P1583" s="1" t="s">
        <v>49</v>
      </c>
      <c r="Q1583" s="1" t="s">
        <v>26</v>
      </c>
      <c r="R1583" s="1" t="s">
        <v>27</v>
      </c>
    </row>
    <row r="1584" spans="1:18" x14ac:dyDescent="0.3">
      <c r="A1584" s="1" t="s">
        <v>1742</v>
      </c>
      <c r="B1584" s="1" t="s">
        <v>80</v>
      </c>
      <c r="C1584" s="1" t="s">
        <v>296</v>
      </c>
      <c r="D1584" s="1" t="s">
        <v>31</v>
      </c>
      <c r="E1584">
        <v>72</v>
      </c>
      <c r="F1584">
        <v>4200000</v>
      </c>
      <c r="G1584">
        <v>73</v>
      </c>
      <c r="H1584">
        <v>49</v>
      </c>
      <c r="I1584">
        <v>24</v>
      </c>
      <c r="J1584">
        <v>306600000</v>
      </c>
      <c r="K1584" s="2">
        <v>45817</v>
      </c>
      <c r="L1584">
        <v>7</v>
      </c>
      <c r="M1584" s="1" t="s">
        <v>22</v>
      </c>
      <c r="N1584" s="1" t="s">
        <v>32</v>
      </c>
      <c r="O1584" s="1" t="s">
        <v>44</v>
      </c>
      <c r="P1584" s="1" t="s">
        <v>25</v>
      </c>
      <c r="Q1584" s="1" t="s">
        <v>26</v>
      </c>
      <c r="R1584" s="1" t="s">
        <v>34</v>
      </c>
    </row>
    <row r="1585" spans="1:18" x14ac:dyDescent="0.3">
      <c r="A1585" s="1" t="s">
        <v>1743</v>
      </c>
      <c r="B1585" s="1" t="s">
        <v>66</v>
      </c>
      <c r="C1585" s="1" t="s">
        <v>20</v>
      </c>
      <c r="D1585" s="1" t="s">
        <v>54</v>
      </c>
      <c r="E1585">
        <v>21</v>
      </c>
      <c r="F1585">
        <v>15000</v>
      </c>
      <c r="G1585">
        <v>29</v>
      </c>
      <c r="H1585">
        <v>26</v>
      </c>
      <c r="I1585">
        <v>3</v>
      </c>
      <c r="J1585">
        <v>435000</v>
      </c>
      <c r="K1585" s="2">
        <v>45922</v>
      </c>
      <c r="L1585">
        <v>1</v>
      </c>
      <c r="M1585" s="1" t="s">
        <v>55</v>
      </c>
      <c r="N1585" s="1" t="s">
        <v>23</v>
      </c>
      <c r="O1585" s="1" t="s">
        <v>44</v>
      </c>
      <c r="P1585" s="1" t="s">
        <v>25</v>
      </c>
      <c r="Q1585" s="1" t="s">
        <v>50</v>
      </c>
      <c r="R1585" s="1" t="s">
        <v>27</v>
      </c>
    </row>
    <row r="1586" spans="1:18" x14ac:dyDescent="0.3">
      <c r="A1586" s="1" t="s">
        <v>1744</v>
      </c>
      <c r="B1586" s="1" t="s">
        <v>41</v>
      </c>
      <c r="C1586" s="1" t="s">
        <v>402</v>
      </c>
      <c r="D1586" s="1" t="s">
        <v>58</v>
      </c>
      <c r="E1586">
        <v>42</v>
      </c>
      <c r="F1586">
        <v>2500</v>
      </c>
      <c r="G1586">
        <v>66</v>
      </c>
      <c r="H1586">
        <v>37</v>
      </c>
      <c r="I1586">
        <v>29</v>
      </c>
      <c r="J1586">
        <v>165000</v>
      </c>
      <c r="K1586" s="2">
        <v>45820</v>
      </c>
      <c r="L1586">
        <v>12</v>
      </c>
      <c r="M1586" s="1" t="s">
        <v>39</v>
      </c>
      <c r="N1586" s="1" t="s">
        <v>23</v>
      </c>
      <c r="O1586" s="1" t="s">
        <v>24</v>
      </c>
      <c r="P1586" s="1" t="s">
        <v>25</v>
      </c>
      <c r="Q1586" s="1" t="s">
        <v>59</v>
      </c>
      <c r="R1586" s="1" t="s">
        <v>27</v>
      </c>
    </row>
    <row r="1587" spans="1:18" x14ac:dyDescent="0.3">
      <c r="A1587" s="1" t="s">
        <v>1745</v>
      </c>
      <c r="B1587" s="1" t="s">
        <v>41</v>
      </c>
      <c r="C1587" s="1" t="s">
        <v>78</v>
      </c>
      <c r="D1587" s="1" t="s">
        <v>54</v>
      </c>
      <c r="E1587">
        <v>50</v>
      </c>
      <c r="F1587">
        <v>150000</v>
      </c>
      <c r="G1587">
        <v>69</v>
      </c>
      <c r="H1587">
        <v>31</v>
      </c>
      <c r="I1587">
        <v>38</v>
      </c>
      <c r="J1587">
        <v>10350000</v>
      </c>
      <c r="K1587" s="2">
        <v>45741</v>
      </c>
      <c r="L1587">
        <v>14</v>
      </c>
      <c r="M1587" s="1" t="s">
        <v>39</v>
      </c>
      <c r="N1587" s="1" t="s">
        <v>43</v>
      </c>
      <c r="O1587" s="1" t="s">
        <v>44</v>
      </c>
      <c r="P1587" s="1" t="s">
        <v>25</v>
      </c>
      <c r="Q1587" s="1" t="s">
        <v>26</v>
      </c>
      <c r="R1587" s="1" t="s">
        <v>59</v>
      </c>
    </row>
    <row r="1588" spans="1:18" x14ac:dyDescent="0.3">
      <c r="A1588" s="1" t="s">
        <v>1746</v>
      </c>
      <c r="B1588" s="1" t="s">
        <v>36</v>
      </c>
      <c r="C1588" s="1" t="s">
        <v>410</v>
      </c>
      <c r="D1588" s="1" t="s">
        <v>54</v>
      </c>
      <c r="E1588">
        <v>27</v>
      </c>
      <c r="F1588">
        <v>25000</v>
      </c>
      <c r="G1588">
        <v>41</v>
      </c>
      <c r="H1588">
        <v>33</v>
      </c>
      <c r="I1588">
        <v>8</v>
      </c>
      <c r="J1588">
        <v>1025000</v>
      </c>
      <c r="K1588" s="2">
        <v>45889</v>
      </c>
      <c r="L1588">
        <v>5</v>
      </c>
      <c r="M1588" s="1" t="s">
        <v>55</v>
      </c>
      <c r="N1588" s="1" t="s">
        <v>32</v>
      </c>
      <c r="O1588" s="1" t="s">
        <v>24</v>
      </c>
      <c r="P1588" s="1" t="s">
        <v>25</v>
      </c>
      <c r="Q1588" s="1" t="s">
        <v>26</v>
      </c>
      <c r="R1588" s="1" t="s">
        <v>27</v>
      </c>
    </row>
    <row r="1589" spans="1:18" x14ac:dyDescent="0.3">
      <c r="A1589" s="1" t="s">
        <v>1747</v>
      </c>
      <c r="B1589" s="1" t="s">
        <v>41</v>
      </c>
      <c r="C1589" s="1" t="s">
        <v>218</v>
      </c>
      <c r="D1589" s="1" t="s">
        <v>72</v>
      </c>
      <c r="E1589">
        <v>58</v>
      </c>
      <c r="F1589">
        <v>70000</v>
      </c>
      <c r="G1589">
        <v>80</v>
      </c>
      <c r="H1589">
        <v>75</v>
      </c>
      <c r="I1589">
        <v>5</v>
      </c>
      <c r="J1589">
        <v>5600000</v>
      </c>
      <c r="K1589" s="2">
        <v>45972</v>
      </c>
      <c r="L1589">
        <v>5</v>
      </c>
      <c r="M1589" s="1" t="s">
        <v>55</v>
      </c>
      <c r="N1589" s="1" t="s">
        <v>23</v>
      </c>
      <c r="O1589" s="1" t="s">
        <v>44</v>
      </c>
      <c r="P1589" s="1" t="s">
        <v>25</v>
      </c>
      <c r="Q1589" s="1" t="s">
        <v>50</v>
      </c>
      <c r="R1589" s="1" t="s">
        <v>27</v>
      </c>
    </row>
    <row r="1590" spans="1:18" x14ac:dyDescent="0.3">
      <c r="A1590" s="1" t="s">
        <v>1748</v>
      </c>
      <c r="B1590" s="1" t="s">
        <v>36</v>
      </c>
      <c r="C1590" s="1" t="s">
        <v>476</v>
      </c>
      <c r="D1590" s="1" t="s">
        <v>31</v>
      </c>
      <c r="E1590">
        <v>100</v>
      </c>
      <c r="F1590">
        <v>1200</v>
      </c>
      <c r="G1590">
        <v>118</v>
      </c>
      <c r="H1590">
        <v>50</v>
      </c>
      <c r="I1590">
        <v>68</v>
      </c>
      <c r="J1590">
        <v>141600</v>
      </c>
      <c r="K1590" s="2">
        <v>45733</v>
      </c>
      <c r="L1590">
        <v>8</v>
      </c>
      <c r="M1590" s="1" t="s">
        <v>22</v>
      </c>
      <c r="N1590" s="1" t="s">
        <v>43</v>
      </c>
      <c r="O1590" s="1" t="s">
        <v>44</v>
      </c>
      <c r="P1590" s="1" t="s">
        <v>25</v>
      </c>
      <c r="Q1590" s="1" t="s">
        <v>26</v>
      </c>
      <c r="R1590" s="1" t="s">
        <v>27</v>
      </c>
    </row>
    <row r="1591" spans="1:18" x14ac:dyDescent="0.3">
      <c r="A1591" s="1" t="s">
        <v>1749</v>
      </c>
      <c r="B1591" s="1" t="s">
        <v>36</v>
      </c>
      <c r="C1591" s="1" t="s">
        <v>679</v>
      </c>
      <c r="D1591" s="1" t="s">
        <v>64</v>
      </c>
      <c r="E1591">
        <v>144</v>
      </c>
      <c r="F1591">
        <v>25000</v>
      </c>
      <c r="G1591">
        <v>164</v>
      </c>
      <c r="H1591">
        <v>72</v>
      </c>
      <c r="I1591">
        <v>92</v>
      </c>
      <c r="J1591">
        <v>4100000</v>
      </c>
      <c r="K1591" s="2">
        <v>45908</v>
      </c>
      <c r="L1591">
        <v>1</v>
      </c>
      <c r="M1591" s="1" t="s">
        <v>55</v>
      </c>
      <c r="N1591" s="1" t="s">
        <v>23</v>
      </c>
      <c r="O1591" s="1" t="s">
        <v>24</v>
      </c>
      <c r="P1591" s="1" t="s">
        <v>49</v>
      </c>
      <c r="Q1591" s="1" t="s">
        <v>26</v>
      </c>
      <c r="R1591" s="1" t="s">
        <v>27</v>
      </c>
    </row>
    <row r="1592" spans="1:18" x14ac:dyDescent="0.3">
      <c r="A1592" s="1" t="s">
        <v>1750</v>
      </c>
      <c r="B1592" s="1" t="s">
        <v>83</v>
      </c>
      <c r="C1592" s="1" t="s">
        <v>94</v>
      </c>
      <c r="D1592" s="1" t="s">
        <v>72</v>
      </c>
      <c r="E1592">
        <v>150</v>
      </c>
      <c r="F1592">
        <v>45000</v>
      </c>
      <c r="G1592">
        <v>167</v>
      </c>
      <c r="H1592">
        <v>144</v>
      </c>
      <c r="I1592">
        <v>23</v>
      </c>
      <c r="J1592">
        <v>7515000</v>
      </c>
      <c r="K1592" s="2">
        <v>45993</v>
      </c>
      <c r="L1592">
        <v>7</v>
      </c>
      <c r="M1592" s="1" t="s">
        <v>22</v>
      </c>
      <c r="N1592" s="1" t="s">
        <v>23</v>
      </c>
      <c r="O1592" s="1" t="s">
        <v>44</v>
      </c>
      <c r="P1592" s="1" t="s">
        <v>49</v>
      </c>
      <c r="Q1592" s="1" t="s">
        <v>26</v>
      </c>
      <c r="R1592" s="1" t="s">
        <v>27</v>
      </c>
    </row>
    <row r="1593" spans="1:18" x14ac:dyDescent="0.3">
      <c r="A1593" s="1" t="s">
        <v>1751</v>
      </c>
      <c r="B1593" s="1" t="s">
        <v>93</v>
      </c>
      <c r="C1593" s="1" t="s">
        <v>418</v>
      </c>
      <c r="D1593" s="1" t="s">
        <v>54</v>
      </c>
      <c r="E1593">
        <v>105</v>
      </c>
      <c r="F1593">
        <v>180000</v>
      </c>
      <c r="G1593">
        <v>117</v>
      </c>
      <c r="H1593">
        <v>106</v>
      </c>
      <c r="I1593">
        <v>11</v>
      </c>
      <c r="J1593">
        <v>21060000</v>
      </c>
      <c r="K1593" s="2">
        <v>45659</v>
      </c>
      <c r="L1593">
        <v>14</v>
      </c>
      <c r="M1593" s="1" t="s">
        <v>39</v>
      </c>
      <c r="N1593" s="1" t="s">
        <v>23</v>
      </c>
      <c r="O1593" s="1" t="s">
        <v>24</v>
      </c>
      <c r="P1593" s="1" t="s">
        <v>49</v>
      </c>
      <c r="Q1593" s="1" t="s">
        <v>59</v>
      </c>
      <c r="R1593" s="1" t="s">
        <v>59</v>
      </c>
    </row>
    <row r="1594" spans="1:18" x14ac:dyDescent="0.3">
      <c r="A1594" s="1" t="s">
        <v>1752</v>
      </c>
      <c r="B1594" s="1" t="s">
        <v>66</v>
      </c>
      <c r="C1594" s="1" t="s">
        <v>96</v>
      </c>
      <c r="D1594" s="1" t="s">
        <v>58</v>
      </c>
      <c r="E1594">
        <v>121</v>
      </c>
      <c r="F1594">
        <v>150000</v>
      </c>
      <c r="G1594">
        <v>133</v>
      </c>
      <c r="H1594">
        <v>133</v>
      </c>
      <c r="I1594">
        <v>0</v>
      </c>
      <c r="J1594">
        <v>19950000</v>
      </c>
      <c r="K1594" s="2">
        <v>46013</v>
      </c>
      <c r="L1594">
        <v>7</v>
      </c>
      <c r="M1594" s="1" t="s">
        <v>22</v>
      </c>
      <c r="N1594" s="1" t="s">
        <v>23</v>
      </c>
      <c r="O1594" s="1" t="s">
        <v>24</v>
      </c>
      <c r="P1594" s="1" t="s">
        <v>25</v>
      </c>
      <c r="Q1594" s="1" t="s">
        <v>26</v>
      </c>
      <c r="R1594" s="1" t="s">
        <v>27</v>
      </c>
    </row>
    <row r="1595" spans="1:18" x14ac:dyDescent="0.3">
      <c r="A1595" s="1" t="s">
        <v>1753</v>
      </c>
      <c r="B1595" s="1" t="s">
        <v>36</v>
      </c>
      <c r="C1595" s="1" t="s">
        <v>301</v>
      </c>
      <c r="D1595" s="1" t="s">
        <v>67</v>
      </c>
      <c r="E1595">
        <v>90</v>
      </c>
      <c r="F1595">
        <v>9000</v>
      </c>
      <c r="G1595">
        <v>107</v>
      </c>
      <c r="H1595">
        <v>62</v>
      </c>
      <c r="I1595">
        <v>45</v>
      </c>
      <c r="J1595">
        <v>963000</v>
      </c>
      <c r="K1595" s="2">
        <v>45721</v>
      </c>
      <c r="L1595">
        <v>12</v>
      </c>
      <c r="M1595" s="1" t="s">
        <v>39</v>
      </c>
      <c r="N1595" s="1" t="s">
        <v>32</v>
      </c>
      <c r="O1595" s="1" t="s">
        <v>44</v>
      </c>
      <c r="P1595" s="1" t="s">
        <v>25</v>
      </c>
      <c r="Q1595" s="1" t="s">
        <v>26</v>
      </c>
      <c r="R1595" s="1" t="s">
        <v>34</v>
      </c>
    </row>
    <row r="1596" spans="1:18" x14ac:dyDescent="0.3">
      <c r="A1596" s="1" t="s">
        <v>1754</v>
      </c>
      <c r="B1596" s="1" t="s">
        <v>99</v>
      </c>
      <c r="C1596" s="1" t="s">
        <v>348</v>
      </c>
      <c r="D1596" s="1" t="s">
        <v>38</v>
      </c>
      <c r="E1596">
        <v>144</v>
      </c>
      <c r="F1596">
        <v>30000</v>
      </c>
      <c r="G1596">
        <v>164</v>
      </c>
      <c r="H1596">
        <v>76</v>
      </c>
      <c r="I1596">
        <v>88</v>
      </c>
      <c r="J1596">
        <v>4920000</v>
      </c>
      <c r="K1596" s="2">
        <v>45695</v>
      </c>
      <c r="L1596">
        <v>6</v>
      </c>
      <c r="M1596" s="1" t="s">
        <v>22</v>
      </c>
      <c r="N1596" s="1" t="s">
        <v>23</v>
      </c>
      <c r="O1596" s="1" t="s">
        <v>24</v>
      </c>
      <c r="P1596" s="1" t="s">
        <v>25</v>
      </c>
      <c r="Q1596" s="1" t="s">
        <v>59</v>
      </c>
      <c r="R1596" s="1" t="s">
        <v>27</v>
      </c>
    </row>
    <row r="1597" spans="1:18" x14ac:dyDescent="0.3">
      <c r="A1597" s="1" t="s">
        <v>1755</v>
      </c>
      <c r="B1597" s="1" t="s">
        <v>87</v>
      </c>
      <c r="C1597" s="1" t="s">
        <v>348</v>
      </c>
      <c r="D1597" s="1" t="s">
        <v>91</v>
      </c>
      <c r="E1597">
        <v>117</v>
      </c>
      <c r="F1597">
        <v>30000</v>
      </c>
      <c r="G1597">
        <v>118</v>
      </c>
      <c r="H1597">
        <v>103</v>
      </c>
      <c r="I1597">
        <v>15</v>
      </c>
      <c r="J1597">
        <v>3540000</v>
      </c>
      <c r="K1597" s="2">
        <v>45880</v>
      </c>
      <c r="L1597">
        <v>13</v>
      </c>
      <c r="M1597" s="1" t="s">
        <v>39</v>
      </c>
      <c r="N1597" s="1" t="s">
        <v>32</v>
      </c>
      <c r="O1597" s="1" t="s">
        <v>44</v>
      </c>
      <c r="P1597" s="1" t="s">
        <v>49</v>
      </c>
      <c r="Q1597" s="1" t="s">
        <v>26</v>
      </c>
      <c r="R1597" s="1" t="s">
        <v>27</v>
      </c>
    </row>
    <row r="1598" spans="1:18" x14ac:dyDescent="0.3">
      <c r="A1598" s="1" t="s">
        <v>1756</v>
      </c>
      <c r="B1598" s="1" t="s">
        <v>52</v>
      </c>
      <c r="C1598" s="1" t="s">
        <v>47</v>
      </c>
      <c r="D1598" s="1" t="s">
        <v>58</v>
      </c>
      <c r="E1598">
        <v>135</v>
      </c>
      <c r="F1598">
        <v>300</v>
      </c>
      <c r="G1598">
        <v>141</v>
      </c>
      <c r="H1598">
        <v>33</v>
      </c>
      <c r="I1598">
        <v>108</v>
      </c>
      <c r="J1598">
        <v>42300</v>
      </c>
      <c r="K1598" s="2">
        <v>45975</v>
      </c>
      <c r="L1598">
        <v>6</v>
      </c>
      <c r="M1598" s="1" t="s">
        <v>22</v>
      </c>
      <c r="N1598" s="1" t="s">
        <v>23</v>
      </c>
      <c r="O1598" s="1" t="s">
        <v>85</v>
      </c>
      <c r="P1598" s="1" t="s">
        <v>49</v>
      </c>
      <c r="Q1598" s="1" t="s">
        <v>50</v>
      </c>
      <c r="R1598" s="1" t="s">
        <v>27</v>
      </c>
    </row>
    <row r="1599" spans="1:18" x14ac:dyDescent="0.3">
      <c r="A1599" s="1" t="s">
        <v>1757</v>
      </c>
      <c r="B1599" s="1" t="s">
        <v>83</v>
      </c>
      <c r="C1599" s="1" t="s">
        <v>121</v>
      </c>
      <c r="D1599" s="1" t="s">
        <v>72</v>
      </c>
      <c r="E1599">
        <v>78</v>
      </c>
      <c r="F1599">
        <v>3500</v>
      </c>
      <c r="G1599">
        <v>106</v>
      </c>
      <c r="H1599">
        <v>42</v>
      </c>
      <c r="I1599">
        <v>64</v>
      </c>
      <c r="J1599">
        <v>371000</v>
      </c>
      <c r="K1599" s="2">
        <v>45745</v>
      </c>
      <c r="L1599">
        <v>3</v>
      </c>
      <c r="M1599" s="1" t="s">
        <v>55</v>
      </c>
      <c r="N1599" s="1" t="s">
        <v>23</v>
      </c>
      <c r="O1599" s="1" t="s">
        <v>44</v>
      </c>
      <c r="P1599" s="1" t="s">
        <v>25</v>
      </c>
      <c r="Q1599" s="1" t="s">
        <v>26</v>
      </c>
      <c r="R1599" s="1" t="s">
        <v>27</v>
      </c>
    </row>
    <row r="1600" spans="1:18" x14ac:dyDescent="0.3">
      <c r="A1600" s="1" t="s">
        <v>1758</v>
      </c>
      <c r="B1600" s="1" t="s">
        <v>107</v>
      </c>
      <c r="C1600" s="1" t="s">
        <v>233</v>
      </c>
      <c r="D1600" s="1" t="s">
        <v>38</v>
      </c>
      <c r="E1600">
        <v>55</v>
      </c>
      <c r="F1600">
        <v>15000</v>
      </c>
      <c r="G1600">
        <v>73</v>
      </c>
      <c r="H1600">
        <v>48</v>
      </c>
      <c r="I1600">
        <v>25</v>
      </c>
      <c r="J1600">
        <v>1095000</v>
      </c>
      <c r="K1600" s="2">
        <v>46022</v>
      </c>
      <c r="L1600">
        <v>15</v>
      </c>
      <c r="M1600" s="1" t="s">
        <v>39</v>
      </c>
      <c r="N1600" s="1" t="s">
        <v>32</v>
      </c>
      <c r="O1600" s="1" t="s">
        <v>44</v>
      </c>
      <c r="P1600" s="1" t="s">
        <v>25</v>
      </c>
      <c r="Q1600" s="1" t="s">
        <v>26</v>
      </c>
      <c r="R1600" s="1" t="s">
        <v>34</v>
      </c>
    </row>
    <row r="1601" spans="1:18" x14ac:dyDescent="0.3">
      <c r="A1601" s="1" t="s">
        <v>1759</v>
      </c>
      <c r="B1601" s="1" t="s">
        <v>107</v>
      </c>
      <c r="C1601" s="1" t="s">
        <v>208</v>
      </c>
      <c r="D1601" s="1" t="s">
        <v>58</v>
      </c>
      <c r="E1601">
        <v>27</v>
      </c>
      <c r="F1601">
        <v>12000</v>
      </c>
      <c r="G1601">
        <v>52</v>
      </c>
      <c r="H1601">
        <v>40</v>
      </c>
      <c r="I1601">
        <v>12</v>
      </c>
      <c r="J1601">
        <v>624000</v>
      </c>
      <c r="K1601" s="2">
        <v>45756</v>
      </c>
      <c r="L1601">
        <v>13</v>
      </c>
      <c r="M1601" s="1" t="s">
        <v>39</v>
      </c>
      <c r="N1601" s="1" t="s">
        <v>32</v>
      </c>
      <c r="O1601" s="1" t="s">
        <v>24</v>
      </c>
      <c r="P1601" s="1" t="s">
        <v>25</v>
      </c>
      <c r="Q1601" s="1" t="s">
        <v>26</v>
      </c>
      <c r="R1601" s="1" t="s">
        <v>59</v>
      </c>
    </row>
    <row r="1602" spans="1:18" x14ac:dyDescent="0.3">
      <c r="A1602" s="1" t="s">
        <v>1760</v>
      </c>
      <c r="B1602" s="1" t="s">
        <v>66</v>
      </c>
      <c r="C1602" s="1" t="s">
        <v>229</v>
      </c>
      <c r="D1602" s="1" t="s">
        <v>31</v>
      </c>
      <c r="E1602">
        <v>106</v>
      </c>
      <c r="F1602">
        <v>12000</v>
      </c>
      <c r="G1602">
        <v>132</v>
      </c>
      <c r="H1602">
        <v>98</v>
      </c>
      <c r="I1602">
        <v>34</v>
      </c>
      <c r="J1602">
        <v>1584000</v>
      </c>
      <c r="K1602" s="2">
        <v>45694</v>
      </c>
      <c r="L1602">
        <v>8</v>
      </c>
      <c r="M1602" s="1" t="s">
        <v>22</v>
      </c>
      <c r="N1602" s="1" t="s">
        <v>23</v>
      </c>
      <c r="O1602" s="1" t="s">
        <v>24</v>
      </c>
      <c r="P1602" s="1" t="s">
        <v>25</v>
      </c>
      <c r="Q1602" s="1" t="s">
        <v>26</v>
      </c>
      <c r="R1602" s="1" t="s">
        <v>34</v>
      </c>
    </row>
    <row r="1603" spans="1:18" x14ac:dyDescent="0.3">
      <c r="A1603" s="1" t="s">
        <v>1761</v>
      </c>
      <c r="B1603" s="1" t="s">
        <v>19</v>
      </c>
      <c r="C1603" s="1" t="s">
        <v>30</v>
      </c>
      <c r="D1603" s="1" t="s">
        <v>58</v>
      </c>
      <c r="E1603">
        <v>98</v>
      </c>
      <c r="F1603">
        <v>12000</v>
      </c>
      <c r="G1603">
        <v>116</v>
      </c>
      <c r="H1603">
        <v>68</v>
      </c>
      <c r="I1603">
        <v>48</v>
      </c>
      <c r="J1603">
        <v>1392000</v>
      </c>
      <c r="K1603" s="2">
        <v>45835</v>
      </c>
      <c r="L1603">
        <v>5</v>
      </c>
      <c r="M1603" s="1" t="s">
        <v>55</v>
      </c>
      <c r="N1603" s="1" t="s">
        <v>32</v>
      </c>
      <c r="O1603" s="1" t="s">
        <v>44</v>
      </c>
      <c r="P1603" s="1" t="s">
        <v>25</v>
      </c>
      <c r="Q1603" s="1" t="s">
        <v>26</v>
      </c>
      <c r="R1603" s="1" t="s">
        <v>27</v>
      </c>
    </row>
    <row r="1604" spans="1:18" x14ac:dyDescent="0.3">
      <c r="A1604" s="1" t="s">
        <v>1762</v>
      </c>
      <c r="B1604" s="1" t="s">
        <v>52</v>
      </c>
      <c r="C1604" s="1" t="s">
        <v>296</v>
      </c>
      <c r="D1604" s="1" t="s">
        <v>54</v>
      </c>
      <c r="E1604">
        <v>27</v>
      </c>
      <c r="F1604">
        <v>4200000</v>
      </c>
      <c r="G1604">
        <v>40</v>
      </c>
      <c r="H1604">
        <v>36</v>
      </c>
      <c r="I1604">
        <v>4</v>
      </c>
      <c r="J1604">
        <v>168000000</v>
      </c>
      <c r="K1604" s="2">
        <v>45949</v>
      </c>
      <c r="L1604">
        <v>1</v>
      </c>
      <c r="M1604" s="1" t="s">
        <v>55</v>
      </c>
      <c r="N1604" s="1" t="s">
        <v>23</v>
      </c>
      <c r="O1604" s="1" t="s">
        <v>44</v>
      </c>
      <c r="P1604" s="1" t="s">
        <v>25</v>
      </c>
      <c r="Q1604" s="1" t="s">
        <v>26</v>
      </c>
      <c r="R1604" s="1" t="s">
        <v>27</v>
      </c>
    </row>
    <row r="1605" spans="1:18" x14ac:dyDescent="0.3">
      <c r="A1605" s="1" t="s">
        <v>1763</v>
      </c>
      <c r="B1605" s="1" t="s">
        <v>19</v>
      </c>
      <c r="C1605" s="1" t="s">
        <v>158</v>
      </c>
      <c r="D1605" s="1" t="s">
        <v>58</v>
      </c>
      <c r="E1605">
        <v>107</v>
      </c>
      <c r="F1605">
        <v>300</v>
      </c>
      <c r="G1605">
        <v>114</v>
      </c>
      <c r="H1605">
        <v>86</v>
      </c>
      <c r="I1605">
        <v>28</v>
      </c>
      <c r="J1605">
        <v>34200</v>
      </c>
      <c r="K1605" s="2">
        <v>45826</v>
      </c>
      <c r="L1605">
        <v>10</v>
      </c>
      <c r="M1605" s="1" t="s">
        <v>22</v>
      </c>
      <c r="N1605" s="1" t="s">
        <v>23</v>
      </c>
      <c r="O1605" s="1" t="s">
        <v>44</v>
      </c>
      <c r="P1605" s="1" t="s">
        <v>49</v>
      </c>
      <c r="Q1605" s="1" t="s">
        <v>50</v>
      </c>
      <c r="R1605" s="1" t="s">
        <v>59</v>
      </c>
    </row>
    <row r="1606" spans="1:18" x14ac:dyDescent="0.3">
      <c r="A1606" s="1" t="s">
        <v>1764</v>
      </c>
      <c r="B1606" s="1" t="s">
        <v>80</v>
      </c>
      <c r="C1606" s="1" t="s">
        <v>344</v>
      </c>
      <c r="D1606" s="1" t="s">
        <v>91</v>
      </c>
      <c r="E1606">
        <v>63</v>
      </c>
      <c r="F1606">
        <v>18000</v>
      </c>
      <c r="G1606">
        <v>79</v>
      </c>
      <c r="H1606">
        <v>49</v>
      </c>
      <c r="I1606">
        <v>30</v>
      </c>
      <c r="J1606">
        <v>1422000</v>
      </c>
      <c r="K1606" s="2">
        <v>45791</v>
      </c>
      <c r="L1606">
        <v>9</v>
      </c>
      <c r="M1606" s="1" t="s">
        <v>22</v>
      </c>
      <c r="N1606" s="1" t="s">
        <v>43</v>
      </c>
      <c r="O1606" s="1" t="s">
        <v>24</v>
      </c>
      <c r="P1606" s="1" t="s">
        <v>25</v>
      </c>
      <c r="Q1606" s="1" t="s">
        <v>59</v>
      </c>
      <c r="R1606" s="1" t="s">
        <v>27</v>
      </c>
    </row>
    <row r="1607" spans="1:18" x14ac:dyDescent="0.3">
      <c r="A1607" s="1" t="s">
        <v>1765</v>
      </c>
      <c r="B1607" s="1" t="s">
        <v>41</v>
      </c>
      <c r="C1607" s="1" t="s">
        <v>146</v>
      </c>
      <c r="D1607" s="1" t="s">
        <v>91</v>
      </c>
      <c r="E1607">
        <v>96</v>
      </c>
      <c r="F1607">
        <v>1800000</v>
      </c>
      <c r="G1607">
        <v>115</v>
      </c>
      <c r="H1607">
        <v>84</v>
      </c>
      <c r="I1607">
        <v>31</v>
      </c>
      <c r="J1607">
        <v>207000000</v>
      </c>
      <c r="K1607" s="2">
        <v>45873</v>
      </c>
      <c r="L1607">
        <v>3</v>
      </c>
      <c r="M1607" s="1" t="s">
        <v>55</v>
      </c>
      <c r="N1607" s="1" t="s">
        <v>32</v>
      </c>
      <c r="O1607" s="1" t="s">
        <v>44</v>
      </c>
      <c r="P1607" s="1" t="s">
        <v>25</v>
      </c>
      <c r="Q1607" s="1" t="s">
        <v>26</v>
      </c>
      <c r="R1607" s="1" t="s">
        <v>27</v>
      </c>
    </row>
    <row r="1608" spans="1:18" x14ac:dyDescent="0.3">
      <c r="A1608" s="1" t="s">
        <v>1766</v>
      </c>
      <c r="B1608" s="1" t="s">
        <v>93</v>
      </c>
      <c r="C1608" s="1" t="s">
        <v>505</v>
      </c>
      <c r="D1608" s="1" t="s">
        <v>48</v>
      </c>
      <c r="E1608">
        <v>47</v>
      </c>
      <c r="F1608">
        <v>120000</v>
      </c>
      <c r="G1608">
        <v>47</v>
      </c>
      <c r="H1608">
        <v>14</v>
      </c>
      <c r="I1608">
        <v>33</v>
      </c>
      <c r="J1608">
        <v>5640000</v>
      </c>
      <c r="K1608" s="2">
        <v>45865</v>
      </c>
      <c r="L1608">
        <v>4</v>
      </c>
      <c r="M1608" s="1" t="s">
        <v>55</v>
      </c>
      <c r="N1608" s="1" t="s">
        <v>43</v>
      </c>
      <c r="O1608" s="1" t="s">
        <v>85</v>
      </c>
      <c r="P1608" s="1" t="s">
        <v>25</v>
      </c>
      <c r="Q1608" s="1" t="s">
        <v>50</v>
      </c>
      <c r="R1608" s="1" t="s">
        <v>27</v>
      </c>
    </row>
    <row r="1609" spans="1:18" x14ac:dyDescent="0.3">
      <c r="A1609" s="1" t="s">
        <v>1767</v>
      </c>
      <c r="B1609" s="1" t="s">
        <v>99</v>
      </c>
      <c r="C1609" s="1" t="s">
        <v>402</v>
      </c>
      <c r="D1609" s="1" t="s">
        <v>48</v>
      </c>
      <c r="E1609">
        <v>52</v>
      </c>
      <c r="F1609">
        <v>2500</v>
      </c>
      <c r="G1609">
        <v>78</v>
      </c>
      <c r="H1609">
        <v>39</v>
      </c>
      <c r="I1609">
        <v>39</v>
      </c>
      <c r="J1609">
        <v>195000</v>
      </c>
      <c r="K1609" s="2">
        <v>45862</v>
      </c>
      <c r="L1609">
        <v>9</v>
      </c>
      <c r="M1609" s="1" t="s">
        <v>22</v>
      </c>
      <c r="N1609" s="1" t="s">
        <v>32</v>
      </c>
      <c r="O1609" s="1" t="s">
        <v>33</v>
      </c>
      <c r="P1609" s="1" t="s">
        <v>25</v>
      </c>
      <c r="Q1609" s="1" t="s">
        <v>26</v>
      </c>
      <c r="R1609" s="1" t="s">
        <v>27</v>
      </c>
    </row>
    <row r="1610" spans="1:18" x14ac:dyDescent="0.3">
      <c r="A1610" s="1" t="s">
        <v>1768</v>
      </c>
      <c r="B1610" s="1" t="s">
        <v>93</v>
      </c>
      <c r="C1610" s="1" t="s">
        <v>270</v>
      </c>
      <c r="D1610" s="1" t="s">
        <v>72</v>
      </c>
      <c r="E1610">
        <v>126</v>
      </c>
      <c r="F1610">
        <v>1800</v>
      </c>
      <c r="G1610">
        <v>152</v>
      </c>
      <c r="H1610">
        <v>6</v>
      </c>
      <c r="I1610">
        <v>146</v>
      </c>
      <c r="J1610">
        <v>273600</v>
      </c>
      <c r="K1610" s="2">
        <v>45684</v>
      </c>
      <c r="L1610">
        <v>6</v>
      </c>
      <c r="M1610" s="1" t="s">
        <v>22</v>
      </c>
      <c r="N1610" s="1" t="s">
        <v>32</v>
      </c>
      <c r="O1610" s="1" t="s">
        <v>24</v>
      </c>
      <c r="P1610" s="1" t="s">
        <v>25</v>
      </c>
      <c r="Q1610" s="1" t="s">
        <v>26</v>
      </c>
      <c r="R1610" s="1" t="s">
        <v>34</v>
      </c>
    </row>
    <row r="1611" spans="1:18" x14ac:dyDescent="0.3">
      <c r="A1611" s="1" t="s">
        <v>1769</v>
      </c>
      <c r="B1611" s="1" t="s">
        <v>83</v>
      </c>
      <c r="C1611" s="1" t="s">
        <v>196</v>
      </c>
      <c r="D1611" s="1" t="s">
        <v>72</v>
      </c>
      <c r="E1611">
        <v>35</v>
      </c>
      <c r="F1611">
        <v>850000</v>
      </c>
      <c r="G1611">
        <v>51</v>
      </c>
      <c r="H1611">
        <v>32</v>
      </c>
      <c r="I1611">
        <v>19</v>
      </c>
      <c r="J1611">
        <v>43350000</v>
      </c>
      <c r="K1611" s="2">
        <v>45898</v>
      </c>
      <c r="L1611">
        <v>8</v>
      </c>
      <c r="M1611" s="1" t="s">
        <v>22</v>
      </c>
      <c r="N1611" s="1" t="s">
        <v>43</v>
      </c>
      <c r="O1611" s="1" t="s">
        <v>33</v>
      </c>
      <c r="P1611" s="1" t="s">
        <v>25</v>
      </c>
      <c r="Q1611" s="1" t="s">
        <v>26</v>
      </c>
      <c r="R1611" s="1" t="s">
        <v>27</v>
      </c>
    </row>
    <row r="1612" spans="1:18" x14ac:dyDescent="0.3">
      <c r="A1612" s="1" t="s">
        <v>1770</v>
      </c>
      <c r="B1612" s="1" t="s">
        <v>83</v>
      </c>
      <c r="C1612" s="1" t="s">
        <v>215</v>
      </c>
      <c r="D1612" s="1" t="s">
        <v>58</v>
      </c>
      <c r="E1612">
        <v>82</v>
      </c>
      <c r="F1612">
        <v>350000</v>
      </c>
      <c r="G1612">
        <v>103</v>
      </c>
      <c r="H1612">
        <v>48</v>
      </c>
      <c r="I1612">
        <v>55</v>
      </c>
      <c r="J1612">
        <v>36050000</v>
      </c>
      <c r="K1612" s="2">
        <v>45752</v>
      </c>
      <c r="L1612">
        <v>8</v>
      </c>
      <c r="M1612" s="1" t="s">
        <v>22</v>
      </c>
      <c r="N1612" s="1" t="s">
        <v>23</v>
      </c>
      <c r="O1612" s="1" t="s">
        <v>24</v>
      </c>
      <c r="P1612" s="1" t="s">
        <v>25</v>
      </c>
      <c r="Q1612" s="1" t="s">
        <v>50</v>
      </c>
      <c r="R1612" s="1" t="s">
        <v>27</v>
      </c>
    </row>
    <row r="1613" spans="1:18" x14ac:dyDescent="0.3">
      <c r="A1613" s="1" t="s">
        <v>1771</v>
      </c>
      <c r="B1613" s="1" t="s">
        <v>80</v>
      </c>
      <c r="C1613" s="1" t="s">
        <v>108</v>
      </c>
      <c r="D1613" s="1" t="s">
        <v>91</v>
      </c>
      <c r="E1613">
        <v>29</v>
      </c>
      <c r="F1613">
        <v>15000</v>
      </c>
      <c r="G1613">
        <v>46</v>
      </c>
      <c r="H1613">
        <v>7</v>
      </c>
      <c r="I1613">
        <v>39</v>
      </c>
      <c r="J1613">
        <v>690000</v>
      </c>
      <c r="K1613" s="2">
        <v>45903</v>
      </c>
      <c r="L1613">
        <v>6</v>
      </c>
      <c r="M1613" s="1" t="s">
        <v>22</v>
      </c>
      <c r="N1613" s="1" t="s">
        <v>32</v>
      </c>
      <c r="O1613" s="1" t="s">
        <v>24</v>
      </c>
      <c r="P1613" s="1" t="s">
        <v>49</v>
      </c>
      <c r="Q1613" s="1" t="s">
        <v>26</v>
      </c>
      <c r="R1613" s="1" t="s">
        <v>27</v>
      </c>
    </row>
    <row r="1614" spans="1:18" x14ac:dyDescent="0.3">
      <c r="A1614" s="1" t="s">
        <v>1772</v>
      </c>
      <c r="B1614" s="1" t="s">
        <v>93</v>
      </c>
      <c r="C1614" s="1" t="s">
        <v>142</v>
      </c>
      <c r="D1614" s="1" t="s">
        <v>64</v>
      </c>
      <c r="E1614">
        <v>53</v>
      </c>
      <c r="F1614">
        <v>1200</v>
      </c>
      <c r="G1614">
        <v>72</v>
      </c>
      <c r="H1614">
        <v>60</v>
      </c>
      <c r="I1614">
        <v>12</v>
      </c>
      <c r="J1614">
        <v>86400</v>
      </c>
      <c r="K1614" s="2">
        <v>45941</v>
      </c>
      <c r="L1614">
        <v>9</v>
      </c>
      <c r="M1614" s="1" t="s">
        <v>22</v>
      </c>
      <c r="N1614" s="1" t="s">
        <v>23</v>
      </c>
      <c r="O1614" s="1" t="s">
        <v>44</v>
      </c>
      <c r="P1614" s="1" t="s">
        <v>25</v>
      </c>
      <c r="Q1614" s="1" t="s">
        <v>50</v>
      </c>
      <c r="R1614" s="1" t="s">
        <v>27</v>
      </c>
    </row>
    <row r="1615" spans="1:18" x14ac:dyDescent="0.3">
      <c r="A1615" s="1" t="s">
        <v>1773</v>
      </c>
      <c r="B1615" s="1" t="s">
        <v>93</v>
      </c>
      <c r="C1615" s="1" t="s">
        <v>140</v>
      </c>
      <c r="D1615" s="1" t="s">
        <v>31</v>
      </c>
      <c r="E1615">
        <v>30</v>
      </c>
      <c r="F1615">
        <v>12000</v>
      </c>
      <c r="G1615">
        <v>49</v>
      </c>
      <c r="H1615">
        <v>49</v>
      </c>
      <c r="I1615">
        <v>0</v>
      </c>
      <c r="J1615">
        <v>588000</v>
      </c>
      <c r="K1615" s="2">
        <v>45777</v>
      </c>
      <c r="L1615">
        <v>2</v>
      </c>
      <c r="M1615" s="1" t="s">
        <v>55</v>
      </c>
      <c r="N1615" s="1" t="s">
        <v>43</v>
      </c>
      <c r="O1615" s="1" t="s">
        <v>24</v>
      </c>
      <c r="P1615" s="1" t="s">
        <v>25</v>
      </c>
      <c r="Q1615" s="1" t="s">
        <v>26</v>
      </c>
      <c r="R1615" s="1" t="s">
        <v>27</v>
      </c>
    </row>
    <row r="1616" spans="1:18" x14ac:dyDescent="0.3">
      <c r="A1616" s="1" t="s">
        <v>1774</v>
      </c>
      <c r="B1616" s="1" t="s">
        <v>41</v>
      </c>
      <c r="C1616" s="1" t="s">
        <v>410</v>
      </c>
      <c r="D1616" s="1" t="s">
        <v>54</v>
      </c>
      <c r="E1616">
        <v>94</v>
      </c>
      <c r="F1616">
        <v>25000</v>
      </c>
      <c r="G1616">
        <v>100</v>
      </c>
      <c r="H1616">
        <v>74</v>
      </c>
      <c r="I1616">
        <v>26</v>
      </c>
      <c r="J1616">
        <v>2500000</v>
      </c>
      <c r="K1616" s="2">
        <v>46017</v>
      </c>
      <c r="L1616">
        <v>13</v>
      </c>
      <c r="M1616" s="1" t="s">
        <v>39</v>
      </c>
      <c r="N1616" s="1" t="s">
        <v>23</v>
      </c>
      <c r="O1616" s="1" t="s">
        <v>33</v>
      </c>
      <c r="P1616" s="1" t="s">
        <v>25</v>
      </c>
      <c r="Q1616" s="1" t="s">
        <v>26</v>
      </c>
      <c r="R1616" s="1" t="s">
        <v>34</v>
      </c>
    </row>
    <row r="1617" spans="1:18" x14ac:dyDescent="0.3">
      <c r="A1617" s="1" t="s">
        <v>1775</v>
      </c>
      <c r="B1617" s="1" t="s">
        <v>83</v>
      </c>
      <c r="C1617" s="1" t="s">
        <v>229</v>
      </c>
      <c r="D1617" s="1" t="s">
        <v>21</v>
      </c>
      <c r="E1617">
        <v>48</v>
      </c>
      <c r="F1617">
        <v>12000</v>
      </c>
      <c r="G1617">
        <v>74</v>
      </c>
      <c r="H1617">
        <v>33</v>
      </c>
      <c r="I1617">
        <v>41</v>
      </c>
      <c r="J1617">
        <v>888000</v>
      </c>
      <c r="K1617" s="2">
        <v>45916</v>
      </c>
      <c r="L1617">
        <v>8</v>
      </c>
      <c r="M1617" s="1" t="s">
        <v>22</v>
      </c>
      <c r="N1617" s="1" t="s">
        <v>23</v>
      </c>
      <c r="O1617" s="1" t="s">
        <v>44</v>
      </c>
      <c r="P1617" s="1" t="s">
        <v>25</v>
      </c>
      <c r="Q1617" s="1" t="s">
        <v>26</v>
      </c>
      <c r="R1617" s="1" t="s">
        <v>27</v>
      </c>
    </row>
    <row r="1618" spans="1:18" x14ac:dyDescent="0.3">
      <c r="A1618" s="1" t="s">
        <v>1776</v>
      </c>
      <c r="B1618" s="1" t="s">
        <v>19</v>
      </c>
      <c r="C1618" s="1" t="s">
        <v>308</v>
      </c>
      <c r="D1618" s="1" t="s">
        <v>54</v>
      </c>
      <c r="E1618">
        <v>34</v>
      </c>
      <c r="F1618">
        <v>8000</v>
      </c>
      <c r="G1618">
        <v>41</v>
      </c>
      <c r="H1618">
        <v>18</v>
      </c>
      <c r="I1618">
        <v>23</v>
      </c>
      <c r="J1618">
        <v>328000</v>
      </c>
      <c r="K1618" s="2">
        <v>46019</v>
      </c>
      <c r="L1618">
        <v>3</v>
      </c>
      <c r="M1618" s="1" t="s">
        <v>55</v>
      </c>
      <c r="N1618" s="1" t="s">
        <v>23</v>
      </c>
      <c r="O1618" s="1" t="s">
        <v>24</v>
      </c>
      <c r="P1618" s="1" t="s">
        <v>25</v>
      </c>
      <c r="Q1618" s="1" t="s">
        <v>50</v>
      </c>
      <c r="R1618" s="1" t="s">
        <v>34</v>
      </c>
    </row>
    <row r="1619" spans="1:18" x14ac:dyDescent="0.3">
      <c r="A1619" s="1" t="s">
        <v>1777</v>
      </c>
      <c r="B1619" s="1" t="s">
        <v>107</v>
      </c>
      <c r="C1619" s="1" t="s">
        <v>301</v>
      </c>
      <c r="D1619" s="1" t="s">
        <v>64</v>
      </c>
      <c r="E1619">
        <v>136</v>
      </c>
      <c r="F1619">
        <v>9000</v>
      </c>
      <c r="G1619">
        <v>152</v>
      </c>
      <c r="H1619">
        <v>14</v>
      </c>
      <c r="I1619">
        <v>138</v>
      </c>
      <c r="J1619">
        <v>1368000</v>
      </c>
      <c r="K1619" s="2">
        <v>45986</v>
      </c>
      <c r="L1619">
        <v>14</v>
      </c>
      <c r="M1619" s="1" t="s">
        <v>39</v>
      </c>
      <c r="N1619" s="1" t="s">
        <v>23</v>
      </c>
      <c r="O1619" s="1" t="s">
        <v>24</v>
      </c>
      <c r="P1619" s="1" t="s">
        <v>25</v>
      </c>
      <c r="Q1619" s="1" t="s">
        <v>50</v>
      </c>
      <c r="R1619" s="1" t="s">
        <v>27</v>
      </c>
    </row>
    <row r="1620" spans="1:18" x14ac:dyDescent="0.3">
      <c r="A1620" s="1" t="s">
        <v>1778</v>
      </c>
      <c r="B1620" s="1" t="s">
        <v>19</v>
      </c>
      <c r="C1620" s="1" t="s">
        <v>476</v>
      </c>
      <c r="D1620" s="1" t="s">
        <v>21</v>
      </c>
      <c r="E1620">
        <v>127</v>
      </c>
      <c r="F1620">
        <v>1200</v>
      </c>
      <c r="G1620">
        <v>156</v>
      </c>
      <c r="H1620">
        <v>9</v>
      </c>
      <c r="I1620">
        <v>147</v>
      </c>
      <c r="J1620">
        <v>187200</v>
      </c>
      <c r="K1620" s="2">
        <v>45756</v>
      </c>
      <c r="L1620">
        <v>15</v>
      </c>
      <c r="M1620" s="1" t="s">
        <v>39</v>
      </c>
      <c r="N1620" s="1" t="s">
        <v>43</v>
      </c>
      <c r="O1620" s="1" t="s">
        <v>24</v>
      </c>
      <c r="P1620" s="1" t="s">
        <v>49</v>
      </c>
      <c r="Q1620" s="1" t="s">
        <v>50</v>
      </c>
      <c r="R1620" s="1" t="s">
        <v>27</v>
      </c>
    </row>
    <row r="1621" spans="1:18" x14ac:dyDescent="0.3">
      <c r="A1621" s="1" t="s">
        <v>1779</v>
      </c>
      <c r="B1621" s="1" t="s">
        <v>99</v>
      </c>
      <c r="C1621" s="1" t="s">
        <v>679</v>
      </c>
      <c r="D1621" s="1" t="s">
        <v>91</v>
      </c>
      <c r="E1621">
        <v>77</v>
      </c>
      <c r="F1621">
        <v>25000</v>
      </c>
      <c r="G1621">
        <v>105</v>
      </c>
      <c r="H1621">
        <v>73</v>
      </c>
      <c r="I1621">
        <v>32</v>
      </c>
      <c r="J1621">
        <v>2625000</v>
      </c>
      <c r="K1621" s="2">
        <v>45796</v>
      </c>
      <c r="L1621">
        <v>4</v>
      </c>
      <c r="M1621" s="1" t="s">
        <v>55</v>
      </c>
      <c r="N1621" s="1" t="s">
        <v>43</v>
      </c>
      <c r="O1621" s="1" t="s">
        <v>44</v>
      </c>
      <c r="P1621" s="1" t="s">
        <v>25</v>
      </c>
      <c r="Q1621" s="1" t="s">
        <v>26</v>
      </c>
      <c r="R1621" s="1" t="s">
        <v>27</v>
      </c>
    </row>
    <row r="1622" spans="1:18" x14ac:dyDescent="0.3">
      <c r="A1622" s="1" t="s">
        <v>1780</v>
      </c>
      <c r="B1622" s="1" t="s">
        <v>52</v>
      </c>
      <c r="C1622" s="1" t="s">
        <v>71</v>
      </c>
      <c r="D1622" s="1" t="s">
        <v>31</v>
      </c>
      <c r="E1622">
        <v>81</v>
      </c>
      <c r="F1622">
        <v>3500</v>
      </c>
      <c r="G1622">
        <v>90</v>
      </c>
      <c r="H1622">
        <v>68</v>
      </c>
      <c r="I1622">
        <v>22</v>
      </c>
      <c r="J1622">
        <v>315000</v>
      </c>
      <c r="K1622" s="2">
        <v>45753</v>
      </c>
      <c r="L1622">
        <v>1</v>
      </c>
      <c r="M1622" s="1" t="s">
        <v>55</v>
      </c>
      <c r="N1622" s="1" t="s">
        <v>43</v>
      </c>
      <c r="O1622" s="1" t="s">
        <v>24</v>
      </c>
      <c r="P1622" s="1" t="s">
        <v>49</v>
      </c>
      <c r="Q1622" s="1" t="s">
        <v>26</v>
      </c>
      <c r="R1622" s="1" t="s">
        <v>27</v>
      </c>
    </row>
    <row r="1623" spans="1:18" x14ac:dyDescent="0.3">
      <c r="A1623" s="1" t="s">
        <v>1781</v>
      </c>
      <c r="B1623" s="1" t="s">
        <v>36</v>
      </c>
      <c r="C1623" s="1" t="s">
        <v>57</v>
      </c>
      <c r="D1623" s="1" t="s">
        <v>38</v>
      </c>
      <c r="E1623">
        <v>78</v>
      </c>
      <c r="F1623">
        <v>8000</v>
      </c>
      <c r="G1623">
        <v>108</v>
      </c>
      <c r="H1623">
        <v>107</v>
      </c>
      <c r="I1623">
        <v>1</v>
      </c>
      <c r="J1623">
        <v>864000</v>
      </c>
      <c r="K1623" s="2">
        <v>45792</v>
      </c>
      <c r="L1623">
        <v>12</v>
      </c>
      <c r="M1623" s="1" t="s">
        <v>39</v>
      </c>
      <c r="N1623" s="1" t="s">
        <v>23</v>
      </c>
      <c r="O1623" s="1" t="s">
        <v>24</v>
      </c>
      <c r="P1623" s="1" t="s">
        <v>49</v>
      </c>
      <c r="Q1623" s="1" t="s">
        <v>26</v>
      </c>
      <c r="R1623" s="1" t="s">
        <v>27</v>
      </c>
    </row>
    <row r="1624" spans="1:18" x14ac:dyDescent="0.3">
      <c r="A1624" s="1" t="s">
        <v>1782</v>
      </c>
      <c r="B1624" s="1" t="s">
        <v>41</v>
      </c>
      <c r="C1624" s="1" t="s">
        <v>215</v>
      </c>
      <c r="D1624" s="1" t="s">
        <v>38</v>
      </c>
      <c r="E1624">
        <v>123</v>
      </c>
      <c r="F1624">
        <v>350000</v>
      </c>
      <c r="G1624">
        <v>146</v>
      </c>
      <c r="H1624">
        <v>31</v>
      </c>
      <c r="I1624">
        <v>115</v>
      </c>
      <c r="J1624">
        <v>51100000</v>
      </c>
      <c r="K1624" s="2">
        <v>45871</v>
      </c>
      <c r="L1624">
        <v>13</v>
      </c>
      <c r="M1624" s="1" t="s">
        <v>39</v>
      </c>
      <c r="N1624" s="1" t="s">
        <v>43</v>
      </c>
      <c r="O1624" s="1" t="s">
        <v>33</v>
      </c>
      <c r="P1624" s="1" t="s">
        <v>25</v>
      </c>
      <c r="Q1624" s="1" t="s">
        <v>50</v>
      </c>
      <c r="R1624" s="1" t="s">
        <v>27</v>
      </c>
    </row>
    <row r="1625" spans="1:18" x14ac:dyDescent="0.3">
      <c r="A1625" s="1" t="s">
        <v>1783</v>
      </c>
      <c r="B1625" s="1" t="s">
        <v>66</v>
      </c>
      <c r="C1625" s="1" t="s">
        <v>398</v>
      </c>
      <c r="D1625" s="1" t="s">
        <v>38</v>
      </c>
      <c r="E1625">
        <v>39</v>
      </c>
      <c r="F1625">
        <v>3500000</v>
      </c>
      <c r="G1625">
        <v>47</v>
      </c>
      <c r="H1625">
        <v>32</v>
      </c>
      <c r="I1625">
        <v>15</v>
      </c>
      <c r="J1625">
        <v>164500000</v>
      </c>
      <c r="K1625" s="2">
        <v>45940</v>
      </c>
      <c r="L1625">
        <v>4</v>
      </c>
      <c r="M1625" s="1" t="s">
        <v>55</v>
      </c>
      <c r="N1625" s="1" t="s">
        <v>32</v>
      </c>
      <c r="O1625" s="1" t="s">
        <v>44</v>
      </c>
      <c r="P1625" s="1" t="s">
        <v>25</v>
      </c>
      <c r="Q1625" s="1" t="s">
        <v>50</v>
      </c>
      <c r="R1625" s="1" t="s">
        <v>27</v>
      </c>
    </row>
    <row r="1626" spans="1:18" x14ac:dyDescent="0.3">
      <c r="A1626" s="1" t="s">
        <v>1784</v>
      </c>
      <c r="B1626" s="1" t="s">
        <v>80</v>
      </c>
      <c r="C1626" s="1" t="s">
        <v>144</v>
      </c>
      <c r="D1626" s="1" t="s">
        <v>38</v>
      </c>
      <c r="E1626">
        <v>32</v>
      </c>
      <c r="F1626">
        <v>2200</v>
      </c>
      <c r="G1626">
        <v>41</v>
      </c>
      <c r="H1626">
        <v>17</v>
      </c>
      <c r="I1626">
        <v>24</v>
      </c>
      <c r="J1626">
        <v>90200</v>
      </c>
      <c r="K1626" s="2">
        <v>45658</v>
      </c>
      <c r="L1626">
        <v>13</v>
      </c>
      <c r="M1626" s="1" t="s">
        <v>39</v>
      </c>
      <c r="N1626" s="1" t="s">
        <v>32</v>
      </c>
      <c r="O1626" s="1" t="s">
        <v>24</v>
      </c>
      <c r="P1626" s="1" t="s">
        <v>25</v>
      </c>
      <c r="Q1626" s="1" t="s">
        <v>59</v>
      </c>
      <c r="R1626" s="1" t="s">
        <v>27</v>
      </c>
    </row>
    <row r="1627" spans="1:18" x14ac:dyDescent="0.3">
      <c r="A1627" s="1" t="s">
        <v>1785</v>
      </c>
      <c r="B1627" s="1" t="s">
        <v>133</v>
      </c>
      <c r="C1627" s="1" t="s">
        <v>418</v>
      </c>
      <c r="D1627" s="1" t="s">
        <v>21</v>
      </c>
      <c r="E1627">
        <v>38</v>
      </c>
      <c r="F1627">
        <v>180000</v>
      </c>
      <c r="G1627">
        <v>48</v>
      </c>
      <c r="H1627">
        <v>23</v>
      </c>
      <c r="I1627">
        <v>25</v>
      </c>
      <c r="J1627">
        <v>8640000</v>
      </c>
      <c r="K1627" s="2">
        <v>45999</v>
      </c>
      <c r="L1627">
        <v>7</v>
      </c>
      <c r="M1627" s="1" t="s">
        <v>22</v>
      </c>
      <c r="N1627" s="1" t="s">
        <v>32</v>
      </c>
      <c r="O1627" s="1" t="s">
        <v>44</v>
      </c>
      <c r="P1627" s="1" t="s">
        <v>25</v>
      </c>
      <c r="Q1627" s="1" t="s">
        <v>26</v>
      </c>
      <c r="R1627" s="1" t="s">
        <v>27</v>
      </c>
    </row>
    <row r="1628" spans="1:18" x14ac:dyDescent="0.3">
      <c r="A1628" s="1" t="s">
        <v>1786</v>
      </c>
      <c r="B1628" s="1" t="s">
        <v>52</v>
      </c>
      <c r="C1628" s="1" t="s">
        <v>284</v>
      </c>
      <c r="D1628" s="1" t="s">
        <v>21</v>
      </c>
      <c r="E1628">
        <v>58</v>
      </c>
      <c r="F1628">
        <v>2800</v>
      </c>
      <c r="G1628">
        <v>79</v>
      </c>
      <c r="H1628">
        <v>21</v>
      </c>
      <c r="I1628">
        <v>58</v>
      </c>
      <c r="J1628">
        <v>221200</v>
      </c>
      <c r="K1628" s="2">
        <v>45721</v>
      </c>
      <c r="L1628">
        <v>11</v>
      </c>
      <c r="M1628" s="1" t="s">
        <v>39</v>
      </c>
      <c r="N1628" s="1" t="s">
        <v>23</v>
      </c>
      <c r="O1628" s="1" t="s">
        <v>44</v>
      </c>
      <c r="P1628" s="1" t="s">
        <v>25</v>
      </c>
      <c r="Q1628" s="1" t="s">
        <v>26</v>
      </c>
      <c r="R1628" s="1" t="s">
        <v>27</v>
      </c>
    </row>
    <row r="1629" spans="1:18" x14ac:dyDescent="0.3">
      <c r="A1629" s="1" t="s">
        <v>1787</v>
      </c>
      <c r="B1629" s="1" t="s">
        <v>52</v>
      </c>
      <c r="C1629" s="1" t="s">
        <v>511</v>
      </c>
      <c r="D1629" s="1" t="s">
        <v>91</v>
      </c>
      <c r="E1629">
        <v>103</v>
      </c>
      <c r="F1629">
        <v>12000</v>
      </c>
      <c r="G1629">
        <v>133</v>
      </c>
      <c r="H1629">
        <v>111</v>
      </c>
      <c r="I1629">
        <v>22</v>
      </c>
      <c r="J1629">
        <v>1596000</v>
      </c>
      <c r="K1629" s="2">
        <v>45798</v>
      </c>
      <c r="L1629">
        <v>15</v>
      </c>
      <c r="M1629" s="1" t="s">
        <v>39</v>
      </c>
      <c r="N1629" s="1" t="s">
        <v>32</v>
      </c>
      <c r="O1629" s="1" t="s">
        <v>33</v>
      </c>
      <c r="P1629" s="1" t="s">
        <v>25</v>
      </c>
      <c r="Q1629" s="1" t="s">
        <v>26</v>
      </c>
      <c r="R1629" s="1" t="s">
        <v>27</v>
      </c>
    </row>
    <row r="1630" spans="1:18" x14ac:dyDescent="0.3">
      <c r="A1630" s="1" t="s">
        <v>1788</v>
      </c>
      <c r="B1630" s="1" t="s">
        <v>66</v>
      </c>
      <c r="C1630" s="1" t="s">
        <v>418</v>
      </c>
      <c r="D1630" s="1" t="s">
        <v>58</v>
      </c>
      <c r="E1630">
        <v>79</v>
      </c>
      <c r="F1630">
        <v>180000</v>
      </c>
      <c r="G1630">
        <v>97</v>
      </c>
      <c r="H1630">
        <v>54</v>
      </c>
      <c r="I1630">
        <v>43</v>
      </c>
      <c r="J1630">
        <v>17460000</v>
      </c>
      <c r="K1630" s="2">
        <v>45728</v>
      </c>
      <c r="L1630">
        <v>7</v>
      </c>
      <c r="M1630" s="1" t="s">
        <v>22</v>
      </c>
      <c r="N1630" s="1" t="s">
        <v>23</v>
      </c>
      <c r="O1630" s="1" t="s">
        <v>33</v>
      </c>
      <c r="P1630" s="1" t="s">
        <v>49</v>
      </c>
      <c r="Q1630" s="1" t="s">
        <v>50</v>
      </c>
      <c r="R1630" s="1" t="s">
        <v>27</v>
      </c>
    </row>
    <row r="1631" spans="1:18" x14ac:dyDescent="0.3">
      <c r="A1631" s="1" t="s">
        <v>1789</v>
      </c>
      <c r="B1631" s="1" t="s">
        <v>41</v>
      </c>
      <c r="C1631" s="1" t="s">
        <v>211</v>
      </c>
      <c r="D1631" s="1" t="s">
        <v>91</v>
      </c>
      <c r="E1631">
        <v>43</v>
      </c>
      <c r="F1631">
        <v>85000</v>
      </c>
      <c r="G1631">
        <v>44</v>
      </c>
      <c r="H1631">
        <v>12</v>
      </c>
      <c r="I1631">
        <v>32</v>
      </c>
      <c r="J1631">
        <v>3740000</v>
      </c>
      <c r="K1631" s="2">
        <v>45970</v>
      </c>
      <c r="L1631">
        <v>2</v>
      </c>
      <c r="M1631" s="1" t="s">
        <v>55</v>
      </c>
      <c r="N1631" s="1" t="s">
        <v>32</v>
      </c>
      <c r="O1631" s="1" t="s">
        <v>44</v>
      </c>
      <c r="P1631" s="1" t="s">
        <v>25</v>
      </c>
      <c r="Q1631" s="1" t="s">
        <v>26</v>
      </c>
      <c r="R1631" s="1" t="s">
        <v>27</v>
      </c>
    </row>
    <row r="1632" spans="1:18" x14ac:dyDescent="0.3">
      <c r="A1632" s="1" t="s">
        <v>1790</v>
      </c>
      <c r="B1632" s="1" t="s">
        <v>133</v>
      </c>
      <c r="C1632" s="1" t="s">
        <v>121</v>
      </c>
      <c r="D1632" s="1" t="s">
        <v>58</v>
      </c>
      <c r="E1632">
        <v>25</v>
      </c>
      <c r="F1632">
        <v>3500</v>
      </c>
      <c r="G1632">
        <v>26</v>
      </c>
      <c r="H1632">
        <v>11</v>
      </c>
      <c r="I1632">
        <v>15</v>
      </c>
      <c r="J1632">
        <v>91000</v>
      </c>
      <c r="K1632" s="2">
        <v>45815</v>
      </c>
      <c r="L1632">
        <v>4</v>
      </c>
      <c r="M1632" s="1" t="s">
        <v>55</v>
      </c>
      <c r="N1632" s="1" t="s">
        <v>43</v>
      </c>
      <c r="O1632" s="1" t="s">
        <v>44</v>
      </c>
      <c r="P1632" s="1" t="s">
        <v>25</v>
      </c>
      <c r="Q1632" s="1" t="s">
        <v>50</v>
      </c>
      <c r="R1632" s="1" t="s">
        <v>27</v>
      </c>
    </row>
    <row r="1633" spans="1:18" x14ac:dyDescent="0.3">
      <c r="A1633" s="1" t="s">
        <v>1791</v>
      </c>
      <c r="B1633" s="1" t="s">
        <v>36</v>
      </c>
      <c r="C1633" s="1" t="s">
        <v>200</v>
      </c>
      <c r="D1633" s="1" t="s">
        <v>58</v>
      </c>
      <c r="E1633">
        <v>105</v>
      </c>
      <c r="F1633">
        <v>400</v>
      </c>
      <c r="G1633">
        <v>131</v>
      </c>
      <c r="H1633">
        <v>108</v>
      </c>
      <c r="I1633">
        <v>23</v>
      </c>
      <c r="J1633">
        <v>52400</v>
      </c>
      <c r="K1633" s="2">
        <v>45795</v>
      </c>
      <c r="L1633">
        <v>12</v>
      </c>
      <c r="M1633" s="1" t="s">
        <v>39</v>
      </c>
      <c r="N1633" s="1" t="s">
        <v>43</v>
      </c>
      <c r="O1633" s="1" t="s">
        <v>44</v>
      </c>
      <c r="P1633" s="1" t="s">
        <v>25</v>
      </c>
      <c r="Q1633" s="1" t="s">
        <v>50</v>
      </c>
      <c r="R1633" s="1" t="s">
        <v>27</v>
      </c>
    </row>
    <row r="1634" spans="1:18" x14ac:dyDescent="0.3">
      <c r="A1634" s="1" t="s">
        <v>1792</v>
      </c>
      <c r="B1634" s="1" t="s">
        <v>83</v>
      </c>
      <c r="C1634" s="1" t="s">
        <v>186</v>
      </c>
      <c r="D1634" s="1" t="s">
        <v>91</v>
      </c>
      <c r="E1634">
        <v>28</v>
      </c>
      <c r="F1634">
        <v>95000</v>
      </c>
      <c r="G1634">
        <v>43</v>
      </c>
      <c r="H1634">
        <v>26</v>
      </c>
      <c r="I1634">
        <v>17</v>
      </c>
      <c r="J1634">
        <v>4085000</v>
      </c>
      <c r="K1634" s="2">
        <v>45743</v>
      </c>
      <c r="L1634">
        <v>8</v>
      </c>
      <c r="M1634" s="1" t="s">
        <v>22</v>
      </c>
      <c r="N1634" s="1" t="s">
        <v>23</v>
      </c>
      <c r="O1634" s="1" t="s">
        <v>44</v>
      </c>
      <c r="P1634" s="1" t="s">
        <v>25</v>
      </c>
      <c r="Q1634" s="1" t="s">
        <v>26</v>
      </c>
      <c r="R1634" s="1" t="s">
        <v>27</v>
      </c>
    </row>
    <row r="1635" spans="1:18" x14ac:dyDescent="0.3">
      <c r="A1635" s="1" t="s">
        <v>1793</v>
      </c>
      <c r="B1635" s="1" t="s">
        <v>93</v>
      </c>
      <c r="C1635" s="1" t="s">
        <v>679</v>
      </c>
      <c r="D1635" s="1" t="s">
        <v>72</v>
      </c>
      <c r="E1635">
        <v>30</v>
      </c>
      <c r="F1635">
        <v>25000</v>
      </c>
      <c r="G1635">
        <v>51</v>
      </c>
      <c r="H1635">
        <v>30</v>
      </c>
      <c r="I1635">
        <v>21</v>
      </c>
      <c r="J1635">
        <v>1275000</v>
      </c>
      <c r="K1635" s="2">
        <v>45706</v>
      </c>
      <c r="L1635">
        <v>14</v>
      </c>
      <c r="M1635" s="1" t="s">
        <v>39</v>
      </c>
      <c r="N1635" s="1" t="s">
        <v>23</v>
      </c>
      <c r="O1635" s="1" t="s">
        <v>44</v>
      </c>
      <c r="P1635" s="1" t="s">
        <v>25</v>
      </c>
      <c r="Q1635" s="1" t="s">
        <v>26</v>
      </c>
      <c r="R1635" s="1" t="s">
        <v>34</v>
      </c>
    </row>
    <row r="1636" spans="1:18" x14ac:dyDescent="0.3">
      <c r="A1636" s="1" t="s">
        <v>1794</v>
      </c>
      <c r="B1636" s="1" t="s">
        <v>107</v>
      </c>
      <c r="C1636" s="1" t="s">
        <v>386</v>
      </c>
      <c r="D1636" s="1" t="s">
        <v>91</v>
      </c>
      <c r="E1636">
        <v>91</v>
      </c>
      <c r="F1636">
        <v>45000</v>
      </c>
      <c r="G1636">
        <v>92</v>
      </c>
      <c r="H1636">
        <v>40</v>
      </c>
      <c r="I1636">
        <v>52</v>
      </c>
      <c r="J1636">
        <v>4140000</v>
      </c>
      <c r="K1636" s="2">
        <v>45897</v>
      </c>
      <c r="L1636">
        <v>4</v>
      </c>
      <c r="M1636" s="1" t="s">
        <v>55</v>
      </c>
      <c r="N1636" s="1" t="s">
        <v>43</v>
      </c>
      <c r="O1636" s="1" t="s">
        <v>24</v>
      </c>
      <c r="P1636" s="1" t="s">
        <v>25</v>
      </c>
      <c r="Q1636" s="1" t="s">
        <v>26</v>
      </c>
      <c r="R1636" s="1" t="s">
        <v>27</v>
      </c>
    </row>
    <row r="1637" spans="1:18" x14ac:dyDescent="0.3">
      <c r="A1637" s="1" t="s">
        <v>1795</v>
      </c>
      <c r="B1637" s="1" t="s">
        <v>83</v>
      </c>
      <c r="C1637" s="1" t="s">
        <v>179</v>
      </c>
      <c r="D1637" s="1" t="s">
        <v>38</v>
      </c>
      <c r="E1637">
        <v>27</v>
      </c>
      <c r="F1637">
        <v>450000</v>
      </c>
      <c r="G1637">
        <v>50</v>
      </c>
      <c r="H1637">
        <v>9</v>
      </c>
      <c r="I1637">
        <v>41</v>
      </c>
      <c r="J1637">
        <v>22500000</v>
      </c>
      <c r="K1637" s="2">
        <v>45801</v>
      </c>
      <c r="L1637">
        <v>9</v>
      </c>
      <c r="M1637" s="1" t="s">
        <v>22</v>
      </c>
      <c r="N1637" s="1" t="s">
        <v>23</v>
      </c>
      <c r="O1637" s="1" t="s">
        <v>24</v>
      </c>
      <c r="P1637" s="1" t="s">
        <v>25</v>
      </c>
      <c r="Q1637" s="1" t="s">
        <v>26</v>
      </c>
      <c r="R1637" s="1" t="s">
        <v>27</v>
      </c>
    </row>
    <row r="1638" spans="1:18" x14ac:dyDescent="0.3">
      <c r="A1638" s="1" t="s">
        <v>1796</v>
      </c>
      <c r="B1638" s="1" t="s">
        <v>52</v>
      </c>
      <c r="C1638" s="1" t="s">
        <v>164</v>
      </c>
      <c r="D1638" s="1" t="s">
        <v>91</v>
      </c>
      <c r="E1638">
        <v>37</v>
      </c>
      <c r="F1638">
        <v>3500</v>
      </c>
      <c r="G1638">
        <v>44</v>
      </c>
      <c r="H1638">
        <v>7</v>
      </c>
      <c r="I1638">
        <v>37</v>
      </c>
      <c r="J1638">
        <v>154000</v>
      </c>
      <c r="K1638" s="2">
        <v>45845</v>
      </c>
      <c r="L1638">
        <v>8</v>
      </c>
      <c r="M1638" s="1" t="s">
        <v>22</v>
      </c>
      <c r="N1638" s="1" t="s">
        <v>43</v>
      </c>
      <c r="O1638" s="1" t="s">
        <v>24</v>
      </c>
      <c r="P1638" s="1" t="s">
        <v>25</v>
      </c>
      <c r="Q1638" s="1" t="s">
        <v>50</v>
      </c>
      <c r="R1638" s="1" t="s">
        <v>27</v>
      </c>
    </row>
    <row r="1639" spans="1:18" x14ac:dyDescent="0.3">
      <c r="A1639" s="1" t="s">
        <v>1797</v>
      </c>
      <c r="B1639" s="1" t="s">
        <v>29</v>
      </c>
      <c r="C1639" s="1" t="s">
        <v>427</v>
      </c>
      <c r="D1639" s="1" t="s">
        <v>38</v>
      </c>
      <c r="E1639">
        <v>69</v>
      </c>
      <c r="F1639">
        <v>5000</v>
      </c>
      <c r="G1639">
        <v>79</v>
      </c>
      <c r="H1639">
        <v>77</v>
      </c>
      <c r="I1639">
        <v>2</v>
      </c>
      <c r="J1639">
        <v>395000</v>
      </c>
      <c r="K1639" s="2">
        <v>45823</v>
      </c>
      <c r="L1639">
        <v>7</v>
      </c>
      <c r="M1639" s="1" t="s">
        <v>22</v>
      </c>
      <c r="N1639" s="1" t="s">
        <v>23</v>
      </c>
      <c r="O1639" s="1" t="s">
        <v>44</v>
      </c>
      <c r="P1639" s="1" t="s">
        <v>49</v>
      </c>
      <c r="Q1639" s="1" t="s">
        <v>26</v>
      </c>
      <c r="R1639" s="1" t="s">
        <v>34</v>
      </c>
    </row>
    <row r="1640" spans="1:18" x14ac:dyDescent="0.3">
      <c r="A1640" s="1" t="s">
        <v>1798</v>
      </c>
      <c r="B1640" s="1" t="s">
        <v>93</v>
      </c>
      <c r="C1640" s="1" t="s">
        <v>218</v>
      </c>
      <c r="D1640" s="1" t="s">
        <v>21</v>
      </c>
      <c r="E1640">
        <v>61</v>
      </c>
      <c r="F1640">
        <v>70000</v>
      </c>
      <c r="G1640">
        <v>89</v>
      </c>
      <c r="H1640">
        <v>60</v>
      </c>
      <c r="I1640">
        <v>29</v>
      </c>
      <c r="J1640">
        <v>6230000</v>
      </c>
      <c r="K1640" s="2">
        <v>45764</v>
      </c>
      <c r="L1640">
        <v>2</v>
      </c>
      <c r="M1640" s="1" t="s">
        <v>55</v>
      </c>
      <c r="N1640" s="1" t="s">
        <v>32</v>
      </c>
      <c r="O1640" s="1" t="s">
        <v>24</v>
      </c>
      <c r="P1640" s="1" t="s">
        <v>25</v>
      </c>
      <c r="Q1640" s="1" t="s">
        <v>26</v>
      </c>
      <c r="R1640" s="1" t="s">
        <v>27</v>
      </c>
    </row>
    <row r="1641" spans="1:18" x14ac:dyDescent="0.3">
      <c r="A1641" s="1" t="s">
        <v>1799</v>
      </c>
      <c r="B1641" s="1" t="s">
        <v>36</v>
      </c>
      <c r="C1641" s="1" t="s">
        <v>268</v>
      </c>
      <c r="D1641" s="1" t="s">
        <v>48</v>
      </c>
      <c r="E1641">
        <v>48</v>
      </c>
      <c r="F1641">
        <v>6000</v>
      </c>
      <c r="G1641">
        <v>57</v>
      </c>
      <c r="H1641">
        <v>39</v>
      </c>
      <c r="I1641">
        <v>18</v>
      </c>
      <c r="J1641">
        <v>342000</v>
      </c>
      <c r="K1641" s="2">
        <v>45818</v>
      </c>
      <c r="L1641">
        <v>8</v>
      </c>
      <c r="M1641" s="1" t="s">
        <v>22</v>
      </c>
      <c r="N1641" s="1" t="s">
        <v>23</v>
      </c>
      <c r="O1641" s="1" t="s">
        <v>85</v>
      </c>
      <c r="P1641" s="1" t="s">
        <v>25</v>
      </c>
      <c r="Q1641" s="1" t="s">
        <v>26</v>
      </c>
      <c r="R1641" s="1" t="s">
        <v>59</v>
      </c>
    </row>
    <row r="1642" spans="1:18" x14ac:dyDescent="0.3">
      <c r="A1642" s="1" t="s">
        <v>1800</v>
      </c>
      <c r="B1642" s="1" t="s">
        <v>104</v>
      </c>
      <c r="C1642" s="1" t="s">
        <v>231</v>
      </c>
      <c r="D1642" s="1" t="s">
        <v>31</v>
      </c>
      <c r="E1642">
        <v>67</v>
      </c>
      <c r="F1642">
        <v>12000</v>
      </c>
      <c r="G1642">
        <v>86</v>
      </c>
      <c r="H1642">
        <v>30</v>
      </c>
      <c r="I1642">
        <v>56</v>
      </c>
      <c r="J1642">
        <v>1032000</v>
      </c>
      <c r="K1642" s="2">
        <v>45987</v>
      </c>
      <c r="L1642">
        <v>9</v>
      </c>
      <c r="M1642" s="1" t="s">
        <v>22</v>
      </c>
      <c r="N1642" s="1" t="s">
        <v>23</v>
      </c>
      <c r="O1642" s="1" t="s">
        <v>33</v>
      </c>
      <c r="P1642" s="1" t="s">
        <v>25</v>
      </c>
      <c r="Q1642" s="1" t="s">
        <v>50</v>
      </c>
      <c r="R1642" s="1" t="s">
        <v>27</v>
      </c>
    </row>
    <row r="1643" spans="1:18" x14ac:dyDescent="0.3">
      <c r="A1643" s="1" t="s">
        <v>1801</v>
      </c>
      <c r="B1643" s="1" t="s">
        <v>133</v>
      </c>
      <c r="C1643" s="1" t="s">
        <v>186</v>
      </c>
      <c r="D1643" s="1" t="s">
        <v>58</v>
      </c>
      <c r="E1643">
        <v>70</v>
      </c>
      <c r="F1643">
        <v>95000</v>
      </c>
      <c r="G1643">
        <v>84</v>
      </c>
      <c r="H1643">
        <v>33</v>
      </c>
      <c r="I1643">
        <v>51</v>
      </c>
      <c r="J1643">
        <v>7980000</v>
      </c>
      <c r="K1643" s="2">
        <v>45816</v>
      </c>
      <c r="L1643">
        <v>13</v>
      </c>
      <c r="M1643" s="1" t="s">
        <v>39</v>
      </c>
      <c r="N1643" s="1" t="s">
        <v>43</v>
      </c>
      <c r="O1643" s="1" t="s">
        <v>24</v>
      </c>
      <c r="P1643" s="1" t="s">
        <v>25</v>
      </c>
      <c r="Q1643" s="1" t="s">
        <v>50</v>
      </c>
      <c r="R1643" s="1" t="s">
        <v>27</v>
      </c>
    </row>
    <row r="1644" spans="1:18" x14ac:dyDescent="0.3">
      <c r="A1644" s="1" t="s">
        <v>1802</v>
      </c>
      <c r="B1644" s="1" t="s">
        <v>83</v>
      </c>
      <c r="C1644" s="1" t="s">
        <v>125</v>
      </c>
      <c r="D1644" s="1" t="s">
        <v>64</v>
      </c>
      <c r="E1644">
        <v>109</v>
      </c>
      <c r="F1644">
        <v>4500</v>
      </c>
      <c r="G1644">
        <v>113</v>
      </c>
      <c r="H1644">
        <v>15</v>
      </c>
      <c r="I1644">
        <v>98</v>
      </c>
      <c r="J1644">
        <v>508500</v>
      </c>
      <c r="K1644" s="2">
        <v>45693</v>
      </c>
      <c r="L1644">
        <v>8</v>
      </c>
      <c r="M1644" s="1" t="s">
        <v>22</v>
      </c>
      <c r="N1644" s="1" t="s">
        <v>43</v>
      </c>
      <c r="O1644" s="1" t="s">
        <v>24</v>
      </c>
      <c r="P1644" s="1" t="s">
        <v>25</v>
      </c>
      <c r="Q1644" s="1" t="s">
        <v>26</v>
      </c>
      <c r="R1644" s="1" t="s">
        <v>27</v>
      </c>
    </row>
    <row r="1645" spans="1:18" x14ac:dyDescent="0.3">
      <c r="A1645" s="1" t="s">
        <v>1803</v>
      </c>
      <c r="B1645" s="1" t="s">
        <v>99</v>
      </c>
      <c r="C1645" s="1" t="s">
        <v>229</v>
      </c>
      <c r="D1645" s="1" t="s">
        <v>58</v>
      </c>
      <c r="E1645">
        <v>118</v>
      </c>
      <c r="F1645">
        <v>12000</v>
      </c>
      <c r="G1645">
        <v>134</v>
      </c>
      <c r="H1645">
        <v>100</v>
      </c>
      <c r="I1645">
        <v>34</v>
      </c>
      <c r="J1645">
        <v>1608000</v>
      </c>
      <c r="K1645" s="2">
        <v>45837</v>
      </c>
      <c r="L1645">
        <v>6</v>
      </c>
      <c r="M1645" s="1" t="s">
        <v>22</v>
      </c>
      <c r="N1645" s="1" t="s">
        <v>43</v>
      </c>
      <c r="O1645" s="1" t="s">
        <v>24</v>
      </c>
      <c r="P1645" s="1" t="s">
        <v>25</v>
      </c>
      <c r="Q1645" s="1" t="s">
        <v>26</v>
      </c>
      <c r="R1645" s="1" t="s">
        <v>27</v>
      </c>
    </row>
    <row r="1646" spans="1:18" x14ac:dyDescent="0.3">
      <c r="A1646" s="1" t="s">
        <v>1804</v>
      </c>
      <c r="B1646" s="1" t="s">
        <v>93</v>
      </c>
      <c r="C1646" s="1" t="s">
        <v>47</v>
      </c>
      <c r="D1646" s="1" t="s">
        <v>31</v>
      </c>
      <c r="E1646">
        <v>44</v>
      </c>
      <c r="F1646">
        <v>300</v>
      </c>
      <c r="G1646">
        <v>59</v>
      </c>
      <c r="H1646">
        <v>21</v>
      </c>
      <c r="I1646">
        <v>38</v>
      </c>
      <c r="J1646">
        <v>17700</v>
      </c>
      <c r="K1646" s="2">
        <v>45787</v>
      </c>
      <c r="L1646">
        <v>14</v>
      </c>
      <c r="M1646" s="1" t="s">
        <v>39</v>
      </c>
      <c r="N1646" s="1" t="s">
        <v>23</v>
      </c>
      <c r="O1646" s="1" t="s">
        <v>24</v>
      </c>
      <c r="P1646" s="1" t="s">
        <v>25</v>
      </c>
      <c r="Q1646" s="1" t="s">
        <v>26</v>
      </c>
      <c r="R1646" s="1" t="s">
        <v>27</v>
      </c>
    </row>
    <row r="1647" spans="1:18" x14ac:dyDescent="0.3">
      <c r="A1647" s="1" t="s">
        <v>1805</v>
      </c>
      <c r="B1647" s="1" t="s">
        <v>29</v>
      </c>
      <c r="C1647" s="1" t="s">
        <v>231</v>
      </c>
      <c r="D1647" s="1" t="s">
        <v>54</v>
      </c>
      <c r="E1647">
        <v>71</v>
      </c>
      <c r="F1647">
        <v>12000</v>
      </c>
      <c r="G1647">
        <v>94</v>
      </c>
      <c r="H1647">
        <v>38</v>
      </c>
      <c r="I1647">
        <v>56</v>
      </c>
      <c r="J1647">
        <v>1128000</v>
      </c>
      <c r="K1647" s="2">
        <v>45750</v>
      </c>
      <c r="L1647">
        <v>3</v>
      </c>
      <c r="M1647" s="1" t="s">
        <v>55</v>
      </c>
      <c r="N1647" s="1" t="s">
        <v>32</v>
      </c>
      <c r="O1647" s="1" t="s">
        <v>24</v>
      </c>
      <c r="P1647" s="1" t="s">
        <v>25</v>
      </c>
      <c r="Q1647" s="1" t="s">
        <v>59</v>
      </c>
      <c r="R1647" s="1" t="s">
        <v>27</v>
      </c>
    </row>
    <row r="1648" spans="1:18" x14ac:dyDescent="0.3">
      <c r="A1648" s="1" t="s">
        <v>1806</v>
      </c>
      <c r="B1648" s="1" t="s">
        <v>133</v>
      </c>
      <c r="C1648" s="1" t="s">
        <v>266</v>
      </c>
      <c r="D1648" s="1" t="s">
        <v>38</v>
      </c>
      <c r="E1648">
        <v>63</v>
      </c>
      <c r="F1648">
        <v>2200000</v>
      </c>
      <c r="G1648">
        <v>63</v>
      </c>
      <c r="H1648">
        <v>44</v>
      </c>
      <c r="I1648">
        <v>19</v>
      </c>
      <c r="J1648">
        <v>138600000</v>
      </c>
      <c r="K1648" s="2">
        <v>45671</v>
      </c>
      <c r="L1648">
        <v>15</v>
      </c>
      <c r="M1648" s="1" t="s">
        <v>39</v>
      </c>
      <c r="N1648" s="1" t="s">
        <v>32</v>
      </c>
      <c r="O1648" s="1" t="s">
        <v>24</v>
      </c>
      <c r="P1648" s="1" t="s">
        <v>25</v>
      </c>
      <c r="Q1648" s="1" t="s">
        <v>26</v>
      </c>
      <c r="R1648" s="1" t="s">
        <v>59</v>
      </c>
    </row>
    <row r="1649" spans="1:18" x14ac:dyDescent="0.3">
      <c r="A1649" s="1" t="s">
        <v>1807</v>
      </c>
      <c r="B1649" s="1" t="s">
        <v>29</v>
      </c>
      <c r="C1649" s="1" t="s">
        <v>47</v>
      </c>
      <c r="D1649" s="1" t="s">
        <v>64</v>
      </c>
      <c r="E1649">
        <v>83</v>
      </c>
      <c r="F1649">
        <v>300</v>
      </c>
      <c r="G1649">
        <v>106</v>
      </c>
      <c r="H1649">
        <v>89</v>
      </c>
      <c r="I1649">
        <v>17</v>
      </c>
      <c r="J1649">
        <v>31800</v>
      </c>
      <c r="K1649" s="2">
        <v>46004</v>
      </c>
      <c r="L1649">
        <v>8</v>
      </c>
      <c r="M1649" s="1" t="s">
        <v>22</v>
      </c>
      <c r="N1649" s="1" t="s">
        <v>23</v>
      </c>
      <c r="O1649" s="1" t="s">
        <v>24</v>
      </c>
      <c r="P1649" s="1" t="s">
        <v>25</v>
      </c>
      <c r="Q1649" s="1" t="s">
        <v>26</v>
      </c>
      <c r="R1649" s="1" t="s">
        <v>27</v>
      </c>
    </row>
    <row r="1650" spans="1:18" x14ac:dyDescent="0.3">
      <c r="A1650" s="1" t="s">
        <v>1808</v>
      </c>
      <c r="B1650" s="1" t="s">
        <v>93</v>
      </c>
      <c r="C1650" s="1" t="s">
        <v>168</v>
      </c>
      <c r="D1650" s="1" t="s">
        <v>91</v>
      </c>
      <c r="E1650">
        <v>91</v>
      </c>
      <c r="F1650">
        <v>10000</v>
      </c>
      <c r="G1650">
        <v>109</v>
      </c>
      <c r="H1650">
        <v>45</v>
      </c>
      <c r="I1650">
        <v>64</v>
      </c>
      <c r="J1650">
        <v>1090000</v>
      </c>
      <c r="K1650" s="2">
        <v>45932</v>
      </c>
      <c r="L1650">
        <v>7</v>
      </c>
      <c r="M1650" s="1" t="s">
        <v>22</v>
      </c>
      <c r="N1650" s="1" t="s">
        <v>43</v>
      </c>
      <c r="O1650" s="1" t="s">
        <v>24</v>
      </c>
      <c r="P1650" s="1" t="s">
        <v>25</v>
      </c>
      <c r="Q1650" s="1" t="s">
        <v>26</v>
      </c>
      <c r="R1650" s="1" t="s">
        <v>27</v>
      </c>
    </row>
    <row r="1651" spans="1:18" x14ac:dyDescent="0.3">
      <c r="A1651" s="1" t="s">
        <v>1809</v>
      </c>
      <c r="B1651" s="1" t="s">
        <v>19</v>
      </c>
      <c r="C1651" s="1" t="s">
        <v>144</v>
      </c>
      <c r="D1651" s="1" t="s">
        <v>64</v>
      </c>
      <c r="E1651">
        <v>130</v>
      </c>
      <c r="F1651">
        <v>2200</v>
      </c>
      <c r="G1651">
        <v>154</v>
      </c>
      <c r="H1651">
        <v>22</v>
      </c>
      <c r="I1651">
        <v>132</v>
      </c>
      <c r="J1651">
        <v>338800</v>
      </c>
      <c r="K1651" s="2">
        <v>45866</v>
      </c>
      <c r="L1651">
        <v>11</v>
      </c>
      <c r="M1651" s="1" t="s">
        <v>39</v>
      </c>
      <c r="N1651" s="1" t="s">
        <v>23</v>
      </c>
      <c r="O1651" s="1" t="s">
        <v>44</v>
      </c>
      <c r="P1651" s="1" t="s">
        <v>25</v>
      </c>
      <c r="Q1651" s="1" t="s">
        <v>26</v>
      </c>
      <c r="R1651" s="1" t="s">
        <v>27</v>
      </c>
    </row>
    <row r="1652" spans="1:18" x14ac:dyDescent="0.3">
      <c r="A1652" s="1" t="s">
        <v>1810</v>
      </c>
      <c r="B1652" s="1" t="s">
        <v>99</v>
      </c>
      <c r="C1652" s="1" t="s">
        <v>415</v>
      </c>
      <c r="D1652" s="1" t="s">
        <v>64</v>
      </c>
      <c r="E1652">
        <v>36</v>
      </c>
      <c r="F1652">
        <v>12000</v>
      </c>
      <c r="G1652">
        <v>49</v>
      </c>
      <c r="H1652">
        <v>11</v>
      </c>
      <c r="I1652">
        <v>38</v>
      </c>
      <c r="J1652">
        <v>588000</v>
      </c>
      <c r="K1652" s="2">
        <v>45868</v>
      </c>
      <c r="L1652">
        <v>12</v>
      </c>
      <c r="M1652" s="1" t="s">
        <v>39</v>
      </c>
      <c r="N1652" s="1" t="s">
        <v>32</v>
      </c>
      <c r="O1652" s="1" t="s">
        <v>24</v>
      </c>
      <c r="P1652" s="1" t="s">
        <v>25</v>
      </c>
      <c r="Q1652" s="1" t="s">
        <v>59</v>
      </c>
      <c r="R1652" s="1" t="s">
        <v>27</v>
      </c>
    </row>
    <row r="1653" spans="1:18" x14ac:dyDescent="0.3">
      <c r="A1653" s="1" t="s">
        <v>1811</v>
      </c>
      <c r="B1653" s="1" t="s">
        <v>80</v>
      </c>
      <c r="C1653" s="1" t="s">
        <v>119</v>
      </c>
      <c r="D1653" s="1" t="s">
        <v>31</v>
      </c>
      <c r="E1653">
        <v>119</v>
      </c>
      <c r="F1653">
        <v>4500</v>
      </c>
      <c r="G1653">
        <v>147</v>
      </c>
      <c r="H1653">
        <v>108</v>
      </c>
      <c r="I1653">
        <v>39</v>
      </c>
      <c r="J1653">
        <v>661500</v>
      </c>
      <c r="K1653" s="2">
        <v>45989</v>
      </c>
      <c r="L1653">
        <v>1</v>
      </c>
      <c r="M1653" s="1" t="s">
        <v>55</v>
      </c>
      <c r="N1653" s="1" t="s">
        <v>23</v>
      </c>
      <c r="O1653" s="1" t="s">
        <v>44</v>
      </c>
      <c r="P1653" s="1" t="s">
        <v>25</v>
      </c>
      <c r="Q1653" s="1" t="s">
        <v>50</v>
      </c>
      <c r="R1653" s="1" t="s">
        <v>27</v>
      </c>
    </row>
    <row r="1654" spans="1:18" x14ac:dyDescent="0.3">
      <c r="A1654" s="1" t="s">
        <v>1812</v>
      </c>
      <c r="B1654" s="1" t="s">
        <v>19</v>
      </c>
      <c r="C1654" s="1" t="s">
        <v>20</v>
      </c>
      <c r="D1654" s="1" t="s">
        <v>58</v>
      </c>
      <c r="E1654">
        <v>83</v>
      </c>
      <c r="F1654">
        <v>15000</v>
      </c>
      <c r="G1654">
        <v>110</v>
      </c>
      <c r="H1654">
        <v>25</v>
      </c>
      <c r="I1654">
        <v>85</v>
      </c>
      <c r="J1654">
        <v>1650000</v>
      </c>
      <c r="K1654" s="2">
        <v>45773</v>
      </c>
      <c r="L1654">
        <v>7</v>
      </c>
      <c r="M1654" s="1" t="s">
        <v>22</v>
      </c>
      <c r="N1654" s="1" t="s">
        <v>43</v>
      </c>
      <c r="O1654" s="1" t="s">
        <v>24</v>
      </c>
      <c r="P1654" s="1" t="s">
        <v>25</v>
      </c>
      <c r="Q1654" s="1" t="s">
        <v>26</v>
      </c>
      <c r="R1654" s="1" t="s">
        <v>27</v>
      </c>
    </row>
    <row r="1655" spans="1:18" x14ac:dyDescent="0.3">
      <c r="A1655" s="1" t="s">
        <v>1813</v>
      </c>
      <c r="B1655" s="1" t="s">
        <v>99</v>
      </c>
      <c r="C1655" s="1" t="s">
        <v>211</v>
      </c>
      <c r="D1655" s="1" t="s">
        <v>64</v>
      </c>
      <c r="E1655">
        <v>128</v>
      </c>
      <c r="F1655">
        <v>85000</v>
      </c>
      <c r="G1655">
        <v>152</v>
      </c>
      <c r="H1655">
        <v>147</v>
      </c>
      <c r="I1655">
        <v>5</v>
      </c>
      <c r="J1655">
        <v>12920000</v>
      </c>
      <c r="K1655" s="2">
        <v>45814</v>
      </c>
      <c r="L1655">
        <v>9</v>
      </c>
      <c r="M1655" s="1" t="s">
        <v>22</v>
      </c>
      <c r="N1655" s="1" t="s">
        <v>43</v>
      </c>
      <c r="O1655" s="1" t="s">
        <v>24</v>
      </c>
      <c r="P1655" s="1" t="s">
        <v>25</v>
      </c>
      <c r="Q1655" s="1" t="s">
        <v>26</v>
      </c>
      <c r="R1655" s="1" t="s">
        <v>59</v>
      </c>
    </row>
    <row r="1656" spans="1:18" x14ac:dyDescent="0.3">
      <c r="A1656" s="1" t="s">
        <v>1814</v>
      </c>
      <c r="B1656" s="1" t="s">
        <v>29</v>
      </c>
      <c r="C1656" s="1" t="s">
        <v>30</v>
      </c>
      <c r="D1656" s="1" t="s">
        <v>72</v>
      </c>
      <c r="E1656">
        <v>96</v>
      </c>
      <c r="F1656">
        <v>12000</v>
      </c>
      <c r="G1656">
        <v>121</v>
      </c>
      <c r="H1656">
        <v>52</v>
      </c>
      <c r="I1656">
        <v>69</v>
      </c>
      <c r="J1656">
        <v>1452000</v>
      </c>
      <c r="K1656" s="2">
        <v>45953</v>
      </c>
      <c r="L1656">
        <v>7</v>
      </c>
      <c r="M1656" s="1" t="s">
        <v>22</v>
      </c>
      <c r="N1656" s="1" t="s">
        <v>23</v>
      </c>
      <c r="O1656" s="1" t="s">
        <v>44</v>
      </c>
      <c r="P1656" s="1" t="s">
        <v>25</v>
      </c>
      <c r="Q1656" s="1" t="s">
        <v>26</v>
      </c>
      <c r="R1656" s="1" t="s">
        <v>27</v>
      </c>
    </row>
    <row r="1657" spans="1:18" x14ac:dyDescent="0.3">
      <c r="A1657" s="1" t="s">
        <v>1815</v>
      </c>
      <c r="B1657" s="1" t="s">
        <v>104</v>
      </c>
      <c r="C1657" s="1" t="s">
        <v>476</v>
      </c>
      <c r="D1657" s="1" t="s">
        <v>31</v>
      </c>
      <c r="E1657">
        <v>69</v>
      </c>
      <c r="F1657">
        <v>1200</v>
      </c>
      <c r="G1657">
        <v>71</v>
      </c>
      <c r="H1657">
        <v>30</v>
      </c>
      <c r="I1657">
        <v>41</v>
      </c>
      <c r="J1657">
        <v>85200</v>
      </c>
      <c r="K1657" s="2">
        <v>45968</v>
      </c>
      <c r="L1657">
        <v>7</v>
      </c>
      <c r="M1657" s="1" t="s">
        <v>22</v>
      </c>
      <c r="N1657" s="1" t="s">
        <v>32</v>
      </c>
      <c r="O1657" s="1" t="s">
        <v>33</v>
      </c>
      <c r="P1657" s="1" t="s">
        <v>25</v>
      </c>
      <c r="Q1657" s="1" t="s">
        <v>26</v>
      </c>
      <c r="R1657" s="1" t="s">
        <v>34</v>
      </c>
    </row>
    <row r="1658" spans="1:18" x14ac:dyDescent="0.3">
      <c r="A1658" s="1" t="s">
        <v>1816</v>
      </c>
      <c r="B1658" s="1" t="s">
        <v>19</v>
      </c>
      <c r="C1658" s="1" t="s">
        <v>53</v>
      </c>
      <c r="D1658" s="1" t="s">
        <v>38</v>
      </c>
      <c r="E1658">
        <v>106</v>
      </c>
      <c r="F1658">
        <v>25000</v>
      </c>
      <c r="G1658">
        <v>119</v>
      </c>
      <c r="H1658">
        <v>103</v>
      </c>
      <c r="I1658">
        <v>16</v>
      </c>
      <c r="J1658">
        <v>2975000</v>
      </c>
      <c r="K1658" s="2">
        <v>45954</v>
      </c>
      <c r="L1658">
        <v>2</v>
      </c>
      <c r="M1658" s="1" t="s">
        <v>55</v>
      </c>
      <c r="N1658" s="1" t="s">
        <v>43</v>
      </c>
      <c r="O1658" s="1" t="s">
        <v>24</v>
      </c>
      <c r="P1658" s="1" t="s">
        <v>25</v>
      </c>
      <c r="Q1658" s="1" t="s">
        <v>59</v>
      </c>
      <c r="R1658" s="1" t="s">
        <v>27</v>
      </c>
    </row>
    <row r="1659" spans="1:18" x14ac:dyDescent="0.3">
      <c r="A1659" s="1" t="s">
        <v>1817</v>
      </c>
      <c r="B1659" s="1" t="s">
        <v>36</v>
      </c>
      <c r="C1659" s="1" t="s">
        <v>493</v>
      </c>
      <c r="D1659" s="1" t="s">
        <v>64</v>
      </c>
      <c r="E1659">
        <v>101</v>
      </c>
      <c r="F1659">
        <v>6500</v>
      </c>
      <c r="G1659">
        <v>127</v>
      </c>
      <c r="H1659">
        <v>18</v>
      </c>
      <c r="I1659">
        <v>109</v>
      </c>
      <c r="J1659">
        <v>825500</v>
      </c>
      <c r="K1659" s="2">
        <v>45660</v>
      </c>
      <c r="L1659">
        <v>13</v>
      </c>
      <c r="M1659" s="1" t="s">
        <v>39</v>
      </c>
      <c r="N1659" s="1" t="s">
        <v>23</v>
      </c>
      <c r="O1659" s="1" t="s">
        <v>24</v>
      </c>
      <c r="P1659" s="1" t="s">
        <v>25</v>
      </c>
      <c r="Q1659" s="1" t="s">
        <v>50</v>
      </c>
      <c r="R1659" s="1" t="s">
        <v>27</v>
      </c>
    </row>
    <row r="1660" spans="1:18" x14ac:dyDescent="0.3">
      <c r="A1660" s="1" t="s">
        <v>1818</v>
      </c>
      <c r="B1660" s="1" t="s">
        <v>99</v>
      </c>
      <c r="C1660" s="1" t="s">
        <v>84</v>
      </c>
      <c r="D1660" s="1" t="s">
        <v>54</v>
      </c>
      <c r="E1660">
        <v>58</v>
      </c>
      <c r="F1660">
        <v>180000</v>
      </c>
      <c r="G1660">
        <v>88</v>
      </c>
      <c r="H1660">
        <v>46</v>
      </c>
      <c r="I1660">
        <v>42</v>
      </c>
      <c r="J1660">
        <v>15840000</v>
      </c>
      <c r="K1660" s="2">
        <v>45771</v>
      </c>
      <c r="L1660">
        <v>12</v>
      </c>
      <c r="M1660" s="1" t="s">
        <v>39</v>
      </c>
      <c r="N1660" s="1" t="s">
        <v>23</v>
      </c>
      <c r="O1660" s="1" t="s">
        <v>44</v>
      </c>
      <c r="P1660" s="1" t="s">
        <v>25</v>
      </c>
      <c r="Q1660" s="1" t="s">
        <v>26</v>
      </c>
      <c r="R1660" s="1" t="s">
        <v>27</v>
      </c>
    </row>
    <row r="1661" spans="1:18" x14ac:dyDescent="0.3">
      <c r="A1661" s="1" t="s">
        <v>1819</v>
      </c>
      <c r="B1661" s="1" t="s">
        <v>66</v>
      </c>
      <c r="C1661" s="1" t="s">
        <v>679</v>
      </c>
      <c r="D1661" s="1" t="s">
        <v>54</v>
      </c>
      <c r="E1661">
        <v>45</v>
      </c>
      <c r="F1661">
        <v>25000</v>
      </c>
      <c r="G1661">
        <v>61</v>
      </c>
      <c r="H1661">
        <v>28</v>
      </c>
      <c r="I1661">
        <v>33</v>
      </c>
      <c r="J1661">
        <v>1525000</v>
      </c>
      <c r="K1661" s="2">
        <v>45950</v>
      </c>
      <c r="L1661">
        <v>2</v>
      </c>
      <c r="M1661" s="1" t="s">
        <v>55</v>
      </c>
      <c r="N1661" s="1" t="s">
        <v>23</v>
      </c>
      <c r="O1661" s="1" t="s">
        <v>24</v>
      </c>
      <c r="P1661" s="1" t="s">
        <v>25</v>
      </c>
      <c r="Q1661" s="1" t="s">
        <v>50</v>
      </c>
      <c r="R1661" s="1" t="s">
        <v>27</v>
      </c>
    </row>
    <row r="1662" spans="1:18" x14ac:dyDescent="0.3">
      <c r="A1662" s="1" t="s">
        <v>1820</v>
      </c>
      <c r="B1662" s="1" t="s">
        <v>52</v>
      </c>
      <c r="C1662" s="1" t="s">
        <v>294</v>
      </c>
      <c r="D1662" s="1" t="s">
        <v>48</v>
      </c>
      <c r="E1662">
        <v>124</v>
      </c>
      <c r="F1662">
        <v>9000</v>
      </c>
      <c r="G1662">
        <v>140</v>
      </c>
      <c r="H1662">
        <v>65</v>
      </c>
      <c r="I1662">
        <v>75</v>
      </c>
      <c r="J1662">
        <v>1260000</v>
      </c>
      <c r="K1662" s="2">
        <v>45988</v>
      </c>
      <c r="L1662">
        <v>3</v>
      </c>
      <c r="M1662" s="1" t="s">
        <v>55</v>
      </c>
      <c r="N1662" s="1" t="s">
        <v>23</v>
      </c>
      <c r="O1662" s="1" t="s">
        <v>33</v>
      </c>
      <c r="P1662" s="1" t="s">
        <v>25</v>
      </c>
      <c r="Q1662" s="1" t="s">
        <v>26</v>
      </c>
      <c r="R1662" s="1" t="s">
        <v>27</v>
      </c>
    </row>
    <row r="1663" spans="1:18" x14ac:dyDescent="0.3">
      <c r="A1663" s="1" t="s">
        <v>1821</v>
      </c>
      <c r="B1663" s="1" t="s">
        <v>133</v>
      </c>
      <c r="C1663" s="1" t="s">
        <v>170</v>
      </c>
      <c r="D1663" s="1" t="s">
        <v>54</v>
      </c>
      <c r="E1663">
        <v>40</v>
      </c>
      <c r="F1663">
        <v>45000</v>
      </c>
      <c r="G1663">
        <v>58</v>
      </c>
      <c r="H1663">
        <v>11</v>
      </c>
      <c r="I1663">
        <v>47</v>
      </c>
      <c r="J1663">
        <v>2610000</v>
      </c>
      <c r="K1663" s="2">
        <v>45891</v>
      </c>
      <c r="L1663">
        <v>9</v>
      </c>
      <c r="M1663" s="1" t="s">
        <v>22</v>
      </c>
      <c r="N1663" s="1" t="s">
        <v>43</v>
      </c>
      <c r="O1663" s="1" t="s">
        <v>24</v>
      </c>
      <c r="P1663" s="1" t="s">
        <v>25</v>
      </c>
      <c r="Q1663" s="1" t="s">
        <v>26</v>
      </c>
      <c r="R1663" s="1" t="s">
        <v>27</v>
      </c>
    </row>
    <row r="1664" spans="1:18" x14ac:dyDescent="0.3">
      <c r="A1664" s="1" t="s">
        <v>1822</v>
      </c>
      <c r="B1664" s="1" t="s">
        <v>104</v>
      </c>
      <c r="C1664" s="1" t="s">
        <v>415</v>
      </c>
      <c r="D1664" s="1" t="s">
        <v>31</v>
      </c>
      <c r="E1664">
        <v>123</v>
      </c>
      <c r="F1664">
        <v>12000</v>
      </c>
      <c r="G1664">
        <v>150</v>
      </c>
      <c r="H1664">
        <v>60</v>
      </c>
      <c r="I1664">
        <v>90</v>
      </c>
      <c r="J1664">
        <v>1800000</v>
      </c>
      <c r="K1664" s="2">
        <v>45861</v>
      </c>
      <c r="L1664">
        <v>13</v>
      </c>
      <c r="M1664" s="1" t="s">
        <v>39</v>
      </c>
      <c r="N1664" s="1" t="s">
        <v>23</v>
      </c>
      <c r="O1664" s="1" t="s">
        <v>44</v>
      </c>
      <c r="P1664" s="1" t="s">
        <v>25</v>
      </c>
      <c r="Q1664" s="1" t="s">
        <v>26</v>
      </c>
      <c r="R1664" s="1" t="s">
        <v>27</v>
      </c>
    </row>
    <row r="1665" spans="1:18" x14ac:dyDescent="0.3">
      <c r="A1665" s="1" t="s">
        <v>1823</v>
      </c>
      <c r="B1665" s="1" t="s">
        <v>46</v>
      </c>
      <c r="C1665" s="1" t="s">
        <v>142</v>
      </c>
      <c r="D1665" s="1" t="s">
        <v>58</v>
      </c>
      <c r="E1665">
        <v>103</v>
      </c>
      <c r="F1665">
        <v>1200</v>
      </c>
      <c r="G1665">
        <v>126</v>
      </c>
      <c r="H1665">
        <v>23</v>
      </c>
      <c r="I1665">
        <v>103</v>
      </c>
      <c r="J1665">
        <v>151200</v>
      </c>
      <c r="K1665" s="2">
        <v>45931</v>
      </c>
      <c r="L1665">
        <v>1</v>
      </c>
      <c r="M1665" s="1" t="s">
        <v>55</v>
      </c>
      <c r="N1665" s="1" t="s">
        <v>43</v>
      </c>
      <c r="O1665" s="1" t="s">
        <v>33</v>
      </c>
      <c r="P1665" s="1" t="s">
        <v>49</v>
      </c>
      <c r="Q1665" s="1" t="s">
        <v>26</v>
      </c>
      <c r="R1665" s="1" t="s">
        <v>34</v>
      </c>
    </row>
    <row r="1666" spans="1:18" x14ac:dyDescent="0.3">
      <c r="A1666" s="1" t="s">
        <v>1824</v>
      </c>
      <c r="B1666" s="1" t="s">
        <v>93</v>
      </c>
      <c r="C1666" s="1" t="s">
        <v>208</v>
      </c>
      <c r="D1666" s="1" t="s">
        <v>72</v>
      </c>
      <c r="E1666">
        <v>142</v>
      </c>
      <c r="F1666">
        <v>12000</v>
      </c>
      <c r="G1666">
        <v>164</v>
      </c>
      <c r="H1666">
        <v>83</v>
      </c>
      <c r="I1666">
        <v>81</v>
      </c>
      <c r="J1666">
        <v>1968000</v>
      </c>
      <c r="K1666" s="2">
        <v>45968</v>
      </c>
      <c r="L1666">
        <v>15</v>
      </c>
      <c r="M1666" s="1" t="s">
        <v>39</v>
      </c>
      <c r="N1666" s="1" t="s">
        <v>32</v>
      </c>
      <c r="O1666" s="1" t="s">
        <v>24</v>
      </c>
      <c r="P1666" s="1" t="s">
        <v>49</v>
      </c>
      <c r="Q1666" s="1" t="s">
        <v>26</v>
      </c>
      <c r="R1666" s="1" t="s">
        <v>27</v>
      </c>
    </row>
    <row r="1667" spans="1:18" x14ac:dyDescent="0.3">
      <c r="A1667" s="1" t="s">
        <v>1825</v>
      </c>
      <c r="B1667" s="1" t="s">
        <v>93</v>
      </c>
      <c r="C1667" s="1" t="s">
        <v>233</v>
      </c>
      <c r="D1667" s="1" t="s">
        <v>64</v>
      </c>
      <c r="E1667">
        <v>118</v>
      </c>
      <c r="F1667">
        <v>15000</v>
      </c>
      <c r="G1667">
        <v>126</v>
      </c>
      <c r="H1667">
        <v>116</v>
      </c>
      <c r="I1667">
        <v>10</v>
      </c>
      <c r="J1667">
        <v>1890000</v>
      </c>
      <c r="K1667" s="2">
        <v>45948</v>
      </c>
      <c r="L1667">
        <v>3</v>
      </c>
      <c r="M1667" s="1" t="s">
        <v>55</v>
      </c>
      <c r="N1667" s="1" t="s">
        <v>23</v>
      </c>
      <c r="O1667" s="1" t="s">
        <v>24</v>
      </c>
      <c r="P1667" s="1" t="s">
        <v>25</v>
      </c>
      <c r="Q1667" s="1" t="s">
        <v>26</v>
      </c>
      <c r="R1667" s="1" t="s">
        <v>27</v>
      </c>
    </row>
    <row r="1668" spans="1:18" x14ac:dyDescent="0.3">
      <c r="A1668" s="1" t="s">
        <v>1826</v>
      </c>
      <c r="B1668" s="1" t="s">
        <v>99</v>
      </c>
      <c r="C1668" s="1" t="s">
        <v>108</v>
      </c>
      <c r="D1668" s="1" t="s">
        <v>58</v>
      </c>
      <c r="E1668">
        <v>46</v>
      </c>
      <c r="F1668">
        <v>15000</v>
      </c>
      <c r="G1668">
        <v>46</v>
      </c>
      <c r="H1668">
        <v>45</v>
      </c>
      <c r="I1668">
        <v>1</v>
      </c>
      <c r="J1668">
        <v>690000</v>
      </c>
      <c r="K1668" s="2">
        <v>45951</v>
      </c>
      <c r="L1668">
        <v>15</v>
      </c>
      <c r="M1668" s="1" t="s">
        <v>39</v>
      </c>
      <c r="N1668" s="1" t="s">
        <v>23</v>
      </c>
      <c r="O1668" s="1" t="s">
        <v>24</v>
      </c>
      <c r="P1668" s="1" t="s">
        <v>49</v>
      </c>
      <c r="Q1668" s="1" t="s">
        <v>26</v>
      </c>
      <c r="R1668" s="1" t="s">
        <v>34</v>
      </c>
    </row>
    <row r="1669" spans="1:18" x14ac:dyDescent="0.3">
      <c r="A1669" s="1" t="s">
        <v>1827</v>
      </c>
      <c r="B1669" s="1" t="s">
        <v>19</v>
      </c>
      <c r="C1669" s="1" t="s">
        <v>134</v>
      </c>
      <c r="D1669" s="1" t="s">
        <v>31</v>
      </c>
      <c r="E1669">
        <v>108</v>
      </c>
      <c r="F1669">
        <v>900000</v>
      </c>
      <c r="G1669">
        <v>123</v>
      </c>
      <c r="H1669">
        <v>120</v>
      </c>
      <c r="I1669">
        <v>3</v>
      </c>
      <c r="J1669">
        <v>110700000</v>
      </c>
      <c r="K1669" s="2">
        <v>45750</v>
      </c>
      <c r="L1669">
        <v>13</v>
      </c>
      <c r="M1669" s="1" t="s">
        <v>39</v>
      </c>
      <c r="N1669" s="1" t="s">
        <v>43</v>
      </c>
      <c r="O1669" s="1" t="s">
        <v>24</v>
      </c>
      <c r="P1669" s="1" t="s">
        <v>25</v>
      </c>
      <c r="Q1669" s="1" t="s">
        <v>59</v>
      </c>
      <c r="R1669" s="1" t="s">
        <v>27</v>
      </c>
    </row>
    <row r="1670" spans="1:18" x14ac:dyDescent="0.3">
      <c r="A1670" s="1" t="s">
        <v>1828</v>
      </c>
      <c r="B1670" s="1" t="s">
        <v>83</v>
      </c>
      <c r="C1670" s="1" t="s">
        <v>151</v>
      </c>
      <c r="D1670" s="1" t="s">
        <v>64</v>
      </c>
      <c r="E1670">
        <v>48</v>
      </c>
      <c r="F1670">
        <v>5000</v>
      </c>
      <c r="G1670">
        <v>63</v>
      </c>
      <c r="H1670">
        <v>13</v>
      </c>
      <c r="I1670">
        <v>50</v>
      </c>
      <c r="J1670">
        <v>315000</v>
      </c>
      <c r="K1670" s="2">
        <v>45670</v>
      </c>
      <c r="L1670">
        <v>10</v>
      </c>
      <c r="M1670" s="1" t="s">
        <v>22</v>
      </c>
      <c r="N1670" s="1" t="s">
        <v>43</v>
      </c>
      <c r="O1670" s="1" t="s">
        <v>24</v>
      </c>
      <c r="P1670" s="1" t="s">
        <v>25</v>
      </c>
      <c r="Q1670" s="1" t="s">
        <v>26</v>
      </c>
      <c r="R1670" s="1" t="s">
        <v>27</v>
      </c>
    </row>
    <row r="1671" spans="1:18" x14ac:dyDescent="0.3">
      <c r="A1671" s="1" t="s">
        <v>1829</v>
      </c>
      <c r="B1671" s="1" t="s">
        <v>107</v>
      </c>
      <c r="C1671" s="1" t="s">
        <v>158</v>
      </c>
      <c r="D1671" s="1" t="s">
        <v>58</v>
      </c>
      <c r="E1671">
        <v>24</v>
      </c>
      <c r="F1671">
        <v>300</v>
      </c>
      <c r="G1671">
        <v>44</v>
      </c>
      <c r="H1671">
        <v>41</v>
      </c>
      <c r="I1671">
        <v>3</v>
      </c>
      <c r="J1671">
        <v>13200</v>
      </c>
      <c r="K1671" s="2">
        <v>45994</v>
      </c>
      <c r="L1671">
        <v>6</v>
      </c>
      <c r="M1671" s="1" t="s">
        <v>22</v>
      </c>
      <c r="N1671" s="1" t="s">
        <v>23</v>
      </c>
      <c r="O1671" s="1" t="s">
        <v>24</v>
      </c>
      <c r="P1671" s="1" t="s">
        <v>25</v>
      </c>
      <c r="Q1671" s="1" t="s">
        <v>26</v>
      </c>
      <c r="R1671" s="1" t="s">
        <v>27</v>
      </c>
    </row>
    <row r="1672" spans="1:18" x14ac:dyDescent="0.3">
      <c r="A1672" s="1" t="s">
        <v>1830</v>
      </c>
      <c r="B1672" s="1" t="s">
        <v>66</v>
      </c>
      <c r="C1672" s="1" t="s">
        <v>100</v>
      </c>
      <c r="D1672" s="1" t="s">
        <v>31</v>
      </c>
      <c r="E1672">
        <v>67</v>
      </c>
      <c r="F1672">
        <v>15000</v>
      </c>
      <c r="G1672">
        <v>95</v>
      </c>
      <c r="H1672">
        <v>61</v>
      </c>
      <c r="I1672">
        <v>34</v>
      </c>
      <c r="J1672">
        <v>1425000</v>
      </c>
      <c r="K1672" s="2">
        <v>45763</v>
      </c>
      <c r="L1672">
        <v>2</v>
      </c>
      <c r="M1672" s="1" t="s">
        <v>55</v>
      </c>
      <c r="N1672" s="1" t="s">
        <v>32</v>
      </c>
      <c r="O1672" s="1" t="s">
        <v>24</v>
      </c>
      <c r="P1672" s="1" t="s">
        <v>25</v>
      </c>
      <c r="Q1672" s="1" t="s">
        <v>26</v>
      </c>
      <c r="R1672" s="1" t="s">
        <v>27</v>
      </c>
    </row>
    <row r="1673" spans="1:18" x14ac:dyDescent="0.3">
      <c r="A1673" s="1" t="s">
        <v>1831</v>
      </c>
      <c r="B1673" s="1" t="s">
        <v>36</v>
      </c>
      <c r="C1673" s="1" t="s">
        <v>240</v>
      </c>
      <c r="D1673" s="1" t="s">
        <v>38</v>
      </c>
      <c r="E1673">
        <v>125</v>
      </c>
      <c r="F1673">
        <v>18000</v>
      </c>
      <c r="G1673">
        <v>134</v>
      </c>
      <c r="H1673">
        <v>10</v>
      </c>
      <c r="I1673">
        <v>124</v>
      </c>
      <c r="J1673">
        <v>2412000</v>
      </c>
      <c r="K1673" s="2">
        <v>45778</v>
      </c>
      <c r="L1673">
        <v>10</v>
      </c>
      <c r="M1673" s="1" t="s">
        <v>22</v>
      </c>
      <c r="N1673" s="1" t="s">
        <v>23</v>
      </c>
      <c r="O1673" s="1" t="s">
        <v>24</v>
      </c>
      <c r="P1673" s="1" t="s">
        <v>25</v>
      </c>
      <c r="Q1673" s="1" t="s">
        <v>26</v>
      </c>
      <c r="R1673" s="1" t="s">
        <v>27</v>
      </c>
    </row>
    <row r="1674" spans="1:18" x14ac:dyDescent="0.3">
      <c r="A1674" s="1" t="s">
        <v>1832</v>
      </c>
      <c r="B1674" s="1" t="s">
        <v>107</v>
      </c>
      <c r="C1674" s="1" t="s">
        <v>513</v>
      </c>
      <c r="D1674" s="1" t="s">
        <v>72</v>
      </c>
      <c r="E1674">
        <v>128</v>
      </c>
      <c r="F1674">
        <v>5000</v>
      </c>
      <c r="G1674">
        <v>152</v>
      </c>
      <c r="H1674">
        <v>133</v>
      </c>
      <c r="I1674">
        <v>19</v>
      </c>
      <c r="J1674">
        <v>760000</v>
      </c>
      <c r="K1674" s="2">
        <v>46010</v>
      </c>
      <c r="L1674">
        <v>12</v>
      </c>
      <c r="M1674" s="1" t="s">
        <v>39</v>
      </c>
      <c r="N1674" s="1" t="s">
        <v>32</v>
      </c>
      <c r="O1674" s="1" t="s">
        <v>24</v>
      </c>
      <c r="P1674" s="1" t="s">
        <v>25</v>
      </c>
      <c r="Q1674" s="1" t="s">
        <v>26</v>
      </c>
      <c r="R1674" s="1" t="s">
        <v>27</v>
      </c>
    </row>
    <row r="1675" spans="1:18" x14ac:dyDescent="0.3">
      <c r="A1675" s="1" t="s">
        <v>1833</v>
      </c>
      <c r="B1675" s="1" t="s">
        <v>46</v>
      </c>
      <c r="C1675" s="1" t="s">
        <v>63</v>
      </c>
      <c r="D1675" s="1" t="s">
        <v>64</v>
      </c>
      <c r="E1675">
        <v>61</v>
      </c>
      <c r="F1675">
        <v>500</v>
      </c>
      <c r="G1675">
        <v>62</v>
      </c>
      <c r="H1675">
        <v>22</v>
      </c>
      <c r="I1675">
        <v>40</v>
      </c>
      <c r="J1675">
        <v>31000</v>
      </c>
      <c r="K1675" s="2">
        <v>45866</v>
      </c>
      <c r="L1675">
        <v>1</v>
      </c>
      <c r="M1675" s="1" t="s">
        <v>55</v>
      </c>
      <c r="N1675" s="1" t="s">
        <v>32</v>
      </c>
      <c r="O1675" s="1" t="s">
        <v>24</v>
      </c>
      <c r="P1675" s="1" t="s">
        <v>49</v>
      </c>
      <c r="Q1675" s="1" t="s">
        <v>26</v>
      </c>
      <c r="R1675" s="1" t="s">
        <v>27</v>
      </c>
    </row>
    <row r="1676" spans="1:18" x14ac:dyDescent="0.3">
      <c r="A1676" s="1" t="s">
        <v>1834</v>
      </c>
      <c r="B1676" s="1" t="s">
        <v>133</v>
      </c>
      <c r="C1676" s="1" t="s">
        <v>74</v>
      </c>
      <c r="D1676" s="1" t="s">
        <v>64</v>
      </c>
      <c r="E1676">
        <v>131</v>
      </c>
      <c r="F1676">
        <v>25000</v>
      </c>
      <c r="G1676">
        <v>160</v>
      </c>
      <c r="H1676">
        <v>62</v>
      </c>
      <c r="I1676">
        <v>98</v>
      </c>
      <c r="J1676">
        <v>4000000</v>
      </c>
      <c r="K1676" s="2">
        <v>45859</v>
      </c>
      <c r="L1676">
        <v>5</v>
      </c>
      <c r="M1676" s="1" t="s">
        <v>55</v>
      </c>
      <c r="N1676" s="1" t="s">
        <v>32</v>
      </c>
      <c r="O1676" s="1" t="s">
        <v>24</v>
      </c>
      <c r="P1676" s="1" t="s">
        <v>25</v>
      </c>
      <c r="Q1676" s="1" t="s">
        <v>26</v>
      </c>
      <c r="R1676" s="1" t="s">
        <v>27</v>
      </c>
    </row>
    <row r="1677" spans="1:18" x14ac:dyDescent="0.3">
      <c r="A1677" s="1" t="s">
        <v>1835</v>
      </c>
      <c r="B1677" s="1" t="s">
        <v>133</v>
      </c>
      <c r="C1677" s="1" t="s">
        <v>74</v>
      </c>
      <c r="D1677" s="1" t="s">
        <v>21</v>
      </c>
      <c r="E1677">
        <v>126</v>
      </c>
      <c r="F1677">
        <v>25000</v>
      </c>
      <c r="G1677">
        <v>131</v>
      </c>
      <c r="H1677">
        <v>43</v>
      </c>
      <c r="I1677">
        <v>88</v>
      </c>
      <c r="J1677">
        <v>3275000</v>
      </c>
      <c r="K1677" s="2">
        <v>45765</v>
      </c>
      <c r="L1677">
        <v>13</v>
      </c>
      <c r="M1677" s="1" t="s">
        <v>39</v>
      </c>
      <c r="N1677" s="1" t="s">
        <v>32</v>
      </c>
      <c r="O1677" s="1" t="s">
        <v>24</v>
      </c>
      <c r="P1677" s="1" t="s">
        <v>25</v>
      </c>
      <c r="Q1677" s="1" t="s">
        <v>26</v>
      </c>
      <c r="R1677" s="1" t="s">
        <v>59</v>
      </c>
    </row>
    <row r="1678" spans="1:18" x14ac:dyDescent="0.3">
      <c r="A1678" s="1" t="s">
        <v>1836</v>
      </c>
      <c r="B1678" s="1" t="s">
        <v>80</v>
      </c>
      <c r="C1678" s="1" t="s">
        <v>233</v>
      </c>
      <c r="D1678" s="1" t="s">
        <v>58</v>
      </c>
      <c r="E1678">
        <v>102</v>
      </c>
      <c r="F1678">
        <v>15000</v>
      </c>
      <c r="G1678">
        <v>128</v>
      </c>
      <c r="H1678">
        <v>100</v>
      </c>
      <c r="I1678">
        <v>28</v>
      </c>
      <c r="J1678">
        <v>1920000</v>
      </c>
      <c r="K1678" s="2">
        <v>45972</v>
      </c>
      <c r="L1678">
        <v>9</v>
      </c>
      <c r="M1678" s="1" t="s">
        <v>22</v>
      </c>
      <c r="N1678" s="1" t="s">
        <v>43</v>
      </c>
      <c r="O1678" s="1" t="s">
        <v>85</v>
      </c>
      <c r="P1678" s="1" t="s">
        <v>25</v>
      </c>
      <c r="Q1678" s="1" t="s">
        <v>50</v>
      </c>
      <c r="R1678" s="1" t="s">
        <v>27</v>
      </c>
    </row>
    <row r="1679" spans="1:18" x14ac:dyDescent="0.3">
      <c r="A1679" s="1" t="s">
        <v>1837</v>
      </c>
      <c r="B1679" s="1" t="s">
        <v>133</v>
      </c>
      <c r="C1679" s="1" t="s">
        <v>111</v>
      </c>
      <c r="D1679" s="1" t="s">
        <v>91</v>
      </c>
      <c r="E1679">
        <v>54</v>
      </c>
      <c r="F1679">
        <v>25000</v>
      </c>
      <c r="G1679">
        <v>80</v>
      </c>
      <c r="H1679">
        <v>6</v>
      </c>
      <c r="I1679">
        <v>74</v>
      </c>
      <c r="J1679">
        <v>2000000</v>
      </c>
      <c r="K1679" s="2">
        <v>45990</v>
      </c>
      <c r="L1679">
        <v>11</v>
      </c>
      <c r="M1679" s="1" t="s">
        <v>39</v>
      </c>
      <c r="N1679" s="1" t="s">
        <v>23</v>
      </c>
      <c r="O1679" s="1" t="s">
        <v>24</v>
      </c>
      <c r="P1679" s="1" t="s">
        <v>25</v>
      </c>
      <c r="Q1679" s="1" t="s">
        <v>50</v>
      </c>
      <c r="R1679" s="1" t="s">
        <v>27</v>
      </c>
    </row>
    <row r="1680" spans="1:18" x14ac:dyDescent="0.3">
      <c r="A1680" s="1" t="s">
        <v>1838</v>
      </c>
      <c r="B1680" s="1" t="s">
        <v>41</v>
      </c>
      <c r="C1680" s="1" t="s">
        <v>179</v>
      </c>
      <c r="D1680" s="1" t="s">
        <v>64</v>
      </c>
      <c r="E1680">
        <v>132</v>
      </c>
      <c r="F1680">
        <v>450000</v>
      </c>
      <c r="G1680">
        <v>159</v>
      </c>
      <c r="H1680">
        <v>46</v>
      </c>
      <c r="I1680">
        <v>113</v>
      </c>
      <c r="J1680">
        <v>71550000</v>
      </c>
      <c r="K1680" s="2">
        <v>45992</v>
      </c>
      <c r="L1680">
        <v>3</v>
      </c>
      <c r="M1680" s="1" t="s">
        <v>55</v>
      </c>
      <c r="N1680" s="1" t="s">
        <v>32</v>
      </c>
      <c r="O1680" s="1" t="s">
        <v>44</v>
      </c>
      <c r="P1680" s="1" t="s">
        <v>25</v>
      </c>
      <c r="Q1680" s="1" t="s">
        <v>26</v>
      </c>
      <c r="R1680" s="1" t="s">
        <v>27</v>
      </c>
    </row>
    <row r="1681" spans="1:18" x14ac:dyDescent="0.3">
      <c r="A1681" s="1" t="s">
        <v>1839</v>
      </c>
      <c r="B1681" s="1" t="s">
        <v>29</v>
      </c>
      <c r="C1681" s="1" t="s">
        <v>505</v>
      </c>
      <c r="D1681" s="1" t="s">
        <v>91</v>
      </c>
      <c r="E1681">
        <v>47</v>
      </c>
      <c r="F1681">
        <v>120000</v>
      </c>
      <c r="G1681">
        <v>51</v>
      </c>
      <c r="H1681">
        <v>36</v>
      </c>
      <c r="I1681">
        <v>15</v>
      </c>
      <c r="J1681">
        <v>6120000</v>
      </c>
      <c r="K1681" s="2">
        <v>45894</v>
      </c>
      <c r="L1681">
        <v>3</v>
      </c>
      <c r="M1681" s="1" t="s">
        <v>55</v>
      </c>
      <c r="N1681" s="1" t="s">
        <v>43</v>
      </c>
      <c r="O1681" s="1" t="s">
        <v>33</v>
      </c>
      <c r="P1681" s="1" t="s">
        <v>25</v>
      </c>
      <c r="Q1681" s="1" t="s">
        <v>26</v>
      </c>
      <c r="R1681" s="1" t="s">
        <v>27</v>
      </c>
    </row>
    <row r="1682" spans="1:18" x14ac:dyDescent="0.3">
      <c r="A1682" s="1" t="s">
        <v>1840</v>
      </c>
      <c r="B1682" s="1" t="s">
        <v>83</v>
      </c>
      <c r="C1682" s="1" t="s">
        <v>142</v>
      </c>
      <c r="D1682" s="1" t="s">
        <v>21</v>
      </c>
      <c r="E1682">
        <v>143</v>
      </c>
      <c r="F1682">
        <v>1200</v>
      </c>
      <c r="G1682">
        <v>161</v>
      </c>
      <c r="H1682">
        <v>150</v>
      </c>
      <c r="I1682">
        <v>11</v>
      </c>
      <c r="J1682">
        <v>193200</v>
      </c>
      <c r="K1682" s="2">
        <v>45999</v>
      </c>
      <c r="L1682">
        <v>12</v>
      </c>
      <c r="M1682" s="1" t="s">
        <v>39</v>
      </c>
      <c r="N1682" s="1" t="s">
        <v>32</v>
      </c>
      <c r="O1682" s="1" t="s">
        <v>44</v>
      </c>
      <c r="P1682" s="1" t="s">
        <v>25</v>
      </c>
      <c r="Q1682" s="1" t="s">
        <v>26</v>
      </c>
      <c r="R1682" s="1" t="s">
        <v>27</v>
      </c>
    </row>
    <row r="1683" spans="1:18" x14ac:dyDescent="0.3">
      <c r="A1683" s="1" t="s">
        <v>1841</v>
      </c>
      <c r="B1683" s="1" t="s">
        <v>133</v>
      </c>
      <c r="C1683" s="1" t="s">
        <v>287</v>
      </c>
      <c r="D1683" s="1" t="s">
        <v>54</v>
      </c>
      <c r="E1683">
        <v>51</v>
      </c>
      <c r="F1683">
        <v>25000</v>
      </c>
      <c r="G1683">
        <v>51</v>
      </c>
      <c r="H1683">
        <v>19</v>
      </c>
      <c r="I1683">
        <v>32</v>
      </c>
      <c r="J1683">
        <v>1275000</v>
      </c>
      <c r="K1683" s="2">
        <v>45848</v>
      </c>
      <c r="L1683">
        <v>9</v>
      </c>
      <c r="M1683" s="1" t="s">
        <v>22</v>
      </c>
      <c r="N1683" s="1" t="s">
        <v>32</v>
      </c>
      <c r="O1683" s="1" t="s">
        <v>85</v>
      </c>
      <c r="P1683" s="1" t="s">
        <v>25</v>
      </c>
      <c r="Q1683" s="1" t="s">
        <v>59</v>
      </c>
      <c r="R1683" s="1" t="s">
        <v>27</v>
      </c>
    </row>
    <row r="1684" spans="1:18" x14ac:dyDescent="0.3">
      <c r="A1684" s="1" t="s">
        <v>1842</v>
      </c>
      <c r="B1684" s="1" t="s">
        <v>41</v>
      </c>
      <c r="C1684" s="1" t="s">
        <v>102</v>
      </c>
      <c r="D1684" s="1" t="s">
        <v>48</v>
      </c>
      <c r="E1684">
        <v>30</v>
      </c>
      <c r="F1684">
        <v>250000</v>
      </c>
      <c r="G1684">
        <v>39</v>
      </c>
      <c r="H1684">
        <v>32</v>
      </c>
      <c r="I1684">
        <v>7</v>
      </c>
      <c r="J1684">
        <v>9750000</v>
      </c>
      <c r="K1684" s="2">
        <v>45661</v>
      </c>
      <c r="L1684">
        <v>13</v>
      </c>
      <c r="M1684" s="1" t="s">
        <v>39</v>
      </c>
      <c r="N1684" s="1" t="s">
        <v>23</v>
      </c>
      <c r="O1684" s="1" t="s">
        <v>24</v>
      </c>
      <c r="P1684" s="1" t="s">
        <v>25</v>
      </c>
      <c r="Q1684" s="1" t="s">
        <v>50</v>
      </c>
      <c r="R1684" s="1" t="s">
        <v>34</v>
      </c>
    </row>
    <row r="1685" spans="1:18" x14ac:dyDescent="0.3">
      <c r="A1685" s="1" t="s">
        <v>1843</v>
      </c>
      <c r="B1685" s="1" t="s">
        <v>104</v>
      </c>
      <c r="C1685" s="1" t="s">
        <v>151</v>
      </c>
      <c r="D1685" s="1" t="s">
        <v>21</v>
      </c>
      <c r="E1685">
        <v>109</v>
      </c>
      <c r="F1685">
        <v>5000</v>
      </c>
      <c r="G1685">
        <v>131</v>
      </c>
      <c r="H1685">
        <v>96</v>
      </c>
      <c r="I1685">
        <v>35</v>
      </c>
      <c r="J1685">
        <v>655000</v>
      </c>
      <c r="K1685" s="2">
        <v>45790</v>
      </c>
      <c r="L1685">
        <v>5</v>
      </c>
      <c r="M1685" s="1" t="s">
        <v>55</v>
      </c>
      <c r="N1685" s="1" t="s">
        <v>43</v>
      </c>
      <c r="O1685" s="1" t="s">
        <v>44</v>
      </c>
      <c r="P1685" s="1" t="s">
        <v>25</v>
      </c>
      <c r="Q1685" s="1" t="s">
        <v>26</v>
      </c>
      <c r="R1685" s="1" t="s">
        <v>27</v>
      </c>
    </row>
    <row r="1686" spans="1:18" x14ac:dyDescent="0.3">
      <c r="A1686" s="1" t="s">
        <v>1844</v>
      </c>
      <c r="B1686" s="1" t="s">
        <v>87</v>
      </c>
      <c r="C1686" s="1" t="s">
        <v>318</v>
      </c>
      <c r="D1686" s="1" t="s">
        <v>48</v>
      </c>
      <c r="E1686">
        <v>130</v>
      </c>
      <c r="F1686">
        <v>45000</v>
      </c>
      <c r="G1686">
        <v>149</v>
      </c>
      <c r="H1686">
        <v>39</v>
      </c>
      <c r="I1686">
        <v>110</v>
      </c>
      <c r="J1686">
        <v>6705000</v>
      </c>
      <c r="K1686" s="2">
        <v>45902</v>
      </c>
      <c r="L1686">
        <v>10</v>
      </c>
      <c r="M1686" s="1" t="s">
        <v>22</v>
      </c>
      <c r="N1686" s="1" t="s">
        <v>43</v>
      </c>
      <c r="O1686" s="1" t="s">
        <v>24</v>
      </c>
      <c r="P1686" s="1" t="s">
        <v>25</v>
      </c>
      <c r="Q1686" s="1" t="s">
        <v>26</v>
      </c>
      <c r="R1686" s="1" t="s">
        <v>27</v>
      </c>
    </row>
    <row r="1687" spans="1:18" x14ac:dyDescent="0.3">
      <c r="A1687" s="1" t="s">
        <v>1845</v>
      </c>
      <c r="B1687" s="1" t="s">
        <v>46</v>
      </c>
      <c r="C1687" s="1" t="s">
        <v>102</v>
      </c>
      <c r="D1687" s="1" t="s">
        <v>54</v>
      </c>
      <c r="E1687">
        <v>102</v>
      </c>
      <c r="F1687">
        <v>250000</v>
      </c>
      <c r="G1687">
        <v>106</v>
      </c>
      <c r="H1687">
        <v>95</v>
      </c>
      <c r="I1687">
        <v>11</v>
      </c>
      <c r="J1687">
        <v>26500000</v>
      </c>
      <c r="K1687" s="2">
        <v>45738</v>
      </c>
      <c r="L1687">
        <v>10</v>
      </c>
      <c r="M1687" s="1" t="s">
        <v>22</v>
      </c>
      <c r="N1687" s="1" t="s">
        <v>32</v>
      </c>
      <c r="O1687" s="1" t="s">
        <v>24</v>
      </c>
      <c r="P1687" s="1" t="s">
        <v>25</v>
      </c>
      <c r="Q1687" s="1" t="s">
        <v>26</v>
      </c>
      <c r="R1687" s="1" t="s">
        <v>27</v>
      </c>
    </row>
    <row r="1688" spans="1:18" x14ac:dyDescent="0.3">
      <c r="A1688" s="1" t="s">
        <v>1846</v>
      </c>
      <c r="B1688" s="1" t="s">
        <v>93</v>
      </c>
      <c r="C1688" s="1" t="s">
        <v>294</v>
      </c>
      <c r="D1688" s="1" t="s">
        <v>67</v>
      </c>
      <c r="E1688">
        <v>23</v>
      </c>
      <c r="F1688">
        <v>9000</v>
      </c>
      <c r="G1688">
        <v>30</v>
      </c>
      <c r="H1688">
        <v>20</v>
      </c>
      <c r="I1688">
        <v>10</v>
      </c>
      <c r="J1688">
        <v>270000</v>
      </c>
      <c r="K1688" s="2">
        <v>45664</v>
      </c>
      <c r="L1688">
        <v>3</v>
      </c>
      <c r="M1688" s="1" t="s">
        <v>55</v>
      </c>
      <c r="N1688" s="1" t="s">
        <v>43</v>
      </c>
      <c r="O1688" s="1" t="s">
        <v>24</v>
      </c>
      <c r="P1688" s="1" t="s">
        <v>25</v>
      </c>
      <c r="Q1688" s="1" t="s">
        <v>26</v>
      </c>
      <c r="R1688" s="1" t="s">
        <v>27</v>
      </c>
    </row>
    <row r="1689" spans="1:18" x14ac:dyDescent="0.3">
      <c r="A1689" s="1" t="s">
        <v>1847</v>
      </c>
      <c r="B1689" s="1" t="s">
        <v>93</v>
      </c>
      <c r="C1689" s="1" t="s">
        <v>427</v>
      </c>
      <c r="D1689" s="1" t="s">
        <v>48</v>
      </c>
      <c r="E1689">
        <v>107</v>
      </c>
      <c r="F1689">
        <v>5000</v>
      </c>
      <c r="G1689">
        <v>117</v>
      </c>
      <c r="H1689">
        <v>24</v>
      </c>
      <c r="I1689">
        <v>93</v>
      </c>
      <c r="J1689">
        <v>585000</v>
      </c>
      <c r="K1689" s="2">
        <v>45975</v>
      </c>
      <c r="L1689">
        <v>3</v>
      </c>
      <c r="M1689" s="1" t="s">
        <v>55</v>
      </c>
      <c r="N1689" s="1" t="s">
        <v>32</v>
      </c>
      <c r="O1689" s="1" t="s">
        <v>24</v>
      </c>
      <c r="P1689" s="1" t="s">
        <v>25</v>
      </c>
      <c r="Q1689" s="1" t="s">
        <v>26</v>
      </c>
      <c r="R1689" s="1" t="s">
        <v>27</v>
      </c>
    </row>
    <row r="1690" spans="1:18" x14ac:dyDescent="0.3">
      <c r="A1690" s="1" t="s">
        <v>1848</v>
      </c>
      <c r="B1690" s="1" t="s">
        <v>46</v>
      </c>
      <c r="C1690" s="1" t="s">
        <v>81</v>
      </c>
      <c r="D1690" s="1" t="s">
        <v>54</v>
      </c>
      <c r="E1690">
        <v>99</v>
      </c>
      <c r="F1690">
        <v>8500</v>
      </c>
      <c r="G1690">
        <v>117</v>
      </c>
      <c r="H1690">
        <v>16</v>
      </c>
      <c r="I1690">
        <v>101</v>
      </c>
      <c r="J1690">
        <v>994500</v>
      </c>
      <c r="K1690" s="2">
        <v>45664</v>
      </c>
      <c r="L1690">
        <v>6</v>
      </c>
      <c r="M1690" s="1" t="s">
        <v>22</v>
      </c>
      <c r="N1690" s="1" t="s">
        <v>32</v>
      </c>
      <c r="O1690" s="1" t="s">
        <v>24</v>
      </c>
      <c r="P1690" s="1" t="s">
        <v>25</v>
      </c>
      <c r="Q1690" s="1" t="s">
        <v>26</v>
      </c>
      <c r="R1690" s="1" t="s">
        <v>27</v>
      </c>
    </row>
    <row r="1691" spans="1:18" x14ac:dyDescent="0.3">
      <c r="A1691" s="1" t="s">
        <v>1849</v>
      </c>
      <c r="B1691" s="1" t="s">
        <v>83</v>
      </c>
      <c r="C1691" s="1" t="s">
        <v>90</v>
      </c>
      <c r="D1691" s="1" t="s">
        <v>58</v>
      </c>
      <c r="E1691">
        <v>106</v>
      </c>
      <c r="F1691">
        <v>8500</v>
      </c>
      <c r="G1691">
        <v>112</v>
      </c>
      <c r="H1691">
        <v>102</v>
      </c>
      <c r="I1691">
        <v>10</v>
      </c>
      <c r="J1691">
        <v>952000</v>
      </c>
      <c r="K1691" s="2">
        <v>45741</v>
      </c>
      <c r="L1691">
        <v>7</v>
      </c>
      <c r="M1691" s="1" t="s">
        <v>22</v>
      </c>
      <c r="N1691" s="1" t="s">
        <v>23</v>
      </c>
      <c r="O1691" s="1" t="s">
        <v>24</v>
      </c>
      <c r="P1691" s="1" t="s">
        <v>25</v>
      </c>
      <c r="Q1691" s="1" t="s">
        <v>26</v>
      </c>
      <c r="R1691" s="1" t="s">
        <v>27</v>
      </c>
    </row>
    <row r="1692" spans="1:18" x14ac:dyDescent="0.3">
      <c r="A1692" s="1" t="s">
        <v>1850</v>
      </c>
      <c r="B1692" s="1" t="s">
        <v>99</v>
      </c>
      <c r="C1692" s="1" t="s">
        <v>240</v>
      </c>
      <c r="D1692" s="1" t="s">
        <v>54</v>
      </c>
      <c r="E1692">
        <v>130</v>
      </c>
      <c r="F1692">
        <v>18000</v>
      </c>
      <c r="G1692">
        <v>136</v>
      </c>
      <c r="H1692">
        <v>82</v>
      </c>
      <c r="I1692">
        <v>54</v>
      </c>
      <c r="J1692">
        <v>2448000</v>
      </c>
      <c r="K1692" s="2">
        <v>45814</v>
      </c>
      <c r="L1692">
        <v>2</v>
      </c>
      <c r="M1692" s="1" t="s">
        <v>55</v>
      </c>
      <c r="N1692" s="1" t="s">
        <v>32</v>
      </c>
      <c r="O1692" s="1" t="s">
        <v>85</v>
      </c>
      <c r="P1692" s="1" t="s">
        <v>25</v>
      </c>
      <c r="Q1692" s="1" t="s">
        <v>26</v>
      </c>
      <c r="R1692" s="1" t="s">
        <v>27</v>
      </c>
    </row>
    <row r="1693" spans="1:18" x14ac:dyDescent="0.3">
      <c r="A1693" s="1" t="s">
        <v>1851</v>
      </c>
      <c r="B1693" s="1" t="s">
        <v>19</v>
      </c>
      <c r="C1693" s="1" t="s">
        <v>84</v>
      </c>
      <c r="D1693" s="1" t="s">
        <v>54</v>
      </c>
      <c r="E1693">
        <v>101</v>
      </c>
      <c r="F1693">
        <v>180000</v>
      </c>
      <c r="G1693">
        <v>122</v>
      </c>
      <c r="H1693">
        <v>95</v>
      </c>
      <c r="I1693">
        <v>27</v>
      </c>
      <c r="J1693">
        <v>21960000</v>
      </c>
      <c r="K1693" s="2">
        <v>45944</v>
      </c>
      <c r="L1693">
        <v>5</v>
      </c>
      <c r="M1693" s="1" t="s">
        <v>55</v>
      </c>
      <c r="N1693" s="1" t="s">
        <v>23</v>
      </c>
      <c r="O1693" s="1" t="s">
        <v>33</v>
      </c>
      <c r="P1693" s="1" t="s">
        <v>25</v>
      </c>
      <c r="Q1693" s="1" t="s">
        <v>50</v>
      </c>
      <c r="R1693" s="1" t="s">
        <v>59</v>
      </c>
    </row>
    <row r="1694" spans="1:18" x14ac:dyDescent="0.3">
      <c r="A1694" s="1" t="s">
        <v>1852</v>
      </c>
      <c r="B1694" s="1" t="s">
        <v>99</v>
      </c>
      <c r="C1694" s="1" t="s">
        <v>247</v>
      </c>
      <c r="D1694" s="1" t="s">
        <v>67</v>
      </c>
      <c r="E1694">
        <v>121</v>
      </c>
      <c r="F1694">
        <v>2500000</v>
      </c>
      <c r="G1694">
        <v>133</v>
      </c>
      <c r="H1694">
        <v>117</v>
      </c>
      <c r="I1694">
        <v>16</v>
      </c>
      <c r="J1694">
        <v>332500000</v>
      </c>
      <c r="K1694" s="2">
        <v>45708</v>
      </c>
      <c r="L1694">
        <v>6</v>
      </c>
      <c r="M1694" s="1" t="s">
        <v>22</v>
      </c>
      <c r="N1694" s="1" t="s">
        <v>32</v>
      </c>
      <c r="O1694" s="1" t="s">
        <v>44</v>
      </c>
      <c r="P1694" s="1" t="s">
        <v>25</v>
      </c>
      <c r="Q1694" s="1" t="s">
        <v>26</v>
      </c>
      <c r="R1694" s="1" t="s">
        <v>34</v>
      </c>
    </row>
    <row r="1695" spans="1:18" x14ac:dyDescent="0.3">
      <c r="A1695" s="1" t="s">
        <v>1853</v>
      </c>
      <c r="B1695" s="1" t="s">
        <v>36</v>
      </c>
      <c r="C1695" s="1" t="s">
        <v>513</v>
      </c>
      <c r="D1695" s="1" t="s">
        <v>54</v>
      </c>
      <c r="E1695">
        <v>51</v>
      </c>
      <c r="F1695">
        <v>5000</v>
      </c>
      <c r="G1695">
        <v>64</v>
      </c>
      <c r="H1695">
        <v>21</v>
      </c>
      <c r="I1695">
        <v>43</v>
      </c>
      <c r="J1695">
        <v>320000</v>
      </c>
      <c r="K1695" s="2">
        <v>45959</v>
      </c>
      <c r="L1695">
        <v>3</v>
      </c>
      <c r="M1695" s="1" t="s">
        <v>55</v>
      </c>
      <c r="N1695" s="1" t="s">
        <v>43</v>
      </c>
      <c r="O1695" s="1" t="s">
        <v>24</v>
      </c>
      <c r="P1695" s="1" t="s">
        <v>25</v>
      </c>
      <c r="Q1695" s="1" t="s">
        <v>50</v>
      </c>
      <c r="R1695" s="1" t="s">
        <v>27</v>
      </c>
    </row>
    <row r="1696" spans="1:18" x14ac:dyDescent="0.3">
      <c r="A1696" s="1" t="s">
        <v>1854</v>
      </c>
      <c r="B1696" s="1" t="s">
        <v>80</v>
      </c>
      <c r="C1696" s="1" t="s">
        <v>100</v>
      </c>
      <c r="D1696" s="1" t="s">
        <v>21</v>
      </c>
      <c r="E1696">
        <v>81</v>
      </c>
      <c r="F1696">
        <v>15000</v>
      </c>
      <c r="G1696">
        <v>91</v>
      </c>
      <c r="H1696">
        <v>56</v>
      </c>
      <c r="I1696">
        <v>35</v>
      </c>
      <c r="J1696">
        <v>1365000</v>
      </c>
      <c r="K1696" s="2">
        <v>45877</v>
      </c>
      <c r="L1696">
        <v>1</v>
      </c>
      <c r="M1696" s="1" t="s">
        <v>55</v>
      </c>
      <c r="N1696" s="1" t="s">
        <v>43</v>
      </c>
      <c r="O1696" s="1" t="s">
        <v>24</v>
      </c>
      <c r="P1696" s="1" t="s">
        <v>25</v>
      </c>
      <c r="Q1696" s="1" t="s">
        <v>59</v>
      </c>
      <c r="R1696" s="1" t="s">
        <v>27</v>
      </c>
    </row>
    <row r="1697" spans="1:18" x14ac:dyDescent="0.3">
      <c r="A1697" s="1" t="s">
        <v>1855</v>
      </c>
      <c r="B1697" s="1" t="s">
        <v>80</v>
      </c>
      <c r="C1697" s="1" t="s">
        <v>500</v>
      </c>
      <c r="D1697" s="1" t="s">
        <v>48</v>
      </c>
      <c r="E1697">
        <v>137</v>
      </c>
      <c r="F1697">
        <v>15000</v>
      </c>
      <c r="G1697">
        <v>157</v>
      </c>
      <c r="H1697">
        <v>137</v>
      </c>
      <c r="I1697">
        <v>20</v>
      </c>
      <c r="J1697">
        <v>2355000</v>
      </c>
      <c r="K1697" s="2">
        <v>45681</v>
      </c>
      <c r="L1697">
        <v>3</v>
      </c>
      <c r="M1697" s="1" t="s">
        <v>55</v>
      </c>
      <c r="N1697" s="1" t="s">
        <v>23</v>
      </c>
      <c r="O1697" s="1" t="s">
        <v>24</v>
      </c>
      <c r="P1697" s="1" t="s">
        <v>25</v>
      </c>
      <c r="Q1697" s="1" t="s">
        <v>26</v>
      </c>
      <c r="R1697" s="1" t="s">
        <v>27</v>
      </c>
    </row>
    <row r="1698" spans="1:18" x14ac:dyDescent="0.3">
      <c r="A1698" s="1" t="s">
        <v>1856</v>
      </c>
      <c r="B1698" s="1" t="s">
        <v>36</v>
      </c>
      <c r="C1698" s="1" t="s">
        <v>476</v>
      </c>
      <c r="D1698" s="1" t="s">
        <v>58</v>
      </c>
      <c r="E1698">
        <v>39</v>
      </c>
      <c r="F1698">
        <v>1200</v>
      </c>
      <c r="G1698">
        <v>63</v>
      </c>
      <c r="H1698">
        <v>26</v>
      </c>
      <c r="I1698">
        <v>37</v>
      </c>
      <c r="J1698">
        <v>75600</v>
      </c>
      <c r="K1698" s="2">
        <v>45709</v>
      </c>
      <c r="L1698">
        <v>2</v>
      </c>
      <c r="M1698" s="1" t="s">
        <v>55</v>
      </c>
      <c r="N1698" s="1" t="s">
        <v>32</v>
      </c>
      <c r="O1698" s="1" t="s">
        <v>24</v>
      </c>
      <c r="P1698" s="1" t="s">
        <v>25</v>
      </c>
      <c r="Q1698" s="1" t="s">
        <v>26</v>
      </c>
      <c r="R1698" s="1" t="s">
        <v>27</v>
      </c>
    </row>
    <row r="1699" spans="1:18" x14ac:dyDescent="0.3">
      <c r="A1699" s="1" t="s">
        <v>1857</v>
      </c>
      <c r="B1699" s="1" t="s">
        <v>87</v>
      </c>
      <c r="C1699" s="1" t="s">
        <v>90</v>
      </c>
      <c r="D1699" s="1" t="s">
        <v>58</v>
      </c>
      <c r="E1699">
        <v>126</v>
      </c>
      <c r="F1699">
        <v>8500</v>
      </c>
      <c r="G1699">
        <v>148</v>
      </c>
      <c r="H1699">
        <v>22</v>
      </c>
      <c r="I1699">
        <v>126</v>
      </c>
      <c r="J1699">
        <v>1258000</v>
      </c>
      <c r="K1699" s="2">
        <v>45700</v>
      </c>
      <c r="L1699">
        <v>10</v>
      </c>
      <c r="M1699" s="1" t="s">
        <v>22</v>
      </c>
      <c r="N1699" s="1" t="s">
        <v>43</v>
      </c>
      <c r="O1699" s="1" t="s">
        <v>44</v>
      </c>
      <c r="P1699" s="1" t="s">
        <v>25</v>
      </c>
      <c r="Q1699" s="1" t="s">
        <v>26</v>
      </c>
      <c r="R1699" s="1" t="s">
        <v>27</v>
      </c>
    </row>
    <row r="1700" spans="1:18" x14ac:dyDescent="0.3">
      <c r="A1700" s="1" t="s">
        <v>1858</v>
      </c>
      <c r="B1700" s="1" t="s">
        <v>93</v>
      </c>
      <c r="C1700" s="1" t="s">
        <v>415</v>
      </c>
      <c r="D1700" s="1" t="s">
        <v>67</v>
      </c>
      <c r="E1700">
        <v>48</v>
      </c>
      <c r="F1700">
        <v>12000</v>
      </c>
      <c r="G1700">
        <v>77</v>
      </c>
      <c r="H1700">
        <v>65</v>
      </c>
      <c r="I1700">
        <v>12</v>
      </c>
      <c r="J1700">
        <v>924000</v>
      </c>
      <c r="K1700" s="2">
        <v>45846</v>
      </c>
      <c r="L1700">
        <v>3</v>
      </c>
      <c r="M1700" s="1" t="s">
        <v>55</v>
      </c>
      <c r="N1700" s="1" t="s">
        <v>43</v>
      </c>
      <c r="O1700" s="1" t="s">
        <v>33</v>
      </c>
      <c r="P1700" s="1" t="s">
        <v>49</v>
      </c>
      <c r="Q1700" s="1" t="s">
        <v>26</v>
      </c>
      <c r="R1700" s="1" t="s">
        <v>59</v>
      </c>
    </row>
    <row r="1701" spans="1:18" x14ac:dyDescent="0.3">
      <c r="A1701" s="1" t="s">
        <v>1859</v>
      </c>
      <c r="B1701" s="1" t="s">
        <v>66</v>
      </c>
      <c r="C1701" s="1" t="s">
        <v>202</v>
      </c>
      <c r="D1701" s="1" t="s">
        <v>54</v>
      </c>
      <c r="E1701">
        <v>93</v>
      </c>
      <c r="F1701">
        <v>8000</v>
      </c>
      <c r="G1701">
        <v>95</v>
      </c>
      <c r="H1701">
        <v>87</v>
      </c>
      <c r="I1701">
        <v>8</v>
      </c>
      <c r="J1701">
        <v>760000</v>
      </c>
      <c r="K1701" s="2">
        <v>45821</v>
      </c>
      <c r="L1701">
        <v>7</v>
      </c>
      <c r="M1701" s="1" t="s">
        <v>22</v>
      </c>
      <c r="N1701" s="1" t="s">
        <v>23</v>
      </c>
      <c r="O1701" s="1" t="s">
        <v>24</v>
      </c>
      <c r="P1701" s="1" t="s">
        <v>25</v>
      </c>
      <c r="Q1701" s="1" t="s">
        <v>50</v>
      </c>
      <c r="R1701" s="1" t="s">
        <v>27</v>
      </c>
    </row>
    <row r="1702" spans="1:18" x14ac:dyDescent="0.3">
      <c r="A1702" s="1" t="s">
        <v>1860</v>
      </c>
      <c r="B1702" s="1" t="s">
        <v>80</v>
      </c>
      <c r="C1702" s="1" t="s">
        <v>320</v>
      </c>
      <c r="D1702" s="1" t="s">
        <v>67</v>
      </c>
      <c r="E1702">
        <v>95</v>
      </c>
      <c r="F1702">
        <v>1800</v>
      </c>
      <c r="G1702">
        <v>95</v>
      </c>
      <c r="H1702">
        <v>37</v>
      </c>
      <c r="I1702">
        <v>58</v>
      </c>
      <c r="J1702">
        <v>171000</v>
      </c>
      <c r="K1702" s="2">
        <v>45739</v>
      </c>
      <c r="L1702">
        <v>15</v>
      </c>
      <c r="M1702" s="1" t="s">
        <v>39</v>
      </c>
      <c r="N1702" s="1" t="s">
        <v>43</v>
      </c>
      <c r="O1702" s="1" t="s">
        <v>24</v>
      </c>
      <c r="P1702" s="1" t="s">
        <v>25</v>
      </c>
      <c r="Q1702" s="1" t="s">
        <v>26</v>
      </c>
      <c r="R1702" s="1" t="s">
        <v>27</v>
      </c>
    </row>
    <row r="1703" spans="1:18" x14ac:dyDescent="0.3">
      <c r="A1703" s="1" t="s">
        <v>1861</v>
      </c>
      <c r="B1703" s="1" t="s">
        <v>66</v>
      </c>
      <c r="C1703" s="1" t="s">
        <v>229</v>
      </c>
      <c r="D1703" s="1" t="s">
        <v>72</v>
      </c>
      <c r="E1703">
        <v>54</v>
      </c>
      <c r="F1703">
        <v>12000</v>
      </c>
      <c r="G1703">
        <v>78</v>
      </c>
      <c r="H1703">
        <v>5</v>
      </c>
      <c r="I1703">
        <v>73</v>
      </c>
      <c r="J1703">
        <v>936000</v>
      </c>
      <c r="K1703" s="2">
        <v>45756</v>
      </c>
      <c r="L1703">
        <v>6</v>
      </c>
      <c r="M1703" s="1" t="s">
        <v>22</v>
      </c>
      <c r="N1703" s="1" t="s">
        <v>23</v>
      </c>
      <c r="O1703" s="1" t="s">
        <v>24</v>
      </c>
      <c r="P1703" s="1" t="s">
        <v>25</v>
      </c>
      <c r="Q1703" s="1" t="s">
        <v>26</v>
      </c>
      <c r="R1703" s="1" t="s">
        <v>34</v>
      </c>
    </row>
    <row r="1704" spans="1:18" x14ac:dyDescent="0.3">
      <c r="A1704" s="1" t="s">
        <v>1862</v>
      </c>
      <c r="B1704" s="1" t="s">
        <v>66</v>
      </c>
      <c r="C1704" s="1" t="s">
        <v>81</v>
      </c>
      <c r="D1704" s="1" t="s">
        <v>38</v>
      </c>
      <c r="E1704">
        <v>53</v>
      </c>
      <c r="F1704">
        <v>8500</v>
      </c>
      <c r="G1704">
        <v>70</v>
      </c>
      <c r="H1704">
        <v>34</v>
      </c>
      <c r="I1704">
        <v>36</v>
      </c>
      <c r="J1704">
        <v>595000</v>
      </c>
      <c r="K1704" s="2">
        <v>45846</v>
      </c>
      <c r="L1704">
        <v>9</v>
      </c>
      <c r="M1704" s="1" t="s">
        <v>22</v>
      </c>
      <c r="N1704" s="1" t="s">
        <v>23</v>
      </c>
      <c r="O1704" s="1" t="s">
        <v>44</v>
      </c>
      <c r="P1704" s="1" t="s">
        <v>25</v>
      </c>
      <c r="Q1704" s="1" t="s">
        <v>26</v>
      </c>
      <c r="R1704" s="1" t="s">
        <v>27</v>
      </c>
    </row>
    <row r="1705" spans="1:18" x14ac:dyDescent="0.3">
      <c r="A1705" s="1" t="s">
        <v>1863</v>
      </c>
      <c r="B1705" s="1" t="s">
        <v>36</v>
      </c>
      <c r="C1705" s="1" t="s">
        <v>42</v>
      </c>
      <c r="D1705" s="1" t="s">
        <v>58</v>
      </c>
      <c r="E1705">
        <v>143</v>
      </c>
      <c r="F1705">
        <v>2200</v>
      </c>
      <c r="G1705">
        <v>159</v>
      </c>
      <c r="H1705">
        <v>87</v>
      </c>
      <c r="I1705">
        <v>72</v>
      </c>
      <c r="J1705">
        <v>349800</v>
      </c>
      <c r="K1705" s="2">
        <v>45786</v>
      </c>
      <c r="L1705">
        <v>13</v>
      </c>
      <c r="M1705" s="1" t="s">
        <v>39</v>
      </c>
      <c r="N1705" s="1" t="s">
        <v>23</v>
      </c>
      <c r="O1705" s="1" t="s">
        <v>24</v>
      </c>
      <c r="P1705" s="1" t="s">
        <v>25</v>
      </c>
      <c r="Q1705" s="1" t="s">
        <v>26</v>
      </c>
      <c r="R1705" s="1" t="s">
        <v>59</v>
      </c>
    </row>
    <row r="1706" spans="1:18" x14ac:dyDescent="0.3">
      <c r="A1706" s="1" t="s">
        <v>1864</v>
      </c>
      <c r="B1706" s="1" t="s">
        <v>36</v>
      </c>
      <c r="C1706" s="1" t="s">
        <v>61</v>
      </c>
      <c r="D1706" s="1" t="s">
        <v>54</v>
      </c>
      <c r="E1706">
        <v>59</v>
      </c>
      <c r="F1706">
        <v>2200</v>
      </c>
      <c r="G1706">
        <v>89</v>
      </c>
      <c r="H1706">
        <v>19</v>
      </c>
      <c r="I1706">
        <v>70</v>
      </c>
      <c r="J1706">
        <v>195800</v>
      </c>
      <c r="K1706" s="2">
        <v>45919</v>
      </c>
      <c r="L1706">
        <v>13</v>
      </c>
      <c r="M1706" s="1" t="s">
        <v>39</v>
      </c>
      <c r="N1706" s="1" t="s">
        <v>32</v>
      </c>
      <c r="O1706" s="1" t="s">
        <v>24</v>
      </c>
      <c r="P1706" s="1" t="s">
        <v>25</v>
      </c>
      <c r="Q1706" s="1" t="s">
        <v>26</v>
      </c>
      <c r="R1706" s="1" t="s">
        <v>27</v>
      </c>
    </row>
    <row r="1707" spans="1:18" x14ac:dyDescent="0.3">
      <c r="A1707" s="1" t="s">
        <v>1865</v>
      </c>
      <c r="B1707" s="1" t="s">
        <v>93</v>
      </c>
      <c r="C1707" s="1" t="s">
        <v>78</v>
      </c>
      <c r="D1707" s="1" t="s">
        <v>64</v>
      </c>
      <c r="E1707">
        <v>98</v>
      </c>
      <c r="F1707">
        <v>150000</v>
      </c>
      <c r="G1707">
        <v>115</v>
      </c>
      <c r="H1707">
        <v>67</v>
      </c>
      <c r="I1707">
        <v>48</v>
      </c>
      <c r="J1707">
        <v>17250000</v>
      </c>
      <c r="K1707" s="2">
        <v>45783</v>
      </c>
      <c r="L1707">
        <v>14</v>
      </c>
      <c r="M1707" s="1" t="s">
        <v>39</v>
      </c>
      <c r="N1707" s="1" t="s">
        <v>32</v>
      </c>
      <c r="O1707" s="1" t="s">
        <v>24</v>
      </c>
      <c r="P1707" s="1" t="s">
        <v>25</v>
      </c>
      <c r="Q1707" s="1" t="s">
        <v>26</v>
      </c>
      <c r="R1707" s="1" t="s">
        <v>27</v>
      </c>
    </row>
    <row r="1708" spans="1:18" x14ac:dyDescent="0.3">
      <c r="A1708" s="1" t="s">
        <v>1866</v>
      </c>
      <c r="B1708" s="1" t="s">
        <v>133</v>
      </c>
      <c r="C1708" s="1" t="s">
        <v>427</v>
      </c>
      <c r="D1708" s="1" t="s">
        <v>38</v>
      </c>
      <c r="E1708">
        <v>28</v>
      </c>
      <c r="F1708">
        <v>5000</v>
      </c>
      <c r="G1708">
        <v>33</v>
      </c>
      <c r="H1708">
        <v>28</v>
      </c>
      <c r="I1708">
        <v>5</v>
      </c>
      <c r="J1708">
        <v>165000</v>
      </c>
      <c r="K1708" s="2">
        <v>45683</v>
      </c>
      <c r="L1708">
        <v>12</v>
      </c>
      <c r="M1708" s="1" t="s">
        <v>39</v>
      </c>
      <c r="N1708" s="1" t="s">
        <v>23</v>
      </c>
      <c r="O1708" s="1" t="s">
        <v>44</v>
      </c>
      <c r="P1708" s="1" t="s">
        <v>49</v>
      </c>
      <c r="Q1708" s="1" t="s">
        <v>26</v>
      </c>
      <c r="R1708" s="1" t="s">
        <v>34</v>
      </c>
    </row>
    <row r="1709" spans="1:18" x14ac:dyDescent="0.3">
      <c r="A1709" s="1" t="s">
        <v>1867</v>
      </c>
      <c r="B1709" s="1" t="s">
        <v>80</v>
      </c>
      <c r="C1709" s="1" t="s">
        <v>94</v>
      </c>
      <c r="D1709" s="1" t="s">
        <v>54</v>
      </c>
      <c r="E1709">
        <v>117</v>
      </c>
      <c r="F1709">
        <v>45000</v>
      </c>
      <c r="G1709">
        <v>124</v>
      </c>
      <c r="H1709">
        <v>99</v>
      </c>
      <c r="I1709">
        <v>25</v>
      </c>
      <c r="J1709">
        <v>5580000</v>
      </c>
      <c r="K1709" s="2">
        <v>45853</v>
      </c>
      <c r="L1709">
        <v>14</v>
      </c>
      <c r="M1709" s="1" t="s">
        <v>39</v>
      </c>
      <c r="N1709" s="1" t="s">
        <v>23</v>
      </c>
      <c r="O1709" s="1" t="s">
        <v>24</v>
      </c>
      <c r="P1709" s="1" t="s">
        <v>25</v>
      </c>
      <c r="Q1709" s="1" t="s">
        <v>26</v>
      </c>
      <c r="R1709" s="1" t="s">
        <v>34</v>
      </c>
    </row>
    <row r="1710" spans="1:18" x14ac:dyDescent="0.3">
      <c r="A1710" s="1" t="s">
        <v>1868</v>
      </c>
      <c r="B1710" s="1" t="s">
        <v>104</v>
      </c>
      <c r="C1710" s="1" t="s">
        <v>37</v>
      </c>
      <c r="D1710" s="1" t="s">
        <v>31</v>
      </c>
      <c r="E1710">
        <v>105</v>
      </c>
      <c r="F1710">
        <v>12000</v>
      </c>
      <c r="G1710">
        <v>109</v>
      </c>
      <c r="H1710">
        <v>69</v>
      </c>
      <c r="I1710">
        <v>40</v>
      </c>
      <c r="J1710">
        <v>1308000</v>
      </c>
      <c r="K1710" s="2">
        <v>45758</v>
      </c>
      <c r="L1710">
        <v>12</v>
      </c>
      <c r="M1710" s="1" t="s">
        <v>39</v>
      </c>
      <c r="N1710" s="1" t="s">
        <v>23</v>
      </c>
      <c r="O1710" s="1" t="s">
        <v>33</v>
      </c>
      <c r="P1710" s="1" t="s">
        <v>25</v>
      </c>
      <c r="Q1710" s="1" t="s">
        <v>26</v>
      </c>
      <c r="R1710" s="1" t="s">
        <v>27</v>
      </c>
    </row>
    <row r="1711" spans="1:18" x14ac:dyDescent="0.3">
      <c r="A1711" s="1" t="s">
        <v>1869</v>
      </c>
      <c r="B1711" s="1" t="s">
        <v>107</v>
      </c>
      <c r="C1711" s="1" t="s">
        <v>71</v>
      </c>
      <c r="D1711" s="1" t="s">
        <v>21</v>
      </c>
      <c r="E1711">
        <v>129</v>
      </c>
      <c r="F1711">
        <v>3500</v>
      </c>
      <c r="G1711">
        <v>152</v>
      </c>
      <c r="H1711">
        <v>85</v>
      </c>
      <c r="I1711">
        <v>67</v>
      </c>
      <c r="J1711">
        <v>532000</v>
      </c>
      <c r="K1711" s="2">
        <v>46019</v>
      </c>
      <c r="L1711">
        <v>8</v>
      </c>
      <c r="M1711" s="1" t="s">
        <v>22</v>
      </c>
      <c r="N1711" s="1" t="s">
        <v>23</v>
      </c>
      <c r="O1711" s="1" t="s">
        <v>24</v>
      </c>
      <c r="P1711" s="1" t="s">
        <v>25</v>
      </c>
      <c r="Q1711" s="1" t="s">
        <v>26</v>
      </c>
      <c r="R1711" s="1" t="s">
        <v>27</v>
      </c>
    </row>
    <row r="1712" spans="1:18" x14ac:dyDescent="0.3">
      <c r="A1712" s="1" t="s">
        <v>1870</v>
      </c>
      <c r="B1712" s="1" t="s">
        <v>83</v>
      </c>
      <c r="C1712" s="1" t="s">
        <v>146</v>
      </c>
      <c r="D1712" s="1" t="s">
        <v>91</v>
      </c>
      <c r="E1712">
        <v>47</v>
      </c>
      <c r="F1712">
        <v>1800000</v>
      </c>
      <c r="G1712">
        <v>59</v>
      </c>
      <c r="H1712">
        <v>21</v>
      </c>
      <c r="I1712">
        <v>38</v>
      </c>
      <c r="J1712">
        <v>106200000</v>
      </c>
      <c r="K1712" s="2">
        <v>45852</v>
      </c>
      <c r="L1712">
        <v>13</v>
      </c>
      <c r="M1712" s="1" t="s">
        <v>39</v>
      </c>
      <c r="N1712" s="1" t="s">
        <v>32</v>
      </c>
      <c r="O1712" s="1" t="s">
        <v>33</v>
      </c>
      <c r="P1712" s="1" t="s">
        <v>25</v>
      </c>
      <c r="Q1712" s="1" t="s">
        <v>59</v>
      </c>
      <c r="R1712" s="1" t="s">
        <v>27</v>
      </c>
    </row>
    <row r="1713" spans="1:18" x14ac:dyDescent="0.3">
      <c r="A1713" s="1" t="s">
        <v>1871</v>
      </c>
      <c r="B1713" s="1" t="s">
        <v>87</v>
      </c>
      <c r="C1713" s="1" t="s">
        <v>476</v>
      </c>
      <c r="D1713" s="1" t="s">
        <v>64</v>
      </c>
      <c r="E1713">
        <v>36</v>
      </c>
      <c r="F1713">
        <v>1200</v>
      </c>
      <c r="G1713">
        <v>50</v>
      </c>
      <c r="H1713">
        <v>7</v>
      </c>
      <c r="I1713">
        <v>43</v>
      </c>
      <c r="J1713">
        <v>60000</v>
      </c>
      <c r="K1713" s="2">
        <v>45891</v>
      </c>
      <c r="L1713">
        <v>5</v>
      </c>
      <c r="M1713" s="1" t="s">
        <v>55</v>
      </c>
      <c r="N1713" s="1" t="s">
        <v>23</v>
      </c>
      <c r="O1713" s="1" t="s">
        <v>85</v>
      </c>
      <c r="P1713" s="1" t="s">
        <v>25</v>
      </c>
      <c r="Q1713" s="1" t="s">
        <v>26</v>
      </c>
      <c r="R1713" s="1" t="s">
        <v>27</v>
      </c>
    </row>
    <row r="1714" spans="1:18" x14ac:dyDescent="0.3">
      <c r="A1714" s="1" t="s">
        <v>1872</v>
      </c>
      <c r="B1714" s="1" t="s">
        <v>46</v>
      </c>
      <c r="C1714" s="1" t="s">
        <v>182</v>
      </c>
      <c r="D1714" s="1" t="s">
        <v>67</v>
      </c>
      <c r="E1714">
        <v>105</v>
      </c>
      <c r="F1714">
        <v>8000</v>
      </c>
      <c r="G1714">
        <v>133</v>
      </c>
      <c r="H1714">
        <v>118</v>
      </c>
      <c r="I1714">
        <v>15</v>
      </c>
      <c r="J1714">
        <v>1064000</v>
      </c>
      <c r="K1714" s="2">
        <v>45819</v>
      </c>
      <c r="L1714">
        <v>1</v>
      </c>
      <c r="M1714" s="1" t="s">
        <v>55</v>
      </c>
      <c r="N1714" s="1" t="s">
        <v>32</v>
      </c>
      <c r="O1714" s="1" t="s">
        <v>44</v>
      </c>
      <c r="P1714" s="1" t="s">
        <v>49</v>
      </c>
      <c r="Q1714" s="1" t="s">
        <v>26</v>
      </c>
      <c r="R1714" s="1" t="s">
        <v>27</v>
      </c>
    </row>
    <row r="1715" spans="1:18" x14ac:dyDescent="0.3">
      <c r="A1715" s="1" t="s">
        <v>1873</v>
      </c>
      <c r="B1715" s="1" t="s">
        <v>36</v>
      </c>
      <c r="C1715" s="1" t="s">
        <v>94</v>
      </c>
      <c r="D1715" s="1" t="s">
        <v>67</v>
      </c>
      <c r="E1715">
        <v>87</v>
      </c>
      <c r="F1715">
        <v>45000</v>
      </c>
      <c r="G1715">
        <v>102</v>
      </c>
      <c r="H1715">
        <v>91</v>
      </c>
      <c r="I1715">
        <v>11</v>
      </c>
      <c r="J1715">
        <v>4590000</v>
      </c>
      <c r="K1715" s="2">
        <v>45824</v>
      </c>
      <c r="L1715">
        <v>3</v>
      </c>
      <c r="M1715" s="1" t="s">
        <v>55</v>
      </c>
      <c r="N1715" s="1" t="s">
        <v>32</v>
      </c>
      <c r="O1715" s="1" t="s">
        <v>24</v>
      </c>
      <c r="P1715" s="1" t="s">
        <v>25</v>
      </c>
      <c r="Q1715" s="1" t="s">
        <v>26</v>
      </c>
      <c r="R1715" s="1" t="s">
        <v>27</v>
      </c>
    </row>
    <row r="1716" spans="1:18" x14ac:dyDescent="0.3">
      <c r="A1716" s="1" t="s">
        <v>1874</v>
      </c>
      <c r="B1716" s="1" t="s">
        <v>87</v>
      </c>
      <c r="C1716" s="1" t="s">
        <v>402</v>
      </c>
      <c r="D1716" s="1" t="s">
        <v>64</v>
      </c>
      <c r="E1716">
        <v>137</v>
      </c>
      <c r="F1716">
        <v>2500</v>
      </c>
      <c r="G1716">
        <v>156</v>
      </c>
      <c r="H1716">
        <v>23</v>
      </c>
      <c r="I1716">
        <v>133</v>
      </c>
      <c r="J1716">
        <v>390000</v>
      </c>
      <c r="K1716" s="2">
        <v>45723</v>
      </c>
      <c r="L1716">
        <v>8</v>
      </c>
      <c r="M1716" s="1" t="s">
        <v>22</v>
      </c>
      <c r="N1716" s="1" t="s">
        <v>23</v>
      </c>
      <c r="O1716" s="1" t="s">
        <v>44</v>
      </c>
      <c r="P1716" s="1" t="s">
        <v>25</v>
      </c>
      <c r="Q1716" s="1" t="s">
        <v>59</v>
      </c>
      <c r="R1716" s="1" t="s">
        <v>27</v>
      </c>
    </row>
    <row r="1717" spans="1:18" x14ac:dyDescent="0.3">
      <c r="A1717" s="1" t="s">
        <v>1875</v>
      </c>
      <c r="B1717" s="1" t="s">
        <v>99</v>
      </c>
      <c r="C1717" s="1" t="s">
        <v>20</v>
      </c>
      <c r="D1717" s="1" t="s">
        <v>91</v>
      </c>
      <c r="E1717">
        <v>51</v>
      </c>
      <c r="F1717">
        <v>15000</v>
      </c>
      <c r="G1717">
        <v>55</v>
      </c>
      <c r="H1717">
        <v>15</v>
      </c>
      <c r="I1717">
        <v>40</v>
      </c>
      <c r="J1717">
        <v>825000</v>
      </c>
      <c r="K1717" s="2">
        <v>45946</v>
      </c>
      <c r="L1717">
        <v>3</v>
      </c>
      <c r="M1717" s="1" t="s">
        <v>55</v>
      </c>
      <c r="N1717" s="1" t="s">
        <v>43</v>
      </c>
      <c r="O1717" s="1" t="s">
        <v>44</v>
      </c>
      <c r="P1717" s="1" t="s">
        <v>49</v>
      </c>
      <c r="Q1717" s="1" t="s">
        <v>26</v>
      </c>
      <c r="R1717" s="1" t="s">
        <v>27</v>
      </c>
    </row>
    <row r="1718" spans="1:18" x14ac:dyDescent="0.3">
      <c r="A1718" s="1" t="s">
        <v>1876</v>
      </c>
      <c r="B1718" s="1" t="s">
        <v>83</v>
      </c>
      <c r="C1718" s="1" t="s">
        <v>100</v>
      </c>
      <c r="D1718" s="1" t="s">
        <v>48</v>
      </c>
      <c r="E1718">
        <v>127</v>
      </c>
      <c r="F1718">
        <v>15000</v>
      </c>
      <c r="G1718">
        <v>155</v>
      </c>
      <c r="H1718">
        <v>41</v>
      </c>
      <c r="I1718">
        <v>114</v>
      </c>
      <c r="J1718">
        <v>2325000</v>
      </c>
      <c r="K1718" s="2">
        <v>45962</v>
      </c>
      <c r="L1718">
        <v>4</v>
      </c>
      <c r="M1718" s="1" t="s">
        <v>55</v>
      </c>
      <c r="N1718" s="1" t="s">
        <v>32</v>
      </c>
      <c r="O1718" s="1" t="s">
        <v>44</v>
      </c>
      <c r="P1718" s="1" t="s">
        <v>25</v>
      </c>
      <c r="Q1718" s="1" t="s">
        <v>26</v>
      </c>
      <c r="R1718" s="1" t="s">
        <v>27</v>
      </c>
    </row>
    <row r="1719" spans="1:18" x14ac:dyDescent="0.3">
      <c r="A1719" s="1" t="s">
        <v>1877</v>
      </c>
      <c r="B1719" s="1" t="s">
        <v>41</v>
      </c>
      <c r="C1719" s="1" t="s">
        <v>268</v>
      </c>
      <c r="D1719" s="1" t="s">
        <v>48</v>
      </c>
      <c r="E1719">
        <v>130</v>
      </c>
      <c r="F1719">
        <v>6000</v>
      </c>
      <c r="G1719">
        <v>144</v>
      </c>
      <c r="H1719">
        <v>99</v>
      </c>
      <c r="I1719">
        <v>45</v>
      </c>
      <c r="J1719">
        <v>864000</v>
      </c>
      <c r="K1719" s="2">
        <v>45884</v>
      </c>
      <c r="L1719">
        <v>11</v>
      </c>
      <c r="M1719" s="1" t="s">
        <v>39</v>
      </c>
      <c r="N1719" s="1" t="s">
        <v>43</v>
      </c>
      <c r="O1719" s="1" t="s">
        <v>85</v>
      </c>
      <c r="P1719" s="1" t="s">
        <v>25</v>
      </c>
      <c r="Q1719" s="1" t="s">
        <v>26</v>
      </c>
      <c r="R1719" s="1" t="s">
        <v>27</v>
      </c>
    </row>
    <row r="1720" spans="1:18" x14ac:dyDescent="0.3">
      <c r="A1720" s="1" t="s">
        <v>1878</v>
      </c>
      <c r="B1720" s="1" t="s">
        <v>99</v>
      </c>
      <c r="C1720" s="1" t="s">
        <v>218</v>
      </c>
      <c r="D1720" s="1" t="s">
        <v>67</v>
      </c>
      <c r="E1720">
        <v>58</v>
      </c>
      <c r="F1720">
        <v>70000</v>
      </c>
      <c r="G1720">
        <v>72</v>
      </c>
      <c r="H1720">
        <v>19</v>
      </c>
      <c r="I1720">
        <v>53</v>
      </c>
      <c r="J1720">
        <v>5040000</v>
      </c>
      <c r="K1720" s="2">
        <v>45755</v>
      </c>
      <c r="L1720">
        <v>8</v>
      </c>
      <c r="M1720" s="1" t="s">
        <v>22</v>
      </c>
      <c r="N1720" s="1" t="s">
        <v>23</v>
      </c>
      <c r="O1720" s="1" t="s">
        <v>44</v>
      </c>
      <c r="P1720" s="1" t="s">
        <v>25</v>
      </c>
      <c r="Q1720" s="1" t="s">
        <v>26</v>
      </c>
      <c r="R1720" s="1" t="s">
        <v>34</v>
      </c>
    </row>
    <row r="1721" spans="1:18" x14ac:dyDescent="0.3">
      <c r="A1721" s="1" t="s">
        <v>1879</v>
      </c>
      <c r="B1721" s="1" t="s">
        <v>104</v>
      </c>
      <c r="C1721" s="1" t="s">
        <v>162</v>
      </c>
      <c r="D1721" s="1" t="s">
        <v>54</v>
      </c>
      <c r="E1721">
        <v>47</v>
      </c>
      <c r="F1721">
        <v>950000</v>
      </c>
      <c r="G1721">
        <v>75</v>
      </c>
      <c r="H1721">
        <v>63</v>
      </c>
      <c r="I1721">
        <v>12</v>
      </c>
      <c r="J1721">
        <v>71250000</v>
      </c>
      <c r="K1721" s="2">
        <v>45826</v>
      </c>
      <c r="L1721">
        <v>10</v>
      </c>
      <c r="M1721" s="1" t="s">
        <v>22</v>
      </c>
      <c r="N1721" s="1" t="s">
        <v>23</v>
      </c>
      <c r="O1721" s="1" t="s">
        <v>24</v>
      </c>
      <c r="P1721" s="1" t="s">
        <v>25</v>
      </c>
      <c r="Q1721" s="1" t="s">
        <v>50</v>
      </c>
      <c r="R1721" s="1" t="s">
        <v>27</v>
      </c>
    </row>
    <row r="1722" spans="1:18" x14ac:dyDescent="0.3">
      <c r="A1722" s="1" t="s">
        <v>1880</v>
      </c>
      <c r="B1722" s="1" t="s">
        <v>66</v>
      </c>
      <c r="C1722" s="1" t="s">
        <v>301</v>
      </c>
      <c r="D1722" s="1" t="s">
        <v>72</v>
      </c>
      <c r="E1722">
        <v>56</v>
      </c>
      <c r="F1722">
        <v>9000</v>
      </c>
      <c r="G1722">
        <v>77</v>
      </c>
      <c r="H1722">
        <v>31</v>
      </c>
      <c r="I1722">
        <v>46</v>
      </c>
      <c r="J1722">
        <v>693000</v>
      </c>
      <c r="K1722" s="2">
        <v>45856</v>
      </c>
      <c r="L1722">
        <v>14</v>
      </c>
      <c r="M1722" s="1" t="s">
        <v>39</v>
      </c>
      <c r="N1722" s="1" t="s">
        <v>23</v>
      </c>
      <c r="O1722" s="1" t="s">
        <v>44</v>
      </c>
      <c r="P1722" s="1" t="s">
        <v>25</v>
      </c>
      <c r="Q1722" s="1" t="s">
        <v>26</v>
      </c>
      <c r="R1722" s="1" t="s">
        <v>27</v>
      </c>
    </row>
    <row r="1723" spans="1:18" x14ac:dyDescent="0.3">
      <c r="A1723" s="1" t="s">
        <v>1881</v>
      </c>
      <c r="B1723" s="1" t="s">
        <v>36</v>
      </c>
      <c r="C1723" s="1" t="s">
        <v>182</v>
      </c>
      <c r="D1723" s="1" t="s">
        <v>38</v>
      </c>
      <c r="E1723">
        <v>121</v>
      </c>
      <c r="F1723">
        <v>8000</v>
      </c>
      <c r="G1723">
        <v>127</v>
      </c>
      <c r="H1723">
        <v>11</v>
      </c>
      <c r="I1723">
        <v>116</v>
      </c>
      <c r="J1723">
        <v>1016000</v>
      </c>
      <c r="K1723" s="2">
        <v>45970</v>
      </c>
      <c r="L1723">
        <v>14</v>
      </c>
      <c r="M1723" s="1" t="s">
        <v>39</v>
      </c>
      <c r="N1723" s="1" t="s">
        <v>23</v>
      </c>
      <c r="O1723" s="1" t="s">
        <v>24</v>
      </c>
      <c r="P1723" s="1" t="s">
        <v>25</v>
      </c>
      <c r="Q1723" s="1" t="s">
        <v>26</v>
      </c>
      <c r="R1723" s="1" t="s">
        <v>27</v>
      </c>
    </row>
    <row r="1724" spans="1:18" x14ac:dyDescent="0.3">
      <c r="A1724" s="1" t="s">
        <v>1882</v>
      </c>
      <c r="B1724" s="1" t="s">
        <v>104</v>
      </c>
      <c r="C1724" s="1" t="s">
        <v>270</v>
      </c>
      <c r="D1724" s="1" t="s">
        <v>64</v>
      </c>
      <c r="E1724">
        <v>98</v>
      </c>
      <c r="F1724">
        <v>1800</v>
      </c>
      <c r="G1724">
        <v>101</v>
      </c>
      <c r="H1724">
        <v>48</v>
      </c>
      <c r="I1724">
        <v>53</v>
      </c>
      <c r="J1724">
        <v>181800</v>
      </c>
      <c r="K1724" s="2">
        <v>45813</v>
      </c>
      <c r="L1724">
        <v>2</v>
      </c>
      <c r="M1724" s="1" t="s">
        <v>55</v>
      </c>
      <c r="N1724" s="1" t="s">
        <v>23</v>
      </c>
      <c r="O1724" s="1" t="s">
        <v>24</v>
      </c>
      <c r="P1724" s="1" t="s">
        <v>25</v>
      </c>
      <c r="Q1724" s="1" t="s">
        <v>59</v>
      </c>
      <c r="R1724" s="1" t="s">
        <v>59</v>
      </c>
    </row>
    <row r="1725" spans="1:18" x14ac:dyDescent="0.3">
      <c r="A1725" s="1" t="s">
        <v>1883</v>
      </c>
      <c r="B1725" s="1" t="s">
        <v>29</v>
      </c>
      <c r="C1725" s="1" t="s">
        <v>134</v>
      </c>
      <c r="D1725" s="1" t="s">
        <v>48</v>
      </c>
      <c r="E1725">
        <v>28</v>
      </c>
      <c r="F1725">
        <v>900000</v>
      </c>
      <c r="G1725">
        <v>47</v>
      </c>
      <c r="H1725">
        <v>31</v>
      </c>
      <c r="I1725">
        <v>16</v>
      </c>
      <c r="J1725">
        <v>42300000</v>
      </c>
      <c r="K1725" s="2">
        <v>45764</v>
      </c>
      <c r="L1725">
        <v>15</v>
      </c>
      <c r="M1725" s="1" t="s">
        <v>39</v>
      </c>
      <c r="N1725" s="1" t="s">
        <v>23</v>
      </c>
      <c r="O1725" s="1" t="s">
        <v>33</v>
      </c>
      <c r="P1725" s="1" t="s">
        <v>25</v>
      </c>
      <c r="Q1725" s="1" t="s">
        <v>50</v>
      </c>
      <c r="R1725" s="1" t="s">
        <v>27</v>
      </c>
    </row>
    <row r="1726" spans="1:18" x14ac:dyDescent="0.3">
      <c r="A1726" s="1" t="s">
        <v>1884</v>
      </c>
      <c r="B1726" s="1" t="s">
        <v>66</v>
      </c>
      <c r="C1726" s="1" t="s">
        <v>427</v>
      </c>
      <c r="D1726" s="1" t="s">
        <v>21</v>
      </c>
      <c r="E1726">
        <v>87</v>
      </c>
      <c r="F1726">
        <v>5000</v>
      </c>
      <c r="G1726">
        <v>114</v>
      </c>
      <c r="H1726">
        <v>71</v>
      </c>
      <c r="I1726">
        <v>43</v>
      </c>
      <c r="J1726">
        <v>570000</v>
      </c>
      <c r="K1726" s="2">
        <v>45825</v>
      </c>
      <c r="L1726">
        <v>5</v>
      </c>
      <c r="M1726" s="1" t="s">
        <v>55</v>
      </c>
      <c r="N1726" s="1" t="s">
        <v>43</v>
      </c>
      <c r="O1726" s="1" t="s">
        <v>24</v>
      </c>
      <c r="P1726" s="1" t="s">
        <v>25</v>
      </c>
      <c r="Q1726" s="1" t="s">
        <v>50</v>
      </c>
      <c r="R1726" s="1" t="s">
        <v>59</v>
      </c>
    </row>
    <row r="1727" spans="1:18" x14ac:dyDescent="0.3">
      <c r="A1727" s="1" t="s">
        <v>1885</v>
      </c>
      <c r="B1727" s="1" t="s">
        <v>104</v>
      </c>
      <c r="C1727" s="1" t="s">
        <v>119</v>
      </c>
      <c r="D1727" s="1" t="s">
        <v>58</v>
      </c>
      <c r="E1727">
        <v>45</v>
      </c>
      <c r="F1727">
        <v>4500</v>
      </c>
      <c r="G1727">
        <v>47</v>
      </c>
      <c r="H1727">
        <v>13</v>
      </c>
      <c r="I1727">
        <v>34</v>
      </c>
      <c r="J1727">
        <v>211500</v>
      </c>
      <c r="K1727" s="2">
        <v>45710</v>
      </c>
      <c r="L1727">
        <v>11</v>
      </c>
      <c r="M1727" s="1" t="s">
        <v>39</v>
      </c>
      <c r="N1727" s="1" t="s">
        <v>32</v>
      </c>
      <c r="O1727" s="1" t="s">
        <v>44</v>
      </c>
      <c r="P1727" s="1" t="s">
        <v>25</v>
      </c>
      <c r="Q1727" s="1" t="s">
        <v>50</v>
      </c>
      <c r="R1727" s="1" t="s">
        <v>59</v>
      </c>
    </row>
    <row r="1728" spans="1:18" x14ac:dyDescent="0.3">
      <c r="A1728" s="1" t="s">
        <v>1886</v>
      </c>
      <c r="B1728" s="1" t="s">
        <v>104</v>
      </c>
      <c r="C1728" s="1" t="s">
        <v>174</v>
      </c>
      <c r="D1728" s="1" t="s">
        <v>54</v>
      </c>
      <c r="E1728">
        <v>112</v>
      </c>
      <c r="F1728">
        <v>25000</v>
      </c>
      <c r="G1728">
        <v>136</v>
      </c>
      <c r="H1728">
        <v>112</v>
      </c>
      <c r="I1728">
        <v>24</v>
      </c>
      <c r="J1728">
        <v>3400000</v>
      </c>
      <c r="K1728" s="2">
        <v>45803</v>
      </c>
      <c r="L1728">
        <v>1</v>
      </c>
      <c r="M1728" s="1" t="s">
        <v>55</v>
      </c>
      <c r="N1728" s="1" t="s">
        <v>23</v>
      </c>
      <c r="O1728" s="1" t="s">
        <v>24</v>
      </c>
      <c r="P1728" s="1" t="s">
        <v>25</v>
      </c>
      <c r="Q1728" s="1" t="s">
        <v>50</v>
      </c>
      <c r="R1728" s="1" t="s">
        <v>27</v>
      </c>
    </row>
    <row r="1729" spans="1:18" x14ac:dyDescent="0.3">
      <c r="A1729" s="1" t="s">
        <v>1887</v>
      </c>
      <c r="B1729" s="1" t="s">
        <v>83</v>
      </c>
      <c r="C1729" s="1" t="s">
        <v>200</v>
      </c>
      <c r="D1729" s="1" t="s">
        <v>54</v>
      </c>
      <c r="E1729">
        <v>106</v>
      </c>
      <c r="F1729">
        <v>400</v>
      </c>
      <c r="G1729">
        <v>135</v>
      </c>
      <c r="H1729">
        <v>67</v>
      </c>
      <c r="I1729">
        <v>68</v>
      </c>
      <c r="J1729">
        <v>54000</v>
      </c>
      <c r="K1729" s="2">
        <v>45852</v>
      </c>
      <c r="L1729">
        <v>4</v>
      </c>
      <c r="M1729" s="1" t="s">
        <v>55</v>
      </c>
      <c r="N1729" s="1" t="s">
        <v>32</v>
      </c>
      <c r="O1729" s="1" t="s">
        <v>33</v>
      </c>
      <c r="P1729" s="1" t="s">
        <v>25</v>
      </c>
      <c r="Q1729" s="1" t="s">
        <v>59</v>
      </c>
      <c r="R1729" s="1" t="s">
        <v>27</v>
      </c>
    </row>
    <row r="1730" spans="1:18" x14ac:dyDescent="0.3">
      <c r="A1730" s="1" t="s">
        <v>1888</v>
      </c>
      <c r="B1730" s="1" t="s">
        <v>87</v>
      </c>
      <c r="C1730" s="1" t="s">
        <v>105</v>
      </c>
      <c r="D1730" s="1" t="s">
        <v>91</v>
      </c>
      <c r="E1730">
        <v>150</v>
      </c>
      <c r="F1730">
        <v>6500</v>
      </c>
      <c r="G1730">
        <v>173</v>
      </c>
      <c r="H1730">
        <v>95</v>
      </c>
      <c r="I1730">
        <v>78</v>
      </c>
      <c r="J1730">
        <v>1124500</v>
      </c>
      <c r="K1730" s="2">
        <v>45849</v>
      </c>
      <c r="L1730">
        <v>2</v>
      </c>
      <c r="M1730" s="1" t="s">
        <v>55</v>
      </c>
      <c r="N1730" s="1" t="s">
        <v>23</v>
      </c>
      <c r="O1730" s="1" t="s">
        <v>24</v>
      </c>
      <c r="P1730" s="1" t="s">
        <v>25</v>
      </c>
      <c r="Q1730" s="1" t="s">
        <v>26</v>
      </c>
      <c r="R1730" s="1" t="s">
        <v>27</v>
      </c>
    </row>
    <row r="1731" spans="1:18" x14ac:dyDescent="0.3">
      <c r="A1731" s="1" t="s">
        <v>1889</v>
      </c>
      <c r="B1731" s="1" t="s">
        <v>80</v>
      </c>
      <c r="C1731" s="1" t="s">
        <v>505</v>
      </c>
      <c r="D1731" s="1" t="s">
        <v>31</v>
      </c>
      <c r="E1731">
        <v>21</v>
      </c>
      <c r="F1731">
        <v>120000</v>
      </c>
      <c r="G1731">
        <v>40</v>
      </c>
      <c r="H1731">
        <v>32</v>
      </c>
      <c r="I1731">
        <v>8</v>
      </c>
      <c r="J1731">
        <v>4800000</v>
      </c>
      <c r="K1731" s="2">
        <v>45939</v>
      </c>
      <c r="L1731">
        <v>6</v>
      </c>
      <c r="M1731" s="1" t="s">
        <v>22</v>
      </c>
      <c r="N1731" s="1" t="s">
        <v>32</v>
      </c>
      <c r="O1731" s="1" t="s">
        <v>24</v>
      </c>
      <c r="P1731" s="1" t="s">
        <v>25</v>
      </c>
      <c r="Q1731" s="1" t="s">
        <v>26</v>
      </c>
      <c r="R1731" s="1" t="s">
        <v>27</v>
      </c>
    </row>
    <row r="1732" spans="1:18" x14ac:dyDescent="0.3">
      <c r="A1732" s="1" t="s">
        <v>1890</v>
      </c>
      <c r="B1732" s="1" t="s">
        <v>133</v>
      </c>
      <c r="C1732" s="1" t="s">
        <v>415</v>
      </c>
      <c r="D1732" s="1" t="s">
        <v>54</v>
      </c>
      <c r="E1732">
        <v>57</v>
      </c>
      <c r="F1732">
        <v>12000</v>
      </c>
      <c r="G1732">
        <v>80</v>
      </c>
      <c r="H1732">
        <v>51</v>
      </c>
      <c r="I1732">
        <v>29</v>
      </c>
      <c r="J1732">
        <v>960000</v>
      </c>
      <c r="K1732" s="2">
        <v>45887</v>
      </c>
      <c r="L1732">
        <v>10</v>
      </c>
      <c r="M1732" s="1" t="s">
        <v>22</v>
      </c>
      <c r="N1732" s="1" t="s">
        <v>43</v>
      </c>
      <c r="O1732" s="1" t="s">
        <v>24</v>
      </c>
      <c r="P1732" s="1" t="s">
        <v>25</v>
      </c>
      <c r="Q1732" s="1" t="s">
        <v>26</v>
      </c>
      <c r="R1732" s="1" t="s">
        <v>27</v>
      </c>
    </row>
    <row r="1733" spans="1:18" x14ac:dyDescent="0.3">
      <c r="A1733" s="1" t="s">
        <v>1891</v>
      </c>
      <c r="B1733" s="1" t="s">
        <v>80</v>
      </c>
      <c r="C1733" s="1" t="s">
        <v>84</v>
      </c>
      <c r="D1733" s="1" t="s">
        <v>38</v>
      </c>
      <c r="E1733">
        <v>45</v>
      </c>
      <c r="F1733">
        <v>180000</v>
      </c>
      <c r="G1733">
        <v>73</v>
      </c>
      <c r="H1733">
        <v>64</v>
      </c>
      <c r="I1733">
        <v>9</v>
      </c>
      <c r="J1733">
        <v>13140000</v>
      </c>
      <c r="K1733" s="2">
        <v>45698</v>
      </c>
      <c r="L1733">
        <v>8</v>
      </c>
      <c r="M1733" s="1" t="s">
        <v>22</v>
      </c>
      <c r="N1733" s="1" t="s">
        <v>43</v>
      </c>
      <c r="O1733" s="1" t="s">
        <v>24</v>
      </c>
      <c r="P1733" s="1" t="s">
        <v>25</v>
      </c>
      <c r="Q1733" s="1" t="s">
        <v>26</v>
      </c>
      <c r="R1733" s="1" t="s">
        <v>27</v>
      </c>
    </row>
    <row r="1734" spans="1:18" x14ac:dyDescent="0.3">
      <c r="A1734" s="1" t="s">
        <v>1892</v>
      </c>
      <c r="B1734" s="1" t="s">
        <v>80</v>
      </c>
      <c r="C1734" s="1" t="s">
        <v>410</v>
      </c>
      <c r="D1734" s="1" t="s">
        <v>67</v>
      </c>
      <c r="E1734">
        <v>22</v>
      </c>
      <c r="F1734">
        <v>25000</v>
      </c>
      <c r="G1734">
        <v>35</v>
      </c>
      <c r="H1734">
        <v>35</v>
      </c>
      <c r="I1734">
        <v>0</v>
      </c>
      <c r="J1734">
        <v>875000</v>
      </c>
      <c r="K1734" s="2">
        <v>45706</v>
      </c>
      <c r="L1734">
        <v>3</v>
      </c>
      <c r="M1734" s="1" t="s">
        <v>55</v>
      </c>
      <c r="N1734" s="1" t="s">
        <v>32</v>
      </c>
      <c r="O1734" s="1" t="s">
        <v>44</v>
      </c>
      <c r="P1734" s="1" t="s">
        <v>49</v>
      </c>
      <c r="Q1734" s="1" t="s">
        <v>50</v>
      </c>
      <c r="R1734" s="1" t="s">
        <v>27</v>
      </c>
    </row>
    <row r="1735" spans="1:18" x14ac:dyDescent="0.3">
      <c r="A1735" s="1" t="s">
        <v>1893</v>
      </c>
      <c r="B1735" s="1" t="s">
        <v>52</v>
      </c>
      <c r="C1735" s="1" t="s">
        <v>284</v>
      </c>
      <c r="D1735" s="1" t="s">
        <v>72</v>
      </c>
      <c r="E1735">
        <v>70</v>
      </c>
      <c r="F1735">
        <v>2800</v>
      </c>
      <c r="G1735">
        <v>93</v>
      </c>
      <c r="H1735">
        <v>37</v>
      </c>
      <c r="I1735">
        <v>56</v>
      </c>
      <c r="J1735">
        <v>260400</v>
      </c>
      <c r="K1735" s="2">
        <v>45953</v>
      </c>
      <c r="L1735">
        <v>15</v>
      </c>
      <c r="M1735" s="1" t="s">
        <v>39</v>
      </c>
      <c r="N1735" s="1" t="s">
        <v>23</v>
      </c>
      <c r="O1735" s="1" t="s">
        <v>24</v>
      </c>
      <c r="P1735" s="1" t="s">
        <v>25</v>
      </c>
      <c r="Q1735" s="1" t="s">
        <v>26</v>
      </c>
      <c r="R1735" s="1" t="s">
        <v>27</v>
      </c>
    </row>
    <row r="1736" spans="1:18" x14ac:dyDescent="0.3">
      <c r="A1736" s="1" t="s">
        <v>1894</v>
      </c>
      <c r="B1736" s="1" t="s">
        <v>36</v>
      </c>
      <c r="C1736" s="1" t="s">
        <v>493</v>
      </c>
      <c r="D1736" s="1" t="s">
        <v>48</v>
      </c>
      <c r="E1736">
        <v>22</v>
      </c>
      <c r="F1736">
        <v>6500</v>
      </c>
      <c r="G1736">
        <v>29</v>
      </c>
      <c r="H1736">
        <v>13</v>
      </c>
      <c r="I1736">
        <v>16</v>
      </c>
      <c r="J1736">
        <v>188500</v>
      </c>
      <c r="K1736" s="2">
        <v>45683</v>
      </c>
      <c r="L1736">
        <v>1</v>
      </c>
      <c r="M1736" s="1" t="s">
        <v>55</v>
      </c>
      <c r="N1736" s="1" t="s">
        <v>23</v>
      </c>
      <c r="O1736" s="1" t="s">
        <v>44</v>
      </c>
      <c r="P1736" s="1" t="s">
        <v>25</v>
      </c>
      <c r="Q1736" s="1" t="s">
        <v>59</v>
      </c>
      <c r="R1736" s="1" t="s">
        <v>27</v>
      </c>
    </row>
    <row r="1737" spans="1:18" x14ac:dyDescent="0.3">
      <c r="A1737" s="1" t="s">
        <v>1895</v>
      </c>
      <c r="B1737" s="1" t="s">
        <v>93</v>
      </c>
      <c r="C1737" s="1" t="s">
        <v>96</v>
      </c>
      <c r="D1737" s="1" t="s">
        <v>58</v>
      </c>
      <c r="E1737">
        <v>71</v>
      </c>
      <c r="F1737">
        <v>150000</v>
      </c>
      <c r="G1737">
        <v>79</v>
      </c>
      <c r="H1737">
        <v>19</v>
      </c>
      <c r="I1737">
        <v>60</v>
      </c>
      <c r="J1737">
        <v>11850000</v>
      </c>
      <c r="K1737" s="2">
        <v>45895</v>
      </c>
      <c r="L1737">
        <v>3</v>
      </c>
      <c r="M1737" s="1" t="s">
        <v>55</v>
      </c>
      <c r="N1737" s="1" t="s">
        <v>32</v>
      </c>
      <c r="O1737" s="1" t="s">
        <v>44</v>
      </c>
      <c r="P1737" s="1" t="s">
        <v>25</v>
      </c>
      <c r="Q1737" s="1" t="s">
        <v>26</v>
      </c>
      <c r="R1737" s="1" t="s">
        <v>27</v>
      </c>
    </row>
    <row r="1738" spans="1:18" x14ac:dyDescent="0.3">
      <c r="A1738" s="1" t="s">
        <v>1896</v>
      </c>
      <c r="B1738" s="1" t="s">
        <v>66</v>
      </c>
      <c r="C1738" s="1" t="s">
        <v>76</v>
      </c>
      <c r="D1738" s="1" t="s">
        <v>67</v>
      </c>
      <c r="E1738">
        <v>91</v>
      </c>
      <c r="F1738">
        <v>2200</v>
      </c>
      <c r="G1738">
        <v>114</v>
      </c>
      <c r="H1738">
        <v>65</v>
      </c>
      <c r="I1738">
        <v>49</v>
      </c>
      <c r="J1738">
        <v>250800</v>
      </c>
      <c r="K1738" s="2">
        <v>45918</v>
      </c>
      <c r="L1738">
        <v>6</v>
      </c>
      <c r="M1738" s="1" t="s">
        <v>22</v>
      </c>
      <c r="N1738" s="1" t="s">
        <v>32</v>
      </c>
      <c r="O1738" s="1" t="s">
        <v>33</v>
      </c>
      <c r="P1738" s="1" t="s">
        <v>25</v>
      </c>
      <c r="Q1738" s="1" t="s">
        <v>50</v>
      </c>
      <c r="R1738" s="1" t="s">
        <v>27</v>
      </c>
    </row>
    <row r="1739" spans="1:18" x14ac:dyDescent="0.3">
      <c r="A1739" s="1" t="s">
        <v>1897</v>
      </c>
      <c r="B1739" s="1" t="s">
        <v>19</v>
      </c>
      <c r="C1739" s="1" t="s">
        <v>229</v>
      </c>
      <c r="D1739" s="1" t="s">
        <v>31</v>
      </c>
      <c r="E1739">
        <v>67</v>
      </c>
      <c r="F1739">
        <v>12000</v>
      </c>
      <c r="G1739">
        <v>68</v>
      </c>
      <c r="H1739">
        <v>66</v>
      </c>
      <c r="I1739">
        <v>2</v>
      </c>
      <c r="J1739">
        <v>816000</v>
      </c>
      <c r="K1739" s="2">
        <v>45932</v>
      </c>
      <c r="L1739">
        <v>8</v>
      </c>
      <c r="M1739" s="1" t="s">
        <v>22</v>
      </c>
      <c r="N1739" s="1" t="s">
        <v>32</v>
      </c>
      <c r="O1739" s="1" t="s">
        <v>24</v>
      </c>
      <c r="P1739" s="1" t="s">
        <v>25</v>
      </c>
      <c r="Q1739" s="1" t="s">
        <v>26</v>
      </c>
      <c r="R1739" s="1" t="s">
        <v>27</v>
      </c>
    </row>
    <row r="1740" spans="1:18" x14ac:dyDescent="0.3">
      <c r="A1740" s="1" t="s">
        <v>1898</v>
      </c>
      <c r="B1740" s="1" t="s">
        <v>36</v>
      </c>
      <c r="C1740" s="1" t="s">
        <v>47</v>
      </c>
      <c r="D1740" s="1" t="s">
        <v>21</v>
      </c>
      <c r="E1740">
        <v>53</v>
      </c>
      <c r="F1740">
        <v>300</v>
      </c>
      <c r="G1740">
        <v>56</v>
      </c>
      <c r="H1740">
        <v>47</v>
      </c>
      <c r="I1740">
        <v>9</v>
      </c>
      <c r="J1740">
        <v>16800</v>
      </c>
      <c r="K1740" s="2">
        <v>45947</v>
      </c>
      <c r="L1740">
        <v>2</v>
      </c>
      <c r="M1740" s="1" t="s">
        <v>55</v>
      </c>
      <c r="N1740" s="1" t="s">
        <v>23</v>
      </c>
      <c r="O1740" s="1" t="s">
        <v>44</v>
      </c>
      <c r="P1740" s="1" t="s">
        <v>49</v>
      </c>
      <c r="Q1740" s="1" t="s">
        <v>26</v>
      </c>
      <c r="R1740" s="1" t="s">
        <v>27</v>
      </c>
    </row>
    <row r="1741" spans="1:18" x14ac:dyDescent="0.3">
      <c r="A1741" s="1" t="s">
        <v>1899</v>
      </c>
      <c r="B1741" s="1" t="s">
        <v>83</v>
      </c>
      <c r="C1741" s="1" t="s">
        <v>270</v>
      </c>
      <c r="D1741" s="1" t="s">
        <v>48</v>
      </c>
      <c r="E1741">
        <v>145</v>
      </c>
      <c r="F1741">
        <v>1800</v>
      </c>
      <c r="G1741">
        <v>146</v>
      </c>
      <c r="H1741">
        <v>34</v>
      </c>
      <c r="I1741">
        <v>112</v>
      </c>
      <c r="J1741">
        <v>262800</v>
      </c>
      <c r="K1741" s="2">
        <v>45709</v>
      </c>
      <c r="L1741">
        <v>6</v>
      </c>
      <c r="M1741" s="1" t="s">
        <v>22</v>
      </c>
      <c r="N1741" s="1" t="s">
        <v>23</v>
      </c>
      <c r="O1741" s="1" t="s">
        <v>44</v>
      </c>
      <c r="P1741" s="1" t="s">
        <v>49</v>
      </c>
      <c r="Q1741" s="1" t="s">
        <v>26</v>
      </c>
      <c r="R1741" s="1" t="s">
        <v>27</v>
      </c>
    </row>
    <row r="1742" spans="1:18" x14ac:dyDescent="0.3">
      <c r="A1742" s="1" t="s">
        <v>1900</v>
      </c>
      <c r="B1742" s="1" t="s">
        <v>29</v>
      </c>
      <c r="C1742" s="1" t="s">
        <v>158</v>
      </c>
      <c r="D1742" s="1" t="s">
        <v>91</v>
      </c>
      <c r="E1742">
        <v>100</v>
      </c>
      <c r="F1742">
        <v>300</v>
      </c>
      <c r="G1742">
        <v>112</v>
      </c>
      <c r="H1742">
        <v>75</v>
      </c>
      <c r="I1742">
        <v>37</v>
      </c>
      <c r="J1742">
        <v>33600</v>
      </c>
      <c r="K1742" s="2">
        <v>45951</v>
      </c>
      <c r="L1742">
        <v>2</v>
      </c>
      <c r="M1742" s="1" t="s">
        <v>55</v>
      </c>
      <c r="N1742" s="1" t="s">
        <v>23</v>
      </c>
      <c r="O1742" s="1" t="s">
        <v>85</v>
      </c>
      <c r="P1742" s="1" t="s">
        <v>25</v>
      </c>
      <c r="Q1742" s="1" t="s">
        <v>26</v>
      </c>
      <c r="R1742" s="1" t="s">
        <v>27</v>
      </c>
    </row>
    <row r="1743" spans="1:18" x14ac:dyDescent="0.3">
      <c r="A1743" s="1" t="s">
        <v>1901</v>
      </c>
      <c r="B1743" s="1" t="s">
        <v>52</v>
      </c>
      <c r="C1743" s="1" t="s">
        <v>268</v>
      </c>
      <c r="D1743" s="1" t="s">
        <v>21</v>
      </c>
      <c r="E1743">
        <v>140</v>
      </c>
      <c r="F1743">
        <v>6000</v>
      </c>
      <c r="G1743">
        <v>160</v>
      </c>
      <c r="H1743">
        <v>24</v>
      </c>
      <c r="I1743">
        <v>136</v>
      </c>
      <c r="J1743">
        <v>960000</v>
      </c>
      <c r="K1743" s="2">
        <v>45885</v>
      </c>
      <c r="L1743">
        <v>8</v>
      </c>
      <c r="M1743" s="1" t="s">
        <v>22</v>
      </c>
      <c r="N1743" s="1" t="s">
        <v>32</v>
      </c>
      <c r="O1743" s="1" t="s">
        <v>24</v>
      </c>
      <c r="P1743" s="1" t="s">
        <v>25</v>
      </c>
      <c r="Q1743" s="1" t="s">
        <v>26</v>
      </c>
      <c r="R1743" s="1" t="s">
        <v>27</v>
      </c>
    </row>
    <row r="1744" spans="1:18" x14ac:dyDescent="0.3">
      <c r="A1744" s="1" t="s">
        <v>1902</v>
      </c>
      <c r="B1744" s="1" t="s">
        <v>80</v>
      </c>
      <c r="C1744" s="1" t="s">
        <v>166</v>
      </c>
      <c r="D1744" s="1" t="s">
        <v>54</v>
      </c>
      <c r="E1744">
        <v>108</v>
      </c>
      <c r="F1744">
        <v>35000</v>
      </c>
      <c r="G1744">
        <v>116</v>
      </c>
      <c r="H1744">
        <v>109</v>
      </c>
      <c r="I1744">
        <v>7</v>
      </c>
      <c r="J1744">
        <v>4060000</v>
      </c>
      <c r="K1744" s="2">
        <v>45821</v>
      </c>
      <c r="L1744">
        <v>6</v>
      </c>
      <c r="M1744" s="1" t="s">
        <v>22</v>
      </c>
      <c r="N1744" s="1" t="s">
        <v>32</v>
      </c>
      <c r="O1744" s="1" t="s">
        <v>85</v>
      </c>
      <c r="P1744" s="1" t="s">
        <v>25</v>
      </c>
      <c r="Q1744" s="1" t="s">
        <v>26</v>
      </c>
      <c r="R1744" s="1" t="s">
        <v>27</v>
      </c>
    </row>
    <row r="1745" spans="1:18" x14ac:dyDescent="0.3">
      <c r="A1745" s="1" t="s">
        <v>1903</v>
      </c>
      <c r="B1745" s="1" t="s">
        <v>104</v>
      </c>
      <c r="C1745" s="1" t="s">
        <v>129</v>
      </c>
      <c r="D1745" s="1" t="s">
        <v>91</v>
      </c>
      <c r="E1745">
        <v>128</v>
      </c>
      <c r="F1745">
        <v>85000</v>
      </c>
      <c r="G1745">
        <v>156</v>
      </c>
      <c r="H1745">
        <v>114</v>
      </c>
      <c r="I1745">
        <v>42</v>
      </c>
      <c r="J1745">
        <v>13260000</v>
      </c>
      <c r="K1745" s="2">
        <v>45903</v>
      </c>
      <c r="L1745">
        <v>7</v>
      </c>
      <c r="M1745" s="1" t="s">
        <v>22</v>
      </c>
      <c r="N1745" s="1" t="s">
        <v>23</v>
      </c>
      <c r="O1745" s="1" t="s">
        <v>44</v>
      </c>
      <c r="P1745" s="1" t="s">
        <v>25</v>
      </c>
      <c r="Q1745" s="1" t="s">
        <v>59</v>
      </c>
      <c r="R1745" s="1" t="s">
        <v>27</v>
      </c>
    </row>
    <row r="1746" spans="1:18" x14ac:dyDescent="0.3">
      <c r="A1746" s="1" t="s">
        <v>1904</v>
      </c>
      <c r="B1746" s="1" t="s">
        <v>133</v>
      </c>
      <c r="C1746" s="1" t="s">
        <v>47</v>
      </c>
      <c r="D1746" s="1" t="s">
        <v>48</v>
      </c>
      <c r="E1746">
        <v>145</v>
      </c>
      <c r="F1746">
        <v>300</v>
      </c>
      <c r="G1746">
        <v>145</v>
      </c>
      <c r="H1746">
        <v>45</v>
      </c>
      <c r="I1746">
        <v>100</v>
      </c>
      <c r="J1746">
        <v>43500</v>
      </c>
      <c r="K1746" s="2">
        <v>45685</v>
      </c>
      <c r="L1746">
        <v>14</v>
      </c>
      <c r="M1746" s="1" t="s">
        <v>39</v>
      </c>
      <c r="N1746" s="1" t="s">
        <v>23</v>
      </c>
      <c r="O1746" s="1" t="s">
        <v>24</v>
      </c>
      <c r="P1746" s="1" t="s">
        <v>49</v>
      </c>
      <c r="Q1746" s="1" t="s">
        <v>26</v>
      </c>
      <c r="R1746" s="1" t="s">
        <v>27</v>
      </c>
    </row>
    <row r="1747" spans="1:18" x14ac:dyDescent="0.3">
      <c r="A1747" s="1" t="s">
        <v>1905</v>
      </c>
      <c r="B1747" s="1" t="s">
        <v>99</v>
      </c>
      <c r="C1747" s="1" t="s">
        <v>287</v>
      </c>
      <c r="D1747" s="1" t="s">
        <v>64</v>
      </c>
      <c r="E1747">
        <v>92</v>
      </c>
      <c r="F1747">
        <v>25000</v>
      </c>
      <c r="G1747">
        <v>108</v>
      </c>
      <c r="H1747">
        <v>75</v>
      </c>
      <c r="I1747">
        <v>33</v>
      </c>
      <c r="J1747">
        <v>2700000</v>
      </c>
      <c r="K1747" s="2">
        <v>45757</v>
      </c>
      <c r="L1747">
        <v>12</v>
      </c>
      <c r="M1747" s="1" t="s">
        <v>39</v>
      </c>
      <c r="N1747" s="1" t="s">
        <v>23</v>
      </c>
      <c r="O1747" s="1" t="s">
        <v>33</v>
      </c>
      <c r="P1747" s="1" t="s">
        <v>25</v>
      </c>
      <c r="Q1747" s="1" t="s">
        <v>50</v>
      </c>
      <c r="R1747" s="1" t="s">
        <v>34</v>
      </c>
    </row>
    <row r="1748" spans="1:18" x14ac:dyDescent="0.3">
      <c r="A1748" s="1" t="s">
        <v>1906</v>
      </c>
      <c r="B1748" s="1" t="s">
        <v>99</v>
      </c>
      <c r="C1748" s="1" t="s">
        <v>119</v>
      </c>
      <c r="D1748" s="1" t="s">
        <v>31</v>
      </c>
      <c r="E1748">
        <v>136</v>
      </c>
      <c r="F1748">
        <v>4500</v>
      </c>
      <c r="G1748">
        <v>146</v>
      </c>
      <c r="H1748">
        <v>72</v>
      </c>
      <c r="I1748">
        <v>74</v>
      </c>
      <c r="J1748">
        <v>657000</v>
      </c>
      <c r="K1748" s="2">
        <v>45688</v>
      </c>
      <c r="L1748">
        <v>7</v>
      </c>
      <c r="M1748" s="1" t="s">
        <v>22</v>
      </c>
      <c r="N1748" s="1" t="s">
        <v>43</v>
      </c>
      <c r="O1748" s="1" t="s">
        <v>24</v>
      </c>
      <c r="P1748" s="1" t="s">
        <v>49</v>
      </c>
      <c r="Q1748" s="1" t="s">
        <v>26</v>
      </c>
      <c r="R1748" s="1" t="s">
        <v>27</v>
      </c>
    </row>
    <row r="1749" spans="1:18" x14ac:dyDescent="0.3">
      <c r="A1749" s="1" t="s">
        <v>1907</v>
      </c>
      <c r="B1749" s="1" t="s">
        <v>66</v>
      </c>
      <c r="C1749" s="1" t="s">
        <v>69</v>
      </c>
      <c r="D1749" s="1" t="s">
        <v>58</v>
      </c>
      <c r="E1749">
        <v>74</v>
      </c>
      <c r="F1749">
        <v>65000</v>
      </c>
      <c r="G1749">
        <v>81</v>
      </c>
      <c r="H1749">
        <v>13</v>
      </c>
      <c r="I1749">
        <v>68</v>
      </c>
      <c r="J1749">
        <v>5265000</v>
      </c>
      <c r="K1749" s="2">
        <v>45705</v>
      </c>
      <c r="L1749">
        <v>9</v>
      </c>
      <c r="M1749" s="1" t="s">
        <v>22</v>
      </c>
      <c r="N1749" s="1" t="s">
        <v>43</v>
      </c>
      <c r="O1749" s="1" t="s">
        <v>85</v>
      </c>
      <c r="P1749" s="1" t="s">
        <v>25</v>
      </c>
      <c r="Q1749" s="1" t="s">
        <v>26</v>
      </c>
      <c r="R1749" s="1" t="s">
        <v>27</v>
      </c>
    </row>
    <row r="1750" spans="1:18" x14ac:dyDescent="0.3">
      <c r="A1750" s="1" t="s">
        <v>1908</v>
      </c>
      <c r="B1750" s="1" t="s">
        <v>99</v>
      </c>
      <c r="C1750" s="1" t="s">
        <v>294</v>
      </c>
      <c r="D1750" s="1" t="s">
        <v>21</v>
      </c>
      <c r="E1750">
        <v>139</v>
      </c>
      <c r="F1750">
        <v>9000</v>
      </c>
      <c r="G1750">
        <v>154</v>
      </c>
      <c r="H1750">
        <v>75</v>
      </c>
      <c r="I1750">
        <v>79</v>
      </c>
      <c r="J1750">
        <v>1386000</v>
      </c>
      <c r="K1750" s="2">
        <v>45758</v>
      </c>
      <c r="L1750">
        <v>15</v>
      </c>
      <c r="M1750" s="1" t="s">
        <v>39</v>
      </c>
      <c r="N1750" s="1" t="s">
        <v>43</v>
      </c>
      <c r="O1750" s="1" t="s">
        <v>24</v>
      </c>
      <c r="P1750" s="1" t="s">
        <v>25</v>
      </c>
      <c r="Q1750" s="1" t="s">
        <v>26</v>
      </c>
      <c r="R1750" s="1" t="s">
        <v>27</v>
      </c>
    </row>
    <row r="1751" spans="1:18" x14ac:dyDescent="0.3">
      <c r="A1751" s="1" t="s">
        <v>1909</v>
      </c>
      <c r="B1751" s="1" t="s">
        <v>83</v>
      </c>
      <c r="C1751" s="1" t="s">
        <v>427</v>
      </c>
      <c r="D1751" s="1" t="s">
        <v>48</v>
      </c>
      <c r="E1751">
        <v>115</v>
      </c>
      <c r="F1751">
        <v>5000</v>
      </c>
      <c r="G1751">
        <v>117</v>
      </c>
      <c r="H1751">
        <v>55</v>
      </c>
      <c r="I1751">
        <v>62</v>
      </c>
      <c r="J1751">
        <v>585000</v>
      </c>
      <c r="K1751" s="2">
        <v>45686</v>
      </c>
      <c r="L1751">
        <v>13</v>
      </c>
      <c r="M1751" s="1" t="s">
        <v>39</v>
      </c>
      <c r="N1751" s="1" t="s">
        <v>23</v>
      </c>
      <c r="O1751" s="1" t="s">
        <v>24</v>
      </c>
      <c r="P1751" s="1" t="s">
        <v>25</v>
      </c>
      <c r="Q1751" s="1" t="s">
        <v>26</v>
      </c>
      <c r="R1751" s="1" t="s">
        <v>27</v>
      </c>
    </row>
    <row r="1752" spans="1:18" x14ac:dyDescent="0.3">
      <c r="A1752" s="1" t="s">
        <v>1910</v>
      </c>
      <c r="B1752" s="1" t="s">
        <v>41</v>
      </c>
      <c r="C1752" s="1" t="s">
        <v>53</v>
      </c>
      <c r="D1752" s="1" t="s">
        <v>54</v>
      </c>
      <c r="E1752">
        <v>105</v>
      </c>
      <c r="F1752">
        <v>25000</v>
      </c>
      <c r="G1752">
        <v>129</v>
      </c>
      <c r="H1752">
        <v>51</v>
      </c>
      <c r="I1752">
        <v>78</v>
      </c>
      <c r="J1752">
        <v>3225000</v>
      </c>
      <c r="K1752" s="2">
        <v>45859</v>
      </c>
      <c r="L1752">
        <v>12</v>
      </c>
      <c r="M1752" s="1" t="s">
        <v>39</v>
      </c>
      <c r="N1752" s="1" t="s">
        <v>32</v>
      </c>
      <c r="O1752" s="1" t="s">
        <v>44</v>
      </c>
      <c r="P1752" s="1" t="s">
        <v>25</v>
      </c>
      <c r="Q1752" s="1" t="s">
        <v>50</v>
      </c>
      <c r="R1752" s="1" t="s">
        <v>27</v>
      </c>
    </row>
    <row r="1753" spans="1:18" x14ac:dyDescent="0.3">
      <c r="A1753" s="1" t="s">
        <v>1911</v>
      </c>
      <c r="B1753" s="1" t="s">
        <v>36</v>
      </c>
      <c r="C1753" s="1" t="s">
        <v>301</v>
      </c>
      <c r="D1753" s="1" t="s">
        <v>67</v>
      </c>
      <c r="E1753">
        <v>132</v>
      </c>
      <c r="F1753">
        <v>9000</v>
      </c>
      <c r="G1753">
        <v>138</v>
      </c>
      <c r="H1753">
        <v>51</v>
      </c>
      <c r="I1753">
        <v>87</v>
      </c>
      <c r="J1753">
        <v>1242000</v>
      </c>
      <c r="K1753" s="2">
        <v>45750</v>
      </c>
      <c r="L1753">
        <v>4</v>
      </c>
      <c r="M1753" s="1" t="s">
        <v>55</v>
      </c>
      <c r="N1753" s="1" t="s">
        <v>23</v>
      </c>
      <c r="O1753" s="1" t="s">
        <v>33</v>
      </c>
      <c r="P1753" s="1" t="s">
        <v>25</v>
      </c>
      <c r="Q1753" s="1" t="s">
        <v>26</v>
      </c>
      <c r="R1753" s="1" t="s">
        <v>27</v>
      </c>
    </row>
    <row r="1754" spans="1:18" x14ac:dyDescent="0.3">
      <c r="A1754" s="1" t="s">
        <v>1912</v>
      </c>
      <c r="B1754" s="1" t="s">
        <v>66</v>
      </c>
      <c r="C1754" s="1" t="s">
        <v>129</v>
      </c>
      <c r="D1754" s="1" t="s">
        <v>72</v>
      </c>
      <c r="E1754">
        <v>29</v>
      </c>
      <c r="F1754">
        <v>85000</v>
      </c>
      <c r="G1754">
        <v>44</v>
      </c>
      <c r="H1754">
        <v>27</v>
      </c>
      <c r="I1754">
        <v>17</v>
      </c>
      <c r="J1754">
        <v>3740000</v>
      </c>
      <c r="K1754" s="2">
        <v>46016</v>
      </c>
      <c r="L1754">
        <v>2</v>
      </c>
      <c r="M1754" s="1" t="s">
        <v>55</v>
      </c>
      <c r="N1754" s="1" t="s">
        <v>23</v>
      </c>
      <c r="O1754" s="1" t="s">
        <v>24</v>
      </c>
      <c r="P1754" s="1" t="s">
        <v>25</v>
      </c>
      <c r="Q1754" s="1" t="s">
        <v>50</v>
      </c>
      <c r="R1754" s="1" t="s">
        <v>34</v>
      </c>
    </row>
    <row r="1755" spans="1:18" x14ac:dyDescent="0.3">
      <c r="A1755" s="1" t="s">
        <v>1913</v>
      </c>
      <c r="B1755" s="1" t="s">
        <v>41</v>
      </c>
      <c r="C1755" s="1" t="s">
        <v>172</v>
      </c>
      <c r="D1755" s="1" t="s">
        <v>48</v>
      </c>
      <c r="E1755">
        <v>68</v>
      </c>
      <c r="F1755">
        <v>8500</v>
      </c>
      <c r="G1755">
        <v>77</v>
      </c>
      <c r="H1755">
        <v>25</v>
      </c>
      <c r="I1755">
        <v>52</v>
      </c>
      <c r="J1755">
        <v>654500</v>
      </c>
      <c r="K1755" s="2">
        <v>45749</v>
      </c>
      <c r="L1755">
        <v>2</v>
      </c>
      <c r="M1755" s="1" t="s">
        <v>55</v>
      </c>
      <c r="N1755" s="1" t="s">
        <v>32</v>
      </c>
      <c r="O1755" s="1" t="s">
        <v>44</v>
      </c>
      <c r="P1755" s="1" t="s">
        <v>25</v>
      </c>
      <c r="Q1755" s="1" t="s">
        <v>26</v>
      </c>
      <c r="R1755" s="1" t="s">
        <v>27</v>
      </c>
    </row>
    <row r="1756" spans="1:18" x14ac:dyDescent="0.3">
      <c r="A1756" s="1" t="s">
        <v>1914</v>
      </c>
      <c r="B1756" s="1" t="s">
        <v>133</v>
      </c>
      <c r="C1756" s="1" t="s">
        <v>61</v>
      </c>
      <c r="D1756" s="1" t="s">
        <v>64</v>
      </c>
      <c r="E1756">
        <v>149</v>
      </c>
      <c r="F1756">
        <v>2200</v>
      </c>
      <c r="G1756">
        <v>153</v>
      </c>
      <c r="H1756">
        <v>25</v>
      </c>
      <c r="I1756">
        <v>128</v>
      </c>
      <c r="J1756">
        <v>336600</v>
      </c>
      <c r="K1756" s="2">
        <v>46019</v>
      </c>
      <c r="L1756">
        <v>8</v>
      </c>
      <c r="M1756" s="1" t="s">
        <v>22</v>
      </c>
      <c r="N1756" s="1" t="s">
        <v>23</v>
      </c>
      <c r="O1756" s="1" t="s">
        <v>24</v>
      </c>
      <c r="P1756" s="1" t="s">
        <v>49</v>
      </c>
      <c r="Q1756" s="1" t="s">
        <v>26</v>
      </c>
      <c r="R1756" s="1" t="s">
        <v>27</v>
      </c>
    </row>
    <row r="1757" spans="1:18" x14ac:dyDescent="0.3">
      <c r="A1757" s="1" t="s">
        <v>1915</v>
      </c>
      <c r="B1757" s="1" t="s">
        <v>66</v>
      </c>
      <c r="C1757" s="1" t="s">
        <v>42</v>
      </c>
      <c r="D1757" s="1" t="s">
        <v>54</v>
      </c>
      <c r="E1757">
        <v>30</v>
      </c>
      <c r="F1757">
        <v>2200</v>
      </c>
      <c r="G1757">
        <v>51</v>
      </c>
      <c r="H1757">
        <v>28</v>
      </c>
      <c r="I1757">
        <v>23</v>
      </c>
      <c r="J1757">
        <v>112200</v>
      </c>
      <c r="K1757" s="2">
        <v>45954</v>
      </c>
      <c r="L1757">
        <v>6</v>
      </c>
      <c r="M1757" s="1" t="s">
        <v>22</v>
      </c>
      <c r="N1757" s="1" t="s">
        <v>32</v>
      </c>
      <c r="O1757" s="1" t="s">
        <v>33</v>
      </c>
      <c r="P1757" s="1" t="s">
        <v>25</v>
      </c>
      <c r="Q1757" s="1" t="s">
        <v>50</v>
      </c>
      <c r="R1757" s="1" t="s">
        <v>27</v>
      </c>
    </row>
    <row r="1758" spans="1:18" x14ac:dyDescent="0.3">
      <c r="A1758" s="1" t="s">
        <v>1916</v>
      </c>
      <c r="B1758" s="1" t="s">
        <v>19</v>
      </c>
      <c r="C1758" s="1" t="s">
        <v>170</v>
      </c>
      <c r="D1758" s="1" t="s">
        <v>72</v>
      </c>
      <c r="E1758">
        <v>97</v>
      </c>
      <c r="F1758">
        <v>45000</v>
      </c>
      <c r="G1758">
        <v>97</v>
      </c>
      <c r="H1758">
        <v>19</v>
      </c>
      <c r="I1758">
        <v>78</v>
      </c>
      <c r="J1758">
        <v>4365000</v>
      </c>
      <c r="K1758" s="2">
        <v>45825</v>
      </c>
      <c r="L1758">
        <v>14</v>
      </c>
      <c r="M1758" s="1" t="s">
        <v>39</v>
      </c>
      <c r="N1758" s="1" t="s">
        <v>43</v>
      </c>
      <c r="O1758" s="1" t="s">
        <v>24</v>
      </c>
      <c r="P1758" s="1" t="s">
        <v>25</v>
      </c>
      <c r="Q1758" s="1" t="s">
        <v>26</v>
      </c>
      <c r="R1758" s="1" t="s">
        <v>27</v>
      </c>
    </row>
    <row r="1759" spans="1:18" x14ac:dyDescent="0.3">
      <c r="A1759" s="1" t="s">
        <v>1917</v>
      </c>
      <c r="B1759" s="1" t="s">
        <v>66</v>
      </c>
      <c r="C1759" s="1" t="s">
        <v>61</v>
      </c>
      <c r="D1759" s="1" t="s">
        <v>48</v>
      </c>
      <c r="E1759">
        <v>72</v>
      </c>
      <c r="F1759">
        <v>2200</v>
      </c>
      <c r="G1759">
        <v>81</v>
      </c>
      <c r="H1759">
        <v>46</v>
      </c>
      <c r="I1759">
        <v>35</v>
      </c>
      <c r="J1759">
        <v>178200</v>
      </c>
      <c r="K1759" s="2">
        <v>45848</v>
      </c>
      <c r="L1759">
        <v>12</v>
      </c>
      <c r="M1759" s="1" t="s">
        <v>39</v>
      </c>
      <c r="N1759" s="1" t="s">
        <v>23</v>
      </c>
      <c r="O1759" s="1" t="s">
        <v>44</v>
      </c>
      <c r="P1759" s="1" t="s">
        <v>25</v>
      </c>
      <c r="Q1759" s="1" t="s">
        <v>26</v>
      </c>
      <c r="R1759" s="1" t="s">
        <v>27</v>
      </c>
    </row>
    <row r="1760" spans="1:18" x14ac:dyDescent="0.3">
      <c r="A1760" s="1" t="s">
        <v>1918</v>
      </c>
      <c r="B1760" s="1" t="s">
        <v>104</v>
      </c>
      <c r="C1760" s="1" t="s">
        <v>154</v>
      </c>
      <c r="D1760" s="1" t="s">
        <v>67</v>
      </c>
      <c r="E1760">
        <v>22</v>
      </c>
      <c r="F1760">
        <v>18000</v>
      </c>
      <c r="G1760">
        <v>45</v>
      </c>
      <c r="H1760">
        <v>23</v>
      </c>
      <c r="I1760">
        <v>22</v>
      </c>
      <c r="J1760">
        <v>810000</v>
      </c>
      <c r="K1760" s="2">
        <v>45691</v>
      </c>
      <c r="L1760">
        <v>14</v>
      </c>
      <c r="M1760" s="1" t="s">
        <v>39</v>
      </c>
      <c r="N1760" s="1" t="s">
        <v>32</v>
      </c>
      <c r="O1760" s="1" t="s">
        <v>24</v>
      </c>
      <c r="P1760" s="1" t="s">
        <v>25</v>
      </c>
      <c r="Q1760" s="1" t="s">
        <v>50</v>
      </c>
      <c r="R1760" s="1" t="s">
        <v>27</v>
      </c>
    </row>
    <row r="1761" spans="1:18" x14ac:dyDescent="0.3">
      <c r="A1761" s="1" t="s">
        <v>1919</v>
      </c>
      <c r="B1761" s="1" t="s">
        <v>99</v>
      </c>
      <c r="C1761" s="1" t="s">
        <v>108</v>
      </c>
      <c r="D1761" s="1" t="s">
        <v>64</v>
      </c>
      <c r="E1761">
        <v>140</v>
      </c>
      <c r="F1761">
        <v>15000</v>
      </c>
      <c r="G1761">
        <v>157</v>
      </c>
      <c r="H1761">
        <v>34</v>
      </c>
      <c r="I1761">
        <v>123</v>
      </c>
      <c r="J1761">
        <v>2355000</v>
      </c>
      <c r="K1761" s="2">
        <v>45942</v>
      </c>
      <c r="L1761">
        <v>7</v>
      </c>
      <c r="M1761" s="1" t="s">
        <v>22</v>
      </c>
      <c r="N1761" s="1" t="s">
        <v>43</v>
      </c>
      <c r="O1761" s="1" t="s">
        <v>33</v>
      </c>
      <c r="P1761" s="1" t="s">
        <v>25</v>
      </c>
      <c r="Q1761" s="1" t="s">
        <v>26</v>
      </c>
      <c r="R1761" s="1" t="s">
        <v>59</v>
      </c>
    </row>
    <row r="1762" spans="1:18" x14ac:dyDescent="0.3">
      <c r="A1762" s="1" t="s">
        <v>1920</v>
      </c>
      <c r="B1762" s="1" t="s">
        <v>19</v>
      </c>
      <c r="C1762" s="1" t="s">
        <v>208</v>
      </c>
      <c r="D1762" s="1" t="s">
        <v>91</v>
      </c>
      <c r="E1762">
        <v>119</v>
      </c>
      <c r="F1762">
        <v>12000</v>
      </c>
      <c r="G1762">
        <v>122</v>
      </c>
      <c r="H1762">
        <v>25</v>
      </c>
      <c r="I1762">
        <v>97</v>
      </c>
      <c r="J1762">
        <v>1464000</v>
      </c>
      <c r="K1762" s="2">
        <v>45841</v>
      </c>
      <c r="L1762">
        <v>1</v>
      </c>
      <c r="M1762" s="1" t="s">
        <v>55</v>
      </c>
      <c r="N1762" s="1" t="s">
        <v>32</v>
      </c>
      <c r="O1762" s="1" t="s">
        <v>24</v>
      </c>
      <c r="P1762" s="1" t="s">
        <v>25</v>
      </c>
      <c r="Q1762" s="1" t="s">
        <v>26</v>
      </c>
      <c r="R1762" s="1" t="s">
        <v>27</v>
      </c>
    </row>
    <row r="1763" spans="1:18" x14ac:dyDescent="0.3">
      <c r="A1763" s="1" t="s">
        <v>1921</v>
      </c>
      <c r="B1763" s="1" t="s">
        <v>104</v>
      </c>
      <c r="C1763" s="1" t="s">
        <v>90</v>
      </c>
      <c r="D1763" s="1" t="s">
        <v>58</v>
      </c>
      <c r="E1763">
        <v>29</v>
      </c>
      <c r="F1763">
        <v>8500</v>
      </c>
      <c r="G1763">
        <v>42</v>
      </c>
      <c r="H1763">
        <v>8</v>
      </c>
      <c r="I1763">
        <v>34</v>
      </c>
      <c r="J1763">
        <v>357000</v>
      </c>
      <c r="K1763" s="2">
        <v>45705</v>
      </c>
      <c r="L1763">
        <v>13</v>
      </c>
      <c r="M1763" s="1" t="s">
        <v>39</v>
      </c>
      <c r="N1763" s="1" t="s">
        <v>23</v>
      </c>
      <c r="O1763" s="1" t="s">
        <v>44</v>
      </c>
      <c r="P1763" s="1" t="s">
        <v>25</v>
      </c>
      <c r="Q1763" s="1" t="s">
        <v>26</v>
      </c>
      <c r="R1763" s="1" t="s">
        <v>27</v>
      </c>
    </row>
    <row r="1764" spans="1:18" x14ac:dyDescent="0.3">
      <c r="A1764" s="1" t="s">
        <v>1922</v>
      </c>
      <c r="B1764" s="1" t="s">
        <v>83</v>
      </c>
      <c r="C1764" s="1" t="s">
        <v>229</v>
      </c>
      <c r="D1764" s="1" t="s">
        <v>64</v>
      </c>
      <c r="E1764">
        <v>110</v>
      </c>
      <c r="F1764">
        <v>12000</v>
      </c>
      <c r="G1764">
        <v>111</v>
      </c>
      <c r="H1764">
        <v>46</v>
      </c>
      <c r="I1764">
        <v>65</v>
      </c>
      <c r="J1764">
        <v>1332000</v>
      </c>
      <c r="K1764" s="2">
        <v>45948</v>
      </c>
      <c r="L1764">
        <v>6</v>
      </c>
      <c r="M1764" s="1" t="s">
        <v>22</v>
      </c>
      <c r="N1764" s="1" t="s">
        <v>23</v>
      </c>
      <c r="O1764" s="1" t="s">
        <v>24</v>
      </c>
      <c r="P1764" s="1" t="s">
        <v>25</v>
      </c>
      <c r="Q1764" s="1" t="s">
        <v>26</v>
      </c>
      <c r="R1764" s="1" t="s">
        <v>27</v>
      </c>
    </row>
    <row r="1765" spans="1:18" x14ac:dyDescent="0.3">
      <c r="A1765" s="1" t="s">
        <v>1923</v>
      </c>
      <c r="B1765" s="1" t="s">
        <v>41</v>
      </c>
      <c r="C1765" s="1" t="s">
        <v>166</v>
      </c>
      <c r="D1765" s="1" t="s">
        <v>48</v>
      </c>
      <c r="E1765">
        <v>96</v>
      </c>
      <c r="F1765">
        <v>35000</v>
      </c>
      <c r="G1765">
        <v>103</v>
      </c>
      <c r="H1765">
        <v>65</v>
      </c>
      <c r="I1765">
        <v>38</v>
      </c>
      <c r="J1765">
        <v>3605000</v>
      </c>
      <c r="K1765" s="2">
        <v>45795</v>
      </c>
      <c r="L1765">
        <v>8</v>
      </c>
      <c r="M1765" s="1" t="s">
        <v>22</v>
      </c>
      <c r="N1765" s="1" t="s">
        <v>32</v>
      </c>
      <c r="O1765" s="1" t="s">
        <v>24</v>
      </c>
      <c r="P1765" s="1" t="s">
        <v>25</v>
      </c>
      <c r="Q1765" s="1" t="s">
        <v>26</v>
      </c>
      <c r="R1765" s="1" t="s">
        <v>27</v>
      </c>
    </row>
    <row r="1766" spans="1:18" x14ac:dyDescent="0.3">
      <c r="A1766" s="1" t="s">
        <v>1924</v>
      </c>
      <c r="B1766" s="1" t="s">
        <v>66</v>
      </c>
      <c r="C1766" s="1" t="s">
        <v>215</v>
      </c>
      <c r="D1766" s="1" t="s">
        <v>58</v>
      </c>
      <c r="E1766">
        <v>63</v>
      </c>
      <c r="F1766">
        <v>350000</v>
      </c>
      <c r="G1766">
        <v>65</v>
      </c>
      <c r="H1766">
        <v>50</v>
      </c>
      <c r="I1766">
        <v>15</v>
      </c>
      <c r="J1766">
        <v>22750000</v>
      </c>
      <c r="K1766" s="2">
        <v>46018</v>
      </c>
      <c r="L1766">
        <v>15</v>
      </c>
      <c r="M1766" s="1" t="s">
        <v>39</v>
      </c>
      <c r="N1766" s="1" t="s">
        <v>23</v>
      </c>
      <c r="O1766" s="1" t="s">
        <v>24</v>
      </c>
      <c r="P1766" s="1" t="s">
        <v>25</v>
      </c>
      <c r="Q1766" s="1" t="s">
        <v>26</v>
      </c>
      <c r="R1766" s="1" t="s">
        <v>34</v>
      </c>
    </row>
    <row r="1767" spans="1:18" x14ac:dyDescent="0.3">
      <c r="A1767" s="1" t="s">
        <v>1925</v>
      </c>
      <c r="B1767" s="1" t="s">
        <v>133</v>
      </c>
      <c r="C1767" s="1" t="s">
        <v>179</v>
      </c>
      <c r="D1767" s="1" t="s">
        <v>67</v>
      </c>
      <c r="E1767">
        <v>102</v>
      </c>
      <c r="F1767">
        <v>450000</v>
      </c>
      <c r="G1767">
        <v>108</v>
      </c>
      <c r="H1767">
        <v>21</v>
      </c>
      <c r="I1767">
        <v>87</v>
      </c>
      <c r="J1767">
        <v>48600000</v>
      </c>
      <c r="K1767" s="2">
        <v>45911</v>
      </c>
      <c r="L1767">
        <v>1</v>
      </c>
      <c r="M1767" s="1" t="s">
        <v>55</v>
      </c>
      <c r="N1767" s="1" t="s">
        <v>43</v>
      </c>
      <c r="O1767" s="1" t="s">
        <v>44</v>
      </c>
      <c r="P1767" s="1" t="s">
        <v>25</v>
      </c>
      <c r="Q1767" s="1" t="s">
        <v>59</v>
      </c>
      <c r="R1767" s="1" t="s">
        <v>34</v>
      </c>
    </row>
    <row r="1768" spans="1:18" x14ac:dyDescent="0.3">
      <c r="A1768" s="1" t="s">
        <v>1926</v>
      </c>
      <c r="B1768" s="1" t="s">
        <v>99</v>
      </c>
      <c r="C1768" s="1" t="s">
        <v>200</v>
      </c>
      <c r="D1768" s="1" t="s">
        <v>67</v>
      </c>
      <c r="E1768">
        <v>132</v>
      </c>
      <c r="F1768">
        <v>400</v>
      </c>
      <c r="G1768">
        <v>162</v>
      </c>
      <c r="H1768">
        <v>19</v>
      </c>
      <c r="I1768">
        <v>143</v>
      </c>
      <c r="J1768">
        <v>64800</v>
      </c>
      <c r="K1768" s="2">
        <v>45948</v>
      </c>
      <c r="L1768">
        <v>15</v>
      </c>
      <c r="M1768" s="1" t="s">
        <v>39</v>
      </c>
      <c r="N1768" s="1" t="s">
        <v>23</v>
      </c>
      <c r="O1768" s="1" t="s">
        <v>85</v>
      </c>
      <c r="P1768" s="1" t="s">
        <v>25</v>
      </c>
      <c r="Q1768" s="1" t="s">
        <v>50</v>
      </c>
      <c r="R1768" s="1" t="s">
        <v>27</v>
      </c>
    </row>
    <row r="1769" spans="1:18" x14ac:dyDescent="0.3">
      <c r="A1769" s="1" t="s">
        <v>1927</v>
      </c>
      <c r="B1769" s="1" t="s">
        <v>41</v>
      </c>
      <c r="C1769" s="1" t="s">
        <v>493</v>
      </c>
      <c r="D1769" s="1" t="s">
        <v>91</v>
      </c>
      <c r="E1769">
        <v>119</v>
      </c>
      <c r="F1769">
        <v>6500</v>
      </c>
      <c r="G1769">
        <v>131</v>
      </c>
      <c r="H1769">
        <v>100</v>
      </c>
      <c r="I1769">
        <v>31</v>
      </c>
      <c r="J1769">
        <v>851500</v>
      </c>
      <c r="K1769" s="2">
        <v>45836</v>
      </c>
      <c r="L1769">
        <v>2</v>
      </c>
      <c r="M1769" s="1" t="s">
        <v>55</v>
      </c>
      <c r="N1769" s="1" t="s">
        <v>43</v>
      </c>
      <c r="O1769" s="1" t="s">
        <v>44</v>
      </c>
      <c r="P1769" s="1" t="s">
        <v>25</v>
      </c>
      <c r="Q1769" s="1" t="s">
        <v>26</v>
      </c>
      <c r="R1769" s="1" t="s">
        <v>27</v>
      </c>
    </row>
    <row r="1770" spans="1:18" x14ac:dyDescent="0.3">
      <c r="A1770" s="1" t="s">
        <v>1928</v>
      </c>
      <c r="B1770" s="1" t="s">
        <v>66</v>
      </c>
      <c r="C1770" s="1" t="s">
        <v>57</v>
      </c>
      <c r="D1770" s="1" t="s">
        <v>58</v>
      </c>
      <c r="E1770">
        <v>130</v>
      </c>
      <c r="F1770">
        <v>8000</v>
      </c>
      <c r="G1770">
        <v>154</v>
      </c>
      <c r="H1770">
        <v>65</v>
      </c>
      <c r="I1770">
        <v>89</v>
      </c>
      <c r="J1770">
        <v>1232000</v>
      </c>
      <c r="K1770" s="2">
        <v>46005</v>
      </c>
      <c r="L1770">
        <v>1</v>
      </c>
      <c r="M1770" s="1" t="s">
        <v>55</v>
      </c>
      <c r="N1770" s="1" t="s">
        <v>23</v>
      </c>
      <c r="O1770" s="1" t="s">
        <v>24</v>
      </c>
      <c r="P1770" s="1" t="s">
        <v>25</v>
      </c>
      <c r="Q1770" s="1" t="s">
        <v>26</v>
      </c>
      <c r="R1770" s="1" t="s">
        <v>27</v>
      </c>
    </row>
    <row r="1771" spans="1:18" x14ac:dyDescent="0.3">
      <c r="A1771" s="1" t="s">
        <v>1929</v>
      </c>
      <c r="B1771" s="1" t="s">
        <v>29</v>
      </c>
      <c r="C1771" s="1" t="s">
        <v>344</v>
      </c>
      <c r="D1771" s="1" t="s">
        <v>64</v>
      </c>
      <c r="E1771">
        <v>123</v>
      </c>
      <c r="F1771">
        <v>18000</v>
      </c>
      <c r="G1771">
        <v>150</v>
      </c>
      <c r="H1771">
        <v>37</v>
      </c>
      <c r="I1771">
        <v>113</v>
      </c>
      <c r="J1771">
        <v>2700000</v>
      </c>
      <c r="K1771" s="2">
        <v>45992</v>
      </c>
      <c r="L1771">
        <v>7</v>
      </c>
      <c r="M1771" s="1" t="s">
        <v>22</v>
      </c>
      <c r="N1771" s="1" t="s">
        <v>23</v>
      </c>
      <c r="O1771" s="1" t="s">
        <v>44</v>
      </c>
      <c r="P1771" s="1" t="s">
        <v>49</v>
      </c>
      <c r="Q1771" s="1" t="s">
        <v>26</v>
      </c>
      <c r="R1771" s="1" t="s">
        <v>27</v>
      </c>
    </row>
    <row r="1772" spans="1:18" x14ac:dyDescent="0.3">
      <c r="A1772" s="1" t="s">
        <v>1930</v>
      </c>
      <c r="B1772" s="1" t="s">
        <v>41</v>
      </c>
      <c r="C1772" s="1" t="s">
        <v>63</v>
      </c>
      <c r="D1772" s="1" t="s">
        <v>31</v>
      </c>
      <c r="E1772">
        <v>103</v>
      </c>
      <c r="F1772">
        <v>500</v>
      </c>
      <c r="G1772">
        <v>107</v>
      </c>
      <c r="H1772">
        <v>66</v>
      </c>
      <c r="I1772">
        <v>41</v>
      </c>
      <c r="J1772">
        <v>53500</v>
      </c>
      <c r="K1772" s="2">
        <v>45918</v>
      </c>
      <c r="L1772">
        <v>10</v>
      </c>
      <c r="M1772" s="1" t="s">
        <v>22</v>
      </c>
      <c r="N1772" s="1" t="s">
        <v>32</v>
      </c>
      <c r="O1772" s="1" t="s">
        <v>33</v>
      </c>
      <c r="P1772" s="1" t="s">
        <v>25</v>
      </c>
      <c r="Q1772" s="1" t="s">
        <v>26</v>
      </c>
      <c r="R1772" s="1" t="s">
        <v>27</v>
      </c>
    </row>
    <row r="1773" spans="1:18" x14ac:dyDescent="0.3">
      <c r="A1773" s="1" t="s">
        <v>1931</v>
      </c>
      <c r="B1773" s="1" t="s">
        <v>80</v>
      </c>
      <c r="C1773" s="1" t="s">
        <v>168</v>
      </c>
      <c r="D1773" s="1" t="s">
        <v>72</v>
      </c>
      <c r="E1773">
        <v>121</v>
      </c>
      <c r="F1773">
        <v>10000</v>
      </c>
      <c r="G1773">
        <v>138</v>
      </c>
      <c r="H1773">
        <v>94</v>
      </c>
      <c r="I1773">
        <v>44</v>
      </c>
      <c r="J1773">
        <v>1380000</v>
      </c>
      <c r="K1773" s="2">
        <v>45785</v>
      </c>
      <c r="L1773">
        <v>6</v>
      </c>
      <c r="M1773" s="1" t="s">
        <v>22</v>
      </c>
      <c r="N1773" s="1" t="s">
        <v>43</v>
      </c>
      <c r="O1773" s="1" t="s">
        <v>33</v>
      </c>
      <c r="P1773" s="1" t="s">
        <v>25</v>
      </c>
      <c r="Q1773" s="1" t="s">
        <v>59</v>
      </c>
      <c r="R1773" s="1" t="s">
        <v>27</v>
      </c>
    </row>
    <row r="1774" spans="1:18" x14ac:dyDescent="0.3">
      <c r="A1774" s="1" t="s">
        <v>1932</v>
      </c>
      <c r="B1774" s="1" t="s">
        <v>36</v>
      </c>
      <c r="C1774" s="1" t="s">
        <v>261</v>
      </c>
      <c r="D1774" s="1" t="s">
        <v>72</v>
      </c>
      <c r="E1774">
        <v>60</v>
      </c>
      <c r="F1774">
        <v>85000</v>
      </c>
      <c r="G1774">
        <v>65</v>
      </c>
      <c r="H1774">
        <v>24</v>
      </c>
      <c r="I1774">
        <v>41</v>
      </c>
      <c r="J1774">
        <v>5525000</v>
      </c>
      <c r="K1774" s="2">
        <v>45663</v>
      </c>
      <c r="L1774">
        <v>7</v>
      </c>
      <c r="M1774" s="1" t="s">
        <v>22</v>
      </c>
      <c r="N1774" s="1" t="s">
        <v>32</v>
      </c>
      <c r="O1774" s="1" t="s">
        <v>24</v>
      </c>
      <c r="P1774" s="1" t="s">
        <v>25</v>
      </c>
      <c r="Q1774" s="1" t="s">
        <v>26</v>
      </c>
      <c r="R1774" s="1" t="s">
        <v>27</v>
      </c>
    </row>
    <row r="1775" spans="1:18" x14ac:dyDescent="0.3">
      <c r="A1775" s="1" t="s">
        <v>1933</v>
      </c>
      <c r="B1775" s="1" t="s">
        <v>83</v>
      </c>
      <c r="C1775" s="1" t="s">
        <v>53</v>
      </c>
      <c r="D1775" s="1" t="s">
        <v>58</v>
      </c>
      <c r="E1775">
        <v>69</v>
      </c>
      <c r="F1775">
        <v>25000</v>
      </c>
      <c r="G1775">
        <v>95</v>
      </c>
      <c r="H1775">
        <v>91</v>
      </c>
      <c r="I1775">
        <v>4</v>
      </c>
      <c r="J1775">
        <v>2375000</v>
      </c>
      <c r="K1775" s="2">
        <v>45731</v>
      </c>
      <c r="L1775">
        <v>15</v>
      </c>
      <c r="M1775" s="1" t="s">
        <v>39</v>
      </c>
      <c r="N1775" s="1" t="s">
        <v>32</v>
      </c>
      <c r="O1775" s="1" t="s">
        <v>85</v>
      </c>
      <c r="P1775" s="1" t="s">
        <v>25</v>
      </c>
      <c r="Q1775" s="1" t="s">
        <v>50</v>
      </c>
      <c r="R1775" s="1" t="s">
        <v>27</v>
      </c>
    </row>
    <row r="1776" spans="1:18" x14ac:dyDescent="0.3">
      <c r="A1776" s="1" t="s">
        <v>1934</v>
      </c>
      <c r="B1776" s="1" t="s">
        <v>83</v>
      </c>
      <c r="C1776" s="1" t="s">
        <v>134</v>
      </c>
      <c r="D1776" s="1" t="s">
        <v>67</v>
      </c>
      <c r="E1776">
        <v>118</v>
      </c>
      <c r="F1776">
        <v>900000</v>
      </c>
      <c r="G1776">
        <v>130</v>
      </c>
      <c r="H1776">
        <v>33</v>
      </c>
      <c r="I1776">
        <v>97</v>
      </c>
      <c r="J1776">
        <v>117000000</v>
      </c>
      <c r="K1776" s="2">
        <v>45825</v>
      </c>
      <c r="L1776">
        <v>6</v>
      </c>
      <c r="M1776" s="1" t="s">
        <v>22</v>
      </c>
      <c r="N1776" s="1" t="s">
        <v>23</v>
      </c>
      <c r="O1776" s="1" t="s">
        <v>24</v>
      </c>
      <c r="P1776" s="1" t="s">
        <v>25</v>
      </c>
      <c r="Q1776" s="1" t="s">
        <v>50</v>
      </c>
      <c r="R1776" s="1" t="s">
        <v>27</v>
      </c>
    </row>
    <row r="1777" spans="1:18" x14ac:dyDescent="0.3">
      <c r="A1777" s="1" t="s">
        <v>1935</v>
      </c>
      <c r="B1777" s="1" t="s">
        <v>41</v>
      </c>
      <c r="C1777" s="1" t="s">
        <v>245</v>
      </c>
      <c r="D1777" s="1" t="s">
        <v>64</v>
      </c>
      <c r="E1777">
        <v>92</v>
      </c>
      <c r="F1777">
        <v>1800</v>
      </c>
      <c r="G1777">
        <v>93</v>
      </c>
      <c r="H1777">
        <v>12</v>
      </c>
      <c r="I1777">
        <v>81</v>
      </c>
      <c r="J1777">
        <v>167400</v>
      </c>
      <c r="K1777" s="2">
        <v>45837</v>
      </c>
      <c r="L1777">
        <v>6</v>
      </c>
      <c r="M1777" s="1" t="s">
        <v>22</v>
      </c>
      <c r="N1777" s="1" t="s">
        <v>23</v>
      </c>
      <c r="O1777" s="1" t="s">
        <v>44</v>
      </c>
      <c r="P1777" s="1" t="s">
        <v>49</v>
      </c>
      <c r="Q1777" s="1" t="s">
        <v>26</v>
      </c>
      <c r="R1777" s="1" t="s">
        <v>27</v>
      </c>
    </row>
    <row r="1778" spans="1:18" x14ac:dyDescent="0.3">
      <c r="A1778" s="1" t="s">
        <v>1936</v>
      </c>
      <c r="B1778" s="1" t="s">
        <v>19</v>
      </c>
      <c r="C1778" s="1" t="s">
        <v>111</v>
      </c>
      <c r="D1778" s="1" t="s">
        <v>91</v>
      </c>
      <c r="E1778">
        <v>27</v>
      </c>
      <c r="F1778">
        <v>25000</v>
      </c>
      <c r="G1778">
        <v>55</v>
      </c>
      <c r="H1778">
        <v>9</v>
      </c>
      <c r="I1778">
        <v>46</v>
      </c>
      <c r="J1778">
        <v>1375000</v>
      </c>
      <c r="K1778" s="2">
        <v>45927</v>
      </c>
      <c r="L1778">
        <v>7</v>
      </c>
      <c r="M1778" s="1" t="s">
        <v>22</v>
      </c>
      <c r="N1778" s="1" t="s">
        <v>43</v>
      </c>
      <c r="O1778" s="1" t="s">
        <v>33</v>
      </c>
      <c r="P1778" s="1" t="s">
        <v>49</v>
      </c>
      <c r="Q1778" s="1" t="s">
        <v>26</v>
      </c>
      <c r="R1778" s="1" t="s">
        <v>59</v>
      </c>
    </row>
    <row r="1779" spans="1:18" x14ac:dyDescent="0.3">
      <c r="A1779" s="1" t="s">
        <v>1937</v>
      </c>
      <c r="B1779" s="1" t="s">
        <v>41</v>
      </c>
      <c r="C1779" s="1" t="s">
        <v>505</v>
      </c>
      <c r="D1779" s="1" t="s">
        <v>54</v>
      </c>
      <c r="E1779">
        <v>48</v>
      </c>
      <c r="F1779">
        <v>120000</v>
      </c>
      <c r="G1779">
        <v>72</v>
      </c>
      <c r="H1779">
        <v>52</v>
      </c>
      <c r="I1779">
        <v>20</v>
      </c>
      <c r="J1779">
        <v>8640000</v>
      </c>
      <c r="K1779" s="2">
        <v>45969</v>
      </c>
      <c r="L1779">
        <v>7</v>
      </c>
      <c r="M1779" s="1" t="s">
        <v>22</v>
      </c>
      <c r="N1779" s="1" t="s">
        <v>32</v>
      </c>
      <c r="O1779" s="1" t="s">
        <v>44</v>
      </c>
      <c r="P1779" s="1" t="s">
        <v>25</v>
      </c>
      <c r="Q1779" s="1" t="s">
        <v>26</v>
      </c>
      <c r="R1779" s="1" t="s">
        <v>27</v>
      </c>
    </row>
    <row r="1780" spans="1:18" x14ac:dyDescent="0.3">
      <c r="A1780" s="1" t="s">
        <v>1938</v>
      </c>
      <c r="B1780" s="1" t="s">
        <v>52</v>
      </c>
      <c r="C1780" s="1" t="s">
        <v>63</v>
      </c>
      <c r="D1780" s="1" t="s">
        <v>91</v>
      </c>
      <c r="E1780">
        <v>29</v>
      </c>
      <c r="F1780">
        <v>500</v>
      </c>
      <c r="G1780">
        <v>54</v>
      </c>
      <c r="H1780">
        <v>16</v>
      </c>
      <c r="I1780">
        <v>38</v>
      </c>
      <c r="J1780">
        <v>27000</v>
      </c>
      <c r="K1780" s="2">
        <v>45810</v>
      </c>
      <c r="L1780">
        <v>13</v>
      </c>
      <c r="M1780" s="1" t="s">
        <v>39</v>
      </c>
      <c r="N1780" s="1" t="s">
        <v>23</v>
      </c>
      <c r="O1780" s="1" t="s">
        <v>85</v>
      </c>
      <c r="P1780" s="1" t="s">
        <v>25</v>
      </c>
      <c r="Q1780" s="1" t="s">
        <v>26</v>
      </c>
      <c r="R1780" s="1" t="s">
        <v>27</v>
      </c>
    </row>
    <row r="1781" spans="1:18" x14ac:dyDescent="0.3">
      <c r="A1781" s="1" t="s">
        <v>1939</v>
      </c>
      <c r="B1781" s="1" t="s">
        <v>104</v>
      </c>
      <c r="C1781" s="1" t="s">
        <v>476</v>
      </c>
      <c r="D1781" s="1" t="s">
        <v>48</v>
      </c>
      <c r="E1781">
        <v>84</v>
      </c>
      <c r="F1781">
        <v>1200</v>
      </c>
      <c r="G1781">
        <v>101</v>
      </c>
      <c r="H1781">
        <v>82</v>
      </c>
      <c r="I1781">
        <v>19</v>
      </c>
      <c r="J1781">
        <v>121200</v>
      </c>
      <c r="K1781" s="2">
        <v>45703</v>
      </c>
      <c r="L1781">
        <v>8</v>
      </c>
      <c r="M1781" s="1" t="s">
        <v>22</v>
      </c>
      <c r="N1781" s="1" t="s">
        <v>23</v>
      </c>
      <c r="O1781" s="1" t="s">
        <v>44</v>
      </c>
      <c r="P1781" s="1" t="s">
        <v>25</v>
      </c>
      <c r="Q1781" s="1" t="s">
        <v>26</v>
      </c>
      <c r="R1781" s="1" t="s">
        <v>27</v>
      </c>
    </row>
    <row r="1782" spans="1:18" x14ac:dyDescent="0.3">
      <c r="A1782" s="1" t="s">
        <v>1940</v>
      </c>
      <c r="B1782" s="1" t="s">
        <v>29</v>
      </c>
      <c r="C1782" s="1" t="s">
        <v>344</v>
      </c>
      <c r="D1782" s="1" t="s">
        <v>72</v>
      </c>
      <c r="E1782">
        <v>63</v>
      </c>
      <c r="F1782">
        <v>18000</v>
      </c>
      <c r="G1782">
        <v>68</v>
      </c>
      <c r="H1782">
        <v>30</v>
      </c>
      <c r="I1782">
        <v>38</v>
      </c>
      <c r="J1782">
        <v>1224000</v>
      </c>
      <c r="K1782" s="2">
        <v>45781</v>
      </c>
      <c r="L1782">
        <v>9</v>
      </c>
      <c r="M1782" s="1" t="s">
        <v>22</v>
      </c>
      <c r="N1782" s="1" t="s">
        <v>23</v>
      </c>
      <c r="O1782" s="1" t="s">
        <v>44</v>
      </c>
      <c r="P1782" s="1" t="s">
        <v>25</v>
      </c>
      <c r="Q1782" s="1" t="s">
        <v>26</v>
      </c>
      <c r="R1782" s="1" t="s">
        <v>27</v>
      </c>
    </row>
    <row r="1783" spans="1:18" x14ac:dyDescent="0.3">
      <c r="A1783" s="1" t="s">
        <v>1941</v>
      </c>
      <c r="B1783" s="1" t="s">
        <v>93</v>
      </c>
      <c r="C1783" s="1" t="s">
        <v>127</v>
      </c>
      <c r="D1783" s="1" t="s">
        <v>91</v>
      </c>
      <c r="E1783">
        <v>53</v>
      </c>
      <c r="F1783">
        <v>35000</v>
      </c>
      <c r="G1783">
        <v>66</v>
      </c>
      <c r="H1783">
        <v>40</v>
      </c>
      <c r="I1783">
        <v>26</v>
      </c>
      <c r="J1783">
        <v>2310000</v>
      </c>
      <c r="K1783" s="2">
        <v>45807</v>
      </c>
      <c r="L1783">
        <v>2</v>
      </c>
      <c r="M1783" s="1" t="s">
        <v>55</v>
      </c>
      <c r="N1783" s="1" t="s">
        <v>43</v>
      </c>
      <c r="O1783" s="1" t="s">
        <v>44</v>
      </c>
      <c r="P1783" s="1" t="s">
        <v>25</v>
      </c>
      <c r="Q1783" s="1" t="s">
        <v>50</v>
      </c>
      <c r="R1783" s="1" t="s">
        <v>27</v>
      </c>
    </row>
    <row r="1784" spans="1:18" x14ac:dyDescent="0.3">
      <c r="A1784" s="1" t="s">
        <v>1942</v>
      </c>
      <c r="B1784" s="1" t="s">
        <v>41</v>
      </c>
      <c r="C1784" s="1" t="s">
        <v>500</v>
      </c>
      <c r="D1784" s="1" t="s">
        <v>31</v>
      </c>
      <c r="E1784">
        <v>68</v>
      </c>
      <c r="F1784">
        <v>15000</v>
      </c>
      <c r="G1784">
        <v>96</v>
      </c>
      <c r="H1784">
        <v>75</v>
      </c>
      <c r="I1784">
        <v>21</v>
      </c>
      <c r="J1784">
        <v>1440000</v>
      </c>
      <c r="K1784" s="2">
        <v>45930</v>
      </c>
      <c r="L1784">
        <v>13</v>
      </c>
      <c r="M1784" s="1" t="s">
        <v>39</v>
      </c>
      <c r="N1784" s="1" t="s">
        <v>23</v>
      </c>
      <c r="O1784" s="1" t="s">
        <v>85</v>
      </c>
      <c r="P1784" s="1" t="s">
        <v>25</v>
      </c>
      <c r="Q1784" s="1" t="s">
        <v>26</v>
      </c>
      <c r="R1784" s="1" t="s">
        <v>27</v>
      </c>
    </row>
    <row r="1785" spans="1:18" x14ac:dyDescent="0.3">
      <c r="A1785" s="1" t="s">
        <v>1943</v>
      </c>
      <c r="B1785" s="1" t="s">
        <v>52</v>
      </c>
      <c r="C1785" s="1" t="s">
        <v>284</v>
      </c>
      <c r="D1785" s="1" t="s">
        <v>31</v>
      </c>
      <c r="E1785">
        <v>73</v>
      </c>
      <c r="F1785">
        <v>2800</v>
      </c>
      <c r="G1785">
        <v>75</v>
      </c>
      <c r="H1785">
        <v>56</v>
      </c>
      <c r="I1785">
        <v>19</v>
      </c>
      <c r="J1785">
        <v>210000</v>
      </c>
      <c r="K1785" s="2">
        <v>45706</v>
      </c>
      <c r="L1785">
        <v>7</v>
      </c>
      <c r="M1785" s="1" t="s">
        <v>22</v>
      </c>
      <c r="N1785" s="1" t="s">
        <v>32</v>
      </c>
      <c r="O1785" s="1" t="s">
        <v>85</v>
      </c>
      <c r="P1785" s="1" t="s">
        <v>25</v>
      </c>
      <c r="Q1785" s="1" t="s">
        <v>59</v>
      </c>
      <c r="R1785" s="1" t="s">
        <v>27</v>
      </c>
    </row>
    <row r="1786" spans="1:18" x14ac:dyDescent="0.3">
      <c r="A1786" s="1" t="s">
        <v>1944</v>
      </c>
      <c r="B1786" s="1" t="s">
        <v>80</v>
      </c>
      <c r="C1786" s="1" t="s">
        <v>84</v>
      </c>
      <c r="D1786" s="1" t="s">
        <v>58</v>
      </c>
      <c r="E1786">
        <v>146</v>
      </c>
      <c r="F1786">
        <v>180000</v>
      </c>
      <c r="G1786">
        <v>165</v>
      </c>
      <c r="H1786">
        <v>131</v>
      </c>
      <c r="I1786">
        <v>34</v>
      </c>
      <c r="J1786">
        <v>29700000</v>
      </c>
      <c r="K1786" s="2">
        <v>45753</v>
      </c>
      <c r="L1786">
        <v>11</v>
      </c>
      <c r="M1786" s="1" t="s">
        <v>39</v>
      </c>
      <c r="N1786" s="1" t="s">
        <v>23</v>
      </c>
      <c r="O1786" s="1" t="s">
        <v>44</v>
      </c>
      <c r="P1786" s="1" t="s">
        <v>25</v>
      </c>
      <c r="Q1786" s="1" t="s">
        <v>26</v>
      </c>
      <c r="R1786" s="1" t="s">
        <v>27</v>
      </c>
    </row>
    <row r="1787" spans="1:18" x14ac:dyDescent="0.3">
      <c r="A1787" s="1" t="s">
        <v>1945</v>
      </c>
      <c r="B1787" s="1" t="s">
        <v>19</v>
      </c>
      <c r="C1787" s="1" t="s">
        <v>318</v>
      </c>
      <c r="D1787" s="1" t="s">
        <v>21</v>
      </c>
      <c r="E1787">
        <v>79</v>
      </c>
      <c r="F1787">
        <v>45000</v>
      </c>
      <c r="G1787">
        <v>97</v>
      </c>
      <c r="H1787">
        <v>45</v>
      </c>
      <c r="I1787">
        <v>52</v>
      </c>
      <c r="J1787">
        <v>4365000</v>
      </c>
      <c r="K1787" s="2">
        <v>45896</v>
      </c>
      <c r="L1787">
        <v>15</v>
      </c>
      <c r="M1787" s="1" t="s">
        <v>39</v>
      </c>
      <c r="N1787" s="1" t="s">
        <v>23</v>
      </c>
      <c r="O1787" s="1" t="s">
        <v>33</v>
      </c>
      <c r="P1787" s="1" t="s">
        <v>25</v>
      </c>
      <c r="Q1787" s="1" t="s">
        <v>26</v>
      </c>
      <c r="R1787" s="1" t="s">
        <v>59</v>
      </c>
    </row>
    <row r="1788" spans="1:18" x14ac:dyDescent="0.3">
      <c r="A1788" s="1" t="s">
        <v>1946</v>
      </c>
      <c r="B1788" s="1" t="s">
        <v>80</v>
      </c>
      <c r="C1788" s="1" t="s">
        <v>308</v>
      </c>
      <c r="D1788" s="1" t="s">
        <v>64</v>
      </c>
      <c r="E1788">
        <v>119</v>
      </c>
      <c r="F1788">
        <v>8000</v>
      </c>
      <c r="G1788">
        <v>144</v>
      </c>
      <c r="H1788">
        <v>122</v>
      </c>
      <c r="I1788">
        <v>22</v>
      </c>
      <c r="J1788">
        <v>1152000</v>
      </c>
      <c r="K1788" s="2">
        <v>45963</v>
      </c>
      <c r="L1788">
        <v>15</v>
      </c>
      <c r="M1788" s="1" t="s">
        <v>39</v>
      </c>
      <c r="N1788" s="1" t="s">
        <v>23</v>
      </c>
      <c r="O1788" s="1" t="s">
        <v>24</v>
      </c>
      <c r="P1788" s="1" t="s">
        <v>25</v>
      </c>
      <c r="Q1788" s="1" t="s">
        <v>50</v>
      </c>
      <c r="R1788" s="1" t="s">
        <v>27</v>
      </c>
    </row>
    <row r="1789" spans="1:18" x14ac:dyDescent="0.3">
      <c r="A1789" s="1" t="s">
        <v>1947</v>
      </c>
      <c r="B1789" s="1" t="s">
        <v>29</v>
      </c>
      <c r="C1789" s="1" t="s">
        <v>71</v>
      </c>
      <c r="D1789" s="1" t="s">
        <v>21</v>
      </c>
      <c r="E1789">
        <v>38</v>
      </c>
      <c r="F1789">
        <v>3500</v>
      </c>
      <c r="G1789">
        <v>41</v>
      </c>
      <c r="H1789">
        <v>8</v>
      </c>
      <c r="I1789">
        <v>33</v>
      </c>
      <c r="J1789">
        <v>143500</v>
      </c>
      <c r="K1789" s="2">
        <v>45974</v>
      </c>
      <c r="L1789">
        <v>6</v>
      </c>
      <c r="M1789" s="1" t="s">
        <v>22</v>
      </c>
      <c r="N1789" s="1" t="s">
        <v>23</v>
      </c>
      <c r="O1789" s="1" t="s">
        <v>24</v>
      </c>
      <c r="P1789" s="1" t="s">
        <v>25</v>
      </c>
      <c r="Q1789" s="1" t="s">
        <v>26</v>
      </c>
      <c r="R1789" s="1" t="s">
        <v>27</v>
      </c>
    </row>
    <row r="1790" spans="1:18" x14ac:dyDescent="0.3">
      <c r="A1790" s="1" t="s">
        <v>1948</v>
      </c>
      <c r="B1790" s="1" t="s">
        <v>36</v>
      </c>
      <c r="C1790" s="1" t="s">
        <v>100</v>
      </c>
      <c r="D1790" s="1" t="s">
        <v>64</v>
      </c>
      <c r="E1790">
        <v>123</v>
      </c>
      <c r="F1790">
        <v>15000</v>
      </c>
      <c r="G1790">
        <v>130</v>
      </c>
      <c r="H1790">
        <v>96</v>
      </c>
      <c r="I1790">
        <v>34</v>
      </c>
      <c r="J1790">
        <v>1950000</v>
      </c>
      <c r="K1790" s="2">
        <v>45921</v>
      </c>
      <c r="L1790">
        <v>5</v>
      </c>
      <c r="M1790" s="1" t="s">
        <v>55</v>
      </c>
      <c r="N1790" s="1" t="s">
        <v>23</v>
      </c>
      <c r="O1790" s="1" t="s">
        <v>33</v>
      </c>
      <c r="P1790" s="1" t="s">
        <v>25</v>
      </c>
      <c r="Q1790" s="1" t="s">
        <v>50</v>
      </c>
      <c r="R1790" s="1" t="s">
        <v>27</v>
      </c>
    </row>
    <row r="1791" spans="1:18" x14ac:dyDescent="0.3">
      <c r="A1791" s="1" t="s">
        <v>1949</v>
      </c>
      <c r="B1791" s="1" t="s">
        <v>87</v>
      </c>
      <c r="C1791" s="1" t="s">
        <v>160</v>
      </c>
      <c r="D1791" s="1" t="s">
        <v>48</v>
      </c>
      <c r="E1791">
        <v>81</v>
      </c>
      <c r="F1791">
        <v>65000</v>
      </c>
      <c r="G1791">
        <v>104</v>
      </c>
      <c r="H1791">
        <v>21</v>
      </c>
      <c r="I1791">
        <v>83</v>
      </c>
      <c r="J1791">
        <v>6760000</v>
      </c>
      <c r="K1791" s="2">
        <v>45861</v>
      </c>
      <c r="L1791">
        <v>5</v>
      </c>
      <c r="M1791" s="1" t="s">
        <v>55</v>
      </c>
      <c r="N1791" s="1" t="s">
        <v>32</v>
      </c>
      <c r="O1791" s="1" t="s">
        <v>44</v>
      </c>
      <c r="P1791" s="1" t="s">
        <v>25</v>
      </c>
      <c r="Q1791" s="1" t="s">
        <v>26</v>
      </c>
      <c r="R1791" s="1" t="s">
        <v>27</v>
      </c>
    </row>
    <row r="1792" spans="1:18" x14ac:dyDescent="0.3">
      <c r="A1792" s="1" t="s">
        <v>1950</v>
      </c>
      <c r="B1792" s="1" t="s">
        <v>83</v>
      </c>
      <c r="C1792" s="1" t="s">
        <v>154</v>
      </c>
      <c r="D1792" s="1" t="s">
        <v>48</v>
      </c>
      <c r="E1792">
        <v>83</v>
      </c>
      <c r="F1792">
        <v>18000</v>
      </c>
      <c r="G1792">
        <v>98</v>
      </c>
      <c r="H1792">
        <v>22</v>
      </c>
      <c r="I1792">
        <v>76</v>
      </c>
      <c r="J1792">
        <v>1764000</v>
      </c>
      <c r="K1792" s="2">
        <v>45837</v>
      </c>
      <c r="L1792">
        <v>4</v>
      </c>
      <c r="M1792" s="1" t="s">
        <v>55</v>
      </c>
      <c r="N1792" s="1" t="s">
        <v>23</v>
      </c>
      <c r="O1792" s="1" t="s">
        <v>24</v>
      </c>
      <c r="P1792" s="1" t="s">
        <v>25</v>
      </c>
      <c r="Q1792" s="1" t="s">
        <v>59</v>
      </c>
      <c r="R1792" s="1" t="s">
        <v>27</v>
      </c>
    </row>
    <row r="1793" spans="1:18" x14ac:dyDescent="0.3">
      <c r="A1793" s="1" t="s">
        <v>1951</v>
      </c>
      <c r="B1793" s="1" t="s">
        <v>104</v>
      </c>
      <c r="C1793" s="1" t="s">
        <v>127</v>
      </c>
      <c r="D1793" s="1" t="s">
        <v>48</v>
      </c>
      <c r="E1793">
        <v>40</v>
      </c>
      <c r="F1793">
        <v>35000</v>
      </c>
      <c r="G1793">
        <v>40</v>
      </c>
      <c r="H1793">
        <v>26</v>
      </c>
      <c r="I1793">
        <v>14</v>
      </c>
      <c r="J1793">
        <v>1400000</v>
      </c>
      <c r="K1793" s="2">
        <v>46014</v>
      </c>
      <c r="L1793">
        <v>1</v>
      </c>
      <c r="M1793" s="1" t="s">
        <v>55</v>
      </c>
      <c r="N1793" s="1" t="s">
        <v>43</v>
      </c>
      <c r="O1793" s="1" t="s">
        <v>24</v>
      </c>
      <c r="P1793" s="1" t="s">
        <v>25</v>
      </c>
      <c r="Q1793" s="1" t="s">
        <v>26</v>
      </c>
      <c r="R1793" s="1" t="s">
        <v>27</v>
      </c>
    </row>
    <row r="1794" spans="1:18" x14ac:dyDescent="0.3">
      <c r="A1794" s="1" t="s">
        <v>1952</v>
      </c>
      <c r="B1794" s="1" t="s">
        <v>83</v>
      </c>
      <c r="C1794" s="1" t="s">
        <v>134</v>
      </c>
      <c r="D1794" s="1" t="s">
        <v>91</v>
      </c>
      <c r="E1794">
        <v>117</v>
      </c>
      <c r="F1794">
        <v>900000</v>
      </c>
      <c r="G1794">
        <v>140</v>
      </c>
      <c r="H1794">
        <v>90</v>
      </c>
      <c r="I1794">
        <v>50</v>
      </c>
      <c r="J1794">
        <v>126000000</v>
      </c>
      <c r="K1794" s="2">
        <v>45868</v>
      </c>
      <c r="L1794">
        <v>6</v>
      </c>
      <c r="M1794" s="1" t="s">
        <v>22</v>
      </c>
      <c r="N1794" s="1" t="s">
        <v>43</v>
      </c>
      <c r="O1794" s="1" t="s">
        <v>24</v>
      </c>
      <c r="P1794" s="1" t="s">
        <v>25</v>
      </c>
      <c r="Q1794" s="1" t="s">
        <v>26</v>
      </c>
      <c r="R1794" s="1" t="s">
        <v>27</v>
      </c>
    </row>
    <row r="1795" spans="1:18" x14ac:dyDescent="0.3">
      <c r="A1795" s="1" t="s">
        <v>1953</v>
      </c>
      <c r="B1795" s="1" t="s">
        <v>29</v>
      </c>
      <c r="C1795" s="1" t="s">
        <v>202</v>
      </c>
      <c r="D1795" s="1" t="s">
        <v>21</v>
      </c>
      <c r="E1795">
        <v>150</v>
      </c>
      <c r="F1795">
        <v>8000</v>
      </c>
      <c r="G1795">
        <v>155</v>
      </c>
      <c r="H1795">
        <v>119</v>
      </c>
      <c r="I1795">
        <v>36</v>
      </c>
      <c r="J1795">
        <v>1240000</v>
      </c>
      <c r="K1795" s="2">
        <v>45761</v>
      </c>
      <c r="L1795">
        <v>10</v>
      </c>
      <c r="M1795" s="1" t="s">
        <v>22</v>
      </c>
      <c r="N1795" s="1" t="s">
        <v>23</v>
      </c>
      <c r="O1795" s="1" t="s">
        <v>44</v>
      </c>
      <c r="P1795" s="1" t="s">
        <v>49</v>
      </c>
      <c r="Q1795" s="1" t="s">
        <v>59</v>
      </c>
      <c r="R1795" s="1" t="s">
        <v>27</v>
      </c>
    </row>
    <row r="1796" spans="1:18" x14ac:dyDescent="0.3">
      <c r="A1796" s="1" t="s">
        <v>1954</v>
      </c>
      <c r="B1796" s="1" t="s">
        <v>52</v>
      </c>
      <c r="C1796" s="1" t="s">
        <v>218</v>
      </c>
      <c r="D1796" s="1" t="s">
        <v>54</v>
      </c>
      <c r="E1796">
        <v>53</v>
      </c>
      <c r="F1796">
        <v>70000</v>
      </c>
      <c r="G1796">
        <v>79</v>
      </c>
      <c r="H1796">
        <v>33</v>
      </c>
      <c r="I1796">
        <v>46</v>
      </c>
      <c r="J1796">
        <v>5530000</v>
      </c>
      <c r="K1796" s="2">
        <v>45910</v>
      </c>
      <c r="L1796">
        <v>7</v>
      </c>
      <c r="M1796" s="1" t="s">
        <v>22</v>
      </c>
      <c r="N1796" s="1" t="s">
        <v>43</v>
      </c>
      <c r="O1796" s="1" t="s">
        <v>24</v>
      </c>
      <c r="P1796" s="1" t="s">
        <v>25</v>
      </c>
      <c r="Q1796" s="1" t="s">
        <v>59</v>
      </c>
      <c r="R1796" s="1" t="s">
        <v>27</v>
      </c>
    </row>
    <row r="1797" spans="1:18" x14ac:dyDescent="0.3">
      <c r="A1797" s="1" t="s">
        <v>1955</v>
      </c>
      <c r="B1797" s="1" t="s">
        <v>80</v>
      </c>
      <c r="C1797" s="1" t="s">
        <v>261</v>
      </c>
      <c r="D1797" s="1" t="s">
        <v>91</v>
      </c>
      <c r="E1797">
        <v>83</v>
      </c>
      <c r="F1797">
        <v>85000</v>
      </c>
      <c r="G1797">
        <v>101</v>
      </c>
      <c r="H1797">
        <v>32</v>
      </c>
      <c r="I1797">
        <v>69</v>
      </c>
      <c r="J1797">
        <v>8585000</v>
      </c>
      <c r="K1797" s="2">
        <v>45894</v>
      </c>
      <c r="L1797">
        <v>11</v>
      </c>
      <c r="M1797" s="1" t="s">
        <v>39</v>
      </c>
      <c r="N1797" s="1" t="s">
        <v>23</v>
      </c>
      <c r="O1797" s="1" t="s">
        <v>44</v>
      </c>
      <c r="P1797" s="1" t="s">
        <v>25</v>
      </c>
      <c r="Q1797" s="1" t="s">
        <v>26</v>
      </c>
      <c r="R1797" s="1" t="s">
        <v>27</v>
      </c>
    </row>
    <row r="1798" spans="1:18" x14ac:dyDescent="0.3">
      <c r="A1798" s="1" t="s">
        <v>1956</v>
      </c>
      <c r="B1798" s="1" t="s">
        <v>41</v>
      </c>
      <c r="C1798" s="1" t="s">
        <v>229</v>
      </c>
      <c r="D1798" s="1" t="s">
        <v>72</v>
      </c>
      <c r="E1798">
        <v>91</v>
      </c>
      <c r="F1798">
        <v>12000</v>
      </c>
      <c r="G1798">
        <v>98</v>
      </c>
      <c r="H1798">
        <v>14</v>
      </c>
      <c r="I1798">
        <v>84</v>
      </c>
      <c r="J1798">
        <v>1176000</v>
      </c>
      <c r="K1798" s="2">
        <v>45752</v>
      </c>
      <c r="L1798">
        <v>12</v>
      </c>
      <c r="M1798" s="1" t="s">
        <v>39</v>
      </c>
      <c r="N1798" s="1" t="s">
        <v>23</v>
      </c>
      <c r="O1798" s="1" t="s">
        <v>24</v>
      </c>
      <c r="P1798" s="1" t="s">
        <v>49</v>
      </c>
      <c r="Q1798" s="1" t="s">
        <v>26</v>
      </c>
      <c r="R1798" s="1" t="s">
        <v>27</v>
      </c>
    </row>
    <row r="1799" spans="1:18" x14ac:dyDescent="0.3">
      <c r="A1799" s="1" t="s">
        <v>1957</v>
      </c>
      <c r="B1799" s="1" t="s">
        <v>83</v>
      </c>
      <c r="C1799" s="1" t="s">
        <v>186</v>
      </c>
      <c r="D1799" s="1" t="s">
        <v>31</v>
      </c>
      <c r="E1799">
        <v>44</v>
      </c>
      <c r="F1799">
        <v>95000</v>
      </c>
      <c r="G1799">
        <v>63</v>
      </c>
      <c r="H1799">
        <v>6</v>
      </c>
      <c r="I1799">
        <v>57</v>
      </c>
      <c r="J1799">
        <v>5985000</v>
      </c>
      <c r="K1799" s="2">
        <v>46014</v>
      </c>
      <c r="L1799">
        <v>2</v>
      </c>
      <c r="M1799" s="1" t="s">
        <v>55</v>
      </c>
      <c r="N1799" s="1" t="s">
        <v>23</v>
      </c>
      <c r="O1799" s="1" t="s">
        <v>44</v>
      </c>
      <c r="P1799" s="1" t="s">
        <v>25</v>
      </c>
      <c r="Q1799" s="1" t="s">
        <v>26</v>
      </c>
      <c r="R1799" s="1" t="s">
        <v>27</v>
      </c>
    </row>
    <row r="1800" spans="1:18" x14ac:dyDescent="0.3">
      <c r="A1800" s="1" t="s">
        <v>1958</v>
      </c>
      <c r="B1800" s="1" t="s">
        <v>36</v>
      </c>
      <c r="C1800" s="1" t="s">
        <v>418</v>
      </c>
      <c r="D1800" s="1" t="s">
        <v>67</v>
      </c>
      <c r="E1800">
        <v>58</v>
      </c>
      <c r="F1800">
        <v>180000</v>
      </c>
      <c r="G1800">
        <v>76</v>
      </c>
      <c r="H1800">
        <v>51</v>
      </c>
      <c r="I1800">
        <v>25</v>
      </c>
      <c r="J1800">
        <v>13680000</v>
      </c>
      <c r="K1800" s="2">
        <v>45838</v>
      </c>
      <c r="L1800">
        <v>4</v>
      </c>
      <c r="M1800" s="1" t="s">
        <v>55</v>
      </c>
      <c r="N1800" s="1" t="s">
        <v>23</v>
      </c>
      <c r="O1800" s="1" t="s">
        <v>24</v>
      </c>
      <c r="P1800" s="1" t="s">
        <v>49</v>
      </c>
      <c r="Q1800" s="1" t="s">
        <v>50</v>
      </c>
      <c r="R1800" s="1" t="s">
        <v>27</v>
      </c>
    </row>
    <row r="1801" spans="1:18" x14ac:dyDescent="0.3">
      <c r="A1801" s="1" t="s">
        <v>1959</v>
      </c>
      <c r="B1801" s="1" t="s">
        <v>36</v>
      </c>
      <c r="C1801" s="1" t="s">
        <v>182</v>
      </c>
      <c r="D1801" s="1" t="s">
        <v>58</v>
      </c>
      <c r="E1801">
        <v>52</v>
      </c>
      <c r="F1801">
        <v>8000</v>
      </c>
      <c r="G1801">
        <v>74</v>
      </c>
      <c r="H1801">
        <v>31</v>
      </c>
      <c r="I1801">
        <v>43</v>
      </c>
      <c r="J1801">
        <v>592000</v>
      </c>
      <c r="K1801" s="2">
        <v>45921</v>
      </c>
      <c r="L1801">
        <v>10</v>
      </c>
      <c r="M1801" s="1" t="s">
        <v>22</v>
      </c>
      <c r="N1801" s="1" t="s">
        <v>32</v>
      </c>
      <c r="O1801" s="1" t="s">
        <v>44</v>
      </c>
      <c r="P1801" s="1" t="s">
        <v>25</v>
      </c>
      <c r="Q1801" s="1" t="s">
        <v>50</v>
      </c>
      <c r="R1801" s="1" t="s">
        <v>27</v>
      </c>
    </row>
    <row r="1802" spans="1:18" x14ac:dyDescent="0.3">
      <c r="A1802" s="1" t="s">
        <v>1960</v>
      </c>
      <c r="B1802" s="1" t="s">
        <v>83</v>
      </c>
      <c r="C1802" s="1" t="s">
        <v>258</v>
      </c>
      <c r="D1802" s="1" t="s">
        <v>64</v>
      </c>
      <c r="E1802">
        <v>52</v>
      </c>
      <c r="F1802">
        <v>650000</v>
      </c>
      <c r="G1802">
        <v>76</v>
      </c>
      <c r="H1802">
        <v>9</v>
      </c>
      <c r="I1802">
        <v>67</v>
      </c>
      <c r="J1802">
        <v>49400000</v>
      </c>
      <c r="K1802" s="2">
        <v>45669</v>
      </c>
      <c r="L1802">
        <v>6</v>
      </c>
      <c r="M1802" s="1" t="s">
        <v>22</v>
      </c>
      <c r="N1802" s="1" t="s">
        <v>43</v>
      </c>
      <c r="O1802" s="1" t="s">
        <v>24</v>
      </c>
      <c r="P1802" s="1" t="s">
        <v>25</v>
      </c>
      <c r="Q1802" s="1" t="s">
        <v>26</v>
      </c>
      <c r="R1802" s="1" t="s">
        <v>34</v>
      </c>
    </row>
    <row r="1803" spans="1:18" x14ac:dyDescent="0.3">
      <c r="A1803" s="1" t="s">
        <v>1961</v>
      </c>
      <c r="B1803" s="1" t="s">
        <v>19</v>
      </c>
      <c r="C1803" s="1" t="s">
        <v>63</v>
      </c>
      <c r="D1803" s="1" t="s">
        <v>67</v>
      </c>
      <c r="E1803">
        <v>98</v>
      </c>
      <c r="F1803">
        <v>500</v>
      </c>
      <c r="G1803">
        <v>98</v>
      </c>
      <c r="H1803">
        <v>12</v>
      </c>
      <c r="I1803">
        <v>86</v>
      </c>
      <c r="J1803">
        <v>49000</v>
      </c>
      <c r="K1803" s="2">
        <v>45697</v>
      </c>
      <c r="L1803">
        <v>9</v>
      </c>
      <c r="M1803" s="1" t="s">
        <v>22</v>
      </c>
      <c r="N1803" s="1" t="s">
        <v>23</v>
      </c>
      <c r="O1803" s="1" t="s">
        <v>24</v>
      </c>
      <c r="P1803" s="1" t="s">
        <v>25</v>
      </c>
      <c r="Q1803" s="1" t="s">
        <v>26</v>
      </c>
      <c r="R1803" s="1" t="s">
        <v>27</v>
      </c>
    </row>
    <row r="1804" spans="1:18" x14ac:dyDescent="0.3">
      <c r="A1804" s="1" t="s">
        <v>1962</v>
      </c>
      <c r="B1804" s="1" t="s">
        <v>99</v>
      </c>
      <c r="C1804" s="1" t="s">
        <v>37</v>
      </c>
      <c r="D1804" s="1" t="s">
        <v>38</v>
      </c>
      <c r="E1804">
        <v>111</v>
      </c>
      <c r="F1804">
        <v>12000</v>
      </c>
      <c r="G1804">
        <v>121</v>
      </c>
      <c r="H1804">
        <v>46</v>
      </c>
      <c r="I1804">
        <v>75</v>
      </c>
      <c r="J1804">
        <v>1452000</v>
      </c>
      <c r="K1804" s="2">
        <v>45870</v>
      </c>
      <c r="L1804">
        <v>5</v>
      </c>
      <c r="M1804" s="1" t="s">
        <v>55</v>
      </c>
      <c r="N1804" s="1" t="s">
        <v>43</v>
      </c>
      <c r="O1804" s="1" t="s">
        <v>24</v>
      </c>
      <c r="P1804" s="1" t="s">
        <v>25</v>
      </c>
      <c r="Q1804" s="1" t="s">
        <v>50</v>
      </c>
      <c r="R1804" s="1" t="s">
        <v>27</v>
      </c>
    </row>
    <row r="1805" spans="1:18" x14ac:dyDescent="0.3">
      <c r="A1805" s="1" t="s">
        <v>1963</v>
      </c>
      <c r="B1805" s="1" t="s">
        <v>66</v>
      </c>
      <c r="C1805" s="1" t="s">
        <v>172</v>
      </c>
      <c r="D1805" s="1" t="s">
        <v>31</v>
      </c>
      <c r="E1805">
        <v>29</v>
      </c>
      <c r="F1805">
        <v>8500</v>
      </c>
      <c r="G1805">
        <v>40</v>
      </c>
      <c r="H1805">
        <v>26</v>
      </c>
      <c r="I1805">
        <v>14</v>
      </c>
      <c r="J1805">
        <v>340000</v>
      </c>
      <c r="K1805" s="2">
        <v>45661</v>
      </c>
      <c r="L1805">
        <v>15</v>
      </c>
      <c r="M1805" s="1" t="s">
        <v>39</v>
      </c>
      <c r="N1805" s="1" t="s">
        <v>43</v>
      </c>
      <c r="O1805" s="1" t="s">
        <v>33</v>
      </c>
      <c r="P1805" s="1" t="s">
        <v>25</v>
      </c>
      <c r="Q1805" s="1" t="s">
        <v>26</v>
      </c>
      <c r="R1805" s="1" t="s">
        <v>34</v>
      </c>
    </row>
    <row r="1806" spans="1:18" x14ac:dyDescent="0.3">
      <c r="A1806" s="1" t="s">
        <v>1964</v>
      </c>
      <c r="B1806" s="1" t="s">
        <v>107</v>
      </c>
      <c r="C1806" s="1" t="s">
        <v>679</v>
      </c>
      <c r="D1806" s="1" t="s">
        <v>54</v>
      </c>
      <c r="E1806">
        <v>100</v>
      </c>
      <c r="F1806">
        <v>25000</v>
      </c>
      <c r="G1806">
        <v>121</v>
      </c>
      <c r="H1806">
        <v>79</v>
      </c>
      <c r="I1806">
        <v>42</v>
      </c>
      <c r="J1806">
        <v>3025000</v>
      </c>
      <c r="K1806" s="2">
        <v>45724</v>
      </c>
      <c r="L1806">
        <v>7</v>
      </c>
      <c r="M1806" s="1" t="s">
        <v>22</v>
      </c>
      <c r="N1806" s="1" t="s">
        <v>23</v>
      </c>
      <c r="O1806" s="1" t="s">
        <v>24</v>
      </c>
      <c r="P1806" s="1" t="s">
        <v>25</v>
      </c>
      <c r="Q1806" s="1" t="s">
        <v>26</v>
      </c>
      <c r="R1806" s="1" t="s">
        <v>34</v>
      </c>
    </row>
    <row r="1807" spans="1:18" x14ac:dyDescent="0.3">
      <c r="A1807" s="1" t="s">
        <v>1965</v>
      </c>
      <c r="B1807" s="1" t="s">
        <v>52</v>
      </c>
      <c r="C1807" s="1" t="s">
        <v>170</v>
      </c>
      <c r="D1807" s="1" t="s">
        <v>64</v>
      </c>
      <c r="E1807">
        <v>20</v>
      </c>
      <c r="F1807">
        <v>45000</v>
      </c>
      <c r="G1807">
        <v>39</v>
      </c>
      <c r="H1807">
        <v>19</v>
      </c>
      <c r="I1807">
        <v>20</v>
      </c>
      <c r="J1807">
        <v>1755000</v>
      </c>
      <c r="K1807" s="2">
        <v>45947</v>
      </c>
      <c r="L1807">
        <v>2</v>
      </c>
      <c r="M1807" s="1" t="s">
        <v>55</v>
      </c>
      <c r="N1807" s="1" t="s">
        <v>32</v>
      </c>
      <c r="O1807" s="1" t="s">
        <v>33</v>
      </c>
      <c r="P1807" s="1" t="s">
        <v>25</v>
      </c>
      <c r="Q1807" s="1" t="s">
        <v>26</v>
      </c>
      <c r="R1807" s="1" t="s">
        <v>27</v>
      </c>
    </row>
    <row r="1808" spans="1:18" x14ac:dyDescent="0.3">
      <c r="A1808" s="1" t="s">
        <v>1966</v>
      </c>
      <c r="B1808" s="1" t="s">
        <v>87</v>
      </c>
      <c r="C1808" s="1" t="s">
        <v>61</v>
      </c>
      <c r="D1808" s="1" t="s">
        <v>91</v>
      </c>
      <c r="E1808">
        <v>62</v>
      </c>
      <c r="F1808">
        <v>2200</v>
      </c>
      <c r="G1808">
        <v>66</v>
      </c>
      <c r="H1808">
        <v>54</v>
      </c>
      <c r="I1808">
        <v>12</v>
      </c>
      <c r="J1808">
        <v>145200</v>
      </c>
      <c r="K1808" s="2">
        <v>45669</v>
      </c>
      <c r="L1808">
        <v>13</v>
      </c>
      <c r="M1808" s="1" t="s">
        <v>39</v>
      </c>
      <c r="N1808" s="1" t="s">
        <v>43</v>
      </c>
      <c r="O1808" s="1" t="s">
        <v>44</v>
      </c>
      <c r="P1808" s="1" t="s">
        <v>25</v>
      </c>
      <c r="Q1808" s="1" t="s">
        <v>26</v>
      </c>
      <c r="R1808" s="1" t="s">
        <v>27</v>
      </c>
    </row>
    <row r="1809" spans="1:18" x14ac:dyDescent="0.3">
      <c r="A1809" s="1" t="s">
        <v>1967</v>
      </c>
      <c r="B1809" s="1" t="s">
        <v>46</v>
      </c>
      <c r="C1809" s="1" t="s">
        <v>505</v>
      </c>
      <c r="D1809" s="1" t="s">
        <v>48</v>
      </c>
      <c r="E1809">
        <v>23</v>
      </c>
      <c r="F1809">
        <v>120000</v>
      </c>
      <c r="G1809">
        <v>27</v>
      </c>
      <c r="H1809">
        <v>14</v>
      </c>
      <c r="I1809">
        <v>13</v>
      </c>
      <c r="J1809">
        <v>3240000</v>
      </c>
      <c r="K1809" s="2">
        <v>45842</v>
      </c>
      <c r="L1809">
        <v>12</v>
      </c>
      <c r="M1809" s="1" t="s">
        <v>39</v>
      </c>
      <c r="N1809" s="1" t="s">
        <v>32</v>
      </c>
      <c r="O1809" s="1" t="s">
        <v>44</v>
      </c>
      <c r="P1809" s="1" t="s">
        <v>49</v>
      </c>
      <c r="Q1809" s="1" t="s">
        <v>59</v>
      </c>
      <c r="R1809" s="1" t="s">
        <v>27</v>
      </c>
    </row>
    <row r="1810" spans="1:18" x14ac:dyDescent="0.3">
      <c r="A1810" s="1" t="s">
        <v>1968</v>
      </c>
      <c r="B1810" s="1" t="s">
        <v>19</v>
      </c>
      <c r="C1810" s="1" t="s">
        <v>134</v>
      </c>
      <c r="D1810" s="1" t="s">
        <v>31</v>
      </c>
      <c r="E1810">
        <v>52</v>
      </c>
      <c r="F1810">
        <v>900000</v>
      </c>
      <c r="G1810">
        <v>52</v>
      </c>
      <c r="H1810">
        <v>5</v>
      </c>
      <c r="I1810">
        <v>47</v>
      </c>
      <c r="J1810">
        <v>46800000</v>
      </c>
      <c r="K1810" s="2">
        <v>45778</v>
      </c>
      <c r="L1810">
        <v>12</v>
      </c>
      <c r="M1810" s="1" t="s">
        <v>39</v>
      </c>
      <c r="N1810" s="1" t="s">
        <v>23</v>
      </c>
      <c r="O1810" s="1" t="s">
        <v>33</v>
      </c>
      <c r="P1810" s="1" t="s">
        <v>49</v>
      </c>
      <c r="Q1810" s="1" t="s">
        <v>50</v>
      </c>
      <c r="R1810" s="1" t="s">
        <v>27</v>
      </c>
    </row>
    <row r="1811" spans="1:18" x14ac:dyDescent="0.3">
      <c r="A1811" s="1" t="s">
        <v>1969</v>
      </c>
      <c r="B1811" s="1" t="s">
        <v>80</v>
      </c>
      <c r="C1811" s="1" t="s">
        <v>386</v>
      </c>
      <c r="D1811" s="1" t="s">
        <v>72</v>
      </c>
      <c r="E1811">
        <v>103</v>
      </c>
      <c r="F1811">
        <v>45000</v>
      </c>
      <c r="G1811">
        <v>103</v>
      </c>
      <c r="H1811">
        <v>98</v>
      </c>
      <c r="I1811">
        <v>5</v>
      </c>
      <c r="J1811">
        <v>4635000</v>
      </c>
      <c r="K1811" s="2">
        <v>45695</v>
      </c>
      <c r="L1811">
        <v>2</v>
      </c>
      <c r="M1811" s="1" t="s">
        <v>55</v>
      </c>
      <c r="N1811" s="1" t="s">
        <v>23</v>
      </c>
      <c r="O1811" s="1" t="s">
        <v>44</v>
      </c>
      <c r="P1811" s="1" t="s">
        <v>25</v>
      </c>
      <c r="Q1811" s="1" t="s">
        <v>26</v>
      </c>
      <c r="R1811" s="1" t="s">
        <v>59</v>
      </c>
    </row>
    <row r="1812" spans="1:18" x14ac:dyDescent="0.3">
      <c r="A1812" s="1" t="s">
        <v>1970</v>
      </c>
      <c r="B1812" s="1" t="s">
        <v>87</v>
      </c>
      <c r="C1812" s="1" t="s">
        <v>108</v>
      </c>
      <c r="D1812" s="1" t="s">
        <v>72</v>
      </c>
      <c r="E1812">
        <v>105</v>
      </c>
      <c r="F1812">
        <v>15000</v>
      </c>
      <c r="G1812">
        <v>109</v>
      </c>
      <c r="H1812">
        <v>107</v>
      </c>
      <c r="I1812">
        <v>2</v>
      </c>
      <c r="J1812">
        <v>1635000</v>
      </c>
      <c r="K1812" s="2">
        <v>45728</v>
      </c>
      <c r="L1812">
        <v>1</v>
      </c>
      <c r="M1812" s="1" t="s">
        <v>55</v>
      </c>
      <c r="N1812" s="1" t="s">
        <v>43</v>
      </c>
      <c r="O1812" s="1" t="s">
        <v>24</v>
      </c>
      <c r="P1812" s="1" t="s">
        <v>49</v>
      </c>
      <c r="Q1812" s="1" t="s">
        <v>26</v>
      </c>
      <c r="R1812" s="1" t="s">
        <v>27</v>
      </c>
    </row>
    <row r="1813" spans="1:18" x14ac:dyDescent="0.3">
      <c r="A1813" s="1" t="s">
        <v>1971</v>
      </c>
      <c r="B1813" s="1" t="s">
        <v>41</v>
      </c>
      <c r="C1813" s="1" t="s">
        <v>493</v>
      </c>
      <c r="D1813" s="1" t="s">
        <v>58</v>
      </c>
      <c r="E1813">
        <v>143</v>
      </c>
      <c r="F1813">
        <v>6500</v>
      </c>
      <c r="G1813">
        <v>171</v>
      </c>
      <c r="H1813">
        <v>116</v>
      </c>
      <c r="I1813">
        <v>55</v>
      </c>
      <c r="J1813">
        <v>1111500</v>
      </c>
      <c r="K1813" s="2">
        <v>45974</v>
      </c>
      <c r="L1813">
        <v>7</v>
      </c>
      <c r="M1813" s="1" t="s">
        <v>22</v>
      </c>
      <c r="N1813" s="1" t="s">
        <v>32</v>
      </c>
      <c r="O1813" s="1" t="s">
        <v>24</v>
      </c>
      <c r="P1813" s="1" t="s">
        <v>49</v>
      </c>
      <c r="Q1813" s="1" t="s">
        <v>26</v>
      </c>
      <c r="R1813" s="1" t="s">
        <v>27</v>
      </c>
    </row>
    <row r="1814" spans="1:18" x14ac:dyDescent="0.3">
      <c r="A1814" s="1" t="s">
        <v>1972</v>
      </c>
      <c r="B1814" s="1" t="s">
        <v>93</v>
      </c>
      <c r="C1814" s="1" t="s">
        <v>500</v>
      </c>
      <c r="D1814" s="1" t="s">
        <v>67</v>
      </c>
      <c r="E1814">
        <v>23</v>
      </c>
      <c r="F1814">
        <v>15000</v>
      </c>
      <c r="G1814">
        <v>36</v>
      </c>
      <c r="H1814">
        <v>12</v>
      </c>
      <c r="I1814">
        <v>24</v>
      </c>
      <c r="J1814">
        <v>540000</v>
      </c>
      <c r="K1814" s="2">
        <v>45875</v>
      </c>
      <c r="L1814">
        <v>13</v>
      </c>
      <c r="M1814" s="1" t="s">
        <v>39</v>
      </c>
      <c r="N1814" s="1" t="s">
        <v>43</v>
      </c>
      <c r="O1814" s="1" t="s">
        <v>24</v>
      </c>
      <c r="P1814" s="1" t="s">
        <v>25</v>
      </c>
      <c r="Q1814" s="1" t="s">
        <v>26</v>
      </c>
      <c r="R1814" s="1" t="s">
        <v>27</v>
      </c>
    </row>
    <row r="1815" spans="1:18" x14ac:dyDescent="0.3">
      <c r="A1815" s="1" t="s">
        <v>1973</v>
      </c>
      <c r="B1815" s="1" t="s">
        <v>80</v>
      </c>
      <c r="C1815" s="1" t="s">
        <v>318</v>
      </c>
      <c r="D1815" s="1" t="s">
        <v>48</v>
      </c>
      <c r="E1815">
        <v>131</v>
      </c>
      <c r="F1815">
        <v>45000</v>
      </c>
      <c r="G1815">
        <v>161</v>
      </c>
      <c r="H1815">
        <v>148</v>
      </c>
      <c r="I1815">
        <v>13</v>
      </c>
      <c r="J1815">
        <v>7245000</v>
      </c>
      <c r="K1815" s="2">
        <v>45845</v>
      </c>
      <c r="L1815">
        <v>2</v>
      </c>
      <c r="M1815" s="1" t="s">
        <v>55</v>
      </c>
      <c r="N1815" s="1" t="s">
        <v>32</v>
      </c>
      <c r="O1815" s="1" t="s">
        <v>85</v>
      </c>
      <c r="P1815" s="1" t="s">
        <v>25</v>
      </c>
      <c r="Q1815" s="1" t="s">
        <v>26</v>
      </c>
      <c r="R1815" s="1" t="s">
        <v>59</v>
      </c>
    </row>
    <row r="1816" spans="1:18" x14ac:dyDescent="0.3">
      <c r="A1816" s="1" t="s">
        <v>1974</v>
      </c>
      <c r="B1816" s="1" t="s">
        <v>80</v>
      </c>
      <c r="C1816" s="1" t="s">
        <v>410</v>
      </c>
      <c r="D1816" s="1" t="s">
        <v>91</v>
      </c>
      <c r="E1816">
        <v>98</v>
      </c>
      <c r="F1816">
        <v>25000</v>
      </c>
      <c r="G1816">
        <v>120</v>
      </c>
      <c r="H1816">
        <v>117</v>
      </c>
      <c r="I1816">
        <v>3</v>
      </c>
      <c r="J1816">
        <v>3000000</v>
      </c>
      <c r="K1816" s="2">
        <v>45823</v>
      </c>
      <c r="L1816">
        <v>12</v>
      </c>
      <c r="M1816" s="1" t="s">
        <v>39</v>
      </c>
      <c r="N1816" s="1" t="s">
        <v>23</v>
      </c>
      <c r="O1816" s="1" t="s">
        <v>33</v>
      </c>
      <c r="P1816" s="1" t="s">
        <v>49</v>
      </c>
      <c r="Q1816" s="1" t="s">
        <v>59</v>
      </c>
      <c r="R1816" s="1" t="s">
        <v>27</v>
      </c>
    </row>
    <row r="1817" spans="1:18" x14ac:dyDescent="0.3">
      <c r="A1817" s="1" t="s">
        <v>1975</v>
      </c>
      <c r="B1817" s="1" t="s">
        <v>104</v>
      </c>
      <c r="C1817" s="1" t="s">
        <v>57</v>
      </c>
      <c r="D1817" s="1" t="s">
        <v>31</v>
      </c>
      <c r="E1817">
        <v>144</v>
      </c>
      <c r="F1817">
        <v>8000</v>
      </c>
      <c r="G1817">
        <v>154</v>
      </c>
      <c r="H1817">
        <v>103</v>
      </c>
      <c r="I1817">
        <v>51</v>
      </c>
      <c r="J1817">
        <v>1232000</v>
      </c>
      <c r="K1817" s="2">
        <v>45759</v>
      </c>
      <c r="L1817">
        <v>10</v>
      </c>
      <c r="M1817" s="1" t="s">
        <v>22</v>
      </c>
      <c r="N1817" s="1" t="s">
        <v>43</v>
      </c>
      <c r="O1817" s="1" t="s">
        <v>24</v>
      </c>
      <c r="P1817" s="1" t="s">
        <v>25</v>
      </c>
      <c r="Q1817" s="1" t="s">
        <v>59</v>
      </c>
      <c r="R1817" s="1" t="s">
        <v>27</v>
      </c>
    </row>
    <row r="1818" spans="1:18" x14ac:dyDescent="0.3">
      <c r="A1818" s="1" t="s">
        <v>1976</v>
      </c>
      <c r="B1818" s="1" t="s">
        <v>52</v>
      </c>
      <c r="C1818" s="1" t="s">
        <v>196</v>
      </c>
      <c r="D1818" s="1" t="s">
        <v>48</v>
      </c>
      <c r="E1818">
        <v>148</v>
      </c>
      <c r="F1818">
        <v>850000</v>
      </c>
      <c r="G1818">
        <v>154</v>
      </c>
      <c r="H1818">
        <v>74</v>
      </c>
      <c r="I1818">
        <v>80</v>
      </c>
      <c r="J1818">
        <v>130900000</v>
      </c>
      <c r="K1818" s="2">
        <v>45988</v>
      </c>
      <c r="L1818">
        <v>4</v>
      </c>
      <c r="M1818" s="1" t="s">
        <v>55</v>
      </c>
      <c r="N1818" s="1" t="s">
        <v>23</v>
      </c>
      <c r="O1818" s="1" t="s">
        <v>24</v>
      </c>
      <c r="P1818" s="1" t="s">
        <v>25</v>
      </c>
      <c r="Q1818" s="1" t="s">
        <v>59</v>
      </c>
      <c r="R1818" s="1" t="s">
        <v>27</v>
      </c>
    </row>
    <row r="1819" spans="1:18" x14ac:dyDescent="0.3">
      <c r="A1819" s="1" t="s">
        <v>1977</v>
      </c>
      <c r="B1819" s="1" t="s">
        <v>36</v>
      </c>
      <c r="C1819" s="1" t="s">
        <v>301</v>
      </c>
      <c r="D1819" s="1" t="s">
        <v>58</v>
      </c>
      <c r="E1819">
        <v>100</v>
      </c>
      <c r="F1819">
        <v>9000</v>
      </c>
      <c r="G1819">
        <v>105</v>
      </c>
      <c r="H1819">
        <v>61</v>
      </c>
      <c r="I1819">
        <v>44</v>
      </c>
      <c r="J1819">
        <v>945000</v>
      </c>
      <c r="K1819" s="2">
        <v>45724</v>
      </c>
      <c r="L1819">
        <v>1</v>
      </c>
      <c r="M1819" s="1" t="s">
        <v>55</v>
      </c>
      <c r="N1819" s="1" t="s">
        <v>43</v>
      </c>
      <c r="O1819" s="1" t="s">
        <v>24</v>
      </c>
      <c r="P1819" s="1" t="s">
        <v>25</v>
      </c>
      <c r="Q1819" s="1" t="s">
        <v>26</v>
      </c>
      <c r="R1819" s="1" t="s">
        <v>59</v>
      </c>
    </row>
    <row r="1820" spans="1:18" x14ac:dyDescent="0.3">
      <c r="A1820" s="1" t="s">
        <v>1978</v>
      </c>
      <c r="B1820" s="1" t="s">
        <v>46</v>
      </c>
      <c r="C1820" s="1" t="s">
        <v>53</v>
      </c>
      <c r="D1820" s="1" t="s">
        <v>48</v>
      </c>
      <c r="E1820">
        <v>61</v>
      </c>
      <c r="F1820">
        <v>25000</v>
      </c>
      <c r="G1820">
        <v>66</v>
      </c>
      <c r="H1820">
        <v>44</v>
      </c>
      <c r="I1820">
        <v>22</v>
      </c>
      <c r="J1820">
        <v>1650000</v>
      </c>
      <c r="K1820" s="2">
        <v>45997</v>
      </c>
      <c r="L1820">
        <v>9</v>
      </c>
      <c r="M1820" s="1" t="s">
        <v>22</v>
      </c>
      <c r="N1820" s="1" t="s">
        <v>32</v>
      </c>
      <c r="O1820" s="1" t="s">
        <v>33</v>
      </c>
      <c r="P1820" s="1" t="s">
        <v>49</v>
      </c>
      <c r="Q1820" s="1" t="s">
        <v>50</v>
      </c>
      <c r="R1820" s="1" t="s">
        <v>27</v>
      </c>
    </row>
    <row r="1821" spans="1:18" x14ac:dyDescent="0.3">
      <c r="A1821" s="1" t="s">
        <v>1979</v>
      </c>
      <c r="B1821" s="1" t="s">
        <v>52</v>
      </c>
      <c r="C1821" s="1" t="s">
        <v>174</v>
      </c>
      <c r="D1821" s="1" t="s">
        <v>91</v>
      </c>
      <c r="E1821">
        <v>144</v>
      </c>
      <c r="F1821">
        <v>25000</v>
      </c>
      <c r="G1821">
        <v>145</v>
      </c>
      <c r="H1821">
        <v>93</v>
      </c>
      <c r="I1821">
        <v>52</v>
      </c>
      <c r="J1821">
        <v>3625000</v>
      </c>
      <c r="K1821" s="2">
        <v>45931</v>
      </c>
      <c r="L1821">
        <v>2</v>
      </c>
      <c r="M1821" s="1" t="s">
        <v>55</v>
      </c>
      <c r="N1821" s="1" t="s">
        <v>23</v>
      </c>
      <c r="O1821" s="1" t="s">
        <v>44</v>
      </c>
      <c r="P1821" s="1" t="s">
        <v>25</v>
      </c>
      <c r="Q1821" s="1" t="s">
        <v>50</v>
      </c>
      <c r="R1821" s="1" t="s">
        <v>27</v>
      </c>
    </row>
    <row r="1822" spans="1:18" x14ac:dyDescent="0.3">
      <c r="A1822" s="1" t="s">
        <v>1980</v>
      </c>
      <c r="B1822" s="1" t="s">
        <v>107</v>
      </c>
      <c r="C1822" s="1" t="s">
        <v>96</v>
      </c>
      <c r="D1822" s="1" t="s">
        <v>31</v>
      </c>
      <c r="E1822">
        <v>71</v>
      </c>
      <c r="F1822">
        <v>150000</v>
      </c>
      <c r="G1822">
        <v>73</v>
      </c>
      <c r="H1822">
        <v>55</v>
      </c>
      <c r="I1822">
        <v>18</v>
      </c>
      <c r="J1822">
        <v>10950000</v>
      </c>
      <c r="K1822" s="2">
        <v>45908</v>
      </c>
      <c r="L1822">
        <v>5</v>
      </c>
      <c r="M1822" s="1" t="s">
        <v>55</v>
      </c>
      <c r="N1822" s="1" t="s">
        <v>23</v>
      </c>
      <c r="O1822" s="1" t="s">
        <v>24</v>
      </c>
      <c r="P1822" s="1" t="s">
        <v>25</v>
      </c>
      <c r="Q1822" s="1" t="s">
        <v>50</v>
      </c>
      <c r="R1822" s="1" t="s">
        <v>27</v>
      </c>
    </row>
    <row r="1823" spans="1:18" x14ac:dyDescent="0.3">
      <c r="A1823" s="1" t="s">
        <v>1981</v>
      </c>
      <c r="B1823" s="1" t="s">
        <v>52</v>
      </c>
      <c r="C1823" s="1" t="s">
        <v>172</v>
      </c>
      <c r="D1823" s="1" t="s">
        <v>58</v>
      </c>
      <c r="E1823">
        <v>132</v>
      </c>
      <c r="F1823">
        <v>8500</v>
      </c>
      <c r="G1823">
        <v>136</v>
      </c>
      <c r="H1823">
        <v>130</v>
      </c>
      <c r="I1823">
        <v>6</v>
      </c>
      <c r="J1823">
        <v>1156000</v>
      </c>
      <c r="K1823" s="2">
        <v>45662</v>
      </c>
      <c r="L1823">
        <v>11</v>
      </c>
      <c r="M1823" s="1" t="s">
        <v>39</v>
      </c>
      <c r="N1823" s="1" t="s">
        <v>32</v>
      </c>
      <c r="O1823" s="1" t="s">
        <v>33</v>
      </c>
      <c r="P1823" s="1" t="s">
        <v>25</v>
      </c>
      <c r="Q1823" s="1" t="s">
        <v>26</v>
      </c>
      <c r="R1823" s="1" t="s">
        <v>59</v>
      </c>
    </row>
    <row r="1824" spans="1:18" x14ac:dyDescent="0.3">
      <c r="A1824" s="1" t="s">
        <v>1982</v>
      </c>
      <c r="B1824" s="1" t="s">
        <v>66</v>
      </c>
      <c r="C1824" s="1" t="s">
        <v>218</v>
      </c>
      <c r="D1824" s="1" t="s">
        <v>58</v>
      </c>
      <c r="E1824">
        <v>44</v>
      </c>
      <c r="F1824">
        <v>70000</v>
      </c>
      <c r="G1824">
        <v>54</v>
      </c>
      <c r="H1824">
        <v>43</v>
      </c>
      <c r="I1824">
        <v>11</v>
      </c>
      <c r="J1824">
        <v>3780000</v>
      </c>
      <c r="K1824" s="2">
        <v>45908</v>
      </c>
      <c r="L1824">
        <v>14</v>
      </c>
      <c r="M1824" s="1" t="s">
        <v>39</v>
      </c>
      <c r="N1824" s="1" t="s">
        <v>43</v>
      </c>
      <c r="O1824" s="1" t="s">
        <v>24</v>
      </c>
      <c r="P1824" s="1" t="s">
        <v>25</v>
      </c>
      <c r="Q1824" s="1" t="s">
        <v>26</v>
      </c>
      <c r="R1824" s="1" t="s">
        <v>34</v>
      </c>
    </row>
    <row r="1825" spans="1:18" x14ac:dyDescent="0.3">
      <c r="A1825" s="1" t="s">
        <v>1983</v>
      </c>
      <c r="B1825" s="1" t="s">
        <v>36</v>
      </c>
      <c r="C1825" s="1" t="s">
        <v>418</v>
      </c>
      <c r="D1825" s="1" t="s">
        <v>31</v>
      </c>
      <c r="E1825">
        <v>51</v>
      </c>
      <c r="F1825">
        <v>180000</v>
      </c>
      <c r="G1825">
        <v>61</v>
      </c>
      <c r="H1825">
        <v>14</v>
      </c>
      <c r="I1825">
        <v>47</v>
      </c>
      <c r="J1825">
        <v>10980000</v>
      </c>
      <c r="K1825" s="2">
        <v>46003</v>
      </c>
      <c r="L1825">
        <v>10</v>
      </c>
      <c r="M1825" s="1" t="s">
        <v>22</v>
      </c>
      <c r="N1825" s="1" t="s">
        <v>23</v>
      </c>
      <c r="O1825" s="1" t="s">
        <v>24</v>
      </c>
      <c r="P1825" s="1" t="s">
        <v>25</v>
      </c>
      <c r="Q1825" s="1" t="s">
        <v>26</v>
      </c>
      <c r="R1825" s="1" t="s">
        <v>27</v>
      </c>
    </row>
    <row r="1826" spans="1:18" x14ac:dyDescent="0.3">
      <c r="A1826" s="1" t="s">
        <v>1984</v>
      </c>
      <c r="B1826" s="1" t="s">
        <v>99</v>
      </c>
      <c r="C1826" s="1" t="s">
        <v>71</v>
      </c>
      <c r="D1826" s="1" t="s">
        <v>21</v>
      </c>
      <c r="E1826">
        <v>95</v>
      </c>
      <c r="F1826">
        <v>3500</v>
      </c>
      <c r="G1826">
        <v>121</v>
      </c>
      <c r="H1826">
        <v>112</v>
      </c>
      <c r="I1826">
        <v>9</v>
      </c>
      <c r="J1826">
        <v>423500</v>
      </c>
      <c r="K1826" s="2">
        <v>45780</v>
      </c>
      <c r="L1826">
        <v>8</v>
      </c>
      <c r="M1826" s="1" t="s">
        <v>22</v>
      </c>
      <c r="N1826" s="1" t="s">
        <v>23</v>
      </c>
      <c r="O1826" s="1" t="s">
        <v>44</v>
      </c>
      <c r="P1826" s="1" t="s">
        <v>25</v>
      </c>
      <c r="Q1826" s="1" t="s">
        <v>26</v>
      </c>
      <c r="R1826" s="1" t="s">
        <v>27</v>
      </c>
    </row>
    <row r="1827" spans="1:18" x14ac:dyDescent="0.3">
      <c r="A1827" s="1" t="s">
        <v>1985</v>
      </c>
      <c r="B1827" s="1" t="s">
        <v>99</v>
      </c>
      <c r="C1827" s="1" t="s">
        <v>170</v>
      </c>
      <c r="D1827" s="1" t="s">
        <v>67</v>
      </c>
      <c r="E1827">
        <v>147</v>
      </c>
      <c r="F1827">
        <v>45000</v>
      </c>
      <c r="G1827">
        <v>177</v>
      </c>
      <c r="H1827">
        <v>111</v>
      </c>
      <c r="I1827">
        <v>66</v>
      </c>
      <c r="J1827">
        <v>7965000</v>
      </c>
      <c r="K1827" s="2">
        <v>46015</v>
      </c>
      <c r="L1827">
        <v>3</v>
      </c>
      <c r="M1827" s="1" t="s">
        <v>55</v>
      </c>
      <c r="N1827" s="1" t="s">
        <v>23</v>
      </c>
      <c r="O1827" s="1" t="s">
        <v>44</v>
      </c>
      <c r="P1827" s="1" t="s">
        <v>49</v>
      </c>
      <c r="Q1827" s="1" t="s">
        <v>26</v>
      </c>
      <c r="R1827" s="1" t="s">
        <v>27</v>
      </c>
    </row>
    <row r="1828" spans="1:18" x14ac:dyDescent="0.3">
      <c r="A1828" s="1" t="s">
        <v>1986</v>
      </c>
      <c r="B1828" s="1" t="s">
        <v>104</v>
      </c>
      <c r="C1828" s="1" t="s">
        <v>348</v>
      </c>
      <c r="D1828" s="1" t="s">
        <v>48</v>
      </c>
      <c r="E1828">
        <v>69</v>
      </c>
      <c r="F1828">
        <v>30000</v>
      </c>
      <c r="G1828">
        <v>83</v>
      </c>
      <c r="H1828">
        <v>37</v>
      </c>
      <c r="I1828">
        <v>46</v>
      </c>
      <c r="J1828">
        <v>2490000</v>
      </c>
      <c r="K1828" s="2">
        <v>45725</v>
      </c>
      <c r="L1828">
        <v>10</v>
      </c>
      <c r="M1828" s="1" t="s">
        <v>22</v>
      </c>
      <c r="N1828" s="1" t="s">
        <v>43</v>
      </c>
      <c r="O1828" s="1" t="s">
        <v>44</v>
      </c>
      <c r="P1828" s="1" t="s">
        <v>25</v>
      </c>
      <c r="Q1828" s="1" t="s">
        <v>26</v>
      </c>
      <c r="R1828" s="1" t="s">
        <v>34</v>
      </c>
    </row>
    <row r="1829" spans="1:18" x14ac:dyDescent="0.3">
      <c r="A1829" s="1" t="s">
        <v>1987</v>
      </c>
      <c r="B1829" s="1" t="s">
        <v>46</v>
      </c>
      <c r="C1829" s="1" t="s">
        <v>94</v>
      </c>
      <c r="D1829" s="1" t="s">
        <v>64</v>
      </c>
      <c r="E1829">
        <v>115</v>
      </c>
      <c r="F1829">
        <v>45000</v>
      </c>
      <c r="G1829">
        <v>126</v>
      </c>
      <c r="H1829">
        <v>99</v>
      </c>
      <c r="I1829">
        <v>27</v>
      </c>
      <c r="J1829">
        <v>5670000</v>
      </c>
      <c r="K1829" s="2">
        <v>46004</v>
      </c>
      <c r="L1829">
        <v>13</v>
      </c>
      <c r="M1829" s="1" t="s">
        <v>39</v>
      </c>
      <c r="N1829" s="1" t="s">
        <v>32</v>
      </c>
      <c r="O1829" s="1" t="s">
        <v>85</v>
      </c>
      <c r="P1829" s="1" t="s">
        <v>25</v>
      </c>
      <c r="Q1829" s="1" t="s">
        <v>50</v>
      </c>
      <c r="R1829" s="1" t="s">
        <v>27</v>
      </c>
    </row>
    <row r="1830" spans="1:18" x14ac:dyDescent="0.3">
      <c r="A1830" s="1" t="s">
        <v>1988</v>
      </c>
      <c r="B1830" s="1" t="s">
        <v>19</v>
      </c>
      <c r="C1830" s="1" t="s">
        <v>168</v>
      </c>
      <c r="D1830" s="1" t="s">
        <v>58</v>
      </c>
      <c r="E1830">
        <v>30</v>
      </c>
      <c r="F1830">
        <v>10000</v>
      </c>
      <c r="G1830">
        <v>38</v>
      </c>
      <c r="H1830">
        <v>18</v>
      </c>
      <c r="I1830">
        <v>20</v>
      </c>
      <c r="J1830">
        <v>380000</v>
      </c>
      <c r="K1830" s="2">
        <v>45902</v>
      </c>
      <c r="L1830">
        <v>1</v>
      </c>
      <c r="M1830" s="1" t="s">
        <v>55</v>
      </c>
      <c r="N1830" s="1" t="s">
        <v>23</v>
      </c>
      <c r="O1830" s="1" t="s">
        <v>33</v>
      </c>
      <c r="P1830" s="1" t="s">
        <v>25</v>
      </c>
      <c r="Q1830" s="1" t="s">
        <v>26</v>
      </c>
      <c r="R1830" s="1" t="s">
        <v>34</v>
      </c>
    </row>
    <row r="1831" spans="1:18" x14ac:dyDescent="0.3">
      <c r="A1831" s="1" t="s">
        <v>1989</v>
      </c>
      <c r="B1831" s="1" t="s">
        <v>41</v>
      </c>
      <c r="C1831" s="1" t="s">
        <v>96</v>
      </c>
      <c r="D1831" s="1" t="s">
        <v>31</v>
      </c>
      <c r="E1831">
        <v>90</v>
      </c>
      <c r="F1831">
        <v>150000</v>
      </c>
      <c r="G1831">
        <v>96</v>
      </c>
      <c r="H1831">
        <v>5</v>
      </c>
      <c r="I1831">
        <v>91</v>
      </c>
      <c r="J1831">
        <v>14400000</v>
      </c>
      <c r="K1831" s="2">
        <v>45698</v>
      </c>
      <c r="L1831">
        <v>5</v>
      </c>
      <c r="M1831" s="1" t="s">
        <v>55</v>
      </c>
      <c r="N1831" s="1" t="s">
        <v>32</v>
      </c>
      <c r="O1831" s="1" t="s">
        <v>44</v>
      </c>
      <c r="P1831" s="1" t="s">
        <v>25</v>
      </c>
      <c r="Q1831" s="1" t="s">
        <v>26</v>
      </c>
      <c r="R1831" s="1" t="s">
        <v>27</v>
      </c>
    </row>
    <row r="1832" spans="1:18" x14ac:dyDescent="0.3">
      <c r="A1832" s="1" t="s">
        <v>1990</v>
      </c>
      <c r="B1832" s="1" t="s">
        <v>52</v>
      </c>
      <c r="C1832" s="1" t="s">
        <v>208</v>
      </c>
      <c r="D1832" s="1" t="s">
        <v>31</v>
      </c>
      <c r="E1832">
        <v>39</v>
      </c>
      <c r="F1832">
        <v>12000</v>
      </c>
      <c r="G1832">
        <v>66</v>
      </c>
      <c r="H1832">
        <v>52</v>
      </c>
      <c r="I1832">
        <v>14</v>
      </c>
      <c r="J1832">
        <v>792000</v>
      </c>
      <c r="K1832" s="2">
        <v>45708</v>
      </c>
      <c r="L1832">
        <v>12</v>
      </c>
      <c r="M1832" s="1" t="s">
        <v>39</v>
      </c>
      <c r="N1832" s="1" t="s">
        <v>23</v>
      </c>
      <c r="O1832" s="1" t="s">
        <v>24</v>
      </c>
      <c r="P1832" s="1" t="s">
        <v>25</v>
      </c>
      <c r="Q1832" s="1" t="s">
        <v>26</v>
      </c>
      <c r="R1832" s="1" t="s">
        <v>59</v>
      </c>
    </row>
    <row r="1833" spans="1:18" x14ac:dyDescent="0.3">
      <c r="A1833" s="1" t="s">
        <v>1991</v>
      </c>
      <c r="B1833" s="1" t="s">
        <v>41</v>
      </c>
      <c r="C1833" s="1" t="s">
        <v>134</v>
      </c>
      <c r="D1833" s="1" t="s">
        <v>91</v>
      </c>
      <c r="E1833">
        <v>42</v>
      </c>
      <c r="F1833">
        <v>900000</v>
      </c>
      <c r="G1833">
        <v>57</v>
      </c>
      <c r="H1833">
        <v>42</v>
      </c>
      <c r="I1833">
        <v>15</v>
      </c>
      <c r="J1833">
        <v>51300000</v>
      </c>
      <c r="K1833" s="2">
        <v>45675</v>
      </c>
      <c r="L1833">
        <v>1</v>
      </c>
      <c r="M1833" s="1" t="s">
        <v>55</v>
      </c>
      <c r="N1833" s="1" t="s">
        <v>23</v>
      </c>
      <c r="O1833" s="1" t="s">
        <v>85</v>
      </c>
      <c r="P1833" s="1" t="s">
        <v>25</v>
      </c>
      <c r="Q1833" s="1" t="s">
        <v>26</v>
      </c>
      <c r="R1833" s="1" t="s">
        <v>27</v>
      </c>
    </row>
    <row r="1834" spans="1:18" x14ac:dyDescent="0.3">
      <c r="A1834" s="1" t="s">
        <v>1992</v>
      </c>
      <c r="B1834" s="1" t="s">
        <v>104</v>
      </c>
      <c r="C1834" s="1" t="s">
        <v>294</v>
      </c>
      <c r="D1834" s="1" t="s">
        <v>54</v>
      </c>
      <c r="E1834">
        <v>26</v>
      </c>
      <c r="F1834">
        <v>9000</v>
      </c>
      <c r="G1834">
        <v>26</v>
      </c>
      <c r="H1834">
        <v>18</v>
      </c>
      <c r="I1834">
        <v>8</v>
      </c>
      <c r="J1834">
        <v>234000</v>
      </c>
      <c r="K1834" s="2">
        <v>45932</v>
      </c>
      <c r="L1834">
        <v>1</v>
      </c>
      <c r="M1834" s="1" t="s">
        <v>55</v>
      </c>
      <c r="N1834" s="1" t="s">
        <v>43</v>
      </c>
      <c r="O1834" s="1" t="s">
        <v>44</v>
      </c>
      <c r="P1834" s="1" t="s">
        <v>25</v>
      </c>
      <c r="Q1834" s="1" t="s">
        <v>26</v>
      </c>
      <c r="R1834" s="1" t="s">
        <v>27</v>
      </c>
    </row>
    <row r="1835" spans="1:18" x14ac:dyDescent="0.3">
      <c r="A1835" s="1" t="s">
        <v>1993</v>
      </c>
      <c r="B1835" s="1" t="s">
        <v>133</v>
      </c>
      <c r="C1835" s="1" t="s">
        <v>231</v>
      </c>
      <c r="D1835" s="1" t="s">
        <v>38</v>
      </c>
      <c r="E1835">
        <v>83</v>
      </c>
      <c r="F1835">
        <v>12000</v>
      </c>
      <c r="G1835">
        <v>106</v>
      </c>
      <c r="H1835">
        <v>72</v>
      </c>
      <c r="I1835">
        <v>34</v>
      </c>
      <c r="J1835">
        <v>1272000</v>
      </c>
      <c r="K1835" s="2">
        <v>45967</v>
      </c>
      <c r="L1835">
        <v>12</v>
      </c>
      <c r="M1835" s="1" t="s">
        <v>39</v>
      </c>
      <c r="N1835" s="1" t="s">
        <v>43</v>
      </c>
      <c r="O1835" s="1" t="s">
        <v>44</v>
      </c>
      <c r="P1835" s="1" t="s">
        <v>25</v>
      </c>
      <c r="Q1835" s="1" t="s">
        <v>26</v>
      </c>
      <c r="R1835" s="1" t="s">
        <v>27</v>
      </c>
    </row>
    <row r="1836" spans="1:18" x14ac:dyDescent="0.3">
      <c r="A1836" s="1" t="s">
        <v>1994</v>
      </c>
      <c r="B1836" s="1" t="s">
        <v>46</v>
      </c>
      <c r="C1836" s="1" t="s">
        <v>211</v>
      </c>
      <c r="D1836" s="1" t="s">
        <v>67</v>
      </c>
      <c r="E1836">
        <v>137</v>
      </c>
      <c r="F1836">
        <v>85000</v>
      </c>
      <c r="G1836">
        <v>164</v>
      </c>
      <c r="H1836">
        <v>144</v>
      </c>
      <c r="I1836">
        <v>20</v>
      </c>
      <c r="J1836">
        <v>13940000</v>
      </c>
      <c r="K1836" s="2">
        <v>45966</v>
      </c>
      <c r="L1836">
        <v>11</v>
      </c>
      <c r="M1836" s="1" t="s">
        <v>39</v>
      </c>
      <c r="N1836" s="1" t="s">
        <v>43</v>
      </c>
      <c r="O1836" s="1" t="s">
        <v>85</v>
      </c>
      <c r="P1836" s="1" t="s">
        <v>25</v>
      </c>
      <c r="Q1836" s="1" t="s">
        <v>26</v>
      </c>
      <c r="R1836" s="1" t="s">
        <v>34</v>
      </c>
    </row>
    <row r="1837" spans="1:18" x14ac:dyDescent="0.3">
      <c r="A1837" s="1" t="s">
        <v>1995</v>
      </c>
      <c r="B1837" s="1" t="s">
        <v>93</v>
      </c>
      <c r="C1837" s="1" t="s">
        <v>81</v>
      </c>
      <c r="D1837" s="1" t="s">
        <v>38</v>
      </c>
      <c r="E1837">
        <v>142</v>
      </c>
      <c r="F1837">
        <v>8500</v>
      </c>
      <c r="G1837">
        <v>153</v>
      </c>
      <c r="H1837">
        <v>81</v>
      </c>
      <c r="I1837">
        <v>72</v>
      </c>
      <c r="J1837">
        <v>1300500</v>
      </c>
      <c r="K1837" s="2">
        <v>45916</v>
      </c>
      <c r="L1837">
        <v>11</v>
      </c>
      <c r="M1837" s="1" t="s">
        <v>39</v>
      </c>
      <c r="N1837" s="1" t="s">
        <v>23</v>
      </c>
      <c r="O1837" s="1" t="s">
        <v>24</v>
      </c>
      <c r="P1837" s="1" t="s">
        <v>25</v>
      </c>
      <c r="Q1837" s="1" t="s">
        <v>26</v>
      </c>
      <c r="R1837" s="1" t="s">
        <v>27</v>
      </c>
    </row>
    <row r="1838" spans="1:18" x14ac:dyDescent="0.3">
      <c r="A1838" s="1" t="s">
        <v>1996</v>
      </c>
      <c r="B1838" s="1" t="s">
        <v>87</v>
      </c>
      <c r="C1838" s="1" t="s">
        <v>140</v>
      </c>
      <c r="D1838" s="1" t="s">
        <v>72</v>
      </c>
      <c r="E1838">
        <v>119</v>
      </c>
      <c r="F1838">
        <v>12000</v>
      </c>
      <c r="G1838">
        <v>131</v>
      </c>
      <c r="H1838">
        <v>26</v>
      </c>
      <c r="I1838">
        <v>105</v>
      </c>
      <c r="J1838">
        <v>1572000</v>
      </c>
      <c r="K1838" s="2">
        <v>45805</v>
      </c>
      <c r="L1838">
        <v>1</v>
      </c>
      <c r="M1838" s="1" t="s">
        <v>55</v>
      </c>
      <c r="N1838" s="1" t="s">
        <v>23</v>
      </c>
      <c r="O1838" s="1" t="s">
        <v>33</v>
      </c>
      <c r="P1838" s="1" t="s">
        <v>25</v>
      </c>
      <c r="Q1838" s="1" t="s">
        <v>26</v>
      </c>
      <c r="R1838" s="1" t="s">
        <v>59</v>
      </c>
    </row>
    <row r="1839" spans="1:18" x14ac:dyDescent="0.3">
      <c r="A1839" s="1" t="s">
        <v>1997</v>
      </c>
      <c r="B1839" s="1" t="s">
        <v>93</v>
      </c>
      <c r="C1839" s="1" t="s">
        <v>116</v>
      </c>
      <c r="D1839" s="1" t="s">
        <v>64</v>
      </c>
      <c r="E1839">
        <v>135</v>
      </c>
      <c r="F1839">
        <v>5500</v>
      </c>
      <c r="G1839">
        <v>148</v>
      </c>
      <c r="H1839">
        <v>96</v>
      </c>
      <c r="I1839">
        <v>52</v>
      </c>
      <c r="J1839">
        <v>814000</v>
      </c>
      <c r="K1839" s="2">
        <v>45775</v>
      </c>
      <c r="L1839">
        <v>9</v>
      </c>
      <c r="M1839" s="1" t="s">
        <v>22</v>
      </c>
      <c r="N1839" s="1" t="s">
        <v>43</v>
      </c>
      <c r="O1839" s="1" t="s">
        <v>33</v>
      </c>
      <c r="P1839" s="1" t="s">
        <v>25</v>
      </c>
      <c r="Q1839" s="1" t="s">
        <v>26</v>
      </c>
      <c r="R1839" s="1" t="s">
        <v>27</v>
      </c>
    </row>
    <row r="1840" spans="1:18" x14ac:dyDescent="0.3">
      <c r="A1840" s="1" t="s">
        <v>1998</v>
      </c>
      <c r="B1840" s="1" t="s">
        <v>133</v>
      </c>
      <c r="C1840" s="1" t="s">
        <v>476</v>
      </c>
      <c r="D1840" s="1" t="s">
        <v>58</v>
      </c>
      <c r="E1840">
        <v>81</v>
      </c>
      <c r="F1840">
        <v>1200</v>
      </c>
      <c r="G1840">
        <v>96</v>
      </c>
      <c r="H1840">
        <v>13</v>
      </c>
      <c r="I1840">
        <v>83</v>
      </c>
      <c r="J1840">
        <v>115200</v>
      </c>
      <c r="K1840" s="2">
        <v>45661</v>
      </c>
      <c r="L1840">
        <v>6</v>
      </c>
      <c r="M1840" s="1" t="s">
        <v>22</v>
      </c>
      <c r="N1840" s="1" t="s">
        <v>43</v>
      </c>
      <c r="O1840" s="1" t="s">
        <v>24</v>
      </c>
      <c r="P1840" s="1" t="s">
        <v>25</v>
      </c>
      <c r="Q1840" s="1" t="s">
        <v>50</v>
      </c>
      <c r="R1840" s="1" t="s">
        <v>27</v>
      </c>
    </row>
    <row r="1841" spans="1:18" x14ac:dyDescent="0.3">
      <c r="A1841" s="1" t="s">
        <v>1999</v>
      </c>
      <c r="B1841" s="1" t="s">
        <v>80</v>
      </c>
      <c r="C1841" s="1" t="s">
        <v>505</v>
      </c>
      <c r="D1841" s="1" t="s">
        <v>31</v>
      </c>
      <c r="E1841">
        <v>57</v>
      </c>
      <c r="F1841">
        <v>120000</v>
      </c>
      <c r="G1841">
        <v>76</v>
      </c>
      <c r="H1841">
        <v>72</v>
      </c>
      <c r="I1841">
        <v>4</v>
      </c>
      <c r="J1841">
        <v>9120000</v>
      </c>
      <c r="K1841" s="2">
        <v>45781</v>
      </c>
      <c r="L1841">
        <v>15</v>
      </c>
      <c r="M1841" s="1" t="s">
        <v>39</v>
      </c>
      <c r="N1841" s="1" t="s">
        <v>23</v>
      </c>
      <c r="O1841" s="1" t="s">
        <v>24</v>
      </c>
      <c r="P1841" s="1" t="s">
        <v>49</v>
      </c>
      <c r="Q1841" s="1" t="s">
        <v>26</v>
      </c>
      <c r="R1841" s="1" t="s">
        <v>27</v>
      </c>
    </row>
    <row r="1842" spans="1:18" x14ac:dyDescent="0.3">
      <c r="A1842" s="1" t="s">
        <v>2000</v>
      </c>
      <c r="B1842" s="1" t="s">
        <v>19</v>
      </c>
      <c r="C1842" s="1" t="s">
        <v>151</v>
      </c>
      <c r="D1842" s="1" t="s">
        <v>54</v>
      </c>
      <c r="E1842">
        <v>101</v>
      </c>
      <c r="F1842">
        <v>5000</v>
      </c>
      <c r="G1842">
        <v>129</v>
      </c>
      <c r="H1842">
        <v>12</v>
      </c>
      <c r="I1842">
        <v>117</v>
      </c>
      <c r="J1842">
        <v>645000</v>
      </c>
      <c r="K1842" s="2">
        <v>45731</v>
      </c>
      <c r="L1842">
        <v>13</v>
      </c>
      <c r="M1842" s="1" t="s">
        <v>39</v>
      </c>
      <c r="N1842" s="1" t="s">
        <v>43</v>
      </c>
      <c r="O1842" s="1" t="s">
        <v>24</v>
      </c>
      <c r="P1842" s="1" t="s">
        <v>25</v>
      </c>
      <c r="Q1842" s="1" t="s">
        <v>26</v>
      </c>
      <c r="R1842" s="1" t="s">
        <v>34</v>
      </c>
    </row>
    <row r="1843" spans="1:18" x14ac:dyDescent="0.3">
      <c r="A1843" s="1" t="s">
        <v>2001</v>
      </c>
      <c r="B1843" s="1" t="s">
        <v>99</v>
      </c>
      <c r="C1843" s="1" t="s">
        <v>69</v>
      </c>
      <c r="D1843" s="1" t="s">
        <v>48</v>
      </c>
      <c r="E1843">
        <v>142</v>
      </c>
      <c r="F1843">
        <v>65000</v>
      </c>
      <c r="G1843">
        <v>168</v>
      </c>
      <c r="H1843">
        <v>56</v>
      </c>
      <c r="I1843">
        <v>112</v>
      </c>
      <c r="J1843">
        <v>10920000</v>
      </c>
      <c r="K1843" s="2">
        <v>45944</v>
      </c>
      <c r="L1843">
        <v>4</v>
      </c>
      <c r="M1843" s="1" t="s">
        <v>55</v>
      </c>
      <c r="N1843" s="1" t="s">
        <v>32</v>
      </c>
      <c r="O1843" s="1" t="s">
        <v>44</v>
      </c>
      <c r="P1843" s="1" t="s">
        <v>25</v>
      </c>
      <c r="Q1843" s="1" t="s">
        <v>26</v>
      </c>
      <c r="R1843" s="1" t="s">
        <v>27</v>
      </c>
    </row>
    <row r="1844" spans="1:18" x14ac:dyDescent="0.3">
      <c r="A1844" s="1" t="s">
        <v>2002</v>
      </c>
      <c r="B1844" s="1" t="s">
        <v>87</v>
      </c>
      <c r="C1844" s="1" t="s">
        <v>111</v>
      </c>
      <c r="D1844" s="1" t="s">
        <v>72</v>
      </c>
      <c r="E1844">
        <v>106</v>
      </c>
      <c r="F1844">
        <v>25000</v>
      </c>
      <c r="G1844">
        <v>116</v>
      </c>
      <c r="H1844">
        <v>108</v>
      </c>
      <c r="I1844">
        <v>8</v>
      </c>
      <c r="J1844">
        <v>2900000</v>
      </c>
      <c r="K1844" s="2">
        <v>45705</v>
      </c>
      <c r="L1844">
        <v>4</v>
      </c>
      <c r="M1844" s="1" t="s">
        <v>55</v>
      </c>
      <c r="N1844" s="1" t="s">
        <v>43</v>
      </c>
      <c r="O1844" s="1" t="s">
        <v>44</v>
      </c>
      <c r="P1844" s="1" t="s">
        <v>25</v>
      </c>
      <c r="Q1844" s="1" t="s">
        <v>50</v>
      </c>
      <c r="R1844" s="1" t="s">
        <v>27</v>
      </c>
    </row>
    <row r="1845" spans="1:18" x14ac:dyDescent="0.3">
      <c r="A1845" s="1" t="s">
        <v>2003</v>
      </c>
      <c r="B1845" s="1" t="s">
        <v>52</v>
      </c>
      <c r="C1845" s="1" t="s">
        <v>113</v>
      </c>
      <c r="D1845" s="1" t="s">
        <v>67</v>
      </c>
      <c r="E1845">
        <v>74</v>
      </c>
      <c r="F1845">
        <v>45000</v>
      </c>
      <c r="G1845">
        <v>98</v>
      </c>
      <c r="H1845">
        <v>41</v>
      </c>
      <c r="I1845">
        <v>57</v>
      </c>
      <c r="J1845">
        <v>4410000</v>
      </c>
      <c r="K1845" s="2">
        <v>46000</v>
      </c>
      <c r="L1845">
        <v>8</v>
      </c>
      <c r="M1845" s="1" t="s">
        <v>22</v>
      </c>
      <c r="N1845" s="1" t="s">
        <v>43</v>
      </c>
      <c r="O1845" s="1" t="s">
        <v>44</v>
      </c>
      <c r="P1845" s="1" t="s">
        <v>25</v>
      </c>
      <c r="Q1845" s="1" t="s">
        <v>50</v>
      </c>
      <c r="R1845" s="1" t="s">
        <v>27</v>
      </c>
    </row>
    <row r="1846" spans="1:18" x14ac:dyDescent="0.3">
      <c r="A1846" s="1" t="s">
        <v>2004</v>
      </c>
      <c r="B1846" s="1" t="s">
        <v>80</v>
      </c>
      <c r="C1846" s="1" t="s">
        <v>63</v>
      </c>
      <c r="D1846" s="1" t="s">
        <v>72</v>
      </c>
      <c r="E1846">
        <v>123</v>
      </c>
      <c r="F1846">
        <v>500</v>
      </c>
      <c r="G1846">
        <v>136</v>
      </c>
      <c r="H1846">
        <v>92</v>
      </c>
      <c r="I1846">
        <v>44</v>
      </c>
      <c r="J1846">
        <v>68000</v>
      </c>
      <c r="K1846" s="2">
        <v>45772</v>
      </c>
      <c r="L1846">
        <v>2</v>
      </c>
      <c r="M1846" s="1" t="s">
        <v>55</v>
      </c>
      <c r="N1846" s="1" t="s">
        <v>43</v>
      </c>
      <c r="O1846" s="1" t="s">
        <v>24</v>
      </c>
      <c r="P1846" s="1" t="s">
        <v>25</v>
      </c>
      <c r="Q1846" s="1" t="s">
        <v>26</v>
      </c>
      <c r="R1846" s="1" t="s">
        <v>27</v>
      </c>
    </row>
    <row r="1847" spans="1:18" x14ac:dyDescent="0.3">
      <c r="A1847" s="1" t="s">
        <v>2005</v>
      </c>
      <c r="B1847" s="1" t="s">
        <v>83</v>
      </c>
      <c r="C1847" s="1" t="s">
        <v>218</v>
      </c>
      <c r="D1847" s="1" t="s">
        <v>64</v>
      </c>
      <c r="E1847">
        <v>79</v>
      </c>
      <c r="F1847">
        <v>70000</v>
      </c>
      <c r="G1847">
        <v>86</v>
      </c>
      <c r="H1847">
        <v>19</v>
      </c>
      <c r="I1847">
        <v>67</v>
      </c>
      <c r="J1847">
        <v>6020000</v>
      </c>
      <c r="K1847" s="2">
        <v>45753</v>
      </c>
      <c r="L1847">
        <v>10</v>
      </c>
      <c r="M1847" s="1" t="s">
        <v>22</v>
      </c>
      <c r="N1847" s="1" t="s">
        <v>23</v>
      </c>
      <c r="O1847" s="1" t="s">
        <v>33</v>
      </c>
      <c r="P1847" s="1" t="s">
        <v>25</v>
      </c>
      <c r="Q1847" s="1" t="s">
        <v>26</v>
      </c>
      <c r="R1847" s="1" t="s">
        <v>27</v>
      </c>
    </row>
    <row r="1848" spans="1:18" x14ac:dyDescent="0.3">
      <c r="A1848" s="1" t="s">
        <v>2006</v>
      </c>
      <c r="B1848" s="1" t="s">
        <v>41</v>
      </c>
      <c r="C1848" s="1" t="s">
        <v>513</v>
      </c>
      <c r="D1848" s="1" t="s">
        <v>54</v>
      </c>
      <c r="E1848">
        <v>52</v>
      </c>
      <c r="F1848">
        <v>5000</v>
      </c>
      <c r="G1848">
        <v>74</v>
      </c>
      <c r="H1848">
        <v>68</v>
      </c>
      <c r="I1848">
        <v>6</v>
      </c>
      <c r="J1848">
        <v>370000</v>
      </c>
      <c r="K1848" s="2">
        <v>45882</v>
      </c>
      <c r="L1848">
        <v>6</v>
      </c>
      <c r="M1848" s="1" t="s">
        <v>22</v>
      </c>
      <c r="N1848" s="1" t="s">
        <v>43</v>
      </c>
      <c r="O1848" s="1" t="s">
        <v>24</v>
      </c>
      <c r="P1848" s="1" t="s">
        <v>49</v>
      </c>
      <c r="Q1848" s="1" t="s">
        <v>26</v>
      </c>
      <c r="R1848" s="1" t="s">
        <v>27</v>
      </c>
    </row>
    <row r="1849" spans="1:18" x14ac:dyDescent="0.3">
      <c r="A1849" s="1" t="s">
        <v>2007</v>
      </c>
      <c r="B1849" s="1" t="s">
        <v>87</v>
      </c>
      <c r="C1849" s="1" t="s">
        <v>166</v>
      </c>
      <c r="D1849" s="1" t="s">
        <v>48</v>
      </c>
      <c r="E1849">
        <v>110</v>
      </c>
      <c r="F1849">
        <v>35000</v>
      </c>
      <c r="G1849">
        <v>129</v>
      </c>
      <c r="H1849">
        <v>34</v>
      </c>
      <c r="I1849">
        <v>95</v>
      </c>
      <c r="J1849">
        <v>4515000</v>
      </c>
      <c r="K1849" s="2">
        <v>46011</v>
      </c>
      <c r="L1849">
        <v>7</v>
      </c>
      <c r="M1849" s="1" t="s">
        <v>22</v>
      </c>
      <c r="N1849" s="1" t="s">
        <v>23</v>
      </c>
      <c r="O1849" s="1" t="s">
        <v>33</v>
      </c>
      <c r="P1849" s="1" t="s">
        <v>25</v>
      </c>
      <c r="Q1849" s="1" t="s">
        <v>26</v>
      </c>
      <c r="R1849" s="1" t="s">
        <v>34</v>
      </c>
    </row>
    <row r="1850" spans="1:18" x14ac:dyDescent="0.3">
      <c r="A1850" s="1" t="s">
        <v>2008</v>
      </c>
      <c r="B1850" s="1" t="s">
        <v>36</v>
      </c>
      <c r="C1850" s="1" t="s">
        <v>287</v>
      </c>
      <c r="D1850" s="1" t="s">
        <v>72</v>
      </c>
      <c r="E1850">
        <v>53</v>
      </c>
      <c r="F1850">
        <v>25000</v>
      </c>
      <c r="G1850">
        <v>57</v>
      </c>
      <c r="H1850">
        <v>39</v>
      </c>
      <c r="I1850">
        <v>18</v>
      </c>
      <c r="J1850">
        <v>1425000</v>
      </c>
      <c r="K1850" s="2">
        <v>46021</v>
      </c>
      <c r="L1850">
        <v>12</v>
      </c>
      <c r="M1850" s="1" t="s">
        <v>39</v>
      </c>
      <c r="N1850" s="1" t="s">
        <v>23</v>
      </c>
      <c r="O1850" s="1" t="s">
        <v>24</v>
      </c>
      <c r="P1850" s="1" t="s">
        <v>25</v>
      </c>
      <c r="Q1850" s="1" t="s">
        <v>26</v>
      </c>
      <c r="R1850" s="1" t="s">
        <v>27</v>
      </c>
    </row>
    <row r="1851" spans="1:18" x14ac:dyDescent="0.3">
      <c r="A1851" s="1" t="s">
        <v>2009</v>
      </c>
      <c r="B1851" s="1" t="s">
        <v>41</v>
      </c>
      <c r="C1851" s="1" t="s">
        <v>398</v>
      </c>
      <c r="D1851" s="1" t="s">
        <v>67</v>
      </c>
      <c r="E1851">
        <v>41</v>
      </c>
      <c r="F1851">
        <v>3500000</v>
      </c>
      <c r="G1851">
        <v>67</v>
      </c>
      <c r="H1851">
        <v>7</v>
      </c>
      <c r="I1851">
        <v>60</v>
      </c>
      <c r="J1851">
        <v>234500000</v>
      </c>
      <c r="K1851" s="2">
        <v>45880</v>
      </c>
      <c r="L1851">
        <v>11</v>
      </c>
      <c r="M1851" s="1" t="s">
        <v>39</v>
      </c>
      <c r="N1851" s="1" t="s">
        <v>32</v>
      </c>
      <c r="O1851" s="1" t="s">
        <v>24</v>
      </c>
      <c r="P1851" s="1" t="s">
        <v>49</v>
      </c>
      <c r="Q1851" s="1" t="s">
        <v>26</v>
      </c>
      <c r="R1851" s="1" t="s">
        <v>27</v>
      </c>
    </row>
    <row r="1852" spans="1:18" x14ac:dyDescent="0.3">
      <c r="A1852" s="1" t="s">
        <v>2010</v>
      </c>
      <c r="B1852" s="1" t="s">
        <v>87</v>
      </c>
      <c r="C1852" s="1" t="s">
        <v>245</v>
      </c>
      <c r="D1852" s="1" t="s">
        <v>21</v>
      </c>
      <c r="E1852">
        <v>65</v>
      </c>
      <c r="F1852">
        <v>1800</v>
      </c>
      <c r="G1852">
        <v>94</v>
      </c>
      <c r="H1852">
        <v>88</v>
      </c>
      <c r="I1852">
        <v>6</v>
      </c>
      <c r="J1852">
        <v>169200</v>
      </c>
      <c r="K1852" s="2">
        <v>45943</v>
      </c>
      <c r="L1852">
        <v>12</v>
      </c>
      <c r="M1852" s="1" t="s">
        <v>39</v>
      </c>
      <c r="N1852" s="1" t="s">
        <v>23</v>
      </c>
      <c r="O1852" s="1" t="s">
        <v>33</v>
      </c>
      <c r="P1852" s="1" t="s">
        <v>49</v>
      </c>
      <c r="Q1852" s="1" t="s">
        <v>26</v>
      </c>
      <c r="R1852" s="1" t="s">
        <v>27</v>
      </c>
    </row>
    <row r="1853" spans="1:18" x14ac:dyDescent="0.3">
      <c r="A1853" s="1" t="s">
        <v>2011</v>
      </c>
      <c r="B1853" s="1" t="s">
        <v>93</v>
      </c>
      <c r="C1853" s="1" t="s">
        <v>247</v>
      </c>
      <c r="D1853" s="1" t="s">
        <v>58</v>
      </c>
      <c r="E1853">
        <v>121</v>
      </c>
      <c r="F1853">
        <v>2500000</v>
      </c>
      <c r="G1853">
        <v>143</v>
      </c>
      <c r="H1853">
        <v>133</v>
      </c>
      <c r="I1853">
        <v>10</v>
      </c>
      <c r="J1853">
        <v>357500000</v>
      </c>
      <c r="K1853" s="2">
        <v>45950</v>
      </c>
      <c r="L1853">
        <v>15</v>
      </c>
      <c r="M1853" s="1" t="s">
        <v>39</v>
      </c>
      <c r="N1853" s="1" t="s">
        <v>23</v>
      </c>
      <c r="O1853" s="1" t="s">
        <v>44</v>
      </c>
      <c r="P1853" s="1" t="s">
        <v>25</v>
      </c>
      <c r="Q1853" s="1" t="s">
        <v>26</v>
      </c>
      <c r="R1853" s="1" t="s">
        <v>27</v>
      </c>
    </row>
    <row r="1854" spans="1:18" x14ac:dyDescent="0.3">
      <c r="A1854" s="1" t="s">
        <v>2012</v>
      </c>
      <c r="B1854" s="1" t="s">
        <v>19</v>
      </c>
      <c r="C1854" s="1" t="s">
        <v>258</v>
      </c>
      <c r="D1854" s="1" t="s">
        <v>31</v>
      </c>
      <c r="E1854">
        <v>23</v>
      </c>
      <c r="F1854">
        <v>650000</v>
      </c>
      <c r="G1854">
        <v>24</v>
      </c>
      <c r="H1854">
        <v>6</v>
      </c>
      <c r="I1854">
        <v>18</v>
      </c>
      <c r="J1854">
        <v>15600000</v>
      </c>
      <c r="K1854" s="2">
        <v>45689</v>
      </c>
      <c r="L1854">
        <v>2</v>
      </c>
      <c r="M1854" s="1" t="s">
        <v>55</v>
      </c>
      <c r="N1854" s="1" t="s">
        <v>23</v>
      </c>
      <c r="O1854" s="1" t="s">
        <v>85</v>
      </c>
      <c r="P1854" s="1" t="s">
        <v>25</v>
      </c>
      <c r="Q1854" s="1" t="s">
        <v>26</v>
      </c>
      <c r="R1854" s="1" t="s">
        <v>27</v>
      </c>
    </row>
    <row r="1855" spans="1:18" x14ac:dyDescent="0.3">
      <c r="A1855" s="1" t="s">
        <v>2013</v>
      </c>
      <c r="B1855" s="1" t="s">
        <v>52</v>
      </c>
      <c r="C1855" s="1" t="s">
        <v>291</v>
      </c>
      <c r="D1855" s="1" t="s">
        <v>54</v>
      </c>
      <c r="E1855">
        <v>83</v>
      </c>
      <c r="F1855">
        <v>4500</v>
      </c>
      <c r="G1855">
        <v>86</v>
      </c>
      <c r="H1855">
        <v>65</v>
      </c>
      <c r="I1855">
        <v>21</v>
      </c>
      <c r="J1855">
        <v>387000</v>
      </c>
      <c r="K1855" s="2">
        <v>45906</v>
      </c>
      <c r="L1855">
        <v>1</v>
      </c>
      <c r="M1855" s="1" t="s">
        <v>55</v>
      </c>
      <c r="N1855" s="1" t="s">
        <v>23</v>
      </c>
      <c r="O1855" s="1" t="s">
        <v>85</v>
      </c>
      <c r="P1855" s="1" t="s">
        <v>49</v>
      </c>
      <c r="Q1855" s="1" t="s">
        <v>26</v>
      </c>
      <c r="R1855" s="1" t="s">
        <v>27</v>
      </c>
    </row>
    <row r="1856" spans="1:18" x14ac:dyDescent="0.3">
      <c r="A1856" s="1" t="s">
        <v>2014</v>
      </c>
      <c r="B1856" s="1" t="s">
        <v>46</v>
      </c>
      <c r="C1856" s="1" t="s">
        <v>270</v>
      </c>
      <c r="D1856" s="1" t="s">
        <v>58</v>
      </c>
      <c r="E1856">
        <v>67</v>
      </c>
      <c r="F1856">
        <v>1800</v>
      </c>
      <c r="G1856">
        <v>96</v>
      </c>
      <c r="H1856">
        <v>36</v>
      </c>
      <c r="I1856">
        <v>60</v>
      </c>
      <c r="J1856">
        <v>172800</v>
      </c>
      <c r="K1856" s="2">
        <v>45953</v>
      </c>
      <c r="L1856">
        <v>7</v>
      </c>
      <c r="M1856" s="1" t="s">
        <v>22</v>
      </c>
      <c r="N1856" s="1" t="s">
        <v>43</v>
      </c>
      <c r="O1856" s="1" t="s">
        <v>44</v>
      </c>
      <c r="P1856" s="1" t="s">
        <v>25</v>
      </c>
      <c r="Q1856" s="1" t="s">
        <v>26</v>
      </c>
      <c r="R1856" s="1" t="s">
        <v>59</v>
      </c>
    </row>
    <row r="1857" spans="1:18" x14ac:dyDescent="0.3">
      <c r="A1857" s="1" t="s">
        <v>2015</v>
      </c>
      <c r="B1857" s="1" t="s">
        <v>87</v>
      </c>
      <c r="C1857" s="1" t="s">
        <v>266</v>
      </c>
      <c r="D1857" s="1" t="s">
        <v>67</v>
      </c>
      <c r="E1857">
        <v>127</v>
      </c>
      <c r="F1857">
        <v>2200000</v>
      </c>
      <c r="G1857">
        <v>147</v>
      </c>
      <c r="H1857">
        <v>18</v>
      </c>
      <c r="I1857">
        <v>129</v>
      </c>
      <c r="J1857">
        <v>323400000</v>
      </c>
      <c r="K1857" s="2">
        <v>45998</v>
      </c>
      <c r="L1857">
        <v>5</v>
      </c>
      <c r="M1857" s="1" t="s">
        <v>55</v>
      </c>
      <c r="N1857" s="1" t="s">
        <v>23</v>
      </c>
      <c r="O1857" s="1" t="s">
        <v>33</v>
      </c>
      <c r="P1857" s="1" t="s">
        <v>25</v>
      </c>
      <c r="Q1857" s="1" t="s">
        <v>26</v>
      </c>
      <c r="R1857" s="1" t="s">
        <v>27</v>
      </c>
    </row>
    <row r="1858" spans="1:18" x14ac:dyDescent="0.3">
      <c r="A1858" s="1" t="s">
        <v>2016</v>
      </c>
      <c r="B1858" s="1" t="s">
        <v>46</v>
      </c>
      <c r="C1858" s="1" t="s">
        <v>511</v>
      </c>
      <c r="D1858" s="1" t="s">
        <v>54</v>
      </c>
      <c r="E1858">
        <v>77</v>
      </c>
      <c r="F1858">
        <v>12000</v>
      </c>
      <c r="G1858">
        <v>101</v>
      </c>
      <c r="H1858">
        <v>95</v>
      </c>
      <c r="I1858">
        <v>6</v>
      </c>
      <c r="J1858">
        <v>1212000</v>
      </c>
      <c r="K1858" s="2">
        <v>45966</v>
      </c>
      <c r="L1858">
        <v>7</v>
      </c>
      <c r="M1858" s="1" t="s">
        <v>22</v>
      </c>
      <c r="N1858" s="1" t="s">
        <v>23</v>
      </c>
      <c r="O1858" s="1" t="s">
        <v>24</v>
      </c>
      <c r="P1858" s="1" t="s">
        <v>25</v>
      </c>
      <c r="Q1858" s="1" t="s">
        <v>26</v>
      </c>
      <c r="R1858" s="1" t="s">
        <v>27</v>
      </c>
    </row>
    <row r="1859" spans="1:18" x14ac:dyDescent="0.3">
      <c r="A1859" s="1" t="s">
        <v>2017</v>
      </c>
      <c r="B1859" s="1" t="s">
        <v>66</v>
      </c>
      <c r="C1859" s="1" t="s">
        <v>154</v>
      </c>
      <c r="D1859" s="1" t="s">
        <v>64</v>
      </c>
      <c r="E1859">
        <v>100</v>
      </c>
      <c r="F1859">
        <v>18000</v>
      </c>
      <c r="G1859">
        <v>109</v>
      </c>
      <c r="H1859">
        <v>98</v>
      </c>
      <c r="I1859">
        <v>11</v>
      </c>
      <c r="J1859">
        <v>1962000</v>
      </c>
      <c r="K1859" s="2">
        <v>45964</v>
      </c>
      <c r="L1859">
        <v>3</v>
      </c>
      <c r="M1859" s="1" t="s">
        <v>55</v>
      </c>
      <c r="N1859" s="1" t="s">
        <v>32</v>
      </c>
      <c r="O1859" s="1" t="s">
        <v>24</v>
      </c>
      <c r="P1859" s="1" t="s">
        <v>25</v>
      </c>
      <c r="Q1859" s="1" t="s">
        <v>50</v>
      </c>
      <c r="R1859" s="1" t="s">
        <v>34</v>
      </c>
    </row>
    <row r="1860" spans="1:18" x14ac:dyDescent="0.3">
      <c r="A1860" s="1" t="s">
        <v>2018</v>
      </c>
      <c r="B1860" s="1" t="s">
        <v>99</v>
      </c>
      <c r="C1860" s="1" t="s">
        <v>179</v>
      </c>
      <c r="D1860" s="1" t="s">
        <v>31</v>
      </c>
      <c r="E1860">
        <v>132</v>
      </c>
      <c r="F1860">
        <v>450000</v>
      </c>
      <c r="G1860">
        <v>146</v>
      </c>
      <c r="H1860">
        <v>40</v>
      </c>
      <c r="I1860">
        <v>106</v>
      </c>
      <c r="J1860">
        <v>65700000</v>
      </c>
      <c r="K1860" s="2">
        <v>45901</v>
      </c>
      <c r="L1860">
        <v>1</v>
      </c>
      <c r="M1860" s="1" t="s">
        <v>55</v>
      </c>
      <c r="N1860" s="1" t="s">
        <v>23</v>
      </c>
      <c r="O1860" s="1" t="s">
        <v>24</v>
      </c>
      <c r="P1860" s="1" t="s">
        <v>25</v>
      </c>
      <c r="Q1860" s="1" t="s">
        <v>26</v>
      </c>
      <c r="R1860" s="1" t="s">
        <v>27</v>
      </c>
    </row>
    <row r="1861" spans="1:18" x14ac:dyDescent="0.3">
      <c r="A1861" s="1" t="s">
        <v>2019</v>
      </c>
      <c r="B1861" s="1" t="s">
        <v>104</v>
      </c>
      <c r="C1861" s="1" t="s">
        <v>505</v>
      </c>
      <c r="D1861" s="1" t="s">
        <v>72</v>
      </c>
      <c r="E1861">
        <v>88</v>
      </c>
      <c r="F1861">
        <v>120000</v>
      </c>
      <c r="G1861">
        <v>105</v>
      </c>
      <c r="H1861">
        <v>14</v>
      </c>
      <c r="I1861">
        <v>91</v>
      </c>
      <c r="J1861">
        <v>12600000</v>
      </c>
      <c r="K1861" s="2">
        <v>45863</v>
      </c>
      <c r="L1861">
        <v>7</v>
      </c>
      <c r="M1861" s="1" t="s">
        <v>22</v>
      </c>
      <c r="N1861" s="1" t="s">
        <v>23</v>
      </c>
      <c r="O1861" s="1" t="s">
        <v>24</v>
      </c>
      <c r="P1861" s="1" t="s">
        <v>25</v>
      </c>
      <c r="Q1861" s="1" t="s">
        <v>26</v>
      </c>
      <c r="R1861" s="1" t="s">
        <v>27</v>
      </c>
    </row>
    <row r="1862" spans="1:18" x14ac:dyDescent="0.3">
      <c r="A1862" s="1" t="s">
        <v>2020</v>
      </c>
      <c r="B1862" s="1" t="s">
        <v>87</v>
      </c>
      <c r="C1862" s="1" t="s">
        <v>493</v>
      </c>
      <c r="D1862" s="1" t="s">
        <v>91</v>
      </c>
      <c r="E1862">
        <v>103</v>
      </c>
      <c r="F1862">
        <v>6500</v>
      </c>
      <c r="G1862">
        <v>115</v>
      </c>
      <c r="H1862">
        <v>82</v>
      </c>
      <c r="I1862">
        <v>33</v>
      </c>
      <c r="J1862">
        <v>747500</v>
      </c>
      <c r="K1862" s="2">
        <v>45708</v>
      </c>
      <c r="L1862">
        <v>12</v>
      </c>
      <c r="M1862" s="1" t="s">
        <v>39</v>
      </c>
      <c r="N1862" s="1" t="s">
        <v>43</v>
      </c>
      <c r="O1862" s="1" t="s">
        <v>24</v>
      </c>
      <c r="P1862" s="1" t="s">
        <v>49</v>
      </c>
      <c r="Q1862" s="1" t="s">
        <v>26</v>
      </c>
      <c r="R1862" s="1" t="s">
        <v>34</v>
      </c>
    </row>
    <row r="1863" spans="1:18" x14ac:dyDescent="0.3">
      <c r="A1863" s="1" t="s">
        <v>2021</v>
      </c>
      <c r="B1863" s="1" t="s">
        <v>80</v>
      </c>
      <c r="C1863" s="1" t="s">
        <v>218</v>
      </c>
      <c r="D1863" s="1" t="s">
        <v>31</v>
      </c>
      <c r="E1863">
        <v>77</v>
      </c>
      <c r="F1863">
        <v>70000</v>
      </c>
      <c r="G1863">
        <v>95</v>
      </c>
      <c r="H1863">
        <v>34</v>
      </c>
      <c r="I1863">
        <v>61</v>
      </c>
      <c r="J1863">
        <v>6650000</v>
      </c>
      <c r="K1863" s="2">
        <v>45944</v>
      </c>
      <c r="L1863">
        <v>3</v>
      </c>
      <c r="M1863" s="1" t="s">
        <v>55</v>
      </c>
      <c r="N1863" s="1" t="s">
        <v>43</v>
      </c>
      <c r="O1863" s="1" t="s">
        <v>24</v>
      </c>
      <c r="P1863" s="1" t="s">
        <v>49</v>
      </c>
      <c r="Q1863" s="1" t="s">
        <v>26</v>
      </c>
      <c r="R1863" s="1" t="s">
        <v>27</v>
      </c>
    </row>
    <row r="1864" spans="1:18" x14ac:dyDescent="0.3">
      <c r="A1864" s="1" t="s">
        <v>2022</v>
      </c>
      <c r="B1864" s="1" t="s">
        <v>87</v>
      </c>
      <c r="C1864" s="1" t="s">
        <v>160</v>
      </c>
      <c r="D1864" s="1" t="s">
        <v>21</v>
      </c>
      <c r="E1864">
        <v>136</v>
      </c>
      <c r="F1864">
        <v>65000</v>
      </c>
      <c r="G1864">
        <v>143</v>
      </c>
      <c r="H1864">
        <v>109</v>
      </c>
      <c r="I1864">
        <v>34</v>
      </c>
      <c r="J1864">
        <v>9295000</v>
      </c>
      <c r="K1864" s="2">
        <v>45958</v>
      </c>
      <c r="L1864">
        <v>4</v>
      </c>
      <c r="M1864" s="1" t="s">
        <v>55</v>
      </c>
      <c r="N1864" s="1" t="s">
        <v>23</v>
      </c>
      <c r="O1864" s="1" t="s">
        <v>24</v>
      </c>
      <c r="P1864" s="1" t="s">
        <v>25</v>
      </c>
      <c r="Q1864" s="1" t="s">
        <v>26</v>
      </c>
      <c r="R1864" s="1" t="s">
        <v>59</v>
      </c>
    </row>
    <row r="1865" spans="1:18" x14ac:dyDescent="0.3">
      <c r="A1865" s="1" t="s">
        <v>2023</v>
      </c>
      <c r="B1865" s="1" t="s">
        <v>36</v>
      </c>
      <c r="C1865" s="1" t="s">
        <v>78</v>
      </c>
      <c r="D1865" s="1" t="s">
        <v>38</v>
      </c>
      <c r="E1865">
        <v>59</v>
      </c>
      <c r="F1865">
        <v>150000</v>
      </c>
      <c r="G1865">
        <v>84</v>
      </c>
      <c r="H1865">
        <v>13</v>
      </c>
      <c r="I1865">
        <v>71</v>
      </c>
      <c r="J1865">
        <v>12600000</v>
      </c>
      <c r="K1865" s="2">
        <v>45818</v>
      </c>
      <c r="L1865">
        <v>3</v>
      </c>
      <c r="M1865" s="1" t="s">
        <v>55</v>
      </c>
      <c r="N1865" s="1" t="s">
        <v>43</v>
      </c>
      <c r="O1865" s="1" t="s">
        <v>24</v>
      </c>
      <c r="P1865" s="1" t="s">
        <v>25</v>
      </c>
      <c r="Q1865" s="1" t="s">
        <v>26</v>
      </c>
      <c r="R1865" s="1" t="s">
        <v>27</v>
      </c>
    </row>
    <row r="1866" spans="1:18" x14ac:dyDescent="0.3">
      <c r="A1866" s="1" t="s">
        <v>2024</v>
      </c>
      <c r="B1866" s="1" t="s">
        <v>87</v>
      </c>
      <c r="C1866" s="1" t="s">
        <v>284</v>
      </c>
      <c r="D1866" s="1" t="s">
        <v>58</v>
      </c>
      <c r="E1866">
        <v>86</v>
      </c>
      <c r="F1866">
        <v>2800</v>
      </c>
      <c r="G1866">
        <v>114</v>
      </c>
      <c r="H1866">
        <v>77</v>
      </c>
      <c r="I1866">
        <v>37</v>
      </c>
      <c r="J1866">
        <v>319200</v>
      </c>
      <c r="K1866" s="2">
        <v>45944</v>
      </c>
      <c r="L1866">
        <v>4</v>
      </c>
      <c r="M1866" s="1" t="s">
        <v>55</v>
      </c>
      <c r="N1866" s="1" t="s">
        <v>23</v>
      </c>
      <c r="O1866" s="1" t="s">
        <v>33</v>
      </c>
      <c r="P1866" s="1" t="s">
        <v>25</v>
      </c>
      <c r="Q1866" s="1" t="s">
        <v>50</v>
      </c>
      <c r="R1866" s="1" t="s">
        <v>59</v>
      </c>
    </row>
    <row r="1867" spans="1:18" x14ac:dyDescent="0.3">
      <c r="A1867" s="1" t="s">
        <v>2025</v>
      </c>
      <c r="B1867" s="1" t="s">
        <v>80</v>
      </c>
      <c r="C1867" s="1" t="s">
        <v>172</v>
      </c>
      <c r="D1867" s="1" t="s">
        <v>21</v>
      </c>
      <c r="E1867">
        <v>103</v>
      </c>
      <c r="F1867">
        <v>8500</v>
      </c>
      <c r="G1867">
        <v>119</v>
      </c>
      <c r="H1867">
        <v>13</v>
      </c>
      <c r="I1867">
        <v>106</v>
      </c>
      <c r="J1867">
        <v>1011500</v>
      </c>
      <c r="K1867" s="2">
        <v>45681</v>
      </c>
      <c r="L1867">
        <v>12</v>
      </c>
      <c r="M1867" s="1" t="s">
        <v>39</v>
      </c>
      <c r="N1867" s="1" t="s">
        <v>32</v>
      </c>
      <c r="O1867" s="1" t="s">
        <v>24</v>
      </c>
      <c r="P1867" s="1" t="s">
        <v>25</v>
      </c>
      <c r="Q1867" s="1" t="s">
        <v>26</v>
      </c>
      <c r="R1867" s="1" t="s">
        <v>27</v>
      </c>
    </row>
    <row r="1868" spans="1:18" x14ac:dyDescent="0.3">
      <c r="A1868" s="1" t="s">
        <v>2026</v>
      </c>
      <c r="B1868" s="1" t="s">
        <v>133</v>
      </c>
      <c r="C1868" s="1" t="s">
        <v>174</v>
      </c>
      <c r="D1868" s="1" t="s">
        <v>38</v>
      </c>
      <c r="E1868">
        <v>75</v>
      </c>
      <c r="F1868">
        <v>25000</v>
      </c>
      <c r="G1868">
        <v>82</v>
      </c>
      <c r="H1868">
        <v>25</v>
      </c>
      <c r="I1868">
        <v>57</v>
      </c>
      <c r="J1868">
        <v>2050000</v>
      </c>
      <c r="K1868" s="2">
        <v>45863</v>
      </c>
      <c r="L1868">
        <v>14</v>
      </c>
      <c r="M1868" s="1" t="s">
        <v>39</v>
      </c>
      <c r="N1868" s="1" t="s">
        <v>43</v>
      </c>
      <c r="O1868" s="1" t="s">
        <v>44</v>
      </c>
      <c r="P1868" s="1" t="s">
        <v>25</v>
      </c>
      <c r="Q1868" s="1" t="s">
        <v>26</v>
      </c>
      <c r="R1868" s="1" t="s">
        <v>59</v>
      </c>
    </row>
    <row r="1869" spans="1:18" x14ac:dyDescent="0.3">
      <c r="A1869" s="1" t="s">
        <v>2027</v>
      </c>
      <c r="B1869" s="1" t="s">
        <v>80</v>
      </c>
      <c r="C1869" s="1" t="s">
        <v>231</v>
      </c>
      <c r="D1869" s="1" t="s">
        <v>64</v>
      </c>
      <c r="E1869">
        <v>133</v>
      </c>
      <c r="F1869">
        <v>12000</v>
      </c>
      <c r="G1869">
        <v>155</v>
      </c>
      <c r="H1869">
        <v>155</v>
      </c>
      <c r="I1869">
        <v>0</v>
      </c>
      <c r="J1869">
        <v>1860000</v>
      </c>
      <c r="K1869" s="2">
        <v>45905</v>
      </c>
      <c r="L1869">
        <v>15</v>
      </c>
      <c r="M1869" s="1" t="s">
        <v>39</v>
      </c>
      <c r="N1869" s="1" t="s">
        <v>23</v>
      </c>
      <c r="O1869" s="1" t="s">
        <v>44</v>
      </c>
      <c r="P1869" s="1" t="s">
        <v>25</v>
      </c>
      <c r="Q1869" s="1" t="s">
        <v>26</v>
      </c>
      <c r="R1869" s="1" t="s">
        <v>34</v>
      </c>
    </row>
    <row r="1870" spans="1:18" x14ac:dyDescent="0.3">
      <c r="A1870" s="1" t="s">
        <v>2028</v>
      </c>
      <c r="B1870" s="1" t="s">
        <v>52</v>
      </c>
      <c r="C1870" s="1" t="s">
        <v>134</v>
      </c>
      <c r="D1870" s="1" t="s">
        <v>72</v>
      </c>
      <c r="E1870">
        <v>147</v>
      </c>
      <c r="F1870">
        <v>900000</v>
      </c>
      <c r="G1870">
        <v>163</v>
      </c>
      <c r="H1870">
        <v>77</v>
      </c>
      <c r="I1870">
        <v>86</v>
      </c>
      <c r="J1870">
        <v>146700000</v>
      </c>
      <c r="K1870" s="2">
        <v>45707</v>
      </c>
      <c r="L1870">
        <v>6</v>
      </c>
      <c r="M1870" s="1" t="s">
        <v>22</v>
      </c>
      <c r="N1870" s="1" t="s">
        <v>23</v>
      </c>
      <c r="O1870" s="1" t="s">
        <v>24</v>
      </c>
      <c r="P1870" s="1" t="s">
        <v>49</v>
      </c>
      <c r="Q1870" s="1" t="s">
        <v>26</v>
      </c>
      <c r="R1870" s="1" t="s">
        <v>59</v>
      </c>
    </row>
    <row r="1871" spans="1:18" x14ac:dyDescent="0.3">
      <c r="A1871" s="1" t="s">
        <v>2029</v>
      </c>
      <c r="B1871" s="1" t="s">
        <v>93</v>
      </c>
      <c r="C1871" s="1" t="s">
        <v>233</v>
      </c>
      <c r="D1871" s="1" t="s">
        <v>58</v>
      </c>
      <c r="E1871">
        <v>130</v>
      </c>
      <c r="F1871">
        <v>15000</v>
      </c>
      <c r="G1871">
        <v>138</v>
      </c>
      <c r="H1871">
        <v>65</v>
      </c>
      <c r="I1871">
        <v>73</v>
      </c>
      <c r="J1871">
        <v>2070000</v>
      </c>
      <c r="K1871" s="2">
        <v>45937</v>
      </c>
      <c r="L1871">
        <v>10</v>
      </c>
      <c r="M1871" s="1" t="s">
        <v>22</v>
      </c>
      <c r="N1871" s="1" t="s">
        <v>23</v>
      </c>
      <c r="O1871" s="1" t="s">
        <v>85</v>
      </c>
      <c r="P1871" s="1" t="s">
        <v>25</v>
      </c>
      <c r="Q1871" s="1" t="s">
        <v>26</v>
      </c>
      <c r="R1871" s="1" t="s">
        <v>27</v>
      </c>
    </row>
    <row r="1872" spans="1:18" x14ac:dyDescent="0.3">
      <c r="A1872" s="1" t="s">
        <v>2030</v>
      </c>
      <c r="B1872" s="1" t="s">
        <v>87</v>
      </c>
      <c r="C1872" s="1" t="s">
        <v>168</v>
      </c>
      <c r="D1872" s="1" t="s">
        <v>72</v>
      </c>
      <c r="E1872">
        <v>40</v>
      </c>
      <c r="F1872">
        <v>10000</v>
      </c>
      <c r="G1872">
        <v>52</v>
      </c>
      <c r="H1872">
        <v>48</v>
      </c>
      <c r="I1872">
        <v>4</v>
      </c>
      <c r="J1872">
        <v>520000</v>
      </c>
      <c r="K1872" s="2">
        <v>45734</v>
      </c>
      <c r="L1872">
        <v>4</v>
      </c>
      <c r="M1872" s="1" t="s">
        <v>55</v>
      </c>
      <c r="N1872" s="1" t="s">
        <v>32</v>
      </c>
      <c r="O1872" s="1" t="s">
        <v>85</v>
      </c>
      <c r="P1872" s="1" t="s">
        <v>25</v>
      </c>
      <c r="Q1872" s="1" t="s">
        <v>26</v>
      </c>
      <c r="R1872" s="1" t="s">
        <v>27</v>
      </c>
    </row>
    <row r="1873" spans="1:18" x14ac:dyDescent="0.3">
      <c r="A1873" s="1" t="s">
        <v>2031</v>
      </c>
      <c r="B1873" s="1" t="s">
        <v>66</v>
      </c>
      <c r="C1873" s="1" t="s">
        <v>196</v>
      </c>
      <c r="D1873" s="1" t="s">
        <v>21</v>
      </c>
      <c r="E1873">
        <v>65</v>
      </c>
      <c r="F1873">
        <v>850000</v>
      </c>
      <c r="G1873">
        <v>88</v>
      </c>
      <c r="H1873">
        <v>86</v>
      </c>
      <c r="I1873">
        <v>2</v>
      </c>
      <c r="J1873">
        <v>74800000</v>
      </c>
      <c r="K1873" s="2">
        <v>45792</v>
      </c>
      <c r="L1873">
        <v>8</v>
      </c>
      <c r="M1873" s="1" t="s">
        <v>22</v>
      </c>
      <c r="N1873" s="1" t="s">
        <v>23</v>
      </c>
      <c r="O1873" s="1" t="s">
        <v>24</v>
      </c>
      <c r="P1873" s="1" t="s">
        <v>25</v>
      </c>
      <c r="Q1873" s="1" t="s">
        <v>26</v>
      </c>
      <c r="R1873" s="1" t="s">
        <v>27</v>
      </c>
    </row>
    <row r="1874" spans="1:18" x14ac:dyDescent="0.3">
      <c r="A1874" s="1" t="s">
        <v>2032</v>
      </c>
      <c r="B1874" s="1" t="s">
        <v>99</v>
      </c>
      <c r="C1874" s="1" t="s">
        <v>74</v>
      </c>
      <c r="D1874" s="1" t="s">
        <v>21</v>
      </c>
      <c r="E1874">
        <v>106</v>
      </c>
      <c r="F1874">
        <v>25000</v>
      </c>
      <c r="G1874">
        <v>133</v>
      </c>
      <c r="H1874">
        <v>74</v>
      </c>
      <c r="I1874">
        <v>59</v>
      </c>
      <c r="J1874">
        <v>3325000</v>
      </c>
      <c r="K1874" s="2">
        <v>45662</v>
      </c>
      <c r="L1874">
        <v>3</v>
      </c>
      <c r="M1874" s="1" t="s">
        <v>55</v>
      </c>
      <c r="N1874" s="1" t="s">
        <v>32</v>
      </c>
      <c r="O1874" s="1" t="s">
        <v>24</v>
      </c>
      <c r="P1874" s="1" t="s">
        <v>25</v>
      </c>
      <c r="Q1874" s="1" t="s">
        <v>26</v>
      </c>
      <c r="R1874" s="1" t="s">
        <v>59</v>
      </c>
    </row>
    <row r="1875" spans="1:18" x14ac:dyDescent="0.3">
      <c r="A1875" s="1" t="s">
        <v>2033</v>
      </c>
      <c r="B1875" s="1" t="s">
        <v>36</v>
      </c>
      <c r="C1875" s="1" t="s">
        <v>213</v>
      </c>
      <c r="D1875" s="1" t="s">
        <v>38</v>
      </c>
      <c r="E1875">
        <v>76</v>
      </c>
      <c r="F1875">
        <v>55000</v>
      </c>
      <c r="G1875">
        <v>89</v>
      </c>
      <c r="H1875">
        <v>71</v>
      </c>
      <c r="I1875">
        <v>18</v>
      </c>
      <c r="J1875">
        <v>4895000</v>
      </c>
      <c r="K1875" s="2">
        <v>45738</v>
      </c>
      <c r="L1875">
        <v>10</v>
      </c>
      <c r="M1875" s="1" t="s">
        <v>22</v>
      </c>
      <c r="N1875" s="1" t="s">
        <v>32</v>
      </c>
      <c r="O1875" s="1" t="s">
        <v>24</v>
      </c>
      <c r="P1875" s="1" t="s">
        <v>25</v>
      </c>
      <c r="Q1875" s="1" t="s">
        <v>59</v>
      </c>
      <c r="R1875" s="1" t="s">
        <v>27</v>
      </c>
    </row>
    <row r="1876" spans="1:18" x14ac:dyDescent="0.3">
      <c r="A1876" s="1" t="s">
        <v>2034</v>
      </c>
      <c r="B1876" s="1" t="s">
        <v>19</v>
      </c>
      <c r="C1876" s="1" t="s">
        <v>415</v>
      </c>
      <c r="D1876" s="1" t="s">
        <v>64</v>
      </c>
      <c r="E1876">
        <v>122</v>
      </c>
      <c r="F1876">
        <v>12000</v>
      </c>
      <c r="G1876">
        <v>146</v>
      </c>
      <c r="H1876">
        <v>101</v>
      </c>
      <c r="I1876">
        <v>45</v>
      </c>
      <c r="J1876">
        <v>1752000</v>
      </c>
      <c r="K1876" s="2">
        <v>45776</v>
      </c>
      <c r="L1876">
        <v>12</v>
      </c>
      <c r="M1876" s="1" t="s">
        <v>39</v>
      </c>
      <c r="N1876" s="1" t="s">
        <v>23</v>
      </c>
      <c r="O1876" s="1" t="s">
        <v>24</v>
      </c>
      <c r="P1876" s="1" t="s">
        <v>49</v>
      </c>
      <c r="Q1876" s="1" t="s">
        <v>26</v>
      </c>
      <c r="R1876" s="1" t="s">
        <v>27</v>
      </c>
    </row>
    <row r="1877" spans="1:18" x14ac:dyDescent="0.3">
      <c r="A1877" s="1" t="s">
        <v>2035</v>
      </c>
      <c r="B1877" s="1" t="s">
        <v>99</v>
      </c>
      <c r="C1877" s="1" t="s">
        <v>144</v>
      </c>
      <c r="D1877" s="1" t="s">
        <v>91</v>
      </c>
      <c r="E1877">
        <v>31</v>
      </c>
      <c r="F1877">
        <v>2200</v>
      </c>
      <c r="G1877">
        <v>42</v>
      </c>
      <c r="H1877">
        <v>10</v>
      </c>
      <c r="I1877">
        <v>32</v>
      </c>
      <c r="J1877">
        <v>92400</v>
      </c>
      <c r="K1877" s="2">
        <v>45937</v>
      </c>
      <c r="L1877">
        <v>6</v>
      </c>
      <c r="M1877" s="1" t="s">
        <v>22</v>
      </c>
      <c r="N1877" s="1" t="s">
        <v>43</v>
      </c>
      <c r="O1877" s="1" t="s">
        <v>44</v>
      </c>
      <c r="P1877" s="1" t="s">
        <v>49</v>
      </c>
      <c r="Q1877" s="1" t="s">
        <v>26</v>
      </c>
      <c r="R1877" s="1" t="s">
        <v>27</v>
      </c>
    </row>
    <row r="1878" spans="1:18" x14ac:dyDescent="0.3">
      <c r="A1878" s="1" t="s">
        <v>2036</v>
      </c>
      <c r="B1878" s="1" t="s">
        <v>41</v>
      </c>
      <c r="C1878" s="1" t="s">
        <v>121</v>
      </c>
      <c r="D1878" s="1" t="s">
        <v>21</v>
      </c>
      <c r="E1878">
        <v>131</v>
      </c>
      <c r="F1878">
        <v>3500</v>
      </c>
      <c r="G1878">
        <v>135</v>
      </c>
      <c r="H1878">
        <v>40</v>
      </c>
      <c r="I1878">
        <v>95</v>
      </c>
      <c r="J1878">
        <v>472500</v>
      </c>
      <c r="K1878" s="2">
        <v>45910</v>
      </c>
      <c r="L1878">
        <v>3</v>
      </c>
      <c r="M1878" s="1" t="s">
        <v>55</v>
      </c>
      <c r="N1878" s="1" t="s">
        <v>43</v>
      </c>
      <c r="O1878" s="1" t="s">
        <v>44</v>
      </c>
      <c r="P1878" s="1" t="s">
        <v>25</v>
      </c>
      <c r="Q1878" s="1" t="s">
        <v>26</v>
      </c>
      <c r="R1878" s="1" t="s">
        <v>27</v>
      </c>
    </row>
    <row r="1879" spans="1:18" x14ac:dyDescent="0.3">
      <c r="A1879" s="1" t="s">
        <v>2037</v>
      </c>
      <c r="B1879" s="1" t="s">
        <v>80</v>
      </c>
      <c r="C1879" s="1" t="s">
        <v>108</v>
      </c>
      <c r="D1879" s="1" t="s">
        <v>48</v>
      </c>
      <c r="E1879">
        <v>136</v>
      </c>
      <c r="F1879">
        <v>15000</v>
      </c>
      <c r="G1879">
        <v>158</v>
      </c>
      <c r="H1879">
        <v>6</v>
      </c>
      <c r="I1879">
        <v>152</v>
      </c>
      <c r="J1879">
        <v>2370000</v>
      </c>
      <c r="K1879" s="2">
        <v>45947</v>
      </c>
      <c r="L1879">
        <v>1</v>
      </c>
      <c r="M1879" s="1" t="s">
        <v>55</v>
      </c>
      <c r="N1879" s="1" t="s">
        <v>32</v>
      </c>
      <c r="O1879" s="1" t="s">
        <v>24</v>
      </c>
      <c r="P1879" s="1" t="s">
        <v>25</v>
      </c>
      <c r="Q1879" s="1" t="s">
        <v>26</v>
      </c>
      <c r="R1879" s="1" t="s">
        <v>27</v>
      </c>
    </row>
    <row r="1880" spans="1:18" x14ac:dyDescent="0.3">
      <c r="A1880" s="1" t="s">
        <v>2038</v>
      </c>
      <c r="B1880" s="1" t="s">
        <v>19</v>
      </c>
      <c r="C1880" s="1" t="s">
        <v>194</v>
      </c>
      <c r="D1880" s="1" t="s">
        <v>64</v>
      </c>
      <c r="E1880">
        <v>89</v>
      </c>
      <c r="F1880">
        <v>1800</v>
      </c>
      <c r="G1880">
        <v>94</v>
      </c>
      <c r="H1880">
        <v>22</v>
      </c>
      <c r="I1880">
        <v>72</v>
      </c>
      <c r="J1880">
        <v>169200</v>
      </c>
      <c r="K1880" s="2">
        <v>45957</v>
      </c>
      <c r="L1880">
        <v>14</v>
      </c>
      <c r="M1880" s="1" t="s">
        <v>39</v>
      </c>
      <c r="N1880" s="1" t="s">
        <v>23</v>
      </c>
      <c r="O1880" s="1" t="s">
        <v>24</v>
      </c>
      <c r="P1880" s="1" t="s">
        <v>49</v>
      </c>
      <c r="Q1880" s="1" t="s">
        <v>26</v>
      </c>
      <c r="R1880" s="1" t="s">
        <v>34</v>
      </c>
    </row>
    <row r="1881" spans="1:18" x14ac:dyDescent="0.3">
      <c r="A1881" s="1" t="s">
        <v>2039</v>
      </c>
      <c r="B1881" s="1" t="s">
        <v>99</v>
      </c>
      <c r="C1881" s="1" t="s">
        <v>287</v>
      </c>
      <c r="D1881" s="1" t="s">
        <v>72</v>
      </c>
      <c r="E1881">
        <v>110</v>
      </c>
      <c r="F1881">
        <v>25000</v>
      </c>
      <c r="G1881">
        <v>125</v>
      </c>
      <c r="H1881">
        <v>27</v>
      </c>
      <c r="I1881">
        <v>98</v>
      </c>
      <c r="J1881">
        <v>3125000</v>
      </c>
      <c r="K1881" s="2">
        <v>45960</v>
      </c>
      <c r="L1881">
        <v>9</v>
      </c>
      <c r="M1881" s="1" t="s">
        <v>22</v>
      </c>
      <c r="N1881" s="1" t="s">
        <v>32</v>
      </c>
      <c r="O1881" s="1" t="s">
        <v>24</v>
      </c>
      <c r="P1881" s="1" t="s">
        <v>25</v>
      </c>
      <c r="Q1881" s="1" t="s">
        <v>26</v>
      </c>
      <c r="R1881" s="1" t="s">
        <v>27</v>
      </c>
    </row>
    <row r="1882" spans="1:18" x14ac:dyDescent="0.3">
      <c r="A1882" s="1" t="s">
        <v>2040</v>
      </c>
      <c r="B1882" s="1" t="s">
        <v>46</v>
      </c>
      <c r="C1882" s="1" t="s">
        <v>94</v>
      </c>
      <c r="D1882" s="1" t="s">
        <v>64</v>
      </c>
      <c r="E1882">
        <v>47</v>
      </c>
      <c r="F1882">
        <v>45000</v>
      </c>
      <c r="G1882">
        <v>66</v>
      </c>
      <c r="H1882">
        <v>21</v>
      </c>
      <c r="I1882">
        <v>45</v>
      </c>
      <c r="J1882">
        <v>2970000</v>
      </c>
      <c r="K1882" s="2">
        <v>45800</v>
      </c>
      <c r="L1882">
        <v>14</v>
      </c>
      <c r="M1882" s="1" t="s">
        <v>39</v>
      </c>
      <c r="N1882" s="1" t="s">
        <v>32</v>
      </c>
      <c r="O1882" s="1" t="s">
        <v>44</v>
      </c>
      <c r="P1882" s="1" t="s">
        <v>25</v>
      </c>
      <c r="Q1882" s="1" t="s">
        <v>50</v>
      </c>
      <c r="R1882" s="1" t="s">
        <v>27</v>
      </c>
    </row>
    <row r="1883" spans="1:18" x14ac:dyDescent="0.3">
      <c r="A1883" s="1" t="s">
        <v>2041</v>
      </c>
      <c r="B1883" s="1" t="s">
        <v>107</v>
      </c>
      <c r="C1883" s="1" t="s">
        <v>57</v>
      </c>
      <c r="D1883" s="1" t="s">
        <v>67</v>
      </c>
      <c r="E1883">
        <v>22</v>
      </c>
      <c r="F1883">
        <v>8000</v>
      </c>
      <c r="G1883">
        <v>33</v>
      </c>
      <c r="H1883">
        <v>9</v>
      </c>
      <c r="I1883">
        <v>24</v>
      </c>
      <c r="J1883">
        <v>264000</v>
      </c>
      <c r="K1883" s="2">
        <v>45672</v>
      </c>
      <c r="L1883">
        <v>12</v>
      </c>
      <c r="M1883" s="1" t="s">
        <v>39</v>
      </c>
      <c r="N1883" s="1" t="s">
        <v>32</v>
      </c>
      <c r="O1883" s="1" t="s">
        <v>44</v>
      </c>
      <c r="P1883" s="1" t="s">
        <v>25</v>
      </c>
      <c r="Q1883" s="1" t="s">
        <v>26</v>
      </c>
      <c r="R1883" s="1" t="s">
        <v>27</v>
      </c>
    </row>
    <row r="1884" spans="1:18" x14ac:dyDescent="0.3">
      <c r="A1884" s="1" t="s">
        <v>2042</v>
      </c>
      <c r="B1884" s="1" t="s">
        <v>133</v>
      </c>
      <c r="C1884" s="1" t="s">
        <v>111</v>
      </c>
      <c r="D1884" s="1" t="s">
        <v>48</v>
      </c>
      <c r="E1884">
        <v>77</v>
      </c>
      <c r="F1884">
        <v>25000</v>
      </c>
      <c r="G1884">
        <v>105</v>
      </c>
      <c r="H1884">
        <v>84</v>
      </c>
      <c r="I1884">
        <v>21</v>
      </c>
      <c r="J1884">
        <v>2625000</v>
      </c>
      <c r="K1884" s="2">
        <v>46010</v>
      </c>
      <c r="L1884">
        <v>9</v>
      </c>
      <c r="M1884" s="1" t="s">
        <v>22</v>
      </c>
      <c r="N1884" s="1" t="s">
        <v>23</v>
      </c>
      <c r="O1884" s="1" t="s">
        <v>44</v>
      </c>
      <c r="P1884" s="1" t="s">
        <v>25</v>
      </c>
      <c r="Q1884" s="1" t="s">
        <v>26</v>
      </c>
      <c r="R1884" s="1" t="s">
        <v>27</v>
      </c>
    </row>
    <row r="1885" spans="1:18" x14ac:dyDescent="0.3">
      <c r="A1885" s="1" t="s">
        <v>2043</v>
      </c>
      <c r="B1885" s="1" t="s">
        <v>83</v>
      </c>
      <c r="C1885" s="1" t="s">
        <v>294</v>
      </c>
      <c r="D1885" s="1" t="s">
        <v>31</v>
      </c>
      <c r="E1885">
        <v>36</v>
      </c>
      <c r="F1885">
        <v>9000</v>
      </c>
      <c r="G1885">
        <v>41</v>
      </c>
      <c r="H1885">
        <v>16</v>
      </c>
      <c r="I1885">
        <v>25</v>
      </c>
      <c r="J1885">
        <v>369000</v>
      </c>
      <c r="K1885" s="2">
        <v>45668</v>
      </c>
      <c r="L1885">
        <v>11</v>
      </c>
      <c r="M1885" s="1" t="s">
        <v>39</v>
      </c>
      <c r="N1885" s="1" t="s">
        <v>23</v>
      </c>
      <c r="O1885" s="1" t="s">
        <v>24</v>
      </c>
      <c r="P1885" s="1" t="s">
        <v>25</v>
      </c>
      <c r="Q1885" s="1" t="s">
        <v>50</v>
      </c>
      <c r="R1885" s="1" t="s">
        <v>27</v>
      </c>
    </row>
    <row r="1886" spans="1:18" x14ac:dyDescent="0.3">
      <c r="A1886" s="1" t="s">
        <v>2044</v>
      </c>
      <c r="B1886" s="1" t="s">
        <v>83</v>
      </c>
      <c r="C1886" s="1" t="s">
        <v>287</v>
      </c>
      <c r="D1886" s="1" t="s">
        <v>21</v>
      </c>
      <c r="E1886">
        <v>144</v>
      </c>
      <c r="F1886">
        <v>25000</v>
      </c>
      <c r="G1886">
        <v>174</v>
      </c>
      <c r="H1886">
        <v>7</v>
      </c>
      <c r="I1886">
        <v>167</v>
      </c>
      <c r="J1886">
        <v>4350000</v>
      </c>
      <c r="K1886" s="2">
        <v>45768</v>
      </c>
      <c r="L1886">
        <v>11</v>
      </c>
      <c r="M1886" s="1" t="s">
        <v>39</v>
      </c>
      <c r="N1886" s="1" t="s">
        <v>23</v>
      </c>
      <c r="O1886" s="1" t="s">
        <v>24</v>
      </c>
      <c r="P1886" s="1" t="s">
        <v>25</v>
      </c>
      <c r="Q1886" s="1" t="s">
        <v>50</v>
      </c>
      <c r="R1886" s="1" t="s">
        <v>27</v>
      </c>
    </row>
    <row r="1887" spans="1:18" x14ac:dyDescent="0.3">
      <c r="A1887" s="1" t="s">
        <v>2045</v>
      </c>
      <c r="B1887" s="1" t="s">
        <v>107</v>
      </c>
      <c r="C1887" s="1" t="s">
        <v>202</v>
      </c>
      <c r="D1887" s="1" t="s">
        <v>67</v>
      </c>
      <c r="E1887">
        <v>48</v>
      </c>
      <c r="F1887">
        <v>8000</v>
      </c>
      <c r="G1887">
        <v>64</v>
      </c>
      <c r="H1887">
        <v>62</v>
      </c>
      <c r="I1887">
        <v>2</v>
      </c>
      <c r="J1887">
        <v>512000</v>
      </c>
      <c r="K1887" s="2">
        <v>45704</v>
      </c>
      <c r="L1887">
        <v>12</v>
      </c>
      <c r="M1887" s="1" t="s">
        <v>39</v>
      </c>
      <c r="N1887" s="1" t="s">
        <v>23</v>
      </c>
      <c r="O1887" s="1" t="s">
        <v>44</v>
      </c>
      <c r="P1887" s="1" t="s">
        <v>25</v>
      </c>
      <c r="Q1887" s="1" t="s">
        <v>26</v>
      </c>
      <c r="R1887" s="1" t="s">
        <v>27</v>
      </c>
    </row>
    <row r="1888" spans="1:18" x14ac:dyDescent="0.3">
      <c r="A1888" s="1" t="s">
        <v>2046</v>
      </c>
      <c r="B1888" s="1" t="s">
        <v>104</v>
      </c>
      <c r="C1888" s="1" t="s">
        <v>505</v>
      </c>
      <c r="D1888" s="1" t="s">
        <v>38</v>
      </c>
      <c r="E1888">
        <v>124</v>
      </c>
      <c r="F1888">
        <v>120000</v>
      </c>
      <c r="G1888">
        <v>127</v>
      </c>
      <c r="H1888">
        <v>123</v>
      </c>
      <c r="I1888">
        <v>4</v>
      </c>
      <c r="J1888">
        <v>15240000</v>
      </c>
      <c r="K1888" s="2">
        <v>45765</v>
      </c>
      <c r="L1888">
        <v>4</v>
      </c>
      <c r="M1888" s="1" t="s">
        <v>55</v>
      </c>
      <c r="N1888" s="1" t="s">
        <v>32</v>
      </c>
      <c r="O1888" s="1" t="s">
        <v>33</v>
      </c>
      <c r="P1888" s="1" t="s">
        <v>25</v>
      </c>
      <c r="Q1888" s="1" t="s">
        <v>26</v>
      </c>
      <c r="R1888" s="1" t="s">
        <v>27</v>
      </c>
    </row>
    <row r="1889" spans="1:18" x14ac:dyDescent="0.3">
      <c r="A1889" s="1" t="s">
        <v>2047</v>
      </c>
      <c r="B1889" s="1" t="s">
        <v>66</v>
      </c>
      <c r="C1889" s="1" t="s">
        <v>500</v>
      </c>
      <c r="D1889" s="1" t="s">
        <v>91</v>
      </c>
      <c r="E1889">
        <v>123</v>
      </c>
      <c r="F1889">
        <v>15000</v>
      </c>
      <c r="G1889">
        <v>131</v>
      </c>
      <c r="H1889">
        <v>62</v>
      </c>
      <c r="I1889">
        <v>69</v>
      </c>
      <c r="J1889">
        <v>1965000</v>
      </c>
      <c r="K1889" s="2">
        <v>45913</v>
      </c>
      <c r="L1889">
        <v>10</v>
      </c>
      <c r="M1889" s="1" t="s">
        <v>22</v>
      </c>
      <c r="N1889" s="1" t="s">
        <v>23</v>
      </c>
      <c r="O1889" s="1" t="s">
        <v>24</v>
      </c>
      <c r="P1889" s="1" t="s">
        <v>25</v>
      </c>
      <c r="Q1889" s="1" t="s">
        <v>26</v>
      </c>
      <c r="R1889" s="1" t="s">
        <v>27</v>
      </c>
    </row>
    <row r="1890" spans="1:18" x14ac:dyDescent="0.3">
      <c r="A1890" s="1" t="s">
        <v>2048</v>
      </c>
      <c r="B1890" s="1" t="s">
        <v>104</v>
      </c>
      <c r="C1890" s="1" t="s">
        <v>513</v>
      </c>
      <c r="D1890" s="1" t="s">
        <v>72</v>
      </c>
      <c r="E1890">
        <v>104</v>
      </c>
      <c r="F1890">
        <v>5000</v>
      </c>
      <c r="G1890">
        <v>108</v>
      </c>
      <c r="H1890">
        <v>94</v>
      </c>
      <c r="I1890">
        <v>14</v>
      </c>
      <c r="J1890">
        <v>540000</v>
      </c>
      <c r="K1890" s="2">
        <v>45733</v>
      </c>
      <c r="L1890">
        <v>3</v>
      </c>
      <c r="M1890" s="1" t="s">
        <v>55</v>
      </c>
      <c r="N1890" s="1" t="s">
        <v>23</v>
      </c>
      <c r="O1890" s="1" t="s">
        <v>24</v>
      </c>
      <c r="P1890" s="1" t="s">
        <v>25</v>
      </c>
      <c r="Q1890" s="1" t="s">
        <v>26</v>
      </c>
      <c r="R1890" s="1" t="s">
        <v>27</v>
      </c>
    </row>
    <row r="1891" spans="1:18" x14ac:dyDescent="0.3">
      <c r="A1891" s="1" t="s">
        <v>2049</v>
      </c>
      <c r="B1891" s="1" t="s">
        <v>99</v>
      </c>
      <c r="C1891" s="1" t="s">
        <v>301</v>
      </c>
      <c r="D1891" s="1" t="s">
        <v>64</v>
      </c>
      <c r="E1891">
        <v>108</v>
      </c>
      <c r="F1891">
        <v>9000</v>
      </c>
      <c r="G1891">
        <v>108</v>
      </c>
      <c r="H1891">
        <v>25</v>
      </c>
      <c r="I1891">
        <v>83</v>
      </c>
      <c r="J1891">
        <v>972000</v>
      </c>
      <c r="K1891" s="2">
        <v>45668</v>
      </c>
      <c r="L1891">
        <v>1</v>
      </c>
      <c r="M1891" s="1" t="s">
        <v>55</v>
      </c>
      <c r="N1891" s="1" t="s">
        <v>43</v>
      </c>
      <c r="O1891" s="1" t="s">
        <v>33</v>
      </c>
      <c r="P1891" s="1" t="s">
        <v>25</v>
      </c>
      <c r="Q1891" s="1" t="s">
        <v>50</v>
      </c>
      <c r="R1891" s="1" t="s">
        <v>27</v>
      </c>
    </row>
    <row r="1892" spans="1:18" x14ac:dyDescent="0.3">
      <c r="A1892" s="1" t="s">
        <v>2050</v>
      </c>
      <c r="B1892" s="1" t="s">
        <v>36</v>
      </c>
      <c r="C1892" s="1" t="s">
        <v>78</v>
      </c>
      <c r="D1892" s="1" t="s">
        <v>31</v>
      </c>
      <c r="E1892">
        <v>54</v>
      </c>
      <c r="F1892">
        <v>150000</v>
      </c>
      <c r="G1892">
        <v>81</v>
      </c>
      <c r="H1892">
        <v>52</v>
      </c>
      <c r="I1892">
        <v>29</v>
      </c>
      <c r="J1892">
        <v>12150000</v>
      </c>
      <c r="K1892" s="2">
        <v>45981</v>
      </c>
      <c r="L1892">
        <v>12</v>
      </c>
      <c r="M1892" s="1" t="s">
        <v>39</v>
      </c>
      <c r="N1892" s="1" t="s">
        <v>32</v>
      </c>
      <c r="O1892" s="1" t="s">
        <v>44</v>
      </c>
      <c r="P1892" s="1" t="s">
        <v>25</v>
      </c>
      <c r="Q1892" s="1" t="s">
        <v>59</v>
      </c>
      <c r="R1892" s="1" t="s">
        <v>34</v>
      </c>
    </row>
    <row r="1893" spans="1:18" x14ac:dyDescent="0.3">
      <c r="A1893" s="1" t="s">
        <v>2051</v>
      </c>
      <c r="B1893" s="1" t="s">
        <v>29</v>
      </c>
      <c r="C1893" s="1" t="s">
        <v>284</v>
      </c>
      <c r="D1893" s="1" t="s">
        <v>58</v>
      </c>
      <c r="E1893">
        <v>21</v>
      </c>
      <c r="F1893">
        <v>2800</v>
      </c>
      <c r="G1893">
        <v>28</v>
      </c>
      <c r="H1893">
        <v>7</v>
      </c>
      <c r="I1893">
        <v>21</v>
      </c>
      <c r="J1893">
        <v>78400</v>
      </c>
      <c r="K1893" s="2">
        <v>45787</v>
      </c>
      <c r="L1893">
        <v>14</v>
      </c>
      <c r="M1893" s="1" t="s">
        <v>39</v>
      </c>
      <c r="N1893" s="1" t="s">
        <v>43</v>
      </c>
      <c r="O1893" s="1" t="s">
        <v>24</v>
      </c>
      <c r="P1893" s="1" t="s">
        <v>25</v>
      </c>
      <c r="Q1893" s="1" t="s">
        <v>26</v>
      </c>
      <c r="R1893" s="1" t="s">
        <v>34</v>
      </c>
    </row>
    <row r="1894" spans="1:18" x14ac:dyDescent="0.3">
      <c r="A1894" s="1" t="s">
        <v>2052</v>
      </c>
      <c r="B1894" s="1" t="s">
        <v>104</v>
      </c>
      <c r="C1894" s="1" t="s">
        <v>71</v>
      </c>
      <c r="D1894" s="1" t="s">
        <v>38</v>
      </c>
      <c r="E1894">
        <v>146</v>
      </c>
      <c r="F1894">
        <v>3500</v>
      </c>
      <c r="G1894">
        <v>164</v>
      </c>
      <c r="H1894">
        <v>120</v>
      </c>
      <c r="I1894">
        <v>44</v>
      </c>
      <c r="J1894">
        <v>574000</v>
      </c>
      <c r="K1894" s="2">
        <v>45688</v>
      </c>
      <c r="L1894">
        <v>9</v>
      </c>
      <c r="M1894" s="1" t="s">
        <v>22</v>
      </c>
      <c r="N1894" s="1" t="s">
        <v>43</v>
      </c>
      <c r="O1894" s="1" t="s">
        <v>44</v>
      </c>
      <c r="P1894" s="1" t="s">
        <v>25</v>
      </c>
      <c r="Q1894" s="1" t="s">
        <v>50</v>
      </c>
      <c r="R1894" s="1" t="s">
        <v>59</v>
      </c>
    </row>
    <row r="1895" spans="1:18" x14ac:dyDescent="0.3">
      <c r="A1895" s="1" t="s">
        <v>2053</v>
      </c>
      <c r="B1895" s="1" t="s">
        <v>87</v>
      </c>
      <c r="C1895" s="1" t="s">
        <v>218</v>
      </c>
      <c r="D1895" s="1" t="s">
        <v>58</v>
      </c>
      <c r="E1895">
        <v>150</v>
      </c>
      <c r="F1895">
        <v>70000</v>
      </c>
      <c r="G1895">
        <v>156</v>
      </c>
      <c r="H1895">
        <v>121</v>
      </c>
      <c r="I1895">
        <v>35</v>
      </c>
      <c r="J1895">
        <v>10920000</v>
      </c>
      <c r="K1895" s="2">
        <v>45828</v>
      </c>
      <c r="L1895">
        <v>4</v>
      </c>
      <c r="M1895" s="1" t="s">
        <v>55</v>
      </c>
      <c r="N1895" s="1" t="s">
        <v>23</v>
      </c>
      <c r="O1895" s="1" t="s">
        <v>24</v>
      </c>
      <c r="P1895" s="1" t="s">
        <v>25</v>
      </c>
      <c r="Q1895" s="1" t="s">
        <v>59</v>
      </c>
      <c r="R1895" s="1" t="s">
        <v>27</v>
      </c>
    </row>
    <row r="1896" spans="1:18" x14ac:dyDescent="0.3">
      <c r="A1896" s="1" t="s">
        <v>2054</v>
      </c>
      <c r="B1896" s="1" t="s">
        <v>107</v>
      </c>
      <c r="C1896" s="1" t="s">
        <v>287</v>
      </c>
      <c r="D1896" s="1" t="s">
        <v>58</v>
      </c>
      <c r="E1896">
        <v>26</v>
      </c>
      <c r="F1896">
        <v>25000</v>
      </c>
      <c r="G1896">
        <v>33</v>
      </c>
      <c r="H1896">
        <v>31</v>
      </c>
      <c r="I1896">
        <v>2</v>
      </c>
      <c r="J1896">
        <v>825000</v>
      </c>
      <c r="K1896" s="2">
        <v>45733</v>
      </c>
      <c r="L1896">
        <v>1</v>
      </c>
      <c r="M1896" s="1" t="s">
        <v>55</v>
      </c>
      <c r="N1896" s="1" t="s">
        <v>32</v>
      </c>
      <c r="O1896" s="1" t="s">
        <v>24</v>
      </c>
      <c r="P1896" s="1" t="s">
        <v>49</v>
      </c>
      <c r="Q1896" s="1" t="s">
        <v>26</v>
      </c>
      <c r="R1896" s="1" t="s">
        <v>34</v>
      </c>
    </row>
    <row r="1897" spans="1:18" x14ac:dyDescent="0.3">
      <c r="A1897" s="1" t="s">
        <v>2055</v>
      </c>
      <c r="B1897" s="1" t="s">
        <v>83</v>
      </c>
      <c r="C1897" s="1" t="s">
        <v>225</v>
      </c>
      <c r="D1897" s="1" t="s">
        <v>64</v>
      </c>
      <c r="E1897">
        <v>101</v>
      </c>
      <c r="F1897">
        <v>1200000</v>
      </c>
      <c r="G1897">
        <v>107</v>
      </c>
      <c r="H1897">
        <v>50</v>
      </c>
      <c r="I1897">
        <v>57</v>
      </c>
      <c r="J1897">
        <v>128400000</v>
      </c>
      <c r="K1897" s="2">
        <v>45861</v>
      </c>
      <c r="L1897">
        <v>9</v>
      </c>
      <c r="M1897" s="1" t="s">
        <v>22</v>
      </c>
      <c r="N1897" s="1" t="s">
        <v>23</v>
      </c>
      <c r="O1897" s="1" t="s">
        <v>24</v>
      </c>
      <c r="P1897" s="1" t="s">
        <v>25</v>
      </c>
      <c r="Q1897" s="1" t="s">
        <v>26</v>
      </c>
      <c r="R1897" s="1" t="s">
        <v>27</v>
      </c>
    </row>
    <row r="1898" spans="1:18" x14ac:dyDescent="0.3">
      <c r="A1898" s="1" t="s">
        <v>2056</v>
      </c>
      <c r="B1898" s="1" t="s">
        <v>52</v>
      </c>
      <c r="C1898" s="1" t="s">
        <v>63</v>
      </c>
      <c r="D1898" s="1" t="s">
        <v>64</v>
      </c>
      <c r="E1898">
        <v>64</v>
      </c>
      <c r="F1898">
        <v>500</v>
      </c>
      <c r="G1898">
        <v>73</v>
      </c>
      <c r="H1898">
        <v>46</v>
      </c>
      <c r="I1898">
        <v>27</v>
      </c>
      <c r="J1898">
        <v>36500</v>
      </c>
      <c r="K1898" s="2">
        <v>46017</v>
      </c>
      <c r="L1898">
        <v>1</v>
      </c>
      <c r="M1898" s="1" t="s">
        <v>55</v>
      </c>
      <c r="N1898" s="1" t="s">
        <v>32</v>
      </c>
      <c r="O1898" s="1" t="s">
        <v>44</v>
      </c>
      <c r="P1898" s="1" t="s">
        <v>25</v>
      </c>
      <c r="Q1898" s="1" t="s">
        <v>26</v>
      </c>
      <c r="R1898" s="1" t="s">
        <v>27</v>
      </c>
    </row>
    <row r="1899" spans="1:18" x14ac:dyDescent="0.3">
      <c r="A1899" s="1" t="s">
        <v>2057</v>
      </c>
      <c r="B1899" s="1" t="s">
        <v>19</v>
      </c>
      <c r="C1899" s="1" t="s">
        <v>94</v>
      </c>
      <c r="D1899" s="1" t="s">
        <v>38</v>
      </c>
      <c r="E1899">
        <v>75</v>
      </c>
      <c r="F1899">
        <v>45000</v>
      </c>
      <c r="G1899">
        <v>88</v>
      </c>
      <c r="H1899">
        <v>22</v>
      </c>
      <c r="I1899">
        <v>66</v>
      </c>
      <c r="J1899">
        <v>3960000</v>
      </c>
      <c r="K1899" s="2">
        <v>45984</v>
      </c>
      <c r="L1899">
        <v>4</v>
      </c>
      <c r="M1899" s="1" t="s">
        <v>55</v>
      </c>
      <c r="N1899" s="1" t="s">
        <v>32</v>
      </c>
      <c r="O1899" s="1" t="s">
        <v>24</v>
      </c>
      <c r="P1899" s="1" t="s">
        <v>49</v>
      </c>
      <c r="Q1899" s="1" t="s">
        <v>50</v>
      </c>
      <c r="R1899" s="1" t="s">
        <v>59</v>
      </c>
    </row>
    <row r="1900" spans="1:18" x14ac:dyDescent="0.3">
      <c r="A1900" s="1" t="s">
        <v>2058</v>
      </c>
      <c r="B1900" s="1" t="s">
        <v>107</v>
      </c>
      <c r="C1900" s="1" t="s">
        <v>291</v>
      </c>
      <c r="D1900" s="1" t="s">
        <v>58</v>
      </c>
      <c r="E1900">
        <v>77</v>
      </c>
      <c r="F1900">
        <v>4500</v>
      </c>
      <c r="G1900">
        <v>91</v>
      </c>
      <c r="H1900">
        <v>22</v>
      </c>
      <c r="I1900">
        <v>69</v>
      </c>
      <c r="J1900">
        <v>409500</v>
      </c>
      <c r="K1900" s="2">
        <v>45976</v>
      </c>
      <c r="L1900">
        <v>12</v>
      </c>
      <c r="M1900" s="1" t="s">
        <v>39</v>
      </c>
      <c r="N1900" s="1" t="s">
        <v>23</v>
      </c>
      <c r="O1900" s="1" t="s">
        <v>24</v>
      </c>
      <c r="P1900" s="1" t="s">
        <v>25</v>
      </c>
      <c r="Q1900" s="1" t="s">
        <v>26</v>
      </c>
      <c r="R1900" s="1" t="s">
        <v>27</v>
      </c>
    </row>
    <row r="1901" spans="1:18" x14ac:dyDescent="0.3">
      <c r="A1901" s="1" t="s">
        <v>2059</v>
      </c>
      <c r="B1901" s="1" t="s">
        <v>104</v>
      </c>
      <c r="C1901" s="1" t="s">
        <v>511</v>
      </c>
      <c r="D1901" s="1" t="s">
        <v>21</v>
      </c>
      <c r="E1901">
        <v>130</v>
      </c>
      <c r="F1901">
        <v>12000</v>
      </c>
      <c r="G1901">
        <v>158</v>
      </c>
      <c r="H1901">
        <v>33</v>
      </c>
      <c r="I1901">
        <v>125</v>
      </c>
      <c r="J1901">
        <v>1896000</v>
      </c>
      <c r="K1901" s="2">
        <v>45735</v>
      </c>
      <c r="L1901">
        <v>6</v>
      </c>
      <c r="M1901" s="1" t="s">
        <v>22</v>
      </c>
      <c r="N1901" s="1" t="s">
        <v>32</v>
      </c>
      <c r="O1901" s="1" t="s">
        <v>24</v>
      </c>
      <c r="P1901" s="1" t="s">
        <v>25</v>
      </c>
      <c r="Q1901" s="1" t="s">
        <v>26</v>
      </c>
      <c r="R1901" s="1" t="s">
        <v>27</v>
      </c>
    </row>
    <row r="1902" spans="1:18" x14ac:dyDescent="0.3">
      <c r="A1902" s="1" t="s">
        <v>2060</v>
      </c>
      <c r="B1902" s="1" t="s">
        <v>133</v>
      </c>
      <c r="C1902" s="1" t="s">
        <v>170</v>
      </c>
      <c r="D1902" s="1" t="s">
        <v>67</v>
      </c>
      <c r="E1902">
        <v>41</v>
      </c>
      <c r="F1902">
        <v>45000</v>
      </c>
      <c r="G1902">
        <v>65</v>
      </c>
      <c r="H1902">
        <v>42</v>
      </c>
      <c r="I1902">
        <v>23</v>
      </c>
      <c r="J1902">
        <v>2925000</v>
      </c>
      <c r="K1902" s="2">
        <v>45939</v>
      </c>
      <c r="L1902">
        <v>15</v>
      </c>
      <c r="M1902" s="1" t="s">
        <v>39</v>
      </c>
      <c r="N1902" s="1" t="s">
        <v>43</v>
      </c>
      <c r="O1902" s="1" t="s">
        <v>44</v>
      </c>
      <c r="P1902" s="1" t="s">
        <v>49</v>
      </c>
      <c r="Q1902" s="1" t="s">
        <v>26</v>
      </c>
      <c r="R1902" s="1" t="s">
        <v>59</v>
      </c>
    </row>
    <row r="1903" spans="1:18" x14ac:dyDescent="0.3">
      <c r="A1903" s="1" t="s">
        <v>2061</v>
      </c>
      <c r="B1903" s="1" t="s">
        <v>133</v>
      </c>
      <c r="C1903" s="1" t="s">
        <v>142</v>
      </c>
      <c r="D1903" s="1" t="s">
        <v>31</v>
      </c>
      <c r="E1903">
        <v>87</v>
      </c>
      <c r="F1903">
        <v>1200</v>
      </c>
      <c r="G1903">
        <v>104</v>
      </c>
      <c r="H1903">
        <v>34</v>
      </c>
      <c r="I1903">
        <v>70</v>
      </c>
      <c r="J1903">
        <v>124800</v>
      </c>
      <c r="K1903" s="2">
        <v>45876</v>
      </c>
      <c r="L1903">
        <v>12</v>
      </c>
      <c r="M1903" s="1" t="s">
        <v>39</v>
      </c>
      <c r="N1903" s="1" t="s">
        <v>32</v>
      </c>
      <c r="O1903" s="1" t="s">
        <v>24</v>
      </c>
      <c r="P1903" s="1" t="s">
        <v>25</v>
      </c>
      <c r="Q1903" s="1" t="s">
        <v>26</v>
      </c>
      <c r="R1903" s="1" t="s">
        <v>27</v>
      </c>
    </row>
    <row r="1904" spans="1:18" x14ac:dyDescent="0.3">
      <c r="A1904" s="1" t="s">
        <v>2062</v>
      </c>
      <c r="B1904" s="1" t="s">
        <v>41</v>
      </c>
      <c r="C1904" s="1" t="s">
        <v>258</v>
      </c>
      <c r="D1904" s="1" t="s">
        <v>48</v>
      </c>
      <c r="E1904">
        <v>106</v>
      </c>
      <c r="F1904">
        <v>650000</v>
      </c>
      <c r="G1904">
        <v>131</v>
      </c>
      <c r="H1904">
        <v>43</v>
      </c>
      <c r="I1904">
        <v>88</v>
      </c>
      <c r="J1904">
        <v>85150000</v>
      </c>
      <c r="K1904" s="2">
        <v>45849</v>
      </c>
      <c r="L1904">
        <v>10</v>
      </c>
      <c r="M1904" s="1" t="s">
        <v>22</v>
      </c>
      <c r="N1904" s="1" t="s">
        <v>43</v>
      </c>
      <c r="O1904" s="1" t="s">
        <v>44</v>
      </c>
      <c r="P1904" s="1" t="s">
        <v>25</v>
      </c>
      <c r="Q1904" s="1" t="s">
        <v>50</v>
      </c>
      <c r="R1904" s="1" t="s">
        <v>27</v>
      </c>
    </row>
    <row r="1905" spans="1:18" x14ac:dyDescent="0.3">
      <c r="A1905" s="1" t="s">
        <v>2063</v>
      </c>
      <c r="B1905" s="1" t="s">
        <v>99</v>
      </c>
      <c r="C1905" s="1" t="s">
        <v>266</v>
      </c>
      <c r="D1905" s="1" t="s">
        <v>72</v>
      </c>
      <c r="E1905">
        <v>69</v>
      </c>
      <c r="F1905">
        <v>2200000</v>
      </c>
      <c r="G1905">
        <v>89</v>
      </c>
      <c r="H1905">
        <v>74</v>
      </c>
      <c r="I1905">
        <v>15</v>
      </c>
      <c r="J1905">
        <v>195800000</v>
      </c>
      <c r="K1905" s="2">
        <v>45660</v>
      </c>
      <c r="L1905">
        <v>7</v>
      </c>
      <c r="M1905" s="1" t="s">
        <v>22</v>
      </c>
      <c r="N1905" s="1" t="s">
        <v>32</v>
      </c>
      <c r="O1905" s="1" t="s">
        <v>33</v>
      </c>
      <c r="P1905" s="1" t="s">
        <v>25</v>
      </c>
      <c r="Q1905" s="1" t="s">
        <v>26</v>
      </c>
      <c r="R1905" s="1" t="s">
        <v>59</v>
      </c>
    </row>
    <row r="1906" spans="1:18" x14ac:dyDescent="0.3">
      <c r="A1906" s="1" t="s">
        <v>2064</v>
      </c>
      <c r="B1906" s="1" t="s">
        <v>66</v>
      </c>
      <c r="C1906" s="1" t="s">
        <v>102</v>
      </c>
      <c r="D1906" s="1" t="s">
        <v>72</v>
      </c>
      <c r="E1906">
        <v>104</v>
      </c>
      <c r="F1906">
        <v>250000</v>
      </c>
      <c r="G1906">
        <v>114</v>
      </c>
      <c r="H1906">
        <v>110</v>
      </c>
      <c r="I1906">
        <v>4</v>
      </c>
      <c r="J1906">
        <v>28500000</v>
      </c>
      <c r="K1906" s="2">
        <v>45907</v>
      </c>
      <c r="L1906">
        <v>8</v>
      </c>
      <c r="M1906" s="1" t="s">
        <v>22</v>
      </c>
      <c r="N1906" s="1" t="s">
        <v>43</v>
      </c>
      <c r="O1906" s="1" t="s">
        <v>24</v>
      </c>
      <c r="P1906" s="1" t="s">
        <v>25</v>
      </c>
      <c r="Q1906" s="1" t="s">
        <v>26</v>
      </c>
      <c r="R1906" s="1" t="s">
        <v>27</v>
      </c>
    </row>
    <row r="1907" spans="1:18" x14ac:dyDescent="0.3">
      <c r="A1907" s="1" t="s">
        <v>2065</v>
      </c>
      <c r="B1907" s="1" t="s">
        <v>52</v>
      </c>
      <c r="C1907" s="1" t="s">
        <v>268</v>
      </c>
      <c r="D1907" s="1" t="s">
        <v>31</v>
      </c>
      <c r="E1907">
        <v>111</v>
      </c>
      <c r="F1907">
        <v>6000</v>
      </c>
      <c r="G1907">
        <v>121</v>
      </c>
      <c r="H1907">
        <v>87</v>
      </c>
      <c r="I1907">
        <v>34</v>
      </c>
      <c r="J1907">
        <v>726000</v>
      </c>
      <c r="K1907" s="2">
        <v>45941</v>
      </c>
      <c r="L1907">
        <v>12</v>
      </c>
      <c r="M1907" s="1" t="s">
        <v>39</v>
      </c>
      <c r="N1907" s="1" t="s">
        <v>43</v>
      </c>
      <c r="O1907" s="1" t="s">
        <v>44</v>
      </c>
      <c r="P1907" s="1" t="s">
        <v>25</v>
      </c>
      <c r="Q1907" s="1" t="s">
        <v>26</v>
      </c>
      <c r="R1907" s="1" t="s">
        <v>27</v>
      </c>
    </row>
    <row r="1908" spans="1:18" x14ac:dyDescent="0.3">
      <c r="A1908" s="1" t="s">
        <v>2066</v>
      </c>
      <c r="B1908" s="1" t="s">
        <v>66</v>
      </c>
      <c r="C1908" s="1" t="s">
        <v>188</v>
      </c>
      <c r="D1908" s="1" t="s">
        <v>67</v>
      </c>
      <c r="E1908">
        <v>60</v>
      </c>
      <c r="F1908">
        <v>95000</v>
      </c>
      <c r="G1908">
        <v>72</v>
      </c>
      <c r="H1908">
        <v>70</v>
      </c>
      <c r="I1908">
        <v>2</v>
      </c>
      <c r="J1908">
        <v>6840000</v>
      </c>
      <c r="K1908" s="2">
        <v>45812</v>
      </c>
      <c r="L1908">
        <v>15</v>
      </c>
      <c r="M1908" s="1" t="s">
        <v>39</v>
      </c>
      <c r="N1908" s="1" t="s">
        <v>23</v>
      </c>
      <c r="O1908" s="1" t="s">
        <v>24</v>
      </c>
      <c r="P1908" s="1" t="s">
        <v>25</v>
      </c>
      <c r="Q1908" s="1" t="s">
        <v>26</v>
      </c>
      <c r="R1908" s="1" t="s">
        <v>27</v>
      </c>
    </row>
    <row r="1909" spans="1:18" x14ac:dyDescent="0.3">
      <c r="A1909" s="1" t="s">
        <v>2067</v>
      </c>
      <c r="B1909" s="1" t="s">
        <v>107</v>
      </c>
      <c r="C1909" s="1" t="s">
        <v>348</v>
      </c>
      <c r="D1909" s="1" t="s">
        <v>38</v>
      </c>
      <c r="E1909">
        <v>128</v>
      </c>
      <c r="F1909">
        <v>30000</v>
      </c>
      <c r="G1909">
        <v>135</v>
      </c>
      <c r="H1909">
        <v>56</v>
      </c>
      <c r="I1909">
        <v>79</v>
      </c>
      <c r="J1909">
        <v>4050000</v>
      </c>
      <c r="K1909" s="2">
        <v>45957</v>
      </c>
      <c r="L1909">
        <v>14</v>
      </c>
      <c r="M1909" s="1" t="s">
        <v>39</v>
      </c>
      <c r="N1909" s="1" t="s">
        <v>32</v>
      </c>
      <c r="O1909" s="1" t="s">
        <v>24</v>
      </c>
      <c r="P1909" s="1" t="s">
        <v>25</v>
      </c>
      <c r="Q1909" s="1" t="s">
        <v>26</v>
      </c>
      <c r="R1909" s="1" t="s">
        <v>27</v>
      </c>
    </row>
    <row r="1910" spans="1:18" x14ac:dyDescent="0.3">
      <c r="A1910" s="1" t="s">
        <v>2068</v>
      </c>
      <c r="B1910" s="1" t="s">
        <v>80</v>
      </c>
      <c r="C1910" s="1" t="s">
        <v>229</v>
      </c>
      <c r="D1910" s="1" t="s">
        <v>58</v>
      </c>
      <c r="E1910">
        <v>83</v>
      </c>
      <c r="F1910">
        <v>12000</v>
      </c>
      <c r="G1910">
        <v>84</v>
      </c>
      <c r="H1910">
        <v>50</v>
      </c>
      <c r="I1910">
        <v>34</v>
      </c>
      <c r="J1910">
        <v>1008000</v>
      </c>
      <c r="K1910" s="2">
        <v>45921</v>
      </c>
      <c r="L1910">
        <v>9</v>
      </c>
      <c r="M1910" s="1" t="s">
        <v>22</v>
      </c>
      <c r="N1910" s="1" t="s">
        <v>32</v>
      </c>
      <c r="O1910" s="1" t="s">
        <v>44</v>
      </c>
      <c r="P1910" s="1" t="s">
        <v>25</v>
      </c>
      <c r="Q1910" s="1" t="s">
        <v>26</v>
      </c>
      <c r="R1910" s="1" t="s">
        <v>27</v>
      </c>
    </row>
    <row r="1911" spans="1:18" x14ac:dyDescent="0.3">
      <c r="A1911" s="1" t="s">
        <v>2069</v>
      </c>
      <c r="B1911" s="1" t="s">
        <v>93</v>
      </c>
      <c r="C1911" s="1" t="s">
        <v>20</v>
      </c>
      <c r="D1911" s="1" t="s">
        <v>21</v>
      </c>
      <c r="E1911">
        <v>93</v>
      </c>
      <c r="F1911">
        <v>15000</v>
      </c>
      <c r="G1911">
        <v>95</v>
      </c>
      <c r="H1911">
        <v>72</v>
      </c>
      <c r="I1911">
        <v>23</v>
      </c>
      <c r="J1911">
        <v>1425000</v>
      </c>
      <c r="K1911" s="2">
        <v>45927</v>
      </c>
      <c r="L1911">
        <v>3</v>
      </c>
      <c r="M1911" s="1" t="s">
        <v>55</v>
      </c>
      <c r="N1911" s="1" t="s">
        <v>32</v>
      </c>
      <c r="O1911" s="1" t="s">
        <v>24</v>
      </c>
      <c r="P1911" s="1" t="s">
        <v>49</v>
      </c>
      <c r="Q1911" s="1" t="s">
        <v>50</v>
      </c>
      <c r="R1911" s="1" t="s">
        <v>27</v>
      </c>
    </row>
    <row r="1912" spans="1:18" x14ac:dyDescent="0.3">
      <c r="A1912" s="1" t="s">
        <v>2070</v>
      </c>
      <c r="B1912" s="1" t="s">
        <v>46</v>
      </c>
      <c r="C1912" s="1" t="s">
        <v>182</v>
      </c>
      <c r="D1912" s="1" t="s">
        <v>58</v>
      </c>
      <c r="E1912">
        <v>87</v>
      </c>
      <c r="F1912">
        <v>8000</v>
      </c>
      <c r="G1912">
        <v>104</v>
      </c>
      <c r="H1912">
        <v>46</v>
      </c>
      <c r="I1912">
        <v>58</v>
      </c>
      <c r="J1912">
        <v>832000</v>
      </c>
      <c r="K1912" s="2">
        <v>46011</v>
      </c>
      <c r="L1912">
        <v>5</v>
      </c>
      <c r="M1912" s="1" t="s">
        <v>55</v>
      </c>
      <c r="N1912" s="1" t="s">
        <v>43</v>
      </c>
      <c r="O1912" s="1" t="s">
        <v>24</v>
      </c>
      <c r="P1912" s="1" t="s">
        <v>25</v>
      </c>
      <c r="Q1912" s="1" t="s">
        <v>26</v>
      </c>
      <c r="R1912" s="1" t="s">
        <v>27</v>
      </c>
    </row>
    <row r="1913" spans="1:18" x14ac:dyDescent="0.3">
      <c r="A1913" s="1" t="s">
        <v>2071</v>
      </c>
      <c r="B1913" s="1" t="s">
        <v>99</v>
      </c>
      <c r="C1913" s="1" t="s">
        <v>291</v>
      </c>
      <c r="D1913" s="1" t="s">
        <v>54</v>
      </c>
      <c r="E1913">
        <v>149</v>
      </c>
      <c r="F1913">
        <v>4500</v>
      </c>
      <c r="G1913">
        <v>151</v>
      </c>
      <c r="H1913">
        <v>137</v>
      </c>
      <c r="I1913">
        <v>14</v>
      </c>
      <c r="J1913">
        <v>679500</v>
      </c>
      <c r="K1913" s="2">
        <v>45730</v>
      </c>
      <c r="L1913">
        <v>6</v>
      </c>
      <c r="M1913" s="1" t="s">
        <v>22</v>
      </c>
      <c r="N1913" s="1" t="s">
        <v>32</v>
      </c>
      <c r="O1913" s="1" t="s">
        <v>24</v>
      </c>
      <c r="P1913" s="1" t="s">
        <v>25</v>
      </c>
      <c r="Q1913" s="1" t="s">
        <v>26</v>
      </c>
      <c r="R1913" s="1" t="s">
        <v>27</v>
      </c>
    </row>
    <row r="1914" spans="1:18" x14ac:dyDescent="0.3">
      <c r="A1914" s="1" t="s">
        <v>2072</v>
      </c>
      <c r="B1914" s="1" t="s">
        <v>36</v>
      </c>
      <c r="C1914" s="1" t="s">
        <v>318</v>
      </c>
      <c r="D1914" s="1" t="s">
        <v>54</v>
      </c>
      <c r="E1914">
        <v>143</v>
      </c>
      <c r="F1914">
        <v>45000</v>
      </c>
      <c r="G1914">
        <v>149</v>
      </c>
      <c r="H1914">
        <v>114</v>
      </c>
      <c r="I1914">
        <v>35</v>
      </c>
      <c r="J1914">
        <v>6705000</v>
      </c>
      <c r="K1914" s="2">
        <v>45710</v>
      </c>
      <c r="L1914">
        <v>6</v>
      </c>
      <c r="M1914" s="1" t="s">
        <v>22</v>
      </c>
      <c r="N1914" s="1" t="s">
        <v>43</v>
      </c>
      <c r="O1914" s="1" t="s">
        <v>44</v>
      </c>
      <c r="P1914" s="1" t="s">
        <v>25</v>
      </c>
      <c r="Q1914" s="1" t="s">
        <v>50</v>
      </c>
      <c r="R1914" s="1" t="s">
        <v>27</v>
      </c>
    </row>
    <row r="1915" spans="1:18" x14ac:dyDescent="0.3">
      <c r="A1915" s="1" t="s">
        <v>2073</v>
      </c>
      <c r="B1915" s="1" t="s">
        <v>133</v>
      </c>
      <c r="C1915" s="1" t="s">
        <v>268</v>
      </c>
      <c r="D1915" s="1" t="s">
        <v>72</v>
      </c>
      <c r="E1915">
        <v>77</v>
      </c>
      <c r="F1915">
        <v>6000</v>
      </c>
      <c r="G1915">
        <v>105</v>
      </c>
      <c r="H1915">
        <v>93</v>
      </c>
      <c r="I1915">
        <v>12</v>
      </c>
      <c r="J1915">
        <v>630000</v>
      </c>
      <c r="K1915" s="2">
        <v>45942</v>
      </c>
      <c r="L1915">
        <v>6</v>
      </c>
      <c r="M1915" s="1" t="s">
        <v>22</v>
      </c>
      <c r="N1915" s="1" t="s">
        <v>32</v>
      </c>
      <c r="O1915" s="1" t="s">
        <v>44</v>
      </c>
      <c r="P1915" s="1" t="s">
        <v>25</v>
      </c>
      <c r="Q1915" s="1" t="s">
        <v>26</v>
      </c>
      <c r="R1915" s="1" t="s">
        <v>27</v>
      </c>
    </row>
    <row r="1916" spans="1:18" x14ac:dyDescent="0.3">
      <c r="A1916" s="1" t="s">
        <v>2074</v>
      </c>
      <c r="B1916" s="1" t="s">
        <v>87</v>
      </c>
      <c r="C1916" s="1" t="s">
        <v>402</v>
      </c>
      <c r="D1916" s="1" t="s">
        <v>67</v>
      </c>
      <c r="E1916">
        <v>84</v>
      </c>
      <c r="F1916">
        <v>2500</v>
      </c>
      <c r="G1916">
        <v>105</v>
      </c>
      <c r="H1916">
        <v>61</v>
      </c>
      <c r="I1916">
        <v>44</v>
      </c>
      <c r="J1916">
        <v>262500</v>
      </c>
      <c r="K1916" s="2">
        <v>45841</v>
      </c>
      <c r="L1916">
        <v>6</v>
      </c>
      <c r="M1916" s="1" t="s">
        <v>22</v>
      </c>
      <c r="N1916" s="1" t="s">
        <v>43</v>
      </c>
      <c r="O1916" s="1" t="s">
        <v>33</v>
      </c>
      <c r="P1916" s="1" t="s">
        <v>49</v>
      </c>
      <c r="Q1916" s="1" t="s">
        <v>26</v>
      </c>
      <c r="R1916" s="1" t="s">
        <v>27</v>
      </c>
    </row>
    <row r="1917" spans="1:18" x14ac:dyDescent="0.3">
      <c r="A1917" s="1" t="s">
        <v>2075</v>
      </c>
      <c r="B1917" s="1" t="s">
        <v>41</v>
      </c>
      <c r="C1917" s="1" t="s">
        <v>194</v>
      </c>
      <c r="D1917" s="1" t="s">
        <v>64</v>
      </c>
      <c r="E1917">
        <v>64</v>
      </c>
      <c r="F1917">
        <v>1800</v>
      </c>
      <c r="G1917">
        <v>80</v>
      </c>
      <c r="H1917">
        <v>71</v>
      </c>
      <c r="I1917">
        <v>9</v>
      </c>
      <c r="J1917">
        <v>144000</v>
      </c>
      <c r="K1917" s="2">
        <v>45959</v>
      </c>
      <c r="L1917">
        <v>8</v>
      </c>
      <c r="M1917" s="1" t="s">
        <v>22</v>
      </c>
      <c r="N1917" s="1" t="s">
        <v>32</v>
      </c>
      <c r="O1917" s="1" t="s">
        <v>33</v>
      </c>
      <c r="P1917" s="1" t="s">
        <v>25</v>
      </c>
      <c r="Q1917" s="1" t="s">
        <v>59</v>
      </c>
      <c r="R1917" s="1" t="s">
        <v>27</v>
      </c>
    </row>
    <row r="1918" spans="1:18" x14ac:dyDescent="0.3">
      <c r="A1918" s="1" t="s">
        <v>2076</v>
      </c>
      <c r="B1918" s="1" t="s">
        <v>52</v>
      </c>
      <c r="C1918" s="1" t="s">
        <v>291</v>
      </c>
      <c r="D1918" s="1" t="s">
        <v>67</v>
      </c>
      <c r="E1918">
        <v>71</v>
      </c>
      <c r="F1918">
        <v>4500</v>
      </c>
      <c r="G1918">
        <v>72</v>
      </c>
      <c r="H1918">
        <v>45</v>
      </c>
      <c r="I1918">
        <v>27</v>
      </c>
      <c r="J1918">
        <v>324000</v>
      </c>
      <c r="K1918" s="2">
        <v>45973</v>
      </c>
      <c r="L1918">
        <v>11</v>
      </c>
      <c r="M1918" s="1" t="s">
        <v>39</v>
      </c>
      <c r="N1918" s="1" t="s">
        <v>23</v>
      </c>
      <c r="O1918" s="1" t="s">
        <v>24</v>
      </c>
      <c r="P1918" s="1" t="s">
        <v>25</v>
      </c>
      <c r="Q1918" s="1" t="s">
        <v>26</v>
      </c>
      <c r="R1918" s="1" t="s">
        <v>27</v>
      </c>
    </row>
    <row r="1919" spans="1:18" x14ac:dyDescent="0.3">
      <c r="A1919" s="1" t="s">
        <v>2077</v>
      </c>
      <c r="B1919" s="1" t="s">
        <v>107</v>
      </c>
      <c r="C1919" s="1" t="s">
        <v>493</v>
      </c>
      <c r="D1919" s="1" t="s">
        <v>64</v>
      </c>
      <c r="E1919">
        <v>70</v>
      </c>
      <c r="F1919">
        <v>6500</v>
      </c>
      <c r="G1919">
        <v>74</v>
      </c>
      <c r="H1919">
        <v>71</v>
      </c>
      <c r="I1919">
        <v>3</v>
      </c>
      <c r="J1919">
        <v>481000</v>
      </c>
      <c r="K1919" s="2">
        <v>45867</v>
      </c>
      <c r="L1919">
        <v>15</v>
      </c>
      <c r="M1919" s="1" t="s">
        <v>39</v>
      </c>
      <c r="N1919" s="1" t="s">
        <v>32</v>
      </c>
      <c r="O1919" s="1" t="s">
        <v>24</v>
      </c>
      <c r="P1919" s="1" t="s">
        <v>25</v>
      </c>
      <c r="Q1919" s="1" t="s">
        <v>59</v>
      </c>
      <c r="R1919" s="1" t="s">
        <v>27</v>
      </c>
    </row>
    <row r="1920" spans="1:18" x14ac:dyDescent="0.3">
      <c r="A1920" s="1" t="s">
        <v>2078</v>
      </c>
      <c r="B1920" s="1" t="s">
        <v>41</v>
      </c>
      <c r="C1920" s="1" t="s">
        <v>296</v>
      </c>
      <c r="D1920" s="1" t="s">
        <v>31</v>
      </c>
      <c r="E1920">
        <v>25</v>
      </c>
      <c r="F1920">
        <v>4200000</v>
      </c>
      <c r="G1920">
        <v>50</v>
      </c>
      <c r="H1920">
        <v>43</v>
      </c>
      <c r="I1920">
        <v>7</v>
      </c>
      <c r="J1920">
        <v>210000000</v>
      </c>
      <c r="K1920" s="2">
        <v>45927</v>
      </c>
      <c r="L1920">
        <v>15</v>
      </c>
      <c r="M1920" s="1" t="s">
        <v>39</v>
      </c>
      <c r="N1920" s="1" t="s">
        <v>23</v>
      </c>
      <c r="O1920" s="1" t="s">
        <v>85</v>
      </c>
      <c r="P1920" s="1" t="s">
        <v>25</v>
      </c>
      <c r="Q1920" s="1" t="s">
        <v>26</v>
      </c>
      <c r="R1920" s="1" t="s">
        <v>27</v>
      </c>
    </row>
    <row r="1921" spans="1:18" x14ac:dyDescent="0.3">
      <c r="A1921" s="1" t="s">
        <v>2079</v>
      </c>
      <c r="B1921" s="1" t="s">
        <v>66</v>
      </c>
      <c r="C1921" s="1" t="s">
        <v>121</v>
      </c>
      <c r="D1921" s="1" t="s">
        <v>64</v>
      </c>
      <c r="E1921">
        <v>58</v>
      </c>
      <c r="F1921">
        <v>3500</v>
      </c>
      <c r="G1921">
        <v>69</v>
      </c>
      <c r="H1921">
        <v>8</v>
      </c>
      <c r="I1921">
        <v>61</v>
      </c>
      <c r="J1921">
        <v>241500</v>
      </c>
      <c r="K1921" s="2">
        <v>45903</v>
      </c>
      <c r="L1921">
        <v>2</v>
      </c>
      <c r="M1921" s="1" t="s">
        <v>55</v>
      </c>
      <c r="N1921" s="1" t="s">
        <v>32</v>
      </c>
      <c r="O1921" s="1" t="s">
        <v>24</v>
      </c>
      <c r="P1921" s="1" t="s">
        <v>25</v>
      </c>
      <c r="Q1921" s="1" t="s">
        <v>59</v>
      </c>
      <c r="R1921" s="1" t="s">
        <v>27</v>
      </c>
    </row>
    <row r="1922" spans="1:18" x14ac:dyDescent="0.3">
      <c r="A1922" s="1" t="s">
        <v>2080</v>
      </c>
      <c r="B1922" s="1" t="s">
        <v>66</v>
      </c>
      <c r="C1922" s="1" t="s">
        <v>170</v>
      </c>
      <c r="D1922" s="1" t="s">
        <v>58</v>
      </c>
      <c r="E1922">
        <v>59</v>
      </c>
      <c r="F1922">
        <v>45000</v>
      </c>
      <c r="G1922">
        <v>86</v>
      </c>
      <c r="H1922">
        <v>16</v>
      </c>
      <c r="I1922">
        <v>70</v>
      </c>
      <c r="J1922">
        <v>3870000</v>
      </c>
      <c r="K1922" s="2">
        <v>45825</v>
      </c>
      <c r="L1922">
        <v>10</v>
      </c>
      <c r="M1922" s="1" t="s">
        <v>22</v>
      </c>
      <c r="N1922" s="1" t="s">
        <v>23</v>
      </c>
      <c r="O1922" s="1" t="s">
        <v>44</v>
      </c>
      <c r="P1922" s="1" t="s">
        <v>25</v>
      </c>
      <c r="Q1922" s="1" t="s">
        <v>26</v>
      </c>
      <c r="R1922" s="1" t="s">
        <v>27</v>
      </c>
    </row>
    <row r="1923" spans="1:18" x14ac:dyDescent="0.3">
      <c r="A1923" s="1" t="s">
        <v>2081</v>
      </c>
      <c r="B1923" s="1" t="s">
        <v>104</v>
      </c>
      <c r="C1923" s="1" t="s">
        <v>96</v>
      </c>
      <c r="D1923" s="1" t="s">
        <v>21</v>
      </c>
      <c r="E1923">
        <v>49</v>
      </c>
      <c r="F1923">
        <v>150000</v>
      </c>
      <c r="G1923">
        <v>65</v>
      </c>
      <c r="H1923">
        <v>24</v>
      </c>
      <c r="I1923">
        <v>41</v>
      </c>
      <c r="J1923">
        <v>9750000</v>
      </c>
      <c r="K1923" s="2">
        <v>45987</v>
      </c>
      <c r="L1923">
        <v>8</v>
      </c>
      <c r="M1923" s="1" t="s">
        <v>22</v>
      </c>
      <c r="N1923" s="1" t="s">
        <v>32</v>
      </c>
      <c r="O1923" s="1" t="s">
        <v>44</v>
      </c>
      <c r="P1923" s="1" t="s">
        <v>25</v>
      </c>
      <c r="Q1923" s="1" t="s">
        <v>26</v>
      </c>
      <c r="R1923" s="1" t="s">
        <v>27</v>
      </c>
    </row>
    <row r="1924" spans="1:18" x14ac:dyDescent="0.3">
      <c r="A1924" s="1" t="s">
        <v>2082</v>
      </c>
      <c r="B1924" s="1" t="s">
        <v>52</v>
      </c>
      <c r="C1924" s="1" t="s">
        <v>84</v>
      </c>
      <c r="D1924" s="1" t="s">
        <v>58</v>
      </c>
      <c r="E1924">
        <v>113</v>
      </c>
      <c r="F1924">
        <v>180000</v>
      </c>
      <c r="G1924">
        <v>121</v>
      </c>
      <c r="H1924">
        <v>117</v>
      </c>
      <c r="I1924">
        <v>4</v>
      </c>
      <c r="J1924">
        <v>21780000</v>
      </c>
      <c r="K1924" s="2">
        <v>45765</v>
      </c>
      <c r="L1924">
        <v>7</v>
      </c>
      <c r="M1924" s="1" t="s">
        <v>22</v>
      </c>
      <c r="N1924" s="1" t="s">
        <v>23</v>
      </c>
      <c r="O1924" s="1" t="s">
        <v>24</v>
      </c>
      <c r="P1924" s="1" t="s">
        <v>25</v>
      </c>
      <c r="Q1924" s="1" t="s">
        <v>59</v>
      </c>
      <c r="R1924" s="1" t="s">
        <v>27</v>
      </c>
    </row>
    <row r="1925" spans="1:18" x14ac:dyDescent="0.3">
      <c r="A1925" s="1" t="s">
        <v>2083</v>
      </c>
      <c r="B1925" s="1" t="s">
        <v>93</v>
      </c>
      <c r="C1925" s="1" t="s">
        <v>57</v>
      </c>
      <c r="D1925" s="1" t="s">
        <v>38</v>
      </c>
      <c r="E1925">
        <v>65</v>
      </c>
      <c r="F1925">
        <v>8000</v>
      </c>
      <c r="G1925">
        <v>94</v>
      </c>
      <c r="H1925">
        <v>15</v>
      </c>
      <c r="I1925">
        <v>79</v>
      </c>
      <c r="J1925">
        <v>752000</v>
      </c>
      <c r="K1925" s="2">
        <v>45742</v>
      </c>
      <c r="L1925">
        <v>3</v>
      </c>
      <c r="M1925" s="1" t="s">
        <v>55</v>
      </c>
      <c r="N1925" s="1" t="s">
        <v>23</v>
      </c>
      <c r="O1925" s="1" t="s">
        <v>33</v>
      </c>
      <c r="P1925" s="1" t="s">
        <v>25</v>
      </c>
      <c r="Q1925" s="1" t="s">
        <v>26</v>
      </c>
      <c r="R1925" s="1" t="s">
        <v>27</v>
      </c>
    </row>
    <row r="1926" spans="1:18" x14ac:dyDescent="0.3">
      <c r="A1926" s="1" t="s">
        <v>2084</v>
      </c>
      <c r="B1926" s="1" t="s">
        <v>99</v>
      </c>
      <c r="C1926" s="1" t="s">
        <v>513</v>
      </c>
      <c r="D1926" s="1" t="s">
        <v>31</v>
      </c>
      <c r="E1926">
        <v>35</v>
      </c>
      <c r="F1926">
        <v>5000</v>
      </c>
      <c r="G1926">
        <v>44</v>
      </c>
      <c r="H1926">
        <v>38</v>
      </c>
      <c r="I1926">
        <v>6</v>
      </c>
      <c r="J1926">
        <v>220000</v>
      </c>
      <c r="K1926" s="2">
        <v>46002</v>
      </c>
      <c r="L1926">
        <v>12</v>
      </c>
      <c r="M1926" s="1" t="s">
        <v>39</v>
      </c>
      <c r="N1926" s="1" t="s">
        <v>32</v>
      </c>
      <c r="O1926" s="1" t="s">
        <v>24</v>
      </c>
      <c r="P1926" s="1" t="s">
        <v>25</v>
      </c>
      <c r="Q1926" s="1" t="s">
        <v>26</v>
      </c>
      <c r="R1926" s="1" t="s">
        <v>27</v>
      </c>
    </row>
    <row r="1927" spans="1:18" x14ac:dyDescent="0.3">
      <c r="A1927" s="1" t="s">
        <v>2085</v>
      </c>
      <c r="B1927" s="1" t="s">
        <v>99</v>
      </c>
      <c r="C1927" s="1" t="s">
        <v>229</v>
      </c>
      <c r="D1927" s="1" t="s">
        <v>67</v>
      </c>
      <c r="E1927">
        <v>73</v>
      </c>
      <c r="F1927">
        <v>12000</v>
      </c>
      <c r="G1927">
        <v>78</v>
      </c>
      <c r="H1927">
        <v>56</v>
      </c>
      <c r="I1927">
        <v>22</v>
      </c>
      <c r="J1927">
        <v>936000</v>
      </c>
      <c r="K1927" s="2">
        <v>45751</v>
      </c>
      <c r="L1927">
        <v>5</v>
      </c>
      <c r="M1927" s="1" t="s">
        <v>55</v>
      </c>
      <c r="N1927" s="1" t="s">
        <v>32</v>
      </c>
      <c r="O1927" s="1" t="s">
        <v>33</v>
      </c>
      <c r="P1927" s="1" t="s">
        <v>25</v>
      </c>
      <c r="Q1927" s="1" t="s">
        <v>26</v>
      </c>
      <c r="R1927" s="1" t="s">
        <v>27</v>
      </c>
    </row>
    <row r="1928" spans="1:18" x14ac:dyDescent="0.3">
      <c r="A1928" s="1" t="s">
        <v>2086</v>
      </c>
      <c r="B1928" s="1" t="s">
        <v>66</v>
      </c>
      <c r="C1928" s="1" t="s">
        <v>291</v>
      </c>
      <c r="D1928" s="1" t="s">
        <v>67</v>
      </c>
      <c r="E1928">
        <v>52</v>
      </c>
      <c r="F1928">
        <v>4500</v>
      </c>
      <c r="G1928">
        <v>70</v>
      </c>
      <c r="H1928">
        <v>30</v>
      </c>
      <c r="I1928">
        <v>40</v>
      </c>
      <c r="J1928">
        <v>315000</v>
      </c>
      <c r="K1928" s="2">
        <v>45775</v>
      </c>
      <c r="L1928">
        <v>6</v>
      </c>
      <c r="M1928" s="1" t="s">
        <v>22</v>
      </c>
      <c r="N1928" s="1" t="s">
        <v>32</v>
      </c>
      <c r="O1928" s="1" t="s">
        <v>44</v>
      </c>
      <c r="P1928" s="1" t="s">
        <v>25</v>
      </c>
      <c r="Q1928" s="1" t="s">
        <v>26</v>
      </c>
      <c r="R1928" s="1" t="s">
        <v>59</v>
      </c>
    </row>
    <row r="1929" spans="1:18" x14ac:dyDescent="0.3">
      <c r="A1929" s="1" t="s">
        <v>2087</v>
      </c>
      <c r="B1929" s="1" t="s">
        <v>80</v>
      </c>
      <c r="C1929" s="1" t="s">
        <v>513</v>
      </c>
      <c r="D1929" s="1" t="s">
        <v>21</v>
      </c>
      <c r="E1929">
        <v>123</v>
      </c>
      <c r="F1929">
        <v>5000</v>
      </c>
      <c r="G1929">
        <v>132</v>
      </c>
      <c r="H1929">
        <v>95</v>
      </c>
      <c r="I1929">
        <v>37</v>
      </c>
      <c r="J1929">
        <v>660000</v>
      </c>
      <c r="K1929" s="2">
        <v>45713</v>
      </c>
      <c r="L1929">
        <v>11</v>
      </c>
      <c r="M1929" s="1" t="s">
        <v>39</v>
      </c>
      <c r="N1929" s="1" t="s">
        <v>32</v>
      </c>
      <c r="O1929" s="1" t="s">
        <v>24</v>
      </c>
      <c r="P1929" s="1" t="s">
        <v>25</v>
      </c>
      <c r="Q1929" s="1" t="s">
        <v>26</v>
      </c>
      <c r="R1929" s="1" t="s">
        <v>27</v>
      </c>
    </row>
    <row r="1930" spans="1:18" x14ac:dyDescent="0.3">
      <c r="A1930" s="1" t="s">
        <v>2088</v>
      </c>
      <c r="B1930" s="1" t="s">
        <v>93</v>
      </c>
      <c r="C1930" s="1" t="s">
        <v>119</v>
      </c>
      <c r="D1930" s="1" t="s">
        <v>38</v>
      </c>
      <c r="E1930">
        <v>29</v>
      </c>
      <c r="F1930">
        <v>4500</v>
      </c>
      <c r="G1930">
        <v>49</v>
      </c>
      <c r="H1930">
        <v>34</v>
      </c>
      <c r="I1930">
        <v>15</v>
      </c>
      <c r="J1930">
        <v>220500</v>
      </c>
      <c r="K1930" s="2">
        <v>45724</v>
      </c>
      <c r="L1930">
        <v>10</v>
      </c>
      <c r="M1930" s="1" t="s">
        <v>22</v>
      </c>
      <c r="N1930" s="1" t="s">
        <v>23</v>
      </c>
      <c r="O1930" s="1" t="s">
        <v>24</v>
      </c>
      <c r="P1930" s="1" t="s">
        <v>25</v>
      </c>
      <c r="Q1930" s="1" t="s">
        <v>26</v>
      </c>
      <c r="R1930" s="1" t="s">
        <v>27</v>
      </c>
    </row>
    <row r="1931" spans="1:18" x14ac:dyDescent="0.3">
      <c r="A1931" s="1" t="s">
        <v>2089</v>
      </c>
      <c r="B1931" s="1" t="s">
        <v>66</v>
      </c>
      <c r="C1931" s="1" t="s">
        <v>200</v>
      </c>
      <c r="D1931" s="1" t="s">
        <v>91</v>
      </c>
      <c r="E1931">
        <v>106</v>
      </c>
      <c r="F1931">
        <v>400</v>
      </c>
      <c r="G1931">
        <v>135</v>
      </c>
      <c r="H1931">
        <v>80</v>
      </c>
      <c r="I1931">
        <v>55</v>
      </c>
      <c r="J1931">
        <v>54000</v>
      </c>
      <c r="K1931" s="2">
        <v>45979</v>
      </c>
      <c r="L1931">
        <v>7</v>
      </c>
      <c r="M1931" s="1" t="s">
        <v>22</v>
      </c>
      <c r="N1931" s="1" t="s">
        <v>23</v>
      </c>
      <c r="O1931" s="1" t="s">
        <v>33</v>
      </c>
      <c r="P1931" s="1" t="s">
        <v>25</v>
      </c>
      <c r="Q1931" s="1" t="s">
        <v>26</v>
      </c>
      <c r="R1931" s="1" t="s">
        <v>27</v>
      </c>
    </row>
    <row r="1932" spans="1:18" x14ac:dyDescent="0.3">
      <c r="A1932" s="1" t="s">
        <v>2090</v>
      </c>
      <c r="B1932" s="1" t="s">
        <v>66</v>
      </c>
      <c r="C1932" s="1" t="s">
        <v>179</v>
      </c>
      <c r="D1932" s="1" t="s">
        <v>31</v>
      </c>
      <c r="E1932">
        <v>48</v>
      </c>
      <c r="F1932">
        <v>450000</v>
      </c>
      <c r="G1932">
        <v>54</v>
      </c>
      <c r="H1932">
        <v>26</v>
      </c>
      <c r="I1932">
        <v>28</v>
      </c>
      <c r="J1932">
        <v>24300000</v>
      </c>
      <c r="K1932" s="2">
        <v>45717</v>
      </c>
      <c r="L1932">
        <v>10</v>
      </c>
      <c r="M1932" s="1" t="s">
        <v>22</v>
      </c>
      <c r="N1932" s="1" t="s">
        <v>43</v>
      </c>
      <c r="O1932" s="1" t="s">
        <v>44</v>
      </c>
      <c r="P1932" s="1" t="s">
        <v>25</v>
      </c>
      <c r="Q1932" s="1" t="s">
        <v>26</v>
      </c>
      <c r="R1932" s="1" t="s">
        <v>34</v>
      </c>
    </row>
    <row r="1933" spans="1:18" x14ac:dyDescent="0.3">
      <c r="A1933" s="1" t="s">
        <v>2091</v>
      </c>
      <c r="B1933" s="1" t="s">
        <v>83</v>
      </c>
      <c r="C1933" s="1" t="s">
        <v>168</v>
      </c>
      <c r="D1933" s="1" t="s">
        <v>31</v>
      </c>
      <c r="E1933">
        <v>79</v>
      </c>
      <c r="F1933">
        <v>10000</v>
      </c>
      <c r="G1933">
        <v>98</v>
      </c>
      <c r="H1933">
        <v>44</v>
      </c>
      <c r="I1933">
        <v>54</v>
      </c>
      <c r="J1933">
        <v>980000</v>
      </c>
      <c r="K1933" s="2">
        <v>45883</v>
      </c>
      <c r="L1933">
        <v>4</v>
      </c>
      <c r="M1933" s="1" t="s">
        <v>55</v>
      </c>
      <c r="N1933" s="1" t="s">
        <v>23</v>
      </c>
      <c r="O1933" s="1" t="s">
        <v>24</v>
      </c>
      <c r="P1933" s="1" t="s">
        <v>25</v>
      </c>
      <c r="Q1933" s="1" t="s">
        <v>50</v>
      </c>
      <c r="R1933" s="1" t="s">
        <v>27</v>
      </c>
    </row>
    <row r="1934" spans="1:18" x14ac:dyDescent="0.3">
      <c r="A1934" s="1" t="s">
        <v>2092</v>
      </c>
      <c r="B1934" s="1" t="s">
        <v>104</v>
      </c>
      <c r="C1934" s="1" t="s">
        <v>142</v>
      </c>
      <c r="D1934" s="1" t="s">
        <v>91</v>
      </c>
      <c r="E1934">
        <v>140</v>
      </c>
      <c r="F1934">
        <v>1200</v>
      </c>
      <c r="G1934">
        <v>152</v>
      </c>
      <c r="H1934">
        <v>119</v>
      </c>
      <c r="I1934">
        <v>33</v>
      </c>
      <c r="J1934">
        <v>182400</v>
      </c>
      <c r="K1934" s="2">
        <v>45659</v>
      </c>
      <c r="L1934">
        <v>15</v>
      </c>
      <c r="M1934" s="1" t="s">
        <v>39</v>
      </c>
      <c r="N1934" s="1" t="s">
        <v>23</v>
      </c>
      <c r="O1934" s="1" t="s">
        <v>44</v>
      </c>
      <c r="P1934" s="1" t="s">
        <v>25</v>
      </c>
      <c r="Q1934" s="1" t="s">
        <v>26</v>
      </c>
      <c r="R1934" s="1" t="s">
        <v>27</v>
      </c>
    </row>
    <row r="1935" spans="1:18" x14ac:dyDescent="0.3">
      <c r="A1935" s="1" t="s">
        <v>2093</v>
      </c>
      <c r="B1935" s="1" t="s">
        <v>36</v>
      </c>
      <c r="C1935" s="1" t="s">
        <v>116</v>
      </c>
      <c r="D1935" s="1" t="s">
        <v>54</v>
      </c>
      <c r="E1935">
        <v>104</v>
      </c>
      <c r="F1935">
        <v>5500</v>
      </c>
      <c r="G1935">
        <v>109</v>
      </c>
      <c r="H1935">
        <v>48</v>
      </c>
      <c r="I1935">
        <v>61</v>
      </c>
      <c r="J1935">
        <v>599500</v>
      </c>
      <c r="K1935" s="2">
        <v>45814</v>
      </c>
      <c r="L1935">
        <v>2</v>
      </c>
      <c r="M1935" s="1" t="s">
        <v>55</v>
      </c>
      <c r="N1935" s="1" t="s">
        <v>32</v>
      </c>
      <c r="O1935" s="1" t="s">
        <v>24</v>
      </c>
      <c r="P1935" s="1" t="s">
        <v>25</v>
      </c>
      <c r="Q1935" s="1" t="s">
        <v>26</v>
      </c>
      <c r="R1935" s="1" t="s">
        <v>27</v>
      </c>
    </row>
    <row r="1936" spans="1:18" x14ac:dyDescent="0.3">
      <c r="A1936" s="1" t="s">
        <v>2094</v>
      </c>
      <c r="B1936" s="1" t="s">
        <v>104</v>
      </c>
      <c r="C1936" s="1" t="s">
        <v>231</v>
      </c>
      <c r="D1936" s="1" t="s">
        <v>72</v>
      </c>
      <c r="E1936">
        <v>106</v>
      </c>
      <c r="F1936">
        <v>12000</v>
      </c>
      <c r="G1936">
        <v>107</v>
      </c>
      <c r="H1936">
        <v>63</v>
      </c>
      <c r="I1936">
        <v>44</v>
      </c>
      <c r="J1936">
        <v>1284000</v>
      </c>
      <c r="K1936" s="2">
        <v>45927</v>
      </c>
      <c r="L1936">
        <v>14</v>
      </c>
      <c r="M1936" s="1" t="s">
        <v>39</v>
      </c>
      <c r="N1936" s="1" t="s">
        <v>23</v>
      </c>
      <c r="O1936" s="1" t="s">
        <v>24</v>
      </c>
      <c r="P1936" s="1" t="s">
        <v>25</v>
      </c>
      <c r="Q1936" s="1" t="s">
        <v>26</v>
      </c>
      <c r="R1936" s="1" t="s">
        <v>27</v>
      </c>
    </row>
    <row r="1937" spans="1:18" x14ac:dyDescent="0.3">
      <c r="A1937" s="1" t="s">
        <v>2095</v>
      </c>
      <c r="B1937" s="1" t="s">
        <v>107</v>
      </c>
      <c r="C1937" s="1" t="s">
        <v>500</v>
      </c>
      <c r="D1937" s="1" t="s">
        <v>21</v>
      </c>
      <c r="E1937">
        <v>137</v>
      </c>
      <c r="F1937">
        <v>15000</v>
      </c>
      <c r="G1937">
        <v>166</v>
      </c>
      <c r="H1937">
        <v>56</v>
      </c>
      <c r="I1937">
        <v>110</v>
      </c>
      <c r="J1937">
        <v>2490000</v>
      </c>
      <c r="K1937" s="2">
        <v>45773</v>
      </c>
      <c r="L1937">
        <v>4</v>
      </c>
      <c r="M1937" s="1" t="s">
        <v>55</v>
      </c>
      <c r="N1937" s="1" t="s">
        <v>43</v>
      </c>
      <c r="O1937" s="1" t="s">
        <v>33</v>
      </c>
      <c r="P1937" s="1" t="s">
        <v>25</v>
      </c>
      <c r="Q1937" s="1" t="s">
        <v>59</v>
      </c>
      <c r="R1937" s="1" t="s">
        <v>27</v>
      </c>
    </row>
    <row r="1938" spans="1:18" x14ac:dyDescent="0.3">
      <c r="A1938" s="1" t="s">
        <v>2096</v>
      </c>
      <c r="B1938" s="1" t="s">
        <v>41</v>
      </c>
      <c r="C1938" s="1" t="s">
        <v>84</v>
      </c>
      <c r="D1938" s="1" t="s">
        <v>38</v>
      </c>
      <c r="E1938">
        <v>101</v>
      </c>
      <c r="F1938">
        <v>180000</v>
      </c>
      <c r="G1938">
        <v>101</v>
      </c>
      <c r="H1938">
        <v>42</v>
      </c>
      <c r="I1938">
        <v>59</v>
      </c>
      <c r="J1938">
        <v>18180000</v>
      </c>
      <c r="K1938" s="2">
        <v>45849</v>
      </c>
      <c r="L1938">
        <v>8</v>
      </c>
      <c r="M1938" s="1" t="s">
        <v>22</v>
      </c>
      <c r="N1938" s="1" t="s">
        <v>43</v>
      </c>
      <c r="O1938" s="1" t="s">
        <v>24</v>
      </c>
      <c r="P1938" s="1" t="s">
        <v>25</v>
      </c>
      <c r="Q1938" s="1" t="s">
        <v>26</v>
      </c>
      <c r="R1938" s="1" t="s">
        <v>27</v>
      </c>
    </row>
    <row r="1939" spans="1:18" x14ac:dyDescent="0.3">
      <c r="A1939" s="1" t="s">
        <v>2097</v>
      </c>
      <c r="B1939" s="1" t="s">
        <v>107</v>
      </c>
      <c r="C1939" s="1" t="s">
        <v>96</v>
      </c>
      <c r="D1939" s="1" t="s">
        <v>54</v>
      </c>
      <c r="E1939">
        <v>148</v>
      </c>
      <c r="F1939">
        <v>150000</v>
      </c>
      <c r="G1939">
        <v>169</v>
      </c>
      <c r="H1939">
        <v>59</v>
      </c>
      <c r="I1939">
        <v>110</v>
      </c>
      <c r="J1939">
        <v>25350000</v>
      </c>
      <c r="K1939" s="2">
        <v>45729</v>
      </c>
      <c r="L1939">
        <v>10</v>
      </c>
      <c r="M1939" s="1" t="s">
        <v>22</v>
      </c>
      <c r="N1939" s="1" t="s">
        <v>43</v>
      </c>
      <c r="O1939" s="1" t="s">
        <v>85</v>
      </c>
      <c r="P1939" s="1" t="s">
        <v>25</v>
      </c>
      <c r="Q1939" s="1" t="s">
        <v>26</v>
      </c>
      <c r="R1939" s="1" t="s">
        <v>27</v>
      </c>
    </row>
    <row r="1940" spans="1:18" x14ac:dyDescent="0.3">
      <c r="A1940" s="1" t="s">
        <v>2098</v>
      </c>
      <c r="B1940" s="1" t="s">
        <v>29</v>
      </c>
      <c r="C1940" s="1" t="s">
        <v>129</v>
      </c>
      <c r="D1940" s="1" t="s">
        <v>54</v>
      </c>
      <c r="E1940">
        <v>67</v>
      </c>
      <c r="F1940">
        <v>85000</v>
      </c>
      <c r="G1940">
        <v>81</v>
      </c>
      <c r="H1940">
        <v>54</v>
      </c>
      <c r="I1940">
        <v>27</v>
      </c>
      <c r="J1940">
        <v>6885000</v>
      </c>
      <c r="K1940" s="2">
        <v>45945</v>
      </c>
      <c r="L1940">
        <v>2</v>
      </c>
      <c r="M1940" s="1" t="s">
        <v>55</v>
      </c>
      <c r="N1940" s="1" t="s">
        <v>32</v>
      </c>
      <c r="O1940" s="1" t="s">
        <v>24</v>
      </c>
      <c r="P1940" s="1" t="s">
        <v>25</v>
      </c>
      <c r="Q1940" s="1" t="s">
        <v>26</v>
      </c>
      <c r="R1940" s="1" t="s">
        <v>27</v>
      </c>
    </row>
    <row r="1941" spans="1:18" x14ac:dyDescent="0.3">
      <c r="A1941" s="1" t="s">
        <v>2099</v>
      </c>
      <c r="B1941" s="1" t="s">
        <v>107</v>
      </c>
      <c r="C1941" s="1" t="s">
        <v>160</v>
      </c>
      <c r="D1941" s="1" t="s">
        <v>38</v>
      </c>
      <c r="E1941">
        <v>55</v>
      </c>
      <c r="F1941">
        <v>65000</v>
      </c>
      <c r="G1941">
        <v>57</v>
      </c>
      <c r="H1941">
        <v>27</v>
      </c>
      <c r="I1941">
        <v>30</v>
      </c>
      <c r="J1941">
        <v>3705000</v>
      </c>
      <c r="K1941" s="2">
        <v>45788</v>
      </c>
      <c r="L1941">
        <v>12</v>
      </c>
      <c r="M1941" s="1" t="s">
        <v>39</v>
      </c>
      <c r="N1941" s="1" t="s">
        <v>23</v>
      </c>
      <c r="O1941" s="1" t="s">
        <v>24</v>
      </c>
      <c r="P1941" s="1" t="s">
        <v>25</v>
      </c>
      <c r="Q1941" s="1" t="s">
        <v>50</v>
      </c>
      <c r="R1941" s="1" t="s">
        <v>27</v>
      </c>
    </row>
    <row r="1942" spans="1:18" x14ac:dyDescent="0.3">
      <c r="A1942" s="1" t="s">
        <v>2100</v>
      </c>
      <c r="B1942" s="1" t="s">
        <v>87</v>
      </c>
      <c r="C1942" s="1" t="s">
        <v>125</v>
      </c>
      <c r="D1942" s="1" t="s">
        <v>54</v>
      </c>
      <c r="E1942">
        <v>41</v>
      </c>
      <c r="F1942">
        <v>4500</v>
      </c>
      <c r="G1942">
        <v>64</v>
      </c>
      <c r="H1942">
        <v>55</v>
      </c>
      <c r="I1942">
        <v>9</v>
      </c>
      <c r="J1942">
        <v>288000</v>
      </c>
      <c r="K1942" s="2">
        <v>45858</v>
      </c>
      <c r="L1942">
        <v>14</v>
      </c>
      <c r="M1942" s="1" t="s">
        <v>39</v>
      </c>
      <c r="N1942" s="1" t="s">
        <v>43</v>
      </c>
      <c r="O1942" s="1" t="s">
        <v>33</v>
      </c>
      <c r="P1942" s="1" t="s">
        <v>25</v>
      </c>
      <c r="Q1942" s="1" t="s">
        <v>26</v>
      </c>
      <c r="R1942" s="1" t="s">
        <v>27</v>
      </c>
    </row>
    <row r="1943" spans="1:18" x14ac:dyDescent="0.3">
      <c r="A1943" s="1" t="s">
        <v>2101</v>
      </c>
      <c r="B1943" s="1" t="s">
        <v>83</v>
      </c>
      <c r="C1943" s="1" t="s">
        <v>53</v>
      </c>
      <c r="D1943" s="1" t="s">
        <v>54</v>
      </c>
      <c r="E1943">
        <v>105</v>
      </c>
      <c r="F1943">
        <v>25000</v>
      </c>
      <c r="G1943">
        <v>134</v>
      </c>
      <c r="H1943">
        <v>80</v>
      </c>
      <c r="I1943">
        <v>54</v>
      </c>
      <c r="J1943">
        <v>3350000</v>
      </c>
      <c r="K1943" s="2">
        <v>45844</v>
      </c>
      <c r="L1943">
        <v>2</v>
      </c>
      <c r="M1943" s="1" t="s">
        <v>55</v>
      </c>
      <c r="N1943" s="1" t="s">
        <v>43</v>
      </c>
      <c r="O1943" s="1" t="s">
        <v>24</v>
      </c>
      <c r="P1943" s="1" t="s">
        <v>25</v>
      </c>
      <c r="Q1943" s="1" t="s">
        <v>26</v>
      </c>
      <c r="R1943" s="1" t="s">
        <v>27</v>
      </c>
    </row>
    <row r="1944" spans="1:18" x14ac:dyDescent="0.3">
      <c r="A1944" s="1" t="s">
        <v>2102</v>
      </c>
      <c r="B1944" s="1" t="s">
        <v>99</v>
      </c>
      <c r="C1944" s="1" t="s">
        <v>287</v>
      </c>
      <c r="D1944" s="1" t="s">
        <v>91</v>
      </c>
      <c r="E1944">
        <v>104</v>
      </c>
      <c r="F1944">
        <v>25000</v>
      </c>
      <c r="G1944">
        <v>121</v>
      </c>
      <c r="H1944">
        <v>49</v>
      </c>
      <c r="I1944">
        <v>72</v>
      </c>
      <c r="J1944">
        <v>3025000</v>
      </c>
      <c r="K1944" s="2">
        <v>45705</v>
      </c>
      <c r="L1944">
        <v>2</v>
      </c>
      <c r="M1944" s="1" t="s">
        <v>55</v>
      </c>
      <c r="N1944" s="1" t="s">
        <v>43</v>
      </c>
      <c r="O1944" s="1" t="s">
        <v>24</v>
      </c>
      <c r="P1944" s="1" t="s">
        <v>49</v>
      </c>
      <c r="Q1944" s="1" t="s">
        <v>59</v>
      </c>
      <c r="R1944" s="1" t="s">
        <v>27</v>
      </c>
    </row>
    <row r="1945" spans="1:18" x14ac:dyDescent="0.3">
      <c r="A1945" s="1" t="s">
        <v>2103</v>
      </c>
      <c r="B1945" s="1" t="s">
        <v>19</v>
      </c>
      <c r="C1945" s="1" t="s">
        <v>111</v>
      </c>
      <c r="D1945" s="1" t="s">
        <v>67</v>
      </c>
      <c r="E1945">
        <v>28</v>
      </c>
      <c r="F1945">
        <v>25000</v>
      </c>
      <c r="G1945">
        <v>32</v>
      </c>
      <c r="H1945">
        <v>31</v>
      </c>
      <c r="I1945">
        <v>1</v>
      </c>
      <c r="J1945">
        <v>800000</v>
      </c>
      <c r="K1945" s="2">
        <v>45752</v>
      </c>
      <c r="L1945">
        <v>3</v>
      </c>
      <c r="M1945" s="1" t="s">
        <v>55</v>
      </c>
      <c r="N1945" s="1" t="s">
        <v>43</v>
      </c>
      <c r="O1945" s="1" t="s">
        <v>24</v>
      </c>
      <c r="P1945" s="1" t="s">
        <v>25</v>
      </c>
      <c r="Q1945" s="1" t="s">
        <v>50</v>
      </c>
      <c r="R1945" s="1" t="s">
        <v>27</v>
      </c>
    </row>
    <row r="1946" spans="1:18" x14ac:dyDescent="0.3">
      <c r="A1946" s="1" t="s">
        <v>2104</v>
      </c>
      <c r="B1946" s="1" t="s">
        <v>104</v>
      </c>
      <c r="C1946" s="1" t="s">
        <v>76</v>
      </c>
      <c r="D1946" s="1" t="s">
        <v>91</v>
      </c>
      <c r="E1946">
        <v>96</v>
      </c>
      <c r="F1946">
        <v>2200</v>
      </c>
      <c r="G1946">
        <v>103</v>
      </c>
      <c r="H1946">
        <v>50</v>
      </c>
      <c r="I1946">
        <v>53</v>
      </c>
      <c r="J1946">
        <v>226600</v>
      </c>
      <c r="K1946" s="2">
        <v>45740</v>
      </c>
      <c r="L1946">
        <v>6</v>
      </c>
      <c r="M1946" s="1" t="s">
        <v>22</v>
      </c>
      <c r="N1946" s="1" t="s">
        <v>43</v>
      </c>
      <c r="O1946" s="1" t="s">
        <v>24</v>
      </c>
      <c r="P1946" s="1" t="s">
        <v>25</v>
      </c>
      <c r="Q1946" s="1" t="s">
        <v>26</v>
      </c>
      <c r="R1946" s="1" t="s">
        <v>27</v>
      </c>
    </row>
    <row r="1947" spans="1:18" x14ac:dyDescent="0.3">
      <c r="A1947" s="1" t="s">
        <v>2105</v>
      </c>
      <c r="B1947" s="1" t="s">
        <v>66</v>
      </c>
      <c r="C1947" s="1" t="s">
        <v>78</v>
      </c>
      <c r="D1947" s="1" t="s">
        <v>31</v>
      </c>
      <c r="E1947">
        <v>79</v>
      </c>
      <c r="F1947">
        <v>150000</v>
      </c>
      <c r="G1947">
        <v>107</v>
      </c>
      <c r="H1947">
        <v>101</v>
      </c>
      <c r="I1947">
        <v>6</v>
      </c>
      <c r="J1947">
        <v>16050000</v>
      </c>
      <c r="K1947" s="2">
        <v>45921</v>
      </c>
      <c r="L1947">
        <v>10</v>
      </c>
      <c r="M1947" s="1" t="s">
        <v>22</v>
      </c>
      <c r="N1947" s="1" t="s">
        <v>32</v>
      </c>
      <c r="O1947" s="1" t="s">
        <v>24</v>
      </c>
      <c r="P1947" s="1" t="s">
        <v>25</v>
      </c>
      <c r="Q1947" s="1" t="s">
        <v>26</v>
      </c>
      <c r="R1947" s="1" t="s">
        <v>34</v>
      </c>
    </row>
    <row r="1948" spans="1:18" x14ac:dyDescent="0.3">
      <c r="A1948" s="1" t="s">
        <v>2106</v>
      </c>
      <c r="B1948" s="1" t="s">
        <v>87</v>
      </c>
      <c r="C1948" s="1" t="s">
        <v>105</v>
      </c>
      <c r="D1948" s="1" t="s">
        <v>38</v>
      </c>
      <c r="E1948">
        <v>23</v>
      </c>
      <c r="F1948">
        <v>6500</v>
      </c>
      <c r="G1948">
        <v>45</v>
      </c>
      <c r="H1948">
        <v>39</v>
      </c>
      <c r="I1948">
        <v>6</v>
      </c>
      <c r="J1948">
        <v>292500</v>
      </c>
      <c r="K1948" s="2">
        <v>45941</v>
      </c>
      <c r="L1948">
        <v>10</v>
      </c>
      <c r="M1948" s="1" t="s">
        <v>22</v>
      </c>
      <c r="N1948" s="1" t="s">
        <v>32</v>
      </c>
      <c r="O1948" s="1" t="s">
        <v>24</v>
      </c>
      <c r="P1948" s="1" t="s">
        <v>25</v>
      </c>
      <c r="Q1948" s="1" t="s">
        <v>50</v>
      </c>
      <c r="R1948" s="1" t="s">
        <v>27</v>
      </c>
    </row>
    <row r="1949" spans="1:18" x14ac:dyDescent="0.3">
      <c r="A1949" s="1" t="s">
        <v>2107</v>
      </c>
      <c r="B1949" s="1" t="s">
        <v>46</v>
      </c>
      <c r="C1949" s="1" t="s">
        <v>113</v>
      </c>
      <c r="D1949" s="1" t="s">
        <v>67</v>
      </c>
      <c r="E1949">
        <v>53</v>
      </c>
      <c r="F1949">
        <v>45000</v>
      </c>
      <c r="G1949">
        <v>80</v>
      </c>
      <c r="H1949">
        <v>36</v>
      </c>
      <c r="I1949">
        <v>44</v>
      </c>
      <c r="J1949">
        <v>3600000</v>
      </c>
      <c r="K1949" s="2">
        <v>45762</v>
      </c>
      <c r="L1949">
        <v>4</v>
      </c>
      <c r="M1949" s="1" t="s">
        <v>55</v>
      </c>
      <c r="N1949" s="1" t="s">
        <v>32</v>
      </c>
      <c r="O1949" s="1" t="s">
        <v>24</v>
      </c>
      <c r="P1949" s="1" t="s">
        <v>49</v>
      </c>
      <c r="Q1949" s="1" t="s">
        <v>26</v>
      </c>
      <c r="R1949" s="1" t="s">
        <v>27</v>
      </c>
    </row>
    <row r="1950" spans="1:18" x14ac:dyDescent="0.3">
      <c r="A1950" s="1" t="s">
        <v>2108</v>
      </c>
      <c r="B1950" s="1" t="s">
        <v>104</v>
      </c>
      <c r="C1950" s="1" t="s">
        <v>108</v>
      </c>
      <c r="D1950" s="1" t="s">
        <v>67</v>
      </c>
      <c r="E1950">
        <v>80</v>
      </c>
      <c r="F1950">
        <v>15000</v>
      </c>
      <c r="G1950">
        <v>96</v>
      </c>
      <c r="H1950">
        <v>56</v>
      </c>
      <c r="I1950">
        <v>40</v>
      </c>
      <c r="J1950">
        <v>1440000</v>
      </c>
      <c r="K1950" s="2">
        <v>45715</v>
      </c>
      <c r="L1950">
        <v>12</v>
      </c>
      <c r="M1950" s="1" t="s">
        <v>39</v>
      </c>
      <c r="N1950" s="1" t="s">
        <v>43</v>
      </c>
      <c r="O1950" s="1" t="s">
        <v>44</v>
      </c>
      <c r="P1950" s="1" t="s">
        <v>25</v>
      </c>
      <c r="Q1950" s="1" t="s">
        <v>50</v>
      </c>
      <c r="R1950" s="1" t="s">
        <v>59</v>
      </c>
    </row>
    <row r="1951" spans="1:18" x14ac:dyDescent="0.3">
      <c r="A1951" s="1" t="s">
        <v>2109</v>
      </c>
      <c r="B1951" s="1" t="s">
        <v>19</v>
      </c>
      <c r="C1951" s="1" t="s">
        <v>47</v>
      </c>
      <c r="D1951" s="1" t="s">
        <v>64</v>
      </c>
      <c r="E1951">
        <v>64</v>
      </c>
      <c r="F1951">
        <v>300</v>
      </c>
      <c r="G1951">
        <v>78</v>
      </c>
      <c r="H1951">
        <v>34</v>
      </c>
      <c r="I1951">
        <v>44</v>
      </c>
      <c r="J1951">
        <v>23400</v>
      </c>
      <c r="K1951" s="2">
        <v>45715</v>
      </c>
      <c r="L1951">
        <v>12</v>
      </c>
      <c r="M1951" s="1" t="s">
        <v>39</v>
      </c>
      <c r="N1951" s="1" t="s">
        <v>23</v>
      </c>
      <c r="O1951" s="1" t="s">
        <v>24</v>
      </c>
      <c r="P1951" s="1" t="s">
        <v>25</v>
      </c>
      <c r="Q1951" s="1" t="s">
        <v>26</v>
      </c>
      <c r="R1951" s="1" t="s">
        <v>27</v>
      </c>
    </row>
    <row r="1952" spans="1:18" x14ac:dyDescent="0.3">
      <c r="A1952" s="1" t="s">
        <v>2110</v>
      </c>
      <c r="B1952" s="1" t="s">
        <v>66</v>
      </c>
      <c r="C1952" s="1" t="s">
        <v>231</v>
      </c>
      <c r="D1952" s="1" t="s">
        <v>67</v>
      </c>
      <c r="E1952">
        <v>63</v>
      </c>
      <c r="F1952">
        <v>12000</v>
      </c>
      <c r="G1952">
        <v>75</v>
      </c>
      <c r="H1952">
        <v>36</v>
      </c>
      <c r="I1952">
        <v>39</v>
      </c>
      <c r="J1952">
        <v>900000</v>
      </c>
      <c r="K1952" s="2">
        <v>46022</v>
      </c>
      <c r="L1952">
        <v>15</v>
      </c>
      <c r="M1952" s="1" t="s">
        <v>39</v>
      </c>
      <c r="N1952" s="1" t="s">
        <v>32</v>
      </c>
      <c r="O1952" s="1" t="s">
        <v>24</v>
      </c>
      <c r="P1952" s="1" t="s">
        <v>25</v>
      </c>
      <c r="Q1952" s="1" t="s">
        <v>50</v>
      </c>
      <c r="R1952" s="1" t="s">
        <v>27</v>
      </c>
    </row>
    <row r="1953" spans="1:18" x14ac:dyDescent="0.3">
      <c r="A1953" s="1" t="s">
        <v>2111</v>
      </c>
      <c r="B1953" s="1" t="s">
        <v>29</v>
      </c>
      <c r="C1953" s="1" t="s">
        <v>154</v>
      </c>
      <c r="D1953" s="1" t="s">
        <v>67</v>
      </c>
      <c r="E1953">
        <v>119</v>
      </c>
      <c r="F1953">
        <v>18000</v>
      </c>
      <c r="G1953">
        <v>141</v>
      </c>
      <c r="H1953">
        <v>77</v>
      </c>
      <c r="I1953">
        <v>64</v>
      </c>
      <c r="J1953">
        <v>2538000</v>
      </c>
      <c r="K1953" s="2">
        <v>45852</v>
      </c>
      <c r="L1953">
        <v>11</v>
      </c>
      <c r="M1953" s="1" t="s">
        <v>39</v>
      </c>
      <c r="N1953" s="1" t="s">
        <v>43</v>
      </c>
      <c r="O1953" s="1" t="s">
        <v>24</v>
      </c>
      <c r="P1953" s="1" t="s">
        <v>25</v>
      </c>
      <c r="Q1953" s="1" t="s">
        <v>50</v>
      </c>
      <c r="R1953" s="1" t="s">
        <v>27</v>
      </c>
    </row>
    <row r="1954" spans="1:18" x14ac:dyDescent="0.3">
      <c r="A1954" s="1" t="s">
        <v>2112</v>
      </c>
      <c r="B1954" s="1" t="s">
        <v>83</v>
      </c>
      <c r="C1954" s="1" t="s">
        <v>270</v>
      </c>
      <c r="D1954" s="1" t="s">
        <v>64</v>
      </c>
      <c r="E1954">
        <v>139</v>
      </c>
      <c r="F1954">
        <v>1800</v>
      </c>
      <c r="G1954">
        <v>143</v>
      </c>
      <c r="H1954">
        <v>20</v>
      </c>
      <c r="I1954">
        <v>123</v>
      </c>
      <c r="J1954">
        <v>257400</v>
      </c>
      <c r="K1954" s="2">
        <v>45675</v>
      </c>
      <c r="L1954">
        <v>10</v>
      </c>
      <c r="M1954" s="1" t="s">
        <v>22</v>
      </c>
      <c r="N1954" s="1" t="s">
        <v>43</v>
      </c>
      <c r="O1954" s="1" t="s">
        <v>24</v>
      </c>
      <c r="P1954" s="1" t="s">
        <v>25</v>
      </c>
      <c r="Q1954" s="1" t="s">
        <v>26</v>
      </c>
      <c r="R1954" s="1" t="s">
        <v>27</v>
      </c>
    </row>
    <row r="1955" spans="1:18" x14ac:dyDescent="0.3">
      <c r="A1955" s="1" t="s">
        <v>2113</v>
      </c>
      <c r="B1955" s="1" t="s">
        <v>52</v>
      </c>
      <c r="C1955" s="1" t="s">
        <v>134</v>
      </c>
      <c r="D1955" s="1" t="s">
        <v>48</v>
      </c>
      <c r="E1955">
        <v>120</v>
      </c>
      <c r="F1955">
        <v>900000</v>
      </c>
      <c r="G1955">
        <v>130</v>
      </c>
      <c r="H1955">
        <v>16</v>
      </c>
      <c r="I1955">
        <v>114</v>
      </c>
      <c r="J1955">
        <v>117000000</v>
      </c>
      <c r="K1955" s="2">
        <v>45809</v>
      </c>
      <c r="L1955">
        <v>3</v>
      </c>
      <c r="M1955" s="1" t="s">
        <v>55</v>
      </c>
      <c r="N1955" s="1" t="s">
        <v>23</v>
      </c>
      <c r="O1955" s="1" t="s">
        <v>44</v>
      </c>
      <c r="P1955" s="1" t="s">
        <v>25</v>
      </c>
      <c r="Q1955" s="1" t="s">
        <v>50</v>
      </c>
      <c r="R1955" s="1" t="s">
        <v>27</v>
      </c>
    </row>
    <row r="1956" spans="1:18" x14ac:dyDescent="0.3">
      <c r="A1956" s="1" t="s">
        <v>2114</v>
      </c>
      <c r="B1956" s="1" t="s">
        <v>107</v>
      </c>
      <c r="C1956" s="1" t="s">
        <v>123</v>
      </c>
      <c r="D1956" s="1" t="s">
        <v>31</v>
      </c>
      <c r="E1956">
        <v>51</v>
      </c>
      <c r="F1956">
        <v>4500</v>
      </c>
      <c r="G1956">
        <v>52</v>
      </c>
      <c r="H1956">
        <v>43</v>
      </c>
      <c r="I1956">
        <v>9</v>
      </c>
      <c r="J1956">
        <v>234000</v>
      </c>
      <c r="K1956" s="2">
        <v>45671</v>
      </c>
      <c r="L1956">
        <v>11</v>
      </c>
      <c r="M1956" s="1" t="s">
        <v>39</v>
      </c>
      <c r="N1956" s="1" t="s">
        <v>32</v>
      </c>
      <c r="O1956" s="1" t="s">
        <v>24</v>
      </c>
      <c r="P1956" s="1" t="s">
        <v>25</v>
      </c>
      <c r="Q1956" s="1" t="s">
        <v>26</v>
      </c>
      <c r="R1956" s="1" t="s">
        <v>27</v>
      </c>
    </row>
    <row r="1957" spans="1:18" x14ac:dyDescent="0.3">
      <c r="A1957" s="1" t="s">
        <v>2115</v>
      </c>
      <c r="B1957" s="1" t="s">
        <v>36</v>
      </c>
      <c r="C1957" s="1" t="s">
        <v>415</v>
      </c>
      <c r="D1957" s="1" t="s">
        <v>54</v>
      </c>
      <c r="E1957">
        <v>145</v>
      </c>
      <c r="F1957">
        <v>12000</v>
      </c>
      <c r="G1957">
        <v>174</v>
      </c>
      <c r="H1957">
        <v>129</v>
      </c>
      <c r="I1957">
        <v>45</v>
      </c>
      <c r="J1957">
        <v>2088000</v>
      </c>
      <c r="K1957" s="2">
        <v>45933</v>
      </c>
      <c r="L1957">
        <v>9</v>
      </c>
      <c r="M1957" s="1" t="s">
        <v>22</v>
      </c>
      <c r="N1957" s="1" t="s">
        <v>23</v>
      </c>
      <c r="O1957" s="1" t="s">
        <v>33</v>
      </c>
      <c r="P1957" s="1" t="s">
        <v>25</v>
      </c>
      <c r="Q1957" s="1" t="s">
        <v>26</v>
      </c>
      <c r="R1957" s="1" t="s">
        <v>27</v>
      </c>
    </row>
    <row r="1958" spans="1:18" x14ac:dyDescent="0.3">
      <c r="A1958" s="1" t="s">
        <v>2116</v>
      </c>
      <c r="B1958" s="1" t="s">
        <v>107</v>
      </c>
      <c r="C1958" s="1" t="s">
        <v>287</v>
      </c>
      <c r="D1958" s="1" t="s">
        <v>54</v>
      </c>
      <c r="E1958">
        <v>65</v>
      </c>
      <c r="F1958">
        <v>25000</v>
      </c>
      <c r="G1958">
        <v>67</v>
      </c>
      <c r="H1958">
        <v>56</v>
      </c>
      <c r="I1958">
        <v>11</v>
      </c>
      <c r="J1958">
        <v>1675000</v>
      </c>
      <c r="K1958" s="2">
        <v>45809</v>
      </c>
      <c r="L1958">
        <v>8</v>
      </c>
      <c r="M1958" s="1" t="s">
        <v>22</v>
      </c>
      <c r="N1958" s="1" t="s">
        <v>32</v>
      </c>
      <c r="O1958" s="1" t="s">
        <v>44</v>
      </c>
      <c r="P1958" s="1" t="s">
        <v>25</v>
      </c>
      <c r="Q1958" s="1" t="s">
        <v>26</v>
      </c>
      <c r="R1958" s="1" t="s">
        <v>59</v>
      </c>
    </row>
    <row r="1959" spans="1:18" x14ac:dyDescent="0.3">
      <c r="A1959" s="1" t="s">
        <v>2117</v>
      </c>
      <c r="B1959" s="1" t="s">
        <v>29</v>
      </c>
      <c r="C1959" s="1" t="s">
        <v>121</v>
      </c>
      <c r="D1959" s="1" t="s">
        <v>38</v>
      </c>
      <c r="E1959">
        <v>66</v>
      </c>
      <c r="F1959">
        <v>3500</v>
      </c>
      <c r="G1959">
        <v>70</v>
      </c>
      <c r="H1959">
        <v>42</v>
      </c>
      <c r="I1959">
        <v>28</v>
      </c>
      <c r="J1959">
        <v>245000</v>
      </c>
      <c r="K1959" s="2">
        <v>45990</v>
      </c>
      <c r="L1959">
        <v>9</v>
      </c>
      <c r="M1959" s="1" t="s">
        <v>22</v>
      </c>
      <c r="N1959" s="1" t="s">
        <v>32</v>
      </c>
      <c r="O1959" s="1" t="s">
        <v>85</v>
      </c>
      <c r="P1959" s="1" t="s">
        <v>49</v>
      </c>
      <c r="Q1959" s="1" t="s">
        <v>26</v>
      </c>
      <c r="R1959" s="1" t="s">
        <v>27</v>
      </c>
    </row>
    <row r="1960" spans="1:18" x14ac:dyDescent="0.3">
      <c r="A1960" s="1" t="s">
        <v>2118</v>
      </c>
      <c r="B1960" s="1" t="s">
        <v>46</v>
      </c>
      <c r="C1960" s="1" t="s">
        <v>511</v>
      </c>
      <c r="D1960" s="1" t="s">
        <v>38</v>
      </c>
      <c r="E1960">
        <v>73</v>
      </c>
      <c r="F1960">
        <v>12000</v>
      </c>
      <c r="G1960">
        <v>90</v>
      </c>
      <c r="H1960">
        <v>81</v>
      </c>
      <c r="I1960">
        <v>9</v>
      </c>
      <c r="J1960">
        <v>1080000</v>
      </c>
      <c r="K1960" s="2">
        <v>45858</v>
      </c>
      <c r="L1960">
        <v>3</v>
      </c>
      <c r="M1960" s="1" t="s">
        <v>55</v>
      </c>
      <c r="N1960" s="1" t="s">
        <v>32</v>
      </c>
      <c r="O1960" s="1" t="s">
        <v>24</v>
      </c>
      <c r="P1960" s="1" t="s">
        <v>25</v>
      </c>
      <c r="Q1960" s="1" t="s">
        <v>26</v>
      </c>
      <c r="R1960" s="1" t="s">
        <v>27</v>
      </c>
    </row>
    <row r="1961" spans="1:18" x14ac:dyDescent="0.3">
      <c r="A1961" s="1" t="s">
        <v>2119</v>
      </c>
      <c r="B1961" s="1" t="s">
        <v>133</v>
      </c>
      <c r="C1961" s="1" t="s">
        <v>61</v>
      </c>
      <c r="D1961" s="1" t="s">
        <v>91</v>
      </c>
      <c r="E1961">
        <v>75</v>
      </c>
      <c r="F1961">
        <v>2200</v>
      </c>
      <c r="G1961">
        <v>100</v>
      </c>
      <c r="H1961">
        <v>30</v>
      </c>
      <c r="I1961">
        <v>70</v>
      </c>
      <c r="J1961">
        <v>220000</v>
      </c>
      <c r="K1961" s="2">
        <v>45659</v>
      </c>
      <c r="L1961">
        <v>8</v>
      </c>
      <c r="M1961" s="1" t="s">
        <v>22</v>
      </c>
      <c r="N1961" s="1" t="s">
        <v>32</v>
      </c>
      <c r="O1961" s="1" t="s">
        <v>24</v>
      </c>
      <c r="P1961" s="1" t="s">
        <v>25</v>
      </c>
      <c r="Q1961" s="1" t="s">
        <v>26</v>
      </c>
      <c r="R1961" s="1" t="s">
        <v>27</v>
      </c>
    </row>
    <row r="1962" spans="1:18" x14ac:dyDescent="0.3">
      <c r="A1962" s="1" t="s">
        <v>2120</v>
      </c>
      <c r="B1962" s="1" t="s">
        <v>66</v>
      </c>
      <c r="C1962" s="1" t="s">
        <v>231</v>
      </c>
      <c r="D1962" s="1" t="s">
        <v>31</v>
      </c>
      <c r="E1962">
        <v>104</v>
      </c>
      <c r="F1962">
        <v>12000</v>
      </c>
      <c r="G1962">
        <v>133</v>
      </c>
      <c r="H1962">
        <v>7</v>
      </c>
      <c r="I1962">
        <v>126</v>
      </c>
      <c r="J1962">
        <v>1596000</v>
      </c>
      <c r="K1962" s="2">
        <v>45728</v>
      </c>
      <c r="L1962">
        <v>4</v>
      </c>
      <c r="M1962" s="1" t="s">
        <v>55</v>
      </c>
      <c r="N1962" s="1" t="s">
        <v>23</v>
      </c>
      <c r="O1962" s="1" t="s">
        <v>44</v>
      </c>
      <c r="P1962" s="1" t="s">
        <v>25</v>
      </c>
      <c r="Q1962" s="1" t="s">
        <v>26</v>
      </c>
      <c r="R1962" s="1" t="s">
        <v>59</v>
      </c>
    </row>
    <row r="1963" spans="1:18" x14ac:dyDescent="0.3">
      <c r="A1963" s="1" t="s">
        <v>2121</v>
      </c>
      <c r="B1963" s="1" t="s">
        <v>93</v>
      </c>
      <c r="C1963" s="1" t="s">
        <v>398</v>
      </c>
      <c r="D1963" s="1" t="s">
        <v>48</v>
      </c>
      <c r="E1963">
        <v>134</v>
      </c>
      <c r="F1963">
        <v>3500000</v>
      </c>
      <c r="G1963">
        <v>139</v>
      </c>
      <c r="H1963">
        <v>117</v>
      </c>
      <c r="I1963">
        <v>22</v>
      </c>
      <c r="J1963">
        <v>486500000</v>
      </c>
      <c r="K1963" s="2">
        <v>45927</v>
      </c>
      <c r="L1963">
        <v>9</v>
      </c>
      <c r="M1963" s="1" t="s">
        <v>22</v>
      </c>
      <c r="N1963" s="1" t="s">
        <v>23</v>
      </c>
      <c r="O1963" s="1" t="s">
        <v>33</v>
      </c>
      <c r="P1963" s="1" t="s">
        <v>25</v>
      </c>
      <c r="Q1963" s="1" t="s">
        <v>26</v>
      </c>
      <c r="R1963" s="1" t="s">
        <v>34</v>
      </c>
    </row>
    <row r="1964" spans="1:18" x14ac:dyDescent="0.3">
      <c r="A1964" s="1" t="s">
        <v>2122</v>
      </c>
      <c r="B1964" s="1" t="s">
        <v>52</v>
      </c>
      <c r="C1964" s="1" t="s">
        <v>105</v>
      </c>
      <c r="D1964" s="1" t="s">
        <v>21</v>
      </c>
      <c r="E1964">
        <v>88</v>
      </c>
      <c r="F1964">
        <v>6500</v>
      </c>
      <c r="G1964">
        <v>112</v>
      </c>
      <c r="H1964">
        <v>62</v>
      </c>
      <c r="I1964">
        <v>50</v>
      </c>
      <c r="J1964">
        <v>728000</v>
      </c>
      <c r="K1964" s="2">
        <v>45865</v>
      </c>
      <c r="L1964">
        <v>7</v>
      </c>
      <c r="M1964" s="1" t="s">
        <v>22</v>
      </c>
      <c r="N1964" s="1" t="s">
        <v>23</v>
      </c>
      <c r="O1964" s="1" t="s">
        <v>24</v>
      </c>
      <c r="P1964" s="1" t="s">
        <v>25</v>
      </c>
      <c r="Q1964" s="1" t="s">
        <v>26</v>
      </c>
      <c r="R1964" s="1" t="s">
        <v>59</v>
      </c>
    </row>
    <row r="1965" spans="1:18" x14ac:dyDescent="0.3">
      <c r="A1965" s="1" t="s">
        <v>2123</v>
      </c>
      <c r="B1965" s="1" t="s">
        <v>93</v>
      </c>
      <c r="C1965" s="1" t="s">
        <v>57</v>
      </c>
      <c r="D1965" s="1" t="s">
        <v>21</v>
      </c>
      <c r="E1965">
        <v>131</v>
      </c>
      <c r="F1965">
        <v>8000</v>
      </c>
      <c r="G1965">
        <v>141</v>
      </c>
      <c r="H1965">
        <v>66</v>
      </c>
      <c r="I1965">
        <v>75</v>
      </c>
      <c r="J1965">
        <v>1128000</v>
      </c>
      <c r="K1965" s="2">
        <v>45877</v>
      </c>
      <c r="L1965">
        <v>3</v>
      </c>
      <c r="M1965" s="1" t="s">
        <v>55</v>
      </c>
      <c r="N1965" s="1" t="s">
        <v>32</v>
      </c>
      <c r="O1965" s="1" t="s">
        <v>24</v>
      </c>
      <c r="P1965" s="1" t="s">
        <v>25</v>
      </c>
      <c r="Q1965" s="1" t="s">
        <v>26</v>
      </c>
      <c r="R1965" s="1" t="s">
        <v>27</v>
      </c>
    </row>
    <row r="1966" spans="1:18" x14ac:dyDescent="0.3">
      <c r="A1966" s="1" t="s">
        <v>2124</v>
      </c>
      <c r="B1966" s="1" t="s">
        <v>52</v>
      </c>
      <c r="C1966" s="1" t="s">
        <v>500</v>
      </c>
      <c r="D1966" s="1" t="s">
        <v>31</v>
      </c>
      <c r="E1966">
        <v>28</v>
      </c>
      <c r="F1966">
        <v>15000</v>
      </c>
      <c r="G1966">
        <v>32</v>
      </c>
      <c r="H1966">
        <v>20</v>
      </c>
      <c r="I1966">
        <v>12</v>
      </c>
      <c r="J1966">
        <v>480000</v>
      </c>
      <c r="K1966" s="2">
        <v>45735</v>
      </c>
      <c r="L1966">
        <v>3</v>
      </c>
      <c r="M1966" s="1" t="s">
        <v>55</v>
      </c>
      <c r="N1966" s="1" t="s">
        <v>43</v>
      </c>
      <c r="O1966" s="1" t="s">
        <v>24</v>
      </c>
      <c r="P1966" s="1" t="s">
        <v>25</v>
      </c>
      <c r="Q1966" s="1" t="s">
        <v>26</v>
      </c>
      <c r="R1966" s="1" t="s">
        <v>27</v>
      </c>
    </row>
    <row r="1967" spans="1:18" x14ac:dyDescent="0.3">
      <c r="A1967" s="1" t="s">
        <v>2125</v>
      </c>
      <c r="B1967" s="1" t="s">
        <v>29</v>
      </c>
      <c r="C1967" s="1" t="s">
        <v>200</v>
      </c>
      <c r="D1967" s="1" t="s">
        <v>48</v>
      </c>
      <c r="E1967">
        <v>122</v>
      </c>
      <c r="F1967">
        <v>400</v>
      </c>
      <c r="G1967">
        <v>138</v>
      </c>
      <c r="H1967">
        <v>127</v>
      </c>
      <c r="I1967">
        <v>11</v>
      </c>
      <c r="J1967">
        <v>55200</v>
      </c>
      <c r="K1967" s="2">
        <v>45842</v>
      </c>
      <c r="L1967">
        <v>3</v>
      </c>
      <c r="M1967" s="1" t="s">
        <v>55</v>
      </c>
      <c r="N1967" s="1" t="s">
        <v>43</v>
      </c>
      <c r="O1967" s="1" t="s">
        <v>44</v>
      </c>
      <c r="P1967" s="1" t="s">
        <v>49</v>
      </c>
      <c r="Q1967" s="1" t="s">
        <v>26</v>
      </c>
      <c r="R1967" s="1" t="s">
        <v>34</v>
      </c>
    </row>
    <row r="1968" spans="1:18" x14ac:dyDescent="0.3">
      <c r="A1968" s="1" t="s">
        <v>2126</v>
      </c>
      <c r="B1968" s="1" t="s">
        <v>46</v>
      </c>
      <c r="C1968" s="1" t="s">
        <v>108</v>
      </c>
      <c r="D1968" s="1" t="s">
        <v>91</v>
      </c>
      <c r="E1968">
        <v>120</v>
      </c>
      <c r="F1968">
        <v>15000</v>
      </c>
      <c r="G1968">
        <v>127</v>
      </c>
      <c r="H1968">
        <v>10</v>
      </c>
      <c r="I1968">
        <v>117</v>
      </c>
      <c r="J1968">
        <v>1905000</v>
      </c>
      <c r="K1968" s="2">
        <v>45960</v>
      </c>
      <c r="L1968">
        <v>6</v>
      </c>
      <c r="M1968" s="1" t="s">
        <v>22</v>
      </c>
      <c r="N1968" s="1" t="s">
        <v>23</v>
      </c>
      <c r="O1968" s="1" t="s">
        <v>24</v>
      </c>
      <c r="P1968" s="1" t="s">
        <v>25</v>
      </c>
      <c r="Q1968" s="1" t="s">
        <v>26</v>
      </c>
      <c r="R1968" s="1" t="s">
        <v>27</v>
      </c>
    </row>
    <row r="1969" spans="1:18" x14ac:dyDescent="0.3">
      <c r="A1969" s="1" t="s">
        <v>2127</v>
      </c>
      <c r="B1969" s="1" t="s">
        <v>83</v>
      </c>
      <c r="C1969" s="1" t="s">
        <v>119</v>
      </c>
      <c r="D1969" s="1" t="s">
        <v>72</v>
      </c>
      <c r="E1969">
        <v>88</v>
      </c>
      <c r="F1969">
        <v>4500</v>
      </c>
      <c r="G1969">
        <v>97</v>
      </c>
      <c r="H1969">
        <v>7</v>
      </c>
      <c r="I1969">
        <v>90</v>
      </c>
      <c r="J1969">
        <v>436500</v>
      </c>
      <c r="K1969" s="2">
        <v>45987</v>
      </c>
      <c r="L1969">
        <v>4</v>
      </c>
      <c r="M1969" s="1" t="s">
        <v>55</v>
      </c>
      <c r="N1969" s="1" t="s">
        <v>23</v>
      </c>
      <c r="O1969" s="1" t="s">
        <v>24</v>
      </c>
      <c r="P1969" s="1" t="s">
        <v>25</v>
      </c>
      <c r="Q1969" s="1" t="s">
        <v>26</v>
      </c>
      <c r="R1969" s="1" t="s">
        <v>27</v>
      </c>
    </row>
    <row r="1970" spans="1:18" x14ac:dyDescent="0.3">
      <c r="A1970" s="1" t="s">
        <v>2128</v>
      </c>
      <c r="B1970" s="1" t="s">
        <v>52</v>
      </c>
      <c r="C1970" s="1" t="s">
        <v>84</v>
      </c>
      <c r="D1970" s="1" t="s">
        <v>67</v>
      </c>
      <c r="E1970">
        <v>53</v>
      </c>
      <c r="F1970">
        <v>180000</v>
      </c>
      <c r="G1970">
        <v>67</v>
      </c>
      <c r="H1970">
        <v>35</v>
      </c>
      <c r="I1970">
        <v>32</v>
      </c>
      <c r="J1970">
        <v>12060000</v>
      </c>
      <c r="K1970" s="2">
        <v>45775</v>
      </c>
      <c r="L1970">
        <v>3</v>
      </c>
      <c r="M1970" s="1" t="s">
        <v>55</v>
      </c>
      <c r="N1970" s="1" t="s">
        <v>23</v>
      </c>
      <c r="O1970" s="1" t="s">
        <v>24</v>
      </c>
      <c r="P1970" s="1" t="s">
        <v>49</v>
      </c>
      <c r="Q1970" s="1" t="s">
        <v>50</v>
      </c>
      <c r="R1970" s="1" t="s">
        <v>27</v>
      </c>
    </row>
    <row r="1971" spans="1:18" x14ac:dyDescent="0.3">
      <c r="A1971" s="1" t="s">
        <v>2129</v>
      </c>
      <c r="B1971" s="1" t="s">
        <v>104</v>
      </c>
      <c r="C1971" s="1" t="s">
        <v>174</v>
      </c>
      <c r="D1971" s="1" t="s">
        <v>38</v>
      </c>
      <c r="E1971">
        <v>124</v>
      </c>
      <c r="F1971">
        <v>25000</v>
      </c>
      <c r="G1971">
        <v>145</v>
      </c>
      <c r="H1971">
        <v>60</v>
      </c>
      <c r="I1971">
        <v>85</v>
      </c>
      <c r="J1971">
        <v>3625000</v>
      </c>
      <c r="K1971" s="2">
        <v>45666</v>
      </c>
      <c r="L1971">
        <v>2</v>
      </c>
      <c r="M1971" s="1" t="s">
        <v>55</v>
      </c>
      <c r="N1971" s="1" t="s">
        <v>43</v>
      </c>
      <c r="O1971" s="1" t="s">
        <v>24</v>
      </c>
      <c r="P1971" s="1" t="s">
        <v>25</v>
      </c>
      <c r="Q1971" s="1" t="s">
        <v>26</v>
      </c>
      <c r="R1971" s="1" t="s">
        <v>34</v>
      </c>
    </row>
    <row r="1972" spans="1:18" x14ac:dyDescent="0.3">
      <c r="A1972" s="1" t="s">
        <v>2130</v>
      </c>
      <c r="B1972" s="1" t="s">
        <v>83</v>
      </c>
      <c r="C1972" s="1" t="s">
        <v>410</v>
      </c>
      <c r="D1972" s="1" t="s">
        <v>67</v>
      </c>
      <c r="E1972">
        <v>84</v>
      </c>
      <c r="F1972">
        <v>25000</v>
      </c>
      <c r="G1972">
        <v>103</v>
      </c>
      <c r="H1972">
        <v>72</v>
      </c>
      <c r="I1972">
        <v>31</v>
      </c>
      <c r="J1972">
        <v>2575000</v>
      </c>
      <c r="K1972" s="2">
        <v>46009</v>
      </c>
      <c r="L1972">
        <v>9</v>
      </c>
      <c r="M1972" s="1" t="s">
        <v>22</v>
      </c>
      <c r="N1972" s="1" t="s">
        <v>43</v>
      </c>
      <c r="O1972" s="1" t="s">
        <v>85</v>
      </c>
      <c r="P1972" s="1" t="s">
        <v>25</v>
      </c>
      <c r="Q1972" s="1" t="s">
        <v>26</v>
      </c>
      <c r="R1972" s="1" t="s">
        <v>27</v>
      </c>
    </row>
    <row r="1973" spans="1:18" x14ac:dyDescent="0.3">
      <c r="A1973" s="1" t="s">
        <v>2131</v>
      </c>
      <c r="B1973" s="1" t="s">
        <v>104</v>
      </c>
      <c r="C1973" s="1" t="s">
        <v>294</v>
      </c>
      <c r="D1973" s="1" t="s">
        <v>54</v>
      </c>
      <c r="E1973">
        <v>52</v>
      </c>
      <c r="F1973">
        <v>9000</v>
      </c>
      <c r="G1973">
        <v>58</v>
      </c>
      <c r="H1973">
        <v>52</v>
      </c>
      <c r="I1973">
        <v>6</v>
      </c>
      <c r="J1973">
        <v>522000</v>
      </c>
      <c r="K1973" s="2">
        <v>45864</v>
      </c>
      <c r="L1973">
        <v>13</v>
      </c>
      <c r="M1973" s="1" t="s">
        <v>39</v>
      </c>
      <c r="N1973" s="1" t="s">
        <v>32</v>
      </c>
      <c r="O1973" s="1" t="s">
        <v>44</v>
      </c>
      <c r="P1973" s="1" t="s">
        <v>25</v>
      </c>
      <c r="Q1973" s="1" t="s">
        <v>59</v>
      </c>
      <c r="R1973" s="1" t="s">
        <v>27</v>
      </c>
    </row>
    <row r="1974" spans="1:18" x14ac:dyDescent="0.3">
      <c r="A1974" s="1" t="s">
        <v>2132</v>
      </c>
      <c r="B1974" s="1" t="s">
        <v>104</v>
      </c>
      <c r="C1974" s="1" t="s">
        <v>247</v>
      </c>
      <c r="D1974" s="1" t="s">
        <v>64</v>
      </c>
      <c r="E1974">
        <v>87</v>
      </c>
      <c r="F1974">
        <v>2500000</v>
      </c>
      <c r="G1974">
        <v>87</v>
      </c>
      <c r="H1974">
        <v>12</v>
      </c>
      <c r="I1974">
        <v>75</v>
      </c>
      <c r="J1974">
        <v>217500000</v>
      </c>
      <c r="K1974" s="2">
        <v>45970</v>
      </c>
      <c r="L1974">
        <v>4</v>
      </c>
      <c r="M1974" s="1" t="s">
        <v>55</v>
      </c>
      <c r="N1974" s="1" t="s">
        <v>32</v>
      </c>
      <c r="O1974" s="1" t="s">
        <v>33</v>
      </c>
      <c r="P1974" s="1" t="s">
        <v>25</v>
      </c>
      <c r="Q1974" s="1" t="s">
        <v>50</v>
      </c>
      <c r="R1974" s="1" t="s">
        <v>27</v>
      </c>
    </row>
    <row r="1975" spans="1:18" x14ac:dyDescent="0.3">
      <c r="A1975" s="1" t="s">
        <v>2133</v>
      </c>
      <c r="B1975" s="1" t="s">
        <v>93</v>
      </c>
      <c r="C1975" s="1" t="s">
        <v>211</v>
      </c>
      <c r="D1975" s="1" t="s">
        <v>48</v>
      </c>
      <c r="E1975">
        <v>81</v>
      </c>
      <c r="F1975">
        <v>85000</v>
      </c>
      <c r="G1975">
        <v>85</v>
      </c>
      <c r="H1975">
        <v>64</v>
      </c>
      <c r="I1975">
        <v>21</v>
      </c>
      <c r="J1975">
        <v>7225000</v>
      </c>
      <c r="K1975" s="2">
        <v>45840</v>
      </c>
      <c r="L1975">
        <v>1</v>
      </c>
      <c r="M1975" s="1" t="s">
        <v>55</v>
      </c>
      <c r="N1975" s="1" t="s">
        <v>43</v>
      </c>
      <c r="O1975" s="1" t="s">
        <v>44</v>
      </c>
      <c r="P1975" s="1" t="s">
        <v>25</v>
      </c>
      <c r="Q1975" s="1" t="s">
        <v>26</v>
      </c>
      <c r="R1975" s="1" t="s">
        <v>27</v>
      </c>
    </row>
    <row r="1976" spans="1:18" x14ac:dyDescent="0.3">
      <c r="A1976" s="1" t="s">
        <v>2134</v>
      </c>
      <c r="B1976" s="1" t="s">
        <v>66</v>
      </c>
      <c r="C1976" s="1" t="s">
        <v>231</v>
      </c>
      <c r="D1976" s="1" t="s">
        <v>21</v>
      </c>
      <c r="E1976">
        <v>37</v>
      </c>
      <c r="F1976">
        <v>12000</v>
      </c>
      <c r="G1976">
        <v>53</v>
      </c>
      <c r="H1976">
        <v>40</v>
      </c>
      <c r="I1976">
        <v>13</v>
      </c>
      <c r="J1976">
        <v>636000</v>
      </c>
      <c r="K1976" s="2">
        <v>45841</v>
      </c>
      <c r="L1976">
        <v>10</v>
      </c>
      <c r="M1976" s="1" t="s">
        <v>22</v>
      </c>
      <c r="N1976" s="1" t="s">
        <v>32</v>
      </c>
      <c r="O1976" s="1" t="s">
        <v>44</v>
      </c>
      <c r="P1976" s="1" t="s">
        <v>49</v>
      </c>
      <c r="Q1976" s="1" t="s">
        <v>50</v>
      </c>
      <c r="R1976" s="1" t="s">
        <v>27</v>
      </c>
    </row>
    <row r="1977" spans="1:18" x14ac:dyDescent="0.3">
      <c r="A1977" s="1" t="s">
        <v>2135</v>
      </c>
      <c r="B1977" s="1" t="s">
        <v>83</v>
      </c>
      <c r="C1977" s="1" t="s">
        <v>500</v>
      </c>
      <c r="D1977" s="1" t="s">
        <v>58</v>
      </c>
      <c r="E1977">
        <v>49</v>
      </c>
      <c r="F1977">
        <v>15000</v>
      </c>
      <c r="G1977">
        <v>79</v>
      </c>
      <c r="H1977">
        <v>31</v>
      </c>
      <c r="I1977">
        <v>48</v>
      </c>
      <c r="J1977">
        <v>1185000</v>
      </c>
      <c r="K1977" s="2">
        <v>45786</v>
      </c>
      <c r="L1977">
        <v>2</v>
      </c>
      <c r="M1977" s="1" t="s">
        <v>55</v>
      </c>
      <c r="N1977" s="1" t="s">
        <v>23</v>
      </c>
      <c r="O1977" s="1" t="s">
        <v>24</v>
      </c>
      <c r="P1977" s="1" t="s">
        <v>49</v>
      </c>
      <c r="Q1977" s="1" t="s">
        <v>26</v>
      </c>
      <c r="R1977" s="1" t="s">
        <v>27</v>
      </c>
    </row>
    <row r="1978" spans="1:18" x14ac:dyDescent="0.3">
      <c r="A1978" s="1" t="s">
        <v>2136</v>
      </c>
      <c r="B1978" s="1" t="s">
        <v>66</v>
      </c>
      <c r="C1978" s="1" t="s">
        <v>294</v>
      </c>
      <c r="D1978" s="1" t="s">
        <v>48</v>
      </c>
      <c r="E1978">
        <v>27</v>
      </c>
      <c r="F1978">
        <v>9000</v>
      </c>
      <c r="G1978">
        <v>52</v>
      </c>
      <c r="H1978">
        <v>34</v>
      </c>
      <c r="I1978">
        <v>18</v>
      </c>
      <c r="J1978">
        <v>468000</v>
      </c>
      <c r="K1978" s="2">
        <v>45882</v>
      </c>
      <c r="L1978">
        <v>12</v>
      </c>
      <c r="M1978" s="1" t="s">
        <v>39</v>
      </c>
      <c r="N1978" s="1" t="s">
        <v>43</v>
      </c>
      <c r="O1978" s="1" t="s">
        <v>24</v>
      </c>
      <c r="P1978" s="1" t="s">
        <v>25</v>
      </c>
      <c r="Q1978" s="1" t="s">
        <v>50</v>
      </c>
      <c r="R1978" s="1" t="s">
        <v>59</v>
      </c>
    </row>
    <row r="1979" spans="1:18" x14ac:dyDescent="0.3">
      <c r="A1979" s="1" t="s">
        <v>2137</v>
      </c>
      <c r="B1979" s="1" t="s">
        <v>87</v>
      </c>
      <c r="C1979" s="1" t="s">
        <v>266</v>
      </c>
      <c r="D1979" s="1" t="s">
        <v>31</v>
      </c>
      <c r="E1979">
        <v>133</v>
      </c>
      <c r="F1979">
        <v>2200000</v>
      </c>
      <c r="G1979">
        <v>143</v>
      </c>
      <c r="H1979">
        <v>124</v>
      </c>
      <c r="I1979">
        <v>19</v>
      </c>
      <c r="J1979">
        <v>314600000</v>
      </c>
      <c r="K1979" s="2">
        <v>45855</v>
      </c>
      <c r="L1979">
        <v>6</v>
      </c>
      <c r="M1979" s="1" t="s">
        <v>22</v>
      </c>
      <c r="N1979" s="1" t="s">
        <v>43</v>
      </c>
      <c r="O1979" s="1" t="s">
        <v>44</v>
      </c>
      <c r="P1979" s="1" t="s">
        <v>25</v>
      </c>
      <c r="Q1979" s="1" t="s">
        <v>26</v>
      </c>
      <c r="R1979" s="1" t="s">
        <v>27</v>
      </c>
    </row>
    <row r="1980" spans="1:18" x14ac:dyDescent="0.3">
      <c r="A1980" s="1" t="s">
        <v>2138</v>
      </c>
      <c r="B1980" s="1" t="s">
        <v>93</v>
      </c>
      <c r="C1980" s="1" t="s">
        <v>284</v>
      </c>
      <c r="D1980" s="1" t="s">
        <v>64</v>
      </c>
      <c r="E1980">
        <v>31</v>
      </c>
      <c r="F1980">
        <v>2800</v>
      </c>
      <c r="G1980">
        <v>60</v>
      </c>
      <c r="H1980">
        <v>51</v>
      </c>
      <c r="I1980">
        <v>9</v>
      </c>
      <c r="J1980">
        <v>168000</v>
      </c>
      <c r="K1980" s="2">
        <v>45733</v>
      </c>
      <c r="L1980">
        <v>9</v>
      </c>
      <c r="M1980" s="1" t="s">
        <v>22</v>
      </c>
      <c r="N1980" s="1" t="s">
        <v>23</v>
      </c>
      <c r="O1980" s="1" t="s">
        <v>44</v>
      </c>
      <c r="P1980" s="1" t="s">
        <v>25</v>
      </c>
      <c r="Q1980" s="1" t="s">
        <v>26</v>
      </c>
      <c r="R1980" s="1" t="s">
        <v>34</v>
      </c>
    </row>
    <row r="1981" spans="1:18" x14ac:dyDescent="0.3">
      <c r="A1981" s="1" t="s">
        <v>2139</v>
      </c>
      <c r="B1981" s="1" t="s">
        <v>66</v>
      </c>
      <c r="C1981" s="1" t="s">
        <v>121</v>
      </c>
      <c r="D1981" s="1" t="s">
        <v>31</v>
      </c>
      <c r="E1981">
        <v>39</v>
      </c>
      <c r="F1981">
        <v>3500</v>
      </c>
      <c r="G1981">
        <v>61</v>
      </c>
      <c r="H1981">
        <v>21</v>
      </c>
      <c r="I1981">
        <v>40</v>
      </c>
      <c r="J1981">
        <v>213500</v>
      </c>
      <c r="K1981" s="2">
        <v>45769</v>
      </c>
      <c r="L1981">
        <v>13</v>
      </c>
      <c r="M1981" s="1" t="s">
        <v>39</v>
      </c>
      <c r="N1981" s="1" t="s">
        <v>43</v>
      </c>
      <c r="O1981" s="1" t="s">
        <v>33</v>
      </c>
      <c r="P1981" s="1" t="s">
        <v>25</v>
      </c>
      <c r="Q1981" s="1" t="s">
        <v>26</v>
      </c>
      <c r="R1981" s="1" t="s">
        <v>27</v>
      </c>
    </row>
    <row r="1982" spans="1:18" x14ac:dyDescent="0.3">
      <c r="A1982" s="1" t="s">
        <v>2140</v>
      </c>
      <c r="B1982" s="1" t="s">
        <v>80</v>
      </c>
      <c r="C1982" s="1" t="s">
        <v>134</v>
      </c>
      <c r="D1982" s="1" t="s">
        <v>58</v>
      </c>
      <c r="E1982">
        <v>115</v>
      </c>
      <c r="F1982">
        <v>900000</v>
      </c>
      <c r="G1982">
        <v>131</v>
      </c>
      <c r="H1982">
        <v>98</v>
      </c>
      <c r="I1982">
        <v>33</v>
      </c>
      <c r="J1982">
        <v>117900000</v>
      </c>
      <c r="K1982" s="2">
        <v>45723</v>
      </c>
      <c r="L1982">
        <v>9</v>
      </c>
      <c r="M1982" s="1" t="s">
        <v>22</v>
      </c>
      <c r="N1982" s="1" t="s">
        <v>32</v>
      </c>
      <c r="O1982" s="1" t="s">
        <v>44</v>
      </c>
      <c r="P1982" s="1" t="s">
        <v>25</v>
      </c>
      <c r="Q1982" s="1" t="s">
        <v>26</v>
      </c>
      <c r="R1982" s="1" t="s">
        <v>34</v>
      </c>
    </row>
    <row r="1983" spans="1:18" x14ac:dyDescent="0.3">
      <c r="A1983" s="1" t="s">
        <v>2141</v>
      </c>
      <c r="B1983" s="1" t="s">
        <v>99</v>
      </c>
      <c r="C1983" s="1" t="s">
        <v>172</v>
      </c>
      <c r="D1983" s="1" t="s">
        <v>67</v>
      </c>
      <c r="E1983">
        <v>106</v>
      </c>
      <c r="F1983">
        <v>8500</v>
      </c>
      <c r="G1983">
        <v>111</v>
      </c>
      <c r="H1983">
        <v>16</v>
      </c>
      <c r="I1983">
        <v>95</v>
      </c>
      <c r="J1983">
        <v>943500</v>
      </c>
      <c r="K1983" s="2">
        <v>45966</v>
      </c>
      <c r="L1983">
        <v>12</v>
      </c>
      <c r="M1983" s="1" t="s">
        <v>39</v>
      </c>
      <c r="N1983" s="1" t="s">
        <v>23</v>
      </c>
      <c r="O1983" s="1" t="s">
        <v>24</v>
      </c>
      <c r="P1983" s="1" t="s">
        <v>25</v>
      </c>
      <c r="Q1983" s="1" t="s">
        <v>26</v>
      </c>
      <c r="R1983" s="1" t="s">
        <v>27</v>
      </c>
    </row>
    <row r="1984" spans="1:18" x14ac:dyDescent="0.3">
      <c r="A1984" s="1" t="s">
        <v>2142</v>
      </c>
      <c r="B1984" s="1" t="s">
        <v>66</v>
      </c>
      <c r="C1984" s="1" t="s">
        <v>225</v>
      </c>
      <c r="D1984" s="1" t="s">
        <v>67</v>
      </c>
      <c r="E1984">
        <v>132</v>
      </c>
      <c r="F1984">
        <v>1200000</v>
      </c>
      <c r="G1984">
        <v>157</v>
      </c>
      <c r="H1984">
        <v>25</v>
      </c>
      <c r="I1984">
        <v>132</v>
      </c>
      <c r="J1984">
        <v>188400000</v>
      </c>
      <c r="K1984" s="2">
        <v>45919</v>
      </c>
      <c r="L1984">
        <v>7</v>
      </c>
      <c r="M1984" s="1" t="s">
        <v>22</v>
      </c>
      <c r="N1984" s="1" t="s">
        <v>23</v>
      </c>
      <c r="O1984" s="1" t="s">
        <v>24</v>
      </c>
      <c r="P1984" s="1" t="s">
        <v>49</v>
      </c>
      <c r="Q1984" s="1" t="s">
        <v>26</v>
      </c>
      <c r="R1984" s="1" t="s">
        <v>27</v>
      </c>
    </row>
    <row r="1985" spans="1:18" x14ac:dyDescent="0.3">
      <c r="A1985" s="1" t="s">
        <v>2143</v>
      </c>
      <c r="B1985" s="1" t="s">
        <v>52</v>
      </c>
      <c r="C1985" s="1" t="s">
        <v>500</v>
      </c>
      <c r="D1985" s="1" t="s">
        <v>91</v>
      </c>
      <c r="E1985">
        <v>91</v>
      </c>
      <c r="F1985">
        <v>15000</v>
      </c>
      <c r="G1985">
        <v>96</v>
      </c>
      <c r="H1985">
        <v>52</v>
      </c>
      <c r="I1985">
        <v>44</v>
      </c>
      <c r="J1985">
        <v>1440000</v>
      </c>
      <c r="K1985" s="2">
        <v>45826</v>
      </c>
      <c r="L1985">
        <v>9</v>
      </c>
      <c r="M1985" s="1" t="s">
        <v>22</v>
      </c>
      <c r="N1985" s="1" t="s">
        <v>23</v>
      </c>
      <c r="O1985" s="1" t="s">
        <v>24</v>
      </c>
      <c r="P1985" s="1" t="s">
        <v>25</v>
      </c>
      <c r="Q1985" s="1" t="s">
        <v>50</v>
      </c>
      <c r="R1985" s="1" t="s">
        <v>27</v>
      </c>
    </row>
    <row r="1986" spans="1:18" x14ac:dyDescent="0.3">
      <c r="A1986" s="1" t="s">
        <v>2144</v>
      </c>
      <c r="B1986" s="1" t="s">
        <v>87</v>
      </c>
      <c r="C1986" s="1" t="s">
        <v>134</v>
      </c>
      <c r="D1986" s="1" t="s">
        <v>58</v>
      </c>
      <c r="E1986">
        <v>89</v>
      </c>
      <c r="F1986">
        <v>900000</v>
      </c>
      <c r="G1986">
        <v>105</v>
      </c>
      <c r="H1986">
        <v>45</v>
      </c>
      <c r="I1986">
        <v>60</v>
      </c>
      <c r="J1986">
        <v>94500000</v>
      </c>
      <c r="K1986" s="2">
        <v>45993</v>
      </c>
      <c r="L1986">
        <v>11</v>
      </c>
      <c r="M1986" s="1" t="s">
        <v>39</v>
      </c>
      <c r="N1986" s="1" t="s">
        <v>23</v>
      </c>
      <c r="O1986" s="1" t="s">
        <v>24</v>
      </c>
      <c r="P1986" s="1" t="s">
        <v>25</v>
      </c>
      <c r="Q1986" s="1" t="s">
        <v>50</v>
      </c>
      <c r="R1986" s="1" t="s">
        <v>27</v>
      </c>
    </row>
    <row r="1987" spans="1:18" x14ac:dyDescent="0.3">
      <c r="A1987" s="1" t="s">
        <v>2145</v>
      </c>
      <c r="B1987" s="1" t="s">
        <v>80</v>
      </c>
      <c r="C1987" s="1" t="s">
        <v>94</v>
      </c>
      <c r="D1987" s="1" t="s">
        <v>91</v>
      </c>
      <c r="E1987">
        <v>82</v>
      </c>
      <c r="F1987">
        <v>45000</v>
      </c>
      <c r="G1987">
        <v>86</v>
      </c>
      <c r="H1987">
        <v>20</v>
      </c>
      <c r="I1987">
        <v>66</v>
      </c>
      <c r="J1987">
        <v>3870000</v>
      </c>
      <c r="K1987" s="2">
        <v>46001</v>
      </c>
      <c r="L1987">
        <v>7</v>
      </c>
      <c r="M1987" s="1" t="s">
        <v>22</v>
      </c>
      <c r="N1987" s="1" t="s">
        <v>23</v>
      </c>
      <c r="O1987" s="1" t="s">
        <v>85</v>
      </c>
      <c r="P1987" s="1" t="s">
        <v>49</v>
      </c>
      <c r="Q1987" s="1" t="s">
        <v>26</v>
      </c>
      <c r="R1987" s="1" t="s">
        <v>27</v>
      </c>
    </row>
    <row r="1988" spans="1:18" x14ac:dyDescent="0.3">
      <c r="A1988" s="1" t="s">
        <v>2146</v>
      </c>
      <c r="B1988" s="1" t="s">
        <v>41</v>
      </c>
      <c r="C1988" s="1" t="s">
        <v>188</v>
      </c>
      <c r="D1988" s="1" t="s">
        <v>54</v>
      </c>
      <c r="E1988">
        <v>50</v>
      </c>
      <c r="F1988">
        <v>95000</v>
      </c>
      <c r="G1988">
        <v>65</v>
      </c>
      <c r="H1988">
        <v>16</v>
      </c>
      <c r="I1988">
        <v>49</v>
      </c>
      <c r="J1988">
        <v>6175000</v>
      </c>
      <c r="K1988" s="2">
        <v>45753</v>
      </c>
      <c r="L1988">
        <v>12</v>
      </c>
      <c r="M1988" s="1" t="s">
        <v>39</v>
      </c>
      <c r="N1988" s="1" t="s">
        <v>32</v>
      </c>
      <c r="O1988" s="1" t="s">
        <v>33</v>
      </c>
      <c r="P1988" s="1" t="s">
        <v>25</v>
      </c>
      <c r="Q1988" s="1" t="s">
        <v>26</v>
      </c>
      <c r="R1988" s="1" t="s">
        <v>27</v>
      </c>
    </row>
    <row r="1989" spans="1:18" x14ac:dyDescent="0.3">
      <c r="A1989" s="1" t="s">
        <v>2147</v>
      </c>
      <c r="B1989" s="1" t="s">
        <v>83</v>
      </c>
      <c r="C1989" s="1" t="s">
        <v>233</v>
      </c>
      <c r="D1989" s="1" t="s">
        <v>72</v>
      </c>
      <c r="E1989">
        <v>95</v>
      </c>
      <c r="F1989">
        <v>15000</v>
      </c>
      <c r="G1989">
        <v>115</v>
      </c>
      <c r="H1989">
        <v>75</v>
      </c>
      <c r="I1989">
        <v>40</v>
      </c>
      <c r="J1989">
        <v>1725000</v>
      </c>
      <c r="K1989" s="2">
        <v>45967</v>
      </c>
      <c r="L1989">
        <v>3</v>
      </c>
      <c r="M1989" s="1" t="s">
        <v>55</v>
      </c>
      <c r="N1989" s="1" t="s">
        <v>43</v>
      </c>
      <c r="O1989" s="1" t="s">
        <v>24</v>
      </c>
      <c r="P1989" s="1" t="s">
        <v>25</v>
      </c>
      <c r="Q1989" s="1" t="s">
        <v>50</v>
      </c>
      <c r="R1989" s="1" t="s">
        <v>27</v>
      </c>
    </row>
    <row r="1990" spans="1:18" x14ac:dyDescent="0.3">
      <c r="A1990" s="1" t="s">
        <v>2148</v>
      </c>
      <c r="B1990" s="1" t="s">
        <v>133</v>
      </c>
      <c r="C1990" s="1" t="s">
        <v>318</v>
      </c>
      <c r="D1990" s="1" t="s">
        <v>64</v>
      </c>
      <c r="E1990">
        <v>40</v>
      </c>
      <c r="F1990">
        <v>45000</v>
      </c>
      <c r="G1990">
        <v>49</v>
      </c>
      <c r="H1990">
        <v>7</v>
      </c>
      <c r="I1990">
        <v>42</v>
      </c>
      <c r="J1990">
        <v>2205000</v>
      </c>
      <c r="K1990" s="2">
        <v>45750</v>
      </c>
      <c r="L1990">
        <v>2</v>
      </c>
      <c r="M1990" s="1" t="s">
        <v>55</v>
      </c>
      <c r="N1990" s="1" t="s">
        <v>23</v>
      </c>
      <c r="O1990" s="1" t="s">
        <v>33</v>
      </c>
      <c r="P1990" s="1" t="s">
        <v>25</v>
      </c>
      <c r="Q1990" s="1" t="s">
        <v>26</v>
      </c>
      <c r="R1990" s="1" t="s">
        <v>34</v>
      </c>
    </row>
    <row r="1991" spans="1:18" x14ac:dyDescent="0.3">
      <c r="A1991" s="1" t="s">
        <v>2149</v>
      </c>
      <c r="B1991" s="1" t="s">
        <v>41</v>
      </c>
      <c r="C1991" s="1" t="s">
        <v>245</v>
      </c>
      <c r="D1991" s="1" t="s">
        <v>54</v>
      </c>
      <c r="E1991">
        <v>147</v>
      </c>
      <c r="F1991">
        <v>1800</v>
      </c>
      <c r="G1991">
        <v>177</v>
      </c>
      <c r="H1991">
        <v>157</v>
      </c>
      <c r="I1991">
        <v>20</v>
      </c>
      <c r="J1991">
        <v>318600</v>
      </c>
      <c r="K1991" s="2">
        <v>45766</v>
      </c>
      <c r="L1991">
        <v>3</v>
      </c>
      <c r="M1991" s="1" t="s">
        <v>55</v>
      </c>
      <c r="N1991" s="1" t="s">
        <v>23</v>
      </c>
      <c r="O1991" s="1" t="s">
        <v>24</v>
      </c>
      <c r="P1991" s="1" t="s">
        <v>25</v>
      </c>
      <c r="Q1991" s="1" t="s">
        <v>26</v>
      </c>
      <c r="R1991" s="1" t="s">
        <v>27</v>
      </c>
    </row>
    <row r="1992" spans="1:18" x14ac:dyDescent="0.3">
      <c r="A1992" s="1" t="s">
        <v>2150</v>
      </c>
      <c r="B1992" s="1" t="s">
        <v>87</v>
      </c>
      <c r="C1992" s="1" t="s">
        <v>74</v>
      </c>
      <c r="D1992" s="1" t="s">
        <v>38</v>
      </c>
      <c r="E1992">
        <v>84</v>
      </c>
      <c r="F1992">
        <v>25000</v>
      </c>
      <c r="G1992">
        <v>96</v>
      </c>
      <c r="H1992">
        <v>10</v>
      </c>
      <c r="I1992">
        <v>86</v>
      </c>
      <c r="J1992">
        <v>2400000</v>
      </c>
      <c r="K1992" s="2">
        <v>45777</v>
      </c>
      <c r="L1992">
        <v>10</v>
      </c>
      <c r="M1992" s="1" t="s">
        <v>22</v>
      </c>
      <c r="N1992" s="1" t="s">
        <v>32</v>
      </c>
      <c r="O1992" s="1" t="s">
        <v>24</v>
      </c>
      <c r="P1992" s="1" t="s">
        <v>25</v>
      </c>
      <c r="Q1992" s="1" t="s">
        <v>59</v>
      </c>
      <c r="R1992" s="1" t="s">
        <v>27</v>
      </c>
    </row>
    <row r="1993" spans="1:18" x14ac:dyDescent="0.3">
      <c r="A1993" s="1" t="s">
        <v>2151</v>
      </c>
      <c r="B1993" s="1" t="s">
        <v>80</v>
      </c>
      <c r="C1993" s="1" t="s">
        <v>218</v>
      </c>
      <c r="D1993" s="1" t="s">
        <v>64</v>
      </c>
      <c r="E1993">
        <v>55</v>
      </c>
      <c r="F1993">
        <v>70000</v>
      </c>
      <c r="G1993">
        <v>68</v>
      </c>
      <c r="H1993">
        <v>23</v>
      </c>
      <c r="I1993">
        <v>45</v>
      </c>
      <c r="J1993">
        <v>4760000</v>
      </c>
      <c r="K1993" s="2">
        <v>45872</v>
      </c>
      <c r="L1993">
        <v>11</v>
      </c>
      <c r="M1993" s="1" t="s">
        <v>39</v>
      </c>
      <c r="N1993" s="1" t="s">
        <v>32</v>
      </c>
      <c r="O1993" s="1" t="s">
        <v>33</v>
      </c>
      <c r="P1993" s="1" t="s">
        <v>49</v>
      </c>
      <c r="Q1993" s="1" t="s">
        <v>26</v>
      </c>
      <c r="R1993" s="1" t="s">
        <v>34</v>
      </c>
    </row>
    <row r="1994" spans="1:18" x14ac:dyDescent="0.3">
      <c r="A1994" s="1" t="s">
        <v>2152</v>
      </c>
      <c r="B1994" s="1" t="s">
        <v>29</v>
      </c>
      <c r="C1994" s="1" t="s">
        <v>194</v>
      </c>
      <c r="D1994" s="1" t="s">
        <v>48</v>
      </c>
      <c r="E1994">
        <v>33</v>
      </c>
      <c r="F1994">
        <v>1800</v>
      </c>
      <c r="G1994">
        <v>39</v>
      </c>
      <c r="H1994">
        <v>33</v>
      </c>
      <c r="I1994">
        <v>6</v>
      </c>
      <c r="J1994">
        <v>70200</v>
      </c>
      <c r="K1994" s="2">
        <v>45840</v>
      </c>
      <c r="L1994">
        <v>5</v>
      </c>
      <c r="M1994" s="1" t="s">
        <v>55</v>
      </c>
      <c r="N1994" s="1" t="s">
        <v>23</v>
      </c>
      <c r="O1994" s="1" t="s">
        <v>24</v>
      </c>
      <c r="P1994" s="1" t="s">
        <v>25</v>
      </c>
      <c r="Q1994" s="1" t="s">
        <v>26</v>
      </c>
      <c r="R1994" s="1" t="s">
        <v>27</v>
      </c>
    </row>
    <row r="1995" spans="1:18" x14ac:dyDescent="0.3">
      <c r="A1995" s="1" t="s">
        <v>2153</v>
      </c>
      <c r="B1995" s="1" t="s">
        <v>80</v>
      </c>
      <c r="C1995" s="1" t="s">
        <v>344</v>
      </c>
      <c r="D1995" s="1" t="s">
        <v>38</v>
      </c>
      <c r="E1995">
        <v>42</v>
      </c>
      <c r="F1995">
        <v>18000</v>
      </c>
      <c r="G1995">
        <v>72</v>
      </c>
      <c r="H1995">
        <v>56</v>
      </c>
      <c r="I1995">
        <v>16</v>
      </c>
      <c r="J1995">
        <v>1296000</v>
      </c>
      <c r="K1995" s="2">
        <v>45798</v>
      </c>
      <c r="L1995">
        <v>7</v>
      </c>
      <c r="M1995" s="1" t="s">
        <v>22</v>
      </c>
      <c r="N1995" s="1" t="s">
        <v>32</v>
      </c>
      <c r="O1995" s="1" t="s">
        <v>33</v>
      </c>
      <c r="P1995" s="1" t="s">
        <v>25</v>
      </c>
      <c r="Q1995" s="1" t="s">
        <v>26</v>
      </c>
      <c r="R1995" s="1" t="s">
        <v>27</v>
      </c>
    </row>
    <row r="1996" spans="1:18" x14ac:dyDescent="0.3">
      <c r="A1996" s="1" t="s">
        <v>2154</v>
      </c>
      <c r="B1996" s="1" t="s">
        <v>87</v>
      </c>
      <c r="C1996" s="1" t="s">
        <v>287</v>
      </c>
      <c r="D1996" s="1" t="s">
        <v>31</v>
      </c>
      <c r="E1996">
        <v>115</v>
      </c>
      <c r="F1996">
        <v>25000</v>
      </c>
      <c r="G1996">
        <v>116</v>
      </c>
      <c r="H1996">
        <v>16</v>
      </c>
      <c r="I1996">
        <v>100</v>
      </c>
      <c r="J1996">
        <v>2900000</v>
      </c>
      <c r="K1996" s="2">
        <v>45873</v>
      </c>
      <c r="L1996">
        <v>14</v>
      </c>
      <c r="M1996" s="1" t="s">
        <v>39</v>
      </c>
      <c r="N1996" s="1" t="s">
        <v>32</v>
      </c>
      <c r="O1996" s="1" t="s">
        <v>24</v>
      </c>
      <c r="P1996" s="1" t="s">
        <v>25</v>
      </c>
      <c r="Q1996" s="1" t="s">
        <v>50</v>
      </c>
      <c r="R1996" s="1" t="s">
        <v>27</v>
      </c>
    </row>
    <row r="1997" spans="1:18" x14ac:dyDescent="0.3">
      <c r="A1997" s="1" t="s">
        <v>2155</v>
      </c>
      <c r="B1997" s="1" t="s">
        <v>133</v>
      </c>
      <c r="C1997" s="1" t="s">
        <v>247</v>
      </c>
      <c r="D1997" s="1" t="s">
        <v>54</v>
      </c>
      <c r="E1997">
        <v>51</v>
      </c>
      <c r="F1997">
        <v>2500000</v>
      </c>
      <c r="G1997">
        <v>68</v>
      </c>
      <c r="H1997">
        <v>41</v>
      </c>
      <c r="I1997">
        <v>27</v>
      </c>
      <c r="J1997">
        <v>170000000</v>
      </c>
      <c r="K1997" s="2">
        <v>45953</v>
      </c>
      <c r="L1997">
        <v>10</v>
      </c>
      <c r="M1997" s="1" t="s">
        <v>22</v>
      </c>
      <c r="N1997" s="1" t="s">
        <v>23</v>
      </c>
      <c r="O1997" s="1" t="s">
        <v>24</v>
      </c>
      <c r="P1997" s="1" t="s">
        <v>25</v>
      </c>
      <c r="Q1997" s="1" t="s">
        <v>26</v>
      </c>
      <c r="R1997" s="1" t="s">
        <v>27</v>
      </c>
    </row>
    <row r="1998" spans="1:18" x14ac:dyDescent="0.3">
      <c r="A1998" s="1" t="s">
        <v>2156</v>
      </c>
      <c r="B1998" s="1" t="s">
        <v>104</v>
      </c>
      <c r="C1998" s="1" t="s">
        <v>270</v>
      </c>
      <c r="D1998" s="1" t="s">
        <v>72</v>
      </c>
      <c r="E1998">
        <v>48</v>
      </c>
      <c r="F1998">
        <v>1800</v>
      </c>
      <c r="G1998">
        <v>62</v>
      </c>
      <c r="H1998">
        <v>34</v>
      </c>
      <c r="I1998">
        <v>28</v>
      </c>
      <c r="J1998">
        <v>111600</v>
      </c>
      <c r="K1998" s="2">
        <v>45784</v>
      </c>
      <c r="L1998">
        <v>2</v>
      </c>
      <c r="M1998" s="1" t="s">
        <v>55</v>
      </c>
      <c r="N1998" s="1" t="s">
        <v>32</v>
      </c>
      <c r="O1998" s="1" t="s">
        <v>24</v>
      </c>
      <c r="P1998" s="1" t="s">
        <v>49</v>
      </c>
      <c r="Q1998" s="1" t="s">
        <v>26</v>
      </c>
      <c r="R1998" s="1" t="s">
        <v>27</v>
      </c>
    </row>
    <row r="1999" spans="1:18" x14ac:dyDescent="0.3">
      <c r="A1999" s="1" t="s">
        <v>2157</v>
      </c>
      <c r="B1999" s="1" t="s">
        <v>52</v>
      </c>
      <c r="C1999" s="1" t="s">
        <v>211</v>
      </c>
      <c r="D1999" s="1" t="s">
        <v>21</v>
      </c>
      <c r="E1999">
        <v>137</v>
      </c>
      <c r="F1999">
        <v>85000</v>
      </c>
      <c r="G1999">
        <v>150</v>
      </c>
      <c r="H1999">
        <v>103</v>
      </c>
      <c r="I1999">
        <v>47</v>
      </c>
      <c r="J1999">
        <v>12750000</v>
      </c>
      <c r="K1999" s="2">
        <v>46005</v>
      </c>
      <c r="L1999">
        <v>14</v>
      </c>
      <c r="M1999" s="1" t="s">
        <v>39</v>
      </c>
      <c r="N1999" s="1" t="s">
        <v>32</v>
      </c>
      <c r="O1999" s="1" t="s">
        <v>44</v>
      </c>
      <c r="P1999" s="1" t="s">
        <v>25</v>
      </c>
      <c r="Q1999" s="1" t="s">
        <v>59</v>
      </c>
      <c r="R1999" s="1" t="s">
        <v>27</v>
      </c>
    </row>
    <row r="2000" spans="1:18" x14ac:dyDescent="0.3">
      <c r="A2000" s="1" t="s">
        <v>2158</v>
      </c>
      <c r="B2000" s="1" t="s">
        <v>93</v>
      </c>
      <c r="C2000" s="1" t="s">
        <v>202</v>
      </c>
      <c r="D2000" s="1" t="s">
        <v>67</v>
      </c>
      <c r="E2000">
        <v>109</v>
      </c>
      <c r="F2000">
        <v>8000</v>
      </c>
      <c r="G2000">
        <v>127</v>
      </c>
      <c r="H2000">
        <v>58</v>
      </c>
      <c r="I2000">
        <v>69</v>
      </c>
      <c r="J2000">
        <v>1016000</v>
      </c>
      <c r="K2000" s="2">
        <v>45868</v>
      </c>
      <c r="L2000">
        <v>6</v>
      </c>
      <c r="M2000" s="1" t="s">
        <v>22</v>
      </c>
      <c r="N2000" s="1" t="s">
        <v>32</v>
      </c>
      <c r="O2000" s="1" t="s">
        <v>44</v>
      </c>
      <c r="P2000" s="1" t="s">
        <v>25</v>
      </c>
      <c r="Q2000" s="1" t="s">
        <v>26</v>
      </c>
      <c r="R2000" s="1" t="s">
        <v>27</v>
      </c>
    </row>
    <row r="2001" spans="1:18" x14ac:dyDescent="0.3">
      <c r="A2001" s="1" t="s">
        <v>2159</v>
      </c>
      <c r="B2001" s="1" t="s">
        <v>99</v>
      </c>
      <c r="C2001" s="1" t="s">
        <v>287</v>
      </c>
      <c r="D2001" s="1" t="s">
        <v>38</v>
      </c>
      <c r="E2001">
        <v>98</v>
      </c>
      <c r="F2001">
        <v>25000</v>
      </c>
      <c r="G2001">
        <v>123</v>
      </c>
      <c r="H2001">
        <v>68</v>
      </c>
      <c r="I2001">
        <v>55</v>
      </c>
      <c r="J2001">
        <v>3075000</v>
      </c>
      <c r="K2001" s="2">
        <v>45892</v>
      </c>
      <c r="L2001">
        <v>1</v>
      </c>
      <c r="M2001" s="1" t="s">
        <v>55</v>
      </c>
      <c r="N2001" s="1" t="s">
        <v>23</v>
      </c>
      <c r="O2001" s="1" t="s">
        <v>33</v>
      </c>
      <c r="P2001" s="1" t="s">
        <v>25</v>
      </c>
      <c r="Q2001" s="1" t="s">
        <v>26</v>
      </c>
      <c r="R2001" s="1" t="s">
        <v>27</v>
      </c>
    </row>
    <row r="2002" spans="1:18" x14ac:dyDescent="0.3">
      <c r="A2002" s="1" t="s">
        <v>2160</v>
      </c>
      <c r="B2002" s="1" t="s">
        <v>66</v>
      </c>
      <c r="C2002" s="1" t="s">
        <v>121</v>
      </c>
      <c r="D2002" s="1" t="s">
        <v>58</v>
      </c>
      <c r="E2002">
        <v>111</v>
      </c>
      <c r="F2002">
        <v>3500</v>
      </c>
      <c r="G2002">
        <v>141</v>
      </c>
      <c r="H2002">
        <v>16</v>
      </c>
      <c r="I2002">
        <v>125</v>
      </c>
      <c r="J2002">
        <v>493500</v>
      </c>
      <c r="K2002" s="2">
        <v>45696</v>
      </c>
      <c r="L2002">
        <v>6</v>
      </c>
      <c r="M2002" s="1" t="s">
        <v>22</v>
      </c>
      <c r="N2002" s="1" t="s">
        <v>43</v>
      </c>
      <c r="O2002" s="1" t="s">
        <v>33</v>
      </c>
      <c r="P2002" s="1" t="s">
        <v>49</v>
      </c>
      <c r="Q2002" s="1" t="s">
        <v>26</v>
      </c>
      <c r="R2002" s="1" t="s">
        <v>27</v>
      </c>
    </row>
    <row r="2003" spans="1:18" x14ac:dyDescent="0.3">
      <c r="A2003" s="1" t="s">
        <v>2161</v>
      </c>
      <c r="B2003" s="1" t="s">
        <v>29</v>
      </c>
      <c r="C2003" s="1" t="s">
        <v>30</v>
      </c>
      <c r="D2003" s="1" t="s">
        <v>58</v>
      </c>
      <c r="E2003">
        <v>142</v>
      </c>
      <c r="F2003">
        <v>12000</v>
      </c>
      <c r="G2003">
        <v>147</v>
      </c>
      <c r="H2003">
        <v>107</v>
      </c>
      <c r="I2003">
        <v>40</v>
      </c>
      <c r="J2003">
        <v>1764000</v>
      </c>
      <c r="K2003" s="2">
        <v>45725</v>
      </c>
      <c r="L2003">
        <v>6</v>
      </c>
      <c r="M2003" s="1" t="s">
        <v>22</v>
      </c>
      <c r="N2003" s="1" t="s">
        <v>23</v>
      </c>
      <c r="O2003" s="1" t="s">
        <v>24</v>
      </c>
      <c r="P2003" s="1" t="s">
        <v>25</v>
      </c>
      <c r="Q2003" s="1" t="s">
        <v>26</v>
      </c>
      <c r="R2003" s="1" t="s">
        <v>27</v>
      </c>
    </row>
    <row r="2004" spans="1:18" x14ac:dyDescent="0.3">
      <c r="A2004" s="1" t="s">
        <v>2162</v>
      </c>
      <c r="B2004" s="1" t="s">
        <v>107</v>
      </c>
      <c r="C2004" s="1" t="s">
        <v>511</v>
      </c>
      <c r="D2004" s="1" t="s">
        <v>91</v>
      </c>
      <c r="E2004">
        <v>25</v>
      </c>
      <c r="F2004">
        <v>12000</v>
      </c>
      <c r="G2004">
        <v>47</v>
      </c>
      <c r="H2004">
        <v>19</v>
      </c>
      <c r="I2004">
        <v>28</v>
      </c>
      <c r="J2004">
        <v>564000</v>
      </c>
      <c r="K2004" s="2">
        <v>45749</v>
      </c>
      <c r="L2004">
        <v>8</v>
      </c>
      <c r="M2004" s="1" t="s">
        <v>22</v>
      </c>
      <c r="N2004" s="1" t="s">
        <v>43</v>
      </c>
      <c r="O2004" s="1" t="s">
        <v>24</v>
      </c>
      <c r="P2004" s="1" t="s">
        <v>25</v>
      </c>
      <c r="Q2004" s="1" t="s">
        <v>26</v>
      </c>
      <c r="R2004" s="1" t="s">
        <v>27</v>
      </c>
    </row>
    <row r="2005" spans="1:18" x14ac:dyDescent="0.3">
      <c r="A2005" s="1" t="s">
        <v>2163</v>
      </c>
      <c r="B2005" s="1" t="s">
        <v>41</v>
      </c>
      <c r="C2005" s="1" t="s">
        <v>144</v>
      </c>
      <c r="D2005" s="1" t="s">
        <v>91</v>
      </c>
      <c r="E2005">
        <v>42</v>
      </c>
      <c r="F2005">
        <v>2200</v>
      </c>
      <c r="G2005">
        <v>65</v>
      </c>
      <c r="H2005">
        <v>27</v>
      </c>
      <c r="I2005">
        <v>38</v>
      </c>
      <c r="J2005">
        <v>143000</v>
      </c>
      <c r="K2005" s="2">
        <v>45687</v>
      </c>
      <c r="L2005">
        <v>4</v>
      </c>
      <c r="M2005" s="1" t="s">
        <v>55</v>
      </c>
      <c r="N2005" s="1" t="s">
        <v>23</v>
      </c>
      <c r="O2005" s="1" t="s">
        <v>85</v>
      </c>
      <c r="P2005" s="1" t="s">
        <v>25</v>
      </c>
      <c r="Q2005" s="1" t="s">
        <v>26</v>
      </c>
      <c r="R2005" s="1" t="s">
        <v>27</v>
      </c>
    </row>
    <row r="2006" spans="1:18" x14ac:dyDescent="0.3">
      <c r="A2006" s="1" t="s">
        <v>2164</v>
      </c>
      <c r="B2006" s="1" t="s">
        <v>80</v>
      </c>
      <c r="C2006" s="1" t="s">
        <v>71</v>
      </c>
      <c r="D2006" s="1" t="s">
        <v>58</v>
      </c>
      <c r="E2006">
        <v>85</v>
      </c>
      <c r="F2006">
        <v>3500</v>
      </c>
      <c r="G2006">
        <v>104</v>
      </c>
      <c r="H2006">
        <v>40</v>
      </c>
      <c r="I2006">
        <v>64</v>
      </c>
      <c r="J2006">
        <v>364000</v>
      </c>
      <c r="K2006" s="2">
        <v>45925</v>
      </c>
      <c r="L2006">
        <v>10</v>
      </c>
      <c r="M2006" s="1" t="s">
        <v>22</v>
      </c>
      <c r="N2006" s="1" t="s">
        <v>43</v>
      </c>
      <c r="O2006" s="1" t="s">
        <v>33</v>
      </c>
      <c r="P2006" s="1" t="s">
        <v>25</v>
      </c>
      <c r="Q2006" s="1" t="s">
        <v>26</v>
      </c>
      <c r="R2006" s="1" t="s">
        <v>27</v>
      </c>
    </row>
    <row r="2007" spans="1:18" x14ac:dyDescent="0.3">
      <c r="A2007" s="1" t="s">
        <v>2165</v>
      </c>
      <c r="B2007" s="1" t="s">
        <v>87</v>
      </c>
      <c r="C2007" s="1" t="s">
        <v>57</v>
      </c>
      <c r="D2007" s="1" t="s">
        <v>54</v>
      </c>
      <c r="E2007">
        <v>65</v>
      </c>
      <c r="F2007">
        <v>8000</v>
      </c>
      <c r="G2007">
        <v>74</v>
      </c>
      <c r="H2007">
        <v>13</v>
      </c>
      <c r="I2007">
        <v>61</v>
      </c>
      <c r="J2007">
        <v>592000</v>
      </c>
      <c r="K2007" s="2">
        <v>45942</v>
      </c>
      <c r="L2007">
        <v>2</v>
      </c>
      <c r="M2007" s="1" t="s">
        <v>55</v>
      </c>
      <c r="N2007" s="1" t="s">
        <v>43</v>
      </c>
      <c r="O2007" s="1" t="s">
        <v>24</v>
      </c>
      <c r="P2007" s="1" t="s">
        <v>25</v>
      </c>
      <c r="Q2007" s="1" t="s">
        <v>26</v>
      </c>
      <c r="R2007" s="1" t="s">
        <v>34</v>
      </c>
    </row>
    <row r="2008" spans="1:18" x14ac:dyDescent="0.3">
      <c r="A2008" s="1" t="s">
        <v>2166</v>
      </c>
      <c r="B2008" s="1" t="s">
        <v>99</v>
      </c>
      <c r="C2008" s="1" t="s">
        <v>679</v>
      </c>
      <c r="D2008" s="1" t="s">
        <v>31</v>
      </c>
      <c r="E2008">
        <v>67</v>
      </c>
      <c r="F2008">
        <v>25000</v>
      </c>
      <c r="G2008">
        <v>94</v>
      </c>
      <c r="H2008">
        <v>44</v>
      </c>
      <c r="I2008">
        <v>50</v>
      </c>
      <c r="J2008">
        <v>2350000</v>
      </c>
      <c r="K2008" s="2">
        <v>45846</v>
      </c>
      <c r="L2008">
        <v>15</v>
      </c>
      <c r="M2008" s="1" t="s">
        <v>39</v>
      </c>
      <c r="N2008" s="1" t="s">
        <v>23</v>
      </c>
      <c r="O2008" s="1" t="s">
        <v>33</v>
      </c>
      <c r="P2008" s="1" t="s">
        <v>25</v>
      </c>
      <c r="Q2008" s="1" t="s">
        <v>26</v>
      </c>
      <c r="R2008" s="1" t="s">
        <v>59</v>
      </c>
    </row>
    <row r="2009" spans="1:18" x14ac:dyDescent="0.3">
      <c r="A2009" s="1" t="s">
        <v>2167</v>
      </c>
      <c r="B2009" s="1" t="s">
        <v>93</v>
      </c>
      <c r="C2009" s="1" t="s">
        <v>168</v>
      </c>
      <c r="D2009" s="1" t="s">
        <v>21</v>
      </c>
      <c r="E2009">
        <v>131</v>
      </c>
      <c r="F2009">
        <v>10000</v>
      </c>
      <c r="G2009">
        <v>133</v>
      </c>
      <c r="H2009">
        <v>92</v>
      </c>
      <c r="I2009">
        <v>41</v>
      </c>
      <c r="J2009">
        <v>1330000</v>
      </c>
      <c r="K2009" s="2">
        <v>45725</v>
      </c>
      <c r="L2009">
        <v>13</v>
      </c>
      <c r="M2009" s="1" t="s">
        <v>39</v>
      </c>
      <c r="N2009" s="1" t="s">
        <v>23</v>
      </c>
      <c r="O2009" s="1" t="s">
        <v>24</v>
      </c>
      <c r="P2009" s="1" t="s">
        <v>25</v>
      </c>
      <c r="Q2009" s="1" t="s">
        <v>26</v>
      </c>
      <c r="R2009" s="1" t="s">
        <v>27</v>
      </c>
    </row>
    <row r="2010" spans="1:18" x14ac:dyDescent="0.3">
      <c r="A2010" s="1" t="s">
        <v>2168</v>
      </c>
      <c r="B2010" s="1" t="s">
        <v>133</v>
      </c>
      <c r="C2010" s="1" t="s">
        <v>108</v>
      </c>
      <c r="D2010" s="1" t="s">
        <v>72</v>
      </c>
      <c r="E2010">
        <v>37</v>
      </c>
      <c r="F2010">
        <v>15000</v>
      </c>
      <c r="G2010">
        <v>64</v>
      </c>
      <c r="H2010">
        <v>8</v>
      </c>
      <c r="I2010">
        <v>56</v>
      </c>
      <c r="J2010">
        <v>960000</v>
      </c>
      <c r="K2010" s="2">
        <v>45955</v>
      </c>
      <c r="L2010">
        <v>10</v>
      </c>
      <c r="M2010" s="1" t="s">
        <v>22</v>
      </c>
      <c r="N2010" s="1" t="s">
        <v>43</v>
      </c>
      <c r="O2010" s="1" t="s">
        <v>24</v>
      </c>
      <c r="P2010" s="1" t="s">
        <v>25</v>
      </c>
      <c r="Q2010" s="1" t="s">
        <v>26</v>
      </c>
      <c r="R2010" s="1" t="s">
        <v>27</v>
      </c>
    </row>
    <row r="2011" spans="1:18" x14ac:dyDescent="0.3">
      <c r="A2011" s="1" t="s">
        <v>2169</v>
      </c>
      <c r="B2011" s="1" t="s">
        <v>80</v>
      </c>
      <c r="C2011" s="1" t="s">
        <v>47</v>
      </c>
      <c r="D2011" s="1" t="s">
        <v>67</v>
      </c>
      <c r="E2011">
        <v>86</v>
      </c>
      <c r="F2011">
        <v>300</v>
      </c>
      <c r="G2011">
        <v>110</v>
      </c>
      <c r="H2011">
        <v>57</v>
      </c>
      <c r="I2011">
        <v>53</v>
      </c>
      <c r="J2011">
        <v>33000</v>
      </c>
      <c r="K2011" s="2">
        <v>45881</v>
      </c>
      <c r="L2011">
        <v>13</v>
      </c>
      <c r="M2011" s="1" t="s">
        <v>39</v>
      </c>
      <c r="N2011" s="1" t="s">
        <v>23</v>
      </c>
      <c r="O2011" s="1" t="s">
        <v>24</v>
      </c>
      <c r="P2011" s="1" t="s">
        <v>25</v>
      </c>
      <c r="Q2011" s="1" t="s">
        <v>26</v>
      </c>
      <c r="R2011" s="1" t="s">
        <v>27</v>
      </c>
    </row>
    <row r="2012" spans="1:18" x14ac:dyDescent="0.3">
      <c r="A2012" s="1" t="s">
        <v>2170</v>
      </c>
      <c r="B2012" s="1" t="s">
        <v>87</v>
      </c>
      <c r="C2012" s="1" t="s">
        <v>108</v>
      </c>
      <c r="D2012" s="1" t="s">
        <v>31</v>
      </c>
      <c r="E2012">
        <v>94</v>
      </c>
      <c r="F2012">
        <v>15000</v>
      </c>
      <c r="G2012">
        <v>108</v>
      </c>
      <c r="H2012">
        <v>10</v>
      </c>
      <c r="I2012">
        <v>98</v>
      </c>
      <c r="J2012">
        <v>1620000</v>
      </c>
      <c r="K2012" s="2">
        <v>45814</v>
      </c>
      <c r="L2012">
        <v>6</v>
      </c>
      <c r="M2012" s="1" t="s">
        <v>22</v>
      </c>
      <c r="N2012" s="1" t="s">
        <v>23</v>
      </c>
      <c r="O2012" s="1" t="s">
        <v>24</v>
      </c>
      <c r="P2012" s="1" t="s">
        <v>25</v>
      </c>
      <c r="Q2012" s="1" t="s">
        <v>50</v>
      </c>
      <c r="R2012" s="1" t="s">
        <v>27</v>
      </c>
    </row>
    <row r="2013" spans="1:18" x14ac:dyDescent="0.3">
      <c r="A2013" s="1" t="s">
        <v>2171</v>
      </c>
      <c r="B2013" s="1" t="s">
        <v>107</v>
      </c>
      <c r="C2013" s="1" t="s">
        <v>247</v>
      </c>
      <c r="D2013" s="1" t="s">
        <v>67</v>
      </c>
      <c r="E2013">
        <v>129</v>
      </c>
      <c r="F2013">
        <v>2500000</v>
      </c>
      <c r="G2013">
        <v>137</v>
      </c>
      <c r="H2013">
        <v>128</v>
      </c>
      <c r="I2013">
        <v>9</v>
      </c>
      <c r="J2013">
        <v>342500000</v>
      </c>
      <c r="K2013" s="2">
        <v>45813</v>
      </c>
      <c r="L2013">
        <v>14</v>
      </c>
      <c r="M2013" s="1" t="s">
        <v>39</v>
      </c>
      <c r="N2013" s="1" t="s">
        <v>43</v>
      </c>
      <c r="O2013" s="1" t="s">
        <v>44</v>
      </c>
      <c r="P2013" s="1" t="s">
        <v>25</v>
      </c>
      <c r="Q2013" s="1" t="s">
        <v>26</v>
      </c>
      <c r="R2013" s="1" t="s">
        <v>27</v>
      </c>
    </row>
    <row r="2014" spans="1:18" x14ac:dyDescent="0.3">
      <c r="A2014" s="1" t="s">
        <v>2172</v>
      </c>
      <c r="B2014" s="1" t="s">
        <v>41</v>
      </c>
      <c r="C2014" s="1" t="s">
        <v>344</v>
      </c>
      <c r="D2014" s="1" t="s">
        <v>54</v>
      </c>
      <c r="E2014">
        <v>59</v>
      </c>
      <c r="F2014">
        <v>18000</v>
      </c>
      <c r="G2014">
        <v>68</v>
      </c>
      <c r="H2014">
        <v>65</v>
      </c>
      <c r="I2014">
        <v>3</v>
      </c>
      <c r="J2014">
        <v>1224000</v>
      </c>
      <c r="K2014" s="2">
        <v>45702</v>
      </c>
      <c r="L2014">
        <v>14</v>
      </c>
      <c r="M2014" s="1" t="s">
        <v>39</v>
      </c>
      <c r="N2014" s="1" t="s">
        <v>43</v>
      </c>
      <c r="O2014" s="1" t="s">
        <v>24</v>
      </c>
      <c r="P2014" s="1" t="s">
        <v>25</v>
      </c>
      <c r="Q2014" s="1" t="s">
        <v>50</v>
      </c>
      <c r="R2014" s="1" t="s">
        <v>27</v>
      </c>
    </row>
    <row r="2015" spans="1:18" x14ac:dyDescent="0.3">
      <c r="A2015" s="1" t="s">
        <v>2173</v>
      </c>
      <c r="B2015" s="1" t="s">
        <v>66</v>
      </c>
      <c r="C2015" s="1" t="s">
        <v>174</v>
      </c>
      <c r="D2015" s="1" t="s">
        <v>64</v>
      </c>
      <c r="E2015">
        <v>74</v>
      </c>
      <c r="F2015">
        <v>25000</v>
      </c>
      <c r="G2015">
        <v>88</v>
      </c>
      <c r="H2015">
        <v>32</v>
      </c>
      <c r="I2015">
        <v>56</v>
      </c>
      <c r="J2015">
        <v>2200000</v>
      </c>
      <c r="K2015" s="2">
        <v>45763</v>
      </c>
      <c r="L2015">
        <v>4</v>
      </c>
      <c r="M2015" s="1" t="s">
        <v>55</v>
      </c>
      <c r="N2015" s="1" t="s">
        <v>32</v>
      </c>
      <c r="O2015" s="1" t="s">
        <v>24</v>
      </c>
      <c r="P2015" s="1" t="s">
        <v>49</v>
      </c>
      <c r="Q2015" s="1" t="s">
        <v>26</v>
      </c>
      <c r="R2015" s="1" t="s">
        <v>27</v>
      </c>
    </row>
    <row r="2016" spans="1:18" x14ac:dyDescent="0.3">
      <c r="A2016" s="1" t="s">
        <v>2174</v>
      </c>
      <c r="B2016" s="1" t="s">
        <v>46</v>
      </c>
      <c r="C2016" s="1" t="s">
        <v>162</v>
      </c>
      <c r="D2016" s="1" t="s">
        <v>38</v>
      </c>
      <c r="E2016">
        <v>139</v>
      </c>
      <c r="F2016">
        <v>950000</v>
      </c>
      <c r="G2016">
        <v>162</v>
      </c>
      <c r="H2016">
        <v>77</v>
      </c>
      <c r="I2016">
        <v>85</v>
      </c>
      <c r="J2016">
        <v>153900000</v>
      </c>
      <c r="K2016" s="2">
        <v>45724</v>
      </c>
      <c r="L2016">
        <v>7</v>
      </c>
      <c r="M2016" s="1" t="s">
        <v>22</v>
      </c>
      <c r="N2016" s="1" t="s">
        <v>23</v>
      </c>
      <c r="O2016" s="1" t="s">
        <v>24</v>
      </c>
      <c r="P2016" s="1" t="s">
        <v>25</v>
      </c>
      <c r="Q2016" s="1" t="s">
        <v>26</v>
      </c>
      <c r="R2016" s="1" t="s">
        <v>27</v>
      </c>
    </row>
    <row r="2017" spans="1:18" x14ac:dyDescent="0.3">
      <c r="A2017" s="1" t="s">
        <v>2175</v>
      </c>
      <c r="B2017" s="1" t="s">
        <v>133</v>
      </c>
      <c r="C2017" s="1" t="s">
        <v>108</v>
      </c>
      <c r="D2017" s="1" t="s">
        <v>38</v>
      </c>
      <c r="E2017">
        <v>28</v>
      </c>
      <c r="F2017">
        <v>15000</v>
      </c>
      <c r="G2017">
        <v>51</v>
      </c>
      <c r="H2017">
        <v>22</v>
      </c>
      <c r="I2017">
        <v>29</v>
      </c>
      <c r="J2017">
        <v>765000</v>
      </c>
      <c r="K2017" s="2">
        <v>45685</v>
      </c>
      <c r="L2017">
        <v>2</v>
      </c>
      <c r="M2017" s="1" t="s">
        <v>55</v>
      </c>
      <c r="N2017" s="1" t="s">
        <v>32</v>
      </c>
      <c r="O2017" s="1" t="s">
        <v>24</v>
      </c>
      <c r="P2017" s="1" t="s">
        <v>25</v>
      </c>
      <c r="Q2017" s="1" t="s">
        <v>26</v>
      </c>
      <c r="R2017" s="1" t="s">
        <v>27</v>
      </c>
    </row>
    <row r="2018" spans="1:18" x14ac:dyDescent="0.3">
      <c r="A2018" s="1" t="s">
        <v>2176</v>
      </c>
      <c r="B2018" s="1" t="s">
        <v>52</v>
      </c>
      <c r="C2018" s="1" t="s">
        <v>81</v>
      </c>
      <c r="D2018" s="1" t="s">
        <v>64</v>
      </c>
      <c r="E2018">
        <v>111</v>
      </c>
      <c r="F2018">
        <v>8500</v>
      </c>
      <c r="G2018">
        <v>115</v>
      </c>
      <c r="H2018">
        <v>40</v>
      </c>
      <c r="I2018">
        <v>75</v>
      </c>
      <c r="J2018">
        <v>977500</v>
      </c>
      <c r="K2018" s="2">
        <v>45869</v>
      </c>
      <c r="L2018">
        <v>11</v>
      </c>
      <c r="M2018" s="1" t="s">
        <v>39</v>
      </c>
      <c r="N2018" s="1" t="s">
        <v>23</v>
      </c>
      <c r="O2018" s="1" t="s">
        <v>24</v>
      </c>
      <c r="P2018" s="1" t="s">
        <v>25</v>
      </c>
      <c r="Q2018" s="1" t="s">
        <v>26</v>
      </c>
      <c r="R2018" s="1" t="s">
        <v>27</v>
      </c>
    </row>
    <row r="2019" spans="1:18" x14ac:dyDescent="0.3">
      <c r="A2019" s="1" t="s">
        <v>2177</v>
      </c>
      <c r="B2019" s="1" t="s">
        <v>93</v>
      </c>
      <c r="C2019" s="1" t="s">
        <v>284</v>
      </c>
      <c r="D2019" s="1" t="s">
        <v>38</v>
      </c>
      <c r="E2019">
        <v>60</v>
      </c>
      <c r="F2019">
        <v>2800</v>
      </c>
      <c r="G2019">
        <v>60</v>
      </c>
      <c r="H2019">
        <v>10</v>
      </c>
      <c r="I2019">
        <v>50</v>
      </c>
      <c r="J2019">
        <v>168000</v>
      </c>
      <c r="K2019" s="2">
        <v>45913</v>
      </c>
      <c r="L2019">
        <v>14</v>
      </c>
      <c r="M2019" s="1" t="s">
        <v>39</v>
      </c>
      <c r="N2019" s="1" t="s">
        <v>32</v>
      </c>
      <c r="O2019" s="1" t="s">
        <v>44</v>
      </c>
      <c r="P2019" s="1" t="s">
        <v>25</v>
      </c>
      <c r="Q2019" s="1" t="s">
        <v>26</v>
      </c>
      <c r="R2019" s="1" t="s">
        <v>27</v>
      </c>
    </row>
    <row r="2020" spans="1:18" x14ac:dyDescent="0.3">
      <c r="A2020" s="1" t="s">
        <v>2178</v>
      </c>
      <c r="B2020" s="1" t="s">
        <v>66</v>
      </c>
      <c r="C2020" s="1" t="s">
        <v>266</v>
      </c>
      <c r="D2020" s="1" t="s">
        <v>21</v>
      </c>
      <c r="E2020">
        <v>75</v>
      </c>
      <c r="F2020">
        <v>2200000</v>
      </c>
      <c r="G2020">
        <v>88</v>
      </c>
      <c r="H2020">
        <v>33</v>
      </c>
      <c r="I2020">
        <v>55</v>
      </c>
      <c r="J2020">
        <v>193600000</v>
      </c>
      <c r="K2020" s="2">
        <v>45782</v>
      </c>
      <c r="L2020">
        <v>15</v>
      </c>
      <c r="M2020" s="1" t="s">
        <v>39</v>
      </c>
      <c r="N2020" s="1" t="s">
        <v>43</v>
      </c>
      <c r="O2020" s="1" t="s">
        <v>24</v>
      </c>
      <c r="P2020" s="1" t="s">
        <v>25</v>
      </c>
      <c r="Q2020" s="1" t="s">
        <v>50</v>
      </c>
      <c r="R2020" s="1" t="s">
        <v>27</v>
      </c>
    </row>
    <row r="2021" spans="1:18" x14ac:dyDescent="0.3">
      <c r="A2021" s="1" t="s">
        <v>2179</v>
      </c>
      <c r="B2021" s="1" t="s">
        <v>83</v>
      </c>
      <c r="C2021" s="1" t="s">
        <v>233</v>
      </c>
      <c r="D2021" s="1" t="s">
        <v>21</v>
      </c>
      <c r="E2021">
        <v>73</v>
      </c>
      <c r="F2021">
        <v>15000</v>
      </c>
      <c r="G2021">
        <v>97</v>
      </c>
      <c r="H2021">
        <v>34</v>
      </c>
      <c r="I2021">
        <v>63</v>
      </c>
      <c r="J2021">
        <v>1455000</v>
      </c>
      <c r="K2021" s="2">
        <v>45902</v>
      </c>
      <c r="L2021">
        <v>11</v>
      </c>
      <c r="M2021" s="1" t="s">
        <v>39</v>
      </c>
      <c r="N2021" s="1" t="s">
        <v>23</v>
      </c>
      <c r="O2021" s="1" t="s">
        <v>24</v>
      </c>
      <c r="P2021" s="1" t="s">
        <v>49</v>
      </c>
      <c r="Q2021" s="1" t="s">
        <v>59</v>
      </c>
      <c r="R2021" s="1" t="s">
        <v>27</v>
      </c>
    </row>
    <row r="2022" spans="1:18" x14ac:dyDescent="0.3">
      <c r="A2022" s="1" t="s">
        <v>2180</v>
      </c>
      <c r="B2022" s="1" t="s">
        <v>80</v>
      </c>
      <c r="C2022" s="1" t="s">
        <v>320</v>
      </c>
      <c r="D2022" s="1" t="s">
        <v>64</v>
      </c>
      <c r="E2022">
        <v>118</v>
      </c>
      <c r="F2022">
        <v>1800</v>
      </c>
      <c r="G2022">
        <v>131</v>
      </c>
      <c r="H2022">
        <v>25</v>
      </c>
      <c r="I2022">
        <v>106</v>
      </c>
      <c r="J2022">
        <v>235800</v>
      </c>
      <c r="K2022" s="2">
        <v>45820</v>
      </c>
      <c r="L2022">
        <v>7</v>
      </c>
      <c r="M2022" s="1" t="s">
        <v>22</v>
      </c>
      <c r="N2022" s="1" t="s">
        <v>23</v>
      </c>
      <c r="O2022" s="1" t="s">
        <v>24</v>
      </c>
      <c r="P2022" s="1" t="s">
        <v>49</v>
      </c>
      <c r="Q2022" s="1" t="s">
        <v>26</v>
      </c>
      <c r="R2022" s="1" t="s">
        <v>27</v>
      </c>
    </row>
    <row r="2023" spans="1:18" x14ac:dyDescent="0.3">
      <c r="A2023" s="1" t="s">
        <v>2181</v>
      </c>
      <c r="B2023" s="1" t="s">
        <v>46</v>
      </c>
      <c r="C2023" s="1" t="s">
        <v>202</v>
      </c>
      <c r="D2023" s="1" t="s">
        <v>48</v>
      </c>
      <c r="E2023">
        <v>84</v>
      </c>
      <c r="F2023">
        <v>8000</v>
      </c>
      <c r="G2023">
        <v>106</v>
      </c>
      <c r="H2023">
        <v>73</v>
      </c>
      <c r="I2023">
        <v>33</v>
      </c>
      <c r="J2023">
        <v>848000</v>
      </c>
      <c r="K2023" s="2">
        <v>45750</v>
      </c>
      <c r="L2023">
        <v>14</v>
      </c>
      <c r="M2023" s="1" t="s">
        <v>39</v>
      </c>
      <c r="N2023" s="1" t="s">
        <v>43</v>
      </c>
      <c r="O2023" s="1" t="s">
        <v>24</v>
      </c>
      <c r="P2023" s="1" t="s">
        <v>25</v>
      </c>
      <c r="Q2023" s="1" t="s">
        <v>26</v>
      </c>
      <c r="R2023" s="1" t="s">
        <v>27</v>
      </c>
    </row>
    <row r="2024" spans="1:18" x14ac:dyDescent="0.3">
      <c r="A2024" s="1" t="s">
        <v>2182</v>
      </c>
      <c r="B2024" s="1" t="s">
        <v>93</v>
      </c>
      <c r="C2024" s="1" t="s">
        <v>158</v>
      </c>
      <c r="D2024" s="1" t="s">
        <v>21</v>
      </c>
      <c r="E2024">
        <v>118</v>
      </c>
      <c r="F2024">
        <v>300</v>
      </c>
      <c r="G2024">
        <v>137</v>
      </c>
      <c r="H2024">
        <v>67</v>
      </c>
      <c r="I2024">
        <v>70</v>
      </c>
      <c r="J2024">
        <v>41100</v>
      </c>
      <c r="K2024" s="2">
        <v>45986</v>
      </c>
      <c r="L2024">
        <v>7</v>
      </c>
      <c r="M2024" s="1" t="s">
        <v>22</v>
      </c>
      <c r="N2024" s="1" t="s">
        <v>23</v>
      </c>
      <c r="O2024" s="1" t="s">
        <v>44</v>
      </c>
      <c r="P2024" s="1" t="s">
        <v>25</v>
      </c>
      <c r="Q2024" s="1" t="s">
        <v>50</v>
      </c>
      <c r="R2024" s="1" t="s">
        <v>27</v>
      </c>
    </row>
    <row r="2025" spans="1:18" x14ac:dyDescent="0.3">
      <c r="A2025" s="1" t="s">
        <v>2183</v>
      </c>
      <c r="B2025" s="1" t="s">
        <v>46</v>
      </c>
      <c r="C2025" s="1" t="s">
        <v>415</v>
      </c>
      <c r="D2025" s="1" t="s">
        <v>31</v>
      </c>
      <c r="E2025">
        <v>103</v>
      </c>
      <c r="F2025">
        <v>12000</v>
      </c>
      <c r="G2025">
        <v>106</v>
      </c>
      <c r="H2025">
        <v>52</v>
      </c>
      <c r="I2025">
        <v>54</v>
      </c>
      <c r="J2025">
        <v>1272000</v>
      </c>
      <c r="K2025" s="2">
        <v>45776</v>
      </c>
      <c r="L2025">
        <v>5</v>
      </c>
      <c r="M2025" s="1" t="s">
        <v>55</v>
      </c>
      <c r="N2025" s="1" t="s">
        <v>23</v>
      </c>
      <c r="O2025" s="1" t="s">
        <v>44</v>
      </c>
      <c r="P2025" s="1" t="s">
        <v>25</v>
      </c>
      <c r="Q2025" s="1" t="s">
        <v>26</v>
      </c>
      <c r="R2025" s="1" t="s">
        <v>27</v>
      </c>
    </row>
    <row r="2026" spans="1:18" x14ac:dyDescent="0.3">
      <c r="A2026" s="1" t="s">
        <v>2184</v>
      </c>
      <c r="B2026" s="1" t="s">
        <v>41</v>
      </c>
      <c r="C2026" s="1" t="s">
        <v>215</v>
      </c>
      <c r="D2026" s="1" t="s">
        <v>91</v>
      </c>
      <c r="E2026">
        <v>122</v>
      </c>
      <c r="F2026">
        <v>350000</v>
      </c>
      <c r="G2026">
        <v>125</v>
      </c>
      <c r="H2026">
        <v>7</v>
      </c>
      <c r="I2026">
        <v>118</v>
      </c>
      <c r="J2026">
        <v>43750000</v>
      </c>
      <c r="K2026" s="2">
        <v>45812</v>
      </c>
      <c r="L2026">
        <v>15</v>
      </c>
      <c r="M2026" s="1" t="s">
        <v>39</v>
      </c>
      <c r="N2026" s="1" t="s">
        <v>32</v>
      </c>
      <c r="O2026" s="1" t="s">
        <v>33</v>
      </c>
      <c r="P2026" s="1" t="s">
        <v>25</v>
      </c>
      <c r="Q2026" s="1" t="s">
        <v>50</v>
      </c>
      <c r="R2026" s="1" t="s">
        <v>34</v>
      </c>
    </row>
    <row r="2027" spans="1:18" x14ac:dyDescent="0.3">
      <c r="A2027" s="1" t="s">
        <v>2185</v>
      </c>
      <c r="B2027" s="1" t="s">
        <v>66</v>
      </c>
      <c r="C2027" s="1" t="s">
        <v>202</v>
      </c>
      <c r="D2027" s="1" t="s">
        <v>21</v>
      </c>
      <c r="E2027">
        <v>93</v>
      </c>
      <c r="F2027">
        <v>8000</v>
      </c>
      <c r="G2027">
        <v>105</v>
      </c>
      <c r="H2027">
        <v>54</v>
      </c>
      <c r="I2027">
        <v>51</v>
      </c>
      <c r="J2027">
        <v>840000</v>
      </c>
      <c r="K2027" s="2">
        <v>45739</v>
      </c>
      <c r="L2027">
        <v>3</v>
      </c>
      <c r="M2027" s="1" t="s">
        <v>55</v>
      </c>
      <c r="N2027" s="1" t="s">
        <v>23</v>
      </c>
      <c r="O2027" s="1" t="s">
        <v>33</v>
      </c>
      <c r="P2027" s="1" t="s">
        <v>25</v>
      </c>
      <c r="Q2027" s="1" t="s">
        <v>26</v>
      </c>
      <c r="R2027" s="1" t="s">
        <v>27</v>
      </c>
    </row>
    <row r="2028" spans="1:18" x14ac:dyDescent="0.3">
      <c r="A2028" s="1" t="s">
        <v>2186</v>
      </c>
      <c r="B2028" s="1" t="s">
        <v>52</v>
      </c>
      <c r="C2028" s="1" t="s">
        <v>76</v>
      </c>
      <c r="D2028" s="1" t="s">
        <v>72</v>
      </c>
      <c r="E2028">
        <v>48</v>
      </c>
      <c r="F2028">
        <v>2200</v>
      </c>
      <c r="G2028">
        <v>52</v>
      </c>
      <c r="H2028">
        <v>37</v>
      </c>
      <c r="I2028">
        <v>15</v>
      </c>
      <c r="J2028">
        <v>114400</v>
      </c>
      <c r="K2028" s="2">
        <v>45759</v>
      </c>
      <c r="L2028">
        <v>9</v>
      </c>
      <c r="M2028" s="1" t="s">
        <v>22</v>
      </c>
      <c r="N2028" s="1" t="s">
        <v>32</v>
      </c>
      <c r="O2028" s="1" t="s">
        <v>24</v>
      </c>
      <c r="P2028" s="1" t="s">
        <v>25</v>
      </c>
      <c r="Q2028" s="1" t="s">
        <v>50</v>
      </c>
      <c r="R2028" s="1" t="s">
        <v>27</v>
      </c>
    </row>
    <row r="2029" spans="1:18" x14ac:dyDescent="0.3">
      <c r="A2029" s="1" t="s">
        <v>2187</v>
      </c>
      <c r="B2029" s="1" t="s">
        <v>83</v>
      </c>
      <c r="C2029" s="1" t="s">
        <v>348</v>
      </c>
      <c r="D2029" s="1" t="s">
        <v>38</v>
      </c>
      <c r="E2029">
        <v>127</v>
      </c>
      <c r="F2029">
        <v>30000</v>
      </c>
      <c r="G2029">
        <v>154</v>
      </c>
      <c r="H2029">
        <v>23</v>
      </c>
      <c r="I2029">
        <v>131</v>
      </c>
      <c r="J2029">
        <v>4620000</v>
      </c>
      <c r="K2029" s="2">
        <v>45762</v>
      </c>
      <c r="L2029">
        <v>2</v>
      </c>
      <c r="M2029" s="1" t="s">
        <v>55</v>
      </c>
      <c r="N2029" s="1" t="s">
        <v>23</v>
      </c>
      <c r="O2029" s="1" t="s">
        <v>44</v>
      </c>
      <c r="P2029" s="1" t="s">
        <v>49</v>
      </c>
      <c r="Q2029" s="1" t="s">
        <v>26</v>
      </c>
      <c r="R2029" s="1" t="s">
        <v>27</v>
      </c>
    </row>
    <row r="2030" spans="1:18" x14ac:dyDescent="0.3">
      <c r="A2030" s="1" t="s">
        <v>2188</v>
      </c>
      <c r="B2030" s="1" t="s">
        <v>19</v>
      </c>
      <c r="C2030" s="1" t="s">
        <v>53</v>
      </c>
      <c r="D2030" s="1" t="s">
        <v>48</v>
      </c>
      <c r="E2030">
        <v>148</v>
      </c>
      <c r="F2030">
        <v>25000</v>
      </c>
      <c r="G2030">
        <v>153</v>
      </c>
      <c r="H2030">
        <v>41</v>
      </c>
      <c r="I2030">
        <v>112</v>
      </c>
      <c r="J2030">
        <v>3825000</v>
      </c>
      <c r="K2030" s="2">
        <v>45813</v>
      </c>
      <c r="L2030">
        <v>7</v>
      </c>
      <c r="M2030" s="1" t="s">
        <v>22</v>
      </c>
      <c r="N2030" s="1" t="s">
        <v>43</v>
      </c>
      <c r="O2030" s="1" t="s">
        <v>24</v>
      </c>
      <c r="P2030" s="1" t="s">
        <v>49</v>
      </c>
      <c r="Q2030" s="1" t="s">
        <v>26</v>
      </c>
      <c r="R2030" s="1" t="s">
        <v>27</v>
      </c>
    </row>
    <row r="2031" spans="1:18" x14ac:dyDescent="0.3">
      <c r="A2031" s="1" t="s">
        <v>2189</v>
      </c>
      <c r="B2031" s="1" t="s">
        <v>133</v>
      </c>
      <c r="C2031" s="1" t="s">
        <v>47</v>
      </c>
      <c r="D2031" s="1" t="s">
        <v>91</v>
      </c>
      <c r="E2031">
        <v>149</v>
      </c>
      <c r="F2031">
        <v>300</v>
      </c>
      <c r="G2031">
        <v>163</v>
      </c>
      <c r="H2031">
        <v>16</v>
      </c>
      <c r="I2031">
        <v>147</v>
      </c>
      <c r="J2031">
        <v>48900</v>
      </c>
      <c r="K2031" s="2">
        <v>45971</v>
      </c>
      <c r="L2031">
        <v>1</v>
      </c>
      <c r="M2031" s="1" t="s">
        <v>55</v>
      </c>
      <c r="N2031" s="1" t="s">
        <v>32</v>
      </c>
      <c r="O2031" s="1" t="s">
        <v>44</v>
      </c>
      <c r="P2031" s="1" t="s">
        <v>25</v>
      </c>
      <c r="Q2031" s="1" t="s">
        <v>50</v>
      </c>
      <c r="R2031" s="1" t="s">
        <v>27</v>
      </c>
    </row>
    <row r="2032" spans="1:18" x14ac:dyDescent="0.3">
      <c r="A2032" s="1" t="s">
        <v>2190</v>
      </c>
      <c r="B2032" s="1" t="s">
        <v>52</v>
      </c>
      <c r="C2032" s="1" t="s">
        <v>121</v>
      </c>
      <c r="D2032" s="1" t="s">
        <v>38</v>
      </c>
      <c r="E2032">
        <v>109</v>
      </c>
      <c r="F2032">
        <v>3500</v>
      </c>
      <c r="G2032">
        <v>133</v>
      </c>
      <c r="H2032">
        <v>37</v>
      </c>
      <c r="I2032">
        <v>96</v>
      </c>
      <c r="J2032">
        <v>465500</v>
      </c>
      <c r="K2032" s="2">
        <v>45957</v>
      </c>
      <c r="L2032">
        <v>13</v>
      </c>
      <c r="M2032" s="1" t="s">
        <v>39</v>
      </c>
      <c r="N2032" s="1" t="s">
        <v>23</v>
      </c>
      <c r="O2032" s="1" t="s">
        <v>24</v>
      </c>
      <c r="P2032" s="1" t="s">
        <v>25</v>
      </c>
      <c r="Q2032" s="1" t="s">
        <v>26</v>
      </c>
      <c r="R2032" s="1" t="s">
        <v>34</v>
      </c>
    </row>
    <row r="2033" spans="1:18" x14ac:dyDescent="0.3">
      <c r="A2033" s="1" t="s">
        <v>2191</v>
      </c>
      <c r="B2033" s="1" t="s">
        <v>80</v>
      </c>
      <c r="C2033" s="1" t="s">
        <v>30</v>
      </c>
      <c r="D2033" s="1" t="s">
        <v>38</v>
      </c>
      <c r="E2033">
        <v>95</v>
      </c>
      <c r="F2033">
        <v>12000</v>
      </c>
      <c r="G2033">
        <v>113</v>
      </c>
      <c r="H2033">
        <v>48</v>
      </c>
      <c r="I2033">
        <v>65</v>
      </c>
      <c r="J2033">
        <v>1356000</v>
      </c>
      <c r="K2033" s="2">
        <v>45809</v>
      </c>
      <c r="L2033">
        <v>5</v>
      </c>
      <c r="M2033" s="1" t="s">
        <v>55</v>
      </c>
      <c r="N2033" s="1" t="s">
        <v>23</v>
      </c>
      <c r="O2033" s="1" t="s">
        <v>85</v>
      </c>
      <c r="P2033" s="1" t="s">
        <v>25</v>
      </c>
      <c r="Q2033" s="1" t="s">
        <v>26</v>
      </c>
      <c r="R2033" s="1" t="s">
        <v>34</v>
      </c>
    </row>
    <row r="2034" spans="1:18" x14ac:dyDescent="0.3">
      <c r="A2034" s="1" t="s">
        <v>2192</v>
      </c>
      <c r="B2034" s="1" t="s">
        <v>46</v>
      </c>
      <c r="C2034" s="1" t="s">
        <v>119</v>
      </c>
      <c r="D2034" s="1" t="s">
        <v>31</v>
      </c>
      <c r="E2034">
        <v>81</v>
      </c>
      <c r="F2034">
        <v>4500</v>
      </c>
      <c r="G2034">
        <v>95</v>
      </c>
      <c r="H2034">
        <v>81</v>
      </c>
      <c r="I2034">
        <v>14</v>
      </c>
      <c r="J2034">
        <v>427500</v>
      </c>
      <c r="K2034" s="2">
        <v>45956</v>
      </c>
      <c r="L2034">
        <v>13</v>
      </c>
      <c r="M2034" s="1" t="s">
        <v>39</v>
      </c>
      <c r="N2034" s="1" t="s">
        <v>23</v>
      </c>
      <c r="O2034" s="1" t="s">
        <v>24</v>
      </c>
      <c r="P2034" s="1" t="s">
        <v>49</v>
      </c>
      <c r="Q2034" s="1" t="s">
        <v>26</v>
      </c>
      <c r="R2034" s="1" t="s">
        <v>27</v>
      </c>
    </row>
    <row r="2035" spans="1:18" x14ac:dyDescent="0.3">
      <c r="A2035" s="1" t="s">
        <v>2193</v>
      </c>
      <c r="B2035" s="1" t="s">
        <v>133</v>
      </c>
      <c r="C2035" s="1" t="s">
        <v>96</v>
      </c>
      <c r="D2035" s="1" t="s">
        <v>48</v>
      </c>
      <c r="E2035">
        <v>117</v>
      </c>
      <c r="F2035">
        <v>150000</v>
      </c>
      <c r="G2035">
        <v>121</v>
      </c>
      <c r="H2035">
        <v>26</v>
      </c>
      <c r="I2035">
        <v>95</v>
      </c>
      <c r="J2035">
        <v>18150000</v>
      </c>
      <c r="K2035" s="2">
        <v>45749</v>
      </c>
      <c r="L2035">
        <v>14</v>
      </c>
      <c r="M2035" s="1" t="s">
        <v>39</v>
      </c>
      <c r="N2035" s="1" t="s">
        <v>32</v>
      </c>
      <c r="O2035" s="1" t="s">
        <v>24</v>
      </c>
      <c r="P2035" s="1" t="s">
        <v>25</v>
      </c>
      <c r="Q2035" s="1" t="s">
        <v>26</v>
      </c>
      <c r="R2035" s="1" t="s">
        <v>34</v>
      </c>
    </row>
    <row r="2036" spans="1:18" x14ac:dyDescent="0.3">
      <c r="A2036" s="1" t="s">
        <v>2194</v>
      </c>
      <c r="B2036" s="1" t="s">
        <v>83</v>
      </c>
      <c r="C2036" s="1" t="s">
        <v>344</v>
      </c>
      <c r="D2036" s="1" t="s">
        <v>64</v>
      </c>
      <c r="E2036">
        <v>128</v>
      </c>
      <c r="F2036">
        <v>18000</v>
      </c>
      <c r="G2036">
        <v>153</v>
      </c>
      <c r="H2036">
        <v>147</v>
      </c>
      <c r="I2036">
        <v>6</v>
      </c>
      <c r="J2036">
        <v>2754000</v>
      </c>
      <c r="K2036" s="2">
        <v>45885</v>
      </c>
      <c r="L2036">
        <v>5</v>
      </c>
      <c r="M2036" s="1" t="s">
        <v>55</v>
      </c>
      <c r="N2036" s="1" t="s">
        <v>32</v>
      </c>
      <c r="O2036" s="1" t="s">
        <v>24</v>
      </c>
      <c r="P2036" s="1" t="s">
        <v>49</v>
      </c>
      <c r="Q2036" s="1" t="s">
        <v>26</v>
      </c>
      <c r="R2036" s="1" t="s">
        <v>27</v>
      </c>
    </row>
    <row r="2037" spans="1:18" x14ac:dyDescent="0.3">
      <c r="A2037" s="1" t="s">
        <v>2195</v>
      </c>
      <c r="B2037" s="1" t="s">
        <v>29</v>
      </c>
      <c r="C2037" s="1" t="s">
        <v>287</v>
      </c>
      <c r="D2037" s="1" t="s">
        <v>67</v>
      </c>
      <c r="E2037">
        <v>21</v>
      </c>
      <c r="F2037">
        <v>25000</v>
      </c>
      <c r="G2037">
        <v>29</v>
      </c>
      <c r="H2037">
        <v>24</v>
      </c>
      <c r="I2037">
        <v>5</v>
      </c>
      <c r="J2037">
        <v>725000</v>
      </c>
      <c r="K2037" s="2">
        <v>45900</v>
      </c>
      <c r="L2037">
        <v>3</v>
      </c>
      <c r="M2037" s="1" t="s">
        <v>55</v>
      </c>
      <c r="N2037" s="1" t="s">
        <v>43</v>
      </c>
      <c r="O2037" s="1" t="s">
        <v>24</v>
      </c>
      <c r="P2037" s="1" t="s">
        <v>25</v>
      </c>
      <c r="Q2037" s="1" t="s">
        <v>50</v>
      </c>
      <c r="R2037" s="1" t="s">
        <v>34</v>
      </c>
    </row>
    <row r="2038" spans="1:18" x14ac:dyDescent="0.3">
      <c r="A2038" s="1" t="s">
        <v>2196</v>
      </c>
      <c r="B2038" s="1" t="s">
        <v>36</v>
      </c>
      <c r="C2038" s="1" t="s">
        <v>291</v>
      </c>
      <c r="D2038" s="1" t="s">
        <v>48</v>
      </c>
      <c r="E2038">
        <v>59</v>
      </c>
      <c r="F2038">
        <v>4500</v>
      </c>
      <c r="G2038">
        <v>79</v>
      </c>
      <c r="H2038">
        <v>43</v>
      </c>
      <c r="I2038">
        <v>36</v>
      </c>
      <c r="J2038">
        <v>355500</v>
      </c>
      <c r="K2038" s="2">
        <v>45820</v>
      </c>
      <c r="L2038">
        <v>1</v>
      </c>
      <c r="M2038" s="1" t="s">
        <v>55</v>
      </c>
      <c r="N2038" s="1" t="s">
        <v>23</v>
      </c>
      <c r="O2038" s="1" t="s">
        <v>24</v>
      </c>
      <c r="P2038" s="1" t="s">
        <v>25</v>
      </c>
      <c r="Q2038" s="1" t="s">
        <v>59</v>
      </c>
      <c r="R2038" s="1" t="s">
        <v>27</v>
      </c>
    </row>
    <row r="2039" spans="1:18" x14ac:dyDescent="0.3">
      <c r="A2039" s="1" t="s">
        <v>2197</v>
      </c>
      <c r="B2039" s="1" t="s">
        <v>99</v>
      </c>
      <c r="C2039" s="1" t="s">
        <v>476</v>
      </c>
      <c r="D2039" s="1" t="s">
        <v>54</v>
      </c>
      <c r="E2039">
        <v>77</v>
      </c>
      <c r="F2039">
        <v>1200</v>
      </c>
      <c r="G2039">
        <v>80</v>
      </c>
      <c r="H2039">
        <v>19</v>
      </c>
      <c r="I2039">
        <v>61</v>
      </c>
      <c r="J2039">
        <v>96000</v>
      </c>
      <c r="K2039" s="2">
        <v>45797</v>
      </c>
      <c r="L2039">
        <v>9</v>
      </c>
      <c r="M2039" s="1" t="s">
        <v>22</v>
      </c>
      <c r="N2039" s="1" t="s">
        <v>32</v>
      </c>
      <c r="O2039" s="1" t="s">
        <v>44</v>
      </c>
      <c r="P2039" s="1" t="s">
        <v>25</v>
      </c>
      <c r="Q2039" s="1" t="s">
        <v>26</v>
      </c>
      <c r="R2039" s="1" t="s">
        <v>27</v>
      </c>
    </row>
    <row r="2040" spans="1:18" x14ac:dyDescent="0.3">
      <c r="A2040" s="1" t="s">
        <v>2198</v>
      </c>
      <c r="B2040" s="1" t="s">
        <v>99</v>
      </c>
      <c r="C2040" s="1" t="s">
        <v>215</v>
      </c>
      <c r="D2040" s="1" t="s">
        <v>21</v>
      </c>
      <c r="E2040">
        <v>109</v>
      </c>
      <c r="F2040">
        <v>350000</v>
      </c>
      <c r="G2040">
        <v>113</v>
      </c>
      <c r="H2040">
        <v>20</v>
      </c>
      <c r="I2040">
        <v>93</v>
      </c>
      <c r="J2040">
        <v>39550000</v>
      </c>
      <c r="K2040" s="2">
        <v>45908</v>
      </c>
      <c r="L2040">
        <v>15</v>
      </c>
      <c r="M2040" s="1" t="s">
        <v>39</v>
      </c>
      <c r="N2040" s="1" t="s">
        <v>43</v>
      </c>
      <c r="O2040" s="1" t="s">
        <v>85</v>
      </c>
      <c r="P2040" s="1" t="s">
        <v>25</v>
      </c>
      <c r="Q2040" s="1" t="s">
        <v>26</v>
      </c>
      <c r="R2040" s="1" t="s">
        <v>27</v>
      </c>
    </row>
    <row r="2041" spans="1:18" x14ac:dyDescent="0.3">
      <c r="A2041" s="1" t="s">
        <v>2199</v>
      </c>
      <c r="B2041" s="1" t="s">
        <v>80</v>
      </c>
      <c r="C2041" s="1" t="s">
        <v>233</v>
      </c>
      <c r="D2041" s="1" t="s">
        <v>48</v>
      </c>
      <c r="E2041">
        <v>109</v>
      </c>
      <c r="F2041">
        <v>15000</v>
      </c>
      <c r="G2041">
        <v>127</v>
      </c>
      <c r="H2041">
        <v>117</v>
      </c>
      <c r="I2041">
        <v>10</v>
      </c>
      <c r="J2041">
        <v>1905000</v>
      </c>
      <c r="K2041" s="2">
        <v>45675</v>
      </c>
      <c r="L2041">
        <v>10</v>
      </c>
      <c r="M2041" s="1" t="s">
        <v>22</v>
      </c>
      <c r="N2041" s="1" t="s">
        <v>23</v>
      </c>
      <c r="O2041" s="1" t="s">
        <v>85</v>
      </c>
      <c r="P2041" s="1" t="s">
        <v>25</v>
      </c>
      <c r="Q2041" s="1" t="s">
        <v>50</v>
      </c>
      <c r="R2041" s="1" t="s">
        <v>27</v>
      </c>
    </row>
    <row r="2042" spans="1:18" x14ac:dyDescent="0.3">
      <c r="A2042" s="1" t="s">
        <v>2200</v>
      </c>
      <c r="B2042" s="1" t="s">
        <v>36</v>
      </c>
      <c r="C2042" s="1" t="s">
        <v>172</v>
      </c>
      <c r="D2042" s="1" t="s">
        <v>67</v>
      </c>
      <c r="E2042">
        <v>135</v>
      </c>
      <c r="F2042">
        <v>8500</v>
      </c>
      <c r="G2042">
        <v>155</v>
      </c>
      <c r="H2042">
        <v>53</v>
      </c>
      <c r="I2042">
        <v>102</v>
      </c>
      <c r="J2042">
        <v>1317500</v>
      </c>
      <c r="K2042" s="2">
        <v>45746</v>
      </c>
      <c r="L2042">
        <v>7</v>
      </c>
      <c r="M2042" s="1" t="s">
        <v>22</v>
      </c>
      <c r="N2042" s="1" t="s">
        <v>23</v>
      </c>
      <c r="O2042" s="1" t="s">
        <v>33</v>
      </c>
      <c r="P2042" s="1" t="s">
        <v>25</v>
      </c>
      <c r="Q2042" s="1" t="s">
        <v>26</v>
      </c>
      <c r="R2042" s="1" t="s">
        <v>27</v>
      </c>
    </row>
    <row r="2043" spans="1:18" x14ac:dyDescent="0.3">
      <c r="A2043" s="1" t="s">
        <v>2201</v>
      </c>
      <c r="B2043" s="1" t="s">
        <v>80</v>
      </c>
      <c r="C2043" s="1" t="s">
        <v>113</v>
      </c>
      <c r="D2043" s="1" t="s">
        <v>31</v>
      </c>
      <c r="E2043">
        <v>69</v>
      </c>
      <c r="F2043">
        <v>45000</v>
      </c>
      <c r="G2043">
        <v>93</v>
      </c>
      <c r="H2043">
        <v>83</v>
      </c>
      <c r="I2043">
        <v>10</v>
      </c>
      <c r="J2043">
        <v>4185000</v>
      </c>
      <c r="K2043" s="2">
        <v>45669</v>
      </c>
      <c r="L2043">
        <v>1</v>
      </c>
      <c r="M2043" s="1" t="s">
        <v>55</v>
      </c>
      <c r="N2043" s="1" t="s">
        <v>43</v>
      </c>
      <c r="O2043" s="1" t="s">
        <v>44</v>
      </c>
      <c r="P2043" s="1" t="s">
        <v>25</v>
      </c>
      <c r="Q2043" s="1" t="s">
        <v>26</v>
      </c>
      <c r="R2043" s="1" t="s">
        <v>27</v>
      </c>
    </row>
    <row r="2044" spans="1:18" x14ac:dyDescent="0.3">
      <c r="A2044" s="1" t="s">
        <v>2202</v>
      </c>
      <c r="B2044" s="1" t="s">
        <v>107</v>
      </c>
      <c r="C2044" s="1" t="s">
        <v>320</v>
      </c>
      <c r="D2044" s="1" t="s">
        <v>72</v>
      </c>
      <c r="E2044">
        <v>104</v>
      </c>
      <c r="F2044">
        <v>1800</v>
      </c>
      <c r="G2044">
        <v>105</v>
      </c>
      <c r="H2044">
        <v>88</v>
      </c>
      <c r="I2044">
        <v>17</v>
      </c>
      <c r="J2044">
        <v>189000</v>
      </c>
      <c r="K2044" s="2">
        <v>45937</v>
      </c>
      <c r="L2044">
        <v>11</v>
      </c>
      <c r="M2044" s="1" t="s">
        <v>39</v>
      </c>
      <c r="N2044" s="1" t="s">
        <v>23</v>
      </c>
      <c r="O2044" s="1" t="s">
        <v>44</v>
      </c>
      <c r="P2044" s="1" t="s">
        <v>49</v>
      </c>
      <c r="Q2044" s="1" t="s">
        <v>26</v>
      </c>
      <c r="R2044" s="1" t="s">
        <v>27</v>
      </c>
    </row>
    <row r="2045" spans="1:18" x14ac:dyDescent="0.3">
      <c r="A2045" s="1" t="s">
        <v>2203</v>
      </c>
      <c r="B2045" s="1" t="s">
        <v>80</v>
      </c>
      <c r="C2045" s="1" t="s">
        <v>74</v>
      </c>
      <c r="D2045" s="1" t="s">
        <v>91</v>
      </c>
      <c r="E2045">
        <v>149</v>
      </c>
      <c r="F2045">
        <v>25000</v>
      </c>
      <c r="G2045">
        <v>154</v>
      </c>
      <c r="H2045">
        <v>9</v>
      </c>
      <c r="I2045">
        <v>145</v>
      </c>
      <c r="J2045">
        <v>3850000</v>
      </c>
      <c r="K2045" s="2">
        <v>45718</v>
      </c>
      <c r="L2045">
        <v>7</v>
      </c>
      <c r="M2045" s="1" t="s">
        <v>22</v>
      </c>
      <c r="N2045" s="1" t="s">
        <v>23</v>
      </c>
      <c r="O2045" s="1" t="s">
        <v>44</v>
      </c>
      <c r="P2045" s="1" t="s">
        <v>25</v>
      </c>
      <c r="Q2045" s="1" t="s">
        <v>26</v>
      </c>
      <c r="R2045" s="1" t="s">
        <v>27</v>
      </c>
    </row>
    <row r="2046" spans="1:18" x14ac:dyDescent="0.3">
      <c r="A2046" s="1" t="s">
        <v>2204</v>
      </c>
      <c r="B2046" s="1" t="s">
        <v>87</v>
      </c>
      <c r="C2046" s="1" t="s">
        <v>151</v>
      </c>
      <c r="D2046" s="1" t="s">
        <v>54</v>
      </c>
      <c r="E2046">
        <v>66</v>
      </c>
      <c r="F2046">
        <v>5000</v>
      </c>
      <c r="G2046">
        <v>83</v>
      </c>
      <c r="H2046">
        <v>71</v>
      </c>
      <c r="I2046">
        <v>12</v>
      </c>
      <c r="J2046">
        <v>415000</v>
      </c>
      <c r="K2046" s="2">
        <v>45988</v>
      </c>
      <c r="L2046">
        <v>14</v>
      </c>
      <c r="M2046" s="1" t="s">
        <v>39</v>
      </c>
      <c r="N2046" s="1" t="s">
        <v>23</v>
      </c>
      <c r="O2046" s="1" t="s">
        <v>24</v>
      </c>
      <c r="P2046" s="1" t="s">
        <v>25</v>
      </c>
      <c r="Q2046" s="1" t="s">
        <v>50</v>
      </c>
      <c r="R2046" s="1" t="s">
        <v>27</v>
      </c>
    </row>
    <row r="2047" spans="1:18" x14ac:dyDescent="0.3">
      <c r="A2047" s="1" t="s">
        <v>2205</v>
      </c>
      <c r="B2047" s="1" t="s">
        <v>83</v>
      </c>
      <c r="C2047" s="1" t="s">
        <v>20</v>
      </c>
      <c r="D2047" s="1" t="s">
        <v>67</v>
      </c>
      <c r="E2047">
        <v>44</v>
      </c>
      <c r="F2047">
        <v>15000</v>
      </c>
      <c r="G2047">
        <v>59</v>
      </c>
      <c r="H2047">
        <v>13</v>
      </c>
      <c r="I2047">
        <v>46</v>
      </c>
      <c r="J2047">
        <v>885000</v>
      </c>
      <c r="K2047" s="2">
        <v>45828</v>
      </c>
      <c r="L2047">
        <v>10</v>
      </c>
      <c r="M2047" s="1" t="s">
        <v>22</v>
      </c>
      <c r="N2047" s="1" t="s">
        <v>32</v>
      </c>
      <c r="O2047" s="1" t="s">
        <v>44</v>
      </c>
      <c r="P2047" s="1" t="s">
        <v>25</v>
      </c>
      <c r="Q2047" s="1" t="s">
        <v>26</v>
      </c>
      <c r="R2047" s="1" t="s">
        <v>34</v>
      </c>
    </row>
    <row r="2048" spans="1:18" x14ac:dyDescent="0.3">
      <c r="A2048" s="1" t="s">
        <v>2206</v>
      </c>
      <c r="B2048" s="1" t="s">
        <v>80</v>
      </c>
      <c r="C2048" s="1" t="s">
        <v>144</v>
      </c>
      <c r="D2048" s="1" t="s">
        <v>64</v>
      </c>
      <c r="E2048">
        <v>63</v>
      </c>
      <c r="F2048">
        <v>2200</v>
      </c>
      <c r="G2048">
        <v>75</v>
      </c>
      <c r="H2048">
        <v>15</v>
      </c>
      <c r="I2048">
        <v>60</v>
      </c>
      <c r="J2048">
        <v>165000</v>
      </c>
      <c r="K2048" s="2">
        <v>45846</v>
      </c>
      <c r="L2048">
        <v>3</v>
      </c>
      <c r="M2048" s="1" t="s">
        <v>55</v>
      </c>
      <c r="N2048" s="1" t="s">
        <v>23</v>
      </c>
      <c r="O2048" s="1" t="s">
        <v>44</v>
      </c>
      <c r="P2048" s="1" t="s">
        <v>25</v>
      </c>
      <c r="Q2048" s="1" t="s">
        <v>26</v>
      </c>
      <c r="R2048" s="1" t="s">
        <v>59</v>
      </c>
    </row>
    <row r="2049" spans="1:18" x14ac:dyDescent="0.3">
      <c r="A2049" s="1" t="s">
        <v>2207</v>
      </c>
      <c r="B2049" s="1" t="s">
        <v>104</v>
      </c>
      <c r="C2049" s="1" t="s">
        <v>123</v>
      </c>
      <c r="D2049" s="1" t="s">
        <v>38</v>
      </c>
      <c r="E2049">
        <v>50</v>
      </c>
      <c r="F2049">
        <v>4500</v>
      </c>
      <c r="G2049">
        <v>73</v>
      </c>
      <c r="H2049">
        <v>46</v>
      </c>
      <c r="I2049">
        <v>27</v>
      </c>
      <c r="J2049">
        <v>328500</v>
      </c>
      <c r="K2049" s="2">
        <v>45904</v>
      </c>
      <c r="L2049">
        <v>15</v>
      </c>
      <c r="M2049" s="1" t="s">
        <v>39</v>
      </c>
      <c r="N2049" s="1" t="s">
        <v>23</v>
      </c>
      <c r="O2049" s="1" t="s">
        <v>33</v>
      </c>
      <c r="P2049" s="1" t="s">
        <v>25</v>
      </c>
      <c r="Q2049" s="1" t="s">
        <v>50</v>
      </c>
      <c r="R2049" s="1" t="s">
        <v>27</v>
      </c>
    </row>
    <row r="2050" spans="1:18" x14ac:dyDescent="0.3">
      <c r="A2050" s="1" t="s">
        <v>2208</v>
      </c>
      <c r="B2050" s="1" t="s">
        <v>104</v>
      </c>
      <c r="C2050" s="1" t="s">
        <v>211</v>
      </c>
      <c r="D2050" s="1" t="s">
        <v>38</v>
      </c>
      <c r="E2050">
        <v>73</v>
      </c>
      <c r="F2050">
        <v>85000</v>
      </c>
      <c r="G2050">
        <v>95</v>
      </c>
      <c r="H2050">
        <v>90</v>
      </c>
      <c r="I2050">
        <v>5</v>
      </c>
      <c r="J2050">
        <v>8075000</v>
      </c>
      <c r="K2050" s="2">
        <v>45906</v>
      </c>
      <c r="L2050">
        <v>12</v>
      </c>
      <c r="M2050" s="1" t="s">
        <v>39</v>
      </c>
      <c r="N2050" s="1" t="s">
        <v>23</v>
      </c>
      <c r="O2050" s="1" t="s">
        <v>85</v>
      </c>
      <c r="P2050" s="1" t="s">
        <v>25</v>
      </c>
      <c r="Q2050" s="1" t="s">
        <v>26</v>
      </c>
      <c r="R2050" s="1" t="s">
        <v>27</v>
      </c>
    </row>
    <row r="2051" spans="1:18" x14ac:dyDescent="0.3">
      <c r="A2051" s="1" t="s">
        <v>2209</v>
      </c>
      <c r="B2051" s="1" t="s">
        <v>46</v>
      </c>
      <c r="C2051" s="1" t="s">
        <v>53</v>
      </c>
      <c r="D2051" s="1" t="s">
        <v>58</v>
      </c>
      <c r="E2051">
        <v>94</v>
      </c>
      <c r="F2051">
        <v>25000</v>
      </c>
      <c r="G2051">
        <v>118</v>
      </c>
      <c r="H2051">
        <v>91</v>
      </c>
      <c r="I2051">
        <v>27</v>
      </c>
      <c r="J2051">
        <v>2950000</v>
      </c>
      <c r="K2051" s="2">
        <v>45790</v>
      </c>
      <c r="L2051">
        <v>3</v>
      </c>
      <c r="M2051" s="1" t="s">
        <v>55</v>
      </c>
      <c r="N2051" s="1" t="s">
        <v>32</v>
      </c>
      <c r="O2051" s="1" t="s">
        <v>33</v>
      </c>
      <c r="P2051" s="1" t="s">
        <v>25</v>
      </c>
      <c r="Q2051" s="1" t="s">
        <v>50</v>
      </c>
      <c r="R2051" s="1" t="s">
        <v>27</v>
      </c>
    </row>
    <row r="2052" spans="1:18" x14ac:dyDescent="0.3">
      <c r="A2052" s="1" t="s">
        <v>2210</v>
      </c>
      <c r="B2052" s="1" t="s">
        <v>41</v>
      </c>
      <c r="C2052" s="1" t="s">
        <v>247</v>
      </c>
      <c r="D2052" s="1" t="s">
        <v>21</v>
      </c>
      <c r="E2052">
        <v>40</v>
      </c>
      <c r="F2052">
        <v>2500000</v>
      </c>
      <c r="G2052">
        <v>69</v>
      </c>
      <c r="H2052">
        <v>42</v>
      </c>
      <c r="I2052">
        <v>27</v>
      </c>
      <c r="J2052">
        <v>172500000</v>
      </c>
      <c r="K2052" s="2">
        <v>45833</v>
      </c>
      <c r="L2052">
        <v>6</v>
      </c>
      <c r="M2052" s="1" t="s">
        <v>22</v>
      </c>
      <c r="N2052" s="1" t="s">
        <v>23</v>
      </c>
      <c r="O2052" s="1" t="s">
        <v>44</v>
      </c>
      <c r="P2052" s="1" t="s">
        <v>25</v>
      </c>
      <c r="Q2052" s="1" t="s">
        <v>26</v>
      </c>
      <c r="R2052" s="1" t="s">
        <v>27</v>
      </c>
    </row>
    <row r="2053" spans="1:18" x14ac:dyDescent="0.3">
      <c r="A2053" s="1" t="s">
        <v>2211</v>
      </c>
      <c r="B2053" s="1" t="s">
        <v>41</v>
      </c>
      <c r="C2053" s="1" t="s">
        <v>188</v>
      </c>
      <c r="D2053" s="1" t="s">
        <v>31</v>
      </c>
      <c r="E2053">
        <v>36</v>
      </c>
      <c r="F2053">
        <v>95000</v>
      </c>
      <c r="G2053">
        <v>54</v>
      </c>
      <c r="H2053">
        <v>11</v>
      </c>
      <c r="I2053">
        <v>43</v>
      </c>
      <c r="J2053">
        <v>5130000</v>
      </c>
      <c r="K2053" s="2">
        <v>45978</v>
      </c>
      <c r="L2053">
        <v>14</v>
      </c>
      <c r="M2053" s="1" t="s">
        <v>39</v>
      </c>
      <c r="N2053" s="1" t="s">
        <v>23</v>
      </c>
      <c r="O2053" s="1" t="s">
        <v>24</v>
      </c>
      <c r="P2053" s="1" t="s">
        <v>25</v>
      </c>
      <c r="Q2053" s="1" t="s">
        <v>59</v>
      </c>
      <c r="R2053" s="1" t="s">
        <v>27</v>
      </c>
    </row>
    <row r="2054" spans="1:18" x14ac:dyDescent="0.3">
      <c r="A2054" s="1" t="s">
        <v>2212</v>
      </c>
      <c r="B2054" s="1" t="s">
        <v>93</v>
      </c>
      <c r="C2054" s="1" t="s">
        <v>166</v>
      </c>
      <c r="D2054" s="1" t="s">
        <v>38</v>
      </c>
      <c r="E2054">
        <v>85</v>
      </c>
      <c r="F2054">
        <v>35000</v>
      </c>
      <c r="G2054">
        <v>94</v>
      </c>
      <c r="H2054">
        <v>79</v>
      </c>
      <c r="I2054">
        <v>15</v>
      </c>
      <c r="J2054">
        <v>3290000</v>
      </c>
      <c r="K2054" s="2">
        <v>45672</v>
      </c>
      <c r="L2054">
        <v>10</v>
      </c>
      <c r="M2054" s="1" t="s">
        <v>22</v>
      </c>
      <c r="N2054" s="1" t="s">
        <v>32</v>
      </c>
      <c r="O2054" s="1" t="s">
        <v>33</v>
      </c>
      <c r="P2054" s="1" t="s">
        <v>25</v>
      </c>
      <c r="Q2054" s="1" t="s">
        <v>26</v>
      </c>
      <c r="R2054" s="1" t="s">
        <v>27</v>
      </c>
    </row>
    <row r="2055" spans="1:18" x14ac:dyDescent="0.3">
      <c r="A2055" s="1" t="s">
        <v>2213</v>
      </c>
      <c r="B2055" s="1" t="s">
        <v>19</v>
      </c>
      <c r="C2055" s="1" t="s">
        <v>679</v>
      </c>
      <c r="D2055" s="1" t="s">
        <v>31</v>
      </c>
      <c r="E2055">
        <v>72</v>
      </c>
      <c r="F2055">
        <v>25000</v>
      </c>
      <c r="G2055">
        <v>93</v>
      </c>
      <c r="H2055">
        <v>55</v>
      </c>
      <c r="I2055">
        <v>38</v>
      </c>
      <c r="J2055">
        <v>2325000</v>
      </c>
      <c r="K2055" s="2">
        <v>45894</v>
      </c>
      <c r="L2055">
        <v>11</v>
      </c>
      <c r="M2055" s="1" t="s">
        <v>39</v>
      </c>
      <c r="N2055" s="1" t="s">
        <v>43</v>
      </c>
      <c r="O2055" s="1" t="s">
        <v>24</v>
      </c>
      <c r="P2055" s="1" t="s">
        <v>25</v>
      </c>
      <c r="Q2055" s="1" t="s">
        <v>26</v>
      </c>
      <c r="R2055" s="1" t="s">
        <v>27</v>
      </c>
    </row>
    <row r="2056" spans="1:18" x14ac:dyDescent="0.3">
      <c r="A2056" s="1" t="s">
        <v>2214</v>
      </c>
      <c r="B2056" s="1" t="s">
        <v>93</v>
      </c>
      <c r="C2056" s="1" t="s">
        <v>170</v>
      </c>
      <c r="D2056" s="1" t="s">
        <v>38</v>
      </c>
      <c r="E2056">
        <v>37</v>
      </c>
      <c r="F2056">
        <v>45000</v>
      </c>
      <c r="G2056">
        <v>67</v>
      </c>
      <c r="H2056">
        <v>63</v>
      </c>
      <c r="I2056">
        <v>4</v>
      </c>
      <c r="J2056">
        <v>3015000</v>
      </c>
      <c r="K2056" s="2">
        <v>45808</v>
      </c>
      <c r="L2056">
        <v>14</v>
      </c>
      <c r="M2056" s="1" t="s">
        <v>39</v>
      </c>
      <c r="N2056" s="1" t="s">
        <v>32</v>
      </c>
      <c r="O2056" s="1" t="s">
        <v>33</v>
      </c>
      <c r="P2056" s="1" t="s">
        <v>25</v>
      </c>
      <c r="Q2056" s="1" t="s">
        <v>26</v>
      </c>
      <c r="R2056" s="1" t="s">
        <v>27</v>
      </c>
    </row>
    <row r="2057" spans="1:18" x14ac:dyDescent="0.3">
      <c r="A2057" s="1" t="s">
        <v>2215</v>
      </c>
      <c r="B2057" s="1" t="s">
        <v>41</v>
      </c>
      <c r="C2057" s="1" t="s">
        <v>179</v>
      </c>
      <c r="D2057" s="1" t="s">
        <v>48</v>
      </c>
      <c r="E2057">
        <v>23</v>
      </c>
      <c r="F2057">
        <v>450000</v>
      </c>
      <c r="G2057">
        <v>40</v>
      </c>
      <c r="H2057">
        <v>12</v>
      </c>
      <c r="I2057">
        <v>28</v>
      </c>
      <c r="J2057">
        <v>18000000</v>
      </c>
      <c r="K2057" s="2">
        <v>45860</v>
      </c>
      <c r="L2057">
        <v>4</v>
      </c>
      <c r="M2057" s="1" t="s">
        <v>55</v>
      </c>
      <c r="N2057" s="1" t="s">
        <v>23</v>
      </c>
      <c r="O2057" s="1" t="s">
        <v>44</v>
      </c>
      <c r="P2057" s="1" t="s">
        <v>25</v>
      </c>
      <c r="Q2057" s="1" t="s">
        <v>26</v>
      </c>
      <c r="R2057" s="1" t="s">
        <v>27</v>
      </c>
    </row>
    <row r="2058" spans="1:18" x14ac:dyDescent="0.3">
      <c r="A2058" s="1" t="s">
        <v>2216</v>
      </c>
      <c r="B2058" s="1" t="s">
        <v>29</v>
      </c>
      <c r="C2058" s="1" t="s">
        <v>174</v>
      </c>
      <c r="D2058" s="1" t="s">
        <v>72</v>
      </c>
      <c r="E2058">
        <v>37</v>
      </c>
      <c r="F2058">
        <v>25000</v>
      </c>
      <c r="G2058">
        <v>62</v>
      </c>
      <c r="H2058">
        <v>39</v>
      </c>
      <c r="I2058">
        <v>23</v>
      </c>
      <c r="J2058">
        <v>1550000</v>
      </c>
      <c r="K2058" s="2">
        <v>45999</v>
      </c>
      <c r="L2058">
        <v>10</v>
      </c>
      <c r="M2058" s="1" t="s">
        <v>22</v>
      </c>
      <c r="N2058" s="1" t="s">
        <v>43</v>
      </c>
      <c r="O2058" s="1" t="s">
        <v>33</v>
      </c>
      <c r="P2058" s="1" t="s">
        <v>25</v>
      </c>
      <c r="Q2058" s="1" t="s">
        <v>26</v>
      </c>
      <c r="R2058" s="1" t="s">
        <v>27</v>
      </c>
    </row>
    <row r="2059" spans="1:18" x14ac:dyDescent="0.3">
      <c r="A2059" s="1" t="s">
        <v>2217</v>
      </c>
      <c r="B2059" s="1" t="s">
        <v>104</v>
      </c>
      <c r="C2059" s="1" t="s">
        <v>231</v>
      </c>
      <c r="D2059" s="1" t="s">
        <v>91</v>
      </c>
      <c r="E2059">
        <v>139</v>
      </c>
      <c r="F2059">
        <v>12000</v>
      </c>
      <c r="G2059">
        <v>160</v>
      </c>
      <c r="H2059">
        <v>73</v>
      </c>
      <c r="I2059">
        <v>87</v>
      </c>
      <c r="J2059">
        <v>1920000</v>
      </c>
      <c r="K2059" s="2">
        <v>45996</v>
      </c>
      <c r="L2059">
        <v>9</v>
      </c>
      <c r="M2059" s="1" t="s">
        <v>22</v>
      </c>
      <c r="N2059" s="1" t="s">
        <v>32</v>
      </c>
      <c r="O2059" s="1" t="s">
        <v>44</v>
      </c>
      <c r="P2059" s="1" t="s">
        <v>49</v>
      </c>
      <c r="Q2059" s="1" t="s">
        <v>26</v>
      </c>
      <c r="R2059" s="1" t="s">
        <v>27</v>
      </c>
    </row>
    <row r="2060" spans="1:18" x14ac:dyDescent="0.3">
      <c r="A2060" s="1" t="s">
        <v>2218</v>
      </c>
      <c r="B2060" s="1" t="s">
        <v>104</v>
      </c>
      <c r="C2060" s="1" t="s">
        <v>211</v>
      </c>
      <c r="D2060" s="1" t="s">
        <v>91</v>
      </c>
      <c r="E2060">
        <v>150</v>
      </c>
      <c r="F2060">
        <v>85000</v>
      </c>
      <c r="G2060">
        <v>159</v>
      </c>
      <c r="H2060">
        <v>73</v>
      </c>
      <c r="I2060">
        <v>86</v>
      </c>
      <c r="J2060">
        <v>13515000</v>
      </c>
      <c r="K2060" s="2">
        <v>45664</v>
      </c>
      <c r="L2060">
        <v>4</v>
      </c>
      <c r="M2060" s="1" t="s">
        <v>55</v>
      </c>
      <c r="N2060" s="1" t="s">
        <v>23</v>
      </c>
      <c r="O2060" s="1" t="s">
        <v>24</v>
      </c>
      <c r="P2060" s="1" t="s">
        <v>49</v>
      </c>
      <c r="Q2060" s="1" t="s">
        <v>59</v>
      </c>
      <c r="R2060" s="1" t="s">
        <v>27</v>
      </c>
    </row>
    <row r="2061" spans="1:18" x14ac:dyDescent="0.3">
      <c r="A2061" s="1" t="s">
        <v>2219</v>
      </c>
      <c r="B2061" s="1" t="s">
        <v>29</v>
      </c>
      <c r="C2061" s="1" t="s">
        <v>116</v>
      </c>
      <c r="D2061" s="1" t="s">
        <v>58</v>
      </c>
      <c r="E2061">
        <v>48</v>
      </c>
      <c r="F2061">
        <v>5500</v>
      </c>
      <c r="G2061">
        <v>48</v>
      </c>
      <c r="H2061">
        <v>36</v>
      </c>
      <c r="I2061">
        <v>12</v>
      </c>
      <c r="J2061">
        <v>264000</v>
      </c>
      <c r="K2061" s="2">
        <v>46002</v>
      </c>
      <c r="L2061">
        <v>9</v>
      </c>
      <c r="M2061" s="1" t="s">
        <v>22</v>
      </c>
      <c r="N2061" s="1" t="s">
        <v>32</v>
      </c>
      <c r="O2061" s="1" t="s">
        <v>33</v>
      </c>
      <c r="P2061" s="1" t="s">
        <v>25</v>
      </c>
      <c r="Q2061" s="1" t="s">
        <v>26</v>
      </c>
      <c r="R2061" s="1" t="s">
        <v>27</v>
      </c>
    </row>
    <row r="2062" spans="1:18" x14ac:dyDescent="0.3">
      <c r="A2062" s="1" t="s">
        <v>2220</v>
      </c>
      <c r="B2062" s="1" t="s">
        <v>87</v>
      </c>
      <c r="C2062" s="1" t="s">
        <v>240</v>
      </c>
      <c r="D2062" s="1" t="s">
        <v>48</v>
      </c>
      <c r="E2062">
        <v>129</v>
      </c>
      <c r="F2062">
        <v>18000</v>
      </c>
      <c r="G2062">
        <v>141</v>
      </c>
      <c r="H2062">
        <v>97</v>
      </c>
      <c r="I2062">
        <v>44</v>
      </c>
      <c r="J2062">
        <v>2538000</v>
      </c>
      <c r="K2062" s="2">
        <v>45713</v>
      </c>
      <c r="L2062">
        <v>13</v>
      </c>
      <c r="M2062" s="1" t="s">
        <v>39</v>
      </c>
      <c r="N2062" s="1" t="s">
        <v>32</v>
      </c>
      <c r="O2062" s="1" t="s">
        <v>33</v>
      </c>
      <c r="P2062" s="1" t="s">
        <v>25</v>
      </c>
      <c r="Q2062" s="1" t="s">
        <v>26</v>
      </c>
      <c r="R2062" s="1" t="s">
        <v>27</v>
      </c>
    </row>
    <row r="2063" spans="1:18" x14ac:dyDescent="0.3">
      <c r="A2063" s="1" t="s">
        <v>2221</v>
      </c>
      <c r="B2063" s="1" t="s">
        <v>29</v>
      </c>
      <c r="C2063" s="1" t="s">
        <v>164</v>
      </c>
      <c r="D2063" s="1" t="s">
        <v>64</v>
      </c>
      <c r="E2063">
        <v>117</v>
      </c>
      <c r="F2063">
        <v>3500</v>
      </c>
      <c r="G2063">
        <v>119</v>
      </c>
      <c r="H2063">
        <v>23</v>
      </c>
      <c r="I2063">
        <v>96</v>
      </c>
      <c r="J2063">
        <v>416500</v>
      </c>
      <c r="K2063" s="2">
        <v>45782</v>
      </c>
      <c r="L2063">
        <v>1</v>
      </c>
      <c r="M2063" s="1" t="s">
        <v>55</v>
      </c>
      <c r="N2063" s="1" t="s">
        <v>32</v>
      </c>
      <c r="O2063" s="1" t="s">
        <v>85</v>
      </c>
      <c r="P2063" s="1" t="s">
        <v>25</v>
      </c>
      <c r="Q2063" s="1" t="s">
        <v>26</v>
      </c>
      <c r="R2063" s="1" t="s">
        <v>27</v>
      </c>
    </row>
    <row r="2064" spans="1:18" x14ac:dyDescent="0.3">
      <c r="A2064" s="1" t="s">
        <v>2222</v>
      </c>
      <c r="B2064" s="1" t="s">
        <v>36</v>
      </c>
      <c r="C2064" s="1" t="s">
        <v>505</v>
      </c>
      <c r="D2064" s="1" t="s">
        <v>48</v>
      </c>
      <c r="E2064">
        <v>52</v>
      </c>
      <c r="F2064">
        <v>120000</v>
      </c>
      <c r="G2064">
        <v>53</v>
      </c>
      <c r="H2064">
        <v>41</v>
      </c>
      <c r="I2064">
        <v>12</v>
      </c>
      <c r="J2064">
        <v>6360000</v>
      </c>
      <c r="K2064" s="2">
        <v>45870</v>
      </c>
      <c r="L2064">
        <v>6</v>
      </c>
      <c r="M2064" s="1" t="s">
        <v>22</v>
      </c>
      <c r="N2064" s="1" t="s">
        <v>23</v>
      </c>
      <c r="O2064" s="1" t="s">
        <v>85</v>
      </c>
      <c r="P2064" s="1" t="s">
        <v>25</v>
      </c>
      <c r="Q2064" s="1" t="s">
        <v>26</v>
      </c>
      <c r="R2064" s="1" t="s">
        <v>34</v>
      </c>
    </row>
    <row r="2065" spans="1:18" x14ac:dyDescent="0.3">
      <c r="A2065" s="1" t="s">
        <v>2223</v>
      </c>
      <c r="B2065" s="1" t="s">
        <v>93</v>
      </c>
      <c r="C2065" s="1" t="s">
        <v>174</v>
      </c>
      <c r="D2065" s="1" t="s">
        <v>67</v>
      </c>
      <c r="E2065">
        <v>40</v>
      </c>
      <c r="F2065">
        <v>25000</v>
      </c>
      <c r="G2065">
        <v>50</v>
      </c>
      <c r="H2065">
        <v>28</v>
      </c>
      <c r="I2065">
        <v>22</v>
      </c>
      <c r="J2065">
        <v>1250000</v>
      </c>
      <c r="K2065" s="2">
        <v>45995</v>
      </c>
      <c r="L2065">
        <v>9</v>
      </c>
      <c r="M2065" s="1" t="s">
        <v>22</v>
      </c>
      <c r="N2065" s="1" t="s">
        <v>23</v>
      </c>
      <c r="O2065" s="1" t="s">
        <v>24</v>
      </c>
      <c r="P2065" s="1" t="s">
        <v>25</v>
      </c>
      <c r="Q2065" s="1" t="s">
        <v>50</v>
      </c>
      <c r="R2065" s="1" t="s">
        <v>27</v>
      </c>
    </row>
    <row r="2066" spans="1:18" x14ac:dyDescent="0.3">
      <c r="A2066" s="1" t="s">
        <v>2224</v>
      </c>
      <c r="B2066" s="1" t="s">
        <v>41</v>
      </c>
      <c r="C2066" s="1" t="s">
        <v>294</v>
      </c>
      <c r="D2066" s="1" t="s">
        <v>38</v>
      </c>
      <c r="E2066">
        <v>58</v>
      </c>
      <c r="F2066">
        <v>9000</v>
      </c>
      <c r="G2066">
        <v>73</v>
      </c>
      <c r="H2066">
        <v>13</v>
      </c>
      <c r="I2066">
        <v>60</v>
      </c>
      <c r="J2066">
        <v>657000</v>
      </c>
      <c r="K2066" s="2">
        <v>45849</v>
      </c>
      <c r="L2066">
        <v>13</v>
      </c>
      <c r="M2066" s="1" t="s">
        <v>39</v>
      </c>
      <c r="N2066" s="1" t="s">
        <v>23</v>
      </c>
      <c r="O2066" s="1" t="s">
        <v>24</v>
      </c>
      <c r="P2066" s="1" t="s">
        <v>49</v>
      </c>
      <c r="Q2066" s="1" t="s">
        <v>26</v>
      </c>
      <c r="R2066" s="1" t="s">
        <v>27</v>
      </c>
    </row>
    <row r="2067" spans="1:18" x14ac:dyDescent="0.3">
      <c r="A2067" s="1" t="s">
        <v>2225</v>
      </c>
      <c r="B2067" s="1" t="s">
        <v>41</v>
      </c>
      <c r="C2067" s="1" t="s">
        <v>320</v>
      </c>
      <c r="D2067" s="1" t="s">
        <v>54</v>
      </c>
      <c r="E2067">
        <v>144</v>
      </c>
      <c r="F2067">
        <v>1800</v>
      </c>
      <c r="G2067">
        <v>148</v>
      </c>
      <c r="H2067">
        <v>127</v>
      </c>
      <c r="I2067">
        <v>21</v>
      </c>
      <c r="J2067">
        <v>266400</v>
      </c>
      <c r="K2067" s="2">
        <v>45914</v>
      </c>
      <c r="L2067">
        <v>15</v>
      </c>
      <c r="M2067" s="1" t="s">
        <v>39</v>
      </c>
      <c r="N2067" s="1" t="s">
        <v>23</v>
      </c>
      <c r="O2067" s="1" t="s">
        <v>24</v>
      </c>
      <c r="P2067" s="1" t="s">
        <v>25</v>
      </c>
      <c r="Q2067" s="1" t="s">
        <v>26</v>
      </c>
      <c r="R2067" s="1" t="s">
        <v>27</v>
      </c>
    </row>
    <row r="2068" spans="1:18" x14ac:dyDescent="0.3">
      <c r="A2068" s="1" t="s">
        <v>2226</v>
      </c>
      <c r="B2068" s="1" t="s">
        <v>104</v>
      </c>
      <c r="C2068" s="1" t="s">
        <v>398</v>
      </c>
      <c r="D2068" s="1" t="s">
        <v>72</v>
      </c>
      <c r="E2068">
        <v>143</v>
      </c>
      <c r="F2068">
        <v>3500000</v>
      </c>
      <c r="G2068">
        <v>160</v>
      </c>
      <c r="H2068">
        <v>139</v>
      </c>
      <c r="I2068">
        <v>21</v>
      </c>
      <c r="J2068">
        <v>560000000</v>
      </c>
      <c r="K2068" s="2">
        <v>45879</v>
      </c>
      <c r="L2068">
        <v>9</v>
      </c>
      <c r="M2068" s="1" t="s">
        <v>22</v>
      </c>
      <c r="N2068" s="1" t="s">
        <v>23</v>
      </c>
      <c r="O2068" s="1" t="s">
        <v>24</v>
      </c>
      <c r="P2068" s="1" t="s">
        <v>25</v>
      </c>
      <c r="Q2068" s="1" t="s">
        <v>26</v>
      </c>
      <c r="R2068" s="1" t="s">
        <v>59</v>
      </c>
    </row>
    <row r="2069" spans="1:18" x14ac:dyDescent="0.3">
      <c r="A2069" s="1" t="s">
        <v>2227</v>
      </c>
      <c r="B2069" s="1" t="s">
        <v>99</v>
      </c>
      <c r="C2069" s="1" t="s">
        <v>142</v>
      </c>
      <c r="D2069" s="1" t="s">
        <v>67</v>
      </c>
      <c r="E2069">
        <v>34</v>
      </c>
      <c r="F2069">
        <v>1200</v>
      </c>
      <c r="G2069">
        <v>35</v>
      </c>
      <c r="H2069">
        <v>31</v>
      </c>
      <c r="I2069">
        <v>4</v>
      </c>
      <c r="J2069">
        <v>42000</v>
      </c>
      <c r="K2069" s="2">
        <v>45991</v>
      </c>
      <c r="L2069">
        <v>7</v>
      </c>
      <c r="M2069" s="1" t="s">
        <v>22</v>
      </c>
      <c r="N2069" s="1" t="s">
        <v>32</v>
      </c>
      <c r="O2069" s="1" t="s">
        <v>24</v>
      </c>
      <c r="P2069" s="1" t="s">
        <v>25</v>
      </c>
      <c r="Q2069" s="1" t="s">
        <v>26</v>
      </c>
      <c r="R2069" s="1" t="s">
        <v>27</v>
      </c>
    </row>
    <row r="2070" spans="1:18" x14ac:dyDescent="0.3">
      <c r="A2070" s="1" t="s">
        <v>2228</v>
      </c>
      <c r="B2070" s="1" t="s">
        <v>80</v>
      </c>
      <c r="C2070" s="1" t="s">
        <v>76</v>
      </c>
      <c r="D2070" s="1" t="s">
        <v>67</v>
      </c>
      <c r="E2070">
        <v>69</v>
      </c>
      <c r="F2070">
        <v>2200</v>
      </c>
      <c r="G2070">
        <v>78</v>
      </c>
      <c r="H2070">
        <v>36</v>
      </c>
      <c r="I2070">
        <v>42</v>
      </c>
      <c r="J2070">
        <v>171600</v>
      </c>
      <c r="K2070" s="2">
        <v>45808</v>
      </c>
      <c r="L2070">
        <v>6</v>
      </c>
      <c r="M2070" s="1" t="s">
        <v>22</v>
      </c>
      <c r="N2070" s="1" t="s">
        <v>43</v>
      </c>
      <c r="O2070" s="1" t="s">
        <v>24</v>
      </c>
      <c r="P2070" s="1" t="s">
        <v>49</v>
      </c>
      <c r="Q2070" s="1" t="s">
        <v>26</v>
      </c>
      <c r="R2070" s="1" t="s">
        <v>27</v>
      </c>
    </row>
    <row r="2071" spans="1:18" x14ac:dyDescent="0.3">
      <c r="A2071" s="1" t="s">
        <v>2229</v>
      </c>
      <c r="B2071" s="1" t="s">
        <v>36</v>
      </c>
      <c r="C2071" s="1" t="s">
        <v>30</v>
      </c>
      <c r="D2071" s="1" t="s">
        <v>72</v>
      </c>
      <c r="E2071">
        <v>25</v>
      </c>
      <c r="F2071">
        <v>12000</v>
      </c>
      <c r="G2071">
        <v>54</v>
      </c>
      <c r="H2071">
        <v>30</v>
      </c>
      <c r="I2071">
        <v>24</v>
      </c>
      <c r="J2071">
        <v>648000</v>
      </c>
      <c r="K2071" s="2">
        <v>45884</v>
      </c>
      <c r="L2071">
        <v>5</v>
      </c>
      <c r="M2071" s="1" t="s">
        <v>55</v>
      </c>
      <c r="N2071" s="1" t="s">
        <v>23</v>
      </c>
      <c r="O2071" s="1" t="s">
        <v>24</v>
      </c>
      <c r="P2071" s="1" t="s">
        <v>25</v>
      </c>
      <c r="Q2071" s="1" t="s">
        <v>26</v>
      </c>
      <c r="R2071" s="1" t="s">
        <v>27</v>
      </c>
    </row>
    <row r="2072" spans="1:18" x14ac:dyDescent="0.3">
      <c r="A2072" s="1" t="s">
        <v>2230</v>
      </c>
      <c r="B2072" s="1" t="s">
        <v>83</v>
      </c>
      <c r="C2072" s="1" t="s">
        <v>119</v>
      </c>
      <c r="D2072" s="1" t="s">
        <v>91</v>
      </c>
      <c r="E2072">
        <v>96</v>
      </c>
      <c r="F2072">
        <v>4500</v>
      </c>
      <c r="G2072">
        <v>122</v>
      </c>
      <c r="H2072">
        <v>35</v>
      </c>
      <c r="I2072">
        <v>87</v>
      </c>
      <c r="J2072">
        <v>549000</v>
      </c>
      <c r="K2072" s="2">
        <v>45891</v>
      </c>
      <c r="L2072">
        <v>5</v>
      </c>
      <c r="M2072" s="1" t="s">
        <v>55</v>
      </c>
      <c r="N2072" s="1" t="s">
        <v>23</v>
      </c>
      <c r="O2072" s="1" t="s">
        <v>24</v>
      </c>
      <c r="P2072" s="1" t="s">
        <v>25</v>
      </c>
      <c r="Q2072" s="1" t="s">
        <v>26</v>
      </c>
      <c r="R2072" s="1" t="s">
        <v>27</v>
      </c>
    </row>
    <row r="2073" spans="1:18" x14ac:dyDescent="0.3">
      <c r="A2073" s="1" t="s">
        <v>2231</v>
      </c>
      <c r="B2073" s="1" t="s">
        <v>87</v>
      </c>
      <c r="C2073" s="1" t="s">
        <v>94</v>
      </c>
      <c r="D2073" s="1" t="s">
        <v>67</v>
      </c>
      <c r="E2073">
        <v>20</v>
      </c>
      <c r="F2073">
        <v>45000</v>
      </c>
      <c r="G2073">
        <v>44</v>
      </c>
      <c r="H2073">
        <v>11</v>
      </c>
      <c r="I2073">
        <v>33</v>
      </c>
      <c r="J2073">
        <v>1980000</v>
      </c>
      <c r="K2073" s="2">
        <v>45709</v>
      </c>
      <c r="L2073">
        <v>13</v>
      </c>
      <c r="M2073" s="1" t="s">
        <v>39</v>
      </c>
      <c r="N2073" s="1" t="s">
        <v>32</v>
      </c>
      <c r="O2073" s="1" t="s">
        <v>24</v>
      </c>
      <c r="P2073" s="1" t="s">
        <v>25</v>
      </c>
      <c r="Q2073" s="1" t="s">
        <v>26</v>
      </c>
      <c r="R2073" s="1" t="s">
        <v>27</v>
      </c>
    </row>
    <row r="2074" spans="1:18" x14ac:dyDescent="0.3">
      <c r="A2074" s="1" t="s">
        <v>2232</v>
      </c>
      <c r="B2074" s="1" t="s">
        <v>52</v>
      </c>
      <c r="C2074" s="1" t="s">
        <v>144</v>
      </c>
      <c r="D2074" s="1" t="s">
        <v>58</v>
      </c>
      <c r="E2074">
        <v>115</v>
      </c>
      <c r="F2074">
        <v>2200</v>
      </c>
      <c r="G2074">
        <v>118</v>
      </c>
      <c r="H2074">
        <v>112</v>
      </c>
      <c r="I2074">
        <v>6</v>
      </c>
      <c r="J2074">
        <v>259600</v>
      </c>
      <c r="K2074" s="2">
        <v>45671</v>
      </c>
      <c r="L2074">
        <v>3</v>
      </c>
      <c r="M2074" s="1" t="s">
        <v>55</v>
      </c>
      <c r="N2074" s="1" t="s">
        <v>23</v>
      </c>
      <c r="O2074" s="1" t="s">
        <v>24</v>
      </c>
      <c r="P2074" s="1" t="s">
        <v>25</v>
      </c>
      <c r="Q2074" s="1" t="s">
        <v>26</v>
      </c>
      <c r="R2074" s="1" t="s">
        <v>27</v>
      </c>
    </row>
    <row r="2075" spans="1:18" x14ac:dyDescent="0.3">
      <c r="A2075" s="1" t="s">
        <v>2233</v>
      </c>
      <c r="B2075" s="1" t="s">
        <v>107</v>
      </c>
      <c r="C2075" s="1" t="s">
        <v>125</v>
      </c>
      <c r="D2075" s="1" t="s">
        <v>64</v>
      </c>
      <c r="E2075">
        <v>149</v>
      </c>
      <c r="F2075">
        <v>4500</v>
      </c>
      <c r="G2075">
        <v>156</v>
      </c>
      <c r="H2075">
        <v>29</v>
      </c>
      <c r="I2075">
        <v>127</v>
      </c>
      <c r="J2075">
        <v>702000</v>
      </c>
      <c r="K2075" s="2">
        <v>45874</v>
      </c>
      <c r="L2075">
        <v>12</v>
      </c>
      <c r="M2075" s="1" t="s">
        <v>39</v>
      </c>
      <c r="N2075" s="1" t="s">
        <v>43</v>
      </c>
      <c r="O2075" s="1" t="s">
        <v>33</v>
      </c>
      <c r="P2075" s="1" t="s">
        <v>25</v>
      </c>
      <c r="Q2075" s="1" t="s">
        <v>26</v>
      </c>
      <c r="R2075" s="1" t="s">
        <v>27</v>
      </c>
    </row>
    <row r="2076" spans="1:18" x14ac:dyDescent="0.3">
      <c r="A2076" s="1" t="s">
        <v>2234</v>
      </c>
      <c r="B2076" s="1" t="s">
        <v>104</v>
      </c>
      <c r="C2076" s="1" t="s">
        <v>164</v>
      </c>
      <c r="D2076" s="1" t="s">
        <v>64</v>
      </c>
      <c r="E2076">
        <v>63</v>
      </c>
      <c r="F2076">
        <v>3500</v>
      </c>
      <c r="G2076">
        <v>76</v>
      </c>
      <c r="H2076">
        <v>7</v>
      </c>
      <c r="I2076">
        <v>69</v>
      </c>
      <c r="J2076">
        <v>266000</v>
      </c>
      <c r="K2076" s="2">
        <v>45915</v>
      </c>
      <c r="L2076">
        <v>11</v>
      </c>
      <c r="M2076" s="1" t="s">
        <v>39</v>
      </c>
      <c r="N2076" s="1" t="s">
        <v>23</v>
      </c>
      <c r="O2076" s="1" t="s">
        <v>85</v>
      </c>
      <c r="P2076" s="1" t="s">
        <v>25</v>
      </c>
      <c r="Q2076" s="1" t="s">
        <v>50</v>
      </c>
      <c r="R2076" s="1" t="s">
        <v>34</v>
      </c>
    </row>
    <row r="2077" spans="1:18" x14ac:dyDescent="0.3">
      <c r="A2077" s="1" t="s">
        <v>2235</v>
      </c>
      <c r="B2077" s="1" t="s">
        <v>66</v>
      </c>
      <c r="C2077" s="1" t="s">
        <v>179</v>
      </c>
      <c r="D2077" s="1" t="s">
        <v>91</v>
      </c>
      <c r="E2077">
        <v>119</v>
      </c>
      <c r="F2077">
        <v>450000</v>
      </c>
      <c r="G2077">
        <v>126</v>
      </c>
      <c r="H2077">
        <v>8</v>
      </c>
      <c r="I2077">
        <v>118</v>
      </c>
      <c r="J2077">
        <v>56700000</v>
      </c>
      <c r="K2077" s="2">
        <v>45742</v>
      </c>
      <c r="L2077">
        <v>6</v>
      </c>
      <c r="M2077" s="1" t="s">
        <v>22</v>
      </c>
      <c r="N2077" s="1" t="s">
        <v>23</v>
      </c>
      <c r="O2077" s="1" t="s">
        <v>44</v>
      </c>
      <c r="P2077" s="1" t="s">
        <v>25</v>
      </c>
      <c r="Q2077" s="1" t="s">
        <v>26</v>
      </c>
      <c r="R2077" s="1" t="s">
        <v>27</v>
      </c>
    </row>
    <row r="2078" spans="1:18" x14ac:dyDescent="0.3">
      <c r="A2078" s="1" t="s">
        <v>2236</v>
      </c>
      <c r="B2078" s="1" t="s">
        <v>41</v>
      </c>
      <c r="C2078" s="1" t="s">
        <v>231</v>
      </c>
      <c r="D2078" s="1" t="s">
        <v>21</v>
      </c>
      <c r="E2078">
        <v>141</v>
      </c>
      <c r="F2078">
        <v>12000</v>
      </c>
      <c r="G2078">
        <v>143</v>
      </c>
      <c r="H2078">
        <v>75</v>
      </c>
      <c r="I2078">
        <v>68</v>
      </c>
      <c r="J2078">
        <v>1716000</v>
      </c>
      <c r="K2078" s="2">
        <v>45714</v>
      </c>
      <c r="L2078">
        <v>12</v>
      </c>
      <c r="M2078" s="1" t="s">
        <v>39</v>
      </c>
      <c r="N2078" s="1" t="s">
        <v>43</v>
      </c>
      <c r="O2078" s="1" t="s">
        <v>24</v>
      </c>
      <c r="P2078" s="1" t="s">
        <v>25</v>
      </c>
      <c r="Q2078" s="1" t="s">
        <v>59</v>
      </c>
      <c r="R2078" s="1" t="s">
        <v>27</v>
      </c>
    </row>
    <row r="2079" spans="1:18" x14ac:dyDescent="0.3">
      <c r="A2079" s="1" t="s">
        <v>2237</v>
      </c>
      <c r="B2079" s="1" t="s">
        <v>107</v>
      </c>
      <c r="C2079" s="1" t="s">
        <v>291</v>
      </c>
      <c r="D2079" s="1" t="s">
        <v>21</v>
      </c>
      <c r="E2079">
        <v>96</v>
      </c>
      <c r="F2079">
        <v>4500</v>
      </c>
      <c r="G2079">
        <v>106</v>
      </c>
      <c r="H2079">
        <v>21</v>
      </c>
      <c r="I2079">
        <v>85</v>
      </c>
      <c r="J2079">
        <v>477000</v>
      </c>
      <c r="K2079" s="2">
        <v>45809</v>
      </c>
      <c r="L2079">
        <v>10</v>
      </c>
      <c r="M2079" s="1" t="s">
        <v>22</v>
      </c>
      <c r="N2079" s="1" t="s">
        <v>32</v>
      </c>
      <c r="O2079" s="1" t="s">
        <v>33</v>
      </c>
      <c r="P2079" s="1" t="s">
        <v>25</v>
      </c>
      <c r="Q2079" s="1" t="s">
        <v>50</v>
      </c>
      <c r="R2079" s="1" t="s">
        <v>27</v>
      </c>
    </row>
    <row r="2080" spans="1:18" x14ac:dyDescent="0.3">
      <c r="A2080" s="1" t="s">
        <v>2238</v>
      </c>
      <c r="B2080" s="1" t="s">
        <v>36</v>
      </c>
      <c r="C2080" s="1" t="s">
        <v>348</v>
      </c>
      <c r="D2080" s="1" t="s">
        <v>38</v>
      </c>
      <c r="E2080">
        <v>85</v>
      </c>
      <c r="F2080">
        <v>30000</v>
      </c>
      <c r="G2080">
        <v>93</v>
      </c>
      <c r="H2080">
        <v>85</v>
      </c>
      <c r="I2080">
        <v>8</v>
      </c>
      <c r="J2080">
        <v>2790000</v>
      </c>
      <c r="K2080" s="2">
        <v>45720</v>
      </c>
      <c r="L2080">
        <v>11</v>
      </c>
      <c r="M2080" s="1" t="s">
        <v>39</v>
      </c>
      <c r="N2080" s="1" t="s">
        <v>23</v>
      </c>
      <c r="O2080" s="1" t="s">
        <v>24</v>
      </c>
      <c r="P2080" s="1" t="s">
        <v>49</v>
      </c>
      <c r="Q2080" s="1" t="s">
        <v>59</v>
      </c>
      <c r="R2080" s="1" t="s">
        <v>27</v>
      </c>
    </row>
    <row r="2081" spans="1:18" x14ac:dyDescent="0.3">
      <c r="A2081" s="1" t="s">
        <v>2239</v>
      </c>
      <c r="B2081" s="1" t="s">
        <v>29</v>
      </c>
      <c r="C2081" s="1" t="s">
        <v>172</v>
      </c>
      <c r="D2081" s="1" t="s">
        <v>91</v>
      </c>
      <c r="E2081">
        <v>133</v>
      </c>
      <c r="F2081">
        <v>8500</v>
      </c>
      <c r="G2081">
        <v>159</v>
      </c>
      <c r="H2081">
        <v>26</v>
      </c>
      <c r="I2081">
        <v>133</v>
      </c>
      <c r="J2081">
        <v>1351500</v>
      </c>
      <c r="K2081" s="2">
        <v>45691</v>
      </c>
      <c r="L2081">
        <v>9</v>
      </c>
      <c r="M2081" s="1" t="s">
        <v>22</v>
      </c>
      <c r="N2081" s="1" t="s">
        <v>23</v>
      </c>
      <c r="O2081" s="1" t="s">
        <v>24</v>
      </c>
      <c r="P2081" s="1" t="s">
        <v>25</v>
      </c>
      <c r="Q2081" s="1" t="s">
        <v>26</v>
      </c>
      <c r="R2081" s="1" t="s">
        <v>34</v>
      </c>
    </row>
    <row r="2082" spans="1:18" x14ac:dyDescent="0.3">
      <c r="A2082" s="1" t="s">
        <v>2240</v>
      </c>
      <c r="B2082" s="1" t="s">
        <v>41</v>
      </c>
      <c r="C2082" s="1" t="s">
        <v>505</v>
      </c>
      <c r="D2082" s="1" t="s">
        <v>31</v>
      </c>
      <c r="E2082">
        <v>103</v>
      </c>
      <c r="F2082">
        <v>120000</v>
      </c>
      <c r="G2082">
        <v>115</v>
      </c>
      <c r="H2082">
        <v>96</v>
      </c>
      <c r="I2082">
        <v>19</v>
      </c>
      <c r="J2082">
        <v>13800000</v>
      </c>
      <c r="K2082" s="2">
        <v>45748</v>
      </c>
      <c r="L2082">
        <v>1</v>
      </c>
      <c r="M2082" s="1" t="s">
        <v>55</v>
      </c>
      <c r="N2082" s="1" t="s">
        <v>32</v>
      </c>
      <c r="O2082" s="1" t="s">
        <v>24</v>
      </c>
      <c r="P2082" s="1" t="s">
        <v>25</v>
      </c>
      <c r="Q2082" s="1" t="s">
        <v>59</v>
      </c>
      <c r="R2082" s="1" t="s">
        <v>27</v>
      </c>
    </row>
    <row r="2083" spans="1:18" x14ac:dyDescent="0.3">
      <c r="A2083" s="1" t="s">
        <v>2241</v>
      </c>
      <c r="B2083" s="1" t="s">
        <v>19</v>
      </c>
      <c r="C2083" s="1" t="s">
        <v>476</v>
      </c>
      <c r="D2083" s="1" t="s">
        <v>91</v>
      </c>
      <c r="E2083">
        <v>86</v>
      </c>
      <c r="F2083">
        <v>1200</v>
      </c>
      <c r="G2083">
        <v>98</v>
      </c>
      <c r="H2083">
        <v>43</v>
      </c>
      <c r="I2083">
        <v>55</v>
      </c>
      <c r="J2083">
        <v>117600</v>
      </c>
      <c r="K2083" s="2">
        <v>45939</v>
      </c>
      <c r="L2083">
        <v>12</v>
      </c>
      <c r="M2083" s="1" t="s">
        <v>39</v>
      </c>
      <c r="N2083" s="1" t="s">
        <v>23</v>
      </c>
      <c r="O2083" s="1" t="s">
        <v>24</v>
      </c>
      <c r="P2083" s="1" t="s">
        <v>25</v>
      </c>
      <c r="Q2083" s="1" t="s">
        <v>26</v>
      </c>
      <c r="R2083" s="1" t="s">
        <v>27</v>
      </c>
    </row>
    <row r="2084" spans="1:18" x14ac:dyDescent="0.3">
      <c r="A2084" s="1" t="s">
        <v>2242</v>
      </c>
      <c r="B2084" s="1" t="s">
        <v>83</v>
      </c>
      <c r="C2084" s="1" t="s">
        <v>151</v>
      </c>
      <c r="D2084" s="1" t="s">
        <v>38</v>
      </c>
      <c r="E2084">
        <v>77</v>
      </c>
      <c r="F2084">
        <v>5000</v>
      </c>
      <c r="G2084">
        <v>106</v>
      </c>
      <c r="H2084">
        <v>24</v>
      </c>
      <c r="I2084">
        <v>82</v>
      </c>
      <c r="J2084">
        <v>530000</v>
      </c>
      <c r="K2084" s="2">
        <v>46006</v>
      </c>
      <c r="L2084">
        <v>15</v>
      </c>
      <c r="M2084" s="1" t="s">
        <v>39</v>
      </c>
      <c r="N2084" s="1" t="s">
        <v>32</v>
      </c>
      <c r="O2084" s="1" t="s">
        <v>24</v>
      </c>
      <c r="P2084" s="1" t="s">
        <v>49</v>
      </c>
      <c r="Q2084" s="1" t="s">
        <v>26</v>
      </c>
      <c r="R2084" s="1" t="s">
        <v>34</v>
      </c>
    </row>
    <row r="2085" spans="1:18" x14ac:dyDescent="0.3">
      <c r="A2085" s="1" t="s">
        <v>2243</v>
      </c>
      <c r="B2085" s="1" t="s">
        <v>107</v>
      </c>
      <c r="C2085" s="1" t="s">
        <v>679</v>
      </c>
      <c r="D2085" s="1" t="s">
        <v>48</v>
      </c>
      <c r="E2085">
        <v>104</v>
      </c>
      <c r="F2085">
        <v>25000</v>
      </c>
      <c r="G2085">
        <v>122</v>
      </c>
      <c r="H2085">
        <v>96</v>
      </c>
      <c r="I2085">
        <v>26</v>
      </c>
      <c r="J2085">
        <v>3050000</v>
      </c>
      <c r="K2085" s="2">
        <v>45665</v>
      </c>
      <c r="L2085">
        <v>8</v>
      </c>
      <c r="M2085" s="1" t="s">
        <v>22</v>
      </c>
      <c r="N2085" s="1" t="s">
        <v>32</v>
      </c>
      <c r="O2085" s="1" t="s">
        <v>24</v>
      </c>
      <c r="P2085" s="1" t="s">
        <v>25</v>
      </c>
      <c r="Q2085" s="1" t="s">
        <v>26</v>
      </c>
      <c r="R2085" s="1" t="s">
        <v>27</v>
      </c>
    </row>
    <row r="2086" spans="1:18" x14ac:dyDescent="0.3">
      <c r="A2086" s="1" t="s">
        <v>2244</v>
      </c>
      <c r="B2086" s="1" t="s">
        <v>104</v>
      </c>
      <c r="C2086" s="1" t="s">
        <v>196</v>
      </c>
      <c r="D2086" s="1" t="s">
        <v>64</v>
      </c>
      <c r="E2086">
        <v>28</v>
      </c>
      <c r="F2086">
        <v>850000</v>
      </c>
      <c r="G2086">
        <v>58</v>
      </c>
      <c r="H2086">
        <v>45</v>
      </c>
      <c r="I2086">
        <v>13</v>
      </c>
      <c r="J2086">
        <v>49300000</v>
      </c>
      <c r="K2086" s="2">
        <v>45940</v>
      </c>
      <c r="L2086">
        <v>8</v>
      </c>
      <c r="M2086" s="1" t="s">
        <v>22</v>
      </c>
      <c r="N2086" s="1" t="s">
        <v>32</v>
      </c>
      <c r="O2086" s="1" t="s">
        <v>24</v>
      </c>
      <c r="P2086" s="1" t="s">
        <v>25</v>
      </c>
      <c r="Q2086" s="1" t="s">
        <v>59</v>
      </c>
      <c r="R2086" s="1" t="s">
        <v>27</v>
      </c>
    </row>
    <row r="2087" spans="1:18" x14ac:dyDescent="0.3">
      <c r="A2087" s="1" t="s">
        <v>2245</v>
      </c>
      <c r="B2087" s="1" t="s">
        <v>80</v>
      </c>
      <c r="C2087" s="1" t="s">
        <v>142</v>
      </c>
      <c r="D2087" s="1" t="s">
        <v>38</v>
      </c>
      <c r="E2087">
        <v>139</v>
      </c>
      <c r="F2087">
        <v>1200</v>
      </c>
      <c r="G2087">
        <v>152</v>
      </c>
      <c r="H2087">
        <v>128</v>
      </c>
      <c r="I2087">
        <v>24</v>
      </c>
      <c r="J2087">
        <v>182400</v>
      </c>
      <c r="K2087" s="2">
        <v>45922</v>
      </c>
      <c r="L2087">
        <v>5</v>
      </c>
      <c r="M2087" s="1" t="s">
        <v>55</v>
      </c>
      <c r="N2087" s="1" t="s">
        <v>43</v>
      </c>
      <c r="O2087" s="1" t="s">
        <v>24</v>
      </c>
      <c r="P2087" s="1" t="s">
        <v>25</v>
      </c>
      <c r="Q2087" s="1" t="s">
        <v>50</v>
      </c>
      <c r="R2087" s="1" t="s">
        <v>27</v>
      </c>
    </row>
    <row r="2088" spans="1:18" x14ac:dyDescent="0.3">
      <c r="A2088" s="1" t="s">
        <v>2246</v>
      </c>
      <c r="B2088" s="1" t="s">
        <v>46</v>
      </c>
      <c r="C2088" s="1" t="s">
        <v>172</v>
      </c>
      <c r="D2088" s="1" t="s">
        <v>38</v>
      </c>
      <c r="E2088">
        <v>56</v>
      </c>
      <c r="F2088">
        <v>8500</v>
      </c>
      <c r="G2088">
        <v>59</v>
      </c>
      <c r="H2088">
        <v>40</v>
      </c>
      <c r="I2088">
        <v>19</v>
      </c>
      <c r="J2088">
        <v>501500</v>
      </c>
      <c r="K2088" s="2">
        <v>45777</v>
      </c>
      <c r="L2088">
        <v>11</v>
      </c>
      <c r="M2088" s="1" t="s">
        <v>39</v>
      </c>
      <c r="N2088" s="1" t="s">
        <v>32</v>
      </c>
      <c r="O2088" s="1" t="s">
        <v>44</v>
      </c>
      <c r="P2088" s="1" t="s">
        <v>25</v>
      </c>
      <c r="Q2088" s="1" t="s">
        <v>26</v>
      </c>
      <c r="R2088" s="1" t="s">
        <v>27</v>
      </c>
    </row>
    <row r="2089" spans="1:18" x14ac:dyDescent="0.3">
      <c r="A2089" s="1" t="s">
        <v>2247</v>
      </c>
      <c r="B2089" s="1" t="s">
        <v>80</v>
      </c>
      <c r="C2089" s="1" t="s">
        <v>398</v>
      </c>
      <c r="D2089" s="1" t="s">
        <v>58</v>
      </c>
      <c r="E2089">
        <v>127</v>
      </c>
      <c r="F2089">
        <v>3500000</v>
      </c>
      <c r="G2089">
        <v>128</v>
      </c>
      <c r="H2089">
        <v>83</v>
      </c>
      <c r="I2089">
        <v>45</v>
      </c>
      <c r="J2089">
        <v>448000000</v>
      </c>
      <c r="K2089" s="2">
        <v>45795</v>
      </c>
      <c r="L2089">
        <v>1</v>
      </c>
      <c r="M2089" s="1" t="s">
        <v>55</v>
      </c>
      <c r="N2089" s="1" t="s">
        <v>23</v>
      </c>
      <c r="O2089" s="1" t="s">
        <v>85</v>
      </c>
      <c r="P2089" s="1" t="s">
        <v>25</v>
      </c>
      <c r="Q2089" s="1" t="s">
        <v>26</v>
      </c>
      <c r="R2089" s="1" t="s">
        <v>27</v>
      </c>
    </row>
    <row r="2090" spans="1:18" x14ac:dyDescent="0.3">
      <c r="A2090" s="1" t="s">
        <v>2248</v>
      </c>
      <c r="B2090" s="1" t="s">
        <v>87</v>
      </c>
      <c r="C2090" s="1" t="s">
        <v>294</v>
      </c>
      <c r="D2090" s="1" t="s">
        <v>91</v>
      </c>
      <c r="E2090">
        <v>94</v>
      </c>
      <c r="F2090">
        <v>9000</v>
      </c>
      <c r="G2090">
        <v>102</v>
      </c>
      <c r="H2090">
        <v>56</v>
      </c>
      <c r="I2090">
        <v>46</v>
      </c>
      <c r="J2090">
        <v>918000</v>
      </c>
      <c r="K2090" s="2">
        <v>45994</v>
      </c>
      <c r="L2090">
        <v>3</v>
      </c>
      <c r="M2090" s="1" t="s">
        <v>55</v>
      </c>
      <c r="N2090" s="1" t="s">
        <v>32</v>
      </c>
      <c r="O2090" s="1" t="s">
        <v>24</v>
      </c>
      <c r="P2090" s="1" t="s">
        <v>25</v>
      </c>
      <c r="Q2090" s="1" t="s">
        <v>26</v>
      </c>
      <c r="R2090" s="1" t="s">
        <v>27</v>
      </c>
    </row>
    <row r="2091" spans="1:18" x14ac:dyDescent="0.3">
      <c r="A2091" s="1" t="s">
        <v>2249</v>
      </c>
      <c r="B2091" s="1" t="s">
        <v>52</v>
      </c>
      <c r="C2091" s="1" t="s">
        <v>37</v>
      </c>
      <c r="D2091" s="1" t="s">
        <v>48</v>
      </c>
      <c r="E2091">
        <v>25</v>
      </c>
      <c r="F2091">
        <v>12000</v>
      </c>
      <c r="G2091">
        <v>42</v>
      </c>
      <c r="H2091">
        <v>40</v>
      </c>
      <c r="I2091">
        <v>2</v>
      </c>
      <c r="J2091">
        <v>504000</v>
      </c>
      <c r="K2091" s="2">
        <v>45670</v>
      </c>
      <c r="L2091">
        <v>5</v>
      </c>
      <c r="M2091" s="1" t="s">
        <v>55</v>
      </c>
      <c r="N2091" s="1" t="s">
        <v>43</v>
      </c>
      <c r="O2091" s="1" t="s">
        <v>44</v>
      </c>
      <c r="P2091" s="1" t="s">
        <v>25</v>
      </c>
      <c r="Q2091" s="1" t="s">
        <v>26</v>
      </c>
      <c r="R2091" s="1" t="s">
        <v>34</v>
      </c>
    </row>
    <row r="2092" spans="1:18" x14ac:dyDescent="0.3">
      <c r="A2092" s="1" t="s">
        <v>2250</v>
      </c>
      <c r="B2092" s="1" t="s">
        <v>41</v>
      </c>
      <c r="C2092" s="1" t="s">
        <v>500</v>
      </c>
      <c r="D2092" s="1" t="s">
        <v>67</v>
      </c>
      <c r="E2092">
        <v>125</v>
      </c>
      <c r="F2092">
        <v>15000</v>
      </c>
      <c r="G2092">
        <v>137</v>
      </c>
      <c r="H2092">
        <v>44</v>
      </c>
      <c r="I2092">
        <v>93</v>
      </c>
      <c r="J2092">
        <v>2055000</v>
      </c>
      <c r="K2092" s="2">
        <v>45722</v>
      </c>
      <c r="L2092">
        <v>3</v>
      </c>
      <c r="M2092" s="1" t="s">
        <v>55</v>
      </c>
      <c r="N2092" s="1" t="s">
        <v>23</v>
      </c>
      <c r="O2092" s="1" t="s">
        <v>44</v>
      </c>
      <c r="P2092" s="1" t="s">
        <v>25</v>
      </c>
      <c r="Q2092" s="1" t="s">
        <v>50</v>
      </c>
      <c r="R2092" s="1" t="s">
        <v>27</v>
      </c>
    </row>
    <row r="2093" spans="1:18" x14ac:dyDescent="0.3">
      <c r="A2093" s="1" t="s">
        <v>2251</v>
      </c>
      <c r="B2093" s="1" t="s">
        <v>107</v>
      </c>
      <c r="C2093" s="1" t="s">
        <v>225</v>
      </c>
      <c r="D2093" s="1" t="s">
        <v>64</v>
      </c>
      <c r="E2093">
        <v>118</v>
      </c>
      <c r="F2093">
        <v>1200000</v>
      </c>
      <c r="G2093">
        <v>130</v>
      </c>
      <c r="H2093">
        <v>19</v>
      </c>
      <c r="I2093">
        <v>111</v>
      </c>
      <c r="J2093">
        <v>156000000</v>
      </c>
      <c r="K2093" s="2">
        <v>45982</v>
      </c>
      <c r="L2093">
        <v>7</v>
      </c>
      <c r="M2093" s="1" t="s">
        <v>22</v>
      </c>
      <c r="N2093" s="1" t="s">
        <v>32</v>
      </c>
      <c r="O2093" s="1" t="s">
        <v>24</v>
      </c>
      <c r="P2093" s="1" t="s">
        <v>25</v>
      </c>
      <c r="Q2093" s="1" t="s">
        <v>26</v>
      </c>
      <c r="R2093" s="1" t="s">
        <v>27</v>
      </c>
    </row>
    <row r="2094" spans="1:18" x14ac:dyDescent="0.3">
      <c r="A2094" s="1" t="s">
        <v>2252</v>
      </c>
      <c r="B2094" s="1" t="s">
        <v>104</v>
      </c>
      <c r="C2094" s="1" t="s">
        <v>151</v>
      </c>
      <c r="D2094" s="1" t="s">
        <v>72</v>
      </c>
      <c r="E2094">
        <v>29</v>
      </c>
      <c r="F2094">
        <v>5000</v>
      </c>
      <c r="G2094">
        <v>35</v>
      </c>
      <c r="H2094">
        <v>18</v>
      </c>
      <c r="I2094">
        <v>17</v>
      </c>
      <c r="J2094">
        <v>175000</v>
      </c>
      <c r="K2094" s="2">
        <v>45892</v>
      </c>
      <c r="L2094">
        <v>11</v>
      </c>
      <c r="M2094" s="1" t="s">
        <v>39</v>
      </c>
      <c r="N2094" s="1" t="s">
        <v>43</v>
      </c>
      <c r="O2094" s="1" t="s">
        <v>24</v>
      </c>
      <c r="P2094" s="1" t="s">
        <v>25</v>
      </c>
      <c r="Q2094" s="1" t="s">
        <v>26</v>
      </c>
      <c r="R2094" s="1" t="s">
        <v>27</v>
      </c>
    </row>
    <row r="2095" spans="1:18" x14ac:dyDescent="0.3">
      <c r="A2095" s="1" t="s">
        <v>2253</v>
      </c>
      <c r="B2095" s="1" t="s">
        <v>99</v>
      </c>
      <c r="C2095" s="1" t="s">
        <v>174</v>
      </c>
      <c r="D2095" s="1" t="s">
        <v>67</v>
      </c>
      <c r="E2095">
        <v>92</v>
      </c>
      <c r="F2095">
        <v>25000</v>
      </c>
      <c r="G2095">
        <v>102</v>
      </c>
      <c r="H2095">
        <v>98</v>
      </c>
      <c r="I2095">
        <v>4</v>
      </c>
      <c r="J2095">
        <v>2550000</v>
      </c>
      <c r="K2095" s="2">
        <v>45749</v>
      </c>
      <c r="L2095">
        <v>7</v>
      </c>
      <c r="M2095" s="1" t="s">
        <v>22</v>
      </c>
      <c r="N2095" s="1" t="s">
        <v>32</v>
      </c>
      <c r="O2095" s="1" t="s">
        <v>24</v>
      </c>
      <c r="P2095" s="1" t="s">
        <v>49</v>
      </c>
      <c r="Q2095" s="1" t="s">
        <v>26</v>
      </c>
      <c r="R2095" s="1" t="s">
        <v>27</v>
      </c>
    </row>
    <row r="2096" spans="1:18" x14ac:dyDescent="0.3">
      <c r="A2096" s="1" t="s">
        <v>2254</v>
      </c>
      <c r="B2096" s="1" t="s">
        <v>107</v>
      </c>
      <c r="C2096" s="1" t="s">
        <v>410</v>
      </c>
      <c r="D2096" s="1" t="s">
        <v>72</v>
      </c>
      <c r="E2096">
        <v>101</v>
      </c>
      <c r="F2096">
        <v>25000</v>
      </c>
      <c r="G2096">
        <v>122</v>
      </c>
      <c r="H2096">
        <v>57</v>
      </c>
      <c r="I2096">
        <v>65</v>
      </c>
      <c r="J2096">
        <v>3050000</v>
      </c>
      <c r="K2096" s="2">
        <v>45979</v>
      </c>
      <c r="L2096">
        <v>8</v>
      </c>
      <c r="M2096" s="1" t="s">
        <v>22</v>
      </c>
      <c r="N2096" s="1" t="s">
        <v>43</v>
      </c>
      <c r="O2096" s="1" t="s">
        <v>85</v>
      </c>
      <c r="P2096" s="1" t="s">
        <v>25</v>
      </c>
      <c r="Q2096" s="1" t="s">
        <v>26</v>
      </c>
      <c r="R2096" s="1" t="s">
        <v>27</v>
      </c>
    </row>
    <row r="2097" spans="1:18" x14ac:dyDescent="0.3">
      <c r="A2097" s="1" t="s">
        <v>2255</v>
      </c>
      <c r="B2097" s="1" t="s">
        <v>19</v>
      </c>
      <c r="C2097" s="1" t="s">
        <v>231</v>
      </c>
      <c r="D2097" s="1" t="s">
        <v>67</v>
      </c>
      <c r="E2097">
        <v>117</v>
      </c>
      <c r="F2097">
        <v>12000</v>
      </c>
      <c r="G2097">
        <v>123</v>
      </c>
      <c r="H2097">
        <v>71</v>
      </c>
      <c r="I2097">
        <v>52</v>
      </c>
      <c r="J2097">
        <v>1476000</v>
      </c>
      <c r="K2097" s="2">
        <v>45877</v>
      </c>
      <c r="L2097">
        <v>13</v>
      </c>
      <c r="M2097" s="1" t="s">
        <v>39</v>
      </c>
      <c r="N2097" s="1" t="s">
        <v>32</v>
      </c>
      <c r="O2097" s="1" t="s">
        <v>85</v>
      </c>
      <c r="P2097" s="1" t="s">
        <v>25</v>
      </c>
      <c r="Q2097" s="1" t="s">
        <v>59</v>
      </c>
      <c r="R2097" s="1" t="s">
        <v>27</v>
      </c>
    </row>
    <row r="2098" spans="1:18" x14ac:dyDescent="0.3">
      <c r="A2098" s="1" t="s">
        <v>2256</v>
      </c>
      <c r="B2098" s="1" t="s">
        <v>19</v>
      </c>
      <c r="C2098" s="1" t="s">
        <v>233</v>
      </c>
      <c r="D2098" s="1" t="s">
        <v>31</v>
      </c>
      <c r="E2098">
        <v>47</v>
      </c>
      <c r="F2098">
        <v>15000</v>
      </c>
      <c r="G2098">
        <v>55</v>
      </c>
      <c r="H2098">
        <v>44</v>
      </c>
      <c r="I2098">
        <v>11</v>
      </c>
      <c r="J2098">
        <v>825000</v>
      </c>
      <c r="K2098" s="2">
        <v>45879</v>
      </c>
      <c r="L2098">
        <v>2</v>
      </c>
      <c r="M2098" s="1" t="s">
        <v>55</v>
      </c>
      <c r="N2098" s="1" t="s">
        <v>23</v>
      </c>
      <c r="O2098" s="1" t="s">
        <v>24</v>
      </c>
      <c r="P2098" s="1" t="s">
        <v>25</v>
      </c>
      <c r="Q2098" s="1" t="s">
        <v>50</v>
      </c>
      <c r="R2098" s="1" t="s">
        <v>27</v>
      </c>
    </row>
    <row r="2099" spans="1:18" x14ac:dyDescent="0.3">
      <c r="A2099" s="1" t="s">
        <v>2257</v>
      </c>
      <c r="B2099" s="1" t="s">
        <v>133</v>
      </c>
      <c r="C2099" s="1" t="s">
        <v>240</v>
      </c>
      <c r="D2099" s="1" t="s">
        <v>31</v>
      </c>
      <c r="E2099">
        <v>126</v>
      </c>
      <c r="F2099">
        <v>18000</v>
      </c>
      <c r="G2099">
        <v>146</v>
      </c>
      <c r="H2099">
        <v>129</v>
      </c>
      <c r="I2099">
        <v>17</v>
      </c>
      <c r="J2099">
        <v>2628000</v>
      </c>
      <c r="K2099" s="2">
        <v>45790</v>
      </c>
      <c r="L2099">
        <v>11</v>
      </c>
      <c r="M2099" s="1" t="s">
        <v>39</v>
      </c>
      <c r="N2099" s="1" t="s">
        <v>23</v>
      </c>
      <c r="O2099" s="1" t="s">
        <v>44</v>
      </c>
      <c r="P2099" s="1" t="s">
        <v>25</v>
      </c>
      <c r="Q2099" s="1" t="s">
        <v>26</v>
      </c>
      <c r="R2099" s="1" t="s">
        <v>27</v>
      </c>
    </row>
    <row r="2100" spans="1:18" x14ac:dyDescent="0.3">
      <c r="A2100" s="1" t="s">
        <v>2258</v>
      </c>
      <c r="B2100" s="1" t="s">
        <v>36</v>
      </c>
      <c r="C2100" s="1" t="s">
        <v>415</v>
      </c>
      <c r="D2100" s="1" t="s">
        <v>48</v>
      </c>
      <c r="E2100">
        <v>70</v>
      </c>
      <c r="F2100">
        <v>12000</v>
      </c>
      <c r="G2100">
        <v>96</v>
      </c>
      <c r="H2100">
        <v>8</v>
      </c>
      <c r="I2100">
        <v>88</v>
      </c>
      <c r="J2100">
        <v>1152000</v>
      </c>
      <c r="K2100" s="2">
        <v>45998</v>
      </c>
      <c r="L2100">
        <v>13</v>
      </c>
      <c r="M2100" s="1" t="s">
        <v>39</v>
      </c>
      <c r="N2100" s="1" t="s">
        <v>43</v>
      </c>
      <c r="O2100" s="1" t="s">
        <v>85</v>
      </c>
      <c r="P2100" s="1" t="s">
        <v>49</v>
      </c>
      <c r="Q2100" s="1" t="s">
        <v>26</v>
      </c>
      <c r="R2100" s="1" t="s">
        <v>27</v>
      </c>
    </row>
    <row r="2101" spans="1:18" x14ac:dyDescent="0.3">
      <c r="A2101" s="1" t="s">
        <v>2259</v>
      </c>
      <c r="B2101" s="1" t="s">
        <v>46</v>
      </c>
      <c r="C2101" s="1" t="s">
        <v>134</v>
      </c>
      <c r="D2101" s="1" t="s">
        <v>91</v>
      </c>
      <c r="E2101">
        <v>127</v>
      </c>
      <c r="F2101">
        <v>900000</v>
      </c>
      <c r="G2101">
        <v>135</v>
      </c>
      <c r="H2101">
        <v>54</v>
      </c>
      <c r="I2101">
        <v>81</v>
      </c>
      <c r="J2101">
        <v>121500000</v>
      </c>
      <c r="K2101" s="2">
        <v>45978</v>
      </c>
      <c r="L2101">
        <v>5</v>
      </c>
      <c r="M2101" s="1" t="s">
        <v>55</v>
      </c>
      <c r="N2101" s="1" t="s">
        <v>32</v>
      </c>
      <c r="O2101" s="1" t="s">
        <v>44</v>
      </c>
      <c r="P2101" s="1" t="s">
        <v>25</v>
      </c>
      <c r="Q2101" s="1" t="s">
        <v>26</v>
      </c>
      <c r="R2101" s="1" t="s">
        <v>59</v>
      </c>
    </row>
    <row r="2102" spans="1:18" x14ac:dyDescent="0.3">
      <c r="A2102" s="1" t="s">
        <v>2260</v>
      </c>
      <c r="B2102" s="1" t="s">
        <v>107</v>
      </c>
      <c r="C2102" s="1" t="s">
        <v>500</v>
      </c>
      <c r="D2102" s="1" t="s">
        <v>67</v>
      </c>
      <c r="E2102">
        <v>147</v>
      </c>
      <c r="F2102">
        <v>15000</v>
      </c>
      <c r="G2102">
        <v>156</v>
      </c>
      <c r="H2102">
        <v>83</v>
      </c>
      <c r="I2102">
        <v>73</v>
      </c>
      <c r="J2102">
        <v>2340000</v>
      </c>
      <c r="K2102" s="2">
        <v>45971</v>
      </c>
      <c r="L2102">
        <v>13</v>
      </c>
      <c r="M2102" s="1" t="s">
        <v>39</v>
      </c>
      <c r="N2102" s="1" t="s">
        <v>32</v>
      </c>
      <c r="O2102" s="1" t="s">
        <v>44</v>
      </c>
      <c r="P2102" s="1" t="s">
        <v>49</v>
      </c>
      <c r="Q2102" s="1" t="s">
        <v>26</v>
      </c>
      <c r="R2102" s="1" t="s">
        <v>27</v>
      </c>
    </row>
    <row r="2103" spans="1:18" x14ac:dyDescent="0.3">
      <c r="A2103" s="1" t="s">
        <v>2261</v>
      </c>
      <c r="B2103" s="1" t="s">
        <v>29</v>
      </c>
      <c r="C2103" s="1" t="s">
        <v>142</v>
      </c>
      <c r="D2103" s="1" t="s">
        <v>38</v>
      </c>
      <c r="E2103">
        <v>61</v>
      </c>
      <c r="F2103">
        <v>1200</v>
      </c>
      <c r="G2103">
        <v>62</v>
      </c>
      <c r="H2103">
        <v>8</v>
      </c>
      <c r="I2103">
        <v>54</v>
      </c>
      <c r="J2103">
        <v>74400</v>
      </c>
      <c r="K2103" s="2">
        <v>45926</v>
      </c>
      <c r="L2103">
        <v>3</v>
      </c>
      <c r="M2103" s="1" t="s">
        <v>55</v>
      </c>
      <c r="N2103" s="1" t="s">
        <v>43</v>
      </c>
      <c r="O2103" s="1" t="s">
        <v>33</v>
      </c>
      <c r="P2103" s="1" t="s">
        <v>25</v>
      </c>
      <c r="Q2103" s="1" t="s">
        <v>26</v>
      </c>
      <c r="R2103" s="1" t="s">
        <v>34</v>
      </c>
    </row>
    <row r="2104" spans="1:18" x14ac:dyDescent="0.3">
      <c r="A2104" s="1" t="s">
        <v>2262</v>
      </c>
      <c r="B2104" s="1" t="s">
        <v>83</v>
      </c>
      <c r="C2104" s="1" t="s">
        <v>69</v>
      </c>
      <c r="D2104" s="1" t="s">
        <v>31</v>
      </c>
      <c r="E2104">
        <v>87</v>
      </c>
      <c r="F2104">
        <v>65000</v>
      </c>
      <c r="G2104">
        <v>98</v>
      </c>
      <c r="H2104">
        <v>44</v>
      </c>
      <c r="I2104">
        <v>54</v>
      </c>
      <c r="J2104">
        <v>6370000</v>
      </c>
      <c r="K2104" s="2">
        <v>45832</v>
      </c>
      <c r="L2104">
        <v>3</v>
      </c>
      <c r="M2104" s="1" t="s">
        <v>55</v>
      </c>
      <c r="N2104" s="1" t="s">
        <v>43</v>
      </c>
      <c r="O2104" s="1" t="s">
        <v>44</v>
      </c>
      <c r="P2104" s="1" t="s">
        <v>25</v>
      </c>
      <c r="Q2104" s="1" t="s">
        <v>26</v>
      </c>
      <c r="R2104" s="1" t="s">
        <v>59</v>
      </c>
    </row>
    <row r="2105" spans="1:18" x14ac:dyDescent="0.3">
      <c r="A2105" s="1" t="s">
        <v>2263</v>
      </c>
      <c r="B2105" s="1" t="s">
        <v>19</v>
      </c>
      <c r="C2105" s="1" t="s">
        <v>37</v>
      </c>
      <c r="D2105" s="1" t="s">
        <v>91</v>
      </c>
      <c r="E2105">
        <v>43</v>
      </c>
      <c r="F2105">
        <v>12000</v>
      </c>
      <c r="G2105">
        <v>60</v>
      </c>
      <c r="H2105">
        <v>53</v>
      </c>
      <c r="I2105">
        <v>7</v>
      </c>
      <c r="J2105">
        <v>720000</v>
      </c>
      <c r="K2105" s="2">
        <v>45851</v>
      </c>
      <c r="L2105">
        <v>9</v>
      </c>
      <c r="M2105" s="1" t="s">
        <v>22</v>
      </c>
      <c r="N2105" s="1" t="s">
        <v>23</v>
      </c>
      <c r="O2105" s="1" t="s">
        <v>24</v>
      </c>
      <c r="P2105" s="1" t="s">
        <v>25</v>
      </c>
      <c r="Q2105" s="1" t="s">
        <v>26</v>
      </c>
      <c r="R2105" s="1" t="s">
        <v>27</v>
      </c>
    </row>
    <row r="2106" spans="1:18" x14ac:dyDescent="0.3">
      <c r="A2106" s="1" t="s">
        <v>2264</v>
      </c>
      <c r="B2106" s="1" t="s">
        <v>83</v>
      </c>
      <c r="C2106" s="1" t="s">
        <v>74</v>
      </c>
      <c r="D2106" s="1" t="s">
        <v>58</v>
      </c>
      <c r="E2106">
        <v>137</v>
      </c>
      <c r="F2106">
        <v>25000</v>
      </c>
      <c r="G2106">
        <v>146</v>
      </c>
      <c r="H2106">
        <v>91</v>
      </c>
      <c r="I2106">
        <v>55</v>
      </c>
      <c r="J2106">
        <v>3650000</v>
      </c>
      <c r="K2106" s="2">
        <v>45929</v>
      </c>
      <c r="L2106">
        <v>9</v>
      </c>
      <c r="M2106" s="1" t="s">
        <v>22</v>
      </c>
      <c r="N2106" s="1" t="s">
        <v>23</v>
      </c>
      <c r="O2106" s="1" t="s">
        <v>44</v>
      </c>
      <c r="P2106" s="1" t="s">
        <v>25</v>
      </c>
      <c r="Q2106" s="1" t="s">
        <v>26</v>
      </c>
      <c r="R2106" s="1" t="s">
        <v>27</v>
      </c>
    </row>
    <row r="2107" spans="1:18" x14ac:dyDescent="0.3">
      <c r="A2107" s="1" t="s">
        <v>2265</v>
      </c>
      <c r="B2107" s="1" t="s">
        <v>99</v>
      </c>
      <c r="C2107" s="1" t="s">
        <v>218</v>
      </c>
      <c r="D2107" s="1" t="s">
        <v>58</v>
      </c>
      <c r="E2107">
        <v>29</v>
      </c>
      <c r="F2107">
        <v>70000</v>
      </c>
      <c r="G2107">
        <v>29</v>
      </c>
      <c r="H2107">
        <v>11</v>
      </c>
      <c r="I2107">
        <v>18</v>
      </c>
      <c r="J2107">
        <v>2030000</v>
      </c>
      <c r="K2107" s="2">
        <v>45758</v>
      </c>
      <c r="L2107">
        <v>15</v>
      </c>
      <c r="M2107" s="1" t="s">
        <v>39</v>
      </c>
      <c r="N2107" s="1" t="s">
        <v>23</v>
      </c>
      <c r="O2107" s="1" t="s">
        <v>85</v>
      </c>
      <c r="P2107" s="1" t="s">
        <v>25</v>
      </c>
      <c r="Q2107" s="1" t="s">
        <v>26</v>
      </c>
      <c r="R2107" s="1" t="s">
        <v>27</v>
      </c>
    </row>
    <row r="2108" spans="1:18" x14ac:dyDescent="0.3">
      <c r="A2108" s="1" t="s">
        <v>2266</v>
      </c>
      <c r="B2108" s="1" t="s">
        <v>107</v>
      </c>
      <c r="C2108" s="1" t="s">
        <v>318</v>
      </c>
      <c r="D2108" s="1" t="s">
        <v>91</v>
      </c>
      <c r="E2108">
        <v>81</v>
      </c>
      <c r="F2108">
        <v>45000</v>
      </c>
      <c r="G2108">
        <v>91</v>
      </c>
      <c r="H2108">
        <v>63</v>
      </c>
      <c r="I2108">
        <v>28</v>
      </c>
      <c r="J2108">
        <v>4095000</v>
      </c>
      <c r="K2108" s="2">
        <v>45820</v>
      </c>
      <c r="L2108">
        <v>8</v>
      </c>
      <c r="M2108" s="1" t="s">
        <v>22</v>
      </c>
      <c r="N2108" s="1" t="s">
        <v>32</v>
      </c>
      <c r="O2108" s="1" t="s">
        <v>24</v>
      </c>
      <c r="P2108" s="1" t="s">
        <v>25</v>
      </c>
      <c r="Q2108" s="1" t="s">
        <v>50</v>
      </c>
      <c r="R2108" s="1" t="s">
        <v>27</v>
      </c>
    </row>
    <row r="2109" spans="1:18" x14ac:dyDescent="0.3">
      <c r="A2109" s="1" t="s">
        <v>2267</v>
      </c>
      <c r="B2109" s="1" t="s">
        <v>80</v>
      </c>
      <c r="C2109" s="1" t="s">
        <v>511</v>
      </c>
      <c r="D2109" s="1" t="s">
        <v>91</v>
      </c>
      <c r="E2109">
        <v>61</v>
      </c>
      <c r="F2109">
        <v>12000</v>
      </c>
      <c r="G2109">
        <v>64</v>
      </c>
      <c r="H2109">
        <v>26</v>
      </c>
      <c r="I2109">
        <v>38</v>
      </c>
      <c r="J2109">
        <v>768000</v>
      </c>
      <c r="K2109" s="2">
        <v>45970</v>
      </c>
      <c r="L2109">
        <v>4</v>
      </c>
      <c r="M2109" s="1" t="s">
        <v>55</v>
      </c>
      <c r="N2109" s="1" t="s">
        <v>43</v>
      </c>
      <c r="O2109" s="1" t="s">
        <v>24</v>
      </c>
      <c r="P2109" s="1" t="s">
        <v>25</v>
      </c>
      <c r="Q2109" s="1" t="s">
        <v>26</v>
      </c>
      <c r="R2109" s="1" t="s">
        <v>27</v>
      </c>
    </row>
    <row r="2110" spans="1:18" x14ac:dyDescent="0.3">
      <c r="A2110" s="1" t="s">
        <v>2268</v>
      </c>
      <c r="B2110" s="1" t="s">
        <v>104</v>
      </c>
      <c r="C2110" s="1" t="s">
        <v>215</v>
      </c>
      <c r="D2110" s="1" t="s">
        <v>64</v>
      </c>
      <c r="E2110">
        <v>119</v>
      </c>
      <c r="F2110">
        <v>350000</v>
      </c>
      <c r="G2110">
        <v>143</v>
      </c>
      <c r="H2110">
        <v>109</v>
      </c>
      <c r="I2110">
        <v>34</v>
      </c>
      <c r="J2110">
        <v>50050000</v>
      </c>
      <c r="K2110" s="2">
        <v>45777</v>
      </c>
      <c r="L2110">
        <v>2</v>
      </c>
      <c r="M2110" s="1" t="s">
        <v>55</v>
      </c>
      <c r="N2110" s="1" t="s">
        <v>43</v>
      </c>
      <c r="O2110" s="1" t="s">
        <v>85</v>
      </c>
      <c r="P2110" s="1" t="s">
        <v>25</v>
      </c>
      <c r="Q2110" s="1" t="s">
        <v>26</v>
      </c>
      <c r="R2110" s="1" t="s">
        <v>27</v>
      </c>
    </row>
    <row r="2111" spans="1:18" x14ac:dyDescent="0.3">
      <c r="A2111" s="1" t="s">
        <v>2269</v>
      </c>
      <c r="B2111" s="1" t="s">
        <v>52</v>
      </c>
      <c r="C2111" s="1" t="s">
        <v>245</v>
      </c>
      <c r="D2111" s="1" t="s">
        <v>31</v>
      </c>
      <c r="E2111">
        <v>77</v>
      </c>
      <c r="F2111">
        <v>1800</v>
      </c>
      <c r="G2111">
        <v>107</v>
      </c>
      <c r="H2111">
        <v>106</v>
      </c>
      <c r="I2111">
        <v>1</v>
      </c>
      <c r="J2111">
        <v>192600</v>
      </c>
      <c r="K2111" s="2">
        <v>45867</v>
      </c>
      <c r="L2111">
        <v>8</v>
      </c>
      <c r="M2111" s="1" t="s">
        <v>22</v>
      </c>
      <c r="N2111" s="1" t="s">
        <v>23</v>
      </c>
      <c r="O2111" s="1" t="s">
        <v>44</v>
      </c>
      <c r="P2111" s="1" t="s">
        <v>25</v>
      </c>
      <c r="Q2111" s="1" t="s">
        <v>26</v>
      </c>
      <c r="R2111" s="1" t="s">
        <v>34</v>
      </c>
    </row>
    <row r="2112" spans="1:18" x14ac:dyDescent="0.3">
      <c r="A2112" s="1" t="s">
        <v>2270</v>
      </c>
      <c r="B2112" s="1" t="s">
        <v>80</v>
      </c>
      <c r="C2112" s="1" t="s">
        <v>123</v>
      </c>
      <c r="D2112" s="1" t="s">
        <v>72</v>
      </c>
      <c r="E2112">
        <v>75</v>
      </c>
      <c r="F2112">
        <v>4500</v>
      </c>
      <c r="G2112">
        <v>84</v>
      </c>
      <c r="H2112">
        <v>70</v>
      </c>
      <c r="I2112">
        <v>14</v>
      </c>
      <c r="J2112">
        <v>378000</v>
      </c>
      <c r="K2112" s="2">
        <v>45881</v>
      </c>
      <c r="L2112">
        <v>4</v>
      </c>
      <c r="M2112" s="1" t="s">
        <v>55</v>
      </c>
      <c r="N2112" s="1" t="s">
        <v>32</v>
      </c>
      <c r="O2112" s="1" t="s">
        <v>44</v>
      </c>
      <c r="P2112" s="1" t="s">
        <v>49</v>
      </c>
      <c r="Q2112" s="1" t="s">
        <v>26</v>
      </c>
      <c r="R2112" s="1" t="s">
        <v>27</v>
      </c>
    </row>
    <row r="2113" spans="1:18" x14ac:dyDescent="0.3">
      <c r="A2113" s="1" t="s">
        <v>2271</v>
      </c>
      <c r="B2113" s="1" t="s">
        <v>87</v>
      </c>
      <c r="C2113" s="1" t="s">
        <v>225</v>
      </c>
      <c r="D2113" s="1" t="s">
        <v>21</v>
      </c>
      <c r="E2113">
        <v>119</v>
      </c>
      <c r="F2113">
        <v>1200000</v>
      </c>
      <c r="G2113">
        <v>136</v>
      </c>
      <c r="H2113">
        <v>77</v>
      </c>
      <c r="I2113">
        <v>59</v>
      </c>
      <c r="J2113">
        <v>163200000</v>
      </c>
      <c r="K2113" s="2">
        <v>45835</v>
      </c>
      <c r="L2113">
        <v>8</v>
      </c>
      <c r="M2113" s="1" t="s">
        <v>22</v>
      </c>
      <c r="N2113" s="1" t="s">
        <v>43</v>
      </c>
      <c r="O2113" s="1" t="s">
        <v>33</v>
      </c>
      <c r="P2113" s="1" t="s">
        <v>25</v>
      </c>
      <c r="Q2113" s="1" t="s">
        <v>50</v>
      </c>
      <c r="R2113" s="1" t="s">
        <v>27</v>
      </c>
    </row>
    <row r="2114" spans="1:18" x14ac:dyDescent="0.3">
      <c r="A2114" s="1" t="s">
        <v>2272</v>
      </c>
      <c r="B2114" s="1" t="s">
        <v>80</v>
      </c>
      <c r="C2114" s="1" t="s">
        <v>261</v>
      </c>
      <c r="D2114" s="1" t="s">
        <v>31</v>
      </c>
      <c r="E2114">
        <v>46</v>
      </c>
      <c r="F2114">
        <v>85000</v>
      </c>
      <c r="G2114">
        <v>58</v>
      </c>
      <c r="H2114">
        <v>48</v>
      </c>
      <c r="I2114">
        <v>10</v>
      </c>
      <c r="J2114">
        <v>4930000</v>
      </c>
      <c r="K2114" s="2">
        <v>45990</v>
      </c>
      <c r="L2114">
        <v>15</v>
      </c>
      <c r="M2114" s="1" t="s">
        <v>39</v>
      </c>
      <c r="N2114" s="1" t="s">
        <v>43</v>
      </c>
      <c r="O2114" s="1" t="s">
        <v>24</v>
      </c>
      <c r="P2114" s="1" t="s">
        <v>25</v>
      </c>
      <c r="Q2114" s="1" t="s">
        <v>50</v>
      </c>
      <c r="R2114" s="1" t="s">
        <v>27</v>
      </c>
    </row>
    <row r="2115" spans="1:18" x14ac:dyDescent="0.3">
      <c r="A2115" s="1" t="s">
        <v>2273</v>
      </c>
      <c r="B2115" s="1" t="s">
        <v>80</v>
      </c>
      <c r="C2115" s="1" t="s">
        <v>261</v>
      </c>
      <c r="D2115" s="1" t="s">
        <v>38</v>
      </c>
      <c r="E2115">
        <v>71</v>
      </c>
      <c r="F2115">
        <v>85000</v>
      </c>
      <c r="G2115">
        <v>86</v>
      </c>
      <c r="H2115">
        <v>31</v>
      </c>
      <c r="I2115">
        <v>55</v>
      </c>
      <c r="J2115">
        <v>7310000</v>
      </c>
      <c r="K2115" s="2">
        <v>45833</v>
      </c>
      <c r="L2115">
        <v>3</v>
      </c>
      <c r="M2115" s="1" t="s">
        <v>55</v>
      </c>
      <c r="N2115" s="1" t="s">
        <v>32</v>
      </c>
      <c r="O2115" s="1" t="s">
        <v>24</v>
      </c>
      <c r="P2115" s="1" t="s">
        <v>25</v>
      </c>
      <c r="Q2115" s="1" t="s">
        <v>26</v>
      </c>
      <c r="R2115" s="1" t="s">
        <v>27</v>
      </c>
    </row>
    <row r="2116" spans="1:18" x14ac:dyDescent="0.3">
      <c r="A2116" s="1" t="s">
        <v>2274</v>
      </c>
      <c r="B2116" s="1" t="s">
        <v>29</v>
      </c>
      <c r="C2116" s="1" t="s">
        <v>273</v>
      </c>
      <c r="D2116" s="1" t="s">
        <v>58</v>
      </c>
      <c r="E2116">
        <v>83</v>
      </c>
      <c r="F2116">
        <v>18000</v>
      </c>
      <c r="G2116">
        <v>95</v>
      </c>
      <c r="H2116">
        <v>43</v>
      </c>
      <c r="I2116">
        <v>52</v>
      </c>
      <c r="J2116">
        <v>1710000</v>
      </c>
      <c r="K2116" s="2">
        <v>45717</v>
      </c>
      <c r="L2116">
        <v>10</v>
      </c>
      <c r="M2116" s="1" t="s">
        <v>22</v>
      </c>
      <c r="N2116" s="1" t="s">
        <v>32</v>
      </c>
      <c r="O2116" s="1" t="s">
        <v>44</v>
      </c>
      <c r="P2116" s="1" t="s">
        <v>49</v>
      </c>
      <c r="Q2116" s="1" t="s">
        <v>26</v>
      </c>
      <c r="R2116" s="1" t="s">
        <v>27</v>
      </c>
    </row>
    <row r="2117" spans="1:18" x14ac:dyDescent="0.3">
      <c r="A2117" s="1" t="s">
        <v>2275</v>
      </c>
      <c r="B2117" s="1" t="s">
        <v>83</v>
      </c>
      <c r="C2117" s="1" t="s">
        <v>168</v>
      </c>
      <c r="D2117" s="1" t="s">
        <v>48</v>
      </c>
      <c r="E2117">
        <v>72</v>
      </c>
      <c r="F2117">
        <v>10000</v>
      </c>
      <c r="G2117">
        <v>92</v>
      </c>
      <c r="H2117">
        <v>89</v>
      </c>
      <c r="I2117">
        <v>3</v>
      </c>
      <c r="J2117">
        <v>920000</v>
      </c>
      <c r="K2117" s="2">
        <v>45881</v>
      </c>
      <c r="L2117">
        <v>12</v>
      </c>
      <c r="M2117" s="1" t="s">
        <v>39</v>
      </c>
      <c r="N2117" s="1" t="s">
        <v>23</v>
      </c>
      <c r="O2117" s="1" t="s">
        <v>33</v>
      </c>
      <c r="P2117" s="1" t="s">
        <v>25</v>
      </c>
      <c r="Q2117" s="1" t="s">
        <v>50</v>
      </c>
      <c r="R2117" s="1" t="s">
        <v>27</v>
      </c>
    </row>
    <row r="2118" spans="1:18" x14ac:dyDescent="0.3">
      <c r="A2118" s="1" t="s">
        <v>2276</v>
      </c>
      <c r="B2118" s="1" t="s">
        <v>80</v>
      </c>
      <c r="C2118" s="1" t="s">
        <v>245</v>
      </c>
      <c r="D2118" s="1" t="s">
        <v>58</v>
      </c>
      <c r="E2118">
        <v>53</v>
      </c>
      <c r="F2118">
        <v>1800</v>
      </c>
      <c r="G2118">
        <v>55</v>
      </c>
      <c r="H2118">
        <v>15</v>
      </c>
      <c r="I2118">
        <v>40</v>
      </c>
      <c r="J2118">
        <v>99000</v>
      </c>
      <c r="K2118" s="2">
        <v>45989</v>
      </c>
      <c r="L2118">
        <v>11</v>
      </c>
      <c r="M2118" s="1" t="s">
        <v>39</v>
      </c>
      <c r="N2118" s="1" t="s">
        <v>23</v>
      </c>
      <c r="O2118" s="1" t="s">
        <v>33</v>
      </c>
      <c r="P2118" s="1" t="s">
        <v>25</v>
      </c>
      <c r="Q2118" s="1" t="s">
        <v>26</v>
      </c>
      <c r="R2118" s="1" t="s">
        <v>27</v>
      </c>
    </row>
    <row r="2119" spans="1:18" x14ac:dyDescent="0.3">
      <c r="A2119" s="1" t="s">
        <v>2277</v>
      </c>
      <c r="B2119" s="1" t="s">
        <v>83</v>
      </c>
      <c r="C2119" s="1" t="s">
        <v>402</v>
      </c>
      <c r="D2119" s="1" t="s">
        <v>64</v>
      </c>
      <c r="E2119">
        <v>145</v>
      </c>
      <c r="F2119">
        <v>2500</v>
      </c>
      <c r="G2119">
        <v>150</v>
      </c>
      <c r="H2119">
        <v>62</v>
      </c>
      <c r="I2119">
        <v>88</v>
      </c>
      <c r="J2119">
        <v>375000</v>
      </c>
      <c r="K2119" s="2">
        <v>45849</v>
      </c>
      <c r="L2119">
        <v>8</v>
      </c>
      <c r="M2119" s="1" t="s">
        <v>22</v>
      </c>
      <c r="N2119" s="1" t="s">
        <v>23</v>
      </c>
      <c r="O2119" s="1" t="s">
        <v>24</v>
      </c>
      <c r="P2119" s="1" t="s">
        <v>25</v>
      </c>
      <c r="Q2119" s="1" t="s">
        <v>26</v>
      </c>
      <c r="R2119" s="1" t="s">
        <v>27</v>
      </c>
    </row>
    <row r="2120" spans="1:18" x14ac:dyDescent="0.3">
      <c r="A2120" s="1" t="s">
        <v>2278</v>
      </c>
      <c r="B2120" s="1" t="s">
        <v>93</v>
      </c>
      <c r="C2120" s="1" t="s">
        <v>37</v>
      </c>
      <c r="D2120" s="1" t="s">
        <v>91</v>
      </c>
      <c r="E2120">
        <v>87</v>
      </c>
      <c r="F2120">
        <v>12000</v>
      </c>
      <c r="G2120">
        <v>110</v>
      </c>
      <c r="H2120">
        <v>30</v>
      </c>
      <c r="I2120">
        <v>80</v>
      </c>
      <c r="J2120">
        <v>1320000</v>
      </c>
      <c r="K2120" s="2">
        <v>45730</v>
      </c>
      <c r="L2120">
        <v>2</v>
      </c>
      <c r="M2120" s="1" t="s">
        <v>55</v>
      </c>
      <c r="N2120" s="1" t="s">
        <v>23</v>
      </c>
      <c r="O2120" s="1" t="s">
        <v>24</v>
      </c>
      <c r="P2120" s="1" t="s">
        <v>49</v>
      </c>
      <c r="Q2120" s="1" t="s">
        <v>26</v>
      </c>
      <c r="R2120" s="1" t="s">
        <v>59</v>
      </c>
    </row>
    <row r="2121" spans="1:18" x14ac:dyDescent="0.3">
      <c r="A2121" s="1" t="s">
        <v>2279</v>
      </c>
      <c r="B2121" s="1" t="s">
        <v>46</v>
      </c>
      <c r="C2121" s="1" t="s">
        <v>94</v>
      </c>
      <c r="D2121" s="1" t="s">
        <v>67</v>
      </c>
      <c r="E2121">
        <v>23</v>
      </c>
      <c r="F2121">
        <v>45000</v>
      </c>
      <c r="G2121">
        <v>36</v>
      </c>
      <c r="H2121">
        <v>28</v>
      </c>
      <c r="I2121">
        <v>8</v>
      </c>
      <c r="J2121">
        <v>1620000</v>
      </c>
      <c r="K2121" s="2">
        <v>45785</v>
      </c>
      <c r="L2121">
        <v>13</v>
      </c>
      <c r="M2121" s="1" t="s">
        <v>39</v>
      </c>
      <c r="N2121" s="1" t="s">
        <v>23</v>
      </c>
      <c r="O2121" s="1" t="s">
        <v>44</v>
      </c>
      <c r="P2121" s="1" t="s">
        <v>25</v>
      </c>
      <c r="Q2121" s="1" t="s">
        <v>26</v>
      </c>
      <c r="R2121" s="1" t="s">
        <v>59</v>
      </c>
    </row>
    <row r="2122" spans="1:18" x14ac:dyDescent="0.3">
      <c r="A2122" s="1" t="s">
        <v>2280</v>
      </c>
      <c r="B2122" s="1" t="s">
        <v>104</v>
      </c>
      <c r="C2122" s="1" t="s">
        <v>119</v>
      </c>
      <c r="D2122" s="1" t="s">
        <v>64</v>
      </c>
      <c r="E2122">
        <v>54</v>
      </c>
      <c r="F2122">
        <v>4500</v>
      </c>
      <c r="G2122">
        <v>64</v>
      </c>
      <c r="H2122">
        <v>19</v>
      </c>
      <c r="I2122">
        <v>45</v>
      </c>
      <c r="J2122">
        <v>288000</v>
      </c>
      <c r="K2122" s="2">
        <v>45684</v>
      </c>
      <c r="L2122">
        <v>3</v>
      </c>
      <c r="M2122" s="1" t="s">
        <v>55</v>
      </c>
      <c r="N2122" s="1" t="s">
        <v>23</v>
      </c>
      <c r="O2122" s="1" t="s">
        <v>44</v>
      </c>
      <c r="P2122" s="1" t="s">
        <v>25</v>
      </c>
      <c r="Q2122" s="1" t="s">
        <v>26</v>
      </c>
      <c r="R2122" s="1" t="s">
        <v>27</v>
      </c>
    </row>
    <row r="2123" spans="1:18" x14ac:dyDescent="0.3">
      <c r="A2123" s="1" t="s">
        <v>2281</v>
      </c>
      <c r="B2123" s="1" t="s">
        <v>29</v>
      </c>
      <c r="C2123" s="1" t="s">
        <v>188</v>
      </c>
      <c r="D2123" s="1" t="s">
        <v>91</v>
      </c>
      <c r="E2123">
        <v>55</v>
      </c>
      <c r="F2123">
        <v>95000</v>
      </c>
      <c r="G2123">
        <v>61</v>
      </c>
      <c r="H2123">
        <v>56</v>
      </c>
      <c r="I2123">
        <v>5</v>
      </c>
      <c r="J2123">
        <v>5795000</v>
      </c>
      <c r="K2123" s="2">
        <v>45820</v>
      </c>
      <c r="L2123">
        <v>9</v>
      </c>
      <c r="M2123" s="1" t="s">
        <v>22</v>
      </c>
      <c r="N2123" s="1" t="s">
        <v>32</v>
      </c>
      <c r="O2123" s="1" t="s">
        <v>24</v>
      </c>
      <c r="P2123" s="1" t="s">
        <v>25</v>
      </c>
      <c r="Q2123" s="1" t="s">
        <v>26</v>
      </c>
      <c r="R2123" s="1" t="s">
        <v>27</v>
      </c>
    </row>
    <row r="2124" spans="1:18" x14ac:dyDescent="0.3">
      <c r="A2124" s="1" t="s">
        <v>2282</v>
      </c>
      <c r="B2124" s="1" t="s">
        <v>133</v>
      </c>
      <c r="C2124" s="1" t="s">
        <v>78</v>
      </c>
      <c r="D2124" s="1" t="s">
        <v>21</v>
      </c>
      <c r="E2124">
        <v>125</v>
      </c>
      <c r="F2124">
        <v>150000</v>
      </c>
      <c r="G2124">
        <v>152</v>
      </c>
      <c r="H2124">
        <v>82</v>
      </c>
      <c r="I2124">
        <v>70</v>
      </c>
      <c r="J2124">
        <v>22800000</v>
      </c>
      <c r="K2124" s="2">
        <v>45797</v>
      </c>
      <c r="L2124">
        <v>13</v>
      </c>
      <c r="M2124" s="1" t="s">
        <v>39</v>
      </c>
      <c r="N2124" s="1" t="s">
        <v>43</v>
      </c>
      <c r="O2124" s="1" t="s">
        <v>44</v>
      </c>
      <c r="P2124" s="1" t="s">
        <v>49</v>
      </c>
      <c r="Q2124" s="1" t="s">
        <v>50</v>
      </c>
      <c r="R2124" s="1" t="s">
        <v>27</v>
      </c>
    </row>
    <row r="2125" spans="1:18" x14ac:dyDescent="0.3">
      <c r="A2125" s="1" t="s">
        <v>2283</v>
      </c>
      <c r="B2125" s="1" t="s">
        <v>36</v>
      </c>
      <c r="C2125" s="1" t="s">
        <v>301</v>
      </c>
      <c r="D2125" s="1" t="s">
        <v>31</v>
      </c>
      <c r="E2125">
        <v>83</v>
      </c>
      <c r="F2125">
        <v>9000</v>
      </c>
      <c r="G2125">
        <v>98</v>
      </c>
      <c r="H2125">
        <v>28</v>
      </c>
      <c r="I2125">
        <v>70</v>
      </c>
      <c r="J2125">
        <v>882000</v>
      </c>
      <c r="K2125" s="2">
        <v>45949</v>
      </c>
      <c r="L2125">
        <v>5</v>
      </c>
      <c r="M2125" s="1" t="s">
        <v>55</v>
      </c>
      <c r="N2125" s="1" t="s">
        <v>32</v>
      </c>
      <c r="O2125" s="1" t="s">
        <v>24</v>
      </c>
      <c r="P2125" s="1" t="s">
        <v>25</v>
      </c>
      <c r="Q2125" s="1" t="s">
        <v>50</v>
      </c>
      <c r="R2125" s="1" t="s">
        <v>27</v>
      </c>
    </row>
    <row r="2126" spans="1:18" x14ac:dyDescent="0.3">
      <c r="A2126" s="1" t="s">
        <v>2284</v>
      </c>
      <c r="B2126" s="1" t="s">
        <v>36</v>
      </c>
      <c r="C2126" s="1" t="s">
        <v>151</v>
      </c>
      <c r="D2126" s="1" t="s">
        <v>54</v>
      </c>
      <c r="E2126">
        <v>82</v>
      </c>
      <c r="F2126">
        <v>5000</v>
      </c>
      <c r="G2126">
        <v>83</v>
      </c>
      <c r="H2126">
        <v>60</v>
      </c>
      <c r="I2126">
        <v>23</v>
      </c>
      <c r="J2126">
        <v>415000</v>
      </c>
      <c r="K2126" s="2">
        <v>45721</v>
      </c>
      <c r="L2126">
        <v>4</v>
      </c>
      <c r="M2126" s="1" t="s">
        <v>55</v>
      </c>
      <c r="N2126" s="1" t="s">
        <v>43</v>
      </c>
      <c r="O2126" s="1" t="s">
        <v>44</v>
      </c>
      <c r="P2126" s="1" t="s">
        <v>25</v>
      </c>
      <c r="Q2126" s="1" t="s">
        <v>26</v>
      </c>
      <c r="R2126" s="1" t="s">
        <v>27</v>
      </c>
    </row>
    <row r="2127" spans="1:18" x14ac:dyDescent="0.3">
      <c r="A2127" s="1" t="s">
        <v>2285</v>
      </c>
      <c r="B2127" s="1" t="s">
        <v>99</v>
      </c>
      <c r="C2127" s="1" t="s">
        <v>90</v>
      </c>
      <c r="D2127" s="1" t="s">
        <v>31</v>
      </c>
      <c r="E2127">
        <v>37</v>
      </c>
      <c r="F2127">
        <v>8500</v>
      </c>
      <c r="G2127">
        <v>64</v>
      </c>
      <c r="H2127">
        <v>51</v>
      </c>
      <c r="I2127">
        <v>13</v>
      </c>
      <c r="J2127">
        <v>544000</v>
      </c>
      <c r="K2127" s="2">
        <v>45982</v>
      </c>
      <c r="L2127">
        <v>2</v>
      </c>
      <c r="M2127" s="1" t="s">
        <v>55</v>
      </c>
      <c r="N2127" s="1" t="s">
        <v>32</v>
      </c>
      <c r="O2127" s="1" t="s">
        <v>33</v>
      </c>
      <c r="P2127" s="1" t="s">
        <v>25</v>
      </c>
      <c r="Q2127" s="1" t="s">
        <v>50</v>
      </c>
      <c r="R2127" s="1" t="s">
        <v>27</v>
      </c>
    </row>
    <row r="2128" spans="1:18" x14ac:dyDescent="0.3">
      <c r="A2128" s="1" t="s">
        <v>2286</v>
      </c>
      <c r="B2128" s="1" t="s">
        <v>19</v>
      </c>
      <c r="C2128" s="1" t="s">
        <v>94</v>
      </c>
      <c r="D2128" s="1" t="s">
        <v>58</v>
      </c>
      <c r="E2128">
        <v>130</v>
      </c>
      <c r="F2128">
        <v>45000</v>
      </c>
      <c r="G2128">
        <v>142</v>
      </c>
      <c r="H2128">
        <v>60</v>
      </c>
      <c r="I2128">
        <v>82</v>
      </c>
      <c r="J2128">
        <v>6390000</v>
      </c>
      <c r="K2128" s="2">
        <v>45805</v>
      </c>
      <c r="L2128">
        <v>13</v>
      </c>
      <c r="M2128" s="1" t="s">
        <v>39</v>
      </c>
      <c r="N2128" s="1" t="s">
        <v>23</v>
      </c>
      <c r="O2128" s="1" t="s">
        <v>24</v>
      </c>
      <c r="P2128" s="1" t="s">
        <v>25</v>
      </c>
      <c r="Q2128" s="1" t="s">
        <v>26</v>
      </c>
      <c r="R2128" s="1" t="s">
        <v>34</v>
      </c>
    </row>
    <row r="2129" spans="1:18" x14ac:dyDescent="0.3">
      <c r="A2129" s="1" t="s">
        <v>2287</v>
      </c>
      <c r="B2129" s="1" t="s">
        <v>66</v>
      </c>
      <c r="C2129" s="1" t="s">
        <v>140</v>
      </c>
      <c r="D2129" s="1" t="s">
        <v>91</v>
      </c>
      <c r="E2129">
        <v>64</v>
      </c>
      <c r="F2129">
        <v>12000</v>
      </c>
      <c r="G2129">
        <v>85</v>
      </c>
      <c r="H2129">
        <v>9</v>
      </c>
      <c r="I2129">
        <v>76</v>
      </c>
      <c r="J2129">
        <v>1020000</v>
      </c>
      <c r="K2129" s="2">
        <v>45810</v>
      </c>
      <c r="L2129">
        <v>9</v>
      </c>
      <c r="M2129" s="1" t="s">
        <v>22</v>
      </c>
      <c r="N2129" s="1" t="s">
        <v>23</v>
      </c>
      <c r="O2129" s="1" t="s">
        <v>24</v>
      </c>
      <c r="P2129" s="1" t="s">
        <v>25</v>
      </c>
      <c r="Q2129" s="1" t="s">
        <v>26</v>
      </c>
      <c r="R2129" s="1" t="s">
        <v>27</v>
      </c>
    </row>
    <row r="2130" spans="1:18" x14ac:dyDescent="0.3">
      <c r="A2130" s="1" t="s">
        <v>2288</v>
      </c>
      <c r="B2130" s="1" t="s">
        <v>93</v>
      </c>
      <c r="C2130" s="1" t="s">
        <v>100</v>
      </c>
      <c r="D2130" s="1" t="s">
        <v>31</v>
      </c>
      <c r="E2130">
        <v>104</v>
      </c>
      <c r="F2130">
        <v>15000</v>
      </c>
      <c r="G2130">
        <v>115</v>
      </c>
      <c r="H2130">
        <v>25</v>
      </c>
      <c r="I2130">
        <v>90</v>
      </c>
      <c r="J2130">
        <v>1725000</v>
      </c>
      <c r="K2130" s="2">
        <v>46012</v>
      </c>
      <c r="L2130">
        <v>2</v>
      </c>
      <c r="M2130" s="1" t="s">
        <v>55</v>
      </c>
      <c r="N2130" s="1" t="s">
        <v>23</v>
      </c>
      <c r="O2130" s="1" t="s">
        <v>44</v>
      </c>
      <c r="P2130" s="1" t="s">
        <v>25</v>
      </c>
      <c r="Q2130" s="1" t="s">
        <v>26</v>
      </c>
      <c r="R2130" s="1" t="s">
        <v>27</v>
      </c>
    </row>
    <row r="2131" spans="1:18" x14ac:dyDescent="0.3">
      <c r="A2131" s="1" t="s">
        <v>2289</v>
      </c>
      <c r="B2131" s="1" t="s">
        <v>66</v>
      </c>
      <c r="C2131" s="1" t="s">
        <v>188</v>
      </c>
      <c r="D2131" s="1" t="s">
        <v>64</v>
      </c>
      <c r="E2131">
        <v>94</v>
      </c>
      <c r="F2131">
        <v>95000</v>
      </c>
      <c r="G2131">
        <v>96</v>
      </c>
      <c r="H2131">
        <v>94</v>
      </c>
      <c r="I2131">
        <v>2</v>
      </c>
      <c r="J2131">
        <v>9120000</v>
      </c>
      <c r="K2131" s="2">
        <v>45713</v>
      </c>
      <c r="L2131">
        <v>7</v>
      </c>
      <c r="M2131" s="1" t="s">
        <v>22</v>
      </c>
      <c r="N2131" s="1" t="s">
        <v>43</v>
      </c>
      <c r="O2131" s="1" t="s">
        <v>44</v>
      </c>
      <c r="P2131" s="1" t="s">
        <v>25</v>
      </c>
      <c r="Q2131" s="1" t="s">
        <v>26</v>
      </c>
      <c r="R2131" s="1" t="s">
        <v>27</v>
      </c>
    </row>
    <row r="2132" spans="1:18" x14ac:dyDescent="0.3">
      <c r="A2132" s="1" t="s">
        <v>2290</v>
      </c>
      <c r="B2132" s="1" t="s">
        <v>36</v>
      </c>
      <c r="C2132" s="1" t="s">
        <v>20</v>
      </c>
      <c r="D2132" s="1" t="s">
        <v>67</v>
      </c>
      <c r="E2132">
        <v>65</v>
      </c>
      <c r="F2132">
        <v>15000</v>
      </c>
      <c r="G2132">
        <v>66</v>
      </c>
      <c r="H2132">
        <v>13</v>
      </c>
      <c r="I2132">
        <v>53</v>
      </c>
      <c r="J2132">
        <v>990000</v>
      </c>
      <c r="K2132" s="2">
        <v>45827</v>
      </c>
      <c r="L2132">
        <v>3</v>
      </c>
      <c r="M2132" s="1" t="s">
        <v>55</v>
      </c>
      <c r="N2132" s="1" t="s">
        <v>32</v>
      </c>
      <c r="O2132" s="1" t="s">
        <v>44</v>
      </c>
      <c r="P2132" s="1" t="s">
        <v>25</v>
      </c>
      <c r="Q2132" s="1" t="s">
        <v>26</v>
      </c>
      <c r="R2132" s="1" t="s">
        <v>27</v>
      </c>
    </row>
    <row r="2133" spans="1:18" x14ac:dyDescent="0.3">
      <c r="A2133" s="1" t="s">
        <v>2291</v>
      </c>
      <c r="B2133" s="1" t="s">
        <v>80</v>
      </c>
      <c r="C2133" s="1" t="s">
        <v>273</v>
      </c>
      <c r="D2133" s="1" t="s">
        <v>72</v>
      </c>
      <c r="E2133">
        <v>127</v>
      </c>
      <c r="F2133">
        <v>18000</v>
      </c>
      <c r="G2133">
        <v>139</v>
      </c>
      <c r="H2133">
        <v>65</v>
      </c>
      <c r="I2133">
        <v>74</v>
      </c>
      <c r="J2133">
        <v>2502000</v>
      </c>
      <c r="K2133" s="2">
        <v>45924</v>
      </c>
      <c r="L2133">
        <v>9</v>
      </c>
      <c r="M2133" s="1" t="s">
        <v>22</v>
      </c>
      <c r="N2133" s="1" t="s">
        <v>32</v>
      </c>
      <c r="O2133" s="1" t="s">
        <v>33</v>
      </c>
      <c r="P2133" s="1" t="s">
        <v>49</v>
      </c>
      <c r="Q2133" s="1" t="s">
        <v>50</v>
      </c>
      <c r="R2133" s="1" t="s">
        <v>59</v>
      </c>
    </row>
    <row r="2134" spans="1:18" x14ac:dyDescent="0.3">
      <c r="A2134" s="1" t="s">
        <v>2292</v>
      </c>
      <c r="B2134" s="1" t="s">
        <v>83</v>
      </c>
      <c r="C2134" s="1" t="s">
        <v>427</v>
      </c>
      <c r="D2134" s="1" t="s">
        <v>91</v>
      </c>
      <c r="E2134">
        <v>138</v>
      </c>
      <c r="F2134">
        <v>5000</v>
      </c>
      <c r="G2134">
        <v>138</v>
      </c>
      <c r="H2134">
        <v>9</v>
      </c>
      <c r="I2134">
        <v>129</v>
      </c>
      <c r="J2134">
        <v>690000</v>
      </c>
      <c r="K2134" s="2">
        <v>45842</v>
      </c>
      <c r="L2134">
        <v>9</v>
      </c>
      <c r="M2134" s="1" t="s">
        <v>22</v>
      </c>
      <c r="N2134" s="1" t="s">
        <v>23</v>
      </c>
      <c r="O2134" s="1" t="s">
        <v>24</v>
      </c>
      <c r="P2134" s="1" t="s">
        <v>49</v>
      </c>
      <c r="Q2134" s="1" t="s">
        <v>26</v>
      </c>
      <c r="R2134" s="1" t="s">
        <v>59</v>
      </c>
    </row>
    <row r="2135" spans="1:18" x14ac:dyDescent="0.3">
      <c r="A2135" s="1" t="s">
        <v>2293</v>
      </c>
      <c r="B2135" s="1" t="s">
        <v>87</v>
      </c>
      <c r="C2135" s="1" t="s">
        <v>418</v>
      </c>
      <c r="D2135" s="1" t="s">
        <v>54</v>
      </c>
      <c r="E2135">
        <v>87</v>
      </c>
      <c r="F2135">
        <v>180000</v>
      </c>
      <c r="G2135">
        <v>99</v>
      </c>
      <c r="H2135">
        <v>27</v>
      </c>
      <c r="I2135">
        <v>72</v>
      </c>
      <c r="J2135">
        <v>17820000</v>
      </c>
      <c r="K2135" s="2">
        <v>46005</v>
      </c>
      <c r="L2135">
        <v>11</v>
      </c>
      <c r="M2135" s="1" t="s">
        <v>39</v>
      </c>
      <c r="N2135" s="1" t="s">
        <v>43</v>
      </c>
      <c r="O2135" s="1" t="s">
        <v>33</v>
      </c>
      <c r="P2135" s="1" t="s">
        <v>25</v>
      </c>
      <c r="Q2135" s="1" t="s">
        <v>26</v>
      </c>
      <c r="R2135" s="1" t="s">
        <v>27</v>
      </c>
    </row>
    <row r="2136" spans="1:18" x14ac:dyDescent="0.3">
      <c r="A2136" s="1" t="s">
        <v>2294</v>
      </c>
      <c r="B2136" s="1" t="s">
        <v>104</v>
      </c>
      <c r="C2136" s="1" t="s">
        <v>47</v>
      </c>
      <c r="D2136" s="1" t="s">
        <v>72</v>
      </c>
      <c r="E2136">
        <v>68</v>
      </c>
      <c r="F2136">
        <v>300</v>
      </c>
      <c r="G2136">
        <v>97</v>
      </c>
      <c r="H2136">
        <v>36</v>
      </c>
      <c r="I2136">
        <v>61</v>
      </c>
      <c r="J2136">
        <v>29100</v>
      </c>
      <c r="K2136" s="2">
        <v>45828</v>
      </c>
      <c r="L2136">
        <v>1</v>
      </c>
      <c r="M2136" s="1" t="s">
        <v>55</v>
      </c>
      <c r="N2136" s="1" t="s">
        <v>43</v>
      </c>
      <c r="O2136" s="1" t="s">
        <v>24</v>
      </c>
      <c r="P2136" s="1" t="s">
        <v>25</v>
      </c>
      <c r="Q2136" s="1" t="s">
        <v>26</v>
      </c>
      <c r="R2136" s="1" t="s">
        <v>27</v>
      </c>
    </row>
    <row r="2137" spans="1:18" x14ac:dyDescent="0.3">
      <c r="A2137" s="1" t="s">
        <v>2295</v>
      </c>
      <c r="B2137" s="1" t="s">
        <v>66</v>
      </c>
      <c r="C2137" s="1" t="s">
        <v>179</v>
      </c>
      <c r="D2137" s="1" t="s">
        <v>58</v>
      </c>
      <c r="E2137">
        <v>88</v>
      </c>
      <c r="F2137">
        <v>450000</v>
      </c>
      <c r="G2137">
        <v>115</v>
      </c>
      <c r="H2137">
        <v>80</v>
      </c>
      <c r="I2137">
        <v>35</v>
      </c>
      <c r="J2137">
        <v>51750000</v>
      </c>
      <c r="K2137" s="2">
        <v>45939</v>
      </c>
      <c r="L2137">
        <v>7</v>
      </c>
      <c r="M2137" s="1" t="s">
        <v>22</v>
      </c>
      <c r="N2137" s="1" t="s">
        <v>23</v>
      </c>
      <c r="O2137" s="1" t="s">
        <v>44</v>
      </c>
      <c r="P2137" s="1" t="s">
        <v>25</v>
      </c>
      <c r="Q2137" s="1" t="s">
        <v>26</v>
      </c>
      <c r="R2137" s="1" t="s">
        <v>27</v>
      </c>
    </row>
    <row r="2138" spans="1:18" x14ac:dyDescent="0.3">
      <c r="A2138" s="1" t="s">
        <v>2296</v>
      </c>
      <c r="B2138" s="1" t="s">
        <v>133</v>
      </c>
      <c r="C2138" s="1" t="s">
        <v>318</v>
      </c>
      <c r="D2138" s="1" t="s">
        <v>21</v>
      </c>
      <c r="E2138">
        <v>43</v>
      </c>
      <c r="F2138">
        <v>45000</v>
      </c>
      <c r="G2138">
        <v>65</v>
      </c>
      <c r="H2138">
        <v>58</v>
      </c>
      <c r="I2138">
        <v>7</v>
      </c>
      <c r="J2138">
        <v>2925000</v>
      </c>
      <c r="K2138" s="2">
        <v>45833</v>
      </c>
      <c r="L2138">
        <v>11</v>
      </c>
      <c r="M2138" s="1" t="s">
        <v>39</v>
      </c>
      <c r="N2138" s="1" t="s">
        <v>32</v>
      </c>
      <c r="O2138" s="1" t="s">
        <v>24</v>
      </c>
      <c r="P2138" s="1" t="s">
        <v>25</v>
      </c>
      <c r="Q2138" s="1" t="s">
        <v>26</v>
      </c>
      <c r="R2138" s="1" t="s">
        <v>27</v>
      </c>
    </row>
    <row r="2139" spans="1:18" x14ac:dyDescent="0.3">
      <c r="A2139" s="1" t="s">
        <v>2297</v>
      </c>
      <c r="B2139" s="1" t="s">
        <v>41</v>
      </c>
      <c r="C2139" s="1" t="s">
        <v>215</v>
      </c>
      <c r="D2139" s="1" t="s">
        <v>38</v>
      </c>
      <c r="E2139">
        <v>29</v>
      </c>
      <c r="F2139">
        <v>350000</v>
      </c>
      <c r="G2139">
        <v>35</v>
      </c>
      <c r="H2139">
        <v>6</v>
      </c>
      <c r="I2139">
        <v>29</v>
      </c>
      <c r="J2139">
        <v>12250000</v>
      </c>
      <c r="K2139" s="2">
        <v>45766</v>
      </c>
      <c r="L2139">
        <v>3</v>
      </c>
      <c r="M2139" s="1" t="s">
        <v>55</v>
      </c>
      <c r="N2139" s="1" t="s">
        <v>23</v>
      </c>
      <c r="O2139" s="1" t="s">
        <v>24</v>
      </c>
      <c r="P2139" s="1" t="s">
        <v>25</v>
      </c>
      <c r="Q2139" s="1" t="s">
        <v>26</v>
      </c>
      <c r="R2139" s="1" t="s">
        <v>27</v>
      </c>
    </row>
    <row r="2140" spans="1:18" x14ac:dyDescent="0.3">
      <c r="A2140" s="1" t="s">
        <v>2298</v>
      </c>
      <c r="B2140" s="1" t="s">
        <v>66</v>
      </c>
      <c r="C2140" s="1" t="s">
        <v>261</v>
      </c>
      <c r="D2140" s="1" t="s">
        <v>54</v>
      </c>
      <c r="E2140">
        <v>135</v>
      </c>
      <c r="F2140">
        <v>85000</v>
      </c>
      <c r="G2140">
        <v>137</v>
      </c>
      <c r="H2140">
        <v>129</v>
      </c>
      <c r="I2140">
        <v>8</v>
      </c>
      <c r="J2140">
        <v>11645000</v>
      </c>
      <c r="K2140" s="2">
        <v>45684</v>
      </c>
      <c r="L2140">
        <v>11</v>
      </c>
      <c r="M2140" s="1" t="s">
        <v>39</v>
      </c>
      <c r="N2140" s="1" t="s">
        <v>23</v>
      </c>
      <c r="O2140" s="1" t="s">
        <v>24</v>
      </c>
      <c r="P2140" s="1" t="s">
        <v>49</v>
      </c>
      <c r="Q2140" s="1" t="s">
        <v>26</v>
      </c>
      <c r="R2140" s="1" t="s">
        <v>27</v>
      </c>
    </row>
    <row r="2141" spans="1:18" x14ac:dyDescent="0.3">
      <c r="A2141" s="1" t="s">
        <v>2299</v>
      </c>
      <c r="B2141" s="1" t="s">
        <v>87</v>
      </c>
      <c r="C2141" s="1" t="s">
        <v>88</v>
      </c>
      <c r="D2141" s="1" t="s">
        <v>67</v>
      </c>
      <c r="E2141">
        <v>148</v>
      </c>
      <c r="F2141">
        <v>18000</v>
      </c>
      <c r="G2141">
        <v>157</v>
      </c>
      <c r="H2141">
        <v>50</v>
      </c>
      <c r="I2141">
        <v>107</v>
      </c>
      <c r="J2141">
        <v>2826000</v>
      </c>
      <c r="K2141" s="2">
        <v>45978</v>
      </c>
      <c r="L2141">
        <v>2</v>
      </c>
      <c r="M2141" s="1" t="s">
        <v>55</v>
      </c>
      <c r="N2141" s="1" t="s">
        <v>43</v>
      </c>
      <c r="O2141" s="1" t="s">
        <v>44</v>
      </c>
      <c r="P2141" s="1" t="s">
        <v>25</v>
      </c>
      <c r="Q2141" s="1" t="s">
        <v>26</v>
      </c>
      <c r="R2141" s="1" t="s">
        <v>27</v>
      </c>
    </row>
    <row r="2142" spans="1:18" x14ac:dyDescent="0.3">
      <c r="A2142" s="1" t="s">
        <v>2300</v>
      </c>
      <c r="B2142" s="1" t="s">
        <v>52</v>
      </c>
      <c r="C2142" s="1" t="s">
        <v>84</v>
      </c>
      <c r="D2142" s="1" t="s">
        <v>48</v>
      </c>
      <c r="E2142">
        <v>66</v>
      </c>
      <c r="F2142">
        <v>180000</v>
      </c>
      <c r="G2142">
        <v>81</v>
      </c>
      <c r="H2142">
        <v>64</v>
      </c>
      <c r="I2142">
        <v>17</v>
      </c>
      <c r="J2142">
        <v>14580000</v>
      </c>
      <c r="K2142" s="2">
        <v>45899</v>
      </c>
      <c r="L2142">
        <v>3</v>
      </c>
      <c r="M2142" s="1" t="s">
        <v>55</v>
      </c>
      <c r="N2142" s="1" t="s">
        <v>23</v>
      </c>
      <c r="O2142" s="1" t="s">
        <v>24</v>
      </c>
      <c r="P2142" s="1" t="s">
        <v>25</v>
      </c>
      <c r="Q2142" s="1" t="s">
        <v>50</v>
      </c>
      <c r="R2142" s="1" t="s">
        <v>27</v>
      </c>
    </row>
    <row r="2143" spans="1:18" x14ac:dyDescent="0.3">
      <c r="A2143" s="1" t="s">
        <v>2301</v>
      </c>
      <c r="B2143" s="1" t="s">
        <v>19</v>
      </c>
      <c r="C2143" s="1" t="s">
        <v>151</v>
      </c>
      <c r="D2143" s="1" t="s">
        <v>64</v>
      </c>
      <c r="E2143">
        <v>89</v>
      </c>
      <c r="F2143">
        <v>5000</v>
      </c>
      <c r="G2143">
        <v>105</v>
      </c>
      <c r="H2143">
        <v>103</v>
      </c>
      <c r="I2143">
        <v>2</v>
      </c>
      <c r="J2143">
        <v>525000</v>
      </c>
      <c r="K2143" s="2">
        <v>45960</v>
      </c>
      <c r="L2143">
        <v>7</v>
      </c>
      <c r="M2143" s="1" t="s">
        <v>22</v>
      </c>
      <c r="N2143" s="1" t="s">
        <v>23</v>
      </c>
      <c r="O2143" s="1" t="s">
        <v>24</v>
      </c>
      <c r="P2143" s="1" t="s">
        <v>25</v>
      </c>
      <c r="Q2143" s="1" t="s">
        <v>26</v>
      </c>
      <c r="R2143" s="1" t="s">
        <v>27</v>
      </c>
    </row>
    <row r="2144" spans="1:18" x14ac:dyDescent="0.3">
      <c r="A2144" s="1" t="s">
        <v>2302</v>
      </c>
      <c r="B2144" s="1" t="s">
        <v>99</v>
      </c>
      <c r="C2144" s="1" t="s">
        <v>200</v>
      </c>
      <c r="D2144" s="1" t="s">
        <v>91</v>
      </c>
      <c r="E2144">
        <v>146</v>
      </c>
      <c r="F2144">
        <v>400</v>
      </c>
      <c r="G2144">
        <v>154</v>
      </c>
      <c r="H2144">
        <v>39</v>
      </c>
      <c r="I2144">
        <v>115</v>
      </c>
      <c r="J2144">
        <v>61600</v>
      </c>
      <c r="K2144" s="2">
        <v>45712</v>
      </c>
      <c r="L2144">
        <v>5</v>
      </c>
      <c r="M2144" s="1" t="s">
        <v>55</v>
      </c>
      <c r="N2144" s="1" t="s">
        <v>43</v>
      </c>
      <c r="O2144" s="1" t="s">
        <v>44</v>
      </c>
      <c r="P2144" s="1" t="s">
        <v>25</v>
      </c>
      <c r="Q2144" s="1" t="s">
        <v>50</v>
      </c>
      <c r="R2144" s="1" t="s">
        <v>27</v>
      </c>
    </row>
    <row r="2145" spans="1:18" x14ac:dyDescent="0.3">
      <c r="A2145" s="1" t="s">
        <v>2303</v>
      </c>
      <c r="B2145" s="1" t="s">
        <v>46</v>
      </c>
      <c r="C2145" s="1" t="s">
        <v>160</v>
      </c>
      <c r="D2145" s="1" t="s">
        <v>21</v>
      </c>
      <c r="E2145">
        <v>43</v>
      </c>
      <c r="F2145">
        <v>65000</v>
      </c>
      <c r="G2145">
        <v>64</v>
      </c>
      <c r="H2145">
        <v>59</v>
      </c>
      <c r="I2145">
        <v>5</v>
      </c>
      <c r="J2145">
        <v>4160000</v>
      </c>
      <c r="K2145" s="2">
        <v>45925</v>
      </c>
      <c r="L2145">
        <v>15</v>
      </c>
      <c r="M2145" s="1" t="s">
        <v>39</v>
      </c>
      <c r="N2145" s="1" t="s">
        <v>32</v>
      </c>
      <c r="O2145" s="1" t="s">
        <v>24</v>
      </c>
      <c r="P2145" s="1" t="s">
        <v>25</v>
      </c>
      <c r="Q2145" s="1" t="s">
        <v>26</v>
      </c>
      <c r="R2145" s="1" t="s">
        <v>27</v>
      </c>
    </row>
    <row r="2146" spans="1:18" x14ac:dyDescent="0.3">
      <c r="A2146" s="1" t="s">
        <v>2304</v>
      </c>
      <c r="B2146" s="1" t="s">
        <v>83</v>
      </c>
      <c r="C2146" s="1" t="s">
        <v>144</v>
      </c>
      <c r="D2146" s="1" t="s">
        <v>64</v>
      </c>
      <c r="E2146">
        <v>55</v>
      </c>
      <c r="F2146">
        <v>2200</v>
      </c>
      <c r="G2146">
        <v>76</v>
      </c>
      <c r="H2146">
        <v>28</v>
      </c>
      <c r="I2146">
        <v>48</v>
      </c>
      <c r="J2146">
        <v>167200</v>
      </c>
      <c r="K2146" s="2">
        <v>45688</v>
      </c>
      <c r="L2146">
        <v>13</v>
      </c>
      <c r="M2146" s="1" t="s">
        <v>39</v>
      </c>
      <c r="N2146" s="1" t="s">
        <v>23</v>
      </c>
      <c r="O2146" s="1" t="s">
        <v>44</v>
      </c>
      <c r="P2146" s="1" t="s">
        <v>49</v>
      </c>
      <c r="Q2146" s="1" t="s">
        <v>26</v>
      </c>
      <c r="R2146" s="1" t="s">
        <v>27</v>
      </c>
    </row>
    <row r="2147" spans="1:18" x14ac:dyDescent="0.3">
      <c r="A2147" s="1" t="s">
        <v>2305</v>
      </c>
      <c r="B2147" s="1" t="s">
        <v>104</v>
      </c>
      <c r="C2147" s="1" t="s">
        <v>200</v>
      </c>
      <c r="D2147" s="1" t="s">
        <v>38</v>
      </c>
      <c r="E2147">
        <v>44</v>
      </c>
      <c r="F2147">
        <v>400</v>
      </c>
      <c r="G2147">
        <v>74</v>
      </c>
      <c r="H2147">
        <v>7</v>
      </c>
      <c r="I2147">
        <v>67</v>
      </c>
      <c r="J2147">
        <v>29600</v>
      </c>
      <c r="K2147" s="2">
        <v>45912</v>
      </c>
      <c r="L2147">
        <v>15</v>
      </c>
      <c r="M2147" s="1" t="s">
        <v>39</v>
      </c>
      <c r="N2147" s="1" t="s">
        <v>23</v>
      </c>
      <c r="O2147" s="1" t="s">
        <v>24</v>
      </c>
      <c r="P2147" s="1" t="s">
        <v>25</v>
      </c>
      <c r="Q2147" s="1" t="s">
        <v>59</v>
      </c>
      <c r="R2147" s="1" t="s">
        <v>27</v>
      </c>
    </row>
    <row r="2148" spans="1:18" x14ac:dyDescent="0.3">
      <c r="A2148" s="1" t="s">
        <v>2306</v>
      </c>
      <c r="B2148" s="1" t="s">
        <v>83</v>
      </c>
      <c r="C2148" s="1" t="s">
        <v>211</v>
      </c>
      <c r="D2148" s="1" t="s">
        <v>21</v>
      </c>
      <c r="E2148">
        <v>143</v>
      </c>
      <c r="F2148">
        <v>85000</v>
      </c>
      <c r="G2148">
        <v>166</v>
      </c>
      <c r="H2148">
        <v>163</v>
      </c>
      <c r="I2148">
        <v>3</v>
      </c>
      <c r="J2148">
        <v>14110000</v>
      </c>
      <c r="K2148" s="2">
        <v>45674</v>
      </c>
      <c r="L2148">
        <v>9</v>
      </c>
      <c r="M2148" s="1" t="s">
        <v>22</v>
      </c>
      <c r="N2148" s="1" t="s">
        <v>32</v>
      </c>
      <c r="O2148" s="1" t="s">
        <v>85</v>
      </c>
      <c r="P2148" s="1" t="s">
        <v>25</v>
      </c>
      <c r="Q2148" s="1" t="s">
        <v>26</v>
      </c>
      <c r="R2148" s="1" t="s">
        <v>27</v>
      </c>
    </row>
    <row r="2149" spans="1:18" x14ac:dyDescent="0.3">
      <c r="A2149" s="1" t="s">
        <v>2307</v>
      </c>
      <c r="B2149" s="1" t="s">
        <v>66</v>
      </c>
      <c r="C2149" s="1" t="s">
        <v>96</v>
      </c>
      <c r="D2149" s="1" t="s">
        <v>38</v>
      </c>
      <c r="E2149">
        <v>53</v>
      </c>
      <c r="F2149">
        <v>150000</v>
      </c>
      <c r="G2149">
        <v>71</v>
      </c>
      <c r="H2149">
        <v>48</v>
      </c>
      <c r="I2149">
        <v>23</v>
      </c>
      <c r="J2149">
        <v>10650000</v>
      </c>
      <c r="K2149" s="2">
        <v>45759</v>
      </c>
      <c r="L2149">
        <v>3</v>
      </c>
      <c r="M2149" s="1" t="s">
        <v>55</v>
      </c>
      <c r="N2149" s="1" t="s">
        <v>43</v>
      </c>
      <c r="O2149" s="1" t="s">
        <v>33</v>
      </c>
      <c r="P2149" s="1" t="s">
        <v>49</v>
      </c>
      <c r="Q2149" s="1" t="s">
        <v>26</v>
      </c>
      <c r="R2149" s="1" t="s">
        <v>27</v>
      </c>
    </row>
    <row r="2150" spans="1:18" x14ac:dyDescent="0.3">
      <c r="A2150" s="1" t="s">
        <v>2308</v>
      </c>
      <c r="B2150" s="1" t="s">
        <v>107</v>
      </c>
      <c r="C2150" s="1" t="s">
        <v>96</v>
      </c>
      <c r="D2150" s="1" t="s">
        <v>64</v>
      </c>
      <c r="E2150">
        <v>128</v>
      </c>
      <c r="F2150">
        <v>150000</v>
      </c>
      <c r="G2150">
        <v>157</v>
      </c>
      <c r="H2150">
        <v>127</v>
      </c>
      <c r="I2150">
        <v>30</v>
      </c>
      <c r="J2150">
        <v>23550000</v>
      </c>
      <c r="K2150" s="2">
        <v>45993</v>
      </c>
      <c r="L2150">
        <v>12</v>
      </c>
      <c r="M2150" s="1" t="s">
        <v>39</v>
      </c>
      <c r="N2150" s="1" t="s">
        <v>23</v>
      </c>
      <c r="O2150" s="1" t="s">
        <v>24</v>
      </c>
      <c r="P2150" s="1" t="s">
        <v>25</v>
      </c>
      <c r="Q2150" s="1" t="s">
        <v>26</v>
      </c>
      <c r="R2150" s="1" t="s">
        <v>27</v>
      </c>
    </row>
    <row r="2151" spans="1:18" x14ac:dyDescent="0.3">
      <c r="A2151" s="1" t="s">
        <v>2309</v>
      </c>
      <c r="B2151" s="1" t="s">
        <v>104</v>
      </c>
      <c r="C2151" s="1" t="s">
        <v>146</v>
      </c>
      <c r="D2151" s="1" t="s">
        <v>72</v>
      </c>
      <c r="E2151">
        <v>116</v>
      </c>
      <c r="F2151">
        <v>1800000</v>
      </c>
      <c r="G2151">
        <v>143</v>
      </c>
      <c r="H2151">
        <v>136</v>
      </c>
      <c r="I2151">
        <v>7</v>
      </c>
      <c r="J2151">
        <v>257400000</v>
      </c>
      <c r="K2151" s="2">
        <v>45825</v>
      </c>
      <c r="L2151">
        <v>8</v>
      </c>
      <c r="M2151" s="1" t="s">
        <v>22</v>
      </c>
      <c r="N2151" s="1" t="s">
        <v>23</v>
      </c>
      <c r="O2151" s="1" t="s">
        <v>33</v>
      </c>
      <c r="P2151" s="1" t="s">
        <v>25</v>
      </c>
      <c r="Q2151" s="1" t="s">
        <v>26</v>
      </c>
      <c r="R2151" s="1" t="s">
        <v>27</v>
      </c>
    </row>
    <row r="2152" spans="1:18" x14ac:dyDescent="0.3">
      <c r="A2152" s="1" t="s">
        <v>2310</v>
      </c>
      <c r="B2152" s="1" t="s">
        <v>83</v>
      </c>
      <c r="C2152" s="1" t="s">
        <v>108</v>
      </c>
      <c r="D2152" s="1" t="s">
        <v>38</v>
      </c>
      <c r="E2152">
        <v>62</v>
      </c>
      <c r="F2152">
        <v>15000</v>
      </c>
      <c r="G2152">
        <v>64</v>
      </c>
      <c r="H2152">
        <v>50</v>
      </c>
      <c r="I2152">
        <v>14</v>
      </c>
      <c r="J2152">
        <v>960000</v>
      </c>
      <c r="K2152" s="2">
        <v>45901</v>
      </c>
      <c r="L2152">
        <v>3</v>
      </c>
      <c r="M2152" s="1" t="s">
        <v>55</v>
      </c>
      <c r="N2152" s="1" t="s">
        <v>23</v>
      </c>
      <c r="O2152" s="1" t="s">
        <v>44</v>
      </c>
      <c r="P2152" s="1" t="s">
        <v>25</v>
      </c>
      <c r="Q2152" s="1" t="s">
        <v>26</v>
      </c>
      <c r="R2152" s="1" t="s">
        <v>27</v>
      </c>
    </row>
    <row r="2153" spans="1:18" x14ac:dyDescent="0.3">
      <c r="A2153" s="1" t="s">
        <v>2311</v>
      </c>
      <c r="B2153" s="1" t="s">
        <v>19</v>
      </c>
      <c r="C2153" s="1" t="s">
        <v>505</v>
      </c>
      <c r="D2153" s="1" t="s">
        <v>91</v>
      </c>
      <c r="E2153">
        <v>58</v>
      </c>
      <c r="F2153">
        <v>120000</v>
      </c>
      <c r="G2153">
        <v>82</v>
      </c>
      <c r="H2153">
        <v>29</v>
      </c>
      <c r="I2153">
        <v>53</v>
      </c>
      <c r="J2153">
        <v>9840000</v>
      </c>
      <c r="K2153" s="2">
        <v>46006</v>
      </c>
      <c r="L2153">
        <v>10</v>
      </c>
      <c r="M2153" s="1" t="s">
        <v>22</v>
      </c>
      <c r="N2153" s="1" t="s">
        <v>23</v>
      </c>
      <c r="O2153" s="1" t="s">
        <v>85</v>
      </c>
      <c r="P2153" s="1" t="s">
        <v>25</v>
      </c>
      <c r="Q2153" s="1" t="s">
        <v>26</v>
      </c>
      <c r="R2153" s="1" t="s">
        <v>27</v>
      </c>
    </row>
    <row r="2154" spans="1:18" x14ac:dyDescent="0.3">
      <c r="A2154" s="1" t="s">
        <v>2312</v>
      </c>
      <c r="B2154" s="1" t="s">
        <v>83</v>
      </c>
      <c r="C2154" s="1" t="s">
        <v>287</v>
      </c>
      <c r="D2154" s="1" t="s">
        <v>31</v>
      </c>
      <c r="E2154">
        <v>93</v>
      </c>
      <c r="F2154">
        <v>25000</v>
      </c>
      <c r="G2154">
        <v>114</v>
      </c>
      <c r="H2154">
        <v>61</v>
      </c>
      <c r="I2154">
        <v>53</v>
      </c>
      <c r="J2154">
        <v>2850000</v>
      </c>
      <c r="K2154" s="2">
        <v>45736</v>
      </c>
      <c r="L2154">
        <v>4</v>
      </c>
      <c r="M2154" s="1" t="s">
        <v>55</v>
      </c>
      <c r="N2154" s="1" t="s">
        <v>43</v>
      </c>
      <c r="O2154" s="1" t="s">
        <v>44</v>
      </c>
      <c r="P2154" s="1" t="s">
        <v>25</v>
      </c>
      <c r="Q2154" s="1" t="s">
        <v>26</v>
      </c>
      <c r="R2154" s="1" t="s">
        <v>34</v>
      </c>
    </row>
    <row r="2155" spans="1:18" x14ac:dyDescent="0.3">
      <c r="A2155" s="1" t="s">
        <v>2313</v>
      </c>
      <c r="B2155" s="1" t="s">
        <v>29</v>
      </c>
      <c r="C2155" s="1" t="s">
        <v>318</v>
      </c>
      <c r="D2155" s="1" t="s">
        <v>31</v>
      </c>
      <c r="E2155">
        <v>87</v>
      </c>
      <c r="F2155">
        <v>45000</v>
      </c>
      <c r="G2155">
        <v>109</v>
      </c>
      <c r="H2155">
        <v>43</v>
      </c>
      <c r="I2155">
        <v>66</v>
      </c>
      <c r="J2155">
        <v>4905000</v>
      </c>
      <c r="K2155" s="2">
        <v>45966</v>
      </c>
      <c r="L2155">
        <v>13</v>
      </c>
      <c r="M2155" s="1" t="s">
        <v>39</v>
      </c>
      <c r="N2155" s="1" t="s">
        <v>32</v>
      </c>
      <c r="O2155" s="1" t="s">
        <v>33</v>
      </c>
      <c r="P2155" s="1" t="s">
        <v>25</v>
      </c>
      <c r="Q2155" s="1" t="s">
        <v>50</v>
      </c>
      <c r="R2155" s="1" t="s">
        <v>34</v>
      </c>
    </row>
    <row r="2156" spans="1:18" x14ac:dyDescent="0.3">
      <c r="A2156" s="1" t="s">
        <v>2314</v>
      </c>
      <c r="B2156" s="1" t="s">
        <v>19</v>
      </c>
      <c r="C2156" s="1" t="s">
        <v>142</v>
      </c>
      <c r="D2156" s="1" t="s">
        <v>91</v>
      </c>
      <c r="E2156">
        <v>39</v>
      </c>
      <c r="F2156">
        <v>1200</v>
      </c>
      <c r="G2156">
        <v>66</v>
      </c>
      <c r="H2156">
        <v>5</v>
      </c>
      <c r="I2156">
        <v>61</v>
      </c>
      <c r="J2156">
        <v>79200</v>
      </c>
      <c r="K2156" s="2">
        <v>45809</v>
      </c>
      <c r="L2156">
        <v>7</v>
      </c>
      <c r="M2156" s="1" t="s">
        <v>22</v>
      </c>
      <c r="N2156" s="1" t="s">
        <v>23</v>
      </c>
      <c r="O2156" s="1" t="s">
        <v>85</v>
      </c>
      <c r="P2156" s="1" t="s">
        <v>25</v>
      </c>
      <c r="Q2156" s="1" t="s">
        <v>26</v>
      </c>
      <c r="R2156" s="1" t="s">
        <v>27</v>
      </c>
    </row>
    <row r="2157" spans="1:18" x14ac:dyDescent="0.3">
      <c r="A2157" s="1" t="s">
        <v>2315</v>
      </c>
      <c r="B2157" s="1" t="s">
        <v>41</v>
      </c>
      <c r="C2157" s="1" t="s">
        <v>160</v>
      </c>
      <c r="D2157" s="1" t="s">
        <v>72</v>
      </c>
      <c r="E2157">
        <v>62</v>
      </c>
      <c r="F2157">
        <v>65000</v>
      </c>
      <c r="G2157">
        <v>65</v>
      </c>
      <c r="H2157">
        <v>13</v>
      </c>
      <c r="I2157">
        <v>52</v>
      </c>
      <c r="J2157">
        <v>4225000</v>
      </c>
      <c r="K2157" s="2">
        <v>45857</v>
      </c>
      <c r="L2157">
        <v>1</v>
      </c>
      <c r="M2157" s="1" t="s">
        <v>55</v>
      </c>
      <c r="N2157" s="1" t="s">
        <v>23</v>
      </c>
      <c r="O2157" s="1" t="s">
        <v>85</v>
      </c>
      <c r="P2157" s="1" t="s">
        <v>25</v>
      </c>
      <c r="Q2157" s="1" t="s">
        <v>50</v>
      </c>
      <c r="R2157" s="1" t="s">
        <v>27</v>
      </c>
    </row>
    <row r="2158" spans="1:18" x14ac:dyDescent="0.3">
      <c r="A2158" s="1" t="s">
        <v>2316</v>
      </c>
      <c r="B2158" s="1" t="s">
        <v>133</v>
      </c>
      <c r="C2158" s="1" t="s">
        <v>160</v>
      </c>
      <c r="D2158" s="1" t="s">
        <v>72</v>
      </c>
      <c r="E2158">
        <v>120</v>
      </c>
      <c r="F2158">
        <v>65000</v>
      </c>
      <c r="G2158">
        <v>134</v>
      </c>
      <c r="H2158">
        <v>41</v>
      </c>
      <c r="I2158">
        <v>93</v>
      </c>
      <c r="J2158">
        <v>8710000</v>
      </c>
      <c r="K2158" s="2">
        <v>45736</v>
      </c>
      <c r="L2158">
        <v>1</v>
      </c>
      <c r="M2158" s="1" t="s">
        <v>55</v>
      </c>
      <c r="N2158" s="1" t="s">
        <v>23</v>
      </c>
      <c r="O2158" s="1" t="s">
        <v>24</v>
      </c>
      <c r="P2158" s="1" t="s">
        <v>25</v>
      </c>
      <c r="Q2158" s="1" t="s">
        <v>26</v>
      </c>
      <c r="R2158" s="1" t="s">
        <v>27</v>
      </c>
    </row>
    <row r="2159" spans="1:18" x14ac:dyDescent="0.3">
      <c r="A2159" s="1" t="s">
        <v>2317</v>
      </c>
      <c r="B2159" s="1" t="s">
        <v>99</v>
      </c>
      <c r="C2159" s="1" t="s">
        <v>268</v>
      </c>
      <c r="D2159" s="1" t="s">
        <v>48</v>
      </c>
      <c r="E2159">
        <v>37</v>
      </c>
      <c r="F2159">
        <v>6000</v>
      </c>
      <c r="G2159">
        <v>42</v>
      </c>
      <c r="H2159">
        <v>32</v>
      </c>
      <c r="I2159">
        <v>10</v>
      </c>
      <c r="J2159">
        <v>252000</v>
      </c>
      <c r="K2159" s="2">
        <v>45846</v>
      </c>
      <c r="L2159">
        <v>3</v>
      </c>
      <c r="M2159" s="1" t="s">
        <v>55</v>
      </c>
      <c r="N2159" s="1" t="s">
        <v>23</v>
      </c>
      <c r="O2159" s="1" t="s">
        <v>24</v>
      </c>
      <c r="P2159" s="1" t="s">
        <v>49</v>
      </c>
      <c r="Q2159" s="1" t="s">
        <v>26</v>
      </c>
      <c r="R2159" s="1" t="s">
        <v>59</v>
      </c>
    </row>
    <row r="2160" spans="1:18" x14ac:dyDescent="0.3">
      <c r="A2160" s="1" t="s">
        <v>2318</v>
      </c>
      <c r="B2160" s="1" t="s">
        <v>99</v>
      </c>
      <c r="C2160" s="1" t="s">
        <v>164</v>
      </c>
      <c r="D2160" s="1" t="s">
        <v>72</v>
      </c>
      <c r="E2160">
        <v>35</v>
      </c>
      <c r="F2160">
        <v>3500</v>
      </c>
      <c r="G2160">
        <v>51</v>
      </c>
      <c r="H2160">
        <v>26</v>
      </c>
      <c r="I2160">
        <v>25</v>
      </c>
      <c r="J2160">
        <v>178500</v>
      </c>
      <c r="K2160" s="2">
        <v>46005</v>
      </c>
      <c r="L2160">
        <v>11</v>
      </c>
      <c r="M2160" s="1" t="s">
        <v>39</v>
      </c>
      <c r="N2160" s="1" t="s">
        <v>32</v>
      </c>
      <c r="O2160" s="1" t="s">
        <v>33</v>
      </c>
      <c r="P2160" s="1" t="s">
        <v>25</v>
      </c>
      <c r="Q2160" s="1" t="s">
        <v>50</v>
      </c>
      <c r="R2160" s="1" t="s">
        <v>34</v>
      </c>
    </row>
    <row r="2161" spans="1:18" x14ac:dyDescent="0.3">
      <c r="A2161" s="1" t="s">
        <v>2319</v>
      </c>
      <c r="B2161" s="1" t="s">
        <v>41</v>
      </c>
      <c r="C2161" s="1" t="s">
        <v>402</v>
      </c>
      <c r="D2161" s="1" t="s">
        <v>58</v>
      </c>
      <c r="E2161">
        <v>129</v>
      </c>
      <c r="F2161">
        <v>2500</v>
      </c>
      <c r="G2161">
        <v>155</v>
      </c>
      <c r="H2161">
        <v>66</v>
      </c>
      <c r="I2161">
        <v>89</v>
      </c>
      <c r="J2161">
        <v>387500</v>
      </c>
      <c r="K2161" s="2">
        <v>45714</v>
      </c>
      <c r="L2161">
        <v>10</v>
      </c>
      <c r="M2161" s="1" t="s">
        <v>22</v>
      </c>
      <c r="N2161" s="1" t="s">
        <v>43</v>
      </c>
      <c r="O2161" s="1" t="s">
        <v>44</v>
      </c>
      <c r="P2161" s="1" t="s">
        <v>25</v>
      </c>
      <c r="Q2161" s="1" t="s">
        <v>26</v>
      </c>
      <c r="R2161" s="1" t="s">
        <v>27</v>
      </c>
    </row>
    <row r="2162" spans="1:18" x14ac:dyDescent="0.3">
      <c r="A2162" s="1" t="s">
        <v>2320</v>
      </c>
      <c r="B2162" s="1" t="s">
        <v>46</v>
      </c>
      <c r="C2162" s="1" t="s">
        <v>233</v>
      </c>
      <c r="D2162" s="1" t="s">
        <v>64</v>
      </c>
      <c r="E2162">
        <v>125</v>
      </c>
      <c r="F2162">
        <v>15000</v>
      </c>
      <c r="G2162">
        <v>140</v>
      </c>
      <c r="H2162">
        <v>115</v>
      </c>
      <c r="I2162">
        <v>25</v>
      </c>
      <c r="J2162">
        <v>2100000</v>
      </c>
      <c r="K2162" s="2">
        <v>45665</v>
      </c>
      <c r="L2162">
        <v>13</v>
      </c>
      <c r="M2162" s="1" t="s">
        <v>39</v>
      </c>
      <c r="N2162" s="1" t="s">
        <v>23</v>
      </c>
      <c r="O2162" s="1" t="s">
        <v>24</v>
      </c>
      <c r="P2162" s="1" t="s">
        <v>25</v>
      </c>
      <c r="Q2162" s="1" t="s">
        <v>26</v>
      </c>
      <c r="R2162" s="1" t="s">
        <v>27</v>
      </c>
    </row>
    <row r="2163" spans="1:18" x14ac:dyDescent="0.3">
      <c r="A2163" s="1" t="s">
        <v>2321</v>
      </c>
      <c r="B2163" s="1" t="s">
        <v>107</v>
      </c>
      <c r="C2163" s="1" t="s">
        <v>194</v>
      </c>
      <c r="D2163" s="1" t="s">
        <v>58</v>
      </c>
      <c r="E2163">
        <v>113</v>
      </c>
      <c r="F2163">
        <v>1800</v>
      </c>
      <c r="G2163">
        <v>115</v>
      </c>
      <c r="H2163">
        <v>28</v>
      </c>
      <c r="I2163">
        <v>87</v>
      </c>
      <c r="J2163">
        <v>207000</v>
      </c>
      <c r="K2163" s="2">
        <v>45920</v>
      </c>
      <c r="L2163">
        <v>15</v>
      </c>
      <c r="M2163" s="1" t="s">
        <v>39</v>
      </c>
      <c r="N2163" s="1" t="s">
        <v>23</v>
      </c>
      <c r="O2163" s="1" t="s">
        <v>44</v>
      </c>
      <c r="P2163" s="1" t="s">
        <v>25</v>
      </c>
      <c r="Q2163" s="1" t="s">
        <v>26</v>
      </c>
      <c r="R2163" s="1" t="s">
        <v>27</v>
      </c>
    </row>
    <row r="2164" spans="1:18" x14ac:dyDescent="0.3">
      <c r="A2164" s="1" t="s">
        <v>2322</v>
      </c>
      <c r="B2164" s="1" t="s">
        <v>83</v>
      </c>
      <c r="C2164" s="1" t="s">
        <v>208</v>
      </c>
      <c r="D2164" s="1" t="s">
        <v>64</v>
      </c>
      <c r="E2164">
        <v>39</v>
      </c>
      <c r="F2164">
        <v>12000</v>
      </c>
      <c r="G2164">
        <v>49</v>
      </c>
      <c r="H2164">
        <v>32</v>
      </c>
      <c r="I2164">
        <v>17</v>
      </c>
      <c r="J2164">
        <v>588000</v>
      </c>
      <c r="K2164" s="2">
        <v>45856</v>
      </c>
      <c r="L2164">
        <v>6</v>
      </c>
      <c r="M2164" s="1" t="s">
        <v>22</v>
      </c>
      <c r="N2164" s="1" t="s">
        <v>32</v>
      </c>
      <c r="O2164" s="1" t="s">
        <v>24</v>
      </c>
      <c r="P2164" s="1" t="s">
        <v>25</v>
      </c>
      <c r="Q2164" s="1" t="s">
        <v>26</v>
      </c>
      <c r="R2164" s="1" t="s">
        <v>34</v>
      </c>
    </row>
    <row r="2165" spans="1:18" x14ac:dyDescent="0.3">
      <c r="A2165" s="1" t="s">
        <v>2323</v>
      </c>
      <c r="B2165" s="1" t="s">
        <v>29</v>
      </c>
      <c r="C2165" s="1" t="s">
        <v>287</v>
      </c>
      <c r="D2165" s="1" t="s">
        <v>54</v>
      </c>
      <c r="E2165">
        <v>50</v>
      </c>
      <c r="F2165">
        <v>25000</v>
      </c>
      <c r="G2165">
        <v>58</v>
      </c>
      <c r="H2165">
        <v>57</v>
      </c>
      <c r="I2165">
        <v>1</v>
      </c>
      <c r="J2165">
        <v>1450000</v>
      </c>
      <c r="K2165" s="2">
        <v>45743</v>
      </c>
      <c r="L2165">
        <v>11</v>
      </c>
      <c r="M2165" s="1" t="s">
        <v>39</v>
      </c>
      <c r="N2165" s="1" t="s">
        <v>32</v>
      </c>
      <c r="O2165" s="1" t="s">
        <v>24</v>
      </c>
      <c r="P2165" s="1" t="s">
        <v>25</v>
      </c>
      <c r="Q2165" s="1" t="s">
        <v>26</v>
      </c>
      <c r="R2165" s="1" t="s">
        <v>27</v>
      </c>
    </row>
    <row r="2166" spans="1:18" x14ac:dyDescent="0.3">
      <c r="A2166" s="1" t="s">
        <v>2324</v>
      </c>
      <c r="B2166" s="1" t="s">
        <v>87</v>
      </c>
      <c r="C2166" s="1" t="s">
        <v>108</v>
      </c>
      <c r="D2166" s="1" t="s">
        <v>31</v>
      </c>
      <c r="E2166">
        <v>140</v>
      </c>
      <c r="F2166">
        <v>15000</v>
      </c>
      <c r="G2166">
        <v>141</v>
      </c>
      <c r="H2166">
        <v>12</v>
      </c>
      <c r="I2166">
        <v>129</v>
      </c>
      <c r="J2166">
        <v>2115000</v>
      </c>
      <c r="K2166" s="2">
        <v>45726</v>
      </c>
      <c r="L2166">
        <v>2</v>
      </c>
      <c r="M2166" s="1" t="s">
        <v>55</v>
      </c>
      <c r="N2166" s="1" t="s">
        <v>32</v>
      </c>
      <c r="O2166" s="1" t="s">
        <v>33</v>
      </c>
      <c r="P2166" s="1" t="s">
        <v>25</v>
      </c>
      <c r="Q2166" s="1" t="s">
        <v>26</v>
      </c>
      <c r="R2166" s="1" t="s">
        <v>27</v>
      </c>
    </row>
    <row r="2167" spans="1:18" x14ac:dyDescent="0.3">
      <c r="A2167" s="1" t="s">
        <v>2325</v>
      </c>
      <c r="B2167" s="1" t="s">
        <v>107</v>
      </c>
      <c r="C2167" s="1" t="s">
        <v>140</v>
      </c>
      <c r="D2167" s="1" t="s">
        <v>48</v>
      </c>
      <c r="E2167">
        <v>42</v>
      </c>
      <c r="F2167">
        <v>12000</v>
      </c>
      <c r="G2167">
        <v>56</v>
      </c>
      <c r="H2167">
        <v>12</v>
      </c>
      <c r="I2167">
        <v>44</v>
      </c>
      <c r="J2167">
        <v>672000</v>
      </c>
      <c r="K2167" s="2">
        <v>45948</v>
      </c>
      <c r="L2167">
        <v>7</v>
      </c>
      <c r="M2167" s="1" t="s">
        <v>22</v>
      </c>
      <c r="N2167" s="1" t="s">
        <v>43</v>
      </c>
      <c r="O2167" s="1" t="s">
        <v>24</v>
      </c>
      <c r="P2167" s="1" t="s">
        <v>25</v>
      </c>
      <c r="Q2167" s="1" t="s">
        <v>26</v>
      </c>
      <c r="R2167" s="1" t="s">
        <v>27</v>
      </c>
    </row>
    <row r="2168" spans="1:18" x14ac:dyDescent="0.3">
      <c r="A2168" s="1" t="s">
        <v>2326</v>
      </c>
      <c r="B2168" s="1" t="s">
        <v>29</v>
      </c>
      <c r="C2168" s="1" t="s">
        <v>134</v>
      </c>
      <c r="D2168" s="1" t="s">
        <v>72</v>
      </c>
      <c r="E2168">
        <v>111</v>
      </c>
      <c r="F2168">
        <v>900000</v>
      </c>
      <c r="G2168">
        <v>141</v>
      </c>
      <c r="H2168">
        <v>36</v>
      </c>
      <c r="I2168">
        <v>105</v>
      </c>
      <c r="J2168">
        <v>126900000</v>
      </c>
      <c r="K2168" s="2">
        <v>45795</v>
      </c>
      <c r="L2168">
        <v>13</v>
      </c>
      <c r="M2168" s="1" t="s">
        <v>39</v>
      </c>
      <c r="N2168" s="1" t="s">
        <v>23</v>
      </c>
      <c r="O2168" s="1" t="s">
        <v>44</v>
      </c>
      <c r="P2168" s="1" t="s">
        <v>25</v>
      </c>
      <c r="Q2168" s="1" t="s">
        <v>26</v>
      </c>
      <c r="R2168" s="1" t="s">
        <v>27</v>
      </c>
    </row>
    <row r="2169" spans="1:18" x14ac:dyDescent="0.3">
      <c r="A2169" s="1" t="s">
        <v>2327</v>
      </c>
      <c r="B2169" s="1" t="s">
        <v>36</v>
      </c>
      <c r="C2169" s="1" t="s">
        <v>113</v>
      </c>
      <c r="D2169" s="1" t="s">
        <v>91</v>
      </c>
      <c r="E2169">
        <v>82</v>
      </c>
      <c r="F2169">
        <v>45000</v>
      </c>
      <c r="G2169">
        <v>102</v>
      </c>
      <c r="H2169">
        <v>92</v>
      </c>
      <c r="I2169">
        <v>10</v>
      </c>
      <c r="J2169">
        <v>4590000</v>
      </c>
      <c r="K2169" s="2">
        <v>45927</v>
      </c>
      <c r="L2169">
        <v>12</v>
      </c>
      <c r="M2169" s="1" t="s">
        <v>39</v>
      </c>
      <c r="N2169" s="1" t="s">
        <v>43</v>
      </c>
      <c r="O2169" s="1" t="s">
        <v>44</v>
      </c>
      <c r="P2169" s="1" t="s">
        <v>25</v>
      </c>
      <c r="Q2169" s="1" t="s">
        <v>26</v>
      </c>
      <c r="R2169" s="1" t="s">
        <v>27</v>
      </c>
    </row>
    <row r="2170" spans="1:18" x14ac:dyDescent="0.3">
      <c r="A2170" s="1" t="s">
        <v>2328</v>
      </c>
      <c r="B2170" s="1" t="s">
        <v>87</v>
      </c>
      <c r="C2170" s="1" t="s">
        <v>194</v>
      </c>
      <c r="D2170" s="1" t="s">
        <v>38</v>
      </c>
      <c r="E2170">
        <v>80</v>
      </c>
      <c r="F2170">
        <v>1800</v>
      </c>
      <c r="G2170">
        <v>91</v>
      </c>
      <c r="H2170">
        <v>80</v>
      </c>
      <c r="I2170">
        <v>11</v>
      </c>
      <c r="J2170">
        <v>163800</v>
      </c>
      <c r="K2170" s="2">
        <v>45715</v>
      </c>
      <c r="L2170">
        <v>15</v>
      </c>
      <c r="M2170" s="1" t="s">
        <v>39</v>
      </c>
      <c r="N2170" s="1" t="s">
        <v>32</v>
      </c>
      <c r="O2170" s="1" t="s">
        <v>33</v>
      </c>
      <c r="P2170" s="1" t="s">
        <v>25</v>
      </c>
      <c r="Q2170" s="1" t="s">
        <v>26</v>
      </c>
      <c r="R2170" s="1" t="s">
        <v>27</v>
      </c>
    </row>
    <row r="2171" spans="1:18" x14ac:dyDescent="0.3">
      <c r="A2171" s="1" t="s">
        <v>2329</v>
      </c>
      <c r="B2171" s="1" t="s">
        <v>93</v>
      </c>
      <c r="C2171" s="1" t="s">
        <v>511</v>
      </c>
      <c r="D2171" s="1" t="s">
        <v>58</v>
      </c>
      <c r="E2171">
        <v>79</v>
      </c>
      <c r="F2171">
        <v>12000</v>
      </c>
      <c r="G2171">
        <v>106</v>
      </c>
      <c r="H2171">
        <v>101</v>
      </c>
      <c r="I2171">
        <v>5</v>
      </c>
      <c r="J2171">
        <v>1272000</v>
      </c>
      <c r="K2171" s="2">
        <v>45806</v>
      </c>
      <c r="L2171">
        <v>3</v>
      </c>
      <c r="M2171" s="1" t="s">
        <v>55</v>
      </c>
      <c r="N2171" s="1" t="s">
        <v>23</v>
      </c>
      <c r="O2171" s="1" t="s">
        <v>44</v>
      </c>
      <c r="P2171" s="1" t="s">
        <v>25</v>
      </c>
      <c r="Q2171" s="1" t="s">
        <v>50</v>
      </c>
      <c r="R2171" s="1" t="s">
        <v>34</v>
      </c>
    </row>
    <row r="2172" spans="1:18" x14ac:dyDescent="0.3">
      <c r="A2172" s="1" t="s">
        <v>2330</v>
      </c>
      <c r="B2172" s="1" t="s">
        <v>29</v>
      </c>
      <c r="C2172" s="1" t="s">
        <v>94</v>
      </c>
      <c r="D2172" s="1" t="s">
        <v>54</v>
      </c>
      <c r="E2172">
        <v>97</v>
      </c>
      <c r="F2172">
        <v>45000</v>
      </c>
      <c r="G2172">
        <v>124</v>
      </c>
      <c r="H2172">
        <v>74</v>
      </c>
      <c r="I2172">
        <v>50</v>
      </c>
      <c r="J2172">
        <v>5580000</v>
      </c>
      <c r="K2172" s="2">
        <v>45802</v>
      </c>
      <c r="L2172">
        <v>2</v>
      </c>
      <c r="M2172" s="1" t="s">
        <v>55</v>
      </c>
      <c r="N2172" s="1" t="s">
        <v>43</v>
      </c>
      <c r="O2172" s="1" t="s">
        <v>24</v>
      </c>
      <c r="P2172" s="1" t="s">
        <v>25</v>
      </c>
      <c r="Q2172" s="1" t="s">
        <v>50</v>
      </c>
      <c r="R2172" s="1" t="s">
        <v>27</v>
      </c>
    </row>
    <row r="2173" spans="1:18" x14ac:dyDescent="0.3">
      <c r="A2173" s="1" t="s">
        <v>2331</v>
      </c>
      <c r="B2173" s="1" t="s">
        <v>104</v>
      </c>
      <c r="C2173" s="1" t="s">
        <v>218</v>
      </c>
      <c r="D2173" s="1" t="s">
        <v>21</v>
      </c>
      <c r="E2173">
        <v>109</v>
      </c>
      <c r="F2173">
        <v>70000</v>
      </c>
      <c r="G2173">
        <v>130</v>
      </c>
      <c r="H2173">
        <v>12</v>
      </c>
      <c r="I2173">
        <v>118</v>
      </c>
      <c r="J2173">
        <v>9100000</v>
      </c>
      <c r="K2173" s="2">
        <v>45677</v>
      </c>
      <c r="L2173">
        <v>9</v>
      </c>
      <c r="M2173" s="1" t="s">
        <v>22</v>
      </c>
      <c r="N2173" s="1" t="s">
        <v>32</v>
      </c>
      <c r="O2173" s="1" t="s">
        <v>85</v>
      </c>
      <c r="P2173" s="1" t="s">
        <v>25</v>
      </c>
      <c r="Q2173" s="1" t="s">
        <v>26</v>
      </c>
      <c r="R2173" s="1" t="s">
        <v>27</v>
      </c>
    </row>
    <row r="2174" spans="1:18" x14ac:dyDescent="0.3">
      <c r="A2174" s="1" t="s">
        <v>2332</v>
      </c>
      <c r="B2174" s="1" t="s">
        <v>80</v>
      </c>
      <c r="C2174" s="1" t="s">
        <v>113</v>
      </c>
      <c r="D2174" s="1" t="s">
        <v>31</v>
      </c>
      <c r="E2174">
        <v>47</v>
      </c>
      <c r="F2174">
        <v>45000</v>
      </c>
      <c r="G2174">
        <v>60</v>
      </c>
      <c r="H2174">
        <v>45</v>
      </c>
      <c r="I2174">
        <v>15</v>
      </c>
      <c r="J2174">
        <v>2700000</v>
      </c>
      <c r="K2174" s="2">
        <v>45911</v>
      </c>
      <c r="L2174">
        <v>11</v>
      </c>
      <c r="M2174" s="1" t="s">
        <v>39</v>
      </c>
      <c r="N2174" s="1" t="s">
        <v>23</v>
      </c>
      <c r="O2174" s="1" t="s">
        <v>24</v>
      </c>
      <c r="P2174" s="1" t="s">
        <v>25</v>
      </c>
      <c r="Q2174" s="1" t="s">
        <v>59</v>
      </c>
      <c r="R2174" s="1" t="s">
        <v>27</v>
      </c>
    </row>
    <row r="2175" spans="1:18" x14ac:dyDescent="0.3">
      <c r="A2175" s="1" t="s">
        <v>2333</v>
      </c>
      <c r="B2175" s="1" t="s">
        <v>83</v>
      </c>
      <c r="C2175" s="1" t="s">
        <v>127</v>
      </c>
      <c r="D2175" s="1" t="s">
        <v>48</v>
      </c>
      <c r="E2175">
        <v>125</v>
      </c>
      <c r="F2175">
        <v>35000</v>
      </c>
      <c r="G2175">
        <v>155</v>
      </c>
      <c r="H2175">
        <v>22</v>
      </c>
      <c r="I2175">
        <v>133</v>
      </c>
      <c r="J2175">
        <v>5425000</v>
      </c>
      <c r="K2175" s="2">
        <v>45791</v>
      </c>
      <c r="L2175">
        <v>12</v>
      </c>
      <c r="M2175" s="1" t="s">
        <v>39</v>
      </c>
      <c r="N2175" s="1" t="s">
        <v>43</v>
      </c>
      <c r="O2175" s="1" t="s">
        <v>85</v>
      </c>
      <c r="P2175" s="1" t="s">
        <v>25</v>
      </c>
      <c r="Q2175" s="1" t="s">
        <v>26</v>
      </c>
      <c r="R2175" s="1" t="s">
        <v>27</v>
      </c>
    </row>
    <row r="2176" spans="1:18" x14ac:dyDescent="0.3">
      <c r="A2176" s="1" t="s">
        <v>2334</v>
      </c>
      <c r="B2176" s="1" t="s">
        <v>36</v>
      </c>
      <c r="C2176" s="1" t="s">
        <v>291</v>
      </c>
      <c r="D2176" s="1" t="s">
        <v>21</v>
      </c>
      <c r="E2176">
        <v>109</v>
      </c>
      <c r="F2176">
        <v>4500</v>
      </c>
      <c r="G2176">
        <v>118</v>
      </c>
      <c r="H2176">
        <v>34</v>
      </c>
      <c r="I2176">
        <v>84</v>
      </c>
      <c r="J2176">
        <v>531000</v>
      </c>
      <c r="K2176" s="2">
        <v>45712</v>
      </c>
      <c r="L2176">
        <v>2</v>
      </c>
      <c r="M2176" s="1" t="s">
        <v>55</v>
      </c>
      <c r="N2176" s="1" t="s">
        <v>43</v>
      </c>
      <c r="O2176" s="1" t="s">
        <v>44</v>
      </c>
      <c r="P2176" s="1" t="s">
        <v>49</v>
      </c>
      <c r="Q2176" s="1" t="s">
        <v>50</v>
      </c>
      <c r="R2176" s="1" t="s">
        <v>34</v>
      </c>
    </row>
    <row r="2177" spans="1:18" x14ac:dyDescent="0.3">
      <c r="A2177" s="1" t="s">
        <v>2335</v>
      </c>
      <c r="B2177" s="1" t="s">
        <v>93</v>
      </c>
      <c r="C2177" s="1" t="s">
        <v>415</v>
      </c>
      <c r="D2177" s="1" t="s">
        <v>31</v>
      </c>
      <c r="E2177">
        <v>22</v>
      </c>
      <c r="F2177">
        <v>12000</v>
      </c>
      <c r="G2177">
        <v>52</v>
      </c>
      <c r="H2177">
        <v>49</v>
      </c>
      <c r="I2177">
        <v>3</v>
      </c>
      <c r="J2177">
        <v>624000</v>
      </c>
      <c r="K2177" s="2">
        <v>45845</v>
      </c>
      <c r="L2177">
        <v>2</v>
      </c>
      <c r="M2177" s="1" t="s">
        <v>55</v>
      </c>
      <c r="N2177" s="1" t="s">
        <v>23</v>
      </c>
      <c r="O2177" s="1" t="s">
        <v>33</v>
      </c>
      <c r="P2177" s="1" t="s">
        <v>25</v>
      </c>
      <c r="Q2177" s="1" t="s">
        <v>26</v>
      </c>
      <c r="R2177" s="1" t="s">
        <v>34</v>
      </c>
    </row>
    <row r="2178" spans="1:18" x14ac:dyDescent="0.3">
      <c r="A2178" s="1" t="s">
        <v>2336</v>
      </c>
      <c r="B2178" s="1" t="s">
        <v>52</v>
      </c>
      <c r="C2178" s="1" t="s">
        <v>105</v>
      </c>
      <c r="D2178" s="1" t="s">
        <v>91</v>
      </c>
      <c r="E2178">
        <v>141</v>
      </c>
      <c r="F2178">
        <v>6500</v>
      </c>
      <c r="G2178">
        <v>149</v>
      </c>
      <c r="H2178">
        <v>22</v>
      </c>
      <c r="I2178">
        <v>127</v>
      </c>
      <c r="J2178">
        <v>968500</v>
      </c>
      <c r="K2178" s="2">
        <v>45849</v>
      </c>
      <c r="L2178">
        <v>12</v>
      </c>
      <c r="M2178" s="1" t="s">
        <v>39</v>
      </c>
      <c r="N2178" s="1" t="s">
        <v>23</v>
      </c>
      <c r="O2178" s="1" t="s">
        <v>24</v>
      </c>
      <c r="P2178" s="1" t="s">
        <v>25</v>
      </c>
      <c r="Q2178" s="1" t="s">
        <v>50</v>
      </c>
      <c r="R2178" s="1" t="s">
        <v>27</v>
      </c>
    </row>
    <row r="2179" spans="1:18" x14ac:dyDescent="0.3">
      <c r="A2179" s="1" t="s">
        <v>2337</v>
      </c>
      <c r="B2179" s="1" t="s">
        <v>107</v>
      </c>
      <c r="C2179" s="1" t="s">
        <v>88</v>
      </c>
      <c r="D2179" s="1" t="s">
        <v>21</v>
      </c>
      <c r="E2179">
        <v>75</v>
      </c>
      <c r="F2179">
        <v>18000</v>
      </c>
      <c r="G2179">
        <v>102</v>
      </c>
      <c r="H2179">
        <v>66</v>
      </c>
      <c r="I2179">
        <v>36</v>
      </c>
      <c r="J2179">
        <v>1836000</v>
      </c>
      <c r="K2179" s="2">
        <v>45705</v>
      </c>
      <c r="L2179">
        <v>2</v>
      </c>
      <c r="M2179" s="1" t="s">
        <v>55</v>
      </c>
      <c r="N2179" s="1" t="s">
        <v>23</v>
      </c>
      <c r="O2179" s="1" t="s">
        <v>24</v>
      </c>
      <c r="P2179" s="1" t="s">
        <v>25</v>
      </c>
      <c r="Q2179" s="1" t="s">
        <v>50</v>
      </c>
      <c r="R2179" s="1" t="s">
        <v>27</v>
      </c>
    </row>
    <row r="2180" spans="1:18" x14ac:dyDescent="0.3">
      <c r="A2180" s="1" t="s">
        <v>2338</v>
      </c>
      <c r="B2180" s="1" t="s">
        <v>19</v>
      </c>
      <c r="C2180" s="1" t="s">
        <v>245</v>
      </c>
      <c r="D2180" s="1" t="s">
        <v>72</v>
      </c>
      <c r="E2180">
        <v>131</v>
      </c>
      <c r="F2180">
        <v>1800</v>
      </c>
      <c r="G2180">
        <v>137</v>
      </c>
      <c r="H2180">
        <v>67</v>
      </c>
      <c r="I2180">
        <v>70</v>
      </c>
      <c r="J2180">
        <v>246600</v>
      </c>
      <c r="K2180" s="2">
        <v>45725</v>
      </c>
      <c r="L2180">
        <v>7</v>
      </c>
      <c r="M2180" s="1" t="s">
        <v>22</v>
      </c>
      <c r="N2180" s="1" t="s">
        <v>43</v>
      </c>
      <c r="O2180" s="1" t="s">
        <v>44</v>
      </c>
      <c r="P2180" s="1" t="s">
        <v>25</v>
      </c>
      <c r="Q2180" s="1" t="s">
        <v>26</v>
      </c>
      <c r="R2180" s="1" t="s">
        <v>27</v>
      </c>
    </row>
    <row r="2181" spans="1:18" x14ac:dyDescent="0.3">
      <c r="A2181" s="1" t="s">
        <v>2339</v>
      </c>
      <c r="B2181" s="1" t="s">
        <v>93</v>
      </c>
      <c r="C2181" s="1" t="s">
        <v>225</v>
      </c>
      <c r="D2181" s="1" t="s">
        <v>31</v>
      </c>
      <c r="E2181">
        <v>51</v>
      </c>
      <c r="F2181">
        <v>1200000</v>
      </c>
      <c r="G2181">
        <v>74</v>
      </c>
      <c r="H2181">
        <v>68</v>
      </c>
      <c r="I2181">
        <v>6</v>
      </c>
      <c r="J2181">
        <v>88800000</v>
      </c>
      <c r="K2181" s="2">
        <v>46010</v>
      </c>
      <c r="L2181">
        <v>9</v>
      </c>
      <c r="M2181" s="1" t="s">
        <v>22</v>
      </c>
      <c r="N2181" s="1" t="s">
        <v>32</v>
      </c>
      <c r="O2181" s="1" t="s">
        <v>85</v>
      </c>
      <c r="P2181" s="1" t="s">
        <v>25</v>
      </c>
      <c r="Q2181" s="1" t="s">
        <v>26</v>
      </c>
      <c r="R2181" s="1" t="s">
        <v>27</v>
      </c>
    </row>
    <row r="2182" spans="1:18" x14ac:dyDescent="0.3">
      <c r="A2182" s="1" t="s">
        <v>2340</v>
      </c>
      <c r="B2182" s="1" t="s">
        <v>80</v>
      </c>
      <c r="C2182" s="1" t="s">
        <v>398</v>
      </c>
      <c r="D2182" s="1" t="s">
        <v>31</v>
      </c>
      <c r="E2182">
        <v>84</v>
      </c>
      <c r="F2182">
        <v>3500000</v>
      </c>
      <c r="G2182">
        <v>101</v>
      </c>
      <c r="H2182">
        <v>81</v>
      </c>
      <c r="I2182">
        <v>20</v>
      </c>
      <c r="J2182">
        <v>353500000</v>
      </c>
      <c r="K2182" s="2">
        <v>46007</v>
      </c>
      <c r="L2182">
        <v>6</v>
      </c>
      <c r="M2182" s="1" t="s">
        <v>22</v>
      </c>
      <c r="N2182" s="1" t="s">
        <v>32</v>
      </c>
      <c r="O2182" s="1" t="s">
        <v>44</v>
      </c>
      <c r="P2182" s="1" t="s">
        <v>25</v>
      </c>
      <c r="Q2182" s="1" t="s">
        <v>26</v>
      </c>
      <c r="R2182" s="1" t="s">
        <v>34</v>
      </c>
    </row>
    <row r="2183" spans="1:18" x14ac:dyDescent="0.3">
      <c r="A2183" s="1" t="s">
        <v>2341</v>
      </c>
      <c r="B2183" s="1" t="s">
        <v>87</v>
      </c>
      <c r="C2183" s="1" t="s">
        <v>208</v>
      </c>
      <c r="D2183" s="1" t="s">
        <v>31</v>
      </c>
      <c r="E2183">
        <v>142</v>
      </c>
      <c r="F2183">
        <v>12000</v>
      </c>
      <c r="G2183">
        <v>172</v>
      </c>
      <c r="H2183">
        <v>12</v>
      </c>
      <c r="I2183">
        <v>160</v>
      </c>
      <c r="J2183">
        <v>2064000</v>
      </c>
      <c r="K2183" s="2">
        <v>45714</v>
      </c>
      <c r="L2183">
        <v>10</v>
      </c>
      <c r="M2183" s="1" t="s">
        <v>22</v>
      </c>
      <c r="N2183" s="1" t="s">
        <v>23</v>
      </c>
      <c r="O2183" s="1" t="s">
        <v>24</v>
      </c>
      <c r="P2183" s="1" t="s">
        <v>25</v>
      </c>
      <c r="Q2183" s="1" t="s">
        <v>26</v>
      </c>
      <c r="R2183" s="1" t="s">
        <v>27</v>
      </c>
    </row>
    <row r="2184" spans="1:18" x14ac:dyDescent="0.3">
      <c r="A2184" s="1" t="s">
        <v>2342</v>
      </c>
      <c r="B2184" s="1" t="s">
        <v>66</v>
      </c>
      <c r="C2184" s="1" t="s">
        <v>418</v>
      </c>
      <c r="D2184" s="1" t="s">
        <v>58</v>
      </c>
      <c r="E2184">
        <v>125</v>
      </c>
      <c r="F2184">
        <v>180000</v>
      </c>
      <c r="G2184">
        <v>146</v>
      </c>
      <c r="H2184">
        <v>11</v>
      </c>
      <c r="I2184">
        <v>135</v>
      </c>
      <c r="J2184">
        <v>26280000</v>
      </c>
      <c r="K2184" s="2">
        <v>45985</v>
      </c>
      <c r="L2184">
        <v>14</v>
      </c>
      <c r="M2184" s="1" t="s">
        <v>39</v>
      </c>
      <c r="N2184" s="1" t="s">
        <v>32</v>
      </c>
      <c r="O2184" s="1" t="s">
        <v>85</v>
      </c>
      <c r="P2184" s="1" t="s">
        <v>49</v>
      </c>
      <c r="Q2184" s="1" t="s">
        <v>26</v>
      </c>
      <c r="R2184" s="1" t="s">
        <v>27</v>
      </c>
    </row>
    <row r="2185" spans="1:18" x14ac:dyDescent="0.3">
      <c r="A2185" s="1" t="s">
        <v>2343</v>
      </c>
      <c r="B2185" s="1" t="s">
        <v>29</v>
      </c>
      <c r="C2185" s="1" t="s">
        <v>320</v>
      </c>
      <c r="D2185" s="1" t="s">
        <v>91</v>
      </c>
      <c r="E2185">
        <v>57</v>
      </c>
      <c r="F2185">
        <v>1800</v>
      </c>
      <c r="G2185">
        <v>87</v>
      </c>
      <c r="H2185">
        <v>83</v>
      </c>
      <c r="I2185">
        <v>4</v>
      </c>
      <c r="J2185">
        <v>156600</v>
      </c>
      <c r="K2185" s="2">
        <v>45773</v>
      </c>
      <c r="L2185">
        <v>13</v>
      </c>
      <c r="M2185" s="1" t="s">
        <v>39</v>
      </c>
      <c r="N2185" s="1" t="s">
        <v>43</v>
      </c>
      <c r="O2185" s="1" t="s">
        <v>33</v>
      </c>
      <c r="P2185" s="1" t="s">
        <v>25</v>
      </c>
      <c r="Q2185" s="1" t="s">
        <v>26</v>
      </c>
      <c r="R2185" s="1" t="s">
        <v>27</v>
      </c>
    </row>
    <row r="2186" spans="1:18" x14ac:dyDescent="0.3">
      <c r="A2186" s="1" t="s">
        <v>2344</v>
      </c>
      <c r="B2186" s="1" t="s">
        <v>107</v>
      </c>
      <c r="C2186" s="1" t="s">
        <v>398</v>
      </c>
      <c r="D2186" s="1" t="s">
        <v>54</v>
      </c>
      <c r="E2186">
        <v>110</v>
      </c>
      <c r="F2186">
        <v>3500000</v>
      </c>
      <c r="G2186">
        <v>120</v>
      </c>
      <c r="H2186">
        <v>21</v>
      </c>
      <c r="I2186">
        <v>99</v>
      </c>
      <c r="J2186">
        <v>420000000</v>
      </c>
      <c r="K2186" s="2">
        <v>45962</v>
      </c>
      <c r="L2186">
        <v>3</v>
      </c>
      <c r="M2186" s="1" t="s">
        <v>55</v>
      </c>
      <c r="N2186" s="1" t="s">
        <v>23</v>
      </c>
      <c r="O2186" s="1" t="s">
        <v>85</v>
      </c>
      <c r="P2186" s="1" t="s">
        <v>25</v>
      </c>
      <c r="Q2186" s="1" t="s">
        <v>50</v>
      </c>
      <c r="R2186" s="1" t="s">
        <v>27</v>
      </c>
    </row>
    <row r="2187" spans="1:18" x14ac:dyDescent="0.3">
      <c r="A2187" s="1" t="s">
        <v>2345</v>
      </c>
      <c r="B2187" s="1" t="s">
        <v>80</v>
      </c>
      <c r="C2187" s="1" t="s">
        <v>140</v>
      </c>
      <c r="D2187" s="1" t="s">
        <v>58</v>
      </c>
      <c r="E2187">
        <v>70</v>
      </c>
      <c r="F2187">
        <v>12000</v>
      </c>
      <c r="G2187">
        <v>70</v>
      </c>
      <c r="H2187">
        <v>43</v>
      </c>
      <c r="I2187">
        <v>27</v>
      </c>
      <c r="J2187">
        <v>840000</v>
      </c>
      <c r="K2187" s="2">
        <v>46013</v>
      </c>
      <c r="L2187">
        <v>5</v>
      </c>
      <c r="M2187" s="1" t="s">
        <v>55</v>
      </c>
      <c r="N2187" s="1" t="s">
        <v>23</v>
      </c>
      <c r="O2187" s="1" t="s">
        <v>85</v>
      </c>
      <c r="P2187" s="1" t="s">
        <v>25</v>
      </c>
      <c r="Q2187" s="1" t="s">
        <v>26</v>
      </c>
      <c r="R2187" s="1" t="s">
        <v>34</v>
      </c>
    </row>
    <row r="2188" spans="1:18" x14ac:dyDescent="0.3">
      <c r="A2188" s="1" t="s">
        <v>2346</v>
      </c>
      <c r="B2188" s="1" t="s">
        <v>107</v>
      </c>
      <c r="C2188" s="1" t="s">
        <v>170</v>
      </c>
      <c r="D2188" s="1" t="s">
        <v>58</v>
      </c>
      <c r="E2188">
        <v>72</v>
      </c>
      <c r="F2188">
        <v>45000</v>
      </c>
      <c r="G2188">
        <v>78</v>
      </c>
      <c r="H2188">
        <v>23</v>
      </c>
      <c r="I2188">
        <v>55</v>
      </c>
      <c r="J2188">
        <v>3510000</v>
      </c>
      <c r="K2188" s="2">
        <v>45883</v>
      </c>
      <c r="L2188">
        <v>11</v>
      </c>
      <c r="M2188" s="1" t="s">
        <v>39</v>
      </c>
      <c r="N2188" s="1" t="s">
        <v>32</v>
      </c>
      <c r="O2188" s="1" t="s">
        <v>33</v>
      </c>
      <c r="P2188" s="1" t="s">
        <v>25</v>
      </c>
      <c r="Q2188" s="1" t="s">
        <v>26</v>
      </c>
      <c r="R2188" s="1" t="s">
        <v>27</v>
      </c>
    </row>
    <row r="2189" spans="1:18" x14ac:dyDescent="0.3">
      <c r="A2189" s="1" t="s">
        <v>2347</v>
      </c>
      <c r="B2189" s="1" t="s">
        <v>52</v>
      </c>
      <c r="C2189" s="1" t="s">
        <v>119</v>
      </c>
      <c r="D2189" s="1" t="s">
        <v>21</v>
      </c>
      <c r="E2189">
        <v>124</v>
      </c>
      <c r="F2189">
        <v>4500</v>
      </c>
      <c r="G2189">
        <v>139</v>
      </c>
      <c r="H2189">
        <v>19</v>
      </c>
      <c r="I2189">
        <v>120</v>
      </c>
      <c r="J2189">
        <v>625500</v>
      </c>
      <c r="K2189" s="2">
        <v>45868</v>
      </c>
      <c r="L2189">
        <v>10</v>
      </c>
      <c r="M2189" s="1" t="s">
        <v>22</v>
      </c>
      <c r="N2189" s="1" t="s">
        <v>32</v>
      </c>
      <c r="O2189" s="1" t="s">
        <v>24</v>
      </c>
      <c r="P2189" s="1" t="s">
        <v>25</v>
      </c>
      <c r="Q2189" s="1" t="s">
        <v>59</v>
      </c>
      <c r="R2189" s="1" t="s">
        <v>27</v>
      </c>
    </row>
    <row r="2190" spans="1:18" x14ac:dyDescent="0.3">
      <c r="A2190" s="1" t="s">
        <v>2348</v>
      </c>
      <c r="B2190" s="1" t="s">
        <v>104</v>
      </c>
      <c r="C2190" s="1" t="s">
        <v>402</v>
      </c>
      <c r="D2190" s="1" t="s">
        <v>67</v>
      </c>
      <c r="E2190">
        <v>81</v>
      </c>
      <c r="F2190">
        <v>2500</v>
      </c>
      <c r="G2190">
        <v>97</v>
      </c>
      <c r="H2190">
        <v>50</v>
      </c>
      <c r="I2190">
        <v>47</v>
      </c>
      <c r="J2190">
        <v>242500</v>
      </c>
      <c r="K2190" s="2">
        <v>45765</v>
      </c>
      <c r="L2190">
        <v>12</v>
      </c>
      <c r="M2190" s="1" t="s">
        <v>39</v>
      </c>
      <c r="N2190" s="1" t="s">
        <v>23</v>
      </c>
      <c r="O2190" s="1" t="s">
        <v>44</v>
      </c>
      <c r="P2190" s="1" t="s">
        <v>25</v>
      </c>
      <c r="Q2190" s="1" t="s">
        <v>26</v>
      </c>
      <c r="R2190" s="1" t="s">
        <v>27</v>
      </c>
    </row>
    <row r="2191" spans="1:18" x14ac:dyDescent="0.3">
      <c r="A2191" s="1" t="s">
        <v>2349</v>
      </c>
      <c r="B2191" s="1" t="s">
        <v>52</v>
      </c>
      <c r="C2191" s="1" t="s">
        <v>273</v>
      </c>
      <c r="D2191" s="1" t="s">
        <v>21</v>
      </c>
      <c r="E2191">
        <v>54</v>
      </c>
      <c r="F2191">
        <v>18000</v>
      </c>
      <c r="G2191">
        <v>68</v>
      </c>
      <c r="H2191">
        <v>38</v>
      </c>
      <c r="I2191">
        <v>30</v>
      </c>
      <c r="J2191">
        <v>1224000</v>
      </c>
      <c r="K2191" s="2">
        <v>45857</v>
      </c>
      <c r="L2191">
        <v>11</v>
      </c>
      <c r="M2191" s="1" t="s">
        <v>39</v>
      </c>
      <c r="N2191" s="1" t="s">
        <v>23</v>
      </c>
      <c r="O2191" s="1" t="s">
        <v>24</v>
      </c>
      <c r="P2191" s="1" t="s">
        <v>49</v>
      </c>
      <c r="Q2191" s="1" t="s">
        <v>26</v>
      </c>
      <c r="R2191" s="1" t="s">
        <v>27</v>
      </c>
    </row>
    <row r="2192" spans="1:18" x14ac:dyDescent="0.3">
      <c r="A2192" s="1" t="s">
        <v>2350</v>
      </c>
      <c r="B2192" s="1" t="s">
        <v>93</v>
      </c>
      <c r="C2192" s="1" t="s">
        <v>258</v>
      </c>
      <c r="D2192" s="1" t="s">
        <v>48</v>
      </c>
      <c r="E2192">
        <v>62</v>
      </c>
      <c r="F2192">
        <v>650000</v>
      </c>
      <c r="G2192">
        <v>64</v>
      </c>
      <c r="H2192">
        <v>34</v>
      </c>
      <c r="I2192">
        <v>30</v>
      </c>
      <c r="J2192">
        <v>41600000</v>
      </c>
      <c r="K2192" s="2">
        <v>45987</v>
      </c>
      <c r="L2192">
        <v>1</v>
      </c>
      <c r="M2192" s="1" t="s">
        <v>55</v>
      </c>
      <c r="N2192" s="1" t="s">
        <v>43</v>
      </c>
      <c r="O2192" s="1" t="s">
        <v>24</v>
      </c>
      <c r="P2192" s="1" t="s">
        <v>25</v>
      </c>
      <c r="Q2192" s="1" t="s">
        <v>50</v>
      </c>
      <c r="R2192" s="1" t="s">
        <v>59</v>
      </c>
    </row>
    <row r="2193" spans="1:18" x14ac:dyDescent="0.3">
      <c r="A2193" s="1" t="s">
        <v>2351</v>
      </c>
      <c r="B2193" s="1" t="s">
        <v>52</v>
      </c>
      <c r="C2193" s="1" t="s">
        <v>42</v>
      </c>
      <c r="D2193" s="1" t="s">
        <v>31</v>
      </c>
      <c r="E2193">
        <v>120</v>
      </c>
      <c r="F2193">
        <v>2200</v>
      </c>
      <c r="G2193">
        <v>128</v>
      </c>
      <c r="H2193">
        <v>64</v>
      </c>
      <c r="I2193">
        <v>64</v>
      </c>
      <c r="J2193">
        <v>281600</v>
      </c>
      <c r="K2193" s="2">
        <v>45752</v>
      </c>
      <c r="L2193">
        <v>2</v>
      </c>
      <c r="M2193" s="1" t="s">
        <v>55</v>
      </c>
      <c r="N2193" s="1" t="s">
        <v>32</v>
      </c>
      <c r="O2193" s="1" t="s">
        <v>24</v>
      </c>
      <c r="P2193" s="1" t="s">
        <v>25</v>
      </c>
      <c r="Q2193" s="1" t="s">
        <v>26</v>
      </c>
      <c r="R2193" s="1" t="s">
        <v>27</v>
      </c>
    </row>
    <row r="2194" spans="1:18" x14ac:dyDescent="0.3">
      <c r="A2194" s="1" t="s">
        <v>2352</v>
      </c>
      <c r="B2194" s="1" t="s">
        <v>19</v>
      </c>
      <c r="C2194" s="1" t="s">
        <v>294</v>
      </c>
      <c r="D2194" s="1" t="s">
        <v>31</v>
      </c>
      <c r="E2194">
        <v>27</v>
      </c>
      <c r="F2194">
        <v>9000</v>
      </c>
      <c r="G2194">
        <v>54</v>
      </c>
      <c r="H2194">
        <v>54</v>
      </c>
      <c r="I2194">
        <v>0</v>
      </c>
      <c r="J2194">
        <v>486000</v>
      </c>
      <c r="K2194" s="2">
        <v>45724</v>
      </c>
      <c r="L2194">
        <v>11</v>
      </c>
      <c r="M2194" s="1" t="s">
        <v>39</v>
      </c>
      <c r="N2194" s="1" t="s">
        <v>43</v>
      </c>
      <c r="O2194" s="1" t="s">
        <v>24</v>
      </c>
      <c r="P2194" s="1" t="s">
        <v>49</v>
      </c>
      <c r="Q2194" s="1" t="s">
        <v>59</v>
      </c>
      <c r="R2194" s="1" t="s">
        <v>27</v>
      </c>
    </row>
    <row r="2195" spans="1:18" x14ac:dyDescent="0.3">
      <c r="A2195" s="1" t="s">
        <v>2353</v>
      </c>
      <c r="B2195" s="1" t="s">
        <v>133</v>
      </c>
      <c r="C2195" s="1" t="s">
        <v>200</v>
      </c>
      <c r="D2195" s="1" t="s">
        <v>72</v>
      </c>
      <c r="E2195">
        <v>82</v>
      </c>
      <c r="F2195">
        <v>400</v>
      </c>
      <c r="G2195">
        <v>108</v>
      </c>
      <c r="H2195">
        <v>6</v>
      </c>
      <c r="I2195">
        <v>102</v>
      </c>
      <c r="J2195">
        <v>43200</v>
      </c>
      <c r="K2195" s="2">
        <v>45860</v>
      </c>
      <c r="L2195">
        <v>2</v>
      </c>
      <c r="M2195" s="1" t="s">
        <v>55</v>
      </c>
      <c r="N2195" s="1" t="s">
        <v>23</v>
      </c>
      <c r="O2195" s="1" t="s">
        <v>24</v>
      </c>
      <c r="P2195" s="1" t="s">
        <v>25</v>
      </c>
      <c r="Q2195" s="1" t="s">
        <v>26</v>
      </c>
      <c r="R2195" s="1" t="s">
        <v>27</v>
      </c>
    </row>
    <row r="2196" spans="1:18" x14ac:dyDescent="0.3">
      <c r="A2196" s="1" t="s">
        <v>2354</v>
      </c>
      <c r="B2196" s="1" t="s">
        <v>87</v>
      </c>
      <c r="C2196" s="1" t="s">
        <v>284</v>
      </c>
      <c r="D2196" s="1" t="s">
        <v>58</v>
      </c>
      <c r="E2196">
        <v>89</v>
      </c>
      <c r="F2196">
        <v>2800</v>
      </c>
      <c r="G2196">
        <v>103</v>
      </c>
      <c r="H2196">
        <v>13</v>
      </c>
      <c r="I2196">
        <v>90</v>
      </c>
      <c r="J2196">
        <v>288400</v>
      </c>
      <c r="K2196" s="2">
        <v>45694</v>
      </c>
      <c r="L2196">
        <v>15</v>
      </c>
      <c r="M2196" s="1" t="s">
        <v>39</v>
      </c>
      <c r="N2196" s="1" t="s">
        <v>23</v>
      </c>
      <c r="O2196" s="1" t="s">
        <v>44</v>
      </c>
      <c r="P2196" s="1" t="s">
        <v>25</v>
      </c>
      <c r="Q2196" s="1" t="s">
        <v>26</v>
      </c>
      <c r="R2196" s="1" t="s">
        <v>34</v>
      </c>
    </row>
    <row r="2197" spans="1:18" x14ac:dyDescent="0.3">
      <c r="A2197" s="1" t="s">
        <v>2355</v>
      </c>
      <c r="B2197" s="1" t="s">
        <v>46</v>
      </c>
      <c r="C2197" s="1" t="s">
        <v>202</v>
      </c>
      <c r="D2197" s="1" t="s">
        <v>21</v>
      </c>
      <c r="E2197">
        <v>37</v>
      </c>
      <c r="F2197">
        <v>8000</v>
      </c>
      <c r="G2197">
        <v>50</v>
      </c>
      <c r="H2197">
        <v>21</v>
      </c>
      <c r="I2197">
        <v>29</v>
      </c>
      <c r="J2197">
        <v>400000</v>
      </c>
      <c r="K2197" s="2">
        <v>45796</v>
      </c>
      <c r="L2197">
        <v>4</v>
      </c>
      <c r="M2197" s="1" t="s">
        <v>55</v>
      </c>
      <c r="N2197" s="1" t="s">
        <v>23</v>
      </c>
      <c r="O2197" s="1" t="s">
        <v>85</v>
      </c>
      <c r="P2197" s="1" t="s">
        <v>25</v>
      </c>
      <c r="Q2197" s="1" t="s">
        <v>26</v>
      </c>
      <c r="R2197" s="1" t="s">
        <v>27</v>
      </c>
    </row>
    <row r="2198" spans="1:18" x14ac:dyDescent="0.3">
      <c r="A2198" s="1" t="s">
        <v>2356</v>
      </c>
      <c r="B2198" s="1" t="s">
        <v>93</v>
      </c>
      <c r="C2198" s="1" t="s">
        <v>63</v>
      </c>
      <c r="D2198" s="1" t="s">
        <v>21</v>
      </c>
      <c r="E2198">
        <v>42</v>
      </c>
      <c r="F2198">
        <v>500</v>
      </c>
      <c r="G2198">
        <v>69</v>
      </c>
      <c r="H2198">
        <v>58</v>
      </c>
      <c r="I2198">
        <v>11</v>
      </c>
      <c r="J2198">
        <v>34500</v>
      </c>
      <c r="K2198" s="2">
        <v>45802</v>
      </c>
      <c r="L2198">
        <v>10</v>
      </c>
      <c r="M2198" s="1" t="s">
        <v>22</v>
      </c>
      <c r="N2198" s="1" t="s">
        <v>23</v>
      </c>
      <c r="O2198" s="1" t="s">
        <v>85</v>
      </c>
      <c r="P2198" s="1" t="s">
        <v>25</v>
      </c>
      <c r="Q2198" s="1" t="s">
        <v>26</v>
      </c>
      <c r="R2198" s="1" t="s">
        <v>27</v>
      </c>
    </row>
    <row r="2199" spans="1:18" x14ac:dyDescent="0.3">
      <c r="A2199" s="1" t="s">
        <v>2357</v>
      </c>
      <c r="B2199" s="1" t="s">
        <v>19</v>
      </c>
      <c r="C2199" s="1" t="s">
        <v>125</v>
      </c>
      <c r="D2199" s="1" t="s">
        <v>54</v>
      </c>
      <c r="E2199">
        <v>112</v>
      </c>
      <c r="F2199">
        <v>4500</v>
      </c>
      <c r="G2199">
        <v>130</v>
      </c>
      <c r="H2199">
        <v>93</v>
      </c>
      <c r="I2199">
        <v>37</v>
      </c>
      <c r="J2199">
        <v>585000</v>
      </c>
      <c r="K2199" s="2">
        <v>45952</v>
      </c>
      <c r="L2199">
        <v>9</v>
      </c>
      <c r="M2199" s="1" t="s">
        <v>22</v>
      </c>
      <c r="N2199" s="1" t="s">
        <v>32</v>
      </c>
      <c r="O2199" s="1" t="s">
        <v>24</v>
      </c>
      <c r="P2199" s="1" t="s">
        <v>25</v>
      </c>
      <c r="Q2199" s="1" t="s">
        <v>59</v>
      </c>
      <c r="R2199" s="1" t="s">
        <v>27</v>
      </c>
    </row>
    <row r="2200" spans="1:18" x14ac:dyDescent="0.3">
      <c r="A2200" s="1" t="s">
        <v>2358</v>
      </c>
      <c r="B2200" s="1" t="s">
        <v>133</v>
      </c>
      <c r="C2200" s="1" t="s">
        <v>170</v>
      </c>
      <c r="D2200" s="1" t="s">
        <v>21</v>
      </c>
      <c r="E2200">
        <v>110</v>
      </c>
      <c r="F2200">
        <v>45000</v>
      </c>
      <c r="G2200">
        <v>110</v>
      </c>
      <c r="H2200">
        <v>72</v>
      </c>
      <c r="I2200">
        <v>38</v>
      </c>
      <c r="J2200">
        <v>4950000</v>
      </c>
      <c r="K2200" s="2">
        <v>45906</v>
      </c>
      <c r="L2200">
        <v>14</v>
      </c>
      <c r="M2200" s="1" t="s">
        <v>39</v>
      </c>
      <c r="N2200" s="1" t="s">
        <v>32</v>
      </c>
      <c r="O2200" s="1" t="s">
        <v>24</v>
      </c>
      <c r="P2200" s="1" t="s">
        <v>25</v>
      </c>
      <c r="Q2200" s="1" t="s">
        <v>26</v>
      </c>
      <c r="R2200" s="1" t="s">
        <v>27</v>
      </c>
    </row>
    <row r="2201" spans="1:18" x14ac:dyDescent="0.3">
      <c r="A2201" s="1" t="s">
        <v>2359</v>
      </c>
      <c r="B2201" s="1" t="s">
        <v>19</v>
      </c>
      <c r="C2201" s="1" t="s">
        <v>172</v>
      </c>
      <c r="D2201" s="1" t="s">
        <v>31</v>
      </c>
      <c r="E2201">
        <v>133</v>
      </c>
      <c r="F2201">
        <v>8500</v>
      </c>
      <c r="G2201">
        <v>161</v>
      </c>
      <c r="H2201">
        <v>87</v>
      </c>
      <c r="I2201">
        <v>74</v>
      </c>
      <c r="J2201">
        <v>1368500</v>
      </c>
      <c r="K2201" s="2">
        <v>46015</v>
      </c>
      <c r="L2201">
        <v>14</v>
      </c>
      <c r="M2201" s="1" t="s">
        <v>39</v>
      </c>
      <c r="N2201" s="1" t="s">
        <v>23</v>
      </c>
      <c r="O2201" s="1" t="s">
        <v>33</v>
      </c>
      <c r="P2201" s="1" t="s">
        <v>25</v>
      </c>
      <c r="Q2201" s="1" t="s">
        <v>50</v>
      </c>
      <c r="R2201" s="1" t="s">
        <v>27</v>
      </c>
    </row>
    <row r="2202" spans="1:18" x14ac:dyDescent="0.3">
      <c r="A2202" s="1" t="s">
        <v>2360</v>
      </c>
      <c r="B2202" s="1" t="s">
        <v>66</v>
      </c>
      <c r="C2202" s="1" t="s">
        <v>225</v>
      </c>
      <c r="D2202" s="1" t="s">
        <v>67</v>
      </c>
      <c r="E2202">
        <v>136</v>
      </c>
      <c r="F2202">
        <v>1200000</v>
      </c>
      <c r="G2202">
        <v>158</v>
      </c>
      <c r="H2202">
        <v>105</v>
      </c>
      <c r="I2202">
        <v>53</v>
      </c>
      <c r="J2202">
        <v>189600000</v>
      </c>
      <c r="K2202" s="2">
        <v>45773</v>
      </c>
      <c r="L2202">
        <v>10</v>
      </c>
      <c r="M2202" s="1" t="s">
        <v>22</v>
      </c>
      <c r="N2202" s="1" t="s">
        <v>23</v>
      </c>
      <c r="O2202" s="1" t="s">
        <v>24</v>
      </c>
      <c r="P2202" s="1" t="s">
        <v>25</v>
      </c>
      <c r="Q2202" s="1" t="s">
        <v>59</v>
      </c>
      <c r="R2202" s="1" t="s">
        <v>34</v>
      </c>
    </row>
    <row r="2203" spans="1:18" x14ac:dyDescent="0.3">
      <c r="A2203" s="1" t="s">
        <v>2361</v>
      </c>
      <c r="B2203" s="1" t="s">
        <v>93</v>
      </c>
      <c r="C2203" s="1" t="s">
        <v>74</v>
      </c>
      <c r="D2203" s="1" t="s">
        <v>58</v>
      </c>
      <c r="E2203">
        <v>66</v>
      </c>
      <c r="F2203">
        <v>25000</v>
      </c>
      <c r="G2203">
        <v>73</v>
      </c>
      <c r="H2203">
        <v>48</v>
      </c>
      <c r="I2203">
        <v>25</v>
      </c>
      <c r="J2203">
        <v>1825000</v>
      </c>
      <c r="K2203" s="2">
        <v>45838</v>
      </c>
      <c r="L2203">
        <v>11</v>
      </c>
      <c r="M2203" s="1" t="s">
        <v>39</v>
      </c>
      <c r="N2203" s="1" t="s">
        <v>23</v>
      </c>
      <c r="O2203" s="1" t="s">
        <v>24</v>
      </c>
      <c r="P2203" s="1" t="s">
        <v>49</v>
      </c>
      <c r="Q2203" s="1" t="s">
        <v>26</v>
      </c>
      <c r="R2203" s="1" t="s">
        <v>27</v>
      </c>
    </row>
    <row r="2204" spans="1:18" x14ac:dyDescent="0.3">
      <c r="A2204" s="1" t="s">
        <v>2362</v>
      </c>
      <c r="B2204" s="1" t="s">
        <v>36</v>
      </c>
      <c r="C2204" s="1" t="s">
        <v>140</v>
      </c>
      <c r="D2204" s="1" t="s">
        <v>21</v>
      </c>
      <c r="E2204">
        <v>99</v>
      </c>
      <c r="F2204">
        <v>12000</v>
      </c>
      <c r="G2204">
        <v>104</v>
      </c>
      <c r="H2204">
        <v>28</v>
      </c>
      <c r="I2204">
        <v>76</v>
      </c>
      <c r="J2204">
        <v>1248000</v>
      </c>
      <c r="K2204" s="2">
        <v>45717</v>
      </c>
      <c r="L2204">
        <v>12</v>
      </c>
      <c r="M2204" s="1" t="s">
        <v>39</v>
      </c>
      <c r="N2204" s="1" t="s">
        <v>23</v>
      </c>
      <c r="O2204" s="1" t="s">
        <v>44</v>
      </c>
      <c r="P2204" s="1" t="s">
        <v>25</v>
      </c>
      <c r="Q2204" s="1" t="s">
        <v>26</v>
      </c>
      <c r="R2204" s="1" t="s">
        <v>34</v>
      </c>
    </row>
    <row r="2205" spans="1:18" x14ac:dyDescent="0.3">
      <c r="A2205" s="1" t="s">
        <v>2363</v>
      </c>
      <c r="B2205" s="1" t="s">
        <v>41</v>
      </c>
      <c r="C2205" s="1" t="s">
        <v>111</v>
      </c>
      <c r="D2205" s="1" t="s">
        <v>38</v>
      </c>
      <c r="E2205">
        <v>43</v>
      </c>
      <c r="F2205">
        <v>25000</v>
      </c>
      <c r="G2205">
        <v>48</v>
      </c>
      <c r="H2205">
        <v>31</v>
      </c>
      <c r="I2205">
        <v>17</v>
      </c>
      <c r="J2205">
        <v>1200000</v>
      </c>
      <c r="K2205" s="2">
        <v>45758</v>
      </c>
      <c r="L2205">
        <v>6</v>
      </c>
      <c r="M2205" s="1" t="s">
        <v>22</v>
      </c>
      <c r="N2205" s="1" t="s">
        <v>43</v>
      </c>
      <c r="O2205" s="1" t="s">
        <v>44</v>
      </c>
      <c r="P2205" s="1" t="s">
        <v>25</v>
      </c>
      <c r="Q2205" s="1" t="s">
        <v>26</v>
      </c>
      <c r="R2205" s="1" t="s">
        <v>27</v>
      </c>
    </row>
    <row r="2206" spans="1:18" x14ac:dyDescent="0.3">
      <c r="A2206" s="1" t="s">
        <v>2364</v>
      </c>
      <c r="B2206" s="1" t="s">
        <v>80</v>
      </c>
      <c r="C2206" s="1" t="s">
        <v>88</v>
      </c>
      <c r="D2206" s="1" t="s">
        <v>58</v>
      </c>
      <c r="E2206">
        <v>48</v>
      </c>
      <c r="F2206">
        <v>18000</v>
      </c>
      <c r="G2206">
        <v>63</v>
      </c>
      <c r="H2206">
        <v>17</v>
      </c>
      <c r="I2206">
        <v>46</v>
      </c>
      <c r="J2206">
        <v>1134000</v>
      </c>
      <c r="K2206" s="2">
        <v>45805</v>
      </c>
      <c r="L2206">
        <v>3</v>
      </c>
      <c r="M2206" s="1" t="s">
        <v>55</v>
      </c>
      <c r="N2206" s="1" t="s">
        <v>23</v>
      </c>
      <c r="O2206" s="1" t="s">
        <v>24</v>
      </c>
      <c r="P2206" s="1" t="s">
        <v>25</v>
      </c>
      <c r="Q2206" s="1" t="s">
        <v>26</v>
      </c>
      <c r="R2206" s="1" t="s">
        <v>27</v>
      </c>
    </row>
    <row r="2207" spans="1:18" x14ac:dyDescent="0.3">
      <c r="A2207" s="1" t="s">
        <v>2365</v>
      </c>
      <c r="B2207" s="1" t="s">
        <v>107</v>
      </c>
      <c r="C2207" s="1" t="s">
        <v>123</v>
      </c>
      <c r="D2207" s="1" t="s">
        <v>72</v>
      </c>
      <c r="E2207">
        <v>102</v>
      </c>
      <c r="F2207">
        <v>4500</v>
      </c>
      <c r="G2207">
        <v>116</v>
      </c>
      <c r="H2207">
        <v>9</v>
      </c>
      <c r="I2207">
        <v>107</v>
      </c>
      <c r="J2207">
        <v>522000</v>
      </c>
      <c r="K2207" s="2">
        <v>45712</v>
      </c>
      <c r="L2207">
        <v>8</v>
      </c>
      <c r="M2207" s="1" t="s">
        <v>22</v>
      </c>
      <c r="N2207" s="1" t="s">
        <v>23</v>
      </c>
      <c r="O2207" s="1" t="s">
        <v>33</v>
      </c>
      <c r="P2207" s="1" t="s">
        <v>25</v>
      </c>
      <c r="Q2207" s="1" t="s">
        <v>26</v>
      </c>
      <c r="R2207" s="1" t="s">
        <v>27</v>
      </c>
    </row>
    <row r="2208" spans="1:18" x14ac:dyDescent="0.3">
      <c r="A2208" s="1" t="s">
        <v>2366</v>
      </c>
      <c r="B2208" s="1" t="s">
        <v>107</v>
      </c>
      <c r="C2208" s="1" t="s">
        <v>119</v>
      </c>
      <c r="D2208" s="1" t="s">
        <v>38</v>
      </c>
      <c r="E2208">
        <v>28</v>
      </c>
      <c r="F2208">
        <v>4500</v>
      </c>
      <c r="G2208">
        <v>33</v>
      </c>
      <c r="H2208">
        <v>13</v>
      </c>
      <c r="I2208">
        <v>20</v>
      </c>
      <c r="J2208">
        <v>148500</v>
      </c>
      <c r="K2208" s="2">
        <v>45748</v>
      </c>
      <c r="L2208">
        <v>9</v>
      </c>
      <c r="M2208" s="1" t="s">
        <v>22</v>
      </c>
      <c r="N2208" s="1" t="s">
        <v>23</v>
      </c>
      <c r="O2208" s="1" t="s">
        <v>24</v>
      </c>
      <c r="P2208" s="1" t="s">
        <v>25</v>
      </c>
      <c r="Q2208" s="1" t="s">
        <v>50</v>
      </c>
      <c r="R2208" s="1" t="s">
        <v>27</v>
      </c>
    </row>
    <row r="2209" spans="1:18" x14ac:dyDescent="0.3">
      <c r="A2209" s="1" t="s">
        <v>2367</v>
      </c>
      <c r="B2209" s="1" t="s">
        <v>83</v>
      </c>
      <c r="C2209" s="1" t="s">
        <v>245</v>
      </c>
      <c r="D2209" s="1" t="s">
        <v>64</v>
      </c>
      <c r="E2209">
        <v>120</v>
      </c>
      <c r="F2209">
        <v>1800</v>
      </c>
      <c r="G2209">
        <v>125</v>
      </c>
      <c r="H2209">
        <v>27</v>
      </c>
      <c r="I2209">
        <v>98</v>
      </c>
      <c r="J2209">
        <v>225000</v>
      </c>
      <c r="K2209" s="2">
        <v>45976</v>
      </c>
      <c r="L2209">
        <v>5</v>
      </c>
      <c r="M2209" s="1" t="s">
        <v>55</v>
      </c>
      <c r="N2209" s="1" t="s">
        <v>43</v>
      </c>
      <c r="O2209" s="1" t="s">
        <v>24</v>
      </c>
      <c r="P2209" s="1" t="s">
        <v>25</v>
      </c>
      <c r="Q2209" s="1" t="s">
        <v>50</v>
      </c>
      <c r="R2209" s="1" t="s">
        <v>27</v>
      </c>
    </row>
    <row r="2210" spans="1:18" x14ac:dyDescent="0.3">
      <c r="A2210" s="1" t="s">
        <v>2368</v>
      </c>
      <c r="B2210" s="1" t="s">
        <v>36</v>
      </c>
      <c r="C2210" s="1" t="s">
        <v>90</v>
      </c>
      <c r="D2210" s="1" t="s">
        <v>31</v>
      </c>
      <c r="E2210">
        <v>63</v>
      </c>
      <c r="F2210">
        <v>8500</v>
      </c>
      <c r="G2210">
        <v>89</v>
      </c>
      <c r="H2210">
        <v>81</v>
      </c>
      <c r="I2210">
        <v>8</v>
      </c>
      <c r="J2210">
        <v>756500</v>
      </c>
      <c r="K2210" s="2">
        <v>45787</v>
      </c>
      <c r="L2210">
        <v>8</v>
      </c>
      <c r="M2210" s="1" t="s">
        <v>22</v>
      </c>
      <c r="N2210" s="1" t="s">
        <v>23</v>
      </c>
      <c r="O2210" s="1" t="s">
        <v>24</v>
      </c>
      <c r="P2210" s="1" t="s">
        <v>25</v>
      </c>
      <c r="Q2210" s="1" t="s">
        <v>26</v>
      </c>
      <c r="R2210" s="1" t="s">
        <v>27</v>
      </c>
    </row>
    <row r="2211" spans="1:18" x14ac:dyDescent="0.3">
      <c r="A2211" s="1" t="s">
        <v>2369</v>
      </c>
      <c r="B2211" s="1" t="s">
        <v>36</v>
      </c>
      <c r="C2211" s="1" t="s">
        <v>284</v>
      </c>
      <c r="D2211" s="1" t="s">
        <v>54</v>
      </c>
      <c r="E2211">
        <v>108</v>
      </c>
      <c r="F2211">
        <v>2800</v>
      </c>
      <c r="G2211">
        <v>138</v>
      </c>
      <c r="H2211">
        <v>22</v>
      </c>
      <c r="I2211">
        <v>116</v>
      </c>
      <c r="J2211">
        <v>386400</v>
      </c>
      <c r="K2211" s="2">
        <v>45917</v>
      </c>
      <c r="L2211">
        <v>13</v>
      </c>
      <c r="M2211" s="1" t="s">
        <v>39</v>
      </c>
      <c r="N2211" s="1" t="s">
        <v>32</v>
      </c>
      <c r="O2211" s="1" t="s">
        <v>44</v>
      </c>
      <c r="P2211" s="1" t="s">
        <v>25</v>
      </c>
      <c r="Q2211" s="1" t="s">
        <v>26</v>
      </c>
      <c r="R2211" s="1" t="s">
        <v>59</v>
      </c>
    </row>
    <row r="2212" spans="1:18" x14ac:dyDescent="0.3">
      <c r="A2212" s="1" t="s">
        <v>2370</v>
      </c>
      <c r="B2212" s="1" t="s">
        <v>99</v>
      </c>
      <c r="C2212" s="1" t="s">
        <v>116</v>
      </c>
      <c r="D2212" s="1" t="s">
        <v>48</v>
      </c>
      <c r="E2212">
        <v>87</v>
      </c>
      <c r="F2212">
        <v>5500</v>
      </c>
      <c r="G2212">
        <v>94</v>
      </c>
      <c r="H2212">
        <v>60</v>
      </c>
      <c r="I2212">
        <v>34</v>
      </c>
      <c r="J2212">
        <v>517000</v>
      </c>
      <c r="K2212" s="2">
        <v>45928</v>
      </c>
      <c r="L2212">
        <v>1</v>
      </c>
      <c r="M2212" s="1" t="s">
        <v>55</v>
      </c>
      <c r="N2212" s="1" t="s">
        <v>43</v>
      </c>
      <c r="O2212" s="1" t="s">
        <v>24</v>
      </c>
      <c r="P2212" s="1" t="s">
        <v>25</v>
      </c>
      <c r="Q2212" s="1" t="s">
        <v>26</v>
      </c>
      <c r="R2212" s="1" t="s">
        <v>27</v>
      </c>
    </row>
    <row r="2213" spans="1:18" x14ac:dyDescent="0.3">
      <c r="A2213" s="1" t="s">
        <v>2371</v>
      </c>
      <c r="B2213" s="1" t="s">
        <v>29</v>
      </c>
      <c r="C2213" s="1" t="s">
        <v>240</v>
      </c>
      <c r="D2213" s="1" t="s">
        <v>21</v>
      </c>
      <c r="E2213">
        <v>20</v>
      </c>
      <c r="F2213">
        <v>18000</v>
      </c>
      <c r="G2213">
        <v>38</v>
      </c>
      <c r="H2213">
        <v>16</v>
      </c>
      <c r="I2213">
        <v>22</v>
      </c>
      <c r="J2213">
        <v>684000</v>
      </c>
      <c r="K2213" s="2">
        <v>45765</v>
      </c>
      <c r="L2213">
        <v>4</v>
      </c>
      <c r="M2213" s="1" t="s">
        <v>55</v>
      </c>
      <c r="N2213" s="1" t="s">
        <v>32</v>
      </c>
      <c r="O2213" s="1" t="s">
        <v>85</v>
      </c>
      <c r="P2213" s="1" t="s">
        <v>25</v>
      </c>
      <c r="Q2213" s="1" t="s">
        <v>50</v>
      </c>
      <c r="R2213" s="1" t="s">
        <v>27</v>
      </c>
    </row>
    <row r="2214" spans="1:18" x14ac:dyDescent="0.3">
      <c r="A2214" s="1" t="s">
        <v>2372</v>
      </c>
      <c r="B2214" s="1" t="s">
        <v>80</v>
      </c>
      <c r="C2214" s="1" t="s">
        <v>166</v>
      </c>
      <c r="D2214" s="1" t="s">
        <v>64</v>
      </c>
      <c r="E2214">
        <v>116</v>
      </c>
      <c r="F2214">
        <v>35000</v>
      </c>
      <c r="G2214">
        <v>126</v>
      </c>
      <c r="H2214">
        <v>60</v>
      </c>
      <c r="I2214">
        <v>66</v>
      </c>
      <c r="J2214">
        <v>4410000</v>
      </c>
      <c r="K2214" s="2">
        <v>45909</v>
      </c>
      <c r="L2214">
        <v>3</v>
      </c>
      <c r="M2214" s="1" t="s">
        <v>55</v>
      </c>
      <c r="N2214" s="1" t="s">
        <v>23</v>
      </c>
      <c r="O2214" s="1" t="s">
        <v>85</v>
      </c>
      <c r="P2214" s="1" t="s">
        <v>25</v>
      </c>
      <c r="Q2214" s="1" t="s">
        <v>26</v>
      </c>
      <c r="R2214" s="1" t="s">
        <v>27</v>
      </c>
    </row>
    <row r="2215" spans="1:18" x14ac:dyDescent="0.3">
      <c r="A2215" s="1" t="s">
        <v>2373</v>
      </c>
      <c r="B2215" s="1" t="s">
        <v>29</v>
      </c>
      <c r="C2215" s="1" t="s">
        <v>172</v>
      </c>
      <c r="D2215" s="1" t="s">
        <v>38</v>
      </c>
      <c r="E2215">
        <v>80</v>
      </c>
      <c r="F2215">
        <v>8500</v>
      </c>
      <c r="G2215">
        <v>86</v>
      </c>
      <c r="H2215">
        <v>38</v>
      </c>
      <c r="I2215">
        <v>48</v>
      </c>
      <c r="J2215">
        <v>731000</v>
      </c>
      <c r="K2215" s="2">
        <v>45944</v>
      </c>
      <c r="L2215">
        <v>4</v>
      </c>
      <c r="M2215" s="1" t="s">
        <v>55</v>
      </c>
      <c r="N2215" s="1" t="s">
        <v>23</v>
      </c>
      <c r="O2215" s="1" t="s">
        <v>44</v>
      </c>
      <c r="P2215" s="1" t="s">
        <v>25</v>
      </c>
      <c r="Q2215" s="1" t="s">
        <v>26</v>
      </c>
      <c r="R2215" s="1" t="s">
        <v>27</v>
      </c>
    </row>
    <row r="2216" spans="1:18" x14ac:dyDescent="0.3">
      <c r="A2216" s="1" t="s">
        <v>2374</v>
      </c>
      <c r="B2216" s="1" t="s">
        <v>93</v>
      </c>
      <c r="C2216" s="1" t="s">
        <v>129</v>
      </c>
      <c r="D2216" s="1" t="s">
        <v>64</v>
      </c>
      <c r="E2216">
        <v>80</v>
      </c>
      <c r="F2216">
        <v>85000</v>
      </c>
      <c r="G2216">
        <v>97</v>
      </c>
      <c r="H2216">
        <v>63</v>
      </c>
      <c r="I2216">
        <v>34</v>
      </c>
      <c r="J2216">
        <v>8245000</v>
      </c>
      <c r="K2216" s="2">
        <v>45720</v>
      </c>
      <c r="L2216">
        <v>13</v>
      </c>
      <c r="M2216" s="1" t="s">
        <v>39</v>
      </c>
      <c r="N2216" s="1" t="s">
        <v>23</v>
      </c>
      <c r="O2216" s="1" t="s">
        <v>24</v>
      </c>
      <c r="P2216" s="1" t="s">
        <v>49</v>
      </c>
      <c r="Q2216" s="1" t="s">
        <v>26</v>
      </c>
      <c r="R2216" s="1" t="s">
        <v>59</v>
      </c>
    </row>
    <row r="2217" spans="1:18" x14ac:dyDescent="0.3">
      <c r="A2217" s="1" t="s">
        <v>2375</v>
      </c>
      <c r="B2217" s="1" t="s">
        <v>87</v>
      </c>
      <c r="C2217" s="1" t="s">
        <v>245</v>
      </c>
      <c r="D2217" s="1" t="s">
        <v>31</v>
      </c>
      <c r="E2217">
        <v>127</v>
      </c>
      <c r="F2217">
        <v>1800</v>
      </c>
      <c r="G2217">
        <v>147</v>
      </c>
      <c r="H2217">
        <v>86</v>
      </c>
      <c r="I2217">
        <v>61</v>
      </c>
      <c r="J2217">
        <v>264600</v>
      </c>
      <c r="K2217" s="2">
        <v>45976</v>
      </c>
      <c r="L2217">
        <v>7</v>
      </c>
      <c r="M2217" s="1" t="s">
        <v>22</v>
      </c>
      <c r="N2217" s="1" t="s">
        <v>32</v>
      </c>
      <c r="O2217" s="1" t="s">
        <v>44</v>
      </c>
      <c r="P2217" s="1" t="s">
        <v>49</v>
      </c>
      <c r="Q2217" s="1" t="s">
        <v>50</v>
      </c>
      <c r="R2217" s="1" t="s">
        <v>27</v>
      </c>
    </row>
    <row r="2218" spans="1:18" x14ac:dyDescent="0.3">
      <c r="A2218" s="1" t="s">
        <v>2376</v>
      </c>
      <c r="B2218" s="1" t="s">
        <v>104</v>
      </c>
      <c r="C2218" s="1" t="s">
        <v>61</v>
      </c>
      <c r="D2218" s="1" t="s">
        <v>21</v>
      </c>
      <c r="E2218">
        <v>148</v>
      </c>
      <c r="F2218">
        <v>2200</v>
      </c>
      <c r="G2218">
        <v>178</v>
      </c>
      <c r="H2218">
        <v>91</v>
      </c>
      <c r="I2218">
        <v>87</v>
      </c>
      <c r="J2218">
        <v>391600</v>
      </c>
      <c r="K2218" s="2">
        <v>46000</v>
      </c>
      <c r="L2218">
        <v>13</v>
      </c>
      <c r="M2218" s="1" t="s">
        <v>39</v>
      </c>
      <c r="N2218" s="1" t="s">
        <v>32</v>
      </c>
      <c r="O2218" s="1" t="s">
        <v>44</v>
      </c>
      <c r="P2218" s="1" t="s">
        <v>25</v>
      </c>
      <c r="Q2218" s="1" t="s">
        <v>26</v>
      </c>
      <c r="R2218" s="1" t="s">
        <v>59</v>
      </c>
    </row>
    <row r="2219" spans="1:18" x14ac:dyDescent="0.3">
      <c r="A2219" s="1" t="s">
        <v>2377</v>
      </c>
      <c r="B2219" s="1" t="s">
        <v>87</v>
      </c>
      <c r="C2219" s="1" t="s">
        <v>344</v>
      </c>
      <c r="D2219" s="1" t="s">
        <v>91</v>
      </c>
      <c r="E2219">
        <v>110</v>
      </c>
      <c r="F2219">
        <v>18000</v>
      </c>
      <c r="G2219">
        <v>118</v>
      </c>
      <c r="H2219">
        <v>36</v>
      </c>
      <c r="I2219">
        <v>82</v>
      </c>
      <c r="J2219">
        <v>2124000</v>
      </c>
      <c r="K2219" s="2">
        <v>45812</v>
      </c>
      <c r="L2219">
        <v>7</v>
      </c>
      <c r="M2219" s="1" t="s">
        <v>22</v>
      </c>
      <c r="N2219" s="1" t="s">
        <v>23</v>
      </c>
      <c r="O2219" s="1" t="s">
        <v>24</v>
      </c>
      <c r="P2219" s="1" t="s">
        <v>25</v>
      </c>
      <c r="Q2219" s="1" t="s">
        <v>26</v>
      </c>
      <c r="R2219" s="1" t="s">
        <v>27</v>
      </c>
    </row>
    <row r="2220" spans="1:18" x14ac:dyDescent="0.3">
      <c r="A2220" s="1" t="s">
        <v>2378</v>
      </c>
      <c r="B2220" s="1" t="s">
        <v>93</v>
      </c>
      <c r="C2220" s="1" t="s">
        <v>20</v>
      </c>
      <c r="D2220" s="1" t="s">
        <v>48</v>
      </c>
      <c r="E2220">
        <v>42</v>
      </c>
      <c r="F2220">
        <v>15000</v>
      </c>
      <c r="G2220">
        <v>51</v>
      </c>
      <c r="H2220">
        <v>45</v>
      </c>
      <c r="I2220">
        <v>6</v>
      </c>
      <c r="J2220">
        <v>765000</v>
      </c>
      <c r="K2220" s="2">
        <v>45823</v>
      </c>
      <c r="L2220">
        <v>12</v>
      </c>
      <c r="M2220" s="1" t="s">
        <v>39</v>
      </c>
      <c r="N2220" s="1" t="s">
        <v>23</v>
      </c>
      <c r="O2220" s="1" t="s">
        <v>44</v>
      </c>
      <c r="P2220" s="1" t="s">
        <v>25</v>
      </c>
      <c r="Q2220" s="1" t="s">
        <v>26</v>
      </c>
      <c r="R2220" s="1" t="s">
        <v>27</v>
      </c>
    </row>
    <row r="2221" spans="1:18" x14ac:dyDescent="0.3">
      <c r="A2221" s="1" t="s">
        <v>2379</v>
      </c>
      <c r="B2221" s="1" t="s">
        <v>41</v>
      </c>
      <c r="C2221" s="1" t="s">
        <v>208</v>
      </c>
      <c r="D2221" s="1" t="s">
        <v>64</v>
      </c>
      <c r="E2221">
        <v>74</v>
      </c>
      <c r="F2221">
        <v>12000</v>
      </c>
      <c r="G2221">
        <v>97</v>
      </c>
      <c r="H2221">
        <v>74</v>
      </c>
      <c r="I2221">
        <v>23</v>
      </c>
      <c r="J2221">
        <v>1164000</v>
      </c>
      <c r="K2221" s="2">
        <v>46004</v>
      </c>
      <c r="L2221">
        <v>3</v>
      </c>
      <c r="M2221" s="1" t="s">
        <v>55</v>
      </c>
      <c r="N2221" s="1" t="s">
        <v>23</v>
      </c>
      <c r="O2221" s="1" t="s">
        <v>24</v>
      </c>
      <c r="P2221" s="1" t="s">
        <v>25</v>
      </c>
      <c r="Q2221" s="1" t="s">
        <v>50</v>
      </c>
      <c r="R2221" s="1" t="s">
        <v>27</v>
      </c>
    </row>
    <row r="2222" spans="1:18" x14ac:dyDescent="0.3">
      <c r="A2222" s="1" t="s">
        <v>2380</v>
      </c>
      <c r="B2222" s="1" t="s">
        <v>36</v>
      </c>
      <c r="C2222" s="1" t="s">
        <v>57</v>
      </c>
      <c r="D2222" s="1" t="s">
        <v>91</v>
      </c>
      <c r="E2222">
        <v>79</v>
      </c>
      <c r="F2222">
        <v>8000</v>
      </c>
      <c r="G2222">
        <v>90</v>
      </c>
      <c r="H2222">
        <v>84</v>
      </c>
      <c r="I2222">
        <v>6</v>
      </c>
      <c r="J2222">
        <v>720000</v>
      </c>
      <c r="K2222" s="2">
        <v>46001</v>
      </c>
      <c r="L2222">
        <v>3</v>
      </c>
      <c r="M2222" s="1" t="s">
        <v>55</v>
      </c>
      <c r="N2222" s="1" t="s">
        <v>43</v>
      </c>
      <c r="O2222" s="1" t="s">
        <v>44</v>
      </c>
      <c r="P2222" s="1" t="s">
        <v>25</v>
      </c>
      <c r="Q2222" s="1" t="s">
        <v>26</v>
      </c>
      <c r="R2222" s="1" t="s">
        <v>27</v>
      </c>
    </row>
    <row r="2223" spans="1:18" x14ac:dyDescent="0.3">
      <c r="A2223" s="1" t="s">
        <v>2381</v>
      </c>
      <c r="B2223" s="1" t="s">
        <v>66</v>
      </c>
      <c r="C2223" s="1" t="s">
        <v>84</v>
      </c>
      <c r="D2223" s="1" t="s">
        <v>54</v>
      </c>
      <c r="E2223">
        <v>72</v>
      </c>
      <c r="F2223">
        <v>180000</v>
      </c>
      <c r="G2223">
        <v>92</v>
      </c>
      <c r="H2223">
        <v>60</v>
      </c>
      <c r="I2223">
        <v>32</v>
      </c>
      <c r="J2223">
        <v>16560000</v>
      </c>
      <c r="K2223" s="2">
        <v>45932</v>
      </c>
      <c r="L2223">
        <v>11</v>
      </c>
      <c r="M2223" s="1" t="s">
        <v>39</v>
      </c>
      <c r="N2223" s="1" t="s">
        <v>32</v>
      </c>
      <c r="O2223" s="1" t="s">
        <v>24</v>
      </c>
      <c r="P2223" s="1" t="s">
        <v>49</v>
      </c>
      <c r="Q2223" s="1" t="s">
        <v>26</v>
      </c>
      <c r="R2223" s="1" t="s">
        <v>27</v>
      </c>
    </row>
    <row r="2224" spans="1:18" x14ac:dyDescent="0.3">
      <c r="A2224" s="1" t="s">
        <v>2382</v>
      </c>
      <c r="B2224" s="1" t="s">
        <v>107</v>
      </c>
      <c r="C2224" s="1" t="s">
        <v>108</v>
      </c>
      <c r="D2224" s="1" t="s">
        <v>31</v>
      </c>
      <c r="E2224">
        <v>106</v>
      </c>
      <c r="F2224">
        <v>15000</v>
      </c>
      <c r="G2224">
        <v>124</v>
      </c>
      <c r="H2224">
        <v>124</v>
      </c>
      <c r="I2224">
        <v>0</v>
      </c>
      <c r="J2224">
        <v>1860000</v>
      </c>
      <c r="K2224" s="2">
        <v>45797</v>
      </c>
      <c r="L2224">
        <v>5</v>
      </c>
      <c r="M2224" s="1" t="s">
        <v>55</v>
      </c>
      <c r="N2224" s="1" t="s">
        <v>23</v>
      </c>
      <c r="O2224" s="1" t="s">
        <v>24</v>
      </c>
      <c r="P2224" s="1" t="s">
        <v>25</v>
      </c>
      <c r="Q2224" s="1" t="s">
        <v>26</v>
      </c>
      <c r="R2224" s="1" t="s">
        <v>27</v>
      </c>
    </row>
    <row r="2225" spans="1:18" x14ac:dyDescent="0.3">
      <c r="A2225" s="1" t="s">
        <v>2383</v>
      </c>
      <c r="B2225" s="1" t="s">
        <v>99</v>
      </c>
      <c r="C2225" s="1" t="s">
        <v>88</v>
      </c>
      <c r="D2225" s="1" t="s">
        <v>21</v>
      </c>
      <c r="E2225">
        <v>69</v>
      </c>
      <c r="F2225">
        <v>18000</v>
      </c>
      <c r="G2225">
        <v>87</v>
      </c>
      <c r="H2225">
        <v>63</v>
      </c>
      <c r="I2225">
        <v>24</v>
      </c>
      <c r="J2225">
        <v>1566000</v>
      </c>
      <c r="K2225" s="2">
        <v>45894</v>
      </c>
      <c r="L2225">
        <v>10</v>
      </c>
      <c r="M2225" s="1" t="s">
        <v>22</v>
      </c>
      <c r="N2225" s="1" t="s">
        <v>32</v>
      </c>
      <c r="O2225" s="1" t="s">
        <v>85</v>
      </c>
      <c r="P2225" s="1" t="s">
        <v>25</v>
      </c>
      <c r="Q2225" s="1" t="s">
        <v>26</v>
      </c>
      <c r="R2225" s="1" t="s">
        <v>27</v>
      </c>
    </row>
    <row r="2226" spans="1:18" x14ac:dyDescent="0.3">
      <c r="A2226" s="1" t="s">
        <v>2384</v>
      </c>
      <c r="B2226" s="1" t="s">
        <v>133</v>
      </c>
      <c r="C2226" s="1" t="s">
        <v>231</v>
      </c>
      <c r="D2226" s="1" t="s">
        <v>58</v>
      </c>
      <c r="E2226">
        <v>65</v>
      </c>
      <c r="F2226">
        <v>12000</v>
      </c>
      <c r="G2226">
        <v>72</v>
      </c>
      <c r="H2226">
        <v>43</v>
      </c>
      <c r="I2226">
        <v>29</v>
      </c>
      <c r="J2226">
        <v>864000</v>
      </c>
      <c r="K2226" s="2">
        <v>45987</v>
      </c>
      <c r="L2226">
        <v>6</v>
      </c>
      <c r="M2226" s="1" t="s">
        <v>22</v>
      </c>
      <c r="N2226" s="1" t="s">
        <v>32</v>
      </c>
      <c r="O2226" s="1" t="s">
        <v>44</v>
      </c>
      <c r="P2226" s="1" t="s">
        <v>25</v>
      </c>
      <c r="Q2226" s="1" t="s">
        <v>59</v>
      </c>
      <c r="R2226" s="1" t="s">
        <v>34</v>
      </c>
    </row>
    <row r="2227" spans="1:18" x14ac:dyDescent="0.3">
      <c r="A2227" s="1" t="s">
        <v>2385</v>
      </c>
      <c r="B2227" s="1" t="s">
        <v>133</v>
      </c>
      <c r="C2227" s="1" t="s">
        <v>218</v>
      </c>
      <c r="D2227" s="1" t="s">
        <v>48</v>
      </c>
      <c r="E2227">
        <v>73</v>
      </c>
      <c r="F2227">
        <v>70000</v>
      </c>
      <c r="G2227">
        <v>79</v>
      </c>
      <c r="H2227">
        <v>60</v>
      </c>
      <c r="I2227">
        <v>19</v>
      </c>
      <c r="J2227">
        <v>5530000</v>
      </c>
      <c r="K2227" s="2">
        <v>45995</v>
      </c>
      <c r="L2227">
        <v>11</v>
      </c>
      <c r="M2227" s="1" t="s">
        <v>39</v>
      </c>
      <c r="N2227" s="1" t="s">
        <v>23</v>
      </c>
      <c r="O2227" s="1" t="s">
        <v>24</v>
      </c>
      <c r="P2227" s="1" t="s">
        <v>25</v>
      </c>
      <c r="Q2227" s="1" t="s">
        <v>26</v>
      </c>
      <c r="R2227" s="1" t="s">
        <v>34</v>
      </c>
    </row>
    <row r="2228" spans="1:18" x14ac:dyDescent="0.3">
      <c r="A2228" s="1" t="s">
        <v>2386</v>
      </c>
      <c r="B2228" s="1" t="s">
        <v>87</v>
      </c>
      <c r="C2228" s="1" t="s">
        <v>245</v>
      </c>
      <c r="D2228" s="1" t="s">
        <v>67</v>
      </c>
      <c r="E2228">
        <v>66</v>
      </c>
      <c r="F2228">
        <v>1800</v>
      </c>
      <c r="G2228">
        <v>84</v>
      </c>
      <c r="H2228">
        <v>50</v>
      </c>
      <c r="I2228">
        <v>34</v>
      </c>
      <c r="J2228">
        <v>151200</v>
      </c>
      <c r="K2228" s="2">
        <v>45789</v>
      </c>
      <c r="L2228">
        <v>8</v>
      </c>
      <c r="M2228" s="1" t="s">
        <v>22</v>
      </c>
      <c r="N2228" s="1" t="s">
        <v>32</v>
      </c>
      <c r="O2228" s="1" t="s">
        <v>24</v>
      </c>
      <c r="P2228" s="1" t="s">
        <v>25</v>
      </c>
      <c r="Q2228" s="1" t="s">
        <v>26</v>
      </c>
      <c r="R2228" s="1" t="s">
        <v>27</v>
      </c>
    </row>
    <row r="2229" spans="1:18" x14ac:dyDescent="0.3">
      <c r="A2229" s="1" t="s">
        <v>2387</v>
      </c>
      <c r="B2229" s="1" t="s">
        <v>46</v>
      </c>
      <c r="C2229" s="1" t="s">
        <v>294</v>
      </c>
      <c r="D2229" s="1" t="s">
        <v>54</v>
      </c>
      <c r="E2229">
        <v>27</v>
      </c>
      <c r="F2229">
        <v>9000</v>
      </c>
      <c r="G2229">
        <v>43</v>
      </c>
      <c r="H2229">
        <v>7</v>
      </c>
      <c r="I2229">
        <v>36</v>
      </c>
      <c r="J2229">
        <v>387000</v>
      </c>
      <c r="K2229" s="2">
        <v>45797</v>
      </c>
      <c r="L2229">
        <v>1</v>
      </c>
      <c r="M2229" s="1" t="s">
        <v>55</v>
      </c>
      <c r="N2229" s="1" t="s">
        <v>43</v>
      </c>
      <c r="O2229" s="1" t="s">
        <v>24</v>
      </c>
      <c r="P2229" s="1" t="s">
        <v>25</v>
      </c>
      <c r="Q2229" s="1" t="s">
        <v>26</v>
      </c>
      <c r="R2229" s="1" t="s">
        <v>34</v>
      </c>
    </row>
    <row r="2230" spans="1:18" x14ac:dyDescent="0.3">
      <c r="A2230" s="1" t="s">
        <v>2388</v>
      </c>
      <c r="B2230" s="1" t="s">
        <v>46</v>
      </c>
      <c r="C2230" s="1" t="s">
        <v>348</v>
      </c>
      <c r="D2230" s="1" t="s">
        <v>72</v>
      </c>
      <c r="E2230">
        <v>120</v>
      </c>
      <c r="F2230">
        <v>30000</v>
      </c>
      <c r="G2230">
        <v>136</v>
      </c>
      <c r="H2230">
        <v>66</v>
      </c>
      <c r="I2230">
        <v>70</v>
      </c>
      <c r="J2230">
        <v>4080000</v>
      </c>
      <c r="K2230" s="2">
        <v>45843</v>
      </c>
      <c r="L2230">
        <v>8</v>
      </c>
      <c r="M2230" s="1" t="s">
        <v>22</v>
      </c>
      <c r="N2230" s="1" t="s">
        <v>23</v>
      </c>
      <c r="O2230" s="1" t="s">
        <v>24</v>
      </c>
      <c r="P2230" s="1" t="s">
        <v>25</v>
      </c>
      <c r="Q2230" s="1" t="s">
        <v>26</v>
      </c>
      <c r="R2230" s="1" t="s">
        <v>27</v>
      </c>
    </row>
    <row r="2231" spans="1:18" x14ac:dyDescent="0.3">
      <c r="A2231" s="1" t="s">
        <v>2389</v>
      </c>
      <c r="B2231" s="1" t="s">
        <v>93</v>
      </c>
      <c r="C2231" s="1" t="s">
        <v>229</v>
      </c>
      <c r="D2231" s="1" t="s">
        <v>64</v>
      </c>
      <c r="E2231">
        <v>119</v>
      </c>
      <c r="F2231">
        <v>12000</v>
      </c>
      <c r="G2231">
        <v>140</v>
      </c>
      <c r="H2231">
        <v>138</v>
      </c>
      <c r="I2231">
        <v>2</v>
      </c>
      <c r="J2231">
        <v>1680000</v>
      </c>
      <c r="K2231" s="2">
        <v>45795</v>
      </c>
      <c r="L2231">
        <v>5</v>
      </c>
      <c r="M2231" s="1" t="s">
        <v>55</v>
      </c>
      <c r="N2231" s="1" t="s">
        <v>23</v>
      </c>
      <c r="O2231" s="1" t="s">
        <v>24</v>
      </c>
      <c r="P2231" s="1" t="s">
        <v>25</v>
      </c>
      <c r="Q2231" s="1" t="s">
        <v>26</v>
      </c>
      <c r="R2231" s="1" t="s">
        <v>27</v>
      </c>
    </row>
    <row r="2232" spans="1:18" x14ac:dyDescent="0.3">
      <c r="A2232" s="1" t="s">
        <v>2390</v>
      </c>
      <c r="B2232" s="1" t="s">
        <v>41</v>
      </c>
      <c r="C2232" s="1" t="s">
        <v>96</v>
      </c>
      <c r="D2232" s="1" t="s">
        <v>31</v>
      </c>
      <c r="E2232">
        <v>117</v>
      </c>
      <c r="F2232">
        <v>150000</v>
      </c>
      <c r="G2232">
        <v>144</v>
      </c>
      <c r="H2232">
        <v>65</v>
      </c>
      <c r="I2232">
        <v>79</v>
      </c>
      <c r="J2232">
        <v>21600000</v>
      </c>
      <c r="K2232" s="2">
        <v>45780</v>
      </c>
      <c r="L2232">
        <v>12</v>
      </c>
      <c r="M2232" s="1" t="s">
        <v>39</v>
      </c>
      <c r="N2232" s="1" t="s">
        <v>23</v>
      </c>
      <c r="O2232" s="1" t="s">
        <v>33</v>
      </c>
      <c r="P2232" s="1" t="s">
        <v>49</v>
      </c>
      <c r="Q2232" s="1" t="s">
        <v>50</v>
      </c>
      <c r="R2232" s="1" t="s">
        <v>27</v>
      </c>
    </row>
    <row r="2233" spans="1:18" x14ac:dyDescent="0.3">
      <c r="A2233" s="1" t="s">
        <v>2391</v>
      </c>
      <c r="B2233" s="1" t="s">
        <v>41</v>
      </c>
      <c r="C2233" s="1" t="s">
        <v>215</v>
      </c>
      <c r="D2233" s="1" t="s">
        <v>91</v>
      </c>
      <c r="E2233">
        <v>63</v>
      </c>
      <c r="F2233">
        <v>350000</v>
      </c>
      <c r="G2233">
        <v>76</v>
      </c>
      <c r="H2233">
        <v>17</v>
      </c>
      <c r="I2233">
        <v>59</v>
      </c>
      <c r="J2233">
        <v>26600000</v>
      </c>
      <c r="K2233" s="2">
        <v>45723</v>
      </c>
      <c r="L2233">
        <v>10</v>
      </c>
      <c r="M2233" s="1" t="s">
        <v>22</v>
      </c>
      <c r="N2233" s="1" t="s">
        <v>43</v>
      </c>
      <c r="O2233" s="1" t="s">
        <v>44</v>
      </c>
      <c r="P2233" s="1" t="s">
        <v>25</v>
      </c>
      <c r="Q2233" s="1" t="s">
        <v>50</v>
      </c>
      <c r="R2233" s="1" t="s">
        <v>27</v>
      </c>
    </row>
    <row r="2234" spans="1:18" x14ac:dyDescent="0.3">
      <c r="A2234" s="1" t="s">
        <v>2392</v>
      </c>
      <c r="B2234" s="1" t="s">
        <v>93</v>
      </c>
      <c r="C2234" s="1" t="s">
        <v>320</v>
      </c>
      <c r="D2234" s="1" t="s">
        <v>48</v>
      </c>
      <c r="E2234">
        <v>21</v>
      </c>
      <c r="F2234">
        <v>1800</v>
      </c>
      <c r="G2234">
        <v>46</v>
      </c>
      <c r="H2234">
        <v>17</v>
      </c>
      <c r="I2234">
        <v>29</v>
      </c>
      <c r="J2234">
        <v>82800</v>
      </c>
      <c r="K2234" s="2">
        <v>45923</v>
      </c>
      <c r="L2234">
        <v>12</v>
      </c>
      <c r="M2234" s="1" t="s">
        <v>39</v>
      </c>
      <c r="N2234" s="1" t="s">
        <v>23</v>
      </c>
      <c r="O2234" s="1" t="s">
        <v>24</v>
      </c>
      <c r="P2234" s="1" t="s">
        <v>25</v>
      </c>
      <c r="Q2234" s="1" t="s">
        <v>26</v>
      </c>
      <c r="R2234" s="1" t="s">
        <v>27</v>
      </c>
    </row>
    <row r="2235" spans="1:18" x14ac:dyDescent="0.3">
      <c r="A2235" s="1" t="s">
        <v>2393</v>
      </c>
      <c r="B2235" s="1" t="s">
        <v>52</v>
      </c>
      <c r="C2235" s="1" t="s">
        <v>240</v>
      </c>
      <c r="D2235" s="1" t="s">
        <v>48</v>
      </c>
      <c r="E2235">
        <v>60</v>
      </c>
      <c r="F2235">
        <v>18000</v>
      </c>
      <c r="G2235">
        <v>69</v>
      </c>
      <c r="H2235">
        <v>41</v>
      </c>
      <c r="I2235">
        <v>28</v>
      </c>
      <c r="J2235">
        <v>1242000</v>
      </c>
      <c r="K2235" s="2">
        <v>46009</v>
      </c>
      <c r="L2235">
        <v>9</v>
      </c>
      <c r="M2235" s="1" t="s">
        <v>22</v>
      </c>
      <c r="N2235" s="1" t="s">
        <v>43</v>
      </c>
      <c r="O2235" s="1" t="s">
        <v>24</v>
      </c>
      <c r="P2235" s="1" t="s">
        <v>25</v>
      </c>
      <c r="Q2235" s="1" t="s">
        <v>26</v>
      </c>
      <c r="R2235" s="1" t="s">
        <v>27</v>
      </c>
    </row>
    <row r="2236" spans="1:18" x14ac:dyDescent="0.3">
      <c r="A2236" s="1" t="s">
        <v>2394</v>
      </c>
      <c r="B2236" s="1" t="s">
        <v>133</v>
      </c>
      <c r="C2236" s="1" t="s">
        <v>229</v>
      </c>
      <c r="D2236" s="1" t="s">
        <v>38</v>
      </c>
      <c r="E2236">
        <v>80</v>
      </c>
      <c r="F2236">
        <v>12000</v>
      </c>
      <c r="G2236">
        <v>80</v>
      </c>
      <c r="H2236">
        <v>79</v>
      </c>
      <c r="I2236">
        <v>1</v>
      </c>
      <c r="J2236">
        <v>960000</v>
      </c>
      <c r="K2236" s="2">
        <v>45966</v>
      </c>
      <c r="L2236">
        <v>10</v>
      </c>
      <c r="M2236" s="1" t="s">
        <v>22</v>
      </c>
      <c r="N2236" s="1" t="s">
        <v>23</v>
      </c>
      <c r="O2236" s="1" t="s">
        <v>44</v>
      </c>
      <c r="P2236" s="1" t="s">
        <v>25</v>
      </c>
      <c r="Q2236" s="1" t="s">
        <v>26</v>
      </c>
      <c r="R2236" s="1" t="s">
        <v>34</v>
      </c>
    </row>
    <row r="2237" spans="1:18" x14ac:dyDescent="0.3">
      <c r="A2237" s="1" t="s">
        <v>2395</v>
      </c>
      <c r="B2237" s="1" t="s">
        <v>66</v>
      </c>
      <c r="C2237" s="1" t="s">
        <v>179</v>
      </c>
      <c r="D2237" s="1" t="s">
        <v>67</v>
      </c>
      <c r="E2237">
        <v>93</v>
      </c>
      <c r="F2237">
        <v>450000</v>
      </c>
      <c r="G2237">
        <v>115</v>
      </c>
      <c r="H2237">
        <v>109</v>
      </c>
      <c r="I2237">
        <v>6</v>
      </c>
      <c r="J2237">
        <v>51750000</v>
      </c>
      <c r="K2237" s="2">
        <v>45686</v>
      </c>
      <c r="L2237">
        <v>1</v>
      </c>
      <c r="M2237" s="1" t="s">
        <v>55</v>
      </c>
      <c r="N2237" s="1" t="s">
        <v>23</v>
      </c>
      <c r="O2237" s="1" t="s">
        <v>33</v>
      </c>
      <c r="P2237" s="1" t="s">
        <v>25</v>
      </c>
      <c r="Q2237" s="1" t="s">
        <v>26</v>
      </c>
      <c r="R2237" s="1" t="s">
        <v>27</v>
      </c>
    </row>
    <row r="2238" spans="1:18" x14ac:dyDescent="0.3">
      <c r="A2238" s="1" t="s">
        <v>2396</v>
      </c>
      <c r="B2238" s="1" t="s">
        <v>52</v>
      </c>
      <c r="C2238" s="1" t="s">
        <v>511</v>
      </c>
      <c r="D2238" s="1" t="s">
        <v>48</v>
      </c>
      <c r="E2238">
        <v>135</v>
      </c>
      <c r="F2238">
        <v>12000</v>
      </c>
      <c r="G2238">
        <v>142</v>
      </c>
      <c r="H2238">
        <v>114</v>
      </c>
      <c r="I2238">
        <v>28</v>
      </c>
      <c r="J2238">
        <v>1704000</v>
      </c>
      <c r="K2238" s="2">
        <v>45819</v>
      </c>
      <c r="L2238">
        <v>4</v>
      </c>
      <c r="M2238" s="1" t="s">
        <v>55</v>
      </c>
      <c r="N2238" s="1" t="s">
        <v>43</v>
      </c>
      <c r="O2238" s="1" t="s">
        <v>24</v>
      </c>
      <c r="P2238" s="1" t="s">
        <v>25</v>
      </c>
      <c r="Q2238" s="1" t="s">
        <v>59</v>
      </c>
      <c r="R2238" s="1" t="s">
        <v>34</v>
      </c>
    </row>
    <row r="2239" spans="1:18" x14ac:dyDescent="0.3">
      <c r="A2239" s="1" t="s">
        <v>2397</v>
      </c>
      <c r="B2239" s="1" t="s">
        <v>93</v>
      </c>
      <c r="C2239" s="1" t="s">
        <v>94</v>
      </c>
      <c r="D2239" s="1" t="s">
        <v>54</v>
      </c>
      <c r="E2239">
        <v>121</v>
      </c>
      <c r="F2239">
        <v>45000</v>
      </c>
      <c r="G2239">
        <v>137</v>
      </c>
      <c r="H2239">
        <v>111</v>
      </c>
      <c r="I2239">
        <v>26</v>
      </c>
      <c r="J2239">
        <v>6165000</v>
      </c>
      <c r="K2239" s="2">
        <v>45877</v>
      </c>
      <c r="L2239">
        <v>2</v>
      </c>
      <c r="M2239" s="1" t="s">
        <v>55</v>
      </c>
      <c r="N2239" s="1" t="s">
        <v>23</v>
      </c>
      <c r="O2239" s="1" t="s">
        <v>24</v>
      </c>
      <c r="P2239" s="1" t="s">
        <v>25</v>
      </c>
      <c r="Q2239" s="1" t="s">
        <v>50</v>
      </c>
      <c r="R2239" s="1" t="s">
        <v>59</v>
      </c>
    </row>
    <row r="2240" spans="1:18" x14ac:dyDescent="0.3">
      <c r="A2240" s="1" t="s">
        <v>2398</v>
      </c>
      <c r="B2240" s="1" t="s">
        <v>46</v>
      </c>
      <c r="C2240" s="1" t="s">
        <v>233</v>
      </c>
      <c r="D2240" s="1" t="s">
        <v>58</v>
      </c>
      <c r="E2240">
        <v>118</v>
      </c>
      <c r="F2240">
        <v>15000</v>
      </c>
      <c r="G2240">
        <v>145</v>
      </c>
      <c r="H2240">
        <v>108</v>
      </c>
      <c r="I2240">
        <v>37</v>
      </c>
      <c r="J2240">
        <v>2175000</v>
      </c>
      <c r="K2240" s="2">
        <v>45956</v>
      </c>
      <c r="L2240">
        <v>2</v>
      </c>
      <c r="M2240" s="1" t="s">
        <v>55</v>
      </c>
      <c r="N2240" s="1" t="s">
        <v>23</v>
      </c>
      <c r="O2240" s="1" t="s">
        <v>44</v>
      </c>
      <c r="P2240" s="1" t="s">
        <v>25</v>
      </c>
      <c r="Q2240" s="1" t="s">
        <v>50</v>
      </c>
      <c r="R2240" s="1" t="s">
        <v>27</v>
      </c>
    </row>
    <row r="2241" spans="1:18" x14ac:dyDescent="0.3">
      <c r="A2241" s="1" t="s">
        <v>2399</v>
      </c>
      <c r="B2241" s="1" t="s">
        <v>87</v>
      </c>
      <c r="C2241" s="1" t="s">
        <v>505</v>
      </c>
      <c r="D2241" s="1" t="s">
        <v>58</v>
      </c>
      <c r="E2241">
        <v>80</v>
      </c>
      <c r="F2241">
        <v>120000</v>
      </c>
      <c r="G2241">
        <v>108</v>
      </c>
      <c r="H2241">
        <v>108</v>
      </c>
      <c r="I2241">
        <v>0</v>
      </c>
      <c r="J2241">
        <v>12960000</v>
      </c>
      <c r="K2241" s="2">
        <v>45911</v>
      </c>
      <c r="L2241">
        <v>4</v>
      </c>
      <c r="M2241" s="1" t="s">
        <v>55</v>
      </c>
      <c r="N2241" s="1" t="s">
        <v>43</v>
      </c>
      <c r="O2241" s="1" t="s">
        <v>44</v>
      </c>
      <c r="P2241" s="1" t="s">
        <v>25</v>
      </c>
      <c r="Q2241" s="1" t="s">
        <v>26</v>
      </c>
      <c r="R2241" s="1" t="s">
        <v>34</v>
      </c>
    </row>
    <row r="2242" spans="1:18" x14ac:dyDescent="0.3">
      <c r="A2242" s="1" t="s">
        <v>2400</v>
      </c>
      <c r="B2242" s="1" t="s">
        <v>104</v>
      </c>
      <c r="C2242" s="1" t="s">
        <v>53</v>
      </c>
      <c r="D2242" s="1" t="s">
        <v>91</v>
      </c>
      <c r="E2242">
        <v>148</v>
      </c>
      <c r="F2242">
        <v>25000</v>
      </c>
      <c r="G2242">
        <v>166</v>
      </c>
      <c r="H2242">
        <v>40</v>
      </c>
      <c r="I2242">
        <v>126</v>
      </c>
      <c r="J2242">
        <v>4150000</v>
      </c>
      <c r="K2242" s="2">
        <v>45745</v>
      </c>
      <c r="L2242">
        <v>2</v>
      </c>
      <c r="M2242" s="1" t="s">
        <v>55</v>
      </c>
      <c r="N2242" s="1" t="s">
        <v>32</v>
      </c>
      <c r="O2242" s="1" t="s">
        <v>33</v>
      </c>
      <c r="P2242" s="1" t="s">
        <v>25</v>
      </c>
      <c r="Q2242" s="1" t="s">
        <v>26</v>
      </c>
      <c r="R2242" s="1" t="s">
        <v>27</v>
      </c>
    </row>
    <row r="2243" spans="1:18" x14ac:dyDescent="0.3">
      <c r="A2243" s="1" t="s">
        <v>2401</v>
      </c>
      <c r="B2243" s="1" t="s">
        <v>66</v>
      </c>
      <c r="C2243" s="1" t="s">
        <v>225</v>
      </c>
      <c r="D2243" s="1" t="s">
        <v>91</v>
      </c>
      <c r="E2243">
        <v>85</v>
      </c>
      <c r="F2243">
        <v>1200000</v>
      </c>
      <c r="G2243">
        <v>105</v>
      </c>
      <c r="H2243">
        <v>97</v>
      </c>
      <c r="I2243">
        <v>8</v>
      </c>
      <c r="J2243">
        <v>126000000</v>
      </c>
      <c r="K2243" s="2">
        <v>45822</v>
      </c>
      <c r="L2243">
        <v>14</v>
      </c>
      <c r="M2243" s="1" t="s">
        <v>39</v>
      </c>
      <c r="N2243" s="1" t="s">
        <v>23</v>
      </c>
      <c r="O2243" s="1" t="s">
        <v>44</v>
      </c>
      <c r="P2243" s="1" t="s">
        <v>25</v>
      </c>
      <c r="Q2243" s="1" t="s">
        <v>26</v>
      </c>
      <c r="R2243" s="1" t="s">
        <v>27</v>
      </c>
    </row>
    <row r="2244" spans="1:18" x14ac:dyDescent="0.3">
      <c r="A2244" s="1" t="s">
        <v>2402</v>
      </c>
      <c r="B2244" s="1" t="s">
        <v>93</v>
      </c>
      <c r="C2244" s="1" t="s">
        <v>245</v>
      </c>
      <c r="D2244" s="1" t="s">
        <v>67</v>
      </c>
      <c r="E2244">
        <v>96</v>
      </c>
      <c r="F2244">
        <v>1800</v>
      </c>
      <c r="G2244">
        <v>112</v>
      </c>
      <c r="H2244">
        <v>24</v>
      </c>
      <c r="I2244">
        <v>88</v>
      </c>
      <c r="J2244">
        <v>201600</v>
      </c>
      <c r="K2244" s="2">
        <v>45862</v>
      </c>
      <c r="L2244">
        <v>11</v>
      </c>
      <c r="M2244" s="1" t="s">
        <v>39</v>
      </c>
      <c r="N2244" s="1" t="s">
        <v>32</v>
      </c>
      <c r="O2244" s="1" t="s">
        <v>24</v>
      </c>
      <c r="P2244" s="1" t="s">
        <v>25</v>
      </c>
      <c r="Q2244" s="1" t="s">
        <v>26</v>
      </c>
      <c r="R2244" s="1" t="s">
        <v>27</v>
      </c>
    </row>
    <row r="2245" spans="1:18" x14ac:dyDescent="0.3">
      <c r="A2245" s="1" t="s">
        <v>2403</v>
      </c>
      <c r="B2245" s="1" t="s">
        <v>104</v>
      </c>
      <c r="C2245" s="1" t="s">
        <v>164</v>
      </c>
      <c r="D2245" s="1" t="s">
        <v>67</v>
      </c>
      <c r="E2245">
        <v>147</v>
      </c>
      <c r="F2245">
        <v>3500</v>
      </c>
      <c r="G2245">
        <v>156</v>
      </c>
      <c r="H2245">
        <v>51</v>
      </c>
      <c r="I2245">
        <v>105</v>
      </c>
      <c r="J2245">
        <v>546000</v>
      </c>
      <c r="K2245" s="2">
        <v>45998</v>
      </c>
      <c r="L2245">
        <v>2</v>
      </c>
      <c r="M2245" s="1" t="s">
        <v>55</v>
      </c>
      <c r="N2245" s="1" t="s">
        <v>23</v>
      </c>
      <c r="O2245" s="1" t="s">
        <v>24</v>
      </c>
      <c r="P2245" s="1" t="s">
        <v>25</v>
      </c>
      <c r="Q2245" s="1" t="s">
        <v>26</v>
      </c>
      <c r="R2245" s="1" t="s">
        <v>27</v>
      </c>
    </row>
    <row r="2246" spans="1:18" x14ac:dyDescent="0.3">
      <c r="A2246" s="1" t="s">
        <v>2404</v>
      </c>
      <c r="B2246" s="1" t="s">
        <v>52</v>
      </c>
      <c r="C2246" s="1" t="s">
        <v>240</v>
      </c>
      <c r="D2246" s="1" t="s">
        <v>58</v>
      </c>
      <c r="E2246">
        <v>57</v>
      </c>
      <c r="F2246">
        <v>18000</v>
      </c>
      <c r="G2246">
        <v>61</v>
      </c>
      <c r="H2246">
        <v>11</v>
      </c>
      <c r="I2246">
        <v>50</v>
      </c>
      <c r="J2246">
        <v>1098000</v>
      </c>
      <c r="K2246" s="2">
        <v>45937</v>
      </c>
      <c r="L2246">
        <v>11</v>
      </c>
      <c r="M2246" s="1" t="s">
        <v>39</v>
      </c>
      <c r="N2246" s="1" t="s">
        <v>23</v>
      </c>
      <c r="O2246" s="1" t="s">
        <v>24</v>
      </c>
      <c r="P2246" s="1" t="s">
        <v>25</v>
      </c>
      <c r="Q2246" s="1" t="s">
        <v>26</v>
      </c>
      <c r="R2246" s="1" t="s">
        <v>27</v>
      </c>
    </row>
    <row r="2247" spans="1:18" x14ac:dyDescent="0.3">
      <c r="A2247" s="1" t="s">
        <v>2405</v>
      </c>
      <c r="B2247" s="1" t="s">
        <v>83</v>
      </c>
      <c r="C2247" s="1" t="s">
        <v>53</v>
      </c>
      <c r="D2247" s="1" t="s">
        <v>21</v>
      </c>
      <c r="E2247">
        <v>42</v>
      </c>
      <c r="F2247">
        <v>25000</v>
      </c>
      <c r="G2247">
        <v>56</v>
      </c>
      <c r="H2247">
        <v>36</v>
      </c>
      <c r="I2247">
        <v>20</v>
      </c>
      <c r="J2247">
        <v>1400000</v>
      </c>
      <c r="K2247" s="2">
        <v>45954</v>
      </c>
      <c r="L2247">
        <v>7</v>
      </c>
      <c r="M2247" s="1" t="s">
        <v>22</v>
      </c>
      <c r="N2247" s="1" t="s">
        <v>32</v>
      </c>
      <c r="O2247" s="1" t="s">
        <v>85</v>
      </c>
      <c r="P2247" s="1" t="s">
        <v>25</v>
      </c>
      <c r="Q2247" s="1" t="s">
        <v>26</v>
      </c>
      <c r="R2247" s="1" t="s">
        <v>27</v>
      </c>
    </row>
    <row r="2248" spans="1:18" x14ac:dyDescent="0.3">
      <c r="A2248" s="1" t="s">
        <v>2406</v>
      </c>
      <c r="B2248" s="1" t="s">
        <v>29</v>
      </c>
      <c r="C2248" s="1" t="s">
        <v>105</v>
      </c>
      <c r="D2248" s="1" t="s">
        <v>72</v>
      </c>
      <c r="E2248">
        <v>132</v>
      </c>
      <c r="F2248">
        <v>6500</v>
      </c>
      <c r="G2248">
        <v>156</v>
      </c>
      <c r="H2248">
        <v>64</v>
      </c>
      <c r="I2248">
        <v>92</v>
      </c>
      <c r="J2248">
        <v>1014000</v>
      </c>
      <c r="K2248" s="2">
        <v>45909</v>
      </c>
      <c r="L2248">
        <v>4</v>
      </c>
      <c r="M2248" s="1" t="s">
        <v>55</v>
      </c>
      <c r="N2248" s="1" t="s">
        <v>23</v>
      </c>
      <c r="O2248" s="1" t="s">
        <v>24</v>
      </c>
      <c r="P2248" s="1" t="s">
        <v>25</v>
      </c>
      <c r="Q2248" s="1" t="s">
        <v>50</v>
      </c>
      <c r="R2248" s="1" t="s">
        <v>27</v>
      </c>
    </row>
    <row r="2249" spans="1:18" x14ac:dyDescent="0.3">
      <c r="A2249" s="1" t="s">
        <v>2407</v>
      </c>
      <c r="B2249" s="1" t="s">
        <v>87</v>
      </c>
      <c r="C2249" s="1" t="s">
        <v>225</v>
      </c>
      <c r="D2249" s="1" t="s">
        <v>72</v>
      </c>
      <c r="E2249">
        <v>93</v>
      </c>
      <c r="F2249">
        <v>1200000</v>
      </c>
      <c r="G2249">
        <v>107</v>
      </c>
      <c r="H2249">
        <v>51</v>
      </c>
      <c r="I2249">
        <v>56</v>
      </c>
      <c r="J2249">
        <v>128400000</v>
      </c>
      <c r="K2249" s="2">
        <v>45879</v>
      </c>
      <c r="L2249">
        <v>15</v>
      </c>
      <c r="M2249" s="1" t="s">
        <v>39</v>
      </c>
      <c r="N2249" s="1" t="s">
        <v>23</v>
      </c>
      <c r="O2249" s="1" t="s">
        <v>44</v>
      </c>
      <c r="P2249" s="1" t="s">
        <v>25</v>
      </c>
      <c r="Q2249" s="1" t="s">
        <v>26</v>
      </c>
      <c r="R2249" s="1" t="s">
        <v>27</v>
      </c>
    </row>
    <row r="2250" spans="1:18" x14ac:dyDescent="0.3">
      <c r="A2250" s="1" t="s">
        <v>2408</v>
      </c>
      <c r="B2250" s="1" t="s">
        <v>66</v>
      </c>
      <c r="C2250" s="1" t="s">
        <v>164</v>
      </c>
      <c r="D2250" s="1" t="s">
        <v>21</v>
      </c>
      <c r="E2250">
        <v>83</v>
      </c>
      <c r="F2250">
        <v>3500</v>
      </c>
      <c r="G2250">
        <v>108</v>
      </c>
      <c r="H2250">
        <v>48</v>
      </c>
      <c r="I2250">
        <v>60</v>
      </c>
      <c r="J2250">
        <v>378000</v>
      </c>
      <c r="K2250" s="2">
        <v>45736</v>
      </c>
      <c r="L2250">
        <v>7</v>
      </c>
      <c r="M2250" s="1" t="s">
        <v>22</v>
      </c>
      <c r="N2250" s="1" t="s">
        <v>32</v>
      </c>
      <c r="O2250" s="1" t="s">
        <v>33</v>
      </c>
      <c r="P2250" s="1" t="s">
        <v>25</v>
      </c>
      <c r="Q2250" s="1" t="s">
        <v>26</v>
      </c>
      <c r="R2250" s="1" t="s">
        <v>59</v>
      </c>
    </row>
    <row r="2251" spans="1:18" x14ac:dyDescent="0.3">
      <c r="A2251" s="1" t="s">
        <v>2409</v>
      </c>
      <c r="B2251" s="1" t="s">
        <v>80</v>
      </c>
      <c r="C2251" s="1" t="s">
        <v>94</v>
      </c>
      <c r="D2251" s="1" t="s">
        <v>64</v>
      </c>
      <c r="E2251">
        <v>20</v>
      </c>
      <c r="F2251">
        <v>45000</v>
      </c>
      <c r="G2251">
        <v>25</v>
      </c>
      <c r="H2251">
        <v>6</v>
      </c>
      <c r="I2251">
        <v>19</v>
      </c>
      <c r="J2251">
        <v>1125000</v>
      </c>
      <c r="K2251" s="2">
        <v>45844</v>
      </c>
      <c r="L2251">
        <v>1</v>
      </c>
      <c r="M2251" s="1" t="s">
        <v>55</v>
      </c>
      <c r="N2251" s="1" t="s">
        <v>43</v>
      </c>
      <c r="O2251" s="1" t="s">
        <v>24</v>
      </c>
      <c r="P2251" s="1" t="s">
        <v>25</v>
      </c>
      <c r="Q2251" s="1" t="s">
        <v>26</v>
      </c>
      <c r="R2251" s="1" t="s">
        <v>27</v>
      </c>
    </row>
    <row r="2252" spans="1:18" x14ac:dyDescent="0.3">
      <c r="A2252" s="1" t="s">
        <v>2410</v>
      </c>
      <c r="B2252" s="1" t="s">
        <v>36</v>
      </c>
      <c r="C2252" s="1" t="s">
        <v>266</v>
      </c>
      <c r="D2252" s="1" t="s">
        <v>67</v>
      </c>
      <c r="E2252">
        <v>112</v>
      </c>
      <c r="F2252">
        <v>2200000</v>
      </c>
      <c r="G2252">
        <v>123</v>
      </c>
      <c r="H2252">
        <v>102</v>
      </c>
      <c r="I2252">
        <v>21</v>
      </c>
      <c r="J2252">
        <v>270600000</v>
      </c>
      <c r="K2252" s="2">
        <v>45775</v>
      </c>
      <c r="L2252">
        <v>7</v>
      </c>
      <c r="M2252" s="1" t="s">
        <v>22</v>
      </c>
      <c r="N2252" s="1" t="s">
        <v>32</v>
      </c>
      <c r="O2252" s="1" t="s">
        <v>44</v>
      </c>
      <c r="P2252" s="1" t="s">
        <v>49</v>
      </c>
      <c r="Q2252" s="1" t="s">
        <v>59</v>
      </c>
      <c r="R2252" s="1" t="s">
        <v>27</v>
      </c>
    </row>
    <row r="2253" spans="1:18" x14ac:dyDescent="0.3">
      <c r="A2253" s="1" t="s">
        <v>2411</v>
      </c>
      <c r="B2253" s="1" t="s">
        <v>93</v>
      </c>
      <c r="C2253" s="1" t="s">
        <v>30</v>
      </c>
      <c r="D2253" s="1" t="s">
        <v>58</v>
      </c>
      <c r="E2253">
        <v>131</v>
      </c>
      <c r="F2253">
        <v>12000</v>
      </c>
      <c r="G2253">
        <v>148</v>
      </c>
      <c r="H2253">
        <v>24</v>
      </c>
      <c r="I2253">
        <v>124</v>
      </c>
      <c r="J2253">
        <v>1776000</v>
      </c>
      <c r="K2253" s="2">
        <v>45855</v>
      </c>
      <c r="L2253">
        <v>14</v>
      </c>
      <c r="M2253" s="1" t="s">
        <v>39</v>
      </c>
      <c r="N2253" s="1" t="s">
        <v>32</v>
      </c>
      <c r="O2253" s="1" t="s">
        <v>33</v>
      </c>
      <c r="P2253" s="1" t="s">
        <v>49</v>
      </c>
      <c r="Q2253" s="1" t="s">
        <v>50</v>
      </c>
      <c r="R2253" s="1" t="s">
        <v>27</v>
      </c>
    </row>
    <row r="2254" spans="1:18" x14ac:dyDescent="0.3">
      <c r="A2254" s="1" t="s">
        <v>2412</v>
      </c>
      <c r="B2254" s="1" t="s">
        <v>80</v>
      </c>
      <c r="C2254" s="1" t="s">
        <v>344</v>
      </c>
      <c r="D2254" s="1" t="s">
        <v>21</v>
      </c>
      <c r="E2254">
        <v>79</v>
      </c>
      <c r="F2254">
        <v>18000</v>
      </c>
      <c r="G2254">
        <v>86</v>
      </c>
      <c r="H2254">
        <v>82</v>
      </c>
      <c r="I2254">
        <v>4</v>
      </c>
      <c r="J2254">
        <v>1548000</v>
      </c>
      <c r="K2254" s="2">
        <v>45764</v>
      </c>
      <c r="L2254">
        <v>2</v>
      </c>
      <c r="M2254" s="1" t="s">
        <v>55</v>
      </c>
      <c r="N2254" s="1" t="s">
        <v>43</v>
      </c>
      <c r="O2254" s="1" t="s">
        <v>85</v>
      </c>
      <c r="P2254" s="1" t="s">
        <v>25</v>
      </c>
      <c r="Q2254" s="1" t="s">
        <v>26</v>
      </c>
      <c r="R2254" s="1" t="s">
        <v>27</v>
      </c>
    </row>
    <row r="2255" spans="1:18" x14ac:dyDescent="0.3">
      <c r="A2255" s="1" t="s">
        <v>2413</v>
      </c>
      <c r="B2255" s="1" t="s">
        <v>107</v>
      </c>
      <c r="C2255" s="1" t="s">
        <v>102</v>
      </c>
      <c r="D2255" s="1" t="s">
        <v>91</v>
      </c>
      <c r="E2255">
        <v>96</v>
      </c>
      <c r="F2255">
        <v>250000</v>
      </c>
      <c r="G2255">
        <v>109</v>
      </c>
      <c r="H2255">
        <v>80</v>
      </c>
      <c r="I2255">
        <v>29</v>
      </c>
      <c r="J2255">
        <v>27250000</v>
      </c>
      <c r="K2255" s="2">
        <v>45875</v>
      </c>
      <c r="L2255">
        <v>4</v>
      </c>
      <c r="M2255" s="1" t="s">
        <v>55</v>
      </c>
      <c r="N2255" s="1" t="s">
        <v>43</v>
      </c>
      <c r="O2255" s="1" t="s">
        <v>24</v>
      </c>
      <c r="P2255" s="1" t="s">
        <v>25</v>
      </c>
      <c r="Q2255" s="1" t="s">
        <v>26</v>
      </c>
      <c r="R2255" s="1" t="s">
        <v>27</v>
      </c>
    </row>
    <row r="2256" spans="1:18" x14ac:dyDescent="0.3">
      <c r="A2256" s="1" t="s">
        <v>2414</v>
      </c>
      <c r="B2256" s="1" t="s">
        <v>99</v>
      </c>
      <c r="C2256" s="1" t="s">
        <v>30</v>
      </c>
      <c r="D2256" s="1" t="s">
        <v>21</v>
      </c>
      <c r="E2256">
        <v>56</v>
      </c>
      <c r="F2256">
        <v>12000</v>
      </c>
      <c r="G2256">
        <v>85</v>
      </c>
      <c r="H2256">
        <v>31</v>
      </c>
      <c r="I2256">
        <v>54</v>
      </c>
      <c r="J2256">
        <v>1020000</v>
      </c>
      <c r="K2256" s="2">
        <v>45720</v>
      </c>
      <c r="L2256">
        <v>12</v>
      </c>
      <c r="M2256" s="1" t="s">
        <v>39</v>
      </c>
      <c r="N2256" s="1" t="s">
        <v>23</v>
      </c>
      <c r="O2256" s="1" t="s">
        <v>44</v>
      </c>
      <c r="P2256" s="1" t="s">
        <v>25</v>
      </c>
      <c r="Q2256" s="1" t="s">
        <v>26</v>
      </c>
      <c r="R2256" s="1" t="s">
        <v>27</v>
      </c>
    </row>
    <row r="2257" spans="1:18" x14ac:dyDescent="0.3">
      <c r="A2257" s="1" t="s">
        <v>2415</v>
      </c>
      <c r="B2257" s="1" t="s">
        <v>36</v>
      </c>
      <c r="C2257" s="1" t="s">
        <v>410</v>
      </c>
      <c r="D2257" s="1" t="s">
        <v>48</v>
      </c>
      <c r="E2257">
        <v>99</v>
      </c>
      <c r="F2257">
        <v>25000</v>
      </c>
      <c r="G2257">
        <v>100</v>
      </c>
      <c r="H2257">
        <v>7</v>
      </c>
      <c r="I2257">
        <v>93</v>
      </c>
      <c r="J2257">
        <v>2500000</v>
      </c>
      <c r="K2257" s="2">
        <v>45936</v>
      </c>
      <c r="L2257">
        <v>15</v>
      </c>
      <c r="M2257" s="1" t="s">
        <v>39</v>
      </c>
      <c r="N2257" s="1" t="s">
        <v>23</v>
      </c>
      <c r="O2257" s="1" t="s">
        <v>33</v>
      </c>
      <c r="P2257" s="1" t="s">
        <v>25</v>
      </c>
      <c r="Q2257" s="1" t="s">
        <v>26</v>
      </c>
      <c r="R2257" s="1" t="s">
        <v>27</v>
      </c>
    </row>
    <row r="2258" spans="1:18" x14ac:dyDescent="0.3">
      <c r="A2258" s="1" t="s">
        <v>2416</v>
      </c>
      <c r="B2258" s="1" t="s">
        <v>46</v>
      </c>
      <c r="C2258" s="1" t="s">
        <v>129</v>
      </c>
      <c r="D2258" s="1" t="s">
        <v>48</v>
      </c>
      <c r="E2258">
        <v>73</v>
      </c>
      <c r="F2258">
        <v>85000</v>
      </c>
      <c r="G2258">
        <v>98</v>
      </c>
      <c r="H2258">
        <v>63</v>
      </c>
      <c r="I2258">
        <v>35</v>
      </c>
      <c r="J2258">
        <v>8330000</v>
      </c>
      <c r="K2258" s="2">
        <v>45802</v>
      </c>
      <c r="L2258">
        <v>7</v>
      </c>
      <c r="M2258" s="1" t="s">
        <v>22</v>
      </c>
      <c r="N2258" s="1" t="s">
        <v>23</v>
      </c>
      <c r="O2258" s="1" t="s">
        <v>44</v>
      </c>
      <c r="P2258" s="1" t="s">
        <v>49</v>
      </c>
      <c r="Q2258" s="1" t="s">
        <v>26</v>
      </c>
      <c r="R2258" s="1" t="s">
        <v>59</v>
      </c>
    </row>
    <row r="2259" spans="1:18" x14ac:dyDescent="0.3">
      <c r="A2259" s="1" t="s">
        <v>2417</v>
      </c>
      <c r="B2259" s="1" t="s">
        <v>80</v>
      </c>
      <c r="C2259" s="1" t="s">
        <v>182</v>
      </c>
      <c r="D2259" s="1" t="s">
        <v>31</v>
      </c>
      <c r="E2259">
        <v>98</v>
      </c>
      <c r="F2259">
        <v>8000</v>
      </c>
      <c r="G2259">
        <v>103</v>
      </c>
      <c r="H2259">
        <v>20</v>
      </c>
      <c r="I2259">
        <v>83</v>
      </c>
      <c r="J2259">
        <v>824000</v>
      </c>
      <c r="K2259" s="2">
        <v>45675</v>
      </c>
      <c r="L2259">
        <v>15</v>
      </c>
      <c r="M2259" s="1" t="s">
        <v>39</v>
      </c>
      <c r="N2259" s="1" t="s">
        <v>32</v>
      </c>
      <c r="O2259" s="1" t="s">
        <v>24</v>
      </c>
      <c r="P2259" s="1" t="s">
        <v>25</v>
      </c>
      <c r="Q2259" s="1" t="s">
        <v>26</v>
      </c>
      <c r="R2259" s="1" t="s">
        <v>27</v>
      </c>
    </row>
    <row r="2260" spans="1:18" x14ac:dyDescent="0.3">
      <c r="A2260" s="1" t="s">
        <v>2418</v>
      </c>
      <c r="B2260" s="1" t="s">
        <v>41</v>
      </c>
      <c r="C2260" s="1" t="s">
        <v>30</v>
      </c>
      <c r="D2260" s="1" t="s">
        <v>38</v>
      </c>
      <c r="E2260">
        <v>37</v>
      </c>
      <c r="F2260">
        <v>12000</v>
      </c>
      <c r="G2260">
        <v>50</v>
      </c>
      <c r="H2260">
        <v>37</v>
      </c>
      <c r="I2260">
        <v>13</v>
      </c>
      <c r="J2260">
        <v>600000</v>
      </c>
      <c r="K2260" s="2">
        <v>45818</v>
      </c>
      <c r="L2260">
        <v>10</v>
      </c>
      <c r="M2260" s="1" t="s">
        <v>22</v>
      </c>
      <c r="N2260" s="1" t="s">
        <v>43</v>
      </c>
      <c r="O2260" s="1" t="s">
        <v>44</v>
      </c>
      <c r="P2260" s="1" t="s">
        <v>25</v>
      </c>
      <c r="Q2260" s="1" t="s">
        <v>26</v>
      </c>
      <c r="R2260" s="1" t="s">
        <v>27</v>
      </c>
    </row>
    <row r="2261" spans="1:18" x14ac:dyDescent="0.3">
      <c r="A2261" s="1" t="s">
        <v>2419</v>
      </c>
      <c r="B2261" s="1" t="s">
        <v>133</v>
      </c>
      <c r="C2261" s="1" t="s">
        <v>61</v>
      </c>
      <c r="D2261" s="1" t="s">
        <v>54</v>
      </c>
      <c r="E2261">
        <v>124</v>
      </c>
      <c r="F2261">
        <v>2200</v>
      </c>
      <c r="G2261">
        <v>132</v>
      </c>
      <c r="H2261">
        <v>91</v>
      </c>
      <c r="I2261">
        <v>41</v>
      </c>
      <c r="J2261">
        <v>290400</v>
      </c>
      <c r="K2261" s="2">
        <v>45751</v>
      </c>
      <c r="L2261">
        <v>1</v>
      </c>
      <c r="M2261" s="1" t="s">
        <v>55</v>
      </c>
      <c r="N2261" s="1" t="s">
        <v>43</v>
      </c>
      <c r="O2261" s="1" t="s">
        <v>44</v>
      </c>
      <c r="P2261" s="1" t="s">
        <v>25</v>
      </c>
      <c r="Q2261" s="1" t="s">
        <v>26</v>
      </c>
      <c r="R2261" s="1" t="s">
        <v>27</v>
      </c>
    </row>
    <row r="2262" spans="1:18" x14ac:dyDescent="0.3">
      <c r="A2262" s="1" t="s">
        <v>2420</v>
      </c>
      <c r="B2262" s="1" t="s">
        <v>41</v>
      </c>
      <c r="C2262" s="1" t="s">
        <v>47</v>
      </c>
      <c r="D2262" s="1" t="s">
        <v>58</v>
      </c>
      <c r="E2262">
        <v>132</v>
      </c>
      <c r="F2262">
        <v>300</v>
      </c>
      <c r="G2262">
        <v>152</v>
      </c>
      <c r="H2262">
        <v>77</v>
      </c>
      <c r="I2262">
        <v>75</v>
      </c>
      <c r="J2262">
        <v>45600</v>
      </c>
      <c r="K2262" s="2">
        <v>45814</v>
      </c>
      <c r="L2262">
        <v>5</v>
      </c>
      <c r="M2262" s="1" t="s">
        <v>55</v>
      </c>
      <c r="N2262" s="1" t="s">
        <v>32</v>
      </c>
      <c r="O2262" s="1" t="s">
        <v>24</v>
      </c>
      <c r="P2262" s="1" t="s">
        <v>25</v>
      </c>
      <c r="Q2262" s="1" t="s">
        <v>50</v>
      </c>
      <c r="R2262" s="1" t="s">
        <v>27</v>
      </c>
    </row>
    <row r="2263" spans="1:18" x14ac:dyDescent="0.3">
      <c r="A2263" s="1" t="s">
        <v>2421</v>
      </c>
      <c r="B2263" s="1" t="s">
        <v>93</v>
      </c>
      <c r="C2263" s="1" t="s">
        <v>427</v>
      </c>
      <c r="D2263" s="1" t="s">
        <v>64</v>
      </c>
      <c r="E2263">
        <v>74</v>
      </c>
      <c r="F2263">
        <v>5000</v>
      </c>
      <c r="G2263">
        <v>94</v>
      </c>
      <c r="H2263">
        <v>45</v>
      </c>
      <c r="I2263">
        <v>49</v>
      </c>
      <c r="J2263">
        <v>470000</v>
      </c>
      <c r="K2263" s="2">
        <v>45961</v>
      </c>
      <c r="L2263">
        <v>9</v>
      </c>
      <c r="M2263" s="1" t="s">
        <v>22</v>
      </c>
      <c r="N2263" s="1" t="s">
        <v>43</v>
      </c>
      <c r="O2263" s="1" t="s">
        <v>85</v>
      </c>
      <c r="P2263" s="1" t="s">
        <v>25</v>
      </c>
      <c r="Q2263" s="1" t="s">
        <v>26</v>
      </c>
      <c r="R2263" s="1" t="s">
        <v>27</v>
      </c>
    </row>
    <row r="2264" spans="1:18" x14ac:dyDescent="0.3">
      <c r="A2264" s="1" t="s">
        <v>2422</v>
      </c>
      <c r="B2264" s="1" t="s">
        <v>104</v>
      </c>
      <c r="C2264" s="1" t="s">
        <v>30</v>
      </c>
      <c r="D2264" s="1" t="s">
        <v>21</v>
      </c>
      <c r="E2264">
        <v>44</v>
      </c>
      <c r="F2264">
        <v>12000</v>
      </c>
      <c r="G2264">
        <v>46</v>
      </c>
      <c r="H2264">
        <v>7</v>
      </c>
      <c r="I2264">
        <v>39</v>
      </c>
      <c r="J2264">
        <v>552000</v>
      </c>
      <c r="K2264" s="2">
        <v>45939</v>
      </c>
      <c r="L2264">
        <v>7</v>
      </c>
      <c r="M2264" s="1" t="s">
        <v>22</v>
      </c>
      <c r="N2264" s="1" t="s">
        <v>23</v>
      </c>
      <c r="O2264" s="1" t="s">
        <v>85</v>
      </c>
      <c r="P2264" s="1" t="s">
        <v>25</v>
      </c>
      <c r="Q2264" s="1" t="s">
        <v>26</v>
      </c>
      <c r="R2264" s="1" t="s">
        <v>59</v>
      </c>
    </row>
    <row r="2265" spans="1:18" x14ac:dyDescent="0.3">
      <c r="A2265" s="1" t="s">
        <v>2423</v>
      </c>
      <c r="B2265" s="1" t="s">
        <v>36</v>
      </c>
      <c r="C2265" s="1" t="s">
        <v>398</v>
      </c>
      <c r="D2265" s="1" t="s">
        <v>48</v>
      </c>
      <c r="E2265">
        <v>137</v>
      </c>
      <c r="F2265">
        <v>3500000</v>
      </c>
      <c r="G2265">
        <v>164</v>
      </c>
      <c r="H2265">
        <v>37</v>
      </c>
      <c r="I2265">
        <v>127</v>
      </c>
      <c r="J2265">
        <v>574000000</v>
      </c>
      <c r="K2265" s="2">
        <v>45938</v>
      </c>
      <c r="L2265">
        <v>11</v>
      </c>
      <c r="M2265" s="1" t="s">
        <v>39</v>
      </c>
      <c r="N2265" s="1" t="s">
        <v>23</v>
      </c>
      <c r="O2265" s="1" t="s">
        <v>33</v>
      </c>
      <c r="P2265" s="1" t="s">
        <v>25</v>
      </c>
      <c r="Q2265" s="1" t="s">
        <v>26</v>
      </c>
      <c r="R2265" s="1" t="s">
        <v>27</v>
      </c>
    </row>
    <row r="2266" spans="1:18" x14ac:dyDescent="0.3">
      <c r="A2266" s="1" t="s">
        <v>2424</v>
      </c>
      <c r="B2266" s="1" t="s">
        <v>52</v>
      </c>
      <c r="C2266" s="1" t="s">
        <v>291</v>
      </c>
      <c r="D2266" s="1" t="s">
        <v>91</v>
      </c>
      <c r="E2266">
        <v>92</v>
      </c>
      <c r="F2266">
        <v>4500</v>
      </c>
      <c r="G2266">
        <v>120</v>
      </c>
      <c r="H2266">
        <v>28</v>
      </c>
      <c r="I2266">
        <v>92</v>
      </c>
      <c r="J2266">
        <v>540000</v>
      </c>
      <c r="K2266" s="2">
        <v>45685</v>
      </c>
      <c r="L2266">
        <v>11</v>
      </c>
      <c r="M2266" s="1" t="s">
        <v>39</v>
      </c>
      <c r="N2266" s="1" t="s">
        <v>32</v>
      </c>
      <c r="O2266" s="1" t="s">
        <v>44</v>
      </c>
      <c r="P2266" s="1" t="s">
        <v>25</v>
      </c>
      <c r="Q2266" s="1" t="s">
        <v>59</v>
      </c>
      <c r="R2266" s="1" t="s">
        <v>59</v>
      </c>
    </row>
    <row r="2267" spans="1:18" x14ac:dyDescent="0.3">
      <c r="A2267" s="1" t="s">
        <v>2425</v>
      </c>
      <c r="B2267" s="1" t="s">
        <v>104</v>
      </c>
      <c r="C2267" s="1" t="s">
        <v>418</v>
      </c>
      <c r="D2267" s="1" t="s">
        <v>58</v>
      </c>
      <c r="E2267">
        <v>140</v>
      </c>
      <c r="F2267">
        <v>180000</v>
      </c>
      <c r="G2267">
        <v>166</v>
      </c>
      <c r="H2267">
        <v>121</v>
      </c>
      <c r="I2267">
        <v>45</v>
      </c>
      <c r="J2267">
        <v>29880000</v>
      </c>
      <c r="K2267" s="2">
        <v>45917</v>
      </c>
      <c r="L2267">
        <v>4</v>
      </c>
      <c r="M2267" s="1" t="s">
        <v>55</v>
      </c>
      <c r="N2267" s="1" t="s">
        <v>32</v>
      </c>
      <c r="O2267" s="1" t="s">
        <v>24</v>
      </c>
      <c r="P2267" s="1" t="s">
        <v>25</v>
      </c>
      <c r="Q2267" s="1" t="s">
        <v>26</v>
      </c>
      <c r="R2267" s="1" t="s">
        <v>27</v>
      </c>
    </row>
    <row r="2268" spans="1:18" x14ac:dyDescent="0.3">
      <c r="A2268" s="1" t="s">
        <v>2426</v>
      </c>
      <c r="B2268" s="1" t="s">
        <v>46</v>
      </c>
      <c r="C2268" s="1" t="s">
        <v>160</v>
      </c>
      <c r="D2268" s="1" t="s">
        <v>58</v>
      </c>
      <c r="E2268">
        <v>149</v>
      </c>
      <c r="F2268">
        <v>65000</v>
      </c>
      <c r="G2268">
        <v>176</v>
      </c>
      <c r="H2268">
        <v>6</v>
      </c>
      <c r="I2268">
        <v>170</v>
      </c>
      <c r="J2268">
        <v>11440000</v>
      </c>
      <c r="K2268" s="2">
        <v>45968</v>
      </c>
      <c r="L2268">
        <v>15</v>
      </c>
      <c r="M2268" s="1" t="s">
        <v>39</v>
      </c>
      <c r="N2268" s="1" t="s">
        <v>23</v>
      </c>
      <c r="O2268" s="1" t="s">
        <v>44</v>
      </c>
      <c r="P2268" s="1" t="s">
        <v>25</v>
      </c>
      <c r="Q2268" s="1" t="s">
        <v>26</v>
      </c>
      <c r="R2268" s="1" t="s">
        <v>27</v>
      </c>
    </row>
    <row r="2269" spans="1:18" x14ac:dyDescent="0.3">
      <c r="A2269" s="1" t="s">
        <v>2427</v>
      </c>
      <c r="B2269" s="1" t="s">
        <v>107</v>
      </c>
      <c r="C2269" s="1" t="s">
        <v>513</v>
      </c>
      <c r="D2269" s="1" t="s">
        <v>91</v>
      </c>
      <c r="E2269">
        <v>48</v>
      </c>
      <c r="F2269">
        <v>5000</v>
      </c>
      <c r="G2269">
        <v>60</v>
      </c>
      <c r="H2269">
        <v>15</v>
      </c>
      <c r="I2269">
        <v>45</v>
      </c>
      <c r="J2269">
        <v>300000</v>
      </c>
      <c r="K2269" s="2">
        <v>45935</v>
      </c>
      <c r="L2269">
        <v>2</v>
      </c>
      <c r="M2269" s="1" t="s">
        <v>55</v>
      </c>
      <c r="N2269" s="1" t="s">
        <v>23</v>
      </c>
      <c r="O2269" s="1" t="s">
        <v>24</v>
      </c>
      <c r="P2269" s="1" t="s">
        <v>25</v>
      </c>
      <c r="Q2269" s="1" t="s">
        <v>26</v>
      </c>
      <c r="R2269" s="1" t="s">
        <v>27</v>
      </c>
    </row>
    <row r="2270" spans="1:18" x14ac:dyDescent="0.3">
      <c r="A2270" s="1" t="s">
        <v>2428</v>
      </c>
      <c r="B2270" s="1" t="s">
        <v>46</v>
      </c>
      <c r="C2270" s="1" t="s">
        <v>505</v>
      </c>
      <c r="D2270" s="1" t="s">
        <v>48</v>
      </c>
      <c r="E2270">
        <v>34</v>
      </c>
      <c r="F2270">
        <v>120000</v>
      </c>
      <c r="G2270">
        <v>38</v>
      </c>
      <c r="H2270">
        <v>28</v>
      </c>
      <c r="I2270">
        <v>10</v>
      </c>
      <c r="J2270">
        <v>4560000</v>
      </c>
      <c r="K2270" s="2">
        <v>45989</v>
      </c>
      <c r="L2270">
        <v>13</v>
      </c>
      <c r="M2270" s="1" t="s">
        <v>39</v>
      </c>
      <c r="N2270" s="1" t="s">
        <v>23</v>
      </c>
      <c r="O2270" s="1" t="s">
        <v>85</v>
      </c>
      <c r="P2270" s="1" t="s">
        <v>25</v>
      </c>
      <c r="Q2270" s="1" t="s">
        <v>26</v>
      </c>
      <c r="R2270" s="1" t="s">
        <v>27</v>
      </c>
    </row>
    <row r="2271" spans="1:18" x14ac:dyDescent="0.3">
      <c r="A2271" s="1" t="s">
        <v>2429</v>
      </c>
      <c r="B2271" s="1" t="s">
        <v>19</v>
      </c>
      <c r="C2271" s="1" t="s">
        <v>151</v>
      </c>
      <c r="D2271" s="1" t="s">
        <v>31</v>
      </c>
      <c r="E2271">
        <v>132</v>
      </c>
      <c r="F2271">
        <v>5000</v>
      </c>
      <c r="G2271">
        <v>134</v>
      </c>
      <c r="H2271">
        <v>68</v>
      </c>
      <c r="I2271">
        <v>66</v>
      </c>
      <c r="J2271">
        <v>670000</v>
      </c>
      <c r="K2271" s="2">
        <v>45661</v>
      </c>
      <c r="L2271">
        <v>10</v>
      </c>
      <c r="M2271" s="1" t="s">
        <v>22</v>
      </c>
      <c r="N2271" s="1" t="s">
        <v>23</v>
      </c>
      <c r="O2271" s="1" t="s">
        <v>24</v>
      </c>
      <c r="P2271" s="1" t="s">
        <v>25</v>
      </c>
      <c r="Q2271" s="1" t="s">
        <v>26</v>
      </c>
      <c r="R2271" s="1" t="s">
        <v>27</v>
      </c>
    </row>
    <row r="2272" spans="1:18" x14ac:dyDescent="0.3">
      <c r="A2272" s="1" t="s">
        <v>2430</v>
      </c>
      <c r="B2272" s="1" t="s">
        <v>36</v>
      </c>
      <c r="C2272" s="1" t="s">
        <v>146</v>
      </c>
      <c r="D2272" s="1" t="s">
        <v>64</v>
      </c>
      <c r="E2272">
        <v>110</v>
      </c>
      <c r="F2272">
        <v>1800000</v>
      </c>
      <c r="G2272">
        <v>117</v>
      </c>
      <c r="H2272">
        <v>29</v>
      </c>
      <c r="I2272">
        <v>88</v>
      </c>
      <c r="J2272">
        <v>210600000</v>
      </c>
      <c r="K2272" s="2">
        <v>45759</v>
      </c>
      <c r="L2272">
        <v>14</v>
      </c>
      <c r="M2272" s="1" t="s">
        <v>39</v>
      </c>
      <c r="N2272" s="1" t="s">
        <v>23</v>
      </c>
      <c r="O2272" s="1" t="s">
        <v>85</v>
      </c>
      <c r="P2272" s="1" t="s">
        <v>25</v>
      </c>
      <c r="Q2272" s="1" t="s">
        <v>26</v>
      </c>
      <c r="R2272" s="1" t="s">
        <v>27</v>
      </c>
    </row>
    <row r="2273" spans="1:18" x14ac:dyDescent="0.3">
      <c r="A2273" s="1" t="s">
        <v>2431</v>
      </c>
      <c r="B2273" s="1" t="s">
        <v>66</v>
      </c>
      <c r="C2273" s="1" t="s">
        <v>344</v>
      </c>
      <c r="D2273" s="1" t="s">
        <v>31</v>
      </c>
      <c r="E2273">
        <v>51</v>
      </c>
      <c r="F2273">
        <v>18000</v>
      </c>
      <c r="G2273">
        <v>64</v>
      </c>
      <c r="H2273">
        <v>11</v>
      </c>
      <c r="I2273">
        <v>53</v>
      </c>
      <c r="J2273">
        <v>1152000</v>
      </c>
      <c r="K2273" s="2">
        <v>45841</v>
      </c>
      <c r="L2273">
        <v>5</v>
      </c>
      <c r="M2273" s="1" t="s">
        <v>55</v>
      </c>
      <c r="N2273" s="1" t="s">
        <v>23</v>
      </c>
      <c r="O2273" s="1" t="s">
        <v>24</v>
      </c>
      <c r="P2273" s="1" t="s">
        <v>25</v>
      </c>
      <c r="Q2273" s="1" t="s">
        <v>26</v>
      </c>
      <c r="R2273" s="1" t="s">
        <v>27</v>
      </c>
    </row>
    <row r="2274" spans="1:18" x14ac:dyDescent="0.3">
      <c r="A2274" s="1" t="s">
        <v>2432</v>
      </c>
      <c r="B2274" s="1" t="s">
        <v>29</v>
      </c>
      <c r="C2274" s="1" t="s">
        <v>318</v>
      </c>
      <c r="D2274" s="1" t="s">
        <v>54</v>
      </c>
      <c r="E2274">
        <v>122</v>
      </c>
      <c r="F2274">
        <v>45000</v>
      </c>
      <c r="G2274">
        <v>151</v>
      </c>
      <c r="H2274">
        <v>77</v>
      </c>
      <c r="I2274">
        <v>74</v>
      </c>
      <c r="J2274">
        <v>6795000</v>
      </c>
      <c r="K2274" s="2">
        <v>45719</v>
      </c>
      <c r="L2274">
        <v>9</v>
      </c>
      <c r="M2274" s="1" t="s">
        <v>22</v>
      </c>
      <c r="N2274" s="1" t="s">
        <v>32</v>
      </c>
      <c r="O2274" s="1" t="s">
        <v>85</v>
      </c>
      <c r="P2274" s="1" t="s">
        <v>25</v>
      </c>
      <c r="Q2274" s="1" t="s">
        <v>26</v>
      </c>
      <c r="R2274" s="1" t="s">
        <v>27</v>
      </c>
    </row>
    <row r="2275" spans="1:18" x14ac:dyDescent="0.3">
      <c r="A2275" s="1" t="s">
        <v>2433</v>
      </c>
      <c r="B2275" s="1" t="s">
        <v>99</v>
      </c>
      <c r="C2275" s="1" t="s">
        <v>318</v>
      </c>
      <c r="D2275" s="1" t="s">
        <v>21</v>
      </c>
      <c r="E2275">
        <v>147</v>
      </c>
      <c r="F2275">
        <v>45000</v>
      </c>
      <c r="G2275">
        <v>153</v>
      </c>
      <c r="H2275">
        <v>89</v>
      </c>
      <c r="I2275">
        <v>64</v>
      </c>
      <c r="J2275">
        <v>6885000</v>
      </c>
      <c r="K2275" s="2">
        <v>45910</v>
      </c>
      <c r="L2275">
        <v>2</v>
      </c>
      <c r="M2275" s="1" t="s">
        <v>55</v>
      </c>
      <c r="N2275" s="1" t="s">
        <v>43</v>
      </c>
      <c r="O2275" s="1" t="s">
        <v>85</v>
      </c>
      <c r="P2275" s="1" t="s">
        <v>25</v>
      </c>
      <c r="Q2275" s="1" t="s">
        <v>26</v>
      </c>
      <c r="R2275" s="1" t="s">
        <v>27</v>
      </c>
    </row>
    <row r="2276" spans="1:18" x14ac:dyDescent="0.3">
      <c r="A2276" s="1" t="s">
        <v>2434</v>
      </c>
      <c r="B2276" s="1" t="s">
        <v>19</v>
      </c>
      <c r="C2276" s="1" t="s">
        <v>179</v>
      </c>
      <c r="D2276" s="1" t="s">
        <v>67</v>
      </c>
      <c r="E2276">
        <v>124</v>
      </c>
      <c r="F2276">
        <v>450000</v>
      </c>
      <c r="G2276">
        <v>144</v>
      </c>
      <c r="H2276">
        <v>49</v>
      </c>
      <c r="I2276">
        <v>95</v>
      </c>
      <c r="J2276">
        <v>64800000</v>
      </c>
      <c r="K2276" s="2">
        <v>45948</v>
      </c>
      <c r="L2276">
        <v>12</v>
      </c>
      <c r="M2276" s="1" t="s">
        <v>39</v>
      </c>
      <c r="N2276" s="1" t="s">
        <v>43</v>
      </c>
      <c r="O2276" s="1" t="s">
        <v>24</v>
      </c>
      <c r="P2276" s="1" t="s">
        <v>25</v>
      </c>
      <c r="Q2276" s="1" t="s">
        <v>59</v>
      </c>
      <c r="R2276" s="1" t="s">
        <v>27</v>
      </c>
    </row>
    <row r="2277" spans="1:18" x14ac:dyDescent="0.3">
      <c r="A2277" s="1" t="s">
        <v>2435</v>
      </c>
      <c r="B2277" s="1" t="s">
        <v>104</v>
      </c>
      <c r="C2277" s="1" t="s">
        <v>78</v>
      </c>
      <c r="D2277" s="1" t="s">
        <v>38</v>
      </c>
      <c r="E2277">
        <v>74</v>
      </c>
      <c r="F2277">
        <v>150000</v>
      </c>
      <c r="G2277">
        <v>79</v>
      </c>
      <c r="H2277">
        <v>45</v>
      </c>
      <c r="I2277">
        <v>34</v>
      </c>
      <c r="J2277">
        <v>11850000</v>
      </c>
      <c r="K2277" s="2">
        <v>45832</v>
      </c>
      <c r="L2277">
        <v>11</v>
      </c>
      <c r="M2277" s="1" t="s">
        <v>39</v>
      </c>
      <c r="N2277" s="1" t="s">
        <v>43</v>
      </c>
      <c r="O2277" s="1" t="s">
        <v>24</v>
      </c>
      <c r="P2277" s="1" t="s">
        <v>25</v>
      </c>
      <c r="Q2277" s="1" t="s">
        <v>26</v>
      </c>
      <c r="R2277" s="1" t="s">
        <v>27</v>
      </c>
    </row>
    <row r="2278" spans="1:18" x14ac:dyDescent="0.3">
      <c r="A2278" s="1" t="s">
        <v>2436</v>
      </c>
      <c r="B2278" s="1" t="s">
        <v>107</v>
      </c>
      <c r="C2278" s="1" t="s">
        <v>245</v>
      </c>
      <c r="D2278" s="1" t="s">
        <v>31</v>
      </c>
      <c r="E2278">
        <v>44</v>
      </c>
      <c r="F2278">
        <v>1800</v>
      </c>
      <c r="G2278">
        <v>71</v>
      </c>
      <c r="H2278">
        <v>67</v>
      </c>
      <c r="I2278">
        <v>4</v>
      </c>
      <c r="J2278">
        <v>127800</v>
      </c>
      <c r="K2278" s="2">
        <v>45925</v>
      </c>
      <c r="L2278">
        <v>11</v>
      </c>
      <c r="M2278" s="1" t="s">
        <v>39</v>
      </c>
      <c r="N2278" s="1" t="s">
        <v>43</v>
      </c>
      <c r="O2278" s="1" t="s">
        <v>24</v>
      </c>
      <c r="P2278" s="1" t="s">
        <v>25</v>
      </c>
      <c r="Q2278" s="1" t="s">
        <v>26</v>
      </c>
      <c r="R2278" s="1" t="s">
        <v>27</v>
      </c>
    </row>
    <row r="2279" spans="1:18" x14ac:dyDescent="0.3">
      <c r="A2279" s="1" t="s">
        <v>2437</v>
      </c>
      <c r="B2279" s="1" t="s">
        <v>52</v>
      </c>
      <c r="C2279" s="1" t="s">
        <v>301</v>
      </c>
      <c r="D2279" s="1" t="s">
        <v>21</v>
      </c>
      <c r="E2279">
        <v>110</v>
      </c>
      <c r="F2279">
        <v>9000</v>
      </c>
      <c r="G2279">
        <v>133</v>
      </c>
      <c r="H2279">
        <v>112</v>
      </c>
      <c r="I2279">
        <v>21</v>
      </c>
      <c r="J2279">
        <v>1197000</v>
      </c>
      <c r="K2279" s="2">
        <v>45813</v>
      </c>
      <c r="L2279">
        <v>9</v>
      </c>
      <c r="M2279" s="1" t="s">
        <v>22</v>
      </c>
      <c r="N2279" s="1" t="s">
        <v>32</v>
      </c>
      <c r="O2279" s="1" t="s">
        <v>24</v>
      </c>
      <c r="P2279" s="1" t="s">
        <v>49</v>
      </c>
      <c r="Q2279" s="1" t="s">
        <v>59</v>
      </c>
      <c r="R2279" s="1" t="s">
        <v>27</v>
      </c>
    </row>
    <row r="2280" spans="1:18" x14ac:dyDescent="0.3">
      <c r="A2280" s="1" t="s">
        <v>2438</v>
      </c>
      <c r="B2280" s="1" t="s">
        <v>93</v>
      </c>
      <c r="C2280" s="1" t="s">
        <v>247</v>
      </c>
      <c r="D2280" s="1" t="s">
        <v>48</v>
      </c>
      <c r="E2280">
        <v>46</v>
      </c>
      <c r="F2280">
        <v>2500000</v>
      </c>
      <c r="G2280">
        <v>59</v>
      </c>
      <c r="H2280">
        <v>52</v>
      </c>
      <c r="I2280">
        <v>7</v>
      </c>
      <c r="J2280">
        <v>147500000</v>
      </c>
      <c r="K2280" s="2">
        <v>45831</v>
      </c>
      <c r="L2280">
        <v>13</v>
      </c>
      <c r="M2280" s="1" t="s">
        <v>39</v>
      </c>
      <c r="N2280" s="1" t="s">
        <v>23</v>
      </c>
      <c r="O2280" s="1" t="s">
        <v>33</v>
      </c>
      <c r="P2280" s="1" t="s">
        <v>25</v>
      </c>
      <c r="Q2280" s="1" t="s">
        <v>50</v>
      </c>
      <c r="R2280" s="1" t="s">
        <v>34</v>
      </c>
    </row>
    <row r="2281" spans="1:18" x14ac:dyDescent="0.3">
      <c r="A2281" s="1" t="s">
        <v>2439</v>
      </c>
      <c r="B2281" s="1" t="s">
        <v>29</v>
      </c>
      <c r="C2281" s="1" t="s">
        <v>202</v>
      </c>
      <c r="D2281" s="1" t="s">
        <v>67</v>
      </c>
      <c r="E2281">
        <v>44</v>
      </c>
      <c r="F2281">
        <v>8000</v>
      </c>
      <c r="G2281">
        <v>61</v>
      </c>
      <c r="H2281">
        <v>47</v>
      </c>
      <c r="I2281">
        <v>14</v>
      </c>
      <c r="J2281">
        <v>488000</v>
      </c>
      <c r="K2281" s="2">
        <v>45700</v>
      </c>
      <c r="L2281">
        <v>2</v>
      </c>
      <c r="M2281" s="1" t="s">
        <v>55</v>
      </c>
      <c r="N2281" s="1" t="s">
        <v>32</v>
      </c>
      <c r="O2281" s="1" t="s">
        <v>24</v>
      </c>
      <c r="P2281" s="1" t="s">
        <v>49</v>
      </c>
      <c r="Q2281" s="1" t="s">
        <v>59</v>
      </c>
      <c r="R2281" s="1" t="s">
        <v>27</v>
      </c>
    </row>
    <row r="2282" spans="1:18" x14ac:dyDescent="0.3">
      <c r="A2282" s="1" t="s">
        <v>2440</v>
      </c>
      <c r="B2282" s="1" t="s">
        <v>29</v>
      </c>
      <c r="C2282" s="1" t="s">
        <v>200</v>
      </c>
      <c r="D2282" s="1" t="s">
        <v>58</v>
      </c>
      <c r="E2282">
        <v>26</v>
      </c>
      <c r="F2282">
        <v>400</v>
      </c>
      <c r="G2282">
        <v>38</v>
      </c>
      <c r="H2282">
        <v>31</v>
      </c>
      <c r="I2282">
        <v>7</v>
      </c>
      <c r="J2282">
        <v>15200</v>
      </c>
      <c r="K2282" s="2">
        <v>45752</v>
      </c>
      <c r="L2282">
        <v>6</v>
      </c>
      <c r="M2282" s="1" t="s">
        <v>22</v>
      </c>
      <c r="N2282" s="1" t="s">
        <v>43</v>
      </c>
      <c r="O2282" s="1" t="s">
        <v>24</v>
      </c>
      <c r="P2282" s="1" t="s">
        <v>49</v>
      </c>
      <c r="Q2282" s="1" t="s">
        <v>50</v>
      </c>
      <c r="R2282" s="1" t="s">
        <v>27</v>
      </c>
    </row>
    <row r="2283" spans="1:18" x14ac:dyDescent="0.3">
      <c r="A2283" s="1" t="s">
        <v>2441</v>
      </c>
      <c r="B2283" s="1" t="s">
        <v>93</v>
      </c>
      <c r="C2283" s="1" t="s">
        <v>53</v>
      </c>
      <c r="D2283" s="1" t="s">
        <v>38</v>
      </c>
      <c r="E2283">
        <v>57</v>
      </c>
      <c r="F2283">
        <v>25000</v>
      </c>
      <c r="G2283">
        <v>64</v>
      </c>
      <c r="H2283">
        <v>17</v>
      </c>
      <c r="I2283">
        <v>47</v>
      </c>
      <c r="J2283">
        <v>1600000</v>
      </c>
      <c r="K2283" s="2">
        <v>45745</v>
      </c>
      <c r="L2283">
        <v>5</v>
      </c>
      <c r="M2283" s="1" t="s">
        <v>55</v>
      </c>
      <c r="N2283" s="1" t="s">
        <v>32</v>
      </c>
      <c r="O2283" s="1" t="s">
        <v>44</v>
      </c>
      <c r="P2283" s="1" t="s">
        <v>25</v>
      </c>
      <c r="Q2283" s="1" t="s">
        <v>26</v>
      </c>
      <c r="R2283" s="1" t="s">
        <v>27</v>
      </c>
    </row>
    <row r="2284" spans="1:18" x14ac:dyDescent="0.3">
      <c r="A2284" s="1" t="s">
        <v>2442</v>
      </c>
      <c r="B2284" s="1" t="s">
        <v>41</v>
      </c>
      <c r="C2284" s="1" t="s">
        <v>71</v>
      </c>
      <c r="D2284" s="1" t="s">
        <v>54</v>
      </c>
      <c r="E2284">
        <v>59</v>
      </c>
      <c r="F2284">
        <v>3500</v>
      </c>
      <c r="G2284">
        <v>86</v>
      </c>
      <c r="H2284">
        <v>58</v>
      </c>
      <c r="I2284">
        <v>28</v>
      </c>
      <c r="J2284">
        <v>301000</v>
      </c>
      <c r="K2284" s="2">
        <v>45969</v>
      </c>
      <c r="L2284">
        <v>12</v>
      </c>
      <c r="M2284" s="1" t="s">
        <v>39</v>
      </c>
      <c r="N2284" s="1" t="s">
        <v>23</v>
      </c>
      <c r="O2284" s="1" t="s">
        <v>24</v>
      </c>
      <c r="P2284" s="1" t="s">
        <v>25</v>
      </c>
      <c r="Q2284" s="1" t="s">
        <v>50</v>
      </c>
      <c r="R2284" s="1" t="s">
        <v>27</v>
      </c>
    </row>
    <row r="2285" spans="1:18" x14ac:dyDescent="0.3">
      <c r="A2285" s="1" t="s">
        <v>2443</v>
      </c>
      <c r="B2285" s="1" t="s">
        <v>93</v>
      </c>
      <c r="C2285" s="1" t="s">
        <v>225</v>
      </c>
      <c r="D2285" s="1" t="s">
        <v>64</v>
      </c>
      <c r="E2285">
        <v>126</v>
      </c>
      <c r="F2285">
        <v>1200000</v>
      </c>
      <c r="G2285">
        <v>145</v>
      </c>
      <c r="H2285">
        <v>57</v>
      </c>
      <c r="I2285">
        <v>88</v>
      </c>
      <c r="J2285">
        <v>174000000</v>
      </c>
      <c r="K2285" s="2">
        <v>45772</v>
      </c>
      <c r="L2285">
        <v>15</v>
      </c>
      <c r="M2285" s="1" t="s">
        <v>39</v>
      </c>
      <c r="N2285" s="1" t="s">
        <v>32</v>
      </c>
      <c r="O2285" s="1" t="s">
        <v>24</v>
      </c>
      <c r="P2285" s="1" t="s">
        <v>25</v>
      </c>
      <c r="Q2285" s="1" t="s">
        <v>26</v>
      </c>
      <c r="R2285" s="1" t="s">
        <v>27</v>
      </c>
    </row>
    <row r="2286" spans="1:18" x14ac:dyDescent="0.3">
      <c r="A2286" s="1" t="s">
        <v>2444</v>
      </c>
      <c r="B2286" s="1" t="s">
        <v>104</v>
      </c>
      <c r="C2286" s="1" t="s">
        <v>196</v>
      </c>
      <c r="D2286" s="1" t="s">
        <v>31</v>
      </c>
      <c r="E2286">
        <v>141</v>
      </c>
      <c r="F2286">
        <v>850000</v>
      </c>
      <c r="G2286">
        <v>166</v>
      </c>
      <c r="H2286">
        <v>95</v>
      </c>
      <c r="I2286">
        <v>71</v>
      </c>
      <c r="J2286">
        <v>141100000</v>
      </c>
      <c r="K2286" s="2">
        <v>45755</v>
      </c>
      <c r="L2286">
        <v>9</v>
      </c>
      <c r="M2286" s="1" t="s">
        <v>22</v>
      </c>
      <c r="N2286" s="1" t="s">
        <v>43</v>
      </c>
      <c r="O2286" s="1" t="s">
        <v>33</v>
      </c>
      <c r="P2286" s="1" t="s">
        <v>25</v>
      </c>
      <c r="Q2286" s="1" t="s">
        <v>26</v>
      </c>
      <c r="R2286" s="1" t="s">
        <v>27</v>
      </c>
    </row>
    <row r="2287" spans="1:18" x14ac:dyDescent="0.3">
      <c r="A2287" s="1" t="s">
        <v>2445</v>
      </c>
      <c r="B2287" s="1" t="s">
        <v>93</v>
      </c>
      <c r="C2287" s="1" t="s">
        <v>415</v>
      </c>
      <c r="D2287" s="1" t="s">
        <v>67</v>
      </c>
      <c r="E2287">
        <v>139</v>
      </c>
      <c r="F2287">
        <v>12000</v>
      </c>
      <c r="G2287">
        <v>162</v>
      </c>
      <c r="H2287">
        <v>27</v>
      </c>
      <c r="I2287">
        <v>135</v>
      </c>
      <c r="J2287">
        <v>1944000</v>
      </c>
      <c r="K2287" s="2">
        <v>45681</v>
      </c>
      <c r="L2287">
        <v>14</v>
      </c>
      <c r="M2287" s="1" t="s">
        <v>39</v>
      </c>
      <c r="N2287" s="1" t="s">
        <v>43</v>
      </c>
      <c r="O2287" s="1" t="s">
        <v>24</v>
      </c>
      <c r="P2287" s="1" t="s">
        <v>25</v>
      </c>
      <c r="Q2287" s="1" t="s">
        <v>26</v>
      </c>
      <c r="R2287" s="1" t="s">
        <v>27</v>
      </c>
    </row>
    <row r="2288" spans="1:18" x14ac:dyDescent="0.3">
      <c r="A2288" s="1" t="s">
        <v>2446</v>
      </c>
      <c r="B2288" s="1" t="s">
        <v>87</v>
      </c>
      <c r="C2288" s="1" t="s">
        <v>270</v>
      </c>
      <c r="D2288" s="1" t="s">
        <v>91</v>
      </c>
      <c r="E2288">
        <v>124</v>
      </c>
      <c r="F2288">
        <v>1800</v>
      </c>
      <c r="G2288">
        <v>144</v>
      </c>
      <c r="H2288">
        <v>128</v>
      </c>
      <c r="I2288">
        <v>16</v>
      </c>
      <c r="J2288">
        <v>259200</v>
      </c>
      <c r="K2288" s="2">
        <v>45958</v>
      </c>
      <c r="L2288">
        <v>8</v>
      </c>
      <c r="M2288" s="1" t="s">
        <v>22</v>
      </c>
      <c r="N2288" s="1" t="s">
        <v>23</v>
      </c>
      <c r="O2288" s="1" t="s">
        <v>85</v>
      </c>
      <c r="P2288" s="1" t="s">
        <v>25</v>
      </c>
      <c r="Q2288" s="1" t="s">
        <v>26</v>
      </c>
      <c r="R2288" s="1" t="s">
        <v>27</v>
      </c>
    </row>
    <row r="2289" spans="1:18" x14ac:dyDescent="0.3">
      <c r="A2289" s="1" t="s">
        <v>2447</v>
      </c>
      <c r="B2289" s="1" t="s">
        <v>29</v>
      </c>
      <c r="C2289" s="1" t="s">
        <v>427</v>
      </c>
      <c r="D2289" s="1" t="s">
        <v>72</v>
      </c>
      <c r="E2289">
        <v>137</v>
      </c>
      <c r="F2289">
        <v>5000</v>
      </c>
      <c r="G2289">
        <v>137</v>
      </c>
      <c r="H2289">
        <v>61</v>
      </c>
      <c r="I2289">
        <v>76</v>
      </c>
      <c r="J2289">
        <v>685000</v>
      </c>
      <c r="K2289" s="2">
        <v>45998</v>
      </c>
      <c r="L2289">
        <v>9</v>
      </c>
      <c r="M2289" s="1" t="s">
        <v>22</v>
      </c>
      <c r="N2289" s="1" t="s">
        <v>23</v>
      </c>
      <c r="O2289" s="1" t="s">
        <v>24</v>
      </c>
      <c r="P2289" s="1" t="s">
        <v>25</v>
      </c>
      <c r="Q2289" s="1" t="s">
        <v>26</v>
      </c>
      <c r="R2289" s="1" t="s">
        <v>27</v>
      </c>
    </row>
    <row r="2290" spans="1:18" x14ac:dyDescent="0.3">
      <c r="A2290" s="1" t="s">
        <v>2448</v>
      </c>
      <c r="B2290" s="1" t="s">
        <v>46</v>
      </c>
      <c r="C2290" s="1" t="s">
        <v>146</v>
      </c>
      <c r="D2290" s="1" t="s">
        <v>21</v>
      </c>
      <c r="E2290">
        <v>61</v>
      </c>
      <c r="F2290">
        <v>1800000</v>
      </c>
      <c r="G2290">
        <v>80</v>
      </c>
      <c r="H2290">
        <v>49</v>
      </c>
      <c r="I2290">
        <v>31</v>
      </c>
      <c r="J2290">
        <v>144000000</v>
      </c>
      <c r="K2290" s="2">
        <v>45806</v>
      </c>
      <c r="L2290">
        <v>2</v>
      </c>
      <c r="M2290" s="1" t="s">
        <v>55</v>
      </c>
      <c r="N2290" s="1" t="s">
        <v>23</v>
      </c>
      <c r="O2290" s="1" t="s">
        <v>85</v>
      </c>
      <c r="P2290" s="1" t="s">
        <v>25</v>
      </c>
      <c r="Q2290" s="1" t="s">
        <v>50</v>
      </c>
      <c r="R2290" s="1" t="s">
        <v>27</v>
      </c>
    </row>
    <row r="2291" spans="1:18" x14ac:dyDescent="0.3">
      <c r="A2291" s="1" t="s">
        <v>2449</v>
      </c>
      <c r="B2291" s="1" t="s">
        <v>19</v>
      </c>
      <c r="C2291" s="1" t="s">
        <v>164</v>
      </c>
      <c r="D2291" s="1" t="s">
        <v>58</v>
      </c>
      <c r="E2291">
        <v>134</v>
      </c>
      <c r="F2291">
        <v>3500</v>
      </c>
      <c r="G2291">
        <v>157</v>
      </c>
      <c r="H2291">
        <v>140</v>
      </c>
      <c r="I2291">
        <v>17</v>
      </c>
      <c r="J2291">
        <v>549500</v>
      </c>
      <c r="K2291" s="2">
        <v>45695</v>
      </c>
      <c r="L2291">
        <v>8</v>
      </c>
      <c r="M2291" s="1" t="s">
        <v>22</v>
      </c>
      <c r="N2291" s="1" t="s">
        <v>23</v>
      </c>
      <c r="O2291" s="1" t="s">
        <v>33</v>
      </c>
      <c r="P2291" s="1" t="s">
        <v>25</v>
      </c>
      <c r="Q2291" s="1" t="s">
        <v>26</v>
      </c>
      <c r="R2291" s="1" t="s">
        <v>27</v>
      </c>
    </row>
    <row r="2292" spans="1:18" x14ac:dyDescent="0.3">
      <c r="A2292" s="1" t="s">
        <v>2450</v>
      </c>
      <c r="B2292" s="1" t="s">
        <v>107</v>
      </c>
      <c r="C2292" s="1" t="s">
        <v>182</v>
      </c>
      <c r="D2292" s="1" t="s">
        <v>91</v>
      </c>
      <c r="E2292">
        <v>61</v>
      </c>
      <c r="F2292">
        <v>8000</v>
      </c>
      <c r="G2292">
        <v>86</v>
      </c>
      <c r="H2292">
        <v>28</v>
      </c>
      <c r="I2292">
        <v>58</v>
      </c>
      <c r="J2292">
        <v>688000</v>
      </c>
      <c r="K2292" s="2">
        <v>45827</v>
      </c>
      <c r="L2292">
        <v>5</v>
      </c>
      <c r="M2292" s="1" t="s">
        <v>55</v>
      </c>
      <c r="N2292" s="1" t="s">
        <v>32</v>
      </c>
      <c r="O2292" s="1" t="s">
        <v>44</v>
      </c>
      <c r="P2292" s="1" t="s">
        <v>25</v>
      </c>
      <c r="Q2292" s="1" t="s">
        <v>50</v>
      </c>
      <c r="R2292" s="1" t="s">
        <v>27</v>
      </c>
    </row>
    <row r="2293" spans="1:18" x14ac:dyDescent="0.3">
      <c r="A2293" s="1" t="s">
        <v>2451</v>
      </c>
      <c r="B2293" s="1" t="s">
        <v>83</v>
      </c>
      <c r="C2293" s="1" t="s">
        <v>121</v>
      </c>
      <c r="D2293" s="1" t="s">
        <v>21</v>
      </c>
      <c r="E2293">
        <v>60</v>
      </c>
      <c r="F2293">
        <v>3500</v>
      </c>
      <c r="G2293">
        <v>62</v>
      </c>
      <c r="H2293">
        <v>32</v>
      </c>
      <c r="I2293">
        <v>30</v>
      </c>
      <c r="J2293">
        <v>217000</v>
      </c>
      <c r="K2293" s="2">
        <v>46019</v>
      </c>
      <c r="L2293">
        <v>4</v>
      </c>
      <c r="M2293" s="1" t="s">
        <v>55</v>
      </c>
      <c r="N2293" s="1" t="s">
        <v>23</v>
      </c>
      <c r="O2293" s="1" t="s">
        <v>24</v>
      </c>
      <c r="P2293" s="1" t="s">
        <v>25</v>
      </c>
      <c r="Q2293" s="1" t="s">
        <v>59</v>
      </c>
      <c r="R2293" s="1" t="s">
        <v>27</v>
      </c>
    </row>
    <row r="2294" spans="1:18" x14ac:dyDescent="0.3">
      <c r="A2294" s="1" t="s">
        <v>2452</v>
      </c>
      <c r="B2294" s="1" t="s">
        <v>99</v>
      </c>
      <c r="C2294" s="1" t="s">
        <v>318</v>
      </c>
      <c r="D2294" s="1" t="s">
        <v>54</v>
      </c>
      <c r="E2294">
        <v>81</v>
      </c>
      <c r="F2294">
        <v>45000</v>
      </c>
      <c r="G2294">
        <v>102</v>
      </c>
      <c r="H2294">
        <v>25</v>
      </c>
      <c r="I2294">
        <v>77</v>
      </c>
      <c r="J2294">
        <v>4590000</v>
      </c>
      <c r="K2294" s="2">
        <v>45867</v>
      </c>
      <c r="L2294">
        <v>8</v>
      </c>
      <c r="M2294" s="1" t="s">
        <v>22</v>
      </c>
      <c r="N2294" s="1" t="s">
        <v>32</v>
      </c>
      <c r="O2294" s="1" t="s">
        <v>33</v>
      </c>
      <c r="P2294" s="1" t="s">
        <v>25</v>
      </c>
      <c r="Q2294" s="1" t="s">
        <v>50</v>
      </c>
      <c r="R2294" s="1" t="s">
        <v>27</v>
      </c>
    </row>
    <row r="2295" spans="1:18" x14ac:dyDescent="0.3">
      <c r="A2295" s="1" t="s">
        <v>2453</v>
      </c>
      <c r="B2295" s="1" t="s">
        <v>107</v>
      </c>
      <c r="C2295" s="1" t="s">
        <v>308</v>
      </c>
      <c r="D2295" s="1" t="s">
        <v>54</v>
      </c>
      <c r="E2295">
        <v>114</v>
      </c>
      <c r="F2295">
        <v>8000</v>
      </c>
      <c r="G2295">
        <v>130</v>
      </c>
      <c r="H2295">
        <v>11</v>
      </c>
      <c r="I2295">
        <v>119</v>
      </c>
      <c r="J2295">
        <v>1040000</v>
      </c>
      <c r="K2295" s="2">
        <v>45942</v>
      </c>
      <c r="L2295">
        <v>15</v>
      </c>
      <c r="M2295" s="1" t="s">
        <v>39</v>
      </c>
      <c r="N2295" s="1" t="s">
        <v>43</v>
      </c>
      <c r="O2295" s="1" t="s">
        <v>85</v>
      </c>
      <c r="P2295" s="1" t="s">
        <v>25</v>
      </c>
      <c r="Q2295" s="1" t="s">
        <v>26</v>
      </c>
      <c r="R2295" s="1" t="s">
        <v>59</v>
      </c>
    </row>
    <row r="2296" spans="1:18" x14ac:dyDescent="0.3">
      <c r="A2296" s="1" t="s">
        <v>2454</v>
      </c>
      <c r="B2296" s="1" t="s">
        <v>104</v>
      </c>
      <c r="C2296" s="1" t="s">
        <v>266</v>
      </c>
      <c r="D2296" s="1" t="s">
        <v>64</v>
      </c>
      <c r="E2296">
        <v>92</v>
      </c>
      <c r="F2296">
        <v>2200000</v>
      </c>
      <c r="G2296">
        <v>120</v>
      </c>
      <c r="H2296">
        <v>112</v>
      </c>
      <c r="I2296">
        <v>8</v>
      </c>
      <c r="J2296">
        <v>264000000</v>
      </c>
      <c r="K2296" s="2">
        <v>45847</v>
      </c>
      <c r="L2296">
        <v>3</v>
      </c>
      <c r="M2296" s="1" t="s">
        <v>55</v>
      </c>
      <c r="N2296" s="1" t="s">
        <v>32</v>
      </c>
      <c r="O2296" s="1" t="s">
        <v>24</v>
      </c>
      <c r="P2296" s="1" t="s">
        <v>25</v>
      </c>
      <c r="Q2296" s="1" t="s">
        <v>50</v>
      </c>
      <c r="R2296" s="1" t="s">
        <v>27</v>
      </c>
    </row>
    <row r="2297" spans="1:18" x14ac:dyDescent="0.3">
      <c r="A2297" s="1" t="s">
        <v>2455</v>
      </c>
      <c r="B2297" s="1" t="s">
        <v>93</v>
      </c>
      <c r="C2297" s="1" t="s">
        <v>218</v>
      </c>
      <c r="D2297" s="1" t="s">
        <v>54</v>
      </c>
      <c r="E2297">
        <v>100</v>
      </c>
      <c r="F2297">
        <v>70000</v>
      </c>
      <c r="G2297">
        <v>121</v>
      </c>
      <c r="H2297">
        <v>6</v>
      </c>
      <c r="I2297">
        <v>115</v>
      </c>
      <c r="J2297">
        <v>8470000</v>
      </c>
      <c r="K2297" s="2">
        <v>45804</v>
      </c>
      <c r="L2297">
        <v>6</v>
      </c>
      <c r="M2297" s="1" t="s">
        <v>22</v>
      </c>
      <c r="N2297" s="1" t="s">
        <v>43</v>
      </c>
      <c r="O2297" s="1" t="s">
        <v>33</v>
      </c>
      <c r="P2297" s="1" t="s">
        <v>49</v>
      </c>
      <c r="Q2297" s="1" t="s">
        <v>26</v>
      </c>
      <c r="R2297" s="1" t="s">
        <v>27</v>
      </c>
    </row>
    <row r="2298" spans="1:18" x14ac:dyDescent="0.3">
      <c r="A2298" s="1" t="s">
        <v>2456</v>
      </c>
      <c r="B2298" s="1" t="s">
        <v>133</v>
      </c>
      <c r="C2298" s="1" t="s">
        <v>500</v>
      </c>
      <c r="D2298" s="1" t="s">
        <v>31</v>
      </c>
      <c r="E2298">
        <v>146</v>
      </c>
      <c r="F2298">
        <v>15000</v>
      </c>
      <c r="G2298">
        <v>149</v>
      </c>
      <c r="H2298">
        <v>105</v>
      </c>
      <c r="I2298">
        <v>44</v>
      </c>
      <c r="J2298">
        <v>2235000</v>
      </c>
      <c r="K2298" s="2">
        <v>45840</v>
      </c>
      <c r="L2298">
        <v>8</v>
      </c>
      <c r="M2298" s="1" t="s">
        <v>22</v>
      </c>
      <c r="N2298" s="1" t="s">
        <v>32</v>
      </c>
      <c r="O2298" s="1" t="s">
        <v>44</v>
      </c>
      <c r="P2298" s="1" t="s">
        <v>25</v>
      </c>
      <c r="Q2298" s="1" t="s">
        <v>50</v>
      </c>
      <c r="R2298" s="1" t="s">
        <v>27</v>
      </c>
    </row>
    <row r="2299" spans="1:18" x14ac:dyDescent="0.3">
      <c r="A2299" s="1" t="s">
        <v>2457</v>
      </c>
      <c r="B2299" s="1" t="s">
        <v>99</v>
      </c>
      <c r="C2299" s="1" t="s">
        <v>102</v>
      </c>
      <c r="D2299" s="1" t="s">
        <v>54</v>
      </c>
      <c r="E2299">
        <v>31</v>
      </c>
      <c r="F2299">
        <v>250000</v>
      </c>
      <c r="G2299">
        <v>58</v>
      </c>
      <c r="H2299">
        <v>55</v>
      </c>
      <c r="I2299">
        <v>3</v>
      </c>
      <c r="J2299">
        <v>14500000</v>
      </c>
      <c r="K2299" s="2">
        <v>45919</v>
      </c>
      <c r="L2299">
        <v>11</v>
      </c>
      <c r="M2299" s="1" t="s">
        <v>39</v>
      </c>
      <c r="N2299" s="1" t="s">
        <v>32</v>
      </c>
      <c r="O2299" s="1" t="s">
        <v>85</v>
      </c>
      <c r="P2299" s="1" t="s">
        <v>25</v>
      </c>
      <c r="Q2299" s="1" t="s">
        <v>26</v>
      </c>
      <c r="R2299" s="1" t="s">
        <v>27</v>
      </c>
    </row>
    <row r="2300" spans="1:18" x14ac:dyDescent="0.3">
      <c r="A2300" s="1" t="s">
        <v>2458</v>
      </c>
      <c r="B2300" s="1" t="s">
        <v>52</v>
      </c>
      <c r="C2300" s="1" t="s">
        <v>142</v>
      </c>
      <c r="D2300" s="1" t="s">
        <v>72</v>
      </c>
      <c r="E2300">
        <v>101</v>
      </c>
      <c r="F2300">
        <v>1200</v>
      </c>
      <c r="G2300">
        <v>102</v>
      </c>
      <c r="H2300">
        <v>82</v>
      </c>
      <c r="I2300">
        <v>20</v>
      </c>
      <c r="J2300">
        <v>122400</v>
      </c>
      <c r="K2300" s="2">
        <v>45961</v>
      </c>
      <c r="L2300">
        <v>11</v>
      </c>
      <c r="M2300" s="1" t="s">
        <v>39</v>
      </c>
      <c r="N2300" s="1" t="s">
        <v>32</v>
      </c>
      <c r="O2300" s="1" t="s">
        <v>24</v>
      </c>
      <c r="P2300" s="1" t="s">
        <v>25</v>
      </c>
      <c r="Q2300" s="1" t="s">
        <v>26</v>
      </c>
      <c r="R2300" s="1" t="s">
        <v>59</v>
      </c>
    </row>
    <row r="2301" spans="1:18" x14ac:dyDescent="0.3">
      <c r="A2301" s="1" t="s">
        <v>2459</v>
      </c>
      <c r="B2301" s="1" t="s">
        <v>83</v>
      </c>
      <c r="C2301" s="1" t="s">
        <v>511</v>
      </c>
      <c r="D2301" s="1" t="s">
        <v>91</v>
      </c>
      <c r="E2301">
        <v>75</v>
      </c>
      <c r="F2301">
        <v>12000</v>
      </c>
      <c r="G2301">
        <v>78</v>
      </c>
      <c r="H2301">
        <v>23</v>
      </c>
      <c r="I2301">
        <v>55</v>
      </c>
      <c r="J2301">
        <v>936000</v>
      </c>
      <c r="K2301" s="2">
        <v>45698</v>
      </c>
      <c r="L2301">
        <v>6</v>
      </c>
      <c r="M2301" s="1" t="s">
        <v>22</v>
      </c>
      <c r="N2301" s="1" t="s">
        <v>43</v>
      </c>
      <c r="O2301" s="1" t="s">
        <v>44</v>
      </c>
      <c r="P2301" s="1" t="s">
        <v>49</v>
      </c>
      <c r="Q2301" s="1" t="s">
        <v>26</v>
      </c>
      <c r="R2301" s="1" t="s">
        <v>27</v>
      </c>
    </row>
    <row r="2302" spans="1:18" x14ac:dyDescent="0.3">
      <c r="A2302" s="1" t="s">
        <v>2460</v>
      </c>
      <c r="B2302" s="1" t="s">
        <v>93</v>
      </c>
      <c r="C2302" s="1" t="s">
        <v>116</v>
      </c>
      <c r="D2302" s="1" t="s">
        <v>54</v>
      </c>
      <c r="E2302">
        <v>56</v>
      </c>
      <c r="F2302">
        <v>5500</v>
      </c>
      <c r="G2302">
        <v>86</v>
      </c>
      <c r="H2302">
        <v>78</v>
      </c>
      <c r="I2302">
        <v>8</v>
      </c>
      <c r="J2302">
        <v>473000</v>
      </c>
      <c r="K2302" s="2">
        <v>46004</v>
      </c>
      <c r="L2302">
        <v>15</v>
      </c>
      <c r="M2302" s="1" t="s">
        <v>39</v>
      </c>
      <c r="N2302" s="1" t="s">
        <v>43</v>
      </c>
      <c r="O2302" s="1" t="s">
        <v>44</v>
      </c>
      <c r="P2302" s="1" t="s">
        <v>25</v>
      </c>
      <c r="Q2302" s="1" t="s">
        <v>50</v>
      </c>
      <c r="R2302" s="1" t="s">
        <v>27</v>
      </c>
    </row>
    <row r="2303" spans="1:18" x14ac:dyDescent="0.3">
      <c r="A2303" s="1" t="s">
        <v>2461</v>
      </c>
      <c r="B2303" s="1" t="s">
        <v>19</v>
      </c>
      <c r="C2303" s="1" t="s">
        <v>154</v>
      </c>
      <c r="D2303" s="1" t="s">
        <v>48</v>
      </c>
      <c r="E2303">
        <v>64</v>
      </c>
      <c r="F2303">
        <v>18000</v>
      </c>
      <c r="G2303">
        <v>68</v>
      </c>
      <c r="H2303">
        <v>47</v>
      </c>
      <c r="I2303">
        <v>21</v>
      </c>
      <c r="J2303">
        <v>1224000</v>
      </c>
      <c r="K2303" s="2">
        <v>46022</v>
      </c>
      <c r="L2303">
        <v>3</v>
      </c>
      <c r="M2303" s="1" t="s">
        <v>55</v>
      </c>
      <c r="N2303" s="1" t="s">
        <v>32</v>
      </c>
      <c r="O2303" s="1" t="s">
        <v>33</v>
      </c>
      <c r="P2303" s="1" t="s">
        <v>25</v>
      </c>
      <c r="Q2303" s="1" t="s">
        <v>26</v>
      </c>
      <c r="R2303" s="1" t="s">
        <v>27</v>
      </c>
    </row>
    <row r="2304" spans="1:18" x14ac:dyDescent="0.3">
      <c r="A2304" s="1" t="s">
        <v>2462</v>
      </c>
      <c r="B2304" s="1" t="s">
        <v>29</v>
      </c>
      <c r="C2304" s="1" t="s">
        <v>151</v>
      </c>
      <c r="D2304" s="1" t="s">
        <v>48</v>
      </c>
      <c r="E2304">
        <v>54</v>
      </c>
      <c r="F2304">
        <v>5000</v>
      </c>
      <c r="G2304">
        <v>71</v>
      </c>
      <c r="H2304">
        <v>24</v>
      </c>
      <c r="I2304">
        <v>47</v>
      </c>
      <c r="J2304">
        <v>355000</v>
      </c>
      <c r="K2304" s="2">
        <v>45917</v>
      </c>
      <c r="L2304">
        <v>12</v>
      </c>
      <c r="M2304" s="1" t="s">
        <v>39</v>
      </c>
      <c r="N2304" s="1" t="s">
        <v>32</v>
      </c>
      <c r="O2304" s="1" t="s">
        <v>85</v>
      </c>
      <c r="P2304" s="1" t="s">
        <v>25</v>
      </c>
      <c r="Q2304" s="1" t="s">
        <v>26</v>
      </c>
      <c r="R2304" s="1" t="s">
        <v>27</v>
      </c>
    </row>
    <row r="2305" spans="1:18" x14ac:dyDescent="0.3">
      <c r="A2305" s="1" t="s">
        <v>2463</v>
      </c>
      <c r="B2305" s="1" t="s">
        <v>107</v>
      </c>
      <c r="C2305" s="1" t="s">
        <v>61</v>
      </c>
      <c r="D2305" s="1" t="s">
        <v>58</v>
      </c>
      <c r="E2305">
        <v>63</v>
      </c>
      <c r="F2305">
        <v>2200</v>
      </c>
      <c r="G2305">
        <v>76</v>
      </c>
      <c r="H2305">
        <v>41</v>
      </c>
      <c r="I2305">
        <v>35</v>
      </c>
      <c r="J2305">
        <v>167200</v>
      </c>
      <c r="K2305" s="2">
        <v>45818</v>
      </c>
      <c r="L2305">
        <v>10</v>
      </c>
      <c r="M2305" s="1" t="s">
        <v>22</v>
      </c>
      <c r="N2305" s="1" t="s">
        <v>43</v>
      </c>
      <c r="O2305" s="1" t="s">
        <v>85</v>
      </c>
      <c r="P2305" s="1" t="s">
        <v>49</v>
      </c>
      <c r="Q2305" s="1" t="s">
        <v>26</v>
      </c>
      <c r="R2305" s="1" t="s">
        <v>34</v>
      </c>
    </row>
    <row r="2306" spans="1:18" x14ac:dyDescent="0.3">
      <c r="A2306" s="1" t="s">
        <v>2464</v>
      </c>
      <c r="B2306" s="1" t="s">
        <v>83</v>
      </c>
      <c r="C2306" s="1" t="s">
        <v>166</v>
      </c>
      <c r="D2306" s="1" t="s">
        <v>64</v>
      </c>
      <c r="E2306">
        <v>22</v>
      </c>
      <c r="F2306">
        <v>35000</v>
      </c>
      <c r="G2306">
        <v>23</v>
      </c>
      <c r="H2306">
        <v>7</v>
      </c>
      <c r="I2306">
        <v>16</v>
      </c>
      <c r="J2306">
        <v>805000</v>
      </c>
      <c r="K2306" s="2">
        <v>45770</v>
      </c>
      <c r="L2306">
        <v>11</v>
      </c>
      <c r="M2306" s="1" t="s">
        <v>39</v>
      </c>
      <c r="N2306" s="1" t="s">
        <v>32</v>
      </c>
      <c r="O2306" s="1" t="s">
        <v>33</v>
      </c>
      <c r="P2306" s="1" t="s">
        <v>25</v>
      </c>
      <c r="Q2306" s="1" t="s">
        <v>26</v>
      </c>
      <c r="R2306" s="1" t="s">
        <v>27</v>
      </c>
    </row>
    <row r="2307" spans="1:18" x14ac:dyDescent="0.3">
      <c r="A2307" s="1" t="s">
        <v>2465</v>
      </c>
      <c r="B2307" s="1" t="s">
        <v>107</v>
      </c>
      <c r="C2307" s="1" t="s">
        <v>245</v>
      </c>
      <c r="D2307" s="1" t="s">
        <v>31</v>
      </c>
      <c r="E2307">
        <v>113</v>
      </c>
      <c r="F2307">
        <v>1800</v>
      </c>
      <c r="G2307">
        <v>121</v>
      </c>
      <c r="H2307">
        <v>120</v>
      </c>
      <c r="I2307">
        <v>1</v>
      </c>
      <c r="J2307">
        <v>217800</v>
      </c>
      <c r="K2307" s="2">
        <v>45933</v>
      </c>
      <c r="L2307">
        <v>5</v>
      </c>
      <c r="M2307" s="1" t="s">
        <v>55</v>
      </c>
      <c r="N2307" s="1" t="s">
        <v>23</v>
      </c>
      <c r="O2307" s="1" t="s">
        <v>85</v>
      </c>
      <c r="P2307" s="1" t="s">
        <v>49</v>
      </c>
      <c r="Q2307" s="1" t="s">
        <v>26</v>
      </c>
      <c r="R2307" s="1" t="s">
        <v>27</v>
      </c>
    </row>
    <row r="2308" spans="1:18" x14ac:dyDescent="0.3">
      <c r="A2308" s="1" t="s">
        <v>2466</v>
      </c>
      <c r="B2308" s="1" t="s">
        <v>66</v>
      </c>
      <c r="C2308" s="1" t="s">
        <v>121</v>
      </c>
      <c r="D2308" s="1" t="s">
        <v>21</v>
      </c>
      <c r="E2308">
        <v>66</v>
      </c>
      <c r="F2308">
        <v>3500</v>
      </c>
      <c r="G2308">
        <v>74</v>
      </c>
      <c r="H2308">
        <v>22</v>
      </c>
      <c r="I2308">
        <v>52</v>
      </c>
      <c r="J2308">
        <v>259000</v>
      </c>
      <c r="K2308" s="2">
        <v>45861</v>
      </c>
      <c r="L2308">
        <v>8</v>
      </c>
      <c r="M2308" s="1" t="s">
        <v>22</v>
      </c>
      <c r="N2308" s="1" t="s">
        <v>23</v>
      </c>
      <c r="O2308" s="1" t="s">
        <v>44</v>
      </c>
      <c r="P2308" s="1" t="s">
        <v>25</v>
      </c>
      <c r="Q2308" s="1" t="s">
        <v>59</v>
      </c>
      <c r="R2308" s="1" t="s">
        <v>59</v>
      </c>
    </row>
    <row r="2309" spans="1:18" x14ac:dyDescent="0.3">
      <c r="A2309" s="1" t="s">
        <v>2467</v>
      </c>
      <c r="B2309" s="1" t="s">
        <v>133</v>
      </c>
      <c r="C2309" s="1" t="s">
        <v>108</v>
      </c>
      <c r="D2309" s="1" t="s">
        <v>48</v>
      </c>
      <c r="E2309">
        <v>66</v>
      </c>
      <c r="F2309">
        <v>15000</v>
      </c>
      <c r="G2309">
        <v>89</v>
      </c>
      <c r="H2309">
        <v>35</v>
      </c>
      <c r="I2309">
        <v>54</v>
      </c>
      <c r="J2309">
        <v>1335000</v>
      </c>
      <c r="K2309" s="2">
        <v>45910</v>
      </c>
      <c r="L2309">
        <v>6</v>
      </c>
      <c r="M2309" s="1" t="s">
        <v>22</v>
      </c>
      <c r="N2309" s="1" t="s">
        <v>43</v>
      </c>
      <c r="O2309" s="1" t="s">
        <v>85</v>
      </c>
      <c r="P2309" s="1" t="s">
        <v>49</v>
      </c>
      <c r="Q2309" s="1" t="s">
        <v>26</v>
      </c>
      <c r="R2309" s="1" t="s">
        <v>59</v>
      </c>
    </row>
    <row r="2310" spans="1:18" x14ac:dyDescent="0.3">
      <c r="A2310" s="1" t="s">
        <v>2468</v>
      </c>
      <c r="B2310" s="1" t="s">
        <v>104</v>
      </c>
      <c r="C2310" s="1" t="s">
        <v>69</v>
      </c>
      <c r="D2310" s="1" t="s">
        <v>91</v>
      </c>
      <c r="E2310">
        <v>56</v>
      </c>
      <c r="F2310">
        <v>65000</v>
      </c>
      <c r="G2310">
        <v>86</v>
      </c>
      <c r="H2310">
        <v>53</v>
      </c>
      <c r="I2310">
        <v>33</v>
      </c>
      <c r="J2310">
        <v>5590000</v>
      </c>
      <c r="K2310" s="2">
        <v>46000</v>
      </c>
      <c r="L2310">
        <v>6</v>
      </c>
      <c r="M2310" s="1" t="s">
        <v>22</v>
      </c>
      <c r="N2310" s="1" t="s">
        <v>32</v>
      </c>
      <c r="O2310" s="1" t="s">
        <v>44</v>
      </c>
      <c r="P2310" s="1" t="s">
        <v>25</v>
      </c>
      <c r="Q2310" s="1" t="s">
        <v>26</v>
      </c>
      <c r="R2310" s="1" t="s">
        <v>27</v>
      </c>
    </row>
    <row r="2311" spans="1:18" x14ac:dyDescent="0.3">
      <c r="A2311" s="1" t="s">
        <v>2469</v>
      </c>
      <c r="B2311" s="1" t="s">
        <v>19</v>
      </c>
      <c r="C2311" s="1" t="s">
        <v>144</v>
      </c>
      <c r="D2311" s="1" t="s">
        <v>67</v>
      </c>
      <c r="E2311">
        <v>47</v>
      </c>
      <c r="F2311">
        <v>2200</v>
      </c>
      <c r="G2311">
        <v>71</v>
      </c>
      <c r="H2311">
        <v>68</v>
      </c>
      <c r="I2311">
        <v>3</v>
      </c>
      <c r="J2311">
        <v>156200</v>
      </c>
      <c r="K2311" s="2">
        <v>45714</v>
      </c>
      <c r="L2311">
        <v>15</v>
      </c>
      <c r="M2311" s="1" t="s">
        <v>39</v>
      </c>
      <c r="N2311" s="1" t="s">
        <v>23</v>
      </c>
      <c r="O2311" s="1" t="s">
        <v>24</v>
      </c>
      <c r="P2311" s="1" t="s">
        <v>25</v>
      </c>
      <c r="Q2311" s="1" t="s">
        <v>50</v>
      </c>
      <c r="R2311" s="1" t="s">
        <v>27</v>
      </c>
    </row>
    <row r="2312" spans="1:18" x14ac:dyDescent="0.3">
      <c r="A2312" s="1" t="s">
        <v>2470</v>
      </c>
      <c r="B2312" s="1" t="s">
        <v>66</v>
      </c>
      <c r="C2312" s="1" t="s">
        <v>679</v>
      </c>
      <c r="D2312" s="1" t="s">
        <v>67</v>
      </c>
      <c r="E2312">
        <v>99</v>
      </c>
      <c r="F2312">
        <v>25000</v>
      </c>
      <c r="G2312">
        <v>104</v>
      </c>
      <c r="H2312">
        <v>73</v>
      </c>
      <c r="I2312">
        <v>31</v>
      </c>
      <c r="J2312">
        <v>2600000</v>
      </c>
      <c r="K2312" s="2">
        <v>45792</v>
      </c>
      <c r="L2312">
        <v>14</v>
      </c>
      <c r="M2312" s="1" t="s">
        <v>39</v>
      </c>
      <c r="N2312" s="1" t="s">
        <v>32</v>
      </c>
      <c r="O2312" s="1" t="s">
        <v>44</v>
      </c>
      <c r="P2312" s="1" t="s">
        <v>25</v>
      </c>
      <c r="Q2312" s="1" t="s">
        <v>26</v>
      </c>
      <c r="R2312" s="1" t="s">
        <v>27</v>
      </c>
    </row>
    <row r="2313" spans="1:18" x14ac:dyDescent="0.3">
      <c r="A2313" s="1" t="s">
        <v>2471</v>
      </c>
      <c r="B2313" s="1" t="s">
        <v>104</v>
      </c>
      <c r="C2313" s="1" t="s">
        <v>61</v>
      </c>
      <c r="D2313" s="1" t="s">
        <v>54</v>
      </c>
      <c r="E2313">
        <v>32</v>
      </c>
      <c r="F2313">
        <v>2200</v>
      </c>
      <c r="G2313">
        <v>44</v>
      </c>
      <c r="H2313">
        <v>41</v>
      </c>
      <c r="I2313">
        <v>3</v>
      </c>
      <c r="J2313">
        <v>96800</v>
      </c>
      <c r="K2313" s="2">
        <v>45750</v>
      </c>
      <c r="L2313">
        <v>12</v>
      </c>
      <c r="M2313" s="1" t="s">
        <v>39</v>
      </c>
      <c r="N2313" s="1" t="s">
        <v>23</v>
      </c>
      <c r="O2313" s="1" t="s">
        <v>33</v>
      </c>
      <c r="P2313" s="1" t="s">
        <v>49</v>
      </c>
      <c r="Q2313" s="1" t="s">
        <v>26</v>
      </c>
      <c r="R2313" s="1" t="s">
        <v>59</v>
      </c>
    </row>
    <row r="2314" spans="1:18" x14ac:dyDescent="0.3">
      <c r="A2314" s="1" t="s">
        <v>2472</v>
      </c>
      <c r="B2314" s="1" t="s">
        <v>104</v>
      </c>
      <c r="C2314" s="1" t="s">
        <v>111</v>
      </c>
      <c r="D2314" s="1" t="s">
        <v>72</v>
      </c>
      <c r="E2314">
        <v>145</v>
      </c>
      <c r="F2314">
        <v>25000</v>
      </c>
      <c r="G2314">
        <v>153</v>
      </c>
      <c r="H2314">
        <v>118</v>
      </c>
      <c r="I2314">
        <v>35</v>
      </c>
      <c r="J2314">
        <v>3825000</v>
      </c>
      <c r="K2314" s="2">
        <v>45877</v>
      </c>
      <c r="L2314">
        <v>15</v>
      </c>
      <c r="M2314" s="1" t="s">
        <v>39</v>
      </c>
      <c r="N2314" s="1" t="s">
        <v>23</v>
      </c>
      <c r="O2314" s="1" t="s">
        <v>24</v>
      </c>
      <c r="P2314" s="1" t="s">
        <v>25</v>
      </c>
      <c r="Q2314" s="1" t="s">
        <v>26</v>
      </c>
      <c r="R2314" s="1" t="s">
        <v>27</v>
      </c>
    </row>
    <row r="2315" spans="1:18" x14ac:dyDescent="0.3">
      <c r="A2315" s="1" t="s">
        <v>2473</v>
      </c>
      <c r="B2315" s="1" t="s">
        <v>29</v>
      </c>
      <c r="C2315" s="1" t="s">
        <v>96</v>
      </c>
      <c r="D2315" s="1" t="s">
        <v>67</v>
      </c>
      <c r="E2315">
        <v>53</v>
      </c>
      <c r="F2315">
        <v>150000</v>
      </c>
      <c r="G2315">
        <v>54</v>
      </c>
      <c r="H2315">
        <v>54</v>
      </c>
      <c r="I2315">
        <v>0</v>
      </c>
      <c r="J2315">
        <v>8100000</v>
      </c>
      <c r="K2315" s="2">
        <v>45748</v>
      </c>
      <c r="L2315">
        <v>14</v>
      </c>
      <c r="M2315" s="1" t="s">
        <v>39</v>
      </c>
      <c r="N2315" s="1" t="s">
        <v>23</v>
      </c>
      <c r="O2315" s="1" t="s">
        <v>24</v>
      </c>
      <c r="P2315" s="1" t="s">
        <v>25</v>
      </c>
      <c r="Q2315" s="1" t="s">
        <v>26</v>
      </c>
      <c r="R2315" s="1" t="s">
        <v>27</v>
      </c>
    </row>
    <row r="2316" spans="1:18" x14ac:dyDescent="0.3">
      <c r="A2316" s="1" t="s">
        <v>2474</v>
      </c>
      <c r="B2316" s="1" t="s">
        <v>93</v>
      </c>
      <c r="C2316" s="1" t="s">
        <v>125</v>
      </c>
      <c r="D2316" s="1" t="s">
        <v>58</v>
      </c>
      <c r="E2316">
        <v>63</v>
      </c>
      <c r="F2316">
        <v>4500</v>
      </c>
      <c r="G2316">
        <v>78</v>
      </c>
      <c r="H2316">
        <v>22</v>
      </c>
      <c r="I2316">
        <v>56</v>
      </c>
      <c r="J2316">
        <v>351000</v>
      </c>
      <c r="K2316" s="2">
        <v>45727</v>
      </c>
      <c r="L2316">
        <v>8</v>
      </c>
      <c r="M2316" s="1" t="s">
        <v>22</v>
      </c>
      <c r="N2316" s="1" t="s">
        <v>32</v>
      </c>
      <c r="O2316" s="1" t="s">
        <v>85</v>
      </c>
      <c r="P2316" s="1" t="s">
        <v>25</v>
      </c>
      <c r="Q2316" s="1" t="s">
        <v>26</v>
      </c>
      <c r="R2316" s="1" t="s">
        <v>27</v>
      </c>
    </row>
    <row r="2317" spans="1:18" x14ac:dyDescent="0.3">
      <c r="A2317" s="1" t="s">
        <v>2475</v>
      </c>
      <c r="B2317" s="1" t="s">
        <v>87</v>
      </c>
      <c r="C2317" s="1" t="s">
        <v>42</v>
      </c>
      <c r="D2317" s="1" t="s">
        <v>64</v>
      </c>
      <c r="E2317">
        <v>38</v>
      </c>
      <c r="F2317">
        <v>2200</v>
      </c>
      <c r="G2317">
        <v>52</v>
      </c>
      <c r="H2317">
        <v>38</v>
      </c>
      <c r="I2317">
        <v>14</v>
      </c>
      <c r="J2317">
        <v>114400</v>
      </c>
      <c r="K2317" s="2">
        <v>45877</v>
      </c>
      <c r="L2317">
        <v>7</v>
      </c>
      <c r="M2317" s="1" t="s">
        <v>22</v>
      </c>
      <c r="N2317" s="1" t="s">
        <v>23</v>
      </c>
      <c r="O2317" s="1" t="s">
        <v>24</v>
      </c>
      <c r="P2317" s="1" t="s">
        <v>25</v>
      </c>
      <c r="Q2317" s="1" t="s">
        <v>50</v>
      </c>
      <c r="R2317" s="1" t="s">
        <v>27</v>
      </c>
    </row>
    <row r="2318" spans="1:18" x14ac:dyDescent="0.3">
      <c r="A2318" s="1" t="s">
        <v>2476</v>
      </c>
      <c r="B2318" s="1" t="s">
        <v>93</v>
      </c>
      <c r="C2318" s="1" t="s">
        <v>301</v>
      </c>
      <c r="D2318" s="1" t="s">
        <v>58</v>
      </c>
      <c r="E2318">
        <v>122</v>
      </c>
      <c r="F2318">
        <v>9000</v>
      </c>
      <c r="G2318">
        <v>127</v>
      </c>
      <c r="H2318">
        <v>47</v>
      </c>
      <c r="I2318">
        <v>80</v>
      </c>
      <c r="J2318">
        <v>1143000</v>
      </c>
      <c r="K2318" s="2">
        <v>45811</v>
      </c>
      <c r="L2318">
        <v>9</v>
      </c>
      <c r="M2318" s="1" t="s">
        <v>22</v>
      </c>
      <c r="N2318" s="1" t="s">
        <v>23</v>
      </c>
      <c r="O2318" s="1" t="s">
        <v>24</v>
      </c>
      <c r="P2318" s="1" t="s">
        <v>49</v>
      </c>
      <c r="Q2318" s="1" t="s">
        <v>26</v>
      </c>
      <c r="R2318" s="1" t="s">
        <v>27</v>
      </c>
    </row>
    <row r="2319" spans="1:18" x14ac:dyDescent="0.3">
      <c r="A2319" s="1" t="s">
        <v>2477</v>
      </c>
      <c r="B2319" s="1" t="s">
        <v>104</v>
      </c>
      <c r="C2319" s="1" t="s">
        <v>160</v>
      </c>
      <c r="D2319" s="1" t="s">
        <v>54</v>
      </c>
      <c r="E2319">
        <v>55</v>
      </c>
      <c r="F2319">
        <v>65000</v>
      </c>
      <c r="G2319">
        <v>63</v>
      </c>
      <c r="H2319">
        <v>39</v>
      </c>
      <c r="I2319">
        <v>24</v>
      </c>
      <c r="J2319">
        <v>4095000</v>
      </c>
      <c r="K2319" s="2">
        <v>45697</v>
      </c>
      <c r="L2319">
        <v>4</v>
      </c>
      <c r="M2319" s="1" t="s">
        <v>55</v>
      </c>
      <c r="N2319" s="1" t="s">
        <v>23</v>
      </c>
      <c r="O2319" s="1" t="s">
        <v>33</v>
      </c>
      <c r="P2319" s="1" t="s">
        <v>25</v>
      </c>
      <c r="Q2319" s="1" t="s">
        <v>26</v>
      </c>
      <c r="R2319" s="1" t="s">
        <v>27</v>
      </c>
    </row>
    <row r="2320" spans="1:18" x14ac:dyDescent="0.3">
      <c r="A2320" s="1" t="s">
        <v>2478</v>
      </c>
      <c r="B2320" s="1" t="s">
        <v>29</v>
      </c>
      <c r="C2320" s="1" t="s">
        <v>308</v>
      </c>
      <c r="D2320" s="1" t="s">
        <v>72</v>
      </c>
      <c r="E2320">
        <v>108</v>
      </c>
      <c r="F2320">
        <v>8000</v>
      </c>
      <c r="G2320">
        <v>127</v>
      </c>
      <c r="H2320">
        <v>103</v>
      </c>
      <c r="I2320">
        <v>24</v>
      </c>
      <c r="J2320">
        <v>1016000</v>
      </c>
      <c r="K2320" s="2">
        <v>45731</v>
      </c>
      <c r="L2320">
        <v>14</v>
      </c>
      <c r="M2320" s="1" t="s">
        <v>39</v>
      </c>
      <c r="N2320" s="1" t="s">
        <v>23</v>
      </c>
      <c r="O2320" s="1" t="s">
        <v>44</v>
      </c>
      <c r="P2320" s="1" t="s">
        <v>25</v>
      </c>
      <c r="Q2320" s="1" t="s">
        <v>50</v>
      </c>
      <c r="R2320" s="1" t="s">
        <v>27</v>
      </c>
    </row>
    <row r="2321" spans="1:18" x14ac:dyDescent="0.3">
      <c r="A2321" s="1" t="s">
        <v>2479</v>
      </c>
      <c r="B2321" s="1" t="s">
        <v>41</v>
      </c>
      <c r="C2321" s="1" t="s">
        <v>287</v>
      </c>
      <c r="D2321" s="1" t="s">
        <v>67</v>
      </c>
      <c r="E2321">
        <v>125</v>
      </c>
      <c r="F2321">
        <v>25000</v>
      </c>
      <c r="G2321">
        <v>155</v>
      </c>
      <c r="H2321">
        <v>92</v>
      </c>
      <c r="I2321">
        <v>63</v>
      </c>
      <c r="J2321">
        <v>3875000</v>
      </c>
      <c r="K2321" s="2">
        <v>45687</v>
      </c>
      <c r="L2321">
        <v>5</v>
      </c>
      <c r="M2321" s="1" t="s">
        <v>55</v>
      </c>
      <c r="N2321" s="1" t="s">
        <v>32</v>
      </c>
      <c r="O2321" s="1" t="s">
        <v>24</v>
      </c>
      <c r="P2321" s="1" t="s">
        <v>25</v>
      </c>
      <c r="Q2321" s="1" t="s">
        <v>26</v>
      </c>
      <c r="R2321" s="1" t="s">
        <v>27</v>
      </c>
    </row>
    <row r="2322" spans="1:18" x14ac:dyDescent="0.3">
      <c r="A2322" s="1" t="s">
        <v>2480</v>
      </c>
      <c r="B2322" s="1" t="s">
        <v>29</v>
      </c>
      <c r="C2322" s="1" t="s">
        <v>344</v>
      </c>
      <c r="D2322" s="1" t="s">
        <v>54</v>
      </c>
      <c r="E2322">
        <v>24</v>
      </c>
      <c r="F2322">
        <v>18000</v>
      </c>
      <c r="G2322">
        <v>29</v>
      </c>
      <c r="H2322">
        <v>6</v>
      </c>
      <c r="I2322">
        <v>23</v>
      </c>
      <c r="J2322">
        <v>522000</v>
      </c>
      <c r="K2322" s="2">
        <v>45855</v>
      </c>
      <c r="L2322">
        <v>10</v>
      </c>
      <c r="M2322" s="1" t="s">
        <v>22</v>
      </c>
      <c r="N2322" s="1" t="s">
        <v>23</v>
      </c>
      <c r="O2322" s="1" t="s">
        <v>24</v>
      </c>
      <c r="P2322" s="1" t="s">
        <v>25</v>
      </c>
      <c r="Q2322" s="1" t="s">
        <v>26</v>
      </c>
      <c r="R2322" s="1" t="s">
        <v>27</v>
      </c>
    </row>
    <row r="2323" spans="1:18" x14ac:dyDescent="0.3">
      <c r="A2323" s="1" t="s">
        <v>2481</v>
      </c>
      <c r="B2323" s="1" t="s">
        <v>99</v>
      </c>
      <c r="C2323" s="1" t="s">
        <v>231</v>
      </c>
      <c r="D2323" s="1" t="s">
        <v>48</v>
      </c>
      <c r="E2323">
        <v>86</v>
      </c>
      <c r="F2323">
        <v>12000</v>
      </c>
      <c r="G2323">
        <v>88</v>
      </c>
      <c r="H2323">
        <v>59</v>
      </c>
      <c r="I2323">
        <v>29</v>
      </c>
      <c r="J2323">
        <v>1056000</v>
      </c>
      <c r="K2323" s="2">
        <v>45861</v>
      </c>
      <c r="L2323">
        <v>5</v>
      </c>
      <c r="M2323" s="1" t="s">
        <v>55</v>
      </c>
      <c r="N2323" s="1" t="s">
        <v>23</v>
      </c>
      <c r="O2323" s="1" t="s">
        <v>24</v>
      </c>
      <c r="P2323" s="1" t="s">
        <v>25</v>
      </c>
      <c r="Q2323" s="1" t="s">
        <v>26</v>
      </c>
      <c r="R2323" s="1" t="s">
        <v>34</v>
      </c>
    </row>
    <row r="2324" spans="1:18" x14ac:dyDescent="0.3">
      <c r="A2324" s="1" t="s">
        <v>2482</v>
      </c>
      <c r="B2324" s="1" t="s">
        <v>80</v>
      </c>
      <c r="C2324" s="1" t="s">
        <v>266</v>
      </c>
      <c r="D2324" s="1" t="s">
        <v>58</v>
      </c>
      <c r="E2324">
        <v>134</v>
      </c>
      <c r="F2324">
        <v>2200000</v>
      </c>
      <c r="G2324">
        <v>152</v>
      </c>
      <c r="H2324">
        <v>18</v>
      </c>
      <c r="I2324">
        <v>134</v>
      </c>
      <c r="J2324">
        <v>334400000</v>
      </c>
      <c r="K2324" s="2">
        <v>45852</v>
      </c>
      <c r="L2324">
        <v>10</v>
      </c>
      <c r="M2324" s="1" t="s">
        <v>22</v>
      </c>
      <c r="N2324" s="1" t="s">
        <v>23</v>
      </c>
      <c r="O2324" s="1" t="s">
        <v>24</v>
      </c>
      <c r="P2324" s="1" t="s">
        <v>25</v>
      </c>
      <c r="Q2324" s="1" t="s">
        <v>50</v>
      </c>
      <c r="R2324" s="1" t="s">
        <v>27</v>
      </c>
    </row>
    <row r="2325" spans="1:18" x14ac:dyDescent="0.3">
      <c r="A2325" s="1" t="s">
        <v>2483</v>
      </c>
      <c r="B2325" s="1" t="s">
        <v>29</v>
      </c>
      <c r="C2325" s="1" t="s">
        <v>108</v>
      </c>
      <c r="D2325" s="1" t="s">
        <v>48</v>
      </c>
      <c r="E2325">
        <v>122</v>
      </c>
      <c r="F2325">
        <v>15000</v>
      </c>
      <c r="G2325">
        <v>148</v>
      </c>
      <c r="H2325">
        <v>138</v>
      </c>
      <c r="I2325">
        <v>10</v>
      </c>
      <c r="J2325">
        <v>2220000</v>
      </c>
      <c r="K2325" s="2">
        <v>45663</v>
      </c>
      <c r="L2325">
        <v>14</v>
      </c>
      <c r="M2325" s="1" t="s">
        <v>39</v>
      </c>
      <c r="N2325" s="1" t="s">
        <v>32</v>
      </c>
      <c r="O2325" s="1" t="s">
        <v>24</v>
      </c>
      <c r="P2325" s="1" t="s">
        <v>25</v>
      </c>
      <c r="Q2325" s="1" t="s">
        <v>26</v>
      </c>
      <c r="R2325" s="1" t="s">
        <v>27</v>
      </c>
    </row>
    <row r="2326" spans="1:18" x14ac:dyDescent="0.3">
      <c r="A2326" s="1" t="s">
        <v>2484</v>
      </c>
      <c r="B2326" s="1" t="s">
        <v>99</v>
      </c>
      <c r="C2326" s="1" t="s">
        <v>61</v>
      </c>
      <c r="D2326" s="1" t="s">
        <v>38</v>
      </c>
      <c r="E2326">
        <v>135</v>
      </c>
      <c r="F2326">
        <v>2200</v>
      </c>
      <c r="G2326">
        <v>141</v>
      </c>
      <c r="H2326">
        <v>98</v>
      </c>
      <c r="I2326">
        <v>43</v>
      </c>
      <c r="J2326">
        <v>310200</v>
      </c>
      <c r="K2326" s="2">
        <v>45905</v>
      </c>
      <c r="L2326">
        <v>8</v>
      </c>
      <c r="M2326" s="1" t="s">
        <v>22</v>
      </c>
      <c r="N2326" s="1" t="s">
        <v>32</v>
      </c>
      <c r="O2326" s="1" t="s">
        <v>44</v>
      </c>
      <c r="P2326" s="1" t="s">
        <v>25</v>
      </c>
      <c r="Q2326" s="1" t="s">
        <v>26</v>
      </c>
      <c r="R2326" s="1" t="s">
        <v>27</v>
      </c>
    </row>
    <row r="2327" spans="1:18" x14ac:dyDescent="0.3">
      <c r="A2327" s="1" t="s">
        <v>2485</v>
      </c>
      <c r="B2327" s="1" t="s">
        <v>83</v>
      </c>
      <c r="C2327" s="1" t="s">
        <v>231</v>
      </c>
      <c r="D2327" s="1" t="s">
        <v>72</v>
      </c>
      <c r="E2327">
        <v>94</v>
      </c>
      <c r="F2327">
        <v>12000</v>
      </c>
      <c r="G2327">
        <v>96</v>
      </c>
      <c r="H2327">
        <v>73</v>
      </c>
      <c r="I2327">
        <v>23</v>
      </c>
      <c r="J2327">
        <v>1152000</v>
      </c>
      <c r="K2327" s="2">
        <v>46020</v>
      </c>
      <c r="L2327">
        <v>5</v>
      </c>
      <c r="M2327" s="1" t="s">
        <v>55</v>
      </c>
      <c r="N2327" s="1" t="s">
        <v>23</v>
      </c>
      <c r="O2327" s="1" t="s">
        <v>24</v>
      </c>
      <c r="P2327" s="1" t="s">
        <v>25</v>
      </c>
      <c r="Q2327" s="1" t="s">
        <v>26</v>
      </c>
      <c r="R2327" s="1" t="s">
        <v>27</v>
      </c>
    </row>
    <row r="2328" spans="1:18" x14ac:dyDescent="0.3">
      <c r="A2328" s="1" t="s">
        <v>2486</v>
      </c>
      <c r="B2328" s="1" t="s">
        <v>29</v>
      </c>
      <c r="C2328" s="1" t="s">
        <v>69</v>
      </c>
      <c r="D2328" s="1" t="s">
        <v>67</v>
      </c>
      <c r="E2328">
        <v>103</v>
      </c>
      <c r="F2328">
        <v>65000</v>
      </c>
      <c r="G2328">
        <v>115</v>
      </c>
      <c r="H2328">
        <v>32</v>
      </c>
      <c r="I2328">
        <v>83</v>
      </c>
      <c r="J2328">
        <v>7475000</v>
      </c>
      <c r="K2328" s="2">
        <v>45789</v>
      </c>
      <c r="L2328">
        <v>8</v>
      </c>
      <c r="M2328" s="1" t="s">
        <v>22</v>
      </c>
      <c r="N2328" s="1" t="s">
        <v>23</v>
      </c>
      <c r="O2328" s="1" t="s">
        <v>24</v>
      </c>
      <c r="P2328" s="1" t="s">
        <v>25</v>
      </c>
      <c r="Q2328" s="1" t="s">
        <v>26</v>
      </c>
      <c r="R2328" s="1" t="s">
        <v>27</v>
      </c>
    </row>
    <row r="2329" spans="1:18" x14ac:dyDescent="0.3">
      <c r="A2329" s="1" t="s">
        <v>2487</v>
      </c>
      <c r="B2329" s="1" t="s">
        <v>41</v>
      </c>
      <c r="C2329" s="1" t="s">
        <v>266</v>
      </c>
      <c r="D2329" s="1" t="s">
        <v>31</v>
      </c>
      <c r="E2329">
        <v>89</v>
      </c>
      <c r="F2329">
        <v>2200000</v>
      </c>
      <c r="G2329">
        <v>102</v>
      </c>
      <c r="H2329">
        <v>7</v>
      </c>
      <c r="I2329">
        <v>95</v>
      </c>
      <c r="J2329">
        <v>224400000</v>
      </c>
      <c r="K2329" s="2">
        <v>45848</v>
      </c>
      <c r="L2329">
        <v>5</v>
      </c>
      <c r="M2329" s="1" t="s">
        <v>55</v>
      </c>
      <c r="N2329" s="1" t="s">
        <v>32</v>
      </c>
      <c r="O2329" s="1" t="s">
        <v>44</v>
      </c>
      <c r="P2329" s="1" t="s">
        <v>25</v>
      </c>
      <c r="Q2329" s="1" t="s">
        <v>26</v>
      </c>
      <c r="R2329" s="1" t="s">
        <v>34</v>
      </c>
    </row>
    <row r="2330" spans="1:18" x14ac:dyDescent="0.3">
      <c r="A2330" s="1" t="s">
        <v>2488</v>
      </c>
      <c r="B2330" s="1" t="s">
        <v>41</v>
      </c>
      <c r="C2330" s="1" t="s">
        <v>284</v>
      </c>
      <c r="D2330" s="1" t="s">
        <v>67</v>
      </c>
      <c r="E2330">
        <v>108</v>
      </c>
      <c r="F2330">
        <v>2800</v>
      </c>
      <c r="G2330">
        <v>120</v>
      </c>
      <c r="H2330">
        <v>113</v>
      </c>
      <c r="I2330">
        <v>7</v>
      </c>
      <c r="J2330">
        <v>336000</v>
      </c>
      <c r="K2330" s="2">
        <v>45981</v>
      </c>
      <c r="L2330">
        <v>8</v>
      </c>
      <c r="M2330" s="1" t="s">
        <v>22</v>
      </c>
      <c r="N2330" s="1" t="s">
        <v>23</v>
      </c>
      <c r="O2330" s="1" t="s">
        <v>44</v>
      </c>
      <c r="P2330" s="1" t="s">
        <v>25</v>
      </c>
      <c r="Q2330" s="1" t="s">
        <v>26</v>
      </c>
      <c r="R2330" s="1" t="s">
        <v>27</v>
      </c>
    </row>
    <row r="2331" spans="1:18" x14ac:dyDescent="0.3">
      <c r="A2331" s="1" t="s">
        <v>2489</v>
      </c>
      <c r="B2331" s="1" t="s">
        <v>41</v>
      </c>
      <c r="C2331" s="1" t="s">
        <v>301</v>
      </c>
      <c r="D2331" s="1" t="s">
        <v>48</v>
      </c>
      <c r="E2331">
        <v>129</v>
      </c>
      <c r="F2331">
        <v>9000</v>
      </c>
      <c r="G2331">
        <v>138</v>
      </c>
      <c r="H2331">
        <v>129</v>
      </c>
      <c r="I2331">
        <v>9</v>
      </c>
      <c r="J2331">
        <v>1242000</v>
      </c>
      <c r="K2331" s="2">
        <v>45781</v>
      </c>
      <c r="L2331">
        <v>3</v>
      </c>
      <c r="M2331" s="1" t="s">
        <v>55</v>
      </c>
      <c r="N2331" s="1" t="s">
        <v>23</v>
      </c>
      <c r="O2331" s="1" t="s">
        <v>24</v>
      </c>
      <c r="P2331" s="1" t="s">
        <v>25</v>
      </c>
      <c r="Q2331" s="1" t="s">
        <v>59</v>
      </c>
      <c r="R2331" s="1" t="s">
        <v>27</v>
      </c>
    </row>
    <row r="2332" spans="1:18" x14ac:dyDescent="0.3">
      <c r="A2332" s="1" t="s">
        <v>2490</v>
      </c>
      <c r="B2332" s="1" t="s">
        <v>133</v>
      </c>
      <c r="C2332" s="1" t="s">
        <v>229</v>
      </c>
      <c r="D2332" s="1" t="s">
        <v>64</v>
      </c>
      <c r="E2332">
        <v>136</v>
      </c>
      <c r="F2332">
        <v>12000</v>
      </c>
      <c r="G2332">
        <v>156</v>
      </c>
      <c r="H2332">
        <v>142</v>
      </c>
      <c r="I2332">
        <v>14</v>
      </c>
      <c r="J2332">
        <v>1872000</v>
      </c>
      <c r="K2332" s="2">
        <v>45741</v>
      </c>
      <c r="L2332">
        <v>4</v>
      </c>
      <c r="M2332" s="1" t="s">
        <v>55</v>
      </c>
      <c r="N2332" s="1" t="s">
        <v>23</v>
      </c>
      <c r="O2332" s="1" t="s">
        <v>24</v>
      </c>
      <c r="P2332" s="1" t="s">
        <v>25</v>
      </c>
      <c r="Q2332" s="1" t="s">
        <v>26</v>
      </c>
      <c r="R2332" s="1" t="s">
        <v>34</v>
      </c>
    </row>
    <row r="2333" spans="1:18" x14ac:dyDescent="0.3">
      <c r="A2333" s="1" t="s">
        <v>2491</v>
      </c>
      <c r="B2333" s="1" t="s">
        <v>99</v>
      </c>
      <c r="C2333" s="1" t="s">
        <v>505</v>
      </c>
      <c r="D2333" s="1" t="s">
        <v>54</v>
      </c>
      <c r="E2333">
        <v>86</v>
      </c>
      <c r="F2333">
        <v>120000</v>
      </c>
      <c r="G2333">
        <v>112</v>
      </c>
      <c r="H2333">
        <v>60</v>
      </c>
      <c r="I2333">
        <v>52</v>
      </c>
      <c r="J2333">
        <v>13440000</v>
      </c>
      <c r="K2333" s="2">
        <v>45804</v>
      </c>
      <c r="L2333">
        <v>2</v>
      </c>
      <c r="M2333" s="1" t="s">
        <v>55</v>
      </c>
      <c r="N2333" s="1" t="s">
        <v>43</v>
      </c>
      <c r="O2333" s="1" t="s">
        <v>24</v>
      </c>
      <c r="P2333" s="1" t="s">
        <v>49</v>
      </c>
      <c r="Q2333" s="1" t="s">
        <v>26</v>
      </c>
      <c r="R2333" s="1" t="s">
        <v>27</v>
      </c>
    </row>
    <row r="2334" spans="1:18" x14ac:dyDescent="0.3">
      <c r="A2334" s="1" t="s">
        <v>2492</v>
      </c>
      <c r="B2334" s="1" t="s">
        <v>46</v>
      </c>
      <c r="C2334" s="1" t="s">
        <v>174</v>
      </c>
      <c r="D2334" s="1" t="s">
        <v>91</v>
      </c>
      <c r="E2334">
        <v>48</v>
      </c>
      <c r="F2334">
        <v>25000</v>
      </c>
      <c r="G2334">
        <v>48</v>
      </c>
      <c r="H2334">
        <v>30</v>
      </c>
      <c r="I2334">
        <v>18</v>
      </c>
      <c r="J2334">
        <v>1200000</v>
      </c>
      <c r="K2334" s="2">
        <v>45992</v>
      </c>
      <c r="L2334">
        <v>4</v>
      </c>
      <c r="M2334" s="1" t="s">
        <v>55</v>
      </c>
      <c r="N2334" s="1" t="s">
        <v>23</v>
      </c>
      <c r="O2334" s="1" t="s">
        <v>44</v>
      </c>
      <c r="P2334" s="1" t="s">
        <v>25</v>
      </c>
      <c r="Q2334" s="1" t="s">
        <v>26</v>
      </c>
      <c r="R2334" s="1" t="s">
        <v>34</v>
      </c>
    </row>
    <row r="2335" spans="1:18" x14ac:dyDescent="0.3">
      <c r="A2335" s="1" t="s">
        <v>2493</v>
      </c>
      <c r="B2335" s="1" t="s">
        <v>99</v>
      </c>
      <c r="C2335" s="1" t="s">
        <v>284</v>
      </c>
      <c r="D2335" s="1" t="s">
        <v>67</v>
      </c>
      <c r="E2335">
        <v>29</v>
      </c>
      <c r="F2335">
        <v>2800</v>
      </c>
      <c r="G2335">
        <v>49</v>
      </c>
      <c r="H2335">
        <v>26</v>
      </c>
      <c r="I2335">
        <v>23</v>
      </c>
      <c r="J2335">
        <v>137200</v>
      </c>
      <c r="K2335" s="2">
        <v>45892</v>
      </c>
      <c r="L2335">
        <v>13</v>
      </c>
      <c r="M2335" s="1" t="s">
        <v>39</v>
      </c>
      <c r="N2335" s="1" t="s">
        <v>23</v>
      </c>
      <c r="O2335" s="1" t="s">
        <v>24</v>
      </c>
      <c r="P2335" s="1" t="s">
        <v>25</v>
      </c>
      <c r="Q2335" s="1" t="s">
        <v>59</v>
      </c>
      <c r="R2335" s="1" t="s">
        <v>27</v>
      </c>
    </row>
    <row r="2336" spans="1:18" x14ac:dyDescent="0.3">
      <c r="A2336" s="1" t="s">
        <v>2494</v>
      </c>
      <c r="B2336" s="1" t="s">
        <v>87</v>
      </c>
      <c r="C2336" s="1" t="s">
        <v>179</v>
      </c>
      <c r="D2336" s="1" t="s">
        <v>64</v>
      </c>
      <c r="E2336">
        <v>89</v>
      </c>
      <c r="F2336">
        <v>450000</v>
      </c>
      <c r="G2336">
        <v>95</v>
      </c>
      <c r="H2336">
        <v>39</v>
      </c>
      <c r="I2336">
        <v>56</v>
      </c>
      <c r="J2336">
        <v>42750000</v>
      </c>
      <c r="K2336" s="2">
        <v>45774</v>
      </c>
      <c r="L2336">
        <v>7</v>
      </c>
      <c r="M2336" s="1" t="s">
        <v>22</v>
      </c>
      <c r="N2336" s="1" t="s">
        <v>43</v>
      </c>
      <c r="O2336" s="1" t="s">
        <v>24</v>
      </c>
      <c r="P2336" s="1" t="s">
        <v>25</v>
      </c>
      <c r="Q2336" s="1" t="s">
        <v>26</v>
      </c>
      <c r="R2336" s="1" t="s">
        <v>27</v>
      </c>
    </row>
    <row r="2337" spans="1:18" x14ac:dyDescent="0.3">
      <c r="A2337" s="1" t="s">
        <v>2495</v>
      </c>
      <c r="B2337" s="1" t="s">
        <v>46</v>
      </c>
      <c r="C2337" s="1" t="s">
        <v>505</v>
      </c>
      <c r="D2337" s="1" t="s">
        <v>21</v>
      </c>
      <c r="E2337">
        <v>51</v>
      </c>
      <c r="F2337">
        <v>120000</v>
      </c>
      <c r="G2337">
        <v>59</v>
      </c>
      <c r="H2337">
        <v>42</v>
      </c>
      <c r="I2337">
        <v>17</v>
      </c>
      <c r="J2337">
        <v>7080000</v>
      </c>
      <c r="K2337" s="2">
        <v>45726</v>
      </c>
      <c r="L2337">
        <v>11</v>
      </c>
      <c r="M2337" s="1" t="s">
        <v>39</v>
      </c>
      <c r="N2337" s="1" t="s">
        <v>43</v>
      </c>
      <c r="O2337" s="1" t="s">
        <v>24</v>
      </c>
      <c r="P2337" s="1" t="s">
        <v>25</v>
      </c>
      <c r="Q2337" s="1" t="s">
        <v>26</v>
      </c>
      <c r="R2337" s="1" t="s">
        <v>27</v>
      </c>
    </row>
    <row r="2338" spans="1:18" x14ac:dyDescent="0.3">
      <c r="A2338" s="1" t="s">
        <v>2496</v>
      </c>
      <c r="B2338" s="1" t="s">
        <v>29</v>
      </c>
      <c r="C2338" s="1" t="s">
        <v>154</v>
      </c>
      <c r="D2338" s="1" t="s">
        <v>72</v>
      </c>
      <c r="E2338">
        <v>122</v>
      </c>
      <c r="F2338">
        <v>18000</v>
      </c>
      <c r="G2338">
        <v>141</v>
      </c>
      <c r="H2338">
        <v>86</v>
      </c>
      <c r="I2338">
        <v>55</v>
      </c>
      <c r="J2338">
        <v>2538000</v>
      </c>
      <c r="K2338" s="2">
        <v>45755</v>
      </c>
      <c r="L2338">
        <v>9</v>
      </c>
      <c r="M2338" s="1" t="s">
        <v>22</v>
      </c>
      <c r="N2338" s="1" t="s">
        <v>43</v>
      </c>
      <c r="O2338" s="1" t="s">
        <v>44</v>
      </c>
      <c r="P2338" s="1" t="s">
        <v>25</v>
      </c>
      <c r="Q2338" s="1" t="s">
        <v>26</v>
      </c>
      <c r="R2338" s="1" t="s">
        <v>27</v>
      </c>
    </row>
    <row r="2339" spans="1:18" x14ac:dyDescent="0.3">
      <c r="A2339" s="1" t="s">
        <v>2497</v>
      </c>
      <c r="B2339" s="1" t="s">
        <v>41</v>
      </c>
      <c r="C2339" s="1" t="s">
        <v>218</v>
      </c>
      <c r="D2339" s="1" t="s">
        <v>48</v>
      </c>
      <c r="E2339">
        <v>139</v>
      </c>
      <c r="F2339">
        <v>70000</v>
      </c>
      <c r="G2339">
        <v>153</v>
      </c>
      <c r="H2339">
        <v>83</v>
      </c>
      <c r="I2339">
        <v>70</v>
      </c>
      <c r="J2339">
        <v>10710000</v>
      </c>
      <c r="K2339" s="2">
        <v>45765</v>
      </c>
      <c r="L2339">
        <v>8</v>
      </c>
      <c r="M2339" s="1" t="s">
        <v>22</v>
      </c>
      <c r="N2339" s="1" t="s">
        <v>23</v>
      </c>
      <c r="O2339" s="1" t="s">
        <v>24</v>
      </c>
      <c r="P2339" s="1" t="s">
        <v>25</v>
      </c>
      <c r="Q2339" s="1" t="s">
        <v>26</v>
      </c>
      <c r="R2339" s="1" t="s">
        <v>59</v>
      </c>
    </row>
    <row r="2340" spans="1:18" x14ac:dyDescent="0.3">
      <c r="A2340" s="1" t="s">
        <v>2498</v>
      </c>
      <c r="B2340" s="1" t="s">
        <v>80</v>
      </c>
      <c r="C2340" s="1" t="s">
        <v>493</v>
      </c>
      <c r="D2340" s="1" t="s">
        <v>21</v>
      </c>
      <c r="E2340">
        <v>103</v>
      </c>
      <c r="F2340">
        <v>6500</v>
      </c>
      <c r="G2340">
        <v>127</v>
      </c>
      <c r="H2340">
        <v>99</v>
      </c>
      <c r="I2340">
        <v>28</v>
      </c>
      <c r="J2340">
        <v>825500</v>
      </c>
      <c r="K2340" s="2">
        <v>46012</v>
      </c>
      <c r="L2340">
        <v>9</v>
      </c>
      <c r="M2340" s="1" t="s">
        <v>22</v>
      </c>
      <c r="N2340" s="1" t="s">
        <v>32</v>
      </c>
      <c r="O2340" s="1" t="s">
        <v>33</v>
      </c>
      <c r="P2340" s="1" t="s">
        <v>49</v>
      </c>
      <c r="Q2340" s="1" t="s">
        <v>26</v>
      </c>
      <c r="R2340" s="1" t="s">
        <v>27</v>
      </c>
    </row>
    <row r="2341" spans="1:18" x14ac:dyDescent="0.3">
      <c r="A2341" s="1" t="s">
        <v>2499</v>
      </c>
      <c r="B2341" s="1" t="s">
        <v>66</v>
      </c>
      <c r="C2341" s="1" t="s">
        <v>211</v>
      </c>
      <c r="D2341" s="1" t="s">
        <v>21</v>
      </c>
      <c r="E2341">
        <v>104</v>
      </c>
      <c r="F2341">
        <v>85000</v>
      </c>
      <c r="G2341">
        <v>133</v>
      </c>
      <c r="H2341">
        <v>68</v>
      </c>
      <c r="I2341">
        <v>65</v>
      </c>
      <c r="J2341">
        <v>11305000</v>
      </c>
      <c r="K2341" s="2">
        <v>45994</v>
      </c>
      <c r="L2341">
        <v>5</v>
      </c>
      <c r="M2341" s="1" t="s">
        <v>55</v>
      </c>
      <c r="N2341" s="1" t="s">
        <v>23</v>
      </c>
      <c r="O2341" s="1" t="s">
        <v>44</v>
      </c>
      <c r="P2341" s="1" t="s">
        <v>25</v>
      </c>
      <c r="Q2341" s="1" t="s">
        <v>26</v>
      </c>
      <c r="R2341" s="1" t="s">
        <v>27</v>
      </c>
    </row>
    <row r="2342" spans="1:18" x14ac:dyDescent="0.3">
      <c r="A2342" s="1" t="s">
        <v>2500</v>
      </c>
      <c r="B2342" s="1" t="s">
        <v>107</v>
      </c>
      <c r="C2342" s="1" t="s">
        <v>266</v>
      </c>
      <c r="D2342" s="1" t="s">
        <v>48</v>
      </c>
      <c r="E2342">
        <v>141</v>
      </c>
      <c r="F2342">
        <v>2200000</v>
      </c>
      <c r="G2342">
        <v>143</v>
      </c>
      <c r="H2342">
        <v>40</v>
      </c>
      <c r="I2342">
        <v>103</v>
      </c>
      <c r="J2342">
        <v>314600000</v>
      </c>
      <c r="K2342" s="2">
        <v>45948</v>
      </c>
      <c r="L2342">
        <v>15</v>
      </c>
      <c r="M2342" s="1" t="s">
        <v>39</v>
      </c>
      <c r="N2342" s="1" t="s">
        <v>32</v>
      </c>
      <c r="O2342" s="1" t="s">
        <v>33</v>
      </c>
      <c r="P2342" s="1" t="s">
        <v>25</v>
      </c>
      <c r="Q2342" s="1" t="s">
        <v>59</v>
      </c>
      <c r="R2342" s="1" t="s">
        <v>59</v>
      </c>
    </row>
    <row r="2343" spans="1:18" x14ac:dyDescent="0.3">
      <c r="A2343" s="1" t="s">
        <v>2501</v>
      </c>
      <c r="B2343" s="1" t="s">
        <v>66</v>
      </c>
      <c r="C2343" s="1" t="s">
        <v>179</v>
      </c>
      <c r="D2343" s="1" t="s">
        <v>31</v>
      </c>
      <c r="E2343">
        <v>123</v>
      </c>
      <c r="F2343">
        <v>450000</v>
      </c>
      <c r="G2343">
        <v>148</v>
      </c>
      <c r="H2343">
        <v>103</v>
      </c>
      <c r="I2343">
        <v>45</v>
      </c>
      <c r="J2343">
        <v>66600000</v>
      </c>
      <c r="K2343" s="2">
        <v>45787</v>
      </c>
      <c r="L2343">
        <v>14</v>
      </c>
      <c r="M2343" s="1" t="s">
        <v>39</v>
      </c>
      <c r="N2343" s="1" t="s">
        <v>32</v>
      </c>
      <c r="O2343" s="1" t="s">
        <v>24</v>
      </c>
      <c r="P2343" s="1" t="s">
        <v>25</v>
      </c>
      <c r="Q2343" s="1" t="s">
        <v>26</v>
      </c>
      <c r="R2343" s="1" t="s">
        <v>27</v>
      </c>
    </row>
    <row r="2344" spans="1:18" x14ac:dyDescent="0.3">
      <c r="A2344" s="1" t="s">
        <v>2502</v>
      </c>
      <c r="B2344" s="1" t="s">
        <v>133</v>
      </c>
      <c r="C2344" s="1" t="s">
        <v>294</v>
      </c>
      <c r="D2344" s="1" t="s">
        <v>58</v>
      </c>
      <c r="E2344">
        <v>78</v>
      </c>
      <c r="F2344">
        <v>9000</v>
      </c>
      <c r="G2344">
        <v>104</v>
      </c>
      <c r="H2344">
        <v>30</v>
      </c>
      <c r="I2344">
        <v>74</v>
      </c>
      <c r="J2344">
        <v>936000</v>
      </c>
      <c r="K2344" s="2">
        <v>45749</v>
      </c>
      <c r="L2344">
        <v>3</v>
      </c>
      <c r="M2344" s="1" t="s">
        <v>55</v>
      </c>
      <c r="N2344" s="1" t="s">
        <v>32</v>
      </c>
      <c r="O2344" s="1" t="s">
        <v>24</v>
      </c>
      <c r="P2344" s="1" t="s">
        <v>49</v>
      </c>
      <c r="Q2344" s="1" t="s">
        <v>26</v>
      </c>
      <c r="R2344" s="1" t="s">
        <v>27</v>
      </c>
    </row>
    <row r="2345" spans="1:18" x14ac:dyDescent="0.3">
      <c r="A2345" s="1" t="s">
        <v>2503</v>
      </c>
      <c r="B2345" s="1" t="s">
        <v>52</v>
      </c>
      <c r="C2345" s="1" t="s">
        <v>84</v>
      </c>
      <c r="D2345" s="1" t="s">
        <v>67</v>
      </c>
      <c r="E2345">
        <v>116</v>
      </c>
      <c r="F2345">
        <v>180000</v>
      </c>
      <c r="G2345">
        <v>131</v>
      </c>
      <c r="H2345">
        <v>66</v>
      </c>
      <c r="I2345">
        <v>65</v>
      </c>
      <c r="J2345">
        <v>23580000</v>
      </c>
      <c r="K2345" s="2">
        <v>45881</v>
      </c>
      <c r="L2345">
        <v>10</v>
      </c>
      <c r="M2345" s="1" t="s">
        <v>22</v>
      </c>
      <c r="N2345" s="1" t="s">
        <v>43</v>
      </c>
      <c r="O2345" s="1" t="s">
        <v>24</v>
      </c>
      <c r="P2345" s="1" t="s">
        <v>25</v>
      </c>
      <c r="Q2345" s="1" t="s">
        <v>26</v>
      </c>
      <c r="R2345" s="1" t="s">
        <v>27</v>
      </c>
    </row>
    <row r="2346" spans="1:18" x14ac:dyDescent="0.3">
      <c r="A2346" s="1" t="s">
        <v>2504</v>
      </c>
      <c r="B2346" s="1" t="s">
        <v>41</v>
      </c>
      <c r="C2346" s="1" t="s">
        <v>308</v>
      </c>
      <c r="D2346" s="1" t="s">
        <v>67</v>
      </c>
      <c r="E2346">
        <v>94</v>
      </c>
      <c r="F2346">
        <v>8000</v>
      </c>
      <c r="G2346">
        <v>124</v>
      </c>
      <c r="H2346">
        <v>87</v>
      </c>
      <c r="I2346">
        <v>37</v>
      </c>
      <c r="J2346">
        <v>992000</v>
      </c>
      <c r="K2346" s="2">
        <v>45830</v>
      </c>
      <c r="L2346">
        <v>3</v>
      </c>
      <c r="M2346" s="1" t="s">
        <v>55</v>
      </c>
      <c r="N2346" s="1" t="s">
        <v>23</v>
      </c>
      <c r="O2346" s="1" t="s">
        <v>24</v>
      </c>
      <c r="P2346" s="1" t="s">
        <v>25</v>
      </c>
      <c r="Q2346" s="1" t="s">
        <v>26</v>
      </c>
      <c r="R2346" s="1" t="s">
        <v>27</v>
      </c>
    </row>
    <row r="2347" spans="1:18" x14ac:dyDescent="0.3">
      <c r="A2347" s="1" t="s">
        <v>2505</v>
      </c>
      <c r="B2347" s="1" t="s">
        <v>87</v>
      </c>
      <c r="C2347" s="1" t="s">
        <v>116</v>
      </c>
      <c r="D2347" s="1" t="s">
        <v>64</v>
      </c>
      <c r="E2347">
        <v>73</v>
      </c>
      <c r="F2347">
        <v>5500</v>
      </c>
      <c r="G2347">
        <v>100</v>
      </c>
      <c r="H2347">
        <v>80</v>
      </c>
      <c r="I2347">
        <v>20</v>
      </c>
      <c r="J2347">
        <v>550000</v>
      </c>
      <c r="K2347" s="2">
        <v>45747</v>
      </c>
      <c r="L2347">
        <v>7</v>
      </c>
      <c r="M2347" s="1" t="s">
        <v>22</v>
      </c>
      <c r="N2347" s="1" t="s">
        <v>23</v>
      </c>
      <c r="O2347" s="1" t="s">
        <v>44</v>
      </c>
      <c r="P2347" s="1" t="s">
        <v>25</v>
      </c>
      <c r="Q2347" s="1" t="s">
        <v>26</v>
      </c>
      <c r="R2347" s="1" t="s">
        <v>27</v>
      </c>
    </row>
    <row r="2348" spans="1:18" x14ac:dyDescent="0.3">
      <c r="A2348" s="1" t="s">
        <v>2506</v>
      </c>
      <c r="B2348" s="1" t="s">
        <v>36</v>
      </c>
      <c r="C2348" s="1" t="s">
        <v>47</v>
      </c>
      <c r="D2348" s="1" t="s">
        <v>72</v>
      </c>
      <c r="E2348">
        <v>40</v>
      </c>
      <c r="F2348">
        <v>300</v>
      </c>
      <c r="G2348">
        <v>67</v>
      </c>
      <c r="H2348">
        <v>58</v>
      </c>
      <c r="I2348">
        <v>9</v>
      </c>
      <c r="J2348">
        <v>20100</v>
      </c>
      <c r="K2348" s="2">
        <v>45887</v>
      </c>
      <c r="L2348">
        <v>8</v>
      </c>
      <c r="M2348" s="1" t="s">
        <v>22</v>
      </c>
      <c r="N2348" s="1" t="s">
        <v>43</v>
      </c>
      <c r="O2348" s="1" t="s">
        <v>33</v>
      </c>
      <c r="P2348" s="1" t="s">
        <v>25</v>
      </c>
      <c r="Q2348" s="1" t="s">
        <v>26</v>
      </c>
      <c r="R2348" s="1" t="s">
        <v>34</v>
      </c>
    </row>
    <row r="2349" spans="1:18" x14ac:dyDescent="0.3">
      <c r="A2349" s="1" t="s">
        <v>2507</v>
      </c>
      <c r="B2349" s="1" t="s">
        <v>93</v>
      </c>
      <c r="C2349" s="1" t="s">
        <v>129</v>
      </c>
      <c r="D2349" s="1" t="s">
        <v>64</v>
      </c>
      <c r="E2349">
        <v>110</v>
      </c>
      <c r="F2349">
        <v>85000</v>
      </c>
      <c r="G2349">
        <v>112</v>
      </c>
      <c r="H2349">
        <v>46</v>
      </c>
      <c r="I2349">
        <v>66</v>
      </c>
      <c r="J2349">
        <v>9520000</v>
      </c>
      <c r="K2349" s="2">
        <v>45998</v>
      </c>
      <c r="L2349">
        <v>12</v>
      </c>
      <c r="M2349" s="1" t="s">
        <v>39</v>
      </c>
      <c r="N2349" s="1" t="s">
        <v>23</v>
      </c>
      <c r="O2349" s="1" t="s">
        <v>24</v>
      </c>
      <c r="P2349" s="1" t="s">
        <v>25</v>
      </c>
      <c r="Q2349" s="1" t="s">
        <v>26</v>
      </c>
      <c r="R2349" s="1" t="s">
        <v>27</v>
      </c>
    </row>
    <row r="2350" spans="1:18" x14ac:dyDescent="0.3">
      <c r="A2350" s="1" t="s">
        <v>2508</v>
      </c>
      <c r="B2350" s="1" t="s">
        <v>29</v>
      </c>
      <c r="C2350" s="1" t="s">
        <v>179</v>
      </c>
      <c r="D2350" s="1" t="s">
        <v>58</v>
      </c>
      <c r="E2350">
        <v>60</v>
      </c>
      <c r="F2350">
        <v>450000</v>
      </c>
      <c r="G2350">
        <v>89</v>
      </c>
      <c r="H2350">
        <v>37</v>
      </c>
      <c r="I2350">
        <v>52</v>
      </c>
      <c r="J2350">
        <v>40050000</v>
      </c>
      <c r="K2350" s="2">
        <v>45794</v>
      </c>
      <c r="L2350">
        <v>15</v>
      </c>
      <c r="M2350" s="1" t="s">
        <v>39</v>
      </c>
      <c r="N2350" s="1" t="s">
        <v>23</v>
      </c>
      <c r="O2350" s="1" t="s">
        <v>24</v>
      </c>
      <c r="P2350" s="1" t="s">
        <v>49</v>
      </c>
      <c r="Q2350" s="1" t="s">
        <v>50</v>
      </c>
      <c r="R2350" s="1" t="s">
        <v>27</v>
      </c>
    </row>
    <row r="2351" spans="1:18" x14ac:dyDescent="0.3">
      <c r="A2351" s="1" t="s">
        <v>2509</v>
      </c>
      <c r="B2351" s="1" t="s">
        <v>36</v>
      </c>
      <c r="C2351" s="1" t="s">
        <v>164</v>
      </c>
      <c r="D2351" s="1" t="s">
        <v>54</v>
      </c>
      <c r="E2351">
        <v>106</v>
      </c>
      <c r="F2351">
        <v>3500</v>
      </c>
      <c r="G2351">
        <v>106</v>
      </c>
      <c r="H2351">
        <v>42</v>
      </c>
      <c r="I2351">
        <v>64</v>
      </c>
      <c r="J2351">
        <v>371000</v>
      </c>
      <c r="K2351" s="2">
        <v>45875</v>
      </c>
      <c r="L2351">
        <v>15</v>
      </c>
      <c r="M2351" s="1" t="s">
        <v>39</v>
      </c>
      <c r="N2351" s="1" t="s">
        <v>43</v>
      </c>
      <c r="O2351" s="1" t="s">
        <v>85</v>
      </c>
      <c r="P2351" s="1" t="s">
        <v>25</v>
      </c>
      <c r="Q2351" s="1" t="s">
        <v>26</v>
      </c>
      <c r="R2351" s="1" t="s">
        <v>27</v>
      </c>
    </row>
    <row r="2352" spans="1:18" x14ac:dyDescent="0.3">
      <c r="A2352" s="1" t="s">
        <v>2510</v>
      </c>
      <c r="B2352" s="1" t="s">
        <v>104</v>
      </c>
      <c r="C2352" s="1" t="s">
        <v>125</v>
      </c>
      <c r="D2352" s="1" t="s">
        <v>31</v>
      </c>
      <c r="E2352">
        <v>119</v>
      </c>
      <c r="F2352">
        <v>4500</v>
      </c>
      <c r="G2352">
        <v>130</v>
      </c>
      <c r="H2352">
        <v>58</v>
      </c>
      <c r="I2352">
        <v>72</v>
      </c>
      <c r="J2352">
        <v>585000</v>
      </c>
      <c r="K2352" s="2">
        <v>45814</v>
      </c>
      <c r="L2352">
        <v>4</v>
      </c>
      <c r="M2352" s="1" t="s">
        <v>55</v>
      </c>
      <c r="N2352" s="1" t="s">
        <v>23</v>
      </c>
      <c r="O2352" s="1" t="s">
        <v>33</v>
      </c>
      <c r="P2352" s="1" t="s">
        <v>25</v>
      </c>
      <c r="Q2352" s="1" t="s">
        <v>26</v>
      </c>
      <c r="R2352" s="1" t="s">
        <v>27</v>
      </c>
    </row>
    <row r="2353" spans="1:18" x14ac:dyDescent="0.3">
      <c r="A2353" s="1" t="s">
        <v>2511</v>
      </c>
      <c r="B2353" s="1" t="s">
        <v>41</v>
      </c>
      <c r="C2353" s="1" t="s">
        <v>57</v>
      </c>
      <c r="D2353" s="1" t="s">
        <v>38</v>
      </c>
      <c r="E2353">
        <v>70</v>
      </c>
      <c r="F2353">
        <v>8000</v>
      </c>
      <c r="G2353">
        <v>95</v>
      </c>
      <c r="H2353">
        <v>14</v>
      </c>
      <c r="I2353">
        <v>81</v>
      </c>
      <c r="J2353">
        <v>760000</v>
      </c>
      <c r="K2353" s="2">
        <v>45679</v>
      </c>
      <c r="L2353">
        <v>11</v>
      </c>
      <c r="M2353" s="1" t="s">
        <v>39</v>
      </c>
      <c r="N2353" s="1" t="s">
        <v>43</v>
      </c>
      <c r="O2353" s="1" t="s">
        <v>44</v>
      </c>
      <c r="P2353" s="1" t="s">
        <v>25</v>
      </c>
      <c r="Q2353" s="1" t="s">
        <v>26</v>
      </c>
      <c r="R2353" s="1" t="s">
        <v>27</v>
      </c>
    </row>
    <row r="2354" spans="1:18" x14ac:dyDescent="0.3">
      <c r="A2354" s="1" t="s">
        <v>2512</v>
      </c>
      <c r="B2354" s="1" t="s">
        <v>104</v>
      </c>
      <c r="C2354" s="1" t="s">
        <v>247</v>
      </c>
      <c r="D2354" s="1" t="s">
        <v>31</v>
      </c>
      <c r="E2354">
        <v>87</v>
      </c>
      <c r="F2354">
        <v>2500000</v>
      </c>
      <c r="G2354">
        <v>102</v>
      </c>
      <c r="H2354">
        <v>12</v>
      </c>
      <c r="I2354">
        <v>90</v>
      </c>
      <c r="J2354">
        <v>255000000</v>
      </c>
      <c r="K2354" s="2">
        <v>45693</v>
      </c>
      <c r="L2354">
        <v>11</v>
      </c>
      <c r="M2354" s="1" t="s">
        <v>39</v>
      </c>
      <c r="N2354" s="1" t="s">
        <v>32</v>
      </c>
      <c r="O2354" s="1" t="s">
        <v>24</v>
      </c>
      <c r="P2354" s="1" t="s">
        <v>25</v>
      </c>
      <c r="Q2354" s="1" t="s">
        <v>26</v>
      </c>
      <c r="R2354" s="1" t="s">
        <v>27</v>
      </c>
    </row>
    <row r="2355" spans="1:18" x14ac:dyDescent="0.3">
      <c r="A2355" s="1" t="s">
        <v>2513</v>
      </c>
      <c r="B2355" s="1" t="s">
        <v>52</v>
      </c>
      <c r="C2355" s="1" t="s">
        <v>233</v>
      </c>
      <c r="D2355" s="1" t="s">
        <v>21</v>
      </c>
      <c r="E2355">
        <v>81</v>
      </c>
      <c r="F2355">
        <v>15000</v>
      </c>
      <c r="G2355">
        <v>87</v>
      </c>
      <c r="H2355">
        <v>54</v>
      </c>
      <c r="I2355">
        <v>33</v>
      </c>
      <c r="J2355">
        <v>1305000</v>
      </c>
      <c r="K2355" s="2">
        <v>45730</v>
      </c>
      <c r="L2355">
        <v>9</v>
      </c>
      <c r="M2355" s="1" t="s">
        <v>22</v>
      </c>
      <c r="N2355" s="1" t="s">
        <v>32</v>
      </c>
      <c r="O2355" s="1" t="s">
        <v>85</v>
      </c>
      <c r="P2355" s="1" t="s">
        <v>25</v>
      </c>
      <c r="Q2355" s="1" t="s">
        <v>26</v>
      </c>
      <c r="R2355" s="1" t="s">
        <v>27</v>
      </c>
    </row>
    <row r="2356" spans="1:18" x14ac:dyDescent="0.3">
      <c r="A2356" s="1" t="s">
        <v>2514</v>
      </c>
      <c r="B2356" s="1" t="s">
        <v>52</v>
      </c>
      <c r="C2356" s="1" t="s">
        <v>88</v>
      </c>
      <c r="D2356" s="1" t="s">
        <v>58</v>
      </c>
      <c r="E2356">
        <v>98</v>
      </c>
      <c r="F2356">
        <v>18000</v>
      </c>
      <c r="G2356">
        <v>112</v>
      </c>
      <c r="H2356">
        <v>16</v>
      </c>
      <c r="I2356">
        <v>96</v>
      </c>
      <c r="J2356">
        <v>2016000</v>
      </c>
      <c r="K2356" s="2">
        <v>45904</v>
      </c>
      <c r="L2356">
        <v>10</v>
      </c>
      <c r="M2356" s="1" t="s">
        <v>22</v>
      </c>
      <c r="N2356" s="1" t="s">
        <v>43</v>
      </c>
      <c r="O2356" s="1" t="s">
        <v>24</v>
      </c>
      <c r="P2356" s="1" t="s">
        <v>25</v>
      </c>
      <c r="Q2356" s="1" t="s">
        <v>59</v>
      </c>
      <c r="R2356" s="1" t="s">
        <v>27</v>
      </c>
    </row>
    <row r="2357" spans="1:18" x14ac:dyDescent="0.3">
      <c r="A2357" s="1" t="s">
        <v>2515</v>
      </c>
      <c r="B2357" s="1" t="s">
        <v>83</v>
      </c>
      <c r="C2357" s="1" t="s">
        <v>158</v>
      </c>
      <c r="D2357" s="1" t="s">
        <v>21</v>
      </c>
      <c r="E2357">
        <v>50</v>
      </c>
      <c r="F2357">
        <v>300</v>
      </c>
      <c r="G2357">
        <v>69</v>
      </c>
      <c r="H2357">
        <v>12</v>
      </c>
      <c r="I2357">
        <v>57</v>
      </c>
      <c r="J2357">
        <v>20700</v>
      </c>
      <c r="K2357" s="2">
        <v>45672</v>
      </c>
      <c r="L2357">
        <v>14</v>
      </c>
      <c r="M2357" s="1" t="s">
        <v>39</v>
      </c>
      <c r="N2357" s="1" t="s">
        <v>23</v>
      </c>
      <c r="O2357" s="1" t="s">
        <v>44</v>
      </c>
      <c r="P2357" s="1" t="s">
        <v>25</v>
      </c>
      <c r="Q2357" s="1" t="s">
        <v>26</v>
      </c>
      <c r="R2357" s="1" t="s">
        <v>27</v>
      </c>
    </row>
    <row r="2358" spans="1:18" x14ac:dyDescent="0.3">
      <c r="A2358" s="1" t="s">
        <v>2516</v>
      </c>
      <c r="B2358" s="1" t="s">
        <v>107</v>
      </c>
      <c r="C2358" s="1" t="s">
        <v>69</v>
      </c>
      <c r="D2358" s="1" t="s">
        <v>67</v>
      </c>
      <c r="E2358">
        <v>105</v>
      </c>
      <c r="F2358">
        <v>65000</v>
      </c>
      <c r="G2358">
        <v>126</v>
      </c>
      <c r="H2358">
        <v>76</v>
      </c>
      <c r="I2358">
        <v>50</v>
      </c>
      <c r="J2358">
        <v>8190000</v>
      </c>
      <c r="K2358" s="2">
        <v>45859</v>
      </c>
      <c r="L2358">
        <v>8</v>
      </c>
      <c r="M2358" s="1" t="s">
        <v>22</v>
      </c>
      <c r="N2358" s="1" t="s">
        <v>23</v>
      </c>
      <c r="O2358" s="1" t="s">
        <v>85</v>
      </c>
      <c r="P2358" s="1" t="s">
        <v>25</v>
      </c>
      <c r="Q2358" s="1" t="s">
        <v>26</v>
      </c>
      <c r="R2358" s="1" t="s">
        <v>27</v>
      </c>
    </row>
    <row r="2359" spans="1:18" x14ac:dyDescent="0.3">
      <c r="A2359" s="1" t="s">
        <v>2517</v>
      </c>
      <c r="B2359" s="1" t="s">
        <v>80</v>
      </c>
      <c r="C2359" s="1" t="s">
        <v>476</v>
      </c>
      <c r="D2359" s="1" t="s">
        <v>91</v>
      </c>
      <c r="E2359">
        <v>54</v>
      </c>
      <c r="F2359">
        <v>1200</v>
      </c>
      <c r="G2359">
        <v>82</v>
      </c>
      <c r="H2359">
        <v>38</v>
      </c>
      <c r="I2359">
        <v>44</v>
      </c>
      <c r="J2359">
        <v>98400</v>
      </c>
      <c r="K2359" s="2">
        <v>45826</v>
      </c>
      <c r="L2359">
        <v>4</v>
      </c>
      <c r="M2359" s="1" t="s">
        <v>55</v>
      </c>
      <c r="N2359" s="1" t="s">
        <v>23</v>
      </c>
      <c r="O2359" s="1" t="s">
        <v>44</v>
      </c>
      <c r="P2359" s="1" t="s">
        <v>25</v>
      </c>
      <c r="Q2359" s="1" t="s">
        <v>26</v>
      </c>
      <c r="R2359" s="1" t="s">
        <v>27</v>
      </c>
    </row>
    <row r="2360" spans="1:18" x14ac:dyDescent="0.3">
      <c r="A2360" s="1" t="s">
        <v>2518</v>
      </c>
      <c r="B2360" s="1" t="s">
        <v>19</v>
      </c>
      <c r="C2360" s="1" t="s">
        <v>63</v>
      </c>
      <c r="D2360" s="1" t="s">
        <v>64</v>
      </c>
      <c r="E2360">
        <v>75</v>
      </c>
      <c r="F2360">
        <v>500</v>
      </c>
      <c r="G2360">
        <v>79</v>
      </c>
      <c r="H2360">
        <v>9</v>
      </c>
      <c r="I2360">
        <v>70</v>
      </c>
      <c r="J2360">
        <v>39500</v>
      </c>
      <c r="K2360" s="2">
        <v>45740</v>
      </c>
      <c r="L2360">
        <v>8</v>
      </c>
      <c r="M2360" s="1" t="s">
        <v>22</v>
      </c>
      <c r="N2360" s="1" t="s">
        <v>43</v>
      </c>
      <c r="O2360" s="1" t="s">
        <v>24</v>
      </c>
      <c r="P2360" s="1" t="s">
        <v>25</v>
      </c>
      <c r="Q2360" s="1" t="s">
        <v>50</v>
      </c>
      <c r="R2360" s="1" t="s">
        <v>27</v>
      </c>
    </row>
    <row r="2361" spans="1:18" x14ac:dyDescent="0.3">
      <c r="A2361" s="1" t="s">
        <v>2519</v>
      </c>
      <c r="B2361" s="1" t="s">
        <v>133</v>
      </c>
      <c r="C2361" s="1" t="s">
        <v>111</v>
      </c>
      <c r="D2361" s="1" t="s">
        <v>64</v>
      </c>
      <c r="E2361">
        <v>23</v>
      </c>
      <c r="F2361">
        <v>25000</v>
      </c>
      <c r="G2361">
        <v>39</v>
      </c>
      <c r="H2361">
        <v>23</v>
      </c>
      <c r="I2361">
        <v>16</v>
      </c>
      <c r="J2361">
        <v>975000</v>
      </c>
      <c r="K2361" s="2">
        <v>45958</v>
      </c>
      <c r="L2361">
        <v>1</v>
      </c>
      <c r="M2361" s="1" t="s">
        <v>55</v>
      </c>
      <c r="N2361" s="1" t="s">
        <v>23</v>
      </c>
      <c r="O2361" s="1" t="s">
        <v>44</v>
      </c>
      <c r="P2361" s="1" t="s">
        <v>25</v>
      </c>
      <c r="Q2361" s="1" t="s">
        <v>26</v>
      </c>
      <c r="R2361" s="1" t="s">
        <v>27</v>
      </c>
    </row>
    <row r="2362" spans="1:18" x14ac:dyDescent="0.3">
      <c r="A2362" s="1" t="s">
        <v>2520</v>
      </c>
      <c r="B2362" s="1" t="s">
        <v>66</v>
      </c>
      <c r="C2362" s="1" t="s">
        <v>291</v>
      </c>
      <c r="D2362" s="1" t="s">
        <v>91</v>
      </c>
      <c r="E2362">
        <v>117</v>
      </c>
      <c r="F2362">
        <v>4500</v>
      </c>
      <c r="G2362">
        <v>135</v>
      </c>
      <c r="H2362">
        <v>51</v>
      </c>
      <c r="I2362">
        <v>84</v>
      </c>
      <c r="J2362">
        <v>607500</v>
      </c>
      <c r="K2362" s="2">
        <v>45785</v>
      </c>
      <c r="L2362">
        <v>8</v>
      </c>
      <c r="M2362" s="1" t="s">
        <v>22</v>
      </c>
      <c r="N2362" s="1" t="s">
        <v>43</v>
      </c>
      <c r="O2362" s="1" t="s">
        <v>24</v>
      </c>
      <c r="P2362" s="1" t="s">
        <v>25</v>
      </c>
      <c r="Q2362" s="1" t="s">
        <v>26</v>
      </c>
      <c r="R2362" s="1" t="s">
        <v>27</v>
      </c>
    </row>
    <row r="2363" spans="1:18" x14ac:dyDescent="0.3">
      <c r="A2363" s="1" t="s">
        <v>2521</v>
      </c>
      <c r="B2363" s="1" t="s">
        <v>29</v>
      </c>
      <c r="C2363" s="1" t="s">
        <v>284</v>
      </c>
      <c r="D2363" s="1" t="s">
        <v>54</v>
      </c>
      <c r="E2363">
        <v>32</v>
      </c>
      <c r="F2363">
        <v>2800</v>
      </c>
      <c r="G2363">
        <v>43</v>
      </c>
      <c r="H2363">
        <v>43</v>
      </c>
      <c r="I2363">
        <v>0</v>
      </c>
      <c r="J2363">
        <v>120400</v>
      </c>
      <c r="K2363" s="2">
        <v>45891</v>
      </c>
      <c r="L2363">
        <v>5</v>
      </c>
      <c r="M2363" s="1" t="s">
        <v>55</v>
      </c>
      <c r="N2363" s="1" t="s">
        <v>32</v>
      </c>
      <c r="O2363" s="1" t="s">
        <v>44</v>
      </c>
      <c r="P2363" s="1" t="s">
        <v>25</v>
      </c>
      <c r="Q2363" s="1" t="s">
        <v>26</v>
      </c>
      <c r="R2363" s="1" t="s">
        <v>27</v>
      </c>
    </row>
    <row r="2364" spans="1:18" x14ac:dyDescent="0.3">
      <c r="A2364" s="1" t="s">
        <v>2522</v>
      </c>
      <c r="B2364" s="1" t="s">
        <v>83</v>
      </c>
      <c r="C2364" s="1" t="s">
        <v>162</v>
      </c>
      <c r="D2364" s="1" t="s">
        <v>38</v>
      </c>
      <c r="E2364">
        <v>119</v>
      </c>
      <c r="F2364">
        <v>950000</v>
      </c>
      <c r="G2364">
        <v>148</v>
      </c>
      <c r="H2364">
        <v>102</v>
      </c>
      <c r="I2364">
        <v>46</v>
      </c>
      <c r="J2364">
        <v>140600000</v>
      </c>
      <c r="K2364" s="2">
        <v>45932</v>
      </c>
      <c r="L2364">
        <v>4</v>
      </c>
      <c r="M2364" s="1" t="s">
        <v>55</v>
      </c>
      <c r="N2364" s="1" t="s">
        <v>32</v>
      </c>
      <c r="O2364" s="1" t="s">
        <v>33</v>
      </c>
      <c r="P2364" s="1" t="s">
        <v>25</v>
      </c>
      <c r="Q2364" s="1" t="s">
        <v>26</v>
      </c>
      <c r="R2364" s="1" t="s">
        <v>27</v>
      </c>
    </row>
    <row r="2365" spans="1:18" x14ac:dyDescent="0.3">
      <c r="A2365" s="1" t="s">
        <v>2523</v>
      </c>
      <c r="B2365" s="1" t="s">
        <v>133</v>
      </c>
      <c r="C2365" s="1" t="s">
        <v>229</v>
      </c>
      <c r="D2365" s="1" t="s">
        <v>64</v>
      </c>
      <c r="E2365">
        <v>116</v>
      </c>
      <c r="F2365">
        <v>12000</v>
      </c>
      <c r="G2365">
        <v>140</v>
      </c>
      <c r="H2365">
        <v>74</v>
      </c>
      <c r="I2365">
        <v>66</v>
      </c>
      <c r="J2365">
        <v>1680000</v>
      </c>
      <c r="K2365" s="2">
        <v>45779</v>
      </c>
      <c r="L2365">
        <v>3</v>
      </c>
      <c r="M2365" s="1" t="s">
        <v>55</v>
      </c>
      <c r="N2365" s="1" t="s">
        <v>23</v>
      </c>
      <c r="O2365" s="1" t="s">
        <v>44</v>
      </c>
      <c r="P2365" s="1" t="s">
        <v>25</v>
      </c>
      <c r="Q2365" s="1" t="s">
        <v>26</v>
      </c>
      <c r="R2365" s="1" t="s">
        <v>27</v>
      </c>
    </row>
    <row r="2366" spans="1:18" x14ac:dyDescent="0.3">
      <c r="A2366" s="1" t="s">
        <v>2524</v>
      </c>
      <c r="B2366" s="1" t="s">
        <v>104</v>
      </c>
      <c r="C2366" s="1" t="s">
        <v>170</v>
      </c>
      <c r="D2366" s="1" t="s">
        <v>67</v>
      </c>
      <c r="E2366">
        <v>39</v>
      </c>
      <c r="F2366">
        <v>45000</v>
      </c>
      <c r="G2366">
        <v>59</v>
      </c>
      <c r="H2366">
        <v>10</v>
      </c>
      <c r="I2366">
        <v>49</v>
      </c>
      <c r="J2366">
        <v>2655000</v>
      </c>
      <c r="K2366" s="2">
        <v>45952</v>
      </c>
      <c r="L2366">
        <v>7</v>
      </c>
      <c r="M2366" s="1" t="s">
        <v>22</v>
      </c>
      <c r="N2366" s="1" t="s">
        <v>23</v>
      </c>
      <c r="O2366" s="1" t="s">
        <v>24</v>
      </c>
      <c r="P2366" s="1" t="s">
        <v>25</v>
      </c>
      <c r="Q2366" s="1" t="s">
        <v>26</v>
      </c>
      <c r="R2366" s="1" t="s">
        <v>34</v>
      </c>
    </row>
    <row r="2367" spans="1:18" x14ac:dyDescent="0.3">
      <c r="A2367" s="1" t="s">
        <v>2525</v>
      </c>
      <c r="B2367" s="1" t="s">
        <v>41</v>
      </c>
      <c r="C2367" s="1" t="s">
        <v>146</v>
      </c>
      <c r="D2367" s="1" t="s">
        <v>64</v>
      </c>
      <c r="E2367">
        <v>107</v>
      </c>
      <c r="F2367">
        <v>1800000</v>
      </c>
      <c r="G2367">
        <v>107</v>
      </c>
      <c r="H2367">
        <v>71</v>
      </c>
      <c r="I2367">
        <v>36</v>
      </c>
      <c r="J2367">
        <v>192600000</v>
      </c>
      <c r="K2367" s="2">
        <v>45725</v>
      </c>
      <c r="L2367">
        <v>13</v>
      </c>
      <c r="M2367" s="1" t="s">
        <v>39</v>
      </c>
      <c r="N2367" s="1" t="s">
        <v>43</v>
      </c>
      <c r="O2367" s="1" t="s">
        <v>44</v>
      </c>
      <c r="P2367" s="1" t="s">
        <v>25</v>
      </c>
      <c r="Q2367" s="1" t="s">
        <v>50</v>
      </c>
      <c r="R2367" s="1" t="s">
        <v>27</v>
      </c>
    </row>
    <row r="2368" spans="1:18" x14ac:dyDescent="0.3">
      <c r="A2368" s="1" t="s">
        <v>2526</v>
      </c>
      <c r="B2368" s="1" t="s">
        <v>52</v>
      </c>
      <c r="C2368" s="1" t="s">
        <v>111</v>
      </c>
      <c r="D2368" s="1" t="s">
        <v>64</v>
      </c>
      <c r="E2368">
        <v>121</v>
      </c>
      <c r="F2368">
        <v>25000</v>
      </c>
      <c r="G2368">
        <v>138</v>
      </c>
      <c r="H2368">
        <v>21</v>
      </c>
      <c r="I2368">
        <v>117</v>
      </c>
      <c r="J2368">
        <v>3450000</v>
      </c>
      <c r="K2368" s="2">
        <v>45743</v>
      </c>
      <c r="L2368">
        <v>5</v>
      </c>
      <c r="M2368" s="1" t="s">
        <v>55</v>
      </c>
      <c r="N2368" s="1" t="s">
        <v>43</v>
      </c>
      <c r="O2368" s="1" t="s">
        <v>44</v>
      </c>
      <c r="P2368" s="1" t="s">
        <v>25</v>
      </c>
      <c r="Q2368" s="1" t="s">
        <v>26</v>
      </c>
      <c r="R2368" s="1" t="s">
        <v>27</v>
      </c>
    </row>
    <row r="2369" spans="1:18" x14ac:dyDescent="0.3">
      <c r="A2369" s="1" t="s">
        <v>2527</v>
      </c>
      <c r="B2369" s="1" t="s">
        <v>107</v>
      </c>
      <c r="C2369" s="1" t="s">
        <v>100</v>
      </c>
      <c r="D2369" s="1" t="s">
        <v>64</v>
      </c>
      <c r="E2369">
        <v>146</v>
      </c>
      <c r="F2369">
        <v>15000</v>
      </c>
      <c r="G2369">
        <v>165</v>
      </c>
      <c r="H2369">
        <v>91</v>
      </c>
      <c r="I2369">
        <v>74</v>
      </c>
      <c r="J2369">
        <v>2475000</v>
      </c>
      <c r="K2369" s="2">
        <v>45844</v>
      </c>
      <c r="L2369">
        <v>11</v>
      </c>
      <c r="M2369" s="1" t="s">
        <v>39</v>
      </c>
      <c r="N2369" s="1" t="s">
        <v>23</v>
      </c>
      <c r="O2369" s="1" t="s">
        <v>24</v>
      </c>
      <c r="P2369" s="1" t="s">
        <v>25</v>
      </c>
      <c r="Q2369" s="1" t="s">
        <v>26</v>
      </c>
      <c r="R2369" s="1" t="s">
        <v>27</v>
      </c>
    </row>
    <row r="2370" spans="1:18" x14ac:dyDescent="0.3">
      <c r="A2370" s="1" t="s">
        <v>2528</v>
      </c>
      <c r="B2370" s="1" t="s">
        <v>93</v>
      </c>
      <c r="C2370" s="1" t="s">
        <v>213</v>
      </c>
      <c r="D2370" s="1" t="s">
        <v>67</v>
      </c>
      <c r="E2370">
        <v>72</v>
      </c>
      <c r="F2370">
        <v>55000</v>
      </c>
      <c r="G2370">
        <v>90</v>
      </c>
      <c r="H2370">
        <v>83</v>
      </c>
      <c r="I2370">
        <v>7</v>
      </c>
      <c r="J2370">
        <v>4950000</v>
      </c>
      <c r="K2370" s="2">
        <v>45789</v>
      </c>
      <c r="L2370">
        <v>2</v>
      </c>
      <c r="M2370" s="1" t="s">
        <v>55</v>
      </c>
      <c r="N2370" s="1" t="s">
        <v>23</v>
      </c>
      <c r="O2370" s="1" t="s">
        <v>33</v>
      </c>
      <c r="P2370" s="1" t="s">
        <v>25</v>
      </c>
      <c r="Q2370" s="1" t="s">
        <v>26</v>
      </c>
      <c r="R2370" s="1" t="s">
        <v>59</v>
      </c>
    </row>
    <row r="2371" spans="1:18" x14ac:dyDescent="0.3">
      <c r="A2371" s="1" t="s">
        <v>2529</v>
      </c>
      <c r="B2371" s="1" t="s">
        <v>36</v>
      </c>
      <c r="C2371" s="1" t="s">
        <v>261</v>
      </c>
      <c r="D2371" s="1" t="s">
        <v>31</v>
      </c>
      <c r="E2371">
        <v>64</v>
      </c>
      <c r="F2371">
        <v>85000</v>
      </c>
      <c r="G2371">
        <v>69</v>
      </c>
      <c r="H2371">
        <v>12</v>
      </c>
      <c r="I2371">
        <v>57</v>
      </c>
      <c r="J2371">
        <v>5865000</v>
      </c>
      <c r="K2371" s="2">
        <v>45731</v>
      </c>
      <c r="L2371">
        <v>7</v>
      </c>
      <c r="M2371" s="1" t="s">
        <v>22</v>
      </c>
      <c r="N2371" s="1" t="s">
        <v>43</v>
      </c>
      <c r="O2371" s="1" t="s">
        <v>24</v>
      </c>
      <c r="P2371" s="1" t="s">
        <v>25</v>
      </c>
      <c r="Q2371" s="1" t="s">
        <v>26</v>
      </c>
      <c r="R2371" s="1" t="s">
        <v>27</v>
      </c>
    </row>
    <row r="2372" spans="1:18" x14ac:dyDescent="0.3">
      <c r="A2372" s="1" t="s">
        <v>2530</v>
      </c>
      <c r="B2372" s="1" t="s">
        <v>107</v>
      </c>
      <c r="C2372" s="1" t="s">
        <v>47</v>
      </c>
      <c r="D2372" s="1" t="s">
        <v>91</v>
      </c>
      <c r="E2372">
        <v>91</v>
      </c>
      <c r="F2372">
        <v>300</v>
      </c>
      <c r="G2372">
        <v>116</v>
      </c>
      <c r="H2372">
        <v>62</v>
      </c>
      <c r="I2372">
        <v>54</v>
      </c>
      <c r="J2372">
        <v>34800</v>
      </c>
      <c r="K2372" s="2">
        <v>45768</v>
      </c>
      <c r="L2372">
        <v>7</v>
      </c>
      <c r="M2372" s="1" t="s">
        <v>22</v>
      </c>
      <c r="N2372" s="1" t="s">
        <v>43</v>
      </c>
      <c r="O2372" s="1" t="s">
        <v>44</v>
      </c>
      <c r="P2372" s="1" t="s">
        <v>25</v>
      </c>
      <c r="Q2372" s="1" t="s">
        <v>59</v>
      </c>
      <c r="R2372" s="1" t="s">
        <v>34</v>
      </c>
    </row>
    <row r="2373" spans="1:18" x14ac:dyDescent="0.3">
      <c r="A2373" s="1" t="s">
        <v>2531</v>
      </c>
      <c r="B2373" s="1" t="s">
        <v>93</v>
      </c>
      <c r="C2373" s="1" t="s">
        <v>415</v>
      </c>
      <c r="D2373" s="1" t="s">
        <v>72</v>
      </c>
      <c r="E2373">
        <v>150</v>
      </c>
      <c r="F2373">
        <v>12000</v>
      </c>
      <c r="G2373">
        <v>159</v>
      </c>
      <c r="H2373">
        <v>66</v>
      </c>
      <c r="I2373">
        <v>93</v>
      </c>
      <c r="J2373">
        <v>1908000</v>
      </c>
      <c r="K2373" s="2">
        <v>45673</v>
      </c>
      <c r="L2373">
        <v>15</v>
      </c>
      <c r="M2373" s="1" t="s">
        <v>39</v>
      </c>
      <c r="N2373" s="1" t="s">
        <v>32</v>
      </c>
      <c r="O2373" s="1" t="s">
        <v>85</v>
      </c>
      <c r="P2373" s="1" t="s">
        <v>25</v>
      </c>
      <c r="Q2373" s="1" t="s">
        <v>50</v>
      </c>
      <c r="R2373" s="1" t="s">
        <v>59</v>
      </c>
    </row>
    <row r="2374" spans="1:18" x14ac:dyDescent="0.3">
      <c r="A2374" s="1" t="s">
        <v>2532</v>
      </c>
      <c r="B2374" s="1" t="s">
        <v>93</v>
      </c>
      <c r="C2374" s="1" t="s">
        <v>398</v>
      </c>
      <c r="D2374" s="1" t="s">
        <v>64</v>
      </c>
      <c r="E2374">
        <v>32</v>
      </c>
      <c r="F2374">
        <v>3500000</v>
      </c>
      <c r="G2374">
        <v>56</v>
      </c>
      <c r="H2374">
        <v>56</v>
      </c>
      <c r="I2374">
        <v>0</v>
      </c>
      <c r="J2374">
        <v>196000000</v>
      </c>
      <c r="K2374" s="2">
        <v>45804</v>
      </c>
      <c r="L2374">
        <v>11</v>
      </c>
      <c r="M2374" s="1" t="s">
        <v>39</v>
      </c>
      <c r="N2374" s="1" t="s">
        <v>32</v>
      </c>
      <c r="O2374" s="1" t="s">
        <v>44</v>
      </c>
      <c r="P2374" s="1" t="s">
        <v>25</v>
      </c>
      <c r="Q2374" s="1" t="s">
        <v>26</v>
      </c>
      <c r="R2374" s="1" t="s">
        <v>27</v>
      </c>
    </row>
    <row r="2375" spans="1:18" x14ac:dyDescent="0.3">
      <c r="A2375" s="1" t="s">
        <v>2533</v>
      </c>
      <c r="B2375" s="1" t="s">
        <v>41</v>
      </c>
      <c r="C2375" s="1" t="s">
        <v>287</v>
      </c>
      <c r="D2375" s="1" t="s">
        <v>38</v>
      </c>
      <c r="E2375">
        <v>109</v>
      </c>
      <c r="F2375">
        <v>25000</v>
      </c>
      <c r="G2375">
        <v>139</v>
      </c>
      <c r="H2375">
        <v>51</v>
      </c>
      <c r="I2375">
        <v>88</v>
      </c>
      <c r="J2375">
        <v>3475000</v>
      </c>
      <c r="K2375" s="2">
        <v>45891</v>
      </c>
      <c r="L2375">
        <v>11</v>
      </c>
      <c r="M2375" s="1" t="s">
        <v>39</v>
      </c>
      <c r="N2375" s="1" t="s">
        <v>23</v>
      </c>
      <c r="O2375" s="1" t="s">
        <v>33</v>
      </c>
      <c r="P2375" s="1" t="s">
        <v>49</v>
      </c>
      <c r="Q2375" s="1" t="s">
        <v>26</v>
      </c>
      <c r="R2375" s="1" t="s">
        <v>34</v>
      </c>
    </row>
    <row r="2376" spans="1:18" x14ac:dyDescent="0.3">
      <c r="A2376" s="1" t="s">
        <v>2534</v>
      </c>
      <c r="B2376" s="1" t="s">
        <v>46</v>
      </c>
      <c r="C2376" s="1" t="s">
        <v>188</v>
      </c>
      <c r="D2376" s="1" t="s">
        <v>64</v>
      </c>
      <c r="E2376">
        <v>35</v>
      </c>
      <c r="F2376">
        <v>95000</v>
      </c>
      <c r="G2376">
        <v>53</v>
      </c>
      <c r="H2376">
        <v>12</v>
      </c>
      <c r="I2376">
        <v>41</v>
      </c>
      <c r="J2376">
        <v>5035000</v>
      </c>
      <c r="K2376" s="2">
        <v>45933</v>
      </c>
      <c r="L2376">
        <v>15</v>
      </c>
      <c r="M2376" s="1" t="s">
        <v>39</v>
      </c>
      <c r="N2376" s="1" t="s">
        <v>23</v>
      </c>
      <c r="O2376" s="1" t="s">
        <v>44</v>
      </c>
      <c r="P2376" s="1" t="s">
        <v>25</v>
      </c>
      <c r="Q2376" s="1" t="s">
        <v>50</v>
      </c>
      <c r="R2376" s="1" t="s">
        <v>34</v>
      </c>
    </row>
    <row r="2377" spans="1:18" x14ac:dyDescent="0.3">
      <c r="A2377" s="1" t="s">
        <v>2535</v>
      </c>
      <c r="B2377" s="1" t="s">
        <v>93</v>
      </c>
      <c r="C2377" s="1" t="s">
        <v>63</v>
      </c>
      <c r="D2377" s="1" t="s">
        <v>38</v>
      </c>
      <c r="E2377">
        <v>73</v>
      </c>
      <c r="F2377">
        <v>500</v>
      </c>
      <c r="G2377">
        <v>84</v>
      </c>
      <c r="H2377">
        <v>30</v>
      </c>
      <c r="I2377">
        <v>54</v>
      </c>
      <c r="J2377">
        <v>42000</v>
      </c>
      <c r="K2377" s="2">
        <v>45690</v>
      </c>
      <c r="L2377">
        <v>5</v>
      </c>
      <c r="M2377" s="1" t="s">
        <v>55</v>
      </c>
      <c r="N2377" s="1" t="s">
        <v>23</v>
      </c>
      <c r="O2377" s="1" t="s">
        <v>44</v>
      </c>
      <c r="P2377" s="1" t="s">
        <v>49</v>
      </c>
      <c r="Q2377" s="1" t="s">
        <v>26</v>
      </c>
      <c r="R2377" s="1" t="s">
        <v>27</v>
      </c>
    </row>
    <row r="2378" spans="1:18" x14ac:dyDescent="0.3">
      <c r="A2378" s="1" t="s">
        <v>2536</v>
      </c>
      <c r="B2378" s="1" t="s">
        <v>36</v>
      </c>
      <c r="C2378" s="1" t="s">
        <v>266</v>
      </c>
      <c r="D2378" s="1" t="s">
        <v>58</v>
      </c>
      <c r="E2378">
        <v>56</v>
      </c>
      <c r="F2378">
        <v>2200000</v>
      </c>
      <c r="G2378">
        <v>67</v>
      </c>
      <c r="H2378">
        <v>30</v>
      </c>
      <c r="I2378">
        <v>37</v>
      </c>
      <c r="J2378">
        <v>147400000</v>
      </c>
      <c r="K2378" s="2">
        <v>45944</v>
      </c>
      <c r="L2378">
        <v>11</v>
      </c>
      <c r="M2378" s="1" t="s">
        <v>39</v>
      </c>
      <c r="N2378" s="1" t="s">
        <v>32</v>
      </c>
      <c r="O2378" s="1" t="s">
        <v>24</v>
      </c>
      <c r="P2378" s="1" t="s">
        <v>49</v>
      </c>
      <c r="Q2378" s="1" t="s">
        <v>26</v>
      </c>
      <c r="R2378" s="1" t="s">
        <v>34</v>
      </c>
    </row>
    <row r="2379" spans="1:18" x14ac:dyDescent="0.3">
      <c r="A2379" s="1" t="s">
        <v>2537</v>
      </c>
      <c r="B2379" s="1" t="s">
        <v>83</v>
      </c>
      <c r="C2379" s="1" t="s">
        <v>231</v>
      </c>
      <c r="D2379" s="1" t="s">
        <v>21</v>
      </c>
      <c r="E2379">
        <v>79</v>
      </c>
      <c r="F2379">
        <v>12000</v>
      </c>
      <c r="G2379">
        <v>107</v>
      </c>
      <c r="H2379">
        <v>23</v>
      </c>
      <c r="I2379">
        <v>84</v>
      </c>
      <c r="J2379">
        <v>1284000</v>
      </c>
      <c r="K2379" s="2">
        <v>45744</v>
      </c>
      <c r="L2379">
        <v>3</v>
      </c>
      <c r="M2379" s="1" t="s">
        <v>55</v>
      </c>
      <c r="N2379" s="1" t="s">
        <v>23</v>
      </c>
      <c r="O2379" s="1" t="s">
        <v>24</v>
      </c>
      <c r="P2379" s="1" t="s">
        <v>25</v>
      </c>
      <c r="Q2379" s="1" t="s">
        <v>26</v>
      </c>
      <c r="R2379" s="1" t="s">
        <v>34</v>
      </c>
    </row>
    <row r="2380" spans="1:18" x14ac:dyDescent="0.3">
      <c r="A2380" s="1" t="s">
        <v>2538</v>
      </c>
      <c r="B2380" s="1" t="s">
        <v>133</v>
      </c>
      <c r="C2380" s="1" t="s">
        <v>42</v>
      </c>
      <c r="D2380" s="1" t="s">
        <v>21</v>
      </c>
      <c r="E2380">
        <v>117</v>
      </c>
      <c r="F2380">
        <v>2200</v>
      </c>
      <c r="G2380">
        <v>142</v>
      </c>
      <c r="H2380">
        <v>56</v>
      </c>
      <c r="I2380">
        <v>86</v>
      </c>
      <c r="J2380">
        <v>312400</v>
      </c>
      <c r="K2380" s="2">
        <v>45685</v>
      </c>
      <c r="L2380">
        <v>9</v>
      </c>
      <c r="M2380" s="1" t="s">
        <v>22</v>
      </c>
      <c r="N2380" s="1" t="s">
        <v>23</v>
      </c>
      <c r="O2380" s="1" t="s">
        <v>24</v>
      </c>
      <c r="P2380" s="1" t="s">
        <v>25</v>
      </c>
      <c r="Q2380" s="1" t="s">
        <v>26</v>
      </c>
      <c r="R2380" s="1" t="s">
        <v>27</v>
      </c>
    </row>
    <row r="2381" spans="1:18" x14ac:dyDescent="0.3">
      <c r="A2381" s="1" t="s">
        <v>2539</v>
      </c>
      <c r="B2381" s="1" t="s">
        <v>29</v>
      </c>
      <c r="C2381" s="1" t="s">
        <v>225</v>
      </c>
      <c r="D2381" s="1" t="s">
        <v>91</v>
      </c>
      <c r="E2381">
        <v>37</v>
      </c>
      <c r="F2381">
        <v>1200000</v>
      </c>
      <c r="G2381">
        <v>42</v>
      </c>
      <c r="H2381">
        <v>12</v>
      </c>
      <c r="I2381">
        <v>30</v>
      </c>
      <c r="J2381">
        <v>50400000</v>
      </c>
      <c r="K2381" s="2">
        <v>45822</v>
      </c>
      <c r="L2381">
        <v>8</v>
      </c>
      <c r="M2381" s="1" t="s">
        <v>22</v>
      </c>
      <c r="N2381" s="1" t="s">
        <v>43</v>
      </c>
      <c r="O2381" s="1" t="s">
        <v>33</v>
      </c>
      <c r="P2381" s="1" t="s">
        <v>25</v>
      </c>
      <c r="Q2381" s="1" t="s">
        <v>26</v>
      </c>
      <c r="R2381" s="1" t="s">
        <v>27</v>
      </c>
    </row>
    <row r="2382" spans="1:18" x14ac:dyDescent="0.3">
      <c r="A2382" s="1" t="s">
        <v>2540</v>
      </c>
      <c r="B2382" s="1" t="s">
        <v>87</v>
      </c>
      <c r="C2382" s="1" t="s">
        <v>168</v>
      </c>
      <c r="D2382" s="1" t="s">
        <v>91</v>
      </c>
      <c r="E2382">
        <v>20</v>
      </c>
      <c r="F2382">
        <v>10000</v>
      </c>
      <c r="G2382">
        <v>29</v>
      </c>
      <c r="H2382">
        <v>28</v>
      </c>
      <c r="I2382">
        <v>1</v>
      </c>
      <c r="J2382">
        <v>290000</v>
      </c>
      <c r="K2382" s="2">
        <v>45759</v>
      </c>
      <c r="L2382">
        <v>5</v>
      </c>
      <c r="M2382" s="1" t="s">
        <v>55</v>
      </c>
      <c r="N2382" s="1" t="s">
        <v>43</v>
      </c>
      <c r="O2382" s="1" t="s">
        <v>85</v>
      </c>
      <c r="P2382" s="1" t="s">
        <v>25</v>
      </c>
      <c r="Q2382" s="1" t="s">
        <v>26</v>
      </c>
      <c r="R2382" s="1" t="s">
        <v>27</v>
      </c>
    </row>
    <row r="2383" spans="1:18" x14ac:dyDescent="0.3">
      <c r="A2383" s="1" t="s">
        <v>2541</v>
      </c>
      <c r="B2383" s="1" t="s">
        <v>46</v>
      </c>
      <c r="C2383" s="1" t="s">
        <v>84</v>
      </c>
      <c r="D2383" s="1" t="s">
        <v>58</v>
      </c>
      <c r="E2383">
        <v>65</v>
      </c>
      <c r="F2383">
        <v>180000</v>
      </c>
      <c r="G2383">
        <v>75</v>
      </c>
      <c r="H2383">
        <v>34</v>
      </c>
      <c r="I2383">
        <v>41</v>
      </c>
      <c r="J2383">
        <v>13500000</v>
      </c>
      <c r="K2383" s="2">
        <v>45690</v>
      </c>
      <c r="L2383">
        <v>2</v>
      </c>
      <c r="M2383" s="1" t="s">
        <v>55</v>
      </c>
      <c r="N2383" s="1" t="s">
        <v>43</v>
      </c>
      <c r="O2383" s="1" t="s">
        <v>33</v>
      </c>
      <c r="P2383" s="1" t="s">
        <v>25</v>
      </c>
      <c r="Q2383" s="1" t="s">
        <v>26</v>
      </c>
      <c r="R2383" s="1" t="s">
        <v>27</v>
      </c>
    </row>
    <row r="2384" spans="1:18" x14ac:dyDescent="0.3">
      <c r="A2384" s="1" t="s">
        <v>2542</v>
      </c>
      <c r="B2384" s="1" t="s">
        <v>107</v>
      </c>
      <c r="C2384" s="1" t="s">
        <v>308</v>
      </c>
      <c r="D2384" s="1" t="s">
        <v>54</v>
      </c>
      <c r="E2384">
        <v>78</v>
      </c>
      <c r="F2384">
        <v>8000</v>
      </c>
      <c r="G2384">
        <v>92</v>
      </c>
      <c r="H2384">
        <v>63</v>
      </c>
      <c r="I2384">
        <v>29</v>
      </c>
      <c r="J2384">
        <v>736000</v>
      </c>
      <c r="K2384" s="2">
        <v>45734</v>
      </c>
      <c r="L2384">
        <v>11</v>
      </c>
      <c r="M2384" s="1" t="s">
        <v>39</v>
      </c>
      <c r="N2384" s="1" t="s">
        <v>32</v>
      </c>
      <c r="O2384" s="1" t="s">
        <v>44</v>
      </c>
      <c r="P2384" s="1" t="s">
        <v>25</v>
      </c>
      <c r="Q2384" s="1" t="s">
        <v>26</v>
      </c>
      <c r="R2384" s="1" t="s">
        <v>27</v>
      </c>
    </row>
    <row r="2385" spans="1:18" x14ac:dyDescent="0.3">
      <c r="A2385" s="1" t="s">
        <v>2543</v>
      </c>
      <c r="B2385" s="1" t="s">
        <v>41</v>
      </c>
      <c r="C2385" s="1" t="s">
        <v>119</v>
      </c>
      <c r="D2385" s="1" t="s">
        <v>21</v>
      </c>
      <c r="E2385">
        <v>96</v>
      </c>
      <c r="F2385">
        <v>4500</v>
      </c>
      <c r="G2385">
        <v>113</v>
      </c>
      <c r="H2385">
        <v>82</v>
      </c>
      <c r="I2385">
        <v>31</v>
      </c>
      <c r="J2385">
        <v>508500</v>
      </c>
      <c r="K2385" s="2">
        <v>45744</v>
      </c>
      <c r="L2385">
        <v>13</v>
      </c>
      <c r="M2385" s="1" t="s">
        <v>39</v>
      </c>
      <c r="N2385" s="1" t="s">
        <v>32</v>
      </c>
      <c r="O2385" s="1" t="s">
        <v>24</v>
      </c>
      <c r="P2385" s="1" t="s">
        <v>25</v>
      </c>
      <c r="Q2385" s="1" t="s">
        <v>59</v>
      </c>
      <c r="R2385" s="1" t="s">
        <v>27</v>
      </c>
    </row>
    <row r="2386" spans="1:18" x14ac:dyDescent="0.3">
      <c r="A2386" s="1" t="s">
        <v>2544</v>
      </c>
      <c r="B2386" s="1" t="s">
        <v>36</v>
      </c>
      <c r="C2386" s="1" t="s">
        <v>266</v>
      </c>
      <c r="D2386" s="1" t="s">
        <v>21</v>
      </c>
      <c r="E2386">
        <v>105</v>
      </c>
      <c r="F2386">
        <v>2200000</v>
      </c>
      <c r="G2386">
        <v>107</v>
      </c>
      <c r="H2386">
        <v>58</v>
      </c>
      <c r="I2386">
        <v>49</v>
      </c>
      <c r="J2386">
        <v>235400000</v>
      </c>
      <c r="K2386" s="2">
        <v>45895</v>
      </c>
      <c r="L2386">
        <v>1</v>
      </c>
      <c r="M2386" s="1" t="s">
        <v>55</v>
      </c>
      <c r="N2386" s="1" t="s">
        <v>32</v>
      </c>
      <c r="O2386" s="1" t="s">
        <v>24</v>
      </c>
      <c r="P2386" s="1" t="s">
        <v>25</v>
      </c>
      <c r="Q2386" s="1" t="s">
        <v>26</v>
      </c>
      <c r="R2386" s="1" t="s">
        <v>27</v>
      </c>
    </row>
    <row r="2387" spans="1:18" x14ac:dyDescent="0.3">
      <c r="A2387" s="1" t="s">
        <v>2545</v>
      </c>
      <c r="B2387" s="1" t="s">
        <v>93</v>
      </c>
      <c r="C2387" s="1" t="s">
        <v>179</v>
      </c>
      <c r="D2387" s="1" t="s">
        <v>38</v>
      </c>
      <c r="E2387">
        <v>20</v>
      </c>
      <c r="F2387">
        <v>450000</v>
      </c>
      <c r="G2387">
        <v>39</v>
      </c>
      <c r="H2387">
        <v>29</v>
      </c>
      <c r="I2387">
        <v>10</v>
      </c>
      <c r="J2387">
        <v>17550000</v>
      </c>
      <c r="K2387" s="2">
        <v>45839</v>
      </c>
      <c r="L2387">
        <v>3</v>
      </c>
      <c r="M2387" s="1" t="s">
        <v>55</v>
      </c>
      <c r="N2387" s="1" t="s">
        <v>23</v>
      </c>
      <c r="O2387" s="1" t="s">
        <v>44</v>
      </c>
      <c r="P2387" s="1" t="s">
        <v>25</v>
      </c>
      <c r="Q2387" s="1" t="s">
        <v>26</v>
      </c>
      <c r="R2387" s="1" t="s">
        <v>27</v>
      </c>
    </row>
    <row r="2388" spans="1:18" x14ac:dyDescent="0.3">
      <c r="A2388" s="1" t="s">
        <v>2546</v>
      </c>
      <c r="B2388" s="1" t="s">
        <v>52</v>
      </c>
      <c r="C2388" s="1" t="s">
        <v>348</v>
      </c>
      <c r="D2388" s="1" t="s">
        <v>54</v>
      </c>
      <c r="E2388">
        <v>26</v>
      </c>
      <c r="F2388">
        <v>30000</v>
      </c>
      <c r="G2388">
        <v>44</v>
      </c>
      <c r="H2388">
        <v>30</v>
      </c>
      <c r="I2388">
        <v>14</v>
      </c>
      <c r="J2388">
        <v>1320000</v>
      </c>
      <c r="K2388" s="2">
        <v>45685</v>
      </c>
      <c r="L2388">
        <v>11</v>
      </c>
      <c r="M2388" s="1" t="s">
        <v>39</v>
      </c>
      <c r="N2388" s="1" t="s">
        <v>43</v>
      </c>
      <c r="O2388" s="1" t="s">
        <v>24</v>
      </c>
      <c r="P2388" s="1" t="s">
        <v>25</v>
      </c>
      <c r="Q2388" s="1" t="s">
        <v>26</v>
      </c>
      <c r="R2388" s="1" t="s">
        <v>27</v>
      </c>
    </row>
    <row r="2389" spans="1:18" x14ac:dyDescent="0.3">
      <c r="A2389" s="1" t="s">
        <v>2547</v>
      </c>
      <c r="B2389" s="1" t="s">
        <v>87</v>
      </c>
      <c r="C2389" s="1" t="s">
        <v>100</v>
      </c>
      <c r="D2389" s="1" t="s">
        <v>54</v>
      </c>
      <c r="E2389">
        <v>148</v>
      </c>
      <c r="F2389">
        <v>15000</v>
      </c>
      <c r="G2389">
        <v>151</v>
      </c>
      <c r="H2389">
        <v>132</v>
      </c>
      <c r="I2389">
        <v>19</v>
      </c>
      <c r="J2389">
        <v>2265000</v>
      </c>
      <c r="K2389" s="2">
        <v>46017</v>
      </c>
      <c r="L2389">
        <v>15</v>
      </c>
      <c r="M2389" s="1" t="s">
        <v>39</v>
      </c>
      <c r="N2389" s="1" t="s">
        <v>23</v>
      </c>
      <c r="O2389" s="1" t="s">
        <v>33</v>
      </c>
      <c r="P2389" s="1" t="s">
        <v>25</v>
      </c>
      <c r="Q2389" s="1" t="s">
        <v>26</v>
      </c>
      <c r="R2389" s="1" t="s">
        <v>27</v>
      </c>
    </row>
    <row r="2390" spans="1:18" x14ac:dyDescent="0.3">
      <c r="A2390" s="1" t="s">
        <v>2548</v>
      </c>
      <c r="B2390" s="1" t="s">
        <v>99</v>
      </c>
      <c r="C2390" s="1" t="s">
        <v>194</v>
      </c>
      <c r="D2390" s="1" t="s">
        <v>21</v>
      </c>
      <c r="E2390">
        <v>30</v>
      </c>
      <c r="F2390">
        <v>1800</v>
      </c>
      <c r="G2390">
        <v>43</v>
      </c>
      <c r="H2390">
        <v>14</v>
      </c>
      <c r="I2390">
        <v>29</v>
      </c>
      <c r="J2390">
        <v>77400</v>
      </c>
      <c r="K2390" s="2">
        <v>45837</v>
      </c>
      <c r="L2390">
        <v>13</v>
      </c>
      <c r="M2390" s="1" t="s">
        <v>39</v>
      </c>
      <c r="N2390" s="1" t="s">
        <v>23</v>
      </c>
      <c r="O2390" s="1" t="s">
        <v>24</v>
      </c>
      <c r="P2390" s="1" t="s">
        <v>25</v>
      </c>
      <c r="Q2390" s="1" t="s">
        <v>26</v>
      </c>
      <c r="R2390" s="1" t="s">
        <v>27</v>
      </c>
    </row>
    <row r="2391" spans="1:18" x14ac:dyDescent="0.3">
      <c r="A2391" s="1" t="s">
        <v>2549</v>
      </c>
      <c r="B2391" s="1" t="s">
        <v>46</v>
      </c>
      <c r="C2391" s="1" t="s">
        <v>188</v>
      </c>
      <c r="D2391" s="1" t="s">
        <v>48</v>
      </c>
      <c r="E2391">
        <v>98</v>
      </c>
      <c r="F2391">
        <v>95000</v>
      </c>
      <c r="G2391">
        <v>119</v>
      </c>
      <c r="H2391">
        <v>6</v>
      </c>
      <c r="I2391">
        <v>113</v>
      </c>
      <c r="J2391">
        <v>11305000</v>
      </c>
      <c r="K2391" s="2">
        <v>45721</v>
      </c>
      <c r="L2391">
        <v>10</v>
      </c>
      <c r="M2391" s="1" t="s">
        <v>22</v>
      </c>
      <c r="N2391" s="1" t="s">
        <v>32</v>
      </c>
      <c r="O2391" s="1" t="s">
        <v>24</v>
      </c>
      <c r="P2391" s="1" t="s">
        <v>49</v>
      </c>
      <c r="Q2391" s="1" t="s">
        <v>26</v>
      </c>
      <c r="R2391" s="1" t="s">
        <v>27</v>
      </c>
    </row>
    <row r="2392" spans="1:18" x14ac:dyDescent="0.3">
      <c r="A2392" s="1" t="s">
        <v>2550</v>
      </c>
      <c r="B2392" s="1" t="s">
        <v>66</v>
      </c>
      <c r="C2392" s="1" t="s">
        <v>179</v>
      </c>
      <c r="D2392" s="1" t="s">
        <v>58</v>
      </c>
      <c r="E2392">
        <v>125</v>
      </c>
      <c r="F2392">
        <v>450000</v>
      </c>
      <c r="G2392">
        <v>134</v>
      </c>
      <c r="H2392">
        <v>26</v>
      </c>
      <c r="I2392">
        <v>108</v>
      </c>
      <c r="J2392">
        <v>60300000</v>
      </c>
      <c r="K2392" s="2">
        <v>45812</v>
      </c>
      <c r="L2392">
        <v>10</v>
      </c>
      <c r="M2392" s="1" t="s">
        <v>22</v>
      </c>
      <c r="N2392" s="1" t="s">
        <v>32</v>
      </c>
      <c r="O2392" s="1" t="s">
        <v>44</v>
      </c>
      <c r="P2392" s="1" t="s">
        <v>49</v>
      </c>
      <c r="Q2392" s="1" t="s">
        <v>26</v>
      </c>
      <c r="R2392" s="1" t="s">
        <v>27</v>
      </c>
    </row>
    <row r="2393" spans="1:18" x14ac:dyDescent="0.3">
      <c r="A2393" s="1" t="s">
        <v>2551</v>
      </c>
      <c r="B2393" s="1" t="s">
        <v>46</v>
      </c>
      <c r="C2393" s="1" t="s">
        <v>53</v>
      </c>
      <c r="D2393" s="1" t="s">
        <v>48</v>
      </c>
      <c r="E2393">
        <v>150</v>
      </c>
      <c r="F2393">
        <v>25000</v>
      </c>
      <c r="G2393">
        <v>172</v>
      </c>
      <c r="H2393">
        <v>113</v>
      </c>
      <c r="I2393">
        <v>59</v>
      </c>
      <c r="J2393">
        <v>4300000</v>
      </c>
      <c r="K2393" s="2">
        <v>45900</v>
      </c>
      <c r="L2393">
        <v>4</v>
      </c>
      <c r="M2393" s="1" t="s">
        <v>55</v>
      </c>
      <c r="N2393" s="1" t="s">
        <v>32</v>
      </c>
      <c r="O2393" s="1" t="s">
        <v>24</v>
      </c>
      <c r="P2393" s="1" t="s">
        <v>49</v>
      </c>
      <c r="Q2393" s="1" t="s">
        <v>26</v>
      </c>
      <c r="R2393" s="1" t="s">
        <v>27</v>
      </c>
    </row>
    <row r="2394" spans="1:18" x14ac:dyDescent="0.3">
      <c r="A2394" s="1" t="s">
        <v>2552</v>
      </c>
      <c r="B2394" s="1" t="s">
        <v>133</v>
      </c>
      <c r="C2394" s="1" t="s">
        <v>294</v>
      </c>
      <c r="D2394" s="1" t="s">
        <v>72</v>
      </c>
      <c r="E2394">
        <v>25</v>
      </c>
      <c r="F2394">
        <v>9000</v>
      </c>
      <c r="G2394">
        <v>41</v>
      </c>
      <c r="H2394">
        <v>15</v>
      </c>
      <c r="I2394">
        <v>26</v>
      </c>
      <c r="J2394">
        <v>369000</v>
      </c>
      <c r="K2394" s="2">
        <v>45850</v>
      </c>
      <c r="L2394">
        <v>7</v>
      </c>
      <c r="M2394" s="1" t="s">
        <v>22</v>
      </c>
      <c r="N2394" s="1" t="s">
        <v>23</v>
      </c>
      <c r="O2394" s="1" t="s">
        <v>24</v>
      </c>
      <c r="P2394" s="1" t="s">
        <v>25</v>
      </c>
      <c r="Q2394" s="1" t="s">
        <v>50</v>
      </c>
      <c r="R2394" s="1" t="s">
        <v>59</v>
      </c>
    </row>
    <row r="2395" spans="1:18" x14ac:dyDescent="0.3">
      <c r="A2395" s="1" t="s">
        <v>2553</v>
      </c>
      <c r="B2395" s="1" t="s">
        <v>104</v>
      </c>
      <c r="C2395" s="1" t="s">
        <v>415</v>
      </c>
      <c r="D2395" s="1" t="s">
        <v>67</v>
      </c>
      <c r="E2395">
        <v>66</v>
      </c>
      <c r="F2395">
        <v>12000</v>
      </c>
      <c r="G2395">
        <v>78</v>
      </c>
      <c r="H2395">
        <v>48</v>
      </c>
      <c r="I2395">
        <v>30</v>
      </c>
      <c r="J2395">
        <v>936000</v>
      </c>
      <c r="K2395" s="2">
        <v>45814</v>
      </c>
      <c r="L2395">
        <v>2</v>
      </c>
      <c r="M2395" s="1" t="s">
        <v>55</v>
      </c>
      <c r="N2395" s="1" t="s">
        <v>23</v>
      </c>
      <c r="O2395" s="1" t="s">
        <v>24</v>
      </c>
      <c r="P2395" s="1" t="s">
        <v>25</v>
      </c>
      <c r="Q2395" s="1" t="s">
        <v>59</v>
      </c>
      <c r="R2395" s="1" t="s">
        <v>27</v>
      </c>
    </row>
    <row r="2396" spans="1:18" x14ac:dyDescent="0.3">
      <c r="A2396" s="1" t="s">
        <v>2554</v>
      </c>
      <c r="B2396" s="1" t="s">
        <v>104</v>
      </c>
      <c r="C2396" s="1" t="s">
        <v>287</v>
      </c>
      <c r="D2396" s="1" t="s">
        <v>38</v>
      </c>
      <c r="E2396">
        <v>53</v>
      </c>
      <c r="F2396">
        <v>25000</v>
      </c>
      <c r="G2396">
        <v>75</v>
      </c>
      <c r="H2396">
        <v>42</v>
      </c>
      <c r="I2396">
        <v>33</v>
      </c>
      <c r="J2396">
        <v>1875000</v>
      </c>
      <c r="K2396" s="2">
        <v>45992</v>
      </c>
      <c r="L2396">
        <v>10</v>
      </c>
      <c r="M2396" s="1" t="s">
        <v>22</v>
      </c>
      <c r="N2396" s="1" t="s">
        <v>23</v>
      </c>
      <c r="O2396" s="1" t="s">
        <v>24</v>
      </c>
      <c r="P2396" s="1" t="s">
        <v>25</v>
      </c>
      <c r="Q2396" s="1" t="s">
        <v>26</v>
      </c>
      <c r="R2396" s="1" t="s">
        <v>59</v>
      </c>
    </row>
    <row r="2397" spans="1:18" x14ac:dyDescent="0.3">
      <c r="A2397" s="1" t="s">
        <v>2555</v>
      </c>
      <c r="B2397" s="1" t="s">
        <v>99</v>
      </c>
      <c r="C2397" s="1" t="s">
        <v>505</v>
      </c>
      <c r="D2397" s="1" t="s">
        <v>38</v>
      </c>
      <c r="E2397">
        <v>81</v>
      </c>
      <c r="F2397">
        <v>120000</v>
      </c>
      <c r="G2397">
        <v>101</v>
      </c>
      <c r="H2397">
        <v>54</v>
      </c>
      <c r="I2397">
        <v>47</v>
      </c>
      <c r="J2397">
        <v>12120000</v>
      </c>
      <c r="K2397" s="2">
        <v>45679</v>
      </c>
      <c r="L2397">
        <v>5</v>
      </c>
      <c r="M2397" s="1" t="s">
        <v>55</v>
      </c>
      <c r="N2397" s="1" t="s">
        <v>43</v>
      </c>
      <c r="O2397" s="1" t="s">
        <v>44</v>
      </c>
      <c r="P2397" s="1" t="s">
        <v>25</v>
      </c>
      <c r="Q2397" s="1" t="s">
        <v>26</v>
      </c>
      <c r="R2397" s="1" t="s">
        <v>27</v>
      </c>
    </row>
    <row r="2398" spans="1:18" x14ac:dyDescent="0.3">
      <c r="A2398" s="1" t="s">
        <v>2556</v>
      </c>
      <c r="B2398" s="1" t="s">
        <v>80</v>
      </c>
      <c r="C2398" s="1" t="s">
        <v>344</v>
      </c>
      <c r="D2398" s="1" t="s">
        <v>58</v>
      </c>
      <c r="E2398">
        <v>92</v>
      </c>
      <c r="F2398">
        <v>18000</v>
      </c>
      <c r="G2398">
        <v>102</v>
      </c>
      <c r="H2398">
        <v>74</v>
      </c>
      <c r="I2398">
        <v>28</v>
      </c>
      <c r="J2398">
        <v>1836000</v>
      </c>
      <c r="K2398" s="2">
        <v>45978</v>
      </c>
      <c r="L2398">
        <v>8</v>
      </c>
      <c r="M2398" s="1" t="s">
        <v>22</v>
      </c>
      <c r="N2398" s="1" t="s">
        <v>23</v>
      </c>
      <c r="O2398" s="1" t="s">
        <v>85</v>
      </c>
      <c r="P2398" s="1" t="s">
        <v>25</v>
      </c>
      <c r="Q2398" s="1" t="s">
        <v>26</v>
      </c>
      <c r="R2398" s="1" t="s">
        <v>27</v>
      </c>
    </row>
    <row r="2399" spans="1:18" x14ac:dyDescent="0.3">
      <c r="A2399" s="1" t="s">
        <v>2557</v>
      </c>
      <c r="B2399" s="1" t="s">
        <v>133</v>
      </c>
      <c r="C2399" s="1" t="s">
        <v>273</v>
      </c>
      <c r="D2399" s="1" t="s">
        <v>21</v>
      </c>
      <c r="E2399">
        <v>81</v>
      </c>
      <c r="F2399">
        <v>18000</v>
      </c>
      <c r="G2399">
        <v>95</v>
      </c>
      <c r="H2399">
        <v>62</v>
      </c>
      <c r="I2399">
        <v>33</v>
      </c>
      <c r="J2399">
        <v>1710000</v>
      </c>
      <c r="K2399" s="2">
        <v>45959</v>
      </c>
      <c r="L2399">
        <v>11</v>
      </c>
      <c r="M2399" s="1" t="s">
        <v>39</v>
      </c>
      <c r="N2399" s="1" t="s">
        <v>32</v>
      </c>
      <c r="O2399" s="1" t="s">
        <v>24</v>
      </c>
      <c r="P2399" s="1" t="s">
        <v>25</v>
      </c>
      <c r="Q2399" s="1" t="s">
        <v>26</v>
      </c>
      <c r="R2399" s="1" t="s">
        <v>27</v>
      </c>
    </row>
    <row r="2400" spans="1:18" x14ac:dyDescent="0.3">
      <c r="A2400" s="1" t="s">
        <v>2558</v>
      </c>
      <c r="B2400" s="1" t="s">
        <v>107</v>
      </c>
      <c r="C2400" s="1" t="s">
        <v>174</v>
      </c>
      <c r="D2400" s="1" t="s">
        <v>72</v>
      </c>
      <c r="E2400">
        <v>78</v>
      </c>
      <c r="F2400">
        <v>25000</v>
      </c>
      <c r="G2400">
        <v>107</v>
      </c>
      <c r="H2400">
        <v>70</v>
      </c>
      <c r="I2400">
        <v>37</v>
      </c>
      <c r="J2400">
        <v>2675000</v>
      </c>
      <c r="K2400" s="2">
        <v>45964</v>
      </c>
      <c r="L2400">
        <v>9</v>
      </c>
      <c r="M2400" s="1" t="s">
        <v>22</v>
      </c>
      <c r="N2400" s="1" t="s">
        <v>43</v>
      </c>
      <c r="O2400" s="1" t="s">
        <v>24</v>
      </c>
      <c r="P2400" s="1" t="s">
        <v>25</v>
      </c>
      <c r="Q2400" s="1" t="s">
        <v>26</v>
      </c>
      <c r="R2400" s="1" t="s">
        <v>27</v>
      </c>
    </row>
    <row r="2401" spans="1:18" x14ac:dyDescent="0.3">
      <c r="A2401" s="1" t="s">
        <v>2559</v>
      </c>
      <c r="B2401" s="1" t="s">
        <v>133</v>
      </c>
      <c r="C2401" s="1" t="s">
        <v>218</v>
      </c>
      <c r="D2401" s="1" t="s">
        <v>38</v>
      </c>
      <c r="E2401">
        <v>33</v>
      </c>
      <c r="F2401">
        <v>70000</v>
      </c>
      <c r="G2401">
        <v>42</v>
      </c>
      <c r="H2401">
        <v>31</v>
      </c>
      <c r="I2401">
        <v>11</v>
      </c>
      <c r="J2401">
        <v>2940000</v>
      </c>
      <c r="K2401" s="2">
        <v>45785</v>
      </c>
      <c r="L2401">
        <v>9</v>
      </c>
      <c r="M2401" s="1" t="s">
        <v>22</v>
      </c>
      <c r="N2401" s="1" t="s">
        <v>43</v>
      </c>
      <c r="O2401" s="1" t="s">
        <v>24</v>
      </c>
      <c r="P2401" s="1" t="s">
        <v>49</v>
      </c>
      <c r="Q2401" s="1" t="s">
        <v>26</v>
      </c>
      <c r="R2401" s="1" t="s">
        <v>27</v>
      </c>
    </row>
    <row r="2402" spans="1:18" x14ac:dyDescent="0.3">
      <c r="A2402" s="1" t="s">
        <v>2560</v>
      </c>
      <c r="B2402" s="1" t="s">
        <v>87</v>
      </c>
      <c r="C2402" s="1" t="s">
        <v>174</v>
      </c>
      <c r="D2402" s="1" t="s">
        <v>58</v>
      </c>
      <c r="E2402">
        <v>25</v>
      </c>
      <c r="F2402">
        <v>25000</v>
      </c>
      <c r="G2402">
        <v>25</v>
      </c>
      <c r="H2402">
        <v>25</v>
      </c>
      <c r="I2402">
        <v>0</v>
      </c>
      <c r="J2402">
        <v>625000</v>
      </c>
      <c r="K2402" s="2">
        <v>45711</v>
      </c>
      <c r="L2402">
        <v>13</v>
      </c>
      <c r="M2402" s="1" t="s">
        <v>39</v>
      </c>
      <c r="N2402" s="1" t="s">
        <v>23</v>
      </c>
      <c r="O2402" s="1" t="s">
        <v>24</v>
      </c>
      <c r="P2402" s="1" t="s">
        <v>25</v>
      </c>
      <c r="Q2402" s="1" t="s">
        <v>26</v>
      </c>
      <c r="R2402" s="1" t="s">
        <v>27</v>
      </c>
    </row>
    <row r="2403" spans="1:18" x14ac:dyDescent="0.3">
      <c r="A2403" s="1" t="s">
        <v>2561</v>
      </c>
      <c r="B2403" s="1" t="s">
        <v>104</v>
      </c>
      <c r="C2403" s="1" t="s">
        <v>225</v>
      </c>
      <c r="D2403" s="1" t="s">
        <v>38</v>
      </c>
      <c r="E2403">
        <v>85</v>
      </c>
      <c r="F2403">
        <v>1200000</v>
      </c>
      <c r="G2403">
        <v>114</v>
      </c>
      <c r="H2403">
        <v>15</v>
      </c>
      <c r="I2403">
        <v>99</v>
      </c>
      <c r="J2403">
        <v>136800000</v>
      </c>
      <c r="K2403" s="2">
        <v>45812</v>
      </c>
      <c r="L2403">
        <v>13</v>
      </c>
      <c r="M2403" s="1" t="s">
        <v>39</v>
      </c>
      <c r="N2403" s="1" t="s">
        <v>32</v>
      </c>
      <c r="O2403" s="1" t="s">
        <v>85</v>
      </c>
      <c r="P2403" s="1" t="s">
        <v>25</v>
      </c>
      <c r="Q2403" s="1" t="s">
        <v>26</v>
      </c>
      <c r="R2403" s="1" t="s">
        <v>34</v>
      </c>
    </row>
    <row r="2404" spans="1:18" x14ac:dyDescent="0.3">
      <c r="A2404" s="1" t="s">
        <v>2562</v>
      </c>
      <c r="B2404" s="1" t="s">
        <v>19</v>
      </c>
      <c r="C2404" s="1" t="s">
        <v>233</v>
      </c>
      <c r="D2404" s="1" t="s">
        <v>21</v>
      </c>
      <c r="E2404">
        <v>88</v>
      </c>
      <c r="F2404">
        <v>15000</v>
      </c>
      <c r="G2404">
        <v>94</v>
      </c>
      <c r="H2404">
        <v>58</v>
      </c>
      <c r="I2404">
        <v>36</v>
      </c>
      <c r="J2404">
        <v>1410000</v>
      </c>
      <c r="K2404" s="2">
        <v>45661</v>
      </c>
      <c r="L2404">
        <v>5</v>
      </c>
      <c r="M2404" s="1" t="s">
        <v>55</v>
      </c>
      <c r="N2404" s="1" t="s">
        <v>23</v>
      </c>
      <c r="O2404" s="1" t="s">
        <v>24</v>
      </c>
      <c r="P2404" s="1" t="s">
        <v>25</v>
      </c>
      <c r="Q2404" s="1" t="s">
        <v>26</v>
      </c>
      <c r="R2404" s="1" t="s">
        <v>34</v>
      </c>
    </row>
    <row r="2405" spans="1:18" x14ac:dyDescent="0.3">
      <c r="A2405" s="1" t="s">
        <v>2563</v>
      </c>
      <c r="B2405" s="1" t="s">
        <v>66</v>
      </c>
      <c r="C2405" s="1" t="s">
        <v>402</v>
      </c>
      <c r="D2405" s="1" t="s">
        <v>54</v>
      </c>
      <c r="E2405">
        <v>86</v>
      </c>
      <c r="F2405">
        <v>2500</v>
      </c>
      <c r="G2405">
        <v>89</v>
      </c>
      <c r="H2405">
        <v>58</v>
      </c>
      <c r="I2405">
        <v>31</v>
      </c>
      <c r="J2405">
        <v>222500</v>
      </c>
      <c r="K2405" s="2">
        <v>45700</v>
      </c>
      <c r="L2405">
        <v>13</v>
      </c>
      <c r="M2405" s="1" t="s">
        <v>39</v>
      </c>
      <c r="N2405" s="1" t="s">
        <v>32</v>
      </c>
      <c r="O2405" s="1" t="s">
        <v>24</v>
      </c>
      <c r="P2405" s="1" t="s">
        <v>25</v>
      </c>
      <c r="Q2405" s="1" t="s">
        <v>26</v>
      </c>
      <c r="R2405" s="1" t="s">
        <v>27</v>
      </c>
    </row>
    <row r="2406" spans="1:18" x14ac:dyDescent="0.3">
      <c r="A2406" s="1" t="s">
        <v>2564</v>
      </c>
      <c r="B2406" s="1" t="s">
        <v>52</v>
      </c>
      <c r="C2406" s="1" t="s">
        <v>386</v>
      </c>
      <c r="D2406" s="1" t="s">
        <v>72</v>
      </c>
      <c r="E2406">
        <v>83</v>
      </c>
      <c r="F2406">
        <v>45000</v>
      </c>
      <c r="G2406">
        <v>99</v>
      </c>
      <c r="H2406">
        <v>61</v>
      </c>
      <c r="I2406">
        <v>38</v>
      </c>
      <c r="J2406">
        <v>4455000</v>
      </c>
      <c r="K2406" s="2">
        <v>45876</v>
      </c>
      <c r="L2406">
        <v>14</v>
      </c>
      <c r="M2406" s="1" t="s">
        <v>39</v>
      </c>
      <c r="N2406" s="1" t="s">
        <v>43</v>
      </c>
      <c r="O2406" s="1" t="s">
        <v>44</v>
      </c>
      <c r="P2406" s="1" t="s">
        <v>25</v>
      </c>
      <c r="Q2406" s="1" t="s">
        <v>26</v>
      </c>
      <c r="R2406" s="1" t="s">
        <v>34</v>
      </c>
    </row>
    <row r="2407" spans="1:18" x14ac:dyDescent="0.3">
      <c r="A2407" s="1" t="s">
        <v>2565</v>
      </c>
      <c r="B2407" s="1" t="s">
        <v>19</v>
      </c>
      <c r="C2407" s="1" t="s">
        <v>111</v>
      </c>
      <c r="D2407" s="1" t="s">
        <v>31</v>
      </c>
      <c r="E2407">
        <v>36</v>
      </c>
      <c r="F2407">
        <v>25000</v>
      </c>
      <c r="G2407">
        <v>51</v>
      </c>
      <c r="H2407">
        <v>14</v>
      </c>
      <c r="I2407">
        <v>37</v>
      </c>
      <c r="J2407">
        <v>1275000</v>
      </c>
      <c r="K2407" s="2">
        <v>45721</v>
      </c>
      <c r="L2407">
        <v>9</v>
      </c>
      <c r="M2407" s="1" t="s">
        <v>22</v>
      </c>
      <c r="N2407" s="1" t="s">
        <v>32</v>
      </c>
      <c r="O2407" s="1" t="s">
        <v>85</v>
      </c>
      <c r="P2407" s="1" t="s">
        <v>25</v>
      </c>
      <c r="Q2407" s="1" t="s">
        <v>59</v>
      </c>
      <c r="R2407" s="1" t="s">
        <v>27</v>
      </c>
    </row>
    <row r="2408" spans="1:18" x14ac:dyDescent="0.3">
      <c r="A2408" s="1" t="s">
        <v>2566</v>
      </c>
      <c r="B2408" s="1" t="s">
        <v>104</v>
      </c>
      <c r="C2408" s="1" t="s">
        <v>679</v>
      </c>
      <c r="D2408" s="1" t="s">
        <v>38</v>
      </c>
      <c r="E2408">
        <v>136</v>
      </c>
      <c r="F2408">
        <v>25000</v>
      </c>
      <c r="G2408">
        <v>145</v>
      </c>
      <c r="H2408">
        <v>37</v>
      </c>
      <c r="I2408">
        <v>108</v>
      </c>
      <c r="J2408">
        <v>3625000</v>
      </c>
      <c r="K2408" s="2">
        <v>45812</v>
      </c>
      <c r="L2408">
        <v>11</v>
      </c>
      <c r="M2408" s="1" t="s">
        <v>39</v>
      </c>
      <c r="N2408" s="1" t="s">
        <v>43</v>
      </c>
      <c r="O2408" s="1" t="s">
        <v>33</v>
      </c>
      <c r="P2408" s="1" t="s">
        <v>25</v>
      </c>
      <c r="Q2408" s="1" t="s">
        <v>26</v>
      </c>
      <c r="R2408" s="1" t="s">
        <v>27</v>
      </c>
    </row>
    <row r="2409" spans="1:18" x14ac:dyDescent="0.3">
      <c r="A2409" s="1" t="s">
        <v>2567</v>
      </c>
      <c r="B2409" s="1" t="s">
        <v>107</v>
      </c>
      <c r="C2409" s="1" t="s">
        <v>71</v>
      </c>
      <c r="D2409" s="1" t="s">
        <v>91</v>
      </c>
      <c r="E2409">
        <v>102</v>
      </c>
      <c r="F2409">
        <v>3500</v>
      </c>
      <c r="G2409">
        <v>117</v>
      </c>
      <c r="H2409">
        <v>64</v>
      </c>
      <c r="I2409">
        <v>53</v>
      </c>
      <c r="J2409">
        <v>409500</v>
      </c>
      <c r="K2409" s="2">
        <v>46015</v>
      </c>
      <c r="L2409">
        <v>12</v>
      </c>
      <c r="M2409" s="1" t="s">
        <v>39</v>
      </c>
      <c r="N2409" s="1" t="s">
        <v>32</v>
      </c>
      <c r="O2409" s="1" t="s">
        <v>24</v>
      </c>
      <c r="P2409" s="1" t="s">
        <v>25</v>
      </c>
      <c r="Q2409" s="1" t="s">
        <v>26</v>
      </c>
      <c r="R2409" s="1" t="s">
        <v>27</v>
      </c>
    </row>
    <row r="2410" spans="1:18" x14ac:dyDescent="0.3">
      <c r="A2410" s="1" t="s">
        <v>2568</v>
      </c>
      <c r="B2410" s="1" t="s">
        <v>99</v>
      </c>
      <c r="C2410" s="1" t="s">
        <v>511</v>
      </c>
      <c r="D2410" s="1" t="s">
        <v>54</v>
      </c>
      <c r="E2410">
        <v>97</v>
      </c>
      <c r="F2410">
        <v>12000</v>
      </c>
      <c r="G2410">
        <v>123</v>
      </c>
      <c r="H2410">
        <v>69</v>
      </c>
      <c r="I2410">
        <v>54</v>
      </c>
      <c r="J2410">
        <v>1476000</v>
      </c>
      <c r="K2410" s="2">
        <v>45952</v>
      </c>
      <c r="L2410">
        <v>13</v>
      </c>
      <c r="M2410" s="1" t="s">
        <v>39</v>
      </c>
      <c r="N2410" s="1" t="s">
        <v>43</v>
      </c>
      <c r="O2410" s="1" t="s">
        <v>33</v>
      </c>
      <c r="P2410" s="1" t="s">
        <v>49</v>
      </c>
      <c r="Q2410" s="1" t="s">
        <v>50</v>
      </c>
      <c r="R2410" s="1" t="s">
        <v>27</v>
      </c>
    </row>
    <row r="2411" spans="1:18" x14ac:dyDescent="0.3">
      <c r="A2411" s="1" t="s">
        <v>2569</v>
      </c>
      <c r="B2411" s="1" t="s">
        <v>104</v>
      </c>
      <c r="C2411" s="1" t="s">
        <v>146</v>
      </c>
      <c r="D2411" s="1" t="s">
        <v>91</v>
      </c>
      <c r="E2411">
        <v>27</v>
      </c>
      <c r="F2411">
        <v>1800000</v>
      </c>
      <c r="G2411">
        <v>46</v>
      </c>
      <c r="H2411">
        <v>35</v>
      </c>
      <c r="I2411">
        <v>11</v>
      </c>
      <c r="J2411">
        <v>82800000</v>
      </c>
      <c r="K2411" s="2">
        <v>45804</v>
      </c>
      <c r="L2411">
        <v>12</v>
      </c>
      <c r="M2411" s="1" t="s">
        <v>39</v>
      </c>
      <c r="N2411" s="1" t="s">
        <v>43</v>
      </c>
      <c r="O2411" s="1" t="s">
        <v>85</v>
      </c>
      <c r="P2411" s="1" t="s">
        <v>49</v>
      </c>
      <c r="Q2411" s="1" t="s">
        <v>26</v>
      </c>
      <c r="R2411" s="1" t="s">
        <v>27</v>
      </c>
    </row>
    <row r="2412" spans="1:18" x14ac:dyDescent="0.3">
      <c r="A2412" s="1" t="s">
        <v>2570</v>
      </c>
      <c r="B2412" s="1" t="s">
        <v>83</v>
      </c>
      <c r="C2412" s="1" t="s">
        <v>511</v>
      </c>
      <c r="D2412" s="1" t="s">
        <v>21</v>
      </c>
      <c r="E2412">
        <v>99</v>
      </c>
      <c r="F2412">
        <v>12000</v>
      </c>
      <c r="G2412">
        <v>110</v>
      </c>
      <c r="H2412">
        <v>78</v>
      </c>
      <c r="I2412">
        <v>32</v>
      </c>
      <c r="J2412">
        <v>1320000</v>
      </c>
      <c r="K2412" s="2">
        <v>45982</v>
      </c>
      <c r="L2412">
        <v>8</v>
      </c>
      <c r="M2412" s="1" t="s">
        <v>22</v>
      </c>
      <c r="N2412" s="1" t="s">
        <v>23</v>
      </c>
      <c r="O2412" s="1" t="s">
        <v>24</v>
      </c>
      <c r="P2412" s="1" t="s">
        <v>25</v>
      </c>
      <c r="Q2412" s="1" t="s">
        <v>26</v>
      </c>
      <c r="R2412" s="1" t="s">
        <v>27</v>
      </c>
    </row>
    <row r="2413" spans="1:18" x14ac:dyDescent="0.3">
      <c r="A2413" s="1" t="s">
        <v>2571</v>
      </c>
      <c r="B2413" s="1" t="s">
        <v>41</v>
      </c>
      <c r="C2413" s="1" t="s">
        <v>94</v>
      </c>
      <c r="D2413" s="1" t="s">
        <v>21</v>
      </c>
      <c r="E2413">
        <v>108</v>
      </c>
      <c r="F2413">
        <v>45000</v>
      </c>
      <c r="G2413">
        <v>138</v>
      </c>
      <c r="H2413">
        <v>132</v>
      </c>
      <c r="I2413">
        <v>6</v>
      </c>
      <c r="J2413">
        <v>6210000</v>
      </c>
      <c r="K2413" s="2">
        <v>46019</v>
      </c>
      <c r="L2413">
        <v>11</v>
      </c>
      <c r="M2413" s="1" t="s">
        <v>39</v>
      </c>
      <c r="N2413" s="1" t="s">
        <v>23</v>
      </c>
      <c r="O2413" s="1" t="s">
        <v>24</v>
      </c>
      <c r="P2413" s="1" t="s">
        <v>49</v>
      </c>
      <c r="Q2413" s="1" t="s">
        <v>59</v>
      </c>
      <c r="R2413" s="1" t="s">
        <v>27</v>
      </c>
    </row>
    <row r="2414" spans="1:18" x14ac:dyDescent="0.3">
      <c r="A2414" s="1" t="s">
        <v>2572</v>
      </c>
      <c r="B2414" s="1" t="s">
        <v>52</v>
      </c>
      <c r="C2414" s="1" t="s">
        <v>202</v>
      </c>
      <c r="D2414" s="1" t="s">
        <v>58</v>
      </c>
      <c r="E2414">
        <v>109</v>
      </c>
      <c r="F2414">
        <v>8000</v>
      </c>
      <c r="G2414">
        <v>127</v>
      </c>
      <c r="H2414">
        <v>118</v>
      </c>
      <c r="I2414">
        <v>9</v>
      </c>
      <c r="J2414">
        <v>1016000</v>
      </c>
      <c r="K2414" s="2">
        <v>45952</v>
      </c>
      <c r="L2414">
        <v>2</v>
      </c>
      <c r="M2414" s="1" t="s">
        <v>55</v>
      </c>
      <c r="N2414" s="1" t="s">
        <v>23</v>
      </c>
      <c r="O2414" s="1" t="s">
        <v>44</v>
      </c>
      <c r="P2414" s="1" t="s">
        <v>25</v>
      </c>
      <c r="Q2414" s="1" t="s">
        <v>26</v>
      </c>
      <c r="R2414" s="1" t="s">
        <v>27</v>
      </c>
    </row>
    <row r="2415" spans="1:18" x14ac:dyDescent="0.3">
      <c r="A2415" s="1" t="s">
        <v>2573</v>
      </c>
      <c r="B2415" s="1" t="s">
        <v>19</v>
      </c>
      <c r="C2415" s="1" t="s">
        <v>513</v>
      </c>
      <c r="D2415" s="1" t="s">
        <v>54</v>
      </c>
      <c r="E2415">
        <v>137</v>
      </c>
      <c r="F2415">
        <v>5000</v>
      </c>
      <c r="G2415">
        <v>153</v>
      </c>
      <c r="H2415">
        <v>28</v>
      </c>
      <c r="I2415">
        <v>125</v>
      </c>
      <c r="J2415">
        <v>765000</v>
      </c>
      <c r="K2415" s="2">
        <v>46008</v>
      </c>
      <c r="L2415">
        <v>7</v>
      </c>
      <c r="M2415" s="1" t="s">
        <v>22</v>
      </c>
      <c r="N2415" s="1" t="s">
        <v>32</v>
      </c>
      <c r="O2415" s="1" t="s">
        <v>85</v>
      </c>
      <c r="P2415" s="1" t="s">
        <v>25</v>
      </c>
      <c r="Q2415" s="1" t="s">
        <v>50</v>
      </c>
      <c r="R2415" s="1" t="s">
        <v>27</v>
      </c>
    </row>
    <row r="2416" spans="1:18" x14ac:dyDescent="0.3">
      <c r="A2416" s="1" t="s">
        <v>2574</v>
      </c>
      <c r="B2416" s="1" t="s">
        <v>36</v>
      </c>
      <c r="C2416" s="1" t="s">
        <v>213</v>
      </c>
      <c r="D2416" s="1" t="s">
        <v>72</v>
      </c>
      <c r="E2416">
        <v>28</v>
      </c>
      <c r="F2416">
        <v>55000</v>
      </c>
      <c r="G2416">
        <v>34</v>
      </c>
      <c r="H2416">
        <v>26</v>
      </c>
      <c r="I2416">
        <v>8</v>
      </c>
      <c r="J2416">
        <v>1870000</v>
      </c>
      <c r="K2416" s="2">
        <v>45708</v>
      </c>
      <c r="L2416">
        <v>1</v>
      </c>
      <c r="M2416" s="1" t="s">
        <v>55</v>
      </c>
      <c r="N2416" s="1" t="s">
        <v>32</v>
      </c>
      <c r="O2416" s="1" t="s">
        <v>44</v>
      </c>
      <c r="P2416" s="1" t="s">
        <v>25</v>
      </c>
      <c r="Q2416" s="1" t="s">
        <v>50</v>
      </c>
      <c r="R2416" s="1" t="s">
        <v>27</v>
      </c>
    </row>
    <row r="2417" spans="1:18" x14ac:dyDescent="0.3">
      <c r="A2417" s="1" t="s">
        <v>2575</v>
      </c>
      <c r="B2417" s="1" t="s">
        <v>93</v>
      </c>
      <c r="C2417" s="1" t="s">
        <v>78</v>
      </c>
      <c r="D2417" s="1" t="s">
        <v>54</v>
      </c>
      <c r="E2417">
        <v>116</v>
      </c>
      <c r="F2417">
        <v>150000</v>
      </c>
      <c r="G2417">
        <v>121</v>
      </c>
      <c r="H2417">
        <v>76</v>
      </c>
      <c r="I2417">
        <v>45</v>
      </c>
      <c r="J2417">
        <v>18150000</v>
      </c>
      <c r="K2417" s="2">
        <v>45939</v>
      </c>
      <c r="L2417">
        <v>6</v>
      </c>
      <c r="M2417" s="1" t="s">
        <v>22</v>
      </c>
      <c r="N2417" s="1" t="s">
        <v>32</v>
      </c>
      <c r="O2417" s="1" t="s">
        <v>24</v>
      </c>
      <c r="P2417" s="1" t="s">
        <v>25</v>
      </c>
      <c r="Q2417" s="1" t="s">
        <v>59</v>
      </c>
      <c r="R2417" s="1" t="s">
        <v>27</v>
      </c>
    </row>
    <row r="2418" spans="1:18" x14ac:dyDescent="0.3">
      <c r="A2418" s="1" t="s">
        <v>2576</v>
      </c>
      <c r="B2418" s="1" t="s">
        <v>104</v>
      </c>
      <c r="C2418" s="1" t="s">
        <v>74</v>
      </c>
      <c r="D2418" s="1" t="s">
        <v>58</v>
      </c>
      <c r="E2418">
        <v>77</v>
      </c>
      <c r="F2418">
        <v>25000</v>
      </c>
      <c r="G2418">
        <v>93</v>
      </c>
      <c r="H2418">
        <v>15</v>
      </c>
      <c r="I2418">
        <v>78</v>
      </c>
      <c r="J2418">
        <v>2325000</v>
      </c>
      <c r="K2418" s="2">
        <v>45733</v>
      </c>
      <c r="L2418">
        <v>12</v>
      </c>
      <c r="M2418" s="1" t="s">
        <v>39</v>
      </c>
      <c r="N2418" s="1" t="s">
        <v>43</v>
      </c>
      <c r="O2418" s="1" t="s">
        <v>24</v>
      </c>
      <c r="P2418" s="1" t="s">
        <v>25</v>
      </c>
      <c r="Q2418" s="1" t="s">
        <v>26</v>
      </c>
      <c r="R2418" s="1" t="s">
        <v>59</v>
      </c>
    </row>
    <row r="2419" spans="1:18" x14ac:dyDescent="0.3">
      <c r="A2419" s="1" t="s">
        <v>2577</v>
      </c>
      <c r="B2419" s="1" t="s">
        <v>133</v>
      </c>
      <c r="C2419" s="1" t="s">
        <v>179</v>
      </c>
      <c r="D2419" s="1" t="s">
        <v>58</v>
      </c>
      <c r="E2419">
        <v>76</v>
      </c>
      <c r="F2419">
        <v>450000</v>
      </c>
      <c r="G2419">
        <v>76</v>
      </c>
      <c r="H2419">
        <v>63</v>
      </c>
      <c r="I2419">
        <v>13</v>
      </c>
      <c r="J2419">
        <v>34200000</v>
      </c>
      <c r="K2419" s="2">
        <v>45803</v>
      </c>
      <c r="L2419">
        <v>13</v>
      </c>
      <c r="M2419" s="1" t="s">
        <v>39</v>
      </c>
      <c r="N2419" s="1" t="s">
        <v>32</v>
      </c>
      <c r="O2419" s="1" t="s">
        <v>44</v>
      </c>
      <c r="P2419" s="1" t="s">
        <v>25</v>
      </c>
      <c r="Q2419" s="1" t="s">
        <v>26</v>
      </c>
      <c r="R2419" s="1" t="s">
        <v>27</v>
      </c>
    </row>
    <row r="2420" spans="1:18" x14ac:dyDescent="0.3">
      <c r="A2420" s="1" t="s">
        <v>2578</v>
      </c>
      <c r="B2420" s="1" t="s">
        <v>66</v>
      </c>
      <c r="C2420" s="1" t="s">
        <v>270</v>
      </c>
      <c r="D2420" s="1" t="s">
        <v>58</v>
      </c>
      <c r="E2420">
        <v>99</v>
      </c>
      <c r="F2420">
        <v>1800</v>
      </c>
      <c r="G2420">
        <v>117</v>
      </c>
      <c r="H2420">
        <v>45</v>
      </c>
      <c r="I2420">
        <v>72</v>
      </c>
      <c r="J2420">
        <v>210600</v>
      </c>
      <c r="K2420" s="2">
        <v>45869</v>
      </c>
      <c r="L2420">
        <v>2</v>
      </c>
      <c r="M2420" s="1" t="s">
        <v>55</v>
      </c>
      <c r="N2420" s="1" t="s">
        <v>23</v>
      </c>
      <c r="O2420" s="1" t="s">
        <v>44</v>
      </c>
      <c r="P2420" s="1" t="s">
        <v>25</v>
      </c>
      <c r="Q2420" s="1" t="s">
        <v>59</v>
      </c>
      <c r="R2420" s="1" t="s">
        <v>27</v>
      </c>
    </row>
    <row r="2421" spans="1:18" x14ac:dyDescent="0.3">
      <c r="A2421" s="1" t="s">
        <v>2579</v>
      </c>
      <c r="B2421" s="1" t="s">
        <v>80</v>
      </c>
      <c r="C2421" s="1" t="s">
        <v>493</v>
      </c>
      <c r="D2421" s="1" t="s">
        <v>48</v>
      </c>
      <c r="E2421">
        <v>132</v>
      </c>
      <c r="F2421">
        <v>6500</v>
      </c>
      <c r="G2421">
        <v>152</v>
      </c>
      <c r="H2421">
        <v>120</v>
      </c>
      <c r="I2421">
        <v>32</v>
      </c>
      <c r="J2421">
        <v>988000</v>
      </c>
      <c r="K2421" s="2">
        <v>45856</v>
      </c>
      <c r="L2421">
        <v>11</v>
      </c>
      <c r="M2421" s="1" t="s">
        <v>39</v>
      </c>
      <c r="N2421" s="1" t="s">
        <v>32</v>
      </c>
      <c r="O2421" s="1" t="s">
        <v>24</v>
      </c>
      <c r="P2421" s="1" t="s">
        <v>25</v>
      </c>
      <c r="Q2421" s="1" t="s">
        <v>26</v>
      </c>
      <c r="R2421" s="1" t="s">
        <v>27</v>
      </c>
    </row>
    <row r="2422" spans="1:18" x14ac:dyDescent="0.3">
      <c r="A2422" s="1" t="s">
        <v>2580</v>
      </c>
      <c r="B2422" s="1" t="s">
        <v>66</v>
      </c>
      <c r="C2422" s="1" t="s">
        <v>123</v>
      </c>
      <c r="D2422" s="1" t="s">
        <v>31</v>
      </c>
      <c r="E2422">
        <v>70</v>
      </c>
      <c r="F2422">
        <v>4500</v>
      </c>
      <c r="G2422">
        <v>77</v>
      </c>
      <c r="H2422">
        <v>14</v>
      </c>
      <c r="I2422">
        <v>63</v>
      </c>
      <c r="J2422">
        <v>346500</v>
      </c>
      <c r="K2422" s="2">
        <v>45688</v>
      </c>
      <c r="L2422">
        <v>10</v>
      </c>
      <c r="M2422" s="1" t="s">
        <v>22</v>
      </c>
      <c r="N2422" s="1" t="s">
        <v>23</v>
      </c>
      <c r="O2422" s="1" t="s">
        <v>85</v>
      </c>
      <c r="P2422" s="1" t="s">
        <v>25</v>
      </c>
      <c r="Q2422" s="1" t="s">
        <v>59</v>
      </c>
      <c r="R2422" s="1" t="s">
        <v>27</v>
      </c>
    </row>
    <row r="2423" spans="1:18" x14ac:dyDescent="0.3">
      <c r="A2423" s="1" t="s">
        <v>2581</v>
      </c>
      <c r="B2423" s="1" t="s">
        <v>93</v>
      </c>
      <c r="C2423" s="1" t="s">
        <v>96</v>
      </c>
      <c r="D2423" s="1" t="s">
        <v>54</v>
      </c>
      <c r="E2423">
        <v>47</v>
      </c>
      <c r="F2423">
        <v>150000</v>
      </c>
      <c r="G2423">
        <v>50</v>
      </c>
      <c r="H2423">
        <v>42</v>
      </c>
      <c r="I2423">
        <v>8</v>
      </c>
      <c r="J2423">
        <v>7500000</v>
      </c>
      <c r="K2423" s="2">
        <v>45948</v>
      </c>
      <c r="L2423">
        <v>11</v>
      </c>
      <c r="M2423" s="1" t="s">
        <v>39</v>
      </c>
      <c r="N2423" s="1" t="s">
        <v>23</v>
      </c>
      <c r="O2423" s="1" t="s">
        <v>44</v>
      </c>
      <c r="P2423" s="1" t="s">
        <v>25</v>
      </c>
      <c r="Q2423" s="1" t="s">
        <v>50</v>
      </c>
      <c r="R2423" s="1" t="s">
        <v>27</v>
      </c>
    </row>
    <row r="2424" spans="1:18" x14ac:dyDescent="0.3">
      <c r="A2424" s="1" t="s">
        <v>2582</v>
      </c>
      <c r="B2424" s="1" t="s">
        <v>66</v>
      </c>
      <c r="C2424" s="1" t="s">
        <v>186</v>
      </c>
      <c r="D2424" s="1" t="s">
        <v>72</v>
      </c>
      <c r="E2424">
        <v>60</v>
      </c>
      <c r="F2424">
        <v>95000</v>
      </c>
      <c r="G2424">
        <v>88</v>
      </c>
      <c r="H2424">
        <v>31</v>
      </c>
      <c r="I2424">
        <v>57</v>
      </c>
      <c r="J2424">
        <v>8360000</v>
      </c>
      <c r="K2424" s="2">
        <v>45829</v>
      </c>
      <c r="L2424">
        <v>6</v>
      </c>
      <c r="M2424" s="1" t="s">
        <v>22</v>
      </c>
      <c r="N2424" s="1" t="s">
        <v>32</v>
      </c>
      <c r="O2424" s="1" t="s">
        <v>24</v>
      </c>
      <c r="P2424" s="1" t="s">
        <v>25</v>
      </c>
      <c r="Q2424" s="1" t="s">
        <v>26</v>
      </c>
      <c r="R2424" s="1" t="s">
        <v>27</v>
      </c>
    </row>
    <row r="2425" spans="1:18" x14ac:dyDescent="0.3">
      <c r="A2425" s="1" t="s">
        <v>2583</v>
      </c>
      <c r="B2425" s="1" t="s">
        <v>66</v>
      </c>
      <c r="C2425" s="1" t="s">
        <v>188</v>
      </c>
      <c r="D2425" s="1" t="s">
        <v>31</v>
      </c>
      <c r="E2425">
        <v>73</v>
      </c>
      <c r="F2425">
        <v>95000</v>
      </c>
      <c r="G2425">
        <v>76</v>
      </c>
      <c r="H2425">
        <v>62</v>
      </c>
      <c r="I2425">
        <v>14</v>
      </c>
      <c r="J2425">
        <v>7220000</v>
      </c>
      <c r="K2425" s="2">
        <v>45979</v>
      </c>
      <c r="L2425">
        <v>5</v>
      </c>
      <c r="M2425" s="1" t="s">
        <v>55</v>
      </c>
      <c r="N2425" s="1" t="s">
        <v>32</v>
      </c>
      <c r="O2425" s="1" t="s">
        <v>85</v>
      </c>
      <c r="P2425" s="1" t="s">
        <v>25</v>
      </c>
      <c r="Q2425" s="1" t="s">
        <v>26</v>
      </c>
      <c r="R2425" s="1" t="s">
        <v>27</v>
      </c>
    </row>
    <row r="2426" spans="1:18" x14ac:dyDescent="0.3">
      <c r="A2426" s="1" t="s">
        <v>2584</v>
      </c>
      <c r="B2426" s="1" t="s">
        <v>93</v>
      </c>
      <c r="C2426" s="1" t="s">
        <v>270</v>
      </c>
      <c r="D2426" s="1" t="s">
        <v>21</v>
      </c>
      <c r="E2426">
        <v>126</v>
      </c>
      <c r="F2426">
        <v>1800</v>
      </c>
      <c r="G2426">
        <v>144</v>
      </c>
      <c r="H2426">
        <v>37</v>
      </c>
      <c r="I2426">
        <v>107</v>
      </c>
      <c r="J2426">
        <v>259200</v>
      </c>
      <c r="K2426" s="2">
        <v>45770</v>
      </c>
      <c r="L2426">
        <v>12</v>
      </c>
      <c r="M2426" s="1" t="s">
        <v>39</v>
      </c>
      <c r="N2426" s="1" t="s">
        <v>23</v>
      </c>
      <c r="O2426" s="1" t="s">
        <v>24</v>
      </c>
      <c r="P2426" s="1" t="s">
        <v>25</v>
      </c>
      <c r="Q2426" s="1" t="s">
        <v>26</v>
      </c>
      <c r="R2426" s="1" t="s">
        <v>27</v>
      </c>
    </row>
    <row r="2427" spans="1:18" x14ac:dyDescent="0.3">
      <c r="A2427" s="1" t="s">
        <v>2585</v>
      </c>
      <c r="B2427" s="1" t="s">
        <v>41</v>
      </c>
      <c r="C2427" s="1" t="s">
        <v>105</v>
      </c>
      <c r="D2427" s="1" t="s">
        <v>21</v>
      </c>
      <c r="E2427">
        <v>43</v>
      </c>
      <c r="F2427">
        <v>6500</v>
      </c>
      <c r="G2427">
        <v>53</v>
      </c>
      <c r="H2427">
        <v>37</v>
      </c>
      <c r="I2427">
        <v>16</v>
      </c>
      <c r="J2427">
        <v>344500</v>
      </c>
      <c r="K2427" s="2">
        <v>45736</v>
      </c>
      <c r="L2427">
        <v>3</v>
      </c>
      <c r="M2427" s="1" t="s">
        <v>55</v>
      </c>
      <c r="N2427" s="1" t="s">
        <v>23</v>
      </c>
      <c r="O2427" s="1" t="s">
        <v>24</v>
      </c>
      <c r="P2427" s="1" t="s">
        <v>25</v>
      </c>
      <c r="Q2427" s="1" t="s">
        <v>26</v>
      </c>
      <c r="R2427" s="1" t="s">
        <v>27</v>
      </c>
    </row>
    <row r="2428" spans="1:18" x14ac:dyDescent="0.3">
      <c r="A2428" s="1" t="s">
        <v>2586</v>
      </c>
      <c r="B2428" s="1" t="s">
        <v>52</v>
      </c>
      <c r="C2428" s="1" t="s">
        <v>291</v>
      </c>
      <c r="D2428" s="1" t="s">
        <v>91</v>
      </c>
      <c r="E2428">
        <v>48</v>
      </c>
      <c r="F2428">
        <v>4500</v>
      </c>
      <c r="G2428">
        <v>78</v>
      </c>
      <c r="H2428">
        <v>45</v>
      </c>
      <c r="I2428">
        <v>33</v>
      </c>
      <c r="J2428">
        <v>351000</v>
      </c>
      <c r="K2428" s="2">
        <v>45661</v>
      </c>
      <c r="L2428">
        <v>4</v>
      </c>
      <c r="M2428" s="1" t="s">
        <v>55</v>
      </c>
      <c r="N2428" s="1" t="s">
        <v>32</v>
      </c>
      <c r="O2428" s="1" t="s">
        <v>24</v>
      </c>
      <c r="P2428" s="1" t="s">
        <v>25</v>
      </c>
      <c r="Q2428" s="1" t="s">
        <v>50</v>
      </c>
      <c r="R2428" s="1" t="s">
        <v>34</v>
      </c>
    </row>
    <row r="2429" spans="1:18" x14ac:dyDescent="0.3">
      <c r="A2429" s="1" t="s">
        <v>2587</v>
      </c>
      <c r="B2429" s="1" t="s">
        <v>133</v>
      </c>
      <c r="C2429" s="1" t="s">
        <v>146</v>
      </c>
      <c r="D2429" s="1" t="s">
        <v>38</v>
      </c>
      <c r="E2429">
        <v>100</v>
      </c>
      <c r="F2429">
        <v>1800000</v>
      </c>
      <c r="G2429">
        <v>111</v>
      </c>
      <c r="H2429">
        <v>23</v>
      </c>
      <c r="I2429">
        <v>88</v>
      </c>
      <c r="J2429">
        <v>199800000</v>
      </c>
      <c r="K2429" s="2">
        <v>46014</v>
      </c>
      <c r="L2429">
        <v>15</v>
      </c>
      <c r="M2429" s="1" t="s">
        <v>39</v>
      </c>
      <c r="N2429" s="1" t="s">
        <v>23</v>
      </c>
      <c r="O2429" s="1" t="s">
        <v>24</v>
      </c>
      <c r="P2429" s="1" t="s">
        <v>49</v>
      </c>
      <c r="Q2429" s="1" t="s">
        <v>26</v>
      </c>
      <c r="R2429" s="1" t="s">
        <v>59</v>
      </c>
    </row>
    <row r="2430" spans="1:18" x14ac:dyDescent="0.3">
      <c r="A2430" s="1" t="s">
        <v>2588</v>
      </c>
      <c r="B2430" s="1" t="s">
        <v>87</v>
      </c>
      <c r="C2430" s="1" t="s">
        <v>37</v>
      </c>
      <c r="D2430" s="1" t="s">
        <v>38</v>
      </c>
      <c r="E2430">
        <v>45</v>
      </c>
      <c r="F2430">
        <v>12000</v>
      </c>
      <c r="G2430">
        <v>59</v>
      </c>
      <c r="H2430">
        <v>55</v>
      </c>
      <c r="I2430">
        <v>4</v>
      </c>
      <c r="J2430">
        <v>708000</v>
      </c>
      <c r="K2430" s="2">
        <v>45668</v>
      </c>
      <c r="L2430">
        <v>5</v>
      </c>
      <c r="M2430" s="1" t="s">
        <v>55</v>
      </c>
      <c r="N2430" s="1" t="s">
        <v>32</v>
      </c>
      <c r="O2430" s="1" t="s">
        <v>24</v>
      </c>
      <c r="P2430" s="1" t="s">
        <v>25</v>
      </c>
      <c r="Q2430" s="1" t="s">
        <v>50</v>
      </c>
      <c r="R2430" s="1" t="s">
        <v>27</v>
      </c>
    </row>
    <row r="2431" spans="1:18" x14ac:dyDescent="0.3">
      <c r="A2431" s="1" t="s">
        <v>2589</v>
      </c>
      <c r="B2431" s="1" t="s">
        <v>46</v>
      </c>
      <c r="C2431" s="1" t="s">
        <v>174</v>
      </c>
      <c r="D2431" s="1" t="s">
        <v>67</v>
      </c>
      <c r="E2431">
        <v>137</v>
      </c>
      <c r="F2431">
        <v>25000</v>
      </c>
      <c r="G2431">
        <v>155</v>
      </c>
      <c r="H2431">
        <v>7</v>
      </c>
      <c r="I2431">
        <v>148</v>
      </c>
      <c r="J2431">
        <v>3875000</v>
      </c>
      <c r="K2431" s="2">
        <v>45864</v>
      </c>
      <c r="L2431">
        <v>7</v>
      </c>
      <c r="M2431" s="1" t="s">
        <v>22</v>
      </c>
      <c r="N2431" s="1" t="s">
        <v>32</v>
      </c>
      <c r="O2431" s="1" t="s">
        <v>24</v>
      </c>
      <c r="P2431" s="1" t="s">
        <v>25</v>
      </c>
      <c r="Q2431" s="1" t="s">
        <v>50</v>
      </c>
      <c r="R2431" s="1" t="s">
        <v>59</v>
      </c>
    </row>
    <row r="2432" spans="1:18" x14ac:dyDescent="0.3">
      <c r="A2432" s="1" t="s">
        <v>2590</v>
      </c>
      <c r="B2432" s="1" t="s">
        <v>80</v>
      </c>
      <c r="C2432" s="1" t="s">
        <v>63</v>
      </c>
      <c r="D2432" s="1" t="s">
        <v>54</v>
      </c>
      <c r="E2432">
        <v>144</v>
      </c>
      <c r="F2432">
        <v>500</v>
      </c>
      <c r="G2432">
        <v>149</v>
      </c>
      <c r="H2432">
        <v>9</v>
      </c>
      <c r="I2432">
        <v>140</v>
      </c>
      <c r="J2432">
        <v>74500</v>
      </c>
      <c r="K2432" s="2">
        <v>46010</v>
      </c>
      <c r="L2432">
        <v>8</v>
      </c>
      <c r="M2432" s="1" t="s">
        <v>22</v>
      </c>
      <c r="N2432" s="1" t="s">
        <v>23</v>
      </c>
      <c r="O2432" s="1" t="s">
        <v>44</v>
      </c>
      <c r="P2432" s="1" t="s">
        <v>25</v>
      </c>
      <c r="Q2432" s="1" t="s">
        <v>26</v>
      </c>
      <c r="R2432" s="1" t="s">
        <v>27</v>
      </c>
    </row>
    <row r="2433" spans="1:18" x14ac:dyDescent="0.3">
      <c r="A2433" s="1" t="s">
        <v>2591</v>
      </c>
      <c r="B2433" s="1" t="s">
        <v>29</v>
      </c>
      <c r="C2433" s="1" t="s">
        <v>218</v>
      </c>
      <c r="D2433" s="1" t="s">
        <v>64</v>
      </c>
      <c r="E2433">
        <v>50</v>
      </c>
      <c r="F2433">
        <v>70000</v>
      </c>
      <c r="G2433">
        <v>70</v>
      </c>
      <c r="H2433">
        <v>32</v>
      </c>
      <c r="I2433">
        <v>38</v>
      </c>
      <c r="J2433">
        <v>4900000</v>
      </c>
      <c r="K2433" s="2">
        <v>45804</v>
      </c>
      <c r="L2433">
        <v>13</v>
      </c>
      <c r="M2433" s="1" t="s">
        <v>39</v>
      </c>
      <c r="N2433" s="1" t="s">
        <v>43</v>
      </c>
      <c r="O2433" s="1" t="s">
        <v>24</v>
      </c>
      <c r="P2433" s="1" t="s">
        <v>25</v>
      </c>
      <c r="Q2433" s="1" t="s">
        <v>26</v>
      </c>
      <c r="R2433" s="1" t="s">
        <v>27</v>
      </c>
    </row>
    <row r="2434" spans="1:18" x14ac:dyDescent="0.3">
      <c r="A2434" s="1" t="s">
        <v>2592</v>
      </c>
      <c r="B2434" s="1" t="s">
        <v>19</v>
      </c>
      <c r="C2434" s="1" t="s">
        <v>96</v>
      </c>
      <c r="D2434" s="1" t="s">
        <v>64</v>
      </c>
      <c r="E2434">
        <v>60</v>
      </c>
      <c r="F2434">
        <v>150000</v>
      </c>
      <c r="G2434">
        <v>82</v>
      </c>
      <c r="H2434">
        <v>9</v>
      </c>
      <c r="I2434">
        <v>73</v>
      </c>
      <c r="J2434">
        <v>12300000</v>
      </c>
      <c r="K2434" s="2">
        <v>45982</v>
      </c>
      <c r="L2434">
        <v>11</v>
      </c>
      <c r="M2434" s="1" t="s">
        <v>39</v>
      </c>
      <c r="N2434" s="1" t="s">
        <v>23</v>
      </c>
      <c r="O2434" s="1" t="s">
        <v>24</v>
      </c>
      <c r="P2434" s="1" t="s">
        <v>25</v>
      </c>
      <c r="Q2434" s="1" t="s">
        <v>59</v>
      </c>
      <c r="R2434" s="1" t="s">
        <v>27</v>
      </c>
    </row>
    <row r="2435" spans="1:18" x14ac:dyDescent="0.3">
      <c r="A2435" s="1" t="s">
        <v>2593</v>
      </c>
      <c r="B2435" s="1" t="s">
        <v>52</v>
      </c>
      <c r="C2435" s="1" t="s">
        <v>291</v>
      </c>
      <c r="D2435" s="1" t="s">
        <v>58</v>
      </c>
      <c r="E2435">
        <v>114</v>
      </c>
      <c r="F2435">
        <v>4500</v>
      </c>
      <c r="G2435">
        <v>116</v>
      </c>
      <c r="H2435">
        <v>106</v>
      </c>
      <c r="I2435">
        <v>10</v>
      </c>
      <c r="J2435">
        <v>522000</v>
      </c>
      <c r="K2435" s="2">
        <v>45694</v>
      </c>
      <c r="L2435">
        <v>4</v>
      </c>
      <c r="M2435" s="1" t="s">
        <v>55</v>
      </c>
      <c r="N2435" s="1" t="s">
        <v>23</v>
      </c>
      <c r="O2435" s="1" t="s">
        <v>24</v>
      </c>
      <c r="P2435" s="1" t="s">
        <v>25</v>
      </c>
      <c r="Q2435" s="1" t="s">
        <v>50</v>
      </c>
      <c r="R2435" s="1" t="s">
        <v>27</v>
      </c>
    </row>
    <row r="2436" spans="1:18" x14ac:dyDescent="0.3">
      <c r="A2436" s="1" t="s">
        <v>2594</v>
      </c>
      <c r="B2436" s="1" t="s">
        <v>19</v>
      </c>
      <c r="C2436" s="1" t="s">
        <v>123</v>
      </c>
      <c r="D2436" s="1" t="s">
        <v>72</v>
      </c>
      <c r="E2436">
        <v>128</v>
      </c>
      <c r="F2436">
        <v>4500</v>
      </c>
      <c r="G2436">
        <v>151</v>
      </c>
      <c r="H2436">
        <v>131</v>
      </c>
      <c r="I2436">
        <v>20</v>
      </c>
      <c r="J2436">
        <v>679500</v>
      </c>
      <c r="K2436" s="2">
        <v>45952</v>
      </c>
      <c r="L2436">
        <v>5</v>
      </c>
      <c r="M2436" s="1" t="s">
        <v>55</v>
      </c>
      <c r="N2436" s="1" t="s">
        <v>43</v>
      </c>
      <c r="O2436" s="1" t="s">
        <v>24</v>
      </c>
      <c r="P2436" s="1" t="s">
        <v>25</v>
      </c>
      <c r="Q2436" s="1" t="s">
        <v>59</v>
      </c>
      <c r="R2436" s="1" t="s">
        <v>27</v>
      </c>
    </row>
    <row r="2437" spans="1:18" x14ac:dyDescent="0.3">
      <c r="A2437" s="1" t="s">
        <v>2595</v>
      </c>
      <c r="B2437" s="1" t="s">
        <v>29</v>
      </c>
      <c r="C2437" s="1" t="s">
        <v>679</v>
      </c>
      <c r="D2437" s="1" t="s">
        <v>72</v>
      </c>
      <c r="E2437">
        <v>146</v>
      </c>
      <c r="F2437">
        <v>25000</v>
      </c>
      <c r="G2437">
        <v>157</v>
      </c>
      <c r="H2437">
        <v>33</v>
      </c>
      <c r="I2437">
        <v>124</v>
      </c>
      <c r="J2437">
        <v>3925000</v>
      </c>
      <c r="K2437" s="2">
        <v>45909</v>
      </c>
      <c r="L2437">
        <v>12</v>
      </c>
      <c r="M2437" s="1" t="s">
        <v>39</v>
      </c>
      <c r="N2437" s="1" t="s">
        <v>43</v>
      </c>
      <c r="O2437" s="1" t="s">
        <v>24</v>
      </c>
      <c r="P2437" s="1" t="s">
        <v>25</v>
      </c>
      <c r="Q2437" s="1" t="s">
        <v>59</v>
      </c>
      <c r="R2437" s="1" t="s">
        <v>27</v>
      </c>
    </row>
    <row r="2438" spans="1:18" x14ac:dyDescent="0.3">
      <c r="A2438" s="1" t="s">
        <v>2596</v>
      </c>
      <c r="B2438" s="1" t="s">
        <v>107</v>
      </c>
      <c r="C2438" s="1" t="s">
        <v>273</v>
      </c>
      <c r="D2438" s="1" t="s">
        <v>67</v>
      </c>
      <c r="E2438">
        <v>49</v>
      </c>
      <c r="F2438">
        <v>18000</v>
      </c>
      <c r="G2438">
        <v>52</v>
      </c>
      <c r="H2438">
        <v>21</v>
      </c>
      <c r="I2438">
        <v>31</v>
      </c>
      <c r="J2438">
        <v>936000</v>
      </c>
      <c r="K2438" s="2">
        <v>45782</v>
      </c>
      <c r="L2438">
        <v>10</v>
      </c>
      <c r="M2438" s="1" t="s">
        <v>22</v>
      </c>
      <c r="N2438" s="1" t="s">
        <v>23</v>
      </c>
      <c r="O2438" s="1" t="s">
        <v>85</v>
      </c>
      <c r="P2438" s="1" t="s">
        <v>25</v>
      </c>
      <c r="Q2438" s="1" t="s">
        <v>26</v>
      </c>
      <c r="R2438" s="1" t="s">
        <v>27</v>
      </c>
    </row>
    <row r="2439" spans="1:18" x14ac:dyDescent="0.3">
      <c r="A2439" s="1" t="s">
        <v>2597</v>
      </c>
      <c r="B2439" s="1" t="s">
        <v>36</v>
      </c>
      <c r="C2439" s="1" t="s">
        <v>96</v>
      </c>
      <c r="D2439" s="1" t="s">
        <v>31</v>
      </c>
      <c r="E2439">
        <v>61</v>
      </c>
      <c r="F2439">
        <v>150000</v>
      </c>
      <c r="G2439">
        <v>62</v>
      </c>
      <c r="H2439">
        <v>54</v>
      </c>
      <c r="I2439">
        <v>8</v>
      </c>
      <c r="J2439">
        <v>9300000</v>
      </c>
      <c r="K2439" s="2">
        <v>45743</v>
      </c>
      <c r="L2439">
        <v>7</v>
      </c>
      <c r="M2439" s="1" t="s">
        <v>22</v>
      </c>
      <c r="N2439" s="1" t="s">
        <v>23</v>
      </c>
      <c r="O2439" s="1" t="s">
        <v>24</v>
      </c>
      <c r="P2439" s="1" t="s">
        <v>25</v>
      </c>
      <c r="Q2439" s="1" t="s">
        <v>26</v>
      </c>
      <c r="R2439" s="1" t="s">
        <v>34</v>
      </c>
    </row>
    <row r="2440" spans="1:18" x14ac:dyDescent="0.3">
      <c r="A2440" s="1" t="s">
        <v>2598</v>
      </c>
      <c r="B2440" s="1" t="s">
        <v>107</v>
      </c>
      <c r="C2440" s="1" t="s">
        <v>172</v>
      </c>
      <c r="D2440" s="1" t="s">
        <v>58</v>
      </c>
      <c r="E2440">
        <v>126</v>
      </c>
      <c r="F2440">
        <v>8500</v>
      </c>
      <c r="G2440">
        <v>155</v>
      </c>
      <c r="H2440">
        <v>67</v>
      </c>
      <c r="I2440">
        <v>88</v>
      </c>
      <c r="J2440">
        <v>1317500</v>
      </c>
      <c r="K2440" s="2">
        <v>45994</v>
      </c>
      <c r="L2440">
        <v>4</v>
      </c>
      <c r="M2440" s="1" t="s">
        <v>55</v>
      </c>
      <c r="N2440" s="1" t="s">
        <v>32</v>
      </c>
      <c r="O2440" s="1" t="s">
        <v>85</v>
      </c>
      <c r="P2440" s="1" t="s">
        <v>25</v>
      </c>
      <c r="Q2440" s="1" t="s">
        <v>26</v>
      </c>
      <c r="R2440" s="1" t="s">
        <v>27</v>
      </c>
    </row>
    <row r="2441" spans="1:18" x14ac:dyDescent="0.3">
      <c r="A2441" s="1" t="s">
        <v>2599</v>
      </c>
      <c r="B2441" s="1" t="s">
        <v>41</v>
      </c>
      <c r="C2441" s="1" t="s">
        <v>63</v>
      </c>
      <c r="D2441" s="1" t="s">
        <v>54</v>
      </c>
      <c r="E2441">
        <v>54</v>
      </c>
      <c r="F2441">
        <v>500</v>
      </c>
      <c r="G2441">
        <v>70</v>
      </c>
      <c r="H2441">
        <v>43</v>
      </c>
      <c r="I2441">
        <v>27</v>
      </c>
      <c r="J2441">
        <v>35000</v>
      </c>
      <c r="K2441" s="2">
        <v>45948</v>
      </c>
      <c r="L2441">
        <v>9</v>
      </c>
      <c r="M2441" s="1" t="s">
        <v>22</v>
      </c>
      <c r="N2441" s="1" t="s">
        <v>32</v>
      </c>
      <c r="O2441" s="1" t="s">
        <v>24</v>
      </c>
      <c r="P2441" s="1" t="s">
        <v>49</v>
      </c>
      <c r="Q2441" s="1" t="s">
        <v>26</v>
      </c>
      <c r="R2441" s="1" t="s">
        <v>27</v>
      </c>
    </row>
    <row r="2442" spans="1:18" x14ac:dyDescent="0.3">
      <c r="A2442" s="1" t="s">
        <v>2600</v>
      </c>
      <c r="B2442" s="1" t="s">
        <v>133</v>
      </c>
      <c r="C2442" s="1" t="s">
        <v>229</v>
      </c>
      <c r="D2442" s="1" t="s">
        <v>48</v>
      </c>
      <c r="E2442">
        <v>44</v>
      </c>
      <c r="F2442">
        <v>12000</v>
      </c>
      <c r="G2442">
        <v>59</v>
      </c>
      <c r="H2442">
        <v>53</v>
      </c>
      <c r="I2442">
        <v>6</v>
      </c>
      <c r="J2442">
        <v>708000</v>
      </c>
      <c r="K2442" s="2">
        <v>45755</v>
      </c>
      <c r="L2442">
        <v>5</v>
      </c>
      <c r="M2442" s="1" t="s">
        <v>55</v>
      </c>
      <c r="N2442" s="1" t="s">
        <v>23</v>
      </c>
      <c r="O2442" s="1" t="s">
        <v>85</v>
      </c>
      <c r="P2442" s="1" t="s">
        <v>25</v>
      </c>
      <c r="Q2442" s="1" t="s">
        <v>26</v>
      </c>
      <c r="R2442" s="1" t="s">
        <v>34</v>
      </c>
    </row>
    <row r="2443" spans="1:18" x14ac:dyDescent="0.3">
      <c r="A2443" s="1" t="s">
        <v>2601</v>
      </c>
      <c r="B2443" s="1" t="s">
        <v>93</v>
      </c>
      <c r="C2443" s="1" t="s">
        <v>74</v>
      </c>
      <c r="D2443" s="1" t="s">
        <v>21</v>
      </c>
      <c r="E2443">
        <v>72</v>
      </c>
      <c r="F2443">
        <v>25000</v>
      </c>
      <c r="G2443">
        <v>99</v>
      </c>
      <c r="H2443">
        <v>46</v>
      </c>
      <c r="I2443">
        <v>53</v>
      </c>
      <c r="J2443">
        <v>2475000</v>
      </c>
      <c r="K2443" s="2">
        <v>45743</v>
      </c>
      <c r="L2443">
        <v>5</v>
      </c>
      <c r="M2443" s="1" t="s">
        <v>55</v>
      </c>
      <c r="N2443" s="1" t="s">
        <v>23</v>
      </c>
      <c r="O2443" s="1" t="s">
        <v>44</v>
      </c>
      <c r="P2443" s="1" t="s">
        <v>25</v>
      </c>
      <c r="Q2443" s="1" t="s">
        <v>26</v>
      </c>
      <c r="R2443" s="1" t="s">
        <v>27</v>
      </c>
    </row>
    <row r="2444" spans="1:18" x14ac:dyDescent="0.3">
      <c r="A2444" s="1" t="s">
        <v>2602</v>
      </c>
      <c r="B2444" s="1" t="s">
        <v>80</v>
      </c>
      <c r="C2444" s="1" t="s">
        <v>261</v>
      </c>
      <c r="D2444" s="1" t="s">
        <v>48</v>
      </c>
      <c r="E2444">
        <v>54</v>
      </c>
      <c r="F2444">
        <v>85000</v>
      </c>
      <c r="G2444">
        <v>77</v>
      </c>
      <c r="H2444">
        <v>5</v>
      </c>
      <c r="I2444">
        <v>72</v>
      </c>
      <c r="J2444">
        <v>6545000</v>
      </c>
      <c r="K2444" s="2">
        <v>45760</v>
      </c>
      <c r="L2444">
        <v>13</v>
      </c>
      <c r="M2444" s="1" t="s">
        <v>39</v>
      </c>
      <c r="N2444" s="1" t="s">
        <v>23</v>
      </c>
      <c r="O2444" s="1" t="s">
        <v>33</v>
      </c>
      <c r="P2444" s="1" t="s">
        <v>25</v>
      </c>
      <c r="Q2444" s="1" t="s">
        <v>59</v>
      </c>
      <c r="R2444" s="1" t="s">
        <v>27</v>
      </c>
    </row>
    <row r="2445" spans="1:18" x14ac:dyDescent="0.3">
      <c r="A2445" s="1" t="s">
        <v>2603</v>
      </c>
      <c r="B2445" s="1" t="s">
        <v>99</v>
      </c>
      <c r="C2445" s="1" t="s">
        <v>164</v>
      </c>
      <c r="D2445" s="1" t="s">
        <v>72</v>
      </c>
      <c r="E2445">
        <v>133</v>
      </c>
      <c r="F2445">
        <v>3500</v>
      </c>
      <c r="G2445">
        <v>156</v>
      </c>
      <c r="H2445">
        <v>94</v>
      </c>
      <c r="I2445">
        <v>62</v>
      </c>
      <c r="J2445">
        <v>546000</v>
      </c>
      <c r="K2445" s="2">
        <v>45817</v>
      </c>
      <c r="L2445">
        <v>2</v>
      </c>
      <c r="M2445" s="1" t="s">
        <v>55</v>
      </c>
      <c r="N2445" s="1" t="s">
        <v>32</v>
      </c>
      <c r="O2445" s="1" t="s">
        <v>85</v>
      </c>
      <c r="P2445" s="1" t="s">
        <v>25</v>
      </c>
      <c r="Q2445" s="1" t="s">
        <v>50</v>
      </c>
      <c r="R2445" s="1" t="s">
        <v>27</v>
      </c>
    </row>
    <row r="2446" spans="1:18" x14ac:dyDescent="0.3">
      <c r="A2446" s="1" t="s">
        <v>2604</v>
      </c>
      <c r="B2446" s="1" t="s">
        <v>19</v>
      </c>
      <c r="C2446" s="1" t="s">
        <v>202</v>
      </c>
      <c r="D2446" s="1" t="s">
        <v>48</v>
      </c>
      <c r="E2446">
        <v>80</v>
      </c>
      <c r="F2446">
        <v>8000</v>
      </c>
      <c r="G2446">
        <v>108</v>
      </c>
      <c r="H2446">
        <v>9</v>
      </c>
      <c r="I2446">
        <v>99</v>
      </c>
      <c r="J2446">
        <v>864000</v>
      </c>
      <c r="K2446" s="2">
        <v>45691</v>
      </c>
      <c r="L2446">
        <v>3</v>
      </c>
      <c r="M2446" s="1" t="s">
        <v>55</v>
      </c>
      <c r="N2446" s="1" t="s">
        <v>43</v>
      </c>
      <c r="O2446" s="1" t="s">
        <v>85</v>
      </c>
      <c r="P2446" s="1" t="s">
        <v>25</v>
      </c>
      <c r="Q2446" s="1" t="s">
        <v>50</v>
      </c>
      <c r="R2446" s="1" t="s">
        <v>27</v>
      </c>
    </row>
    <row r="2447" spans="1:18" x14ac:dyDescent="0.3">
      <c r="A2447" s="1" t="s">
        <v>2605</v>
      </c>
      <c r="B2447" s="1" t="s">
        <v>66</v>
      </c>
      <c r="C2447" s="1" t="s">
        <v>320</v>
      </c>
      <c r="D2447" s="1" t="s">
        <v>64</v>
      </c>
      <c r="E2447">
        <v>138</v>
      </c>
      <c r="F2447">
        <v>1800</v>
      </c>
      <c r="G2447">
        <v>154</v>
      </c>
      <c r="H2447">
        <v>131</v>
      </c>
      <c r="I2447">
        <v>23</v>
      </c>
      <c r="J2447">
        <v>277200</v>
      </c>
      <c r="K2447" s="2">
        <v>45972</v>
      </c>
      <c r="L2447">
        <v>13</v>
      </c>
      <c r="M2447" s="1" t="s">
        <v>39</v>
      </c>
      <c r="N2447" s="1" t="s">
        <v>32</v>
      </c>
      <c r="O2447" s="1" t="s">
        <v>85</v>
      </c>
      <c r="P2447" s="1" t="s">
        <v>25</v>
      </c>
      <c r="Q2447" s="1" t="s">
        <v>50</v>
      </c>
      <c r="R2447" s="1" t="s">
        <v>34</v>
      </c>
    </row>
    <row r="2448" spans="1:18" x14ac:dyDescent="0.3">
      <c r="A2448" s="1" t="s">
        <v>2606</v>
      </c>
      <c r="B2448" s="1" t="s">
        <v>19</v>
      </c>
      <c r="C2448" s="1" t="s">
        <v>211</v>
      </c>
      <c r="D2448" s="1" t="s">
        <v>64</v>
      </c>
      <c r="E2448">
        <v>23</v>
      </c>
      <c r="F2448">
        <v>85000</v>
      </c>
      <c r="G2448">
        <v>45</v>
      </c>
      <c r="H2448">
        <v>22</v>
      </c>
      <c r="I2448">
        <v>23</v>
      </c>
      <c r="J2448">
        <v>3825000</v>
      </c>
      <c r="K2448" s="2">
        <v>45786</v>
      </c>
      <c r="L2448">
        <v>4</v>
      </c>
      <c r="M2448" s="1" t="s">
        <v>55</v>
      </c>
      <c r="N2448" s="1" t="s">
        <v>43</v>
      </c>
      <c r="O2448" s="1" t="s">
        <v>33</v>
      </c>
      <c r="P2448" s="1" t="s">
        <v>49</v>
      </c>
      <c r="Q2448" s="1" t="s">
        <v>26</v>
      </c>
      <c r="R2448" s="1" t="s">
        <v>27</v>
      </c>
    </row>
    <row r="2449" spans="1:18" x14ac:dyDescent="0.3">
      <c r="A2449" s="1" t="s">
        <v>2607</v>
      </c>
      <c r="B2449" s="1" t="s">
        <v>87</v>
      </c>
      <c r="C2449" s="1" t="s">
        <v>30</v>
      </c>
      <c r="D2449" s="1" t="s">
        <v>48</v>
      </c>
      <c r="E2449">
        <v>55</v>
      </c>
      <c r="F2449">
        <v>12000</v>
      </c>
      <c r="G2449">
        <v>80</v>
      </c>
      <c r="H2449">
        <v>8</v>
      </c>
      <c r="I2449">
        <v>72</v>
      </c>
      <c r="J2449">
        <v>960000</v>
      </c>
      <c r="K2449" s="2">
        <v>45832</v>
      </c>
      <c r="L2449">
        <v>5</v>
      </c>
      <c r="M2449" s="1" t="s">
        <v>55</v>
      </c>
      <c r="N2449" s="1" t="s">
        <v>32</v>
      </c>
      <c r="O2449" s="1" t="s">
        <v>44</v>
      </c>
      <c r="P2449" s="1" t="s">
        <v>25</v>
      </c>
      <c r="Q2449" s="1" t="s">
        <v>26</v>
      </c>
      <c r="R2449" s="1" t="s">
        <v>59</v>
      </c>
    </row>
    <row r="2450" spans="1:18" x14ac:dyDescent="0.3">
      <c r="A2450" s="1" t="s">
        <v>2608</v>
      </c>
      <c r="B2450" s="1" t="s">
        <v>36</v>
      </c>
      <c r="C2450" s="1" t="s">
        <v>231</v>
      </c>
      <c r="D2450" s="1" t="s">
        <v>54</v>
      </c>
      <c r="E2450">
        <v>37</v>
      </c>
      <c r="F2450">
        <v>12000</v>
      </c>
      <c r="G2450">
        <v>46</v>
      </c>
      <c r="H2450">
        <v>21</v>
      </c>
      <c r="I2450">
        <v>25</v>
      </c>
      <c r="J2450">
        <v>552000</v>
      </c>
      <c r="K2450" s="2">
        <v>45849</v>
      </c>
      <c r="L2450">
        <v>7</v>
      </c>
      <c r="M2450" s="1" t="s">
        <v>22</v>
      </c>
      <c r="N2450" s="1" t="s">
        <v>23</v>
      </c>
      <c r="O2450" s="1" t="s">
        <v>24</v>
      </c>
      <c r="P2450" s="1" t="s">
        <v>25</v>
      </c>
      <c r="Q2450" s="1" t="s">
        <v>26</v>
      </c>
      <c r="R2450" s="1" t="s">
        <v>27</v>
      </c>
    </row>
    <row r="2451" spans="1:18" x14ac:dyDescent="0.3">
      <c r="A2451" s="1" t="s">
        <v>2609</v>
      </c>
      <c r="B2451" s="1" t="s">
        <v>36</v>
      </c>
      <c r="C2451" s="1" t="s">
        <v>287</v>
      </c>
      <c r="D2451" s="1" t="s">
        <v>54</v>
      </c>
      <c r="E2451">
        <v>80</v>
      </c>
      <c r="F2451">
        <v>25000</v>
      </c>
      <c r="G2451">
        <v>91</v>
      </c>
      <c r="H2451">
        <v>38</v>
      </c>
      <c r="I2451">
        <v>53</v>
      </c>
      <c r="J2451">
        <v>2275000</v>
      </c>
      <c r="K2451" s="2">
        <v>45964</v>
      </c>
      <c r="L2451">
        <v>3</v>
      </c>
      <c r="M2451" s="1" t="s">
        <v>55</v>
      </c>
      <c r="N2451" s="1" t="s">
        <v>23</v>
      </c>
      <c r="O2451" s="1" t="s">
        <v>24</v>
      </c>
      <c r="P2451" s="1" t="s">
        <v>25</v>
      </c>
      <c r="Q2451" s="1" t="s">
        <v>26</v>
      </c>
      <c r="R2451" s="1" t="s">
        <v>27</v>
      </c>
    </row>
    <row r="2452" spans="1:18" x14ac:dyDescent="0.3">
      <c r="A2452" s="1" t="s">
        <v>2610</v>
      </c>
      <c r="B2452" s="1" t="s">
        <v>46</v>
      </c>
      <c r="C2452" s="1" t="s">
        <v>90</v>
      </c>
      <c r="D2452" s="1" t="s">
        <v>58</v>
      </c>
      <c r="E2452">
        <v>57</v>
      </c>
      <c r="F2452">
        <v>8500</v>
      </c>
      <c r="G2452">
        <v>68</v>
      </c>
      <c r="H2452">
        <v>27</v>
      </c>
      <c r="I2452">
        <v>41</v>
      </c>
      <c r="J2452">
        <v>578000</v>
      </c>
      <c r="K2452" s="2">
        <v>45678</v>
      </c>
      <c r="L2452">
        <v>1</v>
      </c>
      <c r="M2452" s="1" t="s">
        <v>55</v>
      </c>
      <c r="N2452" s="1" t="s">
        <v>23</v>
      </c>
      <c r="O2452" s="1" t="s">
        <v>24</v>
      </c>
      <c r="P2452" s="1" t="s">
        <v>25</v>
      </c>
      <c r="Q2452" s="1" t="s">
        <v>26</v>
      </c>
      <c r="R2452" s="1" t="s">
        <v>27</v>
      </c>
    </row>
    <row r="2453" spans="1:18" x14ac:dyDescent="0.3">
      <c r="A2453" s="1" t="s">
        <v>2611</v>
      </c>
      <c r="B2453" s="1" t="s">
        <v>80</v>
      </c>
      <c r="C2453" s="1" t="s">
        <v>127</v>
      </c>
      <c r="D2453" s="1" t="s">
        <v>48</v>
      </c>
      <c r="E2453">
        <v>20</v>
      </c>
      <c r="F2453">
        <v>35000</v>
      </c>
      <c r="G2453">
        <v>48</v>
      </c>
      <c r="H2453">
        <v>31</v>
      </c>
      <c r="I2453">
        <v>17</v>
      </c>
      <c r="J2453">
        <v>1680000</v>
      </c>
      <c r="K2453" s="2">
        <v>45756</v>
      </c>
      <c r="L2453">
        <v>8</v>
      </c>
      <c r="M2453" s="1" t="s">
        <v>22</v>
      </c>
      <c r="N2453" s="1" t="s">
        <v>32</v>
      </c>
      <c r="O2453" s="1" t="s">
        <v>24</v>
      </c>
      <c r="P2453" s="1" t="s">
        <v>49</v>
      </c>
      <c r="Q2453" s="1" t="s">
        <v>26</v>
      </c>
      <c r="R2453" s="1" t="s">
        <v>27</v>
      </c>
    </row>
    <row r="2454" spans="1:18" x14ac:dyDescent="0.3">
      <c r="A2454" s="1" t="s">
        <v>2612</v>
      </c>
      <c r="B2454" s="1" t="s">
        <v>52</v>
      </c>
      <c r="C2454" s="1" t="s">
        <v>386</v>
      </c>
      <c r="D2454" s="1" t="s">
        <v>54</v>
      </c>
      <c r="E2454">
        <v>86</v>
      </c>
      <c r="F2454">
        <v>45000</v>
      </c>
      <c r="G2454">
        <v>92</v>
      </c>
      <c r="H2454">
        <v>16</v>
      </c>
      <c r="I2454">
        <v>76</v>
      </c>
      <c r="J2454">
        <v>4140000</v>
      </c>
      <c r="K2454" s="2">
        <v>46007</v>
      </c>
      <c r="L2454">
        <v>3</v>
      </c>
      <c r="M2454" s="1" t="s">
        <v>55</v>
      </c>
      <c r="N2454" s="1" t="s">
        <v>32</v>
      </c>
      <c r="O2454" s="1" t="s">
        <v>44</v>
      </c>
      <c r="P2454" s="1" t="s">
        <v>25</v>
      </c>
      <c r="Q2454" s="1" t="s">
        <v>26</v>
      </c>
      <c r="R2454" s="1" t="s">
        <v>27</v>
      </c>
    </row>
    <row r="2455" spans="1:18" x14ac:dyDescent="0.3">
      <c r="A2455" s="1" t="s">
        <v>2613</v>
      </c>
      <c r="B2455" s="1" t="s">
        <v>80</v>
      </c>
      <c r="C2455" s="1" t="s">
        <v>427</v>
      </c>
      <c r="D2455" s="1" t="s">
        <v>67</v>
      </c>
      <c r="E2455">
        <v>100</v>
      </c>
      <c r="F2455">
        <v>5000</v>
      </c>
      <c r="G2455">
        <v>121</v>
      </c>
      <c r="H2455">
        <v>72</v>
      </c>
      <c r="I2455">
        <v>49</v>
      </c>
      <c r="J2455">
        <v>605000</v>
      </c>
      <c r="K2455" s="2">
        <v>45681</v>
      </c>
      <c r="L2455">
        <v>4</v>
      </c>
      <c r="M2455" s="1" t="s">
        <v>55</v>
      </c>
      <c r="N2455" s="1" t="s">
        <v>32</v>
      </c>
      <c r="O2455" s="1" t="s">
        <v>24</v>
      </c>
      <c r="P2455" s="1" t="s">
        <v>25</v>
      </c>
      <c r="Q2455" s="1" t="s">
        <v>59</v>
      </c>
      <c r="R2455" s="1" t="s">
        <v>27</v>
      </c>
    </row>
    <row r="2456" spans="1:18" x14ac:dyDescent="0.3">
      <c r="A2456" s="1" t="s">
        <v>2614</v>
      </c>
      <c r="B2456" s="1" t="s">
        <v>104</v>
      </c>
      <c r="C2456" s="1" t="s">
        <v>69</v>
      </c>
      <c r="D2456" s="1" t="s">
        <v>48</v>
      </c>
      <c r="E2456">
        <v>113</v>
      </c>
      <c r="F2456">
        <v>65000</v>
      </c>
      <c r="G2456">
        <v>137</v>
      </c>
      <c r="H2456">
        <v>114</v>
      </c>
      <c r="I2456">
        <v>23</v>
      </c>
      <c r="J2456">
        <v>8905000</v>
      </c>
      <c r="K2456" s="2">
        <v>45786</v>
      </c>
      <c r="L2456">
        <v>15</v>
      </c>
      <c r="M2456" s="1" t="s">
        <v>39</v>
      </c>
      <c r="N2456" s="1" t="s">
        <v>32</v>
      </c>
      <c r="O2456" s="1" t="s">
        <v>24</v>
      </c>
      <c r="P2456" s="1" t="s">
        <v>49</v>
      </c>
      <c r="Q2456" s="1" t="s">
        <v>50</v>
      </c>
      <c r="R2456" s="1" t="s">
        <v>27</v>
      </c>
    </row>
    <row r="2457" spans="1:18" x14ac:dyDescent="0.3">
      <c r="A2457" s="1" t="s">
        <v>2615</v>
      </c>
      <c r="B2457" s="1" t="s">
        <v>133</v>
      </c>
      <c r="C2457" s="1" t="s">
        <v>61</v>
      </c>
      <c r="D2457" s="1" t="s">
        <v>64</v>
      </c>
      <c r="E2457">
        <v>81</v>
      </c>
      <c r="F2457">
        <v>2200</v>
      </c>
      <c r="G2457">
        <v>81</v>
      </c>
      <c r="H2457">
        <v>30</v>
      </c>
      <c r="I2457">
        <v>51</v>
      </c>
      <c r="J2457">
        <v>178200</v>
      </c>
      <c r="K2457" s="2">
        <v>45982</v>
      </c>
      <c r="L2457">
        <v>5</v>
      </c>
      <c r="M2457" s="1" t="s">
        <v>55</v>
      </c>
      <c r="N2457" s="1" t="s">
        <v>43</v>
      </c>
      <c r="O2457" s="1" t="s">
        <v>85</v>
      </c>
      <c r="P2457" s="1" t="s">
        <v>25</v>
      </c>
      <c r="Q2457" s="1" t="s">
        <v>26</v>
      </c>
      <c r="R2457" s="1" t="s">
        <v>34</v>
      </c>
    </row>
    <row r="2458" spans="1:18" x14ac:dyDescent="0.3">
      <c r="A2458" s="1" t="s">
        <v>2616</v>
      </c>
      <c r="B2458" s="1" t="s">
        <v>19</v>
      </c>
      <c r="C2458" s="1" t="s">
        <v>134</v>
      </c>
      <c r="D2458" s="1" t="s">
        <v>58</v>
      </c>
      <c r="E2458">
        <v>93</v>
      </c>
      <c r="F2458">
        <v>900000</v>
      </c>
      <c r="G2458">
        <v>119</v>
      </c>
      <c r="H2458">
        <v>85</v>
      </c>
      <c r="I2458">
        <v>34</v>
      </c>
      <c r="J2458">
        <v>107100000</v>
      </c>
      <c r="K2458" s="2">
        <v>45896</v>
      </c>
      <c r="L2458">
        <v>12</v>
      </c>
      <c r="M2458" s="1" t="s">
        <v>39</v>
      </c>
      <c r="N2458" s="1" t="s">
        <v>23</v>
      </c>
      <c r="O2458" s="1" t="s">
        <v>24</v>
      </c>
      <c r="P2458" s="1" t="s">
        <v>49</v>
      </c>
      <c r="Q2458" s="1" t="s">
        <v>26</v>
      </c>
      <c r="R2458" s="1" t="s">
        <v>27</v>
      </c>
    </row>
    <row r="2459" spans="1:18" x14ac:dyDescent="0.3">
      <c r="A2459" s="1" t="s">
        <v>2617</v>
      </c>
      <c r="B2459" s="1" t="s">
        <v>41</v>
      </c>
      <c r="C2459" s="1" t="s">
        <v>247</v>
      </c>
      <c r="D2459" s="1" t="s">
        <v>64</v>
      </c>
      <c r="E2459">
        <v>30</v>
      </c>
      <c r="F2459">
        <v>2500000</v>
      </c>
      <c r="G2459">
        <v>30</v>
      </c>
      <c r="H2459">
        <v>14</v>
      </c>
      <c r="I2459">
        <v>16</v>
      </c>
      <c r="J2459">
        <v>75000000</v>
      </c>
      <c r="K2459" s="2">
        <v>45997</v>
      </c>
      <c r="L2459">
        <v>8</v>
      </c>
      <c r="M2459" s="1" t="s">
        <v>22</v>
      </c>
      <c r="N2459" s="1" t="s">
        <v>43</v>
      </c>
      <c r="O2459" s="1" t="s">
        <v>44</v>
      </c>
      <c r="P2459" s="1" t="s">
        <v>25</v>
      </c>
      <c r="Q2459" s="1" t="s">
        <v>26</v>
      </c>
      <c r="R2459" s="1" t="s">
        <v>27</v>
      </c>
    </row>
    <row r="2460" spans="1:18" x14ac:dyDescent="0.3">
      <c r="A2460" s="1" t="s">
        <v>2618</v>
      </c>
      <c r="B2460" s="1" t="s">
        <v>83</v>
      </c>
      <c r="C2460" s="1" t="s">
        <v>47</v>
      </c>
      <c r="D2460" s="1" t="s">
        <v>91</v>
      </c>
      <c r="E2460">
        <v>83</v>
      </c>
      <c r="F2460">
        <v>300</v>
      </c>
      <c r="G2460">
        <v>95</v>
      </c>
      <c r="H2460">
        <v>19</v>
      </c>
      <c r="I2460">
        <v>76</v>
      </c>
      <c r="J2460">
        <v>28500</v>
      </c>
      <c r="K2460" s="2">
        <v>45859</v>
      </c>
      <c r="L2460">
        <v>10</v>
      </c>
      <c r="M2460" s="1" t="s">
        <v>22</v>
      </c>
      <c r="N2460" s="1" t="s">
        <v>43</v>
      </c>
      <c r="O2460" s="1" t="s">
        <v>24</v>
      </c>
      <c r="P2460" s="1" t="s">
        <v>49</v>
      </c>
      <c r="Q2460" s="1" t="s">
        <v>26</v>
      </c>
      <c r="R2460" s="1" t="s">
        <v>27</v>
      </c>
    </row>
    <row r="2461" spans="1:18" x14ac:dyDescent="0.3">
      <c r="A2461" s="1" t="s">
        <v>2619</v>
      </c>
      <c r="B2461" s="1" t="s">
        <v>87</v>
      </c>
      <c r="C2461" s="1" t="s">
        <v>164</v>
      </c>
      <c r="D2461" s="1" t="s">
        <v>48</v>
      </c>
      <c r="E2461">
        <v>63</v>
      </c>
      <c r="F2461">
        <v>3500</v>
      </c>
      <c r="G2461">
        <v>66</v>
      </c>
      <c r="H2461">
        <v>51</v>
      </c>
      <c r="I2461">
        <v>15</v>
      </c>
      <c r="J2461">
        <v>231000</v>
      </c>
      <c r="K2461" s="2">
        <v>45846</v>
      </c>
      <c r="L2461">
        <v>1</v>
      </c>
      <c r="M2461" s="1" t="s">
        <v>55</v>
      </c>
      <c r="N2461" s="1" t="s">
        <v>23</v>
      </c>
      <c r="O2461" s="1" t="s">
        <v>24</v>
      </c>
      <c r="P2461" s="1" t="s">
        <v>25</v>
      </c>
      <c r="Q2461" s="1" t="s">
        <v>26</v>
      </c>
      <c r="R2461" s="1" t="s">
        <v>27</v>
      </c>
    </row>
    <row r="2462" spans="1:18" x14ac:dyDescent="0.3">
      <c r="A2462" s="1" t="s">
        <v>2620</v>
      </c>
      <c r="B2462" s="1" t="s">
        <v>83</v>
      </c>
      <c r="C2462" s="1" t="s">
        <v>268</v>
      </c>
      <c r="D2462" s="1" t="s">
        <v>21</v>
      </c>
      <c r="E2462">
        <v>88</v>
      </c>
      <c r="F2462">
        <v>6000</v>
      </c>
      <c r="G2462">
        <v>118</v>
      </c>
      <c r="H2462">
        <v>68</v>
      </c>
      <c r="I2462">
        <v>50</v>
      </c>
      <c r="J2462">
        <v>708000</v>
      </c>
      <c r="K2462" s="2">
        <v>45921</v>
      </c>
      <c r="L2462">
        <v>14</v>
      </c>
      <c r="M2462" s="1" t="s">
        <v>39</v>
      </c>
      <c r="N2462" s="1" t="s">
        <v>23</v>
      </c>
      <c r="O2462" s="1" t="s">
        <v>44</v>
      </c>
      <c r="P2462" s="1" t="s">
        <v>25</v>
      </c>
      <c r="Q2462" s="1" t="s">
        <v>26</v>
      </c>
      <c r="R2462" s="1" t="s">
        <v>27</v>
      </c>
    </row>
    <row r="2463" spans="1:18" x14ac:dyDescent="0.3">
      <c r="A2463" s="1" t="s">
        <v>2621</v>
      </c>
      <c r="B2463" s="1" t="s">
        <v>46</v>
      </c>
      <c r="C2463" s="1" t="s">
        <v>47</v>
      </c>
      <c r="D2463" s="1" t="s">
        <v>31</v>
      </c>
      <c r="E2463">
        <v>58</v>
      </c>
      <c r="F2463">
        <v>300</v>
      </c>
      <c r="G2463">
        <v>64</v>
      </c>
      <c r="H2463">
        <v>5</v>
      </c>
      <c r="I2463">
        <v>59</v>
      </c>
      <c r="J2463">
        <v>19200</v>
      </c>
      <c r="K2463" s="2">
        <v>45966</v>
      </c>
      <c r="L2463">
        <v>7</v>
      </c>
      <c r="M2463" s="1" t="s">
        <v>22</v>
      </c>
      <c r="N2463" s="1" t="s">
        <v>23</v>
      </c>
      <c r="O2463" s="1" t="s">
        <v>24</v>
      </c>
      <c r="P2463" s="1" t="s">
        <v>25</v>
      </c>
      <c r="Q2463" s="1" t="s">
        <v>26</v>
      </c>
      <c r="R2463" s="1" t="s">
        <v>27</v>
      </c>
    </row>
    <row r="2464" spans="1:18" x14ac:dyDescent="0.3">
      <c r="A2464" s="1" t="s">
        <v>2622</v>
      </c>
      <c r="B2464" s="1" t="s">
        <v>104</v>
      </c>
      <c r="C2464" s="1" t="s">
        <v>225</v>
      </c>
      <c r="D2464" s="1" t="s">
        <v>64</v>
      </c>
      <c r="E2464">
        <v>57</v>
      </c>
      <c r="F2464">
        <v>1200000</v>
      </c>
      <c r="G2464">
        <v>62</v>
      </c>
      <c r="H2464">
        <v>62</v>
      </c>
      <c r="I2464">
        <v>0</v>
      </c>
      <c r="J2464">
        <v>74400000</v>
      </c>
      <c r="K2464" s="2">
        <v>45881</v>
      </c>
      <c r="L2464">
        <v>13</v>
      </c>
      <c r="M2464" s="1" t="s">
        <v>39</v>
      </c>
      <c r="N2464" s="1" t="s">
        <v>23</v>
      </c>
      <c r="O2464" s="1" t="s">
        <v>24</v>
      </c>
      <c r="P2464" s="1" t="s">
        <v>25</v>
      </c>
      <c r="Q2464" s="1" t="s">
        <v>50</v>
      </c>
      <c r="R2464" s="1" t="s">
        <v>27</v>
      </c>
    </row>
    <row r="2465" spans="1:18" x14ac:dyDescent="0.3">
      <c r="A2465" s="1" t="s">
        <v>2623</v>
      </c>
      <c r="B2465" s="1" t="s">
        <v>66</v>
      </c>
      <c r="C2465" s="1" t="s">
        <v>121</v>
      </c>
      <c r="D2465" s="1" t="s">
        <v>67</v>
      </c>
      <c r="E2465">
        <v>77</v>
      </c>
      <c r="F2465">
        <v>3500</v>
      </c>
      <c r="G2465">
        <v>87</v>
      </c>
      <c r="H2465">
        <v>15</v>
      </c>
      <c r="I2465">
        <v>72</v>
      </c>
      <c r="J2465">
        <v>304500</v>
      </c>
      <c r="K2465" s="2">
        <v>45864</v>
      </c>
      <c r="L2465">
        <v>10</v>
      </c>
      <c r="M2465" s="1" t="s">
        <v>22</v>
      </c>
      <c r="N2465" s="1" t="s">
        <v>23</v>
      </c>
      <c r="O2465" s="1" t="s">
        <v>24</v>
      </c>
      <c r="P2465" s="1" t="s">
        <v>25</v>
      </c>
      <c r="Q2465" s="1" t="s">
        <v>59</v>
      </c>
      <c r="R2465" s="1" t="s">
        <v>27</v>
      </c>
    </row>
    <row r="2466" spans="1:18" x14ac:dyDescent="0.3">
      <c r="A2466" s="1" t="s">
        <v>2624</v>
      </c>
      <c r="B2466" s="1" t="s">
        <v>83</v>
      </c>
      <c r="C2466" s="1" t="s">
        <v>170</v>
      </c>
      <c r="D2466" s="1" t="s">
        <v>31</v>
      </c>
      <c r="E2466">
        <v>70</v>
      </c>
      <c r="F2466">
        <v>45000</v>
      </c>
      <c r="G2466">
        <v>72</v>
      </c>
      <c r="H2466">
        <v>47</v>
      </c>
      <c r="I2466">
        <v>25</v>
      </c>
      <c r="J2466">
        <v>3240000</v>
      </c>
      <c r="K2466" s="2">
        <v>45898</v>
      </c>
      <c r="L2466">
        <v>6</v>
      </c>
      <c r="M2466" s="1" t="s">
        <v>22</v>
      </c>
      <c r="N2466" s="1" t="s">
        <v>23</v>
      </c>
      <c r="O2466" s="1" t="s">
        <v>33</v>
      </c>
      <c r="P2466" s="1" t="s">
        <v>25</v>
      </c>
      <c r="Q2466" s="1" t="s">
        <v>26</v>
      </c>
      <c r="R2466" s="1" t="s">
        <v>27</v>
      </c>
    </row>
    <row r="2467" spans="1:18" x14ac:dyDescent="0.3">
      <c r="A2467" s="1" t="s">
        <v>2625</v>
      </c>
      <c r="B2467" s="1" t="s">
        <v>107</v>
      </c>
      <c r="C2467" s="1" t="s">
        <v>245</v>
      </c>
      <c r="D2467" s="1" t="s">
        <v>67</v>
      </c>
      <c r="E2467">
        <v>100</v>
      </c>
      <c r="F2467">
        <v>1800</v>
      </c>
      <c r="G2467">
        <v>109</v>
      </c>
      <c r="H2467">
        <v>24</v>
      </c>
      <c r="I2467">
        <v>85</v>
      </c>
      <c r="J2467">
        <v>196200</v>
      </c>
      <c r="K2467" s="2">
        <v>45936</v>
      </c>
      <c r="L2467">
        <v>14</v>
      </c>
      <c r="M2467" s="1" t="s">
        <v>39</v>
      </c>
      <c r="N2467" s="1" t="s">
        <v>43</v>
      </c>
      <c r="O2467" s="1" t="s">
        <v>24</v>
      </c>
      <c r="P2467" s="1" t="s">
        <v>25</v>
      </c>
      <c r="Q2467" s="1" t="s">
        <v>59</v>
      </c>
      <c r="R2467" s="1" t="s">
        <v>27</v>
      </c>
    </row>
    <row r="2468" spans="1:18" x14ac:dyDescent="0.3">
      <c r="A2468" s="1" t="s">
        <v>2626</v>
      </c>
      <c r="B2468" s="1" t="s">
        <v>83</v>
      </c>
      <c r="C2468" s="1" t="s">
        <v>200</v>
      </c>
      <c r="D2468" s="1" t="s">
        <v>64</v>
      </c>
      <c r="E2468">
        <v>50</v>
      </c>
      <c r="F2468">
        <v>400</v>
      </c>
      <c r="G2468">
        <v>68</v>
      </c>
      <c r="H2468">
        <v>14</v>
      </c>
      <c r="I2468">
        <v>54</v>
      </c>
      <c r="J2468">
        <v>27200</v>
      </c>
      <c r="K2468" s="2">
        <v>45947</v>
      </c>
      <c r="L2468">
        <v>11</v>
      </c>
      <c r="M2468" s="1" t="s">
        <v>39</v>
      </c>
      <c r="N2468" s="1" t="s">
        <v>43</v>
      </c>
      <c r="O2468" s="1" t="s">
        <v>85</v>
      </c>
      <c r="P2468" s="1" t="s">
        <v>25</v>
      </c>
      <c r="Q2468" s="1" t="s">
        <v>26</v>
      </c>
      <c r="R2468" s="1" t="s">
        <v>34</v>
      </c>
    </row>
    <row r="2469" spans="1:18" x14ac:dyDescent="0.3">
      <c r="A2469" s="1" t="s">
        <v>2627</v>
      </c>
      <c r="B2469" s="1" t="s">
        <v>36</v>
      </c>
      <c r="C2469" s="1" t="s">
        <v>102</v>
      </c>
      <c r="D2469" s="1" t="s">
        <v>58</v>
      </c>
      <c r="E2469">
        <v>122</v>
      </c>
      <c r="F2469">
        <v>250000</v>
      </c>
      <c r="G2469">
        <v>137</v>
      </c>
      <c r="H2469">
        <v>83</v>
      </c>
      <c r="I2469">
        <v>54</v>
      </c>
      <c r="J2469">
        <v>34250000</v>
      </c>
      <c r="K2469" s="2">
        <v>45785</v>
      </c>
      <c r="L2469">
        <v>5</v>
      </c>
      <c r="M2469" s="1" t="s">
        <v>55</v>
      </c>
      <c r="N2469" s="1" t="s">
        <v>23</v>
      </c>
      <c r="O2469" s="1" t="s">
        <v>44</v>
      </c>
      <c r="P2469" s="1" t="s">
        <v>25</v>
      </c>
      <c r="Q2469" s="1" t="s">
        <v>26</v>
      </c>
      <c r="R2469" s="1" t="s">
        <v>27</v>
      </c>
    </row>
    <row r="2470" spans="1:18" x14ac:dyDescent="0.3">
      <c r="A2470" s="1" t="s">
        <v>2628</v>
      </c>
      <c r="B2470" s="1" t="s">
        <v>66</v>
      </c>
      <c r="C2470" s="1" t="s">
        <v>119</v>
      </c>
      <c r="D2470" s="1" t="s">
        <v>31</v>
      </c>
      <c r="E2470">
        <v>119</v>
      </c>
      <c r="F2470">
        <v>4500</v>
      </c>
      <c r="G2470">
        <v>128</v>
      </c>
      <c r="H2470">
        <v>38</v>
      </c>
      <c r="I2470">
        <v>90</v>
      </c>
      <c r="J2470">
        <v>576000</v>
      </c>
      <c r="K2470" s="2">
        <v>45836</v>
      </c>
      <c r="L2470">
        <v>8</v>
      </c>
      <c r="M2470" s="1" t="s">
        <v>22</v>
      </c>
      <c r="N2470" s="1" t="s">
        <v>32</v>
      </c>
      <c r="O2470" s="1" t="s">
        <v>24</v>
      </c>
      <c r="P2470" s="1" t="s">
        <v>25</v>
      </c>
      <c r="Q2470" s="1" t="s">
        <v>26</v>
      </c>
      <c r="R2470" s="1" t="s">
        <v>27</v>
      </c>
    </row>
    <row r="2471" spans="1:18" x14ac:dyDescent="0.3">
      <c r="A2471" s="1" t="s">
        <v>2629</v>
      </c>
      <c r="B2471" s="1" t="s">
        <v>36</v>
      </c>
      <c r="C2471" s="1" t="s">
        <v>123</v>
      </c>
      <c r="D2471" s="1" t="s">
        <v>58</v>
      </c>
      <c r="E2471">
        <v>40</v>
      </c>
      <c r="F2471">
        <v>4500</v>
      </c>
      <c r="G2471">
        <v>44</v>
      </c>
      <c r="H2471">
        <v>24</v>
      </c>
      <c r="I2471">
        <v>20</v>
      </c>
      <c r="J2471">
        <v>198000</v>
      </c>
      <c r="K2471" s="2">
        <v>46009</v>
      </c>
      <c r="L2471">
        <v>8</v>
      </c>
      <c r="M2471" s="1" t="s">
        <v>22</v>
      </c>
      <c r="N2471" s="1" t="s">
        <v>32</v>
      </c>
      <c r="O2471" s="1" t="s">
        <v>44</v>
      </c>
      <c r="P2471" s="1" t="s">
        <v>25</v>
      </c>
      <c r="Q2471" s="1" t="s">
        <v>59</v>
      </c>
      <c r="R2471" s="1" t="s">
        <v>27</v>
      </c>
    </row>
    <row r="2472" spans="1:18" x14ac:dyDescent="0.3">
      <c r="A2472" s="1" t="s">
        <v>2630</v>
      </c>
      <c r="B2472" s="1" t="s">
        <v>46</v>
      </c>
      <c r="C2472" s="1" t="s">
        <v>37</v>
      </c>
      <c r="D2472" s="1" t="s">
        <v>64</v>
      </c>
      <c r="E2472">
        <v>84</v>
      </c>
      <c r="F2472">
        <v>12000</v>
      </c>
      <c r="G2472">
        <v>93</v>
      </c>
      <c r="H2472">
        <v>9</v>
      </c>
      <c r="I2472">
        <v>84</v>
      </c>
      <c r="J2472">
        <v>1116000</v>
      </c>
      <c r="K2472" s="2">
        <v>45751</v>
      </c>
      <c r="L2472">
        <v>5</v>
      </c>
      <c r="M2472" s="1" t="s">
        <v>55</v>
      </c>
      <c r="N2472" s="1" t="s">
        <v>23</v>
      </c>
      <c r="O2472" s="1" t="s">
        <v>44</v>
      </c>
      <c r="P2472" s="1" t="s">
        <v>25</v>
      </c>
      <c r="Q2472" s="1" t="s">
        <v>26</v>
      </c>
      <c r="R2472" s="1" t="s">
        <v>34</v>
      </c>
    </row>
    <row r="2473" spans="1:18" x14ac:dyDescent="0.3">
      <c r="A2473" s="1" t="s">
        <v>2631</v>
      </c>
      <c r="B2473" s="1" t="s">
        <v>36</v>
      </c>
      <c r="C2473" s="1" t="s">
        <v>268</v>
      </c>
      <c r="D2473" s="1" t="s">
        <v>67</v>
      </c>
      <c r="E2473">
        <v>79</v>
      </c>
      <c r="F2473">
        <v>6000</v>
      </c>
      <c r="G2473">
        <v>104</v>
      </c>
      <c r="H2473">
        <v>67</v>
      </c>
      <c r="I2473">
        <v>37</v>
      </c>
      <c r="J2473">
        <v>624000</v>
      </c>
      <c r="K2473" s="2">
        <v>45934</v>
      </c>
      <c r="L2473">
        <v>1</v>
      </c>
      <c r="M2473" s="1" t="s">
        <v>55</v>
      </c>
      <c r="N2473" s="1" t="s">
        <v>23</v>
      </c>
      <c r="O2473" s="1" t="s">
        <v>24</v>
      </c>
      <c r="P2473" s="1" t="s">
        <v>25</v>
      </c>
      <c r="Q2473" s="1" t="s">
        <v>26</v>
      </c>
      <c r="R2473" s="1" t="s">
        <v>27</v>
      </c>
    </row>
    <row r="2474" spans="1:18" x14ac:dyDescent="0.3">
      <c r="A2474" s="1" t="s">
        <v>2632</v>
      </c>
      <c r="B2474" s="1" t="s">
        <v>19</v>
      </c>
      <c r="C2474" s="1" t="s">
        <v>320</v>
      </c>
      <c r="D2474" s="1" t="s">
        <v>38</v>
      </c>
      <c r="E2474">
        <v>101</v>
      </c>
      <c r="F2474">
        <v>1800</v>
      </c>
      <c r="G2474">
        <v>106</v>
      </c>
      <c r="H2474">
        <v>74</v>
      </c>
      <c r="I2474">
        <v>32</v>
      </c>
      <c r="J2474">
        <v>190800</v>
      </c>
      <c r="K2474" s="2">
        <v>45861</v>
      </c>
      <c r="L2474">
        <v>12</v>
      </c>
      <c r="M2474" s="1" t="s">
        <v>39</v>
      </c>
      <c r="N2474" s="1" t="s">
        <v>23</v>
      </c>
      <c r="O2474" s="1" t="s">
        <v>24</v>
      </c>
      <c r="P2474" s="1" t="s">
        <v>25</v>
      </c>
      <c r="Q2474" s="1" t="s">
        <v>59</v>
      </c>
      <c r="R2474" s="1" t="s">
        <v>34</v>
      </c>
    </row>
    <row r="2475" spans="1:18" x14ac:dyDescent="0.3">
      <c r="A2475" s="1" t="s">
        <v>2633</v>
      </c>
      <c r="B2475" s="1" t="s">
        <v>66</v>
      </c>
      <c r="C2475" s="1" t="s">
        <v>186</v>
      </c>
      <c r="D2475" s="1" t="s">
        <v>64</v>
      </c>
      <c r="E2475">
        <v>124</v>
      </c>
      <c r="F2475">
        <v>95000</v>
      </c>
      <c r="G2475">
        <v>150</v>
      </c>
      <c r="H2475">
        <v>101</v>
      </c>
      <c r="I2475">
        <v>49</v>
      </c>
      <c r="J2475">
        <v>14250000</v>
      </c>
      <c r="K2475" s="2">
        <v>45703</v>
      </c>
      <c r="L2475">
        <v>15</v>
      </c>
      <c r="M2475" s="1" t="s">
        <v>39</v>
      </c>
      <c r="N2475" s="1" t="s">
        <v>43</v>
      </c>
      <c r="O2475" s="1" t="s">
        <v>44</v>
      </c>
      <c r="P2475" s="1" t="s">
        <v>25</v>
      </c>
      <c r="Q2475" s="1" t="s">
        <v>26</v>
      </c>
      <c r="R2475" s="1" t="s">
        <v>27</v>
      </c>
    </row>
    <row r="2476" spans="1:18" x14ac:dyDescent="0.3">
      <c r="A2476" s="1" t="s">
        <v>2634</v>
      </c>
      <c r="B2476" s="1" t="s">
        <v>29</v>
      </c>
      <c r="C2476" s="1" t="s">
        <v>679</v>
      </c>
      <c r="D2476" s="1" t="s">
        <v>72</v>
      </c>
      <c r="E2476">
        <v>40</v>
      </c>
      <c r="F2476">
        <v>25000</v>
      </c>
      <c r="G2476">
        <v>67</v>
      </c>
      <c r="H2476">
        <v>32</v>
      </c>
      <c r="I2476">
        <v>35</v>
      </c>
      <c r="J2476">
        <v>1675000</v>
      </c>
      <c r="K2476" s="2">
        <v>45785</v>
      </c>
      <c r="L2476">
        <v>13</v>
      </c>
      <c r="M2476" s="1" t="s">
        <v>39</v>
      </c>
      <c r="N2476" s="1" t="s">
        <v>43</v>
      </c>
      <c r="O2476" s="1" t="s">
        <v>33</v>
      </c>
      <c r="P2476" s="1" t="s">
        <v>25</v>
      </c>
      <c r="Q2476" s="1" t="s">
        <v>26</v>
      </c>
      <c r="R2476" s="1" t="s">
        <v>59</v>
      </c>
    </row>
    <row r="2477" spans="1:18" x14ac:dyDescent="0.3">
      <c r="A2477" s="1" t="s">
        <v>2635</v>
      </c>
      <c r="B2477" s="1" t="s">
        <v>87</v>
      </c>
      <c r="C2477" s="1" t="s">
        <v>273</v>
      </c>
      <c r="D2477" s="1" t="s">
        <v>38</v>
      </c>
      <c r="E2477">
        <v>136</v>
      </c>
      <c r="F2477">
        <v>18000</v>
      </c>
      <c r="G2477">
        <v>158</v>
      </c>
      <c r="H2477">
        <v>29</v>
      </c>
      <c r="I2477">
        <v>129</v>
      </c>
      <c r="J2477">
        <v>2844000</v>
      </c>
      <c r="K2477" s="2">
        <v>45658</v>
      </c>
      <c r="L2477">
        <v>1</v>
      </c>
      <c r="M2477" s="1" t="s">
        <v>55</v>
      </c>
      <c r="N2477" s="1" t="s">
        <v>23</v>
      </c>
      <c r="O2477" s="1" t="s">
        <v>33</v>
      </c>
      <c r="P2477" s="1" t="s">
        <v>25</v>
      </c>
      <c r="Q2477" s="1" t="s">
        <v>26</v>
      </c>
      <c r="R2477" s="1" t="s">
        <v>34</v>
      </c>
    </row>
    <row r="2478" spans="1:18" x14ac:dyDescent="0.3">
      <c r="A2478" s="1" t="s">
        <v>2636</v>
      </c>
      <c r="B2478" s="1" t="s">
        <v>87</v>
      </c>
      <c r="C2478" s="1" t="s">
        <v>105</v>
      </c>
      <c r="D2478" s="1" t="s">
        <v>67</v>
      </c>
      <c r="E2478">
        <v>42</v>
      </c>
      <c r="F2478">
        <v>6500</v>
      </c>
      <c r="G2478">
        <v>45</v>
      </c>
      <c r="H2478">
        <v>22</v>
      </c>
      <c r="I2478">
        <v>23</v>
      </c>
      <c r="J2478">
        <v>292500</v>
      </c>
      <c r="K2478" s="2">
        <v>45913</v>
      </c>
      <c r="L2478">
        <v>6</v>
      </c>
      <c r="M2478" s="1" t="s">
        <v>22</v>
      </c>
      <c r="N2478" s="1" t="s">
        <v>23</v>
      </c>
      <c r="O2478" s="1" t="s">
        <v>24</v>
      </c>
      <c r="P2478" s="1" t="s">
        <v>25</v>
      </c>
      <c r="Q2478" s="1" t="s">
        <v>50</v>
      </c>
      <c r="R2478" s="1" t="s">
        <v>27</v>
      </c>
    </row>
    <row r="2479" spans="1:18" x14ac:dyDescent="0.3">
      <c r="A2479" s="1" t="s">
        <v>2637</v>
      </c>
      <c r="B2479" s="1" t="s">
        <v>52</v>
      </c>
      <c r="C2479" s="1" t="s">
        <v>96</v>
      </c>
      <c r="D2479" s="1" t="s">
        <v>21</v>
      </c>
      <c r="E2479">
        <v>54</v>
      </c>
      <c r="F2479">
        <v>150000</v>
      </c>
      <c r="G2479">
        <v>54</v>
      </c>
      <c r="H2479">
        <v>11</v>
      </c>
      <c r="I2479">
        <v>43</v>
      </c>
      <c r="J2479">
        <v>8100000</v>
      </c>
      <c r="K2479" s="2">
        <v>45957</v>
      </c>
      <c r="L2479">
        <v>14</v>
      </c>
      <c r="M2479" s="1" t="s">
        <v>39</v>
      </c>
      <c r="N2479" s="1" t="s">
        <v>23</v>
      </c>
      <c r="O2479" s="1" t="s">
        <v>24</v>
      </c>
      <c r="P2479" s="1" t="s">
        <v>25</v>
      </c>
      <c r="Q2479" s="1" t="s">
        <v>50</v>
      </c>
      <c r="R2479" s="1" t="s">
        <v>27</v>
      </c>
    </row>
    <row r="2480" spans="1:18" x14ac:dyDescent="0.3">
      <c r="A2480" s="1" t="s">
        <v>2638</v>
      </c>
      <c r="B2480" s="1" t="s">
        <v>87</v>
      </c>
      <c r="C2480" s="1" t="s">
        <v>61</v>
      </c>
      <c r="D2480" s="1" t="s">
        <v>64</v>
      </c>
      <c r="E2480">
        <v>139</v>
      </c>
      <c r="F2480">
        <v>2200</v>
      </c>
      <c r="G2480">
        <v>146</v>
      </c>
      <c r="H2480">
        <v>138</v>
      </c>
      <c r="I2480">
        <v>8</v>
      </c>
      <c r="J2480">
        <v>321200</v>
      </c>
      <c r="K2480" s="2">
        <v>45728</v>
      </c>
      <c r="L2480">
        <v>4</v>
      </c>
      <c r="M2480" s="1" t="s">
        <v>55</v>
      </c>
      <c r="N2480" s="1" t="s">
        <v>43</v>
      </c>
      <c r="O2480" s="1" t="s">
        <v>24</v>
      </c>
      <c r="P2480" s="1" t="s">
        <v>25</v>
      </c>
      <c r="Q2480" s="1" t="s">
        <v>50</v>
      </c>
      <c r="R2480" s="1" t="s">
        <v>27</v>
      </c>
    </row>
    <row r="2481" spans="1:18" x14ac:dyDescent="0.3">
      <c r="A2481" s="1" t="s">
        <v>2639</v>
      </c>
      <c r="B2481" s="1" t="s">
        <v>29</v>
      </c>
      <c r="C2481" s="1" t="s">
        <v>386</v>
      </c>
      <c r="D2481" s="1" t="s">
        <v>54</v>
      </c>
      <c r="E2481">
        <v>52</v>
      </c>
      <c r="F2481">
        <v>45000</v>
      </c>
      <c r="G2481">
        <v>64</v>
      </c>
      <c r="H2481">
        <v>43</v>
      </c>
      <c r="I2481">
        <v>21</v>
      </c>
      <c r="J2481">
        <v>2880000</v>
      </c>
      <c r="K2481" s="2">
        <v>45774</v>
      </c>
      <c r="L2481">
        <v>1</v>
      </c>
      <c r="M2481" s="1" t="s">
        <v>55</v>
      </c>
      <c r="N2481" s="1" t="s">
        <v>23</v>
      </c>
      <c r="O2481" s="1" t="s">
        <v>24</v>
      </c>
      <c r="P2481" s="1" t="s">
        <v>25</v>
      </c>
      <c r="Q2481" s="1" t="s">
        <v>26</v>
      </c>
      <c r="R2481" s="1" t="s">
        <v>27</v>
      </c>
    </row>
    <row r="2482" spans="1:18" x14ac:dyDescent="0.3">
      <c r="A2482" s="1" t="s">
        <v>2640</v>
      </c>
      <c r="B2482" s="1" t="s">
        <v>93</v>
      </c>
      <c r="C2482" s="1" t="s">
        <v>113</v>
      </c>
      <c r="D2482" s="1" t="s">
        <v>72</v>
      </c>
      <c r="E2482">
        <v>68</v>
      </c>
      <c r="F2482">
        <v>45000</v>
      </c>
      <c r="G2482">
        <v>92</v>
      </c>
      <c r="H2482">
        <v>87</v>
      </c>
      <c r="I2482">
        <v>5</v>
      </c>
      <c r="J2482">
        <v>4140000</v>
      </c>
      <c r="K2482" s="2">
        <v>46018</v>
      </c>
      <c r="L2482">
        <v>12</v>
      </c>
      <c r="M2482" s="1" t="s">
        <v>39</v>
      </c>
      <c r="N2482" s="1" t="s">
        <v>32</v>
      </c>
      <c r="O2482" s="1" t="s">
        <v>44</v>
      </c>
      <c r="P2482" s="1" t="s">
        <v>25</v>
      </c>
      <c r="Q2482" s="1" t="s">
        <v>26</v>
      </c>
      <c r="R2482" s="1" t="s">
        <v>27</v>
      </c>
    </row>
    <row r="2483" spans="1:18" x14ac:dyDescent="0.3">
      <c r="A2483" s="1" t="s">
        <v>2641</v>
      </c>
      <c r="B2483" s="1" t="s">
        <v>99</v>
      </c>
      <c r="C2483" s="1" t="s">
        <v>301</v>
      </c>
      <c r="D2483" s="1" t="s">
        <v>48</v>
      </c>
      <c r="E2483">
        <v>148</v>
      </c>
      <c r="F2483">
        <v>9000</v>
      </c>
      <c r="G2483">
        <v>155</v>
      </c>
      <c r="H2483">
        <v>84</v>
      </c>
      <c r="I2483">
        <v>71</v>
      </c>
      <c r="J2483">
        <v>1395000</v>
      </c>
      <c r="K2483" s="2">
        <v>45680</v>
      </c>
      <c r="L2483">
        <v>4</v>
      </c>
      <c r="M2483" s="1" t="s">
        <v>55</v>
      </c>
      <c r="N2483" s="1" t="s">
        <v>23</v>
      </c>
      <c r="O2483" s="1" t="s">
        <v>44</v>
      </c>
      <c r="P2483" s="1" t="s">
        <v>25</v>
      </c>
      <c r="Q2483" s="1" t="s">
        <v>26</v>
      </c>
      <c r="R2483" s="1" t="s">
        <v>27</v>
      </c>
    </row>
    <row r="2484" spans="1:18" x14ac:dyDescent="0.3">
      <c r="A2484" s="1" t="s">
        <v>2642</v>
      </c>
      <c r="B2484" s="1" t="s">
        <v>99</v>
      </c>
      <c r="C2484" s="1" t="s">
        <v>493</v>
      </c>
      <c r="D2484" s="1" t="s">
        <v>58</v>
      </c>
      <c r="E2484">
        <v>55</v>
      </c>
      <c r="F2484">
        <v>6500</v>
      </c>
      <c r="G2484">
        <v>69</v>
      </c>
      <c r="H2484">
        <v>22</v>
      </c>
      <c r="I2484">
        <v>47</v>
      </c>
      <c r="J2484">
        <v>448500</v>
      </c>
      <c r="K2484" s="2">
        <v>45989</v>
      </c>
      <c r="L2484">
        <v>13</v>
      </c>
      <c r="M2484" s="1" t="s">
        <v>39</v>
      </c>
      <c r="N2484" s="1" t="s">
        <v>32</v>
      </c>
      <c r="O2484" s="1" t="s">
        <v>44</v>
      </c>
      <c r="P2484" s="1" t="s">
        <v>25</v>
      </c>
      <c r="Q2484" s="1" t="s">
        <v>26</v>
      </c>
      <c r="R2484" s="1" t="s">
        <v>59</v>
      </c>
    </row>
    <row r="2485" spans="1:18" x14ac:dyDescent="0.3">
      <c r="A2485" s="1" t="s">
        <v>2643</v>
      </c>
      <c r="B2485" s="1" t="s">
        <v>99</v>
      </c>
      <c r="C2485" s="1" t="s">
        <v>71</v>
      </c>
      <c r="D2485" s="1" t="s">
        <v>58</v>
      </c>
      <c r="E2485">
        <v>134</v>
      </c>
      <c r="F2485">
        <v>3500</v>
      </c>
      <c r="G2485">
        <v>162</v>
      </c>
      <c r="H2485">
        <v>98</v>
      </c>
      <c r="I2485">
        <v>64</v>
      </c>
      <c r="J2485">
        <v>567000</v>
      </c>
      <c r="K2485" s="2">
        <v>45887</v>
      </c>
      <c r="L2485">
        <v>14</v>
      </c>
      <c r="M2485" s="1" t="s">
        <v>39</v>
      </c>
      <c r="N2485" s="1" t="s">
        <v>23</v>
      </c>
      <c r="O2485" s="1" t="s">
        <v>44</v>
      </c>
      <c r="P2485" s="1" t="s">
        <v>25</v>
      </c>
      <c r="Q2485" s="1" t="s">
        <v>26</v>
      </c>
      <c r="R2485" s="1" t="s">
        <v>27</v>
      </c>
    </row>
    <row r="2486" spans="1:18" x14ac:dyDescent="0.3">
      <c r="A2486" s="1" t="s">
        <v>2644</v>
      </c>
      <c r="B2486" s="1" t="s">
        <v>41</v>
      </c>
      <c r="C2486" s="1" t="s">
        <v>57</v>
      </c>
      <c r="D2486" s="1" t="s">
        <v>48</v>
      </c>
      <c r="E2486">
        <v>48</v>
      </c>
      <c r="F2486">
        <v>8000</v>
      </c>
      <c r="G2486">
        <v>59</v>
      </c>
      <c r="H2486">
        <v>45</v>
      </c>
      <c r="I2486">
        <v>14</v>
      </c>
      <c r="J2486">
        <v>472000</v>
      </c>
      <c r="K2486" s="2">
        <v>45997</v>
      </c>
      <c r="L2486">
        <v>11</v>
      </c>
      <c r="M2486" s="1" t="s">
        <v>39</v>
      </c>
      <c r="N2486" s="1" t="s">
        <v>23</v>
      </c>
      <c r="O2486" s="1" t="s">
        <v>33</v>
      </c>
      <c r="P2486" s="1" t="s">
        <v>25</v>
      </c>
      <c r="Q2486" s="1" t="s">
        <v>50</v>
      </c>
      <c r="R2486" s="1" t="s">
        <v>27</v>
      </c>
    </row>
    <row r="2487" spans="1:18" x14ac:dyDescent="0.3">
      <c r="A2487" s="1" t="s">
        <v>2645</v>
      </c>
      <c r="B2487" s="1" t="s">
        <v>29</v>
      </c>
      <c r="C2487" s="1" t="s">
        <v>291</v>
      </c>
      <c r="D2487" s="1" t="s">
        <v>72</v>
      </c>
      <c r="E2487">
        <v>43</v>
      </c>
      <c r="F2487">
        <v>4500</v>
      </c>
      <c r="G2487">
        <v>55</v>
      </c>
      <c r="H2487">
        <v>8</v>
      </c>
      <c r="I2487">
        <v>47</v>
      </c>
      <c r="J2487">
        <v>247500</v>
      </c>
      <c r="K2487" s="2">
        <v>45683</v>
      </c>
      <c r="L2487">
        <v>1</v>
      </c>
      <c r="M2487" s="1" t="s">
        <v>55</v>
      </c>
      <c r="N2487" s="1" t="s">
        <v>43</v>
      </c>
      <c r="O2487" s="1" t="s">
        <v>44</v>
      </c>
      <c r="P2487" s="1" t="s">
        <v>25</v>
      </c>
      <c r="Q2487" s="1" t="s">
        <v>26</v>
      </c>
      <c r="R2487" s="1" t="s">
        <v>34</v>
      </c>
    </row>
    <row r="2488" spans="1:18" x14ac:dyDescent="0.3">
      <c r="A2488" s="1" t="s">
        <v>2646</v>
      </c>
      <c r="B2488" s="1" t="s">
        <v>52</v>
      </c>
      <c r="C2488" s="1" t="s">
        <v>61</v>
      </c>
      <c r="D2488" s="1" t="s">
        <v>48</v>
      </c>
      <c r="E2488">
        <v>36</v>
      </c>
      <c r="F2488">
        <v>2200</v>
      </c>
      <c r="G2488">
        <v>48</v>
      </c>
      <c r="H2488">
        <v>9</v>
      </c>
      <c r="I2488">
        <v>39</v>
      </c>
      <c r="J2488">
        <v>105600</v>
      </c>
      <c r="K2488" s="2">
        <v>45884</v>
      </c>
      <c r="L2488">
        <v>4</v>
      </c>
      <c r="M2488" s="1" t="s">
        <v>55</v>
      </c>
      <c r="N2488" s="1" t="s">
        <v>32</v>
      </c>
      <c r="O2488" s="1" t="s">
        <v>33</v>
      </c>
      <c r="P2488" s="1" t="s">
        <v>25</v>
      </c>
      <c r="Q2488" s="1" t="s">
        <v>50</v>
      </c>
      <c r="R2488" s="1" t="s">
        <v>27</v>
      </c>
    </row>
    <row r="2489" spans="1:18" x14ac:dyDescent="0.3">
      <c r="A2489" s="1" t="s">
        <v>2647</v>
      </c>
      <c r="B2489" s="1" t="s">
        <v>87</v>
      </c>
      <c r="C2489" s="1" t="s">
        <v>233</v>
      </c>
      <c r="D2489" s="1" t="s">
        <v>21</v>
      </c>
      <c r="E2489">
        <v>73</v>
      </c>
      <c r="F2489">
        <v>15000</v>
      </c>
      <c r="G2489">
        <v>88</v>
      </c>
      <c r="H2489">
        <v>37</v>
      </c>
      <c r="I2489">
        <v>51</v>
      </c>
      <c r="J2489">
        <v>1320000</v>
      </c>
      <c r="K2489" s="2">
        <v>45762</v>
      </c>
      <c r="L2489">
        <v>14</v>
      </c>
      <c r="M2489" s="1" t="s">
        <v>39</v>
      </c>
      <c r="N2489" s="1" t="s">
        <v>43</v>
      </c>
      <c r="O2489" s="1" t="s">
        <v>44</v>
      </c>
      <c r="P2489" s="1" t="s">
        <v>25</v>
      </c>
      <c r="Q2489" s="1" t="s">
        <v>26</v>
      </c>
      <c r="R2489" s="1" t="s">
        <v>27</v>
      </c>
    </row>
    <row r="2490" spans="1:18" x14ac:dyDescent="0.3">
      <c r="A2490" s="1" t="s">
        <v>2648</v>
      </c>
      <c r="B2490" s="1" t="s">
        <v>80</v>
      </c>
      <c r="C2490" s="1" t="s">
        <v>151</v>
      </c>
      <c r="D2490" s="1" t="s">
        <v>31</v>
      </c>
      <c r="E2490">
        <v>74</v>
      </c>
      <c r="F2490">
        <v>5000</v>
      </c>
      <c r="G2490">
        <v>100</v>
      </c>
      <c r="H2490">
        <v>6</v>
      </c>
      <c r="I2490">
        <v>94</v>
      </c>
      <c r="J2490">
        <v>500000</v>
      </c>
      <c r="K2490" s="2">
        <v>45762</v>
      </c>
      <c r="L2490">
        <v>9</v>
      </c>
      <c r="M2490" s="1" t="s">
        <v>22</v>
      </c>
      <c r="N2490" s="1" t="s">
        <v>43</v>
      </c>
      <c r="O2490" s="1" t="s">
        <v>24</v>
      </c>
      <c r="P2490" s="1" t="s">
        <v>25</v>
      </c>
      <c r="Q2490" s="1" t="s">
        <v>59</v>
      </c>
      <c r="R2490" s="1" t="s">
        <v>27</v>
      </c>
    </row>
    <row r="2491" spans="1:18" x14ac:dyDescent="0.3">
      <c r="A2491" s="1" t="s">
        <v>2649</v>
      </c>
      <c r="B2491" s="1" t="s">
        <v>104</v>
      </c>
      <c r="C2491" s="1" t="s">
        <v>182</v>
      </c>
      <c r="D2491" s="1" t="s">
        <v>38</v>
      </c>
      <c r="E2491">
        <v>79</v>
      </c>
      <c r="F2491">
        <v>8000</v>
      </c>
      <c r="G2491">
        <v>83</v>
      </c>
      <c r="H2491">
        <v>33</v>
      </c>
      <c r="I2491">
        <v>50</v>
      </c>
      <c r="J2491">
        <v>664000</v>
      </c>
      <c r="K2491" s="2">
        <v>45776</v>
      </c>
      <c r="L2491">
        <v>3</v>
      </c>
      <c r="M2491" s="1" t="s">
        <v>55</v>
      </c>
      <c r="N2491" s="1" t="s">
        <v>43</v>
      </c>
      <c r="O2491" s="1" t="s">
        <v>24</v>
      </c>
      <c r="P2491" s="1" t="s">
        <v>25</v>
      </c>
      <c r="Q2491" s="1" t="s">
        <v>26</v>
      </c>
      <c r="R2491" s="1" t="s">
        <v>27</v>
      </c>
    </row>
    <row r="2492" spans="1:18" x14ac:dyDescent="0.3">
      <c r="A2492" s="1" t="s">
        <v>2650</v>
      </c>
      <c r="B2492" s="1" t="s">
        <v>80</v>
      </c>
      <c r="C2492" s="1" t="s">
        <v>127</v>
      </c>
      <c r="D2492" s="1" t="s">
        <v>21</v>
      </c>
      <c r="E2492">
        <v>133</v>
      </c>
      <c r="F2492">
        <v>35000</v>
      </c>
      <c r="G2492">
        <v>138</v>
      </c>
      <c r="H2492">
        <v>26</v>
      </c>
      <c r="I2492">
        <v>112</v>
      </c>
      <c r="J2492">
        <v>4830000</v>
      </c>
      <c r="K2492" s="2">
        <v>45934</v>
      </c>
      <c r="L2492">
        <v>13</v>
      </c>
      <c r="M2492" s="1" t="s">
        <v>39</v>
      </c>
      <c r="N2492" s="1" t="s">
        <v>32</v>
      </c>
      <c r="O2492" s="1" t="s">
        <v>33</v>
      </c>
      <c r="P2492" s="1" t="s">
        <v>25</v>
      </c>
      <c r="Q2492" s="1" t="s">
        <v>26</v>
      </c>
      <c r="R2492" s="1" t="s">
        <v>27</v>
      </c>
    </row>
    <row r="2493" spans="1:18" x14ac:dyDescent="0.3">
      <c r="A2493" s="1" t="s">
        <v>2651</v>
      </c>
      <c r="B2493" s="1" t="s">
        <v>104</v>
      </c>
      <c r="C2493" s="1" t="s">
        <v>69</v>
      </c>
      <c r="D2493" s="1" t="s">
        <v>64</v>
      </c>
      <c r="E2493">
        <v>20</v>
      </c>
      <c r="F2493">
        <v>65000</v>
      </c>
      <c r="G2493">
        <v>32</v>
      </c>
      <c r="H2493">
        <v>7</v>
      </c>
      <c r="I2493">
        <v>25</v>
      </c>
      <c r="J2493">
        <v>2080000</v>
      </c>
      <c r="K2493" s="2">
        <v>45928</v>
      </c>
      <c r="L2493">
        <v>10</v>
      </c>
      <c r="M2493" s="1" t="s">
        <v>22</v>
      </c>
      <c r="N2493" s="1" t="s">
        <v>43</v>
      </c>
      <c r="O2493" s="1" t="s">
        <v>44</v>
      </c>
      <c r="P2493" s="1" t="s">
        <v>25</v>
      </c>
      <c r="Q2493" s="1" t="s">
        <v>26</v>
      </c>
      <c r="R2493" s="1" t="s">
        <v>27</v>
      </c>
    </row>
    <row r="2494" spans="1:18" x14ac:dyDescent="0.3">
      <c r="A2494" s="1" t="s">
        <v>2652</v>
      </c>
      <c r="B2494" s="1" t="s">
        <v>52</v>
      </c>
      <c r="C2494" s="1" t="s">
        <v>476</v>
      </c>
      <c r="D2494" s="1" t="s">
        <v>91</v>
      </c>
      <c r="E2494">
        <v>28</v>
      </c>
      <c r="F2494">
        <v>1200</v>
      </c>
      <c r="G2494">
        <v>31</v>
      </c>
      <c r="H2494">
        <v>24</v>
      </c>
      <c r="I2494">
        <v>7</v>
      </c>
      <c r="J2494">
        <v>37200</v>
      </c>
      <c r="K2494" s="2">
        <v>45714</v>
      </c>
      <c r="L2494">
        <v>12</v>
      </c>
      <c r="M2494" s="1" t="s">
        <v>39</v>
      </c>
      <c r="N2494" s="1" t="s">
        <v>32</v>
      </c>
      <c r="O2494" s="1" t="s">
        <v>24</v>
      </c>
      <c r="P2494" s="1" t="s">
        <v>49</v>
      </c>
      <c r="Q2494" s="1" t="s">
        <v>26</v>
      </c>
      <c r="R2494" s="1" t="s">
        <v>27</v>
      </c>
    </row>
    <row r="2495" spans="1:18" x14ac:dyDescent="0.3">
      <c r="A2495" s="1" t="s">
        <v>2653</v>
      </c>
      <c r="B2495" s="1" t="s">
        <v>41</v>
      </c>
      <c r="C2495" s="1" t="s">
        <v>123</v>
      </c>
      <c r="D2495" s="1" t="s">
        <v>58</v>
      </c>
      <c r="E2495">
        <v>141</v>
      </c>
      <c r="F2495">
        <v>4500</v>
      </c>
      <c r="G2495">
        <v>165</v>
      </c>
      <c r="H2495">
        <v>152</v>
      </c>
      <c r="I2495">
        <v>13</v>
      </c>
      <c r="J2495">
        <v>742500</v>
      </c>
      <c r="K2495" s="2">
        <v>45719</v>
      </c>
      <c r="L2495">
        <v>4</v>
      </c>
      <c r="M2495" s="1" t="s">
        <v>55</v>
      </c>
      <c r="N2495" s="1" t="s">
        <v>23</v>
      </c>
      <c r="O2495" s="1" t="s">
        <v>24</v>
      </c>
      <c r="P2495" s="1" t="s">
        <v>25</v>
      </c>
      <c r="Q2495" s="1" t="s">
        <v>26</v>
      </c>
      <c r="R2495" s="1" t="s">
        <v>27</v>
      </c>
    </row>
    <row r="2496" spans="1:18" x14ac:dyDescent="0.3">
      <c r="A2496" s="1" t="s">
        <v>2654</v>
      </c>
      <c r="B2496" s="1" t="s">
        <v>66</v>
      </c>
      <c r="C2496" s="1" t="s">
        <v>513</v>
      </c>
      <c r="D2496" s="1" t="s">
        <v>67</v>
      </c>
      <c r="E2496">
        <v>124</v>
      </c>
      <c r="F2496">
        <v>5000</v>
      </c>
      <c r="G2496">
        <v>135</v>
      </c>
      <c r="H2496">
        <v>10</v>
      </c>
      <c r="I2496">
        <v>125</v>
      </c>
      <c r="J2496">
        <v>675000</v>
      </c>
      <c r="K2496" s="2">
        <v>45851</v>
      </c>
      <c r="L2496">
        <v>11</v>
      </c>
      <c r="M2496" s="1" t="s">
        <v>39</v>
      </c>
      <c r="N2496" s="1" t="s">
        <v>23</v>
      </c>
      <c r="O2496" s="1" t="s">
        <v>44</v>
      </c>
      <c r="P2496" s="1" t="s">
        <v>25</v>
      </c>
      <c r="Q2496" s="1" t="s">
        <v>26</v>
      </c>
      <c r="R2496" s="1" t="s">
        <v>27</v>
      </c>
    </row>
    <row r="2497" spans="1:18" x14ac:dyDescent="0.3">
      <c r="A2497" s="1" t="s">
        <v>2655</v>
      </c>
      <c r="B2497" s="1" t="s">
        <v>99</v>
      </c>
      <c r="C2497" s="1" t="s">
        <v>287</v>
      </c>
      <c r="D2497" s="1" t="s">
        <v>54</v>
      </c>
      <c r="E2497">
        <v>33</v>
      </c>
      <c r="F2497">
        <v>25000</v>
      </c>
      <c r="G2497">
        <v>50</v>
      </c>
      <c r="H2497">
        <v>35</v>
      </c>
      <c r="I2497">
        <v>15</v>
      </c>
      <c r="J2497">
        <v>1250000</v>
      </c>
      <c r="K2497" s="2">
        <v>45840</v>
      </c>
      <c r="L2497">
        <v>1</v>
      </c>
      <c r="M2497" s="1" t="s">
        <v>55</v>
      </c>
      <c r="N2497" s="1" t="s">
        <v>23</v>
      </c>
      <c r="O2497" s="1" t="s">
        <v>24</v>
      </c>
      <c r="P2497" s="1" t="s">
        <v>25</v>
      </c>
      <c r="Q2497" s="1" t="s">
        <v>50</v>
      </c>
      <c r="R2497" s="1" t="s">
        <v>27</v>
      </c>
    </row>
    <row r="2498" spans="1:18" x14ac:dyDescent="0.3">
      <c r="A2498" s="1" t="s">
        <v>2656</v>
      </c>
      <c r="B2498" s="1" t="s">
        <v>41</v>
      </c>
      <c r="C2498" s="1" t="s">
        <v>102</v>
      </c>
      <c r="D2498" s="1" t="s">
        <v>72</v>
      </c>
      <c r="E2498">
        <v>106</v>
      </c>
      <c r="F2498">
        <v>250000</v>
      </c>
      <c r="G2498">
        <v>122</v>
      </c>
      <c r="H2498">
        <v>67</v>
      </c>
      <c r="I2498">
        <v>55</v>
      </c>
      <c r="J2498">
        <v>30500000</v>
      </c>
      <c r="K2498" s="2">
        <v>45813</v>
      </c>
      <c r="L2498">
        <v>1</v>
      </c>
      <c r="M2498" s="1" t="s">
        <v>55</v>
      </c>
      <c r="N2498" s="1" t="s">
        <v>43</v>
      </c>
      <c r="O2498" s="1" t="s">
        <v>44</v>
      </c>
      <c r="P2498" s="1" t="s">
        <v>25</v>
      </c>
      <c r="Q2498" s="1" t="s">
        <v>26</v>
      </c>
      <c r="R2498" s="1" t="s">
        <v>27</v>
      </c>
    </row>
    <row r="2499" spans="1:18" x14ac:dyDescent="0.3">
      <c r="A2499" s="1" t="s">
        <v>2657</v>
      </c>
      <c r="B2499" s="1" t="s">
        <v>41</v>
      </c>
      <c r="C2499" s="1" t="s">
        <v>500</v>
      </c>
      <c r="D2499" s="1" t="s">
        <v>67</v>
      </c>
      <c r="E2499">
        <v>114</v>
      </c>
      <c r="F2499">
        <v>15000</v>
      </c>
      <c r="G2499">
        <v>142</v>
      </c>
      <c r="H2499">
        <v>76</v>
      </c>
      <c r="I2499">
        <v>66</v>
      </c>
      <c r="J2499">
        <v>2130000</v>
      </c>
      <c r="K2499" s="2">
        <v>45766</v>
      </c>
      <c r="L2499">
        <v>1</v>
      </c>
      <c r="M2499" s="1" t="s">
        <v>55</v>
      </c>
      <c r="N2499" s="1" t="s">
        <v>23</v>
      </c>
      <c r="O2499" s="1" t="s">
        <v>44</v>
      </c>
      <c r="P2499" s="1" t="s">
        <v>49</v>
      </c>
      <c r="Q2499" s="1" t="s">
        <v>26</v>
      </c>
      <c r="R2499" s="1" t="s">
        <v>27</v>
      </c>
    </row>
    <row r="2500" spans="1:18" x14ac:dyDescent="0.3">
      <c r="A2500" s="1" t="s">
        <v>2658</v>
      </c>
      <c r="B2500" s="1" t="s">
        <v>104</v>
      </c>
      <c r="C2500" s="1" t="s">
        <v>245</v>
      </c>
      <c r="D2500" s="1" t="s">
        <v>48</v>
      </c>
      <c r="E2500">
        <v>133</v>
      </c>
      <c r="F2500">
        <v>1800</v>
      </c>
      <c r="G2500">
        <v>149</v>
      </c>
      <c r="H2500">
        <v>143</v>
      </c>
      <c r="I2500">
        <v>6</v>
      </c>
      <c r="J2500">
        <v>268200</v>
      </c>
      <c r="K2500" s="2">
        <v>45829</v>
      </c>
      <c r="L2500">
        <v>2</v>
      </c>
      <c r="M2500" s="1" t="s">
        <v>55</v>
      </c>
      <c r="N2500" s="1" t="s">
        <v>23</v>
      </c>
      <c r="O2500" s="1" t="s">
        <v>33</v>
      </c>
      <c r="P2500" s="1" t="s">
        <v>25</v>
      </c>
      <c r="Q2500" s="1" t="s">
        <v>26</v>
      </c>
      <c r="R2500" s="1" t="s">
        <v>27</v>
      </c>
    </row>
    <row r="2501" spans="1:18" x14ac:dyDescent="0.3">
      <c r="A2501" s="1" t="s">
        <v>2659</v>
      </c>
      <c r="B2501" s="1" t="s">
        <v>19</v>
      </c>
      <c r="C2501" s="1" t="s">
        <v>84</v>
      </c>
      <c r="D2501" s="1" t="s">
        <v>31</v>
      </c>
      <c r="E2501">
        <v>147</v>
      </c>
      <c r="F2501">
        <v>180000</v>
      </c>
      <c r="G2501">
        <v>150</v>
      </c>
      <c r="H2501">
        <v>56</v>
      </c>
      <c r="I2501">
        <v>94</v>
      </c>
      <c r="J2501">
        <v>27000000</v>
      </c>
      <c r="K2501" s="2">
        <v>45730</v>
      </c>
      <c r="L2501">
        <v>12</v>
      </c>
      <c r="M2501" s="1" t="s">
        <v>39</v>
      </c>
      <c r="N2501" s="1" t="s">
        <v>43</v>
      </c>
      <c r="O2501" s="1" t="s">
        <v>44</v>
      </c>
      <c r="P2501" s="1" t="s">
        <v>25</v>
      </c>
      <c r="Q2501" s="1" t="s">
        <v>59</v>
      </c>
      <c r="R2501" s="1" t="s">
        <v>59</v>
      </c>
    </row>
    <row r="2502" spans="1:18" x14ac:dyDescent="0.3">
      <c r="A2502" s="1" t="s">
        <v>2660</v>
      </c>
      <c r="B2502" s="1" t="s">
        <v>99</v>
      </c>
      <c r="C2502" s="1" t="s">
        <v>63</v>
      </c>
      <c r="D2502" s="1" t="s">
        <v>72</v>
      </c>
      <c r="E2502">
        <v>108</v>
      </c>
      <c r="F2502">
        <v>500</v>
      </c>
      <c r="G2502">
        <v>118</v>
      </c>
      <c r="H2502">
        <v>33</v>
      </c>
      <c r="I2502">
        <v>85</v>
      </c>
      <c r="J2502">
        <v>59000</v>
      </c>
      <c r="K2502" s="2">
        <v>45848</v>
      </c>
      <c r="L2502">
        <v>6</v>
      </c>
      <c r="M2502" s="1" t="s">
        <v>22</v>
      </c>
      <c r="N2502" s="1" t="s">
        <v>32</v>
      </c>
      <c r="O2502" s="1" t="s">
        <v>24</v>
      </c>
      <c r="P2502" s="1" t="s">
        <v>25</v>
      </c>
      <c r="Q2502" s="1" t="s">
        <v>26</v>
      </c>
      <c r="R2502" s="1" t="s">
        <v>27</v>
      </c>
    </row>
    <row r="2503" spans="1:18" x14ac:dyDescent="0.3">
      <c r="A2503" s="1" t="s">
        <v>2661</v>
      </c>
      <c r="B2503" s="1" t="s">
        <v>133</v>
      </c>
      <c r="C2503" s="1" t="s">
        <v>476</v>
      </c>
      <c r="D2503" s="1" t="s">
        <v>64</v>
      </c>
      <c r="E2503">
        <v>145</v>
      </c>
      <c r="F2503">
        <v>1200</v>
      </c>
      <c r="G2503">
        <v>170</v>
      </c>
      <c r="H2503">
        <v>48</v>
      </c>
      <c r="I2503">
        <v>122</v>
      </c>
      <c r="J2503">
        <v>204000</v>
      </c>
      <c r="K2503" s="2">
        <v>45720</v>
      </c>
      <c r="L2503">
        <v>8</v>
      </c>
      <c r="M2503" s="1" t="s">
        <v>22</v>
      </c>
      <c r="N2503" s="1" t="s">
        <v>43</v>
      </c>
      <c r="O2503" s="1" t="s">
        <v>85</v>
      </c>
      <c r="P2503" s="1" t="s">
        <v>25</v>
      </c>
      <c r="Q2503" s="1" t="s">
        <v>59</v>
      </c>
      <c r="R2503" s="1" t="s">
        <v>27</v>
      </c>
    </row>
    <row r="2504" spans="1:18" x14ac:dyDescent="0.3">
      <c r="A2504" s="1" t="s">
        <v>2662</v>
      </c>
      <c r="B2504" s="1" t="s">
        <v>66</v>
      </c>
      <c r="C2504" s="1" t="s">
        <v>679</v>
      </c>
      <c r="D2504" s="1" t="s">
        <v>58</v>
      </c>
      <c r="E2504">
        <v>47</v>
      </c>
      <c r="F2504">
        <v>25000</v>
      </c>
      <c r="G2504">
        <v>60</v>
      </c>
      <c r="H2504">
        <v>46</v>
      </c>
      <c r="I2504">
        <v>14</v>
      </c>
      <c r="J2504">
        <v>1500000</v>
      </c>
      <c r="K2504" s="2">
        <v>45672</v>
      </c>
      <c r="L2504">
        <v>1</v>
      </c>
      <c r="M2504" s="1" t="s">
        <v>55</v>
      </c>
      <c r="N2504" s="1" t="s">
        <v>23</v>
      </c>
      <c r="O2504" s="1" t="s">
        <v>24</v>
      </c>
      <c r="P2504" s="1" t="s">
        <v>25</v>
      </c>
      <c r="Q2504" s="1" t="s">
        <v>50</v>
      </c>
      <c r="R2504" s="1" t="s">
        <v>27</v>
      </c>
    </row>
    <row r="2505" spans="1:18" x14ac:dyDescent="0.3">
      <c r="A2505" s="1" t="s">
        <v>2663</v>
      </c>
      <c r="B2505" s="1" t="s">
        <v>66</v>
      </c>
      <c r="C2505" s="1" t="s">
        <v>284</v>
      </c>
      <c r="D2505" s="1" t="s">
        <v>48</v>
      </c>
      <c r="E2505">
        <v>150</v>
      </c>
      <c r="F2505">
        <v>2800</v>
      </c>
      <c r="G2505">
        <v>176</v>
      </c>
      <c r="H2505">
        <v>126</v>
      </c>
      <c r="I2505">
        <v>50</v>
      </c>
      <c r="J2505">
        <v>492800</v>
      </c>
      <c r="K2505" s="2">
        <v>45923</v>
      </c>
      <c r="L2505">
        <v>12</v>
      </c>
      <c r="M2505" s="1" t="s">
        <v>39</v>
      </c>
      <c r="N2505" s="1" t="s">
        <v>43</v>
      </c>
      <c r="O2505" s="1" t="s">
        <v>24</v>
      </c>
      <c r="P2505" s="1" t="s">
        <v>25</v>
      </c>
      <c r="Q2505" s="1" t="s">
        <v>26</v>
      </c>
      <c r="R2505" s="1" t="s">
        <v>27</v>
      </c>
    </row>
    <row r="2506" spans="1:18" x14ac:dyDescent="0.3">
      <c r="A2506" s="1" t="s">
        <v>2664</v>
      </c>
      <c r="B2506" s="1" t="s">
        <v>93</v>
      </c>
      <c r="C2506" s="1" t="s">
        <v>71</v>
      </c>
      <c r="D2506" s="1" t="s">
        <v>54</v>
      </c>
      <c r="E2506">
        <v>85</v>
      </c>
      <c r="F2506">
        <v>3500</v>
      </c>
      <c r="G2506">
        <v>93</v>
      </c>
      <c r="H2506">
        <v>86</v>
      </c>
      <c r="I2506">
        <v>7</v>
      </c>
      <c r="J2506">
        <v>325500</v>
      </c>
      <c r="K2506" s="2">
        <v>45726</v>
      </c>
      <c r="L2506">
        <v>11</v>
      </c>
      <c r="M2506" s="1" t="s">
        <v>39</v>
      </c>
      <c r="N2506" s="1" t="s">
        <v>23</v>
      </c>
      <c r="O2506" s="1" t="s">
        <v>24</v>
      </c>
      <c r="P2506" s="1" t="s">
        <v>25</v>
      </c>
      <c r="Q2506" s="1" t="s">
        <v>26</v>
      </c>
      <c r="R2506" s="1" t="s">
        <v>27</v>
      </c>
    </row>
    <row r="2507" spans="1:18" x14ac:dyDescent="0.3">
      <c r="A2507" s="1" t="s">
        <v>2665</v>
      </c>
      <c r="B2507" s="1" t="s">
        <v>46</v>
      </c>
      <c r="C2507" s="1" t="s">
        <v>105</v>
      </c>
      <c r="D2507" s="1" t="s">
        <v>67</v>
      </c>
      <c r="E2507">
        <v>51</v>
      </c>
      <c r="F2507">
        <v>6500</v>
      </c>
      <c r="G2507">
        <v>60</v>
      </c>
      <c r="H2507">
        <v>52</v>
      </c>
      <c r="I2507">
        <v>8</v>
      </c>
      <c r="J2507">
        <v>390000</v>
      </c>
      <c r="K2507" s="2">
        <v>45956</v>
      </c>
      <c r="L2507">
        <v>11</v>
      </c>
      <c r="M2507" s="1" t="s">
        <v>39</v>
      </c>
      <c r="N2507" s="1" t="s">
        <v>43</v>
      </c>
      <c r="O2507" s="1" t="s">
        <v>33</v>
      </c>
      <c r="P2507" s="1" t="s">
        <v>25</v>
      </c>
      <c r="Q2507" s="1" t="s">
        <v>59</v>
      </c>
      <c r="R2507" s="1" t="s">
        <v>27</v>
      </c>
    </row>
    <row r="2508" spans="1:18" x14ac:dyDescent="0.3">
      <c r="A2508" s="1" t="s">
        <v>2666</v>
      </c>
      <c r="B2508" s="1" t="s">
        <v>41</v>
      </c>
      <c r="C2508" s="1" t="s">
        <v>78</v>
      </c>
      <c r="D2508" s="1" t="s">
        <v>72</v>
      </c>
      <c r="E2508">
        <v>138</v>
      </c>
      <c r="F2508">
        <v>150000</v>
      </c>
      <c r="G2508">
        <v>140</v>
      </c>
      <c r="H2508">
        <v>14</v>
      </c>
      <c r="I2508">
        <v>126</v>
      </c>
      <c r="J2508">
        <v>21000000</v>
      </c>
      <c r="K2508" s="2">
        <v>45672</v>
      </c>
      <c r="L2508">
        <v>5</v>
      </c>
      <c r="M2508" s="1" t="s">
        <v>55</v>
      </c>
      <c r="N2508" s="1" t="s">
        <v>23</v>
      </c>
      <c r="O2508" s="1" t="s">
        <v>24</v>
      </c>
      <c r="P2508" s="1" t="s">
        <v>25</v>
      </c>
      <c r="Q2508" s="1" t="s">
        <v>59</v>
      </c>
      <c r="R2508" s="1" t="s">
        <v>59</v>
      </c>
    </row>
    <row r="2509" spans="1:18" x14ac:dyDescent="0.3">
      <c r="A2509" s="1" t="s">
        <v>2667</v>
      </c>
      <c r="B2509" s="1" t="s">
        <v>66</v>
      </c>
      <c r="C2509" s="1" t="s">
        <v>146</v>
      </c>
      <c r="D2509" s="1" t="s">
        <v>38</v>
      </c>
      <c r="E2509">
        <v>49</v>
      </c>
      <c r="F2509">
        <v>1800000</v>
      </c>
      <c r="G2509">
        <v>55</v>
      </c>
      <c r="H2509">
        <v>22</v>
      </c>
      <c r="I2509">
        <v>33</v>
      </c>
      <c r="J2509">
        <v>99000000</v>
      </c>
      <c r="K2509" s="2">
        <v>45885</v>
      </c>
      <c r="L2509">
        <v>13</v>
      </c>
      <c r="M2509" s="1" t="s">
        <v>39</v>
      </c>
      <c r="N2509" s="1" t="s">
        <v>32</v>
      </c>
      <c r="O2509" s="1" t="s">
        <v>24</v>
      </c>
      <c r="P2509" s="1" t="s">
        <v>25</v>
      </c>
      <c r="Q2509" s="1" t="s">
        <v>26</v>
      </c>
      <c r="R2509" s="1" t="s">
        <v>27</v>
      </c>
    </row>
    <row r="2510" spans="1:18" x14ac:dyDescent="0.3">
      <c r="A2510" s="1" t="s">
        <v>2668</v>
      </c>
      <c r="B2510" s="1" t="s">
        <v>87</v>
      </c>
      <c r="C2510" s="1" t="s">
        <v>30</v>
      </c>
      <c r="D2510" s="1" t="s">
        <v>31</v>
      </c>
      <c r="E2510">
        <v>113</v>
      </c>
      <c r="F2510">
        <v>12000</v>
      </c>
      <c r="G2510">
        <v>122</v>
      </c>
      <c r="H2510">
        <v>105</v>
      </c>
      <c r="I2510">
        <v>17</v>
      </c>
      <c r="J2510">
        <v>1464000</v>
      </c>
      <c r="K2510" s="2">
        <v>45826</v>
      </c>
      <c r="L2510">
        <v>5</v>
      </c>
      <c r="M2510" s="1" t="s">
        <v>55</v>
      </c>
      <c r="N2510" s="1" t="s">
        <v>23</v>
      </c>
      <c r="O2510" s="1" t="s">
        <v>24</v>
      </c>
      <c r="P2510" s="1" t="s">
        <v>49</v>
      </c>
      <c r="Q2510" s="1" t="s">
        <v>26</v>
      </c>
      <c r="R2510" s="1" t="s">
        <v>27</v>
      </c>
    </row>
    <row r="2511" spans="1:18" x14ac:dyDescent="0.3">
      <c r="A2511" s="1" t="s">
        <v>2669</v>
      </c>
      <c r="B2511" s="1" t="s">
        <v>93</v>
      </c>
      <c r="C2511" s="1" t="s">
        <v>398</v>
      </c>
      <c r="D2511" s="1" t="s">
        <v>38</v>
      </c>
      <c r="E2511">
        <v>51</v>
      </c>
      <c r="F2511">
        <v>3500000</v>
      </c>
      <c r="G2511">
        <v>65</v>
      </c>
      <c r="H2511">
        <v>62</v>
      </c>
      <c r="I2511">
        <v>3</v>
      </c>
      <c r="J2511">
        <v>227500000</v>
      </c>
      <c r="K2511" s="2">
        <v>45658</v>
      </c>
      <c r="L2511">
        <v>9</v>
      </c>
      <c r="M2511" s="1" t="s">
        <v>22</v>
      </c>
      <c r="N2511" s="1" t="s">
        <v>43</v>
      </c>
      <c r="O2511" s="1" t="s">
        <v>44</v>
      </c>
      <c r="P2511" s="1" t="s">
        <v>49</v>
      </c>
      <c r="Q2511" s="1" t="s">
        <v>26</v>
      </c>
      <c r="R2511" s="1" t="s">
        <v>27</v>
      </c>
    </row>
    <row r="2512" spans="1:18" x14ac:dyDescent="0.3">
      <c r="A2512" s="1" t="s">
        <v>2670</v>
      </c>
      <c r="B2512" s="1" t="s">
        <v>87</v>
      </c>
      <c r="C2512" s="1" t="s">
        <v>105</v>
      </c>
      <c r="D2512" s="1" t="s">
        <v>48</v>
      </c>
      <c r="E2512">
        <v>44</v>
      </c>
      <c r="F2512">
        <v>6500</v>
      </c>
      <c r="G2512">
        <v>53</v>
      </c>
      <c r="H2512">
        <v>42</v>
      </c>
      <c r="I2512">
        <v>11</v>
      </c>
      <c r="J2512">
        <v>344500</v>
      </c>
      <c r="K2512" s="2">
        <v>45939</v>
      </c>
      <c r="L2512">
        <v>6</v>
      </c>
      <c r="M2512" s="1" t="s">
        <v>22</v>
      </c>
      <c r="N2512" s="1" t="s">
        <v>32</v>
      </c>
      <c r="O2512" s="1" t="s">
        <v>24</v>
      </c>
      <c r="P2512" s="1" t="s">
        <v>25</v>
      </c>
      <c r="Q2512" s="1" t="s">
        <v>26</v>
      </c>
      <c r="R2512" s="1" t="s">
        <v>27</v>
      </c>
    </row>
    <row r="2513" spans="1:18" x14ac:dyDescent="0.3">
      <c r="A2513" s="1" t="s">
        <v>2671</v>
      </c>
      <c r="B2513" s="1" t="s">
        <v>133</v>
      </c>
      <c r="C2513" s="1" t="s">
        <v>513</v>
      </c>
      <c r="D2513" s="1" t="s">
        <v>38</v>
      </c>
      <c r="E2513">
        <v>53</v>
      </c>
      <c r="F2513">
        <v>5000</v>
      </c>
      <c r="G2513">
        <v>68</v>
      </c>
      <c r="H2513">
        <v>9</v>
      </c>
      <c r="I2513">
        <v>59</v>
      </c>
      <c r="J2513">
        <v>340000</v>
      </c>
      <c r="K2513" s="2">
        <v>45803</v>
      </c>
      <c r="L2513">
        <v>4</v>
      </c>
      <c r="M2513" s="1" t="s">
        <v>55</v>
      </c>
      <c r="N2513" s="1" t="s">
        <v>43</v>
      </c>
      <c r="O2513" s="1" t="s">
        <v>44</v>
      </c>
      <c r="P2513" s="1" t="s">
        <v>25</v>
      </c>
      <c r="Q2513" s="1" t="s">
        <v>59</v>
      </c>
      <c r="R2513" s="1" t="s">
        <v>27</v>
      </c>
    </row>
    <row r="2514" spans="1:18" x14ac:dyDescent="0.3">
      <c r="A2514" s="1" t="s">
        <v>2672</v>
      </c>
      <c r="B2514" s="1" t="s">
        <v>29</v>
      </c>
      <c r="C2514" s="1" t="s">
        <v>53</v>
      </c>
      <c r="D2514" s="1" t="s">
        <v>67</v>
      </c>
      <c r="E2514">
        <v>55</v>
      </c>
      <c r="F2514">
        <v>25000</v>
      </c>
      <c r="G2514">
        <v>75</v>
      </c>
      <c r="H2514">
        <v>56</v>
      </c>
      <c r="I2514">
        <v>19</v>
      </c>
      <c r="J2514">
        <v>1875000</v>
      </c>
      <c r="K2514" s="2">
        <v>45818</v>
      </c>
      <c r="L2514">
        <v>14</v>
      </c>
      <c r="M2514" s="1" t="s">
        <v>39</v>
      </c>
      <c r="N2514" s="1" t="s">
        <v>43</v>
      </c>
      <c r="O2514" s="1" t="s">
        <v>44</v>
      </c>
      <c r="P2514" s="1" t="s">
        <v>25</v>
      </c>
      <c r="Q2514" s="1" t="s">
        <v>26</v>
      </c>
      <c r="R2514" s="1" t="s">
        <v>34</v>
      </c>
    </row>
    <row r="2515" spans="1:18" x14ac:dyDescent="0.3">
      <c r="A2515" s="1" t="s">
        <v>2673</v>
      </c>
      <c r="B2515" s="1" t="s">
        <v>66</v>
      </c>
      <c r="C2515" s="1" t="s">
        <v>348</v>
      </c>
      <c r="D2515" s="1" t="s">
        <v>64</v>
      </c>
      <c r="E2515">
        <v>148</v>
      </c>
      <c r="F2515">
        <v>30000</v>
      </c>
      <c r="G2515">
        <v>155</v>
      </c>
      <c r="H2515">
        <v>153</v>
      </c>
      <c r="I2515">
        <v>2</v>
      </c>
      <c r="J2515">
        <v>4650000</v>
      </c>
      <c r="K2515" s="2">
        <v>45731</v>
      </c>
      <c r="L2515">
        <v>11</v>
      </c>
      <c r="M2515" s="1" t="s">
        <v>39</v>
      </c>
      <c r="N2515" s="1" t="s">
        <v>32</v>
      </c>
      <c r="O2515" s="1" t="s">
        <v>44</v>
      </c>
      <c r="P2515" s="1" t="s">
        <v>49</v>
      </c>
      <c r="Q2515" s="1" t="s">
        <v>59</v>
      </c>
      <c r="R2515" s="1" t="s">
        <v>27</v>
      </c>
    </row>
    <row r="2516" spans="1:18" x14ac:dyDescent="0.3">
      <c r="A2516" s="1" t="s">
        <v>2674</v>
      </c>
      <c r="B2516" s="1" t="s">
        <v>36</v>
      </c>
      <c r="C2516" s="1" t="s">
        <v>160</v>
      </c>
      <c r="D2516" s="1" t="s">
        <v>48</v>
      </c>
      <c r="E2516">
        <v>117</v>
      </c>
      <c r="F2516">
        <v>65000</v>
      </c>
      <c r="G2516">
        <v>143</v>
      </c>
      <c r="H2516">
        <v>47</v>
      </c>
      <c r="I2516">
        <v>96</v>
      </c>
      <c r="J2516">
        <v>9295000</v>
      </c>
      <c r="K2516" s="2">
        <v>45853</v>
      </c>
      <c r="L2516">
        <v>14</v>
      </c>
      <c r="M2516" s="1" t="s">
        <v>39</v>
      </c>
      <c r="N2516" s="1" t="s">
        <v>32</v>
      </c>
      <c r="O2516" s="1" t="s">
        <v>24</v>
      </c>
      <c r="P2516" s="1" t="s">
        <v>25</v>
      </c>
      <c r="Q2516" s="1" t="s">
        <v>26</v>
      </c>
      <c r="R2516" s="1" t="s">
        <v>27</v>
      </c>
    </row>
    <row r="2517" spans="1:18" x14ac:dyDescent="0.3">
      <c r="A2517" s="1" t="s">
        <v>2675</v>
      </c>
      <c r="B2517" s="1" t="s">
        <v>29</v>
      </c>
      <c r="C2517" s="1" t="s">
        <v>134</v>
      </c>
      <c r="D2517" s="1" t="s">
        <v>67</v>
      </c>
      <c r="E2517">
        <v>114</v>
      </c>
      <c r="F2517">
        <v>900000</v>
      </c>
      <c r="G2517">
        <v>134</v>
      </c>
      <c r="H2517">
        <v>36</v>
      </c>
      <c r="I2517">
        <v>98</v>
      </c>
      <c r="J2517">
        <v>120600000</v>
      </c>
      <c r="K2517" s="2">
        <v>46011</v>
      </c>
      <c r="L2517">
        <v>13</v>
      </c>
      <c r="M2517" s="1" t="s">
        <v>39</v>
      </c>
      <c r="N2517" s="1" t="s">
        <v>23</v>
      </c>
      <c r="O2517" s="1" t="s">
        <v>24</v>
      </c>
      <c r="P2517" s="1" t="s">
        <v>25</v>
      </c>
      <c r="Q2517" s="1" t="s">
        <v>26</v>
      </c>
      <c r="R2517" s="1" t="s">
        <v>27</v>
      </c>
    </row>
    <row r="2518" spans="1:18" x14ac:dyDescent="0.3">
      <c r="A2518" s="1" t="s">
        <v>2676</v>
      </c>
      <c r="B2518" s="1" t="s">
        <v>19</v>
      </c>
      <c r="C2518" s="1" t="s">
        <v>493</v>
      </c>
      <c r="D2518" s="1" t="s">
        <v>54</v>
      </c>
      <c r="E2518">
        <v>144</v>
      </c>
      <c r="F2518">
        <v>6500</v>
      </c>
      <c r="G2518">
        <v>167</v>
      </c>
      <c r="H2518">
        <v>23</v>
      </c>
      <c r="I2518">
        <v>144</v>
      </c>
      <c r="J2518">
        <v>1085500</v>
      </c>
      <c r="K2518" s="2">
        <v>46009</v>
      </c>
      <c r="L2518">
        <v>5</v>
      </c>
      <c r="M2518" s="1" t="s">
        <v>55</v>
      </c>
      <c r="N2518" s="1" t="s">
        <v>23</v>
      </c>
      <c r="O2518" s="1" t="s">
        <v>24</v>
      </c>
      <c r="P2518" s="1" t="s">
        <v>25</v>
      </c>
      <c r="Q2518" s="1" t="s">
        <v>26</v>
      </c>
      <c r="R2518" s="1" t="s">
        <v>27</v>
      </c>
    </row>
    <row r="2519" spans="1:18" x14ac:dyDescent="0.3">
      <c r="A2519" s="1" t="s">
        <v>2677</v>
      </c>
      <c r="B2519" s="1" t="s">
        <v>19</v>
      </c>
      <c r="C2519" s="1" t="s">
        <v>291</v>
      </c>
      <c r="D2519" s="1" t="s">
        <v>31</v>
      </c>
      <c r="E2519">
        <v>65</v>
      </c>
      <c r="F2519">
        <v>4500</v>
      </c>
      <c r="G2519">
        <v>86</v>
      </c>
      <c r="H2519">
        <v>23</v>
      </c>
      <c r="I2519">
        <v>63</v>
      </c>
      <c r="J2519">
        <v>387000</v>
      </c>
      <c r="K2519" s="2">
        <v>45884</v>
      </c>
      <c r="L2519">
        <v>7</v>
      </c>
      <c r="M2519" s="1" t="s">
        <v>22</v>
      </c>
      <c r="N2519" s="1" t="s">
        <v>43</v>
      </c>
      <c r="O2519" s="1" t="s">
        <v>24</v>
      </c>
      <c r="P2519" s="1" t="s">
        <v>25</v>
      </c>
      <c r="Q2519" s="1" t="s">
        <v>26</v>
      </c>
      <c r="R2519" s="1" t="s">
        <v>34</v>
      </c>
    </row>
    <row r="2520" spans="1:18" x14ac:dyDescent="0.3">
      <c r="A2520" s="1" t="s">
        <v>2678</v>
      </c>
      <c r="B2520" s="1" t="s">
        <v>133</v>
      </c>
      <c r="C2520" s="1" t="s">
        <v>318</v>
      </c>
      <c r="D2520" s="1" t="s">
        <v>21</v>
      </c>
      <c r="E2520">
        <v>102</v>
      </c>
      <c r="F2520">
        <v>45000</v>
      </c>
      <c r="G2520">
        <v>126</v>
      </c>
      <c r="H2520">
        <v>82</v>
      </c>
      <c r="I2520">
        <v>44</v>
      </c>
      <c r="J2520">
        <v>5670000</v>
      </c>
      <c r="K2520" s="2">
        <v>45854</v>
      </c>
      <c r="L2520">
        <v>8</v>
      </c>
      <c r="M2520" s="1" t="s">
        <v>22</v>
      </c>
      <c r="N2520" s="1" t="s">
        <v>23</v>
      </c>
      <c r="O2520" s="1" t="s">
        <v>85</v>
      </c>
      <c r="P2520" s="1" t="s">
        <v>25</v>
      </c>
      <c r="Q2520" s="1" t="s">
        <v>26</v>
      </c>
      <c r="R2520" s="1" t="s">
        <v>27</v>
      </c>
    </row>
    <row r="2521" spans="1:18" x14ac:dyDescent="0.3">
      <c r="A2521" s="1" t="s">
        <v>2679</v>
      </c>
      <c r="B2521" s="1" t="s">
        <v>107</v>
      </c>
      <c r="C2521" s="1" t="s">
        <v>301</v>
      </c>
      <c r="D2521" s="1" t="s">
        <v>91</v>
      </c>
      <c r="E2521">
        <v>39</v>
      </c>
      <c r="F2521">
        <v>9000</v>
      </c>
      <c r="G2521">
        <v>67</v>
      </c>
      <c r="H2521">
        <v>29</v>
      </c>
      <c r="I2521">
        <v>38</v>
      </c>
      <c r="J2521">
        <v>603000</v>
      </c>
      <c r="K2521" s="2">
        <v>45705</v>
      </c>
      <c r="L2521">
        <v>14</v>
      </c>
      <c r="M2521" s="1" t="s">
        <v>39</v>
      </c>
      <c r="N2521" s="1" t="s">
        <v>32</v>
      </c>
      <c r="O2521" s="1" t="s">
        <v>24</v>
      </c>
      <c r="P2521" s="1" t="s">
        <v>25</v>
      </c>
      <c r="Q2521" s="1" t="s">
        <v>59</v>
      </c>
      <c r="R2521" s="1" t="s">
        <v>27</v>
      </c>
    </row>
    <row r="2522" spans="1:18" x14ac:dyDescent="0.3">
      <c r="A2522" s="1" t="s">
        <v>2680</v>
      </c>
      <c r="B2522" s="1" t="s">
        <v>52</v>
      </c>
      <c r="C2522" s="1" t="s">
        <v>233</v>
      </c>
      <c r="D2522" s="1" t="s">
        <v>64</v>
      </c>
      <c r="E2522">
        <v>51</v>
      </c>
      <c r="F2522">
        <v>15000</v>
      </c>
      <c r="G2522">
        <v>78</v>
      </c>
      <c r="H2522">
        <v>59</v>
      </c>
      <c r="I2522">
        <v>19</v>
      </c>
      <c r="J2522">
        <v>1170000</v>
      </c>
      <c r="K2522" s="2">
        <v>45759</v>
      </c>
      <c r="L2522">
        <v>7</v>
      </c>
      <c r="M2522" s="1" t="s">
        <v>22</v>
      </c>
      <c r="N2522" s="1" t="s">
        <v>23</v>
      </c>
      <c r="O2522" s="1" t="s">
        <v>44</v>
      </c>
      <c r="P2522" s="1" t="s">
        <v>25</v>
      </c>
      <c r="Q2522" s="1" t="s">
        <v>26</v>
      </c>
      <c r="R2522" s="1" t="s">
        <v>27</v>
      </c>
    </row>
    <row r="2523" spans="1:18" x14ac:dyDescent="0.3">
      <c r="A2523" s="1" t="s">
        <v>2681</v>
      </c>
      <c r="B2523" s="1" t="s">
        <v>36</v>
      </c>
      <c r="C2523" s="1" t="s">
        <v>121</v>
      </c>
      <c r="D2523" s="1" t="s">
        <v>31</v>
      </c>
      <c r="E2523">
        <v>25</v>
      </c>
      <c r="F2523">
        <v>3500</v>
      </c>
      <c r="G2523">
        <v>48</v>
      </c>
      <c r="H2523">
        <v>13</v>
      </c>
      <c r="I2523">
        <v>35</v>
      </c>
      <c r="J2523">
        <v>168000</v>
      </c>
      <c r="K2523" s="2">
        <v>45826</v>
      </c>
      <c r="L2523">
        <v>8</v>
      </c>
      <c r="M2523" s="1" t="s">
        <v>22</v>
      </c>
      <c r="N2523" s="1" t="s">
        <v>32</v>
      </c>
      <c r="O2523" s="1" t="s">
        <v>44</v>
      </c>
      <c r="P2523" s="1" t="s">
        <v>25</v>
      </c>
      <c r="Q2523" s="1" t="s">
        <v>50</v>
      </c>
      <c r="R2523" s="1" t="s">
        <v>27</v>
      </c>
    </row>
    <row r="2524" spans="1:18" x14ac:dyDescent="0.3">
      <c r="A2524" s="1" t="s">
        <v>2682</v>
      </c>
      <c r="B2524" s="1" t="s">
        <v>36</v>
      </c>
      <c r="C2524" s="1" t="s">
        <v>266</v>
      </c>
      <c r="D2524" s="1" t="s">
        <v>67</v>
      </c>
      <c r="E2524">
        <v>50</v>
      </c>
      <c r="F2524">
        <v>2200000</v>
      </c>
      <c r="G2524">
        <v>51</v>
      </c>
      <c r="H2524">
        <v>18</v>
      </c>
      <c r="I2524">
        <v>33</v>
      </c>
      <c r="J2524">
        <v>112200000</v>
      </c>
      <c r="K2524" s="2">
        <v>45904</v>
      </c>
      <c r="L2524">
        <v>14</v>
      </c>
      <c r="M2524" s="1" t="s">
        <v>39</v>
      </c>
      <c r="N2524" s="1" t="s">
        <v>32</v>
      </c>
      <c r="O2524" s="1" t="s">
        <v>44</v>
      </c>
      <c r="P2524" s="1" t="s">
        <v>25</v>
      </c>
      <c r="Q2524" s="1" t="s">
        <v>26</v>
      </c>
      <c r="R2524" s="1" t="s">
        <v>27</v>
      </c>
    </row>
    <row r="2525" spans="1:18" x14ac:dyDescent="0.3">
      <c r="A2525" s="1" t="s">
        <v>2683</v>
      </c>
      <c r="B2525" s="1" t="s">
        <v>46</v>
      </c>
      <c r="C2525" s="1" t="s">
        <v>493</v>
      </c>
      <c r="D2525" s="1" t="s">
        <v>72</v>
      </c>
      <c r="E2525">
        <v>32</v>
      </c>
      <c r="F2525">
        <v>6500</v>
      </c>
      <c r="G2525">
        <v>42</v>
      </c>
      <c r="H2525">
        <v>16</v>
      </c>
      <c r="I2525">
        <v>26</v>
      </c>
      <c r="J2525">
        <v>273000</v>
      </c>
      <c r="K2525" s="2">
        <v>45739</v>
      </c>
      <c r="L2525">
        <v>11</v>
      </c>
      <c r="M2525" s="1" t="s">
        <v>39</v>
      </c>
      <c r="N2525" s="1" t="s">
        <v>32</v>
      </c>
      <c r="O2525" s="1" t="s">
        <v>33</v>
      </c>
      <c r="P2525" s="1" t="s">
        <v>25</v>
      </c>
      <c r="Q2525" s="1" t="s">
        <v>26</v>
      </c>
      <c r="R2525" s="1" t="s">
        <v>27</v>
      </c>
    </row>
    <row r="2526" spans="1:18" x14ac:dyDescent="0.3">
      <c r="A2526" s="1" t="s">
        <v>2684</v>
      </c>
      <c r="B2526" s="1" t="s">
        <v>41</v>
      </c>
      <c r="C2526" s="1" t="s">
        <v>121</v>
      </c>
      <c r="D2526" s="1" t="s">
        <v>64</v>
      </c>
      <c r="E2526">
        <v>112</v>
      </c>
      <c r="F2526">
        <v>3500</v>
      </c>
      <c r="G2526">
        <v>115</v>
      </c>
      <c r="H2526">
        <v>51</v>
      </c>
      <c r="I2526">
        <v>64</v>
      </c>
      <c r="J2526">
        <v>402500</v>
      </c>
      <c r="K2526" s="2">
        <v>45721</v>
      </c>
      <c r="L2526">
        <v>11</v>
      </c>
      <c r="M2526" s="1" t="s">
        <v>39</v>
      </c>
      <c r="N2526" s="1" t="s">
        <v>23</v>
      </c>
      <c r="O2526" s="1" t="s">
        <v>85</v>
      </c>
      <c r="P2526" s="1" t="s">
        <v>25</v>
      </c>
      <c r="Q2526" s="1" t="s">
        <v>26</v>
      </c>
      <c r="R2526" s="1" t="s">
        <v>27</v>
      </c>
    </row>
    <row r="2527" spans="1:18" x14ac:dyDescent="0.3">
      <c r="A2527" s="1" t="s">
        <v>2685</v>
      </c>
      <c r="B2527" s="1" t="s">
        <v>29</v>
      </c>
      <c r="C2527" s="1" t="s">
        <v>410</v>
      </c>
      <c r="D2527" s="1" t="s">
        <v>48</v>
      </c>
      <c r="E2527">
        <v>35</v>
      </c>
      <c r="F2527">
        <v>25000</v>
      </c>
      <c r="G2527">
        <v>55</v>
      </c>
      <c r="H2527">
        <v>10</v>
      </c>
      <c r="I2527">
        <v>45</v>
      </c>
      <c r="J2527">
        <v>1375000</v>
      </c>
      <c r="K2527" s="2">
        <v>45993</v>
      </c>
      <c r="L2527">
        <v>4</v>
      </c>
      <c r="M2527" s="1" t="s">
        <v>55</v>
      </c>
      <c r="N2527" s="1" t="s">
        <v>32</v>
      </c>
      <c r="O2527" s="1" t="s">
        <v>24</v>
      </c>
      <c r="P2527" s="1" t="s">
        <v>25</v>
      </c>
      <c r="Q2527" s="1" t="s">
        <v>26</v>
      </c>
      <c r="R2527" s="1" t="s">
        <v>27</v>
      </c>
    </row>
    <row r="2528" spans="1:18" x14ac:dyDescent="0.3">
      <c r="A2528" s="1" t="s">
        <v>2686</v>
      </c>
      <c r="B2528" s="1" t="s">
        <v>93</v>
      </c>
      <c r="C2528" s="1" t="s">
        <v>57</v>
      </c>
      <c r="D2528" s="1" t="s">
        <v>31</v>
      </c>
      <c r="E2528">
        <v>143</v>
      </c>
      <c r="F2528">
        <v>8000</v>
      </c>
      <c r="G2528">
        <v>147</v>
      </c>
      <c r="H2528">
        <v>57</v>
      </c>
      <c r="I2528">
        <v>90</v>
      </c>
      <c r="J2528">
        <v>1176000</v>
      </c>
      <c r="K2528" s="2">
        <v>45850</v>
      </c>
      <c r="L2528">
        <v>10</v>
      </c>
      <c r="M2528" s="1" t="s">
        <v>22</v>
      </c>
      <c r="N2528" s="1" t="s">
        <v>23</v>
      </c>
      <c r="O2528" s="1" t="s">
        <v>85</v>
      </c>
      <c r="P2528" s="1" t="s">
        <v>25</v>
      </c>
      <c r="Q2528" s="1" t="s">
        <v>26</v>
      </c>
      <c r="R2528" s="1" t="s">
        <v>27</v>
      </c>
    </row>
    <row r="2529" spans="1:18" x14ac:dyDescent="0.3">
      <c r="A2529" s="1" t="s">
        <v>2687</v>
      </c>
      <c r="B2529" s="1" t="s">
        <v>80</v>
      </c>
      <c r="C2529" s="1" t="s">
        <v>493</v>
      </c>
      <c r="D2529" s="1" t="s">
        <v>91</v>
      </c>
      <c r="E2529">
        <v>150</v>
      </c>
      <c r="F2529">
        <v>6500</v>
      </c>
      <c r="G2529">
        <v>161</v>
      </c>
      <c r="H2529">
        <v>12</v>
      </c>
      <c r="I2529">
        <v>149</v>
      </c>
      <c r="J2529">
        <v>1046500</v>
      </c>
      <c r="K2529" s="2">
        <v>45803</v>
      </c>
      <c r="L2529">
        <v>1</v>
      </c>
      <c r="M2529" s="1" t="s">
        <v>55</v>
      </c>
      <c r="N2529" s="1" t="s">
        <v>32</v>
      </c>
      <c r="O2529" s="1" t="s">
        <v>85</v>
      </c>
      <c r="P2529" s="1" t="s">
        <v>25</v>
      </c>
      <c r="Q2529" s="1" t="s">
        <v>26</v>
      </c>
      <c r="R2529" s="1" t="s">
        <v>27</v>
      </c>
    </row>
    <row r="2530" spans="1:18" x14ac:dyDescent="0.3">
      <c r="A2530" s="1" t="s">
        <v>2688</v>
      </c>
      <c r="B2530" s="1" t="s">
        <v>133</v>
      </c>
      <c r="C2530" s="1" t="s">
        <v>63</v>
      </c>
      <c r="D2530" s="1" t="s">
        <v>48</v>
      </c>
      <c r="E2530">
        <v>26</v>
      </c>
      <c r="F2530">
        <v>500</v>
      </c>
      <c r="G2530">
        <v>43</v>
      </c>
      <c r="H2530">
        <v>21</v>
      </c>
      <c r="I2530">
        <v>22</v>
      </c>
      <c r="J2530">
        <v>21500</v>
      </c>
      <c r="K2530" s="2">
        <v>45672</v>
      </c>
      <c r="L2530">
        <v>4</v>
      </c>
      <c r="M2530" s="1" t="s">
        <v>55</v>
      </c>
      <c r="N2530" s="1" t="s">
        <v>32</v>
      </c>
      <c r="O2530" s="1" t="s">
        <v>33</v>
      </c>
      <c r="P2530" s="1" t="s">
        <v>49</v>
      </c>
      <c r="Q2530" s="1" t="s">
        <v>50</v>
      </c>
      <c r="R2530" s="1" t="s">
        <v>34</v>
      </c>
    </row>
    <row r="2531" spans="1:18" x14ac:dyDescent="0.3">
      <c r="A2531" s="1" t="s">
        <v>2689</v>
      </c>
      <c r="B2531" s="1" t="s">
        <v>36</v>
      </c>
      <c r="C2531" s="1" t="s">
        <v>164</v>
      </c>
      <c r="D2531" s="1" t="s">
        <v>91</v>
      </c>
      <c r="E2531">
        <v>63</v>
      </c>
      <c r="F2531">
        <v>3500</v>
      </c>
      <c r="G2531">
        <v>90</v>
      </c>
      <c r="H2531">
        <v>5</v>
      </c>
      <c r="I2531">
        <v>85</v>
      </c>
      <c r="J2531">
        <v>315000</v>
      </c>
      <c r="K2531" s="2">
        <v>45751</v>
      </c>
      <c r="L2531">
        <v>2</v>
      </c>
      <c r="M2531" s="1" t="s">
        <v>55</v>
      </c>
      <c r="N2531" s="1" t="s">
        <v>23</v>
      </c>
      <c r="O2531" s="1" t="s">
        <v>85</v>
      </c>
      <c r="P2531" s="1" t="s">
        <v>25</v>
      </c>
      <c r="Q2531" s="1" t="s">
        <v>26</v>
      </c>
      <c r="R2531" s="1" t="s">
        <v>27</v>
      </c>
    </row>
    <row r="2532" spans="1:18" x14ac:dyDescent="0.3">
      <c r="A2532" s="1" t="s">
        <v>2690</v>
      </c>
      <c r="B2532" s="1" t="s">
        <v>66</v>
      </c>
      <c r="C2532" s="1" t="s">
        <v>53</v>
      </c>
      <c r="D2532" s="1" t="s">
        <v>72</v>
      </c>
      <c r="E2532">
        <v>142</v>
      </c>
      <c r="F2532">
        <v>25000</v>
      </c>
      <c r="G2532">
        <v>152</v>
      </c>
      <c r="H2532">
        <v>134</v>
      </c>
      <c r="I2532">
        <v>18</v>
      </c>
      <c r="J2532">
        <v>3800000</v>
      </c>
      <c r="K2532" s="2">
        <v>45886</v>
      </c>
      <c r="L2532">
        <v>8</v>
      </c>
      <c r="M2532" s="1" t="s">
        <v>22</v>
      </c>
      <c r="N2532" s="1" t="s">
        <v>43</v>
      </c>
      <c r="O2532" s="1" t="s">
        <v>24</v>
      </c>
      <c r="P2532" s="1" t="s">
        <v>25</v>
      </c>
      <c r="Q2532" s="1" t="s">
        <v>26</v>
      </c>
      <c r="R2532" s="1" t="s">
        <v>27</v>
      </c>
    </row>
    <row r="2533" spans="1:18" x14ac:dyDescent="0.3">
      <c r="A2533" s="1" t="s">
        <v>2691</v>
      </c>
      <c r="B2533" s="1" t="s">
        <v>19</v>
      </c>
      <c r="C2533" s="1" t="s">
        <v>123</v>
      </c>
      <c r="D2533" s="1" t="s">
        <v>38</v>
      </c>
      <c r="E2533">
        <v>130</v>
      </c>
      <c r="F2533">
        <v>4500</v>
      </c>
      <c r="G2533">
        <v>132</v>
      </c>
      <c r="H2533">
        <v>7</v>
      </c>
      <c r="I2533">
        <v>125</v>
      </c>
      <c r="J2533">
        <v>594000</v>
      </c>
      <c r="K2533" s="2">
        <v>45932</v>
      </c>
      <c r="L2533">
        <v>15</v>
      </c>
      <c r="M2533" s="1" t="s">
        <v>39</v>
      </c>
      <c r="N2533" s="1" t="s">
        <v>23</v>
      </c>
      <c r="O2533" s="1" t="s">
        <v>24</v>
      </c>
      <c r="P2533" s="1" t="s">
        <v>25</v>
      </c>
      <c r="Q2533" s="1" t="s">
        <v>26</v>
      </c>
      <c r="R2533" s="1" t="s">
        <v>59</v>
      </c>
    </row>
    <row r="2534" spans="1:18" x14ac:dyDescent="0.3">
      <c r="A2534" s="1" t="s">
        <v>2692</v>
      </c>
      <c r="B2534" s="1" t="s">
        <v>93</v>
      </c>
      <c r="C2534" s="1" t="s">
        <v>301</v>
      </c>
      <c r="D2534" s="1" t="s">
        <v>67</v>
      </c>
      <c r="E2534">
        <v>58</v>
      </c>
      <c r="F2534">
        <v>9000</v>
      </c>
      <c r="G2534">
        <v>60</v>
      </c>
      <c r="H2534">
        <v>7</v>
      </c>
      <c r="I2534">
        <v>53</v>
      </c>
      <c r="J2534">
        <v>540000</v>
      </c>
      <c r="K2534" s="2">
        <v>45766</v>
      </c>
      <c r="L2534">
        <v>11</v>
      </c>
      <c r="M2534" s="1" t="s">
        <v>39</v>
      </c>
      <c r="N2534" s="1" t="s">
        <v>43</v>
      </c>
      <c r="O2534" s="1" t="s">
        <v>24</v>
      </c>
      <c r="P2534" s="1" t="s">
        <v>25</v>
      </c>
      <c r="Q2534" s="1" t="s">
        <v>26</v>
      </c>
      <c r="R2534" s="1" t="s">
        <v>27</v>
      </c>
    </row>
    <row r="2535" spans="1:18" x14ac:dyDescent="0.3">
      <c r="A2535" s="1" t="s">
        <v>2693</v>
      </c>
      <c r="B2535" s="1" t="s">
        <v>41</v>
      </c>
      <c r="C2535" s="1" t="s">
        <v>142</v>
      </c>
      <c r="D2535" s="1" t="s">
        <v>31</v>
      </c>
      <c r="E2535">
        <v>135</v>
      </c>
      <c r="F2535">
        <v>1200</v>
      </c>
      <c r="G2535">
        <v>138</v>
      </c>
      <c r="H2535">
        <v>85</v>
      </c>
      <c r="I2535">
        <v>53</v>
      </c>
      <c r="J2535">
        <v>165600</v>
      </c>
      <c r="K2535" s="2">
        <v>45840</v>
      </c>
      <c r="L2535">
        <v>3</v>
      </c>
      <c r="M2535" s="1" t="s">
        <v>55</v>
      </c>
      <c r="N2535" s="1" t="s">
        <v>23</v>
      </c>
      <c r="O2535" s="1" t="s">
        <v>33</v>
      </c>
      <c r="P2535" s="1" t="s">
        <v>25</v>
      </c>
      <c r="Q2535" s="1" t="s">
        <v>26</v>
      </c>
      <c r="R2535" s="1" t="s">
        <v>27</v>
      </c>
    </row>
    <row r="2536" spans="1:18" x14ac:dyDescent="0.3">
      <c r="A2536" s="1" t="s">
        <v>2694</v>
      </c>
      <c r="B2536" s="1" t="s">
        <v>133</v>
      </c>
      <c r="C2536" s="1" t="s">
        <v>287</v>
      </c>
      <c r="D2536" s="1" t="s">
        <v>54</v>
      </c>
      <c r="E2536">
        <v>56</v>
      </c>
      <c r="F2536">
        <v>25000</v>
      </c>
      <c r="G2536">
        <v>61</v>
      </c>
      <c r="H2536">
        <v>11</v>
      </c>
      <c r="I2536">
        <v>50</v>
      </c>
      <c r="J2536">
        <v>1525000</v>
      </c>
      <c r="K2536" s="2">
        <v>45972</v>
      </c>
      <c r="L2536">
        <v>11</v>
      </c>
      <c r="M2536" s="1" t="s">
        <v>39</v>
      </c>
      <c r="N2536" s="1" t="s">
        <v>43</v>
      </c>
      <c r="O2536" s="1" t="s">
        <v>44</v>
      </c>
      <c r="P2536" s="1" t="s">
        <v>25</v>
      </c>
      <c r="Q2536" s="1" t="s">
        <v>26</v>
      </c>
      <c r="R2536" s="1" t="s">
        <v>27</v>
      </c>
    </row>
    <row r="2537" spans="1:18" x14ac:dyDescent="0.3">
      <c r="A2537" s="1" t="s">
        <v>2695</v>
      </c>
      <c r="B2537" s="1" t="s">
        <v>36</v>
      </c>
      <c r="C2537" s="1" t="s">
        <v>81</v>
      </c>
      <c r="D2537" s="1" t="s">
        <v>21</v>
      </c>
      <c r="E2537">
        <v>64</v>
      </c>
      <c r="F2537">
        <v>8500</v>
      </c>
      <c r="G2537">
        <v>91</v>
      </c>
      <c r="H2537">
        <v>73</v>
      </c>
      <c r="I2537">
        <v>18</v>
      </c>
      <c r="J2537">
        <v>773500</v>
      </c>
      <c r="K2537" s="2">
        <v>45671</v>
      </c>
      <c r="L2537">
        <v>5</v>
      </c>
      <c r="M2537" s="1" t="s">
        <v>55</v>
      </c>
      <c r="N2537" s="1" t="s">
        <v>23</v>
      </c>
      <c r="O2537" s="1" t="s">
        <v>44</v>
      </c>
      <c r="P2537" s="1" t="s">
        <v>25</v>
      </c>
      <c r="Q2537" s="1" t="s">
        <v>26</v>
      </c>
      <c r="R2537" s="1" t="s">
        <v>27</v>
      </c>
    </row>
    <row r="2538" spans="1:18" x14ac:dyDescent="0.3">
      <c r="A2538" s="1" t="s">
        <v>2696</v>
      </c>
      <c r="B2538" s="1" t="s">
        <v>41</v>
      </c>
      <c r="C2538" s="1" t="s">
        <v>308</v>
      </c>
      <c r="D2538" s="1" t="s">
        <v>31</v>
      </c>
      <c r="E2538">
        <v>100</v>
      </c>
      <c r="F2538">
        <v>8000</v>
      </c>
      <c r="G2538">
        <v>108</v>
      </c>
      <c r="H2538">
        <v>42</v>
      </c>
      <c r="I2538">
        <v>66</v>
      </c>
      <c r="J2538">
        <v>864000</v>
      </c>
      <c r="K2538" s="2">
        <v>45769</v>
      </c>
      <c r="L2538">
        <v>11</v>
      </c>
      <c r="M2538" s="1" t="s">
        <v>39</v>
      </c>
      <c r="N2538" s="1" t="s">
        <v>43</v>
      </c>
      <c r="O2538" s="1" t="s">
        <v>33</v>
      </c>
      <c r="P2538" s="1" t="s">
        <v>49</v>
      </c>
      <c r="Q2538" s="1" t="s">
        <v>26</v>
      </c>
      <c r="R2538" s="1" t="s">
        <v>27</v>
      </c>
    </row>
    <row r="2539" spans="1:18" x14ac:dyDescent="0.3">
      <c r="A2539" s="1" t="s">
        <v>2697</v>
      </c>
      <c r="B2539" s="1" t="s">
        <v>93</v>
      </c>
      <c r="C2539" s="1" t="s">
        <v>158</v>
      </c>
      <c r="D2539" s="1" t="s">
        <v>64</v>
      </c>
      <c r="E2539">
        <v>24</v>
      </c>
      <c r="F2539">
        <v>300</v>
      </c>
      <c r="G2539">
        <v>32</v>
      </c>
      <c r="H2539">
        <v>24</v>
      </c>
      <c r="I2539">
        <v>8</v>
      </c>
      <c r="J2539">
        <v>9600</v>
      </c>
      <c r="K2539" s="2">
        <v>45746</v>
      </c>
      <c r="L2539">
        <v>4</v>
      </c>
      <c r="M2539" s="1" t="s">
        <v>55</v>
      </c>
      <c r="N2539" s="1" t="s">
        <v>23</v>
      </c>
      <c r="O2539" s="1" t="s">
        <v>44</v>
      </c>
      <c r="P2539" s="1" t="s">
        <v>25</v>
      </c>
      <c r="Q2539" s="1" t="s">
        <v>26</v>
      </c>
      <c r="R2539" s="1" t="s">
        <v>59</v>
      </c>
    </row>
    <row r="2540" spans="1:18" x14ac:dyDescent="0.3">
      <c r="A2540" s="1" t="s">
        <v>2698</v>
      </c>
      <c r="B2540" s="1" t="s">
        <v>52</v>
      </c>
      <c r="C2540" s="1" t="s">
        <v>179</v>
      </c>
      <c r="D2540" s="1" t="s">
        <v>31</v>
      </c>
      <c r="E2540">
        <v>30</v>
      </c>
      <c r="F2540">
        <v>450000</v>
      </c>
      <c r="G2540">
        <v>31</v>
      </c>
      <c r="H2540">
        <v>29</v>
      </c>
      <c r="I2540">
        <v>2</v>
      </c>
      <c r="J2540">
        <v>13950000</v>
      </c>
      <c r="K2540" s="2">
        <v>45730</v>
      </c>
      <c r="L2540">
        <v>15</v>
      </c>
      <c r="M2540" s="1" t="s">
        <v>39</v>
      </c>
      <c r="N2540" s="1" t="s">
        <v>32</v>
      </c>
      <c r="O2540" s="1" t="s">
        <v>24</v>
      </c>
      <c r="P2540" s="1" t="s">
        <v>25</v>
      </c>
      <c r="Q2540" s="1" t="s">
        <v>26</v>
      </c>
      <c r="R2540" s="1" t="s">
        <v>27</v>
      </c>
    </row>
    <row r="2541" spans="1:18" x14ac:dyDescent="0.3">
      <c r="A2541" s="1" t="s">
        <v>2699</v>
      </c>
      <c r="B2541" s="1" t="s">
        <v>66</v>
      </c>
      <c r="C2541" s="1" t="s">
        <v>233</v>
      </c>
      <c r="D2541" s="1" t="s">
        <v>31</v>
      </c>
      <c r="E2541">
        <v>45</v>
      </c>
      <c r="F2541">
        <v>15000</v>
      </c>
      <c r="G2541">
        <v>60</v>
      </c>
      <c r="H2541">
        <v>25</v>
      </c>
      <c r="I2541">
        <v>35</v>
      </c>
      <c r="J2541">
        <v>900000</v>
      </c>
      <c r="K2541" s="2">
        <v>45861</v>
      </c>
      <c r="L2541">
        <v>2</v>
      </c>
      <c r="M2541" s="1" t="s">
        <v>55</v>
      </c>
      <c r="N2541" s="1" t="s">
        <v>43</v>
      </c>
      <c r="O2541" s="1" t="s">
        <v>24</v>
      </c>
      <c r="P2541" s="1" t="s">
        <v>49</v>
      </c>
      <c r="Q2541" s="1" t="s">
        <v>26</v>
      </c>
      <c r="R2541" s="1" t="s">
        <v>27</v>
      </c>
    </row>
    <row r="2542" spans="1:18" x14ac:dyDescent="0.3">
      <c r="A2542" s="1" t="s">
        <v>2700</v>
      </c>
      <c r="B2542" s="1" t="s">
        <v>29</v>
      </c>
      <c r="C2542" s="1" t="s">
        <v>208</v>
      </c>
      <c r="D2542" s="1" t="s">
        <v>21</v>
      </c>
      <c r="E2542">
        <v>101</v>
      </c>
      <c r="F2542">
        <v>12000</v>
      </c>
      <c r="G2542">
        <v>112</v>
      </c>
      <c r="H2542">
        <v>5</v>
      </c>
      <c r="I2542">
        <v>107</v>
      </c>
      <c r="J2542">
        <v>1344000</v>
      </c>
      <c r="K2542" s="2">
        <v>45870</v>
      </c>
      <c r="L2542">
        <v>10</v>
      </c>
      <c r="M2542" s="1" t="s">
        <v>22</v>
      </c>
      <c r="N2542" s="1" t="s">
        <v>23</v>
      </c>
      <c r="O2542" s="1" t="s">
        <v>24</v>
      </c>
      <c r="P2542" s="1" t="s">
        <v>25</v>
      </c>
      <c r="Q2542" s="1" t="s">
        <v>26</v>
      </c>
      <c r="R2542" s="1" t="s">
        <v>27</v>
      </c>
    </row>
    <row r="2543" spans="1:18" x14ac:dyDescent="0.3">
      <c r="A2543" s="1" t="s">
        <v>2701</v>
      </c>
      <c r="B2543" s="1" t="s">
        <v>36</v>
      </c>
      <c r="C2543" s="1" t="s">
        <v>291</v>
      </c>
      <c r="D2543" s="1" t="s">
        <v>67</v>
      </c>
      <c r="E2543">
        <v>93</v>
      </c>
      <c r="F2543">
        <v>4500</v>
      </c>
      <c r="G2543">
        <v>96</v>
      </c>
      <c r="H2543">
        <v>76</v>
      </c>
      <c r="I2543">
        <v>20</v>
      </c>
      <c r="J2543">
        <v>432000</v>
      </c>
      <c r="K2543" s="2">
        <v>45860</v>
      </c>
      <c r="L2543">
        <v>4</v>
      </c>
      <c r="M2543" s="1" t="s">
        <v>55</v>
      </c>
      <c r="N2543" s="1" t="s">
        <v>23</v>
      </c>
      <c r="O2543" s="1" t="s">
        <v>44</v>
      </c>
      <c r="P2543" s="1" t="s">
        <v>25</v>
      </c>
      <c r="Q2543" s="1" t="s">
        <v>50</v>
      </c>
      <c r="R2543" s="1" t="s">
        <v>59</v>
      </c>
    </row>
    <row r="2544" spans="1:18" x14ac:dyDescent="0.3">
      <c r="A2544" s="1" t="s">
        <v>2702</v>
      </c>
      <c r="B2544" s="1" t="s">
        <v>41</v>
      </c>
      <c r="C2544" s="1" t="s">
        <v>127</v>
      </c>
      <c r="D2544" s="1" t="s">
        <v>31</v>
      </c>
      <c r="E2544">
        <v>57</v>
      </c>
      <c r="F2544">
        <v>35000</v>
      </c>
      <c r="G2544">
        <v>85</v>
      </c>
      <c r="H2544">
        <v>45</v>
      </c>
      <c r="I2544">
        <v>40</v>
      </c>
      <c r="J2544">
        <v>2975000</v>
      </c>
      <c r="K2544" s="2">
        <v>45679</v>
      </c>
      <c r="L2544">
        <v>13</v>
      </c>
      <c r="M2544" s="1" t="s">
        <v>39</v>
      </c>
      <c r="N2544" s="1" t="s">
        <v>23</v>
      </c>
      <c r="O2544" s="1" t="s">
        <v>24</v>
      </c>
      <c r="P2544" s="1" t="s">
        <v>25</v>
      </c>
      <c r="Q2544" s="1" t="s">
        <v>26</v>
      </c>
      <c r="R2544" s="1" t="s">
        <v>27</v>
      </c>
    </row>
    <row r="2545" spans="1:18" x14ac:dyDescent="0.3">
      <c r="A2545" s="1" t="s">
        <v>2703</v>
      </c>
      <c r="B2545" s="1" t="s">
        <v>83</v>
      </c>
      <c r="C2545" s="1" t="s">
        <v>88</v>
      </c>
      <c r="D2545" s="1" t="s">
        <v>58</v>
      </c>
      <c r="E2545">
        <v>39</v>
      </c>
      <c r="F2545">
        <v>18000</v>
      </c>
      <c r="G2545">
        <v>48</v>
      </c>
      <c r="H2545">
        <v>47</v>
      </c>
      <c r="I2545">
        <v>1</v>
      </c>
      <c r="J2545">
        <v>864000</v>
      </c>
      <c r="K2545" s="2">
        <v>45681</v>
      </c>
      <c r="L2545">
        <v>6</v>
      </c>
      <c r="M2545" s="1" t="s">
        <v>22</v>
      </c>
      <c r="N2545" s="1" t="s">
        <v>43</v>
      </c>
      <c r="O2545" s="1" t="s">
        <v>33</v>
      </c>
      <c r="P2545" s="1" t="s">
        <v>25</v>
      </c>
      <c r="Q2545" s="1" t="s">
        <v>26</v>
      </c>
      <c r="R2545" s="1" t="s">
        <v>27</v>
      </c>
    </row>
    <row r="2546" spans="1:18" x14ac:dyDescent="0.3">
      <c r="A2546" s="1" t="s">
        <v>2704</v>
      </c>
      <c r="B2546" s="1" t="s">
        <v>29</v>
      </c>
      <c r="C2546" s="1" t="s">
        <v>202</v>
      </c>
      <c r="D2546" s="1" t="s">
        <v>64</v>
      </c>
      <c r="E2546">
        <v>43</v>
      </c>
      <c r="F2546">
        <v>8000</v>
      </c>
      <c r="G2546">
        <v>60</v>
      </c>
      <c r="H2546">
        <v>56</v>
      </c>
      <c r="I2546">
        <v>4</v>
      </c>
      <c r="J2546">
        <v>480000</v>
      </c>
      <c r="K2546" s="2">
        <v>45967</v>
      </c>
      <c r="L2546">
        <v>8</v>
      </c>
      <c r="M2546" s="1" t="s">
        <v>22</v>
      </c>
      <c r="N2546" s="1" t="s">
        <v>32</v>
      </c>
      <c r="O2546" s="1" t="s">
        <v>24</v>
      </c>
      <c r="P2546" s="1" t="s">
        <v>25</v>
      </c>
      <c r="Q2546" s="1" t="s">
        <v>26</v>
      </c>
      <c r="R2546" s="1" t="s">
        <v>27</v>
      </c>
    </row>
    <row r="2547" spans="1:18" x14ac:dyDescent="0.3">
      <c r="A2547" s="1" t="s">
        <v>2705</v>
      </c>
      <c r="B2547" s="1" t="s">
        <v>107</v>
      </c>
      <c r="C2547" s="1" t="s">
        <v>182</v>
      </c>
      <c r="D2547" s="1" t="s">
        <v>31</v>
      </c>
      <c r="E2547">
        <v>35</v>
      </c>
      <c r="F2547">
        <v>8000</v>
      </c>
      <c r="G2547">
        <v>61</v>
      </c>
      <c r="H2547">
        <v>39</v>
      </c>
      <c r="I2547">
        <v>22</v>
      </c>
      <c r="J2547">
        <v>488000</v>
      </c>
      <c r="K2547" s="2">
        <v>45971</v>
      </c>
      <c r="L2547">
        <v>1</v>
      </c>
      <c r="M2547" s="1" t="s">
        <v>55</v>
      </c>
      <c r="N2547" s="1" t="s">
        <v>23</v>
      </c>
      <c r="O2547" s="1" t="s">
        <v>24</v>
      </c>
      <c r="P2547" s="1" t="s">
        <v>49</v>
      </c>
      <c r="Q2547" s="1" t="s">
        <v>26</v>
      </c>
      <c r="R2547" s="1" t="s">
        <v>27</v>
      </c>
    </row>
    <row r="2548" spans="1:18" x14ac:dyDescent="0.3">
      <c r="A2548" s="1" t="s">
        <v>2706</v>
      </c>
      <c r="B2548" s="1" t="s">
        <v>36</v>
      </c>
      <c r="C2548" s="1" t="s">
        <v>71</v>
      </c>
      <c r="D2548" s="1" t="s">
        <v>38</v>
      </c>
      <c r="E2548">
        <v>135</v>
      </c>
      <c r="F2548">
        <v>3500</v>
      </c>
      <c r="G2548">
        <v>159</v>
      </c>
      <c r="H2548">
        <v>8</v>
      </c>
      <c r="I2548">
        <v>151</v>
      </c>
      <c r="J2548">
        <v>556500</v>
      </c>
      <c r="K2548" s="2">
        <v>45946</v>
      </c>
      <c r="L2548">
        <v>9</v>
      </c>
      <c r="M2548" s="1" t="s">
        <v>22</v>
      </c>
      <c r="N2548" s="1" t="s">
        <v>32</v>
      </c>
      <c r="O2548" s="1" t="s">
        <v>33</v>
      </c>
      <c r="P2548" s="1" t="s">
        <v>25</v>
      </c>
      <c r="Q2548" s="1" t="s">
        <v>50</v>
      </c>
      <c r="R2548" s="1" t="s">
        <v>27</v>
      </c>
    </row>
    <row r="2549" spans="1:18" x14ac:dyDescent="0.3">
      <c r="A2549" s="1" t="s">
        <v>2707</v>
      </c>
      <c r="B2549" s="1" t="s">
        <v>66</v>
      </c>
      <c r="C2549" s="1" t="s">
        <v>679</v>
      </c>
      <c r="D2549" s="1" t="s">
        <v>72</v>
      </c>
      <c r="E2549">
        <v>73</v>
      </c>
      <c r="F2549">
        <v>25000</v>
      </c>
      <c r="G2549">
        <v>88</v>
      </c>
      <c r="H2549">
        <v>38</v>
      </c>
      <c r="I2549">
        <v>50</v>
      </c>
      <c r="J2549">
        <v>2200000</v>
      </c>
      <c r="K2549" s="2">
        <v>45927</v>
      </c>
      <c r="L2549">
        <v>4</v>
      </c>
      <c r="M2549" s="1" t="s">
        <v>55</v>
      </c>
      <c r="N2549" s="1" t="s">
        <v>43</v>
      </c>
      <c r="O2549" s="1" t="s">
        <v>24</v>
      </c>
      <c r="P2549" s="1" t="s">
        <v>25</v>
      </c>
      <c r="Q2549" s="1" t="s">
        <v>26</v>
      </c>
      <c r="R2549" s="1" t="s">
        <v>27</v>
      </c>
    </row>
    <row r="2550" spans="1:18" x14ac:dyDescent="0.3">
      <c r="A2550" s="1" t="s">
        <v>2708</v>
      </c>
      <c r="B2550" s="1" t="s">
        <v>46</v>
      </c>
      <c r="C2550" s="1" t="s">
        <v>129</v>
      </c>
      <c r="D2550" s="1" t="s">
        <v>91</v>
      </c>
      <c r="E2550">
        <v>75</v>
      </c>
      <c r="F2550">
        <v>85000</v>
      </c>
      <c r="G2550">
        <v>77</v>
      </c>
      <c r="H2550">
        <v>23</v>
      </c>
      <c r="I2550">
        <v>54</v>
      </c>
      <c r="J2550">
        <v>6545000</v>
      </c>
      <c r="K2550" s="2">
        <v>45921</v>
      </c>
      <c r="L2550">
        <v>1</v>
      </c>
      <c r="M2550" s="1" t="s">
        <v>55</v>
      </c>
      <c r="N2550" s="1" t="s">
        <v>23</v>
      </c>
      <c r="O2550" s="1" t="s">
        <v>24</v>
      </c>
      <c r="P2550" s="1" t="s">
        <v>25</v>
      </c>
      <c r="Q2550" s="1" t="s">
        <v>26</v>
      </c>
      <c r="R2550" s="1" t="s">
        <v>27</v>
      </c>
    </row>
    <row r="2551" spans="1:18" x14ac:dyDescent="0.3">
      <c r="A2551" s="1" t="s">
        <v>2709</v>
      </c>
      <c r="B2551" s="1" t="s">
        <v>93</v>
      </c>
      <c r="C2551" s="1" t="s">
        <v>119</v>
      </c>
      <c r="D2551" s="1" t="s">
        <v>54</v>
      </c>
      <c r="E2551">
        <v>115</v>
      </c>
      <c r="F2551">
        <v>4500</v>
      </c>
      <c r="G2551">
        <v>127</v>
      </c>
      <c r="H2551">
        <v>41</v>
      </c>
      <c r="I2551">
        <v>86</v>
      </c>
      <c r="J2551">
        <v>571500</v>
      </c>
      <c r="K2551" s="2">
        <v>45686</v>
      </c>
      <c r="L2551">
        <v>3</v>
      </c>
      <c r="M2551" s="1" t="s">
        <v>55</v>
      </c>
      <c r="N2551" s="1" t="s">
        <v>23</v>
      </c>
      <c r="O2551" s="1" t="s">
        <v>24</v>
      </c>
      <c r="P2551" s="1" t="s">
        <v>49</v>
      </c>
      <c r="Q2551" s="1" t="s">
        <v>26</v>
      </c>
      <c r="R2551" s="1" t="s">
        <v>27</v>
      </c>
    </row>
    <row r="2552" spans="1:18" x14ac:dyDescent="0.3">
      <c r="A2552" s="1" t="s">
        <v>2710</v>
      </c>
      <c r="B2552" s="1" t="s">
        <v>52</v>
      </c>
      <c r="C2552" s="1" t="s">
        <v>57</v>
      </c>
      <c r="D2552" s="1" t="s">
        <v>67</v>
      </c>
      <c r="E2552">
        <v>126</v>
      </c>
      <c r="F2552">
        <v>8000</v>
      </c>
      <c r="G2552">
        <v>135</v>
      </c>
      <c r="H2552">
        <v>17</v>
      </c>
      <c r="I2552">
        <v>118</v>
      </c>
      <c r="J2552">
        <v>1080000</v>
      </c>
      <c r="K2552" s="2">
        <v>45817</v>
      </c>
      <c r="L2552">
        <v>4</v>
      </c>
      <c r="M2552" s="1" t="s">
        <v>55</v>
      </c>
      <c r="N2552" s="1" t="s">
        <v>23</v>
      </c>
      <c r="O2552" s="1" t="s">
        <v>24</v>
      </c>
      <c r="P2552" s="1" t="s">
        <v>49</v>
      </c>
      <c r="Q2552" s="1" t="s">
        <v>26</v>
      </c>
      <c r="R2552" s="1" t="s">
        <v>27</v>
      </c>
    </row>
    <row r="2553" spans="1:18" x14ac:dyDescent="0.3">
      <c r="A2553" s="1" t="s">
        <v>2711</v>
      </c>
      <c r="B2553" s="1" t="s">
        <v>41</v>
      </c>
      <c r="C2553" s="1" t="s">
        <v>296</v>
      </c>
      <c r="D2553" s="1" t="s">
        <v>31</v>
      </c>
      <c r="E2553">
        <v>144</v>
      </c>
      <c r="F2553">
        <v>4200000</v>
      </c>
      <c r="G2553">
        <v>146</v>
      </c>
      <c r="H2553">
        <v>26</v>
      </c>
      <c r="I2553">
        <v>120</v>
      </c>
      <c r="J2553">
        <v>613200000</v>
      </c>
      <c r="K2553" s="2">
        <v>45720</v>
      </c>
      <c r="L2553">
        <v>12</v>
      </c>
      <c r="M2553" s="1" t="s">
        <v>39</v>
      </c>
      <c r="N2553" s="1" t="s">
        <v>43</v>
      </c>
      <c r="O2553" s="1" t="s">
        <v>33</v>
      </c>
      <c r="P2553" s="1" t="s">
        <v>49</v>
      </c>
      <c r="Q2553" s="1" t="s">
        <v>26</v>
      </c>
      <c r="R2553" s="1" t="s">
        <v>27</v>
      </c>
    </row>
    <row r="2554" spans="1:18" x14ac:dyDescent="0.3">
      <c r="A2554" s="1" t="s">
        <v>2712</v>
      </c>
      <c r="B2554" s="1" t="s">
        <v>107</v>
      </c>
      <c r="C2554" s="1" t="s">
        <v>53</v>
      </c>
      <c r="D2554" s="1" t="s">
        <v>58</v>
      </c>
      <c r="E2554">
        <v>100</v>
      </c>
      <c r="F2554">
        <v>25000</v>
      </c>
      <c r="G2554">
        <v>110</v>
      </c>
      <c r="H2554">
        <v>68</v>
      </c>
      <c r="I2554">
        <v>42</v>
      </c>
      <c r="J2554">
        <v>2750000</v>
      </c>
      <c r="K2554" s="2">
        <v>45932</v>
      </c>
      <c r="L2554">
        <v>12</v>
      </c>
      <c r="M2554" s="1" t="s">
        <v>39</v>
      </c>
      <c r="N2554" s="1" t="s">
        <v>23</v>
      </c>
      <c r="O2554" s="1" t="s">
        <v>33</v>
      </c>
      <c r="P2554" s="1" t="s">
        <v>25</v>
      </c>
      <c r="Q2554" s="1" t="s">
        <v>59</v>
      </c>
      <c r="R2554" s="1" t="s">
        <v>27</v>
      </c>
    </row>
    <row r="2555" spans="1:18" x14ac:dyDescent="0.3">
      <c r="A2555" s="1" t="s">
        <v>2713</v>
      </c>
      <c r="B2555" s="1" t="s">
        <v>41</v>
      </c>
      <c r="C2555" s="1" t="s">
        <v>123</v>
      </c>
      <c r="D2555" s="1" t="s">
        <v>31</v>
      </c>
      <c r="E2555">
        <v>132</v>
      </c>
      <c r="F2555">
        <v>4500</v>
      </c>
      <c r="G2555">
        <v>140</v>
      </c>
      <c r="H2555">
        <v>9</v>
      </c>
      <c r="I2555">
        <v>131</v>
      </c>
      <c r="J2555">
        <v>630000</v>
      </c>
      <c r="K2555" s="2">
        <v>45829</v>
      </c>
      <c r="L2555">
        <v>1</v>
      </c>
      <c r="M2555" s="1" t="s">
        <v>55</v>
      </c>
      <c r="N2555" s="1" t="s">
        <v>23</v>
      </c>
      <c r="O2555" s="1" t="s">
        <v>24</v>
      </c>
      <c r="P2555" s="1" t="s">
        <v>25</v>
      </c>
      <c r="Q2555" s="1" t="s">
        <v>26</v>
      </c>
      <c r="R2555" s="1" t="s">
        <v>27</v>
      </c>
    </row>
    <row r="2556" spans="1:18" x14ac:dyDescent="0.3">
      <c r="A2556" s="1" t="s">
        <v>2714</v>
      </c>
      <c r="B2556" s="1" t="s">
        <v>83</v>
      </c>
      <c r="C2556" s="1" t="s">
        <v>500</v>
      </c>
      <c r="D2556" s="1" t="s">
        <v>38</v>
      </c>
      <c r="E2556">
        <v>64</v>
      </c>
      <c r="F2556">
        <v>15000</v>
      </c>
      <c r="G2556">
        <v>84</v>
      </c>
      <c r="H2556">
        <v>79</v>
      </c>
      <c r="I2556">
        <v>5</v>
      </c>
      <c r="J2556">
        <v>1260000</v>
      </c>
      <c r="K2556" s="2">
        <v>45753</v>
      </c>
      <c r="L2556">
        <v>1</v>
      </c>
      <c r="M2556" s="1" t="s">
        <v>55</v>
      </c>
      <c r="N2556" s="1" t="s">
        <v>23</v>
      </c>
      <c r="O2556" s="1" t="s">
        <v>44</v>
      </c>
      <c r="P2556" s="1" t="s">
        <v>25</v>
      </c>
      <c r="Q2556" s="1" t="s">
        <v>26</v>
      </c>
      <c r="R2556" s="1" t="s">
        <v>27</v>
      </c>
    </row>
    <row r="2557" spans="1:18" x14ac:dyDescent="0.3">
      <c r="A2557" s="1" t="s">
        <v>2715</v>
      </c>
      <c r="B2557" s="1" t="s">
        <v>104</v>
      </c>
      <c r="C2557" s="1" t="s">
        <v>182</v>
      </c>
      <c r="D2557" s="1" t="s">
        <v>72</v>
      </c>
      <c r="E2557">
        <v>72</v>
      </c>
      <c r="F2557">
        <v>8000</v>
      </c>
      <c r="G2557">
        <v>88</v>
      </c>
      <c r="H2557">
        <v>77</v>
      </c>
      <c r="I2557">
        <v>11</v>
      </c>
      <c r="J2557">
        <v>704000</v>
      </c>
      <c r="K2557" s="2">
        <v>45961</v>
      </c>
      <c r="L2557">
        <v>12</v>
      </c>
      <c r="M2557" s="1" t="s">
        <v>39</v>
      </c>
      <c r="N2557" s="1" t="s">
        <v>23</v>
      </c>
      <c r="O2557" s="1" t="s">
        <v>33</v>
      </c>
      <c r="P2557" s="1" t="s">
        <v>25</v>
      </c>
      <c r="Q2557" s="1" t="s">
        <v>59</v>
      </c>
      <c r="R2557" s="1" t="s">
        <v>27</v>
      </c>
    </row>
    <row r="2558" spans="1:18" x14ac:dyDescent="0.3">
      <c r="A2558" s="1" t="s">
        <v>2716</v>
      </c>
      <c r="B2558" s="1" t="s">
        <v>104</v>
      </c>
      <c r="C2558" s="1" t="s">
        <v>196</v>
      </c>
      <c r="D2558" s="1" t="s">
        <v>31</v>
      </c>
      <c r="E2558">
        <v>58</v>
      </c>
      <c r="F2558">
        <v>850000</v>
      </c>
      <c r="G2558">
        <v>73</v>
      </c>
      <c r="H2558">
        <v>26</v>
      </c>
      <c r="I2558">
        <v>47</v>
      </c>
      <c r="J2558">
        <v>62050000</v>
      </c>
      <c r="K2558" s="2">
        <v>45707</v>
      </c>
      <c r="L2558">
        <v>9</v>
      </c>
      <c r="M2558" s="1" t="s">
        <v>22</v>
      </c>
      <c r="N2558" s="1" t="s">
        <v>23</v>
      </c>
      <c r="O2558" s="1" t="s">
        <v>33</v>
      </c>
      <c r="P2558" s="1" t="s">
        <v>25</v>
      </c>
      <c r="Q2558" s="1" t="s">
        <v>50</v>
      </c>
      <c r="R2558" s="1" t="s">
        <v>27</v>
      </c>
    </row>
    <row r="2559" spans="1:18" x14ac:dyDescent="0.3">
      <c r="A2559" s="1" t="s">
        <v>2717</v>
      </c>
      <c r="B2559" s="1" t="s">
        <v>66</v>
      </c>
      <c r="C2559" s="1" t="s">
        <v>200</v>
      </c>
      <c r="D2559" s="1" t="s">
        <v>58</v>
      </c>
      <c r="E2559">
        <v>47</v>
      </c>
      <c r="F2559">
        <v>400</v>
      </c>
      <c r="G2559">
        <v>63</v>
      </c>
      <c r="H2559">
        <v>7</v>
      </c>
      <c r="I2559">
        <v>56</v>
      </c>
      <c r="J2559">
        <v>25200</v>
      </c>
      <c r="K2559" s="2">
        <v>46010</v>
      </c>
      <c r="L2559">
        <v>1</v>
      </c>
      <c r="M2559" s="1" t="s">
        <v>55</v>
      </c>
      <c r="N2559" s="1" t="s">
        <v>43</v>
      </c>
      <c r="O2559" s="1" t="s">
        <v>24</v>
      </c>
      <c r="P2559" s="1" t="s">
        <v>25</v>
      </c>
      <c r="Q2559" s="1" t="s">
        <v>26</v>
      </c>
      <c r="R2559" s="1" t="s">
        <v>27</v>
      </c>
    </row>
    <row r="2560" spans="1:18" x14ac:dyDescent="0.3">
      <c r="A2560" s="1" t="s">
        <v>2718</v>
      </c>
      <c r="B2560" s="1" t="s">
        <v>93</v>
      </c>
      <c r="C2560" s="1" t="s">
        <v>500</v>
      </c>
      <c r="D2560" s="1" t="s">
        <v>54</v>
      </c>
      <c r="E2560">
        <v>53</v>
      </c>
      <c r="F2560">
        <v>15000</v>
      </c>
      <c r="G2560">
        <v>61</v>
      </c>
      <c r="H2560">
        <v>26</v>
      </c>
      <c r="I2560">
        <v>35</v>
      </c>
      <c r="J2560">
        <v>915000</v>
      </c>
      <c r="K2560" s="2">
        <v>45852</v>
      </c>
      <c r="L2560">
        <v>15</v>
      </c>
      <c r="M2560" s="1" t="s">
        <v>39</v>
      </c>
      <c r="N2560" s="1" t="s">
        <v>32</v>
      </c>
      <c r="O2560" s="1" t="s">
        <v>33</v>
      </c>
      <c r="P2560" s="1" t="s">
        <v>25</v>
      </c>
      <c r="Q2560" s="1" t="s">
        <v>26</v>
      </c>
      <c r="R2560" s="1" t="s">
        <v>27</v>
      </c>
    </row>
    <row r="2561" spans="1:18" x14ac:dyDescent="0.3">
      <c r="A2561" s="1" t="s">
        <v>2719</v>
      </c>
      <c r="B2561" s="1" t="s">
        <v>80</v>
      </c>
      <c r="C2561" s="1" t="s">
        <v>287</v>
      </c>
      <c r="D2561" s="1" t="s">
        <v>48</v>
      </c>
      <c r="E2561">
        <v>54</v>
      </c>
      <c r="F2561">
        <v>25000</v>
      </c>
      <c r="G2561">
        <v>66</v>
      </c>
      <c r="H2561">
        <v>6</v>
      </c>
      <c r="I2561">
        <v>60</v>
      </c>
      <c r="J2561">
        <v>1650000</v>
      </c>
      <c r="K2561" s="2">
        <v>45830</v>
      </c>
      <c r="L2561">
        <v>5</v>
      </c>
      <c r="M2561" s="1" t="s">
        <v>55</v>
      </c>
      <c r="N2561" s="1" t="s">
        <v>23</v>
      </c>
      <c r="O2561" s="1" t="s">
        <v>24</v>
      </c>
      <c r="P2561" s="1" t="s">
        <v>25</v>
      </c>
      <c r="Q2561" s="1" t="s">
        <v>26</v>
      </c>
      <c r="R2561" s="1" t="s">
        <v>27</v>
      </c>
    </row>
    <row r="2562" spans="1:18" x14ac:dyDescent="0.3">
      <c r="A2562" s="1" t="s">
        <v>2720</v>
      </c>
      <c r="B2562" s="1" t="s">
        <v>41</v>
      </c>
      <c r="C2562" s="1" t="s">
        <v>258</v>
      </c>
      <c r="D2562" s="1" t="s">
        <v>21</v>
      </c>
      <c r="E2562">
        <v>41</v>
      </c>
      <c r="F2562">
        <v>650000</v>
      </c>
      <c r="G2562">
        <v>58</v>
      </c>
      <c r="H2562">
        <v>15</v>
      </c>
      <c r="I2562">
        <v>43</v>
      </c>
      <c r="J2562">
        <v>37700000</v>
      </c>
      <c r="K2562" s="2">
        <v>45972</v>
      </c>
      <c r="L2562">
        <v>6</v>
      </c>
      <c r="M2562" s="1" t="s">
        <v>22</v>
      </c>
      <c r="N2562" s="1" t="s">
        <v>32</v>
      </c>
      <c r="O2562" s="1" t="s">
        <v>44</v>
      </c>
      <c r="P2562" s="1" t="s">
        <v>25</v>
      </c>
      <c r="Q2562" s="1" t="s">
        <v>26</v>
      </c>
      <c r="R2562" s="1" t="s">
        <v>27</v>
      </c>
    </row>
    <row r="2563" spans="1:18" x14ac:dyDescent="0.3">
      <c r="A2563" s="1" t="s">
        <v>2721</v>
      </c>
      <c r="B2563" s="1" t="s">
        <v>36</v>
      </c>
      <c r="C2563" s="1" t="s">
        <v>258</v>
      </c>
      <c r="D2563" s="1" t="s">
        <v>54</v>
      </c>
      <c r="E2563">
        <v>107</v>
      </c>
      <c r="F2563">
        <v>650000</v>
      </c>
      <c r="G2563">
        <v>110</v>
      </c>
      <c r="H2563">
        <v>33</v>
      </c>
      <c r="I2563">
        <v>77</v>
      </c>
      <c r="J2563">
        <v>71500000</v>
      </c>
      <c r="K2563" s="2">
        <v>45709</v>
      </c>
      <c r="L2563">
        <v>15</v>
      </c>
      <c r="M2563" s="1" t="s">
        <v>39</v>
      </c>
      <c r="N2563" s="1" t="s">
        <v>32</v>
      </c>
      <c r="O2563" s="1" t="s">
        <v>44</v>
      </c>
      <c r="P2563" s="1" t="s">
        <v>49</v>
      </c>
      <c r="Q2563" s="1" t="s">
        <v>26</v>
      </c>
      <c r="R2563" s="1" t="s">
        <v>27</v>
      </c>
    </row>
    <row r="2564" spans="1:18" x14ac:dyDescent="0.3">
      <c r="A2564" s="1" t="s">
        <v>2722</v>
      </c>
      <c r="B2564" s="1" t="s">
        <v>36</v>
      </c>
      <c r="C2564" s="1" t="s">
        <v>121</v>
      </c>
      <c r="D2564" s="1" t="s">
        <v>38</v>
      </c>
      <c r="E2564">
        <v>96</v>
      </c>
      <c r="F2564">
        <v>3500</v>
      </c>
      <c r="G2564">
        <v>101</v>
      </c>
      <c r="H2564">
        <v>75</v>
      </c>
      <c r="I2564">
        <v>26</v>
      </c>
      <c r="J2564">
        <v>353500</v>
      </c>
      <c r="K2564" s="2">
        <v>45960</v>
      </c>
      <c r="L2564">
        <v>11</v>
      </c>
      <c r="M2564" s="1" t="s">
        <v>39</v>
      </c>
      <c r="N2564" s="1" t="s">
        <v>32</v>
      </c>
      <c r="O2564" s="1" t="s">
        <v>24</v>
      </c>
      <c r="P2564" s="1" t="s">
        <v>25</v>
      </c>
      <c r="Q2564" s="1" t="s">
        <v>26</v>
      </c>
      <c r="R2564" s="1" t="s">
        <v>27</v>
      </c>
    </row>
    <row r="2565" spans="1:18" x14ac:dyDescent="0.3">
      <c r="A2565" s="1" t="s">
        <v>2723</v>
      </c>
      <c r="B2565" s="1" t="s">
        <v>133</v>
      </c>
      <c r="C2565" s="1" t="s">
        <v>151</v>
      </c>
      <c r="D2565" s="1" t="s">
        <v>91</v>
      </c>
      <c r="E2565">
        <v>67</v>
      </c>
      <c r="F2565">
        <v>5000</v>
      </c>
      <c r="G2565">
        <v>83</v>
      </c>
      <c r="H2565">
        <v>73</v>
      </c>
      <c r="I2565">
        <v>10</v>
      </c>
      <c r="J2565">
        <v>415000</v>
      </c>
      <c r="K2565" s="2">
        <v>45784</v>
      </c>
      <c r="L2565">
        <v>3</v>
      </c>
      <c r="M2565" s="1" t="s">
        <v>55</v>
      </c>
      <c r="N2565" s="1" t="s">
        <v>23</v>
      </c>
      <c r="O2565" s="1" t="s">
        <v>24</v>
      </c>
      <c r="P2565" s="1" t="s">
        <v>25</v>
      </c>
      <c r="Q2565" s="1" t="s">
        <v>26</v>
      </c>
      <c r="R2565" s="1" t="s">
        <v>27</v>
      </c>
    </row>
    <row r="2566" spans="1:18" x14ac:dyDescent="0.3">
      <c r="A2566" s="1" t="s">
        <v>2724</v>
      </c>
      <c r="B2566" s="1" t="s">
        <v>80</v>
      </c>
      <c r="C2566" s="1" t="s">
        <v>320</v>
      </c>
      <c r="D2566" s="1" t="s">
        <v>64</v>
      </c>
      <c r="E2566">
        <v>80</v>
      </c>
      <c r="F2566">
        <v>1800</v>
      </c>
      <c r="G2566">
        <v>96</v>
      </c>
      <c r="H2566">
        <v>43</v>
      </c>
      <c r="I2566">
        <v>53</v>
      </c>
      <c r="J2566">
        <v>172800</v>
      </c>
      <c r="K2566" s="2">
        <v>45977</v>
      </c>
      <c r="L2566">
        <v>7</v>
      </c>
      <c r="M2566" s="1" t="s">
        <v>22</v>
      </c>
      <c r="N2566" s="1" t="s">
        <v>23</v>
      </c>
      <c r="O2566" s="1" t="s">
        <v>24</v>
      </c>
      <c r="P2566" s="1" t="s">
        <v>25</v>
      </c>
      <c r="Q2566" s="1" t="s">
        <v>26</v>
      </c>
      <c r="R2566" s="1" t="s">
        <v>59</v>
      </c>
    </row>
    <row r="2567" spans="1:18" x14ac:dyDescent="0.3">
      <c r="A2567" s="1" t="s">
        <v>2725</v>
      </c>
      <c r="B2567" s="1" t="s">
        <v>83</v>
      </c>
      <c r="C2567" s="1" t="s">
        <v>344</v>
      </c>
      <c r="D2567" s="1" t="s">
        <v>54</v>
      </c>
      <c r="E2567">
        <v>133</v>
      </c>
      <c r="F2567">
        <v>18000</v>
      </c>
      <c r="G2567">
        <v>149</v>
      </c>
      <c r="H2567">
        <v>69</v>
      </c>
      <c r="I2567">
        <v>80</v>
      </c>
      <c r="J2567">
        <v>2682000</v>
      </c>
      <c r="K2567" s="2">
        <v>45971</v>
      </c>
      <c r="L2567">
        <v>1</v>
      </c>
      <c r="M2567" s="1" t="s">
        <v>55</v>
      </c>
      <c r="N2567" s="1" t="s">
        <v>43</v>
      </c>
      <c r="O2567" s="1" t="s">
        <v>24</v>
      </c>
      <c r="P2567" s="1" t="s">
        <v>25</v>
      </c>
      <c r="Q2567" s="1" t="s">
        <v>50</v>
      </c>
      <c r="R2567" s="1" t="s">
        <v>27</v>
      </c>
    </row>
    <row r="2568" spans="1:18" x14ac:dyDescent="0.3">
      <c r="A2568" s="1" t="s">
        <v>2726</v>
      </c>
      <c r="B2568" s="1" t="s">
        <v>36</v>
      </c>
      <c r="C2568" s="1" t="s">
        <v>211</v>
      </c>
      <c r="D2568" s="1" t="s">
        <v>31</v>
      </c>
      <c r="E2568">
        <v>149</v>
      </c>
      <c r="F2568">
        <v>85000</v>
      </c>
      <c r="G2568">
        <v>152</v>
      </c>
      <c r="H2568">
        <v>53</v>
      </c>
      <c r="I2568">
        <v>99</v>
      </c>
      <c r="J2568">
        <v>12920000</v>
      </c>
      <c r="K2568" s="2">
        <v>45726</v>
      </c>
      <c r="L2568">
        <v>11</v>
      </c>
      <c r="M2568" s="1" t="s">
        <v>39</v>
      </c>
      <c r="N2568" s="1" t="s">
        <v>23</v>
      </c>
      <c r="O2568" s="1" t="s">
        <v>33</v>
      </c>
      <c r="P2568" s="1" t="s">
        <v>25</v>
      </c>
      <c r="Q2568" s="1" t="s">
        <v>26</v>
      </c>
      <c r="R2568" s="1" t="s">
        <v>59</v>
      </c>
    </row>
    <row r="2569" spans="1:18" x14ac:dyDescent="0.3">
      <c r="A2569" s="1" t="s">
        <v>2727</v>
      </c>
      <c r="B2569" s="1" t="s">
        <v>80</v>
      </c>
      <c r="C2569" s="1" t="s">
        <v>202</v>
      </c>
      <c r="D2569" s="1" t="s">
        <v>67</v>
      </c>
      <c r="E2569">
        <v>131</v>
      </c>
      <c r="F2569">
        <v>8000</v>
      </c>
      <c r="G2569">
        <v>141</v>
      </c>
      <c r="H2569">
        <v>61</v>
      </c>
      <c r="I2569">
        <v>80</v>
      </c>
      <c r="J2569">
        <v>1128000</v>
      </c>
      <c r="K2569" s="2">
        <v>45896</v>
      </c>
      <c r="L2569">
        <v>8</v>
      </c>
      <c r="M2569" s="1" t="s">
        <v>22</v>
      </c>
      <c r="N2569" s="1" t="s">
        <v>43</v>
      </c>
      <c r="O2569" s="1" t="s">
        <v>44</v>
      </c>
      <c r="P2569" s="1" t="s">
        <v>49</v>
      </c>
      <c r="Q2569" s="1" t="s">
        <v>50</v>
      </c>
      <c r="R2569" s="1" t="s">
        <v>27</v>
      </c>
    </row>
    <row r="2570" spans="1:18" x14ac:dyDescent="0.3">
      <c r="A2570" s="1" t="s">
        <v>2728</v>
      </c>
      <c r="B2570" s="1" t="s">
        <v>99</v>
      </c>
      <c r="C2570" s="1" t="s">
        <v>154</v>
      </c>
      <c r="D2570" s="1" t="s">
        <v>67</v>
      </c>
      <c r="E2570">
        <v>45</v>
      </c>
      <c r="F2570">
        <v>18000</v>
      </c>
      <c r="G2570">
        <v>55</v>
      </c>
      <c r="H2570">
        <v>23</v>
      </c>
      <c r="I2570">
        <v>32</v>
      </c>
      <c r="J2570">
        <v>990000</v>
      </c>
      <c r="K2570" s="2">
        <v>45791</v>
      </c>
      <c r="L2570">
        <v>15</v>
      </c>
      <c r="M2570" s="1" t="s">
        <v>39</v>
      </c>
      <c r="N2570" s="1" t="s">
        <v>23</v>
      </c>
      <c r="O2570" s="1" t="s">
        <v>24</v>
      </c>
      <c r="P2570" s="1" t="s">
        <v>25</v>
      </c>
      <c r="Q2570" s="1" t="s">
        <v>26</v>
      </c>
      <c r="R2570" s="1" t="s">
        <v>27</v>
      </c>
    </row>
    <row r="2571" spans="1:18" x14ac:dyDescent="0.3">
      <c r="A2571" s="1" t="s">
        <v>2729</v>
      </c>
      <c r="B2571" s="1" t="s">
        <v>93</v>
      </c>
      <c r="C2571" s="1" t="s">
        <v>186</v>
      </c>
      <c r="D2571" s="1" t="s">
        <v>64</v>
      </c>
      <c r="E2571">
        <v>51</v>
      </c>
      <c r="F2571">
        <v>95000</v>
      </c>
      <c r="G2571">
        <v>65</v>
      </c>
      <c r="H2571">
        <v>40</v>
      </c>
      <c r="I2571">
        <v>25</v>
      </c>
      <c r="J2571">
        <v>6175000</v>
      </c>
      <c r="K2571" s="2">
        <v>45725</v>
      </c>
      <c r="L2571">
        <v>8</v>
      </c>
      <c r="M2571" s="1" t="s">
        <v>22</v>
      </c>
      <c r="N2571" s="1" t="s">
        <v>23</v>
      </c>
      <c r="O2571" s="1" t="s">
        <v>24</v>
      </c>
      <c r="P2571" s="1" t="s">
        <v>25</v>
      </c>
      <c r="Q2571" s="1" t="s">
        <v>26</v>
      </c>
      <c r="R2571" s="1" t="s">
        <v>59</v>
      </c>
    </row>
    <row r="2572" spans="1:18" x14ac:dyDescent="0.3">
      <c r="A2572" s="1" t="s">
        <v>2730</v>
      </c>
      <c r="B2572" s="1" t="s">
        <v>80</v>
      </c>
      <c r="C2572" s="1" t="s">
        <v>142</v>
      </c>
      <c r="D2572" s="1" t="s">
        <v>64</v>
      </c>
      <c r="E2572">
        <v>28</v>
      </c>
      <c r="F2572">
        <v>1200</v>
      </c>
      <c r="G2572">
        <v>46</v>
      </c>
      <c r="H2572">
        <v>43</v>
      </c>
      <c r="I2572">
        <v>3</v>
      </c>
      <c r="J2572">
        <v>55200</v>
      </c>
      <c r="K2572" s="2">
        <v>45707</v>
      </c>
      <c r="L2572">
        <v>11</v>
      </c>
      <c r="M2572" s="1" t="s">
        <v>39</v>
      </c>
      <c r="N2572" s="1" t="s">
        <v>23</v>
      </c>
      <c r="O2572" s="1" t="s">
        <v>24</v>
      </c>
      <c r="P2572" s="1" t="s">
        <v>25</v>
      </c>
      <c r="Q2572" s="1" t="s">
        <v>26</v>
      </c>
      <c r="R2572" s="1" t="s">
        <v>27</v>
      </c>
    </row>
    <row r="2573" spans="1:18" x14ac:dyDescent="0.3">
      <c r="A2573" s="1" t="s">
        <v>2731</v>
      </c>
      <c r="B2573" s="1" t="s">
        <v>87</v>
      </c>
      <c r="C2573" s="1" t="s">
        <v>76</v>
      </c>
      <c r="D2573" s="1" t="s">
        <v>64</v>
      </c>
      <c r="E2573">
        <v>21</v>
      </c>
      <c r="F2573">
        <v>2200</v>
      </c>
      <c r="G2573">
        <v>39</v>
      </c>
      <c r="H2573">
        <v>11</v>
      </c>
      <c r="I2573">
        <v>28</v>
      </c>
      <c r="J2573">
        <v>85800</v>
      </c>
      <c r="K2573" s="2">
        <v>45931</v>
      </c>
      <c r="L2573">
        <v>9</v>
      </c>
      <c r="M2573" s="1" t="s">
        <v>22</v>
      </c>
      <c r="N2573" s="1" t="s">
        <v>23</v>
      </c>
      <c r="O2573" s="1" t="s">
        <v>33</v>
      </c>
      <c r="P2573" s="1" t="s">
        <v>25</v>
      </c>
      <c r="Q2573" s="1" t="s">
        <v>50</v>
      </c>
      <c r="R2573" s="1" t="s">
        <v>59</v>
      </c>
    </row>
    <row r="2574" spans="1:18" x14ac:dyDescent="0.3">
      <c r="A2574" s="1" t="s">
        <v>2732</v>
      </c>
      <c r="B2574" s="1" t="s">
        <v>87</v>
      </c>
      <c r="C2574" s="1" t="s">
        <v>505</v>
      </c>
      <c r="D2574" s="1" t="s">
        <v>48</v>
      </c>
      <c r="E2574">
        <v>101</v>
      </c>
      <c r="F2574">
        <v>120000</v>
      </c>
      <c r="G2574">
        <v>110</v>
      </c>
      <c r="H2574">
        <v>64</v>
      </c>
      <c r="I2574">
        <v>46</v>
      </c>
      <c r="J2574">
        <v>13200000</v>
      </c>
      <c r="K2574" s="2">
        <v>45891</v>
      </c>
      <c r="L2574">
        <v>11</v>
      </c>
      <c r="M2574" s="1" t="s">
        <v>39</v>
      </c>
      <c r="N2574" s="1" t="s">
        <v>43</v>
      </c>
      <c r="O2574" s="1" t="s">
        <v>24</v>
      </c>
      <c r="P2574" s="1" t="s">
        <v>49</v>
      </c>
      <c r="Q2574" s="1" t="s">
        <v>26</v>
      </c>
      <c r="R2574" s="1" t="s">
        <v>34</v>
      </c>
    </row>
    <row r="2575" spans="1:18" x14ac:dyDescent="0.3">
      <c r="A2575" s="1" t="s">
        <v>2733</v>
      </c>
      <c r="B2575" s="1" t="s">
        <v>52</v>
      </c>
      <c r="C2575" s="1" t="s">
        <v>125</v>
      </c>
      <c r="D2575" s="1" t="s">
        <v>38</v>
      </c>
      <c r="E2575">
        <v>99</v>
      </c>
      <c r="F2575">
        <v>4500</v>
      </c>
      <c r="G2575">
        <v>120</v>
      </c>
      <c r="H2575">
        <v>116</v>
      </c>
      <c r="I2575">
        <v>4</v>
      </c>
      <c r="J2575">
        <v>540000</v>
      </c>
      <c r="K2575" s="2">
        <v>45761</v>
      </c>
      <c r="L2575">
        <v>8</v>
      </c>
      <c r="M2575" s="1" t="s">
        <v>22</v>
      </c>
      <c r="N2575" s="1" t="s">
        <v>23</v>
      </c>
      <c r="O2575" s="1" t="s">
        <v>85</v>
      </c>
      <c r="P2575" s="1" t="s">
        <v>25</v>
      </c>
      <c r="Q2575" s="1" t="s">
        <v>26</v>
      </c>
      <c r="R2575" s="1" t="s">
        <v>27</v>
      </c>
    </row>
    <row r="2576" spans="1:18" x14ac:dyDescent="0.3">
      <c r="A2576" s="1" t="s">
        <v>2734</v>
      </c>
      <c r="B2576" s="1" t="s">
        <v>93</v>
      </c>
      <c r="C2576" s="1" t="s">
        <v>427</v>
      </c>
      <c r="D2576" s="1" t="s">
        <v>31</v>
      </c>
      <c r="E2576">
        <v>95</v>
      </c>
      <c r="F2576">
        <v>5000</v>
      </c>
      <c r="G2576">
        <v>103</v>
      </c>
      <c r="H2576">
        <v>42</v>
      </c>
      <c r="I2576">
        <v>61</v>
      </c>
      <c r="J2576">
        <v>515000</v>
      </c>
      <c r="K2576" s="2">
        <v>45663</v>
      </c>
      <c r="L2576">
        <v>14</v>
      </c>
      <c r="M2576" s="1" t="s">
        <v>39</v>
      </c>
      <c r="N2576" s="1" t="s">
        <v>32</v>
      </c>
      <c r="O2576" s="1" t="s">
        <v>33</v>
      </c>
      <c r="P2576" s="1" t="s">
        <v>25</v>
      </c>
      <c r="Q2576" s="1" t="s">
        <v>26</v>
      </c>
      <c r="R2576" s="1" t="s">
        <v>27</v>
      </c>
    </row>
    <row r="2577" spans="1:18" x14ac:dyDescent="0.3">
      <c r="A2577" s="1" t="s">
        <v>2735</v>
      </c>
      <c r="B2577" s="1" t="s">
        <v>133</v>
      </c>
      <c r="C2577" s="1" t="s">
        <v>42</v>
      </c>
      <c r="D2577" s="1" t="s">
        <v>91</v>
      </c>
      <c r="E2577">
        <v>66</v>
      </c>
      <c r="F2577">
        <v>2200</v>
      </c>
      <c r="G2577">
        <v>84</v>
      </c>
      <c r="H2577">
        <v>11</v>
      </c>
      <c r="I2577">
        <v>73</v>
      </c>
      <c r="J2577">
        <v>184800</v>
      </c>
      <c r="K2577" s="2">
        <v>45902</v>
      </c>
      <c r="L2577">
        <v>11</v>
      </c>
      <c r="M2577" s="1" t="s">
        <v>39</v>
      </c>
      <c r="N2577" s="1" t="s">
        <v>32</v>
      </c>
      <c r="O2577" s="1" t="s">
        <v>24</v>
      </c>
      <c r="P2577" s="1" t="s">
        <v>25</v>
      </c>
      <c r="Q2577" s="1" t="s">
        <v>26</v>
      </c>
      <c r="R2577" s="1" t="s">
        <v>27</v>
      </c>
    </row>
    <row r="2578" spans="1:18" x14ac:dyDescent="0.3">
      <c r="A2578" s="1" t="s">
        <v>2736</v>
      </c>
      <c r="B2578" s="1" t="s">
        <v>19</v>
      </c>
      <c r="C2578" s="1" t="s">
        <v>158</v>
      </c>
      <c r="D2578" s="1" t="s">
        <v>58</v>
      </c>
      <c r="E2578">
        <v>144</v>
      </c>
      <c r="F2578">
        <v>300</v>
      </c>
      <c r="G2578">
        <v>168</v>
      </c>
      <c r="H2578">
        <v>91</v>
      </c>
      <c r="I2578">
        <v>77</v>
      </c>
      <c r="J2578">
        <v>50400</v>
      </c>
      <c r="K2578" s="2">
        <v>45792</v>
      </c>
      <c r="L2578">
        <v>3</v>
      </c>
      <c r="M2578" s="1" t="s">
        <v>55</v>
      </c>
      <c r="N2578" s="1" t="s">
        <v>23</v>
      </c>
      <c r="O2578" s="1" t="s">
        <v>24</v>
      </c>
      <c r="P2578" s="1" t="s">
        <v>25</v>
      </c>
      <c r="Q2578" s="1" t="s">
        <v>59</v>
      </c>
      <c r="R2578" s="1" t="s">
        <v>27</v>
      </c>
    </row>
    <row r="2579" spans="1:18" x14ac:dyDescent="0.3">
      <c r="A2579" s="1" t="s">
        <v>2737</v>
      </c>
      <c r="B2579" s="1" t="s">
        <v>99</v>
      </c>
      <c r="C2579" s="1" t="s">
        <v>108</v>
      </c>
      <c r="D2579" s="1" t="s">
        <v>64</v>
      </c>
      <c r="E2579">
        <v>35</v>
      </c>
      <c r="F2579">
        <v>15000</v>
      </c>
      <c r="G2579">
        <v>59</v>
      </c>
      <c r="H2579">
        <v>35</v>
      </c>
      <c r="I2579">
        <v>24</v>
      </c>
      <c r="J2579">
        <v>885000</v>
      </c>
      <c r="K2579" s="2">
        <v>45821</v>
      </c>
      <c r="L2579">
        <v>7</v>
      </c>
      <c r="M2579" s="1" t="s">
        <v>22</v>
      </c>
      <c r="N2579" s="1" t="s">
        <v>23</v>
      </c>
      <c r="O2579" s="1" t="s">
        <v>44</v>
      </c>
      <c r="P2579" s="1" t="s">
        <v>49</v>
      </c>
      <c r="Q2579" s="1" t="s">
        <v>26</v>
      </c>
      <c r="R2579" s="1" t="s">
        <v>27</v>
      </c>
    </row>
    <row r="2580" spans="1:18" x14ac:dyDescent="0.3">
      <c r="A2580" s="1" t="s">
        <v>2738</v>
      </c>
      <c r="B2580" s="1" t="s">
        <v>133</v>
      </c>
      <c r="C2580" s="1" t="s">
        <v>211</v>
      </c>
      <c r="D2580" s="1" t="s">
        <v>58</v>
      </c>
      <c r="E2580">
        <v>134</v>
      </c>
      <c r="F2580">
        <v>85000</v>
      </c>
      <c r="G2580">
        <v>163</v>
      </c>
      <c r="H2580">
        <v>89</v>
      </c>
      <c r="I2580">
        <v>74</v>
      </c>
      <c r="J2580">
        <v>13855000</v>
      </c>
      <c r="K2580" s="2">
        <v>45774</v>
      </c>
      <c r="L2580">
        <v>5</v>
      </c>
      <c r="M2580" s="1" t="s">
        <v>55</v>
      </c>
      <c r="N2580" s="1" t="s">
        <v>32</v>
      </c>
      <c r="O2580" s="1" t="s">
        <v>24</v>
      </c>
      <c r="P2580" s="1" t="s">
        <v>25</v>
      </c>
      <c r="Q2580" s="1" t="s">
        <v>50</v>
      </c>
      <c r="R2580" s="1" t="s">
        <v>27</v>
      </c>
    </row>
    <row r="2581" spans="1:18" x14ac:dyDescent="0.3">
      <c r="A2581" s="1" t="s">
        <v>2739</v>
      </c>
      <c r="B2581" s="1" t="s">
        <v>80</v>
      </c>
      <c r="C2581" s="1" t="s">
        <v>164</v>
      </c>
      <c r="D2581" s="1" t="s">
        <v>38</v>
      </c>
      <c r="E2581">
        <v>21</v>
      </c>
      <c r="F2581">
        <v>3500</v>
      </c>
      <c r="G2581">
        <v>31</v>
      </c>
      <c r="H2581">
        <v>28</v>
      </c>
      <c r="I2581">
        <v>3</v>
      </c>
      <c r="J2581">
        <v>108500</v>
      </c>
      <c r="K2581" s="2">
        <v>45841</v>
      </c>
      <c r="L2581">
        <v>9</v>
      </c>
      <c r="M2581" s="1" t="s">
        <v>22</v>
      </c>
      <c r="N2581" s="1" t="s">
        <v>32</v>
      </c>
      <c r="O2581" s="1" t="s">
        <v>33</v>
      </c>
      <c r="P2581" s="1" t="s">
        <v>25</v>
      </c>
      <c r="Q2581" s="1" t="s">
        <v>50</v>
      </c>
      <c r="R2581" s="1" t="s">
        <v>27</v>
      </c>
    </row>
    <row r="2582" spans="1:18" x14ac:dyDescent="0.3">
      <c r="A2582" s="1" t="s">
        <v>2740</v>
      </c>
      <c r="B2582" s="1" t="s">
        <v>87</v>
      </c>
      <c r="C2582" s="1" t="s">
        <v>287</v>
      </c>
      <c r="D2582" s="1" t="s">
        <v>48</v>
      </c>
      <c r="E2582">
        <v>139</v>
      </c>
      <c r="F2582">
        <v>25000</v>
      </c>
      <c r="G2582">
        <v>162</v>
      </c>
      <c r="H2582">
        <v>28</v>
      </c>
      <c r="I2582">
        <v>134</v>
      </c>
      <c r="J2582">
        <v>4050000</v>
      </c>
      <c r="K2582" s="2">
        <v>45667</v>
      </c>
      <c r="L2582">
        <v>11</v>
      </c>
      <c r="M2582" s="1" t="s">
        <v>39</v>
      </c>
      <c r="N2582" s="1" t="s">
        <v>32</v>
      </c>
      <c r="O2582" s="1" t="s">
        <v>44</v>
      </c>
      <c r="P2582" s="1" t="s">
        <v>25</v>
      </c>
      <c r="Q2582" s="1" t="s">
        <v>50</v>
      </c>
      <c r="R2582" s="1" t="s">
        <v>27</v>
      </c>
    </row>
    <row r="2583" spans="1:18" x14ac:dyDescent="0.3">
      <c r="A2583" s="1" t="s">
        <v>2741</v>
      </c>
      <c r="B2583" s="1" t="s">
        <v>93</v>
      </c>
      <c r="C2583" s="1" t="s">
        <v>261</v>
      </c>
      <c r="D2583" s="1" t="s">
        <v>54</v>
      </c>
      <c r="E2583">
        <v>36</v>
      </c>
      <c r="F2583">
        <v>85000</v>
      </c>
      <c r="G2583">
        <v>63</v>
      </c>
      <c r="H2583">
        <v>34</v>
      </c>
      <c r="I2583">
        <v>29</v>
      </c>
      <c r="J2583">
        <v>5355000</v>
      </c>
      <c r="K2583" s="2">
        <v>45661</v>
      </c>
      <c r="L2583">
        <v>15</v>
      </c>
      <c r="M2583" s="1" t="s">
        <v>39</v>
      </c>
      <c r="N2583" s="1" t="s">
        <v>23</v>
      </c>
      <c r="O2583" s="1" t="s">
        <v>44</v>
      </c>
      <c r="P2583" s="1" t="s">
        <v>25</v>
      </c>
      <c r="Q2583" s="1" t="s">
        <v>26</v>
      </c>
      <c r="R2583" s="1" t="s">
        <v>27</v>
      </c>
    </row>
    <row r="2584" spans="1:18" x14ac:dyDescent="0.3">
      <c r="A2584" s="1" t="s">
        <v>2742</v>
      </c>
      <c r="B2584" s="1" t="s">
        <v>52</v>
      </c>
      <c r="C2584" s="1" t="s">
        <v>84</v>
      </c>
      <c r="D2584" s="1" t="s">
        <v>67</v>
      </c>
      <c r="E2584">
        <v>130</v>
      </c>
      <c r="F2584">
        <v>180000</v>
      </c>
      <c r="G2584">
        <v>153</v>
      </c>
      <c r="H2584">
        <v>54</v>
      </c>
      <c r="I2584">
        <v>99</v>
      </c>
      <c r="J2584">
        <v>27540000</v>
      </c>
      <c r="K2584" s="2">
        <v>45773</v>
      </c>
      <c r="L2584">
        <v>3</v>
      </c>
      <c r="M2584" s="1" t="s">
        <v>55</v>
      </c>
      <c r="N2584" s="1" t="s">
        <v>23</v>
      </c>
      <c r="O2584" s="1" t="s">
        <v>24</v>
      </c>
      <c r="P2584" s="1" t="s">
        <v>49</v>
      </c>
      <c r="Q2584" s="1" t="s">
        <v>26</v>
      </c>
      <c r="R2584" s="1" t="s">
        <v>27</v>
      </c>
    </row>
    <row r="2585" spans="1:18" x14ac:dyDescent="0.3">
      <c r="A2585" s="1" t="s">
        <v>2743</v>
      </c>
      <c r="B2585" s="1" t="s">
        <v>93</v>
      </c>
      <c r="C2585" s="1" t="s">
        <v>154</v>
      </c>
      <c r="D2585" s="1" t="s">
        <v>48</v>
      </c>
      <c r="E2585">
        <v>103</v>
      </c>
      <c r="F2585">
        <v>18000</v>
      </c>
      <c r="G2585">
        <v>108</v>
      </c>
      <c r="H2585">
        <v>25</v>
      </c>
      <c r="I2585">
        <v>83</v>
      </c>
      <c r="J2585">
        <v>1944000</v>
      </c>
      <c r="K2585" s="2">
        <v>45967</v>
      </c>
      <c r="L2585">
        <v>5</v>
      </c>
      <c r="M2585" s="1" t="s">
        <v>55</v>
      </c>
      <c r="N2585" s="1" t="s">
        <v>23</v>
      </c>
      <c r="O2585" s="1" t="s">
        <v>24</v>
      </c>
      <c r="P2585" s="1" t="s">
        <v>25</v>
      </c>
      <c r="Q2585" s="1" t="s">
        <v>26</v>
      </c>
      <c r="R2585" s="1" t="s">
        <v>34</v>
      </c>
    </row>
    <row r="2586" spans="1:18" x14ac:dyDescent="0.3">
      <c r="A2586" s="1" t="s">
        <v>2744</v>
      </c>
      <c r="B2586" s="1" t="s">
        <v>29</v>
      </c>
      <c r="C2586" s="1" t="s">
        <v>57</v>
      </c>
      <c r="D2586" s="1" t="s">
        <v>54</v>
      </c>
      <c r="E2586">
        <v>111</v>
      </c>
      <c r="F2586">
        <v>8000</v>
      </c>
      <c r="G2586">
        <v>129</v>
      </c>
      <c r="H2586">
        <v>43</v>
      </c>
      <c r="I2586">
        <v>86</v>
      </c>
      <c r="J2586">
        <v>1032000</v>
      </c>
      <c r="K2586" s="2">
        <v>45896</v>
      </c>
      <c r="L2586">
        <v>11</v>
      </c>
      <c r="M2586" s="1" t="s">
        <v>39</v>
      </c>
      <c r="N2586" s="1" t="s">
        <v>32</v>
      </c>
      <c r="O2586" s="1" t="s">
        <v>24</v>
      </c>
      <c r="P2586" s="1" t="s">
        <v>25</v>
      </c>
      <c r="Q2586" s="1" t="s">
        <v>26</v>
      </c>
      <c r="R2586" s="1" t="s">
        <v>27</v>
      </c>
    </row>
    <row r="2587" spans="1:18" x14ac:dyDescent="0.3">
      <c r="A2587" s="1" t="s">
        <v>2745</v>
      </c>
      <c r="B2587" s="1" t="s">
        <v>29</v>
      </c>
      <c r="C2587" s="1" t="s">
        <v>208</v>
      </c>
      <c r="D2587" s="1" t="s">
        <v>58</v>
      </c>
      <c r="E2587">
        <v>73</v>
      </c>
      <c r="F2587">
        <v>12000</v>
      </c>
      <c r="G2587">
        <v>83</v>
      </c>
      <c r="H2587">
        <v>18</v>
      </c>
      <c r="I2587">
        <v>65</v>
      </c>
      <c r="J2587">
        <v>996000</v>
      </c>
      <c r="K2587" s="2">
        <v>45755</v>
      </c>
      <c r="L2587">
        <v>12</v>
      </c>
      <c r="M2587" s="1" t="s">
        <v>39</v>
      </c>
      <c r="N2587" s="1" t="s">
        <v>23</v>
      </c>
      <c r="O2587" s="1" t="s">
        <v>33</v>
      </c>
      <c r="P2587" s="1" t="s">
        <v>25</v>
      </c>
      <c r="Q2587" s="1" t="s">
        <v>26</v>
      </c>
      <c r="R2587" s="1" t="s">
        <v>27</v>
      </c>
    </row>
    <row r="2588" spans="1:18" x14ac:dyDescent="0.3">
      <c r="A2588" s="1" t="s">
        <v>2746</v>
      </c>
      <c r="B2588" s="1" t="s">
        <v>19</v>
      </c>
      <c r="C2588" s="1" t="s">
        <v>218</v>
      </c>
      <c r="D2588" s="1" t="s">
        <v>38</v>
      </c>
      <c r="E2588">
        <v>125</v>
      </c>
      <c r="F2588">
        <v>70000</v>
      </c>
      <c r="G2588">
        <v>126</v>
      </c>
      <c r="H2588">
        <v>8</v>
      </c>
      <c r="I2588">
        <v>118</v>
      </c>
      <c r="J2588">
        <v>8820000</v>
      </c>
      <c r="K2588" s="2">
        <v>45950</v>
      </c>
      <c r="L2588">
        <v>6</v>
      </c>
      <c r="M2588" s="1" t="s">
        <v>22</v>
      </c>
      <c r="N2588" s="1" t="s">
        <v>23</v>
      </c>
      <c r="O2588" s="1" t="s">
        <v>24</v>
      </c>
      <c r="P2588" s="1" t="s">
        <v>49</v>
      </c>
      <c r="Q2588" s="1" t="s">
        <v>26</v>
      </c>
      <c r="R2588" s="1" t="s">
        <v>27</v>
      </c>
    </row>
    <row r="2589" spans="1:18" x14ac:dyDescent="0.3">
      <c r="A2589" s="1" t="s">
        <v>2747</v>
      </c>
      <c r="B2589" s="1" t="s">
        <v>19</v>
      </c>
      <c r="C2589" s="1" t="s">
        <v>102</v>
      </c>
      <c r="D2589" s="1" t="s">
        <v>67</v>
      </c>
      <c r="E2589">
        <v>54</v>
      </c>
      <c r="F2589">
        <v>250000</v>
      </c>
      <c r="G2589">
        <v>68</v>
      </c>
      <c r="H2589">
        <v>36</v>
      </c>
      <c r="I2589">
        <v>32</v>
      </c>
      <c r="J2589">
        <v>17000000</v>
      </c>
      <c r="K2589" s="2">
        <v>45844</v>
      </c>
      <c r="L2589">
        <v>9</v>
      </c>
      <c r="M2589" s="1" t="s">
        <v>22</v>
      </c>
      <c r="N2589" s="1" t="s">
        <v>23</v>
      </c>
      <c r="O2589" s="1" t="s">
        <v>24</v>
      </c>
      <c r="P2589" s="1" t="s">
        <v>25</v>
      </c>
      <c r="Q2589" s="1" t="s">
        <v>26</v>
      </c>
      <c r="R2589" s="1" t="s">
        <v>27</v>
      </c>
    </row>
    <row r="2590" spans="1:18" x14ac:dyDescent="0.3">
      <c r="A2590" s="1" t="s">
        <v>2748</v>
      </c>
      <c r="B2590" s="1" t="s">
        <v>29</v>
      </c>
      <c r="C2590" s="1" t="s">
        <v>476</v>
      </c>
      <c r="D2590" s="1" t="s">
        <v>21</v>
      </c>
      <c r="E2590">
        <v>122</v>
      </c>
      <c r="F2590">
        <v>1200</v>
      </c>
      <c r="G2590">
        <v>133</v>
      </c>
      <c r="H2590">
        <v>60</v>
      </c>
      <c r="I2590">
        <v>73</v>
      </c>
      <c r="J2590">
        <v>159600</v>
      </c>
      <c r="K2590" s="2">
        <v>45678</v>
      </c>
      <c r="L2590">
        <v>13</v>
      </c>
      <c r="M2590" s="1" t="s">
        <v>39</v>
      </c>
      <c r="N2590" s="1" t="s">
        <v>23</v>
      </c>
      <c r="O2590" s="1" t="s">
        <v>24</v>
      </c>
      <c r="P2590" s="1" t="s">
        <v>49</v>
      </c>
      <c r="Q2590" s="1" t="s">
        <v>50</v>
      </c>
      <c r="R2590" s="1" t="s">
        <v>27</v>
      </c>
    </row>
    <row r="2591" spans="1:18" x14ac:dyDescent="0.3">
      <c r="A2591" s="1" t="s">
        <v>2749</v>
      </c>
      <c r="B2591" s="1" t="s">
        <v>66</v>
      </c>
      <c r="C2591" s="1" t="s">
        <v>116</v>
      </c>
      <c r="D2591" s="1" t="s">
        <v>64</v>
      </c>
      <c r="E2591">
        <v>72</v>
      </c>
      <c r="F2591">
        <v>5500</v>
      </c>
      <c r="G2591">
        <v>79</v>
      </c>
      <c r="H2591">
        <v>55</v>
      </c>
      <c r="I2591">
        <v>24</v>
      </c>
      <c r="J2591">
        <v>434500</v>
      </c>
      <c r="K2591" s="2">
        <v>45886</v>
      </c>
      <c r="L2591">
        <v>8</v>
      </c>
      <c r="M2591" s="1" t="s">
        <v>22</v>
      </c>
      <c r="N2591" s="1" t="s">
        <v>32</v>
      </c>
      <c r="O2591" s="1" t="s">
        <v>24</v>
      </c>
      <c r="P2591" s="1" t="s">
        <v>25</v>
      </c>
      <c r="Q2591" s="1" t="s">
        <v>26</v>
      </c>
      <c r="R2591" s="1" t="s">
        <v>34</v>
      </c>
    </row>
    <row r="2592" spans="1:18" x14ac:dyDescent="0.3">
      <c r="A2592" s="1" t="s">
        <v>2750</v>
      </c>
      <c r="B2592" s="1" t="s">
        <v>93</v>
      </c>
      <c r="C2592" s="1" t="s">
        <v>213</v>
      </c>
      <c r="D2592" s="1" t="s">
        <v>58</v>
      </c>
      <c r="E2592">
        <v>41</v>
      </c>
      <c r="F2592">
        <v>55000</v>
      </c>
      <c r="G2592">
        <v>57</v>
      </c>
      <c r="H2592">
        <v>37</v>
      </c>
      <c r="I2592">
        <v>20</v>
      </c>
      <c r="J2592">
        <v>3135000</v>
      </c>
      <c r="K2592" s="2">
        <v>45770</v>
      </c>
      <c r="L2592">
        <v>3</v>
      </c>
      <c r="M2592" s="1" t="s">
        <v>55</v>
      </c>
      <c r="N2592" s="1" t="s">
        <v>32</v>
      </c>
      <c r="O2592" s="1" t="s">
        <v>24</v>
      </c>
      <c r="P2592" s="1" t="s">
        <v>25</v>
      </c>
      <c r="Q2592" s="1" t="s">
        <v>26</v>
      </c>
      <c r="R2592" s="1" t="s">
        <v>27</v>
      </c>
    </row>
    <row r="2593" spans="1:18" x14ac:dyDescent="0.3">
      <c r="A2593" s="1" t="s">
        <v>2751</v>
      </c>
      <c r="B2593" s="1" t="s">
        <v>93</v>
      </c>
      <c r="C2593" s="1" t="s">
        <v>287</v>
      </c>
      <c r="D2593" s="1" t="s">
        <v>31</v>
      </c>
      <c r="E2593">
        <v>52</v>
      </c>
      <c r="F2593">
        <v>25000</v>
      </c>
      <c r="G2593">
        <v>74</v>
      </c>
      <c r="H2593">
        <v>48</v>
      </c>
      <c r="I2593">
        <v>26</v>
      </c>
      <c r="J2593">
        <v>1850000</v>
      </c>
      <c r="K2593" s="2">
        <v>45720</v>
      </c>
      <c r="L2593">
        <v>12</v>
      </c>
      <c r="M2593" s="1" t="s">
        <v>39</v>
      </c>
      <c r="N2593" s="1" t="s">
        <v>43</v>
      </c>
      <c r="O2593" s="1" t="s">
        <v>24</v>
      </c>
      <c r="P2593" s="1" t="s">
        <v>25</v>
      </c>
      <c r="Q2593" s="1" t="s">
        <v>26</v>
      </c>
      <c r="R2593" s="1" t="s">
        <v>27</v>
      </c>
    </row>
    <row r="2594" spans="1:18" x14ac:dyDescent="0.3">
      <c r="A2594" s="1" t="s">
        <v>2752</v>
      </c>
      <c r="B2594" s="1" t="s">
        <v>87</v>
      </c>
      <c r="C2594" s="1" t="s">
        <v>418</v>
      </c>
      <c r="D2594" s="1" t="s">
        <v>31</v>
      </c>
      <c r="E2594">
        <v>132</v>
      </c>
      <c r="F2594">
        <v>180000</v>
      </c>
      <c r="G2594">
        <v>152</v>
      </c>
      <c r="H2594">
        <v>150</v>
      </c>
      <c r="I2594">
        <v>2</v>
      </c>
      <c r="J2594">
        <v>27360000</v>
      </c>
      <c r="K2594" s="2">
        <v>45872</v>
      </c>
      <c r="L2594">
        <v>2</v>
      </c>
      <c r="M2594" s="1" t="s">
        <v>55</v>
      </c>
      <c r="N2594" s="1" t="s">
        <v>23</v>
      </c>
      <c r="O2594" s="1" t="s">
        <v>44</v>
      </c>
      <c r="P2594" s="1" t="s">
        <v>25</v>
      </c>
      <c r="Q2594" s="1" t="s">
        <v>50</v>
      </c>
      <c r="R2594" s="1" t="s">
        <v>27</v>
      </c>
    </row>
    <row r="2595" spans="1:18" x14ac:dyDescent="0.3">
      <c r="A2595" s="1" t="s">
        <v>2753</v>
      </c>
      <c r="B2595" s="1" t="s">
        <v>87</v>
      </c>
      <c r="C2595" s="1" t="s">
        <v>47</v>
      </c>
      <c r="D2595" s="1" t="s">
        <v>21</v>
      </c>
      <c r="E2595">
        <v>90</v>
      </c>
      <c r="F2595">
        <v>300</v>
      </c>
      <c r="G2595">
        <v>114</v>
      </c>
      <c r="H2595">
        <v>31</v>
      </c>
      <c r="I2595">
        <v>83</v>
      </c>
      <c r="J2595">
        <v>34200</v>
      </c>
      <c r="K2595" s="2">
        <v>45721</v>
      </c>
      <c r="L2595">
        <v>1</v>
      </c>
      <c r="M2595" s="1" t="s">
        <v>55</v>
      </c>
      <c r="N2595" s="1" t="s">
        <v>32</v>
      </c>
      <c r="O2595" s="1" t="s">
        <v>24</v>
      </c>
      <c r="P2595" s="1" t="s">
        <v>25</v>
      </c>
      <c r="Q2595" s="1" t="s">
        <v>26</v>
      </c>
      <c r="R2595" s="1" t="s">
        <v>34</v>
      </c>
    </row>
    <row r="2596" spans="1:18" x14ac:dyDescent="0.3">
      <c r="A2596" s="1" t="s">
        <v>2754</v>
      </c>
      <c r="B2596" s="1" t="s">
        <v>99</v>
      </c>
      <c r="C2596" s="1" t="s">
        <v>100</v>
      </c>
      <c r="D2596" s="1" t="s">
        <v>38</v>
      </c>
      <c r="E2596">
        <v>86</v>
      </c>
      <c r="F2596">
        <v>15000</v>
      </c>
      <c r="G2596">
        <v>108</v>
      </c>
      <c r="H2596">
        <v>61</v>
      </c>
      <c r="I2596">
        <v>47</v>
      </c>
      <c r="J2596">
        <v>1620000</v>
      </c>
      <c r="K2596" s="2">
        <v>45941</v>
      </c>
      <c r="L2596">
        <v>2</v>
      </c>
      <c r="M2596" s="1" t="s">
        <v>55</v>
      </c>
      <c r="N2596" s="1" t="s">
        <v>32</v>
      </c>
      <c r="O2596" s="1" t="s">
        <v>24</v>
      </c>
      <c r="P2596" s="1" t="s">
        <v>25</v>
      </c>
      <c r="Q2596" s="1" t="s">
        <v>26</v>
      </c>
      <c r="R2596" s="1" t="s">
        <v>27</v>
      </c>
    </row>
    <row r="2597" spans="1:18" x14ac:dyDescent="0.3">
      <c r="A2597" s="1" t="s">
        <v>2755</v>
      </c>
      <c r="B2597" s="1" t="s">
        <v>107</v>
      </c>
      <c r="C2597" s="1" t="s">
        <v>186</v>
      </c>
      <c r="D2597" s="1" t="s">
        <v>48</v>
      </c>
      <c r="E2597">
        <v>27</v>
      </c>
      <c r="F2597">
        <v>95000</v>
      </c>
      <c r="G2597">
        <v>36</v>
      </c>
      <c r="H2597">
        <v>7</v>
      </c>
      <c r="I2597">
        <v>29</v>
      </c>
      <c r="J2597">
        <v>3420000</v>
      </c>
      <c r="K2597" s="2">
        <v>45925</v>
      </c>
      <c r="L2597">
        <v>12</v>
      </c>
      <c r="M2597" s="1" t="s">
        <v>39</v>
      </c>
      <c r="N2597" s="1" t="s">
        <v>43</v>
      </c>
      <c r="O2597" s="1" t="s">
        <v>44</v>
      </c>
      <c r="P2597" s="1" t="s">
        <v>25</v>
      </c>
      <c r="Q2597" s="1" t="s">
        <v>26</v>
      </c>
      <c r="R2597" s="1" t="s">
        <v>34</v>
      </c>
    </row>
    <row r="2598" spans="1:18" x14ac:dyDescent="0.3">
      <c r="A2598" s="1" t="s">
        <v>2756</v>
      </c>
      <c r="B2598" s="1" t="s">
        <v>66</v>
      </c>
      <c r="C2598" s="1" t="s">
        <v>69</v>
      </c>
      <c r="D2598" s="1" t="s">
        <v>48</v>
      </c>
      <c r="E2598">
        <v>62</v>
      </c>
      <c r="F2598">
        <v>65000</v>
      </c>
      <c r="G2598">
        <v>77</v>
      </c>
      <c r="H2598">
        <v>52</v>
      </c>
      <c r="I2598">
        <v>25</v>
      </c>
      <c r="J2598">
        <v>5005000</v>
      </c>
      <c r="K2598" s="2">
        <v>45747</v>
      </c>
      <c r="L2598">
        <v>8</v>
      </c>
      <c r="M2598" s="1" t="s">
        <v>22</v>
      </c>
      <c r="N2598" s="1" t="s">
        <v>23</v>
      </c>
      <c r="O2598" s="1" t="s">
        <v>24</v>
      </c>
      <c r="P2598" s="1" t="s">
        <v>25</v>
      </c>
      <c r="Q2598" s="1" t="s">
        <v>26</v>
      </c>
      <c r="R2598" s="1" t="s">
        <v>27</v>
      </c>
    </row>
    <row r="2599" spans="1:18" x14ac:dyDescent="0.3">
      <c r="A2599" s="1" t="s">
        <v>2757</v>
      </c>
      <c r="B2599" s="1" t="s">
        <v>83</v>
      </c>
      <c r="C2599" s="1" t="s">
        <v>511</v>
      </c>
      <c r="D2599" s="1" t="s">
        <v>91</v>
      </c>
      <c r="E2599">
        <v>133</v>
      </c>
      <c r="F2599">
        <v>12000</v>
      </c>
      <c r="G2599">
        <v>139</v>
      </c>
      <c r="H2599">
        <v>117</v>
      </c>
      <c r="I2599">
        <v>22</v>
      </c>
      <c r="J2599">
        <v>1668000</v>
      </c>
      <c r="K2599" s="2">
        <v>45756</v>
      </c>
      <c r="L2599">
        <v>6</v>
      </c>
      <c r="M2599" s="1" t="s">
        <v>22</v>
      </c>
      <c r="N2599" s="1" t="s">
        <v>32</v>
      </c>
      <c r="O2599" s="1" t="s">
        <v>44</v>
      </c>
      <c r="P2599" s="1" t="s">
        <v>25</v>
      </c>
      <c r="Q2599" s="1" t="s">
        <v>26</v>
      </c>
      <c r="R2599" s="1" t="s">
        <v>27</v>
      </c>
    </row>
    <row r="2600" spans="1:18" x14ac:dyDescent="0.3">
      <c r="A2600" s="1" t="s">
        <v>2758</v>
      </c>
      <c r="B2600" s="1" t="s">
        <v>66</v>
      </c>
      <c r="C2600" s="1" t="s">
        <v>166</v>
      </c>
      <c r="D2600" s="1" t="s">
        <v>38</v>
      </c>
      <c r="E2600">
        <v>20</v>
      </c>
      <c r="F2600">
        <v>35000</v>
      </c>
      <c r="G2600">
        <v>39</v>
      </c>
      <c r="H2600">
        <v>7</v>
      </c>
      <c r="I2600">
        <v>32</v>
      </c>
      <c r="J2600">
        <v>1365000</v>
      </c>
      <c r="K2600" s="2">
        <v>45672</v>
      </c>
      <c r="L2600">
        <v>1</v>
      </c>
      <c r="M2600" s="1" t="s">
        <v>55</v>
      </c>
      <c r="N2600" s="1" t="s">
        <v>43</v>
      </c>
      <c r="O2600" s="1" t="s">
        <v>33</v>
      </c>
      <c r="P2600" s="1" t="s">
        <v>25</v>
      </c>
      <c r="Q2600" s="1" t="s">
        <v>26</v>
      </c>
      <c r="R2600" s="1" t="s">
        <v>27</v>
      </c>
    </row>
    <row r="2601" spans="1:18" x14ac:dyDescent="0.3">
      <c r="A2601" s="1" t="s">
        <v>2759</v>
      </c>
      <c r="B2601" s="1" t="s">
        <v>29</v>
      </c>
      <c r="C2601" s="1" t="s">
        <v>344</v>
      </c>
      <c r="D2601" s="1" t="s">
        <v>48</v>
      </c>
      <c r="E2601">
        <v>24</v>
      </c>
      <c r="F2601">
        <v>18000</v>
      </c>
      <c r="G2601">
        <v>53</v>
      </c>
      <c r="H2601">
        <v>40</v>
      </c>
      <c r="I2601">
        <v>13</v>
      </c>
      <c r="J2601">
        <v>954000</v>
      </c>
      <c r="K2601" s="2">
        <v>45949</v>
      </c>
      <c r="L2601">
        <v>1</v>
      </c>
      <c r="M2601" s="1" t="s">
        <v>55</v>
      </c>
      <c r="N2601" s="1" t="s">
        <v>23</v>
      </c>
      <c r="O2601" s="1" t="s">
        <v>24</v>
      </c>
      <c r="P2601" s="1" t="s">
        <v>25</v>
      </c>
      <c r="Q2601" s="1" t="s">
        <v>26</v>
      </c>
      <c r="R2601" s="1" t="s">
        <v>27</v>
      </c>
    </row>
    <row r="2602" spans="1:18" x14ac:dyDescent="0.3">
      <c r="A2602" s="1" t="s">
        <v>2760</v>
      </c>
      <c r="B2602" s="1" t="s">
        <v>87</v>
      </c>
      <c r="C2602" s="1" t="s">
        <v>240</v>
      </c>
      <c r="D2602" s="1" t="s">
        <v>31</v>
      </c>
      <c r="E2602">
        <v>136</v>
      </c>
      <c r="F2602">
        <v>18000</v>
      </c>
      <c r="G2602">
        <v>146</v>
      </c>
      <c r="H2602">
        <v>111</v>
      </c>
      <c r="I2602">
        <v>35</v>
      </c>
      <c r="J2602">
        <v>2628000</v>
      </c>
      <c r="K2602" s="2">
        <v>45918</v>
      </c>
      <c r="L2602">
        <v>12</v>
      </c>
      <c r="M2602" s="1" t="s">
        <v>39</v>
      </c>
      <c r="N2602" s="1" t="s">
        <v>32</v>
      </c>
      <c r="O2602" s="1" t="s">
        <v>24</v>
      </c>
      <c r="P2602" s="1" t="s">
        <v>25</v>
      </c>
      <c r="Q2602" s="1" t="s">
        <v>26</v>
      </c>
      <c r="R2602" s="1" t="s">
        <v>27</v>
      </c>
    </row>
    <row r="2603" spans="1:18" x14ac:dyDescent="0.3">
      <c r="A2603" s="1" t="s">
        <v>2761</v>
      </c>
      <c r="B2603" s="1" t="s">
        <v>107</v>
      </c>
      <c r="C2603" s="1" t="s">
        <v>476</v>
      </c>
      <c r="D2603" s="1" t="s">
        <v>91</v>
      </c>
      <c r="E2603">
        <v>94</v>
      </c>
      <c r="F2603">
        <v>1200</v>
      </c>
      <c r="G2603">
        <v>120</v>
      </c>
      <c r="H2603">
        <v>10</v>
      </c>
      <c r="I2603">
        <v>110</v>
      </c>
      <c r="J2603">
        <v>144000</v>
      </c>
      <c r="K2603" s="2">
        <v>45728</v>
      </c>
      <c r="L2603">
        <v>12</v>
      </c>
      <c r="M2603" s="1" t="s">
        <v>39</v>
      </c>
      <c r="N2603" s="1" t="s">
        <v>32</v>
      </c>
      <c r="O2603" s="1" t="s">
        <v>24</v>
      </c>
      <c r="P2603" s="1" t="s">
        <v>25</v>
      </c>
      <c r="Q2603" s="1" t="s">
        <v>50</v>
      </c>
      <c r="R2603" s="1" t="s">
        <v>27</v>
      </c>
    </row>
    <row r="2604" spans="1:18" x14ac:dyDescent="0.3">
      <c r="A2604" s="1" t="s">
        <v>2762</v>
      </c>
      <c r="B2604" s="1" t="s">
        <v>66</v>
      </c>
      <c r="C2604" s="1" t="s">
        <v>146</v>
      </c>
      <c r="D2604" s="1" t="s">
        <v>91</v>
      </c>
      <c r="E2604">
        <v>72</v>
      </c>
      <c r="F2604">
        <v>1800000</v>
      </c>
      <c r="G2604">
        <v>83</v>
      </c>
      <c r="H2604">
        <v>19</v>
      </c>
      <c r="I2604">
        <v>64</v>
      </c>
      <c r="J2604">
        <v>149400000</v>
      </c>
      <c r="K2604" s="2">
        <v>45781</v>
      </c>
      <c r="L2604">
        <v>2</v>
      </c>
      <c r="M2604" s="1" t="s">
        <v>55</v>
      </c>
      <c r="N2604" s="1" t="s">
        <v>32</v>
      </c>
      <c r="O2604" s="1" t="s">
        <v>44</v>
      </c>
      <c r="P2604" s="1" t="s">
        <v>25</v>
      </c>
      <c r="Q2604" s="1" t="s">
        <v>26</v>
      </c>
      <c r="R2604" s="1" t="s">
        <v>27</v>
      </c>
    </row>
    <row r="2605" spans="1:18" x14ac:dyDescent="0.3">
      <c r="A2605" s="1" t="s">
        <v>2763</v>
      </c>
      <c r="B2605" s="1" t="s">
        <v>46</v>
      </c>
      <c r="C2605" s="1" t="s">
        <v>37</v>
      </c>
      <c r="D2605" s="1" t="s">
        <v>38</v>
      </c>
      <c r="E2605">
        <v>27</v>
      </c>
      <c r="F2605">
        <v>12000</v>
      </c>
      <c r="G2605">
        <v>27</v>
      </c>
      <c r="H2605">
        <v>9</v>
      </c>
      <c r="I2605">
        <v>18</v>
      </c>
      <c r="J2605">
        <v>324000</v>
      </c>
      <c r="K2605" s="2">
        <v>45706</v>
      </c>
      <c r="L2605">
        <v>9</v>
      </c>
      <c r="M2605" s="1" t="s">
        <v>22</v>
      </c>
      <c r="N2605" s="1" t="s">
        <v>43</v>
      </c>
      <c r="O2605" s="1" t="s">
        <v>24</v>
      </c>
      <c r="P2605" s="1" t="s">
        <v>25</v>
      </c>
      <c r="Q2605" s="1" t="s">
        <v>26</v>
      </c>
      <c r="R2605" s="1" t="s">
        <v>27</v>
      </c>
    </row>
    <row r="2606" spans="1:18" x14ac:dyDescent="0.3">
      <c r="A2606" s="1" t="s">
        <v>2764</v>
      </c>
      <c r="B2606" s="1" t="s">
        <v>66</v>
      </c>
      <c r="C2606" s="1" t="s">
        <v>229</v>
      </c>
      <c r="D2606" s="1" t="s">
        <v>67</v>
      </c>
      <c r="E2606">
        <v>31</v>
      </c>
      <c r="F2606">
        <v>12000</v>
      </c>
      <c r="G2606">
        <v>41</v>
      </c>
      <c r="H2606">
        <v>14</v>
      </c>
      <c r="I2606">
        <v>27</v>
      </c>
      <c r="J2606">
        <v>492000</v>
      </c>
      <c r="K2606" s="2">
        <v>45778</v>
      </c>
      <c r="L2606">
        <v>11</v>
      </c>
      <c r="M2606" s="1" t="s">
        <v>39</v>
      </c>
      <c r="N2606" s="1" t="s">
        <v>32</v>
      </c>
      <c r="O2606" s="1" t="s">
        <v>24</v>
      </c>
      <c r="P2606" s="1" t="s">
        <v>49</v>
      </c>
      <c r="Q2606" s="1" t="s">
        <v>50</v>
      </c>
      <c r="R2606" s="1" t="s">
        <v>34</v>
      </c>
    </row>
    <row r="2607" spans="1:18" x14ac:dyDescent="0.3">
      <c r="A2607" s="1" t="s">
        <v>2765</v>
      </c>
      <c r="B2607" s="1" t="s">
        <v>29</v>
      </c>
      <c r="C2607" s="1" t="s">
        <v>294</v>
      </c>
      <c r="D2607" s="1" t="s">
        <v>64</v>
      </c>
      <c r="E2607">
        <v>117</v>
      </c>
      <c r="F2607">
        <v>9000</v>
      </c>
      <c r="G2607">
        <v>128</v>
      </c>
      <c r="H2607">
        <v>58</v>
      </c>
      <c r="I2607">
        <v>70</v>
      </c>
      <c r="J2607">
        <v>1152000</v>
      </c>
      <c r="K2607" s="2">
        <v>45933</v>
      </c>
      <c r="L2607">
        <v>5</v>
      </c>
      <c r="M2607" s="1" t="s">
        <v>55</v>
      </c>
      <c r="N2607" s="1" t="s">
        <v>43</v>
      </c>
      <c r="O2607" s="1" t="s">
        <v>24</v>
      </c>
      <c r="P2607" s="1" t="s">
        <v>25</v>
      </c>
      <c r="Q2607" s="1" t="s">
        <v>50</v>
      </c>
      <c r="R2607" s="1" t="s">
        <v>34</v>
      </c>
    </row>
    <row r="2608" spans="1:18" x14ac:dyDescent="0.3">
      <c r="A2608" s="1" t="s">
        <v>2766</v>
      </c>
      <c r="B2608" s="1" t="s">
        <v>46</v>
      </c>
      <c r="C2608" s="1" t="s">
        <v>74</v>
      </c>
      <c r="D2608" s="1" t="s">
        <v>38</v>
      </c>
      <c r="E2608">
        <v>119</v>
      </c>
      <c r="F2608">
        <v>25000</v>
      </c>
      <c r="G2608">
        <v>144</v>
      </c>
      <c r="H2608">
        <v>65</v>
      </c>
      <c r="I2608">
        <v>79</v>
      </c>
      <c r="J2608">
        <v>3600000</v>
      </c>
      <c r="K2608" s="2">
        <v>45993</v>
      </c>
      <c r="L2608">
        <v>9</v>
      </c>
      <c r="M2608" s="1" t="s">
        <v>22</v>
      </c>
      <c r="N2608" s="1" t="s">
        <v>32</v>
      </c>
      <c r="O2608" s="1" t="s">
        <v>44</v>
      </c>
      <c r="P2608" s="1" t="s">
        <v>25</v>
      </c>
      <c r="Q2608" s="1" t="s">
        <v>50</v>
      </c>
      <c r="R2608" s="1" t="s">
        <v>27</v>
      </c>
    </row>
    <row r="2609" spans="1:18" x14ac:dyDescent="0.3">
      <c r="A2609" s="1" t="s">
        <v>2767</v>
      </c>
      <c r="B2609" s="1" t="s">
        <v>52</v>
      </c>
      <c r="C2609" s="1" t="s">
        <v>213</v>
      </c>
      <c r="D2609" s="1" t="s">
        <v>58</v>
      </c>
      <c r="E2609">
        <v>58</v>
      </c>
      <c r="F2609">
        <v>55000</v>
      </c>
      <c r="G2609">
        <v>81</v>
      </c>
      <c r="H2609">
        <v>28</v>
      </c>
      <c r="I2609">
        <v>53</v>
      </c>
      <c r="J2609">
        <v>4455000</v>
      </c>
      <c r="K2609" s="2">
        <v>45743</v>
      </c>
      <c r="L2609">
        <v>5</v>
      </c>
      <c r="M2609" s="1" t="s">
        <v>55</v>
      </c>
      <c r="N2609" s="1" t="s">
        <v>23</v>
      </c>
      <c r="O2609" s="1" t="s">
        <v>24</v>
      </c>
      <c r="P2609" s="1" t="s">
        <v>25</v>
      </c>
      <c r="Q2609" s="1" t="s">
        <v>26</v>
      </c>
      <c r="R2609" s="1" t="s">
        <v>27</v>
      </c>
    </row>
    <row r="2610" spans="1:18" x14ac:dyDescent="0.3">
      <c r="A2610" s="1" t="s">
        <v>2768</v>
      </c>
      <c r="B2610" s="1" t="s">
        <v>41</v>
      </c>
      <c r="C2610" s="1" t="s">
        <v>170</v>
      </c>
      <c r="D2610" s="1" t="s">
        <v>64</v>
      </c>
      <c r="E2610">
        <v>126</v>
      </c>
      <c r="F2610">
        <v>45000</v>
      </c>
      <c r="G2610">
        <v>155</v>
      </c>
      <c r="H2610">
        <v>148</v>
      </c>
      <c r="I2610">
        <v>7</v>
      </c>
      <c r="J2610">
        <v>6975000</v>
      </c>
      <c r="K2610" s="2">
        <v>45996</v>
      </c>
      <c r="L2610">
        <v>15</v>
      </c>
      <c r="M2610" s="1" t="s">
        <v>39</v>
      </c>
      <c r="N2610" s="1" t="s">
        <v>32</v>
      </c>
      <c r="O2610" s="1" t="s">
        <v>33</v>
      </c>
      <c r="P2610" s="1" t="s">
        <v>25</v>
      </c>
      <c r="Q2610" s="1" t="s">
        <v>26</v>
      </c>
      <c r="R2610" s="1" t="s">
        <v>27</v>
      </c>
    </row>
    <row r="2611" spans="1:18" x14ac:dyDescent="0.3">
      <c r="A2611" s="1" t="s">
        <v>2769</v>
      </c>
      <c r="B2611" s="1" t="s">
        <v>52</v>
      </c>
      <c r="C2611" s="1" t="s">
        <v>164</v>
      </c>
      <c r="D2611" s="1" t="s">
        <v>21</v>
      </c>
      <c r="E2611">
        <v>99</v>
      </c>
      <c r="F2611">
        <v>3500</v>
      </c>
      <c r="G2611">
        <v>103</v>
      </c>
      <c r="H2611">
        <v>92</v>
      </c>
      <c r="I2611">
        <v>11</v>
      </c>
      <c r="J2611">
        <v>360500</v>
      </c>
      <c r="K2611" s="2">
        <v>45961</v>
      </c>
      <c r="L2611">
        <v>7</v>
      </c>
      <c r="M2611" s="1" t="s">
        <v>22</v>
      </c>
      <c r="N2611" s="1" t="s">
        <v>23</v>
      </c>
      <c r="O2611" s="1" t="s">
        <v>85</v>
      </c>
      <c r="P2611" s="1" t="s">
        <v>25</v>
      </c>
      <c r="Q2611" s="1" t="s">
        <v>50</v>
      </c>
      <c r="R2611" s="1" t="s">
        <v>27</v>
      </c>
    </row>
    <row r="2612" spans="1:18" x14ac:dyDescent="0.3">
      <c r="A2612" s="1" t="s">
        <v>2770</v>
      </c>
      <c r="B2612" s="1" t="s">
        <v>41</v>
      </c>
      <c r="C2612" s="1" t="s">
        <v>194</v>
      </c>
      <c r="D2612" s="1" t="s">
        <v>91</v>
      </c>
      <c r="E2612">
        <v>86</v>
      </c>
      <c r="F2612">
        <v>1800</v>
      </c>
      <c r="G2612">
        <v>94</v>
      </c>
      <c r="H2612">
        <v>74</v>
      </c>
      <c r="I2612">
        <v>20</v>
      </c>
      <c r="J2612">
        <v>169200</v>
      </c>
      <c r="K2612" s="2">
        <v>45898</v>
      </c>
      <c r="L2612">
        <v>2</v>
      </c>
      <c r="M2612" s="1" t="s">
        <v>55</v>
      </c>
      <c r="N2612" s="1" t="s">
        <v>43</v>
      </c>
      <c r="O2612" s="1" t="s">
        <v>24</v>
      </c>
      <c r="P2612" s="1" t="s">
        <v>25</v>
      </c>
      <c r="Q2612" s="1" t="s">
        <v>59</v>
      </c>
      <c r="R2612" s="1" t="s">
        <v>27</v>
      </c>
    </row>
    <row r="2613" spans="1:18" x14ac:dyDescent="0.3">
      <c r="A2613" s="1" t="s">
        <v>2771</v>
      </c>
      <c r="B2613" s="1" t="s">
        <v>19</v>
      </c>
      <c r="C2613" s="1" t="s">
        <v>270</v>
      </c>
      <c r="D2613" s="1" t="s">
        <v>64</v>
      </c>
      <c r="E2613">
        <v>36</v>
      </c>
      <c r="F2613">
        <v>1800</v>
      </c>
      <c r="G2613">
        <v>58</v>
      </c>
      <c r="H2613">
        <v>57</v>
      </c>
      <c r="I2613">
        <v>1</v>
      </c>
      <c r="J2613">
        <v>104400</v>
      </c>
      <c r="K2613" s="2">
        <v>45819</v>
      </c>
      <c r="L2613">
        <v>11</v>
      </c>
      <c r="M2613" s="1" t="s">
        <v>39</v>
      </c>
      <c r="N2613" s="1" t="s">
        <v>32</v>
      </c>
      <c r="O2613" s="1" t="s">
        <v>24</v>
      </c>
      <c r="P2613" s="1" t="s">
        <v>25</v>
      </c>
      <c r="Q2613" s="1" t="s">
        <v>50</v>
      </c>
      <c r="R2613" s="1" t="s">
        <v>27</v>
      </c>
    </row>
    <row r="2614" spans="1:18" x14ac:dyDescent="0.3">
      <c r="A2614" s="1" t="s">
        <v>2772</v>
      </c>
      <c r="B2614" s="1" t="s">
        <v>80</v>
      </c>
      <c r="C2614" s="1" t="s">
        <v>69</v>
      </c>
      <c r="D2614" s="1" t="s">
        <v>48</v>
      </c>
      <c r="E2614">
        <v>126</v>
      </c>
      <c r="F2614">
        <v>65000</v>
      </c>
      <c r="G2614">
        <v>156</v>
      </c>
      <c r="H2614">
        <v>36</v>
      </c>
      <c r="I2614">
        <v>120</v>
      </c>
      <c r="J2614">
        <v>10140000</v>
      </c>
      <c r="K2614" s="2">
        <v>45746</v>
      </c>
      <c r="L2614">
        <v>12</v>
      </c>
      <c r="M2614" s="1" t="s">
        <v>39</v>
      </c>
      <c r="N2614" s="1" t="s">
        <v>32</v>
      </c>
      <c r="O2614" s="1" t="s">
        <v>24</v>
      </c>
      <c r="P2614" s="1" t="s">
        <v>25</v>
      </c>
      <c r="Q2614" s="1" t="s">
        <v>26</v>
      </c>
      <c r="R2614" s="1" t="s">
        <v>59</v>
      </c>
    </row>
    <row r="2615" spans="1:18" x14ac:dyDescent="0.3">
      <c r="A2615" s="1" t="s">
        <v>2773</v>
      </c>
      <c r="B2615" s="1" t="s">
        <v>19</v>
      </c>
      <c r="C2615" s="1" t="s">
        <v>196</v>
      </c>
      <c r="D2615" s="1" t="s">
        <v>48</v>
      </c>
      <c r="E2615">
        <v>26</v>
      </c>
      <c r="F2615">
        <v>850000</v>
      </c>
      <c r="G2615">
        <v>30</v>
      </c>
      <c r="H2615">
        <v>20</v>
      </c>
      <c r="I2615">
        <v>10</v>
      </c>
      <c r="J2615">
        <v>25500000</v>
      </c>
      <c r="K2615" s="2">
        <v>45910</v>
      </c>
      <c r="L2615">
        <v>1</v>
      </c>
      <c r="M2615" s="1" t="s">
        <v>55</v>
      </c>
      <c r="N2615" s="1" t="s">
        <v>23</v>
      </c>
      <c r="O2615" s="1" t="s">
        <v>24</v>
      </c>
      <c r="P2615" s="1" t="s">
        <v>25</v>
      </c>
      <c r="Q2615" s="1" t="s">
        <v>26</v>
      </c>
      <c r="R2615" s="1" t="s">
        <v>27</v>
      </c>
    </row>
    <row r="2616" spans="1:18" x14ac:dyDescent="0.3">
      <c r="A2616" s="1" t="s">
        <v>2774</v>
      </c>
      <c r="B2616" s="1" t="s">
        <v>104</v>
      </c>
      <c r="C2616" s="1" t="s">
        <v>63</v>
      </c>
      <c r="D2616" s="1" t="s">
        <v>31</v>
      </c>
      <c r="E2616">
        <v>23</v>
      </c>
      <c r="F2616">
        <v>500</v>
      </c>
      <c r="G2616">
        <v>25</v>
      </c>
      <c r="H2616">
        <v>12</v>
      </c>
      <c r="I2616">
        <v>13</v>
      </c>
      <c r="J2616">
        <v>12500</v>
      </c>
      <c r="K2616" s="2">
        <v>45885</v>
      </c>
      <c r="L2616">
        <v>15</v>
      </c>
      <c r="M2616" s="1" t="s">
        <v>39</v>
      </c>
      <c r="N2616" s="1" t="s">
        <v>23</v>
      </c>
      <c r="O2616" s="1" t="s">
        <v>33</v>
      </c>
      <c r="P2616" s="1" t="s">
        <v>25</v>
      </c>
      <c r="Q2616" s="1" t="s">
        <v>26</v>
      </c>
      <c r="R2616" s="1" t="s">
        <v>27</v>
      </c>
    </row>
    <row r="2617" spans="1:18" x14ac:dyDescent="0.3">
      <c r="A2617" s="1" t="s">
        <v>2775</v>
      </c>
      <c r="B2617" s="1" t="s">
        <v>87</v>
      </c>
      <c r="C2617" s="1" t="s">
        <v>225</v>
      </c>
      <c r="D2617" s="1" t="s">
        <v>64</v>
      </c>
      <c r="E2617">
        <v>138</v>
      </c>
      <c r="F2617">
        <v>1200000</v>
      </c>
      <c r="G2617">
        <v>146</v>
      </c>
      <c r="H2617">
        <v>124</v>
      </c>
      <c r="I2617">
        <v>22</v>
      </c>
      <c r="J2617">
        <v>175200000</v>
      </c>
      <c r="K2617" s="2">
        <v>45830</v>
      </c>
      <c r="L2617">
        <v>5</v>
      </c>
      <c r="M2617" s="1" t="s">
        <v>55</v>
      </c>
      <c r="N2617" s="1" t="s">
        <v>32</v>
      </c>
      <c r="O2617" s="1" t="s">
        <v>44</v>
      </c>
      <c r="P2617" s="1" t="s">
        <v>25</v>
      </c>
      <c r="Q2617" s="1" t="s">
        <v>50</v>
      </c>
      <c r="R2617" s="1" t="s">
        <v>27</v>
      </c>
    </row>
    <row r="2618" spans="1:18" x14ac:dyDescent="0.3">
      <c r="A2618" s="1" t="s">
        <v>2776</v>
      </c>
      <c r="B2618" s="1" t="s">
        <v>93</v>
      </c>
      <c r="C2618" s="1" t="s">
        <v>168</v>
      </c>
      <c r="D2618" s="1" t="s">
        <v>38</v>
      </c>
      <c r="E2618">
        <v>74</v>
      </c>
      <c r="F2618">
        <v>10000</v>
      </c>
      <c r="G2618">
        <v>83</v>
      </c>
      <c r="H2618">
        <v>32</v>
      </c>
      <c r="I2618">
        <v>51</v>
      </c>
      <c r="J2618">
        <v>830000</v>
      </c>
      <c r="K2618" s="2">
        <v>45925</v>
      </c>
      <c r="L2618">
        <v>12</v>
      </c>
      <c r="M2618" s="1" t="s">
        <v>39</v>
      </c>
      <c r="N2618" s="1" t="s">
        <v>32</v>
      </c>
      <c r="O2618" s="1" t="s">
        <v>44</v>
      </c>
      <c r="P2618" s="1" t="s">
        <v>25</v>
      </c>
      <c r="Q2618" s="1" t="s">
        <v>50</v>
      </c>
      <c r="R2618" s="1" t="s">
        <v>59</v>
      </c>
    </row>
    <row r="2619" spans="1:18" x14ac:dyDescent="0.3">
      <c r="A2619" s="1" t="s">
        <v>2777</v>
      </c>
      <c r="B2619" s="1" t="s">
        <v>107</v>
      </c>
      <c r="C2619" s="1" t="s">
        <v>102</v>
      </c>
      <c r="D2619" s="1" t="s">
        <v>64</v>
      </c>
      <c r="E2619">
        <v>44</v>
      </c>
      <c r="F2619">
        <v>250000</v>
      </c>
      <c r="G2619">
        <v>66</v>
      </c>
      <c r="H2619">
        <v>9</v>
      </c>
      <c r="I2619">
        <v>57</v>
      </c>
      <c r="J2619">
        <v>16500000</v>
      </c>
      <c r="K2619" s="2">
        <v>45952</v>
      </c>
      <c r="L2619">
        <v>4</v>
      </c>
      <c r="M2619" s="1" t="s">
        <v>55</v>
      </c>
      <c r="N2619" s="1" t="s">
        <v>23</v>
      </c>
      <c r="O2619" s="1" t="s">
        <v>85</v>
      </c>
      <c r="P2619" s="1" t="s">
        <v>25</v>
      </c>
      <c r="Q2619" s="1" t="s">
        <v>26</v>
      </c>
      <c r="R2619" s="1" t="s">
        <v>34</v>
      </c>
    </row>
    <row r="2620" spans="1:18" x14ac:dyDescent="0.3">
      <c r="A2620" s="1" t="s">
        <v>2778</v>
      </c>
      <c r="B2620" s="1" t="s">
        <v>46</v>
      </c>
      <c r="C2620" s="1" t="s">
        <v>30</v>
      </c>
      <c r="D2620" s="1" t="s">
        <v>54</v>
      </c>
      <c r="E2620">
        <v>134</v>
      </c>
      <c r="F2620">
        <v>12000</v>
      </c>
      <c r="G2620">
        <v>147</v>
      </c>
      <c r="H2620">
        <v>96</v>
      </c>
      <c r="I2620">
        <v>51</v>
      </c>
      <c r="J2620">
        <v>1764000</v>
      </c>
      <c r="K2620" s="2">
        <v>45820</v>
      </c>
      <c r="L2620">
        <v>2</v>
      </c>
      <c r="M2620" s="1" t="s">
        <v>55</v>
      </c>
      <c r="N2620" s="1" t="s">
        <v>32</v>
      </c>
      <c r="O2620" s="1" t="s">
        <v>24</v>
      </c>
      <c r="P2620" s="1" t="s">
        <v>25</v>
      </c>
      <c r="Q2620" s="1" t="s">
        <v>26</v>
      </c>
      <c r="R2620" s="1" t="s">
        <v>27</v>
      </c>
    </row>
    <row r="2621" spans="1:18" x14ac:dyDescent="0.3">
      <c r="A2621" s="1" t="s">
        <v>2779</v>
      </c>
      <c r="B2621" s="1" t="s">
        <v>93</v>
      </c>
      <c r="C2621" s="1" t="s">
        <v>57</v>
      </c>
      <c r="D2621" s="1" t="s">
        <v>31</v>
      </c>
      <c r="E2621">
        <v>24</v>
      </c>
      <c r="F2621">
        <v>8000</v>
      </c>
      <c r="G2621">
        <v>43</v>
      </c>
      <c r="H2621">
        <v>24</v>
      </c>
      <c r="I2621">
        <v>19</v>
      </c>
      <c r="J2621">
        <v>344000</v>
      </c>
      <c r="K2621" s="2">
        <v>45842</v>
      </c>
      <c r="L2621">
        <v>14</v>
      </c>
      <c r="M2621" s="1" t="s">
        <v>39</v>
      </c>
      <c r="N2621" s="1" t="s">
        <v>43</v>
      </c>
      <c r="O2621" s="1" t="s">
        <v>24</v>
      </c>
      <c r="P2621" s="1" t="s">
        <v>49</v>
      </c>
      <c r="Q2621" s="1" t="s">
        <v>26</v>
      </c>
      <c r="R2621" s="1" t="s">
        <v>27</v>
      </c>
    </row>
    <row r="2622" spans="1:18" x14ac:dyDescent="0.3">
      <c r="A2622" s="1" t="s">
        <v>2780</v>
      </c>
      <c r="B2622" s="1" t="s">
        <v>80</v>
      </c>
      <c r="C2622" s="1" t="s">
        <v>511</v>
      </c>
      <c r="D2622" s="1" t="s">
        <v>21</v>
      </c>
      <c r="E2622">
        <v>61</v>
      </c>
      <c r="F2622">
        <v>12000</v>
      </c>
      <c r="G2622">
        <v>62</v>
      </c>
      <c r="H2622">
        <v>54</v>
      </c>
      <c r="I2622">
        <v>8</v>
      </c>
      <c r="J2622">
        <v>744000</v>
      </c>
      <c r="K2622" s="2">
        <v>45793</v>
      </c>
      <c r="L2622">
        <v>3</v>
      </c>
      <c r="M2622" s="1" t="s">
        <v>55</v>
      </c>
      <c r="N2622" s="1" t="s">
        <v>43</v>
      </c>
      <c r="O2622" s="1" t="s">
        <v>44</v>
      </c>
      <c r="P2622" s="1" t="s">
        <v>25</v>
      </c>
      <c r="Q2622" s="1" t="s">
        <v>26</v>
      </c>
      <c r="R2622" s="1" t="s">
        <v>27</v>
      </c>
    </row>
    <row r="2623" spans="1:18" x14ac:dyDescent="0.3">
      <c r="A2623" s="1" t="s">
        <v>2781</v>
      </c>
      <c r="B2623" s="1" t="s">
        <v>104</v>
      </c>
      <c r="C2623" s="1" t="s">
        <v>69</v>
      </c>
      <c r="D2623" s="1" t="s">
        <v>64</v>
      </c>
      <c r="E2623">
        <v>136</v>
      </c>
      <c r="F2623">
        <v>65000</v>
      </c>
      <c r="G2623">
        <v>153</v>
      </c>
      <c r="H2623">
        <v>84</v>
      </c>
      <c r="I2623">
        <v>69</v>
      </c>
      <c r="J2623">
        <v>9945000</v>
      </c>
      <c r="K2623" s="2">
        <v>45990</v>
      </c>
      <c r="L2623">
        <v>1</v>
      </c>
      <c r="M2623" s="1" t="s">
        <v>55</v>
      </c>
      <c r="N2623" s="1" t="s">
        <v>23</v>
      </c>
      <c r="O2623" s="1" t="s">
        <v>24</v>
      </c>
      <c r="P2623" s="1" t="s">
        <v>49</v>
      </c>
      <c r="Q2623" s="1" t="s">
        <v>26</v>
      </c>
      <c r="R2623" s="1" t="s">
        <v>27</v>
      </c>
    </row>
    <row r="2624" spans="1:18" x14ac:dyDescent="0.3">
      <c r="A2624" s="1" t="s">
        <v>2782</v>
      </c>
      <c r="B2624" s="1" t="s">
        <v>66</v>
      </c>
      <c r="C2624" s="1" t="s">
        <v>229</v>
      </c>
      <c r="D2624" s="1" t="s">
        <v>54</v>
      </c>
      <c r="E2624">
        <v>54</v>
      </c>
      <c r="F2624">
        <v>12000</v>
      </c>
      <c r="G2624">
        <v>65</v>
      </c>
      <c r="H2624">
        <v>10</v>
      </c>
      <c r="I2624">
        <v>55</v>
      </c>
      <c r="J2624">
        <v>780000</v>
      </c>
      <c r="K2624" s="2">
        <v>46012</v>
      </c>
      <c r="L2624">
        <v>2</v>
      </c>
      <c r="M2624" s="1" t="s">
        <v>55</v>
      </c>
      <c r="N2624" s="1" t="s">
        <v>32</v>
      </c>
      <c r="O2624" s="1" t="s">
        <v>24</v>
      </c>
      <c r="P2624" s="1" t="s">
        <v>25</v>
      </c>
      <c r="Q2624" s="1" t="s">
        <v>59</v>
      </c>
      <c r="R2624" s="1" t="s">
        <v>27</v>
      </c>
    </row>
    <row r="2625" spans="1:18" x14ac:dyDescent="0.3">
      <c r="A2625" s="1" t="s">
        <v>2783</v>
      </c>
      <c r="B2625" s="1" t="s">
        <v>104</v>
      </c>
      <c r="C2625" s="1" t="s">
        <v>160</v>
      </c>
      <c r="D2625" s="1" t="s">
        <v>67</v>
      </c>
      <c r="E2625">
        <v>78</v>
      </c>
      <c r="F2625">
        <v>65000</v>
      </c>
      <c r="G2625">
        <v>100</v>
      </c>
      <c r="H2625">
        <v>72</v>
      </c>
      <c r="I2625">
        <v>28</v>
      </c>
      <c r="J2625">
        <v>6500000</v>
      </c>
      <c r="K2625" s="2">
        <v>45669</v>
      </c>
      <c r="L2625">
        <v>9</v>
      </c>
      <c r="M2625" s="1" t="s">
        <v>22</v>
      </c>
      <c r="N2625" s="1" t="s">
        <v>23</v>
      </c>
      <c r="O2625" s="1" t="s">
        <v>44</v>
      </c>
      <c r="P2625" s="1" t="s">
        <v>25</v>
      </c>
      <c r="Q2625" s="1" t="s">
        <v>26</v>
      </c>
      <c r="R2625" s="1" t="s">
        <v>27</v>
      </c>
    </row>
    <row r="2626" spans="1:18" x14ac:dyDescent="0.3">
      <c r="A2626" s="1" t="s">
        <v>2784</v>
      </c>
      <c r="B2626" s="1" t="s">
        <v>99</v>
      </c>
      <c r="C2626" s="1" t="s">
        <v>294</v>
      </c>
      <c r="D2626" s="1" t="s">
        <v>21</v>
      </c>
      <c r="E2626">
        <v>76</v>
      </c>
      <c r="F2626">
        <v>9000</v>
      </c>
      <c r="G2626">
        <v>90</v>
      </c>
      <c r="H2626">
        <v>66</v>
      </c>
      <c r="I2626">
        <v>24</v>
      </c>
      <c r="J2626">
        <v>810000</v>
      </c>
      <c r="K2626" s="2">
        <v>46002</v>
      </c>
      <c r="L2626">
        <v>10</v>
      </c>
      <c r="M2626" s="1" t="s">
        <v>22</v>
      </c>
      <c r="N2626" s="1" t="s">
        <v>32</v>
      </c>
      <c r="O2626" s="1" t="s">
        <v>24</v>
      </c>
      <c r="P2626" s="1" t="s">
        <v>25</v>
      </c>
      <c r="Q2626" s="1" t="s">
        <v>26</v>
      </c>
      <c r="R2626" s="1" t="s">
        <v>27</v>
      </c>
    </row>
    <row r="2627" spans="1:18" x14ac:dyDescent="0.3">
      <c r="A2627" s="1" t="s">
        <v>2785</v>
      </c>
      <c r="B2627" s="1" t="s">
        <v>104</v>
      </c>
      <c r="C2627" s="1" t="s">
        <v>105</v>
      </c>
      <c r="D2627" s="1" t="s">
        <v>48</v>
      </c>
      <c r="E2627">
        <v>59</v>
      </c>
      <c r="F2627">
        <v>6500</v>
      </c>
      <c r="G2627">
        <v>84</v>
      </c>
      <c r="H2627">
        <v>44</v>
      </c>
      <c r="I2627">
        <v>40</v>
      </c>
      <c r="J2627">
        <v>546000</v>
      </c>
      <c r="K2627" s="2">
        <v>45955</v>
      </c>
      <c r="L2627">
        <v>14</v>
      </c>
      <c r="M2627" s="1" t="s">
        <v>39</v>
      </c>
      <c r="N2627" s="1" t="s">
        <v>32</v>
      </c>
      <c r="O2627" s="1" t="s">
        <v>24</v>
      </c>
      <c r="P2627" s="1" t="s">
        <v>25</v>
      </c>
      <c r="Q2627" s="1" t="s">
        <v>26</v>
      </c>
      <c r="R2627" s="1" t="s">
        <v>27</v>
      </c>
    </row>
    <row r="2628" spans="1:18" x14ac:dyDescent="0.3">
      <c r="A2628" s="1" t="s">
        <v>2786</v>
      </c>
      <c r="B2628" s="1" t="s">
        <v>52</v>
      </c>
      <c r="C2628" s="1" t="s">
        <v>500</v>
      </c>
      <c r="D2628" s="1" t="s">
        <v>54</v>
      </c>
      <c r="E2628">
        <v>68</v>
      </c>
      <c r="F2628">
        <v>15000</v>
      </c>
      <c r="G2628">
        <v>94</v>
      </c>
      <c r="H2628">
        <v>50</v>
      </c>
      <c r="I2628">
        <v>44</v>
      </c>
      <c r="J2628">
        <v>1410000</v>
      </c>
      <c r="K2628" s="2">
        <v>45770</v>
      </c>
      <c r="L2628">
        <v>9</v>
      </c>
      <c r="M2628" s="1" t="s">
        <v>22</v>
      </c>
      <c r="N2628" s="1" t="s">
        <v>43</v>
      </c>
      <c r="O2628" s="1" t="s">
        <v>44</v>
      </c>
      <c r="P2628" s="1" t="s">
        <v>25</v>
      </c>
      <c r="Q2628" s="1" t="s">
        <v>50</v>
      </c>
      <c r="R2628" s="1" t="s">
        <v>27</v>
      </c>
    </row>
    <row r="2629" spans="1:18" x14ac:dyDescent="0.3">
      <c r="A2629" s="1" t="s">
        <v>2787</v>
      </c>
      <c r="B2629" s="1" t="s">
        <v>99</v>
      </c>
      <c r="C2629" s="1" t="s">
        <v>511</v>
      </c>
      <c r="D2629" s="1" t="s">
        <v>64</v>
      </c>
      <c r="E2629">
        <v>70</v>
      </c>
      <c r="F2629">
        <v>12000</v>
      </c>
      <c r="G2629">
        <v>73</v>
      </c>
      <c r="H2629">
        <v>33</v>
      </c>
      <c r="I2629">
        <v>40</v>
      </c>
      <c r="J2629">
        <v>876000</v>
      </c>
      <c r="K2629" s="2">
        <v>45749</v>
      </c>
      <c r="L2629">
        <v>2</v>
      </c>
      <c r="M2629" s="1" t="s">
        <v>55</v>
      </c>
      <c r="N2629" s="1" t="s">
        <v>23</v>
      </c>
      <c r="O2629" s="1" t="s">
        <v>33</v>
      </c>
      <c r="P2629" s="1" t="s">
        <v>49</v>
      </c>
      <c r="Q2629" s="1" t="s">
        <v>26</v>
      </c>
      <c r="R2629" s="1" t="s">
        <v>59</v>
      </c>
    </row>
    <row r="2630" spans="1:18" x14ac:dyDescent="0.3">
      <c r="A2630" s="1" t="s">
        <v>2788</v>
      </c>
      <c r="B2630" s="1" t="s">
        <v>104</v>
      </c>
      <c r="C2630" s="1" t="s">
        <v>119</v>
      </c>
      <c r="D2630" s="1" t="s">
        <v>72</v>
      </c>
      <c r="E2630">
        <v>75</v>
      </c>
      <c r="F2630">
        <v>4500</v>
      </c>
      <c r="G2630">
        <v>82</v>
      </c>
      <c r="H2630">
        <v>7</v>
      </c>
      <c r="I2630">
        <v>75</v>
      </c>
      <c r="J2630">
        <v>369000</v>
      </c>
      <c r="K2630" s="2">
        <v>45805</v>
      </c>
      <c r="L2630">
        <v>14</v>
      </c>
      <c r="M2630" s="1" t="s">
        <v>39</v>
      </c>
      <c r="N2630" s="1" t="s">
        <v>43</v>
      </c>
      <c r="O2630" s="1" t="s">
        <v>24</v>
      </c>
      <c r="P2630" s="1" t="s">
        <v>25</v>
      </c>
      <c r="Q2630" s="1" t="s">
        <v>59</v>
      </c>
      <c r="R2630" s="1" t="s">
        <v>59</v>
      </c>
    </row>
    <row r="2631" spans="1:18" x14ac:dyDescent="0.3">
      <c r="A2631" s="1" t="s">
        <v>2789</v>
      </c>
      <c r="B2631" s="1" t="s">
        <v>19</v>
      </c>
      <c r="C2631" s="1" t="s">
        <v>268</v>
      </c>
      <c r="D2631" s="1" t="s">
        <v>54</v>
      </c>
      <c r="E2631">
        <v>105</v>
      </c>
      <c r="F2631">
        <v>6000</v>
      </c>
      <c r="G2631">
        <v>113</v>
      </c>
      <c r="H2631">
        <v>11</v>
      </c>
      <c r="I2631">
        <v>102</v>
      </c>
      <c r="J2631">
        <v>678000</v>
      </c>
      <c r="K2631" s="2">
        <v>45782</v>
      </c>
      <c r="L2631">
        <v>4</v>
      </c>
      <c r="M2631" s="1" t="s">
        <v>55</v>
      </c>
      <c r="N2631" s="1" t="s">
        <v>32</v>
      </c>
      <c r="O2631" s="1" t="s">
        <v>24</v>
      </c>
      <c r="P2631" s="1" t="s">
        <v>25</v>
      </c>
      <c r="Q2631" s="1" t="s">
        <v>59</v>
      </c>
      <c r="R2631" s="1" t="s">
        <v>27</v>
      </c>
    </row>
    <row r="2632" spans="1:18" x14ac:dyDescent="0.3">
      <c r="A2632" s="1" t="s">
        <v>2790</v>
      </c>
      <c r="B2632" s="1" t="s">
        <v>80</v>
      </c>
      <c r="C2632" s="1" t="s">
        <v>170</v>
      </c>
      <c r="D2632" s="1" t="s">
        <v>91</v>
      </c>
      <c r="E2632">
        <v>44</v>
      </c>
      <c r="F2632">
        <v>45000</v>
      </c>
      <c r="G2632">
        <v>71</v>
      </c>
      <c r="H2632">
        <v>57</v>
      </c>
      <c r="I2632">
        <v>14</v>
      </c>
      <c r="J2632">
        <v>3195000</v>
      </c>
      <c r="K2632" s="2">
        <v>45959</v>
      </c>
      <c r="L2632">
        <v>5</v>
      </c>
      <c r="M2632" s="1" t="s">
        <v>55</v>
      </c>
      <c r="N2632" s="1" t="s">
        <v>23</v>
      </c>
      <c r="O2632" s="1" t="s">
        <v>44</v>
      </c>
      <c r="P2632" s="1" t="s">
        <v>25</v>
      </c>
      <c r="Q2632" s="1" t="s">
        <v>26</v>
      </c>
      <c r="R2632" s="1" t="s">
        <v>27</v>
      </c>
    </row>
    <row r="2633" spans="1:18" x14ac:dyDescent="0.3">
      <c r="A2633" s="1" t="s">
        <v>2791</v>
      </c>
      <c r="B2633" s="1" t="s">
        <v>107</v>
      </c>
      <c r="C2633" s="1" t="s">
        <v>386</v>
      </c>
      <c r="D2633" s="1" t="s">
        <v>58</v>
      </c>
      <c r="E2633">
        <v>121</v>
      </c>
      <c r="F2633">
        <v>45000</v>
      </c>
      <c r="G2633">
        <v>147</v>
      </c>
      <c r="H2633">
        <v>37</v>
      </c>
      <c r="I2633">
        <v>110</v>
      </c>
      <c r="J2633">
        <v>6615000</v>
      </c>
      <c r="K2633" s="2">
        <v>45723</v>
      </c>
      <c r="L2633">
        <v>3</v>
      </c>
      <c r="M2633" s="1" t="s">
        <v>55</v>
      </c>
      <c r="N2633" s="1" t="s">
        <v>32</v>
      </c>
      <c r="O2633" s="1" t="s">
        <v>24</v>
      </c>
      <c r="P2633" s="1" t="s">
        <v>49</v>
      </c>
      <c r="Q2633" s="1" t="s">
        <v>50</v>
      </c>
      <c r="R2633" s="1" t="s">
        <v>27</v>
      </c>
    </row>
    <row r="2634" spans="1:18" x14ac:dyDescent="0.3">
      <c r="A2634" s="1" t="s">
        <v>2792</v>
      </c>
      <c r="B2634" s="1" t="s">
        <v>66</v>
      </c>
      <c r="C2634" s="1" t="s">
        <v>284</v>
      </c>
      <c r="D2634" s="1" t="s">
        <v>91</v>
      </c>
      <c r="E2634">
        <v>67</v>
      </c>
      <c r="F2634">
        <v>2800</v>
      </c>
      <c r="G2634">
        <v>73</v>
      </c>
      <c r="H2634">
        <v>23</v>
      </c>
      <c r="I2634">
        <v>50</v>
      </c>
      <c r="J2634">
        <v>204400</v>
      </c>
      <c r="K2634" s="2">
        <v>45965</v>
      </c>
      <c r="L2634">
        <v>6</v>
      </c>
      <c r="M2634" s="1" t="s">
        <v>22</v>
      </c>
      <c r="N2634" s="1" t="s">
        <v>23</v>
      </c>
      <c r="O2634" s="1" t="s">
        <v>24</v>
      </c>
      <c r="P2634" s="1" t="s">
        <v>25</v>
      </c>
      <c r="Q2634" s="1" t="s">
        <v>59</v>
      </c>
      <c r="R2634" s="1" t="s">
        <v>27</v>
      </c>
    </row>
    <row r="2635" spans="1:18" x14ac:dyDescent="0.3">
      <c r="A2635" s="1" t="s">
        <v>2793</v>
      </c>
      <c r="B2635" s="1" t="s">
        <v>93</v>
      </c>
      <c r="C2635" s="1" t="s">
        <v>69</v>
      </c>
      <c r="D2635" s="1" t="s">
        <v>72</v>
      </c>
      <c r="E2635">
        <v>35</v>
      </c>
      <c r="F2635">
        <v>65000</v>
      </c>
      <c r="G2635">
        <v>55</v>
      </c>
      <c r="H2635">
        <v>40</v>
      </c>
      <c r="I2635">
        <v>15</v>
      </c>
      <c r="J2635">
        <v>3575000</v>
      </c>
      <c r="K2635" s="2">
        <v>45777</v>
      </c>
      <c r="L2635">
        <v>13</v>
      </c>
      <c r="M2635" s="1" t="s">
        <v>39</v>
      </c>
      <c r="N2635" s="1" t="s">
        <v>32</v>
      </c>
      <c r="O2635" s="1" t="s">
        <v>44</v>
      </c>
      <c r="P2635" s="1" t="s">
        <v>25</v>
      </c>
      <c r="Q2635" s="1" t="s">
        <v>50</v>
      </c>
      <c r="R2635" s="1" t="s">
        <v>27</v>
      </c>
    </row>
    <row r="2636" spans="1:18" x14ac:dyDescent="0.3">
      <c r="A2636" s="1" t="s">
        <v>2794</v>
      </c>
      <c r="B2636" s="1" t="s">
        <v>80</v>
      </c>
      <c r="C2636" s="1" t="s">
        <v>513</v>
      </c>
      <c r="D2636" s="1" t="s">
        <v>54</v>
      </c>
      <c r="E2636">
        <v>122</v>
      </c>
      <c r="F2636">
        <v>5000</v>
      </c>
      <c r="G2636">
        <v>124</v>
      </c>
      <c r="H2636">
        <v>71</v>
      </c>
      <c r="I2636">
        <v>53</v>
      </c>
      <c r="J2636">
        <v>620000</v>
      </c>
      <c r="K2636" s="2">
        <v>45930</v>
      </c>
      <c r="L2636">
        <v>1</v>
      </c>
      <c r="M2636" s="1" t="s">
        <v>55</v>
      </c>
      <c r="N2636" s="1" t="s">
        <v>43</v>
      </c>
      <c r="O2636" s="1" t="s">
        <v>24</v>
      </c>
      <c r="P2636" s="1" t="s">
        <v>25</v>
      </c>
      <c r="Q2636" s="1" t="s">
        <v>59</v>
      </c>
      <c r="R2636" s="1" t="s">
        <v>27</v>
      </c>
    </row>
    <row r="2637" spans="1:18" x14ac:dyDescent="0.3">
      <c r="A2637" s="1" t="s">
        <v>2795</v>
      </c>
      <c r="B2637" s="1" t="s">
        <v>87</v>
      </c>
      <c r="C2637" s="1" t="s">
        <v>160</v>
      </c>
      <c r="D2637" s="1" t="s">
        <v>72</v>
      </c>
      <c r="E2637">
        <v>98</v>
      </c>
      <c r="F2637">
        <v>65000</v>
      </c>
      <c r="G2637">
        <v>104</v>
      </c>
      <c r="H2637">
        <v>19</v>
      </c>
      <c r="I2637">
        <v>85</v>
      </c>
      <c r="J2637">
        <v>6760000</v>
      </c>
      <c r="K2637" s="2">
        <v>45675</v>
      </c>
      <c r="L2637">
        <v>6</v>
      </c>
      <c r="M2637" s="1" t="s">
        <v>22</v>
      </c>
      <c r="N2637" s="1" t="s">
        <v>32</v>
      </c>
      <c r="O2637" s="1" t="s">
        <v>33</v>
      </c>
      <c r="P2637" s="1" t="s">
        <v>25</v>
      </c>
      <c r="Q2637" s="1" t="s">
        <v>26</v>
      </c>
      <c r="R2637" s="1" t="s">
        <v>27</v>
      </c>
    </row>
    <row r="2638" spans="1:18" x14ac:dyDescent="0.3">
      <c r="A2638" s="1" t="s">
        <v>2796</v>
      </c>
      <c r="B2638" s="1" t="s">
        <v>99</v>
      </c>
      <c r="C2638" s="1" t="s">
        <v>513</v>
      </c>
      <c r="D2638" s="1" t="s">
        <v>67</v>
      </c>
      <c r="E2638">
        <v>95</v>
      </c>
      <c r="F2638">
        <v>5000</v>
      </c>
      <c r="G2638">
        <v>101</v>
      </c>
      <c r="H2638">
        <v>21</v>
      </c>
      <c r="I2638">
        <v>80</v>
      </c>
      <c r="J2638">
        <v>505000</v>
      </c>
      <c r="K2638" s="2">
        <v>45953</v>
      </c>
      <c r="L2638">
        <v>10</v>
      </c>
      <c r="M2638" s="1" t="s">
        <v>22</v>
      </c>
      <c r="N2638" s="1" t="s">
        <v>43</v>
      </c>
      <c r="O2638" s="1" t="s">
        <v>33</v>
      </c>
      <c r="P2638" s="1" t="s">
        <v>25</v>
      </c>
      <c r="Q2638" s="1" t="s">
        <v>26</v>
      </c>
      <c r="R2638" s="1" t="s">
        <v>27</v>
      </c>
    </row>
    <row r="2639" spans="1:18" x14ac:dyDescent="0.3">
      <c r="A2639" s="1" t="s">
        <v>2797</v>
      </c>
      <c r="B2639" s="1" t="s">
        <v>29</v>
      </c>
      <c r="C2639" s="1" t="s">
        <v>493</v>
      </c>
      <c r="D2639" s="1" t="s">
        <v>58</v>
      </c>
      <c r="E2639">
        <v>63</v>
      </c>
      <c r="F2639">
        <v>6500</v>
      </c>
      <c r="G2639">
        <v>91</v>
      </c>
      <c r="H2639">
        <v>28</v>
      </c>
      <c r="I2639">
        <v>63</v>
      </c>
      <c r="J2639">
        <v>591500</v>
      </c>
      <c r="K2639" s="2">
        <v>45803</v>
      </c>
      <c r="L2639">
        <v>11</v>
      </c>
      <c r="M2639" s="1" t="s">
        <v>39</v>
      </c>
      <c r="N2639" s="1" t="s">
        <v>32</v>
      </c>
      <c r="O2639" s="1" t="s">
        <v>24</v>
      </c>
      <c r="P2639" s="1" t="s">
        <v>25</v>
      </c>
      <c r="Q2639" s="1" t="s">
        <v>50</v>
      </c>
      <c r="R2639" s="1" t="s">
        <v>27</v>
      </c>
    </row>
    <row r="2640" spans="1:18" x14ac:dyDescent="0.3">
      <c r="A2640" s="1" t="s">
        <v>2798</v>
      </c>
      <c r="B2640" s="1" t="s">
        <v>107</v>
      </c>
      <c r="C2640" s="1" t="s">
        <v>71</v>
      </c>
      <c r="D2640" s="1" t="s">
        <v>48</v>
      </c>
      <c r="E2640">
        <v>88</v>
      </c>
      <c r="F2640">
        <v>3500</v>
      </c>
      <c r="G2640">
        <v>88</v>
      </c>
      <c r="H2640">
        <v>67</v>
      </c>
      <c r="I2640">
        <v>21</v>
      </c>
      <c r="J2640">
        <v>308000</v>
      </c>
      <c r="K2640" s="2">
        <v>45787</v>
      </c>
      <c r="L2640">
        <v>13</v>
      </c>
      <c r="M2640" s="1" t="s">
        <v>39</v>
      </c>
      <c r="N2640" s="1" t="s">
        <v>43</v>
      </c>
      <c r="O2640" s="1" t="s">
        <v>85</v>
      </c>
      <c r="P2640" s="1" t="s">
        <v>25</v>
      </c>
      <c r="Q2640" s="1" t="s">
        <v>50</v>
      </c>
      <c r="R2640" s="1" t="s">
        <v>27</v>
      </c>
    </row>
    <row r="2641" spans="1:18" x14ac:dyDescent="0.3">
      <c r="A2641" s="1" t="s">
        <v>2799</v>
      </c>
      <c r="B2641" s="1" t="s">
        <v>87</v>
      </c>
      <c r="C2641" s="1" t="s">
        <v>37</v>
      </c>
      <c r="D2641" s="1" t="s">
        <v>21</v>
      </c>
      <c r="E2641">
        <v>90</v>
      </c>
      <c r="F2641">
        <v>12000</v>
      </c>
      <c r="G2641">
        <v>97</v>
      </c>
      <c r="H2641">
        <v>71</v>
      </c>
      <c r="I2641">
        <v>26</v>
      </c>
      <c r="J2641">
        <v>1164000</v>
      </c>
      <c r="K2641" s="2">
        <v>45831</v>
      </c>
      <c r="L2641">
        <v>4</v>
      </c>
      <c r="M2641" s="1" t="s">
        <v>55</v>
      </c>
      <c r="N2641" s="1" t="s">
        <v>43</v>
      </c>
      <c r="O2641" s="1" t="s">
        <v>44</v>
      </c>
      <c r="P2641" s="1" t="s">
        <v>25</v>
      </c>
      <c r="Q2641" s="1" t="s">
        <v>26</v>
      </c>
      <c r="R2641" s="1" t="s">
        <v>27</v>
      </c>
    </row>
    <row r="2642" spans="1:18" x14ac:dyDescent="0.3">
      <c r="A2642" s="1" t="s">
        <v>2800</v>
      </c>
      <c r="B2642" s="1" t="s">
        <v>93</v>
      </c>
      <c r="C2642" s="1" t="s">
        <v>105</v>
      </c>
      <c r="D2642" s="1" t="s">
        <v>64</v>
      </c>
      <c r="E2642">
        <v>69</v>
      </c>
      <c r="F2642">
        <v>6500</v>
      </c>
      <c r="G2642">
        <v>91</v>
      </c>
      <c r="H2642">
        <v>66</v>
      </c>
      <c r="I2642">
        <v>25</v>
      </c>
      <c r="J2642">
        <v>591500</v>
      </c>
      <c r="K2642" s="2">
        <v>45942</v>
      </c>
      <c r="L2642">
        <v>15</v>
      </c>
      <c r="M2642" s="1" t="s">
        <v>39</v>
      </c>
      <c r="N2642" s="1" t="s">
        <v>43</v>
      </c>
      <c r="O2642" s="1" t="s">
        <v>44</v>
      </c>
      <c r="P2642" s="1" t="s">
        <v>25</v>
      </c>
      <c r="Q2642" s="1" t="s">
        <v>26</v>
      </c>
      <c r="R2642" s="1" t="s">
        <v>59</v>
      </c>
    </row>
    <row r="2643" spans="1:18" x14ac:dyDescent="0.3">
      <c r="A2643" s="1" t="s">
        <v>2801</v>
      </c>
      <c r="B2643" s="1" t="s">
        <v>87</v>
      </c>
      <c r="C2643" s="1" t="s">
        <v>53</v>
      </c>
      <c r="D2643" s="1" t="s">
        <v>72</v>
      </c>
      <c r="E2643">
        <v>122</v>
      </c>
      <c r="F2643">
        <v>25000</v>
      </c>
      <c r="G2643">
        <v>146</v>
      </c>
      <c r="H2643">
        <v>118</v>
      </c>
      <c r="I2643">
        <v>28</v>
      </c>
      <c r="J2643">
        <v>3650000</v>
      </c>
      <c r="K2643" s="2">
        <v>45800</v>
      </c>
      <c r="L2643">
        <v>2</v>
      </c>
      <c r="M2643" s="1" t="s">
        <v>55</v>
      </c>
      <c r="N2643" s="1" t="s">
        <v>23</v>
      </c>
      <c r="O2643" s="1" t="s">
        <v>33</v>
      </c>
      <c r="P2643" s="1" t="s">
        <v>25</v>
      </c>
      <c r="Q2643" s="1" t="s">
        <v>50</v>
      </c>
      <c r="R2643" s="1" t="s">
        <v>27</v>
      </c>
    </row>
    <row r="2644" spans="1:18" x14ac:dyDescent="0.3">
      <c r="A2644" s="1" t="s">
        <v>2802</v>
      </c>
      <c r="B2644" s="1" t="s">
        <v>66</v>
      </c>
      <c r="C2644" s="1" t="s">
        <v>231</v>
      </c>
      <c r="D2644" s="1" t="s">
        <v>91</v>
      </c>
      <c r="E2644">
        <v>106</v>
      </c>
      <c r="F2644">
        <v>12000</v>
      </c>
      <c r="G2644">
        <v>129</v>
      </c>
      <c r="H2644">
        <v>40</v>
      </c>
      <c r="I2644">
        <v>89</v>
      </c>
      <c r="J2644">
        <v>1548000</v>
      </c>
      <c r="K2644" s="2">
        <v>45815</v>
      </c>
      <c r="L2644">
        <v>13</v>
      </c>
      <c r="M2644" s="1" t="s">
        <v>39</v>
      </c>
      <c r="N2644" s="1" t="s">
        <v>43</v>
      </c>
      <c r="O2644" s="1" t="s">
        <v>24</v>
      </c>
      <c r="P2644" s="1" t="s">
        <v>25</v>
      </c>
      <c r="Q2644" s="1" t="s">
        <v>26</v>
      </c>
      <c r="R2644" s="1" t="s">
        <v>27</v>
      </c>
    </row>
    <row r="2645" spans="1:18" x14ac:dyDescent="0.3">
      <c r="A2645" s="1" t="s">
        <v>2803</v>
      </c>
      <c r="B2645" s="1" t="s">
        <v>133</v>
      </c>
      <c r="C2645" s="1" t="s">
        <v>268</v>
      </c>
      <c r="D2645" s="1" t="s">
        <v>21</v>
      </c>
      <c r="E2645">
        <v>108</v>
      </c>
      <c r="F2645">
        <v>6000</v>
      </c>
      <c r="G2645">
        <v>117</v>
      </c>
      <c r="H2645">
        <v>104</v>
      </c>
      <c r="I2645">
        <v>13</v>
      </c>
      <c r="J2645">
        <v>702000</v>
      </c>
      <c r="K2645" s="2">
        <v>45888</v>
      </c>
      <c r="L2645">
        <v>1</v>
      </c>
      <c r="M2645" s="1" t="s">
        <v>55</v>
      </c>
      <c r="N2645" s="1" t="s">
        <v>32</v>
      </c>
      <c r="O2645" s="1" t="s">
        <v>24</v>
      </c>
      <c r="P2645" s="1" t="s">
        <v>25</v>
      </c>
      <c r="Q2645" s="1" t="s">
        <v>26</v>
      </c>
      <c r="R2645" s="1" t="s">
        <v>27</v>
      </c>
    </row>
    <row r="2646" spans="1:18" x14ac:dyDescent="0.3">
      <c r="A2646" s="1" t="s">
        <v>2804</v>
      </c>
      <c r="B2646" s="1" t="s">
        <v>80</v>
      </c>
      <c r="C2646" s="1" t="s">
        <v>296</v>
      </c>
      <c r="D2646" s="1" t="s">
        <v>58</v>
      </c>
      <c r="E2646">
        <v>121</v>
      </c>
      <c r="F2646">
        <v>4200000</v>
      </c>
      <c r="G2646">
        <v>132</v>
      </c>
      <c r="H2646">
        <v>105</v>
      </c>
      <c r="I2646">
        <v>27</v>
      </c>
      <c r="J2646">
        <v>554400000</v>
      </c>
      <c r="K2646" s="2">
        <v>45993</v>
      </c>
      <c r="L2646">
        <v>8</v>
      </c>
      <c r="M2646" s="1" t="s">
        <v>22</v>
      </c>
      <c r="N2646" s="1" t="s">
        <v>23</v>
      </c>
      <c r="O2646" s="1" t="s">
        <v>24</v>
      </c>
      <c r="P2646" s="1" t="s">
        <v>25</v>
      </c>
      <c r="Q2646" s="1" t="s">
        <v>50</v>
      </c>
      <c r="R2646" s="1" t="s">
        <v>27</v>
      </c>
    </row>
    <row r="2647" spans="1:18" x14ac:dyDescent="0.3">
      <c r="A2647" s="1" t="s">
        <v>2805</v>
      </c>
      <c r="B2647" s="1" t="s">
        <v>29</v>
      </c>
      <c r="C2647" s="1" t="s">
        <v>81</v>
      </c>
      <c r="D2647" s="1" t="s">
        <v>21</v>
      </c>
      <c r="E2647">
        <v>97</v>
      </c>
      <c r="F2647">
        <v>8500</v>
      </c>
      <c r="G2647">
        <v>106</v>
      </c>
      <c r="H2647">
        <v>15</v>
      </c>
      <c r="I2647">
        <v>91</v>
      </c>
      <c r="J2647">
        <v>901000</v>
      </c>
      <c r="K2647" s="2">
        <v>45995</v>
      </c>
      <c r="L2647">
        <v>4</v>
      </c>
      <c r="M2647" s="1" t="s">
        <v>55</v>
      </c>
      <c r="N2647" s="1" t="s">
        <v>23</v>
      </c>
      <c r="O2647" s="1" t="s">
        <v>85</v>
      </c>
      <c r="P2647" s="1" t="s">
        <v>25</v>
      </c>
      <c r="Q2647" s="1" t="s">
        <v>26</v>
      </c>
      <c r="R2647" s="1" t="s">
        <v>27</v>
      </c>
    </row>
    <row r="2648" spans="1:18" x14ac:dyDescent="0.3">
      <c r="A2648" s="1" t="s">
        <v>2806</v>
      </c>
      <c r="B2648" s="1" t="s">
        <v>83</v>
      </c>
      <c r="C2648" s="1" t="s">
        <v>247</v>
      </c>
      <c r="D2648" s="1" t="s">
        <v>38</v>
      </c>
      <c r="E2648">
        <v>60</v>
      </c>
      <c r="F2648">
        <v>2500000</v>
      </c>
      <c r="G2648">
        <v>84</v>
      </c>
      <c r="H2648">
        <v>76</v>
      </c>
      <c r="I2648">
        <v>8</v>
      </c>
      <c r="J2648">
        <v>210000000</v>
      </c>
      <c r="K2648" s="2">
        <v>45977</v>
      </c>
      <c r="L2648">
        <v>2</v>
      </c>
      <c r="M2648" s="1" t="s">
        <v>55</v>
      </c>
      <c r="N2648" s="1" t="s">
        <v>43</v>
      </c>
      <c r="O2648" s="1" t="s">
        <v>85</v>
      </c>
      <c r="P2648" s="1" t="s">
        <v>25</v>
      </c>
      <c r="Q2648" s="1" t="s">
        <v>26</v>
      </c>
      <c r="R2648" s="1" t="s">
        <v>27</v>
      </c>
    </row>
    <row r="2649" spans="1:18" x14ac:dyDescent="0.3">
      <c r="A2649" s="1" t="s">
        <v>2807</v>
      </c>
      <c r="B2649" s="1" t="s">
        <v>87</v>
      </c>
      <c r="C2649" s="1" t="s">
        <v>146</v>
      </c>
      <c r="D2649" s="1" t="s">
        <v>48</v>
      </c>
      <c r="E2649">
        <v>47</v>
      </c>
      <c r="F2649">
        <v>1800000</v>
      </c>
      <c r="G2649">
        <v>66</v>
      </c>
      <c r="H2649">
        <v>52</v>
      </c>
      <c r="I2649">
        <v>14</v>
      </c>
      <c r="J2649">
        <v>118800000</v>
      </c>
      <c r="K2649" s="2">
        <v>45711</v>
      </c>
      <c r="L2649">
        <v>6</v>
      </c>
      <c r="M2649" s="1" t="s">
        <v>22</v>
      </c>
      <c r="N2649" s="1" t="s">
        <v>32</v>
      </c>
      <c r="O2649" s="1" t="s">
        <v>24</v>
      </c>
      <c r="P2649" s="1" t="s">
        <v>25</v>
      </c>
      <c r="Q2649" s="1" t="s">
        <v>26</v>
      </c>
      <c r="R2649" s="1" t="s">
        <v>27</v>
      </c>
    </row>
    <row r="2650" spans="1:18" x14ac:dyDescent="0.3">
      <c r="A2650" s="1" t="s">
        <v>2808</v>
      </c>
      <c r="B2650" s="1" t="s">
        <v>41</v>
      </c>
      <c r="C2650" s="1" t="s">
        <v>47</v>
      </c>
      <c r="D2650" s="1" t="s">
        <v>48</v>
      </c>
      <c r="E2650">
        <v>135</v>
      </c>
      <c r="F2650">
        <v>300</v>
      </c>
      <c r="G2650">
        <v>160</v>
      </c>
      <c r="H2650">
        <v>61</v>
      </c>
      <c r="I2650">
        <v>99</v>
      </c>
      <c r="J2650">
        <v>48000</v>
      </c>
      <c r="K2650" s="2">
        <v>45927</v>
      </c>
      <c r="L2650">
        <v>8</v>
      </c>
      <c r="M2650" s="1" t="s">
        <v>22</v>
      </c>
      <c r="N2650" s="1" t="s">
        <v>43</v>
      </c>
      <c r="O2650" s="1" t="s">
        <v>24</v>
      </c>
      <c r="P2650" s="1" t="s">
        <v>25</v>
      </c>
      <c r="Q2650" s="1" t="s">
        <v>50</v>
      </c>
      <c r="R2650" s="1" t="s">
        <v>27</v>
      </c>
    </row>
    <row r="2651" spans="1:18" x14ac:dyDescent="0.3">
      <c r="A2651" s="1" t="s">
        <v>2809</v>
      </c>
      <c r="B2651" s="1" t="s">
        <v>99</v>
      </c>
      <c r="C2651" s="1" t="s">
        <v>301</v>
      </c>
      <c r="D2651" s="1" t="s">
        <v>58</v>
      </c>
      <c r="E2651">
        <v>124</v>
      </c>
      <c r="F2651">
        <v>9000</v>
      </c>
      <c r="G2651">
        <v>133</v>
      </c>
      <c r="H2651">
        <v>51</v>
      </c>
      <c r="I2651">
        <v>82</v>
      </c>
      <c r="J2651">
        <v>1197000</v>
      </c>
      <c r="K2651" s="2">
        <v>45873</v>
      </c>
      <c r="L2651">
        <v>4</v>
      </c>
      <c r="M2651" s="1" t="s">
        <v>55</v>
      </c>
      <c r="N2651" s="1" t="s">
        <v>23</v>
      </c>
      <c r="O2651" s="1" t="s">
        <v>85</v>
      </c>
      <c r="P2651" s="1" t="s">
        <v>49</v>
      </c>
      <c r="Q2651" s="1" t="s">
        <v>26</v>
      </c>
      <c r="R2651" s="1" t="s">
        <v>27</v>
      </c>
    </row>
    <row r="2652" spans="1:18" x14ac:dyDescent="0.3">
      <c r="A2652" s="1" t="s">
        <v>2810</v>
      </c>
      <c r="B2652" s="1" t="s">
        <v>36</v>
      </c>
      <c r="C2652" s="1" t="s">
        <v>81</v>
      </c>
      <c r="D2652" s="1" t="s">
        <v>21</v>
      </c>
      <c r="E2652">
        <v>26</v>
      </c>
      <c r="F2652">
        <v>8500</v>
      </c>
      <c r="G2652">
        <v>32</v>
      </c>
      <c r="H2652">
        <v>20</v>
      </c>
      <c r="I2652">
        <v>12</v>
      </c>
      <c r="J2652">
        <v>272000</v>
      </c>
      <c r="K2652" s="2">
        <v>45734</v>
      </c>
      <c r="L2652">
        <v>8</v>
      </c>
      <c r="M2652" s="1" t="s">
        <v>22</v>
      </c>
      <c r="N2652" s="1" t="s">
        <v>23</v>
      </c>
      <c r="O2652" s="1" t="s">
        <v>33</v>
      </c>
      <c r="P2652" s="1" t="s">
        <v>25</v>
      </c>
      <c r="Q2652" s="1" t="s">
        <v>59</v>
      </c>
      <c r="R2652" s="1" t="s">
        <v>27</v>
      </c>
    </row>
    <row r="2653" spans="1:18" x14ac:dyDescent="0.3">
      <c r="A2653" s="1" t="s">
        <v>2811</v>
      </c>
      <c r="B2653" s="1" t="s">
        <v>104</v>
      </c>
      <c r="C2653" s="1" t="s">
        <v>129</v>
      </c>
      <c r="D2653" s="1" t="s">
        <v>31</v>
      </c>
      <c r="E2653">
        <v>111</v>
      </c>
      <c r="F2653">
        <v>85000</v>
      </c>
      <c r="G2653">
        <v>135</v>
      </c>
      <c r="H2653">
        <v>80</v>
      </c>
      <c r="I2653">
        <v>55</v>
      </c>
      <c r="J2653">
        <v>11475000</v>
      </c>
      <c r="K2653" s="2">
        <v>45734</v>
      </c>
      <c r="L2653">
        <v>4</v>
      </c>
      <c r="M2653" s="1" t="s">
        <v>55</v>
      </c>
      <c r="N2653" s="1" t="s">
        <v>32</v>
      </c>
      <c r="O2653" s="1" t="s">
        <v>44</v>
      </c>
      <c r="P2653" s="1" t="s">
        <v>25</v>
      </c>
      <c r="Q2653" s="1" t="s">
        <v>26</v>
      </c>
      <c r="R2653" s="1" t="s">
        <v>27</v>
      </c>
    </row>
    <row r="2654" spans="1:18" x14ac:dyDescent="0.3">
      <c r="A2654" s="1" t="s">
        <v>2812</v>
      </c>
      <c r="B2654" s="1" t="s">
        <v>133</v>
      </c>
      <c r="C2654" s="1" t="s">
        <v>37</v>
      </c>
      <c r="D2654" s="1" t="s">
        <v>21</v>
      </c>
      <c r="E2654">
        <v>86</v>
      </c>
      <c r="F2654">
        <v>12000</v>
      </c>
      <c r="G2654">
        <v>95</v>
      </c>
      <c r="H2654">
        <v>26</v>
      </c>
      <c r="I2654">
        <v>69</v>
      </c>
      <c r="J2654">
        <v>1140000</v>
      </c>
      <c r="K2654" s="2">
        <v>45789</v>
      </c>
      <c r="L2654">
        <v>7</v>
      </c>
      <c r="M2654" s="1" t="s">
        <v>22</v>
      </c>
      <c r="N2654" s="1" t="s">
        <v>32</v>
      </c>
      <c r="O2654" s="1" t="s">
        <v>24</v>
      </c>
      <c r="P2654" s="1" t="s">
        <v>25</v>
      </c>
      <c r="Q2654" s="1" t="s">
        <v>26</v>
      </c>
      <c r="R2654" s="1" t="s">
        <v>27</v>
      </c>
    </row>
    <row r="2655" spans="1:18" x14ac:dyDescent="0.3">
      <c r="A2655" s="1" t="s">
        <v>2813</v>
      </c>
      <c r="B2655" s="1" t="s">
        <v>80</v>
      </c>
      <c r="C2655" s="1" t="s">
        <v>170</v>
      </c>
      <c r="D2655" s="1" t="s">
        <v>64</v>
      </c>
      <c r="E2655">
        <v>124</v>
      </c>
      <c r="F2655">
        <v>45000</v>
      </c>
      <c r="G2655">
        <v>154</v>
      </c>
      <c r="H2655">
        <v>119</v>
      </c>
      <c r="I2655">
        <v>35</v>
      </c>
      <c r="J2655">
        <v>6930000</v>
      </c>
      <c r="K2655" s="2">
        <v>45790</v>
      </c>
      <c r="L2655">
        <v>7</v>
      </c>
      <c r="M2655" s="1" t="s">
        <v>22</v>
      </c>
      <c r="N2655" s="1" t="s">
        <v>32</v>
      </c>
      <c r="O2655" s="1" t="s">
        <v>24</v>
      </c>
      <c r="P2655" s="1" t="s">
        <v>25</v>
      </c>
      <c r="Q2655" s="1" t="s">
        <v>26</v>
      </c>
      <c r="R2655" s="1" t="s">
        <v>27</v>
      </c>
    </row>
    <row r="2656" spans="1:18" x14ac:dyDescent="0.3">
      <c r="A2656" s="1" t="s">
        <v>2814</v>
      </c>
      <c r="B2656" s="1" t="s">
        <v>80</v>
      </c>
      <c r="C2656" s="1" t="s">
        <v>344</v>
      </c>
      <c r="D2656" s="1" t="s">
        <v>21</v>
      </c>
      <c r="E2656">
        <v>29</v>
      </c>
      <c r="F2656">
        <v>18000</v>
      </c>
      <c r="G2656">
        <v>29</v>
      </c>
      <c r="H2656">
        <v>27</v>
      </c>
      <c r="I2656">
        <v>2</v>
      </c>
      <c r="J2656">
        <v>522000</v>
      </c>
      <c r="K2656" s="2">
        <v>45931</v>
      </c>
      <c r="L2656">
        <v>2</v>
      </c>
      <c r="M2656" s="1" t="s">
        <v>55</v>
      </c>
      <c r="N2656" s="1" t="s">
        <v>43</v>
      </c>
      <c r="O2656" s="1" t="s">
        <v>44</v>
      </c>
      <c r="P2656" s="1" t="s">
        <v>25</v>
      </c>
      <c r="Q2656" s="1" t="s">
        <v>50</v>
      </c>
      <c r="R2656" s="1" t="s">
        <v>27</v>
      </c>
    </row>
    <row r="2657" spans="1:18" x14ac:dyDescent="0.3">
      <c r="A2657" s="1" t="s">
        <v>2815</v>
      </c>
      <c r="B2657" s="1" t="s">
        <v>41</v>
      </c>
      <c r="C2657" s="1" t="s">
        <v>162</v>
      </c>
      <c r="D2657" s="1" t="s">
        <v>64</v>
      </c>
      <c r="E2657">
        <v>50</v>
      </c>
      <c r="F2657">
        <v>950000</v>
      </c>
      <c r="G2657">
        <v>52</v>
      </c>
      <c r="H2657">
        <v>10</v>
      </c>
      <c r="I2657">
        <v>42</v>
      </c>
      <c r="J2657">
        <v>49400000</v>
      </c>
      <c r="K2657" s="2">
        <v>45993</v>
      </c>
      <c r="L2657">
        <v>9</v>
      </c>
      <c r="M2657" s="1" t="s">
        <v>22</v>
      </c>
      <c r="N2657" s="1" t="s">
        <v>43</v>
      </c>
      <c r="O2657" s="1" t="s">
        <v>44</v>
      </c>
      <c r="P2657" s="1" t="s">
        <v>25</v>
      </c>
      <c r="Q2657" s="1" t="s">
        <v>26</v>
      </c>
      <c r="R2657" s="1" t="s">
        <v>59</v>
      </c>
    </row>
    <row r="2658" spans="1:18" x14ac:dyDescent="0.3">
      <c r="A2658" s="1" t="s">
        <v>2816</v>
      </c>
      <c r="B2658" s="1" t="s">
        <v>36</v>
      </c>
      <c r="C2658" s="1" t="s">
        <v>240</v>
      </c>
      <c r="D2658" s="1" t="s">
        <v>48</v>
      </c>
      <c r="E2658">
        <v>60</v>
      </c>
      <c r="F2658">
        <v>18000</v>
      </c>
      <c r="G2658">
        <v>64</v>
      </c>
      <c r="H2658">
        <v>28</v>
      </c>
      <c r="I2658">
        <v>36</v>
      </c>
      <c r="J2658">
        <v>1152000</v>
      </c>
      <c r="K2658" s="2">
        <v>45977</v>
      </c>
      <c r="L2658">
        <v>4</v>
      </c>
      <c r="M2658" s="1" t="s">
        <v>55</v>
      </c>
      <c r="N2658" s="1" t="s">
        <v>23</v>
      </c>
      <c r="O2658" s="1" t="s">
        <v>44</v>
      </c>
      <c r="P2658" s="1" t="s">
        <v>25</v>
      </c>
      <c r="Q2658" s="1" t="s">
        <v>26</v>
      </c>
      <c r="R2658" s="1" t="s">
        <v>27</v>
      </c>
    </row>
    <row r="2659" spans="1:18" x14ac:dyDescent="0.3">
      <c r="A2659" s="1" t="s">
        <v>2817</v>
      </c>
      <c r="B2659" s="1" t="s">
        <v>46</v>
      </c>
      <c r="C2659" s="1" t="s">
        <v>194</v>
      </c>
      <c r="D2659" s="1" t="s">
        <v>58</v>
      </c>
      <c r="E2659">
        <v>63</v>
      </c>
      <c r="F2659">
        <v>1800</v>
      </c>
      <c r="G2659">
        <v>72</v>
      </c>
      <c r="H2659">
        <v>49</v>
      </c>
      <c r="I2659">
        <v>23</v>
      </c>
      <c r="J2659">
        <v>129600</v>
      </c>
      <c r="K2659" s="2">
        <v>45677</v>
      </c>
      <c r="L2659">
        <v>5</v>
      </c>
      <c r="M2659" s="1" t="s">
        <v>55</v>
      </c>
      <c r="N2659" s="1" t="s">
        <v>43</v>
      </c>
      <c r="O2659" s="1" t="s">
        <v>44</v>
      </c>
      <c r="P2659" s="1" t="s">
        <v>25</v>
      </c>
      <c r="Q2659" s="1" t="s">
        <v>59</v>
      </c>
      <c r="R2659" s="1" t="s">
        <v>27</v>
      </c>
    </row>
    <row r="2660" spans="1:18" x14ac:dyDescent="0.3">
      <c r="A2660" s="1" t="s">
        <v>2818</v>
      </c>
      <c r="B2660" s="1" t="s">
        <v>107</v>
      </c>
      <c r="C2660" s="1" t="s">
        <v>211</v>
      </c>
      <c r="D2660" s="1" t="s">
        <v>72</v>
      </c>
      <c r="E2660">
        <v>112</v>
      </c>
      <c r="F2660">
        <v>85000</v>
      </c>
      <c r="G2660">
        <v>117</v>
      </c>
      <c r="H2660">
        <v>88</v>
      </c>
      <c r="I2660">
        <v>29</v>
      </c>
      <c r="J2660">
        <v>9945000</v>
      </c>
      <c r="K2660" s="2">
        <v>45748</v>
      </c>
      <c r="L2660">
        <v>2</v>
      </c>
      <c r="M2660" s="1" t="s">
        <v>55</v>
      </c>
      <c r="N2660" s="1" t="s">
        <v>43</v>
      </c>
      <c r="O2660" s="1" t="s">
        <v>85</v>
      </c>
      <c r="P2660" s="1" t="s">
        <v>25</v>
      </c>
      <c r="Q2660" s="1" t="s">
        <v>26</v>
      </c>
      <c r="R2660" s="1" t="s">
        <v>59</v>
      </c>
    </row>
    <row r="2661" spans="1:18" x14ac:dyDescent="0.3">
      <c r="A2661" s="1" t="s">
        <v>2819</v>
      </c>
      <c r="B2661" s="1" t="s">
        <v>83</v>
      </c>
      <c r="C2661" s="1" t="s">
        <v>287</v>
      </c>
      <c r="D2661" s="1" t="s">
        <v>31</v>
      </c>
      <c r="E2661">
        <v>57</v>
      </c>
      <c r="F2661">
        <v>25000</v>
      </c>
      <c r="G2661">
        <v>83</v>
      </c>
      <c r="H2661">
        <v>42</v>
      </c>
      <c r="I2661">
        <v>41</v>
      </c>
      <c r="J2661">
        <v>2075000</v>
      </c>
      <c r="K2661" s="2">
        <v>45961</v>
      </c>
      <c r="L2661">
        <v>4</v>
      </c>
      <c r="M2661" s="1" t="s">
        <v>55</v>
      </c>
      <c r="N2661" s="1" t="s">
        <v>23</v>
      </c>
      <c r="O2661" s="1" t="s">
        <v>24</v>
      </c>
      <c r="P2661" s="1" t="s">
        <v>25</v>
      </c>
      <c r="Q2661" s="1" t="s">
        <v>50</v>
      </c>
      <c r="R2661" s="1" t="s">
        <v>27</v>
      </c>
    </row>
    <row r="2662" spans="1:18" x14ac:dyDescent="0.3">
      <c r="A2662" s="1" t="s">
        <v>2820</v>
      </c>
      <c r="B2662" s="1" t="s">
        <v>133</v>
      </c>
      <c r="C2662" s="1" t="s">
        <v>119</v>
      </c>
      <c r="D2662" s="1" t="s">
        <v>48</v>
      </c>
      <c r="E2662">
        <v>49</v>
      </c>
      <c r="F2662">
        <v>4500</v>
      </c>
      <c r="G2662">
        <v>66</v>
      </c>
      <c r="H2662">
        <v>5</v>
      </c>
      <c r="I2662">
        <v>61</v>
      </c>
      <c r="J2662">
        <v>297000</v>
      </c>
      <c r="K2662" s="2">
        <v>45701</v>
      </c>
      <c r="L2662">
        <v>13</v>
      </c>
      <c r="M2662" s="1" t="s">
        <v>39</v>
      </c>
      <c r="N2662" s="1" t="s">
        <v>23</v>
      </c>
      <c r="O2662" s="1" t="s">
        <v>85</v>
      </c>
      <c r="P2662" s="1" t="s">
        <v>25</v>
      </c>
      <c r="Q2662" s="1" t="s">
        <v>26</v>
      </c>
      <c r="R2662" s="1" t="s">
        <v>27</v>
      </c>
    </row>
    <row r="2663" spans="1:18" x14ac:dyDescent="0.3">
      <c r="A2663" s="1" t="s">
        <v>2821</v>
      </c>
      <c r="B2663" s="1" t="s">
        <v>66</v>
      </c>
      <c r="C2663" s="1" t="s">
        <v>168</v>
      </c>
      <c r="D2663" s="1" t="s">
        <v>58</v>
      </c>
      <c r="E2663">
        <v>64</v>
      </c>
      <c r="F2663">
        <v>10000</v>
      </c>
      <c r="G2663">
        <v>85</v>
      </c>
      <c r="H2663">
        <v>63</v>
      </c>
      <c r="I2663">
        <v>22</v>
      </c>
      <c r="J2663">
        <v>850000</v>
      </c>
      <c r="K2663" s="2">
        <v>45838</v>
      </c>
      <c r="L2663">
        <v>15</v>
      </c>
      <c r="M2663" s="1" t="s">
        <v>39</v>
      </c>
      <c r="N2663" s="1" t="s">
        <v>23</v>
      </c>
      <c r="O2663" s="1" t="s">
        <v>24</v>
      </c>
      <c r="P2663" s="1" t="s">
        <v>25</v>
      </c>
      <c r="Q2663" s="1" t="s">
        <v>50</v>
      </c>
      <c r="R2663" s="1" t="s">
        <v>27</v>
      </c>
    </row>
    <row r="2664" spans="1:18" x14ac:dyDescent="0.3">
      <c r="A2664" s="1" t="s">
        <v>2822</v>
      </c>
      <c r="B2664" s="1" t="s">
        <v>19</v>
      </c>
      <c r="C2664" s="1" t="s">
        <v>500</v>
      </c>
      <c r="D2664" s="1" t="s">
        <v>21</v>
      </c>
      <c r="E2664">
        <v>112</v>
      </c>
      <c r="F2664">
        <v>15000</v>
      </c>
      <c r="G2664">
        <v>126</v>
      </c>
      <c r="H2664">
        <v>45</v>
      </c>
      <c r="I2664">
        <v>81</v>
      </c>
      <c r="J2664">
        <v>1890000</v>
      </c>
      <c r="K2664" s="2">
        <v>45864</v>
      </c>
      <c r="L2664">
        <v>8</v>
      </c>
      <c r="M2664" s="1" t="s">
        <v>22</v>
      </c>
      <c r="N2664" s="1" t="s">
        <v>43</v>
      </c>
      <c r="O2664" s="1" t="s">
        <v>44</v>
      </c>
      <c r="P2664" s="1" t="s">
        <v>25</v>
      </c>
      <c r="Q2664" s="1" t="s">
        <v>26</v>
      </c>
      <c r="R2664" s="1" t="s">
        <v>27</v>
      </c>
    </row>
    <row r="2665" spans="1:18" x14ac:dyDescent="0.3">
      <c r="A2665" s="1" t="s">
        <v>2823</v>
      </c>
      <c r="B2665" s="1" t="s">
        <v>46</v>
      </c>
      <c r="C2665" s="1" t="s">
        <v>287</v>
      </c>
      <c r="D2665" s="1" t="s">
        <v>48</v>
      </c>
      <c r="E2665">
        <v>77</v>
      </c>
      <c r="F2665">
        <v>25000</v>
      </c>
      <c r="G2665">
        <v>79</v>
      </c>
      <c r="H2665">
        <v>31</v>
      </c>
      <c r="I2665">
        <v>48</v>
      </c>
      <c r="J2665">
        <v>1975000</v>
      </c>
      <c r="K2665" s="2">
        <v>45913</v>
      </c>
      <c r="L2665">
        <v>7</v>
      </c>
      <c r="M2665" s="1" t="s">
        <v>22</v>
      </c>
      <c r="N2665" s="1" t="s">
        <v>23</v>
      </c>
      <c r="O2665" s="1" t="s">
        <v>85</v>
      </c>
      <c r="P2665" s="1" t="s">
        <v>25</v>
      </c>
      <c r="Q2665" s="1" t="s">
        <v>26</v>
      </c>
      <c r="R2665" s="1" t="s">
        <v>27</v>
      </c>
    </row>
    <row r="2666" spans="1:18" x14ac:dyDescent="0.3">
      <c r="A2666" s="1" t="s">
        <v>2824</v>
      </c>
      <c r="B2666" s="1" t="s">
        <v>83</v>
      </c>
      <c r="C2666" s="1" t="s">
        <v>287</v>
      </c>
      <c r="D2666" s="1" t="s">
        <v>31</v>
      </c>
      <c r="E2666">
        <v>72</v>
      </c>
      <c r="F2666">
        <v>25000</v>
      </c>
      <c r="G2666">
        <v>75</v>
      </c>
      <c r="H2666">
        <v>49</v>
      </c>
      <c r="I2666">
        <v>26</v>
      </c>
      <c r="J2666">
        <v>1875000</v>
      </c>
      <c r="K2666" s="2">
        <v>45731</v>
      </c>
      <c r="L2666">
        <v>3</v>
      </c>
      <c r="M2666" s="1" t="s">
        <v>55</v>
      </c>
      <c r="N2666" s="1" t="s">
        <v>23</v>
      </c>
      <c r="O2666" s="1" t="s">
        <v>33</v>
      </c>
      <c r="P2666" s="1" t="s">
        <v>25</v>
      </c>
      <c r="Q2666" s="1" t="s">
        <v>26</v>
      </c>
      <c r="R2666" s="1" t="s">
        <v>27</v>
      </c>
    </row>
    <row r="2667" spans="1:18" x14ac:dyDescent="0.3">
      <c r="A2667" s="1" t="s">
        <v>2825</v>
      </c>
      <c r="B2667" s="1" t="s">
        <v>41</v>
      </c>
      <c r="C2667" s="1" t="s">
        <v>142</v>
      </c>
      <c r="D2667" s="1" t="s">
        <v>64</v>
      </c>
      <c r="E2667">
        <v>22</v>
      </c>
      <c r="F2667">
        <v>1200</v>
      </c>
      <c r="G2667">
        <v>46</v>
      </c>
      <c r="H2667">
        <v>43</v>
      </c>
      <c r="I2667">
        <v>3</v>
      </c>
      <c r="J2667">
        <v>55200</v>
      </c>
      <c r="K2667" s="2">
        <v>45868</v>
      </c>
      <c r="L2667">
        <v>15</v>
      </c>
      <c r="M2667" s="1" t="s">
        <v>39</v>
      </c>
      <c r="N2667" s="1" t="s">
        <v>43</v>
      </c>
      <c r="O2667" s="1" t="s">
        <v>44</v>
      </c>
      <c r="P2667" s="1" t="s">
        <v>25</v>
      </c>
      <c r="Q2667" s="1" t="s">
        <v>59</v>
      </c>
      <c r="R2667" s="1" t="s">
        <v>59</v>
      </c>
    </row>
    <row r="2668" spans="1:18" x14ac:dyDescent="0.3">
      <c r="A2668" s="1" t="s">
        <v>2826</v>
      </c>
      <c r="B2668" s="1" t="s">
        <v>99</v>
      </c>
      <c r="C2668" s="1" t="s">
        <v>386</v>
      </c>
      <c r="D2668" s="1" t="s">
        <v>54</v>
      </c>
      <c r="E2668">
        <v>139</v>
      </c>
      <c r="F2668">
        <v>45000</v>
      </c>
      <c r="G2668">
        <v>169</v>
      </c>
      <c r="H2668">
        <v>94</v>
      </c>
      <c r="I2668">
        <v>75</v>
      </c>
      <c r="J2668">
        <v>7605000</v>
      </c>
      <c r="K2668" s="2">
        <v>45999</v>
      </c>
      <c r="L2668">
        <v>12</v>
      </c>
      <c r="M2668" s="1" t="s">
        <v>39</v>
      </c>
      <c r="N2668" s="1" t="s">
        <v>23</v>
      </c>
      <c r="O2668" s="1" t="s">
        <v>33</v>
      </c>
      <c r="P2668" s="1" t="s">
        <v>49</v>
      </c>
      <c r="Q2668" s="1" t="s">
        <v>26</v>
      </c>
      <c r="R2668" s="1" t="s">
        <v>27</v>
      </c>
    </row>
    <row r="2669" spans="1:18" x14ac:dyDescent="0.3">
      <c r="A2669" s="1" t="s">
        <v>2827</v>
      </c>
      <c r="B2669" s="1" t="s">
        <v>83</v>
      </c>
      <c r="C2669" s="1" t="s">
        <v>291</v>
      </c>
      <c r="D2669" s="1" t="s">
        <v>31</v>
      </c>
      <c r="E2669">
        <v>107</v>
      </c>
      <c r="F2669">
        <v>4500</v>
      </c>
      <c r="G2669">
        <v>125</v>
      </c>
      <c r="H2669">
        <v>14</v>
      </c>
      <c r="I2669">
        <v>111</v>
      </c>
      <c r="J2669">
        <v>562500</v>
      </c>
      <c r="K2669" s="2">
        <v>45916</v>
      </c>
      <c r="L2669">
        <v>13</v>
      </c>
      <c r="M2669" s="1" t="s">
        <v>39</v>
      </c>
      <c r="N2669" s="1" t="s">
        <v>32</v>
      </c>
      <c r="O2669" s="1" t="s">
        <v>24</v>
      </c>
      <c r="P2669" s="1" t="s">
        <v>25</v>
      </c>
      <c r="Q2669" s="1" t="s">
        <v>26</v>
      </c>
      <c r="R2669" s="1" t="s">
        <v>27</v>
      </c>
    </row>
    <row r="2670" spans="1:18" x14ac:dyDescent="0.3">
      <c r="A2670" s="1" t="s">
        <v>2828</v>
      </c>
      <c r="B2670" s="1" t="s">
        <v>19</v>
      </c>
      <c r="C2670" s="1" t="s">
        <v>505</v>
      </c>
      <c r="D2670" s="1" t="s">
        <v>67</v>
      </c>
      <c r="E2670">
        <v>77</v>
      </c>
      <c r="F2670">
        <v>120000</v>
      </c>
      <c r="G2670">
        <v>104</v>
      </c>
      <c r="H2670">
        <v>99</v>
      </c>
      <c r="I2670">
        <v>5</v>
      </c>
      <c r="J2670">
        <v>12480000</v>
      </c>
      <c r="K2670" s="2">
        <v>45939</v>
      </c>
      <c r="L2670">
        <v>7</v>
      </c>
      <c r="M2670" s="1" t="s">
        <v>22</v>
      </c>
      <c r="N2670" s="1" t="s">
        <v>43</v>
      </c>
      <c r="O2670" s="1" t="s">
        <v>44</v>
      </c>
      <c r="P2670" s="1" t="s">
        <v>49</v>
      </c>
      <c r="Q2670" s="1" t="s">
        <v>26</v>
      </c>
      <c r="R2670" s="1" t="s">
        <v>34</v>
      </c>
    </row>
    <row r="2671" spans="1:18" x14ac:dyDescent="0.3">
      <c r="A2671" s="1" t="s">
        <v>2829</v>
      </c>
      <c r="B2671" s="1" t="s">
        <v>29</v>
      </c>
      <c r="C2671" s="1" t="s">
        <v>160</v>
      </c>
      <c r="D2671" s="1" t="s">
        <v>64</v>
      </c>
      <c r="E2671">
        <v>141</v>
      </c>
      <c r="F2671">
        <v>65000</v>
      </c>
      <c r="G2671">
        <v>154</v>
      </c>
      <c r="H2671">
        <v>61</v>
      </c>
      <c r="I2671">
        <v>93</v>
      </c>
      <c r="J2671">
        <v>10010000</v>
      </c>
      <c r="K2671" s="2">
        <v>45873</v>
      </c>
      <c r="L2671">
        <v>7</v>
      </c>
      <c r="M2671" s="1" t="s">
        <v>22</v>
      </c>
      <c r="N2671" s="1" t="s">
        <v>23</v>
      </c>
      <c r="O2671" s="1" t="s">
        <v>24</v>
      </c>
      <c r="P2671" s="1" t="s">
        <v>49</v>
      </c>
      <c r="Q2671" s="1" t="s">
        <v>26</v>
      </c>
      <c r="R2671" s="1" t="s">
        <v>27</v>
      </c>
    </row>
    <row r="2672" spans="1:18" x14ac:dyDescent="0.3">
      <c r="A2672" s="1" t="s">
        <v>2830</v>
      </c>
      <c r="B2672" s="1" t="s">
        <v>93</v>
      </c>
      <c r="C2672" s="1" t="s">
        <v>493</v>
      </c>
      <c r="D2672" s="1" t="s">
        <v>48</v>
      </c>
      <c r="E2672">
        <v>37</v>
      </c>
      <c r="F2672">
        <v>6500</v>
      </c>
      <c r="G2672">
        <v>42</v>
      </c>
      <c r="H2672">
        <v>30</v>
      </c>
      <c r="I2672">
        <v>12</v>
      </c>
      <c r="J2672">
        <v>273000</v>
      </c>
      <c r="K2672" s="2">
        <v>46020</v>
      </c>
      <c r="L2672">
        <v>15</v>
      </c>
      <c r="M2672" s="1" t="s">
        <v>39</v>
      </c>
      <c r="N2672" s="1" t="s">
        <v>23</v>
      </c>
      <c r="O2672" s="1" t="s">
        <v>44</v>
      </c>
      <c r="P2672" s="1" t="s">
        <v>25</v>
      </c>
      <c r="Q2672" s="1" t="s">
        <v>26</v>
      </c>
      <c r="R2672" s="1" t="s">
        <v>27</v>
      </c>
    </row>
    <row r="2673" spans="1:18" x14ac:dyDescent="0.3">
      <c r="A2673" s="1" t="s">
        <v>2831</v>
      </c>
      <c r="B2673" s="1" t="s">
        <v>99</v>
      </c>
      <c r="C2673" s="1" t="s">
        <v>105</v>
      </c>
      <c r="D2673" s="1" t="s">
        <v>64</v>
      </c>
      <c r="E2673">
        <v>76</v>
      </c>
      <c r="F2673">
        <v>6500</v>
      </c>
      <c r="G2673">
        <v>78</v>
      </c>
      <c r="H2673">
        <v>25</v>
      </c>
      <c r="I2673">
        <v>53</v>
      </c>
      <c r="J2673">
        <v>507000</v>
      </c>
      <c r="K2673" s="2">
        <v>45839</v>
      </c>
      <c r="L2673">
        <v>10</v>
      </c>
      <c r="M2673" s="1" t="s">
        <v>22</v>
      </c>
      <c r="N2673" s="1" t="s">
        <v>32</v>
      </c>
      <c r="O2673" s="1" t="s">
        <v>33</v>
      </c>
      <c r="P2673" s="1" t="s">
        <v>25</v>
      </c>
      <c r="Q2673" s="1" t="s">
        <v>26</v>
      </c>
      <c r="R2673" s="1" t="s">
        <v>27</v>
      </c>
    </row>
    <row r="2674" spans="1:18" x14ac:dyDescent="0.3">
      <c r="A2674" s="1" t="s">
        <v>2832</v>
      </c>
      <c r="B2674" s="1" t="s">
        <v>46</v>
      </c>
      <c r="C2674" s="1" t="s">
        <v>111</v>
      </c>
      <c r="D2674" s="1" t="s">
        <v>67</v>
      </c>
      <c r="E2674">
        <v>115</v>
      </c>
      <c r="F2674">
        <v>25000</v>
      </c>
      <c r="G2674">
        <v>140</v>
      </c>
      <c r="H2674">
        <v>45</v>
      </c>
      <c r="I2674">
        <v>95</v>
      </c>
      <c r="J2674">
        <v>3500000</v>
      </c>
      <c r="K2674" s="2">
        <v>45801</v>
      </c>
      <c r="L2674">
        <v>5</v>
      </c>
      <c r="M2674" s="1" t="s">
        <v>55</v>
      </c>
      <c r="N2674" s="1" t="s">
        <v>43</v>
      </c>
      <c r="O2674" s="1" t="s">
        <v>24</v>
      </c>
      <c r="P2674" s="1" t="s">
        <v>49</v>
      </c>
      <c r="Q2674" s="1" t="s">
        <v>26</v>
      </c>
      <c r="R2674" s="1" t="s">
        <v>27</v>
      </c>
    </row>
    <row r="2675" spans="1:18" x14ac:dyDescent="0.3">
      <c r="A2675" s="1" t="s">
        <v>2833</v>
      </c>
      <c r="B2675" s="1" t="s">
        <v>87</v>
      </c>
      <c r="C2675" s="1" t="s">
        <v>172</v>
      </c>
      <c r="D2675" s="1" t="s">
        <v>58</v>
      </c>
      <c r="E2675">
        <v>131</v>
      </c>
      <c r="F2675">
        <v>8500</v>
      </c>
      <c r="G2675">
        <v>154</v>
      </c>
      <c r="H2675">
        <v>17</v>
      </c>
      <c r="I2675">
        <v>137</v>
      </c>
      <c r="J2675">
        <v>1309000</v>
      </c>
      <c r="K2675" s="2">
        <v>45902</v>
      </c>
      <c r="L2675">
        <v>7</v>
      </c>
      <c r="M2675" s="1" t="s">
        <v>22</v>
      </c>
      <c r="N2675" s="1" t="s">
        <v>43</v>
      </c>
      <c r="O2675" s="1" t="s">
        <v>24</v>
      </c>
      <c r="P2675" s="1" t="s">
        <v>49</v>
      </c>
      <c r="Q2675" s="1" t="s">
        <v>50</v>
      </c>
      <c r="R2675" s="1" t="s">
        <v>27</v>
      </c>
    </row>
    <row r="2676" spans="1:18" x14ac:dyDescent="0.3">
      <c r="A2676" s="1" t="s">
        <v>2834</v>
      </c>
      <c r="B2676" s="1" t="s">
        <v>29</v>
      </c>
      <c r="C2676" s="1" t="s">
        <v>37</v>
      </c>
      <c r="D2676" s="1" t="s">
        <v>48</v>
      </c>
      <c r="E2676">
        <v>26</v>
      </c>
      <c r="F2676">
        <v>12000</v>
      </c>
      <c r="G2676">
        <v>44</v>
      </c>
      <c r="H2676">
        <v>26</v>
      </c>
      <c r="I2676">
        <v>18</v>
      </c>
      <c r="J2676">
        <v>528000</v>
      </c>
      <c r="K2676" s="2">
        <v>45790</v>
      </c>
      <c r="L2676">
        <v>15</v>
      </c>
      <c r="M2676" s="1" t="s">
        <v>39</v>
      </c>
      <c r="N2676" s="1" t="s">
        <v>23</v>
      </c>
      <c r="O2676" s="1" t="s">
        <v>24</v>
      </c>
      <c r="P2676" s="1" t="s">
        <v>25</v>
      </c>
      <c r="Q2676" s="1" t="s">
        <v>26</v>
      </c>
      <c r="R2676" s="1" t="s">
        <v>59</v>
      </c>
    </row>
    <row r="2677" spans="1:18" x14ac:dyDescent="0.3">
      <c r="A2677" s="1" t="s">
        <v>2835</v>
      </c>
      <c r="B2677" s="1" t="s">
        <v>19</v>
      </c>
      <c r="C2677" s="1" t="s">
        <v>270</v>
      </c>
      <c r="D2677" s="1" t="s">
        <v>64</v>
      </c>
      <c r="E2677">
        <v>74</v>
      </c>
      <c r="F2677">
        <v>1800</v>
      </c>
      <c r="G2677">
        <v>100</v>
      </c>
      <c r="H2677">
        <v>11</v>
      </c>
      <c r="I2677">
        <v>89</v>
      </c>
      <c r="J2677">
        <v>180000</v>
      </c>
      <c r="K2677" s="2">
        <v>45763</v>
      </c>
      <c r="L2677">
        <v>10</v>
      </c>
      <c r="M2677" s="1" t="s">
        <v>22</v>
      </c>
      <c r="N2677" s="1" t="s">
        <v>32</v>
      </c>
      <c r="O2677" s="1" t="s">
        <v>85</v>
      </c>
      <c r="P2677" s="1" t="s">
        <v>49</v>
      </c>
      <c r="Q2677" s="1" t="s">
        <v>50</v>
      </c>
      <c r="R2677" s="1" t="s">
        <v>27</v>
      </c>
    </row>
    <row r="2678" spans="1:18" x14ac:dyDescent="0.3">
      <c r="A2678" s="1" t="s">
        <v>2836</v>
      </c>
      <c r="B2678" s="1" t="s">
        <v>19</v>
      </c>
      <c r="C2678" s="1" t="s">
        <v>208</v>
      </c>
      <c r="D2678" s="1" t="s">
        <v>31</v>
      </c>
      <c r="E2678">
        <v>76</v>
      </c>
      <c r="F2678">
        <v>12000</v>
      </c>
      <c r="G2678">
        <v>96</v>
      </c>
      <c r="H2678">
        <v>47</v>
      </c>
      <c r="I2678">
        <v>49</v>
      </c>
      <c r="J2678">
        <v>1152000</v>
      </c>
      <c r="K2678" s="2">
        <v>45868</v>
      </c>
      <c r="L2678">
        <v>5</v>
      </c>
      <c r="M2678" s="1" t="s">
        <v>55</v>
      </c>
      <c r="N2678" s="1" t="s">
        <v>23</v>
      </c>
      <c r="O2678" s="1" t="s">
        <v>44</v>
      </c>
      <c r="P2678" s="1" t="s">
        <v>25</v>
      </c>
      <c r="Q2678" s="1" t="s">
        <v>26</v>
      </c>
      <c r="R2678" s="1" t="s">
        <v>59</v>
      </c>
    </row>
    <row r="2679" spans="1:18" x14ac:dyDescent="0.3">
      <c r="A2679" s="1" t="s">
        <v>2837</v>
      </c>
      <c r="B2679" s="1" t="s">
        <v>83</v>
      </c>
      <c r="C2679" s="1" t="s">
        <v>179</v>
      </c>
      <c r="D2679" s="1" t="s">
        <v>48</v>
      </c>
      <c r="E2679">
        <v>81</v>
      </c>
      <c r="F2679">
        <v>450000</v>
      </c>
      <c r="G2679">
        <v>90</v>
      </c>
      <c r="H2679">
        <v>23</v>
      </c>
      <c r="I2679">
        <v>67</v>
      </c>
      <c r="J2679">
        <v>40500000</v>
      </c>
      <c r="K2679" s="2">
        <v>45800</v>
      </c>
      <c r="L2679">
        <v>15</v>
      </c>
      <c r="M2679" s="1" t="s">
        <v>39</v>
      </c>
      <c r="N2679" s="1" t="s">
        <v>32</v>
      </c>
      <c r="O2679" s="1" t="s">
        <v>33</v>
      </c>
      <c r="P2679" s="1" t="s">
        <v>25</v>
      </c>
      <c r="Q2679" s="1" t="s">
        <v>26</v>
      </c>
      <c r="R2679" s="1" t="s">
        <v>59</v>
      </c>
    </row>
    <row r="2680" spans="1:18" x14ac:dyDescent="0.3">
      <c r="A2680" s="1" t="s">
        <v>2838</v>
      </c>
      <c r="B2680" s="1" t="s">
        <v>29</v>
      </c>
      <c r="C2680" s="1" t="s">
        <v>261</v>
      </c>
      <c r="D2680" s="1" t="s">
        <v>54</v>
      </c>
      <c r="E2680">
        <v>130</v>
      </c>
      <c r="F2680">
        <v>85000</v>
      </c>
      <c r="G2680">
        <v>142</v>
      </c>
      <c r="H2680">
        <v>112</v>
      </c>
      <c r="I2680">
        <v>30</v>
      </c>
      <c r="J2680">
        <v>12070000</v>
      </c>
      <c r="K2680" s="2">
        <v>45951</v>
      </c>
      <c r="L2680">
        <v>5</v>
      </c>
      <c r="M2680" s="1" t="s">
        <v>55</v>
      </c>
      <c r="N2680" s="1" t="s">
        <v>23</v>
      </c>
      <c r="O2680" s="1" t="s">
        <v>44</v>
      </c>
      <c r="P2680" s="1" t="s">
        <v>25</v>
      </c>
      <c r="Q2680" s="1" t="s">
        <v>26</v>
      </c>
      <c r="R2680" s="1" t="s">
        <v>27</v>
      </c>
    </row>
    <row r="2681" spans="1:18" x14ac:dyDescent="0.3">
      <c r="A2681" s="1" t="s">
        <v>2839</v>
      </c>
      <c r="B2681" s="1" t="s">
        <v>52</v>
      </c>
      <c r="C2681" s="1" t="s">
        <v>348</v>
      </c>
      <c r="D2681" s="1" t="s">
        <v>72</v>
      </c>
      <c r="E2681">
        <v>82</v>
      </c>
      <c r="F2681">
        <v>30000</v>
      </c>
      <c r="G2681">
        <v>110</v>
      </c>
      <c r="H2681">
        <v>15</v>
      </c>
      <c r="I2681">
        <v>95</v>
      </c>
      <c r="J2681">
        <v>3300000</v>
      </c>
      <c r="K2681" s="2">
        <v>45866</v>
      </c>
      <c r="L2681">
        <v>13</v>
      </c>
      <c r="M2681" s="1" t="s">
        <v>39</v>
      </c>
      <c r="N2681" s="1" t="s">
        <v>32</v>
      </c>
      <c r="O2681" s="1" t="s">
        <v>24</v>
      </c>
      <c r="P2681" s="1" t="s">
        <v>49</v>
      </c>
      <c r="Q2681" s="1" t="s">
        <v>26</v>
      </c>
      <c r="R2681" s="1" t="s">
        <v>27</v>
      </c>
    </row>
    <row r="2682" spans="1:18" x14ac:dyDescent="0.3">
      <c r="A2682" s="1" t="s">
        <v>2840</v>
      </c>
      <c r="B2682" s="1" t="s">
        <v>66</v>
      </c>
      <c r="C2682" s="1" t="s">
        <v>160</v>
      </c>
      <c r="D2682" s="1" t="s">
        <v>72</v>
      </c>
      <c r="E2682">
        <v>134</v>
      </c>
      <c r="F2682">
        <v>65000</v>
      </c>
      <c r="G2682">
        <v>143</v>
      </c>
      <c r="H2682">
        <v>15</v>
      </c>
      <c r="I2682">
        <v>128</v>
      </c>
      <c r="J2682">
        <v>9295000</v>
      </c>
      <c r="K2682" s="2">
        <v>45696</v>
      </c>
      <c r="L2682">
        <v>4</v>
      </c>
      <c r="M2682" s="1" t="s">
        <v>55</v>
      </c>
      <c r="N2682" s="1" t="s">
        <v>43</v>
      </c>
      <c r="O2682" s="1" t="s">
        <v>24</v>
      </c>
      <c r="P2682" s="1" t="s">
        <v>25</v>
      </c>
      <c r="Q2682" s="1" t="s">
        <v>26</v>
      </c>
      <c r="R2682" s="1" t="s">
        <v>27</v>
      </c>
    </row>
    <row r="2683" spans="1:18" x14ac:dyDescent="0.3">
      <c r="A2683" s="1" t="s">
        <v>2841</v>
      </c>
      <c r="B2683" s="1" t="s">
        <v>93</v>
      </c>
      <c r="C2683" s="1" t="s">
        <v>245</v>
      </c>
      <c r="D2683" s="1" t="s">
        <v>31</v>
      </c>
      <c r="E2683">
        <v>90</v>
      </c>
      <c r="F2683">
        <v>1800</v>
      </c>
      <c r="G2683">
        <v>117</v>
      </c>
      <c r="H2683">
        <v>117</v>
      </c>
      <c r="I2683">
        <v>0</v>
      </c>
      <c r="J2683">
        <v>210600</v>
      </c>
      <c r="K2683" s="2">
        <v>45713</v>
      </c>
      <c r="L2683">
        <v>14</v>
      </c>
      <c r="M2683" s="1" t="s">
        <v>39</v>
      </c>
      <c r="N2683" s="1" t="s">
        <v>23</v>
      </c>
      <c r="O2683" s="1" t="s">
        <v>44</v>
      </c>
      <c r="P2683" s="1" t="s">
        <v>25</v>
      </c>
      <c r="Q2683" s="1" t="s">
        <v>26</v>
      </c>
      <c r="R2683" s="1" t="s">
        <v>27</v>
      </c>
    </row>
    <row r="2684" spans="1:18" x14ac:dyDescent="0.3">
      <c r="A2684" s="1" t="s">
        <v>2842</v>
      </c>
      <c r="B2684" s="1" t="s">
        <v>93</v>
      </c>
      <c r="C2684" s="1" t="s">
        <v>188</v>
      </c>
      <c r="D2684" s="1" t="s">
        <v>64</v>
      </c>
      <c r="E2684">
        <v>103</v>
      </c>
      <c r="F2684">
        <v>95000</v>
      </c>
      <c r="G2684">
        <v>129</v>
      </c>
      <c r="H2684">
        <v>55</v>
      </c>
      <c r="I2684">
        <v>74</v>
      </c>
      <c r="J2684">
        <v>12255000</v>
      </c>
      <c r="K2684" s="2">
        <v>45675</v>
      </c>
      <c r="L2684">
        <v>9</v>
      </c>
      <c r="M2684" s="1" t="s">
        <v>22</v>
      </c>
      <c r="N2684" s="1" t="s">
        <v>32</v>
      </c>
      <c r="O2684" s="1" t="s">
        <v>24</v>
      </c>
      <c r="P2684" s="1" t="s">
        <v>25</v>
      </c>
      <c r="Q2684" s="1" t="s">
        <v>26</v>
      </c>
      <c r="R2684" s="1" t="s">
        <v>59</v>
      </c>
    </row>
    <row r="2685" spans="1:18" x14ac:dyDescent="0.3">
      <c r="A2685" s="1" t="s">
        <v>2843</v>
      </c>
      <c r="B2685" s="1" t="s">
        <v>83</v>
      </c>
      <c r="C2685" s="1" t="s">
        <v>208</v>
      </c>
      <c r="D2685" s="1" t="s">
        <v>91</v>
      </c>
      <c r="E2685">
        <v>50</v>
      </c>
      <c r="F2685">
        <v>12000</v>
      </c>
      <c r="G2685">
        <v>59</v>
      </c>
      <c r="H2685">
        <v>38</v>
      </c>
      <c r="I2685">
        <v>21</v>
      </c>
      <c r="J2685">
        <v>708000</v>
      </c>
      <c r="K2685" s="2">
        <v>45691</v>
      </c>
      <c r="L2685">
        <v>13</v>
      </c>
      <c r="M2685" s="1" t="s">
        <v>39</v>
      </c>
      <c r="N2685" s="1" t="s">
        <v>43</v>
      </c>
      <c r="O2685" s="1" t="s">
        <v>24</v>
      </c>
      <c r="P2685" s="1" t="s">
        <v>25</v>
      </c>
      <c r="Q2685" s="1" t="s">
        <v>26</v>
      </c>
      <c r="R2685" s="1" t="s">
        <v>27</v>
      </c>
    </row>
    <row r="2686" spans="1:18" x14ac:dyDescent="0.3">
      <c r="A2686" s="1" t="s">
        <v>2844</v>
      </c>
      <c r="B2686" s="1" t="s">
        <v>104</v>
      </c>
      <c r="C2686" s="1" t="s">
        <v>168</v>
      </c>
      <c r="D2686" s="1" t="s">
        <v>31</v>
      </c>
      <c r="E2686">
        <v>95</v>
      </c>
      <c r="F2686">
        <v>10000</v>
      </c>
      <c r="G2686">
        <v>111</v>
      </c>
      <c r="H2686">
        <v>64</v>
      </c>
      <c r="I2686">
        <v>47</v>
      </c>
      <c r="J2686">
        <v>1110000</v>
      </c>
      <c r="K2686" s="2">
        <v>45725</v>
      </c>
      <c r="L2686">
        <v>6</v>
      </c>
      <c r="M2686" s="1" t="s">
        <v>22</v>
      </c>
      <c r="N2686" s="1" t="s">
        <v>32</v>
      </c>
      <c r="O2686" s="1" t="s">
        <v>33</v>
      </c>
      <c r="P2686" s="1" t="s">
        <v>25</v>
      </c>
      <c r="Q2686" s="1" t="s">
        <v>26</v>
      </c>
      <c r="R2686" s="1" t="s">
        <v>27</v>
      </c>
    </row>
    <row r="2687" spans="1:18" x14ac:dyDescent="0.3">
      <c r="A2687" s="1" t="s">
        <v>2845</v>
      </c>
      <c r="B2687" s="1" t="s">
        <v>93</v>
      </c>
      <c r="C2687" s="1" t="s">
        <v>247</v>
      </c>
      <c r="D2687" s="1" t="s">
        <v>31</v>
      </c>
      <c r="E2687">
        <v>86</v>
      </c>
      <c r="F2687">
        <v>2500000</v>
      </c>
      <c r="G2687">
        <v>92</v>
      </c>
      <c r="H2687">
        <v>75</v>
      </c>
      <c r="I2687">
        <v>17</v>
      </c>
      <c r="J2687">
        <v>230000000</v>
      </c>
      <c r="K2687" s="2">
        <v>45905</v>
      </c>
      <c r="L2687">
        <v>8</v>
      </c>
      <c r="M2687" s="1" t="s">
        <v>22</v>
      </c>
      <c r="N2687" s="1" t="s">
        <v>32</v>
      </c>
      <c r="O2687" s="1" t="s">
        <v>85</v>
      </c>
      <c r="P2687" s="1" t="s">
        <v>25</v>
      </c>
      <c r="Q2687" s="1" t="s">
        <v>26</v>
      </c>
      <c r="R2687" s="1" t="s">
        <v>27</v>
      </c>
    </row>
    <row r="2688" spans="1:18" x14ac:dyDescent="0.3">
      <c r="A2688" s="1" t="s">
        <v>2846</v>
      </c>
      <c r="B2688" s="1" t="s">
        <v>46</v>
      </c>
      <c r="C2688" s="1" t="s">
        <v>240</v>
      </c>
      <c r="D2688" s="1" t="s">
        <v>38</v>
      </c>
      <c r="E2688">
        <v>89</v>
      </c>
      <c r="F2688">
        <v>18000</v>
      </c>
      <c r="G2688">
        <v>92</v>
      </c>
      <c r="H2688">
        <v>43</v>
      </c>
      <c r="I2688">
        <v>49</v>
      </c>
      <c r="J2688">
        <v>1656000</v>
      </c>
      <c r="K2688" s="2">
        <v>45724</v>
      </c>
      <c r="L2688">
        <v>7</v>
      </c>
      <c r="M2688" s="1" t="s">
        <v>22</v>
      </c>
      <c r="N2688" s="1" t="s">
        <v>23</v>
      </c>
      <c r="O2688" s="1" t="s">
        <v>24</v>
      </c>
      <c r="P2688" s="1" t="s">
        <v>25</v>
      </c>
      <c r="Q2688" s="1" t="s">
        <v>26</v>
      </c>
      <c r="R2688" s="1" t="s">
        <v>27</v>
      </c>
    </row>
    <row r="2689" spans="1:18" x14ac:dyDescent="0.3">
      <c r="A2689" s="1" t="s">
        <v>2847</v>
      </c>
      <c r="B2689" s="1" t="s">
        <v>80</v>
      </c>
      <c r="C2689" s="1" t="s">
        <v>261</v>
      </c>
      <c r="D2689" s="1" t="s">
        <v>72</v>
      </c>
      <c r="E2689">
        <v>76</v>
      </c>
      <c r="F2689">
        <v>85000</v>
      </c>
      <c r="G2689">
        <v>78</v>
      </c>
      <c r="H2689">
        <v>61</v>
      </c>
      <c r="I2689">
        <v>17</v>
      </c>
      <c r="J2689">
        <v>6630000</v>
      </c>
      <c r="K2689" s="2">
        <v>45959</v>
      </c>
      <c r="L2689">
        <v>12</v>
      </c>
      <c r="M2689" s="1" t="s">
        <v>39</v>
      </c>
      <c r="N2689" s="1" t="s">
        <v>32</v>
      </c>
      <c r="O2689" s="1" t="s">
        <v>44</v>
      </c>
      <c r="P2689" s="1" t="s">
        <v>25</v>
      </c>
      <c r="Q2689" s="1" t="s">
        <v>26</v>
      </c>
      <c r="R2689" s="1" t="s">
        <v>27</v>
      </c>
    </row>
    <row r="2690" spans="1:18" x14ac:dyDescent="0.3">
      <c r="A2690" s="1" t="s">
        <v>2848</v>
      </c>
      <c r="B2690" s="1" t="s">
        <v>36</v>
      </c>
      <c r="C2690" s="1" t="s">
        <v>229</v>
      </c>
      <c r="D2690" s="1" t="s">
        <v>58</v>
      </c>
      <c r="E2690">
        <v>134</v>
      </c>
      <c r="F2690">
        <v>12000</v>
      </c>
      <c r="G2690">
        <v>151</v>
      </c>
      <c r="H2690">
        <v>14</v>
      </c>
      <c r="I2690">
        <v>137</v>
      </c>
      <c r="J2690">
        <v>1812000</v>
      </c>
      <c r="K2690" s="2">
        <v>45696</v>
      </c>
      <c r="L2690">
        <v>11</v>
      </c>
      <c r="M2690" s="1" t="s">
        <v>39</v>
      </c>
      <c r="N2690" s="1" t="s">
        <v>23</v>
      </c>
      <c r="O2690" s="1" t="s">
        <v>85</v>
      </c>
      <c r="P2690" s="1" t="s">
        <v>49</v>
      </c>
      <c r="Q2690" s="1" t="s">
        <v>26</v>
      </c>
      <c r="R2690" s="1" t="s">
        <v>34</v>
      </c>
    </row>
    <row r="2691" spans="1:18" x14ac:dyDescent="0.3">
      <c r="A2691" s="1" t="s">
        <v>2849</v>
      </c>
      <c r="B2691" s="1" t="s">
        <v>107</v>
      </c>
      <c r="C2691" s="1" t="s">
        <v>96</v>
      </c>
      <c r="D2691" s="1" t="s">
        <v>64</v>
      </c>
      <c r="E2691">
        <v>58</v>
      </c>
      <c r="F2691">
        <v>150000</v>
      </c>
      <c r="G2691">
        <v>73</v>
      </c>
      <c r="H2691">
        <v>73</v>
      </c>
      <c r="I2691">
        <v>0</v>
      </c>
      <c r="J2691">
        <v>10950000</v>
      </c>
      <c r="K2691" s="2">
        <v>45816</v>
      </c>
      <c r="L2691">
        <v>1</v>
      </c>
      <c r="M2691" s="1" t="s">
        <v>55</v>
      </c>
      <c r="N2691" s="1" t="s">
        <v>43</v>
      </c>
      <c r="O2691" s="1" t="s">
        <v>24</v>
      </c>
      <c r="P2691" s="1" t="s">
        <v>25</v>
      </c>
      <c r="Q2691" s="1" t="s">
        <v>26</v>
      </c>
      <c r="R2691" s="1" t="s">
        <v>27</v>
      </c>
    </row>
    <row r="2692" spans="1:18" x14ac:dyDescent="0.3">
      <c r="A2692" s="1" t="s">
        <v>2850</v>
      </c>
      <c r="B2692" s="1" t="s">
        <v>133</v>
      </c>
      <c r="C2692" s="1" t="s">
        <v>493</v>
      </c>
      <c r="D2692" s="1" t="s">
        <v>64</v>
      </c>
      <c r="E2692">
        <v>143</v>
      </c>
      <c r="F2692">
        <v>6500</v>
      </c>
      <c r="G2692">
        <v>144</v>
      </c>
      <c r="H2692">
        <v>76</v>
      </c>
      <c r="I2692">
        <v>68</v>
      </c>
      <c r="J2692">
        <v>936000</v>
      </c>
      <c r="K2692" s="2">
        <v>45753</v>
      </c>
      <c r="L2692">
        <v>1</v>
      </c>
      <c r="M2692" s="1" t="s">
        <v>55</v>
      </c>
      <c r="N2692" s="1" t="s">
        <v>23</v>
      </c>
      <c r="O2692" s="1" t="s">
        <v>24</v>
      </c>
      <c r="P2692" s="1" t="s">
        <v>25</v>
      </c>
      <c r="Q2692" s="1" t="s">
        <v>26</v>
      </c>
      <c r="R2692" s="1" t="s">
        <v>59</v>
      </c>
    </row>
    <row r="2693" spans="1:18" x14ac:dyDescent="0.3">
      <c r="A2693" s="1" t="s">
        <v>2851</v>
      </c>
      <c r="B2693" s="1" t="s">
        <v>87</v>
      </c>
      <c r="C2693" s="1" t="s">
        <v>113</v>
      </c>
      <c r="D2693" s="1" t="s">
        <v>54</v>
      </c>
      <c r="E2693">
        <v>89</v>
      </c>
      <c r="F2693">
        <v>45000</v>
      </c>
      <c r="G2693">
        <v>111</v>
      </c>
      <c r="H2693">
        <v>93</v>
      </c>
      <c r="I2693">
        <v>18</v>
      </c>
      <c r="J2693">
        <v>4995000</v>
      </c>
      <c r="K2693" s="2">
        <v>45755</v>
      </c>
      <c r="L2693">
        <v>14</v>
      </c>
      <c r="M2693" s="1" t="s">
        <v>39</v>
      </c>
      <c r="N2693" s="1" t="s">
        <v>32</v>
      </c>
      <c r="O2693" s="1" t="s">
        <v>24</v>
      </c>
      <c r="P2693" s="1" t="s">
        <v>25</v>
      </c>
      <c r="Q2693" s="1" t="s">
        <v>26</v>
      </c>
      <c r="R2693" s="1" t="s">
        <v>27</v>
      </c>
    </row>
    <row r="2694" spans="1:18" x14ac:dyDescent="0.3">
      <c r="A2694" s="1" t="s">
        <v>2852</v>
      </c>
      <c r="B2694" s="1" t="s">
        <v>87</v>
      </c>
      <c r="C2694" s="1" t="s">
        <v>144</v>
      </c>
      <c r="D2694" s="1" t="s">
        <v>48</v>
      </c>
      <c r="E2694">
        <v>88</v>
      </c>
      <c r="F2694">
        <v>2200</v>
      </c>
      <c r="G2694">
        <v>104</v>
      </c>
      <c r="H2694">
        <v>22</v>
      </c>
      <c r="I2694">
        <v>82</v>
      </c>
      <c r="J2694">
        <v>228800</v>
      </c>
      <c r="K2694" s="2">
        <v>45934</v>
      </c>
      <c r="L2694">
        <v>8</v>
      </c>
      <c r="M2694" s="1" t="s">
        <v>22</v>
      </c>
      <c r="N2694" s="1" t="s">
        <v>32</v>
      </c>
      <c r="O2694" s="1" t="s">
        <v>24</v>
      </c>
      <c r="P2694" s="1" t="s">
        <v>25</v>
      </c>
      <c r="Q2694" s="1" t="s">
        <v>50</v>
      </c>
      <c r="R2694" s="1" t="s">
        <v>34</v>
      </c>
    </row>
    <row r="2695" spans="1:18" x14ac:dyDescent="0.3">
      <c r="A2695" s="1" t="s">
        <v>2853</v>
      </c>
      <c r="B2695" s="1" t="s">
        <v>29</v>
      </c>
      <c r="C2695" s="1" t="s">
        <v>113</v>
      </c>
      <c r="D2695" s="1" t="s">
        <v>67</v>
      </c>
      <c r="E2695">
        <v>108</v>
      </c>
      <c r="F2695">
        <v>45000</v>
      </c>
      <c r="G2695">
        <v>122</v>
      </c>
      <c r="H2695">
        <v>65</v>
      </c>
      <c r="I2695">
        <v>57</v>
      </c>
      <c r="J2695">
        <v>5490000</v>
      </c>
      <c r="K2695" s="2">
        <v>45950</v>
      </c>
      <c r="L2695">
        <v>13</v>
      </c>
      <c r="M2695" s="1" t="s">
        <v>39</v>
      </c>
      <c r="N2695" s="1" t="s">
        <v>23</v>
      </c>
      <c r="O2695" s="1" t="s">
        <v>33</v>
      </c>
      <c r="P2695" s="1" t="s">
        <v>25</v>
      </c>
      <c r="Q2695" s="1" t="s">
        <v>26</v>
      </c>
      <c r="R2695" s="1" t="s">
        <v>59</v>
      </c>
    </row>
    <row r="2696" spans="1:18" x14ac:dyDescent="0.3">
      <c r="A2696" s="1" t="s">
        <v>2854</v>
      </c>
      <c r="B2696" s="1" t="s">
        <v>66</v>
      </c>
      <c r="C2696" s="1" t="s">
        <v>196</v>
      </c>
      <c r="D2696" s="1" t="s">
        <v>91</v>
      </c>
      <c r="E2696">
        <v>114</v>
      </c>
      <c r="F2696">
        <v>850000</v>
      </c>
      <c r="G2696">
        <v>134</v>
      </c>
      <c r="H2696">
        <v>20</v>
      </c>
      <c r="I2696">
        <v>114</v>
      </c>
      <c r="J2696">
        <v>113900000</v>
      </c>
      <c r="K2696" s="2">
        <v>45787</v>
      </c>
      <c r="L2696">
        <v>7</v>
      </c>
      <c r="M2696" s="1" t="s">
        <v>22</v>
      </c>
      <c r="N2696" s="1" t="s">
        <v>32</v>
      </c>
      <c r="O2696" s="1" t="s">
        <v>44</v>
      </c>
      <c r="P2696" s="1" t="s">
        <v>25</v>
      </c>
      <c r="Q2696" s="1" t="s">
        <v>26</v>
      </c>
      <c r="R2696" s="1" t="s">
        <v>27</v>
      </c>
    </row>
    <row r="2697" spans="1:18" x14ac:dyDescent="0.3">
      <c r="A2697" s="1" t="s">
        <v>2855</v>
      </c>
      <c r="B2697" s="1" t="s">
        <v>19</v>
      </c>
      <c r="C2697" s="1" t="s">
        <v>196</v>
      </c>
      <c r="D2697" s="1" t="s">
        <v>48</v>
      </c>
      <c r="E2697">
        <v>107</v>
      </c>
      <c r="F2697">
        <v>850000</v>
      </c>
      <c r="G2697">
        <v>121</v>
      </c>
      <c r="H2697">
        <v>11</v>
      </c>
      <c r="I2697">
        <v>110</v>
      </c>
      <c r="J2697">
        <v>102850000</v>
      </c>
      <c r="K2697" s="2">
        <v>45933</v>
      </c>
      <c r="L2697">
        <v>15</v>
      </c>
      <c r="M2697" s="1" t="s">
        <v>39</v>
      </c>
      <c r="N2697" s="1" t="s">
        <v>23</v>
      </c>
      <c r="O2697" s="1" t="s">
        <v>24</v>
      </c>
      <c r="P2697" s="1" t="s">
        <v>25</v>
      </c>
      <c r="Q2697" s="1" t="s">
        <v>26</v>
      </c>
      <c r="R2697" s="1" t="s">
        <v>34</v>
      </c>
    </row>
    <row r="2698" spans="1:18" x14ac:dyDescent="0.3">
      <c r="A2698" s="1" t="s">
        <v>2856</v>
      </c>
      <c r="B2698" s="1" t="s">
        <v>36</v>
      </c>
      <c r="C2698" s="1" t="s">
        <v>182</v>
      </c>
      <c r="D2698" s="1" t="s">
        <v>67</v>
      </c>
      <c r="E2698">
        <v>104</v>
      </c>
      <c r="F2698">
        <v>8000</v>
      </c>
      <c r="G2698">
        <v>111</v>
      </c>
      <c r="H2698">
        <v>21</v>
      </c>
      <c r="I2698">
        <v>90</v>
      </c>
      <c r="J2698">
        <v>888000</v>
      </c>
      <c r="K2698" s="2">
        <v>45949</v>
      </c>
      <c r="L2698">
        <v>6</v>
      </c>
      <c r="M2698" s="1" t="s">
        <v>22</v>
      </c>
      <c r="N2698" s="1" t="s">
        <v>23</v>
      </c>
      <c r="O2698" s="1" t="s">
        <v>44</v>
      </c>
      <c r="P2698" s="1" t="s">
        <v>25</v>
      </c>
      <c r="Q2698" s="1" t="s">
        <v>26</v>
      </c>
      <c r="R2698" s="1" t="s">
        <v>59</v>
      </c>
    </row>
    <row r="2699" spans="1:18" x14ac:dyDescent="0.3">
      <c r="A2699" s="1" t="s">
        <v>2857</v>
      </c>
      <c r="B2699" s="1" t="s">
        <v>52</v>
      </c>
      <c r="C2699" s="1" t="s">
        <v>170</v>
      </c>
      <c r="D2699" s="1" t="s">
        <v>48</v>
      </c>
      <c r="E2699">
        <v>141</v>
      </c>
      <c r="F2699">
        <v>45000</v>
      </c>
      <c r="G2699">
        <v>166</v>
      </c>
      <c r="H2699">
        <v>116</v>
      </c>
      <c r="I2699">
        <v>50</v>
      </c>
      <c r="J2699">
        <v>7470000</v>
      </c>
      <c r="K2699" s="2">
        <v>45983</v>
      </c>
      <c r="L2699">
        <v>10</v>
      </c>
      <c r="M2699" s="1" t="s">
        <v>22</v>
      </c>
      <c r="N2699" s="1" t="s">
        <v>32</v>
      </c>
      <c r="O2699" s="1" t="s">
        <v>24</v>
      </c>
      <c r="P2699" s="1" t="s">
        <v>49</v>
      </c>
      <c r="Q2699" s="1" t="s">
        <v>26</v>
      </c>
      <c r="R2699" s="1" t="s">
        <v>34</v>
      </c>
    </row>
    <row r="2700" spans="1:18" x14ac:dyDescent="0.3">
      <c r="A2700" s="1" t="s">
        <v>2858</v>
      </c>
      <c r="B2700" s="1" t="s">
        <v>80</v>
      </c>
      <c r="C2700" s="1" t="s">
        <v>245</v>
      </c>
      <c r="D2700" s="1" t="s">
        <v>31</v>
      </c>
      <c r="E2700">
        <v>97</v>
      </c>
      <c r="F2700">
        <v>1800</v>
      </c>
      <c r="G2700">
        <v>101</v>
      </c>
      <c r="H2700">
        <v>11</v>
      </c>
      <c r="I2700">
        <v>90</v>
      </c>
      <c r="J2700">
        <v>181800</v>
      </c>
      <c r="K2700" s="2">
        <v>45710</v>
      </c>
      <c r="L2700">
        <v>5</v>
      </c>
      <c r="M2700" s="1" t="s">
        <v>55</v>
      </c>
      <c r="N2700" s="1" t="s">
        <v>32</v>
      </c>
      <c r="O2700" s="1" t="s">
        <v>24</v>
      </c>
      <c r="P2700" s="1" t="s">
        <v>49</v>
      </c>
      <c r="Q2700" s="1" t="s">
        <v>26</v>
      </c>
      <c r="R2700" s="1" t="s">
        <v>27</v>
      </c>
    </row>
    <row r="2701" spans="1:18" x14ac:dyDescent="0.3">
      <c r="A2701" s="1" t="s">
        <v>2859</v>
      </c>
      <c r="B2701" s="1" t="s">
        <v>41</v>
      </c>
      <c r="C2701" s="1" t="s">
        <v>71</v>
      </c>
      <c r="D2701" s="1" t="s">
        <v>21</v>
      </c>
      <c r="E2701">
        <v>134</v>
      </c>
      <c r="F2701">
        <v>3500</v>
      </c>
      <c r="G2701">
        <v>150</v>
      </c>
      <c r="H2701">
        <v>89</v>
      </c>
      <c r="I2701">
        <v>61</v>
      </c>
      <c r="J2701">
        <v>525000</v>
      </c>
      <c r="K2701" s="2">
        <v>45806</v>
      </c>
      <c r="L2701">
        <v>10</v>
      </c>
      <c r="M2701" s="1" t="s">
        <v>22</v>
      </c>
      <c r="N2701" s="1" t="s">
        <v>43</v>
      </c>
      <c r="O2701" s="1" t="s">
        <v>85</v>
      </c>
      <c r="P2701" s="1" t="s">
        <v>25</v>
      </c>
      <c r="Q2701" s="1" t="s">
        <v>26</v>
      </c>
      <c r="R2701" s="1" t="s">
        <v>27</v>
      </c>
    </row>
    <row r="2702" spans="1:18" x14ac:dyDescent="0.3">
      <c r="A2702" s="1" t="s">
        <v>2860</v>
      </c>
      <c r="B2702" s="1" t="s">
        <v>66</v>
      </c>
      <c r="C2702" s="1" t="s">
        <v>30</v>
      </c>
      <c r="D2702" s="1" t="s">
        <v>31</v>
      </c>
      <c r="E2702">
        <v>94</v>
      </c>
      <c r="F2702">
        <v>12000</v>
      </c>
      <c r="G2702">
        <v>95</v>
      </c>
      <c r="H2702">
        <v>19</v>
      </c>
      <c r="I2702">
        <v>76</v>
      </c>
      <c r="J2702">
        <v>1140000</v>
      </c>
      <c r="K2702" s="2">
        <v>45864</v>
      </c>
      <c r="L2702">
        <v>12</v>
      </c>
      <c r="M2702" s="1" t="s">
        <v>39</v>
      </c>
      <c r="N2702" s="1" t="s">
        <v>32</v>
      </c>
      <c r="O2702" s="1" t="s">
        <v>24</v>
      </c>
      <c r="P2702" s="1" t="s">
        <v>25</v>
      </c>
      <c r="Q2702" s="1" t="s">
        <v>59</v>
      </c>
      <c r="R2702" s="1" t="s">
        <v>27</v>
      </c>
    </row>
    <row r="2703" spans="1:18" x14ac:dyDescent="0.3">
      <c r="A2703" s="1" t="s">
        <v>2861</v>
      </c>
      <c r="B2703" s="1" t="s">
        <v>19</v>
      </c>
      <c r="C2703" s="1" t="s">
        <v>348</v>
      </c>
      <c r="D2703" s="1" t="s">
        <v>54</v>
      </c>
      <c r="E2703">
        <v>98</v>
      </c>
      <c r="F2703">
        <v>30000</v>
      </c>
      <c r="G2703">
        <v>121</v>
      </c>
      <c r="H2703">
        <v>48</v>
      </c>
      <c r="I2703">
        <v>73</v>
      </c>
      <c r="J2703">
        <v>3630000</v>
      </c>
      <c r="K2703" s="2">
        <v>45862</v>
      </c>
      <c r="L2703">
        <v>8</v>
      </c>
      <c r="M2703" s="1" t="s">
        <v>22</v>
      </c>
      <c r="N2703" s="1" t="s">
        <v>43</v>
      </c>
      <c r="O2703" s="1" t="s">
        <v>44</v>
      </c>
      <c r="P2703" s="1" t="s">
        <v>25</v>
      </c>
      <c r="Q2703" s="1" t="s">
        <v>26</v>
      </c>
      <c r="R2703" s="1" t="s">
        <v>27</v>
      </c>
    </row>
    <row r="2704" spans="1:18" x14ac:dyDescent="0.3">
      <c r="A2704" s="1" t="s">
        <v>2862</v>
      </c>
      <c r="B2704" s="1" t="s">
        <v>83</v>
      </c>
      <c r="C2704" s="1" t="s">
        <v>172</v>
      </c>
      <c r="D2704" s="1" t="s">
        <v>72</v>
      </c>
      <c r="E2704">
        <v>150</v>
      </c>
      <c r="F2704">
        <v>8500</v>
      </c>
      <c r="G2704">
        <v>160</v>
      </c>
      <c r="H2704">
        <v>75</v>
      </c>
      <c r="I2704">
        <v>85</v>
      </c>
      <c r="J2704">
        <v>1360000</v>
      </c>
      <c r="K2704" s="2">
        <v>45672</v>
      </c>
      <c r="L2704">
        <v>1</v>
      </c>
      <c r="M2704" s="1" t="s">
        <v>55</v>
      </c>
      <c r="N2704" s="1" t="s">
        <v>23</v>
      </c>
      <c r="O2704" s="1" t="s">
        <v>44</v>
      </c>
      <c r="P2704" s="1" t="s">
        <v>49</v>
      </c>
      <c r="Q2704" s="1" t="s">
        <v>26</v>
      </c>
      <c r="R2704" s="1" t="s">
        <v>27</v>
      </c>
    </row>
    <row r="2705" spans="1:18" x14ac:dyDescent="0.3">
      <c r="A2705" s="1" t="s">
        <v>2863</v>
      </c>
      <c r="B2705" s="1" t="s">
        <v>52</v>
      </c>
      <c r="C2705" s="1" t="s">
        <v>348</v>
      </c>
      <c r="D2705" s="1" t="s">
        <v>67</v>
      </c>
      <c r="E2705">
        <v>76</v>
      </c>
      <c r="F2705">
        <v>30000</v>
      </c>
      <c r="G2705">
        <v>103</v>
      </c>
      <c r="H2705">
        <v>80</v>
      </c>
      <c r="I2705">
        <v>23</v>
      </c>
      <c r="J2705">
        <v>3090000</v>
      </c>
      <c r="K2705" s="2">
        <v>45696</v>
      </c>
      <c r="L2705">
        <v>7</v>
      </c>
      <c r="M2705" s="1" t="s">
        <v>22</v>
      </c>
      <c r="N2705" s="1" t="s">
        <v>32</v>
      </c>
      <c r="O2705" s="1" t="s">
        <v>24</v>
      </c>
      <c r="P2705" s="1" t="s">
        <v>25</v>
      </c>
      <c r="Q2705" s="1" t="s">
        <v>26</v>
      </c>
      <c r="R2705" s="1" t="s">
        <v>59</v>
      </c>
    </row>
    <row r="2706" spans="1:18" x14ac:dyDescent="0.3">
      <c r="A2706" s="1" t="s">
        <v>2864</v>
      </c>
      <c r="B2706" s="1" t="s">
        <v>46</v>
      </c>
      <c r="C2706" s="1" t="s">
        <v>166</v>
      </c>
      <c r="D2706" s="1" t="s">
        <v>64</v>
      </c>
      <c r="E2706">
        <v>40</v>
      </c>
      <c r="F2706">
        <v>35000</v>
      </c>
      <c r="G2706">
        <v>69</v>
      </c>
      <c r="H2706">
        <v>24</v>
      </c>
      <c r="I2706">
        <v>45</v>
      </c>
      <c r="J2706">
        <v>2415000</v>
      </c>
      <c r="K2706" s="2">
        <v>46021</v>
      </c>
      <c r="L2706">
        <v>8</v>
      </c>
      <c r="M2706" s="1" t="s">
        <v>22</v>
      </c>
      <c r="N2706" s="1" t="s">
        <v>23</v>
      </c>
      <c r="O2706" s="1" t="s">
        <v>44</v>
      </c>
      <c r="P2706" s="1" t="s">
        <v>49</v>
      </c>
      <c r="Q2706" s="1" t="s">
        <v>26</v>
      </c>
      <c r="R2706" s="1" t="s">
        <v>27</v>
      </c>
    </row>
    <row r="2707" spans="1:18" x14ac:dyDescent="0.3">
      <c r="A2707" s="1" t="s">
        <v>2865</v>
      </c>
      <c r="B2707" s="1" t="s">
        <v>46</v>
      </c>
      <c r="C2707" s="1" t="s">
        <v>247</v>
      </c>
      <c r="D2707" s="1" t="s">
        <v>38</v>
      </c>
      <c r="E2707">
        <v>87</v>
      </c>
      <c r="F2707">
        <v>2500000</v>
      </c>
      <c r="G2707">
        <v>107</v>
      </c>
      <c r="H2707">
        <v>89</v>
      </c>
      <c r="I2707">
        <v>18</v>
      </c>
      <c r="J2707">
        <v>267500000</v>
      </c>
      <c r="K2707" s="2">
        <v>45754</v>
      </c>
      <c r="L2707">
        <v>3</v>
      </c>
      <c r="M2707" s="1" t="s">
        <v>55</v>
      </c>
      <c r="N2707" s="1" t="s">
        <v>43</v>
      </c>
      <c r="O2707" s="1" t="s">
        <v>24</v>
      </c>
      <c r="P2707" s="1" t="s">
        <v>25</v>
      </c>
      <c r="Q2707" s="1" t="s">
        <v>26</v>
      </c>
      <c r="R2707" s="1" t="s">
        <v>27</v>
      </c>
    </row>
    <row r="2708" spans="1:18" x14ac:dyDescent="0.3">
      <c r="A2708" s="1" t="s">
        <v>2866</v>
      </c>
      <c r="B2708" s="1" t="s">
        <v>36</v>
      </c>
      <c r="C2708" s="1" t="s">
        <v>90</v>
      </c>
      <c r="D2708" s="1" t="s">
        <v>54</v>
      </c>
      <c r="E2708">
        <v>105</v>
      </c>
      <c r="F2708">
        <v>8500</v>
      </c>
      <c r="G2708">
        <v>105</v>
      </c>
      <c r="H2708">
        <v>35</v>
      </c>
      <c r="I2708">
        <v>70</v>
      </c>
      <c r="J2708">
        <v>892500</v>
      </c>
      <c r="K2708" s="2">
        <v>45905</v>
      </c>
      <c r="L2708">
        <v>2</v>
      </c>
      <c r="M2708" s="1" t="s">
        <v>55</v>
      </c>
      <c r="N2708" s="1" t="s">
        <v>23</v>
      </c>
      <c r="O2708" s="1" t="s">
        <v>44</v>
      </c>
      <c r="P2708" s="1" t="s">
        <v>49</v>
      </c>
      <c r="Q2708" s="1" t="s">
        <v>59</v>
      </c>
      <c r="R2708" s="1" t="s">
        <v>27</v>
      </c>
    </row>
    <row r="2709" spans="1:18" x14ac:dyDescent="0.3">
      <c r="A2709" s="1" t="s">
        <v>2867</v>
      </c>
      <c r="B2709" s="1" t="s">
        <v>99</v>
      </c>
      <c r="C2709" s="1" t="s">
        <v>266</v>
      </c>
      <c r="D2709" s="1" t="s">
        <v>91</v>
      </c>
      <c r="E2709">
        <v>30</v>
      </c>
      <c r="F2709">
        <v>2200000</v>
      </c>
      <c r="G2709">
        <v>31</v>
      </c>
      <c r="H2709">
        <v>24</v>
      </c>
      <c r="I2709">
        <v>7</v>
      </c>
      <c r="J2709">
        <v>68200000</v>
      </c>
      <c r="K2709" s="2">
        <v>45764</v>
      </c>
      <c r="L2709">
        <v>6</v>
      </c>
      <c r="M2709" s="1" t="s">
        <v>22</v>
      </c>
      <c r="N2709" s="1" t="s">
        <v>43</v>
      </c>
      <c r="O2709" s="1" t="s">
        <v>33</v>
      </c>
      <c r="P2709" s="1" t="s">
        <v>25</v>
      </c>
      <c r="Q2709" s="1" t="s">
        <v>50</v>
      </c>
      <c r="R2709" s="1" t="s">
        <v>27</v>
      </c>
    </row>
    <row r="2710" spans="1:18" x14ac:dyDescent="0.3">
      <c r="A2710" s="1" t="s">
        <v>2868</v>
      </c>
      <c r="B2710" s="1" t="s">
        <v>36</v>
      </c>
      <c r="C2710" s="1" t="s">
        <v>129</v>
      </c>
      <c r="D2710" s="1" t="s">
        <v>58</v>
      </c>
      <c r="E2710">
        <v>100</v>
      </c>
      <c r="F2710">
        <v>85000</v>
      </c>
      <c r="G2710">
        <v>100</v>
      </c>
      <c r="H2710">
        <v>19</v>
      </c>
      <c r="I2710">
        <v>81</v>
      </c>
      <c r="J2710">
        <v>8500000</v>
      </c>
      <c r="K2710" s="2">
        <v>45821</v>
      </c>
      <c r="L2710">
        <v>15</v>
      </c>
      <c r="M2710" s="1" t="s">
        <v>39</v>
      </c>
      <c r="N2710" s="1" t="s">
        <v>43</v>
      </c>
      <c r="O2710" s="1" t="s">
        <v>44</v>
      </c>
      <c r="P2710" s="1" t="s">
        <v>25</v>
      </c>
      <c r="Q2710" s="1" t="s">
        <v>26</v>
      </c>
      <c r="R2710" s="1" t="s">
        <v>27</v>
      </c>
    </row>
    <row r="2711" spans="1:18" x14ac:dyDescent="0.3">
      <c r="A2711" s="1" t="s">
        <v>2869</v>
      </c>
      <c r="B2711" s="1" t="s">
        <v>104</v>
      </c>
      <c r="C2711" s="1" t="s">
        <v>500</v>
      </c>
      <c r="D2711" s="1" t="s">
        <v>48</v>
      </c>
      <c r="E2711">
        <v>78</v>
      </c>
      <c r="F2711">
        <v>15000</v>
      </c>
      <c r="G2711">
        <v>107</v>
      </c>
      <c r="H2711">
        <v>41</v>
      </c>
      <c r="I2711">
        <v>66</v>
      </c>
      <c r="J2711">
        <v>1605000</v>
      </c>
      <c r="K2711" s="2">
        <v>45818</v>
      </c>
      <c r="L2711">
        <v>9</v>
      </c>
      <c r="M2711" s="1" t="s">
        <v>22</v>
      </c>
      <c r="N2711" s="1" t="s">
        <v>32</v>
      </c>
      <c r="O2711" s="1" t="s">
        <v>24</v>
      </c>
      <c r="P2711" s="1" t="s">
        <v>25</v>
      </c>
      <c r="Q2711" s="1" t="s">
        <v>26</v>
      </c>
      <c r="R2711" s="1" t="s">
        <v>59</v>
      </c>
    </row>
    <row r="2712" spans="1:18" x14ac:dyDescent="0.3">
      <c r="A2712" s="1" t="s">
        <v>2870</v>
      </c>
      <c r="B2712" s="1" t="s">
        <v>29</v>
      </c>
      <c r="C2712" s="1" t="s">
        <v>78</v>
      </c>
      <c r="D2712" s="1" t="s">
        <v>67</v>
      </c>
      <c r="E2712">
        <v>50</v>
      </c>
      <c r="F2712">
        <v>150000</v>
      </c>
      <c r="G2712">
        <v>72</v>
      </c>
      <c r="H2712">
        <v>7</v>
      </c>
      <c r="I2712">
        <v>65</v>
      </c>
      <c r="J2712">
        <v>10800000</v>
      </c>
      <c r="K2712" s="2">
        <v>45835</v>
      </c>
      <c r="L2712">
        <v>7</v>
      </c>
      <c r="M2712" s="1" t="s">
        <v>22</v>
      </c>
      <c r="N2712" s="1" t="s">
        <v>32</v>
      </c>
      <c r="O2712" s="1" t="s">
        <v>24</v>
      </c>
      <c r="P2712" s="1" t="s">
        <v>25</v>
      </c>
      <c r="Q2712" s="1" t="s">
        <v>26</v>
      </c>
      <c r="R2712" s="1" t="s">
        <v>27</v>
      </c>
    </row>
    <row r="2713" spans="1:18" x14ac:dyDescent="0.3">
      <c r="A2713" s="1" t="s">
        <v>2871</v>
      </c>
      <c r="B2713" s="1" t="s">
        <v>133</v>
      </c>
      <c r="C2713" s="1" t="s">
        <v>273</v>
      </c>
      <c r="D2713" s="1" t="s">
        <v>48</v>
      </c>
      <c r="E2713">
        <v>59</v>
      </c>
      <c r="F2713">
        <v>18000</v>
      </c>
      <c r="G2713">
        <v>69</v>
      </c>
      <c r="H2713">
        <v>15</v>
      </c>
      <c r="I2713">
        <v>54</v>
      </c>
      <c r="J2713">
        <v>1242000</v>
      </c>
      <c r="K2713" s="2">
        <v>45698</v>
      </c>
      <c r="L2713">
        <v>11</v>
      </c>
      <c r="M2713" s="1" t="s">
        <v>39</v>
      </c>
      <c r="N2713" s="1" t="s">
        <v>23</v>
      </c>
      <c r="O2713" s="1" t="s">
        <v>24</v>
      </c>
      <c r="P2713" s="1" t="s">
        <v>25</v>
      </c>
      <c r="Q2713" s="1" t="s">
        <v>26</v>
      </c>
      <c r="R2713" s="1" t="s">
        <v>27</v>
      </c>
    </row>
    <row r="2714" spans="1:18" x14ac:dyDescent="0.3">
      <c r="A2714" s="1" t="s">
        <v>2872</v>
      </c>
      <c r="B2714" s="1" t="s">
        <v>19</v>
      </c>
      <c r="C2714" s="1" t="s">
        <v>318</v>
      </c>
      <c r="D2714" s="1" t="s">
        <v>58</v>
      </c>
      <c r="E2714">
        <v>109</v>
      </c>
      <c r="F2714">
        <v>45000</v>
      </c>
      <c r="G2714">
        <v>119</v>
      </c>
      <c r="H2714">
        <v>43</v>
      </c>
      <c r="I2714">
        <v>76</v>
      </c>
      <c r="J2714">
        <v>5355000</v>
      </c>
      <c r="K2714" s="2">
        <v>46001</v>
      </c>
      <c r="L2714">
        <v>8</v>
      </c>
      <c r="M2714" s="1" t="s">
        <v>22</v>
      </c>
      <c r="N2714" s="1" t="s">
        <v>43</v>
      </c>
      <c r="O2714" s="1" t="s">
        <v>85</v>
      </c>
      <c r="P2714" s="1" t="s">
        <v>25</v>
      </c>
      <c r="Q2714" s="1" t="s">
        <v>26</v>
      </c>
      <c r="R2714" s="1" t="s">
        <v>34</v>
      </c>
    </row>
    <row r="2715" spans="1:18" x14ac:dyDescent="0.3">
      <c r="A2715" s="1" t="s">
        <v>2873</v>
      </c>
      <c r="B2715" s="1" t="s">
        <v>104</v>
      </c>
      <c r="C2715" s="1" t="s">
        <v>69</v>
      </c>
      <c r="D2715" s="1" t="s">
        <v>31</v>
      </c>
      <c r="E2715">
        <v>86</v>
      </c>
      <c r="F2715">
        <v>65000</v>
      </c>
      <c r="G2715">
        <v>92</v>
      </c>
      <c r="H2715">
        <v>49</v>
      </c>
      <c r="I2715">
        <v>43</v>
      </c>
      <c r="J2715">
        <v>5980000</v>
      </c>
      <c r="K2715" s="2">
        <v>45884</v>
      </c>
      <c r="L2715">
        <v>13</v>
      </c>
      <c r="M2715" s="1" t="s">
        <v>39</v>
      </c>
      <c r="N2715" s="1" t="s">
        <v>23</v>
      </c>
      <c r="O2715" s="1" t="s">
        <v>44</v>
      </c>
      <c r="P2715" s="1" t="s">
        <v>25</v>
      </c>
      <c r="Q2715" s="1" t="s">
        <v>50</v>
      </c>
      <c r="R2715" s="1" t="s">
        <v>27</v>
      </c>
    </row>
    <row r="2716" spans="1:18" x14ac:dyDescent="0.3">
      <c r="A2716" s="1" t="s">
        <v>2874</v>
      </c>
      <c r="B2716" s="1" t="s">
        <v>41</v>
      </c>
      <c r="C2716" s="1" t="s">
        <v>505</v>
      </c>
      <c r="D2716" s="1" t="s">
        <v>58</v>
      </c>
      <c r="E2716">
        <v>150</v>
      </c>
      <c r="F2716">
        <v>120000</v>
      </c>
      <c r="G2716">
        <v>173</v>
      </c>
      <c r="H2716">
        <v>44</v>
      </c>
      <c r="I2716">
        <v>129</v>
      </c>
      <c r="J2716">
        <v>20760000</v>
      </c>
      <c r="K2716" s="2">
        <v>45931</v>
      </c>
      <c r="L2716">
        <v>3</v>
      </c>
      <c r="M2716" s="1" t="s">
        <v>55</v>
      </c>
      <c r="N2716" s="1" t="s">
        <v>32</v>
      </c>
      <c r="O2716" s="1" t="s">
        <v>24</v>
      </c>
      <c r="P2716" s="1" t="s">
        <v>25</v>
      </c>
      <c r="Q2716" s="1" t="s">
        <v>26</v>
      </c>
      <c r="R2716" s="1" t="s">
        <v>27</v>
      </c>
    </row>
    <row r="2717" spans="1:18" x14ac:dyDescent="0.3">
      <c r="A2717" s="1" t="s">
        <v>2875</v>
      </c>
      <c r="B2717" s="1" t="s">
        <v>36</v>
      </c>
      <c r="C2717" s="1" t="s">
        <v>679</v>
      </c>
      <c r="D2717" s="1" t="s">
        <v>58</v>
      </c>
      <c r="E2717">
        <v>72</v>
      </c>
      <c r="F2717">
        <v>25000</v>
      </c>
      <c r="G2717">
        <v>75</v>
      </c>
      <c r="H2717">
        <v>47</v>
      </c>
      <c r="I2717">
        <v>28</v>
      </c>
      <c r="J2717">
        <v>1875000</v>
      </c>
      <c r="K2717" s="2">
        <v>45797</v>
      </c>
      <c r="L2717">
        <v>11</v>
      </c>
      <c r="M2717" s="1" t="s">
        <v>39</v>
      </c>
      <c r="N2717" s="1" t="s">
        <v>43</v>
      </c>
      <c r="O2717" s="1" t="s">
        <v>33</v>
      </c>
      <c r="P2717" s="1" t="s">
        <v>25</v>
      </c>
      <c r="Q2717" s="1" t="s">
        <v>50</v>
      </c>
      <c r="R2717" s="1" t="s">
        <v>27</v>
      </c>
    </row>
    <row r="2718" spans="1:18" x14ac:dyDescent="0.3">
      <c r="A2718" s="1" t="s">
        <v>2876</v>
      </c>
      <c r="B2718" s="1" t="s">
        <v>93</v>
      </c>
      <c r="C2718" s="1" t="s">
        <v>57</v>
      </c>
      <c r="D2718" s="1" t="s">
        <v>67</v>
      </c>
      <c r="E2718">
        <v>98</v>
      </c>
      <c r="F2718">
        <v>8000</v>
      </c>
      <c r="G2718">
        <v>103</v>
      </c>
      <c r="H2718">
        <v>18</v>
      </c>
      <c r="I2718">
        <v>85</v>
      </c>
      <c r="J2718">
        <v>824000</v>
      </c>
      <c r="K2718" s="2">
        <v>45939</v>
      </c>
      <c r="L2718">
        <v>3</v>
      </c>
      <c r="M2718" s="1" t="s">
        <v>55</v>
      </c>
      <c r="N2718" s="1" t="s">
        <v>43</v>
      </c>
      <c r="O2718" s="1" t="s">
        <v>24</v>
      </c>
      <c r="P2718" s="1" t="s">
        <v>25</v>
      </c>
      <c r="Q2718" s="1" t="s">
        <v>59</v>
      </c>
      <c r="R2718" s="1" t="s">
        <v>34</v>
      </c>
    </row>
    <row r="2719" spans="1:18" x14ac:dyDescent="0.3">
      <c r="A2719" s="1" t="s">
        <v>2877</v>
      </c>
      <c r="B2719" s="1" t="s">
        <v>19</v>
      </c>
      <c r="C2719" s="1" t="s">
        <v>37</v>
      </c>
      <c r="D2719" s="1" t="s">
        <v>31</v>
      </c>
      <c r="E2719">
        <v>90</v>
      </c>
      <c r="F2719">
        <v>12000</v>
      </c>
      <c r="G2719">
        <v>99</v>
      </c>
      <c r="H2719">
        <v>19</v>
      </c>
      <c r="I2719">
        <v>80</v>
      </c>
      <c r="J2719">
        <v>1188000</v>
      </c>
      <c r="K2719" s="2">
        <v>45862</v>
      </c>
      <c r="L2719">
        <v>1</v>
      </c>
      <c r="M2719" s="1" t="s">
        <v>55</v>
      </c>
      <c r="N2719" s="1" t="s">
        <v>23</v>
      </c>
      <c r="O2719" s="1" t="s">
        <v>85</v>
      </c>
      <c r="P2719" s="1" t="s">
        <v>25</v>
      </c>
      <c r="Q2719" s="1" t="s">
        <v>26</v>
      </c>
      <c r="R2719" s="1" t="s">
        <v>59</v>
      </c>
    </row>
    <row r="2720" spans="1:18" x14ac:dyDescent="0.3">
      <c r="A2720" s="1" t="s">
        <v>2878</v>
      </c>
      <c r="B2720" s="1" t="s">
        <v>52</v>
      </c>
      <c r="C2720" s="1" t="s">
        <v>162</v>
      </c>
      <c r="D2720" s="1" t="s">
        <v>58</v>
      </c>
      <c r="E2720">
        <v>131</v>
      </c>
      <c r="F2720">
        <v>950000</v>
      </c>
      <c r="G2720">
        <v>138</v>
      </c>
      <c r="H2720">
        <v>18</v>
      </c>
      <c r="I2720">
        <v>120</v>
      </c>
      <c r="J2720">
        <v>131100000</v>
      </c>
      <c r="K2720" s="2">
        <v>45806</v>
      </c>
      <c r="L2720">
        <v>12</v>
      </c>
      <c r="M2720" s="1" t="s">
        <v>39</v>
      </c>
      <c r="N2720" s="1" t="s">
        <v>23</v>
      </c>
      <c r="O2720" s="1" t="s">
        <v>33</v>
      </c>
      <c r="P2720" s="1" t="s">
        <v>49</v>
      </c>
      <c r="Q2720" s="1" t="s">
        <v>26</v>
      </c>
      <c r="R2720" s="1" t="s">
        <v>27</v>
      </c>
    </row>
    <row r="2721" spans="1:18" x14ac:dyDescent="0.3">
      <c r="A2721" s="1" t="s">
        <v>2879</v>
      </c>
      <c r="B2721" s="1" t="s">
        <v>107</v>
      </c>
      <c r="C2721" s="1" t="s">
        <v>63</v>
      </c>
      <c r="D2721" s="1" t="s">
        <v>31</v>
      </c>
      <c r="E2721">
        <v>115</v>
      </c>
      <c r="F2721">
        <v>500</v>
      </c>
      <c r="G2721">
        <v>128</v>
      </c>
      <c r="H2721">
        <v>33</v>
      </c>
      <c r="I2721">
        <v>95</v>
      </c>
      <c r="J2721">
        <v>64000</v>
      </c>
      <c r="K2721" s="2">
        <v>45760</v>
      </c>
      <c r="L2721">
        <v>15</v>
      </c>
      <c r="M2721" s="1" t="s">
        <v>39</v>
      </c>
      <c r="N2721" s="1" t="s">
        <v>23</v>
      </c>
      <c r="O2721" s="1" t="s">
        <v>24</v>
      </c>
      <c r="P2721" s="1" t="s">
        <v>25</v>
      </c>
      <c r="Q2721" s="1" t="s">
        <v>26</v>
      </c>
      <c r="R2721" s="1" t="s">
        <v>27</v>
      </c>
    </row>
    <row r="2722" spans="1:18" x14ac:dyDescent="0.3">
      <c r="A2722" s="1" t="s">
        <v>2880</v>
      </c>
      <c r="B2722" s="1" t="s">
        <v>46</v>
      </c>
      <c r="C2722" s="1" t="s">
        <v>166</v>
      </c>
      <c r="D2722" s="1" t="s">
        <v>58</v>
      </c>
      <c r="E2722">
        <v>133</v>
      </c>
      <c r="F2722">
        <v>35000</v>
      </c>
      <c r="G2722">
        <v>155</v>
      </c>
      <c r="H2722">
        <v>98</v>
      </c>
      <c r="I2722">
        <v>57</v>
      </c>
      <c r="J2722">
        <v>5425000</v>
      </c>
      <c r="K2722" s="2">
        <v>45890</v>
      </c>
      <c r="L2722">
        <v>14</v>
      </c>
      <c r="M2722" s="1" t="s">
        <v>39</v>
      </c>
      <c r="N2722" s="1" t="s">
        <v>43</v>
      </c>
      <c r="O2722" s="1" t="s">
        <v>24</v>
      </c>
      <c r="P2722" s="1" t="s">
        <v>25</v>
      </c>
      <c r="Q2722" s="1" t="s">
        <v>59</v>
      </c>
      <c r="R2722" s="1" t="s">
        <v>59</v>
      </c>
    </row>
    <row r="2723" spans="1:18" x14ac:dyDescent="0.3">
      <c r="A2723" s="1" t="s">
        <v>2881</v>
      </c>
      <c r="B2723" s="1" t="s">
        <v>66</v>
      </c>
      <c r="C2723" s="1" t="s">
        <v>71</v>
      </c>
      <c r="D2723" s="1" t="s">
        <v>54</v>
      </c>
      <c r="E2723">
        <v>40</v>
      </c>
      <c r="F2723">
        <v>3500</v>
      </c>
      <c r="G2723">
        <v>43</v>
      </c>
      <c r="H2723">
        <v>14</v>
      </c>
      <c r="I2723">
        <v>29</v>
      </c>
      <c r="J2723">
        <v>150500</v>
      </c>
      <c r="K2723" s="2">
        <v>45680</v>
      </c>
      <c r="L2723">
        <v>14</v>
      </c>
      <c r="M2723" s="1" t="s">
        <v>39</v>
      </c>
      <c r="N2723" s="1" t="s">
        <v>23</v>
      </c>
      <c r="O2723" s="1" t="s">
        <v>33</v>
      </c>
      <c r="P2723" s="1" t="s">
        <v>25</v>
      </c>
      <c r="Q2723" s="1" t="s">
        <v>59</v>
      </c>
      <c r="R2723" s="1" t="s">
        <v>27</v>
      </c>
    </row>
    <row r="2724" spans="1:18" x14ac:dyDescent="0.3">
      <c r="A2724" s="1" t="s">
        <v>2882</v>
      </c>
      <c r="B2724" s="1" t="s">
        <v>41</v>
      </c>
      <c r="C2724" s="1" t="s">
        <v>168</v>
      </c>
      <c r="D2724" s="1" t="s">
        <v>91</v>
      </c>
      <c r="E2724">
        <v>124</v>
      </c>
      <c r="F2724">
        <v>10000</v>
      </c>
      <c r="G2724">
        <v>137</v>
      </c>
      <c r="H2724">
        <v>29</v>
      </c>
      <c r="I2724">
        <v>108</v>
      </c>
      <c r="J2724">
        <v>1370000</v>
      </c>
      <c r="K2724" s="2">
        <v>45879</v>
      </c>
      <c r="L2724">
        <v>8</v>
      </c>
      <c r="M2724" s="1" t="s">
        <v>22</v>
      </c>
      <c r="N2724" s="1" t="s">
        <v>43</v>
      </c>
      <c r="O2724" s="1" t="s">
        <v>44</v>
      </c>
      <c r="P2724" s="1" t="s">
        <v>25</v>
      </c>
      <c r="Q2724" s="1" t="s">
        <v>26</v>
      </c>
      <c r="R2724" s="1" t="s">
        <v>27</v>
      </c>
    </row>
    <row r="2725" spans="1:18" x14ac:dyDescent="0.3">
      <c r="A2725" s="1" t="s">
        <v>2883</v>
      </c>
      <c r="B2725" s="1" t="s">
        <v>66</v>
      </c>
      <c r="C2725" s="1" t="s">
        <v>20</v>
      </c>
      <c r="D2725" s="1" t="s">
        <v>48</v>
      </c>
      <c r="E2725">
        <v>93</v>
      </c>
      <c r="F2725">
        <v>15000</v>
      </c>
      <c r="G2725">
        <v>121</v>
      </c>
      <c r="H2725">
        <v>120</v>
      </c>
      <c r="I2725">
        <v>1</v>
      </c>
      <c r="J2725">
        <v>1815000</v>
      </c>
      <c r="K2725" s="2">
        <v>45885</v>
      </c>
      <c r="L2725">
        <v>12</v>
      </c>
      <c r="M2725" s="1" t="s">
        <v>39</v>
      </c>
      <c r="N2725" s="1" t="s">
        <v>43</v>
      </c>
      <c r="O2725" s="1" t="s">
        <v>44</v>
      </c>
      <c r="P2725" s="1" t="s">
        <v>49</v>
      </c>
      <c r="Q2725" s="1" t="s">
        <v>26</v>
      </c>
      <c r="R2725" s="1" t="s">
        <v>27</v>
      </c>
    </row>
    <row r="2726" spans="1:18" x14ac:dyDescent="0.3">
      <c r="A2726" s="1" t="s">
        <v>2884</v>
      </c>
      <c r="B2726" s="1" t="s">
        <v>83</v>
      </c>
      <c r="C2726" s="1" t="s">
        <v>505</v>
      </c>
      <c r="D2726" s="1" t="s">
        <v>21</v>
      </c>
      <c r="E2726">
        <v>123</v>
      </c>
      <c r="F2726">
        <v>120000</v>
      </c>
      <c r="G2726">
        <v>145</v>
      </c>
      <c r="H2726">
        <v>111</v>
      </c>
      <c r="I2726">
        <v>34</v>
      </c>
      <c r="J2726">
        <v>17400000</v>
      </c>
      <c r="K2726" s="2">
        <v>45994</v>
      </c>
      <c r="L2726">
        <v>15</v>
      </c>
      <c r="M2726" s="1" t="s">
        <v>39</v>
      </c>
      <c r="N2726" s="1" t="s">
        <v>23</v>
      </c>
      <c r="O2726" s="1" t="s">
        <v>24</v>
      </c>
      <c r="P2726" s="1" t="s">
        <v>25</v>
      </c>
      <c r="Q2726" s="1" t="s">
        <v>26</v>
      </c>
      <c r="R2726" s="1" t="s">
        <v>27</v>
      </c>
    </row>
    <row r="2727" spans="1:18" x14ac:dyDescent="0.3">
      <c r="A2727" s="1" t="s">
        <v>2885</v>
      </c>
      <c r="B2727" s="1" t="s">
        <v>133</v>
      </c>
      <c r="C2727" s="1" t="s">
        <v>144</v>
      </c>
      <c r="D2727" s="1" t="s">
        <v>67</v>
      </c>
      <c r="E2727">
        <v>100</v>
      </c>
      <c r="F2727">
        <v>2200</v>
      </c>
      <c r="G2727">
        <v>108</v>
      </c>
      <c r="H2727">
        <v>46</v>
      </c>
      <c r="I2727">
        <v>62</v>
      </c>
      <c r="J2727">
        <v>237600</v>
      </c>
      <c r="K2727" s="2">
        <v>45900</v>
      </c>
      <c r="L2727">
        <v>7</v>
      </c>
      <c r="M2727" s="1" t="s">
        <v>22</v>
      </c>
      <c r="N2727" s="1" t="s">
        <v>23</v>
      </c>
      <c r="O2727" s="1" t="s">
        <v>44</v>
      </c>
      <c r="P2727" s="1" t="s">
        <v>25</v>
      </c>
      <c r="Q2727" s="1" t="s">
        <v>59</v>
      </c>
      <c r="R2727" s="1" t="s">
        <v>27</v>
      </c>
    </row>
    <row r="2728" spans="1:18" x14ac:dyDescent="0.3">
      <c r="A2728" s="1" t="s">
        <v>2886</v>
      </c>
      <c r="B2728" s="1" t="s">
        <v>133</v>
      </c>
      <c r="C2728" s="1" t="s">
        <v>151</v>
      </c>
      <c r="D2728" s="1" t="s">
        <v>58</v>
      </c>
      <c r="E2728">
        <v>80</v>
      </c>
      <c r="F2728">
        <v>5000</v>
      </c>
      <c r="G2728">
        <v>80</v>
      </c>
      <c r="H2728">
        <v>14</v>
      </c>
      <c r="I2728">
        <v>66</v>
      </c>
      <c r="J2728">
        <v>400000</v>
      </c>
      <c r="K2728" s="2">
        <v>45955</v>
      </c>
      <c r="L2728">
        <v>4</v>
      </c>
      <c r="M2728" s="1" t="s">
        <v>55</v>
      </c>
      <c r="N2728" s="1" t="s">
        <v>23</v>
      </c>
      <c r="O2728" s="1" t="s">
        <v>24</v>
      </c>
      <c r="P2728" s="1" t="s">
        <v>25</v>
      </c>
      <c r="Q2728" s="1" t="s">
        <v>50</v>
      </c>
      <c r="R2728" s="1" t="s">
        <v>27</v>
      </c>
    </row>
    <row r="2729" spans="1:18" x14ac:dyDescent="0.3">
      <c r="A2729" s="1" t="s">
        <v>2887</v>
      </c>
      <c r="B2729" s="1" t="s">
        <v>36</v>
      </c>
      <c r="C2729" s="1" t="s">
        <v>168</v>
      </c>
      <c r="D2729" s="1" t="s">
        <v>31</v>
      </c>
      <c r="E2729">
        <v>41</v>
      </c>
      <c r="F2729">
        <v>10000</v>
      </c>
      <c r="G2729">
        <v>49</v>
      </c>
      <c r="H2729">
        <v>7</v>
      </c>
      <c r="I2729">
        <v>42</v>
      </c>
      <c r="J2729">
        <v>490000</v>
      </c>
      <c r="K2729" s="2">
        <v>45726</v>
      </c>
      <c r="L2729">
        <v>11</v>
      </c>
      <c r="M2729" s="1" t="s">
        <v>39</v>
      </c>
      <c r="N2729" s="1" t="s">
        <v>23</v>
      </c>
      <c r="O2729" s="1" t="s">
        <v>33</v>
      </c>
      <c r="P2729" s="1" t="s">
        <v>25</v>
      </c>
      <c r="Q2729" s="1" t="s">
        <v>50</v>
      </c>
      <c r="R2729" s="1" t="s">
        <v>27</v>
      </c>
    </row>
    <row r="2730" spans="1:18" x14ac:dyDescent="0.3">
      <c r="A2730" s="1" t="s">
        <v>2888</v>
      </c>
      <c r="B2730" s="1" t="s">
        <v>83</v>
      </c>
      <c r="C2730" s="1" t="s">
        <v>111</v>
      </c>
      <c r="D2730" s="1" t="s">
        <v>38</v>
      </c>
      <c r="E2730">
        <v>100</v>
      </c>
      <c r="F2730">
        <v>25000</v>
      </c>
      <c r="G2730">
        <v>100</v>
      </c>
      <c r="H2730">
        <v>98</v>
      </c>
      <c r="I2730">
        <v>2</v>
      </c>
      <c r="J2730">
        <v>2500000</v>
      </c>
      <c r="K2730" s="2">
        <v>46006</v>
      </c>
      <c r="L2730">
        <v>3</v>
      </c>
      <c r="M2730" s="1" t="s">
        <v>55</v>
      </c>
      <c r="N2730" s="1" t="s">
        <v>23</v>
      </c>
      <c r="O2730" s="1" t="s">
        <v>24</v>
      </c>
      <c r="P2730" s="1" t="s">
        <v>25</v>
      </c>
      <c r="Q2730" s="1" t="s">
        <v>26</v>
      </c>
      <c r="R2730" s="1" t="s">
        <v>27</v>
      </c>
    </row>
    <row r="2731" spans="1:18" x14ac:dyDescent="0.3">
      <c r="A2731" s="1" t="s">
        <v>2889</v>
      </c>
      <c r="B2731" s="1" t="s">
        <v>41</v>
      </c>
      <c r="C2731" s="1" t="s">
        <v>308</v>
      </c>
      <c r="D2731" s="1" t="s">
        <v>58</v>
      </c>
      <c r="E2731">
        <v>54</v>
      </c>
      <c r="F2731">
        <v>8000</v>
      </c>
      <c r="G2731">
        <v>76</v>
      </c>
      <c r="H2731">
        <v>44</v>
      </c>
      <c r="I2731">
        <v>32</v>
      </c>
      <c r="J2731">
        <v>608000</v>
      </c>
      <c r="K2731" s="2">
        <v>45680</v>
      </c>
      <c r="L2731">
        <v>9</v>
      </c>
      <c r="M2731" s="1" t="s">
        <v>22</v>
      </c>
      <c r="N2731" s="1" t="s">
        <v>23</v>
      </c>
      <c r="O2731" s="1" t="s">
        <v>24</v>
      </c>
      <c r="P2731" s="1" t="s">
        <v>25</v>
      </c>
      <c r="Q2731" s="1" t="s">
        <v>26</v>
      </c>
      <c r="R2731" s="1" t="s">
        <v>59</v>
      </c>
    </row>
    <row r="2732" spans="1:18" x14ac:dyDescent="0.3">
      <c r="A2732" s="1" t="s">
        <v>2890</v>
      </c>
      <c r="B2732" s="1" t="s">
        <v>66</v>
      </c>
      <c r="C2732" s="1" t="s">
        <v>69</v>
      </c>
      <c r="D2732" s="1" t="s">
        <v>48</v>
      </c>
      <c r="E2732">
        <v>85</v>
      </c>
      <c r="F2732">
        <v>65000</v>
      </c>
      <c r="G2732">
        <v>95</v>
      </c>
      <c r="H2732">
        <v>62</v>
      </c>
      <c r="I2732">
        <v>33</v>
      </c>
      <c r="J2732">
        <v>6175000</v>
      </c>
      <c r="K2732" s="2">
        <v>45945</v>
      </c>
      <c r="L2732">
        <v>1</v>
      </c>
      <c r="M2732" s="1" t="s">
        <v>55</v>
      </c>
      <c r="N2732" s="1" t="s">
        <v>43</v>
      </c>
      <c r="O2732" s="1" t="s">
        <v>44</v>
      </c>
      <c r="P2732" s="1" t="s">
        <v>25</v>
      </c>
      <c r="Q2732" s="1" t="s">
        <v>50</v>
      </c>
      <c r="R2732" s="1" t="s">
        <v>27</v>
      </c>
    </row>
    <row r="2733" spans="1:18" x14ac:dyDescent="0.3">
      <c r="A2733" s="1" t="s">
        <v>2891</v>
      </c>
      <c r="B2733" s="1" t="s">
        <v>87</v>
      </c>
      <c r="C2733" s="1" t="s">
        <v>142</v>
      </c>
      <c r="D2733" s="1" t="s">
        <v>31</v>
      </c>
      <c r="E2733">
        <v>88</v>
      </c>
      <c r="F2733">
        <v>1200</v>
      </c>
      <c r="G2733">
        <v>100</v>
      </c>
      <c r="H2733">
        <v>14</v>
      </c>
      <c r="I2733">
        <v>86</v>
      </c>
      <c r="J2733">
        <v>120000</v>
      </c>
      <c r="K2733" s="2">
        <v>45759</v>
      </c>
      <c r="L2733">
        <v>2</v>
      </c>
      <c r="M2733" s="1" t="s">
        <v>55</v>
      </c>
      <c r="N2733" s="1" t="s">
        <v>32</v>
      </c>
      <c r="O2733" s="1" t="s">
        <v>24</v>
      </c>
      <c r="P2733" s="1" t="s">
        <v>25</v>
      </c>
      <c r="Q2733" s="1" t="s">
        <v>59</v>
      </c>
      <c r="R2733" s="1" t="s">
        <v>34</v>
      </c>
    </row>
    <row r="2734" spans="1:18" x14ac:dyDescent="0.3">
      <c r="A2734" s="1" t="s">
        <v>2892</v>
      </c>
      <c r="B2734" s="1" t="s">
        <v>80</v>
      </c>
      <c r="C2734" s="1" t="s">
        <v>142</v>
      </c>
      <c r="D2734" s="1" t="s">
        <v>64</v>
      </c>
      <c r="E2734">
        <v>24</v>
      </c>
      <c r="F2734">
        <v>1200</v>
      </c>
      <c r="G2734">
        <v>33</v>
      </c>
      <c r="H2734">
        <v>9</v>
      </c>
      <c r="I2734">
        <v>24</v>
      </c>
      <c r="J2734">
        <v>39600</v>
      </c>
      <c r="K2734" s="2">
        <v>45982</v>
      </c>
      <c r="L2734">
        <v>1</v>
      </c>
      <c r="M2734" s="1" t="s">
        <v>55</v>
      </c>
      <c r="N2734" s="1" t="s">
        <v>43</v>
      </c>
      <c r="O2734" s="1" t="s">
        <v>24</v>
      </c>
      <c r="P2734" s="1" t="s">
        <v>49</v>
      </c>
      <c r="Q2734" s="1" t="s">
        <v>26</v>
      </c>
      <c r="R2734" s="1" t="s">
        <v>27</v>
      </c>
    </row>
    <row r="2735" spans="1:18" x14ac:dyDescent="0.3">
      <c r="A2735" s="1" t="s">
        <v>2893</v>
      </c>
      <c r="B2735" s="1" t="s">
        <v>36</v>
      </c>
      <c r="C2735" s="1" t="s">
        <v>179</v>
      </c>
      <c r="D2735" s="1" t="s">
        <v>21</v>
      </c>
      <c r="E2735">
        <v>53</v>
      </c>
      <c r="F2735">
        <v>450000</v>
      </c>
      <c r="G2735">
        <v>77</v>
      </c>
      <c r="H2735">
        <v>47</v>
      </c>
      <c r="I2735">
        <v>30</v>
      </c>
      <c r="J2735">
        <v>34650000</v>
      </c>
      <c r="K2735" s="2">
        <v>46006</v>
      </c>
      <c r="L2735">
        <v>13</v>
      </c>
      <c r="M2735" s="1" t="s">
        <v>39</v>
      </c>
      <c r="N2735" s="1" t="s">
        <v>32</v>
      </c>
      <c r="O2735" s="1" t="s">
        <v>33</v>
      </c>
      <c r="P2735" s="1" t="s">
        <v>25</v>
      </c>
      <c r="Q2735" s="1" t="s">
        <v>26</v>
      </c>
      <c r="R2735" s="1" t="s">
        <v>27</v>
      </c>
    </row>
    <row r="2736" spans="1:18" x14ac:dyDescent="0.3">
      <c r="A2736" s="1" t="s">
        <v>2894</v>
      </c>
      <c r="B2736" s="1" t="s">
        <v>41</v>
      </c>
      <c r="C2736" s="1" t="s">
        <v>398</v>
      </c>
      <c r="D2736" s="1" t="s">
        <v>72</v>
      </c>
      <c r="E2736">
        <v>111</v>
      </c>
      <c r="F2736">
        <v>3500000</v>
      </c>
      <c r="G2736">
        <v>138</v>
      </c>
      <c r="H2736">
        <v>66</v>
      </c>
      <c r="I2736">
        <v>72</v>
      </c>
      <c r="J2736">
        <v>483000000</v>
      </c>
      <c r="K2736" s="2">
        <v>45695</v>
      </c>
      <c r="L2736">
        <v>2</v>
      </c>
      <c r="M2736" s="1" t="s">
        <v>55</v>
      </c>
      <c r="N2736" s="1" t="s">
        <v>43</v>
      </c>
      <c r="O2736" s="1" t="s">
        <v>44</v>
      </c>
      <c r="P2736" s="1" t="s">
        <v>25</v>
      </c>
      <c r="Q2736" s="1" t="s">
        <v>59</v>
      </c>
      <c r="R2736" s="1" t="s">
        <v>27</v>
      </c>
    </row>
    <row r="2737" spans="1:18" x14ac:dyDescent="0.3">
      <c r="A2737" s="1" t="s">
        <v>2895</v>
      </c>
      <c r="B2737" s="1" t="s">
        <v>133</v>
      </c>
      <c r="C2737" s="1" t="s">
        <v>162</v>
      </c>
      <c r="D2737" s="1" t="s">
        <v>21</v>
      </c>
      <c r="E2737">
        <v>51</v>
      </c>
      <c r="F2737">
        <v>950000</v>
      </c>
      <c r="G2737">
        <v>64</v>
      </c>
      <c r="H2737">
        <v>45</v>
      </c>
      <c r="I2737">
        <v>19</v>
      </c>
      <c r="J2737">
        <v>60800000</v>
      </c>
      <c r="K2737" s="2">
        <v>45822</v>
      </c>
      <c r="L2737">
        <v>7</v>
      </c>
      <c r="M2737" s="1" t="s">
        <v>22</v>
      </c>
      <c r="N2737" s="1" t="s">
        <v>43</v>
      </c>
      <c r="O2737" s="1" t="s">
        <v>24</v>
      </c>
      <c r="P2737" s="1" t="s">
        <v>25</v>
      </c>
      <c r="Q2737" s="1" t="s">
        <v>26</v>
      </c>
      <c r="R2737" s="1" t="s">
        <v>27</v>
      </c>
    </row>
    <row r="2738" spans="1:18" x14ac:dyDescent="0.3">
      <c r="A2738" s="1" t="s">
        <v>2896</v>
      </c>
      <c r="B2738" s="1" t="s">
        <v>107</v>
      </c>
      <c r="C2738" s="1" t="s">
        <v>74</v>
      </c>
      <c r="D2738" s="1" t="s">
        <v>54</v>
      </c>
      <c r="E2738">
        <v>62</v>
      </c>
      <c r="F2738">
        <v>25000</v>
      </c>
      <c r="G2738">
        <v>85</v>
      </c>
      <c r="H2738">
        <v>31</v>
      </c>
      <c r="I2738">
        <v>54</v>
      </c>
      <c r="J2738">
        <v>2125000</v>
      </c>
      <c r="K2738" s="2">
        <v>45938</v>
      </c>
      <c r="L2738">
        <v>5</v>
      </c>
      <c r="M2738" s="1" t="s">
        <v>55</v>
      </c>
      <c r="N2738" s="1" t="s">
        <v>43</v>
      </c>
      <c r="O2738" s="1" t="s">
        <v>24</v>
      </c>
      <c r="P2738" s="1" t="s">
        <v>25</v>
      </c>
      <c r="Q2738" s="1" t="s">
        <v>50</v>
      </c>
      <c r="R2738" s="1" t="s">
        <v>27</v>
      </c>
    </row>
    <row r="2739" spans="1:18" x14ac:dyDescent="0.3">
      <c r="A2739" s="1" t="s">
        <v>2897</v>
      </c>
      <c r="B2739" s="1" t="s">
        <v>66</v>
      </c>
      <c r="C2739" s="1" t="s">
        <v>84</v>
      </c>
      <c r="D2739" s="1" t="s">
        <v>58</v>
      </c>
      <c r="E2739">
        <v>83</v>
      </c>
      <c r="F2739">
        <v>180000</v>
      </c>
      <c r="G2739">
        <v>97</v>
      </c>
      <c r="H2739">
        <v>23</v>
      </c>
      <c r="I2739">
        <v>74</v>
      </c>
      <c r="J2739">
        <v>17460000</v>
      </c>
      <c r="K2739" s="2">
        <v>45722</v>
      </c>
      <c r="L2739">
        <v>10</v>
      </c>
      <c r="M2739" s="1" t="s">
        <v>22</v>
      </c>
      <c r="N2739" s="1" t="s">
        <v>23</v>
      </c>
      <c r="O2739" s="1" t="s">
        <v>24</v>
      </c>
      <c r="P2739" s="1" t="s">
        <v>25</v>
      </c>
      <c r="Q2739" s="1" t="s">
        <v>26</v>
      </c>
      <c r="R2739" s="1" t="s">
        <v>27</v>
      </c>
    </row>
    <row r="2740" spans="1:18" x14ac:dyDescent="0.3">
      <c r="A2740" s="1" t="s">
        <v>2898</v>
      </c>
      <c r="B2740" s="1" t="s">
        <v>19</v>
      </c>
      <c r="C2740" s="1" t="s">
        <v>270</v>
      </c>
      <c r="D2740" s="1" t="s">
        <v>54</v>
      </c>
      <c r="E2740">
        <v>96</v>
      </c>
      <c r="F2740">
        <v>1800</v>
      </c>
      <c r="G2740">
        <v>107</v>
      </c>
      <c r="H2740">
        <v>12</v>
      </c>
      <c r="I2740">
        <v>95</v>
      </c>
      <c r="J2740">
        <v>192600</v>
      </c>
      <c r="K2740" s="2">
        <v>45805</v>
      </c>
      <c r="L2740">
        <v>3</v>
      </c>
      <c r="M2740" s="1" t="s">
        <v>55</v>
      </c>
      <c r="N2740" s="1" t="s">
        <v>23</v>
      </c>
      <c r="O2740" s="1" t="s">
        <v>24</v>
      </c>
      <c r="P2740" s="1" t="s">
        <v>25</v>
      </c>
      <c r="Q2740" s="1" t="s">
        <v>26</v>
      </c>
      <c r="R2740" s="1" t="s">
        <v>59</v>
      </c>
    </row>
    <row r="2741" spans="1:18" x14ac:dyDescent="0.3">
      <c r="A2741" s="1" t="s">
        <v>2899</v>
      </c>
      <c r="B2741" s="1" t="s">
        <v>107</v>
      </c>
      <c r="C2741" s="1" t="s">
        <v>348</v>
      </c>
      <c r="D2741" s="1" t="s">
        <v>54</v>
      </c>
      <c r="E2741">
        <v>92</v>
      </c>
      <c r="F2741">
        <v>30000</v>
      </c>
      <c r="G2741">
        <v>103</v>
      </c>
      <c r="H2741">
        <v>50</v>
      </c>
      <c r="I2741">
        <v>53</v>
      </c>
      <c r="J2741">
        <v>3090000</v>
      </c>
      <c r="K2741" s="2">
        <v>45781</v>
      </c>
      <c r="L2741">
        <v>7</v>
      </c>
      <c r="M2741" s="1" t="s">
        <v>22</v>
      </c>
      <c r="N2741" s="1" t="s">
        <v>43</v>
      </c>
      <c r="O2741" s="1" t="s">
        <v>85</v>
      </c>
      <c r="P2741" s="1" t="s">
        <v>25</v>
      </c>
      <c r="Q2741" s="1" t="s">
        <v>50</v>
      </c>
      <c r="R2741" s="1" t="s">
        <v>27</v>
      </c>
    </row>
    <row r="2742" spans="1:18" x14ac:dyDescent="0.3">
      <c r="A2742" s="1" t="s">
        <v>2900</v>
      </c>
      <c r="B2742" s="1" t="s">
        <v>107</v>
      </c>
      <c r="C2742" s="1" t="s">
        <v>294</v>
      </c>
      <c r="D2742" s="1" t="s">
        <v>64</v>
      </c>
      <c r="E2742">
        <v>73</v>
      </c>
      <c r="F2742">
        <v>9000</v>
      </c>
      <c r="G2742">
        <v>95</v>
      </c>
      <c r="H2742">
        <v>71</v>
      </c>
      <c r="I2742">
        <v>24</v>
      </c>
      <c r="J2742">
        <v>855000</v>
      </c>
      <c r="K2742" s="2">
        <v>45976</v>
      </c>
      <c r="L2742">
        <v>7</v>
      </c>
      <c r="M2742" s="1" t="s">
        <v>22</v>
      </c>
      <c r="N2742" s="1" t="s">
        <v>43</v>
      </c>
      <c r="O2742" s="1" t="s">
        <v>44</v>
      </c>
      <c r="P2742" s="1" t="s">
        <v>25</v>
      </c>
      <c r="Q2742" s="1" t="s">
        <v>26</v>
      </c>
      <c r="R2742" s="1" t="s">
        <v>27</v>
      </c>
    </row>
    <row r="2743" spans="1:18" x14ac:dyDescent="0.3">
      <c r="A2743" s="1" t="s">
        <v>2901</v>
      </c>
      <c r="B2743" s="1" t="s">
        <v>83</v>
      </c>
      <c r="C2743" s="1" t="s">
        <v>146</v>
      </c>
      <c r="D2743" s="1" t="s">
        <v>64</v>
      </c>
      <c r="E2743">
        <v>74</v>
      </c>
      <c r="F2743">
        <v>1800000</v>
      </c>
      <c r="G2743">
        <v>92</v>
      </c>
      <c r="H2743">
        <v>48</v>
      </c>
      <c r="I2743">
        <v>44</v>
      </c>
      <c r="J2743">
        <v>165600000</v>
      </c>
      <c r="K2743" s="2">
        <v>45686</v>
      </c>
      <c r="L2743">
        <v>2</v>
      </c>
      <c r="M2743" s="1" t="s">
        <v>55</v>
      </c>
      <c r="N2743" s="1" t="s">
        <v>32</v>
      </c>
      <c r="O2743" s="1" t="s">
        <v>44</v>
      </c>
      <c r="P2743" s="1" t="s">
        <v>25</v>
      </c>
      <c r="Q2743" s="1" t="s">
        <v>26</v>
      </c>
      <c r="R2743" s="1" t="s">
        <v>59</v>
      </c>
    </row>
    <row r="2744" spans="1:18" x14ac:dyDescent="0.3">
      <c r="A2744" s="1" t="s">
        <v>2902</v>
      </c>
      <c r="B2744" s="1" t="s">
        <v>46</v>
      </c>
      <c r="C2744" s="1" t="s">
        <v>202</v>
      </c>
      <c r="D2744" s="1" t="s">
        <v>21</v>
      </c>
      <c r="E2744">
        <v>96</v>
      </c>
      <c r="F2744">
        <v>8000</v>
      </c>
      <c r="G2744">
        <v>114</v>
      </c>
      <c r="H2744">
        <v>12</v>
      </c>
      <c r="I2744">
        <v>102</v>
      </c>
      <c r="J2744">
        <v>912000</v>
      </c>
      <c r="K2744" s="2">
        <v>45806</v>
      </c>
      <c r="L2744">
        <v>4</v>
      </c>
      <c r="M2744" s="1" t="s">
        <v>55</v>
      </c>
      <c r="N2744" s="1" t="s">
        <v>43</v>
      </c>
      <c r="O2744" s="1" t="s">
        <v>24</v>
      </c>
      <c r="P2744" s="1" t="s">
        <v>25</v>
      </c>
      <c r="Q2744" s="1" t="s">
        <v>59</v>
      </c>
      <c r="R2744" s="1" t="s">
        <v>27</v>
      </c>
    </row>
    <row r="2745" spans="1:18" x14ac:dyDescent="0.3">
      <c r="A2745" s="1" t="s">
        <v>2903</v>
      </c>
      <c r="B2745" s="1" t="s">
        <v>46</v>
      </c>
      <c r="C2745" s="1" t="s">
        <v>164</v>
      </c>
      <c r="D2745" s="1" t="s">
        <v>31</v>
      </c>
      <c r="E2745">
        <v>134</v>
      </c>
      <c r="F2745">
        <v>3500</v>
      </c>
      <c r="G2745">
        <v>164</v>
      </c>
      <c r="H2745">
        <v>136</v>
      </c>
      <c r="I2745">
        <v>28</v>
      </c>
      <c r="J2745">
        <v>574000</v>
      </c>
      <c r="K2745" s="2">
        <v>45948</v>
      </c>
      <c r="L2745">
        <v>8</v>
      </c>
      <c r="M2745" s="1" t="s">
        <v>22</v>
      </c>
      <c r="N2745" s="1" t="s">
        <v>32</v>
      </c>
      <c r="O2745" s="1" t="s">
        <v>33</v>
      </c>
      <c r="P2745" s="1" t="s">
        <v>25</v>
      </c>
      <c r="Q2745" s="1" t="s">
        <v>50</v>
      </c>
      <c r="R2745" s="1" t="s">
        <v>27</v>
      </c>
    </row>
    <row r="2746" spans="1:18" x14ac:dyDescent="0.3">
      <c r="A2746" s="1" t="s">
        <v>2904</v>
      </c>
      <c r="B2746" s="1" t="s">
        <v>66</v>
      </c>
      <c r="C2746" s="1" t="s">
        <v>127</v>
      </c>
      <c r="D2746" s="1" t="s">
        <v>54</v>
      </c>
      <c r="E2746">
        <v>139</v>
      </c>
      <c r="F2746">
        <v>35000</v>
      </c>
      <c r="G2746">
        <v>160</v>
      </c>
      <c r="H2746">
        <v>64</v>
      </c>
      <c r="I2746">
        <v>96</v>
      </c>
      <c r="J2746">
        <v>5600000</v>
      </c>
      <c r="K2746" s="2">
        <v>45664</v>
      </c>
      <c r="L2746">
        <v>11</v>
      </c>
      <c r="M2746" s="1" t="s">
        <v>39</v>
      </c>
      <c r="N2746" s="1" t="s">
        <v>23</v>
      </c>
      <c r="O2746" s="1" t="s">
        <v>24</v>
      </c>
      <c r="P2746" s="1" t="s">
        <v>25</v>
      </c>
      <c r="Q2746" s="1" t="s">
        <v>50</v>
      </c>
      <c r="R2746" s="1" t="s">
        <v>27</v>
      </c>
    </row>
    <row r="2747" spans="1:18" x14ac:dyDescent="0.3">
      <c r="A2747" s="1" t="s">
        <v>2905</v>
      </c>
      <c r="B2747" s="1" t="s">
        <v>41</v>
      </c>
      <c r="C2747" s="1" t="s">
        <v>127</v>
      </c>
      <c r="D2747" s="1" t="s">
        <v>54</v>
      </c>
      <c r="E2747">
        <v>106</v>
      </c>
      <c r="F2747">
        <v>35000</v>
      </c>
      <c r="G2747">
        <v>132</v>
      </c>
      <c r="H2747">
        <v>116</v>
      </c>
      <c r="I2747">
        <v>16</v>
      </c>
      <c r="J2747">
        <v>4620000</v>
      </c>
      <c r="K2747" s="2">
        <v>45854</v>
      </c>
      <c r="L2747">
        <v>12</v>
      </c>
      <c r="M2747" s="1" t="s">
        <v>39</v>
      </c>
      <c r="N2747" s="1" t="s">
        <v>23</v>
      </c>
      <c r="O2747" s="1" t="s">
        <v>24</v>
      </c>
      <c r="P2747" s="1" t="s">
        <v>25</v>
      </c>
      <c r="Q2747" s="1" t="s">
        <v>50</v>
      </c>
      <c r="R2747" s="1" t="s">
        <v>27</v>
      </c>
    </row>
    <row r="2748" spans="1:18" x14ac:dyDescent="0.3">
      <c r="A2748" s="1" t="s">
        <v>2906</v>
      </c>
      <c r="B2748" s="1" t="s">
        <v>36</v>
      </c>
      <c r="C2748" s="1" t="s">
        <v>111</v>
      </c>
      <c r="D2748" s="1" t="s">
        <v>38</v>
      </c>
      <c r="E2748">
        <v>115</v>
      </c>
      <c r="F2748">
        <v>25000</v>
      </c>
      <c r="G2748">
        <v>132</v>
      </c>
      <c r="H2748">
        <v>18</v>
      </c>
      <c r="I2748">
        <v>114</v>
      </c>
      <c r="J2748">
        <v>3300000</v>
      </c>
      <c r="K2748" s="2">
        <v>45865</v>
      </c>
      <c r="L2748">
        <v>7</v>
      </c>
      <c r="M2748" s="1" t="s">
        <v>22</v>
      </c>
      <c r="N2748" s="1" t="s">
        <v>23</v>
      </c>
      <c r="O2748" s="1" t="s">
        <v>44</v>
      </c>
      <c r="P2748" s="1" t="s">
        <v>25</v>
      </c>
      <c r="Q2748" s="1" t="s">
        <v>59</v>
      </c>
      <c r="R2748" s="1" t="s">
        <v>27</v>
      </c>
    </row>
    <row r="2749" spans="1:18" x14ac:dyDescent="0.3">
      <c r="A2749" s="1" t="s">
        <v>2907</v>
      </c>
      <c r="B2749" s="1" t="s">
        <v>93</v>
      </c>
      <c r="C2749" s="1" t="s">
        <v>344</v>
      </c>
      <c r="D2749" s="1" t="s">
        <v>58</v>
      </c>
      <c r="E2749">
        <v>147</v>
      </c>
      <c r="F2749">
        <v>18000</v>
      </c>
      <c r="G2749">
        <v>169</v>
      </c>
      <c r="H2749">
        <v>139</v>
      </c>
      <c r="I2749">
        <v>30</v>
      </c>
      <c r="J2749">
        <v>3042000</v>
      </c>
      <c r="K2749" s="2">
        <v>45910</v>
      </c>
      <c r="L2749">
        <v>7</v>
      </c>
      <c r="M2749" s="1" t="s">
        <v>22</v>
      </c>
      <c r="N2749" s="1" t="s">
        <v>43</v>
      </c>
      <c r="O2749" s="1" t="s">
        <v>33</v>
      </c>
      <c r="P2749" s="1" t="s">
        <v>49</v>
      </c>
      <c r="Q2749" s="1" t="s">
        <v>26</v>
      </c>
      <c r="R2749" s="1" t="s">
        <v>27</v>
      </c>
    </row>
    <row r="2750" spans="1:18" x14ac:dyDescent="0.3">
      <c r="A2750" s="1" t="s">
        <v>2908</v>
      </c>
      <c r="B2750" s="1" t="s">
        <v>104</v>
      </c>
      <c r="C2750" s="1" t="s">
        <v>270</v>
      </c>
      <c r="D2750" s="1" t="s">
        <v>31</v>
      </c>
      <c r="E2750">
        <v>128</v>
      </c>
      <c r="F2750">
        <v>1800</v>
      </c>
      <c r="G2750">
        <v>143</v>
      </c>
      <c r="H2750">
        <v>108</v>
      </c>
      <c r="I2750">
        <v>35</v>
      </c>
      <c r="J2750">
        <v>257400</v>
      </c>
      <c r="K2750" s="2">
        <v>45703</v>
      </c>
      <c r="L2750">
        <v>12</v>
      </c>
      <c r="M2750" s="1" t="s">
        <v>39</v>
      </c>
      <c r="N2750" s="1" t="s">
        <v>43</v>
      </c>
      <c r="O2750" s="1" t="s">
        <v>24</v>
      </c>
      <c r="P2750" s="1" t="s">
        <v>25</v>
      </c>
      <c r="Q2750" s="1" t="s">
        <v>59</v>
      </c>
      <c r="R2750" s="1" t="s">
        <v>27</v>
      </c>
    </row>
    <row r="2751" spans="1:18" x14ac:dyDescent="0.3">
      <c r="A2751" s="1" t="s">
        <v>2909</v>
      </c>
      <c r="B2751" s="1" t="s">
        <v>29</v>
      </c>
      <c r="C2751" s="1" t="s">
        <v>162</v>
      </c>
      <c r="D2751" s="1" t="s">
        <v>31</v>
      </c>
      <c r="E2751">
        <v>146</v>
      </c>
      <c r="F2751">
        <v>950000</v>
      </c>
      <c r="G2751">
        <v>152</v>
      </c>
      <c r="H2751">
        <v>49</v>
      </c>
      <c r="I2751">
        <v>103</v>
      </c>
      <c r="J2751">
        <v>144400000</v>
      </c>
      <c r="K2751" s="2">
        <v>45936</v>
      </c>
      <c r="L2751">
        <v>9</v>
      </c>
      <c r="M2751" s="1" t="s">
        <v>22</v>
      </c>
      <c r="N2751" s="1" t="s">
        <v>32</v>
      </c>
      <c r="O2751" s="1" t="s">
        <v>44</v>
      </c>
      <c r="P2751" s="1" t="s">
        <v>25</v>
      </c>
      <c r="Q2751" s="1" t="s">
        <v>26</v>
      </c>
      <c r="R2751" s="1" t="s">
        <v>34</v>
      </c>
    </row>
    <row r="2752" spans="1:18" x14ac:dyDescent="0.3">
      <c r="A2752" s="1" t="s">
        <v>2910</v>
      </c>
      <c r="B2752" s="1" t="s">
        <v>66</v>
      </c>
      <c r="C2752" s="1" t="s">
        <v>301</v>
      </c>
      <c r="D2752" s="1" t="s">
        <v>72</v>
      </c>
      <c r="E2752">
        <v>64</v>
      </c>
      <c r="F2752">
        <v>9000</v>
      </c>
      <c r="G2752">
        <v>94</v>
      </c>
      <c r="H2752">
        <v>63</v>
      </c>
      <c r="I2752">
        <v>31</v>
      </c>
      <c r="J2752">
        <v>846000</v>
      </c>
      <c r="K2752" s="2">
        <v>46002</v>
      </c>
      <c r="L2752">
        <v>8</v>
      </c>
      <c r="M2752" s="1" t="s">
        <v>22</v>
      </c>
      <c r="N2752" s="1" t="s">
        <v>32</v>
      </c>
      <c r="O2752" s="1" t="s">
        <v>24</v>
      </c>
      <c r="P2752" s="1" t="s">
        <v>25</v>
      </c>
      <c r="Q2752" s="1" t="s">
        <v>26</v>
      </c>
      <c r="R2752" s="1" t="s">
        <v>27</v>
      </c>
    </row>
    <row r="2753" spans="1:18" x14ac:dyDescent="0.3">
      <c r="A2753" s="1" t="s">
        <v>2911</v>
      </c>
      <c r="B2753" s="1" t="s">
        <v>99</v>
      </c>
      <c r="C2753" s="1" t="s">
        <v>245</v>
      </c>
      <c r="D2753" s="1" t="s">
        <v>48</v>
      </c>
      <c r="E2753">
        <v>76</v>
      </c>
      <c r="F2753">
        <v>1800</v>
      </c>
      <c r="G2753">
        <v>104</v>
      </c>
      <c r="H2753">
        <v>81</v>
      </c>
      <c r="I2753">
        <v>23</v>
      </c>
      <c r="J2753">
        <v>187200</v>
      </c>
      <c r="K2753" s="2">
        <v>45931</v>
      </c>
      <c r="L2753">
        <v>8</v>
      </c>
      <c r="M2753" s="1" t="s">
        <v>22</v>
      </c>
      <c r="N2753" s="1" t="s">
        <v>32</v>
      </c>
      <c r="O2753" s="1" t="s">
        <v>44</v>
      </c>
      <c r="P2753" s="1" t="s">
        <v>25</v>
      </c>
      <c r="Q2753" s="1" t="s">
        <v>26</v>
      </c>
      <c r="R2753" s="1" t="s">
        <v>27</v>
      </c>
    </row>
    <row r="2754" spans="1:18" x14ac:dyDescent="0.3">
      <c r="A2754" s="1" t="s">
        <v>2912</v>
      </c>
      <c r="B2754" s="1" t="s">
        <v>46</v>
      </c>
      <c r="C2754" s="1" t="s">
        <v>418</v>
      </c>
      <c r="D2754" s="1" t="s">
        <v>64</v>
      </c>
      <c r="E2754">
        <v>148</v>
      </c>
      <c r="F2754">
        <v>180000</v>
      </c>
      <c r="G2754">
        <v>148</v>
      </c>
      <c r="H2754">
        <v>147</v>
      </c>
      <c r="I2754">
        <v>1</v>
      </c>
      <c r="J2754">
        <v>26640000</v>
      </c>
      <c r="K2754" s="2">
        <v>45840</v>
      </c>
      <c r="L2754">
        <v>5</v>
      </c>
      <c r="M2754" s="1" t="s">
        <v>55</v>
      </c>
      <c r="N2754" s="1" t="s">
        <v>23</v>
      </c>
      <c r="O2754" s="1" t="s">
        <v>33</v>
      </c>
      <c r="P2754" s="1" t="s">
        <v>49</v>
      </c>
      <c r="Q2754" s="1" t="s">
        <v>26</v>
      </c>
      <c r="R2754" s="1" t="s">
        <v>27</v>
      </c>
    </row>
    <row r="2755" spans="1:18" x14ac:dyDescent="0.3">
      <c r="A2755" s="1" t="s">
        <v>2913</v>
      </c>
      <c r="B2755" s="1" t="s">
        <v>99</v>
      </c>
      <c r="C2755" s="1" t="s">
        <v>500</v>
      </c>
      <c r="D2755" s="1" t="s">
        <v>58</v>
      </c>
      <c r="E2755">
        <v>40</v>
      </c>
      <c r="F2755">
        <v>15000</v>
      </c>
      <c r="G2755">
        <v>65</v>
      </c>
      <c r="H2755">
        <v>39</v>
      </c>
      <c r="I2755">
        <v>26</v>
      </c>
      <c r="J2755">
        <v>975000</v>
      </c>
      <c r="K2755" s="2">
        <v>46019</v>
      </c>
      <c r="L2755">
        <v>9</v>
      </c>
      <c r="M2755" s="1" t="s">
        <v>22</v>
      </c>
      <c r="N2755" s="1" t="s">
        <v>23</v>
      </c>
      <c r="O2755" s="1" t="s">
        <v>44</v>
      </c>
      <c r="P2755" s="1" t="s">
        <v>49</v>
      </c>
      <c r="Q2755" s="1" t="s">
        <v>26</v>
      </c>
      <c r="R2755" s="1" t="s">
        <v>27</v>
      </c>
    </row>
    <row r="2756" spans="1:18" x14ac:dyDescent="0.3">
      <c r="A2756" s="1" t="s">
        <v>2914</v>
      </c>
      <c r="B2756" s="1" t="s">
        <v>46</v>
      </c>
      <c r="C2756" s="1" t="s">
        <v>182</v>
      </c>
      <c r="D2756" s="1" t="s">
        <v>72</v>
      </c>
      <c r="E2756">
        <v>140</v>
      </c>
      <c r="F2756">
        <v>8000</v>
      </c>
      <c r="G2756">
        <v>150</v>
      </c>
      <c r="H2756">
        <v>9</v>
      </c>
      <c r="I2756">
        <v>141</v>
      </c>
      <c r="J2756">
        <v>1200000</v>
      </c>
      <c r="K2756" s="2">
        <v>45833</v>
      </c>
      <c r="L2756">
        <v>10</v>
      </c>
      <c r="M2756" s="1" t="s">
        <v>22</v>
      </c>
      <c r="N2756" s="1" t="s">
        <v>32</v>
      </c>
      <c r="O2756" s="1" t="s">
        <v>24</v>
      </c>
      <c r="P2756" s="1" t="s">
        <v>25</v>
      </c>
      <c r="Q2756" s="1" t="s">
        <v>26</v>
      </c>
      <c r="R2756" s="1" t="s">
        <v>27</v>
      </c>
    </row>
    <row r="2757" spans="1:18" x14ac:dyDescent="0.3">
      <c r="A2757" s="1" t="s">
        <v>2915</v>
      </c>
      <c r="B2757" s="1" t="s">
        <v>83</v>
      </c>
      <c r="C2757" s="1" t="s">
        <v>47</v>
      </c>
      <c r="D2757" s="1" t="s">
        <v>72</v>
      </c>
      <c r="E2757">
        <v>97</v>
      </c>
      <c r="F2757">
        <v>300</v>
      </c>
      <c r="G2757">
        <v>117</v>
      </c>
      <c r="H2757">
        <v>29</v>
      </c>
      <c r="I2757">
        <v>88</v>
      </c>
      <c r="J2757">
        <v>35100</v>
      </c>
      <c r="K2757" s="2">
        <v>45885</v>
      </c>
      <c r="L2757">
        <v>3</v>
      </c>
      <c r="M2757" s="1" t="s">
        <v>55</v>
      </c>
      <c r="N2757" s="1" t="s">
        <v>23</v>
      </c>
      <c r="O2757" s="1" t="s">
        <v>44</v>
      </c>
      <c r="P2757" s="1" t="s">
        <v>49</v>
      </c>
      <c r="Q2757" s="1" t="s">
        <v>59</v>
      </c>
      <c r="R2757" s="1" t="s">
        <v>34</v>
      </c>
    </row>
    <row r="2758" spans="1:18" x14ac:dyDescent="0.3">
      <c r="A2758" s="1" t="s">
        <v>2916</v>
      </c>
      <c r="B2758" s="1" t="s">
        <v>133</v>
      </c>
      <c r="C2758" s="1" t="s">
        <v>208</v>
      </c>
      <c r="D2758" s="1" t="s">
        <v>72</v>
      </c>
      <c r="E2758">
        <v>42</v>
      </c>
      <c r="F2758">
        <v>12000</v>
      </c>
      <c r="G2758">
        <v>56</v>
      </c>
      <c r="H2758">
        <v>35</v>
      </c>
      <c r="I2758">
        <v>21</v>
      </c>
      <c r="J2758">
        <v>672000</v>
      </c>
      <c r="K2758" s="2">
        <v>45726</v>
      </c>
      <c r="L2758">
        <v>12</v>
      </c>
      <c r="M2758" s="1" t="s">
        <v>39</v>
      </c>
      <c r="N2758" s="1" t="s">
        <v>23</v>
      </c>
      <c r="O2758" s="1" t="s">
        <v>24</v>
      </c>
      <c r="P2758" s="1" t="s">
        <v>25</v>
      </c>
      <c r="Q2758" s="1" t="s">
        <v>26</v>
      </c>
      <c r="R2758" s="1" t="s">
        <v>27</v>
      </c>
    </row>
    <row r="2759" spans="1:18" x14ac:dyDescent="0.3">
      <c r="A2759" s="1" t="s">
        <v>2917</v>
      </c>
      <c r="B2759" s="1" t="s">
        <v>87</v>
      </c>
      <c r="C2759" s="1" t="s">
        <v>100</v>
      </c>
      <c r="D2759" s="1" t="s">
        <v>72</v>
      </c>
      <c r="E2759">
        <v>107</v>
      </c>
      <c r="F2759">
        <v>15000</v>
      </c>
      <c r="G2759">
        <v>107</v>
      </c>
      <c r="H2759">
        <v>43</v>
      </c>
      <c r="I2759">
        <v>64</v>
      </c>
      <c r="J2759">
        <v>1605000</v>
      </c>
      <c r="K2759" s="2">
        <v>45995</v>
      </c>
      <c r="L2759">
        <v>12</v>
      </c>
      <c r="M2759" s="1" t="s">
        <v>39</v>
      </c>
      <c r="N2759" s="1" t="s">
        <v>43</v>
      </c>
      <c r="O2759" s="1" t="s">
        <v>33</v>
      </c>
      <c r="P2759" s="1" t="s">
        <v>49</v>
      </c>
      <c r="Q2759" s="1" t="s">
        <v>26</v>
      </c>
      <c r="R2759" s="1" t="s">
        <v>27</v>
      </c>
    </row>
    <row r="2760" spans="1:18" x14ac:dyDescent="0.3">
      <c r="A2760" s="1" t="s">
        <v>2918</v>
      </c>
      <c r="B2760" s="1" t="s">
        <v>104</v>
      </c>
      <c r="C2760" s="1" t="s">
        <v>30</v>
      </c>
      <c r="D2760" s="1" t="s">
        <v>31</v>
      </c>
      <c r="E2760">
        <v>59</v>
      </c>
      <c r="F2760">
        <v>12000</v>
      </c>
      <c r="G2760">
        <v>83</v>
      </c>
      <c r="H2760">
        <v>39</v>
      </c>
      <c r="I2760">
        <v>44</v>
      </c>
      <c r="J2760">
        <v>996000</v>
      </c>
      <c r="K2760" s="2">
        <v>45904</v>
      </c>
      <c r="L2760">
        <v>6</v>
      </c>
      <c r="M2760" s="1" t="s">
        <v>22</v>
      </c>
      <c r="N2760" s="1" t="s">
        <v>23</v>
      </c>
      <c r="O2760" s="1" t="s">
        <v>24</v>
      </c>
      <c r="P2760" s="1" t="s">
        <v>25</v>
      </c>
      <c r="Q2760" s="1" t="s">
        <v>26</v>
      </c>
      <c r="R2760" s="1" t="s">
        <v>59</v>
      </c>
    </row>
    <row r="2761" spans="1:18" x14ac:dyDescent="0.3">
      <c r="A2761" s="1" t="s">
        <v>2919</v>
      </c>
      <c r="B2761" s="1" t="s">
        <v>133</v>
      </c>
      <c r="C2761" s="1" t="s">
        <v>208</v>
      </c>
      <c r="D2761" s="1" t="s">
        <v>54</v>
      </c>
      <c r="E2761">
        <v>63</v>
      </c>
      <c r="F2761">
        <v>12000</v>
      </c>
      <c r="G2761">
        <v>90</v>
      </c>
      <c r="H2761">
        <v>9</v>
      </c>
      <c r="I2761">
        <v>81</v>
      </c>
      <c r="J2761">
        <v>1080000</v>
      </c>
      <c r="K2761" s="2">
        <v>45985</v>
      </c>
      <c r="L2761">
        <v>14</v>
      </c>
      <c r="M2761" s="1" t="s">
        <v>39</v>
      </c>
      <c r="N2761" s="1" t="s">
        <v>43</v>
      </c>
      <c r="O2761" s="1" t="s">
        <v>24</v>
      </c>
      <c r="P2761" s="1" t="s">
        <v>25</v>
      </c>
      <c r="Q2761" s="1" t="s">
        <v>26</v>
      </c>
      <c r="R2761" s="1" t="s">
        <v>27</v>
      </c>
    </row>
    <row r="2762" spans="1:18" x14ac:dyDescent="0.3">
      <c r="A2762" s="1" t="s">
        <v>2920</v>
      </c>
      <c r="B2762" s="1" t="s">
        <v>93</v>
      </c>
      <c r="C2762" s="1" t="s">
        <v>160</v>
      </c>
      <c r="D2762" s="1" t="s">
        <v>48</v>
      </c>
      <c r="E2762">
        <v>130</v>
      </c>
      <c r="F2762">
        <v>65000</v>
      </c>
      <c r="G2762">
        <v>156</v>
      </c>
      <c r="H2762">
        <v>19</v>
      </c>
      <c r="I2762">
        <v>137</v>
      </c>
      <c r="J2762">
        <v>10140000</v>
      </c>
      <c r="K2762" s="2">
        <v>45681</v>
      </c>
      <c r="L2762">
        <v>2</v>
      </c>
      <c r="M2762" s="1" t="s">
        <v>55</v>
      </c>
      <c r="N2762" s="1" t="s">
        <v>43</v>
      </c>
      <c r="O2762" s="1" t="s">
        <v>24</v>
      </c>
      <c r="P2762" s="1" t="s">
        <v>25</v>
      </c>
      <c r="Q2762" s="1" t="s">
        <v>26</v>
      </c>
      <c r="R2762" s="1" t="s">
        <v>27</v>
      </c>
    </row>
    <row r="2763" spans="1:18" x14ac:dyDescent="0.3">
      <c r="A2763" s="1" t="s">
        <v>2921</v>
      </c>
      <c r="B2763" s="1" t="s">
        <v>52</v>
      </c>
      <c r="C2763" s="1" t="s">
        <v>134</v>
      </c>
      <c r="D2763" s="1" t="s">
        <v>72</v>
      </c>
      <c r="E2763">
        <v>27</v>
      </c>
      <c r="F2763">
        <v>900000</v>
      </c>
      <c r="G2763">
        <v>57</v>
      </c>
      <c r="H2763">
        <v>39</v>
      </c>
      <c r="I2763">
        <v>18</v>
      </c>
      <c r="J2763">
        <v>51300000</v>
      </c>
      <c r="K2763" s="2">
        <v>45727</v>
      </c>
      <c r="L2763">
        <v>1</v>
      </c>
      <c r="M2763" s="1" t="s">
        <v>55</v>
      </c>
      <c r="N2763" s="1" t="s">
        <v>32</v>
      </c>
      <c r="O2763" s="1" t="s">
        <v>24</v>
      </c>
      <c r="P2763" s="1" t="s">
        <v>25</v>
      </c>
      <c r="Q2763" s="1" t="s">
        <v>50</v>
      </c>
      <c r="R2763" s="1" t="s">
        <v>59</v>
      </c>
    </row>
    <row r="2764" spans="1:18" x14ac:dyDescent="0.3">
      <c r="A2764" s="1" t="s">
        <v>2922</v>
      </c>
      <c r="B2764" s="1" t="s">
        <v>83</v>
      </c>
      <c r="C2764" s="1" t="s">
        <v>164</v>
      </c>
      <c r="D2764" s="1" t="s">
        <v>38</v>
      </c>
      <c r="E2764">
        <v>127</v>
      </c>
      <c r="F2764">
        <v>3500</v>
      </c>
      <c r="G2764">
        <v>142</v>
      </c>
      <c r="H2764">
        <v>65</v>
      </c>
      <c r="I2764">
        <v>77</v>
      </c>
      <c r="J2764">
        <v>497000</v>
      </c>
      <c r="K2764" s="2">
        <v>45773</v>
      </c>
      <c r="L2764">
        <v>2</v>
      </c>
      <c r="M2764" s="1" t="s">
        <v>55</v>
      </c>
      <c r="N2764" s="1" t="s">
        <v>23</v>
      </c>
      <c r="O2764" s="1" t="s">
        <v>24</v>
      </c>
      <c r="P2764" s="1" t="s">
        <v>25</v>
      </c>
      <c r="Q2764" s="1" t="s">
        <v>26</v>
      </c>
      <c r="R2764" s="1" t="s">
        <v>59</v>
      </c>
    </row>
    <row r="2765" spans="1:18" x14ac:dyDescent="0.3">
      <c r="A2765" s="1" t="s">
        <v>2923</v>
      </c>
      <c r="B2765" s="1" t="s">
        <v>133</v>
      </c>
      <c r="C2765" s="1" t="s">
        <v>679</v>
      </c>
      <c r="D2765" s="1" t="s">
        <v>48</v>
      </c>
      <c r="E2765">
        <v>137</v>
      </c>
      <c r="F2765">
        <v>25000</v>
      </c>
      <c r="G2765">
        <v>153</v>
      </c>
      <c r="H2765">
        <v>64</v>
      </c>
      <c r="I2765">
        <v>89</v>
      </c>
      <c r="J2765">
        <v>3825000</v>
      </c>
      <c r="K2765" s="2">
        <v>45943</v>
      </c>
      <c r="L2765">
        <v>12</v>
      </c>
      <c r="M2765" s="1" t="s">
        <v>39</v>
      </c>
      <c r="N2765" s="1" t="s">
        <v>32</v>
      </c>
      <c r="O2765" s="1" t="s">
        <v>24</v>
      </c>
      <c r="P2765" s="1" t="s">
        <v>25</v>
      </c>
      <c r="Q2765" s="1" t="s">
        <v>26</v>
      </c>
      <c r="R2765" s="1" t="s">
        <v>27</v>
      </c>
    </row>
    <row r="2766" spans="1:18" x14ac:dyDescent="0.3">
      <c r="A2766" s="1" t="s">
        <v>2924</v>
      </c>
      <c r="B2766" s="1" t="s">
        <v>93</v>
      </c>
      <c r="C2766" s="1" t="s">
        <v>172</v>
      </c>
      <c r="D2766" s="1" t="s">
        <v>64</v>
      </c>
      <c r="E2766">
        <v>126</v>
      </c>
      <c r="F2766">
        <v>8500</v>
      </c>
      <c r="G2766">
        <v>135</v>
      </c>
      <c r="H2766">
        <v>71</v>
      </c>
      <c r="I2766">
        <v>64</v>
      </c>
      <c r="J2766">
        <v>1147500</v>
      </c>
      <c r="K2766" s="2">
        <v>45875</v>
      </c>
      <c r="L2766">
        <v>4</v>
      </c>
      <c r="M2766" s="1" t="s">
        <v>55</v>
      </c>
      <c r="N2766" s="1" t="s">
        <v>23</v>
      </c>
      <c r="O2766" s="1" t="s">
        <v>24</v>
      </c>
      <c r="P2766" s="1" t="s">
        <v>25</v>
      </c>
      <c r="Q2766" s="1" t="s">
        <v>50</v>
      </c>
      <c r="R2766" s="1" t="s">
        <v>27</v>
      </c>
    </row>
    <row r="2767" spans="1:18" x14ac:dyDescent="0.3">
      <c r="A2767" s="1" t="s">
        <v>2925</v>
      </c>
      <c r="B2767" s="1" t="s">
        <v>93</v>
      </c>
      <c r="C2767" s="1" t="s">
        <v>144</v>
      </c>
      <c r="D2767" s="1" t="s">
        <v>38</v>
      </c>
      <c r="E2767">
        <v>64</v>
      </c>
      <c r="F2767">
        <v>2200</v>
      </c>
      <c r="G2767">
        <v>77</v>
      </c>
      <c r="H2767">
        <v>52</v>
      </c>
      <c r="I2767">
        <v>25</v>
      </c>
      <c r="J2767">
        <v>169400</v>
      </c>
      <c r="K2767" s="2">
        <v>46005</v>
      </c>
      <c r="L2767">
        <v>3</v>
      </c>
      <c r="M2767" s="1" t="s">
        <v>55</v>
      </c>
      <c r="N2767" s="1" t="s">
        <v>43</v>
      </c>
      <c r="O2767" s="1" t="s">
        <v>24</v>
      </c>
      <c r="P2767" s="1" t="s">
        <v>49</v>
      </c>
      <c r="Q2767" s="1" t="s">
        <v>59</v>
      </c>
      <c r="R2767" s="1" t="s">
        <v>27</v>
      </c>
    </row>
    <row r="2768" spans="1:18" x14ac:dyDescent="0.3">
      <c r="A2768" s="1" t="s">
        <v>2926</v>
      </c>
      <c r="B2768" s="1" t="s">
        <v>41</v>
      </c>
      <c r="C2768" s="1" t="s">
        <v>105</v>
      </c>
      <c r="D2768" s="1" t="s">
        <v>58</v>
      </c>
      <c r="E2768">
        <v>150</v>
      </c>
      <c r="F2768">
        <v>6500</v>
      </c>
      <c r="G2768">
        <v>162</v>
      </c>
      <c r="H2768">
        <v>70</v>
      </c>
      <c r="I2768">
        <v>92</v>
      </c>
      <c r="J2768">
        <v>1053000</v>
      </c>
      <c r="K2768" s="2">
        <v>45986</v>
      </c>
      <c r="L2768">
        <v>9</v>
      </c>
      <c r="M2768" s="1" t="s">
        <v>22</v>
      </c>
      <c r="N2768" s="1" t="s">
        <v>32</v>
      </c>
      <c r="O2768" s="1" t="s">
        <v>24</v>
      </c>
      <c r="P2768" s="1" t="s">
        <v>49</v>
      </c>
      <c r="Q2768" s="1" t="s">
        <v>26</v>
      </c>
      <c r="R2768" s="1" t="s">
        <v>27</v>
      </c>
    </row>
    <row r="2769" spans="1:18" x14ac:dyDescent="0.3">
      <c r="A2769" s="1" t="s">
        <v>2927</v>
      </c>
      <c r="B2769" s="1" t="s">
        <v>87</v>
      </c>
      <c r="C2769" s="1" t="s">
        <v>53</v>
      </c>
      <c r="D2769" s="1" t="s">
        <v>38</v>
      </c>
      <c r="E2769">
        <v>115</v>
      </c>
      <c r="F2769">
        <v>25000</v>
      </c>
      <c r="G2769">
        <v>119</v>
      </c>
      <c r="H2769">
        <v>32</v>
      </c>
      <c r="I2769">
        <v>87</v>
      </c>
      <c r="J2769">
        <v>2975000</v>
      </c>
      <c r="K2769" s="2">
        <v>45741</v>
      </c>
      <c r="L2769">
        <v>8</v>
      </c>
      <c r="M2769" s="1" t="s">
        <v>22</v>
      </c>
      <c r="N2769" s="1" t="s">
        <v>43</v>
      </c>
      <c r="O2769" s="1" t="s">
        <v>24</v>
      </c>
      <c r="P2769" s="1" t="s">
        <v>49</v>
      </c>
      <c r="Q2769" s="1" t="s">
        <v>26</v>
      </c>
      <c r="R2769" s="1" t="s">
        <v>34</v>
      </c>
    </row>
    <row r="2770" spans="1:18" x14ac:dyDescent="0.3">
      <c r="A2770" s="1" t="s">
        <v>2928</v>
      </c>
      <c r="B2770" s="1" t="s">
        <v>104</v>
      </c>
      <c r="C2770" s="1" t="s">
        <v>129</v>
      </c>
      <c r="D2770" s="1" t="s">
        <v>31</v>
      </c>
      <c r="E2770">
        <v>114</v>
      </c>
      <c r="F2770">
        <v>85000</v>
      </c>
      <c r="G2770">
        <v>125</v>
      </c>
      <c r="H2770">
        <v>35</v>
      </c>
      <c r="I2770">
        <v>90</v>
      </c>
      <c r="J2770">
        <v>10625000</v>
      </c>
      <c r="K2770" s="2">
        <v>45909</v>
      </c>
      <c r="L2770">
        <v>6</v>
      </c>
      <c r="M2770" s="1" t="s">
        <v>22</v>
      </c>
      <c r="N2770" s="1" t="s">
        <v>23</v>
      </c>
      <c r="O2770" s="1" t="s">
        <v>24</v>
      </c>
      <c r="P2770" s="1" t="s">
        <v>25</v>
      </c>
      <c r="Q2770" s="1" t="s">
        <v>50</v>
      </c>
      <c r="R2770" s="1" t="s">
        <v>34</v>
      </c>
    </row>
    <row r="2771" spans="1:18" x14ac:dyDescent="0.3">
      <c r="A2771" s="1" t="s">
        <v>2929</v>
      </c>
      <c r="B2771" s="1" t="s">
        <v>46</v>
      </c>
      <c r="C2771" s="1" t="s">
        <v>505</v>
      </c>
      <c r="D2771" s="1" t="s">
        <v>48</v>
      </c>
      <c r="E2771">
        <v>113</v>
      </c>
      <c r="F2771">
        <v>120000</v>
      </c>
      <c r="G2771">
        <v>129</v>
      </c>
      <c r="H2771">
        <v>44</v>
      </c>
      <c r="I2771">
        <v>85</v>
      </c>
      <c r="J2771">
        <v>15480000</v>
      </c>
      <c r="K2771" s="2">
        <v>45974</v>
      </c>
      <c r="L2771">
        <v>6</v>
      </c>
      <c r="M2771" s="1" t="s">
        <v>22</v>
      </c>
      <c r="N2771" s="1" t="s">
        <v>23</v>
      </c>
      <c r="O2771" s="1" t="s">
        <v>24</v>
      </c>
      <c r="P2771" s="1" t="s">
        <v>25</v>
      </c>
      <c r="Q2771" s="1" t="s">
        <v>50</v>
      </c>
      <c r="R2771" s="1" t="s">
        <v>59</v>
      </c>
    </row>
    <row r="2772" spans="1:18" x14ac:dyDescent="0.3">
      <c r="A2772" s="1" t="s">
        <v>2930</v>
      </c>
      <c r="B2772" s="1" t="s">
        <v>80</v>
      </c>
      <c r="C2772" s="1" t="s">
        <v>291</v>
      </c>
      <c r="D2772" s="1" t="s">
        <v>48</v>
      </c>
      <c r="E2772">
        <v>37</v>
      </c>
      <c r="F2772">
        <v>4500</v>
      </c>
      <c r="G2772">
        <v>51</v>
      </c>
      <c r="H2772">
        <v>35</v>
      </c>
      <c r="I2772">
        <v>16</v>
      </c>
      <c r="J2772">
        <v>229500</v>
      </c>
      <c r="K2772" s="2">
        <v>45901</v>
      </c>
      <c r="L2772">
        <v>14</v>
      </c>
      <c r="M2772" s="1" t="s">
        <v>39</v>
      </c>
      <c r="N2772" s="1" t="s">
        <v>43</v>
      </c>
      <c r="O2772" s="1" t="s">
        <v>24</v>
      </c>
      <c r="P2772" s="1" t="s">
        <v>25</v>
      </c>
      <c r="Q2772" s="1" t="s">
        <v>26</v>
      </c>
      <c r="R2772" s="1" t="s">
        <v>27</v>
      </c>
    </row>
    <row r="2773" spans="1:18" x14ac:dyDescent="0.3">
      <c r="A2773" s="1" t="s">
        <v>2931</v>
      </c>
      <c r="B2773" s="1" t="s">
        <v>99</v>
      </c>
      <c r="C2773" s="1" t="s">
        <v>61</v>
      </c>
      <c r="D2773" s="1" t="s">
        <v>31</v>
      </c>
      <c r="E2773">
        <v>81</v>
      </c>
      <c r="F2773">
        <v>2200</v>
      </c>
      <c r="G2773">
        <v>82</v>
      </c>
      <c r="H2773">
        <v>58</v>
      </c>
      <c r="I2773">
        <v>24</v>
      </c>
      <c r="J2773">
        <v>180400</v>
      </c>
      <c r="K2773" s="2">
        <v>45690</v>
      </c>
      <c r="L2773">
        <v>9</v>
      </c>
      <c r="M2773" s="1" t="s">
        <v>22</v>
      </c>
      <c r="N2773" s="1" t="s">
        <v>23</v>
      </c>
      <c r="O2773" s="1" t="s">
        <v>24</v>
      </c>
      <c r="P2773" s="1" t="s">
        <v>25</v>
      </c>
      <c r="Q2773" s="1" t="s">
        <v>26</v>
      </c>
      <c r="R2773" s="1" t="s">
        <v>27</v>
      </c>
    </row>
    <row r="2774" spans="1:18" x14ac:dyDescent="0.3">
      <c r="A2774" s="1" t="s">
        <v>2932</v>
      </c>
      <c r="B2774" s="1" t="s">
        <v>107</v>
      </c>
      <c r="C2774" s="1" t="s">
        <v>291</v>
      </c>
      <c r="D2774" s="1" t="s">
        <v>91</v>
      </c>
      <c r="E2774">
        <v>90</v>
      </c>
      <c r="F2774">
        <v>4500</v>
      </c>
      <c r="G2774">
        <v>100</v>
      </c>
      <c r="H2774">
        <v>83</v>
      </c>
      <c r="I2774">
        <v>17</v>
      </c>
      <c r="J2774">
        <v>450000</v>
      </c>
      <c r="K2774" s="2">
        <v>45990</v>
      </c>
      <c r="L2774">
        <v>12</v>
      </c>
      <c r="M2774" s="1" t="s">
        <v>39</v>
      </c>
      <c r="N2774" s="1" t="s">
        <v>43</v>
      </c>
      <c r="O2774" s="1" t="s">
        <v>44</v>
      </c>
      <c r="P2774" s="1" t="s">
        <v>25</v>
      </c>
      <c r="Q2774" s="1" t="s">
        <v>26</v>
      </c>
      <c r="R2774" s="1" t="s">
        <v>27</v>
      </c>
    </row>
    <row r="2775" spans="1:18" x14ac:dyDescent="0.3">
      <c r="A2775" s="1" t="s">
        <v>2933</v>
      </c>
      <c r="B2775" s="1" t="s">
        <v>46</v>
      </c>
      <c r="C2775" s="1" t="s">
        <v>296</v>
      </c>
      <c r="D2775" s="1" t="s">
        <v>54</v>
      </c>
      <c r="E2775">
        <v>30</v>
      </c>
      <c r="F2775">
        <v>4200000</v>
      </c>
      <c r="G2775">
        <v>45</v>
      </c>
      <c r="H2775">
        <v>36</v>
      </c>
      <c r="I2775">
        <v>9</v>
      </c>
      <c r="J2775">
        <v>189000000</v>
      </c>
      <c r="K2775" s="2">
        <v>45813</v>
      </c>
      <c r="L2775">
        <v>8</v>
      </c>
      <c r="M2775" s="1" t="s">
        <v>22</v>
      </c>
      <c r="N2775" s="1" t="s">
        <v>43</v>
      </c>
      <c r="O2775" s="1" t="s">
        <v>44</v>
      </c>
      <c r="P2775" s="1" t="s">
        <v>25</v>
      </c>
      <c r="Q2775" s="1" t="s">
        <v>26</v>
      </c>
      <c r="R2775" s="1" t="s">
        <v>27</v>
      </c>
    </row>
    <row r="2776" spans="1:18" x14ac:dyDescent="0.3">
      <c r="A2776" s="1" t="s">
        <v>2934</v>
      </c>
      <c r="B2776" s="1" t="s">
        <v>133</v>
      </c>
      <c r="C2776" s="1" t="s">
        <v>511</v>
      </c>
      <c r="D2776" s="1" t="s">
        <v>58</v>
      </c>
      <c r="E2776">
        <v>104</v>
      </c>
      <c r="F2776">
        <v>12000</v>
      </c>
      <c r="G2776">
        <v>127</v>
      </c>
      <c r="H2776">
        <v>11</v>
      </c>
      <c r="I2776">
        <v>116</v>
      </c>
      <c r="J2776">
        <v>1524000</v>
      </c>
      <c r="K2776" s="2">
        <v>45775</v>
      </c>
      <c r="L2776">
        <v>5</v>
      </c>
      <c r="M2776" s="1" t="s">
        <v>55</v>
      </c>
      <c r="N2776" s="1" t="s">
        <v>32</v>
      </c>
      <c r="O2776" s="1" t="s">
        <v>44</v>
      </c>
      <c r="P2776" s="1" t="s">
        <v>25</v>
      </c>
      <c r="Q2776" s="1" t="s">
        <v>50</v>
      </c>
      <c r="R2776" s="1" t="s">
        <v>27</v>
      </c>
    </row>
    <row r="2777" spans="1:18" x14ac:dyDescent="0.3">
      <c r="A2777" s="1" t="s">
        <v>2935</v>
      </c>
      <c r="B2777" s="1" t="s">
        <v>83</v>
      </c>
      <c r="C2777" s="1" t="s">
        <v>144</v>
      </c>
      <c r="D2777" s="1" t="s">
        <v>67</v>
      </c>
      <c r="E2777">
        <v>22</v>
      </c>
      <c r="F2777">
        <v>2200</v>
      </c>
      <c r="G2777">
        <v>33</v>
      </c>
      <c r="H2777">
        <v>11</v>
      </c>
      <c r="I2777">
        <v>22</v>
      </c>
      <c r="J2777">
        <v>72600</v>
      </c>
      <c r="K2777" s="2">
        <v>45820</v>
      </c>
      <c r="L2777">
        <v>14</v>
      </c>
      <c r="M2777" s="1" t="s">
        <v>39</v>
      </c>
      <c r="N2777" s="1" t="s">
        <v>23</v>
      </c>
      <c r="O2777" s="1" t="s">
        <v>44</v>
      </c>
      <c r="P2777" s="1" t="s">
        <v>49</v>
      </c>
      <c r="Q2777" s="1" t="s">
        <v>26</v>
      </c>
      <c r="R2777" s="1" t="s">
        <v>27</v>
      </c>
    </row>
    <row r="2778" spans="1:18" x14ac:dyDescent="0.3">
      <c r="A2778" s="1" t="s">
        <v>2936</v>
      </c>
      <c r="B2778" s="1" t="s">
        <v>36</v>
      </c>
      <c r="C2778" s="1" t="s">
        <v>196</v>
      </c>
      <c r="D2778" s="1" t="s">
        <v>64</v>
      </c>
      <c r="E2778">
        <v>109</v>
      </c>
      <c r="F2778">
        <v>850000</v>
      </c>
      <c r="G2778">
        <v>126</v>
      </c>
      <c r="H2778">
        <v>67</v>
      </c>
      <c r="I2778">
        <v>59</v>
      </c>
      <c r="J2778">
        <v>107100000</v>
      </c>
      <c r="K2778" s="2">
        <v>45658</v>
      </c>
      <c r="L2778">
        <v>3</v>
      </c>
      <c r="M2778" s="1" t="s">
        <v>55</v>
      </c>
      <c r="N2778" s="1" t="s">
        <v>23</v>
      </c>
      <c r="O2778" s="1" t="s">
        <v>24</v>
      </c>
      <c r="P2778" s="1" t="s">
        <v>25</v>
      </c>
      <c r="Q2778" s="1" t="s">
        <v>50</v>
      </c>
      <c r="R2778" s="1" t="s">
        <v>27</v>
      </c>
    </row>
    <row r="2779" spans="1:18" x14ac:dyDescent="0.3">
      <c r="A2779" s="1" t="s">
        <v>2937</v>
      </c>
      <c r="B2779" s="1" t="s">
        <v>133</v>
      </c>
      <c r="C2779" s="1" t="s">
        <v>270</v>
      </c>
      <c r="D2779" s="1" t="s">
        <v>21</v>
      </c>
      <c r="E2779">
        <v>97</v>
      </c>
      <c r="F2779">
        <v>1800</v>
      </c>
      <c r="G2779">
        <v>111</v>
      </c>
      <c r="H2779">
        <v>74</v>
      </c>
      <c r="I2779">
        <v>37</v>
      </c>
      <c r="J2779">
        <v>199800</v>
      </c>
      <c r="K2779" s="2">
        <v>46003</v>
      </c>
      <c r="L2779">
        <v>11</v>
      </c>
      <c r="M2779" s="1" t="s">
        <v>39</v>
      </c>
      <c r="N2779" s="1" t="s">
        <v>43</v>
      </c>
      <c r="O2779" s="1" t="s">
        <v>24</v>
      </c>
      <c r="P2779" s="1" t="s">
        <v>25</v>
      </c>
      <c r="Q2779" s="1" t="s">
        <v>26</v>
      </c>
      <c r="R2779" s="1" t="s">
        <v>27</v>
      </c>
    </row>
    <row r="2780" spans="1:18" x14ac:dyDescent="0.3">
      <c r="A2780" s="1" t="s">
        <v>2938</v>
      </c>
      <c r="B2780" s="1" t="s">
        <v>80</v>
      </c>
      <c r="C2780" s="1" t="s">
        <v>37</v>
      </c>
      <c r="D2780" s="1" t="s">
        <v>54</v>
      </c>
      <c r="E2780">
        <v>131</v>
      </c>
      <c r="F2780">
        <v>12000</v>
      </c>
      <c r="G2780">
        <v>140</v>
      </c>
      <c r="H2780">
        <v>92</v>
      </c>
      <c r="I2780">
        <v>48</v>
      </c>
      <c r="J2780">
        <v>1680000</v>
      </c>
      <c r="K2780" s="2">
        <v>45845</v>
      </c>
      <c r="L2780">
        <v>5</v>
      </c>
      <c r="M2780" s="1" t="s">
        <v>55</v>
      </c>
      <c r="N2780" s="1" t="s">
        <v>32</v>
      </c>
      <c r="O2780" s="1" t="s">
        <v>24</v>
      </c>
      <c r="P2780" s="1" t="s">
        <v>49</v>
      </c>
      <c r="Q2780" s="1" t="s">
        <v>50</v>
      </c>
      <c r="R2780" s="1" t="s">
        <v>34</v>
      </c>
    </row>
    <row r="2781" spans="1:18" x14ac:dyDescent="0.3">
      <c r="A2781" s="1" t="s">
        <v>2939</v>
      </c>
      <c r="B2781" s="1" t="s">
        <v>29</v>
      </c>
      <c r="C2781" s="1" t="s">
        <v>229</v>
      </c>
      <c r="D2781" s="1" t="s">
        <v>31</v>
      </c>
      <c r="E2781">
        <v>147</v>
      </c>
      <c r="F2781">
        <v>12000</v>
      </c>
      <c r="G2781">
        <v>168</v>
      </c>
      <c r="H2781">
        <v>90</v>
      </c>
      <c r="I2781">
        <v>78</v>
      </c>
      <c r="J2781">
        <v>2016000</v>
      </c>
      <c r="K2781" s="2">
        <v>45820</v>
      </c>
      <c r="L2781">
        <v>11</v>
      </c>
      <c r="M2781" s="1" t="s">
        <v>39</v>
      </c>
      <c r="N2781" s="1" t="s">
        <v>32</v>
      </c>
      <c r="O2781" s="1" t="s">
        <v>33</v>
      </c>
      <c r="P2781" s="1" t="s">
        <v>49</v>
      </c>
      <c r="Q2781" s="1" t="s">
        <v>26</v>
      </c>
      <c r="R2781" s="1" t="s">
        <v>27</v>
      </c>
    </row>
    <row r="2782" spans="1:18" x14ac:dyDescent="0.3">
      <c r="A2782" s="1" t="s">
        <v>2940</v>
      </c>
      <c r="B2782" s="1" t="s">
        <v>80</v>
      </c>
      <c r="C2782" s="1" t="s">
        <v>179</v>
      </c>
      <c r="D2782" s="1" t="s">
        <v>54</v>
      </c>
      <c r="E2782">
        <v>87</v>
      </c>
      <c r="F2782">
        <v>450000</v>
      </c>
      <c r="G2782">
        <v>108</v>
      </c>
      <c r="H2782">
        <v>75</v>
      </c>
      <c r="I2782">
        <v>33</v>
      </c>
      <c r="J2782">
        <v>48600000</v>
      </c>
      <c r="K2782" s="2">
        <v>45669</v>
      </c>
      <c r="L2782">
        <v>13</v>
      </c>
      <c r="M2782" s="1" t="s">
        <v>39</v>
      </c>
      <c r="N2782" s="1" t="s">
        <v>23</v>
      </c>
      <c r="O2782" s="1" t="s">
        <v>85</v>
      </c>
      <c r="P2782" s="1" t="s">
        <v>25</v>
      </c>
      <c r="Q2782" s="1" t="s">
        <v>26</v>
      </c>
      <c r="R2782" s="1" t="s">
        <v>27</v>
      </c>
    </row>
    <row r="2783" spans="1:18" x14ac:dyDescent="0.3">
      <c r="A2783" s="1" t="s">
        <v>2941</v>
      </c>
      <c r="B2783" s="1" t="s">
        <v>83</v>
      </c>
      <c r="C2783" s="1" t="s">
        <v>511</v>
      </c>
      <c r="D2783" s="1" t="s">
        <v>72</v>
      </c>
      <c r="E2783">
        <v>129</v>
      </c>
      <c r="F2783">
        <v>12000</v>
      </c>
      <c r="G2783">
        <v>139</v>
      </c>
      <c r="H2783">
        <v>20</v>
      </c>
      <c r="I2783">
        <v>119</v>
      </c>
      <c r="J2783">
        <v>1668000</v>
      </c>
      <c r="K2783" s="2">
        <v>45948</v>
      </c>
      <c r="L2783">
        <v>12</v>
      </c>
      <c r="M2783" s="1" t="s">
        <v>39</v>
      </c>
      <c r="N2783" s="1" t="s">
        <v>32</v>
      </c>
      <c r="O2783" s="1" t="s">
        <v>33</v>
      </c>
      <c r="P2783" s="1" t="s">
        <v>25</v>
      </c>
      <c r="Q2783" s="1" t="s">
        <v>50</v>
      </c>
      <c r="R2783" s="1" t="s">
        <v>27</v>
      </c>
    </row>
    <row r="2784" spans="1:18" x14ac:dyDescent="0.3">
      <c r="A2784" s="1" t="s">
        <v>2942</v>
      </c>
      <c r="B2784" s="1" t="s">
        <v>41</v>
      </c>
      <c r="C2784" s="1" t="s">
        <v>270</v>
      </c>
      <c r="D2784" s="1" t="s">
        <v>38</v>
      </c>
      <c r="E2784">
        <v>41</v>
      </c>
      <c r="F2784">
        <v>1800</v>
      </c>
      <c r="G2784">
        <v>61</v>
      </c>
      <c r="H2784">
        <v>40</v>
      </c>
      <c r="I2784">
        <v>21</v>
      </c>
      <c r="J2784">
        <v>109800</v>
      </c>
      <c r="K2784" s="2">
        <v>45796</v>
      </c>
      <c r="L2784">
        <v>9</v>
      </c>
      <c r="M2784" s="1" t="s">
        <v>22</v>
      </c>
      <c r="N2784" s="1" t="s">
        <v>43</v>
      </c>
      <c r="O2784" s="1" t="s">
        <v>24</v>
      </c>
      <c r="P2784" s="1" t="s">
        <v>25</v>
      </c>
      <c r="Q2784" s="1" t="s">
        <v>26</v>
      </c>
      <c r="R2784" s="1" t="s">
        <v>27</v>
      </c>
    </row>
    <row r="2785" spans="1:18" x14ac:dyDescent="0.3">
      <c r="A2785" s="1" t="s">
        <v>2943</v>
      </c>
      <c r="B2785" s="1" t="s">
        <v>66</v>
      </c>
      <c r="C2785" s="1" t="s">
        <v>158</v>
      </c>
      <c r="D2785" s="1" t="s">
        <v>48</v>
      </c>
      <c r="E2785">
        <v>100</v>
      </c>
      <c r="F2785">
        <v>300</v>
      </c>
      <c r="G2785">
        <v>122</v>
      </c>
      <c r="H2785">
        <v>8</v>
      </c>
      <c r="I2785">
        <v>114</v>
      </c>
      <c r="J2785">
        <v>36600</v>
      </c>
      <c r="K2785" s="2">
        <v>45721</v>
      </c>
      <c r="L2785">
        <v>6</v>
      </c>
      <c r="M2785" s="1" t="s">
        <v>22</v>
      </c>
      <c r="N2785" s="1" t="s">
        <v>23</v>
      </c>
      <c r="O2785" s="1" t="s">
        <v>24</v>
      </c>
      <c r="P2785" s="1" t="s">
        <v>25</v>
      </c>
      <c r="Q2785" s="1" t="s">
        <v>26</v>
      </c>
      <c r="R2785" s="1" t="s">
        <v>27</v>
      </c>
    </row>
    <row r="2786" spans="1:18" x14ac:dyDescent="0.3">
      <c r="A2786" s="1" t="s">
        <v>2944</v>
      </c>
      <c r="B2786" s="1" t="s">
        <v>29</v>
      </c>
      <c r="C2786" s="1" t="s">
        <v>194</v>
      </c>
      <c r="D2786" s="1" t="s">
        <v>54</v>
      </c>
      <c r="E2786">
        <v>149</v>
      </c>
      <c r="F2786">
        <v>1800</v>
      </c>
      <c r="G2786">
        <v>150</v>
      </c>
      <c r="H2786">
        <v>67</v>
      </c>
      <c r="I2786">
        <v>83</v>
      </c>
      <c r="J2786">
        <v>270000</v>
      </c>
      <c r="K2786" s="2">
        <v>45674</v>
      </c>
      <c r="L2786">
        <v>7</v>
      </c>
      <c r="M2786" s="1" t="s">
        <v>22</v>
      </c>
      <c r="N2786" s="1" t="s">
        <v>23</v>
      </c>
      <c r="O2786" s="1" t="s">
        <v>24</v>
      </c>
      <c r="P2786" s="1" t="s">
        <v>25</v>
      </c>
      <c r="Q2786" s="1" t="s">
        <v>26</v>
      </c>
      <c r="R2786" s="1" t="s">
        <v>59</v>
      </c>
    </row>
    <row r="2787" spans="1:18" x14ac:dyDescent="0.3">
      <c r="A2787" s="1" t="s">
        <v>2945</v>
      </c>
      <c r="B2787" s="1" t="s">
        <v>52</v>
      </c>
      <c r="C2787" s="1" t="s">
        <v>294</v>
      </c>
      <c r="D2787" s="1" t="s">
        <v>48</v>
      </c>
      <c r="E2787">
        <v>41</v>
      </c>
      <c r="F2787">
        <v>9000</v>
      </c>
      <c r="G2787">
        <v>64</v>
      </c>
      <c r="H2787">
        <v>32</v>
      </c>
      <c r="I2787">
        <v>32</v>
      </c>
      <c r="J2787">
        <v>576000</v>
      </c>
      <c r="K2787" s="2">
        <v>45879</v>
      </c>
      <c r="L2787">
        <v>6</v>
      </c>
      <c r="M2787" s="1" t="s">
        <v>22</v>
      </c>
      <c r="N2787" s="1" t="s">
        <v>23</v>
      </c>
      <c r="O2787" s="1" t="s">
        <v>33</v>
      </c>
      <c r="P2787" s="1" t="s">
        <v>25</v>
      </c>
      <c r="Q2787" s="1" t="s">
        <v>26</v>
      </c>
      <c r="R2787" s="1" t="s">
        <v>34</v>
      </c>
    </row>
    <row r="2788" spans="1:18" x14ac:dyDescent="0.3">
      <c r="A2788" s="1" t="s">
        <v>2946</v>
      </c>
      <c r="B2788" s="1" t="s">
        <v>133</v>
      </c>
      <c r="C2788" s="1" t="s">
        <v>229</v>
      </c>
      <c r="D2788" s="1" t="s">
        <v>38</v>
      </c>
      <c r="E2788">
        <v>91</v>
      </c>
      <c r="F2788">
        <v>12000</v>
      </c>
      <c r="G2788">
        <v>115</v>
      </c>
      <c r="H2788">
        <v>42</v>
      </c>
      <c r="I2788">
        <v>73</v>
      </c>
      <c r="J2788">
        <v>1380000</v>
      </c>
      <c r="K2788" s="2">
        <v>45713</v>
      </c>
      <c r="L2788">
        <v>11</v>
      </c>
      <c r="M2788" s="1" t="s">
        <v>39</v>
      </c>
      <c r="N2788" s="1" t="s">
        <v>23</v>
      </c>
      <c r="O2788" s="1" t="s">
        <v>24</v>
      </c>
      <c r="P2788" s="1" t="s">
        <v>49</v>
      </c>
      <c r="Q2788" s="1" t="s">
        <v>50</v>
      </c>
      <c r="R2788" s="1" t="s">
        <v>27</v>
      </c>
    </row>
    <row r="2789" spans="1:18" x14ac:dyDescent="0.3">
      <c r="A2789" s="1" t="s">
        <v>2947</v>
      </c>
      <c r="B2789" s="1" t="s">
        <v>133</v>
      </c>
      <c r="C2789" s="1" t="s">
        <v>418</v>
      </c>
      <c r="D2789" s="1" t="s">
        <v>48</v>
      </c>
      <c r="E2789">
        <v>29</v>
      </c>
      <c r="F2789">
        <v>180000</v>
      </c>
      <c r="G2789">
        <v>35</v>
      </c>
      <c r="H2789">
        <v>5</v>
      </c>
      <c r="I2789">
        <v>30</v>
      </c>
      <c r="J2789">
        <v>6300000</v>
      </c>
      <c r="K2789" s="2">
        <v>45726</v>
      </c>
      <c r="L2789">
        <v>15</v>
      </c>
      <c r="M2789" s="1" t="s">
        <v>39</v>
      </c>
      <c r="N2789" s="1" t="s">
        <v>23</v>
      </c>
      <c r="O2789" s="1" t="s">
        <v>24</v>
      </c>
      <c r="P2789" s="1" t="s">
        <v>25</v>
      </c>
      <c r="Q2789" s="1" t="s">
        <v>50</v>
      </c>
      <c r="R2789" s="1" t="s">
        <v>34</v>
      </c>
    </row>
    <row r="2790" spans="1:18" x14ac:dyDescent="0.3">
      <c r="A2790" s="1" t="s">
        <v>2948</v>
      </c>
      <c r="B2790" s="1" t="s">
        <v>83</v>
      </c>
      <c r="C2790" s="1" t="s">
        <v>71</v>
      </c>
      <c r="D2790" s="1" t="s">
        <v>21</v>
      </c>
      <c r="E2790">
        <v>89</v>
      </c>
      <c r="F2790">
        <v>3500</v>
      </c>
      <c r="G2790">
        <v>89</v>
      </c>
      <c r="H2790">
        <v>45</v>
      </c>
      <c r="I2790">
        <v>44</v>
      </c>
      <c r="J2790">
        <v>311500</v>
      </c>
      <c r="K2790" s="2">
        <v>45860</v>
      </c>
      <c r="L2790">
        <v>13</v>
      </c>
      <c r="M2790" s="1" t="s">
        <v>39</v>
      </c>
      <c r="N2790" s="1" t="s">
        <v>43</v>
      </c>
      <c r="O2790" s="1" t="s">
        <v>85</v>
      </c>
      <c r="P2790" s="1" t="s">
        <v>25</v>
      </c>
      <c r="Q2790" s="1" t="s">
        <v>26</v>
      </c>
      <c r="R2790" s="1" t="s">
        <v>27</v>
      </c>
    </row>
    <row r="2791" spans="1:18" x14ac:dyDescent="0.3">
      <c r="A2791" s="1" t="s">
        <v>2949</v>
      </c>
      <c r="B2791" s="1" t="s">
        <v>87</v>
      </c>
      <c r="C2791" s="1" t="s">
        <v>266</v>
      </c>
      <c r="D2791" s="1" t="s">
        <v>58</v>
      </c>
      <c r="E2791">
        <v>71</v>
      </c>
      <c r="F2791">
        <v>2200000</v>
      </c>
      <c r="G2791">
        <v>78</v>
      </c>
      <c r="H2791">
        <v>14</v>
      </c>
      <c r="I2791">
        <v>64</v>
      </c>
      <c r="J2791">
        <v>171600000</v>
      </c>
      <c r="K2791" s="2">
        <v>45789</v>
      </c>
      <c r="L2791">
        <v>3</v>
      </c>
      <c r="M2791" s="1" t="s">
        <v>55</v>
      </c>
      <c r="N2791" s="1" t="s">
        <v>32</v>
      </c>
      <c r="O2791" s="1" t="s">
        <v>24</v>
      </c>
      <c r="P2791" s="1" t="s">
        <v>25</v>
      </c>
      <c r="Q2791" s="1" t="s">
        <v>26</v>
      </c>
      <c r="R2791" s="1" t="s">
        <v>27</v>
      </c>
    </row>
    <row r="2792" spans="1:18" x14ac:dyDescent="0.3">
      <c r="A2792" s="1" t="s">
        <v>2950</v>
      </c>
      <c r="B2792" s="1" t="s">
        <v>87</v>
      </c>
      <c r="C2792" s="1" t="s">
        <v>154</v>
      </c>
      <c r="D2792" s="1" t="s">
        <v>38</v>
      </c>
      <c r="E2792">
        <v>43</v>
      </c>
      <c r="F2792">
        <v>18000</v>
      </c>
      <c r="G2792">
        <v>49</v>
      </c>
      <c r="H2792">
        <v>49</v>
      </c>
      <c r="I2792">
        <v>0</v>
      </c>
      <c r="J2792">
        <v>882000</v>
      </c>
      <c r="K2792" s="2">
        <v>45916</v>
      </c>
      <c r="L2792">
        <v>11</v>
      </c>
      <c r="M2792" s="1" t="s">
        <v>39</v>
      </c>
      <c r="N2792" s="1" t="s">
        <v>32</v>
      </c>
      <c r="O2792" s="1" t="s">
        <v>44</v>
      </c>
      <c r="P2792" s="1" t="s">
        <v>49</v>
      </c>
      <c r="Q2792" s="1" t="s">
        <v>26</v>
      </c>
      <c r="R2792" s="1" t="s">
        <v>27</v>
      </c>
    </row>
    <row r="2793" spans="1:18" x14ac:dyDescent="0.3">
      <c r="A2793" s="1" t="s">
        <v>2951</v>
      </c>
      <c r="B2793" s="1" t="s">
        <v>52</v>
      </c>
      <c r="C2793" s="1" t="s">
        <v>164</v>
      </c>
      <c r="D2793" s="1" t="s">
        <v>38</v>
      </c>
      <c r="E2793">
        <v>26</v>
      </c>
      <c r="F2793">
        <v>3500</v>
      </c>
      <c r="G2793">
        <v>26</v>
      </c>
      <c r="H2793">
        <v>15</v>
      </c>
      <c r="I2793">
        <v>11</v>
      </c>
      <c r="J2793">
        <v>91000</v>
      </c>
      <c r="K2793" s="2">
        <v>45841</v>
      </c>
      <c r="L2793">
        <v>10</v>
      </c>
      <c r="M2793" s="1" t="s">
        <v>22</v>
      </c>
      <c r="N2793" s="1" t="s">
        <v>23</v>
      </c>
      <c r="O2793" s="1" t="s">
        <v>33</v>
      </c>
      <c r="P2793" s="1" t="s">
        <v>49</v>
      </c>
      <c r="Q2793" s="1" t="s">
        <v>50</v>
      </c>
      <c r="R2793" s="1" t="s">
        <v>27</v>
      </c>
    </row>
    <row r="2794" spans="1:18" x14ac:dyDescent="0.3">
      <c r="A2794" s="1" t="s">
        <v>2952</v>
      </c>
      <c r="B2794" s="1" t="s">
        <v>107</v>
      </c>
      <c r="C2794" s="1" t="s">
        <v>215</v>
      </c>
      <c r="D2794" s="1" t="s">
        <v>48</v>
      </c>
      <c r="E2794">
        <v>131</v>
      </c>
      <c r="F2794">
        <v>350000</v>
      </c>
      <c r="G2794">
        <v>154</v>
      </c>
      <c r="H2794">
        <v>132</v>
      </c>
      <c r="I2794">
        <v>22</v>
      </c>
      <c r="J2794">
        <v>53900000</v>
      </c>
      <c r="K2794" s="2">
        <v>45932</v>
      </c>
      <c r="L2794">
        <v>10</v>
      </c>
      <c r="M2794" s="1" t="s">
        <v>22</v>
      </c>
      <c r="N2794" s="1" t="s">
        <v>32</v>
      </c>
      <c r="O2794" s="1" t="s">
        <v>85</v>
      </c>
      <c r="P2794" s="1" t="s">
        <v>25</v>
      </c>
      <c r="Q2794" s="1" t="s">
        <v>50</v>
      </c>
      <c r="R2794" s="1" t="s">
        <v>27</v>
      </c>
    </row>
    <row r="2795" spans="1:18" x14ac:dyDescent="0.3">
      <c r="A2795" s="1" t="s">
        <v>2953</v>
      </c>
      <c r="B2795" s="1" t="s">
        <v>107</v>
      </c>
      <c r="C2795" s="1" t="s">
        <v>174</v>
      </c>
      <c r="D2795" s="1" t="s">
        <v>21</v>
      </c>
      <c r="E2795">
        <v>52</v>
      </c>
      <c r="F2795">
        <v>25000</v>
      </c>
      <c r="G2795">
        <v>70</v>
      </c>
      <c r="H2795">
        <v>61</v>
      </c>
      <c r="I2795">
        <v>9</v>
      </c>
      <c r="J2795">
        <v>1750000</v>
      </c>
      <c r="K2795" s="2">
        <v>45906</v>
      </c>
      <c r="L2795">
        <v>10</v>
      </c>
      <c r="M2795" s="1" t="s">
        <v>22</v>
      </c>
      <c r="N2795" s="1" t="s">
        <v>23</v>
      </c>
      <c r="O2795" s="1" t="s">
        <v>44</v>
      </c>
      <c r="P2795" s="1" t="s">
        <v>25</v>
      </c>
      <c r="Q2795" s="1" t="s">
        <v>50</v>
      </c>
      <c r="R2795" s="1" t="s">
        <v>27</v>
      </c>
    </row>
    <row r="2796" spans="1:18" x14ac:dyDescent="0.3">
      <c r="A2796" s="1" t="s">
        <v>2954</v>
      </c>
      <c r="B2796" s="1" t="s">
        <v>99</v>
      </c>
      <c r="C2796" s="1" t="s">
        <v>63</v>
      </c>
      <c r="D2796" s="1" t="s">
        <v>67</v>
      </c>
      <c r="E2796">
        <v>149</v>
      </c>
      <c r="F2796">
        <v>500</v>
      </c>
      <c r="G2796">
        <v>167</v>
      </c>
      <c r="H2796">
        <v>113</v>
      </c>
      <c r="I2796">
        <v>54</v>
      </c>
      <c r="J2796">
        <v>83500</v>
      </c>
      <c r="K2796" s="2">
        <v>45715</v>
      </c>
      <c r="L2796">
        <v>3</v>
      </c>
      <c r="M2796" s="1" t="s">
        <v>55</v>
      </c>
      <c r="N2796" s="1" t="s">
        <v>32</v>
      </c>
      <c r="O2796" s="1" t="s">
        <v>24</v>
      </c>
      <c r="P2796" s="1" t="s">
        <v>25</v>
      </c>
      <c r="Q2796" s="1" t="s">
        <v>50</v>
      </c>
      <c r="R2796" s="1" t="s">
        <v>27</v>
      </c>
    </row>
    <row r="2797" spans="1:18" x14ac:dyDescent="0.3">
      <c r="A2797" s="1" t="s">
        <v>2955</v>
      </c>
      <c r="B2797" s="1" t="s">
        <v>87</v>
      </c>
      <c r="C2797" s="1" t="s">
        <v>229</v>
      </c>
      <c r="D2797" s="1" t="s">
        <v>67</v>
      </c>
      <c r="E2797">
        <v>131</v>
      </c>
      <c r="F2797">
        <v>12000</v>
      </c>
      <c r="G2797">
        <v>150</v>
      </c>
      <c r="H2797">
        <v>91</v>
      </c>
      <c r="I2797">
        <v>59</v>
      </c>
      <c r="J2797">
        <v>1800000</v>
      </c>
      <c r="K2797" s="2">
        <v>45711</v>
      </c>
      <c r="L2797">
        <v>11</v>
      </c>
      <c r="M2797" s="1" t="s">
        <v>39</v>
      </c>
      <c r="N2797" s="1" t="s">
        <v>43</v>
      </c>
      <c r="O2797" s="1" t="s">
        <v>33</v>
      </c>
      <c r="P2797" s="1" t="s">
        <v>49</v>
      </c>
      <c r="Q2797" s="1" t="s">
        <v>50</v>
      </c>
      <c r="R2797" s="1" t="s">
        <v>27</v>
      </c>
    </row>
    <row r="2798" spans="1:18" x14ac:dyDescent="0.3">
      <c r="A2798" s="1" t="s">
        <v>2956</v>
      </c>
      <c r="B2798" s="1" t="s">
        <v>41</v>
      </c>
      <c r="C2798" s="1" t="s">
        <v>81</v>
      </c>
      <c r="D2798" s="1" t="s">
        <v>58</v>
      </c>
      <c r="E2798">
        <v>55</v>
      </c>
      <c r="F2798">
        <v>8500</v>
      </c>
      <c r="G2798">
        <v>68</v>
      </c>
      <c r="H2798">
        <v>25</v>
      </c>
      <c r="I2798">
        <v>43</v>
      </c>
      <c r="J2798">
        <v>578000</v>
      </c>
      <c r="K2798" s="2">
        <v>45779</v>
      </c>
      <c r="L2798">
        <v>15</v>
      </c>
      <c r="M2798" s="1" t="s">
        <v>39</v>
      </c>
      <c r="N2798" s="1" t="s">
        <v>32</v>
      </c>
      <c r="O2798" s="1" t="s">
        <v>33</v>
      </c>
      <c r="P2798" s="1" t="s">
        <v>25</v>
      </c>
      <c r="Q2798" s="1" t="s">
        <v>59</v>
      </c>
      <c r="R2798" s="1" t="s">
        <v>59</v>
      </c>
    </row>
    <row r="2799" spans="1:18" x14ac:dyDescent="0.3">
      <c r="A2799" s="1" t="s">
        <v>2957</v>
      </c>
      <c r="B2799" s="1" t="s">
        <v>133</v>
      </c>
      <c r="C2799" s="1" t="s">
        <v>402</v>
      </c>
      <c r="D2799" s="1" t="s">
        <v>91</v>
      </c>
      <c r="E2799">
        <v>29</v>
      </c>
      <c r="F2799">
        <v>2500</v>
      </c>
      <c r="G2799">
        <v>50</v>
      </c>
      <c r="H2799">
        <v>20</v>
      </c>
      <c r="I2799">
        <v>30</v>
      </c>
      <c r="J2799">
        <v>125000</v>
      </c>
      <c r="K2799" s="2">
        <v>45798</v>
      </c>
      <c r="L2799">
        <v>12</v>
      </c>
      <c r="M2799" s="1" t="s">
        <v>39</v>
      </c>
      <c r="N2799" s="1" t="s">
        <v>32</v>
      </c>
      <c r="O2799" s="1" t="s">
        <v>24</v>
      </c>
      <c r="P2799" s="1" t="s">
        <v>25</v>
      </c>
      <c r="Q2799" s="1" t="s">
        <v>26</v>
      </c>
      <c r="R2799" s="1" t="s">
        <v>27</v>
      </c>
    </row>
    <row r="2800" spans="1:18" x14ac:dyDescent="0.3">
      <c r="A2800" s="1" t="s">
        <v>2958</v>
      </c>
      <c r="B2800" s="1" t="s">
        <v>83</v>
      </c>
      <c r="C2800" s="1" t="s">
        <v>296</v>
      </c>
      <c r="D2800" s="1" t="s">
        <v>38</v>
      </c>
      <c r="E2800">
        <v>142</v>
      </c>
      <c r="F2800">
        <v>4200000</v>
      </c>
      <c r="G2800">
        <v>155</v>
      </c>
      <c r="H2800">
        <v>54</v>
      </c>
      <c r="I2800">
        <v>101</v>
      </c>
      <c r="J2800">
        <v>651000000</v>
      </c>
      <c r="K2800" s="2">
        <v>45924</v>
      </c>
      <c r="L2800">
        <v>2</v>
      </c>
      <c r="M2800" s="1" t="s">
        <v>55</v>
      </c>
      <c r="N2800" s="1" t="s">
        <v>43</v>
      </c>
      <c r="O2800" s="1" t="s">
        <v>85</v>
      </c>
      <c r="P2800" s="1" t="s">
        <v>25</v>
      </c>
      <c r="Q2800" s="1" t="s">
        <v>50</v>
      </c>
      <c r="R2800" s="1" t="s">
        <v>27</v>
      </c>
    </row>
    <row r="2801" spans="1:18" x14ac:dyDescent="0.3">
      <c r="A2801" s="1" t="s">
        <v>2959</v>
      </c>
      <c r="B2801" s="1" t="s">
        <v>19</v>
      </c>
      <c r="C2801" s="1" t="s">
        <v>146</v>
      </c>
      <c r="D2801" s="1" t="s">
        <v>58</v>
      </c>
      <c r="E2801">
        <v>142</v>
      </c>
      <c r="F2801">
        <v>1800000</v>
      </c>
      <c r="G2801">
        <v>148</v>
      </c>
      <c r="H2801">
        <v>49</v>
      </c>
      <c r="I2801">
        <v>99</v>
      </c>
      <c r="J2801">
        <v>266400000</v>
      </c>
      <c r="K2801" s="2">
        <v>45987</v>
      </c>
      <c r="L2801">
        <v>4</v>
      </c>
      <c r="M2801" s="1" t="s">
        <v>55</v>
      </c>
      <c r="N2801" s="1" t="s">
        <v>23</v>
      </c>
      <c r="O2801" s="1" t="s">
        <v>24</v>
      </c>
      <c r="P2801" s="1" t="s">
        <v>49</v>
      </c>
      <c r="Q2801" s="1" t="s">
        <v>50</v>
      </c>
      <c r="R2801" s="1" t="s">
        <v>34</v>
      </c>
    </row>
    <row r="2802" spans="1:18" x14ac:dyDescent="0.3">
      <c r="A2802" s="1" t="s">
        <v>2960</v>
      </c>
      <c r="B2802" s="1" t="s">
        <v>36</v>
      </c>
      <c r="C2802" s="1" t="s">
        <v>182</v>
      </c>
      <c r="D2802" s="1" t="s">
        <v>38</v>
      </c>
      <c r="E2802">
        <v>88</v>
      </c>
      <c r="F2802">
        <v>8000</v>
      </c>
      <c r="G2802">
        <v>103</v>
      </c>
      <c r="H2802">
        <v>18</v>
      </c>
      <c r="I2802">
        <v>85</v>
      </c>
      <c r="J2802">
        <v>824000</v>
      </c>
      <c r="K2802" s="2">
        <v>45679</v>
      </c>
      <c r="L2802">
        <v>13</v>
      </c>
      <c r="M2802" s="1" t="s">
        <v>39</v>
      </c>
      <c r="N2802" s="1" t="s">
        <v>23</v>
      </c>
      <c r="O2802" s="1" t="s">
        <v>24</v>
      </c>
      <c r="P2802" s="1" t="s">
        <v>25</v>
      </c>
      <c r="Q2802" s="1" t="s">
        <v>26</v>
      </c>
      <c r="R2802" s="1" t="s">
        <v>27</v>
      </c>
    </row>
    <row r="2803" spans="1:18" x14ac:dyDescent="0.3">
      <c r="A2803" s="1" t="s">
        <v>2961</v>
      </c>
      <c r="B2803" s="1" t="s">
        <v>36</v>
      </c>
      <c r="C2803" s="1" t="s">
        <v>476</v>
      </c>
      <c r="D2803" s="1" t="s">
        <v>91</v>
      </c>
      <c r="E2803">
        <v>29</v>
      </c>
      <c r="F2803">
        <v>1200</v>
      </c>
      <c r="G2803">
        <v>48</v>
      </c>
      <c r="H2803">
        <v>11</v>
      </c>
      <c r="I2803">
        <v>37</v>
      </c>
      <c r="J2803">
        <v>57600</v>
      </c>
      <c r="K2803" s="2">
        <v>45872</v>
      </c>
      <c r="L2803">
        <v>11</v>
      </c>
      <c r="M2803" s="1" t="s">
        <v>39</v>
      </c>
      <c r="N2803" s="1" t="s">
        <v>32</v>
      </c>
      <c r="O2803" s="1" t="s">
        <v>24</v>
      </c>
      <c r="P2803" s="1" t="s">
        <v>25</v>
      </c>
      <c r="Q2803" s="1" t="s">
        <v>59</v>
      </c>
      <c r="R2803" s="1" t="s">
        <v>27</v>
      </c>
    </row>
    <row r="2804" spans="1:18" x14ac:dyDescent="0.3">
      <c r="A2804" s="1" t="s">
        <v>2962</v>
      </c>
      <c r="B2804" s="1" t="s">
        <v>19</v>
      </c>
      <c r="C2804" s="1" t="s">
        <v>270</v>
      </c>
      <c r="D2804" s="1" t="s">
        <v>21</v>
      </c>
      <c r="E2804">
        <v>71</v>
      </c>
      <c r="F2804">
        <v>1800</v>
      </c>
      <c r="G2804">
        <v>98</v>
      </c>
      <c r="H2804">
        <v>58</v>
      </c>
      <c r="I2804">
        <v>40</v>
      </c>
      <c r="J2804">
        <v>176400</v>
      </c>
      <c r="K2804" s="2">
        <v>45858</v>
      </c>
      <c r="L2804">
        <v>6</v>
      </c>
      <c r="M2804" s="1" t="s">
        <v>22</v>
      </c>
      <c r="N2804" s="1" t="s">
        <v>23</v>
      </c>
      <c r="O2804" s="1" t="s">
        <v>33</v>
      </c>
      <c r="P2804" s="1" t="s">
        <v>25</v>
      </c>
      <c r="Q2804" s="1" t="s">
        <v>59</v>
      </c>
      <c r="R2804" s="1" t="s">
        <v>27</v>
      </c>
    </row>
    <row r="2805" spans="1:18" x14ac:dyDescent="0.3">
      <c r="A2805" s="1" t="s">
        <v>2963</v>
      </c>
      <c r="B2805" s="1" t="s">
        <v>104</v>
      </c>
      <c r="C2805" s="1" t="s">
        <v>164</v>
      </c>
      <c r="D2805" s="1" t="s">
        <v>21</v>
      </c>
      <c r="E2805">
        <v>66</v>
      </c>
      <c r="F2805">
        <v>3500</v>
      </c>
      <c r="G2805">
        <v>91</v>
      </c>
      <c r="H2805">
        <v>12</v>
      </c>
      <c r="I2805">
        <v>79</v>
      </c>
      <c r="J2805">
        <v>318500</v>
      </c>
      <c r="K2805" s="2">
        <v>45891</v>
      </c>
      <c r="L2805">
        <v>1</v>
      </c>
      <c r="M2805" s="1" t="s">
        <v>55</v>
      </c>
      <c r="N2805" s="1" t="s">
        <v>32</v>
      </c>
      <c r="O2805" s="1" t="s">
        <v>85</v>
      </c>
      <c r="P2805" s="1" t="s">
        <v>25</v>
      </c>
      <c r="Q2805" s="1" t="s">
        <v>26</v>
      </c>
      <c r="R2805" s="1" t="s">
        <v>27</v>
      </c>
    </row>
    <row r="2806" spans="1:18" x14ac:dyDescent="0.3">
      <c r="A2806" s="1" t="s">
        <v>2964</v>
      </c>
      <c r="B2806" s="1" t="s">
        <v>46</v>
      </c>
      <c r="C2806" s="1" t="s">
        <v>188</v>
      </c>
      <c r="D2806" s="1" t="s">
        <v>64</v>
      </c>
      <c r="E2806">
        <v>113</v>
      </c>
      <c r="F2806">
        <v>95000</v>
      </c>
      <c r="G2806">
        <v>138</v>
      </c>
      <c r="H2806">
        <v>52</v>
      </c>
      <c r="I2806">
        <v>86</v>
      </c>
      <c r="J2806">
        <v>13110000</v>
      </c>
      <c r="K2806" s="2">
        <v>45904</v>
      </c>
      <c r="L2806">
        <v>12</v>
      </c>
      <c r="M2806" s="1" t="s">
        <v>39</v>
      </c>
      <c r="N2806" s="1" t="s">
        <v>23</v>
      </c>
      <c r="O2806" s="1" t="s">
        <v>24</v>
      </c>
      <c r="P2806" s="1" t="s">
        <v>25</v>
      </c>
      <c r="Q2806" s="1" t="s">
        <v>26</v>
      </c>
      <c r="R2806" s="1" t="s">
        <v>27</v>
      </c>
    </row>
    <row r="2807" spans="1:18" x14ac:dyDescent="0.3">
      <c r="A2807" s="1" t="s">
        <v>2965</v>
      </c>
      <c r="B2807" s="1" t="s">
        <v>41</v>
      </c>
      <c r="C2807" s="1" t="s">
        <v>71</v>
      </c>
      <c r="D2807" s="1" t="s">
        <v>54</v>
      </c>
      <c r="E2807">
        <v>145</v>
      </c>
      <c r="F2807">
        <v>3500</v>
      </c>
      <c r="G2807">
        <v>171</v>
      </c>
      <c r="H2807">
        <v>164</v>
      </c>
      <c r="I2807">
        <v>7</v>
      </c>
      <c r="J2807">
        <v>598500</v>
      </c>
      <c r="K2807" s="2">
        <v>45661</v>
      </c>
      <c r="L2807">
        <v>13</v>
      </c>
      <c r="M2807" s="1" t="s">
        <v>39</v>
      </c>
      <c r="N2807" s="1" t="s">
        <v>32</v>
      </c>
      <c r="O2807" s="1" t="s">
        <v>44</v>
      </c>
      <c r="P2807" s="1" t="s">
        <v>25</v>
      </c>
      <c r="Q2807" s="1" t="s">
        <v>26</v>
      </c>
      <c r="R2807" s="1" t="s">
        <v>27</v>
      </c>
    </row>
    <row r="2808" spans="1:18" x14ac:dyDescent="0.3">
      <c r="A2808" s="1" t="s">
        <v>2966</v>
      </c>
      <c r="B2808" s="1" t="s">
        <v>52</v>
      </c>
      <c r="C2808" s="1" t="s">
        <v>84</v>
      </c>
      <c r="D2808" s="1" t="s">
        <v>91</v>
      </c>
      <c r="E2808">
        <v>140</v>
      </c>
      <c r="F2808">
        <v>180000</v>
      </c>
      <c r="G2808">
        <v>145</v>
      </c>
      <c r="H2808">
        <v>140</v>
      </c>
      <c r="I2808">
        <v>5</v>
      </c>
      <c r="J2808">
        <v>26100000</v>
      </c>
      <c r="K2808" s="2">
        <v>45794</v>
      </c>
      <c r="L2808">
        <v>3</v>
      </c>
      <c r="M2808" s="1" t="s">
        <v>55</v>
      </c>
      <c r="N2808" s="1" t="s">
        <v>23</v>
      </c>
      <c r="O2808" s="1" t="s">
        <v>33</v>
      </c>
      <c r="P2808" s="1" t="s">
        <v>25</v>
      </c>
      <c r="Q2808" s="1" t="s">
        <v>59</v>
      </c>
      <c r="R2808" s="1" t="s">
        <v>27</v>
      </c>
    </row>
    <row r="2809" spans="1:18" x14ac:dyDescent="0.3">
      <c r="A2809" s="1" t="s">
        <v>2967</v>
      </c>
      <c r="B2809" s="1" t="s">
        <v>19</v>
      </c>
      <c r="C2809" s="1" t="s">
        <v>511</v>
      </c>
      <c r="D2809" s="1" t="s">
        <v>64</v>
      </c>
      <c r="E2809">
        <v>95</v>
      </c>
      <c r="F2809">
        <v>12000</v>
      </c>
      <c r="G2809">
        <v>122</v>
      </c>
      <c r="H2809">
        <v>13</v>
      </c>
      <c r="I2809">
        <v>109</v>
      </c>
      <c r="J2809">
        <v>1464000</v>
      </c>
      <c r="K2809" s="2">
        <v>45776</v>
      </c>
      <c r="L2809">
        <v>3</v>
      </c>
      <c r="M2809" s="1" t="s">
        <v>55</v>
      </c>
      <c r="N2809" s="1" t="s">
        <v>23</v>
      </c>
      <c r="O2809" s="1" t="s">
        <v>24</v>
      </c>
      <c r="P2809" s="1" t="s">
        <v>25</v>
      </c>
      <c r="Q2809" s="1" t="s">
        <v>26</v>
      </c>
      <c r="R2809" s="1" t="s">
        <v>27</v>
      </c>
    </row>
    <row r="2810" spans="1:18" x14ac:dyDescent="0.3">
      <c r="A2810" s="1" t="s">
        <v>2968</v>
      </c>
      <c r="B2810" s="1" t="s">
        <v>29</v>
      </c>
      <c r="C2810" s="1" t="s">
        <v>348</v>
      </c>
      <c r="D2810" s="1" t="s">
        <v>31</v>
      </c>
      <c r="E2810">
        <v>20</v>
      </c>
      <c r="F2810">
        <v>30000</v>
      </c>
      <c r="G2810">
        <v>33</v>
      </c>
      <c r="H2810">
        <v>16</v>
      </c>
      <c r="I2810">
        <v>17</v>
      </c>
      <c r="J2810">
        <v>990000</v>
      </c>
      <c r="K2810" s="2">
        <v>45793</v>
      </c>
      <c r="L2810">
        <v>5</v>
      </c>
      <c r="M2810" s="1" t="s">
        <v>55</v>
      </c>
      <c r="N2810" s="1" t="s">
        <v>23</v>
      </c>
      <c r="O2810" s="1" t="s">
        <v>33</v>
      </c>
      <c r="P2810" s="1" t="s">
        <v>25</v>
      </c>
      <c r="Q2810" s="1" t="s">
        <v>50</v>
      </c>
      <c r="R2810" s="1" t="s">
        <v>27</v>
      </c>
    </row>
    <row r="2811" spans="1:18" x14ac:dyDescent="0.3">
      <c r="A2811" s="1" t="s">
        <v>2969</v>
      </c>
      <c r="B2811" s="1" t="s">
        <v>36</v>
      </c>
      <c r="C2811" s="1" t="s">
        <v>47</v>
      </c>
      <c r="D2811" s="1" t="s">
        <v>48</v>
      </c>
      <c r="E2811">
        <v>82</v>
      </c>
      <c r="F2811">
        <v>300</v>
      </c>
      <c r="G2811">
        <v>106</v>
      </c>
      <c r="H2811">
        <v>15</v>
      </c>
      <c r="I2811">
        <v>91</v>
      </c>
      <c r="J2811">
        <v>31800</v>
      </c>
      <c r="K2811" s="2">
        <v>45976</v>
      </c>
      <c r="L2811">
        <v>8</v>
      </c>
      <c r="M2811" s="1" t="s">
        <v>22</v>
      </c>
      <c r="N2811" s="1" t="s">
        <v>43</v>
      </c>
      <c r="O2811" s="1" t="s">
        <v>24</v>
      </c>
      <c r="P2811" s="1" t="s">
        <v>25</v>
      </c>
      <c r="Q2811" s="1" t="s">
        <v>26</v>
      </c>
      <c r="R2811" s="1" t="s">
        <v>27</v>
      </c>
    </row>
    <row r="2812" spans="1:18" x14ac:dyDescent="0.3">
      <c r="A2812" s="1" t="s">
        <v>2970</v>
      </c>
      <c r="B2812" s="1" t="s">
        <v>80</v>
      </c>
      <c r="C2812" s="1" t="s">
        <v>218</v>
      </c>
      <c r="D2812" s="1" t="s">
        <v>91</v>
      </c>
      <c r="E2812">
        <v>35</v>
      </c>
      <c r="F2812">
        <v>70000</v>
      </c>
      <c r="G2812">
        <v>37</v>
      </c>
      <c r="H2812">
        <v>37</v>
      </c>
      <c r="I2812">
        <v>0</v>
      </c>
      <c r="J2812">
        <v>2590000</v>
      </c>
      <c r="K2812" s="2">
        <v>45801</v>
      </c>
      <c r="L2812">
        <v>9</v>
      </c>
      <c r="M2812" s="1" t="s">
        <v>22</v>
      </c>
      <c r="N2812" s="1" t="s">
        <v>43</v>
      </c>
      <c r="O2812" s="1" t="s">
        <v>33</v>
      </c>
      <c r="P2812" s="1" t="s">
        <v>25</v>
      </c>
      <c r="Q2812" s="1" t="s">
        <v>26</v>
      </c>
      <c r="R2812" s="1" t="s">
        <v>27</v>
      </c>
    </row>
    <row r="2813" spans="1:18" x14ac:dyDescent="0.3">
      <c r="A2813" s="1" t="s">
        <v>2971</v>
      </c>
      <c r="B2813" s="1" t="s">
        <v>83</v>
      </c>
      <c r="C2813" s="1" t="s">
        <v>318</v>
      </c>
      <c r="D2813" s="1" t="s">
        <v>91</v>
      </c>
      <c r="E2813">
        <v>145</v>
      </c>
      <c r="F2813">
        <v>45000</v>
      </c>
      <c r="G2813">
        <v>167</v>
      </c>
      <c r="H2813">
        <v>28</v>
      </c>
      <c r="I2813">
        <v>139</v>
      </c>
      <c r="J2813">
        <v>7515000</v>
      </c>
      <c r="K2813" s="2">
        <v>45816</v>
      </c>
      <c r="L2813">
        <v>11</v>
      </c>
      <c r="M2813" s="1" t="s">
        <v>39</v>
      </c>
      <c r="N2813" s="1" t="s">
        <v>32</v>
      </c>
      <c r="O2813" s="1" t="s">
        <v>44</v>
      </c>
      <c r="P2813" s="1" t="s">
        <v>25</v>
      </c>
      <c r="Q2813" s="1" t="s">
        <v>59</v>
      </c>
      <c r="R2813" s="1" t="s">
        <v>59</v>
      </c>
    </row>
    <row r="2814" spans="1:18" x14ac:dyDescent="0.3">
      <c r="A2814" s="1" t="s">
        <v>2972</v>
      </c>
      <c r="B2814" s="1" t="s">
        <v>29</v>
      </c>
      <c r="C2814" s="1" t="s">
        <v>418</v>
      </c>
      <c r="D2814" s="1" t="s">
        <v>54</v>
      </c>
      <c r="E2814">
        <v>80</v>
      </c>
      <c r="F2814">
        <v>180000</v>
      </c>
      <c r="G2814">
        <v>110</v>
      </c>
      <c r="H2814">
        <v>110</v>
      </c>
      <c r="I2814">
        <v>0</v>
      </c>
      <c r="J2814">
        <v>19800000</v>
      </c>
      <c r="K2814" s="2">
        <v>45718</v>
      </c>
      <c r="L2814">
        <v>5</v>
      </c>
      <c r="M2814" s="1" t="s">
        <v>55</v>
      </c>
      <c r="N2814" s="1" t="s">
        <v>32</v>
      </c>
      <c r="O2814" s="1" t="s">
        <v>33</v>
      </c>
      <c r="P2814" s="1" t="s">
        <v>25</v>
      </c>
      <c r="Q2814" s="1" t="s">
        <v>50</v>
      </c>
      <c r="R2814" s="1" t="s">
        <v>59</v>
      </c>
    </row>
    <row r="2815" spans="1:18" x14ac:dyDescent="0.3">
      <c r="A2815" s="1" t="s">
        <v>2973</v>
      </c>
      <c r="B2815" s="1" t="s">
        <v>46</v>
      </c>
      <c r="C2815" s="1" t="s">
        <v>105</v>
      </c>
      <c r="D2815" s="1" t="s">
        <v>58</v>
      </c>
      <c r="E2815">
        <v>69</v>
      </c>
      <c r="F2815">
        <v>6500</v>
      </c>
      <c r="G2815">
        <v>88</v>
      </c>
      <c r="H2815">
        <v>20</v>
      </c>
      <c r="I2815">
        <v>68</v>
      </c>
      <c r="J2815">
        <v>572000</v>
      </c>
      <c r="K2815" s="2">
        <v>45798</v>
      </c>
      <c r="L2815">
        <v>1</v>
      </c>
      <c r="M2815" s="1" t="s">
        <v>55</v>
      </c>
      <c r="N2815" s="1" t="s">
        <v>43</v>
      </c>
      <c r="O2815" s="1" t="s">
        <v>24</v>
      </c>
      <c r="P2815" s="1" t="s">
        <v>25</v>
      </c>
      <c r="Q2815" s="1" t="s">
        <v>50</v>
      </c>
      <c r="R2815" s="1" t="s">
        <v>59</v>
      </c>
    </row>
    <row r="2816" spans="1:18" x14ac:dyDescent="0.3">
      <c r="A2816" s="1" t="s">
        <v>2974</v>
      </c>
      <c r="B2816" s="1" t="s">
        <v>107</v>
      </c>
      <c r="C2816" s="1" t="s">
        <v>108</v>
      </c>
      <c r="D2816" s="1" t="s">
        <v>91</v>
      </c>
      <c r="E2816">
        <v>121</v>
      </c>
      <c r="F2816">
        <v>15000</v>
      </c>
      <c r="G2816">
        <v>121</v>
      </c>
      <c r="H2816">
        <v>116</v>
      </c>
      <c r="I2816">
        <v>5</v>
      </c>
      <c r="J2816">
        <v>1815000</v>
      </c>
      <c r="K2816" s="2">
        <v>45951</v>
      </c>
      <c r="L2816">
        <v>14</v>
      </c>
      <c r="M2816" s="1" t="s">
        <v>39</v>
      </c>
      <c r="N2816" s="1" t="s">
        <v>23</v>
      </c>
      <c r="O2816" s="1" t="s">
        <v>24</v>
      </c>
      <c r="P2816" s="1" t="s">
        <v>25</v>
      </c>
      <c r="Q2816" s="1" t="s">
        <v>26</v>
      </c>
      <c r="R2816" s="1" t="s">
        <v>27</v>
      </c>
    </row>
    <row r="2817" spans="1:18" x14ac:dyDescent="0.3">
      <c r="A2817" s="1" t="s">
        <v>2975</v>
      </c>
      <c r="B2817" s="1" t="s">
        <v>99</v>
      </c>
      <c r="C2817" s="1" t="s">
        <v>142</v>
      </c>
      <c r="D2817" s="1" t="s">
        <v>64</v>
      </c>
      <c r="E2817">
        <v>91</v>
      </c>
      <c r="F2817">
        <v>1200</v>
      </c>
      <c r="G2817">
        <v>101</v>
      </c>
      <c r="H2817">
        <v>14</v>
      </c>
      <c r="I2817">
        <v>87</v>
      </c>
      <c r="J2817">
        <v>121200</v>
      </c>
      <c r="K2817" s="2">
        <v>46014</v>
      </c>
      <c r="L2817">
        <v>15</v>
      </c>
      <c r="M2817" s="1" t="s">
        <v>39</v>
      </c>
      <c r="N2817" s="1" t="s">
        <v>32</v>
      </c>
      <c r="O2817" s="1" t="s">
        <v>33</v>
      </c>
      <c r="P2817" s="1" t="s">
        <v>25</v>
      </c>
      <c r="Q2817" s="1" t="s">
        <v>26</v>
      </c>
      <c r="R2817" s="1" t="s">
        <v>27</v>
      </c>
    </row>
    <row r="2818" spans="1:18" x14ac:dyDescent="0.3">
      <c r="A2818" s="1" t="s">
        <v>2976</v>
      </c>
      <c r="B2818" s="1" t="s">
        <v>41</v>
      </c>
      <c r="C2818" s="1" t="s">
        <v>500</v>
      </c>
      <c r="D2818" s="1" t="s">
        <v>54</v>
      </c>
      <c r="E2818">
        <v>121</v>
      </c>
      <c r="F2818">
        <v>15000</v>
      </c>
      <c r="G2818">
        <v>124</v>
      </c>
      <c r="H2818">
        <v>16</v>
      </c>
      <c r="I2818">
        <v>108</v>
      </c>
      <c r="J2818">
        <v>1860000</v>
      </c>
      <c r="K2818" s="2">
        <v>45872</v>
      </c>
      <c r="L2818">
        <v>4</v>
      </c>
      <c r="M2818" s="1" t="s">
        <v>55</v>
      </c>
      <c r="N2818" s="1" t="s">
        <v>23</v>
      </c>
      <c r="O2818" s="1" t="s">
        <v>33</v>
      </c>
      <c r="P2818" s="1" t="s">
        <v>25</v>
      </c>
      <c r="Q2818" s="1" t="s">
        <v>26</v>
      </c>
      <c r="R2818" s="1" t="s">
        <v>27</v>
      </c>
    </row>
    <row r="2819" spans="1:18" x14ac:dyDescent="0.3">
      <c r="A2819" s="1" t="s">
        <v>2977</v>
      </c>
      <c r="B2819" s="1" t="s">
        <v>93</v>
      </c>
      <c r="C2819" s="1" t="s">
        <v>418</v>
      </c>
      <c r="D2819" s="1" t="s">
        <v>64</v>
      </c>
      <c r="E2819">
        <v>138</v>
      </c>
      <c r="F2819">
        <v>180000</v>
      </c>
      <c r="G2819">
        <v>162</v>
      </c>
      <c r="H2819">
        <v>117</v>
      </c>
      <c r="I2819">
        <v>45</v>
      </c>
      <c r="J2819">
        <v>29160000</v>
      </c>
      <c r="K2819" s="2">
        <v>45931</v>
      </c>
      <c r="L2819">
        <v>15</v>
      </c>
      <c r="M2819" s="1" t="s">
        <v>39</v>
      </c>
      <c r="N2819" s="1" t="s">
        <v>23</v>
      </c>
      <c r="O2819" s="1" t="s">
        <v>85</v>
      </c>
      <c r="P2819" s="1" t="s">
        <v>25</v>
      </c>
      <c r="Q2819" s="1" t="s">
        <v>50</v>
      </c>
      <c r="R2819" s="1" t="s">
        <v>27</v>
      </c>
    </row>
    <row r="2820" spans="1:18" x14ac:dyDescent="0.3">
      <c r="A2820" s="1" t="s">
        <v>2978</v>
      </c>
      <c r="B2820" s="1" t="s">
        <v>133</v>
      </c>
      <c r="C2820" s="1" t="s">
        <v>121</v>
      </c>
      <c r="D2820" s="1" t="s">
        <v>72</v>
      </c>
      <c r="E2820">
        <v>80</v>
      </c>
      <c r="F2820">
        <v>3500</v>
      </c>
      <c r="G2820">
        <v>85</v>
      </c>
      <c r="H2820">
        <v>69</v>
      </c>
      <c r="I2820">
        <v>16</v>
      </c>
      <c r="J2820">
        <v>297500</v>
      </c>
      <c r="K2820" s="2">
        <v>45974</v>
      </c>
      <c r="L2820">
        <v>1</v>
      </c>
      <c r="M2820" s="1" t="s">
        <v>55</v>
      </c>
      <c r="N2820" s="1" t="s">
        <v>23</v>
      </c>
      <c r="O2820" s="1" t="s">
        <v>24</v>
      </c>
      <c r="P2820" s="1" t="s">
        <v>25</v>
      </c>
      <c r="Q2820" s="1" t="s">
        <v>26</v>
      </c>
      <c r="R2820" s="1" t="s">
        <v>27</v>
      </c>
    </row>
    <row r="2821" spans="1:18" x14ac:dyDescent="0.3">
      <c r="A2821" s="1" t="s">
        <v>2979</v>
      </c>
      <c r="B2821" s="1" t="s">
        <v>80</v>
      </c>
      <c r="C2821" s="1" t="s">
        <v>398</v>
      </c>
      <c r="D2821" s="1" t="s">
        <v>91</v>
      </c>
      <c r="E2821">
        <v>118</v>
      </c>
      <c r="F2821">
        <v>3500000</v>
      </c>
      <c r="G2821">
        <v>135</v>
      </c>
      <c r="H2821">
        <v>101</v>
      </c>
      <c r="I2821">
        <v>34</v>
      </c>
      <c r="J2821">
        <v>472500000</v>
      </c>
      <c r="K2821" s="2">
        <v>45950</v>
      </c>
      <c r="L2821">
        <v>15</v>
      </c>
      <c r="M2821" s="1" t="s">
        <v>39</v>
      </c>
      <c r="N2821" s="1" t="s">
        <v>32</v>
      </c>
      <c r="O2821" s="1" t="s">
        <v>24</v>
      </c>
      <c r="P2821" s="1" t="s">
        <v>25</v>
      </c>
      <c r="Q2821" s="1" t="s">
        <v>26</v>
      </c>
      <c r="R2821" s="1" t="s">
        <v>27</v>
      </c>
    </row>
    <row r="2822" spans="1:18" x14ac:dyDescent="0.3">
      <c r="A2822" s="1" t="s">
        <v>2980</v>
      </c>
      <c r="B2822" s="1" t="s">
        <v>83</v>
      </c>
      <c r="C2822" s="1" t="s">
        <v>164</v>
      </c>
      <c r="D2822" s="1" t="s">
        <v>58</v>
      </c>
      <c r="E2822">
        <v>39</v>
      </c>
      <c r="F2822">
        <v>3500</v>
      </c>
      <c r="G2822">
        <v>49</v>
      </c>
      <c r="H2822">
        <v>39</v>
      </c>
      <c r="I2822">
        <v>10</v>
      </c>
      <c r="J2822">
        <v>171500</v>
      </c>
      <c r="K2822" s="2">
        <v>45924</v>
      </c>
      <c r="L2822">
        <v>15</v>
      </c>
      <c r="M2822" s="1" t="s">
        <v>39</v>
      </c>
      <c r="N2822" s="1" t="s">
        <v>23</v>
      </c>
      <c r="O2822" s="1" t="s">
        <v>44</v>
      </c>
      <c r="P2822" s="1" t="s">
        <v>25</v>
      </c>
      <c r="Q2822" s="1" t="s">
        <v>26</v>
      </c>
      <c r="R2822" s="1" t="s">
        <v>34</v>
      </c>
    </row>
    <row r="2823" spans="1:18" x14ac:dyDescent="0.3">
      <c r="A2823" s="1" t="s">
        <v>2981</v>
      </c>
      <c r="B2823" s="1" t="s">
        <v>46</v>
      </c>
      <c r="C2823" s="1" t="s">
        <v>194</v>
      </c>
      <c r="D2823" s="1" t="s">
        <v>67</v>
      </c>
      <c r="E2823">
        <v>32</v>
      </c>
      <c r="F2823">
        <v>1800</v>
      </c>
      <c r="G2823">
        <v>54</v>
      </c>
      <c r="H2823">
        <v>21</v>
      </c>
      <c r="I2823">
        <v>33</v>
      </c>
      <c r="J2823">
        <v>97200</v>
      </c>
      <c r="K2823" s="2">
        <v>45816</v>
      </c>
      <c r="L2823">
        <v>11</v>
      </c>
      <c r="M2823" s="1" t="s">
        <v>39</v>
      </c>
      <c r="N2823" s="1" t="s">
        <v>23</v>
      </c>
      <c r="O2823" s="1" t="s">
        <v>24</v>
      </c>
      <c r="P2823" s="1" t="s">
        <v>25</v>
      </c>
      <c r="Q2823" s="1" t="s">
        <v>50</v>
      </c>
      <c r="R2823" s="1" t="s">
        <v>27</v>
      </c>
    </row>
    <row r="2824" spans="1:18" x14ac:dyDescent="0.3">
      <c r="A2824" s="1" t="s">
        <v>2982</v>
      </c>
      <c r="B2824" s="1" t="s">
        <v>52</v>
      </c>
      <c r="C2824" s="1" t="s">
        <v>108</v>
      </c>
      <c r="D2824" s="1" t="s">
        <v>64</v>
      </c>
      <c r="E2824">
        <v>79</v>
      </c>
      <c r="F2824">
        <v>15000</v>
      </c>
      <c r="G2824">
        <v>105</v>
      </c>
      <c r="H2824">
        <v>63</v>
      </c>
      <c r="I2824">
        <v>42</v>
      </c>
      <c r="J2824">
        <v>1575000</v>
      </c>
      <c r="K2824" s="2">
        <v>45988</v>
      </c>
      <c r="L2824">
        <v>3</v>
      </c>
      <c r="M2824" s="1" t="s">
        <v>55</v>
      </c>
      <c r="N2824" s="1" t="s">
        <v>23</v>
      </c>
      <c r="O2824" s="1" t="s">
        <v>44</v>
      </c>
      <c r="P2824" s="1" t="s">
        <v>25</v>
      </c>
      <c r="Q2824" s="1" t="s">
        <v>26</v>
      </c>
      <c r="R2824" s="1" t="s">
        <v>27</v>
      </c>
    </row>
    <row r="2825" spans="1:18" x14ac:dyDescent="0.3">
      <c r="A2825" s="1" t="s">
        <v>2983</v>
      </c>
      <c r="B2825" s="1" t="s">
        <v>107</v>
      </c>
      <c r="C2825" s="1" t="s">
        <v>170</v>
      </c>
      <c r="D2825" s="1" t="s">
        <v>54</v>
      </c>
      <c r="E2825">
        <v>40</v>
      </c>
      <c r="F2825">
        <v>45000</v>
      </c>
      <c r="G2825">
        <v>60</v>
      </c>
      <c r="H2825">
        <v>34</v>
      </c>
      <c r="I2825">
        <v>26</v>
      </c>
      <c r="J2825">
        <v>2700000</v>
      </c>
      <c r="K2825" s="2">
        <v>45763</v>
      </c>
      <c r="L2825">
        <v>13</v>
      </c>
      <c r="M2825" s="1" t="s">
        <v>39</v>
      </c>
      <c r="N2825" s="1" t="s">
        <v>32</v>
      </c>
      <c r="O2825" s="1" t="s">
        <v>24</v>
      </c>
      <c r="P2825" s="1" t="s">
        <v>25</v>
      </c>
      <c r="Q2825" s="1" t="s">
        <v>59</v>
      </c>
      <c r="R2825" s="1" t="s">
        <v>27</v>
      </c>
    </row>
    <row r="2826" spans="1:18" x14ac:dyDescent="0.3">
      <c r="A2826" s="1" t="s">
        <v>2984</v>
      </c>
      <c r="B2826" s="1" t="s">
        <v>41</v>
      </c>
      <c r="C2826" s="1" t="s">
        <v>37</v>
      </c>
      <c r="D2826" s="1" t="s">
        <v>31</v>
      </c>
      <c r="E2826">
        <v>86</v>
      </c>
      <c r="F2826">
        <v>12000</v>
      </c>
      <c r="G2826">
        <v>98</v>
      </c>
      <c r="H2826">
        <v>13</v>
      </c>
      <c r="I2826">
        <v>85</v>
      </c>
      <c r="J2826">
        <v>1176000</v>
      </c>
      <c r="K2826" s="2">
        <v>45813</v>
      </c>
      <c r="L2826">
        <v>10</v>
      </c>
      <c r="M2826" s="1" t="s">
        <v>22</v>
      </c>
      <c r="N2826" s="1" t="s">
        <v>43</v>
      </c>
      <c r="O2826" s="1" t="s">
        <v>24</v>
      </c>
      <c r="P2826" s="1" t="s">
        <v>25</v>
      </c>
      <c r="Q2826" s="1" t="s">
        <v>50</v>
      </c>
      <c r="R2826" s="1" t="s">
        <v>27</v>
      </c>
    </row>
    <row r="2827" spans="1:18" x14ac:dyDescent="0.3">
      <c r="A2827" s="1" t="s">
        <v>2985</v>
      </c>
      <c r="B2827" s="1" t="s">
        <v>93</v>
      </c>
      <c r="C2827" s="1" t="s">
        <v>20</v>
      </c>
      <c r="D2827" s="1" t="s">
        <v>64</v>
      </c>
      <c r="E2827">
        <v>71</v>
      </c>
      <c r="F2827">
        <v>15000</v>
      </c>
      <c r="G2827">
        <v>72</v>
      </c>
      <c r="H2827">
        <v>13</v>
      </c>
      <c r="I2827">
        <v>59</v>
      </c>
      <c r="J2827">
        <v>1080000</v>
      </c>
      <c r="K2827" s="2">
        <v>46021</v>
      </c>
      <c r="L2827">
        <v>10</v>
      </c>
      <c r="M2827" s="1" t="s">
        <v>22</v>
      </c>
      <c r="N2827" s="1" t="s">
        <v>43</v>
      </c>
      <c r="O2827" s="1" t="s">
        <v>24</v>
      </c>
      <c r="P2827" s="1" t="s">
        <v>25</v>
      </c>
      <c r="Q2827" s="1" t="s">
        <v>26</v>
      </c>
      <c r="R2827" s="1" t="s">
        <v>34</v>
      </c>
    </row>
    <row r="2828" spans="1:18" x14ac:dyDescent="0.3">
      <c r="A2828" s="1" t="s">
        <v>2986</v>
      </c>
      <c r="B2828" s="1" t="s">
        <v>41</v>
      </c>
      <c r="C2828" s="1" t="s">
        <v>296</v>
      </c>
      <c r="D2828" s="1" t="s">
        <v>91</v>
      </c>
      <c r="E2828">
        <v>70</v>
      </c>
      <c r="F2828">
        <v>4200000</v>
      </c>
      <c r="G2828">
        <v>91</v>
      </c>
      <c r="H2828">
        <v>64</v>
      </c>
      <c r="I2828">
        <v>27</v>
      </c>
      <c r="J2828">
        <v>382200000</v>
      </c>
      <c r="K2828" s="2">
        <v>45699</v>
      </c>
      <c r="L2828">
        <v>10</v>
      </c>
      <c r="M2828" s="1" t="s">
        <v>22</v>
      </c>
      <c r="N2828" s="1" t="s">
        <v>23</v>
      </c>
      <c r="O2828" s="1" t="s">
        <v>44</v>
      </c>
      <c r="P2828" s="1" t="s">
        <v>25</v>
      </c>
      <c r="Q2828" s="1" t="s">
        <v>26</v>
      </c>
      <c r="R2828" s="1" t="s">
        <v>27</v>
      </c>
    </row>
    <row r="2829" spans="1:18" x14ac:dyDescent="0.3">
      <c r="A2829" s="1" t="s">
        <v>2987</v>
      </c>
      <c r="B2829" s="1" t="s">
        <v>41</v>
      </c>
      <c r="C2829" s="1" t="s">
        <v>218</v>
      </c>
      <c r="D2829" s="1" t="s">
        <v>64</v>
      </c>
      <c r="E2829">
        <v>121</v>
      </c>
      <c r="F2829">
        <v>70000</v>
      </c>
      <c r="G2829">
        <v>130</v>
      </c>
      <c r="H2829">
        <v>83</v>
      </c>
      <c r="I2829">
        <v>47</v>
      </c>
      <c r="J2829">
        <v>9100000</v>
      </c>
      <c r="K2829" s="2">
        <v>45718</v>
      </c>
      <c r="L2829">
        <v>14</v>
      </c>
      <c r="M2829" s="1" t="s">
        <v>39</v>
      </c>
      <c r="N2829" s="1" t="s">
        <v>23</v>
      </c>
      <c r="O2829" s="1" t="s">
        <v>24</v>
      </c>
      <c r="P2829" s="1" t="s">
        <v>25</v>
      </c>
      <c r="Q2829" s="1" t="s">
        <v>26</v>
      </c>
      <c r="R2829" s="1" t="s">
        <v>27</v>
      </c>
    </row>
    <row r="2830" spans="1:18" x14ac:dyDescent="0.3">
      <c r="A2830" s="1" t="s">
        <v>2988</v>
      </c>
      <c r="B2830" s="1" t="s">
        <v>80</v>
      </c>
      <c r="C2830" s="1" t="s">
        <v>186</v>
      </c>
      <c r="D2830" s="1" t="s">
        <v>64</v>
      </c>
      <c r="E2830">
        <v>135</v>
      </c>
      <c r="F2830">
        <v>95000</v>
      </c>
      <c r="G2830">
        <v>161</v>
      </c>
      <c r="H2830">
        <v>20</v>
      </c>
      <c r="I2830">
        <v>141</v>
      </c>
      <c r="J2830">
        <v>15295000</v>
      </c>
      <c r="K2830" s="2">
        <v>45986</v>
      </c>
      <c r="L2830">
        <v>8</v>
      </c>
      <c r="M2830" s="1" t="s">
        <v>22</v>
      </c>
      <c r="N2830" s="1" t="s">
        <v>43</v>
      </c>
      <c r="O2830" s="1" t="s">
        <v>44</v>
      </c>
      <c r="P2830" s="1" t="s">
        <v>25</v>
      </c>
      <c r="Q2830" s="1" t="s">
        <v>26</v>
      </c>
      <c r="R2830" s="1" t="s">
        <v>27</v>
      </c>
    </row>
    <row r="2831" spans="1:18" x14ac:dyDescent="0.3">
      <c r="A2831" s="1" t="s">
        <v>2989</v>
      </c>
      <c r="B2831" s="1" t="s">
        <v>133</v>
      </c>
      <c r="C2831" s="1" t="s">
        <v>511</v>
      </c>
      <c r="D2831" s="1" t="s">
        <v>58</v>
      </c>
      <c r="E2831">
        <v>143</v>
      </c>
      <c r="F2831">
        <v>12000</v>
      </c>
      <c r="G2831">
        <v>161</v>
      </c>
      <c r="H2831">
        <v>50</v>
      </c>
      <c r="I2831">
        <v>111</v>
      </c>
      <c r="J2831">
        <v>1932000</v>
      </c>
      <c r="K2831" s="2">
        <v>45779</v>
      </c>
      <c r="L2831">
        <v>2</v>
      </c>
      <c r="M2831" s="1" t="s">
        <v>55</v>
      </c>
      <c r="N2831" s="1" t="s">
        <v>23</v>
      </c>
      <c r="O2831" s="1" t="s">
        <v>44</v>
      </c>
      <c r="P2831" s="1" t="s">
        <v>25</v>
      </c>
      <c r="Q2831" s="1" t="s">
        <v>26</v>
      </c>
      <c r="R2831" s="1" t="s">
        <v>34</v>
      </c>
    </row>
    <row r="2832" spans="1:18" x14ac:dyDescent="0.3">
      <c r="A2832" s="1" t="s">
        <v>2990</v>
      </c>
      <c r="B2832" s="1" t="s">
        <v>133</v>
      </c>
      <c r="C2832" s="1" t="s">
        <v>81</v>
      </c>
      <c r="D2832" s="1" t="s">
        <v>72</v>
      </c>
      <c r="E2832">
        <v>80</v>
      </c>
      <c r="F2832">
        <v>8500</v>
      </c>
      <c r="G2832">
        <v>102</v>
      </c>
      <c r="H2832">
        <v>84</v>
      </c>
      <c r="I2832">
        <v>18</v>
      </c>
      <c r="J2832">
        <v>867000</v>
      </c>
      <c r="K2832" s="2">
        <v>45756</v>
      </c>
      <c r="L2832">
        <v>15</v>
      </c>
      <c r="M2832" s="1" t="s">
        <v>39</v>
      </c>
      <c r="N2832" s="1" t="s">
        <v>32</v>
      </c>
      <c r="O2832" s="1" t="s">
        <v>85</v>
      </c>
      <c r="P2832" s="1" t="s">
        <v>25</v>
      </c>
      <c r="Q2832" s="1" t="s">
        <v>26</v>
      </c>
      <c r="R2832" s="1" t="s">
        <v>27</v>
      </c>
    </row>
    <row r="2833" spans="1:18" x14ac:dyDescent="0.3">
      <c r="A2833" s="1" t="s">
        <v>2991</v>
      </c>
      <c r="B2833" s="1" t="s">
        <v>87</v>
      </c>
      <c r="C2833" s="1" t="s">
        <v>245</v>
      </c>
      <c r="D2833" s="1" t="s">
        <v>48</v>
      </c>
      <c r="E2833">
        <v>82</v>
      </c>
      <c r="F2833">
        <v>1800</v>
      </c>
      <c r="G2833">
        <v>112</v>
      </c>
      <c r="H2833">
        <v>83</v>
      </c>
      <c r="I2833">
        <v>29</v>
      </c>
      <c r="J2833">
        <v>201600</v>
      </c>
      <c r="K2833" s="2">
        <v>45678</v>
      </c>
      <c r="L2833">
        <v>8</v>
      </c>
      <c r="M2833" s="1" t="s">
        <v>22</v>
      </c>
      <c r="N2833" s="1" t="s">
        <v>23</v>
      </c>
      <c r="O2833" s="1" t="s">
        <v>24</v>
      </c>
      <c r="P2833" s="1" t="s">
        <v>25</v>
      </c>
      <c r="Q2833" s="1" t="s">
        <v>50</v>
      </c>
      <c r="R2833" s="1" t="s">
        <v>27</v>
      </c>
    </row>
    <row r="2834" spans="1:18" x14ac:dyDescent="0.3">
      <c r="A2834" s="1" t="s">
        <v>2992</v>
      </c>
      <c r="B2834" s="1" t="s">
        <v>83</v>
      </c>
      <c r="C2834" s="1" t="s">
        <v>500</v>
      </c>
      <c r="D2834" s="1" t="s">
        <v>48</v>
      </c>
      <c r="E2834">
        <v>121</v>
      </c>
      <c r="F2834">
        <v>15000</v>
      </c>
      <c r="G2834">
        <v>148</v>
      </c>
      <c r="H2834">
        <v>66</v>
      </c>
      <c r="I2834">
        <v>82</v>
      </c>
      <c r="J2834">
        <v>2220000</v>
      </c>
      <c r="K2834" s="2">
        <v>45990</v>
      </c>
      <c r="L2834">
        <v>2</v>
      </c>
      <c r="M2834" s="1" t="s">
        <v>55</v>
      </c>
      <c r="N2834" s="1" t="s">
        <v>32</v>
      </c>
      <c r="O2834" s="1" t="s">
        <v>44</v>
      </c>
      <c r="P2834" s="1" t="s">
        <v>49</v>
      </c>
      <c r="Q2834" s="1" t="s">
        <v>26</v>
      </c>
      <c r="R2834" s="1" t="s">
        <v>27</v>
      </c>
    </row>
    <row r="2835" spans="1:18" x14ac:dyDescent="0.3">
      <c r="A2835" s="1" t="s">
        <v>2993</v>
      </c>
      <c r="B2835" s="1" t="s">
        <v>104</v>
      </c>
      <c r="C2835" s="1" t="s">
        <v>113</v>
      </c>
      <c r="D2835" s="1" t="s">
        <v>38</v>
      </c>
      <c r="E2835">
        <v>50</v>
      </c>
      <c r="F2835">
        <v>45000</v>
      </c>
      <c r="G2835">
        <v>58</v>
      </c>
      <c r="H2835">
        <v>44</v>
      </c>
      <c r="I2835">
        <v>14</v>
      </c>
      <c r="J2835">
        <v>2610000</v>
      </c>
      <c r="K2835" s="2">
        <v>46013</v>
      </c>
      <c r="L2835">
        <v>12</v>
      </c>
      <c r="M2835" s="1" t="s">
        <v>39</v>
      </c>
      <c r="N2835" s="1" t="s">
        <v>23</v>
      </c>
      <c r="O2835" s="1" t="s">
        <v>33</v>
      </c>
      <c r="P2835" s="1" t="s">
        <v>25</v>
      </c>
      <c r="Q2835" s="1" t="s">
        <v>26</v>
      </c>
      <c r="R2835" s="1" t="s">
        <v>27</v>
      </c>
    </row>
    <row r="2836" spans="1:18" x14ac:dyDescent="0.3">
      <c r="A2836" s="1" t="s">
        <v>2994</v>
      </c>
      <c r="B2836" s="1" t="s">
        <v>93</v>
      </c>
      <c r="C2836" s="1" t="s">
        <v>166</v>
      </c>
      <c r="D2836" s="1" t="s">
        <v>91</v>
      </c>
      <c r="E2836">
        <v>54</v>
      </c>
      <c r="F2836">
        <v>35000</v>
      </c>
      <c r="G2836">
        <v>71</v>
      </c>
      <c r="H2836">
        <v>64</v>
      </c>
      <c r="I2836">
        <v>7</v>
      </c>
      <c r="J2836">
        <v>2485000</v>
      </c>
      <c r="K2836" s="2">
        <v>45691</v>
      </c>
      <c r="L2836">
        <v>3</v>
      </c>
      <c r="M2836" s="1" t="s">
        <v>55</v>
      </c>
      <c r="N2836" s="1" t="s">
        <v>43</v>
      </c>
      <c r="O2836" s="1" t="s">
        <v>24</v>
      </c>
      <c r="P2836" s="1" t="s">
        <v>25</v>
      </c>
      <c r="Q2836" s="1" t="s">
        <v>50</v>
      </c>
      <c r="R2836" s="1" t="s">
        <v>27</v>
      </c>
    </row>
    <row r="2837" spans="1:18" x14ac:dyDescent="0.3">
      <c r="A2837" s="1" t="s">
        <v>2995</v>
      </c>
      <c r="B2837" s="1" t="s">
        <v>87</v>
      </c>
      <c r="C2837" s="1" t="s">
        <v>125</v>
      </c>
      <c r="D2837" s="1" t="s">
        <v>67</v>
      </c>
      <c r="E2837">
        <v>123</v>
      </c>
      <c r="F2837">
        <v>4500</v>
      </c>
      <c r="G2837">
        <v>132</v>
      </c>
      <c r="H2837">
        <v>14</v>
      </c>
      <c r="I2837">
        <v>118</v>
      </c>
      <c r="J2837">
        <v>594000</v>
      </c>
      <c r="K2837" s="2">
        <v>45878</v>
      </c>
      <c r="L2837">
        <v>15</v>
      </c>
      <c r="M2837" s="1" t="s">
        <v>39</v>
      </c>
      <c r="N2837" s="1" t="s">
        <v>23</v>
      </c>
      <c r="O2837" s="1" t="s">
        <v>44</v>
      </c>
      <c r="P2837" s="1" t="s">
        <v>25</v>
      </c>
      <c r="Q2837" s="1" t="s">
        <v>26</v>
      </c>
      <c r="R2837" s="1" t="s">
        <v>27</v>
      </c>
    </row>
    <row r="2838" spans="1:18" x14ac:dyDescent="0.3">
      <c r="A2838" s="1" t="s">
        <v>2996</v>
      </c>
      <c r="B2838" s="1" t="s">
        <v>19</v>
      </c>
      <c r="C2838" s="1" t="s">
        <v>218</v>
      </c>
      <c r="D2838" s="1" t="s">
        <v>38</v>
      </c>
      <c r="E2838">
        <v>94</v>
      </c>
      <c r="F2838">
        <v>70000</v>
      </c>
      <c r="G2838">
        <v>124</v>
      </c>
      <c r="H2838">
        <v>30</v>
      </c>
      <c r="I2838">
        <v>94</v>
      </c>
      <c r="J2838">
        <v>8680000</v>
      </c>
      <c r="K2838" s="2">
        <v>45964</v>
      </c>
      <c r="L2838">
        <v>4</v>
      </c>
      <c r="M2838" s="1" t="s">
        <v>55</v>
      </c>
      <c r="N2838" s="1" t="s">
        <v>23</v>
      </c>
      <c r="O2838" s="1" t="s">
        <v>24</v>
      </c>
      <c r="P2838" s="1" t="s">
        <v>25</v>
      </c>
      <c r="Q2838" s="1" t="s">
        <v>26</v>
      </c>
      <c r="R2838" s="1" t="s">
        <v>27</v>
      </c>
    </row>
    <row r="2839" spans="1:18" x14ac:dyDescent="0.3">
      <c r="A2839" s="1" t="s">
        <v>2997</v>
      </c>
      <c r="B2839" s="1" t="s">
        <v>87</v>
      </c>
      <c r="C2839" s="1" t="s">
        <v>679</v>
      </c>
      <c r="D2839" s="1" t="s">
        <v>54</v>
      </c>
      <c r="E2839">
        <v>135</v>
      </c>
      <c r="F2839">
        <v>25000</v>
      </c>
      <c r="G2839">
        <v>160</v>
      </c>
      <c r="H2839">
        <v>89</v>
      </c>
      <c r="I2839">
        <v>71</v>
      </c>
      <c r="J2839">
        <v>4000000</v>
      </c>
      <c r="K2839" s="2">
        <v>45823</v>
      </c>
      <c r="L2839">
        <v>8</v>
      </c>
      <c r="M2839" s="1" t="s">
        <v>22</v>
      </c>
      <c r="N2839" s="1" t="s">
        <v>43</v>
      </c>
      <c r="O2839" s="1" t="s">
        <v>24</v>
      </c>
      <c r="P2839" s="1" t="s">
        <v>25</v>
      </c>
      <c r="Q2839" s="1" t="s">
        <v>26</v>
      </c>
      <c r="R2839" s="1" t="s">
        <v>59</v>
      </c>
    </row>
    <row r="2840" spans="1:18" x14ac:dyDescent="0.3">
      <c r="A2840" s="1" t="s">
        <v>2998</v>
      </c>
      <c r="B2840" s="1" t="s">
        <v>29</v>
      </c>
      <c r="C2840" s="1" t="s">
        <v>47</v>
      </c>
      <c r="D2840" s="1" t="s">
        <v>31</v>
      </c>
      <c r="E2840">
        <v>120</v>
      </c>
      <c r="F2840">
        <v>300</v>
      </c>
      <c r="G2840">
        <v>146</v>
      </c>
      <c r="H2840">
        <v>40</v>
      </c>
      <c r="I2840">
        <v>106</v>
      </c>
      <c r="J2840">
        <v>43800</v>
      </c>
      <c r="K2840" s="2">
        <v>45789</v>
      </c>
      <c r="L2840">
        <v>12</v>
      </c>
      <c r="M2840" s="1" t="s">
        <v>39</v>
      </c>
      <c r="N2840" s="1" t="s">
        <v>23</v>
      </c>
      <c r="O2840" s="1" t="s">
        <v>44</v>
      </c>
      <c r="P2840" s="1" t="s">
        <v>25</v>
      </c>
      <c r="Q2840" s="1" t="s">
        <v>26</v>
      </c>
      <c r="R2840" s="1" t="s">
        <v>27</v>
      </c>
    </row>
    <row r="2841" spans="1:18" x14ac:dyDescent="0.3">
      <c r="A2841" s="1" t="s">
        <v>2999</v>
      </c>
      <c r="B2841" s="1" t="s">
        <v>36</v>
      </c>
      <c r="C2841" s="1" t="s">
        <v>301</v>
      </c>
      <c r="D2841" s="1" t="s">
        <v>48</v>
      </c>
      <c r="E2841">
        <v>77</v>
      </c>
      <c r="F2841">
        <v>9000</v>
      </c>
      <c r="G2841">
        <v>93</v>
      </c>
      <c r="H2841">
        <v>5</v>
      </c>
      <c r="I2841">
        <v>88</v>
      </c>
      <c r="J2841">
        <v>837000</v>
      </c>
      <c r="K2841" s="2">
        <v>45728</v>
      </c>
      <c r="L2841">
        <v>4</v>
      </c>
      <c r="M2841" s="1" t="s">
        <v>55</v>
      </c>
      <c r="N2841" s="1" t="s">
        <v>23</v>
      </c>
      <c r="O2841" s="1" t="s">
        <v>24</v>
      </c>
      <c r="P2841" s="1" t="s">
        <v>49</v>
      </c>
      <c r="Q2841" s="1" t="s">
        <v>26</v>
      </c>
      <c r="R2841" s="1" t="s">
        <v>27</v>
      </c>
    </row>
    <row r="2842" spans="1:18" x14ac:dyDescent="0.3">
      <c r="A2842" s="1" t="s">
        <v>3000</v>
      </c>
      <c r="B2842" s="1" t="s">
        <v>133</v>
      </c>
      <c r="C2842" s="1" t="s">
        <v>266</v>
      </c>
      <c r="D2842" s="1" t="s">
        <v>58</v>
      </c>
      <c r="E2842">
        <v>145</v>
      </c>
      <c r="F2842">
        <v>2200000</v>
      </c>
      <c r="G2842">
        <v>164</v>
      </c>
      <c r="H2842">
        <v>146</v>
      </c>
      <c r="I2842">
        <v>18</v>
      </c>
      <c r="J2842">
        <v>360800000</v>
      </c>
      <c r="K2842" s="2">
        <v>45835</v>
      </c>
      <c r="L2842">
        <v>3</v>
      </c>
      <c r="M2842" s="1" t="s">
        <v>55</v>
      </c>
      <c r="N2842" s="1" t="s">
        <v>43</v>
      </c>
      <c r="O2842" s="1" t="s">
        <v>33</v>
      </c>
      <c r="P2842" s="1" t="s">
        <v>25</v>
      </c>
      <c r="Q2842" s="1" t="s">
        <v>26</v>
      </c>
      <c r="R2842" s="1" t="s">
        <v>59</v>
      </c>
    </row>
    <row r="2843" spans="1:18" x14ac:dyDescent="0.3">
      <c r="A2843" s="1" t="s">
        <v>3001</v>
      </c>
      <c r="B2843" s="1" t="s">
        <v>52</v>
      </c>
      <c r="C2843" s="1" t="s">
        <v>71</v>
      </c>
      <c r="D2843" s="1" t="s">
        <v>58</v>
      </c>
      <c r="E2843">
        <v>23</v>
      </c>
      <c r="F2843">
        <v>3500</v>
      </c>
      <c r="G2843">
        <v>46</v>
      </c>
      <c r="H2843">
        <v>19</v>
      </c>
      <c r="I2843">
        <v>27</v>
      </c>
      <c r="J2843">
        <v>161000</v>
      </c>
      <c r="K2843" s="2">
        <v>45686</v>
      </c>
      <c r="L2843">
        <v>7</v>
      </c>
      <c r="M2843" s="1" t="s">
        <v>22</v>
      </c>
      <c r="N2843" s="1" t="s">
        <v>23</v>
      </c>
      <c r="O2843" s="1" t="s">
        <v>44</v>
      </c>
      <c r="P2843" s="1" t="s">
        <v>25</v>
      </c>
      <c r="Q2843" s="1" t="s">
        <v>26</v>
      </c>
      <c r="R2843" s="1" t="s">
        <v>27</v>
      </c>
    </row>
    <row r="2844" spans="1:18" x14ac:dyDescent="0.3">
      <c r="A2844" s="1" t="s">
        <v>3002</v>
      </c>
      <c r="B2844" s="1" t="s">
        <v>104</v>
      </c>
      <c r="C2844" s="1" t="s">
        <v>63</v>
      </c>
      <c r="D2844" s="1" t="s">
        <v>21</v>
      </c>
      <c r="E2844">
        <v>97</v>
      </c>
      <c r="F2844">
        <v>500</v>
      </c>
      <c r="G2844">
        <v>102</v>
      </c>
      <c r="H2844">
        <v>50</v>
      </c>
      <c r="I2844">
        <v>52</v>
      </c>
      <c r="J2844">
        <v>51000</v>
      </c>
      <c r="K2844" s="2">
        <v>45779</v>
      </c>
      <c r="L2844">
        <v>15</v>
      </c>
      <c r="M2844" s="1" t="s">
        <v>39</v>
      </c>
      <c r="N2844" s="1" t="s">
        <v>43</v>
      </c>
      <c r="O2844" s="1" t="s">
        <v>44</v>
      </c>
      <c r="P2844" s="1" t="s">
        <v>25</v>
      </c>
      <c r="Q2844" s="1" t="s">
        <v>26</v>
      </c>
      <c r="R2844" s="1" t="s">
        <v>27</v>
      </c>
    </row>
    <row r="2845" spans="1:18" x14ac:dyDescent="0.3">
      <c r="A2845" s="1" t="s">
        <v>3003</v>
      </c>
      <c r="B2845" s="1" t="s">
        <v>133</v>
      </c>
      <c r="C2845" s="1" t="s">
        <v>111</v>
      </c>
      <c r="D2845" s="1" t="s">
        <v>48</v>
      </c>
      <c r="E2845">
        <v>124</v>
      </c>
      <c r="F2845">
        <v>25000</v>
      </c>
      <c r="G2845">
        <v>144</v>
      </c>
      <c r="H2845">
        <v>125</v>
      </c>
      <c r="I2845">
        <v>19</v>
      </c>
      <c r="J2845">
        <v>3600000</v>
      </c>
      <c r="K2845" s="2">
        <v>45741</v>
      </c>
      <c r="L2845">
        <v>5</v>
      </c>
      <c r="M2845" s="1" t="s">
        <v>55</v>
      </c>
      <c r="N2845" s="1" t="s">
        <v>43</v>
      </c>
      <c r="O2845" s="1" t="s">
        <v>24</v>
      </c>
      <c r="P2845" s="1" t="s">
        <v>25</v>
      </c>
      <c r="Q2845" s="1" t="s">
        <v>26</v>
      </c>
      <c r="R2845" s="1" t="s">
        <v>27</v>
      </c>
    </row>
    <row r="2846" spans="1:18" x14ac:dyDescent="0.3">
      <c r="A2846" s="1" t="s">
        <v>3004</v>
      </c>
      <c r="B2846" s="1" t="s">
        <v>83</v>
      </c>
      <c r="C2846" s="1" t="s">
        <v>140</v>
      </c>
      <c r="D2846" s="1" t="s">
        <v>54</v>
      </c>
      <c r="E2846">
        <v>34</v>
      </c>
      <c r="F2846">
        <v>12000</v>
      </c>
      <c r="G2846">
        <v>59</v>
      </c>
      <c r="H2846">
        <v>58</v>
      </c>
      <c r="I2846">
        <v>1</v>
      </c>
      <c r="J2846">
        <v>708000</v>
      </c>
      <c r="K2846" s="2">
        <v>45983</v>
      </c>
      <c r="L2846">
        <v>7</v>
      </c>
      <c r="M2846" s="1" t="s">
        <v>22</v>
      </c>
      <c r="N2846" s="1" t="s">
        <v>43</v>
      </c>
      <c r="O2846" s="1" t="s">
        <v>44</v>
      </c>
      <c r="P2846" s="1" t="s">
        <v>49</v>
      </c>
      <c r="Q2846" s="1" t="s">
        <v>26</v>
      </c>
      <c r="R2846" s="1" t="s">
        <v>27</v>
      </c>
    </row>
    <row r="2847" spans="1:18" x14ac:dyDescent="0.3">
      <c r="A2847" s="1" t="s">
        <v>3005</v>
      </c>
      <c r="B2847" s="1" t="s">
        <v>46</v>
      </c>
      <c r="C2847" s="1" t="s">
        <v>134</v>
      </c>
      <c r="D2847" s="1" t="s">
        <v>54</v>
      </c>
      <c r="E2847">
        <v>29</v>
      </c>
      <c r="F2847">
        <v>900000</v>
      </c>
      <c r="G2847">
        <v>38</v>
      </c>
      <c r="H2847">
        <v>8</v>
      </c>
      <c r="I2847">
        <v>30</v>
      </c>
      <c r="J2847">
        <v>34200000</v>
      </c>
      <c r="K2847" s="2">
        <v>45896</v>
      </c>
      <c r="L2847">
        <v>11</v>
      </c>
      <c r="M2847" s="1" t="s">
        <v>39</v>
      </c>
      <c r="N2847" s="1" t="s">
        <v>32</v>
      </c>
      <c r="O2847" s="1" t="s">
        <v>24</v>
      </c>
      <c r="P2847" s="1" t="s">
        <v>25</v>
      </c>
      <c r="Q2847" s="1" t="s">
        <v>26</v>
      </c>
      <c r="R2847" s="1" t="s">
        <v>27</v>
      </c>
    </row>
    <row r="2848" spans="1:18" x14ac:dyDescent="0.3">
      <c r="A2848" s="1" t="s">
        <v>3006</v>
      </c>
      <c r="B2848" s="1" t="s">
        <v>80</v>
      </c>
      <c r="C2848" s="1" t="s">
        <v>160</v>
      </c>
      <c r="D2848" s="1" t="s">
        <v>48</v>
      </c>
      <c r="E2848">
        <v>77</v>
      </c>
      <c r="F2848">
        <v>65000</v>
      </c>
      <c r="G2848">
        <v>97</v>
      </c>
      <c r="H2848">
        <v>88</v>
      </c>
      <c r="I2848">
        <v>9</v>
      </c>
      <c r="J2848">
        <v>6305000</v>
      </c>
      <c r="K2848" s="2">
        <v>45974</v>
      </c>
      <c r="L2848">
        <v>1</v>
      </c>
      <c r="M2848" s="1" t="s">
        <v>55</v>
      </c>
      <c r="N2848" s="1" t="s">
        <v>43</v>
      </c>
      <c r="O2848" s="1" t="s">
        <v>24</v>
      </c>
      <c r="P2848" s="1" t="s">
        <v>25</v>
      </c>
      <c r="Q2848" s="1" t="s">
        <v>26</v>
      </c>
      <c r="R2848" s="1" t="s">
        <v>27</v>
      </c>
    </row>
    <row r="2849" spans="1:18" x14ac:dyDescent="0.3">
      <c r="A2849" s="1" t="s">
        <v>3007</v>
      </c>
      <c r="B2849" s="1" t="s">
        <v>29</v>
      </c>
      <c r="C2849" s="1" t="s">
        <v>308</v>
      </c>
      <c r="D2849" s="1" t="s">
        <v>67</v>
      </c>
      <c r="E2849">
        <v>42</v>
      </c>
      <c r="F2849">
        <v>8000</v>
      </c>
      <c r="G2849">
        <v>49</v>
      </c>
      <c r="H2849">
        <v>7</v>
      </c>
      <c r="I2849">
        <v>42</v>
      </c>
      <c r="J2849">
        <v>392000</v>
      </c>
      <c r="K2849" s="2">
        <v>45858</v>
      </c>
      <c r="L2849">
        <v>5</v>
      </c>
      <c r="M2849" s="1" t="s">
        <v>55</v>
      </c>
      <c r="N2849" s="1" t="s">
        <v>23</v>
      </c>
      <c r="O2849" s="1" t="s">
        <v>44</v>
      </c>
      <c r="P2849" s="1" t="s">
        <v>49</v>
      </c>
      <c r="Q2849" s="1" t="s">
        <v>26</v>
      </c>
      <c r="R2849" s="1" t="s">
        <v>27</v>
      </c>
    </row>
    <row r="2850" spans="1:18" x14ac:dyDescent="0.3">
      <c r="A2850" s="1" t="s">
        <v>3008</v>
      </c>
      <c r="B2850" s="1" t="s">
        <v>133</v>
      </c>
      <c r="C2850" s="1" t="s">
        <v>53</v>
      </c>
      <c r="D2850" s="1" t="s">
        <v>64</v>
      </c>
      <c r="E2850">
        <v>143</v>
      </c>
      <c r="F2850">
        <v>25000</v>
      </c>
      <c r="G2850">
        <v>155</v>
      </c>
      <c r="H2850">
        <v>47</v>
      </c>
      <c r="I2850">
        <v>108</v>
      </c>
      <c r="J2850">
        <v>3875000</v>
      </c>
      <c r="K2850" s="2">
        <v>46014</v>
      </c>
      <c r="L2850">
        <v>4</v>
      </c>
      <c r="M2850" s="1" t="s">
        <v>55</v>
      </c>
      <c r="N2850" s="1" t="s">
        <v>23</v>
      </c>
      <c r="O2850" s="1" t="s">
        <v>24</v>
      </c>
      <c r="P2850" s="1" t="s">
        <v>25</v>
      </c>
      <c r="Q2850" s="1" t="s">
        <v>50</v>
      </c>
      <c r="R2850" s="1" t="s">
        <v>59</v>
      </c>
    </row>
    <row r="2851" spans="1:18" x14ac:dyDescent="0.3">
      <c r="A2851" s="1" t="s">
        <v>3009</v>
      </c>
      <c r="B2851" s="1" t="s">
        <v>36</v>
      </c>
      <c r="C2851" s="1" t="s">
        <v>63</v>
      </c>
      <c r="D2851" s="1" t="s">
        <v>58</v>
      </c>
      <c r="E2851">
        <v>22</v>
      </c>
      <c r="F2851">
        <v>500</v>
      </c>
      <c r="G2851">
        <v>29</v>
      </c>
      <c r="H2851">
        <v>19</v>
      </c>
      <c r="I2851">
        <v>10</v>
      </c>
      <c r="J2851">
        <v>14500</v>
      </c>
      <c r="K2851" s="2">
        <v>45702</v>
      </c>
      <c r="L2851">
        <v>5</v>
      </c>
      <c r="M2851" s="1" t="s">
        <v>55</v>
      </c>
      <c r="N2851" s="1" t="s">
        <v>43</v>
      </c>
      <c r="O2851" s="1" t="s">
        <v>44</v>
      </c>
      <c r="P2851" s="1" t="s">
        <v>25</v>
      </c>
      <c r="Q2851" s="1" t="s">
        <v>26</v>
      </c>
      <c r="R2851" s="1" t="s">
        <v>34</v>
      </c>
    </row>
    <row r="2852" spans="1:18" x14ac:dyDescent="0.3">
      <c r="A2852" s="1" t="s">
        <v>3010</v>
      </c>
      <c r="B2852" s="1" t="s">
        <v>29</v>
      </c>
      <c r="C2852" s="1" t="s">
        <v>154</v>
      </c>
      <c r="D2852" s="1" t="s">
        <v>64</v>
      </c>
      <c r="E2852">
        <v>102</v>
      </c>
      <c r="F2852">
        <v>18000</v>
      </c>
      <c r="G2852">
        <v>121</v>
      </c>
      <c r="H2852">
        <v>96</v>
      </c>
      <c r="I2852">
        <v>25</v>
      </c>
      <c r="J2852">
        <v>2178000</v>
      </c>
      <c r="K2852" s="2">
        <v>45918</v>
      </c>
      <c r="L2852">
        <v>4</v>
      </c>
      <c r="M2852" s="1" t="s">
        <v>55</v>
      </c>
      <c r="N2852" s="1" t="s">
        <v>23</v>
      </c>
      <c r="O2852" s="1" t="s">
        <v>33</v>
      </c>
      <c r="P2852" s="1" t="s">
        <v>25</v>
      </c>
      <c r="Q2852" s="1" t="s">
        <v>26</v>
      </c>
      <c r="R2852" s="1" t="s">
        <v>27</v>
      </c>
    </row>
    <row r="2853" spans="1:18" x14ac:dyDescent="0.3">
      <c r="A2853" s="1" t="s">
        <v>3011</v>
      </c>
      <c r="B2853" s="1" t="s">
        <v>133</v>
      </c>
      <c r="C2853" s="1" t="s">
        <v>146</v>
      </c>
      <c r="D2853" s="1" t="s">
        <v>67</v>
      </c>
      <c r="E2853">
        <v>123</v>
      </c>
      <c r="F2853">
        <v>1800000</v>
      </c>
      <c r="G2853">
        <v>139</v>
      </c>
      <c r="H2853">
        <v>112</v>
      </c>
      <c r="I2853">
        <v>27</v>
      </c>
      <c r="J2853">
        <v>250200000</v>
      </c>
      <c r="K2853" s="2">
        <v>45684</v>
      </c>
      <c r="L2853">
        <v>6</v>
      </c>
      <c r="M2853" s="1" t="s">
        <v>22</v>
      </c>
      <c r="N2853" s="1" t="s">
        <v>43</v>
      </c>
      <c r="O2853" s="1" t="s">
        <v>24</v>
      </c>
      <c r="P2853" s="1" t="s">
        <v>25</v>
      </c>
      <c r="Q2853" s="1" t="s">
        <v>26</v>
      </c>
      <c r="R2853" s="1" t="s">
        <v>27</v>
      </c>
    </row>
    <row r="2854" spans="1:18" x14ac:dyDescent="0.3">
      <c r="A2854" s="1" t="s">
        <v>3012</v>
      </c>
      <c r="B2854" s="1" t="s">
        <v>99</v>
      </c>
      <c r="C2854" s="1" t="s">
        <v>493</v>
      </c>
      <c r="D2854" s="1" t="s">
        <v>38</v>
      </c>
      <c r="E2854">
        <v>103</v>
      </c>
      <c r="F2854">
        <v>6500</v>
      </c>
      <c r="G2854">
        <v>118</v>
      </c>
      <c r="H2854">
        <v>49</v>
      </c>
      <c r="I2854">
        <v>69</v>
      </c>
      <c r="J2854">
        <v>767000</v>
      </c>
      <c r="K2854" s="2">
        <v>45813</v>
      </c>
      <c r="L2854">
        <v>8</v>
      </c>
      <c r="M2854" s="1" t="s">
        <v>22</v>
      </c>
      <c r="N2854" s="1" t="s">
        <v>43</v>
      </c>
      <c r="O2854" s="1" t="s">
        <v>33</v>
      </c>
      <c r="P2854" s="1" t="s">
        <v>25</v>
      </c>
      <c r="Q2854" s="1" t="s">
        <v>50</v>
      </c>
      <c r="R2854" s="1" t="s">
        <v>27</v>
      </c>
    </row>
    <row r="2855" spans="1:18" x14ac:dyDescent="0.3">
      <c r="A2855" s="1" t="s">
        <v>3013</v>
      </c>
      <c r="B2855" s="1" t="s">
        <v>80</v>
      </c>
      <c r="C2855" s="1" t="s">
        <v>76</v>
      </c>
      <c r="D2855" s="1" t="s">
        <v>64</v>
      </c>
      <c r="E2855">
        <v>55</v>
      </c>
      <c r="F2855">
        <v>2200</v>
      </c>
      <c r="G2855">
        <v>64</v>
      </c>
      <c r="H2855">
        <v>59</v>
      </c>
      <c r="I2855">
        <v>5</v>
      </c>
      <c r="J2855">
        <v>140800</v>
      </c>
      <c r="K2855" s="2">
        <v>45798</v>
      </c>
      <c r="L2855">
        <v>3</v>
      </c>
      <c r="M2855" s="1" t="s">
        <v>55</v>
      </c>
      <c r="N2855" s="1" t="s">
        <v>23</v>
      </c>
      <c r="O2855" s="1" t="s">
        <v>24</v>
      </c>
      <c r="P2855" s="1" t="s">
        <v>25</v>
      </c>
      <c r="Q2855" s="1" t="s">
        <v>26</v>
      </c>
      <c r="R2855" s="1" t="s">
        <v>27</v>
      </c>
    </row>
    <row r="2856" spans="1:18" x14ac:dyDescent="0.3">
      <c r="A2856" s="1" t="s">
        <v>3014</v>
      </c>
      <c r="B2856" s="1" t="s">
        <v>19</v>
      </c>
      <c r="C2856" s="1" t="s">
        <v>200</v>
      </c>
      <c r="D2856" s="1" t="s">
        <v>64</v>
      </c>
      <c r="E2856">
        <v>97</v>
      </c>
      <c r="F2856">
        <v>400</v>
      </c>
      <c r="G2856">
        <v>116</v>
      </c>
      <c r="H2856">
        <v>74</v>
      </c>
      <c r="I2856">
        <v>42</v>
      </c>
      <c r="J2856">
        <v>46400</v>
      </c>
      <c r="K2856" s="2">
        <v>45659</v>
      </c>
      <c r="L2856">
        <v>8</v>
      </c>
      <c r="M2856" s="1" t="s">
        <v>22</v>
      </c>
      <c r="N2856" s="1" t="s">
        <v>23</v>
      </c>
      <c r="O2856" s="1" t="s">
        <v>44</v>
      </c>
      <c r="P2856" s="1" t="s">
        <v>25</v>
      </c>
      <c r="Q2856" s="1" t="s">
        <v>26</v>
      </c>
      <c r="R2856" s="1" t="s">
        <v>27</v>
      </c>
    </row>
    <row r="2857" spans="1:18" x14ac:dyDescent="0.3">
      <c r="A2857" s="1" t="s">
        <v>3015</v>
      </c>
      <c r="B2857" s="1" t="s">
        <v>93</v>
      </c>
      <c r="C2857" s="1" t="s">
        <v>96</v>
      </c>
      <c r="D2857" s="1" t="s">
        <v>72</v>
      </c>
      <c r="E2857">
        <v>50</v>
      </c>
      <c r="F2857">
        <v>150000</v>
      </c>
      <c r="G2857">
        <v>60</v>
      </c>
      <c r="H2857">
        <v>6</v>
      </c>
      <c r="I2857">
        <v>54</v>
      </c>
      <c r="J2857">
        <v>9000000</v>
      </c>
      <c r="K2857" s="2">
        <v>45703</v>
      </c>
      <c r="L2857">
        <v>5</v>
      </c>
      <c r="M2857" s="1" t="s">
        <v>55</v>
      </c>
      <c r="N2857" s="1" t="s">
        <v>43</v>
      </c>
      <c r="O2857" s="1" t="s">
        <v>24</v>
      </c>
      <c r="P2857" s="1" t="s">
        <v>25</v>
      </c>
      <c r="Q2857" s="1" t="s">
        <v>59</v>
      </c>
      <c r="R2857" s="1" t="s">
        <v>27</v>
      </c>
    </row>
    <row r="2858" spans="1:18" x14ac:dyDescent="0.3">
      <c r="A2858" s="1" t="s">
        <v>3016</v>
      </c>
      <c r="B2858" s="1" t="s">
        <v>36</v>
      </c>
      <c r="C2858" s="1" t="s">
        <v>166</v>
      </c>
      <c r="D2858" s="1" t="s">
        <v>38</v>
      </c>
      <c r="E2858">
        <v>27</v>
      </c>
      <c r="F2858">
        <v>35000</v>
      </c>
      <c r="G2858">
        <v>35</v>
      </c>
      <c r="H2858">
        <v>9</v>
      </c>
      <c r="I2858">
        <v>26</v>
      </c>
      <c r="J2858">
        <v>1225000</v>
      </c>
      <c r="K2858" s="2">
        <v>45801</v>
      </c>
      <c r="L2858">
        <v>6</v>
      </c>
      <c r="M2858" s="1" t="s">
        <v>22</v>
      </c>
      <c r="N2858" s="1" t="s">
        <v>32</v>
      </c>
      <c r="O2858" s="1" t="s">
        <v>24</v>
      </c>
      <c r="P2858" s="1" t="s">
        <v>25</v>
      </c>
      <c r="Q2858" s="1" t="s">
        <v>26</v>
      </c>
      <c r="R2858" s="1" t="s">
        <v>27</v>
      </c>
    </row>
    <row r="2859" spans="1:18" x14ac:dyDescent="0.3">
      <c r="A2859" s="1" t="s">
        <v>3017</v>
      </c>
      <c r="B2859" s="1" t="s">
        <v>36</v>
      </c>
      <c r="C2859" s="1" t="s">
        <v>211</v>
      </c>
      <c r="D2859" s="1" t="s">
        <v>31</v>
      </c>
      <c r="E2859">
        <v>128</v>
      </c>
      <c r="F2859">
        <v>85000</v>
      </c>
      <c r="G2859">
        <v>146</v>
      </c>
      <c r="H2859">
        <v>66</v>
      </c>
      <c r="I2859">
        <v>80</v>
      </c>
      <c r="J2859">
        <v>12410000</v>
      </c>
      <c r="K2859" s="2">
        <v>45805</v>
      </c>
      <c r="L2859">
        <v>13</v>
      </c>
      <c r="M2859" s="1" t="s">
        <v>39</v>
      </c>
      <c r="N2859" s="1" t="s">
        <v>32</v>
      </c>
      <c r="O2859" s="1" t="s">
        <v>24</v>
      </c>
      <c r="P2859" s="1" t="s">
        <v>25</v>
      </c>
      <c r="Q2859" s="1" t="s">
        <v>26</v>
      </c>
      <c r="R2859" s="1" t="s">
        <v>27</v>
      </c>
    </row>
    <row r="2860" spans="1:18" x14ac:dyDescent="0.3">
      <c r="A2860" s="1" t="s">
        <v>3018</v>
      </c>
      <c r="B2860" s="1" t="s">
        <v>46</v>
      </c>
      <c r="C2860" s="1" t="s">
        <v>258</v>
      </c>
      <c r="D2860" s="1" t="s">
        <v>54</v>
      </c>
      <c r="E2860">
        <v>102</v>
      </c>
      <c r="F2860">
        <v>650000</v>
      </c>
      <c r="G2860">
        <v>128</v>
      </c>
      <c r="H2860">
        <v>18</v>
      </c>
      <c r="I2860">
        <v>110</v>
      </c>
      <c r="J2860">
        <v>83200000</v>
      </c>
      <c r="K2860" s="2">
        <v>45773</v>
      </c>
      <c r="L2860">
        <v>8</v>
      </c>
      <c r="M2860" s="1" t="s">
        <v>22</v>
      </c>
      <c r="N2860" s="1" t="s">
        <v>32</v>
      </c>
      <c r="O2860" s="1" t="s">
        <v>24</v>
      </c>
      <c r="P2860" s="1" t="s">
        <v>25</v>
      </c>
      <c r="Q2860" s="1" t="s">
        <v>50</v>
      </c>
      <c r="R2860" s="1" t="s">
        <v>27</v>
      </c>
    </row>
    <row r="2861" spans="1:18" x14ac:dyDescent="0.3">
      <c r="A2861" s="1" t="s">
        <v>3019</v>
      </c>
      <c r="B2861" s="1" t="s">
        <v>93</v>
      </c>
      <c r="C2861" s="1" t="s">
        <v>125</v>
      </c>
      <c r="D2861" s="1" t="s">
        <v>58</v>
      </c>
      <c r="E2861">
        <v>71</v>
      </c>
      <c r="F2861">
        <v>4500</v>
      </c>
      <c r="G2861">
        <v>81</v>
      </c>
      <c r="H2861">
        <v>19</v>
      </c>
      <c r="I2861">
        <v>62</v>
      </c>
      <c r="J2861">
        <v>364500</v>
      </c>
      <c r="K2861" s="2">
        <v>45874</v>
      </c>
      <c r="L2861">
        <v>15</v>
      </c>
      <c r="M2861" s="1" t="s">
        <v>39</v>
      </c>
      <c r="N2861" s="1" t="s">
        <v>32</v>
      </c>
      <c r="O2861" s="1" t="s">
        <v>44</v>
      </c>
      <c r="P2861" s="1" t="s">
        <v>25</v>
      </c>
      <c r="Q2861" s="1" t="s">
        <v>59</v>
      </c>
      <c r="R2861" s="1" t="s">
        <v>27</v>
      </c>
    </row>
    <row r="2862" spans="1:18" x14ac:dyDescent="0.3">
      <c r="A2862" s="1" t="s">
        <v>3020</v>
      </c>
      <c r="B2862" s="1" t="s">
        <v>83</v>
      </c>
      <c r="C2862" s="1" t="s">
        <v>284</v>
      </c>
      <c r="D2862" s="1" t="s">
        <v>72</v>
      </c>
      <c r="E2862">
        <v>134</v>
      </c>
      <c r="F2862">
        <v>2800</v>
      </c>
      <c r="G2862">
        <v>146</v>
      </c>
      <c r="H2862">
        <v>71</v>
      </c>
      <c r="I2862">
        <v>75</v>
      </c>
      <c r="J2862">
        <v>408800</v>
      </c>
      <c r="K2862" s="2">
        <v>45660</v>
      </c>
      <c r="L2862">
        <v>9</v>
      </c>
      <c r="M2862" s="1" t="s">
        <v>22</v>
      </c>
      <c r="N2862" s="1" t="s">
        <v>32</v>
      </c>
      <c r="O2862" s="1" t="s">
        <v>24</v>
      </c>
      <c r="P2862" s="1" t="s">
        <v>49</v>
      </c>
      <c r="Q2862" s="1" t="s">
        <v>50</v>
      </c>
      <c r="R2862" s="1" t="s">
        <v>27</v>
      </c>
    </row>
    <row r="2863" spans="1:18" x14ac:dyDescent="0.3">
      <c r="A2863" s="1" t="s">
        <v>3021</v>
      </c>
      <c r="B2863" s="1" t="s">
        <v>52</v>
      </c>
      <c r="C2863" s="1" t="s">
        <v>174</v>
      </c>
      <c r="D2863" s="1" t="s">
        <v>72</v>
      </c>
      <c r="E2863">
        <v>57</v>
      </c>
      <c r="F2863">
        <v>25000</v>
      </c>
      <c r="G2863">
        <v>69</v>
      </c>
      <c r="H2863">
        <v>59</v>
      </c>
      <c r="I2863">
        <v>10</v>
      </c>
      <c r="J2863">
        <v>1725000</v>
      </c>
      <c r="K2863" s="2">
        <v>46019</v>
      </c>
      <c r="L2863">
        <v>9</v>
      </c>
      <c r="M2863" s="1" t="s">
        <v>22</v>
      </c>
      <c r="N2863" s="1" t="s">
        <v>32</v>
      </c>
      <c r="O2863" s="1" t="s">
        <v>24</v>
      </c>
      <c r="P2863" s="1" t="s">
        <v>25</v>
      </c>
      <c r="Q2863" s="1" t="s">
        <v>26</v>
      </c>
      <c r="R2863" s="1" t="s">
        <v>27</v>
      </c>
    </row>
    <row r="2864" spans="1:18" x14ac:dyDescent="0.3">
      <c r="A2864" s="1" t="s">
        <v>3022</v>
      </c>
      <c r="B2864" s="1" t="s">
        <v>41</v>
      </c>
      <c r="C2864" s="1" t="s">
        <v>476</v>
      </c>
      <c r="D2864" s="1" t="s">
        <v>48</v>
      </c>
      <c r="E2864">
        <v>32</v>
      </c>
      <c r="F2864">
        <v>1200</v>
      </c>
      <c r="G2864">
        <v>62</v>
      </c>
      <c r="H2864">
        <v>51</v>
      </c>
      <c r="I2864">
        <v>11</v>
      </c>
      <c r="J2864">
        <v>74400</v>
      </c>
      <c r="K2864" s="2">
        <v>45693</v>
      </c>
      <c r="L2864">
        <v>1</v>
      </c>
      <c r="M2864" s="1" t="s">
        <v>55</v>
      </c>
      <c r="N2864" s="1" t="s">
        <v>43</v>
      </c>
      <c r="O2864" s="1" t="s">
        <v>24</v>
      </c>
      <c r="P2864" s="1" t="s">
        <v>25</v>
      </c>
      <c r="Q2864" s="1" t="s">
        <v>26</v>
      </c>
      <c r="R2864" s="1" t="s">
        <v>34</v>
      </c>
    </row>
    <row r="2865" spans="1:18" x14ac:dyDescent="0.3">
      <c r="A2865" s="1" t="s">
        <v>3023</v>
      </c>
      <c r="B2865" s="1" t="s">
        <v>133</v>
      </c>
      <c r="C2865" s="1" t="s">
        <v>113</v>
      </c>
      <c r="D2865" s="1" t="s">
        <v>91</v>
      </c>
      <c r="E2865">
        <v>131</v>
      </c>
      <c r="F2865">
        <v>45000</v>
      </c>
      <c r="G2865">
        <v>138</v>
      </c>
      <c r="H2865">
        <v>123</v>
      </c>
      <c r="I2865">
        <v>15</v>
      </c>
      <c r="J2865">
        <v>6210000</v>
      </c>
      <c r="K2865" s="2">
        <v>46010</v>
      </c>
      <c r="L2865">
        <v>2</v>
      </c>
      <c r="M2865" s="1" t="s">
        <v>55</v>
      </c>
      <c r="N2865" s="1" t="s">
        <v>32</v>
      </c>
      <c r="O2865" s="1" t="s">
        <v>85</v>
      </c>
      <c r="P2865" s="1" t="s">
        <v>25</v>
      </c>
      <c r="Q2865" s="1" t="s">
        <v>26</v>
      </c>
      <c r="R2865" s="1" t="s">
        <v>34</v>
      </c>
    </row>
    <row r="2866" spans="1:18" x14ac:dyDescent="0.3">
      <c r="A2866" s="1" t="s">
        <v>3024</v>
      </c>
      <c r="B2866" s="1" t="s">
        <v>66</v>
      </c>
      <c r="C2866" s="1" t="s">
        <v>113</v>
      </c>
      <c r="D2866" s="1" t="s">
        <v>21</v>
      </c>
      <c r="E2866">
        <v>105</v>
      </c>
      <c r="F2866">
        <v>45000</v>
      </c>
      <c r="G2866">
        <v>123</v>
      </c>
      <c r="H2866">
        <v>78</v>
      </c>
      <c r="I2866">
        <v>45</v>
      </c>
      <c r="J2866">
        <v>5535000</v>
      </c>
      <c r="K2866" s="2">
        <v>45733</v>
      </c>
      <c r="L2866">
        <v>4</v>
      </c>
      <c r="M2866" s="1" t="s">
        <v>55</v>
      </c>
      <c r="N2866" s="1" t="s">
        <v>32</v>
      </c>
      <c r="O2866" s="1" t="s">
        <v>33</v>
      </c>
      <c r="P2866" s="1" t="s">
        <v>49</v>
      </c>
      <c r="Q2866" s="1" t="s">
        <v>26</v>
      </c>
      <c r="R2866" s="1" t="s">
        <v>27</v>
      </c>
    </row>
    <row r="2867" spans="1:18" x14ac:dyDescent="0.3">
      <c r="A2867" s="1" t="s">
        <v>3025</v>
      </c>
      <c r="B2867" s="1" t="s">
        <v>104</v>
      </c>
      <c r="C2867" s="1" t="s">
        <v>105</v>
      </c>
      <c r="D2867" s="1" t="s">
        <v>72</v>
      </c>
      <c r="E2867">
        <v>73</v>
      </c>
      <c r="F2867">
        <v>6500</v>
      </c>
      <c r="G2867">
        <v>95</v>
      </c>
      <c r="H2867">
        <v>69</v>
      </c>
      <c r="I2867">
        <v>26</v>
      </c>
      <c r="J2867">
        <v>617500</v>
      </c>
      <c r="K2867" s="2">
        <v>45833</v>
      </c>
      <c r="L2867">
        <v>3</v>
      </c>
      <c r="M2867" s="1" t="s">
        <v>55</v>
      </c>
      <c r="N2867" s="1" t="s">
        <v>23</v>
      </c>
      <c r="O2867" s="1" t="s">
        <v>24</v>
      </c>
      <c r="P2867" s="1" t="s">
        <v>25</v>
      </c>
      <c r="Q2867" s="1" t="s">
        <v>26</v>
      </c>
      <c r="R2867" s="1" t="s">
        <v>27</v>
      </c>
    </row>
    <row r="2868" spans="1:18" x14ac:dyDescent="0.3">
      <c r="A2868" s="1" t="s">
        <v>3026</v>
      </c>
      <c r="B2868" s="1" t="s">
        <v>80</v>
      </c>
      <c r="C2868" s="1" t="s">
        <v>344</v>
      </c>
      <c r="D2868" s="1" t="s">
        <v>72</v>
      </c>
      <c r="E2868">
        <v>149</v>
      </c>
      <c r="F2868">
        <v>18000</v>
      </c>
      <c r="G2868">
        <v>172</v>
      </c>
      <c r="H2868">
        <v>118</v>
      </c>
      <c r="I2868">
        <v>54</v>
      </c>
      <c r="J2868">
        <v>3096000</v>
      </c>
      <c r="K2868" s="2">
        <v>45812</v>
      </c>
      <c r="L2868">
        <v>1</v>
      </c>
      <c r="M2868" s="1" t="s">
        <v>55</v>
      </c>
      <c r="N2868" s="1" t="s">
        <v>23</v>
      </c>
      <c r="O2868" s="1" t="s">
        <v>24</v>
      </c>
      <c r="P2868" s="1" t="s">
        <v>49</v>
      </c>
      <c r="Q2868" s="1" t="s">
        <v>26</v>
      </c>
      <c r="R2868" s="1" t="s">
        <v>27</v>
      </c>
    </row>
    <row r="2869" spans="1:18" x14ac:dyDescent="0.3">
      <c r="A2869" s="1" t="s">
        <v>3027</v>
      </c>
      <c r="B2869" s="1" t="s">
        <v>52</v>
      </c>
      <c r="C2869" s="1" t="s">
        <v>162</v>
      </c>
      <c r="D2869" s="1" t="s">
        <v>38</v>
      </c>
      <c r="E2869">
        <v>106</v>
      </c>
      <c r="F2869">
        <v>950000</v>
      </c>
      <c r="G2869">
        <v>129</v>
      </c>
      <c r="H2869">
        <v>76</v>
      </c>
      <c r="I2869">
        <v>53</v>
      </c>
      <c r="J2869">
        <v>122550000</v>
      </c>
      <c r="K2869" s="2">
        <v>45774</v>
      </c>
      <c r="L2869">
        <v>5</v>
      </c>
      <c r="M2869" s="1" t="s">
        <v>55</v>
      </c>
      <c r="N2869" s="1" t="s">
        <v>23</v>
      </c>
      <c r="O2869" s="1" t="s">
        <v>44</v>
      </c>
      <c r="P2869" s="1" t="s">
        <v>25</v>
      </c>
      <c r="Q2869" s="1" t="s">
        <v>26</v>
      </c>
      <c r="R2869" s="1" t="s">
        <v>59</v>
      </c>
    </row>
    <row r="2870" spans="1:18" x14ac:dyDescent="0.3">
      <c r="A2870" s="1" t="s">
        <v>3028</v>
      </c>
      <c r="B2870" s="1" t="s">
        <v>46</v>
      </c>
      <c r="C2870" s="1" t="s">
        <v>186</v>
      </c>
      <c r="D2870" s="1" t="s">
        <v>67</v>
      </c>
      <c r="E2870">
        <v>66</v>
      </c>
      <c r="F2870">
        <v>95000</v>
      </c>
      <c r="G2870">
        <v>88</v>
      </c>
      <c r="H2870">
        <v>54</v>
      </c>
      <c r="I2870">
        <v>34</v>
      </c>
      <c r="J2870">
        <v>8360000</v>
      </c>
      <c r="K2870" s="2">
        <v>45689</v>
      </c>
      <c r="L2870">
        <v>4</v>
      </c>
      <c r="M2870" s="1" t="s">
        <v>55</v>
      </c>
      <c r="N2870" s="1" t="s">
        <v>23</v>
      </c>
      <c r="O2870" s="1" t="s">
        <v>24</v>
      </c>
      <c r="P2870" s="1" t="s">
        <v>25</v>
      </c>
      <c r="Q2870" s="1" t="s">
        <v>26</v>
      </c>
      <c r="R2870" s="1" t="s">
        <v>27</v>
      </c>
    </row>
    <row r="2871" spans="1:18" x14ac:dyDescent="0.3">
      <c r="A2871" s="1" t="s">
        <v>3029</v>
      </c>
      <c r="B2871" s="1" t="s">
        <v>83</v>
      </c>
      <c r="C2871" s="1" t="s">
        <v>415</v>
      </c>
      <c r="D2871" s="1" t="s">
        <v>38</v>
      </c>
      <c r="E2871">
        <v>92</v>
      </c>
      <c r="F2871">
        <v>12000</v>
      </c>
      <c r="G2871">
        <v>110</v>
      </c>
      <c r="H2871">
        <v>105</v>
      </c>
      <c r="I2871">
        <v>5</v>
      </c>
      <c r="J2871">
        <v>1320000</v>
      </c>
      <c r="K2871" s="2">
        <v>45913</v>
      </c>
      <c r="L2871">
        <v>5</v>
      </c>
      <c r="M2871" s="1" t="s">
        <v>55</v>
      </c>
      <c r="N2871" s="1" t="s">
        <v>43</v>
      </c>
      <c r="O2871" s="1" t="s">
        <v>24</v>
      </c>
      <c r="P2871" s="1" t="s">
        <v>49</v>
      </c>
      <c r="Q2871" s="1" t="s">
        <v>26</v>
      </c>
      <c r="R2871" s="1" t="s">
        <v>27</v>
      </c>
    </row>
    <row r="2872" spans="1:18" x14ac:dyDescent="0.3">
      <c r="A2872" s="1" t="s">
        <v>3030</v>
      </c>
      <c r="B2872" s="1" t="s">
        <v>104</v>
      </c>
      <c r="C2872" s="1" t="s">
        <v>202</v>
      </c>
      <c r="D2872" s="1" t="s">
        <v>72</v>
      </c>
      <c r="E2872">
        <v>62</v>
      </c>
      <c r="F2872">
        <v>8000</v>
      </c>
      <c r="G2872">
        <v>90</v>
      </c>
      <c r="H2872">
        <v>74</v>
      </c>
      <c r="I2872">
        <v>16</v>
      </c>
      <c r="J2872">
        <v>720000</v>
      </c>
      <c r="K2872" s="2">
        <v>45707</v>
      </c>
      <c r="L2872">
        <v>7</v>
      </c>
      <c r="M2872" s="1" t="s">
        <v>22</v>
      </c>
      <c r="N2872" s="1" t="s">
        <v>23</v>
      </c>
      <c r="O2872" s="1" t="s">
        <v>44</v>
      </c>
      <c r="P2872" s="1" t="s">
        <v>49</v>
      </c>
      <c r="Q2872" s="1" t="s">
        <v>59</v>
      </c>
      <c r="R2872" s="1" t="s">
        <v>34</v>
      </c>
    </row>
    <row r="2873" spans="1:18" x14ac:dyDescent="0.3">
      <c r="A2873" s="1" t="s">
        <v>3031</v>
      </c>
      <c r="B2873" s="1" t="s">
        <v>99</v>
      </c>
      <c r="C2873" s="1" t="s">
        <v>218</v>
      </c>
      <c r="D2873" s="1" t="s">
        <v>64</v>
      </c>
      <c r="E2873">
        <v>100</v>
      </c>
      <c r="F2873">
        <v>70000</v>
      </c>
      <c r="G2873">
        <v>125</v>
      </c>
      <c r="H2873">
        <v>40</v>
      </c>
      <c r="I2873">
        <v>85</v>
      </c>
      <c r="J2873">
        <v>8750000</v>
      </c>
      <c r="K2873" s="2">
        <v>46007</v>
      </c>
      <c r="L2873">
        <v>2</v>
      </c>
      <c r="M2873" s="1" t="s">
        <v>55</v>
      </c>
      <c r="N2873" s="1" t="s">
        <v>32</v>
      </c>
      <c r="O2873" s="1" t="s">
        <v>44</v>
      </c>
      <c r="P2873" s="1" t="s">
        <v>25</v>
      </c>
      <c r="Q2873" s="1" t="s">
        <v>50</v>
      </c>
      <c r="R2873" s="1" t="s">
        <v>27</v>
      </c>
    </row>
    <row r="2874" spans="1:18" x14ac:dyDescent="0.3">
      <c r="A2874" s="1" t="s">
        <v>3032</v>
      </c>
      <c r="B2874" s="1" t="s">
        <v>36</v>
      </c>
      <c r="C2874" s="1" t="s">
        <v>258</v>
      </c>
      <c r="D2874" s="1" t="s">
        <v>58</v>
      </c>
      <c r="E2874">
        <v>107</v>
      </c>
      <c r="F2874">
        <v>650000</v>
      </c>
      <c r="G2874">
        <v>127</v>
      </c>
      <c r="H2874">
        <v>42</v>
      </c>
      <c r="I2874">
        <v>85</v>
      </c>
      <c r="J2874">
        <v>82550000</v>
      </c>
      <c r="K2874" s="2">
        <v>45784</v>
      </c>
      <c r="L2874">
        <v>4</v>
      </c>
      <c r="M2874" s="1" t="s">
        <v>55</v>
      </c>
      <c r="N2874" s="1" t="s">
        <v>43</v>
      </c>
      <c r="O2874" s="1" t="s">
        <v>44</v>
      </c>
      <c r="P2874" s="1" t="s">
        <v>25</v>
      </c>
      <c r="Q2874" s="1" t="s">
        <v>26</v>
      </c>
      <c r="R2874" s="1" t="s">
        <v>34</v>
      </c>
    </row>
    <row r="2875" spans="1:18" x14ac:dyDescent="0.3">
      <c r="A2875" s="1" t="s">
        <v>3033</v>
      </c>
      <c r="B2875" s="1" t="s">
        <v>133</v>
      </c>
      <c r="C2875" s="1" t="s">
        <v>172</v>
      </c>
      <c r="D2875" s="1" t="s">
        <v>31</v>
      </c>
      <c r="E2875">
        <v>138</v>
      </c>
      <c r="F2875">
        <v>8500</v>
      </c>
      <c r="G2875">
        <v>146</v>
      </c>
      <c r="H2875">
        <v>76</v>
      </c>
      <c r="I2875">
        <v>70</v>
      </c>
      <c r="J2875">
        <v>1241000</v>
      </c>
      <c r="K2875" s="2">
        <v>45992</v>
      </c>
      <c r="L2875">
        <v>6</v>
      </c>
      <c r="M2875" s="1" t="s">
        <v>22</v>
      </c>
      <c r="N2875" s="1" t="s">
        <v>23</v>
      </c>
      <c r="O2875" s="1" t="s">
        <v>44</v>
      </c>
      <c r="P2875" s="1" t="s">
        <v>25</v>
      </c>
      <c r="Q2875" s="1" t="s">
        <v>59</v>
      </c>
      <c r="R2875" s="1" t="s">
        <v>27</v>
      </c>
    </row>
    <row r="2876" spans="1:18" x14ac:dyDescent="0.3">
      <c r="A2876" s="1" t="s">
        <v>3034</v>
      </c>
      <c r="B2876" s="1" t="s">
        <v>52</v>
      </c>
      <c r="C2876" s="1" t="s">
        <v>166</v>
      </c>
      <c r="D2876" s="1" t="s">
        <v>72</v>
      </c>
      <c r="E2876">
        <v>77</v>
      </c>
      <c r="F2876">
        <v>35000</v>
      </c>
      <c r="G2876">
        <v>107</v>
      </c>
      <c r="H2876">
        <v>26</v>
      </c>
      <c r="I2876">
        <v>81</v>
      </c>
      <c r="J2876">
        <v>3745000</v>
      </c>
      <c r="K2876" s="2">
        <v>45786</v>
      </c>
      <c r="L2876">
        <v>2</v>
      </c>
      <c r="M2876" s="1" t="s">
        <v>55</v>
      </c>
      <c r="N2876" s="1" t="s">
        <v>32</v>
      </c>
      <c r="O2876" s="1" t="s">
        <v>24</v>
      </c>
      <c r="P2876" s="1" t="s">
        <v>25</v>
      </c>
      <c r="Q2876" s="1" t="s">
        <v>26</v>
      </c>
      <c r="R2876" s="1" t="s">
        <v>27</v>
      </c>
    </row>
    <row r="2877" spans="1:18" x14ac:dyDescent="0.3">
      <c r="A2877" s="1" t="s">
        <v>3035</v>
      </c>
      <c r="B2877" s="1" t="s">
        <v>133</v>
      </c>
      <c r="C2877" s="1" t="s">
        <v>154</v>
      </c>
      <c r="D2877" s="1" t="s">
        <v>58</v>
      </c>
      <c r="E2877">
        <v>66</v>
      </c>
      <c r="F2877">
        <v>18000</v>
      </c>
      <c r="G2877">
        <v>93</v>
      </c>
      <c r="H2877">
        <v>22</v>
      </c>
      <c r="I2877">
        <v>71</v>
      </c>
      <c r="J2877">
        <v>1674000</v>
      </c>
      <c r="K2877" s="2">
        <v>45662</v>
      </c>
      <c r="L2877">
        <v>3</v>
      </c>
      <c r="M2877" s="1" t="s">
        <v>55</v>
      </c>
      <c r="N2877" s="1" t="s">
        <v>32</v>
      </c>
      <c r="O2877" s="1" t="s">
        <v>33</v>
      </c>
      <c r="P2877" s="1" t="s">
        <v>25</v>
      </c>
      <c r="Q2877" s="1" t="s">
        <v>26</v>
      </c>
      <c r="R2877" s="1" t="s">
        <v>59</v>
      </c>
    </row>
    <row r="2878" spans="1:18" x14ac:dyDescent="0.3">
      <c r="A2878" s="1" t="s">
        <v>3036</v>
      </c>
      <c r="B2878" s="1" t="s">
        <v>29</v>
      </c>
      <c r="C2878" s="1" t="s">
        <v>182</v>
      </c>
      <c r="D2878" s="1" t="s">
        <v>21</v>
      </c>
      <c r="E2878">
        <v>126</v>
      </c>
      <c r="F2878">
        <v>8000</v>
      </c>
      <c r="G2878">
        <v>151</v>
      </c>
      <c r="H2878">
        <v>150</v>
      </c>
      <c r="I2878">
        <v>1</v>
      </c>
      <c r="J2878">
        <v>1208000</v>
      </c>
      <c r="K2878" s="2">
        <v>45984</v>
      </c>
      <c r="L2878">
        <v>3</v>
      </c>
      <c r="M2878" s="1" t="s">
        <v>55</v>
      </c>
      <c r="N2878" s="1" t="s">
        <v>43</v>
      </c>
      <c r="O2878" s="1" t="s">
        <v>24</v>
      </c>
      <c r="P2878" s="1" t="s">
        <v>25</v>
      </c>
      <c r="Q2878" s="1" t="s">
        <v>26</v>
      </c>
      <c r="R2878" s="1" t="s">
        <v>59</v>
      </c>
    </row>
    <row r="2879" spans="1:18" x14ac:dyDescent="0.3">
      <c r="A2879" s="1" t="s">
        <v>3037</v>
      </c>
      <c r="B2879" s="1" t="s">
        <v>99</v>
      </c>
      <c r="C2879" s="1" t="s">
        <v>218</v>
      </c>
      <c r="D2879" s="1" t="s">
        <v>67</v>
      </c>
      <c r="E2879">
        <v>106</v>
      </c>
      <c r="F2879">
        <v>70000</v>
      </c>
      <c r="G2879">
        <v>117</v>
      </c>
      <c r="H2879">
        <v>85</v>
      </c>
      <c r="I2879">
        <v>32</v>
      </c>
      <c r="J2879">
        <v>8190000</v>
      </c>
      <c r="K2879" s="2">
        <v>45955</v>
      </c>
      <c r="L2879">
        <v>5</v>
      </c>
      <c r="M2879" s="1" t="s">
        <v>55</v>
      </c>
      <c r="N2879" s="1" t="s">
        <v>43</v>
      </c>
      <c r="O2879" s="1" t="s">
        <v>33</v>
      </c>
      <c r="P2879" s="1" t="s">
        <v>25</v>
      </c>
      <c r="Q2879" s="1" t="s">
        <v>26</v>
      </c>
      <c r="R2879" s="1" t="s">
        <v>27</v>
      </c>
    </row>
    <row r="2880" spans="1:18" x14ac:dyDescent="0.3">
      <c r="A2880" s="1" t="s">
        <v>3038</v>
      </c>
      <c r="B2880" s="1" t="s">
        <v>107</v>
      </c>
      <c r="C2880" s="1" t="s">
        <v>261</v>
      </c>
      <c r="D2880" s="1" t="s">
        <v>58</v>
      </c>
      <c r="E2880">
        <v>89</v>
      </c>
      <c r="F2880">
        <v>85000</v>
      </c>
      <c r="G2880">
        <v>91</v>
      </c>
      <c r="H2880">
        <v>65</v>
      </c>
      <c r="I2880">
        <v>26</v>
      </c>
      <c r="J2880">
        <v>7735000</v>
      </c>
      <c r="K2880" s="2">
        <v>45959</v>
      </c>
      <c r="L2880">
        <v>10</v>
      </c>
      <c r="M2880" s="1" t="s">
        <v>22</v>
      </c>
      <c r="N2880" s="1" t="s">
        <v>23</v>
      </c>
      <c r="O2880" s="1" t="s">
        <v>24</v>
      </c>
      <c r="P2880" s="1" t="s">
        <v>25</v>
      </c>
      <c r="Q2880" s="1" t="s">
        <v>50</v>
      </c>
      <c r="R2880" s="1" t="s">
        <v>27</v>
      </c>
    </row>
    <row r="2881" spans="1:18" x14ac:dyDescent="0.3">
      <c r="A2881" s="1" t="s">
        <v>3039</v>
      </c>
      <c r="B2881" s="1" t="s">
        <v>66</v>
      </c>
      <c r="C2881" s="1" t="s">
        <v>301</v>
      </c>
      <c r="D2881" s="1" t="s">
        <v>21</v>
      </c>
      <c r="E2881">
        <v>121</v>
      </c>
      <c r="F2881">
        <v>9000</v>
      </c>
      <c r="G2881">
        <v>144</v>
      </c>
      <c r="H2881">
        <v>119</v>
      </c>
      <c r="I2881">
        <v>25</v>
      </c>
      <c r="J2881">
        <v>1296000</v>
      </c>
      <c r="K2881" s="2">
        <v>46022</v>
      </c>
      <c r="L2881">
        <v>5</v>
      </c>
      <c r="M2881" s="1" t="s">
        <v>55</v>
      </c>
      <c r="N2881" s="1" t="s">
        <v>23</v>
      </c>
      <c r="O2881" s="1" t="s">
        <v>33</v>
      </c>
      <c r="P2881" s="1" t="s">
        <v>25</v>
      </c>
      <c r="Q2881" s="1" t="s">
        <v>26</v>
      </c>
      <c r="R2881" s="1" t="s">
        <v>27</v>
      </c>
    </row>
    <row r="2882" spans="1:18" x14ac:dyDescent="0.3">
      <c r="A2882" s="1" t="s">
        <v>3040</v>
      </c>
      <c r="B2882" s="1" t="s">
        <v>19</v>
      </c>
      <c r="C2882" s="1" t="s">
        <v>418</v>
      </c>
      <c r="D2882" s="1" t="s">
        <v>21</v>
      </c>
      <c r="E2882">
        <v>36</v>
      </c>
      <c r="F2882">
        <v>180000</v>
      </c>
      <c r="G2882">
        <v>46</v>
      </c>
      <c r="H2882">
        <v>31</v>
      </c>
      <c r="I2882">
        <v>15</v>
      </c>
      <c r="J2882">
        <v>8280000</v>
      </c>
      <c r="K2882" s="2">
        <v>45939</v>
      </c>
      <c r="L2882">
        <v>14</v>
      </c>
      <c r="M2882" s="1" t="s">
        <v>39</v>
      </c>
      <c r="N2882" s="1" t="s">
        <v>32</v>
      </c>
      <c r="O2882" s="1" t="s">
        <v>24</v>
      </c>
      <c r="P2882" s="1" t="s">
        <v>49</v>
      </c>
      <c r="Q2882" s="1" t="s">
        <v>26</v>
      </c>
      <c r="R2882" s="1" t="s">
        <v>27</v>
      </c>
    </row>
    <row r="2883" spans="1:18" x14ac:dyDescent="0.3">
      <c r="A2883" s="1" t="s">
        <v>3041</v>
      </c>
      <c r="B2883" s="1" t="s">
        <v>41</v>
      </c>
      <c r="C2883" s="1" t="s">
        <v>182</v>
      </c>
      <c r="D2883" s="1" t="s">
        <v>54</v>
      </c>
      <c r="E2883">
        <v>143</v>
      </c>
      <c r="F2883">
        <v>8000</v>
      </c>
      <c r="G2883">
        <v>145</v>
      </c>
      <c r="H2883">
        <v>141</v>
      </c>
      <c r="I2883">
        <v>4</v>
      </c>
      <c r="J2883">
        <v>1160000</v>
      </c>
      <c r="K2883" s="2">
        <v>45890</v>
      </c>
      <c r="L2883">
        <v>12</v>
      </c>
      <c r="M2883" s="1" t="s">
        <v>39</v>
      </c>
      <c r="N2883" s="1" t="s">
        <v>23</v>
      </c>
      <c r="O2883" s="1" t="s">
        <v>33</v>
      </c>
      <c r="P2883" s="1" t="s">
        <v>25</v>
      </c>
      <c r="Q2883" s="1" t="s">
        <v>26</v>
      </c>
      <c r="R2883" s="1" t="s">
        <v>27</v>
      </c>
    </row>
    <row r="2884" spans="1:18" x14ac:dyDescent="0.3">
      <c r="A2884" s="1" t="s">
        <v>3042</v>
      </c>
      <c r="B2884" s="1" t="s">
        <v>104</v>
      </c>
      <c r="C2884" s="1" t="s">
        <v>105</v>
      </c>
      <c r="D2884" s="1" t="s">
        <v>54</v>
      </c>
      <c r="E2884">
        <v>138</v>
      </c>
      <c r="F2884">
        <v>6500</v>
      </c>
      <c r="G2884">
        <v>162</v>
      </c>
      <c r="H2884">
        <v>34</v>
      </c>
      <c r="I2884">
        <v>128</v>
      </c>
      <c r="J2884">
        <v>1053000</v>
      </c>
      <c r="K2884" s="2">
        <v>45693</v>
      </c>
      <c r="L2884">
        <v>3</v>
      </c>
      <c r="M2884" s="1" t="s">
        <v>55</v>
      </c>
      <c r="N2884" s="1" t="s">
        <v>23</v>
      </c>
      <c r="O2884" s="1" t="s">
        <v>24</v>
      </c>
      <c r="P2884" s="1" t="s">
        <v>25</v>
      </c>
      <c r="Q2884" s="1" t="s">
        <v>26</v>
      </c>
      <c r="R2884" s="1" t="s">
        <v>27</v>
      </c>
    </row>
    <row r="2885" spans="1:18" x14ac:dyDescent="0.3">
      <c r="A2885" s="1" t="s">
        <v>3043</v>
      </c>
      <c r="B2885" s="1" t="s">
        <v>133</v>
      </c>
      <c r="C2885" s="1" t="s">
        <v>511</v>
      </c>
      <c r="D2885" s="1" t="s">
        <v>48</v>
      </c>
      <c r="E2885">
        <v>112</v>
      </c>
      <c r="F2885">
        <v>12000</v>
      </c>
      <c r="G2885">
        <v>113</v>
      </c>
      <c r="H2885">
        <v>16</v>
      </c>
      <c r="I2885">
        <v>97</v>
      </c>
      <c r="J2885">
        <v>1356000</v>
      </c>
      <c r="K2885" s="2">
        <v>45700</v>
      </c>
      <c r="L2885">
        <v>10</v>
      </c>
      <c r="M2885" s="1" t="s">
        <v>22</v>
      </c>
      <c r="N2885" s="1" t="s">
        <v>23</v>
      </c>
      <c r="O2885" s="1" t="s">
        <v>24</v>
      </c>
      <c r="P2885" s="1" t="s">
        <v>49</v>
      </c>
      <c r="Q2885" s="1" t="s">
        <v>26</v>
      </c>
      <c r="R2885" s="1" t="s">
        <v>27</v>
      </c>
    </row>
    <row r="2886" spans="1:18" x14ac:dyDescent="0.3">
      <c r="A2886" s="1" t="s">
        <v>3044</v>
      </c>
      <c r="B2886" s="1" t="s">
        <v>41</v>
      </c>
      <c r="C2886" s="1" t="s">
        <v>291</v>
      </c>
      <c r="D2886" s="1" t="s">
        <v>54</v>
      </c>
      <c r="E2886">
        <v>58</v>
      </c>
      <c r="F2886">
        <v>4500</v>
      </c>
      <c r="G2886">
        <v>84</v>
      </c>
      <c r="H2886">
        <v>51</v>
      </c>
      <c r="I2886">
        <v>33</v>
      </c>
      <c r="J2886">
        <v>378000</v>
      </c>
      <c r="K2886" s="2">
        <v>45896</v>
      </c>
      <c r="L2886">
        <v>15</v>
      </c>
      <c r="M2886" s="1" t="s">
        <v>39</v>
      </c>
      <c r="N2886" s="1" t="s">
        <v>43</v>
      </c>
      <c r="O2886" s="1" t="s">
        <v>44</v>
      </c>
      <c r="P2886" s="1" t="s">
        <v>25</v>
      </c>
      <c r="Q2886" s="1" t="s">
        <v>26</v>
      </c>
      <c r="R2886" s="1" t="s">
        <v>27</v>
      </c>
    </row>
    <row r="2887" spans="1:18" x14ac:dyDescent="0.3">
      <c r="A2887" s="1" t="s">
        <v>3045</v>
      </c>
      <c r="B2887" s="1" t="s">
        <v>133</v>
      </c>
      <c r="C2887" s="1" t="s">
        <v>186</v>
      </c>
      <c r="D2887" s="1" t="s">
        <v>91</v>
      </c>
      <c r="E2887">
        <v>48</v>
      </c>
      <c r="F2887">
        <v>95000</v>
      </c>
      <c r="G2887">
        <v>71</v>
      </c>
      <c r="H2887">
        <v>14</v>
      </c>
      <c r="I2887">
        <v>57</v>
      </c>
      <c r="J2887">
        <v>6745000</v>
      </c>
      <c r="K2887" s="2">
        <v>45890</v>
      </c>
      <c r="L2887">
        <v>2</v>
      </c>
      <c r="M2887" s="1" t="s">
        <v>55</v>
      </c>
      <c r="N2887" s="1" t="s">
        <v>23</v>
      </c>
      <c r="O2887" s="1" t="s">
        <v>33</v>
      </c>
      <c r="P2887" s="1" t="s">
        <v>25</v>
      </c>
      <c r="Q2887" s="1" t="s">
        <v>59</v>
      </c>
      <c r="R2887" s="1" t="s">
        <v>34</v>
      </c>
    </row>
    <row r="2888" spans="1:18" x14ac:dyDescent="0.3">
      <c r="A2888" s="1" t="s">
        <v>3046</v>
      </c>
      <c r="B2888" s="1" t="s">
        <v>52</v>
      </c>
      <c r="C2888" s="1" t="s">
        <v>100</v>
      </c>
      <c r="D2888" s="1" t="s">
        <v>91</v>
      </c>
      <c r="E2888">
        <v>48</v>
      </c>
      <c r="F2888">
        <v>15000</v>
      </c>
      <c r="G2888">
        <v>67</v>
      </c>
      <c r="H2888">
        <v>23</v>
      </c>
      <c r="I2888">
        <v>44</v>
      </c>
      <c r="J2888">
        <v>1005000</v>
      </c>
      <c r="K2888" s="2">
        <v>46023</v>
      </c>
      <c r="L2888">
        <v>4</v>
      </c>
      <c r="M2888" s="1" t="s">
        <v>55</v>
      </c>
      <c r="N2888" s="1" t="s">
        <v>23</v>
      </c>
      <c r="O2888" s="1" t="s">
        <v>44</v>
      </c>
      <c r="P2888" s="1" t="s">
        <v>25</v>
      </c>
      <c r="Q2888" s="1" t="s">
        <v>50</v>
      </c>
      <c r="R2888" s="1" t="s">
        <v>27</v>
      </c>
    </row>
    <row r="2889" spans="1:18" x14ac:dyDescent="0.3">
      <c r="A2889" s="1" t="s">
        <v>3047</v>
      </c>
      <c r="B2889" s="1" t="s">
        <v>87</v>
      </c>
      <c r="C2889" s="1" t="s">
        <v>129</v>
      </c>
      <c r="D2889" s="1" t="s">
        <v>64</v>
      </c>
      <c r="E2889">
        <v>132</v>
      </c>
      <c r="F2889">
        <v>85000</v>
      </c>
      <c r="G2889">
        <v>142</v>
      </c>
      <c r="H2889">
        <v>132</v>
      </c>
      <c r="I2889">
        <v>10</v>
      </c>
      <c r="J2889">
        <v>12070000</v>
      </c>
      <c r="K2889" s="2">
        <v>45867</v>
      </c>
      <c r="L2889">
        <v>1</v>
      </c>
      <c r="M2889" s="1" t="s">
        <v>55</v>
      </c>
      <c r="N2889" s="1" t="s">
        <v>32</v>
      </c>
      <c r="O2889" s="1" t="s">
        <v>33</v>
      </c>
      <c r="P2889" s="1" t="s">
        <v>25</v>
      </c>
      <c r="Q2889" s="1" t="s">
        <v>26</v>
      </c>
      <c r="R2889" s="1" t="s">
        <v>34</v>
      </c>
    </row>
    <row r="2890" spans="1:18" x14ac:dyDescent="0.3">
      <c r="A2890" s="1" t="s">
        <v>3048</v>
      </c>
      <c r="B2890" s="1" t="s">
        <v>99</v>
      </c>
      <c r="C2890" s="1" t="s">
        <v>273</v>
      </c>
      <c r="D2890" s="1" t="s">
        <v>48</v>
      </c>
      <c r="E2890">
        <v>121</v>
      </c>
      <c r="F2890">
        <v>18000</v>
      </c>
      <c r="G2890">
        <v>123</v>
      </c>
      <c r="H2890">
        <v>12</v>
      </c>
      <c r="I2890">
        <v>111</v>
      </c>
      <c r="J2890">
        <v>2214000</v>
      </c>
      <c r="K2890" s="2">
        <v>45913</v>
      </c>
      <c r="L2890">
        <v>1</v>
      </c>
      <c r="M2890" s="1" t="s">
        <v>55</v>
      </c>
      <c r="N2890" s="1" t="s">
        <v>43</v>
      </c>
      <c r="O2890" s="1" t="s">
        <v>24</v>
      </c>
      <c r="P2890" s="1" t="s">
        <v>25</v>
      </c>
      <c r="Q2890" s="1" t="s">
        <v>50</v>
      </c>
      <c r="R2890" s="1" t="s">
        <v>27</v>
      </c>
    </row>
    <row r="2891" spans="1:18" x14ac:dyDescent="0.3">
      <c r="A2891" s="1" t="s">
        <v>3049</v>
      </c>
      <c r="B2891" s="1" t="s">
        <v>66</v>
      </c>
      <c r="C2891" s="1" t="s">
        <v>88</v>
      </c>
      <c r="D2891" s="1" t="s">
        <v>38</v>
      </c>
      <c r="E2891">
        <v>119</v>
      </c>
      <c r="F2891">
        <v>18000</v>
      </c>
      <c r="G2891">
        <v>122</v>
      </c>
      <c r="H2891">
        <v>77</v>
      </c>
      <c r="I2891">
        <v>45</v>
      </c>
      <c r="J2891">
        <v>2196000</v>
      </c>
      <c r="K2891" s="2">
        <v>45920</v>
      </c>
      <c r="L2891">
        <v>3</v>
      </c>
      <c r="M2891" s="1" t="s">
        <v>55</v>
      </c>
      <c r="N2891" s="1" t="s">
        <v>32</v>
      </c>
      <c r="O2891" s="1" t="s">
        <v>33</v>
      </c>
      <c r="P2891" s="1" t="s">
        <v>49</v>
      </c>
      <c r="Q2891" s="1" t="s">
        <v>50</v>
      </c>
      <c r="R2891" s="1" t="s">
        <v>27</v>
      </c>
    </row>
    <row r="2892" spans="1:18" x14ac:dyDescent="0.3">
      <c r="A2892" s="1" t="s">
        <v>3050</v>
      </c>
      <c r="B2892" s="1" t="s">
        <v>52</v>
      </c>
      <c r="C2892" s="1" t="s">
        <v>398</v>
      </c>
      <c r="D2892" s="1" t="s">
        <v>64</v>
      </c>
      <c r="E2892">
        <v>114</v>
      </c>
      <c r="F2892">
        <v>3500000</v>
      </c>
      <c r="G2892">
        <v>139</v>
      </c>
      <c r="H2892">
        <v>44</v>
      </c>
      <c r="I2892">
        <v>95</v>
      </c>
      <c r="J2892">
        <v>486500000</v>
      </c>
      <c r="K2892" s="2">
        <v>45859</v>
      </c>
      <c r="L2892">
        <v>9</v>
      </c>
      <c r="M2892" s="1" t="s">
        <v>22</v>
      </c>
      <c r="N2892" s="1" t="s">
        <v>43</v>
      </c>
      <c r="O2892" s="1" t="s">
        <v>44</v>
      </c>
      <c r="P2892" s="1" t="s">
        <v>49</v>
      </c>
      <c r="Q2892" s="1" t="s">
        <v>26</v>
      </c>
      <c r="R2892" s="1" t="s">
        <v>27</v>
      </c>
    </row>
    <row r="2893" spans="1:18" x14ac:dyDescent="0.3">
      <c r="A2893" s="1" t="s">
        <v>3051</v>
      </c>
      <c r="B2893" s="1" t="s">
        <v>46</v>
      </c>
      <c r="C2893" s="1" t="s">
        <v>102</v>
      </c>
      <c r="D2893" s="1" t="s">
        <v>31</v>
      </c>
      <c r="E2893">
        <v>107</v>
      </c>
      <c r="F2893">
        <v>250000</v>
      </c>
      <c r="G2893">
        <v>128</v>
      </c>
      <c r="H2893">
        <v>64</v>
      </c>
      <c r="I2893">
        <v>64</v>
      </c>
      <c r="J2893">
        <v>32000000</v>
      </c>
      <c r="K2893" s="2">
        <v>45788</v>
      </c>
      <c r="L2893">
        <v>14</v>
      </c>
      <c r="M2893" s="1" t="s">
        <v>39</v>
      </c>
      <c r="N2893" s="1" t="s">
        <v>23</v>
      </c>
      <c r="O2893" s="1" t="s">
        <v>24</v>
      </c>
      <c r="P2893" s="1" t="s">
        <v>25</v>
      </c>
      <c r="Q2893" s="1" t="s">
        <v>50</v>
      </c>
      <c r="R2893" s="1" t="s">
        <v>27</v>
      </c>
    </row>
    <row r="2894" spans="1:18" x14ac:dyDescent="0.3">
      <c r="A2894" s="1" t="s">
        <v>3052</v>
      </c>
      <c r="B2894" s="1" t="s">
        <v>93</v>
      </c>
      <c r="C2894" s="1" t="s">
        <v>84</v>
      </c>
      <c r="D2894" s="1" t="s">
        <v>58</v>
      </c>
      <c r="E2894">
        <v>141</v>
      </c>
      <c r="F2894">
        <v>180000</v>
      </c>
      <c r="G2894">
        <v>155</v>
      </c>
      <c r="H2894">
        <v>147</v>
      </c>
      <c r="I2894">
        <v>8</v>
      </c>
      <c r="J2894">
        <v>27900000</v>
      </c>
      <c r="K2894" s="2">
        <v>45885</v>
      </c>
      <c r="L2894">
        <v>8</v>
      </c>
      <c r="M2894" s="1" t="s">
        <v>22</v>
      </c>
      <c r="N2894" s="1" t="s">
        <v>43</v>
      </c>
      <c r="O2894" s="1" t="s">
        <v>24</v>
      </c>
      <c r="P2894" s="1" t="s">
        <v>49</v>
      </c>
      <c r="Q2894" s="1" t="s">
        <v>50</v>
      </c>
      <c r="R2894" s="1" t="s">
        <v>27</v>
      </c>
    </row>
    <row r="2895" spans="1:18" x14ac:dyDescent="0.3">
      <c r="A2895" s="1" t="s">
        <v>3053</v>
      </c>
      <c r="B2895" s="1" t="s">
        <v>87</v>
      </c>
      <c r="C2895" s="1" t="s">
        <v>61</v>
      </c>
      <c r="D2895" s="1" t="s">
        <v>48</v>
      </c>
      <c r="E2895">
        <v>107</v>
      </c>
      <c r="F2895">
        <v>2200</v>
      </c>
      <c r="G2895">
        <v>120</v>
      </c>
      <c r="H2895">
        <v>71</v>
      </c>
      <c r="I2895">
        <v>49</v>
      </c>
      <c r="J2895">
        <v>264000</v>
      </c>
      <c r="K2895" s="2">
        <v>45882</v>
      </c>
      <c r="L2895">
        <v>11</v>
      </c>
      <c r="M2895" s="1" t="s">
        <v>39</v>
      </c>
      <c r="N2895" s="1" t="s">
        <v>43</v>
      </c>
      <c r="O2895" s="1" t="s">
        <v>24</v>
      </c>
      <c r="P2895" s="1" t="s">
        <v>25</v>
      </c>
      <c r="Q2895" s="1" t="s">
        <v>50</v>
      </c>
      <c r="R2895" s="1" t="s">
        <v>27</v>
      </c>
    </row>
    <row r="2896" spans="1:18" x14ac:dyDescent="0.3">
      <c r="A2896" s="1" t="s">
        <v>3054</v>
      </c>
      <c r="B2896" s="1" t="s">
        <v>93</v>
      </c>
      <c r="C2896" s="1" t="s">
        <v>96</v>
      </c>
      <c r="D2896" s="1" t="s">
        <v>54</v>
      </c>
      <c r="E2896">
        <v>63</v>
      </c>
      <c r="F2896">
        <v>150000</v>
      </c>
      <c r="G2896">
        <v>89</v>
      </c>
      <c r="H2896">
        <v>18</v>
      </c>
      <c r="I2896">
        <v>71</v>
      </c>
      <c r="J2896">
        <v>13350000</v>
      </c>
      <c r="K2896" s="2">
        <v>45755</v>
      </c>
      <c r="L2896">
        <v>15</v>
      </c>
      <c r="M2896" s="1" t="s">
        <v>39</v>
      </c>
      <c r="N2896" s="1" t="s">
        <v>32</v>
      </c>
      <c r="O2896" s="1" t="s">
        <v>44</v>
      </c>
      <c r="P2896" s="1" t="s">
        <v>25</v>
      </c>
      <c r="Q2896" s="1" t="s">
        <v>50</v>
      </c>
      <c r="R2896" s="1" t="s">
        <v>27</v>
      </c>
    </row>
    <row r="2897" spans="1:18" x14ac:dyDescent="0.3">
      <c r="A2897" s="1" t="s">
        <v>3055</v>
      </c>
      <c r="B2897" s="1" t="s">
        <v>87</v>
      </c>
      <c r="C2897" s="1" t="s">
        <v>154</v>
      </c>
      <c r="D2897" s="1" t="s">
        <v>91</v>
      </c>
      <c r="E2897">
        <v>121</v>
      </c>
      <c r="F2897">
        <v>18000</v>
      </c>
      <c r="G2897">
        <v>144</v>
      </c>
      <c r="H2897">
        <v>18</v>
      </c>
      <c r="I2897">
        <v>126</v>
      </c>
      <c r="J2897">
        <v>2592000</v>
      </c>
      <c r="K2897" s="2">
        <v>45701</v>
      </c>
      <c r="L2897">
        <v>3</v>
      </c>
      <c r="M2897" s="1" t="s">
        <v>55</v>
      </c>
      <c r="N2897" s="1" t="s">
        <v>23</v>
      </c>
      <c r="O2897" s="1" t="s">
        <v>24</v>
      </c>
      <c r="P2897" s="1" t="s">
        <v>25</v>
      </c>
      <c r="Q2897" s="1" t="s">
        <v>26</v>
      </c>
      <c r="R2897" s="1" t="s">
        <v>27</v>
      </c>
    </row>
    <row r="2898" spans="1:18" x14ac:dyDescent="0.3">
      <c r="A2898" s="1" t="s">
        <v>3056</v>
      </c>
      <c r="B2898" s="1" t="s">
        <v>104</v>
      </c>
      <c r="C2898" s="1" t="s">
        <v>188</v>
      </c>
      <c r="D2898" s="1" t="s">
        <v>91</v>
      </c>
      <c r="E2898">
        <v>34</v>
      </c>
      <c r="F2898">
        <v>95000</v>
      </c>
      <c r="G2898">
        <v>38</v>
      </c>
      <c r="H2898">
        <v>24</v>
      </c>
      <c r="I2898">
        <v>14</v>
      </c>
      <c r="J2898">
        <v>3610000</v>
      </c>
      <c r="K2898" s="2">
        <v>45803</v>
      </c>
      <c r="L2898">
        <v>9</v>
      </c>
      <c r="M2898" s="1" t="s">
        <v>22</v>
      </c>
      <c r="N2898" s="1" t="s">
        <v>23</v>
      </c>
      <c r="O2898" s="1" t="s">
        <v>44</v>
      </c>
      <c r="P2898" s="1" t="s">
        <v>25</v>
      </c>
      <c r="Q2898" s="1" t="s">
        <v>50</v>
      </c>
      <c r="R2898" s="1" t="s">
        <v>27</v>
      </c>
    </row>
    <row r="2899" spans="1:18" x14ac:dyDescent="0.3">
      <c r="A2899" s="1" t="s">
        <v>3057</v>
      </c>
      <c r="B2899" s="1" t="s">
        <v>133</v>
      </c>
      <c r="C2899" s="1" t="s">
        <v>348</v>
      </c>
      <c r="D2899" s="1" t="s">
        <v>48</v>
      </c>
      <c r="E2899">
        <v>116</v>
      </c>
      <c r="F2899">
        <v>30000</v>
      </c>
      <c r="G2899">
        <v>132</v>
      </c>
      <c r="H2899">
        <v>17</v>
      </c>
      <c r="I2899">
        <v>115</v>
      </c>
      <c r="J2899">
        <v>3960000</v>
      </c>
      <c r="K2899" s="2">
        <v>45685</v>
      </c>
      <c r="L2899">
        <v>13</v>
      </c>
      <c r="M2899" s="1" t="s">
        <v>39</v>
      </c>
      <c r="N2899" s="1" t="s">
        <v>23</v>
      </c>
      <c r="O2899" s="1" t="s">
        <v>44</v>
      </c>
      <c r="P2899" s="1" t="s">
        <v>25</v>
      </c>
      <c r="Q2899" s="1" t="s">
        <v>26</v>
      </c>
      <c r="R2899" s="1" t="s">
        <v>27</v>
      </c>
    </row>
    <row r="2900" spans="1:18" x14ac:dyDescent="0.3">
      <c r="A2900" s="1" t="s">
        <v>3058</v>
      </c>
      <c r="B2900" s="1" t="s">
        <v>107</v>
      </c>
      <c r="C2900" s="1" t="s">
        <v>158</v>
      </c>
      <c r="D2900" s="1" t="s">
        <v>67</v>
      </c>
      <c r="E2900">
        <v>90</v>
      </c>
      <c r="F2900">
        <v>300</v>
      </c>
      <c r="G2900">
        <v>112</v>
      </c>
      <c r="H2900">
        <v>50</v>
      </c>
      <c r="I2900">
        <v>62</v>
      </c>
      <c r="J2900">
        <v>33600</v>
      </c>
      <c r="K2900" s="2">
        <v>45714</v>
      </c>
      <c r="L2900">
        <v>1</v>
      </c>
      <c r="M2900" s="1" t="s">
        <v>55</v>
      </c>
      <c r="N2900" s="1" t="s">
        <v>32</v>
      </c>
      <c r="O2900" s="1" t="s">
        <v>33</v>
      </c>
      <c r="P2900" s="1" t="s">
        <v>25</v>
      </c>
      <c r="Q2900" s="1" t="s">
        <v>59</v>
      </c>
      <c r="R2900" s="1" t="s">
        <v>27</v>
      </c>
    </row>
    <row r="2901" spans="1:18" x14ac:dyDescent="0.3">
      <c r="A2901" s="1" t="s">
        <v>3059</v>
      </c>
      <c r="B2901" s="1" t="s">
        <v>80</v>
      </c>
      <c r="C2901" s="1" t="s">
        <v>127</v>
      </c>
      <c r="D2901" s="1" t="s">
        <v>38</v>
      </c>
      <c r="E2901">
        <v>23</v>
      </c>
      <c r="F2901">
        <v>35000</v>
      </c>
      <c r="G2901">
        <v>42</v>
      </c>
      <c r="H2901">
        <v>17</v>
      </c>
      <c r="I2901">
        <v>25</v>
      </c>
      <c r="J2901">
        <v>1470000</v>
      </c>
      <c r="K2901" s="2">
        <v>45731</v>
      </c>
      <c r="L2901">
        <v>5</v>
      </c>
      <c r="M2901" s="1" t="s">
        <v>55</v>
      </c>
      <c r="N2901" s="1" t="s">
        <v>32</v>
      </c>
      <c r="O2901" s="1" t="s">
        <v>33</v>
      </c>
      <c r="P2901" s="1" t="s">
        <v>25</v>
      </c>
      <c r="Q2901" s="1" t="s">
        <v>59</v>
      </c>
      <c r="R2901" s="1" t="s">
        <v>59</v>
      </c>
    </row>
    <row r="2902" spans="1:18" x14ac:dyDescent="0.3">
      <c r="A2902" s="1" t="s">
        <v>3060</v>
      </c>
      <c r="B2902" s="1" t="s">
        <v>133</v>
      </c>
      <c r="C2902" s="1" t="s">
        <v>160</v>
      </c>
      <c r="D2902" s="1" t="s">
        <v>64</v>
      </c>
      <c r="E2902">
        <v>82</v>
      </c>
      <c r="F2902">
        <v>65000</v>
      </c>
      <c r="G2902">
        <v>102</v>
      </c>
      <c r="H2902">
        <v>99</v>
      </c>
      <c r="I2902">
        <v>3</v>
      </c>
      <c r="J2902">
        <v>6630000</v>
      </c>
      <c r="K2902" s="2">
        <v>45999</v>
      </c>
      <c r="L2902">
        <v>13</v>
      </c>
      <c r="M2902" s="1" t="s">
        <v>39</v>
      </c>
      <c r="N2902" s="1" t="s">
        <v>23</v>
      </c>
      <c r="O2902" s="1" t="s">
        <v>85</v>
      </c>
      <c r="P2902" s="1" t="s">
        <v>49</v>
      </c>
      <c r="Q2902" s="1" t="s">
        <v>26</v>
      </c>
      <c r="R2902" s="1" t="s">
        <v>27</v>
      </c>
    </row>
    <row r="2903" spans="1:18" x14ac:dyDescent="0.3">
      <c r="A2903" s="1" t="s">
        <v>3061</v>
      </c>
      <c r="B2903" s="1" t="s">
        <v>19</v>
      </c>
      <c r="C2903" s="1" t="s">
        <v>308</v>
      </c>
      <c r="D2903" s="1" t="s">
        <v>64</v>
      </c>
      <c r="E2903">
        <v>79</v>
      </c>
      <c r="F2903">
        <v>8000</v>
      </c>
      <c r="G2903">
        <v>79</v>
      </c>
      <c r="H2903">
        <v>13</v>
      </c>
      <c r="I2903">
        <v>66</v>
      </c>
      <c r="J2903">
        <v>632000</v>
      </c>
      <c r="K2903" s="2">
        <v>45972</v>
      </c>
      <c r="L2903">
        <v>1</v>
      </c>
      <c r="M2903" s="1" t="s">
        <v>55</v>
      </c>
      <c r="N2903" s="1" t="s">
        <v>43</v>
      </c>
      <c r="O2903" s="1" t="s">
        <v>44</v>
      </c>
      <c r="P2903" s="1" t="s">
        <v>25</v>
      </c>
      <c r="Q2903" s="1" t="s">
        <v>26</v>
      </c>
      <c r="R2903" s="1" t="s">
        <v>34</v>
      </c>
    </row>
    <row r="2904" spans="1:18" x14ac:dyDescent="0.3">
      <c r="A2904" s="1" t="s">
        <v>3062</v>
      </c>
      <c r="B2904" s="1" t="s">
        <v>19</v>
      </c>
      <c r="C2904" s="1" t="s">
        <v>113</v>
      </c>
      <c r="D2904" s="1" t="s">
        <v>21</v>
      </c>
      <c r="E2904">
        <v>62</v>
      </c>
      <c r="F2904">
        <v>45000</v>
      </c>
      <c r="G2904">
        <v>73</v>
      </c>
      <c r="H2904">
        <v>27</v>
      </c>
      <c r="I2904">
        <v>46</v>
      </c>
      <c r="J2904">
        <v>3285000</v>
      </c>
      <c r="K2904" s="2">
        <v>45710</v>
      </c>
      <c r="L2904">
        <v>14</v>
      </c>
      <c r="M2904" s="1" t="s">
        <v>39</v>
      </c>
      <c r="N2904" s="1" t="s">
        <v>43</v>
      </c>
      <c r="O2904" s="1" t="s">
        <v>85</v>
      </c>
      <c r="P2904" s="1" t="s">
        <v>49</v>
      </c>
      <c r="Q2904" s="1" t="s">
        <v>26</v>
      </c>
      <c r="R2904" s="1" t="s">
        <v>27</v>
      </c>
    </row>
    <row r="2905" spans="1:18" x14ac:dyDescent="0.3">
      <c r="A2905" s="1" t="s">
        <v>3063</v>
      </c>
      <c r="B2905" s="1" t="s">
        <v>107</v>
      </c>
      <c r="C2905" s="1" t="s">
        <v>96</v>
      </c>
      <c r="D2905" s="1" t="s">
        <v>64</v>
      </c>
      <c r="E2905">
        <v>110</v>
      </c>
      <c r="F2905">
        <v>150000</v>
      </c>
      <c r="G2905">
        <v>118</v>
      </c>
      <c r="H2905">
        <v>30</v>
      </c>
      <c r="I2905">
        <v>88</v>
      </c>
      <c r="J2905">
        <v>17700000</v>
      </c>
      <c r="K2905" s="2">
        <v>45859</v>
      </c>
      <c r="L2905">
        <v>1</v>
      </c>
      <c r="M2905" s="1" t="s">
        <v>55</v>
      </c>
      <c r="N2905" s="1" t="s">
        <v>43</v>
      </c>
      <c r="O2905" s="1" t="s">
        <v>24</v>
      </c>
      <c r="P2905" s="1" t="s">
        <v>25</v>
      </c>
      <c r="Q2905" s="1" t="s">
        <v>50</v>
      </c>
      <c r="R2905" s="1" t="s">
        <v>59</v>
      </c>
    </row>
    <row r="2906" spans="1:18" x14ac:dyDescent="0.3">
      <c r="A2906" s="1" t="s">
        <v>3064</v>
      </c>
      <c r="B2906" s="1" t="s">
        <v>107</v>
      </c>
      <c r="C2906" s="1" t="s">
        <v>273</v>
      </c>
      <c r="D2906" s="1" t="s">
        <v>58</v>
      </c>
      <c r="E2906">
        <v>131</v>
      </c>
      <c r="F2906">
        <v>18000</v>
      </c>
      <c r="G2906">
        <v>148</v>
      </c>
      <c r="H2906">
        <v>94</v>
      </c>
      <c r="I2906">
        <v>54</v>
      </c>
      <c r="J2906">
        <v>2664000</v>
      </c>
      <c r="K2906" s="2">
        <v>45761</v>
      </c>
      <c r="L2906">
        <v>6</v>
      </c>
      <c r="M2906" s="1" t="s">
        <v>22</v>
      </c>
      <c r="N2906" s="1" t="s">
        <v>32</v>
      </c>
      <c r="O2906" s="1" t="s">
        <v>44</v>
      </c>
      <c r="P2906" s="1" t="s">
        <v>25</v>
      </c>
      <c r="Q2906" s="1" t="s">
        <v>26</v>
      </c>
      <c r="R2906" s="1" t="s">
        <v>59</v>
      </c>
    </row>
    <row r="2907" spans="1:18" x14ac:dyDescent="0.3">
      <c r="A2907" s="1" t="s">
        <v>3065</v>
      </c>
      <c r="B2907" s="1" t="s">
        <v>99</v>
      </c>
      <c r="C2907" s="1" t="s">
        <v>129</v>
      </c>
      <c r="D2907" s="1" t="s">
        <v>21</v>
      </c>
      <c r="E2907">
        <v>138</v>
      </c>
      <c r="F2907">
        <v>85000</v>
      </c>
      <c r="G2907">
        <v>161</v>
      </c>
      <c r="H2907">
        <v>112</v>
      </c>
      <c r="I2907">
        <v>49</v>
      </c>
      <c r="J2907">
        <v>13685000</v>
      </c>
      <c r="K2907" s="2">
        <v>45868</v>
      </c>
      <c r="L2907">
        <v>4</v>
      </c>
      <c r="M2907" s="1" t="s">
        <v>55</v>
      </c>
      <c r="N2907" s="1" t="s">
        <v>23</v>
      </c>
      <c r="O2907" s="1" t="s">
        <v>24</v>
      </c>
      <c r="P2907" s="1" t="s">
        <v>25</v>
      </c>
      <c r="Q2907" s="1" t="s">
        <v>26</v>
      </c>
      <c r="R2907" s="1" t="s">
        <v>27</v>
      </c>
    </row>
    <row r="2908" spans="1:18" x14ac:dyDescent="0.3">
      <c r="A2908" s="1" t="s">
        <v>3066</v>
      </c>
      <c r="B2908" s="1" t="s">
        <v>93</v>
      </c>
      <c r="C2908" s="1" t="s">
        <v>94</v>
      </c>
      <c r="D2908" s="1" t="s">
        <v>54</v>
      </c>
      <c r="E2908">
        <v>46</v>
      </c>
      <c r="F2908">
        <v>45000</v>
      </c>
      <c r="G2908">
        <v>76</v>
      </c>
      <c r="H2908">
        <v>37</v>
      </c>
      <c r="I2908">
        <v>39</v>
      </c>
      <c r="J2908">
        <v>3420000</v>
      </c>
      <c r="K2908" s="2">
        <v>45865</v>
      </c>
      <c r="L2908">
        <v>2</v>
      </c>
      <c r="M2908" s="1" t="s">
        <v>55</v>
      </c>
      <c r="N2908" s="1" t="s">
        <v>32</v>
      </c>
      <c r="O2908" s="1" t="s">
        <v>44</v>
      </c>
      <c r="P2908" s="1" t="s">
        <v>25</v>
      </c>
      <c r="Q2908" s="1" t="s">
        <v>26</v>
      </c>
      <c r="R2908" s="1" t="s">
        <v>34</v>
      </c>
    </row>
    <row r="2909" spans="1:18" x14ac:dyDescent="0.3">
      <c r="A2909" s="1" t="s">
        <v>3067</v>
      </c>
      <c r="B2909" s="1" t="s">
        <v>19</v>
      </c>
      <c r="C2909" s="1" t="s">
        <v>78</v>
      </c>
      <c r="D2909" s="1" t="s">
        <v>72</v>
      </c>
      <c r="E2909">
        <v>117</v>
      </c>
      <c r="F2909">
        <v>150000</v>
      </c>
      <c r="G2909">
        <v>135</v>
      </c>
      <c r="H2909">
        <v>59</v>
      </c>
      <c r="I2909">
        <v>76</v>
      </c>
      <c r="J2909">
        <v>20250000</v>
      </c>
      <c r="K2909" s="2">
        <v>45801</v>
      </c>
      <c r="L2909">
        <v>2</v>
      </c>
      <c r="M2909" s="1" t="s">
        <v>55</v>
      </c>
      <c r="N2909" s="1" t="s">
        <v>43</v>
      </c>
      <c r="O2909" s="1" t="s">
        <v>24</v>
      </c>
      <c r="P2909" s="1" t="s">
        <v>49</v>
      </c>
      <c r="Q2909" s="1" t="s">
        <v>26</v>
      </c>
      <c r="R2909" s="1" t="s">
        <v>59</v>
      </c>
    </row>
    <row r="2910" spans="1:18" x14ac:dyDescent="0.3">
      <c r="A2910" s="1" t="s">
        <v>3068</v>
      </c>
      <c r="B2910" s="1" t="s">
        <v>87</v>
      </c>
      <c r="C2910" s="1" t="s">
        <v>160</v>
      </c>
      <c r="D2910" s="1" t="s">
        <v>21</v>
      </c>
      <c r="E2910">
        <v>80</v>
      </c>
      <c r="F2910">
        <v>65000</v>
      </c>
      <c r="G2910">
        <v>87</v>
      </c>
      <c r="H2910">
        <v>10</v>
      </c>
      <c r="I2910">
        <v>77</v>
      </c>
      <c r="J2910">
        <v>5655000</v>
      </c>
      <c r="K2910" s="2">
        <v>45935</v>
      </c>
      <c r="L2910">
        <v>13</v>
      </c>
      <c r="M2910" s="1" t="s">
        <v>39</v>
      </c>
      <c r="N2910" s="1" t="s">
        <v>43</v>
      </c>
      <c r="O2910" s="1" t="s">
        <v>33</v>
      </c>
      <c r="P2910" s="1" t="s">
        <v>25</v>
      </c>
      <c r="Q2910" s="1" t="s">
        <v>59</v>
      </c>
      <c r="R2910" s="1" t="s">
        <v>27</v>
      </c>
    </row>
    <row r="2911" spans="1:18" x14ac:dyDescent="0.3">
      <c r="A2911" s="1" t="s">
        <v>3069</v>
      </c>
      <c r="B2911" s="1" t="s">
        <v>29</v>
      </c>
      <c r="C2911" s="1" t="s">
        <v>270</v>
      </c>
      <c r="D2911" s="1" t="s">
        <v>64</v>
      </c>
      <c r="E2911">
        <v>139</v>
      </c>
      <c r="F2911">
        <v>1800</v>
      </c>
      <c r="G2911">
        <v>147</v>
      </c>
      <c r="H2911">
        <v>26</v>
      </c>
      <c r="I2911">
        <v>121</v>
      </c>
      <c r="J2911">
        <v>264600</v>
      </c>
      <c r="K2911" s="2">
        <v>45942</v>
      </c>
      <c r="L2911">
        <v>9</v>
      </c>
      <c r="M2911" s="1" t="s">
        <v>22</v>
      </c>
      <c r="N2911" s="1" t="s">
        <v>32</v>
      </c>
      <c r="O2911" s="1" t="s">
        <v>85</v>
      </c>
      <c r="P2911" s="1" t="s">
        <v>49</v>
      </c>
      <c r="Q2911" s="1" t="s">
        <v>59</v>
      </c>
      <c r="R2911" s="1" t="s">
        <v>27</v>
      </c>
    </row>
    <row r="2912" spans="1:18" x14ac:dyDescent="0.3">
      <c r="A2912" s="1" t="s">
        <v>3070</v>
      </c>
      <c r="B2912" s="1" t="s">
        <v>104</v>
      </c>
      <c r="C2912" s="1" t="s">
        <v>202</v>
      </c>
      <c r="D2912" s="1" t="s">
        <v>21</v>
      </c>
      <c r="E2912">
        <v>86</v>
      </c>
      <c r="F2912">
        <v>8000</v>
      </c>
      <c r="G2912">
        <v>88</v>
      </c>
      <c r="H2912">
        <v>84</v>
      </c>
      <c r="I2912">
        <v>4</v>
      </c>
      <c r="J2912">
        <v>704000</v>
      </c>
      <c r="K2912" s="2">
        <v>45691</v>
      </c>
      <c r="L2912">
        <v>11</v>
      </c>
      <c r="M2912" s="1" t="s">
        <v>39</v>
      </c>
      <c r="N2912" s="1" t="s">
        <v>43</v>
      </c>
      <c r="O2912" s="1" t="s">
        <v>44</v>
      </c>
      <c r="P2912" s="1" t="s">
        <v>25</v>
      </c>
      <c r="Q2912" s="1" t="s">
        <v>26</v>
      </c>
      <c r="R2912" s="1" t="s">
        <v>27</v>
      </c>
    </row>
    <row r="2913" spans="1:18" x14ac:dyDescent="0.3">
      <c r="A2913" s="1" t="s">
        <v>3071</v>
      </c>
      <c r="B2913" s="1" t="s">
        <v>93</v>
      </c>
      <c r="C2913" s="1" t="s">
        <v>162</v>
      </c>
      <c r="D2913" s="1" t="s">
        <v>64</v>
      </c>
      <c r="E2913">
        <v>45</v>
      </c>
      <c r="F2913">
        <v>950000</v>
      </c>
      <c r="G2913">
        <v>49</v>
      </c>
      <c r="H2913">
        <v>32</v>
      </c>
      <c r="I2913">
        <v>17</v>
      </c>
      <c r="J2913">
        <v>46550000</v>
      </c>
      <c r="K2913" s="2">
        <v>45810</v>
      </c>
      <c r="L2913">
        <v>1</v>
      </c>
      <c r="M2913" s="1" t="s">
        <v>55</v>
      </c>
      <c r="N2913" s="1" t="s">
        <v>23</v>
      </c>
      <c r="O2913" s="1" t="s">
        <v>24</v>
      </c>
      <c r="P2913" s="1" t="s">
        <v>25</v>
      </c>
      <c r="Q2913" s="1" t="s">
        <v>26</v>
      </c>
      <c r="R2913" s="1" t="s">
        <v>59</v>
      </c>
    </row>
    <row r="2914" spans="1:18" x14ac:dyDescent="0.3">
      <c r="A2914" s="1" t="s">
        <v>3072</v>
      </c>
      <c r="B2914" s="1" t="s">
        <v>87</v>
      </c>
      <c r="C2914" s="1" t="s">
        <v>105</v>
      </c>
      <c r="D2914" s="1" t="s">
        <v>54</v>
      </c>
      <c r="E2914">
        <v>79</v>
      </c>
      <c r="F2914">
        <v>6500</v>
      </c>
      <c r="G2914">
        <v>79</v>
      </c>
      <c r="H2914">
        <v>22</v>
      </c>
      <c r="I2914">
        <v>57</v>
      </c>
      <c r="J2914">
        <v>513500</v>
      </c>
      <c r="K2914" s="2">
        <v>45882</v>
      </c>
      <c r="L2914">
        <v>8</v>
      </c>
      <c r="M2914" s="1" t="s">
        <v>22</v>
      </c>
      <c r="N2914" s="1" t="s">
        <v>32</v>
      </c>
      <c r="O2914" s="1" t="s">
        <v>24</v>
      </c>
      <c r="P2914" s="1" t="s">
        <v>25</v>
      </c>
      <c r="Q2914" s="1" t="s">
        <v>26</v>
      </c>
      <c r="R2914" s="1" t="s">
        <v>27</v>
      </c>
    </row>
    <row r="2915" spans="1:18" x14ac:dyDescent="0.3">
      <c r="A2915" s="1" t="s">
        <v>3073</v>
      </c>
      <c r="B2915" s="1" t="s">
        <v>99</v>
      </c>
      <c r="C2915" s="1" t="s">
        <v>186</v>
      </c>
      <c r="D2915" s="1" t="s">
        <v>21</v>
      </c>
      <c r="E2915">
        <v>134</v>
      </c>
      <c r="F2915">
        <v>95000</v>
      </c>
      <c r="G2915">
        <v>164</v>
      </c>
      <c r="H2915">
        <v>48</v>
      </c>
      <c r="I2915">
        <v>116</v>
      </c>
      <c r="J2915">
        <v>15580000</v>
      </c>
      <c r="K2915" s="2">
        <v>45826</v>
      </c>
      <c r="L2915">
        <v>9</v>
      </c>
      <c r="M2915" s="1" t="s">
        <v>22</v>
      </c>
      <c r="N2915" s="1" t="s">
        <v>43</v>
      </c>
      <c r="O2915" s="1" t="s">
        <v>44</v>
      </c>
      <c r="P2915" s="1" t="s">
        <v>25</v>
      </c>
      <c r="Q2915" s="1" t="s">
        <v>50</v>
      </c>
      <c r="R2915" s="1" t="s">
        <v>59</v>
      </c>
    </row>
    <row r="2916" spans="1:18" x14ac:dyDescent="0.3">
      <c r="A2916" s="1" t="s">
        <v>3074</v>
      </c>
      <c r="B2916" s="1" t="s">
        <v>29</v>
      </c>
      <c r="C2916" s="1" t="s">
        <v>113</v>
      </c>
      <c r="D2916" s="1" t="s">
        <v>31</v>
      </c>
      <c r="E2916">
        <v>119</v>
      </c>
      <c r="F2916">
        <v>45000</v>
      </c>
      <c r="G2916">
        <v>145</v>
      </c>
      <c r="H2916">
        <v>116</v>
      </c>
      <c r="I2916">
        <v>29</v>
      </c>
      <c r="J2916">
        <v>6525000</v>
      </c>
      <c r="K2916" s="2">
        <v>45942</v>
      </c>
      <c r="L2916">
        <v>3</v>
      </c>
      <c r="M2916" s="1" t="s">
        <v>55</v>
      </c>
      <c r="N2916" s="1" t="s">
        <v>32</v>
      </c>
      <c r="O2916" s="1" t="s">
        <v>24</v>
      </c>
      <c r="P2916" s="1" t="s">
        <v>25</v>
      </c>
      <c r="Q2916" s="1" t="s">
        <v>26</v>
      </c>
      <c r="R2916" s="1" t="s">
        <v>34</v>
      </c>
    </row>
    <row r="2917" spans="1:18" x14ac:dyDescent="0.3">
      <c r="A2917" s="1" t="s">
        <v>3075</v>
      </c>
      <c r="B2917" s="1" t="s">
        <v>66</v>
      </c>
      <c r="C2917" s="1" t="s">
        <v>233</v>
      </c>
      <c r="D2917" s="1" t="s">
        <v>38</v>
      </c>
      <c r="E2917">
        <v>58</v>
      </c>
      <c r="F2917">
        <v>15000</v>
      </c>
      <c r="G2917">
        <v>69</v>
      </c>
      <c r="H2917">
        <v>9</v>
      </c>
      <c r="I2917">
        <v>60</v>
      </c>
      <c r="J2917">
        <v>1035000</v>
      </c>
      <c r="K2917" s="2">
        <v>46016</v>
      </c>
      <c r="L2917">
        <v>5</v>
      </c>
      <c r="M2917" s="1" t="s">
        <v>55</v>
      </c>
      <c r="N2917" s="1" t="s">
        <v>23</v>
      </c>
      <c r="O2917" s="1" t="s">
        <v>33</v>
      </c>
      <c r="P2917" s="1" t="s">
        <v>25</v>
      </c>
      <c r="Q2917" s="1" t="s">
        <v>50</v>
      </c>
      <c r="R2917" s="1" t="s">
        <v>27</v>
      </c>
    </row>
    <row r="2918" spans="1:18" x14ac:dyDescent="0.3">
      <c r="A2918" s="1" t="s">
        <v>3076</v>
      </c>
      <c r="B2918" s="1" t="s">
        <v>87</v>
      </c>
      <c r="C2918" s="1" t="s">
        <v>129</v>
      </c>
      <c r="D2918" s="1" t="s">
        <v>58</v>
      </c>
      <c r="E2918">
        <v>90</v>
      </c>
      <c r="F2918">
        <v>85000</v>
      </c>
      <c r="G2918">
        <v>112</v>
      </c>
      <c r="H2918">
        <v>74</v>
      </c>
      <c r="I2918">
        <v>38</v>
      </c>
      <c r="J2918">
        <v>9520000</v>
      </c>
      <c r="K2918" s="2">
        <v>45931</v>
      </c>
      <c r="L2918">
        <v>13</v>
      </c>
      <c r="M2918" s="1" t="s">
        <v>39</v>
      </c>
      <c r="N2918" s="1" t="s">
        <v>23</v>
      </c>
      <c r="O2918" s="1" t="s">
        <v>24</v>
      </c>
      <c r="P2918" s="1" t="s">
        <v>49</v>
      </c>
      <c r="Q2918" s="1" t="s">
        <v>59</v>
      </c>
      <c r="R2918" s="1" t="s">
        <v>27</v>
      </c>
    </row>
    <row r="2919" spans="1:18" x14ac:dyDescent="0.3">
      <c r="A2919" s="1" t="s">
        <v>3077</v>
      </c>
      <c r="B2919" s="1" t="s">
        <v>66</v>
      </c>
      <c r="C2919" s="1" t="s">
        <v>348</v>
      </c>
      <c r="D2919" s="1" t="s">
        <v>67</v>
      </c>
      <c r="E2919">
        <v>43</v>
      </c>
      <c r="F2919">
        <v>30000</v>
      </c>
      <c r="G2919">
        <v>69</v>
      </c>
      <c r="H2919">
        <v>9</v>
      </c>
      <c r="I2919">
        <v>60</v>
      </c>
      <c r="J2919">
        <v>2070000</v>
      </c>
      <c r="K2919" s="2">
        <v>45937</v>
      </c>
      <c r="L2919">
        <v>7</v>
      </c>
      <c r="M2919" s="1" t="s">
        <v>22</v>
      </c>
      <c r="N2919" s="1" t="s">
        <v>23</v>
      </c>
      <c r="O2919" s="1" t="s">
        <v>24</v>
      </c>
      <c r="P2919" s="1" t="s">
        <v>25</v>
      </c>
      <c r="Q2919" s="1" t="s">
        <v>50</v>
      </c>
      <c r="R2919" s="1" t="s">
        <v>27</v>
      </c>
    </row>
    <row r="2920" spans="1:18" x14ac:dyDescent="0.3">
      <c r="A2920" s="1" t="s">
        <v>3078</v>
      </c>
      <c r="B2920" s="1" t="s">
        <v>83</v>
      </c>
      <c r="C2920" s="1" t="s">
        <v>129</v>
      </c>
      <c r="D2920" s="1" t="s">
        <v>54</v>
      </c>
      <c r="E2920">
        <v>116</v>
      </c>
      <c r="F2920">
        <v>85000</v>
      </c>
      <c r="G2920">
        <v>132</v>
      </c>
      <c r="H2920">
        <v>24</v>
      </c>
      <c r="I2920">
        <v>108</v>
      </c>
      <c r="J2920">
        <v>11220000</v>
      </c>
      <c r="K2920" s="2">
        <v>45762</v>
      </c>
      <c r="L2920">
        <v>12</v>
      </c>
      <c r="M2920" s="1" t="s">
        <v>39</v>
      </c>
      <c r="N2920" s="1" t="s">
        <v>43</v>
      </c>
      <c r="O2920" s="1" t="s">
        <v>44</v>
      </c>
      <c r="P2920" s="1" t="s">
        <v>25</v>
      </c>
      <c r="Q2920" s="1" t="s">
        <v>26</v>
      </c>
      <c r="R2920" s="1" t="s">
        <v>27</v>
      </c>
    </row>
    <row r="2921" spans="1:18" x14ac:dyDescent="0.3">
      <c r="A2921" s="1" t="s">
        <v>3079</v>
      </c>
      <c r="B2921" s="1" t="s">
        <v>19</v>
      </c>
      <c r="C2921" s="1" t="s">
        <v>258</v>
      </c>
      <c r="D2921" s="1" t="s">
        <v>67</v>
      </c>
      <c r="E2921">
        <v>83</v>
      </c>
      <c r="F2921">
        <v>650000</v>
      </c>
      <c r="G2921">
        <v>90</v>
      </c>
      <c r="H2921">
        <v>6</v>
      </c>
      <c r="I2921">
        <v>84</v>
      </c>
      <c r="J2921">
        <v>58500000</v>
      </c>
      <c r="K2921" s="2">
        <v>45717</v>
      </c>
      <c r="L2921">
        <v>13</v>
      </c>
      <c r="M2921" s="1" t="s">
        <v>39</v>
      </c>
      <c r="N2921" s="1" t="s">
        <v>43</v>
      </c>
      <c r="O2921" s="1" t="s">
        <v>44</v>
      </c>
      <c r="P2921" s="1" t="s">
        <v>25</v>
      </c>
      <c r="Q2921" s="1" t="s">
        <v>50</v>
      </c>
      <c r="R2921" s="1" t="s">
        <v>27</v>
      </c>
    </row>
    <row r="2922" spans="1:18" x14ac:dyDescent="0.3">
      <c r="A2922" s="1" t="s">
        <v>3080</v>
      </c>
      <c r="B2922" s="1" t="s">
        <v>99</v>
      </c>
      <c r="C2922" s="1" t="s">
        <v>166</v>
      </c>
      <c r="D2922" s="1" t="s">
        <v>48</v>
      </c>
      <c r="E2922">
        <v>93</v>
      </c>
      <c r="F2922">
        <v>35000</v>
      </c>
      <c r="G2922">
        <v>101</v>
      </c>
      <c r="H2922">
        <v>11</v>
      </c>
      <c r="I2922">
        <v>90</v>
      </c>
      <c r="J2922">
        <v>3535000</v>
      </c>
      <c r="K2922" s="2">
        <v>45951</v>
      </c>
      <c r="L2922">
        <v>7</v>
      </c>
      <c r="M2922" s="1" t="s">
        <v>22</v>
      </c>
      <c r="N2922" s="1" t="s">
        <v>23</v>
      </c>
      <c r="O2922" s="1" t="s">
        <v>85</v>
      </c>
      <c r="P2922" s="1" t="s">
        <v>25</v>
      </c>
      <c r="Q2922" s="1" t="s">
        <v>50</v>
      </c>
      <c r="R2922" s="1" t="s">
        <v>27</v>
      </c>
    </row>
    <row r="2923" spans="1:18" x14ac:dyDescent="0.3">
      <c r="A2923" s="1" t="s">
        <v>3081</v>
      </c>
      <c r="B2923" s="1" t="s">
        <v>52</v>
      </c>
      <c r="C2923" s="1" t="s">
        <v>200</v>
      </c>
      <c r="D2923" s="1" t="s">
        <v>38</v>
      </c>
      <c r="E2923">
        <v>119</v>
      </c>
      <c r="F2923">
        <v>400</v>
      </c>
      <c r="G2923">
        <v>128</v>
      </c>
      <c r="H2923">
        <v>50</v>
      </c>
      <c r="I2923">
        <v>78</v>
      </c>
      <c r="J2923">
        <v>51200</v>
      </c>
      <c r="K2923" s="2">
        <v>45797</v>
      </c>
      <c r="L2923">
        <v>15</v>
      </c>
      <c r="M2923" s="1" t="s">
        <v>39</v>
      </c>
      <c r="N2923" s="1" t="s">
        <v>43</v>
      </c>
      <c r="O2923" s="1" t="s">
        <v>44</v>
      </c>
      <c r="P2923" s="1" t="s">
        <v>25</v>
      </c>
      <c r="Q2923" s="1" t="s">
        <v>26</v>
      </c>
      <c r="R2923" s="1" t="s">
        <v>27</v>
      </c>
    </row>
    <row r="2924" spans="1:18" x14ac:dyDescent="0.3">
      <c r="A2924" s="1" t="s">
        <v>3082</v>
      </c>
      <c r="B2924" s="1" t="s">
        <v>41</v>
      </c>
      <c r="C2924" s="1" t="s">
        <v>166</v>
      </c>
      <c r="D2924" s="1" t="s">
        <v>21</v>
      </c>
      <c r="E2924">
        <v>138</v>
      </c>
      <c r="F2924">
        <v>35000</v>
      </c>
      <c r="G2924">
        <v>140</v>
      </c>
      <c r="H2924">
        <v>108</v>
      </c>
      <c r="I2924">
        <v>32</v>
      </c>
      <c r="J2924">
        <v>4900000</v>
      </c>
      <c r="K2924" s="2">
        <v>46011</v>
      </c>
      <c r="L2924">
        <v>1</v>
      </c>
      <c r="M2924" s="1" t="s">
        <v>55</v>
      </c>
      <c r="N2924" s="1" t="s">
        <v>23</v>
      </c>
      <c r="O2924" s="1" t="s">
        <v>33</v>
      </c>
      <c r="P2924" s="1" t="s">
        <v>49</v>
      </c>
      <c r="Q2924" s="1" t="s">
        <v>26</v>
      </c>
      <c r="R2924" s="1" t="s">
        <v>27</v>
      </c>
    </row>
    <row r="2925" spans="1:18" x14ac:dyDescent="0.3">
      <c r="A2925" s="1" t="s">
        <v>3083</v>
      </c>
      <c r="B2925" s="1" t="s">
        <v>36</v>
      </c>
      <c r="C2925" s="1" t="s">
        <v>151</v>
      </c>
      <c r="D2925" s="1" t="s">
        <v>91</v>
      </c>
      <c r="E2925">
        <v>67</v>
      </c>
      <c r="F2925">
        <v>5000</v>
      </c>
      <c r="G2925">
        <v>84</v>
      </c>
      <c r="H2925">
        <v>43</v>
      </c>
      <c r="I2925">
        <v>41</v>
      </c>
      <c r="J2925">
        <v>420000</v>
      </c>
      <c r="K2925" s="2">
        <v>45812</v>
      </c>
      <c r="L2925">
        <v>15</v>
      </c>
      <c r="M2925" s="1" t="s">
        <v>39</v>
      </c>
      <c r="N2925" s="1" t="s">
        <v>23</v>
      </c>
      <c r="O2925" s="1" t="s">
        <v>24</v>
      </c>
      <c r="P2925" s="1" t="s">
        <v>25</v>
      </c>
      <c r="Q2925" s="1" t="s">
        <v>59</v>
      </c>
      <c r="R2925" s="1" t="s">
        <v>34</v>
      </c>
    </row>
    <row r="2926" spans="1:18" x14ac:dyDescent="0.3">
      <c r="A2926" s="1" t="s">
        <v>3084</v>
      </c>
      <c r="B2926" s="1" t="s">
        <v>19</v>
      </c>
      <c r="C2926" s="1" t="s">
        <v>427</v>
      </c>
      <c r="D2926" s="1" t="s">
        <v>38</v>
      </c>
      <c r="E2926">
        <v>90</v>
      </c>
      <c r="F2926">
        <v>5000</v>
      </c>
      <c r="G2926">
        <v>111</v>
      </c>
      <c r="H2926">
        <v>62</v>
      </c>
      <c r="I2926">
        <v>49</v>
      </c>
      <c r="J2926">
        <v>555000</v>
      </c>
      <c r="K2926" s="2">
        <v>45859</v>
      </c>
      <c r="L2926">
        <v>15</v>
      </c>
      <c r="M2926" s="1" t="s">
        <v>39</v>
      </c>
      <c r="N2926" s="1" t="s">
        <v>32</v>
      </c>
      <c r="O2926" s="1" t="s">
        <v>24</v>
      </c>
      <c r="P2926" s="1" t="s">
        <v>25</v>
      </c>
      <c r="Q2926" s="1" t="s">
        <v>26</v>
      </c>
      <c r="R2926" s="1" t="s">
        <v>59</v>
      </c>
    </row>
    <row r="2927" spans="1:18" x14ac:dyDescent="0.3">
      <c r="A2927" s="1" t="s">
        <v>3085</v>
      </c>
      <c r="B2927" s="1" t="s">
        <v>36</v>
      </c>
      <c r="C2927" s="1" t="s">
        <v>47</v>
      </c>
      <c r="D2927" s="1" t="s">
        <v>54</v>
      </c>
      <c r="E2927">
        <v>76</v>
      </c>
      <c r="F2927">
        <v>300</v>
      </c>
      <c r="G2927">
        <v>83</v>
      </c>
      <c r="H2927">
        <v>27</v>
      </c>
      <c r="I2927">
        <v>56</v>
      </c>
      <c r="J2927">
        <v>24900</v>
      </c>
      <c r="K2927" s="2">
        <v>45829</v>
      </c>
      <c r="L2927">
        <v>12</v>
      </c>
      <c r="M2927" s="1" t="s">
        <v>39</v>
      </c>
      <c r="N2927" s="1" t="s">
        <v>32</v>
      </c>
      <c r="O2927" s="1" t="s">
        <v>24</v>
      </c>
      <c r="P2927" s="1" t="s">
        <v>25</v>
      </c>
      <c r="Q2927" s="1" t="s">
        <v>50</v>
      </c>
      <c r="R2927" s="1" t="s">
        <v>27</v>
      </c>
    </row>
    <row r="2928" spans="1:18" x14ac:dyDescent="0.3">
      <c r="A2928" s="1" t="s">
        <v>3086</v>
      </c>
      <c r="B2928" s="1" t="s">
        <v>99</v>
      </c>
      <c r="C2928" s="1" t="s">
        <v>113</v>
      </c>
      <c r="D2928" s="1" t="s">
        <v>38</v>
      </c>
      <c r="E2928">
        <v>148</v>
      </c>
      <c r="F2928">
        <v>45000</v>
      </c>
      <c r="G2928">
        <v>150</v>
      </c>
      <c r="H2928">
        <v>66</v>
      </c>
      <c r="I2928">
        <v>84</v>
      </c>
      <c r="J2928">
        <v>6750000</v>
      </c>
      <c r="K2928" s="2">
        <v>45795</v>
      </c>
      <c r="L2928">
        <v>1</v>
      </c>
      <c r="M2928" s="1" t="s">
        <v>55</v>
      </c>
      <c r="N2928" s="1" t="s">
        <v>32</v>
      </c>
      <c r="O2928" s="1" t="s">
        <v>44</v>
      </c>
      <c r="P2928" s="1" t="s">
        <v>25</v>
      </c>
      <c r="Q2928" s="1" t="s">
        <v>26</v>
      </c>
      <c r="R2928" s="1" t="s">
        <v>27</v>
      </c>
    </row>
    <row r="2929" spans="1:18" x14ac:dyDescent="0.3">
      <c r="A2929" s="1" t="s">
        <v>3087</v>
      </c>
      <c r="B2929" s="1" t="s">
        <v>66</v>
      </c>
      <c r="C2929" s="1" t="s">
        <v>69</v>
      </c>
      <c r="D2929" s="1" t="s">
        <v>31</v>
      </c>
      <c r="E2929">
        <v>32</v>
      </c>
      <c r="F2929">
        <v>65000</v>
      </c>
      <c r="G2929">
        <v>32</v>
      </c>
      <c r="H2929">
        <v>24</v>
      </c>
      <c r="I2929">
        <v>8</v>
      </c>
      <c r="J2929">
        <v>2080000</v>
      </c>
      <c r="K2929" s="2">
        <v>45894</v>
      </c>
      <c r="L2929">
        <v>3</v>
      </c>
      <c r="M2929" s="1" t="s">
        <v>55</v>
      </c>
      <c r="N2929" s="1" t="s">
        <v>23</v>
      </c>
      <c r="O2929" s="1" t="s">
        <v>85</v>
      </c>
      <c r="P2929" s="1" t="s">
        <v>25</v>
      </c>
      <c r="Q2929" s="1" t="s">
        <v>26</v>
      </c>
      <c r="R2929" s="1" t="s">
        <v>27</v>
      </c>
    </row>
    <row r="2930" spans="1:18" x14ac:dyDescent="0.3">
      <c r="A2930" s="1" t="s">
        <v>3088</v>
      </c>
      <c r="B2930" s="1" t="s">
        <v>83</v>
      </c>
      <c r="C2930" s="1" t="s">
        <v>84</v>
      </c>
      <c r="D2930" s="1" t="s">
        <v>54</v>
      </c>
      <c r="E2930">
        <v>86</v>
      </c>
      <c r="F2930">
        <v>180000</v>
      </c>
      <c r="G2930">
        <v>98</v>
      </c>
      <c r="H2930">
        <v>74</v>
      </c>
      <c r="I2930">
        <v>24</v>
      </c>
      <c r="J2930">
        <v>17640000</v>
      </c>
      <c r="K2930" s="2">
        <v>45957</v>
      </c>
      <c r="L2930">
        <v>8</v>
      </c>
      <c r="M2930" s="1" t="s">
        <v>22</v>
      </c>
      <c r="N2930" s="1" t="s">
        <v>23</v>
      </c>
      <c r="O2930" s="1" t="s">
        <v>24</v>
      </c>
      <c r="P2930" s="1" t="s">
        <v>25</v>
      </c>
      <c r="Q2930" s="1" t="s">
        <v>50</v>
      </c>
      <c r="R2930" s="1" t="s">
        <v>27</v>
      </c>
    </row>
    <row r="2931" spans="1:18" x14ac:dyDescent="0.3">
      <c r="A2931" s="1" t="s">
        <v>3089</v>
      </c>
      <c r="B2931" s="1" t="s">
        <v>83</v>
      </c>
      <c r="C2931" s="1" t="s">
        <v>84</v>
      </c>
      <c r="D2931" s="1" t="s">
        <v>31</v>
      </c>
      <c r="E2931">
        <v>25</v>
      </c>
      <c r="F2931">
        <v>180000</v>
      </c>
      <c r="G2931">
        <v>53</v>
      </c>
      <c r="H2931">
        <v>17</v>
      </c>
      <c r="I2931">
        <v>36</v>
      </c>
      <c r="J2931">
        <v>9540000</v>
      </c>
      <c r="K2931" s="2">
        <v>45923</v>
      </c>
      <c r="L2931">
        <v>2</v>
      </c>
      <c r="M2931" s="1" t="s">
        <v>55</v>
      </c>
      <c r="N2931" s="1" t="s">
        <v>32</v>
      </c>
      <c r="O2931" s="1" t="s">
        <v>85</v>
      </c>
      <c r="P2931" s="1" t="s">
        <v>25</v>
      </c>
      <c r="Q2931" s="1" t="s">
        <v>26</v>
      </c>
      <c r="R2931" s="1" t="s">
        <v>27</v>
      </c>
    </row>
    <row r="2932" spans="1:18" x14ac:dyDescent="0.3">
      <c r="A2932" s="1" t="s">
        <v>3090</v>
      </c>
      <c r="B2932" s="1" t="s">
        <v>46</v>
      </c>
      <c r="C2932" s="1" t="s">
        <v>240</v>
      </c>
      <c r="D2932" s="1" t="s">
        <v>67</v>
      </c>
      <c r="E2932">
        <v>125</v>
      </c>
      <c r="F2932">
        <v>18000</v>
      </c>
      <c r="G2932">
        <v>147</v>
      </c>
      <c r="H2932">
        <v>79</v>
      </c>
      <c r="I2932">
        <v>68</v>
      </c>
      <c r="J2932">
        <v>2646000</v>
      </c>
      <c r="K2932" s="2">
        <v>45667</v>
      </c>
      <c r="L2932">
        <v>7</v>
      </c>
      <c r="M2932" s="1" t="s">
        <v>22</v>
      </c>
      <c r="N2932" s="1" t="s">
        <v>23</v>
      </c>
      <c r="O2932" s="1" t="s">
        <v>24</v>
      </c>
      <c r="P2932" s="1" t="s">
        <v>25</v>
      </c>
      <c r="Q2932" s="1" t="s">
        <v>50</v>
      </c>
      <c r="R2932" s="1" t="s">
        <v>27</v>
      </c>
    </row>
    <row r="2933" spans="1:18" x14ac:dyDescent="0.3">
      <c r="A2933" s="1" t="s">
        <v>3091</v>
      </c>
      <c r="B2933" s="1" t="s">
        <v>93</v>
      </c>
      <c r="C2933" s="1" t="s">
        <v>146</v>
      </c>
      <c r="D2933" s="1" t="s">
        <v>58</v>
      </c>
      <c r="E2933">
        <v>70</v>
      </c>
      <c r="F2933">
        <v>1800000</v>
      </c>
      <c r="G2933">
        <v>70</v>
      </c>
      <c r="H2933">
        <v>52</v>
      </c>
      <c r="I2933">
        <v>18</v>
      </c>
      <c r="J2933">
        <v>126000000</v>
      </c>
      <c r="K2933" s="2">
        <v>45913</v>
      </c>
      <c r="L2933">
        <v>15</v>
      </c>
      <c r="M2933" s="1" t="s">
        <v>39</v>
      </c>
      <c r="N2933" s="1" t="s">
        <v>23</v>
      </c>
      <c r="O2933" s="1" t="s">
        <v>85</v>
      </c>
      <c r="P2933" s="1" t="s">
        <v>25</v>
      </c>
      <c r="Q2933" s="1" t="s">
        <v>50</v>
      </c>
      <c r="R2933" s="1" t="s">
        <v>27</v>
      </c>
    </row>
    <row r="2934" spans="1:18" x14ac:dyDescent="0.3">
      <c r="A2934" s="1" t="s">
        <v>3092</v>
      </c>
      <c r="B2934" s="1" t="s">
        <v>41</v>
      </c>
      <c r="C2934" s="1" t="s">
        <v>287</v>
      </c>
      <c r="D2934" s="1" t="s">
        <v>64</v>
      </c>
      <c r="E2934">
        <v>38</v>
      </c>
      <c r="F2934">
        <v>25000</v>
      </c>
      <c r="G2934">
        <v>38</v>
      </c>
      <c r="H2934">
        <v>8</v>
      </c>
      <c r="I2934">
        <v>30</v>
      </c>
      <c r="J2934">
        <v>950000</v>
      </c>
      <c r="K2934" s="2">
        <v>45986</v>
      </c>
      <c r="L2934">
        <v>14</v>
      </c>
      <c r="M2934" s="1" t="s">
        <v>39</v>
      </c>
      <c r="N2934" s="1" t="s">
        <v>32</v>
      </c>
      <c r="O2934" s="1" t="s">
        <v>24</v>
      </c>
      <c r="P2934" s="1" t="s">
        <v>25</v>
      </c>
      <c r="Q2934" s="1" t="s">
        <v>26</v>
      </c>
      <c r="R2934" s="1" t="s">
        <v>34</v>
      </c>
    </row>
    <row r="2935" spans="1:18" x14ac:dyDescent="0.3">
      <c r="A2935" s="1" t="s">
        <v>3093</v>
      </c>
      <c r="B2935" s="1" t="s">
        <v>93</v>
      </c>
      <c r="C2935" s="1" t="s">
        <v>261</v>
      </c>
      <c r="D2935" s="1" t="s">
        <v>58</v>
      </c>
      <c r="E2935">
        <v>83</v>
      </c>
      <c r="F2935">
        <v>85000</v>
      </c>
      <c r="G2935">
        <v>105</v>
      </c>
      <c r="H2935">
        <v>36</v>
      </c>
      <c r="I2935">
        <v>69</v>
      </c>
      <c r="J2935">
        <v>8925000</v>
      </c>
      <c r="K2935" s="2">
        <v>45987</v>
      </c>
      <c r="L2935">
        <v>14</v>
      </c>
      <c r="M2935" s="1" t="s">
        <v>39</v>
      </c>
      <c r="N2935" s="1" t="s">
        <v>43</v>
      </c>
      <c r="O2935" s="1" t="s">
        <v>24</v>
      </c>
      <c r="P2935" s="1" t="s">
        <v>49</v>
      </c>
      <c r="Q2935" s="1" t="s">
        <v>26</v>
      </c>
      <c r="R2935" s="1" t="s">
        <v>27</v>
      </c>
    </row>
    <row r="2936" spans="1:18" x14ac:dyDescent="0.3">
      <c r="A2936" s="1" t="s">
        <v>3094</v>
      </c>
      <c r="B2936" s="1" t="s">
        <v>87</v>
      </c>
      <c r="C2936" s="1" t="s">
        <v>154</v>
      </c>
      <c r="D2936" s="1" t="s">
        <v>48</v>
      </c>
      <c r="E2936">
        <v>90</v>
      </c>
      <c r="F2936">
        <v>18000</v>
      </c>
      <c r="G2936">
        <v>97</v>
      </c>
      <c r="H2936">
        <v>53</v>
      </c>
      <c r="I2936">
        <v>44</v>
      </c>
      <c r="J2936">
        <v>1746000</v>
      </c>
      <c r="K2936" s="2">
        <v>45669</v>
      </c>
      <c r="L2936">
        <v>6</v>
      </c>
      <c r="M2936" s="1" t="s">
        <v>22</v>
      </c>
      <c r="N2936" s="1" t="s">
        <v>43</v>
      </c>
      <c r="O2936" s="1" t="s">
        <v>44</v>
      </c>
      <c r="P2936" s="1" t="s">
        <v>25</v>
      </c>
      <c r="Q2936" s="1" t="s">
        <v>26</v>
      </c>
      <c r="R2936" s="1" t="s">
        <v>27</v>
      </c>
    </row>
    <row r="2937" spans="1:18" x14ac:dyDescent="0.3">
      <c r="A2937" s="1" t="s">
        <v>3095</v>
      </c>
      <c r="B2937" s="1" t="s">
        <v>36</v>
      </c>
      <c r="C2937" s="1" t="s">
        <v>202</v>
      </c>
      <c r="D2937" s="1" t="s">
        <v>64</v>
      </c>
      <c r="E2937">
        <v>60</v>
      </c>
      <c r="F2937">
        <v>8000</v>
      </c>
      <c r="G2937">
        <v>81</v>
      </c>
      <c r="H2937">
        <v>45</v>
      </c>
      <c r="I2937">
        <v>36</v>
      </c>
      <c r="J2937">
        <v>648000</v>
      </c>
      <c r="K2937" s="2">
        <v>45946</v>
      </c>
      <c r="L2937">
        <v>2</v>
      </c>
      <c r="M2937" s="1" t="s">
        <v>55</v>
      </c>
      <c r="N2937" s="1" t="s">
        <v>23</v>
      </c>
      <c r="O2937" s="1" t="s">
        <v>24</v>
      </c>
      <c r="P2937" s="1" t="s">
        <v>25</v>
      </c>
      <c r="Q2937" s="1" t="s">
        <v>26</v>
      </c>
      <c r="R2937" s="1" t="s">
        <v>27</v>
      </c>
    </row>
    <row r="2938" spans="1:18" x14ac:dyDescent="0.3">
      <c r="A2938" s="1" t="s">
        <v>3096</v>
      </c>
      <c r="B2938" s="1" t="s">
        <v>52</v>
      </c>
      <c r="C2938" s="1" t="s">
        <v>164</v>
      </c>
      <c r="D2938" s="1" t="s">
        <v>54</v>
      </c>
      <c r="E2938">
        <v>39</v>
      </c>
      <c r="F2938">
        <v>3500</v>
      </c>
      <c r="G2938">
        <v>61</v>
      </c>
      <c r="H2938">
        <v>40</v>
      </c>
      <c r="I2938">
        <v>21</v>
      </c>
      <c r="J2938">
        <v>213500</v>
      </c>
      <c r="K2938" s="2">
        <v>45691</v>
      </c>
      <c r="L2938">
        <v>7</v>
      </c>
      <c r="M2938" s="1" t="s">
        <v>22</v>
      </c>
      <c r="N2938" s="1" t="s">
        <v>23</v>
      </c>
      <c r="O2938" s="1" t="s">
        <v>44</v>
      </c>
      <c r="P2938" s="1" t="s">
        <v>25</v>
      </c>
      <c r="Q2938" s="1" t="s">
        <v>50</v>
      </c>
      <c r="R2938" s="1" t="s">
        <v>27</v>
      </c>
    </row>
    <row r="2939" spans="1:18" x14ac:dyDescent="0.3">
      <c r="A2939" s="1" t="s">
        <v>3097</v>
      </c>
      <c r="B2939" s="1" t="s">
        <v>80</v>
      </c>
      <c r="C2939" s="1" t="s">
        <v>179</v>
      </c>
      <c r="D2939" s="1" t="s">
        <v>38</v>
      </c>
      <c r="E2939">
        <v>39</v>
      </c>
      <c r="F2939">
        <v>450000</v>
      </c>
      <c r="G2939">
        <v>61</v>
      </c>
      <c r="H2939">
        <v>55</v>
      </c>
      <c r="I2939">
        <v>6</v>
      </c>
      <c r="J2939">
        <v>27450000</v>
      </c>
      <c r="K2939" s="2">
        <v>45869</v>
      </c>
      <c r="L2939">
        <v>15</v>
      </c>
      <c r="M2939" s="1" t="s">
        <v>39</v>
      </c>
      <c r="N2939" s="1" t="s">
        <v>43</v>
      </c>
      <c r="O2939" s="1" t="s">
        <v>85</v>
      </c>
      <c r="P2939" s="1" t="s">
        <v>25</v>
      </c>
      <c r="Q2939" s="1" t="s">
        <v>26</v>
      </c>
      <c r="R2939" s="1" t="s">
        <v>27</v>
      </c>
    </row>
    <row r="2940" spans="1:18" x14ac:dyDescent="0.3">
      <c r="A2940" s="1" t="s">
        <v>3098</v>
      </c>
      <c r="B2940" s="1" t="s">
        <v>36</v>
      </c>
      <c r="C2940" s="1" t="s">
        <v>127</v>
      </c>
      <c r="D2940" s="1" t="s">
        <v>31</v>
      </c>
      <c r="E2940">
        <v>60</v>
      </c>
      <c r="F2940">
        <v>35000</v>
      </c>
      <c r="G2940">
        <v>64</v>
      </c>
      <c r="H2940">
        <v>24</v>
      </c>
      <c r="I2940">
        <v>40</v>
      </c>
      <c r="J2940">
        <v>2240000</v>
      </c>
      <c r="K2940" s="2">
        <v>45671</v>
      </c>
      <c r="L2940">
        <v>4</v>
      </c>
      <c r="M2940" s="1" t="s">
        <v>55</v>
      </c>
      <c r="N2940" s="1" t="s">
        <v>23</v>
      </c>
      <c r="O2940" s="1" t="s">
        <v>44</v>
      </c>
      <c r="P2940" s="1" t="s">
        <v>25</v>
      </c>
      <c r="Q2940" s="1" t="s">
        <v>59</v>
      </c>
      <c r="R2940" s="1" t="s">
        <v>27</v>
      </c>
    </row>
    <row r="2941" spans="1:18" x14ac:dyDescent="0.3">
      <c r="A2941" s="1" t="s">
        <v>3099</v>
      </c>
      <c r="B2941" s="1" t="s">
        <v>80</v>
      </c>
      <c r="C2941" s="1" t="s">
        <v>320</v>
      </c>
      <c r="D2941" s="1" t="s">
        <v>21</v>
      </c>
      <c r="E2941">
        <v>34</v>
      </c>
      <c r="F2941">
        <v>1800</v>
      </c>
      <c r="G2941">
        <v>59</v>
      </c>
      <c r="H2941">
        <v>37</v>
      </c>
      <c r="I2941">
        <v>22</v>
      </c>
      <c r="J2941">
        <v>106200</v>
      </c>
      <c r="K2941" s="2">
        <v>45692</v>
      </c>
      <c r="L2941">
        <v>11</v>
      </c>
      <c r="M2941" s="1" t="s">
        <v>39</v>
      </c>
      <c r="N2941" s="1" t="s">
        <v>23</v>
      </c>
      <c r="O2941" s="1" t="s">
        <v>85</v>
      </c>
      <c r="P2941" s="1" t="s">
        <v>25</v>
      </c>
      <c r="Q2941" s="1" t="s">
        <v>59</v>
      </c>
      <c r="R2941" s="1" t="s">
        <v>27</v>
      </c>
    </row>
    <row r="2942" spans="1:18" x14ac:dyDescent="0.3">
      <c r="A2942" s="1" t="s">
        <v>3100</v>
      </c>
      <c r="B2942" s="1" t="s">
        <v>19</v>
      </c>
      <c r="C2942" s="1" t="s">
        <v>123</v>
      </c>
      <c r="D2942" s="1" t="s">
        <v>64</v>
      </c>
      <c r="E2942">
        <v>66</v>
      </c>
      <c r="F2942">
        <v>4500</v>
      </c>
      <c r="G2942">
        <v>66</v>
      </c>
      <c r="H2942">
        <v>48</v>
      </c>
      <c r="I2942">
        <v>18</v>
      </c>
      <c r="J2942">
        <v>297000</v>
      </c>
      <c r="K2942" s="2">
        <v>45957</v>
      </c>
      <c r="L2942">
        <v>9</v>
      </c>
      <c r="M2942" s="1" t="s">
        <v>22</v>
      </c>
      <c r="N2942" s="1" t="s">
        <v>23</v>
      </c>
      <c r="O2942" s="1" t="s">
        <v>24</v>
      </c>
      <c r="P2942" s="1" t="s">
        <v>25</v>
      </c>
      <c r="Q2942" s="1" t="s">
        <v>26</v>
      </c>
      <c r="R2942" s="1" t="s">
        <v>59</v>
      </c>
    </row>
    <row r="2943" spans="1:18" x14ac:dyDescent="0.3">
      <c r="A2943" s="1" t="s">
        <v>3101</v>
      </c>
      <c r="B2943" s="1" t="s">
        <v>66</v>
      </c>
      <c r="C2943" s="1" t="s">
        <v>129</v>
      </c>
      <c r="D2943" s="1" t="s">
        <v>91</v>
      </c>
      <c r="E2943">
        <v>113</v>
      </c>
      <c r="F2943">
        <v>85000</v>
      </c>
      <c r="G2943">
        <v>134</v>
      </c>
      <c r="H2943">
        <v>76</v>
      </c>
      <c r="I2943">
        <v>58</v>
      </c>
      <c r="J2943">
        <v>11390000</v>
      </c>
      <c r="K2943" s="2">
        <v>45763</v>
      </c>
      <c r="L2943">
        <v>4</v>
      </c>
      <c r="M2943" s="1" t="s">
        <v>55</v>
      </c>
      <c r="N2943" s="1" t="s">
        <v>23</v>
      </c>
      <c r="O2943" s="1" t="s">
        <v>33</v>
      </c>
      <c r="P2943" s="1" t="s">
        <v>25</v>
      </c>
      <c r="Q2943" s="1" t="s">
        <v>26</v>
      </c>
      <c r="R2943" s="1" t="s">
        <v>27</v>
      </c>
    </row>
    <row r="2944" spans="1:18" x14ac:dyDescent="0.3">
      <c r="A2944" s="1" t="s">
        <v>3102</v>
      </c>
      <c r="B2944" s="1" t="s">
        <v>104</v>
      </c>
      <c r="C2944" s="1" t="s">
        <v>164</v>
      </c>
      <c r="D2944" s="1" t="s">
        <v>58</v>
      </c>
      <c r="E2944">
        <v>47</v>
      </c>
      <c r="F2944">
        <v>3500</v>
      </c>
      <c r="G2944">
        <v>59</v>
      </c>
      <c r="H2944">
        <v>51</v>
      </c>
      <c r="I2944">
        <v>8</v>
      </c>
      <c r="J2944">
        <v>206500</v>
      </c>
      <c r="K2944" s="2">
        <v>45772</v>
      </c>
      <c r="L2944">
        <v>1</v>
      </c>
      <c r="M2944" s="1" t="s">
        <v>55</v>
      </c>
      <c r="N2944" s="1" t="s">
        <v>43</v>
      </c>
      <c r="O2944" s="1" t="s">
        <v>24</v>
      </c>
      <c r="P2944" s="1" t="s">
        <v>25</v>
      </c>
      <c r="Q2944" s="1" t="s">
        <v>26</v>
      </c>
      <c r="R2944" s="1" t="s">
        <v>59</v>
      </c>
    </row>
    <row r="2945" spans="1:18" x14ac:dyDescent="0.3">
      <c r="A2945" s="1" t="s">
        <v>3103</v>
      </c>
      <c r="B2945" s="1" t="s">
        <v>52</v>
      </c>
      <c r="C2945" s="1" t="s">
        <v>415</v>
      </c>
      <c r="D2945" s="1" t="s">
        <v>38</v>
      </c>
      <c r="E2945">
        <v>144</v>
      </c>
      <c r="F2945">
        <v>12000</v>
      </c>
      <c r="G2945">
        <v>161</v>
      </c>
      <c r="H2945">
        <v>79</v>
      </c>
      <c r="I2945">
        <v>82</v>
      </c>
      <c r="J2945">
        <v>1932000</v>
      </c>
      <c r="K2945" s="2">
        <v>45766</v>
      </c>
      <c r="L2945">
        <v>12</v>
      </c>
      <c r="M2945" s="1" t="s">
        <v>39</v>
      </c>
      <c r="N2945" s="1" t="s">
        <v>32</v>
      </c>
      <c r="O2945" s="1" t="s">
        <v>24</v>
      </c>
      <c r="P2945" s="1" t="s">
        <v>25</v>
      </c>
      <c r="Q2945" s="1" t="s">
        <v>26</v>
      </c>
      <c r="R2945" s="1" t="s">
        <v>27</v>
      </c>
    </row>
    <row r="2946" spans="1:18" x14ac:dyDescent="0.3">
      <c r="A2946" s="1" t="s">
        <v>3104</v>
      </c>
      <c r="B2946" s="1" t="s">
        <v>133</v>
      </c>
      <c r="C2946" s="1" t="s">
        <v>294</v>
      </c>
      <c r="D2946" s="1" t="s">
        <v>67</v>
      </c>
      <c r="E2946">
        <v>104</v>
      </c>
      <c r="F2946">
        <v>9000</v>
      </c>
      <c r="G2946">
        <v>105</v>
      </c>
      <c r="H2946">
        <v>84</v>
      </c>
      <c r="I2946">
        <v>21</v>
      </c>
      <c r="J2946">
        <v>945000</v>
      </c>
      <c r="K2946" s="2">
        <v>45893</v>
      </c>
      <c r="L2946">
        <v>6</v>
      </c>
      <c r="M2946" s="1" t="s">
        <v>22</v>
      </c>
      <c r="N2946" s="1" t="s">
        <v>43</v>
      </c>
      <c r="O2946" s="1" t="s">
        <v>44</v>
      </c>
      <c r="P2946" s="1" t="s">
        <v>25</v>
      </c>
      <c r="Q2946" s="1" t="s">
        <v>26</v>
      </c>
      <c r="R2946" s="1" t="s">
        <v>34</v>
      </c>
    </row>
    <row r="2947" spans="1:18" x14ac:dyDescent="0.3">
      <c r="A2947" s="1" t="s">
        <v>3105</v>
      </c>
      <c r="B2947" s="1" t="s">
        <v>93</v>
      </c>
      <c r="C2947" s="1" t="s">
        <v>247</v>
      </c>
      <c r="D2947" s="1" t="s">
        <v>91</v>
      </c>
      <c r="E2947">
        <v>146</v>
      </c>
      <c r="F2947">
        <v>2500000</v>
      </c>
      <c r="G2947">
        <v>159</v>
      </c>
      <c r="H2947">
        <v>89</v>
      </c>
      <c r="I2947">
        <v>70</v>
      </c>
      <c r="J2947">
        <v>397500000</v>
      </c>
      <c r="K2947" s="2">
        <v>45789</v>
      </c>
      <c r="L2947">
        <v>11</v>
      </c>
      <c r="M2947" s="1" t="s">
        <v>39</v>
      </c>
      <c r="N2947" s="1" t="s">
        <v>23</v>
      </c>
      <c r="O2947" s="1" t="s">
        <v>24</v>
      </c>
      <c r="P2947" s="1" t="s">
        <v>25</v>
      </c>
      <c r="Q2947" s="1" t="s">
        <v>26</v>
      </c>
      <c r="R2947" s="1" t="s">
        <v>27</v>
      </c>
    </row>
    <row r="2948" spans="1:18" x14ac:dyDescent="0.3">
      <c r="A2948" s="1" t="s">
        <v>3106</v>
      </c>
      <c r="B2948" s="1" t="s">
        <v>46</v>
      </c>
      <c r="C2948" s="1" t="s">
        <v>287</v>
      </c>
      <c r="D2948" s="1" t="s">
        <v>48</v>
      </c>
      <c r="E2948">
        <v>137</v>
      </c>
      <c r="F2948">
        <v>25000</v>
      </c>
      <c r="G2948">
        <v>151</v>
      </c>
      <c r="H2948">
        <v>15</v>
      </c>
      <c r="I2948">
        <v>136</v>
      </c>
      <c r="J2948">
        <v>3775000</v>
      </c>
      <c r="K2948" s="2">
        <v>45728</v>
      </c>
      <c r="L2948">
        <v>7</v>
      </c>
      <c r="M2948" s="1" t="s">
        <v>22</v>
      </c>
      <c r="N2948" s="1" t="s">
        <v>23</v>
      </c>
      <c r="O2948" s="1" t="s">
        <v>44</v>
      </c>
      <c r="P2948" s="1" t="s">
        <v>25</v>
      </c>
      <c r="Q2948" s="1" t="s">
        <v>26</v>
      </c>
      <c r="R2948" s="1" t="s">
        <v>27</v>
      </c>
    </row>
    <row r="2949" spans="1:18" x14ac:dyDescent="0.3">
      <c r="A2949" s="1" t="s">
        <v>3107</v>
      </c>
      <c r="B2949" s="1" t="s">
        <v>83</v>
      </c>
      <c r="C2949" s="1" t="s">
        <v>166</v>
      </c>
      <c r="D2949" s="1" t="s">
        <v>31</v>
      </c>
      <c r="E2949">
        <v>21</v>
      </c>
      <c r="F2949">
        <v>35000</v>
      </c>
      <c r="G2949">
        <v>46</v>
      </c>
      <c r="H2949">
        <v>35</v>
      </c>
      <c r="I2949">
        <v>11</v>
      </c>
      <c r="J2949">
        <v>1610000</v>
      </c>
      <c r="K2949" s="2">
        <v>45798</v>
      </c>
      <c r="L2949">
        <v>8</v>
      </c>
      <c r="M2949" s="1" t="s">
        <v>22</v>
      </c>
      <c r="N2949" s="1" t="s">
        <v>43</v>
      </c>
      <c r="O2949" s="1" t="s">
        <v>24</v>
      </c>
      <c r="P2949" s="1" t="s">
        <v>25</v>
      </c>
      <c r="Q2949" s="1" t="s">
        <v>50</v>
      </c>
      <c r="R2949" s="1" t="s">
        <v>27</v>
      </c>
    </row>
    <row r="2950" spans="1:18" x14ac:dyDescent="0.3">
      <c r="A2950" s="1" t="s">
        <v>3108</v>
      </c>
      <c r="B2950" s="1" t="s">
        <v>99</v>
      </c>
      <c r="C2950" s="1" t="s">
        <v>144</v>
      </c>
      <c r="D2950" s="1" t="s">
        <v>64</v>
      </c>
      <c r="E2950">
        <v>105</v>
      </c>
      <c r="F2950">
        <v>2200</v>
      </c>
      <c r="G2950">
        <v>121</v>
      </c>
      <c r="H2950">
        <v>13</v>
      </c>
      <c r="I2950">
        <v>108</v>
      </c>
      <c r="J2950">
        <v>266200</v>
      </c>
      <c r="K2950" s="2">
        <v>45665</v>
      </c>
      <c r="L2950">
        <v>13</v>
      </c>
      <c r="M2950" s="1" t="s">
        <v>39</v>
      </c>
      <c r="N2950" s="1" t="s">
        <v>32</v>
      </c>
      <c r="O2950" s="1" t="s">
        <v>44</v>
      </c>
      <c r="P2950" s="1" t="s">
        <v>49</v>
      </c>
      <c r="Q2950" s="1" t="s">
        <v>59</v>
      </c>
      <c r="R2950" s="1" t="s">
        <v>27</v>
      </c>
    </row>
    <row r="2951" spans="1:18" x14ac:dyDescent="0.3">
      <c r="A2951" s="1" t="s">
        <v>3109</v>
      </c>
      <c r="B2951" s="1" t="s">
        <v>66</v>
      </c>
      <c r="C2951" s="1" t="s">
        <v>213</v>
      </c>
      <c r="D2951" s="1" t="s">
        <v>72</v>
      </c>
      <c r="E2951">
        <v>96</v>
      </c>
      <c r="F2951">
        <v>55000</v>
      </c>
      <c r="G2951">
        <v>107</v>
      </c>
      <c r="H2951">
        <v>69</v>
      </c>
      <c r="I2951">
        <v>38</v>
      </c>
      <c r="J2951">
        <v>5885000</v>
      </c>
      <c r="K2951" s="2">
        <v>45768</v>
      </c>
      <c r="L2951">
        <v>8</v>
      </c>
      <c r="M2951" s="1" t="s">
        <v>22</v>
      </c>
      <c r="N2951" s="1" t="s">
        <v>32</v>
      </c>
      <c r="O2951" s="1" t="s">
        <v>44</v>
      </c>
      <c r="P2951" s="1" t="s">
        <v>25</v>
      </c>
      <c r="Q2951" s="1" t="s">
        <v>26</v>
      </c>
      <c r="R2951" s="1" t="s">
        <v>34</v>
      </c>
    </row>
    <row r="2952" spans="1:18" x14ac:dyDescent="0.3">
      <c r="A2952" s="1" t="s">
        <v>3110</v>
      </c>
      <c r="B2952" s="1" t="s">
        <v>93</v>
      </c>
      <c r="C2952" s="1" t="s">
        <v>119</v>
      </c>
      <c r="D2952" s="1" t="s">
        <v>64</v>
      </c>
      <c r="E2952">
        <v>103</v>
      </c>
      <c r="F2952">
        <v>4500</v>
      </c>
      <c r="G2952">
        <v>119</v>
      </c>
      <c r="H2952">
        <v>99</v>
      </c>
      <c r="I2952">
        <v>20</v>
      </c>
      <c r="J2952">
        <v>535500</v>
      </c>
      <c r="K2952" s="2">
        <v>45814</v>
      </c>
      <c r="L2952">
        <v>10</v>
      </c>
      <c r="M2952" s="1" t="s">
        <v>22</v>
      </c>
      <c r="N2952" s="1" t="s">
        <v>32</v>
      </c>
      <c r="O2952" s="1" t="s">
        <v>24</v>
      </c>
      <c r="P2952" s="1" t="s">
        <v>49</v>
      </c>
      <c r="Q2952" s="1" t="s">
        <v>59</v>
      </c>
      <c r="R2952" s="1" t="s">
        <v>27</v>
      </c>
    </row>
    <row r="2953" spans="1:18" x14ac:dyDescent="0.3">
      <c r="A2953" s="1" t="s">
        <v>3111</v>
      </c>
      <c r="B2953" s="1" t="s">
        <v>107</v>
      </c>
      <c r="C2953" s="1" t="s">
        <v>500</v>
      </c>
      <c r="D2953" s="1" t="s">
        <v>91</v>
      </c>
      <c r="E2953">
        <v>120</v>
      </c>
      <c r="F2953">
        <v>15000</v>
      </c>
      <c r="G2953">
        <v>135</v>
      </c>
      <c r="H2953">
        <v>108</v>
      </c>
      <c r="I2953">
        <v>27</v>
      </c>
      <c r="J2953">
        <v>2025000</v>
      </c>
      <c r="K2953" s="2">
        <v>45802</v>
      </c>
      <c r="L2953">
        <v>2</v>
      </c>
      <c r="M2953" s="1" t="s">
        <v>55</v>
      </c>
      <c r="N2953" s="1" t="s">
        <v>32</v>
      </c>
      <c r="O2953" s="1" t="s">
        <v>33</v>
      </c>
      <c r="P2953" s="1" t="s">
        <v>25</v>
      </c>
      <c r="Q2953" s="1" t="s">
        <v>50</v>
      </c>
      <c r="R2953" s="1" t="s">
        <v>27</v>
      </c>
    </row>
    <row r="2954" spans="1:18" x14ac:dyDescent="0.3">
      <c r="A2954" s="1" t="s">
        <v>3112</v>
      </c>
      <c r="B2954" s="1" t="s">
        <v>133</v>
      </c>
      <c r="C2954" s="1" t="s">
        <v>71</v>
      </c>
      <c r="D2954" s="1" t="s">
        <v>21</v>
      </c>
      <c r="E2954">
        <v>112</v>
      </c>
      <c r="F2954">
        <v>3500</v>
      </c>
      <c r="G2954">
        <v>124</v>
      </c>
      <c r="H2954">
        <v>95</v>
      </c>
      <c r="I2954">
        <v>29</v>
      </c>
      <c r="J2954">
        <v>434000</v>
      </c>
      <c r="K2954" s="2">
        <v>45673</v>
      </c>
      <c r="L2954">
        <v>6</v>
      </c>
      <c r="M2954" s="1" t="s">
        <v>22</v>
      </c>
      <c r="N2954" s="1" t="s">
        <v>23</v>
      </c>
      <c r="O2954" s="1" t="s">
        <v>24</v>
      </c>
      <c r="P2954" s="1" t="s">
        <v>25</v>
      </c>
      <c r="Q2954" s="1" t="s">
        <v>26</v>
      </c>
      <c r="R2954" s="1" t="s">
        <v>27</v>
      </c>
    </row>
    <row r="2955" spans="1:18" x14ac:dyDescent="0.3">
      <c r="A2955" s="1" t="s">
        <v>3113</v>
      </c>
      <c r="B2955" s="1" t="s">
        <v>80</v>
      </c>
      <c r="C2955" s="1" t="s">
        <v>215</v>
      </c>
      <c r="D2955" s="1" t="s">
        <v>91</v>
      </c>
      <c r="E2955">
        <v>63</v>
      </c>
      <c r="F2955">
        <v>350000</v>
      </c>
      <c r="G2955">
        <v>63</v>
      </c>
      <c r="H2955">
        <v>56</v>
      </c>
      <c r="I2955">
        <v>7</v>
      </c>
      <c r="J2955">
        <v>22050000</v>
      </c>
      <c r="K2955" s="2">
        <v>46011</v>
      </c>
      <c r="L2955">
        <v>14</v>
      </c>
      <c r="M2955" s="1" t="s">
        <v>39</v>
      </c>
      <c r="N2955" s="1" t="s">
        <v>23</v>
      </c>
      <c r="O2955" s="1" t="s">
        <v>85</v>
      </c>
      <c r="P2955" s="1" t="s">
        <v>25</v>
      </c>
      <c r="Q2955" s="1" t="s">
        <v>26</v>
      </c>
      <c r="R2955" s="1" t="s">
        <v>59</v>
      </c>
    </row>
    <row r="2956" spans="1:18" x14ac:dyDescent="0.3">
      <c r="A2956" s="1" t="s">
        <v>3114</v>
      </c>
      <c r="B2956" s="1" t="s">
        <v>107</v>
      </c>
      <c r="C2956" s="1" t="s">
        <v>146</v>
      </c>
      <c r="D2956" s="1" t="s">
        <v>21</v>
      </c>
      <c r="E2956">
        <v>131</v>
      </c>
      <c r="F2956">
        <v>1800000</v>
      </c>
      <c r="G2956">
        <v>155</v>
      </c>
      <c r="H2956">
        <v>131</v>
      </c>
      <c r="I2956">
        <v>24</v>
      </c>
      <c r="J2956">
        <v>279000000</v>
      </c>
      <c r="K2956" s="2">
        <v>45820</v>
      </c>
      <c r="L2956">
        <v>5</v>
      </c>
      <c r="M2956" s="1" t="s">
        <v>55</v>
      </c>
      <c r="N2956" s="1" t="s">
        <v>23</v>
      </c>
      <c r="O2956" s="1" t="s">
        <v>44</v>
      </c>
      <c r="P2956" s="1" t="s">
        <v>25</v>
      </c>
      <c r="Q2956" s="1" t="s">
        <v>26</v>
      </c>
      <c r="R2956" s="1" t="s">
        <v>27</v>
      </c>
    </row>
    <row r="2957" spans="1:18" x14ac:dyDescent="0.3">
      <c r="A2957" s="1" t="s">
        <v>3115</v>
      </c>
      <c r="B2957" s="1" t="s">
        <v>133</v>
      </c>
      <c r="C2957" s="1" t="s">
        <v>200</v>
      </c>
      <c r="D2957" s="1" t="s">
        <v>58</v>
      </c>
      <c r="E2957">
        <v>32</v>
      </c>
      <c r="F2957">
        <v>400</v>
      </c>
      <c r="G2957">
        <v>36</v>
      </c>
      <c r="H2957">
        <v>23</v>
      </c>
      <c r="I2957">
        <v>13</v>
      </c>
      <c r="J2957">
        <v>14400</v>
      </c>
      <c r="K2957" s="2">
        <v>45936</v>
      </c>
      <c r="L2957">
        <v>12</v>
      </c>
      <c r="M2957" s="1" t="s">
        <v>39</v>
      </c>
      <c r="N2957" s="1" t="s">
        <v>23</v>
      </c>
      <c r="O2957" s="1" t="s">
        <v>85</v>
      </c>
      <c r="P2957" s="1" t="s">
        <v>25</v>
      </c>
      <c r="Q2957" s="1" t="s">
        <v>26</v>
      </c>
      <c r="R2957" s="1" t="s">
        <v>59</v>
      </c>
    </row>
    <row r="2958" spans="1:18" x14ac:dyDescent="0.3">
      <c r="A2958" s="1" t="s">
        <v>3116</v>
      </c>
      <c r="B2958" s="1" t="s">
        <v>93</v>
      </c>
      <c r="C2958" s="1" t="s">
        <v>172</v>
      </c>
      <c r="D2958" s="1" t="s">
        <v>58</v>
      </c>
      <c r="E2958">
        <v>109</v>
      </c>
      <c r="F2958">
        <v>8500</v>
      </c>
      <c r="G2958">
        <v>133</v>
      </c>
      <c r="H2958">
        <v>37</v>
      </c>
      <c r="I2958">
        <v>96</v>
      </c>
      <c r="J2958">
        <v>1130500</v>
      </c>
      <c r="K2958" s="2">
        <v>45805</v>
      </c>
      <c r="L2958">
        <v>3</v>
      </c>
      <c r="M2958" s="1" t="s">
        <v>55</v>
      </c>
      <c r="N2958" s="1" t="s">
        <v>43</v>
      </c>
      <c r="O2958" s="1" t="s">
        <v>24</v>
      </c>
      <c r="P2958" s="1" t="s">
        <v>25</v>
      </c>
      <c r="Q2958" s="1" t="s">
        <v>59</v>
      </c>
      <c r="R2958" s="1" t="s">
        <v>27</v>
      </c>
    </row>
    <row r="2959" spans="1:18" x14ac:dyDescent="0.3">
      <c r="A2959" s="1" t="s">
        <v>3117</v>
      </c>
      <c r="B2959" s="1" t="s">
        <v>46</v>
      </c>
      <c r="C2959" s="1" t="s">
        <v>344</v>
      </c>
      <c r="D2959" s="1" t="s">
        <v>64</v>
      </c>
      <c r="E2959">
        <v>113</v>
      </c>
      <c r="F2959">
        <v>18000</v>
      </c>
      <c r="G2959">
        <v>127</v>
      </c>
      <c r="H2959">
        <v>111</v>
      </c>
      <c r="I2959">
        <v>16</v>
      </c>
      <c r="J2959">
        <v>2286000</v>
      </c>
      <c r="K2959" s="2">
        <v>45943</v>
      </c>
      <c r="L2959">
        <v>4</v>
      </c>
      <c r="M2959" s="1" t="s">
        <v>55</v>
      </c>
      <c r="N2959" s="1" t="s">
        <v>23</v>
      </c>
      <c r="O2959" s="1" t="s">
        <v>24</v>
      </c>
      <c r="P2959" s="1" t="s">
        <v>25</v>
      </c>
      <c r="Q2959" s="1" t="s">
        <v>26</v>
      </c>
      <c r="R2959" s="1" t="s">
        <v>27</v>
      </c>
    </row>
    <row r="2960" spans="1:18" x14ac:dyDescent="0.3">
      <c r="A2960" s="1" t="s">
        <v>3118</v>
      </c>
      <c r="B2960" s="1" t="s">
        <v>80</v>
      </c>
      <c r="C2960" s="1" t="s">
        <v>78</v>
      </c>
      <c r="D2960" s="1" t="s">
        <v>58</v>
      </c>
      <c r="E2960">
        <v>117</v>
      </c>
      <c r="F2960">
        <v>150000</v>
      </c>
      <c r="G2960">
        <v>119</v>
      </c>
      <c r="H2960">
        <v>26</v>
      </c>
      <c r="I2960">
        <v>93</v>
      </c>
      <c r="J2960">
        <v>17850000</v>
      </c>
      <c r="K2960" s="2">
        <v>45890</v>
      </c>
      <c r="L2960">
        <v>15</v>
      </c>
      <c r="M2960" s="1" t="s">
        <v>39</v>
      </c>
      <c r="N2960" s="1" t="s">
        <v>23</v>
      </c>
      <c r="O2960" s="1" t="s">
        <v>24</v>
      </c>
      <c r="P2960" s="1" t="s">
        <v>25</v>
      </c>
      <c r="Q2960" s="1" t="s">
        <v>26</v>
      </c>
      <c r="R2960" s="1" t="s">
        <v>27</v>
      </c>
    </row>
    <row r="2961" spans="1:18" x14ac:dyDescent="0.3">
      <c r="A2961" s="1" t="s">
        <v>3119</v>
      </c>
      <c r="B2961" s="1" t="s">
        <v>19</v>
      </c>
      <c r="C2961" s="1" t="s">
        <v>100</v>
      </c>
      <c r="D2961" s="1" t="s">
        <v>72</v>
      </c>
      <c r="E2961">
        <v>106</v>
      </c>
      <c r="F2961">
        <v>15000</v>
      </c>
      <c r="G2961">
        <v>134</v>
      </c>
      <c r="H2961">
        <v>18</v>
      </c>
      <c r="I2961">
        <v>116</v>
      </c>
      <c r="J2961">
        <v>2010000</v>
      </c>
      <c r="K2961" s="2">
        <v>45931</v>
      </c>
      <c r="L2961">
        <v>2</v>
      </c>
      <c r="M2961" s="1" t="s">
        <v>55</v>
      </c>
      <c r="N2961" s="1" t="s">
        <v>43</v>
      </c>
      <c r="O2961" s="1" t="s">
        <v>24</v>
      </c>
      <c r="P2961" s="1" t="s">
        <v>25</v>
      </c>
      <c r="Q2961" s="1" t="s">
        <v>26</v>
      </c>
      <c r="R2961" s="1" t="s">
        <v>27</v>
      </c>
    </row>
    <row r="2962" spans="1:18" x14ac:dyDescent="0.3">
      <c r="A2962" s="1" t="s">
        <v>3120</v>
      </c>
      <c r="B2962" s="1" t="s">
        <v>93</v>
      </c>
      <c r="C2962" s="1" t="s">
        <v>127</v>
      </c>
      <c r="D2962" s="1" t="s">
        <v>21</v>
      </c>
      <c r="E2962">
        <v>29</v>
      </c>
      <c r="F2962">
        <v>35000</v>
      </c>
      <c r="G2962">
        <v>29</v>
      </c>
      <c r="H2962">
        <v>9</v>
      </c>
      <c r="I2962">
        <v>20</v>
      </c>
      <c r="J2962">
        <v>1015000</v>
      </c>
      <c r="K2962" s="2">
        <v>45954</v>
      </c>
      <c r="L2962">
        <v>4</v>
      </c>
      <c r="M2962" s="1" t="s">
        <v>55</v>
      </c>
      <c r="N2962" s="1" t="s">
        <v>32</v>
      </c>
      <c r="O2962" s="1" t="s">
        <v>24</v>
      </c>
      <c r="P2962" s="1" t="s">
        <v>25</v>
      </c>
      <c r="Q2962" s="1" t="s">
        <v>50</v>
      </c>
      <c r="R2962" s="1" t="s">
        <v>27</v>
      </c>
    </row>
    <row r="2963" spans="1:18" x14ac:dyDescent="0.3">
      <c r="A2963" s="1" t="s">
        <v>3121</v>
      </c>
      <c r="B2963" s="1" t="s">
        <v>46</v>
      </c>
      <c r="C2963" s="1" t="s">
        <v>116</v>
      </c>
      <c r="D2963" s="1" t="s">
        <v>91</v>
      </c>
      <c r="E2963">
        <v>137</v>
      </c>
      <c r="F2963">
        <v>5500</v>
      </c>
      <c r="G2963">
        <v>144</v>
      </c>
      <c r="H2963">
        <v>117</v>
      </c>
      <c r="I2963">
        <v>27</v>
      </c>
      <c r="J2963">
        <v>792000</v>
      </c>
      <c r="K2963" s="2">
        <v>45708</v>
      </c>
      <c r="L2963">
        <v>5</v>
      </c>
      <c r="M2963" s="1" t="s">
        <v>55</v>
      </c>
      <c r="N2963" s="1" t="s">
        <v>23</v>
      </c>
      <c r="O2963" s="1" t="s">
        <v>24</v>
      </c>
      <c r="P2963" s="1" t="s">
        <v>25</v>
      </c>
      <c r="Q2963" s="1" t="s">
        <v>50</v>
      </c>
      <c r="R2963" s="1" t="s">
        <v>27</v>
      </c>
    </row>
    <row r="2964" spans="1:18" x14ac:dyDescent="0.3">
      <c r="A2964" s="1" t="s">
        <v>3122</v>
      </c>
      <c r="B2964" s="1" t="s">
        <v>99</v>
      </c>
      <c r="C2964" s="1" t="s">
        <v>63</v>
      </c>
      <c r="D2964" s="1" t="s">
        <v>58</v>
      </c>
      <c r="E2964">
        <v>96</v>
      </c>
      <c r="F2964">
        <v>500</v>
      </c>
      <c r="G2964">
        <v>120</v>
      </c>
      <c r="H2964">
        <v>73</v>
      </c>
      <c r="I2964">
        <v>47</v>
      </c>
      <c r="J2964">
        <v>60000</v>
      </c>
      <c r="K2964" s="2">
        <v>45941</v>
      </c>
      <c r="L2964">
        <v>11</v>
      </c>
      <c r="M2964" s="1" t="s">
        <v>39</v>
      </c>
      <c r="N2964" s="1" t="s">
        <v>32</v>
      </c>
      <c r="O2964" s="1" t="s">
        <v>33</v>
      </c>
      <c r="P2964" s="1" t="s">
        <v>25</v>
      </c>
      <c r="Q2964" s="1" t="s">
        <v>26</v>
      </c>
      <c r="R2964" s="1" t="s">
        <v>27</v>
      </c>
    </row>
    <row r="2965" spans="1:18" x14ac:dyDescent="0.3">
      <c r="A2965" s="1" t="s">
        <v>3123</v>
      </c>
      <c r="B2965" s="1" t="s">
        <v>83</v>
      </c>
      <c r="C2965" s="1" t="s">
        <v>123</v>
      </c>
      <c r="D2965" s="1" t="s">
        <v>72</v>
      </c>
      <c r="E2965">
        <v>41</v>
      </c>
      <c r="F2965">
        <v>4500</v>
      </c>
      <c r="G2965">
        <v>68</v>
      </c>
      <c r="H2965">
        <v>68</v>
      </c>
      <c r="I2965">
        <v>0</v>
      </c>
      <c r="J2965">
        <v>306000</v>
      </c>
      <c r="K2965" s="2">
        <v>46003</v>
      </c>
      <c r="L2965">
        <v>1</v>
      </c>
      <c r="M2965" s="1" t="s">
        <v>55</v>
      </c>
      <c r="N2965" s="1" t="s">
        <v>23</v>
      </c>
      <c r="O2965" s="1" t="s">
        <v>24</v>
      </c>
      <c r="P2965" s="1" t="s">
        <v>49</v>
      </c>
      <c r="Q2965" s="1" t="s">
        <v>26</v>
      </c>
      <c r="R2965" s="1" t="s">
        <v>27</v>
      </c>
    </row>
    <row r="2966" spans="1:18" x14ac:dyDescent="0.3">
      <c r="A2966" s="1" t="s">
        <v>3124</v>
      </c>
      <c r="B2966" s="1" t="s">
        <v>99</v>
      </c>
      <c r="C2966" s="1" t="s">
        <v>119</v>
      </c>
      <c r="D2966" s="1" t="s">
        <v>48</v>
      </c>
      <c r="E2966">
        <v>44</v>
      </c>
      <c r="F2966">
        <v>4500</v>
      </c>
      <c r="G2966">
        <v>57</v>
      </c>
      <c r="H2966">
        <v>56</v>
      </c>
      <c r="I2966">
        <v>1</v>
      </c>
      <c r="J2966">
        <v>256500</v>
      </c>
      <c r="K2966" s="2">
        <v>45678</v>
      </c>
      <c r="L2966">
        <v>6</v>
      </c>
      <c r="M2966" s="1" t="s">
        <v>22</v>
      </c>
      <c r="N2966" s="1" t="s">
        <v>23</v>
      </c>
      <c r="O2966" s="1" t="s">
        <v>85</v>
      </c>
      <c r="P2966" s="1" t="s">
        <v>49</v>
      </c>
      <c r="Q2966" s="1" t="s">
        <v>26</v>
      </c>
      <c r="R2966" s="1" t="s">
        <v>34</v>
      </c>
    </row>
    <row r="2967" spans="1:18" x14ac:dyDescent="0.3">
      <c r="A2967" s="1" t="s">
        <v>3125</v>
      </c>
      <c r="B2967" s="1" t="s">
        <v>83</v>
      </c>
      <c r="C2967" s="1" t="s">
        <v>213</v>
      </c>
      <c r="D2967" s="1" t="s">
        <v>54</v>
      </c>
      <c r="E2967">
        <v>54</v>
      </c>
      <c r="F2967">
        <v>55000</v>
      </c>
      <c r="G2967">
        <v>65</v>
      </c>
      <c r="H2967">
        <v>7</v>
      </c>
      <c r="I2967">
        <v>58</v>
      </c>
      <c r="J2967">
        <v>3575000</v>
      </c>
      <c r="K2967" s="2">
        <v>45843</v>
      </c>
      <c r="L2967">
        <v>12</v>
      </c>
      <c r="M2967" s="1" t="s">
        <v>39</v>
      </c>
      <c r="N2967" s="1" t="s">
        <v>23</v>
      </c>
      <c r="O2967" s="1" t="s">
        <v>24</v>
      </c>
      <c r="P2967" s="1" t="s">
        <v>25</v>
      </c>
      <c r="Q2967" s="1" t="s">
        <v>26</v>
      </c>
      <c r="R2967" s="1" t="s">
        <v>27</v>
      </c>
    </row>
    <row r="2968" spans="1:18" x14ac:dyDescent="0.3">
      <c r="A2968" s="1" t="s">
        <v>3126</v>
      </c>
      <c r="B2968" s="1" t="s">
        <v>36</v>
      </c>
      <c r="C2968" s="1" t="s">
        <v>266</v>
      </c>
      <c r="D2968" s="1" t="s">
        <v>72</v>
      </c>
      <c r="E2968">
        <v>131</v>
      </c>
      <c r="F2968">
        <v>2200000</v>
      </c>
      <c r="G2968">
        <v>141</v>
      </c>
      <c r="H2968">
        <v>37</v>
      </c>
      <c r="I2968">
        <v>104</v>
      </c>
      <c r="J2968">
        <v>310200000</v>
      </c>
      <c r="K2968" s="2">
        <v>45951</v>
      </c>
      <c r="L2968">
        <v>4</v>
      </c>
      <c r="M2968" s="1" t="s">
        <v>55</v>
      </c>
      <c r="N2968" s="1" t="s">
        <v>23</v>
      </c>
      <c r="O2968" s="1" t="s">
        <v>33</v>
      </c>
      <c r="P2968" s="1" t="s">
        <v>25</v>
      </c>
      <c r="Q2968" s="1" t="s">
        <v>26</v>
      </c>
      <c r="R2968" s="1" t="s">
        <v>59</v>
      </c>
    </row>
    <row r="2969" spans="1:18" x14ac:dyDescent="0.3">
      <c r="A2969" s="1" t="s">
        <v>3127</v>
      </c>
      <c r="B2969" s="1" t="s">
        <v>104</v>
      </c>
      <c r="C2969" s="1" t="s">
        <v>105</v>
      </c>
      <c r="D2969" s="1" t="s">
        <v>31</v>
      </c>
      <c r="E2969">
        <v>86</v>
      </c>
      <c r="F2969">
        <v>6500</v>
      </c>
      <c r="G2969">
        <v>110</v>
      </c>
      <c r="H2969">
        <v>90</v>
      </c>
      <c r="I2969">
        <v>20</v>
      </c>
      <c r="J2969">
        <v>715000</v>
      </c>
      <c r="K2969" s="2">
        <v>45679</v>
      </c>
      <c r="L2969">
        <v>13</v>
      </c>
      <c r="M2969" s="1" t="s">
        <v>39</v>
      </c>
      <c r="N2969" s="1" t="s">
        <v>32</v>
      </c>
      <c r="O2969" s="1" t="s">
        <v>33</v>
      </c>
      <c r="P2969" s="1" t="s">
        <v>25</v>
      </c>
      <c r="Q2969" s="1" t="s">
        <v>59</v>
      </c>
      <c r="R2969" s="1" t="s">
        <v>27</v>
      </c>
    </row>
    <row r="2970" spans="1:18" x14ac:dyDescent="0.3">
      <c r="A2970" s="1" t="s">
        <v>3128</v>
      </c>
      <c r="B2970" s="1" t="s">
        <v>104</v>
      </c>
      <c r="C2970" s="1" t="s">
        <v>402</v>
      </c>
      <c r="D2970" s="1" t="s">
        <v>21</v>
      </c>
      <c r="E2970">
        <v>69</v>
      </c>
      <c r="F2970">
        <v>2500</v>
      </c>
      <c r="G2970">
        <v>99</v>
      </c>
      <c r="H2970">
        <v>21</v>
      </c>
      <c r="I2970">
        <v>78</v>
      </c>
      <c r="J2970">
        <v>247500</v>
      </c>
      <c r="K2970" s="2">
        <v>45996</v>
      </c>
      <c r="L2970">
        <v>8</v>
      </c>
      <c r="M2970" s="1" t="s">
        <v>22</v>
      </c>
      <c r="N2970" s="1" t="s">
        <v>23</v>
      </c>
      <c r="O2970" s="1" t="s">
        <v>33</v>
      </c>
      <c r="P2970" s="1" t="s">
        <v>25</v>
      </c>
      <c r="Q2970" s="1" t="s">
        <v>50</v>
      </c>
      <c r="R2970" s="1" t="s">
        <v>59</v>
      </c>
    </row>
    <row r="2971" spans="1:18" x14ac:dyDescent="0.3">
      <c r="A2971" s="1" t="s">
        <v>3129</v>
      </c>
      <c r="B2971" s="1" t="s">
        <v>87</v>
      </c>
      <c r="C2971" s="1" t="s">
        <v>215</v>
      </c>
      <c r="D2971" s="1" t="s">
        <v>91</v>
      </c>
      <c r="E2971">
        <v>101</v>
      </c>
      <c r="F2971">
        <v>350000</v>
      </c>
      <c r="G2971">
        <v>129</v>
      </c>
      <c r="H2971">
        <v>122</v>
      </c>
      <c r="I2971">
        <v>7</v>
      </c>
      <c r="J2971">
        <v>45150000</v>
      </c>
      <c r="K2971" s="2">
        <v>45676</v>
      </c>
      <c r="L2971">
        <v>6</v>
      </c>
      <c r="M2971" s="1" t="s">
        <v>22</v>
      </c>
      <c r="N2971" s="1" t="s">
        <v>23</v>
      </c>
      <c r="O2971" s="1" t="s">
        <v>24</v>
      </c>
      <c r="P2971" s="1" t="s">
        <v>25</v>
      </c>
      <c r="Q2971" s="1" t="s">
        <v>59</v>
      </c>
      <c r="R2971" s="1" t="s">
        <v>27</v>
      </c>
    </row>
    <row r="2972" spans="1:18" x14ac:dyDescent="0.3">
      <c r="A2972" s="1" t="s">
        <v>3130</v>
      </c>
      <c r="B2972" s="1" t="s">
        <v>66</v>
      </c>
      <c r="C2972" s="1" t="s">
        <v>245</v>
      </c>
      <c r="D2972" s="1" t="s">
        <v>58</v>
      </c>
      <c r="E2972">
        <v>142</v>
      </c>
      <c r="F2972">
        <v>1800</v>
      </c>
      <c r="G2972">
        <v>149</v>
      </c>
      <c r="H2972">
        <v>91</v>
      </c>
      <c r="I2972">
        <v>58</v>
      </c>
      <c r="J2972">
        <v>268200</v>
      </c>
      <c r="K2972" s="2">
        <v>46005</v>
      </c>
      <c r="L2972">
        <v>11</v>
      </c>
      <c r="M2972" s="1" t="s">
        <v>39</v>
      </c>
      <c r="N2972" s="1" t="s">
        <v>32</v>
      </c>
      <c r="O2972" s="1" t="s">
        <v>33</v>
      </c>
      <c r="P2972" s="1" t="s">
        <v>25</v>
      </c>
      <c r="Q2972" s="1" t="s">
        <v>26</v>
      </c>
      <c r="R2972" s="1" t="s">
        <v>27</v>
      </c>
    </row>
    <row r="2973" spans="1:18" x14ac:dyDescent="0.3">
      <c r="A2973" s="1" t="s">
        <v>3131</v>
      </c>
      <c r="B2973" s="1" t="s">
        <v>46</v>
      </c>
      <c r="C2973" s="1" t="s">
        <v>188</v>
      </c>
      <c r="D2973" s="1" t="s">
        <v>48</v>
      </c>
      <c r="E2973">
        <v>47</v>
      </c>
      <c r="F2973">
        <v>95000</v>
      </c>
      <c r="G2973">
        <v>64</v>
      </c>
      <c r="H2973">
        <v>13</v>
      </c>
      <c r="I2973">
        <v>51</v>
      </c>
      <c r="J2973">
        <v>6080000</v>
      </c>
      <c r="K2973" s="2">
        <v>45689</v>
      </c>
      <c r="L2973">
        <v>1</v>
      </c>
      <c r="M2973" s="1" t="s">
        <v>55</v>
      </c>
      <c r="N2973" s="1" t="s">
        <v>23</v>
      </c>
      <c r="O2973" s="1" t="s">
        <v>44</v>
      </c>
      <c r="P2973" s="1" t="s">
        <v>25</v>
      </c>
      <c r="Q2973" s="1" t="s">
        <v>26</v>
      </c>
      <c r="R2973" s="1" t="s">
        <v>27</v>
      </c>
    </row>
    <row r="2974" spans="1:18" x14ac:dyDescent="0.3">
      <c r="A2974" s="1" t="s">
        <v>3132</v>
      </c>
      <c r="B2974" s="1" t="s">
        <v>66</v>
      </c>
      <c r="C2974" s="1" t="s">
        <v>140</v>
      </c>
      <c r="D2974" s="1" t="s">
        <v>64</v>
      </c>
      <c r="E2974">
        <v>75</v>
      </c>
      <c r="F2974">
        <v>12000</v>
      </c>
      <c r="G2974">
        <v>87</v>
      </c>
      <c r="H2974">
        <v>60</v>
      </c>
      <c r="I2974">
        <v>27</v>
      </c>
      <c r="J2974">
        <v>1044000</v>
      </c>
      <c r="K2974" s="2">
        <v>45898</v>
      </c>
      <c r="L2974">
        <v>14</v>
      </c>
      <c r="M2974" s="1" t="s">
        <v>39</v>
      </c>
      <c r="N2974" s="1" t="s">
        <v>32</v>
      </c>
      <c r="O2974" s="1" t="s">
        <v>24</v>
      </c>
      <c r="P2974" s="1" t="s">
        <v>25</v>
      </c>
      <c r="Q2974" s="1" t="s">
        <v>26</v>
      </c>
      <c r="R2974" s="1" t="s">
        <v>27</v>
      </c>
    </row>
    <row r="2975" spans="1:18" x14ac:dyDescent="0.3">
      <c r="A2975" s="1" t="s">
        <v>3133</v>
      </c>
      <c r="B2975" s="1" t="s">
        <v>19</v>
      </c>
      <c r="C2975" s="1" t="s">
        <v>158</v>
      </c>
      <c r="D2975" s="1" t="s">
        <v>91</v>
      </c>
      <c r="E2975">
        <v>28</v>
      </c>
      <c r="F2975">
        <v>300</v>
      </c>
      <c r="G2975">
        <v>29</v>
      </c>
      <c r="H2975">
        <v>19</v>
      </c>
      <c r="I2975">
        <v>10</v>
      </c>
      <c r="J2975">
        <v>8700</v>
      </c>
      <c r="K2975" s="2">
        <v>45784</v>
      </c>
      <c r="L2975">
        <v>6</v>
      </c>
      <c r="M2975" s="1" t="s">
        <v>22</v>
      </c>
      <c r="N2975" s="1" t="s">
        <v>43</v>
      </c>
      <c r="O2975" s="1" t="s">
        <v>44</v>
      </c>
      <c r="P2975" s="1" t="s">
        <v>25</v>
      </c>
      <c r="Q2975" s="1" t="s">
        <v>26</v>
      </c>
      <c r="R2975" s="1" t="s">
        <v>27</v>
      </c>
    </row>
    <row r="2976" spans="1:18" x14ac:dyDescent="0.3">
      <c r="A2976" s="1" t="s">
        <v>3134</v>
      </c>
      <c r="B2976" s="1" t="s">
        <v>19</v>
      </c>
      <c r="C2976" s="1" t="s">
        <v>134</v>
      </c>
      <c r="D2976" s="1" t="s">
        <v>58</v>
      </c>
      <c r="E2976">
        <v>66</v>
      </c>
      <c r="F2976">
        <v>900000</v>
      </c>
      <c r="G2976">
        <v>94</v>
      </c>
      <c r="H2976">
        <v>25</v>
      </c>
      <c r="I2976">
        <v>69</v>
      </c>
      <c r="J2976">
        <v>84600000</v>
      </c>
      <c r="K2976" s="2">
        <v>45663</v>
      </c>
      <c r="L2976">
        <v>9</v>
      </c>
      <c r="M2976" s="1" t="s">
        <v>22</v>
      </c>
      <c r="N2976" s="1" t="s">
        <v>43</v>
      </c>
      <c r="O2976" s="1" t="s">
        <v>24</v>
      </c>
      <c r="P2976" s="1" t="s">
        <v>25</v>
      </c>
      <c r="Q2976" s="1" t="s">
        <v>26</v>
      </c>
      <c r="R2976" s="1" t="s">
        <v>59</v>
      </c>
    </row>
    <row r="2977" spans="1:18" x14ac:dyDescent="0.3">
      <c r="A2977" s="1" t="s">
        <v>3135</v>
      </c>
      <c r="B2977" s="1" t="s">
        <v>80</v>
      </c>
      <c r="C2977" s="1" t="s">
        <v>47</v>
      </c>
      <c r="D2977" s="1" t="s">
        <v>54</v>
      </c>
      <c r="E2977">
        <v>94</v>
      </c>
      <c r="F2977">
        <v>300</v>
      </c>
      <c r="G2977">
        <v>114</v>
      </c>
      <c r="H2977">
        <v>11</v>
      </c>
      <c r="I2977">
        <v>103</v>
      </c>
      <c r="J2977">
        <v>34200</v>
      </c>
      <c r="K2977" s="2">
        <v>45855</v>
      </c>
      <c r="L2977">
        <v>11</v>
      </c>
      <c r="M2977" s="1" t="s">
        <v>39</v>
      </c>
      <c r="N2977" s="1" t="s">
        <v>23</v>
      </c>
      <c r="O2977" s="1" t="s">
        <v>24</v>
      </c>
      <c r="P2977" s="1" t="s">
        <v>25</v>
      </c>
      <c r="Q2977" s="1" t="s">
        <v>26</v>
      </c>
      <c r="R2977" s="1" t="s">
        <v>27</v>
      </c>
    </row>
    <row r="2978" spans="1:18" x14ac:dyDescent="0.3">
      <c r="A2978" s="1" t="s">
        <v>3136</v>
      </c>
      <c r="B2978" s="1" t="s">
        <v>93</v>
      </c>
      <c r="C2978" s="1" t="s">
        <v>119</v>
      </c>
      <c r="D2978" s="1" t="s">
        <v>31</v>
      </c>
      <c r="E2978">
        <v>49</v>
      </c>
      <c r="F2978">
        <v>4500</v>
      </c>
      <c r="G2978">
        <v>74</v>
      </c>
      <c r="H2978">
        <v>68</v>
      </c>
      <c r="I2978">
        <v>6</v>
      </c>
      <c r="J2978">
        <v>333000</v>
      </c>
      <c r="K2978" s="2">
        <v>46007</v>
      </c>
      <c r="L2978">
        <v>12</v>
      </c>
      <c r="M2978" s="1" t="s">
        <v>39</v>
      </c>
      <c r="N2978" s="1" t="s">
        <v>32</v>
      </c>
      <c r="O2978" s="1" t="s">
        <v>44</v>
      </c>
      <c r="P2978" s="1" t="s">
        <v>25</v>
      </c>
      <c r="Q2978" s="1" t="s">
        <v>26</v>
      </c>
      <c r="R2978" s="1" t="s">
        <v>27</v>
      </c>
    </row>
    <row r="2979" spans="1:18" x14ac:dyDescent="0.3">
      <c r="A2979" s="1" t="s">
        <v>3137</v>
      </c>
      <c r="B2979" s="1" t="s">
        <v>52</v>
      </c>
      <c r="C2979" s="1" t="s">
        <v>166</v>
      </c>
      <c r="D2979" s="1" t="s">
        <v>72</v>
      </c>
      <c r="E2979">
        <v>150</v>
      </c>
      <c r="F2979">
        <v>35000</v>
      </c>
      <c r="G2979">
        <v>179</v>
      </c>
      <c r="H2979">
        <v>7</v>
      </c>
      <c r="I2979">
        <v>172</v>
      </c>
      <c r="J2979">
        <v>6265000</v>
      </c>
      <c r="K2979" s="2">
        <v>45926</v>
      </c>
      <c r="L2979">
        <v>9</v>
      </c>
      <c r="M2979" s="1" t="s">
        <v>22</v>
      </c>
      <c r="N2979" s="1" t="s">
        <v>43</v>
      </c>
      <c r="O2979" s="1" t="s">
        <v>24</v>
      </c>
      <c r="P2979" s="1" t="s">
        <v>25</v>
      </c>
      <c r="Q2979" s="1" t="s">
        <v>26</v>
      </c>
      <c r="R2979" s="1" t="s">
        <v>27</v>
      </c>
    </row>
    <row r="2980" spans="1:18" x14ac:dyDescent="0.3">
      <c r="A2980" s="1" t="s">
        <v>3138</v>
      </c>
      <c r="B2980" s="1" t="s">
        <v>66</v>
      </c>
      <c r="C2980" s="1" t="s">
        <v>211</v>
      </c>
      <c r="D2980" s="1" t="s">
        <v>38</v>
      </c>
      <c r="E2980">
        <v>35</v>
      </c>
      <c r="F2980">
        <v>85000</v>
      </c>
      <c r="G2980">
        <v>59</v>
      </c>
      <c r="H2980">
        <v>29</v>
      </c>
      <c r="I2980">
        <v>30</v>
      </c>
      <c r="J2980">
        <v>5015000</v>
      </c>
      <c r="K2980" s="2">
        <v>45915</v>
      </c>
      <c r="L2980">
        <v>8</v>
      </c>
      <c r="M2980" s="1" t="s">
        <v>22</v>
      </c>
      <c r="N2980" s="1" t="s">
        <v>43</v>
      </c>
      <c r="O2980" s="1" t="s">
        <v>24</v>
      </c>
      <c r="P2980" s="1" t="s">
        <v>25</v>
      </c>
      <c r="Q2980" s="1" t="s">
        <v>26</v>
      </c>
      <c r="R2980" s="1" t="s">
        <v>59</v>
      </c>
    </row>
    <row r="2981" spans="1:18" x14ac:dyDescent="0.3">
      <c r="A2981" s="1" t="s">
        <v>3139</v>
      </c>
      <c r="B2981" s="1" t="s">
        <v>36</v>
      </c>
      <c r="C2981" s="1" t="s">
        <v>88</v>
      </c>
      <c r="D2981" s="1" t="s">
        <v>64</v>
      </c>
      <c r="E2981">
        <v>101</v>
      </c>
      <c r="F2981">
        <v>18000</v>
      </c>
      <c r="G2981">
        <v>105</v>
      </c>
      <c r="H2981">
        <v>57</v>
      </c>
      <c r="I2981">
        <v>48</v>
      </c>
      <c r="J2981">
        <v>1890000</v>
      </c>
      <c r="K2981" s="2">
        <v>45774</v>
      </c>
      <c r="L2981">
        <v>9</v>
      </c>
      <c r="M2981" s="1" t="s">
        <v>22</v>
      </c>
      <c r="N2981" s="1" t="s">
        <v>32</v>
      </c>
      <c r="O2981" s="1" t="s">
        <v>24</v>
      </c>
      <c r="P2981" s="1" t="s">
        <v>25</v>
      </c>
      <c r="Q2981" s="1" t="s">
        <v>26</v>
      </c>
      <c r="R2981" s="1" t="s">
        <v>27</v>
      </c>
    </row>
    <row r="2982" spans="1:18" x14ac:dyDescent="0.3">
      <c r="A2982" s="1" t="s">
        <v>3140</v>
      </c>
      <c r="B2982" s="1" t="s">
        <v>83</v>
      </c>
      <c r="C2982" s="1" t="s">
        <v>42</v>
      </c>
      <c r="D2982" s="1" t="s">
        <v>67</v>
      </c>
      <c r="E2982">
        <v>49</v>
      </c>
      <c r="F2982">
        <v>2200</v>
      </c>
      <c r="G2982">
        <v>53</v>
      </c>
      <c r="H2982">
        <v>41</v>
      </c>
      <c r="I2982">
        <v>12</v>
      </c>
      <c r="J2982">
        <v>116600</v>
      </c>
      <c r="K2982" s="2">
        <v>45977</v>
      </c>
      <c r="L2982">
        <v>1</v>
      </c>
      <c r="M2982" s="1" t="s">
        <v>55</v>
      </c>
      <c r="N2982" s="1" t="s">
        <v>43</v>
      </c>
      <c r="O2982" s="1" t="s">
        <v>33</v>
      </c>
      <c r="P2982" s="1" t="s">
        <v>25</v>
      </c>
      <c r="Q2982" s="1" t="s">
        <v>50</v>
      </c>
      <c r="R2982" s="1" t="s">
        <v>27</v>
      </c>
    </row>
    <row r="2983" spans="1:18" x14ac:dyDescent="0.3">
      <c r="A2983" s="1" t="s">
        <v>3141</v>
      </c>
      <c r="B2983" s="1" t="s">
        <v>99</v>
      </c>
      <c r="C2983" s="1" t="s">
        <v>240</v>
      </c>
      <c r="D2983" s="1" t="s">
        <v>38</v>
      </c>
      <c r="E2983">
        <v>40</v>
      </c>
      <c r="F2983">
        <v>18000</v>
      </c>
      <c r="G2983">
        <v>41</v>
      </c>
      <c r="H2983">
        <v>35</v>
      </c>
      <c r="I2983">
        <v>6</v>
      </c>
      <c r="J2983">
        <v>738000</v>
      </c>
      <c r="K2983" s="2">
        <v>45795</v>
      </c>
      <c r="L2983">
        <v>12</v>
      </c>
      <c r="M2983" s="1" t="s">
        <v>39</v>
      </c>
      <c r="N2983" s="1" t="s">
        <v>23</v>
      </c>
      <c r="O2983" s="1" t="s">
        <v>85</v>
      </c>
      <c r="P2983" s="1" t="s">
        <v>25</v>
      </c>
      <c r="Q2983" s="1" t="s">
        <v>26</v>
      </c>
      <c r="R2983" s="1" t="s">
        <v>27</v>
      </c>
    </row>
    <row r="2984" spans="1:18" x14ac:dyDescent="0.3">
      <c r="A2984" s="1" t="s">
        <v>3142</v>
      </c>
      <c r="B2984" s="1" t="s">
        <v>104</v>
      </c>
      <c r="C2984" s="1" t="s">
        <v>200</v>
      </c>
      <c r="D2984" s="1" t="s">
        <v>48</v>
      </c>
      <c r="E2984">
        <v>77</v>
      </c>
      <c r="F2984">
        <v>400</v>
      </c>
      <c r="G2984">
        <v>98</v>
      </c>
      <c r="H2984">
        <v>68</v>
      </c>
      <c r="I2984">
        <v>30</v>
      </c>
      <c r="J2984">
        <v>39200</v>
      </c>
      <c r="K2984" s="2">
        <v>45991</v>
      </c>
      <c r="L2984">
        <v>2</v>
      </c>
      <c r="M2984" s="1" t="s">
        <v>55</v>
      </c>
      <c r="N2984" s="1" t="s">
        <v>43</v>
      </c>
      <c r="O2984" s="1" t="s">
        <v>24</v>
      </c>
      <c r="P2984" s="1" t="s">
        <v>25</v>
      </c>
      <c r="Q2984" s="1" t="s">
        <v>59</v>
      </c>
      <c r="R2984" s="1" t="s">
        <v>27</v>
      </c>
    </row>
    <row r="2985" spans="1:18" x14ac:dyDescent="0.3">
      <c r="A2985" s="1" t="s">
        <v>3143</v>
      </c>
      <c r="B2985" s="1" t="s">
        <v>99</v>
      </c>
      <c r="C2985" s="1" t="s">
        <v>679</v>
      </c>
      <c r="D2985" s="1" t="s">
        <v>91</v>
      </c>
      <c r="E2985">
        <v>110</v>
      </c>
      <c r="F2985">
        <v>25000</v>
      </c>
      <c r="G2985">
        <v>131</v>
      </c>
      <c r="H2985">
        <v>84</v>
      </c>
      <c r="I2985">
        <v>47</v>
      </c>
      <c r="J2985">
        <v>3275000</v>
      </c>
      <c r="K2985" s="2">
        <v>45881</v>
      </c>
      <c r="L2985">
        <v>9</v>
      </c>
      <c r="M2985" s="1" t="s">
        <v>22</v>
      </c>
      <c r="N2985" s="1" t="s">
        <v>23</v>
      </c>
      <c r="O2985" s="1" t="s">
        <v>24</v>
      </c>
      <c r="P2985" s="1" t="s">
        <v>25</v>
      </c>
      <c r="Q2985" s="1" t="s">
        <v>50</v>
      </c>
      <c r="R2985" s="1" t="s">
        <v>59</v>
      </c>
    </row>
    <row r="2986" spans="1:18" x14ac:dyDescent="0.3">
      <c r="A2986" s="1" t="s">
        <v>3144</v>
      </c>
      <c r="B2986" s="1" t="s">
        <v>107</v>
      </c>
      <c r="C2986" s="1" t="s">
        <v>301</v>
      </c>
      <c r="D2986" s="1" t="s">
        <v>31</v>
      </c>
      <c r="E2986">
        <v>112</v>
      </c>
      <c r="F2986">
        <v>9000</v>
      </c>
      <c r="G2986">
        <v>135</v>
      </c>
      <c r="H2986">
        <v>118</v>
      </c>
      <c r="I2986">
        <v>17</v>
      </c>
      <c r="J2986">
        <v>1215000</v>
      </c>
      <c r="K2986" s="2">
        <v>45809</v>
      </c>
      <c r="L2986">
        <v>2</v>
      </c>
      <c r="M2986" s="1" t="s">
        <v>55</v>
      </c>
      <c r="N2986" s="1" t="s">
        <v>23</v>
      </c>
      <c r="O2986" s="1" t="s">
        <v>85</v>
      </c>
      <c r="P2986" s="1" t="s">
        <v>25</v>
      </c>
      <c r="Q2986" s="1" t="s">
        <v>59</v>
      </c>
      <c r="R2986" s="1" t="s">
        <v>27</v>
      </c>
    </row>
    <row r="2987" spans="1:18" x14ac:dyDescent="0.3">
      <c r="A2987" s="1" t="s">
        <v>3145</v>
      </c>
      <c r="B2987" s="1" t="s">
        <v>133</v>
      </c>
      <c r="C2987" s="1" t="s">
        <v>320</v>
      </c>
      <c r="D2987" s="1" t="s">
        <v>67</v>
      </c>
      <c r="E2987">
        <v>142</v>
      </c>
      <c r="F2987">
        <v>1800</v>
      </c>
      <c r="G2987">
        <v>169</v>
      </c>
      <c r="H2987">
        <v>154</v>
      </c>
      <c r="I2987">
        <v>15</v>
      </c>
      <c r="J2987">
        <v>304200</v>
      </c>
      <c r="K2987" s="2">
        <v>45825</v>
      </c>
      <c r="L2987">
        <v>9</v>
      </c>
      <c r="M2987" s="1" t="s">
        <v>22</v>
      </c>
      <c r="N2987" s="1" t="s">
        <v>23</v>
      </c>
      <c r="O2987" s="1" t="s">
        <v>33</v>
      </c>
      <c r="P2987" s="1" t="s">
        <v>25</v>
      </c>
      <c r="Q2987" s="1" t="s">
        <v>26</v>
      </c>
      <c r="R2987" s="1" t="s">
        <v>27</v>
      </c>
    </row>
    <row r="2988" spans="1:18" x14ac:dyDescent="0.3">
      <c r="A2988" s="1" t="s">
        <v>3146</v>
      </c>
      <c r="B2988" s="1" t="s">
        <v>46</v>
      </c>
      <c r="C2988" s="1" t="s">
        <v>164</v>
      </c>
      <c r="D2988" s="1" t="s">
        <v>64</v>
      </c>
      <c r="E2988">
        <v>40</v>
      </c>
      <c r="F2988">
        <v>3500</v>
      </c>
      <c r="G2988">
        <v>64</v>
      </c>
      <c r="H2988">
        <v>23</v>
      </c>
      <c r="I2988">
        <v>41</v>
      </c>
      <c r="J2988">
        <v>224000</v>
      </c>
      <c r="K2988" s="2">
        <v>45831</v>
      </c>
      <c r="L2988">
        <v>15</v>
      </c>
      <c r="M2988" s="1" t="s">
        <v>39</v>
      </c>
      <c r="N2988" s="1" t="s">
        <v>43</v>
      </c>
      <c r="O2988" s="1" t="s">
        <v>33</v>
      </c>
      <c r="P2988" s="1" t="s">
        <v>25</v>
      </c>
      <c r="Q2988" s="1" t="s">
        <v>59</v>
      </c>
      <c r="R2988" s="1" t="s">
        <v>27</v>
      </c>
    </row>
    <row r="2989" spans="1:18" x14ac:dyDescent="0.3">
      <c r="A2989" s="1" t="s">
        <v>3147</v>
      </c>
      <c r="B2989" s="1" t="s">
        <v>29</v>
      </c>
      <c r="C2989" s="1" t="s">
        <v>273</v>
      </c>
      <c r="D2989" s="1" t="s">
        <v>67</v>
      </c>
      <c r="E2989">
        <v>58</v>
      </c>
      <c r="F2989">
        <v>18000</v>
      </c>
      <c r="G2989">
        <v>84</v>
      </c>
      <c r="H2989">
        <v>39</v>
      </c>
      <c r="I2989">
        <v>45</v>
      </c>
      <c r="J2989">
        <v>1512000</v>
      </c>
      <c r="K2989" s="2">
        <v>45957</v>
      </c>
      <c r="L2989">
        <v>15</v>
      </c>
      <c r="M2989" s="1" t="s">
        <v>39</v>
      </c>
      <c r="N2989" s="1" t="s">
        <v>23</v>
      </c>
      <c r="O2989" s="1" t="s">
        <v>33</v>
      </c>
      <c r="P2989" s="1" t="s">
        <v>25</v>
      </c>
      <c r="Q2989" s="1" t="s">
        <v>26</v>
      </c>
      <c r="R2989" s="1" t="s">
        <v>27</v>
      </c>
    </row>
    <row r="2990" spans="1:18" x14ac:dyDescent="0.3">
      <c r="A2990" s="1" t="s">
        <v>3148</v>
      </c>
      <c r="B2990" s="1" t="s">
        <v>83</v>
      </c>
      <c r="C2990" s="1" t="s">
        <v>493</v>
      </c>
      <c r="D2990" s="1" t="s">
        <v>67</v>
      </c>
      <c r="E2990">
        <v>89</v>
      </c>
      <c r="F2990">
        <v>6500</v>
      </c>
      <c r="G2990">
        <v>99</v>
      </c>
      <c r="H2990">
        <v>10</v>
      </c>
      <c r="I2990">
        <v>89</v>
      </c>
      <c r="J2990">
        <v>643500</v>
      </c>
      <c r="K2990" s="2">
        <v>45749</v>
      </c>
      <c r="L2990">
        <v>3</v>
      </c>
      <c r="M2990" s="1" t="s">
        <v>55</v>
      </c>
      <c r="N2990" s="1" t="s">
        <v>23</v>
      </c>
      <c r="O2990" s="1" t="s">
        <v>33</v>
      </c>
      <c r="P2990" s="1" t="s">
        <v>25</v>
      </c>
      <c r="Q2990" s="1" t="s">
        <v>26</v>
      </c>
      <c r="R2990" s="1" t="s">
        <v>27</v>
      </c>
    </row>
    <row r="2991" spans="1:18" x14ac:dyDescent="0.3">
      <c r="A2991" s="1" t="s">
        <v>3149</v>
      </c>
      <c r="B2991" s="1" t="s">
        <v>29</v>
      </c>
      <c r="C2991" s="1" t="s">
        <v>116</v>
      </c>
      <c r="D2991" s="1" t="s">
        <v>64</v>
      </c>
      <c r="E2991">
        <v>39</v>
      </c>
      <c r="F2991">
        <v>5500</v>
      </c>
      <c r="G2991">
        <v>53</v>
      </c>
      <c r="H2991">
        <v>37</v>
      </c>
      <c r="I2991">
        <v>16</v>
      </c>
      <c r="J2991">
        <v>291500</v>
      </c>
      <c r="K2991" s="2">
        <v>45838</v>
      </c>
      <c r="L2991">
        <v>13</v>
      </c>
      <c r="M2991" s="1" t="s">
        <v>39</v>
      </c>
      <c r="N2991" s="1" t="s">
        <v>23</v>
      </c>
      <c r="O2991" s="1" t="s">
        <v>24</v>
      </c>
      <c r="P2991" s="1" t="s">
        <v>25</v>
      </c>
      <c r="Q2991" s="1" t="s">
        <v>26</v>
      </c>
      <c r="R2991" s="1" t="s">
        <v>27</v>
      </c>
    </row>
    <row r="2992" spans="1:18" x14ac:dyDescent="0.3">
      <c r="A2992" s="1" t="s">
        <v>3150</v>
      </c>
      <c r="B2992" s="1" t="s">
        <v>87</v>
      </c>
      <c r="C2992" s="1" t="s">
        <v>258</v>
      </c>
      <c r="D2992" s="1" t="s">
        <v>54</v>
      </c>
      <c r="E2992">
        <v>138</v>
      </c>
      <c r="F2992">
        <v>650000</v>
      </c>
      <c r="G2992">
        <v>149</v>
      </c>
      <c r="H2992">
        <v>99</v>
      </c>
      <c r="I2992">
        <v>50</v>
      </c>
      <c r="J2992">
        <v>96850000</v>
      </c>
      <c r="K2992" s="2">
        <v>45999</v>
      </c>
      <c r="L2992">
        <v>3</v>
      </c>
      <c r="M2992" s="1" t="s">
        <v>55</v>
      </c>
      <c r="N2992" s="1" t="s">
        <v>43</v>
      </c>
      <c r="O2992" s="1" t="s">
        <v>85</v>
      </c>
      <c r="P2992" s="1" t="s">
        <v>25</v>
      </c>
      <c r="Q2992" s="1" t="s">
        <v>26</v>
      </c>
      <c r="R2992" s="1" t="s">
        <v>34</v>
      </c>
    </row>
    <row r="2993" spans="1:18" x14ac:dyDescent="0.3">
      <c r="A2993" s="1" t="s">
        <v>3151</v>
      </c>
      <c r="B2993" s="1" t="s">
        <v>19</v>
      </c>
      <c r="C2993" s="1" t="s">
        <v>134</v>
      </c>
      <c r="D2993" s="1" t="s">
        <v>48</v>
      </c>
      <c r="E2993">
        <v>46</v>
      </c>
      <c r="F2993">
        <v>900000</v>
      </c>
      <c r="G2993">
        <v>56</v>
      </c>
      <c r="H2993">
        <v>19</v>
      </c>
      <c r="I2993">
        <v>37</v>
      </c>
      <c r="J2993">
        <v>50400000</v>
      </c>
      <c r="K2993" s="2">
        <v>45762</v>
      </c>
      <c r="L2993">
        <v>6</v>
      </c>
      <c r="M2993" s="1" t="s">
        <v>22</v>
      </c>
      <c r="N2993" s="1" t="s">
        <v>32</v>
      </c>
      <c r="O2993" s="1" t="s">
        <v>44</v>
      </c>
      <c r="P2993" s="1" t="s">
        <v>25</v>
      </c>
      <c r="Q2993" s="1" t="s">
        <v>50</v>
      </c>
      <c r="R2993" s="1" t="s">
        <v>27</v>
      </c>
    </row>
    <row r="2994" spans="1:18" x14ac:dyDescent="0.3">
      <c r="A2994" s="1" t="s">
        <v>3152</v>
      </c>
      <c r="B2994" s="1" t="s">
        <v>66</v>
      </c>
      <c r="C2994" s="1" t="s">
        <v>129</v>
      </c>
      <c r="D2994" s="1" t="s">
        <v>31</v>
      </c>
      <c r="E2994">
        <v>58</v>
      </c>
      <c r="F2994">
        <v>85000</v>
      </c>
      <c r="G2994">
        <v>70</v>
      </c>
      <c r="H2994">
        <v>65</v>
      </c>
      <c r="I2994">
        <v>5</v>
      </c>
      <c r="J2994">
        <v>5950000</v>
      </c>
      <c r="K2994" s="2">
        <v>45691</v>
      </c>
      <c r="L2994">
        <v>3</v>
      </c>
      <c r="M2994" s="1" t="s">
        <v>55</v>
      </c>
      <c r="N2994" s="1" t="s">
        <v>43</v>
      </c>
      <c r="O2994" s="1" t="s">
        <v>44</v>
      </c>
      <c r="P2994" s="1" t="s">
        <v>25</v>
      </c>
      <c r="Q2994" s="1" t="s">
        <v>26</v>
      </c>
      <c r="R2994" s="1" t="s">
        <v>27</v>
      </c>
    </row>
    <row r="2995" spans="1:18" x14ac:dyDescent="0.3">
      <c r="A2995" s="1" t="s">
        <v>3153</v>
      </c>
      <c r="B2995" s="1" t="s">
        <v>66</v>
      </c>
      <c r="C2995" s="1" t="s">
        <v>61</v>
      </c>
      <c r="D2995" s="1" t="s">
        <v>72</v>
      </c>
      <c r="E2995">
        <v>112</v>
      </c>
      <c r="F2995">
        <v>2200</v>
      </c>
      <c r="G2995">
        <v>139</v>
      </c>
      <c r="H2995">
        <v>128</v>
      </c>
      <c r="I2995">
        <v>11</v>
      </c>
      <c r="J2995">
        <v>305800</v>
      </c>
      <c r="K2995" s="2">
        <v>45705</v>
      </c>
      <c r="L2995">
        <v>9</v>
      </c>
      <c r="M2995" s="1" t="s">
        <v>22</v>
      </c>
      <c r="N2995" s="1" t="s">
        <v>43</v>
      </c>
      <c r="O2995" s="1" t="s">
        <v>24</v>
      </c>
      <c r="P2995" s="1" t="s">
        <v>25</v>
      </c>
      <c r="Q2995" s="1" t="s">
        <v>26</v>
      </c>
      <c r="R2995" s="1" t="s">
        <v>27</v>
      </c>
    </row>
    <row r="2996" spans="1:18" x14ac:dyDescent="0.3">
      <c r="A2996" s="1" t="s">
        <v>3154</v>
      </c>
      <c r="B2996" s="1" t="s">
        <v>99</v>
      </c>
      <c r="C2996" s="1" t="s">
        <v>84</v>
      </c>
      <c r="D2996" s="1" t="s">
        <v>67</v>
      </c>
      <c r="E2996">
        <v>101</v>
      </c>
      <c r="F2996">
        <v>180000</v>
      </c>
      <c r="G2996">
        <v>107</v>
      </c>
      <c r="H2996">
        <v>12</v>
      </c>
      <c r="I2996">
        <v>95</v>
      </c>
      <c r="J2996">
        <v>19260000</v>
      </c>
      <c r="K2996" s="2">
        <v>45697</v>
      </c>
      <c r="L2996">
        <v>8</v>
      </c>
      <c r="M2996" s="1" t="s">
        <v>22</v>
      </c>
      <c r="N2996" s="1" t="s">
        <v>32</v>
      </c>
      <c r="O2996" s="1" t="s">
        <v>44</v>
      </c>
      <c r="P2996" s="1" t="s">
        <v>25</v>
      </c>
      <c r="Q2996" s="1" t="s">
        <v>26</v>
      </c>
      <c r="R2996" s="1" t="s">
        <v>27</v>
      </c>
    </row>
    <row r="2997" spans="1:18" x14ac:dyDescent="0.3">
      <c r="A2997" s="1" t="s">
        <v>3155</v>
      </c>
      <c r="B2997" s="1" t="s">
        <v>46</v>
      </c>
      <c r="C2997" s="1" t="s">
        <v>154</v>
      </c>
      <c r="D2997" s="1" t="s">
        <v>64</v>
      </c>
      <c r="E2997">
        <v>70</v>
      </c>
      <c r="F2997">
        <v>18000</v>
      </c>
      <c r="G2997">
        <v>98</v>
      </c>
      <c r="H2997">
        <v>86</v>
      </c>
      <c r="I2997">
        <v>12</v>
      </c>
      <c r="J2997">
        <v>1764000</v>
      </c>
      <c r="K2997" s="2">
        <v>45754</v>
      </c>
      <c r="L2997">
        <v>13</v>
      </c>
      <c r="M2997" s="1" t="s">
        <v>39</v>
      </c>
      <c r="N2997" s="1" t="s">
        <v>43</v>
      </c>
      <c r="O2997" s="1" t="s">
        <v>33</v>
      </c>
      <c r="P2997" s="1" t="s">
        <v>25</v>
      </c>
      <c r="Q2997" s="1" t="s">
        <v>26</v>
      </c>
      <c r="R2997" s="1" t="s">
        <v>27</v>
      </c>
    </row>
    <row r="2998" spans="1:18" x14ac:dyDescent="0.3">
      <c r="A2998" s="1" t="s">
        <v>3156</v>
      </c>
      <c r="B2998" s="1" t="s">
        <v>19</v>
      </c>
      <c r="C2998" s="1" t="s">
        <v>111</v>
      </c>
      <c r="D2998" s="1" t="s">
        <v>48</v>
      </c>
      <c r="E2998">
        <v>88</v>
      </c>
      <c r="F2998">
        <v>25000</v>
      </c>
      <c r="G2998">
        <v>118</v>
      </c>
      <c r="H2998">
        <v>87</v>
      </c>
      <c r="I2998">
        <v>31</v>
      </c>
      <c r="J2998">
        <v>2950000</v>
      </c>
      <c r="K2998" s="2">
        <v>45695</v>
      </c>
      <c r="L2998">
        <v>14</v>
      </c>
      <c r="M2998" s="1" t="s">
        <v>39</v>
      </c>
      <c r="N2998" s="1" t="s">
        <v>23</v>
      </c>
      <c r="O2998" s="1" t="s">
        <v>33</v>
      </c>
      <c r="P2998" s="1" t="s">
        <v>25</v>
      </c>
      <c r="Q2998" s="1" t="s">
        <v>26</v>
      </c>
      <c r="R2998" s="1" t="s">
        <v>27</v>
      </c>
    </row>
    <row r="2999" spans="1:18" x14ac:dyDescent="0.3">
      <c r="A2999" s="1" t="s">
        <v>3157</v>
      </c>
      <c r="B2999" s="1" t="s">
        <v>83</v>
      </c>
      <c r="C2999" s="1" t="s">
        <v>318</v>
      </c>
      <c r="D2999" s="1" t="s">
        <v>48</v>
      </c>
      <c r="E2999">
        <v>64</v>
      </c>
      <c r="F2999">
        <v>45000</v>
      </c>
      <c r="G2999">
        <v>66</v>
      </c>
      <c r="H2999">
        <v>57</v>
      </c>
      <c r="I2999">
        <v>9</v>
      </c>
      <c r="J2999">
        <v>2970000</v>
      </c>
      <c r="K2999" s="2">
        <v>45693</v>
      </c>
      <c r="L2999">
        <v>8</v>
      </c>
      <c r="M2999" s="1" t="s">
        <v>22</v>
      </c>
      <c r="N2999" s="1" t="s">
        <v>43</v>
      </c>
      <c r="O2999" s="1" t="s">
        <v>44</v>
      </c>
      <c r="P2999" s="1" t="s">
        <v>25</v>
      </c>
      <c r="Q2999" s="1" t="s">
        <v>26</v>
      </c>
      <c r="R2999" s="1" t="s">
        <v>59</v>
      </c>
    </row>
    <row r="3000" spans="1:18" x14ac:dyDescent="0.3">
      <c r="A3000" s="1" t="s">
        <v>3158</v>
      </c>
      <c r="B3000" s="1" t="s">
        <v>93</v>
      </c>
      <c r="C3000" s="1" t="s">
        <v>179</v>
      </c>
      <c r="D3000" s="1" t="s">
        <v>21</v>
      </c>
      <c r="E3000">
        <v>101</v>
      </c>
      <c r="F3000">
        <v>450000</v>
      </c>
      <c r="G3000">
        <v>128</v>
      </c>
      <c r="H3000">
        <v>107</v>
      </c>
      <c r="I3000">
        <v>21</v>
      </c>
      <c r="J3000">
        <v>57600000</v>
      </c>
      <c r="K3000" s="2">
        <v>45911</v>
      </c>
      <c r="L3000">
        <v>5</v>
      </c>
      <c r="M3000" s="1" t="s">
        <v>55</v>
      </c>
      <c r="N3000" s="1" t="s">
        <v>23</v>
      </c>
      <c r="O3000" s="1" t="s">
        <v>24</v>
      </c>
      <c r="P3000" s="1" t="s">
        <v>25</v>
      </c>
      <c r="Q3000" s="1" t="s">
        <v>26</v>
      </c>
      <c r="R3000" s="1" t="s">
        <v>27</v>
      </c>
    </row>
    <row r="3001" spans="1:18" x14ac:dyDescent="0.3">
      <c r="A3001" s="1" t="s">
        <v>3159</v>
      </c>
      <c r="B3001" s="1" t="s">
        <v>41</v>
      </c>
      <c r="C3001" s="1" t="s">
        <v>273</v>
      </c>
      <c r="D3001" s="1" t="s">
        <v>54</v>
      </c>
      <c r="E3001">
        <v>80</v>
      </c>
      <c r="F3001">
        <v>18000</v>
      </c>
      <c r="G3001">
        <v>105</v>
      </c>
      <c r="H3001">
        <v>46</v>
      </c>
      <c r="I3001">
        <v>59</v>
      </c>
      <c r="J3001">
        <v>1890000</v>
      </c>
      <c r="K3001" s="2">
        <v>45728</v>
      </c>
      <c r="L3001">
        <v>13</v>
      </c>
      <c r="M3001" s="1" t="s">
        <v>39</v>
      </c>
      <c r="N3001" s="1" t="s">
        <v>32</v>
      </c>
      <c r="O3001" s="1" t="s">
        <v>24</v>
      </c>
      <c r="P3001" s="1" t="s">
        <v>25</v>
      </c>
      <c r="Q3001" s="1" t="s">
        <v>26</v>
      </c>
      <c r="R3001" s="1" t="s">
        <v>27</v>
      </c>
    </row>
    <row r="3002" spans="1:18" x14ac:dyDescent="0.3">
      <c r="A3002" s="1" t="s">
        <v>3160</v>
      </c>
      <c r="B3002" s="1" t="s">
        <v>41</v>
      </c>
      <c r="C3002" s="1" t="s">
        <v>266</v>
      </c>
      <c r="D3002" s="1" t="s">
        <v>67</v>
      </c>
      <c r="E3002">
        <v>90</v>
      </c>
      <c r="F3002">
        <v>2200000</v>
      </c>
      <c r="G3002">
        <v>114</v>
      </c>
      <c r="H3002">
        <v>17</v>
      </c>
      <c r="I3002">
        <v>97</v>
      </c>
      <c r="J3002">
        <v>250800000</v>
      </c>
      <c r="K3002" s="2">
        <v>46004</v>
      </c>
      <c r="L3002">
        <v>6</v>
      </c>
      <c r="M3002" s="1" t="s">
        <v>22</v>
      </c>
      <c r="N3002" s="1" t="s">
        <v>23</v>
      </c>
      <c r="O3002" s="1" t="s">
        <v>44</v>
      </c>
      <c r="P3002" s="1" t="s">
        <v>25</v>
      </c>
      <c r="Q3002" s="1" t="s">
        <v>26</v>
      </c>
      <c r="R3002" s="1" t="s">
        <v>27</v>
      </c>
    </row>
    <row r="3003" spans="1:18" x14ac:dyDescent="0.3">
      <c r="A3003" s="1" t="s">
        <v>3161</v>
      </c>
      <c r="B3003" s="1" t="s">
        <v>107</v>
      </c>
      <c r="C3003" s="1" t="s">
        <v>61</v>
      </c>
      <c r="D3003" s="1" t="s">
        <v>21</v>
      </c>
      <c r="E3003">
        <v>35</v>
      </c>
      <c r="F3003">
        <v>2200</v>
      </c>
      <c r="G3003">
        <v>40</v>
      </c>
      <c r="H3003">
        <v>30</v>
      </c>
      <c r="I3003">
        <v>10</v>
      </c>
      <c r="J3003">
        <v>88000</v>
      </c>
      <c r="K3003" s="2">
        <v>45714</v>
      </c>
      <c r="L3003">
        <v>7</v>
      </c>
      <c r="M3003" s="1" t="s">
        <v>22</v>
      </c>
      <c r="N3003" s="1" t="s">
        <v>23</v>
      </c>
      <c r="O3003" s="1" t="s">
        <v>24</v>
      </c>
      <c r="P3003" s="1" t="s">
        <v>25</v>
      </c>
      <c r="Q3003" s="1" t="s">
        <v>50</v>
      </c>
      <c r="R3003" s="1" t="s">
        <v>27</v>
      </c>
    </row>
    <row r="3004" spans="1:18" x14ac:dyDescent="0.3">
      <c r="A3004" s="1" t="s">
        <v>3162</v>
      </c>
      <c r="B3004" s="1" t="s">
        <v>133</v>
      </c>
      <c r="C3004" s="1" t="s">
        <v>37</v>
      </c>
      <c r="D3004" s="1" t="s">
        <v>64</v>
      </c>
      <c r="E3004">
        <v>24</v>
      </c>
      <c r="F3004">
        <v>12000</v>
      </c>
      <c r="G3004">
        <v>45</v>
      </c>
      <c r="H3004">
        <v>32</v>
      </c>
      <c r="I3004">
        <v>13</v>
      </c>
      <c r="J3004">
        <v>540000</v>
      </c>
      <c r="K3004" s="2">
        <v>45757</v>
      </c>
      <c r="L3004">
        <v>13</v>
      </c>
      <c r="M3004" s="1" t="s">
        <v>39</v>
      </c>
      <c r="N3004" s="1" t="s">
        <v>23</v>
      </c>
      <c r="O3004" s="1" t="s">
        <v>24</v>
      </c>
      <c r="P3004" s="1" t="s">
        <v>25</v>
      </c>
      <c r="Q3004" s="1" t="s">
        <v>26</v>
      </c>
      <c r="R3004" s="1" t="s">
        <v>27</v>
      </c>
    </row>
    <row r="3005" spans="1:18" x14ac:dyDescent="0.3">
      <c r="A3005" s="1" t="s">
        <v>3163</v>
      </c>
      <c r="B3005" s="1" t="s">
        <v>41</v>
      </c>
      <c r="C3005" s="1" t="s">
        <v>96</v>
      </c>
      <c r="D3005" s="1" t="s">
        <v>31</v>
      </c>
      <c r="E3005">
        <v>135</v>
      </c>
      <c r="F3005">
        <v>150000</v>
      </c>
      <c r="G3005">
        <v>143</v>
      </c>
      <c r="H3005">
        <v>34</v>
      </c>
      <c r="I3005">
        <v>109</v>
      </c>
      <c r="J3005">
        <v>21450000</v>
      </c>
      <c r="K3005" s="2">
        <v>45966</v>
      </c>
      <c r="L3005">
        <v>4</v>
      </c>
      <c r="M3005" s="1" t="s">
        <v>55</v>
      </c>
      <c r="N3005" s="1" t="s">
        <v>43</v>
      </c>
      <c r="O3005" s="1" t="s">
        <v>33</v>
      </c>
      <c r="P3005" s="1" t="s">
        <v>25</v>
      </c>
      <c r="Q3005" s="1" t="s">
        <v>50</v>
      </c>
      <c r="R3005" s="1" t="s">
        <v>27</v>
      </c>
    </row>
    <row r="3006" spans="1:18" x14ac:dyDescent="0.3">
      <c r="A3006" s="1" t="s">
        <v>3164</v>
      </c>
      <c r="B3006" s="1" t="s">
        <v>41</v>
      </c>
      <c r="C3006" s="1" t="s">
        <v>233</v>
      </c>
      <c r="D3006" s="1" t="s">
        <v>91</v>
      </c>
      <c r="E3006">
        <v>99</v>
      </c>
      <c r="F3006">
        <v>15000</v>
      </c>
      <c r="G3006">
        <v>111</v>
      </c>
      <c r="H3006">
        <v>55</v>
      </c>
      <c r="I3006">
        <v>56</v>
      </c>
      <c r="J3006">
        <v>1665000</v>
      </c>
      <c r="K3006" s="2">
        <v>45892</v>
      </c>
      <c r="L3006">
        <v>13</v>
      </c>
      <c r="M3006" s="1" t="s">
        <v>39</v>
      </c>
      <c r="N3006" s="1" t="s">
        <v>23</v>
      </c>
      <c r="O3006" s="1" t="s">
        <v>24</v>
      </c>
      <c r="P3006" s="1" t="s">
        <v>25</v>
      </c>
      <c r="Q3006" s="1" t="s">
        <v>26</v>
      </c>
      <c r="R3006" s="1" t="s">
        <v>27</v>
      </c>
    </row>
    <row r="3007" spans="1:18" x14ac:dyDescent="0.3">
      <c r="A3007" s="1" t="s">
        <v>3165</v>
      </c>
      <c r="B3007" s="1" t="s">
        <v>133</v>
      </c>
      <c r="C3007" s="1" t="s">
        <v>348</v>
      </c>
      <c r="D3007" s="1" t="s">
        <v>38</v>
      </c>
      <c r="E3007">
        <v>141</v>
      </c>
      <c r="F3007">
        <v>30000</v>
      </c>
      <c r="G3007">
        <v>161</v>
      </c>
      <c r="H3007">
        <v>80</v>
      </c>
      <c r="I3007">
        <v>81</v>
      </c>
      <c r="J3007">
        <v>4830000</v>
      </c>
      <c r="K3007" s="2">
        <v>45718</v>
      </c>
      <c r="L3007">
        <v>10</v>
      </c>
      <c r="M3007" s="1" t="s">
        <v>22</v>
      </c>
      <c r="N3007" s="1" t="s">
        <v>23</v>
      </c>
      <c r="O3007" s="1" t="s">
        <v>85</v>
      </c>
      <c r="P3007" s="1" t="s">
        <v>25</v>
      </c>
      <c r="Q3007" s="1" t="s">
        <v>50</v>
      </c>
      <c r="R3007" s="1" t="s">
        <v>27</v>
      </c>
    </row>
    <row r="3008" spans="1:18" x14ac:dyDescent="0.3">
      <c r="A3008" s="1" t="s">
        <v>3166</v>
      </c>
      <c r="B3008" s="1" t="s">
        <v>83</v>
      </c>
      <c r="C3008" s="1" t="s">
        <v>287</v>
      </c>
      <c r="D3008" s="1" t="s">
        <v>67</v>
      </c>
      <c r="E3008">
        <v>111</v>
      </c>
      <c r="F3008">
        <v>25000</v>
      </c>
      <c r="G3008">
        <v>137</v>
      </c>
      <c r="H3008">
        <v>79</v>
      </c>
      <c r="I3008">
        <v>58</v>
      </c>
      <c r="J3008">
        <v>3425000</v>
      </c>
      <c r="K3008" s="2">
        <v>45903</v>
      </c>
      <c r="L3008">
        <v>7</v>
      </c>
      <c r="M3008" s="1" t="s">
        <v>22</v>
      </c>
      <c r="N3008" s="1" t="s">
        <v>23</v>
      </c>
      <c r="O3008" s="1" t="s">
        <v>24</v>
      </c>
      <c r="P3008" s="1" t="s">
        <v>49</v>
      </c>
      <c r="Q3008" s="1" t="s">
        <v>26</v>
      </c>
      <c r="R3008" s="1" t="s">
        <v>27</v>
      </c>
    </row>
    <row r="3009" spans="1:18" x14ac:dyDescent="0.3">
      <c r="A3009" s="1" t="s">
        <v>3167</v>
      </c>
      <c r="B3009" s="1" t="s">
        <v>52</v>
      </c>
      <c r="C3009" s="1" t="s">
        <v>164</v>
      </c>
      <c r="D3009" s="1" t="s">
        <v>64</v>
      </c>
      <c r="E3009">
        <v>145</v>
      </c>
      <c r="F3009">
        <v>3500</v>
      </c>
      <c r="G3009">
        <v>146</v>
      </c>
      <c r="H3009">
        <v>30</v>
      </c>
      <c r="I3009">
        <v>116</v>
      </c>
      <c r="J3009">
        <v>511000</v>
      </c>
      <c r="K3009" s="2">
        <v>45704</v>
      </c>
      <c r="L3009">
        <v>2</v>
      </c>
      <c r="M3009" s="1" t="s">
        <v>55</v>
      </c>
      <c r="N3009" s="1" t="s">
        <v>23</v>
      </c>
      <c r="O3009" s="1" t="s">
        <v>44</v>
      </c>
      <c r="P3009" s="1" t="s">
        <v>25</v>
      </c>
      <c r="Q3009" s="1" t="s">
        <v>26</v>
      </c>
      <c r="R3009" s="1" t="s">
        <v>27</v>
      </c>
    </row>
    <row r="3010" spans="1:18" x14ac:dyDescent="0.3">
      <c r="A3010" s="1" t="s">
        <v>3168</v>
      </c>
      <c r="B3010" s="1" t="s">
        <v>83</v>
      </c>
      <c r="C3010" s="1" t="s">
        <v>154</v>
      </c>
      <c r="D3010" s="1" t="s">
        <v>64</v>
      </c>
      <c r="E3010">
        <v>143</v>
      </c>
      <c r="F3010">
        <v>18000</v>
      </c>
      <c r="G3010">
        <v>156</v>
      </c>
      <c r="H3010">
        <v>149</v>
      </c>
      <c r="I3010">
        <v>7</v>
      </c>
      <c r="J3010">
        <v>2808000</v>
      </c>
      <c r="K3010" s="2">
        <v>45790</v>
      </c>
      <c r="L3010">
        <v>4</v>
      </c>
      <c r="M3010" s="1" t="s">
        <v>55</v>
      </c>
      <c r="N3010" s="1" t="s">
        <v>23</v>
      </c>
      <c r="O3010" s="1" t="s">
        <v>24</v>
      </c>
      <c r="P3010" s="1" t="s">
        <v>25</v>
      </c>
      <c r="Q3010" s="1" t="s">
        <v>26</v>
      </c>
      <c r="R3010" s="1" t="s">
        <v>34</v>
      </c>
    </row>
    <row r="3011" spans="1:18" x14ac:dyDescent="0.3">
      <c r="A3011" s="1" t="s">
        <v>3169</v>
      </c>
      <c r="B3011" s="1" t="s">
        <v>87</v>
      </c>
      <c r="C3011" s="1" t="s">
        <v>84</v>
      </c>
      <c r="D3011" s="1" t="s">
        <v>38</v>
      </c>
      <c r="E3011">
        <v>89</v>
      </c>
      <c r="F3011">
        <v>180000</v>
      </c>
      <c r="G3011">
        <v>116</v>
      </c>
      <c r="H3011">
        <v>21</v>
      </c>
      <c r="I3011">
        <v>95</v>
      </c>
      <c r="J3011">
        <v>20880000</v>
      </c>
      <c r="K3011" s="2">
        <v>45904</v>
      </c>
      <c r="L3011">
        <v>8</v>
      </c>
      <c r="M3011" s="1" t="s">
        <v>22</v>
      </c>
      <c r="N3011" s="1" t="s">
        <v>23</v>
      </c>
      <c r="O3011" s="1" t="s">
        <v>44</v>
      </c>
      <c r="P3011" s="1" t="s">
        <v>25</v>
      </c>
      <c r="Q3011" s="1" t="s">
        <v>26</v>
      </c>
      <c r="R3011" s="1" t="s">
        <v>59</v>
      </c>
    </row>
    <row r="3012" spans="1:18" x14ac:dyDescent="0.3">
      <c r="A3012" s="1" t="s">
        <v>3170</v>
      </c>
      <c r="B3012" s="1" t="s">
        <v>80</v>
      </c>
      <c r="C3012" s="1" t="s">
        <v>200</v>
      </c>
      <c r="D3012" s="1" t="s">
        <v>31</v>
      </c>
      <c r="E3012">
        <v>27</v>
      </c>
      <c r="F3012">
        <v>400</v>
      </c>
      <c r="G3012">
        <v>30</v>
      </c>
      <c r="H3012">
        <v>22</v>
      </c>
      <c r="I3012">
        <v>8</v>
      </c>
      <c r="J3012">
        <v>12000</v>
      </c>
      <c r="K3012" s="2">
        <v>45943</v>
      </c>
      <c r="L3012">
        <v>14</v>
      </c>
      <c r="M3012" s="1" t="s">
        <v>39</v>
      </c>
      <c r="N3012" s="1" t="s">
        <v>32</v>
      </c>
      <c r="O3012" s="1" t="s">
        <v>44</v>
      </c>
      <c r="P3012" s="1" t="s">
        <v>25</v>
      </c>
      <c r="Q3012" s="1" t="s">
        <v>26</v>
      </c>
      <c r="R3012" s="1" t="s">
        <v>27</v>
      </c>
    </row>
    <row r="3013" spans="1:18" x14ac:dyDescent="0.3">
      <c r="A3013" s="1" t="s">
        <v>3171</v>
      </c>
      <c r="B3013" s="1" t="s">
        <v>52</v>
      </c>
      <c r="C3013" s="1" t="s">
        <v>273</v>
      </c>
      <c r="D3013" s="1" t="s">
        <v>72</v>
      </c>
      <c r="E3013">
        <v>69</v>
      </c>
      <c r="F3013">
        <v>18000</v>
      </c>
      <c r="G3013">
        <v>95</v>
      </c>
      <c r="H3013">
        <v>77</v>
      </c>
      <c r="I3013">
        <v>18</v>
      </c>
      <c r="J3013">
        <v>1710000</v>
      </c>
      <c r="K3013" s="2">
        <v>45734</v>
      </c>
      <c r="L3013">
        <v>1</v>
      </c>
      <c r="M3013" s="1" t="s">
        <v>55</v>
      </c>
      <c r="N3013" s="1" t="s">
        <v>43</v>
      </c>
      <c r="O3013" s="1" t="s">
        <v>44</v>
      </c>
      <c r="P3013" s="1" t="s">
        <v>25</v>
      </c>
      <c r="Q3013" s="1" t="s">
        <v>50</v>
      </c>
      <c r="R3013" s="1" t="s">
        <v>34</v>
      </c>
    </row>
    <row r="3014" spans="1:18" x14ac:dyDescent="0.3">
      <c r="A3014" s="1" t="s">
        <v>3172</v>
      </c>
      <c r="B3014" s="1" t="s">
        <v>80</v>
      </c>
      <c r="C3014" s="1" t="s">
        <v>320</v>
      </c>
      <c r="D3014" s="1" t="s">
        <v>54</v>
      </c>
      <c r="E3014">
        <v>136</v>
      </c>
      <c r="F3014">
        <v>1800</v>
      </c>
      <c r="G3014">
        <v>137</v>
      </c>
      <c r="H3014">
        <v>53</v>
      </c>
      <c r="I3014">
        <v>84</v>
      </c>
      <c r="J3014">
        <v>246600</v>
      </c>
      <c r="K3014" s="2">
        <v>45891</v>
      </c>
      <c r="L3014">
        <v>5</v>
      </c>
      <c r="M3014" s="1" t="s">
        <v>55</v>
      </c>
      <c r="N3014" s="1" t="s">
        <v>23</v>
      </c>
      <c r="O3014" s="1" t="s">
        <v>85</v>
      </c>
      <c r="P3014" s="1" t="s">
        <v>25</v>
      </c>
      <c r="Q3014" s="1" t="s">
        <v>26</v>
      </c>
      <c r="R3014" s="1" t="s">
        <v>27</v>
      </c>
    </row>
    <row r="3015" spans="1:18" x14ac:dyDescent="0.3">
      <c r="A3015" s="1" t="s">
        <v>3173</v>
      </c>
      <c r="B3015" s="1" t="s">
        <v>133</v>
      </c>
      <c r="C3015" s="1" t="s">
        <v>294</v>
      </c>
      <c r="D3015" s="1" t="s">
        <v>48</v>
      </c>
      <c r="E3015">
        <v>42</v>
      </c>
      <c r="F3015">
        <v>9000</v>
      </c>
      <c r="G3015">
        <v>71</v>
      </c>
      <c r="H3015">
        <v>56</v>
      </c>
      <c r="I3015">
        <v>15</v>
      </c>
      <c r="J3015">
        <v>639000</v>
      </c>
      <c r="K3015" s="2">
        <v>45843</v>
      </c>
      <c r="L3015">
        <v>3</v>
      </c>
      <c r="M3015" s="1" t="s">
        <v>55</v>
      </c>
      <c r="N3015" s="1" t="s">
        <v>32</v>
      </c>
      <c r="O3015" s="1" t="s">
        <v>33</v>
      </c>
      <c r="P3015" s="1" t="s">
        <v>25</v>
      </c>
      <c r="Q3015" s="1" t="s">
        <v>26</v>
      </c>
      <c r="R3015" s="1" t="s">
        <v>27</v>
      </c>
    </row>
    <row r="3016" spans="1:18" x14ac:dyDescent="0.3">
      <c r="A3016" s="1" t="s">
        <v>3174</v>
      </c>
      <c r="B3016" s="1" t="s">
        <v>83</v>
      </c>
      <c r="C3016" s="1" t="s">
        <v>273</v>
      </c>
      <c r="D3016" s="1" t="s">
        <v>91</v>
      </c>
      <c r="E3016">
        <v>74</v>
      </c>
      <c r="F3016">
        <v>18000</v>
      </c>
      <c r="G3016">
        <v>93</v>
      </c>
      <c r="H3016">
        <v>21</v>
      </c>
      <c r="I3016">
        <v>72</v>
      </c>
      <c r="J3016">
        <v>1674000</v>
      </c>
      <c r="K3016" s="2">
        <v>45852</v>
      </c>
      <c r="L3016">
        <v>2</v>
      </c>
      <c r="M3016" s="1" t="s">
        <v>55</v>
      </c>
      <c r="N3016" s="1" t="s">
        <v>43</v>
      </c>
      <c r="O3016" s="1" t="s">
        <v>33</v>
      </c>
      <c r="P3016" s="1" t="s">
        <v>25</v>
      </c>
      <c r="Q3016" s="1" t="s">
        <v>50</v>
      </c>
      <c r="R3016" s="1" t="s">
        <v>27</v>
      </c>
    </row>
    <row r="3017" spans="1:18" x14ac:dyDescent="0.3">
      <c r="A3017" s="1" t="s">
        <v>3175</v>
      </c>
      <c r="B3017" s="1" t="s">
        <v>46</v>
      </c>
      <c r="C3017" s="1" t="s">
        <v>151</v>
      </c>
      <c r="D3017" s="1" t="s">
        <v>48</v>
      </c>
      <c r="E3017">
        <v>65</v>
      </c>
      <c r="F3017">
        <v>5000</v>
      </c>
      <c r="G3017">
        <v>85</v>
      </c>
      <c r="H3017">
        <v>70</v>
      </c>
      <c r="I3017">
        <v>15</v>
      </c>
      <c r="J3017">
        <v>425000</v>
      </c>
      <c r="K3017" s="2">
        <v>45991</v>
      </c>
      <c r="L3017">
        <v>2</v>
      </c>
      <c r="M3017" s="1" t="s">
        <v>55</v>
      </c>
      <c r="N3017" s="1" t="s">
        <v>43</v>
      </c>
      <c r="O3017" s="1" t="s">
        <v>33</v>
      </c>
      <c r="P3017" s="1" t="s">
        <v>49</v>
      </c>
      <c r="Q3017" s="1" t="s">
        <v>50</v>
      </c>
      <c r="R3017" s="1" t="s">
        <v>27</v>
      </c>
    </row>
    <row r="3018" spans="1:18" x14ac:dyDescent="0.3">
      <c r="A3018" s="1" t="s">
        <v>3176</v>
      </c>
      <c r="B3018" s="1" t="s">
        <v>104</v>
      </c>
      <c r="C3018" s="1" t="s">
        <v>42</v>
      </c>
      <c r="D3018" s="1" t="s">
        <v>58</v>
      </c>
      <c r="E3018">
        <v>30</v>
      </c>
      <c r="F3018">
        <v>2200</v>
      </c>
      <c r="G3018">
        <v>32</v>
      </c>
      <c r="H3018">
        <v>15</v>
      </c>
      <c r="I3018">
        <v>17</v>
      </c>
      <c r="J3018">
        <v>70400</v>
      </c>
      <c r="K3018" s="2">
        <v>45976</v>
      </c>
      <c r="L3018">
        <v>12</v>
      </c>
      <c r="M3018" s="1" t="s">
        <v>39</v>
      </c>
      <c r="N3018" s="1" t="s">
        <v>43</v>
      </c>
      <c r="O3018" s="1" t="s">
        <v>33</v>
      </c>
      <c r="P3018" s="1" t="s">
        <v>25</v>
      </c>
      <c r="Q3018" s="1" t="s">
        <v>26</v>
      </c>
      <c r="R3018" s="1" t="s">
        <v>34</v>
      </c>
    </row>
    <row r="3019" spans="1:18" x14ac:dyDescent="0.3">
      <c r="A3019" s="1" t="s">
        <v>3177</v>
      </c>
      <c r="B3019" s="1" t="s">
        <v>107</v>
      </c>
      <c r="C3019" s="1" t="s">
        <v>182</v>
      </c>
      <c r="D3019" s="1" t="s">
        <v>64</v>
      </c>
      <c r="E3019">
        <v>135</v>
      </c>
      <c r="F3019">
        <v>8000</v>
      </c>
      <c r="G3019">
        <v>163</v>
      </c>
      <c r="H3019">
        <v>146</v>
      </c>
      <c r="I3019">
        <v>17</v>
      </c>
      <c r="J3019">
        <v>1304000</v>
      </c>
      <c r="K3019" s="2">
        <v>45710</v>
      </c>
      <c r="L3019">
        <v>7</v>
      </c>
      <c r="M3019" s="1" t="s">
        <v>22</v>
      </c>
      <c r="N3019" s="1" t="s">
        <v>32</v>
      </c>
      <c r="O3019" s="1" t="s">
        <v>44</v>
      </c>
      <c r="P3019" s="1" t="s">
        <v>25</v>
      </c>
      <c r="Q3019" s="1" t="s">
        <v>26</v>
      </c>
      <c r="R3019" s="1" t="s">
        <v>27</v>
      </c>
    </row>
    <row r="3020" spans="1:18" x14ac:dyDescent="0.3">
      <c r="A3020" s="1" t="s">
        <v>3178</v>
      </c>
      <c r="B3020" s="1" t="s">
        <v>46</v>
      </c>
      <c r="C3020" s="1" t="s">
        <v>196</v>
      </c>
      <c r="D3020" s="1" t="s">
        <v>31</v>
      </c>
      <c r="E3020">
        <v>70</v>
      </c>
      <c r="F3020">
        <v>850000</v>
      </c>
      <c r="G3020">
        <v>83</v>
      </c>
      <c r="H3020">
        <v>72</v>
      </c>
      <c r="I3020">
        <v>11</v>
      </c>
      <c r="J3020">
        <v>70550000</v>
      </c>
      <c r="K3020" s="2">
        <v>45666</v>
      </c>
      <c r="L3020">
        <v>2</v>
      </c>
      <c r="M3020" s="1" t="s">
        <v>55</v>
      </c>
      <c r="N3020" s="1" t="s">
        <v>23</v>
      </c>
      <c r="O3020" s="1" t="s">
        <v>44</v>
      </c>
      <c r="P3020" s="1" t="s">
        <v>25</v>
      </c>
      <c r="Q3020" s="1" t="s">
        <v>26</v>
      </c>
      <c r="R3020" s="1" t="s">
        <v>27</v>
      </c>
    </row>
    <row r="3021" spans="1:18" x14ac:dyDescent="0.3">
      <c r="A3021" s="1" t="s">
        <v>3179</v>
      </c>
      <c r="B3021" s="1" t="s">
        <v>52</v>
      </c>
      <c r="C3021" s="1" t="s">
        <v>111</v>
      </c>
      <c r="D3021" s="1" t="s">
        <v>67</v>
      </c>
      <c r="E3021">
        <v>135</v>
      </c>
      <c r="F3021">
        <v>25000</v>
      </c>
      <c r="G3021">
        <v>149</v>
      </c>
      <c r="H3021">
        <v>106</v>
      </c>
      <c r="I3021">
        <v>43</v>
      </c>
      <c r="J3021">
        <v>3725000</v>
      </c>
      <c r="K3021" s="2">
        <v>45816</v>
      </c>
      <c r="L3021">
        <v>5</v>
      </c>
      <c r="M3021" s="1" t="s">
        <v>55</v>
      </c>
      <c r="N3021" s="1" t="s">
        <v>43</v>
      </c>
      <c r="O3021" s="1" t="s">
        <v>85</v>
      </c>
      <c r="P3021" s="1" t="s">
        <v>49</v>
      </c>
      <c r="Q3021" s="1" t="s">
        <v>26</v>
      </c>
      <c r="R3021" s="1" t="s">
        <v>59</v>
      </c>
    </row>
    <row r="3022" spans="1:18" x14ac:dyDescent="0.3">
      <c r="A3022" s="1" t="s">
        <v>3180</v>
      </c>
      <c r="B3022" s="1" t="s">
        <v>87</v>
      </c>
      <c r="C3022" s="1" t="s">
        <v>74</v>
      </c>
      <c r="D3022" s="1" t="s">
        <v>72</v>
      </c>
      <c r="E3022">
        <v>121</v>
      </c>
      <c r="F3022">
        <v>25000</v>
      </c>
      <c r="G3022">
        <v>125</v>
      </c>
      <c r="H3022">
        <v>73</v>
      </c>
      <c r="I3022">
        <v>52</v>
      </c>
      <c r="J3022">
        <v>3125000</v>
      </c>
      <c r="K3022" s="2">
        <v>45680</v>
      </c>
      <c r="L3022">
        <v>12</v>
      </c>
      <c r="M3022" s="1" t="s">
        <v>39</v>
      </c>
      <c r="N3022" s="1" t="s">
        <v>43</v>
      </c>
      <c r="O3022" s="1" t="s">
        <v>33</v>
      </c>
      <c r="P3022" s="1" t="s">
        <v>25</v>
      </c>
      <c r="Q3022" s="1" t="s">
        <v>26</v>
      </c>
      <c r="R3022" s="1" t="s">
        <v>27</v>
      </c>
    </row>
    <row r="3023" spans="1:18" x14ac:dyDescent="0.3">
      <c r="A3023" s="1" t="s">
        <v>3181</v>
      </c>
      <c r="B3023" s="1" t="s">
        <v>36</v>
      </c>
      <c r="C3023" s="1" t="s">
        <v>196</v>
      </c>
      <c r="D3023" s="1" t="s">
        <v>58</v>
      </c>
      <c r="E3023">
        <v>116</v>
      </c>
      <c r="F3023">
        <v>850000</v>
      </c>
      <c r="G3023">
        <v>124</v>
      </c>
      <c r="H3023">
        <v>72</v>
      </c>
      <c r="I3023">
        <v>52</v>
      </c>
      <c r="J3023">
        <v>105400000</v>
      </c>
      <c r="K3023" s="2">
        <v>45683</v>
      </c>
      <c r="L3023">
        <v>4</v>
      </c>
      <c r="M3023" s="1" t="s">
        <v>55</v>
      </c>
      <c r="N3023" s="1" t="s">
        <v>23</v>
      </c>
      <c r="O3023" s="1" t="s">
        <v>24</v>
      </c>
      <c r="P3023" s="1" t="s">
        <v>25</v>
      </c>
      <c r="Q3023" s="1" t="s">
        <v>50</v>
      </c>
      <c r="R3023" s="1" t="s">
        <v>27</v>
      </c>
    </row>
    <row r="3024" spans="1:18" x14ac:dyDescent="0.3">
      <c r="A3024" s="1" t="s">
        <v>3182</v>
      </c>
      <c r="B3024" s="1" t="s">
        <v>87</v>
      </c>
      <c r="C3024" s="1" t="s">
        <v>123</v>
      </c>
      <c r="D3024" s="1" t="s">
        <v>58</v>
      </c>
      <c r="E3024">
        <v>24</v>
      </c>
      <c r="F3024">
        <v>4500</v>
      </c>
      <c r="G3024">
        <v>44</v>
      </c>
      <c r="H3024">
        <v>8</v>
      </c>
      <c r="I3024">
        <v>36</v>
      </c>
      <c r="J3024">
        <v>198000</v>
      </c>
      <c r="K3024" s="2">
        <v>45789</v>
      </c>
      <c r="L3024">
        <v>9</v>
      </c>
      <c r="M3024" s="1" t="s">
        <v>22</v>
      </c>
      <c r="N3024" s="1" t="s">
        <v>23</v>
      </c>
      <c r="O3024" s="1" t="s">
        <v>24</v>
      </c>
      <c r="P3024" s="1" t="s">
        <v>49</v>
      </c>
      <c r="Q3024" s="1" t="s">
        <v>26</v>
      </c>
      <c r="R3024" s="1" t="s">
        <v>27</v>
      </c>
    </row>
    <row r="3025" spans="1:18" x14ac:dyDescent="0.3">
      <c r="A3025" s="1" t="s">
        <v>3183</v>
      </c>
      <c r="B3025" s="1" t="s">
        <v>107</v>
      </c>
      <c r="C3025" s="1" t="s">
        <v>240</v>
      </c>
      <c r="D3025" s="1" t="s">
        <v>72</v>
      </c>
      <c r="E3025">
        <v>70</v>
      </c>
      <c r="F3025">
        <v>18000</v>
      </c>
      <c r="G3025">
        <v>83</v>
      </c>
      <c r="H3025">
        <v>27</v>
      </c>
      <c r="I3025">
        <v>56</v>
      </c>
      <c r="J3025">
        <v>1494000</v>
      </c>
      <c r="K3025" s="2">
        <v>45953</v>
      </c>
      <c r="L3025">
        <v>9</v>
      </c>
      <c r="M3025" s="1" t="s">
        <v>22</v>
      </c>
      <c r="N3025" s="1" t="s">
        <v>23</v>
      </c>
      <c r="O3025" s="1" t="s">
        <v>44</v>
      </c>
      <c r="P3025" s="1" t="s">
        <v>25</v>
      </c>
      <c r="Q3025" s="1" t="s">
        <v>26</v>
      </c>
      <c r="R3025" s="1" t="s">
        <v>27</v>
      </c>
    </row>
    <row r="3026" spans="1:18" x14ac:dyDescent="0.3">
      <c r="A3026" s="1" t="s">
        <v>3184</v>
      </c>
      <c r="B3026" s="1" t="s">
        <v>80</v>
      </c>
      <c r="C3026" s="1" t="s">
        <v>511</v>
      </c>
      <c r="D3026" s="1" t="s">
        <v>48</v>
      </c>
      <c r="E3026">
        <v>60</v>
      </c>
      <c r="F3026">
        <v>12000</v>
      </c>
      <c r="G3026">
        <v>82</v>
      </c>
      <c r="H3026">
        <v>82</v>
      </c>
      <c r="I3026">
        <v>0</v>
      </c>
      <c r="J3026">
        <v>984000</v>
      </c>
      <c r="K3026" s="2">
        <v>45705</v>
      </c>
      <c r="L3026">
        <v>9</v>
      </c>
      <c r="M3026" s="1" t="s">
        <v>22</v>
      </c>
      <c r="N3026" s="1" t="s">
        <v>43</v>
      </c>
      <c r="O3026" s="1" t="s">
        <v>44</v>
      </c>
      <c r="P3026" s="1" t="s">
        <v>25</v>
      </c>
      <c r="Q3026" s="1" t="s">
        <v>26</v>
      </c>
      <c r="R3026" s="1" t="s">
        <v>27</v>
      </c>
    </row>
    <row r="3027" spans="1:18" x14ac:dyDescent="0.3">
      <c r="A3027" s="1" t="s">
        <v>3185</v>
      </c>
      <c r="B3027" s="1" t="s">
        <v>104</v>
      </c>
      <c r="C3027" s="1" t="s">
        <v>202</v>
      </c>
      <c r="D3027" s="1" t="s">
        <v>72</v>
      </c>
      <c r="E3027">
        <v>72</v>
      </c>
      <c r="F3027">
        <v>8000</v>
      </c>
      <c r="G3027">
        <v>77</v>
      </c>
      <c r="H3027">
        <v>23</v>
      </c>
      <c r="I3027">
        <v>54</v>
      </c>
      <c r="J3027">
        <v>616000</v>
      </c>
      <c r="K3027" s="2">
        <v>45889</v>
      </c>
      <c r="L3027">
        <v>8</v>
      </c>
      <c r="M3027" s="1" t="s">
        <v>22</v>
      </c>
      <c r="N3027" s="1" t="s">
        <v>32</v>
      </c>
      <c r="O3027" s="1" t="s">
        <v>44</v>
      </c>
      <c r="P3027" s="1" t="s">
        <v>25</v>
      </c>
      <c r="Q3027" s="1" t="s">
        <v>59</v>
      </c>
      <c r="R3027" s="1" t="s">
        <v>59</v>
      </c>
    </row>
    <row r="3028" spans="1:18" x14ac:dyDescent="0.3">
      <c r="A3028" s="1" t="s">
        <v>3186</v>
      </c>
      <c r="B3028" s="1" t="s">
        <v>104</v>
      </c>
      <c r="C3028" s="1" t="s">
        <v>225</v>
      </c>
      <c r="D3028" s="1" t="s">
        <v>58</v>
      </c>
      <c r="E3028">
        <v>29</v>
      </c>
      <c r="F3028">
        <v>1200000</v>
      </c>
      <c r="G3028">
        <v>57</v>
      </c>
      <c r="H3028">
        <v>23</v>
      </c>
      <c r="I3028">
        <v>34</v>
      </c>
      <c r="J3028">
        <v>68400000</v>
      </c>
      <c r="K3028" s="2">
        <v>45836</v>
      </c>
      <c r="L3028">
        <v>7</v>
      </c>
      <c r="M3028" s="1" t="s">
        <v>22</v>
      </c>
      <c r="N3028" s="1" t="s">
        <v>23</v>
      </c>
      <c r="O3028" s="1" t="s">
        <v>24</v>
      </c>
      <c r="P3028" s="1" t="s">
        <v>25</v>
      </c>
      <c r="Q3028" s="1" t="s">
        <v>50</v>
      </c>
      <c r="R3028" s="1" t="s">
        <v>27</v>
      </c>
    </row>
    <row r="3029" spans="1:18" x14ac:dyDescent="0.3">
      <c r="A3029" s="1" t="s">
        <v>3187</v>
      </c>
      <c r="B3029" s="1" t="s">
        <v>93</v>
      </c>
      <c r="C3029" s="1" t="s">
        <v>186</v>
      </c>
      <c r="D3029" s="1" t="s">
        <v>48</v>
      </c>
      <c r="E3029">
        <v>79</v>
      </c>
      <c r="F3029">
        <v>95000</v>
      </c>
      <c r="G3029">
        <v>102</v>
      </c>
      <c r="H3029">
        <v>12</v>
      </c>
      <c r="I3029">
        <v>90</v>
      </c>
      <c r="J3029">
        <v>9690000</v>
      </c>
      <c r="K3029" s="2">
        <v>46010</v>
      </c>
      <c r="L3029">
        <v>9</v>
      </c>
      <c r="M3029" s="1" t="s">
        <v>22</v>
      </c>
      <c r="N3029" s="1" t="s">
        <v>32</v>
      </c>
      <c r="O3029" s="1" t="s">
        <v>24</v>
      </c>
      <c r="P3029" s="1" t="s">
        <v>25</v>
      </c>
      <c r="Q3029" s="1" t="s">
        <v>59</v>
      </c>
      <c r="R3029" s="1" t="s">
        <v>34</v>
      </c>
    </row>
    <row r="3030" spans="1:18" x14ac:dyDescent="0.3">
      <c r="A3030" s="1" t="s">
        <v>3188</v>
      </c>
      <c r="B3030" s="1" t="s">
        <v>66</v>
      </c>
      <c r="C3030" s="1" t="s">
        <v>123</v>
      </c>
      <c r="D3030" s="1" t="s">
        <v>31</v>
      </c>
      <c r="E3030">
        <v>99</v>
      </c>
      <c r="F3030">
        <v>4500</v>
      </c>
      <c r="G3030">
        <v>127</v>
      </c>
      <c r="H3030">
        <v>88</v>
      </c>
      <c r="I3030">
        <v>39</v>
      </c>
      <c r="J3030">
        <v>571500</v>
      </c>
      <c r="K3030" s="2">
        <v>45742</v>
      </c>
      <c r="L3030">
        <v>11</v>
      </c>
      <c r="M3030" s="1" t="s">
        <v>39</v>
      </c>
      <c r="N3030" s="1" t="s">
        <v>23</v>
      </c>
      <c r="O3030" s="1" t="s">
        <v>24</v>
      </c>
      <c r="P3030" s="1" t="s">
        <v>25</v>
      </c>
      <c r="Q3030" s="1" t="s">
        <v>50</v>
      </c>
      <c r="R3030" s="1" t="s">
        <v>27</v>
      </c>
    </row>
    <row r="3031" spans="1:18" x14ac:dyDescent="0.3">
      <c r="A3031" s="1" t="s">
        <v>3189</v>
      </c>
      <c r="B3031" s="1" t="s">
        <v>99</v>
      </c>
      <c r="C3031" s="1" t="s">
        <v>71</v>
      </c>
      <c r="D3031" s="1" t="s">
        <v>48</v>
      </c>
      <c r="E3031">
        <v>113</v>
      </c>
      <c r="F3031">
        <v>3500</v>
      </c>
      <c r="G3031">
        <v>120</v>
      </c>
      <c r="H3031">
        <v>88</v>
      </c>
      <c r="I3031">
        <v>32</v>
      </c>
      <c r="J3031">
        <v>420000</v>
      </c>
      <c r="K3031" s="2">
        <v>45694</v>
      </c>
      <c r="L3031">
        <v>6</v>
      </c>
      <c r="M3031" s="1" t="s">
        <v>22</v>
      </c>
      <c r="N3031" s="1" t="s">
        <v>23</v>
      </c>
      <c r="O3031" s="1" t="s">
        <v>85</v>
      </c>
      <c r="P3031" s="1" t="s">
        <v>25</v>
      </c>
      <c r="Q3031" s="1" t="s">
        <v>26</v>
      </c>
      <c r="R3031" s="1" t="s">
        <v>27</v>
      </c>
    </row>
    <row r="3032" spans="1:18" x14ac:dyDescent="0.3">
      <c r="A3032" s="1" t="s">
        <v>3190</v>
      </c>
      <c r="B3032" s="1" t="s">
        <v>36</v>
      </c>
      <c r="C3032" s="1" t="s">
        <v>100</v>
      </c>
      <c r="D3032" s="1" t="s">
        <v>54</v>
      </c>
      <c r="E3032">
        <v>60</v>
      </c>
      <c r="F3032">
        <v>15000</v>
      </c>
      <c r="G3032">
        <v>71</v>
      </c>
      <c r="H3032">
        <v>29</v>
      </c>
      <c r="I3032">
        <v>42</v>
      </c>
      <c r="J3032">
        <v>1065000</v>
      </c>
      <c r="K3032" s="2">
        <v>45913</v>
      </c>
      <c r="L3032">
        <v>15</v>
      </c>
      <c r="M3032" s="1" t="s">
        <v>39</v>
      </c>
      <c r="N3032" s="1" t="s">
        <v>23</v>
      </c>
      <c r="O3032" s="1" t="s">
        <v>24</v>
      </c>
      <c r="P3032" s="1" t="s">
        <v>25</v>
      </c>
      <c r="Q3032" s="1" t="s">
        <v>26</v>
      </c>
      <c r="R3032" s="1" t="s">
        <v>59</v>
      </c>
    </row>
    <row r="3033" spans="1:18" x14ac:dyDescent="0.3">
      <c r="A3033" s="1" t="s">
        <v>3191</v>
      </c>
      <c r="B3033" s="1" t="s">
        <v>36</v>
      </c>
      <c r="C3033" s="1" t="s">
        <v>386</v>
      </c>
      <c r="D3033" s="1" t="s">
        <v>48</v>
      </c>
      <c r="E3033">
        <v>113</v>
      </c>
      <c r="F3033">
        <v>45000</v>
      </c>
      <c r="G3033">
        <v>114</v>
      </c>
      <c r="H3033">
        <v>67</v>
      </c>
      <c r="I3033">
        <v>47</v>
      </c>
      <c r="J3033">
        <v>5130000</v>
      </c>
      <c r="K3033" s="2">
        <v>45697</v>
      </c>
      <c r="L3033">
        <v>1</v>
      </c>
      <c r="M3033" s="1" t="s">
        <v>55</v>
      </c>
      <c r="N3033" s="1" t="s">
        <v>23</v>
      </c>
      <c r="O3033" s="1" t="s">
        <v>24</v>
      </c>
      <c r="P3033" s="1" t="s">
        <v>49</v>
      </c>
      <c r="Q3033" s="1" t="s">
        <v>26</v>
      </c>
      <c r="R3033" s="1" t="s">
        <v>27</v>
      </c>
    </row>
    <row r="3034" spans="1:18" x14ac:dyDescent="0.3">
      <c r="A3034" s="1" t="s">
        <v>3192</v>
      </c>
      <c r="B3034" s="1" t="s">
        <v>29</v>
      </c>
      <c r="C3034" s="1" t="s">
        <v>78</v>
      </c>
      <c r="D3034" s="1" t="s">
        <v>64</v>
      </c>
      <c r="E3034">
        <v>70</v>
      </c>
      <c r="F3034">
        <v>150000</v>
      </c>
      <c r="G3034">
        <v>91</v>
      </c>
      <c r="H3034">
        <v>21</v>
      </c>
      <c r="I3034">
        <v>70</v>
      </c>
      <c r="J3034">
        <v>13650000</v>
      </c>
      <c r="K3034" s="2">
        <v>45975</v>
      </c>
      <c r="L3034">
        <v>12</v>
      </c>
      <c r="M3034" s="1" t="s">
        <v>39</v>
      </c>
      <c r="N3034" s="1" t="s">
        <v>23</v>
      </c>
      <c r="O3034" s="1" t="s">
        <v>24</v>
      </c>
      <c r="P3034" s="1" t="s">
        <v>25</v>
      </c>
      <c r="Q3034" s="1" t="s">
        <v>26</v>
      </c>
      <c r="R3034" s="1" t="s">
        <v>27</v>
      </c>
    </row>
    <row r="3035" spans="1:18" x14ac:dyDescent="0.3">
      <c r="A3035" s="1" t="s">
        <v>3193</v>
      </c>
      <c r="B3035" s="1" t="s">
        <v>93</v>
      </c>
      <c r="C3035" s="1" t="s">
        <v>174</v>
      </c>
      <c r="D3035" s="1" t="s">
        <v>31</v>
      </c>
      <c r="E3035">
        <v>133</v>
      </c>
      <c r="F3035">
        <v>25000</v>
      </c>
      <c r="G3035">
        <v>149</v>
      </c>
      <c r="H3035">
        <v>23</v>
      </c>
      <c r="I3035">
        <v>126</v>
      </c>
      <c r="J3035">
        <v>3725000</v>
      </c>
      <c r="K3035" s="2">
        <v>45952</v>
      </c>
      <c r="L3035">
        <v>6</v>
      </c>
      <c r="M3035" s="1" t="s">
        <v>22</v>
      </c>
      <c r="N3035" s="1" t="s">
        <v>32</v>
      </c>
      <c r="O3035" s="1" t="s">
        <v>24</v>
      </c>
      <c r="P3035" s="1" t="s">
        <v>25</v>
      </c>
      <c r="Q3035" s="1" t="s">
        <v>26</v>
      </c>
      <c r="R3035" s="1" t="s">
        <v>27</v>
      </c>
    </row>
    <row r="3036" spans="1:18" x14ac:dyDescent="0.3">
      <c r="A3036" s="1" t="s">
        <v>3194</v>
      </c>
      <c r="B3036" s="1" t="s">
        <v>104</v>
      </c>
      <c r="C3036" s="1" t="s">
        <v>233</v>
      </c>
      <c r="D3036" s="1" t="s">
        <v>48</v>
      </c>
      <c r="E3036">
        <v>133</v>
      </c>
      <c r="F3036">
        <v>15000</v>
      </c>
      <c r="G3036">
        <v>150</v>
      </c>
      <c r="H3036">
        <v>39</v>
      </c>
      <c r="I3036">
        <v>111</v>
      </c>
      <c r="J3036">
        <v>2250000</v>
      </c>
      <c r="K3036" s="2">
        <v>45733</v>
      </c>
      <c r="L3036">
        <v>1</v>
      </c>
      <c r="M3036" s="1" t="s">
        <v>55</v>
      </c>
      <c r="N3036" s="1" t="s">
        <v>32</v>
      </c>
      <c r="O3036" s="1" t="s">
        <v>33</v>
      </c>
      <c r="P3036" s="1" t="s">
        <v>25</v>
      </c>
      <c r="Q3036" s="1" t="s">
        <v>50</v>
      </c>
      <c r="R3036" s="1" t="s">
        <v>27</v>
      </c>
    </row>
    <row r="3037" spans="1:18" x14ac:dyDescent="0.3">
      <c r="A3037" s="1" t="s">
        <v>3195</v>
      </c>
      <c r="B3037" s="1" t="s">
        <v>107</v>
      </c>
      <c r="C3037" s="1" t="s">
        <v>102</v>
      </c>
      <c r="D3037" s="1" t="s">
        <v>67</v>
      </c>
      <c r="E3037">
        <v>21</v>
      </c>
      <c r="F3037">
        <v>250000</v>
      </c>
      <c r="G3037">
        <v>48</v>
      </c>
      <c r="H3037">
        <v>46</v>
      </c>
      <c r="I3037">
        <v>2</v>
      </c>
      <c r="J3037">
        <v>12000000</v>
      </c>
      <c r="K3037" s="2">
        <v>45985</v>
      </c>
      <c r="L3037">
        <v>7</v>
      </c>
      <c r="M3037" s="1" t="s">
        <v>22</v>
      </c>
      <c r="N3037" s="1" t="s">
        <v>32</v>
      </c>
      <c r="O3037" s="1" t="s">
        <v>24</v>
      </c>
      <c r="P3037" s="1" t="s">
        <v>25</v>
      </c>
      <c r="Q3037" s="1" t="s">
        <v>59</v>
      </c>
      <c r="R3037" s="1" t="s">
        <v>59</v>
      </c>
    </row>
    <row r="3038" spans="1:18" x14ac:dyDescent="0.3">
      <c r="A3038" s="1" t="s">
        <v>3196</v>
      </c>
      <c r="B3038" s="1" t="s">
        <v>83</v>
      </c>
      <c r="C3038" s="1" t="s">
        <v>513</v>
      </c>
      <c r="D3038" s="1" t="s">
        <v>31</v>
      </c>
      <c r="E3038">
        <v>88</v>
      </c>
      <c r="F3038">
        <v>5000</v>
      </c>
      <c r="G3038">
        <v>104</v>
      </c>
      <c r="H3038">
        <v>20</v>
      </c>
      <c r="I3038">
        <v>84</v>
      </c>
      <c r="J3038">
        <v>520000</v>
      </c>
      <c r="K3038" s="2">
        <v>45920</v>
      </c>
      <c r="L3038">
        <v>15</v>
      </c>
      <c r="M3038" s="1" t="s">
        <v>39</v>
      </c>
      <c r="N3038" s="1" t="s">
        <v>32</v>
      </c>
      <c r="O3038" s="1" t="s">
        <v>24</v>
      </c>
      <c r="P3038" s="1" t="s">
        <v>25</v>
      </c>
      <c r="Q3038" s="1" t="s">
        <v>26</v>
      </c>
      <c r="R3038" s="1" t="s">
        <v>27</v>
      </c>
    </row>
    <row r="3039" spans="1:18" x14ac:dyDescent="0.3">
      <c r="A3039" s="1" t="s">
        <v>3197</v>
      </c>
      <c r="B3039" s="1" t="s">
        <v>104</v>
      </c>
      <c r="C3039" s="1" t="s">
        <v>505</v>
      </c>
      <c r="D3039" s="1" t="s">
        <v>54</v>
      </c>
      <c r="E3039">
        <v>40</v>
      </c>
      <c r="F3039">
        <v>120000</v>
      </c>
      <c r="G3039">
        <v>60</v>
      </c>
      <c r="H3039">
        <v>32</v>
      </c>
      <c r="I3039">
        <v>28</v>
      </c>
      <c r="J3039">
        <v>7200000</v>
      </c>
      <c r="K3039" s="2">
        <v>45711</v>
      </c>
      <c r="L3039">
        <v>1</v>
      </c>
      <c r="M3039" s="1" t="s">
        <v>55</v>
      </c>
      <c r="N3039" s="1" t="s">
        <v>23</v>
      </c>
      <c r="O3039" s="1" t="s">
        <v>24</v>
      </c>
      <c r="P3039" s="1" t="s">
        <v>25</v>
      </c>
      <c r="Q3039" s="1" t="s">
        <v>50</v>
      </c>
      <c r="R3039" s="1" t="s">
        <v>27</v>
      </c>
    </row>
    <row r="3040" spans="1:18" x14ac:dyDescent="0.3">
      <c r="A3040" s="1" t="s">
        <v>3198</v>
      </c>
      <c r="B3040" s="1" t="s">
        <v>99</v>
      </c>
      <c r="C3040" s="1" t="s">
        <v>108</v>
      </c>
      <c r="D3040" s="1" t="s">
        <v>38</v>
      </c>
      <c r="E3040">
        <v>123</v>
      </c>
      <c r="F3040">
        <v>15000</v>
      </c>
      <c r="G3040">
        <v>147</v>
      </c>
      <c r="H3040">
        <v>26</v>
      </c>
      <c r="I3040">
        <v>121</v>
      </c>
      <c r="J3040">
        <v>2205000</v>
      </c>
      <c r="K3040" s="2">
        <v>45764</v>
      </c>
      <c r="L3040">
        <v>4</v>
      </c>
      <c r="M3040" s="1" t="s">
        <v>55</v>
      </c>
      <c r="N3040" s="1" t="s">
        <v>23</v>
      </c>
      <c r="O3040" s="1" t="s">
        <v>24</v>
      </c>
      <c r="P3040" s="1" t="s">
        <v>25</v>
      </c>
      <c r="Q3040" s="1" t="s">
        <v>26</v>
      </c>
      <c r="R3040" s="1" t="s">
        <v>27</v>
      </c>
    </row>
    <row r="3041" spans="1:18" x14ac:dyDescent="0.3">
      <c r="A3041" s="1" t="s">
        <v>3199</v>
      </c>
      <c r="B3041" s="1" t="s">
        <v>36</v>
      </c>
      <c r="C3041" s="1" t="s">
        <v>208</v>
      </c>
      <c r="D3041" s="1" t="s">
        <v>48</v>
      </c>
      <c r="E3041">
        <v>98</v>
      </c>
      <c r="F3041">
        <v>12000</v>
      </c>
      <c r="G3041">
        <v>119</v>
      </c>
      <c r="H3041">
        <v>83</v>
      </c>
      <c r="I3041">
        <v>36</v>
      </c>
      <c r="J3041">
        <v>1428000</v>
      </c>
      <c r="K3041" s="2">
        <v>45849</v>
      </c>
      <c r="L3041">
        <v>8</v>
      </c>
      <c r="M3041" s="1" t="s">
        <v>22</v>
      </c>
      <c r="N3041" s="1" t="s">
        <v>43</v>
      </c>
      <c r="O3041" s="1" t="s">
        <v>24</v>
      </c>
      <c r="P3041" s="1" t="s">
        <v>25</v>
      </c>
      <c r="Q3041" s="1" t="s">
        <v>26</v>
      </c>
      <c r="R3041" s="1" t="s">
        <v>59</v>
      </c>
    </row>
    <row r="3042" spans="1:18" x14ac:dyDescent="0.3">
      <c r="A3042" s="1" t="s">
        <v>3200</v>
      </c>
      <c r="B3042" s="1" t="s">
        <v>41</v>
      </c>
      <c r="C3042" s="1" t="s">
        <v>37</v>
      </c>
      <c r="D3042" s="1" t="s">
        <v>67</v>
      </c>
      <c r="E3042">
        <v>62</v>
      </c>
      <c r="F3042">
        <v>12000</v>
      </c>
      <c r="G3042">
        <v>75</v>
      </c>
      <c r="H3042">
        <v>44</v>
      </c>
      <c r="I3042">
        <v>31</v>
      </c>
      <c r="J3042">
        <v>900000</v>
      </c>
      <c r="K3042" s="2">
        <v>45870</v>
      </c>
      <c r="L3042">
        <v>12</v>
      </c>
      <c r="M3042" s="1" t="s">
        <v>39</v>
      </c>
      <c r="N3042" s="1" t="s">
        <v>23</v>
      </c>
      <c r="O3042" s="1" t="s">
        <v>33</v>
      </c>
      <c r="P3042" s="1" t="s">
        <v>25</v>
      </c>
      <c r="Q3042" s="1" t="s">
        <v>59</v>
      </c>
      <c r="R3042" s="1" t="s">
        <v>27</v>
      </c>
    </row>
    <row r="3043" spans="1:18" x14ac:dyDescent="0.3">
      <c r="A3043" s="1" t="s">
        <v>3201</v>
      </c>
      <c r="B3043" s="1" t="s">
        <v>46</v>
      </c>
      <c r="C3043" s="1" t="s">
        <v>215</v>
      </c>
      <c r="D3043" s="1" t="s">
        <v>58</v>
      </c>
      <c r="E3043">
        <v>66</v>
      </c>
      <c r="F3043">
        <v>350000</v>
      </c>
      <c r="G3043">
        <v>80</v>
      </c>
      <c r="H3043">
        <v>76</v>
      </c>
      <c r="I3043">
        <v>4</v>
      </c>
      <c r="J3043">
        <v>28000000</v>
      </c>
      <c r="K3043" s="2">
        <v>45780</v>
      </c>
      <c r="L3043">
        <v>4</v>
      </c>
      <c r="M3043" s="1" t="s">
        <v>55</v>
      </c>
      <c r="N3043" s="1" t="s">
        <v>32</v>
      </c>
      <c r="O3043" s="1" t="s">
        <v>44</v>
      </c>
      <c r="P3043" s="1" t="s">
        <v>25</v>
      </c>
      <c r="Q3043" s="1" t="s">
        <v>50</v>
      </c>
      <c r="R3043" s="1" t="s">
        <v>27</v>
      </c>
    </row>
    <row r="3044" spans="1:18" x14ac:dyDescent="0.3">
      <c r="A3044" s="1" t="s">
        <v>3202</v>
      </c>
      <c r="B3044" s="1" t="s">
        <v>107</v>
      </c>
      <c r="C3044" s="1" t="s">
        <v>225</v>
      </c>
      <c r="D3044" s="1" t="s">
        <v>21</v>
      </c>
      <c r="E3044">
        <v>88</v>
      </c>
      <c r="F3044">
        <v>1200000</v>
      </c>
      <c r="G3044">
        <v>95</v>
      </c>
      <c r="H3044">
        <v>87</v>
      </c>
      <c r="I3044">
        <v>8</v>
      </c>
      <c r="J3044">
        <v>114000000</v>
      </c>
      <c r="K3044" s="2">
        <v>45688</v>
      </c>
      <c r="L3044">
        <v>14</v>
      </c>
      <c r="M3044" s="1" t="s">
        <v>39</v>
      </c>
      <c r="N3044" s="1" t="s">
        <v>43</v>
      </c>
      <c r="O3044" s="1" t="s">
        <v>24</v>
      </c>
      <c r="P3044" s="1" t="s">
        <v>25</v>
      </c>
      <c r="Q3044" s="1" t="s">
        <v>26</v>
      </c>
      <c r="R3044" s="1" t="s">
        <v>27</v>
      </c>
    </row>
    <row r="3045" spans="1:18" x14ac:dyDescent="0.3">
      <c r="A3045" s="1" t="s">
        <v>3203</v>
      </c>
      <c r="B3045" s="1" t="s">
        <v>80</v>
      </c>
      <c r="C3045" s="1" t="s">
        <v>142</v>
      </c>
      <c r="D3045" s="1" t="s">
        <v>72</v>
      </c>
      <c r="E3045">
        <v>21</v>
      </c>
      <c r="F3045">
        <v>1200</v>
      </c>
      <c r="G3045">
        <v>37</v>
      </c>
      <c r="H3045">
        <v>32</v>
      </c>
      <c r="I3045">
        <v>5</v>
      </c>
      <c r="J3045">
        <v>44400</v>
      </c>
      <c r="K3045" s="2">
        <v>45966</v>
      </c>
      <c r="L3045">
        <v>13</v>
      </c>
      <c r="M3045" s="1" t="s">
        <v>39</v>
      </c>
      <c r="N3045" s="1" t="s">
        <v>23</v>
      </c>
      <c r="O3045" s="1" t="s">
        <v>24</v>
      </c>
      <c r="P3045" s="1" t="s">
        <v>25</v>
      </c>
      <c r="Q3045" s="1" t="s">
        <v>26</v>
      </c>
      <c r="R3045" s="1" t="s">
        <v>27</v>
      </c>
    </row>
    <row r="3046" spans="1:18" x14ac:dyDescent="0.3">
      <c r="A3046" s="1" t="s">
        <v>3204</v>
      </c>
      <c r="B3046" s="1" t="s">
        <v>41</v>
      </c>
      <c r="C3046" s="1" t="s">
        <v>57</v>
      </c>
      <c r="D3046" s="1" t="s">
        <v>91</v>
      </c>
      <c r="E3046">
        <v>120</v>
      </c>
      <c r="F3046">
        <v>8000</v>
      </c>
      <c r="G3046">
        <v>146</v>
      </c>
      <c r="H3046">
        <v>95</v>
      </c>
      <c r="I3046">
        <v>51</v>
      </c>
      <c r="J3046">
        <v>1168000</v>
      </c>
      <c r="K3046" s="2">
        <v>45691</v>
      </c>
      <c r="L3046">
        <v>12</v>
      </c>
      <c r="M3046" s="1" t="s">
        <v>39</v>
      </c>
      <c r="N3046" s="1" t="s">
        <v>43</v>
      </c>
      <c r="O3046" s="1" t="s">
        <v>24</v>
      </c>
      <c r="P3046" s="1" t="s">
        <v>49</v>
      </c>
      <c r="Q3046" s="1" t="s">
        <v>50</v>
      </c>
      <c r="R3046" s="1" t="s">
        <v>27</v>
      </c>
    </row>
    <row r="3047" spans="1:18" x14ac:dyDescent="0.3">
      <c r="A3047" s="1" t="s">
        <v>3205</v>
      </c>
      <c r="B3047" s="1" t="s">
        <v>99</v>
      </c>
      <c r="C3047" s="1" t="s">
        <v>229</v>
      </c>
      <c r="D3047" s="1" t="s">
        <v>54</v>
      </c>
      <c r="E3047">
        <v>54</v>
      </c>
      <c r="F3047">
        <v>12000</v>
      </c>
      <c r="G3047">
        <v>68</v>
      </c>
      <c r="H3047">
        <v>51</v>
      </c>
      <c r="I3047">
        <v>17</v>
      </c>
      <c r="J3047">
        <v>816000</v>
      </c>
      <c r="K3047" s="2">
        <v>45799</v>
      </c>
      <c r="L3047">
        <v>2</v>
      </c>
      <c r="M3047" s="1" t="s">
        <v>55</v>
      </c>
      <c r="N3047" s="1" t="s">
        <v>23</v>
      </c>
      <c r="O3047" s="1" t="s">
        <v>24</v>
      </c>
      <c r="P3047" s="1" t="s">
        <v>25</v>
      </c>
      <c r="Q3047" s="1" t="s">
        <v>26</v>
      </c>
      <c r="R3047" s="1" t="s">
        <v>27</v>
      </c>
    </row>
    <row r="3048" spans="1:18" x14ac:dyDescent="0.3">
      <c r="A3048" s="1" t="s">
        <v>3206</v>
      </c>
      <c r="B3048" s="1" t="s">
        <v>80</v>
      </c>
      <c r="C3048" s="1" t="s">
        <v>121</v>
      </c>
      <c r="D3048" s="1" t="s">
        <v>54</v>
      </c>
      <c r="E3048">
        <v>76</v>
      </c>
      <c r="F3048">
        <v>3500</v>
      </c>
      <c r="G3048">
        <v>82</v>
      </c>
      <c r="H3048">
        <v>30</v>
      </c>
      <c r="I3048">
        <v>52</v>
      </c>
      <c r="J3048">
        <v>287000</v>
      </c>
      <c r="K3048" s="2">
        <v>45874</v>
      </c>
      <c r="L3048">
        <v>15</v>
      </c>
      <c r="M3048" s="1" t="s">
        <v>39</v>
      </c>
      <c r="N3048" s="1" t="s">
        <v>23</v>
      </c>
      <c r="O3048" s="1" t="s">
        <v>24</v>
      </c>
      <c r="P3048" s="1" t="s">
        <v>25</v>
      </c>
      <c r="Q3048" s="1" t="s">
        <v>50</v>
      </c>
      <c r="R3048" s="1" t="s">
        <v>34</v>
      </c>
    </row>
    <row r="3049" spans="1:18" x14ac:dyDescent="0.3">
      <c r="A3049" s="1" t="s">
        <v>3207</v>
      </c>
      <c r="B3049" s="1" t="s">
        <v>87</v>
      </c>
      <c r="C3049" s="1" t="s">
        <v>63</v>
      </c>
      <c r="D3049" s="1" t="s">
        <v>21</v>
      </c>
      <c r="E3049">
        <v>138</v>
      </c>
      <c r="F3049">
        <v>500</v>
      </c>
      <c r="G3049">
        <v>142</v>
      </c>
      <c r="H3049">
        <v>74</v>
      </c>
      <c r="I3049">
        <v>68</v>
      </c>
      <c r="J3049">
        <v>71000</v>
      </c>
      <c r="K3049" s="2">
        <v>45838</v>
      </c>
      <c r="L3049">
        <v>7</v>
      </c>
      <c r="M3049" s="1" t="s">
        <v>22</v>
      </c>
      <c r="N3049" s="1" t="s">
        <v>23</v>
      </c>
      <c r="O3049" s="1" t="s">
        <v>33</v>
      </c>
      <c r="P3049" s="1" t="s">
        <v>25</v>
      </c>
      <c r="Q3049" s="1" t="s">
        <v>26</v>
      </c>
      <c r="R3049" s="1" t="s">
        <v>34</v>
      </c>
    </row>
    <row r="3050" spans="1:18" x14ac:dyDescent="0.3">
      <c r="A3050" s="1" t="s">
        <v>3208</v>
      </c>
      <c r="B3050" s="1" t="s">
        <v>93</v>
      </c>
      <c r="C3050" s="1" t="s">
        <v>215</v>
      </c>
      <c r="D3050" s="1" t="s">
        <v>31</v>
      </c>
      <c r="E3050">
        <v>135</v>
      </c>
      <c r="F3050">
        <v>350000</v>
      </c>
      <c r="G3050">
        <v>139</v>
      </c>
      <c r="H3050">
        <v>95</v>
      </c>
      <c r="I3050">
        <v>44</v>
      </c>
      <c r="J3050">
        <v>48650000</v>
      </c>
      <c r="K3050" s="2">
        <v>45931</v>
      </c>
      <c r="L3050">
        <v>11</v>
      </c>
      <c r="M3050" s="1" t="s">
        <v>39</v>
      </c>
      <c r="N3050" s="1" t="s">
        <v>23</v>
      </c>
      <c r="O3050" s="1" t="s">
        <v>24</v>
      </c>
      <c r="P3050" s="1" t="s">
        <v>25</v>
      </c>
      <c r="Q3050" s="1" t="s">
        <v>26</v>
      </c>
      <c r="R3050" s="1" t="s">
        <v>27</v>
      </c>
    </row>
    <row r="3051" spans="1:18" x14ac:dyDescent="0.3">
      <c r="A3051" s="1" t="s">
        <v>3209</v>
      </c>
      <c r="B3051" s="1" t="s">
        <v>80</v>
      </c>
      <c r="C3051" s="1" t="s">
        <v>119</v>
      </c>
      <c r="D3051" s="1" t="s">
        <v>91</v>
      </c>
      <c r="E3051">
        <v>32</v>
      </c>
      <c r="F3051">
        <v>4500</v>
      </c>
      <c r="G3051">
        <v>44</v>
      </c>
      <c r="H3051">
        <v>29</v>
      </c>
      <c r="I3051">
        <v>15</v>
      </c>
      <c r="J3051">
        <v>198000</v>
      </c>
      <c r="K3051" s="2">
        <v>45860</v>
      </c>
      <c r="L3051">
        <v>1</v>
      </c>
      <c r="M3051" s="1" t="s">
        <v>55</v>
      </c>
      <c r="N3051" s="1" t="s">
        <v>32</v>
      </c>
      <c r="O3051" s="1" t="s">
        <v>24</v>
      </c>
      <c r="P3051" s="1" t="s">
        <v>25</v>
      </c>
      <c r="Q3051" s="1" t="s">
        <v>26</v>
      </c>
      <c r="R3051" s="1" t="s">
        <v>27</v>
      </c>
    </row>
    <row r="3052" spans="1:18" x14ac:dyDescent="0.3">
      <c r="A3052" s="1" t="s">
        <v>3210</v>
      </c>
      <c r="B3052" s="1" t="s">
        <v>66</v>
      </c>
      <c r="C3052" s="1" t="s">
        <v>211</v>
      </c>
      <c r="D3052" s="1" t="s">
        <v>91</v>
      </c>
      <c r="E3052">
        <v>84</v>
      </c>
      <c r="F3052">
        <v>85000</v>
      </c>
      <c r="G3052">
        <v>92</v>
      </c>
      <c r="H3052">
        <v>33</v>
      </c>
      <c r="I3052">
        <v>59</v>
      </c>
      <c r="J3052">
        <v>7820000</v>
      </c>
      <c r="K3052" s="2">
        <v>45961</v>
      </c>
      <c r="L3052">
        <v>14</v>
      </c>
      <c r="M3052" s="1" t="s">
        <v>39</v>
      </c>
      <c r="N3052" s="1" t="s">
        <v>23</v>
      </c>
      <c r="O3052" s="1" t="s">
        <v>33</v>
      </c>
      <c r="P3052" s="1" t="s">
        <v>25</v>
      </c>
      <c r="Q3052" s="1" t="s">
        <v>26</v>
      </c>
      <c r="R3052" s="1" t="s">
        <v>27</v>
      </c>
    </row>
    <row r="3053" spans="1:18" x14ac:dyDescent="0.3">
      <c r="A3053" s="1" t="s">
        <v>3211</v>
      </c>
      <c r="B3053" s="1" t="s">
        <v>83</v>
      </c>
      <c r="C3053" s="1" t="s">
        <v>476</v>
      </c>
      <c r="D3053" s="1" t="s">
        <v>58</v>
      </c>
      <c r="E3053">
        <v>31</v>
      </c>
      <c r="F3053">
        <v>1200</v>
      </c>
      <c r="G3053">
        <v>45</v>
      </c>
      <c r="H3053">
        <v>43</v>
      </c>
      <c r="I3053">
        <v>2</v>
      </c>
      <c r="J3053">
        <v>54000</v>
      </c>
      <c r="K3053" s="2">
        <v>45694</v>
      </c>
      <c r="L3053">
        <v>6</v>
      </c>
      <c r="M3053" s="1" t="s">
        <v>22</v>
      </c>
      <c r="N3053" s="1" t="s">
        <v>23</v>
      </c>
      <c r="O3053" s="1" t="s">
        <v>33</v>
      </c>
      <c r="P3053" s="1" t="s">
        <v>25</v>
      </c>
      <c r="Q3053" s="1" t="s">
        <v>59</v>
      </c>
      <c r="R3053" s="1" t="s">
        <v>27</v>
      </c>
    </row>
    <row r="3054" spans="1:18" x14ac:dyDescent="0.3">
      <c r="A3054" s="1" t="s">
        <v>3212</v>
      </c>
      <c r="B3054" s="1" t="s">
        <v>29</v>
      </c>
      <c r="C3054" s="1" t="s">
        <v>113</v>
      </c>
      <c r="D3054" s="1" t="s">
        <v>58</v>
      </c>
      <c r="E3054">
        <v>116</v>
      </c>
      <c r="F3054">
        <v>45000</v>
      </c>
      <c r="G3054">
        <v>120</v>
      </c>
      <c r="H3054">
        <v>84</v>
      </c>
      <c r="I3054">
        <v>36</v>
      </c>
      <c r="J3054">
        <v>5400000</v>
      </c>
      <c r="K3054" s="2">
        <v>45815</v>
      </c>
      <c r="L3054">
        <v>5</v>
      </c>
      <c r="M3054" s="1" t="s">
        <v>55</v>
      </c>
      <c r="N3054" s="1" t="s">
        <v>32</v>
      </c>
      <c r="O3054" s="1" t="s">
        <v>24</v>
      </c>
      <c r="P3054" s="1" t="s">
        <v>25</v>
      </c>
      <c r="Q3054" s="1" t="s">
        <v>26</v>
      </c>
      <c r="R3054" s="1" t="s">
        <v>27</v>
      </c>
    </row>
    <row r="3055" spans="1:18" x14ac:dyDescent="0.3">
      <c r="A3055" s="1" t="s">
        <v>3213</v>
      </c>
      <c r="B3055" s="1" t="s">
        <v>66</v>
      </c>
      <c r="C3055" s="1" t="s">
        <v>511</v>
      </c>
      <c r="D3055" s="1" t="s">
        <v>48</v>
      </c>
      <c r="E3055">
        <v>31</v>
      </c>
      <c r="F3055">
        <v>12000</v>
      </c>
      <c r="G3055">
        <v>38</v>
      </c>
      <c r="H3055">
        <v>13</v>
      </c>
      <c r="I3055">
        <v>25</v>
      </c>
      <c r="J3055">
        <v>456000</v>
      </c>
      <c r="K3055" s="2">
        <v>45746</v>
      </c>
      <c r="L3055">
        <v>2</v>
      </c>
      <c r="M3055" s="1" t="s">
        <v>55</v>
      </c>
      <c r="N3055" s="1" t="s">
        <v>23</v>
      </c>
      <c r="O3055" s="1" t="s">
        <v>44</v>
      </c>
      <c r="P3055" s="1" t="s">
        <v>25</v>
      </c>
      <c r="Q3055" s="1" t="s">
        <v>26</v>
      </c>
      <c r="R3055" s="1" t="s">
        <v>27</v>
      </c>
    </row>
    <row r="3056" spans="1:18" x14ac:dyDescent="0.3">
      <c r="A3056" s="1" t="s">
        <v>3214</v>
      </c>
      <c r="B3056" s="1" t="s">
        <v>104</v>
      </c>
      <c r="C3056" s="1" t="s">
        <v>42</v>
      </c>
      <c r="D3056" s="1" t="s">
        <v>72</v>
      </c>
      <c r="E3056">
        <v>119</v>
      </c>
      <c r="F3056">
        <v>2200</v>
      </c>
      <c r="G3056">
        <v>146</v>
      </c>
      <c r="H3056">
        <v>34</v>
      </c>
      <c r="I3056">
        <v>112</v>
      </c>
      <c r="J3056">
        <v>321200</v>
      </c>
      <c r="K3056" s="2">
        <v>45946</v>
      </c>
      <c r="L3056">
        <v>5</v>
      </c>
      <c r="M3056" s="1" t="s">
        <v>55</v>
      </c>
      <c r="N3056" s="1" t="s">
        <v>23</v>
      </c>
      <c r="O3056" s="1" t="s">
        <v>24</v>
      </c>
      <c r="P3056" s="1" t="s">
        <v>25</v>
      </c>
      <c r="Q3056" s="1" t="s">
        <v>26</v>
      </c>
      <c r="R3056" s="1" t="s">
        <v>27</v>
      </c>
    </row>
    <row r="3057" spans="1:18" x14ac:dyDescent="0.3">
      <c r="A3057" s="1" t="s">
        <v>3215</v>
      </c>
      <c r="B3057" s="1" t="s">
        <v>52</v>
      </c>
      <c r="C3057" s="1" t="s">
        <v>71</v>
      </c>
      <c r="D3057" s="1" t="s">
        <v>91</v>
      </c>
      <c r="E3057">
        <v>67</v>
      </c>
      <c r="F3057">
        <v>3500</v>
      </c>
      <c r="G3057">
        <v>67</v>
      </c>
      <c r="H3057">
        <v>12</v>
      </c>
      <c r="I3057">
        <v>55</v>
      </c>
      <c r="J3057">
        <v>234500</v>
      </c>
      <c r="K3057" s="2">
        <v>45859</v>
      </c>
      <c r="L3057">
        <v>15</v>
      </c>
      <c r="M3057" s="1" t="s">
        <v>39</v>
      </c>
      <c r="N3057" s="1" t="s">
        <v>23</v>
      </c>
      <c r="O3057" s="1" t="s">
        <v>33</v>
      </c>
      <c r="P3057" s="1" t="s">
        <v>25</v>
      </c>
      <c r="Q3057" s="1" t="s">
        <v>26</v>
      </c>
      <c r="R3057" s="1" t="s">
        <v>27</v>
      </c>
    </row>
    <row r="3058" spans="1:18" x14ac:dyDescent="0.3">
      <c r="A3058" s="1" t="s">
        <v>3216</v>
      </c>
      <c r="B3058" s="1" t="s">
        <v>133</v>
      </c>
      <c r="C3058" s="1" t="s">
        <v>402</v>
      </c>
      <c r="D3058" s="1" t="s">
        <v>91</v>
      </c>
      <c r="E3058">
        <v>28</v>
      </c>
      <c r="F3058">
        <v>2500</v>
      </c>
      <c r="G3058">
        <v>42</v>
      </c>
      <c r="H3058">
        <v>38</v>
      </c>
      <c r="I3058">
        <v>4</v>
      </c>
      <c r="J3058">
        <v>105000</v>
      </c>
      <c r="K3058" s="2">
        <v>45942</v>
      </c>
      <c r="L3058">
        <v>7</v>
      </c>
      <c r="M3058" s="1" t="s">
        <v>22</v>
      </c>
      <c r="N3058" s="1" t="s">
        <v>23</v>
      </c>
      <c r="O3058" s="1" t="s">
        <v>85</v>
      </c>
      <c r="P3058" s="1" t="s">
        <v>49</v>
      </c>
      <c r="Q3058" s="1" t="s">
        <v>59</v>
      </c>
      <c r="R3058" s="1" t="s">
        <v>27</v>
      </c>
    </row>
    <row r="3059" spans="1:18" x14ac:dyDescent="0.3">
      <c r="A3059" s="1" t="s">
        <v>3217</v>
      </c>
      <c r="B3059" s="1" t="s">
        <v>83</v>
      </c>
      <c r="C3059" s="1" t="s">
        <v>140</v>
      </c>
      <c r="D3059" s="1" t="s">
        <v>64</v>
      </c>
      <c r="E3059">
        <v>86</v>
      </c>
      <c r="F3059">
        <v>12000</v>
      </c>
      <c r="G3059">
        <v>92</v>
      </c>
      <c r="H3059">
        <v>22</v>
      </c>
      <c r="I3059">
        <v>70</v>
      </c>
      <c r="J3059">
        <v>1104000</v>
      </c>
      <c r="K3059" s="2">
        <v>45792</v>
      </c>
      <c r="L3059">
        <v>12</v>
      </c>
      <c r="M3059" s="1" t="s">
        <v>39</v>
      </c>
      <c r="N3059" s="1" t="s">
        <v>23</v>
      </c>
      <c r="O3059" s="1" t="s">
        <v>44</v>
      </c>
      <c r="P3059" s="1" t="s">
        <v>25</v>
      </c>
      <c r="Q3059" s="1" t="s">
        <v>26</v>
      </c>
      <c r="R3059" s="1" t="s">
        <v>34</v>
      </c>
    </row>
    <row r="3060" spans="1:18" x14ac:dyDescent="0.3">
      <c r="A3060" s="1" t="s">
        <v>3218</v>
      </c>
      <c r="B3060" s="1" t="s">
        <v>133</v>
      </c>
      <c r="C3060" s="1" t="s">
        <v>113</v>
      </c>
      <c r="D3060" s="1" t="s">
        <v>48</v>
      </c>
      <c r="E3060">
        <v>86</v>
      </c>
      <c r="F3060">
        <v>45000</v>
      </c>
      <c r="G3060">
        <v>88</v>
      </c>
      <c r="H3060">
        <v>38</v>
      </c>
      <c r="I3060">
        <v>50</v>
      </c>
      <c r="J3060">
        <v>3960000</v>
      </c>
      <c r="K3060" s="2">
        <v>45770</v>
      </c>
      <c r="L3060">
        <v>4</v>
      </c>
      <c r="M3060" s="1" t="s">
        <v>55</v>
      </c>
      <c r="N3060" s="1" t="s">
        <v>23</v>
      </c>
      <c r="O3060" s="1" t="s">
        <v>33</v>
      </c>
      <c r="P3060" s="1" t="s">
        <v>49</v>
      </c>
      <c r="Q3060" s="1" t="s">
        <v>26</v>
      </c>
      <c r="R3060" s="1" t="s">
        <v>27</v>
      </c>
    </row>
    <row r="3061" spans="1:18" x14ac:dyDescent="0.3">
      <c r="A3061" s="1" t="s">
        <v>3219</v>
      </c>
      <c r="B3061" s="1" t="s">
        <v>104</v>
      </c>
      <c r="C3061" s="1" t="s">
        <v>134</v>
      </c>
      <c r="D3061" s="1" t="s">
        <v>31</v>
      </c>
      <c r="E3061">
        <v>80</v>
      </c>
      <c r="F3061">
        <v>900000</v>
      </c>
      <c r="G3061">
        <v>101</v>
      </c>
      <c r="H3061">
        <v>74</v>
      </c>
      <c r="I3061">
        <v>27</v>
      </c>
      <c r="J3061">
        <v>90900000</v>
      </c>
      <c r="K3061" s="2">
        <v>45853</v>
      </c>
      <c r="L3061">
        <v>2</v>
      </c>
      <c r="M3061" s="1" t="s">
        <v>55</v>
      </c>
      <c r="N3061" s="1" t="s">
        <v>32</v>
      </c>
      <c r="O3061" s="1" t="s">
        <v>44</v>
      </c>
      <c r="P3061" s="1" t="s">
        <v>49</v>
      </c>
      <c r="Q3061" s="1" t="s">
        <v>26</v>
      </c>
      <c r="R3061" s="1" t="s">
        <v>27</v>
      </c>
    </row>
    <row r="3062" spans="1:18" x14ac:dyDescent="0.3">
      <c r="A3062" s="1" t="s">
        <v>3220</v>
      </c>
      <c r="B3062" s="1" t="s">
        <v>19</v>
      </c>
      <c r="C3062" s="1" t="s">
        <v>121</v>
      </c>
      <c r="D3062" s="1" t="s">
        <v>64</v>
      </c>
      <c r="E3062">
        <v>137</v>
      </c>
      <c r="F3062">
        <v>3500</v>
      </c>
      <c r="G3062">
        <v>158</v>
      </c>
      <c r="H3062">
        <v>143</v>
      </c>
      <c r="I3062">
        <v>15</v>
      </c>
      <c r="J3062">
        <v>553000</v>
      </c>
      <c r="K3062" s="2">
        <v>45732</v>
      </c>
      <c r="L3062">
        <v>7</v>
      </c>
      <c r="M3062" s="1" t="s">
        <v>22</v>
      </c>
      <c r="N3062" s="1" t="s">
        <v>23</v>
      </c>
      <c r="O3062" s="1" t="s">
        <v>44</v>
      </c>
      <c r="P3062" s="1" t="s">
        <v>25</v>
      </c>
      <c r="Q3062" s="1" t="s">
        <v>26</v>
      </c>
      <c r="R3062" s="1" t="s">
        <v>27</v>
      </c>
    </row>
    <row r="3063" spans="1:18" x14ac:dyDescent="0.3">
      <c r="A3063" s="1" t="s">
        <v>3221</v>
      </c>
      <c r="B3063" s="1" t="s">
        <v>83</v>
      </c>
      <c r="C3063" s="1" t="s">
        <v>37</v>
      </c>
      <c r="D3063" s="1" t="s">
        <v>21</v>
      </c>
      <c r="E3063">
        <v>61</v>
      </c>
      <c r="F3063">
        <v>12000</v>
      </c>
      <c r="G3063">
        <v>71</v>
      </c>
      <c r="H3063">
        <v>55</v>
      </c>
      <c r="I3063">
        <v>16</v>
      </c>
      <c r="J3063">
        <v>852000</v>
      </c>
      <c r="K3063" s="2">
        <v>45849</v>
      </c>
      <c r="L3063">
        <v>3</v>
      </c>
      <c r="M3063" s="1" t="s">
        <v>55</v>
      </c>
      <c r="N3063" s="1" t="s">
        <v>32</v>
      </c>
      <c r="O3063" s="1" t="s">
        <v>24</v>
      </c>
      <c r="P3063" s="1" t="s">
        <v>25</v>
      </c>
      <c r="Q3063" s="1" t="s">
        <v>26</v>
      </c>
      <c r="R3063" s="1" t="s">
        <v>27</v>
      </c>
    </row>
    <row r="3064" spans="1:18" x14ac:dyDescent="0.3">
      <c r="A3064" s="1" t="s">
        <v>3222</v>
      </c>
      <c r="B3064" s="1" t="s">
        <v>66</v>
      </c>
      <c r="C3064" s="1" t="s">
        <v>108</v>
      </c>
      <c r="D3064" s="1" t="s">
        <v>58</v>
      </c>
      <c r="E3064">
        <v>23</v>
      </c>
      <c r="F3064">
        <v>15000</v>
      </c>
      <c r="G3064">
        <v>30</v>
      </c>
      <c r="H3064">
        <v>22</v>
      </c>
      <c r="I3064">
        <v>8</v>
      </c>
      <c r="J3064">
        <v>450000</v>
      </c>
      <c r="K3064" s="2">
        <v>45693</v>
      </c>
      <c r="L3064">
        <v>13</v>
      </c>
      <c r="M3064" s="1" t="s">
        <v>39</v>
      </c>
      <c r="N3064" s="1" t="s">
        <v>43</v>
      </c>
      <c r="O3064" s="1" t="s">
        <v>33</v>
      </c>
      <c r="P3064" s="1" t="s">
        <v>25</v>
      </c>
      <c r="Q3064" s="1" t="s">
        <v>26</v>
      </c>
      <c r="R3064" s="1" t="s">
        <v>27</v>
      </c>
    </row>
    <row r="3065" spans="1:18" x14ac:dyDescent="0.3">
      <c r="A3065" s="1" t="s">
        <v>3223</v>
      </c>
      <c r="B3065" s="1" t="s">
        <v>107</v>
      </c>
      <c r="C3065" s="1" t="s">
        <v>63</v>
      </c>
      <c r="D3065" s="1" t="s">
        <v>48</v>
      </c>
      <c r="E3065">
        <v>41</v>
      </c>
      <c r="F3065">
        <v>500</v>
      </c>
      <c r="G3065">
        <v>45</v>
      </c>
      <c r="H3065">
        <v>36</v>
      </c>
      <c r="I3065">
        <v>9</v>
      </c>
      <c r="J3065">
        <v>22500</v>
      </c>
      <c r="K3065" s="2">
        <v>45659</v>
      </c>
      <c r="L3065">
        <v>14</v>
      </c>
      <c r="M3065" s="1" t="s">
        <v>39</v>
      </c>
      <c r="N3065" s="1" t="s">
        <v>23</v>
      </c>
      <c r="O3065" s="1" t="s">
        <v>44</v>
      </c>
      <c r="P3065" s="1" t="s">
        <v>25</v>
      </c>
      <c r="Q3065" s="1" t="s">
        <v>26</v>
      </c>
      <c r="R3065" s="1" t="s">
        <v>27</v>
      </c>
    </row>
    <row r="3066" spans="1:18" x14ac:dyDescent="0.3">
      <c r="A3066" s="1" t="s">
        <v>3224</v>
      </c>
      <c r="B3066" s="1" t="s">
        <v>46</v>
      </c>
      <c r="C3066" s="1" t="s">
        <v>320</v>
      </c>
      <c r="D3066" s="1" t="s">
        <v>64</v>
      </c>
      <c r="E3066">
        <v>68</v>
      </c>
      <c r="F3066">
        <v>1800</v>
      </c>
      <c r="G3066">
        <v>79</v>
      </c>
      <c r="H3066">
        <v>37</v>
      </c>
      <c r="I3066">
        <v>42</v>
      </c>
      <c r="J3066">
        <v>142200</v>
      </c>
      <c r="K3066" s="2">
        <v>45783</v>
      </c>
      <c r="L3066">
        <v>9</v>
      </c>
      <c r="M3066" s="1" t="s">
        <v>22</v>
      </c>
      <c r="N3066" s="1" t="s">
        <v>43</v>
      </c>
      <c r="O3066" s="1" t="s">
        <v>24</v>
      </c>
      <c r="P3066" s="1" t="s">
        <v>25</v>
      </c>
      <c r="Q3066" s="1" t="s">
        <v>26</v>
      </c>
      <c r="R3066" s="1" t="s">
        <v>27</v>
      </c>
    </row>
    <row r="3067" spans="1:18" x14ac:dyDescent="0.3">
      <c r="A3067" s="1" t="s">
        <v>3225</v>
      </c>
      <c r="B3067" s="1" t="s">
        <v>93</v>
      </c>
      <c r="C3067" s="1" t="s">
        <v>30</v>
      </c>
      <c r="D3067" s="1" t="s">
        <v>72</v>
      </c>
      <c r="E3067">
        <v>120</v>
      </c>
      <c r="F3067">
        <v>12000</v>
      </c>
      <c r="G3067">
        <v>125</v>
      </c>
      <c r="H3067">
        <v>107</v>
      </c>
      <c r="I3067">
        <v>18</v>
      </c>
      <c r="J3067">
        <v>1500000</v>
      </c>
      <c r="K3067" s="2">
        <v>45702</v>
      </c>
      <c r="L3067">
        <v>14</v>
      </c>
      <c r="M3067" s="1" t="s">
        <v>39</v>
      </c>
      <c r="N3067" s="1" t="s">
        <v>43</v>
      </c>
      <c r="O3067" s="1" t="s">
        <v>44</v>
      </c>
      <c r="P3067" s="1" t="s">
        <v>25</v>
      </c>
      <c r="Q3067" s="1" t="s">
        <v>26</v>
      </c>
      <c r="R3067" s="1" t="s">
        <v>59</v>
      </c>
    </row>
    <row r="3068" spans="1:18" x14ac:dyDescent="0.3">
      <c r="A3068" s="1" t="s">
        <v>3226</v>
      </c>
      <c r="B3068" s="1" t="s">
        <v>66</v>
      </c>
      <c r="C3068" s="1" t="s">
        <v>196</v>
      </c>
      <c r="D3068" s="1" t="s">
        <v>72</v>
      </c>
      <c r="E3068">
        <v>54</v>
      </c>
      <c r="F3068">
        <v>850000</v>
      </c>
      <c r="G3068">
        <v>56</v>
      </c>
      <c r="H3068">
        <v>24</v>
      </c>
      <c r="I3068">
        <v>32</v>
      </c>
      <c r="J3068">
        <v>47600000</v>
      </c>
      <c r="K3068" s="2">
        <v>45746</v>
      </c>
      <c r="L3068">
        <v>3</v>
      </c>
      <c r="M3068" s="1" t="s">
        <v>55</v>
      </c>
      <c r="N3068" s="1" t="s">
        <v>32</v>
      </c>
      <c r="O3068" s="1" t="s">
        <v>44</v>
      </c>
      <c r="P3068" s="1" t="s">
        <v>25</v>
      </c>
      <c r="Q3068" s="1" t="s">
        <v>26</v>
      </c>
      <c r="R3068" s="1" t="s">
        <v>27</v>
      </c>
    </row>
    <row r="3069" spans="1:18" x14ac:dyDescent="0.3">
      <c r="A3069" s="1" t="s">
        <v>3227</v>
      </c>
      <c r="B3069" s="1" t="s">
        <v>87</v>
      </c>
      <c r="C3069" s="1" t="s">
        <v>53</v>
      </c>
      <c r="D3069" s="1" t="s">
        <v>31</v>
      </c>
      <c r="E3069">
        <v>26</v>
      </c>
      <c r="F3069">
        <v>25000</v>
      </c>
      <c r="G3069">
        <v>47</v>
      </c>
      <c r="H3069">
        <v>15</v>
      </c>
      <c r="I3069">
        <v>32</v>
      </c>
      <c r="J3069">
        <v>1175000</v>
      </c>
      <c r="K3069" s="2">
        <v>45757</v>
      </c>
      <c r="L3069">
        <v>7</v>
      </c>
      <c r="M3069" s="1" t="s">
        <v>22</v>
      </c>
      <c r="N3069" s="1" t="s">
        <v>43</v>
      </c>
      <c r="O3069" s="1" t="s">
        <v>24</v>
      </c>
      <c r="P3069" s="1" t="s">
        <v>25</v>
      </c>
      <c r="Q3069" s="1" t="s">
        <v>59</v>
      </c>
      <c r="R3069" s="1" t="s">
        <v>59</v>
      </c>
    </row>
    <row r="3070" spans="1:18" x14ac:dyDescent="0.3">
      <c r="A3070" s="1" t="s">
        <v>3228</v>
      </c>
      <c r="B3070" s="1" t="s">
        <v>36</v>
      </c>
      <c r="C3070" s="1" t="s">
        <v>225</v>
      </c>
      <c r="D3070" s="1" t="s">
        <v>67</v>
      </c>
      <c r="E3070">
        <v>99</v>
      </c>
      <c r="F3070">
        <v>1200000</v>
      </c>
      <c r="G3070">
        <v>102</v>
      </c>
      <c r="H3070">
        <v>45</v>
      </c>
      <c r="I3070">
        <v>57</v>
      </c>
      <c r="J3070">
        <v>122400000</v>
      </c>
      <c r="K3070" s="2">
        <v>45726</v>
      </c>
      <c r="L3070">
        <v>14</v>
      </c>
      <c r="M3070" s="1" t="s">
        <v>39</v>
      </c>
      <c r="N3070" s="1" t="s">
        <v>43</v>
      </c>
      <c r="O3070" s="1" t="s">
        <v>24</v>
      </c>
      <c r="P3070" s="1" t="s">
        <v>25</v>
      </c>
      <c r="Q3070" s="1" t="s">
        <v>26</v>
      </c>
      <c r="R3070" s="1" t="s">
        <v>27</v>
      </c>
    </row>
    <row r="3071" spans="1:18" x14ac:dyDescent="0.3">
      <c r="A3071" s="1" t="s">
        <v>3229</v>
      </c>
      <c r="B3071" s="1" t="s">
        <v>80</v>
      </c>
      <c r="C3071" s="1" t="s">
        <v>81</v>
      </c>
      <c r="D3071" s="1" t="s">
        <v>64</v>
      </c>
      <c r="E3071">
        <v>113</v>
      </c>
      <c r="F3071">
        <v>8500</v>
      </c>
      <c r="G3071">
        <v>119</v>
      </c>
      <c r="H3071">
        <v>46</v>
      </c>
      <c r="I3071">
        <v>73</v>
      </c>
      <c r="J3071">
        <v>1011500</v>
      </c>
      <c r="K3071" s="2">
        <v>45737</v>
      </c>
      <c r="L3071">
        <v>4</v>
      </c>
      <c r="M3071" s="1" t="s">
        <v>55</v>
      </c>
      <c r="N3071" s="1" t="s">
        <v>32</v>
      </c>
      <c r="O3071" s="1" t="s">
        <v>24</v>
      </c>
      <c r="P3071" s="1" t="s">
        <v>25</v>
      </c>
      <c r="Q3071" s="1" t="s">
        <v>26</v>
      </c>
      <c r="R3071" s="1" t="s">
        <v>34</v>
      </c>
    </row>
    <row r="3072" spans="1:18" x14ac:dyDescent="0.3">
      <c r="A3072" s="1" t="s">
        <v>3230</v>
      </c>
      <c r="B3072" s="1" t="s">
        <v>83</v>
      </c>
      <c r="C3072" s="1" t="s">
        <v>273</v>
      </c>
      <c r="D3072" s="1" t="s">
        <v>72</v>
      </c>
      <c r="E3072">
        <v>83</v>
      </c>
      <c r="F3072">
        <v>18000</v>
      </c>
      <c r="G3072">
        <v>93</v>
      </c>
      <c r="H3072">
        <v>88</v>
      </c>
      <c r="I3072">
        <v>5</v>
      </c>
      <c r="J3072">
        <v>1674000</v>
      </c>
      <c r="K3072" s="2">
        <v>45678</v>
      </c>
      <c r="L3072">
        <v>15</v>
      </c>
      <c r="M3072" s="1" t="s">
        <v>39</v>
      </c>
      <c r="N3072" s="1" t="s">
        <v>43</v>
      </c>
      <c r="O3072" s="1" t="s">
        <v>24</v>
      </c>
      <c r="P3072" s="1" t="s">
        <v>25</v>
      </c>
      <c r="Q3072" s="1" t="s">
        <v>26</v>
      </c>
      <c r="R3072" s="1" t="s">
        <v>34</v>
      </c>
    </row>
    <row r="3073" spans="1:18" x14ac:dyDescent="0.3">
      <c r="A3073" s="1" t="s">
        <v>3231</v>
      </c>
      <c r="B3073" s="1" t="s">
        <v>46</v>
      </c>
      <c r="C3073" s="1" t="s">
        <v>308</v>
      </c>
      <c r="D3073" s="1" t="s">
        <v>21</v>
      </c>
      <c r="E3073">
        <v>70</v>
      </c>
      <c r="F3073">
        <v>8000</v>
      </c>
      <c r="G3073">
        <v>90</v>
      </c>
      <c r="H3073">
        <v>76</v>
      </c>
      <c r="I3073">
        <v>14</v>
      </c>
      <c r="J3073">
        <v>720000</v>
      </c>
      <c r="K3073" s="2">
        <v>46002</v>
      </c>
      <c r="L3073">
        <v>9</v>
      </c>
      <c r="M3073" s="1" t="s">
        <v>22</v>
      </c>
      <c r="N3073" s="1" t="s">
        <v>23</v>
      </c>
      <c r="O3073" s="1" t="s">
        <v>44</v>
      </c>
      <c r="P3073" s="1" t="s">
        <v>49</v>
      </c>
      <c r="Q3073" s="1" t="s">
        <v>26</v>
      </c>
      <c r="R3073" s="1" t="s">
        <v>27</v>
      </c>
    </row>
    <row r="3074" spans="1:18" x14ac:dyDescent="0.3">
      <c r="A3074" s="1" t="s">
        <v>3232</v>
      </c>
      <c r="B3074" s="1" t="s">
        <v>36</v>
      </c>
      <c r="C3074" s="1" t="s">
        <v>74</v>
      </c>
      <c r="D3074" s="1" t="s">
        <v>31</v>
      </c>
      <c r="E3074">
        <v>124</v>
      </c>
      <c r="F3074">
        <v>25000</v>
      </c>
      <c r="G3074">
        <v>140</v>
      </c>
      <c r="H3074">
        <v>124</v>
      </c>
      <c r="I3074">
        <v>16</v>
      </c>
      <c r="J3074">
        <v>3500000</v>
      </c>
      <c r="K3074" s="2">
        <v>45976</v>
      </c>
      <c r="L3074">
        <v>12</v>
      </c>
      <c r="M3074" s="1" t="s">
        <v>39</v>
      </c>
      <c r="N3074" s="1" t="s">
        <v>43</v>
      </c>
      <c r="O3074" s="1" t="s">
        <v>24</v>
      </c>
      <c r="P3074" s="1" t="s">
        <v>25</v>
      </c>
      <c r="Q3074" s="1" t="s">
        <v>50</v>
      </c>
      <c r="R3074" s="1" t="s">
        <v>27</v>
      </c>
    </row>
    <row r="3075" spans="1:18" x14ac:dyDescent="0.3">
      <c r="A3075" s="1" t="s">
        <v>3233</v>
      </c>
      <c r="B3075" s="1" t="s">
        <v>133</v>
      </c>
      <c r="C3075" s="1" t="s">
        <v>74</v>
      </c>
      <c r="D3075" s="1" t="s">
        <v>67</v>
      </c>
      <c r="E3075">
        <v>72</v>
      </c>
      <c r="F3075">
        <v>25000</v>
      </c>
      <c r="G3075">
        <v>89</v>
      </c>
      <c r="H3075">
        <v>84</v>
      </c>
      <c r="I3075">
        <v>5</v>
      </c>
      <c r="J3075">
        <v>2225000</v>
      </c>
      <c r="K3075" s="2">
        <v>45760</v>
      </c>
      <c r="L3075">
        <v>1</v>
      </c>
      <c r="M3075" s="1" t="s">
        <v>55</v>
      </c>
      <c r="N3075" s="1" t="s">
        <v>32</v>
      </c>
      <c r="O3075" s="1" t="s">
        <v>24</v>
      </c>
      <c r="P3075" s="1" t="s">
        <v>25</v>
      </c>
      <c r="Q3075" s="1" t="s">
        <v>26</v>
      </c>
      <c r="R3075" s="1" t="s">
        <v>27</v>
      </c>
    </row>
    <row r="3076" spans="1:18" x14ac:dyDescent="0.3">
      <c r="A3076" s="1" t="s">
        <v>3234</v>
      </c>
      <c r="B3076" s="1" t="s">
        <v>87</v>
      </c>
      <c r="C3076" s="1" t="s">
        <v>182</v>
      </c>
      <c r="D3076" s="1" t="s">
        <v>38</v>
      </c>
      <c r="E3076">
        <v>64</v>
      </c>
      <c r="F3076">
        <v>8000</v>
      </c>
      <c r="G3076">
        <v>74</v>
      </c>
      <c r="H3076">
        <v>23</v>
      </c>
      <c r="I3076">
        <v>51</v>
      </c>
      <c r="J3076">
        <v>592000</v>
      </c>
      <c r="K3076" s="2">
        <v>45999</v>
      </c>
      <c r="L3076">
        <v>10</v>
      </c>
      <c r="M3076" s="1" t="s">
        <v>22</v>
      </c>
      <c r="N3076" s="1" t="s">
        <v>32</v>
      </c>
      <c r="O3076" s="1" t="s">
        <v>24</v>
      </c>
      <c r="P3076" s="1" t="s">
        <v>49</v>
      </c>
      <c r="Q3076" s="1" t="s">
        <v>26</v>
      </c>
      <c r="R3076" s="1" t="s">
        <v>27</v>
      </c>
    </row>
    <row r="3077" spans="1:18" x14ac:dyDescent="0.3">
      <c r="A3077" s="1" t="s">
        <v>3235</v>
      </c>
      <c r="B3077" s="1" t="s">
        <v>99</v>
      </c>
      <c r="C3077" s="1" t="s">
        <v>69</v>
      </c>
      <c r="D3077" s="1" t="s">
        <v>31</v>
      </c>
      <c r="E3077">
        <v>110</v>
      </c>
      <c r="F3077">
        <v>65000</v>
      </c>
      <c r="G3077">
        <v>138</v>
      </c>
      <c r="H3077">
        <v>112</v>
      </c>
      <c r="I3077">
        <v>26</v>
      </c>
      <c r="J3077">
        <v>8970000</v>
      </c>
      <c r="K3077" s="2">
        <v>45861</v>
      </c>
      <c r="L3077">
        <v>9</v>
      </c>
      <c r="M3077" s="1" t="s">
        <v>22</v>
      </c>
      <c r="N3077" s="1" t="s">
        <v>23</v>
      </c>
      <c r="O3077" s="1" t="s">
        <v>24</v>
      </c>
      <c r="P3077" s="1" t="s">
        <v>25</v>
      </c>
      <c r="Q3077" s="1" t="s">
        <v>26</v>
      </c>
      <c r="R3077" s="1" t="s">
        <v>27</v>
      </c>
    </row>
    <row r="3078" spans="1:18" x14ac:dyDescent="0.3">
      <c r="A3078" s="1" t="s">
        <v>3236</v>
      </c>
      <c r="B3078" s="1" t="s">
        <v>87</v>
      </c>
      <c r="C3078" s="1" t="s">
        <v>291</v>
      </c>
      <c r="D3078" s="1" t="s">
        <v>38</v>
      </c>
      <c r="E3078">
        <v>62</v>
      </c>
      <c r="F3078">
        <v>4500</v>
      </c>
      <c r="G3078">
        <v>86</v>
      </c>
      <c r="H3078">
        <v>55</v>
      </c>
      <c r="I3078">
        <v>31</v>
      </c>
      <c r="J3078">
        <v>387000</v>
      </c>
      <c r="K3078" s="2">
        <v>45736</v>
      </c>
      <c r="L3078">
        <v>11</v>
      </c>
      <c r="M3078" s="1" t="s">
        <v>39</v>
      </c>
      <c r="N3078" s="1" t="s">
        <v>32</v>
      </c>
      <c r="O3078" s="1" t="s">
        <v>85</v>
      </c>
      <c r="P3078" s="1" t="s">
        <v>25</v>
      </c>
      <c r="Q3078" s="1" t="s">
        <v>59</v>
      </c>
      <c r="R3078" s="1" t="s">
        <v>27</v>
      </c>
    </row>
    <row r="3079" spans="1:18" x14ac:dyDescent="0.3">
      <c r="A3079" s="1" t="s">
        <v>3237</v>
      </c>
      <c r="B3079" s="1" t="s">
        <v>29</v>
      </c>
      <c r="C3079" s="1" t="s">
        <v>182</v>
      </c>
      <c r="D3079" s="1" t="s">
        <v>21</v>
      </c>
      <c r="E3079">
        <v>39</v>
      </c>
      <c r="F3079">
        <v>8000</v>
      </c>
      <c r="G3079">
        <v>49</v>
      </c>
      <c r="H3079">
        <v>26</v>
      </c>
      <c r="I3079">
        <v>23</v>
      </c>
      <c r="J3079">
        <v>392000</v>
      </c>
      <c r="K3079" s="2">
        <v>45720</v>
      </c>
      <c r="L3079">
        <v>5</v>
      </c>
      <c r="M3079" s="1" t="s">
        <v>55</v>
      </c>
      <c r="N3079" s="1" t="s">
        <v>43</v>
      </c>
      <c r="O3079" s="1" t="s">
        <v>24</v>
      </c>
      <c r="P3079" s="1" t="s">
        <v>25</v>
      </c>
      <c r="Q3079" s="1" t="s">
        <v>26</v>
      </c>
      <c r="R3079" s="1" t="s">
        <v>27</v>
      </c>
    </row>
    <row r="3080" spans="1:18" x14ac:dyDescent="0.3">
      <c r="A3080" s="1" t="s">
        <v>3238</v>
      </c>
      <c r="B3080" s="1" t="s">
        <v>83</v>
      </c>
      <c r="C3080" s="1" t="s">
        <v>42</v>
      </c>
      <c r="D3080" s="1" t="s">
        <v>38</v>
      </c>
      <c r="E3080">
        <v>116</v>
      </c>
      <c r="F3080">
        <v>2200</v>
      </c>
      <c r="G3080">
        <v>117</v>
      </c>
      <c r="H3080">
        <v>27</v>
      </c>
      <c r="I3080">
        <v>90</v>
      </c>
      <c r="J3080">
        <v>257400</v>
      </c>
      <c r="K3080" s="2">
        <v>45877</v>
      </c>
      <c r="L3080">
        <v>12</v>
      </c>
      <c r="M3080" s="1" t="s">
        <v>39</v>
      </c>
      <c r="N3080" s="1" t="s">
        <v>32</v>
      </c>
      <c r="O3080" s="1" t="s">
        <v>24</v>
      </c>
      <c r="P3080" s="1" t="s">
        <v>25</v>
      </c>
      <c r="Q3080" s="1" t="s">
        <v>59</v>
      </c>
      <c r="R3080" s="1" t="s">
        <v>34</v>
      </c>
    </row>
    <row r="3081" spans="1:18" x14ac:dyDescent="0.3">
      <c r="A3081" s="1" t="s">
        <v>3239</v>
      </c>
      <c r="B3081" s="1" t="s">
        <v>29</v>
      </c>
      <c r="C3081" s="1" t="s">
        <v>172</v>
      </c>
      <c r="D3081" s="1" t="s">
        <v>38</v>
      </c>
      <c r="E3081">
        <v>54</v>
      </c>
      <c r="F3081">
        <v>8500</v>
      </c>
      <c r="G3081">
        <v>78</v>
      </c>
      <c r="H3081">
        <v>7</v>
      </c>
      <c r="I3081">
        <v>71</v>
      </c>
      <c r="J3081">
        <v>663000</v>
      </c>
      <c r="K3081" s="2">
        <v>45783</v>
      </c>
      <c r="L3081">
        <v>2</v>
      </c>
      <c r="M3081" s="1" t="s">
        <v>55</v>
      </c>
      <c r="N3081" s="1" t="s">
        <v>32</v>
      </c>
      <c r="O3081" s="1" t="s">
        <v>44</v>
      </c>
      <c r="P3081" s="1" t="s">
        <v>25</v>
      </c>
      <c r="Q3081" s="1" t="s">
        <v>50</v>
      </c>
      <c r="R3081" s="1" t="s">
        <v>27</v>
      </c>
    </row>
    <row r="3082" spans="1:18" x14ac:dyDescent="0.3">
      <c r="A3082" s="1" t="s">
        <v>3240</v>
      </c>
      <c r="B3082" s="1" t="s">
        <v>66</v>
      </c>
      <c r="C3082" s="1" t="s">
        <v>294</v>
      </c>
      <c r="D3082" s="1" t="s">
        <v>72</v>
      </c>
      <c r="E3082">
        <v>88</v>
      </c>
      <c r="F3082">
        <v>9000</v>
      </c>
      <c r="G3082">
        <v>114</v>
      </c>
      <c r="H3082">
        <v>55</v>
      </c>
      <c r="I3082">
        <v>59</v>
      </c>
      <c r="J3082">
        <v>1026000</v>
      </c>
      <c r="K3082" s="2">
        <v>45682</v>
      </c>
      <c r="L3082">
        <v>10</v>
      </c>
      <c r="M3082" s="1" t="s">
        <v>22</v>
      </c>
      <c r="N3082" s="1" t="s">
        <v>23</v>
      </c>
      <c r="O3082" s="1" t="s">
        <v>24</v>
      </c>
      <c r="P3082" s="1" t="s">
        <v>25</v>
      </c>
      <c r="Q3082" s="1" t="s">
        <v>50</v>
      </c>
      <c r="R3082" s="1" t="s">
        <v>27</v>
      </c>
    </row>
    <row r="3083" spans="1:18" x14ac:dyDescent="0.3">
      <c r="A3083" s="1" t="s">
        <v>3241</v>
      </c>
      <c r="B3083" s="1" t="s">
        <v>66</v>
      </c>
      <c r="C3083" s="1" t="s">
        <v>182</v>
      </c>
      <c r="D3083" s="1" t="s">
        <v>31</v>
      </c>
      <c r="E3083">
        <v>21</v>
      </c>
      <c r="F3083">
        <v>8000</v>
      </c>
      <c r="G3083">
        <v>29</v>
      </c>
      <c r="H3083">
        <v>10</v>
      </c>
      <c r="I3083">
        <v>19</v>
      </c>
      <c r="J3083">
        <v>232000</v>
      </c>
      <c r="K3083" s="2">
        <v>46002</v>
      </c>
      <c r="L3083">
        <v>15</v>
      </c>
      <c r="M3083" s="1" t="s">
        <v>39</v>
      </c>
      <c r="N3083" s="1" t="s">
        <v>23</v>
      </c>
      <c r="O3083" s="1" t="s">
        <v>33</v>
      </c>
      <c r="P3083" s="1" t="s">
        <v>25</v>
      </c>
      <c r="Q3083" s="1" t="s">
        <v>26</v>
      </c>
      <c r="R3083" s="1" t="s">
        <v>27</v>
      </c>
    </row>
    <row r="3084" spans="1:18" x14ac:dyDescent="0.3">
      <c r="A3084" s="1" t="s">
        <v>3242</v>
      </c>
      <c r="B3084" s="1" t="s">
        <v>41</v>
      </c>
      <c r="C3084" s="1" t="s">
        <v>125</v>
      </c>
      <c r="D3084" s="1" t="s">
        <v>38</v>
      </c>
      <c r="E3084">
        <v>51</v>
      </c>
      <c r="F3084">
        <v>4500</v>
      </c>
      <c r="G3084">
        <v>52</v>
      </c>
      <c r="H3084">
        <v>26</v>
      </c>
      <c r="I3084">
        <v>26</v>
      </c>
      <c r="J3084">
        <v>234000</v>
      </c>
      <c r="K3084" s="2">
        <v>45981</v>
      </c>
      <c r="L3084">
        <v>10</v>
      </c>
      <c r="M3084" s="1" t="s">
        <v>22</v>
      </c>
      <c r="N3084" s="1" t="s">
        <v>32</v>
      </c>
      <c r="O3084" s="1" t="s">
        <v>44</v>
      </c>
      <c r="P3084" s="1" t="s">
        <v>49</v>
      </c>
      <c r="Q3084" s="1" t="s">
        <v>59</v>
      </c>
      <c r="R3084" s="1" t="s">
        <v>27</v>
      </c>
    </row>
    <row r="3085" spans="1:18" x14ac:dyDescent="0.3">
      <c r="A3085" s="1" t="s">
        <v>3243</v>
      </c>
      <c r="B3085" s="1" t="s">
        <v>41</v>
      </c>
      <c r="C3085" s="1" t="s">
        <v>108</v>
      </c>
      <c r="D3085" s="1" t="s">
        <v>31</v>
      </c>
      <c r="E3085">
        <v>33</v>
      </c>
      <c r="F3085">
        <v>15000</v>
      </c>
      <c r="G3085">
        <v>51</v>
      </c>
      <c r="H3085">
        <v>39</v>
      </c>
      <c r="I3085">
        <v>12</v>
      </c>
      <c r="J3085">
        <v>765000</v>
      </c>
      <c r="K3085" s="2">
        <v>46003</v>
      </c>
      <c r="L3085">
        <v>13</v>
      </c>
      <c r="M3085" s="1" t="s">
        <v>39</v>
      </c>
      <c r="N3085" s="1" t="s">
        <v>23</v>
      </c>
      <c r="O3085" s="1" t="s">
        <v>24</v>
      </c>
      <c r="P3085" s="1" t="s">
        <v>25</v>
      </c>
      <c r="Q3085" s="1" t="s">
        <v>26</v>
      </c>
      <c r="R3085" s="1" t="s">
        <v>59</v>
      </c>
    </row>
    <row r="3086" spans="1:18" x14ac:dyDescent="0.3">
      <c r="A3086" s="1" t="s">
        <v>3244</v>
      </c>
      <c r="B3086" s="1" t="s">
        <v>87</v>
      </c>
      <c r="C3086" s="1" t="s">
        <v>182</v>
      </c>
      <c r="D3086" s="1" t="s">
        <v>31</v>
      </c>
      <c r="E3086">
        <v>34</v>
      </c>
      <c r="F3086">
        <v>8000</v>
      </c>
      <c r="G3086">
        <v>51</v>
      </c>
      <c r="H3086">
        <v>36</v>
      </c>
      <c r="I3086">
        <v>15</v>
      </c>
      <c r="J3086">
        <v>408000</v>
      </c>
      <c r="K3086" s="2">
        <v>45881</v>
      </c>
      <c r="L3086">
        <v>14</v>
      </c>
      <c r="M3086" s="1" t="s">
        <v>39</v>
      </c>
      <c r="N3086" s="1" t="s">
        <v>43</v>
      </c>
      <c r="O3086" s="1" t="s">
        <v>85</v>
      </c>
      <c r="P3086" s="1" t="s">
        <v>49</v>
      </c>
      <c r="Q3086" s="1" t="s">
        <v>59</v>
      </c>
      <c r="R3086" s="1" t="s">
        <v>27</v>
      </c>
    </row>
    <row r="3087" spans="1:18" x14ac:dyDescent="0.3">
      <c r="A3087" s="1" t="s">
        <v>3245</v>
      </c>
      <c r="B3087" s="1" t="s">
        <v>41</v>
      </c>
      <c r="C3087" s="1" t="s">
        <v>146</v>
      </c>
      <c r="D3087" s="1" t="s">
        <v>91</v>
      </c>
      <c r="E3087">
        <v>135</v>
      </c>
      <c r="F3087">
        <v>1800000</v>
      </c>
      <c r="G3087">
        <v>140</v>
      </c>
      <c r="H3087">
        <v>25</v>
      </c>
      <c r="I3087">
        <v>115</v>
      </c>
      <c r="J3087">
        <v>252000000</v>
      </c>
      <c r="K3087" s="2">
        <v>45904</v>
      </c>
      <c r="L3087">
        <v>8</v>
      </c>
      <c r="M3087" s="1" t="s">
        <v>22</v>
      </c>
      <c r="N3087" s="1" t="s">
        <v>32</v>
      </c>
      <c r="O3087" s="1" t="s">
        <v>44</v>
      </c>
      <c r="P3087" s="1" t="s">
        <v>25</v>
      </c>
      <c r="Q3087" s="1" t="s">
        <v>26</v>
      </c>
      <c r="R3087" s="1" t="s">
        <v>27</v>
      </c>
    </row>
    <row r="3088" spans="1:18" x14ac:dyDescent="0.3">
      <c r="A3088" s="1" t="s">
        <v>3246</v>
      </c>
      <c r="B3088" s="1" t="s">
        <v>83</v>
      </c>
      <c r="C3088" s="1" t="s">
        <v>511</v>
      </c>
      <c r="D3088" s="1" t="s">
        <v>48</v>
      </c>
      <c r="E3088">
        <v>43</v>
      </c>
      <c r="F3088">
        <v>12000</v>
      </c>
      <c r="G3088">
        <v>46</v>
      </c>
      <c r="H3088">
        <v>11</v>
      </c>
      <c r="I3088">
        <v>35</v>
      </c>
      <c r="J3088">
        <v>552000</v>
      </c>
      <c r="K3088" s="2">
        <v>45926</v>
      </c>
      <c r="L3088">
        <v>15</v>
      </c>
      <c r="M3088" s="1" t="s">
        <v>39</v>
      </c>
      <c r="N3088" s="1" t="s">
        <v>43</v>
      </c>
      <c r="O3088" s="1" t="s">
        <v>24</v>
      </c>
      <c r="P3088" s="1" t="s">
        <v>25</v>
      </c>
      <c r="Q3088" s="1" t="s">
        <v>59</v>
      </c>
      <c r="R3088" s="1" t="s">
        <v>27</v>
      </c>
    </row>
    <row r="3089" spans="1:18" x14ac:dyDescent="0.3">
      <c r="A3089" s="1" t="s">
        <v>3247</v>
      </c>
      <c r="B3089" s="1" t="s">
        <v>19</v>
      </c>
      <c r="C3089" s="1" t="s">
        <v>505</v>
      </c>
      <c r="D3089" s="1" t="s">
        <v>72</v>
      </c>
      <c r="E3089">
        <v>45</v>
      </c>
      <c r="F3089">
        <v>120000</v>
      </c>
      <c r="G3089">
        <v>49</v>
      </c>
      <c r="H3089">
        <v>49</v>
      </c>
      <c r="I3089">
        <v>0</v>
      </c>
      <c r="J3089">
        <v>5880000</v>
      </c>
      <c r="K3089" s="2">
        <v>45774</v>
      </c>
      <c r="L3089">
        <v>15</v>
      </c>
      <c r="M3089" s="1" t="s">
        <v>39</v>
      </c>
      <c r="N3089" s="1" t="s">
        <v>43</v>
      </c>
      <c r="O3089" s="1" t="s">
        <v>24</v>
      </c>
      <c r="P3089" s="1" t="s">
        <v>25</v>
      </c>
      <c r="Q3089" s="1" t="s">
        <v>50</v>
      </c>
      <c r="R3089" s="1" t="s">
        <v>34</v>
      </c>
    </row>
    <row r="3090" spans="1:18" x14ac:dyDescent="0.3">
      <c r="A3090" s="1" t="s">
        <v>3248</v>
      </c>
      <c r="B3090" s="1" t="s">
        <v>99</v>
      </c>
      <c r="C3090" s="1" t="s">
        <v>108</v>
      </c>
      <c r="D3090" s="1" t="s">
        <v>48</v>
      </c>
      <c r="E3090">
        <v>72</v>
      </c>
      <c r="F3090">
        <v>15000</v>
      </c>
      <c r="G3090">
        <v>72</v>
      </c>
      <c r="H3090">
        <v>16</v>
      </c>
      <c r="I3090">
        <v>56</v>
      </c>
      <c r="J3090">
        <v>1080000</v>
      </c>
      <c r="K3090" s="2">
        <v>45960</v>
      </c>
      <c r="L3090">
        <v>4</v>
      </c>
      <c r="M3090" s="1" t="s">
        <v>55</v>
      </c>
      <c r="N3090" s="1" t="s">
        <v>23</v>
      </c>
      <c r="O3090" s="1" t="s">
        <v>24</v>
      </c>
      <c r="P3090" s="1" t="s">
        <v>49</v>
      </c>
      <c r="Q3090" s="1" t="s">
        <v>26</v>
      </c>
      <c r="R3090" s="1" t="s">
        <v>27</v>
      </c>
    </row>
    <row r="3091" spans="1:18" x14ac:dyDescent="0.3">
      <c r="A3091" s="1" t="s">
        <v>3249</v>
      </c>
      <c r="B3091" s="1" t="s">
        <v>87</v>
      </c>
      <c r="C3091" s="1" t="s">
        <v>174</v>
      </c>
      <c r="D3091" s="1" t="s">
        <v>38</v>
      </c>
      <c r="E3091">
        <v>91</v>
      </c>
      <c r="F3091">
        <v>25000</v>
      </c>
      <c r="G3091">
        <v>95</v>
      </c>
      <c r="H3091">
        <v>60</v>
      </c>
      <c r="I3091">
        <v>35</v>
      </c>
      <c r="J3091">
        <v>2375000</v>
      </c>
      <c r="K3091" s="2">
        <v>45790</v>
      </c>
      <c r="L3091">
        <v>10</v>
      </c>
      <c r="M3091" s="1" t="s">
        <v>22</v>
      </c>
      <c r="N3091" s="1" t="s">
        <v>23</v>
      </c>
      <c r="O3091" s="1" t="s">
        <v>33</v>
      </c>
      <c r="P3091" s="1" t="s">
        <v>25</v>
      </c>
      <c r="Q3091" s="1" t="s">
        <v>26</v>
      </c>
      <c r="R3091" s="1" t="s">
        <v>59</v>
      </c>
    </row>
    <row r="3092" spans="1:18" x14ac:dyDescent="0.3">
      <c r="A3092" s="1" t="s">
        <v>3250</v>
      </c>
      <c r="B3092" s="1" t="s">
        <v>19</v>
      </c>
      <c r="C3092" s="1" t="s">
        <v>53</v>
      </c>
      <c r="D3092" s="1" t="s">
        <v>64</v>
      </c>
      <c r="E3092">
        <v>150</v>
      </c>
      <c r="F3092">
        <v>25000</v>
      </c>
      <c r="G3092">
        <v>175</v>
      </c>
      <c r="H3092">
        <v>130</v>
      </c>
      <c r="I3092">
        <v>45</v>
      </c>
      <c r="J3092">
        <v>4375000</v>
      </c>
      <c r="K3092" s="2">
        <v>45933</v>
      </c>
      <c r="L3092">
        <v>2</v>
      </c>
      <c r="M3092" s="1" t="s">
        <v>55</v>
      </c>
      <c r="N3092" s="1" t="s">
        <v>43</v>
      </c>
      <c r="O3092" s="1" t="s">
        <v>44</v>
      </c>
      <c r="P3092" s="1" t="s">
        <v>25</v>
      </c>
      <c r="Q3092" s="1" t="s">
        <v>50</v>
      </c>
      <c r="R3092" s="1" t="s">
        <v>27</v>
      </c>
    </row>
    <row r="3093" spans="1:18" x14ac:dyDescent="0.3">
      <c r="A3093" s="1" t="s">
        <v>3251</v>
      </c>
      <c r="B3093" s="1" t="s">
        <v>41</v>
      </c>
      <c r="C3093" s="1" t="s">
        <v>151</v>
      </c>
      <c r="D3093" s="1" t="s">
        <v>31</v>
      </c>
      <c r="E3093">
        <v>147</v>
      </c>
      <c r="F3093">
        <v>5000</v>
      </c>
      <c r="G3093">
        <v>152</v>
      </c>
      <c r="H3093">
        <v>21</v>
      </c>
      <c r="I3093">
        <v>131</v>
      </c>
      <c r="J3093">
        <v>760000</v>
      </c>
      <c r="K3093" s="2">
        <v>45789</v>
      </c>
      <c r="L3093">
        <v>15</v>
      </c>
      <c r="M3093" s="1" t="s">
        <v>39</v>
      </c>
      <c r="N3093" s="1" t="s">
        <v>32</v>
      </c>
      <c r="O3093" s="1" t="s">
        <v>24</v>
      </c>
      <c r="P3093" s="1" t="s">
        <v>25</v>
      </c>
      <c r="Q3093" s="1" t="s">
        <v>26</v>
      </c>
      <c r="R3093" s="1" t="s">
        <v>27</v>
      </c>
    </row>
    <row r="3094" spans="1:18" x14ac:dyDescent="0.3">
      <c r="A3094" s="1" t="s">
        <v>3252</v>
      </c>
      <c r="B3094" s="1" t="s">
        <v>36</v>
      </c>
      <c r="C3094" s="1" t="s">
        <v>476</v>
      </c>
      <c r="D3094" s="1" t="s">
        <v>64</v>
      </c>
      <c r="E3094">
        <v>95</v>
      </c>
      <c r="F3094">
        <v>1200</v>
      </c>
      <c r="G3094">
        <v>98</v>
      </c>
      <c r="H3094">
        <v>82</v>
      </c>
      <c r="I3094">
        <v>16</v>
      </c>
      <c r="J3094">
        <v>117600</v>
      </c>
      <c r="K3094" s="2">
        <v>45762</v>
      </c>
      <c r="L3094">
        <v>6</v>
      </c>
      <c r="M3094" s="1" t="s">
        <v>22</v>
      </c>
      <c r="N3094" s="1" t="s">
        <v>23</v>
      </c>
      <c r="O3094" s="1" t="s">
        <v>33</v>
      </c>
      <c r="P3094" s="1" t="s">
        <v>25</v>
      </c>
      <c r="Q3094" s="1" t="s">
        <v>26</v>
      </c>
      <c r="R3094" s="1" t="s">
        <v>34</v>
      </c>
    </row>
    <row r="3095" spans="1:18" x14ac:dyDescent="0.3">
      <c r="A3095" s="1" t="s">
        <v>3253</v>
      </c>
      <c r="B3095" s="1" t="s">
        <v>83</v>
      </c>
      <c r="C3095" s="1" t="s">
        <v>160</v>
      </c>
      <c r="D3095" s="1" t="s">
        <v>21</v>
      </c>
      <c r="E3095">
        <v>134</v>
      </c>
      <c r="F3095">
        <v>65000</v>
      </c>
      <c r="G3095">
        <v>143</v>
      </c>
      <c r="H3095">
        <v>28</v>
      </c>
      <c r="I3095">
        <v>115</v>
      </c>
      <c r="J3095">
        <v>9295000</v>
      </c>
      <c r="K3095" s="2">
        <v>45991</v>
      </c>
      <c r="L3095">
        <v>7</v>
      </c>
      <c r="M3095" s="1" t="s">
        <v>22</v>
      </c>
      <c r="N3095" s="1" t="s">
        <v>23</v>
      </c>
      <c r="O3095" s="1" t="s">
        <v>24</v>
      </c>
      <c r="P3095" s="1" t="s">
        <v>25</v>
      </c>
      <c r="Q3095" s="1" t="s">
        <v>26</v>
      </c>
      <c r="R3095" s="1" t="s">
        <v>27</v>
      </c>
    </row>
    <row r="3096" spans="1:18" x14ac:dyDescent="0.3">
      <c r="A3096" s="1" t="s">
        <v>3254</v>
      </c>
      <c r="B3096" s="1" t="s">
        <v>29</v>
      </c>
      <c r="C3096" s="1" t="s">
        <v>129</v>
      </c>
      <c r="D3096" s="1" t="s">
        <v>31</v>
      </c>
      <c r="E3096">
        <v>136</v>
      </c>
      <c r="F3096">
        <v>85000</v>
      </c>
      <c r="G3096">
        <v>161</v>
      </c>
      <c r="H3096">
        <v>43</v>
      </c>
      <c r="I3096">
        <v>118</v>
      </c>
      <c r="J3096">
        <v>13685000</v>
      </c>
      <c r="K3096" s="2">
        <v>45668</v>
      </c>
      <c r="L3096">
        <v>7</v>
      </c>
      <c r="M3096" s="1" t="s">
        <v>22</v>
      </c>
      <c r="N3096" s="1" t="s">
        <v>32</v>
      </c>
      <c r="O3096" s="1" t="s">
        <v>24</v>
      </c>
      <c r="P3096" s="1" t="s">
        <v>25</v>
      </c>
      <c r="Q3096" s="1" t="s">
        <v>50</v>
      </c>
      <c r="R3096" s="1" t="s">
        <v>27</v>
      </c>
    </row>
    <row r="3097" spans="1:18" x14ac:dyDescent="0.3">
      <c r="A3097" s="1" t="s">
        <v>3255</v>
      </c>
      <c r="B3097" s="1" t="s">
        <v>29</v>
      </c>
      <c r="C3097" s="1" t="s">
        <v>113</v>
      </c>
      <c r="D3097" s="1" t="s">
        <v>64</v>
      </c>
      <c r="E3097">
        <v>141</v>
      </c>
      <c r="F3097">
        <v>45000</v>
      </c>
      <c r="G3097">
        <v>148</v>
      </c>
      <c r="H3097">
        <v>134</v>
      </c>
      <c r="I3097">
        <v>14</v>
      </c>
      <c r="J3097">
        <v>6660000</v>
      </c>
      <c r="K3097" s="2">
        <v>45795</v>
      </c>
      <c r="L3097">
        <v>8</v>
      </c>
      <c r="M3097" s="1" t="s">
        <v>22</v>
      </c>
      <c r="N3097" s="1" t="s">
        <v>32</v>
      </c>
      <c r="O3097" s="1" t="s">
        <v>33</v>
      </c>
      <c r="P3097" s="1" t="s">
        <v>25</v>
      </c>
      <c r="Q3097" s="1" t="s">
        <v>59</v>
      </c>
      <c r="R3097" s="1" t="s">
        <v>27</v>
      </c>
    </row>
    <row r="3098" spans="1:18" x14ac:dyDescent="0.3">
      <c r="A3098" s="1" t="s">
        <v>3256</v>
      </c>
      <c r="B3098" s="1" t="s">
        <v>80</v>
      </c>
      <c r="C3098" s="1" t="s">
        <v>418</v>
      </c>
      <c r="D3098" s="1" t="s">
        <v>21</v>
      </c>
      <c r="E3098">
        <v>70</v>
      </c>
      <c r="F3098">
        <v>180000</v>
      </c>
      <c r="G3098">
        <v>88</v>
      </c>
      <c r="H3098">
        <v>15</v>
      </c>
      <c r="I3098">
        <v>73</v>
      </c>
      <c r="J3098">
        <v>15840000</v>
      </c>
      <c r="K3098" s="2">
        <v>45734</v>
      </c>
      <c r="L3098">
        <v>13</v>
      </c>
      <c r="M3098" s="1" t="s">
        <v>39</v>
      </c>
      <c r="N3098" s="1" t="s">
        <v>43</v>
      </c>
      <c r="O3098" s="1" t="s">
        <v>24</v>
      </c>
      <c r="P3098" s="1" t="s">
        <v>25</v>
      </c>
      <c r="Q3098" s="1" t="s">
        <v>26</v>
      </c>
      <c r="R3098" s="1" t="s">
        <v>34</v>
      </c>
    </row>
    <row r="3099" spans="1:18" x14ac:dyDescent="0.3">
      <c r="A3099" s="1" t="s">
        <v>3257</v>
      </c>
      <c r="B3099" s="1" t="s">
        <v>87</v>
      </c>
      <c r="C3099" s="1" t="s">
        <v>102</v>
      </c>
      <c r="D3099" s="1" t="s">
        <v>91</v>
      </c>
      <c r="E3099">
        <v>106</v>
      </c>
      <c r="F3099">
        <v>250000</v>
      </c>
      <c r="G3099">
        <v>116</v>
      </c>
      <c r="H3099">
        <v>17</v>
      </c>
      <c r="I3099">
        <v>99</v>
      </c>
      <c r="J3099">
        <v>29000000</v>
      </c>
      <c r="K3099" s="2">
        <v>45887</v>
      </c>
      <c r="L3099">
        <v>1</v>
      </c>
      <c r="M3099" s="1" t="s">
        <v>55</v>
      </c>
      <c r="N3099" s="1" t="s">
        <v>23</v>
      </c>
      <c r="O3099" s="1" t="s">
        <v>24</v>
      </c>
      <c r="P3099" s="1" t="s">
        <v>25</v>
      </c>
      <c r="Q3099" s="1" t="s">
        <v>26</v>
      </c>
      <c r="R3099" s="1" t="s">
        <v>27</v>
      </c>
    </row>
    <row r="3100" spans="1:18" x14ac:dyDescent="0.3">
      <c r="A3100" s="1" t="s">
        <v>3258</v>
      </c>
      <c r="B3100" s="1" t="s">
        <v>80</v>
      </c>
      <c r="C3100" s="1" t="s">
        <v>233</v>
      </c>
      <c r="D3100" s="1" t="s">
        <v>31</v>
      </c>
      <c r="E3100">
        <v>98</v>
      </c>
      <c r="F3100">
        <v>15000</v>
      </c>
      <c r="G3100">
        <v>119</v>
      </c>
      <c r="H3100">
        <v>18</v>
      </c>
      <c r="I3100">
        <v>101</v>
      </c>
      <c r="J3100">
        <v>1785000</v>
      </c>
      <c r="K3100" s="2">
        <v>45839</v>
      </c>
      <c r="L3100">
        <v>7</v>
      </c>
      <c r="M3100" s="1" t="s">
        <v>22</v>
      </c>
      <c r="N3100" s="1" t="s">
        <v>23</v>
      </c>
      <c r="O3100" s="1" t="s">
        <v>33</v>
      </c>
      <c r="P3100" s="1" t="s">
        <v>25</v>
      </c>
      <c r="Q3100" s="1" t="s">
        <v>26</v>
      </c>
      <c r="R3100" s="1" t="s">
        <v>27</v>
      </c>
    </row>
    <row r="3101" spans="1:18" x14ac:dyDescent="0.3">
      <c r="A3101" s="1" t="s">
        <v>3259</v>
      </c>
      <c r="B3101" s="1" t="s">
        <v>52</v>
      </c>
      <c r="C3101" s="1" t="s">
        <v>427</v>
      </c>
      <c r="D3101" s="1" t="s">
        <v>48</v>
      </c>
      <c r="E3101">
        <v>111</v>
      </c>
      <c r="F3101">
        <v>5000</v>
      </c>
      <c r="G3101">
        <v>131</v>
      </c>
      <c r="H3101">
        <v>82</v>
      </c>
      <c r="I3101">
        <v>49</v>
      </c>
      <c r="J3101">
        <v>655000</v>
      </c>
      <c r="K3101" s="2">
        <v>45846</v>
      </c>
      <c r="L3101">
        <v>1</v>
      </c>
      <c r="M3101" s="1" t="s">
        <v>55</v>
      </c>
      <c r="N3101" s="1" t="s">
        <v>32</v>
      </c>
      <c r="O3101" s="1" t="s">
        <v>24</v>
      </c>
      <c r="P3101" s="1" t="s">
        <v>49</v>
      </c>
      <c r="Q3101" s="1" t="s">
        <v>26</v>
      </c>
      <c r="R3101" s="1" t="s">
        <v>27</v>
      </c>
    </row>
    <row r="3102" spans="1:18" x14ac:dyDescent="0.3">
      <c r="A3102" s="1" t="s">
        <v>3260</v>
      </c>
      <c r="B3102" s="1" t="s">
        <v>36</v>
      </c>
      <c r="C3102" s="1" t="s">
        <v>261</v>
      </c>
      <c r="D3102" s="1" t="s">
        <v>91</v>
      </c>
      <c r="E3102">
        <v>139</v>
      </c>
      <c r="F3102">
        <v>85000</v>
      </c>
      <c r="G3102">
        <v>156</v>
      </c>
      <c r="H3102">
        <v>48</v>
      </c>
      <c r="I3102">
        <v>108</v>
      </c>
      <c r="J3102">
        <v>13260000</v>
      </c>
      <c r="K3102" s="2">
        <v>45838</v>
      </c>
      <c r="L3102">
        <v>3</v>
      </c>
      <c r="M3102" s="1" t="s">
        <v>55</v>
      </c>
      <c r="N3102" s="1" t="s">
        <v>23</v>
      </c>
      <c r="O3102" s="1" t="s">
        <v>24</v>
      </c>
      <c r="P3102" s="1" t="s">
        <v>25</v>
      </c>
      <c r="Q3102" s="1" t="s">
        <v>50</v>
      </c>
      <c r="R3102" s="1" t="s">
        <v>27</v>
      </c>
    </row>
    <row r="3103" spans="1:18" x14ac:dyDescent="0.3">
      <c r="A3103" s="1" t="s">
        <v>3261</v>
      </c>
      <c r="B3103" s="1" t="s">
        <v>66</v>
      </c>
      <c r="C3103" s="1" t="s">
        <v>116</v>
      </c>
      <c r="D3103" s="1" t="s">
        <v>31</v>
      </c>
      <c r="E3103">
        <v>143</v>
      </c>
      <c r="F3103">
        <v>5500</v>
      </c>
      <c r="G3103">
        <v>161</v>
      </c>
      <c r="H3103">
        <v>52</v>
      </c>
      <c r="I3103">
        <v>109</v>
      </c>
      <c r="J3103">
        <v>885500</v>
      </c>
      <c r="K3103" s="2">
        <v>45975</v>
      </c>
      <c r="L3103">
        <v>13</v>
      </c>
      <c r="M3103" s="1" t="s">
        <v>39</v>
      </c>
      <c r="N3103" s="1" t="s">
        <v>43</v>
      </c>
      <c r="O3103" s="1" t="s">
        <v>24</v>
      </c>
      <c r="P3103" s="1" t="s">
        <v>25</v>
      </c>
      <c r="Q3103" s="1" t="s">
        <v>59</v>
      </c>
      <c r="R3103" s="1" t="s">
        <v>27</v>
      </c>
    </row>
    <row r="3104" spans="1:18" x14ac:dyDescent="0.3">
      <c r="A3104" s="1" t="s">
        <v>3262</v>
      </c>
      <c r="B3104" s="1" t="s">
        <v>99</v>
      </c>
      <c r="C3104" s="1" t="s">
        <v>57</v>
      </c>
      <c r="D3104" s="1" t="s">
        <v>38</v>
      </c>
      <c r="E3104">
        <v>129</v>
      </c>
      <c r="F3104">
        <v>8000</v>
      </c>
      <c r="G3104">
        <v>136</v>
      </c>
      <c r="H3104">
        <v>30</v>
      </c>
      <c r="I3104">
        <v>106</v>
      </c>
      <c r="J3104">
        <v>1088000</v>
      </c>
      <c r="K3104" s="2">
        <v>45824</v>
      </c>
      <c r="L3104">
        <v>3</v>
      </c>
      <c r="M3104" s="1" t="s">
        <v>55</v>
      </c>
      <c r="N3104" s="1" t="s">
        <v>23</v>
      </c>
      <c r="O3104" s="1" t="s">
        <v>24</v>
      </c>
      <c r="P3104" s="1" t="s">
        <v>25</v>
      </c>
      <c r="Q3104" s="1" t="s">
        <v>50</v>
      </c>
      <c r="R3104" s="1" t="s">
        <v>27</v>
      </c>
    </row>
    <row r="3105" spans="1:18" x14ac:dyDescent="0.3">
      <c r="A3105" s="1" t="s">
        <v>3263</v>
      </c>
      <c r="B3105" s="1" t="s">
        <v>29</v>
      </c>
      <c r="C3105" s="1" t="s">
        <v>154</v>
      </c>
      <c r="D3105" s="1" t="s">
        <v>48</v>
      </c>
      <c r="E3105">
        <v>85</v>
      </c>
      <c r="F3105">
        <v>18000</v>
      </c>
      <c r="G3105">
        <v>109</v>
      </c>
      <c r="H3105">
        <v>106</v>
      </c>
      <c r="I3105">
        <v>3</v>
      </c>
      <c r="J3105">
        <v>1962000</v>
      </c>
      <c r="K3105" s="2">
        <v>45683</v>
      </c>
      <c r="L3105">
        <v>10</v>
      </c>
      <c r="M3105" s="1" t="s">
        <v>22</v>
      </c>
      <c r="N3105" s="1" t="s">
        <v>43</v>
      </c>
      <c r="O3105" s="1" t="s">
        <v>24</v>
      </c>
      <c r="P3105" s="1" t="s">
        <v>25</v>
      </c>
      <c r="Q3105" s="1" t="s">
        <v>26</v>
      </c>
      <c r="R3105" s="1" t="s">
        <v>27</v>
      </c>
    </row>
    <row r="3106" spans="1:18" x14ac:dyDescent="0.3">
      <c r="A3106" s="1" t="s">
        <v>3264</v>
      </c>
      <c r="B3106" s="1" t="s">
        <v>133</v>
      </c>
      <c r="C3106" s="1" t="s">
        <v>402</v>
      </c>
      <c r="D3106" s="1" t="s">
        <v>67</v>
      </c>
      <c r="E3106">
        <v>82</v>
      </c>
      <c r="F3106">
        <v>2500</v>
      </c>
      <c r="G3106">
        <v>85</v>
      </c>
      <c r="H3106">
        <v>11</v>
      </c>
      <c r="I3106">
        <v>74</v>
      </c>
      <c r="J3106">
        <v>212500</v>
      </c>
      <c r="K3106" s="2">
        <v>45671</v>
      </c>
      <c r="L3106">
        <v>14</v>
      </c>
      <c r="M3106" s="1" t="s">
        <v>39</v>
      </c>
      <c r="N3106" s="1" t="s">
        <v>23</v>
      </c>
      <c r="O3106" s="1" t="s">
        <v>33</v>
      </c>
      <c r="P3106" s="1" t="s">
        <v>25</v>
      </c>
      <c r="Q3106" s="1" t="s">
        <v>26</v>
      </c>
      <c r="R3106" s="1" t="s">
        <v>27</v>
      </c>
    </row>
    <row r="3107" spans="1:18" x14ac:dyDescent="0.3">
      <c r="A3107" s="1" t="s">
        <v>3265</v>
      </c>
      <c r="B3107" s="1" t="s">
        <v>41</v>
      </c>
      <c r="C3107" s="1" t="s">
        <v>231</v>
      </c>
      <c r="D3107" s="1" t="s">
        <v>31</v>
      </c>
      <c r="E3107">
        <v>114</v>
      </c>
      <c r="F3107">
        <v>12000</v>
      </c>
      <c r="G3107">
        <v>133</v>
      </c>
      <c r="H3107">
        <v>21</v>
      </c>
      <c r="I3107">
        <v>112</v>
      </c>
      <c r="J3107">
        <v>1596000</v>
      </c>
      <c r="K3107" s="2">
        <v>45681</v>
      </c>
      <c r="L3107">
        <v>14</v>
      </c>
      <c r="M3107" s="1" t="s">
        <v>39</v>
      </c>
      <c r="N3107" s="1" t="s">
        <v>43</v>
      </c>
      <c r="O3107" s="1" t="s">
        <v>44</v>
      </c>
      <c r="P3107" s="1" t="s">
        <v>25</v>
      </c>
      <c r="Q3107" s="1" t="s">
        <v>26</v>
      </c>
      <c r="R3107" s="1" t="s">
        <v>27</v>
      </c>
    </row>
    <row r="3108" spans="1:18" x14ac:dyDescent="0.3">
      <c r="A3108" s="1" t="s">
        <v>3266</v>
      </c>
      <c r="B3108" s="1" t="s">
        <v>29</v>
      </c>
      <c r="C3108" s="1" t="s">
        <v>505</v>
      </c>
      <c r="D3108" s="1" t="s">
        <v>64</v>
      </c>
      <c r="E3108">
        <v>100</v>
      </c>
      <c r="F3108">
        <v>120000</v>
      </c>
      <c r="G3108">
        <v>108</v>
      </c>
      <c r="H3108">
        <v>9</v>
      </c>
      <c r="I3108">
        <v>99</v>
      </c>
      <c r="J3108">
        <v>12960000</v>
      </c>
      <c r="K3108" s="2">
        <v>45901</v>
      </c>
      <c r="L3108">
        <v>12</v>
      </c>
      <c r="M3108" s="1" t="s">
        <v>39</v>
      </c>
      <c r="N3108" s="1" t="s">
        <v>32</v>
      </c>
      <c r="O3108" s="1" t="s">
        <v>85</v>
      </c>
      <c r="P3108" s="1" t="s">
        <v>49</v>
      </c>
      <c r="Q3108" s="1" t="s">
        <v>26</v>
      </c>
      <c r="R3108" s="1" t="s">
        <v>27</v>
      </c>
    </row>
    <row r="3109" spans="1:18" x14ac:dyDescent="0.3">
      <c r="A3109" s="1" t="s">
        <v>3267</v>
      </c>
      <c r="B3109" s="1" t="s">
        <v>46</v>
      </c>
      <c r="C3109" s="1" t="s">
        <v>121</v>
      </c>
      <c r="D3109" s="1" t="s">
        <v>31</v>
      </c>
      <c r="E3109">
        <v>31</v>
      </c>
      <c r="F3109">
        <v>3500</v>
      </c>
      <c r="G3109">
        <v>58</v>
      </c>
      <c r="H3109">
        <v>9</v>
      </c>
      <c r="I3109">
        <v>49</v>
      </c>
      <c r="J3109">
        <v>203000</v>
      </c>
      <c r="K3109" s="2">
        <v>45660</v>
      </c>
      <c r="L3109">
        <v>9</v>
      </c>
      <c r="M3109" s="1" t="s">
        <v>22</v>
      </c>
      <c r="N3109" s="1" t="s">
        <v>32</v>
      </c>
      <c r="O3109" s="1" t="s">
        <v>24</v>
      </c>
      <c r="P3109" s="1" t="s">
        <v>25</v>
      </c>
      <c r="Q3109" s="1" t="s">
        <v>26</v>
      </c>
      <c r="R3109" s="1" t="s">
        <v>27</v>
      </c>
    </row>
    <row r="3110" spans="1:18" x14ac:dyDescent="0.3">
      <c r="A3110" s="1" t="s">
        <v>3268</v>
      </c>
      <c r="B3110" s="1" t="s">
        <v>99</v>
      </c>
      <c r="C3110" s="1" t="s">
        <v>30</v>
      </c>
      <c r="D3110" s="1" t="s">
        <v>67</v>
      </c>
      <c r="E3110">
        <v>40</v>
      </c>
      <c r="F3110">
        <v>12000</v>
      </c>
      <c r="G3110">
        <v>45</v>
      </c>
      <c r="H3110">
        <v>29</v>
      </c>
      <c r="I3110">
        <v>16</v>
      </c>
      <c r="J3110">
        <v>540000</v>
      </c>
      <c r="K3110" s="2">
        <v>45812</v>
      </c>
      <c r="L3110">
        <v>9</v>
      </c>
      <c r="M3110" s="1" t="s">
        <v>22</v>
      </c>
      <c r="N3110" s="1" t="s">
        <v>43</v>
      </c>
      <c r="O3110" s="1" t="s">
        <v>44</v>
      </c>
      <c r="P3110" s="1" t="s">
        <v>25</v>
      </c>
      <c r="Q3110" s="1" t="s">
        <v>59</v>
      </c>
      <c r="R3110" s="1" t="s">
        <v>59</v>
      </c>
    </row>
    <row r="3111" spans="1:18" x14ac:dyDescent="0.3">
      <c r="A3111" s="1" t="s">
        <v>3269</v>
      </c>
      <c r="B3111" s="1" t="s">
        <v>46</v>
      </c>
      <c r="C3111" s="1" t="s">
        <v>344</v>
      </c>
      <c r="D3111" s="1" t="s">
        <v>67</v>
      </c>
      <c r="E3111">
        <v>38</v>
      </c>
      <c r="F3111">
        <v>18000</v>
      </c>
      <c r="G3111">
        <v>68</v>
      </c>
      <c r="H3111">
        <v>34</v>
      </c>
      <c r="I3111">
        <v>34</v>
      </c>
      <c r="J3111">
        <v>1224000</v>
      </c>
      <c r="K3111" s="2">
        <v>45855</v>
      </c>
      <c r="L3111">
        <v>8</v>
      </c>
      <c r="M3111" s="1" t="s">
        <v>22</v>
      </c>
      <c r="N3111" s="1" t="s">
        <v>43</v>
      </c>
      <c r="O3111" s="1" t="s">
        <v>24</v>
      </c>
      <c r="P3111" s="1" t="s">
        <v>25</v>
      </c>
      <c r="Q3111" s="1" t="s">
        <v>26</v>
      </c>
      <c r="R3111" s="1" t="s">
        <v>27</v>
      </c>
    </row>
    <row r="3112" spans="1:18" x14ac:dyDescent="0.3">
      <c r="A3112" s="1" t="s">
        <v>3270</v>
      </c>
      <c r="B3112" s="1" t="s">
        <v>52</v>
      </c>
      <c r="C3112" s="1" t="s">
        <v>154</v>
      </c>
      <c r="D3112" s="1" t="s">
        <v>72</v>
      </c>
      <c r="E3112">
        <v>62</v>
      </c>
      <c r="F3112">
        <v>18000</v>
      </c>
      <c r="G3112">
        <v>70</v>
      </c>
      <c r="H3112">
        <v>13</v>
      </c>
      <c r="I3112">
        <v>57</v>
      </c>
      <c r="J3112">
        <v>1260000</v>
      </c>
      <c r="K3112" s="2">
        <v>45782</v>
      </c>
      <c r="L3112">
        <v>11</v>
      </c>
      <c r="M3112" s="1" t="s">
        <v>39</v>
      </c>
      <c r="N3112" s="1" t="s">
        <v>32</v>
      </c>
      <c r="O3112" s="1" t="s">
        <v>24</v>
      </c>
      <c r="P3112" s="1" t="s">
        <v>25</v>
      </c>
      <c r="Q3112" s="1" t="s">
        <v>26</v>
      </c>
      <c r="R3112" s="1" t="s">
        <v>59</v>
      </c>
    </row>
    <row r="3113" spans="1:18" x14ac:dyDescent="0.3">
      <c r="A3113" s="1" t="s">
        <v>3271</v>
      </c>
      <c r="B3113" s="1" t="s">
        <v>104</v>
      </c>
      <c r="C3113" s="1" t="s">
        <v>100</v>
      </c>
      <c r="D3113" s="1" t="s">
        <v>58</v>
      </c>
      <c r="E3113">
        <v>146</v>
      </c>
      <c r="F3113">
        <v>15000</v>
      </c>
      <c r="G3113">
        <v>151</v>
      </c>
      <c r="H3113">
        <v>27</v>
      </c>
      <c r="I3113">
        <v>124</v>
      </c>
      <c r="J3113">
        <v>2265000</v>
      </c>
      <c r="K3113" s="2">
        <v>45675</v>
      </c>
      <c r="L3113">
        <v>7</v>
      </c>
      <c r="M3113" s="1" t="s">
        <v>22</v>
      </c>
      <c r="N3113" s="1" t="s">
        <v>23</v>
      </c>
      <c r="O3113" s="1" t="s">
        <v>33</v>
      </c>
      <c r="P3113" s="1" t="s">
        <v>25</v>
      </c>
      <c r="Q3113" s="1" t="s">
        <v>26</v>
      </c>
      <c r="R3113" s="1" t="s">
        <v>27</v>
      </c>
    </row>
    <row r="3114" spans="1:18" x14ac:dyDescent="0.3">
      <c r="A3114" s="1" t="s">
        <v>3272</v>
      </c>
      <c r="B3114" s="1" t="s">
        <v>104</v>
      </c>
      <c r="C3114" s="1" t="s">
        <v>121</v>
      </c>
      <c r="D3114" s="1" t="s">
        <v>64</v>
      </c>
      <c r="E3114">
        <v>66</v>
      </c>
      <c r="F3114">
        <v>3500</v>
      </c>
      <c r="G3114">
        <v>81</v>
      </c>
      <c r="H3114">
        <v>7</v>
      </c>
      <c r="I3114">
        <v>74</v>
      </c>
      <c r="J3114">
        <v>283500</v>
      </c>
      <c r="K3114" s="2">
        <v>46019</v>
      </c>
      <c r="L3114">
        <v>10</v>
      </c>
      <c r="M3114" s="1" t="s">
        <v>22</v>
      </c>
      <c r="N3114" s="1" t="s">
        <v>23</v>
      </c>
      <c r="O3114" s="1" t="s">
        <v>44</v>
      </c>
      <c r="P3114" s="1" t="s">
        <v>25</v>
      </c>
      <c r="Q3114" s="1" t="s">
        <v>26</v>
      </c>
      <c r="R3114" s="1" t="s">
        <v>27</v>
      </c>
    </row>
    <row r="3115" spans="1:18" x14ac:dyDescent="0.3">
      <c r="A3115" s="1" t="s">
        <v>3273</v>
      </c>
      <c r="B3115" s="1" t="s">
        <v>93</v>
      </c>
      <c r="C3115" s="1" t="s">
        <v>296</v>
      </c>
      <c r="D3115" s="1" t="s">
        <v>31</v>
      </c>
      <c r="E3115">
        <v>39</v>
      </c>
      <c r="F3115">
        <v>4200000</v>
      </c>
      <c r="G3115">
        <v>42</v>
      </c>
      <c r="H3115">
        <v>42</v>
      </c>
      <c r="I3115">
        <v>0</v>
      </c>
      <c r="J3115">
        <v>176400000</v>
      </c>
      <c r="K3115" s="2">
        <v>45774</v>
      </c>
      <c r="L3115">
        <v>7</v>
      </c>
      <c r="M3115" s="1" t="s">
        <v>22</v>
      </c>
      <c r="N3115" s="1" t="s">
        <v>32</v>
      </c>
      <c r="O3115" s="1" t="s">
        <v>24</v>
      </c>
      <c r="P3115" s="1" t="s">
        <v>25</v>
      </c>
      <c r="Q3115" s="1" t="s">
        <v>26</v>
      </c>
      <c r="R3115" s="1" t="s">
        <v>27</v>
      </c>
    </row>
    <row r="3116" spans="1:18" x14ac:dyDescent="0.3">
      <c r="A3116" s="1" t="s">
        <v>3274</v>
      </c>
      <c r="B3116" s="1" t="s">
        <v>93</v>
      </c>
      <c r="C3116" s="1" t="s">
        <v>154</v>
      </c>
      <c r="D3116" s="1" t="s">
        <v>91</v>
      </c>
      <c r="E3116">
        <v>84</v>
      </c>
      <c r="F3116">
        <v>18000</v>
      </c>
      <c r="G3116">
        <v>97</v>
      </c>
      <c r="H3116">
        <v>17</v>
      </c>
      <c r="I3116">
        <v>80</v>
      </c>
      <c r="J3116">
        <v>1746000</v>
      </c>
      <c r="K3116" s="2">
        <v>45989</v>
      </c>
      <c r="L3116">
        <v>1</v>
      </c>
      <c r="M3116" s="1" t="s">
        <v>55</v>
      </c>
      <c r="N3116" s="1" t="s">
        <v>43</v>
      </c>
      <c r="O3116" s="1" t="s">
        <v>24</v>
      </c>
      <c r="P3116" s="1" t="s">
        <v>25</v>
      </c>
      <c r="Q3116" s="1" t="s">
        <v>26</v>
      </c>
      <c r="R3116" s="1" t="s">
        <v>34</v>
      </c>
    </row>
    <row r="3117" spans="1:18" x14ac:dyDescent="0.3">
      <c r="A3117" s="1" t="s">
        <v>3275</v>
      </c>
      <c r="B3117" s="1" t="s">
        <v>80</v>
      </c>
      <c r="C3117" s="1" t="s">
        <v>142</v>
      </c>
      <c r="D3117" s="1" t="s">
        <v>54</v>
      </c>
      <c r="E3117">
        <v>134</v>
      </c>
      <c r="F3117">
        <v>1200</v>
      </c>
      <c r="G3117">
        <v>149</v>
      </c>
      <c r="H3117">
        <v>6</v>
      </c>
      <c r="I3117">
        <v>143</v>
      </c>
      <c r="J3117">
        <v>178800</v>
      </c>
      <c r="K3117" s="2">
        <v>45676</v>
      </c>
      <c r="L3117">
        <v>6</v>
      </c>
      <c r="M3117" s="1" t="s">
        <v>22</v>
      </c>
      <c r="N3117" s="1" t="s">
        <v>43</v>
      </c>
      <c r="O3117" s="1" t="s">
        <v>44</v>
      </c>
      <c r="P3117" s="1" t="s">
        <v>25</v>
      </c>
      <c r="Q3117" s="1" t="s">
        <v>26</v>
      </c>
      <c r="R3117" s="1" t="s">
        <v>27</v>
      </c>
    </row>
    <row r="3118" spans="1:18" x14ac:dyDescent="0.3">
      <c r="A3118" s="1" t="s">
        <v>3276</v>
      </c>
      <c r="B3118" s="1" t="s">
        <v>19</v>
      </c>
      <c r="C3118" s="1" t="s">
        <v>134</v>
      </c>
      <c r="D3118" s="1" t="s">
        <v>58</v>
      </c>
      <c r="E3118">
        <v>85</v>
      </c>
      <c r="F3118">
        <v>900000</v>
      </c>
      <c r="G3118">
        <v>104</v>
      </c>
      <c r="H3118">
        <v>77</v>
      </c>
      <c r="I3118">
        <v>27</v>
      </c>
      <c r="J3118">
        <v>93600000</v>
      </c>
      <c r="K3118" s="2">
        <v>45902</v>
      </c>
      <c r="L3118">
        <v>15</v>
      </c>
      <c r="M3118" s="1" t="s">
        <v>39</v>
      </c>
      <c r="N3118" s="1" t="s">
        <v>32</v>
      </c>
      <c r="O3118" s="1" t="s">
        <v>24</v>
      </c>
      <c r="P3118" s="1" t="s">
        <v>25</v>
      </c>
      <c r="Q3118" s="1" t="s">
        <v>26</v>
      </c>
      <c r="R3118" s="1" t="s">
        <v>27</v>
      </c>
    </row>
    <row r="3119" spans="1:18" x14ac:dyDescent="0.3">
      <c r="A3119" s="1" t="s">
        <v>3277</v>
      </c>
      <c r="B3119" s="1" t="s">
        <v>133</v>
      </c>
      <c r="C3119" s="1" t="s">
        <v>398</v>
      </c>
      <c r="D3119" s="1" t="s">
        <v>72</v>
      </c>
      <c r="E3119">
        <v>125</v>
      </c>
      <c r="F3119">
        <v>3500000</v>
      </c>
      <c r="G3119">
        <v>148</v>
      </c>
      <c r="H3119">
        <v>112</v>
      </c>
      <c r="I3119">
        <v>36</v>
      </c>
      <c r="J3119">
        <v>518000000</v>
      </c>
      <c r="K3119" s="2">
        <v>45659</v>
      </c>
      <c r="L3119">
        <v>4</v>
      </c>
      <c r="M3119" s="1" t="s">
        <v>55</v>
      </c>
      <c r="N3119" s="1" t="s">
        <v>32</v>
      </c>
      <c r="O3119" s="1" t="s">
        <v>24</v>
      </c>
      <c r="P3119" s="1" t="s">
        <v>25</v>
      </c>
      <c r="Q3119" s="1" t="s">
        <v>26</v>
      </c>
      <c r="R3119" s="1" t="s">
        <v>59</v>
      </c>
    </row>
    <row r="3120" spans="1:18" x14ac:dyDescent="0.3">
      <c r="A3120" s="1" t="s">
        <v>3278</v>
      </c>
      <c r="B3120" s="1" t="s">
        <v>66</v>
      </c>
      <c r="C3120" s="1" t="s">
        <v>105</v>
      </c>
      <c r="D3120" s="1" t="s">
        <v>58</v>
      </c>
      <c r="E3120">
        <v>64</v>
      </c>
      <c r="F3120">
        <v>6500</v>
      </c>
      <c r="G3120">
        <v>80</v>
      </c>
      <c r="H3120">
        <v>23</v>
      </c>
      <c r="I3120">
        <v>57</v>
      </c>
      <c r="J3120">
        <v>520000</v>
      </c>
      <c r="K3120" s="2">
        <v>45856</v>
      </c>
      <c r="L3120">
        <v>2</v>
      </c>
      <c r="M3120" s="1" t="s">
        <v>55</v>
      </c>
      <c r="N3120" s="1" t="s">
        <v>23</v>
      </c>
      <c r="O3120" s="1" t="s">
        <v>24</v>
      </c>
      <c r="P3120" s="1" t="s">
        <v>25</v>
      </c>
      <c r="Q3120" s="1" t="s">
        <v>59</v>
      </c>
      <c r="R3120" s="1" t="s">
        <v>27</v>
      </c>
    </row>
    <row r="3121" spans="1:18" x14ac:dyDescent="0.3">
      <c r="A3121" s="1" t="s">
        <v>3279</v>
      </c>
      <c r="B3121" s="1" t="s">
        <v>80</v>
      </c>
      <c r="C3121" s="1" t="s">
        <v>69</v>
      </c>
      <c r="D3121" s="1" t="s">
        <v>67</v>
      </c>
      <c r="E3121">
        <v>142</v>
      </c>
      <c r="F3121">
        <v>65000</v>
      </c>
      <c r="G3121">
        <v>155</v>
      </c>
      <c r="H3121">
        <v>104</v>
      </c>
      <c r="I3121">
        <v>51</v>
      </c>
      <c r="J3121">
        <v>10075000</v>
      </c>
      <c r="K3121" s="2">
        <v>45835</v>
      </c>
      <c r="L3121">
        <v>13</v>
      </c>
      <c r="M3121" s="1" t="s">
        <v>39</v>
      </c>
      <c r="N3121" s="1" t="s">
        <v>43</v>
      </c>
      <c r="O3121" s="1" t="s">
        <v>24</v>
      </c>
      <c r="P3121" s="1" t="s">
        <v>25</v>
      </c>
      <c r="Q3121" s="1" t="s">
        <v>59</v>
      </c>
      <c r="R3121" s="1" t="s">
        <v>27</v>
      </c>
    </row>
    <row r="3122" spans="1:18" x14ac:dyDescent="0.3">
      <c r="A3122" s="1" t="s">
        <v>3280</v>
      </c>
      <c r="B3122" s="1" t="s">
        <v>80</v>
      </c>
      <c r="C3122" s="1" t="s">
        <v>208</v>
      </c>
      <c r="D3122" s="1" t="s">
        <v>48</v>
      </c>
      <c r="E3122">
        <v>65</v>
      </c>
      <c r="F3122">
        <v>12000</v>
      </c>
      <c r="G3122">
        <v>81</v>
      </c>
      <c r="H3122">
        <v>36</v>
      </c>
      <c r="I3122">
        <v>45</v>
      </c>
      <c r="J3122">
        <v>972000</v>
      </c>
      <c r="K3122" s="2">
        <v>45902</v>
      </c>
      <c r="L3122">
        <v>6</v>
      </c>
      <c r="M3122" s="1" t="s">
        <v>22</v>
      </c>
      <c r="N3122" s="1" t="s">
        <v>43</v>
      </c>
      <c r="O3122" s="1" t="s">
        <v>24</v>
      </c>
      <c r="P3122" s="1" t="s">
        <v>49</v>
      </c>
      <c r="Q3122" s="1" t="s">
        <v>59</v>
      </c>
      <c r="R3122" s="1" t="s">
        <v>27</v>
      </c>
    </row>
    <row r="3123" spans="1:18" x14ac:dyDescent="0.3">
      <c r="A3123" s="1" t="s">
        <v>3281</v>
      </c>
      <c r="B3123" s="1" t="s">
        <v>52</v>
      </c>
      <c r="C3123" s="1" t="s">
        <v>144</v>
      </c>
      <c r="D3123" s="1" t="s">
        <v>54</v>
      </c>
      <c r="E3123">
        <v>23</v>
      </c>
      <c r="F3123">
        <v>2200</v>
      </c>
      <c r="G3123">
        <v>42</v>
      </c>
      <c r="H3123">
        <v>37</v>
      </c>
      <c r="I3123">
        <v>5</v>
      </c>
      <c r="J3123">
        <v>92400</v>
      </c>
      <c r="K3123" s="2">
        <v>45710</v>
      </c>
      <c r="L3123">
        <v>13</v>
      </c>
      <c r="M3123" s="1" t="s">
        <v>39</v>
      </c>
      <c r="N3123" s="1" t="s">
        <v>43</v>
      </c>
      <c r="O3123" s="1" t="s">
        <v>24</v>
      </c>
      <c r="P3123" s="1" t="s">
        <v>25</v>
      </c>
      <c r="Q3123" s="1" t="s">
        <v>26</v>
      </c>
      <c r="R3123" s="1" t="s">
        <v>27</v>
      </c>
    </row>
    <row r="3124" spans="1:18" x14ac:dyDescent="0.3">
      <c r="A3124" s="1" t="s">
        <v>3282</v>
      </c>
      <c r="B3124" s="1" t="s">
        <v>19</v>
      </c>
      <c r="C3124" s="1" t="s">
        <v>225</v>
      </c>
      <c r="D3124" s="1" t="s">
        <v>67</v>
      </c>
      <c r="E3124">
        <v>46</v>
      </c>
      <c r="F3124">
        <v>1200000</v>
      </c>
      <c r="G3124">
        <v>62</v>
      </c>
      <c r="H3124">
        <v>50</v>
      </c>
      <c r="I3124">
        <v>12</v>
      </c>
      <c r="J3124">
        <v>74400000</v>
      </c>
      <c r="K3124" s="2">
        <v>45959</v>
      </c>
      <c r="L3124">
        <v>11</v>
      </c>
      <c r="M3124" s="1" t="s">
        <v>39</v>
      </c>
      <c r="N3124" s="1" t="s">
        <v>43</v>
      </c>
      <c r="O3124" s="1" t="s">
        <v>44</v>
      </c>
      <c r="P3124" s="1" t="s">
        <v>25</v>
      </c>
      <c r="Q3124" s="1" t="s">
        <v>50</v>
      </c>
      <c r="R3124" s="1" t="s">
        <v>27</v>
      </c>
    </row>
    <row r="3125" spans="1:18" x14ac:dyDescent="0.3">
      <c r="A3125" s="1" t="s">
        <v>3283</v>
      </c>
      <c r="B3125" s="1" t="s">
        <v>66</v>
      </c>
      <c r="C3125" s="1" t="s">
        <v>415</v>
      </c>
      <c r="D3125" s="1" t="s">
        <v>54</v>
      </c>
      <c r="E3125">
        <v>54</v>
      </c>
      <c r="F3125">
        <v>12000</v>
      </c>
      <c r="G3125">
        <v>82</v>
      </c>
      <c r="H3125">
        <v>69</v>
      </c>
      <c r="I3125">
        <v>13</v>
      </c>
      <c r="J3125">
        <v>984000</v>
      </c>
      <c r="K3125" s="2">
        <v>45963</v>
      </c>
      <c r="L3125">
        <v>11</v>
      </c>
      <c r="M3125" s="1" t="s">
        <v>39</v>
      </c>
      <c r="N3125" s="1" t="s">
        <v>43</v>
      </c>
      <c r="O3125" s="1" t="s">
        <v>33</v>
      </c>
      <c r="P3125" s="1" t="s">
        <v>25</v>
      </c>
      <c r="Q3125" s="1" t="s">
        <v>26</v>
      </c>
      <c r="R3125" s="1" t="s">
        <v>27</v>
      </c>
    </row>
    <row r="3126" spans="1:18" x14ac:dyDescent="0.3">
      <c r="A3126" s="1" t="s">
        <v>3284</v>
      </c>
      <c r="B3126" s="1" t="s">
        <v>104</v>
      </c>
      <c r="C3126" s="1" t="s">
        <v>229</v>
      </c>
      <c r="D3126" s="1" t="s">
        <v>21</v>
      </c>
      <c r="E3126">
        <v>32</v>
      </c>
      <c r="F3126">
        <v>12000</v>
      </c>
      <c r="G3126">
        <v>37</v>
      </c>
      <c r="H3126">
        <v>10</v>
      </c>
      <c r="I3126">
        <v>27</v>
      </c>
      <c r="J3126">
        <v>444000</v>
      </c>
      <c r="K3126" s="2">
        <v>45820</v>
      </c>
      <c r="L3126">
        <v>4</v>
      </c>
      <c r="M3126" s="1" t="s">
        <v>55</v>
      </c>
      <c r="N3126" s="1" t="s">
        <v>23</v>
      </c>
      <c r="O3126" s="1" t="s">
        <v>44</v>
      </c>
      <c r="P3126" s="1" t="s">
        <v>25</v>
      </c>
      <c r="Q3126" s="1" t="s">
        <v>26</v>
      </c>
      <c r="R3126" s="1" t="s">
        <v>27</v>
      </c>
    </row>
    <row r="3127" spans="1:18" x14ac:dyDescent="0.3">
      <c r="A3127" s="1" t="s">
        <v>3285</v>
      </c>
      <c r="B3127" s="1" t="s">
        <v>99</v>
      </c>
      <c r="C3127" s="1" t="s">
        <v>296</v>
      </c>
      <c r="D3127" s="1" t="s">
        <v>72</v>
      </c>
      <c r="E3127">
        <v>85</v>
      </c>
      <c r="F3127">
        <v>4200000</v>
      </c>
      <c r="G3127">
        <v>101</v>
      </c>
      <c r="H3127">
        <v>97</v>
      </c>
      <c r="I3127">
        <v>4</v>
      </c>
      <c r="J3127">
        <v>424200000</v>
      </c>
      <c r="K3127" s="2">
        <v>45965</v>
      </c>
      <c r="L3127">
        <v>8</v>
      </c>
      <c r="M3127" s="1" t="s">
        <v>22</v>
      </c>
      <c r="N3127" s="1" t="s">
        <v>43</v>
      </c>
      <c r="O3127" s="1" t="s">
        <v>24</v>
      </c>
      <c r="P3127" s="1" t="s">
        <v>25</v>
      </c>
      <c r="Q3127" s="1" t="s">
        <v>50</v>
      </c>
      <c r="R3127" s="1" t="s">
        <v>27</v>
      </c>
    </row>
    <row r="3128" spans="1:18" x14ac:dyDescent="0.3">
      <c r="A3128" s="1" t="s">
        <v>3286</v>
      </c>
      <c r="B3128" s="1" t="s">
        <v>133</v>
      </c>
      <c r="C3128" s="1" t="s">
        <v>410</v>
      </c>
      <c r="D3128" s="1" t="s">
        <v>72</v>
      </c>
      <c r="E3128">
        <v>123</v>
      </c>
      <c r="F3128">
        <v>25000</v>
      </c>
      <c r="G3128">
        <v>151</v>
      </c>
      <c r="H3128">
        <v>114</v>
      </c>
      <c r="I3128">
        <v>37</v>
      </c>
      <c r="J3128">
        <v>3775000</v>
      </c>
      <c r="K3128" s="2">
        <v>45702</v>
      </c>
      <c r="L3128">
        <v>5</v>
      </c>
      <c r="M3128" s="1" t="s">
        <v>55</v>
      </c>
      <c r="N3128" s="1" t="s">
        <v>23</v>
      </c>
      <c r="O3128" s="1" t="s">
        <v>44</v>
      </c>
      <c r="P3128" s="1" t="s">
        <v>25</v>
      </c>
      <c r="Q3128" s="1" t="s">
        <v>26</v>
      </c>
      <c r="R3128" s="1" t="s">
        <v>27</v>
      </c>
    </row>
    <row r="3129" spans="1:18" x14ac:dyDescent="0.3">
      <c r="A3129" s="1" t="s">
        <v>3287</v>
      </c>
      <c r="B3129" s="1" t="s">
        <v>46</v>
      </c>
      <c r="C3129" s="1" t="s">
        <v>57</v>
      </c>
      <c r="D3129" s="1" t="s">
        <v>31</v>
      </c>
      <c r="E3129">
        <v>114</v>
      </c>
      <c r="F3129">
        <v>8000</v>
      </c>
      <c r="G3129">
        <v>116</v>
      </c>
      <c r="H3129">
        <v>113</v>
      </c>
      <c r="I3129">
        <v>3</v>
      </c>
      <c r="J3129">
        <v>928000</v>
      </c>
      <c r="K3129" s="2">
        <v>45668</v>
      </c>
      <c r="L3129">
        <v>9</v>
      </c>
      <c r="M3129" s="1" t="s">
        <v>22</v>
      </c>
      <c r="N3129" s="1" t="s">
        <v>23</v>
      </c>
      <c r="O3129" s="1" t="s">
        <v>44</v>
      </c>
      <c r="P3129" s="1" t="s">
        <v>25</v>
      </c>
      <c r="Q3129" s="1" t="s">
        <v>50</v>
      </c>
      <c r="R3129" s="1" t="s">
        <v>27</v>
      </c>
    </row>
    <row r="3130" spans="1:18" x14ac:dyDescent="0.3">
      <c r="A3130" s="1" t="s">
        <v>3288</v>
      </c>
      <c r="B3130" s="1" t="s">
        <v>19</v>
      </c>
      <c r="C3130" s="1" t="s">
        <v>344</v>
      </c>
      <c r="D3130" s="1" t="s">
        <v>21</v>
      </c>
      <c r="E3130">
        <v>63</v>
      </c>
      <c r="F3130">
        <v>18000</v>
      </c>
      <c r="G3130">
        <v>80</v>
      </c>
      <c r="H3130">
        <v>43</v>
      </c>
      <c r="I3130">
        <v>37</v>
      </c>
      <c r="J3130">
        <v>1440000</v>
      </c>
      <c r="K3130" s="2">
        <v>45875</v>
      </c>
      <c r="L3130">
        <v>11</v>
      </c>
      <c r="M3130" s="1" t="s">
        <v>39</v>
      </c>
      <c r="N3130" s="1" t="s">
        <v>23</v>
      </c>
      <c r="O3130" s="1" t="s">
        <v>24</v>
      </c>
      <c r="P3130" s="1" t="s">
        <v>49</v>
      </c>
      <c r="Q3130" s="1" t="s">
        <v>50</v>
      </c>
      <c r="R3130" s="1" t="s">
        <v>27</v>
      </c>
    </row>
    <row r="3131" spans="1:18" x14ac:dyDescent="0.3">
      <c r="A3131" s="1" t="s">
        <v>3289</v>
      </c>
      <c r="B3131" s="1" t="s">
        <v>46</v>
      </c>
      <c r="C3131" s="1" t="s">
        <v>134</v>
      </c>
      <c r="D3131" s="1" t="s">
        <v>54</v>
      </c>
      <c r="E3131">
        <v>32</v>
      </c>
      <c r="F3131">
        <v>900000</v>
      </c>
      <c r="G3131">
        <v>51</v>
      </c>
      <c r="H3131">
        <v>26</v>
      </c>
      <c r="I3131">
        <v>25</v>
      </c>
      <c r="J3131">
        <v>45900000</v>
      </c>
      <c r="K3131" s="2">
        <v>45694</v>
      </c>
      <c r="L3131">
        <v>2</v>
      </c>
      <c r="M3131" s="1" t="s">
        <v>55</v>
      </c>
      <c r="N3131" s="1" t="s">
        <v>32</v>
      </c>
      <c r="O3131" s="1" t="s">
        <v>24</v>
      </c>
      <c r="P3131" s="1" t="s">
        <v>25</v>
      </c>
      <c r="Q3131" s="1" t="s">
        <v>26</v>
      </c>
      <c r="R3131" s="1" t="s">
        <v>27</v>
      </c>
    </row>
    <row r="3132" spans="1:18" x14ac:dyDescent="0.3">
      <c r="A3132" s="1" t="s">
        <v>3290</v>
      </c>
      <c r="B3132" s="1" t="s">
        <v>36</v>
      </c>
      <c r="C3132" s="1" t="s">
        <v>170</v>
      </c>
      <c r="D3132" s="1" t="s">
        <v>67</v>
      </c>
      <c r="E3132">
        <v>62</v>
      </c>
      <c r="F3132">
        <v>45000</v>
      </c>
      <c r="G3132">
        <v>80</v>
      </c>
      <c r="H3132">
        <v>42</v>
      </c>
      <c r="I3132">
        <v>38</v>
      </c>
      <c r="J3132">
        <v>3600000</v>
      </c>
      <c r="K3132" s="2">
        <v>45976</v>
      </c>
      <c r="L3132">
        <v>9</v>
      </c>
      <c r="M3132" s="1" t="s">
        <v>22</v>
      </c>
      <c r="N3132" s="1" t="s">
        <v>23</v>
      </c>
      <c r="O3132" s="1" t="s">
        <v>24</v>
      </c>
      <c r="P3132" s="1" t="s">
        <v>25</v>
      </c>
      <c r="Q3132" s="1" t="s">
        <v>26</v>
      </c>
      <c r="R3132" s="1" t="s">
        <v>59</v>
      </c>
    </row>
    <row r="3133" spans="1:18" x14ac:dyDescent="0.3">
      <c r="A3133" s="1" t="s">
        <v>3291</v>
      </c>
      <c r="B3133" s="1" t="s">
        <v>41</v>
      </c>
      <c r="C3133" s="1" t="s">
        <v>174</v>
      </c>
      <c r="D3133" s="1" t="s">
        <v>72</v>
      </c>
      <c r="E3133">
        <v>116</v>
      </c>
      <c r="F3133">
        <v>25000</v>
      </c>
      <c r="G3133">
        <v>134</v>
      </c>
      <c r="H3133">
        <v>94</v>
      </c>
      <c r="I3133">
        <v>40</v>
      </c>
      <c r="J3133">
        <v>3350000</v>
      </c>
      <c r="K3133" s="2">
        <v>45911</v>
      </c>
      <c r="L3133">
        <v>15</v>
      </c>
      <c r="M3133" s="1" t="s">
        <v>39</v>
      </c>
      <c r="N3133" s="1" t="s">
        <v>23</v>
      </c>
      <c r="O3133" s="1" t="s">
        <v>44</v>
      </c>
      <c r="P3133" s="1" t="s">
        <v>49</v>
      </c>
      <c r="Q3133" s="1" t="s">
        <v>26</v>
      </c>
      <c r="R3133" s="1" t="s">
        <v>27</v>
      </c>
    </row>
    <row r="3134" spans="1:18" x14ac:dyDescent="0.3">
      <c r="A3134" s="1" t="s">
        <v>3292</v>
      </c>
      <c r="B3134" s="1" t="s">
        <v>41</v>
      </c>
      <c r="C3134" s="1" t="s">
        <v>200</v>
      </c>
      <c r="D3134" s="1" t="s">
        <v>58</v>
      </c>
      <c r="E3134">
        <v>133</v>
      </c>
      <c r="F3134">
        <v>400</v>
      </c>
      <c r="G3134">
        <v>149</v>
      </c>
      <c r="H3134">
        <v>117</v>
      </c>
      <c r="I3134">
        <v>32</v>
      </c>
      <c r="J3134">
        <v>59600</v>
      </c>
      <c r="K3134" s="2">
        <v>45911</v>
      </c>
      <c r="L3134">
        <v>6</v>
      </c>
      <c r="M3134" s="1" t="s">
        <v>22</v>
      </c>
      <c r="N3134" s="1" t="s">
        <v>32</v>
      </c>
      <c r="O3134" s="1" t="s">
        <v>24</v>
      </c>
      <c r="P3134" s="1" t="s">
        <v>25</v>
      </c>
      <c r="Q3134" s="1" t="s">
        <v>59</v>
      </c>
      <c r="R3134" s="1" t="s">
        <v>27</v>
      </c>
    </row>
    <row r="3135" spans="1:18" x14ac:dyDescent="0.3">
      <c r="A3135" s="1" t="s">
        <v>3293</v>
      </c>
      <c r="B3135" s="1" t="s">
        <v>83</v>
      </c>
      <c r="C3135" s="1" t="s">
        <v>88</v>
      </c>
      <c r="D3135" s="1" t="s">
        <v>67</v>
      </c>
      <c r="E3135">
        <v>88</v>
      </c>
      <c r="F3135">
        <v>18000</v>
      </c>
      <c r="G3135">
        <v>118</v>
      </c>
      <c r="H3135">
        <v>26</v>
      </c>
      <c r="I3135">
        <v>92</v>
      </c>
      <c r="J3135">
        <v>2124000</v>
      </c>
      <c r="K3135" s="2">
        <v>46001</v>
      </c>
      <c r="L3135">
        <v>9</v>
      </c>
      <c r="M3135" s="1" t="s">
        <v>22</v>
      </c>
      <c r="N3135" s="1" t="s">
        <v>23</v>
      </c>
      <c r="O3135" s="1" t="s">
        <v>24</v>
      </c>
      <c r="P3135" s="1" t="s">
        <v>25</v>
      </c>
      <c r="Q3135" s="1" t="s">
        <v>26</v>
      </c>
      <c r="R3135" s="1" t="s">
        <v>27</v>
      </c>
    </row>
    <row r="3136" spans="1:18" x14ac:dyDescent="0.3">
      <c r="A3136" s="1" t="s">
        <v>3294</v>
      </c>
      <c r="B3136" s="1" t="s">
        <v>29</v>
      </c>
      <c r="C3136" s="1" t="s">
        <v>476</v>
      </c>
      <c r="D3136" s="1" t="s">
        <v>21</v>
      </c>
      <c r="E3136">
        <v>130</v>
      </c>
      <c r="F3136">
        <v>1200</v>
      </c>
      <c r="G3136">
        <v>158</v>
      </c>
      <c r="H3136">
        <v>27</v>
      </c>
      <c r="I3136">
        <v>131</v>
      </c>
      <c r="J3136">
        <v>189600</v>
      </c>
      <c r="K3136" s="2">
        <v>45690</v>
      </c>
      <c r="L3136">
        <v>14</v>
      </c>
      <c r="M3136" s="1" t="s">
        <v>39</v>
      </c>
      <c r="N3136" s="1" t="s">
        <v>23</v>
      </c>
      <c r="O3136" s="1" t="s">
        <v>24</v>
      </c>
      <c r="P3136" s="1" t="s">
        <v>25</v>
      </c>
      <c r="Q3136" s="1" t="s">
        <v>26</v>
      </c>
      <c r="R3136" s="1" t="s">
        <v>27</v>
      </c>
    </row>
    <row r="3137" spans="1:18" x14ac:dyDescent="0.3">
      <c r="A3137" s="1" t="s">
        <v>3295</v>
      </c>
      <c r="B3137" s="1" t="s">
        <v>19</v>
      </c>
      <c r="C3137" s="1" t="s">
        <v>61</v>
      </c>
      <c r="D3137" s="1" t="s">
        <v>54</v>
      </c>
      <c r="E3137">
        <v>43</v>
      </c>
      <c r="F3137">
        <v>2200</v>
      </c>
      <c r="G3137">
        <v>43</v>
      </c>
      <c r="H3137">
        <v>39</v>
      </c>
      <c r="I3137">
        <v>4</v>
      </c>
      <c r="J3137">
        <v>94600</v>
      </c>
      <c r="K3137" s="2">
        <v>45888</v>
      </c>
      <c r="L3137">
        <v>1</v>
      </c>
      <c r="M3137" s="1" t="s">
        <v>55</v>
      </c>
      <c r="N3137" s="1" t="s">
        <v>23</v>
      </c>
      <c r="O3137" s="1" t="s">
        <v>33</v>
      </c>
      <c r="P3137" s="1" t="s">
        <v>25</v>
      </c>
      <c r="Q3137" s="1" t="s">
        <v>26</v>
      </c>
      <c r="R3137" s="1" t="s">
        <v>27</v>
      </c>
    </row>
    <row r="3138" spans="1:18" x14ac:dyDescent="0.3">
      <c r="A3138" s="1" t="s">
        <v>3296</v>
      </c>
      <c r="B3138" s="1" t="s">
        <v>36</v>
      </c>
      <c r="C3138" s="1" t="s">
        <v>415</v>
      </c>
      <c r="D3138" s="1" t="s">
        <v>67</v>
      </c>
      <c r="E3138">
        <v>66</v>
      </c>
      <c r="F3138">
        <v>12000</v>
      </c>
      <c r="G3138">
        <v>90</v>
      </c>
      <c r="H3138">
        <v>12</v>
      </c>
      <c r="I3138">
        <v>78</v>
      </c>
      <c r="J3138">
        <v>1080000</v>
      </c>
      <c r="K3138" s="2">
        <v>46019</v>
      </c>
      <c r="L3138">
        <v>8</v>
      </c>
      <c r="M3138" s="1" t="s">
        <v>22</v>
      </c>
      <c r="N3138" s="1" t="s">
        <v>32</v>
      </c>
      <c r="O3138" s="1" t="s">
        <v>24</v>
      </c>
      <c r="P3138" s="1" t="s">
        <v>25</v>
      </c>
      <c r="Q3138" s="1" t="s">
        <v>50</v>
      </c>
      <c r="R3138" s="1" t="s">
        <v>27</v>
      </c>
    </row>
    <row r="3139" spans="1:18" x14ac:dyDescent="0.3">
      <c r="A3139" s="1" t="s">
        <v>3297</v>
      </c>
      <c r="B3139" s="1" t="s">
        <v>107</v>
      </c>
      <c r="C3139" s="1" t="s">
        <v>194</v>
      </c>
      <c r="D3139" s="1" t="s">
        <v>48</v>
      </c>
      <c r="E3139">
        <v>90</v>
      </c>
      <c r="F3139">
        <v>1800</v>
      </c>
      <c r="G3139">
        <v>116</v>
      </c>
      <c r="H3139">
        <v>18</v>
      </c>
      <c r="I3139">
        <v>98</v>
      </c>
      <c r="J3139">
        <v>208800</v>
      </c>
      <c r="K3139" s="2">
        <v>45788</v>
      </c>
      <c r="L3139">
        <v>6</v>
      </c>
      <c r="M3139" s="1" t="s">
        <v>22</v>
      </c>
      <c r="N3139" s="1" t="s">
        <v>43</v>
      </c>
      <c r="O3139" s="1" t="s">
        <v>24</v>
      </c>
      <c r="P3139" s="1" t="s">
        <v>25</v>
      </c>
      <c r="Q3139" s="1" t="s">
        <v>59</v>
      </c>
      <c r="R3139" s="1" t="s">
        <v>59</v>
      </c>
    </row>
    <row r="3140" spans="1:18" x14ac:dyDescent="0.3">
      <c r="A3140" s="1" t="s">
        <v>3298</v>
      </c>
      <c r="B3140" s="1" t="s">
        <v>36</v>
      </c>
      <c r="C3140" s="1" t="s">
        <v>78</v>
      </c>
      <c r="D3140" s="1" t="s">
        <v>58</v>
      </c>
      <c r="E3140">
        <v>54</v>
      </c>
      <c r="F3140">
        <v>150000</v>
      </c>
      <c r="G3140">
        <v>71</v>
      </c>
      <c r="H3140">
        <v>65</v>
      </c>
      <c r="I3140">
        <v>6</v>
      </c>
      <c r="J3140">
        <v>10650000</v>
      </c>
      <c r="K3140" s="2">
        <v>45882</v>
      </c>
      <c r="L3140">
        <v>15</v>
      </c>
      <c r="M3140" s="1" t="s">
        <v>39</v>
      </c>
      <c r="N3140" s="1" t="s">
        <v>43</v>
      </c>
      <c r="O3140" s="1" t="s">
        <v>85</v>
      </c>
      <c r="P3140" s="1" t="s">
        <v>25</v>
      </c>
      <c r="Q3140" s="1" t="s">
        <v>26</v>
      </c>
      <c r="R3140" s="1" t="s">
        <v>27</v>
      </c>
    </row>
    <row r="3141" spans="1:18" x14ac:dyDescent="0.3">
      <c r="A3141" s="1" t="s">
        <v>3299</v>
      </c>
      <c r="B3141" s="1" t="s">
        <v>107</v>
      </c>
      <c r="C3141" s="1" t="s">
        <v>168</v>
      </c>
      <c r="D3141" s="1" t="s">
        <v>54</v>
      </c>
      <c r="E3141">
        <v>38</v>
      </c>
      <c r="F3141">
        <v>10000</v>
      </c>
      <c r="G3141">
        <v>40</v>
      </c>
      <c r="H3141">
        <v>23</v>
      </c>
      <c r="I3141">
        <v>17</v>
      </c>
      <c r="J3141">
        <v>400000</v>
      </c>
      <c r="K3141" s="2">
        <v>45938</v>
      </c>
      <c r="L3141">
        <v>11</v>
      </c>
      <c r="M3141" s="1" t="s">
        <v>39</v>
      </c>
      <c r="N3141" s="1" t="s">
        <v>32</v>
      </c>
      <c r="O3141" s="1" t="s">
        <v>44</v>
      </c>
      <c r="P3141" s="1" t="s">
        <v>25</v>
      </c>
      <c r="Q3141" s="1" t="s">
        <v>26</v>
      </c>
      <c r="R3141" s="1" t="s">
        <v>27</v>
      </c>
    </row>
    <row r="3142" spans="1:18" x14ac:dyDescent="0.3">
      <c r="A3142" s="1" t="s">
        <v>3300</v>
      </c>
      <c r="B3142" s="1" t="s">
        <v>19</v>
      </c>
      <c r="C3142" s="1" t="s">
        <v>500</v>
      </c>
      <c r="D3142" s="1" t="s">
        <v>38</v>
      </c>
      <c r="E3142">
        <v>110</v>
      </c>
      <c r="F3142">
        <v>15000</v>
      </c>
      <c r="G3142">
        <v>120</v>
      </c>
      <c r="H3142">
        <v>111</v>
      </c>
      <c r="I3142">
        <v>9</v>
      </c>
      <c r="J3142">
        <v>1800000</v>
      </c>
      <c r="K3142" s="2">
        <v>45983</v>
      </c>
      <c r="L3142">
        <v>5</v>
      </c>
      <c r="M3142" s="1" t="s">
        <v>55</v>
      </c>
      <c r="N3142" s="1" t="s">
        <v>43</v>
      </c>
      <c r="O3142" s="1" t="s">
        <v>33</v>
      </c>
      <c r="P3142" s="1" t="s">
        <v>25</v>
      </c>
      <c r="Q3142" s="1" t="s">
        <v>26</v>
      </c>
      <c r="R3142" s="1" t="s">
        <v>27</v>
      </c>
    </row>
    <row r="3143" spans="1:18" x14ac:dyDescent="0.3">
      <c r="A3143" s="1" t="s">
        <v>3301</v>
      </c>
      <c r="B3143" s="1" t="s">
        <v>66</v>
      </c>
      <c r="C3143" s="1" t="s">
        <v>71</v>
      </c>
      <c r="D3143" s="1" t="s">
        <v>48</v>
      </c>
      <c r="E3143">
        <v>51</v>
      </c>
      <c r="F3143">
        <v>3500</v>
      </c>
      <c r="G3143">
        <v>53</v>
      </c>
      <c r="H3143">
        <v>15</v>
      </c>
      <c r="I3143">
        <v>38</v>
      </c>
      <c r="J3143">
        <v>185500</v>
      </c>
      <c r="K3143" s="2">
        <v>45879</v>
      </c>
      <c r="L3143">
        <v>4</v>
      </c>
      <c r="M3143" s="1" t="s">
        <v>55</v>
      </c>
      <c r="N3143" s="1" t="s">
        <v>43</v>
      </c>
      <c r="O3143" s="1" t="s">
        <v>24</v>
      </c>
      <c r="P3143" s="1" t="s">
        <v>25</v>
      </c>
      <c r="Q3143" s="1" t="s">
        <v>26</v>
      </c>
      <c r="R3143" s="1" t="s">
        <v>27</v>
      </c>
    </row>
    <row r="3144" spans="1:18" x14ac:dyDescent="0.3">
      <c r="A3144" s="1" t="s">
        <v>3302</v>
      </c>
      <c r="B3144" s="1" t="s">
        <v>107</v>
      </c>
      <c r="C3144" s="1" t="s">
        <v>94</v>
      </c>
      <c r="D3144" s="1" t="s">
        <v>64</v>
      </c>
      <c r="E3144">
        <v>49</v>
      </c>
      <c r="F3144">
        <v>45000</v>
      </c>
      <c r="G3144">
        <v>60</v>
      </c>
      <c r="H3144">
        <v>41</v>
      </c>
      <c r="I3144">
        <v>19</v>
      </c>
      <c r="J3144">
        <v>2700000</v>
      </c>
      <c r="K3144" s="2">
        <v>45957</v>
      </c>
      <c r="L3144">
        <v>12</v>
      </c>
      <c r="M3144" s="1" t="s">
        <v>39</v>
      </c>
      <c r="N3144" s="1" t="s">
        <v>23</v>
      </c>
      <c r="O3144" s="1" t="s">
        <v>24</v>
      </c>
      <c r="P3144" s="1" t="s">
        <v>25</v>
      </c>
      <c r="Q3144" s="1" t="s">
        <v>26</v>
      </c>
      <c r="R3144" s="1" t="s">
        <v>27</v>
      </c>
    </row>
    <row r="3145" spans="1:18" x14ac:dyDescent="0.3">
      <c r="A3145" s="1" t="s">
        <v>3303</v>
      </c>
      <c r="B3145" s="1" t="s">
        <v>83</v>
      </c>
      <c r="C3145" s="1" t="s">
        <v>211</v>
      </c>
      <c r="D3145" s="1" t="s">
        <v>38</v>
      </c>
      <c r="E3145">
        <v>143</v>
      </c>
      <c r="F3145">
        <v>85000</v>
      </c>
      <c r="G3145">
        <v>151</v>
      </c>
      <c r="H3145">
        <v>32</v>
      </c>
      <c r="I3145">
        <v>119</v>
      </c>
      <c r="J3145">
        <v>12835000</v>
      </c>
      <c r="K3145" s="2">
        <v>45889</v>
      </c>
      <c r="L3145">
        <v>9</v>
      </c>
      <c r="M3145" s="1" t="s">
        <v>22</v>
      </c>
      <c r="N3145" s="1" t="s">
        <v>43</v>
      </c>
      <c r="O3145" s="1" t="s">
        <v>24</v>
      </c>
      <c r="P3145" s="1" t="s">
        <v>25</v>
      </c>
      <c r="Q3145" s="1" t="s">
        <v>59</v>
      </c>
      <c r="R3145" s="1" t="s">
        <v>27</v>
      </c>
    </row>
    <row r="3146" spans="1:18" x14ac:dyDescent="0.3">
      <c r="A3146" s="1" t="s">
        <v>3304</v>
      </c>
      <c r="B3146" s="1" t="s">
        <v>104</v>
      </c>
      <c r="C3146" s="1" t="s">
        <v>127</v>
      </c>
      <c r="D3146" s="1" t="s">
        <v>54</v>
      </c>
      <c r="E3146">
        <v>39</v>
      </c>
      <c r="F3146">
        <v>35000</v>
      </c>
      <c r="G3146">
        <v>51</v>
      </c>
      <c r="H3146">
        <v>36</v>
      </c>
      <c r="I3146">
        <v>15</v>
      </c>
      <c r="J3146">
        <v>1785000</v>
      </c>
      <c r="K3146" s="2">
        <v>45879</v>
      </c>
      <c r="L3146">
        <v>2</v>
      </c>
      <c r="M3146" s="1" t="s">
        <v>55</v>
      </c>
      <c r="N3146" s="1" t="s">
        <v>23</v>
      </c>
      <c r="O3146" s="1" t="s">
        <v>24</v>
      </c>
      <c r="P3146" s="1" t="s">
        <v>25</v>
      </c>
      <c r="Q3146" s="1" t="s">
        <v>26</v>
      </c>
      <c r="R3146" s="1" t="s">
        <v>27</v>
      </c>
    </row>
    <row r="3147" spans="1:18" x14ac:dyDescent="0.3">
      <c r="A3147" s="1" t="s">
        <v>3305</v>
      </c>
      <c r="B3147" s="1" t="s">
        <v>104</v>
      </c>
      <c r="C3147" s="1" t="s">
        <v>179</v>
      </c>
      <c r="D3147" s="1" t="s">
        <v>72</v>
      </c>
      <c r="E3147">
        <v>63</v>
      </c>
      <c r="F3147">
        <v>450000</v>
      </c>
      <c r="G3147">
        <v>65</v>
      </c>
      <c r="H3147">
        <v>58</v>
      </c>
      <c r="I3147">
        <v>7</v>
      </c>
      <c r="J3147">
        <v>29250000</v>
      </c>
      <c r="K3147" s="2">
        <v>45982</v>
      </c>
      <c r="L3147">
        <v>9</v>
      </c>
      <c r="M3147" s="1" t="s">
        <v>22</v>
      </c>
      <c r="N3147" s="1" t="s">
        <v>23</v>
      </c>
      <c r="O3147" s="1" t="s">
        <v>24</v>
      </c>
      <c r="P3147" s="1" t="s">
        <v>25</v>
      </c>
      <c r="Q3147" s="1" t="s">
        <v>26</v>
      </c>
      <c r="R3147" s="1" t="s">
        <v>27</v>
      </c>
    </row>
    <row r="3148" spans="1:18" x14ac:dyDescent="0.3">
      <c r="A3148" s="1" t="s">
        <v>3306</v>
      </c>
      <c r="B3148" s="1" t="s">
        <v>83</v>
      </c>
      <c r="C3148" s="1" t="s">
        <v>170</v>
      </c>
      <c r="D3148" s="1" t="s">
        <v>54</v>
      </c>
      <c r="E3148">
        <v>68</v>
      </c>
      <c r="F3148">
        <v>45000</v>
      </c>
      <c r="G3148">
        <v>70</v>
      </c>
      <c r="H3148">
        <v>34</v>
      </c>
      <c r="I3148">
        <v>36</v>
      </c>
      <c r="J3148">
        <v>3150000</v>
      </c>
      <c r="K3148" s="2">
        <v>45708</v>
      </c>
      <c r="L3148">
        <v>13</v>
      </c>
      <c r="M3148" s="1" t="s">
        <v>39</v>
      </c>
      <c r="N3148" s="1" t="s">
        <v>32</v>
      </c>
      <c r="O3148" s="1" t="s">
        <v>44</v>
      </c>
      <c r="P3148" s="1" t="s">
        <v>25</v>
      </c>
      <c r="Q3148" s="1" t="s">
        <v>50</v>
      </c>
      <c r="R3148" s="1" t="s">
        <v>27</v>
      </c>
    </row>
    <row r="3149" spans="1:18" x14ac:dyDescent="0.3">
      <c r="A3149" s="1" t="s">
        <v>3307</v>
      </c>
      <c r="B3149" s="1" t="s">
        <v>83</v>
      </c>
      <c r="C3149" s="1" t="s">
        <v>129</v>
      </c>
      <c r="D3149" s="1" t="s">
        <v>91</v>
      </c>
      <c r="E3149">
        <v>119</v>
      </c>
      <c r="F3149">
        <v>85000</v>
      </c>
      <c r="G3149">
        <v>130</v>
      </c>
      <c r="H3149">
        <v>86</v>
      </c>
      <c r="I3149">
        <v>44</v>
      </c>
      <c r="J3149">
        <v>11050000</v>
      </c>
      <c r="K3149" s="2">
        <v>45659</v>
      </c>
      <c r="L3149">
        <v>9</v>
      </c>
      <c r="M3149" s="1" t="s">
        <v>22</v>
      </c>
      <c r="N3149" s="1" t="s">
        <v>23</v>
      </c>
      <c r="O3149" s="1" t="s">
        <v>33</v>
      </c>
      <c r="P3149" s="1" t="s">
        <v>25</v>
      </c>
      <c r="Q3149" s="1" t="s">
        <v>26</v>
      </c>
      <c r="R3149" s="1" t="s">
        <v>27</v>
      </c>
    </row>
    <row r="3150" spans="1:18" x14ac:dyDescent="0.3">
      <c r="A3150" s="1" t="s">
        <v>3308</v>
      </c>
      <c r="B3150" s="1" t="s">
        <v>19</v>
      </c>
      <c r="C3150" s="1" t="s">
        <v>348</v>
      </c>
      <c r="D3150" s="1" t="s">
        <v>54</v>
      </c>
      <c r="E3150">
        <v>31</v>
      </c>
      <c r="F3150">
        <v>30000</v>
      </c>
      <c r="G3150">
        <v>56</v>
      </c>
      <c r="H3150">
        <v>30</v>
      </c>
      <c r="I3150">
        <v>26</v>
      </c>
      <c r="J3150">
        <v>1680000</v>
      </c>
      <c r="K3150" s="2">
        <v>45721</v>
      </c>
      <c r="L3150">
        <v>15</v>
      </c>
      <c r="M3150" s="1" t="s">
        <v>39</v>
      </c>
      <c r="N3150" s="1" t="s">
        <v>23</v>
      </c>
      <c r="O3150" s="1" t="s">
        <v>24</v>
      </c>
      <c r="P3150" s="1" t="s">
        <v>25</v>
      </c>
      <c r="Q3150" s="1" t="s">
        <v>26</v>
      </c>
      <c r="R3150" s="1" t="s">
        <v>27</v>
      </c>
    </row>
    <row r="3151" spans="1:18" x14ac:dyDescent="0.3">
      <c r="A3151" s="1" t="s">
        <v>3309</v>
      </c>
      <c r="B3151" s="1" t="s">
        <v>133</v>
      </c>
      <c r="C3151" s="1" t="s">
        <v>111</v>
      </c>
      <c r="D3151" s="1" t="s">
        <v>31</v>
      </c>
      <c r="E3151">
        <v>44</v>
      </c>
      <c r="F3151">
        <v>25000</v>
      </c>
      <c r="G3151">
        <v>47</v>
      </c>
      <c r="H3151">
        <v>37</v>
      </c>
      <c r="I3151">
        <v>10</v>
      </c>
      <c r="J3151">
        <v>1175000</v>
      </c>
      <c r="K3151" s="2">
        <v>45957</v>
      </c>
      <c r="L3151">
        <v>9</v>
      </c>
      <c r="M3151" s="1" t="s">
        <v>22</v>
      </c>
      <c r="N3151" s="1" t="s">
        <v>43</v>
      </c>
      <c r="O3151" s="1" t="s">
        <v>33</v>
      </c>
      <c r="P3151" s="1" t="s">
        <v>25</v>
      </c>
      <c r="Q3151" s="1" t="s">
        <v>59</v>
      </c>
      <c r="R3151" s="1" t="s">
        <v>27</v>
      </c>
    </row>
    <row r="3152" spans="1:18" x14ac:dyDescent="0.3">
      <c r="A3152" s="1" t="s">
        <v>3310</v>
      </c>
      <c r="B3152" s="1" t="s">
        <v>29</v>
      </c>
      <c r="C3152" s="1" t="s">
        <v>125</v>
      </c>
      <c r="D3152" s="1" t="s">
        <v>54</v>
      </c>
      <c r="E3152">
        <v>127</v>
      </c>
      <c r="F3152">
        <v>4500</v>
      </c>
      <c r="G3152">
        <v>149</v>
      </c>
      <c r="H3152">
        <v>121</v>
      </c>
      <c r="I3152">
        <v>28</v>
      </c>
      <c r="J3152">
        <v>670500</v>
      </c>
      <c r="K3152" s="2">
        <v>45670</v>
      </c>
      <c r="L3152">
        <v>6</v>
      </c>
      <c r="M3152" s="1" t="s">
        <v>22</v>
      </c>
      <c r="N3152" s="1" t="s">
        <v>32</v>
      </c>
      <c r="O3152" s="1" t="s">
        <v>33</v>
      </c>
      <c r="P3152" s="1" t="s">
        <v>25</v>
      </c>
      <c r="Q3152" s="1" t="s">
        <v>26</v>
      </c>
      <c r="R3152" s="1" t="s">
        <v>27</v>
      </c>
    </row>
    <row r="3153" spans="1:18" x14ac:dyDescent="0.3">
      <c r="A3153" s="1" t="s">
        <v>3311</v>
      </c>
      <c r="B3153" s="1" t="s">
        <v>19</v>
      </c>
      <c r="C3153" s="1" t="s">
        <v>500</v>
      </c>
      <c r="D3153" s="1" t="s">
        <v>38</v>
      </c>
      <c r="E3153">
        <v>119</v>
      </c>
      <c r="F3153">
        <v>15000</v>
      </c>
      <c r="G3153">
        <v>127</v>
      </c>
      <c r="H3153">
        <v>61</v>
      </c>
      <c r="I3153">
        <v>66</v>
      </c>
      <c r="J3153">
        <v>1905000</v>
      </c>
      <c r="K3153" s="2">
        <v>45906</v>
      </c>
      <c r="L3153">
        <v>2</v>
      </c>
      <c r="M3153" s="1" t="s">
        <v>55</v>
      </c>
      <c r="N3153" s="1" t="s">
        <v>32</v>
      </c>
      <c r="O3153" s="1" t="s">
        <v>24</v>
      </c>
      <c r="P3153" s="1" t="s">
        <v>25</v>
      </c>
      <c r="Q3153" s="1" t="s">
        <v>26</v>
      </c>
      <c r="R3153" s="1" t="s">
        <v>27</v>
      </c>
    </row>
    <row r="3154" spans="1:18" x14ac:dyDescent="0.3">
      <c r="A3154" s="1" t="s">
        <v>3312</v>
      </c>
      <c r="B3154" s="1" t="s">
        <v>104</v>
      </c>
      <c r="C3154" s="1" t="s">
        <v>37</v>
      </c>
      <c r="D3154" s="1" t="s">
        <v>72</v>
      </c>
      <c r="E3154">
        <v>134</v>
      </c>
      <c r="F3154">
        <v>12000</v>
      </c>
      <c r="G3154">
        <v>156</v>
      </c>
      <c r="H3154">
        <v>124</v>
      </c>
      <c r="I3154">
        <v>32</v>
      </c>
      <c r="J3154">
        <v>1872000</v>
      </c>
      <c r="K3154" s="2">
        <v>45907</v>
      </c>
      <c r="L3154">
        <v>11</v>
      </c>
      <c r="M3154" s="1" t="s">
        <v>39</v>
      </c>
      <c r="N3154" s="1" t="s">
        <v>32</v>
      </c>
      <c r="O3154" s="1" t="s">
        <v>24</v>
      </c>
      <c r="P3154" s="1" t="s">
        <v>25</v>
      </c>
      <c r="Q3154" s="1" t="s">
        <v>26</v>
      </c>
      <c r="R3154" s="1" t="s">
        <v>27</v>
      </c>
    </row>
    <row r="3155" spans="1:18" x14ac:dyDescent="0.3">
      <c r="A3155" s="1" t="s">
        <v>3313</v>
      </c>
      <c r="B3155" s="1" t="s">
        <v>19</v>
      </c>
      <c r="C3155" s="1" t="s">
        <v>213</v>
      </c>
      <c r="D3155" s="1" t="s">
        <v>38</v>
      </c>
      <c r="E3155">
        <v>126</v>
      </c>
      <c r="F3155">
        <v>55000</v>
      </c>
      <c r="G3155">
        <v>156</v>
      </c>
      <c r="H3155">
        <v>130</v>
      </c>
      <c r="I3155">
        <v>26</v>
      </c>
      <c r="J3155">
        <v>8580000</v>
      </c>
      <c r="K3155" s="2">
        <v>45897</v>
      </c>
      <c r="L3155">
        <v>8</v>
      </c>
      <c r="M3155" s="1" t="s">
        <v>22</v>
      </c>
      <c r="N3155" s="1" t="s">
        <v>23</v>
      </c>
      <c r="O3155" s="1" t="s">
        <v>24</v>
      </c>
      <c r="P3155" s="1" t="s">
        <v>25</v>
      </c>
      <c r="Q3155" s="1" t="s">
        <v>26</v>
      </c>
      <c r="R3155" s="1" t="s">
        <v>27</v>
      </c>
    </row>
    <row r="3156" spans="1:18" x14ac:dyDescent="0.3">
      <c r="A3156" s="1" t="s">
        <v>3314</v>
      </c>
      <c r="B3156" s="1" t="s">
        <v>80</v>
      </c>
      <c r="C3156" s="1" t="s">
        <v>90</v>
      </c>
      <c r="D3156" s="1" t="s">
        <v>91</v>
      </c>
      <c r="E3156">
        <v>44</v>
      </c>
      <c r="F3156">
        <v>8500</v>
      </c>
      <c r="G3156">
        <v>47</v>
      </c>
      <c r="H3156">
        <v>41</v>
      </c>
      <c r="I3156">
        <v>6</v>
      </c>
      <c r="J3156">
        <v>399500</v>
      </c>
      <c r="K3156" s="2">
        <v>45818</v>
      </c>
      <c r="L3156">
        <v>12</v>
      </c>
      <c r="M3156" s="1" t="s">
        <v>39</v>
      </c>
      <c r="N3156" s="1" t="s">
        <v>23</v>
      </c>
      <c r="O3156" s="1" t="s">
        <v>85</v>
      </c>
      <c r="P3156" s="1" t="s">
        <v>25</v>
      </c>
      <c r="Q3156" s="1" t="s">
        <v>26</v>
      </c>
      <c r="R3156" s="1" t="s">
        <v>34</v>
      </c>
    </row>
    <row r="3157" spans="1:18" x14ac:dyDescent="0.3">
      <c r="A3157" s="1" t="s">
        <v>3315</v>
      </c>
      <c r="B3157" s="1" t="s">
        <v>80</v>
      </c>
      <c r="C3157" s="1" t="s">
        <v>188</v>
      </c>
      <c r="D3157" s="1" t="s">
        <v>54</v>
      </c>
      <c r="E3157">
        <v>148</v>
      </c>
      <c r="F3157">
        <v>95000</v>
      </c>
      <c r="G3157">
        <v>168</v>
      </c>
      <c r="H3157">
        <v>20</v>
      </c>
      <c r="I3157">
        <v>148</v>
      </c>
      <c r="J3157">
        <v>15960000</v>
      </c>
      <c r="K3157" s="2">
        <v>45780</v>
      </c>
      <c r="L3157">
        <v>12</v>
      </c>
      <c r="M3157" s="1" t="s">
        <v>39</v>
      </c>
      <c r="N3157" s="1" t="s">
        <v>32</v>
      </c>
      <c r="O3157" s="1" t="s">
        <v>44</v>
      </c>
      <c r="P3157" s="1" t="s">
        <v>49</v>
      </c>
      <c r="Q3157" s="1" t="s">
        <v>26</v>
      </c>
      <c r="R3157" s="1" t="s">
        <v>27</v>
      </c>
    </row>
    <row r="3158" spans="1:18" x14ac:dyDescent="0.3">
      <c r="A3158" s="1" t="s">
        <v>3316</v>
      </c>
      <c r="B3158" s="1" t="s">
        <v>133</v>
      </c>
      <c r="C3158" s="1" t="s">
        <v>142</v>
      </c>
      <c r="D3158" s="1" t="s">
        <v>58</v>
      </c>
      <c r="E3158">
        <v>147</v>
      </c>
      <c r="F3158">
        <v>1200</v>
      </c>
      <c r="G3158">
        <v>150</v>
      </c>
      <c r="H3158">
        <v>138</v>
      </c>
      <c r="I3158">
        <v>12</v>
      </c>
      <c r="J3158">
        <v>180000</v>
      </c>
      <c r="K3158" s="2">
        <v>45920</v>
      </c>
      <c r="L3158">
        <v>5</v>
      </c>
      <c r="M3158" s="1" t="s">
        <v>55</v>
      </c>
      <c r="N3158" s="1" t="s">
        <v>32</v>
      </c>
      <c r="O3158" s="1" t="s">
        <v>85</v>
      </c>
      <c r="P3158" s="1" t="s">
        <v>25</v>
      </c>
      <c r="Q3158" s="1" t="s">
        <v>59</v>
      </c>
      <c r="R3158" s="1" t="s">
        <v>27</v>
      </c>
    </row>
    <row r="3159" spans="1:18" x14ac:dyDescent="0.3">
      <c r="A3159" s="1" t="s">
        <v>3317</v>
      </c>
      <c r="B3159" s="1" t="s">
        <v>83</v>
      </c>
      <c r="C3159" s="1" t="s">
        <v>78</v>
      </c>
      <c r="D3159" s="1" t="s">
        <v>64</v>
      </c>
      <c r="E3159">
        <v>46</v>
      </c>
      <c r="F3159">
        <v>150000</v>
      </c>
      <c r="G3159">
        <v>69</v>
      </c>
      <c r="H3159">
        <v>21</v>
      </c>
      <c r="I3159">
        <v>48</v>
      </c>
      <c r="J3159">
        <v>10350000</v>
      </c>
      <c r="K3159" s="2">
        <v>45785</v>
      </c>
      <c r="L3159">
        <v>1</v>
      </c>
      <c r="M3159" s="1" t="s">
        <v>55</v>
      </c>
      <c r="N3159" s="1" t="s">
        <v>43</v>
      </c>
      <c r="O3159" s="1" t="s">
        <v>24</v>
      </c>
      <c r="P3159" s="1" t="s">
        <v>25</v>
      </c>
      <c r="Q3159" s="1" t="s">
        <v>50</v>
      </c>
      <c r="R3159" s="1" t="s">
        <v>27</v>
      </c>
    </row>
    <row r="3160" spans="1:18" x14ac:dyDescent="0.3">
      <c r="A3160" s="1" t="s">
        <v>3318</v>
      </c>
      <c r="B3160" s="1" t="s">
        <v>29</v>
      </c>
      <c r="C3160" s="1" t="s">
        <v>125</v>
      </c>
      <c r="D3160" s="1" t="s">
        <v>72</v>
      </c>
      <c r="E3160">
        <v>119</v>
      </c>
      <c r="F3160">
        <v>4500</v>
      </c>
      <c r="G3160">
        <v>128</v>
      </c>
      <c r="H3160">
        <v>98</v>
      </c>
      <c r="I3160">
        <v>30</v>
      </c>
      <c r="J3160">
        <v>576000</v>
      </c>
      <c r="K3160" s="2">
        <v>45674</v>
      </c>
      <c r="L3160">
        <v>12</v>
      </c>
      <c r="M3160" s="1" t="s">
        <v>39</v>
      </c>
      <c r="N3160" s="1" t="s">
        <v>43</v>
      </c>
      <c r="O3160" s="1" t="s">
        <v>24</v>
      </c>
      <c r="P3160" s="1" t="s">
        <v>49</v>
      </c>
      <c r="Q3160" s="1" t="s">
        <v>26</v>
      </c>
      <c r="R3160" s="1" t="s">
        <v>27</v>
      </c>
    </row>
    <row r="3161" spans="1:18" x14ac:dyDescent="0.3">
      <c r="A3161" s="1" t="s">
        <v>3319</v>
      </c>
      <c r="B3161" s="1" t="s">
        <v>99</v>
      </c>
      <c r="C3161" s="1" t="s">
        <v>140</v>
      </c>
      <c r="D3161" s="1" t="s">
        <v>64</v>
      </c>
      <c r="E3161">
        <v>23</v>
      </c>
      <c r="F3161">
        <v>12000</v>
      </c>
      <c r="G3161">
        <v>37</v>
      </c>
      <c r="H3161">
        <v>16</v>
      </c>
      <c r="I3161">
        <v>21</v>
      </c>
      <c r="J3161">
        <v>444000</v>
      </c>
      <c r="K3161" s="2">
        <v>45909</v>
      </c>
      <c r="L3161">
        <v>15</v>
      </c>
      <c r="M3161" s="1" t="s">
        <v>39</v>
      </c>
      <c r="N3161" s="1" t="s">
        <v>43</v>
      </c>
      <c r="O3161" s="1" t="s">
        <v>24</v>
      </c>
      <c r="P3161" s="1" t="s">
        <v>25</v>
      </c>
      <c r="Q3161" s="1" t="s">
        <v>50</v>
      </c>
      <c r="R3161" s="1" t="s">
        <v>27</v>
      </c>
    </row>
    <row r="3162" spans="1:18" x14ac:dyDescent="0.3">
      <c r="A3162" s="1" t="s">
        <v>3320</v>
      </c>
      <c r="B3162" s="1" t="s">
        <v>29</v>
      </c>
      <c r="C3162" s="1" t="s">
        <v>111</v>
      </c>
      <c r="D3162" s="1" t="s">
        <v>48</v>
      </c>
      <c r="E3162">
        <v>63</v>
      </c>
      <c r="F3162">
        <v>25000</v>
      </c>
      <c r="G3162">
        <v>68</v>
      </c>
      <c r="H3162">
        <v>41</v>
      </c>
      <c r="I3162">
        <v>27</v>
      </c>
      <c r="J3162">
        <v>1700000</v>
      </c>
      <c r="K3162" s="2">
        <v>45761</v>
      </c>
      <c r="L3162">
        <v>6</v>
      </c>
      <c r="M3162" s="1" t="s">
        <v>22</v>
      </c>
      <c r="N3162" s="1" t="s">
        <v>43</v>
      </c>
      <c r="O3162" s="1" t="s">
        <v>33</v>
      </c>
      <c r="P3162" s="1" t="s">
        <v>25</v>
      </c>
      <c r="Q3162" s="1" t="s">
        <v>26</v>
      </c>
      <c r="R3162" s="1" t="s">
        <v>27</v>
      </c>
    </row>
    <row r="3163" spans="1:18" x14ac:dyDescent="0.3">
      <c r="A3163" s="1" t="s">
        <v>3321</v>
      </c>
      <c r="B3163" s="1" t="s">
        <v>133</v>
      </c>
      <c r="C3163" s="1" t="s">
        <v>231</v>
      </c>
      <c r="D3163" s="1" t="s">
        <v>48</v>
      </c>
      <c r="E3163">
        <v>143</v>
      </c>
      <c r="F3163">
        <v>12000</v>
      </c>
      <c r="G3163">
        <v>159</v>
      </c>
      <c r="H3163">
        <v>124</v>
      </c>
      <c r="I3163">
        <v>35</v>
      </c>
      <c r="J3163">
        <v>1908000</v>
      </c>
      <c r="K3163" s="2">
        <v>45846</v>
      </c>
      <c r="L3163">
        <v>15</v>
      </c>
      <c r="M3163" s="1" t="s">
        <v>39</v>
      </c>
      <c r="N3163" s="1" t="s">
        <v>23</v>
      </c>
      <c r="O3163" s="1" t="s">
        <v>24</v>
      </c>
      <c r="P3163" s="1" t="s">
        <v>25</v>
      </c>
      <c r="Q3163" s="1" t="s">
        <v>26</v>
      </c>
      <c r="R3163" s="1" t="s">
        <v>27</v>
      </c>
    </row>
    <row r="3164" spans="1:18" x14ac:dyDescent="0.3">
      <c r="A3164" s="1" t="s">
        <v>3322</v>
      </c>
      <c r="B3164" s="1" t="s">
        <v>99</v>
      </c>
      <c r="C3164" s="1" t="s">
        <v>500</v>
      </c>
      <c r="D3164" s="1" t="s">
        <v>38</v>
      </c>
      <c r="E3164">
        <v>78</v>
      </c>
      <c r="F3164">
        <v>15000</v>
      </c>
      <c r="G3164">
        <v>79</v>
      </c>
      <c r="H3164">
        <v>25</v>
      </c>
      <c r="I3164">
        <v>54</v>
      </c>
      <c r="J3164">
        <v>1185000</v>
      </c>
      <c r="K3164" s="2">
        <v>45660</v>
      </c>
      <c r="L3164">
        <v>6</v>
      </c>
      <c r="M3164" s="1" t="s">
        <v>22</v>
      </c>
      <c r="N3164" s="1" t="s">
        <v>23</v>
      </c>
      <c r="O3164" s="1" t="s">
        <v>24</v>
      </c>
      <c r="P3164" s="1" t="s">
        <v>49</v>
      </c>
      <c r="Q3164" s="1" t="s">
        <v>50</v>
      </c>
      <c r="R3164" s="1" t="s">
        <v>59</v>
      </c>
    </row>
    <row r="3165" spans="1:18" x14ac:dyDescent="0.3">
      <c r="A3165" s="1" t="s">
        <v>3323</v>
      </c>
      <c r="B3165" s="1" t="s">
        <v>87</v>
      </c>
      <c r="C3165" s="1" t="s">
        <v>53</v>
      </c>
      <c r="D3165" s="1" t="s">
        <v>31</v>
      </c>
      <c r="E3165">
        <v>66</v>
      </c>
      <c r="F3165">
        <v>25000</v>
      </c>
      <c r="G3165">
        <v>96</v>
      </c>
      <c r="H3165">
        <v>64</v>
      </c>
      <c r="I3165">
        <v>32</v>
      </c>
      <c r="J3165">
        <v>2400000</v>
      </c>
      <c r="K3165" s="2">
        <v>45829</v>
      </c>
      <c r="L3165">
        <v>1</v>
      </c>
      <c r="M3165" s="1" t="s">
        <v>55</v>
      </c>
      <c r="N3165" s="1" t="s">
        <v>23</v>
      </c>
      <c r="O3165" s="1" t="s">
        <v>33</v>
      </c>
      <c r="P3165" s="1" t="s">
        <v>25</v>
      </c>
      <c r="Q3165" s="1" t="s">
        <v>26</v>
      </c>
      <c r="R3165" s="1" t="s">
        <v>27</v>
      </c>
    </row>
    <row r="3166" spans="1:18" x14ac:dyDescent="0.3">
      <c r="A3166" s="1" t="s">
        <v>3324</v>
      </c>
      <c r="B3166" s="1" t="s">
        <v>41</v>
      </c>
      <c r="C3166" s="1" t="s">
        <v>320</v>
      </c>
      <c r="D3166" s="1" t="s">
        <v>31</v>
      </c>
      <c r="E3166">
        <v>75</v>
      </c>
      <c r="F3166">
        <v>1800</v>
      </c>
      <c r="G3166">
        <v>81</v>
      </c>
      <c r="H3166">
        <v>10</v>
      </c>
      <c r="I3166">
        <v>71</v>
      </c>
      <c r="J3166">
        <v>145800</v>
      </c>
      <c r="K3166" s="2">
        <v>45864</v>
      </c>
      <c r="L3166">
        <v>14</v>
      </c>
      <c r="M3166" s="1" t="s">
        <v>39</v>
      </c>
      <c r="N3166" s="1" t="s">
        <v>32</v>
      </c>
      <c r="O3166" s="1" t="s">
        <v>44</v>
      </c>
      <c r="P3166" s="1" t="s">
        <v>49</v>
      </c>
      <c r="Q3166" s="1" t="s">
        <v>50</v>
      </c>
      <c r="R3166" s="1" t="s">
        <v>59</v>
      </c>
    </row>
    <row r="3167" spans="1:18" x14ac:dyDescent="0.3">
      <c r="A3167" s="1" t="s">
        <v>3325</v>
      </c>
      <c r="B3167" s="1" t="s">
        <v>36</v>
      </c>
      <c r="C3167" s="1" t="s">
        <v>218</v>
      </c>
      <c r="D3167" s="1" t="s">
        <v>67</v>
      </c>
      <c r="E3167">
        <v>81</v>
      </c>
      <c r="F3167">
        <v>70000</v>
      </c>
      <c r="G3167">
        <v>107</v>
      </c>
      <c r="H3167">
        <v>63</v>
      </c>
      <c r="I3167">
        <v>44</v>
      </c>
      <c r="J3167">
        <v>7490000</v>
      </c>
      <c r="K3167" s="2">
        <v>45993</v>
      </c>
      <c r="L3167">
        <v>13</v>
      </c>
      <c r="M3167" s="1" t="s">
        <v>39</v>
      </c>
      <c r="N3167" s="1" t="s">
        <v>23</v>
      </c>
      <c r="O3167" s="1" t="s">
        <v>24</v>
      </c>
      <c r="P3167" s="1" t="s">
        <v>25</v>
      </c>
      <c r="Q3167" s="1" t="s">
        <v>26</v>
      </c>
      <c r="R3167" s="1" t="s">
        <v>27</v>
      </c>
    </row>
    <row r="3168" spans="1:18" x14ac:dyDescent="0.3">
      <c r="A3168" s="1" t="s">
        <v>3326</v>
      </c>
      <c r="B3168" s="1" t="s">
        <v>83</v>
      </c>
      <c r="C3168" s="1" t="s">
        <v>418</v>
      </c>
      <c r="D3168" s="1" t="s">
        <v>21</v>
      </c>
      <c r="E3168">
        <v>112</v>
      </c>
      <c r="F3168">
        <v>180000</v>
      </c>
      <c r="G3168">
        <v>131</v>
      </c>
      <c r="H3168">
        <v>18</v>
      </c>
      <c r="I3168">
        <v>113</v>
      </c>
      <c r="J3168">
        <v>23580000</v>
      </c>
      <c r="K3168" s="2">
        <v>45767</v>
      </c>
      <c r="L3168">
        <v>6</v>
      </c>
      <c r="M3168" s="1" t="s">
        <v>22</v>
      </c>
      <c r="N3168" s="1" t="s">
        <v>43</v>
      </c>
      <c r="O3168" s="1" t="s">
        <v>24</v>
      </c>
      <c r="P3168" s="1" t="s">
        <v>25</v>
      </c>
      <c r="Q3168" s="1" t="s">
        <v>50</v>
      </c>
      <c r="R3168" s="1" t="s">
        <v>27</v>
      </c>
    </row>
    <row r="3169" spans="1:18" x14ac:dyDescent="0.3">
      <c r="A3169" s="1" t="s">
        <v>3327</v>
      </c>
      <c r="B3169" s="1" t="s">
        <v>80</v>
      </c>
      <c r="C3169" s="1" t="s">
        <v>121</v>
      </c>
      <c r="D3169" s="1" t="s">
        <v>64</v>
      </c>
      <c r="E3169">
        <v>43</v>
      </c>
      <c r="F3169">
        <v>3500</v>
      </c>
      <c r="G3169">
        <v>67</v>
      </c>
      <c r="H3169">
        <v>46</v>
      </c>
      <c r="I3169">
        <v>21</v>
      </c>
      <c r="J3169">
        <v>234500</v>
      </c>
      <c r="K3169" s="2">
        <v>45975</v>
      </c>
      <c r="L3169">
        <v>12</v>
      </c>
      <c r="M3169" s="1" t="s">
        <v>39</v>
      </c>
      <c r="N3169" s="1" t="s">
        <v>32</v>
      </c>
      <c r="O3169" s="1" t="s">
        <v>24</v>
      </c>
      <c r="P3169" s="1" t="s">
        <v>25</v>
      </c>
      <c r="Q3169" s="1" t="s">
        <v>26</v>
      </c>
      <c r="R3169" s="1" t="s">
        <v>59</v>
      </c>
    </row>
    <row r="3170" spans="1:18" x14ac:dyDescent="0.3">
      <c r="A3170" s="1" t="s">
        <v>3328</v>
      </c>
      <c r="B3170" s="1" t="s">
        <v>36</v>
      </c>
      <c r="C3170" s="1" t="s">
        <v>127</v>
      </c>
      <c r="D3170" s="1" t="s">
        <v>58</v>
      </c>
      <c r="E3170">
        <v>125</v>
      </c>
      <c r="F3170">
        <v>35000</v>
      </c>
      <c r="G3170">
        <v>155</v>
      </c>
      <c r="H3170">
        <v>102</v>
      </c>
      <c r="I3170">
        <v>53</v>
      </c>
      <c r="J3170">
        <v>5425000</v>
      </c>
      <c r="K3170" s="2">
        <v>45788</v>
      </c>
      <c r="L3170">
        <v>10</v>
      </c>
      <c r="M3170" s="1" t="s">
        <v>22</v>
      </c>
      <c r="N3170" s="1" t="s">
        <v>23</v>
      </c>
      <c r="O3170" s="1" t="s">
        <v>44</v>
      </c>
      <c r="P3170" s="1" t="s">
        <v>25</v>
      </c>
      <c r="Q3170" s="1" t="s">
        <v>59</v>
      </c>
      <c r="R3170" s="1" t="s">
        <v>27</v>
      </c>
    </row>
    <row r="3171" spans="1:18" x14ac:dyDescent="0.3">
      <c r="A3171" s="1" t="s">
        <v>3329</v>
      </c>
      <c r="B3171" s="1" t="s">
        <v>80</v>
      </c>
      <c r="C3171" s="1" t="s">
        <v>291</v>
      </c>
      <c r="D3171" s="1" t="s">
        <v>64</v>
      </c>
      <c r="E3171">
        <v>70</v>
      </c>
      <c r="F3171">
        <v>4500</v>
      </c>
      <c r="G3171">
        <v>85</v>
      </c>
      <c r="H3171">
        <v>26</v>
      </c>
      <c r="I3171">
        <v>59</v>
      </c>
      <c r="J3171">
        <v>382500</v>
      </c>
      <c r="K3171" s="2">
        <v>45941</v>
      </c>
      <c r="L3171">
        <v>14</v>
      </c>
      <c r="M3171" s="1" t="s">
        <v>39</v>
      </c>
      <c r="N3171" s="1" t="s">
        <v>43</v>
      </c>
      <c r="O3171" s="1" t="s">
        <v>24</v>
      </c>
      <c r="P3171" s="1" t="s">
        <v>25</v>
      </c>
      <c r="Q3171" s="1" t="s">
        <v>50</v>
      </c>
      <c r="R3171" s="1" t="s">
        <v>27</v>
      </c>
    </row>
    <row r="3172" spans="1:18" x14ac:dyDescent="0.3">
      <c r="A3172" s="1" t="s">
        <v>3330</v>
      </c>
      <c r="B3172" s="1" t="s">
        <v>107</v>
      </c>
      <c r="C3172" s="1" t="s">
        <v>200</v>
      </c>
      <c r="D3172" s="1" t="s">
        <v>72</v>
      </c>
      <c r="E3172">
        <v>114</v>
      </c>
      <c r="F3172">
        <v>400</v>
      </c>
      <c r="G3172">
        <v>123</v>
      </c>
      <c r="H3172">
        <v>28</v>
      </c>
      <c r="I3172">
        <v>95</v>
      </c>
      <c r="J3172">
        <v>49200</v>
      </c>
      <c r="K3172" s="2">
        <v>45755</v>
      </c>
      <c r="L3172">
        <v>11</v>
      </c>
      <c r="M3172" s="1" t="s">
        <v>39</v>
      </c>
      <c r="N3172" s="1" t="s">
        <v>23</v>
      </c>
      <c r="O3172" s="1" t="s">
        <v>24</v>
      </c>
      <c r="P3172" s="1" t="s">
        <v>25</v>
      </c>
      <c r="Q3172" s="1" t="s">
        <v>26</v>
      </c>
      <c r="R3172" s="1" t="s">
        <v>27</v>
      </c>
    </row>
    <row r="3173" spans="1:18" x14ac:dyDescent="0.3">
      <c r="A3173" s="1" t="s">
        <v>3331</v>
      </c>
      <c r="B3173" s="1" t="s">
        <v>66</v>
      </c>
      <c r="C3173" s="1" t="s">
        <v>90</v>
      </c>
      <c r="D3173" s="1" t="s">
        <v>91</v>
      </c>
      <c r="E3173">
        <v>51</v>
      </c>
      <c r="F3173">
        <v>8500</v>
      </c>
      <c r="G3173">
        <v>81</v>
      </c>
      <c r="H3173">
        <v>69</v>
      </c>
      <c r="I3173">
        <v>12</v>
      </c>
      <c r="J3173">
        <v>688500</v>
      </c>
      <c r="K3173" s="2">
        <v>45777</v>
      </c>
      <c r="L3173">
        <v>1</v>
      </c>
      <c r="M3173" s="1" t="s">
        <v>55</v>
      </c>
      <c r="N3173" s="1" t="s">
        <v>32</v>
      </c>
      <c r="O3173" s="1" t="s">
        <v>33</v>
      </c>
      <c r="P3173" s="1" t="s">
        <v>49</v>
      </c>
      <c r="Q3173" s="1" t="s">
        <v>26</v>
      </c>
      <c r="R3173" s="1" t="s">
        <v>27</v>
      </c>
    </row>
    <row r="3174" spans="1:18" x14ac:dyDescent="0.3">
      <c r="A3174" s="1" t="s">
        <v>3332</v>
      </c>
      <c r="B3174" s="1" t="s">
        <v>66</v>
      </c>
      <c r="C3174" s="1" t="s">
        <v>127</v>
      </c>
      <c r="D3174" s="1" t="s">
        <v>38</v>
      </c>
      <c r="E3174">
        <v>129</v>
      </c>
      <c r="F3174">
        <v>35000</v>
      </c>
      <c r="G3174">
        <v>139</v>
      </c>
      <c r="H3174">
        <v>26</v>
      </c>
      <c r="I3174">
        <v>113</v>
      </c>
      <c r="J3174">
        <v>4865000</v>
      </c>
      <c r="K3174" s="2">
        <v>45828</v>
      </c>
      <c r="L3174">
        <v>10</v>
      </c>
      <c r="M3174" s="1" t="s">
        <v>22</v>
      </c>
      <c r="N3174" s="1" t="s">
        <v>43</v>
      </c>
      <c r="O3174" s="1" t="s">
        <v>24</v>
      </c>
      <c r="P3174" s="1" t="s">
        <v>25</v>
      </c>
      <c r="Q3174" s="1" t="s">
        <v>50</v>
      </c>
      <c r="R3174" s="1" t="s">
        <v>34</v>
      </c>
    </row>
    <row r="3175" spans="1:18" x14ac:dyDescent="0.3">
      <c r="A3175" s="1" t="s">
        <v>3333</v>
      </c>
      <c r="B3175" s="1" t="s">
        <v>104</v>
      </c>
      <c r="C3175" s="1" t="s">
        <v>121</v>
      </c>
      <c r="D3175" s="1" t="s">
        <v>31</v>
      </c>
      <c r="E3175">
        <v>149</v>
      </c>
      <c r="F3175">
        <v>3500</v>
      </c>
      <c r="G3175">
        <v>157</v>
      </c>
      <c r="H3175">
        <v>140</v>
      </c>
      <c r="I3175">
        <v>17</v>
      </c>
      <c r="J3175">
        <v>549500</v>
      </c>
      <c r="K3175" s="2">
        <v>45996</v>
      </c>
      <c r="L3175">
        <v>1</v>
      </c>
      <c r="M3175" s="1" t="s">
        <v>55</v>
      </c>
      <c r="N3175" s="1" t="s">
        <v>23</v>
      </c>
      <c r="O3175" s="1" t="s">
        <v>44</v>
      </c>
      <c r="P3175" s="1" t="s">
        <v>49</v>
      </c>
      <c r="Q3175" s="1" t="s">
        <v>26</v>
      </c>
      <c r="R3175" s="1" t="s">
        <v>27</v>
      </c>
    </row>
    <row r="3176" spans="1:18" x14ac:dyDescent="0.3">
      <c r="A3176" s="1" t="s">
        <v>3334</v>
      </c>
      <c r="B3176" s="1" t="s">
        <v>29</v>
      </c>
      <c r="C3176" s="1" t="s">
        <v>146</v>
      </c>
      <c r="D3176" s="1" t="s">
        <v>67</v>
      </c>
      <c r="E3176">
        <v>40</v>
      </c>
      <c r="F3176">
        <v>1800000</v>
      </c>
      <c r="G3176">
        <v>66</v>
      </c>
      <c r="H3176">
        <v>36</v>
      </c>
      <c r="I3176">
        <v>30</v>
      </c>
      <c r="J3176">
        <v>118800000</v>
      </c>
      <c r="K3176" s="2">
        <v>45807</v>
      </c>
      <c r="L3176">
        <v>2</v>
      </c>
      <c r="M3176" s="1" t="s">
        <v>55</v>
      </c>
      <c r="N3176" s="1" t="s">
        <v>23</v>
      </c>
      <c r="O3176" s="1" t="s">
        <v>85</v>
      </c>
      <c r="P3176" s="1" t="s">
        <v>25</v>
      </c>
      <c r="Q3176" s="1" t="s">
        <v>26</v>
      </c>
      <c r="R3176" s="1" t="s">
        <v>27</v>
      </c>
    </row>
    <row r="3177" spans="1:18" x14ac:dyDescent="0.3">
      <c r="A3177" s="1" t="s">
        <v>3335</v>
      </c>
      <c r="B3177" s="1" t="s">
        <v>87</v>
      </c>
      <c r="C3177" s="1" t="s">
        <v>318</v>
      </c>
      <c r="D3177" s="1" t="s">
        <v>38</v>
      </c>
      <c r="E3177">
        <v>83</v>
      </c>
      <c r="F3177">
        <v>45000</v>
      </c>
      <c r="G3177">
        <v>91</v>
      </c>
      <c r="H3177">
        <v>35</v>
      </c>
      <c r="I3177">
        <v>56</v>
      </c>
      <c r="J3177">
        <v>4095000</v>
      </c>
      <c r="K3177" s="2">
        <v>45707</v>
      </c>
      <c r="L3177">
        <v>5</v>
      </c>
      <c r="M3177" s="1" t="s">
        <v>55</v>
      </c>
      <c r="N3177" s="1" t="s">
        <v>23</v>
      </c>
      <c r="O3177" s="1" t="s">
        <v>33</v>
      </c>
      <c r="P3177" s="1" t="s">
        <v>25</v>
      </c>
      <c r="Q3177" s="1" t="s">
        <v>59</v>
      </c>
      <c r="R3177" s="1" t="s">
        <v>34</v>
      </c>
    </row>
    <row r="3178" spans="1:18" x14ac:dyDescent="0.3">
      <c r="A3178" s="1" t="s">
        <v>3336</v>
      </c>
      <c r="B3178" s="1" t="s">
        <v>87</v>
      </c>
      <c r="C3178" s="1" t="s">
        <v>398</v>
      </c>
      <c r="D3178" s="1" t="s">
        <v>72</v>
      </c>
      <c r="E3178">
        <v>106</v>
      </c>
      <c r="F3178">
        <v>3500000</v>
      </c>
      <c r="G3178">
        <v>129</v>
      </c>
      <c r="H3178">
        <v>14</v>
      </c>
      <c r="I3178">
        <v>115</v>
      </c>
      <c r="J3178">
        <v>451500000</v>
      </c>
      <c r="K3178" s="2">
        <v>45873</v>
      </c>
      <c r="L3178">
        <v>4</v>
      </c>
      <c r="M3178" s="1" t="s">
        <v>55</v>
      </c>
      <c r="N3178" s="1" t="s">
        <v>43</v>
      </c>
      <c r="O3178" s="1" t="s">
        <v>44</v>
      </c>
      <c r="P3178" s="1" t="s">
        <v>49</v>
      </c>
      <c r="Q3178" s="1" t="s">
        <v>26</v>
      </c>
      <c r="R3178" s="1" t="s">
        <v>27</v>
      </c>
    </row>
    <row r="3179" spans="1:18" x14ac:dyDescent="0.3">
      <c r="A3179" s="1" t="s">
        <v>3337</v>
      </c>
      <c r="B3179" s="1" t="s">
        <v>107</v>
      </c>
      <c r="C3179" s="1" t="s">
        <v>61</v>
      </c>
      <c r="D3179" s="1" t="s">
        <v>21</v>
      </c>
      <c r="E3179">
        <v>26</v>
      </c>
      <c r="F3179">
        <v>2200</v>
      </c>
      <c r="G3179">
        <v>31</v>
      </c>
      <c r="H3179">
        <v>14</v>
      </c>
      <c r="I3179">
        <v>17</v>
      </c>
      <c r="J3179">
        <v>68200</v>
      </c>
      <c r="K3179" s="2">
        <v>45897</v>
      </c>
      <c r="L3179">
        <v>3</v>
      </c>
      <c r="M3179" s="1" t="s">
        <v>55</v>
      </c>
      <c r="N3179" s="1" t="s">
        <v>43</v>
      </c>
      <c r="O3179" s="1" t="s">
        <v>24</v>
      </c>
      <c r="P3179" s="1" t="s">
        <v>25</v>
      </c>
      <c r="Q3179" s="1" t="s">
        <v>26</v>
      </c>
      <c r="R3179" s="1" t="s">
        <v>27</v>
      </c>
    </row>
    <row r="3180" spans="1:18" x14ac:dyDescent="0.3">
      <c r="A3180" s="1" t="s">
        <v>3338</v>
      </c>
      <c r="B3180" s="1" t="s">
        <v>93</v>
      </c>
      <c r="C3180" s="1" t="s">
        <v>194</v>
      </c>
      <c r="D3180" s="1" t="s">
        <v>21</v>
      </c>
      <c r="E3180">
        <v>40</v>
      </c>
      <c r="F3180">
        <v>1800</v>
      </c>
      <c r="G3180">
        <v>41</v>
      </c>
      <c r="H3180">
        <v>5</v>
      </c>
      <c r="I3180">
        <v>36</v>
      </c>
      <c r="J3180">
        <v>73800</v>
      </c>
      <c r="K3180" s="2">
        <v>45976</v>
      </c>
      <c r="L3180">
        <v>1</v>
      </c>
      <c r="M3180" s="1" t="s">
        <v>55</v>
      </c>
      <c r="N3180" s="1" t="s">
        <v>23</v>
      </c>
      <c r="O3180" s="1" t="s">
        <v>44</v>
      </c>
      <c r="P3180" s="1" t="s">
        <v>49</v>
      </c>
      <c r="Q3180" s="1" t="s">
        <v>26</v>
      </c>
      <c r="R3180" s="1" t="s">
        <v>59</v>
      </c>
    </row>
    <row r="3181" spans="1:18" x14ac:dyDescent="0.3">
      <c r="A3181" s="1" t="s">
        <v>3339</v>
      </c>
      <c r="B3181" s="1" t="s">
        <v>52</v>
      </c>
      <c r="C3181" s="1" t="s">
        <v>160</v>
      </c>
      <c r="D3181" s="1" t="s">
        <v>54</v>
      </c>
      <c r="E3181">
        <v>118</v>
      </c>
      <c r="F3181">
        <v>65000</v>
      </c>
      <c r="G3181">
        <v>122</v>
      </c>
      <c r="H3181">
        <v>35</v>
      </c>
      <c r="I3181">
        <v>87</v>
      </c>
      <c r="J3181">
        <v>7930000</v>
      </c>
      <c r="K3181" s="2">
        <v>45757</v>
      </c>
      <c r="L3181">
        <v>4</v>
      </c>
      <c r="M3181" s="1" t="s">
        <v>55</v>
      </c>
      <c r="N3181" s="1" t="s">
        <v>43</v>
      </c>
      <c r="O3181" s="1" t="s">
        <v>24</v>
      </c>
      <c r="P3181" s="1" t="s">
        <v>25</v>
      </c>
      <c r="Q3181" s="1" t="s">
        <v>26</v>
      </c>
      <c r="R3181" s="1" t="s">
        <v>27</v>
      </c>
    </row>
    <row r="3182" spans="1:18" x14ac:dyDescent="0.3">
      <c r="A3182" s="1" t="s">
        <v>3340</v>
      </c>
      <c r="B3182" s="1" t="s">
        <v>87</v>
      </c>
      <c r="C3182" s="1" t="s">
        <v>125</v>
      </c>
      <c r="D3182" s="1" t="s">
        <v>91</v>
      </c>
      <c r="E3182">
        <v>106</v>
      </c>
      <c r="F3182">
        <v>4500</v>
      </c>
      <c r="G3182">
        <v>121</v>
      </c>
      <c r="H3182">
        <v>42</v>
      </c>
      <c r="I3182">
        <v>79</v>
      </c>
      <c r="J3182">
        <v>544500</v>
      </c>
      <c r="K3182" s="2">
        <v>45778</v>
      </c>
      <c r="L3182">
        <v>15</v>
      </c>
      <c r="M3182" s="1" t="s">
        <v>39</v>
      </c>
      <c r="N3182" s="1" t="s">
        <v>23</v>
      </c>
      <c r="O3182" s="1" t="s">
        <v>24</v>
      </c>
      <c r="P3182" s="1" t="s">
        <v>25</v>
      </c>
      <c r="Q3182" s="1" t="s">
        <v>26</v>
      </c>
      <c r="R3182" s="1" t="s">
        <v>27</v>
      </c>
    </row>
    <row r="3183" spans="1:18" x14ac:dyDescent="0.3">
      <c r="A3183" s="1" t="s">
        <v>3341</v>
      </c>
      <c r="B3183" s="1" t="s">
        <v>46</v>
      </c>
      <c r="C3183" s="1" t="s">
        <v>63</v>
      </c>
      <c r="D3183" s="1" t="s">
        <v>31</v>
      </c>
      <c r="E3183">
        <v>148</v>
      </c>
      <c r="F3183">
        <v>500</v>
      </c>
      <c r="G3183">
        <v>163</v>
      </c>
      <c r="H3183">
        <v>55</v>
      </c>
      <c r="I3183">
        <v>108</v>
      </c>
      <c r="J3183">
        <v>81500</v>
      </c>
      <c r="K3183" s="2">
        <v>45708</v>
      </c>
      <c r="L3183">
        <v>15</v>
      </c>
      <c r="M3183" s="1" t="s">
        <v>39</v>
      </c>
      <c r="N3183" s="1" t="s">
        <v>23</v>
      </c>
      <c r="O3183" s="1" t="s">
        <v>44</v>
      </c>
      <c r="P3183" s="1" t="s">
        <v>25</v>
      </c>
      <c r="Q3183" s="1" t="s">
        <v>26</v>
      </c>
      <c r="R3183" s="1" t="s">
        <v>27</v>
      </c>
    </row>
    <row r="3184" spans="1:18" x14ac:dyDescent="0.3">
      <c r="A3184" s="1" t="s">
        <v>3342</v>
      </c>
      <c r="B3184" s="1" t="s">
        <v>107</v>
      </c>
      <c r="C3184" s="1" t="s">
        <v>398</v>
      </c>
      <c r="D3184" s="1" t="s">
        <v>31</v>
      </c>
      <c r="E3184">
        <v>22</v>
      </c>
      <c r="F3184">
        <v>3500000</v>
      </c>
      <c r="G3184">
        <v>41</v>
      </c>
      <c r="H3184">
        <v>7</v>
      </c>
      <c r="I3184">
        <v>34</v>
      </c>
      <c r="J3184">
        <v>143500000</v>
      </c>
      <c r="K3184" s="2">
        <v>45845</v>
      </c>
      <c r="L3184">
        <v>12</v>
      </c>
      <c r="M3184" s="1" t="s">
        <v>39</v>
      </c>
      <c r="N3184" s="1" t="s">
        <v>43</v>
      </c>
      <c r="O3184" s="1" t="s">
        <v>85</v>
      </c>
      <c r="P3184" s="1" t="s">
        <v>25</v>
      </c>
      <c r="Q3184" s="1" t="s">
        <v>26</v>
      </c>
      <c r="R3184" s="1" t="s">
        <v>27</v>
      </c>
    </row>
    <row r="3185" spans="1:18" x14ac:dyDescent="0.3">
      <c r="A3185" s="1" t="s">
        <v>3343</v>
      </c>
      <c r="B3185" s="1" t="s">
        <v>93</v>
      </c>
      <c r="C3185" s="1" t="s">
        <v>258</v>
      </c>
      <c r="D3185" s="1" t="s">
        <v>64</v>
      </c>
      <c r="E3185">
        <v>144</v>
      </c>
      <c r="F3185">
        <v>650000</v>
      </c>
      <c r="G3185">
        <v>146</v>
      </c>
      <c r="H3185">
        <v>14</v>
      </c>
      <c r="I3185">
        <v>132</v>
      </c>
      <c r="J3185">
        <v>94900000</v>
      </c>
      <c r="K3185" s="2">
        <v>45731</v>
      </c>
      <c r="L3185">
        <v>5</v>
      </c>
      <c r="M3185" s="1" t="s">
        <v>55</v>
      </c>
      <c r="N3185" s="1" t="s">
        <v>43</v>
      </c>
      <c r="O3185" s="1" t="s">
        <v>33</v>
      </c>
      <c r="P3185" s="1" t="s">
        <v>25</v>
      </c>
      <c r="Q3185" s="1" t="s">
        <v>26</v>
      </c>
      <c r="R3185" s="1" t="s">
        <v>27</v>
      </c>
    </row>
    <row r="3186" spans="1:18" x14ac:dyDescent="0.3">
      <c r="A3186" s="1" t="s">
        <v>3344</v>
      </c>
      <c r="B3186" s="1" t="s">
        <v>41</v>
      </c>
      <c r="C3186" s="1" t="s">
        <v>158</v>
      </c>
      <c r="D3186" s="1" t="s">
        <v>21</v>
      </c>
      <c r="E3186">
        <v>102</v>
      </c>
      <c r="F3186">
        <v>300</v>
      </c>
      <c r="G3186">
        <v>109</v>
      </c>
      <c r="H3186">
        <v>50</v>
      </c>
      <c r="I3186">
        <v>59</v>
      </c>
      <c r="J3186">
        <v>32700</v>
      </c>
      <c r="K3186" s="2">
        <v>45835</v>
      </c>
      <c r="L3186">
        <v>15</v>
      </c>
      <c r="M3186" s="1" t="s">
        <v>39</v>
      </c>
      <c r="N3186" s="1" t="s">
        <v>32</v>
      </c>
      <c r="O3186" s="1" t="s">
        <v>24</v>
      </c>
      <c r="P3186" s="1" t="s">
        <v>25</v>
      </c>
      <c r="Q3186" s="1" t="s">
        <v>59</v>
      </c>
      <c r="R3186" s="1" t="s">
        <v>27</v>
      </c>
    </row>
    <row r="3187" spans="1:18" x14ac:dyDescent="0.3">
      <c r="A3187" s="1" t="s">
        <v>3345</v>
      </c>
      <c r="B3187" s="1" t="s">
        <v>52</v>
      </c>
      <c r="C3187" s="1" t="s">
        <v>308</v>
      </c>
      <c r="D3187" s="1" t="s">
        <v>91</v>
      </c>
      <c r="E3187">
        <v>137</v>
      </c>
      <c r="F3187">
        <v>8000</v>
      </c>
      <c r="G3187">
        <v>142</v>
      </c>
      <c r="H3187">
        <v>75</v>
      </c>
      <c r="I3187">
        <v>67</v>
      </c>
      <c r="J3187">
        <v>1136000</v>
      </c>
      <c r="K3187" s="2">
        <v>45686</v>
      </c>
      <c r="L3187">
        <v>3</v>
      </c>
      <c r="M3187" s="1" t="s">
        <v>55</v>
      </c>
      <c r="N3187" s="1" t="s">
        <v>32</v>
      </c>
      <c r="O3187" s="1" t="s">
        <v>85</v>
      </c>
      <c r="P3187" s="1" t="s">
        <v>25</v>
      </c>
      <c r="Q3187" s="1" t="s">
        <v>26</v>
      </c>
      <c r="R3187" s="1" t="s">
        <v>27</v>
      </c>
    </row>
    <row r="3188" spans="1:18" x14ac:dyDescent="0.3">
      <c r="A3188" s="1" t="s">
        <v>3346</v>
      </c>
      <c r="B3188" s="1" t="s">
        <v>133</v>
      </c>
      <c r="C3188" s="1" t="s">
        <v>344</v>
      </c>
      <c r="D3188" s="1" t="s">
        <v>21</v>
      </c>
      <c r="E3188">
        <v>65</v>
      </c>
      <c r="F3188">
        <v>18000</v>
      </c>
      <c r="G3188">
        <v>71</v>
      </c>
      <c r="H3188">
        <v>46</v>
      </c>
      <c r="I3188">
        <v>25</v>
      </c>
      <c r="J3188">
        <v>1278000</v>
      </c>
      <c r="K3188" s="2">
        <v>45790</v>
      </c>
      <c r="L3188">
        <v>6</v>
      </c>
      <c r="M3188" s="1" t="s">
        <v>22</v>
      </c>
      <c r="N3188" s="1" t="s">
        <v>23</v>
      </c>
      <c r="O3188" s="1" t="s">
        <v>44</v>
      </c>
      <c r="P3188" s="1" t="s">
        <v>25</v>
      </c>
      <c r="Q3188" s="1" t="s">
        <v>50</v>
      </c>
      <c r="R3188" s="1" t="s">
        <v>27</v>
      </c>
    </row>
    <row r="3189" spans="1:18" x14ac:dyDescent="0.3">
      <c r="A3189" s="1" t="s">
        <v>3347</v>
      </c>
      <c r="B3189" s="1" t="s">
        <v>41</v>
      </c>
      <c r="C3189" s="1" t="s">
        <v>196</v>
      </c>
      <c r="D3189" s="1" t="s">
        <v>58</v>
      </c>
      <c r="E3189">
        <v>129</v>
      </c>
      <c r="F3189">
        <v>850000</v>
      </c>
      <c r="G3189">
        <v>156</v>
      </c>
      <c r="H3189">
        <v>84</v>
      </c>
      <c r="I3189">
        <v>72</v>
      </c>
      <c r="J3189">
        <v>132600000</v>
      </c>
      <c r="K3189" s="2">
        <v>45844</v>
      </c>
      <c r="L3189">
        <v>13</v>
      </c>
      <c r="M3189" s="1" t="s">
        <v>39</v>
      </c>
      <c r="N3189" s="1" t="s">
        <v>23</v>
      </c>
      <c r="O3189" s="1" t="s">
        <v>85</v>
      </c>
      <c r="P3189" s="1" t="s">
        <v>49</v>
      </c>
      <c r="Q3189" s="1" t="s">
        <v>26</v>
      </c>
      <c r="R3189" s="1" t="s">
        <v>27</v>
      </c>
    </row>
    <row r="3190" spans="1:18" x14ac:dyDescent="0.3">
      <c r="A3190" s="1" t="s">
        <v>3348</v>
      </c>
      <c r="B3190" s="1" t="s">
        <v>52</v>
      </c>
      <c r="C3190" s="1" t="s">
        <v>398</v>
      </c>
      <c r="D3190" s="1" t="s">
        <v>58</v>
      </c>
      <c r="E3190">
        <v>37</v>
      </c>
      <c r="F3190">
        <v>3500000</v>
      </c>
      <c r="G3190">
        <v>46</v>
      </c>
      <c r="H3190">
        <v>35</v>
      </c>
      <c r="I3190">
        <v>11</v>
      </c>
      <c r="J3190">
        <v>161000000</v>
      </c>
      <c r="K3190" s="2">
        <v>45919</v>
      </c>
      <c r="L3190">
        <v>13</v>
      </c>
      <c r="M3190" s="1" t="s">
        <v>39</v>
      </c>
      <c r="N3190" s="1" t="s">
        <v>32</v>
      </c>
      <c r="O3190" s="1" t="s">
        <v>44</v>
      </c>
      <c r="P3190" s="1" t="s">
        <v>25</v>
      </c>
      <c r="Q3190" s="1" t="s">
        <v>26</v>
      </c>
      <c r="R3190" s="1" t="s">
        <v>27</v>
      </c>
    </row>
    <row r="3191" spans="1:18" x14ac:dyDescent="0.3">
      <c r="A3191" s="1" t="s">
        <v>3349</v>
      </c>
      <c r="B3191" s="1" t="s">
        <v>52</v>
      </c>
      <c r="C3191" s="1" t="s">
        <v>270</v>
      </c>
      <c r="D3191" s="1" t="s">
        <v>64</v>
      </c>
      <c r="E3191">
        <v>97</v>
      </c>
      <c r="F3191">
        <v>1800</v>
      </c>
      <c r="G3191">
        <v>98</v>
      </c>
      <c r="H3191">
        <v>65</v>
      </c>
      <c r="I3191">
        <v>33</v>
      </c>
      <c r="J3191">
        <v>176400</v>
      </c>
      <c r="K3191" s="2">
        <v>45993</v>
      </c>
      <c r="L3191">
        <v>15</v>
      </c>
      <c r="M3191" s="1" t="s">
        <v>39</v>
      </c>
      <c r="N3191" s="1" t="s">
        <v>43</v>
      </c>
      <c r="O3191" s="1" t="s">
        <v>24</v>
      </c>
      <c r="P3191" s="1" t="s">
        <v>25</v>
      </c>
      <c r="Q3191" s="1" t="s">
        <v>59</v>
      </c>
      <c r="R3191" s="1" t="s">
        <v>27</v>
      </c>
    </row>
    <row r="3192" spans="1:18" x14ac:dyDescent="0.3">
      <c r="A3192" s="1" t="s">
        <v>3350</v>
      </c>
      <c r="B3192" s="1" t="s">
        <v>87</v>
      </c>
      <c r="C3192" s="1" t="s">
        <v>151</v>
      </c>
      <c r="D3192" s="1" t="s">
        <v>21</v>
      </c>
      <c r="E3192">
        <v>130</v>
      </c>
      <c r="F3192">
        <v>5000</v>
      </c>
      <c r="G3192">
        <v>141</v>
      </c>
      <c r="H3192">
        <v>112</v>
      </c>
      <c r="I3192">
        <v>29</v>
      </c>
      <c r="J3192">
        <v>705000</v>
      </c>
      <c r="K3192" s="2">
        <v>46011</v>
      </c>
      <c r="L3192">
        <v>11</v>
      </c>
      <c r="M3192" s="1" t="s">
        <v>39</v>
      </c>
      <c r="N3192" s="1" t="s">
        <v>23</v>
      </c>
      <c r="O3192" s="1" t="s">
        <v>85</v>
      </c>
      <c r="P3192" s="1" t="s">
        <v>49</v>
      </c>
      <c r="Q3192" s="1" t="s">
        <v>50</v>
      </c>
      <c r="R3192" s="1" t="s">
        <v>27</v>
      </c>
    </row>
    <row r="3193" spans="1:18" x14ac:dyDescent="0.3">
      <c r="A3193" s="1" t="s">
        <v>3351</v>
      </c>
      <c r="B3193" s="1" t="s">
        <v>104</v>
      </c>
      <c r="C3193" s="1" t="s">
        <v>225</v>
      </c>
      <c r="D3193" s="1" t="s">
        <v>72</v>
      </c>
      <c r="E3193">
        <v>90</v>
      </c>
      <c r="F3193">
        <v>1200000</v>
      </c>
      <c r="G3193">
        <v>111</v>
      </c>
      <c r="H3193">
        <v>45</v>
      </c>
      <c r="I3193">
        <v>66</v>
      </c>
      <c r="J3193">
        <v>133200000</v>
      </c>
      <c r="K3193" s="2">
        <v>45812</v>
      </c>
      <c r="L3193">
        <v>4</v>
      </c>
      <c r="M3193" s="1" t="s">
        <v>55</v>
      </c>
      <c r="N3193" s="1" t="s">
        <v>43</v>
      </c>
      <c r="O3193" s="1" t="s">
        <v>24</v>
      </c>
      <c r="P3193" s="1" t="s">
        <v>49</v>
      </c>
      <c r="Q3193" s="1" t="s">
        <v>26</v>
      </c>
      <c r="R3193" s="1" t="s">
        <v>34</v>
      </c>
    </row>
    <row r="3194" spans="1:18" x14ac:dyDescent="0.3">
      <c r="A3194" s="1" t="s">
        <v>3352</v>
      </c>
      <c r="B3194" s="1" t="s">
        <v>133</v>
      </c>
      <c r="C3194" s="1" t="s">
        <v>88</v>
      </c>
      <c r="D3194" s="1" t="s">
        <v>21</v>
      </c>
      <c r="E3194">
        <v>38</v>
      </c>
      <c r="F3194">
        <v>18000</v>
      </c>
      <c r="G3194">
        <v>51</v>
      </c>
      <c r="H3194">
        <v>51</v>
      </c>
      <c r="I3194">
        <v>0</v>
      </c>
      <c r="J3194">
        <v>918000</v>
      </c>
      <c r="K3194" s="2">
        <v>45774</v>
      </c>
      <c r="L3194">
        <v>3</v>
      </c>
      <c r="M3194" s="1" t="s">
        <v>55</v>
      </c>
      <c r="N3194" s="1" t="s">
        <v>23</v>
      </c>
      <c r="O3194" s="1" t="s">
        <v>24</v>
      </c>
      <c r="P3194" s="1" t="s">
        <v>25</v>
      </c>
      <c r="Q3194" s="1" t="s">
        <v>26</v>
      </c>
      <c r="R3194" s="1" t="s">
        <v>34</v>
      </c>
    </row>
    <row r="3195" spans="1:18" x14ac:dyDescent="0.3">
      <c r="A3195" s="1" t="s">
        <v>3353</v>
      </c>
      <c r="B3195" s="1" t="s">
        <v>52</v>
      </c>
      <c r="C3195" s="1" t="s">
        <v>123</v>
      </c>
      <c r="D3195" s="1" t="s">
        <v>58</v>
      </c>
      <c r="E3195">
        <v>105</v>
      </c>
      <c r="F3195">
        <v>4500</v>
      </c>
      <c r="G3195">
        <v>112</v>
      </c>
      <c r="H3195">
        <v>109</v>
      </c>
      <c r="I3195">
        <v>3</v>
      </c>
      <c r="J3195">
        <v>504000</v>
      </c>
      <c r="K3195" s="2">
        <v>45748</v>
      </c>
      <c r="L3195">
        <v>8</v>
      </c>
      <c r="M3195" s="1" t="s">
        <v>22</v>
      </c>
      <c r="N3195" s="1" t="s">
        <v>23</v>
      </c>
      <c r="O3195" s="1" t="s">
        <v>24</v>
      </c>
      <c r="P3195" s="1" t="s">
        <v>25</v>
      </c>
      <c r="Q3195" s="1" t="s">
        <v>50</v>
      </c>
      <c r="R3195" s="1" t="s">
        <v>27</v>
      </c>
    </row>
    <row r="3196" spans="1:18" x14ac:dyDescent="0.3">
      <c r="A3196" s="1" t="s">
        <v>3354</v>
      </c>
      <c r="B3196" s="1" t="s">
        <v>19</v>
      </c>
      <c r="C3196" s="1" t="s">
        <v>84</v>
      </c>
      <c r="D3196" s="1" t="s">
        <v>72</v>
      </c>
      <c r="E3196">
        <v>123</v>
      </c>
      <c r="F3196">
        <v>180000</v>
      </c>
      <c r="G3196">
        <v>134</v>
      </c>
      <c r="H3196">
        <v>72</v>
      </c>
      <c r="I3196">
        <v>62</v>
      </c>
      <c r="J3196">
        <v>24120000</v>
      </c>
      <c r="K3196" s="2">
        <v>45787</v>
      </c>
      <c r="L3196">
        <v>15</v>
      </c>
      <c r="M3196" s="1" t="s">
        <v>39</v>
      </c>
      <c r="N3196" s="1" t="s">
        <v>43</v>
      </c>
      <c r="O3196" s="1" t="s">
        <v>24</v>
      </c>
      <c r="P3196" s="1" t="s">
        <v>49</v>
      </c>
      <c r="Q3196" s="1" t="s">
        <v>26</v>
      </c>
      <c r="R3196" s="1" t="s">
        <v>27</v>
      </c>
    </row>
    <row r="3197" spans="1:18" x14ac:dyDescent="0.3">
      <c r="A3197" s="1" t="s">
        <v>3355</v>
      </c>
      <c r="B3197" s="1" t="s">
        <v>107</v>
      </c>
      <c r="C3197" s="1" t="s">
        <v>162</v>
      </c>
      <c r="D3197" s="1" t="s">
        <v>64</v>
      </c>
      <c r="E3197">
        <v>128</v>
      </c>
      <c r="F3197">
        <v>950000</v>
      </c>
      <c r="G3197">
        <v>144</v>
      </c>
      <c r="H3197">
        <v>8</v>
      </c>
      <c r="I3197">
        <v>136</v>
      </c>
      <c r="J3197">
        <v>136800000</v>
      </c>
      <c r="K3197" s="2">
        <v>45991</v>
      </c>
      <c r="L3197">
        <v>11</v>
      </c>
      <c r="M3197" s="1" t="s">
        <v>39</v>
      </c>
      <c r="N3197" s="1" t="s">
        <v>32</v>
      </c>
      <c r="O3197" s="1" t="s">
        <v>33</v>
      </c>
      <c r="P3197" s="1" t="s">
        <v>25</v>
      </c>
      <c r="Q3197" s="1" t="s">
        <v>26</v>
      </c>
      <c r="R3197" s="1" t="s">
        <v>27</v>
      </c>
    </row>
    <row r="3198" spans="1:18" x14ac:dyDescent="0.3">
      <c r="A3198" s="1" t="s">
        <v>3356</v>
      </c>
      <c r="B3198" s="1" t="s">
        <v>19</v>
      </c>
      <c r="C3198" s="1" t="s">
        <v>233</v>
      </c>
      <c r="D3198" s="1" t="s">
        <v>38</v>
      </c>
      <c r="E3198">
        <v>45</v>
      </c>
      <c r="F3198">
        <v>15000</v>
      </c>
      <c r="G3198">
        <v>51</v>
      </c>
      <c r="H3198">
        <v>36</v>
      </c>
      <c r="I3198">
        <v>15</v>
      </c>
      <c r="J3198">
        <v>765000</v>
      </c>
      <c r="K3198" s="2">
        <v>45932</v>
      </c>
      <c r="L3198">
        <v>4</v>
      </c>
      <c r="M3198" s="1" t="s">
        <v>55</v>
      </c>
      <c r="N3198" s="1" t="s">
        <v>32</v>
      </c>
      <c r="O3198" s="1" t="s">
        <v>24</v>
      </c>
      <c r="P3198" s="1" t="s">
        <v>25</v>
      </c>
      <c r="Q3198" s="1" t="s">
        <v>26</v>
      </c>
      <c r="R3198" s="1" t="s">
        <v>34</v>
      </c>
    </row>
    <row r="3199" spans="1:18" x14ac:dyDescent="0.3">
      <c r="A3199" s="1" t="s">
        <v>3357</v>
      </c>
      <c r="B3199" s="1" t="s">
        <v>133</v>
      </c>
      <c r="C3199" s="1" t="s">
        <v>158</v>
      </c>
      <c r="D3199" s="1" t="s">
        <v>91</v>
      </c>
      <c r="E3199">
        <v>139</v>
      </c>
      <c r="F3199">
        <v>300</v>
      </c>
      <c r="G3199">
        <v>143</v>
      </c>
      <c r="H3199">
        <v>118</v>
      </c>
      <c r="I3199">
        <v>25</v>
      </c>
      <c r="J3199">
        <v>42900</v>
      </c>
      <c r="K3199" s="2">
        <v>45853</v>
      </c>
      <c r="L3199">
        <v>4</v>
      </c>
      <c r="M3199" s="1" t="s">
        <v>55</v>
      </c>
      <c r="N3199" s="1" t="s">
        <v>32</v>
      </c>
      <c r="O3199" s="1" t="s">
        <v>24</v>
      </c>
      <c r="P3199" s="1" t="s">
        <v>25</v>
      </c>
      <c r="Q3199" s="1" t="s">
        <v>26</v>
      </c>
      <c r="R3199" s="1" t="s">
        <v>27</v>
      </c>
    </row>
    <row r="3200" spans="1:18" x14ac:dyDescent="0.3">
      <c r="A3200" s="1" t="s">
        <v>3358</v>
      </c>
      <c r="B3200" s="1" t="s">
        <v>66</v>
      </c>
      <c r="C3200" s="1" t="s">
        <v>164</v>
      </c>
      <c r="D3200" s="1" t="s">
        <v>54</v>
      </c>
      <c r="E3200">
        <v>72</v>
      </c>
      <c r="F3200">
        <v>3500</v>
      </c>
      <c r="G3200">
        <v>77</v>
      </c>
      <c r="H3200">
        <v>39</v>
      </c>
      <c r="I3200">
        <v>38</v>
      </c>
      <c r="J3200">
        <v>269500</v>
      </c>
      <c r="K3200" s="2">
        <v>45960</v>
      </c>
      <c r="L3200">
        <v>14</v>
      </c>
      <c r="M3200" s="1" t="s">
        <v>39</v>
      </c>
      <c r="N3200" s="1" t="s">
        <v>43</v>
      </c>
      <c r="O3200" s="1" t="s">
        <v>24</v>
      </c>
      <c r="P3200" s="1" t="s">
        <v>49</v>
      </c>
      <c r="Q3200" s="1" t="s">
        <v>26</v>
      </c>
      <c r="R3200" s="1" t="s">
        <v>27</v>
      </c>
    </row>
    <row r="3201" spans="1:18" x14ac:dyDescent="0.3">
      <c r="A3201" s="1" t="s">
        <v>3359</v>
      </c>
      <c r="B3201" s="1" t="s">
        <v>29</v>
      </c>
      <c r="C3201" s="1" t="s">
        <v>140</v>
      </c>
      <c r="D3201" s="1" t="s">
        <v>31</v>
      </c>
      <c r="E3201">
        <v>20</v>
      </c>
      <c r="F3201">
        <v>12000</v>
      </c>
      <c r="G3201">
        <v>38</v>
      </c>
      <c r="H3201">
        <v>18</v>
      </c>
      <c r="I3201">
        <v>20</v>
      </c>
      <c r="J3201">
        <v>456000</v>
      </c>
      <c r="K3201" s="2">
        <v>45820</v>
      </c>
      <c r="L3201">
        <v>5</v>
      </c>
      <c r="M3201" s="1" t="s">
        <v>55</v>
      </c>
      <c r="N3201" s="1" t="s">
        <v>23</v>
      </c>
      <c r="O3201" s="1" t="s">
        <v>44</v>
      </c>
      <c r="P3201" s="1" t="s">
        <v>25</v>
      </c>
      <c r="Q3201" s="1" t="s">
        <v>50</v>
      </c>
      <c r="R3201" s="1" t="s">
        <v>34</v>
      </c>
    </row>
    <row r="3202" spans="1:18" x14ac:dyDescent="0.3">
      <c r="A3202" s="1" t="s">
        <v>3360</v>
      </c>
      <c r="B3202" s="1" t="s">
        <v>87</v>
      </c>
      <c r="C3202" s="1" t="s">
        <v>164</v>
      </c>
      <c r="D3202" s="1" t="s">
        <v>91</v>
      </c>
      <c r="E3202">
        <v>26</v>
      </c>
      <c r="F3202">
        <v>3500</v>
      </c>
      <c r="G3202">
        <v>55</v>
      </c>
      <c r="H3202">
        <v>12</v>
      </c>
      <c r="I3202">
        <v>43</v>
      </c>
      <c r="J3202">
        <v>192500</v>
      </c>
      <c r="K3202" s="2">
        <v>45900</v>
      </c>
      <c r="L3202">
        <v>3</v>
      </c>
      <c r="M3202" s="1" t="s">
        <v>55</v>
      </c>
      <c r="N3202" s="1" t="s">
        <v>43</v>
      </c>
      <c r="O3202" s="1" t="s">
        <v>24</v>
      </c>
      <c r="P3202" s="1" t="s">
        <v>49</v>
      </c>
      <c r="Q3202" s="1" t="s">
        <v>50</v>
      </c>
      <c r="R3202" s="1" t="s">
        <v>34</v>
      </c>
    </row>
    <row r="3203" spans="1:18" x14ac:dyDescent="0.3">
      <c r="A3203" s="1" t="s">
        <v>3361</v>
      </c>
      <c r="B3203" s="1" t="s">
        <v>99</v>
      </c>
      <c r="C3203" s="1" t="s">
        <v>142</v>
      </c>
      <c r="D3203" s="1" t="s">
        <v>54</v>
      </c>
      <c r="E3203">
        <v>109</v>
      </c>
      <c r="F3203">
        <v>1200</v>
      </c>
      <c r="G3203">
        <v>121</v>
      </c>
      <c r="H3203">
        <v>91</v>
      </c>
      <c r="I3203">
        <v>30</v>
      </c>
      <c r="J3203">
        <v>145200</v>
      </c>
      <c r="K3203" s="2">
        <v>45687</v>
      </c>
      <c r="L3203">
        <v>12</v>
      </c>
      <c r="M3203" s="1" t="s">
        <v>39</v>
      </c>
      <c r="N3203" s="1" t="s">
        <v>43</v>
      </c>
      <c r="O3203" s="1" t="s">
        <v>33</v>
      </c>
      <c r="P3203" s="1" t="s">
        <v>25</v>
      </c>
      <c r="Q3203" s="1" t="s">
        <v>26</v>
      </c>
      <c r="R3203" s="1" t="s">
        <v>59</v>
      </c>
    </row>
    <row r="3204" spans="1:18" x14ac:dyDescent="0.3">
      <c r="A3204" s="1" t="s">
        <v>3362</v>
      </c>
      <c r="B3204" s="1" t="s">
        <v>93</v>
      </c>
      <c r="C3204" s="1" t="s">
        <v>284</v>
      </c>
      <c r="D3204" s="1" t="s">
        <v>38</v>
      </c>
      <c r="E3204">
        <v>95</v>
      </c>
      <c r="F3204">
        <v>2800</v>
      </c>
      <c r="G3204">
        <v>109</v>
      </c>
      <c r="H3204">
        <v>89</v>
      </c>
      <c r="I3204">
        <v>20</v>
      </c>
      <c r="J3204">
        <v>305200</v>
      </c>
      <c r="K3204" s="2">
        <v>45851</v>
      </c>
      <c r="L3204">
        <v>2</v>
      </c>
      <c r="M3204" s="1" t="s">
        <v>55</v>
      </c>
      <c r="N3204" s="1" t="s">
        <v>32</v>
      </c>
      <c r="O3204" s="1" t="s">
        <v>33</v>
      </c>
      <c r="P3204" s="1" t="s">
        <v>25</v>
      </c>
      <c r="Q3204" s="1" t="s">
        <v>50</v>
      </c>
      <c r="R3204" s="1" t="s">
        <v>59</v>
      </c>
    </row>
    <row r="3205" spans="1:18" x14ac:dyDescent="0.3">
      <c r="A3205" s="1" t="s">
        <v>3363</v>
      </c>
      <c r="B3205" s="1" t="s">
        <v>104</v>
      </c>
      <c r="C3205" s="1" t="s">
        <v>90</v>
      </c>
      <c r="D3205" s="1" t="s">
        <v>48</v>
      </c>
      <c r="E3205">
        <v>143</v>
      </c>
      <c r="F3205">
        <v>8500</v>
      </c>
      <c r="G3205">
        <v>147</v>
      </c>
      <c r="H3205">
        <v>138</v>
      </c>
      <c r="I3205">
        <v>9</v>
      </c>
      <c r="J3205">
        <v>1249500</v>
      </c>
      <c r="K3205" s="2">
        <v>45983</v>
      </c>
      <c r="L3205">
        <v>15</v>
      </c>
      <c r="M3205" s="1" t="s">
        <v>39</v>
      </c>
      <c r="N3205" s="1" t="s">
        <v>23</v>
      </c>
      <c r="O3205" s="1" t="s">
        <v>33</v>
      </c>
      <c r="P3205" s="1" t="s">
        <v>25</v>
      </c>
      <c r="Q3205" s="1" t="s">
        <v>26</v>
      </c>
      <c r="R3205" s="1" t="s">
        <v>34</v>
      </c>
    </row>
    <row r="3206" spans="1:18" x14ac:dyDescent="0.3">
      <c r="A3206" s="1" t="s">
        <v>3364</v>
      </c>
      <c r="B3206" s="1" t="s">
        <v>107</v>
      </c>
      <c r="C3206" s="1" t="s">
        <v>146</v>
      </c>
      <c r="D3206" s="1" t="s">
        <v>54</v>
      </c>
      <c r="E3206">
        <v>34</v>
      </c>
      <c r="F3206">
        <v>1800000</v>
      </c>
      <c r="G3206">
        <v>58</v>
      </c>
      <c r="H3206">
        <v>9</v>
      </c>
      <c r="I3206">
        <v>49</v>
      </c>
      <c r="J3206">
        <v>104400000</v>
      </c>
      <c r="K3206" s="2">
        <v>45957</v>
      </c>
      <c r="L3206">
        <v>7</v>
      </c>
      <c r="M3206" s="1" t="s">
        <v>22</v>
      </c>
      <c r="N3206" s="1" t="s">
        <v>43</v>
      </c>
      <c r="O3206" s="1" t="s">
        <v>44</v>
      </c>
      <c r="P3206" s="1" t="s">
        <v>25</v>
      </c>
      <c r="Q3206" s="1" t="s">
        <v>59</v>
      </c>
      <c r="R3206" s="1" t="s">
        <v>27</v>
      </c>
    </row>
    <row r="3207" spans="1:18" x14ac:dyDescent="0.3">
      <c r="A3207" s="1" t="s">
        <v>3365</v>
      </c>
      <c r="B3207" s="1" t="s">
        <v>107</v>
      </c>
      <c r="C3207" s="1" t="s">
        <v>208</v>
      </c>
      <c r="D3207" s="1" t="s">
        <v>67</v>
      </c>
      <c r="E3207">
        <v>121</v>
      </c>
      <c r="F3207">
        <v>12000</v>
      </c>
      <c r="G3207">
        <v>137</v>
      </c>
      <c r="H3207">
        <v>74</v>
      </c>
      <c r="I3207">
        <v>63</v>
      </c>
      <c r="J3207">
        <v>1644000</v>
      </c>
      <c r="K3207" s="2">
        <v>45872</v>
      </c>
      <c r="L3207">
        <v>9</v>
      </c>
      <c r="M3207" s="1" t="s">
        <v>22</v>
      </c>
      <c r="N3207" s="1" t="s">
        <v>23</v>
      </c>
      <c r="O3207" s="1" t="s">
        <v>24</v>
      </c>
      <c r="P3207" s="1" t="s">
        <v>25</v>
      </c>
      <c r="Q3207" s="1" t="s">
        <v>59</v>
      </c>
      <c r="R3207" s="1" t="s">
        <v>27</v>
      </c>
    </row>
    <row r="3208" spans="1:18" x14ac:dyDescent="0.3">
      <c r="A3208" s="1" t="s">
        <v>3366</v>
      </c>
      <c r="B3208" s="1" t="s">
        <v>80</v>
      </c>
      <c r="C3208" s="1" t="s">
        <v>123</v>
      </c>
      <c r="D3208" s="1" t="s">
        <v>91</v>
      </c>
      <c r="E3208">
        <v>32</v>
      </c>
      <c r="F3208">
        <v>4500</v>
      </c>
      <c r="G3208">
        <v>60</v>
      </c>
      <c r="H3208">
        <v>10</v>
      </c>
      <c r="I3208">
        <v>50</v>
      </c>
      <c r="J3208">
        <v>270000</v>
      </c>
      <c r="K3208" s="2">
        <v>45661</v>
      </c>
      <c r="L3208">
        <v>4</v>
      </c>
      <c r="M3208" s="1" t="s">
        <v>55</v>
      </c>
      <c r="N3208" s="1" t="s">
        <v>32</v>
      </c>
      <c r="O3208" s="1" t="s">
        <v>24</v>
      </c>
      <c r="P3208" s="1" t="s">
        <v>25</v>
      </c>
      <c r="Q3208" s="1" t="s">
        <v>26</v>
      </c>
      <c r="R3208" s="1" t="s">
        <v>27</v>
      </c>
    </row>
    <row r="3209" spans="1:18" x14ac:dyDescent="0.3">
      <c r="A3209" s="1" t="s">
        <v>3367</v>
      </c>
      <c r="B3209" s="1" t="s">
        <v>41</v>
      </c>
      <c r="C3209" s="1" t="s">
        <v>121</v>
      </c>
      <c r="D3209" s="1" t="s">
        <v>48</v>
      </c>
      <c r="E3209">
        <v>68</v>
      </c>
      <c r="F3209">
        <v>3500</v>
      </c>
      <c r="G3209">
        <v>71</v>
      </c>
      <c r="H3209">
        <v>51</v>
      </c>
      <c r="I3209">
        <v>20</v>
      </c>
      <c r="J3209">
        <v>248500</v>
      </c>
      <c r="K3209" s="2">
        <v>45865</v>
      </c>
      <c r="L3209">
        <v>11</v>
      </c>
      <c r="M3209" s="1" t="s">
        <v>39</v>
      </c>
      <c r="N3209" s="1" t="s">
        <v>32</v>
      </c>
      <c r="O3209" s="1" t="s">
        <v>33</v>
      </c>
      <c r="P3209" s="1" t="s">
        <v>25</v>
      </c>
      <c r="Q3209" s="1" t="s">
        <v>26</v>
      </c>
      <c r="R3209" s="1" t="s">
        <v>27</v>
      </c>
    </row>
    <row r="3210" spans="1:18" x14ac:dyDescent="0.3">
      <c r="A3210" s="1" t="s">
        <v>3368</v>
      </c>
      <c r="B3210" s="1" t="s">
        <v>36</v>
      </c>
      <c r="C3210" s="1" t="s">
        <v>273</v>
      </c>
      <c r="D3210" s="1" t="s">
        <v>21</v>
      </c>
      <c r="E3210">
        <v>142</v>
      </c>
      <c r="F3210">
        <v>18000</v>
      </c>
      <c r="G3210">
        <v>160</v>
      </c>
      <c r="H3210">
        <v>132</v>
      </c>
      <c r="I3210">
        <v>28</v>
      </c>
      <c r="J3210">
        <v>2880000</v>
      </c>
      <c r="K3210" s="2">
        <v>45888</v>
      </c>
      <c r="L3210">
        <v>8</v>
      </c>
      <c r="M3210" s="1" t="s">
        <v>22</v>
      </c>
      <c r="N3210" s="1" t="s">
        <v>32</v>
      </c>
      <c r="O3210" s="1" t="s">
        <v>44</v>
      </c>
      <c r="P3210" s="1" t="s">
        <v>25</v>
      </c>
      <c r="Q3210" s="1" t="s">
        <v>26</v>
      </c>
      <c r="R3210" s="1" t="s">
        <v>59</v>
      </c>
    </row>
    <row r="3211" spans="1:18" x14ac:dyDescent="0.3">
      <c r="A3211" s="1" t="s">
        <v>3369</v>
      </c>
      <c r="B3211" s="1" t="s">
        <v>36</v>
      </c>
      <c r="C3211" s="1" t="s">
        <v>144</v>
      </c>
      <c r="D3211" s="1" t="s">
        <v>31</v>
      </c>
      <c r="E3211">
        <v>91</v>
      </c>
      <c r="F3211">
        <v>2200</v>
      </c>
      <c r="G3211">
        <v>118</v>
      </c>
      <c r="H3211">
        <v>113</v>
      </c>
      <c r="I3211">
        <v>5</v>
      </c>
      <c r="J3211">
        <v>259600</v>
      </c>
      <c r="K3211" s="2">
        <v>45743</v>
      </c>
      <c r="L3211">
        <v>8</v>
      </c>
      <c r="M3211" s="1" t="s">
        <v>22</v>
      </c>
      <c r="N3211" s="1" t="s">
        <v>32</v>
      </c>
      <c r="O3211" s="1" t="s">
        <v>33</v>
      </c>
      <c r="P3211" s="1" t="s">
        <v>25</v>
      </c>
      <c r="Q3211" s="1" t="s">
        <v>59</v>
      </c>
      <c r="R3211" s="1" t="s">
        <v>27</v>
      </c>
    </row>
    <row r="3212" spans="1:18" x14ac:dyDescent="0.3">
      <c r="A3212" s="1" t="s">
        <v>3370</v>
      </c>
      <c r="B3212" s="1" t="s">
        <v>80</v>
      </c>
      <c r="C3212" s="1" t="s">
        <v>273</v>
      </c>
      <c r="D3212" s="1" t="s">
        <v>67</v>
      </c>
      <c r="E3212">
        <v>112</v>
      </c>
      <c r="F3212">
        <v>18000</v>
      </c>
      <c r="G3212">
        <v>142</v>
      </c>
      <c r="H3212">
        <v>5</v>
      </c>
      <c r="I3212">
        <v>137</v>
      </c>
      <c r="J3212">
        <v>2556000</v>
      </c>
      <c r="K3212" s="2">
        <v>45660</v>
      </c>
      <c r="L3212">
        <v>6</v>
      </c>
      <c r="M3212" s="1" t="s">
        <v>22</v>
      </c>
      <c r="N3212" s="1" t="s">
        <v>23</v>
      </c>
      <c r="O3212" s="1" t="s">
        <v>24</v>
      </c>
      <c r="P3212" s="1" t="s">
        <v>25</v>
      </c>
      <c r="Q3212" s="1" t="s">
        <v>26</v>
      </c>
      <c r="R3212" s="1" t="s">
        <v>34</v>
      </c>
    </row>
    <row r="3213" spans="1:18" x14ac:dyDescent="0.3">
      <c r="A3213" s="1" t="s">
        <v>3371</v>
      </c>
      <c r="B3213" s="1" t="s">
        <v>36</v>
      </c>
      <c r="C3213" s="1" t="s">
        <v>493</v>
      </c>
      <c r="D3213" s="1" t="s">
        <v>72</v>
      </c>
      <c r="E3213">
        <v>145</v>
      </c>
      <c r="F3213">
        <v>6500</v>
      </c>
      <c r="G3213">
        <v>158</v>
      </c>
      <c r="H3213">
        <v>147</v>
      </c>
      <c r="I3213">
        <v>11</v>
      </c>
      <c r="J3213">
        <v>1027000</v>
      </c>
      <c r="K3213" s="2">
        <v>45798</v>
      </c>
      <c r="L3213">
        <v>7</v>
      </c>
      <c r="M3213" s="1" t="s">
        <v>22</v>
      </c>
      <c r="N3213" s="1" t="s">
        <v>23</v>
      </c>
      <c r="O3213" s="1" t="s">
        <v>24</v>
      </c>
      <c r="P3213" s="1" t="s">
        <v>25</v>
      </c>
      <c r="Q3213" s="1" t="s">
        <v>26</v>
      </c>
      <c r="R3213" s="1" t="s">
        <v>27</v>
      </c>
    </row>
    <row r="3214" spans="1:18" x14ac:dyDescent="0.3">
      <c r="A3214" s="1" t="s">
        <v>3372</v>
      </c>
      <c r="B3214" s="1" t="s">
        <v>99</v>
      </c>
      <c r="C3214" s="1" t="s">
        <v>69</v>
      </c>
      <c r="D3214" s="1" t="s">
        <v>48</v>
      </c>
      <c r="E3214">
        <v>139</v>
      </c>
      <c r="F3214">
        <v>65000</v>
      </c>
      <c r="G3214">
        <v>164</v>
      </c>
      <c r="H3214">
        <v>14</v>
      </c>
      <c r="I3214">
        <v>150</v>
      </c>
      <c r="J3214">
        <v>10660000</v>
      </c>
      <c r="K3214" s="2">
        <v>45797</v>
      </c>
      <c r="L3214">
        <v>13</v>
      </c>
      <c r="M3214" s="1" t="s">
        <v>39</v>
      </c>
      <c r="N3214" s="1" t="s">
        <v>23</v>
      </c>
      <c r="O3214" s="1" t="s">
        <v>44</v>
      </c>
      <c r="P3214" s="1" t="s">
        <v>25</v>
      </c>
      <c r="Q3214" s="1" t="s">
        <v>26</v>
      </c>
      <c r="R3214" s="1" t="s">
        <v>27</v>
      </c>
    </row>
    <row r="3215" spans="1:18" x14ac:dyDescent="0.3">
      <c r="A3215" s="1" t="s">
        <v>3373</v>
      </c>
      <c r="B3215" s="1" t="s">
        <v>46</v>
      </c>
      <c r="C3215" s="1" t="s">
        <v>287</v>
      </c>
      <c r="D3215" s="1" t="s">
        <v>91</v>
      </c>
      <c r="E3215">
        <v>142</v>
      </c>
      <c r="F3215">
        <v>25000</v>
      </c>
      <c r="G3215">
        <v>153</v>
      </c>
      <c r="H3215">
        <v>110</v>
      </c>
      <c r="I3215">
        <v>43</v>
      </c>
      <c r="J3215">
        <v>3825000</v>
      </c>
      <c r="K3215" s="2">
        <v>45851</v>
      </c>
      <c r="L3215">
        <v>7</v>
      </c>
      <c r="M3215" s="1" t="s">
        <v>22</v>
      </c>
      <c r="N3215" s="1" t="s">
        <v>32</v>
      </c>
      <c r="O3215" s="1" t="s">
        <v>24</v>
      </c>
      <c r="P3215" s="1" t="s">
        <v>25</v>
      </c>
      <c r="Q3215" s="1" t="s">
        <v>50</v>
      </c>
      <c r="R3215" s="1" t="s">
        <v>27</v>
      </c>
    </row>
    <row r="3216" spans="1:18" x14ac:dyDescent="0.3">
      <c r="A3216" s="1" t="s">
        <v>3374</v>
      </c>
      <c r="B3216" s="1" t="s">
        <v>52</v>
      </c>
      <c r="C3216" s="1" t="s">
        <v>320</v>
      </c>
      <c r="D3216" s="1" t="s">
        <v>64</v>
      </c>
      <c r="E3216">
        <v>54</v>
      </c>
      <c r="F3216">
        <v>1800</v>
      </c>
      <c r="G3216">
        <v>73</v>
      </c>
      <c r="H3216">
        <v>19</v>
      </c>
      <c r="I3216">
        <v>54</v>
      </c>
      <c r="J3216">
        <v>131400</v>
      </c>
      <c r="K3216" s="2">
        <v>45683</v>
      </c>
      <c r="L3216">
        <v>15</v>
      </c>
      <c r="M3216" s="1" t="s">
        <v>39</v>
      </c>
      <c r="N3216" s="1" t="s">
        <v>32</v>
      </c>
      <c r="O3216" s="1" t="s">
        <v>24</v>
      </c>
      <c r="P3216" s="1" t="s">
        <v>25</v>
      </c>
      <c r="Q3216" s="1" t="s">
        <v>26</v>
      </c>
      <c r="R3216" s="1" t="s">
        <v>34</v>
      </c>
    </row>
    <row r="3217" spans="1:18" x14ac:dyDescent="0.3">
      <c r="A3217" s="1" t="s">
        <v>3375</v>
      </c>
      <c r="B3217" s="1" t="s">
        <v>93</v>
      </c>
      <c r="C3217" s="1" t="s">
        <v>108</v>
      </c>
      <c r="D3217" s="1" t="s">
        <v>38</v>
      </c>
      <c r="E3217">
        <v>38</v>
      </c>
      <c r="F3217">
        <v>15000</v>
      </c>
      <c r="G3217">
        <v>60</v>
      </c>
      <c r="H3217">
        <v>9</v>
      </c>
      <c r="I3217">
        <v>51</v>
      </c>
      <c r="J3217">
        <v>900000</v>
      </c>
      <c r="K3217" s="2">
        <v>45783</v>
      </c>
      <c r="L3217">
        <v>15</v>
      </c>
      <c r="M3217" s="1" t="s">
        <v>39</v>
      </c>
      <c r="N3217" s="1" t="s">
        <v>43</v>
      </c>
      <c r="O3217" s="1" t="s">
        <v>44</v>
      </c>
      <c r="P3217" s="1" t="s">
        <v>25</v>
      </c>
      <c r="Q3217" s="1" t="s">
        <v>26</v>
      </c>
      <c r="R3217" s="1" t="s">
        <v>27</v>
      </c>
    </row>
    <row r="3218" spans="1:18" x14ac:dyDescent="0.3">
      <c r="A3218" s="1" t="s">
        <v>3376</v>
      </c>
      <c r="B3218" s="1" t="s">
        <v>99</v>
      </c>
      <c r="C3218" s="1" t="s">
        <v>151</v>
      </c>
      <c r="D3218" s="1" t="s">
        <v>91</v>
      </c>
      <c r="E3218">
        <v>45</v>
      </c>
      <c r="F3218">
        <v>5000</v>
      </c>
      <c r="G3218">
        <v>69</v>
      </c>
      <c r="H3218">
        <v>37</v>
      </c>
      <c r="I3218">
        <v>32</v>
      </c>
      <c r="J3218">
        <v>345000</v>
      </c>
      <c r="K3218" s="2">
        <v>45999</v>
      </c>
      <c r="L3218">
        <v>13</v>
      </c>
      <c r="M3218" s="1" t="s">
        <v>39</v>
      </c>
      <c r="N3218" s="1" t="s">
        <v>23</v>
      </c>
      <c r="O3218" s="1" t="s">
        <v>24</v>
      </c>
      <c r="P3218" s="1" t="s">
        <v>25</v>
      </c>
      <c r="Q3218" s="1" t="s">
        <v>26</v>
      </c>
      <c r="R3218" s="1" t="s">
        <v>27</v>
      </c>
    </row>
    <row r="3219" spans="1:18" x14ac:dyDescent="0.3">
      <c r="A3219" s="1" t="s">
        <v>3377</v>
      </c>
      <c r="B3219" s="1" t="s">
        <v>29</v>
      </c>
      <c r="C3219" s="1" t="s">
        <v>196</v>
      </c>
      <c r="D3219" s="1" t="s">
        <v>72</v>
      </c>
      <c r="E3219">
        <v>120</v>
      </c>
      <c r="F3219">
        <v>850000</v>
      </c>
      <c r="G3219">
        <v>145</v>
      </c>
      <c r="H3219">
        <v>125</v>
      </c>
      <c r="I3219">
        <v>20</v>
      </c>
      <c r="J3219">
        <v>123250000</v>
      </c>
      <c r="K3219" s="2">
        <v>45763</v>
      </c>
      <c r="L3219">
        <v>5</v>
      </c>
      <c r="M3219" s="1" t="s">
        <v>55</v>
      </c>
      <c r="N3219" s="1" t="s">
        <v>43</v>
      </c>
      <c r="O3219" s="1" t="s">
        <v>24</v>
      </c>
      <c r="P3219" s="1" t="s">
        <v>25</v>
      </c>
      <c r="Q3219" s="1" t="s">
        <v>26</v>
      </c>
      <c r="R3219" s="1" t="s">
        <v>27</v>
      </c>
    </row>
    <row r="3220" spans="1:18" x14ac:dyDescent="0.3">
      <c r="A3220" s="1" t="s">
        <v>3378</v>
      </c>
      <c r="B3220" s="1" t="s">
        <v>104</v>
      </c>
      <c r="C3220" s="1" t="s">
        <v>386</v>
      </c>
      <c r="D3220" s="1" t="s">
        <v>64</v>
      </c>
      <c r="E3220">
        <v>53</v>
      </c>
      <c r="F3220">
        <v>45000</v>
      </c>
      <c r="G3220">
        <v>64</v>
      </c>
      <c r="H3220">
        <v>53</v>
      </c>
      <c r="I3220">
        <v>11</v>
      </c>
      <c r="J3220">
        <v>2880000</v>
      </c>
      <c r="K3220" s="2">
        <v>46016</v>
      </c>
      <c r="L3220">
        <v>3</v>
      </c>
      <c r="M3220" s="1" t="s">
        <v>55</v>
      </c>
      <c r="N3220" s="1" t="s">
        <v>32</v>
      </c>
      <c r="O3220" s="1" t="s">
        <v>24</v>
      </c>
      <c r="P3220" s="1" t="s">
        <v>25</v>
      </c>
      <c r="Q3220" s="1" t="s">
        <v>50</v>
      </c>
      <c r="R3220" s="1" t="s">
        <v>27</v>
      </c>
    </row>
    <row r="3221" spans="1:18" x14ac:dyDescent="0.3">
      <c r="A3221" s="1" t="s">
        <v>3379</v>
      </c>
      <c r="B3221" s="1" t="s">
        <v>104</v>
      </c>
      <c r="C3221" s="1" t="s">
        <v>194</v>
      </c>
      <c r="D3221" s="1" t="s">
        <v>38</v>
      </c>
      <c r="E3221">
        <v>55</v>
      </c>
      <c r="F3221">
        <v>1800</v>
      </c>
      <c r="G3221">
        <v>78</v>
      </c>
      <c r="H3221">
        <v>65</v>
      </c>
      <c r="I3221">
        <v>13</v>
      </c>
      <c r="J3221">
        <v>140400</v>
      </c>
      <c r="K3221" s="2">
        <v>45683</v>
      </c>
      <c r="L3221">
        <v>2</v>
      </c>
      <c r="M3221" s="1" t="s">
        <v>55</v>
      </c>
      <c r="N3221" s="1" t="s">
        <v>43</v>
      </c>
      <c r="O3221" s="1" t="s">
        <v>24</v>
      </c>
      <c r="P3221" s="1" t="s">
        <v>25</v>
      </c>
      <c r="Q3221" s="1" t="s">
        <v>26</v>
      </c>
      <c r="R3221" s="1" t="s">
        <v>27</v>
      </c>
    </row>
    <row r="3222" spans="1:18" x14ac:dyDescent="0.3">
      <c r="A3222" s="1" t="s">
        <v>3380</v>
      </c>
      <c r="B3222" s="1" t="s">
        <v>87</v>
      </c>
      <c r="C3222" s="1" t="s">
        <v>119</v>
      </c>
      <c r="D3222" s="1" t="s">
        <v>67</v>
      </c>
      <c r="E3222">
        <v>112</v>
      </c>
      <c r="F3222">
        <v>4500</v>
      </c>
      <c r="G3222">
        <v>136</v>
      </c>
      <c r="H3222">
        <v>124</v>
      </c>
      <c r="I3222">
        <v>12</v>
      </c>
      <c r="J3222">
        <v>612000</v>
      </c>
      <c r="K3222" s="2">
        <v>45967</v>
      </c>
      <c r="L3222">
        <v>1</v>
      </c>
      <c r="M3222" s="1" t="s">
        <v>55</v>
      </c>
      <c r="N3222" s="1" t="s">
        <v>23</v>
      </c>
      <c r="O3222" s="1" t="s">
        <v>85</v>
      </c>
      <c r="P3222" s="1" t="s">
        <v>49</v>
      </c>
      <c r="Q3222" s="1" t="s">
        <v>26</v>
      </c>
      <c r="R3222" s="1" t="s">
        <v>27</v>
      </c>
    </row>
    <row r="3223" spans="1:18" x14ac:dyDescent="0.3">
      <c r="A3223" s="1" t="s">
        <v>3381</v>
      </c>
      <c r="B3223" s="1" t="s">
        <v>66</v>
      </c>
      <c r="C3223" s="1" t="s">
        <v>94</v>
      </c>
      <c r="D3223" s="1" t="s">
        <v>67</v>
      </c>
      <c r="E3223">
        <v>107</v>
      </c>
      <c r="F3223">
        <v>45000</v>
      </c>
      <c r="G3223">
        <v>130</v>
      </c>
      <c r="H3223">
        <v>116</v>
      </c>
      <c r="I3223">
        <v>14</v>
      </c>
      <c r="J3223">
        <v>5850000</v>
      </c>
      <c r="K3223" s="2">
        <v>45899</v>
      </c>
      <c r="L3223">
        <v>1</v>
      </c>
      <c r="M3223" s="1" t="s">
        <v>55</v>
      </c>
      <c r="N3223" s="1" t="s">
        <v>43</v>
      </c>
      <c r="O3223" s="1" t="s">
        <v>44</v>
      </c>
      <c r="P3223" s="1" t="s">
        <v>49</v>
      </c>
      <c r="Q3223" s="1" t="s">
        <v>50</v>
      </c>
      <c r="R3223" s="1" t="s">
        <v>27</v>
      </c>
    </row>
    <row r="3224" spans="1:18" x14ac:dyDescent="0.3">
      <c r="A3224" s="1" t="s">
        <v>3382</v>
      </c>
      <c r="B3224" s="1" t="s">
        <v>107</v>
      </c>
      <c r="C3224" s="1" t="s">
        <v>247</v>
      </c>
      <c r="D3224" s="1" t="s">
        <v>72</v>
      </c>
      <c r="E3224">
        <v>114</v>
      </c>
      <c r="F3224">
        <v>2500000</v>
      </c>
      <c r="G3224">
        <v>116</v>
      </c>
      <c r="H3224">
        <v>113</v>
      </c>
      <c r="I3224">
        <v>3</v>
      </c>
      <c r="J3224">
        <v>290000000</v>
      </c>
      <c r="K3224" s="2">
        <v>45678</v>
      </c>
      <c r="L3224">
        <v>3</v>
      </c>
      <c r="M3224" s="1" t="s">
        <v>55</v>
      </c>
      <c r="N3224" s="1" t="s">
        <v>23</v>
      </c>
      <c r="O3224" s="1" t="s">
        <v>44</v>
      </c>
      <c r="P3224" s="1" t="s">
        <v>25</v>
      </c>
      <c r="Q3224" s="1" t="s">
        <v>50</v>
      </c>
      <c r="R3224" s="1" t="s">
        <v>27</v>
      </c>
    </row>
    <row r="3225" spans="1:18" x14ac:dyDescent="0.3">
      <c r="A3225" s="1" t="s">
        <v>3383</v>
      </c>
      <c r="B3225" s="1" t="s">
        <v>41</v>
      </c>
      <c r="C3225" s="1" t="s">
        <v>196</v>
      </c>
      <c r="D3225" s="1" t="s">
        <v>58</v>
      </c>
      <c r="E3225">
        <v>91</v>
      </c>
      <c r="F3225">
        <v>850000</v>
      </c>
      <c r="G3225">
        <v>99</v>
      </c>
      <c r="H3225">
        <v>88</v>
      </c>
      <c r="I3225">
        <v>11</v>
      </c>
      <c r="J3225">
        <v>84150000</v>
      </c>
      <c r="K3225" s="2">
        <v>45730</v>
      </c>
      <c r="L3225">
        <v>12</v>
      </c>
      <c r="M3225" s="1" t="s">
        <v>39</v>
      </c>
      <c r="N3225" s="1" t="s">
        <v>23</v>
      </c>
      <c r="O3225" s="1" t="s">
        <v>44</v>
      </c>
      <c r="P3225" s="1" t="s">
        <v>25</v>
      </c>
      <c r="Q3225" s="1" t="s">
        <v>26</v>
      </c>
      <c r="R3225" s="1" t="s">
        <v>27</v>
      </c>
    </row>
    <row r="3226" spans="1:18" x14ac:dyDescent="0.3">
      <c r="A3226" s="1" t="s">
        <v>3384</v>
      </c>
      <c r="B3226" s="1" t="s">
        <v>104</v>
      </c>
      <c r="C3226" s="1" t="s">
        <v>240</v>
      </c>
      <c r="D3226" s="1" t="s">
        <v>91</v>
      </c>
      <c r="E3226">
        <v>23</v>
      </c>
      <c r="F3226">
        <v>18000</v>
      </c>
      <c r="G3226">
        <v>37</v>
      </c>
      <c r="H3226">
        <v>12</v>
      </c>
      <c r="I3226">
        <v>25</v>
      </c>
      <c r="J3226">
        <v>666000</v>
      </c>
      <c r="K3226" s="2">
        <v>45913</v>
      </c>
      <c r="L3226">
        <v>6</v>
      </c>
      <c r="M3226" s="1" t="s">
        <v>22</v>
      </c>
      <c r="N3226" s="1" t="s">
        <v>32</v>
      </c>
      <c r="O3226" s="1" t="s">
        <v>33</v>
      </c>
      <c r="P3226" s="1" t="s">
        <v>25</v>
      </c>
      <c r="Q3226" s="1" t="s">
        <v>26</v>
      </c>
      <c r="R3226" s="1" t="s">
        <v>27</v>
      </c>
    </row>
    <row r="3227" spans="1:18" x14ac:dyDescent="0.3">
      <c r="A3227" s="1" t="s">
        <v>3385</v>
      </c>
      <c r="B3227" s="1" t="s">
        <v>80</v>
      </c>
      <c r="C3227" s="1" t="s">
        <v>111</v>
      </c>
      <c r="D3227" s="1" t="s">
        <v>67</v>
      </c>
      <c r="E3227">
        <v>56</v>
      </c>
      <c r="F3227">
        <v>25000</v>
      </c>
      <c r="G3227">
        <v>78</v>
      </c>
      <c r="H3227">
        <v>68</v>
      </c>
      <c r="I3227">
        <v>10</v>
      </c>
      <c r="J3227">
        <v>1950000</v>
      </c>
      <c r="K3227" s="2">
        <v>45947</v>
      </c>
      <c r="L3227">
        <v>1</v>
      </c>
      <c r="M3227" s="1" t="s">
        <v>55</v>
      </c>
      <c r="N3227" s="1" t="s">
        <v>23</v>
      </c>
      <c r="O3227" s="1" t="s">
        <v>24</v>
      </c>
      <c r="P3227" s="1" t="s">
        <v>49</v>
      </c>
      <c r="Q3227" s="1" t="s">
        <v>59</v>
      </c>
      <c r="R3227" s="1" t="s">
        <v>59</v>
      </c>
    </row>
    <row r="3228" spans="1:18" x14ac:dyDescent="0.3">
      <c r="A3228" s="1" t="s">
        <v>3386</v>
      </c>
      <c r="B3228" s="1" t="s">
        <v>93</v>
      </c>
      <c r="C3228" s="1" t="s">
        <v>270</v>
      </c>
      <c r="D3228" s="1" t="s">
        <v>64</v>
      </c>
      <c r="E3228">
        <v>27</v>
      </c>
      <c r="F3228">
        <v>1800</v>
      </c>
      <c r="G3228">
        <v>29</v>
      </c>
      <c r="H3228">
        <v>6</v>
      </c>
      <c r="I3228">
        <v>23</v>
      </c>
      <c r="J3228">
        <v>52200</v>
      </c>
      <c r="K3228" s="2">
        <v>45997</v>
      </c>
      <c r="L3228">
        <v>1</v>
      </c>
      <c r="M3228" s="1" t="s">
        <v>55</v>
      </c>
      <c r="N3228" s="1" t="s">
        <v>32</v>
      </c>
      <c r="O3228" s="1" t="s">
        <v>24</v>
      </c>
      <c r="P3228" s="1" t="s">
        <v>25</v>
      </c>
      <c r="Q3228" s="1" t="s">
        <v>26</v>
      </c>
      <c r="R3228" s="1" t="s">
        <v>27</v>
      </c>
    </row>
    <row r="3229" spans="1:18" x14ac:dyDescent="0.3">
      <c r="A3229" s="1" t="s">
        <v>3387</v>
      </c>
      <c r="B3229" s="1" t="s">
        <v>46</v>
      </c>
      <c r="C3229" s="1" t="s">
        <v>348</v>
      </c>
      <c r="D3229" s="1" t="s">
        <v>72</v>
      </c>
      <c r="E3229">
        <v>116</v>
      </c>
      <c r="F3229">
        <v>30000</v>
      </c>
      <c r="G3229">
        <v>129</v>
      </c>
      <c r="H3229">
        <v>66</v>
      </c>
      <c r="I3229">
        <v>63</v>
      </c>
      <c r="J3229">
        <v>3870000</v>
      </c>
      <c r="K3229" s="2">
        <v>45899</v>
      </c>
      <c r="L3229">
        <v>1</v>
      </c>
      <c r="M3229" s="1" t="s">
        <v>55</v>
      </c>
      <c r="N3229" s="1" t="s">
        <v>32</v>
      </c>
      <c r="O3229" s="1" t="s">
        <v>24</v>
      </c>
      <c r="P3229" s="1" t="s">
        <v>25</v>
      </c>
      <c r="Q3229" s="1" t="s">
        <v>59</v>
      </c>
      <c r="R3229" s="1" t="s">
        <v>59</v>
      </c>
    </row>
    <row r="3230" spans="1:18" x14ac:dyDescent="0.3">
      <c r="A3230" s="1" t="s">
        <v>3388</v>
      </c>
      <c r="B3230" s="1" t="s">
        <v>104</v>
      </c>
      <c r="C3230" s="1" t="s">
        <v>125</v>
      </c>
      <c r="D3230" s="1" t="s">
        <v>38</v>
      </c>
      <c r="E3230">
        <v>140</v>
      </c>
      <c r="F3230">
        <v>4500</v>
      </c>
      <c r="G3230">
        <v>149</v>
      </c>
      <c r="H3230">
        <v>115</v>
      </c>
      <c r="I3230">
        <v>34</v>
      </c>
      <c r="J3230">
        <v>670500</v>
      </c>
      <c r="K3230" s="2">
        <v>45815</v>
      </c>
      <c r="L3230">
        <v>7</v>
      </c>
      <c r="M3230" s="1" t="s">
        <v>22</v>
      </c>
      <c r="N3230" s="1" t="s">
        <v>43</v>
      </c>
      <c r="O3230" s="1" t="s">
        <v>44</v>
      </c>
      <c r="P3230" s="1" t="s">
        <v>25</v>
      </c>
      <c r="Q3230" s="1" t="s">
        <v>26</v>
      </c>
      <c r="R3230" s="1" t="s">
        <v>27</v>
      </c>
    </row>
    <row r="3231" spans="1:18" x14ac:dyDescent="0.3">
      <c r="A3231" s="1" t="s">
        <v>3389</v>
      </c>
      <c r="B3231" s="1" t="s">
        <v>19</v>
      </c>
      <c r="C3231" s="1" t="s">
        <v>202</v>
      </c>
      <c r="D3231" s="1" t="s">
        <v>58</v>
      </c>
      <c r="E3231">
        <v>76</v>
      </c>
      <c r="F3231">
        <v>8000</v>
      </c>
      <c r="G3231">
        <v>89</v>
      </c>
      <c r="H3231">
        <v>88</v>
      </c>
      <c r="I3231">
        <v>1</v>
      </c>
      <c r="J3231">
        <v>712000</v>
      </c>
      <c r="K3231" s="2">
        <v>45854</v>
      </c>
      <c r="L3231">
        <v>2</v>
      </c>
      <c r="M3231" s="1" t="s">
        <v>55</v>
      </c>
      <c r="N3231" s="1" t="s">
        <v>32</v>
      </c>
      <c r="O3231" s="1" t="s">
        <v>33</v>
      </c>
      <c r="P3231" s="1" t="s">
        <v>25</v>
      </c>
      <c r="Q3231" s="1" t="s">
        <v>26</v>
      </c>
      <c r="R3231" s="1" t="s">
        <v>27</v>
      </c>
    </row>
    <row r="3232" spans="1:18" x14ac:dyDescent="0.3">
      <c r="A3232" s="1" t="s">
        <v>3390</v>
      </c>
      <c r="B3232" s="1" t="s">
        <v>87</v>
      </c>
      <c r="C3232" s="1" t="s">
        <v>94</v>
      </c>
      <c r="D3232" s="1" t="s">
        <v>31</v>
      </c>
      <c r="E3232">
        <v>29</v>
      </c>
      <c r="F3232">
        <v>45000</v>
      </c>
      <c r="G3232">
        <v>56</v>
      </c>
      <c r="H3232">
        <v>23</v>
      </c>
      <c r="I3232">
        <v>33</v>
      </c>
      <c r="J3232">
        <v>2520000</v>
      </c>
      <c r="K3232" s="2">
        <v>45792</v>
      </c>
      <c r="L3232">
        <v>12</v>
      </c>
      <c r="M3232" s="1" t="s">
        <v>39</v>
      </c>
      <c r="N3232" s="1" t="s">
        <v>23</v>
      </c>
      <c r="O3232" s="1" t="s">
        <v>44</v>
      </c>
      <c r="P3232" s="1" t="s">
        <v>25</v>
      </c>
      <c r="Q3232" s="1" t="s">
        <v>26</v>
      </c>
      <c r="R3232" s="1" t="s">
        <v>27</v>
      </c>
    </row>
    <row r="3233" spans="1:18" x14ac:dyDescent="0.3">
      <c r="A3233" s="1" t="s">
        <v>3391</v>
      </c>
      <c r="B3233" s="1" t="s">
        <v>104</v>
      </c>
      <c r="C3233" s="1" t="s">
        <v>20</v>
      </c>
      <c r="D3233" s="1" t="s">
        <v>54</v>
      </c>
      <c r="E3233">
        <v>145</v>
      </c>
      <c r="F3233">
        <v>15000</v>
      </c>
      <c r="G3233">
        <v>156</v>
      </c>
      <c r="H3233">
        <v>74</v>
      </c>
      <c r="I3233">
        <v>82</v>
      </c>
      <c r="J3233">
        <v>2340000</v>
      </c>
      <c r="K3233" s="2">
        <v>45681</v>
      </c>
      <c r="L3233">
        <v>2</v>
      </c>
      <c r="M3233" s="1" t="s">
        <v>55</v>
      </c>
      <c r="N3233" s="1" t="s">
        <v>23</v>
      </c>
      <c r="O3233" s="1" t="s">
        <v>44</v>
      </c>
      <c r="P3233" s="1" t="s">
        <v>49</v>
      </c>
      <c r="Q3233" s="1" t="s">
        <v>26</v>
      </c>
      <c r="R3233" s="1" t="s">
        <v>27</v>
      </c>
    </row>
    <row r="3234" spans="1:18" x14ac:dyDescent="0.3">
      <c r="A3234" s="1" t="s">
        <v>3392</v>
      </c>
      <c r="B3234" s="1" t="s">
        <v>19</v>
      </c>
      <c r="C3234" s="1" t="s">
        <v>240</v>
      </c>
      <c r="D3234" s="1" t="s">
        <v>58</v>
      </c>
      <c r="E3234">
        <v>59</v>
      </c>
      <c r="F3234">
        <v>18000</v>
      </c>
      <c r="G3234">
        <v>63</v>
      </c>
      <c r="H3234">
        <v>53</v>
      </c>
      <c r="I3234">
        <v>10</v>
      </c>
      <c r="J3234">
        <v>1134000</v>
      </c>
      <c r="K3234" s="2">
        <v>45909</v>
      </c>
      <c r="L3234">
        <v>11</v>
      </c>
      <c r="M3234" s="1" t="s">
        <v>39</v>
      </c>
      <c r="N3234" s="1" t="s">
        <v>23</v>
      </c>
      <c r="O3234" s="1" t="s">
        <v>44</v>
      </c>
      <c r="P3234" s="1" t="s">
        <v>25</v>
      </c>
      <c r="Q3234" s="1" t="s">
        <v>26</v>
      </c>
      <c r="R3234" s="1" t="s">
        <v>27</v>
      </c>
    </row>
    <row r="3235" spans="1:18" x14ac:dyDescent="0.3">
      <c r="A3235" s="1" t="s">
        <v>3393</v>
      </c>
      <c r="B3235" s="1" t="s">
        <v>29</v>
      </c>
      <c r="C3235" s="1" t="s">
        <v>233</v>
      </c>
      <c r="D3235" s="1" t="s">
        <v>31</v>
      </c>
      <c r="E3235">
        <v>33</v>
      </c>
      <c r="F3235">
        <v>15000</v>
      </c>
      <c r="G3235">
        <v>40</v>
      </c>
      <c r="H3235">
        <v>26</v>
      </c>
      <c r="I3235">
        <v>14</v>
      </c>
      <c r="J3235">
        <v>600000</v>
      </c>
      <c r="K3235" s="2">
        <v>45663</v>
      </c>
      <c r="L3235">
        <v>12</v>
      </c>
      <c r="M3235" s="1" t="s">
        <v>39</v>
      </c>
      <c r="N3235" s="1" t="s">
        <v>23</v>
      </c>
      <c r="O3235" s="1" t="s">
        <v>33</v>
      </c>
      <c r="P3235" s="1" t="s">
        <v>25</v>
      </c>
      <c r="Q3235" s="1" t="s">
        <v>26</v>
      </c>
      <c r="R3235" s="1" t="s">
        <v>27</v>
      </c>
    </row>
    <row r="3236" spans="1:18" x14ac:dyDescent="0.3">
      <c r="A3236" s="1" t="s">
        <v>3394</v>
      </c>
      <c r="B3236" s="1" t="s">
        <v>93</v>
      </c>
      <c r="C3236" s="1" t="s">
        <v>229</v>
      </c>
      <c r="D3236" s="1" t="s">
        <v>91</v>
      </c>
      <c r="E3236">
        <v>50</v>
      </c>
      <c r="F3236">
        <v>12000</v>
      </c>
      <c r="G3236">
        <v>54</v>
      </c>
      <c r="H3236">
        <v>47</v>
      </c>
      <c r="I3236">
        <v>7</v>
      </c>
      <c r="J3236">
        <v>648000</v>
      </c>
      <c r="K3236" s="2">
        <v>45690</v>
      </c>
      <c r="L3236">
        <v>7</v>
      </c>
      <c r="M3236" s="1" t="s">
        <v>22</v>
      </c>
      <c r="N3236" s="1" t="s">
        <v>32</v>
      </c>
      <c r="O3236" s="1" t="s">
        <v>44</v>
      </c>
      <c r="P3236" s="1" t="s">
        <v>25</v>
      </c>
      <c r="Q3236" s="1" t="s">
        <v>26</v>
      </c>
      <c r="R3236" s="1" t="s">
        <v>27</v>
      </c>
    </row>
    <row r="3237" spans="1:18" x14ac:dyDescent="0.3">
      <c r="A3237" s="1" t="s">
        <v>3395</v>
      </c>
      <c r="B3237" s="1" t="s">
        <v>46</v>
      </c>
      <c r="C3237" s="1" t="s">
        <v>233</v>
      </c>
      <c r="D3237" s="1" t="s">
        <v>67</v>
      </c>
      <c r="E3237">
        <v>123</v>
      </c>
      <c r="F3237">
        <v>15000</v>
      </c>
      <c r="G3237">
        <v>128</v>
      </c>
      <c r="H3237">
        <v>23</v>
      </c>
      <c r="I3237">
        <v>105</v>
      </c>
      <c r="J3237">
        <v>1920000</v>
      </c>
      <c r="K3237" s="2">
        <v>45861</v>
      </c>
      <c r="L3237">
        <v>15</v>
      </c>
      <c r="M3237" s="1" t="s">
        <v>39</v>
      </c>
      <c r="N3237" s="1" t="s">
        <v>43</v>
      </c>
      <c r="O3237" s="1" t="s">
        <v>44</v>
      </c>
      <c r="P3237" s="1" t="s">
        <v>25</v>
      </c>
      <c r="Q3237" s="1" t="s">
        <v>26</v>
      </c>
      <c r="R3237" s="1" t="s">
        <v>27</v>
      </c>
    </row>
    <row r="3238" spans="1:18" x14ac:dyDescent="0.3">
      <c r="A3238" s="1" t="s">
        <v>3396</v>
      </c>
      <c r="B3238" s="1" t="s">
        <v>93</v>
      </c>
      <c r="C3238" s="1" t="s">
        <v>196</v>
      </c>
      <c r="D3238" s="1" t="s">
        <v>58</v>
      </c>
      <c r="E3238">
        <v>50</v>
      </c>
      <c r="F3238">
        <v>850000</v>
      </c>
      <c r="G3238">
        <v>66</v>
      </c>
      <c r="H3238">
        <v>59</v>
      </c>
      <c r="I3238">
        <v>7</v>
      </c>
      <c r="J3238">
        <v>56100000</v>
      </c>
      <c r="K3238" s="2">
        <v>45887</v>
      </c>
      <c r="L3238">
        <v>13</v>
      </c>
      <c r="M3238" s="1" t="s">
        <v>39</v>
      </c>
      <c r="N3238" s="1" t="s">
        <v>43</v>
      </c>
      <c r="O3238" s="1" t="s">
        <v>33</v>
      </c>
      <c r="P3238" s="1" t="s">
        <v>25</v>
      </c>
      <c r="Q3238" s="1" t="s">
        <v>26</v>
      </c>
      <c r="R3238" s="1" t="s">
        <v>27</v>
      </c>
    </row>
    <row r="3239" spans="1:18" x14ac:dyDescent="0.3">
      <c r="A3239" s="1" t="s">
        <v>3397</v>
      </c>
      <c r="B3239" s="1" t="s">
        <v>99</v>
      </c>
      <c r="C3239" s="1" t="s">
        <v>146</v>
      </c>
      <c r="D3239" s="1" t="s">
        <v>64</v>
      </c>
      <c r="E3239">
        <v>100</v>
      </c>
      <c r="F3239">
        <v>1800000</v>
      </c>
      <c r="G3239">
        <v>126</v>
      </c>
      <c r="H3239">
        <v>111</v>
      </c>
      <c r="I3239">
        <v>15</v>
      </c>
      <c r="J3239">
        <v>226800000</v>
      </c>
      <c r="K3239" s="2">
        <v>45982</v>
      </c>
      <c r="L3239">
        <v>15</v>
      </c>
      <c r="M3239" s="1" t="s">
        <v>39</v>
      </c>
      <c r="N3239" s="1" t="s">
        <v>32</v>
      </c>
      <c r="O3239" s="1" t="s">
        <v>24</v>
      </c>
      <c r="P3239" s="1" t="s">
        <v>25</v>
      </c>
      <c r="Q3239" s="1" t="s">
        <v>59</v>
      </c>
      <c r="R3239" s="1" t="s">
        <v>34</v>
      </c>
    </row>
    <row r="3240" spans="1:18" x14ac:dyDescent="0.3">
      <c r="A3240" s="1" t="s">
        <v>3398</v>
      </c>
      <c r="B3240" s="1" t="s">
        <v>99</v>
      </c>
      <c r="C3240" s="1" t="s">
        <v>247</v>
      </c>
      <c r="D3240" s="1" t="s">
        <v>91</v>
      </c>
      <c r="E3240">
        <v>79</v>
      </c>
      <c r="F3240">
        <v>2500000</v>
      </c>
      <c r="G3240">
        <v>90</v>
      </c>
      <c r="H3240">
        <v>20</v>
      </c>
      <c r="I3240">
        <v>70</v>
      </c>
      <c r="J3240">
        <v>225000000</v>
      </c>
      <c r="K3240" s="2">
        <v>45734</v>
      </c>
      <c r="L3240">
        <v>3</v>
      </c>
      <c r="M3240" s="1" t="s">
        <v>55</v>
      </c>
      <c r="N3240" s="1" t="s">
        <v>32</v>
      </c>
      <c r="O3240" s="1" t="s">
        <v>33</v>
      </c>
      <c r="P3240" s="1" t="s">
        <v>25</v>
      </c>
      <c r="Q3240" s="1" t="s">
        <v>50</v>
      </c>
      <c r="R3240" s="1" t="s">
        <v>27</v>
      </c>
    </row>
    <row r="3241" spans="1:18" x14ac:dyDescent="0.3">
      <c r="A3241" s="1" t="s">
        <v>3399</v>
      </c>
      <c r="B3241" s="1" t="s">
        <v>66</v>
      </c>
      <c r="C3241" s="1" t="s">
        <v>172</v>
      </c>
      <c r="D3241" s="1" t="s">
        <v>21</v>
      </c>
      <c r="E3241">
        <v>54</v>
      </c>
      <c r="F3241">
        <v>8500</v>
      </c>
      <c r="G3241">
        <v>80</v>
      </c>
      <c r="H3241">
        <v>69</v>
      </c>
      <c r="I3241">
        <v>11</v>
      </c>
      <c r="J3241">
        <v>680000</v>
      </c>
      <c r="K3241" s="2">
        <v>45659</v>
      </c>
      <c r="L3241">
        <v>5</v>
      </c>
      <c r="M3241" s="1" t="s">
        <v>55</v>
      </c>
      <c r="N3241" s="1" t="s">
        <v>23</v>
      </c>
      <c r="O3241" s="1" t="s">
        <v>44</v>
      </c>
      <c r="P3241" s="1" t="s">
        <v>25</v>
      </c>
      <c r="Q3241" s="1" t="s">
        <v>26</v>
      </c>
      <c r="R3241" s="1" t="s">
        <v>27</v>
      </c>
    </row>
    <row r="3242" spans="1:18" x14ac:dyDescent="0.3">
      <c r="A3242" s="1" t="s">
        <v>3400</v>
      </c>
      <c r="B3242" s="1" t="s">
        <v>87</v>
      </c>
      <c r="C3242" s="1" t="s">
        <v>57</v>
      </c>
      <c r="D3242" s="1" t="s">
        <v>21</v>
      </c>
      <c r="E3242">
        <v>122</v>
      </c>
      <c r="F3242">
        <v>8000</v>
      </c>
      <c r="G3242">
        <v>132</v>
      </c>
      <c r="H3242">
        <v>51</v>
      </c>
      <c r="I3242">
        <v>81</v>
      </c>
      <c r="J3242">
        <v>1056000</v>
      </c>
      <c r="K3242" s="2">
        <v>45898</v>
      </c>
      <c r="L3242">
        <v>11</v>
      </c>
      <c r="M3242" s="1" t="s">
        <v>39</v>
      </c>
      <c r="N3242" s="1" t="s">
        <v>32</v>
      </c>
      <c r="O3242" s="1" t="s">
        <v>24</v>
      </c>
      <c r="P3242" s="1" t="s">
        <v>25</v>
      </c>
      <c r="Q3242" s="1" t="s">
        <v>26</v>
      </c>
      <c r="R3242" s="1" t="s">
        <v>27</v>
      </c>
    </row>
    <row r="3243" spans="1:18" x14ac:dyDescent="0.3">
      <c r="A3243" s="1" t="s">
        <v>3401</v>
      </c>
      <c r="B3243" s="1" t="s">
        <v>36</v>
      </c>
      <c r="C3243" s="1" t="s">
        <v>69</v>
      </c>
      <c r="D3243" s="1" t="s">
        <v>31</v>
      </c>
      <c r="E3243">
        <v>122</v>
      </c>
      <c r="F3243">
        <v>65000</v>
      </c>
      <c r="G3243">
        <v>136</v>
      </c>
      <c r="H3243">
        <v>81</v>
      </c>
      <c r="I3243">
        <v>55</v>
      </c>
      <c r="J3243">
        <v>8840000</v>
      </c>
      <c r="K3243" s="2">
        <v>45813</v>
      </c>
      <c r="L3243">
        <v>6</v>
      </c>
      <c r="M3243" s="1" t="s">
        <v>22</v>
      </c>
      <c r="N3243" s="1" t="s">
        <v>23</v>
      </c>
      <c r="O3243" s="1" t="s">
        <v>85</v>
      </c>
      <c r="P3243" s="1" t="s">
        <v>25</v>
      </c>
      <c r="Q3243" s="1" t="s">
        <v>26</v>
      </c>
      <c r="R3243" s="1" t="s">
        <v>27</v>
      </c>
    </row>
    <row r="3244" spans="1:18" x14ac:dyDescent="0.3">
      <c r="A3244" s="1" t="s">
        <v>3402</v>
      </c>
      <c r="B3244" s="1" t="s">
        <v>83</v>
      </c>
      <c r="C3244" s="1" t="s">
        <v>168</v>
      </c>
      <c r="D3244" s="1" t="s">
        <v>67</v>
      </c>
      <c r="E3244">
        <v>100</v>
      </c>
      <c r="F3244">
        <v>10000</v>
      </c>
      <c r="G3244">
        <v>130</v>
      </c>
      <c r="H3244">
        <v>124</v>
      </c>
      <c r="I3244">
        <v>6</v>
      </c>
      <c r="J3244">
        <v>1300000</v>
      </c>
      <c r="K3244" s="2">
        <v>46007</v>
      </c>
      <c r="L3244">
        <v>3</v>
      </c>
      <c r="M3244" s="1" t="s">
        <v>55</v>
      </c>
      <c r="N3244" s="1" t="s">
        <v>23</v>
      </c>
      <c r="O3244" s="1" t="s">
        <v>24</v>
      </c>
      <c r="P3244" s="1" t="s">
        <v>25</v>
      </c>
      <c r="Q3244" s="1" t="s">
        <v>26</v>
      </c>
      <c r="R3244" s="1" t="s">
        <v>27</v>
      </c>
    </row>
    <row r="3245" spans="1:18" x14ac:dyDescent="0.3">
      <c r="A3245" s="1" t="s">
        <v>3403</v>
      </c>
      <c r="B3245" s="1" t="s">
        <v>99</v>
      </c>
      <c r="C3245" s="1" t="s">
        <v>229</v>
      </c>
      <c r="D3245" s="1" t="s">
        <v>64</v>
      </c>
      <c r="E3245">
        <v>60</v>
      </c>
      <c r="F3245">
        <v>12000</v>
      </c>
      <c r="G3245">
        <v>80</v>
      </c>
      <c r="H3245">
        <v>71</v>
      </c>
      <c r="I3245">
        <v>9</v>
      </c>
      <c r="J3245">
        <v>960000</v>
      </c>
      <c r="K3245" s="2">
        <v>45871</v>
      </c>
      <c r="L3245">
        <v>5</v>
      </c>
      <c r="M3245" s="1" t="s">
        <v>55</v>
      </c>
      <c r="N3245" s="1" t="s">
        <v>23</v>
      </c>
      <c r="O3245" s="1" t="s">
        <v>24</v>
      </c>
      <c r="P3245" s="1" t="s">
        <v>25</v>
      </c>
      <c r="Q3245" s="1" t="s">
        <v>26</v>
      </c>
      <c r="R3245" s="1" t="s">
        <v>27</v>
      </c>
    </row>
    <row r="3246" spans="1:18" x14ac:dyDescent="0.3">
      <c r="A3246" s="1" t="s">
        <v>3404</v>
      </c>
      <c r="B3246" s="1" t="s">
        <v>19</v>
      </c>
      <c r="C3246" s="1" t="s">
        <v>240</v>
      </c>
      <c r="D3246" s="1" t="s">
        <v>72</v>
      </c>
      <c r="E3246">
        <v>102</v>
      </c>
      <c r="F3246">
        <v>18000</v>
      </c>
      <c r="G3246">
        <v>132</v>
      </c>
      <c r="H3246">
        <v>83</v>
      </c>
      <c r="I3246">
        <v>49</v>
      </c>
      <c r="J3246">
        <v>2376000</v>
      </c>
      <c r="K3246" s="2">
        <v>45852</v>
      </c>
      <c r="L3246">
        <v>10</v>
      </c>
      <c r="M3246" s="1" t="s">
        <v>22</v>
      </c>
      <c r="N3246" s="1" t="s">
        <v>23</v>
      </c>
      <c r="O3246" s="1" t="s">
        <v>33</v>
      </c>
      <c r="P3246" s="1" t="s">
        <v>25</v>
      </c>
      <c r="Q3246" s="1" t="s">
        <v>26</v>
      </c>
      <c r="R3246" s="1" t="s">
        <v>27</v>
      </c>
    </row>
    <row r="3247" spans="1:18" x14ac:dyDescent="0.3">
      <c r="A3247" s="1" t="s">
        <v>3405</v>
      </c>
      <c r="B3247" s="1" t="s">
        <v>29</v>
      </c>
      <c r="C3247" s="1" t="s">
        <v>284</v>
      </c>
      <c r="D3247" s="1" t="s">
        <v>91</v>
      </c>
      <c r="E3247">
        <v>132</v>
      </c>
      <c r="F3247">
        <v>2800</v>
      </c>
      <c r="G3247">
        <v>156</v>
      </c>
      <c r="H3247">
        <v>147</v>
      </c>
      <c r="I3247">
        <v>9</v>
      </c>
      <c r="J3247">
        <v>436800</v>
      </c>
      <c r="K3247" s="2">
        <v>45962</v>
      </c>
      <c r="L3247">
        <v>2</v>
      </c>
      <c r="M3247" s="1" t="s">
        <v>55</v>
      </c>
      <c r="N3247" s="1" t="s">
        <v>32</v>
      </c>
      <c r="O3247" s="1" t="s">
        <v>44</v>
      </c>
      <c r="P3247" s="1" t="s">
        <v>49</v>
      </c>
      <c r="Q3247" s="1" t="s">
        <v>26</v>
      </c>
      <c r="R3247" s="1" t="s">
        <v>27</v>
      </c>
    </row>
    <row r="3248" spans="1:18" x14ac:dyDescent="0.3">
      <c r="A3248" s="1" t="s">
        <v>3406</v>
      </c>
      <c r="B3248" s="1" t="s">
        <v>104</v>
      </c>
      <c r="C3248" s="1" t="s">
        <v>94</v>
      </c>
      <c r="D3248" s="1" t="s">
        <v>48</v>
      </c>
      <c r="E3248">
        <v>125</v>
      </c>
      <c r="F3248">
        <v>45000</v>
      </c>
      <c r="G3248">
        <v>143</v>
      </c>
      <c r="H3248">
        <v>11</v>
      </c>
      <c r="I3248">
        <v>132</v>
      </c>
      <c r="J3248">
        <v>6435000</v>
      </c>
      <c r="K3248" s="2">
        <v>45890</v>
      </c>
      <c r="L3248">
        <v>4</v>
      </c>
      <c r="M3248" s="1" t="s">
        <v>55</v>
      </c>
      <c r="N3248" s="1" t="s">
        <v>23</v>
      </c>
      <c r="O3248" s="1" t="s">
        <v>85</v>
      </c>
      <c r="P3248" s="1" t="s">
        <v>25</v>
      </c>
      <c r="Q3248" s="1" t="s">
        <v>26</v>
      </c>
      <c r="R3248" s="1" t="s">
        <v>27</v>
      </c>
    </row>
    <row r="3249" spans="1:18" x14ac:dyDescent="0.3">
      <c r="A3249" s="1" t="s">
        <v>3407</v>
      </c>
      <c r="B3249" s="1" t="s">
        <v>80</v>
      </c>
      <c r="C3249" s="1" t="s">
        <v>308</v>
      </c>
      <c r="D3249" s="1" t="s">
        <v>67</v>
      </c>
      <c r="E3249">
        <v>69</v>
      </c>
      <c r="F3249">
        <v>8000</v>
      </c>
      <c r="G3249">
        <v>98</v>
      </c>
      <c r="H3249">
        <v>78</v>
      </c>
      <c r="I3249">
        <v>20</v>
      </c>
      <c r="J3249">
        <v>784000</v>
      </c>
      <c r="K3249" s="2">
        <v>45700</v>
      </c>
      <c r="L3249">
        <v>8</v>
      </c>
      <c r="M3249" s="1" t="s">
        <v>22</v>
      </c>
      <c r="N3249" s="1" t="s">
        <v>43</v>
      </c>
      <c r="O3249" s="1" t="s">
        <v>33</v>
      </c>
      <c r="P3249" s="1" t="s">
        <v>49</v>
      </c>
      <c r="Q3249" s="1" t="s">
        <v>50</v>
      </c>
      <c r="R3249" s="1" t="s">
        <v>27</v>
      </c>
    </row>
    <row r="3250" spans="1:18" x14ac:dyDescent="0.3">
      <c r="A3250" s="1" t="s">
        <v>3408</v>
      </c>
      <c r="B3250" s="1" t="s">
        <v>99</v>
      </c>
      <c r="C3250" s="1" t="s">
        <v>37</v>
      </c>
      <c r="D3250" s="1" t="s">
        <v>64</v>
      </c>
      <c r="E3250">
        <v>28</v>
      </c>
      <c r="F3250">
        <v>12000</v>
      </c>
      <c r="G3250">
        <v>40</v>
      </c>
      <c r="H3250">
        <v>18</v>
      </c>
      <c r="I3250">
        <v>22</v>
      </c>
      <c r="J3250">
        <v>480000</v>
      </c>
      <c r="K3250" s="2">
        <v>45953</v>
      </c>
      <c r="L3250">
        <v>11</v>
      </c>
      <c r="M3250" s="1" t="s">
        <v>39</v>
      </c>
      <c r="N3250" s="1" t="s">
        <v>32</v>
      </c>
      <c r="O3250" s="1" t="s">
        <v>24</v>
      </c>
      <c r="P3250" s="1" t="s">
        <v>25</v>
      </c>
      <c r="Q3250" s="1" t="s">
        <v>50</v>
      </c>
      <c r="R3250" s="1" t="s">
        <v>27</v>
      </c>
    </row>
    <row r="3251" spans="1:18" x14ac:dyDescent="0.3">
      <c r="A3251" s="1" t="s">
        <v>3409</v>
      </c>
      <c r="B3251" s="1" t="s">
        <v>107</v>
      </c>
      <c r="C3251" s="1" t="s">
        <v>679</v>
      </c>
      <c r="D3251" s="1" t="s">
        <v>48</v>
      </c>
      <c r="E3251">
        <v>69</v>
      </c>
      <c r="F3251">
        <v>25000</v>
      </c>
      <c r="G3251">
        <v>73</v>
      </c>
      <c r="H3251">
        <v>43</v>
      </c>
      <c r="I3251">
        <v>30</v>
      </c>
      <c r="J3251">
        <v>1825000</v>
      </c>
      <c r="K3251" s="2">
        <v>45909</v>
      </c>
      <c r="L3251">
        <v>5</v>
      </c>
      <c r="M3251" s="1" t="s">
        <v>55</v>
      </c>
      <c r="N3251" s="1" t="s">
        <v>32</v>
      </c>
      <c r="O3251" s="1" t="s">
        <v>24</v>
      </c>
      <c r="P3251" s="1" t="s">
        <v>25</v>
      </c>
      <c r="Q3251" s="1" t="s">
        <v>26</v>
      </c>
      <c r="R3251" s="1" t="s">
        <v>59</v>
      </c>
    </row>
    <row r="3252" spans="1:18" x14ac:dyDescent="0.3">
      <c r="A3252" s="1" t="s">
        <v>3410</v>
      </c>
      <c r="B3252" s="1" t="s">
        <v>19</v>
      </c>
      <c r="C3252" s="1" t="s">
        <v>174</v>
      </c>
      <c r="D3252" s="1" t="s">
        <v>38</v>
      </c>
      <c r="E3252">
        <v>72</v>
      </c>
      <c r="F3252">
        <v>25000</v>
      </c>
      <c r="G3252">
        <v>88</v>
      </c>
      <c r="H3252">
        <v>28</v>
      </c>
      <c r="I3252">
        <v>60</v>
      </c>
      <c r="J3252">
        <v>2200000</v>
      </c>
      <c r="K3252" s="2">
        <v>45748</v>
      </c>
      <c r="L3252">
        <v>7</v>
      </c>
      <c r="M3252" s="1" t="s">
        <v>22</v>
      </c>
      <c r="N3252" s="1" t="s">
        <v>23</v>
      </c>
      <c r="O3252" s="1" t="s">
        <v>44</v>
      </c>
      <c r="P3252" s="1" t="s">
        <v>25</v>
      </c>
      <c r="Q3252" s="1" t="s">
        <v>26</v>
      </c>
      <c r="R3252" s="1" t="s">
        <v>34</v>
      </c>
    </row>
    <row r="3253" spans="1:18" x14ac:dyDescent="0.3">
      <c r="A3253" s="1" t="s">
        <v>3411</v>
      </c>
      <c r="B3253" s="1" t="s">
        <v>107</v>
      </c>
      <c r="C3253" s="1" t="s">
        <v>146</v>
      </c>
      <c r="D3253" s="1" t="s">
        <v>72</v>
      </c>
      <c r="E3253">
        <v>33</v>
      </c>
      <c r="F3253">
        <v>1800000</v>
      </c>
      <c r="G3253">
        <v>46</v>
      </c>
      <c r="H3253">
        <v>36</v>
      </c>
      <c r="I3253">
        <v>10</v>
      </c>
      <c r="J3253">
        <v>82800000</v>
      </c>
      <c r="K3253" s="2">
        <v>45863</v>
      </c>
      <c r="L3253">
        <v>2</v>
      </c>
      <c r="M3253" s="1" t="s">
        <v>55</v>
      </c>
      <c r="N3253" s="1" t="s">
        <v>32</v>
      </c>
      <c r="O3253" s="1" t="s">
        <v>24</v>
      </c>
      <c r="P3253" s="1" t="s">
        <v>25</v>
      </c>
      <c r="Q3253" s="1" t="s">
        <v>26</v>
      </c>
      <c r="R3253" s="1" t="s">
        <v>27</v>
      </c>
    </row>
    <row r="3254" spans="1:18" x14ac:dyDescent="0.3">
      <c r="A3254" s="1" t="s">
        <v>3412</v>
      </c>
      <c r="B3254" s="1" t="s">
        <v>107</v>
      </c>
      <c r="C3254" s="1" t="s">
        <v>476</v>
      </c>
      <c r="D3254" s="1" t="s">
        <v>64</v>
      </c>
      <c r="E3254">
        <v>62</v>
      </c>
      <c r="F3254">
        <v>1200</v>
      </c>
      <c r="G3254">
        <v>72</v>
      </c>
      <c r="H3254">
        <v>53</v>
      </c>
      <c r="I3254">
        <v>19</v>
      </c>
      <c r="J3254">
        <v>86400</v>
      </c>
      <c r="K3254" s="2">
        <v>45707</v>
      </c>
      <c r="L3254">
        <v>2</v>
      </c>
      <c r="M3254" s="1" t="s">
        <v>55</v>
      </c>
      <c r="N3254" s="1" t="s">
        <v>43</v>
      </c>
      <c r="O3254" s="1" t="s">
        <v>44</v>
      </c>
      <c r="P3254" s="1" t="s">
        <v>25</v>
      </c>
      <c r="Q3254" s="1" t="s">
        <v>26</v>
      </c>
      <c r="R3254" s="1" t="s">
        <v>27</v>
      </c>
    </row>
    <row r="3255" spans="1:18" x14ac:dyDescent="0.3">
      <c r="A3255" s="1" t="s">
        <v>3413</v>
      </c>
      <c r="B3255" s="1" t="s">
        <v>19</v>
      </c>
      <c r="C3255" s="1" t="s">
        <v>129</v>
      </c>
      <c r="D3255" s="1" t="s">
        <v>58</v>
      </c>
      <c r="E3255">
        <v>124</v>
      </c>
      <c r="F3255">
        <v>85000</v>
      </c>
      <c r="G3255">
        <v>148</v>
      </c>
      <c r="H3255">
        <v>61</v>
      </c>
      <c r="I3255">
        <v>87</v>
      </c>
      <c r="J3255">
        <v>12580000</v>
      </c>
      <c r="K3255" s="2">
        <v>45961</v>
      </c>
      <c r="L3255">
        <v>12</v>
      </c>
      <c r="M3255" s="1" t="s">
        <v>39</v>
      </c>
      <c r="N3255" s="1" t="s">
        <v>43</v>
      </c>
      <c r="O3255" s="1" t="s">
        <v>85</v>
      </c>
      <c r="P3255" s="1" t="s">
        <v>25</v>
      </c>
      <c r="Q3255" s="1" t="s">
        <v>26</v>
      </c>
      <c r="R3255" s="1" t="s">
        <v>27</v>
      </c>
    </row>
    <row r="3256" spans="1:18" x14ac:dyDescent="0.3">
      <c r="A3256" s="1" t="s">
        <v>3414</v>
      </c>
      <c r="B3256" s="1" t="s">
        <v>41</v>
      </c>
      <c r="C3256" s="1" t="s">
        <v>90</v>
      </c>
      <c r="D3256" s="1" t="s">
        <v>72</v>
      </c>
      <c r="E3256">
        <v>37</v>
      </c>
      <c r="F3256">
        <v>8500</v>
      </c>
      <c r="G3256">
        <v>51</v>
      </c>
      <c r="H3256">
        <v>42</v>
      </c>
      <c r="I3256">
        <v>9</v>
      </c>
      <c r="J3256">
        <v>433500</v>
      </c>
      <c r="K3256" s="2">
        <v>45957</v>
      </c>
      <c r="L3256">
        <v>7</v>
      </c>
      <c r="M3256" s="1" t="s">
        <v>22</v>
      </c>
      <c r="N3256" s="1" t="s">
        <v>43</v>
      </c>
      <c r="O3256" s="1" t="s">
        <v>24</v>
      </c>
      <c r="P3256" s="1" t="s">
        <v>49</v>
      </c>
      <c r="Q3256" s="1" t="s">
        <v>26</v>
      </c>
      <c r="R3256" s="1" t="s">
        <v>59</v>
      </c>
    </row>
    <row r="3257" spans="1:18" x14ac:dyDescent="0.3">
      <c r="A3257" s="1" t="s">
        <v>3415</v>
      </c>
      <c r="B3257" s="1" t="s">
        <v>99</v>
      </c>
      <c r="C3257" s="1" t="s">
        <v>318</v>
      </c>
      <c r="D3257" s="1" t="s">
        <v>64</v>
      </c>
      <c r="E3257">
        <v>111</v>
      </c>
      <c r="F3257">
        <v>45000</v>
      </c>
      <c r="G3257">
        <v>131</v>
      </c>
      <c r="H3257">
        <v>66</v>
      </c>
      <c r="I3257">
        <v>65</v>
      </c>
      <c r="J3257">
        <v>5895000</v>
      </c>
      <c r="K3257" s="2">
        <v>45936</v>
      </c>
      <c r="L3257">
        <v>8</v>
      </c>
      <c r="M3257" s="1" t="s">
        <v>22</v>
      </c>
      <c r="N3257" s="1" t="s">
        <v>43</v>
      </c>
      <c r="O3257" s="1" t="s">
        <v>44</v>
      </c>
      <c r="P3257" s="1" t="s">
        <v>25</v>
      </c>
      <c r="Q3257" s="1" t="s">
        <v>50</v>
      </c>
      <c r="R3257" s="1" t="s">
        <v>27</v>
      </c>
    </row>
    <row r="3258" spans="1:18" x14ac:dyDescent="0.3">
      <c r="A3258" s="1" t="s">
        <v>3416</v>
      </c>
      <c r="B3258" s="1" t="s">
        <v>107</v>
      </c>
      <c r="C3258" s="1" t="s">
        <v>20</v>
      </c>
      <c r="D3258" s="1" t="s">
        <v>48</v>
      </c>
      <c r="E3258">
        <v>79</v>
      </c>
      <c r="F3258">
        <v>15000</v>
      </c>
      <c r="G3258">
        <v>92</v>
      </c>
      <c r="H3258">
        <v>67</v>
      </c>
      <c r="I3258">
        <v>25</v>
      </c>
      <c r="J3258">
        <v>1380000</v>
      </c>
      <c r="K3258" s="2">
        <v>45679</v>
      </c>
      <c r="L3258">
        <v>5</v>
      </c>
      <c r="M3258" s="1" t="s">
        <v>55</v>
      </c>
      <c r="N3258" s="1" t="s">
        <v>23</v>
      </c>
      <c r="O3258" s="1" t="s">
        <v>24</v>
      </c>
      <c r="P3258" s="1" t="s">
        <v>25</v>
      </c>
      <c r="Q3258" s="1" t="s">
        <v>26</v>
      </c>
      <c r="R3258" s="1" t="s">
        <v>27</v>
      </c>
    </row>
    <row r="3259" spans="1:18" x14ac:dyDescent="0.3">
      <c r="A3259" s="1" t="s">
        <v>3417</v>
      </c>
      <c r="B3259" s="1" t="s">
        <v>29</v>
      </c>
      <c r="C3259" s="1" t="s">
        <v>415</v>
      </c>
      <c r="D3259" s="1" t="s">
        <v>91</v>
      </c>
      <c r="E3259">
        <v>40</v>
      </c>
      <c r="F3259">
        <v>12000</v>
      </c>
      <c r="G3259">
        <v>40</v>
      </c>
      <c r="H3259">
        <v>8</v>
      </c>
      <c r="I3259">
        <v>32</v>
      </c>
      <c r="J3259">
        <v>480000</v>
      </c>
      <c r="K3259" s="2">
        <v>45991</v>
      </c>
      <c r="L3259">
        <v>15</v>
      </c>
      <c r="M3259" s="1" t="s">
        <v>39</v>
      </c>
      <c r="N3259" s="1" t="s">
        <v>32</v>
      </c>
      <c r="O3259" s="1" t="s">
        <v>24</v>
      </c>
      <c r="P3259" s="1" t="s">
        <v>25</v>
      </c>
      <c r="Q3259" s="1" t="s">
        <v>26</v>
      </c>
      <c r="R3259" s="1" t="s">
        <v>27</v>
      </c>
    </row>
    <row r="3260" spans="1:18" x14ac:dyDescent="0.3">
      <c r="A3260" s="1" t="s">
        <v>3418</v>
      </c>
      <c r="B3260" s="1" t="s">
        <v>133</v>
      </c>
      <c r="C3260" s="1" t="s">
        <v>194</v>
      </c>
      <c r="D3260" s="1" t="s">
        <v>64</v>
      </c>
      <c r="E3260">
        <v>146</v>
      </c>
      <c r="F3260">
        <v>1800</v>
      </c>
      <c r="G3260">
        <v>165</v>
      </c>
      <c r="H3260">
        <v>49</v>
      </c>
      <c r="I3260">
        <v>116</v>
      </c>
      <c r="J3260">
        <v>297000</v>
      </c>
      <c r="K3260" s="2">
        <v>45792</v>
      </c>
      <c r="L3260">
        <v>10</v>
      </c>
      <c r="M3260" s="1" t="s">
        <v>22</v>
      </c>
      <c r="N3260" s="1" t="s">
        <v>23</v>
      </c>
      <c r="O3260" s="1" t="s">
        <v>24</v>
      </c>
      <c r="P3260" s="1" t="s">
        <v>25</v>
      </c>
      <c r="Q3260" s="1" t="s">
        <v>50</v>
      </c>
      <c r="R3260" s="1" t="s">
        <v>27</v>
      </c>
    </row>
    <row r="3261" spans="1:18" x14ac:dyDescent="0.3">
      <c r="A3261" s="1" t="s">
        <v>3419</v>
      </c>
      <c r="B3261" s="1" t="s">
        <v>107</v>
      </c>
      <c r="C3261" s="1" t="s">
        <v>218</v>
      </c>
      <c r="D3261" s="1" t="s">
        <v>54</v>
      </c>
      <c r="E3261">
        <v>85</v>
      </c>
      <c r="F3261">
        <v>70000</v>
      </c>
      <c r="G3261">
        <v>97</v>
      </c>
      <c r="H3261">
        <v>24</v>
      </c>
      <c r="I3261">
        <v>73</v>
      </c>
      <c r="J3261">
        <v>6790000</v>
      </c>
      <c r="K3261" s="2">
        <v>45687</v>
      </c>
      <c r="L3261">
        <v>15</v>
      </c>
      <c r="M3261" s="1" t="s">
        <v>39</v>
      </c>
      <c r="N3261" s="1" t="s">
        <v>32</v>
      </c>
      <c r="O3261" s="1" t="s">
        <v>24</v>
      </c>
      <c r="P3261" s="1" t="s">
        <v>25</v>
      </c>
      <c r="Q3261" s="1" t="s">
        <v>26</v>
      </c>
      <c r="R3261" s="1" t="s">
        <v>59</v>
      </c>
    </row>
    <row r="3262" spans="1:18" x14ac:dyDescent="0.3">
      <c r="A3262" s="1" t="s">
        <v>3420</v>
      </c>
      <c r="B3262" s="1" t="s">
        <v>93</v>
      </c>
      <c r="C3262" s="1" t="s">
        <v>218</v>
      </c>
      <c r="D3262" s="1" t="s">
        <v>64</v>
      </c>
      <c r="E3262">
        <v>120</v>
      </c>
      <c r="F3262">
        <v>70000</v>
      </c>
      <c r="G3262">
        <v>144</v>
      </c>
      <c r="H3262">
        <v>60</v>
      </c>
      <c r="I3262">
        <v>84</v>
      </c>
      <c r="J3262">
        <v>10080000</v>
      </c>
      <c r="K3262" s="2">
        <v>45909</v>
      </c>
      <c r="L3262">
        <v>4</v>
      </c>
      <c r="M3262" s="1" t="s">
        <v>55</v>
      </c>
      <c r="N3262" s="1" t="s">
        <v>23</v>
      </c>
      <c r="O3262" s="1" t="s">
        <v>44</v>
      </c>
      <c r="P3262" s="1" t="s">
        <v>25</v>
      </c>
      <c r="Q3262" s="1" t="s">
        <v>26</v>
      </c>
      <c r="R3262" s="1" t="s">
        <v>34</v>
      </c>
    </row>
    <row r="3263" spans="1:18" x14ac:dyDescent="0.3">
      <c r="A3263" s="1" t="s">
        <v>3421</v>
      </c>
      <c r="B3263" s="1" t="s">
        <v>46</v>
      </c>
      <c r="C3263" s="1" t="s">
        <v>146</v>
      </c>
      <c r="D3263" s="1" t="s">
        <v>58</v>
      </c>
      <c r="E3263">
        <v>101</v>
      </c>
      <c r="F3263">
        <v>1800000</v>
      </c>
      <c r="G3263">
        <v>119</v>
      </c>
      <c r="H3263">
        <v>17</v>
      </c>
      <c r="I3263">
        <v>102</v>
      </c>
      <c r="J3263">
        <v>214200000</v>
      </c>
      <c r="K3263" s="2">
        <v>45950</v>
      </c>
      <c r="L3263">
        <v>8</v>
      </c>
      <c r="M3263" s="1" t="s">
        <v>22</v>
      </c>
      <c r="N3263" s="1" t="s">
        <v>23</v>
      </c>
      <c r="O3263" s="1" t="s">
        <v>24</v>
      </c>
      <c r="P3263" s="1" t="s">
        <v>25</v>
      </c>
      <c r="Q3263" s="1" t="s">
        <v>26</v>
      </c>
      <c r="R3263" s="1" t="s">
        <v>27</v>
      </c>
    </row>
    <row r="3264" spans="1:18" x14ac:dyDescent="0.3">
      <c r="A3264" s="1" t="s">
        <v>3422</v>
      </c>
      <c r="B3264" s="1" t="s">
        <v>104</v>
      </c>
      <c r="C3264" s="1" t="s">
        <v>172</v>
      </c>
      <c r="D3264" s="1" t="s">
        <v>67</v>
      </c>
      <c r="E3264">
        <v>89</v>
      </c>
      <c r="F3264">
        <v>8500</v>
      </c>
      <c r="G3264">
        <v>103</v>
      </c>
      <c r="H3264">
        <v>99</v>
      </c>
      <c r="I3264">
        <v>4</v>
      </c>
      <c r="J3264">
        <v>875500</v>
      </c>
      <c r="K3264" s="2">
        <v>45859</v>
      </c>
      <c r="L3264">
        <v>10</v>
      </c>
      <c r="M3264" s="1" t="s">
        <v>22</v>
      </c>
      <c r="N3264" s="1" t="s">
        <v>32</v>
      </c>
      <c r="O3264" s="1" t="s">
        <v>24</v>
      </c>
      <c r="P3264" s="1" t="s">
        <v>25</v>
      </c>
      <c r="Q3264" s="1" t="s">
        <v>26</v>
      </c>
      <c r="R3264" s="1" t="s">
        <v>27</v>
      </c>
    </row>
    <row r="3265" spans="1:18" x14ac:dyDescent="0.3">
      <c r="A3265" s="1" t="s">
        <v>3423</v>
      </c>
      <c r="B3265" s="1" t="s">
        <v>52</v>
      </c>
      <c r="C3265" s="1" t="s">
        <v>513</v>
      </c>
      <c r="D3265" s="1" t="s">
        <v>64</v>
      </c>
      <c r="E3265">
        <v>104</v>
      </c>
      <c r="F3265">
        <v>5000</v>
      </c>
      <c r="G3265">
        <v>111</v>
      </c>
      <c r="H3265">
        <v>94</v>
      </c>
      <c r="I3265">
        <v>17</v>
      </c>
      <c r="J3265">
        <v>555000</v>
      </c>
      <c r="K3265" s="2">
        <v>45965</v>
      </c>
      <c r="L3265">
        <v>8</v>
      </c>
      <c r="M3265" s="1" t="s">
        <v>22</v>
      </c>
      <c r="N3265" s="1" t="s">
        <v>23</v>
      </c>
      <c r="O3265" s="1" t="s">
        <v>24</v>
      </c>
      <c r="P3265" s="1" t="s">
        <v>25</v>
      </c>
      <c r="Q3265" s="1" t="s">
        <v>26</v>
      </c>
      <c r="R3265" s="1" t="s">
        <v>27</v>
      </c>
    </row>
    <row r="3266" spans="1:18" x14ac:dyDescent="0.3">
      <c r="A3266" s="1" t="s">
        <v>3424</v>
      </c>
      <c r="B3266" s="1" t="s">
        <v>107</v>
      </c>
      <c r="C3266" s="1" t="s">
        <v>121</v>
      </c>
      <c r="D3266" s="1" t="s">
        <v>48</v>
      </c>
      <c r="E3266">
        <v>65</v>
      </c>
      <c r="F3266">
        <v>3500</v>
      </c>
      <c r="G3266">
        <v>86</v>
      </c>
      <c r="H3266">
        <v>74</v>
      </c>
      <c r="I3266">
        <v>12</v>
      </c>
      <c r="J3266">
        <v>301000</v>
      </c>
      <c r="K3266" s="2">
        <v>45909</v>
      </c>
      <c r="L3266">
        <v>3</v>
      </c>
      <c r="M3266" s="1" t="s">
        <v>55</v>
      </c>
      <c r="N3266" s="1" t="s">
        <v>43</v>
      </c>
      <c r="O3266" s="1" t="s">
        <v>24</v>
      </c>
      <c r="P3266" s="1" t="s">
        <v>25</v>
      </c>
      <c r="Q3266" s="1" t="s">
        <v>26</v>
      </c>
      <c r="R3266" s="1" t="s">
        <v>27</v>
      </c>
    </row>
    <row r="3267" spans="1:18" x14ac:dyDescent="0.3">
      <c r="A3267" s="1" t="s">
        <v>3425</v>
      </c>
      <c r="B3267" s="1" t="s">
        <v>104</v>
      </c>
      <c r="C3267" s="1" t="s">
        <v>162</v>
      </c>
      <c r="D3267" s="1" t="s">
        <v>54</v>
      </c>
      <c r="E3267">
        <v>51</v>
      </c>
      <c r="F3267">
        <v>950000</v>
      </c>
      <c r="G3267">
        <v>56</v>
      </c>
      <c r="H3267">
        <v>8</v>
      </c>
      <c r="I3267">
        <v>48</v>
      </c>
      <c r="J3267">
        <v>53200000</v>
      </c>
      <c r="K3267" s="2">
        <v>45832</v>
      </c>
      <c r="L3267">
        <v>10</v>
      </c>
      <c r="M3267" s="1" t="s">
        <v>22</v>
      </c>
      <c r="N3267" s="1" t="s">
        <v>23</v>
      </c>
      <c r="O3267" s="1" t="s">
        <v>85</v>
      </c>
      <c r="P3267" s="1" t="s">
        <v>25</v>
      </c>
      <c r="Q3267" s="1" t="s">
        <v>26</v>
      </c>
      <c r="R3267" s="1" t="s">
        <v>27</v>
      </c>
    </row>
    <row r="3268" spans="1:18" x14ac:dyDescent="0.3">
      <c r="A3268" s="1" t="s">
        <v>3426</v>
      </c>
      <c r="B3268" s="1" t="s">
        <v>83</v>
      </c>
      <c r="C3268" s="1" t="s">
        <v>493</v>
      </c>
      <c r="D3268" s="1" t="s">
        <v>31</v>
      </c>
      <c r="E3268">
        <v>128</v>
      </c>
      <c r="F3268">
        <v>6500</v>
      </c>
      <c r="G3268">
        <v>158</v>
      </c>
      <c r="H3268">
        <v>114</v>
      </c>
      <c r="I3268">
        <v>44</v>
      </c>
      <c r="J3268">
        <v>1027000</v>
      </c>
      <c r="K3268" s="2">
        <v>45806</v>
      </c>
      <c r="L3268">
        <v>7</v>
      </c>
      <c r="M3268" s="1" t="s">
        <v>22</v>
      </c>
      <c r="N3268" s="1" t="s">
        <v>23</v>
      </c>
      <c r="O3268" s="1" t="s">
        <v>24</v>
      </c>
      <c r="P3268" s="1" t="s">
        <v>25</v>
      </c>
      <c r="Q3268" s="1" t="s">
        <v>26</v>
      </c>
      <c r="R3268" s="1" t="s">
        <v>27</v>
      </c>
    </row>
    <row r="3269" spans="1:18" x14ac:dyDescent="0.3">
      <c r="A3269" s="1" t="s">
        <v>3427</v>
      </c>
      <c r="B3269" s="1" t="s">
        <v>133</v>
      </c>
      <c r="C3269" s="1" t="s">
        <v>113</v>
      </c>
      <c r="D3269" s="1" t="s">
        <v>64</v>
      </c>
      <c r="E3269">
        <v>50</v>
      </c>
      <c r="F3269">
        <v>45000</v>
      </c>
      <c r="G3269">
        <v>67</v>
      </c>
      <c r="H3269">
        <v>57</v>
      </c>
      <c r="I3269">
        <v>10</v>
      </c>
      <c r="J3269">
        <v>3015000</v>
      </c>
      <c r="K3269" s="2">
        <v>45855</v>
      </c>
      <c r="L3269">
        <v>14</v>
      </c>
      <c r="M3269" s="1" t="s">
        <v>39</v>
      </c>
      <c r="N3269" s="1" t="s">
        <v>43</v>
      </c>
      <c r="O3269" s="1" t="s">
        <v>44</v>
      </c>
      <c r="P3269" s="1" t="s">
        <v>25</v>
      </c>
      <c r="Q3269" s="1" t="s">
        <v>26</v>
      </c>
      <c r="R3269" s="1" t="s">
        <v>27</v>
      </c>
    </row>
    <row r="3270" spans="1:18" x14ac:dyDescent="0.3">
      <c r="A3270" s="1" t="s">
        <v>3428</v>
      </c>
      <c r="B3270" s="1" t="s">
        <v>107</v>
      </c>
      <c r="C3270" s="1" t="s">
        <v>61</v>
      </c>
      <c r="D3270" s="1" t="s">
        <v>64</v>
      </c>
      <c r="E3270">
        <v>117</v>
      </c>
      <c r="F3270">
        <v>2200</v>
      </c>
      <c r="G3270">
        <v>136</v>
      </c>
      <c r="H3270">
        <v>102</v>
      </c>
      <c r="I3270">
        <v>34</v>
      </c>
      <c r="J3270">
        <v>299200</v>
      </c>
      <c r="K3270" s="2">
        <v>45695</v>
      </c>
      <c r="L3270">
        <v>14</v>
      </c>
      <c r="M3270" s="1" t="s">
        <v>39</v>
      </c>
      <c r="N3270" s="1" t="s">
        <v>23</v>
      </c>
      <c r="O3270" s="1" t="s">
        <v>44</v>
      </c>
      <c r="P3270" s="1" t="s">
        <v>49</v>
      </c>
      <c r="Q3270" s="1" t="s">
        <v>26</v>
      </c>
      <c r="R3270" s="1" t="s">
        <v>59</v>
      </c>
    </row>
    <row r="3271" spans="1:18" x14ac:dyDescent="0.3">
      <c r="A3271" s="1" t="s">
        <v>3429</v>
      </c>
      <c r="B3271" s="1" t="s">
        <v>104</v>
      </c>
      <c r="C3271" s="1" t="s">
        <v>42</v>
      </c>
      <c r="D3271" s="1" t="s">
        <v>91</v>
      </c>
      <c r="E3271">
        <v>59</v>
      </c>
      <c r="F3271">
        <v>2200</v>
      </c>
      <c r="G3271">
        <v>85</v>
      </c>
      <c r="H3271">
        <v>79</v>
      </c>
      <c r="I3271">
        <v>6</v>
      </c>
      <c r="J3271">
        <v>187000</v>
      </c>
      <c r="K3271" s="2">
        <v>45792</v>
      </c>
      <c r="L3271">
        <v>9</v>
      </c>
      <c r="M3271" s="1" t="s">
        <v>22</v>
      </c>
      <c r="N3271" s="1" t="s">
        <v>43</v>
      </c>
      <c r="O3271" s="1" t="s">
        <v>24</v>
      </c>
      <c r="P3271" s="1" t="s">
        <v>25</v>
      </c>
      <c r="Q3271" s="1" t="s">
        <v>26</v>
      </c>
      <c r="R3271" s="1" t="s">
        <v>27</v>
      </c>
    </row>
    <row r="3272" spans="1:18" x14ac:dyDescent="0.3">
      <c r="A3272" s="1" t="s">
        <v>3430</v>
      </c>
      <c r="B3272" s="1" t="s">
        <v>83</v>
      </c>
      <c r="C3272" s="1" t="s">
        <v>37</v>
      </c>
      <c r="D3272" s="1" t="s">
        <v>91</v>
      </c>
      <c r="E3272">
        <v>111</v>
      </c>
      <c r="F3272">
        <v>12000</v>
      </c>
      <c r="G3272">
        <v>141</v>
      </c>
      <c r="H3272">
        <v>138</v>
      </c>
      <c r="I3272">
        <v>3</v>
      </c>
      <c r="J3272">
        <v>1692000</v>
      </c>
      <c r="K3272" s="2">
        <v>45711</v>
      </c>
      <c r="L3272">
        <v>4</v>
      </c>
      <c r="M3272" s="1" t="s">
        <v>55</v>
      </c>
      <c r="N3272" s="1" t="s">
        <v>23</v>
      </c>
      <c r="O3272" s="1" t="s">
        <v>44</v>
      </c>
      <c r="P3272" s="1" t="s">
        <v>25</v>
      </c>
      <c r="Q3272" s="1" t="s">
        <v>26</v>
      </c>
      <c r="R3272" s="1" t="s">
        <v>27</v>
      </c>
    </row>
    <row r="3273" spans="1:18" x14ac:dyDescent="0.3">
      <c r="A3273" s="1" t="s">
        <v>3431</v>
      </c>
      <c r="B3273" s="1" t="s">
        <v>93</v>
      </c>
      <c r="C3273" s="1" t="s">
        <v>679</v>
      </c>
      <c r="D3273" s="1" t="s">
        <v>58</v>
      </c>
      <c r="E3273">
        <v>116</v>
      </c>
      <c r="F3273">
        <v>25000</v>
      </c>
      <c r="G3273">
        <v>116</v>
      </c>
      <c r="H3273">
        <v>98</v>
      </c>
      <c r="I3273">
        <v>18</v>
      </c>
      <c r="J3273">
        <v>2900000</v>
      </c>
      <c r="K3273" s="2">
        <v>46021</v>
      </c>
      <c r="L3273">
        <v>11</v>
      </c>
      <c r="M3273" s="1" t="s">
        <v>39</v>
      </c>
      <c r="N3273" s="1" t="s">
        <v>23</v>
      </c>
      <c r="O3273" s="1" t="s">
        <v>24</v>
      </c>
      <c r="P3273" s="1" t="s">
        <v>25</v>
      </c>
      <c r="Q3273" s="1" t="s">
        <v>50</v>
      </c>
      <c r="R3273" s="1" t="s">
        <v>27</v>
      </c>
    </row>
    <row r="3274" spans="1:18" x14ac:dyDescent="0.3">
      <c r="A3274" s="1" t="s">
        <v>3432</v>
      </c>
      <c r="B3274" s="1" t="s">
        <v>93</v>
      </c>
      <c r="C3274" s="1" t="s">
        <v>140</v>
      </c>
      <c r="D3274" s="1" t="s">
        <v>38</v>
      </c>
      <c r="E3274">
        <v>119</v>
      </c>
      <c r="F3274">
        <v>12000</v>
      </c>
      <c r="G3274">
        <v>125</v>
      </c>
      <c r="H3274">
        <v>95</v>
      </c>
      <c r="I3274">
        <v>30</v>
      </c>
      <c r="J3274">
        <v>1500000</v>
      </c>
      <c r="K3274" s="2">
        <v>45682</v>
      </c>
      <c r="L3274">
        <v>2</v>
      </c>
      <c r="M3274" s="1" t="s">
        <v>55</v>
      </c>
      <c r="N3274" s="1" t="s">
        <v>32</v>
      </c>
      <c r="O3274" s="1" t="s">
        <v>85</v>
      </c>
      <c r="P3274" s="1" t="s">
        <v>25</v>
      </c>
      <c r="Q3274" s="1" t="s">
        <v>50</v>
      </c>
      <c r="R3274" s="1" t="s">
        <v>27</v>
      </c>
    </row>
    <row r="3275" spans="1:18" x14ac:dyDescent="0.3">
      <c r="A3275" s="1" t="s">
        <v>3433</v>
      </c>
      <c r="B3275" s="1" t="s">
        <v>99</v>
      </c>
      <c r="C3275" s="1" t="s">
        <v>215</v>
      </c>
      <c r="D3275" s="1" t="s">
        <v>72</v>
      </c>
      <c r="E3275">
        <v>41</v>
      </c>
      <c r="F3275">
        <v>350000</v>
      </c>
      <c r="G3275">
        <v>46</v>
      </c>
      <c r="H3275">
        <v>27</v>
      </c>
      <c r="I3275">
        <v>19</v>
      </c>
      <c r="J3275">
        <v>16100000</v>
      </c>
      <c r="K3275" s="2">
        <v>45775</v>
      </c>
      <c r="L3275">
        <v>11</v>
      </c>
      <c r="M3275" s="1" t="s">
        <v>39</v>
      </c>
      <c r="N3275" s="1" t="s">
        <v>23</v>
      </c>
      <c r="O3275" s="1" t="s">
        <v>24</v>
      </c>
      <c r="P3275" s="1" t="s">
        <v>25</v>
      </c>
      <c r="Q3275" s="1" t="s">
        <v>59</v>
      </c>
      <c r="R3275" s="1" t="s">
        <v>27</v>
      </c>
    </row>
    <row r="3276" spans="1:18" x14ac:dyDescent="0.3">
      <c r="A3276" s="1" t="s">
        <v>3434</v>
      </c>
      <c r="B3276" s="1" t="s">
        <v>66</v>
      </c>
      <c r="C3276" s="1" t="s">
        <v>287</v>
      </c>
      <c r="D3276" s="1" t="s">
        <v>48</v>
      </c>
      <c r="E3276">
        <v>106</v>
      </c>
      <c r="F3276">
        <v>25000</v>
      </c>
      <c r="G3276">
        <v>135</v>
      </c>
      <c r="H3276">
        <v>88</v>
      </c>
      <c r="I3276">
        <v>47</v>
      </c>
      <c r="J3276">
        <v>3375000</v>
      </c>
      <c r="K3276" s="2">
        <v>45827</v>
      </c>
      <c r="L3276">
        <v>8</v>
      </c>
      <c r="M3276" s="1" t="s">
        <v>22</v>
      </c>
      <c r="N3276" s="1" t="s">
        <v>32</v>
      </c>
      <c r="O3276" s="1" t="s">
        <v>33</v>
      </c>
      <c r="P3276" s="1" t="s">
        <v>49</v>
      </c>
      <c r="Q3276" s="1" t="s">
        <v>26</v>
      </c>
      <c r="R3276" s="1" t="s">
        <v>27</v>
      </c>
    </row>
    <row r="3277" spans="1:18" x14ac:dyDescent="0.3">
      <c r="A3277" s="1" t="s">
        <v>3435</v>
      </c>
      <c r="B3277" s="1" t="s">
        <v>41</v>
      </c>
      <c r="C3277" s="1" t="s">
        <v>108</v>
      </c>
      <c r="D3277" s="1" t="s">
        <v>54</v>
      </c>
      <c r="E3277">
        <v>129</v>
      </c>
      <c r="F3277">
        <v>15000</v>
      </c>
      <c r="G3277">
        <v>129</v>
      </c>
      <c r="H3277">
        <v>43</v>
      </c>
      <c r="I3277">
        <v>86</v>
      </c>
      <c r="J3277">
        <v>1935000</v>
      </c>
      <c r="K3277" s="2">
        <v>45721</v>
      </c>
      <c r="L3277">
        <v>6</v>
      </c>
      <c r="M3277" s="1" t="s">
        <v>22</v>
      </c>
      <c r="N3277" s="1" t="s">
        <v>23</v>
      </c>
      <c r="O3277" s="1" t="s">
        <v>24</v>
      </c>
      <c r="P3277" s="1" t="s">
        <v>25</v>
      </c>
      <c r="Q3277" s="1" t="s">
        <v>26</v>
      </c>
      <c r="R3277" s="1" t="s">
        <v>34</v>
      </c>
    </row>
    <row r="3278" spans="1:18" x14ac:dyDescent="0.3">
      <c r="A3278" s="1" t="s">
        <v>3436</v>
      </c>
      <c r="B3278" s="1" t="s">
        <v>87</v>
      </c>
      <c r="C3278" s="1" t="s">
        <v>144</v>
      </c>
      <c r="D3278" s="1" t="s">
        <v>21</v>
      </c>
      <c r="E3278">
        <v>78</v>
      </c>
      <c r="F3278">
        <v>2200</v>
      </c>
      <c r="G3278">
        <v>106</v>
      </c>
      <c r="H3278">
        <v>24</v>
      </c>
      <c r="I3278">
        <v>82</v>
      </c>
      <c r="J3278">
        <v>233200</v>
      </c>
      <c r="K3278" s="2">
        <v>45958</v>
      </c>
      <c r="L3278">
        <v>9</v>
      </c>
      <c r="M3278" s="1" t="s">
        <v>22</v>
      </c>
      <c r="N3278" s="1" t="s">
        <v>32</v>
      </c>
      <c r="O3278" s="1" t="s">
        <v>24</v>
      </c>
      <c r="P3278" s="1" t="s">
        <v>25</v>
      </c>
      <c r="Q3278" s="1" t="s">
        <v>59</v>
      </c>
      <c r="R3278" s="1" t="s">
        <v>27</v>
      </c>
    </row>
    <row r="3279" spans="1:18" x14ac:dyDescent="0.3">
      <c r="A3279" s="1" t="s">
        <v>3437</v>
      </c>
      <c r="B3279" s="1" t="s">
        <v>104</v>
      </c>
      <c r="C3279" s="1" t="s">
        <v>247</v>
      </c>
      <c r="D3279" s="1" t="s">
        <v>72</v>
      </c>
      <c r="E3279">
        <v>117</v>
      </c>
      <c r="F3279">
        <v>2500000</v>
      </c>
      <c r="G3279">
        <v>124</v>
      </c>
      <c r="H3279">
        <v>66</v>
      </c>
      <c r="I3279">
        <v>58</v>
      </c>
      <c r="J3279">
        <v>310000000</v>
      </c>
      <c r="K3279" s="2">
        <v>45800</v>
      </c>
      <c r="L3279">
        <v>3</v>
      </c>
      <c r="M3279" s="1" t="s">
        <v>55</v>
      </c>
      <c r="N3279" s="1" t="s">
        <v>32</v>
      </c>
      <c r="O3279" s="1" t="s">
        <v>24</v>
      </c>
      <c r="P3279" s="1" t="s">
        <v>25</v>
      </c>
      <c r="Q3279" s="1" t="s">
        <v>26</v>
      </c>
      <c r="R3279" s="1" t="s">
        <v>27</v>
      </c>
    </row>
    <row r="3280" spans="1:18" x14ac:dyDescent="0.3">
      <c r="A3280" s="1" t="s">
        <v>3438</v>
      </c>
      <c r="B3280" s="1" t="s">
        <v>104</v>
      </c>
      <c r="C3280" s="1" t="s">
        <v>102</v>
      </c>
      <c r="D3280" s="1" t="s">
        <v>67</v>
      </c>
      <c r="E3280">
        <v>56</v>
      </c>
      <c r="F3280">
        <v>250000</v>
      </c>
      <c r="G3280">
        <v>66</v>
      </c>
      <c r="H3280">
        <v>63</v>
      </c>
      <c r="I3280">
        <v>3</v>
      </c>
      <c r="J3280">
        <v>16500000</v>
      </c>
      <c r="K3280" s="2">
        <v>45696</v>
      </c>
      <c r="L3280">
        <v>2</v>
      </c>
      <c r="M3280" s="1" t="s">
        <v>55</v>
      </c>
      <c r="N3280" s="1" t="s">
        <v>32</v>
      </c>
      <c r="O3280" s="1" t="s">
        <v>24</v>
      </c>
      <c r="P3280" s="1" t="s">
        <v>25</v>
      </c>
      <c r="Q3280" s="1" t="s">
        <v>26</v>
      </c>
      <c r="R3280" s="1" t="s">
        <v>27</v>
      </c>
    </row>
    <row r="3281" spans="1:18" x14ac:dyDescent="0.3">
      <c r="A3281" s="1" t="s">
        <v>3439</v>
      </c>
      <c r="B3281" s="1" t="s">
        <v>133</v>
      </c>
      <c r="C3281" s="1" t="s">
        <v>258</v>
      </c>
      <c r="D3281" s="1" t="s">
        <v>38</v>
      </c>
      <c r="E3281">
        <v>104</v>
      </c>
      <c r="F3281">
        <v>650000</v>
      </c>
      <c r="G3281">
        <v>121</v>
      </c>
      <c r="H3281">
        <v>24</v>
      </c>
      <c r="I3281">
        <v>97</v>
      </c>
      <c r="J3281">
        <v>78650000</v>
      </c>
      <c r="K3281" s="2">
        <v>45885</v>
      </c>
      <c r="L3281">
        <v>5</v>
      </c>
      <c r="M3281" s="1" t="s">
        <v>55</v>
      </c>
      <c r="N3281" s="1" t="s">
        <v>23</v>
      </c>
      <c r="O3281" s="1" t="s">
        <v>44</v>
      </c>
      <c r="P3281" s="1" t="s">
        <v>25</v>
      </c>
      <c r="Q3281" s="1" t="s">
        <v>59</v>
      </c>
      <c r="R3281" s="1" t="s">
        <v>27</v>
      </c>
    </row>
    <row r="3282" spans="1:18" x14ac:dyDescent="0.3">
      <c r="A3282" s="1" t="s">
        <v>3440</v>
      </c>
      <c r="B3282" s="1" t="s">
        <v>83</v>
      </c>
      <c r="C3282" s="1" t="s">
        <v>47</v>
      </c>
      <c r="D3282" s="1" t="s">
        <v>58</v>
      </c>
      <c r="E3282">
        <v>52</v>
      </c>
      <c r="F3282">
        <v>300</v>
      </c>
      <c r="G3282">
        <v>62</v>
      </c>
      <c r="H3282">
        <v>33</v>
      </c>
      <c r="I3282">
        <v>29</v>
      </c>
      <c r="J3282">
        <v>18600</v>
      </c>
      <c r="K3282" s="2">
        <v>45819</v>
      </c>
      <c r="L3282">
        <v>7</v>
      </c>
      <c r="M3282" s="1" t="s">
        <v>22</v>
      </c>
      <c r="N3282" s="1" t="s">
        <v>32</v>
      </c>
      <c r="O3282" s="1" t="s">
        <v>44</v>
      </c>
      <c r="P3282" s="1" t="s">
        <v>25</v>
      </c>
      <c r="Q3282" s="1" t="s">
        <v>26</v>
      </c>
      <c r="R3282" s="1" t="s">
        <v>27</v>
      </c>
    </row>
    <row r="3283" spans="1:18" x14ac:dyDescent="0.3">
      <c r="A3283" s="1" t="s">
        <v>3441</v>
      </c>
      <c r="B3283" s="1" t="s">
        <v>46</v>
      </c>
      <c r="C3283" s="1" t="s">
        <v>233</v>
      </c>
      <c r="D3283" s="1" t="s">
        <v>48</v>
      </c>
      <c r="E3283">
        <v>144</v>
      </c>
      <c r="F3283">
        <v>15000</v>
      </c>
      <c r="G3283">
        <v>169</v>
      </c>
      <c r="H3283">
        <v>49</v>
      </c>
      <c r="I3283">
        <v>120</v>
      </c>
      <c r="J3283">
        <v>2535000</v>
      </c>
      <c r="K3283" s="2">
        <v>45805</v>
      </c>
      <c r="L3283">
        <v>6</v>
      </c>
      <c r="M3283" s="1" t="s">
        <v>22</v>
      </c>
      <c r="N3283" s="1" t="s">
        <v>23</v>
      </c>
      <c r="O3283" s="1" t="s">
        <v>24</v>
      </c>
      <c r="P3283" s="1" t="s">
        <v>25</v>
      </c>
      <c r="Q3283" s="1" t="s">
        <v>26</v>
      </c>
      <c r="R3283" s="1" t="s">
        <v>59</v>
      </c>
    </row>
    <row r="3284" spans="1:18" x14ac:dyDescent="0.3">
      <c r="A3284" s="1" t="s">
        <v>3442</v>
      </c>
      <c r="B3284" s="1" t="s">
        <v>52</v>
      </c>
      <c r="C3284" s="1" t="s">
        <v>170</v>
      </c>
      <c r="D3284" s="1" t="s">
        <v>38</v>
      </c>
      <c r="E3284">
        <v>119</v>
      </c>
      <c r="F3284">
        <v>45000</v>
      </c>
      <c r="G3284">
        <v>126</v>
      </c>
      <c r="H3284">
        <v>18</v>
      </c>
      <c r="I3284">
        <v>108</v>
      </c>
      <c r="J3284">
        <v>5670000</v>
      </c>
      <c r="K3284" s="2">
        <v>45819</v>
      </c>
      <c r="L3284">
        <v>11</v>
      </c>
      <c r="M3284" s="1" t="s">
        <v>39</v>
      </c>
      <c r="N3284" s="1" t="s">
        <v>32</v>
      </c>
      <c r="O3284" s="1" t="s">
        <v>24</v>
      </c>
      <c r="P3284" s="1" t="s">
        <v>25</v>
      </c>
      <c r="Q3284" s="1" t="s">
        <v>26</v>
      </c>
      <c r="R3284" s="1" t="s">
        <v>27</v>
      </c>
    </row>
    <row r="3285" spans="1:18" x14ac:dyDescent="0.3">
      <c r="A3285" s="1" t="s">
        <v>3443</v>
      </c>
      <c r="B3285" s="1" t="s">
        <v>80</v>
      </c>
      <c r="C3285" s="1" t="s">
        <v>158</v>
      </c>
      <c r="D3285" s="1" t="s">
        <v>38</v>
      </c>
      <c r="E3285">
        <v>91</v>
      </c>
      <c r="F3285">
        <v>300</v>
      </c>
      <c r="G3285">
        <v>95</v>
      </c>
      <c r="H3285">
        <v>54</v>
      </c>
      <c r="I3285">
        <v>41</v>
      </c>
      <c r="J3285">
        <v>28500</v>
      </c>
      <c r="K3285" s="2">
        <v>45845</v>
      </c>
      <c r="L3285">
        <v>1</v>
      </c>
      <c r="M3285" s="1" t="s">
        <v>55</v>
      </c>
      <c r="N3285" s="1" t="s">
        <v>32</v>
      </c>
      <c r="O3285" s="1" t="s">
        <v>24</v>
      </c>
      <c r="P3285" s="1" t="s">
        <v>25</v>
      </c>
      <c r="Q3285" s="1" t="s">
        <v>50</v>
      </c>
      <c r="R3285" s="1" t="s">
        <v>27</v>
      </c>
    </row>
    <row r="3286" spans="1:18" x14ac:dyDescent="0.3">
      <c r="A3286" s="1" t="s">
        <v>3444</v>
      </c>
      <c r="B3286" s="1" t="s">
        <v>41</v>
      </c>
      <c r="C3286" s="1" t="s">
        <v>202</v>
      </c>
      <c r="D3286" s="1" t="s">
        <v>48</v>
      </c>
      <c r="E3286">
        <v>117</v>
      </c>
      <c r="F3286">
        <v>8000</v>
      </c>
      <c r="G3286">
        <v>132</v>
      </c>
      <c r="H3286">
        <v>51</v>
      </c>
      <c r="I3286">
        <v>81</v>
      </c>
      <c r="J3286">
        <v>1056000</v>
      </c>
      <c r="K3286" s="2">
        <v>45867</v>
      </c>
      <c r="L3286">
        <v>3</v>
      </c>
      <c r="M3286" s="1" t="s">
        <v>55</v>
      </c>
      <c r="N3286" s="1" t="s">
        <v>23</v>
      </c>
      <c r="O3286" s="1" t="s">
        <v>85</v>
      </c>
      <c r="P3286" s="1" t="s">
        <v>25</v>
      </c>
      <c r="Q3286" s="1" t="s">
        <v>26</v>
      </c>
      <c r="R3286" s="1" t="s">
        <v>27</v>
      </c>
    </row>
    <row r="3287" spans="1:18" x14ac:dyDescent="0.3">
      <c r="A3287" s="1" t="s">
        <v>3445</v>
      </c>
      <c r="B3287" s="1" t="s">
        <v>83</v>
      </c>
      <c r="C3287" s="1" t="s">
        <v>386</v>
      </c>
      <c r="D3287" s="1" t="s">
        <v>38</v>
      </c>
      <c r="E3287">
        <v>138</v>
      </c>
      <c r="F3287">
        <v>45000</v>
      </c>
      <c r="G3287">
        <v>145</v>
      </c>
      <c r="H3287">
        <v>130</v>
      </c>
      <c r="I3287">
        <v>15</v>
      </c>
      <c r="J3287">
        <v>6525000</v>
      </c>
      <c r="K3287" s="2">
        <v>45962</v>
      </c>
      <c r="L3287">
        <v>8</v>
      </c>
      <c r="M3287" s="1" t="s">
        <v>22</v>
      </c>
      <c r="N3287" s="1" t="s">
        <v>23</v>
      </c>
      <c r="O3287" s="1" t="s">
        <v>85</v>
      </c>
      <c r="P3287" s="1" t="s">
        <v>25</v>
      </c>
      <c r="Q3287" s="1" t="s">
        <v>26</v>
      </c>
      <c r="R3287" s="1" t="s">
        <v>27</v>
      </c>
    </row>
    <row r="3288" spans="1:18" x14ac:dyDescent="0.3">
      <c r="A3288" s="1" t="s">
        <v>3446</v>
      </c>
      <c r="B3288" s="1" t="s">
        <v>83</v>
      </c>
      <c r="C3288" s="1" t="s">
        <v>146</v>
      </c>
      <c r="D3288" s="1" t="s">
        <v>38</v>
      </c>
      <c r="E3288">
        <v>111</v>
      </c>
      <c r="F3288">
        <v>1800000</v>
      </c>
      <c r="G3288">
        <v>112</v>
      </c>
      <c r="H3288">
        <v>79</v>
      </c>
      <c r="I3288">
        <v>33</v>
      </c>
      <c r="J3288">
        <v>201600000</v>
      </c>
      <c r="K3288" s="2">
        <v>45942</v>
      </c>
      <c r="L3288">
        <v>14</v>
      </c>
      <c r="M3288" s="1" t="s">
        <v>39</v>
      </c>
      <c r="N3288" s="1" t="s">
        <v>23</v>
      </c>
      <c r="O3288" s="1" t="s">
        <v>44</v>
      </c>
      <c r="P3288" s="1" t="s">
        <v>25</v>
      </c>
      <c r="Q3288" s="1" t="s">
        <v>50</v>
      </c>
      <c r="R3288" s="1" t="s">
        <v>34</v>
      </c>
    </row>
    <row r="3289" spans="1:18" x14ac:dyDescent="0.3">
      <c r="A3289" s="1" t="s">
        <v>3447</v>
      </c>
      <c r="B3289" s="1" t="s">
        <v>80</v>
      </c>
      <c r="C3289" s="1" t="s">
        <v>679</v>
      </c>
      <c r="D3289" s="1" t="s">
        <v>38</v>
      </c>
      <c r="E3289">
        <v>119</v>
      </c>
      <c r="F3289">
        <v>25000</v>
      </c>
      <c r="G3289">
        <v>128</v>
      </c>
      <c r="H3289">
        <v>89</v>
      </c>
      <c r="I3289">
        <v>39</v>
      </c>
      <c r="J3289">
        <v>3200000</v>
      </c>
      <c r="K3289" s="2">
        <v>45807</v>
      </c>
      <c r="L3289">
        <v>4</v>
      </c>
      <c r="M3289" s="1" t="s">
        <v>55</v>
      </c>
      <c r="N3289" s="1" t="s">
        <v>32</v>
      </c>
      <c r="O3289" s="1" t="s">
        <v>24</v>
      </c>
      <c r="P3289" s="1" t="s">
        <v>25</v>
      </c>
      <c r="Q3289" s="1" t="s">
        <v>50</v>
      </c>
      <c r="R3289" s="1" t="s">
        <v>27</v>
      </c>
    </row>
    <row r="3290" spans="1:18" x14ac:dyDescent="0.3">
      <c r="A3290" s="1" t="s">
        <v>3448</v>
      </c>
      <c r="B3290" s="1" t="s">
        <v>83</v>
      </c>
      <c r="C3290" s="1" t="s">
        <v>284</v>
      </c>
      <c r="D3290" s="1" t="s">
        <v>31</v>
      </c>
      <c r="E3290">
        <v>105</v>
      </c>
      <c r="F3290">
        <v>2800</v>
      </c>
      <c r="G3290">
        <v>111</v>
      </c>
      <c r="H3290">
        <v>28</v>
      </c>
      <c r="I3290">
        <v>83</v>
      </c>
      <c r="J3290">
        <v>310800</v>
      </c>
      <c r="K3290" s="2">
        <v>45728</v>
      </c>
      <c r="L3290">
        <v>9</v>
      </c>
      <c r="M3290" s="1" t="s">
        <v>22</v>
      </c>
      <c r="N3290" s="1" t="s">
        <v>23</v>
      </c>
      <c r="O3290" s="1" t="s">
        <v>33</v>
      </c>
      <c r="P3290" s="1" t="s">
        <v>25</v>
      </c>
      <c r="Q3290" s="1" t="s">
        <v>26</v>
      </c>
      <c r="R3290" s="1" t="s">
        <v>27</v>
      </c>
    </row>
    <row r="3291" spans="1:18" x14ac:dyDescent="0.3">
      <c r="A3291" s="1" t="s">
        <v>3449</v>
      </c>
      <c r="B3291" s="1" t="s">
        <v>29</v>
      </c>
      <c r="C3291" s="1" t="s">
        <v>240</v>
      </c>
      <c r="D3291" s="1" t="s">
        <v>31</v>
      </c>
      <c r="E3291">
        <v>144</v>
      </c>
      <c r="F3291">
        <v>18000</v>
      </c>
      <c r="G3291">
        <v>162</v>
      </c>
      <c r="H3291">
        <v>106</v>
      </c>
      <c r="I3291">
        <v>56</v>
      </c>
      <c r="J3291">
        <v>2916000</v>
      </c>
      <c r="K3291" s="2">
        <v>45707</v>
      </c>
      <c r="L3291">
        <v>13</v>
      </c>
      <c r="M3291" s="1" t="s">
        <v>39</v>
      </c>
      <c r="N3291" s="1" t="s">
        <v>43</v>
      </c>
      <c r="O3291" s="1" t="s">
        <v>24</v>
      </c>
      <c r="P3291" s="1" t="s">
        <v>25</v>
      </c>
      <c r="Q3291" s="1" t="s">
        <v>50</v>
      </c>
      <c r="R3291" s="1" t="s">
        <v>27</v>
      </c>
    </row>
    <row r="3292" spans="1:18" x14ac:dyDescent="0.3">
      <c r="A3292" s="1" t="s">
        <v>3450</v>
      </c>
      <c r="B3292" s="1" t="s">
        <v>29</v>
      </c>
      <c r="C3292" s="1" t="s">
        <v>225</v>
      </c>
      <c r="D3292" s="1" t="s">
        <v>58</v>
      </c>
      <c r="E3292">
        <v>130</v>
      </c>
      <c r="F3292">
        <v>1200000</v>
      </c>
      <c r="G3292">
        <v>152</v>
      </c>
      <c r="H3292">
        <v>136</v>
      </c>
      <c r="I3292">
        <v>16</v>
      </c>
      <c r="J3292">
        <v>182400000</v>
      </c>
      <c r="K3292" s="2">
        <v>45783</v>
      </c>
      <c r="L3292">
        <v>5</v>
      </c>
      <c r="M3292" s="1" t="s">
        <v>55</v>
      </c>
      <c r="N3292" s="1" t="s">
        <v>23</v>
      </c>
      <c r="O3292" s="1" t="s">
        <v>85</v>
      </c>
      <c r="P3292" s="1" t="s">
        <v>25</v>
      </c>
      <c r="Q3292" s="1" t="s">
        <v>26</v>
      </c>
      <c r="R3292" s="1" t="s">
        <v>27</v>
      </c>
    </row>
    <row r="3293" spans="1:18" x14ac:dyDescent="0.3">
      <c r="A3293" s="1" t="s">
        <v>3451</v>
      </c>
      <c r="B3293" s="1" t="s">
        <v>93</v>
      </c>
      <c r="C3293" s="1" t="s">
        <v>513</v>
      </c>
      <c r="D3293" s="1" t="s">
        <v>48</v>
      </c>
      <c r="E3293">
        <v>146</v>
      </c>
      <c r="F3293">
        <v>5000</v>
      </c>
      <c r="G3293">
        <v>172</v>
      </c>
      <c r="H3293">
        <v>50</v>
      </c>
      <c r="I3293">
        <v>122</v>
      </c>
      <c r="J3293">
        <v>860000</v>
      </c>
      <c r="K3293" s="2">
        <v>45903</v>
      </c>
      <c r="L3293">
        <v>14</v>
      </c>
      <c r="M3293" s="1" t="s">
        <v>39</v>
      </c>
      <c r="N3293" s="1" t="s">
        <v>32</v>
      </c>
      <c r="O3293" s="1" t="s">
        <v>33</v>
      </c>
      <c r="P3293" s="1" t="s">
        <v>25</v>
      </c>
      <c r="Q3293" s="1" t="s">
        <v>26</v>
      </c>
      <c r="R3293" s="1" t="s">
        <v>27</v>
      </c>
    </row>
    <row r="3294" spans="1:18" x14ac:dyDescent="0.3">
      <c r="A3294" s="1" t="s">
        <v>3452</v>
      </c>
      <c r="B3294" s="1" t="s">
        <v>87</v>
      </c>
      <c r="C3294" s="1" t="s">
        <v>125</v>
      </c>
      <c r="D3294" s="1" t="s">
        <v>31</v>
      </c>
      <c r="E3294">
        <v>120</v>
      </c>
      <c r="F3294">
        <v>4500</v>
      </c>
      <c r="G3294">
        <v>131</v>
      </c>
      <c r="H3294">
        <v>77</v>
      </c>
      <c r="I3294">
        <v>54</v>
      </c>
      <c r="J3294">
        <v>589500</v>
      </c>
      <c r="K3294" s="2">
        <v>45876</v>
      </c>
      <c r="L3294">
        <v>6</v>
      </c>
      <c r="M3294" s="1" t="s">
        <v>22</v>
      </c>
      <c r="N3294" s="1" t="s">
        <v>23</v>
      </c>
      <c r="O3294" s="1" t="s">
        <v>24</v>
      </c>
      <c r="P3294" s="1" t="s">
        <v>25</v>
      </c>
      <c r="Q3294" s="1" t="s">
        <v>26</v>
      </c>
      <c r="R3294" s="1" t="s">
        <v>27</v>
      </c>
    </row>
    <row r="3295" spans="1:18" x14ac:dyDescent="0.3">
      <c r="A3295" s="1" t="s">
        <v>3453</v>
      </c>
      <c r="B3295" s="1" t="s">
        <v>83</v>
      </c>
      <c r="C3295" s="1" t="s">
        <v>418</v>
      </c>
      <c r="D3295" s="1" t="s">
        <v>58</v>
      </c>
      <c r="E3295">
        <v>92</v>
      </c>
      <c r="F3295">
        <v>180000</v>
      </c>
      <c r="G3295">
        <v>96</v>
      </c>
      <c r="H3295">
        <v>89</v>
      </c>
      <c r="I3295">
        <v>7</v>
      </c>
      <c r="J3295">
        <v>17280000</v>
      </c>
      <c r="K3295" s="2">
        <v>45737</v>
      </c>
      <c r="L3295">
        <v>3</v>
      </c>
      <c r="M3295" s="1" t="s">
        <v>55</v>
      </c>
      <c r="N3295" s="1" t="s">
        <v>32</v>
      </c>
      <c r="O3295" s="1" t="s">
        <v>33</v>
      </c>
      <c r="P3295" s="1" t="s">
        <v>49</v>
      </c>
      <c r="Q3295" s="1" t="s">
        <v>26</v>
      </c>
      <c r="R3295" s="1" t="s">
        <v>27</v>
      </c>
    </row>
    <row r="3296" spans="1:18" x14ac:dyDescent="0.3">
      <c r="A3296" s="1" t="s">
        <v>3454</v>
      </c>
      <c r="B3296" s="1" t="s">
        <v>107</v>
      </c>
      <c r="C3296" s="1" t="s">
        <v>81</v>
      </c>
      <c r="D3296" s="1" t="s">
        <v>58</v>
      </c>
      <c r="E3296">
        <v>45</v>
      </c>
      <c r="F3296">
        <v>8500</v>
      </c>
      <c r="G3296">
        <v>72</v>
      </c>
      <c r="H3296">
        <v>40</v>
      </c>
      <c r="I3296">
        <v>32</v>
      </c>
      <c r="J3296">
        <v>612000</v>
      </c>
      <c r="K3296" s="2">
        <v>45754</v>
      </c>
      <c r="L3296">
        <v>15</v>
      </c>
      <c r="M3296" s="1" t="s">
        <v>39</v>
      </c>
      <c r="N3296" s="1" t="s">
        <v>43</v>
      </c>
      <c r="O3296" s="1" t="s">
        <v>24</v>
      </c>
      <c r="P3296" s="1" t="s">
        <v>25</v>
      </c>
      <c r="Q3296" s="1" t="s">
        <v>26</v>
      </c>
      <c r="R3296" s="1" t="s">
        <v>27</v>
      </c>
    </row>
    <row r="3297" spans="1:18" x14ac:dyDescent="0.3">
      <c r="A3297" s="1" t="s">
        <v>3455</v>
      </c>
      <c r="B3297" s="1" t="s">
        <v>80</v>
      </c>
      <c r="C3297" s="1" t="s">
        <v>84</v>
      </c>
      <c r="D3297" s="1" t="s">
        <v>48</v>
      </c>
      <c r="E3297">
        <v>32</v>
      </c>
      <c r="F3297">
        <v>180000</v>
      </c>
      <c r="G3297">
        <v>51</v>
      </c>
      <c r="H3297">
        <v>5</v>
      </c>
      <c r="I3297">
        <v>46</v>
      </c>
      <c r="J3297">
        <v>9180000</v>
      </c>
      <c r="K3297" s="2">
        <v>45964</v>
      </c>
      <c r="L3297">
        <v>10</v>
      </c>
      <c r="M3297" s="1" t="s">
        <v>22</v>
      </c>
      <c r="N3297" s="1" t="s">
        <v>32</v>
      </c>
      <c r="O3297" s="1" t="s">
        <v>24</v>
      </c>
      <c r="P3297" s="1" t="s">
        <v>49</v>
      </c>
      <c r="Q3297" s="1" t="s">
        <v>26</v>
      </c>
      <c r="R3297" s="1" t="s">
        <v>27</v>
      </c>
    </row>
    <row r="3298" spans="1:18" x14ac:dyDescent="0.3">
      <c r="A3298" s="1" t="s">
        <v>3456</v>
      </c>
      <c r="B3298" s="1" t="s">
        <v>46</v>
      </c>
      <c r="C3298" s="1" t="s">
        <v>76</v>
      </c>
      <c r="D3298" s="1" t="s">
        <v>91</v>
      </c>
      <c r="E3298">
        <v>126</v>
      </c>
      <c r="F3298">
        <v>2200</v>
      </c>
      <c r="G3298">
        <v>143</v>
      </c>
      <c r="H3298">
        <v>135</v>
      </c>
      <c r="I3298">
        <v>8</v>
      </c>
      <c r="J3298">
        <v>314600</v>
      </c>
      <c r="K3298" s="2">
        <v>45879</v>
      </c>
      <c r="L3298">
        <v>10</v>
      </c>
      <c r="M3298" s="1" t="s">
        <v>22</v>
      </c>
      <c r="N3298" s="1" t="s">
        <v>23</v>
      </c>
      <c r="O3298" s="1" t="s">
        <v>33</v>
      </c>
      <c r="P3298" s="1" t="s">
        <v>25</v>
      </c>
      <c r="Q3298" s="1" t="s">
        <v>26</v>
      </c>
      <c r="R3298" s="1" t="s">
        <v>59</v>
      </c>
    </row>
    <row r="3299" spans="1:18" x14ac:dyDescent="0.3">
      <c r="A3299" s="1" t="s">
        <v>3457</v>
      </c>
      <c r="B3299" s="1" t="s">
        <v>104</v>
      </c>
      <c r="C3299" s="1" t="s">
        <v>398</v>
      </c>
      <c r="D3299" s="1" t="s">
        <v>31</v>
      </c>
      <c r="E3299">
        <v>143</v>
      </c>
      <c r="F3299">
        <v>3500000</v>
      </c>
      <c r="G3299">
        <v>169</v>
      </c>
      <c r="H3299">
        <v>143</v>
      </c>
      <c r="I3299">
        <v>26</v>
      </c>
      <c r="J3299">
        <v>591500000</v>
      </c>
      <c r="K3299" s="2">
        <v>45774</v>
      </c>
      <c r="L3299">
        <v>7</v>
      </c>
      <c r="M3299" s="1" t="s">
        <v>22</v>
      </c>
      <c r="N3299" s="1" t="s">
        <v>23</v>
      </c>
      <c r="O3299" s="1" t="s">
        <v>44</v>
      </c>
      <c r="P3299" s="1" t="s">
        <v>25</v>
      </c>
      <c r="Q3299" s="1" t="s">
        <v>26</v>
      </c>
      <c r="R3299" s="1" t="s">
        <v>27</v>
      </c>
    </row>
    <row r="3300" spans="1:18" x14ac:dyDescent="0.3">
      <c r="A3300" s="1" t="s">
        <v>3458</v>
      </c>
      <c r="B3300" s="1" t="s">
        <v>83</v>
      </c>
      <c r="C3300" s="1" t="s">
        <v>74</v>
      </c>
      <c r="D3300" s="1" t="s">
        <v>48</v>
      </c>
      <c r="E3300">
        <v>71</v>
      </c>
      <c r="F3300">
        <v>25000</v>
      </c>
      <c r="G3300">
        <v>94</v>
      </c>
      <c r="H3300">
        <v>65</v>
      </c>
      <c r="I3300">
        <v>29</v>
      </c>
      <c r="J3300">
        <v>2350000</v>
      </c>
      <c r="K3300" s="2">
        <v>45810</v>
      </c>
      <c r="L3300">
        <v>9</v>
      </c>
      <c r="M3300" s="1" t="s">
        <v>22</v>
      </c>
      <c r="N3300" s="1" t="s">
        <v>43</v>
      </c>
      <c r="O3300" s="1" t="s">
        <v>24</v>
      </c>
      <c r="P3300" s="1" t="s">
        <v>25</v>
      </c>
      <c r="Q3300" s="1" t="s">
        <v>50</v>
      </c>
      <c r="R3300" s="1" t="s">
        <v>27</v>
      </c>
    </row>
    <row r="3301" spans="1:18" x14ac:dyDescent="0.3">
      <c r="A3301" s="1" t="s">
        <v>3459</v>
      </c>
      <c r="B3301" s="1" t="s">
        <v>83</v>
      </c>
      <c r="C3301" s="1" t="s">
        <v>47</v>
      </c>
      <c r="D3301" s="1" t="s">
        <v>72</v>
      </c>
      <c r="E3301">
        <v>123</v>
      </c>
      <c r="F3301">
        <v>300</v>
      </c>
      <c r="G3301">
        <v>151</v>
      </c>
      <c r="H3301">
        <v>70</v>
      </c>
      <c r="I3301">
        <v>81</v>
      </c>
      <c r="J3301">
        <v>45300</v>
      </c>
      <c r="K3301" s="2">
        <v>45768</v>
      </c>
      <c r="L3301">
        <v>7</v>
      </c>
      <c r="M3301" s="1" t="s">
        <v>22</v>
      </c>
      <c r="N3301" s="1" t="s">
        <v>43</v>
      </c>
      <c r="O3301" s="1" t="s">
        <v>24</v>
      </c>
      <c r="P3301" s="1" t="s">
        <v>49</v>
      </c>
      <c r="Q3301" s="1" t="s">
        <v>26</v>
      </c>
      <c r="R3301" s="1" t="s">
        <v>34</v>
      </c>
    </row>
    <row r="3302" spans="1:18" x14ac:dyDescent="0.3">
      <c r="A3302" s="1" t="s">
        <v>3460</v>
      </c>
      <c r="B3302" s="1" t="s">
        <v>87</v>
      </c>
      <c r="C3302" s="1" t="s">
        <v>301</v>
      </c>
      <c r="D3302" s="1" t="s">
        <v>58</v>
      </c>
      <c r="E3302">
        <v>88</v>
      </c>
      <c r="F3302">
        <v>9000</v>
      </c>
      <c r="G3302">
        <v>99</v>
      </c>
      <c r="H3302">
        <v>85</v>
      </c>
      <c r="I3302">
        <v>14</v>
      </c>
      <c r="J3302">
        <v>891000</v>
      </c>
      <c r="K3302" s="2">
        <v>45830</v>
      </c>
      <c r="L3302">
        <v>7</v>
      </c>
      <c r="M3302" s="1" t="s">
        <v>22</v>
      </c>
      <c r="N3302" s="1" t="s">
        <v>23</v>
      </c>
      <c r="O3302" s="1" t="s">
        <v>24</v>
      </c>
      <c r="P3302" s="1" t="s">
        <v>25</v>
      </c>
      <c r="Q3302" s="1" t="s">
        <v>59</v>
      </c>
      <c r="R3302" s="1" t="s">
        <v>27</v>
      </c>
    </row>
    <row r="3303" spans="1:18" x14ac:dyDescent="0.3">
      <c r="A3303" s="1" t="s">
        <v>3461</v>
      </c>
      <c r="B3303" s="1" t="s">
        <v>93</v>
      </c>
      <c r="C3303" s="1" t="s">
        <v>78</v>
      </c>
      <c r="D3303" s="1" t="s">
        <v>64</v>
      </c>
      <c r="E3303">
        <v>118</v>
      </c>
      <c r="F3303">
        <v>150000</v>
      </c>
      <c r="G3303">
        <v>126</v>
      </c>
      <c r="H3303">
        <v>50</v>
      </c>
      <c r="I3303">
        <v>76</v>
      </c>
      <c r="J3303">
        <v>18900000</v>
      </c>
      <c r="K3303" s="2">
        <v>45780</v>
      </c>
      <c r="L3303">
        <v>2</v>
      </c>
      <c r="M3303" s="1" t="s">
        <v>55</v>
      </c>
      <c r="N3303" s="1" t="s">
        <v>23</v>
      </c>
      <c r="O3303" s="1" t="s">
        <v>33</v>
      </c>
      <c r="P3303" s="1" t="s">
        <v>25</v>
      </c>
      <c r="Q3303" s="1" t="s">
        <v>50</v>
      </c>
      <c r="R3303" s="1" t="s">
        <v>27</v>
      </c>
    </row>
    <row r="3304" spans="1:18" x14ac:dyDescent="0.3">
      <c r="A3304" s="1" t="s">
        <v>3462</v>
      </c>
      <c r="B3304" s="1" t="s">
        <v>99</v>
      </c>
      <c r="C3304" s="1" t="s">
        <v>493</v>
      </c>
      <c r="D3304" s="1" t="s">
        <v>91</v>
      </c>
      <c r="E3304">
        <v>72</v>
      </c>
      <c r="F3304">
        <v>6500</v>
      </c>
      <c r="G3304">
        <v>100</v>
      </c>
      <c r="H3304">
        <v>98</v>
      </c>
      <c r="I3304">
        <v>2</v>
      </c>
      <c r="J3304">
        <v>650000</v>
      </c>
      <c r="K3304" s="2">
        <v>45879</v>
      </c>
      <c r="L3304">
        <v>2</v>
      </c>
      <c r="M3304" s="1" t="s">
        <v>55</v>
      </c>
      <c r="N3304" s="1" t="s">
        <v>23</v>
      </c>
      <c r="O3304" s="1" t="s">
        <v>24</v>
      </c>
      <c r="P3304" s="1" t="s">
        <v>25</v>
      </c>
      <c r="Q3304" s="1" t="s">
        <v>26</v>
      </c>
      <c r="R3304" s="1" t="s">
        <v>27</v>
      </c>
    </row>
    <row r="3305" spans="1:18" x14ac:dyDescent="0.3">
      <c r="A3305" s="1" t="s">
        <v>3463</v>
      </c>
      <c r="B3305" s="1" t="s">
        <v>66</v>
      </c>
      <c r="C3305" s="1" t="s">
        <v>61</v>
      </c>
      <c r="D3305" s="1" t="s">
        <v>58</v>
      </c>
      <c r="E3305">
        <v>102</v>
      </c>
      <c r="F3305">
        <v>2200</v>
      </c>
      <c r="G3305">
        <v>102</v>
      </c>
      <c r="H3305">
        <v>11</v>
      </c>
      <c r="I3305">
        <v>91</v>
      </c>
      <c r="J3305">
        <v>224400</v>
      </c>
      <c r="K3305" s="2">
        <v>45716</v>
      </c>
      <c r="L3305">
        <v>3</v>
      </c>
      <c r="M3305" s="1" t="s">
        <v>55</v>
      </c>
      <c r="N3305" s="1" t="s">
        <v>23</v>
      </c>
      <c r="O3305" s="1" t="s">
        <v>24</v>
      </c>
      <c r="P3305" s="1" t="s">
        <v>25</v>
      </c>
      <c r="Q3305" s="1" t="s">
        <v>26</v>
      </c>
      <c r="R3305" s="1" t="s">
        <v>27</v>
      </c>
    </row>
    <row r="3306" spans="1:18" x14ac:dyDescent="0.3">
      <c r="A3306" s="1" t="s">
        <v>3464</v>
      </c>
      <c r="B3306" s="1" t="s">
        <v>66</v>
      </c>
      <c r="C3306" s="1" t="s">
        <v>679</v>
      </c>
      <c r="D3306" s="1" t="s">
        <v>21</v>
      </c>
      <c r="E3306">
        <v>117</v>
      </c>
      <c r="F3306">
        <v>25000</v>
      </c>
      <c r="G3306">
        <v>140</v>
      </c>
      <c r="H3306">
        <v>137</v>
      </c>
      <c r="I3306">
        <v>3</v>
      </c>
      <c r="J3306">
        <v>3500000</v>
      </c>
      <c r="K3306" s="2">
        <v>45873</v>
      </c>
      <c r="L3306">
        <v>4</v>
      </c>
      <c r="M3306" s="1" t="s">
        <v>55</v>
      </c>
      <c r="N3306" s="1" t="s">
        <v>23</v>
      </c>
      <c r="O3306" s="1" t="s">
        <v>33</v>
      </c>
      <c r="P3306" s="1" t="s">
        <v>25</v>
      </c>
      <c r="Q3306" s="1" t="s">
        <v>26</v>
      </c>
      <c r="R3306" s="1" t="s">
        <v>27</v>
      </c>
    </row>
    <row r="3307" spans="1:18" x14ac:dyDescent="0.3">
      <c r="A3307" s="1" t="s">
        <v>3465</v>
      </c>
      <c r="B3307" s="1" t="s">
        <v>80</v>
      </c>
      <c r="C3307" s="1" t="s">
        <v>427</v>
      </c>
      <c r="D3307" s="1" t="s">
        <v>64</v>
      </c>
      <c r="E3307">
        <v>133</v>
      </c>
      <c r="F3307">
        <v>5000</v>
      </c>
      <c r="G3307">
        <v>145</v>
      </c>
      <c r="H3307">
        <v>11</v>
      </c>
      <c r="I3307">
        <v>134</v>
      </c>
      <c r="J3307">
        <v>725000</v>
      </c>
      <c r="K3307" s="2">
        <v>45735</v>
      </c>
      <c r="L3307">
        <v>6</v>
      </c>
      <c r="M3307" s="1" t="s">
        <v>22</v>
      </c>
      <c r="N3307" s="1" t="s">
        <v>43</v>
      </c>
      <c r="O3307" s="1" t="s">
        <v>44</v>
      </c>
      <c r="P3307" s="1" t="s">
        <v>25</v>
      </c>
      <c r="Q3307" s="1" t="s">
        <v>26</v>
      </c>
      <c r="R3307" s="1" t="s">
        <v>59</v>
      </c>
    </row>
    <row r="3308" spans="1:18" x14ac:dyDescent="0.3">
      <c r="A3308" s="1" t="s">
        <v>3466</v>
      </c>
      <c r="B3308" s="1" t="s">
        <v>133</v>
      </c>
      <c r="C3308" s="1" t="s">
        <v>386</v>
      </c>
      <c r="D3308" s="1" t="s">
        <v>72</v>
      </c>
      <c r="E3308">
        <v>141</v>
      </c>
      <c r="F3308">
        <v>45000</v>
      </c>
      <c r="G3308">
        <v>141</v>
      </c>
      <c r="H3308">
        <v>70</v>
      </c>
      <c r="I3308">
        <v>71</v>
      </c>
      <c r="J3308">
        <v>6345000</v>
      </c>
      <c r="K3308" s="2">
        <v>45921</v>
      </c>
      <c r="L3308">
        <v>8</v>
      </c>
      <c r="M3308" s="1" t="s">
        <v>22</v>
      </c>
      <c r="N3308" s="1" t="s">
        <v>32</v>
      </c>
      <c r="O3308" s="1" t="s">
        <v>44</v>
      </c>
      <c r="P3308" s="1" t="s">
        <v>25</v>
      </c>
      <c r="Q3308" s="1" t="s">
        <v>26</v>
      </c>
      <c r="R3308" s="1" t="s">
        <v>27</v>
      </c>
    </row>
    <row r="3309" spans="1:18" x14ac:dyDescent="0.3">
      <c r="A3309" s="1" t="s">
        <v>3467</v>
      </c>
      <c r="B3309" s="1" t="s">
        <v>93</v>
      </c>
      <c r="C3309" s="1" t="s">
        <v>273</v>
      </c>
      <c r="D3309" s="1" t="s">
        <v>72</v>
      </c>
      <c r="E3309">
        <v>125</v>
      </c>
      <c r="F3309">
        <v>18000</v>
      </c>
      <c r="G3309">
        <v>143</v>
      </c>
      <c r="H3309">
        <v>127</v>
      </c>
      <c r="I3309">
        <v>16</v>
      </c>
      <c r="J3309">
        <v>2574000</v>
      </c>
      <c r="K3309" s="2">
        <v>45895</v>
      </c>
      <c r="L3309">
        <v>4</v>
      </c>
      <c r="M3309" s="1" t="s">
        <v>55</v>
      </c>
      <c r="N3309" s="1" t="s">
        <v>43</v>
      </c>
      <c r="O3309" s="1" t="s">
        <v>44</v>
      </c>
      <c r="P3309" s="1" t="s">
        <v>25</v>
      </c>
      <c r="Q3309" s="1" t="s">
        <v>50</v>
      </c>
      <c r="R3309" s="1" t="s">
        <v>59</v>
      </c>
    </row>
    <row r="3310" spans="1:18" x14ac:dyDescent="0.3">
      <c r="A3310" s="1" t="s">
        <v>3468</v>
      </c>
      <c r="B3310" s="1" t="s">
        <v>66</v>
      </c>
      <c r="C3310" s="1" t="s">
        <v>119</v>
      </c>
      <c r="D3310" s="1" t="s">
        <v>58</v>
      </c>
      <c r="E3310">
        <v>62</v>
      </c>
      <c r="F3310">
        <v>4500</v>
      </c>
      <c r="G3310">
        <v>76</v>
      </c>
      <c r="H3310">
        <v>14</v>
      </c>
      <c r="I3310">
        <v>62</v>
      </c>
      <c r="J3310">
        <v>342000</v>
      </c>
      <c r="K3310" s="2">
        <v>45932</v>
      </c>
      <c r="L3310">
        <v>1</v>
      </c>
      <c r="M3310" s="1" t="s">
        <v>55</v>
      </c>
      <c r="N3310" s="1" t="s">
        <v>23</v>
      </c>
      <c r="O3310" s="1" t="s">
        <v>33</v>
      </c>
      <c r="P3310" s="1" t="s">
        <v>25</v>
      </c>
      <c r="Q3310" s="1" t="s">
        <v>50</v>
      </c>
      <c r="R3310" s="1" t="s">
        <v>27</v>
      </c>
    </row>
    <row r="3311" spans="1:18" x14ac:dyDescent="0.3">
      <c r="A3311" s="1" t="s">
        <v>3469</v>
      </c>
      <c r="B3311" s="1" t="s">
        <v>99</v>
      </c>
      <c r="C3311" s="1" t="s">
        <v>123</v>
      </c>
      <c r="D3311" s="1" t="s">
        <v>38</v>
      </c>
      <c r="E3311">
        <v>33</v>
      </c>
      <c r="F3311">
        <v>4500</v>
      </c>
      <c r="G3311">
        <v>52</v>
      </c>
      <c r="H3311">
        <v>14</v>
      </c>
      <c r="I3311">
        <v>38</v>
      </c>
      <c r="J3311">
        <v>234000</v>
      </c>
      <c r="K3311" s="2">
        <v>46009</v>
      </c>
      <c r="L3311">
        <v>14</v>
      </c>
      <c r="M3311" s="1" t="s">
        <v>39</v>
      </c>
      <c r="N3311" s="1" t="s">
        <v>43</v>
      </c>
      <c r="O3311" s="1" t="s">
        <v>85</v>
      </c>
      <c r="P3311" s="1" t="s">
        <v>25</v>
      </c>
      <c r="Q3311" s="1" t="s">
        <v>26</v>
      </c>
      <c r="R3311" s="1" t="s">
        <v>27</v>
      </c>
    </row>
    <row r="3312" spans="1:18" x14ac:dyDescent="0.3">
      <c r="A3312" s="1" t="s">
        <v>3470</v>
      </c>
      <c r="B3312" s="1" t="s">
        <v>46</v>
      </c>
      <c r="C3312" s="1" t="s">
        <v>84</v>
      </c>
      <c r="D3312" s="1" t="s">
        <v>21</v>
      </c>
      <c r="E3312">
        <v>95</v>
      </c>
      <c r="F3312">
        <v>180000</v>
      </c>
      <c r="G3312">
        <v>122</v>
      </c>
      <c r="H3312">
        <v>112</v>
      </c>
      <c r="I3312">
        <v>10</v>
      </c>
      <c r="J3312">
        <v>21960000</v>
      </c>
      <c r="K3312" s="2">
        <v>45709</v>
      </c>
      <c r="L3312">
        <v>15</v>
      </c>
      <c r="M3312" s="1" t="s">
        <v>39</v>
      </c>
      <c r="N3312" s="1" t="s">
        <v>43</v>
      </c>
      <c r="O3312" s="1" t="s">
        <v>44</v>
      </c>
      <c r="P3312" s="1" t="s">
        <v>25</v>
      </c>
      <c r="Q3312" s="1" t="s">
        <v>26</v>
      </c>
      <c r="R3312" s="1" t="s">
        <v>27</v>
      </c>
    </row>
    <row r="3313" spans="1:18" x14ac:dyDescent="0.3">
      <c r="A3313" s="1" t="s">
        <v>3471</v>
      </c>
      <c r="B3313" s="1" t="s">
        <v>41</v>
      </c>
      <c r="C3313" s="1" t="s">
        <v>94</v>
      </c>
      <c r="D3313" s="1" t="s">
        <v>72</v>
      </c>
      <c r="E3313">
        <v>121</v>
      </c>
      <c r="F3313">
        <v>45000</v>
      </c>
      <c r="G3313">
        <v>131</v>
      </c>
      <c r="H3313">
        <v>79</v>
      </c>
      <c r="I3313">
        <v>52</v>
      </c>
      <c r="J3313">
        <v>5895000</v>
      </c>
      <c r="K3313" s="2">
        <v>45739</v>
      </c>
      <c r="L3313">
        <v>6</v>
      </c>
      <c r="M3313" s="1" t="s">
        <v>22</v>
      </c>
      <c r="N3313" s="1" t="s">
        <v>43</v>
      </c>
      <c r="O3313" s="1" t="s">
        <v>44</v>
      </c>
      <c r="P3313" s="1" t="s">
        <v>25</v>
      </c>
      <c r="Q3313" s="1" t="s">
        <v>26</v>
      </c>
      <c r="R3313" s="1" t="s">
        <v>27</v>
      </c>
    </row>
    <row r="3314" spans="1:18" x14ac:dyDescent="0.3">
      <c r="A3314" s="1" t="s">
        <v>3472</v>
      </c>
      <c r="B3314" s="1" t="s">
        <v>66</v>
      </c>
      <c r="C3314" s="1" t="s">
        <v>287</v>
      </c>
      <c r="D3314" s="1" t="s">
        <v>48</v>
      </c>
      <c r="E3314">
        <v>43</v>
      </c>
      <c r="F3314">
        <v>25000</v>
      </c>
      <c r="G3314">
        <v>63</v>
      </c>
      <c r="H3314">
        <v>28</v>
      </c>
      <c r="I3314">
        <v>35</v>
      </c>
      <c r="J3314">
        <v>1575000</v>
      </c>
      <c r="K3314" s="2">
        <v>45901</v>
      </c>
      <c r="L3314">
        <v>12</v>
      </c>
      <c r="M3314" s="1" t="s">
        <v>39</v>
      </c>
      <c r="N3314" s="1" t="s">
        <v>43</v>
      </c>
      <c r="O3314" s="1" t="s">
        <v>44</v>
      </c>
      <c r="P3314" s="1" t="s">
        <v>25</v>
      </c>
      <c r="Q3314" s="1" t="s">
        <v>26</v>
      </c>
      <c r="R3314" s="1" t="s">
        <v>27</v>
      </c>
    </row>
    <row r="3315" spans="1:18" x14ac:dyDescent="0.3">
      <c r="A3315" s="1" t="s">
        <v>3473</v>
      </c>
      <c r="B3315" s="1" t="s">
        <v>29</v>
      </c>
      <c r="C3315" s="1" t="s">
        <v>140</v>
      </c>
      <c r="D3315" s="1" t="s">
        <v>64</v>
      </c>
      <c r="E3315">
        <v>47</v>
      </c>
      <c r="F3315">
        <v>12000</v>
      </c>
      <c r="G3315">
        <v>73</v>
      </c>
      <c r="H3315">
        <v>18</v>
      </c>
      <c r="I3315">
        <v>55</v>
      </c>
      <c r="J3315">
        <v>876000</v>
      </c>
      <c r="K3315" s="2">
        <v>45971</v>
      </c>
      <c r="L3315">
        <v>11</v>
      </c>
      <c r="M3315" s="1" t="s">
        <v>39</v>
      </c>
      <c r="N3315" s="1" t="s">
        <v>23</v>
      </c>
      <c r="O3315" s="1" t="s">
        <v>44</v>
      </c>
      <c r="P3315" s="1" t="s">
        <v>25</v>
      </c>
      <c r="Q3315" s="1" t="s">
        <v>26</v>
      </c>
      <c r="R3315" s="1" t="s">
        <v>27</v>
      </c>
    </row>
    <row r="3316" spans="1:18" x14ac:dyDescent="0.3">
      <c r="A3316" s="1" t="s">
        <v>3474</v>
      </c>
      <c r="B3316" s="1" t="s">
        <v>29</v>
      </c>
      <c r="C3316" s="1" t="s">
        <v>140</v>
      </c>
      <c r="D3316" s="1" t="s">
        <v>91</v>
      </c>
      <c r="E3316">
        <v>75</v>
      </c>
      <c r="F3316">
        <v>12000</v>
      </c>
      <c r="G3316">
        <v>95</v>
      </c>
      <c r="H3316">
        <v>30</v>
      </c>
      <c r="I3316">
        <v>65</v>
      </c>
      <c r="J3316">
        <v>1140000</v>
      </c>
      <c r="K3316" s="2">
        <v>45814</v>
      </c>
      <c r="L3316">
        <v>3</v>
      </c>
      <c r="M3316" s="1" t="s">
        <v>55</v>
      </c>
      <c r="N3316" s="1" t="s">
        <v>23</v>
      </c>
      <c r="O3316" s="1" t="s">
        <v>33</v>
      </c>
      <c r="P3316" s="1" t="s">
        <v>25</v>
      </c>
      <c r="Q3316" s="1" t="s">
        <v>26</v>
      </c>
      <c r="R3316" s="1" t="s">
        <v>27</v>
      </c>
    </row>
    <row r="3317" spans="1:18" x14ac:dyDescent="0.3">
      <c r="A3317" s="1" t="s">
        <v>3475</v>
      </c>
      <c r="B3317" s="1" t="s">
        <v>107</v>
      </c>
      <c r="C3317" s="1" t="s">
        <v>386</v>
      </c>
      <c r="D3317" s="1" t="s">
        <v>58</v>
      </c>
      <c r="E3317">
        <v>105</v>
      </c>
      <c r="F3317">
        <v>45000</v>
      </c>
      <c r="G3317">
        <v>110</v>
      </c>
      <c r="H3317">
        <v>19</v>
      </c>
      <c r="I3317">
        <v>91</v>
      </c>
      <c r="J3317">
        <v>4950000</v>
      </c>
      <c r="K3317" s="2">
        <v>45697</v>
      </c>
      <c r="L3317">
        <v>4</v>
      </c>
      <c r="M3317" s="1" t="s">
        <v>55</v>
      </c>
      <c r="N3317" s="1" t="s">
        <v>23</v>
      </c>
      <c r="O3317" s="1" t="s">
        <v>24</v>
      </c>
      <c r="P3317" s="1" t="s">
        <v>25</v>
      </c>
      <c r="Q3317" s="1" t="s">
        <v>50</v>
      </c>
      <c r="R3317" s="1" t="s">
        <v>27</v>
      </c>
    </row>
    <row r="3318" spans="1:18" x14ac:dyDescent="0.3">
      <c r="A3318" s="1" t="s">
        <v>3476</v>
      </c>
      <c r="B3318" s="1" t="s">
        <v>41</v>
      </c>
      <c r="C3318" s="1" t="s">
        <v>218</v>
      </c>
      <c r="D3318" s="1" t="s">
        <v>67</v>
      </c>
      <c r="E3318">
        <v>79</v>
      </c>
      <c r="F3318">
        <v>70000</v>
      </c>
      <c r="G3318">
        <v>84</v>
      </c>
      <c r="H3318">
        <v>21</v>
      </c>
      <c r="I3318">
        <v>63</v>
      </c>
      <c r="J3318">
        <v>5880000</v>
      </c>
      <c r="K3318" s="2">
        <v>45857</v>
      </c>
      <c r="L3318">
        <v>11</v>
      </c>
      <c r="M3318" s="1" t="s">
        <v>39</v>
      </c>
      <c r="N3318" s="1" t="s">
        <v>23</v>
      </c>
      <c r="O3318" s="1" t="s">
        <v>85</v>
      </c>
      <c r="P3318" s="1" t="s">
        <v>25</v>
      </c>
      <c r="Q3318" s="1" t="s">
        <v>26</v>
      </c>
      <c r="R3318" s="1" t="s">
        <v>27</v>
      </c>
    </row>
    <row r="3319" spans="1:18" x14ac:dyDescent="0.3">
      <c r="A3319" s="1" t="s">
        <v>3477</v>
      </c>
      <c r="B3319" s="1" t="s">
        <v>99</v>
      </c>
      <c r="C3319" s="1" t="s">
        <v>318</v>
      </c>
      <c r="D3319" s="1" t="s">
        <v>72</v>
      </c>
      <c r="E3319">
        <v>48</v>
      </c>
      <c r="F3319">
        <v>45000</v>
      </c>
      <c r="G3319">
        <v>75</v>
      </c>
      <c r="H3319">
        <v>50</v>
      </c>
      <c r="I3319">
        <v>25</v>
      </c>
      <c r="J3319">
        <v>3375000</v>
      </c>
      <c r="K3319" s="2">
        <v>45833</v>
      </c>
      <c r="L3319">
        <v>12</v>
      </c>
      <c r="M3319" s="1" t="s">
        <v>39</v>
      </c>
      <c r="N3319" s="1" t="s">
        <v>23</v>
      </c>
      <c r="O3319" s="1" t="s">
        <v>24</v>
      </c>
      <c r="P3319" s="1" t="s">
        <v>25</v>
      </c>
      <c r="Q3319" s="1" t="s">
        <v>26</v>
      </c>
      <c r="R3319" s="1" t="s">
        <v>59</v>
      </c>
    </row>
    <row r="3320" spans="1:18" x14ac:dyDescent="0.3">
      <c r="A3320" s="1" t="s">
        <v>3478</v>
      </c>
      <c r="B3320" s="1" t="s">
        <v>87</v>
      </c>
      <c r="C3320" s="1" t="s">
        <v>427</v>
      </c>
      <c r="D3320" s="1" t="s">
        <v>21</v>
      </c>
      <c r="E3320">
        <v>61</v>
      </c>
      <c r="F3320">
        <v>5000</v>
      </c>
      <c r="G3320">
        <v>89</v>
      </c>
      <c r="H3320">
        <v>29</v>
      </c>
      <c r="I3320">
        <v>60</v>
      </c>
      <c r="J3320">
        <v>445000</v>
      </c>
      <c r="K3320" s="2">
        <v>46000</v>
      </c>
      <c r="L3320">
        <v>8</v>
      </c>
      <c r="M3320" s="1" t="s">
        <v>22</v>
      </c>
      <c r="N3320" s="1" t="s">
        <v>23</v>
      </c>
      <c r="O3320" s="1" t="s">
        <v>85</v>
      </c>
      <c r="P3320" s="1" t="s">
        <v>25</v>
      </c>
      <c r="Q3320" s="1" t="s">
        <v>26</v>
      </c>
      <c r="R3320" s="1" t="s">
        <v>27</v>
      </c>
    </row>
    <row r="3321" spans="1:18" x14ac:dyDescent="0.3">
      <c r="A3321" s="1" t="s">
        <v>3479</v>
      </c>
      <c r="B3321" s="1" t="s">
        <v>52</v>
      </c>
      <c r="C3321" s="1" t="s">
        <v>493</v>
      </c>
      <c r="D3321" s="1" t="s">
        <v>31</v>
      </c>
      <c r="E3321">
        <v>25</v>
      </c>
      <c r="F3321">
        <v>6500</v>
      </c>
      <c r="G3321">
        <v>43</v>
      </c>
      <c r="H3321">
        <v>21</v>
      </c>
      <c r="I3321">
        <v>22</v>
      </c>
      <c r="J3321">
        <v>279500</v>
      </c>
      <c r="K3321" s="2">
        <v>45670</v>
      </c>
      <c r="L3321">
        <v>3</v>
      </c>
      <c r="M3321" s="1" t="s">
        <v>55</v>
      </c>
      <c r="N3321" s="1" t="s">
        <v>32</v>
      </c>
      <c r="O3321" s="1" t="s">
        <v>24</v>
      </c>
      <c r="P3321" s="1" t="s">
        <v>25</v>
      </c>
      <c r="Q3321" s="1" t="s">
        <v>26</v>
      </c>
      <c r="R3321" s="1" t="s">
        <v>34</v>
      </c>
    </row>
    <row r="3322" spans="1:18" x14ac:dyDescent="0.3">
      <c r="A3322" s="1" t="s">
        <v>3480</v>
      </c>
      <c r="B3322" s="1" t="s">
        <v>83</v>
      </c>
      <c r="C3322" s="1" t="s">
        <v>123</v>
      </c>
      <c r="D3322" s="1" t="s">
        <v>48</v>
      </c>
      <c r="E3322">
        <v>121</v>
      </c>
      <c r="F3322">
        <v>4500</v>
      </c>
      <c r="G3322">
        <v>128</v>
      </c>
      <c r="H3322">
        <v>69</v>
      </c>
      <c r="I3322">
        <v>59</v>
      </c>
      <c r="J3322">
        <v>576000</v>
      </c>
      <c r="K3322" s="2">
        <v>45855</v>
      </c>
      <c r="L3322">
        <v>6</v>
      </c>
      <c r="M3322" s="1" t="s">
        <v>22</v>
      </c>
      <c r="N3322" s="1" t="s">
        <v>23</v>
      </c>
      <c r="O3322" s="1" t="s">
        <v>24</v>
      </c>
      <c r="P3322" s="1" t="s">
        <v>25</v>
      </c>
      <c r="Q3322" s="1" t="s">
        <v>50</v>
      </c>
      <c r="R3322" s="1" t="s">
        <v>34</v>
      </c>
    </row>
    <row r="3323" spans="1:18" x14ac:dyDescent="0.3">
      <c r="A3323" s="1" t="s">
        <v>3481</v>
      </c>
      <c r="B3323" s="1" t="s">
        <v>93</v>
      </c>
      <c r="C3323" s="1" t="s">
        <v>164</v>
      </c>
      <c r="D3323" s="1" t="s">
        <v>31</v>
      </c>
      <c r="E3323">
        <v>148</v>
      </c>
      <c r="F3323">
        <v>3500</v>
      </c>
      <c r="G3323">
        <v>162</v>
      </c>
      <c r="H3323">
        <v>92</v>
      </c>
      <c r="I3323">
        <v>70</v>
      </c>
      <c r="J3323">
        <v>567000</v>
      </c>
      <c r="K3323" s="2">
        <v>45913</v>
      </c>
      <c r="L3323">
        <v>12</v>
      </c>
      <c r="M3323" s="1" t="s">
        <v>39</v>
      </c>
      <c r="N3323" s="1" t="s">
        <v>32</v>
      </c>
      <c r="O3323" s="1" t="s">
        <v>44</v>
      </c>
      <c r="P3323" s="1" t="s">
        <v>25</v>
      </c>
      <c r="Q3323" s="1" t="s">
        <v>59</v>
      </c>
      <c r="R3323" s="1" t="s">
        <v>27</v>
      </c>
    </row>
    <row r="3324" spans="1:18" x14ac:dyDescent="0.3">
      <c r="A3324" s="1" t="s">
        <v>3482</v>
      </c>
      <c r="B3324" s="1" t="s">
        <v>87</v>
      </c>
      <c r="C3324" s="1" t="s">
        <v>71</v>
      </c>
      <c r="D3324" s="1" t="s">
        <v>38</v>
      </c>
      <c r="E3324">
        <v>65</v>
      </c>
      <c r="F3324">
        <v>3500</v>
      </c>
      <c r="G3324">
        <v>65</v>
      </c>
      <c r="H3324">
        <v>63</v>
      </c>
      <c r="I3324">
        <v>2</v>
      </c>
      <c r="J3324">
        <v>227500</v>
      </c>
      <c r="K3324" s="2">
        <v>45971</v>
      </c>
      <c r="L3324">
        <v>13</v>
      </c>
      <c r="M3324" s="1" t="s">
        <v>39</v>
      </c>
      <c r="N3324" s="1" t="s">
        <v>32</v>
      </c>
      <c r="O3324" s="1" t="s">
        <v>24</v>
      </c>
      <c r="P3324" s="1" t="s">
        <v>25</v>
      </c>
      <c r="Q3324" s="1" t="s">
        <v>59</v>
      </c>
      <c r="R3324" s="1" t="s">
        <v>34</v>
      </c>
    </row>
    <row r="3325" spans="1:18" x14ac:dyDescent="0.3">
      <c r="A3325" s="1" t="s">
        <v>3483</v>
      </c>
      <c r="B3325" s="1" t="s">
        <v>19</v>
      </c>
      <c r="C3325" s="1" t="s">
        <v>245</v>
      </c>
      <c r="D3325" s="1" t="s">
        <v>58</v>
      </c>
      <c r="E3325">
        <v>48</v>
      </c>
      <c r="F3325">
        <v>1800</v>
      </c>
      <c r="G3325">
        <v>49</v>
      </c>
      <c r="H3325">
        <v>12</v>
      </c>
      <c r="I3325">
        <v>37</v>
      </c>
      <c r="J3325">
        <v>88200</v>
      </c>
      <c r="K3325" s="2">
        <v>45865</v>
      </c>
      <c r="L3325">
        <v>8</v>
      </c>
      <c r="M3325" s="1" t="s">
        <v>22</v>
      </c>
      <c r="N3325" s="1" t="s">
        <v>32</v>
      </c>
      <c r="O3325" s="1" t="s">
        <v>24</v>
      </c>
      <c r="P3325" s="1" t="s">
        <v>25</v>
      </c>
      <c r="Q3325" s="1" t="s">
        <v>26</v>
      </c>
      <c r="R3325" s="1" t="s">
        <v>27</v>
      </c>
    </row>
    <row r="3326" spans="1:18" x14ac:dyDescent="0.3">
      <c r="A3326" s="1" t="s">
        <v>3484</v>
      </c>
      <c r="B3326" s="1" t="s">
        <v>66</v>
      </c>
      <c r="C3326" s="1" t="s">
        <v>318</v>
      </c>
      <c r="D3326" s="1" t="s">
        <v>67</v>
      </c>
      <c r="E3326">
        <v>69</v>
      </c>
      <c r="F3326">
        <v>45000</v>
      </c>
      <c r="G3326">
        <v>78</v>
      </c>
      <c r="H3326">
        <v>60</v>
      </c>
      <c r="I3326">
        <v>18</v>
      </c>
      <c r="J3326">
        <v>3510000</v>
      </c>
      <c r="K3326" s="2">
        <v>45760</v>
      </c>
      <c r="L3326">
        <v>11</v>
      </c>
      <c r="M3326" s="1" t="s">
        <v>39</v>
      </c>
      <c r="N3326" s="1" t="s">
        <v>32</v>
      </c>
      <c r="O3326" s="1" t="s">
        <v>24</v>
      </c>
      <c r="P3326" s="1" t="s">
        <v>25</v>
      </c>
      <c r="Q3326" s="1" t="s">
        <v>26</v>
      </c>
      <c r="R3326" s="1" t="s">
        <v>27</v>
      </c>
    </row>
    <row r="3327" spans="1:18" x14ac:dyDescent="0.3">
      <c r="A3327" s="1" t="s">
        <v>3485</v>
      </c>
      <c r="B3327" s="1" t="s">
        <v>107</v>
      </c>
      <c r="C3327" s="1" t="s">
        <v>427</v>
      </c>
      <c r="D3327" s="1" t="s">
        <v>38</v>
      </c>
      <c r="E3327">
        <v>39</v>
      </c>
      <c r="F3327">
        <v>5000</v>
      </c>
      <c r="G3327">
        <v>63</v>
      </c>
      <c r="H3327">
        <v>22</v>
      </c>
      <c r="I3327">
        <v>41</v>
      </c>
      <c r="J3327">
        <v>315000</v>
      </c>
      <c r="K3327" s="2">
        <v>45791</v>
      </c>
      <c r="L3327">
        <v>13</v>
      </c>
      <c r="M3327" s="1" t="s">
        <v>39</v>
      </c>
      <c r="N3327" s="1" t="s">
        <v>43</v>
      </c>
      <c r="O3327" s="1" t="s">
        <v>44</v>
      </c>
      <c r="P3327" s="1" t="s">
        <v>25</v>
      </c>
      <c r="Q3327" s="1" t="s">
        <v>26</v>
      </c>
      <c r="R3327" s="1" t="s">
        <v>27</v>
      </c>
    </row>
    <row r="3328" spans="1:18" x14ac:dyDescent="0.3">
      <c r="A3328" s="1" t="s">
        <v>3486</v>
      </c>
      <c r="B3328" s="1" t="s">
        <v>80</v>
      </c>
      <c r="C3328" s="1" t="s">
        <v>266</v>
      </c>
      <c r="D3328" s="1" t="s">
        <v>38</v>
      </c>
      <c r="E3328">
        <v>77</v>
      </c>
      <c r="F3328">
        <v>2200000</v>
      </c>
      <c r="G3328">
        <v>95</v>
      </c>
      <c r="H3328">
        <v>20</v>
      </c>
      <c r="I3328">
        <v>75</v>
      </c>
      <c r="J3328">
        <v>209000000</v>
      </c>
      <c r="K3328" s="2">
        <v>45995</v>
      </c>
      <c r="L3328">
        <v>2</v>
      </c>
      <c r="M3328" s="1" t="s">
        <v>55</v>
      </c>
      <c r="N3328" s="1" t="s">
        <v>43</v>
      </c>
      <c r="O3328" s="1" t="s">
        <v>85</v>
      </c>
      <c r="P3328" s="1" t="s">
        <v>49</v>
      </c>
      <c r="Q3328" s="1" t="s">
        <v>26</v>
      </c>
      <c r="R3328" s="1" t="s">
        <v>27</v>
      </c>
    </row>
    <row r="3329" spans="1:18" x14ac:dyDescent="0.3">
      <c r="A3329" s="1" t="s">
        <v>3487</v>
      </c>
      <c r="B3329" s="1" t="s">
        <v>52</v>
      </c>
      <c r="C3329" s="1" t="s">
        <v>182</v>
      </c>
      <c r="D3329" s="1" t="s">
        <v>54</v>
      </c>
      <c r="E3329">
        <v>55</v>
      </c>
      <c r="F3329">
        <v>8000</v>
      </c>
      <c r="G3329">
        <v>82</v>
      </c>
      <c r="H3329">
        <v>44</v>
      </c>
      <c r="I3329">
        <v>38</v>
      </c>
      <c r="J3329">
        <v>656000</v>
      </c>
      <c r="K3329" s="2">
        <v>45846</v>
      </c>
      <c r="L3329">
        <v>13</v>
      </c>
      <c r="M3329" s="1" t="s">
        <v>39</v>
      </c>
      <c r="N3329" s="1" t="s">
        <v>23</v>
      </c>
      <c r="O3329" s="1" t="s">
        <v>85</v>
      </c>
      <c r="P3329" s="1" t="s">
        <v>25</v>
      </c>
      <c r="Q3329" s="1" t="s">
        <v>26</v>
      </c>
      <c r="R3329" s="1" t="s">
        <v>59</v>
      </c>
    </row>
    <row r="3330" spans="1:18" x14ac:dyDescent="0.3">
      <c r="A3330" s="1" t="s">
        <v>3488</v>
      </c>
      <c r="B3330" s="1" t="s">
        <v>93</v>
      </c>
      <c r="C3330" s="1" t="s">
        <v>218</v>
      </c>
      <c r="D3330" s="1" t="s">
        <v>91</v>
      </c>
      <c r="E3330">
        <v>129</v>
      </c>
      <c r="F3330">
        <v>70000</v>
      </c>
      <c r="G3330">
        <v>142</v>
      </c>
      <c r="H3330">
        <v>63</v>
      </c>
      <c r="I3330">
        <v>79</v>
      </c>
      <c r="J3330">
        <v>9940000</v>
      </c>
      <c r="K3330" s="2">
        <v>45959</v>
      </c>
      <c r="L3330">
        <v>12</v>
      </c>
      <c r="M3330" s="1" t="s">
        <v>39</v>
      </c>
      <c r="N3330" s="1" t="s">
        <v>23</v>
      </c>
      <c r="O3330" s="1" t="s">
        <v>24</v>
      </c>
      <c r="P3330" s="1" t="s">
        <v>25</v>
      </c>
      <c r="Q3330" s="1" t="s">
        <v>26</v>
      </c>
      <c r="R3330" s="1" t="s">
        <v>27</v>
      </c>
    </row>
    <row r="3331" spans="1:18" x14ac:dyDescent="0.3">
      <c r="A3331" s="1" t="s">
        <v>3489</v>
      </c>
      <c r="B3331" s="1" t="s">
        <v>87</v>
      </c>
      <c r="C3331" s="1" t="s">
        <v>320</v>
      </c>
      <c r="D3331" s="1" t="s">
        <v>91</v>
      </c>
      <c r="E3331">
        <v>140</v>
      </c>
      <c r="F3331">
        <v>1800</v>
      </c>
      <c r="G3331">
        <v>145</v>
      </c>
      <c r="H3331">
        <v>144</v>
      </c>
      <c r="I3331">
        <v>1</v>
      </c>
      <c r="J3331">
        <v>261000</v>
      </c>
      <c r="K3331" s="2">
        <v>45803</v>
      </c>
      <c r="L3331">
        <v>6</v>
      </c>
      <c r="M3331" s="1" t="s">
        <v>22</v>
      </c>
      <c r="N3331" s="1" t="s">
        <v>32</v>
      </c>
      <c r="O3331" s="1" t="s">
        <v>85</v>
      </c>
      <c r="P3331" s="1" t="s">
        <v>49</v>
      </c>
      <c r="Q3331" s="1" t="s">
        <v>50</v>
      </c>
      <c r="R3331" s="1" t="s">
        <v>27</v>
      </c>
    </row>
    <row r="3332" spans="1:18" x14ac:dyDescent="0.3">
      <c r="A3332" s="1" t="s">
        <v>3490</v>
      </c>
      <c r="B3332" s="1" t="s">
        <v>46</v>
      </c>
      <c r="C3332" s="1" t="s">
        <v>301</v>
      </c>
      <c r="D3332" s="1" t="s">
        <v>21</v>
      </c>
      <c r="E3332">
        <v>37</v>
      </c>
      <c r="F3332">
        <v>9000</v>
      </c>
      <c r="G3332">
        <v>54</v>
      </c>
      <c r="H3332">
        <v>13</v>
      </c>
      <c r="I3332">
        <v>41</v>
      </c>
      <c r="J3332">
        <v>486000</v>
      </c>
      <c r="K3332" s="2">
        <v>45901</v>
      </c>
      <c r="L3332">
        <v>8</v>
      </c>
      <c r="M3332" s="1" t="s">
        <v>22</v>
      </c>
      <c r="N3332" s="1" t="s">
        <v>23</v>
      </c>
      <c r="O3332" s="1" t="s">
        <v>24</v>
      </c>
      <c r="P3332" s="1" t="s">
        <v>25</v>
      </c>
      <c r="Q3332" s="1" t="s">
        <v>26</v>
      </c>
      <c r="R3332" s="1" t="s">
        <v>27</v>
      </c>
    </row>
    <row r="3333" spans="1:18" x14ac:dyDescent="0.3">
      <c r="A3333" s="1" t="s">
        <v>3491</v>
      </c>
      <c r="B3333" s="1" t="s">
        <v>19</v>
      </c>
      <c r="C3333" s="1" t="s">
        <v>113</v>
      </c>
      <c r="D3333" s="1" t="s">
        <v>21</v>
      </c>
      <c r="E3333">
        <v>63</v>
      </c>
      <c r="F3333">
        <v>45000</v>
      </c>
      <c r="G3333">
        <v>88</v>
      </c>
      <c r="H3333">
        <v>59</v>
      </c>
      <c r="I3333">
        <v>29</v>
      </c>
      <c r="J3333">
        <v>3960000</v>
      </c>
      <c r="K3333" s="2">
        <v>45703</v>
      </c>
      <c r="L3333">
        <v>10</v>
      </c>
      <c r="M3333" s="1" t="s">
        <v>22</v>
      </c>
      <c r="N3333" s="1" t="s">
        <v>23</v>
      </c>
      <c r="O3333" s="1" t="s">
        <v>85</v>
      </c>
      <c r="P3333" s="1" t="s">
        <v>25</v>
      </c>
      <c r="Q3333" s="1" t="s">
        <v>26</v>
      </c>
      <c r="R3333" s="1" t="s">
        <v>27</v>
      </c>
    </row>
    <row r="3334" spans="1:18" x14ac:dyDescent="0.3">
      <c r="A3334" s="1" t="s">
        <v>3492</v>
      </c>
      <c r="B3334" s="1" t="s">
        <v>133</v>
      </c>
      <c r="C3334" s="1" t="s">
        <v>415</v>
      </c>
      <c r="D3334" s="1" t="s">
        <v>67</v>
      </c>
      <c r="E3334">
        <v>108</v>
      </c>
      <c r="F3334">
        <v>12000</v>
      </c>
      <c r="G3334">
        <v>131</v>
      </c>
      <c r="H3334">
        <v>129</v>
      </c>
      <c r="I3334">
        <v>2</v>
      </c>
      <c r="J3334">
        <v>1572000</v>
      </c>
      <c r="K3334" s="2">
        <v>45767</v>
      </c>
      <c r="L3334">
        <v>11</v>
      </c>
      <c r="M3334" s="1" t="s">
        <v>39</v>
      </c>
      <c r="N3334" s="1" t="s">
        <v>32</v>
      </c>
      <c r="O3334" s="1" t="s">
        <v>33</v>
      </c>
      <c r="P3334" s="1" t="s">
        <v>25</v>
      </c>
      <c r="Q3334" s="1" t="s">
        <v>26</v>
      </c>
      <c r="R3334" s="1" t="s">
        <v>27</v>
      </c>
    </row>
    <row r="3335" spans="1:18" x14ac:dyDescent="0.3">
      <c r="A3335" s="1" t="s">
        <v>3493</v>
      </c>
      <c r="B3335" s="1" t="s">
        <v>107</v>
      </c>
      <c r="C3335" s="1" t="s">
        <v>386</v>
      </c>
      <c r="D3335" s="1" t="s">
        <v>64</v>
      </c>
      <c r="E3335">
        <v>74</v>
      </c>
      <c r="F3335">
        <v>45000</v>
      </c>
      <c r="G3335">
        <v>96</v>
      </c>
      <c r="H3335">
        <v>39</v>
      </c>
      <c r="I3335">
        <v>57</v>
      </c>
      <c r="J3335">
        <v>4320000</v>
      </c>
      <c r="K3335" s="2">
        <v>45732</v>
      </c>
      <c r="L3335">
        <v>5</v>
      </c>
      <c r="M3335" s="1" t="s">
        <v>55</v>
      </c>
      <c r="N3335" s="1" t="s">
        <v>32</v>
      </c>
      <c r="O3335" s="1" t="s">
        <v>24</v>
      </c>
      <c r="P3335" s="1" t="s">
        <v>25</v>
      </c>
      <c r="Q3335" s="1" t="s">
        <v>26</v>
      </c>
      <c r="R3335" s="1" t="s">
        <v>27</v>
      </c>
    </row>
    <row r="3336" spans="1:18" x14ac:dyDescent="0.3">
      <c r="A3336" s="1" t="s">
        <v>3494</v>
      </c>
      <c r="B3336" s="1" t="s">
        <v>66</v>
      </c>
      <c r="C3336" s="1" t="s">
        <v>84</v>
      </c>
      <c r="D3336" s="1" t="s">
        <v>91</v>
      </c>
      <c r="E3336">
        <v>130</v>
      </c>
      <c r="F3336">
        <v>180000</v>
      </c>
      <c r="G3336">
        <v>143</v>
      </c>
      <c r="H3336">
        <v>50</v>
      </c>
      <c r="I3336">
        <v>93</v>
      </c>
      <c r="J3336">
        <v>25740000</v>
      </c>
      <c r="K3336" s="2">
        <v>45913</v>
      </c>
      <c r="L3336">
        <v>2</v>
      </c>
      <c r="M3336" s="1" t="s">
        <v>55</v>
      </c>
      <c r="N3336" s="1" t="s">
        <v>43</v>
      </c>
      <c r="O3336" s="1" t="s">
        <v>44</v>
      </c>
      <c r="P3336" s="1" t="s">
        <v>25</v>
      </c>
      <c r="Q3336" s="1" t="s">
        <v>50</v>
      </c>
      <c r="R3336" s="1" t="s">
        <v>27</v>
      </c>
    </row>
    <row r="3337" spans="1:18" x14ac:dyDescent="0.3">
      <c r="A3337" s="1" t="s">
        <v>3495</v>
      </c>
      <c r="B3337" s="1" t="s">
        <v>133</v>
      </c>
      <c r="C3337" s="1" t="s">
        <v>679</v>
      </c>
      <c r="D3337" s="1" t="s">
        <v>64</v>
      </c>
      <c r="E3337">
        <v>147</v>
      </c>
      <c r="F3337">
        <v>25000</v>
      </c>
      <c r="G3337">
        <v>150</v>
      </c>
      <c r="H3337">
        <v>53</v>
      </c>
      <c r="I3337">
        <v>97</v>
      </c>
      <c r="J3337">
        <v>3750000</v>
      </c>
      <c r="K3337" s="2">
        <v>45719</v>
      </c>
      <c r="L3337">
        <v>9</v>
      </c>
      <c r="M3337" s="1" t="s">
        <v>22</v>
      </c>
      <c r="N3337" s="1" t="s">
        <v>32</v>
      </c>
      <c r="O3337" s="1" t="s">
        <v>24</v>
      </c>
      <c r="P3337" s="1" t="s">
        <v>25</v>
      </c>
      <c r="Q3337" s="1" t="s">
        <v>26</v>
      </c>
      <c r="R3337" s="1" t="s">
        <v>59</v>
      </c>
    </row>
    <row r="3338" spans="1:18" x14ac:dyDescent="0.3">
      <c r="A3338" s="1" t="s">
        <v>3496</v>
      </c>
      <c r="B3338" s="1" t="s">
        <v>87</v>
      </c>
      <c r="C3338" s="1" t="s">
        <v>69</v>
      </c>
      <c r="D3338" s="1" t="s">
        <v>54</v>
      </c>
      <c r="E3338">
        <v>64</v>
      </c>
      <c r="F3338">
        <v>65000</v>
      </c>
      <c r="G3338">
        <v>77</v>
      </c>
      <c r="H3338">
        <v>17</v>
      </c>
      <c r="I3338">
        <v>60</v>
      </c>
      <c r="J3338">
        <v>5005000</v>
      </c>
      <c r="K3338" s="2">
        <v>45940</v>
      </c>
      <c r="L3338">
        <v>15</v>
      </c>
      <c r="M3338" s="1" t="s">
        <v>39</v>
      </c>
      <c r="N3338" s="1" t="s">
        <v>43</v>
      </c>
      <c r="O3338" s="1" t="s">
        <v>33</v>
      </c>
      <c r="P3338" s="1" t="s">
        <v>25</v>
      </c>
      <c r="Q3338" s="1" t="s">
        <v>26</v>
      </c>
      <c r="R3338" s="1" t="s">
        <v>34</v>
      </c>
    </row>
    <row r="3339" spans="1:18" x14ac:dyDescent="0.3">
      <c r="A3339" s="1" t="s">
        <v>3497</v>
      </c>
      <c r="B3339" s="1" t="s">
        <v>36</v>
      </c>
      <c r="C3339" s="1" t="s">
        <v>164</v>
      </c>
      <c r="D3339" s="1" t="s">
        <v>54</v>
      </c>
      <c r="E3339">
        <v>102</v>
      </c>
      <c r="F3339">
        <v>3500</v>
      </c>
      <c r="G3339">
        <v>115</v>
      </c>
      <c r="H3339">
        <v>30</v>
      </c>
      <c r="I3339">
        <v>85</v>
      </c>
      <c r="J3339">
        <v>402500</v>
      </c>
      <c r="K3339" s="2">
        <v>45968</v>
      </c>
      <c r="L3339">
        <v>13</v>
      </c>
      <c r="M3339" s="1" t="s">
        <v>39</v>
      </c>
      <c r="N3339" s="1" t="s">
        <v>32</v>
      </c>
      <c r="O3339" s="1" t="s">
        <v>24</v>
      </c>
      <c r="P3339" s="1" t="s">
        <v>25</v>
      </c>
      <c r="Q3339" s="1" t="s">
        <v>26</v>
      </c>
      <c r="R3339" s="1" t="s">
        <v>27</v>
      </c>
    </row>
    <row r="3340" spans="1:18" x14ac:dyDescent="0.3">
      <c r="A3340" s="1" t="s">
        <v>3498</v>
      </c>
      <c r="B3340" s="1" t="s">
        <v>52</v>
      </c>
      <c r="C3340" s="1" t="s">
        <v>233</v>
      </c>
      <c r="D3340" s="1" t="s">
        <v>91</v>
      </c>
      <c r="E3340">
        <v>142</v>
      </c>
      <c r="F3340">
        <v>15000</v>
      </c>
      <c r="G3340">
        <v>148</v>
      </c>
      <c r="H3340">
        <v>128</v>
      </c>
      <c r="I3340">
        <v>20</v>
      </c>
      <c r="J3340">
        <v>2220000</v>
      </c>
      <c r="K3340" s="2">
        <v>45827</v>
      </c>
      <c r="L3340">
        <v>1</v>
      </c>
      <c r="M3340" s="1" t="s">
        <v>55</v>
      </c>
      <c r="N3340" s="1" t="s">
        <v>43</v>
      </c>
      <c r="O3340" s="1" t="s">
        <v>33</v>
      </c>
      <c r="P3340" s="1" t="s">
        <v>25</v>
      </c>
      <c r="Q3340" s="1" t="s">
        <v>26</v>
      </c>
      <c r="R3340" s="1" t="s">
        <v>27</v>
      </c>
    </row>
    <row r="3341" spans="1:18" x14ac:dyDescent="0.3">
      <c r="A3341" s="1" t="s">
        <v>3499</v>
      </c>
      <c r="B3341" s="1" t="s">
        <v>99</v>
      </c>
      <c r="C3341" s="1" t="s">
        <v>296</v>
      </c>
      <c r="D3341" s="1" t="s">
        <v>91</v>
      </c>
      <c r="E3341">
        <v>136</v>
      </c>
      <c r="F3341">
        <v>4200000</v>
      </c>
      <c r="G3341">
        <v>155</v>
      </c>
      <c r="H3341">
        <v>28</v>
      </c>
      <c r="I3341">
        <v>127</v>
      </c>
      <c r="J3341">
        <v>651000000</v>
      </c>
      <c r="K3341" s="2">
        <v>46018</v>
      </c>
      <c r="L3341">
        <v>11</v>
      </c>
      <c r="M3341" s="1" t="s">
        <v>39</v>
      </c>
      <c r="N3341" s="1" t="s">
        <v>43</v>
      </c>
      <c r="O3341" s="1" t="s">
        <v>33</v>
      </c>
      <c r="P3341" s="1" t="s">
        <v>25</v>
      </c>
      <c r="Q3341" s="1" t="s">
        <v>26</v>
      </c>
      <c r="R3341" s="1" t="s">
        <v>27</v>
      </c>
    </row>
    <row r="3342" spans="1:18" x14ac:dyDescent="0.3">
      <c r="A3342" s="1" t="s">
        <v>3500</v>
      </c>
      <c r="B3342" s="1" t="s">
        <v>36</v>
      </c>
      <c r="C3342" s="1" t="s">
        <v>291</v>
      </c>
      <c r="D3342" s="1" t="s">
        <v>67</v>
      </c>
      <c r="E3342">
        <v>39</v>
      </c>
      <c r="F3342">
        <v>4500</v>
      </c>
      <c r="G3342">
        <v>44</v>
      </c>
      <c r="H3342">
        <v>30</v>
      </c>
      <c r="I3342">
        <v>14</v>
      </c>
      <c r="J3342">
        <v>198000</v>
      </c>
      <c r="K3342" s="2">
        <v>45759</v>
      </c>
      <c r="L3342">
        <v>4</v>
      </c>
      <c r="M3342" s="1" t="s">
        <v>55</v>
      </c>
      <c r="N3342" s="1" t="s">
        <v>23</v>
      </c>
      <c r="O3342" s="1" t="s">
        <v>24</v>
      </c>
      <c r="P3342" s="1" t="s">
        <v>25</v>
      </c>
      <c r="Q3342" s="1" t="s">
        <v>26</v>
      </c>
      <c r="R3342" s="1" t="s">
        <v>59</v>
      </c>
    </row>
    <row r="3343" spans="1:18" x14ac:dyDescent="0.3">
      <c r="A3343" s="1" t="s">
        <v>3501</v>
      </c>
      <c r="B3343" s="1" t="s">
        <v>133</v>
      </c>
      <c r="C3343" s="1" t="s">
        <v>63</v>
      </c>
      <c r="D3343" s="1" t="s">
        <v>58</v>
      </c>
      <c r="E3343">
        <v>21</v>
      </c>
      <c r="F3343">
        <v>500</v>
      </c>
      <c r="G3343">
        <v>31</v>
      </c>
      <c r="H3343">
        <v>5</v>
      </c>
      <c r="I3343">
        <v>26</v>
      </c>
      <c r="J3343">
        <v>15500</v>
      </c>
      <c r="K3343" s="2">
        <v>45983</v>
      </c>
      <c r="L3343">
        <v>13</v>
      </c>
      <c r="M3343" s="1" t="s">
        <v>39</v>
      </c>
      <c r="N3343" s="1" t="s">
        <v>23</v>
      </c>
      <c r="O3343" s="1" t="s">
        <v>33</v>
      </c>
      <c r="P3343" s="1" t="s">
        <v>25</v>
      </c>
      <c r="Q3343" s="1" t="s">
        <v>26</v>
      </c>
      <c r="R3343" s="1" t="s">
        <v>59</v>
      </c>
    </row>
    <row r="3344" spans="1:18" x14ac:dyDescent="0.3">
      <c r="A3344" s="1" t="s">
        <v>3502</v>
      </c>
      <c r="B3344" s="1" t="s">
        <v>93</v>
      </c>
      <c r="C3344" s="1" t="s">
        <v>121</v>
      </c>
      <c r="D3344" s="1" t="s">
        <v>21</v>
      </c>
      <c r="E3344">
        <v>149</v>
      </c>
      <c r="F3344">
        <v>3500</v>
      </c>
      <c r="G3344">
        <v>160</v>
      </c>
      <c r="H3344">
        <v>41</v>
      </c>
      <c r="I3344">
        <v>119</v>
      </c>
      <c r="J3344">
        <v>560000</v>
      </c>
      <c r="K3344" s="2">
        <v>45870</v>
      </c>
      <c r="L3344">
        <v>4</v>
      </c>
      <c r="M3344" s="1" t="s">
        <v>55</v>
      </c>
      <c r="N3344" s="1" t="s">
        <v>43</v>
      </c>
      <c r="O3344" s="1" t="s">
        <v>33</v>
      </c>
      <c r="P3344" s="1" t="s">
        <v>25</v>
      </c>
      <c r="Q3344" s="1" t="s">
        <v>26</v>
      </c>
      <c r="R3344" s="1" t="s">
        <v>27</v>
      </c>
    </row>
    <row r="3345" spans="1:18" x14ac:dyDescent="0.3">
      <c r="A3345" s="1" t="s">
        <v>3503</v>
      </c>
      <c r="B3345" s="1" t="s">
        <v>104</v>
      </c>
      <c r="C3345" s="1" t="s">
        <v>188</v>
      </c>
      <c r="D3345" s="1" t="s">
        <v>48</v>
      </c>
      <c r="E3345">
        <v>89</v>
      </c>
      <c r="F3345">
        <v>95000</v>
      </c>
      <c r="G3345">
        <v>92</v>
      </c>
      <c r="H3345">
        <v>27</v>
      </c>
      <c r="I3345">
        <v>65</v>
      </c>
      <c r="J3345">
        <v>8740000</v>
      </c>
      <c r="K3345" s="2">
        <v>45769</v>
      </c>
      <c r="L3345">
        <v>10</v>
      </c>
      <c r="M3345" s="1" t="s">
        <v>22</v>
      </c>
      <c r="N3345" s="1" t="s">
        <v>23</v>
      </c>
      <c r="O3345" s="1" t="s">
        <v>24</v>
      </c>
      <c r="P3345" s="1" t="s">
        <v>25</v>
      </c>
      <c r="Q3345" s="1" t="s">
        <v>26</v>
      </c>
      <c r="R3345" s="1" t="s">
        <v>34</v>
      </c>
    </row>
    <row r="3346" spans="1:18" x14ac:dyDescent="0.3">
      <c r="A3346" s="1" t="s">
        <v>3504</v>
      </c>
      <c r="B3346" s="1" t="s">
        <v>83</v>
      </c>
      <c r="C3346" s="1" t="s">
        <v>258</v>
      </c>
      <c r="D3346" s="1" t="s">
        <v>91</v>
      </c>
      <c r="E3346">
        <v>36</v>
      </c>
      <c r="F3346">
        <v>650000</v>
      </c>
      <c r="G3346">
        <v>62</v>
      </c>
      <c r="H3346">
        <v>49</v>
      </c>
      <c r="I3346">
        <v>13</v>
      </c>
      <c r="J3346">
        <v>40300000</v>
      </c>
      <c r="K3346" s="2">
        <v>45677</v>
      </c>
      <c r="L3346">
        <v>11</v>
      </c>
      <c r="M3346" s="1" t="s">
        <v>39</v>
      </c>
      <c r="N3346" s="1" t="s">
        <v>43</v>
      </c>
      <c r="O3346" s="1" t="s">
        <v>24</v>
      </c>
      <c r="P3346" s="1" t="s">
        <v>25</v>
      </c>
      <c r="Q3346" s="1" t="s">
        <v>26</v>
      </c>
      <c r="R3346" s="1" t="s">
        <v>27</v>
      </c>
    </row>
    <row r="3347" spans="1:18" x14ac:dyDescent="0.3">
      <c r="A3347" s="1" t="s">
        <v>3505</v>
      </c>
      <c r="B3347" s="1" t="s">
        <v>133</v>
      </c>
      <c r="C3347" s="1" t="s">
        <v>174</v>
      </c>
      <c r="D3347" s="1" t="s">
        <v>91</v>
      </c>
      <c r="E3347">
        <v>150</v>
      </c>
      <c r="F3347">
        <v>25000</v>
      </c>
      <c r="G3347">
        <v>160</v>
      </c>
      <c r="H3347">
        <v>137</v>
      </c>
      <c r="I3347">
        <v>23</v>
      </c>
      <c r="J3347">
        <v>4000000</v>
      </c>
      <c r="K3347" s="2">
        <v>45958</v>
      </c>
      <c r="L3347">
        <v>6</v>
      </c>
      <c r="M3347" s="1" t="s">
        <v>22</v>
      </c>
      <c r="N3347" s="1" t="s">
        <v>32</v>
      </c>
      <c r="O3347" s="1" t="s">
        <v>24</v>
      </c>
      <c r="P3347" s="1" t="s">
        <v>25</v>
      </c>
      <c r="Q3347" s="1" t="s">
        <v>26</v>
      </c>
      <c r="R3347" s="1" t="s">
        <v>27</v>
      </c>
    </row>
    <row r="3348" spans="1:18" x14ac:dyDescent="0.3">
      <c r="A3348" s="1" t="s">
        <v>3506</v>
      </c>
      <c r="B3348" s="1" t="s">
        <v>107</v>
      </c>
      <c r="C3348" s="1" t="s">
        <v>287</v>
      </c>
      <c r="D3348" s="1" t="s">
        <v>64</v>
      </c>
      <c r="E3348">
        <v>50</v>
      </c>
      <c r="F3348">
        <v>25000</v>
      </c>
      <c r="G3348">
        <v>64</v>
      </c>
      <c r="H3348">
        <v>58</v>
      </c>
      <c r="I3348">
        <v>6</v>
      </c>
      <c r="J3348">
        <v>1600000</v>
      </c>
      <c r="K3348" s="2">
        <v>45787</v>
      </c>
      <c r="L3348">
        <v>5</v>
      </c>
      <c r="M3348" s="1" t="s">
        <v>55</v>
      </c>
      <c r="N3348" s="1" t="s">
        <v>23</v>
      </c>
      <c r="O3348" s="1" t="s">
        <v>33</v>
      </c>
      <c r="P3348" s="1" t="s">
        <v>25</v>
      </c>
      <c r="Q3348" s="1" t="s">
        <v>26</v>
      </c>
      <c r="R3348" s="1" t="s">
        <v>27</v>
      </c>
    </row>
    <row r="3349" spans="1:18" x14ac:dyDescent="0.3">
      <c r="A3349" s="1" t="s">
        <v>3507</v>
      </c>
      <c r="B3349" s="1" t="s">
        <v>41</v>
      </c>
      <c r="C3349" s="1" t="s">
        <v>410</v>
      </c>
      <c r="D3349" s="1" t="s">
        <v>91</v>
      </c>
      <c r="E3349">
        <v>43</v>
      </c>
      <c r="F3349">
        <v>25000</v>
      </c>
      <c r="G3349">
        <v>47</v>
      </c>
      <c r="H3349">
        <v>28</v>
      </c>
      <c r="I3349">
        <v>19</v>
      </c>
      <c r="J3349">
        <v>1175000</v>
      </c>
      <c r="K3349" s="2">
        <v>45943</v>
      </c>
      <c r="L3349">
        <v>13</v>
      </c>
      <c r="M3349" s="1" t="s">
        <v>39</v>
      </c>
      <c r="N3349" s="1" t="s">
        <v>23</v>
      </c>
      <c r="O3349" s="1" t="s">
        <v>24</v>
      </c>
      <c r="P3349" s="1" t="s">
        <v>49</v>
      </c>
      <c r="Q3349" s="1" t="s">
        <v>26</v>
      </c>
      <c r="R3349" s="1" t="s">
        <v>59</v>
      </c>
    </row>
    <row r="3350" spans="1:18" x14ac:dyDescent="0.3">
      <c r="A3350" s="1" t="s">
        <v>3508</v>
      </c>
      <c r="B3350" s="1" t="s">
        <v>29</v>
      </c>
      <c r="C3350" s="1" t="s">
        <v>287</v>
      </c>
      <c r="D3350" s="1" t="s">
        <v>64</v>
      </c>
      <c r="E3350">
        <v>50</v>
      </c>
      <c r="F3350">
        <v>25000</v>
      </c>
      <c r="G3350">
        <v>79</v>
      </c>
      <c r="H3350">
        <v>64</v>
      </c>
      <c r="I3350">
        <v>15</v>
      </c>
      <c r="J3350">
        <v>1975000</v>
      </c>
      <c r="K3350" s="2">
        <v>45986</v>
      </c>
      <c r="L3350">
        <v>10</v>
      </c>
      <c r="M3350" s="1" t="s">
        <v>22</v>
      </c>
      <c r="N3350" s="1" t="s">
        <v>43</v>
      </c>
      <c r="O3350" s="1" t="s">
        <v>44</v>
      </c>
      <c r="P3350" s="1" t="s">
        <v>25</v>
      </c>
      <c r="Q3350" s="1" t="s">
        <v>26</v>
      </c>
      <c r="R3350" s="1" t="s">
        <v>34</v>
      </c>
    </row>
    <row r="3351" spans="1:18" x14ac:dyDescent="0.3">
      <c r="A3351" s="1" t="s">
        <v>3509</v>
      </c>
      <c r="B3351" s="1" t="s">
        <v>87</v>
      </c>
      <c r="C3351" s="1" t="s">
        <v>125</v>
      </c>
      <c r="D3351" s="1" t="s">
        <v>72</v>
      </c>
      <c r="E3351">
        <v>118</v>
      </c>
      <c r="F3351">
        <v>4500</v>
      </c>
      <c r="G3351">
        <v>140</v>
      </c>
      <c r="H3351">
        <v>10</v>
      </c>
      <c r="I3351">
        <v>130</v>
      </c>
      <c r="J3351">
        <v>630000</v>
      </c>
      <c r="K3351" s="2">
        <v>46003</v>
      </c>
      <c r="L3351">
        <v>15</v>
      </c>
      <c r="M3351" s="1" t="s">
        <v>39</v>
      </c>
      <c r="N3351" s="1" t="s">
        <v>32</v>
      </c>
      <c r="O3351" s="1" t="s">
        <v>44</v>
      </c>
      <c r="P3351" s="1" t="s">
        <v>25</v>
      </c>
      <c r="Q3351" s="1" t="s">
        <v>50</v>
      </c>
      <c r="R3351" s="1" t="s">
        <v>27</v>
      </c>
    </row>
    <row r="3352" spans="1:18" x14ac:dyDescent="0.3">
      <c r="A3352" s="1" t="s">
        <v>3510</v>
      </c>
      <c r="B3352" s="1" t="s">
        <v>36</v>
      </c>
      <c r="C3352" s="1" t="s">
        <v>94</v>
      </c>
      <c r="D3352" s="1" t="s">
        <v>91</v>
      </c>
      <c r="E3352">
        <v>35</v>
      </c>
      <c r="F3352">
        <v>45000</v>
      </c>
      <c r="G3352">
        <v>56</v>
      </c>
      <c r="H3352">
        <v>52</v>
      </c>
      <c r="I3352">
        <v>4</v>
      </c>
      <c r="J3352">
        <v>2520000</v>
      </c>
      <c r="K3352" s="2">
        <v>45661</v>
      </c>
      <c r="L3352">
        <v>4</v>
      </c>
      <c r="M3352" s="1" t="s">
        <v>55</v>
      </c>
      <c r="N3352" s="1" t="s">
        <v>23</v>
      </c>
      <c r="O3352" s="1" t="s">
        <v>85</v>
      </c>
      <c r="P3352" s="1" t="s">
        <v>25</v>
      </c>
      <c r="Q3352" s="1" t="s">
        <v>26</v>
      </c>
      <c r="R3352" s="1" t="s">
        <v>27</v>
      </c>
    </row>
    <row r="3353" spans="1:18" x14ac:dyDescent="0.3">
      <c r="A3353" s="1" t="s">
        <v>3511</v>
      </c>
      <c r="B3353" s="1" t="s">
        <v>133</v>
      </c>
      <c r="C3353" s="1" t="s">
        <v>158</v>
      </c>
      <c r="D3353" s="1" t="s">
        <v>31</v>
      </c>
      <c r="E3353">
        <v>44</v>
      </c>
      <c r="F3353">
        <v>300</v>
      </c>
      <c r="G3353">
        <v>71</v>
      </c>
      <c r="H3353">
        <v>66</v>
      </c>
      <c r="I3353">
        <v>5</v>
      </c>
      <c r="J3353">
        <v>21300</v>
      </c>
      <c r="K3353" s="2">
        <v>45952</v>
      </c>
      <c r="L3353">
        <v>4</v>
      </c>
      <c r="M3353" s="1" t="s">
        <v>55</v>
      </c>
      <c r="N3353" s="1" t="s">
        <v>23</v>
      </c>
      <c r="O3353" s="1" t="s">
        <v>24</v>
      </c>
      <c r="P3353" s="1" t="s">
        <v>25</v>
      </c>
      <c r="Q3353" s="1" t="s">
        <v>50</v>
      </c>
      <c r="R3353" s="1" t="s">
        <v>27</v>
      </c>
    </row>
    <row r="3354" spans="1:18" x14ac:dyDescent="0.3">
      <c r="A3354" s="1" t="s">
        <v>3512</v>
      </c>
      <c r="B3354" s="1" t="s">
        <v>104</v>
      </c>
      <c r="C3354" s="1" t="s">
        <v>196</v>
      </c>
      <c r="D3354" s="1" t="s">
        <v>48</v>
      </c>
      <c r="E3354">
        <v>29</v>
      </c>
      <c r="F3354">
        <v>850000</v>
      </c>
      <c r="G3354">
        <v>29</v>
      </c>
      <c r="H3354">
        <v>27</v>
      </c>
      <c r="I3354">
        <v>2</v>
      </c>
      <c r="J3354">
        <v>24650000</v>
      </c>
      <c r="K3354" s="2">
        <v>45698</v>
      </c>
      <c r="L3354">
        <v>15</v>
      </c>
      <c r="M3354" s="1" t="s">
        <v>39</v>
      </c>
      <c r="N3354" s="1" t="s">
        <v>43</v>
      </c>
      <c r="O3354" s="1" t="s">
        <v>24</v>
      </c>
      <c r="P3354" s="1" t="s">
        <v>25</v>
      </c>
      <c r="Q3354" s="1" t="s">
        <v>59</v>
      </c>
      <c r="R3354" s="1" t="s">
        <v>27</v>
      </c>
    </row>
    <row r="3355" spans="1:18" x14ac:dyDescent="0.3">
      <c r="A3355" s="1" t="s">
        <v>3513</v>
      </c>
      <c r="B3355" s="1" t="s">
        <v>107</v>
      </c>
      <c r="C3355" s="1" t="s">
        <v>174</v>
      </c>
      <c r="D3355" s="1" t="s">
        <v>91</v>
      </c>
      <c r="E3355">
        <v>111</v>
      </c>
      <c r="F3355">
        <v>25000</v>
      </c>
      <c r="G3355">
        <v>116</v>
      </c>
      <c r="H3355">
        <v>105</v>
      </c>
      <c r="I3355">
        <v>11</v>
      </c>
      <c r="J3355">
        <v>2900000</v>
      </c>
      <c r="K3355" s="2">
        <v>45906</v>
      </c>
      <c r="L3355">
        <v>11</v>
      </c>
      <c r="M3355" s="1" t="s">
        <v>39</v>
      </c>
      <c r="N3355" s="1" t="s">
        <v>32</v>
      </c>
      <c r="O3355" s="1" t="s">
        <v>24</v>
      </c>
      <c r="P3355" s="1" t="s">
        <v>25</v>
      </c>
      <c r="Q3355" s="1" t="s">
        <v>26</v>
      </c>
      <c r="R3355" s="1" t="s">
        <v>27</v>
      </c>
    </row>
    <row r="3356" spans="1:18" x14ac:dyDescent="0.3">
      <c r="A3356" s="1" t="s">
        <v>3514</v>
      </c>
      <c r="B3356" s="1" t="s">
        <v>19</v>
      </c>
      <c r="C3356" s="1" t="s">
        <v>168</v>
      </c>
      <c r="D3356" s="1" t="s">
        <v>48</v>
      </c>
      <c r="E3356">
        <v>121</v>
      </c>
      <c r="F3356">
        <v>10000</v>
      </c>
      <c r="G3356">
        <v>136</v>
      </c>
      <c r="H3356">
        <v>34</v>
      </c>
      <c r="I3356">
        <v>102</v>
      </c>
      <c r="J3356">
        <v>1360000</v>
      </c>
      <c r="K3356" s="2">
        <v>45702</v>
      </c>
      <c r="L3356">
        <v>6</v>
      </c>
      <c r="M3356" s="1" t="s">
        <v>22</v>
      </c>
      <c r="N3356" s="1" t="s">
        <v>43</v>
      </c>
      <c r="O3356" s="1" t="s">
        <v>24</v>
      </c>
      <c r="P3356" s="1" t="s">
        <v>25</v>
      </c>
      <c r="Q3356" s="1" t="s">
        <v>26</v>
      </c>
      <c r="R3356" s="1" t="s">
        <v>27</v>
      </c>
    </row>
    <row r="3357" spans="1:18" x14ac:dyDescent="0.3">
      <c r="A3357" s="1" t="s">
        <v>3515</v>
      </c>
      <c r="B3357" s="1" t="s">
        <v>29</v>
      </c>
      <c r="C3357" s="1" t="s">
        <v>88</v>
      </c>
      <c r="D3357" s="1" t="s">
        <v>38</v>
      </c>
      <c r="E3357">
        <v>67</v>
      </c>
      <c r="F3357">
        <v>18000</v>
      </c>
      <c r="G3357">
        <v>92</v>
      </c>
      <c r="H3357">
        <v>85</v>
      </c>
      <c r="I3357">
        <v>7</v>
      </c>
      <c r="J3357">
        <v>1656000</v>
      </c>
      <c r="K3357" s="2">
        <v>45677</v>
      </c>
      <c r="L3357">
        <v>2</v>
      </c>
      <c r="M3357" s="1" t="s">
        <v>55</v>
      </c>
      <c r="N3357" s="1" t="s">
        <v>23</v>
      </c>
      <c r="O3357" s="1" t="s">
        <v>24</v>
      </c>
      <c r="P3357" s="1" t="s">
        <v>25</v>
      </c>
      <c r="Q3357" s="1" t="s">
        <v>26</v>
      </c>
      <c r="R3357" s="1" t="s">
        <v>27</v>
      </c>
    </row>
    <row r="3358" spans="1:18" x14ac:dyDescent="0.3">
      <c r="A3358" s="1" t="s">
        <v>3516</v>
      </c>
      <c r="B3358" s="1" t="s">
        <v>80</v>
      </c>
      <c r="C3358" s="1" t="s">
        <v>679</v>
      </c>
      <c r="D3358" s="1" t="s">
        <v>21</v>
      </c>
      <c r="E3358">
        <v>129</v>
      </c>
      <c r="F3358">
        <v>25000</v>
      </c>
      <c r="G3358">
        <v>149</v>
      </c>
      <c r="H3358">
        <v>112</v>
      </c>
      <c r="I3358">
        <v>37</v>
      </c>
      <c r="J3358">
        <v>3725000</v>
      </c>
      <c r="K3358" s="2">
        <v>45967</v>
      </c>
      <c r="L3358">
        <v>5</v>
      </c>
      <c r="M3358" s="1" t="s">
        <v>55</v>
      </c>
      <c r="N3358" s="1" t="s">
        <v>32</v>
      </c>
      <c r="O3358" s="1" t="s">
        <v>24</v>
      </c>
      <c r="P3358" s="1" t="s">
        <v>25</v>
      </c>
      <c r="Q3358" s="1" t="s">
        <v>50</v>
      </c>
      <c r="R3358" s="1" t="s">
        <v>27</v>
      </c>
    </row>
    <row r="3359" spans="1:18" x14ac:dyDescent="0.3">
      <c r="A3359" s="1" t="s">
        <v>3517</v>
      </c>
      <c r="B3359" s="1" t="s">
        <v>80</v>
      </c>
      <c r="C3359" s="1" t="s">
        <v>123</v>
      </c>
      <c r="D3359" s="1" t="s">
        <v>72</v>
      </c>
      <c r="E3359">
        <v>139</v>
      </c>
      <c r="F3359">
        <v>4500</v>
      </c>
      <c r="G3359">
        <v>161</v>
      </c>
      <c r="H3359">
        <v>121</v>
      </c>
      <c r="I3359">
        <v>40</v>
      </c>
      <c r="J3359">
        <v>724500</v>
      </c>
      <c r="K3359" s="2">
        <v>45942</v>
      </c>
      <c r="L3359">
        <v>10</v>
      </c>
      <c r="M3359" s="1" t="s">
        <v>22</v>
      </c>
      <c r="N3359" s="1" t="s">
        <v>32</v>
      </c>
      <c r="O3359" s="1" t="s">
        <v>24</v>
      </c>
      <c r="P3359" s="1" t="s">
        <v>25</v>
      </c>
      <c r="Q3359" s="1" t="s">
        <v>26</v>
      </c>
      <c r="R3359" s="1" t="s">
        <v>27</v>
      </c>
    </row>
    <row r="3360" spans="1:18" x14ac:dyDescent="0.3">
      <c r="A3360" s="1" t="s">
        <v>3518</v>
      </c>
      <c r="B3360" s="1" t="s">
        <v>52</v>
      </c>
      <c r="C3360" s="1" t="s">
        <v>144</v>
      </c>
      <c r="D3360" s="1" t="s">
        <v>31</v>
      </c>
      <c r="E3360">
        <v>26</v>
      </c>
      <c r="F3360">
        <v>2200</v>
      </c>
      <c r="G3360">
        <v>40</v>
      </c>
      <c r="H3360">
        <v>39</v>
      </c>
      <c r="I3360">
        <v>1</v>
      </c>
      <c r="J3360">
        <v>88000</v>
      </c>
      <c r="K3360" s="2">
        <v>45867</v>
      </c>
      <c r="L3360">
        <v>12</v>
      </c>
      <c r="M3360" s="1" t="s">
        <v>39</v>
      </c>
      <c r="N3360" s="1" t="s">
        <v>43</v>
      </c>
      <c r="O3360" s="1" t="s">
        <v>44</v>
      </c>
      <c r="P3360" s="1" t="s">
        <v>49</v>
      </c>
      <c r="Q3360" s="1" t="s">
        <v>26</v>
      </c>
      <c r="R3360" s="1" t="s">
        <v>27</v>
      </c>
    </row>
    <row r="3361" spans="1:18" x14ac:dyDescent="0.3">
      <c r="A3361" s="1" t="s">
        <v>3519</v>
      </c>
      <c r="B3361" s="1" t="s">
        <v>83</v>
      </c>
      <c r="C3361" s="1" t="s">
        <v>116</v>
      </c>
      <c r="D3361" s="1" t="s">
        <v>64</v>
      </c>
      <c r="E3361">
        <v>83</v>
      </c>
      <c r="F3361">
        <v>5500</v>
      </c>
      <c r="G3361">
        <v>83</v>
      </c>
      <c r="H3361">
        <v>75</v>
      </c>
      <c r="I3361">
        <v>8</v>
      </c>
      <c r="J3361">
        <v>456500</v>
      </c>
      <c r="K3361" s="2">
        <v>45698</v>
      </c>
      <c r="L3361">
        <v>5</v>
      </c>
      <c r="M3361" s="1" t="s">
        <v>55</v>
      </c>
      <c r="N3361" s="1" t="s">
        <v>23</v>
      </c>
      <c r="O3361" s="1" t="s">
        <v>33</v>
      </c>
      <c r="P3361" s="1" t="s">
        <v>25</v>
      </c>
      <c r="Q3361" s="1" t="s">
        <v>26</v>
      </c>
      <c r="R3361" s="1" t="s">
        <v>27</v>
      </c>
    </row>
    <row r="3362" spans="1:18" x14ac:dyDescent="0.3">
      <c r="A3362" s="1" t="s">
        <v>3520</v>
      </c>
      <c r="B3362" s="1" t="s">
        <v>29</v>
      </c>
      <c r="C3362" s="1" t="s">
        <v>144</v>
      </c>
      <c r="D3362" s="1" t="s">
        <v>38</v>
      </c>
      <c r="E3362">
        <v>114</v>
      </c>
      <c r="F3362">
        <v>2200</v>
      </c>
      <c r="G3362">
        <v>143</v>
      </c>
      <c r="H3362">
        <v>120</v>
      </c>
      <c r="I3362">
        <v>23</v>
      </c>
      <c r="J3362">
        <v>314600</v>
      </c>
      <c r="K3362" s="2">
        <v>45994</v>
      </c>
      <c r="L3362">
        <v>5</v>
      </c>
      <c r="M3362" s="1" t="s">
        <v>55</v>
      </c>
      <c r="N3362" s="1" t="s">
        <v>23</v>
      </c>
      <c r="O3362" s="1" t="s">
        <v>24</v>
      </c>
      <c r="P3362" s="1" t="s">
        <v>25</v>
      </c>
      <c r="Q3362" s="1" t="s">
        <v>26</v>
      </c>
      <c r="R3362" s="1" t="s">
        <v>27</v>
      </c>
    </row>
    <row r="3363" spans="1:18" x14ac:dyDescent="0.3">
      <c r="A3363" s="1" t="s">
        <v>3521</v>
      </c>
      <c r="B3363" s="1" t="s">
        <v>19</v>
      </c>
      <c r="C3363" s="1" t="s">
        <v>162</v>
      </c>
      <c r="D3363" s="1" t="s">
        <v>67</v>
      </c>
      <c r="E3363">
        <v>93</v>
      </c>
      <c r="F3363">
        <v>950000</v>
      </c>
      <c r="G3363">
        <v>111</v>
      </c>
      <c r="H3363">
        <v>109</v>
      </c>
      <c r="I3363">
        <v>2</v>
      </c>
      <c r="J3363">
        <v>105450000</v>
      </c>
      <c r="K3363" s="2">
        <v>45871</v>
      </c>
      <c r="L3363">
        <v>3</v>
      </c>
      <c r="M3363" s="1" t="s">
        <v>55</v>
      </c>
      <c r="N3363" s="1" t="s">
        <v>43</v>
      </c>
      <c r="O3363" s="1" t="s">
        <v>44</v>
      </c>
      <c r="P3363" s="1" t="s">
        <v>25</v>
      </c>
      <c r="Q3363" s="1" t="s">
        <v>26</v>
      </c>
      <c r="R3363" s="1" t="s">
        <v>27</v>
      </c>
    </row>
    <row r="3364" spans="1:18" x14ac:dyDescent="0.3">
      <c r="A3364" s="1" t="s">
        <v>3522</v>
      </c>
      <c r="B3364" s="1" t="s">
        <v>83</v>
      </c>
      <c r="C3364" s="1" t="s">
        <v>245</v>
      </c>
      <c r="D3364" s="1" t="s">
        <v>58</v>
      </c>
      <c r="E3364">
        <v>51</v>
      </c>
      <c r="F3364">
        <v>1800</v>
      </c>
      <c r="G3364">
        <v>58</v>
      </c>
      <c r="H3364">
        <v>18</v>
      </c>
      <c r="I3364">
        <v>40</v>
      </c>
      <c r="J3364">
        <v>104400</v>
      </c>
      <c r="K3364" s="2">
        <v>45792</v>
      </c>
      <c r="L3364">
        <v>2</v>
      </c>
      <c r="M3364" s="1" t="s">
        <v>55</v>
      </c>
      <c r="N3364" s="1" t="s">
        <v>23</v>
      </c>
      <c r="O3364" s="1" t="s">
        <v>24</v>
      </c>
      <c r="P3364" s="1" t="s">
        <v>25</v>
      </c>
      <c r="Q3364" s="1" t="s">
        <v>26</v>
      </c>
      <c r="R3364" s="1" t="s">
        <v>27</v>
      </c>
    </row>
    <row r="3365" spans="1:18" x14ac:dyDescent="0.3">
      <c r="A3365" s="1" t="s">
        <v>3523</v>
      </c>
      <c r="B3365" s="1" t="s">
        <v>52</v>
      </c>
      <c r="C3365" s="1" t="s">
        <v>386</v>
      </c>
      <c r="D3365" s="1" t="s">
        <v>21</v>
      </c>
      <c r="E3365">
        <v>139</v>
      </c>
      <c r="F3365">
        <v>45000</v>
      </c>
      <c r="G3365">
        <v>159</v>
      </c>
      <c r="H3365">
        <v>19</v>
      </c>
      <c r="I3365">
        <v>140</v>
      </c>
      <c r="J3365">
        <v>7155000</v>
      </c>
      <c r="K3365" s="2">
        <v>45722</v>
      </c>
      <c r="L3365">
        <v>15</v>
      </c>
      <c r="M3365" s="1" t="s">
        <v>39</v>
      </c>
      <c r="N3365" s="1" t="s">
        <v>43</v>
      </c>
      <c r="O3365" s="1" t="s">
        <v>24</v>
      </c>
      <c r="P3365" s="1" t="s">
        <v>25</v>
      </c>
      <c r="Q3365" s="1" t="s">
        <v>26</v>
      </c>
      <c r="R3365" s="1" t="s">
        <v>27</v>
      </c>
    </row>
    <row r="3366" spans="1:18" x14ac:dyDescent="0.3">
      <c r="A3366" s="1" t="s">
        <v>3524</v>
      </c>
      <c r="B3366" s="1" t="s">
        <v>66</v>
      </c>
      <c r="C3366" s="1" t="s">
        <v>61</v>
      </c>
      <c r="D3366" s="1" t="s">
        <v>38</v>
      </c>
      <c r="E3366">
        <v>58</v>
      </c>
      <c r="F3366">
        <v>2200</v>
      </c>
      <c r="G3366">
        <v>68</v>
      </c>
      <c r="H3366">
        <v>32</v>
      </c>
      <c r="I3366">
        <v>36</v>
      </c>
      <c r="J3366">
        <v>149600</v>
      </c>
      <c r="K3366" s="2">
        <v>45715</v>
      </c>
      <c r="L3366">
        <v>14</v>
      </c>
      <c r="M3366" s="1" t="s">
        <v>39</v>
      </c>
      <c r="N3366" s="1" t="s">
        <v>43</v>
      </c>
      <c r="O3366" s="1" t="s">
        <v>24</v>
      </c>
      <c r="P3366" s="1" t="s">
        <v>49</v>
      </c>
      <c r="Q3366" s="1" t="s">
        <v>59</v>
      </c>
      <c r="R3366" s="1" t="s">
        <v>27</v>
      </c>
    </row>
    <row r="3367" spans="1:18" x14ac:dyDescent="0.3">
      <c r="A3367" s="1" t="s">
        <v>3525</v>
      </c>
      <c r="B3367" s="1" t="s">
        <v>80</v>
      </c>
      <c r="C3367" s="1" t="s">
        <v>166</v>
      </c>
      <c r="D3367" s="1" t="s">
        <v>21</v>
      </c>
      <c r="E3367">
        <v>139</v>
      </c>
      <c r="F3367">
        <v>35000</v>
      </c>
      <c r="G3367">
        <v>149</v>
      </c>
      <c r="H3367">
        <v>68</v>
      </c>
      <c r="I3367">
        <v>81</v>
      </c>
      <c r="J3367">
        <v>5215000</v>
      </c>
      <c r="K3367" s="2">
        <v>45951</v>
      </c>
      <c r="L3367">
        <v>9</v>
      </c>
      <c r="M3367" s="1" t="s">
        <v>22</v>
      </c>
      <c r="N3367" s="1" t="s">
        <v>23</v>
      </c>
      <c r="O3367" s="1" t="s">
        <v>44</v>
      </c>
      <c r="P3367" s="1" t="s">
        <v>25</v>
      </c>
      <c r="Q3367" s="1" t="s">
        <v>26</v>
      </c>
      <c r="R3367" s="1" t="s">
        <v>27</v>
      </c>
    </row>
    <row r="3368" spans="1:18" x14ac:dyDescent="0.3">
      <c r="A3368" s="1" t="s">
        <v>3526</v>
      </c>
      <c r="B3368" s="1" t="s">
        <v>87</v>
      </c>
      <c r="C3368" s="1" t="s">
        <v>418</v>
      </c>
      <c r="D3368" s="1" t="s">
        <v>31</v>
      </c>
      <c r="E3368">
        <v>150</v>
      </c>
      <c r="F3368">
        <v>180000</v>
      </c>
      <c r="G3368">
        <v>160</v>
      </c>
      <c r="H3368">
        <v>91</v>
      </c>
      <c r="I3368">
        <v>69</v>
      </c>
      <c r="J3368">
        <v>28800000</v>
      </c>
      <c r="K3368" s="2">
        <v>45874</v>
      </c>
      <c r="L3368">
        <v>1</v>
      </c>
      <c r="M3368" s="1" t="s">
        <v>55</v>
      </c>
      <c r="N3368" s="1" t="s">
        <v>43</v>
      </c>
      <c r="O3368" s="1" t="s">
        <v>44</v>
      </c>
      <c r="P3368" s="1" t="s">
        <v>49</v>
      </c>
      <c r="Q3368" s="1" t="s">
        <v>26</v>
      </c>
      <c r="R3368" s="1" t="s">
        <v>27</v>
      </c>
    </row>
    <row r="3369" spans="1:18" x14ac:dyDescent="0.3">
      <c r="A3369" s="1" t="s">
        <v>3527</v>
      </c>
      <c r="B3369" s="1" t="s">
        <v>36</v>
      </c>
      <c r="C3369" s="1" t="s">
        <v>42</v>
      </c>
      <c r="D3369" s="1" t="s">
        <v>58</v>
      </c>
      <c r="E3369">
        <v>65</v>
      </c>
      <c r="F3369">
        <v>2200</v>
      </c>
      <c r="G3369">
        <v>91</v>
      </c>
      <c r="H3369">
        <v>68</v>
      </c>
      <c r="I3369">
        <v>23</v>
      </c>
      <c r="J3369">
        <v>200200</v>
      </c>
      <c r="K3369" s="2">
        <v>45911</v>
      </c>
      <c r="L3369">
        <v>14</v>
      </c>
      <c r="M3369" s="1" t="s">
        <v>39</v>
      </c>
      <c r="N3369" s="1" t="s">
        <v>32</v>
      </c>
      <c r="O3369" s="1" t="s">
        <v>24</v>
      </c>
      <c r="P3369" s="1" t="s">
        <v>25</v>
      </c>
      <c r="Q3369" s="1" t="s">
        <v>26</v>
      </c>
      <c r="R3369" s="1" t="s">
        <v>27</v>
      </c>
    </row>
    <row r="3370" spans="1:18" x14ac:dyDescent="0.3">
      <c r="A3370" s="1" t="s">
        <v>3528</v>
      </c>
      <c r="B3370" s="1" t="s">
        <v>99</v>
      </c>
      <c r="C3370" s="1" t="s">
        <v>273</v>
      </c>
      <c r="D3370" s="1" t="s">
        <v>38</v>
      </c>
      <c r="E3370">
        <v>127</v>
      </c>
      <c r="F3370">
        <v>18000</v>
      </c>
      <c r="G3370">
        <v>146</v>
      </c>
      <c r="H3370">
        <v>98</v>
      </c>
      <c r="I3370">
        <v>48</v>
      </c>
      <c r="J3370">
        <v>2628000</v>
      </c>
      <c r="K3370" s="2">
        <v>46016</v>
      </c>
      <c r="L3370">
        <v>15</v>
      </c>
      <c r="M3370" s="1" t="s">
        <v>39</v>
      </c>
      <c r="N3370" s="1" t="s">
        <v>32</v>
      </c>
      <c r="O3370" s="1" t="s">
        <v>33</v>
      </c>
      <c r="P3370" s="1" t="s">
        <v>25</v>
      </c>
      <c r="Q3370" s="1" t="s">
        <v>50</v>
      </c>
      <c r="R3370" s="1" t="s">
        <v>59</v>
      </c>
    </row>
    <row r="3371" spans="1:18" x14ac:dyDescent="0.3">
      <c r="A3371" s="1" t="s">
        <v>3529</v>
      </c>
      <c r="B3371" s="1" t="s">
        <v>41</v>
      </c>
      <c r="C3371" s="1" t="s">
        <v>20</v>
      </c>
      <c r="D3371" s="1" t="s">
        <v>31</v>
      </c>
      <c r="E3371">
        <v>135</v>
      </c>
      <c r="F3371">
        <v>15000</v>
      </c>
      <c r="G3371">
        <v>163</v>
      </c>
      <c r="H3371">
        <v>163</v>
      </c>
      <c r="I3371">
        <v>0</v>
      </c>
      <c r="J3371">
        <v>2445000</v>
      </c>
      <c r="K3371" s="2">
        <v>45659</v>
      </c>
      <c r="L3371">
        <v>5</v>
      </c>
      <c r="M3371" s="1" t="s">
        <v>55</v>
      </c>
      <c r="N3371" s="1" t="s">
        <v>32</v>
      </c>
      <c r="O3371" s="1" t="s">
        <v>24</v>
      </c>
      <c r="P3371" s="1" t="s">
        <v>25</v>
      </c>
      <c r="Q3371" s="1" t="s">
        <v>26</v>
      </c>
      <c r="R3371" s="1" t="s">
        <v>27</v>
      </c>
    </row>
    <row r="3372" spans="1:18" x14ac:dyDescent="0.3">
      <c r="A3372" s="1" t="s">
        <v>3530</v>
      </c>
      <c r="B3372" s="1" t="s">
        <v>80</v>
      </c>
      <c r="C3372" s="1" t="s">
        <v>146</v>
      </c>
      <c r="D3372" s="1" t="s">
        <v>48</v>
      </c>
      <c r="E3372">
        <v>41</v>
      </c>
      <c r="F3372">
        <v>1800000</v>
      </c>
      <c r="G3372">
        <v>53</v>
      </c>
      <c r="H3372">
        <v>31</v>
      </c>
      <c r="I3372">
        <v>22</v>
      </c>
      <c r="J3372">
        <v>95400000</v>
      </c>
      <c r="K3372" s="2">
        <v>45895</v>
      </c>
      <c r="L3372">
        <v>4</v>
      </c>
      <c r="M3372" s="1" t="s">
        <v>55</v>
      </c>
      <c r="N3372" s="1" t="s">
        <v>43</v>
      </c>
      <c r="O3372" s="1" t="s">
        <v>44</v>
      </c>
      <c r="P3372" s="1" t="s">
        <v>25</v>
      </c>
      <c r="Q3372" s="1" t="s">
        <v>50</v>
      </c>
      <c r="R3372" s="1" t="s">
        <v>27</v>
      </c>
    </row>
    <row r="3373" spans="1:18" x14ac:dyDescent="0.3">
      <c r="A3373" s="1" t="s">
        <v>3531</v>
      </c>
      <c r="B3373" s="1" t="s">
        <v>41</v>
      </c>
      <c r="C3373" s="1" t="s">
        <v>102</v>
      </c>
      <c r="D3373" s="1" t="s">
        <v>91</v>
      </c>
      <c r="E3373">
        <v>123</v>
      </c>
      <c r="F3373">
        <v>250000</v>
      </c>
      <c r="G3373">
        <v>128</v>
      </c>
      <c r="H3373">
        <v>22</v>
      </c>
      <c r="I3373">
        <v>106</v>
      </c>
      <c r="J3373">
        <v>32000000</v>
      </c>
      <c r="K3373" s="2">
        <v>45802</v>
      </c>
      <c r="L3373">
        <v>7</v>
      </c>
      <c r="M3373" s="1" t="s">
        <v>22</v>
      </c>
      <c r="N3373" s="1" t="s">
        <v>32</v>
      </c>
      <c r="O3373" s="1" t="s">
        <v>24</v>
      </c>
      <c r="P3373" s="1" t="s">
        <v>25</v>
      </c>
      <c r="Q3373" s="1" t="s">
        <v>59</v>
      </c>
      <c r="R3373" s="1" t="s">
        <v>27</v>
      </c>
    </row>
    <row r="3374" spans="1:18" x14ac:dyDescent="0.3">
      <c r="A3374" s="1" t="s">
        <v>3532</v>
      </c>
      <c r="B3374" s="1" t="s">
        <v>36</v>
      </c>
      <c r="C3374" s="1" t="s">
        <v>37</v>
      </c>
      <c r="D3374" s="1" t="s">
        <v>31</v>
      </c>
      <c r="E3374">
        <v>92</v>
      </c>
      <c r="F3374">
        <v>12000</v>
      </c>
      <c r="G3374">
        <v>114</v>
      </c>
      <c r="H3374">
        <v>42</v>
      </c>
      <c r="I3374">
        <v>72</v>
      </c>
      <c r="J3374">
        <v>1368000</v>
      </c>
      <c r="K3374" s="2">
        <v>45706</v>
      </c>
      <c r="L3374">
        <v>6</v>
      </c>
      <c r="M3374" s="1" t="s">
        <v>22</v>
      </c>
      <c r="N3374" s="1" t="s">
        <v>23</v>
      </c>
      <c r="O3374" s="1" t="s">
        <v>24</v>
      </c>
      <c r="P3374" s="1" t="s">
        <v>25</v>
      </c>
      <c r="Q3374" s="1" t="s">
        <v>26</v>
      </c>
      <c r="R3374" s="1" t="s">
        <v>27</v>
      </c>
    </row>
    <row r="3375" spans="1:18" x14ac:dyDescent="0.3">
      <c r="A3375" s="1" t="s">
        <v>3533</v>
      </c>
      <c r="B3375" s="1" t="s">
        <v>52</v>
      </c>
      <c r="C3375" s="1" t="s">
        <v>94</v>
      </c>
      <c r="D3375" s="1" t="s">
        <v>38</v>
      </c>
      <c r="E3375">
        <v>33</v>
      </c>
      <c r="F3375">
        <v>45000</v>
      </c>
      <c r="G3375">
        <v>52</v>
      </c>
      <c r="H3375">
        <v>46</v>
      </c>
      <c r="I3375">
        <v>6</v>
      </c>
      <c r="J3375">
        <v>2340000</v>
      </c>
      <c r="K3375" s="2">
        <v>45998</v>
      </c>
      <c r="L3375">
        <v>15</v>
      </c>
      <c r="M3375" s="1" t="s">
        <v>39</v>
      </c>
      <c r="N3375" s="1" t="s">
        <v>43</v>
      </c>
      <c r="O3375" s="1" t="s">
        <v>85</v>
      </c>
      <c r="P3375" s="1" t="s">
        <v>49</v>
      </c>
      <c r="Q3375" s="1" t="s">
        <v>26</v>
      </c>
      <c r="R3375" s="1" t="s">
        <v>27</v>
      </c>
    </row>
    <row r="3376" spans="1:18" x14ac:dyDescent="0.3">
      <c r="A3376" s="1" t="s">
        <v>3534</v>
      </c>
      <c r="B3376" s="1" t="s">
        <v>133</v>
      </c>
      <c r="C3376" s="1" t="s">
        <v>415</v>
      </c>
      <c r="D3376" s="1" t="s">
        <v>21</v>
      </c>
      <c r="E3376">
        <v>35</v>
      </c>
      <c r="F3376">
        <v>12000</v>
      </c>
      <c r="G3376">
        <v>47</v>
      </c>
      <c r="H3376">
        <v>40</v>
      </c>
      <c r="I3376">
        <v>7</v>
      </c>
      <c r="J3376">
        <v>564000</v>
      </c>
      <c r="K3376" s="2">
        <v>45988</v>
      </c>
      <c r="L3376">
        <v>5</v>
      </c>
      <c r="M3376" s="1" t="s">
        <v>55</v>
      </c>
      <c r="N3376" s="1" t="s">
        <v>23</v>
      </c>
      <c r="O3376" s="1" t="s">
        <v>24</v>
      </c>
      <c r="P3376" s="1" t="s">
        <v>25</v>
      </c>
      <c r="Q3376" s="1" t="s">
        <v>26</v>
      </c>
      <c r="R3376" s="1" t="s">
        <v>27</v>
      </c>
    </row>
    <row r="3377" spans="1:18" x14ac:dyDescent="0.3">
      <c r="A3377" s="1" t="s">
        <v>3535</v>
      </c>
      <c r="B3377" s="1" t="s">
        <v>19</v>
      </c>
      <c r="C3377" s="1" t="s">
        <v>505</v>
      </c>
      <c r="D3377" s="1" t="s">
        <v>58</v>
      </c>
      <c r="E3377">
        <v>37</v>
      </c>
      <c r="F3377">
        <v>120000</v>
      </c>
      <c r="G3377">
        <v>63</v>
      </c>
      <c r="H3377">
        <v>20</v>
      </c>
      <c r="I3377">
        <v>43</v>
      </c>
      <c r="J3377">
        <v>7560000</v>
      </c>
      <c r="K3377" s="2">
        <v>45748</v>
      </c>
      <c r="L3377">
        <v>13</v>
      </c>
      <c r="M3377" s="1" t="s">
        <v>39</v>
      </c>
      <c r="N3377" s="1" t="s">
        <v>43</v>
      </c>
      <c r="O3377" s="1" t="s">
        <v>33</v>
      </c>
      <c r="P3377" s="1" t="s">
        <v>25</v>
      </c>
      <c r="Q3377" s="1" t="s">
        <v>26</v>
      </c>
      <c r="R3377" s="1" t="s">
        <v>59</v>
      </c>
    </row>
    <row r="3378" spans="1:18" x14ac:dyDescent="0.3">
      <c r="A3378" s="1" t="s">
        <v>3536</v>
      </c>
      <c r="B3378" s="1" t="s">
        <v>104</v>
      </c>
      <c r="C3378" s="1" t="s">
        <v>218</v>
      </c>
      <c r="D3378" s="1" t="s">
        <v>67</v>
      </c>
      <c r="E3378">
        <v>114</v>
      </c>
      <c r="F3378">
        <v>70000</v>
      </c>
      <c r="G3378">
        <v>116</v>
      </c>
      <c r="H3378">
        <v>61</v>
      </c>
      <c r="I3378">
        <v>55</v>
      </c>
      <c r="J3378">
        <v>8120000</v>
      </c>
      <c r="K3378" s="2">
        <v>45910</v>
      </c>
      <c r="L3378">
        <v>13</v>
      </c>
      <c r="M3378" s="1" t="s">
        <v>39</v>
      </c>
      <c r="N3378" s="1" t="s">
        <v>23</v>
      </c>
      <c r="O3378" s="1" t="s">
        <v>44</v>
      </c>
      <c r="P3378" s="1" t="s">
        <v>25</v>
      </c>
      <c r="Q3378" s="1" t="s">
        <v>26</v>
      </c>
      <c r="R3378" s="1" t="s">
        <v>27</v>
      </c>
    </row>
    <row r="3379" spans="1:18" x14ac:dyDescent="0.3">
      <c r="A3379" s="1" t="s">
        <v>3537</v>
      </c>
      <c r="B3379" s="1" t="s">
        <v>80</v>
      </c>
      <c r="C3379" s="1" t="s">
        <v>94</v>
      </c>
      <c r="D3379" s="1" t="s">
        <v>38</v>
      </c>
      <c r="E3379">
        <v>29</v>
      </c>
      <c r="F3379">
        <v>45000</v>
      </c>
      <c r="G3379">
        <v>46</v>
      </c>
      <c r="H3379">
        <v>39</v>
      </c>
      <c r="I3379">
        <v>7</v>
      </c>
      <c r="J3379">
        <v>2070000</v>
      </c>
      <c r="K3379" s="2">
        <v>45684</v>
      </c>
      <c r="L3379">
        <v>15</v>
      </c>
      <c r="M3379" s="1" t="s">
        <v>39</v>
      </c>
      <c r="N3379" s="1" t="s">
        <v>32</v>
      </c>
      <c r="O3379" s="1" t="s">
        <v>44</v>
      </c>
      <c r="P3379" s="1" t="s">
        <v>25</v>
      </c>
      <c r="Q3379" s="1" t="s">
        <v>26</v>
      </c>
      <c r="R3379" s="1" t="s">
        <v>27</v>
      </c>
    </row>
    <row r="3380" spans="1:18" x14ac:dyDescent="0.3">
      <c r="A3380" s="1" t="s">
        <v>3538</v>
      </c>
      <c r="B3380" s="1" t="s">
        <v>99</v>
      </c>
      <c r="C3380" s="1" t="s">
        <v>291</v>
      </c>
      <c r="D3380" s="1" t="s">
        <v>64</v>
      </c>
      <c r="E3380">
        <v>87</v>
      </c>
      <c r="F3380">
        <v>4500</v>
      </c>
      <c r="G3380">
        <v>94</v>
      </c>
      <c r="H3380">
        <v>46</v>
      </c>
      <c r="I3380">
        <v>48</v>
      </c>
      <c r="J3380">
        <v>423000</v>
      </c>
      <c r="K3380" s="2">
        <v>45661</v>
      </c>
      <c r="L3380">
        <v>11</v>
      </c>
      <c r="M3380" s="1" t="s">
        <v>39</v>
      </c>
      <c r="N3380" s="1" t="s">
        <v>43</v>
      </c>
      <c r="O3380" s="1" t="s">
        <v>33</v>
      </c>
      <c r="P3380" s="1" t="s">
        <v>25</v>
      </c>
      <c r="Q3380" s="1" t="s">
        <v>26</v>
      </c>
      <c r="R3380" s="1" t="s">
        <v>27</v>
      </c>
    </row>
    <row r="3381" spans="1:18" x14ac:dyDescent="0.3">
      <c r="A3381" s="1" t="s">
        <v>3539</v>
      </c>
      <c r="B3381" s="1" t="s">
        <v>19</v>
      </c>
      <c r="C3381" s="1" t="s">
        <v>200</v>
      </c>
      <c r="D3381" s="1" t="s">
        <v>72</v>
      </c>
      <c r="E3381">
        <v>109</v>
      </c>
      <c r="F3381">
        <v>400</v>
      </c>
      <c r="G3381">
        <v>135</v>
      </c>
      <c r="H3381">
        <v>26</v>
      </c>
      <c r="I3381">
        <v>109</v>
      </c>
      <c r="J3381">
        <v>54000</v>
      </c>
      <c r="K3381" s="2">
        <v>45768</v>
      </c>
      <c r="L3381">
        <v>13</v>
      </c>
      <c r="M3381" s="1" t="s">
        <v>39</v>
      </c>
      <c r="N3381" s="1" t="s">
        <v>32</v>
      </c>
      <c r="O3381" s="1" t="s">
        <v>44</v>
      </c>
      <c r="P3381" s="1" t="s">
        <v>25</v>
      </c>
      <c r="Q3381" s="1" t="s">
        <v>50</v>
      </c>
      <c r="R3381" s="1" t="s">
        <v>34</v>
      </c>
    </row>
    <row r="3382" spans="1:18" x14ac:dyDescent="0.3">
      <c r="A3382" s="1" t="s">
        <v>3540</v>
      </c>
      <c r="B3382" s="1" t="s">
        <v>104</v>
      </c>
      <c r="C3382" s="1" t="s">
        <v>261</v>
      </c>
      <c r="D3382" s="1" t="s">
        <v>91</v>
      </c>
      <c r="E3382">
        <v>149</v>
      </c>
      <c r="F3382">
        <v>85000</v>
      </c>
      <c r="G3382">
        <v>177</v>
      </c>
      <c r="H3382">
        <v>32</v>
      </c>
      <c r="I3382">
        <v>145</v>
      </c>
      <c r="J3382">
        <v>15045000</v>
      </c>
      <c r="K3382" s="2">
        <v>45829</v>
      </c>
      <c r="L3382">
        <v>7</v>
      </c>
      <c r="M3382" s="1" t="s">
        <v>22</v>
      </c>
      <c r="N3382" s="1" t="s">
        <v>32</v>
      </c>
      <c r="O3382" s="1" t="s">
        <v>24</v>
      </c>
      <c r="P3382" s="1" t="s">
        <v>25</v>
      </c>
      <c r="Q3382" s="1" t="s">
        <v>26</v>
      </c>
      <c r="R3382" s="1" t="s">
        <v>27</v>
      </c>
    </row>
    <row r="3383" spans="1:18" x14ac:dyDescent="0.3">
      <c r="A3383" s="1" t="s">
        <v>3541</v>
      </c>
      <c r="B3383" s="1" t="s">
        <v>19</v>
      </c>
      <c r="C3383" s="1" t="s">
        <v>344</v>
      </c>
      <c r="D3383" s="1" t="s">
        <v>72</v>
      </c>
      <c r="E3383">
        <v>144</v>
      </c>
      <c r="F3383">
        <v>18000</v>
      </c>
      <c r="G3383">
        <v>149</v>
      </c>
      <c r="H3383">
        <v>101</v>
      </c>
      <c r="I3383">
        <v>48</v>
      </c>
      <c r="J3383">
        <v>2682000</v>
      </c>
      <c r="K3383" s="2">
        <v>45870</v>
      </c>
      <c r="L3383">
        <v>6</v>
      </c>
      <c r="M3383" s="1" t="s">
        <v>22</v>
      </c>
      <c r="N3383" s="1" t="s">
        <v>43</v>
      </c>
      <c r="O3383" s="1" t="s">
        <v>24</v>
      </c>
      <c r="P3383" s="1" t="s">
        <v>25</v>
      </c>
      <c r="Q3383" s="1" t="s">
        <v>26</v>
      </c>
      <c r="R3383" s="1" t="s">
        <v>27</v>
      </c>
    </row>
    <row r="3384" spans="1:18" x14ac:dyDescent="0.3">
      <c r="A3384" s="1" t="s">
        <v>3542</v>
      </c>
      <c r="B3384" s="1" t="s">
        <v>80</v>
      </c>
      <c r="C3384" s="1" t="s">
        <v>318</v>
      </c>
      <c r="D3384" s="1" t="s">
        <v>67</v>
      </c>
      <c r="E3384">
        <v>94</v>
      </c>
      <c r="F3384">
        <v>45000</v>
      </c>
      <c r="G3384">
        <v>103</v>
      </c>
      <c r="H3384">
        <v>21</v>
      </c>
      <c r="I3384">
        <v>82</v>
      </c>
      <c r="J3384">
        <v>4635000</v>
      </c>
      <c r="K3384" s="2">
        <v>45924</v>
      </c>
      <c r="L3384">
        <v>1</v>
      </c>
      <c r="M3384" s="1" t="s">
        <v>55</v>
      </c>
      <c r="N3384" s="1" t="s">
        <v>23</v>
      </c>
      <c r="O3384" s="1" t="s">
        <v>85</v>
      </c>
      <c r="P3384" s="1" t="s">
        <v>25</v>
      </c>
      <c r="Q3384" s="1" t="s">
        <v>26</v>
      </c>
      <c r="R3384" s="1" t="s">
        <v>27</v>
      </c>
    </row>
    <row r="3385" spans="1:18" x14ac:dyDescent="0.3">
      <c r="A3385" s="1" t="s">
        <v>3543</v>
      </c>
      <c r="B3385" s="1" t="s">
        <v>133</v>
      </c>
      <c r="C3385" s="1" t="s">
        <v>215</v>
      </c>
      <c r="D3385" s="1" t="s">
        <v>54</v>
      </c>
      <c r="E3385">
        <v>131</v>
      </c>
      <c r="F3385">
        <v>350000</v>
      </c>
      <c r="G3385">
        <v>157</v>
      </c>
      <c r="H3385">
        <v>133</v>
      </c>
      <c r="I3385">
        <v>24</v>
      </c>
      <c r="J3385">
        <v>54950000</v>
      </c>
      <c r="K3385" s="2">
        <v>45912</v>
      </c>
      <c r="L3385">
        <v>10</v>
      </c>
      <c r="M3385" s="1" t="s">
        <v>22</v>
      </c>
      <c r="N3385" s="1" t="s">
        <v>32</v>
      </c>
      <c r="O3385" s="1" t="s">
        <v>44</v>
      </c>
      <c r="P3385" s="1" t="s">
        <v>25</v>
      </c>
      <c r="Q3385" s="1" t="s">
        <v>26</v>
      </c>
      <c r="R3385" s="1" t="s">
        <v>27</v>
      </c>
    </row>
    <row r="3386" spans="1:18" x14ac:dyDescent="0.3">
      <c r="A3386" s="1" t="s">
        <v>3544</v>
      </c>
      <c r="B3386" s="1" t="s">
        <v>104</v>
      </c>
      <c r="C3386" s="1" t="s">
        <v>308</v>
      </c>
      <c r="D3386" s="1" t="s">
        <v>31</v>
      </c>
      <c r="E3386">
        <v>146</v>
      </c>
      <c r="F3386">
        <v>8000</v>
      </c>
      <c r="G3386">
        <v>152</v>
      </c>
      <c r="H3386">
        <v>143</v>
      </c>
      <c r="I3386">
        <v>9</v>
      </c>
      <c r="J3386">
        <v>1216000</v>
      </c>
      <c r="K3386" s="2">
        <v>45820</v>
      </c>
      <c r="L3386">
        <v>6</v>
      </c>
      <c r="M3386" s="1" t="s">
        <v>22</v>
      </c>
      <c r="N3386" s="1" t="s">
        <v>32</v>
      </c>
      <c r="O3386" s="1" t="s">
        <v>85</v>
      </c>
      <c r="P3386" s="1" t="s">
        <v>25</v>
      </c>
      <c r="Q3386" s="1" t="s">
        <v>26</v>
      </c>
      <c r="R3386" s="1" t="s">
        <v>34</v>
      </c>
    </row>
    <row r="3387" spans="1:18" x14ac:dyDescent="0.3">
      <c r="A3387" s="1" t="s">
        <v>3545</v>
      </c>
      <c r="B3387" s="1" t="s">
        <v>19</v>
      </c>
      <c r="C3387" s="1" t="s">
        <v>134</v>
      </c>
      <c r="D3387" s="1" t="s">
        <v>64</v>
      </c>
      <c r="E3387">
        <v>82</v>
      </c>
      <c r="F3387">
        <v>900000</v>
      </c>
      <c r="G3387">
        <v>104</v>
      </c>
      <c r="H3387">
        <v>50</v>
      </c>
      <c r="I3387">
        <v>54</v>
      </c>
      <c r="J3387">
        <v>93600000</v>
      </c>
      <c r="K3387" s="2">
        <v>45956</v>
      </c>
      <c r="L3387">
        <v>2</v>
      </c>
      <c r="M3387" s="1" t="s">
        <v>55</v>
      </c>
      <c r="N3387" s="1" t="s">
        <v>43</v>
      </c>
      <c r="O3387" s="1" t="s">
        <v>24</v>
      </c>
      <c r="P3387" s="1" t="s">
        <v>25</v>
      </c>
      <c r="Q3387" s="1" t="s">
        <v>50</v>
      </c>
      <c r="R3387" s="1" t="s">
        <v>27</v>
      </c>
    </row>
    <row r="3388" spans="1:18" x14ac:dyDescent="0.3">
      <c r="A3388" s="1" t="s">
        <v>3546</v>
      </c>
      <c r="B3388" s="1" t="s">
        <v>66</v>
      </c>
      <c r="C3388" s="1" t="s">
        <v>63</v>
      </c>
      <c r="D3388" s="1" t="s">
        <v>21</v>
      </c>
      <c r="E3388">
        <v>82</v>
      </c>
      <c r="F3388">
        <v>500</v>
      </c>
      <c r="G3388">
        <v>94</v>
      </c>
      <c r="H3388">
        <v>9</v>
      </c>
      <c r="I3388">
        <v>85</v>
      </c>
      <c r="J3388">
        <v>47000</v>
      </c>
      <c r="K3388" s="2">
        <v>45796</v>
      </c>
      <c r="L3388">
        <v>2</v>
      </c>
      <c r="M3388" s="1" t="s">
        <v>55</v>
      </c>
      <c r="N3388" s="1" t="s">
        <v>32</v>
      </c>
      <c r="O3388" s="1" t="s">
        <v>24</v>
      </c>
      <c r="P3388" s="1" t="s">
        <v>25</v>
      </c>
      <c r="Q3388" s="1" t="s">
        <v>59</v>
      </c>
      <c r="R3388" s="1" t="s">
        <v>59</v>
      </c>
    </row>
    <row r="3389" spans="1:18" x14ac:dyDescent="0.3">
      <c r="A3389" s="1" t="s">
        <v>3547</v>
      </c>
      <c r="B3389" s="1" t="s">
        <v>29</v>
      </c>
      <c r="C3389" s="1" t="s">
        <v>172</v>
      </c>
      <c r="D3389" s="1" t="s">
        <v>54</v>
      </c>
      <c r="E3389">
        <v>123</v>
      </c>
      <c r="F3389">
        <v>8500</v>
      </c>
      <c r="G3389">
        <v>141</v>
      </c>
      <c r="H3389">
        <v>33</v>
      </c>
      <c r="I3389">
        <v>108</v>
      </c>
      <c r="J3389">
        <v>1198500</v>
      </c>
      <c r="K3389" s="2">
        <v>45888</v>
      </c>
      <c r="L3389">
        <v>3</v>
      </c>
      <c r="M3389" s="1" t="s">
        <v>55</v>
      </c>
      <c r="N3389" s="1" t="s">
        <v>43</v>
      </c>
      <c r="O3389" s="1" t="s">
        <v>44</v>
      </c>
      <c r="P3389" s="1" t="s">
        <v>25</v>
      </c>
      <c r="Q3389" s="1" t="s">
        <v>26</v>
      </c>
      <c r="R3389" s="1" t="s">
        <v>27</v>
      </c>
    </row>
    <row r="3390" spans="1:18" x14ac:dyDescent="0.3">
      <c r="A3390" s="1" t="s">
        <v>3548</v>
      </c>
      <c r="B3390" s="1" t="s">
        <v>133</v>
      </c>
      <c r="C3390" s="1" t="s">
        <v>69</v>
      </c>
      <c r="D3390" s="1" t="s">
        <v>58</v>
      </c>
      <c r="E3390">
        <v>109</v>
      </c>
      <c r="F3390">
        <v>65000</v>
      </c>
      <c r="G3390">
        <v>124</v>
      </c>
      <c r="H3390">
        <v>50</v>
      </c>
      <c r="I3390">
        <v>74</v>
      </c>
      <c r="J3390">
        <v>8060000</v>
      </c>
      <c r="K3390" s="2">
        <v>45996</v>
      </c>
      <c r="L3390">
        <v>10</v>
      </c>
      <c r="M3390" s="1" t="s">
        <v>22</v>
      </c>
      <c r="N3390" s="1" t="s">
        <v>43</v>
      </c>
      <c r="O3390" s="1" t="s">
        <v>44</v>
      </c>
      <c r="P3390" s="1" t="s">
        <v>49</v>
      </c>
      <c r="Q3390" s="1" t="s">
        <v>26</v>
      </c>
      <c r="R3390" s="1" t="s">
        <v>27</v>
      </c>
    </row>
    <row r="3391" spans="1:18" x14ac:dyDescent="0.3">
      <c r="A3391" s="1" t="s">
        <v>3549</v>
      </c>
      <c r="B3391" s="1" t="s">
        <v>29</v>
      </c>
      <c r="C3391" s="1" t="s">
        <v>76</v>
      </c>
      <c r="D3391" s="1" t="s">
        <v>72</v>
      </c>
      <c r="E3391">
        <v>109</v>
      </c>
      <c r="F3391">
        <v>2200</v>
      </c>
      <c r="G3391">
        <v>118</v>
      </c>
      <c r="H3391">
        <v>27</v>
      </c>
      <c r="I3391">
        <v>91</v>
      </c>
      <c r="J3391">
        <v>259600</v>
      </c>
      <c r="K3391" s="2">
        <v>45675</v>
      </c>
      <c r="L3391">
        <v>6</v>
      </c>
      <c r="M3391" s="1" t="s">
        <v>22</v>
      </c>
      <c r="N3391" s="1" t="s">
        <v>32</v>
      </c>
      <c r="O3391" s="1" t="s">
        <v>85</v>
      </c>
      <c r="P3391" s="1" t="s">
        <v>25</v>
      </c>
      <c r="Q3391" s="1" t="s">
        <v>26</v>
      </c>
      <c r="R3391" s="1" t="s">
        <v>27</v>
      </c>
    </row>
    <row r="3392" spans="1:18" x14ac:dyDescent="0.3">
      <c r="A3392" s="1" t="s">
        <v>3550</v>
      </c>
      <c r="B3392" s="1" t="s">
        <v>104</v>
      </c>
      <c r="C3392" s="1" t="s">
        <v>273</v>
      </c>
      <c r="D3392" s="1" t="s">
        <v>91</v>
      </c>
      <c r="E3392">
        <v>58</v>
      </c>
      <c r="F3392">
        <v>18000</v>
      </c>
      <c r="G3392">
        <v>77</v>
      </c>
      <c r="H3392">
        <v>13</v>
      </c>
      <c r="I3392">
        <v>64</v>
      </c>
      <c r="J3392">
        <v>1386000</v>
      </c>
      <c r="K3392" s="2">
        <v>45802</v>
      </c>
      <c r="L3392">
        <v>15</v>
      </c>
      <c r="M3392" s="1" t="s">
        <v>39</v>
      </c>
      <c r="N3392" s="1" t="s">
        <v>43</v>
      </c>
      <c r="O3392" s="1" t="s">
        <v>44</v>
      </c>
      <c r="P3392" s="1" t="s">
        <v>25</v>
      </c>
      <c r="Q3392" s="1" t="s">
        <v>26</v>
      </c>
      <c r="R3392" s="1" t="s">
        <v>27</v>
      </c>
    </row>
    <row r="3393" spans="1:18" x14ac:dyDescent="0.3">
      <c r="A3393" s="1" t="s">
        <v>3551</v>
      </c>
      <c r="B3393" s="1" t="s">
        <v>99</v>
      </c>
      <c r="C3393" s="1" t="s">
        <v>78</v>
      </c>
      <c r="D3393" s="1" t="s">
        <v>31</v>
      </c>
      <c r="E3393">
        <v>79</v>
      </c>
      <c r="F3393">
        <v>150000</v>
      </c>
      <c r="G3393">
        <v>98</v>
      </c>
      <c r="H3393">
        <v>54</v>
      </c>
      <c r="I3393">
        <v>44</v>
      </c>
      <c r="J3393">
        <v>14700000</v>
      </c>
      <c r="K3393" s="2">
        <v>45970</v>
      </c>
      <c r="L3393">
        <v>5</v>
      </c>
      <c r="M3393" s="1" t="s">
        <v>55</v>
      </c>
      <c r="N3393" s="1" t="s">
        <v>32</v>
      </c>
      <c r="O3393" s="1" t="s">
        <v>24</v>
      </c>
      <c r="P3393" s="1" t="s">
        <v>25</v>
      </c>
      <c r="Q3393" s="1" t="s">
        <v>50</v>
      </c>
      <c r="R3393" s="1" t="s">
        <v>27</v>
      </c>
    </row>
    <row r="3394" spans="1:18" x14ac:dyDescent="0.3">
      <c r="A3394" s="1" t="s">
        <v>3552</v>
      </c>
      <c r="B3394" s="1" t="s">
        <v>80</v>
      </c>
      <c r="C3394" s="1" t="s">
        <v>71</v>
      </c>
      <c r="D3394" s="1" t="s">
        <v>48</v>
      </c>
      <c r="E3394">
        <v>88</v>
      </c>
      <c r="F3394">
        <v>3500</v>
      </c>
      <c r="G3394">
        <v>115</v>
      </c>
      <c r="H3394">
        <v>15</v>
      </c>
      <c r="I3394">
        <v>100</v>
      </c>
      <c r="J3394">
        <v>402500</v>
      </c>
      <c r="K3394" s="2">
        <v>45737</v>
      </c>
      <c r="L3394">
        <v>9</v>
      </c>
      <c r="M3394" s="1" t="s">
        <v>22</v>
      </c>
      <c r="N3394" s="1" t="s">
        <v>23</v>
      </c>
      <c r="O3394" s="1" t="s">
        <v>85</v>
      </c>
      <c r="P3394" s="1" t="s">
        <v>25</v>
      </c>
      <c r="Q3394" s="1" t="s">
        <v>26</v>
      </c>
      <c r="R3394" s="1" t="s">
        <v>27</v>
      </c>
    </row>
    <row r="3395" spans="1:18" x14ac:dyDescent="0.3">
      <c r="A3395" s="1" t="s">
        <v>3553</v>
      </c>
      <c r="B3395" s="1" t="s">
        <v>29</v>
      </c>
      <c r="C3395" s="1" t="s">
        <v>123</v>
      </c>
      <c r="D3395" s="1" t="s">
        <v>91</v>
      </c>
      <c r="E3395">
        <v>47</v>
      </c>
      <c r="F3395">
        <v>4500</v>
      </c>
      <c r="G3395">
        <v>64</v>
      </c>
      <c r="H3395">
        <v>49</v>
      </c>
      <c r="I3395">
        <v>15</v>
      </c>
      <c r="J3395">
        <v>288000</v>
      </c>
      <c r="K3395" s="2">
        <v>45845</v>
      </c>
      <c r="L3395">
        <v>6</v>
      </c>
      <c r="M3395" s="1" t="s">
        <v>22</v>
      </c>
      <c r="N3395" s="1" t="s">
        <v>23</v>
      </c>
      <c r="O3395" s="1" t="s">
        <v>44</v>
      </c>
      <c r="P3395" s="1" t="s">
        <v>25</v>
      </c>
      <c r="Q3395" s="1" t="s">
        <v>26</v>
      </c>
      <c r="R3395" s="1" t="s">
        <v>27</v>
      </c>
    </row>
    <row r="3396" spans="1:18" x14ac:dyDescent="0.3">
      <c r="A3396" s="1" t="s">
        <v>3554</v>
      </c>
      <c r="B3396" s="1" t="s">
        <v>52</v>
      </c>
      <c r="C3396" s="1" t="s">
        <v>182</v>
      </c>
      <c r="D3396" s="1" t="s">
        <v>54</v>
      </c>
      <c r="E3396">
        <v>121</v>
      </c>
      <c r="F3396">
        <v>8000</v>
      </c>
      <c r="G3396">
        <v>147</v>
      </c>
      <c r="H3396">
        <v>32</v>
      </c>
      <c r="I3396">
        <v>115</v>
      </c>
      <c r="J3396">
        <v>1176000</v>
      </c>
      <c r="K3396" s="2">
        <v>45695</v>
      </c>
      <c r="L3396">
        <v>12</v>
      </c>
      <c r="M3396" s="1" t="s">
        <v>39</v>
      </c>
      <c r="N3396" s="1" t="s">
        <v>43</v>
      </c>
      <c r="O3396" s="1" t="s">
        <v>85</v>
      </c>
      <c r="P3396" s="1" t="s">
        <v>25</v>
      </c>
      <c r="Q3396" s="1" t="s">
        <v>26</v>
      </c>
      <c r="R3396" s="1" t="s">
        <v>27</v>
      </c>
    </row>
    <row r="3397" spans="1:18" x14ac:dyDescent="0.3">
      <c r="A3397" s="1" t="s">
        <v>3555</v>
      </c>
      <c r="B3397" s="1" t="s">
        <v>66</v>
      </c>
      <c r="C3397" s="1" t="s">
        <v>476</v>
      </c>
      <c r="D3397" s="1" t="s">
        <v>72</v>
      </c>
      <c r="E3397">
        <v>53</v>
      </c>
      <c r="F3397">
        <v>1200</v>
      </c>
      <c r="G3397">
        <v>74</v>
      </c>
      <c r="H3397">
        <v>19</v>
      </c>
      <c r="I3397">
        <v>55</v>
      </c>
      <c r="J3397">
        <v>88800</v>
      </c>
      <c r="K3397" s="2">
        <v>45672</v>
      </c>
      <c r="L3397">
        <v>6</v>
      </c>
      <c r="M3397" s="1" t="s">
        <v>22</v>
      </c>
      <c r="N3397" s="1" t="s">
        <v>32</v>
      </c>
      <c r="O3397" s="1" t="s">
        <v>44</v>
      </c>
      <c r="P3397" s="1" t="s">
        <v>25</v>
      </c>
      <c r="Q3397" s="1" t="s">
        <v>26</v>
      </c>
      <c r="R3397" s="1" t="s">
        <v>27</v>
      </c>
    </row>
    <row r="3398" spans="1:18" x14ac:dyDescent="0.3">
      <c r="A3398" s="1" t="s">
        <v>3556</v>
      </c>
      <c r="B3398" s="1" t="s">
        <v>133</v>
      </c>
      <c r="C3398" s="1" t="s">
        <v>213</v>
      </c>
      <c r="D3398" s="1" t="s">
        <v>21</v>
      </c>
      <c r="E3398">
        <v>31</v>
      </c>
      <c r="F3398">
        <v>55000</v>
      </c>
      <c r="G3398">
        <v>43</v>
      </c>
      <c r="H3398">
        <v>27</v>
      </c>
      <c r="I3398">
        <v>16</v>
      </c>
      <c r="J3398">
        <v>2365000</v>
      </c>
      <c r="K3398" s="2">
        <v>45726</v>
      </c>
      <c r="L3398">
        <v>9</v>
      </c>
      <c r="M3398" s="1" t="s">
        <v>22</v>
      </c>
      <c r="N3398" s="1" t="s">
        <v>23</v>
      </c>
      <c r="O3398" s="1" t="s">
        <v>44</v>
      </c>
      <c r="P3398" s="1" t="s">
        <v>25</v>
      </c>
      <c r="Q3398" s="1" t="s">
        <v>26</v>
      </c>
      <c r="R3398" s="1" t="s">
        <v>27</v>
      </c>
    </row>
    <row r="3399" spans="1:18" x14ac:dyDescent="0.3">
      <c r="A3399" s="1" t="s">
        <v>3557</v>
      </c>
      <c r="B3399" s="1" t="s">
        <v>107</v>
      </c>
      <c r="C3399" s="1" t="s">
        <v>245</v>
      </c>
      <c r="D3399" s="1" t="s">
        <v>48</v>
      </c>
      <c r="E3399">
        <v>135</v>
      </c>
      <c r="F3399">
        <v>1800</v>
      </c>
      <c r="G3399">
        <v>140</v>
      </c>
      <c r="H3399">
        <v>73</v>
      </c>
      <c r="I3399">
        <v>67</v>
      </c>
      <c r="J3399">
        <v>252000</v>
      </c>
      <c r="K3399" s="2">
        <v>45898</v>
      </c>
      <c r="L3399">
        <v>4</v>
      </c>
      <c r="M3399" s="1" t="s">
        <v>55</v>
      </c>
      <c r="N3399" s="1" t="s">
        <v>23</v>
      </c>
      <c r="O3399" s="1" t="s">
        <v>24</v>
      </c>
      <c r="P3399" s="1" t="s">
        <v>25</v>
      </c>
      <c r="Q3399" s="1" t="s">
        <v>59</v>
      </c>
      <c r="R3399" s="1" t="s">
        <v>27</v>
      </c>
    </row>
    <row r="3400" spans="1:18" x14ac:dyDescent="0.3">
      <c r="A3400" s="1" t="s">
        <v>3558</v>
      </c>
      <c r="B3400" s="1" t="s">
        <v>66</v>
      </c>
      <c r="C3400" s="1" t="s">
        <v>505</v>
      </c>
      <c r="D3400" s="1" t="s">
        <v>72</v>
      </c>
      <c r="E3400">
        <v>133</v>
      </c>
      <c r="F3400">
        <v>120000</v>
      </c>
      <c r="G3400">
        <v>139</v>
      </c>
      <c r="H3400">
        <v>98</v>
      </c>
      <c r="I3400">
        <v>41</v>
      </c>
      <c r="J3400">
        <v>16680000</v>
      </c>
      <c r="K3400" s="2">
        <v>45864</v>
      </c>
      <c r="L3400">
        <v>10</v>
      </c>
      <c r="M3400" s="1" t="s">
        <v>22</v>
      </c>
      <c r="N3400" s="1" t="s">
        <v>43</v>
      </c>
      <c r="O3400" s="1" t="s">
        <v>44</v>
      </c>
      <c r="P3400" s="1" t="s">
        <v>49</v>
      </c>
      <c r="Q3400" s="1" t="s">
        <v>26</v>
      </c>
      <c r="R3400" s="1" t="s">
        <v>27</v>
      </c>
    </row>
    <row r="3401" spans="1:18" x14ac:dyDescent="0.3">
      <c r="A3401" s="1" t="s">
        <v>3559</v>
      </c>
      <c r="B3401" s="1" t="s">
        <v>29</v>
      </c>
      <c r="C3401" s="1" t="s">
        <v>53</v>
      </c>
      <c r="D3401" s="1" t="s">
        <v>38</v>
      </c>
      <c r="E3401">
        <v>100</v>
      </c>
      <c r="F3401">
        <v>25000</v>
      </c>
      <c r="G3401">
        <v>108</v>
      </c>
      <c r="H3401">
        <v>71</v>
      </c>
      <c r="I3401">
        <v>37</v>
      </c>
      <c r="J3401">
        <v>2700000</v>
      </c>
      <c r="K3401" s="2">
        <v>45697</v>
      </c>
      <c r="L3401">
        <v>2</v>
      </c>
      <c r="M3401" s="1" t="s">
        <v>55</v>
      </c>
      <c r="N3401" s="1" t="s">
        <v>43</v>
      </c>
      <c r="O3401" s="1" t="s">
        <v>44</v>
      </c>
      <c r="P3401" s="1" t="s">
        <v>25</v>
      </c>
      <c r="Q3401" s="1" t="s">
        <v>50</v>
      </c>
      <c r="R3401" s="1" t="s">
        <v>27</v>
      </c>
    </row>
    <row r="3402" spans="1:18" x14ac:dyDescent="0.3">
      <c r="A3402" s="1" t="s">
        <v>3560</v>
      </c>
      <c r="B3402" s="1" t="s">
        <v>93</v>
      </c>
      <c r="C3402" s="1" t="s">
        <v>63</v>
      </c>
      <c r="D3402" s="1" t="s">
        <v>31</v>
      </c>
      <c r="E3402">
        <v>77</v>
      </c>
      <c r="F3402">
        <v>500</v>
      </c>
      <c r="G3402">
        <v>87</v>
      </c>
      <c r="H3402">
        <v>11</v>
      </c>
      <c r="I3402">
        <v>76</v>
      </c>
      <c r="J3402">
        <v>43500</v>
      </c>
      <c r="K3402" s="2">
        <v>45899</v>
      </c>
      <c r="L3402">
        <v>9</v>
      </c>
      <c r="M3402" s="1" t="s">
        <v>22</v>
      </c>
      <c r="N3402" s="1" t="s">
        <v>32</v>
      </c>
      <c r="O3402" s="1" t="s">
        <v>24</v>
      </c>
      <c r="P3402" s="1" t="s">
        <v>25</v>
      </c>
      <c r="Q3402" s="1" t="s">
        <v>26</v>
      </c>
      <c r="R3402" s="1" t="s">
        <v>27</v>
      </c>
    </row>
    <row r="3403" spans="1:18" x14ac:dyDescent="0.3">
      <c r="A3403" s="1" t="s">
        <v>3561</v>
      </c>
      <c r="B3403" s="1" t="s">
        <v>80</v>
      </c>
      <c r="C3403" s="1" t="s">
        <v>194</v>
      </c>
      <c r="D3403" s="1" t="s">
        <v>72</v>
      </c>
      <c r="E3403">
        <v>99</v>
      </c>
      <c r="F3403">
        <v>1800</v>
      </c>
      <c r="G3403">
        <v>125</v>
      </c>
      <c r="H3403">
        <v>71</v>
      </c>
      <c r="I3403">
        <v>54</v>
      </c>
      <c r="J3403">
        <v>225000</v>
      </c>
      <c r="K3403" s="2">
        <v>45918</v>
      </c>
      <c r="L3403">
        <v>5</v>
      </c>
      <c r="M3403" s="1" t="s">
        <v>55</v>
      </c>
      <c r="N3403" s="1" t="s">
        <v>23</v>
      </c>
      <c r="O3403" s="1" t="s">
        <v>44</v>
      </c>
      <c r="P3403" s="1" t="s">
        <v>25</v>
      </c>
      <c r="Q3403" s="1" t="s">
        <v>26</v>
      </c>
      <c r="R3403" s="1" t="s">
        <v>34</v>
      </c>
    </row>
    <row r="3404" spans="1:18" x14ac:dyDescent="0.3">
      <c r="A3404" s="1" t="s">
        <v>3562</v>
      </c>
      <c r="B3404" s="1" t="s">
        <v>99</v>
      </c>
      <c r="C3404" s="1" t="s">
        <v>113</v>
      </c>
      <c r="D3404" s="1" t="s">
        <v>58</v>
      </c>
      <c r="E3404">
        <v>134</v>
      </c>
      <c r="F3404">
        <v>45000</v>
      </c>
      <c r="G3404">
        <v>162</v>
      </c>
      <c r="H3404">
        <v>17</v>
      </c>
      <c r="I3404">
        <v>145</v>
      </c>
      <c r="J3404">
        <v>7290000</v>
      </c>
      <c r="K3404" s="2">
        <v>45869</v>
      </c>
      <c r="L3404">
        <v>9</v>
      </c>
      <c r="M3404" s="1" t="s">
        <v>22</v>
      </c>
      <c r="N3404" s="1" t="s">
        <v>43</v>
      </c>
      <c r="O3404" s="1" t="s">
        <v>33</v>
      </c>
      <c r="P3404" s="1" t="s">
        <v>25</v>
      </c>
      <c r="Q3404" s="1" t="s">
        <v>26</v>
      </c>
      <c r="R3404" s="1" t="s">
        <v>27</v>
      </c>
    </row>
    <row r="3405" spans="1:18" x14ac:dyDescent="0.3">
      <c r="A3405" s="1" t="s">
        <v>3563</v>
      </c>
      <c r="B3405" s="1" t="s">
        <v>80</v>
      </c>
      <c r="C3405" s="1" t="s">
        <v>74</v>
      </c>
      <c r="D3405" s="1" t="s">
        <v>48</v>
      </c>
      <c r="E3405">
        <v>40</v>
      </c>
      <c r="F3405">
        <v>25000</v>
      </c>
      <c r="G3405">
        <v>60</v>
      </c>
      <c r="H3405">
        <v>35</v>
      </c>
      <c r="I3405">
        <v>25</v>
      </c>
      <c r="J3405">
        <v>1500000</v>
      </c>
      <c r="K3405" s="2">
        <v>45927</v>
      </c>
      <c r="L3405">
        <v>6</v>
      </c>
      <c r="M3405" s="1" t="s">
        <v>22</v>
      </c>
      <c r="N3405" s="1" t="s">
        <v>23</v>
      </c>
      <c r="O3405" s="1" t="s">
        <v>24</v>
      </c>
      <c r="P3405" s="1" t="s">
        <v>25</v>
      </c>
      <c r="Q3405" s="1" t="s">
        <v>26</v>
      </c>
      <c r="R3405" s="1" t="s">
        <v>27</v>
      </c>
    </row>
    <row r="3406" spans="1:18" x14ac:dyDescent="0.3">
      <c r="A3406" s="1" t="s">
        <v>3564</v>
      </c>
      <c r="B3406" s="1" t="s">
        <v>87</v>
      </c>
      <c r="C3406" s="1" t="s">
        <v>121</v>
      </c>
      <c r="D3406" s="1" t="s">
        <v>21</v>
      </c>
      <c r="E3406">
        <v>132</v>
      </c>
      <c r="F3406">
        <v>3500</v>
      </c>
      <c r="G3406">
        <v>143</v>
      </c>
      <c r="H3406">
        <v>20</v>
      </c>
      <c r="I3406">
        <v>123</v>
      </c>
      <c r="J3406">
        <v>500500</v>
      </c>
      <c r="K3406" s="2">
        <v>45949</v>
      </c>
      <c r="L3406">
        <v>6</v>
      </c>
      <c r="M3406" s="1" t="s">
        <v>22</v>
      </c>
      <c r="N3406" s="1" t="s">
        <v>32</v>
      </c>
      <c r="O3406" s="1" t="s">
        <v>44</v>
      </c>
      <c r="P3406" s="1" t="s">
        <v>49</v>
      </c>
      <c r="Q3406" s="1" t="s">
        <v>26</v>
      </c>
      <c r="R3406" s="1" t="s">
        <v>59</v>
      </c>
    </row>
    <row r="3407" spans="1:18" x14ac:dyDescent="0.3">
      <c r="A3407" s="1" t="s">
        <v>3565</v>
      </c>
      <c r="B3407" s="1" t="s">
        <v>66</v>
      </c>
      <c r="C3407" s="1" t="s">
        <v>100</v>
      </c>
      <c r="D3407" s="1" t="s">
        <v>21</v>
      </c>
      <c r="E3407">
        <v>126</v>
      </c>
      <c r="F3407">
        <v>15000</v>
      </c>
      <c r="G3407">
        <v>152</v>
      </c>
      <c r="H3407">
        <v>79</v>
      </c>
      <c r="I3407">
        <v>73</v>
      </c>
      <c r="J3407">
        <v>2280000</v>
      </c>
      <c r="K3407" s="2">
        <v>45763</v>
      </c>
      <c r="L3407">
        <v>15</v>
      </c>
      <c r="M3407" s="1" t="s">
        <v>39</v>
      </c>
      <c r="N3407" s="1" t="s">
        <v>32</v>
      </c>
      <c r="O3407" s="1" t="s">
        <v>44</v>
      </c>
      <c r="P3407" s="1" t="s">
        <v>49</v>
      </c>
      <c r="Q3407" s="1" t="s">
        <v>26</v>
      </c>
      <c r="R3407" s="1" t="s">
        <v>27</v>
      </c>
    </row>
    <row r="3408" spans="1:18" x14ac:dyDescent="0.3">
      <c r="A3408" s="1" t="s">
        <v>3566</v>
      </c>
      <c r="B3408" s="1" t="s">
        <v>83</v>
      </c>
      <c r="C3408" s="1" t="s">
        <v>151</v>
      </c>
      <c r="D3408" s="1" t="s">
        <v>64</v>
      </c>
      <c r="E3408">
        <v>30</v>
      </c>
      <c r="F3408">
        <v>5000</v>
      </c>
      <c r="G3408">
        <v>39</v>
      </c>
      <c r="H3408">
        <v>34</v>
      </c>
      <c r="I3408">
        <v>5</v>
      </c>
      <c r="J3408">
        <v>195000</v>
      </c>
      <c r="K3408" s="2">
        <v>45857</v>
      </c>
      <c r="L3408">
        <v>8</v>
      </c>
      <c r="M3408" s="1" t="s">
        <v>22</v>
      </c>
      <c r="N3408" s="1" t="s">
        <v>23</v>
      </c>
      <c r="O3408" s="1" t="s">
        <v>24</v>
      </c>
      <c r="P3408" s="1" t="s">
        <v>25</v>
      </c>
      <c r="Q3408" s="1" t="s">
        <v>26</v>
      </c>
      <c r="R3408" s="1" t="s">
        <v>27</v>
      </c>
    </row>
    <row r="3409" spans="1:18" x14ac:dyDescent="0.3">
      <c r="A3409" s="1" t="s">
        <v>3567</v>
      </c>
      <c r="B3409" s="1" t="s">
        <v>133</v>
      </c>
      <c r="C3409" s="1" t="s">
        <v>71</v>
      </c>
      <c r="D3409" s="1" t="s">
        <v>31</v>
      </c>
      <c r="E3409">
        <v>27</v>
      </c>
      <c r="F3409">
        <v>3500</v>
      </c>
      <c r="G3409">
        <v>35</v>
      </c>
      <c r="H3409">
        <v>15</v>
      </c>
      <c r="I3409">
        <v>20</v>
      </c>
      <c r="J3409">
        <v>122500</v>
      </c>
      <c r="K3409" s="2">
        <v>45879</v>
      </c>
      <c r="L3409">
        <v>6</v>
      </c>
      <c r="M3409" s="1" t="s">
        <v>22</v>
      </c>
      <c r="N3409" s="1" t="s">
        <v>23</v>
      </c>
      <c r="O3409" s="1" t="s">
        <v>44</v>
      </c>
      <c r="P3409" s="1" t="s">
        <v>25</v>
      </c>
      <c r="Q3409" s="1" t="s">
        <v>26</v>
      </c>
      <c r="R3409" s="1" t="s">
        <v>27</v>
      </c>
    </row>
    <row r="3410" spans="1:18" x14ac:dyDescent="0.3">
      <c r="A3410" s="1" t="s">
        <v>3568</v>
      </c>
      <c r="B3410" s="1" t="s">
        <v>36</v>
      </c>
      <c r="C3410" s="1" t="s">
        <v>270</v>
      </c>
      <c r="D3410" s="1" t="s">
        <v>64</v>
      </c>
      <c r="E3410">
        <v>40</v>
      </c>
      <c r="F3410">
        <v>1800</v>
      </c>
      <c r="G3410">
        <v>54</v>
      </c>
      <c r="H3410">
        <v>47</v>
      </c>
      <c r="I3410">
        <v>7</v>
      </c>
      <c r="J3410">
        <v>97200</v>
      </c>
      <c r="K3410" s="2">
        <v>45930</v>
      </c>
      <c r="L3410">
        <v>7</v>
      </c>
      <c r="M3410" s="1" t="s">
        <v>22</v>
      </c>
      <c r="N3410" s="1" t="s">
        <v>43</v>
      </c>
      <c r="O3410" s="1" t="s">
        <v>24</v>
      </c>
      <c r="P3410" s="1" t="s">
        <v>25</v>
      </c>
      <c r="Q3410" s="1" t="s">
        <v>26</v>
      </c>
      <c r="R3410" s="1" t="s">
        <v>27</v>
      </c>
    </row>
    <row r="3411" spans="1:18" x14ac:dyDescent="0.3">
      <c r="A3411" s="1" t="s">
        <v>3569</v>
      </c>
      <c r="B3411" s="1" t="s">
        <v>29</v>
      </c>
      <c r="C3411" s="1" t="s">
        <v>61</v>
      </c>
      <c r="D3411" s="1" t="s">
        <v>58</v>
      </c>
      <c r="E3411">
        <v>56</v>
      </c>
      <c r="F3411">
        <v>2200</v>
      </c>
      <c r="G3411">
        <v>73</v>
      </c>
      <c r="H3411">
        <v>73</v>
      </c>
      <c r="I3411">
        <v>0</v>
      </c>
      <c r="J3411">
        <v>160600</v>
      </c>
      <c r="K3411" s="2">
        <v>45843</v>
      </c>
      <c r="L3411">
        <v>1</v>
      </c>
      <c r="M3411" s="1" t="s">
        <v>55</v>
      </c>
      <c r="N3411" s="1" t="s">
        <v>23</v>
      </c>
      <c r="O3411" s="1" t="s">
        <v>44</v>
      </c>
      <c r="P3411" s="1" t="s">
        <v>25</v>
      </c>
      <c r="Q3411" s="1" t="s">
        <v>26</v>
      </c>
      <c r="R3411" s="1" t="s">
        <v>27</v>
      </c>
    </row>
    <row r="3412" spans="1:18" x14ac:dyDescent="0.3">
      <c r="A3412" s="1" t="s">
        <v>3570</v>
      </c>
      <c r="B3412" s="1" t="s">
        <v>107</v>
      </c>
      <c r="C3412" s="1" t="s">
        <v>344</v>
      </c>
      <c r="D3412" s="1" t="s">
        <v>21</v>
      </c>
      <c r="E3412">
        <v>96</v>
      </c>
      <c r="F3412">
        <v>18000</v>
      </c>
      <c r="G3412">
        <v>98</v>
      </c>
      <c r="H3412">
        <v>33</v>
      </c>
      <c r="I3412">
        <v>65</v>
      </c>
      <c r="J3412">
        <v>1764000</v>
      </c>
      <c r="K3412" s="2">
        <v>45926</v>
      </c>
      <c r="L3412">
        <v>10</v>
      </c>
      <c r="M3412" s="1" t="s">
        <v>22</v>
      </c>
      <c r="N3412" s="1" t="s">
        <v>43</v>
      </c>
      <c r="O3412" s="1" t="s">
        <v>24</v>
      </c>
      <c r="P3412" s="1" t="s">
        <v>25</v>
      </c>
      <c r="Q3412" s="1" t="s">
        <v>26</v>
      </c>
      <c r="R3412" s="1" t="s">
        <v>27</v>
      </c>
    </row>
    <row r="3413" spans="1:18" x14ac:dyDescent="0.3">
      <c r="A3413" s="1" t="s">
        <v>3571</v>
      </c>
      <c r="B3413" s="1" t="s">
        <v>19</v>
      </c>
      <c r="C3413" s="1" t="s">
        <v>100</v>
      </c>
      <c r="D3413" s="1" t="s">
        <v>38</v>
      </c>
      <c r="E3413">
        <v>40</v>
      </c>
      <c r="F3413">
        <v>15000</v>
      </c>
      <c r="G3413">
        <v>54</v>
      </c>
      <c r="H3413">
        <v>30</v>
      </c>
      <c r="I3413">
        <v>24</v>
      </c>
      <c r="J3413">
        <v>810000</v>
      </c>
      <c r="K3413" s="2">
        <v>45974</v>
      </c>
      <c r="L3413">
        <v>9</v>
      </c>
      <c r="M3413" s="1" t="s">
        <v>22</v>
      </c>
      <c r="N3413" s="1" t="s">
        <v>43</v>
      </c>
      <c r="O3413" s="1" t="s">
        <v>24</v>
      </c>
      <c r="P3413" s="1" t="s">
        <v>25</v>
      </c>
      <c r="Q3413" s="1" t="s">
        <v>26</v>
      </c>
      <c r="R3413" s="1" t="s">
        <v>34</v>
      </c>
    </row>
    <row r="3414" spans="1:18" x14ac:dyDescent="0.3">
      <c r="A3414" s="1" t="s">
        <v>3572</v>
      </c>
      <c r="B3414" s="1" t="s">
        <v>52</v>
      </c>
      <c r="C3414" s="1" t="s">
        <v>268</v>
      </c>
      <c r="D3414" s="1" t="s">
        <v>91</v>
      </c>
      <c r="E3414">
        <v>121</v>
      </c>
      <c r="F3414">
        <v>6000</v>
      </c>
      <c r="G3414">
        <v>128</v>
      </c>
      <c r="H3414">
        <v>121</v>
      </c>
      <c r="I3414">
        <v>7</v>
      </c>
      <c r="J3414">
        <v>768000</v>
      </c>
      <c r="K3414" s="2">
        <v>45818</v>
      </c>
      <c r="L3414">
        <v>11</v>
      </c>
      <c r="M3414" s="1" t="s">
        <v>39</v>
      </c>
      <c r="N3414" s="1" t="s">
        <v>32</v>
      </c>
      <c r="O3414" s="1" t="s">
        <v>24</v>
      </c>
      <c r="P3414" s="1" t="s">
        <v>25</v>
      </c>
      <c r="Q3414" s="1" t="s">
        <v>26</v>
      </c>
      <c r="R3414" s="1" t="s">
        <v>34</v>
      </c>
    </row>
    <row r="3415" spans="1:18" x14ac:dyDescent="0.3">
      <c r="A3415" s="1" t="s">
        <v>3573</v>
      </c>
      <c r="B3415" s="1" t="s">
        <v>29</v>
      </c>
      <c r="C3415" s="1" t="s">
        <v>200</v>
      </c>
      <c r="D3415" s="1" t="s">
        <v>67</v>
      </c>
      <c r="E3415">
        <v>49</v>
      </c>
      <c r="F3415">
        <v>400</v>
      </c>
      <c r="G3415">
        <v>58</v>
      </c>
      <c r="H3415">
        <v>47</v>
      </c>
      <c r="I3415">
        <v>11</v>
      </c>
      <c r="J3415">
        <v>23200</v>
      </c>
      <c r="K3415" s="2">
        <v>45705</v>
      </c>
      <c r="L3415">
        <v>3</v>
      </c>
      <c r="M3415" s="1" t="s">
        <v>55</v>
      </c>
      <c r="N3415" s="1" t="s">
        <v>32</v>
      </c>
      <c r="O3415" s="1" t="s">
        <v>44</v>
      </c>
      <c r="P3415" s="1" t="s">
        <v>25</v>
      </c>
      <c r="Q3415" s="1" t="s">
        <v>26</v>
      </c>
      <c r="R3415" s="1" t="s">
        <v>27</v>
      </c>
    </row>
    <row r="3416" spans="1:18" x14ac:dyDescent="0.3">
      <c r="A3416" s="1" t="s">
        <v>3574</v>
      </c>
      <c r="B3416" s="1" t="s">
        <v>46</v>
      </c>
      <c r="C3416" s="1" t="s">
        <v>154</v>
      </c>
      <c r="D3416" s="1" t="s">
        <v>91</v>
      </c>
      <c r="E3416">
        <v>119</v>
      </c>
      <c r="F3416">
        <v>18000</v>
      </c>
      <c r="G3416">
        <v>122</v>
      </c>
      <c r="H3416">
        <v>119</v>
      </c>
      <c r="I3416">
        <v>3</v>
      </c>
      <c r="J3416">
        <v>2196000</v>
      </c>
      <c r="K3416" s="2">
        <v>45816</v>
      </c>
      <c r="L3416">
        <v>15</v>
      </c>
      <c r="M3416" s="1" t="s">
        <v>39</v>
      </c>
      <c r="N3416" s="1" t="s">
        <v>23</v>
      </c>
      <c r="O3416" s="1" t="s">
        <v>24</v>
      </c>
      <c r="P3416" s="1" t="s">
        <v>25</v>
      </c>
      <c r="Q3416" s="1" t="s">
        <v>26</v>
      </c>
      <c r="R3416" s="1" t="s">
        <v>27</v>
      </c>
    </row>
    <row r="3417" spans="1:18" x14ac:dyDescent="0.3">
      <c r="A3417" s="1" t="s">
        <v>3575</v>
      </c>
      <c r="B3417" s="1" t="s">
        <v>83</v>
      </c>
      <c r="C3417" s="1" t="s">
        <v>119</v>
      </c>
      <c r="D3417" s="1" t="s">
        <v>72</v>
      </c>
      <c r="E3417">
        <v>129</v>
      </c>
      <c r="F3417">
        <v>4500</v>
      </c>
      <c r="G3417">
        <v>149</v>
      </c>
      <c r="H3417">
        <v>46</v>
      </c>
      <c r="I3417">
        <v>103</v>
      </c>
      <c r="J3417">
        <v>670500</v>
      </c>
      <c r="K3417" s="2">
        <v>45949</v>
      </c>
      <c r="L3417">
        <v>7</v>
      </c>
      <c r="M3417" s="1" t="s">
        <v>22</v>
      </c>
      <c r="N3417" s="1" t="s">
        <v>23</v>
      </c>
      <c r="O3417" s="1" t="s">
        <v>44</v>
      </c>
      <c r="P3417" s="1" t="s">
        <v>25</v>
      </c>
      <c r="Q3417" s="1" t="s">
        <v>26</v>
      </c>
      <c r="R3417" s="1" t="s">
        <v>59</v>
      </c>
    </row>
    <row r="3418" spans="1:18" x14ac:dyDescent="0.3">
      <c r="A3418" s="1" t="s">
        <v>3576</v>
      </c>
      <c r="B3418" s="1" t="s">
        <v>107</v>
      </c>
      <c r="C3418" s="1" t="s">
        <v>427</v>
      </c>
      <c r="D3418" s="1" t="s">
        <v>64</v>
      </c>
      <c r="E3418">
        <v>48</v>
      </c>
      <c r="F3418">
        <v>5000</v>
      </c>
      <c r="G3418">
        <v>69</v>
      </c>
      <c r="H3418">
        <v>50</v>
      </c>
      <c r="I3418">
        <v>19</v>
      </c>
      <c r="J3418">
        <v>345000</v>
      </c>
      <c r="K3418" s="2">
        <v>45902</v>
      </c>
      <c r="L3418">
        <v>1</v>
      </c>
      <c r="M3418" s="1" t="s">
        <v>55</v>
      </c>
      <c r="N3418" s="1" t="s">
        <v>23</v>
      </c>
      <c r="O3418" s="1" t="s">
        <v>24</v>
      </c>
      <c r="P3418" s="1" t="s">
        <v>49</v>
      </c>
      <c r="Q3418" s="1" t="s">
        <v>26</v>
      </c>
      <c r="R3418" s="1" t="s">
        <v>34</v>
      </c>
    </row>
    <row r="3419" spans="1:18" x14ac:dyDescent="0.3">
      <c r="A3419" s="1" t="s">
        <v>3577</v>
      </c>
      <c r="B3419" s="1" t="s">
        <v>19</v>
      </c>
      <c r="C3419" s="1" t="s">
        <v>291</v>
      </c>
      <c r="D3419" s="1" t="s">
        <v>64</v>
      </c>
      <c r="E3419">
        <v>58</v>
      </c>
      <c r="F3419">
        <v>4500</v>
      </c>
      <c r="G3419">
        <v>58</v>
      </c>
      <c r="H3419">
        <v>25</v>
      </c>
      <c r="I3419">
        <v>33</v>
      </c>
      <c r="J3419">
        <v>261000</v>
      </c>
      <c r="K3419" s="2">
        <v>46005</v>
      </c>
      <c r="L3419">
        <v>9</v>
      </c>
      <c r="M3419" s="1" t="s">
        <v>22</v>
      </c>
      <c r="N3419" s="1" t="s">
        <v>32</v>
      </c>
      <c r="O3419" s="1" t="s">
        <v>85</v>
      </c>
      <c r="P3419" s="1" t="s">
        <v>25</v>
      </c>
      <c r="Q3419" s="1" t="s">
        <v>26</v>
      </c>
      <c r="R3419" s="1" t="s">
        <v>27</v>
      </c>
    </row>
    <row r="3420" spans="1:18" x14ac:dyDescent="0.3">
      <c r="A3420" s="1" t="s">
        <v>3578</v>
      </c>
      <c r="B3420" s="1" t="s">
        <v>66</v>
      </c>
      <c r="C3420" s="1" t="s">
        <v>160</v>
      </c>
      <c r="D3420" s="1" t="s">
        <v>64</v>
      </c>
      <c r="E3420">
        <v>59</v>
      </c>
      <c r="F3420">
        <v>65000</v>
      </c>
      <c r="G3420">
        <v>72</v>
      </c>
      <c r="H3420">
        <v>46</v>
      </c>
      <c r="I3420">
        <v>26</v>
      </c>
      <c r="J3420">
        <v>4680000</v>
      </c>
      <c r="K3420" s="2">
        <v>45831</v>
      </c>
      <c r="L3420">
        <v>15</v>
      </c>
      <c r="M3420" s="1" t="s">
        <v>39</v>
      </c>
      <c r="N3420" s="1" t="s">
        <v>23</v>
      </c>
      <c r="O3420" s="1" t="s">
        <v>24</v>
      </c>
      <c r="P3420" s="1" t="s">
        <v>25</v>
      </c>
      <c r="Q3420" s="1" t="s">
        <v>26</v>
      </c>
      <c r="R3420" s="1" t="s">
        <v>27</v>
      </c>
    </row>
    <row r="3421" spans="1:18" x14ac:dyDescent="0.3">
      <c r="A3421" s="1" t="s">
        <v>3579</v>
      </c>
      <c r="B3421" s="1" t="s">
        <v>133</v>
      </c>
      <c r="C3421" s="1" t="s">
        <v>166</v>
      </c>
      <c r="D3421" s="1" t="s">
        <v>54</v>
      </c>
      <c r="E3421">
        <v>21</v>
      </c>
      <c r="F3421">
        <v>35000</v>
      </c>
      <c r="G3421">
        <v>44</v>
      </c>
      <c r="H3421">
        <v>27</v>
      </c>
      <c r="I3421">
        <v>17</v>
      </c>
      <c r="J3421">
        <v>1540000</v>
      </c>
      <c r="K3421" s="2">
        <v>46016</v>
      </c>
      <c r="L3421">
        <v>7</v>
      </c>
      <c r="M3421" s="1" t="s">
        <v>22</v>
      </c>
      <c r="N3421" s="1" t="s">
        <v>32</v>
      </c>
      <c r="O3421" s="1" t="s">
        <v>44</v>
      </c>
      <c r="P3421" s="1" t="s">
        <v>25</v>
      </c>
      <c r="Q3421" s="1" t="s">
        <v>50</v>
      </c>
      <c r="R3421" s="1" t="s">
        <v>27</v>
      </c>
    </row>
    <row r="3422" spans="1:18" x14ac:dyDescent="0.3">
      <c r="A3422" s="1" t="s">
        <v>3580</v>
      </c>
      <c r="B3422" s="1" t="s">
        <v>19</v>
      </c>
      <c r="C3422" s="1" t="s">
        <v>202</v>
      </c>
      <c r="D3422" s="1" t="s">
        <v>31</v>
      </c>
      <c r="E3422">
        <v>39</v>
      </c>
      <c r="F3422">
        <v>8000</v>
      </c>
      <c r="G3422">
        <v>45</v>
      </c>
      <c r="H3422">
        <v>8</v>
      </c>
      <c r="I3422">
        <v>37</v>
      </c>
      <c r="J3422">
        <v>360000</v>
      </c>
      <c r="K3422" s="2">
        <v>45730</v>
      </c>
      <c r="L3422">
        <v>3</v>
      </c>
      <c r="M3422" s="1" t="s">
        <v>55</v>
      </c>
      <c r="N3422" s="1" t="s">
        <v>32</v>
      </c>
      <c r="O3422" s="1" t="s">
        <v>24</v>
      </c>
      <c r="P3422" s="1" t="s">
        <v>25</v>
      </c>
      <c r="Q3422" s="1" t="s">
        <v>50</v>
      </c>
      <c r="R3422" s="1" t="s">
        <v>27</v>
      </c>
    </row>
    <row r="3423" spans="1:18" x14ac:dyDescent="0.3">
      <c r="A3423" s="1" t="s">
        <v>3581</v>
      </c>
      <c r="B3423" s="1" t="s">
        <v>83</v>
      </c>
      <c r="C3423" s="1" t="s">
        <v>318</v>
      </c>
      <c r="D3423" s="1" t="s">
        <v>72</v>
      </c>
      <c r="E3423">
        <v>115</v>
      </c>
      <c r="F3423">
        <v>45000</v>
      </c>
      <c r="G3423">
        <v>134</v>
      </c>
      <c r="H3423">
        <v>20</v>
      </c>
      <c r="I3423">
        <v>114</v>
      </c>
      <c r="J3423">
        <v>6030000</v>
      </c>
      <c r="K3423" s="2">
        <v>45805</v>
      </c>
      <c r="L3423">
        <v>8</v>
      </c>
      <c r="M3423" s="1" t="s">
        <v>22</v>
      </c>
      <c r="N3423" s="1" t="s">
        <v>23</v>
      </c>
      <c r="O3423" s="1" t="s">
        <v>24</v>
      </c>
      <c r="P3423" s="1" t="s">
        <v>25</v>
      </c>
      <c r="Q3423" s="1" t="s">
        <v>26</v>
      </c>
      <c r="R3423" s="1" t="s">
        <v>27</v>
      </c>
    </row>
    <row r="3424" spans="1:18" x14ac:dyDescent="0.3">
      <c r="A3424" s="1" t="s">
        <v>3582</v>
      </c>
      <c r="B3424" s="1" t="s">
        <v>19</v>
      </c>
      <c r="C3424" s="1" t="s">
        <v>287</v>
      </c>
      <c r="D3424" s="1" t="s">
        <v>31</v>
      </c>
      <c r="E3424">
        <v>47</v>
      </c>
      <c r="F3424">
        <v>25000</v>
      </c>
      <c r="G3424">
        <v>66</v>
      </c>
      <c r="H3424">
        <v>41</v>
      </c>
      <c r="I3424">
        <v>25</v>
      </c>
      <c r="J3424">
        <v>1650000</v>
      </c>
      <c r="K3424" s="2">
        <v>45658</v>
      </c>
      <c r="L3424">
        <v>11</v>
      </c>
      <c r="M3424" s="1" t="s">
        <v>39</v>
      </c>
      <c r="N3424" s="1" t="s">
        <v>23</v>
      </c>
      <c r="O3424" s="1" t="s">
        <v>24</v>
      </c>
      <c r="P3424" s="1" t="s">
        <v>25</v>
      </c>
      <c r="Q3424" s="1" t="s">
        <v>26</v>
      </c>
      <c r="R3424" s="1" t="s">
        <v>27</v>
      </c>
    </row>
    <row r="3425" spans="1:18" x14ac:dyDescent="0.3">
      <c r="A3425" s="1" t="s">
        <v>3583</v>
      </c>
      <c r="B3425" s="1" t="s">
        <v>99</v>
      </c>
      <c r="C3425" s="1" t="s">
        <v>348</v>
      </c>
      <c r="D3425" s="1" t="s">
        <v>64</v>
      </c>
      <c r="E3425">
        <v>78</v>
      </c>
      <c r="F3425">
        <v>30000</v>
      </c>
      <c r="G3425">
        <v>88</v>
      </c>
      <c r="H3425">
        <v>46</v>
      </c>
      <c r="I3425">
        <v>42</v>
      </c>
      <c r="J3425">
        <v>2640000</v>
      </c>
      <c r="K3425" s="2">
        <v>45807</v>
      </c>
      <c r="L3425">
        <v>12</v>
      </c>
      <c r="M3425" s="1" t="s">
        <v>39</v>
      </c>
      <c r="N3425" s="1" t="s">
        <v>23</v>
      </c>
      <c r="O3425" s="1" t="s">
        <v>24</v>
      </c>
      <c r="P3425" s="1" t="s">
        <v>25</v>
      </c>
      <c r="Q3425" s="1" t="s">
        <v>26</v>
      </c>
      <c r="R3425" s="1" t="s">
        <v>27</v>
      </c>
    </row>
    <row r="3426" spans="1:18" x14ac:dyDescent="0.3">
      <c r="A3426" s="1" t="s">
        <v>3584</v>
      </c>
      <c r="B3426" s="1" t="s">
        <v>87</v>
      </c>
      <c r="C3426" s="1" t="s">
        <v>20</v>
      </c>
      <c r="D3426" s="1" t="s">
        <v>91</v>
      </c>
      <c r="E3426">
        <v>71</v>
      </c>
      <c r="F3426">
        <v>15000</v>
      </c>
      <c r="G3426">
        <v>76</v>
      </c>
      <c r="H3426">
        <v>42</v>
      </c>
      <c r="I3426">
        <v>34</v>
      </c>
      <c r="J3426">
        <v>1140000</v>
      </c>
      <c r="K3426" s="2">
        <v>45729</v>
      </c>
      <c r="L3426">
        <v>10</v>
      </c>
      <c r="M3426" s="1" t="s">
        <v>22</v>
      </c>
      <c r="N3426" s="1" t="s">
        <v>23</v>
      </c>
      <c r="O3426" s="1" t="s">
        <v>44</v>
      </c>
      <c r="P3426" s="1" t="s">
        <v>25</v>
      </c>
      <c r="Q3426" s="1" t="s">
        <v>26</v>
      </c>
      <c r="R3426" s="1" t="s">
        <v>34</v>
      </c>
    </row>
    <row r="3427" spans="1:18" x14ac:dyDescent="0.3">
      <c r="A3427" s="1" t="s">
        <v>3585</v>
      </c>
      <c r="B3427" s="1" t="s">
        <v>133</v>
      </c>
      <c r="C3427" s="1" t="s">
        <v>245</v>
      </c>
      <c r="D3427" s="1" t="s">
        <v>54</v>
      </c>
      <c r="E3427">
        <v>118</v>
      </c>
      <c r="F3427">
        <v>1800</v>
      </c>
      <c r="G3427">
        <v>145</v>
      </c>
      <c r="H3427">
        <v>105</v>
      </c>
      <c r="I3427">
        <v>40</v>
      </c>
      <c r="J3427">
        <v>261000</v>
      </c>
      <c r="K3427" s="2">
        <v>45818</v>
      </c>
      <c r="L3427">
        <v>11</v>
      </c>
      <c r="M3427" s="1" t="s">
        <v>39</v>
      </c>
      <c r="N3427" s="1" t="s">
        <v>23</v>
      </c>
      <c r="O3427" s="1" t="s">
        <v>33</v>
      </c>
      <c r="P3427" s="1" t="s">
        <v>25</v>
      </c>
      <c r="Q3427" s="1" t="s">
        <v>26</v>
      </c>
      <c r="R3427" s="1" t="s">
        <v>59</v>
      </c>
    </row>
    <row r="3428" spans="1:18" x14ac:dyDescent="0.3">
      <c r="A3428" s="1" t="s">
        <v>3586</v>
      </c>
      <c r="B3428" s="1" t="s">
        <v>19</v>
      </c>
      <c r="C3428" s="1" t="s">
        <v>287</v>
      </c>
      <c r="D3428" s="1" t="s">
        <v>67</v>
      </c>
      <c r="E3428">
        <v>98</v>
      </c>
      <c r="F3428">
        <v>25000</v>
      </c>
      <c r="G3428">
        <v>106</v>
      </c>
      <c r="H3428">
        <v>9</v>
      </c>
      <c r="I3428">
        <v>97</v>
      </c>
      <c r="J3428">
        <v>2650000</v>
      </c>
      <c r="K3428" s="2">
        <v>45937</v>
      </c>
      <c r="L3428">
        <v>11</v>
      </c>
      <c r="M3428" s="1" t="s">
        <v>39</v>
      </c>
      <c r="N3428" s="1" t="s">
        <v>43</v>
      </c>
      <c r="O3428" s="1" t="s">
        <v>44</v>
      </c>
      <c r="P3428" s="1" t="s">
        <v>25</v>
      </c>
      <c r="Q3428" s="1" t="s">
        <v>26</v>
      </c>
      <c r="R3428" s="1" t="s">
        <v>27</v>
      </c>
    </row>
    <row r="3429" spans="1:18" x14ac:dyDescent="0.3">
      <c r="A3429" s="1" t="s">
        <v>3587</v>
      </c>
      <c r="B3429" s="1" t="s">
        <v>87</v>
      </c>
      <c r="C3429" s="1" t="s">
        <v>172</v>
      </c>
      <c r="D3429" s="1" t="s">
        <v>64</v>
      </c>
      <c r="E3429">
        <v>119</v>
      </c>
      <c r="F3429">
        <v>8500</v>
      </c>
      <c r="G3429">
        <v>128</v>
      </c>
      <c r="H3429">
        <v>46</v>
      </c>
      <c r="I3429">
        <v>82</v>
      </c>
      <c r="J3429">
        <v>1088000</v>
      </c>
      <c r="K3429" s="2">
        <v>45818</v>
      </c>
      <c r="L3429">
        <v>8</v>
      </c>
      <c r="M3429" s="1" t="s">
        <v>22</v>
      </c>
      <c r="N3429" s="1" t="s">
        <v>23</v>
      </c>
      <c r="O3429" s="1" t="s">
        <v>85</v>
      </c>
      <c r="P3429" s="1" t="s">
        <v>25</v>
      </c>
      <c r="Q3429" s="1" t="s">
        <v>26</v>
      </c>
      <c r="R3429" s="1" t="s">
        <v>27</v>
      </c>
    </row>
    <row r="3430" spans="1:18" x14ac:dyDescent="0.3">
      <c r="A3430" s="1" t="s">
        <v>3588</v>
      </c>
      <c r="B3430" s="1" t="s">
        <v>99</v>
      </c>
      <c r="C3430" s="1" t="s">
        <v>129</v>
      </c>
      <c r="D3430" s="1" t="s">
        <v>72</v>
      </c>
      <c r="E3430">
        <v>47</v>
      </c>
      <c r="F3430">
        <v>85000</v>
      </c>
      <c r="G3430">
        <v>74</v>
      </c>
      <c r="H3430">
        <v>61</v>
      </c>
      <c r="I3430">
        <v>13</v>
      </c>
      <c r="J3430">
        <v>6290000</v>
      </c>
      <c r="K3430" s="2">
        <v>46009</v>
      </c>
      <c r="L3430">
        <v>8</v>
      </c>
      <c r="M3430" s="1" t="s">
        <v>22</v>
      </c>
      <c r="N3430" s="1" t="s">
        <v>23</v>
      </c>
      <c r="O3430" s="1" t="s">
        <v>44</v>
      </c>
      <c r="P3430" s="1" t="s">
        <v>25</v>
      </c>
      <c r="Q3430" s="1" t="s">
        <v>26</v>
      </c>
      <c r="R3430" s="1" t="s">
        <v>27</v>
      </c>
    </row>
    <row r="3431" spans="1:18" x14ac:dyDescent="0.3">
      <c r="A3431" s="1" t="s">
        <v>3589</v>
      </c>
      <c r="B3431" s="1" t="s">
        <v>93</v>
      </c>
      <c r="C3431" s="1" t="s">
        <v>164</v>
      </c>
      <c r="D3431" s="1" t="s">
        <v>72</v>
      </c>
      <c r="E3431">
        <v>74</v>
      </c>
      <c r="F3431">
        <v>3500</v>
      </c>
      <c r="G3431">
        <v>82</v>
      </c>
      <c r="H3431">
        <v>42</v>
      </c>
      <c r="I3431">
        <v>40</v>
      </c>
      <c r="J3431">
        <v>287000</v>
      </c>
      <c r="K3431" s="2">
        <v>45751</v>
      </c>
      <c r="L3431">
        <v>13</v>
      </c>
      <c r="M3431" s="1" t="s">
        <v>39</v>
      </c>
      <c r="N3431" s="1" t="s">
        <v>43</v>
      </c>
      <c r="O3431" s="1" t="s">
        <v>44</v>
      </c>
      <c r="P3431" s="1" t="s">
        <v>49</v>
      </c>
      <c r="Q3431" s="1" t="s">
        <v>50</v>
      </c>
      <c r="R3431" s="1" t="s">
        <v>27</v>
      </c>
    </row>
    <row r="3432" spans="1:18" x14ac:dyDescent="0.3">
      <c r="A3432" s="1" t="s">
        <v>3590</v>
      </c>
      <c r="B3432" s="1" t="s">
        <v>107</v>
      </c>
      <c r="C3432" s="1" t="s">
        <v>172</v>
      </c>
      <c r="D3432" s="1" t="s">
        <v>54</v>
      </c>
      <c r="E3432">
        <v>70</v>
      </c>
      <c r="F3432">
        <v>8500</v>
      </c>
      <c r="G3432">
        <v>95</v>
      </c>
      <c r="H3432">
        <v>73</v>
      </c>
      <c r="I3432">
        <v>22</v>
      </c>
      <c r="J3432">
        <v>807500</v>
      </c>
      <c r="K3432" s="2">
        <v>45690</v>
      </c>
      <c r="L3432">
        <v>12</v>
      </c>
      <c r="M3432" s="1" t="s">
        <v>39</v>
      </c>
      <c r="N3432" s="1" t="s">
        <v>32</v>
      </c>
      <c r="O3432" s="1" t="s">
        <v>33</v>
      </c>
      <c r="P3432" s="1" t="s">
        <v>25</v>
      </c>
      <c r="Q3432" s="1" t="s">
        <v>26</v>
      </c>
      <c r="R3432" s="1" t="s">
        <v>27</v>
      </c>
    </row>
    <row r="3433" spans="1:18" x14ac:dyDescent="0.3">
      <c r="A3433" s="1" t="s">
        <v>3591</v>
      </c>
      <c r="B3433" s="1" t="s">
        <v>83</v>
      </c>
      <c r="C3433" s="1" t="s">
        <v>296</v>
      </c>
      <c r="D3433" s="1" t="s">
        <v>38</v>
      </c>
      <c r="E3433">
        <v>29</v>
      </c>
      <c r="F3433">
        <v>4200000</v>
      </c>
      <c r="G3433">
        <v>59</v>
      </c>
      <c r="H3433">
        <v>31</v>
      </c>
      <c r="I3433">
        <v>28</v>
      </c>
      <c r="J3433">
        <v>247800000</v>
      </c>
      <c r="K3433" s="2">
        <v>45854</v>
      </c>
      <c r="L3433">
        <v>8</v>
      </c>
      <c r="M3433" s="1" t="s">
        <v>22</v>
      </c>
      <c r="N3433" s="1" t="s">
        <v>23</v>
      </c>
      <c r="O3433" s="1" t="s">
        <v>24</v>
      </c>
      <c r="P3433" s="1" t="s">
        <v>25</v>
      </c>
      <c r="Q3433" s="1" t="s">
        <v>50</v>
      </c>
      <c r="R3433" s="1" t="s">
        <v>59</v>
      </c>
    </row>
    <row r="3434" spans="1:18" x14ac:dyDescent="0.3">
      <c r="A3434" s="1" t="s">
        <v>3592</v>
      </c>
      <c r="B3434" s="1" t="s">
        <v>104</v>
      </c>
      <c r="C3434" s="1" t="s">
        <v>247</v>
      </c>
      <c r="D3434" s="1" t="s">
        <v>64</v>
      </c>
      <c r="E3434">
        <v>84</v>
      </c>
      <c r="F3434">
        <v>2500000</v>
      </c>
      <c r="G3434">
        <v>86</v>
      </c>
      <c r="H3434">
        <v>62</v>
      </c>
      <c r="I3434">
        <v>24</v>
      </c>
      <c r="J3434">
        <v>215000000</v>
      </c>
      <c r="K3434" s="2">
        <v>45817</v>
      </c>
      <c r="L3434">
        <v>3</v>
      </c>
      <c r="M3434" s="1" t="s">
        <v>55</v>
      </c>
      <c r="N3434" s="1" t="s">
        <v>43</v>
      </c>
      <c r="O3434" s="1" t="s">
        <v>85</v>
      </c>
      <c r="P3434" s="1" t="s">
        <v>25</v>
      </c>
      <c r="Q3434" s="1" t="s">
        <v>26</v>
      </c>
      <c r="R3434" s="1" t="s">
        <v>27</v>
      </c>
    </row>
    <row r="3435" spans="1:18" x14ac:dyDescent="0.3">
      <c r="A3435" s="1" t="s">
        <v>3593</v>
      </c>
      <c r="B3435" s="1" t="s">
        <v>41</v>
      </c>
      <c r="C3435" s="1" t="s">
        <v>94</v>
      </c>
      <c r="D3435" s="1" t="s">
        <v>67</v>
      </c>
      <c r="E3435">
        <v>71</v>
      </c>
      <c r="F3435">
        <v>45000</v>
      </c>
      <c r="G3435">
        <v>71</v>
      </c>
      <c r="H3435">
        <v>16</v>
      </c>
      <c r="I3435">
        <v>55</v>
      </c>
      <c r="J3435">
        <v>3195000</v>
      </c>
      <c r="K3435" s="2">
        <v>45770</v>
      </c>
      <c r="L3435">
        <v>2</v>
      </c>
      <c r="M3435" s="1" t="s">
        <v>55</v>
      </c>
      <c r="N3435" s="1" t="s">
        <v>23</v>
      </c>
      <c r="O3435" s="1" t="s">
        <v>44</v>
      </c>
      <c r="P3435" s="1" t="s">
        <v>25</v>
      </c>
      <c r="Q3435" s="1" t="s">
        <v>50</v>
      </c>
      <c r="R3435" s="1" t="s">
        <v>27</v>
      </c>
    </row>
    <row r="3436" spans="1:18" x14ac:dyDescent="0.3">
      <c r="A3436" s="1" t="s">
        <v>3594</v>
      </c>
      <c r="B3436" s="1" t="s">
        <v>80</v>
      </c>
      <c r="C3436" s="1" t="s">
        <v>96</v>
      </c>
      <c r="D3436" s="1" t="s">
        <v>38</v>
      </c>
      <c r="E3436">
        <v>65</v>
      </c>
      <c r="F3436">
        <v>150000</v>
      </c>
      <c r="G3436">
        <v>71</v>
      </c>
      <c r="H3436">
        <v>53</v>
      </c>
      <c r="I3436">
        <v>18</v>
      </c>
      <c r="J3436">
        <v>10650000</v>
      </c>
      <c r="K3436" s="2">
        <v>45766</v>
      </c>
      <c r="L3436">
        <v>13</v>
      </c>
      <c r="M3436" s="1" t="s">
        <v>39</v>
      </c>
      <c r="N3436" s="1" t="s">
        <v>32</v>
      </c>
      <c r="O3436" s="1" t="s">
        <v>24</v>
      </c>
      <c r="P3436" s="1" t="s">
        <v>25</v>
      </c>
      <c r="Q3436" s="1" t="s">
        <v>26</v>
      </c>
      <c r="R3436" s="1" t="s">
        <v>27</v>
      </c>
    </row>
    <row r="3437" spans="1:18" x14ac:dyDescent="0.3">
      <c r="A3437" s="1" t="s">
        <v>3595</v>
      </c>
      <c r="B3437" s="1" t="s">
        <v>19</v>
      </c>
      <c r="C3437" s="1" t="s">
        <v>229</v>
      </c>
      <c r="D3437" s="1" t="s">
        <v>91</v>
      </c>
      <c r="E3437">
        <v>59</v>
      </c>
      <c r="F3437">
        <v>12000</v>
      </c>
      <c r="G3437">
        <v>71</v>
      </c>
      <c r="H3437">
        <v>44</v>
      </c>
      <c r="I3437">
        <v>27</v>
      </c>
      <c r="J3437">
        <v>852000</v>
      </c>
      <c r="K3437" s="2">
        <v>45777</v>
      </c>
      <c r="L3437">
        <v>9</v>
      </c>
      <c r="M3437" s="1" t="s">
        <v>22</v>
      </c>
      <c r="N3437" s="1" t="s">
        <v>23</v>
      </c>
      <c r="O3437" s="1" t="s">
        <v>24</v>
      </c>
      <c r="P3437" s="1" t="s">
        <v>49</v>
      </c>
      <c r="Q3437" s="1" t="s">
        <v>26</v>
      </c>
      <c r="R3437" s="1" t="s">
        <v>27</v>
      </c>
    </row>
    <row r="3438" spans="1:18" x14ac:dyDescent="0.3">
      <c r="A3438" s="1" t="s">
        <v>3596</v>
      </c>
      <c r="B3438" s="1" t="s">
        <v>29</v>
      </c>
      <c r="C3438" s="1" t="s">
        <v>96</v>
      </c>
      <c r="D3438" s="1" t="s">
        <v>38</v>
      </c>
      <c r="E3438">
        <v>98</v>
      </c>
      <c r="F3438">
        <v>150000</v>
      </c>
      <c r="G3438">
        <v>117</v>
      </c>
      <c r="H3438">
        <v>80</v>
      </c>
      <c r="I3438">
        <v>37</v>
      </c>
      <c r="J3438">
        <v>17550000</v>
      </c>
      <c r="K3438" s="2">
        <v>45913</v>
      </c>
      <c r="L3438">
        <v>8</v>
      </c>
      <c r="M3438" s="1" t="s">
        <v>22</v>
      </c>
      <c r="N3438" s="1" t="s">
        <v>23</v>
      </c>
      <c r="O3438" s="1" t="s">
        <v>44</v>
      </c>
      <c r="P3438" s="1" t="s">
        <v>25</v>
      </c>
      <c r="Q3438" s="1" t="s">
        <v>26</v>
      </c>
      <c r="R3438" s="1" t="s">
        <v>27</v>
      </c>
    </row>
    <row r="3439" spans="1:18" x14ac:dyDescent="0.3">
      <c r="A3439" s="1" t="s">
        <v>3597</v>
      </c>
      <c r="B3439" s="1" t="s">
        <v>93</v>
      </c>
      <c r="C3439" s="1" t="s">
        <v>127</v>
      </c>
      <c r="D3439" s="1" t="s">
        <v>54</v>
      </c>
      <c r="E3439">
        <v>96</v>
      </c>
      <c r="F3439">
        <v>35000</v>
      </c>
      <c r="G3439">
        <v>99</v>
      </c>
      <c r="H3439">
        <v>54</v>
      </c>
      <c r="I3439">
        <v>45</v>
      </c>
      <c r="J3439">
        <v>3465000</v>
      </c>
      <c r="K3439" s="2">
        <v>45716</v>
      </c>
      <c r="L3439">
        <v>8</v>
      </c>
      <c r="M3439" s="1" t="s">
        <v>22</v>
      </c>
      <c r="N3439" s="1" t="s">
        <v>43</v>
      </c>
      <c r="O3439" s="1" t="s">
        <v>24</v>
      </c>
      <c r="P3439" s="1" t="s">
        <v>49</v>
      </c>
      <c r="Q3439" s="1" t="s">
        <v>50</v>
      </c>
      <c r="R3439" s="1" t="s">
        <v>27</v>
      </c>
    </row>
    <row r="3440" spans="1:18" x14ac:dyDescent="0.3">
      <c r="A3440" s="1" t="s">
        <v>3598</v>
      </c>
      <c r="B3440" s="1" t="s">
        <v>99</v>
      </c>
      <c r="C3440" s="1" t="s">
        <v>42</v>
      </c>
      <c r="D3440" s="1" t="s">
        <v>64</v>
      </c>
      <c r="E3440">
        <v>150</v>
      </c>
      <c r="F3440">
        <v>2200</v>
      </c>
      <c r="G3440">
        <v>174</v>
      </c>
      <c r="H3440">
        <v>27</v>
      </c>
      <c r="I3440">
        <v>147</v>
      </c>
      <c r="J3440">
        <v>382800</v>
      </c>
      <c r="K3440" s="2">
        <v>45916</v>
      </c>
      <c r="L3440">
        <v>14</v>
      </c>
      <c r="M3440" s="1" t="s">
        <v>39</v>
      </c>
      <c r="N3440" s="1" t="s">
        <v>23</v>
      </c>
      <c r="O3440" s="1" t="s">
        <v>24</v>
      </c>
      <c r="P3440" s="1" t="s">
        <v>25</v>
      </c>
      <c r="Q3440" s="1" t="s">
        <v>26</v>
      </c>
      <c r="R3440" s="1" t="s">
        <v>27</v>
      </c>
    </row>
    <row r="3441" spans="1:18" x14ac:dyDescent="0.3">
      <c r="A3441" s="1" t="s">
        <v>3599</v>
      </c>
      <c r="B3441" s="1" t="s">
        <v>93</v>
      </c>
      <c r="C3441" s="1" t="s">
        <v>427</v>
      </c>
      <c r="D3441" s="1" t="s">
        <v>72</v>
      </c>
      <c r="E3441">
        <v>129</v>
      </c>
      <c r="F3441">
        <v>5000</v>
      </c>
      <c r="G3441">
        <v>131</v>
      </c>
      <c r="H3441">
        <v>85</v>
      </c>
      <c r="I3441">
        <v>46</v>
      </c>
      <c r="J3441">
        <v>655000</v>
      </c>
      <c r="K3441" s="2">
        <v>45803</v>
      </c>
      <c r="L3441">
        <v>3</v>
      </c>
      <c r="M3441" s="1" t="s">
        <v>55</v>
      </c>
      <c r="N3441" s="1" t="s">
        <v>32</v>
      </c>
      <c r="O3441" s="1" t="s">
        <v>24</v>
      </c>
      <c r="P3441" s="1" t="s">
        <v>25</v>
      </c>
      <c r="Q3441" s="1" t="s">
        <v>26</v>
      </c>
      <c r="R3441" s="1" t="s">
        <v>27</v>
      </c>
    </row>
    <row r="3442" spans="1:18" x14ac:dyDescent="0.3">
      <c r="A3442" s="1" t="s">
        <v>3600</v>
      </c>
      <c r="B3442" s="1" t="s">
        <v>66</v>
      </c>
      <c r="C3442" s="1" t="s">
        <v>84</v>
      </c>
      <c r="D3442" s="1" t="s">
        <v>54</v>
      </c>
      <c r="E3442">
        <v>107</v>
      </c>
      <c r="F3442">
        <v>180000</v>
      </c>
      <c r="G3442">
        <v>122</v>
      </c>
      <c r="H3442">
        <v>88</v>
      </c>
      <c r="I3442">
        <v>34</v>
      </c>
      <c r="J3442">
        <v>21960000</v>
      </c>
      <c r="K3442" s="2">
        <v>45987</v>
      </c>
      <c r="L3442">
        <v>2</v>
      </c>
      <c r="M3442" s="1" t="s">
        <v>55</v>
      </c>
      <c r="N3442" s="1" t="s">
        <v>43</v>
      </c>
      <c r="O3442" s="1" t="s">
        <v>33</v>
      </c>
      <c r="P3442" s="1" t="s">
        <v>25</v>
      </c>
      <c r="Q3442" s="1" t="s">
        <v>26</v>
      </c>
      <c r="R3442" s="1" t="s">
        <v>27</v>
      </c>
    </row>
    <row r="3443" spans="1:18" x14ac:dyDescent="0.3">
      <c r="A3443" s="1" t="s">
        <v>3601</v>
      </c>
      <c r="B3443" s="1" t="s">
        <v>66</v>
      </c>
      <c r="C3443" s="1" t="s">
        <v>202</v>
      </c>
      <c r="D3443" s="1" t="s">
        <v>67</v>
      </c>
      <c r="E3443">
        <v>101</v>
      </c>
      <c r="F3443">
        <v>8000</v>
      </c>
      <c r="G3443">
        <v>119</v>
      </c>
      <c r="H3443">
        <v>58</v>
      </c>
      <c r="I3443">
        <v>61</v>
      </c>
      <c r="J3443">
        <v>952000</v>
      </c>
      <c r="K3443" s="2">
        <v>45771</v>
      </c>
      <c r="L3443">
        <v>1</v>
      </c>
      <c r="M3443" s="1" t="s">
        <v>55</v>
      </c>
      <c r="N3443" s="1" t="s">
        <v>23</v>
      </c>
      <c r="O3443" s="1" t="s">
        <v>44</v>
      </c>
      <c r="P3443" s="1" t="s">
        <v>49</v>
      </c>
      <c r="Q3443" s="1" t="s">
        <v>26</v>
      </c>
      <c r="R3443" s="1" t="s">
        <v>34</v>
      </c>
    </row>
    <row r="3444" spans="1:18" x14ac:dyDescent="0.3">
      <c r="A3444" s="1" t="s">
        <v>3602</v>
      </c>
      <c r="B3444" s="1" t="s">
        <v>133</v>
      </c>
      <c r="C3444" s="1" t="s">
        <v>229</v>
      </c>
      <c r="D3444" s="1" t="s">
        <v>48</v>
      </c>
      <c r="E3444">
        <v>68</v>
      </c>
      <c r="F3444">
        <v>12000</v>
      </c>
      <c r="G3444">
        <v>78</v>
      </c>
      <c r="H3444">
        <v>71</v>
      </c>
      <c r="I3444">
        <v>7</v>
      </c>
      <c r="J3444">
        <v>936000</v>
      </c>
      <c r="K3444" s="2">
        <v>45832</v>
      </c>
      <c r="L3444">
        <v>6</v>
      </c>
      <c r="M3444" s="1" t="s">
        <v>22</v>
      </c>
      <c r="N3444" s="1" t="s">
        <v>43</v>
      </c>
      <c r="O3444" s="1" t="s">
        <v>24</v>
      </c>
      <c r="P3444" s="1" t="s">
        <v>25</v>
      </c>
      <c r="Q3444" s="1" t="s">
        <v>26</v>
      </c>
      <c r="R3444" s="1" t="s">
        <v>27</v>
      </c>
    </row>
    <row r="3445" spans="1:18" x14ac:dyDescent="0.3">
      <c r="A3445" s="1" t="s">
        <v>3603</v>
      </c>
      <c r="B3445" s="1" t="s">
        <v>87</v>
      </c>
      <c r="C3445" s="1" t="s">
        <v>90</v>
      </c>
      <c r="D3445" s="1" t="s">
        <v>38</v>
      </c>
      <c r="E3445">
        <v>66</v>
      </c>
      <c r="F3445">
        <v>8500</v>
      </c>
      <c r="G3445">
        <v>90</v>
      </c>
      <c r="H3445">
        <v>59</v>
      </c>
      <c r="I3445">
        <v>31</v>
      </c>
      <c r="J3445">
        <v>765000</v>
      </c>
      <c r="K3445" s="2">
        <v>45780</v>
      </c>
      <c r="L3445">
        <v>15</v>
      </c>
      <c r="M3445" s="1" t="s">
        <v>39</v>
      </c>
      <c r="N3445" s="1" t="s">
        <v>32</v>
      </c>
      <c r="O3445" s="1" t="s">
        <v>33</v>
      </c>
      <c r="P3445" s="1" t="s">
        <v>25</v>
      </c>
      <c r="Q3445" s="1" t="s">
        <v>26</v>
      </c>
      <c r="R3445" s="1" t="s">
        <v>27</v>
      </c>
    </row>
    <row r="3446" spans="1:18" x14ac:dyDescent="0.3">
      <c r="A3446" s="1" t="s">
        <v>3604</v>
      </c>
      <c r="B3446" s="1" t="s">
        <v>80</v>
      </c>
      <c r="C3446" s="1" t="s">
        <v>42</v>
      </c>
      <c r="D3446" s="1" t="s">
        <v>72</v>
      </c>
      <c r="E3446">
        <v>96</v>
      </c>
      <c r="F3446">
        <v>2200</v>
      </c>
      <c r="G3446">
        <v>124</v>
      </c>
      <c r="H3446">
        <v>88</v>
      </c>
      <c r="I3446">
        <v>36</v>
      </c>
      <c r="J3446">
        <v>272800</v>
      </c>
      <c r="K3446" s="2">
        <v>45729</v>
      </c>
      <c r="L3446">
        <v>9</v>
      </c>
      <c r="M3446" s="1" t="s">
        <v>22</v>
      </c>
      <c r="N3446" s="1" t="s">
        <v>23</v>
      </c>
      <c r="O3446" s="1" t="s">
        <v>24</v>
      </c>
      <c r="P3446" s="1" t="s">
        <v>25</v>
      </c>
      <c r="Q3446" s="1" t="s">
        <v>26</v>
      </c>
      <c r="R3446" s="1" t="s">
        <v>34</v>
      </c>
    </row>
    <row r="3447" spans="1:18" x14ac:dyDescent="0.3">
      <c r="A3447" s="1" t="s">
        <v>3605</v>
      </c>
      <c r="B3447" s="1" t="s">
        <v>66</v>
      </c>
      <c r="C3447" s="1" t="s">
        <v>245</v>
      </c>
      <c r="D3447" s="1" t="s">
        <v>48</v>
      </c>
      <c r="E3447">
        <v>28</v>
      </c>
      <c r="F3447">
        <v>1800</v>
      </c>
      <c r="G3447">
        <v>57</v>
      </c>
      <c r="H3447">
        <v>6</v>
      </c>
      <c r="I3447">
        <v>51</v>
      </c>
      <c r="J3447">
        <v>102600</v>
      </c>
      <c r="K3447" s="2">
        <v>45898</v>
      </c>
      <c r="L3447">
        <v>4</v>
      </c>
      <c r="M3447" s="1" t="s">
        <v>55</v>
      </c>
      <c r="N3447" s="1" t="s">
        <v>43</v>
      </c>
      <c r="O3447" s="1" t="s">
        <v>44</v>
      </c>
      <c r="P3447" s="1" t="s">
        <v>25</v>
      </c>
      <c r="Q3447" s="1" t="s">
        <v>26</v>
      </c>
      <c r="R3447" s="1" t="s">
        <v>27</v>
      </c>
    </row>
    <row r="3448" spans="1:18" x14ac:dyDescent="0.3">
      <c r="A3448" s="1" t="s">
        <v>3606</v>
      </c>
      <c r="B3448" s="1" t="s">
        <v>80</v>
      </c>
      <c r="C3448" s="1" t="s">
        <v>172</v>
      </c>
      <c r="D3448" s="1" t="s">
        <v>48</v>
      </c>
      <c r="E3448">
        <v>36</v>
      </c>
      <c r="F3448">
        <v>8500</v>
      </c>
      <c r="G3448">
        <v>50</v>
      </c>
      <c r="H3448">
        <v>28</v>
      </c>
      <c r="I3448">
        <v>22</v>
      </c>
      <c r="J3448">
        <v>425000</v>
      </c>
      <c r="K3448" s="2">
        <v>45763</v>
      </c>
      <c r="L3448">
        <v>15</v>
      </c>
      <c r="M3448" s="1" t="s">
        <v>39</v>
      </c>
      <c r="N3448" s="1" t="s">
        <v>32</v>
      </c>
      <c r="O3448" s="1" t="s">
        <v>24</v>
      </c>
      <c r="P3448" s="1" t="s">
        <v>25</v>
      </c>
      <c r="Q3448" s="1" t="s">
        <v>26</v>
      </c>
      <c r="R3448" s="1" t="s">
        <v>27</v>
      </c>
    </row>
    <row r="3449" spans="1:18" x14ac:dyDescent="0.3">
      <c r="A3449" s="1" t="s">
        <v>3607</v>
      </c>
      <c r="B3449" s="1" t="s">
        <v>52</v>
      </c>
      <c r="C3449" s="1" t="s">
        <v>140</v>
      </c>
      <c r="D3449" s="1" t="s">
        <v>48</v>
      </c>
      <c r="E3449">
        <v>38</v>
      </c>
      <c r="F3449">
        <v>12000</v>
      </c>
      <c r="G3449">
        <v>58</v>
      </c>
      <c r="H3449">
        <v>19</v>
      </c>
      <c r="I3449">
        <v>39</v>
      </c>
      <c r="J3449">
        <v>696000</v>
      </c>
      <c r="K3449" s="2">
        <v>45792</v>
      </c>
      <c r="L3449">
        <v>5</v>
      </c>
      <c r="M3449" s="1" t="s">
        <v>55</v>
      </c>
      <c r="N3449" s="1" t="s">
        <v>32</v>
      </c>
      <c r="O3449" s="1" t="s">
        <v>85</v>
      </c>
      <c r="P3449" s="1" t="s">
        <v>25</v>
      </c>
      <c r="Q3449" s="1" t="s">
        <v>50</v>
      </c>
      <c r="R3449" s="1" t="s">
        <v>27</v>
      </c>
    </row>
    <row r="3450" spans="1:18" x14ac:dyDescent="0.3">
      <c r="A3450" s="1" t="s">
        <v>3608</v>
      </c>
      <c r="B3450" s="1" t="s">
        <v>107</v>
      </c>
      <c r="C3450" s="1" t="s">
        <v>213</v>
      </c>
      <c r="D3450" s="1" t="s">
        <v>64</v>
      </c>
      <c r="E3450">
        <v>111</v>
      </c>
      <c r="F3450">
        <v>55000</v>
      </c>
      <c r="G3450">
        <v>141</v>
      </c>
      <c r="H3450">
        <v>97</v>
      </c>
      <c r="I3450">
        <v>44</v>
      </c>
      <c r="J3450">
        <v>7755000</v>
      </c>
      <c r="K3450" s="2">
        <v>45934</v>
      </c>
      <c r="L3450">
        <v>13</v>
      </c>
      <c r="M3450" s="1" t="s">
        <v>39</v>
      </c>
      <c r="N3450" s="1" t="s">
        <v>43</v>
      </c>
      <c r="O3450" s="1" t="s">
        <v>33</v>
      </c>
      <c r="P3450" s="1" t="s">
        <v>49</v>
      </c>
      <c r="Q3450" s="1" t="s">
        <v>26</v>
      </c>
      <c r="R3450" s="1" t="s">
        <v>27</v>
      </c>
    </row>
    <row r="3451" spans="1:18" x14ac:dyDescent="0.3">
      <c r="A3451" s="1" t="s">
        <v>3609</v>
      </c>
      <c r="B3451" s="1" t="s">
        <v>52</v>
      </c>
      <c r="C3451" s="1" t="s">
        <v>166</v>
      </c>
      <c r="D3451" s="1" t="s">
        <v>21</v>
      </c>
      <c r="E3451">
        <v>35</v>
      </c>
      <c r="F3451">
        <v>35000</v>
      </c>
      <c r="G3451">
        <v>37</v>
      </c>
      <c r="H3451">
        <v>37</v>
      </c>
      <c r="I3451">
        <v>0</v>
      </c>
      <c r="J3451">
        <v>1295000</v>
      </c>
      <c r="K3451" s="2">
        <v>45838</v>
      </c>
      <c r="L3451">
        <v>5</v>
      </c>
      <c r="M3451" s="1" t="s">
        <v>55</v>
      </c>
      <c r="N3451" s="1" t="s">
        <v>43</v>
      </c>
      <c r="O3451" s="1" t="s">
        <v>33</v>
      </c>
      <c r="P3451" s="1" t="s">
        <v>49</v>
      </c>
      <c r="Q3451" s="1" t="s">
        <v>26</v>
      </c>
      <c r="R3451" s="1" t="s">
        <v>59</v>
      </c>
    </row>
    <row r="3452" spans="1:18" x14ac:dyDescent="0.3">
      <c r="A3452" s="1" t="s">
        <v>3610</v>
      </c>
      <c r="B3452" s="1" t="s">
        <v>99</v>
      </c>
      <c r="C3452" s="1" t="s">
        <v>140</v>
      </c>
      <c r="D3452" s="1" t="s">
        <v>48</v>
      </c>
      <c r="E3452">
        <v>21</v>
      </c>
      <c r="F3452">
        <v>12000</v>
      </c>
      <c r="G3452">
        <v>38</v>
      </c>
      <c r="H3452">
        <v>35</v>
      </c>
      <c r="I3452">
        <v>3</v>
      </c>
      <c r="J3452">
        <v>456000</v>
      </c>
      <c r="K3452" s="2">
        <v>45811</v>
      </c>
      <c r="L3452">
        <v>4</v>
      </c>
      <c r="M3452" s="1" t="s">
        <v>55</v>
      </c>
      <c r="N3452" s="1" t="s">
        <v>23</v>
      </c>
      <c r="O3452" s="1" t="s">
        <v>85</v>
      </c>
      <c r="P3452" s="1" t="s">
        <v>25</v>
      </c>
      <c r="Q3452" s="1" t="s">
        <v>26</v>
      </c>
      <c r="R3452" s="1" t="s">
        <v>27</v>
      </c>
    </row>
    <row r="3453" spans="1:18" x14ac:dyDescent="0.3">
      <c r="A3453" s="1" t="s">
        <v>3611</v>
      </c>
      <c r="B3453" s="1" t="s">
        <v>46</v>
      </c>
      <c r="C3453" s="1" t="s">
        <v>402</v>
      </c>
      <c r="D3453" s="1" t="s">
        <v>38</v>
      </c>
      <c r="E3453">
        <v>132</v>
      </c>
      <c r="F3453">
        <v>2500</v>
      </c>
      <c r="G3453">
        <v>153</v>
      </c>
      <c r="H3453">
        <v>57</v>
      </c>
      <c r="I3453">
        <v>96</v>
      </c>
      <c r="J3453">
        <v>382500</v>
      </c>
      <c r="K3453" s="2">
        <v>45776</v>
      </c>
      <c r="L3453">
        <v>4</v>
      </c>
      <c r="M3453" s="1" t="s">
        <v>55</v>
      </c>
      <c r="N3453" s="1" t="s">
        <v>23</v>
      </c>
      <c r="O3453" s="1" t="s">
        <v>44</v>
      </c>
      <c r="P3453" s="1" t="s">
        <v>25</v>
      </c>
      <c r="Q3453" s="1" t="s">
        <v>26</v>
      </c>
      <c r="R3453" s="1" t="s">
        <v>27</v>
      </c>
    </row>
    <row r="3454" spans="1:18" x14ac:dyDescent="0.3">
      <c r="A3454" s="1" t="s">
        <v>3612</v>
      </c>
      <c r="B3454" s="1" t="s">
        <v>107</v>
      </c>
      <c r="C3454" s="1" t="s">
        <v>225</v>
      </c>
      <c r="D3454" s="1" t="s">
        <v>31</v>
      </c>
      <c r="E3454">
        <v>70</v>
      </c>
      <c r="F3454">
        <v>1200000</v>
      </c>
      <c r="G3454">
        <v>89</v>
      </c>
      <c r="H3454">
        <v>78</v>
      </c>
      <c r="I3454">
        <v>11</v>
      </c>
      <c r="J3454">
        <v>106800000</v>
      </c>
      <c r="K3454" s="2">
        <v>45872</v>
      </c>
      <c r="L3454">
        <v>5</v>
      </c>
      <c r="M3454" s="1" t="s">
        <v>55</v>
      </c>
      <c r="N3454" s="1" t="s">
        <v>23</v>
      </c>
      <c r="O3454" s="1" t="s">
        <v>44</v>
      </c>
      <c r="P3454" s="1" t="s">
        <v>25</v>
      </c>
      <c r="Q3454" s="1" t="s">
        <v>26</v>
      </c>
      <c r="R3454" s="1" t="s">
        <v>27</v>
      </c>
    </row>
    <row r="3455" spans="1:18" x14ac:dyDescent="0.3">
      <c r="A3455" s="1" t="s">
        <v>3613</v>
      </c>
      <c r="B3455" s="1" t="s">
        <v>93</v>
      </c>
      <c r="C3455" s="1" t="s">
        <v>166</v>
      </c>
      <c r="D3455" s="1" t="s">
        <v>48</v>
      </c>
      <c r="E3455">
        <v>28</v>
      </c>
      <c r="F3455">
        <v>35000</v>
      </c>
      <c r="G3455">
        <v>28</v>
      </c>
      <c r="H3455">
        <v>26</v>
      </c>
      <c r="I3455">
        <v>2</v>
      </c>
      <c r="J3455">
        <v>980000</v>
      </c>
      <c r="K3455" s="2">
        <v>45839</v>
      </c>
      <c r="L3455">
        <v>4</v>
      </c>
      <c r="M3455" s="1" t="s">
        <v>55</v>
      </c>
      <c r="N3455" s="1" t="s">
        <v>23</v>
      </c>
      <c r="O3455" s="1" t="s">
        <v>24</v>
      </c>
      <c r="P3455" s="1" t="s">
        <v>25</v>
      </c>
      <c r="Q3455" s="1" t="s">
        <v>59</v>
      </c>
      <c r="R3455" s="1" t="s">
        <v>27</v>
      </c>
    </row>
    <row r="3456" spans="1:18" x14ac:dyDescent="0.3">
      <c r="A3456" s="1" t="s">
        <v>3614</v>
      </c>
      <c r="B3456" s="1" t="s">
        <v>29</v>
      </c>
      <c r="C3456" s="1" t="s">
        <v>61</v>
      </c>
      <c r="D3456" s="1" t="s">
        <v>21</v>
      </c>
      <c r="E3456">
        <v>126</v>
      </c>
      <c r="F3456">
        <v>2200</v>
      </c>
      <c r="G3456">
        <v>136</v>
      </c>
      <c r="H3456">
        <v>37</v>
      </c>
      <c r="I3456">
        <v>99</v>
      </c>
      <c r="J3456">
        <v>299200</v>
      </c>
      <c r="K3456" s="2">
        <v>45806</v>
      </c>
      <c r="L3456">
        <v>2</v>
      </c>
      <c r="M3456" s="1" t="s">
        <v>55</v>
      </c>
      <c r="N3456" s="1" t="s">
        <v>32</v>
      </c>
      <c r="O3456" s="1" t="s">
        <v>85</v>
      </c>
      <c r="P3456" s="1" t="s">
        <v>25</v>
      </c>
      <c r="Q3456" s="1" t="s">
        <v>26</v>
      </c>
      <c r="R3456" s="1" t="s">
        <v>34</v>
      </c>
    </row>
    <row r="3457" spans="1:18" x14ac:dyDescent="0.3">
      <c r="A3457" s="1" t="s">
        <v>3615</v>
      </c>
      <c r="B3457" s="1" t="s">
        <v>29</v>
      </c>
      <c r="C3457" s="1" t="s">
        <v>208</v>
      </c>
      <c r="D3457" s="1" t="s">
        <v>72</v>
      </c>
      <c r="E3457">
        <v>116</v>
      </c>
      <c r="F3457">
        <v>12000</v>
      </c>
      <c r="G3457">
        <v>118</v>
      </c>
      <c r="H3457">
        <v>74</v>
      </c>
      <c r="I3457">
        <v>44</v>
      </c>
      <c r="J3457">
        <v>1416000</v>
      </c>
      <c r="K3457" s="2">
        <v>45822</v>
      </c>
      <c r="L3457">
        <v>5</v>
      </c>
      <c r="M3457" s="1" t="s">
        <v>55</v>
      </c>
      <c r="N3457" s="1" t="s">
        <v>32</v>
      </c>
      <c r="O3457" s="1" t="s">
        <v>44</v>
      </c>
      <c r="P3457" s="1" t="s">
        <v>25</v>
      </c>
      <c r="Q3457" s="1" t="s">
        <v>26</v>
      </c>
      <c r="R3457" s="1" t="s">
        <v>34</v>
      </c>
    </row>
    <row r="3458" spans="1:18" x14ac:dyDescent="0.3">
      <c r="A3458" s="1" t="s">
        <v>3616</v>
      </c>
      <c r="B3458" s="1" t="s">
        <v>83</v>
      </c>
      <c r="C3458" s="1" t="s">
        <v>270</v>
      </c>
      <c r="D3458" s="1" t="s">
        <v>21</v>
      </c>
      <c r="E3458">
        <v>100</v>
      </c>
      <c r="F3458">
        <v>1800</v>
      </c>
      <c r="G3458">
        <v>125</v>
      </c>
      <c r="H3458">
        <v>61</v>
      </c>
      <c r="I3458">
        <v>64</v>
      </c>
      <c r="J3458">
        <v>225000</v>
      </c>
      <c r="K3458" s="2">
        <v>45713</v>
      </c>
      <c r="L3458">
        <v>2</v>
      </c>
      <c r="M3458" s="1" t="s">
        <v>55</v>
      </c>
      <c r="N3458" s="1" t="s">
        <v>23</v>
      </c>
      <c r="O3458" s="1" t="s">
        <v>24</v>
      </c>
      <c r="P3458" s="1" t="s">
        <v>49</v>
      </c>
      <c r="Q3458" s="1" t="s">
        <v>50</v>
      </c>
      <c r="R3458" s="1" t="s">
        <v>27</v>
      </c>
    </row>
    <row r="3459" spans="1:18" x14ac:dyDescent="0.3">
      <c r="A3459" s="1" t="s">
        <v>3617</v>
      </c>
      <c r="B3459" s="1" t="s">
        <v>46</v>
      </c>
      <c r="C3459" s="1" t="s">
        <v>247</v>
      </c>
      <c r="D3459" s="1" t="s">
        <v>21</v>
      </c>
      <c r="E3459">
        <v>83</v>
      </c>
      <c r="F3459">
        <v>2500000</v>
      </c>
      <c r="G3459">
        <v>112</v>
      </c>
      <c r="H3459">
        <v>25</v>
      </c>
      <c r="I3459">
        <v>87</v>
      </c>
      <c r="J3459">
        <v>280000000</v>
      </c>
      <c r="K3459" s="2">
        <v>45845</v>
      </c>
      <c r="L3459">
        <v>3</v>
      </c>
      <c r="M3459" s="1" t="s">
        <v>55</v>
      </c>
      <c r="N3459" s="1" t="s">
        <v>32</v>
      </c>
      <c r="O3459" s="1" t="s">
        <v>24</v>
      </c>
      <c r="P3459" s="1" t="s">
        <v>25</v>
      </c>
      <c r="Q3459" s="1" t="s">
        <v>26</v>
      </c>
      <c r="R3459" s="1" t="s">
        <v>27</v>
      </c>
    </row>
    <row r="3460" spans="1:18" x14ac:dyDescent="0.3">
      <c r="A3460" s="1" t="s">
        <v>3618</v>
      </c>
      <c r="B3460" s="1" t="s">
        <v>133</v>
      </c>
      <c r="C3460" s="1" t="s">
        <v>294</v>
      </c>
      <c r="D3460" s="1" t="s">
        <v>72</v>
      </c>
      <c r="E3460">
        <v>68</v>
      </c>
      <c r="F3460">
        <v>9000</v>
      </c>
      <c r="G3460">
        <v>68</v>
      </c>
      <c r="H3460">
        <v>68</v>
      </c>
      <c r="I3460">
        <v>0</v>
      </c>
      <c r="J3460">
        <v>612000</v>
      </c>
      <c r="K3460" s="2">
        <v>45808</v>
      </c>
      <c r="L3460">
        <v>13</v>
      </c>
      <c r="M3460" s="1" t="s">
        <v>39</v>
      </c>
      <c r="N3460" s="1" t="s">
        <v>32</v>
      </c>
      <c r="O3460" s="1" t="s">
        <v>24</v>
      </c>
      <c r="P3460" s="1" t="s">
        <v>25</v>
      </c>
      <c r="Q3460" s="1" t="s">
        <v>26</v>
      </c>
      <c r="R3460" s="1" t="s">
        <v>27</v>
      </c>
    </row>
    <row r="3461" spans="1:18" x14ac:dyDescent="0.3">
      <c r="A3461" s="1" t="s">
        <v>3619</v>
      </c>
      <c r="B3461" s="1" t="s">
        <v>52</v>
      </c>
      <c r="C3461" s="1" t="s">
        <v>88</v>
      </c>
      <c r="D3461" s="1" t="s">
        <v>91</v>
      </c>
      <c r="E3461">
        <v>66</v>
      </c>
      <c r="F3461">
        <v>18000</v>
      </c>
      <c r="G3461">
        <v>74</v>
      </c>
      <c r="H3461">
        <v>45</v>
      </c>
      <c r="I3461">
        <v>29</v>
      </c>
      <c r="J3461">
        <v>1332000</v>
      </c>
      <c r="K3461" s="2">
        <v>45834</v>
      </c>
      <c r="L3461">
        <v>14</v>
      </c>
      <c r="M3461" s="1" t="s">
        <v>39</v>
      </c>
      <c r="N3461" s="1" t="s">
        <v>23</v>
      </c>
      <c r="O3461" s="1" t="s">
        <v>44</v>
      </c>
      <c r="P3461" s="1" t="s">
        <v>25</v>
      </c>
      <c r="Q3461" s="1" t="s">
        <v>50</v>
      </c>
      <c r="R3461" s="1" t="s">
        <v>27</v>
      </c>
    </row>
    <row r="3462" spans="1:18" x14ac:dyDescent="0.3">
      <c r="A3462" s="1" t="s">
        <v>3620</v>
      </c>
      <c r="B3462" s="1" t="s">
        <v>80</v>
      </c>
      <c r="C3462" s="1" t="s">
        <v>296</v>
      </c>
      <c r="D3462" s="1" t="s">
        <v>67</v>
      </c>
      <c r="E3462">
        <v>40</v>
      </c>
      <c r="F3462">
        <v>4200000</v>
      </c>
      <c r="G3462">
        <v>55</v>
      </c>
      <c r="H3462">
        <v>44</v>
      </c>
      <c r="I3462">
        <v>11</v>
      </c>
      <c r="J3462">
        <v>231000000</v>
      </c>
      <c r="K3462" s="2">
        <v>45873</v>
      </c>
      <c r="L3462">
        <v>15</v>
      </c>
      <c r="M3462" s="1" t="s">
        <v>39</v>
      </c>
      <c r="N3462" s="1" t="s">
        <v>43</v>
      </c>
      <c r="O3462" s="1" t="s">
        <v>24</v>
      </c>
      <c r="P3462" s="1" t="s">
        <v>25</v>
      </c>
      <c r="Q3462" s="1" t="s">
        <v>50</v>
      </c>
      <c r="R3462" s="1" t="s">
        <v>27</v>
      </c>
    </row>
    <row r="3463" spans="1:18" x14ac:dyDescent="0.3">
      <c r="A3463" s="1" t="s">
        <v>3621</v>
      </c>
      <c r="B3463" s="1" t="s">
        <v>36</v>
      </c>
      <c r="C3463" s="1" t="s">
        <v>140</v>
      </c>
      <c r="D3463" s="1" t="s">
        <v>31</v>
      </c>
      <c r="E3463">
        <v>128</v>
      </c>
      <c r="F3463">
        <v>12000</v>
      </c>
      <c r="G3463">
        <v>151</v>
      </c>
      <c r="H3463">
        <v>65</v>
      </c>
      <c r="I3463">
        <v>86</v>
      </c>
      <c r="J3463">
        <v>1812000</v>
      </c>
      <c r="K3463" s="2">
        <v>45833</v>
      </c>
      <c r="L3463">
        <v>14</v>
      </c>
      <c r="M3463" s="1" t="s">
        <v>39</v>
      </c>
      <c r="N3463" s="1" t="s">
        <v>23</v>
      </c>
      <c r="O3463" s="1" t="s">
        <v>24</v>
      </c>
      <c r="P3463" s="1" t="s">
        <v>25</v>
      </c>
      <c r="Q3463" s="1" t="s">
        <v>26</v>
      </c>
      <c r="R3463" s="1" t="s">
        <v>59</v>
      </c>
    </row>
    <row r="3464" spans="1:18" x14ac:dyDescent="0.3">
      <c r="A3464" s="1" t="s">
        <v>3622</v>
      </c>
      <c r="B3464" s="1" t="s">
        <v>52</v>
      </c>
      <c r="C3464" s="1" t="s">
        <v>129</v>
      </c>
      <c r="D3464" s="1" t="s">
        <v>54</v>
      </c>
      <c r="E3464">
        <v>22</v>
      </c>
      <c r="F3464">
        <v>85000</v>
      </c>
      <c r="G3464">
        <v>29</v>
      </c>
      <c r="H3464">
        <v>29</v>
      </c>
      <c r="I3464">
        <v>0</v>
      </c>
      <c r="J3464">
        <v>2465000</v>
      </c>
      <c r="K3464" s="2">
        <v>45686</v>
      </c>
      <c r="L3464">
        <v>1</v>
      </c>
      <c r="M3464" s="1" t="s">
        <v>55</v>
      </c>
      <c r="N3464" s="1" t="s">
        <v>23</v>
      </c>
      <c r="O3464" s="1" t="s">
        <v>44</v>
      </c>
      <c r="P3464" s="1" t="s">
        <v>25</v>
      </c>
      <c r="Q3464" s="1" t="s">
        <v>26</v>
      </c>
      <c r="R3464" s="1" t="s">
        <v>27</v>
      </c>
    </row>
    <row r="3465" spans="1:18" x14ac:dyDescent="0.3">
      <c r="A3465" s="1" t="s">
        <v>3623</v>
      </c>
      <c r="B3465" s="1" t="s">
        <v>93</v>
      </c>
      <c r="C3465" s="1" t="s">
        <v>245</v>
      </c>
      <c r="D3465" s="1" t="s">
        <v>58</v>
      </c>
      <c r="E3465">
        <v>58</v>
      </c>
      <c r="F3465">
        <v>1800</v>
      </c>
      <c r="G3465">
        <v>86</v>
      </c>
      <c r="H3465">
        <v>66</v>
      </c>
      <c r="I3465">
        <v>20</v>
      </c>
      <c r="J3465">
        <v>154800</v>
      </c>
      <c r="K3465" s="2">
        <v>45793</v>
      </c>
      <c r="L3465">
        <v>3</v>
      </c>
      <c r="M3465" s="1" t="s">
        <v>55</v>
      </c>
      <c r="N3465" s="1" t="s">
        <v>23</v>
      </c>
      <c r="O3465" s="1" t="s">
        <v>24</v>
      </c>
      <c r="P3465" s="1" t="s">
        <v>49</v>
      </c>
      <c r="Q3465" s="1" t="s">
        <v>50</v>
      </c>
      <c r="R3465" s="1" t="s">
        <v>27</v>
      </c>
    </row>
    <row r="3466" spans="1:18" x14ac:dyDescent="0.3">
      <c r="A3466" s="1" t="s">
        <v>3624</v>
      </c>
      <c r="B3466" s="1" t="s">
        <v>83</v>
      </c>
      <c r="C3466" s="1" t="s">
        <v>74</v>
      </c>
      <c r="D3466" s="1" t="s">
        <v>58</v>
      </c>
      <c r="E3466">
        <v>42</v>
      </c>
      <c r="F3466">
        <v>25000</v>
      </c>
      <c r="G3466">
        <v>50</v>
      </c>
      <c r="H3466">
        <v>7</v>
      </c>
      <c r="I3466">
        <v>43</v>
      </c>
      <c r="J3466">
        <v>1250000</v>
      </c>
      <c r="K3466" s="2">
        <v>46011</v>
      </c>
      <c r="L3466">
        <v>11</v>
      </c>
      <c r="M3466" s="1" t="s">
        <v>39</v>
      </c>
      <c r="N3466" s="1" t="s">
        <v>23</v>
      </c>
      <c r="O3466" s="1" t="s">
        <v>33</v>
      </c>
      <c r="P3466" s="1" t="s">
        <v>25</v>
      </c>
      <c r="Q3466" s="1" t="s">
        <v>26</v>
      </c>
      <c r="R3466" s="1" t="s">
        <v>27</v>
      </c>
    </row>
    <row r="3467" spans="1:18" x14ac:dyDescent="0.3">
      <c r="A3467" s="1" t="s">
        <v>3625</v>
      </c>
      <c r="B3467" s="1" t="s">
        <v>87</v>
      </c>
      <c r="C3467" s="1" t="s">
        <v>140</v>
      </c>
      <c r="D3467" s="1" t="s">
        <v>64</v>
      </c>
      <c r="E3467">
        <v>150</v>
      </c>
      <c r="F3467">
        <v>12000</v>
      </c>
      <c r="G3467">
        <v>150</v>
      </c>
      <c r="H3467">
        <v>90</v>
      </c>
      <c r="I3467">
        <v>60</v>
      </c>
      <c r="J3467">
        <v>1800000</v>
      </c>
      <c r="K3467" s="2">
        <v>45711</v>
      </c>
      <c r="L3467">
        <v>10</v>
      </c>
      <c r="M3467" s="1" t="s">
        <v>22</v>
      </c>
      <c r="N3467" s="1" t="s">
        <v>32</v>
      </c>
      <c r="O3467" s="1" t="s">
        <v>24</v>
      </c>
      <c r="P3467" s="1" t="s">
        <v>25</v>
      </c>
      <c r="Q3467" s="1" t="s">
        <v>26</v>
      </c>
      <c r="R3467" s="1" t="s">
        <v>27</v>
      </c>
    </row>
    <row r="3468" spans="1:18" x14ac:dyDescent="0.3">
      <c r="A3468" s="1" t="s">
        <v>3626</v>
      </c>
      <c r="B3468" s="1" t="s">
        <v>99</v>
      </c>
      <c r="C3468" s="1" t="s">
        <v>493</v>
      </c>
      <c r="D3468" s="1" t="s">
        <v>58</v>
      </c>
      <c r="E3468">
        <v>59</v>
      </c>
      <c r="F3468">
        <v>6500</v>
      </c>
      <c r="G3468">
        <v>80</v>
      </c>
      <c r="H3468">
        <v>28</v>
      </c>
      <c r="I3468">
        <v>52</v>
      </c>
      <c r="J3468">
        <v>520000</v>
      </c>
      <c r="K3468" s="2">
        <v>45693</v>
      </c>
      <c r="L3468">
        <v>2</v>
      </c>
      <c r="M3468" s="1" t="s">
        <v>55</v>
      </c>
      <c r="N3468" s="1" t="s">
        <v>32</v>
      </c>
      <c r="O3468" s="1" t="s">
        <v>24</v>
      </c>
      <c r="P3468" s="1" t="s">
        <v>25</v>
      </c>
      <c r="Q3468" s="1" t="s">
        <v>26</v>
      </c>
      <c r="R3468" s="1" t="s">
        <v>27</v>
      </c>
    </row>
    <row r="3469" spans="1:18" x14ac:dyDescent="0.3">
      <c r="A3469" s="1" t="s">
        <v>3627</v>
      </c>
      <c r="B3469" s="1" t="s">
        <v>83</v>
      </c>
      <c r="C3469" s="1" t="s">
        <v>284</v>
      </c>
      <c r="D3469" s="1" t="s">
        <v>67</v>
      </c>
      <c r="E3469">
        <v>26</v>
      </c>
      <c r="F3469">
        <v>2800</v>
      </c>
      <c r="G3469">
        <v>53</v>
      </c>
      <c r="H3469">
        <v>45</v>
      </c>
      <c r="I3469">
        <v>8</v>
      </c>
      <c r="J3469">
        <v>148400</v>
      </c>
      <c r="K3469" s="2">
        <v>45848</v>
      </c>
      <c r="L3469">
        <v>13</v>
      </c>
      <c r="M3469" s="1" t="s">
        <v>39</v>
      </c>
      <c r="N3469" s="1" t="s">
        <v>23</v>
      </c>
      <c r="O3469" s="1" t="s">
        <v>24</v>
      </c>
      <c r="P3469" s="1" t="s">
        <v>25</v>
      </c>
      <c r="Q3469" s="1" t="s">
        <v>26</v>
      </c>
      <c r="R3469" s="1" t="s">
        <v>27</v>
      </c>
    </row>
    <row r="3470" spans="1:18" x14ac:dyDescent="0.3">
      <c r="A3470" s="1" t="s">
        <v>3628</v>
      </c>
      <c r="B3470" s="1" t="s">
        <v>107</v>
      </c>
      <c r="C3470" s="1" t="s">
        <v>121</v>
      </c>
      <c r="D3470" s="1" t="s">
        <v>72</v>
      </c>
      <c r="E3470">
        <v>121</v>
      </c>
      <c r="F3470">
        <v>3500</v>
      </c>
      <c r="G3470">
        <v>121</v>
      </c>
      <c r="H3470">
        <v>18</v>
      </c>
      <c r="I3470">
        <v>103</v>
      </c>
      <c r="J3470">
        <v>423500</v>
      </c>
      <c r="K3470" s="2">
        <v>45950</v>
      </c>
      <c r="L3470">
        <v>11</v>
      </c>
      <c r="M3470" s="1" t="s">
        <v>39</v>
      </c>
      <c r="N3470" s="1" t="s">
        <v>23</v>
      </c>
      <c r="O3470" s="1" t="s">
        <v>24</v>
      </c>
      <c r="P3470" s="1" t="s">
        <v>25</v>
      </c>
      <c r="Q3470" s="1" t="s">
        <v>26</v>
      </c>
      <c r="R3470" s="1" t="s">
        <v>27</v>
      </c>
    </row>
    <row r="3471" spans="1:18" x14ac:dyDescent="0.3">
      <c r="A3471" s="1" t="s">
        <v>3629</v>
      </c>
      <c r="B3471" s="1" t="s">
        <v>87</v>
      </c>
      <c r="C3471" s="1" t="s">
        <v>142</v>
      </c>
      <c r="D3471" s="1" t="s">
        <v>21</v>
      </c>
      <c r="E3471">
        <v>68</v>
      </c>
      <c r="F3471">
        <v>1200</v>
      </c>
      <c r="G3471">
        <v>76</v>
      </c>
      <c r="H3471">
        <v>63</v>
      </c>
      <c r="I3471">
        <v>13</v>
      </c>
      <c r="J3471">
        <v>91200</v>
      </c>
      <c r="K3471" s="2">
        <v>45979</v>
      </c>
      <c r="L3471">
        <v>12</v>
      </c>
      <c r="M3471" s="1" t="s">
        <v>39</v>
      </c>
      <c r="N3471" s="1" t="s">
        <v>32</v>
      </c>
      <c r="O3471" s="1" t="s">
        <v>24</v>
      </c>
      <c r="P3471" s="1" t="s">
        <v>25</v>
      </c>
      <c r="Q3471" s="1" t="s">
        <v>26</v>
      </c>
      <c r="R3471" s="1" t="s">
        <v>27</v>
      </c>
    </row>
    <row r="3472" spans="1:18" x14ac:dyDescent="0.3">
      <c r="A3472" s="1" t="s">
        <v>3630</v>
      </c>
      <c r="B3472" s="1" t="s">
        <v>83</v>
      </c>
      <c r="C3472" s="1" t="s">
        <v>134</v>
      </c>
      <c r="D3472" s="1" t="s">
        <v>54</v>
      </c>
      <c r="E3472">
        <v>73</v>
      </c>
      <c r="F3472">
        <v>900000</v>
      </c>
      <c r="G3472">
        <v>80</v>
      </c>
      <c r="H3472">
        <v>41</v>
      </c>
      <c r="I3472">
        <v>39</v>
      </c>
      <c r="J3472">
        <v>72000000</v>
      </c>
      <c r="K3472" s="2">
        <v>45675</v>
      </c>
      <c r="L3472">
        <v>9</v>
      </c>
      <c r="M3472" s="1" t="s">
        <v>22</v>
      </c>
      <c r="N3472" s="1" t="s">
        <v>43</v>
      </c>
      <c r="O3472" s="1" t="s">
        <v>24</v>
      </c>
      <c r="P3472" s="1" t="s">
        <v>25</v>
      </c>
      <c r="Q3472" s="1" t="s">
        <v>26</v>
      </c>
      <c r="R3472" s="1" t="s">
        <v>34</v>
      </c>
    </row>
    <row r="3473" spans="1:18" x14ac:dyDescent="0.3">
      <c r="A3473" s="1" t="s">
        <v>3631</v>
      </c>
      <c r="B3473" s="1" t="s">
        <v>29</v>
      </c>
      <c r="C3473" s="1" t="s">
        <v>301</v>
      </c>
      <c r="D3473" s="1" t="s">
        <v>31</v>
      </c>
      <c r="E3473">
        <v>72</v>
      </c>
      <c r="F3473">
        <v>9000</v>
      </c>
      <c r="G3473">
        <v>86</v>
      </c>
      <c r="H3473">
        <v>32</v>
      </c>
      <c r="I3473">
        <v>54</v>
      </c>
      <c r="J3473">
        <v>774000</v>
      </c>
      <c r="K3473" s="2">
        <v>45838</v>
      </c>
      <c r="L3473">
        <v>12</v>
      </c>
      <c r="M3473" s="1" t="s">
        <v>39</v>
      </c>
      <c r="N3473" s="1" t="s">
        <v>23</v>
      </c>
      <c r="O3473" s="1" t="s">
        <v>24</v>
      </c>
      <c r="P3473" s="1" t="s">
        <v>49</v>
      </c>
      <c r="Q3473" s="1" t="s">
        <v>50</v>
      </c>
      <c r="R3473" s="1" t="s">
        <v>27</v>
      </c>
    </row>
    <row r="3474" spans="1:18" x14ac:dyDescent="0.3">
      <c r="A3474" s="1" t="s">
        <v>3632</v>
      </c>
      <c r="B3474" s="1" t="s">
        <v>80</v>
      </c>
      <c r="C3474" s="1" t="s">
        <v>200</v>
      </c>
      <c r="D3474" s="1" t="s">
        <v>58</v>
      </c>
      <c r="E3474">
        <v>23</v>
      </c>
      <c r="F3474">
        <v>400</v>
      </c>
      <c r="G3474">
        <v>43</v>
      </c>
      <c r="H3474">
        <v>14</v>
      </c>
      <c r="I3474">
        <v>29</v>
      </c>
      <c r="J3474">
        <v>17200</v>
      </c>
      <c r="K3474" s="2">
        <v>45807</v>
      </c>
      <c r="L3474">
        <v>9</v>
      </c>
      <c r="M3474" s="1" t="s">
        <v>22</v>
      </c>
      <c r="N3474" s="1" t="s">
        <v>43</v>
      </c>
      <c r="O3474" s="1" t="s">
        <v>24</v>
      </c>
      <c r="P3474" s="1" t="s">
        <v>25</v>
      </c>
      <c r="Q3474" s="1" t="s">
        <v>26</v>
      </c>
      <c r="R3474" s="1" t="s">
        <v>27</v>
      </c>
    </row>
    <row r="3475" spans="1:18" x14ac:dyDescent="0.3">
      <c r="A3475" s="1" t="s">
        <v>3633</v>
      </c>
      <c r="B3475" s="1" t="s">
        <v>83</v>
      </c>
      <c r="C3475" s="1" t="s">
        <v>410</v>
      </c>
      <c r="D3475" s="1" t="s">
        <v>91</v>
      </c>
      <c r="E3475">
        <v>45</v>
      </c>
      <c r="F3475">
        <v>25000</v>
      </c>
      <c r="G3475">
        <v>61</v>
      </c>
      <c r="H3475">
        <v>13</v>
      </c>
      <c r="I3475">
        <v>48</v>
      </c>
      <c r="J3475">
        <v>1525000</v>
      </c>
      <c r="K3475" s="2">
        <v>45892</v>
      </c>
      <c r="L3475">
        <v>2</v>
      </c>
      <c r="M3475" s="1" t="s">
        <v>55</v>
      </c>
      <c r="N3475" s="1" t="s">
        <v>32</v>
      </c>
      <c r="O3475" s="1" t="s">
        <v>33</v>
      </c>
      <c r="P3475" s="1" t="s">
        <v>25</v>
      </c>
      <c r="Q3475" s="1" t="s">
        <v>26</v>
      </c>
      <c r="R3475" s="1" t="s">
        <v>27</v>
      </c>
    </row>
    <row r="3476" spans="1:18" x14ac:dyDescent="0.3">
      <c r="A3476" s="1" t="s">
        <v>3634</v>
      </c>
      <c r="B3476" s="1" t="s">
        <v>36</v>
      </c>
      <c r="C3476" s="1" t="s">
        <v>229</v>
      </c>
      <c r="D3476" s="1" t="s">
        <v>38</v>
      </c>
      <c r="E3476">
        <v>64</v>
      </c>
      <c r="F3476">
        <v>12000</v>
      </c>
      <c r="G3476">
        <v>75</v>
      </c>
      <c r="H3476">
        <v>10</v>
      </c>
      <c r="I3476">
        <v>65</v>
      </c>
      <c r="J3476">
        <v>900000</v>
      </c>
      <c r="K3476" s="2">
        <v>45746</v>
      </c>
      <c r="L3476">
        <v>1</v>
      </c>
      <c r="M3476" s="1" t="s">
        <v>55</v>
      </c>
      <c r="N3476" s="1" t="s">
        <v>32</v>
      </c>
      <c r="O3476" s="1" t="s">
        <v>33</v>
      </c>
      <c r="P3476" s="1" t="s">
        <v>25</v>
      </c>
      <c r="Q3476" s="1" t="s">
        <v>26</v>
      </c>
      <c r="R3476" s="1" t="s">
        <v>27</v>
      </c>
    </row>
    <row r="3477" spans="1:18" x14ac:dyDescent="0.3">
      <c r="A3477" s="1" t="s">
        <v>3635</v>
      </c>
      <c r="B3477" s="1" t="s">
        <v>87</v>
      </c>
      <c r="C3477" s="1" t="s">
        <v>154</v>
      </c>
      <c r="D3477" s="1" t="s">
        <v>72</v>
      </c>
      <c r="E3477">
        <v>126</v>
      </c>
      <c r="F3477">
        <v>18000</v>
      </c>
      <c r="G3477">
        <v>128</v>
      </c>
      <c r="H3477">
        <v>106</v>
      </c>
      <c r="I3477">
        <v>22</v>
      </c>
      <c r="J3477">
        <v>2304000</v>
      </c>
      <c r="K3477" s="2">
        <v>45810</v>
      </c>
      <c r="L3477">
        <v>8</v>
      </c>
      <c r="M3477" s="1" t="s">
        <v>22</v>
      </c>
      <c r="N3477" s="1" t="s">
        <v>23</v>
      </c>
      <c r="O3477" s="1" t="s">
        <v>33</v>
      </c>
      <c r="P3477" s="1" t="s">
        <v>25</v>
      </c>
      <c r="Q3477" s="1" t="s">
        <v>26</v>
      </c>
      <c r="R3477" s="1" t="s">
        <v>27</v>
      </c>
    </row>
    <row r="3478" spans="1:18" x14ac:dyDescent="0.3">
      <c r="A3478" s="1" t="s">
        <v>3636</v>
      </c>
      <c r="B3478" s="1" t="s">
        <v>87</v>
      </c>
      <c r="C3478" s="1" t="s">
        <v>233</v>
      </c>
      <c r="D3478" s="1" t="s">
        <v>64</v>
      </c>
      <c r="E3478">
        <v>147</v>
      </c>
      <c r="F3478">
        <v>15000</v>
      </c>
      <c r="G3478">
        <v>157</v>
      </c>
      <c r="H3478">
        <v>46</v>
      </c>
      <c r="I3478">
        <v>111</v>
      </c>
      <c r="J3478">
        <v>2355000</v>
      </c>
      <c r="K3478" s="2">
        <v>45671</v>
      </c>
      <c r="L3478">
        <v>4</v>
      </c>
      <c r="M3478" s="1" t="s">
        <v>55</v>
      </c>
      <c r="N3478" s="1" t="s">
        <v>43</v>
      </c>
      <c r="O3478" s="1" t="s">
        <v>33</v>
      </c>
      <c r="P3478" s="1" t="s">
        <v>25</v>
      </c>
      <c r="Q3478" s="1" t="s">
        <v>26</v>
      </c>
      <c r="R3478" s="1" t="s">
        <v>27</v>
      </c>
    </row>
    <row r="3479" spans="1:18" x14ac:dyDescent="0.3">
      <c r="A3479" s="1" t="s">
        <v>3637</v>
      </c>
      <c r="B3479" s="1" t="s">
        <v>107</v>
      </c>
      <c r="C3479" s="1" t="s">
        <v>144</v>
      </c>
      <c r="D3479" s="1" t="s">
        <v>54</v>
      </c>
      <c r="E3479">
        <v>51</v>
      </c>
      <c r="F3479">
        <v>2200</v>
      </c>
      <c r="G3479">
        <v>52</v>
      </c>
      <c r="H3479">
        <v>37</v>
      </c>
      <c r="I3479">
        <v>15</v>
      </c>
      <c r="J3479">
        <v>114400</v>
      </c>
      <c r="K3479" s="2">
        <v>46017</v>
      </c>
      <c r="L3479">
        <v>2</v>
      </c>
      <c r="M3479" s="1" t="s">
        <v>55</v>
      </c>
      <c r="N3479" s="1" t="s">
        <v>32</v>
      </c>
      <c r="O3479" s="1" t="s">
        <v>33</v>
      </c>
      <c r="P3479" s="1" t="s">
        <v>25</v>
      </c>
      <c r="Q3479" s="1" t="s">
        <v>26</v>
      </c>
      <c r="R3479" s="1" t="s">
        <v>59</v>
      </c>
    </row>
    <row r="3480" spans="1:18" x14ac:dyDescent="0.3">
      <c r="A3480" s="1" t="s">
        <v>3638</v>
      </c>
      <c r="B3480" s="1" t="s">
        <v>46</v>
      </c>
      <c r="C3480" s="1" t="s">
        <v>116</v>
      </c>
      <c r="D3480" s="1" t="s">
        <v>31</v>
      </c>
      <c r="E3480">
        <v>139</v>
      </c>
      <c r="F3480">
        <v>5500</v>
      </c>
      <c r="G3480">
        <v>148</v>
      </c>
      <c r="H3480">
        <v>123</v>
      </c>
      <c r="I3480">
        <v>25</v>
      </c>
      <c r="J3480">
        <v>814000</v>
      </c>
      <c r="K3480" s="2">
        <v>45896</v>
      </c>
      <c r="L3480">
        <v>4</v>
      </c>
      <c r="M3480" s="1" t="s">
        <v>55</v>
      </c>
      <c r="N3480" s="1" t="s">
        <v>43</v>
      </c>
      <c r="O3480" s="1" t="s">
        <v>44</v>
      </c>
      <c r="P3480" s="1" t="s">
        <v>25</v>
      </c>
      <c r="Q3480" s="1" t="s">
        <v>26</v>
      </c>
      <c r="R3480" s="1" t="s">
        <v>27</v>
      </c>
    </row>
    <row r="3481" spans="1:18" x14ac:dyDescent="0.3">
      <c r="A3481" s="1" t="s">
        <v>3639</v>
      </c>
      <c r="B3481" s="1" t="s">
        <v>133</v>
      </c>
      <c r="C3481" s="1" t="s">
        <v>78</v>
      </c>
      <c r="D3481" s="1" t="s">
        <v>91</v>
      </c>
      <c r="E3481">
        <v>46</v>
      </c>
      <c r="F3481">
        <v>150000</v>
      </c>
      <c r="G3481">
        <v>64</v>
      </c>
      <c r="H3481">
        <v>10</v>
      </c>
      <c r="I3481">
        <v>54</v>
      </c>
      <c r="J3481">
        <v>9600000</v>
      </c>
      <c r="K3481" s="2">
        <v>45921</v>
      </c>
      <c r="L3481">
        <v>15</v>
      </c>
      <c r="M3481" s="1" t="s">
        <v>39</v>
      </c>
      <c r="N3481" s="1" t="s">
        <v>43</v>
      </c>
      <c r="O3481" s="1" t="s">
        <v>24</v>
      </c>
      <c r="P3481" s="1" t="s">
        <v>25</v>
      </c>
      <c r="Q3481" s="1" t="s">
        <v>26</v>
      </c>
      <c r="R3481" s="1" t="s">
        <v>27</v>
      </c>
    </row>
    <row r="3482" spans="1:18" x14ac:dyDescent="0.3">
      <c r="A3482" s="1" t="s">
        <v>3640</v>
      </c>
      <c r="B3482" s="1" t="s">
        <v>46</v>
      </c>
      <c r="C3482" s="1" t="s">
        <v>418</v>
      </c>
      <c r="D3482" s="1" t="s">
        <v>38</v>
      </c>
      <c r="E3482">
        <v>137</v>
      </c>
      <c r="F3482">
        <v>180000</v>
      </c>
      <c r="G3482">
        <v>163</v>
      </c>
      <c r="H3482">
        <v>154</v>
      </c>
      <c r="I3482">
        <v>9</v>
      </c>
      <c r="J3482">
        <v>29340000</v>
      </c>
      <c r="K3482" s="2">
        <v>45742</v>
      </c>
      <c r="L3482">
        <v>8</v>
      </c>
      <c r="M3482" s="1" t="s">
        <v>22</v>
      </c>
      <c r="N3482" s="1" t="s">
        <v>32</v>
      </c>
      <c r="O3482" s="1" t="s">
        <v>33</v>
      </c>
      <c r="P3482" s="1" t="s">
        <v>25</v>
      </c>
      <c r="Q3482" s="1" t="s">
        <v>50</v>
      </c>
      <c r="R3482" s="1" t="s">
        <v>59</v>
      </c>
    </row>
    <row r="3483" spans="1:18" x14ac:dyDescent="0.3">
      <c r="A3483" s="1" t="s">
        <v>3641</v>
      </c>
      <c r="B3483" s="1" t="s">
        <v>29</v>
      </c>
      <c r="C3483" s="1" t="s">
        <v>81</v>
      </c>
      <c r="D3483" s="1" t="s">
        <v>67</v>
      </c>
      <c r="E3483">
        <v>28</v>
      </c>
      <c r="F3483">
        <v>8500</v>
      </c>
      <c r="G3483">
        <v>48</v>
      </c>
      <c r="H3483">
        <v>10</v>
      </c>
      <c r="I3483">
        <v>38</v>
      </c>
      <c r="J3483">
        <v>408000</v>
      </c>
      <c r="K3483" s="2">
        <v>45937</v>
      </c>
      <c r="L3483">
        <v>10</v>
      </c>
      <c r="M3483" s="1" t="s">
        <v>22</v>
      </c>
      <c r="N3483" s="1" t="s">
        <v>23</v>
      </c>
      <c r="O3483" s="1" t="s">
        <v>33</v>
      </c>
      <c r="P3483" s="1" t="s">
        <v>49</v>
      </c>
      <c r="Q3483" s="1" t="s">
        <v>26</v>
      </c>
      <c r="R3483" s="1" t="s">
        <v>27</v>
      </c>
    </row>
    <row r="3484" spans="1:18" x14ac:dyDescent="0.3">
      <c r="A3484" s="1" t="s">
        <v>3642</v>
      </c>
      <c r="B3484" s="1" t="s">
        <v>19</v>
      </c>
      <c r="C3484" s="1" t="s">
        <v>42</v>
      </c>
      <c r="D3484" s="1" t="s">
        <v>48</v>
      </c>
      <c r="E3484">
        <v>54</v>
      </c>
      <c r="F3484">
        <v>2200</v>
      </c>
      <c r="G3484">
        <v>55</v>
      </c>
      <c r="H3484">
        <v>43</v>
      </c>
      <c r="I3484">
        <v>12</v>
      </c>
      <c r="J3484">
        <v>121000</v>
      </c>
      <c r="K3484" s="2">
        <v>45914</v>
      </c>
      <c r="L3484">
        <v>3</v>
      </c>
      <c r="M3484" s="1" t="s">
        <v>55</v>
      </c>
      <c r="N3484" s="1" t="s">
        <v>23</v>
      </c>
      <c r="O3484" s="1" t="s">
        <v>24</v>
      </c>
      <c r="P3484" s="1" t="s">
        <v>25</v>
      </c>
      <c r="Q3484" s="1" t="s">
        <v>26</v>
      </c>
      <c r="R3484" s="1" t="s">
        <v>27</v>
      </c>
    </row>
    <row r="3485" spans="1:18" x14ac:dyDescent="0.3">
      <c r="A3485" s="1" t="s">
        <v>3643</v>
      </c>
      <c r="B3485" s="1" t="s">
        <v>52</v>
      </c>
      <c r="C3485" s="1" t="s">
        <v>146</v>
      </c>
      <c r="D3485" s="1" t="s">
        <v>38</v>
      </c>
      <c r="E3485">
        <v>28</v>
      </c>
      <c r="F3485">
        <v>1800000</v>
      </c>
      <c r="G3485">
        <v>40</v>
      </c>
      <c r="H3485">
        <v>15</v>
      </c>
      <c r="I3485">
        <v>25</v>
      </c>
      <c r="J3485">
        <v>72000000</v>
      </c>
      <c r="K3485" s="2">
        <v>45985</v>
      </c>
      <c r="L3485">
        <v>11</v>
      </c>
      <c r="M3485" s="1" t="s">
        <v>39</v>
      </c>
      <c r="N3485" s="1" t="s">
        <v>23</v>
      </c>
      <c r="O3485" s="1" t="s">
        <v>85</v>
      </c>
      <c r="P3485" s="1" t="s">
        <v>25</v>
      </c>
      <c r="Q3485" s="1" t="s">
        <v>50</v>
      </c>
      <c r="R3485" s="1" t="s">
        <v>27</v>
      </c>
    </row>
    <row r="3486" spans="1:18" x14ac:dyDescent="0.3">
      <c r="A3486" s="1" t="s">
        <v>3644</v>
      </c>
      <c r="B3486" s="1" t="s">
        <v>46</v>
      </c>
      <c r="C3486" s="1" t="s">
        <v>170</v>
      </c>
      <c r="D3486" s="1" t="s">
        <v>21</v>
      </c>
      <c r="E3486">
        <v>131</v>
      </c>
      <c r="F3486">
        <v>45000</v>
      </c>
      <c r="G3486">
        <v>155</v>
      </c>
      <c r="H3486">
        <v>132</v>
      </c>
      <c r="I3486">
        <v>23</v>
      </c>
      <c r="J3486">
        <v>6975000</v>
      </c>
      <c r="K3486" s="2">
        <v>45998</v>
      </c>
      <c r="L3486">
        <v>7</v>
      </c>
      <c r="M3486" s="1" t="s">
        <v>22</v>
      </c>
      <c r="N3486" s="1" t="s">
        <v>43</v>
      </c>
      <c r="O3486" s="1" t="s">
        <v>24</v>
      </c>
      <c r="P3486" s="1" t="s">
        <v>25</v>
      </c>
      <c r="Q3486" s="1" t="s">
        <v>26</v>
      </c>
      <c r="R3486" s="1" t="s">
        <v>27</v>
      </c>
    </row>
    <row r="3487" spans="1:18" x14ac:dyDescent="0.3">
      <c r="A3487" s="1" t="s">
        <v>3645</v>
      </c>
      <c r="B3487" s="1" t="s">
        <v>36</v>
      </c>
      <c r="C3487" s="1" t="s">
        <v>229</v>
      </c>
      <c r="D3487" s="1" t="s">
        <v>91</v>
      </c>
      <c r="E3487">
        <v>42</v>
      </c>
      <c r="F3487">
        <v>12000</v>
      </c>
      <c r="G3487">
        <v>56</v>
      </c>
      <c r="H3487">
        <v>24</v>
      </c>
      <c r="I3487">
        <v>32</v>
      </c>
      <c r="J3487">
        <v>672000</v>
      </c>
      <c r="K3487" s="2">
        <v>45787</v>
      </c>
      <c r="L3487">
        <v>11</v>
      </c>
      <c r="M3487" s="1" t="s">
        <v>39</v>
      </c>
      <c r="N3487" s="1" t="s">
        <v>32</v>
      </c>
      <c r="O3487" s="1" t="s">
        <v>24</v>
      </c>
      <c r="P3487" s="1" t="s">
        <v>25</v>
      </c>
      <c r="Q3487" s="1" t="s">
        <v>26</v>
      </c>
      <c r="R3487" s="1" t="s">
        <v>27</v>
      </c>
    </row>
    <row r="3488" spans="1:18" x14ac:dyDescent="0.3">
      <c r="A3488" s="1" t="s">
        <v>3646</v>
      </c>
      <c r="B3488" s="1" t="s">
        <v>80</v>
      </c>
      <c r="C3488" s="1" t="s">
        <v>398</v>
      </c>
      <c r="D3488" s="1" t="s">
        <v>38</v>
      </c>
      <c r="E3488">
        <v>111</v>
      </c>
      <c r="F3488">
        <v>3500000</v>
      </c>
      <c r="G3488">
        <v>128</v>
      </c>
      <c r="H3488">
        <v>50</v>
      </c>
      <c r="I3488">
        <v>78</v>
      </c>
      <c r="J3488">
        <v>448000000</v>
      </c>
      <c r="K3488" s="2">
        <v>45815</v>
      </c>
      <c r="L3488">
        <v>6</v>
      </c>
      <c r="M3488" s="1" t="s">
        <v>22</v>
      </c>
      <c r="N3488" s="1" t="s">
        <v>32</v>
      </c>
      <c r="O3488" s="1" t="s">
        <v>24</v>
      </c>
      <c r="P3488" s="1" t="s">
        <v>25</v>
      </c>
      <c r="Q3488" s="1" t="s">
        <v>26</v>
      </c>
      <c r="R3488" s="1" t="s">
        <v>27</v>
      </c>
    </row>
    <row r="3489" spans="1:18" x14ac:dyDescent="0.3">
      <c r="A3489" s="1" t="s">
        <v>3647</v>
      </c>
      <c r="B3489" s="1" t="s">
        <v>80</v>
      </c>
      <c r="C3489" s="1" t="s">
        <v>284</v>
      </c>
      <c r="D3489" s="1" t="s">
        <v>31</v>
      </c>
      <c r="E3489">
        <v>66</v>
      </c>
      <c r="F3489">
        <v>2800</v>
      </c>
      <c r="G3489">
        <v>87</v>
      </c>
      <c r="H3489">
        <v>85</v>
      </c>
      <c r="I3489">
        <v>2</v>
      </c>
      <c r="J3489">
        <v>243600</v>
      </c>
      <c r="K3489" s="2">
        <v>45892</v>
      </c>
      <c r="L3489">
        <v>6</v>
      </c>
      <c r="M3489" s="1" t="s">
        <v>22</v>
      </c>
      <c r="N3489" s="1" t="s">
        <v>23</v>
      </c>
      <c r="O3489" s="1" t="s">
        <v>24</v>
      </c>
      <c r="P3489" s="1" t="s">
        <v>25</v>
      </c>
      <c r="Q3489" s="1" t="s">
        <v>50</v>
      </c>
      <c r="R3489" s="1" t="s">
        <v>34</v>
      </c>
    </row>
    <row r="3490" spans="1:18" x14ac:dyDescent="0.3">
      <c r="A3490" s="1" t="s">
        <v>3648</v>
      </c>
      <c r="B3490" s="1" t="s">
        <v>99</v>
      </c>
      <c r="C3490" s="1" t="s">
        <v>284</v>
      </c>
      <c r="D3490" s="1" t="s">
        <v>64</v>
      </c>
      <c r="E3490">
        <v>72</v>
      </c>
      <c r="F3490">
        <v>2800</v>
      </c>
      <c r="G3490">
        <v>88</v>
      </c>
      <c r="H3490">
        <v>10</v>
      </c>
      <c r="I3490">
        <v>78</v>
      </c>
      <c r="J3490">
        <v>246400</v>
      </c>
      <c r="K3490" s="2">
        <v>45793</v>
      </c>
      <c r="L3490">
        <v>13</v>
      </c>
      <c r="M3490" s="1" t="s">
        <v>39</v>
      </c>
      <c r="N3490" s="1" t="s">
        <v>23</v>
      </c>
      <c r="O3490" s="1" t="s">
        <v>24</v>
      </c>
      <c r="P3490" s="1" t="s">
        <v>25</v>
      </c>
      <c r="Q3490" s="1" t="s">
        <v>26</v>
      </c>
      <c r="R3490" s="1" t="s">
        <v>27</v>
      </c>
    </row>
    <row r="3491" spans="1:18" x14ac:dyDescent="0.3">
      <c r="A3491" s="1" t="s">
        <v>3649</v>
      </c>
      <c r="B3491" s="1" t="s">
        <v>99</v>
      </c>
      <c r="C3491" s="1" t="s">
        <v>108</v>
      </c>
      <c r="D3491" s="1" t="s">
        <v>58</v>
      </c>
      <c r="E3491">
        <v>34</v>
      </c>
      <c r="F3491">
        <v>15000</v>
      </c>
      <c r="G3491">
        <v>64</v>
      </c>
      <c r="H3491">
        <v>52</v>
      </c>
      <c r="I3491">
        <v>12</v>
      </c>
      <c r="J3491">
        <v>960000</v>
      </c>
      <c r="K3491" s="2">
        <v>45759</v>
      </c>
      <c r="L3491">
        <v>14</v>
      </c>
      <c r="M3491" s="1" t="s">
        <v>39</v>
      </c>
      <c r="N3491" s="1" t="s">
        <v>32</v>
      </c>
      <c r="O3491" s="1" t="s">
        <v>24</v>
      </c>
      <c r="P3491" s="1" t="s">
        <v>25</v>
      </c>
      <c r="Q3491" s="1" t="s">
        <v>26</v>
      </c>
      <c r="R3491" s="1" t="s">
        <v>59</v>
      </c>
    </row>
    <row r="3492" spans="1:18" x14ac:dyDescent="0.3">
      <c r="A3492" s="1" t="s">
        <v>3650</v>
      </c>
      <c r="B3492" s="1" t="s">
        <v>133</v>
      </c>
      <c r="C3492" s="1" t="s">
        <v>291</v>
      </c>
      <c r="D3492" s="1" t="s">
        <v>91</v>
      </c>
      <c r="E3492">
        <v>100</v>
      </c>
      <c r="F3492">
        <v>4500</v>
      </c>
      <c r="G3492">
        <v>126</v>
      </c>
      <c r="H3492">
        <v>95</v>
      </c>
      <c r="I3492">
        <v>31</v>
      </c>
      <c r="J3492">
        <v>567000</v>
      </c>
      <c r="K3492" s="2">
        <v>45853</v>
      </c>
      <c r="L3492">
        <v>11</v>
      </c>
      <c r="M3492" s="1" t="s">
        <v>39</v>
      </c>
      <c r="N3492" s="1" t="s">
        <v>23</v>
      </c>
      <c r="O3492" s="1" t="s">
        <v>24</v>
      </c>
      <c r="P3492" s="1" t="s">
        <v>25</v>
      </c>
      <c r="Q3492" s="1" t="s">
        <v>50</v>
      </c>
      <c r="R3492" s="1" t="s">
        <v>27</v>
      </c>
    </row>
    <row r="3493" spans="1:18" x14ac:dyDescent="0.3">
      <c r="A3493" s="1" t="s">
        <v>3651</v>
      </c>
      <c r="B3493" s="1" t="s">
        <v>107</v>
      </c>
      <c r="C3493" s="1" t="s">
        <v>158</v>
      </c>
      <c r="D3493" s="1" t="s">
        <v>21</v>
      </c>
      <c r="E3493">
        <v>120</v>
      </c>
      <c r="F3493">
        <v>300</v>
      </c>
      <c r="G3493">
        <v>120</v>
      </c>
      <c r="H3493">
        <v>104</v>
      </c>
      <c r="I3493">
        <v>16</v>
      </c>
      <c r="J3493">
        <v>36000</v>
      </c>
      <c r="K3493" s="2">
        <v>45985</v>
      </c>
      <c r="L3493">
        <v>2</v>
      </c>
      <c r="M3493" s="1" t="s">
        <v>55</v>
      </c>
      <c r="N3493" s="1" t="s">
        <v>23</v>
      </c>
      <c r="O3493" s="1" t="s">
        <v>85</v>
      </c>
      <c r="P3493" s="1" t="s">
        <v>25</v>
      </c>
      <c r="Q3493" s="1" t="s">
        <v>26</v>
      </c>
      <c r="R3493" s="1" t="s">
        <v>27</v>
      </c>
    </row>
    <row r="3494" spans="1:18" x14ac:dyDescent="0.3">
      <c r="A3494" s="1" t="s">
        <v>3652</v>
      </c>
      <c r="B3494" s="1" t="s">
        <v>104</v>
      </c>
      <c r="C3494" s="1" t="s">
        <v>108</v>
      </c>
      <c r="D3494" s="1" t="s">
        <v>91</v>
      </c>
      <c r="E3494">
        <v>109</v>
      </c>
      <c r="F3494">
        <v>15000</v>
      </c>
      <c r="G3494">
        <v>123</v>
      </c>
      <c r="H3494">
        <v>60</v>
      </c>
      <c r="I3494">
        <v>63</v>
      </c>
      <c r="J3494">
        <v>1845000</v>
      </c>
      <c r="K3494" s="2">
        <v>45808</v>
      </c>
      <c r="L3494">
        <v>3</v>
      </c>
      <c r="M3494" s="1" t="s">
        <v>55</v>
      </c>
      <c r="N3494" s="1" t="s">
        <v>43</v>
      </c>
      <c r="O3494" s="1" t="s">
        <v>33</v>
      </c>
      <c r="P3494" s="1" t="s">
        <v>25</v>
      </c>
      <c r="Q3494" s="1" t="s">
        <v>26</v>
      </c>
      <c r="R3494" s="1" t="s">
        <v>34</v>
      </c>
    </row>
    <row r="3495" spans="1:18" x14ac:dyDescent="0.3">
      <c r="A3495" s="1" t="s">
        <v>3653</v>
      </c>
      <c r="B3495" s="1" t="s">
        <v>87</v>
      </c>
      <c r="C3495" s="1" t="s">
        <v>182</v>
      </c>
      <c r="D3495" s="1" t="s">
        <v>31</v>
      </c>
      <c r="E3495">
        <v>86</v>
      </c>
      <c r="F3495">
        <v>8000</v>
      </c>
      <c r="G3495">
        <v>112</v>
      </c>
      <c r="H3495">
        <v>50</v>
      </c>
      <c r="I3495">
        <v>62</v>
      </c>
      <c r="J3495">
        <v>896000</v>
      </c>
      <c r="K3495" s="2">
        <v>45675</v>
      </c>
      <c r="L3495">
        <v>2</v>
      </c>
      <c r="M3495" s="1" t="s">
        <v>55</v>
      </c>
      <c r="N3495" s="1" t="s">
        <v>23</v>
      </c>
      <c r="O3495" s="1" t="s">
        <v>33</v>
      </c>
      <c r="P3495" s="1" t="s">
        <v>25</v>
      </c>
      <c r="Q3495" s="1" t="s">
        <v>26</v>
      </c>
      <c r="R3495" s="1" t="s">
        <v>27</v>
      </c>
    </row>
    <row r="3496" spans="1:18" x14ac:dyDescent="0.3">
      <c r="A3496" s="1" t="s">
        <v>3654</v>
      </c>
      <c r="B3496" s="1" t="s">
        <v>36</v>
      </c>
      <c r="C3496" s="1" t="s">
        <v>144</v>
      </c>
      <c r="D3496" s="1" t="s">
        <v>54</v>
      </c>
      <c r="E3496">
        <v>148</v>
      </c>
      <c r="F3496">
        <v>2200</v>
      </c>
      <c r="G3496">
        <v>175</v>
      </c>
      <c r="H3496">
        <v>26</v>
      </c>
      <c r="I3496">
        <v>149</v>
      </c>
      <c r="J3496">
        <v>385000</v>
      </c>
      <c r="K3496" s="2">
        <v>45927</v>
      </c>
      <c r="L3496">
        <v>2</v>
      </c>
      <c r="M3496" s="1" t="s">
        <v>55</v>
      </c>
      <c r="N3496" s="1" t="s">
        <v>23</v>
      </c>
      <c r="O3496" s="1" t="s">
        <v>85</v>
      </c>
      <c r="P3496" s="1" t="s">
        <v>25</v>
      </c>
      <c r="Q3496" s="1" t="s">
        <v>59</v>
      </c>
      <c r="R3496" s="1" t="s">
        <v>27</v>
      </c>
    </row>
    <row r="3497" spans="1:18" x14ac:dyDescent="0.3">
      <c r="A3497" s="1" t="s">
        <v>3655</v>
      </c>
      <c r="B3497" s="1" t="s">
        <v>83</v>
      </c>
      <c r="C3497" s="1" t="s">
        <v>211</v>
      </c>
      <c r="D3497" s="1" t="s">
        <v>38</v>
      </c>
      <c r="E3497">
        <v>140</v>
      </c>
      <c r="F3497">
        <v>85000</v>
      </c>
      <c r="G3497">
        <v>156</v>
      </c>
      <c r="H3497">
        <v>28</v>
      </c>
      <c r="I3497">
        <v>128</v>
      </c>
      <c r="J3497">
        <v>13260000</v>
      </c>
      <c r="K3497" s="2">
        <v>45941</v>
      </c>
      <c r="L3497">
        <v>14</v>
      </c>
      <c r="M3497" s="1" t="s">
        <v>39</v>
      </c>
      <c r="N3497" s="1" t="s">
        <v>23</v>
      </c>
      <c r="O3497" s="1" t="s">
        <v>44</v>
      </c>
      <c r="P3497" s="1" t="s">
        <v>25</v>
      </c>
      <c r="Q3497" s="1" t="s">
        <v>50</v>
      </c>
      <c r="R3497" s="1" t="s">
        <v>59</v>
      </c>
    </row>
    <row r="3498" spans="1:18" x14ac:dyDescent="0.3">
      <c r="A3498" s="1" t="s">
        <v>3656</v>
      </c>
      <c r="B3498" s="1" t="s">
        <v>19</v>
      </c>
      <c r="C3498" s="1" t="s">
        <v>96</v>
      </c>
      <c r="D3498" s="1" t="s">
        <v>91</v>
      </c>
      <c r="E3498">
        <v>51</v>
      </c>
      <c r="F3498">
        <v>150000</v>
      </c>
      <c r="G3498">
        <v>73</v>
      </c>
      <c r="H3498">
        <v>57</v>
      </c>
      <c r="I3498">
        <v>16</v>
      </c>
      <c r="J3498">
        <v>10950000</v>
      </c>
      <c r="K3498" s="2">
        <v>45859</v>
      </c>
      <c r="L3498">
        <v>2</v>
      </c>
      <c r="M3498" s="1" t="s">
        <v>55</v>
      </c>
      <c r="N3498" s="1" t="s">
        <v>23</v>
      </c>
      <c r="O3498" s="1" t="s">
        <v>24</v>
      </c>
      <c r="P3498" s="1" t="s">
        <v>25</v>
      </c>
      <c r="Q3498" s="1" t="s">
        <v>26</v>
      </c>
      <c r="R3498" s="1" t="s">
        <v>59</v>
      </c>
    </row>
    <row r="3499" spans="1:18" x14ac:dyDescent="0.3">
      <c r="A3499" s="1" t="s">
        <v>3657</v>
      </c>
      <c r="B3499" s="1" t="s">
        <v>83</v>
      </c>
      <c r="C3499" s="1" t="s">
        <v>53</v>
      </c>
      <c r="D3499" s="1" t="s">
        <v>58</v>
      </c>
      <c r="E3499">
        <v>110</v>
      </c>
      <c r="F3499">
        <v>25000</v>
      </c>
      <c r="G3499">
        <v>113</v>
      </c>
      <c r="H3499">
        <v>41</v>
      </c>
      <c r="I3499">
        <v>72</v>
      </c>
      <c r="J3499">
        <v>2825000</v>
      </c>
      <c r="K3499" s="2">
        <v>45814</v>
      </c>
      <c r="L3499">
        <v>6</v>
      </c>
      <c r="M3499" s="1" t="s">
        <v>22</v>
      </c>
      <c r="N3499" s="1" t="s">
        <v>23</v>
      </c>
      <c r="O3499" s="1" t="s">
        <v>24</v>
      </c>
      <c r="P3499" s="1" t="s">
        <v>25</v>
      </c>
      <c r="Q3499" s="1" t="s">
        <v>26</v>
      </c>
      <c r="R3499" s="1" t="s">
        <v>27</v>
      </c>
    </row>
    <row r="3500" spans="1:18" x14ac:dyDescent="0.3">
      <c r="A3500" s="1" t="s">
        <v>3658</v>
      </c>
      <c r="B3500" s="1" t="s">
        <v>36</v>
      </c>
      <c r="C3500" s="1" t="s">
        <v>233</v>
      </c>
      <c r="D3500" s="1" t="s">
        <v>31</v>
      </c>
      <c r="E3500">
        <v>108</v>
      </c>
      <c r="F3500">
        <v>15000</v>
      </c>
      <c r="G3500">
        <v>108</v>
      </c>
      <c r="H3500">
        <v>11</v>
      </c>
      <c r="I3500">
        <v>97</v>
      </c>
      <c r="J3500">
        <v>1620000</v>
      </c>
      <c r="K3500" s="2">
        <v>45771</v>
      </c>
      <c r="L3500">
        <v>12</v>
      </c>
      <c r="M3500" s="1" t="s">
        <v>39</v>
      </c>
      <c r="N3500" s="1" t="s">
        <v>23</v>
      </c>
      <c r="O3500" s="1" t="s">
        <v>24</v>
      </c>
      <c r="P3500" s="1" t="s">
        <v>25</v>
      </c>
      <c r="Q3500" s="1" t="s">
        <v>26</v>
      </c>
      <c r="R3500" s="1" t="s">
        <v>34</v>
      </c>
    </row>
    <row r="3501" spans="1:18" x14ac:dyDescent="0.3">
      <c r="A3501" s="1" t="s">
        <v>3659</v>
      </c>
      <c r="B3501" s="1" t="s">
        <v>107</v>
      </c>
      <c r="C3501" s="1" t="s">
        <v>284</v>
      </c>
      <c r="D3501" s="1" t="s">
        <v>38</v>
      </c>
      <c r="E3501">
        <v>144</v>
      </c>
      <c r="F3501">
        <v>2800</v>
      </c>
      <c r="G3501">
        <v>151</v>
      </c>
      <c r="H3501">
        <v>85</v>
      </c>
      <c r="I3501">
        <v>66</v>
      </c>
      <c r="J3501">
        <v>422800</v>
      </c>
      <c r="K3501" s="2">
        <v>45787</v>
      </c>
      <c r="L3501">
        <v>4</v>
      </c>
      <c r="M3501" s="1" t="s">
        <v>55</v>
      </c>
      <c r="N3501" s="1" t="s">
        <v>43</v>
      </c>
      <c r="O3501" s="1" t="s">
        <v>24</v>
      </c>
      <c r="P3501" s="1" t="s">
        <v>25</v>
      </c>
      <c r="Q3501" s="1" t="s">
        <v>50</v>
      </c>
      <c r="R3501" s="1" t="s">
        <v>27</v>
      </c>
    </row>
    <row r="3502" spans="1:18" x14ac:dyDescent="0.3">
      <c r="A3502" s="1" t="s">
        <v>3660</v>
      </c>
      <c r="B3502" s="1" t="s">
        <v>52</v>
      </c>
      <c r="C3502" s="1" t="s">
        <v>294</v>
      </c>
      <c r="D3502" s="1" t="s">
        <v>48</v>
      </c>
      <c r="E3502">
        <v>143</v>
      </c>
      <c r="F3502">
        <v>9000</v>
      </c>
      <c r="G3502">
        <v>172</v>
      </c>
      <c r="H3502">
        <v>22</v>
      </c>
      <c r="I3502">
        <v>150</v>
      </c>
      <c r="J3502">
        <v>1548000</v>
      </c>
      <c r="K3502" s="2">
        <v>45983</v>
      </c>
      <c r="L3502">
        <v>8</v>
      </c>
      <c r="M3502" s="1" t="s">
        <v>22</v>
      </c>
      <c r="N3502" s="1" t="s">
        <v>32</v>
      </c>
      <c r="O3502" s="1" t="s">
        <v>44</v>
      </c>
      <c r="P3502" s="1" t="s">
        <v>25</v>
      </c>
      <c r="Q3502" s="1" t="s">
        <v>26</v>
      </c>
      <c r="R3502" s="1" t="s">
        <v>27</v>
      </c>
    </row>
    <row r="3503" spans="1:18" x14ac:dyDescent="0.3">
      <c r="A3503" s="1" t="s">
        <v>3661</v>
      </c>
      <c r="B3503" s="1" t="s">
        <v>83</v>
      </c>
      <c r="C3503" s="1" t="s">
        <v>493</v>
      </c>
      <c r="D3503" s="1" t="s">
        <v>21</v>
      </c>
      <c r="E3503">
        <v>97</v>
      </c>
      <c r="F3503">
        <v>6500</v>
      </c>
      <c r="G3503">
        <v>120</v>
      </c>
      <c r="H3503">
        <v>87</v>
      </c>
      <c r="I3503">
        <v>33</v>
      </c>
      <c r="J3503">
        <v>780000</v>
      </c>
      <c r="K3503" s="2">
        <v>45665</v>
      </c>
      <c r="L3503">
        <v>13</v>
      </c>
      <c r="M3503" s="1" t="s">
        <v>39</v>
      </c>
      <c r="N3503" s="1" t="s">
        <v>32</v>
      </c>
      <c r="O3503" s="1" t="s">
        <v>85</v>
      </c>
      <c r="P3503" s="1" t="s">
        <v>25</v>
      </c>
      <c r="Q3503" s="1" t="s">
        <v>26</v>
      </c>
      <c r="R3503" s="1" t="s">
        <v>27</v>
      </c>
    </row>
    <row r="3504" spans="1:18" x14ac:dyDescent="0.3">
      <c r="A3504" s="1" t="s">
        <v>3662</v>
      </c>
      <c r="B3504" s="1" t="s">
        <v>83</v>
      </c>
      <c r="C3504" s="1" t="s">
        <v>151</v>
      </c>
      <c r="D3504" s="1" t="s">
        <v>64</v>
      </c>
      <c r="E3504">
        <v>95</v>
      </c>
      <c r="F3504">
        <v>5000</v>
      </c>
      <c r="G3504">
        <v>95</v>
      </c>
      <c r="H3504">
        <v>34</v>
      </c>
      <c r="I3504">
        <v>61</v>
      </c>
      <c r="J3504">
        <v>475000</v>
      </c>
      <c r="K3504" s="2">
        <v>45795</v>
      </c>
      <c r="L3504">
        <v>6</v>
      </c>
      <c r="M3504" s="1" t="s">
        <v>22</v>
      </c>
      <c r="N3504" s="1" t="s">
        <v>43</v>
      </c>
      <c r="O3504" s="1" t="s">
        <v>24</v>
      </c>
      <c r="P3504" s="1" t="s">
        <v>25</v>
      </c>
      <c r="Q3504" s="1" t="s">
        <v>59</v>
      </c>
      <c r="R3504" s="1" t="s">
        <v>27</v>
      </c>
    </row>
    <row r="3505" spans="1:18" x14ac:dyDescent="0.3">
      <c r="A3505" s="1" t="s">
        <v>3663</v>
      </c>
      <c r="B3505" s="1" t="s">
        <v>87</v>
      </c>
      <c r="C3505" s="1" t="s">
        <v>154</v>
      </c>
      <c r="D3505" s="1" t="s">
        <v>58</v>
      </c>
      <c r="E3505">
        <v>64</v>
      </c>
      <c r="F3505">
        <v>18000</v>
      </c>
      <c r="G3505">
        <v>73</v>
      </c>
      <c r="H3505">
        <v>21</v>
      </c>
      <c r="I3505">
        <v>52</v>
      </c>
      <c r="J3505">
        <v>1314000</v>
      </c>
      <c r="K3505" s="2">
        <v>45676</v>
      </c>
      <c r="L3505">
        <v>11</v>
      </c>
      <c r="M3505" s="1" t="s">
        <v>39</v>
      </c>
      <c r="N3505" s="1" t="s">
        <v>43</v>
      </c>
      <c r="O3505" s="1" t="s">
        <v>24</v>
      </c>
      <c r="P3505" s="1" t="s">
        <v>49</v>
      </c>
      <c r="Q3505" s="1" t="s">
        <v>26</v>
      </c>
      <c r="R3505" s="1" t="s">
        <v>27</v>
      </c>
    </row>
    <row r="3506" spans="1:18" x14ac:dyDescent="0.3">
      <c r="A3506" s="1" t="s">
        <v>3664</v>
      </c>
      <c r="B3506" s="1" t="s">
        <v>104</v>
      </c>
      <c r="C3506" s="1" t="s">
        <v>513</v>
      </c>
      <c r="D3506" s="1" t="s">
        <v>64</v>
      </c>
      <c r="E3506">
        <v>123</v>
      </c>
      <c r="F3506">
        <v>5000</v>
      </c>
      <c r="G3506">
        <v>133</v>
      </c>
      <c r="H3506">
        <v>71</v>
      </c>
      <c r="I3506">
        <v>62</v>
      </c>
      <c r="J3506">
        <v>665000</v>
      </c>
      <c r="K3506" s="2">
        <v>45686</v>
      </c>
      <c r="L3506">
        <v>3</v>
      </c>
      <c r="M3506" s="1" t="s">
        <v>55</v>
      </c>
      <c r="N3506" s="1" t="s">
        <v>32</v>
      </c>
      <c r="O3506" s="1" t="s">
        <v>24</v>
      </c>
      <c r="P3506" s="1" t="s">
        <v>25</v>
      </c>
      <c r="Q3506" s="1" t="s">
        <v>59</v>
      </c>
      <c r="R3506" s="1" t="s">
        <v>27</v>
      </c>
    </row>
    <row r="3507" spans="1:18" x14ac:dyDescent="0.3">
      <c r="A3507" s="1" t="s">
        <v>3665</v>
      </c>
      <c r="B3507" s="1" t="s">
        <v>80</v>
      </c>
      <c r="C3507" s="1" t="s">
        <v>291</v>
      </c>
      <c r="D3507" s="1" t="s">
        <v>38</v>
      </c>
      <c r="E3507">
        <v>38</v>
      </c>
      <c r="F3507">
        <v>4500</v>
      </c>
      <c r="G3507">
        <v>38</v>
      </c>
      <c r="H3507">
        <v>34</v>
      </c>
      <c r="I3507">
        <v>4</v>
      </c>
      <c r="J3507">
        <v>171000</v>
      </c>
      <c r="K3507" s="2">
        <v>45838</v>
      </c>
      <c r="L3507">
        <v>7</v>
      </c>
      <c r="M3507" s="1" t="s">
        <v>22</v>
      </c>
      <c r="N3507" s="1" t="s">
        <v>23</v>
      </c>
      <c r="O3507" s="1" t="s">
        <v>44</v>
      </c>
      <c r="P3507" s="1" t="s">
        <v>25</v>
      </c>
      <c r="Q3507" s="1" t="s">
        <v>50</v>
      </c>
      <c r="R3507" s="1" t="s">
        <v>27</v>
      </c>
    </row>
    <row r="3508" spans="1:18" x14ac:dyDescent="0.3">
      <c r="A3508" s="1" t="s">
        <v>3666</v>
      </c>
      <c r="B3508" s="1" t="s">
        <v>80</v>
      </c>
      <c r="C3508" s="1" t="s">
        <v>202</v>
      </c>
      <c r="D3508" s="1" t="s">
        <v>64</v>
      </c>
      <c r="E3508">
        <v>117</v>
      </c>
      <c r="F3508">
        <v>8000</v>
      </c>
      <c r="G3508">
        <v>145</v>
      </c>
      <c r="H3508">
        <v>108</v>
      </c>
      <c r="I3508">
        <v>37</v>
      </c>
      <c r="J3508">
        <v>1160000</v>
      </c>
      <c r="K3508" s="2">
        <v>45945</v>
      </c>
      <c r="L3508">
        <v>15</v>
      </c>
      <c r="M3508" s="1" t="s">
        <v>39</v>
      </c>
      <c r="N3508" s="1" t="s">
        <v>23</v>
      </c>
      <c r="O3508" s="1" t="s">
        <v>85</v>
      </c>
      <c r="P3508" s="1" t="s">
        <v>25</v>
      </c>
      <c r="Q3508" s="1" t="s">
        <v>26</v>
      </c>
      <c r="R3508" s="1" t="s">
        <v>59</v>
      </c>
    </row>
    <row r="3509" spans="1:18" x14ac:dyDescent="0.3">
      <c r="A3509" s="1" t="s">
        <v>3667</v>
      </c>
      <c r="B3509" s="1" t="s">
        <v>46</v>
      </c>
      <c r="C3509" s="1" t="s">
        <v>294</v>
      </c>
      <c r="D3509" s="1" t="s">
        <v>64</v>
      </c>
      <c r="E3509">
        <v>51</v>
      </c>
      <c r="F3509">
        <v>9000</v>
      </c>
      <c r="G3509">
        <v>74</v>
      </c>
      <c r="H3509">
        <v>20</v>
      </c>
      <c r="I3509">
        <v>54</v>
      </c>
      <c r="J3509">
        <v>666000</v>
      </c>
      <c r="K3509" s="2">
        <v>45971</v>
      </c>
      <c r="L3509">
        <v>7</v>
      </c>
      <c r="M3509" s="1" t="s">
        <v>22</v>
      </c>
      <c r="N3509" s="1" t="s">
        <v>23</v>
      </c>
      <c r="O3509" s="1" t="s">
        <v>85</v>
      </c>
      <c r="P3509" s="1" t="s">
        <v>49</v>
      </c>
      <c r="Q3509" s="1" t="s">
        <v>26</v>
      </c>
      <c r="R3509" s="1" t="s">
        <v>27</v>
      </c>
    </row>
    <row r="3510" spans="1:18" x14ac:dyDescent="0.3">
      <c r="A3510" s="1" t="s">
        <v>3668</v>
      </c>
      <c r="B3510" s="1" t="s">
        <v>41</v>
      </c>
      <c r="C3510" s="1" t="s">
        <v>170</v>
      </c>
      <c r="D3510" s="1" t="s">
        <v>67</v>
      </c>
      <c r="E3510">
        <v>41</v>
      </c>
      <c r="F3510">
        <v>45000</v>
      </c>
      <c r="G3510">
        <v>48</v>
      </c>
      <c r="H3510">
        <v>21</v>
      </c>
      <c r="I3510">
        <v>27</v>
      </c>
      <c r="J3510">
        <v>2160000</v>
      </c>
      <c r="K3510" s="2">
        <v>45739</v>
      </c>
      <c r="L3510">
        <v>8</v>
      </c>
      <c r="M3510" s="1" t="s">
        <v>22</v>
      </c>
      <c r="N3510" s="1" t="s">
        <v>32</v>
      </c>
      <c r="O3510" s="1" t="s">
        <v>44</v>
      </c>
      <c r="P3510" s="1" t="s">
        <v>25</v>
      </c>
      <c r="Q3510" s="1" t="s">
        <v>50</v>
      </c>
      <c r="R3510" s="1" t="s">
        <v>27</v>
      </c>
    </row>
    <row r="3511" spans="1:18" x14ac:dyDescent="0.3">
      <c r="A3511" s="1" t="s">
        <v>3669</v>
      </c>
      <c r="B3511" s="1" t="s">
        <v>41</v>
      </c>
      <c r="C3511" s="1" t="s">
        <v>225</v>
      </c>
      <c r="D3511" s="1" t="s">
        <v>21</v>
      </c>
      <c r="E3511">
        <v>102</v>
      </c>
      <c r="F3511">
        <v>1200000</v>
      </c>
      <c r="G3511">
        <v>120</v>
      </c>
      <c r="H3511">
        <v>74</v>
      </c>
      <c r="I3511">
        <v>46</v>
      </c>
      <c r="J3511">
        <v>144000000</v>
      </c>
      <c r="K3511" s="2">
        <v>45770</v>
      </c>
      <c r="L3511">
        <v>12</v>
      </c>
      <c r="M3511" s="1" t="s">
        <v>39</v>
      </c>
      <c r="N3511" s="1" t="s">
        <v>32</v>
      </c>
      <c r="O3511" s="1" t="s">
        <v>44</v>
      </c>
      <c r="P3511" s="1" t="s">
        <v>25</v>
      </c>
      <c r="Q3511" s="1" t="s">
        <v>26</v>
      </c>
      <c r="R3511" s="1" t="s">
        <v>27</v>
      </c>
    </row>
    <row r="3512" spans="1:18" x14ac:dyDescent="0.3">
      <c r="A3512" s="1" t="s">
        <v>3670</v>
      </c>
      <c r="B3512" s="1" t="s">
        <v>80</v>
      </c>
      <c r="C3512" s="1" t="s">
        <v>123</v>
      </c>
      <c r="D3512" s="1" t="s">
        <v>67</v>
      </c>
      <c r="E3512">
        <v>93</v>
      </c>
      <c r="F3512">
        <v>4500</v>
      </c>
      <c r="G3512">
        <v>116</v>
      </c>
      <c r="H3512">
        <v>82</v>
      </c>
      <c r="I3512">
        <v>34</v>
      </c>
      <c r="J3512">
        <v>522000</v>
      </c>
      <c r="K3512" s="2">
        <v>46022</v>
      </c>
      <c r="L3512">
        <v>1</v>
      </c>
      <c r="M3512" s="1" t="s">
        <v>55</v>
      </c>
      <c r="N3512" s="1" t="s">
        <v>43</v>
      </c>
      <c r="O3512" s="1" t="s">
        <v>33</v>
      </c>
      <c r="P3512" s="1" t="s">
        <v>49</v>
      </c>
      <c r="Q3512" s="1" t="s">
        <v>26</v>
      </c>
      <c r="R3512" s="1" t="s">
        <v>27</v>
      </c>
    </row>
    <row r="3513" spans="1:18" x14ac:dyDescent="0.3">
      <c r="A3513" s="1" t="s">
        <v>3671</v>
      </c>
      <c r="B3513" s="1" t="s">
        <v>104</v>
      </c>
      <c r="C3513" s="1" t="s">
        <v>415</v>
      </c>
      <c r="D3513" s="1" t="s">
        <v>54</v>
      </c>
      <c r="E3513">
        <v>43</v>
      </c>
      <c r="F3513">
        <v>12000</v>
      </c>
      <c r="G3513">
        <v>69</v>
      </c>
      <c r="H3513">
        <v>39</v>
      </c>
      <c r="I3513">
        <v>30</v>
      </c>
      <c r="J3513">
        <v>828000</v>
      </c>
      <c r="K3513" s="2">
        <v>45709</v>
      </c>
      <c r="L3513">
        <v>9</v>
      </c>
      <c r="M3513" s="1" t="s">
        <v>22</v>
      </c>
      <c r="N3513" s="1" t="s">
        <v>43</v>
      </c>
      <c r="O3513" s="1" t="s">
        <v>85</v>
      </c>
      <c r="P3513" s="1" t="s">
        <v>25</v>
      </c>
      <c r="Q3513" s="1" t="s">
        <v>26</v>
      </c>
      <c r="R3513" s="1" t="s">
        <v>34</v>
      </c>
    </row>
    <row r="3514" spans="1:18" x14ac:dyDescent="0.3">
      <c r="A3514" s="1" t="s">
        <v>3672</v>
      </c>
      <c r="B3514" s="1" t="s">
        <v>66</v>
      </c>
      <c r="C3514" s="1" t="s">
        <v>170</v>
      </c>
      <c r="D3514" s="1" t="s">
        <v>38</v>
      </c>
      <c r="E3514">
        <v>141</v>
      </c>
      <c r="F3514">
        <v>45000</v>
      </c>
      <c r="G3514">
        <v>146</v>
      </c>
      <c r="H3514">
        <v>62</v>
      </c>
      <c r="I3514">
        <v>84</v>
      </c>
      <c r="J3514">
        <v>6570000</v>
      </c>
      <c r="K3514" s="2">
        <v>45683</v>
      </c>
      <c r="L3514">
        <v>1</v>
      </c>
      <c r="M3514" s="1" t="s">
        <v>55</v>
      </c>
      <c r="N3514" s="1" t="s">
        <v>43</v>
      </c>
      <c r="O3514" s="1" t="s">
        <v>33</v>
      </c>
      <c r="P3514" s="1" t="s">
        <v>25</v>
      </c>
      <c r="Q3514" s="1" t="s">
        <v>26</v>
      </c>
      <c r="R3514" s="1" t="s">
        <v>34</v>
      </c>
    </row>
    <row r="3515" spans="1:18" x14ac:dyDescent="0.3">
      <c r="A3515" s="1" t="s">
        <v>3673</v>
      </c>
      <c r="B3515" s="1" t="s">
        <v>66</v>
      </c>
      <c r="C3515" s="1" t="s">
        <v>266</v>
      </c>
      <c r="D3515" s="1" t="s">
        <v>48</v>
      </c>
      <c r="E3515">
        <v>73</v>
      </c>
      <c r="F3515">
        <v>2200000</v>
      </c>
      <c r="G3515">
        <v>81</v>
      </c>
      <c r="H3515">
        <v>60</v>
      </c>
      <c r="I3515">
        <v>21</v>
      </c>
      <c r="J3515">
        <v>178200000</v>
      </c>
      <c r="K3515" s="2">
        <v>45971</v>
      </c>
      <c r="L3515">
        <v>10</v>
      </c>
      <c r="M3515" s="1" t="s">
        <v>22</v>
      </c>
      <c r="N3515" s="1" t="s">
        <v>43</v>
      </c>
      <c r="O3515" s="1" t="s">
        <v>24</v>
      </c>
      <c r="P3515" s="1" t="s">
        <v>25</v>
      </c>
      <c r="Q3515" s="1" t="s">
        <v>26</v>
      </c>
      <c r="R3515" s="1" t="s">
        <v>27</v>
      </c>
    </row>
    <row r="3516" spans="1:18" x14ac:dyDescent="0.3">
      <c r="A3516" s="1" t="s">
        <v>3674</v>
      </c>
      <c r="B3516" s="1" t="s">
        <v>46</v>
      </c>
      <c r="C3516" s="1" t="s">
        <v>102</v>
      </c>
      <c r="D3516" s="1" t="s">
        <v>21</v>
      </c>
      <c r="E3516">
        <v>65</v>
      </c>
      <c r="F3516">
        <v>250000</v>
      </c>
      <c r="G3516">
        <v>80</v>
      </c>
      <c r="H3516">
        <v>42</v>
      </c>
      <c r="I3516">
        <v>38</v>
      </c>
      <c r="J3516">
        <v>20000000</v>
      </c>
      <c r="K3516" s="2">
        <v>45725</v>
      </c>
      <c r="L3516">
        <v>11</v>
      </c>
      <c r="M3516" s="1" t="s">
        <v>39</v>
      </c>
      <c r="N3516" s="1" t="s">
        <v>23</v>
      </c>
      <c r="O3516" s="1" t="s">
        <v>33</v>
      </c>
      <c r="P3516" s="1" t="s">
        <v>25</v>
      </c>
      <c r="Q3516" s="1" t="s">
        <v>26</v>
      </c>
      <c r="R3516" s="1" t="s">
        <v>27</v>
      </c>
    </row>
    <row r="3517" spans="1:18" x14ac:dyDescent="0.3">
      <c r="A3517" s="1" t="s">
        <v>3675</v>
      </c>
      <c r="B3517" s="1" t="s">
        <v>133</v>
      </c>
      <c r="C3517" s="1" t="s">
        <v>233</v>
      </c>
      <c r="D3517" s="1" t="s">
        <v>67</v>
      </c>
      <c r="E3517">
        <v>36</v>
      </c>
      <c r="F3517">
        <v>15000</v>
      </c>
      <c r="G3517">
        <v>36</v>
      </c>
      <c r="H3517">
        <v>26</v>
      </c>
      <c r="I3517">
        <v>10</v>
      </c>
      <c r="J3517">
        <v>540000</v>
      </c>
      <c r="K3517" s="2">
        <v>45715</v>
      </c>
      <c r="L3517">
        <v>6</v>
      </c>
      <c r="M3517" s="1" t="s">
        <v>22</v>
      </c>
      <c r="N3517" s="1" t="s">
        <v>23</v>
      </c>
      <c r="O3517" s="1" t="s">
        <v>33</v>
      </c>
      <c r="P3517" s="1" t="s">
        <v>49</v>
      </c>
      <c r="Q3517" s="1" t="s">
        <v>50</v>
      </c>
      <c r="R3517" s="1" t="s">
        <v>59</v>
      </c>
    </row>
    <row r="3518" spans="1:18" x14ac:dyDescent="0.3">
      <c r="A3518" s="1" t="s">
        <v>3676</v>
      </c>
      <c r="B3518" s="1" t="s">
        <v>87</v>
      </c>
      <c r="C3518" s="1" t="s">
        <v>111</v>
      </c>
      <c r="D3518" s="1" t="s">
        <v>64</v>
      </c>
      <c r="E3518">
        <v>82</v>
      </c>
      <c r="F3518">
        <v>25000</v>
      </c>
      <c r="G3518">
        <v>104</v>
      </c>
      <c r="H3518">
        <v>5</v>
      </c>
      <c r="I3518">
        <v>99</v>
      </c>
      <c r="J3518">
        <v>2600000</v>
      </c>
      <c r="K3518" s="2">
        <v>45704</v>
      </c>
      <c r="L3518">
        <v>9</v>
      </c>
      <c r="M3518" s="1" t="s">
        <v>22</v>
      </c>
      <c r="N3518" s="1" t="s">
        <v>43</v>
      </c>
      <c r="O3518" s="1" t="s">
        <v>24</v>
      </c>
      <c r="P3518" s="1" t="s">
        <v>25</v>
      </c>
      <c r="Q3518" s="1" t="s">
        <v>26</v>
      </c>
      <c r="R3518" s="1" t="s">
        <v>27</v>
      </c>
    </row>
    <row r="3519" spans="1:18" x14ac:dyDescent="0.3">
      <c r="A3519" s="1" t="s">
        <v>3677</v>
      </c>
      <c r="B3519" s="1" t="s">
        <v>107</v>
      </c>
      <c r="C3519" s="1" t="s">
        <v>113</v>
      </c>
      <c r="D3519" s="1" t="s">
        <v>38</v>
      </c>
      <c r="E3519">
        <v>46</v>
      </c>
      <c r="F3519">
        <v>45000</v>
      </c>
      <c r="G3519">
        <v>72</v>
      </c>
      <c r="H3519">
        <v>29</v>
      </c>
      <c r="I3519">
        <v>43</v>
      </c>
      <c r="J3519">
        <v>3240000</v>
      </c>
      <c r="K3519" s="2">
        <v>45924</v>
      </c>
      <c r="L3519">
        <v>6</v>
      </c>
      <c r="M3519" s="1" t="s">
        <v>22</v>
      </c>
      <c r="N3519" s="1" t="s">
        <v>23</v>
      </c>
      <c r="O3519" s="1" t="s">
        <v>85</v>
      </c>
      <c r="P3519" s="1" t="s">
        <v>49</v>
      </c>
      <c r="Q3519" s="1" t="s">
        <v>26</v>
      </c>
      <c r="R3519" s="1" t="s">
        <v>27</v>
      </c>
    </row>
    <row r="3520" spans="1:18" x14ac:dyDescent="0.3">
      <c r="A3520" s="1" t="s">
        <v>3678</v>
      </c>
      <c r="B3520" s="1" t="s">
        <v>104</v>
      </c>
      <c r="C3520" s="1" t="s">
        <v>410</v>
      </c>
      <c r="D3520" s="1" t="s">
        <v>38</v>
      </c>
      <c r="E3520">
        <v>110</v>
      </c>
      <c r="F3520">
        <v>25000</v>
      </c>
      <c r="G3520">
        <v>133</v>
      </c>
      <c r="H3520">
        <v>116</v>
      </c>
      <c r="I3520">
        <v>17</v>
      </c>
      <c r="J3520">
        <v>3325000</v>
      </c>
      <c r="K3520" s="2">
        <v>46010</v>
      </c>
      <c r="L3520">
        <v>15</v>
      </c>
      <c r="M3520" s="1" t="s">
        <v>39</v>
      </c>
      <c r="N3520" s="1" t="s">
        <v>43</v>
      </c>
      <c r="O3520" s="1" t="s">
        <v>24</v>
      </c>
      <c r="P3520" s="1" t="s">
        <v>25</v>
      </c>
      <c r="Q3520" s="1" t="s">
        <v>26</v>
      </c>
      <c r="R3520" s="1" t="s">
        <v>27</v>
      </c>
    </row>
    <row r="3521" spans="1:18" x14ac:dyDescent="0.3">
      <c r="A3521" s="1" t="s">
        <v>3679</v>
      </c>
      <c r="B3521" s="1" t="s">
        <v>83</v>
      </c>
      <c r="C3521" s="1" t="s">
        <v>142</v>
      </c>
      <c r="D3521" s="1" t="s">
        <v>48</v>
      </c>
      <c r="E3521">
        <v>132</v>
      </c>
      <c r="F3521">
        <v>1200</v>
      </c>
      <c r="G3521">
        <v>138</v>
      </c>
      <c r="H3521">
        <v>108</v>
      </c>
      <c r="I3521">
        <v>30</v>
      </c>
      <c r="J3521">
        <v>165600</v>
      </c>
      <c r="K3521" s="2">
        <v>45680</v>
      </c>
      <c r="L3521">
        <v>11</v>
      </c>
      <c r="M3521" s="1" t="s">
        <v>39</v>
      </c>
      <c r="N3521" s="1" t="s">
        <v>43</v>
      </c>
      <c r="O3521" s="1" t="s">
        <v>44</v>
      </c>
      <c r="P3521" s="1" t="s">
        <v>25</v>
      </c>
      <c r="Q3521" s="1" t="s">
        <v>50</v>
      </c>
      <c r="R3521" s="1" t="s">
        <v>27</v>
      </c>
    </row>
    <row r="3522" spans="1:18" x14ac:dyDescent="0.3">
      <c r="A3522" s="1" t="s">
        <v>3680</v>
      </c>
      <c r="B3522" s="1" t="s">
        <v>46</v>
      </c>
      <c r="C3522" s="1" t="s">
        <v>344</v>
      </c>
      <c r="D3522" s="1" t="s">
        <v>67</v>
      </c>
      <c r="E3522">
        <v>49</v>
      </c>
      <c r="F3522">
        <v>18000</v>
      </c>
      <c r="G3522">
        <v>66</v>
      </c>
      <c r="H3522">
        <v>53</v>
      </c>
      <c r="I3522">
        <v>13</v>
      </c>
      <c r="J3522">
        <v>1188000</v>
      </c>
      <c r="K3522" s="2">
        <v>45838</v>
      </c>
      <c r="L3522">
        <v>8</v>
      </c>
      <c r="M3522" s="1" t="s">
        <v>22</v>
      </c>
      <c r="N3522" s="1" t="s">
        <v>23</v>
      </c>
      <c r="O3522" s="1" t="s">
        <v>24</v>
      </c>
      <c r="P3522" s="1" t="s">
        <v>49</v>
      </c>
      <c r="Q3522" s="1" t="s">
        <v>26</v>
      </c>
      <c r="R3522" s="1" t="s">
        <v>27</v>
      </c>
    </row>
    <row r="3523" spans="1:18" x14ac:dyDescent="0.3">
      <c r="A3523" s="1" t="s">
        <v>3681</v>
      </c>
      <c r="B3523" s="1" t="s">
        <v>36</v>
      </c>
      <c r="C3523" s="1" t="s">
        <v>402</v>
      </c>
      <c r="D3523" s="1" t="s">
        <v>54</v>
      </c>
      <c r="E3523">
        <v>92</v>
      </c>
      <c r="F3523">
        <v>2500</v>
      </c>
      <c r="G3523">
        <v>112</v>
      </c>
      <c r="H3523">
        <v>10</v>
      </c>
      <c r="I3523">
        <v>102</v>
      </c>
      <c r="J3523">
        <v>280000</v>
      </c>
      <c r="K3523" s="2">
        <v>45806</v>
      </c>
      <c r="L3523">
        <v>7</v>
      </c>
      <c r="M3523" s="1" t="s">
        <v>22</v>
      </c>
      <c r="N3523" s="1" t="s">
        <v>23</v>
      </c>
      <c r="O3523" s="1" t="s">
        <v>24</v>
      </c>
      <c r="P3523" s="1" t="s">
        <v>25</v>
      </c>
      <c r="Q3523" s="1" t="s">
        <v>26</v>
      </c>
      <c r="R3523" s="1" t="s">
        <v>27</v>
      </c>
    </row>
    <row r="3524" spans="1:18" x14ac:dyDescent="0.3">
      <c r="A3524" s="1" t="s">
        <v>3682</v>
      </c>
      <c r="B3524" s="1" t="s">
        <v>133</v>
      </c>
      <c r="C3524" s="1" t="s">
        <v>511</v>
      </c>
      <c r="D3524" s="1" t="s">
        <v>72</v>
      </c>
      <c r="E3524">
        <v>88</v>
      </c>
      <c r="F3524">
        <v>12000</v>
      </c>
      <c r="G3524">
        <v>110</v>
      </c>
      <c r="H3524">
        <v>64</v>
      </c>
      <c r="I3524">
        <v>46</v>
      </c>
      <c r="J3524">
        <v>1320000</v>
      </c>
      <c r="K3524" s="2">
        <v>45994</v>
      </c>
      <c r="L3524">
        <v>11</v>
      </c>
      <c r="M3524" s="1" t="s">
        <v>39</v>
      </c>
      <c r="N3524" s="1" t="s">
        <v>23</v>
      </c>
      <c r="O3524" s="1" t="s">
        <v>24</v>
      </c>
      <c r="P3524" s="1" t="s">
        <v>25</v>
      </c>
      <c r="Q3524" s="1" t="s">
        <v>26</v>
      </c>
      <c r="R3524" s="1" t="s">
        <v>27</v>
      </c>
    </row>
    <row r="3525" spans="1:18" x14ac:dyDescent="0.3">
      <c r="A3525" s="1" t="s">
        <v>3683</v>
      </c>
      <c r="B3525" s="1" t="s">
        <v>99</v>
      </c>
      <c r="C3525" s="1" t="s">
        <v>146</v>
      </c>
      <c r="D3525" s="1" t="s">
        <v>91</v>
      </c>
      <c r="E3525">
        <v>60</v>
      </c>
      <c r="F3525">
        <v>1800000</v>
      </c>
      <c r="G3525">
        <v>77</v>
      </c>
      <c r="H3525">
        <v>33</v>
      </c>
      <c r="I3525">
        <v>44</v>
      </c>
      <c r="J3525">
        <v>138600000</v>
      </c>
      <c r="K3525" s="2">
        <v>45887</v>
      </c>
      <c r="L3525">
        <v>2</v>
      </c>
      <c r="M3525" s="1" t="s">
        <v>55</v>
      </c>
      <c r="N3525" s="1" t="s">
        <v>32</v>
      </c>
      <c r="O3525" s="1" t="s">
        <v>33</v>
      </c>
      <c r="P3525" s="1" t="s">
        <v>25</v>
      </c>
      <c r="Q3525" s="1" t="s">
        <v>26</v>
      </c>
      <c r="R3525" s="1" t="s">
        <v>27</v>
      </c>
    </row>
    <row r="3526" spans="1:18" x14ac:dyDescent="0.3">
      <c r="A3526" s="1" t="s">
        <v>3684</v>
      </c>
      <c r="B3526" s="1" t="s">
        <v>83</v>
      </c>
      <c r="C3526" s="1" t="s">
        <v>287</v>
      </c>
      <c r="D3526" s="1" t="s">
        <v>54</v>
      </c>
      <c r="E3526">
        <v>143</v>
      </c>
      <c r="F3526">
        <v>25000</v>
      </c>
      <c r="G3526">
        <v>162</v>
      </c>
      <c r="H3526">
        <v>116</v>
      </c>
      <c r="I3526">
        <v>46</v>
      </c>
      <c r="J3526">
        <v>4050000</v>
      </c>
      <c r="K3526" s="2">
        <v>45813</v>
      </c>
      <c r="L3526">
        <v>11</v>
      </c>
      <c r="M3526" s="1" t="s">
        <v>39</v>
      </c>
      <c r="N3526" s="1" t="s">
        <v>23</v>
      </c>
      <c r="O3526" s="1" t="s">
        <v>33</v>
      </c>
      <c r="P3526" s="1" t="s">
        <v>25</v>
      </c>
      <c r="Q3526" s="1" t="s">
        <v>26</v>
      </c>
      <c r="R3526" s="1" t="s">
        <v>27</v>
      </c>
    </row>
    <row r="3527" spans="1:18" x14ac:dyDescent="0.3">
      <c r="A3527" s="1" t="s">
        <v>3685</v>
      </c>
      <c r="B3527" s="1" t="s">
        <v>93</v>
      </c>
      <c r="C3527" s="1" t="s">
        <v>69</v>
      </c>
      <c r="D3527" s="1" t="s">
        <v>31</v>
      </c>
      <c r="E3527">
        <v>64</v>
      </c>
      <c r="F3527">
        <v>65000</v>
      </c>
      <c r="G3527">
        <v>69</v>
      </c>
      <c r="H3527">
        <v>67</v>
      </c>
      <c r="I3527">
        <v>2</v>
      </c>
      <c r="J3527">
        <v>4485000</v>
      </c>
      <c r="K3527" s="2">
        <v>45928</v>
      </c>
      <c r="L3527">
        <v>13</v>
      </c>
      <c r="M3527" s="1" t="s">
        <v>39</v>
      </c>
      <c r="N3527" s="1" t="s">
        <v>23</v>
      </c>
      <c r="O3527" s="1" t="s">
        <v>24</v>
      </c>
      <c r="P3527" s="1" t="s">
        <v>25</v>
      </c>
      <c r="Q3527" s="1" t="s">
        <v>50</v>
      </c>
      <c r="R3527" s="1" t="s">
        <v>27</v>
      </c>
    </row>
    <row r="3528" spans="1:18" x14ac:dyDescent="0.3">
      <c r="A3528" s="1" t="s">
        <v>3686</v>
      </c>
      <c r="B3528" s="1" t="s">
        <v>36</v>
      </c>
      <c r="C3528" s="1" t="s">
        <v>116</v>
      </c>
      <c r="D3528" s="1" t="s">
        <v>54</v>
      </c>
      <c r="E3528">
        <v>40</v>
      </c>
      <c r="F3528">
        <v>5500</v>
      </c>
      <c r="G3528">
        <v>67</v>
      </c>
      <c r="H3528">
        <v>54</v>
      </c>
      <c r="I3528">
        <v>13</v>
      </c>
      <c r="J3528">
        <v>368500</v>
      </c>
      <c r="K3528" s="2">
        <v>45675</v>
      </c>
      <c r="L3528">
        <v>7</v>
      </c>
      <c r="M3528" s="1" t="s">
        <v>22</v>
      </c>
      <c r="N3528" s="1" t="s">
        <v>23</v>
      </c>
      <c r="O3528" s="1" t="s">
        <v>24</v>
      </c>
      <c r="P3528" s="1" t="s">
        <v>25</v>
      </c>
      <c r="Q3528" s="1" t="s">
        <v>26</v>
      </c>
      <c r="R3528" s="1" t="s">
        <v>59</v>
      </c>
    </row>
    <row r="3529" spans="1:18" x14ac:dyDescent="0.3">
      <c r="A3529" s="1" t="s">
        <v>3687</v>
      </c>
      <c r="B3529" s="1" t="s">
        <v>107</v>
      </c>
      <c r="C3529" s="1" t="s">
        <v>284</v>
      </c>
      <c r="D3529" s="1" t="s">
        <v>91</v>
      </c>
      <c r="E3529">
        <v>122</v>
      </c>
      <c r="F3529">
        <v>2800</v>
      </c>
      <c r="G3529">
        <v>143</v>
      </c>
      <c r="H3529">
        <v>110</v>
      </c>
      <c r="I3529">
        <v>33</v>
      </c>
      <c r="J3529">
        <v>400400</v>
      </c>
      <c r="K3529" s="2">
        <v>45766</v>
      </c>
      <c r="L3529">
        <v>3</v>
      </c>
      <c r="M3529" s="1" t="s">
        <v>55</v>
      </c>
      <c r="N3529" s="1" t="s">
        <v>23</v>
      </c>
      <c r="O3529" s="1" t="s">
        <v>24</v>
      </c>
      <c r="P3529" s="1" t="s">
        <v>25</v>
      </c>
      <c r="Q3529" s="1" t="s">
        <v>59</v>
      </c>
      <c r="R3529" s="1" t="s">
        <v>27</v>
      </c>
    </row>
    <row r="3530" spans="1:18" x14ac:dyDescent="0.3">
      <c r="A3530" s="1" t="s">
        <v>3688</v>
      </c>
      <c r="B3530" s="1" t="s">
        <v>87</v>
      </c>
      <c r="C3530" s="1" t="s">
        <v>53</v>
      </c>
      <c r="D3530" s="1" t="s">
        <v>21</v>
      </c>
      <c r="E3530">
        <v>91</v>
      </c>
      <c r="F3530">
        <v>25000</v>
      </c>
      <c r="G3530">
        <v>115</v>
      </c>
      <c r="H3530">
        <v>51</v>
      </c>
      <c r="I3530">
        <v>64</v>
      </c>
      <c r="J3530">
        <v>2875000</v>
      </c>
      <c r="K3530" s="2">
        <v>46020</v>
      </c>
      <c r="L3530">
        <v>8</v>
      </c>
      <c r="M3530" s="1" t="s">
        <v>22</v>
      </c>
      <c r="N3530" s="1" t="s">
        <v>23</v>
      </c>
      <c r="O3530" s="1" t="s">
        <v>24</v>
      </c>
      <c r="P3530" s="1" t="s">
        <v>25</v>
      </c>
      <c r="Q3530" s="1" t="s">
        <v>26</v>
      </c>
      <c r="R3530" s="1" t="s">
        <v>27</v>
      </c>
    </row>
    <row r="3531" spans="1:18" x14ac:dyDescent="0.3">
      <c r="A3531" s="1" t="s">
        <v>3689</v>
      </c>
      <c r="B3531" s="1" t="s">
        <v>29</v>
      </c>
      <c r="C3531" s="1" t="s">
        <v>188</v>
      </c>
      <c r="D3531" s="1" t="s">
        <v>58</v>
      </c>
      <c r="E3531">
        <v>138</v>
      </c>
      <c r="F3531">
        <v>95000</v>
      </c>
      <c r="G3531">
        <v>140</v>
      </c>
      <c r="H3531">
        <v>64</v>
      </c>
      <c r="I3531">
        <v>76</v>
      </c>
      <c r="J3531">
        <v>13300000</v>
      </c>
      <c r="K3531" s="2">
        <v>45662</v>
      </c>
      <c r="L3531">
        <v>10</v>
      </c>
      <c r="M3531" s="1" t="s">
        <v>22</v>
      </c>
      <c r="N3531" s="1" t="s">
        <v>23</v>
      </c>
      <c r="O3531" s="1" t="s">
        <v>85</v>
      </c>
      <c r="P3531" s="1" t="s">
        <v>25</v>
      </c>
      <c r="Q3531" s="1" t="s">
        <v>26</v>
      </c>
      <c r="R3531" s="1" t="s">
        <v>59</v>
      </c>
    </row>
    <row r="3532" spans="1:18" x14ac:dyDescent="0.3">
      <c r="A3532" s="1" t="s">
        <v>3690</v>
      </c>
      <c r="B3532" s="1" t="s">
        <v>107</v>
      </c>
      <c r="C3532" s="1" t="s">
        <v>123</v>
      </c>
      <c r="D3532" s="1" t="s">
        <v>72</v>
      </c>
      <c r="E3532">
        <v>146</v>
      </c>
      <c r="F3532">
        <v>4500</v>
      </c>
      <c r="G3532">
        <v>156</v>
      </c>
      <c r="H3532">
        <v>104</v>
      </c>
      <c r="I3532">
        <v>52</v>
      </c>
      <c r="J3532">
        <v>702000</v>
      </c>
      <c r="K3532" s="2">
        <v>45734</v>
      </c>
      <c r="L3532">
        <v>14</v>
      </c>
      <c r="M3532" s="1" t="s">
        <v>39</v>
      </c>
      <c r="N3532" s="1" t="s">
        <v>32</v>
      </c>
      <c r="O3532" s="1" t="s">
        <v>24</v>
      </c>
      <c r="P3532" s="1" t="s">
        <v>25</v>
      </c>
      <c r="Q3532" s="1" t="s">
        <v>26</v>
      </c>
      <c r="R3532" s="1" t="s">
        <v>27</v>
      </c>
    </row>
    <row r="3533" spans="1:18" x14ac:dyDescent="0.3">
      <c r="A3533" s="1" t="s">
        <v>3691</v>
      </c>
      <c r="B3533" s="1" t="s">
        <v>107</v>
      </c>
      <c r="C3533" s="1" t="s">
        <v>111</v>
      </c>
      <c r="D3533" s="1" t="s">
        <v>72</v>
      </c>
      <c r="E3533">
        <v>107</v>
      </c>
      <c r="F3533">
        <v>25000</v>
      </c>
      <c r="G3533">
        <v>121</v>
      </c>
      <c r="H3533">
        <v>104</v>
      </c>
      <c r="I3533">
        <v>17</v>
      </c>
      <c r="J3533">
        <v>3025000</v>
      </c>
      <c r="K3533" s="2">
        <v>46021</v>
      </c>
      <c r="L3533">
        <v>11</v>
      </c>
      <c r="M3533" s="1" t="s">
        <v>39</v>
      </c>
      <c r="N3533" s="1" t="s">
        <v>23</v>
      </c>
      <c r="O3533" s="1" t="s">
        <v>44</v>
      </c>
      <c r="P3533" s="1" t="s">
        <v>25</v>
      </c>
      <c r="Q3533" s="1" t="s">
        <v>26</v>
      </c>
      <c r="R3533" s="1" t="s">
        <v>59</v>
      </c>
    </row>
    <row r="3534" spans="1:18" x14ac:dyDescent="0.3">
      <c r="A3534" s="1" t="s">
        <v>3692</v>
      </c>
      <c r="B3534" s="1" t="s">
        <v>104</v>
      </c>
      <c r="C3534" s="1" t="s">
        <v>258</v>
      </c>
      <c r="D3534" s="1" t="s">
        <v>91</v>
      </c>
      <c r="E3534">
        <v>25</v>
      </c>
      <c r="F3534">
        <v>650000</v>
      </c>
      <c r="G3534">
        <v>39</v>
      </c>
      <c r="H3534">
        <v>29</v>
      </c>
      <c r="I3534">
        <v>10</v>
      </c>
      <c r="J3534">
        <v>25350000</v>
      </c>
      <c r="K3534" s="2">
        <v>45676</v>
      </c>
      <c r="L3534">
        <v>15</v>
      </c>
      <c r="M3534" s="1" t="s">
        <v>39</v>
      </c>
      <c r="N3534" s="1" t="s">
        <v>23</v>
      </c>
      <c r="O3534" s="1" t="s">
        <v>24</v>
      </c>
      <c r="P3534" s="1" t="s">
        <v>25</v>
      </c>
      <c r="Q3534" s="1" t="s">
        <v>59</v>
      </c>
      <c r="R3534" s="1" t="s">
        <v>27</v>
      </c>
    </row>
    <row r="3535" spans="1:18" x14ac:dyDescent="0.3">
      <c r="A3535" s="1" t="s">
        <v>3693</v>
      </c>
      <c r="B3535" s="1" t="s">
        <v>133</v>
      </c>
      <c r="C3535" s="1" t="s">
        <v>231</v>
      </c>
      <c r="D3535" s="1" t="s">
        <v>91</v>
      </c>
      <c r="E3535">
        <v>44</v>
      </c>
      <c r="F3535">
        <v>12000</v>
      </c>
      <c r="G3535">
        <v>54</v>
      </c>
      <c r="H3535">
        <v>29</v>
      </c>
      <c r="I3535">
        <v>25</v>
      </c>
      <c r="J3535">
        <v>648000</v>
      </c>
      <c r="K3535" s="2">
        <v>45876</v>
      </c>
      <c r="L3535">
        <v>9</v>
      </c>
      <c r="M3535" s="1" t="s">
        <v>22</v>
      </c>
      <c r="N3535" s="1" t="s">
        <v>32</v>
      </c>
      <c r="O3535" s="1" t="s">
        <v>44</v>
      </c>
      <c r="P3535" s="1" t="s">
        <v>25</v>
      </c>
      <c r="Q3535" s="1" t="s">
        <v>59</v>
      </c>
      <c r="R3535" s="1" t="s">
        <v>27</v>
      </c>
    </row>
    <row r="3536" spans="1:18" x14ac:dyDescent="0.3">
      <c r="A3536" s="1" t="s">
        <v>3694</v>
      </c>
      <c r="B3536" s="1" t="s">
        <v>66</v>
      </c>
      <c r="C3536" s="1" t="s">
        <v>418</v>
      </c>
      <c r="D3536" s="1" t="s">
        <v>31</v>
      </c>
      <c r="E3536">
        <v>148</v>
      </c>
      <c r="F3536">
        <v>180000</v>
      </c>
      <c r="G3536">
        <v>152</v>
      </c>
      <c r="H3536">
        <v>116</v>
      </c>
      <c r="I3536">
        <v>36</v>
      </c>
      <c r="J3536">
        <v>27360000</v>
      </c>
      <c r="K3536" s="2">
        <v>45681</v>
      </c>
      <c r="L3536">
        <v>7</v>
      </c>
      <c r="M3536" s="1" t="s">
        <v>22</v>
      </c>
      <c r="N3536" s="1" t="s">
        <v>32</v>
      </c>
      <c r="O3536" s="1" t="s">
        <v>44</v>
      </c>
      <c r="P3536" s="1" t="s">
        <v>25</v>
      </c>
      <c r="Q3536" s="1" t="s">
        <v>26</v>
      </c>
      <c r="R3536" s="1" t="s">
        <v>27</v>
      </c>
    </row>
    <row r="3537" spans="1:18" x14ac:dyDescent="0.3">
      <c r="A3537" s="1" t="s">
        <v>3695</v>
      </c>
      <c r="B3537" s="1" t="s">
        <v>19</v>
      </c>
      <c r="C3537" s="1" t="s">
        <v>57</v>
      </c>
      <c r="D3537" s="1" t="s">
        <v>67</v>
      </c>
      <c r="E3537">
        <v>35</v>
      </c>
      <c r="F3537">
        <v>8000</v>
      </c>
      <c r="G3537">
        <v>38</v>
      </c>
      <c r="H3537">
        <v>38</v>
      </c>
      <c r="I3537">
        <v>0</v>
      </c>
      <c r="J3537">
        <v>304000</v>
      </c>
      <c r="K3537" s="2">
        <v>45728</v>
      </c>
      <c r="L3537">
        <v>12</v>
      </c>
      <c r="M3537" s="1" t="s">
        <v>39</v>
      </c>
      <c r="N3537" s="1" t="s">
        <v>23</v>
      </c>
      <c r="O3537" s="1" t="s">
        <v>24</v>
      </c>
      <c r="P3537" s="1" t="s">
        <v>25</v>
      </c>
      <c r="Q3537" s="1" t="s">
        <v>50</v>
      </c>
      <c r="R3537" s="1" t="s">
        <v>34</v>
      </c>
    </row>
    <row r="3538" spans="1:18" x14ac:dyDescent="0.3">
      <c r="A3538" s="1" t="s">
        <v>3696</v>
      </c>
      <c r="B3538" s="1" t="s">
        <v>80</v>
      </c>
      <c r="C3538" s="1" t="s">
        <v>81</v>
      </c>
      <c r="D3538" s="1" t="s">
        <v>21</v>
      </c>
      <c r="E3538">
        <v>45</v>
      </c>
      <c r="F3538">
        <v>8500</v>
      </c>
      <c r="G3538">
        <v>49</v>
      </c>
      <c r="H3538">
        <v>27</v>
      </c>
      <c r="I3538">
        <v>22</v>
      </c>
      <c r="J3538">
        <v>416500</v>
      </c>
      <c r="K3538" s="2">
        <v>45829</v>
      </c>
      <c r="L3538">
        <v>13</v>
      </c>
      <c r="M3538" s="1" t="s">
        <v>39</v>
      </c>
      <c r="N3538" s="1" t="s">
        <v>23</v>
      </c>
      <c r="O3538" s="1" t="s">
        <v>33</v>
      </c>
      <c r="P3538" s="1" t="s">
        <v>25</v>
      </c>
      <c r="Q3538" s="1" t="s">
        <v>26</v>
      </c>
      <c r="R3538" s="1" t="s">
        <v>27</v>
      </c>
    </row>
    <row r="3539" spans="1:18" x14ac:dyDescent="0.3">
      <c r="A3539" s="1" t="s">
        <v>3697</v>
      </c>
      <c r="B3539" s="1" t="s">
        <v>99</v>
      </c>
      <c r="C3539" s="1" t="s">
        <v>218</v>
      </c>
      <c r="D3539" s="1" t="s">
        <v>91</v>
      </c>
      <c r="E3539">
        <v>137</v>
      </c>
      <c r="F3539">
        <v>70000</v>
      </c>
      <c r="G3539">
        <v>151</v>
      </c>
      <c r="H3539">
        <v>26</v>
      </c>
      <c r="I3539">
        <v>125</v>
      </c>
      <c r="J3539">
        <v>10570000</v>
      </c>
      <c r="K3539" s="2">
        <v>46016</v>
      </c>
      <c r="L3539">
        <v>5</v>
      </c>
      <c r="M3539" s="1" t="s">
        <v>55</v>
      </c>
      <c r="N3539" s="1" t="s">
        <v>23</v>
      </c>
      <c r="O3539" s="1" t="s">
        <v>44</v>
      </c>
      <c r="P3539" s="1" t="s">
        <v>25</v>
      </c>
      <c r="Q3539" s="1" t="s">
        <v>26</v>
      </c>
      <c r="R3539" s="1" t="s">
        <v>59</v>
      </c>
    </row>
    <row r="3540" spans="1:18" x14ac:dyDescent="0.3">
      <c r="A3540" s="1" t="s">
        <v>3698</v>
      </c>
      <c r="B3540" s="1" t="s">
        <v>93</v>
      </c>
      <c r="C3540" s="1" t="s">
        <v>61</v>
      </c>
      <c r="D3540" s="1" t="s">
        <v>54</v>
      </c>
      <c r="E3540">
        <v>29</v>
      </c>
      <c r="F3540">
        <v>2200</v>
      </c>
      <c r="G3540">
        <v>51</v>
      </c>
      <c r="H3540">
        <v>50</v>
      </c>
      <c r="I3540">
        <v>1</v>
      </c>
      <c r="J3540">
        <v>112200</v>
      </c>
      <c r="K3540" s="2">
        <v>45838</v>
      </c>
      <c r="L3540">
        <v>13</v>
      </c>
      <c r="M3540" s="1" t="s">
        <v>39</v>
      </c>
      <c r="N3540" s="1" t="s">
        <v>32</v>
      </c>
      <c r="O3540" s="1" t="s">
        <v>24</v>
      </c>
      <c r="P3540" s="1" t="s">
        <v>25</v>
      </c>
      <c r="Q3540" s="1" t="s">
        <v>50</v>
      </c>
      <c r="R3540" s="1" t="s">
        <v>27</v>
      </c>
    </row>
    <row r="3541" spans="1:18" x14ac:dyDescent="0.3">
      <c r="A3541" s="1" t="s">
        <v>3699</v>
      </c>
      <c r="B3541" s="1" t="s">
        <v>80</v>
      </c>
      <c r="C3541" s="1" t="s">
        <v>121</v>
      </c>
      <c r="D3541" s="1" t="s">
        <v>72</v>
      </c>
      <c r="E3541">
        <v>26</v>
      </c>
      <c r="F3541">
        <v>3500</v>
      </c>
      <c r="G3541">
        <v>52</v>
      </c>
      <c r="H3541">
        <v>50</v>
      </c>
      <c r="I3541">
        <v>2</v>
      </c>
      <c r="J3541">
        <v>182000</v>
      </c>
      <c r="K3541" s="2">
        <v>45666</v>
      </c>
      <c r="L3541">
        <v>10</v>
      </c>
      <c r="M3541" s="1" t="s">
        <v>22</v>
      </c>
      <c r="N3541" s="1" t="s">
        <v>43</v>
      </c>
      <c r="O3541" s="1" t="s">
        <v>24</v>
      </c>
      <c r="P3541" s="1" t="s">
        <v>25</v>
      </c>
      <c r="Q3541" s="1" t="s">
        <v>26</v>
      </c>
      <c r="R3541" s="1" t="s">
        <v>27</v>
      </c>
    </row>
    <row r="3542" spans="1:18" x14ac:dyDescent="0.3">
      <c r="A3542" s="1" t="s">
        <v>3700</v>
      </c>
      <c r="B3542" s="1" t="s">
        <v>104</v>
      </c>
      <c r="C3542" s="1" t="s">
        <v>511</v>
      </c>
      <c r="D3542" s="1" t="s">
        <v>31</v>
      </c>
      <c r="E3542">
        <v>46</v>
      </c>
      <c r="F3542">
        <v>12000</v>
      </c>
      <c r="G3542">
        <v>60</v>
      </c>
      <c r="H3542">
        <v>42</v>
      </c>
      <c r="I3542">
        <v>18</v>
      </c>
      <c r="J3542">
        <v>720000</v>
      </c>
      <c r="K3542" s="2">
        <v>45868</v>
      </c>
      <c r="L3542">
        <v>8</v>
      </c>
      <c r="M3542" s="1" t="s">
        <v>22</v>
      </c>
      <c r="N3542" s="1" t="s">
        <v>23</v>
      </c>
      <c r="O3542" s="1" t="s">
        <v>24</v>
      </c>
      <c r="P3542" s="1" t="s">
        <v>25</v>
      </c>
      <c r="Q3542" s="1" t="s">
        <v>26</v>
      </c>
      <c r="R3542" s="1" t="s">
        <v>27</v>
      </c>
    </row>
    <row r="3543" spans="1:18" x14ac:dyDescent="0.3">
      <c r="A3543" s="1" t="s">
        <v>3701</v>
      </c>
      <c r="B3543" s="1" t="s">
        <v>46</v>
      </c>
      <c r="C3543" s="1" t="s">
        <v>225</v>
      </c>
      <c r="D3543" s="1" t="s">
        <v>38</v>
      </c>
      <c r="E3543">
        <v>75</v>
      </c>
      <c r="F3543">
        <v>1200000</v>
      </c>
      <c r="G3543">
        <v>75</v>
      </c>
      <c r="H3543">
        <v>14</v>
      </c>
      <c r="I3543">
        <v>61</v>
      </c>
      <c r="J3543">
        <v>90000000</v>
      </c>
      <c r="K3543" s="2">
        <v>45914</v>
      </c>
      <c r="L3543">
        <v>3</v>
      </c>
      <c r="M3543" s="1" t="s">
        <v>55</v>
      </c>
      <c r="N3543" s="1" t="s">
        <v>23</v>
      </c>
      <c r="O3543" s="1" t="s">
        <v>24</v>
      </c>
      <c r="P3543" s="1" t="s">
        <v>25</v>
      </c>
      <c r="Q3543" s="1" t="s">
        <v>26</v>
      </c>
      <c r="R3543" s="1" t="s">
        <v>27</v>
      </c>
    </row>
    <row r="3544" spans="1:18" x14ac:dyDescent="0.3">
      <c r="A3544" s="1" t="s">
        <v>3702</v>
      </c>
      <c r="B3544" s="1" t="s">
        <v>133</v>
      </c>
      <c r="C3544" s="1" t="s">
        <v>344</v>
      </c>
      <c r="D3544" s="1" t="s">
        <v>64</v>
      </c>
      <c r="E3544">
        <v>43</v>
      </c>
      <c r="F3544">
        <v>18000</v>
      </c>
      <c r="G3544">
        <v>50</v>
      </c>
      <c r="H3544">
        <v>41</v>
      </c>
      <c r="I3544">
        <v>9</v>
      </c>
      <c r="J3544">
        <v>900000</v>
      </c>
      <c r="K3544" s="2">
        <v>45757</v>
      </c>
      <c r="L3544">
        <v>10</v>
      </c>
      <c r="M3544" s="1" t="s">
        <v>22</v>
      </c>
      <c r="N3544" s="1" t="s">
        <v>23</v>
      </c>
      <c r="O3544" s="1" t="s">
        <v>24</v>
      </c>
      <c r="P3544" s="1" t="s">
        <v>49</v>
      </c>
      <c r="Q3544" s="1" t="s">
        <v>26</v>
      </c>
      <c r="R3544" s="1" t="s">
        <v>59</v>
      </c>
    </row>
    <row r="3545" spans="1:18" x14ac:dyDescent="0.3">
      <c r="A3545" s="1" t="s">
        <v>3703</v>
      </c>
      <c r="B3545" s="1" t="s">
        <v>66</v>
      </c>
      <c r="C3545" s="1" t="s">
        <v>102</v>
      </c>
      <c r="D3545" s="1" t="s">
        <v>58</v>
      </c>
      <c r="E3545">
        <v>101</v>
      </c>
      <c r="F3545">
        <v>250000</v>
      </c>
      <c r="G3545">
        <v>102</v>
      </c>
      <c r="H3545">
        <v>32</v>
      </c>
      <c r="I3545">
        <v>70</v>
      </c>
      <c r="J3545">
        <v>25500000</v>
      </c>
      <c r="K3545" s="2">
        <v>45906</v>
      </c>
      <c r="L3545">
        <v>1</v>
      </c>
      <c r="M3545" s="1" t="s">
        <v>55</v>
      </c>
      <c r="N3545" s="1" t="s">
        <v>43</v>
      </c>
      <c r="O3545" s="1" t="s">
        <v>24</v>
      </c>
      <c r="P3545" s="1" t="s">
        <v>25</v>
      </c>
      <c r="Q3545" s="1" t="s">
        <v>26</v>
      </c>
      <c r="R3545" s="1" t="s">
        <v>27</v>
      </c>
    </row>
    <row r="3546" spans="1:18" x14ac:dyDescent="0.3">
      <c r="A3546" s="1" t="s">
        <v>3704</v>
      </c>
      <c r="B3546" s="1" t="s">
        <v>107</v>
      </c>
      <c r="C3546" s="1" t="s">
        <v>162</v>
      </c>
      <c r="D3546" s="1" t="s">
        <v>64</v>
      </c>
      <c r="E3546">
        <v>69</v>
      </c>
      <c r="F3546">
        <v>950000</v>
      </c>
      <c r="G3546">
        <v>72</v>
      </c>
      <c r="H3546">
        <v>30</v>
      </c>
      <c r="I3546">
        <v>42</v>
      </c>
      <c r="J3546">
        <v>68400000</v>
      </c>
      <c r="K3546" s="2">
        <v>45923</v>
      </c>
      <c r="L3546">
        <v>10</v>
      </c>
      <c r="M3546" s="1" t="s">
        <v>22</v>
      </c>
      <c r="N3546" s="1" t="s">
        <v>23</v>
      </c>
      <c r="O3546" s="1" t="s">
        <v>24</v>
      </c>
      <c r="P3546" s="1" t="s">
        <v>25</v>
      </c>
      <c r="Q3546" s="1" t="s">
        <v>50</v>
      </c>
      <c r="R3546" s="1" t="s">
        <v>27</v>
      </c>
    </row>
    <row r="3547" spans="1:18" x14ac:dyDescent="0.3">
      <c r="A3547" s="1" t="s">
        <v>3705</v>
      </c>
      <c r="B3547" s="1" t="s">
        <v>52</v>
      </c>
      <c r="C3547" s="1" t="s">
        <v>182</v>
      </c>
      <c r="D3547" s="1" t="s">
        <v>48</v>
      </c>
      <c r="E3547">
        <v>61</v>
      </c>
      <c r="F3547">
        <v>8000</v>
      </c>
      <c r="G3547">
        <v>82</v>
      </c>
      <c r="H3547">
        <v>78</v>
      </c>
      <c r="I3547">
        <v>4</v>
      </c>
      <c r="J3547">
        <v>656000</v>
      </c>
      <c r="K3547" s="2">
        <v>45690</v>
      </c>
      <c r="L3547">
        <v>3</v>
      </c>
      <c r="M3547" s="1" t="s">
        <v>55</v>
      </c>
      <c r="N3547" s="1" t="s">
        <v>23</v>
      </c>
      <c r="O3547" s="1" t="s">
        <v>44</v>
      </c>
      <c r="P3547" s="1" t="s">
        <v>25</v>
      </c>
      <c r="Q3547" s="1" t="s">
        <v>50</v>
      </c>
      <c r="R3547" s="1" t="s">
        <v>59</v>
      </c>
    </row>
    <row r="3548" spans="1:18" x14ac:dyDescent="0.3">
      <c r="A3548" s="1" t="s">
        <v>3706</v>
      </c>
      <c r="B3548" s="1" t="s">
        <v>99</v>
      </c>
      <c r="C3548" s="1" t="s">
        <v>63</v>
      </c>
      <c r="D3548" s="1" t="s">
        <v>21</v>
      </c>
      <c r="E3548">
        <v>42</v>
      </c>
      <c r="F3548">
        <v>500</v>
      </c>
      <c r="G3548">
        <v>57</v>
      </c>
      <c r="H3548">
        <v>30</v>
      </c>
      <c r="I3548">
        <v>27</v>
      </c>
      <c r="J3548">
        <v>28500</v>
      </c>
      <c r="K3548" s="2">
        <v>45787</v>
      </c>
      <c r="L3548">
        <v>8</v>
      </c>
      <c r="M3548" s="1" t="s">
        <v>22</v>
      </c>
      <c r="N3548" s="1" t="s">
        <v>23</v>
      </c>
      <c r="O3548" s="1" t="s">
        <v>24</v>
      </c>
      <c r="P3548" s="1" t="s">
        <v>49</v>
      </c>
      <c r="Q3548" s="1" t="s">
        <v>26</v>
      </c>
      <c r="R3548" s="1" t="s">
        <v>27</v>
      </c>
    </row>
    <row r="3549" spans="1:18" x14ac:dyDescent="0.3">
      <c r="A3549" s="1" t="s">
        <v>3707</v>
      </c>
      <c r="B3549" s="1" t="s">
        <v>83</v>
      </c>
      <c r="C3549" s="1" t="s">
        <v>410</v>
      </c>
      <c r="D3549" s="1" t="s">
        <v>38</v>
      </c>
      <c r="E3549">
        <v>113</v>
      </c>
      <c r="F3549">
        <v>25000</v>
      </c>
      <c r="G3549">
        <v>114</v>
      </c>
      <c r="H3549">
        <v>22</v>
      </c>
      <c r="I3549">
        <v>92</v>
      </c>
      <c r="J3549">
        <v>2850000</v>
      </c>
      <c r="K3549" s="2">
        <v>45876</v>
      </c>
      <c r="L3549">
        <v>2</v>
      </c>
      <c r="M3549" s="1" t="s">
        <v>55</v>
      </c>
      <c r="N3549" s="1" t="s">
        <v>23</v>
      </c>
      <c r="O3549" s="1" t="s">
        <v>24</v>
      </c>
      <c r="P3549" s="1" t="s">
        <v>25</v>
      </c>
      <c r="Q3549" s="1" t="s">
        <v>59</v>
      </c>
      <c r="R3549" s="1" t="s">
        <v>27</v>
      </c>
    </row>
    <row r="3550" spans="1:18" x14ac:dyDescent="0.3">
      <c r="A3550" s="1" t="s">
        <v>3708</v>
      </c>
      <c r="B3550" s="1" t="s">
        <v>133</v>
      </c>
      <c r="C3550" s="1" t="s">
        <v>142</v>
      </c>
      <c r="D3550" s="1" t="s">
        <v>67</v>
      </c>
      <c r="E3550">
        <v>87</v>
      </c>
      <c r="F3550">
        <v>1200</v>
      </c>
      <c r="G3550">
        <v>104</v>
      </c>
      <c r="H3550">
        <v>54</v>
      </c>
      <c r="I3550">
        <v>50</v>
      </c>
      <c r="J3550">
        <v>124800</v>
      </c>
      <c r="K3550" s="2">
        <v>45816</v>
      </c>
      <c r="L3550">
        <v>2</v>
      </c>
      <c r="M3550" s="1" t="s">
        <v>55</v>
      </c>
      <c r="N3550" s="1" t="s">
        <v>23</v>
      </c>
      <c r="O3550" s="1" t="s">
        <v>24</v>
      </c>
      <c r="P3550" s="1" t="s">
        <v>25</v>
      </c>
      <c r="Q3550" s="1" t="s">
        <v>26</v>
      </c>
      <c r="R3550" s="1" t="s">
        <v>59</v>
      </c>
    </row>
    <row r="3551" spans="1:18" x14ac:dyDescent="0.3">
      <c r="A3551" s="1" t="s">
        <v>3709</v>
      </c>
      <c r="B3551" s="1" t="s">
        <v>36</v>
      </c>
      <c r="C3551" s="1" t="s">
        <v>194</v>
      </c>
      <c r="D3551" s="1" t="s">
        <v>21</v>
      </c>
      <c r="E3551">
        <v>68</v>
      </c>
      <c r="F3551">
        <v>1800</v>
      </c>
      <c r="G3551">
        <v>70</v>
      </c>
      <c r="H3551">
        <v>19</v>
      </c>
      <c r="I3551">
        <v>51</v>
      </c>
      <c r="J3551">
        <v>126000</v>
      </c>
      <c r="K3551" s="2">
        <v>45947</v>
      </c>
      <c r="L3551">
        <v>1</v>
      </c>
      <c r="M3551" s="1" t="s">
        <v>55</v>
      </c>
      <c r="N3551" s="1" t="s">
        <v>23</v>
      </c>
      <c r="O3551" s="1" t="s">
        <v>44</v>
      </c>
      <c r="P3551" s="1" t="s">
        <v>49</v>
      </c>
      <c r="Q3551" s="1" t="s">
        <v>50</v>
      </c>
      <c r="R3551" s="1" t="s">
        <v>27</v>
      </c>
    </row>
    <row r="3552" spans="1:18" x14ac:dyDescent="0.3">
      <c r="A3552" s="1" t="s">
        <v>3710</v>
      </c>
      <c r="B3552" s="1" t="s">
        <v>83</v>
      </c>
      <c r="C3552" s="1" t="s">
        <v>94</v>
      </c>
      <c r="D3552" s="1" t="s">
        <v>64</v>
      </c>
      <c r="E3552">
        <v>106</v>
      </c>
      <c r="F3552">
        <v>45000</v>
      </c>
      <c r="G3552">
        <v>119</v>
      </c>
      <c r="H3552">
        <v>49</v>
      </c>
      <c r="I3552">
        <v>70</v>
      </c>
      <c r="J3552">
        <v>5355000</v>
      </c>
      <c r="K3552" s="2">
        <v>45865</v>
      </c>
      <c r="L3552">
        <v>13</v>
      </c>
      <c r="M3552" s="1" t="s">
        <v>39</v>
      </c>
      <c r="N3552" s="1" t="s">
        <v>23</v>
      </c>
      <c r="O3552" s="1" t="s">
        <v>85</v>
      </c>
      <c r="P3552" s="1" t="s">
        <v>25</v>
      </c>
      <c r="Q3552" s="1" t="s">
        <v>50</v>
      </c>
      <c r="R3552" s="1" t="s">
        <v>27</v>
      </c>
    </row>
    <row r="3553" spans="1:18" x14ac:dyDescent="0.3">
      <c r="A3553" s="1" t="s">
        <v>3711</v>
      </c>
      <c r="B3553" s="1" t="s">
        <v>19</v>
      </c>
      <c r="C3553" s="1" t="s">
        <v>47</v>
      </c>
      <c r="D3553" s="1" t="s">
        <v>67</v>
      </c>
      <c r="E3553">
        <v>103</v>
      </c>
      <c r="F3553">
        <v>300</v>
      </c>
      <c r="G3553">
        <v>109</v>
      </c>
      <c r="H3553">
        <v>26</v>
      </c>
      <c r="I3553">
        <v>83</v>
      </c>
      <c r="J3553">
        <v>32700</v>
      </c>
      <c r="K3553" s="2">
        <v>45831</v>
      </c>
      <c r="L3553">
        <v>11</v>
      </c>
      <c r="M3553" s="1" t="s">
        <v>39</v>
      </c>
      <c r="N3553" s="1" t="s">
        <v>23</v>
      </c>
      <c r="O3553" s="1" t="s">
        <v>85</v>
      </c>
      <c r="P3553" s="1" t="s">
        <v>25</v>
      </c>
      <c r="Q3553" s="1" t="s">
        <v>26</v>
      </c>
      <c r="R3553" s="1" t="s">
        <v>27</v>
      </c>
    </row>
    <row r="3554" spans="1:18" x14ac:dyDescent="0.3">
      <c r="A3554" s="1" t="s">
        <v>3712</v>
      </c>
      <c r="B3554" s="1" t="s">
        <v>87</v>
      </c>
      <c r="C3554" s="1" t="s">
        <v>127</v>
      </c>
      <c r="D3554" s="1" t="s">
        <v>58</v>
      </c>
      <c r="E3554">
        <v>64</v>
      </c>
      <c r="F3554">
        <v>35000</v>
      </c>
      <c r="G3554">
        <v>78</v>
      </c>
      <c r="H3554">
        <v>41</v>
      </c>
      <c r="I3554">
        <v>37</v>
      </c>
      <c r="J3554">
        <v>2730000</v>
      </c>
      <c r="K3554" s="2">
        <v>45756</v>
      </c>
      <c r="L3554">
        <v>8</v>
      </c>
      <c r="M3554" s="1" t="s">
        <v>22</v>
      </c>
      <c r="N3554" s="1" t="s">
        <v>23</v>
      </c>
      <c r="O3554" s="1" t="s">
        <v>24</v>
      </c>
      <c r="P3554" s="1" t="s">
        <v>25</v>
      </c>
      <c r="Q3554" s="1" t="s">
        <v>26</v>
      </c>
      <c r="R3554" s="1" t="s">
        <v>27</v>
      </c>
    </row>
    <row r="3555" spans="1:18" x14ac:dyDescent="0.3">
      <c r="A3555" s="1" t="s">
        <v>3713</v>
      </c>
      <c r="B3555" s="1" t="s">
        <v>93</v>
      </c>
      <c r="C3555" s="1" t="s">
        <v>398</v>
      </c>
      <c r="D3555" s="1" t="s">
        <v>21</v>
      </c>
      <c r="E3555">
        <v>93</v>
      </c>
      <c r="F3555">
        <v>3500000</v>
      </c>
      <c r="G3555">
        <v>113</v>
      </c>
      <c r="H3555">
        <v>103</v>
      </c>
      <c r="I3555">
        <v>10</v>
      </c>
      <c r="J3555">
        <v>395500000</v>
      </c>
      <c r="K3555" s="2">
        <v>45756</v>
      </c>
      <c r="L3555">
        <v>15</v>
      </c>
      <c r="M3555" s="1" t="s">
        <v>39</v>
      </c>
      <c r="N3555" s="1" t="s">
        <v>32</v>
      </c>
      <c r="O3555" s="1" t="s">
        <v>24</v>
      </c>
      <c r="P3555" s="1" t="s">
        <v>49</v>
      </c>
      <c r="Q3555" s="1" t="s">
        <v>26</v>
      </c>
      <c r="R3555" s="1" t="s">
        <v>27</v>
      </c>
    </row>
    <row r="3556" spans="1:18" x14ac:dyDescent="0.3">
      <c r="A3556" s="1" t="s">
        <v>3714</v>
      </c>
      <c r="B3556" s="1" t="s">
        <v>99</v>
      </c>
      <c r="C3556" s="1" t="s">
        <v>427</v>
      </c>
      <c r="D3556" s="1" t="s">
        <v>64</v>
      </c>
      <c r="E3556">
        <v>40</v>
      </c>
      <c r="F3556">
        <v>5000</v>
      </c>
      <c r="G3556">
        <v>66</v>
      </c>
      <c r="H3556">
        <v>52</v>
      </c>
      <c r="I3556">
        <v>14</v>
      </c>
      <c r="J3556">
        <v>330000</v>
      </c>
      <c r="K3556" s="2">
        <v>45745</v>
      </c>
      <c r="L3556">
        <v>14</v>
      </c>
      <c r="M3556" s="1" t="s">
        <v>39</v>
      </c>
      <c r="N3556" s="1" t="s">
        <v>43</v>
      </c>
      <c r="O3556" s="1" t="s">
        <v>44</v>
      </c>
      <c r="P3556" s="1" t="s">
        <v>25</v>
      </c>
      <c r="Q3556" s="1" t="s">
        <v>50</v>
      </c>
      <c r="R3556" s="1" t="s">
        <v>27</v>
      </c>
    </row>
    <row r="3557" spans="1:18" x14ac:dyDescent="0.3">
      <c r="A3557" s="1" t="s">
        <v>3715</v>
      </c>
      <c r="B3557" s="1" t="s">
        <v>93</v>
      </c>
      <c r="C3557" s="1" t="s">
        <v>146</v>
      </c>
      <c r="D3557" s="1" t="s">
        <v>67</v>
      </c>
      <c r="E3557">
        <v>65</v>
      </c>
      <c r="F3557">
        <v>1800000</v>
      </c>
      <c r="G3557">
        <v>79</v>
      </c>
      <c r="H3557">
        <v>17</v>
      </c>
      <c r="I3557">
        <v>62</v>
      </c>
      <c r="J3557">
        <v>142200000</v>
      </c>
      <c r="K3557" s="2">
        <v>45717</v>
      </c>
      <c r="L3557">
        <v>4</v>
      </c>
      <c r="M3557" s="1" t="s">
        <v>55</v>
      </c>
      <c r="N3557" s="1" t="s">
        <v>23</v>
      </c>
      <c r="O3557" s="1" t="s">
        <v>33</v>
      </c>
      <c r="P3557" s="1" t="s">
        <v>25</v>
      </c>
      <c r="Q3557" s="1" t="s">
        <v>26</v>
      </c>
      <c r="R3557" s="1" t="s">
        <v>27</v>
      </c>
    </row>
    <row r="3558" spans="1:18" x14ac:dyDescent="0.3">
      <c r="A3558" s="1" t="s">
        <v>3716</v>
      </c>
      <c r="B3558" s="1" t="s">
        <v>80</v>
      </c>
      <c r="C3558" s="1" t="s">
        <v>182</v>
      </c>
      <c r="D3558" s="1" t="s">
        <v>38</v>
      </c>
      <c r="E3558">
        <v>58</v>
      </c>
      <c r="F3558">
        <v>8000</v>
      </c>
      <c r="G3558">
        <v>79</v>
      </c>
      <c r="H3558">
        <v>6</v>
      </c>
      <c r="I3558">
        <v>73</v>
      </c>
      <c r="J3558">
        <v>632000</v>
      </c>
      <c r="K3558" s="2">
        <v>45728</v>
      </c>
      <c r="L3558">
        <v>14</v>
      </c>
      <c r="M3558" s="1" t="s">
        <v>39</v>
      </c>
      <c r="N3558" s="1" t="s">
        <v>23</v>
      </c>
      <c r="O3558" s="1" t="s">
        <v>24</v>
      </c>
      <c r="P3558" s="1" t="s">
        <v>25</v>
      </c>
      <c r="Q3558" s="1" t="s">
        <v>26</v>
      </c>
      <c r="R3558" s="1" t="s">
        <v>59</v>
      </c>
    </row>
    <row r="3559" spans="1:18" x14ac:dyDescent="0.3">
      <c r="A3559" s="1" t="s">
        <v>3717</v>
      </c>
      <c r="B3559" s="1" t="s">
        <v>41</v>
      </c>
      <c r="C3559" s="1" t="s">
        <v>348</v>
      </c>
      <c r="D3559" s="1" t="s">
        <v>31</v>
      </c>
      <c r="E3559">
        <v>132</v>
      </c>
      <c r="F3559">
        <v>30000</v>
      </c>
      <c r="G3559">
        <v>149</v>
      </c>
      <c r="H3559">
        <v>125</v>
      </c>
      <c r="I3559">
        <v>24</v>
      </c>
      <c r="J3559">
        <v>4470000</v>
      </c>
      <c r="K3559" s="2">
        <v>45936</v>
      </c>
      <c r="L3559">
        <v>8</v>
      </c>
      <c r="M3559" s="1" t="s">
        <v>22</v>
      </c>
      <c r="N3559" s="1" t="s">
        <v>32</v>
      </c>
      <c r="O3559" s="1" t="s">
        <v>24</v>
      </c>
      <c r="P3559" s="1" t="s">
        <v>25</v>
      </c>
      <c r="Q3559" s="1" t="s">
        <v>26</v>
      </c>
      <c r="R3559" s="1" t="s">
        <v>27</v>
      </c>
    </row>
    <row r="3560" spans="1:18" x14ac:dyDescent="0.3">
      <c r="A3560" s="1" t="s">
        <v>3718</v>
      </c>
      <c r="B3560" s="1" t="s">
        <v>19</v>
      </c>
      <c r="C3560" s="1" t="s">
        <v>71</v>
      </c>
      <c r="D3560" s="1" t="s">
        <v>38</v>
      </c>
      <c r="E3560">
        <v>56</v>
      </c>
      <c r="F3560">
        <v>3500</v>
      </c>
      <c r="G3560">
        <v>60</v>
      </c>
      <c r="H3560">
        <v>16</v>
      </c>
      <c r="I3560">
        <v>44</v>
      </c>
      <c r="J3560">
        <v>210000</v>
      </c>
      <c r="K3560" s="2">
        <v>45883</v>
      </c>
      <c r="L3560">
        <v>5</v>
      </c>
      <c r="M3560" s="1" t="s">
        <v>55</v>
      </c>
      <c r="N3560" s="1" t="s">
        <v>32</v>
      </c>
      <c r="O3560" s="1" t="s">
        <v>33</v>
      </c>
      <c r="P3560" s="1" t="s">
        <v>25</v>
      </c>
      <c r="Q3560" s="1" t="s">
        <v>26</v>
      </c>
      <c r="R3560" s="1" t="s">
        <v>27</v>
      </c>
    </row>
    <row r="3561" spans="1:18" x14ac:dyDescent="0.3">
      <c r="A3561" s="1" t="s">
        <v>3719</v>
      </c>
      <c r="B3561" s="1" t="s">
        <v>83</v>
      </c>
      <c r="C3561" s="1" t="s">
        <v>174</v>
      </c>
      <c r="D3561" s="1" t="s">
        <v>54</v>
      </c>
      <c r="E3561">
        <v>56</v>
      </c>
      <c r="F3561">
        <v>25000</v>
      </c>
      <c r="G3561">
        <v>57</v>
      </c>
      <c r="H3561">
        <v>29</v>
      </c>
      <c r="I3561">
        <v>28</v>
      </c>
      <c r="J3561">
        <v>1425000</v>
      </c>
      <c r="K3561" s="2">
        <v>45750</v>
      </c>
      <c r="L3561">
        <v>3</v>
      </c>
      <c r="M3561" s="1" t="s">
        <v>55</v>
      </c>
      <c r="N3561" s="1" t="s">
        <v>23</v>
      </c>
      <c r="O3561" s="1" t="s">
        <v>85</v>
      </c>
      <c r="P3561" s="1" t="s">
        <v>25</v>
      </c>
      <c r="Q3561" s="1" t="s">
        <v>26</v>
      </c>
      <c r="R3561" s="1" t="s">
        <v>27</v>
      </c>
    </row>
    <row r="3562" spans="1:18" x14ac:dyDescent="0.3">
      <c r="A3562" s="1" t="s">
        <v>3720</v>
      </c>
      <c r="B3562" s="1" t="s">
        <v>99</v>
      </c>
      <c r="C3562" s="1" t="s">
        <v>511</v>
      </c>
      <c r="D3562" s="1" t="s">
        <v>58</v>
      </c>
      <c r="E3562">
        <v>99</v>
      </c>
      <c r="F3562">
        <v>12000</v>
      </c>
      <c r="G3562">
        <v>104</v>
      </c>
      <c r="H3562">
        <v>55</v>
      </c>
      <c r="I3562">
        <v>49</v>
      </c>
      <c r="J3562">
        <v>1248000</v>
      </c>
      <c r="K3562" s="2">
        <v>45872</v>
      </c>
      <c r="L3562">
        <v>4</v>
      </c>
      <c r="M3562" s="1" t="s">
        <v>55</v>
      </c>
      <c r="N3562" s="1" t="s">
        <v>43</v>
      </c>
      <c r="O3562" s="1" t="s">
        <v>24</v>
      </c>
      <c r="P3562" s="1" t="s">
        <v>49</v>
      </c>
      <c r="Q3562" s="1" t="s">
        <v>59</v>
      </c>
      <c r="R3562" s="1" t="s">
        <v>34</v>
      </c>
    </row>
    <row r="3563" spans="1:18" x14ac:dyDescent="0.3">
      <c r="A3563" s="1" t="s">
        <v>3721</v>
      </c>
      <c r="B3563" s="1" t="s">
        <v>46</v>
      </c>
      <c r="C3563" s="1" t="s">
        <v>258</v>
      </c>
      <c r="D3563" s="1" t="s">
        <v>21</v>
      </c>
      <c r="E3563">
        <v>69</v>
      </c>
      <c r="F3563">
        <v>650000</v>
      </c>
      <c r="G3563">
        <v>83</v>
      </c>
      <c r="H3563">
        <v>27</v>
      </c>
      <c r="I3563">
        <v>56</v>
      </c>
      <c r="J3563">
        <v>53950000</v>
      </c>
      <c r="K3563" s="2">
        <v>45810</v>
      </c>
      <c r="L3563">
        <v>9</v>
      </c>
      <c r="M3563" s="1" t="s">
        <v>22</v>
      </c>
      <c r="N3563" s="1" t="s">
        <v>23</v>
      </c>
      <c r="O3563" s="1" t="s">
        <v>24</v>
      </c>
      <c r="P3563" s="1" t="s">
        <v>25</v>
      </c>
      <c r="Q3563" s="1" t="s">
        <v>26</v>
      </c>
      <c r="R3563" s="1" t="s">
        <v>27</v>
      </c>
    </row>
    <row r="3564" spans="1:18" x14ac:dyDescent="0.3">
      <c r="A3564" s="1" t="s">
        <v>3722</v>
      </c>
      <c r="B3564" s="1" t="s">
        <v>46</v>
      </c>
      <c r="C3564" s="1" t="s">
        <v>410</v>
      </c>
      <c r="D3564" s="1" t="s">
        <v>58</v>
      </c>
      <c r="E3564">
        <v>103</v>
      </c>
      <c r="F3564">
        <v>25000</v>
      </c>
      <c r="G3564">
        <v>133</v>
      </c>
      <c r="H3564">
        <v>51</v>
      </c>
      <c r="I3564">
        <v>82</v>
      </c>
      <c r="J3564">
        <v>3325000</v>
      </c>
      <c r="K3564" s="2">
        <v>45864</v>
      </c>
      <c r="L3564">
        <v>5</v>
      </c>
      <c r="M3564" s="1" t="s">
        <v>55</v>
      </c>
      <c r="N3564" s="1" t="s">
        <v>23</v>
      </c>
      <c r="O3564" s="1" t="s">
        <v>24</v>
      </c>
      <c r="P3564" s="1" t="s">
        <v>25</v>
      </c>
      <c r="Q3564" s="1" t="s">
        <v>59</v>
      </c>
      <c r="R3564" s="1" t="s">
        <v>27</v>
      </c>
    </row>
    <row r="3565" spans="1:18" x14ac:dyDescent="0.3">
      <c r="A3565" s="1" t="s">
        <v>3723</v>
      </c>
      <c r="B3565" s="1" t="s">
        <v>19</v>
      </c>
      <c r="C3565" s="1" t="s">
        <v>121</v>
      </c>
      <c r="D3565" s="1" t="s">
        <v>31</v>
      </c>
      <c r="E3565">
        <v>124</v>
      </c>
      <c r="F3565">
        <v>3500</v>
      </c>
      <c r="G3565">
        <v>143</v>
      </c>
      <c r="H3565">
        <v>50</v>
      </c>
      <c r="I3565">
        <v>93</v>
      </c>
      <c r="J3565">
        <v>500500</v>
      </c>
      <c r="K3565" s="2">
        <v>45916</v>
      </c>
      <c r="L3565">
        <v>7</v>
      </c>
      <c r="M3565" s="1" t="s">
        <v>22</v>
      </c>
      <c r="N3565" s="1" t="s">
        <v>23</v>
      </c>
      <c r="O3565" s="1" t="s">
        <v>85</v>
      </c>
      <c r="P3565" s="1" t="s">
        <v>25</v>
      </c>
      <c r="Q3565" s="1" t="s">
        <v>26</v>
      </c>
      <c r="R3565" s="1" t="s">
        <v>27</v>
      </c>
    </row>
    <row r="3566" spans="1:18" x14ac:dyDescent="0.3">
      <c r="A3566" s="1" t="s">
        <v>3724</v>
      </c>
      <c r="B3566" s="1" t="s">
        <v>29</v>
      </c>
      <c r="C3566" s="1" t="s">
        <v>166</v>
      </c>
      <c r="D3566" s="1" t="s">
        <v>67</v>
      </c>
      <c r="E3566">
        <v>50</v>
      </c>
      <c r="F3566">
        <v>35000</v>
      </c>
      <c r="G3566">
        <v>74</v>
      </c>
      <c r="H3566">
        <v>50</v>
      </c>
      <c r="I3566">
        <v>24</v>
      </c>
      <c r="J3566">
        <v>2590000</v>
      </c>
      <c r="K3566" s="2">
        <v>45820</v>
      </c>
      <c r="L3566">
        <v>9</v>
      </c>
      <c r="M3566" s="1" t="s">
        <v>22</v>
      </c>
      <c r="N3566" s="1" t="s">
        <v>23</v>
      </c>
      <c r="O3566" s="1" t="s">
        <v>24</v>
      </c>
      <c r="P3566" s="1" t="s">
        <v>25</v>
      </c>
      <c r="Q3566" s="1" t="s">
        <v>26</v>
      </c>
      <c r="R3566" s="1" t="s">
        <v>27</v>
      </c>
    </row>
    <row r="3567" spans="1:18" x14ac:dyDescent="0.3">
      <c r="A3567" s="1" t="s">
        <v>3725</v>
      </c>
      <c r="B3567" s="1" t="s">
        <v>29</v>
      </c>
      <c r="C3567" s="1" t="s">
        <v>225</v>
      </c>
      <c r="D3567" s="1" t="s">
        <v>72</v>
      </c>
      <c r="E3567">
        <v>82</v>
      </c>
      <c r="F3567">
        <v>1200000</v>
      </c>
      <c r="G3567">
        <v>90</v>
      </c>
      <c r="H3567">
        <v>9</v>
      </c>
      <c r="I3567">
        <v>81</v>
      </c>
      <c r="J3567">
        <v>108000000</v>
      </c>
      <c r="K3567" s="2">
        <v>45829</v>
      </c>
      <c r="L3567">
        <v>4</v>
      </c>
      <c r="M3567" s="1" t="s">
        <v>55</v>
      </c>
      <c r="N3567" s="1" t="s">
        <v>43</v>
      </c>
      <c r="O3567" s="1" t="s">
        <v>24</v>
      </c>
      <c r="P3567" s="1" t="s">
        <v>25</v>
      </c>
      <c r="Q3567" s="1" t="s">
        <v>26</v>
      </c>
      <c r="R3567" s="1" t="s">
        <v>27</v>
      </c>
    </row>
    <row r="3568" spans="1:18" x14ac:dyDescent="0.3">
      <c r="A3568" s="1" t="s">
        <v>3726</v>
      </c>
      <c r="B3568" s="1" t="s">
        <v>83</v>
      </c>
      <c r="C3568" s="1" t="s">
        <v>134</v>
      </c>
      <c r="D3568" s="1" t="s">
        <v>38</v>
      </c>
      <c r="E3568">
        <v>23</v>
      </c>
      <c r="F3568">
        <v>900000</v>
      </c>
      <c r="G3568">
        <v>44</v>
      </c>
      <c r="H3568">
        <v>27</v>
      </c>
      <c r="I3568">
        <v>17</v>
      </c>
      <c r="J3568">
        <v>39600000</v>
      </c>
      <c r="K3568" s="2">
        <v>45804</v>
      </c>
      <c r="L3568">
        <v>9</v>
      </c>
      <c r="M3568" s="1" t="s">
        <v>22</v>
      </c>
      <c r="N3568" s="1" t="s">
        <v>43</v>
      </c>
      <c r="O3568" s="1" t="s">
        <v>85</v>
      </c>
      <c r="P3568" s="1" t="s">
        <v>25</v>
      </c>
      <c r="Q3568" s="1" t="s">
        <v>26</v>
      </c>
      <c r="R3568" s="1" t="s">
        <v>59</v>
      </c>
    </row>
    <row r="3569" spans="1:18" x14ac:dyDescent="0.3">
      <c r="A3569" s="1" t="s">
        <v>3727</v>
      </c>
      <c r="B3569" s="1" t="s">
        <v>46</v>
      </c>
      <c r="C3569" s="1" t="s">
        <v>140</v>
      </c>
      <c r="D3569" s="1" t="s">
        <v>48</v>
      </c>
      <c r="E3569">
        <v>134</v>
      </c>
      <c r="F3569">
        <v>12000</v>
      </c>
      <c r="G3569">
        <v>147</v>
      </c>
      <c r="H3569">
        <v>23</v>
      </c>
      <c r="I3569">
        <v>124</v>
      </c>
      <c r="J3569">
        <v>1764000</v>
      </c>
      <c r="K3569" s="2">
        <v>45928</v>
      </c>
      <c r="L3569">
        <v>3</v>
      </c>
      <c r="M3569" s="1" t="s">
        <v>55</v>
      </c>
      <c r="N3569" s="1" t="s">
        <v>23</v>
      </c>
      <c r="O3569" s="1" t="s">
        <v>24</v>
      </c>
      <c r="P3569" s="1" t="s">
        <v>25</v>
      </c>
      <c r="Q3569" s="1" t="s">
        <v>26</v>
      </c>
      <c r="R3569" s="1" t="s">
        <v>27</v>
      </c>
    </row>
    <row r="3570" spans="1:18" x14ac:dyDescent="0.3">
      <c r="A3570" s="1" t="s">
        <v>3728</v>
      </c>
      <c r="B3570" s="1" t="s">
        <v>104</v>
      </c>
      <c r="C3570" s="1" t="s">
        <v>270</v>
      </c>
      <c r="D3570" s="1" t="s">
        <v>54</v>
      </c>
      <c r="E3570">
        <v>24</v>
      </c>
      <c r="F3570">
        <v>1800</v>
      </c>
      <c r="G3570">
        <v>42</v>
      </c>
      <c r="H3570">
        <v>31</v>
      </c>
      <c r="I3570">
        <v>11</v>
      </c>
      <c r="J3570">
        <v>75600</v>
      </c>
      <c r="K3570" s="2">
        <v>45874</v>
      </c>
      <c r="L3570">
        <v>8</v>
      </c>
      <c r="M3570" s="1" t="s">
        <v>22</v>
      </c>
      <c r="N3570" s="1" t="s">
        <v>32</v>
      </c>
      <c r="O3570" s="1" t="s">
        <v>24</v>
      </c>
      <c r="P3570" s="1" t="s">
        <v>49</v>
      </c>
      <c r="Q3570" s="1" t="s">
        <v>50</v>
      </c>
      <c r="R3570" s="1" t="s">
        <v>27</v>
      </c>
    </row>
    <row r="3571" spans="1:18" x14ac:dyDescent="0.3">
      <c r="A3571" s="1" t="s">
        <v>3729</v>
      </c>
      <c r="B3571" s="1" t="s">
        <v>36</v>
      </c>
      <c r="C3571" s="1" t="s">
        <v>71</v>
      </c>
      <c r="D3571" s="1" t="s">
        <v>64</v>
      </c>
      <c r="E3571">
        <v>144</v>
      </c>
      <c r="F3571">
        <v>3500</v>
      </c>
      <c r="G3571">
        <v>153</v>
      </c>
      <c r="H3571">
        <v>93</v>
      </c>
      <c r="I3571">
        <v>60</v>
      </c>
      <c r="J3571">
        <v>535500</v>
      </c>
      <c r="K3571" s="2">
        <v>45690</v>
      </c>
      <c r="L3571">
        <v>8</v>
      </c>
      <c r="M3571" s="1" t="s">
        <v>22</v>
      </c>
      <c r="N3571" s="1" t="s">
        <v>32</v>
      </c>
      <c r="O3571" s="1" t="s">
        <v>33</v>
      </c>
      <c r="P3571" s="1" t="s">
        <v>25</v>
      </c>
      <c r="Q3571" s="1" t="s">
        <v>26</v>
      </c>
      <c r="R3571" s="1" t="s">
        <v>27</v>
      </c>
    </row>
    <row r="3572" spans="1:18" x14ac:dyDescent="0.3">
      <c r="A3572" s="1" t="s">
        <v>3730</v>
      </c>
      <c r="B3572" s="1" t="s">
        <v>107</v>
      </c>
      <c r="C3572" s="1" t="s">
        <v>200</v>
      </c>
      <c r="D3572" s="1" t="s">
        <v>58</v>
      </c>
      <c r="E3572">
        <v>68</v>
      </c>
      <c r="F3572">
        <v>400</v>
      </c>
      <c r="G3572">
        <v>95</v>
      </c>
      <c r="H3572">
        <v>20</v>
      </c>
      <c r="I3572">
        <v>75</v>
      </c>
      <c r="J3572">
        <v>38000</v>
      </c>
      <c r="K3572" s="2">
        <v>45820</v>
      </c>
      <c r="L3572">
        <v>4</v>
      </c>
      <c r="M3572" s="1" t="s">
        <v>55</v>
      </c>
      <c r="N3572" s="1" t="s">
        <v>32</v>
      </c>
      <c r="O3572" s="1" t="s">
        <v>24</v>
      </c>
      <c r="P3572" s="1" t="s">
        <v>25</v>
      </c>
      <c r="Q3572" s="1" t="s">
        <v>26</v>
      </c>
      <c r="R3572" s="1" t="s">
        <v>34</v>
      </c>
    </row>
    <row r="3573" spans="1:18" x14ac:dyDescent="0.3">
      <c r="A3573" s="1" t="s">
        <v>3731</v>
      </c>
      <c r="B3573" s="1" t="s">
        <v>66</v>
      </c>
      <c r="C3573" s="1" t="s">
        <v>151</v>
      </c>
      <c r="D3573" s="1" t="s">
        <v>21</v>
      </c>
      <c r="E3573">
        <v>62</v>
      </c>
      <c r="F3573">
        <v>5000</v>
      </c>
      <c r="G3573">
        <v>78</v>
      </c>
      <c r="H3573">
        <v>29</v>
      </c>
      <c r="I3573">
        <v>49</v>
      </c>
      <c r="J3573">
        <v>390000</v>
      </c>
      <c r="K3573" s="2">
        <v>45927</v>
      </c>
      <c r="L3573">
        <v>1</v>
      </c>
      <c r="M3573" s="1" t="s">
        <v>55</v>
      </c>
      <c r="N3573" s="1" t="s">
        <v>23</v>
      </c>
      <c r="O3573" s="1" t="s">
        <v>24</v>
      </c>
      <c r="P3573" s="1" t="s">
        <v>49</v>
      </c>
      <c r="Q3573" s="1" t="s">
        <v>26</v>
      </c>
      <c r="R3573" s="1" t="s">
        <v>27</v>
      </c>
    </row>
    <row r="3574" spans="1:18" x14ac:dyDescent="0.3">
      <c r="A3574" s="1" t="s">
        <v>3732</v>
      </c>
      <c r="B3574" s="1" t="s">
        <v>80</v>
      </c>
      <c r="C3574" s="1" t="s">
        <v>160</v>
      </c>
      <c r="D3574" s="1" t="s">
        <v>67</v>
      </c>
      <c r="E3574">
        <v>107</v>
      </c>
      <c r="F3574">
        <v>65000</v>
      </c>
      <c r="G3574">
        <v>114</v>
      </c>
      <c r="H3574">
        <v>98</v>
      </c>
      <c r="I3574">
        <v>16</v>
      </c>
      <c r="J3574">
        <v>7410000</v>
      </c>
      <c r="K3574" s="2">
        <v>45727</v>
      </c>
      <c r="L3574">
        <v>6</v>
      </c>
      <c r="M3574" s="1" t="s">
        <v>22</v>
      </c>
      <c r="N3574" s="1" t="s">
        <v>32</v>
      </c>
      <c r="O3574" s="1" t="s">
        <v>24</v>
      </c>
      <c r="P3574" s="1" t="s">
        <v>49</v>
      </c>
      <c r="Q3574" s="1" t="s">
        <v>50</v>
      </c>
      <c r="R3574" s="1" t="s">
        <v>27</v>
      </c>
    </row>
    <row r="3575" spans="1:18" x14ac:dyDescent="0.3">
      <c r="A3575" s="1" t="s">
        <v>3733</v>
      </c>
      <c r="B3575" s="1" t="s">
        <v>66</v>
      </c>
      <c r="C3575" s="1" t="s">
        <v>172</v>
      </c>
      <c r="D3575" s="1" t="s">
        <v>21</v>
      </c>
      <c r="E3575">
        <v>127</v>
      </c>
      <c r="F3575">
        <v>8500</v>
      </c>
      <c r="G3575">
        <v>138</v>
      </c>
      <c r="H3575">
        <v>109</v>
      </c>
      <c r="I3575">
        <v>29</v>
      </c>
      <c r="J3575">
        <v>1173000</v>
      </c>
      <c r="K3575" s="2">
        <v>46012</v>
      </c>
      <c r="L3575">
        <v>3</v>
      </c>
      <c r="M3575" s="1" t="s">
        <v>55</v>
      </c>
      <c r="N3575" s="1" t="s">
        <v>23</v>
      </c>
      <c r="O3575" s="1" t="s">
        <v>33</v>
      </c>
      <c r="P3575" s="1" t="s">
        <v>49</v>
      </c>
      <c r="Q3575" s="1" t="s">
        <v>26</v>
      </c>
      <c r="R3575" s="1" t="s">
        <v>27</v>
      </c>
    </row>
    <row r="3576" spans="1:18" x14ac:dyDescent="0.3">
      <c r="A3576" s="1" t="s">
        <v>3734</v>
      </c>
      <c r="B3576" s="1" t="s">
        <v>46</v>
      </c>
      <c r="C3576" s="1" t="s">
        <v>146</v>
      </c>
      <c r="D3576" s="1" t="s">
        <v>64</v>
      </c>
      <c r="E3576">
        <v>114</v>
      </c>
      <c r="F3576">
        <v>1800000</v>
      </c>
      <c r="G3576">
        <v>115</v>
      </c>
      <c r="H3576">
        <v>86</v>
      </c>
      <c r="I3576">
        <v>29</v>
      </c>
      <c r="J3576">
        <v>207000000</v>
      </c>
      <c r="K3576" s="2">
        <v>45976</v>
      </c>
      <c r="L3576">
        <v>9</v>
      </c>
      <c r="M3576" s="1" t="s">
        <v>22</v>
      </c>
      <c r="N3576" s="1" t="s">
        <v>23</v>
      </c>
      <c r="O3576" s="1" t="s">
        <v>24</v>
      </c>
      <c r="P3576" s="1" t="s">
        <v>25</v>
      </c>
      <c r="Q3576" s="1" t="s">
        <v>26</v>
      </c>
      <c r="R3576" s="1" t="s">
        <v>27</v>
      </c>
    </row>
    <row r="3577" spans="1:18" x14ac:dyDescent="0.3">
      <c r="A3577" s="1" t="s">
        <v>3735</v>
      </c>
      <c r="B3577" s="1" t="s">
        <v>66</v>
      </c>
      <c r="C3577" s="1" t="s">
        <v>179</v>
      </c>
      <c r="D3577" s="1" t="s">
        <v>72</v>
      </c>
      <c r="E3577">
        <v>47</v>
      </c>
      <c r="F3577">
        <v>450000</v>
      </c>
      <c r="G3577">
        <v>74</v>
      </c>
      <c r="H3577">
        <v>65</v>
      </c>
      <c r="I3577">
        <v>9</v>
      </c>
      <c r="J3577">
        <v>33300000</v>
      </c>
      <c r="K3577" s="2">
        <v>46002</v>
      </c>
      <c r="L3577">
        <v>6</v>
      </c>
      <c r="M3577" s="1" t="s">
        <v>22</v>
      </c>
      <c r="N3577" s="1" t="s">
        <v>23</v>
      </c>
      <c r="O3577" s="1" t="s">
        <v>24</v>
      </c>
      <c r="P3577" s="1" t="s">
        <v>25</v>
      </c>
      <c r="Q3577" s="1" t="s">
        <v>26</v>
      </c>
      <c r="R3577" s="1" t="s">
        <v>27</v>
      </c>
    </row>
    <row r="3578" spans="1:18" x14ac:dyDescent="0.3">
      <c r="A3578" s="1" t="s">
        <v>3736</v>
      </c>
      <c r="B3578" s="1" t="s">
        <v>19</v>
      </c>
      <c r="C3578" s="1" t="s">
        <v>53</v>
      </c>
      <c r="D3578" s="1" t="s">
        <v>48</v>
      </c>
      <c r="E3578">
        <v>78</v>
      </c>
      <c r="F3578">
        <v>25000</v>
      </c>
      <c r="G3578">
        <v>82</v>
      </c>
      <c r="H3578">
        <v>25</v>
      </c>
      <c r="I3578">
        <v>57</v>
      </c>
      <c r="J3578">
        <v>2050000</v>
      </c>
      <c r="K3578" s="2">
        <v>46004</v>
      </c>
      <c r="L3578">
        <v>3</v>
      </c>
      <c r="M3578" s="1" t="s">
        <v>55</v>
      </c>
      <c r="N3578" s="1" t="s">
        <v>23</v>
      </c>
      <c r="O3578" s="1" t="s">
        <v>24</v>
      </c>
      <c r="P3578" s="1" t="s">
        <v>25</v>
      </c>
      <c r="Q3578" s="1" t="s">
        <v>26</v>
      </c>
      <c r="R3578" s="1" t="s">
        <v>27</v>
      </c>
    </row>
    <row r="3579" spans="1:18" x14ac:dyDescent="0.3">
      <c r="A3579" s="1" t="s">
        <v>3737</v>
      </c>
      <c r="B3579" s="1" t="s">
        <v>46</v>
      </c>
      <c r="C3579" s="1" t="s">
        <v>102</v>
      </c>
      <c r="D3579" s="1" t="s">
        <v>72</v>
      </c>
      <c r="E3579">
        <v>72</v>
      </c>
      <c r="F3579">
        <v>250000</v>
      </c>
      <c r="G3579">
        <v>76</v>
      </c>
      <c r="H3579">
        <v>47</v>
      </c>
      <c r="I3579">
        <v>29</v>
      </c>
      <c r="J3579">
        <v>19000000</v>
      </c>
      <c r="K3579" s="2">
        <v>45873</v>
      </c>
      <c r="L3579">
        <v>2</v>
      </c>
      <c r="M3579" s="1" t="s">
        <v>55</v>
      </c>
      <c r="N3579" s="1" t="s">
        <v>32</v>
      </c>
      <c r="O3579" s="1" t="s">
        <v>44</v>
      </c>
      <c r="P3579" s="1" t="s">
        <v>25</v>
      </c>
      <c r="Q3579" s="1" t="s">
        <v>50</v>
      </c>
      <c r="R3579" s="1" t="s">
        <v>27</v>
      </c>
    </row>
    <row r="3580" spans="1:18" x14ac:dyDescent="0.3">
      <c r="A3580" s="1" t="s">
        <v>3738</v>
      </c>
      <c r="B3580" s="1" t="s">
        <v>99</v>
      </c>
      <c r="C3580" s="1" t="s">
        <v>427</v>
      </c>
      <c r="D3580" s="1" t="s">
        <v>67</v>
      </c>
      <c r="E3580">
        <v>108</v>
      </c>
      <c r="F3580">
        <v>5000</v>
      </c>
      <c r="G3580">
        <v>135</v>
      </c>
      <c r="H3580">
        <v>22</v>
      </c>
      <c r="I3580">
        <v>113</v>
      </c>
      <c r="J3580">
        <v>675000</v>
      </c>
      <c r="K3580" s="2">
        <v>45668</v>
      </c>
      <c r="L3580">
        <v>10</v>
      </c>
      <c r="M3580" s="1" t="s">
        <v>22</v>
      </c>
      <c r="N3580" s="1" t="s">
        <v>23</v>
      </c>
      <c r="O3580" s="1" t="s">
        <v>85</v>
      </c>
      <c r="P3580" s="1" t="s">
        <v>25</v>
      </c>
      <c r="Q3580" s="1" t="s">
        <v>26</v>
      </c>
      <c r="R3580" s="1" t="s">
        <v>27</v>
      </c>
    </row>
    <row r="3581" spans="1:18" x14ac:dyDescent="0.3">
      <c r="A3581" s="1" t="s">
        <v>3739</v>
      </c>
      <c r="B3581" s="1" t="s">
        <v>83</v>
      </c>
      <c r="C3581" s="1" t="s">
        <v>61</v>
      </c>
      <c r="D3581" s="1" t="s">
        <v>54</v>
      </c>
      <c r="E3581">
        <v>81</v>
      </c>
      <c r="F3581">
        <v>2200</v>
      </c>
      <c r="G3581">
        <v>108</v>
      </c>
      <c r="H3581">
        <v>80</v>
      </c>
      <c r="I3581">
        <v>28</v>
      </c>
      <c r="J3581">
        <v>237600</v>
      </c>
      <c r="K3581" s="2">
        <v>45793</v>
      </c>
      <c r="L3581">
        <v>12</v>
      </c>
      <c r="M3581" s="1" t="s">
        <v>39</v>
      </c>
      <c r="N3581" s="1" t="s">
        <v>23</v>
      </c>
      <c r="O3581" s="1" t="s">
        <v>85</v>
      </c>
      <c r="P3581" s="1" t="s">
        <v>25</v>
      </c>
      <c r="Q3581" s="1" t="s">
        <v>26</v>
      </c>
      <c r="R3581" s="1" t="s">
        <v>59</v>
      </c>
    </row>
    <row r="3582" spans="1:18" x14ac:dyDescent="0.3">
      <c r="A3582" s="1" t="s">
        <v>3740</v>
      </c>
      <c r="B3582" s="1" t="s">
        <v>29</v>
      </c>
      <c r="C3582" s="1" t="s">
        <v>284</v>
      </c>
      <c r="D3582" s="1" t="s">
        <v>64</v>
      </c>
      <c r="E3582">
        <v>100</v>
      </c>
      <c r="F3582">
        <v>2800</v>
      </c>
      <c r="G3582">
        <v>111</v>
      </c>
      <c r="H3582">
        <v>53</v>
      </c>
      <c r="I3582">
        <v>58</v>
      </c>
      <c r="J3582">
        <v>310800</v>
      </c>
      <c r="K3582" s="2">
        <v>45710</v>
      </c>
      <c r="L3582">
        <v>9</v>
      </c>
      <c r="M3582" s="1" t="s">
        <v>22</v>
      </c>
      <c r="N3582" s="1" t="s">
        <v>23</v>
      </c>
      <c r="O3582" s="1" t="s">
        <v>44</v>
      </c>
      <c r="P3582" s="1" t="s">
        <v>49</v>
      </c>
      <c r="Q3582" s="1" t="s">
        <v>50</v>
      </c>
      <c r="R3582" s="1" t="s">
        <v>27</v>
      </c>
    </row>
    <row r="3583" spans="1:18" x14ac:dyDescent="0.3">
      <c r="A3583" s="1" t="s">
        <v>3741</v>
      </c>
      <c r="B3583" s="1" t="s">
        <v>99</v>
      </c>
      <c r="C3583" s="1" t="s">
        <v>90</v>
      </c>
      <c r="D3583" s="1" t="s">
        <v>72</v>
      </c>
      <c r="E3583">
        <v>34</v>
      </c>
      <c r="F3583">
        <v>8500</v>
      </c>
      <c r="G3583">
        <v>44</v>
      </c>
      <c r="H3583">
        <v>38</v>
      </c>
      <c r="I3583">
        <v>6</v>
      </c>
      <c r="J3583">
        <v>374000</v>
      </c>
      <c r="K3583" s="2">
        <v>46004</v>
      </c>
      <c r="L3583">
        <v>5</v>
      </c>
      <c r="M3583" s="1" t="s">
        <v>55</v>
      </c>
      <c r="N3583" s="1" t="s">
        <v>43</v>
      </c>
      <c r="O3583" s="1" t="s">
        <v>24</v>
      </c>
      <c r="P3583" s="1" t="s">
        <v>25</v>
      </c>
      <c r="Q3583" s="1" t="s">
        <v>26</v>
      </c>
      <c r="R3583" s="1" t="s">
        <v>27</v>
      </c>
    </row>
    <row r="3584" spans="1:18" x14ac:dyDescent="0.3">
      <c r="A3584" s="1" t="s">
        <v>3742</v>
      </c>
      <c r="B3584" s="1" t="s">
        <v>107</v>
      </c>
      <c r="C3584" s="1" t="s">
        <v>202</v>
      </c>
      <c r="D3584" s="1" t="s">
        <v>58</v>
      </c>
      <c r="E3584">
        <v>43</v>
      </c>
      <c r="F3584">
        <v>8000</v>
      </c>
      <c r="G3584">
        <v>71</v>
      </c>
      <c r="H3584">
        <v>41</v>
      </c>
      <c r="I3584">
        <v>30</v>
      </c>
      <c r="J3584">
        <v>568000</v>
      </c>
      <c r="K3584" s="2">
        <v>45784</v>
      </c>
      <c r="L3584">
        <v>10</v>
      </c>
      <c r="M3584" s="1" t="s">
        <v>22</v>
      </c>
      <c r="N3584" s="1" t="s">
        <v>23</v>
      </c>
      <c r="O3584" s="1" t="s">
        <v>85</v>
      </c>
      <c r="P3584" s="1" t="s">
        <v>25</v>
      </c>
      <c r="Q3584" s="1" t="s">
        <v>26</v>
      </c>
      <c r="R3584" s="1" t="s">
        <v>59</v>
      </c>
    </row>
    <row r="3585" spans="1:18" x14ac:dyDescent="0.3">
      <c r="A3585" s="1" t="s">
        <v>3743</v>
      </c>
      <c r="B3585" s="1" t="s">
        <v>41</v>
      </c>
      <c r="C3585" s="1" t="s">
        <v>398</v>
      </c>
      <c r="D3585" s="1" t="s">
        <v>54</v>
      </c>
      <c r="E3585">
        <v>65</v>
      </c>
      <c r="F3585">
        <v>3500000</v>
      </c>
      <c r="G3585">
        <v>67</v>
      </c>
      <c r="H3585">
        <v>5</v>
      </c>
      <c r="I3585">
        <v>62</v>
      </c>
      <c r="J3585">
        <v>234500000</v>
      </c>
      <c r="K3585" s="2">
        <v>45938</v>
      </c>
      <c r="L3585">
        <v>11</v>
      </c>
      <c r="M3585" s="1" t="s">
        <v>39</v>
      </c>
      <c r="N3585" s="1" t="s">
        <v>32</v>
      </c>
      <c r="O3585" s="1" t="s">
        <v>24</v>
      </c>
      <c r="P3585" s="1" t="s">
        <v>25</v>
      </c>
      <c r="Q3585" s="1" t="s">
        <v>26</v>
      </c>
      <c r="R3585" s="1" t="s">
        <v>27</v>
      </c>
    </row>
    <row r="3586" spans="1:18" x14ac:dyDescent="0.3">
      <c r="A3586" s="1" t="s">
        <v>3744</v>
      </c>
      <c r="B3586" s="1" t="s">
        <v>80</v>
      </c>
      <c r="C3586" s="1" t="s">
        <v>202</v>
      </c>
      <c r="D3586" s="1" t="s">
        <v>72</v>
      </c>
      <c r="E3586">
        <v>41</v>
      </c>
      <c r="F3586">
        <v>8000</v>
      </c>
      <c r="G3586">
        <v>58</v>
      </c>
      <c r="H3586">
        <v>36</v>
      </c>
      <c r="I3586">
        <v>22</v>
      </c>
      <c r="J3586">
        <v>464000</v>
      </c>
      <c r="K3586" s="2">
        <v>45739</v>
      </c>
      <c r="L3586">
        <v>8</v>
      </c>
      <c r="M3586" s="1" t="s">
        <v>22</v>
      </c>
      <c r="N3586" s="1" t="s">
        <v>32</v>
      </c>
      <c r="O3586" s="1" t="s">
        <v>24</v>
      </c>
      <c r="P3586" s="1" t="s">
        <v>25</v>
      </c>
      <c r="Q3586" s="1" t="s">
        <v>26</v>
      </c>
      <c r="R3586" s="1" t="s">
        <v>27</v>
      </c>
    </row>
    <row r="3587" spans="1:18" x14ac:dyDescent="0.3">
      <c r="A3587" s="1" t="s">
        <v>3745</v>
      </c>
      <c r="B3587" s="1" t="s">
        <v>66</v>
      </c>
      <c r="C3587" s="1" t="s">
        <v>81</v>
      </c>
      <c r="D3587" s="1" t="s">
        <v>72</v>
      </c>
      <c r="E3587">
        <v>111</v>
      </c>
      <c r="F3587">
        <v>8500</v>
      </c>
      <c r="G3587">
        <v>123</v>
      </c>
      <c r="H3587">
        <v>104</v>
      </c>
      <c r="I3587">
        <v>19</v>
      </c>
      <c r="J3587">
        <v>1045500</v>
      </c>
      <c r="K3587" s="2">
        <v>45974</v>
      </c>
      <c r="L3587">
        <v>4</v>
      </c>
      <c r="M3587" s="1" t="s">
        <v>55</v>
      </c>
      <c r="N3587" s="1" t="s">
        <v>43</v>
      </c>
      <c r="O3587" s="1" t="s">
        <v>24</v>
      </c>
      <c r="P3587" s="1" t="s">
        <v>25</v>
      </c>
      <c r="Q3587" s="1" t="s">
        <v>26</v>
      </c>
      <c r="R3587" s="1" t="s">
        <v>27</v>
      </c>
    </row>
    <row r="3588" spans="1:18" x14ac:dyDescent="0.3">
      <c r="A3588" s="1" t="s">
        <v>3746</v>
      </c>
      <c r="B3588" s="1" t="s">
        <v>133</v>
      </c>
      <c r="C3588" s="1" t="s">
        <v>100</v>
      </c>
      <c r="D3588" s="1" t="s">
        <v>48</v>
      </c>
      <c r="E3588">
        <v>123</v>
      </c>
      <c r="F3588">
        <v>15000</v>
      </c>
      <c r="G3588">
        <v>129</v>
      </c>
      <c r="H3588">
        <v>36</v>
      </c>
      <c r="I3588">
        <v>93</v>
      </c>
      <c r="J3588">
        <v>1935000</v>
      </c>
      <c r="K3588" s="2">
        <v>46018</v>
      </c>
      <c r="L3588">
        <v>13</v>
      </c>
      <c r="M3588" s="1" t="s">
        <v>39</v>
      </c>
      <c r="N3588" s="1" t="s">
        <v>43</v>
      </c>
      <c r="O3588" s="1" t="s">
        <v>85</v>
      </c>
      <c r="P3588" s="1" t="s">
        <v>25</v>
      </c>
      <c r="Q3588" s="1" t="s">
        <v>26</v>
      </c>
      <c r="R3588" s="1" t="s">
        <v>27</v>
      </c>
    </row>
    <row r="3589" spans="1:18" x14ac:dyDescent="0.3">
      <c r="A3589" s="1" t="s">
        <v>3747</v>
      </c>
      <c r="B3589" s="1" t="s">
        <v>80</v>
      </c>
      <c r="C3589" s="1" t="s">
        <v>140</v>
      </c>
      <c r="D3589" s="1" t="s">
        <v>48</v>
      </c>
      <c r="E3589">
        <v>97</v>
      </c>
      <c r="F3589">
        <v>12000</v>
      </c>
      <c r="G3589">
        <v>111</v>
      </c>
      <c r="H3589">
        <v>39</v>
      </c>
      <c r="I3589">
        <v>72</v>
      </c>
      <c r="J3589">
        <v>1332000</v>
      </c>
      <c r="K3589" s="2">
        <v>45909</v>
      </c>
      <c r="L3589">
        <v>4</v>
      </c>
      <c r="M3589" s="1" t="s">
        <v>55</v>
      </c>
      <c r="N3589" s="1" t="s">
        <v>43</v>
      </c>
      <c r="O3589" s="1" t="s">
        <v>24</v>
      </c>
      <c r="P3589" s="1" t="s">
        <v>25</v>
      </c>
      <c r="Q3589" s="1" t="s">
        <v>26</v>
      </c>
      <c r="R3589" s="1" t="s">
        <v>27</v>
      </c>
    </row>
    <row r="3590" spans="1:18" x14ac:dyDescent="0.3">
      <c r="A3590" s="1" t="s">
        <v>3748</v>
      </c>
      <c r="B3590" s="1" t="s">
        <v>41</v>
      </c>
      <c r="C3590" s="1" t="s">
        <v>121</v>
      </c>
      <c r="D3590" s="1" t="s">
        <v>48</v>
      </c>
      <c r="E3590">
        <v>87</v>
      </c>
      <c r="F3590">
        <v>3500</v>
      </c>
      <c r="G3590">
        <v>103</v>
      </c>
      <c r="H3590">
        <v>58</v>
      </c>
      <c r="I3590">
        <v>45</v>
      </c>
      <c r="J3590">
        <v>360500</v>
      </c>
      <c r="K3590" s="2">
        <v>46012</v>
      </c>
      <c r="L3590">
        <v>9</v>
      </c>
      <c r="M3590" s="1" t="s">
        <v>22</v>
      </c>
      <c r="N3590" s="1" t="s">
        <v>23</v>
      </c>
      <c r="O3590" s="1" t="s">
        <v>24</v>
      </c>
      <c r="P3590" s="1" t="s">
        <v>25</v>
      </c>
      <c r="Q3590" s="1" t="s">
        <v>59</v>
      </c>
      <c r="R3590" s="1" t="s">
        <v>59</v>
      </c>
    </row>
    <row r="3591" spans="1:18" x14ac:dyDescent="0.3">
      <c r="A3591" s="1" t="s">
        <v>3749</v>
      </c>
      <c r="B3591" s="1" t="s">
        <v>107</v>
      </c>
      <c r="C3591" s="1" t="s">
        <v>164</v>
      </c>
      <c r="D3591" s="1" t="s">
        <v>72</v>
      </c>
      <c r="E3591">
        <v>80</v>
      </c>
      <c r="F3591">
        <v>3500</v>
      </c>
      <c r="G3591">
        <v>96</v>
      </c>
      <c r="H3591">
        <v>75</v>
      </c>
      <c r="I3591">
        <v>21</v>
      </c>
      <c r="J3591">
        <v>336000</v>
      </c>
      <c r="K3591" s="2">
        <v>46002</v>
      </c>
      <c r="L3591">
        <v>3</v>
      </c>
      <c r="M3591" s="1" t="s">
        <v>55</v>
      </c>
      <c r="N3591" s="1" t="s">
        <v>32</v>
      </c>
      <c r="O3591" s="1" t="s">
        <v>24</v>
      </c>
      <c r="P3591" s="1" t="s">
        <v>25</v>
      </c>
      <c r="Q3591" s="1" t="s">
        <v>26</v>
      </c>
      <c r="R3591" s="1" t="s">
        <v>59</v>
      </c>
    </row>
    <row r="3592" spans="1:18" x14ac:dyDescent="0.3">
      <c r="A3592" s="1" t="s">
        <v>3750</v>
      </c>
      <c r="B3592" s="1" t="s">
        <v>133</v>
      </c>
      <c r="C3592" s="1" t="s">
        <v>96</v>
      </c>
      <c r="D3592" s="1" t="s">
        <v>72</v>
      </c>
      <c r="E3592">
        <v>82</v>
      </c>
      <c r="F3592">
        <v>150000</v>
      </c>
      <c r="G3592">
        <v>105</v>
      </c>
      <c r="H3592">
        <v>95</v>
      </c>
      <c r="I3592">
        <v>10</v>
      </c>
      <c r="J3592">
        <v>15750000</v>
      </c>
      <c r="K3592" s="2">
        <v>45930</v>
      </c>
      <c r="L3592">
        <v>14</v>
      </c>
      <c r="M3592" s="1" t="s">
        <v>39</v>
      </c>
      <c r="N3592" s="1" t="s">
        <v>32</v>
      </c>
      <c r="O3592" s="1" t="s">
        <v>33</v>
      </c>
      <c r="P3592" s="1" t="s">
        <v>25</v>
      </c>
      <c r="Q3592" s="1" t="s">
        <v>50</v>
      </c>
      <c r="R3592" s="1" t="s">
        <v>59</v>
      </c>
    </row>
    <row r="3593" spans="1:18" x14ac:dyDescent="0.3">
      <c r="A3593" s="1" t="s">
        <v>3751</v>
      </c>
      <c r="B3593" s="1" t="s">
        <v>52</v>
      </c>
      <c r="C3593" s="1" t="s">
        <v>258</v>
      </c>
      <c r="D3593" s="1" t="s">
        <v>48</v>
      </c>
      <c r="E3593">
        <v>30</v>
      </c>
      <c r="F3593">
        <v>650000</v>
      </c>
      <c r="G3593">
        <v>43</v>
      </c>
      <c r="H3593">
        <v>13</v>
      </c>
      <c r="I3593">
        <v>30</v>
      </c>
      <c r="J3593">
        <v>27950000</v>
      </c>
      <c r="K3593" s="2">
        <v>45887</v>
      </c>
      <c r="L3593">
        <v>5</v>
      </c>
      <c r="M3593" s="1" t="s">
        <v>55</v>
      </c>
      <c r="N3593" s="1" t="s">
        <v>32</v>
      </c>
      <c r="O3593" s="1" t="s">
        <v>33</v>
      </c>
      <c r="P3593" s="1" t="s">
        <v>25</v>
      </c>
      <c r="Q3593" s="1" t="s">
        <v>26</v>
      </c>
      <c r="R3593" s="1" t="s">
        <v>27</v>
      </c>
    </row>
    <row r="3594" spans="1:18" x14ac:dyDescent="0.3">
      <c r="A3594" s="1" t="s">
        <v>3752</v>
      </c>
      <c r="B3594" s="1" t="s">
        <v>52</v>
      </c>
      <c r="C3594" s="1" t="s">
        <v>301</v>
      </c>
      <c r="D3594" s="1" t="s">
        <v>21</v>
      </c>
      <c r="E3594">
        <v>146</v>
      </c>
      <c r="F3594">
        <v>9000</v>
      </c>
      <c r="G3594">
        <v>155</v>
      </c>
      <c r="H3594">
        <v>8</v>
      </c>
      <c r="I3594">
        <v>147</v>
      </c>
      <c r="J3594">
        <v>1395000</v>
      </c>
      <c r="K3594" s="2">
        <v>45879</v>
      </c>
      <c r="L3594">
        <v>7</v>
      </c>
      <c r="M3594" s="1" t="s">
        <v>22</v>
      </c>
      <c r="N3594" s="1" t="s">
        <v>23</v>
      </c>
      <c r="O3594" s="1" t="s">
        <v>24</v>
      </c>
      <c r="P3594" s="1" t="s">
        <v>49</v>
      </c>
      <c r="Q3594" s="1" t="s">
        <v>50</v>
      </c>
      <c r="R3594" s="1" t="s">
        <v>27</v>
      </c>
    </row>
    <row r="3595" spans="1:18" x14ac:dyDescent="0.3">
      <c r="A3595" s="1" t="s">
        <v>3753</v>
      </c>
      <c r="B3595" s="1" t="s">
        <v>29</v>
      </c>
      <c r="C3595" s="1" t="s">
        <v>154</v>
      </c>
      <c r="D3595" s="1" t="s">
        <v>67</v>
      </c>
      <c r="E3595">
        <v>86</v>
      </c>
      <c r="F3595">
        <v>18000</v>
      </c>
      <c r="G3595">
        <v>106</v>
      </c>
      <c r="H3595">
        <v>54</v>
      </c>
      <c r="I3595">
        <v>52</v>
      </c>
      <c r="J3595">
        <v>1908000</v>
      </c>
      <c r="K3595" s="2">
        <v>45896</v>
      </c>
      <c r="L3595">
        <v>13</v>
      </c>
      <c r="M3595" s="1" t="s">
        <v>39</v>
      </c>
      <c r="N3595" s="1" t="s">
        <v>32</v>
      </c>
      <c r="O3595" s="1" t="s">
        <v>24</v>
      </c>
      <c r="P3595" s="1" t="s">
        <v>25</v>
      </c>
      <c r="Q3595" s="1" t="s">
        <v>50</v>
      </c>
      <c r="R3595" s="1" t="s">
        <v>34</v>
      </c>
    </row>
    <row r="3596" spans="1:18" x14ac:dyDescent="0.3">
      <c r="A3596" s="1" t="s">
        <v>3754</v>
      </c>
      <c r="B3596" s="1" t="s">
        <v>19</v>
      </c>
      <c r="C3596" s="1" t="s">
        <v>172</v>
      </c>
      <c r="D3596" s="1" t="s">
        <v>58</v>
      </c>
      <c r="E3596">
        <v>71</v>
      </c>
      <c r="F3596">
        <v>8500</v>
      </c>
      <c r="G3596">
        <v>86</v>
      </c>
      <c r="H3596">
        <v>16</v>
      </c>
      <c r="I3596">
        <v>70</v>
      </c>
      <c r="J3596">
        <v>731000</v>
      </c>
      <c r="K3596" s="2">
        <v>45891</v>
      </c>
      <c r="L3596">
        <v>10</v>
      </c>
      <c r="M3596" s="1" t="s">
        <v>22</v>
      </c>
      <c r="N3596" s="1" t="s">
        <v>43</v>
      </c>
      <c r="O3596" s="1" t="s">
        <v>44</v>
      </c>
      <c r="P3596" s="1" t="s">
        <v>25</v>
      </c>
      <c r="Q3596" s="1" t="s">
        <v>59</v>
      </c>
      <c r="R3596" s="1" t="s">
        <v>27</v>
      </c>
    </row>
    <row r="3597" spans="1:18" x14ac:dyDescent="0.3">
      <c r="A3597" s="1" t="s">
        <v>3755</v>
      </c>
      <c r="B3597" s="1" t="s">
        <v>83</v>
      </c>
      <c r="C3597" s="1" t="s">
        <v>240</v>
      </c>
      <c r="D3597" s="1" t="s">
        <v>91</v>
      </c>
      <c r="E3597">
        <v>143</v>
      </c>
      <c r="F3597">
        <v>18000</v>
      </c>
      <c r="G3597">
        <v>146</v>
      </c>
      <c r="H3597">
        <v>37</v>
      </c>
      <c r="I3597">
        <v>109</v>
      </c>
      <c r="J3597">
        <v>2628000</v>
      </c>
      <c r="K3597" s="2">
        <v>45909</v>
      </c>
      <c r="L3597">
        <v>9</v>
      </c>
      <c r="M3597" s="1" t="s">
        <v>22</v>
      </c>
      <c r="N3597" s="1" t="s">
        <v>23</v>
      </c>
      <c r="O3597" s="1" t="s">
        <v>33</v>
      </c>
      <c r="P3597" s="1" t="s">
        <v>25</v>
      </c>
      <c r="Q3597" s="1" t="s">
        <v>50</v>
      </c>
      <c r="R3597" s="1" t="s">
        <v>27</v>
      </c>
    </row>
    <row r="3598" spans="1:18" x14ac:dyDescent="0.3">
      <c r="A3598" s="1" t="s">
        <v>3756</v>
      </c>
      <c r="B3598" s="1" t="s">
        <v>104</v>
      </c>
      <c r="C3598" s="1" t="s">
        <v>170</v>
      </c>
      <c r="D3598" s="1" t="s">
        <v>48</v>
      </c>
      <c r="E3598">
        <v>124</v>
      </c>
      <c r="F3598">
        <v>45000</v>
      </c>
      <c r="G3598">
        <v>153</v>
      </c>
      <c r="H3598">
        <v>69</v>
      </c>
      <c r="I3598">
        <v>84</v>
      </c>
      <c r="J3598">
        <v>6885000</v>
      </c>
      <c r="K3598" s="2">
        <v>45838</v>
      </c>
      <c r="L3598">
        <v>9</v>
      </c>
      <c r="M3598" s="1" t="s">
        <v>22</v>
      </c>
      <c r="N3598" s="1" t="s">
        <v>32</v>
      </c>
      <c r="O3598" s="1" t="s">
        <v>44</v>
      </c>
      <c r="P3598" s="1" t="s">
        <v>25</v>
      </c>
      <c r="Q3598" s="1" t="s">
        <v>26</v>
      </c>
      <c r="R3598" s="1" t="s">
        <v>34</v>
      </c>
    </row>
    <row r="3599" spans="1:18" x14ac:dyDescent="0.3">
      <c r="A3599" s="1" t="s">
        <v>3757</v>
      </c>
      <c r="B3599" s="1" t="s">
        <v>41</v>
      </c>
      <c r="C3599" s="1" t="s">
        <v>270</v>
      </c>
      <c r="D3599" s="1" t="s">
        <v>91</v>
      </c>
      <c r="E3599">
        <v>96</v>
      </c>
      <c r="F3599">
        <v>1800</v>
      </c>
      <c r="G3599">
        <v>116</v>
      </c>
      <c r="H3599">
        <v>28</v>
      </c>
      <c r="I3599">
        <v>88</v>
      </c>
      <c r="J3599">
        <v>208800</v>
      </c>
      <c r="K3599" s="2">
        <v>46019</v>
      </c>
      <c r="L3599">
        <v>11</v>
      </c>
      <c r="M3599" s="1" t="s">
        <v>39</v>
      </c>
      <c r="N3599" s="1" t="s">
        <v>23</v>
      </c>
      <c r="O3599" s="1" t="s">
        <v>44</v>
      </c>
      <c r="P3599" s="1" t="s">
        <v>25</v>
      </c>
      <c r="Q3599" s="1" t="s">
        <v>59</v>
      </c>
      <c r="R3599" s="1" t="s">
        <v>27</v>
      </c>
    </row>
    <row r="3600" spans="1:18" x14ac:dyDescent="0.3">
      <c r="A3600" s="1" t="s">
        <v>3758</v>
      </c>
      <c r="B3600" s="1" t="s">
        <v>52</v>
      </c>
      <c r="C3600" s="1" t="s">
        <v>270</v>
      </c>
      <c r="D3600" s="1" t="s">
        <v>58</v>
      </c>
      <c r="E3600">
        <v>120</v>
      </c>
      <c r="F3600">
        <v>1800</v>
      </c>
      <c r="G3600">
        <v>128</v>
      </c>
      <c r="H3600">
        <v>38</v>
      </c>
      <c r="I3600">
        <v>90</v>
      </c>
      <c r="J3600">
        <v>230400</v>
      </c>
      <c r="K3600" s="2">
        <v>45891</v>
      </c>
      <c r="L3600">
        <v>11</v>
      </c>
      <c r="M3600" s="1" t="s">
        <v>39</v>
      </c>
      <c r="N3600" s="1" t="s">
        <v>32</v>
      </c>
      <c r="O3600" s="1" t="s">
        <v>44</v>
      </c>
      <c r="P3600" s="1" t="s">
        <v>25</v>
      </c>
      <c r="Q3600" s="1" t="s">
        <v>26</v>
      </c>
      <c r="R3600" s="1" t="s">
        <v>27</v>
      </c>
    </row>
    <row r="3601" spans="1:18" x14ac:dyDescent="0.3">
      <c r="A3601" s="1" t="s">
        <v>3759</v>
      </c>
      <c r="B3601" s="1" t="s">
        <v>83</v>
      </c>
      <c r="C3601" s="1" t="s">
        <v>94</v>
      </c>
      <c r="D3601" s="1" t="s">
        <v>38</v>
      </c>
      <c r="E3601">
        <v>132</v>
      </c>
      <c r="F3601">
        <v>45000</v>
      </c>
      <c r="G3601">
        <v>150</v>
      </c>
      <c r="H3601">
        <v>60</v>
      </c>
      <c r="I3601">
        <v>90</v>
      </c>
      <c r="J3601">
        <v>6750000</v>
      </c>
      <c r="K3601" s="2">
        <v>45766</v>
      </c>
      <c r="L3601">
        <v>2</v>
      </c>
      <c r="M3601" s="1" t="s">
        <v>55</v>
      </c>
      <c r="N3601" s="1" t="s">
        <v>43</v>
      </c>
      <c r="O3601" s="1" t="s">
        <v>44</v>
      </c>
      <c r="P3601" s="1" t="s">
        <v>25</v>
      </c>
      <c r="Q3601" s="1" t="s">
        <v>26</v>
      </c>
      <c r="R3601" s="1" t="s">
        <v>27</v>
      </c>
    </row>
    <row r="3602" spans="1:18" x14ac:dyDescent="0.3">
      <c r="A3602" s="1" t="s">
        <v>3760</v>
      </c>
      <c r="B3602" s="1" t="s">
        <v>36</v>
      </c>
      <c r="C3602" s="1" t="s">
        <v>20</v>
      </c>
      <c r="D3602" s="1" t="s">
        <v>38</v>
      </c>
      <c r="E3602">
        <v>132</v>
      </c>
      <c r="F3602">
        <v>15000</v>
      </c>
      <c r="G3602">
        <v>139</v>
      </c>
      <c r="H3602">
        <v>99</v>
      </c>
      <c r="I3602">
        <v>40</v>
      </c>
      <c r="J3602">
        <v>2085000</v>
      </c>
      <c r="K3602" s="2">
        <v>45831</v>
      </c>
      <c r="L3602">
        <v>7</v>
      </c>
      <c r="M3602" s="1" t="s">
        <v>22</v>
      </c>
      <c r="N3602" s="1" t="s">
        <v>32</v>
      </c>
      <c r="O3602" s="1" t="s">
        <v>85</v>
      </c>
      <c r="P3602" s="1" t="s">
        <v>25</v>
      </c>
      <c r="Q3602" s="1" t="s">
        <v>26</v>
      </c>
      <c r="R3602" s="1" t="s">
        <v>27</v>
      </c>
    </row>
    <row r="3603" spans="1:18" x14ac:dyDescent="0.3">
      <c r="A3603" s="1" t="s">
        <v>3761</v>
      </c>
      <c r="B3603" s="1" t="s">
        <v>52</v>
      </c>
      <c r="C3603" s="1" t="s">
        <v>151</v>
      </c>
      <c r="D3603" s="1" t="s">
        <v>31</v>
      </c>
      <c r="E3603">
        <v>39</v>
      </c>
      <c r="F3603">
        <v>5000</v>
      </c>
      <c r="G3603">
        <v>59</v>
      </c>
      <c r="H3603">
        <v>23</v>
      </c>
      <c r="I3603">
        <v>36</v>
      </c>
      <c r="J3603">
        <v>295000</v>
      </c>
      <c r="K3603" s="2">
        <v>45794</v>
      </c>
      <c r="L3603">
        <v>13</v>
      </c>
      <c r="M3603" s="1" t="s">
        <v>39</v>
      </c>
      <c r="N3603" s="1" t="s">
        <v>43</v>
      </c>
      <c r="O3603" s="1" t="s">
        <v>24</v>
      </c>
      <c r="P3603" s="1" t="s">
        <v>49</v>
      </c>
      <c r="Q3603" s="1" t="s">
        <v>26</v>
      </c>
      <c r="R3603" s="1" t="s">
        <v>27</v>
      </c>
    </row>
    <row r="3604" spans="1:18" x14ac:dyDescent="0.3">
      <c r="A3604" s="1" t="s">
        <v>3762</v>
      </c>
      <c r="B3604" s="1" t="s">
        <v>107</v>
      </c>
      <c r="C3604" s="1" t="s">
        <v>53</v>
      </c>
      <c r="D3604" s="1" t="s">
        <v>54</v>
      </c>
      <c r="E3604">
        <v>86</v>
      </c>
      <c r="F3604">
        <v>25000</v>
      </c>
      <c r="G3604">
        <v>90</v>
      </c>
      <c r="H3604">
        <v>89</v>
      </c>
      <c r="I3604">
        <v>1</v>
      </c>
      <c r="J3604">
        <v>2250000</v>
      </c>
      <c r="K3604" s="2">
        <v>45782</v>
      </c>
      <c r="L3604">
        <v>13</v>
      </c>
      <c r="M3604" s="1" t="s">
        <v>39</v>
      </c>
      <c r="N3604" s="1" t="s">
        <v>32</v>
      </c>
      <c r="O3604" s="1" t="s">
        <v>24</v>
      </c>
      <c r="P3604" s="1" t="s">
        <v>25</v>
      </c>
      <c r="Q3604" s="1" t="s">
        <v>50</v>
      </c>
      <c r="R3604" s="1" t="s">
        <v>27</v>
      </c>
    </row>
    <row r="3605" spans="1:18" x14ac:dyDescent="0.3">
      <c r="A3605" s="1" t="s">
        <v>3763</v>
      </c>
      <c r="B3605" s="1" t="s">
        <v>66</v>
      </c>
      <c r="C3605" s="1" t="s">
        <v>76</v>
      </c>
      <c r="D3605" s="1" t="s">
        <v>91</v>
      </c>
      <c r="E3605">
        <v>139</v>
      </c>
      <c r="F3605">
        <v>2200</v>
      </c>
      <c r="G3605">
        <v>150</v>
      </c>
      <c r="H3605">
        <v>106</v>
      </c>
      <c r="I3605">
        <v>44</v>
      </c>
      <c r="J3605">
        <v>330000</v>
      </c>
      <c r="K3605" s="2">
        <v>45995</v>
      </c>
      <c r="L3605">
        <v>14</v>
      </c>
      <c r="M3605" s="1" t="s">
        <v>39</v>
      </c>
      <c r="N3605" s="1" t="s">
        <v>43</v>
      </c>
      <c r="O3605" s="1" t="s">
        <v>33</v>
      </c>
      <c r="P3605" s="1" t="s">
        <v>25</v>
      </c>
      <c r="Q3605" s="1" t="s">
        <v>26</v>
      </c>
      <c r="R3605" s="1" t="s">
        <v>27</v>
      </c>
    </row>
    <row r="3606" spans="1:18" x14ac:dyDescent="0.3">
      <c r="A3606" s="1" t="s">
        <v>3764</v>
      </c>
      <c r="B3606" s="1" t="s">
        <v>41</v>
      </c>
      <c r="C3606" s="1" t="s">
        <v>134</v>
      </c>
      <c r="D3606" s="1" t="s">
        <v>58</v>
      </c>
      <c r="E3606">
        <v>108</v>
      </c>
      <c r="F3606">
        <v>900000</v>
      </c>
      <c r="G3606">
        <v>109</v>
      </c>
      <c r="H3606">
        <v>5</v>
      </c>
      <c r="I3606">
        <v>104</v>
      </c>
      <c r="J3606">
        <v>98100000</v>
      </c>
      <c r="K3606" s="2">
        <v>45894</v>
      </c>
      <c r="L3606">
        <v>1</v>
      </c>
      <c r="M3606" s="1" t="s">
        <v>55</v>
      </c>
      <c r="N3606" s="1" t="s">
        <v>43</v>
      </c>
      <c r="O3606" s="1" t="s">
        <v>24</v>
      </c>
      <c r="P3606" s="1" t="s">
        <v>25</v>
      </c>
      <c r="Q3606" s="1" t="s">
        <v>26</v>
      </c>
      <c r="R3606" s="1" t="s">
        <v>27</v>
      </c>
    </row>
    <row r="3607" spans="1:18" x14ac:dyDescent="0.3">
      <c r="A3607" s="1" t="s">
        <v>3765</v>
      </c>
      <c r="B3607" s="1" t="s">
        <v>36</v>
      </c>
      <c r="C3607" s="1" t="s">
        <v>125</v>
      </c>
      <c r="D3607" s="1" t="s">
        <v>58</v>
      </c>
      <c r="E3607">
        <v>126</v>
      </c>
      <c r="F3607">
        <v>4500</v>
      </c>
      <c r="G3607">
        <v>127</v>
      </c>
      <c r="H3607">
        <v>66</v>
      </c>
      <c r="I3607">
        <v>61</v>
      </c>
      <c r="J3607">
        <v>571500</v>
      </c>
      <c r="K3607" s="2">
        <v>45767</v>
      </c>
      <c r="L3607">
        <v>2</v>
      </c>
      <c r="M3607" s="1" t="s">
        <v>55</v>
      </c>
      <c r="N3607" s="1" t="s">
        <v>23</v>
      </c>
      <c r="O3607" s="1" t="s">
        <v>44</v>
      </c>
      <c r="P3607" s="1" t="s">
        <v>25</v>
      </c>
      <c r="Q3607" s="1" t="s">
        <v>50</v>
      </c>
      <c r="R3607" s="1" t="s">
        <v>27</v>
      </c>
    </row>
    <row r="3608" spans="1:18" x14ac:dyDescent="0.3">
      <c r="A3608" s="1" t="s">
        <v>3766</v>
      </c>
      <c r="B3608" s="1" t="s">
        <v>83</v>
      </c>
      <c r="C3608" s="1" t="s">
        <v>182</v>
      </c>
      <c r="D3608" s="1" t="s">
        <v>31</v>
      </c>
      <c r="E3608">
        <v>60</v>
      </c>
      <c r="F3608">
        <v>8000</v>
      </c>
      <c r="G3608">
        <v>68</v>
      </c>
      <c r="H3608">
        <v>45</v>
      </c>
      <c r="I3608">
        <v>23</v>
      </c>
      <c r="J3608">
        <v>544000</v>
      </c>
      <c r="K3608" s="2">
        <v>46022</v>
      </c>
      <c r="L3608">
        <v>3</v>
      </c>
      <c r="M3608" s="1" t="s">
        <v>55</v>
      </c>
      <c r="N3608" s="1" t="s">
        <v>43</v>
      </c>
      <c r="O3608" s="1" t="s">
        <v>33</v>
      </c>
      <c r="P3608" s="1" t="s">
        <v>25</v>
      </c>
      <c r="Q3608" s="1" t="s">
        <v>59</v>
      </c>
      <c r="R3608" s="1" t="s">
        <v>27</v>
      </c>
    </row>
    <row r="3609" spans="1:18" x14ac:dyDescent="0.3">
      <c r="A3609" s="1" t="s">
        <v>3767</v>
      </c>
      <c r="B3609" s="1" t="s">
        <v>80</v>
      </c>
      <c r="C3609" s="1" t="s">
        <v>37</v>
      </c>
      <c r="D3609" s="1" t="s">
        <v>38</v>
      </c>
      <c r="E3609">
        <v>134</v>
      </c>
      <c r="F3609">
        <v>12000</v>
      </c>
      <c r="G3609">
        <v>142</v>
      </c>
      <c r="H3609">
        <v>37</v>
      </c>
      <c r="I3609">
        <v>105</v>
      </c>
      <c r="J3609">
        <v>1704000</v>
      </c>
      <c r="K3609" s="2">
        <v>46022</v>
      </c>
      <c r="L3609">
        <v>12</v>
      </c>
      <c r="M3609" s="1" t="s">
        <v>39</v>
      </c>
      <c r="N3609" s="1" t="s">
        <v>43</v>
      </c>
      <c r="O3609" s="1" t="s">
        <v>24</v>
      </c>
      <c r="P3609" s="1" t="s">
        <v>49</v>
      </c>
      <c r="Q3609" s="1" t="s">
        <v>26</v>
      </c>
      <c r="R3609" s="1" t="s">
        <v>27</v>
      </c>
    </row>
    <row r="3610" spans="1:18" x14ac:dyDescent="0.3">
      <c r="A3610" s="1" t="s">
        <v>3768</v>
      </c>
      <c r="B3610" s="1" t="s">
        <v>107</v>
      </c>
      <c r="C3610" s="1" t="s">
        <v>402</v>
      </c>
      <c r="D3610" s="1" t="s">
        <v>38</v>
      </c>
      <c r="E3610">
        <v>21</v>
      </c>
      <c r="F3610">
        <v>2500</v>
      </c>
      <c r="G3610">
        <v>48</v>
      </c>
      <c r="H3610">
        <v>23</v>
      </c>
      <c r="I3610">
        <v>25</v>
      </c>
      <c r="J3610">
        <v>120000</v>
      </c>
      <c r="K3610" s="2">
        <v>45882</v>
      </c>
      <c r="L3610">
        <v>7</v>
      </c>
      <c r="M3610" s="1" t="s">
        <v>22</v>
      </c>
      <c r="N3610" s="1" t="s">
        <v>32</v>
      </c>
      <c r="O3610" s="1" t="s">
        <v>24</v>
      </c>
      <c r="P3610" s="1" t="s">
        <v>25</v>
      </c>
      <c r="Q3610" s="1" t="s">
        <v>26</v>
      </c>
      <c r="R3610" s="1" t="s">
        <v>27</v>
      </c>
    </row>
    <row r="3611" spans="1:18" x14ac:dyDescent="0.3">
      <c r="A3611" s="1" t="s">
        <v>3769</v>
      </c>
      <c r="B3611" s="1" t="s">
        <v>41</v>
      </c>
      <c r="C3611" s="1" t="s">
        <v>108</v>
      </c>
      <c r="D3611" s="1" t="s">
        <v>31</v>
      </c>
      <c r="E3611">
        <v>91</v>
      </c>
      <c r="F3611">
        <v>15000</v>
      </c>
      <c r="G3611">
        <v>101</v>
      </c>
      <c r="H3611">
        <v>101</v>
      </c>
      <c r="I3611">
        <v>0</v>
      </c>
      <c r="J3611">
        <v>1515000</v>
      </c>
      <c r="K3611" s="2">
        <v>45899</v>
      </c>
      <c r="L3611">
        <v>2</v>
      </c>
      <c r="M3611" s="1" t="s">
        <v>55</v>
      </c>
      <c r="N3611" s="1" t="s">
        <v>23</v>
      </c>
      <c r="O3611" s="1" t="s">
        <v>44</v>
      </c>
      <c r="P3611" s="1" t="s">
        <v>25</v>
      </c>
      <c r="Q3611" s="1" t="s">
        <v>26</v>
      </c>
      <c r="R3611" s="1" t="s">
        <v>27</v>
      </c>
    </row>
    <row r="3612" spans="1:18" x14ac:dyDescent="0.3">
      <c r="A3612" s="1" t="s">
        <v>3770</v>
      </c>
      <c r="B3612" s="1" t="s">
        <v>80</v>
      </c>
      <c r="C3612" s="1" t="s">
        <v>233</v>
      </c>
      <c r="D3612" s="1" t="s">
        <v>21</v>
      </c>
      <c r="E3612">
        <v>99</v>
      </c>
      <c r="F3612">
        <v>15000</v>
      </c>
      <c r="G3612">
        <v>108</v>
      </c>
      <c r="H3612">
        <v>37</v>
      </c>
      <c r="I3612">
        <v>71</v>
      </c>
      <c r="J3612">
        <v>1620000</v>
      </c>
      <c r="K3612" s="2">
        <v>45952</v>
      </c>
      <c r="L3612">
        <v>14</v>
      </c>
      <c r="M3612" s="1" t="s">
        <v>39</v>
      </c>
      <c r="N3612" s="1" t="s">
        <v>32</v>
      </c>
      <c r="O3612" s="1" t="s">
        <v>85</v>
      </c>
      <c r="P3612" s="1" t="s">
        <v>25</v>
      </c>
      <c r="Q3612" s="1" t="s">
        <v>50</v>
      </c>
      <c r="R3612" s="1" t="s">
        <v>27</v>
      </c>
    </row>
    <row r="3613" spans="1:18" x14ac:dyDescent="0.3">
      <c r="A3613" s="1" t="s">
        <v>3771</v>
      </c>
      <c r="B3613" s="1" t="s">
        <v>52</v>
      </c>
      <c r="C3613" s="1" t="s">
        <v>386</v>
      </c>
      <c r="D3613" s="1" t="s">
        <v>64</v>
      </c>
      <c r="E3613">
        <v>129</v>
      </c>
      <c r="F3613">
        <v>45000</v>
      </c>
      <c r="G3613">
        <v>144</v>
      </c>
      <c r="H3613">
        <v>64</v>
      </c>
      <c r="I3613">
        <v>80</v>
      </c>
      <c r="J3613">
        <v>6480000</v>
      </c>
      <c r="K3613" s="2">
        <v>45991</v>
      </c>
      <c r="L3613">
        <v>11</v>
      </c>
      <c r="M3613" s="1" t="s">
        <v>39</v>
      </c>
      <c r="N3613" s="1" t="s">
        <v>23</v>
      </c>
      <c r="O3613" s="1" t="s">
        <v>33</v>
      </c>
      <c r="P3613" s="1" t="s">
        <v>25</v>
      </c>
      <c r="Q3613" s="1" t="s">
        <v>26</v>
      </c>
      <c r="R3613" s="1" t="s">
        <v>34</v>
      </c>
    </row>
    <row r="3614" spans="1:18" x14ac:dyDescent="0.3">
      <c r="A3614" s="1" t="s">
        <v>3772</v>
      </c>
      <c r="B3614" s="1" t="s">
        <v>41</v>
      </c>
      <c r="C3614" s="1" t="s">
        <v>61</v>
      </c>
      <c r="D3614" s="1" t="s">
        <v>91</v>
      </c>
      <c r="E3614">
        <v>117</v>
      </c>
      <c r="F3614">
        <v>2200</v>
      </c>
      <c r="G3614">
        <v>129</v>
      </c>
      <c r="H3614">
        <v>106</v>
      </c>
      <c r="I3614">
        <v>23</v>
      </c>
      <c r="J3614">
        <v>283800</v>
      </c>
      <c r="K3614" s="2">
        <v>45728</v>
      </c>
      <c r="L3614">
        <v>4</v>
      </c>
      <c r="M3614" s="1" t="s">
        <v>55</v>
      </c>
      <c r="N3614" s="1" t="s">
        <v>32</v>
      </c>
      <c r="O3614" s="1" t="s">
        <v>24</v>
      </c>
      <c r="P3614" s="1" t="s">
        <v>25</v>
      </c>
      <c r="Q3614" s="1" t="s">
        <v>26</v>
      </c>
      <c r="R3614" s="1" t="s">
        <v>27</v>
      </c>
    </row>
    <row r="3615" spans="1:18" x14ac:dyDescent="0.3">
      <c r="A3615" s="1" t="s">
        <v>3773</v>
      </c>
      <c r="B3615" s="1" t="s">
        <v>133</v>
      </c>
      <c r="C3615" s="1" t="s">
        <v>202</v>
      </c>
      <c r="D3615" s="1" t="s">
        <v>31</v>
      </c>
      <c r="E3615">
        <v>129</v>
      </c>
      <c r="F3615">
        <v>8000</v>
      </c>
      <c r="G3615">
        <v>129</v>
      </c>
      <c r="H3615">
        <v>84</v>
      </c>
      <c r="I3615">
        <v>45</v>
      </c>
      <c r="J3615">
        <v>1032000</v>
      </c>
      <c r="K3615" s="2">
        <v>45720</v>
      </c>
      <c r="L3615">
        <v>5</v>
      </c>
      <c r="M3615" s="1" t="s">
        <v>55</v>
      </c>
      <c r="N3615" s="1" t="s">
        <v>23</v>
      </c>
      <c r="O3615" s="1" t="s">
        <v>24</v>
      </c>
      <c r="P3615" s="1" t="s">
        <v>25</v>
      </c>
      <c r="Q3615" s="1" t="s">
        <v>26</v>
      </c>
      <c r="R3615" s="1" t="s">
        <v>27</v>
      </c>
    </row>
    <row r="3616" spans="1:18" x14ac:dyDescent="0.3">
      <c r="A3616" s="1" t="s">
        <v>3774</v>
      </c>
      <c r="B3616" s="1" t="s">
        <v>99</v>
      </c>
      <c r="C3616" s="1" t="s">
        <v>273</v>
      </c>
      <c r="D3616" s="1" t="s">
        <v>31</v>
      </c>
      <c r="E3616">
        <v>149</v>
      </c>
      <c r="F3616">
        <v>18000</v>
      </c>
      <c r="G3616">
        <v>152</v>
      </c>
      <c r="H3616">
        <v>133</v>
      </c>
      <c r="I3616">
        <v>19</v>
      </c>
      <c r="J3616">
        <v>2736000</v>
      </c>
      <c r="K3616" s="2">
        <v>45997</v>
      </c>
      <c r="L3616">
        <v>11</v>
      </c>
      <c r="M3616" s="1" t="s">
        <v>39</v>
      </c>
      <c r="N3616" s="1" t="s">
        <v>32</v>
      </c>
      <c r="O3616" s="1" t="s">
        <v>24</v>
      </c>
      <c r="P3616" s="1" t="s">
        <v>25</v>
      </c>
      <c r="Q3616" s="1" t="s">
        <v>26</v>
      </c>
      <c r="R3616" s="1" t="s">
        <v>34</v>
      </c>
    </row>
    <row r="3617" spans="1:18" x14ac:dyDescent="0.3">
      <c r="A3617" s="1" t="s">
        <v>3775</v>
      </c>
      <c r="B3617" s="1" t="s">
        <v>41</v>
      </c>
      <c r="C3617" s="1" t="s">
        <v>30</v>
      </c>
      <c r="D3617" s="1" t="s">
        <v>91</v>
      </c>
      <c r="E3617">
        <v>150</v>
      </c>
      <c r="F3617">
        <v>12000</v>
      </c>
      <c r="G3617">
        <v>158</v>
      </c>
      <c r="H3617">
        <v>131</v>
      </c>
      <c r="I3617">
        <v>27</v>
      </c>
      <c r="J3617">
        <v>1896000</v>
      </c>
      <c r="K3617" s="2">
        <v>46015</v>
      </c>
      <c r="L3617">
        <v>15</v>
      </c>
      <c r="M3617" s="1" t="s">
        <v>39</v>
      </c>
      <c r="N3617" s="1" t="s">
        <v>23</v>
      </c>
      <c r="O3617" s="1" t="s">
        <v>24</v>
      </c>
      <c r="P3617" s="1" t="s">
        <v>25</v>
      </c>
      <c r="Q3617" s="1" t="s">
        <v>26</v>
      </c>
      <c r="R3617" s="1" t="s">
        <v>27</v>
      </c>
    </row>
    <row r="3618" spans="1:18" x14ac:dyDescent="0.3">
      <c r="A3618" s="1" t="s">
        <v>3776</v>
      </c>
      <c r="B3618" s="1" t="s">
        <v>83</v>
      </c>
      <c r="C3618" s="1" t="s">
        <v>320</v>
      </c>
      <c r="D3618" s="1" t="s">
        <v>58</v>
      </c>
      <c r="E3618">
        <v>71</v>
      </c>
      <c r="F3618">
        <v>1800</v>
      </c>
      <c r="G3618">
        <v>86</v>
      </c>
      <c r="H3618">
        <v>81</v>
      </c>
      <c r="I3618">
        <v>5</v>
      </c>
      <c r="J3618">
        <v>154800</v>
      </c>
      <c r="K3618" s="2">
        <v>45888</v>
      </c>
      <c r="L3618">
        <v>12</v>
      </c>
      <c r="M3618" s="1" t="s">
        <v>39</v>
      </c>
      <c r="N3618" s="1" t="s">
        <v>43</v>
      </c>
      <c r="O3618" s="1" t="s">
        <v>44</v>
      </c>
      <c r="P3618" s="1" t="s">
        <v>25</v>
      </c>
      <c r="Q3618" s="1" t="s">
        <v>50</v>
      </c>
      <c r="R3618" s="1" t="s">
        <v>27</v>
      </c>
    </row>
    <row r="3619" spans="1:18" x14ac:dyDescent="0.3">
      <c r="A3619" s="1" t="s">
        <v>3777</v>
      </c>
      <c r="B3619" s="1" t="s">
        <v>19</v>
      </c>
      <c r="C3619" s="1" t="s">
        <v>100</v>
      </c>
      <c r="D3619" s="1" t="s">
        <v>48</v>
      </c>
      <c r="E3619">
        <v>100</v>
      </c>
      <c r="F3619">
        <v>15000</v>
      </c>
      <c r="G3619">
        <v>125</v>
      </c>
      <c r="H3619">
        <v>20</v>
      </c>
      <c r="I3619">
        <v>105</v>
      </c>
      <c r="J3619">
        <v>1875000</v>
      </c>
      <c r="K3619" s="2">
        <v>45663</v>
      </c>
      <c r="L3619">
        <v>11</v>
      </c>
      <c r="M3619" s="1" t="s">
        <v>39</v>
      </c>
      <c r="N3619" s="1" t="s">
        <v>32</v>
      </c>
      <c r="O3619" s="1" t="s">
        <v>44</v>
      </c>
      <c r="P3619" s="1" t="s">
        <v>25</v>
      </c>
      <c r="Q3619" s="1" t="s">
        <v>26</v>
      </c>
      <c r="R3619" s="1" t="s">
        <v>27</v>
      </c>
    </row>
    <row r="3620" spans="1:18" x14ac:dyDescent="0.3">
      <c r="A3620" s="1" t="s">
        <v>3778</v>
      </c>
      <c r="B3620" s="1" t="s">
        <v>83</v>
      </c>
      <c r="C3620" s="1" t="s">
        <v>268</v>
      </c>
      <c r="D3620" s="1" t="s">
        <v>67</v>
      </c>
      <c r="E3620">
        <v>144</v>
      </c>
      <c r="F3620">
        <v>6000</v>
      </c>
      <c r="G3620">
        <v>167</v>
      </c>
      <c r="H3620">
        <v>38</v>
      </c>
      <c r="I3620">
        <v>129</v>
      </c>
      <c r="J3620">
        <v>1002000</v>
      </c>
      <c r="K3620" s="2">
        <v>45886</v>
      </c>
      <c r="L3620">
        <v>8</v>
      </c>
      <c r="M3620" s="1" t="s">
        <v>22</v>
      </c>
      <c r="N3620" s="1" t="s">
        <v>23</v>
      </c>
      <c r="O3620" s="1" t="s">
        <v>33</v>
      </c>
      <c r="P3620" s="1" t="s">
        <v>49</v>
      </c>
      <c r="Q3620" s="1" t="s">
        <v>26</v>
      </c>
      <c r="R3620" s="1" t="s">
        <v>34</v>
      </c>
    </row>
    <row r="3621" spans="1:18" x14ac:dyDescent="0.3">
      <c r="A3621" s="1" t="s">
        <v>3779</v>
      </c>
      <c r="B3621" s="1" t="s">
        <v>133</v>
      </c>
      <c r="C3621" s="1" t="s">
        <v>301</v>
      </c>
      <c r="D3621" s="1" t="s">
        <v>58</v>
      </c>
      <c r="E3621">
        <v>88</v>
      </c>
      <c r="F3621">
        <v>9000</v>
      </c>
      <c r="G3621">
        <v>95</v>
      </c>
      <c r="H3621">
        <v>32</v>
      </c>
      <c r="I3621">
        <v>63</v>
      </c>
      <c r="J3621">
        <v>855000</v>
      </c>
      <c r="K3621" s="2">
        <v>45961</v>
      </c>
      <c r="L3621">
        <v>3</v>
      </c>
      <c r="M3621" s="1" t="s">
        <v>55</v>
      </c>
      <c r="N3621" s="1" t="s">
        <v>32</v>
      </c>
      <c r="O3621" s="1" t="s">
        <v>44</v>
      </c>
      <c r="P3621" s="1" t="s">
        <v>25</v>
      </c>
      <c r="Q3621" s="1" t="s">
        <v>50</v>
      </c>
      <c r="R3621" s="1" t="s">
        <v>27</v>
      </c>
    </row>
    <row r="3622" spans="1:18" x14ac:dyDescent="0.3">
      <c r="A3622" s="1" t="s">
        <v>3780</v>
      </c>
      <c r="B3622" s="1" t="s">
        <v>107</v>
      </c>
      <c r="C3622" s="1" t="s">
        <v>415</v>
      </c>
      <c r="D3622" s="1" t="s">
        <v>67</v>
      </c>
      <c r="E3622">
        <v>94</v>
      </c>
      <c r="F3622">
        <v>12000</v>
      </c>
      <c r="G3622">
        <v>118</v>
      </c>
      <c r="H3622">
        <v>111</v>
      </c>
      <c r="I3622">
        <v>7</v>
      </c>
      <c r="J3622">
        <v>1416000</v>
      </c>
      <c r="K3622" s="2">
        <v>45959</v>
      </c>
      <c r="L3622">
        <v>13</v>
      </c>
      <c r="M3622" s="1" t="s">
        <v>39</v>
      </c>
      <c r="N3622" s="1" t="s">
        <v>32</v>
      </c>
      <c r="O3622" s="1" t="s">
        <v>24</v>
      </c>
      <c r="P3622" s="1" t="s">
        <v>25</v>
      </c>
      <c r="Q3622" s="1" t="s">
        <v>26</v>
      </c>
      <c r="R3622" s="1" t="s">
        <v>27</v>
      </c>
    </row>
    <row r="3623" spans="1:18" x14ac:dyDescent="0.3">
      <c r="A3623" s="1" t="s">
        <v>3781</v>
      </c>
      <c r="B3623" s="1" t="s">
        <v>99</v>
      </c>
      <c r="C3623" s="1" t="s">
        <v>61</v>
      </c>
      <c r="D3623" s="1" t="s">
        <v>48</v>
      </c>
      <c r="E3623">
        <v>90</v>
      </c>
      <c r="F3623">
        <v>2200</v>
      </c>
      <c r="G3623">
        <v>111</v>
      </c>
      <c r="H3623">
        <v>31</v>
      </c>
      <c r="I3623">
        <v>80</v>
      </c>
      <c r="J3623">
        <v>244200</v>
      </c>
      <c r="K3623" s="2">
        <v>45671</v>
      </c>
      <c r="L3623">
        <v>3</v>
      </c>
      <c r="M3623" s="1" t="s">
        <v>55</v>
      </c>
      <c r="N3623" s="1" t="s">
        <v>43</v>
      </c>
      <c r="O3623" s="1" t="s">
        <v>24</v>
      </c>
      <c r="P3623" s="1" t="s">
        <v>49</v>
      </c>
      <c r="Q3623" s="1" t="s">
        <v>26</v>
      </c>
      <c r="R3623" s="1" t="s">
        <v>27</v>
      </c>
    </row>
    <row r="3624" spans="1:18" x14ac:dyDescent="0.3">
      <c r="A3624" s="1" t="s">
        <v>3782</v>
      </c>
      <c r="B3624" s="1" t="s">
        <v>80</v>
      </c>
      <c r="C3624" s="1" t="s">
        <v>111</v>
      </c>
      <c r="D3624" s="1" t="s">
        <v>48</v>
      </c>
      <c r="E3624">
        <v>68</v>
      </c>
      <c r="F3624">
        <v>25000</v>
      </c>
      <c r="G3624">
        <v>89</v>
      </c>
      <c r="H3624">
        <v>71</v>
      </c>
      <c r="I3624">
        <v>18</v>
      </c>
      <c r="J3624">
        <v>2225000</v>
      </c>
      <c r="K3624" s="2">
        <v>45666</v>
      </c>
      <c r="L3624">
        <v>1</v>
      </c>
      <c r="M3624" s="1" t="s">
        <v>55</v>
      </c>
      <c r="N3624" s="1" t="s">
        <v>43</v>
      </c>
      <c r="O3624" s="1" t="s">
        <v>33</v>
      </c>
      <c r="P3624" s="1" t="s">
        <v>49</v>
      </c>
      <c r="Q3624" s="1" t="s">
        <v>50</v>
      </c>
      <c r="R3624" s="1" t="s">
        <v>34</v>
      </c>
    </row>
    <row r="3625" spans="1:18" x14ac:dyDescent="0.3">
      <c r="A3625" s="1" t="s">
        <v>3783</v>
      </c>
      <c r="B3625" s="1" t="s">
        <v>87</v>
      </c>
      <c r="C3625" s="1" t="s">
        <v>186</v>
      </c>
      <c r="D3625" s="1" t="s">
        <v>38</v>
      </c>
      <c r="E3625">
        <v>51</v>
      </c>
      <c r="F3625">
        <v>95000</v>
      </c>
      <c r="G3625">
        <v>77</v>
      </c>
      <c r="H3625">
        <v>67</v>
      </c>
      <c r="I3625">
        <v>10</v>
      </c>
      <c r="J3625">
        <v>7315000</v>
      </c>
      <c r="K3625" s="2">
        <v>45981</v>
      </c>
      <c r="L3625">
        <v>3</v>
      </c>
      <c r="M3625" s="1" t="s">
        <v>55</v>
      </c>
      <c r="N3625" s="1" t="s">
        <v>23</v>
      </c>
      <c r="O3625" s="1" t="s">
        <v>85</v>
      </c>
      <c r="P3625" s="1" t="s">
        <v>25</v>
      </c>
      <c r="Q3625" s="1" t="s">
        <v>26</v>
      </c>
      <c r="R3625" s="1" t="s">
        <v>27</v>
      </c>
    </row>
    <row r="3626" spans="1:18" x14ac:dyDescent="0.3">
      <c r="A3626" s="1" t="s">
        <v>3784</v>
      </c>
      <c r="B3626" s="1" t="s">
        <v>133</v>
      </c>
      <c r="C3626" s="1" t="s">
        <v>218</v>
      </c>
      <c r="D3626" s="1" t="s">
        <v>91</v>
      </c>
      <c r="E3626">
        <v>47</v>
      </c>
      <c r="F3626">
        <v>70000</v>
      </c>
      <c r="G3626">
        <v>60</v>
      </c>
      <c r="H3626">
        <v>10</v>
      </c>
      <c r="I3626">
        <v>50</v>
      </c>
      <c r="J3626">
        <v>4200000</v>
      </c>
      <c r="K3626" s="2">
        <v>45737</v>
      </c>
      <c r="L3626">
        <v>1</v>
      </c>
      <c r="M3626" s="1" t="s">
        <v>55</v>
      </c>
      <c r="N3626" s="1" t="s">
        <v>43</v>
      </c>
      <c r="O3626" s="1" t="s">
        <v>44</v>
      </c>
      <c r="P3626" s="1" t="s">
        <v>25</v>
      </c>
      <c r="Q3626" s="1" t="s">
        <v>50</v>
      </c>
      <c r="R3626" s="1" t="s">
        <v>27</v>
      </c>
    </row>
    <row r="3627" spans="1:18" x14ac:dyDescent="0.3">
      <c r="A3627" s="1" t="s">
        <v>3785</v>
      </c>
      <c r="B3627" s="1" t="s">
        <v>29</v>
      </c>
      <c r="C3627" s="1" t="s">
        <v>102</v>
      </c>
      <c r="D3627" s="1" t="s">
        <v>54</v>
      </c>
      <c r="E3627">
        <v>114</v>
      </c>
      <c r="F3627">
        <v>250000</v>
      </c>
      <c r="G3627">
        <v>131</v>
      </c>
      <c r="H3627">
        <v>48</v>
      </c>
      <c r="I3627">
        <v>83</v>
      </c>
      <c r="J3627">
        <v>32750000</v>
      </c>
      <c r="K3627" s="2">
        <v>45658</v>
      </c>
      <c r="L3627">
        <v>13</v>
      </c>
      <c r="M3627" s="1" t="s">
        <v>39</v>
      </c>
      <c r="N3627" s="1" t="s">
        <v>32</v>
      </c>
      <c r="O3627" s="1" t="s">
        <v>44</v>
      </c>
      <c r="P3627" s="1" t="s">
        <v>25</v>
      </c>
      <c r="Q3627" s="1" t="s">
        <v>26</v>
      </c>
      <c r="R3627" s="1" t="s">
        <v>27</v>
      </c>
    </row>
    <row r="3628" spans="1:18" x14ac:dyDescent="0.3">
      <c r="A3628" s="1" t="s">
        <v>3786</v>
      </c>
      <c r="B3628" s="1" t="s">
        <v>87</v>
      </c>
      <c r="C3628" s="1" t="s">
        <v>513</v>
      </c>
      <c r="D3628" s="1" t="s">
        <v>54</v>
      </c>
      <c r="E3628">
        <v>61</v>
      </c>
      <c r="F3628">
        <v>5000</v>
      </c>
      <c r="G3628">
        <v>64</v>
      </c>
      <c r="H3628">
        <v>54</v>
      </c>
      <c r="I3628">
        <v>10</v>
      </c>
      <c r="J3628">
        <v>320000</v>
      </c>
      <c r="K3628" s="2">
        <v>45755</v>
      </c>
      <c r="L3628">
        <v>14</v>
      </c>
      <c r="M3628" s="1" t="s">
        <v>39</v>
      </c>
      <c r="N3628" s="1" t="s">
        <v>23</v>
      </c>
      <c r="O3628" s="1" t="s">
        <v>24</v>
      </c>
      <c r="P3628" s="1" t="s">
        <v>25</v>
      </c>
      <c r="Q3628" s="1" t="s">
        <v>50</v>
      </c>
      <c r="R3628" s="1" t="s">
        <v>27</v>
      </c>
    </row>
    <row r="3629" spans="1:18" x14ac:dyDescent="0.3">
      <c r="A3629" s="1" t="s">
        <v>3787</v>
      </c>
      <c r="B3629" s="1" t="s">
        <v>66</v>
      </c>
      <c r="C3629" s="1" t="s">
        <v>81</v>
      </c>
      <c r="D3629" s="1" t="s">
        <v>67</v>
      </c>
      <c r="E3629">
        <v>27</v>
      </c>
      <c r="F3629">
        <v>8500</v>
      </c>
      <c r="G3629">
        <v>29</v>
      </c>
      <c r="H3629">
        <v>22</v>
      </c>
      <c r="I3629">
        <v>7</v>
      </c>
      <c r="J3629">
        <v>246500</v>
      </c>
      <c r="K3629" s="2">
        <v>45700</v>
      </c>
      <c r="L3629">
        <v>7</v>
      </c>
      <c r="M3629" s="1" t="s">
        <v>22</v>
      </c>
      <c r="N3629" s="1" t="s">
        <v>43</v>
      </c>
      <c r="O3629" s="1" t="s">
        <v>24</v>
      </c>
      <c r="P3629" s="1" t="s">
        <v>25</v>
      </c>
      <c r="Q3629" s="1" t="s">
        <v>26</v>
      </c>
      <c r="R3629" s="1" t="s">
        <v>27</v>
      </c>
    </row>
    <row r="3630" spans="1:18" x14ac:dyDescent="0.3">
      <c r="A3630" s="1" t="s">
        <v>3788</v>
      </c>
      <c r="B3630" s="1" t="s">
        <v>80</v>
      </c>
      <c r="C3630" s="1" t="s">
        <v>194</v>
      </c>
      <c r="D3630" s="1" t="s">
        <v>64</v>
      </c>
      <c r="E3630">
        <v>90</v>
      </c>
      <c r="F3630">
        <v>1800</v>
      </c>
      <c r="G3630">
        <v>95</v>
      </c>
      <c r="H3630">
        <v>53</v>
      </c>
      <c r="I3630">
        <v>42</v>
      </c>
      <c r="J3630">
        <v>171000</v>
      </c>
      <c r="K3630" s="2">
        <v>45666</v>
      </c>
      <c r="L3630">
        <v>8</v>
      </c>
      <c r="M3630" s="1" t="s">
        <v>22</v>
      </c>
      <c r="N3630" s="1" t="s">
        <v>23</v>
      </c>
      <c r="O3630" s="1" t="s">
        <v>24</v>
      </c>
      <c r="P3630" s="1" t="s">
        <v>25</v>
      </c>
      <c r="Q3630" s="1" t="s">
        <v>59</v>
      </c>
      <c r="R3630" s="1" t="s">
        <v>59</v>
      </c>
    </row>
    <row r="3631" spans="1:18" x14ac:dyDescent="0.3">
      <c r="A3631" s="1" t="s">
        <v>3789</v>
      </c>
      <c r="B3631" s="1" t="s">
        <v>133</v>
      </c>
      <c r="C3631" s="1" t="s">
        <v>225</v>
      </c>
      <c r="D3631" s="1" t="s">
        <v>48</v>
      </c>
      <c r="E3631">
        <v>150</v>
      </c>
      <c r="F3631">
        <v>1200000</v>
      </c>
      <c r="G3631">
        <v>177</v>
      </c>
      <c r="H3631">
        <v>153</v>
      </c>
      <c r="I3631">
        <v>24</v>
      </c>
      <c r="J3631">
        <v>212400000</v>
      </c>
      <c r="K3631" s="2">
        <v>45905</v>
      </c>
      <c r="L3631">
        <v>9</v>
      </c>
      <c r="M3631" s="1" t="s">
        <v>22</v>
      </c>
      <c r="N3631" s="1" t="s">
        <v>23</v>
      </c>
      <c r="O3631" s="1" t="s">
        <v>44</v>
      </c>
      <c r="P3631" s="1" t="s">
        <v>25</v>
      </c>
      <c r="Q3631" s="1" t="s">
        <v>26</v>
      </c>
      <c r="R3631" s="1" t="s">
        <v>34</v>
      </c>
    </row>
    <row r="3632" spans="1:18" x14ac:dyDescent="0.3">
      <c r="A3632" s="1" t="s">
        <v>3790</v>
      </c>
      <c r="B3632" s="1" t="s">
        <v>29</v>
      </c>
      <c r="C3632" s="1" t="s">
        <v>142</v>
      </c>
      <c r="D3632" s="1" t="s">
        <v>91</v>
      </c>
      <c r="E3632">
        <v>146</v>
      </c>
      <c r="F3632">
        <v>1200</v>
      </c>
      <c r="G3632">
        <v>167</v>
      </c>
      <c r="H3632">
        <v>137</v>
      </c>
      <c r="I3632">
        <v>30</v>
      </c>
      <c r="J3632">
        <v>200400</v>
      </c>
      <c r="K3632" s="2">
        <v>45922</v>
      </c>
      <c r="L3632">
        <v>1</v>
      </c>
      <c r="M3632" s="1" t="s">
        <v>55</v>
      </c>
      <c r="N3632" s="1" t="s">
        <v>32</v>
      </c>
      <c r="O3632" s="1" t="s">
        <v>44</v>
      </c>
      <c r="P3632" s="1" t="s">
        <v>25</v>
      </c>
      <c r="Q3632" s="1" t="s">
        <v>26</v>
      </c>
      <c r="R3632" s="1" t="s">
        <v>34</v>
      </c>
    </row>
    <row r="3633" spans="1:18" x14ac:dyDescent="0.3">
      <c r="A3633" s="1" t="s">
        <v>3791</v>
      </c>
      <c r="B3633" s="1" t="s">
        <v>52</v>
      </c>
      <c r="C3633" s="1" t="s">
        <v>90</v>
      </c>
      <c r="D3633" s="1" t="s">
        <v>64</v>
      </c>
      <c r="E3633">
        <v>78</v>
      </c>
      <c r="F3633">
        <v>8500</v>
      </c>
      <c r="G3633">
        <v>104</v>
      </c>
      <c r="H3633">
        <v>72</v>
      </c>
      <c r="I3633">
        <v>32</v>
      </c>
      <c r="J3633">
        <v>884000</v>
      </c>
      <c r="K3633" s="2">
        <v>45867</v>
      </c>
      <c r="L3633">
        <v>4</v>
      </c>
      <c r="M3633" s="1" t="s">
        <v>55</v>
      </c>
      <c r="N3633" s="1" t="s">
        <v>43</v>
      </c>
      <c r="O3633" s="1" t="s">
        <v>44</v>
      </c>
      <c r="P3633" s="1" t="s">
        <v>25</v>
      </c>
      <c r="Q3633" s="1" t="s">
        <v>50</v>
      </c>
      <c r="R3633" s="1" t="s">
        <v>59</v>
      </c>
    </row>
    <row r="3634" spans="1:18" x14ac:dyDescent="0.3">
      <c r="A3634" s="1" t="s">
        <v>3792</v>
      </c>
      <c r="B3634" s="1" t="s">
        <v>36</v>
      </c>
      <c r="C3634" s="1" t="s">
        <v>270</v>
      </c>
      <c r="D3634" s="1" t="s">
        <v>54</v>
      </c>
      <c r="E3634">
        <v>38</v>
      </c>
      <c r="F3634">
        <v>1800</v>
      </c>
      <c r="G3634">
        <v>49</v>
      </c>
      <c r="H3634">
        <v>31</v>
      </c>
      <c r="I3634">
        <v>18</v>
      </c>
      <c r="J3634">
        <v>88200</v>
      </c>
      <c r="K3634" s="2">
        <v>45670</v>
      </c>
      <c r="L3634">
        <v>14</v>
      </c>
      <c r="M3634" s="1" t="s">
        <v>39</v>
      </c>
      <c r="N3634" s="1" t="s">
        <v>23</v>
      </c>
      <c r="O3634" s="1" t="s">
        <v>85</v>
      </c>
      <c r="P3634" s="1" t="s">
        <v>25</v>
      </c>
      <c r="Q3634" s="1" t="s">
        <v>26</v>
      </c>
      <c r="R3634" s="1" t="s">
        <v>27</v>
      </c>
    </row>
    <row r="3635" spans="1:18" x14ac:dyDescent="0.3">
      <c r="A3635" s="1" t="s">
        <v>3793</v>
      </c>
      <c r="B3635" s="1" t="s">
        <v>29</v>
      </c>
      <c r="C3635" s="1" t="s">
        <v>500</v>
      </c>
      <c r="D3635" s="1" t="s">
        <v>21</v>
      </c>
      <c r="E3635">
        <v>39</v>
      </c>
      <c r="F3635">
        <v>15000</v>
      </c>
      <c r="G3635">
        <v>48</v>
      </c>
      <c r="H3635">
        <v>23</v>
      </c>
      <c r="I3635">
        <v>25</v>
      </c>
      <c r="J3635">
        <v>720000</v>
      </c>
      <c r="K3635" s="2">
        <v>45830</v>
      </c>
      <c r="L3635">
        <v>4</v>
      </c>
      <c r="M3635" s="1" t="s">
        <v>55</v>
      </c>
      <c r="N3635" s="1" t="s">
        <v>32</v>
      </c>
      <c r="O3635" s="1" t="s">
        <v>44</v>
      </c>
      <c r="P3635" s="1" t="s">
        <v>25</v>
      </c>
      <c r="Q3635" s="1" t="s">
        <v>26</v>
      </c>
      <c r="R3635" s="1" t="s">
        <v>27</v>
      </c>
    </row>
    <row r="3636" spans="1:18" x14ac:dyDescent="0.3">
      <c r="A3636" s="1" t="s">
        <v>3794</v>
      </c>
      <c r="B3636" s="1" t="s">
        <v>19</v>
      </c>
      <c r="C3636" s="1" t="s">
        <v>679</v>
      </c>
      <c r="D3636" s="1" t="s">
        <v>48</v>
      </c>
      <c r="E3636">
        <v>104</v>
      </c>
      <c r="F3636">
        <v>25000</v>
      </c>
      <c r="G3636">
        <v>111</v>
      </c>
      <c r="H3636">
        <v>31</v>
      </c>
      <c r="I3636">
        <v>80</v>
      </c>
      <c r="J3636">
        <v>2775000</v>
      </c>
      <c r="K3636" s="2">
        <v>45875</v>
      </c>
      <c r="L3636">
        <v>5</v>
      </c>
      <c r="M3636" s="1" t="s">
        <v>55</v>
      </c>
      <c r="N3636" s="1" t="s">
        <v>23</v>
      </c>
      <c r="O3636" s="1" t="s">
        <v>44</v>
      </c>
      <c r="P3636" s="1" t="s">
        <v>25</v>
      </c>
      <c r="Q3636" s="1" t="s">
        <v>50</v>
      </c>
      <c r="R3636" s="1" t="s">
        <v>34</v>
      </c>
    </row>
    <row r="3637" spans="1:18" x14ac:dyDescent="0.3">
      <c r="A3637" s="1" t="s">
        <v>3795</v>
      </c>
      <c r="B3637" s="1" t="s">
        <v>80</v>
      </c>
      <c r="C3637" s="1" t="s">
        <v>476</v>
      </c>
      <c r="D3637" s="1" t="s">
        <v>38</v>
      </c>
      <c r="E3637">
        <v>121</v>
      </c>
      <c r="F3637">
        <v>1200</v>
      </c>
      <c r="G3637">
        <v>124</v>
      </c>
      <c r="H3637">
        <v>78</v>
      </c>
      <c r="I3637">
        <v>46</v>
      </c>
      <c r="J3637">
        <v>148800</v>
      </c>
      <c r="K3637" s="2">
        <v>45744</v>
      </c>
      <c r="L3637">
        <v>14</v>
      </c>
      <c r="M3637" s="1" t="s">
        <v>39</v>
      </c>
      <c r="N3637" s="1" t="s">
        <v>23</v>
      </c>
      <c r="O3637" s="1" t="s">
        <v>85</v>
      </c>
      <c r="P3637" s="1" t="s">
        <v>25</v>
      </c>
      <c r="Q3637" s="1" t="s">
        <v>59</v>
      </c>
      <c r="R3637" s="1" t="s">
        <v>34</v>
      </c>
    </row>
    <row r="3638" spans="1:18" x14ac:dyDescent="0.3">
      <c r="A3638" s="1" t="s">
        <v>3796</v>
      </c>
      <c r="B3638" s="1" t="s">
        <v>107</v>
      </c>
      <c r="C3638" s="1" t="s">
        <v>127</v>
      </c>
      <c r="D3638" s="1" t="s">
        <v>54</v>
      </c>
      <c r="E3638">
        <v>44</v>
      </c>
      <c r="F3638">
        <v>35000</v>
      </c>
      <c r="G3638">
        <v>59</v>
      </c>
      <c r="H3638">
        <v>19</v>
      </c>
      <c r="I3638">
        <v>40</v>
      </c>
      <c r="J3638">
        <v>2065000</v>
      </c>
      <c r="K3638" s="2">
        <v>46010</v>
      </c>
      <c r="L3638">
        <v>10</v>
      </c>
      <c r="M3638" s="1" t="s">
        <v>22</v>
      </c>
      <c r="N3638" s="1" t="s">
        <v>32</v>
      </c>
      <c r="O3638" s="1" t="s">
        <v>85</v>
      </c>
      <c r="P3638" s="1" t="s">
        <v>25</v>
      </c>
      <c r="Q3638" s="1" t="s">
        <v>50</v>
      </c>
      <c r="R3638" s="1" t="s">
        <v>27</v>
      </c>
    </row>
    <row r="3639" spans="1:18" x14ac:dyDescent="0.3">
      <c r="A3639" s="1" t="s">
        <v>3797</v>
      </c>
      <c r="B3639" s="1" t="s">
        <v>46</v>
      </c>
      <c r="C3639" s="1" t="s">
        <v>100</v>
      </c>
      <c r="D3639" s="1" t="s">
        <v>72</v>
      </c>
      <c r="E3639">
        <v>58</v>
      </c>
      <c r="F3639">
        <v>15000</v>
      </c>
      <c r="G3639">
        <v>78</v>
      </c>
      <c r="H3639">
        <v>70</v>
      </c>
      <c r="I3639">
        <v>8</v>
      </c>
      <c r="J3639">
        <v>1170000</v>
      </c>
      <c r="K3639" s="2">
        <v>45788</v>
      </c>
      <c r="L3639">
        <v>10</v>
      </c>
      <c r="M3639" s="1" t="s">
        <v>22</v>
      </c>
      <c r="N3639" s="1" t="s">
        <v>23</v>
      </c>
      <c r="O3639" s="1" t="s">
        <v>24</v>
      </c>
      <c r="P3639" s="1" t="s">
        <v>25</v>
      </c>
      <c r="Q3639" s="1" t="s">
        <v>26</v>
      </c>
      <c r="R3639" s="1" t="s">
        <v>27</v>
      </c>
    </row>
    <row r="3640" spans="1:18" x14ac:dyDescent="0.3">
      <c r="A3640" s="1" t="s">
        <v>3798</v>
      </c>
      <c r="B3640" s="1" t="s">
        <v>87</v>
      </c>
      <c r="C3640" s="1" t="s">
        <v>215</v>
      </c>
      <c r="D3640" s="1" t="s">
        <v>48</v>
      </c>
      <c r="E3640">
        <v>65</v>
      </c>
      <c r="F3640">
        <v>350000</v>
      </c>
      <c r="G3640">
        <v>83</v>
      </c>
      <c r="H3640">
        <v>21</v>
      </c>
      <c r="I3640">
        <v>62</v>
      </c>
      <c r="J3640">
        <v>29050000</v>
      </c>
      <c r="K3640" s="2">
        <v>45984</v>
      </c>
      <c r="L3640">
        <v>12</v>
      </c>
      <c r="M3640" s="1" t="s">
        <v>39</v>
      </c>
      <c r="N3640" s="1" t="s">
        <v>23</v>
      </c>
      <c r="O3640" s="1" t="s">
        <v>24</v>
      </c>
      <c r="P3640" s="1" t="s">
        <v>25</v>
      </c>
      <c r="Q3640" s="1" t="s">
        <v>50</v>
      </c>
      <c r="R3640" s="1" t="s">
        <v>27</v>
      </c>
    </row>
    <row r="3641" spans="1:18" x14ac:dyDescent="0.3">
      <c r="A3641" s="1" t="s">
        <v>3799</v>
      </c>
      <c r="B3641" s="1" t="s">
        <v>87</v>
      </c>
      <c r="C3641" s="1" t="s">
        <v>90</v>
      </c>
      <c r="D3641" s="1" t="s">
        <v>67</v>
      </c>
      <c r="E3641">
        <v>43</v>
      </c>
      <c r="F3641">
        <v>8500</v>
      </c>
      <c r="G3641">
        <v>68</v>
      </c>
      <c r="H3641">
        <v>55</v>
      </c>
      <c r="I3641">
        <v>13</v>
      </c>
      <c r="J3641">
        <v>578000</v>
      </c>
      <c r="K3641" s="2">
        <v>45913</v>
      </c>
      <c r="L3641">
        <v>7</v>
      </c>
      <c r="M3641" s="1" t="s">
        <v>22</v>
      </c>
      <c r="N3641" s="1" t="s">
        <v>23</v>
      </c>
      <c r="O3641" s="1" t="s">
        <v>24</v>
      </c>
      <c r="P3641" s="1" t="s">
        <v>25</v>
      </c>
      <c r="Q3641" s="1" t="s">
        <v>26</v>
      </c>
      <c r="R3641" s="1" t="s">
        <v>27</v>
      </c>
    </row>
    <row r="3642" spans="1:18" x14ac:dyDescent="0.3">
      <c r="A3642" s="1" t="s">
        <v>3800</v>
      </c>
      <c r="B3642" s="1" t="s">
        <v>99</v>
      </c>
      <c r="C3642" s="1" t="s">
        <v>200</v>
      </c>
      <c r="D3642" s="1" t="s">
        <v>48</v>
      </c>
      <c r="E3642">
        <v>53</v>
      </c>
      <c r="F3642">
        <v>400</v>
      </c>
      <c r="G3642">
        <v>56</v>
      </c>
      <c r="H3642">
        <v>8</v>
      </c>
      <c r="I3642">
        <v>48</v>
      </c>
      <c r="J3642">
        <v>22400</v>
      </c>
      <c r="K3642" s="2">
        <v>45900</v>
      </c>
      <c r="L3642">
        <v>8</v>
      </c>
      <c r="M3642" s="1" t="s">
        <v>22</v>
      </c>
      <c r="N3642" s="1" t="s">
        <v>43</v>
      </c>
      <c r="O3642" s="1" t="s">
        <v>44</v>
      </c>
      <c r="P3642" s="1" t="s">
        <v>49</v>
      </c>
      <c r="Q3642" s="1" t="s">
        <v>26</v>
      </c>
      <c r="R3642" s="1" t="s">
        <v>27</v>
      </c>
    </row>
    <row r="3643" spans="1:18" x14ac:dyDescent="0.3">
      <c r="A3643" s="1" t="s">
        <v>3801</v>
      </c>
      <c r="B3643" s="1" t="s">
        <v>36</v>
      </c>
      <c r="C3643" s="1" t="s">
        <v>215</v>
      </c>
      <c r="D3643" s="1" t="s">
        <v>54</v>
      </c>
      <c r="E3643">
        <v>122</v>
      </c>
      <c r="F3643">
        <v>350000</v>
      </c>
      <c r="G3643">
        <v>147</v>
      </c>
      <c r="H3643">
        <v>80</v>
      </c>
      <c r="I3643">
        <v>67</v>
      </c>
      <c r="J3643">
        <v>51450000</v>
      </c>
      <c r="K3643" s="2">
        <v>45716</v>
      </c>
      <c r="L3643">
        <v>4</v>
      </c>
      <c r="M3643" s="1" t="s">
        <v>55</v>
      </c>
      <c r="N3643" s="1" t="s">
        <v>32</v>
      </c>
      <c r="O3643" s="1" t="s">
        <v>85</v>
      </c>
      <c r="P3643" s="1" t="s">
        <v>25</v>
      </c>
      <c r="Q3643" s="1" t="s">
        <v>26</v>
      </c>
      <c r="R3643" s="1" t="s">
        <v>27</v>
      </c>
    </row>
    <row r="3644" spans="1:18" x14ac:dyDescent="0.3">
      <c r="A3644" s="1" t="s">
        <v>3802</v>
      </c>
      <c r="B3644" s="1" t="s">
        <v>36</v>
      </c>
      <c r="C3644" s="1" t="s">
        <v>160</v>
      </c>
      <c r="D3644" s="1" t="s">
        <v>64</v>
      </c>
      <c r="E3644">
        <v>139</v>
      </c>
      <c r="F3644">
        <v>65000</v>
      </c>
      <c r="G3644">
        <v>154</v>
      </c>
      <c r="H3644">
        <v>130</v>
      </c>
      <c r="I3644">
        <v>24</v>
      </c>
      <c r="J3644">
        <v>10010000</v>
      </c>
      <c r="K3644" s="2">
        <v>46021</v>
      </c>
      <c r="L3644">
        <v>14</v>
      </c>
      <c r="M3644" s="1" t="s">
        <v>39</v>
      </c>
      <c r="N3644" s="1" t="s">
        <v>23</v>
      </c>
      <c r="O3644" s="1" t="s">
        <v>24</v>
      </c>
      <c r="P3644" s="1" t="s">
        <v>25</v>
      </c>
      <c r="Q3644" s="1" t="s">
        <v>50</v>
      </c>
      <c r="R3644" s="1" t="s">
        <v>27</v>
      </c>
    </row>
    <row r="3645" spans="1:18" x14ac:dyDescent="0.3">
      <c r="A3645" s="1" t="s">
        <v>3803</v>
      </c>
      <c r="B3645" s="1" t="s">
        <v>99</v>
      </c>
      <c r="C3645" s="1" t="s">
        <v>42</v>
      </c>
      <c r="D3645" s="1" t="s">
        <v>64</v>
      </c>
      <c r="E3645">
        <v>106</v>
      </c>
      <c r="F3645">
        <v>2200</v>
      </c>
      <c r="G3645">
        <v>113</v>
      </c>
      <c r="H3645">
        <v>23</v>
      </c>
      <c r="I3645">
        <v>90</v>
      </c>
      <c r="J3645">
        <v>248600</v>
      </c>
      <c r="K3645" s="2">
        <v>45745</v>
      </c>
      <c r="L3645">
        <v>12</v>
      </c>
      <c r="M3645" s="1" t="s">
        <v>39</v>
      </c>
      <c r="N3645" s="1" t="s">
        <v>23</v>
      </c>
      <c r="O3645" s="1" t="s">
        <v>44</v>
      </c>
      <c r="P3645" s="1" t="s">
        <v>49</v>
      </c>
      <c r="Q3645" s="1" t="s">
        <v>26</v>
      </c>
      <c r="R3645" s="1" t="s">
        <v>34</v>
      </c>
    </row>
    <row r="3646" spans="1:18" x14ac:dyDescent="0.3">
      <c r="A3646" s="1" t="s">
        <v>3804</v>
      </c>
      <c r="B3646" s="1" t="s">
        <v>107</v>
      </c>
      <c r="C3646" s="1" t="s">
        <v>125</v>
      </c>
      <c r="D3646" s="1" t="s">
        <v>31</v>
      </c>
      <c r="E3646">
        <v>142</v>
      </c>
      <c r="F3646">
        <v>4500</v>
      </c>
      <c r="G3646">
        <v>155</v>
      </c>
      <c r="H3646">
        <v>80</v>
      </c>
      <c r="I3646">
        <v>75</v>
      </c>
      <c r="J3646">
        <v>697500</v>
      </c>
      <c r="K3646" s="2">
        <v>45930</v>
      </c>
      <c r="L3646">
        <v>10</v>
      </c>
      <c r="M3646" s="1" t="s">
        <v>22</v>
      </c>
      <c r="N3646" s="1" t="s">
        <v>23</v>
      </c>
      <c r="O3646" s="1" t="s">
        <v>24</v>
      </c>
      <c r="P3646" s="1" t="s">
        <v>25</v>
      </c>
      <c r="Q3646" s="1" t="s">
        <v>26</v>
      </c>
      <c r="R3646" s="1" t="s">
        <v>27</v>
      </c>
    </row>
    <row r="3647" spans="1:18" x14ac:dyDescent="0.3">
      <c r="A3647" s="1" t="s">
        <v>3805</v>
      </c>
      <c r="B3647" s="1" t="s">
        <v>99</v>
      </c>
      <c r="C3647" s="1" t="s">
        <v>211</v>
      </c>
      <c r="D3647" s="1" t="s">
        <v>67</v>
      </c>
      <c r="E3647">
        <v>87</v>
      </c>
      <c r="F3647">
        <v>85000</v>
      </c>
      <c r="G3647">
        <v>92</v>
      </c>
      <c r="H3647">
        <v>68</v>
      </c>
      <c r="I3647">
        <v>24</v>
      </c>
      <c r="J3647">
        <v>7820000</v>
      </c>
      <c r="K3647" s="2">
        <v>45706</v>
      </c>
      <c r="L3647">
        <v>14</v>
      </c>
      <c r="M3647" s="1" t="s">
        <v>39</v>
      </c>
      <c r="N3647" s="1" t="s">
        <v>43</v>
      </c>
      <c r="O3647" s="1" t="s">
        <v>24</v>
      </c>
      <c r="P3647" s="1" t="s">
        <v>25</v>
      </c>
      <c r="Q3647" s="1" t="s">
        <v>50</v>
      </c>
      <c r="R3647" s="1" t="s">
        <v>27</v>
      </c>
    </row>
    <row r="3648" spans="1:18" x14ac:dyDescent="0.3">
      <c r="A3648" s="1" t="s">
        <v>3806</v>
      </c>
      <c r="B3648" s="1" t="s">
        <v>80</v>
      </c>
      <c r="C3648" s="1" t="s">
        <v>196</v>
      </c>
      <c r="D3648" s="1" t="s">
        <v>72</v>
      </c>
      <c r="E3648">
        <v>124</v>
      </c>
      <c r="F3648">
        <v>850000</v>
      </c>
      <c r="G3648">
        <v>133</v>
      </c>
      <c r="H3648">
        <v>91</v>
      </c>
      <c r="I3648">
        <v>42</v>
      </c>
      <c r="J3648">
        <v>113050000</v>
      </c>
      <c r="K3648" s="2">
        <v>45757</v>
      </c>
      <c r="L3648">
        <v>2</v>
      </c>
      <c r="M3648" s="1" t="s">
        <v>55</v>
      </c>
      <c r="N3648" s="1" t="s">
        <v>43</v>
      </c>
      <c r="O3648" s="1" t="s">
        <v>44</v>
      </c>
      <c r="P3648" s="1" t="s">
        <v>25</v>
      </c>
      <c r="Q3648" s="1" t="s">
        <v>50</v>
      </c>
      <c r="R3648" s="1" t="s">
        <v>27</v>
      </c>
    </row>
    <row r="3649" spans="1:18" x14ac:dyDescent="0.3">
      <c r="A3649" s="1" t="s">
        <v>3807</v>
      </c>
      <c r="B3649" s="1" t="s">
        <v>66</v>
      </c>
      <c r="C3649" s="1" t="s">
        <v>194</v>
      </c>
      <c r="D3649" s="1" t="s">
        <v>54</v>
      </c>
      <c r="E3649">
        <v>90</v>
      </c>
      <c r="F3649">
        <v>1800</v>
      </c>
      <c r="G3649">
        <v>101</v>
      </c>
      <c r="H3649">
        <v>25</v>
      </c>
      <c r="I3649">
        <v>76</v>
      </c>
      <c r="J3649">
        <v>181800</v>
      </c>
      <c r="K3649" s="2">
        <v>45899</v>
      </c>
      <c r="L3649">
        <v>7</v>
      </c>
      <c r="M3649" s="1" t="s">
        <v>22</v>
      </c>
      <c r="N3649" s="1" t="s">
        <v>32</v>
      </c>
      <c r="O3649" s="1" t="s">
        <v>24</v>
      </c>
      <c r="P3649" s="1" t="s">
        <v>25</v>
      </c>
      <c r="Q3649" s="1" t="s">
        <v>26</v>
      </c>
      <c r="R3649" s="1" t="s">
        <v>27</v>
      </c>
    </row>
    <row r="3650" spans="1:18" x14ac:dyDescent="0.3">
      <c r="A3650" s="1" t="s">
        <v>3808</v>
      </c>
      <c r="B3650" s="1" t="s">
        <v>104</v>
      </c>
      <c r="C3650" s="1" t="s">
        <v>63</v>
      </c>
      <c r="D3650" s="1" t="s">
        <v>67</v>
      </c>
      <c r="E3650">
        <v>82</v>
      </c>
      <c r="F3650">
        <v>500</v>
      </c>
      <c r="G3650">
        <v>101</v>
      </c>
      <c r="H3650">
        <v>8</v>
      </c>
      <c r="I3650">
        <v>93</v>
      </c>
      <c r="J3650">
        <v>50500</v>
      </c>
      <c r="K3650" s="2">
        <v>45996</v>
      </c>
      <c r="L3650">
        <v>3</v>
      </c>
      <c r="M3650" s="1" t="s">
        <v>55</v>
      </c>
      <c r="N3650" s="1" t="s">
        <v>23</v>
      </c>
      <c r="O3650" s="1" t="s">
        <v>44</v>
      </c>
      <c r="P3650" s="1" t="s">
        <v>25</v>
      </c>
      <c r="Q3650" s="1" t="s">
        <v>59</v>
      </c>
      <c r="R3650" s="1" t="s">
        <v>27</v>
      </c>
    </row>
    <row r="3651" spans="1:18" x14ac:dyDescent="0.3">
      <c r="A3651" s="1" t="s">
        <v>3809</v>
      </c>
      <c r="B3651" s="1" t="s">
        <v>46</v>
      </c>
      <c r="C3651" s="1" t="s">
        <v>258</v>
      </c>
      <c r="D3651" s="1" t="s">
        <v>21</v>
      </c>
      <c r="E3651">
        <v>126</v>
      </c>
      <c r="F3651">
        <v>650000</v>
      </c>
      <c r="G3651">
        <v>143</v>
      </c>
      <c r="H3651">
        <v>128</v>
      </c>
      <c r="I3651">
        <v>15</v>
      </c>
      <c r="J3651">
        <v>92950000</v>
      </c>
      <c r="K3651" s="2">
        <v>45893</v>
      </c>
      <c r="L3651">
        <v>14</v>
      </c>
      <c r="M3651" s="1" t="s">
        <v>39</v>
      </c>
      <c r="N3651" s="1" t="s">
        <v>32</v>
      </c>
      <c r="O3651" s="1" t="s">
        <v>24</v>
      </c>
      <c r="P3651" s="1" t="s">
        <v>25</v>
      </c>
      <c r="Q3651" s="1" t="s">
        <v>26</v>
      </c>
      <c r="R3651" s="1" t="s">
        <v>27</v>
      </c>
    </row>
    <row r="3652" spans="1:18" x14ac:dyDescent="0.3">
      <c r="A3652" s="1" t="s">
        <v>3810</v>
      </c>
      <c r="B3652" s="1" t="s">
        <v>29</v>
      </c>
      <c r="C3652" s="1" t="s">
        <v>415</v>
      </c>
      <c r="D3652" s="1" t="s">
        <v>48</v>
      </c>
      <c r="E3652">
        <v>142</v>
      </c>
      <c r="F3652">
        <v>12000</v>
      </c>
      <c r="G3652">
        <v>165</v>
      </c>
      <c r="H3652">
        <v>16</v>
      </c>
      <c r="I3652">
        <v>149</v>
      </c>
      <c r="J3652">
        <v>1980000</v>
      </c>
      <c r="K3652" s="2">
        <v>45807</v>
      </c>
      <c r="L3652">
        <v>2</v>
      </c>
      <c r="M3652" s="1" t="s">
        <v>55</v>
      </c>
      <c r="N3652" s="1" t="s">
        <v>32</v>
      </c>
      <c r="O3652" s="1" t="s">
        <v>44</v>
      </c>
      <c r="P3652" s="1" t="s">
        <v>25</v>
      </c>
      <c r="Q3652" s="1" t="s">
        <v>26</v>
      </c>
      <c r="R3652" s="1" t="s">
        <v>34</v>
      </c>
    </row>
    <row r="3653" spans="1:18" x14ac:dyDescent="0.3">
      <c r="A3653" s="1" t="s">
        <v>3811</v>
      </c>
      <c r="B3653" s="1" t="s">
        <v>41</v>
      </c>
      <c r="C3653" s="1" t="s">
        <v>386</v>
      </c>
      <c r="D3653" s="1" t="s">
        <v>64</v>
      </c>
      <c r="E3653">
        <v>148</v>
      </c>
      <c r="F3653">
        <v>45000</v>
      </c>
      <c r="G3653">
        <v>162</v>
      </c>
      <c r="H3653">
        <v>30</v>
      </c>
      <c r="I3653">
        <v>132</v>
      </c>
      <c r="J3653">
        <v>7290000</v>
      </c>
      <c r="K3653" s="2">
        <v>45717</v>
      </c>
      <c r="L3653">
        <v>3</v>
      </c>
      <c r="M3653" s="1" t="s">
        <v>55</v>
      </c>
      <c r="N3653" s="1" t="s">
        <v>43</v>
      </c>
      <c r="O3653" s="1" t="s">
        <v>44</v>
      </c>
      <c r="P3653" s="1" t="s">
        <v>49</v>
      </c>
      <c r="Q3653" s="1" t="s">
        <v>26</v>
      </c>
      <c r="R3653" s="1" t="s">
        <v>27</v>
      </c>
    </row>
    <row r="3654" spans="1:18" x14ac:dyDescent="0.3">
      <c r="A3654" s="1" t="s">
        <v>3812</v>
      </c>
      <c r="B3654" s="1" t="s">
        <v>104</v>
      </c>
      <c r="C3654" s="1" t="s">
        <v>166</v>
      </c>
      <c r="D3654" s="1" t="s">
        <v>54</v>
      </c>
      <c r="E3654">
        <v>55</v>
      </c>
      <c r="F3654">
        <v>35000</v>
      </c>
      <c r="G3654">
        <v>85</v>
      </c>
      <c r="H3654">
        <v>53</v>
      </c>
      <c r="I3654">
        <v>32</v>
      </c>
      <c r="J3654">
        <v>2975000</v>
      </c>
      <c r="K3654" s="2">
        <v>45678</v>
      </c>
      <c r="L3654">
        <v>7</v>
      </c>
      <c r="M3654" s="1" t="s">
        <v>22</v>
      </c>
      <c r="N3654" s="1" t="s">
        <v>32</v>
      </c>
      <c r="O3654" s="1" t="s">
        <v>85</v>
      </c>
      <c r="P3654" s="1" t="s">
        <v>25</v>
      </c>
      <c r="Q3654" s="1" t="s">
        <v>26</v>
      </c>
      <c r="R3654" s="1" t="s">
        <v>27</v>
      </c>
    </row>
    <row r="3655" spans="1:18" x14ac:dyDescent="0.3">
      <c r="A3655" s="1" t="s">
        <v>3813</v>
      </c>
      <c r="B3655" s="1" t="s">
        <v>19</v>
      </c>
      <c r="C3655" s="1" t="s">
        <v>182</v>
      </c>
      <c r="D3655" s="1" t="s">
        <v>48</v>
      </c>
      <c r="E3655">
        <v>128</v>
      </c>
      <c r="F3655">
        <v>8000</v>
      </c>
      <c r="G3655">
        <v>140</v>
      </c>
      <c r="H3655">
        <v>53</v>
      </c>
      <c r="I3655">
        <v>87</v>
      </c>
      <c r="J3655">
        <v>1120000</v>
      </c>
      <c r="K3655" s="2">
        <v>45766</v>
      </c>
      <c r="L3655">
        <v>2</v>
      </c>
      <c r="M3655" s="1" t="s">
        <v>55</v>
      </c>
      <c r="N3655" s="1" t="s">
        <v>43</v>
      </c>
      <c r="O3655" s="1" t="s">
        <v>33</v>
      </c>
      <c r="P3655" s="1" t="s">
        <v>49</v>
      </c>
      <c r="Q3655" s="1" t="s">
        <v>26</v>
      </c>
      <c r="R3655" s="1" t="s">
        <v>27</v>
      </c>
    </row>
    <row r="3656" spans="1:18" x14ac:dyDescent="0.3">
      <c r="A3656" s="1" t="s">
        <v>3814</v>
      </c>
      <c r="B3656" s="1" t="s">
        <v>133</v>
      </c>
      <c r="C3656" s="1" t="s">
        <v>88</v>
      </c>
      <c r="D3656" s="1" t="s">
        <v>38</v>
      </c>
      <c r="E3656">
        <v>105</v>
      </c>
      <c r="F3656">
        <v>18000</v>
      </c>
      <c r="G3656">
        <v>106</v>
      </c>
      <c r="H3656">
        <v>13</v>
      </c>
      <c r="I3656">
        <v>93</v>
      </c>
      <c r="J3656">
        <v>1908000</v>
      </c>
      <c r="K3656" s="2">
        <v>45978</v>
      </c>
      <c r="L3656">
        <v>15</v>
      </c>
      <c r="M3656" s="1" t="s">
        <v>39</v>
      </c>
      <c r="N3656" s="1" t="s">
        <v>43</v>
      </c>
      <c r="O3656" s="1" t="s">
        <v>44</v>
      </c>
      <c r="P3656" s="1" t="s">
        <v>25</v>
      </c>
      <c r="Q3656" s="1" t="s">
        <v>26</v>
      </c>
      <c r="R3656" s="1" t="s">
        <v>34</v>
      </c>
    </row>
    <row r="3657" spans="1:18" x14ac:dyDescent="0.3">
      <c r="A3657" s="1" t="s">
        <v>3815</v>
      </c>
      <c r="B3657" s="1" t="s">
        <v>66</v>
      </c>
      <c r="C3657" s="1" t="s">
        <v>247</v>
      </c>
      <c r="D3657" s="1" t="s">
        <v>72</v>
      </c>
      <c r="E3657">
        <v>81</v>
      </c>
      <c r="F3657">
        <v>2500000</v>
      </c>
      <c r="G3657">
        <v>90</v>
      </c>
      <c r="H3657">
        <v>77</v>
      </c>
      <c r="I3657">
        <v>13</v>
      </c>
      <c r="J3657">
        <v>225000000</v>
      </c>
      <c r="K3657" s="2">
        <v>45865</v>
      </c>
      <c r="L3657">
        <v>13</v>
      </c>
      <c r="M3657" s="1" t="s">
        <v>39</v>
      </c>
      <c r="N3657" s="1" t="s">
        <v>32</v>
      </c>
      <c r="O3657" s="1" t="s">
        <v>24</v>
      </c>
      <c r="P3657" s="1" t="s">
        <v>25</v>
      </c>
      <c r="Q3657" s="1" t="s">
        <v>26</v>
      </c>
      <c r="R3657" s="1" t="s">
        <v>27</v>
      </c>
    </row>
    <row r="3658" spans="1:18" x14ac:dyDescent="0.3">
      <c r="A3658" s="1" t="s">
        <v>3816</v>
      </c>
      <c r="B3658" s="1" t="s">
        <v>46</v>
      </c>
      <c r="C3658" s="1" t="s">
        <v>493</v>
      </c>
      <c r="D3658" s="1" t="s">
        <v>48</v>
      </c>
      <c r="E3658">
        <v>94</v>
      </c>
      <c r="F3658">
        <v>6500</v>
      </c>
      <c r="G3658">
        <v>121</v>
      </c>
      <c r="H3658">
        <v>7</v>
      </c>
      <c r="I3658">
        <v>114</v>
      </c>
      <c r="J3658">
        <v>786500</v>
      </c>
      <c r="K3658" s="2">
        <v>45914</v>
      </c>
      <c r="L3658">
        <v>2</v>
      </c>
      <c r="M3658" s="1" t="s">
        <v>55</v>
      </c>
      <c r="N3658" s="1" t="s">
        <v>43</v>
      </c>
      <c r="O3658" s="1" t="s">
        <v>24</v>
      </c>
      <c r="P3658" s="1" t="s">
        <v>25</v>
      </c>
      <c r="Q3658" s="1" t="s">
        <v>26</v>
      </c>
      <c r="R3658" s="1" t="s">
        <v>27</v>
      </c>
    </row>
    <row r="3659" spans="1:18" x14ac:dyDescent="0.3">
      <c r="A3659" s="1" t="s">
        <v>3817</v>
      </c>
      <c r="B3659" s="1" t="s">
        <v>19</v>
      </c>
      <c r="C3659" s="1" t="s">
        <v>168</v>
      </c>
      <c r="D3659" s="1" t="s">
        <v>31</v>
      </c>
      <c r="E3659">
        <v>102</v>
      </c>
      <c r="F3659">
        <v>10000</v>
      </c>
      <c r="G3659">
        <v>103</v>
      </c>
      <c r="H3659">
        <v>101</v>
      </c>
      <c r="I3659">
        <v>2</v>
      </c>
      <c r="J3659">
        <v>1030000</v>
      </c>
      <c r="K3659" s="2">
        <v>45875</v>
      </c>
      <c r="L3659">
        <v>12</v>
      </c>
      <c r="M3659" s="1" t="s">
        <v>39</v>
      </c>
      <c r="N3659" s="1" t="s">
        <v>23</v>
      </c>
      <c r="O3659" s="1" t="s">
        <v>85</v>
      </c>
      <c r="P3659" s="1" t="s">
        <v>25</v>
      </c>
      <c r="Q3659" s="1" t="s">
        <v>26</v>
      </c>
      <c r="R3659" s="1" t="s">
        <v>27</v>
      </c>
    </row>
    <row r="3660" spans="1:18" x14ac:dyDescent="0.3">
      <c r="A3660" s="1" t="s">
        <v>3818</v>
      </c>
      <c r="B3660" s="1" t="s">
        <v>41</v>
      </c>
      <c r="C3660" s="1" t="s">
        <v>513</v>
      </c>
      <c r="D3660" s="1" t="s">
        <v>58</v>
      </c>
      <c r="E3660">
        <v>95</v>
      </c>
      <c r="F3660">
        <v>5000</v>
      </c>
      <c r="G3660">
        <v>123</v>
      </c>
      <c r="H3660">
        <v>104</v>
      </c>
      <c r="I3660">
        <v>19</v>
      </c>
      <c r="J3660">
        <v>615000</v>
      </c>
      <c r="K3660" s="2">
        <v>45756</v>
      </c>
      <c r="L3660">
        <v>9</v>
      </c>
      <c r="M3660" s="1" t="s">
        <v>22</v>
      </c>
      <c r="N3660" s="1" t="s">
        <v>32</v>
      </c>
      <c r="O3660" s="1" t="s">
        <v>44</v>
      </c>
      <c r="P3660" s="1" t="s">
        <v>49</v>
      </c>
      <c r="Q3660" s="1" t="s">
        <v>50</v>
      </c>
      <c r="R3660" s="1" t="s">
        <v>27</v>
      </c>
    </row>
    <row r="3661" spans="1:18" x14ac:dyDescent="0.3">
      <c r="A3661" s="1" t="s">
        <v>3819</v>
      </c>
      <c r="B3661" s="1" t="s">
        <v>36</v>
      </c>
      <c r="C3661" s="1" t="s">
        <v>247</v>
      </c>
      <c r="D3661" s="1" t="s">
        <v>21</v>
      </c>
      <c r="E3661">
        <v>75</v>
      </c>
      <c r="F3661">
        <v>2500000</v>
      </c>
      <c r="G3661">
        <v>100</v>
      </c>
      <c r="H3661">
        <v>96</v>
      </c>
      <c r="I3661">
        <v>4</v>
      </c>
      <c r="J3661">
        <v>250000000</v>
      </c>
      <c r="K3661" s="2">
        <v>45873</v>
      </c>
      <c r="L3661">
        <v>7</v>
      </c>
      <c r="M3661" s="1" t="s">
        <v>22</v>
      </c>
      <c r="N3661" s="1" t="s">
        <v>43</v>
      </c>
      <c r="O3661" s="1" t="s">
        <v>44</v>
      </c>
      <c r="P3661" s="1" t="s">
        <v>25</v>
      </c>
      <c r="Q3661" s="1" t="s">
        <v>26</v>
      </c>
      <c r="R3661" s="1" t="s">
        <v>27</v>
      </c>
    </row>
    <row r="3662" spans="1:18" x14ac:dyDescent="0.3">
      <c r="A3662" s="1" t="s">
        <v>3820</v>
      </c>
      <c r="B3662" s="1" t="s">
        <v>87</v>
      </c>
      <c r="C3662" s="1" t="s">
        <v>30</v>
      </c>
      <c r="D3662" s="1" t="s">
        <v>67</v>
      </c>
      <c r="E3662">
        <v>59</v>
      </c>
      <c r="F3662">
        <v>12000</v>
      </c>
      <c r="G3662">
        <v>89</v>
      </c>
      <c r="H3662">
        <v>11</v>
      </c>
      <c r="I3662">
        <v>78</v>
      </c>
      <c r="J3662">
        <v>1068000</v>
      </c>
      <c r="K3662" s="2">
        <v>45960</v>
      </c>
      <c r="L3662">
        <v>4</v>
      </c>
      <c r="M3662" s="1" t="s">
        <v>55</v>
      </c>
      <c r="N3662" s="1" t="s">
        <v>23</v>
      </c>
      <c r="O3662" s="1" t="s">
        <v>24</v>
      </c>
      <c r="P3662" s="1" t="s">
        <v>25</v>
      </c>
      <c r="Q3662" s="1" t="s">
        <v>26</v>
      </c>
      <c r="R3662" s="1" t="s">
        <v>27</v>
      </c>
    </row>
    <row r="3663" spans="1:18" x14ac:dyDescent="0.3">
      <c r="A3663" s="1" t="s">
        <v>3821</v>
      </c>
      <c r="B3663" s="1" t="s">
        <v>93</v>
      </c>
      <c r="C3663" s="1" t="s">
        <v>493</v>
      </c>
      <c r="D3663" s="1" t="s">
        <v>91</v>
      </c>
      <c r="E3663">
        <v>34</v>
      </c>
      <c r="F3663">
        <v>6500</v>
      </c>
      <c r="G3663">
        <v>41</v>
      </c>
      <c r="H3663">
        <v>9</v>
      </c>
      <c r="I3663">
        <v>32</v>
      </c>
      <c r="J3663">
        <v>266500</v>
      </c>
      <c r="K3663" s="2">
        <v>45678</v>
      </c>
      <c r="L3663">
        <v>7</v>
      </c>
      <c r="M3663" s="1" t="s">
        <v>22</v>
      </c>
      <c r="N3663" s="1" t="s">
        <v>23</v>
      </c>
      <c r="O3663" s="1" t="s">
        <v>24</v>
      </c>
      <c r="P3663" s="1" t="s">
        <v>25</v>
      </c>
      <c r="Q3663" s="1" t="s">
        <v>26</v>
      </c>
      <c r="R3663" s="1" t="s">
        <v>27</v>
      </c>
    </row>
    <row r="3664" spans="1:18" x14ac:dyDescent="0.3">
      <c r="A3664" s="1" t="s">
        <v>3822</v>
      </c>
      <c r="B3664" s="1" t="s">
        <v>87</v>
      </c>
      <c r="C3664" s="1" t="s">
        <v>261</v>
      </c>
      <c r="D3664" s="1" t="s">
        <v>31</v>
      </c>
      <c r="E3664">
        <v>37</v>
      </c>
      <c r="F3664">
        <v>85000</v>
      </c>
      <c r="G3664">
        <v>39</v>
      </c>
      <c r="H3664">
        <v>5</v>
      </c>
      <c r="I3664">
        <v>34</v>
      </c>
      <c r="J3664">
        <v>3315000</v>
      </c>
      <c r="K3664" s="2">
        <v>45800</v>
      </c>
      <c r="L3664">
        <v>7</v>
      </c>
      <c r="M3664" s="1" t="s">
        <v>22</v>
      </c>
      <c r="N3664" s="1" t="s">
        <v>23</v>
      </c>
      <c r="O3664" s="1" t="s">
        <v>44</v>
      </c>
      <c r="P3664" s="1" t="s">
        <v>49</v>
      </c>
      <c r="Q3664" s="1" t="s">
        <v>26</v>
      </c>
      <c r="R3664" s="1" t="s">
        <v>27</v>
      </c>
    </row>
    <row r="3665" spans="1:18" x14ac:dyDescent="0.3">
      <c r="A3665" s="1" t="s">
        <v>3823</v>
      </c>
      <c r="B3665" s="1" t="s">
        <v>133</v>
      </c>
      <c r="C3665" s="1" t="s">
        <v>160</v>
      </c>
      <c r="D3665" s="1" t="s">
        <v>67</v>
      </c>
      <c r="E3665">
        <v>133</v>
      </c>
      <c r="F3665">
        <v>65000</v>
      </c>
      <c r="G3665">
        <v>156</v>
      </c>
      <c r="H3665">
        <v>106</v>
      </c>
      <c r="I3665">
        <v>50</v>
      </c>
      <c r="J3665">
        <v>10140000</v>
      </c>
      <c r="K3665" s="2">
        <v>45897</v>
      </c>
      <c r="L3665">
        <v>1</v>
      </c>
      <c r="M3665" s="1" t="s">
        <v>55</v>
      </c>
      <c r="N3665" s="1" t="s">
        <v>23</v>
      </c>
      <c r="O3665" s="1" t="s">
        <v>44</v>
      </c>
      <c r="P3665" s="1" t="s">
        <v>25</v>
      </c>
      <c r="Q3665" s="1" t="s">
        <v>26</v>
      </c>
      <c r="R3665" s="1" t="s">
        <v>59</v>
      </c>
    </row>
    <row r="3666" spans="1:18" x14ac:dyDescent="0.3">
      <c r="A3666" s="1" t="s">
        <v>3824</v>
      </c>
      <c r="B3666" s="1" t="s">
        <v>93</v>
      </c>
      <c r="C3666" s="1" t="s">
        <v>247</v>
      </c>
      <c r="D3666" s="1" t="s">
        <v>31</v>
      </c>
      <c r="E3666">
        <v>100</v>
      </c>
      <c r="F3666">
        <v>2500000</v>
      </c>
      <c r="G3666">
        <v>104</v>
      </c>
      <c r="H3666">
        <v>43</v>
      </c>
      <c r="I3666">
        <v>61</v>
      </c>
      <c r="J3666">
        <v>260000000</v>
      </c>
      <c r="K3666" s="2">
        <v>45923</v>
      </c>
      <c r="L3666">
        <v>15</v>
      </c>
      <c r="M3666" s="1" t="s">
        <v>39</v>
      </c>
      <c r="N3666" s="1" t="s">
        <v>32</v>
      </c>
      <c r="O3666" s="1" t="s">
        <v>44</v>
      </c>
      <c r="P3666" s="1" t="s">
        <v>25</v>
      </c>
      <c r="Q3666" s="1" t="s">
        <v>26</v>
      </c>
      <c r="R3666" s="1" t="s">
        <v>27</v>
      </c>
    </row>
    <row r="3667" spans="1:18" x14ac:dyDescent="0.3">
      <c r="A3667" s="1" t="s">
        <v>3825</v>
      </c>
      <c r="B3667" s="1" t="s">
        <v>19</v>
      </c>
      <c r="C3667" s="1" t="s">
        <v>146</v>
      </c>
      <c r="D3667" s="1" t="s">
        <v>67</v>
      </c>
      <c r="E3667">
        <v>41</v>
      </c>
      <c r="F3667">
        <v>1800000</v>
      </c>
      <c r="G3667">
        <v>57</v>
      </c>
      <c r="H3667">
        <v>16</v>
      </c>
      <c r="I3667">
        <v>41</v>
      </c>
      <c r="J3667">
        <v>102600000</v>
      </c>
      <c r="K3667" s="2">
        <v>45671</v>
      </c>
      <c r="L3667">
        <v>15</v>
      </c>
      <c r="M3667" s="1" t="s">
        <v>39</v>
      </c>
      <c r="N3667" s="1" t="s">
        <v>43</v>
      </c>
      <c r="O3667" s="1" t="s">
        <v>44</v>
      </c>
      <c r="P3667" s="1" t="s">
        <v>49</v>
      </c>
      <c r="Q3667" s="1" t="s">
        <v>26</v>
      </c>
      <c r="R3667" s="1" t="s">
        <v>27</v>
      </c>
    </row>
    <row r="3668" spans="1:18" x14ac:dyDescent="0.3">
      <c r="A3668" s="1" t="s">
        <v>3826</v>
      </c>
      <c r="B3668" s="1" t="s">
        <v>19</v>
      </c>
      <c r="C3668" s="1" t="s">
        <v>215</v>
      </c>
      <c r="D3668" s="1" t="s">
        <v>38</v>
      </c>
      <c r="E3668">
        <v>53</v>
      </c>
      <c r="F3668">
        <v>350000</v>
      </c>
      <c r="G3668">
        <v>68</v>
      </c>
      <c r="H3668">
        <v>43</v>
      </c>
      <c r="I3668">
        <v>25</v>
      </c>
      <c r="J3668">
        <v>23800000</v>
      </c>
      <c r="K3668" s="2">
        <v>45829</v>
      </c>
      <c r="L3668">
        <v>10</v>
      </c>
      <c r="M3668" s="1" t="s">
        <v>22</v>
      </c>
      <c r="N3668" s="1" t="s">
        <v>32</v>
      </c>
      <c r="O3668" s="1" t="s">
        <v>44</v>
      </c>
      <c r="P3668" s="1" t="s">
        <v>25</v>
      </c>
      <c r="Q3668" s="1" t="s">
        <v>50</v>
      </c>
      <c r="R3668" s="1" t="s">
        <v>27</v>
      </c>
    </row>
    <row r="3669" spans="1:18" x14ac:dyDescent="0.3">
      <c r="A3669" s="1" t="s">
        <v>3827</v>
      </c>
      <c r="B3669" s="1" t="s">
        <v>41</v>
      </c>
      <c r="C3669" s="1" t="s">
        <v>215</v>
      </c>
      <c r="D3669" s="1" t="s">
        <v>48</v>
      </c>
      <c r="E3669">
        <v>143</v>
      </c>
      <c r="F3669">
        <v>350000</v>
      </c>
      <c r="G3669">
        <v>144</v>
      </c>
      <c r="H3669">
        <v>7</v>
      </c>
      <c r="I3669">
        <v>137</v>
      </c>
      <c r="J3669">
        <v>50400000</v>
      </c>
      <c r="K3669" s="2">
        <v>45932</v>
      </c>
      <c r="L3669">
        <v>1</v>
      </c>
      <c r="M3669" s="1" t="s">
        <v>55</v>
      </c>
      <c r="N3669" s="1" t="s">
        <v>32</v>
      </c>
      <c r="O3669" s="1" t="s">
        <v>33</v>
      </c>
      <c r="P3669" s="1" t="s">
        <v>25</v>
      </c>
      <c r="Q3669" s="1" t="s">
        <v>50</v>
      </c>
      <c r="R3669" s="1" t="s">
        <v>27</v>
      </c>
    </row>
    <row r="3670" spans="1:18" x14ac:dyDescent="0.3">
      <c r="A3670" s="1" t="s">
        <v>3828</v>
      </c>
      <c r="B3670" s="1" t="s">
        <v>107</v>
      </c>
      <c r="C3670" s="1" t="s">
        <v>88</v>
      </c>
      <c r="D3670" s="1" t="s">
        <v>54</v>
      </c>
      <c r="E3670">
        <v>43</v>
      </c>
      <c r="F3670">
        <v>18000</v>
      </c>
      <c r="G3670">
        <v>73</v>
      </c>
      <c r="H3670">
        <v>31</v>
      </c>
      <c r="I3670">
        <v>42</v>
      </c>
      <c r="J3670">
        <v>1314000</v>
      </c>
      <c r="K3670" s="2">
        <v>45845</v>
      </c>
      <c r="L3670">
        <v>1</v>
      </c>
      <c r="M3670" s="1" t="s">
        <v>55</v>
      </c>
      <c r="N3670" s="1" t="s">
        <v>43</v>
      </c>
      <c r="O3670" s="1" t="s">
        <v>24</v>
      </c>
      <c r="P3670" s="1" t="s">
        <v>25</v>
      </c>
      <c r="Q3670" s="1" t="s">
        <v>26</v>
      </c>
      <c r="R3670" s="1" t="s">
        <v>27</v>
      </c>
    </row>
    <row r="3671" spans="1:18" x14ac:dyDescent="0.3">
      <c r="A3671" s="1" t="s">
        <v>3829</v>
      </c>
      <c r="B3671" s="1" t="s">
        <v>93</v>
      </c>
      <c r="C3671" s="1" t="s">
        <v>194</v>
      </c>
      <c r="D3671" s="1" t="s">
        <v>38</v>
      </c>
      <c r="E3671">
        <v>61</v>
      </c>
      <c r="F3671">
        <v>1800</v>
      </c>
      <c r="G3671">
        <v>67</v>
      </c>
      <c r="H3671">
        <v>50</v>
      </c>
      <c r="I3671">
        <v>17</v>
      </c>
      <c r="J3671">
        <v>120600</v>
      </c>
      <c r="K3671" s="2">
        <v>45824</v>
      </c>
      <c r="L3671">
        <v>12</v>
      </c>
      <c r="M3671" s="1" t="s">
        <v>39</v>
      </c>
      <c r="N3671" s="1" t="s">
        <v>23</v>
      </c>
      <c r="O3671" s="1" t="s">
        <v>44</v>
      </c>
      <c r="P3671" s="1" t="s">
        <v>25</v>
      </c>
      <c r="Q3671" s="1" t="s">
        <v>26</v>
      </c>
      <c r="R3671" s="1" t="s">
        <v>27</v>
      </c>
    </row>
    <row r="3672" spans="1:18" x14ac:dyDescent="0.3">
      <c r="A3672" s="1" t="s">
        <v>3830</v>
      </c>
      <c r="B3672" s="1" t="s">
        <v>99</v>
      </c>
      <c r="C3672" s="1" t="s">
        <v>123</v>
      </c>
      <c r="D3672" s="1" t="s">
        <v>31</v>
      </c>
      <c r="E3672">
        <v>50</v>
      </c>
      <c r="F3672">
        <v>4500</v>
      </c>
      <c r="G3672">
        <v>66</v>
      </c>
      <c r="H3672">
        <v>20</v>
      </c>
      <c r="I3672">
        <v>46</v>
      </c>
      <c r="J3672">
        <v>297000</v>
      </c>
      <c r="K3672" s="2">
        <v>45724</v>
      </c>
      <c r="L3672">
        <v>8</v>
      </c>
      <c r="M3672" s="1" t="s">
        <v>22</v>
      </c>
      <c r="N3672" s="1" t="s">
        <v>23</v>
      </c>
      <c r="O3672" s="1" t="s">
        <v>24</v>
      </c>
      <c r="P3672" s="1" t="s">
        <v>25</v>
      </c>
      <c r="Q3672" s="1" t="s">
        <v>26</v>
      </c>
      <c r="R3672" s="1" t="s">
        <v>27</v>
      </c>
    </row>
    <row r="3673" spans="1:18" x14ac:dyDescent="0.3">
      <c r="A3673" s="1" t="s">
        <v>3831</v>
      </c>
      <c r="B3673" s="1" t="s">
        <v>107</v>
      </c>
      <c r="C3673" s="1" t="s">
        <v>301</v>
      </c>
      <c r="D3673" s="1" t="s">
        <v>48</v>
      </c>
      <c r="E3673">
        <v>143</v>
      </c>
      <c r="F3673">
        <v>9000</v>
      </c>
      <c r="G3673">
        <v>163</v>
      </c>
      <c r="H3673">
        <v>137</v>
      </c>
      <c r="I3673">
        <v>26</v>
      </c>
      <c r="J3673">
        <v>1467000</v>
      </c>
      <c r="K3673" s="2">
        <v>45668</v>
      </c>
      <c r="L3673">
        <v>3</v>
      </c>
      <c r="M3673" s="1" t="s">
        <v>55</v>
      </c>
      <c r="N3673" s="1" t="s">
        <v>32</v>
      </c>
      <c r="O3673" s="1" t="s">
        <v>24</v>
      </c>
      <c r="P3673" s="1" t="s">
        <v>25</v>
      </c>
      <c r="Q3673" s="1" t="s">
        <v>50</v>
      </c>
      <c r="R3673" s="1" t="s">
        <v>27</v>
      </c>
    </row>
    <row r="3674" spans="1:18" x14ac:dyDescent="0.3">
      <c r="A3674" s="1" t="s">
        <v>3832</v>
      </c>
      <c r="B3674" s="1" t="s">
        <v>46</v>
      </c>
      <c r="C3674" s="1" t="s">
        <v>129</v>
      </c>
      <c r="D3674" s="1" t="s">
        <v>58</v>
      </c>
      <c r="E3674">
        <v>100</v>
      </c>
      <c r="F3674">
        <v>85000</v>
      </c>
      <c r="G3674">
        <v>115</v>
      </c>
      <c r="H3674">
        <v>58</v>
      </c>
      <c r="I3674">
        <v>57</v>
      </c>
      <c r="J3674">
        <v>9775000</v>
      </c>
      <c r="K3674" s="2">
        <v>45878</v>
      </c>
      <c r="L3674">
        <v>5</v>
      </c>
      <c r="M3674" s="1" t="s">
        <v>55</v>
      </c>
      <c r="N3674" s="1" t="s">
        <v>23</v>
      </c>
      <c r="O3674" s="1" t="s">
        <v>44</v>
      </c>
      <c r="P3674" s="1" t="s">
        <v>25</v>
      </c>
      <c r="Q3674" s="1" t="s">
        <v>50</v>
      </c>
      <c r="R3674" s="1" t="s">
        <v>34</v>
      </c>
    </row>
    <row r="3675" spans="1:18" x14ac:dyDescent="0.3">
      <c r="A3675" s="1" t="s">
        <v>3833</v>
      </c>
      <c r="B3675" s="1" t="s">
        <v>83</v>
      </c>
      <c r="C3675" s="1" t="s">
        <v>247</v>
      </c>
      <c r="D3675" s="1" t="s">
        <v>58</v>
      </c>
      <c r="E3675">
        <v>101</v>
      </c>
      <c r="F3675">
        <v>2500000</v>
      </c>
      <c r="G3675">
        <v>115</v>
      </c>
      <c r="H3675">
        <v>88</v>
      </c>
      <c r="I3675">
        <v>27</v>
      </c>
      <c r="J3675">
        <v>287500000</v>
      </c>
      <c r="K3675" s="2">
        <v>46023</v>
      </c>
      <c r="L3675">
        <v>2</v>
      </c>
      <c r="M3675" s="1" t="s">
        <v>55</v>
      </c>
      <c r="N3675" s="1" t="s">
        <v>23</v>
      </c>
      <c r="O3675" s="1" t="s">
        <v>44</v>
      </c>
      <c r="P3675" s="1" t="s">
        <v>25</v>
      </c>
      <c r="Q3675" s="1" t="s">
        <v>26</v>
      </c>
      <c r="R3675" s="1" t="s">
        <v>27</v>
      </c>
    </row>
    <row r="3676" spans="1:18" x14ac:dyDescent="0.3">
      <c r="A3676" s="1" t="s">
        <v>3834</v>
      </c>
      <c r="B3676" s="1" t="s">
        <v>87</v>
      </c>
      <c r="C3676" s="1" t="s">
        <v>229</v>
      </c>
      <c r="D3676" s="1" t="s">
        <v>48</v>
      </c>
      <c r="E3676">
        <v>43</v>
      </c>
      <c r="F3676">
        <v>12000</v>
      </c>
      <c r="G3676">
        <v>70</v>
      </c>
      <c r="H3676">
        <v>50</v>
      </c>
      <c r="I3676">
        <v>20</v>
      </c>
      <c r="J3676">
        <v>840000</v>
      </c>
      <c r="K3676" s="2">
        <v>45879</v>
      </c>
      <c r="L3676">
        <v>7</v>
      </c>
      <c r="M3676" s="1" t="s">
        <v>22</v>
      </c>
      <c r="N3676" s="1" t="s">
        <v>23</v>
      </c>
      <c r="O3676" s="1" t="s">
        <v>44</v>
      </c>
      <c r="P3676" s="1" t="s">
        <v>25</v>
      </c>
      <c r="Q3676" s="1" t="s">
        <v>50</v>
      </c>
      <c r="R3676" s="1" t="s">
        <v>27</v>
      </c>
    </row>
    <row r="3677" spans="1:18" x14ac:dyDescent="0.3">
      <c r="A3677" s="1" t="s">
        <v>3835</v>
      </c>
      <c r="B3677" s="1" t="s">
        <v>99</v>
      </c>
      <c r="C3677" s="1" t="s">
        <v>90</v>
      </c>
      <c r="D3677" s="1" t="s">
        <v>91</v>
      </c>
      <c r="E3677">
        <v>88</v>
      </c>
      <c r="F3677">
        <v>8500</v>
      </c>
      <c r="G3677">
        <v>99</v>
      </c>
      <c r="H3677">
        <v>74</v>
      </c>
      <c r="I3677">
        <v>25</v>
      </c>
      <c r="J3677">
        <v>841500</v>
      </c>
      <c r="K3677" s="2">
        <v>45853</v>
      </c>
      <c r="L3677">
        <v>6</v>
      </c>
      <c r="M3677" s="1" t="s">
        <v>22</v>
      </c>
      <c r="N3677" s="1" t="s">
        <v>23</v>
      </c>
      <c r="O3677" s="1" t="s">
        <v>33</v>
      </c>
      <c r="P3677" s="1" t="s">
        <v>25</v>
      </c>
      <c r="Q3677" s="1" t="s">
        <v>26</v>
      </c>
      <c r="R3677" s="1" t="s">
        <v>27</v>
      </c>
    </row>
    <row r="3678" spans="1:18" x14ac:dyDescent="0.3">
      <c r="A3678" s="1" t="s">
        <v>3836</v>
      </c>
      <c r="B3678" s="1" t="s">
        <v>107</v>
      </c>
      <c r="C3678" s="1" t="s">
        <v>296</v>
      </c>
      <c r="D3678" s="1" t="s">
        <v>38</v>
      </c>
      <c r="E3678">
        <v>82</v>
      </c>
      <c r="F3678">
        <v>4200000</v>
      </c>
      <c r="G3678">
        <v>97</v>
      </c>
      <c r="H3678">
        <v>53</v>
      </c>
      <c r="I3678">
        <v>44</v>
      </c>
      <c r="J3678">
        <v>407400000</v>
      </c>
      <c r="K3678" s="2">
        <v>45672</v>
      </c>
      <c r="L3678">
        <v>3</v>
      </c>
      <c r="M3678" s="1" t="s">
        <v>55</v>
      </c>
      <c r="N3678" s="1" t="s">
        <v>32</v>
      </c>
      <c r="O3678" s="1" t="s">
        <v>24</v>
      </c>
      <c r="P3678" s="1" t="s">
        <v>25</v>
      </c>
      <c r="Q3678" s="1" t="s">
        <v>50</v>
      </c>
      <c r="R3678" s="1" t="s">
        <v>27</v>
      </c>
    </row>
    <row r="3679" spans="1:18" x14ac:dyDescent="0.3">
      <c r="A3679" s="1" t="s">
        <v>3837</v>
      </c>
      <c r="B3679" s="1" t="s">
        <v>29</v>
      </c>
      <c r="C3679" s="1" t="s">
        <v>88</v>
      </c>
      <c r="D3679" s="1" t="s">
        <v>38</v>
      </c>
      <c r="E3679">
        <v>24</v>
      </c>
      <c r="F3679">
        <v>18000</v>
      </c>
      <c r="G3679">
        <v>31</v>
      </c>
      <c r="H3679">
        <v>16</v>
      </c>
      <c r="I3679">
        <v>15</v>
      </c>
      <c r="J3679">
        <v>558000</v>
      </c>
      <c r="K3679" s="2">
        <v>45804</v>
      </c>
      <c r="L3679">
        <v>5</v>
      </c>
      <c r="M3679" s="1" t="s">
        <v>55</v>
      </c>
      <c r="N3679" s="1" t="s">
        <v>32</v>
      </c>
      <c r="O3679" s="1" t="s">
        <v>24</v>
      </c>
      <c r="P3679" s="1" t="s">
        <v>25</v>
      </c>
      <c r="Q3679" s="1" t="s">
        <v>26</v>
      </c>
      <c r="R3679" s="1" t="s">
        <v>27</v>
      </c>
    </row>
    <row r="3680" spans="1:18" x14ac:dyDescent="0.3">
      <c r="A3680" s="1" t="s">
        <v>3838</v>
      </c>
      <c r="B3680" s="1" t="s">
        <v>107</v>
      </c>
      <c r="C3680" s="1" t="s">
        <v>196</v>
      </c>
      <c r="D3680" s="1" t="s">
        <v>72</v>
      </c>
      <c r="E3680">
        <v>106</v>
      </c>
      <c r="F3680">
        <v>850000</v>
      </c>
      <c r="G3680">
        <v>113</v>
      </c>
      <c r="H3680">
        <v>86</v>
      </c>
      <c r="I3680">
        <v>27</v>
      </c>
      <c r="J3680">
        <v>96050000</v>
      </c>
      <c r="K3680" s="2">
        <v>45900</v>
      </c>
      <c r="L3680">
        <v>4</v>
      </c>
      <c r="M3680" s="1" t="s">
        <v>55</v>
      </c>
      <c r="N3680" s="1" t="s">
        <v>43</v>
      </c>
      <c r="O3680" s="1" t="s">
        <v>44</v>
      </c>
      <c r="P3680" s="1" t="s">
        <v>25</v>
      </c>
      <c r="Q3680" s="1" t="s">
        <v>50</v>
      </c>
      <c r="R3680" s="1" t="s">
        <v>34</v>
      </c>
    </row>
    <row r="3681" spans="1:18" x14ac:dyDescent="0.3">
      <c r="A3681" s="1" t="s">
        <v>3839</v>
      </c>
      <c r="B3681" s="1" t="s">
        <v>104</v>
      </c>
      <c r="C3681" s="1" t="s">
        <v>158</v>
      </c>
      <c r="D3681" s="1" t="s">
        <v>64</v>
      </c>
      <c r="E3681">
        <v>79</v>
      </c>
      <c r="F3681">
        <v>300</v>
      </c>
      <c r="G3681">
        <v>97</v>
      </c>
      <c r="H3681">
        <v>86</v>
      </c>
      <c r="I3681">
        <v>11</v>
      </c>
      <c r="J3681">
        <v>29100</v>
      </c>
      <c r="K3681" s="2">
        <v>45687</v>
      </c>
      <c r="L3681">
        <v>11</v>
      </c>
      <c r="M3681" s="1" t="s">
        <v>39</v>
      </c>
      <c r="N3681" s="1" t="s">
        <v>23</v>
      </c>
      <c r="O3681" s="1" t="s">
        <v>24</v>
      </c>
      <c r="P3681" s="1" t="s">
        <v>25</v>
      </c>
      <c r="Q3681" s="1" t="s">
        <v>26</v>
      </c>
      <c r="R3681" s="1" t="s">
        <v>27</v>
      </c>
    </row>
    <row r="3682" spans="1:18" x14ac:dyDescent="0.3">
      <c r="A3682" s="1" t="s">
        <v>3840</v>
      </c>
      <c r="B3682" s="1" t="s">
        <v>104</v>
      </c>
      <c r="C3682" s="1" t="s">
        <v>308</v>
      </c>
      <c r="D3682" s="1" t="s">
        <v>21</v>
      </c>
      <c r="E3682">
        <v>53</v>
      </c>
      <c r="F3682">
        <v>8000</v>
      </c>
      <c r="G3682">
        <v>82</v>
      </c>
      <c r="H3682">
        <v>22</v>
      </c>
      <c r="I3682">
        <v>60</v>
      </c>
      <c r="J3682">
        <v>656000</v>
      </c>
      <c r="K3682" s="2">
        <v>45761</v>
      </c>
      <c r="L3682">
        <v>14</v>
      </c>
      <c r="M3682" s="1" t="s">
        <v>39</v>
      </c>
      <c r="N3682" s="1" t="s">
        <v>43</v>
      </c>
      <c r="O3682" s="1" t="s">
        <v>33</v>
      </c>
      <c r="P3682" s="1" t="s">
        <v>25</v>
      </c>
      <c r="Q3682" s="1" t="s">
        <v>26</v>
      </c>
      <c r="R3682" s="1" t="s">
        <v>27</v>
      </c>
    </row>
    <row r="3683" spans="1:18" x14ac:dyDescent="0.3">
      <c r="A3683" s="1" t="s">
        <v>3841</v>
      </c>
      <c r="B3683" s="1" t="s">
        <v>36</v>
      </c>
      <c r="C3683" s="1" t="s">
        <v>100</v>
      </c>
      <c r="D3683" s="1" t="s">
        <v>58</v>
      </c>
      <c r="E3683">
        <v>25</v>
      </c>
      <c r="F3683">
        <v>15000</v>
      </c>
      <c r="G3683">
        <v>25</v>
      </c>
      <c r="H3683">
        <v>18</v>
      </c>
      <c r="I3683">
        <v>7</v>
      </c>
      <c r="J3683">
        <v>375000</v>
      </c>
      <c r="K3683" s="2">
        <v>45719</v>
      </c>
      <c r="L3683">
        <v>4</v>
      </c>
      <c r="M3683" s="1" t="s">
        <v>55</v>
      </c>
      <c r="N3683" s="1" t="s">
        <v>32</v>
      </c>
      <c r="O3683" s="1" t="s">
        <v>85</v>
      </c>
      <c r="P3683" s="1" t="s">
        <v>25</v>
      </c>
      <c r="Q3683" s="1" t="s">
        <v>26</v>
      </c>
      <c r="R3683" s="1" t="s">
        <v>27</v>
      </c>
    </row>
    <row r="3684" spans="1:18" x14ac:dyDescent="0.3">
      <c r="A3684" s="1" t="s">
        <v>3842</v>
      </c>
      <c r="B3684" s="1" t="s">
        <v>52</v>
      </c>
      <c r="C3684" s="1" t="s">
        <v>194</v>
      </c>
      <c r="D3684" s="1" t="s">
        <v>58</v>
      </c>
      <c r="E3684">
        <v>73</v>
      </c>
      <c r="F3684">
        <v>1800</v>
      </c>
      <c r="G3684">
        <v>82</v>
      </c>
      <c r="H3684">
        <v>79</v>
      </c>
      <c r="I3684">
        <v>3</v>
      </c>
      <c r="J3684">
        <v>147600</v>
      </c>
      <c r="K3684" s="2">
        <v>45952</v>
      </c>
      <c r="L3684">
        <v>14</v>
      </c>
      <c r="M3684" s="1" t="s">
        <v>39</v>
      </c>
      <c r="N3684" s="1" t="s">
        <v>23</v>
      </c>
      <c r="O3684" s="1" t="s">
        <v>24</v>
      </c>
      <c r="P3684" s="1" t="s">
        <v>49</v>
      </c>
      <c r="Q3684" s="1" t="s">
        <v>26</v>
      </c>
      <c r="R3684" s="1" t="s">
        <v>27</v>
      </c>
    </row>
    <row r="3685" spans="1:18" x14ac:dyDescent="0.3">
      <c r="A3685" s="1" t="s">
        <v>3843</v>
      </c>
      <c r="B3685" s="1" t="s">
        <v>107</v>
      </c>
      <c r="C3685" s="1" t="s">
        <v>188</v>
      </c>
      <c r="D3685" s="1" t="s">
        <v>72</v>
      </c>
      <c r="E3685">
        <v>117</v>
      </c>
      <c r="F3685">
        <v>95000</v>
      </c>
      <c r="G3685">
        <v>146</v>
      </c>
      <c r="H3685">
        <v>106</v>
      </c>
      <c r="I3685">
        <v>40</v>
      </c>
      <c r="J3685">
        <v>13870000</v>
      </c>
      <c r="K3685" s="2">
        <v>45900</v>
      </c>
      <c r="L3685">
        <v>11</v>
      </c>
      <c r="M3685" s="1" t="s">
        <v>39</v>
      </c>
      <c r="N3685" s="1" t="s">
        <v>32</v>
      </c>
      <c r="O3685" s="1" t="s">
        <v>44</v>
      </c>
      <c r="P3685" s="1" t="s">
        <v>25</v>
      </c>
      <c r="Q3685" s="1" t="s">
        <v>26</v>
      </c>
      <c r="R3685" s="1" t="s">
        <v>27</v>
      </c>
    </row>
    <row r="3686" spans="1:18" x14ac:dyDescent="0.3">
      <c r="A3686" s="1" t="s">
        <v>3844</v>
      </c>
      <c r="B3686" s="1" t="s">
        <v>46</v>
      </c>
      <c r="C3686" s="1" t="s">
        <v>213</v>
      </c>
      <c r="D3686" s="1" t="s">
        <v>21</v>
      </c>
      <c r="E3686">
        <v>63</v>
      </c>
      <c r="F3686">
        <v>55000</v>
      </c>
      <c r="G3686">
        <v>71</v>
      </c>
      <c r="H3686">
        <v>52</v>
      </c>
      <c r="I3686">
        <v>19</v>
      </c>
      <c r="J3686">
        <v>3905000</v>
      </c>
      <c r="K3686" s="2">
        <v>45709</v>
      </c>
      <c r="L3686">
        <v>2</v>
      </c>
      <c r="M3686" s="1" t="s">
        <v>55</v>
      </c>
      <c r="N3686" s="1" t="s">
        <v>43</v>
      </c>
      <c r="O3686" s="1" t="s">
        <v>24</v>
      </c>
      <c r="P3686" s="1" t="s">
        <v>25</v>
      </c>
      <c r="Q3686" s="1" t="s">
        <v>26</v>
      </c>
      <c r="R3686" s="1" t="s">
        <v>34</v>
      </c>
    </row>
    <row r="3687" spans="1:18" x14ac:dyDescent="0.3">
      <c r="A3687" s="1" t="s">
        <v>3845</v>
      </c>
      <c r="B3687" s="1" t="s">
        <v>133</v>
      </c>
      <c r="C3687" s="1" t="s">
        <v>511</v>
      </c>
      <c r="D3687" s="1" t="s">
        <v>54</v>
      </c>
      <c r="E3687">
        <v>148</v>
      </c>
      <c r="F3687">
        <v>12000</v>
      </c>
      <c r="G3687">
        <v>173</v>
      </c>
      <c r="H3687">
        <v>69</v>
      </c>
      <c r="I3687">
        <v>104</v>
      </c>
      <c r="J3687">
        <v>2076000</v>
      </c>
      <c r="K3687" s="2">
        <v>45676</v>
      </c>
      <c r="L3687">
        <v>3</v>
      </c>
      <c r="M3687" s="1" t="s">
        <v>55</v>
      </c>
      <c r="N3687" s="1" t="s">
        <v>43</v>
      </c>
      <c r="O3687" s="1" t="s">
        <v>24</v>
      </c>
      <c r="P3687" s="1" t="s">
        <v>25</v>
      </c>
      <c r="Q3687" s="1" t="s">
        <v>26</v>
      </c>
      <c r="R3687" s="1" t="s">
        <v>27</v>
      </c>
    </row>
    <row r="3688" spans="1:18" x14ac:dyDescent="0.3">
      <c r="A3688" s="1" t="s">
        <v>3846</v>
      </c>
      <c r="B3688" s="1" t="s">
        <v>41</v>
      </c>
      <c r="C3688" s="1" t="s">
        <v>88</v>
      </c>
      <c r="D3688" s="1" t="s">
        <v>72</v>
      </c>
      <c r="E3688">
        <v>146</v>
      </c>
      <c r="F3688">
        <v>18000</v>
      </c>
      <c r="G3688">
        <v>171</v>
      </c>
      <c r="H3688">
        <v>161</v>
      </c>
      <c r="I3688">
        <v>10</v>
      </c>
      <c r="J3688">
        <v>3078000</v>
      </c>
      <c r="K3688" s="2">
        <v>45723</v>
      </c>
      <c r="L3688">
        <v>13</v>
      </c>
      <c r="M3688" s="1" t="s">
        <v>39</v>
      </c>
      <c r="N3688" s="1" t="s">
        <v>32</v>
      </c>
      <c r="O3688" s="1" t="s">
        <v>24</v>
      </c>
      <c r="P3688" s="1" t="s">
        <v>25</v>
      </c>
      <c r="Q3688" s="1" t="s">
        <v>26</v>
      </c>
      <c r="R3688" s="1" t="s">
        <v>27</v>
      </c>
    </row>
    <row r="3689" spans="1:18" x14ac:dyDescent="0.3">
      <c r="A3689" s="1" t="s">
        <v>3847</v>
      </c>
      <c r="B3689" s="1" t="s">
        <v>41</v>
      </c>
      <c r="C3689" s="1" t="s">
        <v>231</v>
      </c>
      <c r="D3689" s="1" t="s">
        <v>67</v>
      </c>
      <c r="E3689">
        <v>60</v>
      </c>
      <c r="F3689">
        <v>12000</v>
      </c>
      <c r="G3689">
        <v>87</v>
      </c>
      <c r="H3689">
        <v>80</v>
      </c>
      <c r="I3689">
        <v>7</v>
      </c>
      <c r="J3689">
        <v>1044000</v>
      </c>
      <c r="K3689" s="2">
        <v>45748</v>
      </c>
      <c r="L3689">
        <v>8</v>
      </c>
      <c r="M3689" s="1" t="s">
        <v>22</v>
      </c>
      <c r="N3689" s="1" t="s">
        <v>23</v>
      </c>
      <c r="O3689" s="1" t="s">
        <v>44</v>
      </c>
      <c r="P3689" s="1" t="s">
        <v>49</v>
      </c>
      <c r="Q3689" s="1" t="s">
        <v>50</v>
      </c>
      <c r="R3689" s="1" t="s">
        <v>27</v>
      </c>
    </row>
    <row r="3690" spans="1:18" x14ac:dyDescent="0.3">
      <c r="A3690" s="1" t="s">
        <v>3848</v>
      </c>
      <c r="B3690" s="1" t="s">
        <v>66</v>
      </c>
      <c r="C3690" s="1" t="s">
        <v>47</v>
      </c>
      <c r="D3690" s="1" t="s">
        <v>21</v>
      </c>
      <c r="E3690">
        <v>80</v>
      </c>
      <c r="F3690">
        <v>300</v>
      </c>
      <c r="G3690">
        <v>103</v>
      </c>
      <c r="H3690">
        <v>18</v>
      </c>
      <c r="I3690">
        <v>85</v>
      </c>
      <c r="J3690">
        <v>30900</v>
      </c>
      <c r="K3690" s="2">
        <v>45832</v>
      </c>
      <c r="L3690">
        <v>10</v>
      </c>
      <c r="M3690" s="1" t="s">
        <v>22</v>
      </c>
      <c r="N3690" s="1" t="s">
        <v>43</v>
      </c>
      <c r="O3690" s="1" t="s">
        <v>24</v>
      </c>
      <c r="P3690" s="1" t="s">
        <v>25</v>
      </c>
      <c r="Q3690" s="1" t="s">
        <v>26</v>
      </c>
      <c r="R3690" s="1" t="s">
        <v>59</v>
      </c>
    </row>
    <row r="3691" spans="1:18" x14ac:dyDescent="0.3">
      <c r="A3691" s="1" t="s">
        <v>3849</v>
      </c>
      <c r="B3691" s="1" t="s">
        <v>41</v>
      </c>
      <c r="C3691" s="1" t="s">
        <v>188</v>
      </c>
      <c r="D3691" s="1" t="s">
        <v>38</v>
      </c>
      <c r="E3691">
        <v>35</v>
      </c>
      <c r="F3691">
        <v>95000</v>
      </c>
      <c r="G3691">
        <v>54</v>
      </c>
      <c r="H3691">
        <v>21</v>
      </c>
      <c r="I3691">
        <v>33</v>
      </c>
      <c r="J3691">
        <v>5130000</v>
      </c>
      <c r="K3691" s="2">
        <v>45990</v>
      </c>
      <c r="L3691">
        <v>8</v>
      </c>
      <c r="M3691" s="1" t="s">
        <v>22</v>
      </c>
      <c r="N3691" s="1" t="s">
        <v>32</v>
      </c>
      <c r="O3691" s="1" t="s">
        <v>24</v>
      </c>
      <c r="P3691" s="1" t="s">
        <v>49</v>
      </c>
      <c r="Q3691" s="1" t="s">
        <v>26</v>
      </c>
      <c r="R3691" s="1" t="s">
        <v>27</v>
      </c>
    </row>
    <row r="3692" spans="1:18" x14ac:dyDescent="0.3">
      <c r="A3692" s="1" t="s">
        <v>3850</v>
      </c>
      <c r="B3692" s="1" t="s">
        <v>19</v>
      </c>
      <c r="C3692" s="1" t="s">
        <v>287</v>
      </c>
      <c r="D3692" s="1" t="s">
        <v>91</v>
      </c>
      <c r="E3692">
        <v>55</v>
      </c>
      <c r="F3692">
        <v>25000</v>
      </c>
      <c r="G3692">
        <v>65</v>
      </c>
      <c r="H3692">
        <v>62</v>
      </c>
      <c r="I3692">
        <v>3</v>
      </c>
      <c r="J3692">
        <v>1625000</v>
      </c>
      <c r="K3692" s="2">
        <v>45813</v>
      </c>
      <c r="L3692">
        <v>6</v>
      </c>
      <c r="M3692" s="1" t="s">
        <v>22</v>
      </c>
      <c r="N3692" s="1" t="s">
        <v>23</v>
      </c>
      <c r="O3692" s="1" t="s">
        <v>44</v>
      </c>
      <c r="P3692" s="1" t="s">
        <v>25</v>
      </c>
      <c r="Q3692" s="1" t="s">
        <v>26</v>
      </c>
      <c r="R3692" s="1" t="s">
        <v>34</v>
      </c>
    </row>
    <row r="3693" spans="1:18" x14ac:dyDescent="0.3">
      <c r="A3693" s="1" t="s">
        <v>3851</v>
      </c>
      <c r="B3693" s="1" t="s">
        <v>52</v>
      </c>
      <c r="C3693" s="1" t="s">
        <v>53</v>
      </c>
      <c r="D3693" s="1" t="s">
        <v>64</v>
      </c>
      <c r="E3693">
        <v>23</v>
      </c>
      <c r="F3693">
        <v>25000</v>
      </c>
      <c r="G3693">
        <v>53</v>
      </c>
      <c r="H3693">
        <v>42</v>
      </c>
      <c r="I3693">
        <v>11</v>
      </c>
      <c r="J3693">
        <v>1325000</v>
      </c>
      <c r="K3693" s="2">
        <v>45768</v>
      </c>
      <c r="L3693">
        <v>3</v>
      </c>
      <c r="M3693" s="1" t="s">
        <v>55</v>
      </c>
      <c r="N3693" s="1" t="s">
        <v>43</v>
      </c>
      <c r="O3693" s="1" t="s">
        <v>24</v>
      </c>
      <c r="P3693" s="1" t="s">
        <v>49</v>
      </c>
      <c r="Q3693" s="1" t="s">
        <v>50</v>
      </c>
      <c r="R3693" s="1" t="s">
        <v>27</v>
      </c>
    </row>
    <row r="3694" spans="1:18" x14ac:dyDescent="0.3">
      <c r="A3694" s="1" t="s">
        <v>3852</v>
      </c>
      <c r="B3694" s="1" t="s">
        <v>19</v>
      </c>
      <c r="C3694" s="1" t="s">
        <v>174</v>
      </c>
      <c r="D3694" s="1" t="s">
        <v>91</v>
      </c>
      <c r="E3694">
        <v>91</v>
      </c>
      <c r="F3694">
        <v>25000</v>
      </c>
      <c r="G3694">
        <v>119</v>
      </c>
      <c r="H3694">
        <v>94</v>
      </c>
      <c r="I3694">
        <v>25</v>
      </c>
      <c r="J3694">
        <v>2975000</v>
      </c>
      <c r="K3694" s="2">
        <v>45887</v>
      </c>
      <c r="L3694">
        <v>10</v>
      </c>
      <c r="M3694" s="1" t="s">
        <v>22</v>
      </c>
      <c r="N3694" s="1" t="s">
        <v>32</v>
      </c>
      <c r="O3694" s="1" t="s">
        <v>24</v>
      </c>
      <c r="P3694" s="1" t="s">
        <v>49</v>
      </c>
      <c r="Q3694" s="1" t="s">
        <v>26</v>
      </c>
      <c r="R3694" s="1" t="s">
        <v>27</v>
      </c>
    </row>
    <row r="3695" spans="1:18" x14ac:dyDescent="0.3">
      <c r="A3695" s="1" t="s">
        <v>3853</v>
      </c>
      <c r="B3695" s="1" t="s">
        <v>41</v>
      </c>
      <c r="C3695" s="1" t="s">
        <v>245</v>
      </c>
      <c r="D3695" s="1" t="s">
        <v>91</v>
      </c>
      <c r="E3695">
        <v>86</v>
      </c>
      <c r="F3695">
        <v>1800</v>
      </c>
      <c r="G3695">
        <v>89</v>
      </c>
      <c r="H3695">
        <v>77</v>
      </c>
      <c r="I3695">
        <v>12</v>
      </c>
      <c r="J3695">
        <v>160200</v>
      </c>
      <c r="K3695" s="2">
        <v>45731</v>
      </c>
      <c r="L3695">
        <v>12</v>
      </c>
      <c r="M3695" s="1" t="s">
        <v>39</v>
      </c>
      <c r="N3695" s="1" t="s">
        <v>43</v>
      </c>
      <c r="O3695" s="1" t="s">
        <v>33</v>
      </c>
      <c r="P3695" s="1" t="s">
        <v>25</v>
      </c>
      <c r="Q3695" s="1" t="s">
        <v>50</v>
      </c>
      <c r="R3695" s="1" t="s">
        <v>27</v>
      </c>
    </row>
    <row r="3696" spans="1:18" x14ac:dyDescent="0.3">
      <c r="A3696" s="1" t="s">
        <v>3854</v>
      </c>
      <c r="B3696" s="1" t="s">
        <v>99</v>
      </c>
      <c r="C3696" s="1" t="s">
        <v>200</v>
      </c>
      <c r="D3696" s="1" t="s">
        <v>91</v>
      </c>
      <c r="E3696">
        <v>138</v>
      </c>
      <c r="F3696">
        <v>400</v>
      </c>
      <c r="G3696">
        <v>148</v>
      </c>
      <c r="H3696">
        <v>73</v>
      </c>
      <c r="I3696">
        <v>75</v>
      </c>
      <c r="J3696">
        <v>59200</v>
      </c>
      <c r="K3696" s="2">
        <v>45780</v>
      </c>
      <c r="L3696">
        <v>11</v>
      </c>
      <c r="M3696" s="1" t="s">
        <v>39</v>
      </c>
      <c r="N3696" s="1" t="s">
        <v>23</v>
      </c>
      <c r="O3696" s="1" t="s">
        <v>24</v>
      </c>
      <c r="P3696" s="1" t="s">
        <v>25</v>
      </c>
      <c r="Q3696" s="1" t="s">
        <v>50</v>
      </c>
      <c r="R3696" s="1" t="s">
        <v>27</v>
      </c>
    </row>
    <row r="3697" spans="1:18" x14ac:dyDescent="0.3">
      <c r="A3697" s="1" t="s">
        <v>3855</v>
      </c>
      <c r="B3697" s="1" t="s">
        <v>46</v>
      </c>
      <c r="C3697" s="1" t="s">
        <v>320</v>
      </c>
      <c r="D3697" s="1" t="s">
        <v>91</v>
      </c>
      <c r="E3697">
        <v>80</v>
      </c>
      <c r="F3697">
        <v>1800</v>
      </c>
      <c r="G3697">
        <v>96</v>
      </c>
      <c r="H3697">
        <v>87</v>
      </c>
      <c r="I3697">
        <v>9</v>
      </c>
      <c r="J3697">
        <v>172800</v>
      </c>
      <c r="K3697" s="2">
        <v>45878</v>
      </c>
      <c r="L3697">
        <v>2</v>
      </c>
      <c r="M3697" s="1" t="s">
        <v>55</v>
      </c>
      <c r="N3697" s="1" t="s">
        <v>23</v>
      </c>
      <c r="O3697" s="1" t="s">
        <v>24</v>
      </c>
      <c r="P3697" s="1" t="s">
        <v>25</v>
      </c>
      <c r="Q3697" s="1" t="s">
        <v>26</v>
      </c>
      <c r="R3697" s="1" t="s">
        <v>27</v>
      </c>
    </row>
    <row r="3698" spans="1:18" x14ac:dyDescent="0.3">
      <c r="A3698" s="1" t="s">
        <v>3856</v>
      </c>
      <c r="B3698" s="1" t="s">
        <v>107</v>
      </c>
      <c r="C3698" s="1" t="s">
        <v>20</v>
      </c>
      <c r="D3698" s="1" t="s">
        <v>21</v>
      </c>
      <c r="E3698">
        <v>50</v>
      </c>
      <c r="F3698">
        <v>15000</v>
      </c>
      <c r="G3698">
        <v>79</v>
      </c>
      <c r="H3698">
        <v>69</v>
      </c>
      <c r="I3698">
        <v>10</v>
      </c>
      <c r="J3698">
        <v>1185000</v>
      </c>
      <c r="K3698" s="2">
        <v>45915</v>
      </c>
      <c r="L3698">
        <v>15</v>
      </c>
      <c r="M3698" s="1" t="s">
        <v>39</v>
      </c>
      <c r="N3698" s="1" t="s">
        <v>32</v>
      </c>
      <c r="O3698" s="1" t="s">
        <v>24</v>
      </c>
      <c r="P3698" s="1" t="s">
        <v>25</v>
      </c>
      <c r="Q3698" s="1" t="s">
        <v>26</v>
      </c>
      <c r="R3698" s="1" t="s">
        <v>27</v>
      </c>
    </row>
    <row r="3699" spans="1:18" x14ac:dyDescent="0.3">
      <c r="A3699" s="1" t="s">
        <v>3857</v>
      </c>
      <c r="B3699" s="1" t="s">
        <v>52</v>
      </c>
      <c r="C3699" s="1" t="s">
        <v>476</v>
      </c>
      <c r="D3699" s="1" t="s">
        <v>48</v>
      </c>
      <c r="E3699">
        <v>83</v>
      </c>
      <c r="F3699">
        <v>1200</v>
      </c>
      <c r="G3699">
        <v>94</v>
      </c>
      <c r="H3699">
        <v>23</v>
      </c>
      <c r="I3699">
        <v>71</v>
      </c>
      <c r="J3699">
        <v>112800</v>
      </c>
      <c r="K3699" s="2">
        <v>45754</v>
      </c>
      <c r="L3699">
        <v>8</v>
      </c>
      <c r="M3699" s="1" t="s">
        <v>22</v>
      </c>
      <c r="N3699" s="1" t="s">
        <v>32</v>
      </c>
      <c r="O3699" s="1" t="s">
        <v>44</v>
      </c>
      <c r="P3699" s="1" t="s">
        <v>49</v>
      </c>
      <c r="Q3699" s="1" t="s">
        <v>50</v>
      </c>
      <c r="R3699" s="1" t="s">
        <v>27</v>
      </c>
    </row>
    <row r="3700" spans="1:18" x14ac:dyDescent="0.3">
      <c r="A3700" s="1" t="s">
        <v>3858</v>
      </c>
      <c r="B3700" s="1" t="s">
        <v>52</v>
      </c>
      <c r="C3700" s="1" t="s">
        <v>140</v>
      </c>
      <c r="D3700" s="1" t="s">
        <v>21</v>
      </c>
      <c r="E3700">
        <v>104</v>
      </c>
      <c r="F3700">
        <v>12000</v>
      </c>
      <c r="G3700">
        <v>105</v>
      </c>
      <c r="H3700">
        <v>70</v>
      </c>
      <c r="I3700">
        <v>35</v>
      </c>
      <c r="J3700">
        <v>1260000</v>
      </c>
      <c r="K3700" s="2">
        <v>45966</v>
      </c>
      <c r="L3700">
        <v>13</v>
      </c>
      <c r="M3700" s="1" t="s">
        <v>39</v>
      </c>
      <c r="N3700" s="1" t="s">
        <v>32</v>
      </c>
      <c r="O3700" s="1" t="s">
        <v>44</v>
      </c>
      <c r="P3700" s="1" t="s">
        <v>49</v>
      </c>
      <c r="Q3700" s="1" t="s">
        <v>26</v>
      </c>
      <c r="R3700" s="1" t="s">
        <v>27</v>
      </c>
    </row>
    <row r="3701" spans="1:18" x14ac:dyDescent="0.3">
      <c r="A3701" s="1" t="s">
        <v>3859</v>
      </c>
      <c r="B3701" s="1" t="s">
        <v>83</v>
      </c>
      <c r="C3701" s="1" t="s">
        <v>229</v>
      </c>
      <c r="D3701" s="1" t="s">
        <v>48</v>
      </c>
      <c r="E3701">
        <v>86</v>
      </c>
      <c r="F3701">
        <v>12000</v>
      </c>
      <c r="G3701">
        <v>105</v>
      </c>
      <c r="H3701">
        <v>36</v>
      </c>
      <c r="I3701">
        <v>69</v>
      </c>
      <c r="J3701">
        <v>1260000</v>
      </c>
      <c r="K3701" s="2">
        <v>45684</v>
      </c>
      <c r="L3701">
        <v>10</v>
      </c>
      <c r="M3701" s="1" t="s">
        <v>22</v>
      </c>
      <c r="N3701" s="1" t="s">
        <v>23</v>
      </c>
      <c r="O3701" s="1" t="s">
        <v>44</v>
      </c>
      <c r="P3701" s="1" t="s">
        <v>25</v>
      </c>
      <c r="Q3701" s="1" t="s">
        <v>26</v>
      </c>
      <c r="R3701" s="1" t="s">
        <v>27</v>
      </c>
    </row>
    <row r="3702" spans="1:18" x14ac:dyDescent="0.3">
      <c r="A3702" s="1" t="s">
        <v>3860</v>
      </c>
      <c r="B3702" s="1" t="s">
        <v>107</v>
      </c>
      <c r="C3702" s="1" t="s">
        <v>427</v>
      </c>
      <c r="D3702" s="1" t="s">
        <v>21</v>
      </c>
      <c r="E3702">
        <v>141</v>
      </c>
      <c r="F3702">
        <v>5000</v>
      </c>
      <c r="G3702">
        <v>141</v>
      </c>
      <c r="H3702">
        <v>15</v>
      </c>
      <c r="I3702">
        <v>126</v>
      </c>
      <c r="J3702">
        <v>705000</v>
      </c>
      <c r="K3702" s="2">
        <v>45997</v>
      </c>
      <c r="L3702">
        <v>12</v>
      </c>
      <c r="M3702" s="1" t="s">
        <v>39</v>
      </c>
      <c r="N3702" s="1" t="s">
        <v>43</v>
      </c>
      <c r="O3702" s="1" t="s">
        <v>24</v>
      </c>
      <c r="P3702" s="1" t="s">
        <v>25</v>
      </c>
      <c r="Q3702" s="1" t="s">
        <v>26</v>
      </c>
      <c r="R3702" s="1" t="s">
        <v>27</v>
      </c>
    </row>
    <row r="3703" spans="1:18" x14ac:dyDescent="0.3">
      <c r="A3703" s="1" t="s">
        <v>3861</v>
      </c>
      <c r="B3703" s="1" t="s">
        <v>107</v>
      </c>
      <c r="C3703" s="1" t="s">
        <v>146</v>
      </c>
      <c r="D3703" s="1" t="s">
        <v>31</v>
      </c>
      <c r="E3703">
        <v>112</v>
      </c>
      <c r="F3703">
        <v>1800000</v>
      </c>
      <c r="G3703">
        <v>134</v>
      </c>
      <c r="H3703">
        <v>89</v>
      </c>
      <c r="I3703">
        <v>45</v>
      </c>
      <c r="J3703">
        <v>241200000</v>
      </c>
      <c r="K3703" s="2">
        <v>45783</v>
      </c>
      <c r="L3703">
        <v>14</v>
      </c>
      <c r="M3703" s="1" t="s">
        <v>39</v>
      </c>
      <c r="N3703" s="1" t="s">
        <v>32</v>
      </c>
      <c r="O3703" s="1" t="s">
        <v>24</v>
      </c>
      <c r="P3703" s="1" t="s">
        <v>25</v>
      </c>
      <c r="Q3703" s="1" t="s">
        <v>26</v>
      </c>
      <c r="R3703" s="1" t="s">
        <v>34</v>
      </c>
    </row>
    <row r="3704" spans="1:18" x14ac:dyDescent="0.3">
      <c r="A3704" s="1" t="s">
        <v>3862</v>
      </c>
      <c r="B3704" s="1" t="s">
        <v>29</v>
      </c>
      <c r="C3704" s="1" t="s">
        <v>113</v>
      </c>
      <c r="D3704" s="1" t="s">
        <v>58</v>
      </c>
      <c r="E3704">
        <v>141</v>
      </c>
      <c r="F3704">
        <v>45000</v>
      </c>
      <c r="G3704">
        <v>142</v>
      </c>
      <c r="H3704">
        <v>103</v>
      </c>
      <c r="I3704">
        <v>39</v>
      </c>
      <c r="J3704">
        <v>6390000</v>
      </c>
      <c r="K3704" s="2">
        <v>45760</v>
      </c>
      <c r="L3704">
        <v>8</v>
      </c>
      <c r="M3704" s="1" t="s">
        <v>22</v>
      </c>
      <c r="N3704" s="1" t="s">
        <v>32</v>
      </c>
      <c r="O3704" s="1" t="s">
        <v>24</v>
      </c>
      <c r="P3704" s="1" t="s">
        <v>25</v>
      </c>
      <c r="Q3704" s="1" t="s">
        <v>26</v>
      </c>
      <c r="R3704" s="1" t="s">
        <v>27</v>
      </c>
    </row>
    <row r="3705" spans="1:18" x14ac:dyDescent="0.3">
      <c r="A3705" s="1" t="s">
        <v>3863</v>
      </c>
      <c r="B3705" s="1" t="s">
        <v>107</v>
      </c>
      <c r="C3705" s="1" t="s">
        <v>76</v>
      </c>
      <c r="D3705" s="1" t="s">
        <v>91</v>
      </c>
      <c r="E3705">
        <v>133</v>
      </c>
      <c r="F3705">
        <v>2200</v>
      </c>
      <c r="G3705">
        <v>145</v>
      </c>
      <c r="H3705">
        <v>56</v>
      </c>
      <c r="I3705">
        <v>89</v>
      </c>
      <c r="J3705">
        <v>319000</v>
      </c>
      <c r="K3705" s="2">
        <v>45883</v>
      </c>
      <c r="L3705">
        <v>3</v>
      </c>
      <c r="M3705" s="1" t="s">
        <v>55</v>
      </c>
      <c r="N3705" s="1" t="s">
        <v>32</v>
      </c>
      <c r="O3705" s="1" t="s">
        <v>24</v>
      </c>
      <c r="P3705" s="1" t="s">
        <v>25</v>
      </c>
      <c r="Q3705" s="1" t="s">
        <v>26</v>
      </c>
      <c r="R3705" s="1" t="s">
        <v>27</v>
      </c>
    </row>
    <row r="3706" spans="1:18" x14ac:dyDescent="0.3">
      <c r="A3706" s="1" t="s">
        <v>3864</v>
      </c>
      <c r="B3706" s="1" t="s">
        <v>66</v>
      </c>
      <c r="C3706" s="1" t="s">
        <v>129</v>
      </c>
      <c r="D3706" s="1" t="s">
        <v>38</v>
      </c>
      <c r="E3706">
        <v>139</v>
      </c>
      <c r="F3706">
        <v>85000</v>
      </c>
      <c r="G3706">
        <v>151</v>
      </c>
      <c r="H3706">
        <v>31</v>
      </c>
      <c r="I3706">
        <v>120</v>
      </c>
      <c r="J3706">
        <v>12835000</v>
      </c>
      <c r="K3706" s="2">
        <v>45856</v>
      </c>
      <c r="L3706">
        <v>4</v>
      </c>
      <c r="M3706" s="1" t="s">
        <v>55</v>
      </c>
      <c r="N3706" s="1" t="s">
        <v>23</v>
      </c>
      <c r="O3706" s="1" t="s">
        <v>24</v>
      </c>
      <c r="P3706" s="1" t="s">
        <v>49</v>
      </c>
      <c r="Q3706" s="1" t="s">
        <v>26</v>
      </c>
      <c r="R3706" s="1" t="s">
        <v>27</v>
      </c>
    </row>
    <row r="3707" spans="1:18" x14ac:dyDescent="0.3">
      <c r="A3707" s="1" t="s">
        <v>3865</v>
      </c>
      <c r="B3707" s="1" t="s">
        <v>52</v>
      </c>
      <c r="C3707" s="1" t="s">
        <v>42</v>
      </c>
      <c r="D3707" s="1" t="s">
        <v>21</v>
      </c>
      <c r="E3707">
        <v>88</v>
      </c>
      <c r="F3707">
        <v>2200</v>
      </c>
      <c r="G3707">
        <v>115</v>
      </c>
      <c r="H3707">
        <v>115</v>
      </c>
      <c r="I3707">
        <v>0</v>
      </c>
      <c r="J3707">
        <v>253000</v>
      </c>
      <c r="K3707" s="2">
        <v>45788</v>
      </c>
      <c r="L3707">
        <v>9</v>
      </c>
      <c r="M3707" s="1" t="s">
        <v>22</v>
      </c>
      <c r="N3707" s="1" t="s">
        <v>32</v>
      </c>
      <c r="O3707" s="1" t="s">
        <v>33</v>
      </c>
      <c r="P3707" s="1" t="s">
        <v>25</v>
      </c>
      <c r="Q3707" s="1" t="s">
        <v>26</v>
      </c>
      <c r="R3707" s="1" t="s">
        <v>59</v>
      </c>
    </row>
    <row r="3708" spans="1:18" x14ac:dyDescent="0.3">
      <c r="A3708" s="1" t="s">
        <v>3866</v>
      </c>
      <c r="B3708" s="1" t="s">
        <v>29</v>
      </c>
      <c r="C3708" s="1" t="s">
        <v>202</v>
      </c>
      <c r="D3708" s="1" t="s">
        <v>54</v>
      </c>
      <c r="E3708">
        <v>77</v>
      </c>
      <c r="F3708">
        <v>8000</v>
      </c>
      <c r="G3708">
        <v>105</v>
      </c>
      <c r="H3708">
        <v>93</v>
      </c>
      <c r="I3708">
        <v>12</v>
      </c>
      <c r="J3708">
        <v>840000</v>
      </c>
      <c r="K3708" s="2">
        <v>45922</v>
      </c>
      <c r="L3708">
        <v>14</v>
      </c>
      <c r="M3708" s="1" t="s">
        <v>39</v>
      </c>
      <c r="N3708" s="1" t="s">
        <v>23</v>
      </c>
      <c r="O3708" s="1" t="s">
        <v>24</v>
      </c>
      <c r="P3708" s="1" t="s">
        <v>25</v>
      </c>
      <c r="Q3708" s="1" t="s">
        <v>26</v>
      </c>
      <c r="R3708" s="1" t="s">
        <v>27</v>
      </c>
    </row>
    <row r="3709" spans="1:18" x14ac:dyDescent="0.3">
      <c r="A3709" s="1" t="s">
        <v>3867</v>
      </c>
      <c r="B3709" s="1" t="s">
        <v>19</v>
      </c>
      <c r="C3709" s="1" t="s">
        <v>410</v>
      </c>
      <c r="D3709" s="1" t="s">
        <v>21</v>
      </c>
      <c r="E3709">
        <v>38</v>
      </c>
      <c r="F3709">
        <v>25000</v>
      </c>
      <c r="G3709">
        <v>53</v>
      </c>
      <c r="H3709">
        <v>34</v>
      </c>
      <c r="I3709">
        <v>19</v>
      </c>
      <c r="J3709">
        <v>1325000</v>
      </c>
      <c r="K3709" s="2">
        <v>45945</v>
      </c>
      <c r="L3709">
        <v>11</v>
      </c>
      <c r="M3709" s="1" t="s">
        <v>39</v>
      </c>
      <c r="N3709" s="1" t="s">
        <v>43</v>
      </c>
      <c r="O3709" s="1" t="s">
        <v>24</v>
      </c>
      <c r="P3709" s="1" t="s">
        <v>49</v>
      </c>
      <c r="Q3709" s="1" t="s">
        <v>59</v>
      </c>
      <c r="R3709" s="1" t="s">
        <v>27</v>
      </c>
    </row>
    <row r="3710" spans="1:18" x14ac:dyDescent="0.3">
      <c r="A3710" s="1" t="s">
        <v>3868</v>
      </c>
      <c r="B3710" s="1" t="s">
        <v>46</v>
      </c>
      <c r="C3710" s="1" t="s">
        <v>57</v>
      </c>
      <c r="D3710" s="1" t="s">
        <v>91</v>
      </c>
      <c r="E3710">
        <v>92</v>
      </c>
      <c r="F3710">
        <v>8000</v>
      </c>
      <c r="G3710">
        <v>109</v>
      </c>
      <c r="H3710">
        <v>77</v>
      </c>
      <c r="I3710">
        <v>32</v>
      </c>
      <c r="J3710">
        <v>872000</v>
      </c>
      <c r="K3710" s="2">
        <v>45878</v>
      </c>
      <c r="L3710">
        <v>13</v>
      </c>
      <c r="M3710" s="1" t="s">
        <v>39</v>
      </c>
      <c r="N3710" s="1" t="s">
        <v>32</v>
      </c>
      <c r="O3710" s="1" t="s">
        <v>33</v>
      </c>
      <c r="P3710" s="1" t="s">
        <v>25</v>
      </c>
      <c r="Q3710" s="1" t="s">
        <v>26</v>
      </c>
      <c r="R3710" s="1" t="s">
        <v>27</v>
      </c>
    </row>
    <row r="3711" spans="1:18" x14ac:dyDescent="0.3">
      <c r="A3711" s="1" t="s">
        <v>3869</v>
      </c>
      <c r="B3711" s="1" t="s">
        <v>41</v>
      </c>
      <c r="C3711" s="1" t="s">
        <v>96</v>
      </c>
      <c r="D3711" s="1" t="s">
        <v>67</v>
      </c>
      <c r="E3711">
        <v>26</v>
      </c>
      <c r="F3711">
        <v>150000</v>
      </c>
      <c r="G3711">
        <v>30</v>
      </c>
      <c r="H3711">
        <v>24</v>
      </c>
      <c r="I3711">
        <v>6</v>
      </c>
      <c r="J3711">
        <v>4500000</v>
      </c>
      <c r="K3711" s="2">
        <v>45896</v>
      </c>
      <c r="L3711">
        <v>12</v>
      </c>
      <c r="M3711" s="1" t="s">
        <v>39</v>
      </c>
      <c r="N3711" s="1" t="s">
        <v>23</v>
      </c>
      <c r="O3711" s="1" t="s">
        <v>33</v>
      </c>
      <c r="P3711" s="1" t="s">
        <v>25</v>
      </c>
      <c r="Q3711" s="1" t="s">
        <v>26</v>
      </c>
      <c r="R3711" s="1" t="s">
        <v>27</v>
      </c>
    </row>
    <row r="3712" spans="1:18" x14ac:dyDescent="0.3">
      <c r="A3712" s="1" t="s">
        <v>3870</v>
      </c>
      <c r="B3712" s="1" t="s">
        <v>107</v>
      </c>
      <c r="C3712" s="1" t="s">
        <v>170</v>
      </c>
      <c r="D3712" s="1" t="s">
        <v>91</v>
      </c>
      <c r="E3712">
        <v>77</v>
      </c>
      <c r="F3712">
        <v>45000</v>
      </c>
      <c r="G3712">
        <v>86</v>
      </c>
      <c r="H3712">
        <v>71</v>
      </c>
      <c r="I3712">
        <v>15</v>
      </c>
      <c r="J3712">
        <v>3870000</v>
      </c>
      <c r="K3712" s="2">
        <v>45931</v>
      </c>
      <c r="L3712">
        <v>4</v>
      </c>
      <c r="M3712" s="1" t="s">
        <v>55</v>
      </c>
      <c r="N3712" s="1" t="s">
        <v>43</v>
      </c>
      <c r="O3712" s="1" t="s">
        <v>85</v>
      </c>
      <c r="P3712" s="1" t="s">
        <v>25</v>
      </c>
      <c r="Q3712" s="1" t="s">
        <v>26</v>
      </c>
      <c r="R3712" s="1" t="s">
        <v>59</v>
      </c>
    </row>
    <row r="3713" spans="1:18" x14ac:dyDescent="0.3">
      <c r="A3713" s="1" t="s">
        <v>3871</v>
      </c>
      <c r="B3713" s="1" t="s">
        <v>29</v>
      </c>
      <c r="C3713" s="1" t="s">
        <v>174</v>
      </c>
      <c r="D3713" s="1" t="s">
        <v>72</v>
      </c>
      <c r="E3713">
        <v>145</v>
      </c>
      <c r="F3713">
        <v>25000</v>
      </c>
      <c r="G3713">
        <v>152</v>
      </c>
      <c r="H3713">
        <v>13</v>
      </c>
      <c r="I3713">
        <v>139</v>
      </c>
      <c r="J3713">
        <v>3800000</v>
      </c>
      <c r="K3713" s="2">
        <v>45902</v>
      </c>
      <c r="L3713">
        <v>15</v>
      </c>
      <c r="M3713" s="1" t="s">
        <v>39</v>
      </c>
      <c r="N3713" s="1" t="s">
        <v>32</v>
      </c>
      <c r="O3713" s="1" t="s">
        <v>24</v>
      </c>
      <c r="P3713" s="1" t="s">
        <v>25</v>
      </c>
      <c r="Q3713" s="1" t="s">
        <v>26</v>
      </c>
      <c r="R3713" s="1" t="s">
        <v>27</v>
      </c>
    </row>
    <row r="3714" spans="1:18" x14ac:dyDescent="0.3">
      <c r="A3714" s="1" t="s">
        <v>3872</v>
      </c>
      <c r="B3714" s="1" t="s">
        <v>93</v>
      </c>
      <c r="C3714" s="1" t="s">
        <v>20</v>
      </c>
      <c r="D3714" s="1" t="s">
        <v>21</v>
      </c>
      <c r="E3714">
        <v>108</v>
      </c>
      <c r="F3714">
        <v>15000</v>
      </c>
      <c r="G3714">
        <v>132</v>
      </c>
      <c r="H3714">
        <v>63</v>
      </c>
      <c r="I3714">
        <v>69</v>
      </c>
      <c r="J3714">
        <v>1980000</v>
      </c>
      <c r="K3714" s="2">
        <v>45685</v>
      </c>
      <c r="L3714">
        <v>13</v>
      </c>
      <c r="M3714" s="1" t="s">
        <v>39</v>
      </c>
      <c r="N3714" s="1" t="s">
        <v>23</v>
      </c>
      <c r="O3714" s="1" t="s">
        <v>24</v>
      </c>
      <c r="P3714" s="1" t="s">
        <v>49</v>
      </c>
      <c r="Q3714" s="1" t="s">
        <v>59</v>
      </c>
      <c r="R3714" s="1" t="s">
        <v>27</v>
      </c>
    </row>
    <row r="3715" spans="1:18" x14ac:dyDescent="0.3">
      <c r="A3715" s="1" t="s">
        <v>3873</v>
      </c>
      <c r="B3715" s="1" t="s">
        <v>83</v>
      </c>
      <c r="C3715" s="1" t="s">
        <v>158</v>
      </c>
      <c r="D3715" s="1" t="s">
        <v>21</v>
      </c>
      <c r="E3715">
        <v>107</v>
      </c>
      <c r="F3715">
        <v>300</v>
      </c>
      <c r="G3715">
        <v>110</v>
      </c>
      <c r="H3715">
        <v>74</v>
      </c>
      <c r="I3715">
        <v>36</v>
      </c>
      <c r="J3715">
        <v>33000</v>
      </c>
      <c r="K3715" s="2">
        <v>45909</v>
      </c>
      <c r="L3715">
        <v>13</v>
      </c>
      <c r="M3715" s="1" t="s">
        <v>39</v>
      </c>
      <c r="N3715" s="1" t="s">
        <v>23</v>
      </c>
      <c r="O3715" s="1" t="s">
        <v>44</v>
      </c>
      <c r="P3715" s="1" t="s">
        <v>25</v>
      </c>
      <c r="Q3715" s="1" t="s">
        <v>26</v>
      </c>
      <c r="R3715" s="1" t="s">
        <v>27</v>
      </c>
    </row>
    <row r="3716" spans="1:18" x14ac:dyDescent="0.3">
      <c r="A3716" s="1" t="s">
        <v>3874</v>
      </c>
      <c r="B3716" s="1" t="s">
        <v>46</v>
      </c>
      <c r="C3716" s="1" t="s">
        <v>493</v>
      </c>
      <c r="D3716" s="1" t="s">
        <v>58</v>
      </c>
      <c r="E3716">
        <v>93</v>
      </c>
      <c r="F3716">
        <v>6500</v>
      </c>
      <c r="G3716">
        <v>112</v>
      </c>
      <c r="H3716">
        <v>96</v>
      </c>
      <c r="I3716">
        <v>16</v>
      </c>
      <c r="J3716">
        <v>728000</v>
      </c>
      <c r="K3716" s="2">
        <v>45724</v>
      </c>
      <c r="L3716">
        <v>11</v>
      </c>
      <c r="M3716" s="1" t="s">
        <v>39</v>
      </c>
      <c r="N3716" s="1" t="s">
        <v>32</v>
      </c>
      <c r="O3716" s="1" t="s">
        <v>33</v>
      </c>
      <c r="P3716" s="1" t="s">
        <v>25</v>
      </c>
      <c r="Q3716" s="1" t="s">
        <v>26</v>
      </c>
      <c r="R3716" s="1" t="s">
        <v>59</v>
      </c>
    </row>
    <row r="3717" spans="1:18" x14ac:dyDescent="0.3">
      <c r="A3717" s="1" t="s">
        <v>3875</v>
      </c>
      <c r="B3717" s="1" t="s">
        <v>93</v>
      </c>
      <c r="C3717" s="1" t="s">
        <v>100</v>
      </c>
      <c r="D3717" s="1" t="s">
        <v>21</v>
      </c>
      <c r="E3717">
        <v>64</v>
      </c>
      <c r="F3717">
        <v>15000</v>
      </c>
      <c r="G3717">
        <v>72</v>
      </c>
      <c r="H3717">
        <v>61</v>
      </c>
      <c r="I3717">
        <v>11</v>
      </c>
      <c r="J3717">
        <v>1080000</v>
      </c>
      <c r="K3717" s="2">
        <v>45720</v>
      </c>
      <c r="L3717">
        <v>3</v>
      </c>
      <c r="M3717" s="1" t="s">
        <v>55</v>
      </c>
      <c r="N3717" s="1" t="s">
        <v>23</v>
      </c>
      <c r="O3717" s="1" t="s">
        <v>33</v>
      </c>
      <c r="P3717" s="1" t="s">
        <v>25</v>
      </c>
      <c r="Q3717" s="1" t="s">
        <v>26</v>
      </c>
      <c r="R3717" s="1" t="s">
        <v>27</v>
      </c>
    </row>
    <row r="3718" spans="1:18" x14ac:dyDescent="0.3">
      <c r="A3718" s="1" t="s">
        <v>3876</v>
      </c>
      <c r="B3718" s="1" t="s">
        <v>83</v>
      </c>
      <c r="C3718" s="1" t="s">
        <v>505</v>
      </c>
      <c r="D3718" s="1" t="s">
        <v>64</v>
      </c>
      <c r="E3718">
        <v>52</v>
      </c>
      <c r="F3718">
        <v>120000</v>
      </c>
      <c r="G3718">
        <v>54</v>
      </c>
      <c r="H3718">
        <v>11</v>
      </c>
      <c r="I3718">
        <v>43</v>
      </c>
      <c r="J3718">
        <v>6480000</v>
      </c>
      <c r="K3718" s="2">
        <v>45836</v>
      </c>
      <c r="L3718">
        <v>3</v>
      </c>
      <c r="M3718" s="1" t="s">
        <v>55</v>
      </c>
      <c r="N3718" s="1" t="s">
        <v>32</v>
      </c>
      <c r="O3718" s="1" t="s">
        <v>33</v>
      </c>
      <c r="P3718" s="1" t="s">
        <v>25</v>
      </c>
      <c r="Q3718" s="1" t="s">
        <v>26</v>
      </c>
      <c r="R3718" s="1" t="s">
        <v>27</v>
      </c>
    </row>
    <row r="3719" spans="1:18" x14ac:dyDescent="0.3">
      <c r="A3719" s="1" t="s">
        <v>3877</v>
      </c>
      <c r="B3719" s="1" t="s">
        <v>36</v>
      </c>
      <c r="C3719" s="1" t="s">
        <v>69</v>
      </c>
      <c r="D3719" s="1" t="s">
        <v>72</v>
      </c>
      <c r="E3719">
        <v>45</v>
      </c>
      <c r="F3719">
        <v>65000</v>
      </c>
      <c r="G3719">
        <v>58</v>
      </c>
      <c r="H3719">
        <v>26</v>
      </c>
      <c r="I3719">
        <v>32</v>
      </c>
      <c r="J3719">
        <v>3770000</v>
      </c>
      <c r="K3719" s="2">
        <v>45686</v>
      </c>
      <c r="L3719">
        <v>11</v>
      </c>
      <c r="M3719" s="1" t="s">
        <v>39</v>
      </c>
      <c r="N3719" s="1" t="s">
        <v>43</v>
      </c>
      <c r="O3719" s="1" t="s">
        <v>44</v>
      </c>
      <c r="P3719" s="1" t="s">
        <v>25</v>
      </c>
      <c r="Q3719" s="1" t="s">
        <v>26</v>
      </c>
      <c r="R3719" s="1" t="s">
        <v>34</v>
      </c>
    </row>
    <row r="3720" spans="1:18" x14ac:dyDescent="0.3">
      <c r="A3720" s="1" t="s">
        <v>3878</v>
      </c>
      <c r="B3720" s="1" t="s">
        <v>41</v>
      </c>
      <c r="C3720" s="1" t="s">
        <v>215</v>
      </c>
      <c r="D3720" s="1" t="s">
        <v>38</v>
      </c>
      <c r="E3720">
        <v>28</v>
      </c>
      <c r="F3720">
        <v>350000</v>
      </c>
      <c r="G3720">
        <v>48</v>
      </c>
      <c r="H3720">
        <v>39</v>
      </c>
      <c r="I3720">
        <v>9</v>
      </c>
      <c r="J3720">
        <v>16800000</v>
      </c>
      <c r="K3720" s="2">
        <v>45950</v>
      </c>
      <c r="L3720">
        <v>11</v>
      </c>
      <c r="M3720" s="1" t="s">
        <v>39</v>
      </c>
      <c r="N3720" s="1" t="s">
        <v>23</v>
      </c>
      <c r="O3720" s="1" t="s">
        <v>24</v>
      </c>
      <c r="P3720" s="1" t="s">
        <v>25</v>
      </c>
      <c r="Q3720" s="1" t="s">
        <v>26</v>
      </c>
      <c r="R3720" s="1" t="s">
        <v>27</v>
      </c>
    </row>
    <row r="3721" spans="1:18" x14ac:dyDescent="0.3">
      <c r="A3721" s="1" t="s">
        <v>3879</v>
      </c>
      <c r="B3721" s="1" t="s">
        <v>80</v>
      </c>
      <c r="C3721" s="1" t="s">
        <v>140</v>
      </c>
      <c r="D3721" s="1" t="s">
        <v>64</v>
      </c>
      <c r="E3721">
        <v>85</v>
      </c>
      <c r="F3721">
        <v>12000</v>
      </c>
      <c r="G3721">
        <v>115</v>
      </c>
      <c r="H3721">
        <v>21</v>
      </c>
      <c r="I3721">
        <v>94</v>
      </c>
      <c r="J3721">
        <v>1380000</v>
      </c>
      <c r="K3721" s="2">
        <v>45731</v>
      </c>
      <c r="L3721">
        <v>4</v>
      </c>
      <c r="M3721" s="1" t="s">
        <v>55</v>
      </c>
      <c r="N3721" s="1" t="s">
        <v>32</v>
      </c>
      <c r="O3721" s="1" t="s">
        <v>85</v>
      </c>
      <c r="P3721" s="1" t="s">
        <v>25</v>
      </c>
      <c r="Q3721" s="1" t="s">
        <v>50</v>
      </c>
      <c r="R3721" s="1" t="s">
        <v>27</v>
      </c>
    </row>
    <row r="3722" spans="1:18" x14ac:dyDescent="0.3">
      <c r="A3722" s="1" t="s">
        <v>3880</v>
      </c>
      <c r="B3722" s="1" t="s">
        <v>99</v>
      </c>
      <c r="C3722" s="1" t="s">
        <v>294</v>
      </c>
      <c r="D3722" s="1" t="s">
        <v>31</v>
      </c>
      <c r="E3722">
        <v>43</v>
      </c>
      <c r="F3722">
        <v>9000</v>
      </c>
      <c r="G3722">
        <v>69</v>
      </c>
      <c r="H3722">
        <v>31</v>
      </c>
      <c r="I3722">
        <v>38</v>
      </c>
      <c r="J3722">
        <v>621000</v>
      </c>
      <c r="K3722" s="2">
        <v>45819</v>
      </c>
      <c r="L3722">
        <v>5</v>
      </c>
      <c r="M3722" s="1" t="s">
        <v>55</v>
      </c>
      <c r="N3722" s="1" t="s">
        <v>32</v>
      </c>
      <c r="O3722" s="1" t="s">
        <v>44</v>
      </c>
      <c r="P3722" s="1" t="s">
        <v>25</v>
      </c>
      <c r="Q3722" s="1" t="s">
        <v>26</v>
      </c>
      <c r="R3722" s="1" t="s">
        <v>27</v>
      </c>
    </row>
    <row r="3723" spans="1:18" x14ac:dyDescent="0.3">
      <c r="A3723" s="1" t="s">
        <v>3881</v>
      </c>
      <c r="B3723" s="1" t="s">
        <v>107</v>
      </c>
      <c r="C3723" s="1" t="s">
        <v>84</v>
      </c>
      <c r="D3723" s="1" t="s">
        <v>38</v>
      </c>
      <c r="E3723">
        <v>84</v>
      </c>
      <c r="F3723">
        <v>180000</v>
      </c>
      <c r="G3723">
        <v>101</v>
      </c>
      <c r="H3723">
        <v>11</v>
      </c>
      <c r="I3723">
        <v>90</v>
      </c>
      <c r="J3723">
        <v>18180000</v>
      </c>
      <c r="K3723" s="2">
        <v>45821</v>
      </c>
      <c r="L3723">
        <v>14</v>
      </c>
      <c r="M3723" s="1" t="s">
        <v>39</v>
      </c>
      <c r="N3723" s="1" t="s">
        <v>23</v>
      </c>
      <c r="O3723" s="1" t="s">
        <v>24</v>
      </c>
      <c r="P3723" s="1" t="s">
        <v>25</v>
      </c>
      <c r="Q3723" s="1" t="s">
        <v>26</v>
      </c>
      <c r="R3723" s="1" t="s">
        <v>27</v>
      </c>
    </row>
    <row r="3724" spans="1:18" x14ac:dyDescent="0.3">
      <c r="A3724" s="1" t="s">
        <v>3882</v>
      </c>
      <c r="B3724" s="1" t="s">
        <v>80</v>
      </c>
      <c r="C3724" s="1" t="s">
        <v>53</v>
      </c>
      <c r="D3724" s="1" t="s">
        <v>72</v>
      </c>
      <c r="E3724">
        <v>141</v>
      </c>
      <c r="F3724">
        <v>25000</v>
      </c>
      <c r="G3724">
        <v>150</v>
      </c>
      <c r="H3724">
        <v>112</v>
      </c>
      <c r="I3724">
        <v>38</v>
      </c>
      <c r="J3724">
        <v>3750000</v>
      </c>
      <c r="K3724" s="2">
        <v>45933</v>
      </c>
      <c r="L3724">
        <v>3</v>
      </c>
      <c r="M3724" s="1" t="s">
        <v>55</v>
      </c>
      <c r="N3724" s="1" t="s">
        <v>23</v>
      </c>
      <c r="O3724" s="1" t="s">
        <v>24</v>
      </c>
      <c r="P3724" s="1" t="s">
        <v>25</v>
      </c>
      <c r="Q3724" s="1" t="s">
        <v>26</v>
      </c>
      <c r="R3724" s="1" t="s">
        <v>27</v>
      </c>
    </row>
    <row r="3725" spans="1:18" x14ac:dyDescent="0.3">
      <c r="A3725" s="1" t="s">
        <v>3883</v>
      </c>
      <c r="B3725" s="1" t="s">
        <v>133</v>
      </c>
      <c r="C3725" s="1" t="s">
        <v>186</v>
      </c>
      <c r="D3725" s="1" t="s">
        <v>31</v>
      </c>
      <c r="E3725">
        <v>112</v>
      </c>
      <c r="F3725">
        <v>95000</v>
      </c>
      <c r="G3725">
        <v>115</v>
      </c>
      <c r="H3725">
        <v>27</v>
      </c>
      <c r="I3725">
        <v>88</v>
      </c>
      <c r="J3725">
        <v>10925000</v>
      </c>
      <c r="K3725" s="2">
        <v>45687</v>
      </c>
      <c r="L3725">
        <v>9</v>
      </c>
      <c r="M3725" s="1" t="s">
        <v>22</v>
      </c>
      <c r="N3725" s="1" t="s">
        <v>32</v>
      </c>
      <c r="O3725" s="1" t="s">
        <v>24</v>
      </c>
      <c r="P3725" s="1" t="s">
        <v>25</v>
      </c>
      <c r="Q3725" s="1" t="s">
        <v>26</v>
      </c>
      <c r="R3725" s="1" t="s">
        <v>27</v>
      </c>
    </row>
    <row r="3726" spans="1:18" x14ac:dyDescent="0.3">
      <c r="A3726" s="1" t="s">
        <v>3884</v>
      </c>
      <c r="B3726" s="1" t="s">
        <v>83</v>
      </c>
      <c r="C3726" s="1" t="s">
        <v>47</v>
      </c>
      <c r="D3726" s="1" t="s">
        <v>91</v>
      </c>
      <c r="E3726">
        <v>97</v>
      </c>
      <c r="F3726">
        <v>300</v>
      </c>
      <c r="G3726">
        <v>118</v>
      </c>
      <c r="H3726">
        <v>112</v>
      </c>
      <c r="I3726">
        <v>6</v>
      </c>
      <c r="J3726">
        <v>35400</v>
      </c>
      <c r="K3726" s="2">
        <v>45968</v>
      </c>
      <c r="L3726">
        <v>10</v>
      </c>
      <c r="M3726" s="1" t="s">
        <v>22</v>
      </c>
      <c r="N3726" s="1" t="s">
        <v>23</v>
      </c>
      <c r="O3726" s="1" t="s">
        <v>44</v>
      </c>
      <c r="P3726" s="1" t="s">
        <v>25</v>
      </c>
      <c r="Q3726" s="1" t="s">
        <v>26</v>
      </c>
      <c r="R3726" s="1" t="s">
        <v>27</v>
      </c>
    </row>
    <row r="3727" spans="1:18" x14ac:dyDescent="0.3">
      <c r="A3727" s="1" t="s">
        <v>3885</v>
      </c>
      <c r="B3727" s="1" t="s">
        <v>46</v>
      </c>
      <c r="C3727" s="1" t="s">
        <v>47</v>
      </c>
      <c r="D3727" s="1" t="s">
        <v>38</v>
      </c>
      <c r="E3727">
        <v>34</v>
      </c>
      <c r="F3727">
        <v>300</v>
      </c>
      <c r="G3727">
        <v>37</v>
      </c>
      <c r="H3727">
        <v>9</v>
      </c>
      <c r="I3727">
        <v>28</v>
      </c>
      <c r="J3727">
        <v>11100</v>
      </c>
      <c r="K3727" s="2">
        <v>45950</v>
      </c>
      <c r="L3727">
        <v>15</v>
      </c>
      <c r="M3727" s="1" t="s">
        <v>39</v>
      </c>
      <c r="N3727" s="1" t="s">
        <v>32</v>
      </c>
      <c r="O3727" s="1" t="s">
        <v>24</v>
      </c>
      <c r="P3727" s="1" t="s">
        <v>49</v>
      </c>
      <c r="Q3727" s="1" t="s">
        <v>26</v>
      </c>
      <c r="R3727" s="1" t="s">
        <v>27</v>
      </c>
    </row>
    <row r="3728" spans="1:18" x14ac:dyDescent="0.3">
      <c r="A3728" s="1" t="s">
        <v>3886</v>
      </c>
      <c r="B3728" s="1" t="s">
        <v>133</v>
      </c>
      <c r="C3728" s="1" t="s">
        <v>182</v>
      </c>
      <c r="D3728" s="1" t="s">
        <v>31</v>
      </c>
      <c r="E3728">
        <v>21</v>
      </c>
      <c r="F3728">
        <v>8000</v>
      </c>
      <c r="G3728">
        <v>47</v>
      </c>
      <c r="H3728">
        <v>20</v>
      </c>
      <c r="I3728">
        <v>27</v>
      </c>
      <c r="J3728">
        <v>376000</v>
      </c>
      <c r="K3728" s="2">
        <v>45920</v>
      </c>
      <c r="L3728">
        <v>11</v>
      </c>
      <c r="M3728" s="1" t="s">
        <v>39</v>
      </c>
      <c r="N3728" s="1" t="s">
        <v>23</v>
      </c>
      <c r="O3728" s="1" t="s">
        <v>24</v>
      </c>
      <c r="P3728" s="1" t="s">
        <v>25</v>
      </c>
      <c r="Q3728" s="1" t="s">
        <v>26</v>
      </c>
      <c r="R3728" s="1" t="s">
        <v>27</v>
      </c>
    </row>
    <row r="3729" spans="1:18" x14ac:dyDescent="0.3">
      <c r="A3729" s="1" t="s">
        <v>3887</v>
      </c>
      <c r="B3729" s="1" t="s">
        <v>93</v>
      </c>
      <c r="C3729" s="1" t="s">
        <v>172</v>
      </c>
      <c r="D3729" s="1" t="s">
        <v>67</v>
      </c>
      <c r="E3729">
        <v>100</v>
      </c>
      <c r="F3729">
        <v>8500</v>
      </c>
      <c r="G3729">
        <v>103</v>
      </c>
      <c r="H3729">
        <v>36</v>
      </c>
      <c r="I3729">
        <v>67</v>
      </c>
      <c r="J3729">
        <v>875500</v>
      </c>
      <c r="K3729" s="2">
        <v>45805</v>
      </c>
      <c r="L3729">
        <v>3</v>
      </c>
      <c r="M3729" s="1" t="s">
        <v>55</v>
      </c>
      <c r="N3729" s="1" t="s">
        <v>32</v>
      </c>
      <c r="O3729" s="1" t="s">
        <v>24</v>
      </c>
      <c r="P3729" s="1" t="s">
        <v>25</v>
      </c>
      <c r="Q3729" s="1" t="s">
        <v>50</v>
      </c>
      <c r="R3729" s="1" t="s">
        <v>27</v>
      </c>
    </row>
    <row r="3730" spans="1:18" x14ac:dyDescent="0.3">
      <c r="A3730" s="1" t="s">
        <v>3888</v>
      </c>
      <c r="B3730" s="1" t="s">
        <v>52</v>
      </c>
      <c r="C3730" s="1" t="s">
        <v>270</v>
      </c>
      <c r="D3730" s="1" t="s">
        <v>21</v>
      </c>
      <c r="E3730">
        <v>27</v>
      </c>
      <c r="F3730">
        <v>1800</v>
      </c>
      <c r="G3730">
        <v>56</v>
      </c>
      <c r="H3730">
        <v>10</v>
      </c>
      <c r="I3730">
        <v>46</v>
      </c>
      <c r="J3730">
        <v>100800</v>
      </c>
      <c r="K3730" s="2">
        <v>45872</v>
      </c>
      <c r="L3730">
        <v>3</v>
      </c>
      <c r="M3730" s="1" t="s">
        <v>55</v>
      </c>
      <c r="N3730" s="1" t="s">
        <v>23</v>
      </c>
      <c r="O3730" s="1" t="s">
        <v>24</v>
      </c>
      <c r="P3730" s="1" t="s">
        <v>49</v>
      </c>
      <c r="Q3730" s="1" t="s">
        <v>59</v>
      </c>
      <c r="R3730" s="1" t="s">
        <v>27</v>
      </c>
    </row>
    <row r="3731" spans="1:18" x14ac:dyDescent="0.3">
      <c r="A3731" s="1" t="s">
        <v>3889</v>
      </c>
      <c r="B3731" s="1" t="s">
        <v>41</v>
      </c>
      <c r="C3731" s="1" t="s">
        <v>418</v>
      </c>
      <c r="D3731" s="1" t="s">
        <v>21</v>
      </c>
      <c r="E3731">
        <v>82</v>
      </c>
      <c r="F3731">
        <v>180000</v>
      </c>
      <c r="G3731">
        <v>102</v>
      </c>
      <c r="H3731">
        <v>70</v>
      </c>
      <c r="I3731">
        <v>32</v>
      </c>
      <c r="J3731">
        <v>18360000</v>
      </c>
      <c r="K3731" s="2">
        <v>45961</v>
      </c>
      <c r="L3731">
        <v>12</v>
      </c>
      <c r="M3731" s="1" t="s">
        <v>39</v>
      </c>
      <c r="N3731" s="1" t="s">
        <v>23</v>
      </c>
      <c r="O3731" s="1" t="s">
        <v>33</v>
      </c>
      <c r="P3731" s="1" t="s">
        <v>25</v>
      </c>
      <c r="Q3731" s="1" t="s">
        <v>26</v>
      </c>
      <c r="R3731" s="1" t="s">
        <v>27</v>
      </c>
    </row>
    <row r="3732" spans="1:18" x14ac:dyDescent="0.3">
      <c r="A3732" s="1" t="s">
        <v>3890</v>
      </c>
      <c r="B3732" s="1" t="s">
        <v>133</v>
      </c>
      <c r="C3732" s="1" t="s">
        <v>69</v>
      </c>
      <c r="D3732" s="1" t="s">
        <v>91</v>
      </c>
      <c r="E3732">
        <v>43</v>
      </c>
      <c r="F3732">
        <v>65000</v>
      </c>
      <c r="G3732">
        <v>56</v>
      </c>
      <c r="H3732">
        <v>20</v>
      </c>
      <c r="I3732">
        <v>36</v>
      </c>
      <c r="J3732">
        <v>3640000</v>
      </c>
      <c r="K3732" s="2">
        <v>45976</v>
      </c>
      <c r="L3732">
        <v>11</v>
      </c>
      <c r="M3732" s="1" t="s">
        <v>39</v>
      </c>
      <c r="N3732" s="1" t="s">
        <v>43</v>
      </c>
      <c r="O3732" s="1" t="s">
        <v>24</v>
      </c>
      <c r="P3732" s="1" t="s">
        <v>49</v>
      </c>
      <c r="Q3732" s="1" t="s">
        <v>26</v>
      </c>
      <c r="R3732" s="1" t="s">
        <v>27</v>
      </c>
    </row>
    <row r="3733" spans="1:18" x14ac:dyDescent="0.3">
      <c r="A3733" s="1" t="s">
        <v>3891</v>
      </c>
      <c r="B3733" s="1" t="s">
        <v>46</v>
      </c>
      <c r="C3733" s="1" t="s">
        <v>233</v>
      </c>
      <c r="D3733" s="1" t="s">
        <v>91</v>
      </c>
      <c r="E3733">
        <v>119</v>
      </c>
      <c r="F3733">
        <v>15000</v>
      </c>
      <c r="G3733">
        <v>137</v>
      </c>
      <c r="H3733">
        <v>96</v>
      </c>
      <c r="I3733">
        <v>41</v>
      </c>
      <c r="J3733">
        <v>2055000</v>
      </c>
      <c r="K3733" s="2">
        <v>45798</v>
      </c>
      <c r="L3733">
        <v>3</v>
      </c>
      <c r="M3733" s="1" t="s">
        <v>55</v>
      </c>
      <c r="N3733" s="1" t="s">
        <v>23</v>
      </c>
      <c r="O3733" s="1" t="s">
        <v>24</v>
      </c>
      <c r="P3733" s="1" t="s">
        <v>49</v>
      </c>
      <c r="Q3733" s="1" t="s">
        <v>26</v>
      </c>
      <c r="R3733" s="1" t="s">
        <v>27</v>
      </c>
    </row>
    <row r="3734" spans="1:18" x14ac:dyDescent="0.3">
      <c r="A3734" s="1" t="s">
        <v>3892</v>
      </c>
      <c r="B3734" s="1" t="s">
        <v>46</v>
      </c>
      <c r="C3734" s="1" t="s">
        <v>123</v>
      </c>
      <c r="D3734" s="1" t="s">
        <v>67</v>
      </c>
      <c r="E3734">
        <v>49</v>
      </c>
      <c r="F3734">
        <v>4500</v>
      </c>
      <c r="G3734">
        <v>58</v>
      </c>
      <c r="H3734">
        <v>12</v>
      </c>
      <c r="I3734">
        <v>46</v>
      </c>
      <c r="J3734">
        <v>261000</v>
      </c>
      <c r="K3734" s="2">
        <v>45663</v>
      </c>
      <c r="L3734">
        <v>14</v>
      </c>
      <c r="M3734" s="1" t="s">
        <v>39</v>
      </c>
      <c r="N3734" s="1" t="s">
        <v>23</v>
      </c>
      <c r="O3734" s="1" t="s">
        <v>33</v>
      </c>
      <c r="P3734" s="1" t="s">
        <v>25</v>
      </c>
      <c r="Q3734" s="1" t="s">
        <v>26</v>
      </c>
      <c r="R3734" s="1" t="s">
        <v>59</v>
      </c>
    </row>
    <row r="3735" spans="1:18" x14ac:dyDescent="0.3">
      <c r="A3735" s="1" t="s">
        <v>3893</v>
      </c>
      <c r="B3735" s="1" t="s">
        <v>80</v>
      </c>
      <c r="C3735" s="1" t="s">
        <v>348</v>
      </c>
      <c r="D3735" s="1" t="s">
        <v>67</v>
      </c>
      <c r="E3735">
        <v>94</v>
      </c>
      <c r="F3735">
        <v>30000</v>
      </c>
      <c r="G3735">
        <v>106</v>
      </c>
      <c r="H3735">
        <v>8</v>
      </c>
      <c r="I3735">
        <v>98</v>
      </c>
      <c r="J3735">
        <v>3180000</v>
      </c>
      <c r="K3735" s="2">
        <v>45962</v>
      </c>
      <c r="L3735">
        <v>14</v>
      </c>
      <c r="M3735" s="1" t="s">
        <v>39</v>
      </c>
      <c r="N3735" s="1" t="s">
        <v>23</v>
      </c>
      <c r="O3735" s="1" t="s">
        <v>44</v>
      </c>
      <c r="P3735" s="1" t="s">
        <v>25</v>
      </c>
      <c r="Q3735" s="1" t="s">
        <v>26</v>
      </c>
      <c r="R3735" s="1" t="s">
        <v>34</v>
      </c>
    </row>
    <row r="3736" spans="1:18" x14ac:dyDescent="0.3">
      <c r="A3736" s="1" t="s">
        <v>3894</v>
      </c>
      <c r="B3736" s="1" t="s">
        <v>80</v>
      </c>
      <c r="C3736" s="1" t="s">
        <v>215</v>
      </c>
      <c r="D3736" s="1" t="s">
        <v>67</v>
      </c>
      <c r="E3736">
        <v>74</v>
      </c>
      <c r="F3736">
        <v>350000</v>
      </c>
      <c r="G3736">
        <v>94</v>
      </c>
      <c r="H3736">
        <v>75</v>
      </c>
      <c r="I3736">
        <v>19</v>
      </c>
      <c r="J3736">
        <v>32900000</v>
      </c>
      <c r="K3736" s="2">
        <v>45738</v>
      </c>
      <c r="L3736">
        <v>14</v>
      </c>
      <c r="M3736" s="1" t="s">
        <v>39</v>
      </c>
      <c r="N3736" s="1" t="s">
        <v>23</v>
      </c>
      <c r="O3736" s="1" t="s">
        <v>24</v>
      </c>
      <c r="P3736" s="1" t="s">
        <v>25</v>
      </c>
      <c r="Q3736" s="1" t="s">
        <v>59</v>
      </c>
      <c r="R3736" s="1" t="s">
        <v>27</v>
      </c>
    </row>
    <row r="3737" spans="1:18" x14ac:dyDescent="0.3">
      <c r="A3737" s="1" t="s">
        <v>3895</v>
      </c>
      <c r="B3737" s="1" t="s">
        <v>29</v>
      </c>
      <c r="C3737" s="1" t="s">
        <v>121</v>
      </c>
      <c r="D3737" s="1" t="s">
        <v>67</v>
      </c>
      <c r="E3737">
        <v>50</v>
      </c>
      <c r="F3737">
        <v>3500</v>
      </c>
      <c r="G3737">
        <v>74</v>
      </c>
      <c r="H3737">
        <v>54</v>
      </c>
      <c r="I3737">
        <v>20</v>
      </c>
      <c r="J3737">
        <v>259000</v>
      </c>
      <c r="K3737" s="2">
        <v>45870</v>
      </c>
      <c r="L3737">
        <v>6</v>
      </c>
      <c r="M3737" s="1" t="s">
        <v>22</v>
      </c>
      <c r="N3737" s="1" t="s">
        <v>23</v>
      </c>
      <c r="O3737" s="1" t="s">
        <v>24</v>
      </c>
      <c r="P3737" s="1" t="s">
        <v>25</v>
      </c>
      <c r="Q3737" s="1" t="s">
        <v>50</v>
      </c>
      <c r="R3737" s="1" t="s">
        <v>27</v>
      </c>
    </row>
    <row r="3738" spans="1:18" x14ac:dyDescent="0.3">
      <c r="A3738" s="1" t="s">
        <v>3896</v>
      </c>
      <c r="B3738" s="1" t="s">
        <v>46</v>
      </c>
      <c r="C3738" s="1" t="s">
        <v>30</v>
      </c>
      <c r="D3738" s="1" t="s">
        <v>72</v>
      </c>
      <c r="E3738">
        <v>85</v>
      </c>
      <c r="F3738">
        <v>12000</v>
      </c>
      <c r="G3738">
        <v>112</v>
      </c>
      <c r="H3738">
        <v>14</v>
      </c>
      <c r="I3738">
        <v>98</v>
      </c>
      <c r="J3738">
        <v>1344000</v>
      </c>
      <c r="K3738" s="2">
        <v>45825</v>
      </c>
      <c r="L3738">
        <v>13</v>
      </c>
      <c r="M3738" s="1" t="s">
        <v>39</v>
      </c>
      <c r="N3738" s="1" t="s">
        <v>32</v>
      </c>
      <c r="O3738" s="1" t="s">
        <v>24</v>
      </c>
      <c r="P3738" s="1" t="s">
        <v>25</v>
      </c>
      <c r="Q3738" s="1" t="s">
        <v>59</v>
      </c>
      <c r="R3738" s="1" t="s">
        <v>27</v>
      </c>
    </row>
    <row r="3739" spans="1:18" x14ac:dyDescent="0.3">
      <c r="A3739" s="1" t="s">
        <v>3897</v>
      </c>
      <c r="B3739" s="1" t="s">
        <v>133</v>
      </c>
      <c r="C3739" s="1" t="s">
        <v>348</v>
      </c>
      <c r="D3739" s="1" t="s">
        <v>38</v>
      </c>
      <c r="E3739">
        <v>144</v>
      </c>
      <c r="F3739">
        <v>30000</v>
      </c>
      <c r="G3739">
        <v>164</v>
      </c>
      <c r="H3739">
        <v>156</v>
      </c>
      <c r="I3739">
        <v>8</v>
      </c>
      <c r="J3739">
        <v>4920000</v>
      </c>
      <c r="K3739" s="2">
        <v>45961</v>
      </c>
      <c r="L3739">
        <v>12</v>
      </c>
      <c r="M3739" s="1" t="s">
        <v>39</v>
      </c>
      <c r="N3739" s="1" t="s">
        <v>23</v>
      </c>
      <c r="O3739" s="1" t="s">
        <v>44</v>
      </c>
      <c r="P3739" s="1" t="s">
        <v>49</v>
      </c>
      <c r="Q3739" s="1" t="s">
        <v>26</v>
      </c>
      <c r="R3739" s="1" t="s">
        <v>27</v>
      </c>
    </row>
    <row r="3740" spans="1:18" x14ac:dyDescent="0.3">
      <c r="A3740" s="1" t="s">
        <v>3898</v>
      </c>
      <c r="B3740" s="1" t="s">
        <v>80</v>
      </c>
      <c r="C3740" s="1" t="s">
        <v>410</v>
      </c>
      <c r="D3740" s="1" t="s">
        <v>91</v>
      </c>
      <c r="E3740">
        <v>137</v>
      </c>
      <c r="F3740">
        <v>25000</v>
      </c>
      <c r="G3740">
        <v>161</v>
      </c>
      <c r="H3740">
        <v>106</v>
      </c>
      <c r="I3740">
        <v>55</v>
      </c>
      <c r="J3740">
        <v>4025000</v>
      </c>
      <c r="K3740" s="2">
        <v>45990</v>
      </c>
      <c r="L3740">
        <v>12</v>
      </c>
      <c r="M3740" s="1" t="s">
        <v>39</v>
      </c>
      <c r="N3740" s="1" t="s">
        <v>23</v>
      </c>
      <c r="O3740" s="1" t="s">
        <v>24</v>
      </c>
      <c r="P3740" s="1" t="s">
        <v>25</v>
      </c>
      <c r="Q3740" s="1" t="s">
        <v>26</v>
      </c>
      <c r="R3740" s="1" t="s">
        <v>27</v>
      </c>
    </row>
    <row r="3741" spans="1:18" x14ac:dyDescent="0.3">
      <c r="A3741" s="1" t="s">
        <v>3899</v>
      </c>
      <c r="B3741" s="1" t="s">
        <v>104</v>
      </c>
      <c r="C3741" s="1" t="s">
        <v>196</v>
      </c>
      <c r="D3741" s="1" t="s">
        <v>91</v>
      </c>
      <c r="E3741">
        <v>85</v>
      </c>
      <c r="F3741">
        <v>850000</v>
      </c>
      <c r="G3741">
        <v>101</v>
      </c>
      <c r="H3741">
        <v>84</v>
      </c>
      <c r="I3741">
        <v>17</v>
      </c>
      <c r="J3741">
        <v>85850000</v>
      </c>
      <c r="K3741" s="2">
        <v>45804</v>
      </c>
      <c r="L3741">
        <v>7</v>
      </c>
      <c r="M3741" s="1" t="s">
        <v>22</v>
      </c>
      <c r="N3741" s="1" t="s">
        <v>43</v>
      </c>
      <c r="O3741" s="1" t="s">
        <v>24</v>
      </c>
      <c r="P3741" s="1" t="s">
        <v>25</v>
      </c>
      <c r="Q3741" s="1" t="s">
        <v>26</v>
      </c>
      <c r="R3741" s="1" t="s">
        <v>27</v>
      </c>
    </row>
    <row r="3742" spans="1:18" x14ac:dyDescent="0.3">
      <c r="A3742" s="1" t="s">
        <v>3900</v>
      </c>
      <c r="B3742" s="1" t="s">
        <v>83</v>
      </c>
      <c r="C3742" s="1" t="s">
        <v>415</v>
      </c>
      <c r="D3742" s="1" t="s">
        <v>54</v>
      </c>
      <c r="E3742">
        <v>31</v>
      </c>
      <c r="F3742">
        <v>12000</v>
      </c>
      <c r="G3742">
        <v>59</v>
      </c>
      <c r="H3742">
        <v>39</v>
      </c>
      <c r="I3742">
        <v>20</v>
      </c>
      <c r="J3742">
        <v>708000</v>
      </c>
      <c r="K3742" s="2">
        <v>45915</v>
      </c>
      <c r="L3742">
        <v>10</v>
      </c>
      <c r="M3742" s="1" t="s">
        <v>22</v>
      </c>
      <c r="N3742" s="1" t="s">
        <v>23</v>
      </c>
      <c r="O3742" s="1" t="s">
        <v>24</v>
      </c>
      <c r="P3742" s="1" t="s">
        <v>25</v>
      </c>
      <c r="Q3742" s="1" t="s">
        <v>26</v>
      </c>
      <c r="R3742" s="1" t="s">
        <v>27</v>
      </c>
    </row>
    <row r="3743" spans="1:18" x14ac:dyDescent="0.3">
      <c r="A3743" s="1" t="s">
        <v>3901</v>
      </c>
      <c r="B3743" s="1" t="s">
        <v>87</v>
      </c>
      <c r="C3743" s="1" t="s">
        <v>166</v>
      </c>
      <c r="D3743" s="1" t="s">
        <v>38</v>
      </c>
      <c r="E3743">
        <v>102</v>
      </c>
      <c r="F3743">
        <v>35000</v>
      </c>
      <c r="G3743">
        <v>130</v>
      </c>
      <c r="H3743">
        <v>24</v>
      </c>
      <c r="I3743">
        <v>106</v>
      </c>
      <c r="J3743">
        <v>4550000</v>
      </c>
      <c r="K3743" s="2">
        <v>45967</v>
      </c>
      <c r="L3743">
        <v>8</v>
      </c>
      <c r="M3743" s="1" t="s">
        <v>22</v>
      </c>
      <c r="N3743" s="1" t="s">
        <v>43</v>
      </c>
      <c r="O3743" s="1" t="s">
        <v>24</v>
      </c>
      <c r="P3743" s="1" t="s">
        <v>25</v>
      </c>
      <c r="Q3743" s="1" t="s">
        <v>26</v>
      </c>
      <c r="R3743" s="1" t="s">
        <v>59</v>
      </c>
    </row>
    <row r="3744" spans="1:18" x14ac:dyDescent="0.3">
      <c r="A3744" s="1" t="s">
        <v>3902</v>
      </c>
      <c r="B3744" s="1" t="s">
        <v>107</v>
      </c>
      <c r="C3744" s="1" t="s">
        <v>186</v>
      </c>
      <c r="D3744" s="1" t="s">
        <v>48</v>
      </c>
      <c r="E3744">
        <v>23</v>
      </c>
      <c r="F3744">
        <v>95000</v>
      </c>
      <c r="G3744">
        <v>42</v>
      </c>
      <c r="H3744">
        <v>40</v>
      </c>
      <c r="I3744">
        <v>2</v>
      </c>
      <c r="J3744">
        <v>3990000</v>
      </c>
      <c r="K3744" s="2">
        <v>45901</v>
      </c>
      <c r="L3744">
        <v>1</v>
      </c>
      <c r="M3744" s="1" t="s">
        <v>55</v>
      </c>
      <c r="N3744" s="1" t="s">
        <v>23</v>
      </c>
      <c r="O3744" s="1" t="s">
        <v>44</v>
      </c>
      <c r="P3744" s="1" t="s">
        <v>25</v>
      </c>
      <c r="Q3744" s="1" t="s">
        <v>26</v>
      </c>
      <c r="R3744" s="1" t="s">
        <v>27</v>
      </c>
    </row>
    <row r="3745" spans="1:18" x14ac:dyDescent="0.3">
      <c r="A3745" s="1" t="s">
        <v>3903</v>
      </c>
      <c r="B3745" s="1" t="s">
        <v>80</v>
      </c>
      <c r="C3745" s="1" t="s">
        <v>493</v>
      </c>
      <c r="D3745" s="1" t="s">
        <v>58</v>
      </c>
      <c r="E3745">
        <v>104</v>
      </c>
      <c r="F3745">
        <v>6500</v>
      </c>
      <c r="G3745">
        <v>111</v>
      </c>
      <c r="H3745">
        <v>88</v>
      </c>
      <c r="I3745">
        <v>23</v>
      </c>
      <c r="J3745">
        <v>721500</v>
      </c>
      <c r="K3745" s="2">
        <v>45777</v>
      </c>
      <c r="L3745">
        <v>6</v>
      </c>
      <c r="M3745" s="1" t="s">
        <v>22</v>
      </c>
      <c r="N3745" s="1" t="s">
        <v>43</v>
      </c>
      <c r="O3745" s="1" t="s">
        <v>85</v>
      </c>
      <c r="P3745" s="1" t="s">
        <v>25</v>
      </c>
      <c r="Q3745" s="1" t="s">
        <v>26</v>
      </c>
      <c r="R3745" s="1" t="s">
        <v>27</v>
      </c>
    </row>
    <row r="3746" spans="1:18" x14ac:dyDescent="0.3">
      <c r="A3746" s="1" t="s">
        <v>3904</v>
      </c>
      <c r="B3746" s="1" t="s">
        <v>99</v>
      </c>
      <c r="C3746" s="1" t="s">
        <v>63</v>
      </c>
      <c r="D3746" s="1" t="s">
        <v>64</v>
      </c>
      <c r="E3746">
        <v>58</v>
      </c>
      <c r="F3746">
        <v>500</v>
      </c>
      <c r="G3746">
        <v>76</v>
      </c>
      <c r="H3746">
        <v>42</v>
      </c>
      <c r="I3746">
        <v>34</v>
      </c>
      <c r="J3746">
        <v>38000</v>
      </c>
      <c r="K3746" s="2">
        <v>45803</v>
      </c>
      <c r="L3746">
        <v>6</v>
      </c>
      <c r="M3746" s="1" t="s">
        <v>22</v>
      </c>
      <c r="N3746" s="1" t="s">
        <v>23</v>
      </c>
      <c r="O3746" s="1" t="s">
        <v>44</v>
      </c>
      <c r="P3746" s="1" t="s">
        <v>25</v>
      </c>
      <c r="Q3746" s="1" t="s">
        <v>26</v>
      </c>
      <c r="R3746" s="1" t="s">
        <v>34</v>
      </c>
    </row>
    <row r="3747" spans="1:18" x14ac:dyDescent="0.3">
      <c r="A3747" s="1" t="s">
        <v>3905</v>
      </c>
      <c r="B3747" s="1" t="s">
        <v>19</v>
      </c>
      <c r="C3747" s="1" t="s">
        <v>231</v>
      </c>
      <c r="D3747" s="1" t="s">
        <v>64</v>
      </c>
      <c r="E3747">
        <v>147</v>
      </c>
      <c r="F3747">
        <v>12000</v>
      </c>
      <c r="G3747">
        <v>171</v>
      </c>
      <c r="H3747">
        <v>21</v>
      </c>
      <c r="I3747">
        <v>150</v>
      </c>
      <c r="J3747">
        <v>2052000</v>
      </c>
      <c r="K3747" s="2">
        <v>45744</v>
      </c>
      <c r="L3747">
        <v>15</v>
      </c>
      <c r="M3747" s="1" t="s">
        <v>39</v>
      </c>
      <c r="N3747" s="1" t="s">
        <v>32</v>
      </c>
      <c r="O3747" s="1" t="s">
        <v>44</v>
      </c>
      <c r="P3747" s="1" t="s">
        <v>25</v>
      </c>
      <c r="Q3747" s="1" t="s">
        <v>26</v>
      </c>
      <c r="R3747" s="1" t="s">
        <v>27</v>
      </c>
    </row>
    <row r="3748" spans="1:18" x14ac:dyDescent="0.3">
      <c r="A3748" s="1" t="s">
        <v>3906</v>
      </c>
      <c r="B3748" s="1" t="s">
        <v>52</v>
      </c>
      <c r="C3748" s="1" t="s">
        <v>247</v>
      </c>
      <c r="D3748" s="1" t="s">
        <v>91</v>
      </c>
      <c r="E3748">
        <v>128</v>
      </c>
      <c r="F3748">
        <v>2500000</v>
      </c>
      <c r="G3748">
        <v>157</v>
      </c>
      <c r="H3748">
        <v>36</v>
      </c>
      <c r="I3748">
        <v>121</v>
      </c>
      <c r="J3748">
        <v>392500000</v>
      </c>
      <c r="K3748" s="2">
        <v>46014</v>
      </c>
      <c r="L3748">
        <v>2</v>
      </c>
      <c r="M3748" s="1" t="s">
        <v>55</v>
      </c>
      <c r="N3748" s="1" t="s">
        <v>23</v>
      </c>
      <c r="O3748" s="1" t="s">
        <v>33</v>
      </c>
      <c r="P3748" s="1" t="s">
        <v>25</v>
      </c>
      <c r="Q3748" s="1" t="s">
        <v>26</v>
      </c>
      <c r="R3748" s="1" t="s">
        <v>27</v>
      </c>
    </row>
    <row r="3749" spans="1:18" x14ac:dyDescent="0.3">
      <c r="A3749" s="1" t="s">
        <v>3907</v>
      </c>
      <c r="B3749" s="1" t="s">
        <v>104</v>
      </c>
      <c r="C3749" s="1" t="s">
        <v>151</v>
      </c>
      <c r="D3749" s="1" t="s">
        <v>91</v>
      </c>
      <c r="E3749">
        <v>144</v>
      </c>
      <c r="F3749">
        <v>5000</v>
      </c>
      <c r="G3749">
        <v>166</v>
      </c>
      <c r="H3749">
        <v>30</v>
      </c>
      <c r="I3749">
        <v>136</v>
      </c>
      <c r="J3749">
        <v>830000</v>
      </c>
      <c r="K3749" s="2">
        <v>45790</v>
      </c>
      <c r="L3749">
        <v>14</v>
      </c>
      <c r="M3749" s="1" t="s">
        <v>39</v>
      </c>
      <c r="N3749" s="1" t="s">
        <v>32</v>
      </c>
      <c r="O3749" s="1" t="s">
        <v>24</v>
      </c>
      <c r="P3749" s="1" t="s">
        <v>25</v>
      </c>
      <c r="Q3749" s="1" t="s">
        <v>26</v>
      </c>
      <c r="R3749" s="1" t="s">
        <v>27</v>
      </c>
    </row>
    <row r="3750" spans="1:18" x14ac:dyDescent="0.3">
      <c r="A3750" s="1" t="s">
        <v>3908</v>
      </c>
      <c r="B3750" s="1" t="s">
        <v>52</v>
      </c>
      <c r="C3750" s="1" t="s">
        <v>386</v>
      </c>
      <c r="D3750" s="1" t="s">
        <v>48</v>
      </c>
      <c r="E3750">
        <v>28</v>
      </c>
      <c r="F3750">
        <v>45000</v>
      </c>
      <c r="G3750">
        <v>49</v>
      </c>
      <c r="H3750">
        <v>6</v>
      </c>
      <c r="I3750">
        <v>43</v>
      </c>
      <c r="J3750">
        <v>2205000</v>
      </c>
      <c r="K3750" s="2">
        <v>45801</v>
      </c>
      <c r="L3750">
        <v>4</v>
      </c>
      <c r="M3750" s="1" t="s">
        <v>55</v>
      </c>
      <c r="N3750" s="1" t="s">
        <v>32</v>
      </c>
      <c r="O3750" s="1" t="s">
        <v>24</v>
      </c>
      <c r="P3750" s="1" t="s">
        <v>25</v>
      </c>
      <c r="Q3750" s="1" t="s">
        <v>26</v>
      </c>
      <c r="R3750" s="1" t="s">
        <v>27</v>
      </c>
    </row>
    <row r="3751" spans="1:18" x14ac:dyDescent="0.3">
      <c r="A3751" s="1" t="s">
        <v>3909</v>
      </c>
      <c r="B3751" s="1" t="s">
        <v>104</v>
      </c>
      <c r="C3751" s="1" t="s">
        <v>233</v>
      </c>
      <c r="D3751" s="1" t="s">
        <v>64</v>
      </c>
      <c r="E3751">
        <v>107</v>
      </c>
      <c r="F3751">
        <v>15000</v>
      </c>
      <c r="G3751">
        <v>125</v>
      </c>
      <c r="H3751">
        <v>21</v>
      </c>
      <c r="I3751">
        <v>104</v>
      </c>
      <c r="J3751">
        <v>1875000</v>
      </c>
      <c r="K3751" s="2">
        <v>45933</v>
      </c>
      <c r="L3751">
        <v>2</v>
      </c>
      <c r="M3751" s="1" t="s">
        <v>55</v>
      </c>
      <c r="N3751" s="1" t="s">
        <v>23</v>
      </c>
      <c r="O3751" s="1" t="s">
        <v>24</v>
      </c>
      <c r="P3751" s="1" t="s">
        <v>25</v>
      </c>
      <c r="Q3751" s="1" t="s">
        <v>26</v>
      </c>
      <c r="R3751" s="1" t="s">
        <v>27</v>
      </c>
    </row>
    <row r="3752" spans="1:18" x14ac:dyDescent="0.3">
      <c r="A3752" s="1" t="s">
        <v>3910</v>
      </c>
      <c r="B3752" s="1" t="s">
        <v>19</v>
      </c>
      <c r="C3752" s="1" t="s">
        <v>179</v>
      </c>
      <c r="D3752" s="1" t="s">
        <v>67</v>
      </c>
      <c r="E3752">
        <v>125</v>
      </c>
      <c r="F3752">
        <v>450000</v>
      </c>
      <c r="G3752">
        <v>149</v>
      </c>
      <c r="H3752">
        <v>46</v>
      </c>
      <c r="I3752">
        <v>103</v>
      </c>
      <c r="J3752">
        <v>67050000</v>
      </c>
      <c r="K3752" s="2">
        <v>45665</v>
      </c>
      <c r="L3752">
        <v>11</v>
      </c>
      <c r="M3752" s="1" t="s">
        <v>39</v>
      </c>
      <c r="N3752" s="1" t="s">
        <v>32</v>
      </c>
      <c r="O3752" s="1" t="s">
        <v>24</v>
      </c>
      <c r="P3752" s="1" t="s">
        <v>25</v>
      </c>
      <c r="Q3752" s="1" t="s">
        <v>50</v>
      </c>
      <c r="R3752" s="1" t="s">
        <v>34</v>
      </c>
    </row>
    <row r="3753" spans="1:18" x14ac:dyDescent="0.3">
      <c r="A3753" s="1" t="s">
        <v>3911</v>
      </c>
      <c r="B3753" s="1" t="s">
        <v>80</v>
      </c>
      <c r="C3753" s="1" t="s">
        <v>229</v>
      </c>
      <c r="D3753" s="1" t="s">
        <v>21</v>
      </c>
      <c r="E3753">
        <v>42</v>
      </c>
      <c r="F3753">
        <v>12000</v>
      </c>
      <c r="G3753">
        <v>55</v>
      </c>
      <c r="H3753">
        <v>30</v>
      </c>
      <c r="I3753">
        <v>25</v>
      </c>
      <c r="J3753">
        <v>660000</v>
      </c>
      <c r="K3753" s="2">
        <v>45749</v>
      </c>
      <c r="L3753">
        <v>8</v>
      </c>
      <c r="M3753" s="1" t="s">
        <v>22</v>
      </c>
      <c r="N3753" s="1" t="s">
        <v>23</v>
      </c>
      <c r="O3753" s="1" t="s">
        <v>24</v>
      </c>
      <c r="P3753" s="1" t="s">
        <v>25</v>
      </c>
      <c r="Q3753" s="1" t="s">
        <v>59</v>
      </c>
      <c r="R3753" s="1" t="s">
        <v>27</v>
      </c>
    </row>
    <row r="3754" spans="1:18" x14ac:dyDescent="0.3">
      <c r="A3754" s="1" t="s">
        <v>3912</v>
      </c>
      <c r="B3754" s="1" t="s">
        <v>133</v>
      </c>
      <c r="C3754" s="1" t="s">
        <v>511</v>
      </c>
      <c r="D3754" s="1" t="s">
        <v>67</v>
      </c>
      <c r="E3754">
        <v>118</v>
      </c>
      <c r="F3754">
        <v>12000</v>
      </c>
      <c r="G3754">
        <v>125</v>
      </c>
      <c r="H3754">
        <v>82</v>
      </c>
      <c r="I3754">
        <v>43</v>
      </c>
      <c r="J3754">
        <v>1500000</v>
      </c>
      <c r="K3754" s="2">
        <v>46013</v>
      </c>
      <c r="L3754">
        <v>3</v>
      </c>
      <c r="M3754" s="1" t="s">
        <v>55</v>
      </c>
      <c r="N3754" s="1" t="s">
        <v>32</v>
      </c>
      <c r="O3754" s="1" t="s">
        <v>44</v>
      </c>
      <c r="P3754" s="1" t="s">
        <v>25</v>
      </c>
      <c r="Q3754" s="1" t="s">
        <v>26</v>
      </c>
      <c r="R3754" s="1" t="s">
        <v>34</v>
      </c>
    </row>
    <row r="3755" spans="1:18" x14ac:dyDescent="0.3">
      <c r="A3755" s="1" t="s">
        <v>3913</v>
      </c>
      <c r="B3755" s="1" t="s">
        <v>29</v>
      </c>
      <c r="C3755" s="1" t="s">
        <v>74</v>
      </c>
      <c r="D3755" s="1" t="s">
        <v>38</v>
      </c>
      <c r="E3755">
        <v>117</v>
      </c>
      <c r="F3755">
        <v>25000</v>
      </c>
      <c r="G3755">
        <v>130</v>
      </c>
      <c r="H3755">
        <v>109</v>
      </c>
      <c r="I3755">
        <v>21</v>
      </c>
      <c r="J3755">
        <v>3250000</v>
      </c>
      <c r="K3755" s="2">
        <v>45872</v>
      </c>
      <c r="L3755">
        <v>2</v>
      </c>
      <c r="M3755" s="1" t="s">
        <v>55</v>
      </c>
      <c r="N3755" s="1" t="s">
        <v>23</v>
      </c>
      <c r="O3755" s="1" t="s">
        <v>44</v>
      </c>
      <c r="P3755" s="1" t="s">
        <v>25</v>
      </c>
      <c r="Q3755" s="1" t="s">
        <v>26</v>
      </c>
      <c r="R3755" s="1" t="s">
        <v>27</v>
      </c>
    </row>
    <row r="3756" spans="1:18" x14ac:dyDescent="0.3">
      <c r="A3756" s="1" t="s">
        <v>3914</v>
      </c>
      <c r="B3756" s="1" t="s">
        <v>107</v>
      </c>
      <c r="C3756" s="1" t="s">
        <v>427</v>
      </c>
      <c r="D3756" s="1" t="s">
        <v>38</v>
      </c>
      <c r="E3756">
        <v>145</v>
      </c>
      <c r="F3756">
        <v>5000</v>
      </c>
      <c r="G3756">
        <v>146</v>
      </c>
      <c r="H3756">
        <v>64</v>
      </c>
      <c r="I3756">
        <v>82</v>
      </c>
      <c r="J3756">
        <v>730000</v>
      </c>
      <c r="K3756" s="2">
        <v>45929</v>
      </c>
      <c r="L3756">
        <v>2</v>
      </c>
      <c r="M3756" s="1" t="s">
        <v>55</v>
      </c>
      <c r="N3756" s="1" t="s">
        <v>32</v>
      </c>
      <c r="O3756" s="1" t="s">
        <v>44</v>
      </c>
      <c r="P3756" s="1" t="s">
        <v>25</v>
      </c>
      <c r="Q3756" s="1" t="s">
        <v>26</v>
      </c>
      <c r="R3756" s="1" t="s">
        <v>27</v>
      </c>
    </row>
    <row r="3757" spans="1:18" x14ac:dyDescent="0.3">
      <c r="A3757" s="1" t="s">
        <v>3915</v>
      </c>
      <c r="B3757" s="1" t="s">
        <v>66</v>
      </c>
      <c r="C3757" s="1" t="s">
        <v>57</v>
      </c>
      <c r="D3757" s="1" t="s">
        <v>21</v>
      </c>
      <c r="E3757">
        <v>69</v>
      </c>
      <c r="F3757">
        <v>8000</v>
      </c>
      <c r="G3757">
        <v>99</v>
      </c>
      <c r="H3757">
        <v>54</v>
      </c>
      <c r="I3757">
        <v>45</v>
      </c>
      <c r="J3757">
        <v>792000</v>
      </c>
      <c r="K3757" s="2">
        <v>45767</v>
      </c>
      <c r="L3757">
        <v>10</v>
      </c>
      <c r="M3757" s="1" t="s">
        <v>22</v>
      </c>
      <c r="N3757" s="1" t="s">
        <v>23</v>
      </c>
      <c r="O3757" s="1" t="s">
        <v>24</v>
      </c>
      <c r="P3757" s="1" t="s">
        <v>25</v>
      </c>
      <c r="Q3757" s="1" t="s">
        <v>26</v>
      </c>
      <c r="R3757" s="1" t="s">
        <v>59</v>
      </c>
    </row>
    <row r="3758" spans="1:18" x14ac:dyDescent="0.3">
      <c r="A3758" s="1" t="s">
        <v>3916</v>
      </c>
      <c r="B3758" s="1" t="s">
        <v>19</v>
      </c>
      <c r="C3758" s="1" t="s">
        <v>511</v>
      </c>
      <c r="D3758" s="1" t="s">
        <v>21</v>
      </c>
      <c r="E3758">
        <v>60</v>
      </c>
      <c r="F3758">
        <v>12000</v>
      </c>
      <c r="G3758">
        <v>76</v>
      </c>
      <c r="H3758">
        <v>37</v>
      </c>
      <c r="I3758">
        <v>39</v>
      </c>
      <c r="J3758">
        <v>912000</v>
      </c>
      <c r="K3758" s="2">
        <v>45955</v>
      </c>
      <c r="L3758">
        <v>3</v>
      </c>
      <c r="M3758" s="1" t="s">
        <v>55</v>
      </c>
      <c r="N3758" s="1" t="s">
        <v>23</v>
      </c>
      <c r="O3758" s="1" t="s">
        <v>44</v>
      </c>
      <c r="P3758" s="1" t="s">
        <v>25</v>
      </c>
      <c r="Q3758" s="1" t="s">
        <v>26</v>
      </c>
      <c r="R3758" s="1" t="s">
        <v>27</v>
      </c>
    </row>
    <row r="3759" spans="1:18" x14ac:dyDescent="0.3">
      <c r="A3759" s="1" t="s">
        <v>3917</v>
      </c>
      <c r="B3759" s="1" t="s">
        <v>104</v>
      </c>
      <c r="C3759" s="1" t="s">
        <v>151</v>
      </c>
      <c r="D3759" s="1" t="s">
        <v>21</v>
      </c>
      <c r="E3759">
        <v>108</v>
      </c>
      <c r="F3759">
        <v>5000</v>
      </c>
      <c r="G3759">
        <v>137</v>
      </c>
      <c r="H3759">
        <v>98</v>
      </c>
      <c r="I3759">
        <v>39</v>
      </c>
      <c r="J3759">
        <v>685000</v>
      </c>
      <c r="K3759" s="2">
        <v>45758</v>
      </c>
      <c r="L3759">
        <v>4</v>
      </c>
      <c r="M3759" s="1" t="s">
        <v>55</v>
      </c>
      <c r="N3759" s="1" t="s">
        <v>23</v>
      </c>
      <c r="O3759" s="1" t="s">
        <v>24</v>
      </c>
      <c r="P3759" s="1" t="s">
        <v>25</v>
      </c>
      <c r="Q3759" s="1" t="s">
        <v>26</v>
      </c>
      <c r="R3759" s="1" t="s">
        <v>59</v>
      </c>
    </row>
    <row r="3760" spans="1:18" x14ac:dyDescent="0.3">
      <c r="A3760" s="1" t="s">
        <v>3918</v>
      </c>
      <c r="B3760" s="1" t="s">
        <v>80</v>
      </c>
      <c r="C3760" s="1" t="s">
        <v>231</v>
      </c>
      <c r="D3760" s="1" t="s">
        <v>67</v>
      </c>
      <c r="E3760">
        <v>118</v>
      </c>
      <c r="F3760">
        <v>12000</v>
      </c>
      <c r="G3760">
        <v>133</v>
      </c>
      <c r="H3760">
        <v>80</v>
      </c>
      <c r="I3760">
        <v>53</v>
      </c>
      <c r="J3760">
        <v>1596000</v>
      </c>
      <c r="K3760" s="2">
        <v>45695</v>
      </c>
      <c r="L3760">
        <v>5</v>
      </c>
      <c r="M3760" s="1" t="s">
        <v>55</v>
      </c>
      <c r="N3760" s="1" t="s">
        <v>32</v>
      </c>
      <c r="O3760" s="1" t="s">
        <v>85</v>
      </c>
      <c r="P3760" s="1" t="s">
        <v>49</v>
      </c>
      <c r="Q3760" s="1" t="s">
        <v>26</v>
      </c>
      <c r="R3760" s="1" t="s">
        <v>27</v>
      </c>
    </row>
    <row r="3761" spans="1:18" x14ac:dyDescent="0.3">
      <c r="A3761" s="1" t="s">
        <v>3919</v>
      </c>
      <c r="B3761" s="1" t="s">
        <v>66</v>
      </c>
      <c r="C3761" s="1" t="s">
        <v>37</v>
      </c>
      <c r="D3761" s="1" t="s">
        <v>31</v>
      </c>
      <c r="E3761">
        <v>145</v>
      </c>
      <c r="F3761">
        <v>12000</v>
      </c>
      <c r="G3761">
        <v>149</v>
      </c>
      <c r="H3761">
        <v>88</v>
      </c>
      <c r="I3761">
        <v>61</v>
      </c>
      <c r="J3761">
        <v>1788000</v>
      </c>
      <c r="K3761" s="2">
        <v>45680</v>
      </c>
      <c r="L3761">
        <v>8</v>
      </c>
      <c r="M3761" s="1" t="s">
        <v>22</v>
      </c>
      <c r="N3761" s="1" t="s">
        <v>23</v>
      </c>
      <c r="O3761" s="1" t="s">
        <v>44</v>
      </c>
      <c r="P3761" s="1" t="s">
        <v>25</v>
      </c>
      <c r="Q3761" s="1" t="s">
        <v>26</v>
      </c>
      <c r="R3761" s="1" t="s">
        <v>27</v>
      </c>
    </row>
    <row r="3762" spans="1:18" x14ac:dyDescent="0.3">
      <c r="A3762" s="1" t="s">
        <v>3920</v>
      </c>
      <c r="B3762" s="1" t="s">
        <v>29</v>
      </c>
      <c r="C3762" s="1" t="s">
        <v>245</v>
      </c>
      <c r="D3762" s="1" t="s">
        <v>67</v>
      </c>
      <c r="E3762">
        <v>46</v>
      </c>
      <c r="F3762">
        <v>1800</v>
      </c>
      <c r="G3762">
        <v>76</v>
      </c>
      <c r="H3762">
        <v>39</v>
      </c>
      <c r="I3762">
        <v>37</v>
      </c>
      <c r="J3762">
        <v>136800</v>
      </c>
      <c r="K3762" s="2">
        <v>45704</v>
      </c>
      <c r="L3762">
        <v>7</v>
      </c>
      <c r="M3762" s="1" t="s">
        <v>22</v>
      </c>
      <c r="N3762" s="1" t="s">
        <v>23</v>
      </c>
      <c r="O3762" s="1" t="s">
        <v>24</v>
      </c>
      <c r="P3762" s="1" t="s">
        <v>49</v>
      </c>
      <c r="Q3762" s="1" t="s">
        <v>50</v>
      </c>
      <c r="R3762" s="1" t="s">
        <v>27</v>
      </c>
    </row>
    <row r="3763" spans="1:18" x14ac:dyDescent="0.3">
      <c r="A3763" s="1" t="s">
        <v>3921</v>
      </c>
      <c r="B3763" s="1" t="s">
        <v>19</v>
      </c>
      <c r="C3763" s="1" t="s">
        <v>258</v>
      </c>
      <c r="D3763" s="1" t="s">
        <v>58</v>
      </c>
      <c r="E3763">
        <v>70</v>
      </c>
      <c r="F3763">
        <v>650000</v>
      </c>
      <c r="G3763">
        <v>81</v>
      </c>
      <c r="H3763">
        <v>44</v>
      </c>
      <c r="I3763">
        <v>37</v>
      </c>
      <c r="J3763">
        <v>52650000</v>
      </c>
      <c r="K3763" s="2">
        <v>45714</v>
      </c>
      <c r="L3763">
        <v>1</v>
      </c>
      <c r="M3763" s="1" t="s">
        <v>55</v>
      </c>
      <c r="N3763" s="1" t="s">
        <v>32</v>
      </c>
      <c r="O3763" s="1" t="s">
        <v>24</v>
      </c>
      <c r="P3763" s="1" t="s">
        <v>25</v>
      </c>
      <c r="Q3763" s="1" t="s">
        <v>50</v>
      </c>
      <c r="R3763" s="1" t="s">
        <v>27</v>
      </c>
    </row>
    <row r="3764" spans="1:18" x14ac:dyDescent="0.3">
      <c r="A3764" s="1" t="s">
        <v>3922</v>
      </c>
      <c r="B3764" s="1" t="s">
        <v>52</v>
      </c>
      <c r="C3764" s="1" t="s">
        <v>266</v>
      </c>
      <c r="D3764" s="1" t="s">
        <v>21</v>
      </c>
      <c r="E3764">
        <v>114</v>
      </c>
      <c r="F3764">
        <v>2200000</v>
      </c>
      <c r="G3764">
        <v>120</v>
      </c>
      <c r="H3764">
        <v>19</v>
      </c>
      <c r="I3764">
        <v>101</v>
      </c>
      <c r="J3764">
        <v>264000000</v>
      </c>
      <c r="K3764" s="2">
        <v>45990</v>
      </c>
      <c r="L3764">
        <v>1</v>
      </c>
      <c r="M3764" s="1" t="s">
        <v>55</v>
      </c>
      <c r="N3764" s="1" t="s">
        <v>43</v>
      </c>
      <c r="O3764" s="1" t="s">
        <v>24</v>
      </c>
      <c r="P3764" s="1" t="s">
        <v>25</v>
      </c>
      <c r="Q3764" s="1" t="s">
        <v>26</v>
      </c>
      <c r="R3764" s="1" t="s">
        <v>27</v>
      </c>
    </row>
    <row r="3765" spans="1:18" x14ac:dyDescent="0.3">
      <c r="A3765" s="1" t="s">
        <v>3923</v>
      </c>
      <c r="B3765" s="1" t="s">
        <v>99</v>
      </c>
      <c r="C3765" s="1" t="s">
        <v>410</v>
      </c>
      <c r="D3765" s="1" t="s">
        <v>38</v>
      </c>
      <c r="E3765">
        <v>74</v>
      </c>
      <c r="F3765">
        <v>25000</v>
      </c>
      <c r="G3765">
        <v>77</v>
      </c>
      <c r="H3765">
        <v>64</v>
      </c>
      <c r="I3765">
        <v>13</v>
      </c>
      <c r="J3765">
        <v>1925000</v>
      </c>
      <c r="K3765" s="2">
        <v>45658</v>
      </c>
      <c r="L3765">
        <v>14</v>
      </c>
      <c r="M3765" s="1" t="s">
        <v>39</v>
      </c>
      <c r="N3765" s="1" t="s">
        <v>23</v>
      </c>
      <c r="O3765" s="1" t="s">
        <v>24</v>
      </c>
      <c r="P3765" s="1" t="s">
        <v>25</v>
      </c>
      <c r="Q3765" s="1" t="s">
        <v>26</v>
      </c>
      <c r="R3765" s="1" t="s">
        <v>59</v>
      </c>
    </row>
    <row r="3766" spans="1:18" x14ac:dyDescent="0.3">
      <c r="A3766" s="1" t="s">
        <v>3924</v>
      </c>
      <c r="B3766" s="1" t="s">
        <v>107</v>
      </c>
      <c r="C3766" s="1" t="s">
        <v>215</v>
      </c>
      <c r="D3766" s="1" t="s">
        <v>31</v>
      </c>
      <c r="E3766">
        <v>80</v>
      </c>
      <c r="F3766">
        <v>350000</v>
      </c>
      <c r="G3766">
        <v>86</v>
      </c>
      <c r="H3766">
        <v>69</v>
      </c>
      <c r="I3766">
        <v>17</v>
      </c>
      <c r="J3766">
        <v>30100000</v>
      </c>
      <c r="K3766" s="2">
        <v>45814</v>
      </c>
      <c r="L3766">
        <v>10</v>
      </c>
      <c r="M3766" s="1" t="s">
        <v>22</v>
      </c>
      <c r="N3766" s="1" t="s">
        <v>23</v>
      </c>
      <c r="O3766" s="1" t="s">
        <v>33</v>
      </c>
      <c r="P3766" s="1" t="s">
        <v>25</v>
      </c>
      <c r="Q3766" s="1" t="s">
        <v>50</v>
      </c>
      <c r="R3766" s="1" t="s">
        <v>27</v>
      </c>
    </row>
    <row r="3767" spans="1:18" x14ac:dyDescent="0.3">
      <c r="A3767" s="1" t="s">
        <v>3925</v>
      </c>
      <c r="B3767" s="1" t="s">
        <v>87</v>
      </c>
      <c r="C3767" s="1" t="s">
        <v>229</v>
      </c>
      <c r="D3767" s="1" t="s">
        <v>31</v>
      </c>
      <c r="E3767">
        <v>41</v>
      </c>
      <c r="F3767">
        <v>12000</v>
      </c>
      <c r="G3767">
        <v>61</v>
      </c>
      <c r="H3767">
        <v>57</v>
      </c>
      <c r="I3767">
        <v>4</v>
      </c>
      <c r="J3767">
        <v>732000</v>
      </c>
      <c r="K3767" s="2">
        <v>45820</v>
      </c>
      <c r="L3767">
        <v>10</v>
      </c>
      <c r="M3767" s="1" t="s">
        <v>22</v>
      </c>
      <c r="N3767" s="1" t="s">
        <v>23</v>
      </c>
      <c r="O3767" s="1" t="s">
        <v>44</v>
      </c>
      <c r="P3767" s="1" t="s">
        <v>25</v>
      </c>
      <c r="Q3767" s="1" t="s">
        <v>50</v>
      </c>
      <c r="R3767" s="1" t="s">
        <v>27</v>
      </c>
    </row>
    <row r="3768" spans="1:18" x14ac:dyDescent="0.3">
      <c r="A3768" s="1" t="s">
        <v>3926</v>
      </c>
      <c r="B3768" s="1" t="s">
        <v>133</v>
      </c>
      <c r="C3768" s="1" t="s">
        <v>679</v>
      </c>
      <c r="D3768" s="1" t="s">
        <v>38</v>
      </c>
      <c r="E3768">
        <v>138</v>
      </c>
      <c r="F3768">
        <v>25000</v>
      </c>
      <c r="G3768">
        <v>152</v>
      </c>
      <c r="H3768">
        <v>19</v>
      </c>
      <c r="I3768">
        <v>133</v>
      </c>
      <c r="J3768">
        <v>3800000</v>
      </c>
      <c r="K3768" s="2">
        <v>45733</v>
      </c>
      <c r="L3768">
        <v>5</v>
      </c>
      <c r="M3768" s="1" t="s">
        <v>55</v>
      </c>
      <c r="N3768" s="1" t="s">
        <v>43</v>
      </c>
      <c r="O3768" s="1" t="s">
        <v>44</v>
      </c>
      <c r="P3768" s="1" t="s">
        <v>49</v>
      </c>
      <c r="Q3768" s="1" t="s">
        <v>26</v>
      </c>
      <c r="R3768" s="1" t="s">
        <v>27</v>
      </c>
    </row>
    <row r="3769" spans="1:18" x14ac:dyDescent="0.3">
      <c r="A3769" s="1" t="s">
        <v>3927</v>
      </c>
      <c r="B3769" s="1" t="s">
        <v>66</v>
      </c>
      <c r="C3769" s="1" t="s">
        <v>100</v>
      </c>
      <c r="D3769" s="1" t="s">
        <v>67</v>
      </c>
      <c r="E3769">
        <v>35</v>
      </c>
      <c r="F3769">
        <v>15000</v>
      </c>
      <c r="G3769">
        <v>36</v>
      </c>
      <c r="H3769">
        <v>7</v>
      </c>
      <c r="I3769">
        <v>29</v>
      </c>
      <c r="J3769">
        <v>540000</v>
      </c>
      <c r="K3769" s="2">
        <v>45839</v>
      </c>
      <c r="L3769">
        <v>10</v>
      </c>
      <c r="M3769" s="1" t="s">
        <v>22</v>
      </c>
      <c r="N3769" s="1" t="s">
        <v>32</v>
      </c>
      <c r="O3769" s="1" t="s">
        <v>85</v>
      </c>
      <c r="P3769" s="1" t="s">
        <v>25</v>
      </c>
      <c r="Q3769" s="1" t="s">
        <v>26</v>
      </c>
      <c r="R3769" s="1" t="s">
        <v>27</v>
      </c>
    </row>
    <row r="3770" spans="1:18" x14ac:dyDescent="0.3">
      <c r="A3770" s="1" t="s">
        <v>3928</v>
      </c>
      <c r="B3770" s="1" t="s">
        <v>19</v>
      </c>
      <c r="C3770" s="1" t="s">
        <v>344</v>
      </c>
      <c r="D3770" s="1" t="s">
        <v>21</v>
      </c>
      <c r="E3770">
        <v>136</v>
      </c>
      <c r="F3770">
        <v>18000</v>
      </c>
      <c r="G3770">
        <v>144</v>
      </c>
      <c r="H3770">
        <v>137</v>
      </c>
      <c r="I3770">
        <v>7</v>
      </c>
      <c r="J3770">
        <v>2592000</v>
      </c>
      <c r="K3770" s="2">
        <v>45667</v>
      </c>
      <c r="L3770">
        <v>3</v>
      </c>
      <c r="M3770" s="1" t="s">
        <v>55</v>
      </c>
      <c r="N3770" s="1" t="s">
        <v>23</v>
      </c>
      <c r="O3770" s="1" t="s">
        <v>24</v>
      </c>
      <c r="P3770" s="1" t="s">
        <v>25</v>
      </c>
      <c r="Q3770" s="1" t="s">
        <v>26</v>
      </c>
      <c r="R3770" s="1" t="s">
        <v>27</v>
      </c>
    </row>
    <row r="3771" spans="1:18" x14ac:dyDescent="0.3">
      <c r="A3771" s="1" t="s">
        <v>3929</v>
      </c>
      <c r="B3771" s="1" t="s">
        <v>133</v>
      </c>
      <c r="C3771" s="1" t="s">
        <v>211</v>
      </c>
      <c r="D3771" s="1" t="s">
        <v>48</v>
      </c>
      <c r="E3771">
        <v>99</v>
      </c>
      <c r="F3771">
        <v>85000</v>
      </c>
      <c r="G3771">
        <v>109</v>
      </c>
      <c r="H3771">
        <v>40</v>
      </c>
      <c r="I3771">
        <v>69</v>
      </c>
      <c r="J3771">
        <v>9265000</v>
      </c>
      <c r="K3771" s="2">
        <v>45833</v>
      </c>
      <c r="L3771">
        <v>14</v>
      </c>
      <c r="M3771" s="1" t="s">
        <v>39</v>
      </c>
      <c r="N3771" s="1" t="s">
        <v>32</v>
      </c>
      <c r="O3771" s="1" t="s">
        <v>85</v>
      </c>
      <c r="P3771" s="1" t="s">
        <v>25</v>
      </c>
      <c r="Q3771" s="1" t="s">
        <v>50</v>
      </c>
      <c r="R3771" s="1" t="s">
        <v>27</v>
      </c>
    </row>
    <row r="3772" spans="1:18" x14ac:dyDescent="0.3">
      <c r="A3772" s="1" t="s">
        <v>3930</v>
      </c>
      <c r="B3772" s="1" t="s">
        <v>133</v>
      </c>
      <c r="C3772" s="1" t="s">
        <v>111</v>
      </c>
      <c r="D3772" s="1" t="s">
        <v>67</v>
      </c>
      <c r="E3772">
        <v>42</v>
      </c>
      <c r="F3772">
        <v>25000</v>
      </c>
      <c r="G3772">
        <v>57</v>
      </c>
      <c r="H3772">
        <v>55</v>
      </c>
      <c r="I3772">
        <v>2</v>
      </c>
      <c r="J3772">
        <v>1425000</v>
      </c>
      <c r="K3772" s="2">
        <v>45904</v>
      </c>
      <c r="L3772">
        <v>14</v>
      </c>
      <c r="M3772" s="1" t="s">
        <v>39</v>
      </c>
      <c r="N3772" s="1" t="s">
        <v>23</v>
      </c>
      <c r="O3772" s="1" t="s">
        <v>24</v>
      </c>
      <c r="P3772" s="1" t="s">
        <v>25</v>
      </c>
      <c r="Q3772" s="1" t="s">
        <v>26</v>
      </c>
      <c r="R3772" s="1" t="s">
        <v>59</v>
      </c>
    </row>
    <row r="3773" spans="1:18" x14ac:dyDescent="0.3">
      <c r="A3773" s="1" t="s">
        <v>3931</v>
      </c>
      <c r="B3773" s="1" t="s">
        <v>52</v>
      </c>
      <c r="C3773" s="1" t="s">
        <v>61</v>
      </c>
      <c r="D3773" s="1" t="s">
        <v>67</v>
      </c>
      <c r="E3773">
        <v>34</v>
      </c>
      <c r="F3773">
        <v>2200</v>
      </c>
      <c r="G3773">
        <v>47</v>
      </c>
      <c r="H3773">
        <v>37</v>
      </c>
      <c r="I3773">
        <v>10</v>
      </c>
      <c r="J3773">
        <v>103400</v>
      </c>
      <c r="K3773" s="2">
        <v>45932</v>
      </c>
      <c r="L3773">
        <v>8</v>
      </c>
      <c r="M3773" s="1" t="s">
        <v>22</v>
      </c>
      <c r="N3773" s="1" t="s">
        <v>23</v>
      </c>
      <c r="O3773" s="1" t="s">
        <v>24</v>
      </c>
      <c r="P3773" s="1" t="s">
        <v>25</v>
      </c>
      <c r="Q3773" s="1" t="s">
        <v>26</v>
      </c>
      <c r="R3773" s="1" t="s">
        <v>27</v>
      </c>
    </row>
    <row r="3774" spans="1:18" x14ac:dyDescent="0.3">
      <c r="A3774" s="1" t="s">
        <v>3932</v>
      </c>
      <c r="B3774" s="1" t="s">
        <v>87</v>
      </c>
      <c r="C3774" s="1" t="s">
        <v>146</v>
      </c>
      <c r="D3774" s="1" t="s">
        <v>54</v>
      </c>
      <c r="E3774">
        <v>126</v>
      </c>
      <c r="F3774">
        <v>1800000</v>
      </c>
      <c r="G3774">
        <v>144</v>
      </c>
      <c r="H3774">
        <v>129</v>
      </c>
      <c r="I3774">
        <v>15</v>
      </c>
      <c r="J3774">
        <v>259200000</v>
      </c>
      <c r="K3774" s="2">
        <v>45797</v>
      </c>
      <c r="L3774">
        <v>13</v>
      </c>
      <c r="M3774" s="1" t="s">
        <v>39</v>
      </c>
      <c r="N3774" s="1" t="s">
        <v>23</v>
      </c>
      <c r="O3774" s="1" t="s">
        <v>24</v>
      </c>
      <c r="P3774" s="1" t="s">
        <v>25</v>
      </c>
      <c r="Q3774" s="1" t="s">
        <v>26</v>
      </c>
      <c r="R3774" s="1" t="s">
        <v>27</v>
      </c>
    </row>
    <row r="3775" spans="1:18" x14ac:dyDescent="0.3">
      <c r="A3775" s="1" t="s">
        <v>3933</v>
      </c>
      <c r="B3775" s="1" t="s">
        <v>41</v>
      </c>
      <c r="C3775" s="1" t="s">
        <v>134</v>
      </c>
      <c r="D3775" s="1" t="s">
        <v>31</v>
      </c>
      <c r="E3775">
        <v>117</v>
      </c>
      <c r="F3775">
        <v>900000</v>
      </c>
      <c r="G3775">
        <v>133</v>
      </c>
      <c r="H3775">
        <v>86</v>
      </c>
      <c r="I3775">
        <v>47</v>
      </c>
      <c r="J3775">
        <v>119700000</v>
      </c>
      <c r="K3775" s="2">
        <v>45942</v>
      </c>
      <c r="L3775">
        <v>9</v>
      </c>
      <c r="M3775" s="1" t="s">
        <v>22</v>
      </c>
      <c r="N3775" s="1" t="s">
        <v>32</v>
      </c>
      <c r="O3775" s="1" t="s">
        <v>85</v>
      </c>
      <c r="P3775" s="1" t="s">
        <v>25</v>
      </c>
      <c r="Q3775" s="1" t="s">
        <v>50</v>
      </c>
      <c r="R3775" s="1" t="s">
        <v>27</v>
      </c>
    </row>
    <row r="3776" spans="1:18" x14ac:dyDescent="0.3">
      <c r="A3776" s="1" t="s">
        <v>3934</v>
      </c>
      <c r="B3776" s="1" t="s">
        <v>19</v>
      </c>
      <c r="C3776" s="1" t="s">
        <v>81</v>
      </c>
      <c r="D3776" s="1" t="s">
        <v>58</v>
      </c>
      <c r="E3776">
        <v>119</v>
      </c>
      <c r="F3776">
        <v>8500</v>
      </c>
      <c r="G3776">
        <v>121</v>
      </c>
      <c r="H3776">
        <v>108</v>
      </c>
      <c r="I3776">
        <v>13</v>
      </c>
      <c r="J3776">
        <v>1028500</v>
      </c>
      <c r="K3776" s="2">
        <v>45685</v>
      </c>
      <c r="L3776">
        <v>7</v>
      </c>
      <c r="M3776" s="1" t="s">
        <v>22</v>
      </c>
      <c r="N3776" s="1" t="s">
        <v>32</v>
      </c>
      <c r="O3776" s="1" t="s">
        <v>33</v>
      </c>
      <c r="P3776" s="1" t="s">
        <v>25</v>
      </c>
      <c r="Q3776" s="1" t="s">
        <v>26</v>
      </c>
      <c r="R3776" s="1" t="s">
        <v>27</v>
      </c>
    </row>
    <row r="3777" spans="1:18" x14ac:dyDescent="0.3">
      <c r="A3777" s="1" t="s">
        <v>3935</v>
      </c>
      <c r="B3777" s="1" t="s">
        <v>66</v>
      </c>
      <c r="C3777" s="1" t="s">
        <v>261</v>
      </c>
      <c r="D3777" s="1" t="s">
        <v>64</v>
      </c>
      <c r="E3777">
        <v>30</v>
      </c>
      <c r="F3777">
        <v>85000</v>
      </c>
      <c r="G3777">
        <v>52</v>
      </c>
      <c r="H3777">
        <v>19</v>
      </c>
      <c r="I3777">
        <v>33</v>
      </c>
      <c r="J3777">
        <v>4420000</v>
      </c>
      <c r="K3777" s="2">
        <v>45747</v>
      </c>
      <c r="L3777">
        <v>2</v>
      </c>
      <c r="M3777" s="1" t="s">
        <v>55</v>
      </c>
      <c r="N3777" s="1" t="s">
        <v>43</v>
      </c>
      <c r="O3777" s="1" t="s">
        <v>85</v>
      </c>
      <c r="P3777" s="1" t="s">
        <v>25</v>
      </c>
      <c r="Q3777" s="1" t="s">
        <v>26</v>
      </c>
      <c r="R3777" s="1" t="s">
        <v>27</v>
      </c>
    </row>
    <row r="3778" spans="1:18" x14ac:dyDescent="0.3">
      <c r="A3778" s="1" t="s">
        <v>3936</v>
      </c>
      <c r="B3778" s="1" t="s">
        <v>104</v>
      </c>
      <c r="C3778" s="1" t="s">
        <v>78</v>
      </c>
      <c r="D3778" s="1" t="s">
        <v>38</v>
      </c>
      <c r="E3778">
        <v>52</v>
      </c>
      <c r="F3778">
        <v>150000</v>
      </c>
      <c r="G3778">
        <v>59</v>
      </c>
      <c r="H3778">
        <v>26</v>
      </c>
      <c r="I3778">
        <v>33</v>
      </c>
      <c r="J3778">
        <v>8850000</v>
      </c>
      <c r="K3778" s="2">
        <v>45694</v>
      </c>
      <c r="L3778">
        <v>13</v>
      </c>
      <c r="M3778" s="1" t="s">
        <v>39</v>
      </c>
      <c r="N3778" s="1" t="s">
        <v>23</v>
      </c>
      <c r="O3778" s="1" t="s">
        <v>24</v>
      </c>
      <c r="P3778" s="1" t="s">
        <v>25</v>
      </c>
      <c r="Q3778" s="1" t="s">
        <v>26</v>
      </c>
      <c r="R3778" s="1" t="s">
        <v>27</v>
      </c>
    </row>
    <row r="3779" spans="1:18" x14ac:dyDescent="0.3">
      <c r="A3779" s="1" t="s">
        <v>3937</v>
      </c>
      <c r="B3779" s="1" t="s">
        <v>93</v>
      </c>
      <c r="C3779" s="1" t="s">
        <v>151</v>
      </c>
      <c r="D3779" s="1" t="s">
        <v>54</v>
      </c>
      <c r="E3779">
        <v>67</v>
      </c>
      <c r="F3779">
        <v>5000</v>
      </c>
      <c r="G3779">
        <v>96</v>
      </c>
      <c r="H3779">
        <v>82</v>
      </c>
      <c r="I3779">
        <v>14</v>
      </c>
      <c r="J3779">
        <v>480000</v>
      </c>
      <c r="K3779" s="2">
        <v>45698</v>
      </c>
      <c r="L3779">
        <v>4</v>
      </c>
      <c r="M3779" s="1" t="s">
        <v>55</v>
      </c>
      <c r="N3779" s="1" t="s">
        <v>23</v>
      </c>
      <c r="O3779" s="1" t="s">
        <v>44</v>
      </c>
      <c r="P3779" s="1" t="s">
        <v>25</v>
      </c>
      <c r="Q3779" s="1" t="s">
        <v>26</v>
      </c>
      <c r="R3779" s="1" t="s">
        <v>27</v>
      </c>
    </row>
    <row r="3780" spans="1:18" x14ac:dyDescent="0.3">
      <c r="A3780" s="1" t="s">
        <v>3938</v>
      </c>
      <c r="B3780" s="1" t="s">
        <v>93</v>
      </c>
      <c r="C3780" s="1" t="s">
        <v>162</v>
      </c>
      <c r="D3780" s="1" t="s">
        <v>67</v>
      </c>
      <c r="E3780">
        <v>44</v>
      </c>
      <c r="F3780">
        <v>950000</v>
      </c>
      <c r="G3780">
        <v>67</v>
      </c>
      <c r="H3780">
        <v>12</v>
      </c>
      <c r="I3780">
        <v>55</v>
      </c>
      <c r="J3780">
        <v>63650000</v>
      </c>
      <c r="K3780" s="2">
        <v>45921</v>
      </c>
      <c r="L3780">
        <v>15</v>
      </c>
      <c r="M3780" s="1" t="s">
        <v>39</v>
      </c>
      <c r="N3780" s="1" t="s">
        <v>23</v>
      </c>
      <c r="O3780" s="1" t="s">
        <v>44</v>
      </c>
      <c r="P3780" s="1" t="s">
        <v>25</v>
      </c>
      <c r="Q3780" s="1" t="s">
        <v>50</v>
      </c>
      <c r="R3780" s="1" t="s">
        <v>34</v>
      </c>
    </row>
    <row r="3781" spans="1:18" x14ac:dyDescent="0.3">
      <c r="A3781" s="1" t="s">
        <v>3939</v>
      </c>
      <c r="B3781" s="1" t="s">
        <v>29</v>
      </c>
      <c r="C3781" s="1" t="s">
        <v>308</v>
      </c>
      <c r="D3781" s="1" t="s">
        <v>31</v>
      </c>
      <c r="E3781">
        <v>118</v>
      </c>
      <c r="F3781">
        <v>8000</v>
      </c>
      <c r="G3781">
        <v>133</v>
      </c>
      <c r="H3781">
        <v>33</v>
      </c>
      <c r="I3781">
        <v>100</v>
      </c>
      <c r="J3781">
        <v>1064000</v>
      </c>
      <c r="K3781" s="2">
        <v>45760</v>
      </c>
      <c r="L3781">
        <v>1</v>
      </c>
      <c r="M3781" s="1" t="s">
        <v>55</v>
      </c>
      <c r="N3781" s="1" t="s">
        <v>23</v>
      </c>
      <c r="O3781" s="1" t="s">
        <v>44</v>
      </c>
      <c r="P3781" s="1" t="s">
        <v>25</v>
      </c>
      <c r="Q3781" s="1" t="s">
        <v>26</v>
      </c>
      <c r="R3781" s="1" t="s">
        <v>27</v>
      </c>
    </row>
    <row r="3782" spans="1:18" x14ac:dyDescent="0.3">
      <c r="A3782" s="1" t="s">
        <v>3940</v>
      </c>
      <c r="B3782" s="1" t="s">
        <v>36</v>
      </c>
      <c r="C3782" s="1" t="s">
        <v>318</v>
      </c>
      <c r="D3782" s="1" t="s">
        <v>64</v>
      </c>
      <c r="E3782">
        <v>115</v>
      </c>
      <c r="F3782">
        <v>45000</v>
      </c>
      <c r="G3782">
        <v>125</v>
      </c>
      <c r="H3782">
        <v>79</v>
      </c>
      <c r="I3782">
        <v>46</v>
      </c>
      <c r="J3782">
        <v>5625000</v>
      </c>
      <c r="K3782" s="2">
        <v>45904</v>
      </c>
      <c r="L3782">
        <v>1</v>
      </c>
      <c r="M3782" s="1" t="s">
        <v>55</v>
      </c>
      <c r="N3782" s="1" t="s">
        <v>23</v>
      </c>
      <c r="O3782" s="1" t="s">
        <v>24</v>
      </c>
      <c r="P3782" s="1" t="s">
        <v>25</v>
      </c>
      <c r="Q3782" s="1" t="s">
        <v>50</v>
      </c>
      <c r="R3782" s="1" t="s">
        <v>27</v>
      </c>
    </row>
    <row r="3783" spans="1:18" x14ac:dyDescent="0.3">
      <c r="A3783" s="1" t="s">
        <v>3941</v>
      </c>
      <c r="B3783" s="1" t="s">
        <v>93</v>
      </c>
      <c r="C3783" s="1" t="s">
        <v>211</v>
      </c>
      <c r="D3783" s="1" t="s">
        <v>72</v>
      </c>
      <c r="E3783">
        <v>108</v>
      </c>
      <c r="F3783">
        <v>85000</v>
      </c>
      <c r="G3783">
        <v>108</v>
      </c>
      <c r="H3783">
        <v>83</v>
      </c>
      <c r="I3783">
        <v>25</v>
      </c>
      <c r="J3783">
        <v>9180000</v>
      </c>
      <c r="K3783" s="2">
        <v>45781</v>
      </c>
      <c r="L3783">
        <v>9</v>
      </c>
      <c r="M3783" s="1" t="s">
        <v>22</v>
      </c>
      <c r="N3783" s="1" t="s">
        <v>23</v>
      </c>
      <c r="O3783" s="1" t="s">
        <v>33</v>
      </c>
      <c r="P3783" s="1" t="s">
        <v>25</v>
      </c>
      <c r="Q3783" s="1" t="s">
        <v>26</v>
      </c>
      <c r="R3783" s="1" t="s">
        <v>27</v>
      </c>
    </row>
    <row r="3784" spans="1:18" x14ac:dyDescent="0.3">
      <c r="A3784" s="1" t="s">
        <v>3942</v>
      </c>
      <c r="B3784" s="1" t="s">
        <v>66</v>
      </c>
      <c r="C3784" s="1" t="s">
        <v>76</v>
      </c>
      <c r="D3784" s="1" t="s">
        <v>38</v>
      </c>
      <c r="E3784">
        <v>46</v>
      </c>
      <c r="F3784">
        <v>2200</v>
      </c>
      <c r="G3784">
        <v>54</v>
      </c>
      <c r="H3784">
        <v>12</v>
      </c>
      <c r="I3784">
        <v>42</v>
      </c>
      <c r="J3784">
        <v>118800</v>
      </c>
      <c r="K3784" s="2">
        <v>45837</v>
      </c>
      <c r="L3784">
        <v>11</v>
      </c>
      <c r="M3784" s="1" t="s">
        <v>39</v>
      </c>
      <c r="N3784" s="1" t="s">
        <v>32</v>
      </c>
      <c r="O3784" s="1" t="s">
        <v>44</v>
      </c>
      <c r="P3784" s="1" t="s">
        <v>25</v>
      </c>
      <c r="Q3784" s="1" t="s">
        <v>26</v>
      </c>
      <c r="R3784" s="1" t="s">
        <v>27</v>
      </c>
    </row>
    <row r="3785" spans="1:18" x14ac:dyDescent="0.3">
      <c r="A3785" s="1" t="s">
        <v>3943</v>
      </c>
      <c r="B3785" s="1" t="s">
        <v>29</v>
      </c>
      <c r="C3785" s="1" t="s">
        <v>505</v>
      </c>
      <c r="D3785" s="1" t="s">
        <v>67</v>
      </c>
      <c r="E3785">
        <v>144</v>
      </c>
      <c r="F3785">
        <v>120000</v>
      </c>
      <c r="G3785">
        <v>168</v>
      </c>
      <c r="H3785">
        <v>111</v>
      </c>
      <c r="I3785">
        <v>57</v>
      </c>
      <c r="J3785">
        <v>20160000</v>
      </c>
      <c r="K3785" s="2">
        <v>45799</v>
      </c>
      <c r="L3785">
        <v>3</v>
      </c>
      <c r="M3785" s="1" t="s">
        <v>55</v>
      </c>
      <c r="N3785" s="1" t="s">
        <v>23</v>
      </c>
      <c r="O3785" s="1" t="s">
        <v>24</v>
      </c>
      <c r="P3785" s="1" t="s">
        <v>25</v>
      </c>
      <c r="Q3785" s="1" t="s">
        <v>26</v>
      </c>
      <c r="R3785" s="1" t="s">
        <v>27</v>
      </c>
    </row>
    <row r="3786" spans="1:18" x14ac:dyDescent="0.3">
      <c r="A3786" s="1" t="s">
        <v>3944</v>
      </c>
      <c r="B3786" s="1" t="s">
        <v>99</v>
      </c>
      <c r="C3786" s="1" t="s">
        <v>121</v>
      </c>
      <c r="D3786" s="1" t="s">
        <v>72</v>
      </c>
      <c r="E3786">
        <v>116</v>
      </c>
      <c r="F3786">
        <v>3500</v>
      </c>
      <c r="G3786">
        <v>143</v>
      </c>
      <c r="H3786">
        <v>20</v>
      </c>
      <c r="I3786">
        <v>123</v>
      </c>
      <c r="J3786">
        <v>500500</v>
      </c>
      <c r="K3786" s="2">
        <v>46021</v>
      </c>
      <c r="L3786">
        <v>9</v>
      </c>
      <c r="M3786" s="1" t="s">
        <v>22</v>
      </c>
      <c r="N3786" s="1" t="s">
        <v>32</v>
      </c>
      <c r="O3786" s="1" t="s">
        <v>24</v>
      </c>
      <c r="P3786" s="1" t="s">
        <v>25</v>
      </c>
      <c r="Q3786" s="1" t="s">
        <v>26</v>
      </c>
      <c r="R3786" s="1" t="s">
        <v>27</v>
      </c>
    </row>
    <row r="3787" spans="1:18" x14ac:dyDescent="0.3">
      <c r="A3787" s="1" t="s">
        <v>3945</v>
      </c>
      <c r="B3787" s="1" t="s">
        <v>87</v>
      </c>
      <c r="C3787" s="1" t="s">
        <v>172</v>
      </c>
      <c r="D3787" s="1" t="s">
        <v>48</v>
      </c>
      <c r="E3787">
        <v>71</v>
      </c>
      <c r="F3787">
        <v>8500</v>
      </c>
      <c r="G3787">
        <v>84</v>
      </c>
      <c r="H3787">
        <v>16</v>
      </c>
      <c r="I3787">
        <v>68</v>
      </c>
      <c r="J3787">
        <v>714000</v>
      </c>
      <c r="K3787" s="2">
        <v>45658</v>
      </c>
      <c r="L3787">
        <v>10</v>
      </c>
      <c r="M3787" s="1" t="s">
        <v>22</v>
      </c>
      <c r="N3787" s="1" t="s">
        <v>23</v>
      </c>
      <c r="O3787" s="1" t="s">
        <v>24</v>
      </c>
      <c r="P3787" s="1" t="s">
        <v>25</v>
      </c>
      <c r="Q3787" s="1" t="s">
        <v>26</v>
      </c>
      <c r="R3787" s="1" t="s">
        <v>27</v>
      </c>
    </row>
    <row r="3788" spans="1:18" x14ac:dyDescent="0.3">
      <c r="A3788" s="1" t="s">
        <v>3946</v>
      </c>
      <c r="B3788" s="1" t="s">
        <v>107</v>
      </c>
      <c r="C3788" s="1" t="s">
        <v>427</v>
      </c>
      <c r="D3788" s="1" t="s">
        <v>54</v>
      </c>
      <c r="E3788">
        <v>90</v>
      </c>
      <c r="F3788">
        <v>5000</v>
      </c>
      <c r="G3788">
        <v>98</v>
      </c>
      <c r="H3788">
        <v>47</v>
      </c>
      <c r="I3788">
        <v>51</v>
      </c>
      <c r="J3788">
        <v>490000</v>
      </c>
      <c r="K3788" s="2">
        <v>45785</v>
      </c>
      <c r="L3788">
        <v>11</v>
      </c>
      <c r="M3788" s="1" t="s">
        <v>39</v>
      </c>
      <c r="N3788" s="1" t="s">
        <v>43</v>
      </c>
      <c r="O3788" s="1" t="s">
        <v>24</v>
      </c>
      <c r="P3788" s="1" t="s">
        <v>25</v>
      </c>
      <c r="Q3788" s="1" t="s">
        <v>26</v>
      </c>
      <c r="R3788" s="1" t="s">
        <v>27</v>
      </c>
    </row>
    <row r="3789" spans="1:18" x14ac:dyDescent="0.3">
      <c r="A3789" s="1" t="s">
        <v>3947</v>
      </c>
      <c r="B3789" s="1" t="s">
        <v>52</v>
      </c>
      <c r="C3789" s="1" t="s">
        <v>402</v>
      </c>
      <c r="D3789" s="1" t="s">
        <v>91</v>
      </c>
      <c r="E3789">
        <v>52</v>
      </c>
      <c r="F3789">
        <v>2500</v>
      </c>
      <c r="G3789">
        <v>56</v>
      </c>
      <c r="H3789">
        <v>15</v>
      </c>
      <c r="I3789">
        <v>41</v>
      </c>
      <c r="J3789">
        <v>140000</v>
      </c>
      <c r="K3789" s="2">
        <v>45696</v>
      </c>
      <c r="L3789">
        <v>11</v>
      </c>
      <c r="M3789" s="1" t="s">
        <v>39</v>
      </c>
      <c r="N3789" s="1" t="s">
        <v>23</v>
      </c>
      <c r="O3789" s="1" t="s">
        <v>44</v>
      </c>
      <c r="P3789" s="1" t="s">
        <v>25</v>
      </c>
      <c r="Q3789" s="1" t="s">
        <v>26</v>
      </c>
      <c r="R3789" s="1" t="s">
        <v>27</v>
      </c>
    </row>
    <row r="3790" spans="1:18" x14ac:dyDescent="0.3">
      <c r="A3790" s="1" t="s">
        <v>3948</v>
      </c>
      <c r="B3790" s="1" t="s">
        <v>99</v>
      </c>
      <c r="C3790" s="1" t="s">
        <v>69</v>
      </c>
      <c r="D3790" s="1" t="s">
        <v>67</v>
      </c>
      <c r="E3790">
        <v>116</v>
      </c>
      <c r="F3790">
        <v>65000</v>
      </c>
      <c r="G3790">
        <v>121</v>
      </c>
      <c r="H3790">
        <v>66</v>
      </c>
      <c r="I3790">
        <v>55</v>
      </c>
      <c r="J3790">
        <v>7865000</v>
      </c>
      <c r="K3790" s="2">
        <v>45741</v>
      </c>
      <c r="L3790">
        <v>2</v>
      </c>
      <c r="M3790" s="1" t="s">
        <v>55</v>
      </c>
      <c r="N3790" s="1" t="s">
        <v>43</v>
      </c>
      <c r="O3790" s="1" t="s">
        <v>85</v>
      </c>
      <c r="P3790" s="1" t="s">
        <v>25</v>
      </c>
      <c r="Q3790" s="1" t="s">
        <v>59</v>
      </c>
      <c r="R3790" s="1" t="s">
        <v>27</v>
      </c>
    </row>
    <row r="3791" spans="1:18" x14ac:dyDescent="0.3">
      <c r="A3791" s="1" t="s">
        <v>3949</v>
      </c>
      <c r="B3791" s="1" t="s">
        <v>133</v>
      </c>
      <c r="C3791" s="1" t="s">
        <v>100</v>
      </c>
      <c r="D3791" s="1" t="s">
        <v>91</v>
      </c>
      <c r="E3791">
        <v>143</v>
      </c>
      <c r="F3791">
        <v>15000</v>
      </c>
      <c r="G3791">
        <v>148</v>
      </c>
      <c r="H3791">
        <v>128</v>
      </c>
      <c r="I3791">
        <v>20</v>
      </c>
      <c r="J3791">
        <v>2220000</v>
      </c>
      <c r="K3791" s="2">
        <v>46007</v>
      </c>
      <c r="L3791">
        <v>1</v>
      </c>
      <c r="M3791" s="1" t="s">
        <v>55</v>
      </c>
      <c r="N3791" s="1" t="s">
        <v>23</v>
      </c>
      <c r="O3791" s="1" t="s">
        <v>24</v>
      </c>
      <c r="P3791" s="1" t="s">
        <v>25</v>
      </c>
      <c r="Q3791" s="1" t="s">
        <v>26</v>
      </c>
      <c r="R3791" s="1" t="s">
        <v>27</v>
      </c>
    </row>
    <row r="3792" spans="1:18" x14ac:dyDescent="0.3">
      <c r="A3792" s="1" t="s">
        <v>3950</v>
      </c>
      <c r="B3792" s="1" t="s">
        <v>104</v>
      </c>
      <c r="C3792" s="1" t="s">
        <v>53</v>
      </c>
      <c r="D3792" s="1" t="s">
        <v>48</v>
      </c>
      <c r="E3792">
        <v>60</v>
      </c>
      <c r="F3792">
        <v>25000</v>
      </c>
      <c r="G3792">
        <v>84</v>
      </c>
      <c r="H3792">
        <v>59</v>
      </c>
      <c r="I3792">
        <v>25</v>
      </c>
      <c r="J3792">
        <v>2100000</v>
      </c>
      <c r="K3792" s="2">
        <v>45889</v>
      </c>
      <c r="L3792">
        <v>3</v>
      </c>
      <c r="M3792" s="1" t="s">
        <v>55</v>
      </c>
      <c r="N3792" s="1" t="s">
        <v>23</v>
      </c>
      <c r="O3792" s="1" t="s">
        <v>44</v>
      </c>
      <c r="P3792" s="1" t="s">
        <v>49</v>
      </c>
      <c r="Q3792" s="1" t="s">
        <v>50</v>
      </c>
      <c r="R3792" s="1" t="s">
        <v>27</v>
      </c>
    </row>
    <row r="3793" spans="1:18" x14ac:dyDescent="0.3">
      <c r="A3793" s="1" t="s">
        <v>3951</v>
      </c>
      <c r="B3793" s="1" t="s">
        <v>36</v>
      </c>
      <c r="C3793" s="1" t="s">
        <v>294</v>
      </c>
      <c r="D3793" s="1" t="s">
        <v>21</v>
      </c>
      <c r="E3793">
        <v>140</v>
      </c>
      <c r="F3793">
        <v>9000</v>
      </c>
      <c r="G3793">
        <v>160</v>
      </c>
      <c r="H3793">
        <v>50</v>
      </c>
      <c r="I3793">
        <v>110</v>
      </c>
      <c r="J3793">
        <v>1440000</v>
      </c>
      <c r="K3793" s="2">
        <v>45752</v>
      </c>
      <c r="L3793">
        <v>3</v>
      </c>
      <c r="M3793" s="1" t="s">
        <v>55</v>
      </c>
      <c r="N3793" s="1" t="s">
        <v>32</v>
      </c>
      <c r="O3793" s="1" t="s">
        <v>24</v>
      </c>
      <c r="P3793" s="1" t="s">
        <v>25</v>
      </c>
      <c r="Q3793" s="1" t="s">
        <v>50</v>
      </c>
      <c r="R3793" s="1" t="s">
        <v>59</v>
      </c>
    </row>
    <row r="3794" spans="1:18" x14ac:dyDescent="0.3">
      <c r="A3794" s="1" t="s">
        <v>3952</v>
      </c>
      <c r="B3794" s="1" t="s">
        <v>99</v>
      </c>
      <c r="C3794" s="1" t="s">
        <v>273</v>
      </c>
      <c r="D3794" s="1" t="s">
        <v>48</v>
      </c>
      <c r="E3794">
        <v>66</v>
      </c>
      <c r="F3794">
        <v>18000</v>
      </c>
      <c r="G3794">
        <v>73</v>
      </c>
      <c r="H3794">
        <v>51</v>
      </c>
      <c r="I3794">
        <v>22</v>
      </c>
      <c r="J3794">
        <v>1314000</v>
      </c>
      <c r="K3794" s="2">
        <v>45687</v>
      </c>
      <c r="L3794">
        <v>5</v>
      </c>
      <c r="M3794" s="1" t="s">
        <v>55</v>
      </c>
      <c r="N3794" s="1" t="s">
        <v>32</v>
      </c>
      <c r="O3794" s="1" t="s">
        <v>33</v>
      </c>
      <c r="P3794" s="1" t="s">
        <v>25</v>
      </c>
      <c r="Q3794" s="1" t="s">
        <v>50</v>
      </c>
      <c r="R3794" s="1" t="s">
        <v>27</v>
      </c>
    </row>
    <row r="3795" spans="1:18" x14ac:dyDescent="0.3">
      <c r="A3795" s="1" t="s">
        <v>3953</v>
      </c>
      <c r="B3795" s="1" t="s">
        <v>36</v>
      </c>
      <c r="C3795" s="1" t="s">
        <v>154</v>
      </c>
      <c r="D3795" s="1" t="s">
        <v>64</v>
      </c>
      <c r="E3795">
        <v>77</v>
      </c>
      <c r="F3795">
        <v>18000</v>
      </c>
      <c r="G3795">
        <v>88</v>
      </c>
      <c r="H3795">
        <v>67</v>
      </c>
      <c r="I3795">
        <v>21</v>
      </c>
      <c r="J3795">
        <v>1584000</v>
      </c>
      <c r="K3795" s="2">
        <v>45935</v>
      </c>
      <c r="L3795">
        <v>2</v>
      </c>
      <c r="M3795" s="1" t="s">
        <v>55</v>
      </c>
      <c r="N3795" s="1" t="s">
        <v>43</v>
      </c>
      <c r="O3795" s="1" t="s">
        <v>44</v>
      </c>
      <c r="P3795" s="1" t="s">
        <v>49</v>
      </c>
      <c r="Q3795" s="1" t="s">
        <v>26</v>
      </c>
      <c r="R3795" s="1" t="s">
        <v>27</v>
      </c>
    </row>
    <row r="3796" spans="1:18" x14ac:dyDescent="0.3">
      <c r="A3796" s="1" t="s">
        <v>3954</v>
      </c>
      <c r="B3796" s="1" t="s">
        <v>93</v>
      </c>
      <c r="C3796" s="1" t="s">
        <v>231</v>
      </c>
      <c r="D3796" s="1" t="s">
        <v>72</v>
      </c>
      <c r="E3796">
        <v>120</v>
      </c>
      <c r="F3796">
        <v>12000</v>
      </c>
      <c r="G3796">
        <v>126</v>
      </c>
      <c r="H3796">
        <v>37</v>
      </c>
      <c r="I3796">
        <v>89</v>
      </c>
      <c r="J3796">
        <v>1512000</v>
      </c>
      <c r="K3796" s="2">
        <v>45863</v>
      </c>
      <c r="L3796">
        <v>3</v>
      </c>
      <c r="M3796" s="1" t="s">
        <v>55</v>
      </c>
      <c r="N3796" s="1" t="s">
        <v>23</v>
      </c>
      <c r="O3796" s="1" t="s">
        <v>44</v>
      </c>
      <c r="P3796" s="1" t="s">
        <v>25</v>
      </c>
      <c r="Q3796" s="1" t="s">
        <v>26</v>
      </c>
      <c r="R3796" s="1" t="s">
        <v>34</v>
      </c>
    </row>
    <row r="3797" spans="1:18" x14ac:dyDescent="0.3">
      <c r="A3797" s="1" t="s">
        <v>3955</v>
      </c>
      <c r="B3797" s="1" t="s">
        <v>46</v>
      </c>
      <c r="C3797" s="1" t="s">
        <v>30</v>
      </c>
      <c r="D3797" s="1" t="s">
        <v>21</v>
      </c>
      <c r="E3797">
        <v>104</v>
      </c>
      <c r="F3797">
        <v>12000</v>
      </c>
      <c r="G3797">
        <v>129</v>
      </c>
      <c r="H3797">
        <v>110</v>
      </c>
      <c r="I3797">
        <v>19</v>
      </c>
      <c r="J3797">
        <v>1548000</v>
      </c>
      <c r="K3797" s="2">
        <v>45803</v>
      </c>
      <c r="L3797">
        <v>4</v>
      </c>
      <c r="M3797" s="1" t="s">
        <v>55</v>
      </c>
      <c r="N3797" s="1" t="s">
        <v>32</v>
      </c>
      <c r="O3797" s="1" t="s">
        <v>24</v>
      </c>
      <c r="P3797" s="1" t="s">
        <v>25</v>
      </c>
      <c r="Q3797" s="1" t="s">
        <v>50</v>
      </c>
      <c r="R3797" s="1" t="s">
        <v>27</v>
      </c>
    </row>
    <row r="3798" spans="1:18" x14ac:dyDescent="0.3">
      <c r="A3798" s="1" t="s">
        <v>3956</v>
      </c>
      <c r="B3798" s="1" t="s">
        <v>52</v>
      </c>
      <c r="C3798" s="1" t="s">
        <v>113</v>
      </c>
      <c r="D3798" s="1" t="s">
        <v>67</v>
      </c>
      <c r="E3798">
        <v>68</v>
      </c>
      <c r="F3798">
        <v>45000</v>
      </c>
      <c r="G3798">
        <v>94</v>
      </c>
      <c r="H3798">
        <v>80</v>
      </c>
      <c r="I3798">
        <v>14</v>
      </c>
      <c r="J3798">
        <v>4230000</v>
      </c>
      <c r="K3798" s="2">
        <v>45860</v>
      </c>
      <c r="L3798">
        <v>4</v>
      </c>
      <c r="M3798" s="1" t="s">
        <v>55</v>
      </c>
      <c r="N3798" s="1" t="s">
        <v>23</v>
      </c>
      <c r="O3798" s="1" t="s">
        <v>85</v>
      </c>
      <c r="P3798" s="1" t="s">
        <v>25</v>
      </c>
      <c r="Q3798" s="1" t="s">
        <v>50</v>
      </c>
      <c r="R3798" s="1" t="s">
        <v>27</v>
      </c>
    </row>
    <row r="3799" spans="1:18" x14ac:dyDescent="0.3">
      <c r="A3799" s="1" t="s">
        <v>3957</v>
      </c>
      <c r="B3799" s="1" t="s">
        <v>19</v>
      </c>
      <c r="C3799" s="1" t="s">
        <v>284</v>
      </c>
      <c r="D3799" s="1" t="s">
        <v>31</v>
      </c>
      <c r="E3799">
        <v>27</v>
      </c>
      <c r="F3799">
        <v>2800</v>
      </c>
      <c r="G3799">
        <v>37</v>
      </c>
      <c r="H3799">
        <v>37</v>
      </c>
      <c r="I3799">
        <v>0</v>
      </c>
      <c r="J3799">
        <v>103600</v>
      </c>
      <c r="K3799" s="2">
        <v>45710</v>
      </c>
      <c r="L3799">
        <v>1</v>
      </c>
      <c r="M3799" s="1" t="s">
        <v>55</v>
      </c>
      <c r="N3799" s="1" t="s">
        <v>23</v>
      </c>
      <c r="O3799" s="1" t="s">
        <v>24</v>
      </c>
      <c r="P3799" s="1" t="s">
        <v>25</v>
      </c>
      <c r="Q3799" s="1" t="s">
        <v>26</v>
      </c>
      <c r="R3799" s="1" t="s">
        <v>27</v>
      </c>
    </row>
    <row r="3800" spans="1:18" x14ac:dyDescent="0.3">
      <c r="A3800" s="1" t="s">
        <v>3958</v>
      </c>
      <c r="B3800" s="1" t="s">
        <v>66</v>
      </c>
      <c r="C3800" s="1" t="s">
        <v>63</v>
      </c>
      <c r="D3800" s="1" t="s">
        <v>67</v>
      </c>
      <c r="E3800">
        <v>57</v>
      </c>
      <c r="F3800">
        <v>500</v>
      </c>
      <c r="G3800">
        <v>74</v>
      </c>
      <c r="H3800">
        <v>54</v>
      </c>
      <c r="I3800">
        <v>20</v>
      </c>
      <c r="J3800">
        <v>37000</v>
      </c>
      <c r="K3800" s="2">
        <v>45999</v>
      </c>
      <c r="L3800">
        <v>4</v>
      </c>
      <c r="M3800" s="1" t="s">
        <v>55</v>
      </c>
      <c r="N3800" s="1" t="s">
        <v>23</v>
      </c>
      <c r="O3800" s="1" t="s">
        <v>33</v>
      </c>
      <c r="P3800" s="1" t="s">
        <v>49</v>
      </c>
      <c r="Q3800" s="1" t="s">
        <v>26</v>
      </c>
      <c r="R3800" s="1" t="s">
        <v>27</v>
      </c>
    </row>
    <row r="3801" spans="1:18" x14ac:dyDescent="0.3">
      <c r="A3801" s="1" t="s">
        <v>3959</v>
      </c>
      <c r="B3801" s="1" t="s">
        <v>41</v>
      </c>
      <c r="C3801" s="1" t="s">
        <v>415</v>
      </c>
      <c r="D3801" s="1" t="s">
        <v>31</v>
      </c>
      <c r="E3801">
        <v>146</v>
      </c>
      <c r="F3801">
        <v>12000</v>
      </c>
      <c r="G3801">
        <v>160</v>
      </c>
      <c r="H3801">
        <v>113</v>
      </c>
      <c r="I3801">
        <v>47</v>
      </c>
      <c r="J3801">
        <v>1920000</v>
      </c>
      <c r="K3801" s="2">
        <v>46022</v>
      </c>
      <c r="L3801">
        <v>7</v>
      </c>
      <c r="M3801" s="1" t="s">
        <v>22</v>
      </c>
      <c r="N3801" s="1" t="s">
        <v>32</v>
      </c>
      <c r="O3801" s="1" t="s">
        <v>85</v>
      </c>
      <c r="P3801" s="1" t="s">
        <v>25</v>
      </c>
      <c r="Q3801" s="1" t="s">
        <v>26</v>
      </c>
      <c r="R3801" s="1" t="s">
        <v>59</v>
      </c>
    </row>
    <row r="3802" spans="1:18" x14ac:dyDescent="0.3">
      <c r="A3802" s="1" t="s">
        <v>3960</v>
      </c>
      <c r="B3802" s="1" t="s">
        <v>107</v>
      </c>
      <c r="C3802" s="1" t="s">
        <v>151</v>
      </c>
      <c r="D3802" s="1" t="s">
        <v>31</v>
      </c>
      <c r="E3802">
        <v>93</v>
      </c>
      <c r="F3802">
        <v>5000</v>
      </c>
      <c r="G3802">
        <v>93</v>
      </c>
      <c r="H3802">
        <v>19</v>
      </c>
      <c r="I3802">
        <v>74</v>
      </c>
      <c r="J3802">
        <v>465000</v>
      </c>
      <c r="K3802" s="2">
        <v>45957</v>
      </c>
      <c r="L3802">
        <v>8</v>
      </c>
      <c r="M3802" s="1" t="s">
        <v>22</v>
      </c>
      <c r="N3802" s="1" t="s">
        <v>23</v>
      </c>
      <c r="O3802" s="1" t="s">
        <v>24</v>
      </c>
      <c r="P3802" s="1" t="s">
        <v>25</v>
      </c>
      <c r="Q3802" s="1" t="s">
        <v>26</v>
      </c>
      <c r="R3802" s="1" t="s">
        <v>27</v>
      </c>
    </row>
    <row r="3803" spans="1:18" x14ac:dyDescent="0.3">
      <c r="A3803" s="1" t="s">
        <v>3961</v>
      </c>
      <c r="B3803" s="1" t="s">
        <v>52</v>
      </c>
      <c r="C3803" s="1" t="s">
        <v>233</v>
      </c>
      <c r="D3803" s="1" t="s">
        <v>72</v>
      </c>
      <c r="E3803">
        <v>44</v>
      </c>
      <c r="F3803">
        <v>15000</v>
      </c>
      <c r="G3803">
        <v>65</v>
      </c>
      <c r="H3803">
        <v>36</v>
      </c>
      <c r="I3803">
        <v>29</v>
      </c>
      <c r="J3803">
        <v>975000</v>
      </c>
      <c r="K3803" s="2">
        <v>46002</v>
      </c>
      <c r="L3803">
        <v>11</v>
      </c>
      <c r="M3803" s="1" t="s">
        <v>39</v>
      </c>
      <c r="N3803" s="1" t="s">
        <v>23</v>
      </c>
      <c r="O3803" s="1" t="s">
        <v>33</v>
      </c>
      <c r="P3803" s="1" t="s">
        <v>25</v>
      </c>
      <c r="Q3803" s="1" t="s">
        <v>50</v>
      </c>
      <c r="R3803" s="1" t="s">
        <v>59</v>
      </c>
    </row>
    <row r="3804" spans="1:18" x14ac:dyDescent="0.3">
      <c r="A3804" s="1" t="s">
        <v>3962</v>
      </c>
      <c r="B3804" s="1" t="s">
        <v>19</v>
      </c>
      <c r="C3804" s="1" t="s">
        <v>296</v>
      </c>
      <c r="D3804" s="1" t="s">
        <v>38</v>
      </c>
      <c r="E3804">
        <v>93</v>
      </c>
      <c r="F3804">
        <v>4200000</v>
      </c>
      <c r="G3804">
        <v>117</v>
      </c>
      <c r="H3804">
        <v>56</v>
      </c>
      <c r="I3804">
        <v>61</v>
      </c>
      <c r="J3804">
        <v>491400000</v>
      </c>
      <c r="K3804" s="2">
        <v>45733</v>
      </c>
      <c r="L3804">
        <v>7</v>
      </c>
      <c r="M3804" s="1" t="s">
        <v>22</v>
      </c>
      <c r="N3804" s="1" t="s">
        <v>43</v>
      </c>
      <c r="O3804" s="1" t="s">
        <v>24</v>
      </c>
      <c r="P3804" s="1" t="s">
        <v>25</v>
      </c>
      <c r="Q3804" s="1" t="s">
        <v>59</v>
      </c>
      <c r="R3804" s="1" t="s">
        <v>27</v>
      </c>
    </row>
    <row r="3805" spans="1:18" x14ac:dyDescent="0.3">
      <c r="A3805" s="1" t="s">
        <v>3963</v>
      </c>
      <c r="B3805" s="1" t="s">
        <v>41</v>
      </c>
      <c r="C3805" s="1" t="s">
        <v>284</v>
      </c>
      <c r="D3805" s="1" t="s">
        <v>48</v>
      </c>
      <c r="E3805">
        <v>29</v>
      </c>
      <c r="F3805">
        <v>2800</v>
      </c>
      <c r="G3805">
        <v>31</v>
      </c>
      <c r="H3805">
        <v>6</v>
      </c>
      <c r="I3805">
        <v>25</v>
      </c>
      <c r="J3805">
        <v>86800</v>
      </c>
      <c r="K3805" s="2">
        <v>46021</v>
      </c>
      <c r="L3805">
        <v>14</v>
      </c>
      <c r="M3805" s="1" t="s">
        <v>39</v>
      </c>
      <c r="N3805" s="1" t="s">
        <v>23</v>
      </c>
      <c r="O3805" s="1" t="s">
        <v>24</v>
      </c>
      <c r="P3805" s="1" t="s">
        <v>25</v>
      </c>
      <c r="Q3805" s="1" t="s">
        <v>59</v>
      </c>
      <c r="R3805" s="1" t="s">
        <v>27</v>
      </c>
    </row>
    <row r="3806" spans="1:18" x14ac:dyDescent="0.3">
      <c r="A3806" s="1" t="s">
        <v>3964</v>
      </c>
      <c r="B3806" s="1" t="s">
        <v>52</v>
      </c>
      <c r="C3806" s="1" t="s">
        <v>402</v>
      </c>
      <c r="D3806" s="1" t="s">
        <v>67</v>
      </c>
      <c r="E3806">
        <v>88</v>
      </c>
      <c r="F3806">
        <v>2500</v>
      </c>
      <c r="G3806">
        <v>118</v>
      </c>
      <c r="H3806">
        <v>13</v>
      </c>
      <c r="I3806">
        <v>105</v>
      </c>
      <c r="J3806">
        <v>295000</v>
      </c>
      <c r="K3806" s="2">
        <v>45841</v>
      </c>
      <c r="L3806">
        <v>10</v>
      </c>
      <c r="M3806" s="1" t="s">
        <v>22</v>
      </c>
      <c r="N3806" s="1" t="s">
        <v>32</v>
      </c>
      <c r="O3806" s="1" t="s">
        <v>24</v>
      </c>
      <c r="P3806" s="1" t="s">
        <v>25</v>
      </c>
      <c r="Q3806" s="1" t="s">
        <v>26</v>
      </c>
      <c r="R3806" s="1" t="s">
        <v>27</v>
      </c>
    </row>
    <row r="3807" spans="1:18" x14ac:dyDescent="0.3">
      <c r="A3807" s="1" t="s">
        <v>3965</v>
      </c>
      <c r="B3807" s="1" t="s">
        <v>104</v>
      </c>
      <c r="C3807" s="1" t="s">
        <v>96</v>
      </c>
      <c r="D3807" s="1" t="s">
        <v>54</v>
      </c>
      <c r="E3807">
        <v>127</v>
      </c>
      <c r="F3807">
        <v>150000</v>
      </c>
      <c r="G3807">
        <v>146</v>
      </c>
      <c r="H3807">
        <v>102</v>
      </c>
      <c r="I3807">
        <v>44</v>
      </c>
      <c r="J3807">
        <v>21900000</v>
      </c>
      <c r="K3807" s="2">
        <v>45961</v>
      </c>
      <c r="L3807">
        <v>11</v>
      </c>
      <c r="M3807" s="1" t="s">
        <v>39</v>
      </c>
      <c r="N3807" s="1" t="s">
        <v>43</v>
      </c>
      <c r="O3807" s="1" t="s">
        <v>24</v>
      </c>
      <c r="P3807" s="1" t="s">
        <v>25</v>
      </c>
      <c r="Q3807" s="1" t="s">
        <v>26</v>
      </c>
      <c r="R3807" s="1" t="s">
        <v>34</v>
      </c>
    </row>
    <row r="3808" spans="1:18" x14ac:dyDescent="0.3">
      <c r="A3808" s="1" t="s">
        <v>3966</v>
      </c>
      <c r="B3808" s="1" t="s">
        <v>36</v>
      </c>
      <c r="C3808" s="1" t="s">
        <v>284</v>
      </c>
      <c r="D3808" s="1" t="s">
        <v>48</v>
      </c>
      <c r="E3808">
        <v>65</v>
      </c>
      <c r="F3808">
        <v>2800</v>
      </c>
      <c r="G3808">
        <v>67</v>
      </c>
      <c r="H3808">
        <v>6</v>
      </c>
      <c r="I3808">
        <v>61</v>
      </c>
      <c r="J3808">
        <v>187600</v>
      </c>
      <c r="K3808" s="2">
        <v>45861</v>
      </c>
      <c r="L3808">
        <v>10</v>
      </c>
      <c r="M3808" s="1" t="s">
        <v>22</v>
      </c>
      <c r="N3808" s="1" t="s">
        <v>23</v>
      </c>
      <c r="O3808" s="1" t="s">
        <v>24</v>
      </c>
      <c r="P3808" s="1" t="s">
        <v>25</v>
      </c>
      <c r="Q3808" s="1" t="s">
        <v>26</v>
      </c>
      <c r="R3808" s="1" t="s">
        <v>27</v>
      </c>
    </row>
    <row r="3809" spans="1:18" x14ac:dyDescent="0.3">
      <c r="A3809" s="1" t="s">
        <v>3967</v>
      </c>
      <c r="B3809" s="1" t="s">
        <v>29</v>
      </c>
      <c r="C3809" s="1" t="s">
        <v>69</v>
      </c>
      <c r="D3809" s="1" t="s">
        <v>64</v>
      </c>
      <c r="E3809">
        <v>126</v>
      </c>
      <c r="F3809">
        <v>65000</v>
      </c>
      <c r="G3809">
        <v>132</v>
      </c>
      <c r="H3809">
        <v>126</v>
      </c>
      <c r="I3809">
        <v>6</v>
      </c>
      <c r="J3809">
        <v>8580000</v>
      </c>
      <c r="K3809" s="2">
        <v>45803</v>
      </c>
      <c r="L3809">
        <v>9</v>
      </c>
      <c r="M3809" s="1" t="s">
        <v>22</v>
      </c>
      <c r="N3809" s="1" t="s">
        <v>32</v>
      </c>
      <c r="O3809" s="1" t="s">
        <v>24</v>
      </c>
      <c r="P3809" s="1" t="s">
        <v>25</v>
      </c>
      <c r="Q3809" s="1" t="s">
        <v>26</v>
      </c>
      <c r="R3809" s="1" t="s">
        <v>59</v>
      </c>
    </row>
    <row r="3810" spans="1:18" x14ac:dyDescent="0.3">
      <c r="A3810" s="1" t="s">
        <v>3968</v>
      </c>
      <c r="B3810" s="1" t="s">
        <v>87</v>
      </c>
      <c r="C3810" s="1" t="s">
        <v>144</v>
      </c>
      <c r="D3810" s="1" t="s">
        <v>91</v>
      </c>
      <c r="E3810">
        <v>58</v>
      </c>
      <c r="F3810">
        <v>2200</v>
      </c>
      <c r="G3810">
        <v>61</v>
      </c>
      <c r="H3810">
        <v>60</v>
      </c>
      <c r="I3810">
        <v>1</v>
      </c>
      <c r="J3810">
        <v>134200</v>
      </c>
      <c r="K3810" s="2">
        <v>45800</v>
      </c>
      <c r="L3810">
        <v>1</v>
      </c>
      <c r="M3810" s="1" t="s">
        <v>55</v>
      </c>
      <c r="N3810" s="1" t="s">
        <v>23</v>
      </c>
      <c r="O3810" s="1" t="s">
        <v>33</v>
      </c>
      <c r="P3810" s="1" t="s">
        <v>25</v>
      </c>
      <c r="Q3810" s="1" t="s">
        <v>50</v>
      </c>
      <c r="R3810" s="1" t="s">
        <v>27</v>
      </c>
    </row>
    <row r="3811" spans="1:18" x14ac:dyDescent="0.3">
      <c r="A3811" s="1" t="s">
        <v>3969</v>
      </c>
      <c r="B3811" s="1" t="s">
        <v>19</v>
      </c>
      <c r="C3811" s="1" t="s">
        <v>20</v>
      </c>
      <c r="D3811" s="1" t="s">
        <v>54</v>
      </c>
      <c r="E3811">
        <v>58</v>
      </c>
      <c r="F3811">
        <v>15000</v>
      </c>
      <c r="G3811">
        <v>76</v>
      </c>
      <c r="H3811">
        <v>72</v>
      </c>
      <c r="I3811">
        <v>4</v>
      </c>
      <c r="J3811">
        <v>1140000</v>
      </c>
      <c r="K3811" s="2">
        <v>46005</v>
      </c>
      <c r="L3811">
        <v>6</v>
      </c>
      <c r="M3811" s="1" t="s">
        <v>22</v>
      </c>
      <c r="N3811" s="1" t="s">
        <v>32</v>
      </c>
      <c r="O3811" s="1" t="s">
        <v>44</v>
      </c>
      <c r="P3811" s="1" t="s">
        <v>25</v>
      </c>
      <c r="Q3811" s="1" t="s">
        <v>59</v>
      </c>
      <c r="R3811" s="1" t="s">
        <v>27</v>
      </c>
    </row>
    <row r="3812" spans="1:18" x14ac:dyDescent="0.3">
      <c r="A3812" s="1" t="s">
        <v>3970</v>
      </c>
      <c r="B3812" s="1" t="s">
        <v>107</v>
      </c>
      <c r="C3812" s="1" t="s">
        <v>96</v>
      </c>
      <c r="D3812" s="1" t="s">
        <v>58</v>
      </c>
      <c r="E3812">
        <v>131</v>
      </c>
      <c r="F3812">
        <v>150000</v>
      </c>
      <c r="G3812">
        <v>157</v>
      </c>
      <c r="H3812">
        <v>90</v>
      </c>
      <c r="I3812">
        <v>67</v>
      </c>
      <c r="J3812">
        <v>23550000</v>
      </c>
      <c r="K3812" s="2">
        <v>45742</v>
      </c>
      <c r="L3812">
        <v>1</v>
      </c>
      <c r="M3812" s="1" t="s">
        <v>55</v>
      </c>
      <c r="N3812" s="1" t="s">
        <v>43</v>
      </c>
      <c r="O3812" s="1" t="s">
        <v>44</v>
      </c>
      <c r="P3812" s="1" t="s">
        <v>25</v>
      </c>
      <c r="Q3812" s="1" t="s">
        <v>26</v>
      </c>
      <c r="R3812" s="1" t="s">
        <v>27</v>
      </c>
    </row>
    <row r="3813" spans="1:18" x14ac:dyDescent="0.3">
      <c r="A3813" s="1" t="s">
        <v>3971</v>
      </c>
      <c r="B3813" s="1" t="s">
        <v>46</v>
      </c>
      <c r="C3813" s="1" t="s">
        <v>213</v>
      </c>
      <c r="D3813" s="1" t="s">
        <v>21</v>
      </c>
      <c r="E3813">
        <v>92</v>
      </c>
      <c r="F3813">
        <v>55000</v>
      </c>
      <c r="G3813">
        <v>99</v>
      </c>
      <c r="H3813">
        <v>42</v>
      </c>
      <c r="I3813">
        <v>57</v>
      </c>
      <c r="J3813">
        <v>5445000</v>
      </c>
      <c r="K3813" s="2">
        <v>45921</v>
      </c>
      <c r="L3813">
        <v>12</v>
      </c>
      <c r="M3813" s="1" t="s">
        <v>39</v>
      </c>
      <c r="N3813" s="1" t="s">
        <v>23</v>
      </c>
      <c r="O3813" s="1" t="s">
        <v>33</v>
      </c>
      <c r="P3813" s="1" t="s">
        <v>25</v>
      </c>
      <c r="Q3813" s="1" t="s">
        <v>26</v>
      </c>
      <c r="R3813" s="1" t="s">
        <v>27</v>
      </c>
    </row>
    <row r="3814" spans="1:18" x14ac:dyDescent="0.3">
      <c r="A3814" s="1" t="s">
        <v>3972</v>
      </c>
      <c r="B3814" s="1" t="s">
        <v>87</v>
      </c>
      <c r="C3814" s="1" t="s">
        <v>108</v>
      </c>
      <c r="D3814" s="1" t="s">
        <v>48</v>
      </c>
      <c r="E3814">
        <v>21</v>
      </c>
      <c r="F3814">
        <v>15000</v>
      </c>
      <c r="G3814">
        <v>36</v>
      </c>
      <c r="H3814">
        <v>8</v>
      </c>
      <c r="I3814">
        <v>28</v>
      </c>
      <c r="J3814">
        <v>540000</v>
      </c>
      <c r="K3814" s="2">
        <v>45768</v>
      </c>
      <c r="L3814">
        <v>4</v>
      </c>
      <c r="M3814" s="1" t="s">
        <v>55</v>
      </c>
      <c r="N3814" s="1" t="s">
        <v>23</v>
      </c>
      <c r="O3814" s="1" t="s">
        <v>33</v>
      </c>
      <c r="P3814" s="1" t="s">
        <v>25</v>
      </c>
      <c r="Q3814" s="1" t="s">
        <v>26</v>
      </c>
      <c r="R3814" s="1" t="s">
        <v>27</v>
      </c>
    </row>
    <row r="3815" spans="1:18" x14ac:dyDescent="0.3">
      <c r="A3815" s="1" t="s">
        <v>3973</v>
      </c>
      <c r="B3815" s="1" t="s">
        <v>19</v>
      </c>
      <c r="C3815" s="1" t="s">
        <v>146</v>
      </c>
      <c r="D3815" s="1" t="s">
        <v>31</v>
      </c>
      <c r="E3815">
        <v>35</v>
      </c>
      <c r="F3815">
        <v>1800000</v>
      </c>
      <c r="G3815">
        <v>59</v>
      </c>
      <c r="H3815">
        <v>55</v>
      </c>
      <c r="I3815">
        <v>4</v>
      </c>
      <c r="J3815">
        <v>106200000</v>
      </c>
      <c r="K3815" s="2">
        <v>45872</v>
      </c>
      <c r="L3815">
        <v>1</v>
      </c>
      <c r="M3815" s="1" t="s">
        <v>55</v>
      </c>
      <c r="N3815" s="1" t="s">
        <v>23</v>
      </c>
      <c r="O3815" s="1" t="s">
        <v>24</v>
      </c>
      <c r="P3815" s="1" t="s">
        <v>25</v>
      </c>
      <c r="Q3815" s="1" t="s">
        <v>26</v>
      </c>
      <c r="R3815" s="1" t="s">
        <v>27</v>
      </c>
    </row>
    <row r="3816" spans="1:18" x14ac:dyDescent="0.3">
      <c r="A3816" s="1" t="s">
        <v>3974</v>
      </c>
      <c r="B3816" s="1" t="s">
        <v>41</v>
      </c>
      <c r="C3816" s="1" t="s">
        <v>37</v>
      </c>
      <c r="D3816" s="1" t="s">
        <v>48</v>
      </c>
      <c r="E3816">
        <v>26</v>
      </c>
      <c r="F3816">
        <v>12000</v>
      </c>
      <c r="G3816">
        <v>44</v>
      </c>
      <c r="H3816">
        <v>36</v>
      </c>
      <c r="I3816">
        <v>8</v>
      </c>
      <c r="J3816">
        <v>528000</v>
      </c>
      <c r="K3816" s="2">
        <v>45888</v>
      </c>
      <c r="L3816">
        <v>1</v>
      </c>
      <c r="M3816" s="1" t="s">
        <v>55</v>
      </c>
      <c r="N3816" s="1" t="s">
        <v>23</v>
      </c>
      <c r="O3816" s="1" t="s">
        <v>85</v>
      </c>
      <c r="P3816" s="1" t="s">
        <v>25</v>
      </c>
      <c r="Q3816" s="1" t="s">
        <v>26</v>
      </c>
      <c r="R3816" s="1" t="s">
        <v>59</v>
      </c>
    </row>
    <row r="3817" spans="1:18" x14ac:dyDescent="0.3">
      <c r="A3817" s="1" t="s">
        <v>3975</v>
      </c>
      <c r="B3817" s="1" t="s">
        <v>46</v>
      </c>
      <c r="C3817" s="1" t="s">
        <v>146</v>
      </c>
      <c r="D3817" s="1" t="s">
        <v>64</v>
      </c>
      <c r="E3817">
        <v>57</v>
      </c>
      <c r="F3817">
        <v>1800000</v>
      </c>
      <c r="G3817">
        <v>62</v>
      </c>
      <c r="H3817">
        <v>59</v>
      </c>
      <c r="I3817">
        <v>3</v>
      </c>
      <c r="J3817">
        <v>111600000</v>
      </c>
      <c r="K3817" s="2">
        <v>45738</v>
      </c>
      <c r="L3817">
        <v>5</v>
      </c>
      <c r="M3817" s="1" t="s">
        <v>55</v>
      </c>
      <c r="N3817" s="1" t="s">
        <v>32</v>
      </c>
      <c r="O3817" s="1" t="s">
        <v>24</v>
      </c>
      <c r="P3817" s="1" t="s">
        <v>25</v>
      </c>
      <c r="Q3817" s="1" t="s">
        <v>26</v>
      </c>
      <c r="R3817" s="1" t="s">
        <v>27</v>
      </c>
    </row>
    <row r="3818" spans="1:18" x14ac:dyDescent="0.3">
      <c r="A3818" s="1" t="s">
        <v>3976</v>
      </c>
      <c r="B3818" s="1" t="s">
        <v>80</v>
      </c>
      <c r="C3818" s="1" t="s">
        <v>166</v>
      </c>
      <c r="D3818" s="1" t="s">
        <v>54</v>
      </c>
      <c r="E3818">
        <v>111</v>
      </c>
      <c r="F3818">
        <v>35000</v>
      </c>
      <c r="G3818">
        <v>137</v>
      </c>
      <c r="H3818">
        <v>50</v>
      </c>
      <c r="I3818">
        <v>87</v>
      </c>
      <c r="J3818">
        <v>4795000</v>
      </c>
      <c r="K3818" s="2">
        <v>45709</v>
      </c>
      <c r="L3818">
        <v>12</v>
      </c>
      <c r="M3818" s="1" t="s">
        <v>39</v>
      </c>
      <c r="N3818" s="1" t="s">
        <v>43</v>
      </c>
      <c r="O3818" s="1" t="s">
        <v>44</v>
      </c>
      <c r="P3818" s="1" t="s">
        <v>25</v>
      </c>
      <c r="Q3818" s="1" t="s">
        <v>50</v>
      </c>
      <c r="R3818" s="1" t="s">
        <v>27</v>
      </c>
    </row>
    <row r="3819" spans="1:18" x14ac:dyDescent="0.3">
      <c r="A3819" s="1" t="s">
        <v>3977</v>
      </c>
      <c r="B3819" s="1" t="s">
        <v>36</v>
      </c>
      <c r="C3819" s="1" t="s">
        <v>84</v>
      </c>
      <c r="D3819" s="1" t="s">
        <v>48</v>
      </c>
      <c r="E3819">
        <v>132</v>
      </c>
      <c r="F3819">
        <v>180000</v>
      </c>
      <c r="G3819">
        <v>144</v>
      </c>
      <c r="H3819">
        <v>13</v>
      </c>
      <c r="I3819">
        <v>131</v>
      </c>
      <c r="J3819">
        <v>25920000</v>
      </c>
      <c r="K3819" s="2">
        <v>45729</v>
      </c>
      <c r="L3819">
        <v>6</v>
      </c>
      <c r="M3819" s="1" t="s">
        <v>22</v>
      </c>
      <c r="N3819" s="1" t="s">
        <v>32</v>
      </c>
      <c r="O3819" s="1" t="s">
        <v>85</v>
      </c>
      <c r="P3819" s="1" t="s">
        <v>25</v>
      </c>
      <c r="Q3819" s="1" t="s">
        <v>50</v>
      </c>
      <c r="R3819" s="1" t="s">
        <v>27</v>
      </c>
    </row>
    <row r="3820" spans="1:18" x14ac:dyDescent="0.3">
      <c r="A3820" s="1" t="s">
        <v>3978</v>
      </c>
      <c r="B3820" s="1" t="s">
        <v>52</v>
      </c>
      <c r="C3820" s="1" t="s">
        <v>102</v>
      </c>
      <c r="D3820" s="1" t="s">
        <v>72</v>
      </c>
      <c r="E3820">
        <v>89</v>
      </c>
      <c r="F3820">
        <v>250000</v>
      </c>
      <c r="G3820">
        <v>92</v>
      </c>
      <c r="H3820">
        <v>35</v>
      </c>
      <c r="I3820">
        <v>57</v>
      </c>
      <c r="J3820">
        <v>23000000</v>
      </c>
      <c r="K3820" s="2">
        <v>45992</v>
      </c>
      <c r="L3820">
        <v>7</v>
      </c>
      <c r="M3820" s="1" t="s">
        <v>22</v>
      </c>
      <c r="N3820" s="1" t="s">
        <v>23</v>
      </c>
      <c r="O3820" s="1" t="s">
        <v>33</v>
      </c>
      <c r="P3820" s="1" t="s">
        <v>25</v>
      </c>
      <c r="Q3820" s="1" t="s">
        <v>59</v>
      </c>
      <c r="R3820" s="1" t="s">
        <v>27</v>
      </c>
    </row>
    <row r="3821" spans="1:18" x14ac:dyDescent="0.3">
      <c r="A3821" s="1" t="s">
        <v>3979</v>
      </c>
      <c r="B3821" s="1" t="s">
        <v>99</v>
      </c>
      <c r="C3821" s="1" t="s">
        <v>402</v>
      </c>
      <c r="D3821" s="1" t="s">
        <v>91</v>
      </c>
      <c r="E3821">
        <v>78</v>
      </c>
      <c r="F3821">
        <v>2500</v>
      </c>
      <c r="G3821">
        <v>90</v>
      </c>
      <c r="H3821">
        <v>21</v>
      </c>
      <c r="I3821">
        <v>69</v>
      </c>
      <c r="J3821">
        <v>225000</v>
      </c>
      <c r="K3821" s="2">
        <v>46018</v>
      </c>
      <c r="L3821">
        <v>5</v>
      </c>
      <c r="M3821" s="1" t="s">
        <v>55</v>
      </c>
      <c r="N3821" s="1" t="s">
        <v>43</v>
      </c>
      <c r="O3821" s="1" t="s">
        <v>44</v>
      </c>
      <c r="P3821" s="1" t="s">
        <v>25</v>
      </c>
      <c r="Q3821" s="1" t="s">
        <v>50</v>
      </c>
      <c r="R3821" s="1" t="s">
        <v>27</v>
      </c>
    </row>
    <row r="3822" spans="1:18" x14ac:dyDescent="0.3">
      <c r="A3822" s="1" t="s">
        <v>3980</v>
      </c>
      <c r="B3822" s="1" t="s">
        <v>104</v>
      </c>
      <c r="C3822" s="1" t="s">
        <v>284</v>
      </c>
      <c r="D3822" s="1" t="s">
        <v>64</v>
      </c>
      <c r="E3822">
        <v>67</v>
      </c>
      <c r="F3822">
        <v>2800</v>
      </c>
      <c r="G3822">
        <v>70</v>
      </c>
      <c r="H3822">
        <v>62</v>
      </c>
      <c r="I3822">
        <v>8</v>
      </c>
      <c r="J3822">
        <v>196000</v>
      </c>
      <c r="K3822" s="2">
        <v>45790</v>
      </c>
      <c r="L3822">
        <v>14</v>
      </c>
      <c r="M3822" s="1" t="s">
        <v>39</v>
      </c>
      <c r="N3822" s="1" t="s">
        <v>23</v>
      </c>
      <c r="O3822" s="1" t="s">
        <v>24</v>
      </c>
      <c r="P3822" s="1" t="s">
        <v>25</v>
      </c>
      <c r="Q3822" s="1" t="s">
        <v>26</v>
      </c>
      <c r="R3822" s="1" t="s">
        <v>59</v>
      </c>
    </row>
    <row r="3823" spans="1:18" x14ac:dyDescent="0.3">
      <c r="A3823" s="1" t="s">
        <v>3981</v>
      </c>
      <c r="B3823" s="1" t="s">
        <v>80</v>
      </c>
      <c r="C3823" s="1" t="s">
        <v>96</v>
      </c>
      <c r="D3823" s="1" t="s">
        <v>91</v>
      </c>
      <c r="E3823">
        <v>81</v>
      </c>
      <c r="F3823">
        <v>150000</v>
      </c>
      <c r="G3823">
        <v>82</v>
      </c>
      <c r="H3823">
        <v>41</v>
      </c>
      <c r="I3823">
        <v>41</v>
      </c>
      <c r="J3823">
        <v>12300000</v>
      </c>
      <c r="K3823" s="2">
        <v>45950</v>
      </c>
      <c r="L3823">
        <v>7</v>
      </c>
      <c r="M3823" s="1" t="s">
        <v>22</v>
      </c>
      <c r="N3823" s="1" t="s">
        <v>32</v>
      </c>
      <c r="O3823" s="1" t="s">
        <v>24</v>
      </c>
      <c r="P3823" s="1" t="s">
        <v>25</v>
      </c>
      <c r="Q3823" s="1" t="s">
        <v>50</v>
      </c>
      <c r="R3823" s="1" t="s">
        <v>34</v>
      </c>
    </row>
    <row r="3824" spans="1:18" x14ac:dyDescent="0.3">
      <c r="A3824" s="1" t="s">
        <v>3982</v>
      </c>
      <c r="B3824" s="1" t="s">
        <v>93</v>
      </c>
      <c r="C3824" s="1" t="s">
        <v>90</v>
      </c>
      <c r="D3824" s="1" t="s">
        <v>21</v>
      </c>
      <c r="E3824">
        <v>86</v>
      </c>
      <c r="F3824">
        <v>8500</v>
      </c>
      <c r="G3824">
        <v>116</v>
      </c>
      <c r="H3824">
        <v>61</v>
      </c>
      <c r="I3824">
        <v>55</v>
      </c>
      <c r="J3824">
        <v>986000</v>
      </c>
      <c r="K3824" s="2">
        <v>45874</v>
      </c>
      <c r="L3824">
        <v>5</v>
      </c>
      <c r="M3824" s="1" t="s">
        <v>55</v>
      </c>
      <c r="N3824" s="1" t="s">
        <v>43</v>
      </c>
      <c r="O3824" s="1" t="s">
        <v>24</v>
      </c>
      <c r="P3824" s="1" t="s">
        <v>25</v>
      </c>
      <c r="Q3824" s="1" t="s">
        <v>26</v>
      </c>
      <c r="R3824" s="1" t="s">
        <v>27</v>
      </c>
    </row>
    <row r="3825" spans="1:18" x14ac:dyDescent="0.3">
      <c r="A3825" s="1" t="s">
        <v>3983</v>
      </c>
      <c r="B3825" s="1" t="s">
        <v>80</v>
      </c>
      <c r="C3825" s="1" t="s">
        <v>266</v>
      </c>
      <c r="D3825" s="1" t="s">
        <v>48</v>
      </c>
      <c r="E3825">
        <v>94</v>
      </c>
      <c r="F3825">
        <v>2200000</v>
      </c>
      <c r="G3825">
        <v>105</v>
      </c>
      <c r="H3825">
        <v>32</v>
      </c>
      <c r="I3825">
        <v>73</v>
      </c>
      <c r="J3825">
        <v>231000000</v>
      </c>
      <c r="K3825" s="2">
        <v>45808</v>
      </c>
      <c r="L3825">
        <v>7</v>
      </c>
      <c r="M3825" s="1" t="s">
        <v>22</v>
      </c>
      <c r="N3825" s="1" t="s">
        <v>43</v>
      </c>
      <c r="O3825" s="1" t="s">
        <v>24</v>
      </c>
      <c r="P3825" s="1" t="s">
        <v>25</v>
      </c>
      <c r="Q3825" s="1" t="s">
        <v>26</v>
      </c>
      <c r="R3825" s="1" t="s">
        <v>27</v>
      </c>
    </row>
    <row r="3826" spans="1:18" x14ac:dyDescent="0.3">
      <c r="A3826" s="1" t="s">
        <v>3984</v>
      </c>
      <c r="B3826" s="1" t="s">
        <v>104</v>
      </c>
      <c r="C3826" s="1" t="s">
        <v>179</v>
      </c>
      <c r="D3826" s="1" t="s">
        <v>21</v>
      </c>
      <c r="E3826">
        <v>116</v>
      </c>
      <c r="F3826">
        <v>450000</v>
      </c>
      <c r="G3826">
        <v>119</v>
      </c>
      <c r="H3826">
        <v>85</v>
      </c>
      <c r="I3826">
        <v>34</v>
      </c>
      <c r="J3826">
        <v>53550000</v>
      </c>
      <c r="K3826" s="2">
        <v>45939</v>
      </c>
      <c r="L3826">
        <v>13</v>
      </c>
      <c r="M3826" s="1" t="s">
        <v>39</v>
      </c>
      <c r="N3826" s="1" t="s">
        <v>23</v>
      </c>
      <c r="O3826" s="1" t="s">
        <v>24</v>
      </c>
      <c r="P3826" s="1" t="s">
        <v>25</v>
      </c>
      <c r="Q3826" s="1" t="s">
        <v>59</v>
      </c>
      <c r="R3826" s="1" t="s">
        <v>59</v>
      </c>
    </row>
    <row r="3827" spans="1:18" x14ac:dyDescent="0.3">
      <c r="A3827" s="1" t="s">
        <v>3985</v>
      </c>
      <c r="B3827" s="1" t="s">
        <v>133</v>
      </c>
      <c r="C3827" s="1" t="s">
        <v>37</v>
      </c>
      <c r="D3827" s="1" t="s">
        <v>58</v>
      </c>
      <c r="E3827">
        <v>64</v>
      </c>
      <c r="F3827">
        <v>12000</v>
      </c>
      <c r="G3827">
        <v>64</v>
      </c>
      <c r="H3827">
        <v>32</v>
      </c>
      <c r="I3827">
        <v>32</v>
      </c>
      <c r="J3827">
        <v>768000</v>
      </c>
      <c r="K3827" s="2">
        <v>45914</v>
      </c>
      <c r="L3827">
        <v>8</v>
      </c>
      <c r="M3827" s="1" t="s">
        <v>22</v>
      </c>
      <c r="N3827" s="1" t="s">
        <v>32</v>
      </c>
      <c r="O3827" s="1" t="s">
        <v>85</v>
      </c>
      <c r="P3827" s="1" t="s">
        <v>25</v>
      </c>
      <c r="Q3827" s="1" t="s">
        <v>59</v>
      </c>
      <c r="R3827" s="1" t="s">
        <v>27</v>
      </c>
    </row>
    <row r="3828" spans="1:18" x14ac:dyDescent="0.3">
      <c r="A3828" s="1" t="s">
        <v>3986</v>
      </c>
      <c r="B3828" s="1" t="s">
        <v>19</v>
      </c>
      <c r="C3828" s="1" t="s">
        <v>386</v>
      </c>
      <c r="D3828" s="1" t="s">
        <v>64</v>
      </c>
      <c r="E3828">
        <v>116</v>
      </c>
      <c r="F3828">
        <v>45000</v>
      </c>
      <c r="G3828">
        <v>128</v>
      </c>
      <c r="H3828">
        <v>100</v>
      </c>
      <c r="I3828">
        <v>28</v>
      </c>
      <c r="J3828">
        <v>5760000</v>
      </c>
      <c r="K3828" s="2">
        <v>45907</v>
      </c>
      <c r="L3828">
        <v>12</v>
      </c>
      <c r="M3828" s="1" t="s">
        <v>39</v>
      </c>
      <c r="N3828" s="1" t="s">
        <v>23</v>
      </c>
      <c r="O3828" s="1" t="s">
        <v>24</v>
      </c>
      <c r="P3828" s="1" t="s">
        <v>25</v>
      </c>
      <c r="Q3828" s="1" t="s">
        <v>50</v>
      </c>
      <c r="R3828" s="1" t="s">
        <v>34</v>
      </c>
    </row>
    <row r="3829" spans="1:18" x14ac:dyDescent="0.3">
      <c r="A3829" s="1" t="s">
        <v>3987</v>
      </c>
      <c r="B3829" s="1" t="s">
        <v>99</v>
      </c>
      <c r="C3829" s="1" t="s">
        <v>20</v>
      </c>
      <c r="D3829" s="1" t="s">
        <v>64</v>
      </c>
      <c r="E3829">
        <v>96</v>
      </c>
      <c r="F3829">
        <v>15000</v>
      </c>
      <c r="G3829">
        <v>108</v>
      </c>
      <c r="H3829">
        <v>62</v>
      </c>
      <c r="I3829">
        <v>46</v>
      </c>
      <c r="J3829">
        <v>1620000</v>
      </c>
      <c r="K3829" s="2">
        <v>45731</v>
      </c>
      <c r="L3829">
        <v>4</v>
      </c>
      <c r="M3829" s="1" t="s">
        <v>55</v>
      </c>
      <c r="N3829" s="1" t="s">
        <v>23</v>
      </c>
      <c r="O3829" s="1" t="s">
        <v>44</v>
      </c>
      <c r="P3829" s="1" t="s">
        <v>25</v>
      </c>
      <c r="Q3829" s="1" t="s">
        <v>50</v>
      </c>
      <c r="R3829" s="1" t="s">
        <v>27</v>
      </c>
    </row>
    <row r="3830" spans="1:18" x14ac:dyDescent="0.3">
      <c r="A3830" s="1" t="s">
        <v>3988</v>
      </c>
      <c r="B3830" s="1" t="s">
        <v>87</v>
      </c>
      <c r="C3830" s="1" t="s">
        <v>84</v>
      </c>
      <c r="D3830" s="1" t="s">
        <v>38</v>
      </c>
      <c r="E3830">
        <v>56</v>
      </c>
      <c r="F3830">
        <v>180000</v>
      </c>
      <c r="G3830">
        <v>78</v>
      </c>
      <c r="H3830">
        <v>66</v>
      </c>
      <c r="I3830">
        <v>12</v>
      </c>
      <c r="J3830">
        <v>14040000</v>
      </c>
      <c r="K3830" s="2">
        <v>45936</v>
      </c>
      <c r="L3830">
        <v>14</v>
      </c>
      <c r="M3830" s="1" t="s">
        <v>39</v>
      </c>
      <c r="N3830" s="1" t="s">
        <v>23</v>
      </c>
      <c r="O3830" s="1" t="s">
        <v>44</v>
      </c>
      <c r="P3830" s="1" t="s">
        <v>25</v>
      </c>
      <c r="Q3830" s="1" t="s">
        <v>59</v>
      </c>
      <c r="R3830" s="1" t="s">
        <v>27</v>
      </c>
    </row>
    <row r="3831" spans="1:18" x14ac:dyDescent="0.3">
      <c r="A3831" s="1" t="s">
        <v>3989</v>
      </c>
      <c r="B3831" s="1" t="s">
        <v>133</v>
      </c>
      <c r="C3831" s="1" t="s">
        <v>144</v>
      </c>
      <c r="D3831" s="1" t="s">
        <v>67</v>
      </c>
      <c r="E3831">
        <v>76</v>
      </c>
      <c r="F3831">
        <v>2200</v>
      </c>
      <c r="G3831">
        <v>87</v>
      </c>
      <c r="H3831">
        <v>15</v>
      </c>
      <c r="I3831">
        <v>72</v>
      </c>
      <c r="J3831">
        <v>191400</v>
      </c>
      <c r="K3831" s="2">
        <v>45752</v>
      </c>
      <c r="L3831">
        <v>12</v>
      </c>
      <c r="M3831" s="1" t="s">
        <v>39</v>
      </c>
      <c r="N3831" s="1" t="s">
        <v>23</v>
      </c>
      <c r="O3831" s="1" t="s">
        <v>24</v>
      </c>
      <c r="P3831" s="1" t="s">
        <v>25</v>
      </c>
      <c r="Q3831" s="1" t="s">
        <v>26</v>
      </c>
      <c r="R3831" s="1" t="s">
        <v>27</v>
      </c>
    </row>
    <row r="3832" spans="1:18" x14ac:dyDescent="0.3">
      <c r="A3832" s="1" t="s">
        <v>3990</v>
      </c>
      <c r="B3832" s="1" t="s">
        <v>107</v>
      </c>
      <c r="C3832" s="1" t="s">
        <v>296</v>
      </c>
      <c r="D3832" s="1" t="s">
        <v>21</v>
      </c>
      <c r="E3832">
        <v>73</v>
      </c>
      <c r="F3832">
        <v>4200000</v>
      </c>
      <c r="G3832">
        <v>99</v>
      </c>
      <c r="H3832">
        <v>48</v>
      </c>
      <c r="I3832">
        <v>51</v>
      </c>
      <c r="J3832">
        <v>415800000</v>
      </c>
      <c r="K3832" s="2">
        <v>45681</v>
      </c>
      <c r="L3832">
        <v>3</v>
      </c>
      <c r="M3832" s="1" t="s">
        <v>55</v>
      </c>
      <c r="N3832" s="1" t="s">
        <v>23</v>
      </c>
      <c r="O3832" s="1" t="s">
        <v>24</v>
      </c>
      <c r="P3832" s="1" t="s">
        <v>49</v>
      </c>
      <c r="Q3832" s="1" t="s">
        <v>50</v>
      </c>
      <c r="R3832" s="1" t="s">
        <v>27</v>
      </c>
    </row>
    <row r="3833" spans="1:18" x14ac:dyDescent="0.3">
      <c r="A3833" s="1" t="s">
        <v>3991</v>
      </c>
      <c r="B3833" s="1" t="s">
        <v>107</v>
      </c>
      <c r="C3833" s="1" t="s">
        <v>69</v>
      </c>
      <c r="D3833" s="1" t="s">
        <v>38</v>
      </c>
      <c r="E3833">
        <v>141</v>
      </c>
      <c r="F3833">
        <v>65000</v>
      </c>
      <c r="G3833">
        <v>151</v>
      </c>
      <c r="H3833">
        <v>56</v>
      </c>
      <c r="I3833">
        <v>95</v>
      </c>
      <c r="J3833">
        <v>9815000</v>
      </c>
      <c r="K3833" s="2">
        <v>45946</v>
      </c>
      <c r="L3833">
        <v>9</v>
      </c>
      <c r="M3833" s="1" t="s">
        <v>22</v>
      </c>
      <c r="N3833" s="1" t="s">
        <v>43</v>
      </c>
      <c r="O3833" s="1" t="s">
        <v>24</v>
      </c>
      <c r="P3833" s="1" t="s">
        <v>25</v>
      </c>
      <c r="Q3833" s="1" t="s">
        <v>26</v>
      </c>
      <c r="R3833" s="1" t="s">
        <v>27</v>
      </c>
    </row>
    <row r="3834" spans="1:18" x14ac:dyDescent="0.3">
      <c r="A3834" s="1" t="s">
        <v>3992</v>
      </c>
      <c r="B3834" s="1" t="s">
        <v>52</v>
      </c>
      <c r="C3834" s="1" t="s">
        <v>100</v>
      </c>
      <c r="D3834" s="1" t="s">
        <v>72</v>
      </c>
      <c r="E3834">
        <v>87</v>
      </c>
      <c r="F3834">
        <v>15000</v>
      </c>
      <c r="G3834">
        <v>87</v>
      </c>
      <c r="H3834">
        <v>57</v>
      </c>
      <c r="I3834">
        <v>30</v>
      </c>
      <c r="J3834">
        <v>1305000</v>
      </c>
      <c r="K3834" s="2">
        <v>45965</v>
      </c>
      <c r="L3834">
        <v>11</v>
      </c>
      <c r="M3834" s="1" t="s">
        <v>39</v>
      </c>
      <c r="N3834" s="1" t="s">
        <v>23</v>
      </c>
      <c r="O3834" s="1" t="s">
        <v>24</v>
      </c>
      <c r="P3834" s="1" t="s">
        <v>25</v>
      </c>
      <c r="Q3834" s="1" t="s">
        <v>26</v>
      </c>
      <c r="R3834" s="1" t="s">
        <v>34</v>
      </c>
    </row>
    <row r="3835" spans="1:18" x14ac:dyDescent="0.3">
      <c r="A3835" s="1" t="s">
        <v>3993</v>
      </c>
      <c r="B3835" s="1" t="s">
        <v>83</v>
      </c>
      <c r="C3835" s="1" t="s">
        <v>37</v>
      </c>
      <c r="D3835" s="1" t="s">
        <v>91</v>
      </c>
      <c r="E3835">
        <v>39</v>
      </c>
      <c r="F3835">
        <v>12000</v>
      </c>
      <c r="G3835">
        <v>49</v>
      </c>
      <c r="H3835">
        <v>11</v>
      </c>
      <c r="I3835">
        <v>38</v>
      </c>
      <c r="J3835">
        <v>588000</v>
      </c>
      <c r="K3835" s="2">
        <v>45688</v>
      </c>
      <c r="L3835">
        <v>2</v>
      </c>
      <c r="M3835" s="1" t="s">
        <v>55</v>
      </c>
      <c r="N3835" s="1" t="s">
        <v>23</v>
      </c>
      <c r="O3835" s="1" t="s">
        <v>24</v>
      </c>
      <c r="P3835" s="1" t="s">
        <v>25</v>
      </c>
      <c r="Q3835" s="1" t="s">
        <v>26</v>
      </c>
      <c r="R3835" s="1" t="s">
        <v>34</v>
      </c>
    </row>
    <row r="3836" spans="1:18" x14ac:dyDescent="0.3">
      <c r="A3836" s="1" t="s">
        <v>3994</v>
      </c>
      <c r="B3836" s="1" t="s">
        <v>99</v>
      </c>
      <c r="C3836" s="1" t="s">
        <v>84</v>
      </c>
      <c r="D3836" s="1" t="s">
        <v>72</v>
      </c>
      <c r="E3836">
        <v>97</v>
      </c>
      <c r="F3836">
        <v>180000</v>
      </c>
      <c r="G3836">
        <v>111</v>
      </c>
      <c r="H3836">
        <v>60</v>
      </c>
      <c r="I3836">
        <v>51</v>
      </c>
      <c r="J3836">
        <v>19980000</v>
      </c>
      <c r="K3836" s="2">
        <v>45899</v>
      </c>
      <c r="L3836">
        <v>4</v>
      </c>
      <c r="M3836" s="1" t="s">
        <v>55</v>
      </c>
      <c r="N3836" s="1" t="s">
        <v>32</v>
      </c>
      <c r="O3836" s="1" t="s">
        <v>24</v>
      </c>
      <c r="P3836" s="1" t="s">
        <v>25</v>
      </c>
      <c r="Q3836" s="1" t="s">
        <v>26</v>
      </c>
      <c r="R3836" s="1" t="s">
        <v>27</v>
      </c>
    </row>
    <row r="3837" spans="1:18" x14ac:dyDescent="0.3">
      <c r="A3837" s="1" t="s">
        <v>3995</v>
      </c>
      <c r="B3837" s="1" t="s">
        <v>36</v>
      </c>
      <c r="C3837" s="1" t="s">
        <v>261</v>
      </c>
      <c r="D3837" s="1" t="s">
        <v>21</v>
      </c>
      <c r="E3837">
        <v>115</v>
      </c>
      <c r="F3837">
        <v>85000</v>
      </c>
      <c r="G3837">
        <v>132</v>
      </c>
      <c r="H3837">
        <v>106</v>
      </c>
      <c r="I3837">
        <v>26</v>
      </c>
      <c r="J3837">
        <v>11220000</v>
      </c>
      <c r="K3837" s="2">
        <v>45905</v>
      </c>
      <c r="L3837">
        <v>6</v>
      </c>
      <c r="M3837" s="1" t="s">
        <v>22</v>
      </c>
      <c r="N3837" s="1" t="s">
        <v>43</v>
      </c>
      <c r="O3837" s="1" t="s">
        <v>44</v>
      </c>
      <c r="P3837" s="1" t="s">
        <v>49</v>
      </c>
      <c r="Q3837" s="1" t="s">
        <v>26</v>
      </c>
      <c r="R3837" s="1" t="s">
        <v>27</v>
      </c>
    </row>
    <row r="3838" spans="1:18" x14ac:dyDescent="0.3">
      <c r="A3838" s="1" t="s">
        <v>3996</v>
      </c>
      <c r="B3838" s="1" t="s">
        <v>99</v>
      </c>
      <c r="C3838" s="1" t="s">
        <v>268</v>
      </c>
      <c r="D3838" s="1" t="s">
        <v>54</v>
      </c>
      <c r="E3838">
        <v>30</v>
      </c>
      <c r="F3838">
        <v>6000</v>
      </c>
      <c r="G3838">
        <v>57</v>
      </c>
      <c r="H3838">
        <v>7</v>
      </c>
      <c r="I3838">
        <v>50</v>
      </c>
      <c r="J3838">
        <v>342000</v>
      </c>
      <c r="K3838" s="2">
        <v>45975</v>
      </c>
      <c r="L3838">
        <v>8</v>
      </c>
      <c r="M3838" s="1" t="s">
        <v>22</v>
      </c>
      <c r="N3838" s="1" t="s">
        <v>32</v>
      </c>
      <c r="O3838" s="1" t="s">
        <v>24</v>
      </c>
      <c r="P3838" s="1" t="s">
        <v>25</v>
      </c>
      <c r="Q3838" s="1" t="s">
        <v>26</v>
      </c>
      <c r="R3838" s="1" t="s">
        <v>27</v>
      </c>
    </row>
    <row r="3839" spans="1:18" x14ac:dyDescent="0.3">
      <c r="A3839" s="1" t="s">
        <v>3997</v>
      </c>
      <c r="B3839" s="1" t="s">
        <v>99</v>
      </c>
      <c r="C3839" s="1" t="s">
        <v>296</v>
      </c>
      <c r="D3839" s="1" t="s">
        <v>21</v>
      </c>
      <c r="E3839">
        <v>75</v>
      </c>
      <c r="F3839">
        <v>4200000</v>
      </c>
      <c r="G3839">
        <v>77</v>
      </c>
      <c r="H3839">
        <v>24</v>
      </c>
      <c r="I3839">
        <v>53</v>
      </c>
      <c r="J3839">
        <v>323400000</v>
      </c>
      <c r="K3839" s="2">
        <v>45772</v>
      </c>
      <c r="L3839">
        <v>2</v>
      </c>
      <c r="M3839" s="1" t="s">
        <v>55</v>
      </c>
      <c r="N3839" s="1" t="s">
        <v>23</v>
      </c>
      <c r="O3839" s="1" t="s">
        <v>24</v>
      </c>
      <c r="P3839" s="1" t="s">
        <v>49</v>
      </c>
      <c r="Q3839" s="1" t="s">
        <v>26</v>
      </c>
      <c r="R3839" s="1" t="s">
        <v>27</v>
      </c>
    </row>
    <row r="3840" spans="1:18" x14ac:dyDescent="0.3">
      <c r="A3840" s="1" t="s">
        <v>3998</v>
      </c>
      <c r="B3840" s="1" t="s">
        <v>52</v>
      </c>
      <c r="C3840" s="1" t="s">
        <v>320</v>
      </c>
      <c r="D3840" s="1" t="s">
        <v>58</v>
      </c>
      <c r="E3840">
        <v>33</v>
      </c>
      <c r="F3840">
        <v>1800</v>
      </c>
      <c r="G3840">
        <v>60</v>
      </c>
      <c r="H3840">
        <v>22</v>
      </c>
      <c r="I3840">
        <v>38</v>
      </c>
      <c r="J3840">
        <v>108000</v>
      </c>
      <c r="K3840" s="2">
        <v>45917</v>
      </c>
      <c r="L3840">
        <v>15</v>
      </c>
      <c r="M3840" s="1" t="s">
        <v>39</v>
      </c>
      <c r="N3840" s="1" t="s">
        <v>23</v>
      </c>
      <c r="O3840" s="1" t="s">
        <v>24</v>
      </c>
      <c r="P3840" s="1" t="s">
        <v>25</v>
      </c>
      <c r="Q3840" s="1" t="s">
        <v>50</v>
      </c>
      <c r="R3840" s="1" t="s">
        <v>59</v>
      </c>
    </row>
    <row r="3841" spans="1:18" x14ac:dyDescent="0.3">
      <c r="A3841" s="1" t="s">
        <v>3999</v>
      </c>
      <c r="B3841" s="1" t="s">
        <v>99</v>
      </c>
      <c r="C3841" s="1" t="s">
        <v>63</v>
      </c>
      <c r="D3841" s="1" t="s">
        <v>54</v>
      </c>
      <c r="E3841">
        <v>134</v>
      </c>
      <c r="F3841">
        <v>500</v>
      </c>
      <c r="G3841">
        <v>143</v>
      </c>
      <c r="H3841">
        <v>91</v>
      </c>
      <c r="I3841">
        <v>52</v>
      </c>
      <c r="J3841">
        <v>71500</v>
      </c>
      <c r="K3841" s="2">
        <v>45917</v>
      </c>
      <c r="L3841">
        <v>4</v>
      </c>
      <c r="M3841" s="1" t="s">
        <v>55</v>
      </c>
      <c r="N3841" s="1" t="s">
        <v>32</v>
      </c>
      <c r="O3841" s="1" t="s">
        <v>33</v>
      </c>
      <c r="P3841" s="1" t="s">
        <v>25</v>
      </c>
      <c r="Q3841" s="1" t="s">
        <v>26</v>
      </c>
      <c r="R3841" s="1" t="s">
        <v>27</v>
      </c>
    </row>
    <row r="3842" spans="1:18" x14ac:dyDescent="0.3">
      <c r="A3842" s="1" t="s">
        <v>4000</v>
      </c>
      <c r="B3842" s="1" t="s">
        <v>99</v>
      </c>
      <c r="C3842" s="1" t="s">
        <v>90</v>
      </c>
      <c r="D3842" s="1" t="s">
        <v>67</v>
      </c>
      <c r="E3842">
        <v>44</v>
      </c>
      <c r="F3842">
        <v>8500</v>
      </c>
      <c r="G3842">
        <v>60</v>
      </c>
      <c r="H3842">
        <v>50</v>
      </c>
      <c r="I3842">
        <v>10</v>
      </c>
      <c r="J3842">
        <v>510000</v>
      </c>
      <c r="K3842" s="2">
        <v>45778</v>
      </c>
      <c r="L3842">
        <v>6</v>
      </c>
      <c r="M3842" s="1" t="s">
        <v>22</v>
      </c>
      <c r="N3842" s="1" t="s">
        <v>23</v>
      </c>
      <c r="O3842" s="1" t="s">
        <v>24</v>
      </c>
      <c r="P3842" s="1" t="s">
        <v>25</v>
      </c>
      <c r="Q3842" s="1" t="s">
        <v>26</v>
      </c>
      <c r="R3842" s="1" t="s">
        <v>59</v>
      </c>
    </row>
    <row r="3843" spans="1:18" x14ac:dyDescent="0.3">
      <c r="A3843" s="1" t="s">
        <v>4001</v>
      </c>
      <c r="B3843" s="1" t="s">
        <v>46</v>
      </c>
      <c r="C3843" s="1" t="s">
        <v>386</v>
      </c>
      <c r="D3843" s="1" t="s">
        <v>21</v>
      </c>
      <c r="E3843">
        <v>88</v>
      </c>
      <c r="F3843">
        <v>45000</v>
      </c>
      <c r="G3843">
        <v>88</v>
      </c>
      <c r="H3843">
        <v>55</v>
      </c>
      <c r="I3843">
        <v>33</v>
      </c>
      <c r="J3843">
        <v>3960000</v>
      </c>
      <c r="K3843" s="2">
        <v>45691</v>
      </c>
      <c r="L3843">
        <v>7</v>
      </c>
      <c r="M3843" s="1" t="s">
        <v>22</v>
      </c>
      <c r="N3843" s="1" t="s">
        <v>23</v>
      </c>
      <c r="O3843" s="1" t="s">
        <v>44</v>
      </c>
      <c r="P3843" s="1" t="s">
        <v>25</v>
      </c>
      <c r="Q3843" s="1" t="s">
        <v>26</v>
      </c>
      <c r="R3843" s="1" t="s">
        <v>27</v>
      </c>
    </row>
    <row r="3844" spans="1:18" x14ac:dyDescent="0.3">
      <c r="A3844" s="1" t="s">
        <v>4002</v>
      </c>
      <c r="B3844" s="1" t="s">
        <v>66</v>
      </c>
      <c r="C3844" s="1" t="s">
        <v>127</v>
      </c>
      <c r="D3844" s="1" t="s">
        <v>54</v>
      </c>
      <c r="E3844">
        <v>40</v>
      </c>
      <c r="F3844">
        <v>35000</v>
      </c>
      <c r="G3844">
        <v>45</v>
      </c>
      <c r="H3844">
        <v>22</v>
      </c>
      <c r="I3844">
        <v>23</v>
      </c>
      <c r="J3844">
        <v>1575000</v>
      </c>
      <c r="K3844" s="2">
        <v>45701</v>
      </c>
      <c r="L3844">
        <v>13</v>
      </c>
      <c r="M3844" s="1" t="s">
        <v>39</v>
      </c>
      <c r="N3844" s="1" t="s">
        <v>32</v>
      </c>
      <c r="O3844" s="1" t="s">
        <v>44</v>
      </c>
      <c r="P3844" s="1" t="s">
        <v>49</v>
      </c>
      <c r="Q3844" s="1" t="s">
        <v>26</v>
      </c>
      <c r="R3844" s="1" t="s">
        <v>27</v>
      </c>
    </row>
    <row r="3845" spans="1:18" x14ac:dyDescent="0.3">
      <c r="A3845" s="1" t="s">
        <v>4003</v>
      </c>
      <c r="B3845" s="1" t="s">
        <v>93</v>
      </c>
      <c r="C3845" s="1" t="s">
        <v>172</v>
      </c>
      <c r="D3845" s="1" t="s">
        <v>38</v>
      </c>
      <c r="E3845">
        <v>148</v>
      </c>
      <c r="F3845">
        <v>8500</v>
      </c>
      <c r="G3845">
        <v>151</v>
      </c>
      <c r="H3845">
        <v>94</v>
      </c>
      <c r="I3845">
        <v>57</v>
      </c>
      <c r="J3845">
        <v>1283500</v>
      </c>
      <c r="K3845" s="2">
        <v>45704</v>
      </c>
      <c r="L3845">
        <v>15</v>
      </c>
      <c r="M3845" s="1" t="s">
        <v>39</v>
      </c>
      <c r="N3845" s="1" t="s">
        <v>23</v>
      </c>
      <c r="O3845" s="1" t="s">
        <v>24</v>
      </c>
      <c r="P3845" s="1" t="s">
        <v>25</v>
      </c>
      <c r="Q3845" s="1" t="s">
        <v>26</v>
      </c>
      <c r="R3845" s="1" t="s">
        <v>59</v>
      </c>
    </row>
    <row r="3846" spans="1:18" x14ac:dyDescent="0.3">
      <c r="A3846" s="1" t="s">
        <v>4004</v>
      </c>
      <c r="B3846" s="1" t="s">
        <v>104</v>
      </c>
      <c r="C3846" s="1" t="s">
        <v>284</v>
      </c>
      <c r="D3846" s="1" t="s">
        <v>38</v>
      </c>
      <c r="E3846">
        <v>47</v>
      </c>
      <c r="F3846">
        <v>2800</v>
      </c>
      <c r="G3846">
        <v>56</v>
      </c>
      <c r="H3846">
        <v>33</v>
      </c>
      <c r="I3846">
        <v>23</v>
      </c>
      <c r="J3846">
        <v>156800</v>
      </c>
      <c r="K3846" s="2">
        <v>45918</v>
      </c>
      <c r="L3846">
        <v>12</v>
      </c>
      <c r="M3846" s="1" t="s">
        <v>39</v>
      </c>
      <c r="N3846" s="1" t="s">
        <v>32</v>
      </c>
      <c r="O3846" s="1" t="s">
        <v>24</v>
      </c>
      <c r="P3846" s="1" t="s">
        <v>25</v>
      </c>
      <c r="Q3846" s="1" t="s">
        <v>26</v>
      </c>
      <c r="R3846" s="1" t="s">
        <v>27</v>
      </c>
    </row>
    <row r="3847" spans="1:18" x14ac:dyDescent="0.3">
      <c r="A3847" s="1" t="s">
        <v>4005</v>
      </c>
      <c r="B3847" s="1" t="s">
        <v>104</v>
      </c>
      <c r="C3847" s="1" t="s">
        <v>291</v>
      </c>
      <c r="D3847" s="1" t="s">
        <v>38</v>
      </c>
      <c r="E3847">
        <v>82</v>
      </c>
      <c r="F3847">
        <v>4500</v>
      </c>
      <c r="G3847">
        <v>95</v>
      </c>
      <c r="H3847">
        <v>28</v>
      </c>
      <c r="I3847">
        <v>67</v>
      </c>
      <c r="J3847">
        <v>427500</v>
      </c>
      <c r="K3847" s="2">
        <v>45804</v>
      </c>
      <c r="L3847">
        <v>5</v>
      </c>
      <c r="M3847" s="1" t="s">
        <v>55</v>
      </c>
      <c r="N3847" s="1" t="s">
        <v>32</v>
      </c>
      <c r="O3847" s="1" t="s">
        <v>44</v>
      </c>
      <c r="P3847" s="1" t="s">
        <v>25</v>
      </c>
      <c r="Q3847" s="1" t="s">
        <v>59</v>
      </c>
      <c r="R3847" s="1" t="s">
        <v>27</v>
      </c>
    </row>
    <row r="3848" spans="1:18" x14ac:dyDescent="0.3">
      <c r="A3848" s="1" t="s">
        <v>4006</v>
      </c>
      <c r="B3848" s="1" t="s">
        <v>46</v>
      </c>
      <c r="C3848" s="1" t="s">
        <v>344</v>
      </c>
      <c r="D3848" s="1" t="s">
        <v>67</v>
      </c>
      <c r="E3848">
        <v>90</v>
      </c>
      <c r="F3848">
        <v>18000</v>
      </c>
      <c r="G3848">
        <v>95</v>
      </c>
      <c r="H3848">
        <v>24</v>
      </c>
      <c r="I3848">
        <v>71</v>
      </c>
      <c r="J3848">
        <v>1710000</v>
      </c>
      <c r="K3848" s="2">
        <v>45937</v>
      </c>
      <c r="L3848">
        <v>5</v>
      </c>
      <c r="M3848" s="1" t="s">
        <v>55</v>
      </c>
      <c r="N3848" s="1" t="s">
        <v>23</v>
      </c>
      <c r="O3848" s="1" t="s">
        <v>85</v>
      </c>
      <c r="P3848" s="1" t="s">
        <v>25</v>
      </c>
      <c r="Q3848" s="1" t="s">
        <v>50</v>
      </c>
      <c r="R3848" s="1" t="s">
        <v>27</v>
      </c>
    </row>
    <row r="3849" spans="1:18" x14ac:dyDescent="0.3">
      <c r="A3849" s="1" t="s">
        <v>4007</v>
      </c>
      <c r="B3849" s="1" t="s">
        <v>66</v>
      </c>
      <c r="C3849" s="1" t="s">
        <v>61</v>
      </c>
      <c r="D3849" s="1" t="s">
        <v>31</v>
      </c>
      <c r="E3849">
        <v>50</v>
      </c>
      <c r="F3849">
        <v>2200</v>
      </c>
      <c r="G3849">
        <v>62</v>
      </c>
      <c r="H3849">
        <v>19</v>
      </c>
      <c r="I3849">
        <v>43</v>
      </c>
      <c r="J3849">
        <v>136400</v>
      </c>
      <c r="K3849" s="2">
        <v>45727</v>
      </c>
      <c r="L3849">
        <v>8</v>
      </c>
      <c r="M3849" s="1" t="s">
        <v>22</v>
      </c>
      <c r="N3849" s="1" t="s">
        <v>32</v>
      </c>
      <c r="O3849" s="1" t="s">
        <v>24</v>
      </c>
      <c r="P3849" s="1" t="s">
        <v>25</v>
      </c>
      <c r="Q3849" s="1" t="s">
        <v>26</v>
      </c>
      <c r="R3849" s="1" t="s">
        <v>34</v>
      </c>
    </row>
    <row r="3850" spans="1:18" x14ac:dyDescent="0.3">
      <c r="A3850" s="1" t="s">
        <v>4008</v>
      </c>
      <c r="B3850" s="1" t="s">
        <v>93</v>
      </c>
      <c r="C3850" s="1" t="s">
        <v>344</v>
      </c>
      <c r="D3850" s="1" t="s">
        <v>54</v>
      </c>
      <c r="E3850">
        <v>31</v>
      </c>
      <c r="F3850">
        <v>18000</v>
      </c>
      <c r="G3850">
        <v>38</v>
      </c>
      <c r="H3850">
        <v>6</v>
      </c>
      <c r="I3850">
        <v>32</v>
      </c>
      <c r="J3850">
        <v>684000</v>
      </c>
      <c r="K3850" s="2">
        <v>45676</v>
      </c>
      <c r="L3850">
        <v>7</v>
      </c>
      <c r="M3850" s="1" t="s">
        <v>22</v>
      </c>
      <c r="N3850" s="1" t="s">
        <v>23</v>
      </c>
      <c r="O3850" s="1" t="s">
        <v>24</v>
      </c>
      <c r="P3850" s="1" t="s">
        <v>25</v>
      </c>
      <c r="Q3850" s="1" t="s">
        <v>50</v>
      </c>
      <c r="R3850" s="1" t="s">
        <v>27</v>
      </c>
    </row>
    <row r="3851" spans="1:18" x14ac:dyDescent="0.3">
      <c r="A3851" s="1" t="s">
        <v>4009</v>
      </c>
      <c r="B3851" s="1" t="s">
        <v>87</v>
      </c>
      <c r="C3851" s="1" t="s">
        <v>266</v>
      </c>
      <c r="D3851" s="1" t="s">
        <v>21</v>
      </c>
      <c r="E3851">
        <v>85</v>
      </c>
      <c r="F3851">
        <v>2200000</v>
      </c>
      <c r="G3851">
        <v>100</v>
      </c>
      <c r="H3851">
        <v>41</v>
      </c>
      <c r="I3851">
        <v>59</v>
      </c>
      <c r="J3851">
        <v>220000000</v>
      </c>
      <c r="K3851" s="2">
        <v>46009</v>
      </c>
      <c r="L3851">
        <v>13</v>
      </c>
      <c r="M3851" s="1" t="s">
        <v>39</v>
      </c>
      <c r="N3851" s="1" t="s">
        <v>32</v>
      </c>
      <c r="O3851" s="1" t="s">
        <v>24</v>
      </c>
      <c r="P3851" s="1" t="s">
        <v>25</v>
      </c>
      <c r="Q3851" s="1" t="s">
        <v>26</v>
      </c>
      <c r="R3851" s="1" t="s">
        <v>59</v>
      </c>
    </row>
    <row r="3852" spans="1:18" x14ac:dyDescent="0.3">
      <c r="A3852" s="1" t="s">
        <v>4010</v>
      </c>
      <c r="B3852" s="1" t="s">
        <v>66</v>
      </c>
      <c r="C3852" s="1" t="s">
        <v>320</v>
      </c>
      <c r="D3852" s="1" t="s">
        <v>38</v>
      </c>
      <c r="E3852">
        <v>131</v>
      </c>
      <c r="F3852">
        <v>1800</v>
      </c>
      <c r="G3852">
        <v>143</v>
      </c>
      <c r="H3852">
        <v>13</v>
      </c>
      <c r="I3852">
        <v>130</v>
      </c>
      <c r="J3852">
        <v>257400</v>
      </c>
      <c r="K3852" s="2">
        <v>45686</v>
      </c>
      <c r="L3852">
        <v>13</v>
      </c>
      <c r="M3852" s="1" t="s">
        <v>39</v>
      </c>
      <c r="N3852" s="1" t="s">
        <v>43</v>
      </c>
      <c r="O3852" s="1" t="s">
        <v>24</v>
      </c>
      <c r="P3852" s="1" t="s">
        <v>25</v>
      </c>
      <c r="Q3852" s="1" t="s">
        <v>26</v>
      </c>
      <c r="R3852" s="1" t="s">
        <v>27</v>
      </c>
    </row>
    <row r="3853" spans="1:18" x14ac:dyDescent="0.3">
      <c r="A3853" s="1" t="s">
        <v>4011</v>
      </c>
      <c r="B3853" s="1" t="s">
        <v>29</v>
      </c>
      <c r="C3853" s="1" t="s">
        <v>240</v>
      </c>
      <c r="D3853" s="1" t="s">
        <v>58</v>
      </c>
      <c r="E3853">
        <v>56</v>
      </c>
      <c r="F3853">
        <v>18000</v>
      </c>
      <c r="G3853">
        <v>72</v>
      </c>
      <c r="H3853">
        <v>5</v>
      </c>
      <c r="I3853">
        <v>67</v>
      </c>
      <c r="J3853">
        <v>1296000</v>
      </c>
      <c r="K3853" s="2">
        <v>45820</v>
      </c>
      <c r="L3853">
        <v>12</v>
      </c>
      <c r="M3853" s="1" t="s">
        <v>39</v>
      </c>
      <c r="N3853" s="1" t="s">
        <v>32</v>
      </c>
      <c r="O3853" s="1" t="s">
        <v>44</v>
      </c>
      <c r="P3853" s="1" t="s">
        <v>25</v>
      </c>
      <c r="Q3853" s="1" t="s">
        <v>26</v>
      </c>
      <c r="R3853" s="1" t="s">
        <v>27</v>
      </c>
    </row>
    <row r="3854" spans="1:18" x14ac:dyDescent="0.3">
      <c r="A3854" s="1" t="s">
        <v>4012</v>
      </c>
      <c r="B3854" s="1" t="s">
        <v>93</v>
      </c>
      <c r="C3854" s="1" t="s">
        <v>208</v>
      </c>
      <c r="D3854" s="1" t="s">
        <v>21</v>
      </c>
      <c r="E3854">
        <v>93</v>
      </c>
      <c r="F3854">
        <v>12000</v>
      </c>
      <c r="G3854">
        <v>107</v>
      </c>
      <c r="H3854">
        <v>82</v>
      </c>
      <c r="I3854">
        <v>25</v>
      </c>
      <c r="J3854">
        <v>1284000</v>
      </c>
      <c r="K3854" s="2">
        <v>45690</v>
      </c>
      <c r="L3854">
        <v>12</v>
      </c>
      <c r="M3854" s="1" t="s">
        <v>39</v>
      </c>
      <c r="N3854" s="1" t="s">
        <v>32</v>
      </c>
      <c r="O3854" s="1" t="s">
        <v>44</v>
      </c>
      <c r="P3854" s="1" t="s">
        <v>25</v>
      </c>
      <c r="Q3854" s="1" t="s">
        <v>50</v>
      </c>
      <c r="R3854" s="1" t="s">
        <v>27</v>
      </c>
    </row>
    <row r="3855" spans="1:18" x14ac:dyDescent="0.3">
      <c r="A3855" s="1" t="s">
        <v>4013</v>
      </c>
      <c r="B3855" s="1" t="s">
        <v>93</v>
      </c>
      <c r="C3855" s="1" t="s">
        <v>166</v>
      </c>
      <c r="D3855" s="1" t="s">
        <v>67</v>
      </c>
      <c r="E3855">
        <v>90</v>
      </c>
      <c r="F3855">
        <v>35000</v>
      </c>
      <c r="G3855">
        <v>110</v>
      </c>
      <c r="H3855">
        <v>15</v>
      </c>
      <c r="I3855">
        <v>95</v>
      </c>
      <c r="J3855">
        <v>3850000</v>
      </c>
      <c r="K3855" s="2">
        <v>45799</v>
      </c>
      <c r="L3855">
        <v>13</v>
      </c>
      <c r="M3855" s="1" t="s">
        <v>39</v>
      </c>
      <c r="N3855" s="1" t="s">
        <v>23</v>
      </c>
      <c r="O3855" s="1" t="s">
        <v>44</v>
      </c>
      <c r="P3855" s="1" t="s">
        <v>25</v>
      </c>
      <c r="Q3855" s="1" t="s">
        <v>59</v>
      </c>
      <c r="R3855" s="1" t="s">
        <v>27</v>
      </c>
    </row>
    <row r="3856" spans="1:18" x14ac:dyDescent="0.3">
      <c r="A3856" s="1" t="s">
        <v>4014</v>
      </c>
      <c r="B3856" s="1" t="s">
        <v>107</v>
      </c>
      <c r="C3856" s="1" t="s">
        <v>168</v>
      </c>
      <c r="D3856" s="1" t="s">
        <v>58</v>
      </c>
      <c r="E3856">
        <v>68</v>
      </c>
      <c r="F3856">
        <v>10000</v>
      </c>
      <c r="G3856">
        <v>79</v>
      </c>
      <c r="H3856">
        <v>15</v>
      </c>
      <c r="I3856">
        <v>64</v>
      </c>
      <c r="J3856">
        <v>790000</v>
      </c>
      <c r="K3856" s="2">
        <v>45767</v>
      </c>
      <c r="L3856">
        <v>9</v>
      </c>
      <c r="M3856" s="1" t="s">
        <v>22</v>
      </c>
      <c r="N3856" s="1" t="s">
        <v>23</v>
      </c>
      <c r="O3856" s="1" t="s">
        <v>24</v>
      </c>
      <c r="P3856" s="1" t="s">
        <v>25</v>
      </c>
      <c r="Q3856" s="1" t="s">
        <v>59</v>
      </c>
      <c r="R3856" s="1" t="s">
        <v>34</v>
      </c>
    </row>
    <row r="3857" spans="1:18" x14ac:dyDescent="0.3">
      <c r="A3857" s="1" t="s">
        <v>4015</v>
      </c>
      <c r="B3857" s="1" t="s">
        <v>93</v>
      </c>
      <c r="C3857" s="1" t="s">
        <v>164</v>
      </c>
      <c r="D3857" s="1" t="s">
        <v>31</v>
      </c>
      <c r="E3857">
        <v>94</v>
      </c>
      <c r="F3857">
        <v>3500</v>
      </c>
      <c r="G3857">
        <v>97</v>
      </c>
      <c r="H3857">
        <v>69</v>
      </c>
      <c r="I3857">
        <v>28</v>
      </c>
      <c r="J3857">
        <v>339500</v>
      </c>
      <c r="K3857" s="2">
        <v>45885</v>
      </c>
      <c r="L3857">
        <v>13</v>
      </c>
      <c r="M3857" s="1" t="s">
        <v>39</v>
      </c>
      <c r="N3857" s="1" t="s">
        <v>23</v>
      </c>
      <c r="O3857" s="1" t="s">
        <v>44</v>
      </c>
      <c r="P3857" s="1" t="s">
        <v>25</v>
      </c>
      <c r="Q3857" s="1" t="s">
        <v>50</v>
      </c>
      <c r="R3857" s="1" t="s">
        <v>27</v>
      </c>
    </row>
    <row r="3858" spans="1:18" x14ac:dyDescent="0.3">
      <c r="A3858" s="1" t="s">
        <v>4016</v>
      </c>
      <c r="B3858" s="1" t="s">
        <v>52</v>
      </c>
      <c r="C3858" s="1" t="s">
        <v>61</v>
      </c>
      <c r="D3858" s="1" t="s">
        <v>38</v>
      </c>
      <c r="E3858">
        <v>81</v>
      </c>
      <c r="F3858">
        <v>2200</v>
      </c>
      <c r="G3858">
        <v>82</v>
      </c>
      <c r="H3858">
        <v>78</v>
      </c>
      <c r="I3858">
        <v>4</v>
      </c>
      <c r="J3858">
        <v>180400</v>
      </c>
      <c r="K3858" s="2">
        <v>45959</v>
      </c>
      <c r="L3858">
        <v>9</v>
      </c>
      <c r="M3858" s="1" t="s">
        <v>22</v>
      </c>
      <c r="N3858" s="1" t="s">
        <v>32</v>
      </c>
      <c r="O3858" s="1" t="s">
        <v>44</v>
      </c>
      <c r="P3858" s="1" t="s">
        <v>49</v>
      </c>
      <c r="Q3858" s="1" t="s">
        <v>26</v>
      </c>
      <c r="R3858" s="1" t="s">
        <v>59</v>
      </c>
    </row>
    <row r="3859" spans="1:18" x14ac:dyDescent="0.3">
      <c r="A3859" s="1" t="s">
        <v>4017</v>
      </c>
      <c r="B3859" s="1" t="s">
        <v>36</v>
      </c>
      <c r="C3859" s="1" t="s">
        <v>348</v>
      </c>
      <c r="D3859" s="1" t="s">
        <v>67</v>
      </c>
      <c r="E3859">
        <v>79</v>
      </c>
      <c r="F3859">
        <v>30000</v>
      </c>
      <c r="G3859">
        <v>101</v>
      </c>
      <c r="H3859">
        <v>96</v>
      </c>
      <c r="I3859">
        <v>5</v>
      </c>
      <c r="J3859">
        <v>3030000</v>
      </c>
      <c r="K3859" s="2">
        <v>45692</v>
      </c>
      <c r="L3859">
        <v>7</v>
      </c>
      <c r="M3859" s="1" t="s">
        <v>22</v>
      </c>
      <c r="N3859" s="1" t="s">
        <v>23</v>
      </c>
      <c r="O3859" s="1" t="s">
        <v>44</v>
      </c>
      <c r="P3859" s="1" t="s">
        <v>25</v>
      </c>
      <c r="Q3859" s="1" t="s">
        <v>26</v>
      </c>
      <c r="R3859" s="1" t="s">
        <v>27</v>
      </c>
    </row>
    <row r="3860" spans="1:18" x14ac:dyDescent="0.3">
      <c r="A3860" s="1" t="s">
        <v>4018</v>
      </c>
      <c r="B3860" s="1" t="s">
        <v>19</v>
      </c>
      <c r="C3860" s="1" t="s">
        <v>53</v>
      </c>
      <c r="D3860" s="1" t="s">
        <v>91</v>
      </c>
      <c r="E3860">
        <v>139</v>
      </c>
      <c r="F3860">
        <v>25000</v>
      </c>
      <c r="G3860">
        <v>149</v>
      </c>
      <c r="H3860">
        <v>89</v>
      </c>
      <c r="I3860">
        <v>60</v>
      </c>
      <c r="J3860">
        <v>3725000</v>
      </c>
      <c r="K3860" s="2">
        <v>45834</v>
      </c>
      <c r="L3860">
        <v>12</v>
      </c>
      <c r="M3860" s="1" t="s">
        <v>39</v>
      </c>
      <c r="N3860" s="1" t="s">
        <v>23</v>
      </c>
      <c r="O3860" s="1" t="s">
        <v>24</v>
      </c>
      <c r="P3860" s="1" t="s">
        <v>25</v>
      </c>
      <c r="Q3860" s="1" t="s">
        <v>26</v>
      </c>
      <c r="R3860" s="1" t="s">
        <v>34</v>
      </c>
    </row>
    <row r="3861" spans="1:18" x14ac:dyDescent="0.3">
      <c r="A3861" s="1" t="s">
        <v>4019</v>
      </c>
      <c r="B3861" s="1" t="s">
        <v>36</v>
      </c>
      <c r="C3861" s="1" t="s">
        <v>151</v>
      </c>
      <c r="D3861" s="1" t="s">
        <v>67</v>
      </c>
      <c r="E3861">
        <v>24</v>
      </c>
      <c r="F3861">
        <v>5000</v>
      </c>
      <c r="G3861">
        <v>47</v>
      </c>
      <c r="H3861">
        <v>46</v>
      </c>
      <c r="I3861">
        <v>1</v>
      </c>
      <c r="J3861">
        <v>235000</v>
      </c>
      <c r="K3861" s="2">
        <v>45737</v>
      </c>
      <c r="L3861">
        <v>1</v>
      </c>
      <c r="M3861" s="1" t="s">
        <v>55</v>
      </c>
      <c r="N3861" s="1" t="s">
        <v>32</v>
      </c>
      <c r="O3861" s="1" t="s">
        <v>24</v>
      </c>
      <c r="P3861" s="1" t="s">
        <v>25</v>
      </c>
      <c r="Q3861" s="1" t="s">
        <v>59</v>
      </c>
      <c r="R3861" s="1" t="s">
        <v>27</v>
      </c>
    </row>
    <row r="3862" spans="1:18" x14ac:dyDescent="0.3">
      <c r="A3862" s="1" t="s">
        <v>4020</v>
      </c>
      <c r="B3862" s="1" t="s">
        <v>133</v>
      </c>
      <c r="C3862" s="1" t="s">
        <v>140</v>
      </c>
      <c r="D3862" s="1" t="s">
        <v>48</v>
      </c>
      <c r="E3862">
        <v>137</v>
      </c>
      <c r="F3862">
        <v>12000</v>
      </c>
      <c r="G3862">
        <v>145</v>
      </c>
      <c r="H3862">
        <v>88</v>
      </c>
      <c r="I3862">
        <v>57</v>
      </c>
      <c r="J3862">
        <v>1740000</v>
      </c>
      <c r="K3862" s="2">
        <v>45875</v>
      </c>
      <c r="L3862">
        <v>3</v>
      </c>
      <c r="M3862" s="1" t="s">
        <v>55</v>
      </c>
      <c r="N3862" s="1" t="s">
        <v>23</v>
      </c>
      <c r="O3862" s="1" t="s">
        <v>44</v>
      </c>
      <c r="P3862" s="1" t="s">
        <v>25</v>
      </c>
      <c r="Q3862" s="1" t="s">
        <v>26</v>
      </c>
      <c r="R3862" s="1" t="s">
        <v>27</v>
      </c>
    </row>
    <row r="3863" spans="1:18" x14ac:dyDescent="0.3">
      <c r="A3863" s="1" t="s">
        <v>4021</v>
      </c>
      <c r="B3863" s="1" t="s">
        <v>46</v>
      </c>
      <c r="C3863" s="1" t="s">
        <v>170</v>
      </c>
      <c r="D3863" s="1" t="s">
        <v>31</v>
      </c>
      <c r="E3863">
        <v>94</v>
      </c>
      <c r="F3863">
        <v>45000</v>
      </c>
      <c r="G3863">
        <v>114</v>
      </c>
      <c r="H3863">
        <v>87</v>
      </c>
      <c r="I3863">
        <v>27</v>
      </c>
      <c r="J3863">
        <v>5130000</v>
      </c>
      <c r="K3863" s="2">
        <v>45742</v>
      </c>
      <c r="L3863">
        <v>5</v>
      </c>
      <c r="M3863" s="1" t="s">
        <v>55</v>
      </c>
      <c r="N3863" s="1" t="s">
        <v>23</v>
      </c>
      <c r="O3863" s="1" t="s">
        <v>24</v>
      </c>
      <c r="P3863" s="1" t="s">
        <v>25</v>
      </c>
      <c r="Q3863" s="1" t="s">
        <v>26</v>
      </c>
      <c r="R3863" s="1" t="s">
        <v>27</v>
      </c>
    </row>
    <row r="3864" spans="1:18" x14ac:dyDescent="0.3">
      <c r="A3864" s="1" t="s">
        <v>4022</v>
      </c>
      <c r="B3864" s="1" t="s">
        <v>29</v>
      </c>
      <c r="C3864" s="1" t="s">
        <v>231</v>
      </c>
      <c r="D3864" s="1" t="s">
        <v>58</v>
      </c>
      <c r="E3864">
        <v>66</v>
      </c>
      <c r="F3864">
        <v>12000</v>
      </c>
      <c r="G3864">
        <v>83</v>
      </c>
      <c r="H3864">
        <v>71</v>
      </c>
      <c r="I3864">
        <v>12</v>
      </c>
      <c r="J3864">
        <v>996000</v>
      </c>
      <c r="K3864" s="2">
        <v>45766</v>
      </c>
      <c r="L3864">
        <v>8</v>
      </c>
      <c r="M3864" s="1" t="s">
        <v>22</v>
      </c>
      <c r="N3864" s="1" t="s">
        <v>43</v>
      </c>
      <c r="O3864" s="1" t="s">
        <v>44</v>
      </c>
      <c r="P3864" s="1" t="s">
        <v>25</v>
      </c>
      <c r="Q3864" s="1" t="s">
        <v>59</v>
      </c>
      <c r="R3864" s="1" t="s">
        <v>27</v>
      </c>
    </row>
    <row r="3865" spans="1:18" x14ac:dyDescent="0.3">
      <c r="A3865" s="1" t="s">
        <v>4023</v>
      </c>
      <c r="B3865" s="1" t="s">
        <v>93</v>
      </c>
      <c r="C3865" s="1" t="s">
        <v>61</v>
      </c>
      <c r="D3865" s="1" t="s">
        <v>67</v>
      </c>
      <c r="E3865">
        <v>97</v>
      </c>
      <c r="F3865">
        <v>2200</v>
      </c>
      <c r="G3865">
        <v>117</v>
      </c>
      <c r="H3865">
        <v>49</v>
      </c>
      <c r="I3865">
        <v>68</v>
      </c>
      <c r="J3865">
        <v>257400</v>
      </c>
      <c r="K3865" s="2">
        <v>45783</v>
      </c>
      <c r="L3865">
        <v>13</v>
      </c>
      <c r="M3865" s="1" t="s">
        <v>39</v>
      </c>
      <c r="N3865" s="1" t="s">
        <v>43</v>
      </c>
      <c r="O3865" s="1" t="s">
        <v>44</v>
      </c>
      <c r="P3865" s="1" t="s">
        <v>25</v>
      </c>
      <c r="Q3865" s="1" t="s">
        <v>50</v>
      </c>
      <c r="R3865" s="1" t="s">
        <v>27</v>
      </c>
    </row>
    <row r="3866" spans="1:18" x14ac:dyDescent="0.3">
      <c r="A3866" s="1" t="s">
        <v>4024</v>
      </c>
      <c r="B3866" s="1" t="s">
        <v>66</v>
      </c>
      <c r="C3866" s="1" t="s">
        <v>247</v>
      </c>
      <c r="D3866" s="1" t="s">
        <v>48</v>
      </c>
      <c r="E3866">
        <v>70</v>
      </c>
      <c r="F3866">
        <v>2500000</v>
      </c>
      <c r="G3866">
        <v>86</v>
      </c>
      <c r="H3866">
        <v>39</v>
      </c>
      <c r="I3866">
        <v>47</v>
      </c>
      <c r="J3866">
        <v>215000000</v>
      </c>
      <c r="K3866" s="2">
        <v>45911</v>
      </c>
      <c r="L3866">
        <v>6</v>
      </c>
      <c r="M3866" s="1" t="s">
        <v>22</v>
      </c>
      <c r="N3866" s="1" t="s">
        <v>23</v>
      </c>
      <c r="O3866" s="1" t="s">
        <v>24</v>
      </c>
      <c r="P3866" s="1" t="s">
        <v>25</v>
      </c>
      <c r="Q3866" s="1" t="s">
        <v>26</v>
      </c>
      <c r="R3866" s="1" t="s">
        <v>59</v>
      </c>
    </row>
    <row r="3867" spans="1:18" x14ac:dyDescent="0.3">
      <c r="A3867" s="1" t="s">
        <v>4025</v>
      </c>
      <c r="B3867" s="1" t="s">
        <v>104</v>
      </c>
      <c r="C3867" s="1" t="s">
        <v>215</v>
      </c>
      <c r="D3867" s="1" t="s">
        <v>91</v>
      </c>
      <c r="E3867">
        <v>63</v>
      </c>
      <c r="F3867">
        <v>350000</v>
      </c>
      <c r="G3867">
        <v>90</v>
      </c>
      <c r="H3867">
        <v>46</v>
      </c>
      <c r="I3867">
        <v>44</v>
      </c>
      <c r="J3867">
        <v>31500000</v>
      </c>
      <c r="K3867" s="2">
        <v>45720</v>
      </c>
      <c r="L3867">
        <v>11</v>
      </c>
      <c r="M3867" s="1" t="s">
        <v>39</v>
      </c>
      <c r="N3867" s="1" t="s">
        <v>23</v>
      </c>
      <c r="O3867" s="1" t="s">
        <v>24</v>
      </c>
      <c r="P3867" s="1" t="s">
        <v>25</v>
      </c>
      <c r="Q3867" s="1" t="s">
        <v>26</v>
      </c>
      <c r="R3867" s="1" t="s">
        <v>27</v>
      </c>
    </row>
    <row r="3868" spans="1:18" x14ac:dyDescent="0.3">
      <c r="A3868" s="1" t="s">
        <v>4026</v>
      </c>
      <c r="B3868" s="1" t="s">
        <v>80</v>
      </c>
      <c r="C3868" s="1" t="s">
        <v>37</v>
      </c>
      <c r="D3868" s="1" t="s">
        <v>64</v>
      </c>
      <c r="E3868">
        <v>108</v>
      </c>
      <c r="F3868">
        <v>12000</v>
      </c>
      <c r="G3868">
        <v>126</v>
      </c>
      <c r="H3868">
        <v>54</v>
      </c>
      <c r="I3868">
        <v>72</v>
      </c>
      <c r="J3868">
        <v>1512000</v>
      </c>
      <c r="K3868" s="2">
        <v>45830</v>
      </c>
      <c r="L3868">
        <v>3</v>
      </c>
      <c r="M3868" s="1" t="s">
        <v>55</v>
      </c>
      <c r="N3868" s="1" t="s">
        <v>32</v>
      </c>
      <c r="O3868" s="1" t="s">
        <v>44</v>
      </c>
      <c r="P3868" s="1" t="s">
        <v>49</v>
      </c>
      <c r="Q3868" s="1" t="s">
        <v>50</v>
      </c>
      <c r="R3868" s="1" t="s">
        <v>27</v>
      </c>
    </row>
    <row r="3869" spans="1:18" x14ac:dyDescent="0.3">
      <c r="A3869" s="1" t="s">
        <v>4027</v>
      </c>
      <c r="B3869" s="1" t="s">
        <v>104</v>
      </c>
      <c r="C3869" s="1" t="s">
        <v>154</v>
      </c>
      <c r="D3869" s="1" t="s">
        <v>48</v>
      </c>
      <c r="E3869">
        <v>85</v>
      </c>
      <c r="F3869">
        <v>18000</v>
      </c>
      <c r="G3869">
        <v>114</v>
      </c>
      <c r="H3869">
        <v>83</v>
      </c>
      <c r="I3869">
        <v>31</v>
      </c>
      <c r="J3869">
        <v>2052000</v>
      </c>
      <c r="K3869" s="2">
        <v>45871</v>
      </c>
      <c r="L3869">
        <v>12</v>
      </c>
      <c r="M3869" s="1" t="s">
        <v>39</v>
      </c>
      <c r="N3869" s="1" t="s">
        <v>43</v>
      </c>
      <c r="O3869" s="1" t="s">
        <v>24</v>
      </c>
      <c r="P3869" s="1" t="s">
        <v>25</v>
      </c>
      <c r="Q3869" s="1" t="s">
        <v>26</v>
      </c>
      <c r="R3869" s="1" t="s">
        <v>27</v>
      </c>
    </row>
    <row r="3870" spans="1:18" x14ac:dyDescent="0.3">
      <c r="A3870" s="1" t="s">
        <v>4028</v>
      </c>
      <c r="B3870" s="1" t="s">
        <v>52</v>
      </c>
      <c r="C3870" s="1" t="s">
        <v>179</v>
      </c>
      <c r="D3870" s="1" t="s">
        <v>58</v>
      </c>
      <c r="E3870">
        <v>89</v>
      </c>
      <c r="F3870">
        <v>450000</v>
      </c>
      <c r="G3870">
        <v>111</v>
      </c>
      <c r="H3870">
        <v>54</v>
      </c>
      <c r="I3870">
        <v>57</v>
      </c>
      <c r="J3870">
        <v>49950000</v>
      </c>
      <c r="K3870" s="2">
        <v>45727</v>
      </c>
      <c r="L3870">
        <v>13</v>
      </c>
      <c r="M3870" s="1" t="s">
        <v>39</v>
      </c>
      <c r="N3870" s="1" t="s">
        <v>32</v>
      </c>
      <c r="O3870" s="1" t="s">
        <v>24</v>
      </c>
      <c r="P3870" s="1" t="s">
        <v>25</v>
      </c>
      <c r="Q3870" s="1" t="s">
        <v>50</v>
      </c>
      <c r="R3870" s="1" t="s">
        <v>27</v>
      </c>
    </row>
    <row r="3871" spans="1:18" x14ac:dyDescent="0.3">
      <c r="A3871" s="1" t="s">
        <v>4029</v>
      </c>
      <c r="B3871" s="1" t="s">
        <v>66</v>
      </c>
      <c r="C3871" s="1" t="s">
        <v>418</v>
      </c>
      <c r="D3871" s="1" t="s">
        <v>91</v>
      </c>
      <c r="E3871">
        <v>90</v>
      </c>
      <c r="F3871">
        <v>180000</v>
      </c>
      <c r="G3871">
        <v>94</v>
      </c>
      <c r="H3871">
        <v>25</v>
      </c>
      <c r="I3871">
        <v>69</v>
      </c>
      <c r="J3871">
        <v>16920000</v>
      </c>
      <c r="K3871" s="2">
        <v>45985</v>
      </c>
      <c r="L3871">
        <v>3</v>
      </c>
      <c r="M3871" s="1" t="s">
        <v>55</v>
      </c>
      <c r="N3871" s="1" t="s">
        <v>23</v>
      </c>
      <c r="O3871" s="1" t="s">
        <v>44</v>
      </c>
      <c r="P3871" s="1" t="s">
        <v>25</v>
      </c>
      <c r="Q3871" s="1" t="s">
        <v>59</v>
      </c>
      <c r="R3871" s="1" t="s">
        <v>27</v>
      </c>
    </row>
    <row r="3872" spans="1:18" x14ac:dyDescent="0.3">
      <c r="A3872" s="1" t="s">
        <v>4030</v>
      </c>
      <c r="B3872" s="1" t="s">
        <v>93</v>
      </c>
      <c r="C3872" s="1" t="s">
        <v>146</v>
      </c>
      <c r="D3872" s="1" t="s">
        <v>54</v>
      </c>
      <c r="E3872">
        <v>20</v>
      </c>
      <c r="F3872">
        <v>1800000</v>
      </c>
      <c r="G3872">
        <v>43</v>
      </c>
      <c r="H3872">
        <v>12</v>
      </c>
      <c r="I3872">
        <v>31</v>
      </c>
      <c r="J3872">
        <v>77400000</v>
      </c>
      <c r="K3872" s="2">
        <v>45762</v>
      </c>
      <c r="L3872">
        <v>10</v>
      </c>
      <c r="M3872" s="1" t="s">
        <v>22</v>
      </c>
      <c r="N3872" s="1" t="s">
        <v>23</v>
      </c>
      <c r="O3872" s="1" t="s">
        <v>24</v>
      </c>
      <c r="P3872" s="1" t="s">
        <v>49</v>
      </c>
      <c r="Q3872" s="1" t="s">
        <v>50</v>
      </c>
      <c r="R3872" s="1" t="s">
        <v>27</v>
      </c>
    </row>
    <row r="3873" spans="1:18" x14ac:dyDescent="0.3">
      <c r="A3873" s="1" t="s">
        <v>4031</v>
      </c>
      <c r="B3873" s="1" t="s">
        <v>36</v>
      </c>
      <c r="C3873" s="1" t="s">
        <v>476</v>
      </c>
      <c r="D3873" s="1" t="s">
        <v>54</v>
      </c>
      <c r="E3873">
        <v>68</v>
      </c>
      <c r="F3873">
        <v>1200</v>
      </c>
      <c r="G3873">
        <v>85</v>
      </c>
      <c r="H3873">
        <v>48</v>
      </c>
      <c r="I3873">
        <v>37</v>
      </c>
      <c r="J3873">
        <v>102000</v>
      </c>
      <c r="K3873" s="2">
        <v>45716</v>
      </c>
      <c r="L3873">
        <v>7</v>
      </c>
      <c r="M3873" s="1" t="s">
        <v>22</v>
      </c>
      <c r="N3873" s="1" t="s">
        <v>43</v>
      </c>
      <c r="O3873" s="1" t="s">
        <v>24</v>
      </c>
      <c r="P3873" s="1" t="s">
        <v>25</v>
      </c>
      <c r="Q3873" s="1" t="s">
        <v>26</v>
      </c>
      <c r="R3873" s="1" t="s">
        <v>59</v>
      </c>
    </row>
    <row r="3874" spans="1:18" x14ac:dyDescent="0.3">
      <c r="A3874" s="1" t="s">
        <v>4032</v>
      </c>
      <c r="B3874" s="1" t="s">
        <v>19</v>
      </c>
      <c r="C3874" s="1" t="s">
        <v>402</v>
      </c>
      <c r="D3874" s="1" t="s">
        <v>64</v>
      </c>
      <c r="E3874">
        <v>109</v>
      </c>
      <c r="F3874">
        <v>2500</v>
      </c>
      <c r="G3874">
        <v>136</v>
      </c>
      <c r="H3874">
        <v>28</v>
      </c>
      <c r="I3874">
        <v>108</v>
      </c>
      <c r="J3874">
        <v>340000</v>
      </c>
      <c r="K3874" s="2">
        <v>45975</v>
      </c>
      <c r="L3874">
        <v>10</v>
      </c>
      <c r="M3874" s="1" t="s">
        <v>22</v>
      </c>
      <c r="N3874" s="1" t="s">
        <v>43</v>
      </c>
      <c r="O3874" s="1" t="s">
        <v>24</v>
      </c>
      <c r="P3874" s="1" t="s">
        <v>25</v>
      </c>
      <c r="Q3874" s="1" t="s">
        <v>26</v>
      </c>
      <c r="R3874" s="1" t="s">
        <v>27</v>
      </c>
    </row>
    <row r="3875" spans="1:18" x14ac:dyDescent="0.3">
      <c r="A3875" s="1" t="s">
        <v>4033</v>
      </c>
      <c r="B3875" s="1" t="s">
        <v>87</v>
      </c>
      <c r="C3875" s="1" t="s">
        <v>174</v>
      </c>
      <c r="D3875" s="1" t="s">
        <v>48</v>
      </c>
      <c r="E3875">
        <v>75</v>
      </c>
      <c r="F3875">
        <v>25000</v>
      </c>
      <c r="G3875">
        <v>103</v>
      </c>
      <c r="H3875">
        <v>42</v>
      </c>
      <c r="I3875">
        <v>61</v>
      </c>
      <c r="J3875">
        <v>2575000</v>
      </c>
      <c r="K3875" s="2">
        <v>45961</v>
      </c>
      <c r="L3875">
        <v>15</v>
      </c>
      <c r="M3875" s="1" t="s">
        <v>39</v>
      </c>
      <c r="N3875" s="1" t="s">
        <v>23</v>
      </c>
      <c r="O3875" s="1" t="s">
        <v>24</v>
      </c>
      <c r="P3875" s="1" t="s">
        <v>25</v>
      </c>
      <c r="Q3875" s="1" t="s">
        <v>59</v>
      </c>
      <c r="R3875" s="1" t="s">
        <v>27</v>
      </c>
    </row>
    <row r="3876" spans="1:18" x14ac:dyDescent="0.3">
      <c r="A3876" s="1" t="s">
        <v>4034</v>
      </c>
      <c r="B3876" s="1" t="s">
        <v>83</v>
      </c>
      <c r="C3876" s="1" t="s">
        <v>113</v>
      </c>
      <c r="D3876" s="1" t="s">
        <v>72</v>
      </c>
      <c r="E3876">
        <v>72</v>
      </c>
      <c r="F3876">
        <v>45000</v>
      </c>
      <c r="G3876">
        <v>74</v>
      </c>
      <c r="H3876">
        <v>40</v>
      </c>
      <c r="I3876">
        <v>34</v>
      </c>
      <c r="J3876">
        <v>3330000</v>
      </c>
      <c r="K3876" s="2">
        <v>45676</v>
      </c>
      <c r="L3876">
        <v>1</v>
      </c>
      <c r="M3876" s="1" t="s">
        <v>55</v>
      </c>
      <c r="N3876" s="1" t="s">
        <v>32</v>
      </c>
      <c r="O3876" s="1" t="s">
        <v>33</v>
      </c>
      <c r="P3876" s="1" t="s">
        <v>25</v>
      </c>
      <c r="Q3876" s="1" t="s">
        <v>26</v>
      </c>
      <c r="R3876" s="1" t="s">
        <v>27</v>
      </c>
    </row>
    <row r="3877" spans="1:18" x14ac:dyDescent="0.3">
      <c r="A3877" s="1" t="s">
        <v>4035</v>
      </c>
      <c r="B3877" s="1" t="s">
        <v>80</v>
      </c>
      <c r="C3877" s="1" t="s">
        <v>94</v>
      </c>
      <c r="D3877" s="1" t="s">
        <v>67</v>
      </c>
      <c r="E3877">
        <v>28</v>
      </c>
      <c r="F3877">
        <v>45000</v>
      </c>
      <c r="G3877">
        <v>32</v>
      </c>
      <c r="H3877">
        <v>32</v>
      </c>
      <c r="I3877">
        <v>0</v>
      </c>
      <c r="J3877">
        <v>1440000</v>
      </c>
      <c r="K3877" s="2">
        <v>45748</v>
      </c>
      <c r="L3877">
        <v>6</v>
      </c>
      <c r="M3877" s="1" t="s">
        <v>22</v>
      </c>
      <c r="N3877" s="1" t="s">
        <v>23</v>
      </c>
      <c r="O3877" s="1" t="s">
        <v>85</v>
      </c>
      <c r="P3877" s="1" t="s">
        <v>25</v>
      </c>
      <c r="Q3877" s="1" t="s">
        <v>26</v>
      </c>
      <c r="R3877" s="1" t="s">
        <v>59</v>
      </c>
    </row>
    <row r="3878" spans="1:18" x14ac:dyDescent="0.3">
      <c r="A3878" s="1" t="s">
        <v>4036</v>
      </c>
      <c r="B3878" s="1" t="s">
        <v>66</v>
      </c>
      <c r="C3878" s="1" t="s">
        <v>273</v>
      </c>
      <c r="D3878" s="1" t="s">
        <v>54</v>
      </c>
      <c r="E3878">
        <v>85</v>
      </c>
      <c r="F3878">
        <v>18000</v>
      </c>
      <c r="G3878">
        <v>112</v>
      </c>
      <c r="H3878">
        <v>28</v>
      </c>
      <c r="I3878">
        <v>84</v>
      </c>
      <c r="J3878">
        <v>2016000</v>
      </c>
      <c r="K3878" s="2">
        <v>45697</v>
      </c>
      <c r="L3878">
        <v>2</v>
      </c>
      <c r="M3878" s="1" t="s">
        <v>55</v>
      </c>
      <c r="N3878" s="1" t="s">
        <v>32</v>
      </c>
      <c r="O3878" s="1" t="s">
        <v>24</v>
      </c>
      <c r="P3878" s="1" t="s">
        <v>25</v>
      </c>
      <c r="Q3878" s="1" t="s">
        <v>50</v>
      </c>
      <c r="R3878" s="1" t="s">
        <v>27</v>
      </c>
    </row>
    <row r="3879" spans="1:18" x14ac:dyDescent="0.3">
      <c r="A3879" s="1" t="s">
        <v>4037</v>
      </c>
      <c r="B3879" s="1" t="s">
        <v>46</v>
      </c>
      <c r="C3879" s="1" t="s">
        <v>296</v>
      </c>
      <c r="D3879" s="1" t="s">
        <v>54</v>
      </c>
      <c r="E3879">
        <v>20</v>
      </c>
      <c r="F3879">
        <v>4200000</v>
      </c>
      <c r="G3879">
        <v>46</v>
      </c>
      <c r="H3879">
        <v>25</v>
      </c>
      <c r="I3879">
        <v>21</v>
      </c>
      <c r="J3879">
        <v>193200000</v>
      </c>
      <c r="K3879" s="2">
        <v>45943</v>
      </c>
      <c r="L3879">
        <v>1</v>
      </c>
      <c r="M3879" s="1" t="s">
        <v>55</v>
      </c>
      <c r="N3879" s="1" t="s">
        <v>43</v>
      </c>
      <c r="O3879" s="1" t="s">
        <v>85</v>
      </c>
      <c r="P3879" s="1" t="s">
        <v>49</v>
      </c>
      <c r="Q3879" s="1" t="s">
        <v>26</v>
      </c>
      <c r="R3879" s="1" t="s">
        <v>27</v>
      </c>
    </row>
    <row r="3880" spans="1:18" x14ac:dyDescent="0.3">
      <c r="A3880" s="1" t="s">
        <v>4038</v>
      </c>
      <c r="B3880" s="1" t="s">
        <v>107</v>
      </c>
      <c r="C3880" s="1" t="s">
        <v>162</v>
      </c>
      <c r="D3880" s="1" t="s">
        <v>31</v>
      </c>
      <c r="E3880">
        <v>117</v>
      </c>
      <c r="F3880">
        <v>950000</v>
      </c>
      <c r="G3880">
        <v>147</v>
      </c>
      <c r="H3880">
        <v>75</v>
      </c>
      <c r="I3880">
        <v>72</v>
      </c>
      <c r="J3880">
        <v>139650000</v>
      </c>
      <c r="K3880" s="2">
        <v>45768</v>
      </c>
      <c r="L3880">
        <v>14</v>
      </c>
      <c r="M3880" s="1" t="s">
        <v>39</v>
      </c>
      <c r="N3880" s="1" t="s">
        <v>32</v>
      </c>
      <c r="O3880" s="1" t="s">
        <v>24</v>
      </c>
      <c r="P3880" s="1" t="s">
        <v>25</v>
      </c>
      <c r="Q3880" s="1" t="s">
        <v>59</v>
      </c>
      <c r="R3880" s="1" t="s">
        <v>27</v>
      </c>
    </row>
    <row r="3881" spans="1:18" x14ac:dyDescent="0.3">
      <c r="A3881" s="1" t="s">
        <v>4039</v>
      </c>
      <c r="B3881" s="1" t="s">
        <v>83</v>
      </c>
      <c r="C3881" s="1" t="s">
        <v>158</v>
      </c>
      <c r="D3881" s="1" t="s">
        <v>67</v>
      </c>
      <c r="E3881">
        <v>40</v>
      </c>
      <c r="F3881">
        <v>300</v>
      </c>
      <c r="G3881">
        <v>43</v>
      </c>
      <c r="H3881">
        <v>24</v>
      </c>
      <c r="I3881">
        <v>19</v>
      </c>
      <c r="J3881">
        <v>12900</v>
      </c>
      <c r="K3881" s="2">
        <v>45759</v>
      </c>
      <c r="L3881">
        <v>5</v>
      </c>
      <c r="M3881" s="1" t="s">
        <v>55</v>
      </c>
      <c r="N3881" s="1" t="s">
        <v>23</v>
      </c>
      <c r="O3881" s="1" t="s">
        <v>33</v>
      </c>
      <c r="P3881" s="1" t="s">
        <v>25</v>
      </c>
      <c r="Q3881" s="1" t="s">
        <v>26</v>
      </c>
      <c r="R3881" s="1" t="s">
        <v>27</v>
      </c>
    </row>
    <row r="3882" spans="1:18" x14ac:dyDescent="0.3">
      <c r="A3882" s="1" t="s">
        <v>4040</v>
      </c>
      <c r="B3882" s="1" t="s">
        <v>36</v>
      </c>
      <c r="C3882" s="1" t="s">
        <v>513</v>
      </c>
      <c r="D3882" s="1" t="s">
        <v>54</v>
      </c>
      <c r="E3882">
        <v>146</v>
      </c>
      <c r="F3882">
        <v>5000</v>
      </c>
      <c r="G3882">
        <v>167</v>
      </c>
      <c r="H3882">
        <v>132</v>
      </c>
      <c r="I3882">
        <v>35</v>
      </c>
      <c r="J3882">
        <v>835000</v>
      </c>
      <c r="K3882" s="2">
        <v>45983</v>
      </c>
      <c r="L3882">
        <v>2</v>
      </c>
      <c r="M3882" s="1" t="s">
        <v>55</v>
      </c>
      <c r="N3882" s="1" t="s">
        <v>43</v>
      </c>
      <c r="O3882" s="1" t="s">
        <v>24</v>
      </c>
      <c r="P3882" s="1" t="s">
        <v>25</v>
      </c>
      <c r="Q3882" s="1" t="s">
        <v>26</v>
      </c>
      <c r="R3882" s="1" t="s">
        <v>27</v>
      </c>
    </row>
    <row r="3883" spans="1:18" x14ac:dyDescent="0.3">
      <c r="A3883" s="1" t="s">
        <v>4041</v>
      </c>
      <c r="B3883" s="1" t="s">
        <v>19</v>
      </c>
      <c r="C3883" s="1" t="s">
        <v>258</v>
      </c>
      <c r="D3883" s="1" t="s">
        <v>38</v>
      </c>
      <c r="E3883">
        <v>127</v>
      </c>
      <c r="F3883">
        <v>650000</v>
      </c>
      <c r="G3883">
        <v>152</v>
      </c>
      <c r="H3883">
        <v>107</v>
      </c>
      <c r="I3883">
        <v>45</v>
      </c>
      <c r="J3883">
        <v>98800000</v>
      </c>
      <c r="K3883" s="2">
        <v>45944</v>
      </c>
      <c r="L3883">
        <v>6</v>
      </c>
      <c r="M3883" s="1" t="s">
        <v>22</v>
      </c>
      <c r="N3883" s="1" t="s">
        <v>23</v>
      </c>
      <c r="O3883" s="1" t="s">
        <v>24</v>
      </c>
      <c r="P3883" s="1" t="s">
        <v>49</v>
      </c>
      <c r="Q3883" s="1" t="s">
        <v>50</v>
      </c>
      <c r="R3883" s="1" t="s">
        <v>34</v>
      </c>
    </row>
    <row r="3884" spans="1:18" x14ac:dyDescent="0.3">
      <c r="A3884" s="1" t="s">
        <v>4042</v>
      </c>
      <c r="B3884" s="1" t="s">
        <v>52</v>
      </c>
      <c r="C3884" s="1" t="s">
        <v>94</v>
      </c>
      <c r="D3884" s="1" t="s">
        <v>21</v>
      </c>
      <c r="E3884">
        <v>108</v>
      </c>
      <c r="F3884">
        <v>45000</v>
      </c>
      <c r="G3884">
        <v>110</v>
      </c>
      <c r="H3884">
        <v>50</v>
      </c>
      <c r="I3884">
        <v>60</v>
      </c>
      <c r="J3884">
        <v>4950000</v>
      </c>
      <c r="K3884" s="2">
        <v>45991</v>
      </c>
      <c r="L3884">
        <v>9</v>
      </c>
      <c r="M3884" s="1" t="s">
        <v>22</v>
      </c>
      <c r="N3884" s="1" t="s">
        <v>32</v>
      </c>
      <c r="O3884" s="1" t="s">
        <v>24</v>
      </c>
      <c r="P3884" s="1" t="s">
        <v>25</v>
      </c>
      <c r="Q3884" s="1" t="s">
        <v>26</v>
      </c>
      <c r="R3884" s="1" t="s">
        <v>27</v>
      </c>
    </row>
    <row r="3885" spans="1:18" x14ac:dyDescent="0.3">
      <c r="A3885" s="1" t="s">
        <v>4043</v>
      </c>
      <c r="B3885" s="1" t="s">
        <v>46</v>
      </c>
      <c r="C3885" s="1" t="s">
        <v>76</v>
      </c>
      <c r="D3885" s="1" t="s">
        <v>72</v>
      </c>
      <c r="E3885">
        <v>69</v>
      </c>
      <c r="F3885">
        <v>2200</v>
      </c>
      <c r="G3885">
        <v>70</v>
      </c>
      <c r="H3885">
        <v>30</v>
      </c>
      <c r="I3885">
        <v>40</v>
      </c>
      <c r="J3885">
        <v>154000</v>
      </c>
      <c r="K3885" s="2">
        <v>45928</v>
      </c>
      <c r="L3885">
        <v>15</v>
      </c>
      <c r="M3885" s="1" t="s">
        <v>39</v>
      </c>
      <c r="N3885" s="1" t="s">
        <v>43</v>
      </c>
      <c r="O3885" s="1" t="s">
        <v>24</v>
      </c>
      <c r="P3885" s="1" t="s">
        <v>25</v>
      </c>
      <c r="Q3885" s="1" t="s">
        <v>26</v>
      </c>
      <c r="R3885" s="1" t="s">
        <v>27</v>
      </c>
    </row>
    <row r="3886" spans="1:18" x14ac:dyDescent="0.3">
      <c r="A3886" s="1" t="s">
        <v>4044</v>
      </c>
      <c r="B3886" s="1" t="s">
        <v>99</v>
      </c>
      <c r="C3886" s="1" t="s">
        <v>194</v>
      </c>
      <c r="D3886" s="1" t="s">
        <v>58</v>
      </c>
      <c r="E3886">
        <v>78</v>
      </c>
      <c r="F3886">
        <v>1800</v>
      </c>
      <c r="G3886">
        <v>78</v>
      </c>
      <c r="H3886">
        <v>10</v>
      </c>
      <c r="I3886">
        <v>68</v>
      </c>
      <c r="J3886">
        <v>140400</v>
      </c>
      <c r="K3886" s="2">
        <v>45959</v>
      </c>
      <c r="L3886">
        <v>5</v>
      </c>
      <c r="M3886" s="1" t="s">
        <v>55</v>
      </c>
      <c r="N3886" s="1" t="s">
        <v>43</v>
      </c>
      <c r="O3886" s="1" t="s">
        <v>33</v>
      </c>
      <c r="P3886" s="1" t="s">
        <v>49</v>
      </c>
      <c r="Q3886" s="1" t="s">
        <v>50</v>
      </c>
      <c r="R3886" s="1" t="s">
        <v>27</v>
      </c>
    </row>
    <row r="3887" spans="1:18" x14ac:dyDescent="0.3">
      <c r="A3887" s="1" t="s">
        <v>4045</v>
      </c>
      <c r="B3887" s="1" t="s">
        <v>19</v>
      </c>
      <c r="C3887" s="1" t="s">
        <v>493</v>
      </c>
      <c r="D3887" s="1" t="s">
        <v>38</v>
      </c>
      <c r="E3887">
        <v>79</v>
      </c>
      <c r="F3887">
        <v>6500</v>
      </c>
      <c r="G3887">
        <v>92</v>
      </c>
      <c r="H3887">
        <v>88</v>
      </c>
      <c r="I3887">
        <v>4</v>
      </c>
      <c r="J3887">
        <v>598000</v>
      </c>
      <c r="K3887" s="2">
        <v>45690</v>
      </c>
      <c r="L3887">
        <v>6</v>
      </c>
      <c r="M3887" s="1" t="s">
        <v>22</v>
      </c>
      <c r="N3887" s="1" t="s">
        <v>23</v>
      </c>
      <c r="O3887" s="1" t="s">
        <v>24</v>
      </c>
      <c r="P3887" s="1" t="s">
        <v>49</v>
      </c>
      <c r="Q3887" s="1" t="s">
        <v>50</v>
      </c>
      <c r="R3887" s="1" t="s">
        <v>27</v>
      </c>
    </row>
    <row r="3888" spans="1:18" x14ac:dyDescent="0.3">
      <c r="A3888" s="1" t="s">
        <v>4046</v>
      </c>
      <c r="B3888" s="1" t="s">
        <v>99</v>
      </c>
      <c r="C3888" s="1" t="s">
        <v>81</v>
      </c>
      <c r="D3888" s="1" t="s">
        <v>21</v>
      </c>
      <c r="E3888">
        <v>139</v>
      </c>
      <c r="F3888">
        <v>8500</v>
      </c>
      <c r="G3888">
        <v>158</v>
      </c>
      <c r="H3888">
        <v>33</v>
      </c>
      <c r="I3888">
        <v>125</v>
      </c>
      <c r="J3888">
        <v>1343000</v>
      </c>
      <c r="K3888" s="2">
        <v>45913</v>
      </c>
      <c r="L3888">
        <v>9</v>
      </c>
      <c r="M3888" s="1" t="s">
        <v>22</v>
      </c>
      <c r="N3888" s="1" t="s">
        <v>32</v>
      </c>
      <c r="O3888" s="1" t="s">
        <v>24</v>
      </c>
      <c r="P3888" s="1" t="s">
        <v>25</v>
      </c>
      <c r="Q3888" s="1" t="s">
        <v>26</v>
      </c>
      <c r="R3888" s="1" t="s">
        <v>27</v>
      </c>
    </row>
    <row r="3889" spans="1:18" x14ac:dyDescent="0.3">
      <c r="A3889" s="1" t="s">
        <v>4047</v>
      </c>
      <c r="B3889" s="1" t="s">
        <v>36</v>
      </c>
      <c r="C3889" s="1" t="s">
        <v>386</v>
      </c>
      <c r="D3889" s="1" t="s">
        <v>38</v>
      </c>
      <c r="E3889">
        <v>76</v>
      </c>
      <c r="F3889">
        <v>45000</v>
      </c>
      <c r="G3889">
        <v>103</v>
      </c>
      <c r="H3889">
        <v>17</v>
      </c>
      <c r="I3889">
        <v>86</v>
      </c>
      <c r="J3889">
        <v>4635000</v>
      </c>
      <c r="K3889" s="2">
        <v>45672</v>
      </c>
      <c r="L3889">
        <v>3</v>
      </c>
      <c r="M3889" s="1" t="s">
        <v>55</v>
      </c>
      <c r="N3889" s="1" t="s">
        <v>32</v>
      </c>
      <c r="O3889" s="1" t="s">
        <v>24</v>
      </c>
      <c r="P3889" s="1" t="s">
        <v>25</v>
      </c>
      <c r="Q3889" s="1" t="s">
        <v>50</v>
      </c>
      <c r="R3889" s="1" t="s">
        <v>27</v>
      </c>
    </row>
    <row r="3890" spans="1:18" x14ac:dyDescent="0.3">
      <c r="A3890" s="1" t="s">
        <v>4048</v>
      </c>
      <c r="B3890" s="1" t="s">
        <v>66</v>
      </c>
      <c r="C3890" s="1" t="s">
        <v>344</v>
      </c>
      <c r="D3890" s="1" t="s">
        <v>72</v>
      </c>
      <c r="E3890">
        <v>130</v>
      </c>
      <c r="F3890">
        <v>18000</v>
      </c>
      <c r="G3890">
        <v>157</v>
      </c>
      <c r="H3890">
        <v>42</v>
      </c>
      <c r="I3890">
        <v>115</v>
      </c>
      <c r="J3890">
        <v>2826000</v>
      </c>
      <c r="K3890" s="2">
        <v>45758</v>
      </c>
      <c r="L3890">
        <v>10</v>
      </c>
      <c r="M3890" s="1" t="s">
        <v>22</v>
      </c>
      <c r="N3890" s="1" t="s">
        <v>23</v>
      </c>
      <c r="O3890" s="1" t="s">
        <v>24</v>
      </c>
      <c r="P3890" s="1" t="s">
        <v>25</v>
      </c>
      <c r="Q3890" s="1" t="s">
        <v>26</v>
      </c>
      <c r="R3890" s="1" t="s">
        <v>27</v>
      </c>
    </row>
    <row r="3891" spans="1:18" x14ac:dyDescent="0.3">
      <c r="A3891" s="1" t="s">
        <v>4049</v>
      </c>
      <c r="B3891" s="1" t="s">
        <v>29</v>
      </c>
      <c r="C3891" s="1" t="s">
        <v>127</v>
      </c>
      <c r="D3891" s="1" t="s">
        <v>72</v>
      </c>
      <c r="E3891">
        <v>145</v>
      </c>
      <c r="F3891">
        <v>35000</v>
      </c>
      <c r="G3891">
        <v>155</v>
      </c>
      <c r="H3891">
        <v>16</v>
      </c>
      <c r="I3891">
        <v>139</v>
      </c>
      <c r="J3891">
        <v>5425000</v>
      </c>
      <c r="K3891" s="2">
        <v>45978</v>
      </c>
      <c r="L3891">
        <v>8</v>
      </c>
      <c r="M3891" s="1" t="s">
        <v>22</v>
      </c>
      <c r="N3891" s="1" t="s">
        <v>43</v>
      </c>
      <c r="O3891" s="1" t="s">
        <v>44</v>
      </c>
      <c r="P3891" s="1" t="s">
        <v>49</v>
      </c>
      <c r="Q3891" s="1" t="s">
        <v>26</v>
      </c>
      <c r="R3891" s="1" t="s">
        <v>34</v>
      </c>
    </row>
    <row r="3892" spans="1:18" x14ac:dyDescent="0.3">
      <c r="A3892" s="1" t="s">
        <v>4050</v>
      </c>
      <c r="B3892" s="1" t="s">
        <v>52</v>
      </c>
      <c r="C3892" s="1" t="s">
        <v>196</v>
      </c>
      <c r="D3892" s="1" t="s">
        <v>48</v>
      </c>
      <c r="E3892">
        <v>82</v>
      </c>
      <c r="F3892">
        <v>850000</v>
      </c>
      <c r="G3892">
        <v>92</v>
      </c>
      <c r="H3892">
        <v>76</v>
      </c>
      <c r="I3892">
        <v>16</v>
      </c>
      <c r="J3892">
        <v>78200000</v>
      </c>
      <c r="K3892" s="2">
        <v>45739</v>
      </c>
      <c r="L3892">
        <v>8</v>
      </c>
      <c r="M3892" s="1" t="s">
        <v>22</v>
      </c>
      <c r="N3892" s="1" t="s">
        <v>23</v>
      </c>
      <c r="O3892" s="1" t="s">
        <v>24</v>
      </c>
      <c r="P3892" s="1" t="s">
        <v>25</v>
      </c>
      <c r="Q3892" s="1" t="s">
        <v>26</v>
      </c>
      <c r="R3892" s="1" t="s">
        <v>27</v>
      </c>
    </row>
    <row r="3893" spans="1:18" x14ac:dyDescent="0.3">
      <c r="A3893" s="1" t="s">
        <v>4051</v>
      </c>
      <c r="B3893" s="1" t="s">
        <v>87</v>
      </c>
      <c r="C3893" s="1" t="s">
        <v>348</v>
      </c>
      <c r="D3893" s="1" t="s">
        <v>31</v>
      </c>
      <c r="E3893">
        <v>32</v>
      </c>
      <c r="F3893">
        <v>30000</v>
      </c>
      <c r="G3893">
        <v>55</v>
      </c>
      <c r="H3893">
        <v>42</v>
      </c>
      <c r="I3893">
        <v>13</v>
      </c>
      <c r="J3893">
        <v>1650000</v>
      </c>
      <c r="K3893" s="2">
        <v>45819</v>
      </c>
      <c r="L3893">
        <v>9</v>
      </c>
      <c r="M3893" s="1" t="s">
        <v>22</v>
      </c>
      <c r="N3893" s="1" t="s">
        <v>23</v>
      </c>
      <c r="O3893" s="1" t="s">
        <v>24</v>
      </c>
      <c r="P3893" s="1" t="s">
        <v>25</v>
      </c>
      <c r="Q3893" s="1" t="s">
        <v>59</v>
      </c>
      <c r="R3893" s="1" t="s">
        <v>27</v>
      </c>
    </row>
    <row r="3894" spans="1:18" x14ac:dyDescent="0.3">
      <c r="A3894" s="1" t="s">
        <v>4052</v>
      </c>
      <c r="B3894" s="1" t="s">
        <v>99</v>
      </c>
      <c r="C3894" s="1" t="s">
        <v>287</v>
      </c>
      <c r="D3894" s="1" t="s">
        <v>21</v>
      </c>
      <c r="E3894">
        <v>66</v>
      </c>
      <c r="F3894">
        <v>25000</v>
      </c>
      <c r="G3894">
        <v>83</v>
      </c>
      <c r="H3894">
        <v>50</v>
      </c>
      <c r="I3894">
        <v>33</v>
      </c>
      <c r="J3894">
        <v>2075000</v>
      </c>
      <c r="K3894" s="2">
        <v>45752</v>
      </c>
      <c r="L3894">
        <v>2</v>
      </c>
      <c r="M3894" s="1" t="s">
        <v>55</v>
      </c>
      <c r="N3894" s="1" t="s">
        <v>23</v>
      </c>
      <c r="O3894" s="1" t="s">
        <v>33</v>
      </c>
      <c r="P3894" s="1" t="s">
        <v>25</v>
      </c>
      <c r="Q3894" s="1" t="s">
        <v>26</v>
      </c>
      <c r="R3894" s="1" t="s">
        <v>27</v>
      </c>
    </row>
    <row r="3895" spans="1:18" x14ac:dyDescent="0.3">
      <c r="A3895" s="1" t="s">
        <v>4053</v>
      </c>
      <c r="B3895" s="1" t="s">
        <v>80</v>
      </c>
      <c r="C3895" s="1" t="s">
        <v>134</v>
      </c>
      <c r="D3895" s="1" t="s">
        <v>48</v>
      </c>
      <c r="E3895">
        <v>97</v>
      </c>
      <c r="F3895">
        <v>900000</v>
      </c>
      <c r="G3895">
        <v>111</v>
      </c>
      <c r="H3895">
        <v>53</v>
      </c>
      <c r="I3895">
        <v>58</v>
      </c>
      <c r="J3895">
        <v>99900000</v>
      </c>
      <c r="K3895" s="2">
        <v>45663</v>
      </c>
      <c r="L3895">
        <v>10</v>
      </c>
      <c r="M3895" s="1" t="s">
        <v>22</v>
      </c>
      <c r="N3895" s="1" t="s">
        <v>43</v>
      </c>
      <c r="O3895" s="1" t="s">
        <v>85</v>
      </c>
      <c r="P3895" s="1" t="s">
        <v>25</v>
      </c>
      <c r="Q3895" s="1" t="s">
        <v>26</v>
      </c>
      <c r="R3895" s="1" t="s">
        <v>27</v>
      </c>
    </row>
    <row r="3896" spans="1:18" x14ac:dyDescent="0.3">
      <c r="A3896" s="1" t="s">
        <v>4054</v>
      </c>
      <c r="B3896" s="1" t="s">
        <v>29</v>
      </c>
      <c r="C3896" s="1" t="s">
        <v>258</v>
      </c>
      <c r="D3896" s="1" t="s">
        <v>64</v>
      </c>
      <c r="E3896">
        <v>65</v>
      </c>
      <c r="F3896">
        <v>650000</v>
      </c>
      <c r="G3896">
        <v>68</v>
      </c>
      <c r="H3896">
        <v>55</v>
      </c>
      <c r="I3896">
        <v>13</v>
      </c>
      <c r="J3896">
        <v>44200000</v>
      </c>
      <c r="K3896" s="2">
        <v>45749</v>
      </c>
      <c r="L3896">
        <v>11</v>
      </c>
      <c r="M3896" s="1" t="s">
        <v>39</v>
      </c>
      <c r="N3896" s="1" t="s">
        <v>23</v>
      </c>
      <c r="O3896" s="1" t="s">
        <v>24</v>
      </c>
      <c r="P3896" s="1" t="s">
        <v>25</v>
      </c>
      <c r="Q3896" s="1" t="s">
        <v>26</v>
      </c>
      <c r="R3896" s="1" t="s">
        <v>27</v>
      </c>
    </row>
    <row r="3897" spans="1:18" x14ac:dyDescent="0.3">
      <c r="A3897" s="1" t="s">
        <v>4055</v>
      </c>
      <c r="B3897" s="1" t="s">
        <v>41</v>
      </c>
      <c r="C3897" s="1" t="s">
        <v>410</v>
      </c>
      <c r="D3897" s="1" t="s">
        <v>72</v>
      </c>
      <c r="E3897">
        <v>126</v>
      </c>
      <c r="F3897">
        <v>25000</v>
      </c>
      <c r="G3897">
        <v>129</v>
      </c>
      <c r="H3897">
        <v>114</v>
      </c>
      <c r="I3897">
        <v>15</v>
      </c>
      <c r="J3897">
        <v>3225000</v>
      </c>
      <c r="K3897" s="2">
        <v>45958</v>
      </c>
      <c r="L3897">
        <v>9</v>
      </c>
      <c r="M3897" s="1" t="s">
        <v>22</v>
      </c>
      <c r="N3897" s="1" t="s">
        <v>23</v>
      </c>
      <c r="O3897" s="1" t="s">
        <v>24</v>
      </c>
      <c r="P3897" s="1" t="s">
        <v>25</v>
      </c>
      <c r="Q3897" s="1" t="s">
        <v>59</v>
      </c>
      <c r="R3897" s="1" t="s">
        <v>34</v>
      </c>
    </row>
    <row r="3898" spans="1:18" x14ac:dyDescent="0.3">
      <c r="A3898" s="1" t="s">
        <v>4056</v>
      </c>
      <c r="B3898" s="1" t="s">
        <v>36</v>
      </c>
      <c r="C3898" s="1" t="s">
        <v>402</v>
      </c>
      <c r="D3898" s="1" t="s">
        <v>38</v>
      </c>
      <c r="E3898">
        <v>122</v>
      </c>
      <c r="F3898">
        <v>2500</v>
      </c>
      <c r="G3898">
        <v>126</v>
      </c>
      <c r="H3898">
        <v>32</v>
      </c>
      <c r="I3898">
        <v>94</v>
      </c>
      <c r="J3898">
        <v>315000</v>
      </c>
      <c r="K3898" s="2">
        <v>45878</v>
      </c>
      <c r="L3898">
        <v>12</v>
      </c>
      <c r="M3898" s="1" t="s">
        <v>39</v>
      </c>
      <c r="N3898" s="1" t="s">
        <v>32</v>
      </c>
      <c r="O3898" s="1" t="s">
        <v>44</v>
      </c>
      <c r="P3898" s="1" t="s">
        <v>49</v>
      </c>
      <c r="Q3898" s="1" t="s">
        <v>50</v>
      </c>
      <c r="R3898" s="1" t="s">
        <v>59</v>
      </c>
    </row>
    <row r="3899" spans="1:18" x14ac:dyDescent="0.3">
      <c r="A3899" s="1" t="s">
        <v>4057</v>
      </c>
      <c r="B3899" s="1" t="s">
        <v>80</v>
      </c>
      <c r="C3899" s="1" t="s">
        <v>427</v>
      </c>
      <c r="D3899" s="1" t="s">
        <v>67</v>
      </c>
      <c r="E3899">
        <v>61</v>
      </c>
      <c r="F3899">
        <v>5000</v>
      </c>
      <c r="G3899">
        <v>62</v>
      </c>
      <c r="H3899">
        <v>50</v>
      </c>
      <c r="I3899">
        <v>12</v>
      </c>
      <c r="J3899">
        <v>310000</v>
      </c>
      <c r="K3899" s="2">
        <v>45885</v>
      </c>
      <c r="L3899">
        <v>14</v>
      </c>
      <c r="M3899" s="1" t="s">
        <v>39</v>
      </c>
      <c r="N3899" s="1" t="s">
        <v>23</v>
      </c>
      <c r="O3899" s="1" t="s">
        <v>24</v>
      </c>
      <c r="P3899" s="1" t="s">
        <v>25</v>
      </c>
      <c r="Q3899" s="1" t="s">
        <v>50</v>
      </c>
      <c r="R3899" s="1" t="s">
        <v>27</v>
      </c>
    </row>
    <row r="3900" spans="1:18" x14ac:dyDescent="0.3">
      <c r="A3900" s="1" t="s">
        <v>4058</v>
      </c>
      <c r="B3900" s="1" t="s">
        <v>36</v>
      </c>
      <c r="C3900" s="1" t="s">
        <v>140</v>
      </c>
      <c r="D3900" s="1" t="s">
        <v>54</v>
      </c>
      <c r="E3900">
        <v>33</v>
      </c>
      <c r="F3900">
        <v>12000</v>
      </c>
      <c r="G3900">
        <v>41</v>
      </c>
      <c r="H3900">
        <v>29</v>
      </c>
      <c r="I3900">
        <v>12</v>
      </c>
      <c r="J3900">
        <v>492000</v>
      </c>
      <c r="K3900" s="2">
        <v>45941</v>
      </c>
      <c r="L3900">
        <v>11</v>
      </c>
      <c r="M3900" s="1" t="s">
        <v>39</v>
      </c>
      <c r="N3900" s="1" t="s">
        <v>32</v>
      </c>
      <c r="O3900" s="1" t="s">
        <v>24</v>
      </c>
      <c r="P3900" s="1" t="s">
        <v>25</v>
      </c>
      <c r="Q3900" s="1" t="s">
        <v>26</v>
      </c>
      <c r="R3900" s="1" t="s">
        <v>27</v>
      </c>
    </row>
    <row r="3901" spans="1:18" x14ac:dyDescent="0.3">
      <c r="A3901" s="1" t="s">
        <v>4059</v>
      </c>
      <c r="B3901" s="1" t="s">
        <v>83</v>
      </c>
      <c r="C3901" s="1" t="s">
        <v>291</v>
      </c>
      <c r="D3901" s="1" t="s">
        <v>67</v>
      </c>
      <c r="E3901">
        <v>53</v>
      </c>
      <c r="F3901">
        <v>4500</v>
      </c>
      <c r="G3901">
        <v>74</v>
      </c>
      <c r="H3901">
        <v>53</v>
      </c>
      <c r="I3901">
        <v>21</v>
      </c>
      <c r="J3901">
        <v>333000</v>
      </c>
      <c r="K3901" s="2">
        <v>45701</v>
      </c>
      <c r="L3901">
        <v>14</v>
      </c>
      <c r="M3901" s="1" t="s">
        <v>39</v>
      </c>
      <c r="N3901" s="1" t="s">
        <v>23</v>
      </c>
      <c r="O3901" s="1" t="s">
        <v>24</v>
      </c>
      <c r="P3901" s="1" t="s">
        <v>25</v>
      </c>
      <c r="Q3901" s="1" t="s">
        <v>26</v>
      </c>
      <c r="R3901" s="1" t="s">
        <v>59</v>
      </c>
    </row>
    <row r="3902" spans="1:18" x14ac:dyDescent="0.3">
      <c r="A3902" s="1" t="s">
        <v>4060</v>
      </c>
      <c r="B3902" s="1" t="s">
        <v>87</v>
      </c>
      <c r="C3902" s="1" t="s">
        <v>88</v>
      </c>
      <c r="D3902" s="1" t="s">
        <v>21</v>
      </c>
      <c r="E3902">
        <v>64</v>
      </c>
      <c r="F3902">
        <v>18000</v>
      </c>
      <c r="G3902">
        <v>89</v>
      </c>
      <c r="H3902">
        <v>27</v>
      </c>
      <c r="I3902">
        <v>62</v>
      </c>
      <c r="J3902">
        <v>1602000</v>
      </c>
      <c r="K3902" s="2">
        <v>46003</v>
      </c>
      <c r="L3902">
        <v>7</v>
      </c>
      <c r="M3902" s="1" t="s">
        <v>22</v>
      </c>
      <c r="N3902" s="1" t="s">
        <v>23</v>
      </c>
      <c r="O3902" s="1" t="s">
        <v>33</v>
      </c>
      <c r="P3902" s="1" t="s">
        <v>25</v>
      </c>
      <c r="Q3902" s="1" t="s">
        <v>50</v>
      </c>
      <c r="R3902" s="1" t="s">
        <v>27</v>
      </c>
    </row>
    <row r="3903" spans="1:18" x14ac:dyDescent="0.3">
      <c r="A3903" s="1" t="s">
        <v>4061</v>
      </c>
      <c r="B3903" s="1" t="s">
        <v>133</v>
      </c>
      <c r="C3903" s="1" t="s">
        <v>179</v>
      </c>
      <c r="D3903" s="1" t="s">
        <v>72</v>
      </c>
      <c r="E3903">
        <v>111</v>
      </c>
      <c r="F3903">
        <v>450000</v>
      </c>
      <c r="G3903">
        <v>118</v>
      </c>
      <c r="H3903">
        <v>40</v>
      </c>
      <c r="I3903">
        <v>78</v>
      </c>
      <c r="J3903">
        <v>53100000</v>
      </c>
      <c r="K3903" s="2">
        <v>45972</v>
      </c>
      <c r="L3903">
        <v>4</v>
      </c>
      <c r="M3903" s="1" t="s">
        <v>55</v>
      </c>
      <c r="N3903" s="1" t="s">
        <v>23</v>
      </c>
      <c r="O3903" s="1" t="s">
        <v>24</v>
      </c>
      <c r="P3903" s="1" t="s">
        <v>25</v>
      </c>
      <c r="Q3903" s="1" t="s">
        <v>26</v>
      </c>
      <c r="R3903" s="1" t="s">
        <v>27</v>
      </c>
    </row>
    <row r="3904" spans="1:18" x14ac:dyDescent="0.3">
      <c r="A3904" s="1" t="s">
        <v>4062</v>
      </c>
      <c r="B3904" s="1" t="s">
        <v>99</v>
      </c>
      <c r="C3904" s="1" t="s">
        <v>301</v>
      </c>
      <c r="D3904" s="1" t="s">
        <v>58</v>
      </c>
      <c r="E3904">
        <v>29</v>
      </c>
      <c r="F3904">
        <v>9000</v>
      </c>
      <c r="G3904">
        <v>35</v>
      </c>
      <c r="H3904">
        <v>14</v>
      </c>
      <c r="I3904">
        <v>21</v>
      </c>
      <c r="J3904">
        <v>315000</v>
      </c>
      <c r="K3904" s="2">
        <v>45787</v>
      </c>
      <c r="L3904">
        <v>10</v>
      </c>
      <c r="M3904" s="1" t="s">
        <v>22</v>
      </c>
      <c r="N3904" s="1" t="s">
        <v>32</v>
      </c>
      <c r="O3904" s="1" t="s">
        <v>33</v>
      </c>
      <c r="P3904" s="1" t="s">
        <v>25</v>
      </c>
      <c r="Q3904" s="1" t="s">
        <v>26</v>
      </c>
      <c r="R3904" s="1" t="s">
        <v>27</v>
      </c>
    </row>
    <row r="3905" spans="1:18" x14ac:dyDescent="0.3">
      <c r="A3905" s="1" t="s">
        <v>4063</v>
      </c>
      <c r="B3905" s="1" t="s">
        <v>104</v>
      </c>
      <c r="C3905" s="1" t="s">
        <v>142</v>
      </c>
      <c r="D3905" s="1" t="s">
        <v>48</v>
      </c>
      <c r="E3905">
        <v>57</v>
      </c>
      <c r="F3905">
        <v>1200</v>
      </c>
      <c r="G3905">
        <v>81</v>
      </c>
      <c r="H3905">
        <v>12</v>
      </c>
      <c r="I3905">
        <v>69</v>
      </c>
      <c r="J3905">
        <v>97200</v>
      </c>
      <c r="K3905" s="2">
        <v>45781</v>
      </c>
      <c r="L3905">
        <v>1</v>
      </c>
      <c r="M3905" s="1" t="s">
        <v>55</v>
      </c>
      <c r="N3905" s="1" t="s">
        <v>23</v>
      </c>
      <c r="O3905" s="1" t="s">
        <v>24</v>
      </c>
      <c r="P3905" s="1" t="s">
        <v>25</v>
      </c>
      <c r="Q3905" s="1" t="s">
        <v>26</v>
      </c>
      <c r="R3905" s="1" t="s">
        <v>27</v>
      </c>
    </row>
    <row r="3906" spans="1:18" x14ac:dyDescent="0.3">
      <c r="A3906" s="1" t="s">
        <v>4064</v>
      </c>
      <c r="B3906" s="1" t="s">
        <v>52</v>
      </c>
      <c r="C3906" s="1" t="s">
        <v>398</v>
      </c>
      <c r="D3906" s="1" t="s">
        <v>64</v>
      </c>
      <c r="E3906">
        <v>136</v>
      </c>
      <c r="F3906">
        <v>3500000</v>
      </c>
      <c r="G3906">
        <v>156</v>
      </c>
      <c r="H3906">
        <v>37</v>
      </c>
      <c r="I3906">
        <v>119</v>
      </c>
      <c r="J3906">
        <v>546000000</v>
      </c>
      <c r="K3906" s="2">
        <v>45755</v>
      </c>
      <c r="L3906">
        <v>8</v>
      </c>
      <c r="M3906" s="1" t="s">
        <v>22</v>
      </c>
      <c r="N3906" s="1" t="s">
        <v>32</v>
      </c>
      <c r="O3906" s="1" t="s">
        <v>24</v>
      </c>
      <c r="P3906" s="1" t="s">
        <v>25</v>
      </c>
      <c r="Q3906" s="1" t="s">
        <v>26</v>
      </c>
      <c r="R3906" s="1" t="s">
        <v>27</v>
      </c>
    </row>
    <row r="3907" spans="1:18" x14ac:dyDescent="0.3">
      <c r="A3907" s="1" t="s">
        <v>4065</v>
      </c>
      <c r="B3907" s="1" t="s">
        <v>41</v>
      </c>
      <c r="C3907" s="1" t="s">
        <v>111</v>
      </c>
      <c r="D3907" s="1" t="s">
        <v>21</v>
      </c>
      <c r="E3907">
        <v>134</v>
      </c>
      <c r="F3907">
        <v>25000</v>
      </c>
      <c r="G3907">
        <v>151</v>
      </c>
      <c r="H3907">
        <v>72</v>
      </c>
      <c r="I3907">
        <v>79</v>
      </c>
      <c r="J3907">
        <v>3775000</v>
      </c>
      <c r="K3907" s="2">
        <v>46021</v>
      </c>
      <c r="L3907">
        <v>10</v>
      </c>
      <c r="M3907" s="1" t="s">
        <v>22</v>
      </c>
      <c r="N3907" s="1" t="s">
        <v>43</v>
      </c>
      <c r="O3907" s="1" t="s">
        <v>44</v>
      </c>
      <c r="P3907" s="1" t="s">
        <v>25</v>
      </c>
      <c r="Q3907" s="1" t="s">
        <v>59</v>
      </c>
      <c r="R3907" s="1" t="s">
        <v>27</v>
      </c>
    </row>
    <row r="3908" spans="1:18" x14ac:dyDescent="0.3">
      <c r="A3908" s="1" t="s">
        <v>4066</v>
      </c>
      <c r="B3908" s="1" t="s">
        <v>66</v>
      </c>
      <c r="C3908" s="1" t="s">
        <v>402</v>
      </c>
      <c r="D3908" s="1" t="s">
        <v>38</v>
      </c>
      <c r="E3908">
        <v>30</v>
      </c>
      <c r="F3908">
        <v>2500</v>
      </c>
      <c r="G3908">
        <v>54</v>
      </c>
      <c r="H3908">
        <v>15</v>
      </c>
      <c r="I3908">
        <v>39</v>
      </c>
      <c r="J3908">
        <v>135000</v>
      </c>
      <c r="K3908" s="2">
        <v>45862</v>
      </c>
      <c r="L3908">
        <v>6</v>
      </c>
      <c r="M3908" s="1" t="s">
        <v>22</v>
      </c>
      <c r="N3908" s="1" t="s">
        <v>43</v>
      </c>
      <c r="O3908" s="1" t="s">
        <v>33</v>
      </c>
      <c r="P3908" s="1" t="s">
        <v>25</v>
      </c>
      <c r="Q3908" s="1" t="s">
        <v>26</v>
      </c>
      <c r="R3908" s="1" t="s">
        <v>27</v>
      </c>
    </row>
    <row r="3909" spans="1:18" x14ac:dyDescent="0.3">
      <c r="A3909" s="1" t="s">
        <v>4067</v>
      </c>
      <c r="B3909" s="1" t="s">
        <v>29</v>
      </c>
      <c r="C3909" s="1" t="s">
        <v>57</v>
      </c>
      <c r="D3909" s="1" t="s">
        <v>58</v>
      </c>
      <c r="E3909">
        <v>128</v>
      </c>
      <c r="F3909">
        <v>8000</v>
      </c>
      <c r="G3909">
        <v>135</v>
      </c>
      <c r="H3909">
        <v>48</v>
      </c>
      <c r="I3909">
        <v>87</v>
      </c>
      <c r="J3909">
        <v>1080000</v>
      </c>
      <c r="K3909" s="2">
        <v>45748</v>
      </c>
      <c r="L3909">
        <v>6</v>
      </c>
      <c r="M3909" s="1" t="s">
        <v>22</v>
      </c>
      <c r="N3909" s="1" t="s">
        <v>23</v>
      </c>
      <c r="O3909" s="1" t="s">
        <v>24</v>
      </c>
      <c r="P3909" s="1" t="s">
        <v>25</v>
      </c>
      <c r="Q3909" s="1" t="s">
        <v>26</v>
      </c>
      <c r="R3909" s="1" t="s">
        <v>27</v>
      </c>
    </row>
    <row r="3910" spans="1:18" x14ac:dyDescent="0.3">
      <c r="A3910" s="1" t="s">
        <v>4068</v>
      </c>
      <c r="B3910" s="1" t="s">
        <v>133</v>
      </c>
      <c r="C3910" s="1" t="s">
        <v>134</v>
      </c>
      <c r="D3910" s="1" t="s">
        <v>58</v>
      </c>
      <c r="E3910">
        <v>128</v>
      </c>
      <c r="F3910">
        <v>900000</v>
      </c>
      <c r="G3910">
        <v>149</v>
      </c>
      <c r="H3910">
        <v>137</v>
      </c>
      <c r="I3910">
        <v>12</v>
      </c>
      <c r="J3910">
        <v>134100000</v>
      </c>
      <c r="K3910" s="2">
        <v>45786</v>
      </c>
      <c r="L3910">
        <v>10</v>
      </c>
      <c r="M3910" s="1" t="s">
        <v>22</v>
      </c>
      <c r="N3910" s="1" t="s">
        <v>32</v>
      </c>
      <c r="O3910" s="1" t="s">
        <v>24</v>
      </c>
      <c r="P3910" s="1" t="s">
        <v>25</v>
      </c>
      <c r="Q3910" s="1" t="s">
        <v>50</v>
      </c>
      <c r="R3910" s="1" t="s">
        <v>59</v>
      </c>
    </row>
    <row r="3911" spans="1:18" x14ac:dyDescent="0.3">
      <c r="A3911" s="1" t="s">
        <v>4069</v>
      </c>
      <c r="B3911" s="1" t="s">
        <v>41</v>
      </c>
      <c r="C3911" s="1" t="s">
        <v>240</v>
      </c>
      <c r="D3911" s="1" t="s">
        <v>31</v>
      </c>
      <c r="E3911">
        <v>100</v>
      </c>
      <c r="F3911">
        <v>18000</v>
      </c>
      <c r="G3911">
        <v>113</v>
      </c>
      <c r="H3911">
        <v>37</v>
      </c>
      <c r="I3911">
        <v>76</v>
      </c>
      <c r="J3911">
        <v>2034000</v>
      </c>
      <c r="K3911" s="2">
        <v>45723</v>
      </c>
      <c r="L3911">
        <v>8</v>
      </c>
      <c r="M3911" s="1" t="s">
        <v>22</v>
      </c>
      <c r="N3911" s="1" t="s">
        <v>32</v>
      </c>
      <c r="O3911" s="1" t="s">
        <v>44</v>
      </c>
      <c r="P3911" s="1" t="s">
        <v>25</v>
      </c>
      <c r="Q3911" s="1" t="s">
        <v>26</v>
      </c>
      <c r="R3911" s="1" t="s">
        <v>27</v>
      </c>
    </row>
    <row r="3912" spans="1:18" x14ac:dyDescent="0.3">
      <c r="A3912" s="1" t="s">
        <v>4070</v>
      </c>
      <c r="B3912" s="1" t="s">
        <v>93</v>
      </c>
      <c r="C3912" s="1" t="s">
        <v>188</v>
      </c>
      <c r="D3912" s="1" t="s">
        <v>21</v>
      </c>
      <c r="E3912">
        <v>54</v>
      </c>
      <c r="F3912">
        <v>95000</v>
      </c>
      <c r="G3912">
        <v>68</v>
      </c>
      <c r="H3912">
        <v>49</v>
      </c>
      <c r="I3912">
        <v>19</v>
      </c>
      <c r="J3912">
        <v>6460000</v>
      </c>
      <c r="K3912" s="2">
        <v>45834</v>
      </c>
      <c r="L3912">
        <v>4</v>
      </c>
      <c r="M3912" s="1" t="s">
        <v>55</v>
      </c>
      <c r="N3912" s="1" t="s">
        <v>43</v>
      </c>
      <c r="O3912" s="1" t="s">
        <v>24</v>
      </c>
      <c r="P3912" s="1" t="s">
        <v>25</v>
      </c>
      <c r="Q3912" s="1" t="s">
        <v>26</v>
      </c>
      <c r="R3912" s="1" t="s">
        <v>27</v>
      </c>
    </row>
    <row r="3913" spans="1:18" x14ac:dyDescent="0.3">
      <c r="A3913" s="1" t="s">
        <v>4071</v>
      </c>
      <c r="B3913" s="1" t="s">
        <v>66</v>
      </c>
      <c r="C3913" s="1" t="s">
        <v>61</v>
      </c>
      <c r="D3913" s="1" t="s">
        <v>67</v>
      </c>
      <c r="E3913">
        <v>119</v>
      </c>
      <c r="F3913">
        <v>2200</v>
      </c>
      <c r="G3913">
        <v>139</v>
      </c>
      <c r="H3913">
        <v>63</v>
      </c>
      <c r="I3913">
        <v>76</v>
      </c>
      <c r="J3913">
        <v>305800</v>
      </c>
      <c r="K3913" s="2">
        <v>45687</v>
      </c>
      <c r="L3913">
        <v>11</v>
      </c>
      <c r="M3913" s="1" t="s">
        <v>39</v>
      </c>
      <c r="N3913" s="1" t="s">
        <v>43</v>
      </c>
      <c r="O3913" s="1" t="s">
        <v>24</v>
      </c>
      <c r="P3913" s="1" t="s">
        <v>25</v>
      </c>
      <c r="Q3913" s="1" t="s">
        <v>26</v>
      </c>
      <c r="R3913" s="1" t="s">
        <v>34</v>
      </c>
    </row>
    <row r="3914" spans="1:18" x14ac:dyDescent="0.3">
      <c r="A3914" s="1" t="s">
        <v>4072</v>
      </c>
      <c r="B3914" s="1" t="s">
        <v>66</v>
      </c>
      <c r="C3914" s="1" t="s">
        <v>61</v>
      </c>
      <c r="D3914" s="1" t="s">
        <v>64</v>
      </c>
      <c r="E3914">
        <v>65</v>
      </c>
      <c r="F3914">
        <v>2200</v>
      </c>
      <c r="G3914">
        <v>76</v>
      </c>
      <c r="H3914">
        <v>45</v>
      </c>
      <c r="I3914">
        <v>31</v>
      </c>
      <c r="J3914">
        <v>167200</v>
      </c>
      <c r="K3914" s="2">
        <v>46000</v>
      </c>
      <c r="L3914">
        <v>7</v>
      </c>
      <c r="M3914" s="1" t="s">
        <v>22</v>
      </c>
      <c r="N3914" s="1" t="s">
        <v>23</v>
      </c>
      <c r="O3914" s="1" t="s">
        <v>33</v>
      </c>
      <c r="P3914" s="1" t="s">
        <v>25</v>
      </c>
      <c r="Q3914" s="1" t="s">
        <v>26</v>
      </c>
      <c r="R3914" s="1" t="s">
        <v>27</v>
      </c>
    </row>
    <row r="3915" spans="1:18" x14ac:dyDescent="0.3">
      <c r="A3915" s="1" t="s">
        <v>4073</v>
      </c>
      <c r="B3915" s="1" t="s">
        <v>87</v>
      </c>
      <c r="C3915" s="1" t="s">
        <v>125</v>
      </c>
      <c r="D3915" s="1" t="s">
        <v>31</v>
      </c>
      <c r="E3915">
        <v>144</v>
      </c>
      <c r="F3915">
        <v>4500</v>
      </c>
      <c r="G3915">
        <v>167</v>
      </c>
      <c r="H3915">
        <v>145</v>
      </c>
      <c r="I3915">
        <v>22</v>
      </c>
      <c r="J3915">
        <v>751500</v>
      </c>
      <c r="K3915" s="2">
        <v>45913</v>
      </c>
      <c r="L3915">
        <v>6</v>
      </c>
      <c r="M3915" s="1" t="s">
        <v>22</v>
      </c>
      <c r="N3915" s="1" t="s">
        <v>43</v>
      </c>
      <c r="O3915" s="1" t="s">
        <v>85</v>
      </c>
      <c r="P3915" s="1" t="s">
        <v>25</v>
      </c>
      <c r="Q3915" s="1" t="s">
        <v>26</v>
      </c>
      <c r="R3915" s="1" t="s">
        <v>27</v>
      </c>
    </row>
    <row r="3916" spans="1:18" x14ac:dyDescent="0.3">
      <c r="A3916" s="1" t="s">
        <v>4074</v>
      </c>
      <c r="B3916" s="1" t="s">
        <v>107</v>
      </c>
      <c r="C3916" s="1" t="s">
        <v>679</v>
      </c>
      <c r="D3916" s="1" t="s">
        <v>21</v>
      </c>
      <c r="E3916">
        <v>53</v>
      </c>
      <c r="F3916">
        <v>25000</v>
      </c>
      <c r="G3916">
        <v>58</v>
      </c>
      <c r="H3916">
        <v>22</v>
      </c>
      <c r="I3916">
        <v>36</v>
      </c>
      <c r="J3916">
        <v>1450000</v>
      </c>
      <c r="K3916" s="2">
        <v>45781</v>
      </c>
      <c r="L3916">
        <v>15</v>
      </c>
      <c r="M3916" s="1" t="s">
        <v>39</v>
      </c>
      <c r="N3916" s="1" t="s">
        <v>43</v>
      </c>
      <c r="O3916" s="1" t="s">
        <v>33</v>
      </c>
      <c r="P3916" s="1" t="s">
        <v>49</v>
      </c>
      <c r="Q3916" s="1" t="s">
        <v>26</v>
      </c>
      <c r="R3916" s="1" t="s">
        <v>27</v>
      </c>
    </row>
    <row r="3917" spans="1:18" x14ac:dyDescent="0.3">
      <c r="A3917" s="1" t="s">
        <v>4075</v>
      </c>
      <c r="B3917" s="1" t="s">
        <v>46</v>
      </c>
      <c r="C3917" s="1" t="s">
        <v>218</v>
      </c>
      <c r="D3917" s="1" t="s">
        <v>58</v>
      </c>
      <c r="E3917">
        <v>127</v>
      </c>
      <c r="F3917">
        <v>70000</v>
      </c>
      <c r="G3917">
        <v>144</v>
      </c>
      <c r="H3917">
        <v>83</v>
      </c>
      <c r="I3917">
        <v>61</v>
      </c>
      <c r="J3917">
        <v>10080000</v>
      </c>
      <c r="K3917" s="2">
        <v>45713</v>
      </c>
      <c r="L3917">
        <v>4</v>
      </c>
      <c r="M3917" s="1" t="s">
        <v>55</v>
      </c>
      <c r="N3917" s="1" t="s">
        <v>32</v>
      </c>
      <c r="O3917" s="1" t="s">
        <v>24</v>
      </c>
      <c r="P3917" s="1" t="s">
        <v>25</v>
      </c>
      <c r="Q3917" s="1" t="s">
        <v>26</v>
      </c>
      <c r="R3917" s="1" t="s">
        <v>27</v>
      </c>
    </row>
    <row r="3918" spans="1:18" x14ac:dyDescent="0.3">
      <c r="A3918" s="1" t="s">
        <v>4076</v>
      </c>
      <c r="B3918" s="1" t="s">
        <v>41</v>
      </c>
      <c r="C3918" s="1" t="s">
        <v>94</v>
      </c>
      <c r="D3918" s="1" t="s">
        <v>91</v>
      </c>
      <c r="E3918">
        <v>101</v>
      </c>
      <c r="F3918">
        <v>45000</v>
      </c>
      <c r="G3918">
        <v>124</v>
      </c>
      <c r="H3918">
        <v>103</v>
      </c>
      <c r="I3918">
        <v>21</v>
      </c>
      <c r="J3918">
        <v>5580000</v>
      </c>
      <c r="K3918" s="2">
        <v>45673</v>
      </c>
      <c r="L3918">
        <v>15</v>
      </c>
      <c r="M3918" s="1" t="s">
        <v>39</v>
      </c>
      <c r="N3918" s="1" t="s">
        <v>43</v>
      </c>
      <c r="O3918" s="1" t="s">
        <v>33</v>
      </c>
      <c r="P3918" s="1" t="s">
        <v>25</v>
      </c>
      <c r="Q3918" s="1" t="s">
        <v>26</v>
      </c>
      <c r="R3918" s="1" t="s">
        <v>27</v>
      </c>
    </row>
    <row r="3919" spans="1:18" x14ac:dyDescent="0.3">
      <c r="A3919" s="1" t="s">
        <v>4077</v>
      </c>
      <c r="B3919" s="1" t="s">
        <v>93</v>
      </c>
      <c r="C3919" s="1" t="s">
        <v>182</v>
      </c>
      <c r="D3919" s="1" t="s">
        <v>54</v>
      </c>
      <c r="E3919">
        <v>61</v>
      </c>
      <c r="F3919">
        <v>8000</v>
      </c>
      <c r="G3919">
        <v>88</v>
      </c>
      <c r="H3919">
        <v>58</v>
      </c>
      <c r="I3919">
        <v>30</v>
      </c>
      <c r="J3919">
        <v>704000</v>
      </c>
      <c r="K3919" s="2">
        <v>45832</v>
      </c>
      <c r="L3919">
        <v>6</v>
      </c>
      <c r="M3919" s="1" t="s">
        <v>22</v>
      </c>
      <c r="N3919" s="1" t="s">
        <v>43</v>
      </c>
      <c r="O3919" s="1" t="s">
        <v>24</v>
      </c>
      <c r="P3919" s="1" t="s">
        <v>25</v>
      </c>
      <c r="Q3919" s="1" t="s">
        <v>26</v>
      </c>
      <c r="R3919" s="1" t="s">
        <v>59</v>
      </c>
    </row>
    <row r="3920" spans="1:18" x14ac:dyDescent="0.3">
      <c r="A3920" s="1" t="s">
        <v>4078</v>
      </c>
      <c r="B3920" s="1" t="s">
        <v>80</v>
      </c>
      <c r="C3920" s="1" t="s">
        <v>240</v>
      </c>
      <c r="D3920" s="1" t="s">
        <v>91</v>
      </c>
      <c r="E3920">
        <v>124</v>
      </c>
      <c r="F3920">
        <v>18000</v>
      </c>
      <c r="G3920">
        <v>141</v>
      </c>
      <c r="H3920">
        <v>129</v>
      </c>
      <c r="I3920">
        <v>12</v>
      </c>
      <c r="J3920">
        <v>2538000</v>
      </c>
      <c r="K3920" s="2">
        <v>45995</v>
      </c>
      <c r="L3920">
        <v>6</v>
      </c>
      <c r="M3920" s="1" t="s">
        <v>22</v>
      </c>
      <c r="N3920" s="1" t="s">
        <v>23</v>
      </c>
      <c r="O3920" s="1" t="s">
        <v>33</v>
      </c>
      <c r="P3920" s="1" t="s">
        <v>25</v>
      </c>
      <c r="Q3920" s="1" t="s">
        <v>26</v>
      </c>
      <c r="R3920" s="1" t="s">
        <v>27</v>
      </c>
    </row>
    <row r="3921" spans="1:18" x14ac:dyDescent="0.3">
      <c r="A3921" s="1" t="s">
        <v>4079</v>
      </c>
      <c r="B3921" s="1" t="s">
        <v>41</v>
      </c>
      <c r="C3921" s="1" t="s">
        <v>158</v>
      </c>
      <c r="D3921" s="1" t="s">
        <v>54</v>
      </c>
      <c r="E3921">
        <v>46</v>
      </c>
      <c r="F3921">
        <v>300</v>
      </c>
      <c r="G3921">
        <v>72</v>
      </c>
      <c r="H3921">
        <v>5</v>
      </c>
      <c r="I3921">
        <v>67</v>
      </c>
      <c r="J3921">
        <v>21600</v>
      </c>
      <c r="K3921" s="2">
        <v>45865</v>
      </c>
      <c r="L3921">
        <v>2</v>
      </c>
      <c r="M3921" s="1" t="s">
        <v>55</v>
      </c>
      <c r="N3921" s="1" t="s">
        <v>32</v>
      </c>
      <c r="O3921" s="1" t="s">
        <v>24</v>
      </c>
      <c r="P3921" s="1" t="s">
        <v>25</v>
      </c>
      <c r="Q3921" s="1" t="s">
        <v>50</v>
      </c>
      <c r="R3921" s="1" t="s">
        <v>34</v>
      </c>
    </row>
    <row r="3922" spans="1:18" x14ac:dyDescent="0.3">
      <c r="A3922" s="1" t="s">
        <v>4080</v>
      </c>
      <c r="B3922" s="1" t="s">
        <v>46</v>
      </c>
      <c r="C3922" s="1" t="s">
        <v>121</v>
      </c>
      <c r="D3922" s="1" t="s">
        <v>31</v>
      </c>
      <c r="E3922">
        <v>104</v>
      </c>
      <c r="F3922">
        <v>3500</v>
      </c>
      <c r="G3922">
        <v>114</v>
      </c>
      <c r="H3922">
        <v>113</v>
      </c>
      <c r="I3922">
        <v>1</v>
      </c>
      <c r="J3922">
        <v>399000</v>
      </c>
      <c r="K3922" s="2">
        <v>45658</v>
      </c>
      <c r="L3922">
        <v>12</v>
      </c>
      <c r="M3922" s="1" t="s">
        <v>39</v>
      </c>
      <c r="N3922" s="1" t="s">
        <v>23</v>
      </c>
      <c r="O3922" s="1" t="s">
        <v>33</v>
      </c>
      <c r="P3922" s="1" t="s">
        <v>25</v>
      </c>
      <c r="Q3922" s="1" t="s">
        <v>26</v>
      </c>
      <c r="R3922" s="1" t="s">
        <v>27</v>
      </c>
    </row>
    <row r="3923" spans="1:18" x14ac:dyDescent="0.3">
      <c r="A3923" s="1" t="s">
        <v>4081</v>
      </c>
      <c r="B3923" s="1" t="s">
        <v>107</v>
      </c>
      <c r="C3923" s="1" t="s">
        <v>225</v>
      </c>
      <c r="D3923" s="1" t="s">
        <v>91</v>
      </c>
      <c r="E3923">
        <v>147</v>
      </c>
      <c r="F3923">
        <v>1200000</v>
      </c>
      <c r="G3923">
        <v>167</v>
      </c>
      <c r="H3923">
        <v>50</v>
      </c>
      <c r="I3923">
        <v>117</v>
      </c>
      <c r="J3923">
        <v>200400000</v>
      </c>
      <c r="K3923" s="2">
        <v>46003</v>
      </c>
      <c r="L3923">
        <v>6</v>
      </c>
      <c r="M3923" s="1" t="s">
        <v>22</v>
      </c>
      <c r="N3923" s="1" t="s">
        <v>23</v>
      </c>
      <c r="O3923" s="1" t="s">
        <v>24</v>
      </c>
      <c r="P3923" s="1" t="s">
        <v>49</v>
      </c>
      <c r="Q3923" s="1" t="s">
        <v>26</v>
      </c>
      <c r="R3923" s="1" t="s">
        <v>59</v>
      </c>
    </row>
    <row r="3924" spans="1:18" x14ac:dyDescent="0.3">
      <c r="A3924" s="1" t="s">
        <v>4082</v>
      </c>
      <c r="B3924" s="1" t="s">
        <v>93</v>
      </c>
      <c r="C3924" s="1" t="s">
        <v>247</v>
      </c>
      <c r="D3924" s="1" t="s">
        <v>54</v>
      </c>
      <c r="E3924">
        <v>100</v>
      </c>
      <c r="F3924">
        <v>2500000</v>
      </c>
      <c r="G3924">
        <v>103</v>
      </c>
      <c r="H3924">
        <v>19</v>
      </c>
      <c r="I3924">
        <v>84</v>
      </c>
      <c r="J3924">
        <v>257500000</v>
      </c>
      <c r="K3924" s="2">
        <v>45853</v>
      </c>
      <c r="L3924">
        <v>6</v>
      </c>
      <c r="M3924" s="1" t="s">
        <v>22</v>
      </c>
      <c r="N3924" s="1" t="s">
        <v>23</v>
      </c>
      <c r="O3924" s="1" t="s">
        <v>44</v>
      </c>
      <c r="P3924" s="1" t="s">
        <v>25</v>
      </c>
      <c r="Q3924" s="1" t="s">
        <v>26</v>
      </c>
      <c r="R3924" s="1" t="s">
        <v>27</v>
      </c>
    </row>
    <row r="3925" spans="1:18" x14ac:dyDescent="0.3">
      <c r="A3925" s="1" t="s">
        <v>4083</v>
      </c>
      <c r="B3925" s="1" t="s">
        <v>104</v>
      </c>
      <c r="C3925" s="1" t="s">
        <v>84</v>
      </c>
      <c r="D3925" s="1" t="s">
        <v>54</v>
      </c>
      <c r="E3925">
        <v>69</v>
      </c>
      <c r="F3925">
        <v>180000</v>
      </c>
      <c r="G3925">
        <v>83</v>
      </c>
      <c r="H3925">
        <v>21</v>
      </c>
      <c r="I3925">
        <v>62</v>
      </c>
      <c r="J3925">
        <v>14940000</v>
      </c>
      <c r="K3925" s="2">
        <v>45955</v>
      </c>
      <c r="L3925">
        <v>9</v>
      </c>
      <c r="M3925" s="1" t="s">
        <v>22</v>
      </c>
      <c r="N3925" s="1" t="s">
        <v>23</v>
      </c>
      <c r="O3925" s="1" t="s">
        <v>33</v>
      </c>
      <c r="P3925" s="1" t="s">
        <v>25</v>
      </c>
      <c r="Q3925" s="1" t="s">
        <v>26</v>
      </c>
      <c r="R3925" s="1" t="s">
        <v>27</v>
      </c>
    </row>
    <row r="3926" spans="1:18" x14ac:dyDescent="0.3">
      <c r="A3926" s="1" t="s">
        <v>4084</v>
      </c>
      <c r="B3926" s="1" t="s">
        <v>99</v>
      </c>
      <c r="C3926" s="1" t="s">
        <v>154</v>
      </c>
      <c r="D3926" s="1" t="s">
        <v>54</v>
      </c>
      <c r="E3926">
        <v>66</v>
      </c>
      <c r="F3926">
        <v>18000</v>
      </c>
      <c r="G3926">
        <v>74</v>
      </c>
      <c r="H3926">
        <v>63</v>
      </c>
      <c r="I3926">
        <v>11</v>
      </c>
      <c r="J3926">
        <v>1332000</v>
      </c>
      <c r="K3926" s="2">
        <v>45912</v>
      </c>
      <c r="L3926">
        <v>15</v>
      </c>
      <c r="M3926" s="1" t="s">
        <v>39</v>
      </c>
      <c r="N3926" s="1" t="s">
        <v>43</v>
      </c>
      <c r="O3926" s="1" t="s">
        <v>33</v>
      </c>
      <c r="P3926" s="1" t="s">
        <v>25</v>
      </c>
      <c r="Q3926" s="1" t="s">
        <v>59</v>
      </c>
      <c r="R3926" s="1" t="s">
        <v>34</v>
      </c>
    </row>
    <row r="3927" spans="1:18" x14ac:dyDescent="0.3">
      <c r="A3927" s="1" t="s">
        <v>4085</v>
      </c>
      <c r="B3927" s="1" t="s">
        <v>46</v>
      </c>
      <c r="C3927" s="1" t="s">
        <v>154</v>
      </c>
      <c r="D3927" s="1" t="s">
        <v>31</v>
      </c>
      <c r="E3927">
        <v>36</v>
      </c>
      <c r="F3927">
        <v>18000</v>
      </c>
      <c r="G3927">
        <v>41</v>
      </c>
      <c r="H3927">
        <v>32</v>
      </c>
      <c r="I3927">
        <v>9</v>
      </c>
      <c r="J3927">
        <v>738000</v>
      </c>
      <c r="K3927" s="2">
        <v>45952</v>
      </c>
      <c r="L3927">
        <v>15</v>
      </c>
      <c r="M3927" s="1" t="s">
        <v>39</v>
      </c>
      <c r="N3927" s="1" t="s">
        <v>32</v>
      </c>
      <c r="O3927" s="1" t="s">
        <v>85</v>
      </c>
      <c r="P3927" s="1" t="s">
        <v>25</v>
      </c>
      <c r="Q3927" s="1" t="s">
        <v>59</v>
      </c>
      <c r="R3927" s="1" t="s">
        <v>59</v>
      </c>
    </row>
    <row r="3928" spans="1:18" x14ac:dyDescent="0.3">
      <c r="A3928" s="1" t="s">
        <v>4086</v>
      </c>
      <c r="B3928" s="1" t="s">
        <v>80</v>
      </c>
      <c r="C3928" s="1" t="s">
        <v>301</v>
      </c>
      <c r="D3928" s="1" t="s">
        <v>38</v>
      </c>
      <c r="E3928">
        <v>141</v>
      </c>
      <c r="F3928">
        <v>9000</v>
      </c>
      <c r="G3928">
        <v>143</v>
      </c>
      <c r="H3928">
        <v>42</v>
      </c>
      <c r="I3928">
        <v>101</v>
      </c>
      <c r="J3928">
        <v>1287000</v>
      </c>
      <c r="K3928" s="2">
        <v>45951</v>
      </c>
      <c r="L3928">
        <v>3</v>
      </c>
      <c r="M3928" s="1" t="s">
        <v>55</v>
      </c>
      <c r="N3928" s="1" t="s">
        <v>43</v>
      </c>
      <c r="O3928" s="1" t="s">
        <v>24</v>
      </c>
      <c r="P3928" s="1" t="s">
        <v>25</v>
      </c>
      <c r="Q3928" s="1" t="s">
        <v>50</v>
      </c>
      <c r="R3928" s="1" t="s">
        <v>27</v>
      </c>
    </row>
    <row r="3929" spans="1:18" x14ac:dyDescent="0.3">
      <c r="A3929" s="1" t="s">
        <v>4087</v>
      </c>
      <c r="B3929" s="1" t="s">
        <v>133</v>
      </c>
      <c r="C3929" s="1" t="s">
        <v>398</v>
      </c>
      <c r="D3929" s="1" t="s">
        <v>21</v>
      </c>
      <c r="E3929">
        <v>26</v>
      </c>
      <c r="F3929">
        <v>3500000</v>
      </c>
      <c r="G3929">
        <v>49</v>
      </c>
      <c r="H3929">
        <v>32</v>
      </c>
      <c r="I3929">
        <v>17</v>
      </c>
      <c r="J3929">
        <v>171500000</v>
      </c>
      <c r="K3929" s="2">
        <v>45685</v>
      </c>
      <c r="L3929">
        <v>2</v>
      </c>
      <c r="M3929" s="1" t="s">
        <v>55</v>
      </c>
      <c r="N3929" s="1" t="s">
        <v>23</v>
      </c>
      <c r="O3929" s="1" t="s">
        <v>44</v>
      </c>
      <c r="P3929" s="1" t="s">
        <v>25</v>
      </c>
      <c r="Q3929" s="1" t="s">
        <v>26</v>
      </c>
      <c r="R3929" s="1" t="s">
        <v>59</v>
      </c>
    </row>
    <row r="3930" spans="1:18" x14ac:dyDescent="0.3">
      <c r="A3930" s="1" t="s">
        <v>4088</v>
      </c>
      <c r="B3930" s="1" t="s">
        <v>52</v>
      </c>
      <c r="C3930" s="1" t="s">
        <v>493</v>
      </c>
      <c r="D3930" s="1" t="s">
        <v>21</v>
      </c>
      <c r="E3930">
        <v>89</v>
      </c>
      <c r="F3930">
        <v>6500</v>
      </c>
      <c r="G3930">
        <v>100</v>
      </c>
      <c r="H3930">
        <v>43</v>
      </c>
      <c r="I3930">
        <v>57</v>
      </c>
      <c r="J3930">
        <v>650000</v>
      </c>
      <c r="K3930" s="2">
        <v>45939</v>
      </c>
      <c r="L3930">
        <v>6</v>
      </c>
      <c r="M3930" s="1" t="s">
        <v>22</v>
      </c>
      <c r="N3930" s="1" t="s">
        <v>32</v>
      </c>
      <c r="O3930" s="1" t="s">
        <v>44</v>
      </c>
      <c r="P3930" s="1" t="s">
        <v>25</v>
      </c>
      <c r="Q3930" s="1" t="s">
        <v>59</v>
      </c>
      <c r="R3930" s="1" t="s">
        <v>27</v>
      </c>
    </row>
    <row r="3931" spans="1:18" x14ac:dyDescent="0.3">
      <c r="A3931" s="1" t="s">
        <v>4089</v>
      </c>
      <c r="B3931" s="1" t="s">
        <v>87</v>
      </c>
      <c r="C3931" s="1" t="s">
        <v>160</v>
      </c>
      <c r="D3931" s="1" t="s">
        <v>54</v>
      </c>
      <c r="E3931">
        <v>126</v>
      </c>
      <c r="F3931">
        <v>65000</v>
      </c>
      <c r="G3931">
        <v>153</v>
      </c>
      <c r="H3931">
        <v>13</v>
      </c>
      <c r="I3931">
        <v>140</v>
      </c>
      <c r="J3931">
        <v>9945000</v>
      </c>
      <c r="K3931" s="2">
        <v>45989</v>
      </c>
      <c r="L3931">
        <v>7</v>
      </c>
      <c r="M3931" s="1" t="s">
        <v>22</v>
      </c>
      <c r="N3931" s="1" t="s">
        <v>43</v>
      </c>
      <c r="O3931" s="1" t="s">
        <v>24</v>
      </c>
      <c r="P3931" s="1" t="s">
        <v>25</v>
      </c>
      <c r="Q3931" s="1" t="s">
        <v>26</v>
      </c>
      <c r="R3931" s="1" t="s">
        <v>27</v>
      </c>
    </row>
    <row r="3932" spans="1:18" x14ac:dyDescent="0.3">
      <c r="A3932" s="1" t="s">
        <v>4090</v>
      </c>
      <c r="B3932" s="1" t="s">
        <v>83</v>
      </c>
      <c r="C3932" s="1" t="s">
        <v>123</v>
      </c>
      <c r="D3932" s="1" t="s">
        <v>48</v>
      </c>
      <c r="E3932">
        <v>109</v>
      </c>
      <c r="F3932">
        <v>4500</v>
      </c>
      <c r="G3932">
        <v>115</v>
      </c>
      <c r="H3932">
        <v>77</v>
      </c>
      <c r="I3932">
        <v>38</v>
      </c>
      <c r="J3932">
        <v>517500</v>
      </c>
      <c r="K3932" s="2">
        <v>45930</v>
      </c>
      <c r="L3932">
        <v>6</v>
      </c>
      <c r="M3932" s="1" t="s">
        <v>22</v>
      </c>
      <c r="N3932" s="1" t="s">
        <v>32</v>
      </c>
      <c r="O3932" s="1" t="s">
        <v>24</v>
      </c>
      <c r="P3932" s="1" t="s">
        <v>25</v>
      </c>
      <c r="Q3932" s="1" t="s">
        <v>50</v>
      </c>
      <c r="R3932" s="1" t="s">
        <v>34</v>
      </c>
    </row>
    <row r="3933" spans="1:18" x14ac:dyDescent="0.3">
      <c r="A3933" s="1" t="s">
        <v>4091</v>
      </c>
      <c r="B3933" s="1" t="s">
        <v>36</v>
      </c>
      <c r="C3933" s="1" t="s">
        <v>247</v>
      </c>
      <c r="D3933" s="1" t="s">
        <v>58</v>
      </c>
      <c r="E3933">
        <v>50</v>
      </c>
      <c r="F3933">
        <v>2500000</v>
      </c>
      <c r="G3933">
        <v>52</v>
      </c>
      <c r="H3933">
        <v>8</v>
      </c>
      <c r="I3933">
        <v>44</v>
      </c>
      <c r="J3933">
        <v>130000000</v>
      </c>
      <c r="K3933" s="2">
        <v>45904</v>
      </c>
      <c r="L3933">
        <v>7</v>
      </c>
      <c r="M3933" s="1" t="s">
        <v>22</v>
      </c>
      <c r="N3933" s="1" t="s">
        <v>23</v>
      </c>
      <c r="O3933" s="1" t="s">
        <v>24</v>
      </c>
      <c r="P3933" s="1" t="s">
        <v>25</v>
      </c>
      <c r="Q3933" s="1" t="s">
        <v>26</v>
      </c>
      <c r="R3933" s="1" t="s">
        <v>27</v>
      </c>
    </row>
    <row r="3934" spans="1:18" x14ac:dyDescent="0.3">
      <c r="A3934" s="1" t="s">
        <v>4092</v>
      </c>
      <c r="B3934" s="1" t="s">
        <v>19</v>
      </c>
      <c r="C3934" s="1" t="s">
        <v>127</v>
      </c>
      <c r="D3934" s="1" t="s">
        <v>38</v>
      </c>
      <c r="E3934">
        <v>108</v>
      </c>
      <c r="F3934">
        <v>35000</v>
      </c>
      <c r="G3934">
        <v>134</v>
      </c>
      <c r="H3934">
        <v>80</v>
      </c>
      <c r="I3934">
        <v>54</v>
      </c>
      <c r="J3934">
        <v>4690000</v>
      </c>
      <c r="K3934" s="2">
        <v>45717</v>
      </c>
      <c r="L3934">
        <v>10</v>
      </c>
      <c r="M3934" s="1" t="s">
        <v>22</v>
      </c>
      <c r="N3934" s="1" t="s">
        <v>32</v>
      </c>
      <c r="O3934" s="1" t="s">
        <v>33</v>
      </c>
      <c r="P3934" s="1" t="s">
        <v>25</v>
      </c>
      <c r="Q3934" s="1" t="s">
        <v>26</v>
      </c>
      <c r="R3934" s="1" t="s">
        <v>27</v>
      </c>
    </row>
    <row r="3935" spans="1:18" x14ac:dyDescent="0.3">
      <c r="A3935" s="1" t="s">
        <v>4093</v>
      </c>
      <c r="B3935" s="1" t="s">
        <v>29</v>
      </c>
      <c r="C3935" s="1" t="s">
        <v>144</v>
      </c>
      <c r="D3935" s="1" t="s">
        <v>67</v>
      </c>
      <c r="E3935">
        <v>84</v>
      </c>
      <c r="F3935">
        <v>2200</v>
      </c>
      <c r="G3935">
        <v>98</v>
      </c>
      <c r="H3935">
        <v>16</v>
      </c>
      <c r="I3935">
        <v>82</v>
      </c>
      <c r="J3935">
        <v>215600</v>
      </c>
      <c r="K3935" s="2">
        <v>46005</v>
      </c>
      <c r="L3935">
        <v>9</v>
      </c>
      <c r="M3935" s="1" t="s">
        <v>22</v>
      </c>
      <c r="N3935" s="1" t="s">
        <v>32</v>
      </c>
      <c r="O3935" s="1" t="s">
        <v>24</v>
      </c>
      <c r="P3935" s="1" t="s">
        <v>25</v>
      </c>
      <c r="Q3935" s="1" t="s">
        <v>26</v>
      </c>
      <c r="R3935" s="1" t="s">
        <v>34</v>
      </c>
    </row>
    <row r="3936" spans="1:18" x14ac:dyDescent="0.3">
      <c r="A3936" s="1" t="s">
        <v>4094</v>
      </c>
      <c r="B3936" s="1" t="s">
        <v>36</v>
      </c>
      <c r="C3936" s="1" t="s">
        <v>144</v>
      </c>
      <c r="D3936" s="1" t="s">
        <v>72</v>
      </c>
      <c r="E3936">
        <v>96</v>
      </c>
      <c r="F3936">
        <v>2200</v>
      </c>
      <c r="G3936">
        <v>120</v>
      </c>
      <c r="H3936">
        <v>100</v>
      </c>
      <c r="I3936">
        <v>20</v>
      </c>
      <c r="J3936">
        <v>264000</v>
      </c>
      <c r="K3936" s="2">
        <v>45667</v>
      </c>
      <c r="L3936">
        <v>12</v>
      </c>
      <c r="M3936" s="1" t="s">
        <v>39</v>
      </c>
      <c r="N3936" s="1" t="s">
        <v>43</v>
      </c>
      <c r="O3936" s="1" t="s">
        <v>24</v>
      </c>
      <c r="P3936" s="1" t="s">
        <v>25</v>
      </c>
      <c r="Q3936" s="1" t="s">
        <v>26</v>
      </c>
      <c r="R3936" s="1" t="s">
        <v>27</v>
      </c>
    </row>
    <row r="3937" spans="1:18" x14ac:dyDescent="0.3">
      <c r="A3937" s="1" t="s">
        <v>4095</v>
      </c>
      <c r="B3937" s="1" t="s">
        <v>29</v>
      </c>
      <c r="C3937" s="1" t="s">
        <v>84</v>
      </c>
      <c r="D3937" s="1" t="s">
        <v>38</v>
      </c>
      <c r="E3937">
        <v>64</v>
      </c>
      <c r="F3937">
        <v>180000</v>
      </c>
      <c r="G3937">
        <v>68</v>
      </c>
      <c r="H3937">
        <v>8</v>
      </c>
      <c r="I3937">
        <v>60</v>
      </c>
      <c r="J3937">
        <v>12240000</v>
      </c>
      <c r="K3937" s="2">
        <v>45905</v>
      </c>
      <c r="L3937">
        <v>9</v>
      </c>
      <c r="M3937" s="1" t="s">
        <v>22</v>
      </c>
      <c r="N3937" s="1" t="s">
        <v>23</v>
      </c>
      <c r="O3937" s="1" t="s">
        <v>44</v>
      </c>
      <c r="P3937" s="1" t="s">
        <v>25</v>
      </c>
      <c r="Q3937" s="1" t="s">
        <v>26</v>
      </c>
      <c r="R3937" s="1" t="s">
        <v>27</v>
      </c>
    </row>
    <row r="3938" spans="1:18" x14ac:dyDescent="0.3">
      <c r="A3938" s="1" t="s">
        <v>4096</v>
      </c>
      <c r="B3938" s="1" t="s">
        <v>19</v>
      </c>
      <c r="C3938" s="1" t="s">
        <v>78</v>
      </c>
      <c r="D3938" s="1" t="s">
        <v>38</v>
      </c>
      <c r="E3938">
        <v>24</v>
      </c>
      <c r="F3938">
        <v>150000</v>
      </c>
      <c r="G3938">
        <v>54</v>
      </c>
      <c r="H3938">
        <v>13</v>
      </c>
      <c r="I3938">
        <v>41</v>
      </c>
      <c r="J3938">
        <v>8100000</v>
      </c>
      <c r="K3938" s="2">
        <v>45794</v>
      </c>
      <c r="L3938">
        <v>11</v>
      </c>
      <c r="M3938" s="1" t="s">
        <v>39</v>
      </c>
      <c r="N3938" s="1" t="s">
        <v>32</v>
      </c>
      <c r="O3938" s="1" t="s">
        <v>33</v>
      </c>
      <c r="P3938" s="1" t="s">
        <v>49</v>
      </c>
      <c r="Q3938" s="1" t="s">
        <v>50</v>
      </c>
      <c r="R3938" s="1" t="s">
        <v>27</v>
      </c>
    </row>
    <row r="3939" spans="1:18" x14ac:dyDescent="0.3">
      <c r="A3939" s="1" t="s">
        <v>4097</v>
      </c>
      <c r="B3939" s="1" t="s">
        <v>107</v>
      </c>
      <c r="C3939" s="1" t="s">
        <v>229</v>
      </c>
      <c r="D3939" s="1" t="s">
        <v>58</v>
      </c>
      <c r="E3939">
        <v>21</v>
      </c>
      <c r="F3939">
        <v>12000</v>
      </c>
      <c r="G3939">
        <v>47</v>
      </c>
      <c r="H3939">
        <v>26</v>
      </c>
      <c r="I3939">
        <v>21</v>
      </c>
      <c r="J3939">
        <v>564000</v>
      </c>
      <c r="K3939" s="2">
        <v>45848</v>
      </c>
      <c r="L3939">
        <v>3</v>
      </c>
      <c r="M3939" s="1" t="s">
        <v>55</v>
      </c>
      <c r="N3939" s="1" t="s">
        <v>32</v>
      </c>
      <c r="O3939" s="1" t="s">
        <v>24</v>
      </c>
      <c r="P3939" s="1" t="s">
        <v>25</v>
      </c>
      <c r="Q3939" s="1" t="s">
        <v>26</v>
      </c>
      <c r="R3939" s="1" t="s">
        <v>27</v>
      </c>
    </row>
    <row r="3940" spans="1:18" x14ac:dyDescent="0.3">
      <c r="A3940" s="1" t="s">
        <v>4098</v>
      </c>
      <c r="B3940" s="1" t="s">
        <v>83</v>
      </c>
      <c r="C3940" s="1" t="s">
        <v>164</v>
      </c>
      <c r="D3940" s="1" t="s">
        <v>58</v>
      </c>
      <c r="E3940">
        <v>107</v>
      </c>
      <c r="F3940">
        <v>3500</v>
      </c>
      <c r="G3940">
        <v>116</v>
      </c>
      <c r="H3940">
        <v>38</v>
      </c>
      <c r="I3940">
        <v>78</v>
      </c>
      <c r="J3940">
        <v>406000</v>
      </c>
      <c r="K3940" s="2">
        <v>45728</v>
      </c>
      <c r="L3940">
        <v>10</v>
      </c>
      <c r="M3940" s="1" t="s">
        <v>22</v>
      </c>
      <c r="N3940" s="1" t="s">
        <v>23</v>
      </c>
      <c r="O3940" s="1" t="s">
        <v>24</v>
      </c>
      <c r="P3940" s="1" t="s">
        <v>25</v>
      </c>
      <c r="Q3940" s="1" t="s">
        <v>26</v>
      </c>
      <c r="R3940" s="1" t="s">
        <v>27</v>
      </c>
    </row>
    <row r="3941" spans="1:18" x14ac:dyDescent="0.3">
      <c r="A3941" s="1" t="s">
        <v>4099</v>
      </c>
      <c r="B3941" s="1" t="s">
        <v>83</v>
      </c>
      <c r="C3941" s="1" t="s">
        <v>513</v>
      </c>
      <c r="D3941" s="1" t="s">
        <v>67</v>
      </c>
      <c r="E3941">
        <v>57</v>
      </c>
      <c r="F3941">
        <v>5000</v>
      </c>
      <c r="G3941">
        <v>79</v>
      </c>
      <c r="H3941">
        <v>10</v>
      </c>
      <c r="I3941">
        <v>69</v>
      </c>
      <c r="J3941">
        <v>395000</v>
      </c>
      <c r="K3941" s="2">
        <v>46015</v>
      </c>
      <c r="L3941">
        <v>10</v>
      </c>
      <c r="M3941" s="1" t="s">
        <v>22</v>
      </c>
      <c r="N3941" s="1" t="s">
        <v>23</v>
      </c>
      <c r="O3941" s="1" t="s">
        <v>33</v>
      </c>
      <c r="P3941" s="1" t="s">
        <v>25</v>
      </c>
      <c r="Q3941" s="1" t="s">
        <v>26</v>
      </c>
      <c r="R3941" s="1" t="s">
        <v>34</v>
      </c>
    </row>
    <row r="3942" spans="1:18" x14ac:dyDescent="0.3">
      <c r="A3942" s="1" t="s">
        <v>4100</v>
      </c>
      <c r="B3942" s="1" t="s">
        <v>46</v>
      </c>
      <c r="C3942" s="1" t="s">
        <v>102</v>
      </c>
      <c r="D3942" s="1" t="s">
        <v>91</v>
      </c>
      <c r="E3942">
        <v>65</v>
      </c>
      <c r="F3942">
        <v>250000</v>
      </c>
      <c r="G3942">
        <v>68</v>
      </c>
      <c r="H3942">
        <v>5</v>
      </c>
      <c r="I3942">
        <v>63</v>
      </c>
      <c r="J3942">
        <v>17000000</v>
      </c>
      <c r="K3942" s="2">
        <v>45806</v>
      </c>
      <c r="L3942">
        <v>15</v>
      </c>
      <c r="M3942" s="1" t="s">
        <v>39</v>
      </c>
      <c r="N3942" s="1" t="s">
        <v>23</v>
      </c>
      <c r="O3942" s="1" t="s">
        <v>85</v>
      </c>
      <c r="P3942" s="1" t="s">
        <v>25</v>
      </c>
      <c r="Q3942" s="1" t="s">
        <v>26</v>
      </c>
      <c r="R3942" s="1" t="s">
        <v>27</v>
      </c>
    </row>
    <row r="3943" spans="1:18" x14ac:dyDescent="0.3">
      <c r="A3943" s="1" t="s">
        <v>4101</v>
      </c>
      <c r="B3943" s="1" t="s">
        <v>87</v>
      </c>
      <c r="C3943" s="1" t="s">
        <v>186</v>
      </c>
      <c r="D3943" s="1" t="s">
        <v>91</v>
      </c>
      <c r="E3943">
        <v>50</v>
      </c>
      <c r="F3943">
        <v>95000</v>
      </c>
      <c r="G3943">
        <v>70</v>
      </c>
      <c r="H3943">
        <v>66</v>
      </c>
      <c r="I3943">
        <v>4</v>
      </c>
      <c r="J3943">
        <v>6650000</v>
      </c>
      <c r="K3943" s="2">
        <v>45772</v>
      </c>
      <c r="L3943">
        <v>10</v>
      </c>
      <c r="M3943" s="1" t="s">
        <v>22</v>
      </c>
      <c r="N3943" s="1" t="s">
        <v>32</v>
      </c>
      <c r="O3943" s="1" t="s">
        <v>24</v>
      </c>
      <c r="P3943" s="1" t="s">
        <v>25</v>
      </c>
      <c r="Q3943" s="1" t="s">
        <v>26</v>
      </c>
      <c r="R3943" s="1" t="s">
        <v>27</v>
      </c>
    </row>
    <row r="3944" spans="1:18" x14ac:dyDescent="0.3">
      <c r="A3944" s="1" t="s">
        <v>4102</v>
      </c>
      <c r="B3944" s="1" t="s">
        <v>93</v>
      </c>
      <c r="C3944" s="1" t="s">
        <v>240</v>
      </c>
      <c r="D3944" s="1" t="s">
        <v>21</v>
      </c>
      <c r="E3944">
        <v>26</v>
      </c>
      <c r="F3944">
        <v>18000</v>
      </c>
      <c r="G3944">
        <v>43</v>
      </c>
      <c r="H3944">
        <v>8</v>
      </c>
      <c r="I3944">
        <v>35</v>
      </c>
      <c r="J3944">
        <v>774000</v>
      </c>
      <c r="K3944" s="2">
        <v>45851</v>
      </c>
      <c r="L3944">
        <v>9</v>
      </c>
      <c r="M3944" s="1" t="s">
        <v>22</v>
      </c>
      <c r="N3944" s="1" t="s">
        <v>43</v>
      </c>
      <c r="O3944" s="1" t="s">
        <v>44</v>
      </c>
      <c r="P3944" s="1" t="s">
        <v>25</v>
      </c>
      <c r="Q3944" s="1" t="s">
        <v>50</v>
      </c>
      <c r="R3944" s="1" t="s">
        <v>34</v>
      </c>
    </row>
    <row r="3945" spans="1:18" x14ac:dyDescent="0.3">
      <c r="A3945" s="1" t="s">
        <v>4103</v>
      </c>
      <c r="B3945" s="1" t="s">
        <v>41</v>
      </c>
      <c r="C3945" s="1" t="s">
        <v>63</v>
      </c>
      <c r="D3945" s="1" t="s">
        <v>67</v>
      </c>
      <c r="E3945">
        <v>105</v>
      </c>
      <c r="F3945">
        <v>500</v>
      </c>
      <c r="G3945">
        <v>126</v>
      </c>
      <c r="H3945">
        <v>31</v>
      </c>
      <c r="I3945">
        <v>95</v>
      </c>
      <c r="J3945">
        <v>63000</v>
      </c>
      <c r="K3945" s="2">
        <v>45838</v>
      </c>
      <c r="L3945">
        <v>6</v>
      </c>
      <c r="M3945" s="1" t="s">
        <v>22</v>
      </c>
      <c r="N3945" s="1" t="s">
        <v>23</v>
      </c>
      <c r="O3945" s="1" t="s">
        <v>24</v>
      </c>
      <c r="P3945" s="1" t="s">
        <v>49</v>
      </c>
      <c r="Q3945" s="1" t="s">
        <v>26</v>
      </c>
      <c r="R3945" s="1" t="s">
        <v>27</v>
      </c>
    </row>
    <row r="3946" spans="1:18" x14ac:dyDescent="0.3">
      <c r="A3946" s="1" t="s">
        <v>4104</v>
      </c>
      <c r="B3946" s="1" t="s">
        <v>46</v>
      </c>
      <c r="C3946" s="1" t="s">
        <v>78</v>
      </c>
      <c r="D3946" s="1" t="s">
        <v>21</v>
      </c>
      <c r="E3946">
        <v>76</v>
      </c>
      <c r="F3946">
        <v>150000</v>
      </c>
      <c r="G3946">
        <v>98</v>
      </c>
      <c r="H3946">
        <v>59</v>
      </c>
      <c r="I3946">
        <v>39</v>
      </c>
      <c r="J3946">
        <v>14700000</v>
      </c>
      <c r="K3946" s="2">
        <v>45837</v>
      </c>
      <c r="L3946">
        <v>9</v>
      </c>
      <c r="M3946" s="1" t="s">
        <v>22</v>
      </c>
      <c r="N3946" s="1" t="s">
        <v>43</v>
      </c>
      <c r="O3946" s="1" t="s">
        <v>33</v>
      </c>
      <c r="P3946" s="1" t="s">
        <v>25</v>
      </c>
      <c r="Q3946" s="1" t="s">
        <v>26</v>
      </c>
      <c r="R3946" s="1" t="s">
        <v>27</v>
      </c>
    </row>
    <row r="3947" spans="1:18" x14ac:dyDescent="0.3">
      <c r="A3947" s="1" t="s">
        <v>4105</v>
      </c>
      <c r="B3947" s="1" t="s">
        <v>104</v>
      </c>
      <c r="C3947" s="1" t="s">
        <v>270</v>
      </c>
      <c r="D3947" s="1" t="s">
        <v>31</v>
      </c>
      <c r="E3947">
        <v>97</v>
      </c>
      <c r="F3947">
        <v>1800</v>
      </c>
      <c r="G3947">
        <v>107</v>
      </c>
      <c r="H3947">
        <v>17</v>
      </c>
      <c r="I3947">
        <v>90</v>
      </c>
      <c r="J3947">
        <v>192600</v>
      </c>
      <c r="K3947" s="2">
        <v>45888</v>
      </c>
      <c r="L3947">
        <v>8</v>
      </c>
      <c r="M3947" s="1" t="s">
        <v>22</v>
      </c>
      <c r="N3947" s="1" t="s">
        <v>23</v>
      </c>
      <c r="O3947" s="1" t="s">
        <v>44</v>
      </c>
      <c r="P3947" s="1" t="s">
        <v>25</v>
      </c>
      <c r="Q3947" s="1" t="s">
        <v>50</v>
      </c>
      <c r="R3947" s="1" t="s">
        <v>27</v>
      </c>
    </row>
    <row r="3948" spans="1:18" x14ac:dyDescent="0.3">
      <c r="A3948" s="1" t="s">
        <v>4106</v>
      </c>
      <c r="B3948" s="1" t="s">
        <v>87</v>
      </c>
      <c r="C3948" s="1" t="s">
        <v>127</v>
      </c>
      <c r="D3948" s="1" t="s">
        <v>21</v>
      </c>
      <c r="E3948">
        <v>66</v>
      </c>
      <c r="F3948">
        <v>35000</v>
      </c>
      <c r="G3948">
        <v>84</v>
      </c>
      <c r="H3948">
        <v>5</v>
      </c>
      <c r="I3948">
        <v>79</v>
      </c>
      <c r="J3948">
        <v>2940000</v>
      </c>
      <c r="K3948" s="2">
        <v>45745</v>
      </c>
      <c r="L3948">
        <v>13</v>
      </c>
      <c r="M3948" s="1" t="s">
        <v>39</v>
      </c>
      <c r="N3948" s="1" t="s">
        <v>23</v>
      </c>
      <c r="O3948" s="1" t="s">
        <v>24</v>
      </c>
      <c r="P3948" s="1" t="s">
        <v>25</v>
      </c>
      <c r="Q3948" s="1" t="s">
        <v>59</v>
      </c>
      <c r="R3948" s="1" t="s">
        <v>34</v>
      </c>
    </row>
    <row r="3949" spans="1:18" x14ac:dyDescent="0.3">
      <c r="A3949" s="1" t="s">
        <v>4107</v>
      </c>
      <c r="B3949" s="1" t="s">
        <v>83</v>
      </c>
      <c r="C3949" s="1" t="s">
        <v>186</v>
      </c>
      <c r="D3949" s="1" t="s">
        <v>64</v>
      </c>
      <c r="E3949">
        <v>120</v>
      </c>
      <c r="F3949">
        <v>95000</v>
      </c>
      <c r="G3949">
        <v>133</v>
      </c>
      <c r="H3949">
        <v>61</v>
      </c>
      <c r="I3949">
        <v>72</v>
      </c>
      <c r="J3949">
        <v>12635000</v>
      </c>
      <c r="K3949" s="2">
        <v>45985</v>
      </c>
      <c r="L3949">
        <v>9</v>
      </c>
      <c r="M3949" s="1" t="s">
        <v>22</v>
      </c>
      <c r="N3949" s="1" t="s">
        <v>32</v>
      </c>
      <c r="O3949" s="1" t="s">
        <v>24</v>
      </c>
      <c r="P3949" s="1" t="s">
        <v>25</v>
      </c>
      <c r="Q3949" s="1" t="s">
        <v>26</v>
      </c>
      <c r="R3949" s="1" t="s">
        <v>27</v>
      </c>
    </row>
    <row r="3950" spans="1:18" x14ac:dyDescent="0.3">
      <c r="A3950" s="1" t="s">
        <v>4108</v>
      </c>
      <c r="B3950" s="1" t="s">
        <v>66</v>
      </c>
      <c r="C3950" s="1" t="s">
        <v>119</v>
      </c>
      <c r="D3950" s="1" t="s">
        <v>72</v>
      </c>
      <c r="E3950">
        <v>62</v>
      </c>
      <c r="F3950">
        <v>4500</v>
      </c>
      <c r="G3950">
        <v>81</v>
      </c>
      <c r="H3950">
        <v>21</v>
      </c>
      <c r="I3950">
        <v>60</v>
      </c>
      <c r="J3950">
        <v>364500</v>
      </c>
      <c r="K3950" s="2">
        <v>45884</v>
      </c>
      <c r="L3950">
        <v>10</v>
      </c>
      <c r="M3950" s="1" t="s">
        <v>22</v>
      </c>
      <c r="N3950" s="1" t="s">
        <v>43</v>
      </c>
      <c r="O3950" s="1" t="s">
        <v>24</v>
      </c>
      <c r="P3950" s="1" t="s">
        <v>49</v>
      </c>
      <c r="Q3950" s="1" t="s">
        <v>26</v>
      </c>
      <c r="R3950" s="1" t="s">
        <v>27</v>
      </c>
    </row>
    <row r="3951" spans="1:18" x14ac:dyDescent="0.3">
      <c r="A3951" s="1" t="s">
        <v>4109</v>
      </c>
      <c r="B3951" s="1" t="s">
        <v>99</v>
      </c>
      <c r="C3951" s="1" t="s">
        <v>90</v>
      </c>
      <c r="D3951" s="1" t="s">
        <v>72</v>
      </c>
      <c r="E3951">
        <v>150</v>
      </c>
      <c r="F3951">
        <v>8500</v>
      </c>
      <c r="G3951">
        <v>167</v>
      </c>
      <c r="H3951">
        <v>100</v>
      </c>
      <c r="I3951">
        <v>67</v>
      </c>
      <c r="J3951">
        <v>1419500</v>
      </c>
      <c r="K3951" s="2">
        <v>45772</v>
      </c>
      <c r="L3951">
        <v>5</v>
      </c>
      <c r="M3951" s="1" t="s">
        <v>55</v>
      </c>
      <c r="N3951" s="1" t="s">
        <v>23</v>
      </c>
      <c r="O3951" s="1" t="s">
        <v>24</v>
      </c>
      <c r="P3951" s="1" t="s">
        <v>49</v>
      </c>
      <c r="Q3951" s="1" t="s">
        <v>50</v>
      </c>
      <c r="R3951" s="1" t="s">
        <v>27</v>
      </c>
    </row>
    <row r="3952" spans="1:18" x14ac:dyDescent="0.3">
      <c r="A3952" s="1" t="s">
        <v>4110</v>
      </c>
      <c r="B3952" s="1" t="s">
        <v>99</v>
      </c>
      <c r="C3952" s="1" t="s">
        <v>344</v>
      </c>
      <c r="D3952" s="1" t="s">
        <v>67</v>
      </c>
      <c r="E3952">
        <v>47</v>
      </c>
      <c r="F3952">
        <v>18000</v>
      </c>
      <c r="G3952">
        <v>56</v>
      </c>
      <c r="H3952">
        <v>17</v>
      </c>
      <c r="I3952">
        <v>39</v>
      </c>
      <c r="J3952">
        <v>1008000</v>
      </c>
      <c r="K3952" s="2">
        <v>45876</v>
      </c>
      <c r="L3952">
        <v>6</v>
      </c>
      <c r="M3952" s="1" t="s">
        <v>22</v>
      </c>
      <c r="N3952" s="1" t="s">
        <v>23</v>
      </c>
      <c r="O3952" s="1" t="s">
        <v>85</v>
      </c>
      <c r="P3952" s="1" t="s">
        <v>25</v>
      </c>
      <c r="Q3952" s="1" t="s">
        <v>26</v>
      </c>
      <c r="R3952" s="1" t="s">
        <v>27</v>
      </c>
    </row>
    <row r="3953" spans="1:18" x14ac:dyDescent="0.3">
      <c r="A3953" s="1" t="s">
        <v>4111</v>
      </c>
      <c r="B3953" s="1" t="s">
        <v>80</v>
      </c>
      <c r="C3953" s="1" t="s">
        <v>119</v>
      </c>
      <c r="D3953" s="1" t="s">
        <v>48</v>
      </c>
      <c r="E3953">
        <v>43</v>
      </c>
      <c r="F3953">
        <v>4500</v>
      </c>
      <c r="G3953">
        <v>68</v>
      </c>
      <c r="H3953">
        <v>31</v>
      </c>
      <c r="I3953">
        <v>37</v>
      </c>
      <c r="J3953">
        <v>306000</v>
      </c>
      <c r="K3953" s="2">
        <v>46001</v>
      </c>
      <c r="L3953">
        <v>5</v>
      </c>
      <c r="M3953" s="1" t="s">
        <v>55</v>
      </c>
      <c r="N3953" s="1" t="s">
        <v>43</v>
      </c>
      <c r="O3953" s="1" t="s">
        <v>44</v>
      </c>
      <c r="P3953" s="1" t="s">
        <v>25</v>
      </c>
      <c r="Q3953" s="1" t="s">
        <v>50</v>
      </c>
      <c r="R3953" s="1" t="s">
        <v>27</v>
      </c>
    </row>
    <row r="3954" spans="1:18" x14ac:dyDescent="0.3">
      <c r="A3954" s="1" t="s">
        <v>4112</v>
      </c>
      <c r="B3954" s="1" t="s">
        <v>19</v>
      </c>
      <c r="C3954" s="1" t="s">
        <v>63</v>
      </c>
      <c r="D3954" s="1" t="s">
        <v>31</v>
      </c>
      <c r="E3954">
        <v>117</v>
      </c>
      <c r="F3954">
        <v>500</v>
      </c>
      <c r="G3954">
        <v>130</v>
      </c>
      <c r="H3954">
        <v>110</v>
      </c>
      <c r="I3954">
        <v>20</v>
      </c>
      <c r="J3954">
        <v>65000</v>
      </c>
      <c r="K3954" s="2">
        <v>45986</v>
      </c>
      <c r="L3954">
        <v>15</v>
      </c>
      <c r="M3954" s="1" t="s">
        <v>39</v>
      </c>
      <c r="N3954" s="1" t="s">
        <v>32</v>
      </c>
      <c r="O3954" s="1" t="s">
        <v>44</v>
      </c>
      <c r="P3954" s="1" t="s">
        <v>25</v>
      </c>
      <c r="Q3954" s="1" t="s">
        <v>50</v>
      </c>
      <c r="R3954" s="1" t="s">
        <v>27</v>
      </c>
    </row>
    <row r="3955" spans="1:18" x14ac:dyDescent="0.3">
      <c r="A3955" s="1" t="s">
        <v>4113</v>
      </c>
      <c r="B3955" s="1" t="s">
        <v>99</v>
      </c>
      <c r="C3955" s="1" t="s">
        <v>53</v>
      </c>
      <c r="D3955" s="1" t="s">
        <v>91</v>
      </c>
      <c r="E3955">
        <v>79</v>
      </c>
      <c r="F3955">
        <v>25000</v>
      </c>
      <c r="G3955">
        <v>98</v>
      </c>
      <c r="H3955">
        <v>56</v>
      </c>
      <c r="I3955">
        <v>42</v>
      </c>
      <c r="J3955">
        <v>2450000</v>
      </c>
      <c r="K3955" s="2">
        <v>45835</v>
      </c>
      <c r="L3955">
        <v>2</v>
      </c>
      <c r="M3955" s="1" t="s">
        <v>55</v>
      </c>
      <c r="N3955" s="1" t="s">
        <v>23</v>
      </c>
      <c r="O3955" s="1" t="s">
        <v>24</v>
      </c>
      <c r="P3955" s="1" t="s">
        <v>25</v>
      </c>
      <c r="Q3955" s="1" t="s">
        <v>26</v>
      </c>
      <c r="R3955" s="1" t="s">
        <v>27</v>
      </c>
    </row>
    <row r="3956" spans="1:18" x14ac:dyDescent="0.3">
      <c r="A3956" s="1" t="s">
        <v>4114</v>
      </c>
      <c r="B3956" s="1" t="s">
        <v>36</v>
      </c>
      <c r="C3956" s="1" t="s">
        <v>320</v>
      </c>
      <c r="D3956" s="1" t="s">
        <v>64</v>
      </c>
      <c r="E3956">
        <v>28</v>
      </c>
      <c r="F3956">
        <v>1800</v>
      </c>
      <c r="G3956">
        <v>58</v>
      </c>
      <c r="H3956">
        <v>39</v>
      </c>
      <c r="I3956">
        <v>19</v>
      </c>
      <c r="J3956">
        <v>104400</v>
      </c>
      <c r="K3956" s="2">
        <v>45903</v>
      </c>
      <c r="L3956">
        <v>12</v>
      </c>
      <c r="M3956" s="1" t="s">
        <v>39</v>
      </c>
      <c r="N3956" s="1" t="s">
        <v>32</v>
      </c>
      <c r="O3956" s="1" t="s">
        <v>24</v>
      </c>
      <c r="P3956" s="1" t="s">
        <v>49</v>
      </c>
      <c r="Q3956" s="1" t="s">
        <v>26</v>
      </c>
      <c r="R3956" s="1" t="s">
        <v>27</v>
      </c>
    </row>
    <row r="3957" spans="1:18" x14ac:dyDescent="0.3">
      <c r="A3957" s="1" t="s">
        <v>4115</v>
      </c>
      <c r="B3957" s="1" t="s">
        <v>107</v>
      </c>
      <c r="C3957" s="1" t="s">
        <v>88</v>
      </c>
      <c r="D3957" s="1" t="s">
        <v>38</v>
      </c>
      <c r="E3957">
        <v>84</v>
      </c>
      <c r="F3957">
        <v>18000</v>
      </c>
      <c r="G3957">
        <v>108</v>
      </c>
      <c r="H3957">
        <v>44</v>
      </c>
      <c r="I3957">
        <v>64</v>
      </c>
      <c r="J3957">
        <v>1944000</v>
      </c>
      <c r="K3957" s="2">
        <v>45800</v>
      </c>
      <c r="L3957">
        <v>9</v>
      </c>
      <c r="M3957" s="1" t="s">
        <v>22</v>
      </c>
      <c r="N3957" s="1" t="s">
        <v>43</v>
      </c>
      <c r="O3957" s="1" t="s">
        <v>85</v>
      </c>
      <c r="P3957" s="1" t="s">
        <v>25</v>
      </c>
      <c r="Q3957" s="1" t="s">
        <v>26</v>
      </c>
      <c r="R3957" s="1" t="s">
        <v>34</v>
      </c>
    </row>
    <row r="3958" spans="1:18" x14ac:dyDescent="0.3">
      <c r="A3958" s="1" t="s">
        <v>4116</v>
      </c>
      <c r="B3958" s="1" t="s">
        <v>41</v>
      </c>
      <c r="C3958" s="1" t="s">
        <v>119</v>
      </c>
      <c r="D3958" s="1" t="s">
        <v>58</v>
      </c>
      <c r="E3958">
        <v>122</v>
      </c>
      <c r="F3958">
        <v>4500</v>
      </c>
      <c r="G3958">
        <v>145</v>
      </c>
      <c r="H3958">
        <v>118</v>
      </c>
      <c r="I3958">
        <v>27</v>
      </c>
      <c r="J3958">
        <v>652500</v>
      </c>
      <c r="K3958" s="2">
        <v>45808</v>
      </c>
      <c r="L3958">
        <v>13</v>
      </c>
      <c r="M3958" s="1" t="s">
        <v>39</v>
      </c>
      <c r="N3958" s="1" t="s">
        <v>23</v>
      </c>
      <c r="O3958" s="1" t="s">
        <v>44</v>
      </c>
      <c r="P3958" s="1" t="s">
        <v>49</v>
      </c>
      <c r="Q3958" s="1" t="s">
        <v>26</v>
      </c>
      <c r="R3958" s="1" t="s">
        <v>27</v>
      </c>
    </row>
    <row r="3959" spans="1:18" x14ac:dyDescent="0.3">
      <c r="A3959" s="1" t="s">
        <v>4117</v>
      </c>
      <c r="B3959" s="1" t="s">
        <v>80</v>
      </c>
      <c r="C3959" s="1" t="s">
        <v>121</v>
      </c>
      <c r="D3959" s="1" t="s">
        <v>58</v>
      </c>
      <c r="E3959">
        <v>126</v>
      </c>
      <c r="F3959">
        <v>3500</v>
      </c>
      <c r="G3959">
        <v>154</v>
      </c>
      <c r="H3959">
        <v>66</v>
      </c>
      <c r="I3959">
        <v>88</v>
      </c>
      <c r="J3959">
        <v>539000</v>
      </c>
      <c r="K3959" s="2">
        <v>46011</v>
      </c>
      <c r="L3959">
        <v>14</v>
      </c>
      <c r="M3959" s="1" t="s">
        <v>39</v>
      </c>
      <c r="N3959" s="1" t="s">
        <v>32</v>
      </c>
      <c r="O3959" s="1" t="s">
        <v>24</v>
      </c>
      <c r="P3959" s="1" t="s">
        <v>25</v>
      </c>
      <c r="Q3959" s="1" t="s">
        <v>26</v>
      </c>
      <c r="R3959" s="1" t="s">
        <v>27</v>
      </c>
    </row>
    <row r="3960" spans="1:18" x14ac:dyDescent="0.3">
      <c r="A3960" s="1" t="s">
        <v>4118</v>
      </c>
      <c r="B3960" s="1" t="s">
        <v>29</v>
      </c>
      <c r="C3960" s="1" t="s">
        <v>270</v>
      </c>
      <c r="D3960" s="1" t="s">
        <v>91</v>
      </c>
      <c r="E3960">
        <v>98</v>
      </c>
      <c r="F3960">
        <v>1800</v>
      </c>
      <c r="G3960">
        <v>116</v>
      </c>
      <c r="H3960">
        <v>110</v>
      </c>
      <c r="I3960">
        <v>6</v>
      </c>
      <c r="J3960">
        <v>208800</v>
      </c>
      <c r="K3960" s="2">
        <v>45732</v>
      </c>
      <c r="L3960">
        <v>9</v>
      </c>
      <c r="M3960" s="1" t="s">
        <v>22</v>
      </c>
      <c r="N3960" s="1" t="s">
        <v>23</v>
      </c>
      <c r="O3960" s="1" t="s">
        <v>44</v>
      </c>
      <c r="P3960" s="1" t="s">
        <v>25</v>
      </c>
      <c r="Q3960" s="1" t="s">
        <v>26</v>
      </c>
      <c r="R3960" s="1" t="s">
        <v>27</v>
      </c>
    </row>
    <row r="3961" spans="1:18" x14ac:dyDescent="0.3">
      <c r="A3961" s="1" t="s">
        <v>4119</v>
      </c>
      <c r="B3961" s="1" t="s">
        <v>99</v>
      </c>
      <c r="C3961" s="1" t="s">
        <v>208</v>
      </c>
      <c r="D3961" s="1" t="s">
        <v>67</v>
      </c>
      <c r="E3961">
        <v>123</v>
      </c>
      <c r="F3961">
        <v>12000</v>
      </c>
      <c r="G3961">
        <v>129</v>
      </c>
      <c r="H3961">
        <v>22</v>
      </c>
      <c r="I3961">
        <v>107</v>
      </c>
      <c r="J3961">
        <v>1548000</v>
      </c>
      <c r="K3961" s="2">
        <v>45818</v>
      </c>
      <c r="L3961">
        <v>7</v>
      </c>
      <c r="M3961" s="1" t="s">
        <v>22</v>
      </c>
      <c r="N3961" s="1" t="s">
        <v>32</v>
      </c>
      <c r="O3961" s="1" t="s">
        <v>24</v>
      </c>
      <c r="P3961" s="1" t="s">
        <v>25</v>
      </c>
      <c r="Q3961" s="1" t="s">
        <v>26</v>
      </c>
      <c r="R3961" s="1" t="s">
        <v>27</v>
      </c>
    </row>
    <row r="3962" spans="1:18" x14ac:dyDescent="0.3">
      <c r="A3962" s="1" t="s">
        <v>4120</v>
      </c>
      <c r="B3962" s="1" t="s">
        <v>80</v>
      </c>
      <c r="C3962" s="1" t="s">
        <v>168</v>
      </c>
      <c r="D3962" s="1" t="s">
        <v>38</v>
      </c>
      <c r="E3962">
        <v>108</v>
      </c>
      <c r="F3962">
        <v>10000</v>
      </c>
      <c r="G3962">
        <v>127</v>
      </c>
      <c r="H3962">
        <v>20</v>
      </c>
      <c r="I3962">
        <v>107</v>
      </c>
      <c r="J3962">
        <v>1270000</v>
      </c>
      <c r="K3962" s="2">
        <v>45785</v>
      </c>
      <c r="L3962">
        <v>15</v>
      </c>
      <c r="M3962" s="1" t="s">
        <v>39</v>
      </c>
      <c r="N3962" s="1" t="s">
        <v>32</v>
      </c>
      <c r="O3962" s="1" t="s">
        <v>44</v>
      </c>
      <c r="P3962" s="1" t="s">
        <v>49</v>
      </c>
      <c r="Q3962" s="1" t="s">
        <v>26</v>
      </c>
      <c r="R3962" s="1" t="s">
        <v>27</v>
      </c>
    </row>
    <row r="3963" spans="1:18" x14ac:dyDescent="0.3">
      <c r="A3963" s="1" t="s">
        <v>4121</v>
      </c>
      <c r="B3963" s="1" t="s">
        <v>104</v>
      </c>
      <c r="C3963" s="1" t="s">
        <v>76</v>
      </c>
      <c r="D3963" s="1" t="s">
        <v>31</v>
      </c>
      <c r="E3963">
        <v>145</v>
      </c>
      <c r="F3963">
        <v>2200</v>
      </c>
      <c r="G3963">
        <v>166</v>
      </c>
      <c r="H3963">
        <v>134</v>
      </c>
      <c r="I3963">
        <v>32</v>
      </c>
      <c r="J3963">
        <v>365200</v>
      </c>
      <c r="K3963" s="2">
        <v>45788</v>
      </c>
      <c r="L3963">
        <v>4</v>
      </c>
      <c r="M3963" s="1" t="s">
        <v>55</v>
      </c>
      <c r="N3963" s="1" t="s">
        <v>23</v>
      </c>
      <c r="O3963" s="1" t="s">
        <v>44</v>
      </c>
      <c r="P3963" s="1" t="s">
        <v>25</v>
      </c>
      <c r="Q3963" s="1" t="s">
        <v>26</v>
      </c>
      <c r="R3963" s="1" t="s">
        <v>27</v>
      </c>
    </row>
    <row r="3964" spans="1:18" x14ac:dyDescent="0.3">
      <c r="A3964" s="1" t="s">
        <v>4122</v>
      </c>
      <c r="B3964" s="1" t="s">
        <v>87</v>
      </c>
      <c r="C3964" s="1" t="s">
        <v>301</v>
      </c>
      <c r="D3964" s="1" t="s">
        <v>48</v>
      </c>
      <c r="E3964">
        <v>28</v>
      </c>
      <c r="F3964">
        <v>9000</v>
      </c>
      <c r="G3964">
        <v>35</v>
      </c>
      <c r="H3964">
        <v>17</v>
      </c>
      <c r="I3964">
        <v>18</v>
      </c>
      <c r="J3964">
        <v>315000</v>
      </c>
      <c r="K3964" s="2">
        <v>45747</v>
      </c>
      <c r="L3964">
        <v>5</v>
      </c>
      <c r="M3964" s="1" t="s">
        <v>55</v>
      </c>
      <c r="N3964" s="1" t="s">
        <v>32</v>
      </c>
      <c r="O3964" s="1" t="s">
        <v>44</v>
      </c>
      <c r="P3964" s="1" t="s">
        <v>25</v>
      </c>
      <c r="Q3964" s="1" t="s">
        <v>50</v>
      </c>
      <c r="R3964" s="1" t="s">
        <v>27</v>
      </c>
    </row>
    <row r="3965" spans="1:18" x14ac:dyDescent="0.3">
      <c r="A3965" s="1" t="s">
        <v>4123</v>
      </c>
      <c r="B3965" s="1" t="s">
        <v>133</v>
      </c>
      <c r="C3965" s="1" t="s">
        <v>30</v>
      </c>
      <c r="D3965" s="1" t="s">
        <v>54</v>
      </c>
      <c r="E3965">
        <v>131</v>
      </c>
      <c r="F3965">
        <v>12000</v>
      </c>
      <c r="G3965">
        <v>157</v>
      </c>
      <c r="H3965">
        <v>15</v>
      </c>
      <c r="I3965">
        <v>142</v>
      </c>
      <c r="J3965">
        <v>1884000</v>
      </c>
      <c r="K3965" s="2">
        <v>45698</v>
      </c>
      <c r="L3965">
        <v>15</v>
      </c>
      <c r="M3965" s="1" t="s">
        <v>39</v>
      </c>
      <c r="N3965" s="1" t="s">
        <v>23</v>
      </c>
      <c r="O3965" s="1" t="s">
        <v>24</v>
      </c>
      <c r="P3965" s="1" t="s">
        <v>25</v>
      </c>
      <c r="Q3965" s="1" t="s">
        <v>26</v>
      </c>
      <c r="R3965" s="1" t="s">
        <v>27</v>
      </c>
    </row>
    <row r="3966" spans="1:18" x14ac:dyDescent="0.3">
      <c r="A3966" s="1" t="s">
        <v>4124</v>
      </c>
      <c r="B3966" s="1" t="s">
        <v>41</v>
      </c>
      <c r="C3966" s="1" t="s">
        <v>94</v>
      </c>
      <c r="D3966" s="1" t="s">
        <v>72</v>
      </c>
      <c r="E3966">
        <v>47</v>
      </c>
      <c r="F3966">
        <v>45000</v>
      </c>
      <c r="G3966">
        <v>49</v>
      </c>
      <c r="H3966">
        <v>27</v>
      </c>
      <c r="I3966">
        <v>22</v>
      </c>
      <c r="J3966">
        <v>2205000</v>
      </c>
      <c r="K3966" s="2">
        <v>45818</v>
      </c>
      <c r="L3966">
        <v>1</v>
      </c>
      <c r="M3966" s="1" t="s">
        <v>55</v>
      </c>
      <c r="N3966" s="1" t="s">
        <v>43</v>
      </c>
      <c r="O3966" s="1" t="s">
        <v>33</v>
      </c>
      <c r="P3966" s="1" t="s">
        <v>25</v>
      </c>
      <c r="Q3966" s="1" t="s">
        <v>59</v>
      </c>
      <c r="R3966" s="1" t="s">
        <v>27</v>
      </c>
    </row>
    <row r="3967" spans="1:18" x14ac:dyDescent="0.3">
      <c r="A3967" s="1" t="s">
        <v>4125</v>
      </c>
      <c r="B3967" s="1" t="s">
        <v>19</v>
      </c>
      <c r="C3967" s="1" t="s">
        <v>410</v>
      </c>
      <c r="D3967" s="1" t="s">
        <v>48</v>
      </c>
      <c r="E3967">
        <v>78</v>
      </c>
      <c r="F3967">
        <v>25000</v>
      </c>
      <c r="G3967">
        <v>88</v>
      </c>
      <c r="H3967">
        <v>80</v>
      </c>
      <c r="I3967">
        <v>8</v>
      </c>
      <c r="J3967">
        <v>2200000</v>
      </c>
      <c r="K3967" s="2">
        <v>45930</v>
      </c>
      <c r="L3967">
        <v>7</v>
      </c>
      <c r="M3967" s="1" t="s">
        <v>22</v>
      </c>
      <c r="N3967" s="1" t="s">
        <v>23</v>
      </c>
      <c r="O3967" s="1" t="s">
        <v>33</v>
      </c>
      <c r="P3967" s="1" t="s">
        <v>25</v>
      </c>
      <c r="Q3967" s="1" t="s">
        <v>26</v>
      </c>
      <c r="R3967" s="1" t="s">
        <v>27</v>
      </c>
    </row>
    <row r="3968" spans="1:18" x14ac:dyDescent="0.3">
      <c r="A3968" s="1" t="s">
        <v>4126</v>
      </c>
      <c r="B3968" s="1" t="s">
        <v>19</v>
      </c>
      <c r="C3968" s="1" t="s">
        <v>134</v>
      </c>
      <c r="D3968" s="1" t="s">
        <v>67</v>
      </c>
      <c r="E3968">
        <v>149</v>
      </c>
      <c r="F3968">
        <v>900000</v>
      </c>
      <c r="G3968">
        <v>167</v>
      </c>
      <c r="H3968">
        <v>122</v>
      </c>
      <c r="I3968">
        <v>45</v>
      </c>
      <c r="J3968">
        <v>150300000</v>
      </c>
      <c r="K3968" s="2">
        <v>45900</v>
      </c>
      <c r="L3968">
        <v>6</v>
      </c>
      <c r="M3968" s="1" t="s">
        <v>22</v>
      </c>
      <c r="N3968" s="1" t="s">
        <v>43</v>
      </c>
      <c r="O3968" s="1" t="s">
        <v>44</v>
      </c>
      <c r="P3968" s="1" t="s">
        <v>25</v>
      </c>
      <c r="Q3968" s="1" t="s">
        <v>26</v>
      </c>
      <c r="R3968" s="1" t="s">
        <v>27</v>
      </c>
    </row>
    <row r="3969" spans="1:18" x14ac:dyDescent="0.3">
      <c r="A3969" s="1" t="s">
        <v>4127</v>
      </c>
      <c r="B3969" s="1" t="s">
        <v>66</v>
      </c>
      <c r="C3969" s="1" t="s">
        <v>134</v>
      </c>
      <c r="D3969" s="1" t="s">
        <v>54</v>
      </c>
      <c r="E3969">
        <v>50</v>
      </c>
      <c r="F3969">
        <v>900000</v>
      </c>
      <c r="G3969">
        <v>70</v>
      </c>
      <c r="H3969">
        <v>25</v>
      </c>
      <c r="I3969">
        <v>45</v>
      </c>
      <c r="J3969">
        <v>63000000</v>
      </c>
      <c r="K3969" s="2">
        <v>45677</v>
      </c>
      <c r="L3969">
        <v>1</v>
      </c>
      <c r="M3969" s="1" t="s">
        <v>55</v>
      </c>
      <c r="N3969" s="1" t="s">
        <v>23</v>
      </c>
      <c r="O3969" s="1" t="s">
        <v>24</v>
      </c>
      <c r="P3969" s="1" t="s">
        <v>25</v>
      </c>
      <c r="Q3969" s="1" t="s">
        <v>50</v>
      </c>
      <c r="R3969" s="1" t="s">
        <v>27</v>
      </c>
    </row>
    <row r="3970" spans="1:18" x14ac:dyDescent="0.3">
      <c r="A3970" s="1" t="s">
        <v>4128</v>
      </c>
      <c r="B3970" s="1" t="s">
        <v>29</v>
      </c>
      <c r="C3970" s="1" t="s">
        <v>247</v>
      </c>
      <c r="D3970" s="1" t="s">
        <v>38</v>
      </c>
      <c r="E3970">
        <v>30</v>
      </c>
      <c r="F3970">
        <v>2500000</v>
      </c>
      <c r="G3970">
        <v>41</v>
      </c>
      <c r="H3970">
        <v>40</v>
      </c>
      <c r="I3970">
        <v>1</v>
      </c>
      <c r="J3970">
        <v>102500000</v>
      </c>
      <c r="K3970" s="2">
        <v>45688</v>
      </c>
      <c r="L3970">
        <v>6</v>
      </c>
      <c r="M3970" s="1" t="s">
        <v>22</v>
      </c>
      <c r="N3970" s="1" t="s">
        <v>32</v>
      </c>
      <c r="O3970" s="1" t="s">
        <v>85</v>
      </c>
      <c r="P3970" s="1" t="s">
        <v>25</v>
      </c>
      <c r="Q3970" s="1" t="s">
        <v>26</v>
      </c>
      <c r="R3970" s="1" t="s">
        <v>59</v>
      </c>
    </row>
    <row r="3971" spans="1:18" x14ac:dyDescent="0.3">
      <c r="A3971" s="1" t="s">
        <v>4129</v>
      </c>
      <c r="B3971" s="1" t="s">
        <v>52</v>
      </c>
      <c r="C3971" s="1" t="s">
        <v>418</v>
      </c>
      <c r="D3971" s="1" t="s">
        <v>72</v>
      </c>
      <c r="E3971">
        <v>65</v>
      </c>
      <c r="F3971">
        <v>180000</v>
      </c>
      <c r="G3971">
        <v>88</v>
      </c>
      <c r="H3971">
        <v>33</v>
      </c>
      <c r="I3971">
        <v>55</v>
      </c>
      <c r="J3971">
        <v>15840000</v>
      </c>
      <c r="K3971" s="2">
        <v>45944</v>
      </c>
      <c r="L3971">
        <v>11</v>
      </c>
      <c r="M3971" s="1" t="s">
        <v>39</v>
      </c>
      <c r="N3971" s="1" t="s">
        <v>23</v>
      </c>
      <c r="O3971" s="1" t="s">
        <v>24</v>
      </c>
      <c r="P3971" s="1" t="s">
        <v>25</v>
      </c>
      <c r="Q3971" s="1" t="s">
        <v>26</v>
      </c>
      <c r="R3971" s="1" t="s">
        <v>27</v>
      </c>
    </row>
    <row r="3972" spans="1:18" x14ac:dyDescent="0.3">
      <c r="A3972" s="1" t="s">
        <v>4130</v>
      </c>
      <c r="B3972" s="1" t="s">
        <v>99</v>
      </c>
      <c r="C3972" s="1" t="s">
        <v>211</v>
      </c>
      <c r="D3972" s="1" t="s">
        <v>54</v>
      </c>
      <c r="E3972">
        <v>75</v>
      </c>
      <c r="F3972">
        <v>85000</v>
      </c>
      <c r="G3972">
        <v>91</v>
      </c>
      <c r="H3972">
        <v>86</v>
      </c>
      <c r="I3972">
        <v>5</v>
      </c>
      <c r="J3972">
        <v>7735000</v>
      </c>
      <c r="K3972" s="2">
        <v>45799</v>
      </c>
      <c r="L3972">
        <v>6</v>
      </c>
      <c r="M3972" s="1" t="s">
        <v>22</v>
      </c>
      <c r="N3972" s="1" t="s">
        <v>23</v>
      </c>
      <c r="O3972" s="1" t="s">
        <v>44</v>
      </c>
      <c r="P3972" s="1" t="s">
        <v>25</v>
      </c>
      <c r="Q3972" s="1" t="s">
        <v>26</v>
      </c>
      <c r="R3972" s="1" t="s">
        <v>27</v>
      </c>
    </row>
    <row r="3973" spans="1:18" x14ac:dyDescent="0.3">
      <c r="A3973" s="1" t="s">
        <v>4131</v>
      </c>
      <c r="B3973" s="1" t="s">
        <v>52</v>
      </c>
      <c r="C3973" s="1" t="s">
        <v>123</v>
      </c>
      <c r="D3973" s="1" t="s">
        <v>38</v>
      </c>
      <c r="E3973">
        <v>21</v>
      </c>
      <c r="F3973">
        <v>4500</v>
      </c>
      <c r="G3973">
        <v>50</v>
      </c>
      <c r="H3973">
        <v>16</v>
      </c>
      <c r="I3973">
        <v>34</v>
      </c>
      <c r="J3973">
        <v>225000</v>
      </c>
      <c r="K3973" s="2">
        <v>45809</v>
      </c>
      <c r="L3973">
        <v>6</v>
      </c>
      <c r="M3973" s="1" t="s">
        <v>22</v>
      </c>
      <c r="N3973" s="1" t="s">
        <v>23</v>
      </c>
      <c r="O3973" s="1" t="s">
        <v>44</v>
      </c>
      <c r="P3973" s="1" t="s">
        <v>25</v>
      </c>
      <c r="Q3973" s="1" t="s">
        <v>50</v>
      </c>
      <c r="R3973" s="1" t="s">
        <v>27</v>
      </c>
    </row>
    <row r="3974" spans="1:18" x14ac:dyDescent="0.3">
      <c r="A3974" s="1" t="s">
        <v>4132</v>
      </c>
      <c r="B3974" s="1" t="s">
        <v>52</v>
      </c>
      <c r="C3974" s="1" t="s">
        <v>348</v>
      </c>
      <c r="D3974" s="1" t="s">
        <v>31</v>
      </c>
      <c r="E3974">
        <v>79</v>
      </c>
      <c r="F3974">
        <v>30000</v>
      </c>
      <c r="G3974">
        <v>100</v>
      </c>
      <c r="H3974">
        <v>44</v>
      </c>
      <c r="I3974">
        <v>56</v>
      </c>
      <c r="J3974">
        <v>3000000</v>
      </c>
      <c r="K3974" s="2">
        <v>45844</v>
      </c>
      <c r="L3974">
        <v>14</v>
      </c>
      <c r="M3974" s="1" t="s">
        <v>39</v>
      </c>
      <c r="N3974" s="1" t="s">
        <v>32</v>
      </c>
      <c r="O3974" s="1" t="s">
        <v>85</v>
      </c>
      <c r="P3974" s="1" t="s">
        <v>25</v>
      </c>
      <c r="Q3974" s="1" t="s">
        <v>50</v>
      </c>
      <c r="R3974" s="1" t="s">
        <v>27</v>
      </c>
    </row>
    <row r="3975" spans="1:18" x14ac:dyDescent="0.3">
      <c r="A3975" s="1" t="s">
        <v>4133</v>
      </c>
      <c r="B3975" s="1" t="s">
        <v>107</v>
      </c>
      <c r="C3975" s="1" t="s">
        <v>61</v>
      </c>
      <c r="D3975" s="1" t="s">
        <v>21</v>
      </c>
      <c r="E3975">
        <v>142</v>
      </c>
      <c r="F3975">
        <v>2200</v>
      </c>
      <c r="G3975">
        <v>169</v>
      </c>
      <c r="H3975">
        <v>41</v>
      </c>
      <c r="I3975">
        <v>128</v>
      </c>
      <c r="J3975">
        <v>371800</v>
      </c>
      <c r="K3975" s="2">
        <v>45771</v>
      </c>
      <c r="L3975">
        <v>10</v>
      </c>
      <c r="M3975" s="1" t="s">
        <v>22</v>
      </c>
      <c r="N3975" s="1" t="s">
        <v>43</v>
      </c>
      <c r="O3975" s="1" t="s">
        <v>44</v>
      </c>
      <c r="P3975" s="1" t="s">
        <v>49</v>
      </c>
      <c r="Q3975" s="1" t="s">
        <v>59</v>
      </c>
      <c r="R3975" s="1" t="s">
        <v>27</v>
      </c>
    </row>
    <row r="3976" spans="1:18" x14ac:dyDescent="0.3">
      <c r="A3976" s="1" t="s">
        <v>4134</v>
      </c>
      <c r="B3976" s="1" t="s">
        <v>99</v>
      </c>
      <c r="C3976" s="1" t="s">
        <v>37</v>
      </c>
      <c r="D3976" s="1" t="s">
        <v>72</v>
      </c>
      <c r="E3976">
        <v>47</v>
      </c>
      <c r="F3976">
        <v>12000</v>
      </c>
      <c r="G3976">
        <v>74</v>
      </c>
      <c r="H3976">
        <v>31</v>
      </c>
      <c r="I3976">
        <v>43</v>
      </c>
      <c r="J3976">
        <v>888000</v>
      </c>
      <c r="K3976" s="2">
        <v>45916</v>
      </c>
      <c r="L3976">
        <v>12</v>
      </c>
      <c r="M3976" s="1" t="s">
        <v>39</v>
      </c>
      <c r="N3976" s="1" t="s">
        <v>23</v>
      </c>
      <c r="O3976" s="1" t="s">
        <v>44</v>
      </c>
      <c r="P3976" s="1" t="s">
        <v>25</v>
      </c>
      <c r="Q3976" s="1" t="s">
        <v>59</v>
      </c>
      <c r="R3976" s="1" t="s">
        <v>27</v>
      </c>
    </row>
    <row r="3977" spans="1:18" x14ac:dyDescent="0.3">
      <c r="A3977" s="1" t="s">
        <v>4135</v>
      </c>
      <c r="B3977" s="1" t="s">
        <v>52</v>
      </c>
      <c r="C3977" s="1" t="s">
        <v>144</v>
      </c>
      <c r="D3977" s="1" t="s">
        <v>64</v>
      </c>
      <c r="E3977">
        <v>128</v>
      </c>
      <c r="F3977">
        <v>2200</v>
      </c>
      <c r="G3977">
        <v>133</v>
      </c>
      <c r="H3977">
        <v>102</v>
      </c>
      <c r="I3977">
        <v>31</v>
      </c>
      <c r="J3977">
        <v>292600</v>
      </c>
      <c r="K3977" s="2">
        <v>45811</v>
      </c>
      <c r="L3977">
        <v>14</v>
      </c>
      <c r="M3977" s="1" t="s">
        <v>39</v>
      </c>
      <c r="N3977" s="1" t="s">
        <v>23</v>
      </c>
      <c r="O3977" s="1" t="s">
        <v>33</v>
      </c>
      <c r="P3977" s="1" t="s">
        <v>25</v>
      </c>
      <c r="Q3977" s="1" t="s">
        <v>26</v>
      </c>
      <c r="R3977" s="1" t="s">
        <v>27</v>
      </c>
    </row>
    <row r="3978" spans="1:18" x14ac:dyDescent="0.3">
      <c r="A3978" s="1" t="s">
        <v>4136</v>
      </c>
      <c r="B3978" s="1" t="s">
        <v>99</v>
      </c>
      <c r="C3978" s="1" t="s">
        <v>69</v>
      </c>
      <c r="D3978" s="1" t="s">
        <v>21</v>
      </c>
      <c r="E3978">
        <v>107</v>
      </c>
      <c r="F3978">
        <v>65000</v>
      </c>
      <c r="G3978">
        <v>117</v>
      </c>
      <c r="H3978">
        <v>36</v>
      </c>
      <c r="I3978">
        <v>81</v>
      </c>
      <c r="J3978">
        <v>7605000</v>
      </c>
      <c r="K3978" s="2">
        <v>45795</v>
      </c>
      <c r="L3978">
        <v>2</v>
      </c>
      <c r="M3978" s="1" t="s">
        <v>55</v>
      </c>
      <c r="N3978" s="1" t="s">
        <v>32</v>
      </c>
      <c r="O3978" s="1" t="s">
        <v>44</v>
      </c>
      <c r="P3978" s="1" t="s">
        <v>25</v>
      </c>
      <c r="Q3978" s="1" t="s">
        <v>59</v>
      </c>
      <c r="R3978" s="1" t="s">
        <v>34</v>
      </c>
    </row>
    <row r="3979" spans="1:18" x14ac:dyDescent="0.3">
      <c r="A3979" s="1" t="s">
        <v>4137</v>
      </c>
      <c r="B3979" s="1" t="s">
        <v>87</v>
      </c>
      <c r="C3979" s="1" t="s">
        <v>513</v>
      </c>
      <c r="D3979" s="1" t="s">
        <v>31</v>
      </c>
      <c r="E3979">
        <v>81</v>
      </c>
      <c r="F3979">
        <v>5000</v>
      </c>
      <c r="G3979">
        <v>89</v>
      </c>
      <c r="H3979">
        <v>26</v>
      </c>
      <c r="I3979">
        <v>63</v>
      </c>
      <c r="J3979">
        <v>445000</v>
      </c>
      <c r="K3979" s="2">
        <v>45807</v>
      </c>
      <c r="L3979">
        <v>11</v>
      </c>
      <c r="M3979" s="1" t="s">
        <v>39</v>
      </c>
      <c r="N3979" s="1" t="s">
        <v>23</v>
      </c>
      <c r="O3979" s="1" t="s">
        <v>44</v>
      </c>
      <c r="P3979" s="1" t="s">
        <v>49</v>
      </c>
      <c r="Q3979" s="1" t="s">
        <v>26</v>
      </c>
      <c r="R3979" s="1" t="s">
        <v>27</v>
      </c>
    </row>
    <row r="3980" spans="1:18" x14ac:dyDescent="0.3">
      <c r="A3980" s="1" t="s">
        <v>4138</v>
      </c>
      <c r="B3980" s="1" t="s">
        <v>83</v>
      </c>
      <c r="C3980" s="1" t="s">
        <v>121</v>
      </c>
      <c r="D3980" s="1" t="s">
        <v>67</v>
      </c>
      <c r="E3980">
        <v>121</v>
      </c>
      <c r="F3980">
        <v>3500</v>
      </c>
      <c r="G3980">
        <v>123</v>
      </c>
      <c r="H3980">
        <v>5</v>
      </c>
      <c r="I3980">
        <v>118</v>
      </c>
      <c r="J3980">
        <v>430500</v>
      </c>
      <c r="K3980" s="2">
        <v>45727</v>
      </c>
      <c r="L3980">
        <v>10</v>
      </c>
      <c r="M3980" s="1" t="s">
        <v>22</v>
      </c>
      <c r="N3980" s="1" t="s">
        <v>32</v>
      </c>
      <c r="O3980" s="1" t="s">
        <v>44</v>
      </c>
      <c r="P3980" s="1" t="s">
        <v>25</v>
      </c>
      <c r="Q3980" s="1" t="s">
        <v>26</v>
      </c>
      <c r="R3980" s="1" t="s">
        <v>27</v>
      </c>
    </row>
    <row r="3981" spans="1:18" x14ac:dyDescent="0.3">
      <c r="A3981" s="1" t="s">
        <v>4139</v>
      </c>
      <c r="B3981" s="1" t="s">
        <v>80</v>
      </c>
      <c r="C3981" s="1" t="s">
        <v>81</v>
      </c>
      <c r="D3981" s="1" t="s">
        <v>67</v>
      </c>
      <c r="E3981">
        <v>84</v>
      </c>
      <c r="F3981">
        <v>8500</v>
      </c>
      <c r="G3981">
        <v>94</v>
      </c>
      <c r="H3981">
        <v>78</v>
      </c>
      <c r="I3981">
        <v>16</v>
      </c>
      <c r="J3981">
        <v>799000</v>
      </c>
      <c r="K3981" s="2">
        <v>45800</v>
      </c>
      <c r="L3981">
        <v>5</v>
      </c>
      <c r="M3981" s="1" t="s">
        <v>55</v>
      </c>
      <c r="N3981" s="1" t="s">
        <v>23</v>
      </c>
      <c r="O3981" s="1" t="s">
        <v>24</v>
      </c>
      <c r="P3981" s="1" t="s">
        <v>25</v>
      </c>
      <c r="Q3981" s="1" t="s">
        <v>26</v>
      </c>
      <c r="R3981" s="1" t="s">
        <v>27</v>
      </c>
    </row>
    <row r="3982" spans="1:18" x14ac:dyDescent="0.3">
      <c r="A3982" s="1" t="s">
        <v>4140</v>
      </c>
      <c r="B3982" s="1" t="s">
        <v>104</v>
      </c>
      <c r="C3982" s="1" t="s">
        <v>37</v>
      </c>
      <c r="D3982" s="1" t="s">
        <v>64</v>
      </c>
      <c r="E3982">
        <v>45</v>
      </c>
      <c r="F3982">
        <v>12000</v>
      </c>
      <c r="G3982">
        <v>58</v>
      </c>
      <c r="H3982">
        <v>13</v>
      </c>
      <c r="I3982">
        <v>45</v>
      </c>
      <c r="J3982">
        <v>696000</v>
      </c>
      <c r="K3982" s="2">
        <v>45665</v>
      </c>
      <c r="L3982">
        <v>13</v>
      </c>
      <c r="M3982" s="1" t="s">
        <v>39</v>
      </c>
      <c r="N3982" s="1" t="s">
        <v>43</v>
      </c>
      <c r="O3982" s="1" t="s">
        <v>33</v>
      </c>
      <c r="P3982" s="1" t="s">
        <v>25</v>
      </c>
      <c r="Q3982" s="1" t="s">
        <v>26</v>
      </c>
      <c r="R3982" s="1" t="s">
        <v>27</v>
      </c>
    </row>
    <row r="3983" spans="1:18" x14ac:dyDescent="0.3">
      <c r="A3983" s="1" t="s">
        <v>4141</v>
      </c>
      <c r="B3983" s="1" t="s">
        <v>52</v>
      </c>
      <c r="C3983" s="1" t="s">
        <v>53</v>
      </c>
      <c r="D3983" s="1" t="s">
        <v>67</v>
      </c>
      <c r="E3983">
        <v>57</v>
      </c>
      <c r="F3983">
        <v>25000</v>
      </c>
      <c r="G3983">
        <v>71</v>
      </c>
      <c r="H3983">
        <v>12</v>
      </c>
      <c r="I3983">
        <v>59</v>
      </c>
      <c r="J3983">
        <v>1775000</v>
      </c>
      <c r="K3983" s="2">
        <v>45823</v>
      </c>
      <c r="L3983">
        <v>10</v>
      </c>
      <c r="M3983" s="1" t="s">
        <v>22</v>
      </c>
      <c r="N3983" s="1" t="s">
        <v>23</v>
      </c>
      <c r="O3983" s="1" t="s">
        <v>24</v>
      </c>
      <c r="P3983" s="1" t="s">
        <v>25</v>
      </c>
      <c r="Q3983" s="1" t="s">
        <v>26</v>
      </c>
      <c r="R3983" s="1" t="s">
        <v>27</v>
      </c>
    </row>
    <row r="3984" spans="1:18" x14ac:dyDescent="0.3">
      <c r="A3984" s="1" t="s">
        <v>4142</v>
      </c>
      <c r="B3984" s="1" t="s">
        <v>46</v>
      </c>
      <c r="C3984" s="1" t="s">
        <v>679</v>
      </c>
      <c r="D3984" s="1" t="s">
        <v>58</v>
      </c>
      <c r="E3984">
        <v>68</v>
      </c>
      <c r="F3984">
        <v>25000</v>
      </c>
      <c r="G3984">
        <v>83</v>
      </c>
      <c r="H3984">
        <v>12</v>
      </c>
      <c r="I3984">
        <v>71</v>
      </c>
      <c r="J3984">
        <v>2075000</v>
      </c>
      <c r="K3984" s="2">
        <v>45705</v>
      </c>
      <c r="L3984">
        <v>14</v>
      </c>
      <c r="M3984" s="1" t="s">
        <v>39</v>
      </c>
      <c r="N3984" s="1" t="s">
        <v>43</v>
      </c>
      <c r="O3984" s="1" t="s">
        <v>44</v>
      </c>
      <c r="P3984" s="1" t="s">
        <v>25</v>
      </c>
      <c r="Q3984" s="1" t="s">
        <v>26</v>
      </c>
      <c r="R3984" s="1" t="s">
        <v>27</v>
      </c>
    </row>
    <row r="3985" spans="1:18" x14ac:dyDescent="0.3">
      <c r="A3985" s="1" t="s">
        <v>4143</v>
      </c>
      <c r="B3985" s="1" t="s">
        <v>52</v>
      </c>
      <c r="C3985" s="1" t="s">
        <v>42</v>
      </c>
      <c r="D3985" s="1" t="s">
        <v>91</v>
      </c>
      <c r="E3985">
        <v>88</v>
      </c>
      <c r="F3985">
        <v>2200</v>
      </c>
      <c r="G3985">
        <v>97</v>
      </c>
      <c r="H3985">
        <v>60</v>
      </c>
      <c r="I3985">
        <v>37</v>
      </c>
      <c r="J3985">
        <v>213400</v>
      </c>
      <c r="K3985" s="2">
        <v>45997</v>
      </c>
      <c r="L3985">
        <v>14</v>
      </c>
      <c r="M3985" s="1" t="s">
        <v>39</v>
      </c>
      <c r="N3985" s="1" t="s">
        <v>43</v>
      </c>
      <c r="O3985" s="1" t="s">
        <v>24</v>
      </c>
      <c r="P3985" s="1" t="s">
        <v>25</v>
      </c>
      <c r="Q3985" s="1" t="s">
        <v>50</v>
      </c>
      <c r="R3985" s="1" t="s">
        <v>27</v>
      </c>
    </row>
    <row r="3986" spans="1:18" x14ac:dyDescent="0.3">
      <c r="A3986" s="1" t="s">
        <v>4144</v>
      </c>
      <c r="B3986" s="1" t="s">
        <v>104</v>
      </c>
      <c r="C3986" s="1" t="s">
        <v>134</v>
      </c>
      <c r="D3986" s="1" t="s">
        <v>64</v>
      </c>
      <c r="E3986">
        <v>82</v>
      </c>
      <c r="F3986">
        <v>900000</v>
      </c>
      <c r="G3986">
        <v>107</v>
      </c>
      <c r="H3986">
        <v>106</v>
      </c>
      <c r="I3986">
        <v>1</v>
      </c>
      <c r="J3986">
        <v>96300000</v>
      </c>
      <c r="K3986" s="2">
        <v>45746</v>
      </c>
      <c r="L3986">
        <v>11</v>
      </c>
      <c r="M3986" s="1" t="s">
        <v>39</v>
      </c>
      <c r="N3986" s="1" t="s">
        <v>23</v>
      </c>
      <c r="O3986" s="1" t="s">
        <v>24</v>
      </c>
      <c r="P3986" s="1" t="s">
        <v>49</v>
      </c>
      <c r="Q3986" s="1" t="s">
        <v>50</v>
      </c>
      <c r="R3986" s="1" t="s">
        <v>27</v>
      </c>
    </row>
    <row r="3987" spans="1:18" x14ac:dyDescent="0.3">
      <c r="A3987" s="1" t="s">
        <v>4145</v>
      </c>
      <c r="B3987" s="1" t="s">
        <v>66</v>
      </c>
      <c r="C3987" s="1" t="s">
        <v>427</v>
      </c>
      <c r="D3987" s="1" t="s">
        <v>91</v>
      </c>
      <c r="E3987">
        <v>95</v>
      </c>
      <c r="F3987">
        <v>5000</v>
      </c>
      <c r="G3987">
        <v>120</v>
      </c>
      <c r="H3987">
        <v>73</v>
      </c>
      <c r="I3987">
        <v>47</v>
      </c>
      <c r="J3987">
        <v>600000</v>
      </c>
      <c r="K3987" s="2">
        <v>45995</v>
      </c>
      <c r="L3987">
        <v>10</v>
      </c>
      <c r="M3987" s="1" t="s">
        <v>22</v>
      </c>
      <c r="N3987" s="1" t="s">
        <v>23</v>
      </c>
      <c r="O3987" s="1" t="s">
        <v>24</v>
      </c>
      <c r="P3987" s="1" t="s">
        <v>25</v>
      </c>
      <c r="Q3987" s="1" t="s">
        <v>26</v>
      </c>
      <c r="R3987" s="1" t="s">
        <v>34</v>
      </c>
    </row>
    <row r="3988" spans="1:18" x14ac:dyDescent="0.3">
      <c r="A3988" s="1" t="s">
        <v>4146</v>
      </c>
      <c r="B3988" s="1" t="s">
        <v>104</v>
      </c>
      <c r="C3988" s="1" t="s">
        <v>208</v>
      </c>
      <c r="D3988" s="1" t="s">
        <v>21</v>
      </c>
      <c r="E3988">
        <v>35</v>
      </c>
      <c r="F3988">
        <v>12000</v>
      </c>
      <c r="G3988">
        <v>62</v>
      </c>
      <c r="H3988">
        <v>6</v>
      </c>
      <c r="I3988">
        <v>56</v>
      </c>
      <c r="J3988">
        <v>744000</v>
      </c>
      <c r="K3988" s="2">
        <v>45664</v>
      </c>
      <c r="L3988">
        <v>5</v>
      </c>
      <c r="M3988" s="1" t="s">
        <v>55</v>
      </c>
      <c r="N3988" s="1" t="s">
        <v>32</v>
      </c>
      <c r="O3988" s="1" t="s">
        <v>44</v>
      </c>
      <c r="P3988" s="1" t="s">
        <v>25</v>
      </c>
      <c r="Q3988" s="1" t="s">
        <v>26</v>
      </c>
      <c r="R3988" s="1" t="s">
        <v>27</v>
      </c>
    </row>
    <row r="3989" spans="1:18" x14ac:dyDescent="0.3">
      <c r="A3989" s="1" t="s">
        <v>4147</v>
      </c>
      <c r="B3989" s="1" t="s">
        <v>36</v>
      </c>
      <c r="C3989" s="1" t="s">
        <v>121</v>
      </c>
      <c r="D3989" s="1" t="s">
        <v>21</v>
      </c>
      <c r="E3989">
        <v>92</v>
      </c>
      <c r="F3989">
        <v>3500</v>
      </c>
      <c r="G3989">
        <v>97</v>
      </c>
      <c r="H3989">
        <v>8</v>
      </c>
      <c r="I3989">
        <v>89</v>
      </c>
      <c r="J3989">
        <v>339500</v>
      </c>
      <c r="K3989" s="2">
        <v>45832</v>
      </c>
      <c r="L3989">
        <v>8</v>
      </c>
      <c r="M3989" s="1" t="s">
        <v>22</v>
      </c>
      <c r="N3989" s="1" t="s">
        <v>23</v>
      </c>
      <c r="O3989" s="1" t="s">
        <v>85</v>
      </c>
      <c r="P3989" s="1" t="s">
        <v>25</v>
      </c>
      <c r="Q3989" s="1" t="s">
        <v>26</v>
      </c>
      <c r="R3989" s="1" t="s">
        <v>27</v>
      </c>
    </row>
    <row r="3990" spans="1:18" x14ac:dyDescent="0.3">
      <c r="A3990" s="1" t="s">
        <v>4148</v>
      </c>
      <c r="B3990" s="1" t="s">
        <v>80</v>
      </c>
      <c r="C3990" s="1" t="s">
        <v>111</v>
      </c>
      <c r="D3990" s="1" t="s">
        <v>67</v>
      </c>
      <c r="E3990">
        <v>59</v>
      </c>
      <c r="F3990">
        <v>25000</v>
      </c>
      <c r="G3990">
        <v>79</v>
      </c>
      <c r="H3990">
        <v>58</v>
      </c>
      <c r="I3990">
        <v>21</v>
      </c>
      <c r="J3990">
        <v>1975000</v>
      </c>
      <c r="K3990" s="2">
        <v>46018</v>
      </c>
      <c r="L3990">
        <v>7</v>
      </c>
      <c r="M3990" s="1" t="s">
        <v>22</v>
      </c>
      <c r="N3990" s="1" t="s">
        <v>43</v>
      </c>
      <c r="O3990" s="1" t="s">
        <v>44</v>
      </c>
      <c r="P3990" s="1" t="s">
        <v>49</v>
      </c>
      <c r="Q3990" s="1" t="s">
        <v>59</v>
      </c>
      <c r="R3990" s="1" t="s">
        <v>27</v>
      </c>
    </row>
    <row r="3991" spans="1:18" x14ac:dyDescent="0.3">
      <c r="A3991" s="1" t="s">
        <v>4149</v>
      </c>
      <c r="B3991" s="1" t="s">
        <v>133</v>
      </c>
      <c r="C3991" s="1" t="s">
        <v>218</v>
      </c>
      <c r="D3991" s="1" t="s">
        <v>31</v>
      </c>
      <c r="E3991">
        <v>145</v>
      </c>
      <c r="F3991">
        <v>70000</v>
      </c>
      <c r="G3991">
        <v>169</v>
      </c>
      <c r="H3991">
        <v>94</v>
      </c>
      <c r="I3991">
        <v>75</v>
      </c>
      <c r="J3991">
        <v>11830000</v>
      </c>
      <c r="K3991" s="2">
        <v>45799</v>
      </c>
      <c r="L3991">
        <v>5</v>
      </c>
      <c r="M3991" s="1" t="s">
        <v>55</v>
      </c>
      <c r="N3991" s="1" t="s">
        <v>43</v>
      </c>
      <c r="O3991" s="1" t="s">
        <v>24</v>
      </c>
      <c r="P3991" s="1" t="s">
        <v>25</v>
      </c>
      <c r="Q3991" s="1" t="s">
        <v>26</v>
      </c>
      <c r="R3991" s="1" t="s">
        <v>27</v>
      </c>
    </row>
    <row r="3992" spans="1:18" x14ac:dyDescent="0.3">
      <c r="A3992" s="1" t="s">
        <v>4150</v>
      </c>
      <c r="B3992" s="1" t="s">
        <v>19</v>
      </c>
      <c r="C3992" s="1" t="s">
        <v>402</v>
      </c>
      <c r="D3992" s="1" t="s">
        <v>31</v>
      </c>
      <c r="E3992">
        <v>119</v>
      </c>
      <c r="F3992">
        <v>2500</v>
      </c>
      <c r="G3992">
        <v>132</v>
      </c>
      <c r="H3992">
        <v>18</v>
      </c>
      <c r="I3992">
        <v>114</v>
      </c>
      <c r="J3992">
        <v>330000</v>
      </c>
      <c r="K3992" s="2">
        <v>45773</v>
      </c>
      <c r="L3992">
        <v>13</v>
      </c>
      <c r="M3992" s="1" t="s">
        <v>39</v>
      </c>
      <c r="N3992" s="1" t="s">
        <v>23</v>
      </c>
      <c r="O3992" s="1" t="s">
        <v>85</v>
      </c>
      <c r="P3992" s="1" t="s">
        <v>25</v>
      </c>
      <c r="Q3992" s="1" t="s">
        <v>26</v>
      </c>
      <c r="R3992" s="1" t="s">
        <v>27</v>
      </c>
    </row>
    <row r="3993" spans="1:18" x14ac:dyDescent="0.3">
      <c r="A3993" s="1" t="s">
        <v>4151</v>
      </c>
      <c r="B3993" s="1" t="s">
        <v>104</v>
      </c>
      <c r="C3993" s="1" t="s">
        <v>129</v>
      </c>
      <c r="D3993" s="1" t="s">
        <v>91</v>
      </c>
      <c r="E3993">
        <v>139</v>
      </c>
      <c r="F3993">
        <v>85000</v>
      </c>
      <c r="G3993">
        <v>144</v>
      </c>
      <c r="H3993">
        <v>83</v>
      </c>
      <c r="I3993">
        <v>61</v>
      </c>
      <c r="J3993">
        <v>12240000</v>
      </c>
      <c r="K3993" s="2">
        <v>45717</v>
      </c>
      <c r="L3993">
        <v>12</v>
      </c>
      <c r="M3993" s="1" t="s">
        <v>39</v>
      </c>
      <c r="N3993" s="1" t="s">
        <v>23</v>
      </c>
      <c r="O3993" s="1" t="s">
        <v>24</v>
      </c>
      <c r="P3993" s="1" t="s">
        <v>25</v>
      </c>
      <c r="Q3993" s="1" t="s">
        <v>26</v>
      </c>
      <c r="R3993" s="1" t="s">
        <v>27</v>
      </c>
    </row>
    <row r="3994" spans="1:18" x14ac:dyDescent="0.3">
      <c r="A3994" s="1" t="s">
        <v>4152</v>
      </c>
      <c r="B3994" s="1" t="s">
        <v>66</v>
      </c>
      <c r="C3994" s="1" t="s">
        <v>182</v>
      </c>
      <c r="D3994" s="1" t="s">
        <v>72</v>
      </c>
      <c r="E3994">
        <v>35</v>
      </c>
      <c r="F3994">
        <v>8000</v>
      </c>
      <c r="G3994">
        <v>58</v>
      </c>
      <c r="H3994">
        <v>40</v>
      </c>
      <c r="I3994">
        <v>18</v>
      </c>
      <c r="J3994">
        <v>464000</v>
      </c>
      <c r="K3994" s="2">
        <v>45929</v>
      </c>
      <c r="L3994">
        <v>9</v>
      </c>
      <c r="M3994" s="1" t="s">
        <v>22</v>
      </c>
      <c r="N3994" s="1" t="s">
        <v>23</v>
      </c>
      <c r="O3994" s="1" t="s">
        <v>44</v>
      </c>
      <c r="P3994" s="1" t="s">
        <v>25</v>
      </c>
      <c r="Q3994" s="1" t="s">
        <v>26</v>
      </c>
      <c r="R3994" s="1" t="s">
        <v>27</v>
      </c>
    </row>
    <row r="3995" spans="1:18" x14ac:dyDescent="0.3">
      <c r="A3995" s="1" t="s">
        <v>4153</v>
      </c>
      <c r="B3995" s="1" t="s">
        <v>80</v>
      </c>
      <c r="C3995" s="1" t="s">
        <v>78</v>
      </c>
      <c r="D3995" s="1" t="s">
        <v>54</v>
      </c>
      <c r="E3995">
        <v>78</v>
      </c>
      <c r="F3995">
        <v>150000</v>
      </c>
      <c r="G3995">
        <v>78</v>
      </c>
      <c r="H3995">
        <v>54</v>
      </c>
      <c r="I3995">
        <v>24</v>
      </c>
      <c r="J3995">
        <v>11700000</v>
      </c>
      <c r="K3995" s="2">
        <v>45979</v>
      </c>
      <c r="L3995">
        <v>6</v>
      </c>
      <c r="M3995" s="1" t="s">
        <v>22</v>
      </c>
      <c r="N3995" s="1" t="s">
        <v>23</v>
      </c>
      <c r="O3995" s="1" t="s">
        <v>24</v>
      </c>
      <c r="P3995" s="1" t="s">
        <v>25</v>
      </c>
      <c r="Q3995" s="1" t="s">
        <v>26</v>
      </c>
      <c r="R3995" s="1" t="s">
        <v>27</v>
      </c>
    </row>
    <row r="3996" spans="1:18" x14ac:dyDescent="0.3">
      <c r="A3996" s="1" t="s">
        <v>4154</v>
      </c>
      <c r="B3996" s="1" t="s">
        <v>41</v>
      </c>
      <c r="C3996" s="1" t="s">
        <v>301</v>
      </c>
      <c r="D3996" s="1" t="s">
        <v>72</v>
      </c>
      <c r="E3996">
        <v>92</v>
      </c>
      <c r="F3996">
        <v>9000</v>
      </c>
      <c r="G3996">
        <v>93</v>
      </c>
      <c r="H3996">
        <v>25</v>
      </c>
      <c r="I3996">
        <v>68</v>
      </c>
      <c r="J3996">
        <v>837000</v>
      </c>
      <c r="K3996" s="2">
        <v>45817</v>
      </c>
      <c r="L3996">
        <v>15</v>
      </c>
      <c r="M3996" s="1" t="s">
        <v>39</v>
      </c>
      <c r="N3996" s="1" t="s">
        <v>32</v>
      </c>
      <c r="O3996" s="1" t="s">
        <v>24</v>
      </c>
      <c r="P3996" s="1" t="s">
        <v>25</v>
      </c>
      <c r="Q3996" s="1" t="s">
        <v>59</v>
      </c>
      <c r="R3996" s="1" t="s">
        <v>27</v>
      </c>
    </row>
    <row r="3997" spans="1:18" x14ac:dyDescent="0.3">
      <c r="A3997" s="1" t="s">
        <v>4155</v>
      </c>
      <c r="B3997" s="1" t="s">
        <v>107</v>
      </c>
      <c r="C3997" s="1" t="s">
        <v>20</v>
      </c>
      <c r="D3997" s="1" t="s">
        <v>67</v>
      </c>
      <c r="E3997">
        <v>136</v>
      </c>
      <c r="F3997">
        <v>15000</v>
      </c>
      <c r="G3997">
        <v>136</v>
      </c>
      <c r="H3997">
        <v>51</v>
      </c>
      <c r="I3997">
        <v>85</v>
      </c>
      <c r="J3997">
        <v>2040000</v>
      </c>
      <c r="K3997" s="2">
        <v>45949</v>
      </c>
      <c r="L3997">
        <v>9</v>
      </c>
      <c r="M3997" s="1" t="s">
        <v>22</v>
      </c>
      <c r="N3997" s="1" t="s">
        <v>23</v>
      </c>
      <c r="O3997" s="1" t="s">
        <v>24</v>
      </c>
      <c r="P3997" s="1" t="s">
        <v>25</v>
      </c>
      <c r="Q3997" s="1" t="s">
        <v>26</v>
      </c>
      <c r="R3997" s="1" t="s">
        <v>27</v>
      </c>
    </row>
    <row r="3998" spans="1:18" x14ac:dyDescent="0.3">
      <c r="A3998" s="1" t="s">
        <v>4156</v>
      </c>
      <c r="B3998" s="1" t="s">
        <v>87</v>
      </c>
      <c r="C3998" s="1" t="s">
        <v>493</v>
      </c>
      <c r="D3998" s="1" t="s">
        <v>54</v>
      </c>
      <c r="E3998">
        <v>100</v>
      </c>
      <c r="F3998">
        <v>6500</v>
      </c>
      <c r="G3998">
        <v>106</v>
      </c>
      <c r="H3998">
        <v>48</v>
      </c>
      <c r="I3998">
        <v>58</v>
      </c>
      <c r="J3998">
        <v>689000</v>
      </c>
      <c r="K3998" s="2">
        <v>45890</v>
      </c>
      <c r="L3998">
        <v>12</v>
      </c>
      <c r="M3998" s="1" t="s">
        <v>39</v>
      </c>
      <c r="N3998" s="1" t="s">
        <v>23</v>
      </c>
      <c r="O3998" s="1" t="s">
        <v>24</v>
      </c>
      <c r="P3998" s="1" t="s">
        <v>25</v>
      </c>
      <c r="Q3998" s="1" t="s">
        <v>26</v>
      </c>
      <c r="R3998" s="1" t="s">
        <v>34</v>
      </c>
    </row>
    <row r="3999" spans="1:18" x14ac:dyDescent="0.3">
      <c r="A3999" s="1" t="s">
        <v>4157</v>
      </c>
      <c r="B3999" s="1" t="s">
        <v>46</v>
      </c>
      <c r="C3999" s="1" t="s">
        <v>410</v>
      </c>
      <c r="D3999" s="1" t="s">
        <v>91</v>
      </c>
      <c r="E3999">
        <v>124</v>
      </c>
      <c r="F3999">
        <v>25000</v>
      </c>
      <c r="G3999">
        <v>128</v>
      </c>
      <c r="H3999">
        <v>64</v>
      </c>
      <c r="I3999">
        <v>64</v>
      </c>
      <c r="J3999">
        <v>3200000</v>
      </c>
      <c r="K3999" s="2">
        <v>45843</v>
      </c>
      <c r="L3999">
        <v>7</v>
      </c>
      <c r="M3999" s="1" t="s">
        <v>22</v>
      </c>
      <c r="N3999" s="1" t="s">
        <v>43</v>
      </c>
      <c r="O3999" s="1" t="s">
        <v>44</v>
      </c>
      <c r="P3999" s="1" t="s">
        <v>25</v>
      </c>
      <c r="Q3999" s="1" t="s">
        <v>26</v>
      </c>
      <c r="R3999" s="1" t="s">
        <v>27</v>
      </c>
    </row>
    <row r="4000" spans="1:18" x14ac:dyDescent="0.3">
      <c r="A4000" s="1" t="s">
        <v>4158</v>
      </c>
      <c r="B4000" s="1" t="s">
        <v>80</v>
      </c>
      <c r="C4000" s="1" t="s">
        <v>142</v>
      </c>
      <c r="D4000" s="1" t="s">
        <v>72</v>
      </c>
      <c r="E4000">
        <v>104</v>
      </c>
      <c r="F4000">
        <v>1200</v>
      </c>
      <c r="G4000">
        <v>108</v>
      </c>
      <c r="H4000">
        <v>57</v>
      </c>
      <c r="I4000">
        <v>51</v>
      </c>
      <c r="J4000">
        <v>129600</v>
      </c>
      <c r="K4000" s="2">
        <v>45737</v>
      </c>
      <c r="L4000">
        <v>1</v>
      </c>
      <c r="M4000" s="1" t="s">
        <v>55</v>
      </c>
      <c r="N4000" s="1" t="s">
        <v>23</v>
      </c>
      <c r="O4000" s="1" t="s">
        <v>44</v>
      </c>
      <c r="P4000" s="1" t="s">
        <v>25</v>
      </c>
      <c r="Q4000" s="1" t="s">
        <v>50</v>
      </c>
      <c r="R4000" s="1" t="s">
        <v>27</v>
      </c>
    </row>
    <row r="4001" spans="1:18" x14ac:dyDescent="0.3">
      <c r="A4001" s="1" t="s">
        <v>4159</v>
      </c>
      <c r="B4001" s="1" t="s">
        <v>93</v>
      </c>
      <c r="C4001" s="1" t="s">
        <v>94</v>
      </c>
      <c r="D4001" s="1" t="s">
        <v>48</v>
      </c>
      <c r="E4001">
        <v>128</v>
      </c>
      <c r="F4001">
        <v>45000</v>
      </c>
      <c r="G4001">
        <v>141</v>
      </c>
      <c r="H4001">
        <v>136</v>
      </c>
      <c r="I4001">
        <v>5</v>
      </c>
      <c r="J4001">
        <v>6345000</v>
      </c>
      <c r="K4001" s="2">
        <v>45867</v>
      </c>
      <c r="L4001">
        <v>4</v>
      </c>
      <c r="M4001" s="1" t="s">
        <v>55</v>
      </c>
      <c r="N4001" s="1" t="s">
        <v>32</v>
      </c>
      <c r="O4001" s="1" t="s">
        <v>44</v>
      </c>
      <c r="P4001" s="1" t="s">
        <v>25</v>
      </c>
      <c r="Q4001" s="1" t="s">
        <v>59</v>
      </c>
      <c r="R4001" s="1" t="s">
        <v>27</v>
      </c>
    </row>
    <row r="4002" spans="1:18" x14ac:dyDescent="0.3">
      <c r="A4002" s="1" t="s">
        <v>4160</v>
      </c>
      <c r="B4002" s="1" t="s">
        <v>87</v>
      </c>
      <c r="C4002" s="1" t="s">
        <v>69</v>
      </c>
      <c r="D4002" s="1" t="s">
        <v>38</v>
      </c>
      <c r="E4002">
        <v>109</v>
      </c>
      <c r="F4002">
        <v>65000</v>
      </c>
      <c r="G4002">
        <v>112</v>
      </c>
      <c r="H4002">
        <v>111</v>
      </c>
      <c r="I4002">
        <v>1</v>
      </c>
      <c r="J4002">
        <v>7280000</v>
      </c>
      <c r="K4002" s="2">
        <v>45779</v>
      </c>
      <c r="L4002">
        <v>7</v>
      </c>
      <c r="M4002" s="1" t="s">
        <v>22</v>
      </c>
      <c r="N4002" s="1" t="s">
        <v>23</v>
      </c>
      <c r="O4002" s="1" t="s">
        <v>85</v>
      </c>
      <c r="P4002" s="1" t="s">
        <v>25</v>
      </c>
      <c r="Q4002" s="1" t="s">
        <v>26</v>
      </c>
      <c r="R4002" s="1" t="s">
        <v>27</v>
      </c>
    </row>
    <row r="4003" spans="1:18" x14ac:dyDescent="0.3">
      <c r="A4003" s="1" t="s">
        <v>4161</v>
      </c>
      <c r="B4003" s="1" t="s">
        <v>52</v>
      </c>
      <c r="C4003" s="1" t="s">
        <v>108</v>
      </c>
      <c r="D4003" s="1" t="s">
        <v>38</v>
      </c>
      <c r="E4003">
        <v>57</v>
      </c>
      <c r="F4003">
        <v>15000</v>
      </c>
      <c r="G4003">
        <v>64</v>
      </c>
      <c r="H4003">
        <v>39</v>
      </c>
      <c r="I4003">
        <v>25</v>
      </c>
      <c r="J4003">
        <v>960000</v>
      </c>
      <c r="K4003" s="2">
        <v>45818</v>
      </c>
      <c r="L4003">
        <v>7</v>
      </c>
      <c r="M4003" s="1" t="s">
        <v>22</v>
      </c>
      <c r="N4003" s="1" t="s">
        <v>23</v>
      </c>
      <c r="O4003" s="1" t="s">
        <v>24</v>
      </c>
      <c r="P4003" s="1" t="s">
        <v>25</v>
      </c>
      <c r="Q4003" s="1" t="s">
        <v>26</v>
      </c>
      <c r="R4003" s="1" t="s">
        <v>27</v>
      </c>
    </row>
    <row r="4004" spans="1:18" x14ac:dyDescent="0.3">
      <c r="A4004" s="1" t="s">
        <v>4162</v>
      </c>
      <c r="B4004" s="1" t="s">
        <v>36</v>
      </c>
      <c r="C4004" s="1" t="s">
        <v>164</v>
      </c>
      <c r="D4004" s="1" t="s">
        <v>58</v>
      </c>
      <c r="E4004">
        <v>71</v>
      </c>
      <c r="F4004">
        <v>3500</v>
      </c>
      <c r="G4004">
        <v>86</v>
      </c>
      <c r="H4004">
        <v>76</v>
      </c>
      <c r="I4004">
        <v>10</v>
      </c>
      <c r="J4004">
        <v>301000</v>
      </c>
      <c r="K4004" s="2">
        <v>45668</v>
      </c>
      <c r="L4004">
        <v>9</v>
      </c>
      <c r="M4004" s="1" t="s">
        <v>22</v>
      </c>
      <c r="N4004" s="1" t="s">
        <v>32</v>
      </c>
      <c r="O4004" s="1" t="s">
        <v>33</v>
      </c>
      <c r="P4004" s="1" t="s">
        <v>25</v>
      </c>
      <c r="Q4004" s="1" t="s">
        <v>26</v>
      </c>
      <c r="R4004" s="1" t="s">
        <v>27</v>
      </c>
    </row>
    <row r="4005" spans="1:18" x14ac:dyDescent="0.3">
      <c r="A4005" s="1" t="s">
        <v>4163</v>
      </c>
      <c r="B4005" s="1" t="s">
        <v>29</v>
      </c>
      <c r="C4005" s="1" t="s">
        <v>100</v>
      </c>
      <c r="D4005" s="1" t="s">
        <v>91</v>
      </c>
      <c r="E4005">
        <v>92</v>
      </c>
      <c r="F4005">
        <v>15000</v>
      </c>
      <c r="G4005">
        <v>99</v>
      </c>
      <c r="H4005">
        <v>34</v>
      </c>
      <c r="I4005">
        <v>65</v>
      </c>
      <c r="J4005">
        <v>1485000</v>
      </c>
      <c r="K4005" s="2">
        <v>45711</v>
      </c>
      <c r="L4005">
        <v>4</v>
      </c>
      <c r="M4005" s="1" t="s">
        <v>55</v>
      </c>
      <c r="N4005" s="1" t="s">
        <v>23</v>
      </c>
      <c r="O4005" s="1" t="s">
        <v>24</v>
      </c>
      <c r="P4005" s="1" t="s">
        <v>49</v>
      </c>
      <c r="Q4005" s="1" t="s">
        <v>26</v>
      </c>
      <c r="R4005" s="1" t="s">
        <v>27</v>
      </c>
    </row>
    <row r="4006" spans="1:18" x14ac:dyDescent="0.3">
      <c r="A4006" s="1" t="s">
        <v>4164</v>
      </c>
      <c r="B4006" s="1" t="s">
        <v>41</v>
      </c>
      <c r="C4006" s="1" t="s">
        <v>386</v>
      </c>
      <c r="D4006" s="1" t="s">
        <v>58</v>
      </c>
      <c r="E4006">
        <v>104</v>
      </c>
      <c r="F4006">
        <v>45000</v>
      </c>
      <c r="G4006">
        <v>131</v>
      </c>
      <c r="H4006">
        <v>61</v>
      </c>
      <c r="I4006">
        <v>70</v>
      </c>
      <c r="J4006">
        <v>5895000</v>
      </c>
      <c r="K4006" s="2">
        <v>45962</v>
      </c>
      <c r="L4006">
        <v>5</v>
      </c>
      <c r="M4006" s="1" t="s">
        <v>55</v>
      </c>
      <c r="N4006" s="1" t="s">
        <v>23</v>
      </c>
      <c r="O4006" s="1" t="s">
        <v>24</v>
      </c>
      <c r="P4006" s="1" t="s">
        <v>25</v>
      </c>
      <c r="Q4006" s="1" t="s">
        <v>50</v>
      </c>
      <c r="R4006" s="1" t="s">
        <v>34</v>
      </c>
    </row>
    <row r="4007" spans="1:18" x14ac:dyDescent="0.3">
      <c r="A4007" s="1" t="s">
        <v>4165</v>
      </c>
      <c r="B4007" s="1" t="s">
        <v>66</v>
      </c>
      <c r="C4007" s="1" t="s">
        <v>301</v>
      </c>
      <c r="D4007" s="1" t="s">
        <v>91</v>
      </c>
      <c r="E4007">
        <v>33</v>
      </c>
      <c r="F4007">
        <v>9000</v>
      </c>
      <c r="G4007">
        <v>39</v>
      </c>
      <c r="H4007">
        <v>12</v>
      </c>
      <c r="I4007">
        <v>27</v>
      </c>
      <c r="J4007">
        <v>351000</v>
      </c>
      <c r="K4007" s="2">
        <v>45881</v>
      </c>
      <c r="L4007">
        <v>10</v>
      </c>
      <c r="M4007" s="1" t="s">
        <v>22</v>
      </c>
      <c r="N4007" s="1" t="s">
        <v>23</v>
      </c>
      <c r="O4007" s="1" t="s">
        <v>44</v>
      </c>
      <c r="P4007" s="1" t="s">
        <v>25</v>
      </c>
      <c r="Q4007" s="1" t="s">
        <v>59</v>
      </c>
      <c r="R4007" s="1" t="s">
        <v>27</v>
      </c>
    </row>
    <row r="4008" spans="1:18" x14ac:dyDescent="0.3">
      <c r="A4008" s="1" t="s">
        <v>4166</v>
      </c>
      <c r="B4008" s="1" t="s">
        <v>52</v>
      </c>
      <c r="C4008" s="1" t="s">
        <v>308</v>
      </c>
      <c r="D4008" s="1" t="s">
        <v>64</v>
      </c>
      <c r="E4008">
        <v>78</v>
      </c>
      <c r="F4008">
        <v>8000</v>
      </c>
      <c r="G4008">
        <v>93</v>
      </c>
      <c r="H4008">
        <v>15</v>
      </c>
      <c r="I4008">
        <v>78</v>
      </c>
      <c r="J4008">
        <v>744000</v>
      </c>
      <c r="K4008" s="2">
        <v>45813</v>
      </c>
      <c r="L4008">
        <v>2</v>
      </c>
      <c r="M4008" s="1" t="s">
        <v>55</v>
      </c>
      <c r="N4008" s="1" t="s">
        <v>32</v>
      </c>
      <c r="O4008" s="1" t="s">
        <v>24</v>
      </c>
      <c r="P4008" s="1" t="s">
        <v>25</v>
      </c>
      <c r="Q4008" s="1" t="s">
        <v>26</v>
      </c>
      <c r="R4008" s="1" t="s">
        <v>34</v>
      </c>
    </row>
    <row r="4009" spans="1:18" x14ac:dyDescent="0.3">
      <c r="A4009" s="1" t="s">
        <v>4167</v>
      </c>
      <c r="B4009" s="1" t="s">
        <v>133</v>
      </c>
      <c r="C4009" s="1" t="s">
        <v>78</v>
      </c>
      <c r="D4009" s="1" t="s">
        <v>54</v>
      </c>
      <c r="E4009">
        <v>28</v>
      </c>
      <c r="F4009">
        <v>150000</v>
      </c>
      <c r="G4009">
        <v>30</v>
      </c>
      <c r="H4009">
        <v>14</v>
      </c>
      <c r="I4009">
        <v>16</v>
      </c>
      <c r="J4009">
        <v>4500000</v>
      </c>
      <c r="K4009" s="2">
        <v>45838</v>
      </c>
      <c r="L4009">
        <v>12</v>
      </c>
      <c r="M4009" s="1" t="s">
        <v>39</v>
      </c>
      <c r="N4009" s="1" t="s">
        <v>43</v>
      </c>
      <c r="O4009" s="1" t="s">
        <v>44</v>
      </c>
      <c r="P4009" s="1" t="s">
        <v>49</v>
      </c>
      <c r="Q4009" s="1" t="s">
        <v>50</v>
      </c>
      <c r="R4009" s="1" t="s">
        <v>27</v>
      </c>
    </row>
    <row r="4010" spans="1:18" x14ac:dyDescent="0.3">
      <c r="A4010" s="1" t="s">
        <v>4168</v>
      </c>
      <c r="B4010" s="1" t="s">
        <v>36</v>
      </c>
      <c r="C4010" s="1" t="s">
        <v>154</v>
      </c>
      <c r="D4010" s="1" t="s">
        <v>38</v>
      </c>
      <c r="E4010">
        <v>150</v>
      </c>
      <c r="F4010">
        <v>18000</v>
      </c>
      <c r="G4010">
        <v>177</v>
      </c>
      <c r="H4010">
        <v>27</v>
      </c>
      <c r="I4010">
        <v>150</v>
      </c>
      <c r="J4010">
        <v>3186000</v>
      </c>
      <c r="K4010" s="2">
        <v>45996</v>
      </c>
      <c r="L4010">
        <v>5</v>
      </c>
      <c r="M4010" s="1" t="s">
        <v>55</v>
      </c>
      <c r="N4010" s="1" t="s">
        <v>23</v>
      </c>
      <c r="O4010" s="1" t="s">
        <v>44</v>
      </c>
      <c r="P4010" s="1" t="s">
        <v>25</v>
      </c>
      <c r="Q4010" s="1" t="s">
        <v>50</v>
      </c>
      <c r="R4010" s="1" t="s">
        <v>27</v>
      </c>
    </row>
    <row r="4011" spans="1:18" x14ac:dyDescent="0.3">
      <c r="A4011" s="1" t="s">
        <v>4169</v>
      </c>
      <c r="B4011" s="1" t="s">
        <v>93</v>
      </c>
      <c r="C4011" s="1" t="s">
        <v>162</v>
      </c>
      <c r="D4011" s="1" t="s">
        <v>58</v>
      </c>
      <c r="E4011">
        <v>36</v>
      </c>
      <c r="F4011">
        <v>950000</v>
      </c>
      <c r="G4011">
        <v>37</v>
      </c>
      <c r="H4011">
        <v>34</v>
      </c>
      <c r="I4011">
        <v>3</v>
      </c>
      <c r="J4011">
        <v>35150000</v>
      </c>
      <c r="K4011" s="2">
        <v>45704</v>
      </c>
      <c r="L4011">
        <v>4</v>
      </c>
      <c r="M4011" s="1" t="s">
        <v>55</v>
      </c>
      <c r="N4011" s="1" t="s">
        <v>43</v>
      </c>
      <c r="O4011" s="1" t="s">
        <v>24</v>
      </c>
      <c r="P4011" s="1" t="s">
        <v>25</v>
      </c>
      <c r="Q4011" s="1" t="s">
        <v>26</v>
      </c>
      <c r="R4011" s="1" t="s">
        <v>27</v>
      </c>
    </row>
    <row r="4012" spans="1:18" x14ac:dyDescent="0.3">
      <c r="A4012" s="1" t="s">
        <v>4170</v>
      </c>
      <c r="B4012" s="1" t="s">
        <v>36</v>
      </c>
      <c r="C4012" s="1" t="s">
        <v>168</v>
      </c>
      <c r="D4012" s="1" t="s">
        <v>21</v>
      </c>
      <c r="E4012">
        <v>33</v>
      </c>
      <c r="F4012">
        <v>10000</v>
      </c>
      <c r="G4012">
        <v>38</v>
      </c>
      <c r="H4012">
        <v>23</v>
      </c>
      <c r="I4012">
        <v>15</v>
      </c>
      <c r="J4012">
        <v>380000</v>
      </c>
      <c r="K4012" s="2">
        <v>46003</v>
      </c>
      <c r="L4012">
        <v>7</v>
      </c>
      <c r="M4012" s="1" t="s">
        <v>22</v>
      </c>
      <c r="N4012" s="1" t="s">
        <v>23</v>
      </c>
      <c r="O4012" s="1" t="s">
        <v>33</v>
      </c>
      <c r="P4012" s="1" t="s">
        <v>25</v>
      </c>
      <c r="Q4012" s="1" t="s">
        <v>26</v>
      </c>
      <c r="R4012" s="1" t="s">
        <v>27</v>
      </c>
    </row>
    <row r="4013" spans="1:18" x14ac:dyDescent="0.3">
      <c r="A4013" s="1" t="s">
        <v>4171</v>
      </c>
      <c r="B4013" s="1" t="s">
        <v>36</v>
      </c>
      <c r="C4013" s="1" t="s">
        <v>308</v>
      </c>
      <c r="D4013" s="1" t="s">
        <v>48</v>
      </c>
      <c r="E4013">
        <v>124</v>
      </c>
      <c r="F4013">
        <v>8000</v>
      </c>
      <c r="G4013">
        <v>137</v>
      </c>
      <c r="H4013">
        <v>53</v>
      </c>
      <c r="I4013">
        <v>84</v>
      </c>
      <c r="J4013">
        <v>1096000</v>
      </c>
      <c r="K4013" s="2">
        <v>45699</v>
      </c>
      <c r="L4013">
        <v>7</v>
      </c>
      <c r="M4013" s="1" t="s">
        <v>22</v>
      </c>
      <c r="N4013" s="1" t="s">
        <v>32</v>
      </c>
      <c r="O4013" s="1" t="s">
        <v>33</v>
      </c>
      <c r="P4013" s="1" t="s">
        <v>25</v>
      </c>
      <c r="Q4013" s="1" t="s">
        <v>26</v>
      </c>
      <c r="R4013" s="1" t="s">
        <v>27</v>
      </c>
    </row>
    <row r="4014" spans="1:18" x14ac:dyDescent="0.3">
      <c r="A4014" s="1" t="s">
        <v>4172</v>
      </c>
      <c r="B4014" s="1" t="s">
        <v>104</v>
      </c>
      <c r="C4014" s="1" t="s">
        <v>218</v>
      </c>
      <c r="D4014" s="1" t="s">
        <v>38</v>
      </c>
      <c r="E4014">
        <v>131</v>
      </c>
      <c r="F4014">
        <v>70000</v>
      </c>
      <c r="G4014">
        <v>139</v>
      </c>
      <c r="H4014">
        <v>98</v>
      </c>
      <c r="I4014">
        <v>41</v>
      </c>
      <c r="J4014">
        <v>9730000</v>
      </c>
      <c r="K4014" s="2">
        <v>45855</v>
      </c>
      <c r="L4014">
        <v>1</v>
      </c>
      <c r="M4014" s="1" t="s">
        <v>55</v>
      </c>
      <c r="N4014" s="1" t="s">
        <v>43</v>
      </c>
      <c r="O4014" s="1" t="s">
        <v>24</v>
      </c>
      <c r="P4014" s="1" t="s">
        <v>25</v>
      </c>
      <c r="Q4014" s="1" t="s">
        <v>26</v>
      </c>
      <c r="R4014" s="1" t="s">
        <v>27</v>
      </c>
    </row>
    <row r="4015" spans="1:18" x14ac:dyDescent="0.3">
      <c r="A4015" s="1" t="s">
        <v>4173</v>
      </c>
      <c r="B4015" s="1" t="s">
        <v>29</v>
      </c>
      <c r="C4015" s="1" t="s">
        <v>247</v>
      </c>
      <c r="D4015" s="1" t="s">
        <v>21</v>
      </c>
      <c r="E4015">
        <v>143</v>
      </c>
      <c r="F4015">
        <v>2500000</v>
      </c>
      <c r="G4015">
        <v>161</v>
      </c>
      <c r="H4015">
        <v>104</v>
      </c>
      <c r="I4015">
        <v>57</v>
      </c>
      <c r="J4015">
        <v>402500000</v>
      </c>
      <c r="K4015" s="2">
        <v>45985</v>
      </c>
      <c r="L4015">
        <v>6</v>
      </c>
      <c r="M4015" s="1" t="s">
        <v>22</v>
      </c>
      <c r="N4015" s="1" t="s">
        <v>23</v>
      </c>
      <c r="O4015" s="1" t="s">
        <v>33</v>
      </c>
      <c r="P4015" s="1" t="s">
        <v>25</v>
      </c>
      <c r="Q4015" s="1" t="s">
        <v>59</v>
      </c>
      <c r="R4015" s="1" t="s">
        <v>27</v>
      </c>
    </row>
    <row r="4016" spans="1:18" x14ac:dyDescent="0.3">
      <c r="A4016" s="1" t="s">
        <v>4174</v>
      </c>
      <c r="B4016" s="1" t="s">
        <v>87</v>
      </c>
      <c r="C4016" s="1" t="s">
        <v>240</v>
      </c>
      <c r="D4016" s="1" t="s">
        <v>64</v>
      </c>
      <c r="E4016">
        <v>111</v>
      </c>
      <c r="F4016">
        <v>18000</v>
      </c>
      <c r="G4016">
        <v>140</v>
      </c>
      <c r="H4016">
        <v>127</v>
      </c>
      <c r="I4016">
        <v>13</v>
      </c>
      <c r="J4016">
        <v>2520000</v>
      </c>
      <c r="K4016" s="2">
        <v>45894</v>
      </c>
      <c r="L4016">
        <v>4</v>
      </c>
      <c r="M4016" s="1" t="s">
        <v>55</v>
      </c>
      <c r="N4016" s="1" t="s">
        <v>23</v>
      </c>
      <c r="O4016" s="1" t="s">
        <v>44</v>
      </c>
      <c r="P4016" s="1" t="s">
        <v>25</v>
      </c>
      <c r="Q4016" s="1" t="s">
        <v>26</v>
      </c>
      <c r="R4016" s="1" t="s">
        <v>27</v>
      </c>
    </row>
    <row r="4017" spans="1:18" x14ac:dyDescent="0.3">
      <c r="A4017" s="1" t="s">
        <v>4175</v>
      </c>
      <c r="B4017" s="1" t="s">
        <v>99</v>
      </c>
      <c r="C4017" s="1" t="s">
        <v>111</v>
      </c>
      <c r="D4017" s="1" t="s">
        <v>21</v>
      </c>
      <c r="E4017">
        <v>72</v>
      </c>
      <c r="F4017">
        <v>25000</v>
      </c>
      <c r="G4017">
        <v>86</v>
      </c>
      <c r="H4017">
        <v>85</v>
      </c>
      <c r="I4017">
        <v>1</v>
      </c>
      <c r="J4017">
        <v>2150000</v>
      </c>
      <c r="K4017" s="2">
        <v>45796</v>
      </c>
      <c r="L4017">
        <v>4</v>
      </c>
      <c r="M4017" s="1" t="s">
        <v>55</v>
      </c>
      <c r="N4017" s="1" t="s">
        <v>43</v>
      </c>
      <c r="O4017" s="1" t="s">
        <v>33</v>
      </c>
      <c r="P4017" s="1" t="s">
        <v>25</v>
      </c>
      <c r="Q4017" s="1" t="s">
        <v>59</v>
      </c>
      <c r="R4017" s="1" t="s">
        <v>27</v>
      </c>
    </row>
    <row r="4018" spans="1:18" x14ac:dyDescent="0.3">
      <c r="A4018" s="1" t="s">
        <v>4176</v>
      </c>
      <c r="B4018" s="1" t="s">
        <v>87</v>
      </c>
      <c r="C4018" s="1" t="s">
        <v>113</v>
      </c>
      <c r="D4018" s="1" t="s">
        <v>58</v>
      </c>
      <c r="E4018">
        <v>103</v>
      </c>
      <c r="F4018">
        <v>45000</v>
      </c>
      <c r="G4018">
        <v>118</v>
      </c>
      <c r="H4018">
        <v>6</v>
      </c>
      <c r="I4018">
        <v>112</v>
      </c>
      <c r="J4018">
        <v>5310000</v>
      </c>
      <c r="K4018" s="2">
        <v>45718</v>
      </c>
      <c r="L4018">
        <v>2</v>
      </c>
      <c r="M4018" s="1" t="s">
        <v>55</v>
      </c>
      <c r="N4018" s="1" t="s">
        <v>43</v>
      </c>
      <c r="O4018" s="1" t="s">
        <v>85</v>
      </c>
      <c r="P4018" s="1" t="s">
        <v>25</v>
      </c>
      <c r="Q4018" s="1" t="s">
        <v>26</v>
      </c>
      <c r="R4018" s="1" t="s">
        <v>27</v>
      </c>
    </row>
    <row r="4019" spans="1:18" x14ac:dyDescent="0.3">
      <c r="A4019" s="1" t="s">
        <v>4177</v>
      </c>
      <c r="B4019" s="1" t="s">
        <v>52</v>
      </c>
      <c r="C4019" s="1" t="s">
        <v>415</v>
      </c>
      <c r="D4019" s="1" t="s">
        <v>54</v>
      </c>
      <c r="E4019">
        <v>114</v>
      </c>
      <c r="F4019">
        <v>12000</v>
      </c>
      <c r="G4019">
        <v>119</v>
      </c>
      <c r="H4019">
        <v>86</v>
      </c>
      <c r="I4019">
        <v>33</v>
      </c>
      <c r="J4019">
        <v>1428000</v>
      </c>
      <c r="K4019" s="2">
        <v>46016</v>
      </c>
      <c r="L4019">
        <v>6</v>
      </c>
      <c r="M4019" s="1" t="s">
        <v>22</v>
      </c>
      <c r="N4019" s="1" t="s">
        <v>32</v>
      </c>
      <c r="O4019" s="1" t="s">
        <v>44</v>
      </c>
      <c r="P4019" s="1" t="s">
        <v>25</v>
      </c>
      <c r="Q4019" s="1" t="s">
        <v>26</v>
      </c>
      <c r="R4019" s="1" t="s">
        <v>27</v>
      </c>
    </row>
    <row r="4020" spans="1:18" x14ac:dyDescent="0.3">
      <c r="A4020" s="1" t="s">
        <v>4178</v>
      </c>
      <c r="B4020" s="1" t="s">
        <v>93</v>
      </c>
      <c r="C4020" s="1" t="s">
        <v>261</v>
      </c>
      <c r="D4020" s="1" t="s">
        <v>58</v>
      </c>
      <c r="E4020">
        <v>122</v>
      </c>
      <c r="F4020">
        <v>85000</v>
      </c>
      <c r="G4020">
        <v>138</v>
      </c>
      <c r="H4020">
        <v>8</v>
      </c>
      <c r="I4020">
        <v>130</v>
      </c>
      <c r="J4020">
        <v>11730000</v>
      </c>
      <c r="K4020" s="2">
        <v>45752</v>
      </c>
      <c r="L4020">
        <v>8</v>
      </c>
      <c r="M4020" s="1" t="s">
        <v>22</v>
      </c>
      <c r="N4020" s="1" t="s">
        <v>43</v>
      </c>
      <c r="O4020" s="1" t="s">
        <v>24</v>
      </c>
      <c r="P4020" s="1" t="s">
        <v>25</v>
      </c>
      <c r="Q4020" s="1" t="s">
        <v>26</v>
      </c>
      <c r="R4020" s="1" t="s">
        <v>34</v>
      </c>
    </row>
    <row r="4021" spans="1:18" x14ac:dyDescent="0.3">
      <c r="A4021" s="1" t="s">
        <v>4179</v>
      </c>
      <c r="B4021" s="1" t="s">
        <v>52</v>
      </c>
      <c r="C4021" s="1" t="s">
        <v>144</v>
      </c>
      <c r="D4021" s="1" t="s">
        <v>21</v>
      </c>
      <c r="E4021">
        <v>23</v>
      </c>
      <c r="F4021">
        <v>2200</v>
      </c>
      <c r="G4021">
        <v>40</v>
      </c>
      <c r="H4021">
        <v>28</v>
      </c>
      <c r="I4021">
        <v>12</v>
      </c>
      <c r="J4021">
        <v>88000</v>
      </c>
      <c r="K4021" s="2">
        <v>45805</v>
      </c>
      <c r="L4021">
        <v>6</v>
      </c>
      <c r="M4021" s="1" t="s">
        <v>22</v>
      </c>
      <c r="N4021" s="1" t="s">
        <v>32</v>
      </c>
      <c r="O4021" s="1" t="s">
        <v>44</v>
      </c>
      <c r="P4021" s="1" t="s">
        <v>25</v>
      </c>
      <c r="Q4021" s="1" t="s">
        <v>26</v>
      </c>
      <c r="R4021" s="1" t="s">
        <v>27</v>
      </c>
    </row>
    <row r="4022" spans="1:18" x14ac:dyDescent="0.3">
      <c r="A4022" s="1" t="s">
        <v>4180</v>
      </c>
      <c r="B4022" s="1" t="s">
        <v>52</v>
      </c>
      <c r="C4022" s="1" t="s">
        <v>261</v>
      </c>
      <c r="D4022" s="1" t="s">
        <v>91</v>
      </c>
      <c r="E4022">
        <v>56</v>
      </c>
      <c r="F4022">
        <v>85000</v>
      </c>
      <c r="G4022">
        <v>71</v>
      </c>
      <c r="H4022">
        <v>58</v>
      </c>
      <c r="I4022">
        <v>13</v>
      </c>
      <c r="J4022">
        <v>6035000</v>
      </c>
      <c r="K4022" s="2">
        <v>45890</v>
      </c>
      <c r="L4022">
        <v>6</v>
      </c>
      <c r="M4022" s="1" t="s">
        <v>22</v>
      </c>
      <c r="N4022" s="1" t="s">
        <v>23</v>
      </c>
      <c r="O4022" s="1" t="s">
        <v>44</v>
      </c>
      <c r="P4022" s="1" t="s">
        <v>49</v>
      </c>
      <c r="Q4022" s="1" t="s">
        <v>26</v>
      </c>
      <c r="R4022" s="1" t="s">
        <v>27</v>
      </c>
    </row>
    <row r="4023" spans="1:18" x14ac:dyDescent="0.3">
      <c r="A4023" s="1" t="s">
        <v>4181</v>
      </c>
      <c r="B4023" s="1" t="s">
        <v>80</v>
      </c>
      <c r="C4023" s="1" t="s">
        <v>493</v>
      </c>
      <c r="D4023" s="1" t="s">
        <v>64</v>
      </c>
      <c r="E4023">
        <v>91</v>
      </c>
      <c r="F4023">
        <v>6500</v>
      </c>
      <c r="G4023">
        <v>119</v>
      </c>
      <c r="H4023">
        <v>21</v>
      </c>
      <c r="I4023">
        <v>98</v>
      </c>
      <c r="J4023">
        <v>773500</v>
      </c>
      <c r="K4023" s="2">
        <v>45766</v>
      </c>
      <c r="L4023">
        <v>13</v>
      </c>
      <c r="M4023" s="1" t="s">
        <v>39</v>
      </c>
      <c r="N4023" s="1" t="s">
        <v>23</v>
      </c>
      <c r="O4023" s="1" t="s">
        <v>24</v>
      </c>
      <c r="P4023" s="1" t="s">
        <v>25</v>
      </c>
      <c r="Q4023" s="1" t="s">
        <v>26</v>
      </c>
      <c r="R4023" s="1" t="s">
        <v>27</v>
      </c>
    </row>
    <row r="4024" spans="1:18" x14ac:dyDescent="0.3">
      <c r="A4024" s="1" t="s">
        <v>4182</v>
      </c>
      <c r="B4024" s="1" t="s">
        <v>36</v>
      </c>
      <c r="C4024" s="1" t="s">
        <v>229</v>
      </c>
      <c r="D4024" s="1" t="s">
        <v>54</v>
      </c>
      <c r="E4024">
        <v>76</v>
      </c>
      <c r="F4024">
        <v>12000</v>
      </c>
      <c r="G4024">
        <v>82</v>
      </c>
      <c r="H4024">
        <v>30</v>
      </c>
      <c r="I4024">
        <v>52</v>
      </c>
      <c r="J4024">
        <v>984000</v>
      </c>
      <c r="K4024" s="2">
        <v>45706</v>
      </c>
      <c r="L4024">
        <v>5</v>
      </c>
      <c r="M4024" s="1" t="s">
        <v>55</v>
      </c>
      <c r="N4024" s="1" t="s">
        <v>43</v>
      </c>
      <c r="O4024" s="1" t="s">
        <v>85</v>
      </c>
      <c r="P4024" s="1" t="s">
        <v>25</v>
      </c>
      <c r="Q4024" s="1" t="s">
        <v>26</v>
      </c>
      <c r="R4024" s="1" t="s">
        <v>27</v>
      </c>
    </row>
    <row r="4025" spans="1:18" x14ac:dyDescent="0.3">
      <c r="A4025" s="1" t="s">
        <v>4183</v>
      </c>
      <c r="B4025" s="1" t="s">
        <v>87</v>
      </c>
      <c r="C4025" s="1" t="s">
        <v>261</v>
      </c>
      <c r="D4025" s="1" t="s">
        <v>54</v>
      </c>
      <c r="E4025">
        <v>24</v>
      </c>
      <c r="F4025">
        <v>85000</v>
      </c>
      <c r="G4025">
        <v>26</v>
      </c>
      <c r="H4025">
        <v>25</v>
      </c>
      <c r="I4025">
        <v>1</v>
      </c>
      <c r="J4025">
        <v>2210000</v>
      </c>
      <c r="K4025" s="2">
        <v>46019</v>
      </c>
      <c r="L4025">
        <v>9</v>
      </c>
      <c r="M4025" s="1" t="s">
        <v>22</v>
      </c>
      <c r="N4025" s="1" t="s">
        <v>32</v>
      </c>
      <c r="O4025" s="1" t="s">
        <v>24</v>
      </c>
      <c r="P4025" s="1" t="s">
        <v>25</v>
      </c>
      <c r="Q4025" s="1" t="s">
        <v>26</v>
      </c>
      <c r="R4025" s="1" t="s">
        <v>27</v>
      </c>
    </row>
    <row r="4026" spans="1:18" x14ac:dyDescent="0.3">
      <c r="A4026" s="1" t="s">
        <v>4184</v>
      </c>
      <c r="B4026" s="1" t="s">
        <v>19</v>
      </c>
      <c r="C4026" s="1" t="s">
        <v>69</v>
      </c>
      <c r="D4026" s="1" t="s">
        <v>58</v>
      </c>
      <c r="E4026">
        <v>68</v>
      </c>
      <c r="F4026">
        <v>65000</v>
      </c>
      <c r="G4026">
        <v>92</v>
      </c>
      <c r="H4026">
        <v>26</v>
      </c>
      <c r="I4026">
        <v>66</v>
      </c>
      <c r="J4026">
        <v>5980000</v>
      </c>
      <c r="K4026" s="2">
        <v>45953</v>
      </c>
      <c r="L4026">
        <v>4</v>
      </c>
      <c r="M4026" s="1" t="s">
        <v>55</v>
      </c>
      <c r="N4026" s="1" t="s">
        <v>32</v>
      </c>
      <c r="O4026" s="1" t="s">
        <v>33</v>
      </c>
      <c r="P4026" s="1" t="s">
        <v>25</v>
      </c>
      <c r="Q4026" s="1" t="s">
        <v>26</v>
      </c>
      <c r="R4026" s="1" t="s">
        <v>27</v>
      </c>
    </row>
    <row r="4027" spans="1:18" x14ac:dyDescent="0.3">
      <c r="A4027" s="1" t="s">
        <v>4185</v>
      </c>
      <c r="B4027" s="1" t="s">
        <v>87</v>
      </c>
      <c r="C4027" s="1" t="s">
        <v>162</v>
      </c>
      <c r="D4027" s="1" t="s">
        <v>48</v>
      </c>
      <c r="E4027">
        <v>46</v>
      </c>
      <c r="F4027">
        <v>950000</v>
      </c>
      <c r="G4027">
        <v>60</v>
      </c>
      <c r="H4027">
        <v>15</v>
      </c>
      <c r="I4027">
        <v>45</v>
      </c>
      <c r="J4027">
        <v>57000000</v>
      </c>
      <c r="K4027" s="2">
        <v>45835</v>
      </c>
      <c r="L4027">
        <v>8</v>
      </c>
      <c r="M4027" s="1" t="s">
        <v>22</v>
      </c>
      <c r="N4027" s="1" t="s">
        <v>23</v>
      </c>
      <c r="O4027" s="1" t="s">
        <v>24</v>
      </c>
      <c r="P4027" s="1" t="s">
        <v>25</v>
      </c>
      <c r="Q4027" s="1" t="s">
        <v>26</v>
      </c>
      <c r="R4027" s="1" t="s">
        <v>27</v>
      </c>
    </row>
    <row r="4028" spans="1:18" x14ac:dyDescent="0.3">
      <c r="A4028" s="1" t="s">
        <v>4186</v>
      </c>
      <c r="B4028" s="1" t="s">
        <v>41</v>
      </c>
      <c r="C4028" s="1" t="s">
        <v>121</v>
      </c>
      <c r="D4028" s="1" t="s">
        <v>31</v>
      </c>
      <c r="E4028">
        <v>103</v>
      </c>
      <c r="F4028">
        <v>3500</v>
      </c>
      <c r="G4028">
        <v>112</v>
      </c>
      <c r="H4028">
        <v>73</v>
      </c>
      <c r="I4028">
        <v>39</v>
      </c>
      <c r="J4028">
        <v>392000</v>
      </c>
      <c r="K4028" s="2">
        <v>45853</v>
      </c>
      <c r="L4028">
        <v>2</v>
      </c>
      <c r="M4028" s="1" t="s">
        <v>55</v>
      </c>
      <c r="N4028" s="1" t="s">
        <v>32</v>
      </c>
      <c r="O4028" s="1" t="s">
        <v>33</v>
      </c>
      <c r="P4028" s="1" t="s">
        <v>49</v>
      </c>
      <c r="Q4028" s="1" t="s">
        <v>50</v>
      </c>
      <c r="R4028" s="1" t="s">
        <v>27</v>
      </c>
    </row>
    <row r="4029" spans="1:18" x14ac:dyDescent="0.3">
      <c r="A4029" s="1" t="s">
        <v>4187</v>
      </c>
      <c r="B4029" s="1" t="s">
        <v>93</v>
      </c>
      <c r="C4029" s="1" t="s">
        <v>94</v>
      </c>
      <c r="D4029" s="1" t="s">
        <v>54</v>
      </c>
      <c r="E4029">
        <v>139</v>
      </c>
      <c r="F4029">
        <v>45000</v>
      </c>
      <c r="G4029">
        <v>155</v>
      </c>
      <c r="H4029">
        <v>20</v>
      </c>
      <c r="I4029">
        <v>135</v>
      </c>
      <c r="J4029">
        <v>6975000</v>
      </c>
      <c r="K4029" s="2">
        <v>45782</v>
      </c>
      <c r="L4029">
        <v>1</v>
      </c>
      <c r="M4029" s="1" t="s">
        <v>55</v>
      </c>
      <c r="N4029" s="1" t="s">
        <v>43</v>
      </c>
      <c r="O4029" s="1" t="s">
        <v>33</v>
      </c>
      <c r="P4029" s="1" t="s">
        <v>25</v>
      </c>
      <c r="Q4029" s="1" t="s">
        <v>59</v>
      </c>
      <c r="R4029" s="1" t="s">
        <v>27</v>
      </c>
    </row>
    <row r="4030" spans="1:18" x14ac:dyDescent="0.3">
      <c r="A4030" s="1" t="s">
        <v>4188</v>
      </c>
      <c r="B4030" s="1" t="s">
        <v>36</v>
      </c>
      <c r="C4030" s="1" t="s">
        <v>213</v>
      </c>
      <c r="D4030" s="1" t="s">
        <v>64</v>
      </c>
      <c r="E4030">
        <v>41</v>
      </c>
      <c r="F4030">
        <v>55000</v>
      </c>
      <c r="G4030">
        <v>43</v>
      </c>
      <c r="H4030">
        <v>25</v>
      </c>
      <c r="I4030">
        <v>18</v>
      </c>
      <c r="J4030">
        <v>2365000</v>
      </c>
      <c r="K4030" s="2">
        <v>46018</v>
      </c>
      <c r="L4030">
        <v>10</v>
      </c>
      <c r="M4030" s="1" t="s">
        <v>22</v>
      </c>
      <c r="N4030" s="1" t="s">
        <v>32</v>
      </c>
      <c r="O4030" s="1" t="s">
        <v>24</v>
      </c>
      <c r="P4030" s="1" t="s">
        <v>25</v>
      </c>
      <c r="Q4030" s="1" t="s">
        <v>26</v>
      </c>
      <c r="R4030" s="1" t="s">
        <v>27</v>
      </c>
    </row>
    <row r="4031" spans="1:18" x14ac:dyDescent="0.3">
      <c r="A4031" s="1" t="s">
        <v>4189</v>
      </c>
      <c r="B4031" s="1" t="s">
        <v>87</v>
      </c>
      <c r="C4031" s="1" t="s">
        <v>127</v>
      </c>
      <c r="D4031" s="1" t="s">
        <v>72</v>
      </c>
      <c r="E4031">
        <v>54</v>
      </c>
      <c r="F4031">
        <v>35000</v>
      </c>
      <c r="G4031">
        <v>72</v>
      </c>
      <c r="H4031">
        <v>60</v>
      </c>
      <c r="I4031">
        <v>12</v>
      </c>
      <c r="J4031">
        <v>2520000</v>
      </c>
      <c r="K4031" s="2">
        <v>45702</v>
      </c>
      <c r="L4031">
        <v>5</v>
      </c>
      <c r="M4031" s="1" t="s">
        <v>55</v>
      </c>
      <c r="N4031" s="1" t="s">
        <v>32</v>
      </c>
      <c r="O4031" s="1" t="s">
        <v>24</v>
      </c>
      <c r="P4031" s="1" t="s">
        <v>25</v>
      </c>
      <c r="Q4031" s="1" t="s">
        <v>26</v>
      </c>
      <c r="R4031" s="1" t="s">
        <v>27</v>
      </c>
    </row>
    <row r="4032" spans="1:18" x14ac:dyDescent="0.3">
      <c r="A4032" s="1" t="s">
        <v>4190</v>
      </c>
      <c r="B4032" s="1" t="s">
        <v>36</v>
      </c>
      <c r="C4032" s="1" t="s">
        <v>30</v>
      </c>
      <c r="D4032" s="1" t="s">
        <v>64</v>
      </c>
      <c r="E4032">
        <v>45</v>
      </c>
      <c r="F4032">
        <v>12000</v>
      </c>
      <c r="G4032">
        <v>62</v>
      </c>
      <c r="H4032">
        <v>59</v>
      </c>
      <c r="I4032">
        <v>3</v>
      </c>
      <c r="J4032">
        <v>744000</v>
      </c>
      <c r="K4032" s="2">
        <v>45919</v>
      </c>
      <c r="L4032">
        <v>14</v>
      </c>
      <c r="M4032" s="1" t="s">
        <v>39</v>
      </c>
      <c r="N4032" s="1" t="s">
        <v>23</v>
      </c>
      <c r="O4032" s="1" t="s">
        <v>24</v>
      </c>
      <c r="P4032" s="1" t="s">
        <v>25</v>
      </c>
      <c r="Q4032" s="1" t="s">
        <v>50</v>
      </c>
      <c r="R4032" s="1" t="s">
        <v>27</v>
      </c>
    </row>
    <row r="4033" spans="1:18" x14ac:dyDescent="0.3">
      <c r="A4033" s="1" t="s">
        <v>4191</v>
      </c>
      <c r="B4033" s="1" t="s">
        <v>29</v>
      </c>
      <c r="C4033" s="1" t="s">
        <v>127</v>
      </c>
      <c r="D4033" s="1" t="s">
        <v>48</v>
      </c>
      <c r="E4033">
        <v>48</v>
      </c>
      <c r="F4033">
        <v>35000</v>
      </c>
      <c r="G4033">
        <v>67</v>
      </c>
      <c r="H4033">
        <v>62</v>
      </c>
      <c r="I4033">
        <v>5</v>
      </c>
      <c r="J4033">
        <v>2345000</v>
      </c>
      <c r="K4033" s="2">
        <v>45722</v>
      </c>
      <c r="L4033">
        <v>14</v>
      </c>
      <c r="M4033" s="1" t="s">
        <v>39</v>
      </c>
      <c r="N4033" s="1" t="s">
        <v>23</v>
      </c>
      <c r="O4033" s="1" t="s">
        <v>44</v>
      </c>
      <c r="P4033" s="1" t="s">
        <v>25</v>
      </c>
      <c r="Q4033" s="1" t="s">
        <v>50</v>
      </c>
      <c r="R4033" s="1" t="s">
        <v>27</v>
      </c>
    </row>
    <row r="4034" spans="1:18" x14ac:dyDescent="0.3">
      <c r="A4034" s="1" t="s">
        <v>4192</v>
      </c>
      <c r="B4034" s="1" t="s">
        <v>107</v>
      </c>
      <c r="C4034" s="1" t="s">
        <v>231</v>
      </c>
      <c r="D4034" s="1" t="s">
        <v>58</v>
      </c>
      <c r="E4034">
        <v>20</v>
      </c>
      <c r="F4034">
        <v>12000</v>
      </c>
      <c r="G4034">
        <v>23</v>
      </c>
      <c r="H4034">
        <v>19</v>
      </c>
      <c r="I4034">
        <v>4</v>
      </c>
      <c r="J4034">
        <v>276000</v>
      </c>
      <c r="K4034" s="2">
        <v>45987</v>
      </c>
      <c r="L4034">
        <v>13</v>
      </c>
      <c r="M4034" s="1" t="s">
        <v>39</v>
      </c>
      <c r="N4034" s="1" t="s">
        <v>23</v>
      </c>
      <c r="O4034" s="1" t="s">
        <v>24</v>
      </c>
      <c r="P4034" s="1" t="s">
        <v>25</v>
      </c>
      <c r="Q4034" s="1" t="s">
        <v>26</v>
      </c>
      <c r="R4034" s="1" t="s">
        <v>59</v>
      </c>
    </row>
    <row r="4035" spans="1:18" x14ac:dyDescent="0.3">
      <c r="A4035" s="1" t="s">
        <v>4193</v>
      </c>
      <c r="B4035" s="1" t="s">
        <v>46</v>
      </c>
      <c r="C4035" s="1" t="s">
        <v>291</v>
      </c>
      <c r="D4035" s="1" t="s">
        <v>58</v>
      </c>
      <c r="E4035">
        <v>138</v>
      </c>
      <c r="F4035">
        <v>4500</v>
      </c>
      <c r="G4035">
        <v>168</v>
      </c>
      <c r="H4035">
        <v>32</v>
      </c>
      <c r="I4035">
        <v>136</v>
      </c>
      <c r="J4035">
        <v>756000</v>
      </c>
      <c r="K4035" s="2">
        <v>45986</v>
      </c>
      <c r="L4035">
        <v>10</v>
      </c>
      <c r="M4035" s="1" t="s">
        <v>22</v>
      </c>
      <c r="N4035" s="1" t="s">
        <v>23</v>
      </c>
      <c r="O4035" s="1" t="s">
        <v>85</v>
      </c>
      <c r="P4035" s="1" t="s">
        <v>25</v>
      </c>
      <c r="Q4035" s="1" t="s">
        <v>26</v>
      </c>
      <c r="R4035" s="1" t="s">
        <v>27</v>
      </c>
    </row>
    <row r="4036" spans="1:18" x14ac:dyDescent="0.3">
      <c r="A4036" s="1" t="s">
        <v>4194</v>
      </c>
      <c r="B4036" s="1" t="s">
        <v>133</v>
      </c>
      <c r="C4036" s="1" t="s">
        <v>168</v>
      </c>
      <c r="D4036" s="1" t="s">
        <v>54</v>
      </c>
      <c r="E4036">
        <v>20</v>
      </c>
      <c r="F4036">
        <v>10000</v>
      </c>
      <c r="G4036">
        <v>37</v>
      </c>
      <c r="H4036">
        <v>20</v>
      </c>
      <c r="I4036">
        <v>17</v>
      </c>
      <c r="J4036">
        <v>370000</v>
      </c>
      <c r="K4036" s="2">
        <v>45977</v>
      </c>
      <c r="L4036">
        <v>12</v>
      </c>
      <c r="M4036" s="1" t="s">
        <v>39</v>
      </c>
      <c r="N4036" s="1" t="s">
        <v>43</v>
      </c>
      <c r="O4036" s="1" t="s">
        <v>24</v>
      </c>
      <c r="P4036" s="1" t="s">
        <v>25</v>
      </c>
      <c r="Q4036" s="1" t="s">
        <v>59</v>
      </c>
      <c r="R4036" s="1" t="s">
        <v>27</v>
      </c>
    </row>
    <row r="4037" spans="1:18" x14ac:dyDescent="0.3">
      <c r="A4037" s="1" t="s">
        <v>4195</v>
      </c>
      <c r="B4037" s="1" t="s">
        <v>87</v>
      </c>
      <c r="C4037" s="1" t="s">
        <v>211</v>
      </c>
      <c r="D4037" s="1" t="s">
        <v>58</v>
      </c>
      <c r="E4037">
        <v>137</v>
      </c>
      <c r="F4037">
        <v>85000</v>
      </c>
      <c r="G4037">
        <v>143</v>
      </c>
      <c r="H4037">
        <v>131</v>
      </c>
      <c r="I4037">
        <v>12</v>
      </c>
      <c r="J4037">
        <v>12155000</v>
      </c>
      <c r="K4037" s="2">
        <v>45776</v>
      </c>
      <c r="L4037">
        <v>4</v>
      </c>
      <c r="M4037" s="1" t="s">
        <v>55</v>
      </c>
      <c r="N4037" s="1" t="s">
        <v>32</v>
      </c>
      <c r="O4037" s="1" t="s">
        <v>44</v>
      </c>
      <c r="P4037" s="1" t="s">
        <v>25</v>
      </c>
      <c r="Q4037" s="1" t="s">
        <v>26</v>
      </c>
      <c r="R4037" s="1" t="s">
        <v>27</v>
      </c>
    </row>
    <row r="4038" spans="1:18" x14ac:dyDescent="0.3">
      <c r="A4038" s="1" t="s">
        <v>4196</v>
      </c>
      <c r="B4038" s="1" t="s">
        <v>80</v>
      </c>
      <c r="C4038" s="1" t="s">
        <v>291</v>
      </c>
      <c r="D4038" s="1" t="s">
        <v>48</v>
      </c>
      <c r="E4038">
        <v>128</v>
      </c>
      <c r="F4038">
        <v>4500</v>
      </c>
      <c r="G4038">
        <v>133</v>
      </c>
      <c r="H4038">
        <v>32</v>
      </c>
      <c r="I4038">
        <v>101</v>
      </c>
      <c r="J4038">
        <v>598500</v>
      </c>
      <c r="K4038" s="2">
        <v>45768</v>
      </c>
      <c r="L4038">
        <v>1</v>
      </c>
      <c r="M4038" s="1" t="s">
        <v>55</v>
      </c>
      <c r="N4038" s="1" t="s">
        <v>43</v>
      </c>
      <c r="O4038" s="1" t="s">
        <v>24</v>
      </c>
      <c r="P4038" s="1" t="s">
        <v>25</v>
      </c>
      <c r="Q4038" s="1" t="s">
        <v>26</v>
      </c>
      <c r="R4038" s="1" t="s">
        <v>27</v>
      </c>
    </row>
    <row r="4039" spans="1:18" x14ac:dyDescent="0.3">
      <c r="A4039" s="1" t="s">
        <v>4197</v>
      </c>
      <c r="B4039" s="1" t="s">
        <v>29</v>
      </c>
      <c r="C4039" s="1" t="s">
        <v>427</v>
      </c>
      <c r="D4039" s="1" t="s">
        <v>58</v>
      </c>
      <c r="E4039">
        <v>124</v>
      </c>
      <c r="F4039">
        <v>5000</v>
      </c>
      <c r="G4039">
        <v>133</v>
      </c>
      <c r="H4039">
        <v>18</v>
      </c>
      <c r="I4039">
        <v>115</v>
      </c>
      <c r="J4039">
        <v>665000</v>
      </c>
      <c r="K4039" s="2">
        <v>45738</v>
      </c>
      <c r="L4039">
        <v>9</v>
      </c>
      <c r="M4039" s="1" t="s">
        <v>22</v>
      </c>
      <c r="N4039" s="1" t="s">
        <v>32</v>
      </c>
      <c r="O4039" s="1" t="s">
        <v>85</v>
      </c>
      <c r="P4039" s="1" t="s">
        <v>25</v>
      </c>
      <c r="Q4039" s="1" t="s">
        <v>50</v>
      </c>
      <c r="R4039" s="1" t="s">
        <v>27</v>
      </c>
    </row>
    <row r="4040" spans="1:18" x14ac:dyDescent="0.3">
      <c r="A4040" s="1" t="s">
        <v>4198</v>
      </c>
      <c r="B4040" s="1" t="s">
        <v>93</v>
      </c>
      <c r="C4040" s="1" t="s">
        <v>166</v>
      </c>
      <c r="D4040" s="1" t="s">
        <v>64</v>
      </c>
      <c r="E4040">
        <v>23</v>
      </c>
      <c r="F4040">
        <v>35000</v>
      </c>
      <c r="G4040">
        <v>47</v>
      </c>
      <c r="H4040">
        <v>34</v>
      </c>
      <c r="I4040">
        <v>13</v>
      </c>
      <c r="J4040">
        <v>1645000</v>
      </c>
      <c r="K4040" s="2">
        <v>45890</v>
      </c>
      <c r="L4040">
        <v>15</v>
      </c>
      <c r="M4040" s="1" t="s">
        <v>39</v>
      </c>
      <c r="N4040" s="1" t="s">
        <v>23</v>
      </c>
      <c r="O4040" s="1" t="s">
        <v>85</v>
      </c>
      <c r="P4040" s="1" t="s">
        <v>25</v>
      </c>
      <c r="Q4040" s="1" t="s">
        <v>26</v>
      </c>
      <c r="R4040" s="1" t="s">
        <v>27</v>
      </c>
    </row>
    <row r="4041" spans="1:18" x14ac:dyDescent="0.3">
      <c r="A4041" s="1" t="s">
        <v>4199</v>
      </c>
      <c r="B4041" s="1" t="s">
        <v>46</v>
      </c>
      <c r="C4041" s="1" t="s">
        <v>76</v>
      </c>
      <c r="D4041" s="1" t="s">
        <v>48</v>
      </c>
      <c r="E4041">
        <v>124</v>
      </c>
      <c r="F4041">
        <v>2200</v>
      </c>
      <c r="G4041">
        <v>131</v>
      </c>
      <c r="H4041">
        <v>112</v>
      </c>
      <c r="I4041">
        <v>19</v>
      </c>
      <c r="J4041">
        <v>288200</v>
      </c>
      <c r="K4041" s="2">
        <v>45936</v>
      </c>
      <c r="L4041">
        <v>13</v>
      </c>
      <c r="M4041" s="1" t="s">
        <v>39</v>
      </c>
      <c r="N4041" s="1" t="s">
        <v>23</v>
      </c>
      <c r="O4041" s="1" t="s">
        <v>85</v>
      </c>
      <c r="P4041" s="1" t="s">
        <v>25</v>
      </c>
      <c r="Q4041" s="1" t="s">
        <v>26</v>
      </c>
      <c r="R4041" s="1" t="s">
        <v>34</v>
      </c>
    </row>
    <row r="4042" spans="1:18" x14ac:dyDescent="0.3">
      <c r="A4042" s="1" t="s">
        <v>4200</v>
      </c>
      <c r="B4042" s="1" t="s">
        <v>66</v>
      </c>
      <c r="C4042" s="1" t="s">
        <v>427</v>
      </c>
      <c r="D4042" s="1" t="s">
        <v>31</v>
      </c>
      <c r="E4042">
        <v>53</v>
      </c>
      <c r="F4042">
        <v>5000</v>
      </c>
      <c r="G4042">
        <v>59</v>
      </c>
      <c r="H4042">
        <v>58</v>
      </c>
      <c r="I4042">
        <v>1</v>
      </c>
      <c r="J4042">
        <v>295000</v>
      </c>
      <c r="K4042" s="2">
        <v>45839</v>
      </c>
      <c r="L4042">
        <v>13</v>
      </c>
      <c r="M4042" s="1" t="s">
        <v>39</v>
      </c>
      <c r="N4042" s="1" t="s">
        <v>23</v>
      </c>
      <c r="O4042" s="1" t="s">
        <v>24</v>
      </c>
      <c r="P4042" s="1" t="s">
        <v>25</v>
      </c>
      <c r="Q4042" s="1" t="s">
        <v>26</v>
      </c>
      <c r="R4042" s="1" t="s">
        <v>27</v>
      </c>
    </row>
    <row r="4043" spans="1:18" x14ac:dyDescent="0.3">
      <c r="A4043" s="1" t="s">
        <v>4201</v>
      </c>
      <c r="B4043" s="1" t="s">
        <v>133</v>
      </c>
      <c r="C4043" s="1" t="s">
        <v>142</v>
      </c>
      <c r="D4043" s="1" t="s">
        <v>31</v>
      </c>
      <c r="E4043">
        <v>131</v>
      </c>
      <c r="F4043">
        <v>1200</v>
      </c>
      <c r="G4043">
        <v>154</v>
      </c>
      <c r="H4043">
        <v>83</v>
      </c>
      <c r="I4043">
        <v>71</v>
      </c>
      <c r="J4043">
        <v>184800</v>
      </c>
      <c r="K4043" s="2">
        <v>45666</v>
      </c>
      <c r="L4043">
        <v>9</v>
      </c>
      <c r="M4043" s="1" t="s">
        <v>22</v>
      </c>
      <c r="N4043" s="1" t="s">
        <v>23</v>
      </c>
      <c r="O4043" s="1" t="s">
        <v>85</v>
      </c>
      <c r="P4043" s="1" t="s">
        <v>25</v>
      </c>
      <c r="Q4043" s="1" t="s">
        <v>26</v>
      </c>
      <c r="R4043" s="1" t="s">
        <v>27</v>
      </c>
    </row>
    <row r="4044" spans="1:18" x14ac:dyDescent="0.3">
      <c r="A4044" s="1" t="s">
        <v>4202</v>
      </c>
      <c r="B4044" s="1" t="s">
        <v>87</v>
      </c>
      <c r="C4044" s="1" t="s">
        <v>90</v>
      </c>
      <c r="D4044" s="1" t="s">
        <v>31</v>
      </c>
      <c r="E4044">
        <v>130</v>
      </c>
      <c r="F4044">
        <v>8500</v>
      </c>
      <c r="G4044">
        <v>157</v>
      </c>
      <c r="H4044">
        <v>33</v>
      </c>
      <c r="I4044">
        <v>124</v>
      </c>
      <c r="J4044">
        <v>1334500</v>
      </c>
      <c r="K4044" s="2">
        <v>45787</v>
      </c>
      <c r="L4044">
        <v>5</v>
      </c>
      <c r="M4044" s="1" t="s">
        <v>55</v>
      </c>
      <c r="N4044" s="1" t="s">
        <v>23</v>
      </c>
      <c r="O4044" s="1" t="s">
        <v>44</v>
      </c>
      <c r="P4044" s="1" t="s">
        <v>25</v>
      </c>
      <c r="Q4044" s="1" t="s">
        <v>26</v>
      </c>
      <c r="R4044" s="1" t="s">
        <v>27</v>
      </c>
    </row>
    <row r="4045" spans="1:18" x14ac:dyDescent="0.3">
      <c r="A4045" s="1" t="s">
        <v>4203</v>
      </c>
      <c r="B4045" s="1" t="s">
        <v>36</v>
      </c>
      <c r="C4045" s="1" t="s">
        <v>179</v>
      </c>
      <c r="D4045" s="1" t="s">
        <v>67</v>
      </c>
      <c r="E4045">
        <v>150</v>
      </c>
      <c r="F4045">
        <v>450000</v>
      </c>
      <c r="G4045">
        <v>159</v>
      </c>
      <c r="H4045">
        <v>94</v>
      </c>
      <c r="I4045">
        <v>65</v>
      </c>
      <c r="J4045">
        <v>71550000</v>
      </c>
      <c r="K4045" s="2">
        <v>45734</v>
      </c>
      <c r="L4045">
        <v>6</v>
      </c>
      <c r="M4045" s="1" t="s">
        <v>22</v>
      </c>
      <c r="N4045" s="1" t="s">
        <v>23</v>
      </c>
      <c r="O4045" s="1" t="s">
        <v>44</v>
      </c>
      <c r="P4045" s="1" t="s">
        <v>25</v>
      </c>
      <c r="Q4045" s="1" t="s">
        <v>50</v>
      </c>
      <c r="R4045" s="1" t="s">
        <v>27</v>
      </c>
    </row>
    <row r="4046" spans="1:18" x14ac:dyDescent="0.3">
      <c r="A4046" s="1" t="s">
        <v>4204</v>
      </c>
      <c r="B4046" s="1" t="s">
        <v>133</v>
      </c>
      <c r="C4046" s="1" t="s">
        <v>270</v>
      </c>
      <c r="D4046" s="1" t="s">
        <v>64</v>
      </c>
      <c r="E4046">
        <v>68</v>
      </c>
      <c r="F4046">
        <v>1800</v>
      </c>
      <c r="G4046">
        <v>84</v>
      </c>
      <c r="H4046">
        <v>32</v>
      </c>
      <c r="I4046">
        <v>52</v>
      </c>
      <c r="J4046">
        <v>151200</v>
      </c>
      <c r="K4046" s="2">
        <v>45994</v>
      </c>
      <c r="L4046">
        <v>7</v>
      </c>
      <c r="M4046" s="1" t="s">
        <v>22</v>
      </c>
      <c r="N4046" s="1" t="s">
        <v>23</v>
      </c>
      <c r="O4046" s="1" t="s">
        <v>85</v>
      </c>
      <c r="P4046" s="1" t="s">
        <v>25</v>
      </c>
      <c r="Q4046" s="1" t="s">
        <v>26</v>
      </c>
      <c r="R4046" s="1" t="s">
        <v>27</v>
      </c>
    </row>
    <row r="4047" spans="1:18" x14ac:dyDescent="0.3">
      <c r="A4047" s="1" t="s">
        <v>4205</v>
      </c>
      <c r="B4047" s="1" t="s">
        <v>107</v>
      </c>
      <c r="C4047" s="1" t="s">
        <v>102</v>
      </c>
      <c r="D4047" s="1" t="s">
        <v>91</v>
      </c>
      <c r="E4047">
        <v>95</v>
      </c>
      <c r="F4047">
        <v>250000</v>
      </c>
      <c r="G4047">
        <v>97</v>
      </c>
      <c r="H4047">
        <v>66</v>
      </c>
      <c r="I4047">
        <v>31</v>
      </c>
      <c r="J4047">
        <v>24250000</v>
      </c>
      <c r="K4047" s="2">
        <v>45968</v>
      </c>
      <c r="L4047">
        <v>8</v>
      </c>
      <c r="M4047" s="1" t="s">
        <v>22</v>
      </c>
      <c r="N4047" s="1" t="s">
        <v>32</v>
      </c>
      <c r="O4047" s="1" t="s">
        <v>44</v>
      </c>
      <c r="P4047" s="1" t="s">
        <v>25</v>
      </c>
      <c r="Q4047" s="1" t="s">
        <v>26</v>
      </c>
      <c r="R4047" s="1" t="s">
        <v>59</v>
      </c>
    </row>
    <row r="4048" spans="1:18" x14ac:dyDescent="0.3">
      <c r="A4048" s="1" t="s">
        <v>4206</v>
      </c>
      <c r="B4048" s="1" t="s">
        <v>87</v>
      </c>
      <c r="C4048" s="1" t="s">
        <v>47</v>
      </c>
      <c r="D4048" s="1" t="s">
        <v>38</v>
      </c>
      <c r="E4048">
        <v>42</v>
      </c>
      <c r="F4048">
        <v>300</v>
      </c>
      <c r="G4048">
        <v>62</v>
      </c>
      <c r="H4048">
        <v>32</v>
      </c>
      <c r="I4048">
        <v>30</v>
      </c>
      <c r="J4048">
        <v>18600</v>
      </c>
      <c r="K4048" s="2">
        <v>45916</v>
      </c>
      <c r="L4048">
        <v>14</v>
      </c>
      <c r="M4048" s="1" t="s">
        <v>39</v>
      </c>
      <c r="N4048" s="1" t="s">
        <v>32</v>
      </c>
      <c r="O4048" s="1" t="s">
        <v>24</v>
      </c>
      <c r="P4048" s="1" t="s">
        <v>25</v>
      </c>
      <c r="Q4048" s="1" t="s">
        <v>50</v>
      </c>
      <c r="R4048" s="1" t="s">
        <v>27</v>
      </c>
    </row>
    <row r="4049" spans="1:18" x14ac:dyDescent="0.3">
      <c r="A4049" s="1" t="s">
        <v>4207</v>
      </c>
      <c r="B4049" s="1" t="s">
        <v>133</v>
      </c>
      <c r="C4049" s="1" t="s">
        <v>247</v>
      </c>
      <c r="D4049" s="1" t="s">
        <v>72</v>
      </c>
      <c r="E4049">
        <v>58</v>
      </c>
      <c r="F4049">
        <v>2500000</v>
      </c>
      <c r="G4049">
        <v>87</v>
      </c>
      <c r="H4049">
        <v>54</v>
      </c>
      <c r="I4049">
        <v>33</v>
      </c>
      <c r="J4049">
        <v>217500000</v>
      </c>
      <c r="K4049" s="2">
        <v>45917</v>
      </c>
      <c r="L4049">
        <v>9</v>
      </c>
      <c r="M4049" s="1" t="s">
        <v>22</v>
      </c>
      <c r="N4049" s="1" t="s">
        <v>23</v>
      </c>
      <c r="O4049" s="1" t="s">
        <v>85</v>
      </c>
      <c r="P4049" s="1" t="s">
        <v>49</v>
      </c>
      <c r="Q4049" s="1" t="s">
        <v>26</v>
      </c>
      <c r="R4049" s="1" t="s">
        <v>59</v>
      </c>
    </row>
    <row r="4050" spans="1:18" x14ac:dyDescent="0.3">
      <c r="A4050" s="1" t="s">
        <v>4208</v>
      </c>
      <c r="B4050" s="1" t="s">
        <v>107</v>
      </c>
      <c r="C4050" s="1" t="s">
        <v>215</v>
      </c>
      <c r="D4050" s="1" t="s">
        <v>64</v>
      </c>
      <c r="E4050">
        <v>135</v>
      </c>
      <c r="F4050">
        <v>350000</v>
      </c>
      <c r="G4050">
        <v>159</v>
      </c>
      <c r="H4050">
        <v>117</v>
      </c>
      <c r="I4050">
        <v>42</v>
      </c>
      <c r="J4050">
        <v>55650000</v>
      </c>
      <c r="K4050" s="2">
        <v>45730</v>
      </c>
      <c r="L4050">
        <v>15</v>
      </c>
      <c r="M4050" s="1" t="s">
        <v>39</v>
      </c>
      <c r="N4050" s="1" t="s">
        <v>23</v>
      </c>
      <c r="O4050" s="1" t="s">
        <v>44</v>
      </c>
      <c r="P4050" s="1" t="s">
        <v>25</v>
      </c>
      <c r="Q4050" s="1" t="s">
        <v>50</v>
      </c>
      <c r="R4050" s="1" t="s">
        <v>34</v>
      </c>
    </row>
    <row r="4051" spans="1:18" x14ac:dyDescent="0.3">
      <c r="A4051" s="1" t="s">
        <v>4209</v>
      </c>
      <c r="B4051" s="1" t="s">
        <v>80</v>
      </c>
      <c r="C4051" s="1" t="s">
        <v>268</v>
      </c>
      <c r="D4051" s="1" t="s">
        <v>38</v>
      </c>
      <c r="E4051">
        <v>80</v>
      </c>
      <c r="F4051">
        <v>6000</v>
      </c>
      <c r="G4051">
        <v>80</v>
      </c>
      <c r="H4051">
        <v>76</v>
      </c>
      <c r="I4051">
        <v>4</v>
      </c>
      <c r="J4051">
        <v>480000</v>
      </c>
      <c r="K4051" s="2">
        <v>45948</v>
      </c>
      <c r="L4051">
        <v>12</v>
      </c>
      <c r="M4051" s="1" t="s">
        <v>39</v>
      </c>
      <c r="N4051" s="1" t="s">
        <v>32</v>
      </c>
      <c r="O4051" s="1" t="s">
        <v>33</v>
      </c>
      <c r="P4051" s="1" t="s">
        <v>25</v>
      </c>
      <c r="Q4051" s="1" t="s">
        <v>59</v>
      </c>
      <c r="R4051" s="1" t="s">
        <v>27</v>
      </c>
    </row>
    <row r="4052" spans="1:18" x14ac:dyDescent="0.3">
      <c r="A4052" s="1" t="s">
        <v>4210</v>
      </c>
      <c r="B4052" s="1" t="s">
        <v>133</v>
      </c>
      <c r="C4052" s="1" t="s">
        <v>284</v>
      </c>
      <c r="D4052" s="1" t="s">
        <v>64</v>
      </c>
      <c r="E4052">
        <v>41</v>
      </c>
      <c r="F4052">
        <v>2800</v>
      </c>
      <c r="G4052">
        <v>70</v>
      </c>
      <c r="H4052">
        <v>63</v>
      </c>
      <c r="I4052">
        <v>7</v>
      </c>
      <c r="J4052">
        <v>196000</v>
      </c>
      <c r="K4052" s="2">
        <v>45803</v>
      </c>
      <c r="L4052">
        <v>5</v>
      </c>
      <c r="M4052" s="1" t="s">
        <v>55</v>
      </c>
      <c r="N4052" s="1" t="s">
        <v>43</v>
      </c>
      <c r="O4052" s="1" t="s">
        <v>24</v>
      </c>
      <c r="P4052" s="1" t="s">
        <v>49</v>
      </c>
      <c r="Q4052" s="1" t="s">
        <v>26</v>
      </c>
      <c r="R4052" s="1" t="s">
        <v>27</v>
      </c>
    </row>
    <row r="4053" spans="1:18" x14ac:dyDescent="0.3">
      <c r="A4053" s="1" t="s">
        <v>4211</v>
      </c>
      <c r="B4053" s="1" t="s">
        <v>107</v>
      </c>
      <c r="C4053" s="1" t="s">
        <v>211</v>
      </c>
      <c r="D4053" s="1" t="s">
        <v>58</v>
      </c>
      <c r="E4053">
        <v>62</v>
      </c>
      <c r="F4053">
        <v>85000</v>
      </c>
      <c r="G4053">
        <v>82</v>
      </c>
      <c r="H4053">
        <v>70</v>
      </c>
      <c r="I4053">
        <v>12</v>
      </c>
      <c r="J4053">
        <v>6970000</v>
      </c>
      <c r="K4053" s="2">
        <v>45981</v>
      </c>
      <c r="L4053">
        <v>9</v>
      </c>
      <c r="M4053" s="1" t="s">
        <v>22</v>
      </c>
      <c r="N4053" s="1" t="s">
        <v>32</v>
      </c>
      <c r="O4053" s="1" t="s">
        <v>24</v>
      </c>
      <c r="P4053" s="1" t="s">
        <v>25</v>
      </c>
      <c r="Q4053" s="1" t="s">
        <v>26</v>
      </c>
      <c r="R4053" s="1" t="s">
        <v>27</v>
      </c>
    </row>
    <row r="4054" spans="1:18" x14ac:dyDescent="0.3">
      <c r="A4054" s="1" t="s">
        <v>4212</v>
      </c>
      <c r="B4054" s="1" t="s">
        <v>19</v>
      </c>
      <c r="C4054" s="1" t="s">
        <v>96</v>
      </c>
      <c r="D4054" s="1" t="s">
        <v>67</v>
      </c>
      <c r="E4054">
        <v>59</v>
      </c>
      <c r="F4054">
        <v>150000</v>
      </c>
      <c r="G4054">
        <v>61</v>
      </c>
      <c r="H4054">
        <v>52</v>
      </c>
      <c r="I4054">
        <v>9</v>
      </c>
      <c r="J4054">
        <v>9150000</v>
      </c>
      <c r="K4054" s="2">
        <v>45907</v>
      </c>
      <c r="L4054">
        <v>9</v>
      </c>
      <c r="M4054" s="1" t="s">
        <v>22</v>
      </c>
      <c r="N4054" s="1" t="s">
        <v>23</v>
      </c>
      <c r="O4054" s="1" t="s">
        <v>85</v>
      </c>
      <c r="P4054" s="1" t="s">
        <v>25</v>
      </c>
      <c r="Q4054" s="1" t="s">
        <v>26</v>
      </c>
      <c r="R4054" s="1" t="s">
        <v>59</v>
      </c>
    </row>
    <row r="4055" spans="1:18" x14ac:dyDescent="0.3">
      <c r="A4055" s="1" t="s">
        <v>4213</v>
      </c>
      <c r="B4055" s="1" t="s">
        <v>93</v>
      </c>
      <c r="C4055" s="1" t="s">
        <v>168</v>
      </c>
      <c r="D4055" s="1" t="s">
        <v>21</v>
      </c>
      <c r="E4055">
        <v>36</v>
      </c>
      <c r="F4055">
        <v>10000</v>
      </c>
      <c r="G4055">
        <v>46</v>
      </c>
      <c r="H4055">
        <v>29</v>
      </c>
      <c r="I4055">
        <v>17</v>
      </c>
      <c r="J4055">
        <v>460000</v>
      </c>
      <c r="K4055" s="2">
        <v>45680</v>
      </c>
      <c r="L4055">
        <v>7</v>
      </c>
      <c r="M4055" s="1" t="s">
        <v>22</v>
      </c>
      <c r="N4055" s="1" t="s">
        <v>23</v>
      </c>
      <c r="O4055" s="1" t="s">
        <v>33</v>
      </c>
      <c r="P4055" s="1" t="s">
        <v>25</v>
      </c>
      <c r="Q4055" s="1" t="s">
        <v>26</v>
      </c>
      <c r="R4055" s="1" t="s">
        <v>59</v>
      </c>
    </row>
    <row r="4056" spans="1:18" x14ac:dyDescent="0.3">
      <c r="A4056" s="1" t="s">
        <v>4214</v>
      </c>
      <c r="B4056" s="1" t="s">
        <v>41</v>
      </c>
      <c r="C4056" s="1" t="s">
        <v>679</v>
      </c>
      <c r="D4056" s="1" t="s">
        <v>31</v>
      </c>
      <c r="E4056">
        <v>73</v>
      </c>
      <c r="F4056">
        <v>25000</v>
      </c>
      <c r="G4056">
        <v>83</v>
      </c>
      <c r="H4056">
        <v>19</v>
      </c>
      <c r="I4056">
        <v>64</v>
      </c>
      <c r="J4056">
        <v>2075000</v>
      </c>
      <c r="K4056" s="2">
        <v>45944</v>
      </c>
      <c r="L4056">
        <v>2</v>
      </c>
      <c r="M4056" s="1" t="s">
        <v>55</v>
      </c>
      <c r="N4056" s="1" t="s">
        <v>32</v>
      </c>
      <c r="O4056" s="1" t="s">
        <v>24</v>
      </c>
      <c r="P4056" s="1" t="s">
        <v>25</v>
      </c>
      <c r="Q4056" s="1" t="s">
        <v>26</v>
      </c>
      <c r="R4056" s="1" t="s">
        <v>27</v>
      </c>
    </row>
    <row r="4057" spans="1:18" x14ac:dyDescent="0.3">
      <c r="A4057" s="1" t="s">
        <v>4215</v>
      </c>
      <c r="B4057" s="1" t="s">
        <v>87</v>
      </c>
      <c r="C4057" s="1" t="s">
        <v>74</v>
      </c>
      <c r="D4057" s="1" t="s">
        <v>67</v>
      </c>
      <c r="E4057">
        <v>111</v>
      </c>
      <c r="F4057">
        <v>25000</v>
      </c>
      <c r="G4057">
        <v>124</v>
      </c>
      <c r="H4057">
        <v>16</v>
      </c>
      <c r="I4057">
        <v>108</v>
      </c>
      <c r="J4057">
        <v>3100000</v>
      </c>
      <c r="K4057" s="2">
        <v>45676</v>
      </c>
      <c r="L4057">
        <v>11</v>
      </c>
      <c r="M4057" s="1" t="s">
        <v>39</v>
      </c>
      <c r="N4057" s="1" t="s">
        <v>23</v>
      </c>
      <c r="O4057" s="1" t="s">
        <v>33</v>
      </c>
      <c r="P4057" s="1" t="s">
        <v>25</v>
      </c>
      <c r="Q4057" s="1" t="s">
        <v>26</v>
      </c>
      <c r="R4057" s="1" t="s">
        <v>27</v>
      </c>
    </row>
    <row r="4058" spans="1:18" x14ac:dyDescent="0.3">
      <c r="A4058" s="1" t="s">
        <v>4216</v>
      </c>
      <c r="B4058" s="1" t="s">
        <v>52</v>
      </c>
      <c r="C4058" s="1" t="s">
        <v>268</v>
      </c>
      <c r="D4058" s="1" t="s">
        <v>64</v>
      </c>
      <c r="E4058">
        <v>133</v>
      </c>
      <c r="F4058">
        <v>6000</v>
      </c>
      <c r="G4058">
        <v>143</v>
      </c>
      <c r="H4058">
        <v>110</v>
      </c>
      <c r="I4058">
        <v>33</v>
      </c>
      <c r="J4058">
        <v>858000</v>
      </c>
      <c r="K4058" s="2">
        <v>45763</v>
      </c>
      <c r="L4058">
        <v>9</v>
      </c>
      <c r="M4058" s="1" t="s">
        <v>22</v>
      </c>
      <c r="N4058" s="1" t="s">
        <v>43</v>
      </c>
      <c r="O4058" s="1" t="s">
        <v>24</v>
      </c>
      <c r="P4058" s="1" t="s">
        <v>25</v>
      </c>
      <c r="Q4058" s="1" t="s">
        <v>26</v>
      </c>
      <c r="R4058" s="1" t="s">
        <v>59</v>
      </c>
    </row>
    <row r="4059" spans="1:18" x14ac:dyDescent="0.3">
      <c r="A4059" s="1" t="s">
        <v>4217</v>
      </c>
      <c r="B4059" s="1" t="s">
        <v>87</v>
      </c>
      <c r="C4059" s="1" t="s">
        <v>81</v>
      </c>
      <c r="D4059" s="1" t="s">
        <v>72</v>
      </c>
      <c r="E4059">
        <v>73</v>
      </c>
      <c r="F4059">
        <v>8500</v>
      </c>
      <c r="G4059">
        <v>97</v>
      </c>
      <c r="H4059">
        <v>6</v>
      </c>
      <c r="I4059">
        <v>91</v>
      </c>
      <c r="J4059">
        <v>824500</v>
      </c>
      <c r="K4059" s="2">
        <v>46006</v>
      </c>
      <c r="L4059">
        <v>6</v>
      </c>
      <c r="M4059" s="1" t="s">
        <v>22</v>
      </c>
      <c r="N4059" s="1" t="s">
        <v>32</v>
      </c>
      <c r="O4059" s="1" t="s">
        <v>33</v>
      </c>
      <c r="P4059" s="1" t="s">
        <v>25</v>
      </c>
      <c r="Q4059" s="1" t="s">
        <v>50</v>
      </c>
      <c r="R4059" s="1" t="s">
        <v>27</v>
      </c>
    </row>
    <row r="4060" spans="1:18" x14ac:dyDescent="0.3">
      <c r="A4060" s="1" t="s">
        <v>4218</v>
      </c>
      <c r="B4060" s="1" t="s">
        <v>52</v>
      </c>
      <c r="C4060" s="1" t="s">
        <v>215</v>
      </c>
      <c r="D4060" s="1" t="s">
        <v>91</v>
      </c>
      <c r="E4060">
        <v>24</v>
      </c>
      <c r="F4060">
        <v>350000</v>
      </c>
      <c r="G4060">
        <v>24</v>
      </c>
      <c r="H4060">
        <v>21</v>
      </c>
      <c r="I4060">
        <v>3</v>
      </c>
      <c r="J4060">
        <v>8400000</v>
      </c>
      <c r="K4060" s="2">
        <v>45781</v>
      </c>
      <c r="L4060">
        <v>13</v>
      </c>
      <c r="M4060" s="1" t="s">
        <v>39</v>
      </c>
      <c r="N4060" s="1" t="s">
        <v>32</v>
      </c>
      <c r="O4060" s="1" t="s">
        <v>24</v>
      </c>
      <c r="P4060" s="1" t="s">
        <v>25</v>
      </c>
      <c r="Q4060" s="1" t="s">
        <v>50</v>
      </c>
      <c r="R4060" s="1" t="s">
        <v>27</v>
      </c>
    </row>
    <row r="4061" spans="1:18" x14ac:dyDescent="0.3">
      <c r="A4061" s="1" t="s">
        <v>4219</v>
      </c>
      <c r="B4061" s="1" t="s">
        <v>107</v>
      </c>
      <c r="C4061" s="1" t="s">
        <v>196</v>
      </c>
      <c r="D4061" s="1" t="s">
        <v>72</v>
      </c>
      <c r="E4061">
        <v>20</v>
      </c>
      <c r="F4061">
        <v>850000</v>
      </c>
      <c r="G4061">
        <v>31</v>
      </c>
      <c r="H4061">
        <v>25</v>
      </c>
      <c r="I4061">
        <v>6</v>
      </c>
      <c r="J4061">
        <v>26350000</v>
      </c>
      <c r="K4061" s="2">
        <v>45908</v>
      </c>
      <c r="L4061">
        <v>8</v>
      </c>
      <c r="M4061" s="1" t="s">
        <v>22</v>
      </c>
      <c r="N4061" s="1" t="s">
        <v>23</v>
      </c>
      <c r="O4061" s="1" t="s">
        <v>44</v>
      </c>
      <c r="P4061" s="1" t="s">
        <v>25</v>
      </c>
      <c r="Q4061" s="1" t="s">
        <v>26</v>
      </c>
      <c r="R4061" s="1" t="s">
        <v>27</v>
      </c>
    </row>
    <row r="4062" spans="1:18" x14ac:dyDescent="0.3">
      <c r="A4062" s="1" t="s">
        <v>4220</v>
      </c>
      <c r="B4062" s="1" t="s">
        <v>107</v>
      </c>
      <c r="C4062" s="1" t="s">
        <v>140</v>
      </c>
      <c r="D4062" s="1" t="s">
        <v>72</v>
      </c>
      <c r="E4062">
        <v>114</v>
      </c>
      <c r="F4062">
        <v>12000</v>
      </c>
      <c r="G4062">
        <v>129</v>
      </c>
      <c r="H4062">
        <v>123</v>
      </c>
      <c r="I4062">
        <v>6</v>
      </c>
      <c r="J4062">
        <v>1548000</v>
      </c>
      <c r="K4062" s="2">
        <v>45894</v>
      </c>
      <c r="L4062">
        <v>4</v>
      </c>
      <c r="M4062" s="1" t="s">
        <v>55</v>
      </c>
      <c r="N4062" s="1" t="s">
        <v>23</v>
      </c>
      <c r="O4062" s="1" t="s">
        <v>33</v>
      </c>
      <c r="P4062" s="1" t="s">
        <v>49</v>
      </c>
      <c r="Q4062" s="1" t="s">
        <v>26</v>
      </c>
      <c r="R4062" s="1" t="s">
        <v>27</v>
      </c>
    </row>
    <row r="4063" spans="1:18" x14ac:dyDescent="0.3">
      <c r="A4063" s="1" t="s">
        <v>4221</v>
      </c>
      <c r="B4063" s="1" t="s">
        <v>80</v>
      </c>
      <c r="C4063" s="1" t="s">
        <v>74</v>
      </c>
      <c r="D4063" s="1" t="s">
        <v>54</v>
      </c>
      <c r="E4063">
        <v>138</v>
      </c>
      <c r="F4063">
        <v>25000</v>
      </c>
      <c r="G4063">
        <v>161</v>
      </c>
      <c r="H4063">
        <v>15</v>
      </c>
      <c r="I4063">
        <v>146</v>
      </c>
      <c r="J4063">
        <v>4025000</v>
      </c>
      <c r="K4063" s="2">
        <v>45698</v>
      </c>
      <c r="L4063">
        <v>12</v>
      </c>
      <c r="M4063" s="1" t="s">
        <v>39</v>
      </c>
      <c r="N4063" s="1" t="s">
        <v>32</v>
      </c>
      <c r="O4063" s="1" t="s">
        <v>24</v>
      </c>
      <c r="P4063" s="1" t="s">
        <v>25</v>
      </c>
      <c r="Q4063" s="1" t="s">
        <v>26</v>
      </c>
      <c r="R4063" s="1" t="s">
        <v>27</v>
      </c>
    </row>
    <row r="4064" spans="1:18" x14ac:dyDescent="0.3">
      <c r="A4064" s="1" t="s">
        <v>4222</v>
      </c>
      <c r="B4064" s="1" t="s">
        <v>133</v>
      </c>
      <c r="C4064" s="1" t="s">
        <v>170</v>
      </c>
      <c r="D4064" s="1" t="s">
        <v>38</v>
      </c>
      <c r="E4064">
        <v>98</v>
      </c>
      <c r="F4064">
        <v>45000</v>
      </c>
      <c r="G4064">
        <v>124</v>
      </c>
      <c r="H4064">
        <v>57</v>
      </c>
      <c r="I4064">
        <v>67</v>
      </c>
      <c r="J4064">
        <v>5580000</v>
      </c>
      <c r="K4064" s="2">
        <v>45828</v>
      </c>
      <c r="L4064">
        <v>13</v>
      </c>
      <c r="M4064" s="1" t="s">
        <v>39</v>
      </c>
      <c r="N4064" s="1" t="s">
        <v>23</v>
      </c>
      <c r="O4064" s="1" t="s">
        <v>85</v>
      </c>
      <c r="P4064" s="1" t="s">
        <v>49</v>
      </c>
      <c r="Q4064" s="1" t="s">
        <v>26</v>
      </c>
      <c r="R4064" s="1" t="s">
        <v>59</v>
      </c>
    </row>
    <row r="4065" spans="1:18" x14ac:dyDescent="0.3">
      <c r="A4065" s="1" t="s">
        <v>4223</v>
      </c>
      <c r="B4065" s="1" t="s">
        <v>99</v>
      </c>
      <c r="C4065" s="1" t="s">
        <v>225</v>
      </c>
      <c r="D4065" s="1" t="s">
        <v>58</v>
      </c>
      <c r="E4065">
        <v>57</v>
      </c>
      <c r="F4065">
        <v>1200000</v>
      </c>
      <c r="G4065">
        <v>77</v>
      </c>
      <c r="H4065">
        <v>47</v>
      </c>
      <c r="I4065">
        <v>30</v>
      </c>
      <c r="J4065">
        <v>92400000</v>
      </c>
      <c r="K4065" s="2">
        <v>46001</v>
      </c>
      <c r="L4065">
        <v>6</v>
      </c>
      <c r="M4065" s="1" t="s">
        <v>22</v>
      </c>
      <c r="N4065" s="1" t="s">
        <v>32</v>
      </c>
      <c r="O4065" s="1" t="s">
        <v>44</v>
      </c>
      <c r="P4065" s="1" t="s">
        <v>25</v>
      </c>
      <c r="Q4065" s="1" t="s">
        <v>50</v>
      </c>
      <c r="R4065" s="1" t="s">
        <v>27</v>
      </c>
    </row>
    <row r="4066" spans="1:18" x14ac:dyDescent="0.3">
      <c r="A4066" s="1" t="s">
        <v>4224</v>
      </c>
      <c r="B4066" s="1" t="s">
        <v>46</v>
      </c>
      <c r="C4066" s="1" t="s">
        <v>146</v>
      </c>
      <c r="D4066" s="1" t="s">
        <v>54</v>
      </c>
      <c r="E4066">
        <v>88</v>
      </c>
      <c r="F4066">
        <v>1800000</v>
      </c>
      <c r="G4066">
        <v>94</v>
      </c>
      <c r="H4066">
        <v>41</v>
      </c>
      <c r="I4066">
        <v>53</v>
      </c>
      <c r="J4066">
        <v>169200000</v>
      </c>
      <c r="K4066" s="2">
        <v>45713</v>
      </c>
      <c r="L4066">
        <v>8</v>
      </c>
      <c r="M4066" s="1" t="s">
        <v>22</v>
      </c>
      <c r="N4066" s="1" t="s">
        <v>23</v>
      </c>
      <c r="O4066" s="1" t="s">
        <v>44</v>
      </c>
      <c r="P4066" s="1" t="s">
        <v>25</v>
      </c>
      <c r="Q4066" s="1" t="s">
        <v>50</v>
      </c>
      <c r="R4066" s="1" t="s">
        <v>27</v>
      </c>
    </row>
    <row r="4067" spans="1:18" x14ac:dyDescent="0.3">
      <c r="A4067" s="1" t="s">
        <v>4225</v>
      </c>
      <c r="B4067" s="1" t="s">
        <v>46</v>
      </c>
      <c r="C4067" s="1" t="s">
        <v>284</v>
      </c>
      <c r="D4067" s="1" t="s">
        <v>58</v>
      </c>
      <c r="E4067">
        <v>69</v>
      </c>
      <c r="F4067">
        <v>2800</v>
      </c>
      <c r="G4067">
        <v>69</v>
      </c>
      <c r="H4067">
        <v>29</v>
      </c>
      <c r="I4067">
        <v>40</v>
      </c>
      <c r="J4067">
        <v>193200</v>
      </c>
      <c r="K4067" s="2">
        <v>45912</v>
      </c>
      <c r="L4067">
        <v>12</v>
      </c>
      <c r="M4067" s="1" t="s">
        <v>39</v>
      </c>
      <c r="N4067" s="1" t="s">
        <v>23</v>
      </c>
      <c r="O4067" s="1" t="s">
        <v>44</v>
      </c>
      <c r="P4067" s="1" t="s">
        <v>25</v>
      </c>
      <c r="Q4067" s="1" t="s">
        <v>26</v>
      </c>
      <c r="R4067" s="1" t="s">
        <v>27</v>
      </c>
    </row>
    <row r="4068" spans="1:18" x14ac:dyDescent="0.3">
      <c r="A4068" s="1" t="s">
        <v>4226</v>
      </c>
      <c r="B4068" s="1" t="s">
        <v>133</v>
      </c>
      <c r="C4068" s="1" t="s">
        <v>386</v>
      </c>
      <c r="D4068" s="1" t="s">
        <v>54</v>
      </c>
      <c r="E4068">
        <v>106</v>
      </c>
      <c r="F4068">
        <v>45000</v>
      </c>
      <c r="G4068">
        <v>129</v>
      </c>
      <c r="H4068">
        <v>129</v>
      </c>
      <c r="I4068">
        <v>0</v>
      </c>
      <c r="J4068">
        <v>5805000</v>
      </c>
      <c r="K4068" s="2">
        <v>45835</v>
      </c>
      <c r="L4068">
        <v>1</v>
      </c>
      <c r="M4068" s="1" t="s">
        <v>55</v>
      </c>
      <c r="N4068" s="1" t="s">
        <v>32</v>
      </c>
      <c r="O4068" s="1" t="s">
        <v>24</v>
      </c>
      <c r="P4068" s="1" t="s">
        <v>25</v>
      </c>
      <c r="Q4068" s="1" t="s">
        <v>26</v>
      </c>
      <c r="R4068" s="1" t="s">
        <v>27</v>
      </c>
    </row>
    <row r="4069" spans="1:18" x14ac:dyDescent="0.3">
      <c r="A4069" s="1" t="s">
        <v>4227</v>
      </c>
      <c r="B4069" s="1" t="s">
        <v>87</v>
      </c>
      <c r="C4069" s="1" t="s">
        <v>182</v>
      </c>
      <c r="D4069" s="1" t="s">
        <v>21</v>
      </c>
      <c r="E4069">
        <v>111</v>
      </c>
      <c r="F4069">
        <v>8000</v>
      </c>
      <c r="G4069">
        <v>114</v>
      </c>
      <c r="H4069">
        <v>69</v>
      </c>
      <c r="I4069">
        <v>45</v>
      </c>
      <c r="J4069">
        <v>912000</v>
      </c>
      <c r="K4069" s="2">
        <v>45967</v>
      </c>
      <c r="L4069">
        <v>1</v>
      </c>
      <c r="M4069" s="1" t="s">
        <v>55</v>
      </c>
      <c r="N4069" s="1" t="s">
        <v>32</v>
      </c>
      <c r="O4069" s="1" t="s">
        <v>24</v>
      </c>
      <c r="P4069" s="1" t="s">
        <v>25</v>
      </c>
      <c r="Q4069" s="1" t="s">
        <v>26</v>
      </c>
      <c r="R4069" s="1" t="s">
        <v>59</v>
      </c>
    </row>
    <row r="4070" spans="1:18" x14ac:dyDescent="0.3">
      <c r="A4070" s="1" t="s">
        <v>4228</v>
      </c>
      <c r="B4070" s="1" t="s">
        <v>87</v>
      </c>
      <c r="C4070" s="1" t="s">
        <v>291</v>
      </c>
      <c r="D4070" s="1" t="s">
        <v>31</v>
      </c>
      <c r="E4070">
        <v>147</v>
      </c>
      <c r="F4070">
        <v>4500</v>
      </c>
      <c r="G4070">
        <v>153</v>
      </c>
      <c r="H4070">
        <v>116</v>
      </c>
      <c r="I4070">
        <v>37</v>
      </c>
      <c r="J4070">
        <v>688500</v>
      </c>
      <c r="K4070" s="2">
        <v>45739</v>
      </c>
      <c r="L4070">
        <v>12</v>
      </c>
      <c r="M4070" s="1" t="s">
        <v>39</v>
      </c>
      <c r="N4070" s="1" t="s">
        <v>23</v>
      </c>
      <c r="O4070" s="1" t="s">
        <v>24</v>
      </c>
      <c r="P4070" s="1" t="s">
        <v>25</v>
      </c>
      <c r="Q4070" s="1" t="s">
        <v>59</v>
      </c>
      <c r="R4070" s="1" t="s">
        <v>59</v>
      </c>
    </row>
    <row r="4071" spans="1:18" x14ac:dyDescent="0.3">
      <c r="A4071" s="1" t="s">
        <v>4229</v>
      </c>
      <c r="B4071" s="1" t="s">
        <v>104</v>
      </c>
      <c r="C4071" s="1" t="s">
        <v>410</v>
      </c>
      <c r="D4071" s="1" t="s">
        <v>72</v>
      </c>
      <c r="E4071">
        <v>73</v>
      </c>
      <c r="F4071">
        <v>25000</v>
      </c>
      <c r="G4071">
        <v>97</v>
      </c>
      <c r="H4071">
        <v>40</v>
      </c>
      <c r="I4071">
        <v>57</v>
      </c>
      <c r="J4071">
        <v>2425000</v>
      </c>
      <c r="K4071" s="2">
        <v>45877</v>
      </c>
      <c r="L4071">
        <v>3</v>
      </c>
      <c r="M4071" s="1" t="s">
        <v>55</v>
      </c>
      <c r="N4071" s="1" t="s">
        <v>32</v>
      </c>
      <c r="O4071" s="1" t="s">
        <v>33</v>
      </c>
      <c r="P4071" s="1" t="s">
        <v>25</v>
      </c>
      <c r="Q4071" s="1" t="s">
        <v>26</v>
      </c>
      <c r="R4071" s="1" t="s">
        <v>27</v>
      </c>
    </row>
    <row r="4072" spans="1:18" x14ac:dyDescent="0.3">
      <c r="A4072" s="1" t="s">
        <v>4230</v>
      </c>
      <c r="B4072" s="1" t="s">
        <v>99</v>
      </c>
      <c r="C4072" s="1" t="s">
        <v>270</v>
      </c>
      <c r="D4072" s="1" t="s">
        <v>91</v>
      </c>
      <c r="E4072">
        <v>50</v>
      </c>
      <c r="F4072">
        <v>1800</v>
      </c>
      <c r="G4072">
        <v>67</v>
      </c>
      <c r="H4072">
        <v>14</v>
      </c>
      <c r="I4072">
        <v>53</v>
      </c>
      <c r="J4072">
        <v>120600</v>
      </c>
      <c r="K4072" s="2">
        <v>45864</v>
      </c>
      <c r="L4072">
        <v>12</v>
      </c>
      <c r="M4072" s="1" t="s">
        <v>39</v>
      </c>
      <c r="N4072" s="1" t="s">
        <v>32</v>
      </c>
      <c r="O4072" s="1" t="s">
        <v>33</v>
      </c>
      <c r="P4072" s="1" t="s">
        <v>25</v>
      </c>
      <c r="Q4072" s="1" t="s">
        <v>26</v>
      </c>
      <c r="R4072" s="1" t="s">
        <v>27</v>
      </c>
    </row>
    <row r="4073" spans="1:18" x14ac:dyDescent="0.3">
      <c r="A4073" s="1" t="s">
        <v>4231</v>
      </c>
      <c r="B4073" s="1" t="s">
        <v>41</v>
      </c>
      <c r="C4073" s="1" t="s">
        <v>179</v>
      </c>
      <c r="D4073" s="1" t="s">
        <v>38</v>
      </c>
      <c r="E4073">
        <v>96</v>
      </c>
      <c r="F4073">
        <v>450000</v>
      </c>
      <c r="G4073">
        <v>109</v>
      </c>
      <c r="H4073">
        <v>70</v>
      </c>
      <c r="I4073">
        <v>39</v>
      </c>
      <c r="J4073">
        <v>49050000</v>
      </c>
      <c r="K4073" s="2">
        <v>45702</v>
      </c>
      <c r="L4073">
        <v>1</v>
      </c>
      <c r="M4073" s="1" t="s">
        <v>55</v>
      </c>
      <c r="N4073" s="1" t="s">
        <v>23</v>
      </c>
      <c r="O4073" s="1" t="s">
        <v>24</v>
      </c>
      <c r="P4073" s="1" t="s">
        <v>25</v>
      </c>
      <c r="Q4073" s="1" t="s">
        <v>26</v>
      </c>
      <c r="R4073" s="1" t="s">
        <v>27</v>
      </c>
    </row>
    <row r="4074" spans="1:18" x14ac:dyDescent="0.3">
      <c r="A4074" s="1" t="s">
        <v>4232</v>
      </c>
      <c r="B4074" s="1" t="s">
        <v>52</v>
      </c>
      <c r="C4074" s="1" t="s">
        <v>84</v>
      </c>
      <c r="D4074" s="1" t="s">
        <v>38</v>
      </c>
      <c r="E4074">
        <v>84</v>
      </c>
      <c r="F4074">
        <v>180000</v>
      </c>
      <c r="G4074">
        <v>107</v>
      </c>
      <c r="H4074">
        <v>101</v>
      </c>
      <c r="I4074">
        <v>6</v>
      </c>
      <c r="J4074">
        <v>19260000</v>
      </c>
      <c r="K4074" s="2">
        <v>45696</v>
      </c>
      <c r="L4074">
        <v>9</v>
      </c>
      <c r="M4074" s="1" t="s">
        <v>22</v>
      </c>
      <c r="N4074" s="1" t="s">
        <v>32</v>
      </c>
      <c r="O4074" s="1" t="s">
        <v>24</v>
      </c>
      <c r="P4074" s="1" t="s">
        <v>25</v>
      </c>
      <c r="Q4074" s="1" t="s">
        <v>59</v>
      </c>
      <c r="R4074" s="1" t="s">
        <v>27</v>
      </c>
    </row>
    <row r="4075" spans="1:18" x14ac:dyDescent="0.3">
      <c r="A4075" s="1" t="s">
        <v>4233</v>
      </c>
      <c r="B4075" s="1" t="s">
        <v>19</v>
      </c>
      <c r="C4075" s="1" t="s">
        <v>348</v>
      </c>
      <c r="D4075" s="1" t="s">
        <v>21</v>
      </c>
      <c r="E4075">
        <v>122</v>
      </c>
      <c r="F4075">
        <v>30000</v>
      </c>
      <c r="G4075">
        <v>125</v>
      </c>
      <c r="H4075">
        <v>10</v>
      </c>
      <c r="I4075">
        <v>115</v>
      </c>
      <c r="J4075">
        <v>3750000</v>
      </c>
      <c r="K4075" s="2">
        <v>45877</v>
      </c>
      <c r="L4075">
        <v>5</v>
      </c>
      <c r="M4075" s="1" t="s">
        <v>55</v>
      </c>
      <c r="N4075" s="1" t="s">
        <v>43</v>
      </c>
      <c r="O4075" s="1" t="s">
        <v>44</v>
      </c>
      <c r="P4075" s="1" t="s">
        <v>25</v>
      </c>
      <c r="Q4075" s="1" t="s">
        <v>26</v>
      </c>
      <c r="R4075" s="1" t="s">
        <v>27</v>
      </c>
    </row>
    <row r="4076" spans="1:18" x14ac:dyDescent="0.3">
      <c r="A4076" s="1" t="s">
        <v>4234</v>
      </c>
      <c r="B4076" s="1" t="s">
        <v>41</v>
      </c>
      <c r="C4076" s="1" t="s">
        <v>273</v>
      </c>
      <c r="D4076" s="1" t="s">
        <v>64</v>
      </c>
      <c r="E4076">
        <v>81</v>
      </c>
      <c r="F4076">
        <v>18000</v>
      </c>
      <c r="G4076">
        <v>96</v>
      </c>
      <c r="H4076">
        <v>32</v>
      </c>
      <c r="I4076">
        <v>64</v>
      </c>
      <c r="J4076">
        <v>1728000</v>
      </c>
      <c r="K4076" s="2">
        <v>45878</v>
      </c>
      <c r="L4076">
        <v>7</v>
      </c>
      <c r="M4076" s="1" t="s">
        <v>22</v>
      </c>
      <c r="N4076" s="1" t="s">
        <v>23</v>
      </c>
      <c r="O4076" s="1" t="s">
        <v>24</v>
      </c>
      <c r="P4076" s="1" t="s">
        <v>25</v>
      </c>
      <c r="Q4076" s="1" t="s">
        <v>50</v>
      </c>
      <c r="R4076" s="1" t="s">
        <v>27</v>
      </c>
    </row>
    <row r="4077" spans="1:18" x14ac:dyDescent="0.3">
      <c r="A4077" s="1" t="s">
        <v>4235</v>
      </c>
      <c r="B4077" s="1" t="s">
        <v>36</v>
      </c>
      <c r="C4077" s="1" t="s">
        <v>273</v>
      </c>
      <c r="D4077" s="1" t="s">
        <v>67</v>
      </c>
      <c r="E4077">
        <v>131</v>
      </c>
      <c r="F4077">
        <v>18000</v>
      </c>
      <c r="G4077">
        <v>147</v>
      </c>
      <c r="H4077">
        <v>33</v>
      </c>
      <c r="I4077">
        <v>114</v>
      </c>
      <c r="J4077">
        <v>2646000</v>
      </c>
      <c r="K4077" s="2">
        <v>45780</v>
      </c>
      <c r="L4077">
        <v>12</v>
      </c>
      <c r="M4077" s="1" t="s">
        <v>39</v>
      </c>
      <c r="N4077" s="1" t="s">
        <v>23</v>
      </c>
      <c r="O4077" s="1" t="s">
        <v>44</v>
      </c>
      <c r="P4077" s="1" t="s">
        <v>49</v>
      </c>
      <c r="Q4077" s="1" t="s">
        <v>50</v>
      </c>
      <c r="R4077" s="1" t="s">
        <v>27</v>
      </c>
    </row>
    <row r="4078" spans="1:18" x14ac:dyDescent="0.3">
      <c r="A4078" s="1" t="s">
        <v>4236</v>
      </c>
      <c r="B4078" s="1" t="s">
        <v>46</v>
      </c>
      <c r="C4078" s="1" t="s">
        <v>200</v>
      </c>
      <c r="D4078" s="1" t="s">
        <v>48</v>
      </c>
      <c r="E4078">
        <v>27</v>
      </c>
      <c r="F4078">
        <v>400</v>
      </c>
      <c r="G4078">
        <v>57</v>
      </c>
      <c r="H4078">
        <v>7</v>
      </c>
      <c r="I4078">
        <v>50</v>
      </c>
      <c r="J4078">
        <v>22800</v>
      </c>
      <c r="K4078" s="2">
        <v>46019</v>
      </c>
      <c r="L4078">
        <v>6</v>
      </c>
      <c r="M4078" s="1" t="s">
        <v>22</v>
      </c>
      <c r="N4078" s="1" t="s">
        <v>32</v>
      </c>
      <c r="O4078" s="1" t="s">
        <v>44</v>
      </c>
      <c r="P4078" s="1" t="s">
        <v>49</v>
      </c>
      <c r="Q4078" s="1" t="s">
        <v>26</v>
      </c>
      <c r="R4078" s="1" t="s">
        <v>27</v>
      </c>
    </row>
    <row r="4079" spans="1:18" x14ac:dyDescent="0.3">
      <c r="A4079" s="1" t="s">
        <v>4237</v>
      </c>
      <c r="B4079" s="1" t="s">
        <v>133</v>
      </c>
      <c r="C4079" s="1" t="s">
        <v>179</v>
      </c>
      <c r="D4079" s="1" t="s">
        <v>31</v>
      </c>
      <c r="E4079">
        <v>148</v>
      </c>
      <c r="F4079">
        <v>450000</v>
      </c>
      <c r="G4079">
        <v>176</v>
      </c>
      <c r="H4079">
        <v>121</v>
      </c>
      <c r="I4079">
        <v>55</v>
      </c>
      <c r="J4079">
        <v>79200000</v>
      </c>
      <c r="K4079" s="2">
        <v>45830</v>
      </c>
      <c r="L4079">
        <v>9</v>
      </c>
      <c r="M4079" s="1" t="s">
        <v>22</v>
      </c>
      <c r="N4079" s="1" t="s">
        <v>23</v>
      </c>
      <c r="O4079" s="1" t="s">
        <v>24</v>
      </c>
      <c r="P4079" s="1" t="s">
        <v>25</v>
      </c>
      <c r="Q4079" s="1" t="s">
        <v>50</v>
      </c>
      <c r="R4079" s="1" t="s">
        <v>34</v>
      </c>
    </row>
    <row r="4080" spans="1:18" x14ac:dyDescent="0.3">
      <c r="A4080" s="1" t="s">
        <v>4238</v>
      </c>
      <c r="B4080" s="1" t="s">
        <v>83</v>
      </c>
      <c r="C4080" s="1" t="s">
        <v>84</v>
      </c>
      <c r="D4080" s="1" t="s">
        <v>64</v>
      </c>
      <c r="E4080">
        <v>110</v>
      </c>
      <c r="F4080">
        <v>180000</v>
      </c>
      <c r="G4080">
        <v>129</v>
      </c>
      <c r="H4080">
        <v>36</v>
      </c>
      <c r="I4080">
        <v>93</v>
      </c>
      <c r="J4080">
        <v>23220000</v>
      </c>
      <c r="K4080" s="2">
        <v>45659</v>
      </c>
      <c r="L4080">
        <v>7</v>
      </c>
      <c r="M4080" s="1" t="s">
        <v>22</v>
      </c>
      <c r="N4080" s="1" t="s">
        <v>43</v>
      </c>
      <c r="O4080" s="1" t="s">
        <v>85</v>
      </c>
      <c r="P4080" s="1" t="s">
        <v>25</v>
      </c>
      <c r="Q4080" s="1" t="s">
        <v>26</v>
      </c>
      <c r="R4080" s="1" t="s">
        <v>27</v>
      </c>
    </row>
    <row r="4081" spans="1:18" x14ac:dyDescent="0.3">
      <c r="A4081" s="1" t="s">
        <v>4239</v>
      </c>
      <c r="B4081" s="1" t="s">
        <v>36</v>
      </c>
      <c r="C4081" s="1" t="s">
        <v>231</v>
      </c>
      <c r="D4081" s="1" t="s">
        <v>38</v>
      </c>
      <c r="E4081">
        <v>140</v>
      </c>
      <c r="F4081">
        <v>12000</v>
      </c>
      <c r="G4081">
        <v>165</v>
      </c>
      <c r="H4081">
        <v>23</v>
      </c>
      <c r="I4081">
        <v>142</v>
      </c>
      <c r="J4081">
        <v>1980000</v>
      </c>
      <c r="K4081" s="2">
        <v>45820</v>
      </c>
      <c r="L4081">
        <v>6</v>
      </c>
      <c r="M4081" s="1" t="s">
        <v>22</v>
      </c>
      <c r="N4081" s="1" t="s">
        <v>32</v>
      </c>
      <c r="O4081" s="1" t="s">
        <v>33</v>
      </c>
      <c r="P4081" s="1" t="s">
        <v>25</v>
      </c>
      <c r="Q4081" s="1" t="s">
        <v>26</v>
      </c>
      <c r="R4081" s="1" t="s">
        <v>27</v>
      </c>
    </row>
    <row r="4082" spans="1:18" x14ac:dyDescent="0.3">
      <c r="A4082" s="1" t="s">
        <v>4240</v>
      </c>
      <c r="B4082" s="1" t="s">
        <v>41</v>
      </c>
      <c r="C4082" s="1" t="s">
        <v>42</v>
      </c>
      <c r="D4082" s="1" t="s">
        <v>31</v>
      </c>
      <c r="E4082">
        <v>42</v>
      </c>
      <c r="F4082">
        <v>2200</v>
      </c>
      <c r="G4082">
        <v>67</v>
      </c>
      <c r="H4082">
        <v>59</v>
      </c>
      <c r="I4082">
        <v>8</v>
      </c>
      <c r="J4082">
        <v>147400</v>
      </c>
      <c r="K4082" s="2">
        <v>45754</v>
      </c>
      <c r="L4082">
        <v>10</v>
      </c>
      <c r="M4082" s="1" t="s">
        <v>22</v>
      </c>
      <c r="N4082" s="1" t="s">
        <v>32</v>
      </c>
      <c r="O4082" s="1" t="s">
        <v>24</v>
      </c>
      <c r="P4082" s="1" t="s">
        <v>25</v>
      </c>
      <c r="Q4082" s="1" t="s">
        <v>50</v>
      </c>
      <c r="R4082" s="1" t="s">
        <v>27</v>
      </c>
    </row>
    <row r="4083" spans="1:18" x14ac:dyDescent="0.3">
      <c r="A4083" s="1" t="s">
        <v>4241</v>
      </c>
      <c r="B4083" s="1" t="s">
        <v>36</v>
      </c>
      <c r="C4083" s="1" t="s">
        <v>218</v>
      </c>
      <c r="D4083" s="1" t="s">
        <v>21</v>
      </c>
      <c r="E4083">
        <v>58</v>
      </c>
      <c r="F4083">
        <v>70000</v>
      </c>
      <c r="G4083">
        <v>67</v>
      </c>
      <c r="H4083">
        <v>21</v>
      </c>
      <c r="I4083">
        <v>46</v>
      </c>
      <c r="J4083">
        <v>4690000</v>
      </c>
      <c r="K4083" s="2">
        <v>45926</v>
      </c>
      <c r="L4083">
        <v>12</v>
      </c>
      <c r="M4083" s="1" t="s">
        <v>39</v>
      </c>
      <c r="N4083" s="1" t="s">
        <v>32</v>
      </c>
      <c r="O4083" s="1" t="s">
        <v>85</v>
      </c>
      <c r="P4083" s="1" t="s">
        <v>25</v>
      </c>
      <c r="Q4083" s="1" t="s">
        <v>26</v>
      </c>
      <c r="R4083" s="1" t="s">
        <v>34</v>
      </c>
    </row>
    <row r="4084" spans="1:18" x14ac:dyDescent="0.3">
      <c r="A4084" s="1" t="s">
        <v>4242</v>
      </c>
      <c r="B4084" s="1" t="s">
        <v>83</v>
      </c>
      <c r="C4084" s="1" t="s">
        <v>398</v>
      </c>
      <c r="D4084" s="1" t="s">
        <v>91</v>
      </c>
      <c r="E4084">
        <v>126</v>
      </c>
      <c r="F4084">
        <v>3500000</v>
      </c>
      <c r="G4084">
        <v>134</v>
      </c>
      <c r="H4084">
        <v>119</v>
      </c>
      <c r="I4084">
        <v>15</v>
      </c>
      <c r="J4084">
        <v>469000000</v>
      </c>
      <c r="K4084" s="2">
        <v>45733</v>
      </c>
      <c r="L4084">
        <v>15</v>
      </c>
      <c r="M4084" s="1" t="s">
        <v>39</v>
      </c>
      <c r="N4084" s="1" t="s">
        <v>23</v>
      </c>
      <c r="O4084" s="1" t="s">
        <v>24</v>
      </c>
      <c r="P4084" s="1" t="s">
        <v>25</v>
      </c>
      <c r="Q4084" s="1" t="s">
        <v>50</v>
      </c>
      <c r="R4084" s="1" t="s">
        <v>59</v>
      </c>
    </row>
    <row r="4085" spans="1:18" x14ac:dyDescent="0.3">
      <c r="A4085" s="1" t="s">
        <v>4243</v>
      </c>
      <c r="B4085" s="1" t="s">
        <v>80</v>
      </c>
      <c r="C4085" s="1" t="s">
        <v>211</v>
      </c>
      <c r="D4085" s="1" t="s">
        <v>72</v>
      </c>
      <c r="E4085">
        <v>90</v>
      </c>
      <c r="F4085">
        <v>85000</v>
      </c>
      <c r="G4085">
        <v>117</v>
      </c>
      <c r="H4085">
        <v>49</v>
      </c>
      <c r="I4085">
        <v>68</v>
      </c>
      <c r="J4085">
        <v>9945000</v>
      </c>
      <c r="K4085" s="2">
        <v>45767</v>
      </c>
      <c r="L4085">
        <v>4</v>
      </c>
      <c r="M4085" s="1" t="s">
        <v>55</v>
      </c>
      <c r="N4085" s="1" t="s">
        <v>43</v>
      </c>
      <c r="O4085" s="1" t="s">
        <v>44</v>
      </c>
      <c r="P4085" s="1" t="s">
        <v>49</v>
      </c>
      <c r="Q4085" s="1" t="s">
        <v>26</v>
      </c>
      <c r="R4085" s="1" t="s">
        <v>27</v>
      </c>
    </row>
    <row r="4086" spans="1:18" x14ac:dyDescent="0.3">
      <c r="A4086" s="1" t="s">
        <v>4244</v>
      </c>
      <c r="B4086" s="1" t="s">
        <v>133</v>
      </c>
      <c r="C4086" s="1" t="s">
        <v>146</v>
      </c>
      <c r="D4086" s="1" t="s">
        <v>54</v>
      </c>
      <c r="E4086">
        <v>120</v>
      </c>
      <c r="F4086">
        <v>1800000</v>
      </c>
      <c r="G4086">
        <v>122</v>
      </c>
      <c r="H4086">
        <v>120</v>
      </c>
      <c r="I4086">
        <v>2</v>
      </c>
      <c r="J4086">
        <v>219600000</v>
      </c>
      <c r="K4086" s="2">
        <v>45675</v>
      </c>
      <c r="L4086">
        <v>11</v>
      </c>
      <c r="M4086" s="1" t="s">
        <v>39</v>
      </c>
      <c r="N4086" s="1" t="s">
        <v>43</v>
      </c>
      <c r="O4086" s="1" t="s">
        <v>44</v>
      </c>
      <c r="P4086" s="1" t="s">
        <v>25</v>
      </c>
      <c r="Q4086" s="1" t="s">
        <v>50</v>
      </c>
      <c r="R4086" s="1" t="s">
        <v>27</v>
      </c>
    </row>
    <row r="4087" spans="1:18" x14ac:dyDescent="0.3">
      <c r="A4087" s="1" t="s">
        <v>4245</v>
      </c>
      <c r="B4087" s="1" t="s">
        <v>19</v>
      </c>
      <c r="C4087" s="1" t="s">
        <v>415</v>
      </c>
      <c r="D4087" s="1" t="s">
        <v>64</v>
      </c>
      <c r="E4087">
        <v>144</v>
      </c>
      <c r="F4087">
        <v>12000</v>
      </c>
      <c r="G4087">
        <v>157</v>
      </c>
      <c r="H4087">
        <v>139</v>
      </c>
      <c r="I4087">
        <v>18</v>
      </c>
      <c r="J4087">
        <v>1884000</v>
      </c>
      <c r="K4087" s="2">
        <v>45786</v>
      </c>
      <c r="L4087">
        <v>4</v>
      </c>
      <c r="M4087" s="1" t="s">
        <v>55</v>
      </c>
      <c r="N4087" s="1" t="s">
        <v>32</v>
      </c>
      <c r="O4087" s="1" t="s">
        <v>24</v>
      </c>
      <c r="P4087" s="1" t="s">
        <v>25</v>
      </c>
      <c r="Q4087" s="1" t="s">
        <v>26</v>
      </c>
      <c r="R4087" s="1" t="s">
        <v>27</v>
      </c>
    </row>
    <row r="4088" spans="1:18" x14ac:dyDescent="0.3">
      <c r="A4088" s="1" t="s">
        <v>4246</v>
      </c>
      <c r="B4088" s="1" t="s">
        <v>46</v>
      </c>
      <c r="C4088" s="1" t="s">
        <v>146</v>
      </c>
      <c r="D4088" s="1" t="s">
        <v>67</v>
      </c>
      <c r="E4088">
        <v>42</v>
      </c>
      <c r="F4088">
        <v>1800000</v>
      </c>
      <c r="G4088">
        <v>52</v>
      </c>
      <c r="H4088">
        <v>7</v>
      </c>
      <c r="I4088">
        <v>45</v>
      </c>
      <c r="J4088">
        <v>93600000</v>
      </c>
      <c r="K4088" s="2">
        <v>45877</v>
      </c>
      <c r="L4088">
        <v>12</v>
      </c>
      <c r="M4088" s="1" t="s">
        <v>39</v>
      </c>
      <c r="N4088" s="1" t="s">
        <v>43</v>
      </c>
      <c r="O4088" s="1" t="s">
        <v>24</v>
      </c>
      <c r="P4088" s="1" t="s">
        <v>49</v>
      </c>
      <c r="Q4088" s="1" t="s">
        <v>59</v>
      </c>
      <c r="R4088" s="1" t="s">
        <v>27</v>
      </c>
    </row>
    <row r="4089" spans="1:18" x14ac:dyDescent="0.3">
      <c r="A4089" s="1" t="s">
        <v>4247</v>
      </c>
      <c r="B4089" s="1" t="s">
        <v>83</v>
      </c>
      <c r="C4089" s="1" t="s">
        <v>162</v>
      </c>
      <c r="D4089" s="1" t="s">
        <v>72</v>
      </c>
      <c r="E4089">
        <v>140</v>
      </c>
      <c r="F4089">
        <v>950000</v>
      </c>
      <c r="G4089">
        <v>143</v>
      </c>
      <c r="H4089">
        <v>107</v>
      </c>
      <c r="I4089">
        <v>36</v>
      </c>
      <c r="J4089">
        <v>135850000</v>
      </c>
      <c r="K4089" s="2">
        <v>45832</v>
      </c>
      <c r="L4089">
        <v>2</v>
      </c>
      <c r="M4089" s="1" t="s">
        <v>55</v>
      </c>
      <c r="N4089" s="1" t="s">
        <v>23</v>
      </c>
      <c r="O4089" s="1" t="s">
        <v>44</v>
      </c>
      <c r="P4089" s="1" t="s">
        <v>25</v>
      </c>
      <c r="Q4089" s="1" t="s">
        <v>26</v>
      </c>
      <c r="R4089" s="1" t="s">
        <v>27</v>
      </c>
    </row>
    <row r="4090" spans="1:18" x14ac:dyDescent="0.3">
      <c r="A4090" s="1" t="s">
        <v>4248</v>
      </c>
      <c r="B4090" s="1" t="s">
        <v>107</v>
      </c>
      <c r="C4090" s="1" t="s">
        <v>37</v>
      </c>
      <c r="D4090" s="1" t="s">
        <v>54</v>
      </c>
      <c r="E4090">
        <v>123</v>
      </c>
      <c r="F4090">
        <v>12000</v>
      </c>
      <c r="G4090">
        <v>127</v>
      </c>
      <c r="H4090">
        <v>47</v>
      </c>
      <c r="I4090">
        <v>80</v>
      </c>
      <c r="J4090">
        <v>1524000</v>
      </c>
      <c r="K4090" s="2">
        <v>45882</v>
      </c>
      <c r="L4090">
        <v>6</v>
      </c>
      <c r="M4090" s="1" t="s">
        <v>22</v>
      </c>
      <c r="N4090" s="1" t="s">
        <v>23</v>
      </c>
      <c r="O4090" s="1" t="s">
        <v>24</v>
      </c>
      <c r="P4090" s="1" t="s">
        <v>25</v>
      </c>
      <c r="Q4090" s="1" t="s">
        <v>26</v>
      </c>
      <c r="R4090" s="1" t="s">
        <v>27</v>
      </c>
    </row>
    <row r="4091" spans="1:18" x14ac:dyDescent="0.3">
      <c r="A4091" s="1" t="s">
        <v>4249</v>
      </c>
      <c r="B4091" s="1" t="s">
        <v>41</v>
      </c>
      <c r="C4091" s="1" t="s">
        <v>398</v>
      </c>
      <c r="D4091" s="1" t="s">
        <v>21</v>
      </c>
      <c r="E4091">
        <v>67</v>
      </c>
      <c r="F4091">
        <v>3500000</v>
      </c>
      <c r="G4091">
        <v>77</v>
      </c>
      <c r="H4091">
        <v>42</v>
      </c>
      <c r="I4091">
        <v>35</v>
      </c>
      <c r="J4091">
        <v>269500000</v>
      </c>
      <c r="K4091" s="2">
        <v>45860</v>
      </c>
      <c r="L4091">
        <v>7</v>
      </c>
      <c r="M4091" s="1" t="s">
        <v>22</v>
      </c>
      <c r="N4091" s="1" t="s">
        <v>23</v>
      </c>
      <c r="O4091" s="1" t="s">
        <v>44</v>
      </c>
      <c r="P4091" s="1" t="s">
        <v>25</v>
      </c>
      <c r="Q4091" s="1" t="s">
        <v>50</v>
      </c>
      <c r="R4091" s="1" t="s">
        <v>59</v>
      </c>
    </row>
    <row r="4092" spans="1:18" x14ac:dyDescent="0.3">
      <c r="A4092" s="1" t="s">
        <v>4250</v>
      </c>
      <c r="B4092" s="1" t="s">
        <v>66</v>
      </c>
      <c r="C4092" s="1" t="s">
        <v>308</v>
      </c>
      <c r="D4092" s="1" t="s">
        <v>21</v>
      </c>
      <c r="E4092">
        <v>113</v>
      </c>
      <c r="F4092">
        <v>8000</v>
      </c>
      <c r="G4092">
        <v>130</v>
      </c>
      <c r="H4092">
        <v>40</v>
      </c>
      <c r="I4092">
        <v>90</v>
      </c>
      <c r="J4092">
        <v>1040000</v>
      </c>
      <c r="K4092" s="2">
        <v>45823</v>
      </c>
      <c r="L4092">
        <v>7</v>
      </c>
      <c r="M4092" s="1" t="s">
        <v>22</v>
      </c>
      <c r="N4092" s="1" t="s">
        <v>32</v>
      </c>
      <c r="O4092" s="1" t="s">
        <v>44</v>
      </c>
      <c r="P4092" s="1" t="s">
        <v>25</v>
      </c>
      <c r="Q4092" s="1" t="s">
        <v>26</v>
      </c>
      <c r="R4092" s="1" t="s">
        <v>27</v>
      </c>
    </row>
    <row r="4093" spans="1:18" x14ac:dyDescent="0.3">
      <c r="A4093" s="1" t="s">
        <v>4251</v>
      </c>
      <c r="B4093" s="1" t="s">
        <v>107</v>
      </c>
      <c r="C4093" s="1" t="s">
        <v>188</v>
      </c>
      <c r="D4093" s="1" t="s">
        <v>72</v>
      </c>
      <c r="E4093">
        <v>111</v>
      </c>
      <c r="F4093">
        <v>95000</v>
      </c>
      <c r="G4093">
        <v>133</v>
      </c>
      <c r="H4093">
        <v>67</v>
      </c>
      <c r="I4093">
        <v>66</v>
      </c>
      <c r="J4093">
        <v>12635000</v>
      </c>
      <c r="K4093" s="2">
        <v>45827</v>
      </c>
      <c r="L4093">
        <v>8</v>
      </c>
      <c r="M4093" s="1" t="s">
        <v>22</v>
      </c>
      <c r="N4093" s="1" t="s">
        <v>43</v>
      </c>
      <c r="O4093" s="1" t="s">
        <v>44</v>
      </c>
      <c r="P4093" s="1" t="s">
        <v>25</v>
      </c>
      <c r="Q4093" s="1" t="s">
        <v>26</v>
      </c>
      <c r="R4093" s="1" t="s">
        <v>34</v>
      </c>
    </row>
    <row r="4094" spans="1:18" x14ac:dyDescent="0.3">
      <c r="A4094" s="1" t="s">
        <v>4252</v>
      </c>
      <c r="B4094" s="1" t="s">
        <v>99</v>
      </c>
      <c r="C4094" s="1" t="s">
        <v>208</v>
      </c>
      <c r="D4094" s="1" t="s">
        <v>67</v>
      </c>
      <c r="E4094">
        <v>38</v>
      </c>
      <c r="F4094">
        <v>12000</v>
      </c>
      <c r="G4094">
        <v>39</v>
      </c>
      <c r="H4094">
        <v>16</v>
      </c>
      <c r="I4094">
        <v>23</v>
      </c>
      <c r="J4094">
        <v>468000</v>
      </c>
      <c r="K4094" s="2">
        <v>45706</v>
      </c>
      <c r="L4094">
        <v>15</v>
      </c>
      <c r="M4094" s="1" t="s">
        <v>39</v>
      </c>
      <c r="N4094" s="1" t="s">
        <v>23</v>
      </c>
      <c r="O4094" s="1" t="s">
        <v>24</v>
      </c>
      <c r="P4094" s="1" t="s">
        <v>25</v>
      </c>
      <c r="Q4094" s="1" t="s">
        <v>26</v>
      </c>
      <c r="R4094" s="1" t="s">
        <v>27</v>
      </c>
    </row>
    <row r="4095" spans="1:18" x14ac:dyDescent="0.3">
      <c r="A4095" s="1" t="s">
        <v>4253</v>
      </c>
      <c r="B4095" s="1" t="s">
        <v>41</v>
      </c>
      <c r="C4095" s="1" t="s">
        <v>301</v>
      </c>
      <c r="D4095" s="1" t="s">
        <v>38</v>
      </c>
      <c r="E4095">
        <v>148</v>
      </c>
      <c r="F4095">
        <v>9000</v>
      </c>
      <c r="G4095">
        <v>178</v>
      </c>
      <c r="H4095">
        <v>10</v>
      </c>
      <c r="I4095">
        <v>168</v>
      </c>
      <c r="J4095">
        <v>1602000</v>
      </c>
      <c r="K4095" s="2">
        <v>45663</v>
      </c>
      <c r="L4095">
        <v>11</v>
      </c>
      <c r="M4095" s="1" t="s">
        <v>39</v>
      </c>
      <c r="N4095" s="1" t="s">
        <v>43</v>
      </c>
      <c r="O4095" s="1" t="s">
        <v>24</v>
      </c>
      <c r="P4095" s="1" t="s">
        <v>25</v>
      </c>
      <c r="Q4095" s="1" t="s">
        <v>50</v>
      </c>
      <c r="R4095" s="1" t="s">
        <v>27</v>
      </c>
    </row>
    <row r="4096" spans="1:18" x14ac:dyDescent="0.3">
      <c r="A4096" s="1" t="s">
        <v>4254</v>
      </c>
      <c r="B4096" s="1" t="s">
        <v>29</v>
      </c>
      <c r="C4096" s="1" t="s">
        <v>81</v>
      </c>
      <c r="D4096" s="1" t="s">
        <v>31</v>
      </c>
      <c r="E4096">
        <v>107</v>
      </c>
      <c r="F4096">
        <v>8500</v>
      </c>
      <c r="G4096">
        <v>130</v>
      </c>
      <c r="H4096">
        <v>7</v>
      </c>
      <c r="I4096">
        <v>123</v>
      </c>
      <c r="J4096">
        <v>1105000</v>
      </c>
      <c r="K4096" s="2">
        <v>45817</v>
      </c>
      <c r="L4096">
        <v>3</v>
      </c>
      <c r="M4096" s="1" t="s">
        <v>55</v>
      </c>
      <c r="N4096" s="1" t="s">
        <v>23</v>
      </c>
      <c r="O4096" s="1" t="s">
        <v>24</v>
      </c>
      <c r="P4096" s="1" t="s">
        <v>25</v>
      </c>
      <c r="Q4096" s="1" t="s">
        <v>59</v>
      </c>
      <c r="R4096" s="1" t="s">
        <v>27</v>
      </c>
    </row>
    <row r="4097" spans="1:18" x14ac:dyDescent="0.3">
      <c r="A4097" s="1" t="s">
        <v>4255</v>
      </c>
      <c r="B4097" s="1" t="s">
        <v>104</v>
      </c>
      <c r="C4097" s="1" t="s">
        <v>211</v>
      </c>
      <c r="D4097" s="1" t="s">
        <v>72</v>
      </c>
      <c r="E4097">
        <v>89</v>
      </c>
      <c r="F4097">
        <v>85000</v>
      </c>
      <c r="G4097">
        <v>102</v>
      </c>
      <c r="H4097">
        <v>68</v>
      </c>
      <c r="I4097">
        <v>34</v>
      </c>
      <c r="J4097">
        <v>8670000</v>
      </c>
      <c r="K4097" s="2">
        <v>45743</v>
      </c>
      <c r="L4097">
        <v>9</v>
      </c>
      <c r="M4097" s="1" t="s">
        <v>22</v>
      </c>
      <c r="N4097" s="1" t="s">
        <v>23</v>
      </c>
      <c r="O4097" s="1" t="s">
        <v>44</v>
      </c>
      <c r="P4097" s="1" t="s">
        <v>49</v>
      </c>
      <c r="Q4097" s="1" t="s">
        <v>26</v>
      </c>
      <c r="R4097" s="1" t="s">
        <v>27</v>
      </c>
    </row>
    <row r="4098" spans="1:18" x14ac:dyDescent="0.3">
      <c r="A4098" s="1" t="s">
        <v>4256</v>
      </c>
      <c r="B4098" s="1" t="s">
        <v>87</v>
      </c>
      <c r="C4098" s="1" t="s">
        <v>245</v>
      </c>
      <c r="D4098" s="1" t="s">
        <v>31</v>
      </c>
      <c r="E4098">
        <v>112</v>
      </c>
      <c r="F4098">
        <v>1800</v>
      </c>
      <c r="G4098">
        <v>128</v>
      </c>
      <c r="H4098">
        <v>70</v>
      </c>
      <c r="I4098">
        <v>58</v>
      </c>
      <c r="J4098">
        <v>230400</v>
      </c>
      <c r="K4098" s="2">
        <v>45769</v>
      </c>
      <c r="L4098">
        <v>4</v>
      </c>
      <c r="M4098" s="1" t="s">
        <v>55</v>
      </c>
      <c r="N4098" s="1" t="s">
        <v>23</v>
      </c>
      <c r="O4098" s="1" t="s">
        <v>33</v>
      </c>
      <c r="P4098" s="1" t="s">
        <v>49</v>
      </c>
      <c r="Q4098" s="1" t="s">
        <v>26</v>
      </c>
      <c r="R4098" s="1" t="s">
        <v>59</v>
      </c>
    </row>
    <row r="4099" spans="1:18" x14ac:dyDescent="0.3">
      <c r="A4099" s="1" t="s">
        <v>4257</v>
      </c>
      <c r="B4099" s="1" t="s">
        <v>80</v>
      </c>
      <c r="C4099" s="1" t="s">
        <v>513</v>
      </c>
      <c r="D4099" s="1" t="s">
        <v>38</v>
      </c>
      <c r="E4099">
        <v>113</v>
      </c>
      <c r="F4099">
        <v>5000</v>
      </c>
      <c r="G4099">
        <v>121</v>
      </c>
      <c r="H4099">
        <v>25</v>
      </c>
      <c r="I4099">
        <v>96</v>
      </c>
      <c r="J4099">
        <v>605000</v>
      </c>
      <c r="K4099" s="2">
        <v>45762</v>
      </c>
      <c r="L4099">
        <v>4</v>
      </c>
      <c r="M4099" s="1" t="s">
        <v>55</v>
      </c>
      <c r="N4099" s="1" t="s">
        <v>32</v>
      </c>
      <c r="O4099" s="1" t="s">
        <v>33</v>
      </c>
      <c r="P4099" s="1" t="s">
        <v>25</v>
      </c>
      <c r="Q4099" s="1" t="s">
        <v>26</v>
      </c>
      <c r="R4099" s="1" t="s">
        <v>27</v>
      </c>
    </row>
    <row r="4100" spans="1:18" x14ac:dyDescent="0.3">
      <c r="A4100" s="1" t="s">
        <v>4258</v>
      </c>
      <c r="B4100" s="1" t="s">
        <v>66</v>
      </c>
      <c r="C4100" s="1" t="s">
        <v>398</v>
      </c>
      <c r="D4100" s="1" t="s">
        <v>58</v>
      </c>
      <c r="E4100">
        <v>136</v>
      </c>
      <c r="F4100">
        <v>3500000</v>
      </c>
      <c r="G4100">
        <v>142</v>
      </c>
      <c r="H4100">
        <v>60</v>
      </c>
      <c r="I4100">
        <v>82</v>
      </c>
      <c r="J4100">
        <v>497000000</v>
      </c>
      <c r="K4100" s="2">
        <v>45924</v>
      </c>
      <c r="L4100">
        <v>2</v>
      </c>
      <c r="M4100" s="1" t="s">
        <v>55</v>
      </c>
      <c r="N4100" s="1" t="s">
        <v>23</v>
      </c>
      <c r="O4100" s="1" t="s">
        <v>33</v>
      </c>
      <c r="P4100" s="1" t="s">
        <v>25</v>
      </c>
      <c r="Q4100" s="1" t="s">
        <v>50</v>
      </c>
      <c r="R4100" s="1" t="s">
        <v>27</v>
      </c>
    </row>
    <row r="4101" spans="1:18" x14ac:dyDescent="0.3">
      <c r="A4101" s="1" t="s">
        <v>4259</v>
      </c>
      <c r="B4101" s="1" t="s">
        <v>46</v>
      </c>
      <c r="C4101" s="1" t="s">
        <v>96</v>
      </c>
      <c r="D4101" s="1" t="s">
        <v>31</v>
      </c>
      <c r="E4101">
        <v>77</v>
      </c>
      <c r="F4101">
        <v>150000</v>
      </c>
      <c r="G4101">
        <v>79</v>
      </c>
      <c r="H4101">
        <v>24</v>
      </c>
      <c r="I4101">
        <v>55</v>
      </c>
      <c r="J4101">
        <v>11850000</v>
      </c>
      <c r="K4101" s="2">
        <v>45752</v>
      </c>
      <c r="L4101">
        <v>2</v>
      </c>
      <c r="M4101" s="1" t="s">
        <v>55</v>
      </c>
      <c r="N4101" s="1" t="s">
        <v>23</v>
      </c>
      <c r="O4101" s="1" t="s">
        <v>44</v>
      </c>
      <c r="P4101" s="1" t="s">
        <v>25</v>
      </c>
      <c r="Q4101" s="1" t="s">
        <v>59</v>
      </c>
      <c r="R4101" s="1" t="s">
        <v>34</v>
      </c>
    </row>
    <row r="4102" spans="1:18" x14ac:dyDescent="0.3">
      <c r="A4102" s="1" t="s">
        <v>4260</v>
      </c>
      <c r="B4102" s="1" t="s">
        <v>29</v>
      </c>
      <c r="C4102" s="1" t="s">
        <v>208</v>
      </c>
      <c r="D4102" s="1" t="s">
        <v>58</v>
      </c>
      <c r="E4102">
        <v>133</v>
      </c>
      <c r="F4102">
        <v>12000</v>
      </c>
      <c r="G4102">
        <v>163</v>
      </c>
      <c r="H4102">
        <v>17</v>
      </c>
      <c r="I4102">
        <v>146</v>
      </c>
      <c r="J4102">
        <v>1956000</v>
      </c>
      <c r="K4102" s="2">
        <v>46005</v>
      </c>
      <c r="L4102">
        <v>8</v>
      </c>
      <c r="M4102" s="1" t="s">
        <v>22</v>
      </c>
      <c r="N4102" s="1" t="s">
        <v>23</v>
      </c>
      <c r="O4102" s="1" t="s">
        <v>85</v>
      </c>
      <c r="P4102" s="1" t="s">
        <v>49</v>
      </c>
      <c r="Q4102" s="1" t="s">
        <v>26</v>
      </c>
      <c r="R4102" s="1" t="s">
        <v>34</v>
      </c>
    </row>
    <row r="4103" spans="1:18" x14ac:dyDescent="0.3">
      <c r="A4103" s="1" t="s">
        <v>4261</v>
      </c>
      <c r="B4103" s="1" t="s">
        <v>93</v>
      </c>
      <c r="C4103" s="1" t="s">
        <v>476</v>
      </c>
      <c r="D4103" s="1" t="s">
        <v>67</v>
      </c>
      <c r="E4103">
        <v>102</v>
      </c>
      <c r="F4103">
        <v>1200</v>
      </c>
      <c r="G4103">
        <v>115</v>
      </c>
      <c r="H4103">
        <v>89</v>
      </c>
      <c r="I4103">
        <v>26</v>
      </c>
      <c r="J4103">
        <v>138000</v>
      </c>
      <c r="K4103" s="2">
        <v>46005</v>
      </c>
      <c r="L4103">
        <v>2</v>
      </c>
      <c r="M4103" s="1" t="s">
        <v>55</v>
      </c>
      <c r="N4103" s="1" t="s">
        <v>43</v>
      </c>
      <c r="O4103" s="1" t="s">
        <v>33</v>
      </c>
      <c r="P4103" s="1" t="s">
        <v>25</v>
      </c>
      <c r="Q4103" s="1" t="s">
        <v>26</v>
      </c>
      <c r="R4103" s="1" t="s">
        <v>27</v>
      </c>
    </row>
    <row r="4104" spans="1:18" x14ac:dyDescent="0.3">
      <c r="A4104" s="1" t="s">
        <v>4262</v>
      </c>
      <c r="B4104" s="1" t="s">
        <v>87</v>
      </c>
      <c r="C4104" s="1" t="s">
        <v>108</v>
      </c>
      <c r="D4104" s="1" t="s">
        <v>48</v>
      </c>
      <c r="E4104">
        <v>111</v>
      </c>
      <c r="F4104">
        <v>15000</v>
      </c>
      <c r="G4104">
        <v>120</v>
      </c>
      <c r="H4104">
        <v>51</v>
      </c>
      <c r="I4104">
        <v>69</v>
      </c>
      <c r="J4104">
        <v>1800000</v>
      </c>
      <c r="K4104" s="2">
        <v>45849</v>
      </c>
      <c r="L4104">
        <v>14</v>
      </c>
      <c r="M4104" s="1" t="s">
        <v>39</v>
      </c>
      <c r="N4104" s="1" t="s">
        <v>43</v>
      </c>
      <c r="O4104" s="1" t="s">
        <v>44</v>
      </c>
      <c r="P4104" s="1" t="s">
        <v>49</v>
      </c>
      <c r="Q4104" s="1" t="s">
        <v>26</v>
      </c>
      <c r="R4104" s="1" t="s">
        <v>34</v>
      </c>
    </row>
    <row r="4105" spans="1:18" x14ac:dyDescent="0.3">
      <c r="A4105" s="1" t="s">
        <v>4263</v>
      </c>
      <c r="B4105" s="1" t="s">
        <v>99</v>
      </c>
      <c r="C4105" s="1" t="s">
        <v>170</v>
      </c>
      <c r="D4105" s="1" t="s">
        <v>58</v>
      </c>
      <c r="E4105">
        <v>106</v>
      </c>
      <c r="F4105">
        <v>45000</v>
      </c>
      <c r="G4105">
        <v>131</v>
      </c>
      <c r="H4105">
        <v>5</v>
      </c>
      <c r="I4105">
        <v>126</v>
      </c>
      <c r="J4105">
        <v>5895000</v>
      </c>
      <c r="K4105" s="2">
        <v>45669</v>
      </c>
      <c r="L4105">
        <v>7</v>
      </c>
      <c r="M4105" s="1" t="s">
        <v>22</v>
      </c>
      <c r="N4105" s="1" t="s">
        <v>43</v>
      </c>
      <c r="O4105" s="1" t="s">
        <v>24</v>
      </c>
      <c r="P4105" s="1" t="s">
        <v>25</v>
      </c>
      <c r="Q4105" s="1" t="s">
        <v>26</v>
      </c>
      <c r="R4105" s="1" t="s">
        <v>27</v>
      </c>
    </row>
    <row r="4106" spans="1:18" x14ac:dyDescent="0.3">
      <c r="A4106" s="1" t="s">
        <v>4264</v>
      </c>
      <c r="B4106" s="1" t="s">
        <v>46</v>
      </c>
      <c r="C4106" s="1" t="s">
        <v>42</v>
      </c>
      <c r="D4106" s="1" t="s">
        <v>91</v>
      </c>
      <c r="E4106">
        <v>137</v>
      </c>
      <c r="F4106">
        <v>2200</v>
      </c>
      <c r="G4106">
        <v>161</v>
      </c>
      <c r="H4106">
        <v>22</v>
      </c>
      <c r="I4106">
        <v>139</v>
      </c>
      <c r="J4106">
        <v>354200</v>
      </c>
      <c r="K4106" s="2">
        <v>45775</v>
      </c>
      <c r="L4106">
        <v>15</v>
      </c>
      <c r="M4106" s="1" t="s">
        <v>39</v>
      </c>
      <c r="N4106" s="1" t="s">
        <v>23</v>
      </c>
      <c r="O4106" s="1" t="s">
        <v>24</v>
      </c>
      <c r="P4106" s="1" t="s">
        <v>25</v>
      </c>
      <c r="Q4106" s="1" t="s">
        <v>59</v>
      </c>
      <c r="R4106" s="1" t="s">
        <v>27</v>
      </c>
    </row>
    <row r="4107" spans="1:18" x14ac:dyDescent="0.3">
      <c r="A4107" s="1" t="s">
        <v>4265</v>
      </c>
      <c r="B4107" s="1" t="s">
        <v>83</v>
      </c>
      <c r="C4107" s="1" t="s">
        <v>116</v>
      </c>
      <c r="D4107" s="1" t="s">
        <v>48</v>
      </c>
      <c r="E4107">
        <v>75</v>
      </c>
      <c r="F4107">
        <v>5500</v>
      </c>
      <c r="G4107">
        <v>91</v>
      </c>
      <c r="H4107">
        <v>77</v>
      </c>
      <c r="I4107">
        <v>14</v>
      </c>
      <c r="J4107">
        <v>500500</v>
      </c>
      <c r="K4107" s="2">
        <v>45973</v>
      </c>
      <c r="L4107">
        <v>10</v>
      </c>
      <c r="M4107" s="1" t="s">
        <v>22</v>
      </c>
      <c r="N4107" s="1" t="s">
        <v>32</v>
      </c>
      <c r="O4107" s="1" t="s">
        <v>24</v>
      </c>
      <c r="P4107" s="1" t="s">
        <v>25</v>
      </c>
      <c r="Q4107" s="1" t="s">
        <v>26</v>
      </c>
      <c r="R4107" s="1" t="s">
        <v>27</v>
      </c>
    </row>
    <row r="4108" spans="1:18" x14ac:dyDescent="0.3">
      <c r="A4108" s="1" t="s">
        <v>4266</v>
      </c>
      <c r="B4108" s="1" t="s">
        <v>133</v>
      </c>
      <c r="C4108" s="1" t="s">
        <v>84</v>
      </c>
      <c r="D4108" s="1" t="s">
        <v>91</v>
      </c>
      <c r="E4108">
        <v>46</v>
      </c>
      <c r="F4108">
        <v>180000</v>
      </c>
      <c r="G4108">
        <v>62</v>
      </c>
      <c r="H4108">
        <v>54</v>
      </c>
      <c r="I4108">
        <v>8</v>
      </c>
      <c r="J4108">
        <v>11160000</v>
      </c>
      <c r="K4108" s="2">
        <v>45847</v>
      </c>
      <c r="L4108">
        <v>12</v>
      </c>
      <c r="M4108" s="1" t="s">
        <v>39</v>
      </c>
      <c r="N4108" s="1" t="s">
        <v>43</v>
      </c>
      <c r="O4108" s="1" t="s">
        <v>33</v>
      </c>
      <c r="P4108" s="1" t="s">
        <v>49</v>
      </c>
      <c r="Q4108" s="1" t="s">
        <v>50</v>
      </c>
      <c r="R4108" s="1" t="s">
        <v>27</v>
      </c>
    </row>
    <row r="4109" spans="1:18" x14ac:dyDescent="0.3">
      <c r="A4109" s="1" t="s">
        <v>4267</v>
      </c>
      <c r="B4109" s="1" t="s">
        <v>87</v>
      </c>
      <c r="C4109" s="1" t="s">
        <v>123</v>
      </c>
      <c r="D4109" s="1" t="s">
        <v>31</v>
      </c>
      <c r="E4109">
        <v>113</v>
      </c>
      <c r="F4109">
        <v>4500</v>
      </c>
      <c r="G4109">
        <v>131</v>
      </c>
      <c r="H4109">
        <v>20</v>
      </c>
      <c r="I4109">
        <v>111</v>
      </c>
      <c r="J4109">
        <v>589500</v>
      </c>
      <c r="K4109" s="2">
        <v>45812</v>
      </c>
      <c r="L4109">
        <v>10</v>
      </c>
      <c r="M4109" s="1" t="s">
        <v>22</v>
      </c>
      <c r="N4109" s="1" t="s">
        <v>32</v>
      </c>
      <c r="O4109" s="1" t="s">
        <v>24</v>
      </c>
      <c r="P4109" s="1" t="s">
        <v>25</v>
      </c>
      <c r="Q4109" s="1" t="s">
        <v>26</v>
      </c>
      <c r="R4109" s="1" t="s">
        <v>27</v>
      </c>
    </row>
    <row r="4110" spans="1:18" x14ac:dyDescent="0.3">
      <c r="A4110" s="1" t="s">
        <v>4268</v>
      </c>
      <c r="B4110" s="1" t="s">
        <v>104</v>
      </c>
      <c r="C4110" s="1" t="s">
        <v>105</v>
      </c>
      <c r="D4110" s="1" t="s">
        <v>48</v>
      </c>
      <c r="E4110">
        <v>109</v>
      </c>
      <c r="F4110">
        <v>6500</v>
      </c>
      <c r="G4110">
        <v>127</v>
      </c>
      <c r="H4110">
        <v>116</v>
      </c>
      <c r="I4110">
        <v>11</v>
      </c>
      <c r="J4110">
        <v>825500</v>
      </c>
      <c r="K4110" s="2">
        <v>45744</v>
      </c>
      <c r="L4110">
        <v>12</v>
      </c>
      <c r="M4110" s="1" t="s">
        <v>39</v>
      </c>
      <c r="N4110" s="1" t="s">
        <v>32</v>
      </c>
      <c r="O4110" s="1" t="s">
        <v>85</v>
      </c>
      <c r="P4110" s="1" t="s">
        <v>25</v>
      </c>
      <c r="Q4110" s="1" t="s">
        <v>26</v>
      </c>
      <c r="R4110" s="1" t="s">
        <v>59</v>
      </c>
    </row>
    <row r="4111" spans="1:18" x14ac:dyDescent="0.3">
      <c r="A4111" s="1" t="s">
        <v>4269</v>
      </c>
      <c r="B4111" s="1" t="s">
        <v>46</v>
      </c>
      <c r="C4111" s="1" t="s">
        <v>500</v>
      </c>
      <c r="D4111" s="1" t="s">
        <v>31</v>
      </c>
      <c r="E4111">
        <v>115</v>
      </c>
      <c r="F4111">
        <v>15000</v>
      </c>
      <c r="G4111">
        <v>131</v>
      </c>
      <c r="H4111">
        <v>85</v>
      </c>
      <c r="I4111">
        <v>46</v>
      </c>
      <c r="J4111">
        <v>1965000</v>
      </c>
      <c r="K4111" s="2">
        <v>45697</v>
      </c>
      <c r="L4111">
        <v>12</v>
      </c>
      <c r="M4111" s="1" t="s">
        <v>39</v>
      </c>
      <c r="N4111" s="1" t="s">
        <v>43</v>
      </c>
      <c r="O4111" s="1" t="s">
        <v>24</v>
      </c>
      <c r="P4111" s="1" t="s">
        <v>49</v>
      </c>
      <c r="Q4111" s="1" t="s">
        <v>50</v>
      </c>
      <c r="R4111" s="1" t="s">
        <v>27</v>
      </c>
    </row>
    <row r="4112" spans="1:18" x14ac:dyDescent="0.3">
      <c r="A4112" s="1" t="s">
        <v>4270</v>
      </c>
      <c r="B4112" s="1" t="s">
        <v>36</v>
      </c>
      <c r="C4112" s="1" t="s">
        <v>158</v>
      </c>
      <c r="D4112" s="1" t="s">
        <v>91</v>
      </c>
      <c r="E4112">
        <v>142</v>
      </c>
      <c r="F4112">
        <v>300</v>
      </c>
      <c r="G4112">
        <v>149</v>
      </c>
      <c r="H4112">
        <v>9</v>
      </c>
      <c r="I4112">
        <v>140</v>
      </c>
      <c r="J4112">
        <v>44700</v>
      </c>
      <c r="K4112" s="2">
        <v>45730</v>
      </c>
      <c r="L4112">
        <v>2</v>
      </c>
      <c r="M4112" s="1" t="s">
        <v>55</v>
      </c>
      <c r="N4112" s="1" t="s">
        <v>32</v>
      </c>
      <c r="O4112" s="1" t="s">
        <v>33</v>
      </c>
      <c r="P4112" s="1" t="s">
        <v>49</v>
      </c>
      <c r="Q4112" s="1" t="s">
        <v>26</v>
      </c>
      <c r="R4112" s="1" t="s">
        <v>27</v>
      </c>
    </row>
    <row r="4113" spans="1:18" x14ac:dyDescent="0.3">
      <c r="A4113" s="1" t="s">
        <v>4271</v>
      </c>
      <c r="B4113" s="1" t="s">
        <v>107</v>
      </c>
      <c r="C4113" s="1" t="s">
        <v>229</v>
      </c>
      <c r="D4113" s="1" t="s">
        <v>58</v>
      </c>
      <c r="E4113">
        <v>69</v>
      </c>
      <c r="F4113">
        <v>12000</v>
      </c>
      <c r="G4113">
        <v>69</v>
      </c>
      <c r="H4113">
        <v>67</v>
      </c>
      <c r="I4113">
        <v>2</v>
      </c>
      <c r="J4113">
        <v>828000</v>
      </c>
      <c r="K4113" s="2">
        <v>46013</v>
      </c>
      <c r="L4113">
        <v>15</v>
      </c>
      <c r="M4113" s="1" t="s">
        <v>39</v>
      </c>
      <c r="N4113" s="1" t="s">
        <v>23</v>
      </c>
      <c r="O4113" s="1" t="s">
        <v>24</v>
      </c>
      <c r="P4113" s="1" t="s">
        <v>25</v>
      </c>
      <c r="Q4113" s="1" t="s">
        <v>26</v>
      </c>
      <c r="R4113" s="1" t="s">
        <v>27</v>
      </c>
    </row>
    <row r="4114" spans="1:18" x14ac:dyDescent="0.3">
      <c r="A4114" s="1" t="s">
        <v>4272</v>
      </c>
      <c r="B4114" s="1" t="s">
        <v>104</v>
      </c>
      <c r="C4114" s="1" t="s">
        <v>172</v>
      </c>
      <c r="D4114" s="1" t="s">
        <v>64</v>
      </c>
      <c r="E4114">
        <v>81</v>
      </c>
      <c r="F4114">
        <v>8500</v>
      </c>
      <c r="G4114">
        <v>89</v>
      </c>
      <c r="H4114">
        <v>30</v>
      </c>
      <c r="I4114">
        <v>59</v>
      </c>
      <c r="J4114">
        <v>756500</v>
      </c>
      <c r="K4114" s="2">
        <v>45872</v>
      </c>
      <c r="L4114">
        <v>2</v>
      </c>
      <c r="M4114" s="1" t="s">
        <v>55</v>
      </c>
      <c r="N4114" s="1" t="s">
        <v>32</v>
      </c>
      <c r="O4114" s="1" t="s">
        <v>24</v>
      </c>
      <c r="P4114" s="1" t="s">
        <v>25</v>
      </c>
      <c r="Q4114" s="1" t="s">
        <v>26</v>
      </c>
      <c r="R4114" s="1" t="s">
        <v>27</v>
      </c>
    </row>
    <row r="4115" spans="1:18" x14ac:dyDescent="0.3">
      <c r="A4115" s="1" t="s">
        <v>4273</v>
      </c>
      <c r="B4115" s="1" t="s">
        <v>41</v>
      </c>
      <c r="C4115" s="1" t="s">
        <v>84</v>
      </c>
      <c r="D4115" s="1" t="s">
        <v>31</v>
      </c>
      <c r="E4115">
        <v>64</v>
      </c>
      <c r="F4115">
        <v>180000</v>
      </c>
      <c r="G4115">
        <v>86</v>
      </c>
      <c r="H4115">
        <v>8</v>
      </c>
      <c r="I4115">
        <v>78</v>
      </c>
      <c r="J4115">
        <v>15480000</v>
      </c>
      <c r="K4115" s="2">
        <v>45739</v>
      </c>
      <c r="L4115">
        <v>12</v>
      </c>
      <c r="M4115" s="1" t="s">
        <v>39</v>
      </c>
      <c r="N4115" s="1" t="s">
        <v>23</v>
      </c>
      <c r="O4115" s="1" t="s">
        <v>44</v>
      </c>
      <c r="P4115" s="1" t="s">
        <v>25</v>
      </c>
      <c r="Q4115" s="1" t="s">
        <v>26</v>
      </c>
      <c r="R4115" s="1" t="s">
        <v>59</v>
      </c>
    </row>
    <row r="4116" spans="1:18" x14ac:dyDescent="0.3">
      <c r="A4116" s="1" t="s">
        <v>4274</v>
      </c>
      <c r="B4116" s="1" t="s">
        <v>29</v>
      </c>
      <c r="C4116" s="1" t="s">
        <v>57</v>
      </c>
      <c r="D4116" s="1" t="s">
        <v>58</v>
      </c>
      <c r="E4116">
        <v>82</v>
      </c>
      <c r="F4116">
        <v>8000</v>
      </c>
      <c r="G4116">
        <v>106</v>
      </c>
      <c r="H4116">
        <v>80</v>
      </c>
      <c r="I4116">
        <v>26</v>
      </c>
      <c r="J4116">
        <v>848000</v>
      </c>
      <c r="K4116" s="2">
        <v>45720</v>
      </c>
      <c r="L4116">
        <v>4</v>
      </c>
      <c r="M4116" s="1" t="s">
        <v>55</v>
      </c>
      <c r="N4116" s="1" t="s">
        <v>23</v>
      </c>
      <c r="O4116" s="1" t="s">
        <v>33</v>
      </c>
      <c r="P4116" s="1" t="s">
        <v>25</v>
      </c>
      <c r="Q4116" s="1" t="s">
        <v>26</v>
      </c>
      <c r="R4116" s="1" t="s">
        <v>27</v>
      </c>
    </row>
    <row r="4117" spans="1:18" x14ac:dyDescent="0.3">
      <c r="A4117" s="1" t="s">
        <v>4275</v>
      </c>
      <c r="B4117" s="1" t="s">
        <v>87</v>
      </c>
      <c r="C4117" s="1" t="s">
        <v>69</v>
      </c>
      <c r="D4117" s="1" t="s">
        <v>38</v>
      </c>
      <c r="E4117">
        <v>37</v>
      </c>
      <c r="F4117">
        <v>65000</v>
      </c>
      <c r="G4117">
        <v>65</v>
      </c>
      <c r="H4117">
        <v>22</v>
      </c>
      <c r="I4117">
        <v>43</v>
      </c>
      <c r="J4117">
        <v>4225000</v>
      </c>
      <c r="K4117" s="2">
        <v>45754</v>
      </c>
      <c r="L4117">
        <v>8</v>
      </c>
      <c r="M4117" s="1" t="s">
        <v>22</v>
      </c>
      <c r="N4117" s="1" t="s">
        <v>43</v>
      </c>
      <c r="O4117" s="1" t="s">
        <v>85</v>
      </c>
      <c r="P4117" s="1" t="s">
        <v>49</v>
      </c>
      <c r="Q4117" s="1" t="s">
        <v>26</v>
      </c>
      <c r="R4117" s="1" t="s">
        <v>27</v>
      </c>
    </row>
    <row r="4118" spans="1:18" x14ac:dyDescent="0.3">
      <c r="A4118" s="1" t="s">
        <v>4276</v>
      </c>
      <c r="B4118" s="1" t="s">
        <v>104</v>
      </c>
      <c r="C4118" s="1" t="s">
        <v>245</v>
      </c>
      <c r="D4118" s="1" t="s">
        <v>58</v>
      </c>
      <c r="E4118">
        <v>102</v>
      </c>
      <c r="F4118">
        <v>1800</v>
      </c>
      <c r="G4118">
        <v>110</v>
      </c>
      <c r="H4118">
        <v>16</v>
      </c>
      <c r="I4118">
        <v>94</v>
      </c>
      <c r="J4118">
        <v>198000</v>
      </c>
      <c r="K4118" s="2">
        <v>45745</v>
      </c>
      <c r="L4118">
        <v>9</v>
      </c>
      <c r="M4118" s="1" t="s">
        <v>22</v>
      </c>
      <c r="N4118" s="1" t="s">
        <v>43</v>
      </c>
      <c r="O4118" s="1" t="s">
        <v>24</v>
      </c>
      <c r="P4118" s="1" t="s">
        <v>25</v>
      </c>
      <c r="Q4118" s="1" t="s">
        <v>50</v>
      </c>
      <c r="R4118" s="1" t="s">
        <v>34</v>
      </c>
    </row>
    <row r="4119" spans="1:18" x14ac:dyDescent="0.3">
      <c r="A4119" s="1" t="s">
        <v>4277</v>
      </c>
      <c r="B4119" s="1" t="s">
        <v>80</v>
      </c>
      <c r="C4119" s="1" t="s">
        <v>513</v>
      </c>
      <c r="D4119" s="1" t="s">
        <v>38</v>
      </c>
      <c r="E4119">
        <v>84</v>
      </c>
      <c r="F4119">
        <v>5000</v>
      </c>
      <c r="G4119">
        <v>91</v>
      </c>
      <c r="H4119">
        <v>48</v>
      </c>
      <c r="I4119">
        <v>43</v>
      </c>
      <c r="J4119">
        <v>455000</v>
      </c>
      <c r="K4119" s="2">
        <v>45718</v>
      </c>
      <c r="L4119">
        <v>14</v>
      </c>
      <c r="M4119" s="1" t="s">
        <v>39</v>
      </c>
      <c r="N4119" s="1" t="s">
        <v>43</v>
      </c>
      <c r="O4119" s="1" t="s">
        <v>24</v>
      </c>
      <c r="P4119" s="1" t="s">
        <v>25</v>
      </c>
      <c r="Q4119" s="1" t="s">
        <v>50</v>
      </c>
      <c r="R4119" s="1" t="s">
        <v>27</v>
      </c>
    </row>
    <row r="4120" spans="1:18" x14ac:dyDescent="0.3">
      <c r="A4120" s="1" t="s">
        <v>4278</v>
      </c>
      <c r="B4120" s="1" t="s">
        <v>99</v>
      </c>
      <c r="C4120" s="1" t="s">
        <v>57</v>
      </c>
      <c r="D4120" s="1" t="s">
        <v>48</v>
      </c>
      <c r="E4120">
        <v>64</v>
      </c>
      <c r="F4120">
        <v>8000</v>
      </c>
      <c r="G4120">
        <v>75</v>
      </c>
      <c r="H4120">
        <v>10</v>
      </c>
      <c r="I4120">
        <v>65</v>
      </c>
      <c r="J4120">
        <v>600000</v>
      </c>
      <c r="K4120" s="2">
        <v>45776</v>
      </c>
      <c r="L4120">
        <v>5</v>
      </c>
      <c r="M4120" s="1" t="s">
        <v>55</v>
      </c>
      <c r="N4120" s="1" t="s">
        <v>32</v>
      </c>
      <c r="O4120" s="1" t="s">
        <v>24</v>
      </c>
      <c r="P4120" s="1" t="s">
        <v>25</v>
      </c>
      <c r="Q4120" s="1" t="s">
        <v>26</v>
      </c>
      <c r="R4120" s="1" t="s">
        <v>27</v>
      </c>
    </row>
    <row r="4121" spans="1:18" x14ac:dyDescent="0.3">
      <c r="A4121" s="1" t="s">
        <v>4279</v>
      </c>
      <c r="B4121" s="1" t="s">
        <v>83</v>
      </c>
      <c r="C4121" s="1" t="s">
        <v>127</v>
      </c>
      <c r="D4121" s="1" t="s">
        <v>48</v>
      </c>
      <c r="E4121">
        <v>49</v>
      </c>
      <c r="F4121">
        <v>35000</v>
      </c>
      <c r="G4121">
        <v>61</v>
      </c>
      <c r="H4121">
        <v>52</v>
      </c>
      <c r="I4121">
        <v>9</v>
      </c>
      <c r="J4121">
        <v>2135000</v>
      </c>
      <c r="K4121" s="2">
        <v>45784</v>
      </c>
      <c r="L4121">
        <v>1</v>
      </c>
      <c r="M4121" s="1" t="s">
        <v>55</v>
      </c>
      <c r="N4121" s="1" t="s">
        <v>43</v>
      </c>
      <c r="O4121" s="1" t="s">
        <v>33</v>
      </c>
      <c r="P4121" s="1" t="s">
        <v>25</v>
      </c>
      <c r="Q4121" s="1" t="s">
        <v>26</v>
      </c>
      <c r="R4121" s="1" t="s">
        <v>27</v>
      </c>
    </row>
    <row r="4122" spans="1:18" x14ac:dyDescent="0.3">
      <c r="A4122" s="1" t="s">
        <v>4280</v>
      </c>
      <c r="B4122" s="1" t="s">
        <v>87</v>
      </c>
      <c r="C4122" s="1" t="s">
        <v>174</v>
      </c>
      <c r="D4122" s="1" t="s">
        <v>64</v>
      </c>
      <c r="E4122">
        <v>33</v>
      </c>
      <c r="F4122">
        <v>25000</v>
      </c>
      <c r="G4122">
        <v>45</v>
      </c>
      <c r="H4122">
        <v>10</v>
      </c>
      <c r="I4122">
        <v>35</v>
      </c>
      <c r="J4122">
        <v>1125000</v>
      </c>
      <c r="K4122" s="2">
        <v>45670</v>
      </c>
      <c r="L4122">
        <v>4</v>
      </c>
      <c r="M4122" s="1" t="s">
        <v>55</v>
      </c>
      <c r="N4122" s="1" t="s">
        <v>43</v>
      </c>
      <c r="O4122" s="1" t="s">
        <v>24</v>
      </c>
      <c r="P4122" s="1" t="s">
        <v>25</v>
      </c>
      <c r="Q4122" s="1" t="s">
        <v>26</v>
      </c>
      <c r="R4122" s="1" t="s">
        <v>27</v>
      </c>
    </row>
    <row r="4123" spans="1:18" x14ac:dyDescent="0.3">
      <c r="A4123" s="1" t="s">
        <v>4281</v>
      </c>
      <c r="B4123" s="1" t="s">
        <v>52</v>
      </c>
      <c r="C4123" s="1" t="s">
        <v>142</v>
      </c>
      <c r="D4123" s="1" t="s">
        <v>38</v>
      </c>
      <c r="E4123">
        <v>150</v>
      </c>
      <c r="F4123">
        <v>1200</v>
      </c>
      <c r="G4123">
        <v>178</v>
      </c>
      <c r="H4123">
        <v>92</v>
      </c>
      <c r="I4123">
        <v>86</v>
      </c>
      <c r="J4123">
        <v>213600</v>
      </c>
      <c r="K4123" s="2">
        <v>45905</v>
      </c>
      <c r="L4123">
        <v>12</v>
      </c>
      <c r="M4123" s="1" t="s">
        <v>39</v>
      </c>
      <c r="N4123" s="1" t="s">
        <v>23</v>
      </c>
      <c r="O4123" s="1" t="s">
        <v>44</v>
      </c>
      <c r="P4123" s="1" t="s">
        <v>25</v>
      </c>
      <c r="Q4123" s="1" t="s">
        <v>26</v>
      </c>
      <c r="R4123" s="1" t="s">
        <v>27</v>
      </c>
    </row>
    <row r="4124" spans="1:18" x14ac:dyDescent="0.3">
      <c r="A4124" s="1" t="s">
        <v>4282</v>
      </c>
      <c r="B4124" s="1" t="s">
        <v>80</v>
      </c>
      <c r="C4124" s="1" t="s">
        <v>273</v>
      </c>
      <c r="D4124" s="1" t="s">
        <v>38</v>
      </c>
      <c r="E4124">
        <v>39</v>
      </c>
      <c r="F4124">
        <v>18000</v>
      </c>
      <c r="G4124">
        <v>45</v>
      </c>
      <c r="H4124">
        <v>11</v>
      </c>
      <c r="I4124">
        <v>34</v>
      </c>
      <c r="J4124">
        <v>810000</v>
      </c>
      <c r="K4124" s="2">
        <v>45671</v>
      </c>
      <c r="L4124">
        <v>2</v>
      </c>
      <c r="M4124" s="1" t="s">
        <v>55</v>
      </c>
      <c r="N4124" s="1" t="s">
        <v>32</v>
      </c>
      <c r="O4124" s="1" t="s">
        <v>33</v>
      </c>
      <c r="P4124" s="1" t="s">
        <v>49</v>
      </c>
      <c r="Q4124" s="1" t="s">
        <v>26</v>
      </c>
      <c r="R4124" s="1" t="s">
        <v>34</v>
      </c>
    </row>
    <row r="4125" spans="1:18" x14ac:dyDescent="0.3">
      <c r="A4125" s="1" t="s">
        <v>4283</v>
      </c>
      <c r="B4125" s="1" t="s">
        <v>83</v>
      </c>
      <c r="C4125" s="1" t="s">
        <v>213</v>
      </c>
      <c r="D4125" s="1" t="s">
        <v>64</v>
      </c>
      <c r="E4125">
        <v>113</v>
      </c>
      <c r="F4125">
        <v>55000</v>
      </c>
      <c r="G4125">
        <v>121</v>
      </c>
      <c r="H4125">
        <v>5</v>
      </c>
      <c r="I4125">
        <v>116</v>
      </c>
      <c r="J4125">
        <v>6655000</v>
      </c>
      <c r="K4125" s="2">
        <v>45855</v>
      </c>
      <c r="L4125">
        <v>2</v>
      </c>
      <c r="M4125" s="1" t="s">
        <v>55</v>
      </c>
      <c r="N4125" s="1" t="s">
        <v>32</v>
      </c>
      <c r="O4125" s="1" t="s">
        <v>44</v>
      </c>
      <c r="P4125" s="1" t="s">
        <v>25</v>
      </c>
      <c r="Q4125" s="1" t="s">
        <v>26</v>
      </c>
      <c r="R4125" s="1" t="s">
        <v>27</v>
      </c>
    </row>
    <row r="4126" spans="1:18" x14ac:dyDescent="0.3">
      <c r="A4126" s="1" t="s">
        <v>4284</v>
      </c>
      <c r="B4126" s="1" t="s">
        <v>87</v>
      </c>
      <c r="C4126" s="1" t="s">
        <v>88</v>
      </c>
      <c r="D4126" s="1" t="s">
        <v>48</v>
      </c>
      <c r="E4126">
        <v>137</v>
      </c>
      <c r="F4126">
        <v>18000</v>
      </c>
      <c r="G4126">
        <v>141</v>
      </c>
      <c r="H4126">
        <v>119</v>
      </c>
      <c r="I4126">
        <v>22</v>
      </c>
      <c r="J4126">
        <v>2538000</v>
      </c>
      <c r="K4126" s="2">
        <v>45722</v>
      </c>
      <c r="L4126">
        <v>3</v>
      </c>
      <c r="M4126" s="1" t="s">
        <v>55</v>
      </c>
      <c r="N4126" s="1" t="s">
        <v>32</v>
      </c>
      <c r="O4126" s="1" t="s">
        <v>24</v>
      </c>
      <c r="P4126" s="1" t="s">
        <v>25</v>
      </c>
      <c r="Q4126" s="1" t="s">
        <v>26</v>
      </c>
      <c r="R4126" s="1" t="s">
        <v>27</v>
      </c>
    </row>
    <row r="4127" spans="1:18" x14ac:dyDescent="0.3">
      <c r="A4127" s="1" t="s">
        <v>4285</v>
      </c>
      <c r="B4127" s="1" t="s">
        <v>80</v>
      </c>
      <c r="C4127" s="1" t="s">
        <v>202</v>
      </c>
      <c r="D4127" s="1" t="s">
        <v>21</v>
      </c>
      <c r="E4127">
        <v>97</v>
      </c>
      <c r="F4127">
        <v>8000</v>
      </c>
      <c r="G4127">
        <v>126</v>
      </c>
      <c r="H4127">
        <v>86</v>
      </c>
      <c r="I4127">
        <v>40</v>
      </c>
      <c r="J4127">
        <v>1008000</v>
      </c>
      <c r="K4127" s="2">
        <v>45835</v>
      </c>
      <c r="L4127">
        <v>3</v>
      </c>
      <c r="M4127" s="1" t="s">
        <v>55</v>
      </c>
      <c r="N4127" s="1" t="s">
        <v>23</v>
      </c>
      <c r="O4127" s="1" t="s">
        <v>24</v>
      </c>
      <c r="P4127" s="1" t="s">
        <v>49</v>
      </c>
      <c r="Q4127" s="1" t="s">
        <v>50</v>
      </c>
      <c r="R4127" s="1" t="s">
        <v>27</v>
      </c>
    </row>
    <row r="4128" spans="1:18" x14ac:dyDescent="0.3">
      <c r="A4128" s="1" t="s">
        <v>4286</v>
      </c>
      <c r="B4128" s="1" t="s">
        <v>52</v>
      </c>
      <c r="C4128" s="1" t="s">
        <v>179</v>
      </c>
      <c r="D4128" s="1" t="s">
        <v>54</v>
      </c>
      <c r="E4128">
        <v>27</v>
      </c>
      <c r="F4128">
        <v>450000</v>
      </c>
      <c r="G4128">
        <v>27</v>
      </c>
      <c r="H4128">
        <v>16</v>
      </c>
      <c r="I4128">
        <v>11</v>
      </c>
      <c r="J4128">
        <v>12150000</v>
      </c>
      <c r="K4128" s="2">
        <v>46006</v>
      </c>
      <c r="L4128">
        <v>4</v>
      </c>
      <c r="M4128" s="1" t="s">
        <v>55</v>
      </c>
      <c r="N4128" s="1" t="s">
        <v>23</v>
      </c>
      <c r="O4128" s="1" t="s">
        <v>24</v>
      </c>
      <c r="P4128" s="1" t="s">
        <v>25</v>
      </c>
      <c r="Q4128" s="1" t="s">
        <v>59</v>
      </c>
      <c r="R4128" s="1" t="s">
        <v>27</v>
      </c>
    </row>
    <row r="4129" spans="1:18" x14ac:dyDescent="0.3">
      <c r="A4129" s="1" t="s">
        <v>4287</v>
      </c>
      <c r="B4129" s="1" t="s">
        <v>104</v>
      </c>
      <c r="C4129" s="1" t="s">
        <v>37</v>
      </c>
      <c r="D4129" s="1" t="s">
        <v>38</v>
      </c>
      <c r="E4129">
        <v>28</v>
      </c>
      <c r="F4129">
        <v>12000</v>
      </c>
      <c r="G4129">
        <v>43</v>
      </c>
      <c r="H4129">
        <v>8</v>
      </c>
      <c r="I4129">
        <v>35</v>
      </c>
      <c r="J4129">
        <v>516000</v>
      </c>
      <c r="K4129" s="2">
        <v>45794</v>
      </c>
      <c r="L4129">
        <v>9</v>
      </c>
      <c r="M4129" s="1" t="s">
        <v>22</v>
      </c>
      <c r="N4129" s="1" t="s">
        <v>32</v>
      </c>
      <c r="O4129" s="1" t="s">
        <v>24</v>
      </c>
      <c r="P4129" s="1" t="s">
        <v>25</v>
      </c>
      <c r="Q4129" s="1" t="s">
        <v>50</v>
      </c>
      <c r="R4129" s="1" t="s">
        <v>27</v>
      </c>
    </row>
    <row r="4130" spans="1:18" x14ac:dyDescent="0.3">
      <c r="A4130" s="1" t="s">
        <v>4288</v>
      </c>
      <c r="B4130" s="1" t="s">
        <v>29</v>
      </c>
      <c r="C4130" s="1" t="s">
        <v>166</v>
      </c>
      <c r="D4130" s="1" t="s">
        <v>54</v>
      </c>
      <c r="E4130">
        <v>63</v>
      </c>
      <c r="F4130">
        <v>35000</v>
      </c>
      <c r="G4130">
        <v>77</v>
      </c>
      <c r="H4130">
        <v>13</v>
      </c>
      <c r="I4130">
        <v>64</v>
      </c>
      <c r="J4130">
        <v>2695000</v>
      </c>
      <c r="K4130" s="2">
        <v>45983</v>
      </c>
      <c r="L4130">
        <v>2</v>
      </c>
      <c r="M4130" s="1" t="s">
        <v>55</v>
      </c>
      <c r="N4130" s="1" t="s">
        <v>32</v>
      </c>
      <c r="O4130" s="1" t="s">
        <v>44</v>
      </c>
      <c r="P4130" s="1" t="s">
        <v>25</v>
      </c>
      <c r="Q4130" s="1" t="s">
        <v>26</v>
      </c>
      <c r="R4130" s="1" t="s">
        <v>27</v>
      </c>
    </row>
    <row r="4131" spans="1:18" x14ac:dyDescent="0.3">
      <c r="A4131" s="1" t="s">
        <v>4289</v>
      </c>
      <c r="B4131" s="1" t="s">
        <v>29</v>
      </c>
      <c r="C4131" s="1" t="s">
        <v>402</v>
      </c>
      <c r="D4131" s="1" t="s">
        <v>21</v>
      </c>
      <c r="E4131">
        <v>78</v>
      </c>
      <c r="F4131">
        <v>2500</v>
      </c>
      <c r="G4131">
        <v>94</v>
      </c>
      <c r="H4131">
        <v>5</v>
      </c>
      <c r="I4131">
        <v>89</v>
      </c>
      <c r="J4131">
        <v>235000</v>
      </c>
      <c r="K4131" s="2">
        <v>45740</v>
      </c>
      <c r="L4131">
        <v>6</v>
      </c>
      <c r="M4131" s="1" t="s">
        <v>22</v>
      </c>
      <c r="N4131" s="1" t="s">
        <v>23</v>
      </c>
      <c r="O4131" s="1" t="s">
        <v>44</v>
      </c>
      <c r="P4131" s="1" t="s">
        <v>25</v>
      </c>
      <c r="Q4131" s="1" t="s">
        <v>26</v>
      </c>
      <c r="R4131" s="1" t="s">
        <v>27</v>
      </c>
    </row>
    <row r="4132" spans="1:18" x14ac:dyDescent="0.3">
      <c r="A4132" s="1" t="s">
        <v>4290</v>
      </c>
      <c r="B4132" s="1" t="s">
        <v>36</v>
      </c>
      <c r="C4132" s="1" t="s">
        <v>140</v>
      </c>
      <c r="D4132" s="1" t="s">
        <v>38</v>
      </c>
      <c r="E4132">
        <v>149</v>
      </c>
      <c r="F4132">
        <v>12000</v>
      </c>
      <c r="G4132">
        <v>152</v>
      </c>
      <c r="H4132">
        <v>139</v>
      </c>
      <c r="I4132">
        <v>13</v>
      </c>
      <c r="J4132">
        <v>1824000</v>
      </c>
      <c r="K4132" s="2">
        <v>45919</v>
      </c>
      <c r="L4132">
        <v>13</v>
      </c>
      <c r="M4132" s="1" t="s">
        <v>39</v>
      </c>
      <c r="N4132" s="1" t="s">
        <v>32</v>
      </c>
      <c r="O4132" s="1" t="s">
        <v>24</v>
      </c>
      <c r="P4132" s="1" t="s">
        <v>49</v>
      </c>
      <c r="Q4132" s="1" t="s">
        <v>26</v>
      </c>
      <c r="R4132" s="1" t="s">
        <v>27</v>
      </c>
    </row>
    <row r="4133" spans="1:18" x14ac:dyDescent="0.3">
      <c r="A4133" s="1" t="s">
        <v>4291</v>
      </c>
      <c r="B4133" s="1" t="s">
        <v>19</v>
      </c>
      <c r="C4133" s="1" t="s">
        <v>74</v>
      </c>
      <c r="D4133" s="1" t="s">
        <v>72</v>
      </c>
      <c r="E4133">
        <v>140</v>
      </c>
      <c r="F4133">
        <v>25000</v>
      </c>
      <c r="G4133">
        <v>154</v>
      </c>
      <c r="H4133">
        <v>128</v>
      </c>
      <c r="I4133">
        <v>26</v>
      </c>
      <c r="J4133">
        <v>3850000</v>
      </c>
      <c r="K4133" s="2">
        <v>45687</v>
      </c>
      <c r="L4133">
        <v>1</v>
      </c>
      <c r="M4133" s="1" t="s">
        <v>55</v>
      </c>
      <c r="N4133" s="1" t="s">
        <v>23</v>
      </c>
      <c r="O4133" s="1" t="s">
        <v>24</v>
      </c>
      <c r="P4133" s="1" t="s">
        <v>25</v>
      </c>
      <c r="Q4133" s="1" t="s">
        <v>26</v>
      </c>
      <c r="R4133" s="1" t="s">
        <v>27</v>
      </c>
    </row>
    <row r="4134" spans="1:18" x14ac:dyDescent="0.3">
      <c r="A4134" s="1" t="s">
        <v>4292</v>
      </c>
      <c r="B4134" s="1" t="s">
        <v>66</v>
      </c>
      <c r="C4134" s="1" t="s">
        <v>125</v>
      </c>
      <c r="D4134" s="1" t="s">
        <v>58</v>
      </c>
      <c r="E4134">
        <v>79</v>
      </c>
      <c r="F4134">
        <v>4500</v>
      </c>
      <c r="G4134">
        <v>84</v>
      </c>
      <c r="H4134">
        <v>63</v>
      </c>
      <c r="I4134">
        <v>21</v>
      </c>
      <c r="J4134">
        <v>378000</v>
      </c>
      <c r="K4134" s="2">
        <v>45693</v>
      </c>
      <c r="L4134">
        <v>9</v>
      </c>
      <c r="M4134" s="1" t="s">
        <v>22</v>
      </c>
      <c r="N4134" s="1" t="s">
        <v>43</v>
      </c>
      <c r="O4134" s="1" t="s">
        <v>44</v>
      </c>
      <c r="P4134" s="1" t="s">
        <v>25</v>
      </c>
      <c r="Q4134" s="1" t="s">
        <v>26</v>
      </c>
      <c r="R4134" s="1" t="s">
        <v>27</v>
      </c>
    </row>
    <row r="4135" spans="1:18" x14ac:dyDescent="0.3">
      <c r="A4135" s="1" t="s">
        <v>4293</v>
      </c>
      <c r="B4135" s="1" t="s">
        <v>107</v>
      </c>
      <c r="C4135" s="1" t="s">
        <v>294</v>
      </c>
      <c r="D4135" s="1" t="s">
        <v>58</v>
      </c>
      <c r="E4135">
        <v>85</v>
      </c>
      <c r="F4135">
        <v>9000</v>
      </c>
      <c r="G4135">
        <v>103</v>
      </c>
      <c r="H4135">
        <v>39</v>
      </c>
      <c r="I4135">
        <v>64</v>
      </c>
      <c r="J4135">
        <v>927000</v>
      </c>
      <c r="K4135" s="2">
        <v>45665</v>
      </c>
      <c r="L4135">
        <v>5</v>
      </c>
      <c r="M4135" s="1" t="s">
        <v>55</v>
      </c>
      <c r="N4135" s="1" t="s">
        <v>43</v>
      </c>
      <c r="O4135" s="1" t="s">
        <v>44</v>
      </c>
      <c r="P4135" s="1" t="s">
        <v>25</v>
      </c>
      <c r="Q4135" s="1" t="s">
        <v>26</v>
      </c>
      <c r="R4135" s="1" t="s">
        <v>59</v>
      </c>
    </row>
    <row r="4136" spans="1:18" x14ac:dyDescent="0.3">
      <c r="A4136" s="1" t="s">
        <v>4294</v>
      </c>
      <c r="B4136" s="1" t="s">
        <v>19</v>
      </c>
      <c r="C4136" s="1" t="s">
        <v>162</v>
      </c>
      <c r="D4136" s="1" t="s">
        <v>48</v>
      </c>
      <c r="E4136">
        <v>50</v>
      </c>
      <c r="F4136">
        <v>950000</v>
      </c>
      <c r="G4136">
        <v>62</v>
      </c>
      <c r="H4136">
        <v>51</v>
      </c>
      <c r="I4136">
        <v>11</v>
      </c>
      <c r="J4136">
        <v>58900000</v>
      </c>
      <c r="K4136" s="2">
        <v>45861</v>
      </c>
      <c r="L4136">
        <v>5</v>
      </c>
      <c r="M4136" s="1" t="s">
        <v>55</v>
      </c>
      <c r="N4136" s="1" t="s">
        <v>32</v>
      </c>
      <c r="O4136" s="1" t="s">
        <v>24</v>
      </c>
      <c r="P4136" s="1" t="s">
        <v>25</v>
      </c>
      <c r="Q4136" s="1" t="s">
        <v>26</v>
      </c>
      <c r="R4136" s="1" t="s">
        <v>27</v>
      </c>
    </row>
    <row r="4137" spans="1:18" x14ac:dyDescent="0.3">
      <c r="A4137" s="1" t="s">
        <v>4295</v>
      </c>
      <c r="B4137" s="1" t="s">
        <v>80</v>
      </c>
      <c r="C4137" s="1" t="s">
        <v>151</v>
      </c>
      <c r="D4137" s="1" t="s">
        <v>48</v>
      </c>
      <c r="E4137">
        <v>31</v>
      </c>
      <c r="F4137">
        <v>5000</v>
      </c>
      <c r="G4137">
        <v>54</v>
      </c>
      <c r="H4137">
        <v>39</v>
      </c>
      <c r="I4137">
        <v>15</v>
      </c>
      <c r="J4137">
        <v>270000</v>
      </c>
      <c r="K4137" s="2">
        <v>45905</v>
      </c>
      <c r="L4137">
        <v>5</v>
      </c>
      <c r="M4137" s="1" t="s">
        <v>55</v>
      </c>
      <c r="N4137" s="1" t="s">
        <v>32</v>
      </c>
      <c r="O4137" s="1" t="s">
        <v>44</v>
      </c>
      <c r="P4137" s="1" t="s">
        <v>49</v>
      </c>
      <c r="Q4137" s="1" t="s">
        <v>26</v>
      </c>
      <c r="R4137" s="1" t="s">
        <v>27</v>
      </c>
    </row>
    <row r="4138" spans="1:18" x14ac:dyDescent="0.3">
      <c r="A4138" s="1" t="s">
        <v>4296</v>
      </c>
      <c r="B4138" s="1" t="s">
        <v>29</v>
      </c>
      <c r="C4138" s="1" t="s">
        <v>386</v>
      </c>
      <c r="D4138" s="1" t="s">
        <v>58</v>
      </c>
      <c r="E4138">
        <v>115</v>
      </c>
      <c r="F4138">
        <v>45000</v>
      </c>
      <c r="G4138">
        <v>115</v>
      </c>
      <c r="H4138">
        <v>51</v>
      </c>
      <c r="I4138">
        <v>64</v>
      </c>
      <c r="J4138">
        <v>5175000</v>
      </c>
      <c r="K4138" s="2">
        <v>45695</v>
      </c>
      <c r="L4138">
        <v>13</v>
      </c>
      <c r="M4138" s="1" t="s">
        <v>39</v>
      </c>
      <c r="N4138" s="1" t="s">
        <v>43</v>
      </c>
      <c r="O4138" s="1" t="s">
        <v>24</v>
      </c>
      <c r="P4138" s="1" t="s">
        <v>25</v>
      </c>
      <c r="Q4138" s="1" t="s">
        <v>26</v>
      </c>
      <c r="R4138" s="1" t="s">
        <v>59</v>
      </c>
    </row>
    <row r="4139" spans="1:18" x14ac:dyDescent="0.3">
      <c r="A4139" s="1" t="s">
        <v>4297</v>
      </c>
      <c r="B4139" s="1" t="s">
        <v>41</v>
      </c>
      <c r="C4139" s="1" t="s">
        <v>294</v>
      </c>
      <c r="D4139" s="1" t="s">
        <v>58</v>
      </c>
      <c r="E4139">
        <v>43</v>
      </c>
      <c r="F4139">
        <v>9000</v>
      </c>
      <c r="G4139">
        <v>48</v>
      </c>
      <c r="H4139">
        <v>14</v>
      </c>
      <c r="I4139">
        <v>34</v>
      </c>
      <c r="J4139">
        <v>432000</v>
      </c>
      <c r="K4139" s="2">
        <v>45721</v>
      </c>
      <c r="L4139">
        <v>14</v>
      </c>
      <c r="M4139" s="1" t="s">
        <v>39</v>
      </c>
      <c r="N4139" s="1" t="s">
        <v>43</v>
      </c>
      <c r="O4139" s="1" t="s">
        <v>33</v>
      </c>
      <c r="P4139" s="1" t="s">
        <v>25</v>
      </c>
      <c r="Q4139" s="1" t="s">
        <v>26</v>
      </c>
      <c r="R4139" s="1" t="s">
        <v>34</v>
      </c>
    </row>
    <row r="4140" spans="1:18" x14ac:dyDescent="0.3">
      <c r="A4140" s="1" t="s">
        <v>4298</v>
      </c>
      <c r="B4140" s="1" t="s">
        <v>46</v>
      </c>
      <c r="C4140" s="1" t="s">
        <v>71</v>
      </c>
      <c r="D4140" s="1" t="s">
        <v>48</v>
      </c>
      <c r="E4140">
        <v>65</v>
      </c>
      <c r="F4140">
        <v>3500</v>
      </c>
      <c r="G4140">
        <v>71</v>
      </c>
      <c r="H4140">
        <v>36</v>
      </c>
      <c r="I4140">
        <v>35</v>
      </c>
      <c r="J4140">
        <v>248500</v>
      </c>
      <c r="K4140" s="2">
        <v>45882</v>
      </c>
      <c r="L4140">
        <v>8</v>
      </c>
      <c r="M4140" s="1" t="s">
        <v>22</v>
      </c>
      <c r="N4140" s="1" t="s">
        <v>23</v>
      </c>
      <c r="O4140" s="1" t="s">
        <v>44</v>
      </c>
      <c r="P4140" s="1" t="s">
        <v>25</v>
      </c>
      <c r="Q4140" s="1" t="s">
        <v>26</v>
      </c>
      <c r="R4140" s="1" t="s">
        <v>27</v>
      </c>
    </row>
    <row r="4141" spans="1:18" x14ac:dyDescent="0.3">
      <c r="A4141" s="1" t="s">
        <v>4299</v>
      </c>
      <c r="B4141" s="1" t="s">
        <v>29</v>
      </c>
      <c r="C4141" s="1" t="s">
        <v>266</v>
      </c>
      <c r="D4141" s="1" t="s">
        <v>31</v>
      </c>
      <c r="E4141">
        <v>25</v>
      </c>
      <c r="F4141">
        <v>2200000</v>
      </c>
      <c r="G4141">
        <v>53</v>
      </c>
      <c r="H4141">
        <v>51</v>
      </c>
      <c r="I4141">
        <v>2</v>
      </c>
      <c r="J4141">
        <v>116600000</v>
      </c>
      <c r="K4141" s="2">
        <v>45666</v>
      </c>
      <c r="L4141">
        <v>8</v>
      </c>
      <c r="M4141" s="1" t="s">
        <v>22</v>
      </c>
      <c r="N4141" s="1" t="s">
        <v>23</v>
      </c>
      <c r="O4141" s="1" t="s">
        <v>24</v>
      </c>
      <c r="P4141" s="1" t="s">
        <v>49</v>
      </c>
      <c r="Q4141" s="1" t="s">
        <v>26</v>
      </c>
      <c r="R4141" s="1" t="s">
        <v>34</v>
      </c>
    </row>
    <row r="4142" spans="1:18" x14ac:dyDescent="0.3">
      <c r="A4142" s="1" t="s">
        <v>4300</v>
      </c>
      <c r="B4142" s="1" t="s">
        <v>87</v>
      </c>
      <c r="C4142" s="1" t="s">
        <v>266</v>
      </c>
      <c r="D4142" s="1" t="s">
        <v>91</v>
      </c>
      <c r="E4142">
        <v>139</v>
      </c>
      <c r="F4142">
        <v>2200000</v>
      </c>
      <c r="G4142">
        <v>167</v>
      </c>
      <c r="H4142">
        <v>26</v>
      </c>
      <c r="I4142">
        <v>141</v>
      </c>
      <c r="J4142">
        <v>367400000</v>
      </c>
      <c r="K4142" s="2">
        <v>45721</v>
      </c>
      <c r="L4142">
        <v>7</v>
      </c>
      <c r="M4142" s="1" t="s">
        <v>22</v>
      </c>
      <c r="N4142" s="1" t="s">
        <v>23</v>
      </c>
      <c r="O4142" s="1" t="s">
        <v>33</v>
      </c>
      <c r="P4142" s="1" t="s">
        <v>25</v>
      </c>
      <c r="Q4142" s="1" t="s">
        <v>26</v>
      </c>
      <c r="R4142" s="1" t="s">
        <v>27</v>
      </c>
    </row>
    <row r="4143" spans="1:18" x14ac:dyDescent="0.3">
      <c r="A4143" s="1" t="s">
        <v>4301</v>
      </c>
      <c r="B4143" s="1" t="s">
        <v>87</v>
      </c>
      <c r="C4143" s="1" t="s">
        <v>320</v>
      </c>
      <c r="D4143" s="1" t="s">
        <v>91</v>
      </c>
      <c r="E4143">
        <v>123</v>
      </c>
      <c r="F4143">
        <v>1800</v>
      </c>
      <c r="G4143">
        <v>132</v>
      </c>
      <c r="H4143">
        <v>65</v>
      </c>
      <c r="I4143">
        <v>67</v>
      </c>
      <c r="J4143">
        <v>237600</v>
      </c>
      <c r="K4143" s="2">
        <v>45923</v>
      </c>
      <c r="L4143">
        <v>13</v>
      </c>
      <c r="M4143" s="1" t="s">
        <v>39</v>
      </c>
      <c r="N4143" s="1" t="s">
        <v>23</v>
      </c>
      <c r="O4143" s="1" t="s">
        <v>44</v>
      </c>
      <c r="P4143" s="1" t="s">
        <v>25</v>
      </c>
      <c r="Q4143" s="1" t="s">
        <v>59</v>
      </c>
      <c r="R4143" s="1" t="s">
        <v>27</v>
      </c>
    </row>
    <row r="4144" spans="1:18" x14ac:dyDescent="0.3">
      <c r="A4144" s="1" t="s">
        <v>4302</v>
      </c>
      <c r="B4144" s="1" t="s">
        <v>107</v>
      </c>
      <c r="C4144" s="1" t="s">
        <v>172</v>
      </c>
      <c r="D4144" s="1" t="s">
        <v>72</v>
      </c>
      <c r="E4144">
        <v>115</v>
      </c>
      <c r="F4144">
        <v>8500</v>
      </c>
      <c r="G4144">
        <v>126</v>
      </c>
      <c r="H4144">
        <v>24</v>
      </c>
      <c r="I4144">
        <v>102</v>
      </c>
      <c r="J4144">
        <v>1071000</v>
      </c>
      <c r="K4144" s="2">
        <v>45937</v>
      </c>
      <c r="L4144">
        <v>8</v>
      </c>
      <c r="M4144" s="1" t="s">
        <v>22</v>
      </c>
      <c r="N4144" s="1" t="s">
        <v>43</v>
      </c>
      <c r="O4144" s="1" t="s">
        <v>44</v>
      </c>
      <c r="P4144" s="1" t="s">
        <v>25</v>
      </c>
      <c r="Q4144" s="1" t="s">
        <v>26</v>
      </c>
      <c r="R4144" s="1" t="s">
        <v>27</v>
      </c>
    </row>
    <row r="4145" spans="1:18" x14ac:dyDescent="0.3">
      <c r="A4145" s="1" t="s">
        <v>4303</v>
      </c>
      <c r="B4145" s="1" t="s">
        <v>80</v>
      </c>
      <c r="C4145" s="1" t="s">
        <v>476</v>
      </c>
      <c r="D4145" s="1" t="s">
        <v>67</v>
      </c>
      <c r="E4145">
        <v>65</v>
      </c>
      <c r="F4145">
        <v>1200</v>
      </c>
      <c r="G4145">
        <v>78</v>
      </c>
      <c r="H4145">
        <v>24</v>
      </c>
      <c r="I4145">
        <v>54</v>
      </c>
      <c r="J4145">
        <v>93600</v>
      </c>
      <c r="K4145" s="2">
        <v>45673</v>
      </c>
      <c r="L4145">
        <v>2</v>
      </c>
      <c r="M4145" s="1" t="s">
        <v>55</v>
      </c>
      <c r="N4145" s="1" t="s">
        <v>23</v>
      </c>
      <c r="O4145" s="1" t="s">
        <v>44</v>
      </c>
      <c r="P4145" s="1" t="s">
        <v>49</v>
      </c>
      <c r="Q4145" s="1" t="s">
        <v>26</v>
      </c>
      <c r="R4145" s="1" t="s">
        <v>59</v>
      </c>
    </row>
    <row r="4146" spans="1:18" x14ac:dyDescent="0.3">
      <c r="A4146" s="1" t="s">
        <v>4304</v>
      </c>
      <c r="B4146" s="1" t="s">
        <v>104</v>
      </c>
      <c r="C4146" s="1" t="s">
        <v>196</v>
      </c>
      <c r="D4146" s="1" t="s">
        <v>91</v>
      </c>
      <c r="E4146">
        <v>34</v>
      </c>
      <c r="F4146">
        <v>850000</v>
      </c>
      <c r="G4146">
        <v>43</v>
      </c>
      <c r="H4146">
        <v>43</v>
      </c>
      <c r="I4146">
        <v>0</v>
      </c>
      <c r="J4146">
        <v>36550000</v>
      </c>
      <c r="K4146" s="2">
        <v>45720</v>
      </c>
      <c r="L4146">
        <v>10</v>
      </c>
      <c r="M4146" s="1" t="s">
        <v>22</v>
      </c>
      <c r="N4146" s="1" t="s">
        <v>43</v>
      </c>
      <c r="O4146" s="1" t="s">
        <v>44</v>
      </c>
      <c r="P4146" s="1" t="s">
        <v>25</v>
      </c>
      <c r="Q4146" s="1" t="s">
        <v>59</v>
      </c>
      <c r="R4146" s="1" t="s">
        <v>27</v>
      </c>
    </row>
    <row r="4147" spans="1:18" x14ac:dyDescent="0.3">
      <c r="A4147" s="1" t="s">
        <v>4305</v>
      </c>
      <c r="B4147" s="1" t="s">
        <v>83</v>
      </c>
      <c r="C4147" s="1" t="s">
        <v>108</v>
      </c>
      <c r="D4147" s="1" t="s">
        <v>64</v>
      </c>
      <c r="E4147">
        <v>71</v>
      </c>
      <c r="F4147">
        <v>15000</v>
      </c>
      <c r="G4147">
        <v>91</v>
      </c>
      <c r="H4147">
        <v>28</v>
      </c>
      <c r="I4147">
        <v>63</v>
      </c>
      <c r="J4147">
        <v>1365000</v>
      </c>
      <c r="K4147" s="2">
        <v>45945</v>
      </c>
      <c r="L4147">
        <v>12</v>
      </c>
      <c r="M4147" s="1" t="s">
        <v>39</v>
      </c>
      <c r="N4147" s="1" t="s">
        <v>43</v>
      </c>
      <c r="O4147" s="1" t="s">
        <v>44</v>
      </c>
      <c r="P4147" s="1" t="s">
        <v>25</v>
      </c>
      <c r="Q4147" s="1" t="s">
        <v>26</v>
      </c>
      <c r="R4147" s="1" t="s">
        <v>34</v>
      </c>
    </row>
    <row r="4148" spans="1:18" x14ac:dyDescent="0.3">
      <c r="A4148" s="1" t="s">
        <v>4306</v>
      </c>
      <c r="B4148" s="1" t="s">
        <v>41</v>
      </c>
      <c r="C4148" s="1" t="s">
        <v>231</v>
      </c>
      <c r="D4148" s="1" t="s">
        <v>21</v>
      </c>
      <c r="E4148">
        <v>47</v>
      </c>
      <c r="F4148">
        <v>12000</v>
      </c>
      <c r="G4148">
        <v>65</v>
      </c>
      <c r="H4148">
        <v>24</v>
      </c>
      <c r="I4148">
        <v>41</v>
      </c>
      <c r="J4148">
        <v>780000</v>
      </c>
      <c r="K4148" s="2">
        <v>45733</v>
      </c>
      <c r="L4148">
        <v>12</v>
      </c>
      <c r="M4148" s="1" t="s">
        <v>39</v>
      </c>
      <c r="N4148" s="1" t="s">
        <v>23</v>
      </c>
      <c r="O4148" s="1" t="s">
        <v>24</v>
      </c>
      <c r="P4148" s="1" t="s">
        <v>25</v>
      </c>
      <c r="Q4148" s="1" t="s">
        <v>26</v>
      </c>
      <c r="R4148" s="1" t="s">
        <v>27</v>
      </c>
    </row>
    <row r="4149" spans="1:18" x14ac:dyDescent="0.3">
      <c r="A4149" s="1" t="s">
        <v>4307</v>
      </c>
      <c r="B4149" s="1" t="s">
        <v>87</v>
      </c>
      <c r="C4149" s="1" t="s">
        <v>81</v>
      </c>
      <c r="D4149" s="1" t="s">
        <v>21</v>
      </c>
      <c r="E4149">
        <v>23</v>
      </c>
      <c r="F4149">
        <v>8500</v>
      </c>
      <c r="G4149">
        <v>46</v>
      </c>
      <c r="H4149">
        <v>12</v>
      </c>
      <c r="I4149">
        <v>34</v>
      </c>
      <c r="J4149">
        <v>391000</v>
      </c>
      <c r="K4149" s="2">
        <v>45707</v>
      </c>
      <c r="L4149">
        <v>12</v>
      </c>
      <c r="M4149" s="1" t="s">
        <v>39</v>
      </c>
      <c r="N4149" s="1" t="s">
        <v>32</v>
      </c>
      <c r="O4149" s="1" t="s">
        <v>85</v>
      </c>
      <c r="P4149" s="1" t="s">
        <v>25</v>
      </c>
      <c r="Q4149" s="1" t="s">
        <v>26</v>
      </c>
      <c r="R4149" s="1" t="s">
        <v>59</v>
      </c>
    </row>
    <row r="4150" spans="1:18" x14ac:dyDescent="0.3">
      <c r="A4150" s="1" t="s">
        <v>4308</v>
      </c>
      <c r="B4150" s="1" t="s">
        <v>83</v>
      </c>
      <c r="C4150" s="1" t="s">
        <v>261</v>
      </c>
      <c r="D4150" s="1" t="s">
        <v>91</v>
      </c>
      <c r="E4150">
        <v>86</v>
      </c>
      <c r="F4150">
        <v>85000</v>
      </c>
      <c r="G4150">
        <v>103</v>
      </c>
      <c r="H4150">
        <v>44</v>
      </c>
      <c r="I4150">
        <v>59</v>
      </c>
      <c r="J4150">
        <v>8755000</v>
      </c>
      <c r="K4150" s="2">
        <v>45805</v>
      </c>
      <c r="L4150">
        <v>9</v>
      </c>
      <c r="M4150" s="1" t="s">
        <v>22</v>
      </c>
      <c r="N4150" s="1" t="s">
        <v>43</v>
      </c>
      <c r="O4150" s="1" t="s">
        <v>44</v>
      </c>
      <c r="P4150" s="1" t="s">
        <v>25</v>
      </c>
      <c r="Q4150" s="1" t="s">
        <v>26</v>
      </c>
      <c r="R4150" s="1" t="s">
        <v>34</v>
      </c>
    </row>
    <row r="4151" spans="1:18" x14ac:dyDescent="0.3">
      <c r="A4151" s="1" t="s">
        <v>4309</v>
      </c>
      <c r="B4151" s="1" t="s">
        <v>19</v>
      </c>
      <c r="C4151" s="1" t="s">
        <v>121</v>
      </c>
      <c r="D4151" s="1" t="s">
        <v>64</v>
      </c>
      <c r="E4151">
        <v>68</v>
      </c>
      <c r="F4151">
        <v>3500</v>
      </c>
      <c r="G4151">
        <v>83</v>
      </c>
      <c r="H4151">
        <v>57</v>
      </c>
      <c r="I4151">
        <v>26</v>
      </c>
      <c r="J4151">
        <v>290500</v>
      </c>
      <c r="K4151" s="2">
        <v>45929</v>
      </c>
      <c r="L4151">
        <v>5</v>
      </c>
      <c r="M4151" s="1" t="s">
        <v>55</v>
      </c>
      <c r="N4151" s="1" t="s">
        <v>32</v>
      </c>
      <c r="O4151" s="1" t="s">
        <v>24</v>
      </c>
      <c r="P4151" s="1" t="s">
        <v>25</v>
      </c>
      <c r="Q4151" s="1" t="s">
        <v>26</v>
      </c>
      <c r="R4151" s="1" t="s">
        <v>59</v>
      </c>
    </row>
    <row r="4152" spans="1:18" x14ac:dyDescent="0.3">
      <c r="A4152" s="1" t="s">
        <v>4310</v>
      </c>
      <c r="B4152" s="1" t="s">
        <v>133</v>
      </c>
      <c r="C4152" s="1" t="s">
        <v>100</v>
      </c>
      <c r="D4152" s="1" t="s">
        <v>48</v>
      </c>
      <c r="E4152">
        <v>56</v>
      </c>
      <c r="F4152">
        <v>15000</v>
      </c>
      <c r="G4152">
        <v>83</v>
      </c>
      <c r="H4152">
        <v>17</v>
      </c>
      <c r="I4152">
        <v>66</v>
      </c>
      <c r="J4152">
        <v>1245000</v>
      </c>
      <c r="K4152" s="2">
        <v>45958</v>
      </c>
      <c r="L4152">
        <v>8</v>
      </c>
      <c r="M4152" s="1" t="s">
        <v>22</v>
      </c>
      <c r="N4152" s="1" t="s">
        <v>23</v>
      </c>
      <c r="O4152" s="1" t="s">
        <v>33</v>
      </c>
      <c r="P4152" s="1" t="s">
        <v>25</v>
      </c>
      <c r="Q4152" s="1" t="s">
        <v>26</v>
      </c>
      <c r="R4152" s="1" t="s">
        <v>27</v>
      </c>
    </row>
    <row r="4153" spans="1:18" x14ac:dyDescent="0.3">
      <c r="A4153" s="1" t="s">
        <v>4311</v>
      </c>
      <c r="B4153" s="1" t="s">
        <v>19</v>
      </c>
      <c r="C4153" s="1" t="s">
        <v>294</v>
      </c>
      <c r="D4153" s="1" t="s">
        <v>21</v>
      </c>
      <c r="E4153">
        <v>50</v>
      </c>
      <c r="F4153">
        <v>9000</v>
      </c>
      <c r="G4153">
        <v>77</v>
      </c>
      <c r="H4153">
        <v>28</v>
      </c>
      <c r="I4153">
        <v>49</v>
      </c>
      <c r="J4153">
        <v>693000</v>
      </c>
      <c r="K4153" s="2">
        <v>45819</v>
      </c>
      <c r="L4153">
        <v>7</v>
      </c>
      <c r="M4153" s="1" t="s">
        <v>22</v>
      </c>
      <c r="N4153" s="1" t="s">
        <v>32</v>
      </c>
      <c r="O4153" s="1" t="s">
        <v>44</v>
      </c>
      <c r="P4153" s="1" t="s">
        <v>25</v>
      </c>
      <c r="Q4153" s="1" t="s">
        <v>50</v>
      </c>
      <c r="R4153" s="1" t="s">
        <v>27</v>
      </c>
    </row>
    <row r="4154" spans="1:18" x14ac:dyDescent="0.3">
      <c r="A4154" s="1" t="s">
        <v>4312</v>
      </c>
      <c r="B4154" s="1" t="s">
        <v>133</v>
      </c>
      <c r="C4154" s="1" t="s">
        <v>61</v>
      </c>
      <c r="D4154" s="1" t="s">
        <v>48</v>
      </c>
      <c r="E4154">
        <v>38</v>
      </c>
      <c r="F4154">
        <v>2200</v>
      </c>
      <c r="G4154">
        <v>44</v>
      </c>
      <c r="H4154">
        <v>43</v>
      </c>
      <c r="I4154">
        <v>1</v>
      </c>
      <c r="J4154">
        <v>96800</v>
      </c>
      <c r="K4154" s="2">
        <v>45985</v>
      </c>
      <c r="L4154">
        <v>2</v>
      </c>
      <c r="M4154" s="1" t="s">
        <v>55</v>
      </c>
      <c r="N4154" s="1" t="s">
        <v>23</v>
      </c>
      <c r="O4154" s="1" t="s">
        <v>44</v>
      </c>
      <c r="P4154" s="1" t="s">
        <v>25</v>
      </c>
      <c r="Q4154" s="1" t="s">
        <v>26</v>
      </c>
      <c r="R4154" s="1" t="s">
        <v>34</v>
      </c>
    </row>
    <row r="4155" spans="1:18" x14ac:dyDescent="0.3">
      <c r="A4155" s="1" t="s">
        <v>4313</v>
      </c>
      <c r="B4155" s="1" t="s">
        <v>52</v>
      </c>
      <c r="C4155" s="1" t="s">
        <v>78</v>
      </c>
      <c r="D4155" s="1" t="s">
        <v>54</v>
      </c>
      <c r="E4155">
        <v>95</v>
      </c>
      <c r="F4155">
        <v>150000</v>
      </c>
      <c r="G4155">
        <v>97</v>
      </c>
      <c r="H4155">
        <v>45</v>
      </c>
      <c r="I4155">
        <v>52</v>
      </c>
      <c r="J4155">
        <v>14550000</v>
      </c>
      <c r="K4155" s="2">
        <v>45948</v>
      </c>
      <c r="L4155">
        <v>14</v>
      </c>
      <c r="M4155" s="1" t="s">
        <v>39</v>
      </c>
      <c r="N4155" s="1" t="s">
        <v>23</v>
      </c>
      <c r="O4155" s="1" t="s">
        <v>24</v>
      </c>
      <c r="P4155" s="1" t="s">
        <v>25</v>
      </c>
      <c r="Q4155" s="1" t="s">
        <v>26</v>
      </c>
      <c r="R4155" s="1" t="s">
        <v>27</v>
      </c>
    </row>
    <row r="4156" spans="1:18" x14ac:dyDescent="0.3">
      <c r="A4156" s="1" t="s">
        <v>4314</v>
      </c>
      <c r="B4156" s="1" t="s">
        <v>52</v>
      </c>
      <c r="C4156" s="1" t="s">
        <v>505</v>
      </c>
      <c r="D4156" s="1" t="s">
        <v>67</v>
      </c>
      <c r="E4156">
        <v>53</v>
      </c>
      <c r="F4156">
        <v>120000</v>
      </c>
      <c r="G4156">
        <v>55</v>
      </c>
      <c r="H4156">
        <v>15</v>
      </c>
      <c r="I4156">
        <v>40</v>
      </c>
      <c r="J4156">
        <v>6600000</v>
      </c>
      <c r="K4156" s="2">
        <v>45736</v>
      </c>
      <c r="L4156">
        <v>5</v>
      </c>
      <c r="M4156" s="1" t="s">
        <v>55</v>
      </c>
      <c r="N4156" s="1" t="s">
        <v>43</v>
      </c>
      <c r="O4156" s="1" t="s">
        <v>44</v>
      </c>
      <c r="P4156" s="1" t="s">
        <v>25</v>
      </c>
      <c r="Q4156" s="1" t="s">
        <v>26</v>
      </c>
      <c r="R4156" s="1" t="s">
        <v>27</v>
      </c>
    </row>
    <row r="4157" spans="1:18" x14ac:dyDescent="0.3">
      <c r="A4157" s="1" t="s">
        <v>4315</v>
      </c>
      <c r="B4157" s="1" t="s">
        <v>36</v>
      </c>
      <c r="C4157" s="1" t="s">
        <v>166</v>
      </c>
      <c r="D4157" s="1" t="s">
        <v>58</v>
      </c>
      <c r="E4157">
        <v>48</v>
      </c>
      <c r="F4157">
        <v>35000</v>
      </c>
      <c r="G4157">
        <v>66</v>
      </c>
      <c r="H4157">
        <v>9</v>
      </c>
      <c r="I4157">
        <v>57</v>
      </c>
      <c r="J4157">
        <v>2310000</v>
      </c>
      <c r="K4157" s="2">
        <v>45882</v>
      </c>
      <c r="L4157">
        <v>7</v>
      </c>
      <c r="M4157" s="1" t="s">
        <v>22</v>
      </c>
      <c r="N4157" s="1" t="s">
        <v>43</v>
      </c>
      <c r="O4157" s="1" t="s">
        <v>24</v>
      </c>
      <c r="P4157" s="1" t="s">
        <v>25</v>
      </c>
      <c r="Q4157" s="1" t="s">
        <v>26</v>
      </c>
      <c r="R4157" s="1" t="s">
        <v>59</v>
      </c>
    </row>
    <row r="4158" spans="1:18" x14ac:dyDescent="0.3">
      <c r="A4158" s="1" t="s">
        <v>4316</v>
      </c>
      <c r="B4158" s="1" t="s">
        <v>52</v>
      </c>
      <c r="C4158" s="1" t="s">
        <v>30</v>
      </c>
      <c r="D4158" s="1" t="s">
        <v>64</v>
      </c>
      <c r="E4158">
        <v>119</v>
      </c>
      <c r="F4158">
        <v>12000</v>
      </c>
      <c r="G4158">
        <v>139</v>
      </c>
      <c r="H4158">
        <v>108</v>
      </c>
      <c r="I4158">
        <v>31</v>
      </c>
      <c r="J4158">
        <v>1668000</v>
      </c>
      <c r="K4158" s="2">
        <v>45668</v>
      </c>
      <c r="L4158">
        <v>14</v>
      </c>
      <c r="M4158" s="1" t="s">
        <v>39</v>
      </c>
      <c r="N4158" s="1" t="s">
        <v>43</v>
      </c>
      <c r="O4158" s="1" t="s">
        <v>44</v>
      </c>
      <c r="P4158" s="1" t="s">
        <v>25</v>
      </c>
      <c r="Q4158" s="1" t="s">
        <v>26</v>
      </c>
      <c r="R4158" s="1" t="s">
        <v>27</v>
      </c>
    </row>
    <row r="4159" spans="1:18" x14ac:dyDescent="0.3">
      <c r="A4159" s="1" t="s">
        <v>4317</v>
      </c>
      <c r="B4159" s="1" t="s">
        <v>93</v>
      </c>
      <c r="C4159" s="1" t="s">
        <v>410</v>
      </c>
      <c r="D4159" s="1" t="s">
        <v>38</v>
      </c>
      <c r="E4159">
        <v>105</v>
      </c>
      <c r="F4159">
        <v>25000</v>
      </c>
      <c r="G4159">
        <v>105</v>
      </c>
      <c r="H4159">
        <v>78</v>
      </c>
      <c r="I4159">
        <v>27</v>
      </c>
      <c r="J4159">
        <v>2625000</v>
      </c>
      <c r="K4159" s="2">
        <v>45672</v>
      </c>
      <c r="L4159">
        <v>11</v>
      </c>
      <c r="M4159" s="1" t="s">
        <v>39</v>
      </c>
      <c r="N4159" s="1" t="s">
        <v>23</v>
      </c>
      <c r="O4159" s="1" t="s">
        <v>24</v>
      </c>
      <c r="P4159" s="1" t="s">
        <v>25</v>
      </c>
      <c r="Q4159" s="1" t="s">
        <v>26</v>
      </c>
      <c r="R4159" s="1" t="s">
        <v>27</v>
      </c>
    </row>
    <row r="4160" spans="1:18" x14ac:dyDescent="0.3">
      <c r="A4160" s="1" t="s">
        <v>4318</v>
      </c>
      <c r="B4160" s="1" t="s">
        <v>93</v>
      </c>
      <c r="C4160" s="1" t="s">
        <v>258</v>
      </c>
      <c r="D4160" s="1" t="s">
        <v>38</v>
      </c>
      <c r="E4160">
        <v>121</v>
      </c>
      <c r="F4160">
        <v>650000</v>
      </c>
      <c r="G4160">
        <v>123</v>
      </c>
      <c r="H4160">
        <v>31</v>
      </c>
      <c r="I4160">
        <v>92</v>
      </c>
      <c r="J4160">
        <v>79950000</v>
      </c>
      <c r="K4160" s="2">
        <v>45896</v>
      </c>
      <c r="L4160">
        <v>14</v>
      </c>
      <c r="M4160" s="1" t="s">
        <v>39</v>
      </c>
      <c r="N4160" s="1" t="s">
        <v>43</v>
      </c>
      <c r="O4160" s="1" t="s">
        <v>44</v>
      </c>
      <c r="P4160" s="1" t="s">
        <v>25</v>
      </c>
      <c r="Q4160" s="1" t="s">
        <v>26</v>
      </c>
      <c r="R4160" s="1" t="s">
        <v>27</v>
      </c>
    </row>
    <row r="4161" spans="1:18" x14ac:dyDescent="0.3">
      <c r="A4161" s="1" t="s">
        <v>4319</v>
      </c>
      <c r="B4161" s="1" t="s">
        <v>46</v>
      </c>
      <c r="C4161" s="1" t="s">
        <v>213</v>
      </c>
      <c r="D4161" s="1" t="s">
        <v>91</v>
      </c>
      <c r="E4161">
        <v>71</v>
      </c>
      <c r="F4161">
        <v>55000</v>
      </c>
      <c r="G4161">
        <v>87</v>
      </c>
      <c r="H4161">
        <v>41</v>
      </c>
      <c r="I4161">
        <v>46</v>
      </c>
      <c r="J4161">
        <v>4785000</v>
      </c>
      <c r="K4161" s="2">
        <v>45744</v>
      </c>
      <c r="L4161">
        <v>15</v>
      </c>
      <c r="M4161" s="1" t="s">
        <v>39</v>
      </c>
      <c r="N4161" s="1" t="s">
        <v>32</v>
      </c>
      <c r="O4161" s="1" t="s">
        <v>24</v>
      </c>
      <c r="P4161" s="1" t="s">
        <v>25</v>
      </c>
      <c r="Q4161" s="1" t="s">
        <v>50</v>
      </c>
      <c r="R4161" s="1" t="s">
        <v>27</v>
      </c>
    </row>
    <row r="4162" spans="1:18" x14ac:dyDescent="0.3">
      <c r="A4162" s="1" t="s">
        <v>4320</v>
      </c>
      <c r="B4162" s="1" t="s">
        <v>104</v>
      </c>
      <c r="C4162" s="1" t="s">
        <v>348</v>
      </c>
      <c r="D4162" s="1" t="s">
        <v>31</v>
      </c>
      <c r="E4162">
        <v>144</v>
      </c>
      <c r="F4162">
        <v>30000</v>
      </c>
      <c r="G4162">
        <v>156</v>
      </c>
      <c r="H4162">
        <v>21</v>
      </c>
      <c r="I4162">
        <v>135</v>
      </c>
      <c r="J4162">
        <v>4680000</v>
      </c>
      <c r="K4162" s="2">
        <v>45930</v>
      </c>
      <c r="L4162">
        <v>9</v>
      </c>
      <c r="M4162" s="1" t="s">
        <v>22</v>
      </c>
      <c r="N4162" s="1" t="s">
        <v>43</v>
      </c>
      <c r="O4162" s="1" t="s">
        <v>85</v>
      </c>
      <c r="P4162" s="1" t="s">
        <v>25</v>
      </c>
      <c r="Q4162" s="1" t="s">
        <v>26</v>
      </c>
      <c r="R4162" s="1" t="s">
        <v>27</v>
      </c>
    </row>
    <row r="4163" spans="1:18" x14ac:dyDescent="0.3">
      <c r="A4163" s="1" t="s">
        <v>4321</v>
      </c>
      <c r="B4163" s="1" t="s">
        <v>87</v>
      </c>
      <c r="C4163" s="1" t="s">
        <v>410</v>
      </c>
      <c r="D4163" s="1" t="s">
        <v>31</v>
      </c>
      <c r="E4163">
        <v>143</v>
      </c>
      <c r="F4163">
        <v>25000</v>
      </c>
      <c r="G4163">
        <v>155</v>
      </c>
      <c r="H4163">
        <v>87</v>
      </c>
      <c r="I4163">
        <v>68</v>
      </c>
      <c r="J4163">
        <v>3875000</v>
      </c>
      <c r="K4163" s="2">
        <v>45680</v>
      </c>
      <c r="L4163">
        <v>9</v>
      </c>
      <c r="M4163" s="1" t="s">
        <v>22</v>
      </c>
      <c r="N4163" s="1" t="s">
        <v>32</v>
      </c>
      <c r="O4163" s="1" t="s">
        <v>33</v>
      </c>
      <c r="P4163" s="1" t="s">
        <v>25</v>
      </c>
      <c r="Q4163" s="1" t="s">
        <v>26</v>
      </c>
      <c r="R4163" s="1" t="s">
        <v>27</v>
      </c>
    </row>
    <row r="4164" spans="1:18" x14ac:dyDescent="0.3">
      <c r="A4164" s="1" t="s">
        <v>4322</v>
      </c>
      <c r="B4164" s="1" t="s">
        <v>46</v>
      </c>
      <c r="C4164" s="1" t="s">
        <v>116</v>
      </c>
      <c r="D4164" s="1" t="s">
        <v>67</v>
      </c>
      <c r="E4164">
        <v>114</v>
      </c>
      <c r="F4164">
        <v>5500</v>
      </c>
      <c r="G4164">
        <v>136</v>
      </c>
      <c r="H4164">
        <v>127</v>
      </c>
      <c r="I4164">
        <v>9</v>
      </c>
      <c r="J4164">
        <v>748000</v>
      </c>
      <c r="K4164" s="2">
        <v>45684</v>
      </c>
      <c r="L4164">
        <v>3</v>
      </c>
      <c r="M4164" s="1" t="s">
        <v>55</v>
      </c>
      <c r="N4164" s="1" t="s">
        <v>23</v>
      </c>
      <c r="O4164" s="1" t="s">
        <v>24</v>
      </c>
      <c r="P4164" s="1" t="s">
        <v>25</v>
      </c>
      <c r="Q4164" s="1" t="s">
        <v>26</v>
      </c>
      <c r="R4164" s="1" t="s">
        <v>27</v>
      </c>
    </row>
    <row r="4165" spans="1:18" x14ac:dyDescent="0.3">
      <c r="A4165" s="1" t="s">
        <v>4323</v>
      </c>
      <c r="B4165" s="1" t="s">
        <v>66</v>
      </c>
      <c r="C4165" s="1" t="s">
        <v>208</v>
      </c>
      <c r="D4165" s="1" t="s">
        <v>72</v>
      </c>
      <c r="E4165">
        <v>70</v>
      </c>
      <c r="F4165">
        <v>12000</v>
      </c>
      <c r="G4165">
        <v>79</v>
      </c>
      <c r="H4165">
        <v>8</v>
      </c>
      <c r="I4165">
        <v>71</v>
      </c>
      <c r="J4165">
        <v>948000</v>
      </c>
      <c r="K4165" s="2">
        <v>45777</v>
      </c>
      <c r="L4165">
        <v>12</v>
      </c>
      <c r="M4165" s="1" t="s">
        <v>39</v>
      </c>
      <c r="N4165" s="1" t="s">
        <v>43</v>
      </c>
      <c r="O4165" s="1" t="s">
        <v>24</v>
      </c>
      <c r="P4165" s="1" t="s">
        <v>25</v>
      </c>
      <c r="Q4165" s="1" t="s">
        <v>26</v>
      </c>
      <c r="R4165" s="1" t="s">
        <v>27</v>
      </c>
    </row>
    <row r="4166" spans="1:18" x14ac:dyDescent="0.3">
      <c r="A4166" s="1" t="s">
        <v>4324</v>
      </c>
      <c r="B4166" s="1" t="s">
        <v>19</v>
      </c>
      <c r="C4166" s="1" t="s">
        <v>213</v>
      </c>
      <c r="D4166" s="1" t="s">
        <v>67</v>
      </c>
      <c r="E4166">
        <v>82</v>
      </c>
      <c r="F4166">
        <v>55000</v>
      </c>
      <c r="G4166">
        <v>110</v>
      </c>
      <c r="H4166">
        <v>11</v>
      </c>
      <c r="I4166">
        <v>99</v>
      </c>
      <c r="J4166">
        <v>6050000</v>
      </c>
      <c r="K4166" s="2">
        <v>45874</v>
      </c>
      <c r="L4166">
        <v>11</v>
      </c>
      <c r="M4166" s="1" t="s">
        <v>39</v>
      </c>
      <c r="N4166" s="1" t="s">
        <v>32</v>
      </c>
      <c r="O4166" s="1" t="s">
        <v>24</v>
      </c>
      <c r="P4166" s="1" t="s">
        <v>25</v>
      </c>
      <c r="Q4166" s="1" t="s">
        <v>50</v>
      </c>
      <c r="R4166" s="1" t="s">
        <v>27</v>
      </c>
    </row>
    <row r="4167" spans="1:18" x14ac:dyDescent="0.3">
      <c r="A4167" s="1" t="s">
        <v>4325</v>
      </c>
      <c r="B4167" s="1" t="s">
        <v>133</v>
      </c>
      <c r="C4167" s="1" t="s">
        <v>144</v>
      </c>
      <c r="D4167" s="1" t="s">
        <v>31</v>
      </c>
      <c r="E4167">
        <v>125</v>
      </c>
      <c r="F4167">
        <v>2200</v>
      </c>
      <c r="G4167">
        <v>148</v>
      </c>
      <c r="H4167">
        <v>44</v>
      </c>
      <c r="I4167">
        <v>104</v>
      </c>
      <c r="J4167">
        <v>325600</v>
      </c>
      <c r="K4167" s="2">
        <v>45779</v>
      </c>
      <c r="L4167">
        <v>2</v>
      </c>
      <c r="M4167" s="1" t="s">
        <v>55</v>
      </c>
      <c r="N4167" s="1" t="s">
        <v>32</v>
      </c>
      <c r="O4167" s="1" t="s">
        <v>24</v>
      </c>
      <c r="P4167" s="1" t="s">
        <v>25</v>
      </c>
      <c r="Q4167" s="1" t="s">
        <v>50</v>
      </c>
      <c r="R4167" s="1" t="s">
        <v>27</v>
      </c>
    </row>
    <row r="4168" spans="1:18" x14ac:dyDescent="0.3">
      <c r="A4168" s="1" t="s">
        <v>4326</v>
      </c>
      <c r="B4168" s="1" t="s">
        <v>52</v>
      </c>
      <c r="C4168" s="1" t="s">
        <v>218</v>
      </c>
      <c r="D4168" s="1" t="s">
        <v>58</v>
      </c>
      <c r="E4168">
        <v>134</v>
      </c>
      <c r="F4168">
        <v>70000</v>
      </c>
      <c r="G4168">
        <v>163</v>
      </c>
      <c r="H4168">
        <v>53</v>
      </c>
      <c r="I4168">
        <v>110</v>
      </c>
      <c r="J4168">
        <v>11410000</v>
      </c>
      <c r="K4168" s="2">
        <v>45761</v>
      </c>
      <c r="L4168">
        <v>9</v>
      </c>
      <c r="M4168" s="1" t="s">
        <v>22</v>
      </c>
      <c r="N4168" s="1" t="s">
        <v>23</v>
      </c>
      <c r="O4168" s="1" t="s">
        <v>85</v>
      </c>
      <c r="P4168" s="1" t="s">
        <v>25</v>
      </c>
      <c r="Q4168" s="1" t="s">
        <v>50</v>
      </c>
      <c r="R4168" s="1" t="s">
        <v>27</v>
      </c>
    </row>
    <row r="4169" spans="1:18" x14ac:dyDescent="0.3">
      <c r="A4169" s="1" t="s">
        <v>4327</v>
      </c>
      <c r="B4169" s="1" t="s">
        <v>80</v>
      </c>
      <c r="C4169" s="1" t="s">
        <v>94</v>
      </c>
      <c r="D4169" s="1" t="s">
        <v>72</v>
      </c>
      <c r="E4169">
        <v>142</v>
      </c>
      <c r="F4169">
        <v>45000</v>
      </c>
      <c r="G4169">
        <v>143</v>
      </c>
      <c r="H4169">
        <v>54</v>
      </c>
      <c r="I4169">
        <v>89</v>
      </c>
      <c r="J4169">
        <v>6435000</v>
      </c>
      <c r="K4169" s="2">
        <v>45741</v>
      </c>
      <c r="L4169">
        <v>9</v>
      </c>
      <c r="M4169" s="1" t="s">
        <v>22</v>
      </c>
      <c r="N4169" s="1" t="s">
        <v>43</v>
      </c>
      <c r="O4169" s="1" t="s">
        <v>44</v>
      </c>
      <c r="P4169" s="1" t="s">
        <v>25</v>
      </c>
      <c r="Q4169" s="1" t="s">
        <v>26</v>
      </c>
      <c r="R4169" s="1" t="s">
        <v>27</v>
      </c>
    </row>
    <row r="4170" spans="1:18" x14ac:dyDescent="0.3">
      <c r="A4170" s="1" t="s">
        <v>4328</v>
      </c>
      <c r="B4170" s="1" t="s">
        <v>36</v>
      </c>
      <c r="C4170" s="1" t="s">
        <v>398</v>
      </c>
      <c r="D4170" s="1" t="s">
        <v>38</v>
      </c>
      <c r="E4170">
        <v>148</v>
      </c>
      <c r="F4170">
        <v>3500000</v>
      </c>
      <c r="G4170">
        <v>155</v>
      </c>
      <c r="H4170">
        <v>87</v>
      </c>
      <c r="I4170">
        <v>68</v>
      </c>
      <c r="J4170">
        <v>542500000</v>
      </c>
      <c r="K4170" s="2">
        <v>45835</v>
      </c>
      <c r="L4170">
        <v>4</v>
      </c>
      <c r="M4170" s="1" t="s">
        <v>55</v>
      </c>
      <c r="N4170" s="1" t="s">
        <v>23</v>
      </c>
      <c r="O4170" s="1" t="s">
        <v>24</v>
      </c>
      <c r="P4170" s="1" t="s">
        <v>25</v>
      </c>
      <c r="Q4170" s="1" t="s">
        <v>50</v>
      </c>
      <c r="R4170" s="1" t="s">
        <v>27</v>
      </c>
    </row>
    <row r="4171" spans="1:18" x14ac:dyDescent="0.3">
      <c r="A4171" s="1" t="s">
        <v>4329</v>
      </c>
      <c r="B4171" s="1" t="s">
        <v>107</v>
      </c>
      <c r="C4171" s="1" t="s">
        <v>284</v>
      </c>
      <c r="D4171" s="1" t="s">
        <v>54</v>
      </c>
      <c r="E4171">
        <v>68</v>
      </c>
      <c r="F4171">
        <v>2800</v>
      </c>
      <c r="G4171">
        <v>81</v>
      </c>
      <c r="H4171">
        <v>32</v>
      </c>
      <c r="I4171">
        <v>49</v>
      </c>
      <c r="J4171">
        <v>226800</v>
      </c>
      <c r="K4171" s="2">
        <v>45663</v>
      </c>
      <c r="L4171">
        <v>6</v>
      </c>
      <c r="M4171" s="1" t="s">
        <v>22</v>
      </c>
      <c r="N4171" s="1" t="s">
        <v>23</v>
      </c>
      <c r="O4171" s="1" t="s">
        <v>24</v>
      </c>
      <c r="P4171" s="1" t="s">
        <v>25</v>
      </c>
      <c r="Q4171" s="1" t="s">
        <v>26</v>
      </c>
      <c r="R4171" s="1" t="s">
        <v>27</v>
      </c>
    </row>
    <row r="4172" spans="1:18" x14ac:dyDescent="0.3">
      <c r="A4172" s="1" t="s">
        <v>4330</v>
      </c>
      <c r="B4172" s="1" t="s">
        <v>41</v>
      </c>
      <c r="C4172" s="1" t="s">
        <v>320</v>
      </c>
      <c r="D4172" s="1" t="s">
        <v>64</v>
      </c>
      <c r="E4172">
        <v>62</v>
      </c>
      <c r="F4172">
        <v>1800</v>
      </c>
      <c r="G4172">
        <v>91</v>
      </c>
      <c r="H4172">
        <v>61</v>
      </c>
      <c r="I4172">
        <v>30</v>
      </c>
      <c r="J4172">
        <v>163800</v>
      </c>
      <c r="K4172" s="2">
        <v>45948</v>
      </c>
      <c r="L4172">
        <v>6</v>
      </c>
      <c r="M4172" s="1" t="s">
        <v>22</v>
      </c>
      <c r="N4172" s="1" t="s">
        <v>32</v>
      </c>
      <c r="O4172" s="1" t="s">
        <v>24</v>
      </c>
      <c r="P4172" s="1" t="s">
        <v>25</v>
      </c>
      <c r="Q4172" s="1" t="s">
        <v>26</v>
      </c>
      <c r="R4172" s="1" t="s">
        <v>27</v>
      </c>
    </row>
    <row r="4173" spans="1:18" x14ac:dyDescent="0.3">
      <c r="A4173" s="1" t="s">
        <v>4331</v>
      </c>
      <c r="B4173" s="1" t="s">
        <v>36</v>
      </c>
      <c r="C4173" s="1" t="s">
        <v>186</v>
      </c>
      <c r="D4173" s="1" t="s">
        <v>54</v>
      </c>
      <c r="E4173">
        <v>37</v>
      </c>
      <c r="F4173">
        <v>95000</v>
      </c>
      <c r="G4173">
        <v>50</v>
      </c>
      <c r="H4173">
        <v>50</v>
      </c>
      <c r="I4173">
        <v>0</v>
      </c>
      <c r="J4173">
        <v>4750000</v>
      </c>
      <c r="K4173" s="2">
        <v>45996</v>
      </c>
      <c r="L4173">
        <v>12</v>
      </c>
      <c r="M4173" s="1" t="s">
        <v>39</v>
      </c>
      <c r="N4173" s="1" t="s">
        <v>32</v>
      </c>
      <c r="O4173" s="1" t="s">
        <v>44</v>
      </c>
      <c r="P4173" s="1" t="s">
        <v>25</v>
      </c>
      <c r="Q4173" s="1" t="s">
        <v>26</v>
      </c>
      <c r="R4173" s="1" t="s">
        <v>27</v>
      </c>
    </row>
    <row r="4174" spans="1:18" x14ac:dyDescent="0.3">
      <c r="A4174" s="1" t="s">
        <v>4332</v>
      </c>
      <c r="B4174" s="1" t="s">
        <v>133</v>
      </c>
      <c r="C4174" s="1" t="s">
        <v>188</v>
      </c>
      <c r="D4174" s="1" t="s">
        <v>58</v>
      </c>
      <c r="E4174">
        <v>73</v>
      </c>
      <c r="F4174">
        <v>95000</v>
      </c>
      <c r="G4174">
        <v>93</v>
      </c>
      <c r="H4174">
        <v>5</v>
      </c>
      <c r="I4174">
        <v>88</v>
      </c>
      <c r="J4174">
        <v>8835000</v>
      </c>
      <c r="K4174" s="2">
        <v>45991</v>
      </c>
      <c r="L4174">
        <v>5</v>
      </c>
      <c r="M4174" s="1" t="s">
        <v>55</v>
      </c>
      <c r="N4174" s="1" t="s">
        <v>23</v>
      </c>
      <c r="O4174" s="1" t="s">
        <v>33</v>
      </c>
      <c r="P4174" s="1" t="s">
        <v>25</v>
      </c>
      <c r="Q4174" s="1" t="s">
        <v>26</v>
      </c>
      <c r="R4174" s="1" t="s">
        <v>27</v>
      </c>
    </row>
    <row r="4175" spans="1:18" x14ac:dyDescent="0.3">
      <c r="A4175" s="1" t="s">
        <v>4333</v>
      </c>
      <c r="B4175" s="1" t="s">
        <v>99</v>
      </c>
      <c r="C4175" s="1" t="s">
        <v>294</v>
      </c>
      <c r="D4175" s="1" t="s">
        <v>21</v>
      </c>
      <c r="E4175">
        <v>96</v>
      </c>
      <c r="F4175">
        <v>9000</v>
      </c>
      <c r="G4175">
        <v>103</v>
      </c>
      <c r="H4175">
        <v>91</v>
      </c>
      <c r="I4175">
        <v>12</v>
      </c>
      <c r="J4175">
        <v>927000</v>
      </c>
      <c r="K4175" s="2">
        <v>45955</v>
      </c>
      <c r="L4175">
        <v>14</v>
      </c>
      <c r="M4175" s="1" t="s">
        <v>39</v>
      </c>
      <c r="N4175" s="1" t="s">
        <v>23</v>
      </c>
      <c r="O4175" s="1" t="s">
        <v>44</v>
      </c>
      <c r="P4175" s="1" t="s">
        <v>25</v>
      </c>
      <c r="Q4175" s="1" t="s">
        <v>50</v>
      </c>
      <c r="R4175" s="1" t="s">
        <v>27</v>
      </c>
    </row>
    <row r="4176" spans="1:18" x14ac:dyDescent="0.3">
      <c r="A4176" s="1" t="s">
        <v>4334</v>
      </c>
      <c r="B4176" s="1" t="s">
        <v>66</v>
      </c>
      <c r="C4176" s="1" t="s">
        <v>258</v>
      </c>
      <c r="D4176" s="1" t="s">
        <v>31</v>
      </c>
      <c r="E4176">
        <v>90</v>
      </c>
      <c r="F4176">
        <v>650000</v>
      </c>
      <c r="G4176">
        <v>119</v>
      </c>
      <c r="H4176">
        <v>114</v>
      </c>
      <c r="I4176">
        <v>5</v>
      </c>
      <c r="J4176">
        <v>77350000</v>
      </c>
      <c r="K4176" s="2">
        <v>45812</v>
      </c>
      <c r="L4176">
        <v>1</v>
      </c>
      <c r="M4176" s="1" t="s">
        <v>55</v>
      </c>
      <c r="N4176" s="1" t="s">
        <v>23</v>
      </c>
      <c r="O4176" s="1" t="s">
        <v>24</v>
      </c>
      <c r="P4176" s="1" t="s">
        <v>25</v>
      </c>
      <c r="Q4176" s="1" t="s">
        <v>26</v>
      </c>
      <c r="R4176" s="1" t="s">
        <v>27</v>
      </c>
    </row>
    <row r="4177" spans="1:18" x14ac:dyDescent="0.3">
      <c r="A4177" s="1" t="s">
        <v>4335</v>
      </c>
      <c r="B4177" s="1" t="s">
        <v>29</v>
      </c>
      <c r="C4177" s="1" t="s">
        <v>182</v>
      </c>
      <c r="D4177" s="1" t="s">
        <v>64</v>
      </c>
      <c r="E4177">
        <v>92</v>
      </c>
      <c r="F4177">
        <v>8000</v>
      </c>
      <c r="G4177">
        <v>102</v>
      </c>
      <c r="H4177">
        <v>14</v>
      </c>
      <c r="I4177">
        <v>88</v>
      </c>
      <c r="J4177">
        <v>816000</v>
      </c>
      <c r="K4177" s="2">
        <v>45731</v>
      </c>
      <c r="L4177">
        <v>14</v>
      </c>
      <c r="M4177" s="1" t="s">
        <v>39</v>
      </c>
      <c r="N4177" s="1" t="s">
        <v>43</v>
      </c>
      <c r="O4177" s="1" t="s">
        <v>44</v>
      </c>
      <c r="P4177" s="1" t="s">
        <v>49</v>
      </c>
      <c r="Q4177" s="1" t="s">
        <v>50</v>
      </c>
      <c r="R4177" s="1" t="s">
        <v>27</v>
      </c>
    </row>
    <row r="4178" spans="1:18" x14ac:dyDescent="0.3">
      <c r="A4178" s="1" t="s">
        <v>4336</v>
      </c>
      <c r="B4178" s="1" t="s">
        <v>36</v>
      </c>
      <c r="C4178" s="1" t="s">
        <v>69</v>
      </c>
      <c r="D4178" s="1" t="s">
        <v>31</v>
      </c>
      <c r="E4178">
        <v>78</v>
      </c>
      <c r="F4178">
        <v>65000</v>
      </c>
      <c r="G4178">
        <v>83</v>
      </c>
      <c r="H4178">
        <v>69</v>
      </c>
      <c r="I4178">
        <v>14</v>
      </c>
      <c r="J4178">
        <v>5395000</v>
      </c>
      <c r="K4178" s="2">
        <v>45715</v>
      </c>
      <c r="L4178">
        <v>4</v>
      </c>
      <c r="M4178" s="1" t="s">
        <v>55</v>
      </c>
      <c r="N4178" s="1" t="s">
        <v>32</v>
      </c>
      <c r="O4178" s="1" t="s">
        <v>44</v>
      </c>
      <c r="P4178" s="1" t="s">
        <v>25</v>
      </c>
      <c r="Q4178" s="1" t="s">
        <v>26</v>
      </c>
      <c r="R4178" s="1" t="s">
        <v>27</v>
      </c>
    </row>
    <row r="4179" spans="1:18" x14ac:dyDescent="0.3">
      <c r="A4179" s="1" t="s">
        <v>4337</v>
      </c>
      <c r="B4179" s="1" t="s">
        <v>46</v>
      </c>
      <c r="C4179" s="1" t="s">
        <v>105</v>
      </c>
      <c r="D4179" s="1" t="s">
        <v>72</v>
      </c>
      <c r="E4179">
        <v>112</v>
      </c>
      <c r="F4179">
        <v>6500</v>
      </c>
      <c r="G4179">
        <v>130</v>
      </c>
      <c r="H4179">
        <v>5</v>
      </c>
      <c r="I4179">
        <v>125</v>
      </c>
      <c r="J4179">
        <v>845000</v>
      </c>
      <c r="K4179" s="2">
        <v>45785</v>
      </c>
      <c r="L4179">
        <v>4</v>
      </c>
      <c r="M4179" s="1" t="s">
        <v>55</v>
      </c>
      <c r="N4179" s="1" t="s">
        <v>32</v>
      </c>
      <c r="O4179" s="1" t="s">
        <v>44</v>
      </c>
      <c r="P4179" s="1" t="s">
        <v>25</v>
      </c>
      <c r="Q4179" s="1" t="s">
        <v>50</v>
      </c>
      <c r="R4179" s="1" t="s">
        <v>27</v>
      </c>
    </row>
    <row r="4180" spans="1:18" x14ac:dyDescent="0.3">
      <c r="A4180" s="1" t="s">
        <v>4338</v>
      </c>
      <c r="B4180" s="1" t="s">
        <v>133</v>
      </c>
      <c r="C4180" s="1" t="s">
        <v>172</v>
      </c>
      <c r="D4180" s="1" t="s">
        <v>21</v>
      </c>
      <c r="E4180">
        <v>114</v>
      </c>
      <c r="F4180">
        <v>8500</v>
      </c>
      <c r="G4180">
        <v>128</v>
      </c>
      <c r="H4180">
        <v>19</v>
      </c>
      <c r="I4180">
        <v>109</v>
      </c>
      <c r="J4180">
        <v>1088000</v>
      </c>
      <c r="K4180" s="2">
        <v>45966</v>
      </c>
      <c r="L4180">
        <v>13</v>
      </c>
      <c r="M4180" s="1" t="s">
        <v>39</v>
      </c>
      <c r="N4180" s="1" t="s">
        <v>23</v>
      </c>
      <c r="O4180" s="1" t="s">
        <v>33</v>
      </c>
      <c r="P4180" s="1" t="s">
        <v>49</v>
      </c>
      <c r="Q4180" s="1" t="s">
        <v>26</v>
      </c>
      <c r="R4180" s="1" t="s">
        <v>27</v>
      </c>
    </row>
    <row r="4181" spans="1:18" x14ac:dyDescent="0.3">
      <c r="A4181" s="1" t="s">
        <v>4339</v>
      </c>
      <c r="B4181" s="1" t="s">
        <v>80</v>
      </c>
      <c r="C4181" s="1" t="s">
        <v>229</v>
      </c>
      <c r="D4181" s="1" t="s">
        <v>91</v>
      </c>
      <c r="E4181">
        <v>150</v>
      </c>
      <c r="F4181">
        <v>12000</v>
      </c>
      <c r="G4181">
        <v>162</v>
      </c>
      <c r="H4181">
        <v>155</v>
      </c>
      <c r="I4181">
        <v>7</v>
      </c>
      <c r="J4181">
        <v>1944000</v>
      </c>
      <c r="K4181" s="2">
        <v>45920</v>
      </c>
      <c r="L4181">
        <v>13</v>
      </c>
      <c r="M4181" s="1" t="s">
        <v>39</v>
      </c>
      <c r="N4181" s="1" t="s">
        <v>23</v>
      </c>
      <c r="O4181" s="1" t="s">
        <v>24</v>
      </c>
      <c r="P4181" s="1" t="s">
        <v>25</v>
      </c>
      <c r="Q4181" s="1" t="s">
        <v>50</v>
      </c>
      <c r="R4181" s="1" t="s">
        <v>27</v>
      </c>
    </row>
    <row r="4182" spans="1:18" x14ac:dyDescent="0.3">
      <c r="A4182" s="1" t="s">
        <v>4340</v>
      </c>
      <c r="B4182" s="1" t="s">
        <v>93</v>
      </c>
      <c r="C4182" s="1" t="s">
        <v>240</v>
      </c>
      <c r="D4182" s="1" t="s">
        <v>67</v>
      </c>
      <c r="E4182">
        <v>77</v>
      </c>
      <c r="F4182">
        <v>18000</v>
      </c>
      <c r="G4182">
        <v>95</v>
      </c>
      <c r="H4182">
        <v>85</v>
      </c>
      <c r="I4182">
        <v>10</v>
      </c>
      <c r="J4182">
        <v>1710000</v>
      </c>
      <c r="K4182" s="2">
        <v>45752</v>
      </c>
      <c r="L4182">
        <v>1</v>
      </c>
      <c r="M4182" s="1" t="s">
        <v>55</v>
      </c>
      <c r="N4182" s="1" t="s">
        <v>23</v>
      </c>
      <c r="O4182" s="1" t="s">
        <v>24</v>
      </c>
      <c r="P4182" s="1" t="s">
        <v>49</v>
      </c>
      <c r="Q4182" s="1" t="s">
        <v>26</v>
      </c>
      <c r="R4182" s="1" t="s">
        <v>27</v>
      </c>
    </row>
    <row r="4183" spans="1:18" x14ac:dyDescent="0.3">
      <c r="A4183" s="1" t="s">
        <v>4341</v>
      </c>
      <c r="B4183" s="1" t="s">
        <v>52</v>
      </c>
      <c r="C4183" s="1" t="s">
        <v>170</v>
      </c>
      <c r="D4183" s="1" t="s">
        <v>48</v>
      </c>
      <c r="E4183">
        <v>111</v>
      </c>
      <c r="F4183">
        <v>45000</v>
      </c>
      <c r="G4183">
        <v>114</v>
      </c>
      <c r="H4183">
        <v>44</v>
      </c>
      <c r="I4183">
        <v>70</v>
      </c>
      <c r="J4183">
        <v>5130000</v>
      </c>
      <c r="K4183" s="2">
        <v>45883</v>
      </c>
      <c r="L4183">
        <v>1</v>
      </c>
      <c r="M4183" s="1" t="s">
        <v>55</v>
      </c>
      <c r="N4183" s="1" t="s">
        <v>43</v>
      </c>
      <c r="O4183" s="1" t="s">
        <v>24</v>
      </c>
      <c r="P4183" s="1" t="s">
        <v>25</v>
      </c>
      <c r="Q4183" s="1" t="s">
        <v>26</v>
      </c>
      <c r="R4183" s="1" t="s">
        <v>27</v>
      </c>
    </row>
    <row r="4184" spans="1:18" x14ac:dyDescent="0.3">
      <c r="A4184" s="1" t="s">
        <v>4342</v>
      </c>
      <c r="B4184" s="1" t="s">
        <v>104</v>
      </c>
      <c r="C4184" s="1" t="s">
        <v>160</v>
      </c>
      <c r="D4184" s="1" t="s">
        <v>54</v>
      </c>
      <c r="E4184">
        <v>148</v>
      </c>
      <c r="F4184">
        <v>65000</v>
      </c>
      <c r="G4184">
        <v>172</v>
      </c>
      <c r="H4184">
        <v>30</v>
      </c>
      <c r="I4184">
        <v>142</v>
      </c>
      <c r="J4184">
        <v>11180000</v>
      </c>
      <c r="K4184" s="2">
        <v>45984</v>
      </c>
      <c r="L4184">
        <v>4</v>
      </c>
      <c r="M4184" s="1" t="s">
        <v>55</v>
      </c>
      <c r="N4184" s="1" t="s">
        <v>43</v>
      </c>
      <c r="O4184" s="1" t="s">
        <v>24</v>
      </c>
      <c r="P4184" s="1" t="s">
        <v>49</v>
      </c>
      <c r="Q4184" s="1" t="s">
        <v>59</v>
      </c>
      <c r="R4184" s="1" t="s">
        <v>27</v>
      </c>
    </row>
    <row r="4185" spans="1:18" x14ac:dyDescent="0.3">
      <c r="A4185" s="1" t="s">
        <v>4343</v>
      </c>
      <c r="B4185" s="1" t="s">
        <v>87</v>
      </c>
      <c r="C4185" s="1" t="s">
        <v>182</v>
      </c>
      <c r="D4185" s="1" t="s">
        <v>58</v>
      </c>
      <c r="E4185">
        <v>102</v>
      </c>
      <c r="F4185">
        <v>8000</v>
      </c>
      <c r="G4185">
        <v>103</v>
      </c>
      <c r="H4185">
        <v>95</v>
      </c>
      <c r="I4185">
        <v>8</v>
      </c>
      <c r="J4185">
        <v>824000</v>
      </c>
      <c r="K4185" s="2">
        <v>45808</v>
      </c>
      <c r="L4185">
        <v>15</v>
      </c>
      <c r="M4185" s="1" t="s">
        <v>39</v>
      </c>
      <c r="N4185" s="1" t="s">
        <v>23</v>
      </c>
      <c r="O4185" s="1" t="s">
        <v>33</v>
      </c>
      <c r="P4185" s="1" t="s">
        <v>25</v>
      </c>
      <c r="Q4185" s="1" t="s">
        <v>26</v>
      </c>
      <c r="R4185" s="1" t="s">
        <v>27</v>
      </c>
    </row>
    <row r="4186" spans="1:18" x14ac:dyDescent="0.3">
      <c r="A4186" s="1" t="s">
        <v>4344</v>
      </c>
      <c r="B4186" s="1" t="s">
        <v>19</v>
      </c>
      <c r="C4186" s="1" t="s">
        <v>213</v>
      </c>
      <c r="D4186" s="1" t="s">
        <v>58</v>
      </c>
      <c r="E4186">
        <v>41</v>
      </c>
      <c r="F4186">
        <v>55000</v>
      </c>
      <c r="G4186">
        <v>67</v>
      </c>
      <c r="H4186">
        <v>58</v>
      </c>
      <c r="I4186">
        <v>9</v>
      </c>
      <c r="J4186">
        <v>3685000</v>
      </c>
      <c r="K4186" s="2">
        <v>45678</v>
      </c>
      <c r="L4186">
        <v>15</v>
      </c>
      <c r="M4186" s="1" t="s">
        <v>39</v>
      </c>
      <c r="N4186" s="1" t="s">
        <v>23</v>
      </c>
      <c r="O4186" s="1" t="s">
        <v>85</v>
      </c>
      <c r="P4186" s="1" t="s">
        <v>25</v>
      </c>
      <c r="Q4186" s="1" t="s">
        <v>26</v>
      </c>
      <c r="R4186" s="1" t="s">
        <v>27</v>
      </c>
    </row>
    <row r="4187" spans="1:18" x14ac:dyDescent="0.3">
      <c r="A4187" s="1" t="s">
        <v>4345</v>
      </c>
      <c r="B4187" s="1" t="s">
        <v>80</v>
      </c>
      <c r="C4187" s="1" t="s">
        <v>63</v>
      </c>
      <c r="D4187" s="1" t="s">
        <v>38</v>
      </c>
      <c r="E4187">
        <v>54</v>
      </c>
      <c r="F4187">
        <v>500</v>
      </c>
      <c r="G4187">
        <v>67</v>
      </c>
      <c r="H4187">
        <v>20</v>
      </c>
      <c r="I4187">
        <v>47</v>
      </c>
      <c r="J4187">
        <v>33500</v>
      </c>
      <c r="K4187" s="2">
        <v>46018</v>
      </c>
      <c r="L4187">
        <v>13</v>
      </c>
      <c r="M4187" s="1" t="s">
        <v>39</v>
      </c>
      <c r="N4187" s="1" t="s">
        <v>32</v>
      </c>
      <c r="O4187" s="1" t="s">
        <v>33</v>
      </c>
      <c r="P4187" s="1" t="s">
        <v>25</v>
      </c>
      <c r="Q4187" s="1" t="s">
        <v>50</v>
      </c>
      <c r="R4187" s="1" t="s">
        <v>27</v>
      </c>
    </row>
    <row r="4188" spans="1:18" x14ac:dyDescent="0.3">
      <c r="A4188" s="1" t="s">
        <v>4346</v>
      </c>
      <c r="B4188" s="1" t="s">
        <v>133</v>
      </c>
      <c r="C4188" s="1" t="s">
        <v>410</v>
      </c>
      <c r="D4188" s="1" t="s">
        <v>54</v>
      </c>
      <c r="E4188">
        <v>68</v>
      </c>
      <c r="F4188">
        <v>25000</v>
      </c>
      <c r="G4188">
        <v>79</v>
      </c>
      <c r="H4188">
        <v>58</v>
      </c>
      <c r="I4188">
        <v>21</v>
      </c>
      <c r="J4188">
        <v>1975000</v>
      </c>
      <c r="K4188" s="2">
        <v>45898</v>
      </c>
      <c r="L4188">
        <v>3</v>
      </c>
      <c r="M4188" s="1" t="s">
        <v>55</v>
      </c>
      <c r="N4188" s="1" t="s">
        <v>23</v>
      </c>
      <c r="O4188" s="1" t="s">
        <v>24</v>
      </c>
      <c r="P4188" s="1" t="s">
        <v>25</v>
      </c>
      <c r="Q4188" s="1" t="s">
        <v>26</v>
      </c>
      <c r="R4188" s="1" t="s">
        <v>27</v>
      </c>
    </row>
    <row r="4189" spans="1:18" x14ac:dyDescent="0.3">
      <c r="A4189" s="1" t="s">
        <v>4347</v>
      </c>
      <c r="B4189" s="1" t="s">
        <v>80</v>
      </c>
      <c r="C4189" s="1" t="s">
        <v>493</v>
      </c>
      <c r="D4189" s="1" t="s">
        <v>91</v>
      </c>
      <c r="E4189">
        <v>22</v>
      </c>
      <c r="F4189">
        <v>6500</v>
      </c>
      <c r="G4189">
        <v>34</v>
      </c>
      <c r="H4189">
        <v>27</v>
      </c>
      <c r="I4189">
        <v>7</v>
      </c>
      <c r="J4189">
        <v>221000</v>
      </c>
      <c r="K4189" s="2">
        <v>45685</v>
      </c>
      <c r="L4189">
        <v>9</v>
      </c>
      <c r="M4189" s="1" t="s">
        <v>22</v>
      </c>
      <c r="N4189" s="1" t="s">
        <v>23</v>
      </c>
      <c r="O4189" s="1" t="s">
        <v>44</v>
      </c>
      <c r="P4189" s="1" t="s">
        <v>49</v>
      </c>
      <c r="Q4189" s="1" t="s">
        <v>26</v>
      </c>
      <c r="R4189" s="1" t="s">
        <v>59</v>
      </c>
    </row>
    <row r="4190" spans="1:18" x14ac:dyDescent="0.3">
      <c r="A4190" s="1" t="s">
        <v>4348</v>
      </c>
      <c r="B4190" s="1" t="s">
        <v>41</v>
      </c>
      <c r="C4190" s="1" t="s">
        <v>410</v>
      </c>
      <c r="D4190" s="1" t="s">
        <v>64</v>
      </c>
      <c r="E4190">
        <v>125</v>
      </c>
      <c r="F4190">
        <v>25000</v>
      </c>
      <c r="G4190">
        <v>146</v>
      </c>
      <c r="H4190">
        <v>125</v>
      </c>
      <c r="I4190">
        <v>21</v>
      </c>
      <c r="J4190">
        <v>3650000</v>
      </c>
      <c r="K4190" s="2">
        <v>45844</v>
      </c>
      <c r="L4190">
        <v>9</v>
      </c>
      <c r="M4190" s="1" t="s">
        <v>22</v>
      </c>
      <c r="N4190" s="1" t="s">
        <v>32</v>
      </c>
      <c r="O4190" s="1" t="s">
        <v>24</v>
      </c>
      <c r="P4190" s="1" t="s">
        <v>25</v>
      </c>
      <c r="Q4190" s="1" t="s">
        <v>26</v>
      </c>
      <c r="R4190" s="1" t="s">
        <v>27</v>
      </c>
    </row>
    <row r="4191" spans="1:18" x14ac:dyDescent="0.3">
      <c r="A4191" s="1" t="s">
        <v>4349</v>
      </c>
      <c r="B4191" s="1" t="s">
        <v>93</v>
      </c>
      <c r="C4191" s="1" t="s">
        <v>116</v>
      </c>
      <c r="D4191" s="1" t="s">
        <v>21</v>
      </c>
      <c r="E4191">
        <v>83</v>
      </c>
      <c r="F4191">
        <v>5500</v>
      </c>
      <c r="G4191">
        <v>94</v>
      </c>
      <c r="H4191">
        <v>11</v>
      </c>
      <c r="I4191">
        <v>83</v>
      </c>
      <c r="J4191">
        <v>517000</v>
      </c>
      <c r="K4191" s="2">
        <v>45796</v>
      </c>
      <c r="L4191">
        <v>3</v>
      </c>
      <c r="M4191" s="1" t="s">
        <v>55</v>
      </c>
      <c r="N4191" s="1" t="s">
        <v>23</v>
      </c>
      <c r="O4191" s="1" t="s">
        <v>44</v>
      </c>
      <c r="P4191" s="1" t="s">
        <v>49</v>
      </c>
      <c r="Q4191" s="1" t="s">
        <v>26</v>
      </c>
      <c r="R4191" s="1" t="s">
        <v>27</v>
      </c>
    </row>
    <row r="4192" spans="1:18" x14ac:dyDescent="0.3">
      <c r="A4192" s="1" t="s">
        <v>4350</v>
      </c>
      <c r="B4192" s="1" t="s">
        <v>46</v>
      </c>
      <c r="C4192" s="1" t="s">
        <v>505</v>
      </c>
      <c r="D4192" s="1" t="s">
        <v>91</v>
      </c>
      <c r="E4192">
        <v>49</v>
      </c>
      <c r="F4192">
        <v>120000</v>
      </c>
      <c r="G4192">
        <v>65</v>
      </c>
      <c r="H4192">
        <v>23</v>
      </c>
      <c r="I4192">
        <v>42</v>
      </c>
      <c r="J4192">
        <v>7800000</v>
      </c>
      <c r="K4192" s="2">
        <v>45900</v>
      </c>
      <c r="L4192">
        <v>12</v>
      </c>
      <c r="M4192" s="1" t="s">
        <v>39</v>
      </c>
      <c r="N4192" s="1" t="s">
        <v>32</v>
      </c>
      <c r="O4192" s="1" t="s">
        <v>24</v>
      </c>
      <c r="P4192" s="1" t="s">
        <v>25</v>
      </c>
      <c r="Q4192" s="1" t="s">
        <v>26</v>
      </c>
      <c r="R4192" s="1" t="s">
        <v>27</v>
      </c>
    </row>
    <row r="4193" spans="1:18" x14ac:dyDescent="0.3">
      <c r="A4193" s="1" t="s">
        <v>4351</v>
      </c>
      <c r="B4193" s="1" t="s">
        <v>80</v>
      </c>
      <c r="C4193" s="1" t="s">
        <v>301</v>
      </c>
      <c r="D4193" s="1" t="s">
        <v>67</v>
      </c>
      <c r="E4193">
        <v>31</v>
      </c>
      <c r="F4193">
        <v>9000</v>
      </c>
      <c r="G4193">
        <v>55</v>
      </c>
      <c r="H4193">
        <v>23</v>
      </c>
      <c r="I4193">
        <v>32</v>
      </c>
      <c r="J4193">
        <v>495000</v>
      </c>
      <c r="K4193" s="2">
        <v>45689</v>
      </c>
      <c r="L4193">
        <v>10</v>
      </c>
      <c r="M4193" s="1" t="s">
        <v>22</v>
      </c>
      <c r="N4193" s="1" t="s">
        <v>23</v>
      </c>
      <c r="O4193" s="1" t="s">
        <v>85</v>
      </c>
      <c r="P4193" s="1" t="s">
        <v>25</v>
      </c>
      <c r="Q4193" s="1" t="s">
        <v>26</v>
      </c>
      <c r="R4193" s="1" t="s">
        <v>34</v>
      </c>
    </row>
    <row r="4194" spans="1:18" x14ac:dyDescent="0.3">
      <c r="A4194" s="1" t="s">
        <v>4352</v>
      </c>
      <c r="B4194" s="1" t="s">
        <v>36</v>
      </c>
      <c r="C4194" s="1" t="s">
        <v>119</v>
      </c>
      <c r="D4194" s="1" t="s">
        <v>67</v>
      </c>
      <c r="E4194">
        <v>30</v>
      </c>
      <c r="F4194">
        <v>4500</v>
      </c>
      <c r="G4194">
        <v>37</v>
      </c>
      <c r="H4194">
        <v>17</v>
      </c>
      <c r="I4194">
        <v>20</v>
      </c>
      <c r="J4194">
        <v>166500</v>
      </c>
      <c r="K4194" s="2">
        <v>45872</v>
      </c>
      <c r="L4194">
        <v>3</v>
      </c>
      <c r="M4194" s="1" t="s">
        <v>55</v>
      </c>
      <c r="N4194" s="1" t="s">
        <v>23</v>
      </c>
      <c r="O4194" s="1" t="s">
        <v>44</v>
      </c>
      <c r="P4194" s="1" t="s">
        <v>25</v>
      </c>
      <c r="Q4194" s="1" t="s">
        <v>50</v>
      </c>
      <c r="R4194" s="1" t="s">
        <v>27</v>
      </c>
    </row>
    <row r="4195" spans="1:18" x14ac:dyDescent="0.3">
      <c r="A4195" s="1" t="s">
        <v>4353</v>
      </c>
      <c r="B4195" s="1" t="s">
        <v>107</v>
      </c>
      <c r="C4195" s="1" t="s">
        <v>427</v>
      </c>
      <c r="D4195" s="1" t="s">
        <v>21</v>
      </c>
      <c r="E4195">
        <v>111</v>
      </c>
      <c r="F4195">
        <v>5000</v>
      </c>
      <c r="G4195">
        <v>126</v>
      </c>
      <c r="H4195">
        <v>126</v>
      </c>
      <c r="I4195">
        <v>0</v>
      </c>
      <c r="J4195">
        <v>630000</v>
      </c>
      <c r="K4195" s="2">
        <v>45715</v>
      </c>
      <c r="L4195">
        <v>13</v>
      </c>
      <c r="M4195" s="1" t="s">
        <v>39</v>
      </c>
      <c r="N4195" s="1" t="s">
        <v>23</v>
      </c>
      <c r="O4195" s="1" t="s">
        <v>24</v>
      </c>
      <c r="P4195" s="1" t="s">
        <v>25</v>
      </c>
      <c r="Q4195" s="1" t="s">
        <v>50</v>
      </c>
      <c r="R4195" s="1" t="s">
        <v>27</v>
      </c>
    </row>
    <row r="4196" spans="1:18" x14ac:dyDescent="0.3">
      <c r="A4196" s="1" t="s">
        <v>4354</v>
      </c>
      <c r="B4196" s="1" t="s">
        <v>80</v>
      </c>
      <c r="C4196" s="1" t="s">
        <v>213</v>
      </c>
      <c r="D4196" s="1" t="s">
        <v>91</v>
      </c>
      <c r="E4196">
        <v>133</v>
      </c>
      <c r="F4196">
        <v>55000</v>
      </c>
      <c r="G4196">
        <v>134</v>
      </c>
      <c r="H4196">
        <v>44</v>
      </c>
      <c r="I4196">
        <v>90</v>
      </c>
      <c r="J4196">
        <v>7370000</v>
      </c>
      <c r="K4196" s="2">
        <v>45950</v>
      </c>
      <c r="L4196">
        <v>15</v>
      </c>
      <c r="M4196" s="1" t="s">
        <v>39</v>
      </c>
      <c r="N4196" s="1" t="s">
        <v>43</v>
      </c>
      <c r="O4196" s="1" t="s">
        <v>33</v>
      </c>
      <c r="P4196" s="1" t="s">
        <v>25</v>
      </c>
      <c r="Q4196" s="1" t="s">
        <v>59</v>
      </c>
      <c r="R4196" s="1" t="s">
        <v>27</v>
      </c>
    </row>
    <row r="4197" spans="1:18" x14ac:dyDescent="0.3">
      <c r="A4197" s="1" t="s">
        <v>4355</v>
      </c>
      <c r="B4197" s="1" t="s">
        <v>29</v>
      </c>
      <c r="C4197" s="1" t="s">
        <v>172</v>
      </c>
      <c r="D4197" s="1" t="s">
        <v>54</v>
      </c>
      <c r="E4197">
        <v>58</v>
      </c>
      <c r="F4197">
        <v>8500</v>
      </c>
      <c r="G4197">
        <v>88</v>
      </c>
      <c r="H4197">
        <v>87</v>
      </c>
      <c r="I4197">
        <v>1</v>
      </c>
      <c r="J4197">
        <v>748000</v>
      </c>
      <c r="K4197" s="2">
        <v>45935</v>
      </c>
      <c r="L4197">
        <v>10</v>
      </c>
      <c r="M4197" s="1" t="s">
        <v>22</v>
      </c>
      <c r="N4197" s="1" t="s">
        <v>32</v>
      </c>
      <c r="O4197" s="1" t="s">
        <v>44</v>
      </c>
      <c r="P4197" s="1" t="s">
        <v>49</v>
      </c>
      <c r="Q4197" s="1" t="s">
        <v>26</v>
      </c>
      <c r="R4197" s="1" t="s">
        <v>27</v>
      </c>
    </row>
    <row r="4198" spans="1:18" x14ac:dyDescent="0.3">
      <c r="A4198" s="1" t="s">
        <v>4356</v>
      </c>
      <c r="B4198" s="1" t="s">
        <v>87</v>
      </c>
      <c r="C4198" s="1" t="s">
        <v>268</v>
      </c>
      <c r="D4198" s="1" t="s">
        <v>38</v>
      </c>
      <c r="E4198">
        <v>61</v>
      </c>
      <c r="F4198">
        <v>6000</v>
      </c>
      <c r="G4198">
        <v>90</v>
      </c>
      <c r="H4198">
        <v>81</v>
      </c>
      <c r="I4198">
        <v>9</v>
      </c>
      <c r="J4198">
        <v>540000</v>
      </c>
      <c r="K4198" s="2">
        <v>46012</v>
      </c>
      <c r="L4198">
        <v>11</v>
      </c>
      <c r="M4198" s="1" t="s">
        <v>39</v>
      </c>
      <c r="N4198" s="1" t="s">
        <v>23</v>
      </c>
      <c r="O4198" s="1" t="s">
        <v>24</v>
      </c>
      <c r="P4198" s="1" t="s">
        <v>49</v>
      </c>
      <c r="Q4198" s="1" t="s">
        <v>26</v>
      </c>
      <c r="R4198" s="1" t="s">
        <v>27</v>
      </c>
    </row>
    <row r="4199" spans="1:18" x14ac:dyDescent="0.3">
      <c r="A4199" s="1" t="s">
        <v>4357</v>
      </c>
      <c r="B4199" s="1" t="s">
        <v>99</v>
      </c>
      <c r="C4199" s="1" t="s">
        <v>245</v>
      </c>
      <c r="D4199" s="1" t="s">
        <v>64</v>
      </c>
      <c r="E4199">
        <v>146</v>
      </c>
      <c r="F4199">
        <v>1800</v>
      </c>
      <c r="G4199">
        <v>156</v>
      </c>
      <c r="H4199">
        <v>108</v>
      </c>
      <c r="I4199">
        <v>48</v>
      </c>
      <c r="J4199">
        <v>280800</v>
      </c>
      <c r="K4199" s="2">
        <v>45782</v>
      </c>
      <c r="L4199">
        <v>12</v>
      </c>
      <c r="M4199" s="1" t="s">
        <v>39</v>
      </c>
      <c r="N4199" s="1" t="s">
        <v>43</v>
      </c>
      <c r="O4199" s="1" t="s">
        <v>44</v>
      </c>
      <c r="P4199" s="1" t="s">
        <v>25</v>
      </c>
      <c r="Q4199" s="1" t="s">
        <v>50</v>
      </c>
      <c r="R4199" s="1" t="s">
        <v>27</v>
      </c>
    </row>
    <row r="4200" spans="1:18" x14ac:dyDescent="0.3">
      <c r="A4200" s="1" t="s">
        <v>4358</v>
      </c>
      <c r="B4200" s="1" t="s">
        <v>107</v>
      </c>
      <c r="C4200" s="1" t="s">
        <v>172</v>
      </c>
      <c r="D4200" s="1" t="s">
        <v>58</v>
      </c>
      <c r="E4200">
        <v>116</v>
      </c>
      <c r="F4200">
        <v>8500</v>
      </c>
      <c r="G4200">
        <v>134</v>
      </c>
      <c r="H4200">
        <v>120</v>
      </c>
      <c r="I4200">
        <v>14</v>
      </c>
      <c r="J4200">
        <v>1139000</v>
      </c>
      <c r="K4200" s="2">
        <v>45693</v>
      </c>
      <c r="L4200">
        <v>11</v>
      </c>
      <c r="M4200" s="1" t="s">
        <v>39</v>
      </c>
      <c r="N4200" s="1" t="s">
        <v>23</v>
      </c>
      <c r="O4200" s="1" t="s">
        <v>24</v>
      </c>
      <c r="P4200" s="1" t="s">
        <v>25</v>
      </c>
      <c r="Q4200" s="1" t="s">
        <v>50</v>
      </c>
      <c r="R4200" s="1" t="s">
        <v>27</v>
      </c>
    </row>
    <row r="4201" spans="1:18" x14ac:dyDescent="0.3">
      <c r="A4201" s="1" t="s">
        <v>4359</v>
      </c>
      <c r="B4201" s="1" t="s">
        <v>80</v>
      </c>
      <c r="C4201" s="1" t="s">
        <v>348</v>
      </c>
      <c r="D4201" s="1" t="s">
        <v>21</v>
      </c>
      <c r="E4201">
        <v>35</v>
      </c>
      <c r="F4201">
        <v>30000</v>
      </c>
      <c r="G4201">
        <v>55</v>
      </c>
      <c r="H4201">
        <v>49</v>
      </c>
      <c r="I4201">
        <v>6</v>
      </c>
      <c r="J4201">
        <v>1650000</v>
      </c>
      <c r="K4201" s="2">
        <v>45777</v>
      </c>
      <c r="L4201">
        <v>10</v>
      </c>
      <c r="M4201" s="1" t="s">
        <v>22</v>
      </c>
      <c r="N4201" s="1" t="s">
        <v>32</v>
      </c>
      <c r="O4201" s="1" t="s">
        <v>44</v>
      </c>
      <c r="P4201" s="1" t="s">
        <v>25</v>
      </c>
      <c r="Q4201" s="1" t="s">
        <v>26</v>
      </c>
      <c r="R4201" s="1" t="s">
        <v>27</v>
      </c>
    </row>
    <row r="4202" spans="1:18" x14ac:dyDescent="0.3">
      <c r="A4202" s="1" t="s">
        <v>4360</v>
      </c>
      <c r="B4202" s="1" t="s">
        <v>66</v>
      </c>
      <c r="C4202" s="1" t="s">
        <v>168</v>
      </c>
      <c r="D4202" s="1" t="s">
        <v>54</v>
      </c>
      <c r="E4202">
        <v>30</v>
      </c>
      <c r="F4202">
        <v>10000</v>
      </c>
      <c r="G4202">
        <v>36</v>
      </c>
      <c r="H4202">
        <v>17</v>
      </c>
      <c r="I4202">
        <v>19</v>
      </c>
      <c r="J4202">
        <v>360000</v>
      </c>
      <c r="K4202" s="2">
        <v>45791</v>
      </c>
      <c r="L4202">
        <v>9</v>
      </c>
      <c r="M4202" s="1" t="s">
        <v>22</v>
      </c>
      <c r="N4202" s="1" t="s">
        <v>32</v>
      </c>
      <c r="O4202" s="1" t="s">
        <v>85</v>
      </c>
      <c r="P4202" s="1" t="s">
        <v>49</v>
      </c>
      <c r="Q4202" s="1" t="s">
        <v>26</v>
      </c>
      <c r="R4202" s="1" t="s">
        <v>59</v>
      </c>
    </row>
    <row r="4203" spans="1:18" x14ac:dyDescent="0.3">
      <c r="A4203" s="1" t="s">
        <v>4361</v>
      </c>
      <c r="B4203" s="1" t="s">
        <v>46</v>
      </c>
      <c r="C4203" s="1" t="s">
        <v>231</v>
      </c>
      <c r="D4203" s="1" t="s">
        <v>58</v>
      </c>
      <c r="E4203">
        <v>103</v>
      </c>
      <c r="F4203">
        <v>12000</v>
      </c>
      <c r="G4203">
        <v>132</v>
      </c>
      <c r="H4203">
        <v>126</v>
      </c>
      <c r="I4203">
        <v>6</v>
      </c>
      <c r="J4203">
        <v>1584000</v>
      </c>
      <c r="K4203" s="2">
        <v>45704</v>
      </c>
      <c r="L4203">
        <v>1</v>
      </c>
      <c r="M4203" s="1" t="s">
        <v>55</v>
      </c>
      <c r="N4203" s="1" t="s">
        <v>23</v>
      </c>
      <c r="O4203" s="1" t="s">
        <v>33</v>
      </c>
      <c r="P4203" s="1" t="s">
        <v>25</v>
      </c>
      <c r="Q4203" s="1" t="s">
        <v>26</v>
      </c>
      <c r="R4203" s="1" t="s">
        <v>34</v>
      </c>
    </row>
    <row r="4204" spans="1:18" x14ac:dyDescent="0.3">
      <c r="A4204" s="1" t="s">
        <v>4362</v>
      </c>
      <c r="B4204" s="1" t="s">
        <v>133</v>
      </c>
      <c r="C4204" s="1" t="s">
        <v>308</v>
      </c>
      <c r="D4204" s="1" t="s">
        <v>58</v>
      </c>
      <c r="E4204">
        <v>39</v>
      </c>
      <c r="F4204">
        <v>8000</v>
      </c>
      <c r="G4204">
        <v>52</v>
      </c>
      <c r="H4204">
        <v>36</v>
      </c>
      <c r="I4204">
        <v>16</v>
      </c>
      <c r="J4204">
        <v>416000</v>
      </c>
      <c r="K4204" s="2">
        <v>45919</v>
      </c>
      <c r="L4204">
        <v>5</v>
      </c>
      <c r="M4204" s="1" t="s">
        <v>55</v>
      </c>
      <c r="N4204" s="1" t="s">
        <v>23</v>
      </c>
      <c r="O4204" s="1" t="s">
        <v>24</v>
      </c>
      <c r="P4204" s="1" t="s">
        <v>25</v>
      </c>
      <c r="Q4204" s="1" t="s">
        <v>26</v>
      </c>
      <c r="R4204" s="1" t="s">
        <v>27</v>
      </c>
    </row>
    <row r="4205" spans="1:18" x14ac:dyDescent="0.3">
      <c r="A4205" s="1" t="s">
        <v>4363</v>
      </c>
      <c r="B4205" s="1" t="s">
        <v>80</v>
      </c>
      <c r="C4205" s="1" t="s">
        <v>213</v>
      </c>
      <c r="D4205" s="1" t="s">
        <v>64</v>
      </c>
      <c r="E4205">
        <v>51</v>
      </c>
      <c r="F4205">
        <v>55000</v>
      </c>
      <c r="G4205">
        <v>59</v>
      </c>
      <c r="H4205">
        <v>7</v>
      </c>
      <c r="I4205">
        <v>52</v>
      </c>
      <c r="J4205">
        <v>3245000</v>
      </c>
      <c r="K4205" s="2">
        <v>45952</v>
      </c>
      <c r="L4205">
        <v>9</v>
      </c>
      <c r="M4205" s="1" t="s">
        <v>22</v>
      </c>
      <c r="N4205" s="1" t="s">
        <v>32</v>
      </c>
      <c r="O4205" s="1" t="s">
        <v>44</v>
      </c>
      <c r="P4205" s="1" t="s">
        <v>25</v>
      </c>
      <c r="Q4205" s="1" t="s">
        <v>26</v>
      </c>
      <c r="R4205" s="1" t="s">
        <v>34</v>
      </c>
    </row>
    <row r="4206" spans="1:18" x14ac:dyDescent="0.3">
      <c r="A4206" s="1" t="s">
        <v>4364</v>
      </c>
      <c r="B4206" s="1" t="s">
        <v>46</v>
      </c>
      <c r="C4206" s="1" t="s">
        <v>493</v>
      </c>
      <c r="D4206" s="1" t="s">
        <v>64</v>
      </c>
      <c r="E4206">
        <v>133</v>
      </c>
      <c r="F4206">
        <v>6500</v>
      </c>
      <c r="G4206">
        <v>162</v>
      </c>
      <c r="H4206">
        <v>117</v>
      </c>
      <c r="I4206">
        <v>45</v>
      </c>
      <c r="J4206">
        <v>1053000</v>
      </c>
      <c r="K4206" s="2">
        <v>45787</v>
      </c>
      <c r="L4206">
        <v>8</v>
      </c>
      <c r="M4206" s="1" t="s">
        <v>22</v>
      </c>
      <c r="N4206" s="1" t="s">
        <v>23</v>
      </c>
      <c r="O4206" s="1" t="s">
        <v>33</v>
      </c>
      <c r="P4206" s="1" t="s">
        <v>49</v>
      </c>
      <c r="Q4206" s="1" t="s">
        <v>26</v>
      </c>
      <c r="R4206" s="1" t="s">
        <v>27</v>
      </c>
    </row>
    <row r="4207" spans="1:18" x14ac:dyDescent="0.3">
      <c r="A4207" s="1" t="s">
        <v>4365</v>
      </c>
      <c r="B4207" s="1" t="s">
        <v>104</v>
      </c>
      <c r="C4207" s="1" t="s">
        <v>194</v>
      </c>
      <c r="D4207" s="1" t="s">
        <v>38</v>
      </c>
      <c r="E4207">
        <v>72</v>
      </c>
      <c r="F4207">
        <v>1800</v>
      </c>
      <c r="G4207">
        <v>101</v>
      </c>
      <c r="H4207">
        <v>14</v>
      </c>
      <c r="I4207">
        <v>87</v>
      </c>
      <c r="J4207">
        <v>181800</v>
      </c>
      <c r="K4207" s="2">
        <v>45952</v>
      </c>
      <c r="L4207">
        <v>15</v>
      </c>
      <c r="M4207" s="1" t="s">
        <v>39</v>
      </c>
      <c r="N4207" s="1" t="s">
        <v>23</v>
      </c>
      <c r="O4207" s="1" t="s">
        <v>44</v>
      </c>
      <c r="P4207" s="1" t="s">
        <v>25</v>
      </c>
      <c r="Q4207" s="1" t="s">
        <v>59</v>
      </c>
      <c r="R4207" s="1" t="s">
        <v>27</v>
      </c>
    </row>
    <row r="4208" spans="1:18" x14ac:dyDescent="0.3">
      <c r="A4208" s="1" t="s">
        <v>4366</v>
      </c>
      <c r="B4208" s="1" t="s">
        <v>80</v>
      </c>
      <c r="C4208" s="1" t="s">
        <v>174</v>
      </c>
      <c r="D4208" s="1" t="s">
        <v>21</v>
      </c>
      <c r="E4208">
        <v>102</v>
      </c>
      <c r="F4208">
        <v>25000</v>
      </c>
      <c r="G4208">
        <v>110</v>
      </c>
      <c r="H4208">
        <v>109</v>
      </c>
      <c r="I4208">
        <v>1</v>
      </c>
      <c r="J4208">
        <v>2750000</v>
      </c>
      <c r="K4208" s="2">
        <v>45725</v>
      </c>
      <c r="L4208">
        <v>8</v>
      </c>
      <c r="M4208" s="1" t="s">
        <v>22</v>
      </c>
      <c r="N4208" s="1" t="s">
        <v>32</v>
      </c>
      <c r="O4208" s="1" t="s">
        <v>44</v>
      </c>
      <c r="P4208" s="1" t="s">
        <v>25</v>
      </c>
      <c r="Q4208" s="1" t="s">
        <v>26</v>
      </c>
      <c r="R4208" s="1" t="s">
        <v>34</v>
      </c>
    </row>
    <row r="4209" spans="1:18" x14ac:dyDescent="0.3">
      <c r="A4209" s="1" t="s">
        <v>4367</v>
      </c>
      <c r="B4209" s="1" t="s">
        <v>93</v>
      </c>
      <c r="C4209" s="1" t="s">
        <v>105</v>
      </c>
      <c r="D4209" s="1" t="s">
        <v>72</v>
      </c>
      <c r="E4209">
        <v>131</v>
      </c>
      <c r="F4209">
        <v>6500</v>
      </c>
      <c r="G4209">
        <v>156</v>
      </c>
      <c r="H4209">
        <v>17</v>
      </c>
      <c r="I4209">
        <v>139</v>
      </c>
      <c r="J4209">
        <v>1014000</v>
      </c>
      <c r="K4209" s="2">
        <v>45966</v>
      </c>
      <c r="L4209">
        <v>2</v>
      </c>
      <c r="M4209" s="1" t="s">
        <v>55</v>
      </c>
      <c r="N4209" s="1" t="s">
        <v>43</v>
      </c>
      <c r="O4209" s="1" t="s">
        <v>85</v>
      </c>
      <c r="P4209" s="1" t="s">
        <v>49</v>
      </c>
      <c r="Q4209" s="1" t="s">
        <v>59</v>
      </c>
      <c r="R4209" s="1" t="s">
        <v>59</v>
      </c>
    </row>
    <row r="4210" spans="1:18" x14ac:dyDescent="0.3">
      <c r="A4210" s="1" t="s">
        <v>4368</v>
      </c>
      <c r="B4210" s="1" t="s">
        <v>87</v>
      </c>
      <c r="C4210" s="1" t="s">
        <v>74</v>
      </c>
      <c r="D4210" s="1" t="s">
        <v>58</v>
      </c>
      <c r="E4210">
        <v>52</v>
      </c>
      <c r="F4210">
        <v>25000</v>
      </c>
      <c r="G4210">
        <v>70</v>
      </c>
      <c r="H4210">
        <v>16</v>
      </c>
      <c r="I4210">
        <v>54</v>
      </c>
      <c r="J4210">
        <v>1750000</v>
      </c>
      <c r="K4210" s="2">
        <v>45734</v>
      </c>
      <c r="L4210">
        <v>1</v>
      </c>
      <c r="M4210" s="1" t="s">
        <v>55</v>
      </c>
      <c r="N4210" s="1" t="s">
        <v>23</v>
      </c>
      <c r="O4210" s="1" t="s">
        <v>24</v>
      </c>
      <c r="P4210" s="1" t="s">
        <v>25</v>
      </c>
      <c r="Q4210" s="1" t="s">
        <v>26</v>
      </c>
      <c r="R4210" s="1" t="s">
        <v>27</v>
      </c>
    </row>
    <row r="4211" spans="1:18" x14ac:dyDescent="0.3">
      <c r="A4211" s="1" t="s">
        <v>4369</v>
      </c>
      <c r="B4211" s="1" t="s">
        <v>99</v>
      </c>
      <c r="C4211" s="1" t="s">
        <v>140</v>
      </c>
      <c r="D4211" s="1" t="s">
        <v>54</v>
      </c>
      <c r="E4211">
        <v>48</v>
      </c>
      <c r="F4211">
        <v>12000</v>
      </c>
      <c r="G4211">
        <v>54</v>
      </c>
      <c r="H4211">
        <v>33</v>
      </c>
      <c r="I4211">
        <v>21</v>
      </c>
      <c r="J4211">
        <v>648000</v>
      </c>
      <c r="K4211" s="2">
        <v>45763</v>
      </c>
      <c r="L4211">
        <v>14</v>
      </c>
      <c r="M4211" s="1" t="s">
        <v>39</v>
      </c>
      <c r="N4211" s="1" t="s">
        <v>23</v>
      </c>
      <c r="O4211" s="1" t="s">
        <v>24</v>
      </c>
      <c r="P4211" s="1" t="s">
        <v>25</v>
      </c>
      <c r="Q4211" s="1" t="s">
        <v>59</v>
      </c>
      <c r="R4211" s="1" t="s">
        <v>27</v>
      </c>
    </row>
    <row r="4212" spans="1:18" x14ac:dyDescent="0.3">
      <c r="A4212" s="1" t="s">
        <v>4370</v>
      </c>
      <c r="B4212" s="1" t="s">
        <v>99</v>
      </c>
      <c r="C4212" s="1" t="s">
        <v>166</v>
      </c>
      <c r="D4212" s="1" t="s">
        <v>21</v>
      </c>
      <c r="E4212">
        <v>64</v>
      </c>
      <c r="F4212">
        <v>35000</v>
      </c>
      <c r="G4212">
        <v>91</v>
      </c>
      <c r="H4212">
        <v>81</v>
      </c>
      <c r="I4212">
        <v>10</v>
      </c>
      <c r="J4212">
        <v>3185000</v>
      </c>
      <c r="K4212" s="2">
        <v>45807</v>
      </c>
      <c r="L4212">
        <v>1</v>
      </c>
      <c r="M4212" s="1" t="s">
        <v>55</v>
      </c>
      <c r="N4212" s="1" t="s">
        <v>23</v>
      </c>
      <c r="O4212" s="1" t="s">
        <v>85</v>
      </c>
      <c r="P4212" s="1" t="s">
        <v>25</v>
      </c>
      <c r="Q4212" s="1" t="s">
        <v>26</v>
      </c>
      <c r="R4212" s="1" t="s">
        <v>34</v>
      </c>
    </row>
    <row r="4213" spans="1:18" x14ac:dyDescent="0.3">
      <c r="A4213" s="1" t="s">
        <v>4371</v>
      </c>
      <c r="B4213" s="1" t="s">
        <v>36</v>
      </c>
      <c r="C4213" s="1" t="s">
        <v>294</v>
      </c>
      <c r="D4213" s="1" t="s">
        <v>91</v>
      </c>
      <c r="E4213">
        <v>44</v>
      </c>
      <c r="F4213">
        <v>9000</v>
      </c>
      <c r="G4213">
        <v>61</v>
      </c>
      <c r="H4213">
        <v>22</v>
      </c>
      <c r="I4213">
        <v>39</v>
      </c>
      <c r="J4213">
        <v>549000</v>
      </c>
      <c r="K4213" s="2">
        <v>45912</v>
      </c>
      <c r="L4213">
        <v>12</v>
      </c>
      <c r="M4213" s="1" t="s">
        <v>39</v>
      </c>
      <c r="N4213" s="1" t="s">
        <v>32</v>
      </c>
      <c r="O4213" s="1" t="s">
        <v>44</v>
      </c>
      <c r="P4213" s="1" t="s">
        <v>25</v>
      </c>
      <c r="Q4213" s="1" t="s">
        <v>50</v>
      </c>
      <c r="R4213" s="1" t="s">
        <v>27</v>
      </c>
    </row>
    <row r="4214" spans="1:18" x14ac:dyDescent="0.3">
      <c r="A4214" s="1" t="s">
        <v>4372</v>
      </c>
      <c r="B4214" s="1" t="s">
        <v>29</v>
      </c>
      <c r="C4214" s="1" t="s">
        <v>218</v>
      </c>
      <c r="D4214" s="1" t="s">
        <v>48</v>
      </c>
      <c r="E4214">
        <v>83</v>
      </c>
      <c r="F4214">
        <v>70000</v>
      </c>
      <c r="G4214">
        <v>90</v>
      </c>
      <c r="H4214">
        <v>77</v>
      </c>
      <c r="I4214">
        <v>13</v>
      </c>
      <c r="J4214">
        <v>6300000</v>
      </c>
      <c r="K4214" s="2">
        <v>45929</v>
      </c>
      <c r="L4214">
        <v>15</v>
      </c>
      <c r="M4214" s="1" t="s">
        <v>39</v>
      </c>
      <c r="N4214" s="1" t="s">
        <v>32</v>
      </c>
      <c r="O4214" s="1" t="s">
        <v>44</v>
      </c>
      <c r="P4214" s="1" t="s">
        <v>25</v>
      </c>
      <c r="Q4214" s="1" t="s">
        <v>26</v>
      </c>
      <c r="R4214" s="1" t="s">
        <v>34</v>
      </c>
    </row>
    <row r="4215" spans="1:18" x14ac:dyDescent="0.3">
      <c r="A4215" s="1" t="s">
        <v>4373</v>
      </c>
      <c r="B4215" s="1" t="s">
        <v>29</v>
      </c>
      <c r="C4215" s="1" t="s">
        <v>121</v>
      </c>
      <c r="D4215" s="1" t="s">
        <v>31</v>
      </c>
      <c r="E4215">
        <v>27</v>
      </c>
      <c r="F4215">
        <v>3500</v>
      </c>
      <c r="G4215">
        <v>34</v>
      </c>
      <c r="H4215">
        <v>20</v>
      </c>
      <c r="I4215">
        <v>14</v>
      </c>
      <c r="J4215">
        <v>119000</v>
      </c>
      <c r="K4215" s="2">
        <v>45811</v>
      </c>
      <c r="L4215">
        <v>2</v>
      </c>
      <c r="M4215" s="1" t="s">
        <v>55</v>
      </c>
      <c r="N4215" s="1" t="s">
        <v>32</v>
      </c>
      <c r="O4215" s="1" t="s">
        <v>24</v>
      </c>
      <c r="P4215" s="1" t="s">
        <v>25</v>
      </c>
      <c r="Q4215" s="1" t="s">
        <v>26</v>
      </c>
      <c r="R4215" s="1" t="s">
        <v>27</v>
      </c>
    </row>
    <row r="4216" spans="1:18" x14ac:dyDescent="0.3">
      <c r="A4216" s="1" t="s">
        <v>4374</v>
      </c>
      <c r="B4216" s="1" t="s">
        <v>83</v>
      </c>
      <c r="C4216" s="1" t="s">
        <v>225</v>
      </c>
      <c r="D4216" s="1" t="s">
        <v>31</v>
      </c>
      <c r="E4216">
        <v>43</v>
      </c>
      <c r="F4216">
        <v>1200000</v>
      </c>
      <c r="G4216">
        <v>45</v>
      </c>
      <c r="H4216">
        <v>21</v>
      </c>
      <c r="I4216">
        <v>24</v>
      </c>
      <c r="J4216">
        <v>54000000</v>
      </c>
      <c r="K4216" s="2">
        <v>45814</v>
      </c>
      <c r="L4216">
        <v>12</v>
      </c>
      <c r="M4216" s="1" t="s">
        <v>39</v>
      </c>
      <c r="N4216" s="1" t="s">
        <v>43</v>
      </c>
      <c r="O4216" s="1" t="s">
        <v>85</v>
      </c>
      <c r="P4216" s="1" t="s">
        <v>25</v>
      </c>
      <c r="Q4216" s="1" t="s">
        <v>26</v>
      </c>
      <c r="R4216" s="1" t="s">
        <v>34</v>
      </c>
    </row>
    <row r="4217" spans="1:18" x14ac:dyDescent="0.3">
      <c r="A4217" s="1" t="s">
        <v>4375</v>
      </c>
      <c r="B4217" s="1" t="s">
        <v>87</v>
      </c>
      <c r="C4217" s="1" t="s">
        <v>30</v>
      </c>
      <c r="D4217" s="1" t="s">
        <v>64</v>
      </c>
      <c r="E4217">
        <v>94</v>
      </c>
      <c r="F4217">
        <v>12000</v>
      </c>
      <c r="G4217">
        <v>97</v>
      </c>
      <c r="H4217">
        <v>30</v>
      </c>
      <c r="I4217">
        <v>67</v>
      </c>
      <c r="J4217">
        <v>1164000</v>
      </c>
      <c r="K4217" s="2">
        <v>45735</v>
      </c>
      <c r="L4217">
        <v>10</v>
      </c>
      <c r="M4217" s="1" t="s">
        <v>22</v>
      </c>
      <c r="N4217" s="1" t="s">
        <v>43</v>
      </c>
      <c r="O4217" s="1" t="s">
        <v>44</v>
      </c>
      <c r="P4217" s="1" t="s">
        <v>25</v>
      </c>
      <c r="Q4217" s="1" t="s">
        <v>26</v>
      </c>
      <c r="R4217" s="1" t="s">
        <v>27</v>
      </c>
    </row>
    <row r="4218" spans="1:18" x14ac:dyDescent="0.3">
      <c r="A4218" s="1" t="s">
        <v>4376</v>
      </c>
      <c r="B4218" s="1" t="s">
        <v>99</v>
      </c>
      <c r="C4218" s="1" t="s">
        <v>37</v>
      </c>
      <c r="D4218" s="1" t="s">
        <v>72</v>
      </c>
      <c r="E4218">
        <v>53</v>
      </c>
      <c r="F4218">
        <v>12000</v>
      </c>
      <c r="G4218">
        <v>57</v>
      </c>
      <c r="H4218">
        <v>50</v>
      </c>
      <c r="I4218">
        <v>7</v>
      </c>
      <c r="J4218">
        <v>684000</v>
      </c>
      <c r="K4218" s="2">
        <v>45843</v>
      </c>
      <c r="L4218">
        <v>4</v>
      </c>
      <c r="M4218" s="1" t="s">
        <v>55</v>
      </c>
      <c r="N4218" s="1" t="s">
        <v>43</v>
      </c>
      <c r="O4218" s="1" t="s">
        <v>44</v>
      </c>
      <c r="P4218" s="1" t="s">
        <v>25</v>
      </c>
      <c r="Q4218" s="1" t="s">
        <v>26</v>
      </c>
      <c r="R4218" s="1" t="s">
        <v>27</v>
      </c>
    </row>
    <row r="4219" spans="1:18" x14ac:dyDescent="0.3">
      <c r="A4219" s="1" t="s">
        <v>4377</v>
      </c>
      <c r="B4219" s="1" t="s">
        <v>99</v>
      </c>
      <c r="C4219" s="1" t="s">
        <v>500</v>
      </c>
      <c r="D4219" s="1" t="s">
        <v>91</v>
      </c>
      <c r="E4219">
        <v>131</v>
      </c>
      <c r="F4219">
        <v>15000</v>
      </c>
      <c r="G4219">
        <v>146</v>
      </c>
      <c r="H4219">
        <v>105</v>
      </c>
      <c r="I4219">
        <v>41</v>
      </c>
      <c r="J4219">
        <v>2190000</v>
      </c>
      <c r="K4219" s="2">
        <v>45849</v>
      </c>
      <c r="L4219">
        <v>6</v>
      </c>
      <c r="M4219" s="1" t="s">
        <v>22</v>
      </c>
      <c r="N4219" s="1" t="s">
        <v>23</v>
      </c>
      <c r="O4219" s="1" t="s">
        <v>24</v>
      </c>
      <c r="P4219" s="1" t="s">
        <v>49</v>
      </c>
      <c r="Q4219" s="1" t="s">
        <v>26</v>
      </c>
      <c r="R4219" s="1" t="s">
        <v>59</v>
      </c>
    </row>
    <row r="4220" spans="1:18" x14ac:dyDescent="0.3">
      <c r="A4220" s="1" t="s">
        <v>4378</v>
      </c>
      <c r="B4220" s="1" t="s">
        <v>41</v>
      </c>
      <c r="C4220" s="1" t="s">
        <v>200</v>
      </c>
      <c r="D4220" s="1" t="s">
        <v>72</v>
      </c>
      <c r="E4220">
        <v>44</v>
      </c>
      <c r="F4220">
        <v>400</v>
      </c>
      <c r="G4220">
        <v>45</v>
      </c>
      <c r="H4220">
        <v>21</v>
      </c>
      <c r="I4220">
        <v>24</v>
      </c>
      <c r="J4220">
        <v>18000</v>
      </c>
      <c r="K4220" s="2">
        <v>46000</v>
      </c>
      <c r="L4220">
        <v>13</v>
      </c>
      <c r="M4220" s="1" t="s">
        <v>39</v>
      </c>
      <c r="N4220" s="1" t="s">
        <v>32</v>
      </c>
      <c r="O4220" s="1" t="s">
        <v>85</v>
      </c>
      <c r="P4220" s="1" t="s">
        <v>25</v>
      </c>
      <c r="Q4220" s="1" t="s">
        <v>59</v>
      </c>
      <c r="R4220" s="1" t="s">
        <v>27</v>
      </c>
    </row>
    <row r="4221" spans="1:18" x14ac:dyDescent="0.3">
      <c r="A4221" s="1" t="s">
        <v>4379</v>
      </c>
      <c r="B4221" s="1" t="s">
        <v>104</v>
      </c>
      <c r="C4221" s="1" t="s">
        <v>113</v>
      </c>
      <c r="D4221" s="1" t="s">
        <v>72</v>
      </c>
      <c r="E4221">
        <v>35</v>
      </c>
      <c r="F4221">
        <v>45000</v>
      </c>
      <c r="G4221">
        <v>35</v>
      </c>
      <c r="H4221">
        <v>6</v>
      </c>
      <c r="I4221">
        <v>29</v>
      </c>
      <c r="J4221">
        <v>1575000</v>
      </c>
      <c r="K4221" s="2">
        <v>45889</v>
      </c>
      <c r="L4221">
        <v>6</v>
      </c>
      <c r="M4221" s="1" t="s">
        <v>22</v>
      </c>
      <c r="N4221" s="1" t="s">
        <v>23</v>
      </c>
      <c r="O4221" s="1" t="s">
        <v>24</v>
      </c>
      <c r="P4221" s="1" t="s">
        <v>49</v>
      </c>
      <c r="Q4221" s="1" t="s">
        <v>50</v>
      </c>
      <c r="R4221" s="1" t="s">
        <v>27</v>
      </c>
    </row>
    <row r="4222" spans="1:18" x14ac:dyDescent="0.3">
      <c r="A4222" s="1" t="s">
        <v>4380</v>
      </c>
      <c r="B4222" s="1" t="s">
        <v>46</v>
      </c>
      <c r="C4222" s="1" t="s">
        <v>493</v>
      </c>
      <c r="D4222" s="1" t="s">
        <v>54</v>
      </c>
      <c r="E4222">
        <v>89</v>
      </c>
      <c r="F4222">
        <v>6500</v>
      </c>
      <c r="G4222">
        <v>89</v>
      </c>
      <c r="H4222">
        <v>26</v>
      </c>
      <c r="I4222">
        <v>63</v>
      </c>
      <c r="J4222">
        <v>578500</v>
      </c>
      <c r="K4222" s="2">
        <v>45694</v>
      </c>
      <c r="L4222">
        <v>13</v>
      </c>
      <c r="M4222" s="1" t="s">
        <v>39</v>
      </c>
      <c r="N4222" s="1" t="s">
        <v>43</v>
      </c>
      <c r="O4222" s="1" t="s">
        <v>33</v>
      </c>
      <c r="P4222" s="1" t="s">
        <v>25</v>
      </c>
      <c r="Q4222" s="1" t="s">
        <v>50</v>
      </c>
      <c r="R4222" s="1" t="s">
        <v>27</v>
      </c>
    </row>
    <row r="4223" spans="1:18" x14ac:dyDescent="0.3">
      <c r="A4223" s="1" t="s">
        <v>4381</v>
      </c>
      <c r="B4223" s="1" t="s">
        <v>99</v>
      </c>
      <c r="C4223" s="1" t="s">
        <v>410</v>
      </c>
      <c r="D4223" s="1" t="s">
        <v>67</v>
      </c>
      <c r="E4223">
        <v>107</v>
      </c>
      <c r="F4223">
        <v>25000</v>
      </c>
      <c r="G4223">
        <v>134</v>
      </c>
      <c r="H4223">
        <v>95</v>
      </c>
      <c r="I4223">
        <v>39</v>
      </c>
      <c r="J4223">
        <v>3350000</v>
      </c>
      <c r="K4223" s="2">
        <v>45915</v>
      </c>
      <c r="L4223">
        <v>1</v>
      </c>
      <c r="M4223" s="1" t="s">
        <v>55</v>
      </c>
      <c r="N4223" s="1" t="s">
        <v>32</v>
      </c>
      <c r="O4223" s="1" t="s">
        <v>24</v>
      </c>
      <c r="P4223" s="1" t="s">
        <v>25</v>
      </c>
      <c r="Q4223" s="1" t="s">
        <v>26</v>
      </c>
      <c r="R4223" s="1" t="s">
        <v>34</v>
      </c>
    </row>
    <row r="4224" spans="1:18" x14ac:dyDescent="0.3">
      <c r="A4224" s="1" t="s">
        <v>4382</v>
      </c>
      <c r="B4224" s="1" t="s">
        <v>36</v>
      </c>
      <c r="C4224" s="1" t="s">
        <v>268</v>
      </c>
      <c r="D4224" s="1" t="s">
        <v>38</v>
      </c>
      <c r="E4224">
        <v>21</v>
      </c>
      <c r="F4224">
        <v>6000</v>
      </c>
      <c r="G4224">
        <v>43</v>
      </c>
      <c r="H4224">
        <v>34</v>
      </c>
      <c r="I4224">
        <v>9</v>
      </c>
      <c r="J4224">
        <v>258000</v>
      </c>
      <c r="K4224" s="2">
        <v>45896</v>
      </c>
      <c r="L4224">
        <v>12</v>
      </c>
      <c r="M4224" s="1" t="s">
        <v>39</v>
      </c>
      <c r="N4224" s="1" t="s">
        <v>23</v>
      </c>
      <c r="O4224" s="1" t="s">
        <v>85</v>
      </c>
      <c r="P4224" s="1" t="s">
        <v>25</v>
      </c>
      <c r="Q4224" s="1" t="s">
        <v>26</v>
      </c>
      <c r="R4224" s="1" t="s">
        <v>27</v>
      </c>
    </row>
    <row r="4225" spans="1:18" x14ac:dyDescent="0.3">
      <c r="A4225" s="1" t="s">
        <v>4383</v>
      </c>
      <c r="B4225" s="1" t="s">
        <v>41</v>
      </c>
      <c r="C4225" s="1" t="s">
        <v>200</v>
      </c>
      <c r="D4225" s="1" t="s">
        <v>31</v>
      </c>
      <c r="E4225">
        <v>22</v>
      </c>
      <c r="F4225">
        <v>400</v>
      </c>
      <c r="G4225">
        <v>30</v>
      </c>
      <c r="H4225">
        <v>27</v>
      </c>
      <c r="I4225">
        <v>3</v>
      </c>
      <c r="J4225">
        <v>12000</v>
      </c>
      <c r="K4225" s="2">
        <v>45754</v>
      </c>
      <c r="L4225">
        <v>3</v>
      </c>
      <c r="M4225" s="1" t="s">
        <v>55</v>
      </c>
      <c r="N4225" s="1" t="s">
        <v>23</v>
      </c>
      <c r="O4225" s="1" t="s">
        <v>24</v>
      </c>
      <c r="P4225" s="1" t="s">
        <v>25</v>
      </c>
      <c r="Q4225" s="1" t="s">
        <v>59</v>
      </c>
      <c r="R4225" s="1" t="s">
        <v>59</v>
      </c>
    </row>
    <row r="4226" spans="1:18" x14ac:dyDescent="0.3">
      <c r="A4226" s="1" t="s">
        <v>4384</v>
      </c>
      <c r="B4226" s="1" t="s">
        <v>46</v>
      </c>
      <c r="C4226" s="1" t="s">
        <v>513</v>
      </c>
      <c r="D4226" s="1" t="s">
        <v>67</v>
      </c>
      <c r="E4226">
        <v>43</v>
      </c>
      <c r="F4226">
        <v>5000</v>
      </c>
      <c r="G4226">
        <v>70</v>
      </c>
      <c r="H4226">
        <v>45</v>
      </c>
      <c r="I4226">
        <v>25</v>
      </c>
      <c r="J4226">
        <v>350000</v>
      </c>
      <c r="K4226" s="2">
        <v>45935</v>
      </c>
      <c r="L4226">
        <v>14</v>
      </c>
      <c r="M4226" s="1" t="s">
        <v>39</v>
      </c>
      <c r="N4226" s="1" t="s">
        <v>32</v>
      </c>
      <c r="O4226" s="1" t="s">
        <v>24</v>
      </c>
      <c r="P4226" s="1" t="s">
        <v>25</v>
      </c>
      <c r="Q4226" s="1" t="s">
        <v>50</v>
      </c>
      <c r="R4226" s="1" t="s">
        <v>34</v>
      </c>
    </row>
    <row r="4227" spans="1:18" x14ac:dyDescent="0.3">
      <c r="A4227" s="1" t="s">
        <v>4385</v>
      </c>
      <c r="B4227" s="1" t="s">
        <v>87</v>
      </c>
      <c r="C4227" s="1" t="s">
        <v>123</v>
      </c>
      <c r="D4227" s="1" t="s">
        <v>48</v>
      </c>
      <c r="E4227">
        <v>78</v>
      </c>
      <c r="F4227">
        <v>4500</v>
      </c>
      <c r="G4227">
        <v>94</v>
      </c>
      <c r="H4227">
        <v>13</v>
      </c>
      <c r="I4227">
        <v>81</v>
      </c>
      <c r="J4227">
        <v>423000</v>
      </c>
      <c r="K4227" s="2">
        <v>45984</v>
      </c>
      <c r="L4227">
        <v>4</v>
      </c>
      <c r="M4227" s="1" t="s">
        <v>55</v>
      </c>
      <c r="N4227" s="1" t="s">
        <v>32</v>
      </c>
      <c r="O4227" s="1" t="s">
        <v>24</v>
      </c>
      <c r="P4227" s="1" t="s">
        <v>49</v>
      </c>
      <c r="Q4227" s="1" t="s">
        <v>26</v>
      </c>
      <c r="R4227" s="1" t="s">
        <v>27</v>
      </c>
    </row>
    <row r="4228" spans="1:18" x14ac:dyDescent="0.3">
      <c r="A4228" s="1" t="s">
        <v>4386</v>
      </c>
      <c r="B4228" s="1" t="s">
        <v>41</v>
      </c>
      <c r="C4228" s="1" t="s">
        <v>186</v>
      </c>
      <c r="D4228" s="1" t="s">
        <v>31</v>
      </c>
      <c r="E4228">
        <v>75</v>
      </c>
      <c r="F4228">
        <v>95000</v>
      </c>
      <c r="G4228">
        <v>82</v>
      </c>
      <c r="H4228">
        <v>54</v>
      </c>
      <c r="I4228">
        <v>28</v>
      </c>
      <c r="J4228">
        <v>7790000</v>
      </c>
      <c r="K4228" s="2">
        <v>45783</v>
      </c>
      <c r="L4228">
        <v>7</v>
      </c>
      <c r="M4228" s="1" t="s">
        <v>22</v>
      </c>
      <c r="N4228" s="1" t="s">
        <v>32</v>
      </c>
      <c r="O4228" s="1" t="s">
        <v>44</v>
      </c>
      <c r="P4228" s="1" t="s">
        <v>25</v>
      </c>
      <c r="Q4228" s="1" t="s">
        <v>59</v>
      </c>
      <c r="R4228" s="1" t="s">
        <v>27</v>
      </c>
    </row>
    <row r="4229" spans="1:18" x14ac:dyDescent="0.3">
      <c r="A4229" s="1" t="s">
        <v>4387</v>
      </c>
      <c r="B4229" s="1" t="s">
        <v>133</v>
      </c>
      <c r="C4229" s="1" t="s">
        <v>294</v>
      </c>
      <c r="D4229" s="1" t="s">
        <v>72</v>
      </c>
      <c r="E4229">
        <v>78</v>
      </c>
      <c r="F4229">
        <v>9000</v>
      </c>
      <c r="G4229">
        <v>101</v>
      </c>
      <c r="H4229">
        <v>75</v>
      </c>
      <c r="I4229">
        <v>26</v>
      </c>
      <c r="J4229">
        <v>909000</v>
      </c>
      <c r="K4229" s="2">
        <v>45893</v>
      </c>
      <c r="L4229">
        <v>14</v>
      </c>
      <c r="M4229" s="1" t="s">
        <v>39</v>
      </c>
      <c r="N4229" s="1" t="s">
        <v>32</v>
      </c>
      <c r="O4229" s="1" t="s">
        <v>33</v>
      </c>
      <c r="P4229" s="1" t="s">
        <v>25</v>
      </c>
      <c r="Q4229" s="1" t="s">
        <v>26</v>
      </c>
      <c r="R4229" s="1" t="s">
        <v>27</v>
      </c>
    </row>
    <row r="4230" spans="1:18" x14ac:dyDescent="0.3">
      <c r="A4230" s="1" t="s">
        <v>4388</v>
      </c>
      <c r="B4230" s="1" t="s">
        <v>41</v>
      </c>
      <c r="C4230" s="1" t="s">
        <v>291</v>
      </c>
      <c r="D4230" s="1" t="s">
        <v>48</v>
      </c>
      <c r="E4230">
        <v>51</v>
      </c>
      <c r="F4230">
        <v>4500</v>
      </c>
      <c r="G4230">
        <v>66</v>
      </c>
      <c r="H4230">
        <v>7</v>
      </c>
      <c r="I4230">
        <v>59</v>
      </c>
      <c r="J4230">
        <v>297000</v>
      </c>
      <c r="K4230" s="2">
        <v>45767</v>
      </c>
      <c r="L4230">
        <v>7</v>
      </c>
      <c r="M4230" s="1" t="s">
        <v>22</v>
      </c>
      <c r="N4230" s="1" t="s">
        <v>32</v>
      </c>
      <c r="O4230" s="1" t="s">
        <v>85</v>
      </c>
      <c r="P4230" s="1" t="s">
        <v>25</v>
      </c>
      <c r="Q4230" s="1" t="s">
        <v>50</v>
      </c>
      <c r="R4230" s="1" t="s">
        <v>27</v>
      </c>
    </row>
    <row r="4231" spans="1:18" x14ac:dyDescent="0.3">
      <c r="A4231" s="1" t="s">
        <v>4389</v>
      </c>
      <c r="B4231" s="1" t="s">
        <v>104</v>
      </c>
      <c r="C4231" s="1" t="s">
        <v>200</v>
      </c>
      <c r="D4231" s="1" t="s">
        <v>64</v>
      </c>
      <c r="E4231">
        <v>43</v>
      </c>
      <c r="F4231">
        <v>400</v>
      </c>
      <c r="G4231">
        <v>66</v>
      </c>
      <c r="H4231">
        <v>57</v>
      </c>
      <c r="I4231">
        <v>9</v>
      </c>
      <c r="J4231">
        <v>26400</v>
      </c>
      <c r="K4231" s="2">
        <v>45869</v>
      </c>
      <c r="L4231">
        <v>15</v>
      </c>
      <c r="M4231" s="1" t="s">
        <v>39</v>
      </c>
      <c r="N4231" s="1" t="s">
        <v>23</v>
      </c>
      <c r="O4231" s="1" t="s">
        <v>24</v>
      </c>
      <c r="P4231" s="1" t="s">
        <v>49</v>
      </c>
      <c r="Q4231" s="1" t="s">
        <v>26</v>
      </c>
      <c r="R4231" s="1" t="s">
        <v>27</v>
      </c>
    </row>
    <row r="4232" spans="1:18" x14ac:dyDescent="0.3">
      <c r="A4232" s="1" t="s">
        <v>4390</v>
      </c>
      <c r="B4232" s="1" t="s">
        <v>83</v>
      </c>
      <c r="C4232" s="1" t="s">
        <v>123</v>
      </c>
      <c r="D4232" s="1" t="s">
        <v>38</v>
      </c>
      <c r="E4232">
        <v>105</v>
      </c>
      <c r="F4232">
        <v>4500</v>
      </c>
      <c r="G4232">
        <v>121</v>
      </c>
      <c r="H4232">
        <v>21</v>
      </c>
      <c r="I4232">
        <v>100</v>
      </c>
      <c r="J4232">
        <v>544500</v>
      </c>
      <c r="K4232" s="2">
        <v>45774</v>
      </c>
      <c r="L4232">
        <v>11</v>
      </c>
      <c r="M4232" s="1" t="s">
        <v>39</v>
      </c>
      <c r="N4232" s="1" t="s">
        <v>23</v>
      </c>
      <c r="O4232" s="1" t="s">
        <v>85</v>
      </c>
      <c r="P4232" s="1" t="s">
        <v>49</v>
      </c>
      <c r="Q4232" s="1" t="s">
        <v>26</v>
      </c>
      <c r="R4232" s="1" t="s">
        <v>27</v>
      </c>
    </row>
    <row r="4233" spans="1:18" x14ac:dyDescent="0.3">
      <c r="A4233" s="1" t="s">
        <v>4391</v>
      </c>
      <c r="B4233" s="1" t="s">
        <v>93</v>
      </c>
      <c r="C4233" s="1" t="s">
        <v>679</v>
      </c>
      <c r="D4233" s="1" t="s">
        <v>21</v>
      </c>
      <c r="E4233">
        <v>116</v>
      </c>
      <c r="F4233">
        <v>25000</v>
      </c>
      <c r="G4233">
        <v>127</v>
      </c>
      <c r="H4233">
        <v>104</v>
      </c>
      <c r="I4233">
        <v>23</v>
      </c>
      <c r="J4233">
        <v>3175000</v>
      </c>
      <c r="K4233" s="2">
        <v>45880</v>
      </c>
      <c r="L4233">
        <v>3</v>
      </c>
      <c r="M4233" s="1" t="s">
        <v>55</v>
      </c>
      <c r="N4233" s="1" t="s">
        <v>32</v>
      </c>
      <c r="O4233" s="1" t="s">
        <v>24</v>
      </c>
      <c r="P4233" s="1" t="s">
        <v>25</v>
      </c>
      <c r="Q4233" s="1" t="s">
        <v>26</v>
      </c>
      <c r="R4233" s="1" t="s">
        <v>27</v>
      </c>
    </row>
    <row r="4234" spans="1:18" x14ac:dyDescent="0.3">
      <c r="A4234" s="1" t="s">
        <v>4392</v>
      </c>
      <c r="B4234" s="1" t="s">
        <v>46</v>
      </c>
      <c r="C4234" s="1" t="s">
        <v>170</v>
      </c>
      <c r="D4234" s="1" t="s">
        <v>31</v>
      </c>
      <c r="E4234">
        <v>102</v>
      </c>
      <c r="F4234">
        <v>45000</v>
      </c>
      <c r="G4234">
        <v>115</v>
      </c>
      <c r="H4234">
        <v>95</v>
      </c>
      <c r="I4234">
        <v>20</v>
      </c>
      <c r="J4234">
        <v>5175000</v>
      </c>
      <c r="K4234" s="2">
        <v>45682</v>
      </c>
      <c r="L4234">
        <v>11</v>
      </c>
      <c r="M4234" s="1" t="s">
        <v>39</v>
      </c>
      <c r="N4234" s="1" t="s">
        <v>23</v>
      </c>
      <c r="O4234" s="1" t="s">
        <v>24</v>
      </c>
      <c r="P4234" s="1" t="s">
        <v>25</v>
      </c>
      <c r="Q4234" s="1" t="s">
        <v>59</v>
      </c>
      <c r="R4234" s="1" t="s">
        <v>27</v>
      </c>
    </row>
    <row r="4235" spans="1:18" x14ac:dyDescent="0.3">
      <c r="A4235" s="1" t="s">
        <v>4393</v>
      </c>
      <c r="B4235" s="1" t="s">
        <v>52</v>
      </c>
      <c r="C4235" s="1" t="s">
        <v>229</v>
      </c>
      <c r="D4235" s="1" t="s">
        <v>54</v>
      </c>
      <c r="E4235">
        <v>34</v>
      </c>
      <c r="F4235">
        <v>12000</v>
      </c>
      <c r="G4235">
        <v>34</v>
      </c>
      <c r="H4235">
        <v>31</v>
      </c>
      <c r="I4235">
        <v>3</v>
      </c>
      <c r="J4235">
        <v>408000</v>
      </c>
      <c r="K4235" s="2">
        <v>45919</v>
      </c>
      <c r="L4235">
        <v>1</v>
      </c>
      <c r="M4235" s="1" t="s">
        <v>55</v>
      </c>
      <c r="N4235" s="1" t="s">
        <v>43</v>
      </c>
      <c r="O4235" s="1" t="s">
        <v>24</v>
      </c>
      <c r="P4235" s="1" t="s">
        <v>25</v>
      </c>
      <c r="Q4235" s="1" t="s">
        <v>26</v>
      </c>
      <c r="R4235" s="1" t="s">
        <v>27</v>
      </c>
    </row>
    <row r="4236" spans="1:18" x14ac:dyDescent="0.3">
      <c r="A4236" s="1" t="s">
        <v>4394</v>
      </c>
      <c r="B4236" s="1" t="s">
        <v>52</v>
      </c>
      <c r="C4236" s="1" t="s">
        <v>320</v>
      </c>
      <c r="D4236" s="1" t="s">
        <v>38</v>
      </c>
      <c r="E4236">
        <v>89</v>
      </c>
      <c r="F4236">
        <v>1800</v>
      </c>
      <c r="G4236">
        <v>110</v>
      </c>
      <c r="H4236">
        <v>55</v>
      </c>
      <c r="I4236">
        <v>55</v>
      </c>
      <c r="J4236">
        <v>198000</v>
      </c>
      <c r="K4236" s="2">
        <v>45917</v>
      </c>
      <c r="L4236">
        <v>13</v>
      </c>
      <c r="M4236" s="1" t="s">
        <v>39</v>
      </c>
      <c r="N4236" s="1" t="s">
        <v>23</v>
      </c>
      <c r="O4236" s="1" t="s">
        <v>33</v>
      </c>
      <c r="P4236" s="1" t="s">
        <v>25</v>
      </c>
      <c r="Q4236" s="1" t="s">
        <v>26</v>
      </c>
      <c r="R4236" s="1" t="s">
        <v>34</v>
      </c>
    </row>
    <row r="4237" spans="1:18" x14ac:dyDescent="0.3">
      <c r="A4237" s="1" t="s">
        <v>4395</v>
      </c>
      <c r="B4237" s="1" t="s">
        <v>87</v>
      </c>
      <c r="C4237" s="1" t="s">
        <v>121</v>
      </c>
      <c r="D4237" s="1" t="s">
        <v>58</v>
      </c>
      <c r="E4237">
        <v>143</v>
      </c>
      <c r="F4237">
        <v>3500</v>
      </c>
      <c r="G4237">
        <v>159</v>
      </c>
      <c r="H4237">
        <v>123</v>
      </c>
      <c r="I4237">
        <v>36</v>
      </c>
      <c r="J4237">
        <v>556500</v>
      </c>
      <c r="K4237" s="2">
        <v>45691</v>
      </c>
      <c r="L4237">
        <v>4</v>
      </c>
      <c r="M4237" s="1" t="s">
        <v>55</v>
      </c>
      <c r="N4237" s="1" t="s">
        <v>23</v>
      </c>
      <c r="O4237" s="1" t="s">
        <v>85</v>
      </c>
      <c r="P4237" s="1" t="s">
        <v>25</v>
      </c>
      <c r="Q4237" s="1" t="s">
        <v>59</v>
      </c>
      <c r="R4237" s="1" t="s">
        <v>27</v>
      </c>
    </row>
    <row r="4238" spans="1:18" x14ac:dyDescent="0.3">
      <c r="A4238" s="1" t="s">
        <v>4396</v>
      </c>
      <c r="B4238" s="1" t="s">
        <v>99</v>
      </c>
      <c r="C4238" s="1" t="s">
        <v>108</v>
      </c>
      <c r="D4238" s="1" t="s">
        <v>58</v>
      </c>
      <c r="E4238">
        <v>71</v>
      </c>
      <c r="F4238">
        <v>15000</v>
      </c>
      <c r="G4238">
        <v>80</v>
      </c>
      <c r="H4238">
        <v>47</v>
      </c>
      <c r="I4238">
        <v>33</v>
      </c>
      <c r="J4238">
        <v>1200000</v>
      </c>
      <c r="K4238" s="2">
        <v>45670</v>
      </c>
      <c r="L4238">
        <v>13</v>
      </c>
      <c r="M4238" s="1" t="s">
        <v>39</v>
      </c>
      <c r="N4238" s="1" t="s">
        <v>23</v>
      </c>
      <c r="O4238" s="1" t="s">
        <v>44</v>
      </c>
      <c r="P4238" s="1" t="s">
        <v>25</v>
      </c>
      <c r="Q4238" s="1" t="s">
        <v>26</v>
      </c>
      <c r="R4238" s="1" t="s">
        <v>27</v>
      </c>
    </row>
    <row r="4239" spans="1:18" x14ac:dyDescent="0.3">
      <c r="A4239" s="1" t="s">
        <v>4397</v>
      </c>
      <c r="B4239" s="1" t="s">
        <v>36</v>
      </c>
      <c r="C4239" s="1" t="s">
        <v>196</v>
      </c>
      <c r="D4239" s="1" t="s">
        <v>67</v>
      </c>
      <c r="E4239">
        <v>98</v>
      </c>
      <c r="F4239">
        <v>850000</v>
      </c>
      <c r="G4239">
        <v>128</v>
      </c>
      <c r="H4239">
        <v>33</v>
      </c>
      <c r="I4239">
        <v>95</v>
      </c>
      <c r="J4239">
        <v>108800000</v>
      </c>
      <c r="K4239" s="2">
        <v>45994</v>
      </c>
      <c r="L4239">
        <v>5</v>
      </c>
      <c r="M4239" s="1" t="s">
        <v>55</v>
      </c>
      <c r="N4239" s="1" t="s">
        <v>23</v>
      </c>
      <c r="O4239" s="1" t="s">
        <v>85</v>
      </c>
      <c r="P4239" s="1" t="s">
        <v>25</v>
      </c>
      <c r="Q4239" s="1" t="s">
        <v>50</v>
      </c>
      <c r="R4239" s="1" t="s">
        <v>27</v>
      </c>
    </row>
    <row r="4240" spans="1:18" x14ac:dyDescent="0.3">
      <c r="A4240" s="1" t="s">
        <v>4398</v>
      </c>
      <c r="B4240" s="1" t="s">
        <v>36</v>
      </c>
      <c r="C4240" s="1" t="s">
        <v>410</v>
      </c>
      <c r="D4240" s="1" t="s">
        <v>31</v>
      </c>
      <c r="E4240">
        <v>41</v>
      </c>
      <c r="F4240">
        <v>25000</v>
      </c>
      <c r="G4240">
        <v>54</v>
      </c>
      <c r="H4240">
        <v>22</v>
      </c>
      <c r="I4240">
        <v>32</v>
      </c>
      <c r="J4240">
        <v>1350000</v>
      </c>
      <c r="K4240" s="2">
        <v>45980</v>
      </c>
      <c r="L4240">
        <v>1</v>
      </c>
      <c r="M4240" s="1" t="s">
        <v>55</v>
      </c>
      <c r="N4240" s="1" t="s">
        <v>43</v>
      </c>
      <c r="O4240" s="1" t="s">
        <v>44</v>
      </c>
      <c r="P4240" s="1" t="s">
        <v>25</v>
      </c>
      <c r="Q4240" s="1" t="s">
        <v>26</v>
      </c>
      <c r="R4240" s="1" t="s">
        <v>27</v>
      </c>
    </row>
    <row r="4241" spans="1:18" x14ac:dyDescent="0.3">
      <c r="A4241" s="1" t="s">
        <v>4399</v>
      </c>
      <c r="B4241" s="1" t="s">
        <v>80</v>
      </c>
      <c r="C4241" s="1" t="s">
        <v>493</v>
      </c>
      <c r="D4241" s="1" t="s">
        <v>67</v>
      </c>
      <c r="E4241">
        <v>142</v>
      </c>
      <c r="F4241">
        <v>6500</v>
      </c>
      <c r="G4241">
        <v>150</v>
      </c>
      <c r="H4241">
        <v>95</v>
      </c>
      <c r="I4241">
        <v>55</v>
      </c>
      <c r="J4241">
        <v>975000</v>
      </c>
      <c r="K4241" s="2">
        <v>45702</v>
      </c>
      <c r="L4241">
        <v>13</v>
      </c>
      <c r="M4241" s="1" t="s">
        <v>39</v>
      </c>
      <c r="N4241" s="1" t="s">
        <v>32</v>
      </c>
      <c r="O4241" s="1" t="s">
        <v>33</v>
      </c>
      <c r="P4241" s="1" t="s">
        <v>49</v>
      </c>
      <c r="Q4241" s="1" t="s">
        <v>26</v>
      </c>
      <c r="R4241" s="1" t="s">
        <v>34</v>
      </c>
    </row>
    <row r="4242" spans="1:18" x14ac:dyDescent="0.3">
      <c r="A4242" s="1" t="s">
        <v>4400</v>
      </c>
      <c r="B4242" s="1" t="s">
        <v>41</v>
      </c>
      <c r="C4242" s="1" t="s">
        <v>162</v>
      </c>
      <c r="D4242" s="1" t="s">
        <v>31</v>
      </c>
      <c r="E4242">
        <v>150</v>
      </c>
      <c r="F4242">
        <v>950000</v>
      </c>
      <c r="G4242">
        <v>153</v>
      </c>
      <c r="H4242">
        <v>51</v>
      </c>
      <c r="I4242">
        <v>102</v>
      </c>
      <c r="J4242">
        <v>145350000</v>
      </c>
      <c r="K4242" s="2">
        <v>45933</v>
      </c>
      <c r="L4242">
        <v>4</v>
      </c>
      <c r="M4242" s="1" t="s">
        <v>55</v>
      </c>
      <c r="N4242" s="1" t="s">
        <v>23</v>
      </c>
      <c r="O4242" s="1" t="s">
        <v>33</v>
      </c>
      <c r="P4242" s="1" t="s">
        <v>25</v>
      </c>
      <c r="Q4242" s="1" t="s">
        <v>26</v>
      </c>
      <c r="R4242" s="1" t="s">
        <v>27</v>
      </c>
    </row>
    <row r="4243" spans="1:18" x14ac:dyDescent="0.3">
      <c r="A4243" s="1" t="s">
        <v>4401</v>
      </c>
      <c r="B4243" s="1" t="s">
        <v>19</v>
      </c>
      <c r="C4243" s="1" t="s">
        <v>88</v>
      </c>
      <c r="D4243" s="1" t="s">
        <v>54</v>
      </c>
      <c r="E4243">
        <v>47</v>
      </c>
      <c r="F4243">
        <v>18000</v>
      </c>
      <c r="G4243">
        <v>54</v>
      </c>
      <c r="H4243">
        <v>21</v>
      </c>
      <c r="I4243">
        <v>33</v>
      </c>
      <c r="J4243">
        <v>972000</v>
      </c>
      <c r="K4243" s="2">
        <v>46002</v>
      </c>
      <c r="L4243">
        <v>6</v>
      </c>
      <c r="M4243" s="1" t="s">
        <v>22</v>
      </c>
      <c r="N4243" s="1" t="s">
        <v>43</v>
      </c>
      <c r="O4243" s="1" t="s">
        <v>44</v>
      </c>
      <c r="P4243" s="1" t="s">
        <v>25</v>
      </c>
      <c r="Q4243" s="1" t="s">
        <v>26</v>
      </c>
      <c r="R4243" s="1" t="s">
        <v>27</v>
      </c>
    </row>
    <row r="4244" spans="1:18" x14ac:dyDescent="0.3">
      <c r="A4244" s="1" t="s">
        <v>4402</v>
      </c>
      <c r="B4244" s="1" t="s">
        <v>80</v>
      </c>
      <c r="C4244" s="1" t="s">
        <v>398</v>
      </c>
      <c r="D4244" s="1" t="s">
        <v>31</v>
      </c>
      <c r="E4244">
        <v>80</v>
      </c>
      <c r="F4244">
        <v>3500000</v>
      </c>
      <c r="G4244">
        <v>90</v>
      </c>
      <c r="H4244">
        <v>21</v>
      </c>
      <c r="I4244">
        <v>69</v>
      </c>
      <c r="J4244">
        <v>315000000</v>
      </c>
      <c r="K4244" s="2">
        <v>45787</v>
      </c>
      <c r="L4244">
        <v>6</v>
      </c>
      <c r="M4244" s="1" t="s">
        <v>22</v>
      </c>
      <c r="N4244" s="1" t="s">
        <v>43</v>
      </c>
      <c r="O4244" s="1" t="s">
        <v>33</v>
      </c>
      <c r="P4244" s="1" t="s">
        <v>25</v>
      </c>
      <c r="Q4244" s="1" t="s">
        <v>26</v>
      </c>
      <c r="R4244" s="1" t="s">
        <v>27</v>
      </c>
    </row>
    <row r="4245" spans="1:18" x14ac:dyDescent="0.3">
      <c r="A4245" s="1" t="s">
        <v>4403</v>
      </c>
      <c r="B4245" s="1" t="s">
        <v>87</v>
      </c>
      <c r="C4245" s="1" t="s">
        <v>258</v>
      </c>
      <c r="D4245" s="1" t="s">
        <v>38</v>
      </c>
      <c r="E4245">
        <v>85</v>
      </c>
      <c r="F4245">
        <v>650000</v>
      </c>
      <c r="G4245">
        <v>86</v>
      </c>
      <c r="H4245">
        <v>22</v>
      </c>
      <c r="I4245">
        <v>64</v>
      </c>
      <c r="J4245">
        <v>55900000</v>
      </c>
      <c r="K4245" s="2">
        <v>45684</v>
      </c>
      <c r="L4245">
        <v>7</v>
      </c>
      <c r="M4245" s="1" t="s">
        <v>22</v>
      </c>
      <c r="N4245" s="1" t="s">
        <v>43</v>
      </c>
      <c r="O4245" s="1" t="s">
        <v>24</v>
      </c>
      <c r="P4245" s="1" t="s">
        <v>25</v>
      </c>
      <c r="Q4245" s="1" t="s">
        <v>26</v>
      </c>
      <c r="R4245" s="1" t="s">
        <v>27</v>
      </c>
    </row>
    <row r="4246" spans="1:18" x14ac:dyDescent="0.3">
      <c r="A4246" s="1" t="s">
        <v>4404</v>
      </c>
      <c r="B4246" s="1" t="s">
        <v>52</v>
      </c>
      <c r="C4246" s="1" t="s">
        <v>202</v>
      </c>
      <c r="D4246" s="1" t="s">
        <v>67</v>
      </c>
      <c r="E4246">
        <v>27</v>
      </c>
      <c r="F4246">
        <v>8000</v>
      </c>
      <c r="G4246">
        <v>56</v>
      </c>
      <c r="H4246">
        <v>52</v>
      </c>
      <c r="I4246">
        <v>4</v>
      </c>
      <c r="J4246">
        <v>448000</v>
      </c>
      <c r="K4246" s="2">
        <v>46007</v>
      </c>
      <c r="L4246">
        <v>1</v>
      </c>
      <c r="M4246" s="1" t="s">
        <v>55</v>
      </c>
      <c r="N4246" s="1" t="s">
        <v>32</v>
      </c>
      <c r="O4246" s="1" t="s">
        <v>33</v>
      </c>
      <c r="P4246" s="1" t="s">
        <v>25</v>
      </c>
      <c r="Q4246" s="1" t="s">
        <v>26</v>
      </c>
      <c r="R4246" s="1" t="s">
        <v>27</v>
      </c>
    </row>
    <row r="4247" spans="1:18" x14ac:dyDescent="0.3">
      <c r="A4247" s="1" t="s">
        <v>4405</v>
      </c>
      <c r="B4247" s="1" t="s">
        <v>66</v>
      </c>
      <c r="C4247" s="1" t="s">
        <v>320</v>
      </c>
      <c r="D4247" s="1" t="s">
        <v>64</v>
      </c>
      <c r="E4247">
        <v>124</v>
      </c>
      <c r="F4247">
        <v>1800</v>
      </c>
      <c r="G4247">
        <v>140</v>
      </c>
      <c r="H4247">
        <v>90</v>
      </c>
      <c r="I4247">
        <v>50</v>
      </c>
      <c r="J4247">
        <v>252000</v>
      </c>
      <c r="K4247" s="2">
        <v>45974</v>
      </c>
      <c r="L4247">
        <v>13</v>
      </c>
      <c r="M4247" s="1" t="s">
        <v>39</v>
      </c>
      <c r="N4247" s="1" t="s">
        <v>32</v>
      </c>
      <c r="O4247" s="1" t="s">
        <v>24</v>
      </c>
      <c r="P4247" s="1" t="s">
        <v>25</v>
      </c>
      <c r="Q4247" s="1" t="s">
        <v>50</v>
      </c>
      <c r="R4247" s="1" t="s">
        <v>27</v>
      </c>
    </row>
    <row r="4248" spans="1:18" x14ac:dyDescent="0.3">
      <c r="A4248" s="1" t="s">
        <v>4406</v>
      </c>
      <c r="B4248" s="1" t="s">
        <v>87</v>
      </c>
      <c r="C4248" s="1" t="s">
        <v>154</v>
      </c>
      <c r="D4248" s="1" t="s">
        <v>21</v>
      </c>
      <c r="E4248">
        <v>30</v>
      </c>
      <c r="F4248">
        <v>18000</v>
      </c>
      <c r="G4248">
        <v>45</v>
      </c>
      <c r="H4248">
        <v>36</v>
      </c>
      <c r="I4248">
        <v>9</v>
      </c>
      <c r="J4248">
        <v>810000</v>
      </c>
      <c r="K4248" s="2">
        <v>45688</v>
      </c>
      <c r="L4248">
        <v>15</v>
      </c>
      <c r="M4248" s="1" t="s">
        <v>39</v>
      </c>
      <c r="N4248" s="1" t="s">
        <v>23</v>
      </c>
      <c r="O4248" s="1" t="s">
        <v>44</v>
      </c>
      <c r="P4248" s="1" t="s">
        <v>25</v>
      </c>
      <c r="Q4248" s="1" t="s">
        <v>50</v>
      </c>
      <c r="R4248" s="1" t="s">
        <v>27</v>
      </c>
    </row>
    <row r="4249" spans="1:18" x14ac:dyDescent="0.3">
      <c r="A4249" s="1" t="s">
        <v>4407</v>
      </c>
      <c r="B4249" s="1" t="s">
        <v>36</v>
      </c>
      <c r="C4249" s="1" t="s">
        <v>78</v>
      </c>
      <c r="D4249" s="1" t="s">
        <v>72</v>
      </c>
      <c r="E4249">
        <v>148</v>
      </c>
      <c r="F4249">
        <v>150000</v>
      </c>
      <c r="G4249">
        <v>149</v>
      </c>
      <c r="H4249">
        <v>117</v>
      </c>
      <c r="I4249">
        <v>32</v>
      </c>
      <c r="J4249">
        <v>22350000</v>
      </c>
      <c r="K4249" s="2">
        <v>45842</v>
      </c>
      <c r="L4249">
        <v>1</v>
      </c>
      <c r="M4249" s="1" t="s">
        <v>55</v>
      </c>
      <c r="N4249" s="1" t="s">
        <v>43</v>
      </c>
      <c r="O4249" s="1" t="s">
        <v>44</v>
      </c>
      <c r="P4249" s="1" t="s">
        <v>49</v>
      </c>
      <c r="Q4249" s="1" t="s">
        <v>50</v>
      </c>
      <c r="R4249" s="1" t="s">
        <v>27</v>
      </c>
    </row>
    <row r="4250" spans="1:18" x14ac:dyDescent="0.3">
      <c r="A4250" s="1" t="s">
        <v>4408</v>
      </c>
      <c r="B4250" s="1" t="s">
        <v>133</v>
      </c>
      <c r="C4250" s="1" t="s">
        <v>76</v>
      </c>
      <c r="D4250" s="1" t="s">
        <v>72</v>
      </c>
      <c r="E4250">
        <v>33</v>
      </c>
      <c r="F4250">
        <v>2200</v>
      </c>
      <c r="G4250">
        <v>35</v>
      </c>
      <c r="H4250">
        <v>18</v>
      </c>
      <c r="I4250">
        <v>17</v>
      </c>
      <c r="J4250">
        <v>77000</v>
      </c>
      <c r="K4250" s="2">
        <v>46005</v>
      </c>
      <c r="L4250">
        <v>11</v>
      </c>
      <c r="M4250" s="1" t="s">
        <v>39</v>
      </c>
      <c r="N4250" s="1" t="s">
        <v>43</v>
      </c>
      <c r="O4250" s="1" t="s">
        <v>24</v>
      </c>
      <c r="P4250" s="1" t="s">
        <v>25</v>
      </c>
      <c r="Q4250" s="1" t="s">
        <v>26</v>
      </c>
      <c r="R4250" s="1" t="s">
        <v>27</v>
      </c>
    </row>
    <row r="4251" spans="1:18" x14ac:dyDescent="0.3">
      <c r="A4251" s="1" t="s">
        <v>4409</v>
      </c>
      <c r="B4251" s="1" t="s">
        <v>36</v>
      </c>
      <c r="C4251" s="1" t="s">
        <v>202</v>
      </c>
      <c r="D4251" s="1" t="s">
        <v>38</v>
      </c>
      <c r="E4251">
        <v>117</v>
      </c>
      <c r="F4251">
        <v>8000</v>
      </c>
      <c r="G4251">
        <v>137</v>
      </c>
      <c r="H4251">
        <v>84</v>
      </c>
      <c r="I4251">
        <v>53</v>
      </c>
      <c r="J4251">
        <v>1096000</v>
      </c>
      <c r="K4251" s="2">
        <v>45800</v>
      </c>
      <c r="L4251">
        <v>1</v>
      </c>
      <c r="M4251" s="1" t="s">
        <v>55</v>
      </c>
      <c r="N4251" s="1" t="s">
        <v>32</v>
      </c>
      <c r="O4251" s="1" t="s">
        <v>44</v>
      </c>
      <c r="P4251" s="1" t="s">
        <v>25</v>
      </c>
      <c r="Q4251" s="1" t="s">
        <v>26</v>
      </c>
      <c r="R4251" s="1" t="s">
        <v>27</v>
      </c>
    </row>
    <row r="4252" spans="1:18" x14ac:dyDescent="0.3">
      <c r="A4252" s="1" t="s">
        <v>4410</v>
      </c>
      <c r="B4252" s="1" t="s">
        <v>93</v>
      </c>
      <c r="C4252" s="1" t="s">
        <v>123</v>
      </c>
      <c r="D4252" s="1" t="s">
        <v>91</v>
      </c>
      <c r="E4252">
        <v>52</v>
      </c>
      <c r="F4252">
        <v>4500</v>
      </c>
      <c r="G4252">
        <v>81</v>
      </c>
      <c r="H4252">
        <v>18</v>
      </c>
      <c r="I4252">
        <v>63</v>
      </c>
      <c r="J4252">
        <v>364500</v>
      </c>
      <c r="K4252" s="2">
        <v>45791</v>
      </c>
      <c r="L4252">
        <v>11</v>
      </c>
      <c r="M4252" s="1" t="s">
        <v>39</v>
      </c>
      <c r="N4252" s="1" t="s">
        <v>32</v>
      </c>
      <c r="O4252" s="1" t="s">
        <v>33</v>
      </c>
      <c r="P4252" s="1" t="s">
        <v>25</v>
      </c>
      <c r="Q4252" s="1" t="s">
        <v>26</v>
      </c>
      <c r="R4252" s="1" t="s">
        <v>27</v>
      </c>
    </row>
    <row r="4253" spans="1:18" x14ac:dyDescent="0.3">
      <c r="A4253" s="1" t="s">
        <v>4411</v>
      </c>
      <c r="B4253" s="1" t="s">
        <v>87</v>
      </c>
      <c r="C4253" s="1" t="s">
        <v>270</v>
      </c>
      <c r="D4253" s="1" t="s">
        <v>38</v>
      </c>
      <c r="E4253">
        <v>24</v>
      </c>
      <c r="F4253">
        <v>1800</v>
      </c>
      <c r="G4253">
        <v>33</v>
      </c>
      <c r="H4253">
        <v>30</v>
      </c>
      <c r="I4253">
        <v>3</v>
      </c>
      <c r="J4253">
        <v>59400</v>
      </c>
      <c r="K4253" s="2">
        <v>45857</v>
      </c>
      <c r="L4253">
        <v>13</v>
      </c>
      <c r="M4253" s="1" t="s">
        <v>39</v>
      </c>
      <c r="N4253" s="1" t="s">
        <v>32</v>
      </c>
      <c r="O4253" s="1" t="s">
        <v>33</v>
      </c>
      <c r="P4253" s="1" t="s">
        <v>25</v>
      </c>
      <c r="Q4253" s="1" t="s">
        <v>26</v>
      </c>
      <c r="R4253" s="1" t="s">
        <v>27</v>
      </c>
    </row>
    <row r="4254" spans="1:18" x14ac:dyDescent="0.3">
      <c r="A4254" s="1" t="s">
        <v>4412</v>
      </c>
      <c r="B4254" s="1" t="s">
        <v>41</v>
      </c>
      <c r="C4254" s="1" t="s">
        <v>229</v>
      </c>
      <c r="D4254" s="1" t="s">
        <v>72</v>
      </c>
      <c r="E4254">
        <v>90</v>
      </c>
      <c r="F4254">
        <v>12000</v>
      </c>
      <c r="G4254">
        <v>100</v>
      </c>
      <c r="H4254">
        <v>66</v>
      </c>
      <c r="I4254">
        <v>34</v>
      </c>
      <c r="J4254">
        <v>1200000</v>
      </c>
      <c r="K4254" s="2">
        <v>46015</v>
      </c>
      <c r="L4254">
        <v>2</v>
      </c>
      <c r="M4254" s="1" t="s">
        <v>55</v>
      </c>
      <c r="N4254" s="1" t="s">
        <v>23</v>
      </c>
      <c r="O4254" s="1" t="s">
        <v>24</v>
      </c>
      <c r="P4254" s="1" t="s">
        <v>25</v>
      </c>
      <c r="Q4254" s="1" t="s">
        <v>26</v>
      </c>
      <c r="R4254" s="1" t="s">
        <v>34</v>
      </c>
    </row>
    <row r="4255" spans="1:18" x14ac:dyDescent="0.3">
      <c r="A4255" s="1" t="s">
        <v>4413</v>
      </c>
      <c r="B4255" s="1" t="s">
        <v>104</v>
      </c>
      <c r="C4255" s="1" t="s">
        <v>398</v>
      </c>
      <c r="D4255" s="1" t="s">
        <v>21</v>
      </c>
      <c r="E4255">
        <v>62</v>
      </c>
      <c r="F4255">
        <v>3500000</v>
      </c>
      <c r="G4255">
        <v>79</v>
      </c>
      <c r="H4255">
        <v>26</v>
      </c>
      <c r="I4255">
        <v>53</v>
      </c>
      <c r="J4255">
        <v>276500000</v>
      </c>
      <c r="K4255" s="2">
        <v>45722</v>
      </c>
      <c r="L4255">
        <v>1</v>
      </c>
      <c r="M4255" s="1" t="s">
        <v>55</v>
      </c>
      <c r="N4255" s="1" t="s">
        <v>23</v>
      </c>
      <c r="O4255" s="1" t="s">
        <v>24</v>
      </c>
      <c r="P4255" s="1" t="s">
        <v>49</v>
      </c>
      <c r="Q4255" s="1" t="s">
        <v>26</v>
      </c>
      <c r="R4255" s="1" t="s">
        <v>27</v>
      </c>
    </row>
    <row r="4256" spans="1:18" x14ac:dyDescent="0.3">
      <c r="A4256" s="1" t="s">
        <v>4414</v>
      </c>
      <c r="B4256" s="1" t="s">
        <v>41</v>
      </c>
      <c r="C4256" s="1" t="s">
        <v>229</v>
      </c>
      <c r="D4256" s="1" t="s">
        <v>72</v>
      </c>
      <c r="E4256">
        <v>60</v>
      </c>
      <c r="F4256">
        <v>12000</v>
      </c>
      <c r="G4256">
        <v>86</v>
      </c>
      <c r="H4256">
        <v>16</v>
      </c>
      <c r="I4256">
        <v>70</v>
      </c>
      <c r="J4256">
        <v>1032000</v>
      </c>
      <c r="K4256" s="2">
        <v>45992</v>
      </c>
      <c r="L4256">
        <v>7</v>
      </c>
      <c r="M4256" s="1" t="s">
        <v>22</v>
      </c>
      <c r="N4256" s="1" t="s">
        <v>43</v>
      </c>
      <c r="O4256" s="1" t="s">
        <v>24</v>
      </c>
      <c r="P4256" s="1" t="s">
        <v>25</v>
      </c>
      <c r="Q4256" s="1" t="s">
        <v>26</v>
      </c>
      <c r="R4256" s="1" t="s">
        <v>27</v>
      </c>
    </row>
    <row r="4257" spans="1:18" x14ac:dyDescent="0.3">
      <c r="A4257" s="1" t="s">
        <v>4415</v>
      </c>
      <c r="B4257" s="1" t="s">
        <v>41</v>
      </c>
      <c r="C4257" s="1" t="s">
        <v>225</v>
      </c>
      <c r="D4257" s="1" t="s">
        <v>91</v>
      </c>
      <c r="E4257">
        <v>58</v>
      </c>
      <c r="F4257">
        <v>1200000</v>
      </c>
      <c r="G4257">
        <v>73</v>
      </c>
      <c r="H4257">
        <v>28</v>
      </c>
      <c r="I4257">
        <v>45</v>
      </c>
      <c r="J4257">
        <v>87600000</v>
      </c>
      <c r="K4257" s="2">
        <v>45861</v>
      </c>
      <c r="L4257">
        <v>2</v>
      </c>
      <c r="M4257" s="1" t="s">
        <v>55</v>
      </c>
      <c r="N4257" s="1" t="s">
        <v>43</v>
      </c>
      <c r="O4257" s="1" t="s">
        <v>85</v>
      </c>
      <c r="P4257" s="1" t="s">
        <v>25</v>
      </c>
      <c r="Q4257" s="1" t="s">
        <v>26</v>
      </c>
      <c r="R4257" s="1" t="s">
        <v>27</v>
      </c>
    </row>
    <row r="4258" spans="1:18" x14ac:dyDescent="0.3">
      <c r="A4258" s="1" t="s">
        <v>4416</v>
      </c>
      <c r="B4258" s="1" t="s">
        <v>36</v>
      </c>
      <c r="C4258" s="1" t="s">
        <v>268</v>
      </c>
      <c r="D4258" s="1" t="s">
        <v>48</v>
      </c>
      <c r="E4258">
        <v>138</v>
      </c>
      <c r="F4258">
        <v>6000</v>
      </c>
      <c r="G4258">
        <v>154</v>
      </c>
      <c r="H4258">
        <v>21</v>
      </c>
      <c r="I4258">
        <v>133</v>
      </c>
      <c r="J4258">
        <v>924000</v>
      </c>
      <c r="K4258" s="2">
        <v>45865</v>
      </c>
      <c r="L4258">
        <v>12</v>
      </c>
      <c r="M4258" s="1" t="s">
        <v>39</v>
      </c>
      <c r="N4258" s="1" t="s">
        <v>43</v>
      </c>
      <c r="O4258" s="1" t="s">
        <v>44</v>
      </c>
      <c r="P4258" s="1" t="s">
        <v>25</v>
      </c>
      <c r="Q4258" s="1" t="s">
        <v>26</v>
      </c>
      <c r="R4258" s="1" t="s">
        <v>27</v>
      </c>
    </row>
    <row r="4259" spans="1:18" x14ac:dyDescent="0.3">
      <c r="A4259" s="1" t="s">
        <v>4417</v>
      </c>
      <c r="B4259" s="1" t="s">
        <v>36</v>
      </c>
      <c r="C4259" s="1" t="s">
        <v>47</v>
      </c>
      <c r="D4259" s="1" t="s">
        <v>58</v>
      </c>
      <c r="E4259">
        <v>112</v>
      </c>
      <c r="F4259">
        <v>300</v>
      </c>
      <c r="G4259">
        <v>135</v>
      </c>
      <c r="H4259">
        <v>57</v>
      </c>
      <c r="I4259">
        <v>78</v>
      </c>
      <c r="J4259">
        <v>40500</v>
      </c>
      <c r="K4259" s="2">
        <v>45714</v>
      </c>
      <c r="L4259">
        <v>13</v>
      </c>
      <c r="M4259" s="1" t="s">
        <v>39</v>
      </c>
      <c r="N4259" s="1" t="s">
        <v>23</v>
      </c>
      <c r="O4259" s="1" t="s">
        <v>44</v>
      </c>
      <c r="P4259" s="1" t="s">
        <v>25</v>
      </c>
      <c r="Q4259" s="1" t="s">
        <v>26</v>
      </c>
      <c r="R4259" s="1" t="s">
        <v>59</v>
      </c>
    </row>
    <row r="4260" spans="1:18" x14ac:dyDescent="0.3">
      <c r="A4260" s="1" t="s">
        <v>4418</v>
      </c>
      <c r="B4260" s="1" t="s">
        <v>99</v>
      </c>
      <c r="C4260" s="1" t="s">
        <v>493</v>
      </c>
      <c r="D4260" s="1" t="s">
        <v>38</v>
      </c>
      <c r="E4260">
        <v>91</v>
      </c>
      <c r="F4260">
        <v>6500</v>
      </c>
      <c r="G4260">
        <v>115</v>
      </c>
      <c r="H4260">
        <v>107</v>
      </c>
      <c r="I4260">
        <v>8</v>
      </c>
      <c r="J4260">
        <v>747500</v>
      </c>
      <c r="K4260" s="2">
        <v>45737</v>
      </c>
      <c r="L4260">
        <v>6</v>
      </c>
      <c r="M4260" s="1" t="s">
        <v>22</v>
      </c>
      <c r="N4260" s="1" t="s">
        <v>32</v>
      </c>
      <c r="O4260" s="1" t="s">
        <v>24</v>
      </c>
      <c r="P4260" s="1" t="s">
        <v>25</v>
      </c>
      <c r="Q4260" s="1" t="s">
        <v>26</v>
      </c>
      <c r="R4260" s="1" t="s">
        <v>27</v>
      </c>
    </row>
    <row r="4261" spans="1:18" x14ac:dyDescent="0.3">
      <c r="A4261" s="1" t="s">
        <v>4419</v>
      </c>
      <c r="B4261" s="1" t="s">
        <v>29</v>
      </c>
      <c r="C4261" s="1" t="s">
        <v>119</v>
      </c>
      <c r="D4261" s="1" t="s">
        <v>91</v>
      </c>
      <c r="E4261">
        <v>142</v>
      </c>
      <c r="F4261">
        <v>4500</v>
      </c>
      <c r="G4261">
        <v>165</v>
      </c>
      <c r="H4261">
        <v>122</v>
      </c>
      <c r="I4261">
        <v>43</v>
      </c>
      <c r="J4261">
        <v>742500</v>
      </c>
      <c r="K4261" s="2">
        <v>46012</v>
      </c>
      <c r="L4261">
        <v>5</v>
      </c>
      <c r="M4261" s="1" t="s">
        <v>55</v>
      </c>
      <c r="N4261" s="1" t="s">
        <v>23</v>
      </c>
      <c r="O4261" s="1" t="s">
        <v>44</v>
      </c>
      <c r="P4261" s="1" t="s">
        <v>25</v>
      </c>
      <c r="Q4261" s="1" t="s">
        <v>26</v>
      </c>
      <c r="R4261" s="1" t="s">
        <v>27</v>
      </c>
    </row>
    <row r="4262" spans="1:18" x14ac:dyDescent="0.3">
      <c r="A4262" s="1" t="s">
        <v>4420</v>
      </c>
      <c r="B4262" s="1" t="s">
        <v>19</v>
      </c>
      <c r="C4262" s="1" t="s">
        <v>258</v>
      </c>
      <c r="D4262" s="1" t="s">
        <v>38</v>
      </c>
      <c r="E4262">
        <v>38</v>
      </c>
      <c r="F4262">
        <v>650000</v>
      </c>
      <c r="G4262">
        <v>53</v>
      </c>
      <c r="H4262">
        <v>53</v>
      </c>
      <c r="I4262">
        <v>0</v>
      </c>
      <c r="J4262">
        <v>34450000</v>
      </c>
      <c r="K4262" s="2">
        <v>45708</v>
      </c>
      <c r="L4262">
        <v>2</v>
      </c>
      <c r="M4262" s="1" t="s">
        <v>55</v>
      </c>
      <c r="N4262" s="1" t="s">
        <v>32</v>
      </c>
      <c r="O4262" s="1" t="s">
        <v>24</v>
      </c>
      <c r="P4262" s="1" t="s">
        <v>49</v>
      </c>
      <c r="Q4262" s="1" t="s">
        <v>26</v>
      </c>
      <c r="R4262" s="1" t="s">
        <v>27</v>
      </c>
    </row>
    <row r="4263" spans="1:18" x14ac:dyDescent="0.3">
      <c r="A4263" s="1" t="s">
        <v>4421</v>
      </c>
      <c r="B4263" s="1" t="s">
        <v>99</v>
      </c>
      <c r="C4263" s="1" t="s">
        <v>427</v>
      </c>
      <c r="D4263" s="1" t="s">
        <v>67</v>
      </c>
      <c r="E4263">
        <v>90</v>
      </c>
      <c r="F4263">
        <v>5000</v>
      </c>
      <c r="G4263">
        <v>101</v>
      </c>
      <c r="H4263">
        <v>82</v>
      </c>
      <c r="I4263">
        <v>19</v>
      </c>
      <c r="J4263">
        <v>505000</v>
      </c>
      <c r="K4263" s="2">
        <v>45726</v>
      </c>
      <c r="L4263">
        <v>5</v>
      </c>
      <c r="M4263" s="1" t="s">
        <v>55</v>
      </c>
      <c r="N4263" s="1" t="s">
        <v>23</v>
      </c>
      <c r="O4263" s="1" t="s">
        <v>24</v>
      </c>
      <c r="P4263" s="1" t="s">
        <v>25</v>
      </c>
      <c r="Q4263" s="1" t="s">
        <v>50</v>
      </c>
      <c r="R4263" s="1" t="s">
        <v>27</v>
      </c>
    </row>
    <row r="4264" spans="1:18" x14ac:dyDescent="0.3">
      <c r="A4264" s="1" t="s">
        <v>4422</v>
      </c>
      <c r="B4264" s="1" t="s">
        <v>87</v>
      </c>
      <c r="C4264" s="1" t="s">
        <v>166</v>
      </c>
      <c r="D4264" s="1" t="s">
        <v>54</v>
      </c>
      <c r="E4264">
        <v>148</v>
      </c>
      <c r="F4264">
        <v>35000</v>
      </c>
      <c r="G4264">
        <v>171</v>
      </c>
      <c r="H4264">
        <v>69</v>
      </c>
      <c r="I4264">
        <v>102</v>
      </c>
      <c r="J4264">
        <v>5985000</v>
      </c>
      <c r="K4264" s="2">
        <v>45774</v>
      </c>
      <c r="L4264">
        <v>3</v>
      </c>
      <c r="M4264" s="1" t="s">
        <v>55</v>
      </c>
      <c r="N4264" s="1" t="s">
        <v>32</v>
      </c>
      <c r="O4264" s="1" t="s">
        <v>24</v>
      </c>
      <c r="P4264" s="1" t="s">
        <v>25</v>
      </c>
      <c r="Q4264" s="1" t="s">
        <v>59</v>
      </c>
      <c r="R4264" s="1" t="s">
        <v>59</v>
      </c>
    </row>
    <row r="4265" spans="1:18" x14ac:dyDescent="0.3">
      <c r="A4265" s="1" t="s">
        <v>4423</v>
      </c>
      <c r="B4265" s="1" t="s">
        <v>93</v>
      </c>
      <c r="C4265" s="1" t="s">
        <v>225</v>
      </c>
      <c r="D4265" s="1" t="s">
        <v>72</v>
      </c>
      <c r="E4265">
        <v>101</v>
      </c>
      <c r="F4265">
        <v>1200000</v>
      </c>
      <c r="G4265">
        <v>114</v>
      </c>
      <c r="H4265">
        <v>10</v>
      </c>
      <c r="I4265">
        <v>104</v>
      </c>
      <c r="J4265">
        <v>136800000</v>
      </c>
      <c r="K4265" s="2">
        <v>45773</v>
      </c>
      <c r="L4265">
        <v>12</v>
      </c>
      <c r="M4265" s="1" t="s">
        <v>39</v>
      </c>
      <c r="N4265" s="1" t="s">
        <v>43</v>
      </c>
      <c r="O4265" s="1" t="s">
        <v>24</v>
      </c>
      <c r="P4265" s="1" t="s">
        <v>25</v>
      </c>
      <c r="Q4265" s="1" t="s">
        <v>26</v>
      </c>
      <c r="R4265" s="1" t="s">
        <v>27</v>
      </c>
    </row>
    <row r="4266" spans="1:18" x14ac:dyDescent="0.3">
      <c r="A4266" s="1" t="s">
        <v>4424</v>
      </c>
      <c r="B4266" s="1" t="s">
        <v>52</v>
      </c>
      <c r="C4266" s="1" t="s">
        <v>102</v>
      </c>
      <c r="D4266" s="1" t="s">
        <v>48</v>
      </c>
      <c r="E4266">
        <v>135</v>
      </c>
      <c r="F4266">
        <v>250000</v>
      </c>
      <c r="G4266">
        <v>138</v>
      </c>
      <c r="H4266">
        <v>32</v>
      </c>
      <c r="I4266">
        <v>106</v>
      </c>
      <c r="J4266">
        <v>34500000</v>
      </c>
      <c r="K4266" s="2">
        <v>45739</v>
      </c>
      <c r="L4266">
        <v>5</v>
      </c>
      <c r="M4266" s="1" t="s">
        <v>55</v>
      </c>
      <c r="N4266" s="1" t="s">
        <v>23</v>
      </c>
      <c r="O4266" s="1" t="s">
        <v>33</v>
      </c>
      <c r="P4266" s="1" t="s">
        <v>25</v>
      </c>
      <c r="Q4266" s="1" t="s">
        <v>26</v>
      </c>
      <c r="R4266" s="1" t="s">
        <v>27</v>
      </c>
    </row>
    <row r="4267" spans="1:18" x14ac:dyDescent="0.3">
      <c r="A4267" s="1" t="s">
        <v>4425</v>
      </c>
      <c r="B4267" s="1" t="s">
        <v>80</v>
      </c>
      <c r="C4267" s="1" t="s">
        <v>215</v>
      </c>
      <c r="D4267" s="1" t="s">
        <v>64</v>
      </c>
      <c r="E4267">
        <v>136</v>
      </c>
      <c r="F4267">
        <v>350000</v>
      </c>
      <c r="G4267">
        <v>160</v>
      </c>
      <c r="H4267">
        <v>135</v>
      </c>
      <c r="I4267">
        <v>25</v>
      </c>
      <c r="J4267">
        <v>56000000</v>
      </c>
      <c r="K4267" s="2">
        <v>45976</v>
      </c>
      <c r="L4267">
        <v>5</v>
      </c>
      <c r="M4267" s="1" t="s">
        <v>55</v>
      </c>
      <c r="N4267" s="1" t="s">
        <v>23</v>
      </c>
      <c r="O4267" s="1" t="s">
        <v>85</v>
      </c>
      <c r="P4267" s="1" t="s">
        <v>25</v>
      </c>
      <c r="Q4267" s="1" t="s">
        <v>26</v>
      </c>
      <c r="R4267" s="1" t="s">
        <v>27</v>
      </c>
    </row>
    <row r="4268" spans="1:18" x14ac:dyDescent="0.3">
      <c r="A4268" s="1" t="s">
        <v>4426</v>
      </c>
      <c r="B4268" s="1" t="s">
        <v>93</v>
      </c>
      <c r="C4268" s="1" t="s">
        <v>76</v>
      </c>
      <c r="D4268" s="1" t="s">
        <v>31</v>
      </c>
      <c r="E4268">
        <v>143</v>
      </c>
      <c r="F4268">
        <v>2200</v>
      </c>
      <c r="G4268">
        <v>144</v>
      </c>
      <c r="H4268">
        <v>136</v>
      </c>
      <c r="I4268">
        <v>8</v>
      </c>
      <c r="J4268">
        <v>316800</v>
      </c>
      <c r="K4268" s="2">
        <v>45982</v>
      </c>
      <c r="L4268">
        <v>15</v>
      </c>
      <c r="M4268" s="1" t="s">
        <v>39</v>
      </c>
      <c r="N4268" s="1" t="s">
        <v>32</v>
      </c>
      <c r="O4268" s="1" t="s">
        <v>24</v>
      </c>
      <c r="P4268" s="1" t="s">
        <v>25</v>
      </c>
      <c r="Q4268" s="1" t="s">
        <v>26</v>
      </c>
      <c r="R4268" s="1" t="s">
        <v>34</v>
      </c>
    </row>
    <row r="4269" spans="1:18" x14ac:dyDescent="0.3">
      <c r="A4269" s="1" t="s">
        <v>4427</v>
      </c>
      <c r="B4269" s="1" t="s">
        <v>46</v>
      </c>
      <c r="C4269" s="1" t="s">
        <v>513</v>
      </c>
      <c r="D4269" s="1" t="s">
        <v>21</v>
      </c>
      <c r="E4269">
        <v>29</v>
      </c>
      <c r="F4269">
        <v>5000</v>
      </c>
      <c r="G4269">
        <v>47</v>
      </c>
      <c r="H4269">
        <v>40</v>
      </c>
      <c r="I4269">
        <v>7</v>
      </c>
      <c r="J4269">
        <v>235000</v>
      </c>
      <c r="K4269" s="2">
        <v>46007</v>
      </c>
      <c r="L4269">
        <v>7</v>
      </c>
      <c r="M4269" s="1" t="s">
        <v>22</v>
      </c>
      <c r="N4269" s="1" t="s">
        <v>32</v>
      </c>
      <c r="O4269" s="1" t="s">
        <v>24</v>
      </c>
      <c r="P4269" s="1" t="s">
        <v>25</v>
      </c>
      <c r="Q4269" s="1" t="s">
        <v>26</v>
      </c>
      <c r="R4269" s="1" t="s">
        <v>27</v>
      </c>
    </row>
    <row r="4270" spans="1:18" x14ac:dyDescent="0.3">
      <c r="A4270" s="1" t="s">
        <v>4428</v>
      </c>
      <c r="B4270" s="1" t="s">
        <v>107</v>
      </c>
      <c r="C4270" s="1" t="s">
        <v>202</v>
      </c>
      <c r="D4270" s="1" t="s">
        <v>48</v>
      </c>
      <c r="E4270">
        <v>150</v>
      </c>
      <c r="F4270">
        <v>8000</v>
      </c>
      <c r="G4270">
        <v>163</v>
      </c>
      <c r="H4270">
        <v>49</v>
      </c>
      <c r="I4270">
        <v>114</v>
      </c>
      <c r="J4270">
        <v>1304000</v>
      </c>
      <c r="K4270" s="2">
        <v>45968</v>
      </c>
      <c r="L4270">
        <v>5</v>
      </c>
      <c r="M4270" s="1" t="s">
        <v>55</v>
      </c>
      <c r="N4270" s="1" t="s">
        <v>43</v>
      </c>
      <c r="O4270" s="1" t="s">
        <v>24</v>
      </c>
      <c r="P4270" s="1" t="s">
        <v>25</v>
      </c>
      <c r="Q4270" s="1" t="s">
        <v>26</v>
      </c>
      <c r="R4270" s="1" t="s">
        <v>59</v>
      </c>
    </row>
    <row r="4271" spans="1:18" x14ac:dyDescent="0.3">
      <c r="A4271" s="1" t="s">
        <v>4429</v>
      </c>
      <c r="B4271" s="1" t="s">
        <v>80</v>
      </c>
      <c r="C4271" s="1" t="s">
        <v>410</v>
      </c>
      <c r="D4271" s="1" t="s">
        <v>38</v>
      </c>
      <c r="E4271">
        <v>54</v>
      </c>
      <c r="F4271">
        <v>25000</v>
      </c>
      <c r="G4271">
        <v>68</v>
      </c>
      <c r="H4271">
        <v>61</v>
      </c>
      <c r="I4271">
        <v>7</v>
      </c>
      <c r="J4271">
        <v>1700000</v>
      </c>
      <c r="K4271" s="2">
        <v>45833</v>
      </c>
      <c r="L4271">
        <v>5</v>
      </c>
      <c r="M4271" s="1" t="s">
        <v>55</v>
      </c>
      <c r="N4271" s="1" t="s">
        <v>43</v>
      </c>
      <c r="O4271" s="1" t="s">
        <v>24</v>
      </c>
      <c r="P4271" s="1" t="s">
        <v>49</v>
      </c>
      <c r="Q4271" s="1" t="s">
        <v>26</v>
      </c>
      <c r="R4271" s="1" t="s">
        <v>34</v>
      </c>
    </row>
    <row r="4272" spans="1:18" x14ac:dyDescent="0.3">
      <c r="A4272" s="1" t="s">
        <v>4430</v>
      </c>
      <c r="B4272" s="1" t="s">
        <v>93</v>
      </c>
      <c r="C4272" s="1" t="s">
        <v>123</v>
      </c>
      <c r="D4272" s="1" t="s">
        <v>54</v>
      </c>
      <c r="E4272">
        <v>87</v>
      </c>
      <c r="F4272">
        <v>4500</v>
      </c>
      <c r="G4272">
        <v>104</v>
      </c>
      <c r="H4272">
        <v>104</v>
      </c>
      <c r="I4272">
        <v>0</v>
      </c>
      <c r="J4272">
        <v>468000</v>
      </c>
      <c r="K4272" s="2">
        <v>45878</v>
      </c>
      <c r="L4272">
        <v>14</v>
      </c>
      <c r="M4272" s="1" t="s">
        <v>39</v>
      </c>
      <c r="N4272" s="1" t="s">
        <v>23</v>
      </c>
      <c r="O4272" s="1" t="s">
        <v>24</v>
      </c>
      <c r="P4272" s="1" t="s">
        <v>49</v>
      </c>
      <c r="Q4272" s="1" t="s">
        <v>26</v>
      </c>
      <c r="R4272" s="1" t="s">
        <v>34</v>
      </c>
    </row>
    <row r="4273" spans="1:18" x14ac:dyDescent="0.3">
      <c r="A4273" s="1" t="s">
        <v>4431</v>
      </c>
      <c r="B4273" s="1" t="s">
        <v>93</v>
      </c>
      <c r="C4273" s="1" t="s">
        <v>61</v>
      </c>
      <c r="D4273" s="1" t="s">
        <v>58</v>
      </c>
      <c r="E4273">
        <v>69</v>
      </c>
      <c r="F4273">
        <v>2200</v>
      </c>
      <c r="G4273">
        <v>83</v>
      </c>
      <c r="H4273">
        <v>79</v>
      </c>
      <c r="I4273">
        <v>4</v>
      </c>
      <c r="J4273">
        <v>182600</v>
      </c>
      <c r="K4273" s="2">
        <v>45809</v>
      </c>
      <c r="L4273">
        <v>12</v>
      </c>
      <c r="M4273" s="1" t="s">
        <v>39</v>
      </c>
      <c r="N4273" s="1" t="s">
        <v>32</v>
      </c>
      <c r="O4273" s="1" t="s">
        <v>44</v>
      </c>
      <c r="P4273" s="1" t="s">
        <v>25</v>
      </c>
      <c r="Q4273" s="1" t="s">
        <v>26</v>
      </c>
      <c r="R4273" s="1" t="s">
        <v>34</v>
      </c>
    </row>
    <row r="4274" spans="1:18" x14ac:dyDescent="0.3">
      <c r="A4274" s="1" t="s">
        <v>4432</v>
      </c>
      <c r="B4274" s="1" t="s">
        <v>93</v>
      </c>
      <c r="C4274" s="1" t="s">
        <v>111</v>
      </c>
      <c r="D4274" s="1" t="s">
        <v>64</v>
      </c>
      <c r="E4274">
        <v>130</v>
      </c>
      <c r="F4274">
        <v>25000</v>
      </c>
      <c r="G4274">
        <v>140</v>
      </c>
      <c r="H4274">
        <v>37</v>
      </c>
      <c r="I4274">
        <v>103</v>
      </c>
      <c r="J4274">
        <v>3500000</v>
      </c>
      <c r="K4274" s="2">
        <v>45907</v>
      </c>
      <c r="L4274">
        <v>9</v>
      </c>
      <c r="M4274" s="1" t="s">
        <v>22</v>
      </c>
      <c r="N4274" s="1" t="s">
        <v>23</v>
      </c>
      <c r="O4274" s="1" t="s">
        <v>24</v>
      </c>
      <c r="P4274" s="1" t="s">
        <v>25</v>
      </c>
      <c r="Q4274" s="1" t="s">
        <v>26</v>
      </c>
      <c r="R4274" s="1" t="s">
        <v>27</v>
      </c>
    </row>
    <row r="4275" spans="1:18" x14ac:dyDescent="0.3">
      <c r="A4275" s="1" t="s">
        <v>4433</v>
      </c>
      <c r="B4275" s="1" t="s">
        <v>41</v>
      </c>
      <c r="C4275" s="1" t="s">
        <v>121</v>
      </c>
      <c r="D4275" s="1" t="s">
        <v>21</v>
      </c>
      <c r="E4275">
        <v>97</v>
      </c>
      <c r="F4275">
        <v>3500</v>
      </c>
      <c r="G4275">
        <v>107</v>
      </c>
      <c r="H4275">
        <v>6</v>
      </c>
      <c r="I4275">
        <v>101</v>
      </c>
      <c r="J4275">
        <v>374500</v>
      </c>
      <c r="K4275" s="2">
        <v>45750</v>
      </c>
      <c r="L4275">
        <v>14</v>
      </c>
      <c r="M4275" s="1" t="s">
        <v>39</v>
      </c>
      <c r="N4275" s="1" t="s">
        <v>23</v>
      </c>
      <c r="O4275" s="1" t="s">
        <v>33</v>
      </c>
      <c r="P4275" s="1" t="s">
        <v>49</v>
      </c>
      <c r="Q4275" s="1" t="s">
        <v>26</v>
      </c>
      <c r="R4275" s="1" t="s">
        <v>27</v>
      </c>
    </row>
    <row r="4276" spans="1:18" x14ac:dyDescent="0.3">
      <c r="A4276" s="1" t="s">
        <v>4434</v>
      </c>
      <c r="B4276" s="1" t="s">
        <v>66</v>
      </c>
      <c r="C4276" s="1" t="s">
        <v>218</v>
      </c>
      <c r="D4276" s="1" t="s">
        <v>58</v>
      </c>
      <c r="E4276">
        <v>91</v>
      </c>
      <c r="F4276">
        <v>70000</v>
      </c>
      <c r="G4276">
        <v>102</v>
      </c>
      <c r="H4276">
        <v>71</v>
      </c>
      <c r="I4276">
        <v>31</v>
      </c>
      <c r="J4276">
        <v>7140000</v>
      </c>
      <c r="K4276" s="2">
        <v>45796</v>
      </c>
      <c r="L4276">
        <v>8</v>
      </c>
      <c r="M4276" s="1" t="s">
        <v>22</v>
      </c>
      <c r="N4276" s="1" t="s">
        <v>23</v>
      </c>
      <c r="O4276" s="1" t="s">
        <v>24</v>
      </c>
      <c r="P4276" s="1" t="s">
        <v>49</v>
      </c>
      <c r="Q4276" s="1" t="s">
        <v>50</v>
      </c>
      <c r="R4276" s="1" t="s">
        <v>59</v>
      </c>
    </row>
    <row r="4277" spans="1:18" x14ac:dyDescent="0.3">
      <c r="A4277" s="1" t="s">
        <v>4435</v>
      </c>
      <c r="B4277" s="1" t="s">
        <v>52</v>
      </c>
      <c r="C4277" s="1" t="s">
        <v>344</v>
      </c>
      <c r="D4277" s="1" t="s">
        <v>64</v>
      </c>
      <c r="E4277">
        <v>105</v>
      </c>
      <c r="F4277">
        <v>18000</v>
      </c>
      <c r="G4277">
        <v>107</v>
      </c>
      <c r="H4277">
        <v>47</v>
      </c>
      <c r="I4277">
        <v>60</v>
      </c>
      <c r="J4277">
        <v>1926000</v>
      </c>
      <c r="K4277" s="2">
        <v>45674</v>
      </c>
      <c r="L4277">
        <v>14</v>
      </c>
      <c r="M4277" s="1" t="s">
        <v>39</v>
      </c>
      <c r="N4277" s="1" t="s">
        <v>23</v>
      </c>
      <c r="O4277" s="1" t="s">
        <v>44</v>
      </c>
      <c r="P4277" s="1" t="s">
        <v>25</v>
      </c>
      <c r="Q4277" s="1" t="s">
        <v>26</v>
      </c>
      <c r="R4277" s="1" t="s">
        <v>27</v>
      </c>
    </row>
    <row r="4278" spans="1:18" x14ac:dyDescent="0.3">
      <c r="A4278" s="1" t="s">
        <v>4436</v>
      </c>
      <c r="B4278" s="1" t="s">
        <v>41</v>
      </c>
      <c r="C4278" s="1" t="s">
        <v>273</v>
      </c>
      <c r="D4278" s="1" t="s">
        <v>91</v>
      </c>
      <c r="E4278">
        <v>143</v>
      </c>
      <c r="F4278">
        <v>18000</v>
      </c>
      <c r="G4278">
        <v>167</v>
      </c>
      <c r="H4278">
        <v>70</v>
      </c>
      <c r="I4278">
        <v>97</v>
      </c>
      <c r="J4278">
        <v>3006000</v>
      </c>
      <c r="K4278" s="2">
        <v>46015</v>
      </c>
      <c r="L4278">
        <v>4</v>
      </c>
      <c r="M4278" s="1" t="s">
        <v>55</v>
      </c>
      <c r="N4278" s="1" t="s">
        <v>23</v>
      </c>
      <c r="O4278" s="1" t="s">
        <v>44</v>
      </c>
      <c r="P4278" s="1" t="s">
        <v>25</v>
      </c>
      <c r="Q4278" s="1" t="s">
        <v>26</v>
      </c>
      <c r="R4278" s="1" t="s">
        <v>27</v>
      </c>
    </row>
    <row r="4279" spans="1:18" x14ac:dyDescent="0.3">
      <c r="A4279" s="1" t="s">
        <v>4437</v>
      </c>
      <c r="B4279" s="1" t="s">
        <v>83</v>
      </c>
      <c r="C4279" s="1" t="s">
        <v>247</v>
      </c>
      <c r="D4279" s="1" t="s">
        <v>31</v>
      </c>
      <c r="E4279">
        <v>70</v>
      </c>
      <c r="F4279">
        <v>2500000</v>
      </c>
      <c r="G4279">
        <v>92</v>
      </c>
      <c r="H4279">
        <v>54</v>
      </c>
      <c r="I4279">
        <v>38</v>
      </c>
      <c r="J4279">
        <v>230000000</v>
      </c>
      <c r="K4279" s="2">
        <v>45873</v>
      </c>
      <c r="L4279">
        <v>11</v>
      </c>
      <c r="M4279" s="1" t="s">
        <v>39</v>
      </c>
      <c r="N4279" s="1" t="s">
        <v>23</v>
      </c>
      <c r="O4279" s="1" t="s">
        <v>24</v>
      </c>
      <c r="P4279" s="1" t="s">
        <v>25</v>
      </c>
      <c r="Q4279" s="1" t="s">
        <v>26</v>
      </c>
      <c r="R4279" s="1" t="s">
        <v>27</v>
      </c>
    </row>
    <row r="4280" spans="1:18" x14ac:dyDescent="0.3">
      <c r="A4280" s="1" t="s">
        <v>4438</v>
      </c>
      <c r="B4280" s="1" t="s">
        <v>66</v>
      </c>
      <c r="C4280" s="1" t="s">
        <v>511</v>
      </c>
      <c r="D4280" s="1" t="s">
        <v>21</v>
      </c>
      <c r="E4280">
        <v>103</v>
      </c>
      <c r="F4280">
        <v>12000</v>
      </c>
      <c r="G4280">
        <v>105</v>
      </c>
      <c r="H4280">
        <v>96</v>
      </c>
      <c r="I4280">
        <v>9</v>
      </c>
      <c r="J4280">
        <v>1260000</v>
      </c>
      <c r="K4280" s="2">
        <v>45719</v>
      </c>
      <c r="L4280">
        <v>9</v>
      </c>
      <c r="M4280" s="1" t="s">
        <v>22</v>
      </c>
      <c r="N4280" s="1" t="s">
        <v>32</v>
      </c>
      <c r="O4280" s="1" t="s">
        <v>24</v>
      </c>
      <c r="P4280" s="1" t="s">
        <v>25</v>
      </c>
      <c r="Q4280" s="1" t="s">
        <v>26</v>
      </c>
      <c r="R4280" s="1" t="s">
        <v>27</v>
      </c>
    </row>
    <row r="4281" spans="1:18" x14ac:dyDescent="0.3">
      <c r="A4281" s="1" t="s">
        <v>4439</v>
      </c>
      <c r="B4281" s="1" t="s">
        <v>36</v>
      </c>
      <c r="C4281" s="1" t="s">
        <v>69</v>
      </c>
      <c r="D4281" s="1" t="s">
        <v>91</v>
      </c>
      <c r="E4281">
        <v>51</v>
      </c>
      <c r="F4281">
        <v>65000</v>
      </c>
      <c r="G4281">
        <v>69</v>
      </c>
      <c r="H4281">
        <v>34</v>
      </c>
      <c r="I4281">
        <v>35</v>
      </c>
      <c r="J4281">
        <v>4485000</v>
      </c>
      <c r="K4281" s="2">
        <v>46019</v>
      </c>
      <c r="L4281">
        <v>4</v>
      </c>
      <c r="M4281" s="1" t="s">
        <v>55</v>
      </c>
      <c r="N4281" s="1" t="s">
        <v>23</v>
      </c>
      <c r="O4281" s="1" t="s">
        <v>24</v>
      </c>
      <c r="P4281" s="1" t="s">
        <v>25</v>
      </c>
      <c r="Q4281" s="1" t="s">
        <v>50</v>
      </c>
      <c r="R4281" s="1" t="s">
        <v>27</v>
      </c>
    </row>
    <row r="4282" spans="1:18" x14ac:dyDescent="0.3">
      <c r="A4282" s="1" t="s">
        <v>4440</v>
      </c>
      <c r="B4282" s="1" t="s">
        <v>107</v>
      </c>
      <c r="C4282" s="1" t="s">
        <v>284</v>
      </c>
      <c r="D4282" s="1" t="s">
        <v>72</v>
      </c>
      <c r="E4282">
        <v>79</v>
      </c>
      <c r="F4282">
        <v>2800</v>
      </c>
      <c r="G4282">
        <v>104</v>
      </c>
      <c r="H4282">
        <v>33</v>
      </c>
      <c r="I4282">
        <v>71</v>
      </c>
      <c r="J4282">
        <v>291200</v>
      </c>
      <c r="K4282" s="2">
        <v>45930</v>
      </c>
      <c r="L4282">
        <v>5</v>
      </c>
      <c r="M4282" s="1" t="s">
        <v>55</v>
      </c>
      <c r="N4282" s="1" t="s">
        <v>32</v>
      </c>
      <c r="O4282" s="1" t="s">
        <v>24</v>
      </c>
      <c r="P4282" s="1" t="s">
        <v>25</v>
      </c>
      <c r="Q4282" s="1" t="s">
        <v>26</v>
      </c>
      <c r="R4282" s="1" t="s">
        <v>34</v>
      </c>
    </row>
    <row r="4283" spans="1:18" x14ac:dyDescent="0.3">
      <c r="A4283" s="1" t="s">
        <v>4441</v>
      </c>
      <c r="B4283" s="1" t="s">
        <v>52</v>
      </c>
      <c r="C4283" s="1" t="s">
        <v>505</v>
      </c>
      <c r="D4283" s="1" t="s">
        <v>54</v>
      </c>
      <c r="E4283">
        <v>85</v>
      </c>
      <c r="F4283">
        <v>120000</v>
      </c>
      <c r="G4283">
        <v>110</v>
      </c>
      <c r="H4283">
        <v>67</v>
      </c>
      <c r="I4283">
        <v>43</v>
      </c>
      <c r="J4283">
        <v>13200000</v>
      </c>
      <c r="K4283" s="2">
        <v>45775</v>
      </c>
      <c r="L4283">
        <v>8</v>
      </c>
      <c r="M4283" s="1" t="s">
        <v>22</v>
      </c>
      <c r="N4283" s="1" t="s">
        <v>23</v>
      </c>
      <c r="O4283" s="1" t="s">
        <v>33</v>
      </c>
      <c r="P4283" s="1" t="s">
        <v>25</v>
      </c>
      <c r="Q4283" s="1" t="s">
        <v>26</v>
      </c>
      <c r="R4283" s="1" t="s">
        <v>27</v>
      </c>
    </row>
    <row r="4284" spans="1:18" x14ac:dyDescent="0.3">
      <c r="A4284" s="1" t="s">
        <v>4442</v>
      </c>
      <c r="B4284" s="1" t="s">
        <v>133</v>
      </c>
      <c r="C4284" s="1" t="s">
        <v>308</v>
      </c>
      <c r="D4284" s="1" t="s">
        <v>58</v>
      </c>
      <c r="E4284">
        <v>116</v>
      </c>
      <c r="F4284">
        <v>8000</v>
      </c>
      <c r="G4284">
        <v>119</v>
      </c>
      <c r="H4284">
        <v>27</v>
      </c>
      <c r="I4284">
        <v>92</v>
      </c>
      <c r="J4284">
        <v>952000</v>
      </c>
      <c r="K4284" s="2">
        <v>45962</v>
      </c>
      <c r="L4284">
        <v>1</v>
      </c>
      <c r="M4284" s="1" t="s">
        <v>55</v>
      </c>
      <c r="N4284" s="1" t="s">
        <v>43</v>
      </c>
      <c r="O4284" s="1" t="s">
        <v>44</v>
      </c>
      <c r="P4284" s="1" t="s">
        <v>25</v>
      </c>
      <c r="Q4284" s="1" t="s">
        <v>26</v>
      </c>
      <c r="R4284" s="1" t="s">
        <v>27</v>
      </c>
    </row>
    <row r="4285" spans="1:18" x14ac:dyDescent="0.3">
      <c r="A4285" s="1" t="s">
        <v>4443</v>
      </c>
      <c r="B4285" s="1" t="s">
        <v>80</v>
      </c>
      <c r="C4285" s="1" t="s">
        <v>88</v>
      </c>
      <c r="D4285" s="1" t="s">
        <v>64</v>
      </c>
      <c r="E4285">
        <v>117</v>
      </c>
      <c r="F4285">
        <v>18000</v>
      </c>
      <c r="G4285">
        <v>129</v>
      </c>
      <c r="H4285">
        <v>25</v>
      </c>
      <c r="I4285">
        <v>104</v>
      </c>
      <c r="J4285">
        <v>2322000</v>
      </c>
      <c r="K4285" s="2">
        <v>45899</v>
      </c>
      <c r="L4285">
        <v>3</v>
      </c>
      <c r="M4285" s="1" t="s">
        <v>55</v>
      </c>
      <c r="N4285" s="1" t="s">
        <v>23</v>
      </c>
      <c r="O4285" s="1" t="s">
        <v>44</v>
      </c>
      <c r="P4285" s="1" t="s">
        <v>25</v>
      </c>
      <c r="Q4285" s="1" t="s">
        <v>26</v>
      </c>
      <c r="R4285" s="1" t="s">
        <v>27</v>
      </c>
    </row>
    <row r="4286" spans="1:18" x14ac:dyDescent="0.3">
      <c r="A4286" s="1" t="s">
        <v>4444</v>
      </c>
      <c r="B4286" s="1" t="s">
        <v>80</v>
      </c>
      <c r="C4286" s="1" t="s">
        <v>320</v>
      </c>
      <c r="D4286" s="1" t="s">
        <v>72</v>
      </c>
      <c r="E4286">
        <v>105</v>
      </c>
      <c r="F4286">
        <v>1800</v>
      </c>
      <c r="G4286">
        <v>108</v>
      </c>
      <c r="H4286">
        <v>60</v>
      </c>
      <c r="I4286">
        <v>48</v>
      </c>
      <c r="J4286">
        <v>194400</v>
      </c>
      <c r="K4286" s="2">
        <v>45890</v>
      </c>
      <c r="L4286">
        <v>4</v>
      </c>
      <c r="M4286" s="1" t="s">
        <v>55</v>
      </c>
      <c r="N4286" s="1" t="s">
        <v>32</v>
      </c>
      <c r="O4286" s="1" t="s">
        <v>33</v>
      </c>
      <c r="P4286" s="1" t="s">
        <v>49</v>
      </c>
      <c r="Q4286" s="1" t="s">
        <v>26</v>
      </c>
      <c r="R4286" s="1" t="s">
        <v>27</v>
      </c>
    </row>
    <row r="4287" spans="1:18" x14ac:dyDescent="0.3">
      <c r="A4287" s="1" t="s">
        <v>4445</v>
      </c>
      <c r="B4287" s="1" t="s">
        <v>52</v>
      </c>
      <c r="C4287" s="1" t="s">
        <v>121</v>
      </c>
      <c r="D4287" s="1" t="s">
        <v>54</v>
      </c>
      <c r="E4287">
        <v>27</v>
      </c>
      <c r="F4287">
        <v>3500</v>
      </c>
      <c r="G4287">
        <v>55</v>
      </c>
      <c r="H4287">
        <v>50</v>
      </c>
      <c r="I4287">
        <v>5</v>
      </c>
      <c r="J4287">
        <v>192500</v>
      </c>
      <c r="K4287" s="2">
        <v>45672</v>
      </c>
      <c r="L4287">
        <v>6</v>
      </c>
      <c r="M4287" s="1" t="s">
        <v>22</v>
      </c>
      <c r="N4287" s="1" t="s">
        <v>43</v>
      </c>
      <c r="O4287" s="1" t="s">
        <v>33</v>
      </c>
      <c r="P4287" s="1" t="s">
        <v>25</v>
      </c>
      <c r="Q4287" s="1" t="s">
        <v>26</v>
      </c>
      <c r="R4287" s="1" t="s">
        <v>27</v>
      </c>
    </row>
    <row r="4288" spans="1:18" x14ac:dyDescent="0.3">
      <c r="A4288" s="1" t="s">
        <v>4446</v>
      </c>
      <c r="B4288" s="1" t="s">
        <v>29</v>
      </c>
      <c r="C4288" s="1" t="s">
        <v>30</v>
      </c>
      <c r="D4288" s="1" t="s">
        <v>64</v>
      </c>
      <c r="E4288">
        <v>135</v>
      </c>
      <c r="F4288">
        <v>12000</v>
      </c>
      <c r="G4288">
        <v>136</v>
      </c>
      <c r="H4288">
        <v>8</v>
      </c>
      <c r="I4288">
        <v>128</v>
      </c>
      <c r="J4288">
        <v>1632000</v>
      </c>
      <c r="K4288" s="2">
        <v>45835</v>
      </c>
      <c r="L4288">
        <v>2</v>
      </c>
      <c r="M4288" s="1" t="s">
        <v>55</v>
      </c>
      <c r="N4288" s="1" t="s">
        <v>43</v>
      </c>
      <c r="O4288" s="1" t="s">
        <v>24</v>
      </c>
      <c r="P4288" s="1" t="s">
        <v>25</v>
      </c>
      <c r="Q4288" s="1" t="s">
        <v>59</v>
      </c>
      <c r="R4288" s="1" t="s">
        <v>27</v>
      </c>
    </row>
    <row r="4289" spans="1:18" x14ac:dyDescent="0.3">
      <c r="A4289" s="1" t="s">
        <v>4447</v>
      </c>
      <c r="B4289" s="1" t="s">
        <v>80</v>
      </c>
      <c r="C4289" s="1" t="s">
        <v>200</v>
      </c>
      <c r="D4289" s="1" t="s">
        <v>48</v>
      </c>
      <c r="E4289">
        <v>38</v>
      </c>
      <c r="F4289">
        <v>400</v>
      </c>
      <c r="G4289">
        <v>62</v>
      </c>
      <c r="H4289">
        <v>51</v>
      </c>
      <c r="I4289">
        <v>11</v>
      </c>
      <c r="J4289">
        <v>24800</v>
      </c>
      <c r="K4289" s="2">
        <v>45910</v>
      </c>
      <c r="L4289">
        <v>12</v>
      </c>
      <c r="M4289" s="1" t="s">
        <v>39</v>
      </c>
      <c r="N4289" s="1" t="s">
        <v>23</v>
      </c>
      <c r="O4289" s="1" t="s">
        <v>44</v>
      </c>
      <c r="P4289" s="1" t="s">
        <v>25</v>
      </c>
      <c r="Q4289" s="1" t="s">
        <v>26</v>
      </c>
      <c r="R4289" s="1" t="s">
        <v>27</v>
      </c>
    </row>
    <row r="4290" spans="1:18" x14ac:dyDescent="0.3">
      <c r="A4290" s="1" t="s">
        <v>4448</v>
      </c>
      <c r="B4290" s="1" t="s">
        <v>133</v>
      </c>
      <c r="C4290" s="1" t="s">
        <v>344</v>
      </c>
      <c r="D4290" s="1" t="s">
        <v>31</v>
      </c>
      <c r="E4290">
        <v>23</v>
      </c>
      <c r="F4290">
        <v>18000</v>
      </c>
      <c r="G4290">
        <v>52</v>
      </c>
      <c r="H4290">
        <v>20</v>
      </c>
      <c r="I4290">
        <v>32</v>
      </c>
      <c r="J4290">
        <v>936000</v>
      </c>
      <c r="K4290" s="2">
        <v>45897</v>
      </c>
      <c r="L4290">
        <v>10</v>
      </c>
      <c r="M4290" s="1" t="s">
        <v>22</v>
      </c>
      <c r="N4290" s="1" t="s">
        <v>23</v>
      </c>
      <c r="O4290" s="1" t="s">
        <v>24</v>
      </c>
      <c r="P4290" s="1" t="s">
        <v>25</v>
      </c>
      <c r="Q4290" s="1" t="s">
        <v>26</v>
      </c>
      <c r="R4290" s="1" t="s">
        <v>27</v>
      </c>
    </row>
    <row r="4291" spans="1:18" x14ac:dyDescent="0.3">
      <c r="A4291" s="1" t="s">
        <v>4449</v>
      </c>
      <c r="B4291" s="1" t="s">
        <v>29</v>
      </c>
      <c r="C4291" s="1" t="s">
        <v>57</v>
      </c>
      <c r="D4291" s="1" t="s">
        <v>31</v>
      </c>
      <c r="E4291">
        <v>48</v>
      </c>
      <c r="F4291">
        <v>8000</v>
      </c>
      <c r="G4291">
        <v>55</v>
      </c>
      <c r="H4291">
        <v>17</v>
      </c>
      <c r="I4291">
        <v>38</v>
      </c>
      <c r="J4291">
        <v>440000</v>
      </c>
      <c r="K4291" s="2">
        <v>45760</v>
      </c>
      <c r="L4291">
        <v>13</v>
      </c>
      <c r="M4291" s="1" t="s">
        <v>39</v>
      </c>
      <c r="N4291" s="1" t="s">
        <v>32</v>
      </c>
      <c r="O4291" s="1" t="s">
        <v>44</v>
      </c>
      <c r="P4291" s="1" t="s">
        <v>25</v>
      </c>
      <c r="Q4291" s="1" t="s">
        <v>26</v>
      </c>
      <c r="R4291" s="1" t="s">
        <v>27</v>
      </c>
    </row>
    <row r="4292" spans="1:18" x14ac:dyDescent="0.3">
      <c r="A4292" s="1" t="s">
        <v>4450</v>
      </c>
      <c r="B4292" s="1" t="s">
        <v>41</v>
      </c>
      <c r="C4292" s="1" t="s">
        <v>386</v>
      </c>
      <c r="D4292" s="1" t="s">
        <v>91</v>
      </c>
      <c r="E4292">
        <v>21</v>
      </c>
      <c r="F4292">
        <v>45000</v>
      </c>
      <c r="G4292">
        <v>40</v>
      </c>
      <c r="H4292">
        <v>15</v>
      </c>
      <c r="I4292">
        <v>25</v>
      </c>
      <c r="J4292">
        <v>1800000</v>
      </c>
      <c r="K4292" s="2">
        <v>45902</v>
      </c>
      <c r="L4292">
        <v>5</v>
      </c>
      <c r="M4292" s="1" t="s">
        <v>55</v>
      </c>
      <c r="N4292" s="1" t="s">
        <v>23</v>
      </c>
      <c r="O4292" s="1" t="s">
        <v>24</v>
      </c>
      <c r="P4292" s="1" t="s">
        <v>25</v>
      </c>
      <c r="Q4292" s="1" t="s">
        <v>26</v>
      </c>
      <c r="R4292" s="1" t="s">
        <v>27</v>
      </c>
    </row>
    <row r="4293" spans="1:18" x14ac:dyDescent="0.3">
      <c r="A4293" s="1" t="s">
        <v>4451</v>
      </c>
      <c r="B4293" s="1" t="s">
        <v>107</v>
      </c>
      <c r="C4293" s="1" t="s">
        <v>146</v>
      </c>
      <c r="D4293" s="1" t="s">
        <v>64</v>
      </c>
      <c r="E4293">
        <v>55</v>
      </c>
      <c r="F4293">
        <v>1800000</v>
      </c>
      <c r="G4293">
        <v>81</v>
      </c>
      <c r="H4293">
        <v>72</v>
      </c>
      <c r="I4293">
        <v>9</v>
      </c>
      <c r="J4293">
        <v>145800000</v>
      </c>
      <c r="K4293" s="2">
        <v>45980</v>
      </c>
      <c r="L4293">
        <v>5</v>
      </c>
      <c r="M4293" s="1" t="s">
        <v>55</v>
      </c>
      <c r="N4293" s="1" t="s">
        <v>23</v>
      </c>
      <c r="O4293" s="1" t="s">
        <v>24</v>
      </c>
      <c r="P4293" s="1" t="s">
        <v>25</v>
      </c>
      <c r="Q4293" s="1" t="s">
        <v>59</v>
      </c>
      <c r="R4293" s="1" t="s">
        <v>27</v>
      </c>
    </row>
    <row r="4294" spans="1:18" x14ac:dyDescent="0.3">
      <c r="A4294" s="1" t="s">
        <v>4452</v>
      </c>
      <c r="B4294" s="1" t="s">
        <v>80</v>
      </c>
      <c r="C4294" s="1" t="s">
        <v>84</v>
      </c>
      <c r="D4294" s="1" t="s">
        <v>64</v>
      </c>
      <c r="E4294">
        <v>146</v>
      </c>
      <c r="F4294">
        <v>180000</v>
      </c>
      <c r="G4294">
        <v>173</v>
      </c>
      <c r="H4294">
        <v>78</v>
      </c>
      <c r="I4294">
        <v>95</v>
      </c>
      <c r="J4294">
        <v>31140000</v>
      </c>
      <c r="K4294" s="2">
        <v>45976</v>
      </c>
      <c r="L4294">
        <v>3</v>
      </c>
      <c r="M4294" s="1" t="s">
        <v>55</v>
      </c>
      <c r="N4294" s="1" t="s">
        <v>32</v>
      </c>
      <c r="O4294" s="1" t="s">
        <v>44</v>
      </c>
      <c r="P4294" s="1" t="s">
        <v>25</v>
      </c>
      <c r="Q4294" s="1" t="s">
        <v>26</v>
      </c>
      <c r="R4294" s="1" t="s">
        <v>27</v>
      </c>
    </row>
    <row r="4295" spans="1:18" x14ac:dyDescent="0.3">
      <c r="A4295" s="1" t="s">
        <v>4453</v>
      </c>
      <c r="B4295" s="1" t="s">
        <v>104</v>
      </c>
      <c r="C4295" s="1" t="s">
        <v>287</v>
      </c>
      <c r="D4295" s="1" t="s">
        <v>58</v>
      </c>
      <c r="E4295">
        <v>61</v>
      </c>
      <c r="F4295">
        <v>25000</v>
      </c>
      <c r="G4295">
        <v>70</v>
      </c>
      <c r="H4295">
        <v>67</v>
      </c>
      <c r="I4295">
        <v>3</v>
      </c>
      <c r="J4295">
        <v>1750000</v>
      </c>
      <c r="K4295" s="2">
        <v>45847</v>
      </c>
      <c r="L4295">
        <v>15</v>
      </c>
      <c r="M4295" s="1" t="s">
        <v>39</v>
      </c>
      <c r="N4295" s="1" t="s">
        <v>43</v>
      </c>
      <c r="O4295" s="1" t="s">
        <v>24</v>
      </c>
      <c r="P4295" s="1" t="s">
        <v>25</v>
      </c>
      <c r="Q4295" s="1" t="s">
        <v>59</v>
      </c>
      <c r="R4295" s="1" t="s">
        <v>27</v>
      </c>
    </row>
    <row r="4296" spans="1:18" x14ac:dyDescent="0.3">
      <c r="A4296" s="1" t="s">
        <v>4454</v>
      </c>
      <c r="B4296" s="1" t="s">
        <v>133</v>
      </c>
      <c r="C4296" s="1" t="s">
        <v>174</v>
      </c>
      <c r="D4296" s="1" t="s">
        <v>72</v>
      </c>
      <c r="E4296">
        <v>90</v>
      </c>
      <c r="F4296">
        <v>25000</v>
      </c>
      <c r="G4296">
        <v>117</v>
      </c>
      <c r="H4296">
        <v>49</v>
      </c>
      <c r="I4296">
        <v>68</v>
      </c>
      <c r="J4296">
        <v>2925000</v>
      </c>
      <c r="K4296" s="2">
        <v>45936</v>
      </c>
      <c r="L4296">
        <v>5</v>
      </c>
      <c r="M4296" s="1" t="s">
        <v>55</v>
      </c>
      <c r="N4296" s="1" t="s">
        <v>23</v>
      </c>
      <c r="O4296" s="1" t="s">
        <v>33</v>
      </c>
      <c r="P4296" s="1" t="s">
        <v>25</v>
      </c>
      <c r="Q4296" s="1" t="s">
        <v>26</v>
      </c>
      <c r="R4296" s="1" t="s">
        <v>27</v>
      </c>
    </row>
    <row r="4297" spans="1:18" x14ac:dyDescent="0.3">
      <c r="A4297" s="1" t="s">
        <v>4455</v>
      </c>
      <c r="B4297" s="1" t="s">
        <v>83</v>
      </c>
      <c r="C4297" s="1" t="s">
        <v>308</v>
      </c>
      <c r="D4297" s="1" t="s">
        <v>64</v>
      </c>
      <c r="E4297">
        <v>76</v>
      </c>
      <c r="F4297">
        <v>8000</v>
      </c>
      <c r="G4297">
        <v>92</v>
      </c>
      <c r="H4297">
        <v>31</v>
      </c>
      <c r="I4297">
        <v>61</v>
      </c>
      <c r="J4297">
        <v>736000</v>
      </c>
      <c r="K4297" s="2">
        <v>45773</v>
      </c>
      <c r="L4297">
        <v>7</v>
      </c>
      <c r="M4297" s="1" t="s">
        <v>22</v>
      </c>
      <c r="N4297" s="1" t="s">
        <v>32</v>
      </c>
      <c r="O4297" s="1" t="s">
        <v>33</v>
      </c>
      <c r="P4297" s="1" t="s">
        <v>25</v>
      </c>
      <c r="Q4297" s="1" t="s">
        <v>26</v>
      </c>
      <c r="R4297" s="1" t="s">
        <v>27</v>
      </c>
    </row>
    <row r="4298" spans="1:18" x14ac:dyDescent="0.3">
      <c r="A4298" s="1" t="s">
        <v>4456</v>
      </c>
      <c r="B4298" s="1" t="s">
        <v>52</v>
      </c>
      <c r="C4298" s="1" t="s">
        <v>427</v>
      </c>
      <c r="D4298" s="1" t="s">
        <v>91</v>
      </c>
      <c r="E4298">
        <v>25</v>
      </c>
      <c r="F4298">
        <v>5000</v>
      </c>
      <c r="G4298">
        <v>39</v>
      </c>
      <c r="H4298">
        <v>9</v>
      </c>
      <c r="I4298">
        <v>30</v>
      </c>
      <c r="J4298">
        <v>195000</v>
      </c>
      <c r="K4298" s="2">
        <v>45755</v>
      </c>
      <c r="L4298">
        <v>5</v>
      </c>
      <c r="M4298" s="1" t="s">
        <v>55</v>
      </c>
      <c r="N4298" s="1" t="s">
        <v>23</v>
      </c>
      <c r="O4298" s="1" t="s">
        <v>85</v>
      </c>
      <c r="P4298" s="1" t="s">
        <v>25</v>
      </c>
      <c r="Q4298" s="1" t="s">
        <v>26</v>
      </c>
      <c r="R4298" s="1" t="s">
        <v>27</v>
      </c>
    </row>
    <row r="4299" spans="1:18" x14ac:dyDescent="0.3">
      <c r="A4299" s="1" t="s">
        <v>4457</v>
      </c>
      <c r="B4299" s="1" t="s">
        <v>19</v>
      </c>
      <c r="C4299" s="1" t="s">
        <v>125</v>
      </c>
      <c r="D4299" s="1" t="s">
        <v>58</v>
      </c>
      <c r="E4299">
        <v>144</v>
      </c>
      <c r="F4299">
        <v>4500</v>
      </c>
      <c r="G4299">
        <v>155</v>
      </c>
      <c r="H4299">
        <v>37</v>
      </c>
      <c r="I4299">
        <v>118</v>
      </c>
      <c r="J4299">
        <v>697500</v>
      </c>
      <c r="K4299" s="2">
        <v>45939</v>
      </c>
      <c r="L4299">
        <v>13</v>
      </c>
      <c r="M4299" s="1" t="s">
        <v>39</v>
      </c>
      <c r="N4299" s="1" t="s">
        <v>23</v>
      </c>
      <c r="O4299" s="1" t="s">
        <v>85</v>
      </c>
      <c r="P4299" s="1" t="s">
        <v>25</v>
      </c>
      <c r="Q4299" s="1" t="s">
        <v>26</v>
      </c>
      <c r="R4299" s="1" t="s">
        <v>27</v>
      </c>
    </row>
    <row r="4300" spans="1:18" x14ac:dyDescent="0.3">
      <c r="A4300" s="1" t="s">
        <v>4458</v>
      </c>
      <c r="B4300" s="1" t="s">
        <v>36</v>
      </c>
      <c r="C4300" s="1" t="s">
        <v>215</v>
      </c>
      <c r="D4300" s="1" t="s">
        <v>64</v>
      </c>
      <c r="E4300">
        <v>107</v>
      </c>
      <c r="F4300">
        <v>350000</v>
      </c>
      <c r="G4300">
        <v>126</v>
      </c>
      <c r="H4300">
        <v>71</v>
      </c>
      <c r="I4300">
        <v>55</v>
      </c>
      <c r="J4300">
        <v>44100000</v>
      </c>
      <c r="K4300" s="2">
        <v>45705</v>
      </c>
      <c r="L4300">
        <v>6</v>
      </c>
      <c r="M4300" s="1" t="s">
        <v>22</v>
      </c>
      <c r="N4300" s="1" t="s">
        <v>32</v>
      </c>
      <c r="O4300" s="1" t="s">
        <v>24</v>
      </c>
      <c r="P4300" s="1" t="s">
        <v>25</v>
      </c>
      <c r="Q4300" s="1" t="s">
        <v>26</v>
      </c>
      <c r="R4300" s="1" t="s">
        <v>27</v>
      </c>
    </row>
    <row r="4301" spans="1:18" x14ac:dyDescent="0.3">
      <c r="A4301" s="1" t="s">
        <v>4459</v>
      </c>
      <c r="B4301" s="1" t="s">
        <v>107</v>
      </c>
      <c r="C4301" s="1" t="s">
        <v>270</v>
      </c>
      <c r="D4301" s="1" t="s">
        <v>64</v>
      </c>
      <c r="E4301">
        <v>122</v>
      </c>
      <c r="F4301">
        <v>1800</v>
      </c>
      <c r="G4301">
        <v>123</v>
      </c>
      <c r="H4301">
        <v>67</v>
      </c>
      <c r="I4301">
        <v>56</v>
      </c>
      <c r="J4301">
        <v>221400</v>
      </c>
      <c r="K4301" s="2">
        <v>45839</v>
      </c>
      <c r="L4301">
        <v>8</v>
      </c>
      <c r="M4301" s="1" t="s">
        <v>22</v>
      </c>
      <c r="N4301" s="1" t="s">
        <v>23</v>
      </c>
      <c r="O4301" s="1" t="s">
        <v>24</v>
      </c>
      <c r="P4301" s="1" t="s">
        <v>25</v>
      </c>
      <c r="Q4301" s="1" t="s">
        <v>26</v>
      </c>
      <c r="R4301" s="1" t="s">
        <v>34</v>
      </c>
    </row>
    <row r="4302" spans="1:18" x14ac:dyDescent="0.3">
      <c r="A4302" s="1" t="s">
        <v>4460</v>
      </c>
      <c r="B4302" s="1" t="s">
        <v>41</v>
      </c>
      <c r="C4302" s="1" t="s">
        <v>225</v>
      </c>
      <c r="D4302" s="1" t="s">
        <v>64</v>
      </c>
      <c r="E4302">
        <v>70</v>
      </c>
      <c r="F4302">
        <v>1200000</v>
      </c>
      <c r="G4302">
        <v>99</v>
      </c>
      <c r="H4302">
        <v>77</v>
      </c>
      <c r="I4302">
        <v>22</v>
      </c>
      <c r="J4302">
        <v>118800000</v>
      </c>
      <c r="K4302" s="2">
        <v>45674</v>
      </c>
      <c r="L4302">
        <v>14</v>
      </c>
      <c r="M4302" s="1" t="s">
        <v>39</v>
      </c>
      <c r="N4302" s="1" t="s">
        <v>32</v>
      </c>
      <c r="O4302" s="1" t="s">
        <v>24</v>
      </c>
      <c r="P4302" s="1" t="s">
        <v>25</v>
      </c>
      <c r="Q4302" s="1" t="s">
        <v>59</v>
      </c>
      <c r="R4302" s="1" t="s">
        <v>34</v>
      </c>
    </row>
    <row r="4303" spans="1:18" x14ac:dyDescent="0.3">
      <c r="A4303" s="1" t="s">
        <v>4461</v>
      </c>
      <c r="B4303" s="1" t="s">
        <v>29</v>
      </c>
      <c r="C4303" s="1" t="s">
        <v>100</v>
      </c>
      <c r="D4303" s="1" t="s">
        <v>21</v>
      </c>
      <c r="E4303">
        <v>130</v>
      </c>
      <c r="F4303">
        <v>15000</v>
      </c>
      <c r="G4303">
        <v>147</v>
      </c>
      <c r="H4303">
        <v>62</v>
      </c>
      <c r="I4303">
        <v>85</v>
      </c>
      <c r="J4303">
        <v>2205000</v>
      </c>
      <c r="K4303" s="2">
        <v>45807</v>
      </c>
      <c r="L4303">
        <v>15</v>
      </c>
      <c r="M4303" s="1" t="s">
        <v>39</v>
      </c>
      <c r="N4303" s="1" t="s">
        <v>43</v>
      </c>
      <c r="O4303" s="1" t="s">
        <v>44</v>
      </c>
      <c r="P4303" s="1" t="s">
        <v>25</v>
      </c>
      <c r="Q4303" s="1" t="s">
        <v>26</v>
      </c>
      <c r="R4303" s="1" t="s">
        <v>34</v>
      </c>
    </row>
    <row r="4304" spans="1:18" x14ac:dyDescent="0.3">
      <c r="A4304" s="1" t="s">
        <v>4462</v>
      </c>
      <c r="B4304" s="1" t="s">
        <v>107</v>
      </c>
      <c r="C4304" s="1" t="s">
        <v>476</v>
      </c>
      <c r="D4304" s="1" t="s">
        <v>38</v>
      </c>
      <c r="E4304">
        <v>146</v>
      </c>
      <c r="F4304">
        <v>1200</v>
      </c>
      <c r="G4304">
        <v>164</v>
      </c>
      <c r="H4304">
        <v>55</v>
      </c>
      <c r="I4304">
        <v>109</v>
      </c>
      <c r="J4304">
        <v>196800</v>
      </c>
      <c r="K4304" s="2">
        <v>45830</v>
      </c>
      <c r="L4304">
        <v>3</v>
      </c>
      <c r="M4304" s="1" t="s">
        <v>55</v>
      </c>
      <c r="N4304" s="1" t="s">
        <v>32</v>
      </c>
      <c r="O4304" s="1" t="s">
        <v>44</v>
      </c>
      <c r="P4304" s="1" t="s">
        <v>25</v>
      </c>
      <c r="Q4304" s="1" t="s">
        <v>26</v>
      </c>
      <c r="R4304" s="1" t="s">
        <v>34</v>
      </c>
    </row>
    <row r="4305" spans="1:18" x14ac:dyDescent="0.3">
      <c r="A4305" s="1" t="s">
        <v>4463</v>
      </c>
      <c r="B4305" s="1" t="s">
        <v>66</v>
      </c>
      <c r="C4305" s="1" t="s">
        <v>127</v>
      </c>
      <c r="D4305" s="1" t="s">
        <v>31</v>
      </c>
      <c r="E4305">
        <v>101</v>
      </c>
      <c r="F4305">
        <v>35000</v>
      </c>
      <c r="G4305">
        <v>120</v>
      </c>
      <c r="H4305">
        <v>78</v>
      </c>
      <c r="I4305">
        <v>42</v>
      </c>
      <c r="J4305">
        <v>4200000</v>
      </c>
      <c r="K4305" s="2">
        <v>45883</v>
      </c>
      <c r="L4305">
        <v>13</v>
      </c>
      <c r="M4305" s="1" t="s">
        <v>39</v>
      </c>
      <c r="N4305" s="1" t="s">
        <v>23</v>
      </c>
      <c r="O4305" s="1" t="s">
        <v>24</v>
      </c>
      <c r="P4305" s="1" t="s">
        <v>25</v>
      </c>
      <c r="Q4305" s="1" t="s">
        <v>26</v>
      </c>
      <c r="R4305" s="1" t="s">
        <v>27</v>
      </c>
    </row>
    <row r="4306" spans="1:18" x14ac:dyDescent="0.3">
      <c r="A4306" s="1" t="s">
        <v>4464</v>
      </c>
      <c r="B4306" s="1" t="s">
        <v>107</v>
      </c>
      <c r="C4306" s="1" t="s">
        <v>74</v>
      </c>
      <c r="D4306" s="1" t="s">
        <v>31</v>
      </c>
      <c r="E4306">
        <v>149</v>
      </c>
      <c r="F4306">
        <v>25000</v>
      </c>
      <c r="G4306">
        <v>165</v>
      </c>
      <c r="H4306">
        <v>20</v>
      </c>
      <c r="I4306">
        <v>145</v>
      </c>
      <c r="J4306">
        <v>4125000</v>
      </c>
      <c r="K4306" s="2">
        <v>45803</v>
      </c>
      <c r="L4306">
        <v>15</v>
      </c>
      <c r="M4306" s="1" t="s">
        <v>39</v>
      </c>
      <c r="N4306" s="1" t="s">
        <v>43</v>
      </c>
      <c r="O4306" s="1" t="s">
        <v>33</v>
      </c>
      <c r="P4306" s="1" t="s">
        <v>25</v>
      </c>
      <c r="Q4306" s="1" t="s">
        <v>26</v>
      </c>
      <c r="R4306" s="1" t="s">
        <v>27</v>
      </c>
    </row>
    <row r="4307" spans="1:18" x14ac:dyDescent="0.3">
      <c r="A4307" s="1" t="s">
        <v>4465</v>
      </c>
      <c r="B4307" s="1" t="s">
        <v>41</v>
      </c>
      <c r="C4307" s="1" t="s">
        <v>258</v>
      </c>
      <c r="D4307" s="1" t="s">
        <v>31</v>
      </c>
      <c r="E4307">
        <v>92</v>
      </c>
      <c r="F4307">
        <v>650000</v>
      </c>
      <c r="G4307">
        <v>109</v>
      </c>
      <c r="H4307">
        <v>49</v>
      </c>
      <c r="I4307">
        <v>60</v>
      </c>
      <c r="J4307">
        <v>70850000</v>
      </c>
      <c r="K4307" s="2">
        <v>45990</v>
      </c>
      <c r="L4307">
        <v>5</v>
      </c>
      <c r="M4307" s="1" t="s">
        <v>55</v>
      </c>
      <c r="N4307" s="1" t="s">
        <v>23</v>
      </c>
      <c r="O4307" s="1" t="s">
        <v>24</v>
      </c>
      <c r="P4307" s="1" t="s">
        <v>25</v>
      </c>
      <c r="Q4307" s="1" t="s">
        <v>59</v>
      </c>
      <c r="R4307" s="1" t="s">
        <v>27</v>
      </c>
    </row>
    <row r="4308" spans="1:18" x14ac:dyDescent="0.3">
      <c r="A4308" s="1" t="s">
        <v>4466</v>
      </c>
      <c r="B4308" s="1" t="s">
        <v>107</v>
      </c>
      <c r="C4308" s="1" t="s">
        <v>81</v>
      </c>
      <c r="D4308" s="1" t="s">
        <v>38</v>
      </c>
      <c r="E4308">
        <v>134</v>
      </c>
      <c r="F4308">
        <v>8500</v>
      </c>
      <c r="G4308">
        <v>153</v>
      </c>
      <c r="H4308">
        <v>45</v>
      </c>
      <c r="I4308">
        <v>108</v>
      </c>
      <c r="J4308">
        <v>1300500</v>
      </c>
      <c r="K4308" s="2">
        <v>45986</v>
      </c>
      <c r="L4308">
        <v>5</v>
      </c>
      <c r="M4308" s="1" t="s">
        <v>55</v>
      </c>
      <c r="N4308" s="1" t="s">
        <v>43</v>
      </c>
      <c r="O4308" s="1" t="s">
        <v>24</v>
      </c>
      <c r="P4308" s="1" t="s">
        <v>25</v>
      </c>
      <c r="Q4308" s="1" t="s">
        <v>26</v>
      </c>
      <c r="R4308" s="1" t="s">
        <v>27</v>
      </c>
    </row>
    <row r="4309" spans="1:18" x14ac:dyDescent="0.3">
      <c r="A4309" s="1" t="s">
        <v>4467</v>
      </c>
      <c r="B4309" s="1" t="s">
        <v>66</v>
      </c>
      <c r="C4309" s="1" t="s">
        <v>296</v>
      </c>
      <c r="D4309" s="1" t="s">
        <v>67</v>
      </c>
      <c r="E4309">
        <v>137</v>
      </c>
      <c r="F4309">
        <v>4200000</v>
      </c>
      <c r="G4309">
        <v>160</v>
      </c>
      <c r="H4309">
        <v>72</v>
      </c>
      <c r="I4309">
        <v>88</v>
      </c>
      <c r="J4309">
        <v>672000000</v>
      </c>
      <c r="K4309" s="2">
        <v>45934</v>
      </c>
      <c r="L4309">
        <v>13</v>
      </c>
      <c r="M4309" s="1" t="s">
        <v>39</v>
      </c>
      <c r="N4309" s="1" t="s">
        <v>23</v>
      </c>
      <c r="O4309" s="1" t="s">
        <v>24</v>
      </c>
      <c r="P4309" s="1" t="s">
        <v>25</v>
      </c>
      <c r="Q4309" s="1" t="s">
        <v>26</v>
      </c>
      <c r="R4309" s="1" t="s">
        <v>27</v>
      </c>
    </row>
    <row r="4310" spans="1:18" x14ac:dyDescent="0.3">
      <c r="A4310" s="1" t="s">
        <v>4468</v>
      </c>
      <c r="B4310" s="1" t="s">
        <v>99</v>
      </c>
      <c r="C4310" s="1" t="s">
        <v>270</v>
      </c>
      <c r="D4310" s="1" t="s">
        <v>21</v>
      </c>
      <c r="E4310">
        <v>28</v>
      </c>
      <c r="F4310">
        <v>1800</v>
      </c>
      <c r="G4310">
        <v>58</v>
      </c>
      <c r="H4310">
        <v>53</v>
      </c>
      <c r="I4310">
        <v>5</v>
      </c>
      <c r="J4310">
        <v>104400</v>
      </c>
      <c r="K4310" s="2">
        <v>45794</v>
      </c>
      <c r="L4310">
        <v>4</v>
      </c>
      <c r="M4310" s="1" t="s">
        <v>55</v>
      </c>
      <c r="N4310" s="1" t="s">
        <v>43</v>
      </c>
      <c r="O4310" s="1" t="s">
        <v>24</v>
      </c>
      <c r="P4310" s="1" t="s">
        <v>49</v>
      </c>
      <c r="Q4310" s="1" t="s">
        <v>26</v>
      </c>
      <c r="R4310" s="1" t="s">
        <v>59</v>
      </c>
    </row>
    <row r="4311" spans="1:18" x14ac:dyDescent="0.3">
      <c r="A4311" s="1" t="s">
        <v>4469</v>
      </c>
      <c r="B4311" s="1" t="s">
        <v>41</v>
      </c>
      <c r="C4311" s="1" t="s">
        <v>105</v>
      </c>
      <c r="D4311" s="1" t="s">
        <v>64</v>
      </c>
      <c r="E4311">
        <v>60</v>
      </c>
      <c r="F4311">
        <v>6500</v>
      </c>
      <c r="G4311">
        <v>63</v>
      </c>
      <c r="H4311">
        <v>21</v>
      </c>
      <c r="I4311">
        <v>42</v>
      </c>
      <c r="J4311">
        <v>409500</v>
      </c>
      <c r="K4311" s="2">
        <v>46014</v>
      </c>
      <c r="L4311">
        <v>15</v>
      </c>
      <c r="M4311" s="1" t="s">
        <v>39</v>
      </c>
      <c r="N4311" s="1" t="s">
        <v>43</v>
      </c>
      <c r="O4311" s="1" t="s">
        <v>24</v>
      </c>
      <c r="P4311" s="1" t="s">
        <v>49</v>
      </c>
      <c r="Q4311" s="1" t="s">
        <v>50</v>
      </c>
      <c r="R4311" s="1" t="s">
        <v>27</v>
      </c>
    </row>
    <row r="4312" spans="1:18" x14ac:dyDescent="0.3">
      <c r="A4312" s="1" t="s">
        <v>4470</v>
      </c>
      <c r="B4312" s="1" t="s">
        <v>93</v>
      </c>
      <c r="C4312" s="1" t="s">
        <v>164</v>
      </c>
      <c r="D4312" s="1" t="s">
        <v>58</v>
      </c>
      <c r="E4312">
        <v>74</v>
      </c>
      <c r="F4312">
        <v>3500</v>
      </c>
      <c r="G4312">
        <v>79</v>
      </c>
      <c r="H4312">
        <v>76</v>
      </c>
      <c r="I4312">
        <v>3</v>
      </c>
      <c r="J4312">
        <v>276500</v>
      </c>
      <c r="K4312" s="2">
        <v>45871</v>
      </c>
      <c r="L4312">
        <v>1</v>
      </c>
      <c r="M4312" s="1" t="s">
        <v>55</v>
      </c>
      <c r="N4312" s="1" t="s">
        <v>43</v>
      </c>
      <c r="O4312" s="1" t="s">
        <v>44</v>
      </c>
      <c r="P4312" s="1" t="s">
        <v>25</v>
      </c>
      <c r="Q4312" s="1" t="s">
        <v>26</v>
      </c>
      <c r="R4312" s="1" t="s">
        <v>27</v>
      </c>
    </row>
    <row r="4313" spans="1:18" x14ac:dyDescent="0.3">
      <c r="A4313" s="1" t="s">
        <v>4471</v>
      </c>
      <c r="B4313" s="1" t="s">
        <v>80</v>
      </c>
      <c r="C4313" s="1" t="s">
        <v>160</v>
      </c>
      <c r="D4313" s="1" t="s">
        <v>58</v>
      </c>
      <c r="E4313">
        <v>107</v>
      </c>
      <c r="F4313">
        <v>65000</v>
      </c>
      <c r="G4313">
        <v>112</v>
      </c>
      <c r="H4313">
        <v>59</v>
      </c>
      <c r="I4313">
        <v>53</v>
      </c>
      <c r="J4313">
        <v>7280000</v>
      </c>
      <c r="K4313" s="2">
        <v>45979</v>
      </c>
      <c r="L4313">
        <v>5</v>
      </c>
      <c r="M4313" s="1" t="s">
        <v>55</v>
      </c>
      <c r="N4313" s="1" t="s">
        <v>23</v>
      </c>
      <c r="O4313" s="1" t="s">
        <v>85</v>
      </c>
      <c r="P4313" s="1" t="s">
        <v>25</v>
      </c>
      <c r="Q4313" s="1" t="s">
        <v>26</v>
      </c>
      <c r="R4313" s="1" t="s">
        <v>59</v>
      </c>
    </row>
    <row r="4314" spans="1:18" x14ac:dyDescent="0.3">
      <c r="A4314" s="1" t="s">
        <v>4472</v>
      </c>
      <c r="B4314" s="1" t="s">
        <v>99</v>
      </c>
      <c r="C4314" s="1" t="s">
        <v>225</v>
      </c>
      <c r="D4314" s="1" t="s">
        <v>72</v>
      </c>
      <c r="E4314">
        <v>39</v>
      </c>
      <c r="F4314">
        <v>1200000</v>
      </c>
      <c r="G4314">
        <v>64</v>
      </c>
      <c r="H4314">
        <v>38</v>
      </c>
      <c r="I4314">
        <v>26</v>
      </c>
      <c r="J4314">
        <v>76800000</v>
      </c>
      <c r="K4314" s="2">
        <v>46019</v>
      </c>
      <c r="L4314">
        <v>1</v>
      </c>
      <c r="M4314" s="1" t="s">
        <v>55</v>
      </c>
      <c r="N4314" s="1" t="s">
        <v>23</v>
      </c>
      <c r="O4314" s="1" t="s">
        <v>44</v>
      </c>
      <c r="P4314" s="1" t="s">
        <v>25</v>
      </c>
      <c r="Q4314" s="1" t="s">
        <v>26</v>
      </c>
      <c r="R4314" s="1" t="s">
        <v>27</v>
      </c>
    </row>
    <row r="4315" spans="1:18" x14ac:dyDescent="0.3">
      <c r="A4315" s="1" t="s">
        <v>4473</v>
      </c>
      <c r="B4315" s="1" t="s">
        <v>46</v>
      </c>
      <c r="C4315" s="1" t="s">
        <v>123</v>
      </c>
      <c r="D4315" s="1" t="s">
        <v>31</v>
      </c>
      <c r="E4315">
        <v>96</v>
      </c>
      <c r="F4315">
        <v>4500</v>
      </c>
      <c r="G4315">
        <v>112</v>
      </c>
      <c r="H4315">
        <v>70</v>
      </c>
      <c r="I4315">
        <v>42</v>
      </c>
      <c r="J4315">
        <v>504000</v>
      </c>
      <c r="K4315" s="2">
        <v>45693</v>
      </c>
      <c r="L4315">
        <v>10</v>
      </c>
      <c r="M4315" s="1" t="s">
        <v>22</v>
      </c>
      <c r="N4315" s="1" t="s">
        <v>23</v>
      </c>
      <c r="O4315" s="1" t="s">
        <v>24</v>
      </c>
      <c r="P4315" s="1" t="s">
        <v>25</v>
      </c>
      <c r="Q4315" s="1" t="s">
        <v>50</v>
      </c>
      <c r="R4315" s="1" t="s">
        <v>27</v>
      </c>
    </row>
    <row r="4316" spans="1:18" x14ac:dyDescent="0.3">
      <c r="A4316" s="1" t="s">
        <v>4474</v>
      </c>
      <c r="B4316" s="1" t="s">
        <v>107</v>
      </c>
      <c r="C4316" s="1" t="s">
        <v>218</v>
      </c>
      <c r="D4316" s="1" t="s">
        <v>31</v>
      </c>
      <c r="E4316">
        <v>22</v>
      </c>
      <c r="F4316">
        <v>70000</v>
      </c>
      <c r="G4316">
        <v>35</v>
      </c>
      <c r="H4316">
        <v>28</v>
      </c>
      <c r="I4316">
        <v>7</v>
      </c>
      <c r="J4316">
        <v>2450000</v>
      </c>
      <c r="K4316" s="2">
        <v>45729</v>
      </c>
      <c r="L4316">
        <v>9</v>
      </c>
      <c r="M4316" s="1" t="s">
        <v>22</v>
      </c>
      <c r="N4316" s="1" t="s">
        <v>23</v>
      </c>
      <c r="O4316" s="1" t="s">
        <v>24</v>
      </c>
      <c r="P4316" s="1" t="s">
        <v>25</v>
      </c>
      <c r="Q4316" s="1" t="s">
        <v>26</v>
      </c>
      <c r="R4316" s="1" t="s">
        <v>27</v>
      </c>
    </row>
    <row r="4317" spans="1:18" x14ac:dyDescent="0.3">
      <c r="A4317" s="1" t="s">
        <v>4475</v>
      </c>
      <c r="B4317" s="1" t="s">
        <v>107</v>
      </c>
      <c r="C4317" s="1" t="s">
        <v>30</v>
      </c>
      <c r="D4317" s="1" t="s">
        <v>38</v>
      </c>
      <c r="E4317">
        <v>145</v>
      </c>
      <c r="F4317">
        <v>12000</v>
      </c>
      <c r="G4317">
        <v>146</v>
      </c>
      <c r="H4317">
        <v>53</v>
      </c>
      <c r="I4317">
        <v>93</v>
      </c>
      <c r="J4317">
        <v>1752000</v>
      </c>
      <c r="K4317" s="2">
        <v>45942</v>
      </c>
      <c r="L4317">
        <v>10</v>
      </c>
      <c r="M4317" s="1" t="s">
        <v>22</v>
      </c>
      <c r="N4317" s="1" t="s">
        <v>32</v>
      </c>
      <c r="O4317" s="1" t="s">
        <v>33</v>
      </c>
      <c r="P4317" s="1" t="s">
        <v>49</v>
      </c>
      <c r="Q4317" s="1" t="s">
        <v>26</v>
      </c>
      <c r="R4317" s="1" t="s">
        <v>27</v>
      </c>
    </row>
    <row r="4318" spans="1:18" x14ac:dyDescent="0.3">
      <c r="A4318" s="1" t="s">
        <v>4476</v>
      </c>
      <c r="B4318" s="1" t="s">
        <v>93</v>
      </c>
      <c r="C4318" s="1" t="s">
        <v>225</v>
      </c>
      <c r="D4318" s="1" t="s">
        <v>21</v>
      </c>
      <c r="E4318">
        <v>20</v>
      </c>
      <c r="F4318">
        <v>1200000</v>
      </c>
      <c r="G4318">
        <v>24</v>
      </c>
      <c r="H4318">
        <v>8</v>
      </c>
      <c r="I4318">
        <v>16</v>
      </c>
      <c r="J4318">
        <v>28800000</v>
      </c>
      <c r="K4318" s="2">
        <v>46018</v>
      </c>
      <c r="L4318">
        <v>12</v>
      </c>
      <c r="M4318" s="1" t="s">
        <v>39</v>
      </c>
      <c r="N4318" s="1" t="s">
        <v>23</v>
      </c>
      <c r="O4318" s="1" t="s">
        <v>24</v>
      </c>
      <c r="P4318" s="1" t="s">
        <v>25</v>
      </c>
      <c r="Q4318" s="1" t="s">
        <v>26</v>
      </c>
      <c r="R4318" s="1" t="s">
        <v>27</v>
      </c>
    </row>
    <row r="4319" spans="1:18" x14ac:dyDescent="0.3">
      <c r="A4319" s="1" t="s">
        <v>4477</v>
      </c>
      <c r="B4319" s="1" t="s">
        <v>93</v>
      </c>
      <c r="C4319" s="1" t="s">
        <v>386</v>
      </c>
      <c r="D4319" s="1" t="s">
        <v>38</v>
      </c>
      <c r="E4319">
        <v>150</v>
      </c>
      <c r="F4319">
        <v>45000</v>
      </c>
      <c r="G4319">
        <v>172</v>
      </c>
      <c r="H4319">
        <v>111</v>
      </c>
      <c r="I4319">
        <v>61</v>
      </c>
      <c r="J4319">
        <v>7740000</v>
      </c>
      <c r="K4319" s="2">
        <v>45770</v>
      </c>
      <c r="L4319">
        <v>8</v>
      </c>
      <c r="M4319" s="1" t="s">
        <v>22</v>
      </c>
      <c r="N4319" s="1" t="s">
        <v>43</v>
      </c>
      <c r="O4319" s="1" t="s">
        <v>33</v>
      </c>
      <c r="P4319" s="1" t="s">
        <v>25</v>
      </c>
      <c r="Q4319" s="1" t="s">
        <v>26</v>
      </c>
      <c r="R4319" s="1" t="s">
        <v>27</v>
      </c>
    </row>
    <row r="4320" spans="1:18" x14ac:dyDescent="0.3">
      <c r="A4320" s="1" t="s">
        <v>4478</v>
      </c>
      <c r="B4320" s="1" t="s">
        <v>87</v>
      </c>
      <c r="C4320" s="1" t="s">
        <v>240</v>
      </c>
      <c r="D4320" s="1" t="s">
        <v>31</v>
      </c>
      <c r="E4320">
        <v>139</v>
      </c>
      <c r="F4320">
        <v>18000</v>
      </c>
      <c r="G4320">
        <v>167</v>
      </c>
      <c r="H4320">
        <v>8</v>
      </c>
      <c r="I4320">
        <v>159</v>
      </c>
      <c r="J4320">
        <v>3006000</v>
      </c>
      <c r="K4320" s="2">
        <v>45983</v>
      </c>
      <c r="L4320">
        <v>3</v>
      </c>
      <c r="M4320" s="1" t="s">
        <v>55</v>
      </c>
      <c r="N4320" s="1" t="s">
        <v>23</v>
      </c>
      <c r="O4320" s="1" t="s">
        <v>24</v>
      </c>
      <c r="P4320" s="1" t="s">
        <v>25</v>
      </c>
      <c r="Q4320" s="1" t="s">
        <v>26</v>
      </c>
      <c r="R4320" s="1" t="s">
        <v>27</v>
      </c>
    </row>
    <row r="4321" spans="1:18" x14ac:dyDescent="0.3">
      <c r="A4321" s="1" t="s">
        <v>4479</v>
      </c>
      <c r="B4321" s="1" t="s">
        <v>107</v>
      </c>
      <c r="C4321" s="1" t="s">
        <v>63</v>
      </c>
      <c r="D4321" s="1" t="s">
        <v>91</v>
      </c>
      <c r="E4321">
        <v>41</v>
      </c>
      <c r="F4321">
        <v>500</v>
      </c>
      <c r="G4321">
        <v>57</v>
      </c>
      <c r="H4321">
        <v>50</v>
      </c>
      <c r="I4321">
        <v>7</v>
      </c>
      <c r="J4321">
        <v>28500</v>
      </c>
      <c r="K4321" s="2">
        <v>45710</v>
      </c>
      <c r="L4321">
        <v>13</v>
      </c>
      <c r="M4321" s="1" t="s">
        <v>39</v>
      </c>
      <c r="N4321" s="1" t="s">
        <v>32</v>
      </c>
      <c r="O4321" s="1" t="s">
        <v>85</v>
      </c>
      <c r="P4321" s="1" t="s">
        <v>25</v>
      </c>
      <c r="Q4321" s="1" t="s">
        <v>26</v>
      </c>
      <c r="R4321" s="1" t="s">
        <v>27</v>
      </c>
    </row>
    <row r="4322" spans="1:18" x14ac:dyDescent="0.3">
      <c r="A4322" s="1" t="s">
        <v>4480</v>
      </c>
      <c r="B4322" s="1" t="s">
        <v>93</v>
      </c>
      <c r="C4322" s="1" t="s">
        <v>386</v>
      </c>
      <c r="D4322" s="1" t="s">
        <v>64</v>
      </c>
      <c r="E4322">
        <v>150</v>
      </c>
      <c r="F4322">
        <v>45000</v>
      </c>
      <c r="G4322">
        <v>170</v>
      </c>
      <c r="H4322">
        <v>97</v>
      </c>
      <c r="I4322">
        <v>73</v>
      </c>
      <c r="J4322">
        <v>7650000</v>
      </c>
      <c r="K4322" s="2">
        <v>45938</v>
      </c>
      <c r="L4322">
        <v>6</v>
      </c>
      <c r="M4322" s="1" t="s">
        <v>22</v>
      </c>
      <c r="N4322" s="1" t="s">
        <v>43</v>
      </c>
      <c r="O4322" s="1" t="s">
        <v>44</v>
      </c>
      <c r="P4322" s="1" t="s">
        <v>25</v>
      </c>
      <c r="Q4322" s="1" t="s">
        <v>50</v>
      </c>
      <c r="R4322" s="1" t="s">
        <v>27</v>
      </c>
    </row>
    <row r="4323" spans="1:18" x14ac:dyDescent="0.3">
      <c r="A4323" s="1" t="s">
        <v>4481</v>
      </c>
      <c r="B4323" s="1" t="s">
        <v>19</v>
      </c>
      <c r="C4323" s="1" t="s">
        <v>415</v>
      </c>
      <c r="D4323" s="1" t="s">
        <v>91</v>
      </c>
      <c r="E4323">
        <v>58</v>
      </c>
      <c r="F4323">
        <v>12000</v>
      </c>
      <c r="G4323">
        <v>83</v>
      </c>
      <c r="H4323">
        <v>12</v>
      </c>
      <c r="I4323">
        <v>71</v>
      </c>
      <c r="J4323">
        <v>996000</v>
      </c>
      <c r="K4323" s="2">
        <v>45885</v>
      </c>
      <c r="L4323">
        <v>4</v>
      </c>
      <c r="M4323" s="1" t="s">
        <v>55</v>
      </c>
      <c r="N4323" s="1" t="s">
        <v>43</v>
      </c>
      <c r="O4323" s="1" t="s">
        <v>24</v>
      </c>
      <c r="P4323" s="1" t="s">
        <v>25</v>
      </c>
      <c r="Q4323" s="1" t="s">
        <v>26</v>
      </c>
      <c r="R4323" s="1" t="s">
        <v>27</v>
      </c>
    </row>
    <row r="4324" spans="1:18" x14ac:dyDescent="0.3">
      <c r="A4324" s="1" t="s">
        <v>4482</v>
      </c>
      <c r="B4324" s="1" t="s">
        <v>36</v>
      </c>
      <c r="C4324" s="1" t="s">
        <v>266</v>
      </c>
      <c r="D4324" s="1" t="s">
        <v>54</v>
      </c>
      <c r="E4324">
        <v>32</v>
      </c>
      <c r="F4324">
        <v>2200000</v>
      </c>
      <c r="G4324">
        <v>53</v>
      </c>
      <c r="H4324">
        <v>21</v>
      </c>
      <c r="I4324">
        <v>32</v>
      </c>
      <c r="J4324">
        <v>116600000</v>
      </c>
      <c r="K4324" s="2">
        <v>45840</v>
      </c>
      <c r="L4324">
        <v>13</v>
      </c>
      <c r="M4324" s="1" t="s">
        <v>39</v>
      </c>
      <c r="N4324" s="1" t="s">
        <v>32</v>
      </c>
      <c r="O4324" s="1" t="s">
        <v>24</v>
      </c>
      <c r="P4324" s="1" t="s">
        <v>25</v>
      </c>
      <c r="Q4324" s="1" t="s">
        <v>50</v>
      </c>
      <c r="R4324" s="1" t="s">
        <v>27</v>
      </c>
    </row>
    <row r="4325" spans="1:18" x14ac:dyDescent="0.3">
      <c r="A4325" s="1" t="s">
        <v>4483</v>
      </c>
      <c r="B4325" s="1" t="s">
        <v>99</v>
      </c>
      <c r="C4325" s="1" t="s">
        <v>119</v>
      </c>
      <c r="D4325" s="1" t="s">
        <v>64</v>
      </c>
      <c r="E4325">
        <v>149</v>
      </c>
      <c r="F4325">
        <v>4500</v>
      </c>
      <c r="G4325">
        <v>173</v>
      </c>
      <c r="H4325">
        <v>158</v>
      </c>
      <c r="I4325">
        <v>15</v>
      </c>
      <c r="J4325">
        <v>778500</v>
      </c>
      <c r="K4325" s="2">
        <v>45665</v>
      </c>
      <c r="L4325">
        <v>12</v>
      </c>
      <c r="M4325" s="1" t="s">
        <v>39</v>
      </c>
      <c r="N4325" s="1" t="s">
        <v>23</v>
      </c>
      <c r="O4325" s="1" t="s">
        <v>44</v>
      </c>
      <c r="P4325" s="1" t="s">
        <v>25</v>
      </c>
      <c r="Q4325" s="1" t="s">
        <v>26</v>
      </c>
      <c r="R4325" s="1" t="s">
        <v>59</v>
      </c>
    </row>
    <row r="4326" spans="1:18" x14ac:dyDescent="0.3">
      <c r="A4326" s="1" t="s">
        <v>4484</v>
      </c>
      <c r="B4326" s="1" t="s">
        <v>41</v>
      </c>
      <c r="C4326" s="1" t="s">
        <v>100</v>
      </c>
      <c r="D4326" s="1" t="s">
        <v>48</v>
      </c>
      <c r="E4326">
        <v>110</v>
      </c>
      <c r="F4326">
        <v>15000</v>
      </c>
      <c r="G4326">
        <v>126</v>
      </c>
      <c r="H4326">
        <v>58</v>
      </c>
      <c r="I4326">
        <v>68</v>
      </c>
      <c r="J4326">
        <v>1890000</v>
      </c>
      <c r="K4326" s="2">
        <v>45896</v>
      </c>
      <c r="L4326">
        <v>9</v>
      </c>
      <c r="M4326" s="1" t="s">
        <v>22</v>
      </c>
      <c r="N4326" s="1" t="s">
        <v>23</v>
      </c>
      <c r="O4326" s="1" t="s">
        <v>24</v>
      </c>
      <c r="P4326" s="1" t="s">
        <v>25</v>
      </c>
      <c r="Q4326" s="1" t="s">
        <v>26</v>
      </c>
      <c r="R4326" s="1" t="s">
        <v>59</v>
      </c>
    </row>
    <row r="4327" spans="1:18" x14ac:dyDescent="0.3">
      <c r="A4327" s="1" t="s">
        <v>4485</v>
      </c>
      <c r="B4327" s="1" t="s">
        <v>133</v>
      </c>
      <c r="C4327" s="1" t="s">
        <v>215</v>
      </c>
      <c r="D4327" s="1" t="s">
        <v>72</v>
      </c>
      <c r="E4327">
        <v>149</v>
      </c>
      <c r="F4327">
        <v>350000</v>
      </c>
      <c r="G4327">
        <v>168</v>
      </c>
      <c r="H4327">
        <v>94</v>
      </c>
      <c r="I4327">
        <v>74</v>
      </c>
      <c r="J4327">
        <v>58800000</v>
      </c>
      <c r="K4327" s="2">
        <v>45883</v>
      </c>
      <c r="L4327">
        <v>3</v>
      </c>
      <c r="M4327" s="1" t="s">
        <v>55</v>
      </c>
      <c r="N4327" s="1" t="s">
        <v>43</v>
      </c>
      <c r="O4327" s="1" t="s">
        <v>44</v>
      </c>
      <c r="P4327" s="1" t="s">
        <v>49</v>
      </c>
      <c r="Q4327" s="1" t="s">
        <v>59</v>
      </c>
      <c r="R4327" s="1" t="s">
        <v>27</v>
      </c>
    </row>
    <row r="4328" spans="1:18" x14ac:dyDescent="0.3">
      <c r="A4328" s="1" t="s">
        <v>4486</v>
      </c>
      <c r="B4328" s="1" t="s">
        <v>93</v>
      </c>
      <c r="C4328" s="1" t="s">
        <v>69</v>
      </c>
      <c r="D4328" s="1" t="s">
        <v>64</v>
      </c>
      <c r="E4328">
        <v>143</v>
      </c>
      <c r="F4328">
        <v>65000</v>
      </c>
      <c r="G4328">
        <v>167</v>
      </c>
      <c r="H4328">
        <v>139</v>
      </c>
      <c r="I4328">
        <v>28</v>
      </c>
      <c r="J4328">
        <v>10855000</v>
      </c>
      <c r="K4328" s="2">
        <v>45719</v>
      </c>
      <c r="L4328">
        <v>7</v>
      </c>
      <c r="M4328" s="1" t="s">
        <v>22</v>
      </c>
      <c r="N4328" s="1" t="s">
        <v>23</v>
      </c>
      <c r="O4328" s="1" t="s">
        <v>44</v>
      </c>
      <c r="P4328" s="1" t="s">
        <v>25</v>
      </c>
      <c r="Q4328" s="1" t="s">
        <v>26</v>
      </c>
      <c r="R4328" s="1" t="s">
        <v>27</v>
      </c>
    </row>
    <row r="4329" spans="1:18" x14ac:dyDescent="0.3">
      <c r="A4329" s="1" t="s">
        <v>4487</v>
      </c>
      <c r="B4329" s="1" t="s">
        <v>107</v>
      </c>
      <c r="C4329" s="1" t="s">
        <v>505</v>
      </c>
      <c r="D4329" s="1" t="s">
        <v>91</v>
      </c>
      <c r="E4329">
        <v>117</v>
      </c>
      <c r="F4329">
        <v>120000</v>
      </c>
      <c r="G4329">
        <v>123</v>
      </c>
      <c r="H4329">
        <v>71</v>
      </c>
      <c r="I4329">
        <v>52</v>
      </c>
      <c r="J4329">
        <v>14760000</v>
      </c>
      <c r="K4329" s="2">
        <v>45731</v>
      </c>
      <c r="L4329">
        <v>12</v>
      </c>
      <c r="M4329" s="1" t="s">
        <v>39</v>
      </c>
      <c r="N4329" s="1" t="s">
        <v>43</v>
      </c>
      <c r="O4329" s="1" t="s">
        <v>24</v>
      </c>
      <c r="P4329" s="1" t="s">
        <v>25</v>
      </c>
      <c r="Q4329" s="1" t="s">
        <v>50</v>
      </c>
      <c r="R4329" s="1" t="s">
        <v>27</v>
      </c>
    </row>
    <row r="4330" spans="1:18" x14ac:dyDescent="0.3">
      <c r="A4330" s="1" t="s">
        <v>4488</v>
      </c>
      <c r="B4330" s="1" t="s">
        <v>29</v>
      </c>
      <c r="C4330" s="1" t="s">
        <v>96</v>
      </c>
      <c r="D4330" s="1" t="s">
        <v>31</v>
      </c>
      <c r="E4330">
        <v>46</v>
      </c>
      <c r="F4330">
        <v>150000</v>
      </c>
      <c r="G4330">
        <v>54</v>
      </c>
      <c r="H4330">
        <v>12</v>
      </c>
      <c r="I4330">
        <v>42</v>
      </c>
      <c r="J4330">
        <v>8100000</v>
      </c>
      <c r="K4330" s="2">
        <v>45993</v>
      </c>
      <c r="L4330">
        <v>12</v>
      </c>
      <c r="M4330" s="1" t="s">
        <v>39</v>
      </c>
      <c r="N4330" s="1" t="s">
        <v>23</v>
      </c>
      <c r="O4330" s="1" t="s">
        <v>85</v>
      </c>
      <c r="P4330" s="1" t="s">
        <v>25</v>
      </c>
      <c r="Q4330" s="1" t="s">
        <v>50</v>
      </c>
      <c r="R4330" s="1" t="s">
        <v>59</v>
      </c>
    </row>
    <row r="4331" spans="1:18" x14ac:dyDescent="0.3">
      <c r="A4331" s="1" t="s">
        <v>4489</v>
      </c>
      <c r="B4331" s="1" t="s">
        <v>66</v>
      </c>
      <c r="C4331" s="1" t="s">
        <v>318</v>
      </c>
      <c r="D4331" s="1" t="s">
        <v>67</v>
      </c>
      <c r="E4331">
        <v>38</v>
      </c>
      <c r="F4331">
        <v>45000</v>
      </c>
      <c r="G4331">
        <v>50</v>
      </c>
      <c r="H4331">
        <v>43</v>
      </c>
      <c r="I4331">
        <v>7</v>
      </c>
      <c r="J4331">
        <v>2250000</v>
      </c>
      <c r="K4331" s="2">
        <v>45971</v>
      </c>
      <c r="L4331">
        <v>7</v>
      </c>
      <c r="M4331" s="1" t="s">
        <v>22</v>
      </c>
      <c r="N4331" s="1" t="s">
        <v>32</v>
      </c>
      <c r="O4331" s="1" t="s">
        <v>24</v>
      </c>
      <c r="P4331" s="1" t="s">
        <v>49</v>
      </c>
      <c r="Q4331" s="1" t="s">
        <v>26</v>
      </c>
      <c r="R4331" s="1" t="s">
        <v>27</v>
      </c>
    </row>
    <row r="4332" spans="1:18" x14ac:dyDescent="0.3">
      <c r="A4332" s="1" t="s">
        <v>4490</v>
      </c>
      <c r="B4332" s="1" t="s">
        <v>107</v>
      </c>
      <c r="C4332" s="1" t="s">
        <v>320</v>
      </c>
      <c r="D4332" s="1" t="s">
        <v>67</v>
      </c>
      <c r="E4332">
        <v>72</v>
      </c>
      <c r="F4332">
        <v>1800</v>
      </c>
      <c r="G4332">
        <v>79</v>
      </c>
      <c r="H4332">
        <v>16</v>
      </c>
      <c r="I4332">
        <v>63</v>
      </c>
      <c r="J4332">
        <v>142200</v>
      </c>
      <c r="K4332" s="2">
        <v>45817</v>
      </c>
      <c r="L4332">
        <v>15</v>
      </c>
      <c r="M4332" s="1" t="s">
        <v>39</v>
      </c>
      <c r="N4332" s="1" t="s">
        <v>43</v>
      </c>
      <c r="O4332" s="1" t="s">
        <v>24</v>
      </c>
      <c r="P4332" s="1" t="s">
        <v>25</v>
      </c>
      <c r="Q4332" s="1" t="s">
        <v>59</v>
      </c>
      <c r="R4332" s="1" t="s">
        <v>27</v>
      </c>
    </row>
    <row r="4333" spans="1:18" x14ac:dyDescent="0.3">
      <c r="A4333" s="1" t="s">
        <v>4491</v>
      </c>
      <c r="B4333" s="1" t="s">
        <v>46</v>
      </c>
      <c r="C4333" s="1" t="s">
        <v>182</v>
      </c>
      <c r="D4333" s="1" t="s">
        <v>67</v>
      </c>
      <c r="E4333">
        <v>97</v>
      </c>
      <c r="F4333">
        <v>8000</v>
      </c>
      <c r="G4333">
        <v>111</v>
      </c>
      <c r="H4333">
        <v>33</v>
      </c>
      <c r="I4333">
        <v>78</v>
      </c>
      <c r="J4333">
        <v>888000</v>
      </c>
      <c r="K4333" s="2">
        <v>45902</v>
      </c>
      <c r="L4333">
        <v>7</v>
      </c>
      <c r="M4333" s="1" t="s">
        <v>22</v>
      </c>
      <c r="N4333" s="1" t="s">
        <v>23</v>
      </c>
      <c r="O4333" s="1" t="s">
        <v>44</v>
      </c>
      <c r="P4333" s="1" t="s">
        <v>25</v>
      </c>
      <c r="Q4333" s="1" t="s">
        <v>26</v>
      </c>
      <c r="R4333" s="1" t="s">
        <v>27</v>
      </c>
    </row>
    <row r="4334" spans="1:18" x14ac:dyDescent="0.3">
      <c r="A4334" s="1" t="s">
        <v>4492</v>
      </c>
      <c r="B4334" s="1" t="s">
        <v>36</v>
      </c>
      <c r="C4334" s="1" t="s">
        <v>47</v>
      </c>
      <c r="D4334" s="1" t="s">
        <v>31</v>
      </c>
      <c r="E4334">
        <v>79</v>
      </c>
      <c r="F4334">
        <v>300</v>
      </c>
      <c r="G4334">
        <v>109</v>
      </c>
      <c r="H4334">
        <v>12</v>
      </c>
      <c r="I4334">
        <v>97</v>
      </c>
      <c r="J4334">
        <v>32700</v>
      </c>
      <c r="K4334" s="2">
        <v>46019</v>
      </c>
      <c r="L4334">
        <v>2</v>
      </c>
      <c r="M4334" s="1" t="s">
        <v>55</v>
      </c>
      <c r="N4334" s="1" t="s">
        <v>23</v>
      </c>
      <c r="O4334" s="1" t="s">
        <v>85</v>
      </c>
      <c r="P4334" s="1" t="s">
        <v>25</v>
      </c>
      <c r="Q4334" s="1" t="s">
        <v>50</v>
      </c>
      <c r="R4334" s="1" t="s">
        <v>27</v>
      </c>
    </row>
    <row r="4335" spans="1:18" x14ac:dyDescent="0.3">
      <c r="A4335" s="1" t="s">
        <v>4493</v>
      </c>
      <c r="B4335" s="1" t="s">
        <v>87</v>
      </c>
      <c r="C4335" s="1" t="s">
        <v>162</v>
      </c>
      <c r="D4335" s="1" t="s">
        <v>38</v>
      </c>
      <c r="E4335">
        <v>105</v>
      </c>
      <c r="F4335">
        <v>950000</v>
      </c>
      <c r="G4335">
        <v>129</v>
      </c>
      <c r="H4335">
        <v>13</v>
      </c>
      <c r="I4335">
        <v>116</v>
      </c>
      <c r="J4335">
        <v>122550000</v>
      </c>
      <c r="K4335" s="2">
        <v>45911</v>
      </c>
      <c r="L4335">
        <v>15</v>
      </c>
      <c r="M4335" s="1" t="s">
        <v>39</v>
      </c>
      <c r="N4335" s="1" t="s">
        <v>43</v>
      </c>
      <c r="O4335" s="1" t="s">
        <v>33</v>
      </c>
      <c r="P4335" s="1" t="s">
        <v>25</v>
      </c>
      <c r="Q4335" s="1" t="s">
        <v>26</v>
      </c>
      <c r="R4335" s="1" t="s">
        <v>27</v>
      </c>
    </row>
    <row r="4336" spans="1:18" x14ac:dyDescent="0.3">
      <c r="A4336" s="1" t="s">
        <v>4494</v>
      </c>
      <c r="B4336" s="1" t="s">
        <v>52</v>
      </c>
      <c r="C4336" s="1" t="s">
        <v>78</v>
      </c>
      <c r="D4336" s="1" t="s">
        <v>48</v>
      </c>
      <c r="E4336">
        <v>131</v>
      </c>
      <c r="F4336">
        <v>150000</v>
      </c>
      <c r="G4336">
        <v>145</v>
      </c>
      <c r="H4336">
        <v>29</v>
      </c>
      <c r="I4336">
        <v>116</v>
      </c>
      <c r="J4336">
        <v>21750000</v>
      </c>
      <c r="K4336" s="2">
        <v>45693</v>
      </c>
      <c r="L4336">
        <v>8</v>
      </c>
      <c r="M4336" s="1" t="s">
        <v>22</v>
      </c>
      <c r="N4336" s="1" t="s">
        <v>32</v>
      </c>
      <c r="O4336" s="1" t="s">
        <v>33</v>
      </c>
      <c r="P4336" s="1" t="s">
        <v>25</v>
      </c>
      <c r="Q4336" s="1" t="s">
        <v>26</v>
      </c>
      <c r="R4336" s="1" t="s">
        <v>27</v>
      </c>
    </row>
    <row r="4337" spans="1:18" x14ac:dyDescent="0.3">
      <c r="A4337" s="1" t="s">
        <v>4495</v>
      </c>
      <c r="B4337" s="1" t="s">
        <v>41</v>
      </c>
      <c r="C4337" s="1" t="s">
        <v>53</v>
      </c>
      <c r="D4337" s="1" t="s">
        <v>72</v>
      </c>
      <c r="E4337">
        <v>50</v>
      </c>
      <c r="F4337">
        <v>25000</v>
      </c>
      <c r="G4337">
        <v>76</v>
      </c>
      <c r="H4337">
        <v>16</v>
      </c>
      <c r="I4337">
        <v>60</v>
      </c>
      <c r="J4337">
        <v>1900000</v>
      </c>
      <c r="K4337" s="2">
        <v>46005</v>
      </c>
      <c r="L4337">
        <v>6</v>
      </c>
      <c r="M4337" s="1" t="s">
        <v>22</v>
      </c>
      <c r="N4337" s="1" t="s">
        <v>23</v>
      </c>
      <c r="O4337" s="1" t="s">
        <v>44</v>
      </c>
      <c r="P4337" s="1" t="s">
        <v>25</v>
      </c>
      <c r="Q4337" s="1" t="s">
        <v>26</v>
      </c>
      <c r="R4337" s="1" t="s">
        <v>59</v>
      </c>
    </row>
    <row r="4338" spans="1:18" x14ac:dyDescent="0.3">
      <c r="A4338" s="1" t="s">
        <v>4496</v>
      </c>
      <c r="B4338" s="1" t="s">
        <v>80</v>
      </c>
      <c r="C4338" s="1" t="s">
        <v>208</v>
      </c>
      <c r="D4338" s="1" t="s">
        <v>48</v>
      </c>
      <c r="E4338">
        <v>88</v>
      </c>
      <c r="F4338">
        <v>12000</v>
      </c>
      <c r="G4338">
        <v>104</v>
      </c>
      <c r="H4338">
        <v>15</v>
      </c>
      <c r="I4338">
        <v>89</v>
      </c>
      <c r="J4338">
        <v>1248000</v>
      </c>
      <c r="K4338" s="2">
        <v>45689</v>
      </c>
      <c r="L4338">
        <v>13</v>
      </c>
      <c r="M4338" s="1" t="s">
        <v>39</v>
      </c>
      <c r="N4338" s="1" t="s">
        <v>32</v>
      </c>
      <c r="O4338" s="1" t="s">
        <v>24</v>
      </c>
      <c r="P4338" s="1" t="s">
        <v>25</v>
      </c>
      <c r="Q4338" s="1" t="s">
        <v>26</v>
      </c>
      <c r="R4338" s="1" t="s">
        <v>27</v>
      </c>
    </row>
    <row r="4339" spans="1:18" x14ac:dyDescent="0.3">
      <c r="A4339" s="1" t="s">
        <v>4497</v>
      </c>
      <c r="B4339" s="1" t="s">
        <v>41</v>
      </c>
      <c r="C4339" s="1" t="s">
        <v>386</v>
      </c>
      <c r="D4339" s="1" t="s">
        <v>72</v>
      </c>
      <c r="E4339">
        <v>113</v>
      </c>
      <c r="F4339">
        <v>45000</v>
      </c>
      <c r="G4339">
        <v>118</v>
      </c>
      <c r="H4339">
        <v>59</v>
      </c>
      <c r="I4339">
        <v>59</v>
      </c>
      <c r="J4339">
        <v>5310000</v>
      </c>
      <c r="K4339" s="2">
        <v>45728</v>
      </c>
      <c r="L4339">
        <v>15</v>
      </c>
      <c r="M4339" s="1" t="s">
        <v>39</v>
      </c>
      <c r="N4339" s="1" t="s">
        <v>32</v>
      </c>
      <c r="O4339" s="1" t="s">
        <v>24</v>
      </c>
      <c r="P4339" s="1" t="s">
        <v>25</v>
      </c>
      <c r="Q4339" s="1" t="s">
        <v>26</v>
      </c>
      <c r="R4339" s="1" t="s">
        <v>27</v>
      </c>
    </row>
    <row r="4340" spans="1:18" x14ac:dyDescent="0.3">
      <c r="A4340" s="1" t="s">
        <v>4498</v>
      </c>
      <c r="B4340" s="1" t="s">
        <v>66</v>
      </c>
      <c r="C4340" s="1" t="s">
        <v>287</v>
      </c>
      <c r="D4340" s="1" t="s">
        <v>91</v>
      </c>
      <c r="E4340">
        <v>28</v>
      </c>
      <c r="F4340">
        <v>25000</v>
      </c>
      <c r="G4340">
        <v>35</v>
      </c>
      <c r="H4340">
        <v>25</v>
      </c>
      <c r="I4340">
        <v>10</v>
      </c>
      <c r="J4340">
        <v>875000</v>
      </c>
      <c r="K4340" s="2">
        <v>45841</v>
      </c>
      <c r="L4340">
        <v>1</v>
      </c>
      <c r="M4340" s="1" t="s">
        <v>55</v>
      </c>
      <c r="N4340" s="1" t="s">
        <v>32</v>
      </c>
      <c r="O4340" s="1" t="s">
        <v>33</v>
      </c>
      <c r="P4340" s="1" t="s">
        <v>25</v>
      </c>
      <c r="Q4340" s="1" t="s">
        <v>26</v>
      </c>
      <c r="R4340" s="1" t="s">
        <v>27</v>
      </c>
    </row>
    <row r="4341" spans="1:18" x14ac:dyDescent="0.3">
      <c r="A4341" s="1" t="s">
        <v>4499</v>
      </c>
      <c r="B4341" s="1" t="s">
        <v>19</v>
      </c>
      <c r="C4341" s="1" t="s">
        <v>125</v>
      </c>
      <c r="D4341" s="1" t="s">
        <v>67</v>
      </c>
      <c r="E4341">
        <v>100</v>
      </c>
      <c r="F4341">
        <v>4500</v>
      </c>
      <c r="G4341">
        <v>118</v>
      </c>
      <c r="H4341">
        <v>13</v>
      </c>
      <c r="I4341">
        <v>105</v>
      </c>
      <c r="J4341">
        <v>531000</v>
      </c>
      <c r="K4341" s="2">
        <v>45950</v>
      </c>
      <c r="L4341">
        <v>1</v>
      </c>
      <c r="M4341" s="1" t="s">
        <v>55</v>
      </c>
      <c r="N4341" s="1" t="s">
        <v>43</v>
      </c>
      <c r="O4341" s="1" t="s">
        <v>44</v>
      </c>
      <c r="P4341" s="1" t="s">
        <v>25</v>
      </c>
      <c r="Q4341" s="1" t="s">
        <v>26</v>
      </c>
      <c r="R4341" s="1" t="s">
        <v>27</v>
      </c>
    </row>
    <row r="4342" spans="1:18" x14ac:dyDescent="0.3">
      <c r="A4342" s="1" t="s">
        <v>4500</v>
      </c>
      <c r="B4342" s="1" t="s">
        <v>80</v>
      </c>
      <c r="C4342" s="1" t="s">
        <v>108</v>
      </c>
      <c r="D4342" s="1" t="s">
        <v>48</v>
      </c>
      <c r="E4342">
        <v>109</v>
      </c>
      <c r="F4342">
        <v>15000</v>
      </c>
      <c r="G4342">
        <v>123</v>
      </c>
      <c r="H4342">
        <v>47</v>
      </c>
      <c r="I4342">
        <v>76</v>
      </c>
      <c r="J4342">
        <v>1845000</v>
      </c>
      <c r="K4342" s="2">
        <v>45991</v>
      </c>
      <c r="L4342">
        <v>11</v>
      </c>
      <c r="M4342" s="1" t="s">
        <v>39</v>
      </c>
      <c r="N4342" s="1" t="s">
        <v>23</v>
      </c>
      <c r="O4342" s="1" t="s">
        <v>24</v>
      </c>
      <c r="P4342" s="1" t="s">
        <v>49</v>
      </c>
      <c r="Q4342" s="1" t="s">
        <v>50</v>
      </c>
      <c r="R4342" s="1" t="s">
        <v>59</v>
      </c>
    </row>
    <row r="4343" spans="1:18" x14ac:dyDescent="0.3">
      <c r="A4343" s="1" t="s">
        <v>4501</v>
      </c>
      <c r="B4343" s="1" t="s">
        <v>87</v>
      </c>
      <c r="C4343" s="1" t="s">
        <v>78</v>
      </c>
      <c r="D4343" s="1" t="s">
        <v>91</v>
      </c>
      <c r="E4343">
        <v>61</v>
      </c>
      <c r="F4343">
        <v>150000</v>
      </c>
      <c r="G4343">
        <v>62</v>
      </c>
      <c r="H4343">
        <v>45</v>
      </c>
      <c r="I4343">
        <v>17</v>
      </c>
      <c r="J4343">
        <v>9300000</v>
      </c>
      <c r="K4343" s="2">
        <v>45815</v>
      </c>
      <c r="L4343">
        <v>1</v>
      </c>
      <c r="M4343" s="1" t="s">
        <v>55</v>
      </c>
      <c r="N4343" s="1" t="s">
        <v>43</v>
      </c>
      <c r="O4343" s="1" t="s">
        <v>24</v>
      </c>
      <c r="P4343" s="1" t="s">
        <v>25</v>
      </c>
      <c r="Q4343" s="1" t="s">
        <v>50</v>
      </c>
      <c r="R4343" s="1" t="s">
        <v>27</v>
      </c>
    </row>
    <row r="4344" spans="1:18" x14ac:dyDescent="0.3">
      <c r="A4344" s="1" t="s">
        <v>4502</v>
      </c>
      <c r="B4344" s="1" t="s">
        <v>46</v>
      </c>
      <c r="C4344" s="1" t="s">
        <v>84</v>
      </c>
      <c r="D4344" s="1" t="s">
        <v>54</v>
      </c>
      <c r="E4344">
        <v>108</v>
      </c>
      <c r="F4344">
        <v>180000</v>
      </c>
      <c r="G4344">
        <v>125</v>
      </c>
      <c r="H4344">
        <v>31</v>
      </c>
      <c r="I4344">
        <v>94</v>
      </c>
      <c r="J4344">
        <v>22500000</v>
      </c>
      <c r="K4344" s="2">
        <v>45944</v>
      </c>
      <c r="L4344">
        <v>3</v>
      </c>
      <c r="M4344" s="1" t="s">
        <v>55</v>
      </c>
      <c r="N4344" s="1" t="s">
        <v>43</v>
      </c>
      <c r="O4344" s="1" t="s">
        <v>24</v>
      </c>
      <c r="P4344" s="1" t="s">
        <v>25</v>
      </c>
      <c r="Q4344" s="1" t="s">
        <v>26</v>
      </c>
      <c r="R4344" s="1" t="s">
        <v>27</v>
      </c>
    </row>
    <row r="4345" spans="1:18" x14ac:dyDescent="0.3">
      <c r="A4345" s="1" t="s">
        <v>4503</v>
      </c>
      <c r="B4345" s="1" t="s">
        <v>41</v>
      </c>
      <c r="C4345" s="1" t="s">
        <v>144</v>
      </c>
      <c r="D4345" s="1" t="s">
        <v>31</v>
      </c>
      <c r="E4345">
        <v>67</v>
      </c>
      <c r="F4345">
        <v>2200</v>
      </c>
      <c r="G4345">
        <v>90</v>
      </c>
      <c r="H4345">
        <v>39</v>
      </c>
      <c r="I4345">
        <v>51</v>
      </c>
      <c r="J4345">
        <v>198000</v>
      </c>
      <c r="K4345" s="2">
        <v>45782</v>
      </c>
      <c r="L4345">
        <v>5</v>
      </c>
      <c r="M4345" s="1" t="s">
        <v>55</v>
      </c>
      <c r="N4345" s="1" t="s">
        <v>43</v>
      </c>
      <c r="O4345" s="1" t="s">
        <v>33</v>
      </c>
      <c r="P4345" s="1" t="s">
        <v>25</v>
      </c>
      <c r="Q4345" s="1" t="s">
        <v>26</v>
      </c>
      <c r="R4345" s="1" t="s">
        <v>27</v>
      </c>
    </row>
    <row r="4346" spans="1:18" x14ac:dyDescent="0.3">
      <c r="A4346" s="1" t="s">
        <v>4504</v>
      </c>
      <c r="B4346" s="1" t="s">
        <v>19</v>
      </c>
      <c r="C4346" s="1" t="s">
        <v>294</v>
      </c>
      <c r="D4346" s="1" t="s">
        <v>38</v>
      </c>
      <c r="E4346">
        <v>118</v>
      </c>
      <c r="F4346">
        <v>9000</v>
      </c>
      <c r="G4346">
        <v>127</v>
      </c>
      <c r="H4346">
        <v>112</v>
      </c>
      <c r="I4346">
        <v>15</v>
      </c>
      <c r="J4346">
        <v>1143000</v>
      </c>
      <c r="K4346" s="2">
        <v>46000</v>
      </c>
      <c r="L4346">
        <v>7</v>
      </c>
      <c r="M4346" s="1" t="s">
        <v>22</v>
      </c>
      <c r="N4346" s="1" t="s">
        <v>32</v>
      </c>
      <c r="O4346" s="1" t="s">
        <v>24</v>
      </c>
      <c r="P4346" s="1" t="s">
        <v>25</v>
      </c>
      <c r="Q4346" s="1" t="s">
        <v>26</v>
      </c>
      <c r="R4346" s="1" t="s">
        <v>34</v>
      </c>
    </row>
    <row r="4347" spans="1:18" x14ac:dyDescent="0.3">
      <c r="A4347" s="1" t="s">
        <v>4505</v>
      </c>
      <c r="B4347" s="1" t="s">
        <v>83</v>
      </c>
      <c r="C4347" s="1" t="s">
        <v>162</v>
      </c>
      <c r="D4347" s="1" t="s">
        <v>21</v>
      </c>
      <c r="E4347">
        <v>98</v>
      </c>
      <c r="F4347">
        <v>950000</v>
      </c>
      <c r="G4347">
        <v>128</v>
      </c>
      <c r="H4347">
        <v>93</v>
      </c>
      <c r="I4347">
        <v>35</v>
      </c>
      <c r="J4347">
        <v>121600000</v>
      </c>
      <c r="K4347" s="2">
        <v>45821</v>
      </c>
      <c r="L4347">
        <v>4</v>
      </c>
      <c r="M4347" s="1" t="s">
        <v>55</v>
      </c>
      <c r="N4347" s="1" t="s">
        <v>32</v>
      </c>
      <c r="O4347" s="1" t="s">
        <v>24</v>
      </c>
      <c r="P4347" s="1" t="s">
        <v>25</v>
      </c>
      <c r="Q4347" s="1" t="s">
        <v>59</v>
      </c>
      <c r="R4347" s="1" t="s">
        <v>27</v>
      </c>
    </row>
    <row r="4348" spans="1:18" x14ac:dyDescent="0.3">
      <c r="A4348" s="1" t="s">
        <v>4506</v>
      </c>
      <c r="B4348" s="1" t="s">
        <v>19</v>
      </c>
      <c r="C4348" s="1" t="s">
        <v>170</v>
      </c>
      <c r="D4348" s="1" t="s">
        <v>64</v>
      </c>
      <c r="E4348">
        <v>48</v>
      </c>
      <c r="F4348">
        <v>45000</v>
      </c>
      <c r="G4348">
        <v>73</v>
      </c>
      <c r="H4348">
        <v>15</v>
      </c>
      <c r="I4348">
        <v>58</v>
      </c>
      <c r="J4348">
        <v>3285000</v>
      </c>
      <c r="K4348" s="2">
        <v>45843</v>
      </c>
      <c r="L4348">
        <v>2</v>
      </c>
      <c r="M4348" s="1" t="s">
        <v>55</v>
      </c>
      <c r="N4348" s="1" t="s">
        <v>23</v>
      </c>
      <c r="O4348" s="1" t="s">
        <v>24</v>
      </c>
      <c r="P4348" s="1" t="s">
        <v>25</v>
      </c>
      <c r="Q4348" s="1" t="s">
        <v>50</v>
      </c>
      <c r="R4348" s="1" t="s">
        <v>27</v>
      </c>
    </row>
    <row r="4349" spans="1:18" x14ac:dyDescent="0.3">
      <c r="A4349" s="1" t="s">
        <v>4507</v>
      </c>
      <c r="B4349" s="1" t="s">
        <v>93</v>
      </c>
      <c r="C4349" s="1" t="s">
        <v>108</v>
      </c>
      <c r="D4349" s="1" t="s">
        <v>67</v>
      </c>
      <c r="E4349">
        <v>65</v>
      </c>
      <c r="F4349">
        <v>15000</v>
      </c>
      <c r="G4349">
        <v>83</v>
      </c>
      <c r="H4349">
        <v>36</v>
      </c>
      <c r="I4349">
        <v>47</v>
      </c>
      <c r="J4349">
        <v>1245000</v>
      </c>
      <c r="K4349" s="2">
        <v>45946</v>
      </c>
      <c r="L4349">
        <v>14</v>
      </c>
      <c r="M4349" s="1" t="s">
        <v>39</v>
      </c>
      <c r="N4349" s="1" t="s">
        <v>43</v>
      </c>
      <c r="O4349" s="1" t="s">
        <v>24</v>
      </c>
      <c r="P4349" s="1" t="s">
        <v>25</v>
      </c>
      <c r="Q4349" s="1" t="s">
        <v>50</v>
      </c>
      <c r="R4349" s="1" t="s">
        <v>27</v>
      </c>
    </row>
    <row r="4350" spans="1:18" x14ac:dyDescent="0.3">
      <c r="A4350" s="1" t="s">
        <v>4508</v>
      </c>
      <c r="B4350" s="1" t="s">
        <v>99</v>
      </c>
      <c r="C4350" s="1" t="s">
        <v>111</v>
      </c>
      <c r="D4350" s="1" t="s">
        <v>38</v>
      </c>
      <c r="E4350">
        <v>55</v>
      </c>
      <c r="F4350">
        <v>25000</v>
      </c>
      <c r="G4350">
        <v>64</v>
      </c>
      <c r="H4350">
        <v>49</v>
      </c>
      <c r="I4350">
        <v>15</v>
      </c>
      <c r="J4350">
        <v>1600000</v>
      </c>
      <c r="K4350" s="2">
        <v>45995</v>
      </c>
      <c r="L4350">
        <v>4</v>
      </c>
      <c r="M4350" s="1" t="s">
        <v>55</v>
      </c>
      <c r="N4350" s="1" t="s">
        <v>43</v>
      </c>
      <c r="O4350" s="1" t="s">
        <v>24</v>
      </c>
      <c r="P4350" s="1" t="s">
        <v>25</v>
      </c>
      <c r="Q4350" s="1" t="s">
        <v>50</v>
      </c>
      <c r="R4350" s="1" t="s">
        <v>27</v>
      </c>
    </row>
    <row r="4351" spans="1:18" x14ac:dyDescent="0.3">
      <c r="A4351" s="1" t="s">
        <v>4509</v>
      </c>
      <c r="B4351" s="1" t="s">
        <v>80</v>
      </c>
      <c r="C4351" s="1" t="s">
        <v>76</v>
      </c>
      <c r="D4351" s="1" t="s">
        <v>21</v>
      </c>
      <c r="E4351">
        <v>85</v>
      </c>
      <c r="F4351">
        <v>2200</v>
      </c>
      <c r="G4351">
        <v>101</v>
      </c>
      <c r="H4351">
        <v>78</v>
      </c>
      <c r="I4351">
        <v>23</v>
      </c>
      <c r="J4351">
        <v>222200</v>
      </c>
      <c r="K4351" s="2">
        <v>45808</v>
      </c>
      <c r="L4351">
        <v>6</v>
      </c>
      <c r="M4351" s="1" t="s">
        <v>22</v>
      </c>
      <c r="N4351" s="1" t="s">
        <v>23</v>
      </c>
      <c r="O4351" s="1" t="s">
        <v>85</v>
      </c>
      <c r="P4351" s="1" t="s">
        <v>25</v>
      </c>
      <c r="Q4351" s="1" t="s">
        <v>50</v>
      </c>
      <c r="R4351" s="1" t="s">
        <v>27</v>
      </c>
    </row>
    <row r="4352" spans="1:18" x14ac:dyDescent="0.3">
      <c r="A4352" s="1" t="s">
        <v>4510</v>
      </c>
      <c r="B4352" s="1" t="s">
        <v>104</v>
      </c>
      <c r="C4352" s="1" t="s">
        <v>270</v>
      </c>
      <c r="D4352" s="1" t="s">
        <v>38</v>
      </c>
      <c r="E4352">
        <v>147</v>
      </c>
      <c r="F4352">
        <v>1800</v>
      </c>
      <c r="G4352">
        <v>159</v>
      </c>
      <c r="H4352">
        <v>17</v>
      </c>
      <c r="I4352">
        <v>142</v>
      </c>
      <c r="J4352">
        <v>286200</v>
      </c>
      <c r="K4352" s="2">
        <v>45740</v>
      </c>
      <c r="L4352">
        <v>1</v>
      </c>
      <c r="M4352" s="1" t="s">
        <v>55</v>
      </c>
      <c r="N4352" s="1" t="s">
        <v>23</v>
      </c>
      <c r="O4352" s="1" t="s">
        <v>24</v>
      </c>
      <c r="P4352" s="1" t="s">
        <v>25</v>
      </c>
      <c r="Q4352" s="1" t="s">
        <v>59</v>
      </c>
      <c r="R4352" s="1" t="s">
        <v>27</v>
      </c>
    </row>
    <row r="4353" spans="1:18" x14ac:dyDescent="0.3">
      <c r="A4353" s="1" t="s">
        <v>4511</v>
      </c>
      <c r="B4353" s="1" t="s">
        <v>41</v>
      </c>
      <c r="C4353" s="1" t="s">
        <v>53</v>
      </c>
      <c r="D4353" s="1" t="s">
        <v>58</v>
      </c>
      <c r="E4353">
        <v>63</v>
      </c>
      <c r="F4353">
        <v>25000</v>
      </c>
      <c r="G4353">
        <v>85</v>
      </c>
      <c r="H4353">
        <v>45</v>
      </c>
      <c r="I4353">
        <v>40</v>
      </c>
      <c r="J4353">
        <v>2125000</v>
      </c>
      <c r="K4353" s="2">
        <v>45892</v>
      </c>
      <c r="L4353">
        <v>10</v>
      </c>
      <c r="M4353" s="1" t="s">
        <v>22</v>
      </c>
      <c r="N4353" s="1" t="s">
        <v>23</v>
      </c>
      <c r="O4353" s="1" t="s">
        <v>24</v>
      </c>
      <c r="P4353" s="1" t="s">
        <v>25</v>
      </c>
      <c r="Q4353" s="1" t="s">
        <v>26</v>
      </c>
      <c r="R4353" s="1" t="s">
        <v>27</v>
      </c>
    </row>
    <row r="4354" spans="1:18" x14ac:dyDescent="0.3">
      <c r="A4354" s="1" t="s">
        <v>4512</v>
      </c>
      <c r="B4354" s="1" t="s">
        <v>87</v>
      </c>
      <c r="C4354" s="1" t="s">
        <v>418</v>
      </c>
      <c r="D4354" s="1" t="s">
        <v>91</v>
      </c>
      <c r="E4354">
        <v>140</v>
      </c>
      <c r="F4354">
        <v>180000</v>
      </c>
      <c r="G4354">
        <v>143</v>
      </c>
      <c r="H4354">
        <v>113</v>
      </c>
      <c r="I4354">
        <v>30</v>
      </c>
      <c r="J4354">
        <v>25740000</v>
      </c>
      <c r="K4354" s="2">
        <v>45904</v>
      </c>
      <c r="L4354">
        <v>13</v>
      </c>
      <c r="M4354" s="1" t="s">
        <v>39</v>
      </c>
      <c r="N4354" s="1" t="s">
        <v>23</v>
      </c>
      <c r="O4354" s="1" t="s">
        <v>24</v>
      </c>
      <c r="P4354" s="1" t="s">
        <v>25</v>
      </c>
      <c r="Q4354" s="1" t="s">
        <v>26</v>
      </c>
      <c r="R4354" s="1" t="s">
        <v>34</v>
      </c>
    </row>
    <row r="4355" spans="1:18" x14ac:dyDescent="0.3">
      <c r="A4355" s="1" t="s">
        <v>4513</v>
      </c>
      <c r="B4355" s="1" t="s">
        <v>52</v>
      </c>
      <c r="C4355" s="1" t="s">
        <v>415</v>
      </c>
      <c r="D4355" s="1" t="s">
        <v>64</v>
      </c>
      <c r="E4355">
        <v>54</v>
      </c>
      <c r="F4355">
        <v>12000</v>
      </c>
      <c r="G4355">
        <v>69</v>
      </c>
      <c r="H4355">
        <v>11</v>
      </c>
      <c r="I4355">
        <v>58</v>
      </c>
      <c r="J4355">
        <v>828000</v>
      </c>
      <c r="K4355" s="2">
        <v>45764</v>
      </c>
      <c r="L4355">
        <v>9</v>
      </c>
      <c r="M4355" s="1" t="s">
        <v>22</v>
      </c>
      <c r="N4355" s="1" t="s">
        <v>32</v>
      </c>
      <c r="O4355" s="1" t="s">
        <v>33</v>
      </c>
      <c r="P4355" s="1" t="s">
        <v>25</v>
      </c>
      <c r="Q4355" s="1" t="s">
        <v>26</v>
      </c>
      <c r="R4355" s="1" t="s">
        <v>27</v>
      </c>
    </row>
    <row r="4356" spans="1:18" x14ac:dyDescent="0.3">
      <c r="A4356" s="1" t="s">
        <v>4514</v>
      </c>
      <c r="B4356" s="1" t="s">
        <v>87</v>
      </c>
      <c r="C4356" s="1" t="s">
        <v>179</v>
      </c>
      <c r="D4356" s="1" t="s">
        <v>21</v>
      </c>
      <c r="E4356">
        <v>132</v>
      </c>
      <c r="F4356">
        <v>450000</v>
      </c>
      <c r="G4356">
        <v>148</v>
      </c>
      <c r="H4356">
        <v>121</v>
      </c>
      <c r="I4356">
        <v>27</v>
      </c>
      <c r="J4356">
        <v>66600000</v>
      </c>
      <c r="K4356" s="2">
        <v>45799</v>
      </c>
      <c r="L4356">
        <v>9</v>
      </c>
      <c r="M4356" s="1" t="s">
        <v>22</v>
      </c>
      <c r="N4356" s="1" t="s">
        <v>23</v>
      </c>
      <c r="O4356" s="1" t="s">
        <v>24</v>
      </c>
      <c r="P4356" s="1" t="s">
        <v>25</v>
      </c>
      <c r="Q4356" s="1" t="s">
        <v>59</v>
      </c>
      <c r="R4356" s="1" t="s">
        <v>27</v>
      </c>
    </row>
    <row r="4357" spans="1:18" x14ac:dyDescent="0.3">
      <c r="A4357" s="1" t="s">
        <v>4515</v>
      </c>
      <c r="B4357" s="1" t="s">
        <v>46</v>
      </c>
      <c r="C4357" s="1" t="s">
        <v>196</v>
      </c>
      <c r="D4357" s="1" t="s">
        <v>48</v>
      </c>
      <c r="E4357">
        <v>102</v>
      </c>
      <c r="F4357">
        <v>850000</v>
      </c>
      <c r="G4357">
        <v>119</v>
      </c>
      <c r="H4357">
        <v>55</v>
      </c>
      <c r="I4357">
        <v>64</v>
      </c>
      <c r="J4357">
        <v>101150000</v>
      </c>
      <c r="K4357" s="2">
        <v>45893</v>
      </c>
      <c r="L4357">
        <v>11</v>
      </c>
      <c r="M4357" s="1" t="s">
        <v>39</v>
      </c>
      <c r="N4357" s="1" t="s">
        <v>23</v>
      </c>
      <c r="O4357" s="1" t="s">
        <v>33</v>
      </c>
      <c r="P4357" s="1" t="s">
        <v>49</v>
      </c>
      <c r="Q4357" s="1" t="s">
        <v>26</v>
      </c>
      <c r="R4357" s="1" t="s">
        <v>27</v>
      </c>
    </row>
    <row r="4358" spans="1:18" x14ac:dyDescent="0.3">
      <c r="A4358" s="1" t="s">
        <v>4516</v>
      </c>
      <c r="B4358" s="1" t="s">
        <v>36</v>
      </c>
      <c r="C4358" s="1" t="s">
        <v>427</v>
      </c>
      <c r="D4358" s="1" t="s">
        <v>54</v>
      </c>
      <c r="E4358">
        <v>62</v>
      </c>
      <c r="F4358">
        <v>5000</v>
      </c>
      <c r="G4358">
        <v>74</v>
      </c>
      <c r="H4358">
        <v>58</v>
      </c>
      <c r="I4358">
        <v>16</v>
      </c>
      <c r="J4358">
        <v>370000</v>
      </c>
      <c r="K4358" s="2">
        <v>45750</v>
      </c>
      <c r="L4358">
        <v>3</v>
      </c>
      <c r="M4358" s="1" t="s">
        <v>55</v>
      </c>
      <c r="N4358" s="1" t="s">
        <v>43</v>
      </c>
      <c r="O4358" s="1" t="s">
        <v>24</v>
      </c>
      <c r="P4358" s="1" t="s">
        <v>25</v>
      </c>
      <c r="Q4358" s="1" t="s">
        <v>26</v>
      </c>
      <c r="R4358" s="1" t="s">
        <v>27</v>
      </c>
    </row>
    <row r="4359" spans="1:18" x14ac:dyDescent="0.3">
      <c r="A4359" s="1" t="s">
        <v>4517</v>
      </c>
      <c r="B4359" s="1" t="s">
        <v>107</v>
      </c>
      <c r="C4359" s="1" t="s">
        <v>258</v>
      </c>
      <c r="D4359" s="1" t="s">
        <v>54</v>
      </c>
      <c r="E4359">
        <v>115</v>
      </c>
      <c r="F4359">
        <v>650000</v>
      </c>
      <c r="G4359">
        <v>140</v>
      </c>
      <c r="H4359">
        <v>63</v>
      </c>
      <c r="I4359">
        <v>77</v>
      </c>
      <c r="J4359">
        <v>91000000</v>
      </c>
      <c r="K4359" s="2">
        <v>45707</v>
      </c>
      <c r="L4359">
        <v>5</v>
      </c>
      <c r="M4359" s="1" t="s">
        <v>55</v>
      </c>
      <c r="N4359" s="1" t="s">
        <v>23</v>
      </c>
      <c r="O4359" s="1" t="s">
        <v>33</v>
      </c>
      <c r="P4359" s="1" t="s">
        <v>25</v>
      </c>
      <c r="Q4359" s="1" t="s">
        <v>59</v>
      </c>
      <c r="R4359" s="1" t="s">
        <v>27</v>
      </c>
    </row>
    <row r="4360" spans="1:18" x14ac:dyDescent="0.3">
      <c r="A4360" s="1" t="s">
        <v>4518</v>
      </c>
      <c r="B4360" s="1" t="s">
        <v>133</v>
      </c>
      <c r="C4360" s="1" t="s">
        <v>30</v>
      </c>
      <c r="D4360" s="1" t="s">
        <v>67</v>
      </c>
      <c r="E4360">
        <v>68</v>
      </c>
      <c r="F4360">
        <v>12000</v>
      </c>
      <c r="G4360">
        <v>76</v>
      </c>
      <c r="H4360">
        <v>26</v>
      </c>
      <c r="I4360">
        <v>50</v>
      </c>
      <c r="J4360">
        <v>912000</v>
      </c>
      <c r="K4360" s="2">
        <v>45829</v>
      </c>
      <c r="L4360">
        <v>9</v>
      </c>
      <c r="M4360" s="1" t="s">
        <v>22</v>
      </c>
      <c r="N4360" s="1" t="s">
        <v>23</v>
      </c>
      <c r="O4360" s="1" t="s">
        <v>24</v>
      </c>
      <c r="P4360" s="1" t="s">
        <v>49</v>
      </c>
      <c r="Q4360" s="1" t="s">
        <v>26</v>
      </c>
      <c r="R4360" s="1" t="s">
        <v>27</v>
      </c>
    </row>
    <row r="4361" spans="1:18" x14ac:dyDescent="0.3">
      <c r="A4361" s="1" t="s">
        <v>4519</v>
      </c>
      <c r="B4361" s="1" t="s">
        <v>52</v>
      </c>
      <c r="C4361" s="1" t="s">
        <v>61</v>
      </c>
      <c r="D4361" s="1" t="s">
        <v>72</v>
      </c>
      <c r="E4361">
        <v>32</v>
      </c>
      <c r="F4361">
        <v>2200</v>
      </c>
      <c r="G4361">
        <v>36</v>
      </c>
      <c r="H4361">
        <v>20</v>
      </c>
      <c r="I4361">
        <v>16</v>
      </c>
      <c r="J4361">
        <v>79200</v>
      </c>
      <c r="K4361" s="2">
        <v>45908</v>
      </c>
      <c r="L4361">
        <v>3</v>
      </c>
      <c r="M4361" s="1" t="s">
        <v>55</v>
      </c>
      <c r="N4361" s="1" t="s">
        <v>23</v>
      </c>
      <c r="O4361" s="1" t="s">
        <v>44</v>
      </c>
      <c r="P4361" s="1" t="s">
        <v>25</v>
      </c>
      <c r="Q4361" s="1" t="s">
        <v>50</v>
      </c>
      <c r="R4361" s="1" t="s">
        <v>59</v>
      </c>
    </row>
    <row r="4362" spans="1:18" x14ac:dyDescent="0.3">
      <c r="A4362" s="1" t="s">
        <v>4520</v>
      </c>
      <c r="B4362" s="1" t="s">
        <v>99</v>
      </c>
      <c r="C4362" s="1" t="s">
        <v>258</v>
      </c>
      <c r="D4362" s="1" t="s">
        <v>31</v>
      </c>
      <c r="E4362">
        <v>42</v>
      </c>
      <c r="F4362">
        <v>650000</v>
      </c>
      <c r="G4362">
        <v>70</v>
      </c>
      <c r="H4362">
        <v>42</v>
      </c>
      <c r="I4362">
        <v>28</v>
      </c>
      <c r="J4362">
        <v>45500000</v>
      </c>
      <c r="K4362" s="2">
        <v>45770</v>
      </c>
      <c r="L4362">
        <v>5</v>
      </c>
      <c r="M4362" s="1" t="s">
        <v>55</v>
      </c>
      <c r="N4362" s="1" t="s">
        <v>23</v>
      </c>
      <c r="O4362" s="1" t="s">
        <v>33</v>
      </c>
      <c r="P4362" s="1" t="s">
        <v>25</v>
      </c>
      <c r="Q4362" s="1" t="s">
        <v>26</v>
      </c>
      <c r="R4362" s="1" t="s">
        <v>27</v>
      </c>
    </row>
    <row r="4363" spans="1:18" x14ac:dyDescent="0.3">
      <c r="A4363" s="1" t="s">
        <v>4521</v>
      </c>
      <c r="B4363" s="1" t="s">
        <v>133</v>
      </c>
      <c r="C4363" s="1" t="s">
        <v>172</v>
      </c>
      <c r="D4363" s="1" t="s">
        <v>64</v>
      </c>
      <c r="E4363">
        <v>88</v>
      </c>
      <c r="F4363">
        <v>8500</v>
      </c>
      <c r="G4363">
        <v>88</v>
      </c>
      <c r="H4363">
        <v>25</v>
      </c>
      <c r="I4363">
        <v>63</v>
      </c>
      <c r="J4363">
        <v>748000</v>
      </c>
      <c r="K4363" s="2">
        <v>45885</v>
      </c>
      <c r="L4363">
        <v>11</v>
      </c>
      <c r="M4363" s="1" t="s">
        <v>39</v>
      </c>
      <c r="N4363" s="1" t="s">
        <v>43</v>
      </c>
      <c r="O4363" s="1" t="s">
        <v>24</v>
      </c>
      <c r="P4363" s="1" t="s">
        <v>49</v>
      </c>
      <c r="Q4363" s="1" t="s">
        <v>26</v>
      </c>
      <c r="R4363" s="1" t="s">
        <v>27</v>
      </c>
    </row>
    <row r="4364" spans="1:18" x14ac:dyDescent="0.3">
      <c r="A4364" s="1" t="s">
        <v>4522</v>
      </c>
      <c r="B4364" s="1" t="s">
        <v>87</v>
      </c>
      <c r="C4364" s="1" t="s">
        <v>513</v>
      </c>
      <c r="D4364" s="1" t="s">
        <v>21</v>
      </c>
      <c r="E4364">
        <v>39</v>
      </c>
      <c r="F4364">
        <v>5000</v>
      </c>
      <c r="G4364">
        <v>58</v>
      </c>
      <c r="H4364">
        <v>15</v>
      </c>
      <c r="I4364">
        <v>43</v>
      </c>
      <c r="J4364">
        <v>290000</v>
      </c>
      <c r="K4364" s="2">
        <v>46003</v>
      </c>
      <c r="L4364">
        <v>1</v>
      </c>
      <c r="M4364" s="1" t="s">
        <v>55</v>
      </c>
      <c r="N4364" s="1" t="s">
        <v>43</v>
      </c>
      <c r="O4364" s="1" t="s">
        <v>24</v>
      </c>
      <c r="P4364" s="1" t="s">
        <v>25</v>
      </c>
      <c r="Q4364" s="1" t="s">
        <v>26</v>
      </c>
      <c r="R4364" s="1" t="s">
        <v>27</v>
      </c>
    </row>
    <row r="4365" spans="1:18" x14ac:dyDescent="0.3">
      <c r="A4365" s="1" t="s">
        <v>4523</v>
      </c>
      <c r="B4365" s="1" t="s">
        <v>29</v>
      </c>
      <c r="C4365" s="1" t="s">
        <v>245</v>
      </c>
      <c r="D4365" s="1" t="s">
        <v>58</v>
      </c>
      <c r="E4365">
        <v>148</v>
      </c>
      <c r="F4365">
        <v>1800</v>
      </c>
      <c r="G4365">
        <v>149</v>
      </c>
      <c r="H4365">
        <v>128</v>
      </c>
      <c r="I4365">
        <v>21</v>
      </c>
      <c r="J4365">
        <v>268200</v>
      </c>
      <c r="K4365" s="2">
        <v>45753</v>
      </c>
      <c r="L4365">
        <v>11</v>
      </c>
      <c r="M4365" s="1" t="s">
        <v>39</v>
      </c>
      <c r="N4365" s="1" t="s">
        <v>43</v>
      </c>
      <c r="O4365" s="1" t="s">
        <v>85</v>
      </c>
      <c r="P4365" s="1" t="s">
        <v>25</v>
      </c>
      <c r="Q4365" s="1" t="s">
        <v>59</v>
      </c>
      <c r="R4365" s="1" t="s">
        <v>27</v>
      </c>
    </row>
    <row r="4366" spans="1:18" x14ac:dyDescent="0.3">
      <c r="A4366" s="1" t="s">
        <v>4524</v>
      </c>
      <c r="B4366" s="1" t="s">
        <v>41</v>
      </c>
      <c r="C4366" s="1" t="s">
        <v>94</v>
      </c>
      <c r="D4366" s="1" t="s">
        <v>21</v>
      </c>
      <c r="E4366">
        <v>44</v>
      </c>
      <c r="F4366">
        <v>45000</v>
      </c>
      <c r="G4366">
        <v>47</v>
      </c>
      <c r="H4366">
        <v>10</v>
      </c>
      <c r="I4366">
        <v>37</v>
      </c>
      <c r="J4366">
        <v>2115000</v>
      </c>
      <c r="K4366" s="2">
        <v>45940</v>
      </c>
      <c r="L4366">
        <v>4</v>
      </c>
      <c r="M4366" s="1" t="s">
        <v>55</v>
      </c>
      <c r="N4366" s="1" t="s">
        <v>43</v>
      </c>
      <c r="O4366" s="1" t="s">
        <v>24</v>
      </c>
      <c r="P4366" s="1" t="s">
        <v>25</v>
      </c>
      <c r="Q4366" s="1" t="s">
        <v>26</v>
      </c>
      <c r="R4366" s="1" t="s">
        <v>27</v>
      </c>
    </row>
    <row r="4367" spans="1:18" x14ac:dyDescent="0.3">
      <c r="A4367" s="1" t="s">
        <v>4525</v>
      </c>
      <c r="B4367" s="1" t="s">
        <v>52</v>
      </c>
      <c r="C4367" s="1" t="s">
        <v>170</v>
      </c>
      <c r="D4367" s="1" t="s">
        <v>21</v>
      </c>
      <c r="E4367">
        <v>145</v>
      </c>
      <c r="F4367">
        <v>45000</v>
      </c>
      <c r="G4367">
        <v>155</v>
      </c>
      <c r="H4367">
        <v>102</v>
      </c>
      <c r="I4367">
        <v>53</v>
      </c>
      <c r="J4367">
        <v>6975000</v>
      </c>
      <c r="K4367" s="2">
        <v>45903</v>
      </c>
      <c r="L4367">
        <v>5</v>
      </c>
      <c r="M4367" s="1" t="s">
        <v>55</v>
      </c>
      <c r="N4367" s="1" t="s">
        <v>23</v>
      </c>
      <c r="O4367" s="1" t="s">
        <v>24</v>
      </c>
      <c r="P4367" s="1" t="s">
        <v>25</v>
      </c>
      <c r="Q4367" s="1" t="s">
        <v>26</v>
      </c>
      <c r="R4367" s="1" t="s">
        <v>27</v>
      </c>
    </row>
    <row r="4368" spans="1:18" x14ac:dyDescent="0.3">
      <c r="A4368" s="1" t="s">
        <v>4526</v>
      </c>
      <c r="B4368" s="1" t="s">
        <v>41</v>
      </c>
      <c r="C4368" s="1" t="s">
        <v>188</v>
      </c>
      <c r="D4368" s="1" t="s">
        <v>31</v>
      </c>
      <c r="E4368">
        <v>141</v>
      </c>
      <c r="F4368">
        <v>95000</v>
      </c>
      <c r="G4368">
        <v>147</v>
      </c>
      <c r="H4368">
        <v>142</v>
      </c>
      <c r="I4368">
        <v>5</v>
      </c>
      <c r="J4368">
        <v>13965000</v>
      </c>
      <c r="K4368" s="2">
        <v>45674</v>
      </c>
      <c r="L4368">
        <v>15</v>
      </c>
      <c r="M4368" s="1" t="s">
        <v>39</v>
      </c>
      <c r="N4368" s="1" t="s">
        <v>23</v>
      </c>
      <c r="O4368" s="1" t="s">
        <v>24</v>
      </c>
      <c r="P4368" s="1" t="s">
        <v>25</v>
      </c>
      <c r="Q4368" s="1" t="s">
        <v>26</v>
      </c>
      <c r="R4368" s="1" t="s">
        <v>34</v>
      </c>
    </row>
    <row r="4369" spans="1:18" x14ac:dyDescent="0.3">
      <c r="A4369" s="1" t="s">
        <v>4527</v>
      </c>
      <c r="B4369" s="1" t="s">
        <v>107</v>
      </c>
      <c r="C4369" s="1" t="s">
        <v>320</v>
      </c>
      <c r="D4369" s="1" t="s">
        <v>38</v>
      </c>
      <c r="E4369">
        <v>31</v>
      </c>
      <c r="F4369">
        <v>1800</v>
      </c>
      <c r="G4369">
        <v>31</v>
      </c>
      <c r="H4369">
        <v>11</v>
      </c>
      <c r="I4369">
        <v>20</v>
      </c>
      <c r="J4369">
        <v>55800</v>
      </c>
      <c r="K4369" s="2">
        <v>45955</v>
      </c>
      <c r="L4369">
        <v>1</v>
      </c>
      <c r="M4369" s="1" t="s">
        <v>55</v>
      </c>
      <c r="N4369" s="1" t="s">
        <v>23</v>
      </c>
      <c r="O4369" s="1" t="s">
        <v>24</v>
      </c>
      <c r="P4369" s="1" t="s">
        <v>25</v>
      </c>
      <c r="Q4369" s="1" t="s">
        <v>59</v>
      </c>
      <c r="R4369" s="1" t="s">
        <v>34</v>
      </c>
    </row>
    <row r="4370" spans="1:18" x14ac:dyDescent="0.3">
      <c r="A4370" s="1" t="s">
        <v>4528</v>
      </c>
      <c r="B4370" s="1" t="s">
        <v>133</v>
      </c>
      <c r="C4370" s="1" t="s">
        <v>266</v>
      </c>
      <c r="D4370" s="1" t="s">
        <v>64</v>
      </c>
      <c r="E4370">
        <v>131</v>
      </c>
      <c r="F4370">
        <v>2200000</v>
      </c>
      <c r="G4370">
        <v>155</v>
      </c>
      <c r="H4370">
        <v>91</v>
      </c>
      <c r="I4370">
        <v>64</v>
      </c>
      <c r="J4370">
        <v>341000000</v>
      </c>
      <c r="K4370" s="2">
        <v>45724</v>
      </c>
      <c r="L4370">
        <v>11</v>
      </c>
      <c r="M4370" s="1" t="s">
        <v>39</v>
      </c>
      <c r="N4370" s="1" t="s">
        <v>23</v>
      </c>
      <c r="O4370" s="1" t="s">
        <v>24</v>
      </c>
      <c r="P4370" s="1" t="s">
        <v>25</v>
      </c>
      <c r="Q4370" s="1" t="s">
        <v>26</v>
      </c>
      <c r="R4370" s="1" t="s">
        <v>27</v>
      </c>
    </row>
    <row r="4371" spans="1:18" x14ac:dyDescent="0.3">
      <c r="A4371" s="1" t="s">
        <v>4529</v>
      </c>
      <c r="B4371" s="1" t="s">
        <v>36</v>
      </c>
      <c r="C4371" s="1" t="s">
        <v>164</v>
      </c>
      <c r="D4371" s="1" t="s">
        <v>64</v>
      </c>
      <c r="E4371">
        <v>57</v>
      </c>
      <c r="F4371">
        <v>3500</v>
      </c>
      <c r="G4371">
        <v>60</v>
      </c>
      <c r="H4371">
        <v>50</v>
      </c>
      <c r="I4371">
        <v>10</v>
      </c>
      <c r="J4371">
        <v>210000</v>
      </c>
      <c r="K4371" s="2">
        <v>45749</v>
      </c>
      <c r="L4371">
        <v>5</v>
      </c>
      <c r="M4371" s="1" t="s">
        <v>55</v>
      </c>
      <c r="N4371" s="1" t="s">
        <v>23</v>
      </c>
      <c r="O4371" s="1" t="s">
        <v>24</v>
      </c>
      <c r="P4371" s="1" t="s">
        <v>25</v>
      </c>
      <c r="Q4371" s="1" t="s">
        <v>26</v>
      </c>
      <c r="R4371" s="1" t="s">
        <v>27</v>
      </c>
    </row>
    <row r="4372" spans="1:18" x14ac:dyDescent="0.3">
      <c r="A4372" s="1" t="s">
        <v>4530</v>
      </c>
      <c r="B4372" s="1" t="s">
        <v>29</v>
      </c>
      <c r="C4372" s="1" t="s">
        <v>146</v>
      </c>
      <c r="D4372" s="1" t="s">
        <v>21</v>
      </c>
      <c r="E4372">
        <v>45</v>
      </c>
      <c r="F4372">
        <v>1800000</v>
      </c>
      <c r="G4372">
        <v>70</v>
      </c>
      <c r="H4372">
        <v>32</v>
      </c>
      <c r="I4372">
        <v>38</v>
      </c>
      <c r="J4372">
        <v>126000000</v>
      </c>
      <c r="K4372" s="2">
        <v>45786</v>
      </c>
      <c r="L4372">
        <v>4</v>
      </c>
      <c r="M4372" s="1" t="s">
        <v>55</v>
      </c>
      <c r="N4372" s="1" t="s">
        <v>23</v>
      </c>
      <c r="O4372" s="1" t="s">
        <v>24</v>
      </c>
      <c r="P4372" s="1" t="s">
        <v>49</v>
      </c>
      <c r="Q4372" s="1" t="s">
        <v>26</v>
      </c>
      <c r="R4372" s="1" t="s">
        <v>27</v>
      </c>
    </row>
    <row r="4373" spans="1:18" x14ac:dyDescent="0.3">
      <c r="A4373" s="1" t="s">
        <v>4531</v>
      </c>
      <c r="B4373" s="1" t="s">
        <v>87</v>
      </c>
      <c r="C4373" s="1" t="s">
        <v>162</v>
      </c>
      <c r="D4373" s="1" t="s">
        <v>58</v>
      </c>
      <c r="E4373">
        <v>130</v>
      </c>
      <c r="F4373">
        <v>950000</v>
      </c>
      <c r="G4373">
        <v>139</v>
      </c>
      <c r="H4373">
        <v>18</v>
      </c>
      <c r="I4373">
        <v>121</v>
      </c>
      <c r="J4373">
        <v>132050000</v>
      </c>
      <c r="K4373" s="2">
        <v>45962</v>
      </c>
      <c r="L4373">
        <v>15</v>
      </c>
      <c r="M4373" s="1" t="s">
        <v>39</v>
      </c>
      <c r="N4373" s="1" t="s">
        <v>32</v>
      </c>
      <c r="O4373" s="1" t="s">
        <v>85</v>
      </c>
      <c r="P4373" s="1" t="s">
        <v>25</v>
      </c>
      <c r="Q4373" s="1" t="s">
        <v>26</v>
      </c>
      <c r="R4373" s="1" t="s">
        <v>27</v>
      </c>
    </row>
    <row r="4374" spans="1:18" x14ac:dyDescent="0.3">
      <c r="A4374" s="1" t="s">
        <v>4532</v>
      </c>
      <c r="B4374" s="1" t="s">
        <v>52</v>
      </c>
      <c r="C4374" s="1" t="s">
        <v>151</v>
      </c>
      <c r="D4374" s="1" t="s">
        <v>64</v>
      </c>
      <c r="E4374">
        <v>140</v>
      </c>
      <c r="F4374">
        <v>5000</v>
      </c>
      <c r="G4374">
        <v>141</v>
      </c>
      <c r="H4374">
        <v>59</v>
      </c>
      <c r="I4374">
        <v>82</v>
      </c>
      <c r="J4374">
        <v>705000</v>
      </c>
      <c r="K4374" s="2">
        <v>45750</v>
      </c>
      <c r="L4374">
        <v>9</v>
      </c>
      <c r="M4374" s="1" t="s">
        <v>22</v>
      </c>
      <c r="N4374" s="1" t="s">
        <v>43</v>
      </c>
      <c r="O4374" s="1" t="s">
        <v>44</v>
      </c>
      <c r="P4374" s="1" t="s">
        <v>25</v>
      </c>
      <c r="Q4374" s="1" t="s">
        <v>26</v>
      </c>
      <c r="R4374" s="1" t="s">
        <v>59</v>
      </c>
    </row>
    <row r="4375" spans="1:18" x14ac:dyDescent="0.3">
      <c r="A4375" s="1" t="s">
        <v>4533</v>
      </c>
      <c r="B4375" s="1" t="s">
        <v>36</v>
      </c>
      <c r="C4375" s="1" t="s">
        <v>308</v>
      </c>
      <c r="D4375" s="1" t="s">
        <v>64</v>
      </c>
      <c r="E4375">
        <v>127</v>
      </c>
      <c r="F4375">
        <v>8000</v>
      </c>
      <c r="G4375">
        <v>131</v>
      </c>
      <c r="H4375">
        <v>45</v>
      </c>
      <c r="I4375">
        <v>86</v>
      </c>
      <c r="J4375">
        <v>1048000</v>
      </c>
      <c r="K4375" s="2">
        <v>45894</v>
      </c>
      <c r="L4375">
        <v>12</v>
      </c>
      <c r="M4375" s="1" t="s">
        <v>39</v>
      </c>
      <c r="N4375" s="1" t="s">
        <v>23</v>
      </c>
      <c r="O4375" s="1" t="s">
        <v>24</v>
      </c>
      <c r="P4375" s="1" t="s">
        <v>25</v>
      </c>
      <c r="Q4375" s="1" t="s">
        <v>26</v>
      </c>
      <c r="R4375" s="1" t="s">
        <v>27</v>
      </c>
    </row>
    <row r="4376" spans="1:18" x14ac:dyDescent="0.3">
      <c r="A4376" s="1" t="s">
        <v>4534</v>
      </c>
      <c r="B4376" s="1" t="s">
        <v>83</v>
      </c>
      <c r="C4376" s="1" t="s">
        <v>231</v>
      </c>
      <c r="D4376" s="1" t="s">
        <v>38</v>
      </c>
      <c r="E4376">
        <v>146</v>
      </c>
      <c r="F4376">
        <v>12000</v>
      </c>
      <c r="G4376">
        <v>165</v>
      </c>
      <c r="H4376">
        <v>96</v>
      </c>
      <c r="I4376">
        <v>69</v>
      </c>
      <c r="J4376">
        <v>1980000</v>
      </c>
      <c r="K4376" s="2">
        <v>45696</v>
      </c>
      <c r="L4376">
        <v>9</v>
      </c>
      <c r="M4376" s="1" t="s">
        <v>22</v>
      </c>
      <c r="N4376" s="1" t="s">
        <v>43</v>
      </c>
      <c r="O4376" s="1" t="s">
        <v>24</v>
      </c>
      <c r="P4376" s="1" t="s">
        <v>25</v>
      </c>
      <c r="Q4376" s="1" t="s">
        <v>26</v>
      </c>
      <c r="R4376" s="1" t="s">
        <v>27</v>
      </c>
    </row>
    <row r="4377" spans="1:18" x14ac:dyDescent="0.3">
      <c r="A4377" s="1" t="s">
        <v>4535</v>
      </c>
      <c r="B4377" s="1" t="s">
        <v>19</v>
      </c>
      <c r="C4377" s="1" t="s">
        <v>111</v>
      </c>
      <c r="D4377" s="1" t="s">
        <v>21</v>
      </c>
      <c r="E4377">
        <v>32</v>
      </c>
      <c r="F4377">
        <v>25000</v>
      </c>
      <c r="G4377">
        <v>61</v>
      </c>
      <c r="H4377">
        <v>29</v>
      </c>
      <c r="I4377">
        <v>32</v>
      </c>
      <c r="J4377">
        <v>1525000</v>
      </c>
      <c r="K4377" s="2">
        <v>45887</v>
      </c>
      <c r="L4377">
        <v>6</v>
      </c>
      <c r="M4377" s="1" t="s">
        <v>22</v>
      </c>
      <c r="N4377" s="1" t="s">
        <v>32</v>
      </c>
      <c r="O4377" s="1" t="s">
        <v>24</v>
      </c>
      <c r="P4377" s="1" t="s">
        <v>25</v>
      </c>
      <c r="Q4377" s="1" t="s">
        <v>59</v>
      </c>
      <c r="R4377" s="1" t="s">
        <v>27</v>
      </c>
    </row>
    <row r="4378" spans="1:18" x14ac:dyDescent="0.3">
      <c r="A4378" s="1" t="s">
        <v>4536</v>
      </c>
      <c r="B4378" s="1" t="s">
        <v>107</v>
      </c>
      <c r="C4378" s="1" t="s">
        <v>74</v>
      </c>
      <c r="D4378" s="1" t="s">
        <v>21</v>
      </c>
      <c r="E4378">
        <v>74</v>
      </c>
      <c r="F4378">
        <v>25000</v>
      </c>
      <c r="G4378">
        <v>76</v>
      </c>
      <c r="H4378">
        <v>41</v>
      </c>
      <c r="I4378">
        <v>35</v>
      </c>
      <c r="J4378">
        <v>1900000</v>
      </c>
      <c r="K4378" s="2">
        <v>45800</v>
      </c>
      <c r="L4378">
        <v>13</v>
      </c>
      <c r="M4378" s="1" t="s">
        <v>39</v>
      </c>
      <c r="N4378" s="1" t="s">
        <v>23</v>
      </c>
      <c r="O4378" s="1" t="s">
        <v>24</v>
      </c>
      <c r="P4378" s="1" t="s">
        <v>25</v>
      </c>
      <c r="Q4378" s="1" t="s">
        <v>26</v>
      </c>
      <c r="R4378" s="1" t="s">
        <v>34</v>
      </c>
    </row>
    <row r="4379" spans="1:18" x14ac:dyDescent="0.3">
      <c r="A4379" s="1" t="s">
        <v>4537</v>
      </c>
      <c r="B4379" s="1" t="s">
        <v>107</v>
      </c>
      <c r="C4379" s="1" t="s">
        <v>78</v>
      </c>
      <c r="D4379" s="1" t="s">
        <v>58</v>
      </c>
      <c r="E4379">
        <v>95</v>
      </c>
      <c r="F4379">
        <v>150000</v>
      </c>
      <c r="G4379">
        <v>111</v>
      </c>
      <c r="H4379">
        <v>28</v>
      </c>
      <c r="I4379">
        <v>83</v>
      </c>
      <c r="J4379">
        <v>16650000</v>
      </c>
      <c r="K4379" s="2">
        <v>45779</v>
      </c>
      <c r="L4379">
        <v>9</v>
      </c>
      <c r="M4379" s="1" t="s">
        <v>22</v>
      </c>
      <c r="N4379" s="1" t="s">
        <v>43</v>
      </c>
      <c r="O4379" s="1" t="s">
        <v>24</v>
      </c>
      <c r="P4379" s="1" t="s">
        <v>25</v>
      </c>
      <c r="Q4379" s="1" t="s">
        <v>26</v>
      </c>
      <c r="R4379" s="1" t="s">
        <v>27</v>
      </c>
    </row>
    <row r="4380" spans="1:18" x14ac:dyDescent="0.3">
      <c r="A4380" s="1" t="s">
        <v>4538</v>
      </c>
      <c r="B4380" s="1" t="s">
        <v>87</v>
      </c>
      <c r="C4380" s="1" t="s">
        <v>105</v>
      </c>
      <c r="D4380" s="1" t="s">
        <v>67</v>
      </c>
      <c r="E4380">
        <v>99</v>
      </c>
      <c r="F4380">
        <v>6500</v>
      </c>
      <c r="G4380">
        <v>117</v>
      </c>
      <c r="H4380">
        <v>84</v>
      </c>
      <c r="I4380">
        <v>33</v>
      </c>
      <c r="J4380">
        <v>760500</v>
      </c>
      <c r="K4380" s="2">
        <v>45696</v>
      </c>
      <c r="L4380">
        <v>8</v>
      </c>
      <c r="M4380" s="1" t="s">
        <v>22</v>
      </c>
      <c r="N4380" s="1" t="s">
        <v>43</v>
      </c>
      <c r="O4380" s="1" t="s">
        <v>33</v>
      </c>
      <c r="P4380" s="1" t="s">
        <v>25</v>
      </c>
      <c r="Q4380" s="1" t="s">
        <v>26</v>
      </c>
      <c r="R4380" s="1" t="s">
        <v>59</v>
      </c>
    </row>
    <row r="4381" spans="1:18" x14ac:dyDescent="0.3">
      <c r="A4381" s="1" t="s">
        <v>4539</v>
      </c>
      <c r="B4381" s="1" t="s">
        <v>99</v>
      </c>
      <c r="C4381" s="1" t="s">
        <v>231</v>
      </c>
      <c r="D4381" s="1" t="s">
        <v>67</v>
      </c>
      <c r="E4381">
        <v>32</v>
      </c>
      <c r="F4381">
        <v>12000</v>
      </c>
      <c r="G4381">
        <v>60</v>
      </c>
      <c r="H4381">
        <v>52</v>
      </c>
      <c r="I4381">
        <v>8</v>
      </c>
      <c r="J4381">
        <v>720000</v>
      </c>
      <c r="K4381" s="2">
        <v>45663</v>
      </c>
      <c r="L4381">
        <v>5</v>
      </c>
      <c r="M4381" s="1" t="s">
        <v>55</v>
      </c>
      <c r="N4381" s="1" t="s">
        <v>23</v>
      </c>
      <c r="O4381" s="1" t="s">
        <v>24</v>
      </c>
      <c r="P4381" s="1" t="s">
        <v>25</v>
      </c>
      <c r="Q4381" s="1" t="s">
        <v>50</v>
      </c>
      <c r="R4381" s="1" t="s">
        <v>27</v>
      </c>
    </row>
    <row r="4382" spans="1:18" x14ac:dyDescent="0.3">
      <c r="A4382" s="1" t="s">
        <v>4540</v>
      </c>
      <c r="B4382" s="1" t="s">
        <v>46</v>
      </c>
      <c r="C4382" s="1" t="s">
        <v>74</v>
      </c>
      <c r="D4382" s="1" t="s">
        <v>38</v>
      </c>
      <c r="E4382">
        <v>30</v>
      </c>
      <c r="F4382">
        <v>25000</v>
      </c>
      <c r="G4382">
        <v>51</v>
      </c>
      <c r="H4382">
        <v>24</v>
      </c>
      <c r="I4382">
        <v>27</v>
      </c>
      <c r="J4382">
        <v>1275000</v>
      </c>
      <c r="K4382" s="2">
        <v>45870</v>
      </c>
      <c r="L4382">
        <v>9</v>
      </c>
      <c r="M4382" s="1" t="s">
        <v>22</v>
      </c>
      <c r="N4382" s="1" t="s">
        <v>32</v>
      </c>
      <c r="O4382" s="1" t="s">
        <v>33</v>
      </c>
      <c r="P4382" s="1" t="s">
        <v>25</v>
      </c>
      <c r="Q4382" s="1" t="s">
        <v>26</v>
      </c>
      <c r="R4382" s="1" t="s">
        <v>27</v>
      </c>
    </row>
    <row r="4383" spans="1:18" x14ac:dyDescent="0.3">
      <c r="A4383" s="1" t="s">
        <v>4541</v>
      </c>
      <c r="B4383" s="1" t="s">
        <v>133</v>
      </c>
      <c r="C4383" s="1" t="s">
        <v>320</v>
      </c>
      <c r="D4383" s="1" t="s">
        <v>48</v>
      </c>
      <c r="E4383">
        <v>92</v>
      </c>
      <c r="F4383">
        <v>1800</v>
      </c>
      <c r="G4383">
        <v>102</v>
      </c>
      <c r="H4383">
        <v>101</v>
      </c>
      <c r="I4383">
        <v>1</v>
      </c>
      <c r="J4383">
        <v>183600</v>
      </c>
      <c r="K4383" s="2">
        <v>45942</v>
      </c>
      <c r="L4383">
        <v>11</v>
      </c>
      <c r="M4383" s="1" t="s">
        <v>39</v>
      </c>
      <c r="N4383" s="1" t="s">
        <v>32</v>
      </c>
      <c r="O4383" s="1" t="s">
        <v>33</v>
      </c>
      <c r="P4383" s="1" t="s">
        <v>25</v>
      </c>
      <c r="Q4383" s="1" t="s">
        <v>26</v>
      </c>
      <c r="R4383" s="1" t="s">
        <v>34</v>
      </c>
    </row>
    <row r="4384" spans="1:18" x14ac:dyDescent="0.3">
      <c r="A4384" s="1" t="s">
        <v>4542</v>
      </c>
      <c r="B4384" s="1" t="s">
        <v>99</v>
      </c>
      <c r="C4384" s="1" t="s">
        <v>84</v>
      </c>
      <c r="D4384" s="1" t="s">
        <v>67</v>
      </c>
      <c r="E4384">
        <v>85</v>
      </c>
      <c r="F4384">
        <v>180000</v>
      </c>
      <c r="G4384">
        <v>98</v>
      </c>
      <c r="H4384">
        <v>98</v>
      </c>
      <c r="I4384">
        <v>0</v>
      </c>
      <c r="J4384">
        <v>17640000</v>
      </c>
      <c r="K4384" s="2">
        <v>45829</v>
      </c>
      <c r="L4384">
        <v>4</v>
      </c>
      <c r="M4384" s="1" t="s">
        <v>55</v>
      </c>
      <c r="N4384" s="1" t="s">
        <v>23</v>
      </c>
      <c r="O4384" s="1" t="s">
        <v>24</v>
      </c>
      <c r="P4384" s="1" t="s">
        <v>25</v>
      </c>
      <c r="Q4384" s="1" t="s">
        <v>50</v>
      </c>
      <c r="R4384" s="1" t="s">
        <v>59</v>
      </c>
    </row>
    <row r="4385" spans="1:18" x14ac:dyDescent="0.3">
      <c r="A4385" s="1" t="s">
        <v>4543</v>
      </c>
      <c r="B4385" s="1" t="s">
        <v>83</v>
      </c>
      <c r="C4385" s="1" t="s">
        <v>88</v>
      </c>
      <c r="D4385" s="1" t="s">
        <v>91</v>
      </c>
      <c r="E4385">
        <v>108</v>
      </c>
      <c r="F4385">
        <v>18000</v>
      </c>
      <c r="G4385">
        <v>124</v>
      </c>
      <c r="H4385">
        <v>85</v>
      </c>
      <c r="I4385">
        <v>39</v>
      </c>
      <c r="J4385">
        <v>2232000</v>
      </c>
      <c r="K4385" s="2">
        <v>45808</v>
      </c>
      <c r="L4385">
        <v>15</v>
      </c>
      <c r="M4385" s="1" t="s">
        <v>39</v>
      </c>
      <c r="N4385" s="1" t="s">
        <v>23</v>
      </c>
      <c r="O4385" s="1" t="s">
        <v>33</v>
      </c>
      <c r="P4385" s="1" t="s">
        <v>25</v>
      </c>
      <c r="Q4385" s="1" t="s">
        <v>50</v>
      </c>
      <c r="R4385" s="1" t="s">
        <v>59</v>
      </c>
    </row>
    <row r="4386" spans="1:18" x14ac:dyDescent="0.3">
      <c r="A4386" s="1" t="s">
        <v>4544</v>
      </c>
      <c r="B4386" s="1" t="s">
        <v>29</v>
      </c>
      <c r="C4386" s="1" t="s">
        <v>125</v>
      </c>
      <c r="D4386" s="1" t="s">
        <v>31</v>
      </c>
      <c r="E4386">
        <v>138</v>
      </c>
      <c r="F4386">
        <v>4500</v>
      </c>
      <c r="G4386">
        <v>148</v>
      </c>
      <c r="H4386">
        <v>64</v>
      </c>
      <c r="I4386">
        <v>84</v>
      </c>
      <c r="J4386">
        <v>666000</v>
      </c>
      <c r="K4386" s="2">
        <v>45831</v>
      </c>
      <c r="L4386">
        <v>7</v>
      </c>
      <c r="M4386" s="1" t="s">
        <v>22</v>
      </c>
      <c r="N4386" s="1" t="s">
        <v>23</v>
      </c>
      <c r="O4386" s="1" t="s">
        <v>85</v>
      </c>
      <c r="P4386" s="1" t="s">
        <v>25</v>
      </c>
      <c r="Q4386" s="1" t="s">
        <v>26</v>
      </c>
      <c r="R4386" s="1" t="s">
        <v>27</v>
      </c>
    </row>
    <row r="4387" spans="1:18" x14ac:dyDescent="0.3">
      <c r="A4387" s="1" t="s">
        <v>4545</v>
      </c>
      <c r="B4387" s="1" t="s">
        <v>133</v>
      </c>
      <c r="C4387" s="1" t="s">
        <v>294</v>
      </c>
      <c r="D4387" s="1" t="s">
        <v>54</v>
      </c>
      <c r="E4387">
        <v>24</v>
      </c>
      <c r="F4387">
        <v>9000</v>
      </c>
      <c r="G4387">
        <v>29</v>
      </c>
      <c r="H4387">
        <v>22</v>
      </c>
      <c r="I4387">
        <v>7</v>
      </c>
      <c r="J4387">
        <v>261000</v>
      </c>
      <c r="K4387" s="2">
        <v>45843</v>
      </c>
      <c r="L4387">
        <v>2</v>
      </c>
      <c r="M4387" s="1" t="s">
        <v>55</v>
      </c>
      <c r="N4387" s="1" t="s">
        <v>23</v>
      </c>
      <c r="O4387" s="1" t="s">
        <v>24</v>
      </c>
      <c r="P4387" s="1" t="s">
        <v>25</v>
      </c>
      <c r="Q4387" s="1" t="s">
        <v>50</v>
      </c>
      <c r="R4387" s="1" t="s">
        <v>27</v>
      </c>
    </row>
    <row r="4388" spans="1:18" x14ac:dyDescent="0.3">
      <c r="A4388" s="1" t="s">
        <v>4546</v>
      </c>
      <c r="B4388" s="1" t="s">
        <v>87</v>
      </c>
      <c r="C4388" s="1" t="s">
        <v>500</v>
      </c>
      <c r="D4388" s="1" t="s">
        <v>72</v>
      </c>
      <c r="E4388">
        <v>84</v>
      </c>
      <c r="F4388">
        <v>15000</v>
      </c>
      <c r="G4388">
        <v>92</v>
      </c>
      <c r="H4388">
        <v>39</v>
      </c>
      <c r="I4388">
        <v>53</v>
      </c>
      <c r="J4388">
        <v>1380000</v>
      </c>
      <c r="K4388" s="2">
        <v>45960</v>
      </c>
      <c r="L4388">
        <v>2</v>
      </c>
      <c r="M4388" s="1" t="s">
        <v>55</v>
      </c>
      <c r="N4388" s="1" t="s">
        <v>32</v>
      </c>
      <c r="O4388" s="1" t="s">
        <v>24</v>
      </c>
      <c r="P4388" s="1" t="s">
        <v>25</v>
      </c>
      <c r="Q4388" s="1" t="s">
        <v>26</v>
      </c>
      <c r="R4388" s="1" t="s">
        <v>27</v>
      </c>
    </row>
    <row r="4389" spans="1:18" x14ac:dyDescent="0.3">
      <c r="A4389" s="1" t="s">
        <v>4547</v>
      </c>
      <c r="B4389" s="1" t="s">
        <v>19</v>
      </c>
      <c r="C4389" s="1" t="s">
        <v>318</v>
      </c>
      <c r="D4389" s="1" t="s">
        <v>31</v>
      </c>
      <c r="E4389">
        <v>74</v>
      </c>
      <c r="F4389">
        <v>45000</v>
      </c>
      <c r="G4389">
        <v>82</v>
      </c>
      <c r="H4389">
        <v>37</v>
      </c>
      <c r="I4389">
        <v>45</v>
      </c>
      <c r="J4389">
        <v>3690000</v>
      </c>
      <c r="K4389" s="2">
        <v>45882</v>
      </c>
      <c r="L4389">
        <v>11</v>
      </c>
      <c r="M4389" s="1" t="s">
        <v>39</v>
      </c>
      <c r="N4389" s="1" t="s">
        <v>32</v>
      </c>
      <c r="O4389" s="1" t="s">
        <v>24</v>
      </c>
      <c r="P4389" s="1" t="s">
        <v>25</v>
      </c>
      <c r="Q4389" s="1" t="s">
        <v>26</v>
      </c>
      <c r="R4389" s="1" t="s">
        <v>27</v>
      </c>
    </row>
    <row r="4390" spans="1:18" x14ac:dyDescent="0.3">
      <c r="A4390" s="1" t="s">
        <v>4548</v>
      </c>
      <c r="B4390" s="1" t="s">
        <v>87</v>
      </c>
      <c r="C4390" s="1" t="s">
        <v>129</v>
      </c>
      <c r="D4390" s="1" t="s">
        <v>91</v>
      </c>
      <c r="E4390">
        <v>133</v>
      </c>
      <c r="F4390">
        <v>85000</v>
      </c>
      <c r="G4390">
        <v>148</v>
      </c>
      <c r="H4390">
        <v>28</v>
      </c>
      <c r="I4390">
        <v>120</v>
      </c>
      <c r="J4390">
        <v>12580000</v>
      </c>
      <c r="K4390" s="2">
        <v>45805</v>
      </c>
      <c r="L4390">
        <v>2</v>
      </c>
      <c r="M4390" s="1" t="s">
        <v>55</v>
      </c>
      <c r="N4390" s="1" t="s">
        <v>32</v>
      </c>
      <c r="O4390" s="1" t="s">
        <v>33</v>
      </c>
      <c r="P4390" s="1" t="s">
        <v>25</v>
      </c>
      <c r="Q4390" s="1" t="s">
        <v>59</v>
      </c>
      <c r="R4390" s="1" t="s">
        <v>27</v>
      </c>
    </row>
    <row r="4391" spans="1:18" x14ac:dyDescent="0.3">
      <c r="A4391" s="1" t="s">
        <v>4549</v>
      </c>
      <c r="B4391" s="1" t="s">
        <v>41</v>
      </c>
      <c r="C4391" s="1" t="s">
        <v>100</v>
      </c>
      <c r="D4391" s="1" t="s">
        <v>21</v>
      </c>
      <c r="E4391">
        <v>106</v>
      </c>
      <c r="F4391">
        <v>15000</v>
      </c>
      <c r="G4391">
        <v>129</v>
      </c>
      <c r="H4391">
        <v>66</v>
      </c>
      <c r="I4391">
        <v>63</v>
      </c>
      <c r="J4391">
        <v>1935000</v>
      </c>
      <c r="K4391" s="2">
        <v>45666</v>
      </c>
      <c r="L4391">
        <v>9</v>
      </c>
      <c r="M4391" s="1" t="s">
        <v>22</v>
      </c>
      <c r="N4391" s="1" t="s">
        <v>32</v>
      </c>
      <c r="O4391" s="1" t="s">
        <v>44</v>
      </c>
      <c r="P4391" s="1" t="s">
        <v>25</v>
      </c>
      <c r="Q4391" s="1" t="s">
        <v>26</v>
      </c>
      <c r="R4391" s="1" t="s">
        <v>27</v>
      </c>
    </row>
    <row r="4392" spans="1:18" x14ac:dyDescent="0.3">
      <c r="A4392" s="1" t="s">
        <v>4550</v>
      </c>
      <c r="B4392" s="1" t="s">
        <v>52</v>
      </c>
      <c r="C4392" s="1" t="s">
        <v>505</v>
      </c>
      <c r="D4392" s="1" t="s">
        <v>48</v>
      </c>
      <c r="E4392">
        <v>130</v>
      </c>
      <c r="F4392">
        <v>120000</v>
      </c>
      <c r="G4392">
        <v>141</v>
      </c>
      <c r="H4392">
        <v>15</v>
      </c>
      <c r="I4392">
        <v>126</v>
      </c>
      <c r="J4392">
        <v>16920000</v>
      </c>
      <c r="K4392" s="2">
        <v>45908</v>
      </c>
      <c r="L4392">
        <v>9</v>
      </c>
      <c r="M4392" s="1" t="s">
        <v>22</v>
      </c>
      <c r="N4392" s="1" t="s">
        <v>32</v>
      </c>
      <c r="O4392" s="1" t="s">
        <v>85</v>
      </c>
      <c r="P4392" s="1" t="s">
        <v>25</v>
      </c>
      <c r="Q4392" s="1" t="s">
        <v>26</v>
      </c>
      <c r="R4392" s="1" t="s">
        <v>27</v>
      </c>
    </row>
    <row r="4393" spans="1:18" x14ac:dyDescent="0.3">
      <c r="A4393" s="1" t="s">
        <v>4551</v>
      </c>
      <c r="B4393" s="1" t="s">
        <v>66</v>
      </c>
      <c r="C4393" s="1" t="s">
        <v>296</v>
      </c>
      <c r="D4393" s="1" t="s">
        <v>48</v>
      </c>
      <c r="E4393">
        <v>86</v>
      </c>
      <c r="F4393">
        <v>4200000</v>
      </c>
      <c r="G4393">
        <v>96</v>
      </c>
      <c r="H4393">
        <v>71</v>
      </c>
      <c r="I4393">
        <v>25</v>
      </c>
      <c r="J4393">
        <v>403200000</v>
      </c>
      <c r="K4393" s="2">
        <v>45695</v>
      </c>
      <c r="L4393">
        <v>8</v>
      </c>
      <c r="M4393" s="1" t="s">
        <v>22</v>
      </c>
      <c r="N4393" s="1" t="s">
        <v>43</v>
      </c>
      <c r="O4393" s="1" t="s">
        <v>24</v>
      </c>
      <c r="P4393" s="1" t="s">
        <v>25</v>
      </c>
      <c r="Q4393" s="1" t="s">
        <v>59</v>
      </c>
      <c r="R4393" s="1" t="s">
        <v>27</v>
      </c>
    </row>
    <row r="4394" spans="1:18" x14ac:dyDescent="0.3">
      <c r="A4394" s="1" t="s">
        <v>4552</v>
      </c>
      <c r="B4394" s="1" t="s">
        <v>99</v>
      </c>
      <c r="C4394" s="1" t="s">
        <v>229</v>
      </c>
      <c r="D4394" s="1" t="s">
        <v>21</v>
      </c>
      <c r="E4394">
        <v>133</v>
      </c>
      <c r="F4394">
        <v>12000</v>
      </c>
      <c r="G4394">
        <v>142</v>
      </c>
      <c r="H4394">
        <v>126</v>
      </c>
      <c r="I4394">
        <v>16</v>
      </c>
      <c r="J4394">
        <v>1704000</v>
      </c>
      <c r="K4394" s="2">
        <v>45946</v>
      </c>
      <c r="L4394">
        <v>5</v>
      </c>
      <c r="M4394" s="1" t="s">
        <v>55</v>
      </c>
      <c r="N4394" s="1" t="s">
        <v>43</v>
      </c>
      <c r="O4394" s="1" t="s">
        <v>44</v>
      </c>
      <c r="P4394" s="1" t="s">
        <v>25</v>
      </c>
      <c r="Q4394" s="1" t="s">
        <v>26</v>
      </c>
      <c r="R4394" s="1" t="s">
        <v>27</v>
      </c>
    </row>
    <row r="4395" spans="1:18" x14ac:dyDescent="0.3">
      <c r="A4395" s="1" t="s">
        <v>4553</v>
      </c>
      <c r="B4395" s="1" t="s">
        <v>19</v>
      </c>
      <c r="C4395" s="1" t="s">
        <v>37</v>
      </c>
      <c r="D4395" s="1" t="s">
        <v>64</v>
      </c>
      <c r="E4395">
        <v>113</v>
      </c>
      <c r="F4395">
        <v>12000</v>
      </c>
      <c r="G4395">
        <v>140</v>
      </c>
      <c r="H4395">
        <v>30</v>
      </c>
      <c r="I4395">
        <v>110</v>
      </c>
      <c r="J4395">
        <v>1680000</v>
      </c>
      <c r="K4395" s="2">
        <v>45855</v>
      </c>
      <c r="L4395">
        <v>13</v>
      </c>
      <c r="M4395" s="1" t="s">
        <v>39</v>
      </c>
      <c r="N4395" s="1" t="s">
        <v>32</v>
      </c>
      <c r="O4395" s="1" t="s">
        <v>24</v>
      </c>
      <c r="P4395" s="1" t="s">
        <v>25</v>
      </c>
      <c r="Q4395" s="1" t="s">
        <v>50</v>
      </c>
      <c r="R4395" s="1" t="s">
        <v>27</v>
      </c>
    </row>
    <row r="4396" spans="1:18" x14ac:dyDescent="0.3">
      <c r="A4396" s="1" t="s">
        <v>4554</v>
      </c>
      <c r="B4396" s="1" t="s">
        <v>66</v>
      </c>
      <c r="C4396" s="1" t="s">
        <v>102</v>
      </c>
      <c r="D4396" s="1" t="s">
        <v>72</v>
      </c>
      <c r="E4396">
        <v>116</v>
      </c>
      <c r="F4396">
        <v>250000</v>
      </c>
      <c r="G4396">
        <v>139</v>
      </c>
      <c r="H4396">
        <v>74</v>
      </c>
      <c r="I4396">
        <v>65</v>
      </c>
      <c r="J4396">
        <v>34750000</v>
      </c>
      <c r="K4396" s="2">
        <v>45729</v>
      </c>
      <c r="L4396">
        <v>8</v>
      </c>
      <c r="M4396" s="1" t="s">
        <v>22</v>
      </c>
      <c r="N4396" s="1" t="s">
        <v>43</v>
      </c>
      <c r="O4396" s="1" t="s">
        <v>44</v>
      </c>
      <c r="P4396" s="1" t="s">
        <v>25</v>
      </c>
      <c r="Q4396" s="1" t="s">
        <v>50</v>
      </c>
      <c r="R4396" s="1" t="s">
        <v>27</v>
      </c>
    </row>
    <row r="4397" spans="1:18" x14ac:dyDescent="0.3">
      <c r="A4397" s="1" t="s">
        <v>4555</v>
      </c>
      <c r="B4397" s="1" t="s">
        <v>66</v>
      </c>
      <c r="C4397" s="1" t="s">
        <v>318</v>
      </c>
      <c r="D4397" s="1" t="s">
        <v>48</v>
      </c>
      <c r="E4397">
        <v>88</v>
      </c>
      <c r="F4397">
        <v>45000</v>
      </c>
      <c r="G4397">
        <v>111</v>
      </c>
      <c r="H4397">
        <v>21</v>
      </c>
      <c r="I4397">
        <v>90</v>
      </c>
      <c r="J4397">
        <v>4995000</v>
      </c>
      <c r="K4397" s="2">
        <v>46013</v>
      </c>
      <c r="L4397">
        <v>9</v>
      </c>
      <c r="M4397" s="1" t="s">
        <v>22</v>
      </c>
      <c r="N4397" s="1" t="s">
        <v>23</v>
      </c>
      <c r="O4397" s="1" t="s">
        <v>24</v>
      </c>
      <c r="P4397" s="1" t="s">
        <v>25</v>
      </c>
      <c r="Q4397" s="1" t="s">
        <v>26</v>
      </c>
      <c r="R4397" s="1" t="s">
        <v>27</v>
      </c>
    </row>
    <row r="4398" spans="1:18" x14ac:dyDescent="0.3">
      <c r="A4398" s="1" t="s">
        <v>4556</v>
      </c>
      <c r="B4398" s="1" t="s">
        <v>104</v>
      </c>
      <c r="C4398" s="1" t="s">
        <v>42</v>
      </c>
      <c r="D4398" s="1" t="s">
        <v>91</v>
      </c>
      <c r="E4398">
        <v>129</v>
      </c>
      <c r="F4398">
        <v>2200</v>
      </c>
      <c r="G4398">
        <v>139</v>
      </c>
      <c r="H4398">
        <v>128</v>
      </c>
      <c r="I4398">
        <v>11</v>
      </c>
      <c r="J4398">
        <v>305800</v>
      </c>
      <c r="K4398" s="2">
        <v>45893</v>
      </c>
      <c r="L4398">
        <v>8</v>
      </c>
      <c r="M4398" s="1" t="s">
        <v>22</v>
      </c>
      <c r="N4398" s="1" t="s">
        <v>23</v>
      </c>
      <c r="O4398" s="1" t="s">
        <v>24</v>
      </c>
      <c r="P4398" s="1" t="s">
        <v>49</v>
      </c>
      <c r="Q4398" s="1" t="s">
        <v>26</v>
      </c>
      <c r="R4398" s="1" t="s">
        <v>27</v>
      </c>
    </row>
    <row r="4399" spans="1:18" x14ac:dyDescent="0.3">
      <c r="A4399" s="1" t="s">
        <v>4557</v>
      </c>
      <c r="B4399" s="1" t="s">
        <v>80</v>
      </c>
      <c r="C4399" s="1" t="s">
        <v>142</v>
      </c>
      <c r="D4399" s="1" t="s">
        <v>54</v>
      </c>
      <c r="E4399">
        <v>49</v>
      </c>
      <c r="F4399">
        <v>1200</v>
      </c>
      <c r="G4399">
        <v>59</v>
      </c>
      <c r="H4399">
        <v>33</v>
      </c>
      <c r="I4399">
        <v>26</v>
      </c>
      <c r="J4399">
        <v>70800</v>
      </c>
      <c r="K4399" s="2">
        <v>45975</v>
      </c>
      <c r="L4399">
        <v>10</v>
      </c>
      <c r="M4399" s="1" t="s">
        <v>22</v>
      </c>
      <c r="N4399" s="1" t="s">
        <v>32</v>
      </c>
      <c r="O4399" s="1" t="s">
        <v>44</v>
      </c>
      <c r="P4399" s="1" t="s">
        <v>25</v>
      </c>
      <c r="Q4399" s="1" t="s">
        <v>26</v>
      </c>
      <c r="R4399" s="1" t="s">
        <v>27</v>
      </c>
    </row>
    <row r="4400" spans="1:18" x14ac:dyDescent="0.3">
      <c r="A4400" s="1" t="s">
        <v>4558</v>
      </c>
      <c r="B4400" s="1" t="s">
        <v>46</v>
      </c>
      <c r="C4400" s="1" t="s">
        <v>74</v>
      </c>
      <c r="D4400" s="1" t="s">
        <v>72</v>
      </c>
      <c r="E4400">
        <v>148</v>
      </c>
      <c r="F4400">
        <v>25000</v>
      </c>
      <c r="G4400">
        <v>166</v>
      </c>
      <c r="H4400">
        <v>23</v>
      </c>
      <c r="I4400">
        <v>143</v>
      </c>
      <c r="J4400">
        <v>4150000</v>
      </c>
      <c r="K4400" s="2">
        <v>45883</v>
      </c>
      <c r="L4400">
        <v>9</v>
      </c>
      <c r="M4400" s="1" t="s">
        <v>22</v>
      </c>
      <c r="N4400" s="1" t="s">
        <v>43</v>
      </c>
      <c r="O4400" s="1" t="s">
        <v>85</v>
      </c>
      <c r="P4400" s="1" t="s">
        <v>25</v>
      </c>
      <c r="Q4400" s="1" t="s">
        <v>50</v>
      </c>
      <c r="R4400" s="1" t="s">
        <v>27</v>
      </c>
    </row>
    <row r="4401" spans="1:18" x14ac:dyDescent="0.3">
      <c r="A4401" s="1" t="s">
        <v>4559</v>
      </c>
      <c r="B4401" s="1" t="s">
        <v>19</v>
      </c>
      <c r="C4401" s="1" t="s">
        <v>415</v>
      </c>
      <c r="D4401" s="1" t="s">
        <v>21</v>
      </c>
      <c r="E4401">
        <v>87</v>
      </c>
      <c r="F4401">
        <v>12000</v>
      </c>
      <c r="G4401">
        <v>97</v>
      </c>
      <c r="H4401">
        <v>94</v>
      </c>
      <c r="I4401">
        <v>3</v>
      </c>
      <c r="J4401">
        <v>1164000</v>
      </c>
      <c r="K4401" s="2">
        <v>45663</v>
      </c>
      <c r="L4401">
        <v>6</v>
      </c>
      <c r="M4401" s="1" t="s">
        <v>22</v>
      </c>
      <c r="N4401" s="1" t="s">
        <v>23</v>
      </c>
      <c r="O4401" s="1" t="s">
        <v>24</v>
      </c>
      <c r="P4401" s="1" t="s">
        <v>25</v>
      </c>
      <c r="Q4401" s="1" t="s">
        <v>50</v>
      </c>
      <c r="R4401" s="1" t="s">
        <v>27</v>
      </c>
    </row>
    <row r="4402" spans="1:18" x14ac:dyDescent="0.3">
      <c r="A4402" s="1" t="s">
        <v>4560</v>
      </c>
      <c r="B4402" s="1" t="s">
        <v>133</v>
      </c>
      <c r="C4402" s="1" t="s">
        <v>320</v>
      </c>
      <c r="D4402" s="1" t="s">
        <v>64</v>
      </c>
      <c r="E4402">
        <v>103</v>
      </c>
      <c r="F4402">
        <v>1800</v>
      </c>
      <c r="G4402">
        <v>127</v>
      </c>
      <c r="H4402">
        <v>49</v>
      </c>
      <c r="I4402">
        <v>78</v>
      </c>
      <c r="J4402">
        <v>228600</v>
      </c>
      <c r="K4402" s="2">
        <v>45865</v>
      </c>
      <c r="L4402">
        <v>13</v>
      </c>
      <c r="M4402" s="1" t="s">
        <v>39</v>
      </c>
      <c r="N4402" s="1" t="s">
        <v>23</v>
      </c>
      <c r="O4402" s="1" t="s">
        <v>24</v>
      </c>
      <c r="P4402" s="1" t="s">
        <v>25</v>
      </c>
      <c r="Q4402" s="1" t="s">
        <v>26</v>
      </c>
      <c r="R4402" s="1" t="s">
        <v>27</v>
      </c>
    </row>
    <row r="4403" spans="1:18" x14ac:dyDescent="0.3">
      <c r="A4403" s="1" t="s">
        <v>4561</v>
      </c>
      <c r="B4403" s="1" t="s">
        <v>19</v>
      </c>
      <c r="C4403" s="1" t="s">
        <v>188</v>
      </c>
      <c r="D4403" s="1" t="s">
        <v>48</v>
      </c>
      <c r="E4403">
        <v>62</v>
      </c>
      <c r="F4403">
        <v>95000</v>
      </c>
      <c r="G4403">
        <v>91</v>
      </c>
      <c r="H4403">
        <v>18</v>
      </c>
      <c r="I4403">
        <v>73</v>
      </c>
      <c r="J4403">
        <v>8645000</v>
      </c>
      <c r="K4403" s="2">
        <v>45686</v>
      </c>
      <c r="L4403">
        <v>15</v>
      </c>
      <c r="M4403" s="1" t="s">
        <v>39</v>
      </c>
      <c r="N4403" s="1" t="s">
        <v>23</v>
      </c>
      <c r="O4403" s="1" t="s">
        <v>24</v>
      </c>
      <c r="P4403" s="1" t="s">
        <v>25</v>
      </c>
      <c r="Q4403" s="1" t="s">
        <v>50</v>
      </c>
      <c r="R4403" s="1" t="s">
        <v>27</v>
      </c>
    </row>
    <row r="4404" spans="1:18" x14ac:dyDescent="0.3">
      <c r="A4404" s="1" t="s">
        <v>4562</v>
      </c>
      <c r="B4404" s="1" t="s">
        <v>29</v>
      </c>
      <c r="C4404" s="1" t="s">
        <v>196</v>
      </c>
      <c r="D4404" s="1" t="s">
        <v>38</v>
      </c>
      <c r="E4404">
        <v>130</v>
      </c>
      <c r="F4404">
        <v>850000</v>
      </c>
      <c r="G4404">
        <v>155</v>
      </c>
      <c r="H4404">
        <v>116</v>
      </c>
      <c r="I4404">
        <v>39</v>
      </c>
      <c r="J4404">
        <v>131750000</v>
      </c>
      <c r="K4404" s="2">
        <v>45694</v>
      </c>
      <c r="L4404">
        <v>15</v>
      </c>
      <c r="M4404" s="1" t="s">
        <v>39</v>
      </c>
      <c r="N4404" s="1" t="s">
        <v>23</v>
      </c>
      <c r="O4404" s="1" t="s">
        <v>33</v>
      </c>
      <c r="P4404" s="1" t="s">
        <v>25</v>
      </c>
      <c r="Q4404" s="1" t="s">
        <v>26</v>
      </c>
      <c r="R4404" s="1" t="s">
        <v>27</v>
      </c>
    </row>
    <row r="4405" spans="1:18" x14ac:dyDescent="0.3">
      <c r="A4405" s="1" t="s">
        <v>4563</v>
      </c>
      <c r="B4405" s="1" t="s">
        <v>87</v>
      </c>
      <c r="C4405" s="1" t="s">
        <v>61</v>
      </c>
      <c r="D4405" s="1" t="s">
        <v>31</v>
      </c>
      <c r="E4405">
        <v>67</v>
      </c>
      <c r="F4405">
        <v>2200</v>
      </c>
      <c r="G4405">
        <v>70</v>
      </c>
      <c r="H4405">
        <v>66</v>
      </c>
      <c r="I4405">
        <v>4</v>
      </c>
      <c r="J4405">
        <v>154000</v>
      </c>
      <c r="K4405" s="2">
        <v>46005</v>
      </c>
      <c r="L4405">
        <v>1</v>
      </c>
      <c r="M4405" s="1" t="s">
        <v>55</v>
      </c>
      <c r="N4405" s="1" t="s">
        <v>32</v>
      </c>
      <c r="O4405" s="1" t="s">
        <v>24</v>
      </c>
      <c r="P4405" s="1" t="s">
        <v>25</v>
      </c>
      <c r="Q4405" s="1" t="s">
        <v>26</v>
      </c>
      <c r="R4405" s="1" t="s">
        <v>27</v>
      </c>
    </row>
    <row r="4406" spans="1:18" x14ac:dyDescent="0.3">
      <c r="A4406" s="1" t="s">
        <v>4564</v>
      </c>
      <c r="B4406" s="1" t="s">
        <v>133</v>
      </c>
      <c r="C4406" s="1" t="s">
        <v>129</v>
      </c>
      <c r="D4406" s="1" t="s">
        <v>31</v>
      </c>
      <c r="E4406">
        <v>143</v>
      </c>
      <c r="F4406">
        <v>85000</v>
      </c>
      <c r="G4406">
        <v>168</v>
      </c>
      <c r="H4406">
        <v>130</v>
      </c>
      <c r="I4406">
        <v>38</v>
      </c>
      <c r="J4406">
        <v>14280000</v>
      </c>
      <c r="K4406" s="2">
        <v>46016</v>
      </c>
      <c r="L4406">
        <v>8</v>
      </c>
      <c r="M4406" s="1" t="s">
        <v>22</v>
      </c>
      <c r="N4406" s="1" t="s">
        <v>23</v>
      </c>
      <c r="O4406" s="1" t="s">
        <v>24</v>
      </c>
      <c r="P4406" s="1" t="s">
        <v>25</v>
      </c>
      <c r="Q4406" s="1" t="s">
        <v>26</v>
      </c>
      <c r="R4406" s="1" t="s">
        <v>34</v>
      </c>
    </row>
    <row r="4407" spans="1:18" x14ac:dyDescent="0.3">
      <c r="A4407" s="1" t="s">
        <v>4565</v>
      </c>
      <c r="B4407" s="1" t="s">
        <v>19</v>
      </c>
      <c r="C4407" s="1" t="s">
        <v>140</v>
      </c>
      <c r="D4407" s="1" t="s">
        <v>58</v>
      </c>
      <c r="E4407">
        <v>86</v>
      </c>
      <c r="F4407">
        <v>12000</v>
      </c>
      <c r="G4407">
        <v>101</v>
      </c>
      <c r="H4407">
        <v>86</v>
      </c>
      <c r="I4407">
        <v>15</v>
      </c>
      <c r="J4407">
        <v>1212000</v>
      </c>
      <c r="K4407" s="2">
        <v>45949</v>
      </c>
      <c r="L4407">
        <v>5</v>
      </c>
      <c r="M4407" s="1" t="s">
        <v>55</v>
      </c>
      <c r="N4407" s="1" t="s">
        <v>32</v>
      </c>
      <c r="O4407" s="1" t="s">
        <v>33</v>
      </c>
      <c r="P4407" s="1" t="s">
        <v>25</v>
      </c>
      <c r="Q4407" s="1" t="s">
        <v>50</v>
      </c>
      <c r="R4407" s="1" t="s">
        <v>27</v>
      </c>
    </row>
    <row r="4408" spans="1:18" x14ac:dyDescent="0.3">
      <c r="A4408" s="1" t="s">
        <v>4566</v>
      </c>
      <c r="B4408" s="1" t="s">
        <v>52</v>
      </c>
      <c r="C4408" s="1" t="s">
        <v>348</v>
      </c>
      <c r="D4408" s="1" t="s">
        <v>67</v>
      </c>
      <c r="E4408">
        <v>33</v>
      </c>
      <c r="F4408">
        <v>30000</v>
      </c>
      <c r="G4408">
        <v>39</v>
      </c>
      <c r="H4408">
        <v>9</v>
      </c>
      <c r="I4408">
        <v>30</v>
      </c>
      <c r="J4408">
        <v>1170000</v>
      </c>
      <c r="K4408" s="2">
        <v>45759</v>
      </c>
      <c r="L4408">
        <v>6</v>
      </c>
      <c r="M4408" s="1" t="s">
        <v>22</v>
      </c>
      <c r="N4408" s="1" t="s">
        <v>43</v>
      </c>
      <c r="O4408" s="1" t="s">
        <v>33</v>
      </c>
      <c r="P4408" s="1" t="s">
        <v>25</v>
      </c>
      <c r="Q4408" s="1" t="s">
        <v>26</v>
      </c>
      <c r="R4408" s="1" t="s">
        <v>34</v>
      </c>
    </row>
    <row r="4409" spans="1:18" x14ac:dyDescent="0.3">
      <c r="A4409" s="1" t="s">
        <v>4567</v>
      </c>
      <c r="B4409" s="1" t="s">
        <v>104</v>
      </c>
      <c r="C4409" s="1" t="s">
        <v>81</v>
      </c>
      <c r="D4409" s="1" t="s">
        <v>54</v>
      </c>
      <c r="E4409">
        <v>111</v>
      </c>
      <c r="F4409">
        <v>8500</v>
      </c>
      <c r="G4409">
        <v>121</v>
      </c>
      <c r="H4409">
        <v>52</v>
      </c>
      <c r="I4409">
        <v>69</v>
      </c>
      <c r="J4409">
        <v>1028500</v>
      </c>
      <c r="K4409" s="2">
        <v>45760</v>
      </c>
      <c r="L4409">
        <v>3</v>
      </c>
      <c r="M4409" s="1" t="s">
        <v>55</v>
      </c>
      <c r="N4409" s="1" t="s">
        <v>32</v>
      </c>
      <c r="O4409" s="1" t="s">
        <v>33</v>
      </c>
      <c r="P4409" s="1" t="s">
        <v>25</v>
      </c>
      <c r="Q4409" s="1" t="s">
        <v>26</v>
      </c>
      <c r="R4409" s="1" t="s">
        <v>27</v>
      </c>
    </row>
    <row r="4410" spans="1:18" x14ac:dyDescent="0.3">
      <c r="A4410" s="1" t="s">
        <v>4568</v>
      </c>
      <c r="B4410" s="1" t="s">
        <v>93</v>
      </c>
      <c r="C4410" s="1" t="s">
        <v>96</v>
      </c>
      <c r="D4410" s="1" t="s">
        <v>31</v>
      </c>
      <c r="E4410">
        <v>68</v>
      </c>
      <c r="F4410">
        <v>150000</v>
      </c>
      <c r="G4410">
        <v>70</v>
      </c>
      <c r="H4410">
        <v>41</v>
      </c>
      <c r="I4410">
        <v>29</v>
      </c>
      <c r="J4410">
        <v>10500000</v>
      </c>
      <c r="K4410" s="2">
        <v>45747</v>
      </c>
      <c r="L4410">
        <v>12</v>
      </c>
      <c r="M4410" s="1" t="s">
        <v>39</v>
      </c>
      <c r="N4410" s="1" t="s">
        <v>23</v>
      </c>
      <c r="O4410" s="1" t="s">
        <v>33</v>
      </c>
      <c r="P4410" s="1" t="s">
        <v>25</v>
      </c>
      <c r="Q4410" s="1" t="s">
        <v>26</v>
      </c>
      <c r="R4410" s="1" t="s">
        <v>27</v>
      </c>
    </row>
    <row r="4411" spans="1:18" x14ac:dyDescent="0.3">
      <c r="A4411" s="1" t="s">
        <v>4569</v>
      </c>
      <c r="B4411" s="1" t="s">
        <v>107</v>
      </c>
      <c r="C4411" s="1" t="s">
        <v>308</v>
      </c>
      <c r="D4411" s="1" t="s">
        <v>38</v>
      </c>
      <c r="E4411">
        <v>47</v>
      </c>
      <c r="F4411">
        <v>8000</v>
      </c>
      <c r="G4411">
        <v>56</v>
      </c>
      <c r="H4411">
        <v>43</v>
      </c>
      <c r="I4411">
        <v>13</v>
      </c>
      <c r="J4411">
        <v>448000</v>
      </c>
      <c r="K4411" s="2">
        <v>45878</v>
      </c>
      <c r="L4411">
        <v>11</v>
      </c>
      <c r="M4411" s="1" t="s">
        <v>39</v>
      </c>
      <c r="N4411" s="1" t="s">
        <v>32</v>
      </c>
      <c r="O4411" s="1" t="s">
        <v>33</v>
      </c>
      <c r="P4411" s="1" t="s">
        <v>25</v>
      </c>
      <c r="Q4411" s="1" t="s">
        <v>50</v>
      </c>
      <c r="R4411" s="1" t="s">
        <v>27</v>
      </c>
    </row>
    <row r="4412" spans="1:18" x14ac:dyDescent="0.3">
      <c r="A4412" s="1" t="s">
        <v>4570</v>
      </c>
      <c r="B4412" s="1" t="s">
        <v>93</v>
      </c>
      <c r="C4412" s="1" t="s">
        <v>57</v>
      </c>
      <c r="D4412" s="1" t="s">
        <v>72</v>
      </c>
      <c r="E4412">
        <v>128</v>
      </c>
      <c r="F4412">
        <v>8000</v>
      </c>
      <c r="G4412">
        <v>132</v>
      </c>
      <c r="H4412">
        <v>119</v>
      </c>
      <c r="I4412">
        <v>13</v>
      </c>
      <c r="J4412">
        <v>1056000</v>
      </c>
      <c r="K4412" s="2">
        <v>45976</v>
      </c>
      <c r="L4412">
        <v>8</v>
      </c>
      <c r="M4412" s="1" t="s">
        <v>22</v>
      </c>
      <c r="N4412" s="1" t="s">
        <v>32</v>
      </c>
      <c r="O4412" s="1" t="s">
        <v>44</v>
      </c>
      <c r="P4412" s="1" t="s">
        <v>49</v>
      </c>
      <c r="Q4412" s="1" t="s">
        <v>26</v>
      </c>
      <c r="R4412" s="1" t="s">
        <v>27</v>
      </c>
    </row>
    <row r="4413" spans="1:18" x14ac:dyDescent="0.3">
      <c r="A4413" s="1" t="s">
        <v>4571</v>
      </c>
      <c r="B4413" s="1" t="s">
        <v>80</v>
      </c>
      <c r="C4413" s="1" t="s">
        <v>74</v>
      </c>
      <c r="D4413" s="1" t="s">
        <v>91</v>
      </c>
      <c r="E4413">
        <v>109</v>
      </c>
      <c r="F4413">
        <v>25000</v>
      </c>
      <c r="G4413">
        <v>138</v>
      </c>
      <c r="H4413">
        <v>67</v>
      </c>
      <c r="I4413">
        <v>71</v>
      </c>
      <c r="J4413">
        <v>3450000</v>
      </c>
      <c r="K4413" s="2">
        <v>45689</v>
      </c>
      <c r="L4413">
        <v>12</v>
      </c>
      <c r="M4413" s="1" t="s">
        <v>39</v>
      </c>
      <c r="N4413" s="1" t="s">
        <v>23</v>
      </c>
      <c r="O4413" s="1" t="s">
        <v>33</v>
      </c>
      <c r="P4413" s="1" t="s">
        <v>25</v>
      </c>
      <c r="Q4413" s="1" t="s">
        <v>59</v>
      </c>
      <c r="R4413" s="1" t="s">
        <v>27</v>
      </c>
    </row>
    <row r="4414" spans="1:18" x14ac:dyDescent="0.3">
      <c r="A4414" s="1" t="s">
        <v>4572</v>
      </c>
      <c r="B4414" s="1" t="s">
        <v>41</v>
      </c>
      <c r="C4414" s="1" t="s">
        <v>37</v>
      </c>
      <c r="D4414" s="1" t="s">
        <v>54</v>
      </c>
      <c r="E4414">
        <v>48</v>
      </c>
      <c r="F4414">
        <v>12000</v>
      </c>
      <c r="G4414">
        <v>53</v>
      </c>
      <c r="H4414">
        <v>10</v>
      </c>
      <c r="I4414">
        <v>43</v>
      </c>
      <c r="J4414">
        <v>636000</v>
      </c>
      <c r="K4414" s="2">
        <v>45743</v>
      </c>
      <c r="L4414">
        <v>2</v>
      </c>
      <c r="M4414" s="1" t="s">
        <v>55</v>
      </c>
      <c r="N4414" s="1" t="s">
        <v>43</v>
      </c>
      <c r="O4414" s="1" t="s">
        <v>44</v>
      </c>
      <c r="P4414" s="1" t="s">
        <v>25</v>
      </c>
      <c r="Q4414" s="1" t="s">
        <v>50</v>
      </c>
      <c r="R4414" s="1" t="s">
        <v>27</v>
      </c>
    </row>
    <row r="4415" spans="1:18" x14ac:dyDescent="0.3">
      <c r="A4415" s="1" t="s">
        <v>4573</v>
      </c>
      <c r="B4415" s="1" t="s">
        <v>133</v>
      </c>
      <c r="C4415" s="1" t="s">
        <v>182</v>
      </c>
      <c r="D4415" s="1" t="s">
        <v>58</v>
      </c>
      <c r="E4415">
        <v>53</v>
      </c>
      <c r="F4415">
        <v>8000</v>
      </c>
      <c r="G4415">
        <v>67</v>
      </c>
      <c r="H4415">
        <v>59</v>
      </c>
      <c r="I4415">
        <v>8</v>
      </c>
      <c r="J4415">
        <v>536000</v>
      </c>
      <c r="K4415" s="2">
        <v>45780</v>
      </c>
      <c r="L4415">
        <v>1</v>
      </c>
      <c r="M4415" s="1" t="s">
        <v>55</v>
      </c>
      <c r="N4415" s="1" t="s">
        <v>23</v>
      </c>
      <c r="O4415" s="1" t="s">
        <v>33</v>
      </c>
      <c r="P4415" s="1" t="s">
        <v>25</v>
      </c>
      <c r="Q4415" s="1" t="s">
        <v>26</v>
      </c>
      <c r="R4415" s="1" t="s">
        <v>27</v>
      </c>
    </row>
    <row r="4416" spans="1:18" x14ac:dyDescent="0.3">
      <c r="A4416" s="1" t="s">
        <v>4574</v>
      </c>
      <c r="B4416" s="1" t="s">
        <v>46</v>
      </c>
      <c r="C4416" s="1" t="s">
        <v>231</v>
      </c>
      <c r="D4416" s="1" t="s">
        <v>91</v>
      </c>
      <c r="E4416">
        <v>81</v>
      </c>
      <c r="F4416">
        <v>12000</v>
      </c>
      <c r="G4416">
        <v>88</v>
      </c>
      <c r="H4416">
        <v>66</v>
      </c>
      <c r="I4416">
        <v>22</v>
      </c>
      <c r="J4416">
        <v>1056000</v>
      </c>
      <c r="K4416" s="2">
        <v>45764</v>
      </c>
      <c r="L4416">
        <v>4</v>
      </c>
      <c r="M4416" s="1" t="s">
        <v>55</v>
      </c>
      <c r="N4416" s="1" t="s">
        <v>23</v>
      </c>
      <c r="O4416" s="1" t="s">
        <v>85</v>
      </c>
      <c r="P4416" s="1" t="s">
        <v>25</v>
      </c>
      <c r="Q4416" s="1" t="s">
        <v>50</v>
      </c>
      <c r="R4416" s="1" t="s">
        <v>27</v>
      </c>
    </row>
    <row r="4417" spans="1:18" x14ac:dyDescent="0.3">
      <c r="A4417" s="1" t="s">
        <v>4575</v>
      </c>
      <c r="B4417" s="1" t="s">
        <v>133</v>
      </c>
      <c r="C4417" s="1" t="s">
        <v>410</v>
      </c>
      <c r="D4417" s="1" t="s">
        <v>31</v>
      </c>
      <c r="E4417">
        <v>67</v>
      </c>
      <c r="F4417">
        <v>25000</v>
      </c>
      <c r="G4417">
        <v>88</v>
      </c>
      <c r="H4417">
        <v>83</v>
      </c>
      <c r="I4417">
        <v>5</v>
      </c>
      <c r="J4417">
        <v>2200000</v>
      </c>
      <c r="K4417" s="2">
        <v>45889</v>
      </c>
      <c r="L4417">
        <v>2</v>
      </c>
      <c r="M4417" s="1" t="s">
        <v>55</v>
      </c>
      <c r="N4417" s="1" t="s">
        <v>32</v>
      </c>
      <c r="O4417" s="1" t="s">
        <v>33</v>
      </c>
      <c r="P4417" s="1" t="s">
        <v>25</v>
      </c>
      <c r="Q4417" s="1" t="s">
        <v>26</v>
      </c>
      <c r="R4417" s="1" t="s">
        <v>27</v>
      </c>
    </row>
    <row r="4418" spans="1:18" x14ac:dyDescent="0.3">
      <c r="A4418" s="1" t="s">
        <v>4576</v>
      </c>
      <c r="B4418" s="1" t="s">
        <v>99</v>
      </c>
      <c r="C4418" s="1" t="s">
        <v>164</v>
      </c>
      <c r="D4418" s="1" t="s">
        <v>48</v>
      </c>
      <c r="E4418">
        <v>72</v>
      </c>
      <c r="F4418">
        <v>3500</v>
      </c>
      <c r="G4418">
        <v>83</v>
      </c>
      <c r="H4418">
        <v>16</v>
      </c>
      <c r="I4418">
        <v>67</v>
      </c>
      <c r="J4418">
        <v>290500</v>
      </c>
      <c r="K4418" s="2">
        <v>45673</v>
      </c>
      <c r="L4418">
        <v>6</v>
      </c>
      <c r="M4418" s="1" t="s">
        <v>22</v>
      </c>
      <c r="N4418" s="1" t="s">
        <v>43</v>
      </c>
      <c r="O4418" s="1" t="s">
        <v>44</v>
      </c>
      <c r="P4418" s="1" t="s">
        <v>25</v>
      </c>
      <c r="Q4418" s="1" t="s">
        <v>26</v>
      </c>
      <c r="R4418" s="1" t="s">
        <v>27</v>
      </c>
    </row>
    <row r="4419" spans="1:18" x14ac:dyDescent="0.3">
      <c r="A4419" s="1" t="s">
        <v>4577</v>
      </c>
      <c r="B4419" s="1" t="s">
        <v>29</v>
      </c>
      <c r="C4419" s="1" t="s">
        <v>268</v>
      </c>
      <c r="D4419" s="1" t="s">
        <v>72</v>
      </c>
      <c r="E4419">
        <v>27</v>
      </c>
      <c r="F4419">
        <v>6000</v>
      </c>
      <c r="G4419">
        <v>48</v>
      </c>
      <c r="H4419">
        <v>38</v>
      </c>
      <c r="I4419">
        <v>10</v>
      </c>
      <c r="J4419">
        <v>288000</v>
      </c>
      <c r="K4419" s="2">
        <v>45954</v>
      </c>
      <c r="L4419">
        <v>10</v>
      </c>
      <c r="M4419" s="1" t="s">
        <v>22</v>
      </c>
      <c r="N4419" s="1" t="s">
        <v>23</v>
      </c>
      <c r="O4419" s="1" t="s">
        <v>44</v>
      </c>
      <c r="P4419" s="1" t="s">
        <v>25</v>
      </c>
      <c r="Q4419" s="1" t="s">
        <v>26</v>
      </c>
      <c r="R4419" s="1" t="s">
        <v>27</v>
      </c>
    </row>
    <row r="4420" spans="1:18" x14ac:dyDescent="0.3">
      <c r="A4420" s="1" t="s">
        <v>4578</v>
      </c>
      <c r="B4420" s="1" t="s">
        <v>80</v>
      </c>
      <c r="C4420" s="1" t="s">
        <v>69</v>
      </c>
      <c r="D4420" s="1" t="s">
        <v>48</v>
      </c>
      <c r="E4420">
        <v>76</v>
      </c>
      <c r="F4420">
        <v>65000</v>
      </c>
      <c r="G4420">
        <v>90</v>
      </c>
      <c r="H4420">
        <v>65</v>
      </c>
      <c r="I4420">
        <v>25</v>
      </c>
      <c r="J4420">
        <v>5850000</v>
      </c>
      <c r="K4420" s="2">
        <v>45711</v>
      </c>
      <c r="L4420">
        <v>8</v>
      </c>
      <c r="M4420" s="1" t="s">
        <v>22</v>
      </c>
      <c r="N4420" s="1" t="s">
        <v>23</v>
      </c>
      <c r="O4420" s="1" t="s">
        <v>24</v>
      </c>
      <c r="P4420" s="1" t="s">
        <v>25</v>
      </c>
      <c r="Q4420" s="1" t="s">
        <v>26</v>
      </c>
      <c r="R4420" s="1" t="s">
        <v>27</v>
      </c>
    </row>
    <row r="4421" spans="1:18" x14ac:dyDescent="0.3">
      <c r="A4421" s="1" t="s">
        <v>4579</v>
      </c>
      <c r="B4421" s="1" t="s">
        <v>99</v>
      </c>
      <c r="C4421" s="1" t="s">
        <v>294</v>
      </c>
      <c r="D4421" s="1" t="s">
        <v>58</v>
      </c>
      <c r="E4421">
        <v>81</v>
      </c>
      <c r="F4421">
        <v>9000</v>
      </c>
      <c r="G4421">
        <v>90</v>
      </c>
      <c r="H4421">
        <v>39</v>
      </c>
      <c r="I4421">
        <v>51</v>
      </c>
      <c r="J4421">
        <v>810000</v>
      </c>
      <c r="K4421" s="2">
        <v>45752</v>
      </c>
      <c r="L4421">
        <v>14</v>
      </c>
      <c r="M4421" s="1" t="s">
        <v>39</v>
      </c>
      <c r="N4421" s="1" t="s">
        <v>23</v>
      </c>
      <c r="O4421" s="1" t="s">
        <v>85</v>
      </c>
      <c r="P4421" s="1" t="s">
        <v>25</v>
      </c>
      <c r="Q4421" s="1" t="s">
        <v>26</v>
      </c>
      <c r="R4421" s="1" t="s">
        <v>27</v>
      </c>
    </row>
    <row r="4422" spans="1:18" x14ac:dyDescent="0.3">
      <c r="A4422" s="1" t="s">
        <v>4580</v>
      </c>
      <c r="B4422" s="1" t="s">
        <v>19</v>
      </c>
      <c r="C4422" s="1" t="s">
        <v>284</v>
      </c>
      <c r="D4422" s="1" t="s">
        <v>58</v>
      </c>
      <c r="E4422">
        <v>29</v>
      </c>
      <c r="F4422">
        <v>2800</v>
      </c>
      <c r="G4422">
        <v>50</v>
      </c>
      <c r="H4422">
        <v>8</v>
      </c>
      <c r="I4422">
        <v>42</v>
      </c>
      <c r="J4422">
        <v>140000</v>
      </c>
      <c r="K4422" s="2">
        <v>46011</v>
      </c>
      <c r="L4422">
        <v>4</v>
      </c>
      <c r="M4422" s="1" t="s">
        <v>55</v>
      </c>
      <c r="N4422" s="1" t="s">
        <v>32</v>
      </c>
      <c r="O4422" s="1" t="s">
        <v>44</v>
      </c>
      <c r="P4422" s="1" t="s">
        <v>25</v>
      </c>
      <c r="Q4422" s="1" t="s">
        <v>26</v>
      </c>
      <c r="R4422" s="1" t="s">
        <v>34</v>
      </c>
    </row>
    <row r="4423" spans="1:18" x14ac:dyDescent="0.3">
      <c r="A4423" s="1" t="s">
        <v>4581</v>
      </c>
      <c r="B4423" s="1" t="s">
        <v>29</v>
      </c>
      <c r="C4423" s="1" t="s">
        <v>20</v>
      </c>
      <c r="D4423" s="1" t="s">
        <v>67</v>
      </c>
      <c r="E4423">
        <v>46</v>
      </c>
      <c r="F4423">
        <v>15000</v>
      </c>
      <c r="G4423">
        <v>50</v>
      </c>
      <c r="H4423">
        <v>28</v>
      </c>
      <c r="I4423">
        <v>22</v>
      </c>
      <c r="J4423">
        <v>750000</v>
      </c>
      <c r="K4423" s="2">
        <v>45758</v>
      </c>
      <c r="L4423">
        <v>6</v>
      </c>
      <c r="M4423" s="1" t="s">
        <v>22</v>
      </c>
      <c r="N4423" s="1" t="s">
        <v>23</v>
      </c>
      <c r="O4423" s="1" t="s">
        <v>24</v>
      </c>
      <c r="P4423" s="1" t="s">
        <v>25</v>
      </c>
      <c r="Q4423" s="1" t="s">
        <v>50</v>
      </c>
      <c r="R4423" s="1" t="s">
        <v>59</v>
      </c>
    </row>
    <row r="4424" spans="1:18" x14ac:dyDescent="0.3">
      <c r="A4424" s="1" t="s">
        <v>4582</v>
      </c>
      <c r="B4424" s="1" t="s">
        <v>93</v>
      </c>
      <c r="C4424" s="1" t="s">
        <v>123</v>
      </c>
      <c r="D4424" s="1" t="s">
        <v>31</v>
      </c>
      <c r="E4424">
        <v>21</v>
      </c>
      <c r="F4424">
        <v>4500</v>
      </c>
      <c r="G4424">
        <v>45</v>
      </c>
      <c r="H4424">
        <v>16</v>
      </c>
      <c r="I4424">
        <v>29</v>
      </c>
      <c r="J4424">
        <v>202500</v>
      </c>
      <c r="K4424" s="2">
        <v>45788</v>
      </c>
      <c r="L4424">
        <v>5</v>
      </c>
      <c r="M4424" s="1" t="s">
        <v>55</v>
      </c>
      <c r="N4424" s="1" t="s">
        <v>23</v>
      </c>
      <c r="O4424" s="1" t="s">
        <v>24</v>
      </c>
      <c r="P4424" s="1" t="s">
        <v>25</v>
      </c>
      <c r="Q4424" s="1" t="s">
        <v>50</v>
      </c>
      <c r="R4424" s="1" t="s">
        <v>27</v>
      </c>
    </row>
    <row r="4425" spans="1:18" x14ac:dyDescent="0.3">
      <c r="A4425" s="1" t="s">
        <v>4583</v>
      </c>
      <c r="B4425" s="1" t="s">
        <v>41</v>
      </c>
      <c r="C4425" s="1" t="s">
        <v>144</v>
      </c>
      <c r="D4425" s="1" t="s">
        <v>64</v>
      </c>
      <c r="E4425">
        <v>136</v>
      </c>
      <c r="F4425">
        <v>2200</v>
      </c>
      <c r="G4425">
        <v>166</v>
      </c>
      <c r="H4425">
        <v>128</v>
      </c>
      <c r="I4425">
        <v>38</v>
      </c>
      <c r="J4425">
        <v>365200</v>
      </c>
      <c r="K4425" s="2">
        <v>45726</v>
      </c>
      <c r="L4425">
        <v>5</v>
      </c>
      <c r="M4425" s="1" t="s">
        <v>55</v>
      </c>
      <c r="N4425" s="1" t="s">
        <v>32</v>
      </c>
      <c r="O4425" s="1" t="s">
        <v>85</v>
      </c>
      <c r="P4425" s="1" t="s">
        <v>49</v>
      </c>
      <c r="Q4425" s="1" t="s">
        <v>50</v>
      </c>
      <c r="R4425" s="1" t="s">
        <v>27</v>
      </c>
    </row>
    <row r="4426" spans="1:18" x14ac:dyDescent="0.3">
      <c r="A4426" s="1" t="s">
        <v>4584</v>
      </c>
      <c r="B4426" s="1" t="s">
        <v>52</v>
      </c>
      <c r="C4426" s="1" t="s">
        <v>37</v>
      </c>
      <c r="D4426" s="1" t="s">
        <v>72</v>
      </c>
      <c r="E4426">
        <v>24</v>
      </c>
      <c r="F4426">
        <v>12000</v>
      </c>
      <c r="G4426">
        <v>28</v>
      </c>
      <c r="H4426">
        <v>5</v>
      </c>
      <c r="I4426">
        <v>23</v>
      </c>
      <c r="J4426">
        <v>336000</v>
      </c>
      <c r="K4426" s="2">
        <v>45949</v>
      </c>
      <c r="L4426">
        <v>9</v>
      </c>
      <c r="M4426" s="1" t="s">
        <v>22</v>
      </c>
      <c r="N4426" s="1" t="s">
        <v>23</v>
      </c>
      <c r="O4426" s="1" t="s">
        <v>44</v>
      </c>
      <c r="P4426" s="1" t="s">
        <v>25</v>
      </c>
      <c r="Q4426" s="1" t="s">
        <v>26</v>
      </c>
      <c r="R4426" s="1" t="s">
        <v>59</v>
      </c>
    </row>
    <row r="4427" spans="1:18" x14ac:dyDescent="0.3">
      <c r="A4427" s="1" t="s">
        <v>4585</v>
      </c>
      <c r="B4427" s="1" t="s">
        <v>104</v>
      </c>
      <c r="C4427" s="1" t="s">
        <v>81</v>
      </c>
      <c r="D4427" s="1" t="s">
        <v>72</v>
      </c>
      <c r="E4427">
        <v>20</v>
      </c>
      <c r="F4427">
        <v>8500</v>
      </c>
      <c r="G4427">
        <v>28</v>
      </c>
      <c r="H4427">
        <v>13</v>
      </c>
      <c r="I4427">
        <v>15</v>
      </c>
      <c r="J4427">
        <v>238000</v>
      </c>
      <c r="K4427" s="2">
        <v>45940</v>
      </c>
      <c r="L4427">
        <v>3</v>
      </c>
      <c r="M4427" s="1" t="s">
        <v>55</v>
      </c>
      <c r="N4427" s="1" t="s">
        <v>32</v>
      </c>
      <c r="O4427" s="1" t="s">
        <v>33</v>
      </c>
      <c r="P4427" s="1" t="s">
        <v>25</v>
      </c>
      <c r="Q4427" s="1" t="s">
        <v>50</v>
      </c>
      <c r="R4427" s="1" t="s">
        <v>27</v>
      </c>
    </row>
    <row r="4428" spans="1:18" x14ac:dyDescent="0.3">
      <c r="A4428" s="1" t="s">
        <v>4586</v>
      </c>
      <c r="B4428" s="1" t="s">
        <v>133</v>
      </c>
      <c r="C4428" s="1" t="s">
        <v>84</v>
      </c>
      <c r="D4428" s="1" t="s">
        <v>21</v>
      </c>
      <c r="E4428">
        <v>101</v>
      </c>
      <c r="F4428">
        <v>180000</v>
      </c>
      <c r="G4428">
        <v>123</v>
      </c>
      <c r="H4428">
        <v>104</v>
      </c>
      <c r="I4428">
        <v>19</v>
      </c>
      <c r="J4428">
        <v>22140000</v>
      </c>
      <c r="K4428" s="2">
        <v>45864</v>
      </c>
      <c r="L4428">
        <v>5</v>
      </c>
      <c r="M4428" s="1" t="s">
        <v>55</v>
      </c>
      <c r="N4428" s="1" t="s">
        <v>23</v>
      </c>
      <c r="O4428" s="1" t="s">
        <v>44</v>
      </c>
      <c r="P4428" s="1" t="s">
        <v>25</v>
      </c>
      <c r="Q4428" s="1" t="s">
        <v>26</v>
      </c>
      <c r="R4428" s="1" t="s">
        <v>27</v>
      </c>
    </row>
    <row r="4429" spans="1:18" x14ac:dyDescent="0.3">
      <c r="A4429" s="1" t="s">
        <v>4587</v>
      </c>
      <c r="B4429" s="1" t="s">
        <v>87</v>
      </c>
      <c r="C4429" s="1" t="s">
        <v>146</v>
      </c>
      <c r="D4429" s="1" t="s">
        <v>54</v>
      </c>
      <c r="E4429">
        <v>40</v>
      </c>
      <c r="F4429">
        <v>1800000</v>
      </c>
      <c r="G4429">
        <v>52</v>
      </c>
      <c r="H4429">
        <v>23</v>
      </c>
      <c r="I4429">
        <v>29</v>
      </c>
      <c r="J4429">
        <v>93600000</v>
      </c>
      <c r="K4429" s="2">
        <v>45946</v>
      </c>
      <c r="L4429">
        <v>15</v>
      </c>
      <c r="M4429" s="1" t="s">
        <v>39</v>
      </c>
      <c r="N4429" s="1" t="s">
        <v>43</v>
      </c>
      <c r="O4429" s="1" t="s">
        <v>85</v>
      </c>
      <c r="P4429" s="1" t="s">
        <v>25</v>
      </c>
      <c r="Q4429" s="1" t="s">
        <v>26</v>
      </c>
      <c r="R4429" s="1" t="s">
        <v>34</v>
      </c>
    </row>
    <row r="4430" spans="1:18" x14ac:dyDescent="0.3">
      <c r="A4430" s="1" t="s">
        <v>4588</v>
      </c>
      <c r="B4430" s="1" t="s">
        <v>83</v>
      </c>
      <c r="C4430" s="1" t="s">
        <v>162</v>
      </c>
      <c r="D4430" s="1" t="s">
        <v>54</v>
      </c>
      <c r="E4430">
        <v>81</v>
      </c>
      <c r="F4430">
        <v>950000</v>
      </c>
      <c r="G4430">
        <v>88</v>
      </c>
      <c r="H4430">
        <v>69</v>
      </c>
      <c r="I4430">
        <v>19</v>
      </c>
      <c r="J4430">
        <v>83600000</v>
      </c>
      <c r="K4430" s="2">
        <v>45787</v>
      </c>
      <c r="L4430">
        <v>13</v>
      </c>
      <c r="M4430" s="1" t="s">
        <v>39</v>
      </c>
      <c r="N4430" s="1" t="s">
        <v>23</v>
      </c>
      <c r="O4430" s="1" t="s">
        <v>24</v>
      </c>
      <c r="P4430" s="1" t="s">
        <v>25</v>
      </c>
      <c r="Q4430" s="1" t="s">
        <v>26</v>
      </c>
      <c r="R4430" s="1" t="s">
        <v>27</v>
      </c>
    </row>
    <row r="4431" spans="1:18" x14ac:dyDescent="0.3">
      <c r="A4431" s="1" t="s">
        <v>4589</v>
      </c>
      <c r="B4431" s="1" t="s">
        <v>19</v>
      </c>
      <c r="C4431" s="1" t="s">
        <v>231</v>
      </c>
      <c r="D4431" s="1" t="s">
        <v>38</v>
      </c>
      <c r="E4431">
        <v>142</v>
      </c>
      <c r="F4431">
        <v>12000</v>
      </c>
      <c r="G4431">
        <v>153</v>
      </c>
      <c r="H4431">
        <v>42</v>
      </c>
      <c r="I4431">
        <v>111</v>
      </c>
      <c r="J4431">
        <v>1836000</v>
      </c>
      <c r="K4431" s="2">
        <v>45983</v>
      </c>
      <c r="L4431">
        <v>6</v>
      </c>
      <c r="M4431" s="1" t="s">
        <v>22</v>
      </c>
      <c r="N4431" s="1" t="s">
        <v>23</v>
      </c>
      <c r="O4431" s="1" t="s">
        <v>24</v>
      </c>
      <c r="P4431" s="1" t="s">
        <v>25</v>
      </c>
      <c r="Q4431" s="1" t="s">
        <v>26</v>
      </c>
      <c r="R4431" s="1" t="s">
        <v>27</v>
      </c>
    </row>
    <row r="4432" spans="1:18" x14ac:dyDescent="0.3">
      <c r="A4432" s="1" t="s">
        <v>4590</v>
      </c>
      <c r="B4432" s="1" t="s">
        <v>93</v>
      </c>
      <c r="C4432" s="1" t="s">
        <v>84</v>
      </c>
      <c r="D4432" s="1" t="s">
        <v>38</v>
      </c>
      <c r="E4432">
        <v>89</v>
      </c>
      <c r="F4432">
        <v>180000</v>
      </c>
      <c r="G4432">
        <v>94</v>
      </c>
      <c r="H4432">
        <v>86</v>
      </c>
      <c r="I4432">
        <v>8</v>
      </c>
      <c r="J4432">
        <v>16920000</v>
      </c>
      <c r="K4432" s="2">
        <v>45975</v>
      </c>
      <c r="L4432">
        <v>8</v>
      </c>
      <c r="M4432" s="1" t="s">
        <v>22</v>
      </c>
      <c r="N4432" s="1" t="s">
        <v>23</v>
      </c>
      <c r="O4432" s="1" t="s">
        <v>85</v>
      </c>
      <c r="P4432" s="1" t="s">
        <v>49</v>
      </c>
      <c r="Q4432" s="1" t="s">
        <v>26</v>
      </c>
      <c r="R4432" s="1" t="s">
        <v>59</v>
      </c>
    </row>
    <row r="4433" spans="1:18" x14ac:dyDescent="0.3">
      <c r="A4433" s="1" t="s">
        <v>4591</v>
      </c>
      <c r="B4433" s="1" t="s">
        <v>52</v>
      </c>
      <c r="C4433" s="1" t="s">
        <v>113</v>
      </c>
      <c r="D4433" s="1" t="s">
        <v>64</v>
      </c>
      <c r="E4433">
        <v>41</v>
      </c>
      <c r="F4433">
        <v>45000</v>
      </c>
      <c r="G4433">
        <v>68</v>
      </c>
      <c r="H4433">
        <v>32</v>
      </c>
      <c r="I4433">
        <v>36</v>
      </c>
      <c r="J4433">
        <v>3060000</v>
      </c>
      <c r="K4433" s="2">
        <v>45972</v>
      </c>
      <c r="L4433">
        <v>7</v>
      </c>
      <c r="M4433" s="1" t="s">
        <v>22</v>
      </c>
      <c r="N4433" s="1" t="s">
        <v>23</v>
      </c>
      <c r="O4433" s="1" t="s">
        <v>44</v>
      </c>
      <c r="P4433" s="1" t="s">
        <v>25</v>
      </c>
      <c r="Q4433" s="1" t="s">
        <v>50</v>
      </c>
      <c r="R4433" s="1" t="s">
        <v>27</v>
      </c>
    </row>
    <row r="4434" spans="1:18" x14ac:dyDescent="0.3">
      <c r="A4434" s="1" t="s">
        <v>4592</v>
      </c>
      <c r="B4434" s="1" t="s">
        <v>80</v>
      </c>
      <c r="C4434" s="1" t="s">
        <v>415</v>
      </c>
      <c r="D4434" s="1" t="s">
        <v>64</v>
      </c>
      <c r="E4434">
        <v>87</v>
      </c>
      <c r="F4434">
        <v>12000</v>
      </c>
      <c r="G4434">
        <v>114</v>
      </c>
      <c r="H4434">
        <v>43</v>
      </c>
      <c r="I4434">
        <v>71</v>
      </c>
      <c r="J4434">
        <v>1368000</v>
      </c>
      <c r="K4434" s="2">
        <v>45764</v>
      </c>
      <c r="L4434">
        <v>8</v>
      </c>
      <c r="M4434" s="1" t="s">
        <v>22</v>
      </c>
      <c r="N4434" s="1" t="s">
        <v>23</v>
      </c>
      <c r="O4434" s="1" t="s">
        <v>24</v>
      </c>
      <c r="P4434" s="1" t="s">
        <v>25</v>
      </c>
      <c r="Q4434" s="1" t="s">
        <v>26</v>
      </c>
      <c r="R4434" s="1" t="s">
        <v>27</v>
      </c>
    </row>
    <row r="4435" spans="1:18" x14ac:dyDescent="0.3">
      <c r="A4435" s="1" t="s">
        <v>4593</v>
      </c>
      <c r="B4435" s="1" t="s">
        <v>46</v>
      </c>
      <c r="C4435" s="1" t="s">
        <v>344</v>
      </c>
      <c r="D4435" s="1" t="s">
        <v>48</v>
      </c>
      <c r="E4435">
        <v>26</v>
      </c>
      <c r="F4435">
        <v>18000</v>
      </c>
      <c r="G4435">
        <v>50</v>
      </c>
      <c r="H4435">
        <v>42</v>
      </c>
      <c r="I4435">
        <v>8</v>
      </c>
      <c r="J4435">
        <v>900000</v>
      </c>
      <c r="K4435" s="2">
        <v>45871</v>
      </c>
      <c r="L4435">
        <v>4</v>
      </c>
      <c r="M4435" s="1" t="s">
        <v>55</v>
      </c>
      <c r="N4435" s="1" t="s">
        <v>23</v>
      </c>
      <c r="O4435" s="1" t="s">
        <v>24</v>
      </c>
      <c r="P4435" s="1" t="s">
        <v>25</v>
      </c>
      <c r="Q4435" s="1" t="s">
        <v>26</v>
      </c>
      <c r="R4435" s="1" t="s">
        <v>27</v>
      </c>
    </row>
    <row r="4436" spans="1:18" x14ac:dyDescent="0.3">
      <c r="A4436" s="1" t="s">
        <v>4594</v>
      </c>
      <c r="B4436" s="1" t="s">
        <v>41</v>
      </c>
      <c r="C4436" s="1" t="s">
        <v>186</v>
      </c>
      <c r="D4436" s="1" t="s">
        <v>21</v>
      </c>
      <c r="E4436">
        <v>119</v>
      </c>
      <c r="F4436">
        <v>95000</v>
      </c>
      <c r="G4436">
        <v>130</v>
      </c>
      <c r="H4436">
        <v>55</v>
      </c>
      <c r="I4436">
        <v>75</v>
      </c>
      <c r="J4436">
        <v>12350000</v>
      </c>
      <c r="K4436" s="2">
        <v>45799</v>
      </c>
      <c r="L4436">
        <v>15</v>
      </c>
      <c r="M4436" s="1" t="s">
        <v>39</v>
      </c>
      <c r="N4436" s="1" t="s">
        <v>43</v>
      </c>
      <c r="O4436" s="1" t="s">
        <v>24</v>
      </c>
      <c r="P4436" s="1" t="s">
        <v>25</v>
      </c>
      <c r="Q4436" s="1" t="s">
        <v>26</v>
      </c>
      <c r="R4436" s="1" t="s">
        <v>27</v>
      </c>
    </row>
    <row r="4437" spans="1:18" x14ac:dyDescent="0.3">
      <c r="A4437" s="1" t="s">
        <v>4595</v>
      </c>
      <c r="B4437" s="1" t="s">
        <v>41</v>
      </c>
      <c r="C4437" s="1" t="s">
        <v>42</v>
      </c>
      <c r="D4437" s="1" t="s">
        <v>58</v>
      </c>
      <c r="E4437">
        <v>125</v>
      </c>
      <c r="F4437">
        <v>2200</v>
      </c>
      <c r="G4437">
        <v>146</v>
      </c>
      <c r="H4437">
        <v>23</v>
      </c>
      <c r="I4437">
        <v>123</v>
      </c>
      <c r="J4437">
        <v>321200</v>
      </c>
      <c r="K4437" s="2">
        <v>45743</v>
      </c>
      <c r="L4437">
        <v>10</v>
      </c>
      <c r="M4437" s="1" t="s">
        <v>22</v>
      </c>
      <c r="N4437" s="1" t="s">
        <v>32</v>
      </c>
      <c r="O4437" s="1" t="s">
        <v>24</v>
      </c>
      <c r="P4437" s="1" t="s">
        <v>25</v>
      </c>
      <c r="Q4437" s="1" t="s">
        <v>26</v>
      </c>
      <c r="R4437" s="1" t="s">
        <v>27</v>
      </c>
    </row>
    <row r="4438" spans="1:18" x14ac:dyDescent="0.3">
      <c r="A4438" s="1" t="s">
        <v>4596</v>
      </c>
      <c r="B4438" s="1" t="s">
        <v>36</v>
      </c>
      <c r="C4438" s="1" t="s">
        <v>273</v>
      </c>
      <c r="D4438" s="1" t="s">
        <v>91</v>
      </c>
      <c r="E4438">
        <v>21</v>
      </c>
      <c r="F4438">
        <v>18000</v>
      </c>
      <c r="G4438">
        <v>38</v>
      </c>
      <c r="H4438">
        <v>29</v>
      </c>
      <c r="I4438">
        <v>9</v>
      </c>
      <c r="J4438">
        <v>684000</v>
      </c>
      <c r="K4438" s="2">
        <v>45954</v>
      </c>
      <c r="L4438">
        <v>5</v>
      </c>
      <c r="M4438" s="1" t="s">
        <v>55</v>
      </c>
      <c r="N4438" s="1" t="s">
        <v>43</v>
      </c>
      <c r="O4438" s="1" t="s">
        <v>44</v>
      </c>
      <c r="P4438" s="1" t="s">
        <v>49</v>
      </c>
      <c r="Q4438" s="1" t="s">
        <v>50</v>
      </c>
      <c r="R4438" s="1" t="s">
        <v>27</v>
      </c>
    </row>
    <row r="4439" spans="1:18" x14ac:dyDescent="0.3">
      <c r="A4439" s="1" t="s">
        <v>4597</v>
      </c>
      <c r="B4439" s="1" t="s">
        <v>133</v>
      </c>
      <c r="C4439" s="1" t="s">
        <v>511</v>
      </c>
      <c r="D4439" s="1" t="s">
        <v>38</v>
      </c>
      <c r="E4439">
        <v>139</v>
      </c>
      <c r="F4439">
        <v>12000</v>
      </c>
      <c r="G4439">
        <v>147</v>
      </c>
      <c r="H4439">
        <v>68</v>
      </c>
      <c r="I4439">
        <v>79</v>
      </c>
      <c r="J4439">
        <v>1764000</v>
      </c>
      <c r="K4439" s="2">
        <v>45793</v>
      </c>
      <c r="L4439">
        <v>11</v>
      </c>
      <c r="M4439" s="1" t="s">
        <v>39</v>
      </c>
      <c r="N4439" s="1" t="s">
        <v>23</v>
      </c>
      <c r="O4439" s="1" t="s">
        <v>24</v>
      </c>
      <c r="P4439" s="1" t="s">
        <v>25</v>
      </c>
      <c r="Q4439" s="1" t="s">
        <v>26</v>
      </c>
      <c r="R4439" s="1" t="s">
        <v>27</v>
      </c>
    </row>
    <row r="4440" spans="1:18" x14ac:dyDescent="0.3">
      <c r="A4440" s="1" t="s">
        <v>4598</v>
      </c>
      <c r="B4440" s="1" t="s">
        <v>66</v>
      </c>
      <c r="C4440" s="1" t="s">
        <v>218</v>
      </c>
      <c r="D4440" s="1" t="s">
        <v>64</v>
      </c>
      <c r="E4440">
        <v>63</v>
      </c>
      <c r="F4440">
        <v>70000</v>
      </c>
      <c r="G4440">
        <v>68</v>
      </c>
      <c r="H4440">
        <v>44</v>
      </c>
      <c r="I4440">
        <v>24</v>
      </c>
      <c r="J4440">
        <v>4760000</v>
      </c>
      <c r="K4440" s="2">
        <v>45821</v>
      </c>
      <c r="L4440">
        <v>7</v>
      </c>
      <c r="M4440" s="1" t="s">
        <v>22</v>
      </c>
      <c r="N4440" s="1" t="s">
        <v>23</v>
      </c>
      <c r="O4440" s="1" t="s">
        <v>24</v>
      </c>
      <c r="P4440" s="1" t="s">
        <v>49</v>
      </c>
      <c r="Q4440" s="1" t="s">
        <v>26</v>
      </c>
      <c r="R4440" s="1" t="s">
        <v>27</v>
      </c>
    </row>
    <row r="4441" spans="1:18" x14ac:dyDescent="0.3">
      <c r="A4441" s="1" t="s">
        <v>4599</v>
      </c>
      <c r="B4441" s="1" t="s">
        <v>107</v>
      </c>
      <c r="C4441" s="1" t="s">
        <v>127</v>
      </c>
      <c r="D4441" s="1" t="s">
        <v>67</v>
      </c>
      <c r="E4441">
        <v>116</v>
      </c>
      <c r="F4441">
        <v>35000</v>
      </c>
      <c r="G4441">
        <v>118</v>
      </c>
      <c r="H4441">
        <v>96</v>
      </c>
      <c r="I4441">
        <v>22</v>
      </c>
      <c r="J4441">
        <v>4130000</v>
      </c>
      <c r="K4441" s="2">
        <v>45843</v>
      </c>
      <c r="L4441">
        <v>5</v>
      </c>
      <c r="M4441" s="1" t="s">
        <v>55</v>
      </c>
      <c r="N4441" s="1" t="s">
        <v>23</v>
      </c>
      <c r="O4441" s="1" t="s">
        <v>44</v>
      </c>
      <c r="P4441" s="1" t="s">
        <v>25</v>
      </c>
      <c r="Q4441" s="1" t="s">
        <v>26</v>
      </c>
      <c r="R4441" s="1" t="s">
        <v>27</v>
      </c>
    </row>
    <row r="4442" spans="1:18" x14ac:dyDescent="0.3">
      <c r="A4442" s="1" t="s">
        <v>4600</v>
      </c>
      <c r="B4442" s="1" t="s">
        <v>93</v>
      </c>
      <c r="C4442" s="1" t="s">
        <v>301</v>
      </c>
      <c r="D4442" s="1" t="s">
        <v>67</v>
      </c>
      <c r="E4442">
        <v>84</v>
      </c>
      <c r="F4442">
        <v>9000</v>
      </c>
      <c r="G4442">
        <v>96</v>
      </c>
      <c r="H4442">
        <v>56</v>
      </c>
      <c r="I4442">
        <v>40</v>
      </c>
      <c r="J4442">
        <v>864000</v>
      </c>
      <c r="K4442" s="2">
        <v>45966</v>
      </c>
      <c r="L4442">
        <v>2</v>
      </c>
      <c r="M4442" s="1" t="s">
        <v>55</v>
      </c>
      <c r="N4442" s="1" t="s">
        <v>23</v>
      </c>
      <c r="O4442" s="1" t="s">
        <v>24</v>
      </c>
      <c r="P4442" s="1" t="s">
        <v>25</v>
      </c>
      <c r="Q4442" s="1" t="s">
        <v>26</v>
      </c>
      <c r="R4442" s="1" t="s">
        <v>27</v>
      </c>
    </row>
    <row r="4443" spans="1:18" x14ac:dyDescent="0.3">
      <c r="A4443" s="1" t="s">
        <v>4601</v>
      </c>
      <c r="B4443" s="1" t="s">
        <v>83</v>
      </c>
      <c r="C4443" s="1" t="s">
        <v>261</v>
      </c>
      <c r="D4443" s="1" t="s">
        <v>91</v>
      </c>
      <c r="E4443">
        <v>84</v>
      </c>
      <c r="F4443">
        <v>85000</v>
      </c>
      <c r="G4443">
        <v>104</v>
      </c>
      <c r="H4443">
        <v>101</v>
      </c>
      <c r="I4443">
        <v>3</v>
      </c>
      <c r="J4443">
        <v>8840000</v>
      </c>
      <c r="K4443" s="2">
        <v>45781</v>
      </c>
      <c r="L4443">
        <v>15</v>
      </c>
      <c r="M4443" s="1" t="s">
        <v>39</v>
      </c>
      <c r="N4443" s="1" t="s">
        <v>43</v>
      </c>
      <c r="O4443" s="1" t="s">
        <v>24</v>
      </c>
      <c r="P4443" s="1" t="s">
        <v>25</v>
      </c>
      <c r="Q4443" s="1" t="s">
        <v>26</v>
      </c>
      <c r="R4443" s="1" t="s">
        <v>27</v>
      </c>
    </row>
    <row r="4444" spans="1:18" x14ac:dyDescent="0.3">
      <c r="A4444" s="1" t="s">
        <v>4602</v>
      </c>
      <c r="B4444" s="1" t="s">
        <v>104</v>
      </c>
      <c r="C4444" s="1" t="s">
        <v>196</v>
      </c>
      <c r="D4444" s="1" t="s">
        <v>91</v>
      </c>
      <c r="E4444">
        <v>140</v>
      </c>
      <c r="F4444">
        <v>850000</v>
      </c>
      <c r="G4444">
        <v>162</v>
      </c>
      <c r="H4444">
        <v>118</v>
      </c>
      <c r="I4444">
        <v>44</v>
      </c>
      <c r="J4444">
        <v>137700000</v>
      </c>
      <c r="K4444" s="2">
        <v>45932</v>
      </c>
      <c r="L4444">
        <v>2</v>
      </c>
      <c r="M4444" s="1" t="s">
        <v>55</v>
      </c>
      <c r="N4444" s="1" t="s">
        <v>43</v>
      </c>
      <c r="O4444" s="1" t="s">
        <v>24</v>
      </c>
      <c r="P4444" s="1" t="s">
        <v>25</v>
      </c>
      <c r="Q4444" s="1" t="s">
        <v>26</v>
      </c>
      <c r="R4444" s="1" t="s">
        <v>27</v>
      </c>
    </row>
    <row r="4445" spans="1:18" x14ac:dyDescent="0.3">
      <c r="A4445" s="1" t="s">
        <v>4603</v>
      </c>
      <c r="B4445" s="1" t="s">
        <v>80</v>
      </c>
      <c r="C4445" s="1" t="s">
        <v>57</v>
      </c>
      <c r="D4445" s="1" t="s">
        <v>38</v>
      </c>
      <c r="E4445">
        <v>28</v>
      </c>
      <c r="F4445">
        <v>8000</v>
      </c>
      <c r="G4445">
        <v>58</v>
      </c>
      <c r="H4445">
        <v>19</v>
      </c>
      <c r="I4445">
        <v>39</v>
      </c>
      <c r="J4445">
        <v>464000</v>
      </c>
      <c r="K4445" s="2">
        <v>45711</v>
      </c>
      <c r="L4445">
        <v>6</v>
      </c>
      <c r="M4445" s="1" t="s">
        <v>22</v>
      </c>
      <c r="N4445" s="1" t="s">
        <v>43</v>
      </c>
      <c r="O4445" s="1" t="s">
        <v>85</v>
      </c>
      <c r="P4445" s="1" t="s">
        <v>25</v>
      </c>
      <c r="Q4445" s="1" t="s">
        <v>50</v>
      </c>
      <c r="R4445" s="1" t="s">
        <v>59</v>
      </c>
    </row>
    <row r="4446" spans="1:18" x14ac:dyDescent="0.3">
      <c r="A4446" s="1" t="s">
        <v>4604</v>
      </c>
      <c r="B4446" s="1" t="s">
        <v>66</v>
      </c>
      <c r="C4446" s="1" t="s">
        <v>108</v>
      </c>
      <c r="D4446" s="1" t="s">
        <v>54</v>
      </c>
      <c r="E4446">
        <v>57</v>
      </c>
      <c r="F4446">
        <v>15000</v>
      </c>
      <c r="G4446">
        <v>69</v>
      </c>
      <c r="H4446">
        <v>49</v>
      </c>
      <c r="I4446">
        <v>20</v>
      </c>
      <c r="J4446">
        <v>1035000</v>
      </c>
      <c r="K4446" s="2">
        <v>45712</v>
      </c>
      <c r="L4446">
        <v>13</v>
      </c>
      <c r="M4446" s="1" t="s">
        <v>39</v>
      </c>
      <c r="N4446" s="1" t="s">
        <v>23</v>
      </c>
      <c r="O4446" s="1" t="s">
        <v>24</v>
      </c>
      <c r="P4446" s="1" t="s">
        <v>25</v>
      </c>
      <c r="Q4446" s="1" t="s">
        <v>26</v>
      </c>
      <c r="R4446" s="1" t="s">
        <v>27</v>
      </c>
    </row>
    <row r="4447" spans="1:18" x14ac:dyDescent="0.3">
      <c r="A4447" s="1" t="s">
        <v>4605</v>
      </c>
      <c r="B4447" s="1" t="s">
        <v>133</v>
      </c>
      <c r="C4447" s="1" t="s">
        <v>129</v>
      </c>
      <c r="D4447" s="1" t="s">
        <v>54</v>
      </c>
      <c r="E4447">
        <v>40</v>
      </c>
      <c r="F4447">
        <v>85000</v>
      </c>
      <c r="G4447">
        <v>55</v>
      </c>
      <c r="H4447">
        <v>41</v>
      </c>
      <c r="I4447">
        <v>14</v>
      </c>
      <c r="J4447">
        <v>4675000</v>
      </c>
      <c r="K4447" s="2">
        <v>45935</v>
      </c>
      <c r="L4447">
        <v>15</v>
      </c>
      <c r="M4447" s="1" t="s">
        <v>39</v>
      </c>
      <c r="N4447" s="1" t="s">
        <v>23</v>
      </c>
      <c r="O4447" s="1" t="s">
        <v>33</v>
      </c>
      <c r="P4447" s="1" t="s">
        <v>25</v>
      </c>
      <c r="Q4447" s="1" t="s">
        <v>26</v>
      </c>
      <c r="R4447" s="1" t="s">
        <v>59</v>
      </c>
    </row>
    <row r="4448" spans="1:18" x14ac:dyDescent="0.3">
      <c r="A4448" s="1" t="s">
        <v>4606</v>
      </c>
      <c r="B4448" s="1" t="s">
        <v>66</v>
      </c>
      <c r="C4448" s="1" t="s">
        <v>410</v>
      </c>
      <c r="D4448" s="1" t="s">
        <v>54</v>
      </c>
      <c r="E4448">
        <v>146</v>
      </c>
      <c r="F4448">
        <v>25000</v>
      </c>
      <c r="G4448">
        <v>163</v>
      </c>
      <c r="H4448">
        <v>30</v>
      </c>
      <c r="I4448">
        <v>133</v>
      </c>
      <c r="J4448">
        <v>4075000</v>
      </c>
      <c r="K4448" s="2">
        <v>45778</v>
      </c>
      <c r="L4448">
        <v>6</v>
      </c>
      <c r="M4448" s="1" t="s">
        <v>22</v>
      </c>
      <c r="N4448" s="1" t="s">
        <v>23</v>
      </c>
      <c r="O4448" s="1" t="s">
        <v>24</v>
      </c>
      <c r="P4448" s="1" t="s">
        <v>25</v>
      </c>
      <c r="Q4448" s="1" t="s">
        <v>26</v>
      </c>
      <c r="R4448" s="1" t="s">
        <v>27</v>
      </c>
    </row>
    <row r="4449" spans="1:18" x14ac:dyDescent="0.3">
      <c r="A4449" s="1" t="s">
        <v>4607</v>
      </c>
      <c r="B4449" s="1" t="s">
        <v>133</v>
      </c>
      <c r="C4449" s="1" t="s">
        <v>154</v>
      </c>
      <c r="D4449" s="1" t="s">
        <v>91</v>
      </c>
      <c r="E4449">
        <v>92</v>
      </c>
      <c r="F4449">
        <v>18000</v>
      </c>
      <c r="G4449">
        <v>95</v>
      </c>
      <c r="H4449">
        <v>33</v>
      </c>
      <c r="I4449">
        <v>62</v>
      </c>
      <c r="J4449">
        <v>1710000</v>
      </c>
      <c r="K4449" s="2">
        <v>45715</v>
      </c>
      <c r="L4449">
        <v>5</v>
      </c>
      <c r="M4449" s="1" t="s">
        <v>55</v>
      </c>
      <c r="N4449" s="1" t="s">
        <v>43</v>
      </c>
      <c r="O4449" s="1" t="s">
        <v>24</v>
      </c>
      <c r="P4449" s="1" t="s">
        <v>49</v>
      </c>
      <c r="Q4449" s="1" t="s">
        <v>50</v>
      </c>
      <c r="R4449" s="1" t="s">
        <v>27</v>
      </c>
    </row>
    <row r="4450" spans="1:18" x14ac:dyDescent="0.3">
      <c r="A4450" s="1" t="s">
        <v>4608</v>
      </c>
      <c r="B4450" s="1" t="s">
        <v>87</v>
      </c>
      <c r="C4450" s="1" t="s">
        <v>200</v>
      </c>
      <c r="D4450" s="1" t="s">
        <v>72</v>
      </c>
      <c r="E4450">
        <v>127</v>
      </c>
      <c r="F4450">
        <v>400</v>
      </c>
      <c r="G4450">
        <v>139</v>
      </c>
      <c r="H4450">
        <v>6</v>
      </c>
      <c r="I4450">
        <v>133</v>
      </c>
      <c r="J4450">
        <v>55600</v>
      </c>
      <c r="K4450" s="2">
        <v>45876</v>
      </c>
      <c r="L4450">
        <v>5</v>
      </c>
      <c r="M4450" s="1" t="s">
        <v>55</v>
      </c>
      <c r="N4450" s="1" t="s">
        <v>43</v>
      </c>
      <c r="O4450" s="1" t="s">
        <v>44</v>
      </c>
      <c r="P4450" s="1" t="s">
        <v>49</v>
      </c>
      <c r="Q4450" s="1" t="s">
        <v>26</v>
      </c>
      <c r="R4450" s="1" t="s">
        <v>27</v>
      </c>
    </row>
    <row r="4451" spans="1:18" x14ac:dyDescent="0.3">
      <c r="A4451" s="1" t="s">
        <v>4609</v>
      </c>
      <c r="B4451" s="1" t="s">
        <v>133</v>
      </c>
      <c r="C4451" s="1" t="s">
        <v>74</v>
      </c>
      <c r="D4451" s="1" t="s">
        <v>91</v>
      </c>
      <c r="E4451">
        <v>100</v>
      </c>
      <c r="F4451">
        <v>25000</v>
      </c>
      <c r="G4451">
        <v>100</v>
      </c>
      <c r="H4451">
        <v>30</v>
      </c>
      <c r="I4451">
        <v>70</v>
      </c>
      <c r="J4451">
        <v>2500000</v>
      </c>
      <c r="K4451" s="2">
        <v>45982</v>
      </c>
      <c r="L4451">
        <v>14</v>
      </c>
      <c r="M4451" s="1" t="s">
        <v>39</v>
      </c>
      <c r="N4451" s="1" t="s">
        <v>32</v>
      </c>
      <c r="O4451" s="1" t="s">
        <v>85</v>
      </c>
      <c r="P4451" s="1" t="s">
        <v>25</v>
      </c>
      <c r="Q4451" s="1" t="s">
        <v>26</v>
      </c>
      <c r="R4451" s="1" t="s">
        <v>27</v>
      </c>
    </row>
    <row r="4452" spans="1:18" x14ac:dyDescent="0.3">
      <c r="A4452" s="1" t="s">
        <v>4610</v>
      </c>
      <c r="B4452" s="1" t="s">
        <v>46</v>
      </c>
      <c r="C4452" s="1" t="s">
        <v>116</v>
      </c>
      <c r="D4452" s="1" t="s">
        <v>21</v>
      </c>
      <c r="E4452">
        <v>103</v>
      </c>
      <c r="F4452">
        <v>5500</v>
      </c>
      <c r="G4452">
        <v>123</v>
      </c>
      <c r="H4452">
        <v>37</v>
      </c>
      <c r="I4452">
        <v>86</v>
      </c>
      <c r="J4452">
        <v>676500</v>
      </c>
      <c r="K4452" s="2">
        <v>45792</v>
      </c>
      <c r="L4452">
        <v>10</v>
      </c>
      <c r="M4452" s="1" t="s">
        <v>22</v>
      </c>
      <c r="N4452" s="1" t="s">
        <v>43</v>
      </c>
      <c r="O4452" s="1" t="s">
        <v>44</v>
      </c>
      <c r="P4452" s="1" t="s">
        <v>49</v>
      </c>
      <c r="Q4452" s="1" t="s">
        <v>50</v>
      </c>
      <c r="R4452" s="1" t="s">
        <v>27</v>
      </c>
    </row>
    <row r="4453" spans="1:18" x14ac:dyDescent="0.3">
      <c r="A4453" s="1" t="s">
        <v>4611</v>
      </c>
      <c r="B4453" s="1" t="s">
        <v>36</v>
      </c>
      <c r="C4453" s="1" t="s">
        <v>162</v>
      </c>
      <c r="D4453" s="1" t="s">
        <v>38</v>
      </c>
      <c r="E4453">
        <v>76</v>
      </c>
      <c r="F4453">
        <v>950000</v>
      </c>
      <c r="G4453">
        <v>94</v>
      </c>
      <c r="H4453">
        <v>23</v>
      </c>
      <c r="I4453">
        <v>71</v>
      </c>
      <c r="J4453">
        <v>89300000</v>
      </c>
      <c r="K4453" s="2">
        <v>45802</v>
      </c>
      <c r="L4453">
        <v>5</v>
      </c>
      <c r="M4453" s="1" t="s">
        <v>55</v>
      </c>
      <c r="N4453" s="1" t="s">
        <v>23</v>
      </c>
      <c r="O4453" s="1" t="s">
        <v>24</v>
      </c>
      <c r="P4453" s="1" t="s">
        <v>25</v>
      </c>
      <c r="Q4453" s="1" t="s">
        <v>26</v>
      </c>
      <c r="R4453" s="1" t="s">
        <v>27</v>
      </c>
    </row>
    <row r="4454" spans="1:18" x14ac:dyDescent="0.3">
      <c r="A4454" s="1" t="s">
        <v>4612</v>
      </c>
      <c r="B4454" s="1" t="s">
        <v>36</v>
      </c>
      <c r="C4454" s="1" t="s">
        <v>69</v>
      </c>
      <c r="D4454" s="1" t="s">
        <v>67</v>
      </c>
      <c r="E4454">
        <v>105</v>
      </c>
      <c r="F4454">
        <v>65000</v>
      </c>
      <c r="G4454">
        <v>111</v>
      </c>
      <c r="H4454">
        <v>83</v>
      </c>
      <c r="I4454">
        <v>28</v>
      </c>
      <c r="J4454">
        <v>7215000</v>
      </c>
      <c r="K4454" s="2">
        <v>45747</v>
      </c>
      <c r="L4454">
        <v>9</v>
      </c>
      <c r="M4454" s="1" t="s">
        <v>22</v>
      </c>
      <c r="N4454" s="1" t="s">
        <v>23</v>
      </c>
      <c r="O4454" s="1" t="s">
        <v>33</v>
      </c>
      <c r="P4454" s="1" t="s">
        <v>25</v>
      </c>
      <c r="Q4454" s="1" t="s">
        <v>26</v>
      </c>
      <c r="R4454" s="1" t="s">
        <v>59</v>
      </c>
    </row>
    <row r="4455" spans="1:18" x14ac:dyDescent="0.3">
      <c r="A4455" s="1" t="s">
        <v>4613</v>
      </c>
      <c r="B4455" s="1" t="s">
        <v>99</v>
      </c>
      <c r="C4455" s="1" t="s">
        <v>505</v>
      </c>
      <c r="D4455" s="1" t="s">
        <v>64</v>
      </c>
      <c r="E4455">
        <v>119</v>
      </c>
      <c r="F4455">
        <v>120000</v>
      </c>
      <c r="G4455">
        <v>138</v>
      </c>
      <c r="H4455">
        <v>46</v>
      </c>
      <c r="I4455">
        <v>92</v>
      </c>
      <c r="J4455">
        <v>16560000</v>
      </c>
      <c r="K4455" s="2">
        <v>45957</v>
      </c>
      <c r="L4455">
        <v>10</v>
      </c>
      <c r="M4455" s="1" t="s">
        <v>22</v>
      </c>
      <c r="N4455" s="1" t="s">
        <v>23</v>
      </c>
      <c r="O4455" s="1" t="s">
        <v>24</v>
      </c>
      <c r="P4455" s="1" t="s">
        <v>25</v>
      </c>
      <c r="Q4455" s="1" t="s">
        <v>50</v>
      </c>
      <c r="R4455" s="1" t="s">
        <v>27</v>
      </c>
    </row>
    <row r="4456" spans="1:18" x14ac:dyDescent="0.3">
      <c r="A4456" s="1" t="s">
        <v>4614</v>
      </c>
      <c r="B4456" s="1" t="s">
        <v>66</v>
      </c>
      <c r="C4456" s="1" t="s">
        <v>42</v>
      </c>
      <c r="D4456" s="1" t="s">
        <v>67</v>
      </c>
      <c r="E4456">
        <v>82</v>
      </c>
      <c r="F4456">
        <v>2200</v>
      </c>
      <c r="G4456">
        <v>82</v>
      </c>
      <c r="H4456">
        <v>42</v>
      </c>
      <c r="I4456">
        <v>40</v>
      </c>
      <c r="J4456">
        <v>180400</v>
      </c>
      <c r="K4456" s="2">
        <v>45724</v>
      </c>
      <c r="L4456">
        <v>5</v>
      </c>
      <c r="M4456" s="1" t="s">
        <v>55</v>
      </c>
      <c r="N4456" s="1" t="s">
        <v>23</v>
      </c>
      <c r="O4456" s="1" t="s">
        <v>85</v>
      </c>
      <c r="P4456" s="1" t="s">
        <v>25</v>
      </c>
      <c r="Q4456" s="1" t="s">
        <v>26</v>
      </c>
      <c r="R4456" s="1" t="s">
        <v>27</v>
      </c>
    </row>
    <row r="4457" spans="1:18" x14ac:dyDescent="0.3">
      <c r="A4457" s="1" t="s">
        <v>4615</v>
      </c>
      <c r="B4457" s="1" t="s">
        <v>19</v>
      </c>
      <c r="C4457" s="1" t="s">
        <v>348</v>
      </c>
      <c r="D4457" s="1" t="s">
        <v>58</v>
      </c>
      <c r="E4457">
        <v>138</v>
      </c>
      <c r="F4457">
        <v>30000</v>
      </c>
      <c r="G4457">
        <v>158</v>
      </c>
      <c r="H4457">
        <v>97</v>
      </c>
      <c r="I4457">
        <v>61</v>
      </c>
      <c r="J4457">
        <v>4740000</v>
      </c>
      <c r="K4457" s="2">
        <v>45743</v>
      </c>
      <c r="L4457">
        <v>8</v>
      </c>
      <c r="M4457" s="1" t="s">
        <v>22</v>
      </c>
      <c r="N4457" s="1" t="s">
        <v>32</v>
      </c>
      <c r="O4457" s="1" t="s">
        <v>24</v>
      </c>
      <c r="P4457" s="1" t="s">
        <v>25</v>
      </c>
      <c r="Q4457" s="1" t="s">
        <v>50</v>
      </c>
      <c r="R4457" s="1" t="s">
        <v>27</v>
      </c>
    </row>
    <row r="4458" spans="1:18" x14ac:dyDescent="0.3">
      <c r="A4458" s="1" t="s">
        <v>4616</v>
      </c>
      <c r="B4458" s="1" t="s">
        <v>104</v>
      </c>
      <c r="C4458" s="1" t="s">
        <v>47</v>
      </c>
      <c r="D4458" s="1" t="s">
        <v>21</v>
      </c>
      <c r="E4458">
        <v>87</v>
      </c>
      <c r="F4458">
        <v>300</v>
      </c>
      <c r="G4458">
        <v>115</v>
      </c>
      <c r="H4458">
        <v>45</v>
      </c>
      <c r="I4458">
        <v>70</v>
      </c>
      <c r="J4458">
        <v>34500</v>
      </c>
      <c r="K4458" s="2">
        <v>45859</v>
      </c>
      <c r="L4458">
        <v>14</v>
      </c>
      <c r="M4458" s="1" t="s">
        <v>39</v>
      </c>
      <c r="N4458" s="1" t="s">
        <v>43</v>
      </c>
      <c r="O4458" s="1" t="s">
        <v>44</v>
      </c>
      <c r="P4458" s="1" t="s">
        <v>25</v>
      </c>
      <c r="Q4458" s="1" t="s">
        <v>26</v>
      </c>
      <c r="R4458" s="1" t="s">
        <v>27</v>
      </c>
    </row>
    <row r="4459" spans="1:18" x14ac:dyDescent="0.3">
      <c r="A4459" s="1" t="s">
        <v>4617</v>
      </c>
      <c r="B4459" s="1" t="s">
        <v>83</v>
      </c>
      <c r="C4459" s="1" t="s">
        <v>213</v>
      </c>
      <c r="D4459" s="1" t="s">
        <v>48</v>
      </c>
      <c r="E4459">
        <v>68</v>
      </c>
      <c r="F4459">
        <v>55000</v>
      </c>
      <c r="G4459">
        <v>74</v>
      </c>
      <c r="H4459">
        <v>22</v>
      </c>
      <c r="I4459">
        <v>52</v>
      </c>
      <c r="J4459">
        <v>4070000</v>
      </c>
      <c r="K4459" s="2">
        <v>45664</v>
      </c>
      <c r="L4459">
        <v>6</v>
      </c>
      <c r="M4459" s="1" t="s">
        <v>22</v>
      </c>
      <c r="N4459" s="1" t="s">
        <v>32</v>
      </c>
      <c r="O4459" s="1" t="s">
        <v>44</v>
      </c>
      <c r="P4459" s="1" t="s">
        <v>25</v>
      </c>
      <c r="Q4459" s="1" t="s">
        <v>26</v>
      </c>
      <c r="R4459" s="1" t="s">
        <v>27</v>
      </c>
    </row>
    <row r="4460" spans="1:18" x14ac:dyDescent="0.3">
      <c r="A4460" s="1" t="s">
        <v>4618</v>
      </c>
      <c r="B4460" s="1" t="s">
        <v>133</v>
      </c>
      <c r="C4460" s="1" t="s">
        <v>410</v>
      </c>
      <c r="D4460" s="1" t="s">
        <v>48</v>
      </c>
      <c r="E4460">
        <v>106</v>
      </c>
      <c r="F4460">
        <v>25000</v>
      </c>
      <c r="G4460">
        <v>118</v>
      </c>
      <c r="H4460">
        <v>99</v>
      </c>
      <c r="I4460">
        <v>19</v>
      </c>
      <c r="J4460">
        <v>2950000</v>
      </c>
      <c r="K4460" s="2">
        <v>45752</v>
      </c>
      <c r="L4460">
        <v>1</v>
      </c>
      <c r="M4460" s="1" t="s">
        <v>55</v>
      </c>
      <c r="N4460" s="1" t="s">
        <v>23</v>
      </c>
      <c r="O4460" s="1" t="s">
        <v>44</v>
      </c>
      <c r="P4460" s="1" t="s">
        <v>25</v>
      </c>
      <c r="Q4460" s="1" t="s">
        <v>50</v>
      </c>
      <c r="R4460" s="1" t="s">
        <v>27</v>
      </c>
    </row>
    <row r="4461" spans="1:18" x14ac:dyDescent="0.3">
      <c r="A4461" s="1" t="s">
        <v>4619</v>
      </c>
      <c r="B4461" s="1" t="s">
        <v>66</v>
      </c>
      <c r="C4461" s="1" t="s">
        <v>284</v>
      </c>
      <c r="D4461" s="1" t="s">
        <v>54</v>
      </c>
      <c r="E4461">
        <v>53</v>
      </c>
      <c r="F4461">
        <v>2800</v>
      </c>
      <c r="G4461">
        <v>74</v>
      </c>
      <c r="H4461">
        <v>6</v>
      </c>
      <c r="I4461">
        <v>68</v>
      </c>
      <c r="J4461">
        <v>207200</v>
      </c>
      <c r="K4461" s="2">
        <v>45814</v>
      </c>
      <c r="L4461">
        <v>13</v>
      </c>
      <c r="M4461" s="1" t="s">
        <v>39</v>
      </c>
      <c r="N4461" s="1" t="s">
        <v>43</v>
      </c>
      <c r="O4461" s="1" t="s">
        <v>44</v>
      </c>
      <c r="P4461" s="1" t="s">
        <v>25</v>
      </c>
      <c r="Q4461" s="1" t="s">
        <v>26</v>
      </c>
      <c r="R4461" s="1" t="s">
        <v>27</v>
      </c>
    </row>
    <row r="4462" spans="1:18" x14ac:dyDescent="0.3">
      <c r="A4462" s="1" t="s">
        <v>4620</v>
      </c>
      <c r="B4462" s="1" t="s">
        <v>87</v>
      </c>
      <c r="C4462" s="1" t="s">
        <v>196</v>
      </c>
      <c r="D4462" s="1" t="s">
        <v>67</v>
      </c>
      <c r="E4462">
        <v>107</v>
      </c>
      <c r="F4462">
        <v>850000</v>
      </c>
      <c r="G4462">
        <v>114</v>
      </c>
      <c r="H4462">
        <v>63</v>
      </c>
      <c r="I4462">
        <v>51</v>
      </c>
      <c r="J4462">
        <v>96900000</v>
      </c>
      <c r="K4462" s="2">
        <v>45768</v>
      </c>
      <c r="L4462">
        <v>3</v>
      </c>
      <c r="M4462" s="1" t="s">
        <v>55</v>
      </c>
      <c r="N4462" s="1" t="s">
        <v>32</v>
      </c>
      <c r="O4462" s="1" t="s">
        <v>33</v>
      </c>
      <c r="P4462" s="1" t="s">
        <v>25</v>
      </c>
      <c r="Q4462" s="1" t="s">
        <v>50</v>
      </c>
      <c r="R4462" s="1" t="s">
        <v>27</v>
      </c>
    </row>
    <row r="4463" spans="1:18" x14ac:dyDescent="0.3">
      <c r="A4463" s="1" t="s">
        <v>4621</v>
      </c>
      <c r="B4463" s="1" t="s">
        <v>19</v>
      </c>
      <c r="C4463" s="1" t="s">
        <v>213</v>
      </c>
      <c r="D4463" s="1" t="s">
        <v>64</v>
      </c>
      <c r="E4463">
        <v>105</v>
      </c>
      <c r="F4463">
        <v>55000</v>
      </c>
      <c r="G4463">
        <v>132</v>
      </c>
      <c r="H4463">
        <v>91</v>
      </c>
      <c r="I4463">
        <v>41</v>
      </c>
      <c r="J4463">
        <v>7260000</v>
      </c>
      <c r="K4463" s="2">
        <v>45658</v>
      </c>
      <c r="L4463">
        <v>13</v>
      </c>
      <c r="M4463" s="1" t="s">
        <v>39</v>
      </c>
      <c r="N4463" s="1" t="s">
        <v>32</v>
      </c>
      <c r="O4463" s="1" t="s">
        <v>85</v>
      </c>
      <c r="P4463" s="1" t="s">
        <v>25</v>
      </c>
      <c r="Q4463" s="1" t="s">
        <v>26</v>
      </c>
      <c r="R4463" s="1" t="s">
        <v>34</v>
      </c>
    </row>
    <row r="4464" spans="1:18" x14ac:dyDescent="0.3">
      <c r="A4464" s="1" t="s">
        <v>4622</v>
      </c>
      <c r="B4464" s="1" t="s">
        <v>133</v>
      </c>
      <c r="C4464" s="1" t="s">
        <v>511</v>
      </c>
      <c r="D4464" s="1" t="s">
        <v>21</v>
      </c>
      <c r="E4464">
        <v>136</v>
      </c>
      <c r="F4464">
        <v>12000</v>
      </c>
      <c r="G4464">
        <v>144</v>
      </c>
      <c r="H4464">
        <v>30</v>
      </c>
      <c r="I4464">
        <v>114</v>
      </c>
      <c r="J4464">
        <v>1728000</v>
      </c>
      <c r="K4464" s="2">
        <v>46006</v>
      </c>
      <c r="L4464">
        <v>6</v>
      </c>
      <c r="M4464" s="1" t="s">
        <v>22</v>
      </c>
      <c r="N4464" s="1" t="s">
        <v>23</v>
      </c>
      <c r="O4464" s="1" t="s">
        <v>24</v>
      </c>
      <c r="P4464" s="1" t="s">
        <v>25</v>
      </c>
      <c r="Q4464" s="1" t="s">
        <v>26</v>
      </c>
      <c r="R4464" s="1" t="s">
        <v>34</v>
      </c>
    </row>
    <row r="4465" spans="1:18" x14ac:dyDescent="0.3">
      <c r="A4465" s="1" t="s">
        <v>4623</v>
      </c>
      <c r="B4465" s="1" t="s">
        <v>36</v>
      </c>
      <c r="C4465" s="1" t="s">
        <v>123</v>
      </c>
      <c r="D4465" s="1" t="s">
        <v>48</v>
      </c>
      <c r="E4465">
        <v>78</v>
      </c>
      <c r="F4465">
        <v>4500</v>
      </c>
      <c r="G4465">
        <v>106</v>
      </c>
      <c r="H4465">
        <v>62</v>
      </c>
      <c r="I4465">
        <v>44</v>
      </c>
      <c r="J4465">
        <v>477000</v>
      </c>
      <c r="K4465" s="2">
        <v>45823</v>
      </c>
      <c r="L4465">
        <v>1</v>
      </c>
      <c r="M4465" s="1" t="s">
        <v>55</v>
      </c>
      <c r="N4465" s="1" t="s">
        <v>32</v>
      </c>
      <c r="O4465" s="1" t="s">
        <v>33</v>
      </c>
      <c r="P4465" s="1" t="s">
        <v>49</v>
      </c>
      <c r="Q4465" s="1" t="s">
        <v>26</v>
      </c>
      <c r="R4465" s="1" t="s">
        <v>27</v>
      </c>
    </row>
    <row r="4466" spans="1:18" x14ac:dyDescent="0.3">
      <c r="A4466" s="1" t="s">
        <v>4624</v>
      </c>
      <c r="B4466" s="1" t="s">
        <v>66</v>
      </c>
      <c r="C4466" s="1" t="s">
        <v>166</v>
      </c>
      <c r="D4466" s="1" t="s">
        <v>31</v>
      </c>
      <c r="E4466">
        <v>128</v>
      </c>
      <c r="F4466">
        <v>35000</v>
      </c>
      <c r="G4466">
        <v>145</v>
      </c>
      <c r="H4466">
        <v>62</v>
      </c>
      <c r="I4466">
        <v>83</v>
      </c>
      <c r="J4466">
        <v>5075000</v>
      </c>
      <c r="K4466" s="2">
        <v>45973</v>
      </c>
      <c r="L4466">
        <v>8</v>
      </c>
      <c r="M4466" s="1" t="s">
        <v>22</v>
      </c>
      <c r="N4466" s="1" t="s">
        <v>32</v>
      </c>
      <c r="O4466" s="1" t="s">
        <v>44</v>
      </c>
      <c r="P4466" s="1" t="s">
        <v>25</v>
      </c>
      <c r="Q4466" s="1" t="s">
        <v>26</v>
      </c>
      <c r="R4466" s="1" t="s">
        <v>27</v>
      </c>
    </row>
    <row r="4467" spans="1:18" x14ac:dyDescent="0.3">
      <c r="A4467" s="1" t="s">
        <v>4625</v>
      </c>
      <c r="B4467" s="1" t="s">
        <v>52</v>
      </c>
      <c r="C4467" s="1" t="s">
        <v>76</v>
      </c>
      <c r="D4467" s="1" t="s">
        <v>64</v>
      </c>
      <c r="E4467">
        <v>87</v>
      </c>
      <c r="F4467">
        <v>2200</v>
      </c>
      <c r="G4467">
        <v>93</v>
      </c>
      <c r="H4467">
        <v>8</v>
      </c>
      <c r="I4467">
        <v>85</v>
      </c>
      <c r="J4467">
        <v>204600</v>
      </c>
      <c r="K4467" s="2">
        <v>45830</v>
      </c>
      <c r="L4467">
        <v>12</v>
      </c>
      <c r="M4467" s="1" t="s">
        <v>39</v>
      </c>
      <c r="N4467" s="1" t="s">
        <v>23</v>
      </c>
      <c r="O4467" s="1" t="s">
        <v>24</v>
      </c>
      <c r="P4467" s="1" t="s">
        <v>25</v>
      </c>
      <c r="Q4467" s="1" t="s">
        <v>26</v>
      </c>
      <c r="R4467" s="1" t="s">
        <v>27</v>
      </c>
    </row>
    <row r="4468" spans="1:18" x14ac:dyDescent="0.3">
      <c r="A4468" s="1" t="s">
        <v>4626</v>
      </c>
      <c r="B4468" s="1" t="s">
        <v>99</v>
      </c>
      <c r="C4468" s="1" t="s">
        <v>151</v>
      </c>
      <c r="D4468" s="1" t="s">
        <v>67</v>
      </c>
      <c r="E4468">
        <v>78</v>
      </c>
      <c r="F4468">
        <v>5000</v>
      </c>
      <c r="G4468">
        <v>93</v>
      </c>
      <c r="H4468">
        <v>82</v>
      </c>
      <c r="I4468">
        <v>11</v>
      </c>
      <c r="J4468">
        <v>465000</v>
      </c>
      <c r="K4468" s="2">
        <v>45798</v>
      </c>
      <c r="L4468">
        <v>15</v>
      </c>
      <c r="M4468" s="1" t="s">
        <v>39</v>
      </c>
      <c r="N4468" s="1" t="s">
        <v>23</v>
      </c>
      <c r="O4468" s="1" t="s">
        <v>44</v>
      </c>
      <c r="P4468" s="1" t="s">
        <v>25</v>
      </c>
      <c r="Q4468" s="1" t="s">
        <v>26</v>
      </c>
      <c r="R4468" s="1" t="s">
        <v>27</v>
      </c>
    </row>
    <row r="4469" spans="1:18" x14ac:dyDescent="0.3">
      <c r="A4469" s="1" t="s">
        <v>4627</v>
      </c>
      <c r="B4469" s="1" t="s">
        <v>41</v>
      </c>
      <c r="C4469" s="1" t="s">
        <v>134</v>
      </c>
      <c r="D4469" s="1" t="s">
        <v>91</v>
      </c>
      <c r="E4469">
        <v>106</v>
      </c>
      <c r="F4469">
        <v>900000</v>
      </c>
      <c r="G4469">
        <v>136</v>
      </c>
      <c r="H4469">
        <v>10</v>
      </c>
      <c r="I4469">
        <v>126</v>
      </c>
      <c r="J4469">
        <v>122400000</v>
      </c>
      <c r="K4469" s="2">
        <v>45761</v>
      </c>
      <c r="L4469">
        <v>15</v>
      </c>
      <c r="M4469" s="1" t="s">
        <v>39</v>
      </c>
      <c r="N4469" s="1" t="s">
        <v>23</v>
      </c>
      <c r="O4469" s="1" t="s">
        <v>24</v>
      </c>
      <c r="P4469" s="1" t="s">
        <v>25</v>
      </c>
      <c r="Q4469" s="1" t="s">
        <v>26</v>
      </c>
      <c r="R4469" s="1" t="s">
        <v>34</v>
      </c>
    </row>
    <row r="4470" spans="1:18" x14ac:dyDescent="0.3">
      <c r="A4470" s="1" t="s">
        <v>4628</v>
      </c>
      <c r="B4470" s="1" t="s">
        <v>87</v>
      </c>
      <c r="C4470" s="1" t="s">
        <v>53</v>
      </c>
      <c r="D4470" s="1" t="s">
        <v>31</v>
      </c>
      <c r="E4470">
        <v>36</v>
      </c>
      <c r="F4470">
        <v>25000</v>
      </c>
      <c r="G4470">
        <v>64</v>
      </c>
      <c r="H4470">
        <v>18</v>
      </c>
      <c r="I4470">
        <v>46</v>
      </c>
      <c r="J4470">
        <v>1600000</v>
      </c>
      <c r="K4470" s="2">
        <v>45717</v>
      </c>
      <c r="L4470">
        <v>13</v>
      </c>
      <c r="M4470" s="1" t="s">
        <v>39</v>
      </c>
      <c r="N4470" s="1" t="s">
        <v>43</v>
      </c>
      <c r="O4470" s="1" t="s">
        <v>24</v>
      </c>
      <c r="P4470" s="1" t="s">
        <v>49</v>
      </c>
      <c r="Q4470" s="1" t="s">
        <v>26</v>
      </c>
      <c r="R4470" s="1" t="s">
        <v>34</v>
      </c>
    </row>
    <row r="4471" spans="1:18" x14ac:dyDescent="0.3">
      <c r="A4471" s="1" t="s">
        <v>4629</v>
      </c>
      <c r="B4471" s="1" t="s">
        <v>107</v>
      </c>
      <c r="C4471" s="1" t="s">
        <v>119</v>
      </c>
      <c r="D4471" s="1" t="s">
        <v>58</v>
      </c>
      <c r="E4471">
        <v>88</v>
      </c>
      <c r="F4471">
        <v>4500</v>
      </c>
      <c r="G4471">
        <v>88</v>
      </c>
      <c r="H4471">
        <v>75</v>
      </c>
      <c r="I4471">
        <v>13</v>
      </c>
      <c r="J4471">
        <v>396000</v>
      </c>
      <c r="K4471" s="2">
        <v>45973</v>
      </c>
      <c r="L4471">
        <v>5</v>
      </c>
      <c r="M4471" s="1" t="s">
        <v>55</v>
      </c>
      <c r="N4471" s="1" t="s">
        <v>43</v>
      </c>
      <c r="O4471" s="1" t="s">
        <v>44</v>
      </c>
      <c r="P4471" s="1" t="s">
        <v>25</v>
      </c>
      <c r="Q4471" s="1" t="s">
        <v>26</v>
      </c>
      <c r="R4471" s="1" t="s">
        <v>27</v>
      </c>
    </row>
    <row r="4472" spans="1:18" x14ac:dyDescent="0.3">
      <c r="A4472" s="1" t="s">
        <v>4630</v>
      </c>
      <c r="B4472" s="1" t="s">
        <v>36</v>
      </c>
      <c r="C4472" s="1" t="s">
        <v>111</v>
      </c>
      <c r="D4472" s="1" t="s">
        <v>21</v>
      </c>
      <c r="E4472">
        <v>94</v>
      </c>
      <c r="F4472">
        <v>25000</v>
      </c>
      <c r="G4472">
        <v>102</v>
      </c>
      <c r="H4472">
        <v>47</v>
      </c>
      <c r="I4472">
        <v>55</v>
      </c>
      <c r="J4472">
        <v>2550000</v>
      </c>
      <c r="K4472" s="2">
        <v>45806</v>
      </c>
      <c r="L4472">
        <v>7</v>
      </c>
      <c r="M4472" s="1" t="s">
        <v>22</v>
      </c>
      <c r="N4472" s="1" t="s">
        <v>43</v>
      </c>
      <c r="O4472" s="1" t="s">
        <v>24</v>
      </c>
      <c r="P4472" s="1" t="s">
        <v>25</v>
      </c>
      <c r="Q4472" s="1" t="s">
        <v>26</v>
      </c>
      <c r="R4472" s="1" t="s">
        <v>59</v>
      </c>
    </row>
    <row r="4473" spans="1:18" x14ac:dyDescent="0.3">
      <c r="A4473" s="1" t="s">
        <v>4631</v>
      </c>
      <c r="B4473" s="1" t="s">
        <v>46</v>
      </c>
      <c r="C4473" s="1" t="s">
        <v>245</v>
      </c>
      <c r="D4473" s="1" t="s">
        <v>21</v>
      </c>
      <c r="E4473">
        <v>114</v>
      </c>
      <c r="F4473">
        <v>1800</v>
      </c>
      <c r="G4473">
        <v>114</v>
      </c>
      <c r="H4473">
        <v>106</v>
      </c>
      <c r="I4473">
        <v>8</v>
      </c>
      <c r="J4473">
        <v>205200</v>
      </c>
      <c r="K4473" s="2">
        <v>45970</v>
      </c>
      <c r="L4473">
        <v>8</v>
      </c>
      <c r="M4473" s="1" t="s">
        <v>22</v>
      </c>
      <c r="N4473" s="1" t="s">
        <v>32</v>
      </c>
      <c r="O4473" s="1" t="s">
        <v>24</v>
      </c>
      <c r="P4473" s="1" t="s">
        <v>25</v>
      </c>
      <c r="Q4473" s="1" t="s">
        <v>26</v>
      </c>
      <c r="R4473" s="1" t="s">
        <v>34</v>
      </c>
    </row>
    <row r="4474" spans="1:18" x14ac:dyDescent="0.3">
      <c r="A4474" s="1" t="s">
        <v>4632</v>
      </c>
      <c r="B4474" s="1" t="s">
        <v>133</v>
      </c>
      <c r="C4474" s="1" t="s">
        <v>186</v>
      </c>
      <c r="D4474" s="1" t="s">
        <v>48</v>
      </c>
      <c r="E4474">
        <v>92</v>
      </c>
      <c r="F4474">
        <v>95000</v>
      </c>
      <c r="G4474">
        <v>92</v>
      </c>
      <c r="H4474">
        <v>79</v>
      </c>
      <c r="I4474">
        <v>13</v>
      </c>
      <c r="J4474">
        <v>8740000</v>
      </c>
      <c r="K4474" s="2">
        <v>45981</v>
      </c>
      <c r="L4474">
        <v>10</v>
      </c>
      <c r="M4474" s="1" t="s">
        <v>22</v>
      </c>
      <c r="N4474" s="1" t="s">
        <v>23</v>
      </c>
      <c r="O4474" s="1" t="s">
        <v>24</v>
      </c>
      <c r="P4474" s="1" t="s">
        <v>25</v>
      </c>
      <c r="Q4474" s="1" t="s">
        <v>26</v>
      </c>
      <c r="R4474" s="1" t="s">
        <v>27</v>
      </c>
    </row>
    <row r="4475" spans="1:18" x14ac:dyDescent="0.3">
      <c r="A4475" s="1" t="s">
        <v>4633</v>
      </c>
      <c r="B4475" s="1" t="s">
        <v>36</v>
      </c>
      <c r="C4475" s="1" t="s">
        <v>208</v>
      </c>
      <c r="D4475" s="1" t="s">
        <v>91</v>
      </c>
      <c r="E4475">
        <v>73</v>
      </c>
      <c r="F4475">
        <v>12000</v>
      </c>
      <c r="G4475">
        <v>86</v>
      </c>
      <c r="H4475">
        <v>69</v>
      </c>
      <c r="I4475">
        <v>17</v>
      </c>
      <c r="J4475">
        <v>1032000</v>
      </c>
      <c r="K4475" s="2">
        <v>45767</v>
      </c>
      <c r="L4475">
        <v>5</v>
      </c>
      <c r="M4475" s="1" t="s">
        <v>55</v>
      </c>
      <c r="N4475" s="1" t="s">
        <v>23</v>
      </c>
      <c r="O4475" s="1" t="s">
        <v>33</v>
      </c>
      <c r="P4475" s="1" t="s">
        <v>25</v>
      </c>
      <c r="Q4475" s="1" t="s">
        <v>26</v>
      </c>
      <c r="R4475" s="1" t="s">
        <v>27</v>
      </c>
    </row>
    <row r="4476" spans="1:18" x14ac:dyDescent="0.3">
      <c r="A4476" s="1" t="s">
        <v>4634</v>
      </c>
      <c r="B4476" s="1" t="s">
        <v>87</v>
      </c>
      <c r="C4476" s="1" t="s">
        <v>402</v>
      </c>
      <c r="D4476" s="1" t="s">
        <v>72</v>
      </c>
      <c r="E4476">
        <v>98</v>
      </c>
      <c r="F4476">
        <v>2500</v>
      </c>
      <c r="G4476">
        <v>125</v>
      </c>
      <c r="H4476">
        <v>73</v>
      </c>
      <c r="I4476">
        <v>52</v>
      </c>
      <c r="J4476">
        <v>312500</v>
      </c>
      <c r="K4476" s="2">
        <v>45828</v>
      </c>
      <c r="L4476">
        <v>13</v>
      </c>
      <c r="M4476" s="1" t="s">
        <v>39</v>
      </c>
      <c r="N4476" s="1" t="s">
        <v>43</v>
      </c>
      <c r="O4476" s="1" t="s">
        <v>44</v>
      </c>
      <c r="P4476" s="1" t="s">
        <v>25</v>
      </c>
      <c r="Q4476" s="1" t="s">
        <v>26</v>
      </c>
      <c r="R4476" s="1" t="s">
        <v>27</v>
      </c>
    </row>
    <row r="4477" spans="1:18" x14ac:dyDescent="0.3">
      <c r="A4477" s="1" t="s">
        <v>4635</v>
      </c>
      <c r="B4477" s="1" t="s">
        <v>19</v>
      </c>
      <c r="C4477" s="1" t="s">
        <v>301</v>
      </c>
      <c r="D4477" s="1" t="s">
        <v>64</v>
      </c>
      <c r="E4477">
        <v>116</v>
      </c>
      <c r="F4477">
        <v>9000</v>
      </c>
      <c r="G4477">
        <v>140</v>
      </c>
      <c r="H4477">
        <v>135</v>
      </c>
      <c r="I4477">
        <v>5</v>
      </c>
      <c r="J4477">
        <v>1260000</v>
      </c>
      <c r="K4477" s="2">
        <v>45954</v>
      </c>
      <c r="L4477">
        <v>5</v>
      </c>
      <c r="M4477" s="1" t="s">
        <v>55</v>
      </c>
      <c r="N4477" s="1" t="s">
        <v>32</v>
      </c>
      <c r="O4477" s="1" t="s">
        <v>24</v>
      </c>
      <c r="P4477" s="1" t="s">
        <v>25</v>
      </c>
      <c r="Q4477" s="1" t="s">
        <v>26</v>
      </c>
      <c r="R4477" s="1" t="s">
        <v>27</v>
      </c>
    </row>
    <row r="4478" spans="1:18" x14ac:dyDescent="0.3">
      <c r="A4478" s="1" t="s">
        <v>4636</v>
      </c>
      <c r="B4478" s="1" t="s">
        <v>107</v>
      </c>
      <c r="C4478" s="1" t="s">
        <v>268</v>
      </c>
      <c r="D4478" s="1" t="s">
        <v>21</v>
      </c>
      <c r="E4478">
        <v>133</v>
      </c>
      <c r="F4478">
        <v>6000</v>
      </c>
      <c r="G4478">
        <v>135</v>
      </c>
      <c r="H4478">
        <v>72</v>
      </c>
      <c r="I4478">
        <v>63</v>
      </c>
      <c r="J4478">
        <v>810000</v>
      </c>
      <c r="K4478" s="2">
        <v>45723</v>
      </c>
      <c r="L4478">
        <v>12</v>
      </c>
      <c r="M4478" s="1" t="s">
        <v>39</v>
      </c>
      <c r="N4478" s="1" t="s">
        <v>23</v>
      </c>
      <c r="O4478" s="1" t="s">
        <v>44</v>
      </c>
      <c r="P4478" s="1" t="s">
        <v>25</v>
      </c>
      <c r="Q4478" s="1" t="s">
        <v>26</v>
      </c>
      <c r="R4478" s="1" t="s">
        <v>27</v>
      </c>
    </row>
    <row r="4479" spans="1:18" x14ac:dyDescent="0.3">
      <c r="A4479" s="1" t="s">
        <v>4637</v>
      </c>
      <c r="B4479" s="1" t="s">
        <v>66</v>
      </c>
      <c r="C4479" s="1" t="s">
        <v>493</v>
      </c>
      <c r="D4479" s="1" t="s">
        <v>64</v>
      </c>
      <c r="E4479">
        <v>33</v>
      </c>
      <c r="F4479">
        <v>6500</v>
      </c>
      <c r="G4479">
        <v>33</v>
      </c>
      <c r="H4479">
        <v>24</v>
      </c>
      <c r="I4479">
        <v>9</v>
      </c>
      <c r="J4479">
        <v>214500</v>
      </c>
      <c r="K4479" s="2">
        <v>45688</v>
      </c>
      <c r="L4479">
        <v>4</v>
      </c>
      <c r="M4479" s="1" t="s">
        <v>55</v>
      </c>
      <c r="N4479" s="1" t="s">
        <v>32</v>
      </c>
      <c r="O4479" s="1" t="s">
        <v>24</v>
      </c>
      <c r="P4479" s="1" t="s">
        <v>25</v>
      </c>
      <c r="Q4479" s="1" t="s">
        <v>50</v>
      </c>
      <c r="R4479" s="1" t="s">
        <v>27</v>
      </c>
    </row>
    <row r="4480" spans="1:18" x14ac:dyDescent="0.3">
      <c r="A4480" s="1" t="s">
        <v>4638</v>
      </c>
      <c r="B4480" s="1" t="s">
        <v>87</v>
      </c>
      <c r="C4480" s="1" t="s">
        <v>240</v>
      </c>
      <c r="D4480" s="1" t="s">
        <v>21</v>
      </c>
      <c r="E4480">
        <v>61</v>
      </c>
      <c r="F4480">
        <v>18000</v>
      </c>
      <c r="G4480">
        <v>89</v>
      </c>
      <c r="H4480">
        <v>42</v>
      </c>
      <c r="I4480">
        <v>47</v>
      </c>
      <c r="J4480">
        <v>1602000</v>
      </c>
      <c r="K4480" s="2">
        <v>45765</v>
      </c>
      <c r="L4480">
        <v>10</v>
      </c>
      <c r="M4480" s="1" t="s">
        <v>22</v>
      </c>
      <c r="N4480" s="1" t="s">
        <v>43</v>
      </c>
      <c r="O4480" s="1" t="s">
        <v>24</v>
      </c>
      <c r="P4480" s="1" t="s">
        <v>25</v>
      </c>
      <c r="Q4480" s="1" t="s">
        <v>26</v>
      </c>
      <c r="R4480" s="1" t="s">
        <v>27</v>
      </c>
    </row>
    <row r="4481" spans="1:18" x14ac:dyDescent="0.3">
      <c r="A4481" s="1" t="s">
        <v>4639</v>
      </c>
      <c r="B4481" s="1" t="s">
        <v>104</v>
      </c>
      <c r="C4481" s="1" t="s">
        <v>218</v>
      </c>
      <c r="D4481" s="1" t="s">
        <v>72</v>
      </c>
      <c r="E4481">
        <v>46</v>
      </c>
      <c r="F4481">
        <v>70000</v>
      </c>
      <c r="G4481">
        <v>67</v>
      </c>
      <c r="H4481">
        <v>40</v>
      </c>
      <c r="I4481">
        <v>27</v>
      </c>
      <c r="J4481">
        <v>4690000</v>
      </c>
      <c r="K4481" s="2">
        <v>45963</v>
      </c>
      <c r="L4481">
        <v>1</v>
      </c>
      <c r="M4481" s="1" t="s">
        <v>55</v>
      </c>
      <c r="N4481" s="1" t="s">
        <v>32</v>
      </c>
      <c r="O4481" s="1" t="s">
        <v>24</v>
      </c>
      <c r="P4481" s="1" t="s">
        <v>49</v>
      </c>
      <c r="Q4481" s="1" t="s">
        <v>26</v>
      </c>
      <c r="R4481" s="1" t="s">
        <v>27</v>
      </c>
    </row>
    <row r="4482" spans="1:18" x14ac:dyDescent="0.3">
      <c r="A4482" s="1" t="s">
        <v>4640</v>
      </c>
      <c r="B4482" s="1" t="s">
        <v>36</v>
      </c>
      <c r="C4482" s="1" t="s">
        <v>287</v>
      </c>
      <c r="D4482" s="1" t="s">
        <v>67</v>
      </c>
      <c r="E4482">
        <v>88</v>
      </c>
      <c r="F4482">
        <v>25000</v>
      </c>
      <c r="G4482">
        <v>109</v>
      </c>
      <c r="H4482">
        <v>43</v>
      </c>
      <c r="I4482">
        <v>66</v>
      </c>
      <c r="J4482">
        <v>2725000</v>
      </c>
      <c r="K4482" s="2">
        <v>45675</v>
      </c>
      <c r="L4482">
        <v>11</v>
      </c>
      <c r="M4482" s="1" t="s">
        <v>39</v>
      </c>
      <c r="N4482" s="1" t="s">
        <v>23</v>
      </c>
      <c r="O4482" s="1" t="s">
        <v>44</v>
      </c>
      <c r="P4482" s="1" t="s">
        <v>25</v>
      </c>
      <c r="Q4482" s="1" t="s">
        <v>26</v>
      </c>
      <c r="R4482" s="1" t="s">
        <v>27</v>
      </c>
    </row>
    <row r="4483" spans="1:18" x14ac:dyDescent="0.3">
      <c r="A4483" s="1" t="s">
        <v>4641</v>
      </c>
      <c r="B4483" s="1" t="s">
        <v>66</v>
      </c>
      <c r="C4483" s="1" t="s">
        <v>233</v>
      </c>
      <c r="D4483" s="1" t="s">
        <v>58</v>
      </c>
      <c r="E4483">
        <v>145</v>
      </c>
      <c r="F4483">
        <v>15000</v>
      </c>
      <c r="G4483">
        <v>151</v>
      </c>
      <c r="H4483">
        <v>97</v>
      </c>
      <c r="I4483">
        <v>54</v>
      </c>
      <c r="J4483">
        <v>2265000</v>
      </c>
      <c r="K4483" s="2">
        <v>45724</v>
      </c>
      <c r="L4483">
        <v>9</v>
      </c>
      <c r="M4483" s="1" t="s">
        <v>22</v>
      </c>
      <c r="N4483" s="1" t="s">
        <v>32</v>
      </c>
      <c r="O4483" s="1" t="s">
        <v>24</v>
      </c>
      <c r="P4483" s="1" t="s">
        <v>49</v>
      </c>
      <c r="Q4483" s="1" t="s">
        <v>26</v>
      </c>
      <c r="R4483" s="1" t="s">
        <v>27</v>
      </c>
    </row>
    <row r="4484" spans="1:18" x14ac:dyDescent="0.3">
      <c r="A4484" s="1" t="s">
        <v>4642</v>
      </c>
      <c r="B4484" s="1" t="s">
        <v>83</v>
      </c>
      <c r="C4484" s="1" t="s">
        <v>182</v>
      </c>
      <c r="D4484" s="1" t="s">
        <v>91</v>
      </c>
      <c r="E4484">
        <v>87</v>
      </c>
      <c r="F4484">
        <v>8000</v>
      </c>
      <c r="G4484">
        <v>115</v>
      </c>
      <c r="H4484">
        <v>39</v>
      </c>
      <c r="I4484">
        <v>76</v>
      </c>
      <c r="J4484">
        <v>920000</v>
      </c>
      <c r="K4484" s="2">
        <v>45746</v>
      </c>
      <c r="L4484">
        <v>4</v>
      </c>
      <c r="M4484" s="1" t="s">
        <v>55</v>
      </c>
      <c r="N4484" s="1" t="s">
        <v>32</v>
      </c>
      <c r="O4484" s="1" t="s">
        <v>44</v>
      </c>
      <c r="P4484" s="1" t="s">
        <v>25</v>
      </c>
      <c r="Q4484" s="1" t="s">
        <v>26</v>
      </c>
      <c r="R4484" s="1" t="s">
        <v>27</v>
      </c>
    </row>
    <row r="4485" spans="1:18" x14ac:dyDescent="0.3">
      <c r="A4485" s="1" t="s">
        <v>4643</v>
      </c>
      <c r="B4485" s="1" t="s">
        <v>46</v>
      </c>
      <c r="C4485" s="1" t="s">
        <v>268</v>
      </c>
      <c r="D4485" s="1" t="s">
        <v>31</v>
      </c>
      <c r="E4485">
        <v>39</v>
      </c>
      <c r="F4485">
        <v>6000</v>
      </c>
      <c r="G4485">
        <v>51</v>
      </c>
      <c r="H4485">
        <v>8</v>
      </c>
      <c r="I4485">
        <v>43</v>
      </c>
      <c r="J4485">
        <v>306000</v>
      </c>
      <c r="K4485" s="2">
        <v>45801</v>
      </c>
      <c r="L4485">
        <v>13</v>
      </c>
      <c r="M4485" s="1" t="s">
        <v>39</v>
      </c>
      <c r="N4485" s="1" t="s">
        <v>23</v>
      </c>
      <c r="O4485" s="1" t="s">
        <v>44</v>
      </c>
      <c r="P4485" s="1" t="s">
        <v>25</v>
      </c>
      <c r="Q4485" s="1" t="s">
        <v>50</v>
      </c>
      <c r="R4485" s="1" t="s">
        <v>27</v>
      </c>
    </row>
    <row r="4486" spans="1:18" x14ac:dyDescent="0.3">
      <c r="A4486" s="1" t="s">
        <v>4644</v>
      </c>
      <c r="B4486" s="1" t="s">
        <v>29</v>
      </c>
      <c r="C4486" s="1" t="s">
        <v>500</v>
      </c>
      <c r="D4486" s="1" t="s">
        <v>58</v>
      </c>
      <c r="E4486">
        <v>79</v>
      </c>
      <c r="F4486">
        <v>15000</v>
      </c>
      <c r="G4486">
        <v>91</v>
      </c>
      <c r="H4486">
        <v>18</v>
      </c>
      <c r="I4486">
        <v>73</v>
      </c>
      <c r="J4486">
        <v>1365000</v>
      </c>
      <c r="K4486" s="2">
        <v>45815</v>
      </c>
      <c r="L4486">
        <v>10</v>
      </c>
      <c r="M4486" s="1" t="s">
        <v>22</v>
      </c>
      <c r="N4486" s="1" t="s">
        <v>43</v>
      </c>
      <c r="O4486" s="1" t="s">
        <v>24</v>
      </c>
      <c r="P4486" s="1" t="s">
        <v>25</v>
      </c>
      <c r="Q4486" s="1" t="s">
        <v>26</v>
      </c>
      <c r="R4486" s="1" t="s">
        <v>27</v>
      </c>
    </row>
    <row r="4487" spans="1:18" x14ac:dyDescent="0.3">
      <c r="A4487" s="1" t="s">
        <v>4645</v>
      </c>
      <c r="B4487" s="1" t="s">
        <v>52</v>
      </c>
      <c r="C4487" s="1" t="s">
        <v>196</v>
      </c>
      <c r="D4487" s="1" t="s">
        <v>64</v>
      </c>
      <c r="E4487">
        <v>129</v>
      </c>
      <c r="F4487">
        <v>850000</v>
      </c>
      <c r="G4487">
        <v>134</v>
      </c>
      <c r="H4487">
        <v>33</v>
      </c>
      <c r="I4487">
        <v>101</v>
      </c>
      <c r="J4487">
        <v>113900000</v>
      </c>
      <c r="K4487" s="2">
        <v>45659</v>
      </c>
      <c r="L4487">
        <v>11</v>
      </c>
      <c r="M4487" s="1" t="s">
        <v>39</v>
      </c>
      <c r="N4487" s="1" t="s">
        <v>43</v>
      </c>
      <c r="O4487" s="1" t="s">
        <v>85</v>
      </c>
      <c r="P4487" s="1" t="s">
        <v>25</v>
      </c>
      <c r="Q4487" s="1" t="s">
        <v>26</v>
      </c>
      <c r="R4487" s="1" t="s">
        <v>59</v>
      </c>
    </row>
    <row r="4488" spans="1:18" x14ac:dyDescent="0.3">
      <c r="A4488" s="1" t="s">
        <v>4646</v>
      </c>
      <c r="B4488" s="1" t="s">
        <v>19</v>
      </c>
      <c r="C4488" s="1" t="s">
        <v>127</v>
      </c>
      <c r="D4488" s="1" t="s">
        <v>72</v>
      </c>
      <c r="E4488">
        <v>42</v>
      </c>
      <c r="F4488">
        <v>35000</v>
      </c>
      <c r="G4488">
        <v>49</v>
      </c>
      <c r="H4488">
        <v>23</v>
      </c>
      <c r="I4488">
        <v>26</v>
      </c>
      <c r="J4488">
        <v>1715000</v>
      </c>
      <c r="K4488" s="2">
        <v>45903</v>
      </c>
      <c r="L4488">
        <v>14</v>
      </c>
      <c r="M4488" s="1" t="s">
        <v>39</v>
      </c>
      <c r="N4488" s="1" t="s">
        <v>32</v>
      </c>
      <c r="O4488" s="1" t="s">
        <v>24</v>
      </c>
      <c r="P4488" s="1" t="s">
        <v>25</v>
      </c>
      <c r="Q4488" s="1" t="s">
        <v>59</v>
      </c>
      <c r="R4488" s="1" t="s">
        <v>27</v>
      </c>
    </row>
    <row r="4489" spans="1:18" x14ac:dyDescent="0.3">
      <c r="A4489" s="1" t="s">
        <v>4647</v>
      </c>
      <c r="B4489" s="1" t="s">
        <v>52</v>
      </c>
      <c r="C4489" s="1" t="s">
        <v>194</v>
      </c>
      <c r="D4489" s="1" t="s">
        <v>58</v>
      </c>
      <c r="E4489">
        <v>48</v>
      </c>
      <c r="F4489">
        <v>1800</v>
      </c>
      <c r="G4489">
        <v>75</v>
      </c>
      <c r="H4489">
        <v>73</v>
      </c>
      <c r="I4489">
        <v>2</v>
      </c>
      <c r="J4489">
        <v>135000</v>
      </c>
      <c r="K4489" s="2">
        <v>45666</v>
      </c>
      <c r="L4489">
        <v>2</v>
      </c>
      <c r="M4489" s="1" t="s">
        <v>55</v>
      </c>
      <c r="N4489" s="1" t="s">
        <v>43</v>
      </c>
      <c r="O4489" s="1" t="s">
        <v>33</v>
      </c>
      <c r="P4489" s="1" t="s">
        <v>25</v>
      </c>
      <c r="Q4489" s="1" t="s">
        <v>50</v>
      </c>
      <c r="R4489" s="1" t="s">
        <v>34</v>
      </c>
    </row>
    <row r="4490" spans="1:18" x14ac:dyDescent="0.3">
      <c r="A4490" s="1" t="s">
        <v>4648</v>
      </c>
      <c r="B4490" s="1" t="s">
        <v>83</v>
      </c>
      <c r="C4490" s="1" t="s">
        <v>231</v>
      </c>
      <c r="D4490" s="1" t="s">
        <v>72</v>
      </c>
      <c r="E4490">
        <v>128</v>
      </c>
      <c r="F4490">
        <v>12000</v>
      </c>
      <c r="G4490">
        <v>151</v>
      </c>
      <c r="H4490">
        <v>147</v>
      </c>
      <c r="I4490">
        <v>4</v>
      </c>
      <c r="J4490">
        <v>1812000</v>
      </c>
      <c r="K4490" s="2">
        <v>45703</v>
      </c>
      <c r="L4490">
        <v>6</v>
      </c>
      <c r="M4490" s="1" t="s">
        <v>22</v>
      </c>
      <c r="N4490" s="1" t="s">
        <v>23</v>
      </c>
      <c r="O4490" s="1" t="s">
        <v>24</v>
      </c>
      <c r="P4490" s="1" t="s">
        <v>49</v>
      </c>
      <c r="Q4490" s="1" t="s">
        <v>26</v>
      </c>
      <c r="R4490" s="1" t="s">
        <v>27</v>
      </c>
    </row>
    <row r="4491" spans="1:18" x14ac:dyDescent="0.3">
      <c r="A4491" s="1" t="s">
        <v>4649</v>
      </c>
      <c r="B4491" s="1" t="s">
        <v>80</v>
      </c>
      <c r="C4491" s="1" t="s">
        <v>287</v>
      </c>
      <c r="D4491" s="1" t="s">
        <v>21</v>
      </c>
      <c r="E4491">
        <v>87</v>
      </c>
      <c r="F4491">
        <v>25000</v>
      </c>
      <c r="G4491">
        <v>88</v>
      </c>
      <c r="H4491">
        <v>75</v>
      </c>
      <c r="I4491">
        <v>13</v>
      </c>
      <c r="J4491">
        <v>2200000</v>
      </c>
      <c r="K4491" s="2">
        <v>45865</v>
      </c>
      <c r="L4491">
        <v>6</v>
      </c>
      <c r="M4491" s="1" t="s">
        <v>22</v>
      </c>
      <c r="N4491" s="1" t="s">
        <v>23</v>
      </c>
      <c r="O4491" s="1" t="s">
        <v>44</v>
      </c>
      <c r="P4491" s="1" t="s">
        <v>25</v>
      </c>
      <c r="Q4491" s="1" t="s">
        <v>59</v>
      </c>
      <c r="R4491" s="1" t="s">
        <v>27</v>
      </c>
    </row>
    <row r="4492" spans="1:18" x14ac:dyDescent="0.3">
      <c r="A4492" s="1" t="s">
        <v>4650</v>
      </c>
      <c r="B4492" s="1" t="s">
        <v>133</v>
      </c>
      <c r="C4492" s="1" t="s">
        <v>211</v>
      </c>
      <c r="D4492" s="1" t="s">
        <v>31</v>
      </c>
      <c r="E4492">
        <v>89</v>
      </c>
      <c r="F4492">
        <v>85000</v>
      </c>
      <c r="G4492">
        <v>107</v>
      </c>
      <c r="H4492">
        <v>77</v>
      </c>
      <c r="I4492">
        <v>30</v>
      </c>
      <c r="J4492">
        <v>9095000</v>
      </c>
      <c r="K4492" s="2">
        <v>45683</v>
      </c>
      <c r="L4492">
        <v>13</v>
      </c>
      <c r="M4492" s="1" t="s">
        <v>39</v>
      </c>
      <c r="N4492" s="1" t="s">
        <v>23</v>
      </c>
      <c r="O4492" s="1" t="s">
        <v>24</v>
      </c>
      <c r="P4492" s="1" t="s">
        <v>49</v>
      </c>
      <c r="Q4492" s="1" t="s">
        <v>26</v>
      </c>
      <c r="R4492" s="1" t="s">
        <v>27</v>
      </c>
    </row>
    <row r="4493" spans="1:18" x14ac:dyDescent="0.3">
      <c r="A4493" s="1" t="s">
        <v>4651</v>
      </c>
      <c r="B4493" s="1" t="s">
        <v>19</v>
      </c>
      <c r="C4493" s="1" t="s">
        <v>294</v>
      </c>
      <c r="D4493" s="1" t="s">
        <v>54</v>
      </c>
      <c r="E4493">
        <v>147</v>
      </c>
      <c r="F4493">
        <v>9000</v>
      </c>
      <c r="G4493">
        <v>164</v>
      </c>
      <c r="H4493">
        <v>163</v>
      </c>
      <c r="I4493">
        <v>1</v>
      </c>
      <c r="J4493">
        <v>1476000</v>
      </c>
      <c r="K4493" s="2">
        <v>45793</v>
      </c>
      <c r="L4493">
        <v>1</v>
      </c>
      <c r="M4493" s="1" t="s">
        <v>55</v>
      </c>
      <c r="N4493" s="1" t="s">
        <v>23</v>
      </c>
      <c r="O4493" s="1" t="s">
        <v>24</v>
      </c>
      <c r="P4493" s="1" t="s">
        <v>25</v>
      </c>
      <c r="Q4493" s="1" t="s">
        <v>26</v>
      </c>
      <c r="R4493" s="1" t="s">
        <v>27</v>
      </c>
    </row>
    <row r="4494" spans="1:18" x14ac:dyDescent="0.3">
      <c r="A4494" s="1" t="s">
        <v>4652</v>
      </c>
      <c r="B4494" s="1" t="s">
        <v>52</v>
      </c>
      <c r="C4494" s="1" t="s">
        <v>240</v>
      </c>
      <c r="D4494" s="1" t="s">
        <v>64</v>
      </c>
      <c r="E4494">
        <v>101</v>
      </c>
      <c r="F4494">
        <v>18000</v>
      </c>
      <c r="G4494">
        <v>124</v>
      </c>
      <c r="H4494">
        <v>33</v>
      </c>
      <c r="I4494">
        <v>91</v>
      </c>
      <c r="J4494">
        <v>2232000</v>
      </c>
      <c r="K4494" s="2">
        <v>45842</v>
      </c>
      <c r="L4494">
        <v>10</v>
      </c>
      <c r="M4494" s="1" t="s">
        <v>22</v>
      </c>
      <c r="N4494" s="1" t="s">
        <v>32</v>
      </c>
      <c r="O4494" s="1" t="s">
        <v>33</v>
      </c>
      <c r="P4494" s="1" t="s">
        <v>25</v>
      </c>
      <c r="Q4494" s="1" t="s">
        <v>26</v>
      </c>
      <c r="R4494" s="1" t="s">
        <v>27</v>
      </c>
    </row>
    <row r="4495" spans="1:18" x14ac:dyDescent="0.3">
      <c r="A4495" s="1" t="s">
        <v>4653</v>
      </c>
      <c r="B4495" s="1" t="s">
        <v>52</v>
      </c>
      <c r="C4495" s="1" t="s">
        <v>296</v>
      </c>
      <c r="D4495" s="1" t="s">
        <v>72</v>
      </c>
      <c r="E4495">
        <v>28</v>
      </c>
      <c r="F4495">
        <v>4200000</v>
      </c>
      <c r="G4495">
        <v>28</v>
      </c>
      <c r="H4495">
        <v>24</v>
      </c>
      <c r="I4495">
        <v>4</v>
      </c>
      <c r="J4495">
        <v>117600000</v>
      </c>
      <c r="K4495" s="2">
        <v>46008</v>
      </c>
      <c r="L4495">
        <v>11</v>
      </c>
      <c r="M4495" s="1" t="s">
        <v>39</v>
      </c>
      <c r="N4495" s="1" t="s">
        <v>23</v>
      </c>
      <c r="O4495" s="1" t="s">
        <v>44</v>
      </c>
      <c r="P4495" s="1" t="s">
        <v>25</v>
      </c>
      <c r="Q4495" s="1" t="s">
        <v>59</v>
      </c>
      <c r="R4495" s="1" t="s">
        <v>59</v>
      </c>
    </row>
    <row r="4496" spans="1:18" x14ac:dyDescent="0.3">
      <c r="A4496" s="1" t="s">
        <v>4654</v>
      </c>
      <c r="B4496" s="1" t="s">
        <v>66</v>
      </c>
      <c r="C4496" s="1" t="s">
        <v>291</v>
      </c>
      <c r="D4496" s="1" t="s">
        <v>31</v>
      </c>
      <c r="E4496">
        <v>28</v>
      </c>
      <c r="F4496">
        <v>4500</v>
      </c>
      <c r="G4496">
        <v>46</v>
      </c>
      <c r="H4496">
        <v>8</v>
      </c>
      <c r="I4496">
        <v>38</v>
      </c>
      <c r="J4496">
        <v>207000</v>
      </c>
      <c r="K4496" s="2">
        <v>45942</v>
      </c>
      <c r="L4496">
        <v>1</v>
      </c>
      <c r="M4496" s="1" t="s">
        <v>55</v>
      </c>
      <c r="N4496" s="1" t="s">
        <v>32</v>
      </c>
      <c r="O4496" s="1" t="s">
        <v>24</v>
      </c>
      <c r="P4496" s="1" t="s">
        <v>25</v>
      </c>
      <c r="Q4496" s="1" t="s">
        <v>26</v>
      </c>
      <c r="R4496" s="1" t="s">
        <v>27</v>
      </c>
    </row>
    <row r="4497" spans="1:18" x14ac:dyDescent="0.3">
      <c r="A4497" s="1" t="s">
        <v>4655</v>
      </c>
      <c r="B4497" s="1" t="s">
        <v>36</v>
      </c>
      <c r="C4497" s="1" t="s">
        <v>202</v>
      </c>
      <c r="D4497" s="1" t="s">
        <v>58</v>
      </c>
      <c r="E4497">
        <v>94</v>
      </c>
      <c r="F4497">
        <v>8000</v>
      </c>
      <c r="G4497">
        <v>95</v>
      </c>
      <c r="H4497">
        <v>60</v>
      </c>
      <c r="I4497">
        <v>35</v>
      </c>
      <c r="J4497">
        <v>760000</v>
      </c>
      <c r="K4497" s="2">
        <v>45851</v>
      </c>
      <c r="L4497">
        <v>5</v>
      </c>
      <c r="M4497" s="1" t="s">
        <v>55</v>
      </c>
      <c r="N4497" s="1" t="s">
        <v>32</v>
      </c>
      <c r="O4497" s="1" t="s">
        <v>44</v>
      </c>
      <c r="P4497" s="1" t="s">
        <v>25</v>
      </c>
      <c r="Q4497" s="1" t="s">
        <v>26</v>
      </c>
      <c r="R4497" s="1" t="s">
        <v>34</v>
      </c>
    </row>
    <row r="4498" spans="1:18" x14ac:dyDescent="0.3">
      <c r="A4498" s="1" t="s">
        <v>4656</v>
      </c>
      <c r="B4498" s="1" t="s">
        <v>99</v>
      </c>
      <c r="C4498" s="1" t="s">
        <v>233</v>
      </c>
      <c r="D4498" s="1" t="s">
        <v>54</v>
      </c>
      <c r="E4498">
        <v>89</v>
      </c>
      <c r="F4498">
        <v>15000</v>
      </c>
      <c r="G4498">
        <v>117</v>
      </c>
      <c r="H4498">
        <v>62</v>
      </c>
      <c r="I4498">
        <v>55</v>
      </c>
      <c r="J4498">
        <v>1755000</v>
      </c>
      <c r="K4498" s="2">
        <v>45944</v>
      </c>
      <c r="L4498">
        <v>5</v>
      </c>
      <c r="M4498" s="1" t="s">
        <v>55</v>
      </c>
      <c r="N4498" s="1" t="s">
        <v>32</v>
      </c>
      <c r="O4498" s="1" t="s">
        <v>85</v>
      </c>
      <c r="P4498" s="1" t="s">
        <v>25</v>
      </c>
      <c r="Q4498" s="1" t="s">
        <v>59</v>
      </c>
      <c r="R4498" s="1" t="s">
        <v>27</v>
      </c>
    </row>
    <row r="4499" spans="1:18" x14ac:dyDescent="0.3">
      <c r="A4499" s="1" t="s">
        <v>4657</v>
      </c>
      <c r="B4499" s="1" t="s">
        <v>93</v>
      </c>
      <c r="C4499" s="1" t="s">
        <v>105</v>
      </c>
      <c r="D4499" s="1" t="s">
        <v>67</v>
      </c>
      <c r="E4499">
        <v>114</v>
      </c>
      <c r="F4499">
        <v>6500</v>
      </c>
      <c r="G4499">
        <v>124</v>
      </c>
      <c r="H4499">
        <v>37</v>
      </c>
      <c r="I4499">
        <v>87</v>
      </c>
      <c r="J4499">
        <v>806000</v>
      </c>
      <c r="K4499" s="2">
        <v>45934</v>
      </c>
      <c r="L4499">
        <v>2</v>
      </c>
      <c r="M4499" s="1" t="s">
        <v>55</v>
      </c>
      <c r="N4499" s="1" t="s">
        <v>43</v>
      </c>
      <c r="O4499" s="1" t="s">
        <v>24</v>
      </c>
      <c r="P4499" s="1" t="s">
        <v>25</v>
      </c>
      <c r="Q4499" s="1" t="s">
        <v>59</v>
      </c>
      <c r="R4499" s="1" t="s">
        <v>27</v>
      </c>
    </row>
    <row r="4500" spans="1:18" x14ac:dyDescent="0.3">
      <c r="A4500" s="1" t="s">
        <v>4658</v>
      </c>
      <c r="B4500" s="1" t="s">
        <v>99</v>
      </c>
      <c r="C4500" s="1" t="s">
        <v>194</v>
      </c>
      <c r="D4500" s="1" t="s">
        <v>64</v>
      </c>
      <c r="E4500">
        <v>144</v>
      </c>
      <c r="F4500">
        <v>1800</v>
      </c>
      <c r="G4500">
        <v>167</v>
      </c>
      <c r="H4500">
        <v>62</v>
      </c>
      <c r="I4500">
        <v>105</v>
      </c>
      <c r="J4500">
        <v>300600</v>
      </c>
      <c r="K4500" s="2">
        <v>45837</v>
      </c>
      <c r="L4500">
        <v>5</v>
      </c>
      <c r="M4500" s="1" t="s">
        <v>55</v>
      </c>
      <c r="N4500" s="1" t="s">
        <v>32</v>
      </c>
      <c r="O4500" s="1" t="s">
        <v>44</v>
      </c>
      <c r="P4500" s="1" t="s">
        <v>25</v>
      </c>
      <c r="Q4500" s="1" t="s">
        <v>26</v>
      </c>
      <c r="R4500" s="1" t="s">
        <v>27</v>
      </c>
    </row>
    <row r="4501" spans="1:18" x14ac:dyDescent="0.3">
      <c r="A4501" s="1" t="s">
        <v>4659</v>
      </c>
      <c r="B4501" s="1" t="s">
        <v>93</v>
      </c>
      <c r="C4501" s="1" t="s">
        <v>291</v>
      </c>
      <c r="D4501" s="1" t="s">
        <v>54</v>
      </c>
      <c r="E4501">
        <v>40</v>
      </c>
      <c r="F4501">
        <v>4500</v>
      </c>
      <c r="G4501">
        <v>55</v>
      </c>
      <c r="H4501">
        <v>29</v>
      </c>
      <c r="I4501">
        <v>26</v>
      </c>
      <c r="J4501">
        <v>247500</v>
      </c>
      <c r="K4501" s="2">
        <v>45989</v>
      </c>
      <c r="L4501">
        <v>1</v>
      </c>
      <c r="M4501" s="1" t="s">
        <v>55</v>
      </c>
      <c r="N4501" s="1" t="s">
        <v>23</v>
      </c>
      <c r="O4501" s="1" t="s">
        <v>24</v>
      </c>
      <c r="P4501" s="1" t="s">
        <v>25</v>
      </c>
      <c r="Q4501" s="1" t="s">
        <v>26</v>
      </c>
      <c r="R4501" s="1" t="s">
        <v>27</v>
      </c>
    </row>
    <row r="4502" spans="1:18" x14ac:dyDescent="0.3">
      <c r="A4502" s="1" t="s">
        <v>4660</v>
      </c>
      <c r="B4502" s="1" t="s">
        <v>107</v>
      </c>
      <c r="C4502" s="1" t="s">
        <v>273</v>
      </c>
      <c r="D4502" s="1" t="s">
        <v>54</v>
      </c>
      <c r="E4502">
        <v>105</v>
      </c>
      <c r="F4502">
        <v>18000</v>
      </c>
      <c r="G4502">
        <v>105</v>
      </c>
      <c r="H4502">
        <v>73</v>
      </c>
      <c r="I4502">
        <v>32</v>
      </c>
      <c r="J4502">
        <v>1890000</v>
      </c>
      <c r="K4502" s="2">
        <v>45873</v>
      </c>
      <c r="L4502">
        <v>9</v>
      </c>
      <c r="M4502" s="1" t="s">
        <v>22</v>
      </c>
      <c r="N4502" s="1" t="s">
        <v>23</v>
      </c>
      <c r="O4502" s="1" t="s">
        <v>24</v>
      </c>
      <c r="P4502" s="1" t="s">
        <v>25</v>
      </c>
      <c r="Q4502" s="1" t="s">
        <v>26</v>
      </c>
      <c r="R4502" s="1" t="s">
        <v>27</v>
      </c>
    </row>
    <row r="4503" spans="1:18" x14ac:dyDescent="0.3">
      <c r="A4503" s="1" t="s">
        <v>4661</v>
      </c>
      <c r="B4503" s="1" t="s">
        <v>107</v>
      </c>
      <c r="C4503" s="1" t="s">
        <v>116</v>
      </c>
      <c r="D4503" s="1" t="s">
        <v>54</v>
      </c>
      <c r="E4503">
        <v>65</v>
      </c>
      <c r="F4503">
        <v>5500</v>
      </c>
      <c r="G4503">
        <v>77</v>
      </c>
      <c r="H4503">
        <v>7</v>
      </c>
      <c r="I4503">
        <v>70</v>
      </c>
      <c r="J4503">
        <v>423500</v>
      </c>
      <c r="K4503" s="2">
        <v>45752</v>
      </c>
      <c r="L4503">
        <v>11</v>
      </c>
      <c r="M4503" s="1" t="s">
        <v>39</v>
      </c>
      <c r="N4503" s="1" t="s">
        <v>23</v>
      </c>
      <c r="O4503" s="1" t="s">
        <v>24</v>
      </c>
      <c r="P4503" s="1" t="s">
        <v>25</v>
      </c>
      <c r="Q4503" s="1" t="s">
        <v>26</v>
      </c>
      <c r="R4503" s="1" t="s">
        <v>27</v>
      </c>
    </row>
    <row r="4504" spans="1:18" x14ac:dyDescent="0.3">
      <c r="A4504" s="1" t="s">
        <v>4662</v>
      </c>
      <c r="B4504" s="1" t="s">
        <v>93</v>
      </c>
      <c r="C4504" s="1" t="s">
        <v>308</v>
      </c>
      <c r="D4504" s="1" t="s">
        <v>91</v>
      </c>
      <c r="E4504">
        <v>105</v>
      </c>
      <c r="F4504">
        <v>8000</v>
      </c>
      <c r="G4504">
        <v>133</v>
      </c>
      <c r="H4504">
        <v>116</v>
      </c>
      <c r="I4504">
        <v>17</v>
      </c>
      <c r="J4504">
        <v>1064000</v>
      </c>
      <c r="K4504" s="2">
        <v>45793</v>
      </c>
      <c r="L4504">
        <v>13</v>
      </c>
      <c r="M4504" s="1" t="s">
        <v>39</v>
      </c>
      <c r="N4504" s="1" t="s">
        <v>23</v>
      </c>
      <c r="O4504" s="1" t="s">
        <v>24</v>
      </c>
      <c r="P4504" s="1" t="s">
        <v>25</v>
      </c>
      <c r="Q4504" s="1" t="s">
        <v>26</v>
      </c>
      <c r="R4504" s="1" t="s">
        <v>27</v>
      </c>
    </row>
    <row r="4505" spans="1:18" x14ac:dyDescent="0.3">
      <c r="A4505" s="1" t="s">
        <v>4663</v>
      </c>
      <c r="B4505" s="1" t="s">
        <v>46</v>
      </c>
      <c r="C4505" s="1" t="s">
        <v>211</v>
      </c>
      <c r="D4505" s="1" t="s">
        <v>48</v>
      </c>
      <c r="E4505">
        <v>124</v>
      </c>
      <c r="F4505">
        <v>85000</v>
      </c>
      <c r="G4505">
        <v>127</v>
      </c>
      <c r="H4505">
        <v>91</v>
      </c>
      <c r="I4505">
        <v>36</v>
      </c>
      <c r="J4505">
        <v>10795000</v>
      </c>
      <c r="K4505" s="2">
        <v>45870</v>
      </c>
      <c r="L4505">
        <v>15</v>
      </c>
      <c r="M4505" s="1" t="s">
        <v>39</v>
      </c>
      <c r="N4505" s="1" t="s">
        <v>43</v>
      </c>
      <c r="O4505" s="1" t="s">
        <v>33</v>
      </c>
      <c r="P4505" s="1" t="s">
        <v>25</v>
      </c>
      <c r="Q4505" s="1" t="s">
        <v>26</v>
      </c>
      <c r="R4505" s="1" t="s">
        <v>27</v>
      </c>
    </row>
    <row r="4506" spans="1:18" x14ac:dyDescent="0.3">
      <c r="A4506" s="1" t="s">
        <v>4664</v>
      </c>
      <c r="B4506" s="1" t="s">
        <v>107</v>
      </c>
      <c r="C4506" s="1" t="s">
        <v>105</v>
      </c>
      <c r="D4506" s="1" t="s">
        <v>58</v>
      </c>
      <c r="E4506">
        <v>106</v>
      </c>
      <c r="F4506">
        <v>6500</v>
      </c>
      <c r="G4506">
        <v>130</v>
      </c>
      <c r="H4506">
        <v>17</v>
      </c>
      <c r="I4506">
        <v>113</v>
      </c>
      <c r="J4506">
        <v>845000</v>
      </c>
      <c r="K4506" s="2">
        <v>45659</v>
      </c>
      <c r="L4506">
        <v>9</v>
      </c>
      <c r="M4506" s="1" t="s">
        <v>22</v>
      </c>
      <c r="N4506" s="1" t="s">
        <v>23</v>
      </c>
      <c r="O4506" s="1" t="s">
        <v>85</v>
      </c>
      <c r="P4506" s="1" t="s">
        <v>25</v>
      </c>
      <c r="Q4506" s="1" t="s">
        <v>26</v>
      </c>
      <c r="R4506" s="1" t="s">
        <v>34</v>
      </c>
    </row>
    <row r="4507" spans="1:18" x14ac:dyDescent="0.3">
      <c r="A4507" s="1" t="s">
        <v>4665</v>
      </c>
      <c r="B4507" s="1" t="s">
        <v>99</v>
      </c>
      <c r="C4507" s="1" t="s">
        <v>182</v>
      </c>
      <c r="D4507" s="1" t="s">
        <v>48</v>
      </c>
      <c r="E4507">
        <v>150</v>
      </c>
      <c r="F4507">
        <v>8000</v>
      </c>
      <c r="G4507">
        <v>167</v>
      </c>
      <c r="H4507">
        <v>100</v>
      </c>
      <c r="I4507">
        <v>67</v>
      </c>
      <c r="J4507">
        <v>1336000</v>
      </c>
      <c r="K4507" s="2">
        <v>45873</v>
      </c>
      <c r="L4507">
        <v>2</v>
      </c>
      <c r="M4507" s="1" t="s">
        <v>55</v>
      </c>
      <c r="N4507" s="1" t="s">
        <v>32</v>
      </c>
      <c r="O4507" s="1" t="s">
        <v>44</v>
      </c>
      <c r="P4507" s="1" t="s">
        <v>25</v>
      </c>
      <c r="Q4507" s="1" t="s">
        <v>50</v>
      </c>
      <c r="R4507" s="1" t="s">
        <v>27</v>
      </c>
    </row>
    <row r="4508" spans="1:18" x14ac:dyDescent="0.3">
      <c r="A4508" s="1" t="s">
        <v>4666</v>
      </c>
      <c r="B4508" s="1" t="s">
        <v>29</v>
      </c>
      <c r="C4508" s="1" t="s">
        <v>398</v>
      </c>
      <c r="D4508" s="1" t="s">
        <v>67</v>
      </c>
      <c r="E4508">
        <v>77</v>
      </c>
      <c r="F4508">
        <v>3500000</v>
      </c>
      <c r="G4508">
        <v>91</v>
      </c>
      <c r="H4508">
        <v>42</v>
      </c>
      <c r="I4508">
        <v>49</v>
      </c>
      <c r="J4508">
        <v>318500000</v>
      </c>
      <c r="K4508" s="2">
        <v>45990</v>
      </c>
      <c r="L4508">
        <v>11</v>
      </c>
      <c r="M4508" s="1" t="s">
        <v>39</v>
      </c>
      <c r="N4508" s="1" t="s">
        <v>32</v>
      </c>
      <c r="O4508" s="1" t="s">
        <v>44</v>
      </c>
      <c r="P4508" s="1" t="s">
        <v>25</v>
      </c>
      <c r="Q4508" s="1" t="s">
        <v>26</v>
      </c>
      <c r="R4508" s="1" t="s">
        <v>27</v>
      </c>
    </row>
    <row r="4509" spans="1:18" x14ac:dyDescent="0.3">
      <c r="A4509" s="1" t="s">
        <v>4667</v>
      </c>
      <c r="B4509" s="1" t="s">
        <v>87</v>
      </c>
      <c r="C4509" s="1" t="s">
        <v>344</v>
      </c>
      <c r="D4509" s="1" t="s">
        <v>72</v>
      </c>
      <c r="E4509">
        <v>94</v>
      </c>
      <c r="F4509">
        <v>18000</v>
      </c>
      <c r="G4509">
        <v>110</v>
      </c>
      <c r="H4509">
        <v>16</v>
      </c>
      <c r="I4509">
        <v>94</v>
      </c>
      <c r="J4509">
        <v>1980000</v>
      </c>
      <c r="K4509" s="2">
        <v>45971</v>
      </c>
      <c r="L4509">
        <v>3</v>
      </c>
      <c r="M4509" s="1" t="s">
        <v>55</v>
      </c>
      <c r="N4509" s="1" t="s">
        <v>23</v>
      </c>
      <c r="O4509" s="1" t="s">
        <v>24</v>
      </c>
      <c r="P4509" s="1" t="s">
        <v>25</v>
      </c>
      <c r="Q4509" s="1" t="s">
        <v>26</v>
      </c>
      <c r="R4509" s="1" t="s">
        <v>27</v>
      </c>
    </row>
    <row r="4510" spans="1:18" x14ac:dyDescent="0.3">
      <c r="A4510" s="1" t="s">
        <v>4668</v>
      </c>
      <c r="B4510" s="1" t="s">
        <v>133</v>
      </c>
      <c r="C4510" s="1" t="s">
        <v>213</v>
      </c>
      <c r="D4510" s="1" t="s">
        <v>72</v>
      </c>
      <c r="E4510">
        <v>143</v>
      </c>
      <c r="F4510">
        <v>55000</v>
      </c>
      <c r="G4510">
        <v>159</v>
      </c>
      <c r="H4510">
        <v>35</v>
      </c>
      <c r="I4510">
        <v>124</v>
      </c>
      <c r="J4510">
        <v>8745000</v>
      </c>
      <c r="K4510" s="2">
        <v>45805</v>
      </c>
      <c r="L4510">
        <v>1</v>
      </c>
      <c r="M4510" s="1" t="s">
        <v>55</v>
      </c>
      <c r="N4510" s="1" t="s">
        <v>23</v>
      </c>
      <c r="O4510" s="1" t="s">
        <v>24</v>
      </c>
      <c r="P4510" s="1" t="s">
        <v>25</v>
      </c>
      <c r="Q4510" s="1" t="s">
        <v>26</v>
      </c>
      <c r="R4510" s="1" t="s">
        <v>27</v>
      </c>
    </row>
    <row r="4511" spans="1:18" x14ac:dyDescent="0.3">
      <c r="A4511" s="1" t="s">
        <v>4669</v>
      </c>
      <c r="B4511" s="1" t="s">
        <v>46</v>
      </c>
      <c r="C4511" s="1" t="s">
        <v>245</v>
      </c>
      <c r="D4511" s="1" t="s">
        <v>31</v>
      </c>
      <c r="E4511">
        <v>113</v>
      </c>
      <c r="F4511">
        <v>1800</v>
      </c>
      <c r="G4511">
        <v>136</v>
      </c>
      <c r="H4511">
        <v>127</v>
      </c>
      <c r="I4511">
        <v>9</v>
      </c>
      <c r="J4511">
        <v>244800</v>
      </c>
      <c r="K4511" s="2">
        <v>45772</v>
      </c>
      <c r="L4511">
        <v>15</v>
      </c>
      <c r="M4511" s="1" t="s">
        <v>39</v>
      </c>
      <c r="N4511" s="1" t="s">
        <v>23</v>
      </c>
      <c r="O4511" s="1" t="s">
        <v>85</v>
      </c>
      <c r="P4511" s="1" t="s">
        <v>25</v>
      </c>
      <c r="Q4511" s="1" t="s">
        <v>26</v>
      </c>
      <c r="R4511" s="1" t="s">
        <v>34</v>
      </c>
    </row>
    <row r="4512" spans="1:18" x14ac:dyDescent="0.3">
      <c r="A4512" s="1" t="s">
        <v>4670</v>
      </c>
      <c r="B4512" s="1" t="s">
        <v>29</v>
      </c>
      <c r="C4512" s="1" t="s">
        <v>57</v>
      </c>
      <c r="D4512" s="1" t="s">
        <v>54</v>
      </c>
      <c r="E4512">
        <v>49</v>
      </c>
      <c r="F4512">
        <v>8000</v>
      </c>
      <c r="G4512">
        <v>65</v>
      </c>
      <c r="H4512">
        <v>42</v>
      </c>
      <c r="I4512">
        <v>23</v>
      </c>
      <c r="J4512">
        <v>520000</v>
      </c>
      <c r="K4512" s="2">
        <v>45954</v>
      </c>
      <c r="L4512">
        <v>6</v>
      </c>
      <c r="M4512" s="1" t="s">
        <v>22</v>
      </c>
      <c r="N4512" s="1" t="s">
        <v>32</v>
      </c>
      <c r="O4512" s="1" t="s">
        <v>33</v>
      </c>
      <c r="P4512" s="1" t="s">
        <v>25</v>
      </c>
      <c r="Q4512" s="1" t="s">
        <v>50</v>
      </c>
      <c r="R4512" s="1" t="s">
        <v>27</v>
      </c>
    </row>
    <row r="4513" spans="1:18" x14ac:dyDescent="0.3">
      <c r="A4513" s="1" t="s">
        <v>4671</v>
      </c>
      <c r="B4513" s="1" t="s">
        <v>107</v>
      </c>
      <c r="C4513" s="1" t="s">
        <v>140</v>
      </c>
      <c r="D4513" s="1" t="s">
        <v>58</v>
      </c>
      <c r="E4513">
        <v>67</v>
      </c>
      <c r="F4513">
        <v>12000</v>
      </c>
      <c r="G4513">
        <v>87</v>
      </c>
      <c r="H4513">
        <v>71</v>
      </c>
      <c r="I4513">
        <v>16</v>
      </c>
      <c r="J4513">
        <v>1044000</v>
      </c>
      <c r="K4513" s="2">
        <v>45739</v>
      </c>
      <c r="L4513">
        <v>12</v>
      </c>
      <c r="M4513" s="1" t="s">
        <v>39</v>
      </c>
      <c r="N4513" s="1" t="s">
        <v>43</v>
      </c>
      <c r="O4513" s="1" t="s">
        <v>24</v>
      </c>
      <c r="P4513" s="1" t="s">
        <v>25</v>
      </c>
      <c r="Q4513" s="1" t="s">
        <v>59</v>
      </c>
      <c r="R4513" s="1" t="s">
        <v>27</v>
      </c>
    </row>
    <row r="4514" spans="1:18" x14ac:dyDescent="0.3">
      <c r="A4514" s="1" t="s">
        <v>4672</v>
      </c>
      <c r="B4514" s="1" t="s">
        <v>46</v>
      </c>
      <c r="C4514" s="1" t="s">
        <v>81</v>
      </c>
      <c r="D4514" s="1" t="s">
        <v>67</v>
      </c>
      <c r="E4514">
        <v>112</v>
      </c>
      <c r="F4514">
        <v>8500</v>
      </c>
      <c r="G4514">
        <v>134</v>
      </c>
      <c r="H4514">
        <v>60</v>
      </c>
      <c r="I4514">
        <v>74</v>
      </c>
      <c r="J4514">
        <v>1139000</v>
      </c>
      <c r="K4514" s="2">
        <v>45671</v>
      </c>
      <c r="L4514">
        <v>1</v>
      </c>
      <c r="M4514" s="1" t="s">
        <v>55</v>
      </c>
      <c r="N4514" s="1" t="s">
        <v>23</v>
      </c>
      <c r="O4514" s="1" t="s">
        <v>85</v>
      </c>
      <c r="P4514" s="1" t="s">
        <v>25</v>
      </c>
      <c r="Q4514" s="1" t="s">
        <v>26</v>
      </c>
      <c r="R4514" s="1" t="s">
        <v>27</v>
      </c>
    </row>
    <row r="4515" spans="1:18" x14ac:dyDescent="0.3">
      <c r="A4515" s="1" t="s">
        <v>4673</v>
      </c>
      <c r="B4515" s="1" t="s">
        <v>41</v>
      </c>
      <c r="C4515" s="1" t="s">
        <v>245</v>
      </c>
      <c r="D4515" s="1" t="s">
        <v>54</v>
      </c>
      <c r="E4515">
        <v>123</v>
      </c>
      <c r="F4515">
        <v>1800</v>
      </c>
      <c r="G4515">
        <v>137</v>
      </c>
      <c r="H4515">
        <v>110</v>
      </c>
      <c r="I4515">
        <v>27</v>
      </c>
      <c r="J4515">
        <v>246600</v>
      </c>
      <c r="K4515" s="2">
        <v>45968</v>
      </c>
      <c r="L4515">
        <v>15</v>
      </c>
      <c r="M4515" s="1" t="s">
        <v>39</v>
      </c>
      <c r="N4515" s="1" t="s">
        <v>32</v>
      </c>
      <c r="O4515" s="1" t="s">
        <v>24</v>
      </c>
      <c r="P4515" s="1" t="s">
        <v>25</v>
      </c>
      <c r="Q4515" s="1" t="s">
        <v>26</v>
      </c>
      <c r="R4515" s="1" t="s">
        <v>27</v>
      </c>
    </row>
    <row r="4516" spans="1:18" x14ac:dyDescent="0.3">
      <c r="A4516" s="1" t="s">
        <v>4674</v>
      </c>
      <c r="B4516" s="1" t="s">
        <v>107</v>
      </c>
      <c r="C4516" s="1" t="s">
        <v>140</v>
      </c>
      <c r="D4516" s="1" t="s">
        <v>64</v>
      </c>
      <c r="E4516">
        <v>113</v>
      </c>
      <c r="F4516">
        <v>12000</v>
      </c>
      <c r="G4516">
        <v>138</v>
      </c>
      <c r="H4516">
        <v>51</v>
      </c>
      <c r="I4516">
        <v>87</v>
      </c>
      <c r="J4516">
        <v>1656000</v>
      </c>
      <c r="K4516" s="2">
        <v>45706</v>
      </c>
      <c r="L4516">
        <v>2</v>
      </c>
      <c r="M4516" s="1" t="s">
        <v>55</v>
      </c>
      <c r="N4516" s="1" t="s">
        <v>43</v>
      </c>
      <c r="O4516" s="1" t="s">
        <v>44</v>
      </c>
      <c r="P4516" s="1" t="s">
        <v>25</v>
      </c>
      <c r="Q4516" s="1" t="s">
        <v>26</v>
      </c>
      <c r="R4516" s="1" t="s">
        <v>27</v>
      </c>
    </row>
    <row r="4517" spans="1:18" x14ac:dyDescent="0.3">
      <c r="A4517" s="1" t="s">
        <v>4675</v>
      </c>
      <c r="B4517" s="1" t="s">
        <v>52</v>
      </c>
      <c r="C4517" s="1" t="s">
        <v>81</v>
      </c>
      <c r="D4517" s="1" t="s">
        <v>48</v>
      </c>
      <c r="E4517">
        <v>39</v>
      </c>
      <c r="F4517">
        <v>8500</v>
      </c>
      <c r="G4517">
        <v>60</v>
      </c>
      <c r="H4517">
        <v>43</v>
      </c>
      <c r="I4517">
        <v>17</v>
      </c>
      <c r="J4517">
        <v>510000</v>
      </c>
      <c r="K4517" s="2">
        <v>45756</v>
      </c>
      <c r="L4517">
        <v>13</v>
      </c>
      <c r="M4517" s="1" t="s">
        <v>39</v>
      </c>
      <c r="N4517" s="1" t="s">
        <v>23</v>
      </c>
      <c r="O4517" s="1" t="s">
        <v>44</v>
      </c>
      <c r="P4517" s="1" t="s">
        <v>25</v>
      </c>
      <c r="Q4517" s="1" t="s">
        <v>26</v>
      </c>
      <c r="R4517" s="1" t="s">
        <v>34</v>
      </c>
    </row>
    <row r="4518" spans="1:18" x14ac:dyDescent="0.3">
      <c r="A4518" s="1" t="s">
        <v>4676</v>
      </c>
      <c r="B4518" s="1" t="s">
        <v>46</v>
      </c>
      <c r="C4518" s="1" t="s">
        <v>296</v>
      </c>
      <c r="D4518" s="1" t="s">
        <v>67</v>
      </c>
      <c r="E4518">
        <v>105</v>
      </c>
      <c r="F4518">
        <v>4200000</v>
      </c>
      <c r="G4518">
        <v>107</v>
      </c>
      <c r="H4518">
        <v>73</v>
      </c>
      <c r="I4518">
        <v>34</v>
      </c>
      <c r="J4518">
        <v>449400000</v>
      </c>
      <c r="K4518" s="2">
        <v>45757</v>
      </c>
      <c r="L4518">
        <v>10</v>
      </c>
      <c r="M4518" s="1" t="s">
        <v>22</v>
      </c>
      <c r="N4518" s="1" t="s">
        <v>23</v>
      </c>
      <c r="O4518" s="1" t="s">
        <v>33</v>
      </c>
      <c r="P4518" s="1" t="s">
        <v>25</v>
      </c>
      <c r="Q4518" s="1" t="s">
        <v>50</v>
      </c>
      <c r="R4518" s="1" t="s">
        <v>27</v>
      </c>
    </row>
    <row r="4519" spans="1:18" x14ac:dyDescent="0.3">
      <c r="A4519" s="1" t="s">
        <v>4677</v>
      </c>
      <c r="B4519" s="1" t="s">
        <v>19</v>
      </c>
      <c r="C4519" s="1" t="s">
        <v>215</v>
      </c>
      <c r="D4519" s="1" t="s">
        <v>31</v>
      </c>
      <c r="E4519">
        <v>116</v>
      </c>
      <c r="F4519">
        <v>350000</v>
      </c>
      <c r="G4519">
        <v>130</v>
      </c>
      <c r="H4519">
        <v>33</v>
      </c>
      <c r="I4519">
        <v>97</v>
      </c>
      <c r="J4519">
        <v>45500000</v>
      </c>
      <c r="K4519" s="2">
        <v>45977</v>
      </c>
      <c r="L4519">
        <v>1</v>
      </c>
      <c r="M4519" s="1" t="s">
        <v>55</v>
      </c>
      <c r="N4519" s="1" t="s">
        <v>23</v>
      </c>
      <c r="O4519" s="1" t="s">
        <v>44</v>
      </c>
      <c r="P4519" s="1" t="s">
        <v>49</v>
      </c>
      <c r="Q4519" s="1" t="s">
        <v>26</v>
      </c>
      <c r="R4519" s="1" t="s">
        <v>27</v>
      </c>
    </row>
    <row r="4520" spans="1:18" x14ac:dyDescent="0.3">
      <c r="A4520" s="1" t="s">
        <v>4678</v>
      </c>
      <c r="B4520" s="1" t="s">
        <v>66</v>
      </c>
      <c r="C4520" s="1" t="s">
        <v>386</v>
      </c>
      <c r="D4520" s="1" t="s">
        <v>91</v>
      </c>
      <c r="E4520">
        <v>37</v>
      </c>
      <c r="F4520">
        <v>45000</v>
      </c>
      <c r="G4520">
        <v>57</v>
      </c>
      <c r="H4520">
        <v>9</v>
      </c>
      <c r="I4520">
        <v>48</v>
      </c>
      <c r="J4520">
        <v>2565000</v>
      </c>
      <c r="K4520" s="2">
        <v>45992</v>
      </c>
      <c r="L4520">
        <v>11</v>
      </c>
      <c r="M4520" s="1" t="s">
        <v>39</v>
      </c>
      <c r="N4520" s="1" t="s">
        <v>23</v>
      </c>
      <c r="O4520" s="1" t="s">
        <v>44</v>
      </c>
      <c r="P4520" s="1" t="s">
        <v>25</v>
      </c>
      <c r="Q4520" s="1" t="s">
        <v>26</v>
      </c>
      <c r="R4520" s="1" t="s">
        <v>27</v>
      </c>
    </row>
    <row r="4521" spans="1:18" x14ac:dyDescent="0.3">
      <c r="A4521" s="1" t="s">
        <v>4679</v>
      </c>
      <c r="B4521" s="1" t="s">
        <v>36</v>
      </c>
      <c r="C4521" s="1" t="s">
        <v>108</v>
      </c>
      <c r="D4521" s="1" t="s">
        <v>31</v>
      </c>
      <c r="E4521">
        <v>106</v>
      </c>
      <c r="F4521">
        <v>15000</v>
      </c>
      <c r="G4521">
        <v>126</v>
      </c>
      <c r="H4521">
        <v>126</v>
      </c>
      <c r="I4521">
        <v>0</v>
      </c>
      <c r="J4521">
        <v>1890000</v>
      </c>
      <c r="K4521" s="2">
        <v>45752</v>
      </c>
      <c r="L4521">
        <v>5</v>
      </c>
      <c r="M4521" s="1" t="s">
        <v>55</v>
      </c>
      <c r="N4521" s="1" t="s">
        <v>23</v>
      </c>
      <c r="O4521" s="1" t="s">
        <v>24</v>
      </c>
      <c r="P4521" s="1" t="s">
        <v>25</v>
      </c>
      <c r="Q4521" s="1" t="s">
        <v>26</v>
      </c>
      <c r="R4521" s="1" t="s">
        <v>27</v>
      </c>
    </row>
    <row r="4522" spans="1:18" x14ac:dyDescent="0.3">
      <c r="A4522" s="1" t="s">
        <v>4680</v>
      </c>
      <c r="B4522" s="1" t="s">
        <v>80</v>
      </c>
      <c r="C4522" s="1" t="s">
        <v>513</v>
      </c>
      <c r="D4522" s="1" t="s">
        <v>48</v>
      </c>
      <c r="E4522">
        <v>47</v>
      </c>
      <c r="F4522">
        <v>5000</v>
      </c>
      <c r="G4522">
        <v>75</v>
      </c>
      <c r="H4522">
        <v>52</v>
      </c>
      <c r="I4522">
        <v>23</v>
      </c>
      <c r="J4522">
        <v>375000</v>
      </c>
      <c r="K4522" s="2">
        <v>45760</v>
      </c>
      <c r="L4522">
        <v>7</v>
      </c>
      <c r="M4522" s="1" t="s">
        <v>22</v>
      </c>
      <c r="N4522" s="1" t="s">
        <v>32</v>
      </c>
      <c r="O4522" s="1" t="s">
        <v>24</v>
      </c>
      <c r="P4522" s="1" t="s">
        <v>25</v>
      </c>
      <c r="Q4522" s="1" t="s">
        <v>59</v>
      </c>
      <c r="R4522" s="1" t="s">
        <v>27</v>
      </c>
    </row>
    <row r="4523" spans="1:18" x14ac:dyDescent="0.3">
      <c r="A4523" s="1" t="s">
        <v>4681</v>
      </c>
      <c r="B4523" s="1" t="s">
        <v>19</v>
      </c>
      <c r="C4523" s="1" t="s">
        <v>140</v>
      </c>
      <c r="D4523" s="1" t="s">
        <v>31</v>
      </c>
      <c r="E4523">
        <v>59</v>
      </c>
      <c r="F4523">
        <v>12000</v>
      </c>
      <c r="G4523">
        <v>74</v>
      </c>
      <c r="H4523">
        <v>23</v>
      </c>
      <c r="I4523">
        <v>51</v>
      </c>
      <c r="J4523">
        <v>888000</v>
      </c>
      <c r="K4523" s="2">
        <v>45716</v>
      </c>
      <c r="L4523">
        <v>9</v>
      </c>
      <c r="M4523" s="1" t="s">
        <v>22</v>
      </c>
      <c r="N4523" s="1" t="s">
        <v>32</v>
      </c>
      <c r="O4523" s="1" t="s">
        <v>24</v>
      </c>
      <c r="P4523" s="1" t="s">
        <v>25</v>
      </c>
      <c r="Q4523" s="1" t="s">
        <v>26</v>
      </c>
      <c r="R4523" s="1" t="s">
        <v>27</v>
      </c>
    </row>
    <row r="4524" spans="1:18" x14ac:dyDescent="0.3">
      <c r="A4524" s="1" t="s">
        <v>4682</v>
      </c>
      <c r="B4524" s="1" t="s">
        <v>36</v>
      </c>
      <c r="C4524" s="1" t="s">
        <v>47</v>
      </c>
      <c r="D4524" s="1" t="s">
        <v>38</v>
      </c>
      <c r="E4524">
        <v>136</v>
      </c>
      <c r="F4524">
        <v>300</v>
      </c>
      <c r="G4524">
        <v>151</v>
      </c>
      <c r="H4524">
        <v>44</v>
      </c>
      <c r="I4524">
        <v>107</v>
      </c>
      <c r="J4524">
        <v>45300</v>
      </c>
      <c r="K4524" s="2">
        <v>45781</v>
      </c>
      <c r="L4524">
        <v>3</v>
      </c>
      <c r="M4524" s="1" t="s">
        <v>55</v>
      </c>
      <c r="N4524" s="1" t="s">
        <v>23</v>
      </c>
      <c r="O4524" s="1" t="s">
        <v>24</v>
      </c>
      <c r="P4524" s="1" t="s">
        <v>25</v>
      </c>
      <c r="Q4524" s="1" t="s">
        <v>26</v>
      </c>
      <c r="R4524" s="1" t="s">
        <v>34</v>
      </c>
    </row>
    <row r="4525" spans="1:18" x14ac:dyDescent="0.3">
      <c r="A4525" s="1" t="s">
        <v>4683</v>
      </c>
      <c r="B4525" s="1" t="s">
        <v>80</v>
      </c>
      <c r="C4525" s="1" t="s">
        <v>179</v>
      </c>
      <c r="D4525" s="1" t="s">
        <v>38</v>
      </c>
      <c r="E4525">
        <v>108</v>
      </c>
      <c r="F4525">
        <v>450000</v>
      </c>
      <c r="G4525">
        <v>134</v>
      </c>
      <c r="H4525">
        <v>103</v>
      </c>
      <c r="I4525">
        <v>31</v>
      </c>
      <c r="J4525">
        <v>60300000</v>
      </c>
      <c r="K4525" s="2">
        <v>45816</v>
      </c>
      <c r="L4525">
        <v>8</v>
      </c>
      <c r="M4525" s="1" t="s">
        <v>22</v>
      </c>
      <c r="N4525" s="1" t="s">
        <v>23</v>
      </c>
      <c r="O4525" s="1" t="s">
        <v>44</v>
      </c>
      <c r="P4525" s="1" t="s">
        <v>49</v>
      </c>
      <c r="Q4525" s="1" t="s">
        <v>26</v>
      </c>
      <c r="R4525" s="1" t="s">
        <v>27</v>
      </c>
    </row>
    <row r="4526" spans="1:18" x14ac:dyDescent="0.3">
      <c r="A4526" s="1" t="s">
        <v>4684</v>
      </c>
      <c r="B4526" s="1" t="s">
        <v>46</v>
      </c>
      <c r="C4526" s="1" t="s">
        <v>164</v>
      </c>
      <c r="D4526" s="1" t="s">
        <v>54</v>
      </c>
      <c r="E4526">
        <v>35</v>
      </c>
      <c r="F4526">
        <v>3500</v>
      </c>
      <c r="G4526">
        <v>61</v>
      </c>
      <c r="H4526">
        <v>11</v>
      </c>
      <c r="I4526">
        <v>50</v>
      </c>
      <c r="J4526">
        <v>213500</v>
      </c>
      <c r="K4526" s="2">
        <v>45918</v>
      </c>
      <c r="L4526">
        <v>11</v>
      </c>
      <c r="M4526" s="1" t="s">
        <v>39</v>
      </c>
      <c r="N4526" s="1" t="s">
        <v>23</v>
      </c>
      <c r="O4526" s="1" t="s">
        <v>44</v>
      </c>
      <c r="P4526" s="1" t="s">
        <v>25</v>
      </c>
      <c r="Q4526" s="1" t="s">
        <v>26</v>
      </c>
      <c r="R4526" s="1" t="s">
        <v>27</v>
      </c>
    </row>
    <row r="4527" spans="1:18" x14ac:dyDescent="0.3">
      <c r="A4527" s="1" t="s">
        <v>4685</v>
      </c>
      <c r="B4527" s="1" t="s">
        <v>52</v>
      </c>
      <c r="C4527" s="1" t="s">
        <v>348</v>
      </c>
      <c r="D4527" s="1" t="s">
        <v>54</v>
      </c>
      <c r="E4527">
        <v>124</v>
      </c>
      <c r="F4527">
        <v>30000</v>
      </c>
      <c r="G4527">
        <v>125</v>
      </c>
      <c r="H4527">
        <v>116</v>
      </c>
      <c r="I4527">
        <v>9</v>
      </c>
      <c r="J4527">
        <v>3750000</v>
      </c>
      <c r="K4527" s="2">
        <v>45935</v>
      </c>
      <c r="L4527">
        <v>5</v>
      </c>
      <c r="M4527" s="1" t="s">
        <v>55</v>
      </c>
      <c r="N4527" s="1" t="s">
        <v>23</v>
      </c>
      <c r="O4527" s="1" t="s">
        <v>85</v>
      </c>
      <c r="P4527" s="1" t="s">
        <v>25</v>
      </c>
      <c r="Q4527" s="1" t="s">
        <v>26</v>
      </c>
      <c r="R4527" s="1" t="s">
        <v>27</v>
      </c>
    </row>
    <row r="4528" spans="1:18" x14ac:dyDescent="0.3">
      <c r="A4528" s="1" t="s">
        <v>4686</v>
      </c>
      <c r="B4528" s="1" t="s">
        <v>93</v>
      </c>
      <c r="C4528" s="1" t="s">
        <v>500</v>
      </c>
      <c r="D4528" s="1" t="s">
        <v>91</v>
      </c>
      <c r="E4528">
        <v>32</v>
      </c>
      <c r="F4528">
        <v>15000</v>
      </c>
      <c r="G4528">
        <v>36</v>
      </c>
      <c r="H4528">
        <v>35</v>
      </c>
      <c r="I4528">
        <v>1</v>
      </c>
      <c r="J4528">
        <v>540000</v>
      </c>
      <c r="K4528" s="2">
        <v>45789</v>
      </c>
      <c r="L4528">
        <v>7</v>
      </c>
      <c r="M4528" s="1" t="s">
        <v>22</v>
      </c>
      <c r="N4528" s="1" t="s">
        <v>23</v>
      </c>
      <c r="O4528" s="1" t="s">
        <v>33</v>
      </c>
      <c r="P4528" s="1" t="s">
        <v>25</v>
      </c>
      <c r="Q4528" s="1" t="s">
        <v>26</v>
      </c>
      <c r="R4528" s="1" t="s">
        <v>34</v>
      </c>
    </row>
    <row r="4529" spans="1:18" x14ac:dyDescent="0.3">
      <c r="A4529" s="1" t="s">
        <v>4687</v>
      </c>
      <c r="B4529" s="1" t="s">
        <v>133</v>
      </c>
      <c r="C4529" s="1" t="s">
        <v>208</v>
      </c>
      <c r="D4529" s="1" t="s">
        <v>31</v>
      </c>
      <c r="E4529">
        <v>28</v>
      </c>
      <c r="F4529">
        <v>12000</v>
      </c>
      <c r="G4529">
        <v>47</v>
      </c>
      <c r="H4529">
        <v>10</v>
      </c>
      <c r="I4529">
        <v>37</v>
      </c>
      <c r="J4529">
        <v>564000</v>
      </c>
      <c r="K4529" s="2">
        <v>45873</v>
      </c>
      <c r="L4529">
        <v>15</v>
      </c>
      <c r="M4529" s="1" t="s">
        <v>39</v>
      </c>
      <c r="N4529" s="1" t="s">
        <v>32</v>
      </c>
      <c r="O4529" s="1" t="s">
        <v>24</v>
      </c>
      <c r="P4529" s="1" t="s">
        <v>25</v>
      </c>
      <c r="Q4529" s="1" t="s">
        <v>26</v>
      </c>
      <c r="R4529" s="1" t="s">
        <v>27</v>
      </c>
    </row>
    <row r="4530" spans="1:18" x14ac:dyDescent="0.3">
      <c r="A4530" s="1" t="s">
        <v>4688</v>
      </c>
      <c r="B4530" s="1" t="s">
        <v>52</v>
      </c>
      <c r="C4530" s="1" t="s">
        <v>158</v>
      </c>
      <c r="D4530" s="1" t="s">
        <v>58</v>
      </c>
      <c r="E4530">
        <v>68</v>
      </c>
      <c r="F4530">
        <v>300</v>
      </c>
      <c r="G4530">
        <v>97</v>
      </c>
      <c r="H4530">
        <v>67</v>
      </c>
      <c r="I4530">
        <v>30</v>
      </c>
      <c r="J4530">
        <v>29100</v>
      </c>
      <c r="K4530" s="2">
        <v>45920</v>
      </c>
      <c r="L4530">
        <v>10</v>
      </c>
      <c r="M4530" s="1" t="s">
        <v>22</v>
      </c>
      <c r="N4530" s="1" t="s">
        <v>43</v>
      </c>
      <c r="O4530" s="1" t="s">
        <v>85</v>
      </c>
      <c r="P4530" s="1" t="s">
        <v>25</v>
      </c>
      <c r="Q4530" s="1" t="s">
        <v>26</v>
      </c>
      <c r="R4530" s="1" t="s">
        <v>27</v>
      </c>
    </row>
    <row r="4531" spans="1:18" x14ac:dyDescent="0.3">
      <c r="A4531" s="1" t="s">
        <v>4689</v>
      </c>
      <c r="B4531" s="1" t="s">
        <v>66</v>
      </c>
      <c r="C4531" s="1" t="s">
        <v>225</v>
      </c>
      <c r="D4531" s="1" t="s">
        <v>67</v>
      </c>
      <c r="E4531">
        <v>32</v>
      </c>
      <c r="F4531">
        <v>1200000</v>
      </c>
      <c r="G4531">
        <v>52</v>
      </c>
      <c r="H4531">
        <v>21</v>
      </c>
      <c r="I4531">
        <v>31</v>
      </c>
      <c r="J4531">
        <v>62400000</v>
      </c>
      <c r="K4531" s="2">
        <v>45797</v>
      </c>
      <c r="L4531">
        <v>11</v>
      </c>
      <c r="M4531" s="1" t="s">
        <v>39</v>
      </c>
      <c r="N4531" s="1" t="s">
        <v>23</v>
      </c>
      <c r="O4531" s="1" t="s">
        <v>24</v>
      </c>
      <c r="P4531" s="1" t="s">
        <v>25</v>
      </c>
      <c r="Q4531" s="1" t="s">
        <v>50</v>
      </c>
      <c r="R4531" s="1" t="s">
        <v>27</v>
      </c>
    </row>
    <row r="4532" spans="1:18" x14ac:dyDescent="0.3">
      <c r="A4532" s="1" t="s">
        <v>4690</v>
      </c>
      <c r="B4532" s="1" t="s">
        <v>29</v>
      </c>
      <c r="C4532" s="1" t="s">
        <v>476</v>
      </c>
      <c r="D4532" s="1" t="s">
        <v>54</v>
      </c>
      <c r="E4532">
        <v>107</v>
      </c>
      <c r="F4532">
        <v>1200</v>
      </c>
      <c r="G4532">
        <v>109</v>
      </c>
      <c r="H4532">
        <v>100</v>
      </c>
      <c r="I4532">
        <v>9</v>
      </c>
      <c r="J4532">
        <v>130800</v>
      </c>
      <c r="K4532" s="2">
        <v>45845</v>
      </c>
      <c r="L4532">
        <v>12</v>
      </c>
      <c r="M4532" s="1" t="s">
        <v>39</v>
      </c>
      <c r="N4532" s="1" t="s">
        <v>23</v>
      </c>
      <c r="O4532" s="1" t="s">
        <v>24</v>
      </c>
      <c r="P4532" s="1" t="s">
        <v>25</v>
      </c>
      <c r="Q4532" s="1" t="s">
        <v>59</v>
      </c>
      <c r="R4532" s="1" t="s">
        <v>27</v>
      </c>
    </row>
    <row r="4533" spans="1:18" x14ac:dyDescent="0.3">
      <c r="A4533" s="1" t="s">
        <v>4691</v>
      </c>
      <c r="B4533" s="1" t="s">
        <v>83</v>
      </c>
      <c r="C4533" s="1" t="s">
        <v>318</v>
      </c>
      <c r="D4533" s="1" t="s">
        <v>54</v>
      </c>
      <c r="E4533">
        <v>59</v>
      </c>
      <c r="F4533">
        <v>45000</v>
      </c>
      <c r="G4533">
        <v>71</v>
      </c>
      <c r="H4533">
        <v>41</v>
      </c>
      <c r="I4533">
        <v>30</v>
      </c>
      <c r="J4533">
        <v>3195000</v>
      </c>
      <c r="K4533" s="2">
        <v>45874</v>
      </c>
      <c r="L4533">
        <v>13</v>
      </c>
      <c r="M4533" s="1" t="s">
        <v>39</v>
      </c>
      <c r="N4533" s="1" t="s">
        <v>32</v>
      </c>
      <c r="O4533" s="1" t="s">
        <v>85</v>
      </c>
      <c r="P4533" s="1" t="s">
        <v>25</v>
      </c>
      <c r="Q4533" s="1" t="s">
        <v>26</v>
      </c>
      <c r="R4533" s="1" t="s">
        <v>34</v>
      </c>
    </row>
    <row r="4534" spans="1:18" x14ac:dyDescent="0.3">
      <c r="A4534" s="1" t="s">
        <v>4692</v>
      </c>
      <c r="B4534" s="1" t="s">
        <v>93</v>
      </c>
      <c r="C4534" s="1" t="s">
        <v>511</v>
      </c>
      <c r="D4534" s="1" t="s">
        <v>48</v>
      </c>
      <c r="E4534">
        <v>150</v>
      </c>
      <c r="F4534">
        <v>12000</v>
      </c>
      <c r="G4534">
        <v>173</v>
      </c>
      <c r="H4534">
        <v>108</v>
      </c>
      <c r="I4534">
        <v>65</v>
      </c>
      <c r="J4534">
        <v>2076000</v>
      </c>
      <c r="K4534" s="2">
        <v>45956</v>
      </c>
      <c r="L4534">
        <v>13</v>
      </c>
      <c r="M4534" s="1" t="s">
        <v>39</v>
      </c>
      <c r="N4534" s="1" t="s">
        <v>23</v>
      </c>
      <c r="O4534" s="1" t="s">
        <v>24</v>
      </c>
      <c r="P4534" s="1" t="s">
        <v>25</v>
      </c>
      <c r="Q4534" s="1" t="s">
        <v>59</v>
      </c>
      <c r="R4534" s="1" t="s">
        <v>27</v>
      </c>
    </row>
    <row r="4535" spans="1:18" x14ac:dyDescent="0.3">
      <c r="A4535" s="1" t="s">
        <v>4693</v>
      </c>
      <c r="B4535" s="1" t="s">
        <v>83</v>
      </c>
      <c r="C4535" s="1" t="s">
        <v>94</v>
      </c>
      <c r="D4535" s="1" t="s">
        <v>91</v>
      </c>
      <c r="E4535">
        <v>24</v>
      </c>
      <c r="F4535">
        <v>45000</v>
      </c>
      <c r="G4535">
        <v>39</v>
      </c>
      <c r="H4535">
        <v>13</v>
      </c>
      <c r="I4535">
        <v>26</v>
      </c>
      <c r="J4535">
        <v>1755000</v>
      </c>
      <c r="K4535" s="2">
        <v>45688</v>
      </c>
      <c r="L4535">
        <v>10</v>
      </c>
      <c r="M4535" s="1" t="s">
        <v>22</v>
      </c>
      <c r="N4535" s="1" t="s">
        <v>23</v>
      </c>
      <c r="O4535" s="1" t="s">
        <v>33</v>
      </c>
      <c r="P4535" s="1" t="s">
        <v>49</v>
      </c>
      <c r="Q4535" s="1" t="s">
        <v>26</v>
      </c>
      <c r="R4535" s="1" t="s">
        <v>34</v>
      </c>
    </row>
    <row r="4536" spans="1:18" x14ac:dyDescent="0.3">
      <c r="A4536" s="1" t="s">
        <v>4694</v>
      </c>
      <c r="B4536" s="1" t="s">
        <v>41</v>
      </c>
      <c r="C4536" s="1" t="s">
        <v>348</v>
      </c>
      <c r="D4536" s="1" t="s">
        <v>31</v>
      </c>
      <c r="E4536">
        <v>115</v>
      </c>
      <c r="F4536">
        <v>30000</v>
      </c>
      <c r="G4536">
        <v>120</v>
      </c>
      <c r="H4536">
        <v>74</v>
      </c>
      <c r="I4536">
        <v>46</v>
      </c>
      <c r="J4536">
        <v>3600000</v>
      </c>
      <c r="K4536" s="2">
        <v>45995</v>
      </c>
      <c r="L4536">
        <v>15</v>
      </c>
      <c r="M4536" s="1" t="s">
        <v>39</v>
      </c>
      <c r="N4536" s="1" t="s">
        <v>23</v>
      </c>
      <c r="O4536" s="1" t="s">
        <v>85</v>
      </c>
      <c r="P4536" s="1" t="s">
        <v>25</v>
      </c>
      <c r="Q4536" s="1" t="s">
        <v>59</v>
      </c>
      <c r="R4536" s="1" t="s">
        <v>27</v>
      </c>
    </row>
    <row r="4537" spans="1:18" x14ac:dyDescent="0.3">
      <c r="A4537" s="1" t="s">
        <v>4695</v>
      </c>
      <c r="B4537" s="1" t="s">
        <v>80</v>
      </c>
      <c r="C4537" s="1" t="s">
        <v>116</v>
      </c>
      <c r="D4537" s="1" t="s">
        <v>91</v>
      </c>
      <c r="E4537">
        <v>90</v>
      </c>
      <c r="F4537">
        <v>5500</v>
      </c>
      <c r="G4537">
        <v>110</v>
      </c>
      <c r="H4537">
        <v>107</v>
      </c>
      <c r="I4537">
        <v>3</v>
      </c>
      <c r="J4537">
        <v>605000</v>
      </c>
      <c r="K4537" s="2">
        <v>45980</v>
      </c>
      <c r="L4537">
        <v>15</v>
      </c>
      <c r="M4537" s="1" t="s">
        <v>39</v>
      </c>
      <c r="N4537" s="1" t="s">
        <v>32</v>
      </c>
      <c r="O4537" s="1" t="s">
        <v>33</v>
      </c>
      <c r="P4537" s="1" t="s">
        <v>25</v>
      </c>
      <c r="Q4537" s="1" t="s">
        <v>50</v>
      </c>
      <c r="R4537" s="1" t="s">
        <v>27</v>
      </c>
    </row>
    <row r="4538" spans="1:18" x14ac:dyDescent="0.3">
      <c r="A4538" s="1" t="s">
        <v>4696</v>
      </c>
      <c r="B4538" s="1" t="s">
        <v>83</v>
      </c>
      <c r="C4538" s="1" t="s">
        <v>427</v>
      </c>
      <c r="D4538" s="1" t="s">
        <v>31</v>
      </c>
      <c r="E4538">
        <v>33</v>
      </c>
      <c r="F4538">
        <v>5000</v>
      </c>
      <c r="G4538">
        <v>41</v>
      </c>
      <c r="H4538">
        <v>23</v>
      </c>
      <c r="I4538">
        <v>18</v>
      </c>
      <c r="J4538">
        <v>205000</v>
      </c>
      <c r="K4538" s="2">
        <v>45772</v>
      </c>
      <c r="L4538">
        <v>14</v>
      </c>
      <c r="M4538" s="1" t="s">
        <v>39</v>
      </c>
      <c r="N4538" s="1" t="s">
        <v>32</v>
      </c>
      <c r="O4538" s="1" t="s">
        <v>85</v>
      </c>
      <c r="P4538" s="1" t="s">
        <v>25</v>
      </c>
      <c r="Q4538" s="1" t="s">
        <v>26</v>
      </c>
      <c r="R4538" s="1" t="s">
        <v>27</v>
      </c>
    </row>
    <row r="4539" spans="1:18" x14ac:dyDescent="0.3">
      <c r="A4539" s="1" t="s">
        <v>4697</v>
      </c>
      <c r="B4539" s="1" t="s">
        <v>52</v>
      </c>
      <c r="C4539" s="1" t="s">
        <v>76</v>
      </c>
      <c r="D4539" s="1" t="s">
        <v>31</v>
      </c>
      <c r="E4539">
        <v>139</v>
      </c>
      <c r="F4539">
        <v>2200</v>
      </c>
      <c r="G4539">
        <v>142</v>
      </c>
      <c r="H4539">
        <v>57</v>
      </c>
      <c r="I4539">
        <v>85</v>
      </c>
      <c r="J4539">
        <v>312400</v>
      </c>
      <c r="K4539" s="2">
        <v>45759</v>
      </c>
      <c r="L4539">
        <v>3</v>
      </c>
      <c r="M4539" s="1" t="s">
        <v>55</v>
      </c>
      <c r="N4539" s="1" t="s">
        <v>23</v>
      </c>
      <c r="O4539" s="1" t="s">
        <v>44</v>
      </c>
      <c r="P4539" s="1" t="s">
        <v>25</v>
      </c>
      <c r="Q4539" s="1" t="s">
        <v>26</v>
      </c>
      <c r="R4539" s="1" t="s">
        <v>27</v>
      </c>
    </row>
    <row r="4540" spans="1:18" x14ac:dyDescent="0.3">
      <c r="A4540" s="1" t="s">
        <v>4698</v>
      </c>
      <c r="B4540" s="1" t="s">
        <v>36</v>
      </c>
      <c r="C4540" s="1" t="s">
        <v>63</v>
      </c>
      <c r="D4540" s="1" t="s">
        <v>31</v>
      </c>
      <c r="E4540">
        <v>86</v>
      </c>
      <c r="F4540">
        <v>500</v>
      </c>
      <c r="G4540">
        <v>113</v>
      </c>
      <c r="H4540">
        <v>26</v>
      </c>
      <c r="I4540">
        <v>87</v>
      </c>
      <c r="J4540">
        <v>56500</v>
      </c>
      <c r="K4540" s="2">
        <v>45795</v>
      </c>
      <c r="L4540">
        <v>1</v>
      </c>
      <c r="M4540" s="1" t="s">
        <v>55</v>
      </c>
      <c r="N4540" s="1" t="s">
        <v>32</v>
      </c>
      <c r="O4540" s="1" t="s">
        <v>24</v>
      </c>
      <c r="P4540" s="1" t="s">
        <v>49</v>
      </c>
      <c r="Q4540" s="1" t="s">
        <v>50</v>
      </c>
      <c r="R4540" s="1" t="s">
        <v>27</v>
      </c>
    </row>
    <row r="4541" spans="1:18" x14ac:dyDescent="0.3">
      <c r="A4541" s="1" t="s">
        <v>4699</v>
      </c>
      <c r="B4541" s="1" t="s">
        <v>29</v>
      </c>
      <c r="C4541" s="1" t="s">
        <v>174</v>
      </c>
      <c r="D4541" s="1" t="s">
        <v>72</v>
      </c>
      <c r="E4541">
        <v>108</v>
      </c>
      <c r="F4541">
        <v>25000</v>
      </c>
      <c r="G4541">
        <v>127</v>
      </c>
      <c r="H4541">
        <v>82</v>
      </c>
      <c r="I4541">
        <v>45</v>
      </c>
      <c r="J4541">
        <v>3175000</v>
      </c>
      <c r="K4541" s="2">
        <v>45933</v>
      </c>
      <c r="L4541">
        <v>9</v>
      </c>
      <c r="M4541" s="1" t="s">
        <v>22</v>
      </c>
      <c r="N4541" s="1" t="s">
        <v>23</v>
      </c>
      <c r="O4541" s="1" t="s">
        <v>24</v>
      </c>
      <c r="P4541" s="1" t="s">
        <v>25</v>
      </c>
      <c r="Q4541" s="1" t="s">
        <v>26</v>
      </c>
      <c r="R4541" s="1" t="s">
        <v>34</v>
      </c>
    </row>
    <row r="4542" spans="1:18" x14ac:dyDescent="0.3">
      <c r="A4542" s="1" t="s">
        <v>4700</v>
      </c>
      <c r="B4542" s="1" t="s">
        <v>104</v>
      </c>
      <c r="C4542" s="1" t="s">
        <v>129</v>
      </c>
      <c r="D4542" s="1" t="s">
        <v>21</v>
      </c>
      <c r="E4542">
        <v>62</v>
      </c>
      <c r="F4542">
        <v>85000</v>
      </c>
      <c r="G4542">
        <v>81</v>
      </c>
      <c r="H4542">
        <v>23</v>
      </c>
      <c r="I4542">
        <v>58</v>
      </c>
      <c r="J4542">
        <v>6885000</v>
      </c>
      <c r="K4542" s="2">
        <v>45739</v>
      </c>
      <c r="L4542">
        <v>2</v>
      </c>
      <c r="M4542" s="1" t="s">
        <v>55</v>
      </c>
      <c r="N4542" s="1" t="s">
        <v>32</v>
      </c>
      <c r="O4542" s="1" t="s">
        <v>44</v>
      </c>
      <c r="P4542" s="1" t="s">
        <v>49</v>
      </c>
      <c r="Q4542" s="1" t="s">
        <v>26</v>
      </c>
      <c r="R4542" s="1" t="s">
        <v>59</v>
      </c>
    </row>
    <row r="4543" spans="1:18" x14ac:dyDescent="0.3">
      <c r="A4543" s="1" t="s">
        <v>4701</v>
      </c>
      <c r="B4543" s="1" t="s">
        <v>52</v>
      </c>
      <c r="C4543" s="1" t="s">
        <v>296</v>
      </c>
      <c r="D4543" s="1" t="s">
        <v>64</v>
      </c>
      <c r="E4543">
        <v>129</v>
      </c>
      <c r="F4543">
        <v>4200000</v>
      </c>
      <c r="G4543">
        <v>156</v>
      </c>
      <c r="H4543">
        <v>16</v>
      </c>
      <c r="I4543">
        <v>140</v>
      </c>
      <c r="J4543">
        <v>655200000</v>
      </c>
      <c r="K4543" s="2">
        <v>45778</v>
      </c>
      <c r="L4543">
        <v>8</v>
      </c>
      <c r="M4543" s="1" t="s">
        <v>22</v>
      </c>
      <c r="N4543" s="1" t="s">
        <v>23</v>
      </c>
      <c r="O4543" s="1" t="s">
        <v>24</v>
      </c>
      <c r="P4543" s="1" t="s">
        <v>25</v>
      </c>
      <c r="Q4543" s="1" t="s">
        <v>26</v>
      </c>
      <c r="R4543" s="1" t="s">
        <v>59</v>
      </c>
    </row>
    <row r="4544" spans="1:18" x14ac:dyDescent="0.3">
      <c r="A4544" s="1" t="s">
        <v>4702</v>
      </c>
      <c r="B4544" s="1" t="s">
        <v>133</v>
      </c>
      <c r="C4544" s="1" t="s">
        <v>208</v>
      </c>
      <c r="D4544" s="1" t="s">
        <v>54</v>
      </c>
      <c r="E4544">
        <v>69</v>
      </c>
      <c r="F4544">
        <v>12000</v>
      </c>
      <c r="G4544">
        <v>74</v>
      </c>
      <c r="H4544">
        <v>73</v>
      </c>
      <c r="I4544">
        <v>1</v>
      </c>
      <c r="J4544">
        <v>888000</v>
      </c>
      <c r="K4544" s="2">
        <v>45991</v>
      </c>
      <c r="L4544">
        <v>7</v>
      </c>
      <c r="M4544" s="1" t="s">
        <v>22</v>
      </c>
      <c r="N4544" s="1" t="s">
        <v>43</v>
      </c>
      <c r="O4544" s="1" t="s">
        <v>44</v>
      </c>
      <c r="P4544" s="1" t="s">
        <v>49</v>
      </c>
      <c r="Q4544" s="1" t="s">
        <v>26</v>
      </c>
      <c r="R4544" s="1" t="s">
        <v>27</v>
      </c>
    </row>
    <row r="4545" spans="1:18" x14ac:dyDescent="0.3">
      <c r="A4545" s="1" t="s">
        <v>4703</v>
      </c>
      <c r="B4545" s="1" t="s">
        <v>133</v>
      </c>
      <c r="C4545" s="1" t="s">
        <v>320</v>
      </c>
      <c r="D4545" s="1" t="s">
        <v>21</v>
      </c>
      <c r="E4545">
        <v>150</v>
      </c>
      <c r="F4545">
        <v>1800</v>
      </c>
      <c r="G4545">
        <v>164</v>
      </c>
      <c r="H4545">
        <v>54</v>
      </c>
      <c r="I4545">
        <v>110</v>
      </c>
      <c r="J4545">
        <v>295200</v>
      </c>
      <c r="K4545" s="2">
        <v>45669</v>
      </c>
      <c r="L4545">
        <v>6</v>
      </c>
      <c r="M4545" s="1" t="s">
        <v>22</v>
      </c>
      <c r="N4545" s="1" t="s">
        <v>32</v>
      </c>
      <c r="O4545" s="1" t="s">
        <v>24</v>
      </c>
      <c r="P4545" s="1" t="s">
        <v>25</v>
      </c>
      <c r="Q4545" s="1" t="s">
        <v>26</v>
      </c>
      <c r="R4545" s="1" t="s">
        <v>27</v>
      </c>
    </row>
    <row r="4546" spans="1:18" x14ac:dyDescent="0.3">
      <c r="A4546" s="1" t="s">
        <v>4704</v>
      </c>
      <c r="B4546" s="1" t="s">
        <v>104</v>
      </c>
      <c r="C4546" s="1" t="s">
        <v>146</v>
      </c>
      <c r="D4546" s="1" t="s">
        <v>64</v>
      </c>
      <c r="E4546">
        <v>42</v>
      </c>
      <c r="F4546">
        <v>1800000</v>
      </c>
      <c r="G4546">
        <v>44</v>
      </c>
      <c r="H4546">
        <v>40</v>
      </c>
      <c r="I4546">
        <v>4</v>
      </c>
      <c r="J4546">
        <v>79200000</v>
      </c>
      <c r="K4546" s="2">
        <v>45840</v>
      </c>
      <c r="L4546">
        <v>4</v>
      </c>
      <c r="M4546" s="1" t="s">
        <v>55</v>
      </c>
      <c r="N4546" s="1" t="s">
        <v>43</v>
      </c>
      <c r="O4546" s="1" t="s">
        <v>24</v>
      </c>
      <c r="P4546" s="1" t="s">
        <v>49</v>
      </c>
      <c r="Q4546" s="1" t="s">
        <v>26</v>
      </c>
      <c r="R4546" s="1" t="s">
        <v>27</v>
      </c>
    </row>
    <row r="4547" spans="1:18" x14ac:dyDescent="0.3">
      <c r="A4547" s="1" t="s">
        <v>4705</v>
      </c>
      <c r="B4547" s="1" t="s">
        <v>36</v>
      </c>
      <c r="C4547" s="1" t="s">
        <v>215</v>
      </c>
      <c r="D4547" s="1" t="s">
        <v>31</v>
      </c>
      <c r="E4547">
        <v>72</v>
      </c>
      <c r="F4547">
        <v>350000</v>
      </c>
      <c r="G4547">
        <v>97</v>
      </c>
      <c r="H4547">
        <v>52</v>
      </c>
      <c r="I4547">
        <v>45</v>
      </c>
      <c r="J4547">
        <v>33950000</v>
      </c>
      <c r="K4547" s="2">
        <v>45746</v>
      </c>
      <c r="L4547">
        <v>11</v>
      </c>
      <c r="M4547" s="1" t="s">
        <v>39</v>
      </c>
      <c r="N4547" s="1" t="s">
        <v>23</v>
      </c>
      <c r="O4547" s="1" t="s">
        <v>24</v>
      </c>
      <c r="P4547" s="1" t="s">
        <v>25</v>
      </c>
      <c r="Q4547" s="1" t="s">
        <v>59</v>
      </c>
      <c r="R4547" s="1" t="s">
        <v>27</v>
      </c>
    </row>
    <row r="4548" spans="1:18" x14ac:dyDescent="0.3">
      <c r="A4548" s="1" t="s">
        <v>4706</v>
      </c>
      <c r="B4548" s="1" t="s">
        <v>99</v>
      </c>
      <c r="C4548" s="1" t="s">
        <v>679</v>
      </c>
      <c r="D4548" s="1" t="s">
        <v>21</v>
      </c>
      <c r="E4548">
        <v>86</v>
      </c>
      <c r="F4548">
        <v>25000</v>
      </c>
      <c r="G4548">
        <v>107</v>
      </c>
      <c r="H4548">
        <v>36</v>
      </c>
      <c r="I4548">
        <v>71</v>
      </c>
      <c r="J4548">
        <v>2675000</v>
      </c>
      <c r="K4548" s="2">
        <v>45751</v>
      </c>
      <c r="L4548">
        <v>5</v>
      </c>
      <c r="M4548" s="1" t="s">
        <v>55</v>
      </c>
      <c r="N4548" s="1" t="s">
        <v>23</v>
      </c>
      <c r="O4548" s="1" t="s">
        <v>44</v>
      </c>
      <c r="P4548" s="1" t="s">
        <v>25</v>
      </c>
      <c r="Q4548" s="1" t="s">
        <v>50</v>
      </c>
      <c r="R4548" s="1" t="s">
        <v>27</v>
      </c>
    </row>
    <row r="4549" spans="1:18" x14ac:dyDescent="0.3">
      <c r="A4549" s="1" t="s">
        <v>4707</v>
      </c>
      <c r="B4549" s="1" t="s">
        <v>46</v>
      </c>
      <c r="C4549" s="1" t="s">
        <v>168</v>
      </c>
      <c r="D4549" s="1" t="s">
        <v>91</v>
      </c>
      <c r="E4549">
        <v>58</v>
      </c>
      <c r="F4549">
        <v>10000</v>
      </c>
      <c r="G4549">
        <v>68</v>
      </c>
      <c r="H4549">
        <v>49</v>
      </c>
      <c r="I4549">
        <v>19</v>
      </c>
      <c r="J4549">
        <v>680000</v>
      </c>
      <c r="K4549" s="2">
        <v>46018</v>
      </c>
      <c r="L4549">
        <v>2</v>
      </c>
      <c r="M4549" s="1" t="s">
        <v>55</v>
      </c>
      <c r="N4549" s="1" t="s">
        <v>23</v>
      </c>
      <c r="O4549" s="1" t="s">
        <v>33</v>
      </c>
      <c r="P4549" s="1" t="s">
        <v>25</v>
      </c>
      <c r="Q4549" s="1" t="s">
        <v>26</v>
      </c>
      <c r="R4549" s="1" t="s">
        <v>27</v>
      </c>
    </row>
    <row r="4550" spans="1:18" x14ac:dyDescent="0.3">
      <c r="A4550" s="1" t="s">
        <v>4708</v>
      </c>
      <c r="B4550" s="1" t="s">
        <v>93</v>
      </c>
      <c r="C4550" s="1" t="s">
        <v>211</v>
      </c>
      <c r="D4550" s="1" t="s">
        <v>67</v>
      </c>
      <c r="E4550">
        <v>52</v>
      </c>
      <c r="F4550">
        <v>85000</v>
      </c>
      <c r="G4550">
        <v>64</v>
      </c>
      <c r="H4550">
        <v>60</v>
      </c>
      <c r="I4550">
        <v>4</v>
      </c>
      <c r="J4550">
        <v>5440000</v>
      </c>
      <c r="K4550" s="2">
        <v>45993</v>
      </c>
      <c r="L4550">
        <v>11</v>
      </c>
      <c r="M4550" s="1" t="s">
        <v>39</v>
      </c>
      <c r="N4550" s="1" t="s">
        <v>32</v>
      </c>
      <c r="O4550" s="1" t="s">
        <v>44</v>
      </c>
      <c r="P4550" s="1" t="s">
        <v>25</v>
      </c>
      <c r="Q4550" s="1" t="s">
        <v>26</v>
      </c>
      <c r="R4550" s="1" t="s">
        <v>27</v>
      </c>
    </row>
    <row r="4551" spans="1:18" x14ac:dyDescent="0.3">
      <c r="A4551" s="1" t="s">
        <v>4709</v>
      </c>
      <c r="B4551" s="1" t="s">
        <v>104</v>
      </c>
      <c r="C4551" s="1" t="s">
        <v>500</v>
      </c>
      <c r="D4551" s="1" t="s">
        <v>91</v>
      </c>
      <c r="E4551">
        <v>114</v>
      </c>
      <c r="F4551">
        <v>15000</v>
      </c>
      <c r="G4551">
        <v>129</v>
      </c>
      <c r="H4551">
        <v>24</v>
      </c>
      <c r="I4551">
        <v>105</v>
      </c>
      <c r="J4551">
        <v>1935000</v>
      </c>
      <c r="K4551" s="2">
        <v>46023</v>
      </c>
      <c r="L4551">
        <v>9</v>
      </c>
      <c r="M4551" s="1" t="s">
        <v>22</v>
      </c>
      <c r="N4551" s="1" t="s">
        <v>23</v>
      </c>
      <c r="O4551" s="1" t="s">
        <v>24</v>
      </c>
      <c r="P4551" s="1" t="s">
        <v>25</v>
      </c>
      <c r="Q4551" s="1" t="s">
        <v>50</v>
      </c>
      <c r="R4551" s="1" t="s">
        <v>27</v>
      </c>
    </row>
    <row r="4552" spans="1:18" x14ac:dyDescent="0.3">
      <c r="A4552" s="1" t="s">
        <v>4710</v>
      </c>
      <c r="B4552" s="1" t="s">
        <v>80</v>
      </c>
      <c r="C4552" s="1" t="s">
        <v>194</v>
      </c>
      <c r="D4552" s="1" t="s">
        <v>67</v>
      </c>
      <c r="E4552">
        <v>60</v>
      </c>
      <c r="F4552">
        <v>1800</v>
      </c>
      <c r="G4552">
        <v>87</v>
      </c>
      <c r="H4552">
        <v>17</v>
      </c>
      <c r="I4552">
        <v>70</v>
      </c>
      <c r="J4552">
        <v>156600</v>
      </c>
      <c r="K4552" s="2">
        <v>45869</v>
      </c>
      <c r="L4552">
        <v>15</v>
      </c>
      <c r="M4552" s="1" t="s">
        <v>39</v>
      </c>
      <c r="N4552" s="1" t="s">
        <v>23</v>
      </c>
      <c r="O4552" s="1" t="s">
        <v>24</v>
      </c>
      <c r="P4552" s="1" t="s">
        <v>49</v>
      </c>
      <c r="Q4552" s="1" t="s">
        <v>50</v>
      </c>
      <c r="R4552" s="1" t="s">
        <v>27</v>
      </c>
    </row>
    <row r="4553" spans="1:18" x14ac:dyDescent="0.3">
      <c r="A4553" s="1" t="s">
        <v>4711</v>
      </c>
      <c r="B4553" s="1" t="s">
        <v>87</v>
      </c>
      <c r="C4553" s="1" t="s">
        <v>386</v>
      </c>
      <c r="D4553" s="1" t="s">
        <v>58</v>
      </c>
      <c r="E4553">
        <v>33</v>
      </c>
      <c r="F4553">
        <v>45000</v>
      </c>
      <c r="G4553">
        <v>56</v>
      </c>
      <c r="H4553">
        <v>13</v>
      </c>
      <c r="I4553">
        <v>43</v>
      </c>
      <c r="J4553">
        <v>2520000</v>
      </c>
      <c r="K4553" s="2">
        <v>46016</v>
      </c>
      <c r="L4553">
        <v>7</v>
      </c>
      <c r="M4553" s="1" t="s">
        <v>22</v>
      </c>
      <c r="N4553" s="1" t="s">
        <v>23</v>
      </c>
      <c r="O4553" s="1" t="s">
        <v>44</v>
      </c>
      <c r="P4553" s="1" t="s">
        <v>25</v>
      </c>
      <c r="Q4553" s="1" t="s">
        <v>26</v>
      </c>
      <c r="R4553" s="1" t="s">
        <v>27</v>
      </c>
    </row>
    <row r="4554" spans="1:18" x14ac:dyDescent="0.3">
      <c r="A4554" s="1" t="s">
        <v>4712</v>
      </c>
      <c r="B4554" s="1" t="s">
        <v>83</v>
      </c>
      <c r="C4554" s="1" t="s">
        <v>344</v>
      </c>
      <c r="D4554" s="1" t="s">
        <v>91</v>
      </c>
      <c r="E4554">
        <v>69</v>
      </c>
      <c r="F4554">
        <v>18000</v>
      </c>
      <c r="G4554">
        <v>89</v>
      </c>
      <c r="H4554">
        <v>31</v>
      </c>
      <c r="I4554">
        <v>58</v>
      </c>
      <c r="J4554">
        <v>1602000</v>
      </c>
      <c r="K4554" s="2">
        <v>45801</v>
      </c>
      <c r="L4554">
        <v>9</v>
      </c>
      <c r="M4554" s="1" t="s">
        <v>22</v>
      </c>
      <c r="N4554" s="1" t="s">
        <v>32</v>
      </c>
      <c r="O4554" s="1" t="s">
        <v>44</v>
      </c>
      <c r="P4554" s="1" t="s">
        <v>25</v>
      </c>
      <c r="Q4554" s="1" t="s">
        <v>26</v>
      </c>
      <c r="R4554" s="1" t="s">
        <v>59</v>
      </c>
    </row>
    <row r="4555" spans="1:18" x14ac:dyDescent="0.3">
      <c r="A4555" s="1" t="s">
        <v>4713</v>
      </c>
      <c r="B4555" s="1" t="s">
        <v>104</v>
      </c>
      <c r="C4555" s="1" t="s">
        <v>296</v>
      </c>
      <c r="D4555" s="1" t="s">
        <v>21</v>
      </c>
      <c r="E4555">
        <v>66</v>
      </c>
      <c r="F4555">
        <v>4200000</v>
      </c>
      <c r="G4555">
        <v>85</v>
      </c>
      <c r="H4555">
        <v>73</v>
      </c>
      <c r="I4555">
        <v>12</v>
      </c>
      <c r="J4555">
        <v>357000000</v>
      </c>
      <c r="K4555" s="2">
        <v>45795</v>
      </c>
      <c r="L4555">
        <v>13</v>
      </c>
      <c r="M4555" s="1" t="s">
        <v>39</v>
      </c>
      <c r="N4555" s="1" t="s">
        <v>23</v>
      </c>
      <c r="O4555" s="1" t="s">
        <v>44</v>
      </c>
      <c r="P4555" s="1" t="s">
        <v>49</v>
      </c>
      <c r="Q4555" s="1" t="s">
        <v>59</v>
      </c>
      <c r="R4555" s="1" t="s">
        <v>27</v>
      </c>
    </row>
    <row r="4556" spans="1:18" x14ac:dyDescent="0.3">
      <c r="A4556" s="1" t="s">
        <v>4714</v>
      </c>
      <c r="B4556" s="1" t="s">
        <v>104</v>
      </c>
      <c r="C4556" s="1" t="s">
        <v>200</v>
      </c>
      <c r="D4556" s="1" t="s">
        <v>67</v>
      </c>
      <c r="E4556">
        <v>56</v>
      </c>
      <c r="F4556">
        <v>400</v>
      </c>
      <c r="G4556">
        <v>82</v>
      </c>
      <c r="H4556">
        <v>42</v>
      </c>
      <c r="I4556">
        <v>40</v>
      </c>
      <c r="J4556">
        <v>32800</v>
      </c>
      <c r="K4556" s="2">
        <v>45734</v>
      </c>
      <c r="L4556">
        <v>14</v>
      </c>
      <c r="M4556" s="1" t="s">
        <v>39</v>
      </c>
      <c r="N4556" s="1" t="s">
        <v>32</v>
      </c>
      <c r="O4556" s="1" t="s">
        <v>44</v>
      </c>
      <c r="P4556" s="1" t="s">
        <v>25</v>
      </c>
      <c r="Q4556" s="1" t="s">
        <v>59</v>
      </c>
      <c r="R4556" s="1" t="s">
        <v>34</v>
      </c>
    </row>
    <row r="4557" spans="1:18" x14ac:dyDescent="0.3">
      <c r="A4557" s="1" t="s">
        <v>4715</v>
      </c>
      <c r="B4557" s="1" t="s">
        <v>93</v>
      </c>
      <c r="C4557" s="1" t="s">
        <v>213</v>
      </c>
      <c r="D4557" s="1" t="s">
        <v>31</v>
      </c>
      <c r="E4557">
        <v>143</v>
      </c>
      <c r="F4557">
        <v>55000</v>
      </c>
      <c r="G4557">
        <v>153</v>
      </c>
      <c r="H4557">
        <v>79</v>
      </c>
      <c r="I4557">
        <v>74</v>
      </c>
      <c r="J4557">
        <v>8415000</v>
      </c>
      <c r="K4557" s="2">
        <v>45988</v>
      </c>
      <c r="L4557">
        <v>12</v>
      </c>
      <c r="M4557" s="1" t="s">
        <v>39</v>
      </c>
      <c r="N4557" s="1" t="s">
        <v>32</v>
      </c>
      <c r="O4557" s="1" t="s">
        <v>85</v>
      </c>
      <c r="P4557" s="1" t="s">
        <v>25</v>
      </c>
      <c r="Q4557" s="1" t="s">
        <v>26</v>
      </c>
      <c r="R4557" s="1" t="s">
        <v>27</v>
      </c>
    </row>
    <row r="4558" spans="1:18" x14ac:dyDescent="0.3">
      <c r="A4558" s="1" t="s">
        <v>4716</v>
      </c>
      <c r="B4558" s="1" t="s">
        <v>66</v>
      </c>
      <c r="C4558" s="1" t="s">
        <v>261</v>
      </c>
      <c r="D4558" s="1" t="s">
        <v>91</v>
      </c>
      <c r="E4558">
        <v>106</v>
      </c>
      <c r="F4558">
        <v>85000</v>
      </c>
      <c r="G4558">
        <v>106</v>
      </c>
      <c r="H4558">
        <v>27</v>
      </c>
      <c r="I4558">
        <v>79</v>
      </c>
      <c r="J4558">
        <v>9010000</v>
      </c>
      <c r="K4558" s="2">
        <v>45750</v>
      </c>
      <c r="L4558">
        <v>14</v>
      </c>
      <c r="M4558" s="1" t="s">
        <v>39</v>
      </c>
      <c r="N4558" s="1" t="s">
        <v>23</v>
      </c>
      <c r="O4558" s="1" t="s">
        <v>44</v>
      </c>
      <c r="P4558" s="1" t="s">
        <v>25</v>
      </c>
      <c r="Q4558" s="1" t="s">
        <v>26</v>
      </c>
      <c r="R4558" s="1" t="s">
        <v>27</v>
      </c>
    </row>
    <row r="4559" spans="1:18" x14ac:dyDescent="0.3">
      <c r="A4559" s="1" t="s">
        <v>4717</v>
      </c>
      <c r="B4559" s="1" t="s">
        <v>93</v>
      </c>
      <c r="C4559" s="1" t="s">
        <v>266</v>
      </c>
      <c r="D4559" s="1" t="s">
        <v>31</v>
      </c>
      <c r="E4559">
        <v>53</v>
      </c>
      <c r="F4559">
        <v>2200000</v>
      </c>
      <c r="G4559">
        <v>56</v>
      </c>
      <c r="H4559">
        <v>36</v>
      </c>
      <c r="I4559">
        <v>20</v>
      </c>
      <c r="J4559">
        <v>123200000</v>
      </c>
      <c r="K4559" s="2">
        <v>45675</v>
      </c>
      <c r="L4559">
        <v>8</v>
      </c>
      <c r="M4559" s="1" t="s">
        <v>22</v>
      </c>
      <c r="N4559" s="1" t="s">
        <v>32</v>
      </c>
      <c r="O4559" s="1" t="s">
        <v>24</v>
      </c>
      <c r="P4559" s="1" t="s">
        <v>25</v>
      </c>
      <c r="Q4559" s="1" t="s">
        <v>26</v>
      </c>
      <c r="R4559" s="1" t="s">
        <v>59</v>
      </c>
    </row>
    <row r="4560" spans="1:18" x14ac:dyDescent="0.3">
      <c r="A4560" s="1" t="s">
        <v>4718</v>
      </c>
      <c r="B4560" s="1" t="s">
        <v>93</v>
      </c>
      <c r="C4560" s="1" t="s">
        <v>76</v>
      </c>
      <c r="D4560" s="1" t="s">
        <v>91</v>
      </c>
      <c r="E4560">
        <v>143</v>
      </c>
      <c r="F4560">
        <v>2200</v>
      </c>
      <c r="G4560">
        <v>145</v>
      </c>
      <c r="H4560">
        <v>95</v>
      </c>
      <c r="I4560">
        <v>50</v>
      </c>
      <c r="J4560">
        <v>319000</v>
      </c>
      <c r="K4560" s="2">
        <v>45701</v>
      </c>
      <c r="L4560">
        <v>5</v>
      </c>
      <c r="M4560" s="1" t="s">
        <v>55</v>
      </c>
      <c r="N4560" s="1" t="s">
        <v>43</v>
      </c>
      <c r="O4560" s="1" t="s">
        <v>44</v>
      </c>
      <c r="P4560" s="1" t="s">
        <v>25</v>
      </c>
      <c r="Q4560" s="1" t="s">
        <v>50</v>
      </c>
      <c r="R4560" s="1" t="s">
        <v>27</v>
      </c>
    </row>
    <row r="4561" spans="1:18" x14ac:dyDescent="0.3">
      <c r="A4561" s="1" t="s">
        <v>4719</v>
      </c>
      <c r="B4561" s="1" t="s">
        <v>80</v>
      </c>
      <c r="C4561" s="1" t="s">
        <v>500</v>
      </c>
      <c r="D4561" s="1" t="s">
        <v>31</v>
      </c>
      <c r="E4561">
        <v>107</v>
      </c>
      <c r="F4561">
        <v>15000</v>
      </c>
      <c r="G4561">
        <v>114</v>
      </c>
      <c r="H4561">
        <v>24</v>
      </c>
      <c r="I4561">
        <v>90</v>
      </c>
      <c r="J4561">
        <v>1710000</v>
      </c>
      <c r="K4561" s="2">
        <v>45829</v>
      </c>
      <c r="L4561">
        <v>1</v>
      </c>
      <c r="M4561" s="1" t="s">
        <v>55</v>
      </c>
      <c r="N4561" s="1" t="s">
        <v>32</v>
      </c>
      <c r="O4561" s="1" t="s">
        <v>44</v>
      </c>
      <c r="P4561" s="1" t="s">
        <v>49</v>
      </c>
      <c r="Q4561" s="1" t="s">
        <v>50</v>
      </c>
      <c r="R4561" s="1" t="s">
        <v>34</v>
      </c>
    </row>
    <row r="4562" spans="1:18" x14ac:dyDescent="0.3">
      <c r="A4562" s="1" t="s">
        <v>4720</v>
      </c>
      <c r="B4562" s="1" t="s">
        <v>29</v>
      </c>
      <c r="C4562" s="1" t="s">
        <v>188</v>
      </c>
      <c r="D4562" s="1" t="s">
        <v>21</v>
      </c>
      <c r="E4562">
        <v>57</v>
      </c>
      <c r="F4562">
        <v>95000</v>
      </c>
      <c r="G4562">
        <v>60</v>
      </c>
      <c r="H4562">
        <v>17</v>
      </c>
      <c r="I4562">
        <v>43</v>
      </c>
      <c r="J4562">
        <v>5700000</v>
      </c>
      <c r="K4562" s="2">
        <v>45762</v>
      </c>
      <c r="L4562">
        <v>10</v>
      </c>
      <c r="M4562" s="1" t="s">
        <v>22</v>
      </c>
      <c r="N4562" s="1" t="s">
        <v>23</v>
      </c>
      <c r="O4562" s="1" t="s">
        <v>44</v>
      </c>
      <c r="P4562" s="1" t="s">
        <v>25</v>
      </c>
      <c r="Q4562" s="1" t="s">
        <v>26</v>
      </c>
      <c r="R4562" s="1" t="s">
        <v>27</v>
      </c>
    </row>
    <row r="4563" spans="1:18" x14ac:dyDescent="0.3">
      <c r="A4563" s="1" t="s">
        <v>4721</v>
      </c>
      <c r="B4563" s="1" t="s">
        <v>133</v>
      </c>
      <c r="C4563" s="1" t="s">
        <v>186</v>
      </c>
      <c r="D4563" s="1" t="s">
        <v>31</v>
      </c>
      <c r="E4563">
        <v>48</v>
      </c>
      <c r="F4563">
        <v>95000</v>
      </c>
      <c r="G4563">
        <v>70</v>
      </c>
      <c r="H4563">
        <v>49</v>
      </c>
      <c r="I4563">
        <v>21</v>
      </c>
      <c r="J4563">
        <v>6650000</v>
      </c>
      <c r="K4563" s="2">
        <v>45717</v>
      </c>
      <c r="L4563">
        <v>13</v>
      </c>
      <c r="M4563" s="1" t="s">
        <v>39</v>
      </c>
      <c r="N4563" s="1" t="s">
        <v>23</v>
      </c>
      <c r="O4563" s="1" t="s">
        <v>33</v>
      </c>
      <c r="P4563" s="1" t="s">
        <v>25</v>
      </c>
      <c r="Q4563" s="1" t="s">
        <v>26</v>
      </c>
      <c r="R4563" s="1" t="s">
        <v>27</v>
      </c>
    </row>
    <row r="4564" spans="1:18" x14ac:dyDescent="0.3">
      <c r="A4564" s="1" t="s">
        <v>4722</v>
      </c>
      <c r="B4564" s="1" t="s">
        <v>99</v>
      </c>
      <c r="C4564" s="1" t="s">
        <v>30</v>
      </c>
      <c r="D4564" s="1" t="s">
        <v>38</v>
      </c>
      <c r="E4564">
        <v>90</v>
      </c>
      <c r="F4564">
        <v>12000</v>
      </c>
      <c r="G4564">
        <v>95</v>
      </c>
      <c r="H4564">
        <v>50</v>
      </c>
      <c r="I4564">
        <v>45</v>
      </c>
      <c r="J4564">
        <v>1140000</v>
      </c>
      <c r="K4564" s="2">
        <v>45804</v>
      </c>
      <c r="L4564">
        <v>14</v>
      </c>
      <c r="M4564" s="1" t="s">
        <v>39</v>
      </c>
      <c r="N4564" s="1" t="s">
        <v>43</v>
      </c>
      <c r="O4564" s="1" t="s">
        <v>24</v>
      </c>
      <c r="P4564" s="1" t="s">
        <v>49</v>
      </c>
      <c r="Q4564" s="1" t="s">
        <v>26</v>
      </c>
      <c r="R4564" s="1" t="s">
        <v>27</v>
      </c>
    </row>
    <row r="4565" spans="1:18" x14ac:dyDescent="0.3">
      <c r="A4565" s="1" t="s">
        <v>4723</v>
      </c>
      <c r="B4565" s="1" t="s">
        <v>83</v>
      </c>
      <c r="C4565" s="1" t="s">
        <v>318</v>
      </c>
      <c r="D4565" s="1" t="s">
        <v>31</v>
      </c>
      <c r="E4565">
        <v>31</v>
      </c>
      <c r="F4565">
        <v>45000</v>
      </c>
      <c r="G4565">
        <v>51</v>
      </c>
      <c r="H4565">
        <v>50</v>
      </c>
      <c r="I4565">
        <v>1</v>
      </c>
      <c r="J4565">
        <v>2295000</v>
      </c>
      <c r="K4565" s="2">
        <v>45965</v>
      </c>
      <c r="L4565">
        <v>1</v>
      </c>
      <c r="M4565" s="1" t="s">
        <v>55</v>
      </c>
      <c r="N4565" s="1" t="s">
        <v>32</v>
      </c>
      <c r="O4565" s="1" t="s">
        <v>85</v>
      </c>
      <c r="P4565" s="1" t="s">
        <v>25</v>
      </c>
      <c r="Q4565" s="1" t="s">
        <v>26</v>
      </c>
      <c r="R4565" s="1" t="s">
        <v>27</v>
      </c>
    </row>
    <row r="4566" spans="1:18" x14ac:dyDescent="0.3">
      <c r="A4566" s="1" t="s">
        <v>4724</v>
      </c>
      <c r="B4566" s="1" t="s">
        <v>99</v>
      </c>
      <c r="C4566" s="1" t="s">
        <v>284</v>
      </c>
      <c r="D4566" s="1" t="s">
        <v>54</v>
      </c>
      <c r="E4566">
        <v>26</v>
      </c>
      <c r="F4566">
        <v>2800</v>
      </c>
      <c r="G4566">
        <v>32</v>
      </c>
      <c r="H4566">
        <v>12</v>
      </c>
      <c r="I4566">
        <v>20</v>
      </c>
      <c r="J4566">
        <v>89600</v>
      </c>
      <c r="K4566" s="2">
        <v>45684</v>
      </c>
      <c r="L4566">
        <v>3</v>
      </c>
      <c r="M4566" s="1" t="s">
        <v>55</v>
      </c>
      <c r="N4566" s="1" t="s">
        <v>23</v>
      </c>
      <c r="O4566" s="1" t="s">
        <v>24</v>
      </c>
      <c r="P4566" s="1" t="s">
        <v>49</v>
      </c>
      <c r="Q4566" s="1" t="s">
        <v>50</v>
      </c>
      <c r="R4566" s="1" t="s">
        <v>27</v>
      </c>
    </row>
    <row r="4567" spans="1:18" x14ac:dyDescent="0.3">
      <c r="A4567" s="1" t="s">
        <v>4725</v>
      </c>
      <c r="B4567" s="1" t="s">
        <v>36</v>
      </c>
      <c r="C4567" s="1" t="s">
        <v>231</v>
      </c>
      <c r="D4567" s="1" t="s">
        <v>91</v>
      </c>
      <c r="E4567">
        <v>144</v>
      </c>
      <c r="F4567">
        <v>12000</v>
      </c>
      <c r="G4567">
        <v>161</v>
      </c>
      <c r="H4567">
        <v>78</v>
      </c>
      <c r="I4567">
        <v>83</v>
      </c>
      <c r="J4567">
        <v>1932000</v>
      </c>
      <c r="K4567" s="2">
        <v>45940</v>
      </c>
      <c r="L4567">
        <v>7</v>
      </c>
      <c r="M4567" s="1" t="s">
        <v>22</v>
      </c>
      <c r="N4567" s="1" t="s">
        <v>32</v>
      </c>
      <c r="O4567" s="1" t="s">
        <v>44</v>
      </c>
      <c r="P4567" s="1" t="s">
        <v>25</v>
      </c>
      <c r="Q4567" s="1" t="s">
        <v>26</v>
      </c>
      <c r="R4567" s="1" t="s">
        <v>34</v>
      </c>
    </row>
    <row r="4568" spans="1:18" x14ac:dyDescent="0.3">
      <c r="A4568" s="1" t="s">
        <v>4726</v>
      </c>
      <c r="B4568" s="1" t="s">
        <v>29</v>
      </c>
      <c r="C4568" s="1" t="s">
        <v>88</v>
      </c>
      <c r="D4568" s="1" t="s">
        <v>48</v>
      </c>
      <c r="E4568">
        <v>69</v>
      </c>
      <c r="F4568">
        <v>18000</v>
      </c>
      <c r="G4568">
        <v>71</v>
      </c>
      <c r="H4568">
        <v>9</v>
      </c>
      <c r="I4568">
        <v>62</v>
      </c>
      <c r="J4568">
        <v>1278000</v>
      </c>
      <c r="K4568" s="2">
        <v>45834</v>
      </c>
      <c r="L4568">
        <v>2</v>
      </c>
      <c r="M4568" s="1" t="s">
        <v>55</v>
      </c>
      <c r="N4568" s="1" t="s">
        <v>23</v>
      </c>
      <c r="O4568" s="1" t="s">
        <v>24</v>
      </c>
      <c r="P4568" s="1" t="s">
        <v>25</v>
      </c>
      <c r="Q4568" s="1" t="s">
        <v>26</v>
      </c>
      <c r="R4568" s="1" t="s">
        <v>27</v>
      </c>
    </row>
    <row r="4569" spans="1:18" x14ac:dyDescent="0.3">
      <c r="A4569" s="1" t="s">
        <v>4727</v>
      </c>
      <c r="B4569" s="1" t="s">
        <v>80</v>
      </c>
      <c r="C4569" s="1" t="s">
        <v>213</v>
      </c>
      <c r="D4569" s="1" t="s">
        <v>72</v>
      </c>
      <c r="E4569">
        <v>42</v>
      </c>
      <c r="F4569">
        <v>55000</v>
      </c>
      <c r="G4569">
        <v>51</v>
      </c>
      <c r="H4569">
        <v>45</v>
      </c>
      <c r="I4569">
        <v>6</v>
      </c>
      <c r="J4569">
        <v>2805000</v>
      </c>
      <c r="K4569" s="2">
        <v>45719</v>
      </c>
      <c r="L4569">
        <v>2</v>
      </c>
      <c r="M4569" s="1" t="s">
        <v>55</v>
      </c>
      <c r="N4569" s="1" t="s">
        <v>43</v>
      </c>
      <c r="O4569" s="1" t="s">
        <v>85</v>
      </c>
      <c r="P4569" s="1" t="s">
        <v>49</v>
      </c>
      <c r="Q4569" s="1" t="s">
        <v>26</v>
      </c>
      <c r="R4569" s="1" t="s">
        <v>27</v>
      </c>
    </row>
    <row r="4570" spans="1:18" x14ac:dyDescent="0.3">
      <c r="A4570" s="1" t="s">
        <v>4728</v>
      </c>
      <c r="B4570" s="1" t="s">
        <v>133</v>
      </c>
      <c r="C4570" s="1" t="s">
        <v>164</v>
      </c>
      <c r="D4570" s="1" t="s">
        <v>31</v>
      </c>
      <c r="E4570">
        <v>22</v>
      </c>
      <c r="F4570">
        <v>3500</v>
      </c>
      <c r="G4570">
        <v>25</v>
      </c>
      <c r="H4570">
        <v>14</v>
      </c>
      <c r="I4570">
        <v>11</v>
      </c>
      <c r="J4570">
        <v>87500</v>
      </c>
      <c r="K4570" s="2">
        <v>45721</v>
      </c>
      <c r="L4570">
        <v>2</v>
      </c>
      <c r="M4570" s="1" t="s">
        <v>55</v>
      </c>
      <c r="N4570" s="1" t="s">
        <v>23</v>
      </c>
      <c r="O4570" s="1" t="s">
        <v>24</v>
      </c>
      <c r="P4570" s="1" t="s">
        <v>25</v>
      </c>
      <c r="Q4570" s="1" t="s">
        <v>26</v>
      </c>
      <c r="R4570" s="1" t="s">
        <v>27</v>
      </c>
    </row>
    <row r="4571" spans="1:18" x14ac:dyDescent="0.3">
      <c r="A4571" s="1" t="s">
        <v>4729</v>
      </c>
      <c r="B4571" s="1" t="s">
        <v>93</v>
      </c>
      <c r="C4571" s="1" t="s">
        <v>301</v>
      </c>
      <c r="D4571" s="1" t="s">
        <v>48</v>
      </c>
      <c r="E4571">
        <v>46</v>
      </c>
      <c r="F4571">
        <v>9000</v>
      </c>
      <c r="G4571">
        <v>70</v>
      </c>
      <c r="H4571">
        <v>42</v>
      </c>
      <c r="I4571">
        <v>28</v>
      </c>
      <c r="J4571">
        <v>630000</v>
      </c>
      <c r="K4571" s="2">
        <v>45759</v>
      </c>
      <c r="L4571">
        <v>6</v>
      </c>
      <c r="M4571" s="1" t="s">
        <v>22</v>
      </c>
      <c r="N4571" s="1" t="s">
        <v>32</v>
      </c>
      <c r="O4571" s="1" t="s">
        <v>24</v>
      </c>
      <c r="P4571" s="1" t="s">
        <v>25</v>
      </c>
      <c r="Q4571" s="1" t="s">
        <v>50</v>
      </c>
      <c r="R4571" s="1" t="s">
        <v>27</v>
      </c>
    </row>
    <row r="4572" spans="1:18" x14ac:dyDescent="0.3">
      <c r="A4572" s="1" t="s">
        <v>4730</v>
      </c>
      <c r="B4572" s="1" t="s">
        <v>41</v>
      </c>
      <c r="C4572" s="1" t="s">
        <v>261</v>
      </c>
      <c r="D4572" s="1" t="s">
        <v>91</v>
      </c>
      <c r="E4572">
        <v>125</v>
      </c>
      <c r="F4572">
        <v>85000</v>
      </c>
      <c r="G4572">
        <v>152</v>
      </c>
      <c r="H4572">
        <v>85</v>
      </c>
      <c r="I4572">
        <v>67</v>
      </c>
      <c r="J4572">
        <v>12920000</v>
      </c>
      <c r="K4572" s="2">
        <v>45973</v>
      </c>
      <c r="L4572">
        <v>8</v>
      </c>
      <c r="M4572" s="1" t="s">
        <v>22</v>
      </c>
      <c r="N4572" s="1" t="s">
        <v>43</v>
      </c>
      <c r="O4572" s="1" t="s">
        <v>24</v>
      </c>
      <c r="P4572" s="1" t="s">
        <v>25</v>
      </c>
      <c r="Q4572" s="1" t="s">
        <v>26</v>
      </c>
      <c r="R4572" s="1" t="s">
        <v>59</v>
      </c>
    </row>
    <row r="4573" spans="1:18" x14ac:dyDescent="0.3">
      <c r="A4573" s="1" t="s">
        <v>4731</v>
      </c>
      <c r="B4573" s="1" t="s">
        <v>104</v>
      </c>
      <c r="C4573" s="1" t="s">
        <v>410</v>
      </c>
      <c r="D4573" s="1" t="s">
        <v>48</v>
      </c>
      <c r="E4573">
        <v>102</v>
      </c>
      <c r="F4573">
        <v>25000</v>
      </c>
      <c r="G4573">
        <v>105</v>
      </c>
      <c r="H4573">
        <v>8</v>
      </c>
      <c r="I4573">
        <v>97</v>
      </c>
      <c r="J4573">
        <v>2625000</v>
      </c>
      <c r="K4573" s="2">
        <v>45921</v>
      </c>
      <c r="L4573">
        <v>10</v>
      </c>
      <c r="M4573" s="1" t="s">
        <v>22</v>
      </c>
      <c r="N4573" s="1" t="s">
        <v>23</v>
      </c>
      <c r="O4573" s="1" t="s">
        <v>24</v>
      </c>
      <c r="P4573" s="1" t="s">
        <v>25</v>
      </c>
      <c r="Q4573" s="1" t="s">
        <v>26</v>
      </c>
      <c r="R4573" s="1" t="s">
        <v>27</v>
      </c>
    </row>
    <row r="4574" spans="1:18" x14ac:dyDescent="0.3">
      <c r="A4574" s="1" t="s">
        <v>4732</v>
      </c>
      <c r="B4574" s="1" t="s">
        <v>19</v>
      </c>
      <c r="C4574" s="1" t="s">
        <v>186</v>
      </c>
      <c r="D4574" s="1" t="s">
        <v>64</v>
      </c>
      <c r="E4574">
        <v>75</v>
      </c>
      <c r="F4574">
        <v>95000</v>
      </c>
      <c r="G4574">
        <v>80</v>
      </c>
      <c r="H4574">
        <v>41</v>
      </c>
      <c r="I4574">
        <v>39</v>
      </c>
      <c r="J4574">
        <v>7600000</v>
      </c>
      <c r="K4574" s="2">
        <v>45891</v>
      </c>
      <c r="L4574">
        <v>14</v>
      </c>
      <c r="M4574" s="1" t="s">
        <v>39</v>
      </c>
      <c r="N4574" s="1" t="s">
        <v>43</v>
      </c>
      <c r="O4574" s="1" t="s">
        <v>24</v>
      </c>
      <c r="P4574" s="1" t="s">
        <v>25</v>
      </c>
      <c r="Q4574" s="1" t="s">
        <v>26</v>
      </c>
      <c r="R4574" s="1" t="s">
        <v>27</v>
      </c>
    </row>
    <row r="4575" spans="1:18" x14ac:dyDescent="0.3">
      <c r="A4575" s="1" t="s">
        <v>4733</v>
      </c>
      <c r="B4575" s="1" t="s">
        <v>46</v>
      </c>
      <c r="C4575" s="1" t="s">
        <v>78</v>
      </c>
      <c r="D4575" s="1" t="s">
        <v>54</v>
      </c>
      <c r="E4575">
        <v>124</v>
      </c>
      <c r="F4575">
        <v>150000</v>
      </c>
      <c r="G4575">
        <v>145</v>
      </c>
      <c r="H4575">
        <v>101</v>
      </c>
      <c r="I4575">
        <v>44</v>
      </c>
      <c r="J4575">
        <v>21750000</v>
      </c>
      <c r="K4575" s="2">
        <v>45785</v>
      </c>
      <c r="L4575">
        <v>2</v>
      </c>
      <c r="M4575" s="1" t="s">
        <v>55</v>
      </c>
      <c r="N4575" s="1" t="s">
        <v>32</v>
      </c>
      <c r="O4575" s="1" t="s">
        <v>24</v>
      </c>
      <c r="P4575" s="1" t="s">
        <v>25</v>
      </c>
      <c r="Q4575" s="1" t="s">
        <v>50</v>
      </c>
      <c r="R4575" s="1" t="s">
        <v>27</v>
      </c>
    </row>
    <row r="4576" spans="1:18" x14ac:dyDescent="0.3">
      <c r="A4576" s="1" t="s">
        <v>4734</v>
      </c>
      <c r="B4576" s="1" t="s">
        <v>133</v>
      </c>
      <c r="C4576" s="1" t="s">
        <v>127</v>
      </c>
      <c r="D4576" s="1" t="s">
        <v>58</v>
      </c>
      <c r="E4576">
        <v>142</v>
      </c>
      <c r="F4576">
        <v>35000</v>
      </c>
      <c r="G4576">
        <v>147</v>
      </c>
      <c r="H4576">
        <v>32</v>
      </c>
      <c r="I4576">
        <v>115</v>
      </c>
      <c r="J4576">
        <v>5145000</v>
      </c>
      <c r="K4576" s="2">
        <v>45977</v>
      </c>
      <c r="L4576">
        <v>10</v>
      </c>
      <c r="M4576" s="1" t="s">
        <v>22</v>
      </c>
      <c r="N4576" s="1" t="s">
        <v>23</v>
      </c>
      <c r="O4576" s="1" t="s">
        <v>44</v>
      </c>
      <c r="P4576" s="1" t="s">
        <v>25</v>
      </c>
      <c r="Q4576" s="1" t="s">
        <v>26</v>
      </c>
      <c r="R4576" s="1" t="s">
        <v>27</v>
      </c>
    </row>
    <row r="4577" spans="1:18" x14ac:dyDescent="0.3">
      <c r="A4577" s="1" t="s">
        <v>4735</v>
      </c>
      <c r="B4577" s="1" t="s">
        <v>83</v>
      </c>
      <c r="C4577" s="1" t="s">
        <v>144</v>
      </c>
      <c r="D4577" s="1" t="s">
        <v>72</v>
      </c>
      <c r="E4577">
        <v>69</v>
      </c>
      <c r="F4577">
        <v>2200</v>
      </c>
      <c r="G4577">
        <v>70</v>
      </c>
      <c r="H4577">
        <v>44</v>
      </c>
      <c r="I4577">
        <v>26</v>
      </c>
      <c r="J4577">
        <v>154000</v>
      </c>
      <c r="K4577" s="2">
        <v>45971</v>
      </c>
      <c r="L4577">
        <v>15</v>
      </c>
      <c r="M4577" s="1" t="s">
        <v>39</v>
      </c>
      <c r="N4577" s="1" t="s">
        <v>43</v>
      </c>
      <c r="O4577" s="1" t="s">
        <v>33</v>
      </c>
      <c r="P4577" s="1" t="s">
        <v>25</v>
      </c>
      <c r="Q4577" s="1" t="s">
        <v>59</v>
      </c>
      <c r="R4577" s="1" t="s">
        <v>27</v>
      </c>
    </row>
    <row r="4578" spans="1:18" x14ac:dyDescent="0.3">
      <c r="A4578" s="1" t="s">
        <v>4736</v>
      </c>
      <c r="B4578" s="1" t="s">
        <v>107</v>
      </c>
      <c r="C4578" s="1" t="s">
        <v>493</v>
      </c>
      <c r="D4578" s="1" t="s">
        <v>38</v>
      </c>
      <c r="E4578">
        <v>102</v>
      </c>
      <c r="F4578">
        <v>6500</v>
      </c>
      <c r="G4578">
        <v>109</v>
      </c>
      <c r="H4578">
        <v>51</v>
      </c>
      <c r="I4578">
        <v>58</v>
      </c>
      <c r="J4578">
        <v>708500</v>
      </c>
      <c r="K4578" s="2">
        <v>45803</v>
      </c>
      <c r="L4578">
        <v>6</v>
      </c>
      <c r="M4578" s="1" t="s">
        <v>22</v>
      </c>
      <c r="N4578" s="1" t="s">
        <v>23</v>
      </c>
      <c r="O4578" s="1" t="s">
        <v>33</v>
      </c>
      <c r="P4578" s="1" t="s">
        <v>49</v>
      </c>
      <c r="Q4578" s="1" t="s">
        <v>26</v>
      </c>
      <c r="R4578" s="1" t="s">
        <v>27</v>
      </c>
    </row>
    <row r="4579" spans="1:18" x14ac:dyDescent="0.3">
      <c r="A4579" s="1" t="s">
        <v>4737</v>
      </c>
      <c r="B4579" s="1" t="s">
        <v>19</v>
      </c>
      <c r="C4579" s="1" t="s">
        <v>140</v>
      </c>
      <c r="D4579" s="1" t="s">
        <v>48</v>
      </c>
      <c r="E4579">
        <v>122</v>
      </c>
      <c r="F4579">
        <v>12000</v>
      </c>
      <c r="G4579">
        <v>143</v>
      </c>
      <c r="H4579">
        <v>42</v>
      </c>
      <c r="I4579">
        <v>101</v>
      </c>
      <c r="J4579">
        <v>1716000</v>
      </c>
      <c r="K4579" s="2">
        <v>45691</v>
      </c>
      <c r="L4579">
        <v>11</v>
      </c>
      <c r="M4579" s="1" t="s">
        <v>39</v>
      </c>
      <c r="N4579" s="1" t="s">
        <v>23</v>
      </c>
      <c r="O4579" s="1" t="s">
        <v>24</v>
      </c>
      <c r="P4579" s="1" t="s">
        <v>25</v>
      </c>
      <c r="Q4579" s="1" t="s">
        <v>26</v>
      </c>
      <c r="R4579" s="1" t="s">
        <v>27</v>
      </c>
    </row>
    <row r="4580" spans="1:18" x14ac:dyDescent="0.3">
      <c r="A4580" s="1" t="s">
        <v>4738</v>
      </c>
      <c r="B4580" s="1" t="s">
        <v>52</v>
      </c>
      <c r="C4580" s="1" t="s">
        <v>500</v>
      </c>
      <c r="D4580" s="1" t="s">
        <v>48</v>
      </c>
      <c r="E4580">
        <v>59</v>
      </c>
      <c r="F4580">
        <v>15000</v>
      </c>
      <c r="G4580">
        <v>70</v>
      </c>
      <c r="H4580">
        <v>53</v>
      </c>
      <c r="I4580">
        <v>17</v>
      </c>
      <c r="J4580">
        <v>1050000</v>
      </c>
      <c r="K4580" s="2">
        <v>45782</v>
      </c>
      <c r="L4580">
        <v>2</v>
      </c>
      <c r="M4580" s="1" t="s">
        <v>55</v>
      </c>
      <c r="N4580" s="1" t="s">
        <v>23</v>
      </c>
      <c r="O4580" s="1" t="s">
        <v>24</v>
      </c>
      <c r="P4580" s="1" t="s">
        <v>25</v>
      </c>
      <c r="Q4580" s="1" t="s">
        <v>26</v>
      </c>
      <c r="R4580" s="1" t="s">
        <v>34</v>
      </c>
    </row>
    <row r="4581" spans="1:18" x14ac:dyDescent="0.3">
      <c r="A4581" s="1" t="s">
        <v>4739</v>
      </c>
      <c r="B4581" s="1" t="s">
        <v>107</v>
      </c>
      <c r="C4581" s="1" t="s">
        <v>202</v>
      </c>
      <c r="D4581" s="1" t="s">
        <v>72</v>
      </c>
      <c r="E4581">
        <v>113</v>
      </c>
      <c r="F4581">
        <v>8000</v>
      </c>
      <c r="G4581">
        <v>124</v>
      </c>
      <c r="H4581">
        <v>56</v>
      </c>
      <c r="I4581">
        <v>68</v>
      </c>
      <c r="J4581">
        <v>992000</v>
      </c>
      <c r="K4581" s="2">
        <v>45948</v>
      </c>
      <c r="L4581">
        <v>7</v>
      </c>
      <c r="M4581" s="1" t="s">
        <v>22</v>
      </c>
      <c r="N4581" s="1" t="s">
        <v>43</v>
      </c>
      <c r="O4581" s="1" t="s">
        <v>33</v>
      </c>
      <c r="P4581" s="1" t="s">
        <v>25</v>
      </c>
      <c r="Q4581" s="1" t="s">
        <v>26</v>
      </c>
      <c r="R4581" s="1" t="s">
        <v>27</v>
      </c>
    </row>
    <row r="4582" spans="1:18" x14ac:dyDescent="0.3">
      <c r="A4582" s="1" t="s">
        <v>4740</v>
      </c>
      <c r="B4582" s="1" t="s">
        <v>80</v>
      </c>
      <c r="C4582" s="1" t="s">
        <v>69</v>
      </c>
      <c r="D4582" s="1" t="s">
        <v>21</v>
      </c>
      <c r="E4582">
        <v>23</v>
      </c>
      <c r="F4582">
        <v>65000</v>
      </c>
      <c r="G4582">
        <v>44</v>
      </c>
      <c r="H4582">
        <v>34</v>
      </c>
      <c r="I4582">
        <v>10</v>
      </c>
      <c r="J4582">
        <v>2860000</v>
      </c>
      <c r="K4582" s="2">
        <v>45710</v>
      </c>
      <c r="L4582">
        <v>15</v>
      </c>
      <c r="M4582" s="1" t="s">
        <v>39</v>
      </c>
      <c r="N4582" s="1" t="s">
        <v>23</v>
      </c>
      <c r="O4582" s="1" t="s">
        <v>24</v>
      </c>
      <c r="P4582" s="1" t="s">
        <v>49</v>
      </c>
      <c r="Q4582" s="1" t="s">
        <v>50</v>
      </c>
      <c r="R4582" s="1" t="s">
        <v>27</v>
      </c>
    </row>
    <row r="4583" spans="1:18" x14ac:dyDescent="0.3">
      <c r="A4583" s="1" t="s">
        <v>4741</v>
      </c>
      <c r="B4583" s="1" t="s">
        <v>107</v>
      </c>
      <c r="C4583" s="1" t="s">
        <v>513</v>
      </c>
      <c r="D4583" s="1" t="s">
        <v>31</v>
      </c>
      <c r="E4583">
        <v>127</v>
      </c>
      <c r="F4583">
        <v>5000</v>
      </c>
      <c r="G4583">
        <v>140</v>
      </c>
      <c r="H4583">
        <v>49</v>
      </c>
      <c r="I4583">
        <v>91</v>
      </c>
      <c r="J4583">
        <v>700000</v>
      </c>
      <c r="K4583" s="2">
        <v>45894</v>
      </c>
      <c r="L4583">
        <v>2</v>
      </c>
      <c r="M4583" s="1" t="s">
        <v>55</v>
      </c>
      <c r="N4583" s="1" t="s">
        <v>23</v>
      </c>
      <c r="O4583" s="1" t="s">
        <v>24</v>
      </c>
      <c r="P4583" s="1" t="s">
        <v>25</v>
      </c>
      <c r="Q4583" s="1" t="s">
        <v>26</v>
      </c>
      <c r="R4583" s="1" t="s">
        <v>27</v>
      </c>
    </row>
    <row r="4584" spans="1:18" x14ac:dyDescent="0.3">
      <c r="A4584" s="1" t="s">
        <v>4742</v>
      </c>
      <c r="B4584" s="1" t="s">
        <v>133</v>
      </c>
      <c r="C4584" s="1" t="s">
        <v>208</v>
      </c>
      <c r="D4584" s="1" t="s">
        <v>54</v>
      </c>
      <c r="E4584">
        <v>57</v>
      </c>
      <c r="F4584">
        <v>12000</v>
      </c>
      <c r="G4584">
        <v>58</v>
      </c>
      <c r="H4584">
        <v>12</v>
      </c>
      <c r="I4584">
        <v>46</v>
      </c>
      <c r="J4584">
        <v>696000</v>
      </c>
      <c r="K4584" s="2">
        <v>45747</v>
      </c>
      <c r="L4584">
        <v>8</v>
      </c>
      <c r="M4584" s="1" t="s">
        <v>22</v>
      </c>
      <c r="N4584" s="1" t="s">
        <v>23</v>
      </c>
      <c r="O4584" s="1" t="s">
        <v>24</v>
      </c>
      <c r="P4584" s="1" t="s">
        <v>25</v>
      </c>
      <c r="Q4584" s="1" t="s">
        <v>26</v>
      </c>
      <c r="R4584" s="1" t="s">
        <v>27</v>
      </c>
    </row>
    <row r="4585" spans="1:18" x14ac:dyDescent="0.3">
      <c r="A4585" s="1" t="s">
        <v>4743</v>
      </c>
      <c r="B4585" s="1" t="s">
        <v>36</v>
      </c>
      <c r="C4585" s="1" t="s">
        <v>296</v>
      </c>
      <c r="D4585" s="1" t="s">
        <v>21</v>
      </c>
      <c r="E4585">
        <v>146</v>
      </c>
      <c r="F4585">
        <v>4200000</v>
      </c>
      <c r="G4585">
        <v>164</v>
      </c>
      <c r="H4585">
        <v>22</v>
      </c>
      <c r="I4585">
        <v>142</v>
      </c>
      <c r="J4585">
        <v>688800000</v>
      </c>
      <c r="K4585" s="2">
        <v>45811</v>
      </c>
      <c r="L4585">
        <v>15</v>
      </c>
      <c r="M4585" s="1" t="s">
        <v>39</v>
      </c>
      <c r="N4585" s="1" t="s">
        <v>23</v>
      </c>
      <c r="O4585" s="1" t="s">
        <v>24</v>
      </c>
      <c r="P4585" s="1" t="s">
        <v>25</v>
      </c>
      <c r="Q4585" s="1" t="s">
        <v>26</v>
      </c>
      <c r="R4585" s="1" t="s">
        <v>27</v>
      </c>
    </row>
    <row r="4586" spans="1:18" x14ac:dyDescent="0.3">
      <c r="A4586" s="1" t="s">
        <v>4744</v>
      </c>
      <c r="B4586" s="1" t="s">
        <v>87</v>
      </c>
      <c r="C4586" s="1" t="s">
        <v>268</v>
      </c>
      <c r="D4586" s="1" t="s">
        <v>38</v>
      </c>
      <c r="E4586">
        <v>136</v>
      </c>
      <c r="F4586">
        <v>6000</v>
      </c>
      <c r="G4586">
        <v>151</v>
      </c>
      <c r="H4586">
        <v>129</v>
      </c>
      <c r="I4586">
        <v>22</v>
      </c>
      <c r="J4586">
        <v>906000</v>
      </c>
      <c r="K4586" s="2">
        <v>45961</v>
      </c>
      <c r="L4586">
        <v>4</v>
      </c>
      <c r="M4586" s="1" t="s">
        <v>55</v>
      </c>
      <c r="N4586" s="1" t="s">
        <v>23</v>
      </c>
      <c r="O4586" s="1" t="s">
        <v>85</v>
      </c>
      <c r="P4586" s="1" t="s">
        <v>49</v>
      </c>
      <c r="Q4586" s="1" t="s">
        <v>26</v>
      </c>
      <c r="R4586" s="1" t="s">
        <v>27</v>
      </c>
    </row>
    <row r="4587" spans="1:18" x14ac:dyDescent="0.3">
      <c r="A4587" s="1" t="s">
        <v>4745</v>
      </c>
      <c r="B4587" s="1" t="s">
        <v>36</v>
      </c>
      <c r="C4587" s="1" t="s">
        <v>164</v>
      </c>
      <c r="D4587" s="1" t="s">
        <v>31</v>
      </c>
      <c r="E4587">
        <v>125</v>
      </c>
      <c r="F4587">
        <v>3500</v>
      </c>
      <c r="G4587">
        <v>148</v>
      </c>
      <c r="H4587">
        <v>84</v>
      </c>
      <c r="I4587">
        <v>64</v>
      </c>
      <c r="J4587">
        <v>518000</v>
      </c>
      <c r="K4587" s="2">
        <v>45923</v>
      </c>
      <c r="L4587">
        <v>9</v>
      </c>
      <c r="M4587" s="1" t="s">
        <v>22</v>
      </c>
      <c r="N4587" s="1" t="s">
        <v>23</v>
      </c>
      <c r="O4587" s="1" t="s">
        <v>24</v>
      </c>
      <c r="P4587" s="1" t="s">
        <v>25</v>
      </c>
      <c r="Q4587" s="1" t="s">
        <v>50</v>
      </c>
      <c r="R4587" s="1" t="s">
        <v>27</v>
      </c>
    </row>
    <row r="4588" spans="1:18" x14ac:dyDescent="0.3">
      <c r="A4588" s="1" t="s">
        <v>4746</v>
      </c>
      <c r="B4588" s="1" t="s">
        <v>104</v>
      </c>
      <c r="C4588" s="1" t="s">
        <v>231</v>
      </c>
      <c r="D4588" s="1" t="s">
        <v>21</v>
      </c>
      <c r="E4588">
        <v>105</v>
      </c>
      <c r="F4588">
        <v>12000</v>
      </c>
      <c r="G4588">
        <v>134</v>
      </c>
      <c r="H4588">
        <v>32</v>
      </c>
      <c r="I4588">
        <v>102</v>
      </c>
      <c r="J4588">
        <v>1608000</v>
      </c>
      <c r="K4588" s="2">
        <v>45673</v>
      </c>
      <c r="L4588">
        <v>2</v>
      </c>
      <c r="M4588" s="1" t="s">
        <v>55</v>
      </c>
      <c r="N4588" s="1" t="s">
        <v>23</v>
      </c>
      <c r="O4588" s="1" t="s">
        <v>24</v>
      </c>
      <c r="P4588" s="1" t="s">
        <v>25</v>
      </c>
      <c r="Q4588" s="1" t="s">
        <v>26</v>
      </c>
      <c r="R4588" s="1" t="s">
        <v>27</v>
      </c>
    </row>
    <row r="4589" spans="1:18" x14ac:dyDescent="0.3">
      <c r="A4589" s="1" t="s">
        <v>4747</v>
      </c>
      <c r="B4589" s="1" t="s">
        <v>83</v>
      </c>
      <c r="C4589" s="1" t="s">
        <v>301</v>
      </c>
      <c r="D4589" s="1" t="s">
        <v>91</v>
      </c>
      <c r="E4589">
        <v>58</v>
      </c>
      <c r="F4589">
        <v>9000</v>
      </c>
      <c r="G4589">
        <v>67</v>
      </c>
      <c r="H4589">
        <v>27</v>
      </c>
      <c r="I4589">
        <v>40</v>
      </c>
      <c r="J4589">
        <v>603000</v>
      </c>
      <c r="K4589" s="2">
        <v>45805</v>
      </c>
      <c r="L4589">
        <v>3</v>
      </c>
      <c r="M4589" s="1" t="s">
        <v>55</v>
      </c>
      <c r="N4589" s="1" t="s">
        <v>32</v>
      </c>
      <c r="O4589" s="1" t="s">
        <v>24</v>
      </c>
      <c r="P4589" s="1" t="s">
        <v>25</v>
      </c>
      <c r="Q4589" s="1" t="s">
        <v>59</v>
      </c>
      <c r="R4589" s="1" t="s">
        <v>27</v>
      </c>
    </row>
    <row r="4590" spans="1:18" x14ac:dyDescent="0.3">
      <c r="A4590" s="1" t="s">
        <v>4748</v>
      </c>
      <c r="B4590" s="1" t="s">
        <v>99</v>
      </c>
      <c r="C4590" s="1" t="s">
        <v>96</v>
      </c>
      <c r="D4590" s="1" t="s">
        <v>67</v>
      </c>
      <c r="E4590">
        <v>54</v>
      </c>
      <c r="F4590">
        <v>150000</v>
      </c>
      <c r="G4590">
        <v>63</v>
      </c>
      <c r="H4590">
        <v>52</v>
      </c>
      <c r="I4590">
        <v>11</v>
      </c>
      <c r="J4590">
        <v>9450000</v>
      </c>
      <c r="K4590" s="2">
        <v>45884</v>
      </c>
      <c r="L4590">
        <v>14</v>
      </c>
      <c r="M4590" s="1" t="s">
        <v>39</v>
      </c>
      <c r="N4590" s="1" t="s">
        <v>23</v>
      </c>
      <c r="O4590" s="1" t="s">
        <v>24</v>
      </c>
      <c r="P4590" s="1" t="s">
        <v>25</v>
      </c>
      <c r="Q4590" s="1" t="s">
        <v>26</v>
      </c>
      <c r="R4590" s="1" t="s">
        <v>27</v>
      </c>
    </row>
    <row r="4591" spans="1:18" x14ac:dyDescent="0.3">
      <c r="A4591" s="1" t="s">
        <v>4749</v>
      </c>
      <c r="B4591" s="1" t="s">
        <v>83</v>
      </c>
      <c r="C4591" s="1" t="s">
        <v>229</v>
      </c>
      <c r="D4591" s="1" t="s">
        <v>67</v>
      </c>
      <c r="E4591">
        <v>92</v>
      </c>
      <c r="F4591">
        <v>12000</v>
      </c>
      <c r="G4591">
        <v>121</v>
      </c>
      <c r="H4591">
        <v>66</v>
      </c>
      <c r="I4591">
        <v>55</v>
      </c>
      <c r="J4591">
        <v>1452000</v>
      </c>
      <c r="K4591" s="2">
        <v>45933</v>
      </c>
      <c r="L4591">
        <v>8</v>
      </c>
      <c r="M4591" s="1" t="s">
        <v>22</v>
      </c>
      <c r="N4591" s="1" t="s">
        <v>32</v>
      </c>
      <c r="O4591" s="1" t="s">
        <v>24</v>
      </c>
      <c r="P4591" s="1" t="s">
        <v>25</v>
      </c>
      <c r="Q4591" s="1" t="s">
        <v>26</v>
      </c>
      <c r="R4591" s="1" t="s">
        <v>27</v>
      </c>
    </row>
    <row r="4592" spans="1:18" x14ac:dyDescent="0.3">
      <c r="A4592" s="1" t="s">
        <v>4750</v>
      </c>
      <c r="B4592" s="1" t="s">
        <v>29</v>
      </c>
      <c r="C4592" s="1" t="s">
        <v>188</v>
      </c>
      <c r="D4592" s="1" t="s">
        <v>64</v>
      </c>
      <c r="E4592">
        <v>102</v>
      </c>
      <c r="F4592">
        <v>95000</v>
      </c>
      <c r="G4592">
        <v>118</v>
      </c>
      <c r="H4592">
        <v>98</v>
      </c>
      <c r="I4592">
        <v>20</v>
      </c>
      <c r="J4592">
        <v>11210000</v>
      </c>
      <c r="K4592" s="2">
        <v>45809</v>
      </c>
      <c r="L4592">
        <v>13</v>
      </c>
      <c r="M4592" s="1" t="s">
        <v>39</v>
      </c>
      <c r="N4592" s="1" t="s">
        <v>43</v>
      </c>
      <c r="O4592" s="1" t="s">
        <v>33</v>
      </c>
      <c r="P4592" s="1" t="s">
        <v>25</v>
      </c>
      <c r="Q4592" s="1" t="s">
        <v>26</v>
      </c>
      <c r="R4592" s="1" t="s">
        <v>27</v>
      </c>
    </row>
    <row r="4593" spans="1:18" x14ac:dyDescent="0.3">
      <c r="A4593" s="1" t="s">
        <v>4751</v>
      </c>
      <c r="B4593" s="1" t="s">
        <v>104</v>
      </c>
      <c r="C4593" s="1" t="s">
        <v>410</v>
      </c>
      <c r="D4593" s="1" t="s">
        <v>64</v>
      </c>
      <c r="E4593">
        <v>87</v>
      </c>
      <c r="F4593">
        <v>25000</v>
      </c>
      <c r="G4593">
        <v>90</v>
      </c>
      <c r="H4593">
        <v>63</v>
      </c>
      <c r="I4593">
        <v>27</v>
      </c>
      <c r="J4593">
        <v>2250000</v>
      </c>
      <c r="K4593" s="2">
        <v>45898</v>
      </c>
      <c r="L4593">
        <v>13</v>
      </c>
      <c r="M4593" s="1" t="s">
        <v>39</v>
      </c>
      <c r="N4593" s="1" t="s">
        <v>23</v>
      </c>
      <c r="O4593" s="1" t="s">
        <v>24</v>
      </c>
      <c r="P4593" s="1" t="s">
        <v>25</v>
      </c>
      <c r="Q4593" s="1" t="s">
        <v>26</v>
      </c>
      <c r="R4593" s="1" t="s">
        <v>27</v>
      </c>
    </row>
    <row r="4594" spans="1:18" x14ac:dyDescent="0.3">
      <c r="A4594" s="1" t="s">
        <v>4752</v>
      </c>
      <c r="B4594" s="1" t="s">
        <v>83</v>
      </c>
      <c r="C4594" s="1" t="s">
        <v>245</v>
      </c>
      <c r="D4594" s="1" t="s">
        <v>31</v>
      </c>
      <c r="E4594">
        <v>119</v>
      </c>
      <c r="F4594">
        <v>1800</v>
      </c>
      <c r="G4594">
        <v>131</v>
      </c>
      <c r="H4594">
        <v>47</v>
      </c>
      <c r="I4594">
        <v>84</v>
      </c>
      <c r="J4594">
        <v>235800</v>
      </c>
      <c r="K4594" s="2">
        <v>45826</v>
      </c>
      <c r="L4594">
        <v>12</v>
      </c>
      <c r="M4594" s="1" t="s">
        <v>39</v>
      </c>
      <c r="N4594" s="1" t="s">
        <v>32</v>
      </c>
      <c r="O4594" s="1" t="s">
        <v>24</v>
      </c>
      <c r="P4594" s="1" t="s">
        <v>25</v>
      </c>
      <c r="Q4594" s="1" t="s">
        <v>26</v>
      </c>
      <c r="R4594" s="1" t="s">
        <v>27</v>
      </c>
    </row>
    <row r="4595" spans="1:18" x14ac:dyDescent="0.3">
      <c r="A4595" s="1" t="s">
        <v>4753</v>
      </c>
      <c r="B4595" s="1" t="s">
        <v>80</v>
      </c>
      <c r="C4595" s="1" t="s">
        <v>37</v>
      </c>
      <c r="D4595" s="1" t="s">
        <v>21</v>
      </c>
      <c r="E4595">
        <v>41</v>
      </c>
      <c r="F4595">
        <v>12000</v>
      </c>
      <c r="G4595">
        <v>63</v>
      </c>
      <c r="H4595">
        <v>25</v>
      </c>
      <c r="I4595">
        <v>38</v>
      </c>
      <c r="J4595">
        <v>756000</v>
      </c>
      <c r="K4595" s="2">
        <v>45752</v>
      </c>
      <c r="L4595">
        <v>11</v>
      </c>
      <c r="M4595" s="1" t="s">
        <v>39</v>
      </c>
      <c r="N4595" s="1" t="s">
        <v>23</v>
      </c>
      <c r="O4595" s="1" t="s">
        <v>85</v>
      </c>
      <c r="P4595" s="1" t="s">
        <v>25</v>
      </c>
      <c r="Q4595" s="1" t="s">
        <v>26</v>
      </c>
      <c r="R4595" s="1" t="s">
        <v>27</v>
      </c>
    </row>
    <row r="4596" spans="1:18" x14ac:dyDescent="0.3">
      <c r="A4596" s="1" t="s">
        <v>4754</v>
      </c>
      <c r="B4596" s="1" t="s">
        <v>83</v>
      </c>
      <c r="C4596" s="1" t="s">
        <v>69</v>
      </c>
      <c r="D4596" s="1" t="s">
        <v>58</v>
      </c>
      <c r="E4596">
        <v>141</v>
      </c>
      <c r="F4596">
        <v>65000</v>
      </c>
      <c r="G4596">
        <v>167</v>
      </c>
      <c r="H4596">
        <v>94</v>
      </c>
      <c r="I4596">
        <v>73</v>
      </c>
      <c r="J4596">
        <v>10855000</v>
      </c>
      <c r="K4596" s="2">
        <v>45820</v>
      </c>
      <c r="L4596">
        <v>14</v>
      </c>
      <c r="M4596" s="1" t="s">
        <v>39</v>
      </c>
      <c r="N4596" s="1" t="s">
        <v>43</v>
      </c>
      <c r="O4596" s="1" t="s">
        <v>85</v>
      </c>
      <c r="P4596" s="1" t="s">
        <v>25</v>
      </c>
      <c r="Q4596" s="1" t="s">
        <v>26</v>
      </c>
      <c r="R4596" s="1" t="s">
        <v>27</v>
      </c>
    </row>
    <row r="4597" spans="1:18" x14ac:dyDescent="0.3">
      <c r="A4597" s="1" t="s">
        <v>4755</v>
      </c>
      <c r="B4597" s="1" t="s">
        <v>46</v>
      </c>
      <c r="C4597" s="1" t="s">
        <v>94</v>
      </c>
      <c r="D4597" s="1" t="s">
        <v>67</v>
      </c>
      <c r="E4597">
        <v>64</v>
      </c>
      <c r="F4597">
        <v>45000</v>
      </c>
      <c r="G4597">
        <v>91</v>
      </c>
      <c r="H4597">
        <v>36</v>
      </c>
      <c r="I4597">
        <v>55</v>
      </c>
      <c r="J4597">
        <v>4095000</v>
      </c>
      <c r="K4597" s="2">
        <v>45707</v>
      </c>
      <c r="L4597">
        <v>9</v>
      </c>
      <c r="M4597" s="1" t="s">
        <v>22</v>
      </c>
      <c r="N4597" s="1" t="s">
        <v>32</v>
      </c>
      <c r="O4597" s="1" t="s">
        <v>44</v>
      </c>
      <c r="P4597" s="1" t="s">
        <v>25</v>
      </c>
      <c r="Q4597" s="1" t="s">
        <v>59</v>
      </c>
      <c r="R4597" s="1" t="s">
        <v>59</v>
      </c>
    </row>
    <row r="4598" spans="1:18" x14ac:dyDescent="0.3">
      <c r="A4598" s="1" t="s">
        <v>4756</v>
      </c>
      <c r="B4598" s="1" t="s">
        <v>99</v>
      </c>
      <c r="C4598" s="1" t="s">
        <v>511</v>
      </c>
      <c r="D4598" s="1" t="s">
        <v>21</v>
      </c>
      <c r="E4598">
        <v>141</v>
      </c>
      <c r="F4598">
        <v>12000</v>
      </c>
      <c r="G4598">
        <v>157</v>
      </c>
      <c r="H4598">
        <v>148</v>
      </c>
      <c r="I4598">
        <v>9</v>
      </c>
      <c r="J4598">
        <v>1884000</v>
      </c>
      <c r="K4598" s="2">
        <v>45902</v>
      </c>
      <c r="L4598">
        <v>3</v>
      </c>
      <c r="M4598" s="1" t="s">
        <v>55</v>
      </c>
      <c r="N4598" s="1" t="s">
        <v>23</v>
      </c>
      <c r="O4598" s="1" t="s">
        <v>44</v>
      </c>
      <c r="P4598" s="1" t="s">
        <v>49</v>
      </c>
      <c r="Q4598" s="1" t="s">
        <v>50</v>
      </c>
      <c r="R4598" s="1" t="s">
        <v>27</v>
      </c>
    </row>
    <row r="4599" spans="1:18" x14ac:dyDescent="0.3">
      <c r="A4599" s="1" t="s">
        <v>4757</v>
      </c>
      <c r="B4599" s="1" t="s">
        <v>99</v>
      </c>
      <c r="C4599" s="1" t="s">
        <v>511</v>
      </c>
      <c r="D4599" s="1" t="s">
        <v>67</v>
      </c>
      <c r="E4599">
        <v>116</v>
      </c>
      <c r="F4599">
        <v>12000</v>
      </c>
      <c r="G4599">
        <v>139</v>
      </c>
      <c r="H4599">
        <v>79</v>
      </c>
      <c r="I4599">
        <v>60</v>
      </c>
      <c r="J4599">
        <v>1668000</v>
      </c>
      <c r="K4599" s="2">
        <v>46013</v>
      </c>
      <c r="L4599">
        <v>6</v>
      </c>
      <c r="M4599" s="1" t="s">
        <v>22</v>
      </c>
      <c r="N4599" s="1" t="s">
        <v>23</v>
      </c>
      <c r="O4599" s="1" t="s">
        <v>24</v>
      </c>
      <c r="P4599" s="1" t="s">
        <v>25</v>
      </c>
      <c r="Q4599" s="1" t="s">
        <v>26</v>
      </c>
      <c r="R4599" s="1" t="s">
        <v>27</v>
      </c>
    </row>
    <row r="4600" spans="1:18" x14ac:dyDescent="0.3">
      <c r="A4600" s="1" t="s">
        <v>4758</v>
      </c>
      <c r="B4600" s="1" t="s">
        <v>133</v>
      </c>
      <c r="C4600" s="1" t="s">
        <v>500</v>
      </c>
      <c r="D4600" s="1" t="s">
        <v>72</v>
      </c>
      <c r="E4600">
        <v>73</v>
      </c>
      <c r="F4600">
        <v>15000</v>
      </c>
      <c r="G4600">
        <v>81</v>
      </c>
      <c r="H4600">
        <v>59</v>
      </c>
      <c r="I4600">
        <v>22</v>
      </c>
      <c r="J4600">
        <v>1215000</v>
      </c>
      <c r="K4600" s="2">
        <v>45712</v>
      </c>
      <c r="L4600">
        <v>5</v>
      </c>
      <c r="M4600" s="1" t="s">
        <v>55</v>
      </c>
      <c r="N4600" s="1" t="s">
        <v>23</v>
      </c>
      <c r="O4600" s="1" t="s">
        <v>33</v>
      </c>
      <c r="P4600" s="1" t="s">
        <v>25</v>
      </c>
      <c r="Q4600" s="1" t="s">
        <v>26</v>
      </c>
      <c r="R4600" s="1" t="s">
        <v>34</v>
      </c>
    </row>
    <row r="4601" spans="1:18" x14ac:dyDescent="0.3">
      <c r="A4601" s="1" t="s">
        <v>4759</v>
      </c>
      <c r="B4601" s="1" t="s">
        <v>19</v>
      </c>
      <c r="C4601" s="1" t="s">
        <v>291</v>
      </c>
      <c r="D4601" s="1" t="s">
        <v>31</v>
      </c>
      <c r="E4601">
        <v>64</v>
      </c>
      <c r="F4601">
        <v>4500</v>
      </c>
      <c r="G4601">
        <v>68</v>
      </c>
      <c r="H4601">
        <v>44</v>
      </c>
      <c r="I4601">
        <v>24</v>
      </c>
      <c r="J4601">
        <v>306000</v>
      </c>
      <c r="K4601" s="2">
        <v>45670</v>
      </c>
      <c r="L4601">
        <v>7</v>
      </c>
      <c r="M4601" s="1" t="s">
        <v>22</v>
      </c>
      <c r="N4601" s="1" t="s">
        <v>43</v>
      </c>
      <c r="O4601" s="1" t="s">
        <v>24</v>
      </c>
      <c r="P4601" s="1" t="s">
        <v>25</v>
      </c>
      <c r="Q4601" s="1" t="s">
        <v>26</v>
      </c>
      <c r="R4601" s="1" t="s">
        <v>27</v>
      </c>
    </row>
    <row r="4602" spans="1:18" x14ac:dyDescent="0.3">
      <c r="A4602" s="1" t="s">
        <v>4760</v>
      </c>
      <c r="B4602" s="1" t="s">
        <v>36</v>
      </c>
      <c r="C4602" s="1" t="s">
        <v>170</v>
      </c>
      <c r="D4602" s="1" t="s">
        <v>72</v>
      </c>
      <c r="E4602">
        <v>72</v>
      </c>
      <c r="F4602">
        <v>45000</v>
      </c>
      <c r="G4602">
        <v>74</v>
      </c>
      <c r="H4602">
        <v>46</v>
      </c>
      <c r="I4602">
        <v>28</v>
      </c>
      <c r="J4602">
        <v>3330000</v>
      </c>
      <c r="K4602" s="2">
        <v>45971</v>
      </c>
      <c r="L4602">
        <v>8</v>
      </c>
      <c r="M4602" s="1" t="s">
        <v>22</v>
      </c>
      <c r="N4602" s="1" t="s">
        <v>32</v>
      </c>
      <c r="O4602" s="1" t="s">
        <v>24</v>
      </c>
      <c r="P4602" s="1" t="s">
        <v>25</v>
      </c>
      <c r="Q4602" s="1" t="s">
        <v>59</v>
      </c>
      <c r="R4602" s="1" t="s">
        <v>27</v>
      </c>
    </row>
    <row r="4603" spans="1:18" x14ac:dyDescent="0.3">
      <c r="A4603" s="1" t="s">
        <v>4761</v>
      </c>
      <c r="B4603" s="1" t="s">
        <v>66</v>
      </c>
      <c r="C4603" s="1" t="s">
        <v>679</v>
      </c>
      <c r="D4603" s="1" t="s">
        <v>38</v>
      </c>
      <c r="E4603">
        <v>34</v>
      </c>
      <c r="F4603">
        <v>25000</v>
      </c>
      <c r="G4603">
        <v>49</v>
      </c>
      <c r="H4603">
        <v>31</v>
      </c>
      <c r="I4603">
        <v>18</v>
      </c>
      <c r="J4603">
        <v>1225000</v>
      </c>
      <c r="K4603" s="2">
        <v>45757</v>
      </c>
      <c r="L4603">
        <v>11</v>
      </c>
      <c r="M4603" s="1" t="s">
        <v>39</v>
      </c>
      <c r="N4603" s="1" t="s">
        <v>23</v>
      </c>
      <c r="O4603" s="1" t="s">
        <v>33</v>
      </c>
      <c r="P4603" s="1" t="s">
        <v>25</v>
      </c>
      <c r="Q4603" s="1" t="s">
        <v>26</v>
      </c>
      <c r="R4603" s="1" t="s">
        <v>27</v>
      </c>
    </row>
    <row r="4604" spans="1:18" x14ac:dyDescent="0.3">
      <c r="A4604" s="1" t="s">
        <v>4762</v>
      </c>
      <c r="B4604" s="1" t="s">
        <v>29</v>
      </c>
      <c r="C4604" s="1" t="s">
        <v>113</v>
      </c>
      <c r="D4604" s="1" t="s">
        <v>72</v>
      </c>
      <c r="E4604">
        <v>89</v>
      </c>
      <c r="F4604">
        <v>45000</v>
      </c>
      <c r="G4604">
        <v>107</v>
      </c>
      <c r="H4604">
        <v>31</v>
      </c>
      <c r="I4604">
        <v>76</v>
      </c>
      <c r="J4604">
        <v>4815000</v>
      </c>
      <c r="K4604" s="2">
        <v>45789</v>
      </c>
      <c r="L4604">
        <v>9</v>
      </c>
      <c r="M4604" s="1" t="s">
        <v>22</v>
      </c>
      <c r="N4604" s="1" t="s">
        <v>43</v>
      </c>
      <c r="O4604" s="1" t="s">
        <v>44</v>
      </c>
      <c r="P4604" s="1" t="s">
        <v>25</v>
      </c>
      <c r="Q4604" s="1" t="s">
        <v>59</v>
      </c>
      <c r="R4604" s="1" t="s">
        <v>27</v>
      </c>
    </row>
    <row r="4605" spans="1:18" x14ac:dyDescent="0.3">
      <c r="A4605" s="1" t="s">
        <v>4763</v>
      </c>
      <c r="B4605" s="1" t="s">
        <v>133</v>
      </c>
      <c r="C4605" s="1" t="s">
        <v>188</v>
      </c>
      <c r="D4605" s="1" t="s">
        <v>64</v>
      </c>
      <c r="E4605">
        <v>70</v>
      </c>
      <c r="F4605">
        <v>95000</v>
      </c>
      <c r="G4605">
        <v>87</v>
      </c>
      <c r="H4605">
        <v>65</v>
      </c>
      <c r="I4605">
        <v>22</v>
      </c>
      <c r="J4605">
        <v>8265000</v>
      </c>
      <c r="K4605" s="2">
        <v>46020</v>
      </c>
      <c r="L4605">
        <v>7</v>
      </c>
      <c r="M4605" s="1" t="s">
        <v>22</v>
      </c>
      <c r="N4605" s="1" t="s">
        <v>43</v>
      </c>
      <c r="O4605" s="1" t="s">
        <v>24</v>
      </c>
      <c r="P4605" s="1" t="s">
        <v>25</v>
      </c>
      <c r="Q4605" s="1" t="s">
        <v>26</v>
      </c>
      <c r="R4605" s="1" t="s">
        <v>59</v>
      </c>
    </row>
    <row r="4606" spans="1:18" x14ac:dyDescent="0.3">
      <c r="A4606" s="1" t="s">
        <v>4764</v>
      </c>
      <c r="B4606" s="1" t="s">
        <v>99</v>
      </c>
      <c r="C4606" s="1" t="s">
        <v>318</v>
      </c>
      <c r="D4606" s="1" t="s">
        <v>67</v>
      </c>
      <c r="E4606">
        <v>29</v>
      </c>
      <c r="F4606">
        <v>45000</v>
      </c>
      <c r="G4606">
        <v>59</v>
      </c>
      <c r="H4606">
        <v>30</v>
      </c>
      <c r="I4606">
        <v>29</v>
      </c>
      <c r="J4606">
        <v>2655000</v>
      </c>
      <c r="K4606" s="2">
        <v>45775</v>
      </c>
      <c r="L4606">
        <v>10</v>
      </c>
      <c r="M4606" s="1" t="s">
        <v>22</v>
      </c>
      <c r="N4606" s="1" t="s">
        <v>32</v>
      </c>
      <c r="O4606" s="1" t="s">
        <v>24</v>
      </c>
      <c r="P4606" s="1" t="s">
        <v>25</v>
      </c>
      <c r="Q4606" s="1" t="s">
        <v>26</v>
      </c>
      <c r="R4606" s="1" t="s">
        <v>27</v>
      </c>
    </row>
    <row r="4607" spans="1:18" x14ac:dyDescent="0.3">
      <c r="A4607" s="1" t="s">
        <v>4765</v>
      </c>
      <c r="B4607" s="1" t="s">
        <v>80</v>
      </c>
      <c r="C4607" s="1" t="s">
        <v>151</v>
      </c>
      <c r="D4607" s="1" t="s">
        <v>21</v>
      </c>
      <c r="E4607">
        <v>137</v>
      </c>
      <c r="F4607">
        <v>5000</v>
      </c>
      <c r="G4607">
        <v>143</v>
      </c>
      <c r="H4607">
        <v>100</v>
      </c>
      <c r="I4607">
        <v>43</v>
      </c>
      <c r="J4607">
        <v>715000</v>
      </c>
      <c r="K4607" s="2">
        <v>45676</v>
      </c>
      <c r="L4607">
        <v>7</v>
      </c>
      <c r="M4607" s="1" t="s">
        <v>22</v>
      </c>
      <c r="N4607" s="1" t="s">
        <v>43</v>
      </c>
      <c r="O4607" s="1" t="s">
        <v>44</v>
      </c>
      <c r="P4607" s="1" t="s">
        <v>25</v>
      </c>
      <c r="Q4607" s="1" t="s">
        <v>50</v>
      </c>
      <c r="R4607" s="1" t="s">
        <v>34</v>
      </c>
    </row>
    <row r="4608" spans="1:18" x14ac:dyDescent="0.3">
      <c r="A4608" s="1" t="s">
        <v>4766</v>
      </c>
      <c r="B4608" s="1" t="s">
        <v>66</v>
      </c>
      <c r="C4608" s="1" t="s">
        <v>296</v>
      </c>
      <c r="D4608" s="1" t="s">
        <v>48</v>
      </c>
      <c r="E4608">
        <v>106</v>
      </c>
      <c r="F4608">
        <v>4200000</v>
      </c>
      <c r="G4608">
        <v>121</v>
      </c>
      <c r="H4608">
        <v>53</v>
      </c>
      <c r="I4608">
        <v>68</v>
      </c>
      <c r="J4608">
        <v>508200000</v>
      </c>
      <c r="K4608" s="2">
        <v>45870</v>
      </c>
      <c r="L4608">
        <v>6</v>
      </c>
      <c r="M4608" s="1" t="s">
        <v>22</v>
      </c>
      <c r="N4608" s="1" t="s">
        <v>32</v>
      </c>
      <c r="O4608" s="1" t="s">
        <v>24</v>
      </c>
      <c r="P4608" s="1" t="s">
        <v>49</v>
      </c>
      <c r="Q4608" s="1" t="s">
        <v>50</v>
      </c>
      <c r="R4608" s="1" t="s">
        <v>27</v>
      </c>
    </row>
    <row r="4609" spans="1:18" x14ac:dyDescent="0.3">
      <c r="A4609" s="1" t="s">
        <v>4767</v>
      </c>
      <c r="B4609" s="1" t="s">
        <v>93</v>
      </c>
      <c r="C4609" s="1" t="s">
        <v>94</v>
      </c>
      <c r="D4609" s="1" t="s">
        <v>58</v>
      </c>
      <c r="E4609">
        <v>81</v>
      </c>
      <c r="F4609">
        <v>45000</v>
      </c>
      <c r="G4609">
        <v>90</v>
      </c>
      <c r="H4609">
        <v>77</v>
      </c>
      <c r="I4609">
        <v>13</v>
      </c>
      <c r="J4609">
        <v>4050000</v>
      </c>
      <c r="K4609" s="2">
        <v>45671</v>
      </c>
      <c r="L4609">
        <v>13</v>
      </c>
      <c r="M4609" s="1" t="s">
        <v>39</v>
      </c>
      <c r="N4609" s="1" t="s">
        <v>32</v>
      </c>
      <c r="O4609" s="1" t="s">
        <v>33</v>
      </c>
      <c r="P4609" s="1" t="s">
        <v>25</v>
      </c>
      <c r="Q4609" s="1" t="s">
        <v>26</v>
      </c>
      <c r="R4609" s="1" t="s">
        <v>27</v>
      </c>
    </row>
    <row r="4610" spans="1:18" x14ac:dyDescent="0.3">
      <c r="A4610" s="1" t="s">
        <v>4768</v>
      </c>
      <c r="B4610" s="1" t="s">
        <v>104</v>
      </c>
      <c r="C4610" s="1" t="s">
        <v>69</v>
      </c>
      <c r="D4610" s="1" t="s">
        <v>67</v>
      </c>
      <c r="E4610">
        <v>68</v>
      </c>
      <c r="F4610">
        <v>65000</v>
      </c>
      <c r="G4610">
        <v>94</v>
      </c>
      <c r="H4610">
        <v>23</v>
      </c>
      <c r="I4610">
        <v>71</v>
      </c>
      <c r="J4610">
        <v>6110000</v>
      </c>
      <c r="K4610" s="2">
        <v>45675</v>
      </c>
      <c r="L4610">
        <v>2</v>
      </c>
      <c r="M4610" s="1" t="s">
        <v>55</v>
      </c>
      <c r="N4610" s="1" t="s">
        <v>23</v>
      </c>
      <c r="O4610" s="1" t="s">
        <v>24</v>
      </c>
      <c r="P4610" s="1" t="s">
        <v>25</v>
      </c>
      <c r="Q4610" s="1" t="s">
        <v>26</v>
      </c>
      <c r="R4610" s="1" t="s">
        <v>27</v>
      </c>
    </row>
    <row r="4611" spans="1:18" x14ac:dyDescent="0.3">
      <c r="A4611" s="1" t="s">
        <v>4769</v>
      </c>
      <c r="B4611" s="1" t="s">
        <v>46</v>
      </c>
      <c r="C4611" s="1" t="s">
        <v>88</v>
      </c>
      <c r="D4611" s="1" t="s">
        <v>54</v>
      </c>
      <c r="E4611">
        <v>113</v>
      </c>
      <c r="F4611">
        <v>18000</v>
      </c>
      <c r="G4611">
        <v>122</v>
      </c>
      <c r="H4611">
        <v>122</v>
      </c>
      <c r="I4611">
        <v>0</v>
      </c>
      <c r="J4611">
        <v>2196000</v>
      </c>
      <c r="K4611" s="2">
        <v>45922</v>
      </c>
      <c r="L4611">
        <v>5</v>
      </c>
      <c r="M4611" s="1" t="s">
        <v>55</v>
      </c>
      <c r="N4611" s="1" t="s">
        <v>23</v>
      </c>
      <c r="O4611" s="1" t="s">
        <v>24</v>
      </c>
      <c r="P4611" s="1" t="s">
        <v>25</v>
      </c>
      <c r="Q4611" s="1" t="s">
        <v>26</v>
      </c>
      <c r="R4611" s="1" t="s">
        <v>27</v>
      </c>
    </row>
    <row r="4612" spans="1:18" x14ac:dyDescent="0.3">
      <c r="A4612" s="1" t="s">
        <v>4770</v>
      </c>
      <c r="B4612" s="1" t="s">
        <v>29</v>
      </c>
      <c r="C4612" s="1" t="s">
        <v>121</v>
      </c>
      <c r="D4612" s="1" t="s">
        <v>21</v>
      </c>
      <c r="E4612">
        <v>26</v>
      </c>
      <c r="F4612">
        <v>3500</v>
      </c>
      <c r="G4612">
        <v>27</v>
      </c>
      <c r="H4612">
        <v>19</v>
      </c>
      <c r="I4612">
        <v>8</v>
      </c>
      <c r="J4612">
        <v>94500</v>
      </c>
      <c r="K4612" s="2">
        <v>45796</v>
      </c>
      <c r="L4612">
        <v>13</v>
      </c>
      <c r="M4612" s="1" t="s">
        <v>39</v>
      </c>
      <c r="N4612" s="1" t="s">
        <v>23</v>
      </c>
      <c r="O4612" s="1" t="s">
        <v>24</v>
      </c>
      <c r="P4612" s="1" t="s">
        <v>25</v>
      </c>
      <c r="Q4612" s="1" t="s">
        <v>26</v>
      </c>
      <c r="R4612" s="1" t="s">
        <v>27</v>
      </c>
    </row>
    <row r="4613" spans="1:18" x14ac:dyDescent="0.3">
      <c r="A4613" s="1" t="s">
        <v>4771</v>
      </c>
      <c r="B4613" s="1" t="s">
        <v>87</v>
      </c>
      <c r="C4613" s="1" t="s">
        <v>71</v>
      </c>
      <c r="D4613" s="1" t="s">
        <v>38</v>
      </c>
      <c r="E4613">
        <v>36</v>
      </c>
      <c r="F4613">
        <v>3500</v>
      </c>
      <c r="G4613">
        <v>48</v>
      </c>
      <c r="H4613">
        <v>40</v>
      </c>
      <c r="I4613">
        <v>8</v>
      </c>
      <c r="J4613">
        <v>168000</v>
      </c>
      <c r="K4613" s="2">
        <v>45879</v>
      </c>
      <c r="L4613">
        <v>4</v>
      </c>
      <c r="M4613" s="1" t="s">
        <v>55</v>
      </c>
      <c r="N4613" s="1" t="s">
        <v>43</v>
      </c>
      <c r="O4613" s="1" t="s">
        <v>24</v>
      </c>
      <c r="P4613" s="1" t="s">
        <v>25</v>
      </c>
      <c r="Q4613" s="1" t="s">
        <v>50</v>
      </c>
      <c r="R4613" s="1" t="s">
        <v>27</v>
      </c>
    </row>
    <row r="4614" spans="1:18" x14ac:dyDescent="0.3">
      <c r="A4614" s="1" t="s">
        <v>4772</v>
      </c>
      <c r="B4614" s="1" t="s">
        <v>107</v>
      </c>
      <c r="C4614" s="1" t="s">
        <v>127</v>
      </c>
      <c r="D4614" s="1" t="s">
        <v>54</v>
      </c>
      <c r="E4614">
        <v>62</v>
      </c>
      <c r="F4614">
        <v>35000</v>
      </c>
      <c r="G4614">
        <v>87</v>
      </c>
      <c r="H4614">
        <v>20</v>
      </c>
      <c r="I4614">
        <v>67</v>
      </c>
      <c r="J4614">
        <v>3045000</v>
      </c>
      <c r="K4614" s="2">
        <v>45872</v>
      </c>
      <c r="L4614">
        <v>11</v>
      </c>
      <c r="M4614" s="1" t="s">
        <v>39</v>
      </c>
      <c r="N4614" s="1" t="s">
        <v>23</v>
      </c>
      <c r="O4614" s="1" t="s">
        <v>24</v>
      </c>
      <c r="P4614" s="1" t="s">
        <v>25</v>
      </c>
      <c r="Q4614" s="1" t="s">
        <v>59</v>
      </c>
      <c r="R4614" s="1" t="s">
        <v>59</v>
      </c>
    </row>
    <row r="4615" spans="1:18" x14ac:dyDescent="0.3">
      <c r="A4615" s="1" t="s">
        <v>4773</v>
      </c>
      <c r="B4615" s="1" t="s">
        <v>99</v>
      </c>
      <c r="C4615" s="1" t="s">
        <v>301</v>
      </c>
      <c r="D4615" s="1" t="s">
        <v>67</v>
      </c>
      <c r="E4615">
        <v>125</v>
      </c>
      <c r="F4615">
        <v>9000</v>
      </c>
      <c r="G4615">
        <v>144</v>
      </c>
      <c r="H4615">
        <v>53</v>
      </c>
      <c r="I4615">
        <v>91</v>
      </c>
      <c r="J4615">
        <v>1296000</v>
      </c>
      <c r="K4615" s="2">
        <v>45917</v>
      </c>
      <c r="L4615">
        <v>11</v>
      </c>
      <c r="M4615" s="1" t="s">
        <v>39</v>
      </c>
      <c r="N4615" s="1" t="s">
        <v>23</v>
      </c>
      <c r="O4615" s="1" t="s">
        <v>24</v>
      </c>
      <c r="P4615" s="1" t="s">
        <v>25</v>
      </c>
      <c r="Q4615" s="1" t="s">
        <v>26</v>
      </c>
      <c r="R4615" s="1" t="s">
        <v>27</v>
      </c>
    </row>
    <row r="4616" spans="1:18" x14ac:dyDescent="0.3">
      <c r="A4616" s="1" t="s">
        <v>4774</v>
      </c>
      <c r="B4616" s="1" t="s">
        <v>133</v>
      </c>
      <c r="C4616" s="1" t="s">
        <v>134</v>
      </c>
      <c r="D4616" s="1" t="s">
        <v>31</v>
      </c>
      <c r="E4616">
        <v>59</v>
      </c>
      <c r="F4616">
        <v>900000</v>
      </c>
      <c r="G4616">
        <v>84</v>
      </c>
      <c r="H4616">
        <v>44</v>
      </c>
      <c r="I4616">
        <v>40</v>
      </c>
      <c r="J4616">
        <v>75600000</v>
      </c>
      <c r="K4616" s="2">
        <v>45970</v>
      </c>
      <c r="L4616">
        <v>7</v>
      </c>
      <c r="M4616" s="1" t="s">
        <v>22</v>
      </c>
      <c r="N4616" s="1" t="s">
        <v>23</v>
      </c>
      <c r="O4616" s="1" t="s">
        <v>44</v>
      </c>
      <c r="P4616" s="1" t="s">
        <v>25</v>
      </c>
      <c r="Q4616" s="1" t="s">
        <v>50</v>
      </c>
      <c r="R4616" s="1" t="s">
        <v>27</v>
      </c>
    </row>
    <row r="4617" spans="1:18" x14ac:dyDescent="0.3">
      <c r="A4617" s="1" t="s">
        <v>4775</v>
      </c>
      <c r="B4617" s="1" t="s">
        <v>107</v>
      </c>
      <c r="C4617" s="1" t="s">
        <v>215</v>
      </c>
      <c r="D4617" s="1" t="s">
        <v>64</v>
      </c>
      <c r="E4617">
        <v>25</v>
      </c>
      <c r="F4617">
        <v>350000</v>
      </c>
      <c r="G4617">
        <v>31</v>
      </c>
      <c r="H4617">
        <v>29</v>
      </c>
      <c r="I4617">
        <v>2</v>
      </c>
      <c r="J4617">
        <v>10850000</v>
      </c>
      <c r="K4617" s="2">
        <v>45940</v>
      </c>
      <c r="L4617">
        <v>11</v>
      </c>
      <c r="M4617" s="1" t="s">
        <v>39</v>
      </c>
      <c r="N4617" s="1" t="s">
        <v>23</v>
      </c>
      <c r="O4617" s="1" t="s">
        <v>44</v>
      </c>
      <c r="P4617" s="1" t="s">
        <v>25</v>
      </c>
      <c r="Q4617" s="1" t="s">
        <v>26</v>
      </c>
      <c r="R4617" s="1" t="s">
        <v>27</v>
      </c>
    </row>
    <row r="4618" spans="1:18" x14ac:dyDescent="0.3">
      <c r="A4618" s="1" t="s">
        <v>4776</v>
      </c>
      <c r="B4618" s="1" t="s">
        <v>133</v>
      </c>
      <c r="C4618" s="1" t="s">
        <v>200</v>
      </c>
      <c r="D4618" s="1" t="s">
        <v>72</v>
      </c>
      <c r="E4618">
        <v>100</v>
      </c>
      <c r="F4618">
        <v>400</v>
      </c>
      <c r="G4618">
        <v>123</v>
      </c>
      <c r="H4618">
        <v>9</v>
      </c>
      <c r="I4618">
        <v>114</v>
      </c>
      <c r="J4618">
        <v>49200</v>
      </c>
      <c r="K4618" s="2">
        <v>46009</v>
      </c>
      <c r="L4618">
        <v>13</v>
      </c>
      <c r="M4618" s="1" t="s">
        <v>39</v>
      </c>
      <c r="N4618" s="1" t="s">
        <v>23</v>
      </c>
      <c r="O4618" s="1" t="s">
        <v>44</v>
      </c>
      <c r="P4618" s="1" t="s">
        <v>25</v>
      </c>
      <c r="Q4618" s="1" t="s">
        <v>26</v>
      </c>
      <c r="R4618" s="1" t="s">
        <v>27</v>
      </c>
    </row>
    <row r="4619" spans="1:18" x14ac:dyDescent="0.3">
      <c r="A4619" s="1" t="s">
        <v>4777</v>
      </c>
      <c r="B4619" s="1" t="s">
        <v>36</v>
      </c>
      <c r="C4619" s="1" t="s">
        <v>129</v>
      </c>
      <c r="D4619" s="1" t="s">
        <v>48</v>
      </c>
      <c r="E4619">
        <v>53</v>
      </c>
      <c r="F4619">
        <v>85000</v>
      </c>
      <c r="G4619">
        <v>60</v>
      </c>
      <c r="H4619">
        <v>15</v>
      </c>
      <c r="I4619">
        <v>45</v>
      </c>
      <c r="J4619">
        <v>5100000</v>
      </c>
      <c r="K4619" s="2">
        <v>45661</v>
      </c>
      <c r="L4619">
        <v>1</v>
      </c>
      <c r="M4619" s="1" t="s">
        <v>55</v>
      </c>
      <c r="N4619" s="1" t="s">
        <v>32</v>
      </c>
      <c r="O4619" s="1" t="s">
        <v>44</v>
      </c>
      <c r="P4619" s="1" t="s">
        <v>25</v>
      </c>
      <c r="Q4619" s="1" t="s">
        <v>26</v>
      </c>
      <c r="R4619" s="1" t="s">
        <v>27</v>
      </c>
    </row>
    <row r="4620" spans="1:18" x14ac:dyDescent="0.3">
      <c r="A4620" s="1" t="s">
        <v>4778</v>
      </c>
      <c r="B4620" s="1" t="s">
        <v>83</v>
      </c>
      <c r="C4620" s="1" t="s">
        <v>76</v>
      </c>
      <c r="D4620" s="1" t="s">
        <v>64</v>
      </c>
      <c r="E4620">
        <v>82</v>
      </c>
      <c r="F4620">
        <v>2200</v>
      </c>
      <c r="G4620">
        <v>100</v>
      </c>
      <c r="H4620">
        <v>71</v>
      </c>
      <c r="I4620">
        <v>29</v>
      </c>
      <c r="J4620">
        <v>220000</v>
      </c>
      <c r="K4620" s="2">
        <v>45688</v>
      </c>
      <c r="L4620">
        <v>7</v>
      </c>
      <c r="M4620" s="1" t="s">
        <v>22</v>
      </c>
      <c r="N4620" s="1" t="s">
        <v>23</v>
      </c>
      <c r="O4620" s="1" t="s">
        <v>24</v>
      </c>
      <c r="P4620" s="1" t="s">
        <v>49</v>
      </c>
      <c r="Q4620" s="1" t="s">
        <v>26</v>
      </c>
      <c r="R4620" s="1" t="s">
        <v>27</v>
      </c>
    </row>
    <row r="4621" spans="1:18" x14ac:dyDescent="0.3">
      <c r="A4621" s="1" t="s">
        <v>4779</v>
      </c>
      <c r="B4621" s="1" t="s">
        <v>36</v>
      </c>
      <c r="C4621" s="1" t="s">
        <v>386</v>
      </c>
      <c r="D4621" s="1" t="s">
        <v>31</v>
      </c>
      <c r="E4621">
        <v>107</v>
      </c>
      <c r="F4621">
        <v>45000</v>
      </c>
      <c r="G4621">
        <v>112</v>
      </c>
      <c r="H4621">
        <v>83</v>
      </c>
      <c r="I4621">
        <v>29</v>
      </c>
      <c r="J4621">
        <v>5040000</v>
      </c>
      <c r="K4621" s="2">
        <v>45805</v>
      </c>
      <c r="L4621">
        <v>4</v>
      </c>
      <c r="M4621" s="1" t="s">
        <v>55</v>
      </c>
      <c r="N4621" s="1" t="s">
        <v>23</v>
      </c>
      <c r="O4621" s="1" t="s">
        <v>44</v>
      </c>
      <c r="P4621" s="1" t="s">
        <v>25</v>
      </c>
      <c r="Q4621" s="1" t="s">
        <v>26</v>
      </c>
      <c r="R4621" s="1" t="s">
        <v>27</v>
      </c>
    </row>
    <row r="4622" spans="1:18" x14ac:dyDescent="0.3">
      <c r="A4622" s="1" t="s">
        <v>4780</v>
      </c>
      <c r="B4622" s="1" t="s">
        <v>19</v>
      </c>
      <c r="C4622" s="1" t="s">
        <v>258</v>
      </c>
      <c r="D4622" s="1" t="s">
        <v>72</v>
      </c>
      <c r="E4622">
        <v>150</v>
      </c>
      <c r="F4622">
        <v>650000</v>
      </c>
      <c r="G4622">
        <v>158</v>
      </c>
      <c r="H4622">
        <v>92</v>
      </c>
      <c r="I4622">
        <v>66</v>
      </c>
      <c r="J4622">
        <v>102700000</v>
      </c>
      <c r="K4622" s="2">
        <v>45689</v>
      </c>
      <c r="L4622">
        <v>4</v>
      </c>
      <c r="M4622" s="1" t="s">
        <v>55</v>
      </c>
      <c r="N4622" s="1" t="s">
        <v>32</v>
      </c>
      <c r="O4622" s="1" t="s">
        <v>85</v>
      </c>
      <c r="P4622" s="1" t="s">
        <v>25</v>
      </c>
      <c r="Q4622" s="1" t="s">
        <v>59</v>
      </c>
      <c r="R4622" s="1" t="s">
        <v>27</v>
      </c>
    </row>
    <row r="4623" spans="1:18" x14ac:dyDescent="0.3">
      <c r="A4623" s="1" t="s">
        <v>4781</v>
      </c>
      <c r="B4623" s="1" t="s">
        <v>46</v>
      </c>
      <c r="C4623" s="1" t="s">
        <v>129</v>
      </c>
      <c r="D4623" s="1" t="s">
        <v>91</v>
      </c>
      <c r="E4623">
        <v>94</v>
      </c>
      <c r="F4623">
        <v>85000</v>
      </c>
      <c r="G4623">
        <v>111</v>
      </c>
      <c r="H4623">
        <v>89</v>
      </c>
      <c r="I4623">
        <v>22</v>
      </c>
      <c r="J4623">
        <v>9435000</v>
      </c>
      <c r="K4623" s="2">
        <v>45811</v>
      </c>
      <c r="L4623">
        <v>6</v>
      </c>
      <c r="M4623" s="1" t="s">
        <v>22</v>
      </c>
      <c r="N4623" s="1" t="s">
        <v>23</v>
      </c>
      <c r="O4623" s="1" t="s">
        <v>24</v>
      </c>
      <c r="P4623" s="1" t="s">
        <v>25</v>
      </c>
      <c r="Q4623" s="1" t="s">
        <v>59</v>
      </c>
      <c r="R4623" s="1" t="s">
        <v>34</v>
      </c>
    </row>
    <row r="4624" spans="1:18" x14ac:dyDescent="0.3">
      <c r="A4624" s="1" t="s">
        <v>4782</v>
      </c>
      <c r="B4624" s="1" t="s">
        <v>52</v>
      </c>
      <c r="C4624" s="1" t="s">
        <v>308</v>
      </c>
      <c r="D4624" s="1" t="s">
        <v>72</v>
      </c>
      <c r="E4624">
        <v>106</v>
      </c>
      <c r="F4624">
        <v>8000</v>
      </c>
      <c r="G4624">
        <v>125</v>
      </c>
      <c r="H4624">
        <v>36</v>
      </c>
      <c r="I4624">
        <v>89</v>
      </c>
      <c r="J4624">
        <v>1000000</v>
      </c>
      <c r="K4624" s="2">
        <v>45963</v>
      </c>
      <c r="L4624">
        <v>11</v>
      </c>
      <c r="M4624" s="1" t="s">
        <v>39</v>
      </c>
      <c r="N4624" s="1" t="s">
        <v>32</v>
      </c>
      <c r="O4624" s="1" t="s">
        <v>24</v>
      </c>
      <c r="P4624" s="1" t="s">
        <v>49</v>
      </c>
      <c r="Q4624" s="1" t="s">
        <v>26</v>
      </c>
      <c r="R4624" s="1" t="s">
        <v>27</v>
      </c>
    </row>
    <row r="4625" spans="1:18" x14ac:dyDescent="0.3">
      <c r="A4625" s="1" t="s">
        <v>4783</v>
      </c>
      <c r="B4625" s="1" t="s">
        <v>133</v>
      </c>
      <c r="C4625" s="1" t="s">
        <v>231</v>
      </c>
      <c r="D4625" s="1" t="s">
        <v>58</v>
      </c>
      <c r="E4625">
        <v>132</v>
      </c>
      <c r="F4625">
        <v>12000</v>
      </c>
      <c r="G4625">
        <v>160</v>
      </c>
      <c r="H4625">
        <v>48</v>
      </c>
      <c r="I4625">
        <v>112</v>
      </c>
      <c r="J4625">
        <v>1920000</v>
      </c>
      <c r="K4625" s="2">
        <v>45952</v>
      </c>
      <c r="L4625">
        <v>10</v>
      </c>
      <c r="M4625" s="1" t="s">
        <v>22</v>
      </c>
      <c r="N4625" s="1" t="s">
        <v>23</v>
      </c>
      <c r="O4625" s="1" t="s">
        <v>44</v>
      </c>
      <c r="P4625" s="1" t="s">
        <v>25</v>
      </c>
      <c r="Q4625" s="1" t="s">
        <v>26</v>
      </c>
      <c r="R4625" s="1" t="s">
        <v>27</v>
      </c>
    </row>
    <row r="4626" spans="1:18" x14ac:dyDescent="0.3">
      <c r="A4626" s="1" t="s">
        <v>4784</v>
      </c>
      <c r="B4626" s="1" t="s">
        <v>87</v>
      </c>
      <c r="C4626" s="1" t="s">
        <v>410</v>
      </c>
      <c r="D4626" s="1" t="s">
        <v>21</v>
      </c>
      <c r="E4626">
        <v>96</v>
      </c>
      <c r="F4626">
        <v>25000</v>
      </c>
      <c r="G4626">
        <v>122</v>
      </c>
      <c r="H4626">
        <v>110</v>
      </c>
      <c r="I4626">
        <v>12</v>
      </c>
      <c r="J4626">
        <v>3050000</v>
      </c>
      <c r="K4626" s="2">
        <v>45895</v>
      </c>
      <c r="L4626">
        <v>6</v>
      </c>
      <c r="M4626" s="1" t="s">
        <v>22</v>
      </c>
      <c r="N4626" s="1" t="s">
        <v>43</v>
      </c>
      <c r="O4626" s="1" t="s">
        <v>24</v>
      </c>
      <c r="P4626" s="1" t="s">
        <v>25</v>
      </c>
      <c r="Q4626" s="1" t="s">
        <v>26</v>
      </c>
      <c r="R4626" s="1" t="s">
        <v>27</v>
      </c>
    </row>
    <row r="4627" spans="1:18" x14ac:dyDescent="0.3">
      <c r="A4627" s="1" t="s">
        <v>4785</v>
      </c>
      <c r="B4627" s="1" t="s">
        <v>133</v>
      </c>
      <c r="C4627" s="1" t="s">
        <v>42</v>
      </c>
      <c r="D4627" s="1" t="s">
        <v>67</v>
      </c>
      <c r="E4627">
        <v>64</v>
      </c>
      <c r="F4627">
        <v>2200</v>
      </c>
      <c r="G4627">
        <v>65</v>
      </c>
      <c r="H4627">
        <v>28</v>
      </c>
      <c r="I4627">
        <v>37</v>
      </c>
      <c r="J4627">
        <v>143000</v>
      </c>
      <c r="K4627" s="2">
        <v>45735</v>
      </c>
      <c r="L4627">
        <v>12</v>
      </c>
      <c r="M4627" s="1" t="s">
        <v>39</v>
      </c>
      <c r="N4627" s="1" t="s">
        <v>32</v>
      </c>
      <c r="O4627" s="1" t="s">
        <v>24</v>
      </c>
      <c r="P4627" s="1" t="s">
        <v>25</v>
      </c>
      <c r="Q4627" s="1" t="s">
        <v>26</v>
      </c>
      <c r="R4627" s="1" t="s">
        <v>27</v>
      </c>
    </row>
    <row r="4628" spans="1:18" x14ac:dyDescent="0.3">
      <c r="A4628" s="1" t="s">
        <v>4786</v>
      </c>
      <c r="B4628" s="1" t="s">
        <v>46</v>
      </c>
      <c r="C4628" s="1" t="s">
        <v>320</v>
      </c>
      <c r="D4628" s="1" t="s">
        <v>58</v>
      </c>
      <c r="E4628">
        <v>146</v>
      </c>
      <c r="F4628">
        <v>1800</v>
      </c>
      <c r="G4628">
        <v>152</v>
      </c>
      <c r="H4628">
        <v>71</v>
      </c>
      <c r="I4628">
        <v>81</v>
      </c>
      <c r="J4628">
        <v>273600</v>
      </c>
      <c r="K4628" s="2">
        <v>45985</v>
      </c>
      <c r="L4628">
        <v>8</v>
      </c>
      <c r="M4628" s="1" t="s">
        <v>22</v>
      </c>
      <c r="N4628" s="1" t="s">
        <v>23</v>
      </c>
      <c r="O4628" s="1" t="s">
        <v>24</v>
      </c>
      <c r="P4628" s="1" t="s">
        <v>25</v>
      </c>
      <c r="Q4628" s="1" t="s">
        <v>26</v>
      </c>
      <c r="R4628" s="1" t="s">
        <v>27</v>
      </c>
    </row>
    <row r="4629" spans="1:18" x14ac:dyDescent="0.3">
      <c r="A4629" s="1" t="s">
        <v>4787</v>
      </c>
      <c r="B4629" s="1" t="s">
        <v>41</v>
      </c>
      <c r="C4629" s="1" t="s">
        <v>427</v>
      </c>
      <c r="D4629" s="1" t="s">
        <v>72</v>
      </c>
      <c r="E4629">
        <v>125</v>
      </c>
      <c r="F4629">
        <v>5000</v>
      </c>
      <c r="G4629">
        <v>141</v>
      </c>
      <c r="H4629">
        <v>9</v>
      </c>
      <c r="I4629">
        <v>132</v>
      </c>
      <c r="J4629">
        <v>705000</v>
      </c>
      <c r="K4629" s="2">
        <v>45751</v>
      </c>
      <c r="L4629">
        <v>12</v>
      </c>
      <c r="M4629" s="1" t="s">
        <v>39</v>
      </c>
      <c r="N4629" s="1" t="s">
        <v>43</v>
      </c>
      <c r="O4629" s="1" t="s">
        <v>24</v>
      </c>
      <c r="P4629" s="1" t="s">
        <v>25</v>
      </c>
      <c r="Q4629" s="1" t="s">
        <v>50</v>
      </c>
      <c r="R4629" s="1" t="s">
        <v>59</v>
      </c>
    </row>
    <row r="4630" spans="1:18" x14ac:dyDescent="0.3">
      <c r="A4630" s="1" t="s">
        <v>4788</v>
      </c>
      <c r="B4630" s="1" t="s">
        <v>80</v>
      </c>
      <c r="C4630" s="1" t="s">
        <v>296</v>
      </c>
      <c r="D4630" s="1" t="s">
        <v>64</v>
      </c>
      <c r="E4630">
        <v>106</v>
      </c>
      <c r="F4630">
        <v>4200000</v>
      </c>
      <c r="G4630">
        <v>111</v>
      </c>
      <c r="H4630">
        <v>29</v>
      </c>
      <c r="I4630">
        <v>82</v>
      </c>
      <c r="J4630">
        <v>466200000</v>
      </c>
      <c r="K4630" s="2">
        <v>45776</v>
      </c>
      <c r="L4630">
        <v>14</v>
      </c>
      <c r="M4630" s="1" t="s">
        <v>39</v>
      </c>
      <c r="N4630" s="1" t="s">
        <v>43</v>
      </c>
      <c r="O4630" s="1" t="s">
        <v>44</v>
      </c>
      <c r="P4630" s="1" t="s">
        <v>25</v>
      </c>
      <c r="Q4630" s="1" t="s">
        <v>26</v>
      </c>
      <c r="R4630" s="1" t="s">
        <v>34</v>
      </c>
    </row>
    <row r="4631" spans="1:18" x14ac:dyDescent="0.3">
      <c r="A4631" s="1" t="s">
        <v>4789</v>
      </c>
      <c r="B4631" s="1" t="s">
        <v>52</v>
      </c>
      <c r="C4631" s="1" t="s">
        <v>511</v>
      </c>
      <c r="D4631" s="1" t="s">
        <v>54</v>
      </c>
      <c r="E4631">
        <v>94</v>
      </c>
      <c r="F4631">
        <v>12000</v>
      </c>
      <c r="G4631">
        <v>117</v>
      </c>
      <c r="H4631">
        <v>83</v>
      </c>
      <c r="I4631">
        <v>34</v>
      </c>
      <c r="J4631">
        <v>1404000</v>
      </c>
      <c r="K4631" s="2">
        <v>46018</v>
      </c>
      <c r="L4631">
        <v>6</v>
      </c>
      <c r="M4631" s="1" t="s">
        <v>22</v>
      </c>
      <c r="N4631" s="1" t="s">
        <v>43</v>
      </c>
      <c r="O4631" s="1" t="s">
        <v>24</v>
      </c>
      <c r="P4631" s="1" t="s">
        <v>25</v>
      </c>
      <c r="Q4631" s="1" t="s">
        <v>26</v>
      </c>
      <c r="R4631" s="1" t="s">
        <v>27</v>
      </c>
    </row>
    <row r="4632" spans="1:18" x14ac:dyDescent="0.3">
      <c r="A4632" s="1" t="s">
        <v>4790</v>
      </c>
      <c r="B4632" s="1" t="s">
        <v>36</v>
      </c>
      <c r="C4632" s="1" t="s">
        <v>233</v>
      </c>
      <c r="D4632" s="1" t="s">
        <v>48</v>
      </c>
      <c r="E4632">
        <v>97</v>
      </c>
      <c r="F4632">
        <v>15000</v>
      </c>
      <c r="G4632">
        <v>103</v>
      </c>
      <c r="H4632">
        <v>28</v>
      </c>
      <c r="I4632">
        <v>75</v>
      </c>
      <c r="J4632">
        <v>1545000</v>
      </c>
      <c r="K4632" s="2">
        <v>45740</v>
      </c>
      <c r="L4632">
        <v>11</v>
      </c>
      <c r="M4632" s="1" t="s">
        <v>39</v>
      </c>
      <c r="N4632" s="1" t="s">
        <v>32</v>
      </c>
      <c r="O4632" s="1" t="s">
        <v>33</v>
      </c>
      <c r="P4632" s="1" t="s">
        <v>25</v>
      </c>
      <c r="Q4632" s="1" t="s">
        <v>26</v>
      </c>
      <c r="R4632" s="1" t="s">
        <v>59</v>
      </c>
    </row>
    <row r="4633" spans="1:18" x14ac:dyDescent="0.3">
      <c r="A4633" s="1" t="s">
        <v>4791</v>
      </c>
      <c r="B4633" s="1" t="s">
        <v>66</v>
      </c>
      <c r="C4633" s="1" t="s">
        <v>142</v>
      </c>
      <c r="D4633" s="1" t="s">
        <v>54</v>
      </c>
      <c r="E4633">
        <v>39</v>
      </c>
      <c r="F4633">
        <v>1200</v>
      </c>
      <c r="G4633">
        <v>43</v>
      </c>
      <c r="H4633">
        <v>6</v>
      </c>
      <c r="I4633">
        <v>37</v>
      </c>
      <c r="J4633">
        <v>51600</v>
      </c>
      <c r="K4633" s="2">
        <v>45739</v>
      </c>
      <c r="L4633">
        <v>15</v>
      </c>
      <c r="M4633" s="1" t="s">
        <v>39</v>
      </c>
      <c r="N4633" s="1" t="s">
        <v>23</v>
      </c>
      <c r="O4633" s="1" t="s">
        <v>85</v>
      </c>
      <c r="P4633" s="1" t="s">
        <v>25</v>
      </c>
      <c r="Q4633" s="1" t="s">
        <v>26</v>
      </c>
      <c r="R4633" s="1" t="s">
        <v>27</v>
      </c>
    </row>
    <row r="4634" spans="1:18" x14ac:dyDescent="0.3">
      <c r="A4634" s="1" t="s">
        <v>4792</v>
      </c>
      <c r="B4634" s="1" t="s">
        <v>19</v>
      </c>
      <c r="C4634" s="1" t="s">
        <v>410</v>
      </c>
      <c r="D4634" s="1" t="s">
        <v>72</v>
      </c>
      <c r="E4634">
        <v>60</v>
      </c>
      <c r="F4634">
        <v>25000</v>
      </c>
      <c r="G4634">
        <v>80</v>
      </c>
      <c r="H4634">
        <v>45</v>
      </c>
      <c r="I4634">
        <v>35</v>
      </c>
      <c r="J4634">
        <v>2000000</v>
      </c>
      <c r="K4634" s="2">
        <v>45922</v>
      </c>
      <c r="L4634">
        <v>6</v>
      </c>
      <c r="M4634" s="1" t="s">
        <v>22</v>
      </c>
      <c r="N4634" s="1" t="s">
        <v>43</v>
      </c>
      <c r="O4634" s="1" t="s">
        <v>24</v>
      </c>
      <c r="P4634" s="1" t="s">
        <v>49</v>
      </c>
      <c r="Q4634" s="1" t="s">
        <v>26</v>
      </c>
      <c r="R4634" s="1" t="s">
        <v>27</v>
      </c>
    </row>
    <row r="4635" spans="1:18" x14ac:dyDescent="0.3">
      <c r="A4635" s="1" t="s">
        <v>4793</v>
      </c>
      <c r="B4635" s="1" t="s">
        <v>93</v>
      </c>
      <c r="C4635" s="1" t="s">
        <v>231</v>
      </c>
      <c r="D4635" s="1" t="s">
        <v>72</v>
      </c>
      <c r="E4635">
        <v>143</v>
      </c>
      <c r="F4635">
        <v>12000</v>
      </c>
      <c r="G4635">
        <v>160</v>
      </c>
      <c r="H4635">
        <v>155</v>
      </c>
      <c r="I4635">
        <v>5</v>
      </c>
      <c r="J4635">
        <v>1920000</v>
      </c>
      <c r="K4635" s="2">
        <v>45749</v>
      </c>
      <c r="L4635">
        <v>9</v>
      </c>
      <c r="M4635" s="1" t="s">
        <v>22</v>
      </c>
      <c r="N4635" s="1" t="s">
        <v>23</v>
      </c>
      <c r="O4635" s="1" t="s">
        <v>44</v>
      </c>
      <c r="P4635" s="1" t="s">
        <v>25</v>
      </c>
      <c r="Q4635" s="1" t="s">
        <v>26</v>
      </c>
      <c r="R4635" s="1" t="s">
        <v>27</v>
      </c>
    </row>
    <row r="4636" spans="1:18" x14ac:dyDescent="0.3">
      <c r="A4636" s="1" t="s">
        <v>4794</v>
      </c>
      <c r="B4636" s="1" t="s">
        <v>83</v>
      </c>
      <c r="C4636" s="1" t="s">
        <v>113</v>
      </c>
      <c r="D4636" s="1" t="s">
        <v>72</v>
      </c>
      <c r="E4636">
        <v>80</v>
      </c>
      <c r="F4636">
        <v>45000</v>
      </c>
      <c r="G4636">
        <v>94</v>
      </c>
      <c r="H4636">
        <v>7</v>
      </c>
      <c r="I4636">
        <v>87</v>
      </c>
      <c r="J4636">
        <v>4230000</v>
      </c>
      <c r="K4636" s="2">
        <v>45853</v>
      </c>
      <c r="L4636">
        <v>15</v>
      </c>
      <c r="M4636" s="1" t="s">
        <v>39</v>
      </c>
      <c r="N4636" s="1" t="s">
        <v>32</v>
      </c>
      <c r="O4636" s="1" t="s">
        <v>44</v>
      </c>
      <c r="P4636" s="1" t="s">
        <v>25</v>
      </c>
      <c r="Q4636" s="1" t="s">
        <v>26</v>
      </c>
      <c r="R4636" s="1" t="s">
        <v>34</v>
      </c>
    </row>
    <row r="4637" spans="1:18" x14ac:dyDescent="0.3">
      <c r="A4637" s="1" t="s">
        <v>4795</v>
      </c>
      <c r="B4637" s="1" t="s">
        <v>19</v>
      </c>
      <c r="C4637" s="1" t="s">
        <v>121</v>
      </c>
      <c r="D4637" s="1" t="s">
        <v>31</v>
      </c>
      <c r="E4637">
        <v>50</v>
      </c>
      <c r="F4637">
        <v>3500</v>
      </c>
      <c r="G4637">
        <v>67</v>
      </c>
      <c r="H4637">
        <v>8</v>
      </c>
      <c r="I4637">
        <v>59</v>
      </c>
      <c r="J4637">
        <v>234500</v>
      </c>
      <c r="K4637" s="2">
        <v>45814</v>
      </c>
      <c r="L4637">
        <v>4</v>
      </c>
      <c r="M4637" s="1" t="s">
        <v>55</v>
      </c>
      <c r="N4637" s="1" t="s">
        <v>32</v>
      </c>
      <c r="O4637" s="1" t="s">
        <v>24</v>
      </c>
      <c r="P4637" s="1" t="s">
        <v>25</v>
      </c>
      <c r="Q4637" s="1" t="s">
        <v>26</v>
      </c>
      <c r="R4637" s="1" t="s">
        <v>59</v>
      </c>
    </row>
    <row r="4638" spans="1:18" x14ac:dyDescent="0.3">
      <c r="A4638" s="1" t="s">
        <v>4796</v>
      </c>
      <c r="B4638" s="1" t="s">
        <v>87</v>
      </c>
      <c r="C4638" s="1" t="s">
        <v>215</v>
      </c>
      <c r="D4638" s="1" t="s">
        <v>64</v>
      </c>
      <c r="E4638">
        <v>137</v>
      </c>
      <c r="F4638">
        <v>350000</v>
      </c>
      <c r="G4638">
        <v>146</v>
      </c>
      <c r="H4638">
        <v>107</v>
      </c>
      <c r="I4638">
        <v>39</v>
      </c>
      <c r="J4638">
        <v>51100000</v>
      </c>
      <c r="K4638" s="2">
        <v>45727</v>
      </c>
      <c r="L4638">
        <v>7</v>
      </c>
      <c r="M4638" s="1" t="s">
        <v>22</v>
      </c>
      <c r="N4638" s="1" t="s">
        <v>32</v>
      </c>
      <c r="O4638" s="1" t="s">
        <v>24</v>
      </c>
      <c r="P4638" s="1" t="s">
        <v>25</v>
      </c>
      <c r="Q4638" s="1" t="s">
        <v>59</v>
      </c>
      <c r="R4638" s="1" t="s">
        <v>59</v>
      </c>
    </row>
    <row r="4639" spans="1:18" x14ac:dyDescent="0.3">
      <c r="A4639" s="1" t="s">
        <v>4797</v>
      </c>
      <c r="B4639" s="1" t="s">
        <v>46</v>
      </c>
      <c r="C4639" s="1" t="s">
        <v>213</v>
      </c>
      <c r="D4639" s="1" t="s">
        <v>64</v>
      </c>
      <c r="E4639">
        <v>33</v>
      </c>
      <c r="F4639">
        <v>55000</v>
      </c>
      <c r="G4639">
        <v>33</v>
      </c>
      <c r="H4639">
        <v>12</v>
      </c>
      <c r="I4639">
        <v>21</v>
      </c>
      <c r="J4639">
        <v>1815000</v>
      </c>
      <c r="K4639" s="2">
        <v>45726</v>
      </c>
      <c r="L4639">
        <v>1</v>
      </c>
      <c r="M4639" s="1" t="s">
        <v>55</v>
      </c>
      <c r="N4639" s="1" t="s">
        <v>23</v>
      </c>
      <c r="O4639" s="1" t="s">
        <v>24</v>
      </c>
      <c r="P4639" s="1" t="s">
        <v>25</v>
      </c>
      <c r="Q4639" s="1" t="s">
        <v>26</v>
      </c>
      <c r="R4639" s="1" t="s">
        <v>27</v>
      </c>
    </row>
    <row r="4640" spans="1:18" x14ac:dyDescent="0.3">
      <c r="A4640" s="1" t="s">
        <v>4798</v>
      </c>
      <c r="B4640" s="1" t="s">
        <v>41</v>
      </c>
      <c r="C4640" s="1" t="s">
        <v>186</v>
      </c>
      <c r="D4640" s="1" t="s">
        <v>91</v>
      </c>
      <c r="E4640">
        <v>136</v>
      </c>
      <c r="F4640">
        <v>95000</v>
      </c>
      <c r="G4640">
        <v>156</v>
      </c>
      <c r="H4640">
        <v>73</v>
      </c>
      <c r="I4640">
        <v>83</v>
      </c>
      <c r="J4640">
        <v>14820000</v>
      </c>
      <c r="K4640" s="2">
        <v>45822</v>
      </c>
      <c r="L4640">
        <v>3</v>
      </c>
      <c r="M4640" s="1" t="s">
        <v>55</v>
      </c>
      <c r="N4640" s="1" t="s">
        <v>43</v>
      </c>
      <c r="O4640" s="1" t="s">
        <v>24</v>
      </c>
      <c r="P4640" s="1" t="s">
        <v>25</v>
      </c>
      <c r="Q4640" s="1" t="s">
        <v>50</v>
      </c>
      <c r="R4640" s="1" t="s">
        <v>27</v>
      </c>
    </row>
    <row r="4641" spans="1:18" x14ac:dyDescent="0.3">
      <c r="A4641" s="1" t="s">
        <v>4799</v>
      </c>
      <c r="B4641" s="1" t="s">
        <v>19</v>
      </c>
      <c r="C4641" s="1" t="s">
        <v>121</v>
      </c>
      <c r="D4641" s="1" t="s">
        <v>67</v>
      </c>
      <c r="E4641">
        <v>40</v>
      </c>
      <c r="F4641">
        <v>3500</v>
      </c>
      <c r="G4641">
        <v>43</v>
      </c>
      <c r="H4641">
        <v>17</v>
      </c>
      <c r="I4641">
        <v>26</v>
      </c>
      <c r="J4641">
        <v>150500</v>
      </c>
      <c r="K4641" s="2">
        <v>45994</v>
      </c>
      <c r="L4641">
        <v>1</v>
      </c>
      <c r="M4641" s="1" t="s">
        <v>55</v>
      </c>
      <c r="N4641" s="1" t="s">
        <v>23</v>
      </c>
      <c r="O4641" s="1" t="s">
        <v>24</v>
      </c>
      <c r="P4641" s="1" t="s">
        <v>25</v>
      </c>
      <c r="Q4641" s="1" t="s">
        <v>26</v>
      </c>
      <c r="R4641" s="1" t="s">
        <v>27</v>
      </c>
    </row>
    <row r="4642" spans="1:18" x14ac:dyDescent="0.3">
      <c r="A4642" s="1" t="s">
        <v>4800</v>
      </c>
      <c r="B4642" s="1" t="s">
        <v>107</v>
      </c>
      <c r="C4642" s="1" t="s">
        <v>61</v>
      </c>
      <c r="D4642" s="1" t="s">
        <v>48</v>
      </c>
      <c r="E4642">
        <v>142</v>
      </c>
      <c r="F4642">
        <v>2200</v>
      </c>
      <c r="G4642">
        <v>148</v>
      </c>
      <c r="H4642">
        <v>137</v>
      </c>
      <c r="I4642">
        <v>11</v>
      </c>
      <c r="J4642">
        <v>325600</v>
      </c>
      <c r="K4642" s="2">
        <v>45996</v>
      </c>
      <c r="L4642">
        <v>10</v>
      </c>
      <c r="M4642" s="1" t="s">
        <v>22</v>
      </c>
      <c r="N4642" s="1" t="s">
        <v>23</v>
      </c>
      <c r="O4642" s="1" t="s">
        <v>24</v>
      </c>
      <c r="P4642" s="1" t="s">
        <v>25</v>
      </c>
      <c r="Q4642" s="1" t="s">
        <v>50</v>
      </c>
      <c r="R4642" s="1" t="s">
        <v>27</v>
      </c>
    </row>
    <row r="4643" spans="1:18" x14ac:dyDescent="0.3">
      <c r="A4643" s="1" t="s">
        <v>4801</v>
      </c>
      <c r="B4643" s="1" t="s">
        <v>41</v>
      </c>
      <c r="C4643" s="1" t="s">
        <v>410</v>
      </c>
      <c r="D4643" s="1" t="s">
        <v>54</v>
      </c>
      <c r="E4643">
        <v>103</v>
      </c>
      <c r="F4643">
        <v>25000</v>
      </c>
      <c r="G4643">
        <v>122</v>
      </c>
      <c r="H4643">
        <v>95</v>
      </c>
      <c r="I4643">
        <v>27</v>
      </c>
      <c r="J4643">
        <v>3050000</v>
      </c>
      <c r="K4643" s="2">
        <v>46003</v>
      </c>
      <c r="L4643">
        <v>13</v>
      </c>
      <c r="M4643" s="1" t="s">
        <v>39</v>
      </c>
      <c r="N4643" s="1" t="s">
        <v>23</v>
      </c>
      <c r="O4643" s="1" t="s">
        <v>33</v>
      </c>
      <c r="P4643" s="1" t="s">
        <v>25</v>
      </c>
      <c r="Q4643" s="1" t="s">
        <v>50</v>
      </c>
      <c r="R4643" s="1" t="s">
        <v>27</v>
      </c>
    </row>
    <row r="4644" spans="1:18" x14ac:dyDescent="0.3">
      <c r="A4644" s="1" t="s">
        <v>4802</v>
      </c>
      <c r="B4644" s="1" t="s">
        <v>80</v>
      </c>
      <c r="C4644" s="1" t="s">
        <v>30</v>
      </c>
      <c r="D4644" s="1" t="s">
        <v>54</v>
      </c>
      <c r="E4644">
        <v>82</v>
      </c>
      <c r="F4644">
        <v>12000</v>
      </c>
      <c r="G4644">
        <v>109</v>
      </c>
      <c r="H4644">
        <v>59</v>
      </c>
      <c r="I4644">
        <v>50</v>
      </c>
      <c r="J4644">
        <v>1308000</v>
      </c>
      <c r="K4644" s="2">
        <v>45987</v>
      </c>
      <c r="L4644">
        <v>12</v>
      </c>
      <c r="M4644" s="1" t="s">
        <v>39</v>
      </c>
      <c r="N4644" s="1" t="s">
        <v>43</v>
      </c>
      <c r="O4644" s="1" t="s">
        <v>24</v>
      </c>
      <c r="P4644" s="1" t="s">
        <v>25</v>
      </c>
      <c r="Q4644" s="1" t="s">
        <v>26</v>
      </c>
      <c r="R4644" s="1" t="s">
        <v>34</v>
      </c>
    </row>
    <row r="4645" spans="1:18" x14ac:dyDescent="0.3">
      <c r="A4645" s="1" t="s">
        <v>4803</v>
      </c>
      <c r="B4645" s="1" t="s">
        <v>104</v>
      </c>
      <c r="C4645" s="1" t="s">
        <v>129</v>
      </c>
      <c r="D4645" s="1" t="s">
        <v>72</v>
      </c>
      <c r="E4645">
        <v>59</v>
      </c>
      <c r="F4645">
        <v>85000</v>
      </c>
      <c r="G4645">
        <v>81</v>
      </c>
      <c r="H4645">
        <v>58</v>
      </c>
      <c r="I4645">
        <v>23</v>
      </c>
      <c r="J4645">
        <v>6885000</v>
      </c>
      <c r="K4645" s="2">
        <v>46011</v>
      </c>
      <c r="L4645">
        <v>7</v>
      </c>
      <c r="M4645" s="1" t="s">
        <v>22</v>
      </c>
      <c r="N4645" s="1" t="s">
        <v>23</v>
      </c>
      <c r="O4645" s="1" t="s">
        <v>24</v>
      </c>
      <c r="P4645" s="1" t="s">
        <v>25</v>
      </c>
      <c r="Q4645" s="1" t="s">
        <v>59</v>
      </c>
      <c r="R4645" s="1" t="s">
        <v>27</v>
      </c>
    </row>
    <row r="4646" spans="1:18" x14ac:dyDescent="0.3">
      <c r="A4646" s="1" t="s">
        <v>4804</v>
      </c>
      <c r="B4646" s="1" t="s">
        <v>36</v>
      </c>
      <c r="C4646" s="1" t="s">
        <v>284</v>
      </c>
      <c r="D4646" s="1" t="s">
        <v>38</v>
      </c>
      <c r="E4646">
        <v>41</v>
      </c>
      <c r="F4646">
        <v>2800</v>
      </c>
      <c r="G4646">
        <v>69</v>
      </c>
      <c r="H4646">
        <v>33</v>
      </c>
      <c r="I4646">
        <v>36</v>
      </c>
      <c r="J4646">
        <v>193200</v>
      </c>
      <c r="K4646" s="2">
        <v>45847</v>
      </c>
      <c r="L4646">
        <v>13</v>
      </c>
      <c r="M4646" s="1" t="s">
        <v>39</v>
      </c>
      <c r="N4646" s="1" t="s">
        <v>23</v>
      </c>
      <c r="O4646" s="1" t="s">
        <v>44</v>
      </c>
      <c r="P4646" s="1" t="s">
        <v>25</v>
      </c>
      <c r="Q4646" s="1" t="s">
        <v>26</v>
      </c>
      <c r="R4646" s="1" t="s">
        <v>27</v>
      </c>
    </row>
    <row r="4647" spans="1:18" x14ac:dyDescent="0.3">
      <c r="A4647" s="1" t="s">
        <v>4805</v>
      </c>
      <c r="B4647" s="1" t="s">
        <v>52</v>
      </c>
      <c r="C4647" s="1" t="s">
        <v>427</v>
      </c>
      <c r="D4647" s="1" t="s">
        <v>31</v>
      </c>
      <c r="E4647">
        <v>134</v>
      </c>
      <c r="F4647">
        <v>5000</v>
      </c>
      <c r="G4647">
        <v>158</v>
      </c>
      <c r="H4647">
        <v>127</v>
      </c>
      <c r="I4647">
        <v>31</v>
      </c>
      <c r="J4647">
        <v>790000</v>
      </c>
      <c r="K4647" s="2">
        <v>46022</v>
      </c>
      <c r="L4647">
        <v>14</v>
      </c>
      <c r="M4647" s="1" t="s">
        <v>39</v>
      </c>
      <c r="N4647" s="1" t="s">
        <v>23</v>
      </c>
      <c r="O4647" s="1" t="s">
        <v>24</v>
      </c>
      <c r="P4647" s="1" t="s">
        <v>25</v>
      </c>
      <c r="Q4647" s="1" t="s">
        <v>50</v>
      </c>
      <c r="R4647" s="1" t="s">
        <v>59</v>
      </c>
    </row>
    <row r="4648" spans="1:18" x14ac:dyDescent="0.3">
      <c r="A4648" s="1" t="s">
        <v>4806</v>
      </c>
      <c r="B4648" s="1" t="s">
        <v>29</v>
      </c>
      <c r="C4648" s="1" t="s">
        <v>100</v>
      </c>
      <c r="D4648" s="1" t="s">
        <v>64</v>
      </c>
      <c r="E4648">
        <v>71</v>
      </c>
      <c r="F4648">
        <v>15000</v>
      </c>
      <c r="G4648">
        <v>85</v>
      </c>
      <c r="H4648">
        <v>62</v>
      </c>
      <c r="I4648">
        <v>23</v>
      </c>
      <c r="J4648">
        <v>1275000</v>
      </c>
      <c r="K4648" s="2">
        <v>45981</v>
      </c>
      <c r="L4648">
        <v>9</v>
      </c>
      <c r="M4648" s="1" t="s">
        <v>22</v>
      </c>
      <c r="N4648" s="1" t="s">
        <v>32</v>
      </c>
      <c r="O4648" s="1" t="s">
        <v>44</v>
      </c>
      <c r="P4648" s="1" t="s">
        <v>49</v>
      </c>
      <c r="Q4648" s="1" t="s">
        <v>50</v>
      </c>
      <c r="R4648" s="1" t="s">
        <v>27</v>
      </c>
    </row>
    <row r="4649" spans="1:18" x14ac:dyDescent="0.3">
      <c r="A4649" s="1" t="s">
        <v>4807</v>
      </c>
      <c r="B4649" s="1" t="s">
        <v>36</v>
      </c>
      <c r="C4649" s="1" t="s">
        <v>116</v>
      </c>
      <c r="D4649" s="1" t="s">
        <v>38</v>
      </c>
      <c r="E4649">
        <v>134</v>
      </c>
      <c r="F4649">
        <v>5500</v>
      </c>
      <c r="G4649">
        <v>143</v>
      </c>
      <c r="H4649">
        <v>7</v>
      </c>
      <c r="I4649">
        <v>136</v>
      </c>
      <c r="J4649">
        <v>786500</v>
      </c>
      <c r="K4649" s="2">
        <v>45741</v>
      </c>
      <c r="L4649">
        <v>13</v>
      </c>
      <c r="M4649" s="1" t="s">
        <v>39</v>
      </c>
      <c r="N4649" s="1" t="s">
        <v>32</v>
      </c>
      <c r="O4649" s="1" t="s">
        <v>24</v>
      </c>
      <c r="P4649" s="1" t="s">
        <v>25</v>
      </c>
      <c r="Q4649" s="1" t="s">
        <v>26</v>
      </c>
      <c r="R4649" s="1" t="s">
        <v>59</v>
      </c>
    </row>
    <row r="4650" spans="1:18" x14ac:dyDescent="0.3">
      <c r="A4650" s="1" t="s">
        <v>4808</v>
      </c>
      <c r="B4650" s="1" t="s">
        <v>104</v>
      </c>
      <c r="C4650" s="1" t="s">
        <v>266</v>
      </c>
      <c r="D4650" s="1" t="s">
        <v>54</v>
      </c>
      <c r="E4650">
        <v>68</v>
      </c>
      <c r="F4650">
        <v>2200000</v>
      </c>
      <c r="G4650">
        <v>85</v>
      </c>
      <c r="H4650">
        <v>33</v>
      </c>
      <c r="I4650">
        <v>52</v>
      </c>
      <c r="J4650">
        <v>187000000</v>
      </c>
      <c r="K4650" s="2">
        <v>45677</v>
      </c>
      <c r="L4650">
        <v>11</v>
      </c>
      <c r="M4650" s="1" t="s">
        <v>39</v>
      </c>
      <c r="N4650" s="1" t="s">
        <v>23</v>
      </c>
      <c r="O4650" s="1" t="s">
        <v>24</v>
      </c>
      <c r="P4650" s="1" t="s">
        <v>49</v>
      </c>
      <c r="Q4650" s="1" t="s">
        <v>26</v>
      </c>
      <c r="R4650" s="1" t="s">
        <v>27</v>
      </c>
    </row>
    <row r="4651" spans="1:18" x14ac:dyDescent="0.3">
      <c r="A4651" s="1" t="s">
        <v>4809</v>
      </c>
      <c r="B4651" s="1" t="s">
        <v>36</v>
      </c>
      <c r="C4651" s="1" t="s">
        <v>123</v>
      </c>
      <c r="D4651" s="1" t="s">
        <v>21</v>
      </c>
      <c r="E4651">
        <v>119</v>
      </c>
      <c r="F4651">
        <v>4500</v>
      </c>
      <c r="G4651">
        <v>130</v>
      </c>
      <c r="H4651">
        <v>19</v>
      </c>
      <c r="I4651">
        <v>111</v>
      </c>
      <c r="J4651">
        <v>585000</v>
      </c>
      <c r="K4651" s="2">
        <v>45734</v>
      </c>
      <c r="L4651">
        <v>9</v>
      </c>
      <c r="M4651" s="1" t="s">
        <v>22</v>
      </c>
      <c r="N4651" s="1" t="s">
        <v>23</v>
      </c>
      <c r="O4651" s="1" t="s">
        <v>33</v>
      </c>
      <c r="P4651" s="1" t="s">
        <v>25</v>
      </c>
      <c r="Q4651" s="1" t="s">
        <v>26</v>
      </c>
      <c r="R4651" s="1" t="s">
        <v>27</v>
      </c>
    </row>
    <row r="4652" spans="1:18" x14ac:dyDescent="0.3">
      <c r="A4652" s="1" t="s">
        <v>4810</v>
      </c>
      <c r="B4652" s="1" t="s">
        <v>133</v>
      </c>
      <c r="C4652" s="1" t="s">
        <v>111</v>
      </c>
      <c r="D4652" s="1" t="s">
        <v>67</v>
      </c>
      <c r="E4652">
        <v>82</v>
      </c>
      <c r="F4652">
        <v>25000</v>
      </c>
      <c r="G4652">
        <v>102</v>
      </c>
      <c r="H4652">
        <v>55</v>
      </c>
      <c r="I4652">
        <v>47</v>
      </c>
      <c r="J4652">
        <v>2550000</v>
      </c>
      <c r="K4652" s="2">
        <v>45911</v>
      </c>
      <c r="L4652">
        <v>12</v>
      </c>
      <c r="M4652" s="1" t="s">
        <v>39</v>
      </c>
      <c r="N4652" s="1" t="s">
        <v>23</v>
      </c>
      <c r="O4652" s="1" t="s">
        <v>24</v>
      </c>
      <c r="P4652" s="1" t="s">
        <v>49</v>
      </c>
      <c r="Q4652" s="1" t="s">
        <v>26</v>
      </c>
      <c r="R4652" s="1" t="s">
        <v>27</v>
      </c>
    </row>
    <row r="4653" spans="1:18" x14ac:dyDescent="0.3">
      <c r="A4653" s="1" t="s">
        <v>4811</v>
      </c>
      <c r="B4653" s="1" t="s">
        <v>41</v>
      </c>
      <c r="C4653" s="1" t="s">
        <v>179</v>
      </c>
      <c r="D4653" s="1" t="s">
        <v>21</v>
      </c>
      <c r="E4653">
        <v>113</v>
      </c>
      <c r="F4653">
        <v>450000</v>
      </c>
      <c r="G4653">
        <v>132</v>
      </c>
      <c r="H4653">
        <v>132</v>
      </c>
      <c r="I4653">
        <v>0</v>
      </c>
      <c r="J4653">
        <v>59400000</v>
      </c>
      <c r="K4653" s="2">
        <v>45919</v>
      </c>
      <c r="L4653">
        <v>8</v>
      </c>
      <c r="M4653" s="1" t="s">
        <v>22</v>
      </c>
      <c r="N4653" s="1" t="s">
        <v>43</v>
      </c>
      <c r="O4653" s="1" t="s">
        <v>85</v>
      </c>
      <c r="P4653" s="1" t="s">
        <v>25</v>
      </c>
      <c r="Q4653" s="1" t="s">
        <v>26</v>
      </c>
      <c r="R4653" s="1" t="s">
        <v>27</v>
      </c>
    </row>
    <row r="4654" spans="1:18" x14ac:dyDescent="0.3">
      <c r="A4654" s="1" t="s">
        <v>4812</v>
      </c>
      <c r="B4654" s="1" t="s">
        <v>52</v>
      </c>
      <c r="C4654" s="1" t="s">
        <v>229</v>
      </c>
      <c r="D4654" s="1" t="s">
        <v>58</v>
      </c>
      <c r="E4654">
        <v>28</v>
      </c>
      <c r="F4654">
        <v>12000</v>
      </c>
      <c r="G4654">
        <v>47</v>
      </c>
      <c r="H4654">
        <v>8</v>
      </c>
      <c r="I4654">
        <v>39</v>
      </c>
      <c r="J4654">
        <v>564000</v>
      </c>
      <c r="K4654" s="2">
        <v>45799</v>
      </c>
      <c r="L4654">
        <v>14</v>
      </c>
      <c r="M4654" s="1" t="s">
        <v>39</v>
      </c>
      <c r="N4654" s="1" t="s">
        <v>23</v>
      </c>
      <c r="O4654" s="1" t="s">
        <v>44</v>
      </c>
      <c r="P4654" s="1" t="s">
        <v>25</v>
      </c>
      <c r="Q4654" s="1" t="s">
        <v>26</v>
      </c>
      <c r="R4654" s="1" t="s">
        <v>27</v>
      </c>
    </row>
    <row r="4655" spans="1:18" x14ac:dyDescent="0.3">
      <c r="A4655" s="1" t="s">
        <v>4813</v>
      </c>
      <c r="B4655" s="1" t="s">
        <v>19</v>
      </c>
      <c r="C4655" s="1" t="s">
        <v>287</v>
      </c>
      <c r="D4655" s="1" t="s">
        <v>67</v>
      </c>
      <c r="E4655">
        <v>97</v>
      </c>
      <c r="F4655">
        <v>25000</v>
      </c>
      <c r="G4655">
        <v>114</v>
      </c>
      <c r="H4655">
        <v>77</v>
      </c>
      <c r="I4655">
        <v>37</v>
      </c>
      <c r="J4655">
        <v>2850000</v>
      </c>
      <c r="K4655" s="2">
        <v>45784</v>
      </c>
      <c r="L4655">
        <v>11</v>
      </c>
      <c r="M4655" s="1" t="s">
        <v>39</v>
      </c>
      <c r="N4655" s="1" t="s">
        <v>43</v>
      </c>
      <c r="O4655" s="1" t="s">
        <v>24</v>
      </c>
      <c r="P4655" s="1" t="s">
        <v>25</v>
      </c>
      <c r="Q4655" s="1" t="s">
        <v>26</v>
      </c>
      <c r="R4655" s="1" t="s">
        <v>34</v>
      </c>
    </row>
    <row r="4656" spans="1:18" x14ac:dyDescent="0.3">
      <c r="A4656" s="1" t="s">
        <v>4814</v>
      </c>
      <c r="B4656" s="1" t="s">
        <v>29</v>
      </c>
      <c r="C4656" s="1" t="s">
        <v>245</v>
      </c>
      <c r="D4656" s="1" t="s">
        <v>54</v>
      </c>
      <c r="E4656">
        <v>56</v>
      </c>
      <c r="F4656">
        <v>1800</v>
      </c>
      <c r="G4656">
        <v>76</v>
      </c>
      <c r="H4656">
        <v>12</v>
      </c>
      <c r="I4656">
        <v>64</v>
      </c>
      <c r="J4656">
        <v>136800</v>
      </c>
      <c r="K4656" s="2">
        <v>45778</v>
      </c>
      <c r="L4656">
        <v>15</v>
      </c>
      <c r="M4656" s="1" t="s">
        <v>39</v>
      </c>
      <c r="N4656" s="1" t="s">
        <v>43</v>
      </c>
      <c r="O4656" s="1" t="s">
        <v>44</v>
      </c>
      <c r="P4656" s="1" t="s">
        <v>25</v>
      </c>
      <c r="Q4656" s="1" t="s">
        <v>50</v>
      </c>
      <c r="R4656" s="1" t="s">
        <v>27</v>
      </c>
    </row>
    <row r="4657" spans="1:18" x14ac:dyDescent="0.3">
      <c r="A4657" s="1" t="s">
        <v>4815</v>
      </c>
      <c r="B4657" s="1" t="s">
        <v>66</v>
      </c>
      <c r="C4657" s="1" t="s">
        <v>81</v>
      </c>
      <c r="D4657" s="1" t="s">
        <v>91</v>
      </c>
      <c r="E4657">
        <v>131</v>
      </c>
      <c r="F4657">
        <v>8500</v>
      </c>
      <c r="G4657">
        <v>134</v>
      </c>
      <c r="H4657">
        <v>42</v>
      </c>
      <c r="I4657">
        <v>92</v>
      </c>
      <c r="J4657">
        <v>1139000</v>
      </c>
      <c r="K4657" s="2">
        <v>45667</v>
      </c>
      <c r="L4657">
        <v>4</v>
      </c>
      <c r="M4657" s="1" t="s">
        <v>55</v>
      </c>
      <c r="N4657" s="1" t="s">
        <v>23</v>
      </c>
      <c r="O4657" s="1" t="s">
        <v>33</v>
      </c>
      <c r="P4657" s="1" t="s">
        <v>25</v>
      </c>
      <c r="Q4657" s="1" t="s">
        <v>26</v>
      </c>
      <c r="R4657" s="1" t="s">
        <v>34</v>
      </c>
    </row>
    <row r="4658" spans="1:18" x14ac:dyDescent="0.3">
      <c r="A4658" s="1" t="s">
        <v>4816</v>
      </c>
      <c r="B4658" s="1" t="s">
        <v>107</v>
      </c>
      <c r="C4658" s="1" t="s">
        <v>116</v>
      </c>
      <c r="D4658" s="1" t="s">
        <v>58</v>
      </c>
      <c r="E4658">
        <v>42</v>
      </c>
      <c r="F4658">
        <v>5500</v>
      </c>
      <c r="G4658">
        <v>63</v>
      </c>
      <c r="H4658">
        <v>56</v>
      </c>
      <c r="I4658">
        <v>7</v>
      </c>
      <c r="J4658">
        <v>346500</v>
      </c>
      <c r="K4658" s="2">
        <v>45792</v>
      </c>
      <c r="L4658">
        <v>1</v>
      </c>
      <c r="M4658" s="1" t="s">
        <v>55</v>
      </c>
      <c r="N4658" s="1" t="s">
        <v>23</v>
      </c>
      <c r="O4658" s="1" t="s">
        <v>24</v>
      </c>
      <c r="P4658" s="1" t="s">
        <v>49</v>
      </c>
      <c r="Q4658" s="1" t="s">
        <v>26</v>
      </c>
      <c r="R4658" s="1" t="s">
        <v>27</v>
      </c>
    </row>
    <row r="4659" spans="1:18" x14ac:dyDescent="0.3">
      <c r="A4659" s="1" t="s">
        <v>4817</v>
      </c>
      <c r="B4659" s="1" t="s">
        <v>41</v>
      </c>
      <c r="C4659" s="1" t="s">
        <v>111</v>
      </c>
      <c r="D4659" s="1" t="s">
        <v>21</v>
      </c>
      <c r="E4659">
        <v>64</v>
      </c>
      <c r="F4659">
        <v>25000</v>
      </c>
      <c r="G4659">
        <v>82</v>
      </c>
      <c r="H4659">
        <v>41</v>
      </c>
      <c r="I4659">
        <v>41</v>
      </c>
      <c r="J4659">
        <v>2050000</v>
      </c>
      <c r="K4659" s="2">
        <v>46019</v>
      </c>
      <c r="L4659">
        <v>8</v>
      </c>
      <c r="M4659" s="1" t="s">
        <v>22</v>
      </c>
      <c r="N4659" s="1" t="s">
        <v>32</v>
      </c>
      <c r="O4659" s="1" t="s">
        <v>24</v>
      </c>
      <c r="P4659" s="1" t="s">
        <v>25</v>
      </c>
      <c r="Q4659" s="1" t="s">
        <v>59</v>
      </c>
      <c r="R4659" s="1" t="s">
        <v>34</v>
      </c>
    </row>
    <row r="4660" spans="1:18" x14ac:dyDescent="0.3">
      <c r="A4660" s="1" t="s">
        <v>4818</v>
      </c>
      <c r="B4660" s="1" t="s">
        <v>46</v>
      </c>
      <c r="C4660" s="1" t="s">
        <v>71</v>
      </c>
      <c r="D4660" s="1" t="s">
        <v>72</v>
      </c>
      <c r="E4660">
        <v>132</v>
      </c>
      <c r="F4660">
        <v>3500</v>
      </c>
      <c r="G4660">
        <v>150</v>
      </c>
      <c r="H4660">
        <v>92</v>
      </c>
      <c r="I4660">
        <v>58</v>
      </c>
      <c r="J4660">
        <v>525000</v>
      </c>
      <c r="K4660" s="2">
        <v>45947</v>
      </c>
      <c r="L4660">
        <v>6</v>
      </c>
      <c r="M4660" s="1" t="s">
        <v>22</v>
      </c>
      <c r="N4660" s="1" t="s">
        <v>32</v>
      </c>
      <c r="O4660" s="1" t="s">
        <v>24</v>
      </c>
      <c r="P4660" s="1" t="s">
        <v>25</v>
      </c>
      <c r="Q4660" s="1" t="s">
        <v>26</v>
      </c>
      <c r="R4660" s="1" t="s">
        <v>27</v>
      </c>
    </row>
    <row r="4661" spans="1:18" x14ac:dyDescent="0.3">
      <c r="A4661" s="1" t="s">
        <v>4819</v>
      </c>
      <c r="B4661" s="1" t="s">
        <v>19</v>
      </c>
      <c r="C4661" s="1" t="s">
        <v>63</v>
      </c>
      <c r="D4661" s="1" t="s">
        <v>64</v>
      </c>
      <c r="E4661">
        <v>25</v>
      </c>
      <c r="F4661">
        <v>500</v>
      </c>
      <c r="G4661">
        <v>46</v>
      </c>
      <c r="H4661">
        <v>29</v>
      </c>
      <c r="I4661">
        <v>17</v>
      </c>
      <c r="J4661">
        <v>23000</v>
      </c>
      <c r="K4661" s="2">
        <v>45703</v>
      </c>
      <c r="L4661">
        <v>10</v>
      </c>
      <c r="M4661" s="1" t="s">
        <v>22</v>
      </c>
      <c r="N4661" s="1" t="s">
        <v>43</v>
      </c>
      <c r="O4661" s="1" t="s">
        <v>24</v>
      </c>
      <c r="P4661" s="1" t="s">
        <v>25</v>
      </c>
      <c r="Q4661" s="1" t="s">
        <v>50</v>
      </c>
      <c r="R4661" s="1" t="s">
        <v>27</v>
      </c>
    </row>
    <row r="4662" spans="1:18" x14ac:dyDescent="0.3">
      <c r="A4662" s="1" t="s">
        <v>4820</v>
      </c>
      <c r="B4662" s="1" t="s">
        <v>107</v>
      </c>
      <c r="C4662" s="1" t="s">
        <v>102</v>
      </c>
      <c r="D4662" s="1" t="s">
        <v>48</v>
      </c>
      <c r="E4662">
        <v>120</v>
      </c>
      <c r="F4662">
        <v>250000</v>
      </c>
      <c r="G4662">
        <v>123</v>
      </c>
      <c r="H4662">
        <v>19</v>
      </c>
      <c r="I4662">
        <v>104</v>
      </c>
      <c r="J4662">
        <v>30750000</v>
      </c>
      <c r="K4662" s="2">
        <v>45822</v>
      </c>
      <c r="L4662">
        <v>5</v>
      </c>
      <c r="M4662" s="1" t="s">
        <v>55</v>
      </c>
      <c r="N4662" s="1" t="s">
        <v>43</v>
      </c>
      <c r="O4662" s="1" t="s">
        <v>44</v>
      </c>
      <c r="P4662" s="1" t="s">
        <v>25</v>
      </c>
      <c r="Q4662" s="1" t="s">
        <v>26</v>
      </c>
      <c r="R4662" s="1" t="s">
        <v>27</v>
      </c>
    </row>
    <row r="4663" spans="1:18" x14ac:dyDescent="0.3">
      <c r="A4663" s="1" t="s">
        <v>4821</v>
      </c>
      <c r="B4663" s="1" t="s">
        <v>93</v>
      </c>
      <c r="C4663" s="1" t="s">
        <v>188</v>
      </c>
      <c r="D4663" s="1" t="s">
        <v>21</v>
      </c>
      <c r="E4663">
        <v>142</v>
      </c>
      <c r="F4663">
        <v>95000</v>
      </c>
      <c r="G4663">
        <v>144</v>
      </c>
      <c r="H4663">
        <v>86</v>
      </c>
      <c r="I4663">
        <v>58</v>
      </c>
      <c r="J4663">
        <v>13680000</v>
      </c>
      <c r="K4663" s="2">
        <v>45711</v>
      </c>
      <c r="L4663">
        <v>8</v>
      </c>
      <c r="M4663" s="1" t="s">
        <v>22</v>
      </c>
      <c r="N4663" s="1" t="s">
        <v>23</v>
      </c>
      <c r="O4663" s="1" t="s">
        <v>24</v>
      </c>
      <c r="P4663" s="1" t="s">
        <v>49</v>
      </c>
      <c r="Q4663" s="1" t="s">
        <v>26</v>
      </c>
      <c r="R4663" s="1" t="s">
        <v>27</v>
      </c>
    </row>
    <row r="4664" spans="1:18" x14ac:dyDescent="0.3">
      <c r="A4664" s="1" t="s">
        <v>4822</v>
      </c>
      <c r="B4664" s="1" t="s">
        <v>41</v>
      </c>
      <c r="C4664" s="1" t="s">
        <v>386</v>
      </c>
      <c r="D4664" s="1" t="s">
        <v>72</v>
      </c>
      <c r="E4664">
        <v>45</v>
      </c>
      <c r="F4664">
        <v>45000</v>
      </c>
      <c r="G4664">
        <v>50</v>
      </c>
      <c r="H4664">
        <v>22</v>
      </c>
      <c r="I4664">
        <v>28</v>
      </c>
      <c r="J4664">
        <v>2250000</v>
      </c>
      <c r="K4664" s="2">
        <v>45828</v>
      </c>
      <c r="L4664">
        <v>14</v>
      </c>
      <c r="M4664" s="1" t="s">
        <v>39</v>
      </c>
      <c r="N4664" s="1" t="s">
        <v>43</v>
      </c>
      <c r="O4664" s="1" t="s">
        <v>33</v>
      </c>
      <c r="P4664" s="1" t="s">
        <v>25</v>
      </c>
      <c r="Q4664" s="1" t="s">
        <v>26</v>
      </c>
      <c r="R4664" s="1" t="s">
        <v>27</v>
      </c>
    </row>
    <row r="4665" spans="1:18" x14ac:dyDescent="0.3">
      <c r="A4665" s="1" t="s">
        <v>4823</v>
      </c>
      <c r="B4665" s="1" t="s">
        <v>93</v>
      </c>
      <c r="C4665" s="1" t="s">
        <v>170</v>
      </c>
      <c r="D4665" s="1" t="s">
        <v>21</v>
      </c>
      <c r="E4665">
        <v>127</v>
      </c>
      <c r="F4665">
        <v>45000</v>
      </c>
      <c r="G4665">
        <v>144</v>
      </c>
      <c r="H4665">
        <v>35</v>
      </c>
      <c r="I4665">
        <v>109</v>
      </c>
      <c r="J4665">
        <v>6480000</v>
      </c>
      <c r="K4665" s="2">
        <v>45838</v>
      </c>
      <c r="L4665">
        <v>13</v>
      </c>
      <c r="M4665" s="1" t="s">
        <v>39</v>
      </c>
      <c r="N4665" s="1" t="s">
        <v>23</v>
      </c>
      <c r="O4665" s="1" t="s">
        <v>85</v>
      </c>
      <c r="P4665" s="1" t="s">
        <v>25</v>
      </c>
      <c r="Q4665" s="1" t="s">
        <v>26</v>
      </c>
      <c r="R4665" s="1" t="s">
        <v>27</v>
      </c>
    </row>
    <row r="4666" spans="1:18" x14ac:dyDescent="0.3">
      <c r="A4666" s="1" t="s">
        <v>4824</v>
      </c>
      <c r="B4666" s="1" t="s">
        <v>29</v>
      </c>
      <c r="C4666" s="1" t="s">
        <v>268</v>
      </c>
      <c r="D4666" s="1" t="s">
        <v>38</v>
      </c>
      <c r="E4666">
        <v>20</v>
      </c>
      <c r="F4666">
        <v>6000</v>
      </c>
      <c r="G4666">
        <v>39</v>
      </c>
      <c r="H4666">
        <v>17</v>
      </c>
      <c r="I4666">
        <v>22</v>
      </c>
      <c r="J4666">
        <v>234000</v>
      </c>
      <c r="K4666" s="2">
        <v>45773</v>
      </c>
      <c r="L4666">
        <v>10</v>
      </c>
      <c r="M4666" s="1" t="s">
        <v>22</v>
      </c>
      <c r="N4666" s="1" t="s">
        <v>32</v>
      </c>
      <c r="O4666" s="1" t="s">
        <v>85</v>
      </c>
      <c r="P4666" s="1" t="s">
        <v>25</v>
      </c>
      <c r="Q4666" s="1" t="s">
        <v>50</v>
      </c>
      <c r="R4666" s="1" t="s">
        <v>27</v>
      </c>
    </row>
    <row r="4667" spans="1:18" x14ac:dyDescent="0.3">
      <c r="A4667" s="1" t="s">
        <v>4825</v>
      </c>
      <c r="B4667" s="1" t="s">
        <v>83</v>
      </c>
      <c r="C4667" s="1" t="s">
        <v>78</v>
      </c>
      <c r="D4667" s="1" t="s">
        <v>21</v>
      </c>
      <c r="E4667">
        <v>103</v>
      </c>
      <c r="F4667">
        <v>150000</v>
      </c>
      <c r="G4667">
        <v>123</v>
      </c>
      <c r="H4667">
        <v>107</v>
      </c>
      <c r="I4667">
        <v>16</v>
      </c>
      <c r="J4667">
        <v>18450000</v>
      </c>
      <c r="K4667" s="2">
        <v>45865</v>
      </c>
      <c r="L4667">
        <v>14</v>
      </c>
      <c r="M4667" s="1" t="s">
        <v>39</v>
      </c>
      <c r="N4667" s="1" t="s">
        <v>43</v>
      </c>
      <c r="O4667" s="1" t="s">
        <v>85</v>
      </c>
      <c r="P4667" s="1" t="s">
        <v>25</v>
      </c>
      <c r="Q4667" s="1" t="s">
        <v>50</v>
      </c>
      <c r="R4667" s="1" t="s">
        <v>59</v>
      </c>
    </row>
    <row r="4668" spans="1:18" x14ac:dyDescent="0.3">
      <c r="A4668" s="1" t="s">
        <v>4826</v>
      </c>
      <c r="B4668" s="1" t="s">
        <v>41</v>
      </c>
      <c r="C4668" s="1" t="s">
        <v>402</v>
      </c>
      <c r="D4668" s="1" t="s">
        <v>38</v>
      </c>
      <c r="E4668">
        <v>64</v>
      </c>
      <c r="F4668">
        <v>2500</v>
      </c>
      <c r="G4668">
        <v>93</v>
      </c>
      <c r="H4668">
        <v>51</v>
      </c>
      <c r="I4668">
        <v>42</v>
      </c>
      <c r="J4668">
        <v>232500</v>
      </c>
      <c r="K4668" s="2">
        <v>45998</v>
      </c>
      <c r="L4668">
        <v>7</v>
      </c>
      <c r="M4668" s="1" t="s">
        <v>22</v>
      </c>
      <c r="N4668" s="1" t="s">
        <v>43</v>
      </c>
      <c r="O4668" s="1" t="s">
        <v>24</v>
      </c>
      <c r="P4668" s="1" t="s">
        <v>25</v>
      </c>
      <c r="Q4668" s="1" t="s">
        <v>50</v>
      </c>
      <c r="R4668" s="1" t="s">
        <v>27</v>
      </c>
    </row>
    <row r="4669" spans="1:18" x14ac:dyDescent="0.3">
      <c r="A4669" s="1" t="s">
        <v>4827</v>
      </c>
      <c r="B4669" s="1" t="s">
        <v>99</v>
      </c>
      <c r="C4669" s="1" t="s">
        <v>213</v>
      </c>
      <c r="D4669" s="1" t="s">
        <v>48</v>
      </c>
      <c r="E4669">
        <v>128</v>
      </c>
      <c r="F4669">
        <v>55000</v>
      </c>
      <c r="G4669">
        <v>134</v>
      </c>
      <c r="H4669">
        <v>95</v>
      </c>
      <c r="I4669">
        <v>39</v>
      </c>
      <c r="J4669">
        <v>7370000</v>
      </c>
      <c r="K4669" s="2">
        <v>45851</v>
      </c>
      <c r="L4669">
        <v>8</v>
      </c>
      <c r="M4669" s="1" t="s">
        <v>22</v>
      </c>
      <c r="N4669" s="1" t="s">
        <v>23</v>
      </c>
      <c r="O4669" s="1" t="s">
        <v>24</v>
      </c>
      <c r="P4669" s="1" t="s">
        <v>49</v>
      </c>
      <c r="Q4669" s="1" t="s">
        <v>26</v>
      </c>
      <c r="R4669" s="1" t="s">
        <v>27</v>
      </c>
    </row>
    <row r="4670" spans="1:18" x14ac:dyDescent="0.3">
      <c r="A4670" s="1" t="s">
        <v>4828</v>
      </c>
      <c r="B4670" s="1" t="s">
        <v>107</v>
      </c>
      <c r="C4670" s="1" t="s">
        <v>142</v>
      </c>
      <c r="D4670" s="1" t="s">
        <v>72</v>
      </c>
      <c r="E4670">
        <v>71</v>
      </c>
      <c r="F4670">
        <v>1200</v>
      </c>
      <c r="G4670">
        <v>79</v>
      </c>
      <c r="H4670">
        <v>74</v>
      </c>
      <c r="I4670">
        <v>5</v>
      </c>
      <c r="J4670">
        <v>94800</v>
      </c>
      <c r="K4670" s="2">
        <v>45794</v>
      </c>
      <c r="L4670">
        <v>8</v>
      </c>
      <c r="M4670" s="1" t="s">
        <v>22</v>
      </c>
      <c r="N4670" s="1" t="s">
        <v>32</v>
      </c>
      <c r="O4670" s="1" t="s">
        <v>24</v>
      </c>
      <c r="P4670" s="1" t="s">
        <v>49</v>
      </c>
      <c r="Q4670" s="1" t="s">
        <v>26</v>
      </c>
      <c r="R4670" s="1" t="s">
        <v>27</v>
      </c>
    </row>
    <row r="4671" spans="1:18" x14ac:dyDescent="0.3">
      <c r="A4671" s="1" t="s">
        <v>4829</v>
      </c>
      <c r="B4671" s="1" t="s">
        <v>107</v>
      </c>
      <c r="C4671" s="1" t="s">
        <v>247</v>
      </c>
      <c r="D4671" s="1" t="s">
        <v>21</v>
      </c>
      <c r="E4671">
        <v>83</v>
      </c>
      <c r="F4671">
        <v>2500000</v>
      </c>
      <c r="G4671">
        <v>105</v>
      </c>
      <c r="H4671">
        <v>51</v>
      </c>
      <c r="I4671">
        <v>54</v>
      </c>
      <c r="J4671">
        <v>262500000</v>
      </c>
      <c r="K4671" s="2">
        <v>45824</v>
      </c>
      <c r="L4671">
        <v>4</v>
      </c>
      <c r="M4671" s="1" t="s">
        <v>55</v>
      </c>
      <c r="N4671" s="1" t="s">
        <v>43</v>
      </c>
      <c r="O4671" s="1" t="s">
        <v>24</v>
      </c>
      <c r="P4671" s="1" t="s">
        <v>25</v>
      </c>
      <c r="Q4671" s="1" t="s">
        <v>26</v>
      </c>
      <c r="R4671" s="1" t="s">
        <v>34</v>
      </c>
    </row>
    <row r="4672" spans="1:18" x14ac:dyDescent="0.3">
      <c r="A4672" s="1" t="s">
        <v>4830</v>
      </c>
      <c r="B4672" s="1" t="s">
        <v>87</v>
      </c>
      <c r="C4672" s="1" t="s">
        <v>179</v>
      </c>
      <c r="D4672" s="1" t="s">
        <v>21</v>
      </c>
      <c r="E4672">
        <v>105</v>
      </c>
      <c r="F4672">
        <v>450000</v>
      </c>
      <c r="G4672">
        <v>128</v>
      </c>
      <c r="H4672">
        <v>64</v>
      </c>
      <c r="I4672">
        <v>64</v>
      </c>
      <c r="J4672">
        <v>57600000</v>
      </c>
      <c r="K4672" s="2">
        <v>45686</v>
      </c>
      <c r="L4672">
        <v>11</v>
      </c>
      <c r="M4672" s="1" t="s">
        <v>39</v>
      </c>
      <c r="N4672" s="1" t="s">
        <v>23</v>
      </c>
      <c r="O4672" s="1" t="s">
        <v>33</v>
      </c>
      <c r="P4672" s="1" t="s">
        <v>25</v>
      </c>
      <c r="Q4672" s="1" t="s">
        <v>26</v>
      </c>
      <c r="R4672" s="1" t="s">
        <v>34</v>
      </c>
    </row>
    <row r="4673" spans="1:18" x14ac:dyDescent="0.3">
      <c r="A4673" s="1" t="s">
        <v>4831</v>
      </c>
      <c r="B4673" s="1" t="s">
        <v>41</v>
      </c>
      <c r="C4673" s="1" t="s">
        <v>320</v>
      </c>
      <c r="D4673" s="1" t="s">
        <v>31</v>
      </c>
      <c r="E4673">
        <v>112</v>
      </c>
      <c r="F4673">
        <v>1800</v>
      </c>
      <c r="G4673">
        <v>113</v>
      </c>
      <c r="H4673">
        <v>83</v>
      </c>
      <c r="I4673">
        <v>30</v>
      </c>
      <c r="J4673">
        <v>203400</v>
      </c>
      <c r="K4673" s="2">
        <v>45816</v>
      </c>
      <c r="L4673">
        <v>6</v>
      </c>
      <c r="M4673" s="1" t="s">
        <v>22</v>
      </c>
      <c r="N4673" s="1" t="s">
        <v>23</v>
      </c>
      <c r="O4673" s="1" t="s">
        <v>24</v>
      </c>
      <c r="P4673" s="1" t="s">
        <v>49</v>
      </c>
      <c r="Q4673" s="1" t="s">
        <v>26</v>
      </c>
      <c r="R4673" s="1" t="s">
        <v>27</v>
      </c>
    </row>
    <row r="4674" spans="1:18" x14ac:dyDescent="0.3">
      <c r="A4674" s="1" t="s">
        <v>4832</v>
      </c>
      <c r="B4674" s="1" t="s">
        <v>36</v>
      </c>
      <c r="C4674" s="1" t="s">
        <v>247</v>
      </c>
      <c r="D4674" s="1" t="s">
        <v>58</v>
      </c>
      <c r="E4674">
        <v>88</v>
      </c>
      <c r="F4674">
        <v>2500000</v>
      </c>
      <c r="G4674">
        <v>103</v>
      </c>
      <c r="H4674">
        <v>70</v>
      </c>
      <c r="I4674">
        <v>33</v>
      </c>
      <c r="J4674">
        <v>257500000</v>
      </c>
      <c r="K4674" s="2">
        <v>45798</v>
      </c>
      <c r="L4674">
        <v>3</v>
      </c>
      <c r="M4674" s="1" t="s">
        <v>55</v>
      </c>
      <c r="N4674" s="1" t="s">
        <v>23</v>
      </c>
      <c r="O4674" s="1" t="s">
        <v>44</v>
      </c>
      <c r="P4674" s="1" t="s">
        <v>25</v>
      </c>
      <c r="Q4674" s="1" t="s">
        <v>50</v>
      </c>
      <c r="R4674" s="1" t="s">
        <v>27</v>
      </c>
    </row>
    <row r="4675" spans="1:18" x14ac:dyDescent="0.3">
      <c r="A4675" s="1" t="s">
        <v>4833</v>
      </c>
      <c r="B4675" s="1" t="s">
        <v>80</v>
      </c>
      <c r="C4675" s="1" t="s">
        <v>144</v>
      </c>
      <c r="D4675" s="1" t="s">
        <v>64</v>
      </c>
      <c r="E4675">
        <v>110</v>
      </c>
      <c r="F4675">
        <v>2200</v>
      </c>
      <c r="G4675">
        <v>119</v>
      </c>
      <c r="H4675">
        <v>22</v>
      </c>
      <c r="I4675">
        <v>97</v>
      </c>
      <c r="J4675">
        <v>261800</v>
      </c>
      <c r="K4675" s="2">
        <v>45702</v>
      </c>
      <c r="L4675">
        <v>13</v>
      </c>
      <c r="M4675" s="1" t="s">
        <v>39</v>
      </c>
      <c r="N4675" s="1" t="s">
        <v>23</v>
      </c>
      <c r="O4675" s="1" t="s">
        <v>24</v>
      </c>
      <c r="P4675" s="1" t="s">
        <v>25</v>
      </c>
      <c r="Q4675" s="1" t="s">
        <v>26</v>
      </c>
      <c r="R4675" s="1" t="s">
        <v>27</v>
      </c>
    </row>
    <row r="4676" spans="1:18" x14ac:dyDescent="0.3">
      <c r="A4676" s="1" t="s">
        <v>4834</v>
      </c>
      <c r="B4676" s="1" t="s">
        <v>41</v>
      </c>
      <c r="C4676" s="1" t="s">
        <v>134</v>
      </c>
      <c r="D4676" s="1" t="s">
        <v>54</v>
      </c>
      <c r="E4676">
        <v>61</v>
      </c>
      <c r="F4676">
        <v>900000</v>
      </c>
      <c r="G4676">
        <v>66</v>
      </c>
      <c r="H4676">
        <v>11</v>
      </c>
      <c r="I4676">
        <v>55</v>
      </c>
      <c r="J4676">
        <v>59400000</v>
      </c>
      <c r="K4676" s="2">
        <v>45874</v>
      </c>
      <c r="L4676">
        <v>13</v>
      </c>
      <c r="M4676" s="1" t="s">
        <v>39</v>
      </c>
      <c r="N4676" s="1" t="s">
        <v>23</v>
      </c>
      <c r="O4676" s="1" t="s">
        <v>24</v>
      </c>
      <c r="P4676" s="1" t="s">
        <v>25</v>
      </c>
      <c r="Q4676" s="1" t="s">
        <v>50</v>
      </c>
      <c r="R4676" s="1" t="s">
        <v>27</v>
      </c>
    </row>
    <row r="4677" spans="1:18" x14ac:dyDescent="0.3">
      <c r="A4677" s="1" t="s">
        <v>4835</v>
      </c>
      <c r="B4677" s="1" t="s">
        <v>19</v>
      </c>
      <c r="C4677" s="1" t="s">
        <v>402</v>
      </c>
      <c r="D4677" s="1" t="s">
        <v>58</v>
      </c>
      <c r="E4677">
        <v>79</v>
      </c>
      <c r="F4677">
        <v>2500</v>
      </c>
      <c r="G4677">
        <v>104</v>
      </c>
      <c r="H4677">
        <v>49</v>
      </c>
      <c r="I4677">
        <v>55</v>
      </c>
      <c r="J4677">
        <v>260000</v>
      </c>
      <c r="K4677" s="2">
        <v>45758</v>
      </c>
      <c r="L4677">
        <v>11</v>
      </c>
      <c r="M4677" s="1" t="s">
        <v>39</v>
      </c>
      <c r="N4677" s="1" t="s">
        <v>23</v>
      </c>
      <c r="O4677" s="1" t="s">
        <v>85</v>
      </c>
      <c r="P4677" s="1" t="s">
        <v>25</v>
      </c>
      <c r="Q4677" s="1" t="s">
        <v>26</v>
      </c>
      <c r="R4677" s="1" t="s">
        <v>27</v>
      </c>
    </row>
    <row r="4678" spans="1:18" x14ac:dyDescent="0.3">
      <c r="A4678" s="1" t="s">
        <v>4836</v>
      </c>
      <c r="B4678" s="1" t="s">
        <v>66</v>
      </c>
      <c r="C4678" s="1" t="s">
        <v>172</v>
      </c>
      <c r="D4678" s="1" t="s">
        <v>21</v>
      </c>
      <c r="E4678">
        <v>143</v>
      </c>
      <c r="F4678">
        <v>8500</v>
      </c>
      <c r="G4678">
        <v>171</v>
      </c>
      <c r="H4678">
        <v>42</v>
      </c>
      <c r="I4678">
        <v>129</v>
      </c>
      <c r="J4678">
        <v>1453500</v>
      </c>
      <c r="K4678" s="2">
        <v>45932</v>
      </c>
      <c r="L4678">
        <v>14</v>
      </c>
      <c r="M4678" s="1" t="s">
        <v>39</v>
      </c>
      <c r="N4678" s="1" t="s">
        <v>43</v>
      </c>
      <c r="O4678" s="1" t="s">
        <v>44</v>
      </c>
      <c r="P4678" s="1" t="s">
        <v>25</v>
      </c>
      <c r="Q4678" s="1" t="s">
        <v>50</v>
      </c>
      <c r="R4678" s="1" t="s">
        <v>27</v>
      </c>
    </row>
    <row r="4679" spans="1:18" x14ac:dyDescent="0.3">
      <c r="A4679" s="1" t="s">
        <v>4837</v>
      </c>
      <c r="B4679" s="1" t="s">
        <v>107</v>
      </c>
      <c r="C4679" s="1" t="s">
        <v>308</v>
      </c>
      <c r="D4679" s="1" t="s">
        <v>38</v>
      </c>
      <c r="E4679">
        <v>124</v>
      </c>
      <c r="F4679">
        <v>8000</v>
      </c>
      <c r="G4679">
        <v>147</v>
      </c>
      <c r="H4679">
        <v>108</v>
      </c>
      <c r="I4679">
        <v>39</v>
      </c>
      <c r="J4679">
        <v>1176000</v>
      </c>
      <c r="K4679" s="2">
        <v>45890</v>
      </c>
      <c r="L4679">
        <v>15</v>
      </c>
      <c r="M4679" s="1" t="s">
        <v>39</v>
      </c>
      <c r="N4679" s="1" t="s">
        <v>32</v>
      </c>
      <c r="O4679" s="1" t="s">
        <v>44</v>
      </c>
      <c r="P4679" s="1" t="s">
        <v>49</v>
      </c>
      <c r="Q4679" s="1" t="s">
        <v>26</v>
      </c>
      <c r="R4679" s="1" t="s">
        <v>27</v>
      </c>
    </row>
    <row r="4680" spans="1:18" x14ac:dyDescent="0.3">
      <c r="A4680" s="1" t="s">
        <v>4838</v>
      </c>
      <c r="B4680" s="1" t="s">
        <v>36</v>
      </c>
      <c r="C4680" s="1" t="s">
        <v>127</v>
      </c>
      <c r="D4680" s="1" t="s">
        <v>38</v>
      </c>
      <c r="E4680">
        <v>20</v>
      </c>
      <c r="F4680">
        <v>35000</v>
      </c>
      <c r="G4680">
        <v>32</v>
      </c>
      <c r="H4680">
        <v>12</v>
      </c>
      <c r="I4680">
        <v>20</v>
      </c>
      <c r="J4680">
        <v>1120000</v>
      </c>
      <c r="K4680" s="2">
        <v>45906</v>
      </c>
      <c r="L4680">
        <v>13</v>
      </c>
      <c r="M4680" s="1" t="s">
        <v>39</v>
      </c>
      <c r="N4680" s="1" t="s">
        <v>23</v>
      </c>
      <c r="O4680" s="1" t="s">
        <v>24</v>
      </c>
      <c r="P4680" s="1" t="s">
        <v>25</v>
      </c>
      <c r="Q4680" s="1" t="s">
        <v>26</v>
      </c>
      <c r="R4680" s="1" t="s">
        <v>34</v>
      </c>
    </row>
    <row r="4681" spans="1:18" x14ac:dyDescent="0.3">
      <c r="A4681" s="1" t="s">
        <v>4839</v>
      </c>
      <c r="B4681" s="1" t="s">
        <v>52</v>
      </c>
      <c r="C4681" s="1" t="s">
        <v>113</v>
      </c>
      <c r="D4681" s="1" t="s">
        <v>38</v>
      </c>
      <c r="E4681">
        <v>126</v>
      </c>
      <c r="F4681">
        <v>45000</v>
      </c>
      <c r="G4681">
        <v>130</v>
      </c>
      <c r="H4681">
        <v>111</v>
      </c>
      <c r="I4681">
        <v>19</v>
      </c>
      <c r="J4681">
        <v>5850000</v>
      </c>
      <c r="K4681" s="2">
        <v>45681</v>
      </c>
      <c r="L4681">
        <v>14</v>
      </c>
      <c r="M4681" s="1" t="s">
        <v>39</v>
      </c>
      <c r="N4681" s="1" t="s">
        <v>43</v>
      </c>
      <c r="O4681" s="1" t="s">
        <v>44</v>
      </c>
      <c r="P4681" s="1" t="s">
        <v>25</v>
      </c>
      <c r="Q4681" s="1" t="s">
        <v>26</v>
      </c>
      <c r="R4681" s="1" t="s">
        <v>27</v>
      </c>
    </row>
    <row r="4682" spans="1:18" x14ac:dyDescent="0.3">
      <c r="A4682" s="1" t="s">
        <v>4840</v>
      </c>
      <c r="B4682" s="1" t="s">
        <v>41</v>
      </c>
      <c r="C4682" s="1" t="s">
        <v>170</v>
      </c>
      <c r="D4682" s="1" t="s">
        <v>67</v>
      </c>
      <c r="E4682">
        <v>34</v>
      </c>
      <c r="F4682">
        <v>45000</v>
      </c>
      <c r="G4682">
        <v>62</v>
      </c>
      <c r="H4682">
        <v>49</v>
      </c>
      <c r="I4682">
        <v>13</v>
      </c>
      <c r="J4682">
        <v>2790000</v>
      </c>
      <c r="K4682" s="2">
        <v>45894</v>
      </c>
      <c r="L4682">
        <v>3</v>
      </c>
      <c r="M4682" s="1" t="s">
        <v>55</v>
      </c>
      <c r="N4682" s="1" t="s">
        <v>23</v>
      </c>
      <c r="O4682" s="1" t="s">
        <v>24</v>
      </c>
      <c r="P4682" s="1" t="s">
        <v>25</v>
      </c>
      <c r="Q4682" s="1" t="s">
        <v>26</v>
      </c>
      <c r="R4682" s="1" t="s">
        <v>27</v>
      </c>
    </row>
    <row r="4683" spans="1:18" x14ac:dyDescent="0.3">
      <c r="A4683" s="1" t="s">
        <v>4841</v>
      </c>
      <c r="B4683" s="1" t="s">
        <v>36</v>
      </c>
      <c r="C4683" s="1" t="s">
        <v>215</v>
      </c>
      <c r="D4683" s="1" t="s">
        <v>67</v>
      </c>
      <c r="E4683">
        <v>35</v>
      </c>
      <c r="F4683">
        <v>350000</v>
      </c>
      <c r="G4683">
        <v>65</v>
      </c>
      <c r="H4683">
        <v>23</v>
      </c>
      <c r="I4683">
        <v>42</v>
      </c>
      <c r="J4683">
        <v>22750000</v>
      </c>
      <c r="K4683" s="2">
        <v>45802</v>
      </c>
      <c r="L4683">
        <v>11</v>
      </c>
      <c r="M4683" s="1" t="s">
        <v>39</v>
      </c>
      <c r="N4683" s="1" t="s">
        <v>43</v>
      </c>
      <c r="O4683" s="1" t="s">
        <v>24</v>
      </c>
      <c r="P4683" s="1" t="s">
        <v>25</v>
      </c>
      <c r="Q4683" s="1" t="s">
        <v>26</v>
      </c>
      <c r="R4683" s="1" t="s">
        <v>27</v>
      </c>
    </row>
    <row r="4684" spans="1:18" x14ac:dyDescent="0.3">
      <c r="A4684" s="1" t="s">
        <v>4842</v>
      </c>
      <c r="B4684" s="1" t="s">
        <v>93</v>
      </c>
      <c r="C4684" s="1" t="s">
        <v>170</v>
      </c>
      <c r="D4684" s="1" t="s">
        <v>48</v>
      </c>
      <c r="E4684">
        <v>122</v>
      </c>
      <c r="F4684">
        <v>45000</v>
      </c>
      <c r="G4684">
        <v>148</v>
      </c>
      <c r="H4684">
        <v>74</v>
      </c>
      <c r="I4684">
        <v>74</v>
      </c>
      <c r="J4684">
        <v>6660000</v>
      </c>
      <c r="K4684" s="2">
        <v>45773</v>
      </c>
      <c r="L4684">
        <v>15</v>
      </c>
      <c r="M4684" s="1" t="s">
        <v>39</v>
      </c>
      <c r="N4684" s="1" t="s">
        <v>32</v>
      </c>
      <c r="O4684" s="1" t="s">
        <v>44</v>
      </c>
      <c r="P4684" s="1" t="s">
        <v>25</v>
      </c>
      <c r="Q4684" s="1" t="s">
        <v>26</v>
      </c>
      <c r="R4684" s="1" t="s">
        <v>27</v>
      </c>
    </row>
    <row r="4685" spans="1:18" x14ac:dyDescent="0.3">
      <c r="A4685" s="1" t="s">
        <v>4843</v>
      </c>
      <c r="B4685" s="1" t="s">
        <v>41</v>
      </c>
      <c r="C4685" s="1" t="s">
        <v>301</v>
      </c>
      <c r="D4685" s="1" t="s">
        <v>21</v>
      </c>
      <c r="E4685">
        <v>29</v>
      </c>
      <c r="F4685">
        <v>9000</v>
      </c>
      <c r="G4685">
        <v>40</v>
      </c>
      <c r="H4685">
        <v>13</v>
      </c>
      <c r="I4685">
        <v>27</v>
      </c>
      <c r="J4685">
        <v>360000</v>
      </c>
      <c r="K4685" s="2">
        <v>45659</v>
      </c>
      <c r="L4685">
        <v>9</v>
      </c>
      <c r="M4685" s="1" t="s">
        <v>22</v>
      </c>
      <c r="N4685" s="1" t="s">
        <v>23</v>
      </c>
      <c r="O4685" s="1" t="s">
        <v>24</v>
      </c>
      <c r="P4685" s="1" t="s">
        <v>49</v>
      </c>
      <c r="Q4685" s="1" t="s">
        <v>26</v>
      </c>
      <c r="R4685" s="1" t="s">
        <v>27</v>
      </c>
    </row>
    <row r="4686" spans="1:18" x14ac:dyDescent="0.3">
      <c r="A4686" s="1" t="s">
        <v>4844</v>
      </c>
      <c r="B4686" s="1" t="s">
        <v>133</v>
      </c>
      <c r="C4686" s="1" t="s">
        <v>500</v>
      </c>
      <c r="D4686" s="1" t="s">
        <v>31</v>
      </c>
      <c r="E4686">
        <v>75</v>
      </c>
      <c r="F4686">
        <v>15000</v>
      </c>
      <c r="G4686">
        <v>92</v>
      </c>
      <c r="H4686">
        <v>12</v>
      </c>
      <c r="I4686">
        <v>80</v>
      </c>
      <c r="J4686">
        <v>1380000</v>
      </c>
      <c r="K4686" s="2">
        <v>45785</v>
      </c>
      <c r="L4686">
        <v>8</v>
      </c>
      <c r="M4686" s="1" t="s">
        <v>22</v>
      </c>
      <c r="N4686" s="1" t="s">
        <v>23</v>
      </c>
      <c r="O4686" s="1" t="s">
        <v>24</v>
      </c>
      <c r="P4686" s="1" t="s">
        <v>25</v>
      </c>
      <c r="Q4686" s="1" t="s">
        <v>26</v>
      </c>
      <c r="R4686" s="1" t="s">
        <v>27</v>
      </c>
    </row>
    <row r="4687" spans="1:18" x14ac:dyDescent="0.3">
      <c r="A4687" s="1" t="s">
        <v>4845</v>
      </c>
      <c r="B4687" s="1" t="s">
        <v>99</v>
      </c>
      <c r="C4687" s="1" t="s">
        <v>90</v>
      </c>
      <c r="D4687" s="1" t="s">
        <v>48</v>
      </c>
      <c r="E4687">
        <v>58</v>
      </c>
      <c r="F4687">
        <v>8500</v>
      </c>
      <c r="G4687">
        <v>83</v>
      </c>
      <c r="H4687">
        <v>43</v>
      </c>
      <c r="I4687">
        <v>40</v>
      </c>
      <c r="J4687">
        <v>705500</v>
      </c>
      <c r="K4687" s="2">
        <v>45859</v>
      </c>
      <c r="L4687">
        <v>5</v>
      </c>
      <c r="M4687" s="1" t="s">
        <v>55</v>
      </c>
      <c r="N4687" s="1" t="s">
        <v>23</v>
      </c>
      <c r="O4687" s="1" t="s">
        <v>24</v>
      </c>
      <c r="P4687" s="1" t="s">
        <v>25</v>
      </c>
      <c r="Q4687" s="1" t="s">
        <v>26</v>
      </c>
      <c r="R4687" s="1" t="s">
        <v>34</v>
      </c>
    </row>
    <row r="4688" spans="1:18" x14ac:dyDescent="0.3">
      <c r="A4688" s="1" t="s">
        <v>4846</v>
      </c>
      <c r="B4688" s="1" t="s">
        <v>104</v>
      </c>
      <c r="C4688" s="1" t="s">
        <v>240</v>
      </c>
      <c r="D4688" s="1" t="s">
        <v>48</v>
      </c>
      <c r="E4688">
        <v>145</v>
      </c>
      <c r="F4688">
        <v>18000</v>
      </c>
      <c r="G4688">
        <v>146</v>
      </c>
      <c r="H4688">
        <v>99</v>
      </c>
      <c r="I4688">
        <v>47</v>
      </c>
      <c r="J4688">
        <v>2628000</v>
      </c>
      <c r="K4688" s="2">
        <v>45796</v>
      </c>
      <c r="L4688">
        <v>9</v>
      </c>
      <c r="M4688" s="1" t="s">
        <v>22</v>
      </c>
      <c r="N4688" s="1" t="s">
        <v>43</v>
      </c>
      <c r="O4688" s="1" t="s">
        <v>44</v>
      </c>
      <c r="P4688" s="1" t="s">
        <v>25</v>
      </c>
      <c r="Q4688" s="1" t="s">
        <v>26</v>
      </c>
      <c r="R4688" s="1" t="s">
        <v>27</v>
      </c>
    </row>
    <row r="4689" spans="1:18" x14ac:dyDescent="0.3">
      <c r="A4689" s="1" t="s">
        <v>4847</v>
      </c>
      <c r="B4689" s="1" t="s">
        <v>41</v>
      </c>
      <c r="C4689" s="1" t="s">
        <v>71</v>
      </c>
      <c r="D4689" s="1" t="s">
        <v>54</v>
      </c>
      <c r="E4689">
        <v>41</v>
      </c>
      <c r="F4689">
        <v>3500</v>
      </c>
      <c r="G4689">
        <v>68</v>
      </c>
      <c r="H4689">
        <v>5</v>
      </c>
      <c r="I4689">
        <v>63</v>
      </c>
      <c r="J4689">
        <v>238000</v>
      </c>
      <c r="K4689" s="2">
        <v>45751</v>
      </c>
      <c r="L4689">
        <v>10</v>
      </c>
      <c r="M4689" s="1" t="s">
        <v>22</v>
      </c>
      <c r="N4689" s="1" t="s">
        <v>23</v>
      </c>
      <c r="O4689" s="1" t="s">
        <v>33</v>
      </c>
      <c r="P4689" s="1" t="s">
        <v>25</v>
      </c>
      <c r="Q4689" s="1" t="s">
        <v>26</v>
      </c>
      <c r="R4689" s="1" t="s">
        <v>59</v>
      </c>
    </row>
    <row r="4690" spans="1:18" x14ac:dyDescent="0.3">
      <c r="A4690" s="1" t="s">
        <v>4848</v>
      </c>
      <c r="B4690" s="1" t="s">
        <v>107</v>
      </c>
      <c r="C4690" s="1" t="s">
        <v>168</v>
      </c>
      <c r="D4690" s="1" t="s">
        <v>58</v>
      </c>
      <c r="E4690">
        <v>124</v>
      </c>
      <c r="F4690">
        <v>10000</v>
      </c>
      <c r="G4690">
        <v>150</v>
      </c>
      <c r="H4690">
        <v>45</v>
      </c>
      <c r="I4690">
        <v>105</v>
      </c>
      <c r="J4690">
        <v>1500000</v>
      </c>
      <c r="K4690" s="2">
        <v>45904</v>
      </c>
      <c r="L4690">
        <v>9</v>
      </c>
      <c r="M4690" s="1" t="s">
        <v>22</v>
      </c>
      <c r="N4690" s="1" t="s">
        <v>23</v>
      </c>
      <c r="O4690" s="1" t="s">
        <v>44</v>
      </c>
      <c r="P4690" s="1" t="s">
        <v>25</v>
      </c>
      <c r="Q4690" s="1" t="s">
        <v>26</v>
      </c>
      <c r="R4690" s="1" t="s">
        <v>27</v>
      </c>
    </row>
    <row r="4691" spans="1:18" x14ac:dyDescent="0.3">
      <c r="A4691" s="1" t="s">
        <v>4849</v>
      </c>
      <c r="B4691" s="1" t="s">
        <v>36</v>
      </c>
      <c r="C4691" s="1" t="s">
        <v>196</v>
      </c>
      <c r="D4691" s="1" t="s">
        <v>21</v>
      </c>
      <c r="E4691">
        <v>113</v>
      </c>
      <c r="F4691">
        <v>850000</v>
      </c>
      <c r="G4691">
        <v>130</v>
      </c>
      <c r="H4691">
        <v>115</v>
      </c>
      <c r="I4691">
        <v>15</v>
      </c>
      <c r="J4691">
        <v>110500000</v>
      </c>
      <c r="K4691" s="2">
        <v>45664</v>
      </c>
      <c r="L4691">
        <v>15</v>
      </c>
      <c r="M4691" s="1" t="s">
        <v>39</v>
      </c>
      <c r="N4691" s="1" t="s">
        <v>43</v>
      </c>
      <c r="O4691" s="1" t="s">
        <v>33</v>
      </c>
      <c r="P4691" s="1" t="s">
        <v>25</v>
      </c>
      <c r="Q4691" s="1" t="s">
        <v>26</v>
      </c>
      <c r="R4691" s="1" t="s">
        <v>27</v>
      </c>
    </row>
    <row r="4692" spans="1:18" x14ac:dyDescent="0.3">
      <c r="A4692" s="1" t="s">
        <v>4850</v>
      </c>
      <c r="B4692" s="1" t="s">
        <v>83</v>
      </c>
      <c r="C4692" s="1" t="s">
        <v>213</v>
      </c>
      <c r="D4692" s="1" t="s">
        <v>58</v>
      </c>
      <c r="E4692">
        <v>43</v>
      </c>
      <c r="F4692">
        <v>55000</v>
      </c>
      <c r="G4692">
        <v>48</v>
      </c>
      <c r="H4692">
        <v>20</v>
      </c>
      <c r="I4692">
        <v>28</v>
      </c>
      <c r="J4692">
        <v>2640000</v>
      </c>
      <c r="K4692" s="2">
        <v>45872</v>
      </c>
      <c r="L4692">
        <v>8</v>
      </c>
      <c r="M4692" s="1" t="s">
        <v>22</v>
      </c>
      <c r="N4692" s="1" t="s">
        <v>23</v>
      </c>
      <c r="O4692" s="1" t="s">
        <v>33</v>
      </c>
      <c r="P4692" s="1" t="s">
        <v>25</v>
      </c>
      <c r="Q4692" s="1" t="s">
        <v>50</v>
      </c>
      <c r="R4692" s="1" t="s">
        <v>27</v>
      </c>
    </row>
    <row r="4693" spans="1:18" x14ac:dyDescent="0.3">
      <c r="A4693" s="1" t="s">
        <v>4851</v>
      </c>
      <c r="B4693" s="1" t="s">
        <v>46</v>
      </c>
      <c r="C4693" s="1" t="s">
        <v>108</v>
      </c>
      <c r="D4693" s="1" t="s">
        <v>64</v>
      </c>
      <c r="E4693">
        <v>127</v>
      </c>
      <c r="F4693">
        <v>15000</v>
      </c>
      <c r="G4693">
        <v>154</v>
      </c>
      <c r="H4693">
        <v>56</v>
      </c>
      <c r="I4693">
        <v>98</v>
      </c>
      <c r="J4693">
        <v>2310000</v>
      </c>
      <c r="K4693" s="2">
        <v>45978</v>
      </c>
      <c r="L4693">
        <v>2</v>
      </c>
      <c r="M4693" s="1" t="s">
        <v>55</v>
      </c>
      <c r="N4693" s="1" t="s">
        <v>32</v>
      </c>
      <c r="O4693" s="1" t="s">
        <v>24</v>
      </c>
      <c r="P4693" s="1" t="s">
        <v>25</v>
      </c>
      <c r="Q4693" s="1" t="s">
        <v>26</v>
      </c>
      <c r="R4693" s="1" t="s">
        <v>34</v>
      </c>
    </row>
    <row r="4694" spans="1:18" x14ac:dyDescent="0.3">
      <c r="A4694" s="1" t="s">
        <v>4852</v>
      </c>
      <c r="B4694" s="1" t="s">
        <v>41</v>
      </c>
      <c r="C4694" s="1" t="s">
        <v>134</v>
      </c>
      <c r="D4694" s="1" t="s">
        <v>67</v>
      </c>
      <c r="E4694">
        <v>132</v>
      </c>
      <c r="F4694">
        <v>900000</v>
      </c>
      <c r="G4694">
        <v>140</v>
      </c>
      <c r="H4694">
        <v>47</v>
      </c>
      <c r="I4694">
        <v>93</v>
      </c>
      <c r="J4694">
        <v>126000000</v>
      </c>
      <c r="K4694" s="2">
        <v>45692</v>
      </c>
      <c r="L4694">
        <v>10</v>
      </c>
      <c r="M4694" s="1" t="s">
        <v>22</v>
      </c>
      <c r="N4694" s="1" t="s">
        <v>43</v>
      </c>
      <c r="O4694" s="1" t="s">
        <v>44</v>
      </c>
      <c r="P4694" s="1" t="s">
        <v>25</v>
      </c>
      <c r="Q4694" s="1" t="s">
        <v>26</v>
      </c>
      <c r="R4694" s="1" t="s">
        <v>34</v>
      </c>
    </row>
    <row r="4695" spans="1:18" x14ac:dyDescent="0.3">
      <c r="A4695" s="1" t="s">
        <v>4853</v>
      </c>
      <c r="B4695" s="1" t="s">
        <v>93</v>
      </c>
      <c r="C4695" s="1" t="s">
        <v>348</v>
      </c>
      <c r="D4695" s="1" t="s">
        <v>64</v>
      </c>
      <c r="E4695">
        <v>52</v>
      </c>
      <c r="F4695">
        <v>30000</v>
      </c>
      <c r="G4695">
        <v>69</v>
      </c>
      <c r="H4695">
        <v>62</v>
      </c>
      <c r="I4695">
        <v>7</v>
      </c>
      <c r="J4695">
        <v>2070000</v>
      </c>
      <c r="K4695" s="2">
        <v>45776</v>
      </c>
      <c r="L4695">
        <v>6</v>
      </c>
      <c r="M4695" s="1" t="s">
        <v>22</v>
      </c>
      <c r="N4695" s="1" t="s">
        <v>23</v>
      </c>
      <c r="O4695" s="1" t="s">
        <v>24</v>
      </c>
      <c r="P4695" s="1" t="s">
        <v>25</v>
      </c>
      <c r="Q4695" s="1" t="s">
        <v>59</v>
      </c>
      <c r="R4695" s="1" t="s">
        <v>59</v>
      </c>
    </row>
    <row r="4696" spans="1:18" x14ac:dyDescent="0.3">
      <c r="A4696" s="1" t="s">
        <v>4854</v>
      </c>
      <c r="B4696" s="1" t="s">
        <v>36</v>
      </c>
      <c r="C4696" s="1" t="s">
        <v>186</v>
      </c>
      <c r="D4696" s="1" t="s">
        <v>72</v>
      </c>
      <c r="E4696">
        <v>79</v>
      </c>
      <c r="F4696">
        <v>95000</v>
      </c>
      <c r="G4696">
        <v>81</v>
      </c>
      <c r="H4696">
        <v>55</v>
      </c>
      <c r="I4696">
        <v>26</v>
      </c>
      <c r="J4696">
        <v>7695000</v>
      </c>
      <c r="K4696" s="2">
        <v>45899</v>
      </c>
      <c r="L4696">
        <v>12</v>
      </c>
      <c r="M4696" s="1" t="s">
        <v>39</v>
      </c>
      <c r="N4696" s="1" t="s">
        <v>23</v>
      </c>
      <c r="O4696" s="1" t="s">
        <v>33</v>
      </c>
      <c r="P4696" s="1" t="s">
        <v>25</v>
      </c>
      <c r="Q4696" s="1" t="s">
        <v>26</v>
      </c>
      <c r="R4696" s="1" t="s">
        <v>34</v>
      </c>
    </row>
    <row r="4697" spans="1:18" x14ac:dyDescent="0.3">
      <c r="A4697" s="1" t="s">
        <v>4855</v>
      </c>
      <c r="B4697" s="1" t="s">
        <v>107</v>
      </c>
      <c r="C4697" s="1" t="s">
        <v>500</v>
      </c>
      <c r="D4697" s="1" t="s">
        <v>21</v>
      </c>
      <c r="E4697">
        <v>140</v>
      </c>
      <c r="F4697">
        <v>15000</v>
      </c>
      <c r="G4697">
        <v>158</v>
      </c>
      <c r="H4697">
        <v>131</v>
      </c>
      <c r="I4697">
        <v>27</v>
      </c>
      <c r="J4697">
        <v>2370000</v>
      </c>
      <c r="K4697" s="2">
        <v>45869</v>
      </c>
      <c r="L4697">
        <v>5</v>
      </c>
      <c r="M4697" s="1" t="s">
        <v>55</v>
      </c>
      <c r="N4697" s="1" t="s">
        <v>23</v>
      </c>
      <c r="O4697" s="1" t="s">
        <v>24</v>
      </c>
      <c r="P4697" s="1" t="s">
        <v>25</v>
      </c>
      <c r="Q4697" s="1" t="s">
        <v>26</v>
      </c>
      <c r="R4697" s="1" t="s">
        <v>27</v>
      </c>
    </row>
    <row r="4698" spans="1:18" x14ac:dyDescent="0.3">
      <c r="A4698" s="1" t="s">
        <v>4856</v>
      </c>
      <c r="B4698" s="1" t="s">
        <v>66</v>
      </c>
      <c r="C4698" s="1" t="s">
        <v>90</v>
      </c>
      <c r="D4698" s="1" t="s">
        <v>64</v>
      </c>
      <c r="E4698">
        <v>51</v>
      </c>
      <c r="F4698">
        <v>8500</v>
      </c>
      <c r="G4698">
        <v>61</v>
      </c>
      <c r="H4698">
        <v>59</v>
      </c>
      <c r="I4698">
        <v>2</v>
      </c>
      <c r="J4698">
        <v>518500</v>
      </c>
      <c r="K4698" s="2">
        <v>45926</v>
      </c>
      <c r="L4698">
        <v>14</v>
      </c>
      <c r="M4698" s="1" t="s">
        <v>39</v>
      </c>
      <c r="N4698" s="1" t="s">
        <v>32</v>
      </c>
      <c r="O4698" s="1" t="s">
        <v>85</v>
      </c>
      <c r="P4698" s="1" t="s">
        <v>25</v>
      </c>
      <c r="Q4698" s="1" t="s">
        <v>26</v>
      </c>
      <c r="R4698" s="1" t="s">
        <v>27</v>
      </c>
    </row>
    <row r="4699" spans="1:18" x14ac:dyDescent="0.3">
      <c r="A4699" s="1" t="s">
        <v>4857</v>
      </c>
      <c r="B4699" s="1" t="s">
        <v>19</v>
      </c>
      <c r="C4699" s="1" t="s">
        <v>90</v>
      </c>
      <c r="D4699" s="1" t="s">
        <v>58</v>
      </c>
      <c r="E4699">
        <v>133</v>
      </c>
      <c r="F4699">
        <v>8500</v>
      </c>
      <c r="G4699">
        <v>158</v>
      </c>
      <c r="H4699">
        <v>67</v>
      </c>
      <c r="I4699">
        <v>91</v>
      </c>
      <c r="J4699">
        <v>1343000</v>
      </c>
      <c r="K4699" s="2">
        <v>45888</v>
      </c>
      <c r="L4699">
        <v>12</v>
      </c>
      <c r="M4699" s="1" t="s">
        <v>39</v>
      </c>
      <c r="N4699" s="1" t="s">
        <v>32</v>
      </c>
      <c r="O4699" s="1" t="s">
        <v>85</v>
      </c>
      <c r="P4699" s="1" t="s">
        <v>25</v>
      </c>
      <c r="Q4699" s="1" t="s">
        <v>59</v>
      </c>
      <c r="R4699" s="1" t="s">
        <v>27</v>
      </c>
    </row>
    <row r="4700" spans="1:18" x14ac:dyDescent="0.3">
      <c r="A4700" s="1" t="s">
        <v>4858</v>
      </c>
      <c r="B4700" s="1" t="s">
        <v>99</v>
      </c>
      <c r="C4700" s="1" t="s">
        <v>213</v>
      </c>
      <c r="D4700" s="1" t="s">
        <v>54</v>
      </c>
      <c r="E4700">
        <v>140</v>
      </c>
      <c r="F4700">
        <v>55000</v>
      </c>
      <c r="G4700">
        <v>164</v>
      </c>
      <c r="H4700">
        <v>119</v>
      </c>
      <c r="I4700">
        <v>45</v>
      </c>
      <c r="J4700">
        <v>9020000</v>
      </c>
      <c r="K4700" s="2">
        <v>46021</v>
      </c>
      <c r="L4700">
        <v>13</v>
      </c>
      <c r="M4700" s="1" t="s">
        <v>39</v>
      </c>
      <c r="N4700" s="1" t="s">
        <v>23</v>
      </c>
      <c r="O4700" s="1" t="s">
        <v>24</v>
      </c>
      <c r="P4700" s="1" t="s">
        <v>25</v>
      </c>
      <c r="Q4700" s="1" t="s">
        <v>50</v>
      </c>
      <c r="R4700" s="1" t="s">
        <v>27</v>
      </c>
    </row>
    <row r="4701" spans="1:18" x14ac:dyDescent="0.3">
      <c r="A4701" s="1" t="s">
        <v>4859</v>
      </c>
      <c r="B4701" s="1" t="s">
        <v>36</v>
      </c>
      <c r="C4701" s="1" t="s">
        <v>134</v>
      </c>
      <c r="D4701" s="1" t="s">
        <v>67</v>
      </c>
      <c r="E4701">
        <v>132</v>
      </c>
      <c r="F4701">
        <v>900000</v>
      </c>
      <c r="G4701">
        <v>144</v>
      </c>
      <c r="H4701">
        <v>89</v>
      </c>
      <c r="I4701">
        <v>55</v>
      </c>
      <c r="J4701">
        <v>129600000</v>
      </c>
      <c r="K4701" s="2">
        <v>46006</v>
      </c>
      <c r="L4701">
        <v>15</v>
      </c>
      <c r="M4701" s="1" t="s">
        <v>39</v>
      </c>
      <c r="N4701" s="1" t="s">
        <v>23</v>
      </c>
      <c r="O4701" s="1" t="s">
        <v>44</v>
      </c>
      <c r="P4701" s="1" t="s">
        <v>25</v>
      </c>
      <c r="Q4701" s="1" t="s">
        <v>26</v>
      </c>
      <c r="R4701" s="1" t="s">
        <v>27</v>
      </c>
    </row>
    <row r="4702" spans="1:18" x14ac:dyDescent="0.3">
      <c r="A4702" s="1" t="s">
        <v>4860</v>
      </c>
      <c r="B4702" s="1" t="s">
        <v>99</v>
      </c>
      <c r="C4702" s="1" t="s">
        <v>63</v>
      </c>
      <c r="D4702" s="1" t="s">
        <v>38</v>
      </c>
      <c r="E4702">
        <v>50</v>
      </c>
      <c r="F4702">
        <v>500</v>
      </c>
      <c r="G4702">
        <v>51</v>
      </c>
      <c r="H4702">
        <v>51</v>
      </c>
      <c r="I4702">
        <v>0</v>
      </c>
      <c r="J4702">
        <v>25500</v>
      </c>
      <c r="K4702" s="2">
        <v>45778</v>
      </c>
      <c r="L4702">
        <v>11</v>
      </c>
      <c r="M4702" s="1" t="s">
        <v>39</v>
      </c>
      <c r="N4702" s="1" t="s">
        <v>23</v>
      </c>
      <c r="O4702" s="1" t="s">
        <v>24</v>
      </c>
      <c r="P4702" s="1" t="s">
        <v>25</v>
      </c>
      <c r="Q4702" s="1" t="s">
        <v>50</v>
      </c>
      <c r="R4702" s="1" t="s">
        <v>27</v>
      </c>
    </row>
    <row r="4703" spans="1:18" x14ac:dyDescent="0.3">
      <c r="A4703" s="1" t="s">
        <v>4861</v>
      </c>
      <c r="B4703" s="1" t="s">
        <v>66</v>
      </c>
      <c r="C4703" s="1" t="s">
        <v>296</v>
      </c>
      <c r="D4703" s="1" t="s">
        <v>72</v>
      </c>
      <c r="E4703">
        <v>64</v>
      </c>
      <c r="F4703">
        <v>4200000</v>
      </c>
      <c r="G4703">
        <v>93</v>
      </c>
      <c r="H4703">
        <v>36</v>
      </c>
      <c r="I4703">
        <v>57</v>
      </c>
      <c r="J4703">
        <v>390600000</v>
      </c>
      <c r="K4703" s="2">
        <v>45763</v>
      </c>
      <c r="L4703">
        <v>5</v>
      </c>
      <c r="M4703" s="1" t="s">
        <v>55</v>
      </c>
      <c r="N4703" s="1" t="s">
        <v>43</v>
      </c>
      <c r="O4703" s="1" t="s">
        <v>24</v>
      </c>
      <c r="P4703" s="1" t="s">
        <v>49</v>
      </c>
      <c r="Q4703" s="1" t="s">
        <v>26</v>
      </c>
      <c r="R4703" s="1" t="s">
        <v>27</v>
      </c>
    </row>
    <row r="4704" spans="1:18" x14ac:dyDescent="0.3">
      <c r="A4704" s="1" t="s">
        <v>4862</v>
      </c>
      <c r="B4704" s="1" t="s">
        <v>133</v>
      </c>
      <c r="C4704" s="1" t="s">
        <v>225</v>
      </c>
      <c r="D4704" s="1" t="s">
        <v>21</v>
      </c>
      <c r="E4704">
        <v>22</v>
      </c>
      <c r="F4704">
        <v>1200000</v>
      </c>
      <c r="G4704">
        <v>39</v>
      </c>
      <c r="H4704">
        <v>8</v>
      </c>
      <c r="I4704">
        <v>31</v>
      </c>
      <c r="J4704">
        <v>46800000</v>
      </c>
      <c r="K4704" s="2">
        <v>45881</v>
      </c>
      <c r="L4704">
        <v>13</v>
      </c>
      <c r="M4704" s="1" t="s">
        <v>39</v>
      </c>
      <c r="N4704" s="1" t="s">
        <v>43</v>
      </c>
      <c r="O4704" s="1" t="s">
        <v>44</v>
      </c>
      <c r="P4704" s="1" t="s">
        <v>25</v>
      </c>
      <c r="Q4704" s="1" t="s">
        <v>26</v>
      </c>
      <c r="R4704" s="1" t="s">
        <v>27</v>
      </c>
    </row>
    <row r="4705" spans="1:18" x14ac:dyDescent="0.3">
      <c r="A4705" s="1" t="s">
        <v>4863</v>
      </c>
      <c r="B4705" s="1" t="s">
        <v>80</v>
      </c>
      <c r="C4705" s="1" t="s">
        <v>247</v>
      </c>
      <c r="D4705" s="1" t="s">
        <v>58</v>
      </c>
      <c r="E4705">
        <v>44</v>
      </c>
      <c r="F4705">
        <v>2500000</v>
      </c>
      <c r="G4705">
        <v>68</v>
      </c>
      <c r="H4705">
        <v>57</v>
      </c>
      <c r="I4705">
        <v>11</v>
      </c>
      <c r="J4705">
        <v>170000000</v>
      </c>
      <c r="K4705" s="2">
        <v>45934</v>
      </c>
      <c r="L4705">
        <v>9</v>
      </c>
      <c r="M4705" s="1" t="s">
        <v>22</v>
      </c>
      <c r="N4705" s="1" t="s">
        <v>32</v>
      </c>
      <c r="O4705" s="1" t="s">
        <v>33</v>
      </c>
      <c r="P4705" s="1" t="s">
        <v>25</v>
      </c>
      <c r="Q4705" s="1" t="s">
        <v>50</v>
      </c>
      <c r="R4705" s="1" t="s">
        <v>59</v>
      </c>
    </row>
    <row r="4706" spans="1:18" x14ac:dyDescent="0.3">
      <c r="A4706" s="1" t="s">
        <v>4864</v>
      </c>
      <c r="B4706" s="1" t="s">
        <v>52</v>
      </c>
      <c r="C4706" s="1" t="s">
        <v>146</v>
      </c>
      <c r="D4706" s="1" t="s">
        <v>67</v>
      </c>
      <c r="E4706">
        <v>116</v>
      </c>
      <c r="F4706">
        <v>1800000</v>
      </c>
      <c r="G4706">
        <v>117</v>
      </c>
      <c r="H4706">
        <v>103</v>
      </c>
      <c r="I4706">
        <v>14</v>
      </c>
      <c r="J4706">
        <v>210600000</v>
      </c>
      <c r="K4706" s="2">
        <v>45867</v>
      </c>
      <c r="L4706">
        <v>5</v>
      </c>
      <c r="M4706" s="1" t="s">
        <v>55</v>
      </c>
      <c r="N4706" s="1" t="s">
        <v>43</v>
      </c>
      <c r="O4706" s="1" t="s">
        <v>24</v>
      </c>
      <c r="P4706" s="1" t="s">
        <v>25</v>
      </c>
      <c r="Q4706" s="1" t="s">
        <v>26</v>
      </c>
      <c r="R4706" s="1" t="s">
        <v>27</v>
      </c>
    </row>
    <row r="4707" spans="1:18" x14ac:dyDescent="0.3">
      <c r="A4707" s="1" t="s">
        <v>4865</v>
      </c>
      <c r="B4707" s="1" t="s">
        <v>52</v>
      </c>
      <c r="C4707" s="1" t="s">
        <v>125</v>
      </c>
      <c r="D4707" s="1" t="s">
        <v>38</v>
      </c>
      <c r="E4707">
        <v>74</v>
      </c>
      <c r="F4707">
        <v>4500</v>
      </c>
      <c r="G4707">
        <v>99</v>
      </c>
      <c r="H4707">
        <v>40</v>
      </c>
      <c r="I4707">
        <v>59</v>
      </c>
      <c r="J4707">
        <v>445500</v>
      </c>
      <c r="K4707" s="2">
        <v>45764</v>
      </c>
      <c r="L4707">
        <v>13</v>
      </c>
      <c r="M4707" s="1" t="s">
        <v>39</v>
      </c>
      <c r="N4707" s="1" t="s">
        <v>23</v>
      </c>
      <c r="O4707" s="1" t="s">
        <v>24</v>
      </c>
      <c r="P4707" s="1" t="s">
        <v>25</v>
      </c>
      <c r="Q4707" s="1" t="s">
        <v>26</v>
      </c>
      <c r="R4707" s="1" t="s">
        <v>34</v>
      </c>
    </row>
    <row r="4708" spans="1:18" x14ac:dyDescent="0.3">
      <c r="A4708" s="1" t="s">
        <v>4866</v>
      </c>
      <c r="B4708" s="1" t="s">
        <v>46</v>
      </c>
      <c r="C4708" s="1" t="s">
        <v>318</v>
      </c>
      <c r="D4708" s="1" t="s">
        <v>64</v>
      </c>
      <c r="E4708">
        <v>122</v>
      </c>
      <c r="F4708">
        <v>45000</v>
      </c>
      <c r="G4708">
        <v>140</v>
      </c>
      <c r="H4708">
        <v>132</v>
      </c>
      <c r="I4708">
        <v>8</v>
      </c>
      <c r="J4708">
        <v>6300000</v>
      </c>
      <c r="K4708" s="2">
        <v>45778</v>
      </c>
      <c r="L4708">
        <v>13</v>
      </c>
      <c r="M4708" s="1" t="s">
        <v>39</v>
      </c>
      <c r="N4708" s="1" t="s">
        <v>23</v>
      </c>
      <c r="O4708" s="1" t="s">
        <v>24</v>
      </c>
      <c r="P4708" s="1" t="s">
        <v>49</v>
      </c>
      <c r="Q4708" s="1" t="s">
        <v>26</v>
      </c>
      <c r="R4708" s="1" t="s">
        <v>27</v>
      </c>
    </row>
    <row r="4709" spans="1:18" x14ac:dyDescent="0.3">
      <c r="A4709" s="1" t="s">
        <v>4867</v>
      </c>
      <c r="B4709" s="1" t="s">
        <v>93</v>
      </c>
      <c r="C4709" s="1" t="s">
        <v>37</v>
      </c>
      <c r="D4709" s="1" t="s">
        <v>48</v>
      </c>
      <c r="E4709">
        <v>133</v>
      </c>
      <c r="F4709">
        <v>12000</v>
      </c>
      <c r="G4709">
        <v>144</v>
      </c>
      <c r="H4709">
        <v>118</v>
      </c>
      <c r="I4709">
        <v>26</v>
      </c>
      <c r="J4709">
        <v>1728000</v>
      </c>
      <c r="K4709" s="2">
        <v>45972</v>
      </c>
      <c r="L4709">
        <v>10</v>
      </c>
      <c r="M4709" s="1" t="s">
        <v>22</v>
      </c>
      <c r="N4709" s="1" t="s">
        <v>23</v>
      </c>
      <c r="O4709" s="1" t="s">
        <v>33</v>
      </c>
      <c r="P4709" s="1" t="s">
        <v>25</v>
      </c>
      <c r="Q4709" s="1" t="s">
        <v>26</v>
      </c>
      <c r="R4709" s="1" t="s">
        <v>27</v>
      </c>
    </row>
    <row r="4710" spans="1:18" x14ac:dyDescent="0.3">
      <c r="A4710" s="1" t="s">
        <v>4868</v>
      </c>
      <c r="B4710" s="1" t="s">
        <v>41</v>
      </c>
      <c r="C4710" s="1" t="s">
        <v>247</v>
      </c>
      <c r="D4710" s="1" t="s">
        <v>67</v>
      </c>
      <c r="E4710">
        <v>44</v>
      </c>
      <c r="F4710">
        <v>2500000</v>
      </c>
      <c r="G4710">
        <v>71</v>
      </c>
      <c r="H4710">
        <v>59</v>
      </c>
      <c r="I4710">
        <v>12</v>
      </c>
      <c r="J4710">
        <v>177500000</v>
      </c>
      <c r="K4710" s="2">
        <v>45684</v>
      </c>
      <c r="L4710">
        <v>15</v>
      </c>
      <c r="M4710" s="1" t="s">
        <v>39</v>
      </c>
      <c r="N4710" s="1" t="s">
        <v>43</v>
      </c>
      <c r="O4710" s="1" t="s">
        <v>44</v>
      </c>
      <c r="P4710" s="1" t="s">
        <v>25</v>
      </c>
      <c r="Q4710" s="1" t="s">
        <v>50</v>
      </c>
      <c r="R4710" s="1" t="s">
        <v>27</v>
      </c>
    </row>
    <row r="4711" spans="1:18" x14ac:dyDescent="0.3">
      <c r="A4711" s="1" t="s">
        <v>4869</v>
      </c>
      <c r="B4711" s="1" t="s">
        <v>66</v>
      </c>
      <c r="C4711" s="1" t="s">
        <v>127</v>
      </c>
      <c r="D4711" s="1" t="s">
        <v>58</v>
      </c>
      <c r="E4711">
        <v>32</v>
      </c>
      <c r="F4711">
        <v>35000</v>
      </c>
      <c r="G4711">
        <v>44</v>
      </c>
      <c r="H4711">
        <v>25</v>
      </c>
      <c r="I4711">
        <v>19</v>
      </c>
      <c r="J4711">
        <v>1540000</v>
      </c>
      <c r="K4711" s="2">
        <v>46001</v>
      </c>
      <c r="L4711">
        <v>1</v>
      </c>
      <c r="M4711" s="1" t="s">
        <v>55</v>
      </c>
      <c r="N4711" s="1" t="s">
        <v>32</v>
      </c>
      <c r="O4711" s="1" t="s">
        <v>33</v>
      </c>
      <c r="P4711" s="1" t="s">
        <v>25</v>
      </c>
      <c r="Q4711" s="1" t="s">
        <v>26</v>
      </c>
      <c r="R4711" s="1" t="s">
        <v>27</v>
      </c>
    </row>
    <row r="4712" spans="1:18" x14ac:dyDescent="0.3">
      <c r="A4712" s="1" t="s">
        <v>4870</v>
      </c>
      <c r="B4712" s="1" t="s">
        <v>133</v>
      </c>
      <c r="C4712" s="1" t="s">
        <v>53</v>
      </c>
      <c r="D4712" s="1" t="s">
        <v>67</v>
      </c>
      <c r="E4712">
        <v>127</v>
      </c>
      <c r="F4712">
        <v>25000</v>
      </c>
      <c r="G4712">
        <v>139</v>
      </c>
      <c r="H4712">
        <v>129</v>
      </c>
      <c r="I4712">
        <v>10</v>
      </c>
      <c r="J4712">
        <v>3475000</v>
      </c>
      <c r="K4712" s="2">
        <v>45799</v>
      </c>
      <c r="L4712">
        <v>1</v>
      </c>
      <c r="M4712" s="1" t="s">
        <v>55</v>
      </c>
      <c r="N4712" s="1" t="s">
        <v>32</v>
      </c>
      <c r="O4712" s="1" t="s">
        <v>44</v>
      </c>
      <c r="P4712" s="1" t="s">
        <v>25</v>
      </c>
      <c r="Q4712" s="1" t="s">
        <v>26</v>
      </c>
      <c r="R4712" s="1" t="s">
        <v>27</v>
      </c>
    </row>
    <row r="4713" spans="1:18" x14ac:dyDescent="0.3">
      <c r="A4713" s="1" t="s">
        <v>4871</v>
      </c>
      <c r="B4713" s="1" t="s">
        <v>104</v>
      </c>
      <c r="C4713" s="1" t="s">
        <v>418</v>
      </c>
      <c r="D4713" s="1" t="s">
        <v>21</v>
      </c>
      <c r="E4713">
        <v>109</v>
      </c>
      <c r="F4713">
        <v>180000</v>
      </c>
      <c r="G4713">
        <v>126</v>
      </c>
      <c r="H4713">
        <v>31</v>
      </c>
      <c r="I4713">
        <v>95</v>
      </c>
      <c r="J4713">
        <v>22680000</v>
      </c>
      <c r="K4713" s="2">
        <v>46009</v>
      </c>
      <c r="L4713">
        <v>10</v>
      </c>
      <c r="M4713" s="1" t="s">
        <v>22</v>
      </c>
      <c r="N4713" s="1" t="s">
        <v>23</v>
      </c>
      <c r="O4713" s="1" t="s">
        <v>24</v>
      </c>
      <c r="P4713" s="1" t="s">
        <v>25</v>
      </c>
      <c r="Q4713" s="1" t="s">
        <v>50</v>
      </c>
      <c r="R4713" s="1" t="s">
        <v>34</v>
      </c>
    </row>
    <row r="4714" spans="1:18" x14ac:dyDescent="0.3">
      <c r="A4714" s="1" t="s">
        <v>4872</v>
      </c>
      <c r="B4714" s="1" t="s">
        <v>107</v>
      </c>
      <c r="C4714" s="1" t="s">
        <v>218</v>
      </c>
      <c r="D4714" s="1" t="s">
        <v>31</v>
      </c>
      <c r="E4714">
        <v>38</v>
      </c>
      <c r="F4714">
        <v>70000</v>
      </c>
      <c r="G4714">
        <v>49</v>
      </c>
      <c r="H4714">
        <v>11</v>
      </c>
      <c r="I4714">
        <v>38</v>
      </c>
      <c r="J4714">
        <v>3430000</v>
      </c>
      <c r="K4714" s="2">
        <v>45926</v>
      </c>
      <c r="L4714">
        <v>1</v>
      </c>
      <c r="M4714" s="1" t="s">
        <v>55</v>
      </c>
      <c r="N4714" s="1" t="s">
        <v>23</v>
      </c>
      <c r="O4714" s="1" t="s">
        <v>33</v>
      </c>
      <c r="P4714" s="1" t="s">
        <v>25</v>
      </c>
      <c r="Q4714" s="1" t="s">
        <v>26</v>
      </c>
      <c r="R4714" s="1" t="s">
        <v>27</v>
      </c>
    </row>
    <row r="4715" spans="1:18" x14ac:dyDescent="0.3">
      <c r="A4715" s="1" t="s">
        <v>4873</v>
      </c>
      <c r="B4715" s="1" t="s">
        <v>133</v>
      </c>
      <c r="C4715" s="1" t="s">
        <v>69</v>
      </c>
      <c r="D4715" s="1" t="s">
        <v>31</v>
      </c>
      <c r="E4715">
        <v>62</v>
      </c>
      <c r="F4715">
        <v>65000</v>
      </c>
      <c r="G4715">
        <v>72</v>
      </c>
      <c r="H4715">
        <v>66</v>
      </c>
      <c r="I4715">
        <v>6</v>
      </c>
      <c r="J4715">
        <v>4680000</v>
      </c>
      <c r="K4715" s="2">
        <v>45745</v>
      </c>
      <c r="L4715">
        <v>14</v>
      </c>
      <c r="M4715" s="1" t="s">
        <v>39</v>
      </c>
      <c r="N4715" s="1" t="s">
        <v>23</v>
      </c>
      <c r="O4715" s="1" t="s">
        <v>85</v>
      </c>
      <c r="P4715" s="1" t="s">
        <v>25</v>
      </c>
      <c r="Q4715" s="1" t="s">
        <v>26</v>
      </c>
      <c r="R4715" s="1" t="s">
        <v>59</v>
      </c>
    </row>
    <row r="4716" spans="1:18" x14ac:dyDescent="0.3">
      <c r="A4716" s="1" t="s">
        <v>4874</v>
      </c>
      <c r="B4716" s="1" t="s">
        <v>36</v>
      </c>
      <c r="C4716" s="1" t="s">
        <v>418</v>
      </c>
      <c r="D4716" s="1" t="s">
        <v>54</v>
      </c>
      <c r="E4716">
        <v>46</v>
      </c>
      <c r="F4716">
        <v>180000</v>
      </c>
      <c r="G4716">
        <v>65</v>
      </c>
      <c r="H4716">
        <v>9</v>
      </c>
      <c r="I4716">
        <v>56</v>
      </c>
      <c r="J4716">
        <v>11700000</v>
      </c>
      <c r="K4716" s="2">
        <v>45766</v>
      </c>
      <c r="L4716">
        <v>12</v>
      </c>
      <c r="M4716" s="1" t="s">
        <v>39</v>
      </c>
      <c r="N4716" s="1" t="s">
        <v>43</v>
      </c>
      <c r="O4716" s="1" t="s">
        <v>85</v>
      </c>
      <c r="P4716" s="1" t="s">
        <v>25</v>
      </c>
      <c r="Q4716" s="1" t="s">
        <v>26</v>
      </c>
      <c r="R4716" s="1" t="s">
        <v>27</v>
      </c>
    </row>
    <row r="4717" spans="1:18" x14ac:dyDescent="0.3">
      <c r="A4717" s="1" t="s">
        <v>4875</v>
      </c>
      <c r="B4717" s="1" t="s">
        <v>52</v>
      </c>
      <c r="C4717" s="1" t="s">
        <v>231</v>
      </c>
      <c r="D4717" s="1" t="s">
        <v>54</v>
      </c>
      <c r="E4717">
        <v>71</v>
      </c>
      <c r="F4717">
        <v>12000</v>
      </c>
      <c r="G4717">
        <v>78</v>
      </c>
      <c r="H4717">
        <v>39</v>
      </c>
      <c r="I4717">
        <v>39</v>
      </c>
      <c r="J4717">
        <v>936000</v>
      </c>
      <c r="K4717" s="2">
        <v>45811</v>
      </c>
      <c r="L4717">
        <v>10</v>
      </c>
      <c r="M4717" s="1" t="s">
        <v>22</v>
      </c>
      <c r="N4717" s="1" t="s">
        <v>23</v>
      </c>
      <c r="O4717" s="1" t="s">
        <v>24</v>
      </c>
      <c r="P4717" s="1" t="s">
        <v>25</v>
      </c>
      <c r="Q4717" s="1" t="s">
        <v>26</v>
      </c>
      <c r="R4717" s="1" t="s">
        <v>27</v>
      </c>
    </row>
    <row r="4718" spans="1:18" x14ac:dyDescent="0.3">
      <c r="A4718" s="1" t="s">
        <v>4876</v>
      </c>
      <c r="B4718" s="1" t="s">
        <v>107</v>
      </c>
      <c r="C4718" s="1" t="s">
        <v>513</v>
      </c>
      <c r="D4718" s="1" t="s">
        <v>54</v>
      </c>
      <c r="E4718">
        <v>35</v>
      </c>
      <c r="F4718">
        <v>5000</v>
      </c>
      <c r="G4718">
        <v>35</v>
      </c>
      <c r="H4718">
        <v>14</v>
      </c>
      <c r="I4718">
        <v>21</v>
      </c>
      <c r="J4718">
        <v>175000</v>
      </c>
      <c r="K4718" s="2">
        <v>45723</v>
      </c>
      <c r="L4718">
        <v>15</v>
      </c>
      <c r="M4718" s="1" t="s">
        <v>39</v>
      </c>
      <c r="N4718" s="1" t="s">
        <v>32</v>
      </c>
      <c r="O4718" s="1" t="s">
        <v>33</v>
      </c>
      <c r="P4718" s="1" t="s">
        <v>25</v>
      </c>
      <c r="Q4718" s="1" t="s">
        <v>26</v>
      </c>
      <c r="R4718" s="1" t="s">
        <v>27</v>
      </c>
    </row>
    <row r="4719" spans="1:18" x14ac:dyDescent="0.3">
      <c r="A4719" s="1" t="s">
        <v>4877</v>
      </c>
      <c r="B4719" s="1" t="s">
        <v>133</v>
      </c>
      <c r="C4719" s="1" t="s">
        <v>81</v>
      </c>
      <c r="D4719" s="1" t="s">
        <v>72</v>
      </c>
      <c r="E4719">
        <v>48</v>
      </c>
      <c r="F4719">
        <v>8500</v>
      </c>
      <c r="G4719">
        <v>60</v>
      </c>
      <c r="H4719">
        <v>6</v>
      </c>
      <c r="I4719">
        <v>54</v>
      </c>
      <c r="J4719">
        <v>510000</v>
      </c>
      <c r="K4719" s="2">
        <v>45660</v>
      </c>
      <c r="L4719">
        <v>11</v>
      </c>
      <c r="M4719" s="1" t="s">
        <v>39</v>
      </c>
      <c r="N4719" s="1" t="s">
        <v>32</v>
      </c>
      <c r="O4719" s="1" t="s">
        <v>44</v>
      </c>
      <c r="P4719" s="1" t="s">
        <v>25</v>
      </c>
      <c r="Q4719" s="1" t="s">
        <v>26</v>
      </c>
      <c r="R4719" s="1" t="s">
        <v>27</v>
      </c>
    </row>
    <row r="4720" spans="1:18" x14ac:dyDescent="0.3">
      <c r="A4720" s="1" t="s">
        <v>4878</v>
      </c>
      <c r="B4720" s="1" t="s">
        <v>52</v>
      </c>
      <c r="C4720" s="1" t="s">
        <v>81</v>
      </c>
      <c r="D4720" s="1" t="s">
        <v>58</v>
      </c>
      <c r="E4720">
        <v>21</v>
      </c>
      <c r="F4720">
        <v>8500</v>
      </c>
      <c r="G4720">
        <v>48</v>
      </c>
      <c r="H4720">
        <v>8</v>
      </c>
      <c r="I4720">
        <v>40</v>
      </c>
      <c r="J4720">
        <v>408000</v>
      </c>
      <c r="K4720" s="2">
        <v>46007</v>
      </c>
      <c r="L4720">
        <v>11</v>
      </c>
      <c r="M4720" s="1" t="s">
        <v>39</v>
      </c>
      <c r="N4720" s="1" t="s">
        <v>23</v>
      </c>
      <c r="O4720" s="1" t="s">
        <v>24</v>
      </c>
      <c r="P4720" s="1" t="s">
        <v>25</v>
      </c>
      <c r="Q4720" s="1" t="s">
        <v>50</v>
      </c>
      <c r="R4720" s="1" t="s">
        <v>27</v>
      </c>
    </row>
    <row r="4721" spans="1:18" x14ac:dyDescent="0.3">
      <c r="A4721" s="1" t="s">
        <v>4879</v>
      </c>
      <c r="B4721" s="1" t="s">
        <v>66</v>
      </c>
      <c r="C4721" s="1" t="s">
        <v>200</v>
      </c>
      <c r="D4721" s="1" t="s">
        <v>38</v>
      </c>
      <c r="E4721">
        <v>84</v>
      </c>
      <c r="F4721">
        <v>400</v>
      </c>
      <c r="G4721">
        <v>98</v>
      </c>
      <c r="H4721">
        <v>33</v>
      </c>
      <c r="I4721">
        <v>65</v>
      </c>
      <c r="J4721">
        <v>39200</v>
      </c>
      <c r="K4721" s="2">
        <v>45776</v>
      </c>
      <c r="L4721">
        <v>1</v>
      </c>
      <c r="M4721" s="1" t="s">
        <v>55</v>
      </c>
      <c r="N4721" s="1" t="s">
        <v>23</v>
      </c>
      <c r="O4721" s="1" t="s">
        <v>44</v>
      </c>
      <c r="P4721" s="1" t="s">
        <v>25</v>
      </c>
      <c r="Q4721" s="1" t="s">
        <v>26</v>
      </c>
      <c r="R4721" s="1" t="s">
        <v>27</v>
      </c>
    </row>
    <row r="4722" spans="1:18" x14ac:dyDescent="0.3">
      <c r="A4722" s="1" t="s">
        <v>4880</v>
      </c>
      <c r="B4722" s="1" t="s">
        <v>107</v>
      </c>
      <c r="C4722" s="1" t="s">
        <v>96</v>
      </c>
      <c r="D4722" s="1" t="s">
        <v>67</v>
      </c>
      <c r="E4722">
        <v>108</v>
      </c>
      <c r="F4722">
        <v>150000</v>
      </c>
      <c r="G4722">
        <v>122</v>
      </c>
      <c r="H4722">
        <v>86</v>
      </c>
      <c r="I4722">
        <v>36</v>
      </c>
      <c r="J4722">
        <v>18300000</v>
      </c>
      <c r="K4722" s="2">
        <v>45887</v>
      </c>
      <c r="L4722">
        <v>14</v>
      </c>
      <c r="M4722" s="1" t="s">
        <v>39</v>
      </c>
      <c r="N4722" s="1" t="s">
        <v>32</v>
      </c>
      <c r="O4722" s="1" t="s">
        <v>24</v>
      </c>
      <c r="P4722" s="1" t="s">
        <v>25</v>
      </c>
      <c r="Q4722" s="1" t="s">
        <v>50</v>
      </c>
      <c r="R4722" s="1" t="s">
        <v>27</v>
      </c>
    </row>
    <row r="4723" spans="1:18" x14ac:dyDescent="0.3">
      <c r="A4723" s="1" t="s">
        <v>4881</v>
      </c>
      <c r="B4723" s="1" t="s">
        <v>93</v>
      </c>
      <c r="C4723" s="1" t="s">
        <v>151</v>
      </c>
      <c r="D4723" s="1" t="s">
        <v>58</v>
      </c>
      <c r="E4723">
        <v>45</v>
      </c>
      <c r="F4723">
        <v>5000</v>
      </c>
      <c r="G4723">
        <v>60</v>
      </c>
      <c r="H4723">
        <v>31</v>
      </c>
      <c r="I4723">
        <v>29</v>
      </c>
      <c r="J4723">
        <v>300000</v>
      </c>
      <c r="K4723" s="2">
        <v>45893</v>
      </c>
      <c r="L4723">
        <v>6</v>
      </c>
      <c r="M4723" s="1" t="s">
        <v>22</v>
      </c>
      <c r="N4723" s="1" t="s">
        <v>23</v>
      </c>
      <c r="O4723" s="1" t="s">
        <v>24</v>
      </c>
      <c r="P4723" s="1" t="s">
        <v>25</v>
      </c>
      <c r="Q4723" s="1" t="s">
        <v>26</v>
      </c>
      <c r="R4723" s="1" t="s">
        <v>27</v>
      </c>
    </row>
    <row r="4724" spans="1:18" x14ac:dyDescent="0.3">
      <c r="A4724" s="1" t="s">
        <v>4882</v>
      </c>
      <c r="B4724" s="1" t="s">
        <v>41</v>
      </c>
      <c r="C4724" s="1" t="s">
        <v>268</v>
      </c>
      <c r="D4724" s="1" t="s">
        <v>72</v>
      </c>
      <c r="E4724">
        <v>128</v>
      </c>
      <c r="F4724">
        <v>6000</v>
      </c>
      <c r="G4724">
        <v>147</v>
      </c>
      <c r="H4724">
        <v>131</v>
      </c>
      <c r="I4724">
        <v>16</v>
      </c>
      <c r="J4724">
        <v>882000</v>
      </c>
      <c r="K4724" s="2">
        <v>45823</v>
      </c>
      <c r="L4724">
        <v>11</v>
      </c>
      <c r="M4724" s="1" t="s">
        <v>39</v>
      </c>
      <c r="N4724" s="1" t="s">
        <v>23</v>
      </c>
      <c r="O4724" s="1" t="s">
        <v>24</v>
      </c>
      <c r="P4724" s="1" t="s">
        <v>25</v>
      </c>
      <c r="Q4724" s="1" t="s">
        <v>26</v>
      </c>
      <c r="R4724" s="1" t="s">
        <v>27</v>
      </c>
    </row>
    <row r="4725" spans="1:18" x14ac:dyDescent="0.3">
      <c r="A4725" s="1" t="s">
        <v>4883</v>
      </c>
      <c r="B4725" s="1" t="s">
        <v>66</v>
      </c>
      <c r="C4725" s="1" t="s">
        <v>108</v>
      </c>
      <c r="D4725" s="1" t="s">
        <v>72</v>
      </c>
      <c r="E4725">
        <v>104</v>
      </c>
      <c r="F4725">
        <v>15000</v>
      </c>
      <c r="G4725">
        <v>116</v>
      </c>
      <c r="H4725">
        <v>48</v>
      </c>
      <c r="I4725">
        <v>68</v>
      </c>
      <c r="J4725">
        <v>1740000</v>
      </c>
      <c r="K4725" s="2">
        <v>45988</v>
      </c>
      <c r="L4725">
        <v>11</v>
      </c>
      <c r="M4725" s="1" t="s">
        <v>39</v>
      </c>
      <c r="N4725" s="1" t="s">
        <v>23</v>
      </c>
      <c r="O4725" s="1" t="s">
        <v>24</v>
      </c>
      <c r="P4725" s="1" t="s">
        <v>49</v>
      </c>
      <c r="Q4725" s="1" t="s">
        <v>26</v>
      </c>
      <c r="R4725" s="1" t="s">
        <v>34</v>
      </c>
    </row>
    <row r="4726" spans="1:18" x14ac:dyDescent="0.3">
      <c r="A4726" s="1" t="s">
        <v>4884</v>
      </c>
      <c r="B4726" s="1" t="s">
        <v>93</v>
      </c>
      <c r="C4726" s="1" t="s">
        <v>476</v>
      </c>
      <c r="D4726" s="1" t="s">
        <v>67</v>
      </c>
      <c r="E4726">
        <v>87</v>
      </c>
      <c r="F4726">
        <v>1200</v>
      </c>
      <c r="G4726">
        <v>107</v>
      </c>
      <c r="H4726">
        <v>50</v>
      </c>
      <c r="I4726">
        <v>57</v>
      </c>
      <c r="J4726">
        <v>128400</v>
      </c>
      <c r="K4726" s="2">
        <v>45951</v>
      </c>
      <c r="L4726">
        <v>11</v>
      </c>
      <c r="M4726" s="1" t="s">
        <v>39</v>
      </c>
      <c r="N4726" s="1" t="s">
        <v>23</v>
      </c>
      <c r="O4726" s="1" t="s">
        <v>85</v>
      </c>
      <c r="P4726" s="1" t="s">
        <v>49</v>
      </c>
      <c r="Q4726" s="1" t="s">
        <v>26</v>
      </c>
      <c r="R4726" s="1" t="s">
        <v>27</v>
      </c>
    </row>
    <row r="4727" spans="1:18" x14ac:dyDescent="0.3">
      <c r="A4727" s="1" t="s">
        <v>4885</v>
      </c>
      <c r="B4727" s="1" t="s">
        <v>29</v>
      </c>
      <c r="C4727" s="1" t="s">
        <v>229</v>
      </c>
      <c r="D4727" s="1" t="s">
        <v>64</v>
      </c>
      <c r="E4727">
        <v>115</v>
      </c>
      <c r="F4727">
        <v>12000</v>
      </c>
      <c r="G4727">
        <v>137</v>
      </c>
      <c r="H4727">
        <v>20</v>
      </c>
      <c r="I4727">
        <v>117</v>
      </c>
      <c r="J4727">
        <v>1644000</v>
      </c>
      <c r="K4727" s="2">
        <v>45841</v>
      </c>
      <c r="L4727">
        <v>8</v>
      </c>
      <c r="M4727" s="1" t="s">
        <v>22</v>
      </c>
      <c r="N4727" s="1" t="s">
        <v>32</v>
      </c>
      <c r="O4727" s="1" t="s">
        <v>24</v>
      </c>
      <c r="P4727" s="1" t="s">
        <v>25</v>
      </c>
      <c r="Q4727" s="1" t="s">
        <v>26</v>
      </c>
      <c r="R4727" s="1" t="s">
        <v>59</v>
      </c>
    </row>
    <row r="4728" spans="1:18" x14ac:dyDescent="0.3">
      <c r="A4728" s="1" t="s">
        <v>4886</v>
      </c>
      <c r="B4728" s="1" t="s">
        <v>87</v>
      </c>
      <c r="C4728" s="1" t="s">
        <v>211</v>
      </c>
      <c r="D4728" s="1" t="s">
        <v>54</v>
      </c>
      <c r="E4728">
        <v>49</v>
      </c>
      <c r="F4728">
        <v>85000</v>
      </c>
      <c r="G4728">
        <v>78</v>
      </c>
      <c r="H4728">
        <v>19</v>
      </c>
      <c r="I4728">
        <v>59</v>
      </c>
      <c r="J4728">
        <v>6630000</v>
      </c>
      <c r="K4728" s="2">
        <v>45778</v>
      </c>
      <c r="L4728">
        <v>14</v>
      </c>
      <c r="M4728" s="1" t="s">
        <v>39</v>
      </c>
      <c r="N4728" s="1" t="s">
        <v>32</v>
      </c>
      <c r="O4728" s="1" t="s">
        <v>24</v>
      </c>
      <c r="P4728" s="1" t="s">
        <v>25</v>
      </c>
      <c r="Q4728" s="1" t="s">
        <v>26</v>
      </c>
      <c r="R4728" s="1" t="s">
        <v>27</v>
      </c>
    </row>
    <row r="4729" spans="1:18" x14ac:dyDescent="0.3">
      <c r="A4729" s="1" t="s">
        <v>4887</v>
      </c>
      <c r="B4729" s="1" t="s">
        <v>99</v>
      </c>
      <c r="C4729" s="1" t="s">
        <v>172</v>
      </c>
      <c r="D4729" s="1" t="s">
        <v>58</v>
      </c>
      <c r="E4729">
        <v>82</v>
      </c>
      <c r="F4729">
        <v>8500</v>
      </c>
      <c r="G4729">
        <v>87</v>
      </c>
      <c r="H4729">
        <v>75</v>
      </c>
      <c r="I4729">
        <v>12</v>
      </c>
      <c r="J4729">
        <v>739500</v>
      </c>
      <c r="K4729" s="2">
        <v>46001</v>
      </c>
      <c r="L4729">
        <v>8</v>
      </c>
      <c r="M4729" s="1" t="s">
        <v>22</v>
      </c>
      <c r="N4729" s="1" t="s">
        <v>43</v>
      </c>
      <c r="O4729" s="1" t="s">
        <v>44</v>
      </c>
      <c r="P4729" s="1" t="s">
        <v>25</v>
      </c>
      <c r="Q4729" s="1" t="s">
        <v>59</v>
      </c>
      <c r="R4729" s="1" t="s">
        <v>27</v>
      </c>
    </row>
    <row r="4730" spans="1:18" x14ac:dyDescent="0.3">
      <c r="A4730" s="1" t="s">
        <v>4888</v>
      </c>
      <c r="B4730" s="1" t="s">
        <v>29</v>
      </c>
      <c r="C4730" s="1" t="s">
        <v>231</v>
      </c>
      <c r="D4730" s="1" t="s">
        <v>48</v>
      </c>
      <c r="E4730">
        <v>39</v>
      </c>
      <c r="F4730">
        <v>12000</v>
      </c>
      <c r="G4730">
        <v>61</v>
      </c>
      <c r="H4730">
        <v>24</v>
      </c>
      <c r="I4730">
        <v>37</v>
      </c>
      <c r="J4730">
        <v>732000</v>
      </c>
      <c r="K4730" s="2">
        <v>45823</v>
      </c>
      <c r="L4730">
        <v>7</v>
      </c>
      <c r="M4730" s="1" t="s">
        <v>22</v>
      </c>
      <c r="N4730" s="1" t="s">
        <v>23</v>
      </c>
      <c r="O4730" s="1" t="s">
        <v>44</v>
      </c>
      <c r="P4730" s="1" t="s">
        <v>25</v>
      </c>
      <c r="Q4730" s="1" t="s">
        <v>26</v>
      </c>
      <c r="R4730" s="1" t="s">
        <v>27</v>
      </c>
    </row>
    <row r="4731" spans="1:18" x14ac:dyDescent="0.3">
      <c r="A4731" s="1" t="s">
        <v>4889</v>
      </c>
      <c r="B4731" s="1" t="s">
        <v>133</v>
      </c>
      <c r="C4731" s="1" t="s">
        <v>74</v>
      </c>
      <c r="D4731" s="1" t="s">
        <v>91</v>
      </c>
      <c r="E4731">
        <v>147</v>
      </c>
      <c r="F4731">
        <v>25000</v>
      </c>
      <c r="G4731">
        <v>153</v>
      </c>
      <c r="H4731">
        <v>53</v>
      </c>
      <c r="I4731">
        <v>100</v>
      </c>
      <c r="J4731">
        <v>3825000</v>
      </c>
      <c r="K4731" s="2">
        <v>45698</v>
      </c>
      <c r="L4731">
        <v>13</v>
      </c>
      <c r="M4731" s="1" t="s">
        <v>39</v>
      </c>
      <c r="N4731" s="1" t="s">
        <v>23</v>
      </c>
      <c r="O4731" s="1" t="s">
        <v>44</v>
      </c>
      <c r="P4731" s="1" t="s">
        <v>25</v>
      </c>
      <c r="Q4731" s="1" t="s">
        <v>50</v>
      </c>
      <c r="R4731" s="1" t="s">
        <v>27</v>
      </c>
    </row>
    <row r="4732" spans="1:18" x14ac:dyDescent="0.3">
      <c r="A4732" s="1" t="s">
        <v>4890</v>
      </c>
      <c r="B4732" s="1" t="s">
        <v>52</v>
      </c>
      <c r="C4732" s="1" t="s">
        <v>63</v>
      </c>
      <c r="D4732" s="1" t="s">
        <v>64</v>
      </c>
      <c r="E4732">
        <v>137</v>
      </c>
      <c r="F4732">
        <v>500</v>
      </c>
      <c r="G4732">
        <v>148</v>
      </c>
      <c r="H4732">
        <v>41</v>
      </c>
      <c r="I4732">
        <v>107</v>
      </c>
      <c r="J4732">
        <v>74000</v>
      </c>
      <c r="K4732" s="2">
        <v>45755</v>
      </c>
      <c r="L4732">
        <v>9</v>
      </c>
      <c r="M4732" s="1" t="s">
        <v>22</v>
      </c>
      <c r="N4732" s="1" t="s">
        <v>23</v>
      </c>
      <c r="O4732" s="1" t="s">
        <v>24</v>
      </c>
      <c r="P4732" s="1" t="s">
        <v>25</v>
      </c>
      <c r="Q4732" s="1" t="s">
        <v>26</v>
      </c>
      <c r="R4732" s="1" t="s">
        <v>27</v>
      </c>
    </row>
    <row r="4733" spans="1:18" x14ac:dyDescent="0.3">
      <c r="A4733" s="1" t="s">
        <v>4891</v>
      </c>
      <c r="B4733" s="1" t="s">
        <v>66</v>
      </c>
      <c r="C4733" s="1" t="s">
        <v>402</v>
      </c>
      <c r="D4733" s="1" t="s">
        <v>38</v>
      </c>
      <c r="E4733">
        <v>115</v>
      </c>
      <c r="F4733">
        <v>2500</v>
      </c>
      <c r="G4733">
        <v>118</v>
      </c>
      <c r="H4733">
        <v>68</v>
      </c>
      <c r="I4733">
        <v>50</v>
      </c>
      <c r="J4733">
        <v>295000</v>
      </c>
      <c r="K4733" s="2">
        <v>45876</v>
      </c>
      <c r="L4733">
        <v>4</v>
      </c>
      <c r="M4733" s="1" t="s">
        <v>55</v>
      </c>
      <c r="N4733" s="1" t="s">
        <v>43</v>
      </c>
      <c r="O4733" s="1" t="s">
        <v>33</v>
      </c>
      <c r="P4733" s="1" t="s">
        <v>25</v>
      </c>
      <c r="Q4733" s="1" t="s">
        <v>26</v>
      </c>
      <c r="R4733" s="1" t="s">
        <v>27</v>
      </c>
    </row>
    <row r="4734" spans="1:18" x14ac:dyDescent="0.3">
      <c r="A4734" s="1" t="s">
        <v>4892</v>
      </c>
      <c r="B4734" s="1" t="s">
        <v>133</v>
      </c>
      <c r="C4734" s="1" t="s">
        <v>211</v>
      </c>
      <c r="D4734" s="1" t="s">
        <v>38</v>
      </c>
      <c r="E4734">
        <v>48</v>
      </c>
      <c r="F4734">
        <v>85000</v>
      </c>
      <c r="G4734">
        <v>75</v>
      </c>
      <c r="H4734">
        <v>10</v>
      </c>
      <c r="I4734">
        <v>65</v>
      </c>
      <c r="J4734">
        <v>6375000</v>
      </c>
      <c r="K4734" s="2">
        <v>45723</v>
      </c>
      <c r="L4734">
        <v>6</v>
      </c>
      <c r="M4734" s="1" t="s">
        <v>22</v>
      </c>
      <c r="N4734" s="1" t="s">
        <v>32</v>
      </c>
      <c r="O4734" s="1" t="s">
        <v>24</v>
      </c>
      <c r="P4734" s="1" t="s">
        <v>25</v>
      </c>
      <c r="Q4734" s="1" t="s">
        <v>26</v>
      </c>
      <c r="R4734" s="1" t="s">
        <v>27</v>
      </c>
    </row>
    <row r="4735" spans="1:18" x14ac:dyDescent="0.3">
      <c r="A4735" s="1" t="s">
        <v>4893</v>
      </c>
      <c r="B4735" s="1" t="s">
        <v>93</v>
      </c>
      <c r="C4735" s="1" t="s">
        <v>679</v>
      </c>
      <c r="D4735" s="1" t="s">
        <v>38</v>
      </c>
      <c r="E4735">
        <v>138</v>
      </c>
      <c r="F4735">
        <v>25000</v>
      </c>
      <c r="G4735">
        <v>163</v>
      </c>
      <c r="H4735">
        <v>152</v>
      </c>
      <c r="I4735">
        <v>11</v>
      </c>
      <c r="J4735">
        <v>4075000</v>
      </c>
      <c r="K4735" s="2">
        <v>45886</v>
      </c>
      <c r="L4735">
        <v>5</v>
      </c>
      <c r="M4735" s="1" t="s">
        <v>55</v>
      </c>
      <c r="N4735" s="1" t="s">
        <v>23</v>
      </c>
      <c r="O4735" s="1" t="s">
        <v>85</v>
      </c>
      <c r="P4735" s="1" t="s">
        <v>25</v>
      </c>
      <c r="Q4735" s="1" t="s">
        <v>26</v>
      </c>
      <c r="R4735" s="1" t="s">
        <v>59</v>
      </c>
    </row>
    <row r="4736" spans="1:18" x14ac:dyDescent="0.3">
      <c r="A4736" s="1" t="s">
        <v>4894</v>
      </c>
      <c r="B4736" s="1" t="s">
        <v>36</v>
      </c>
      <c r="C4736" s="1" t="s">
        <v>213</v>
      </c>
      <c r="D4736" s="1" t="s">
        <v>21</v>
      </c>
      <c r="E4736">
        <v>97</v>
      </c>
      <c r="F4736">
        <v>55000</v>
      </c>
      <c r="G4736">
        <v>112</v>
      </c>
      <c r="H4736">
        <v>34</v>
      </c>
      <c r="I4736">
        <v>78</v>
      </c>
      <c r="J4736">
        <v>6160000</v>
      </c>
      <c r="K4736" s="2">
        <v>45725</v>
      </c>
      <c r="L4736">
        <v>13</v>
      </c>
      <c r="M4736" s="1" t="s">
        <v>39</v>
      </c>
      <c r="N4736" s="1" t="s">
        <v>43</v>
      </c>
      <c r="O4736" s="1" t="s">
        <v>24</v>
      </c>
      <c r="P4736" s="1" t="s">
        <v>25</v>
      </c>
      <c r="Q4736" s="1" t="s">
        <v>26</v>
      </c>
      <c r="R4736" s="1" t="s">
        <v>27</v>
      </c>
    </row>
    <row r="4737" spans="1:18" x14ac:dyDescent="0.3">
      <c r="A4737" s="1" t="s">
        <v>4895</v>
      </c>
      <c r="B4737" s="1" t="s">
        <v>99</v>
      </c>
      <c r="C4737" s="1" t="s">
        <v>500</v>
      </c>
      <c r="D4737" s="1" t="s">
        <v>67</v>
      </c>
      <c r="E4737">
        <v>125</v>
      </c>
      <c r="F4737">
        <v>15000</v>
      </c>
      <c r="G4737">
        <v>147</v>
      </c>
      <c r="H4737">
        <v>118</v>
      </c>
      <c r="I4737">
        <v>29</v>
      </c>
      <c r="J4737">
        <v>2205000</v>
      </c>
      <c r="K4737" s="2">
        <v>45729</v>
      </c>
      <c r="L4737">
        <v>12</v>
      </c>
      <c r="M4737" s="1" t="s">
        <v>39</v>
      </c>
      <c r="N4737" s="1" t="s">
        <v>32</v>
      </c>
      <c r="O4737" s="1" t="s">
        <v>85</v>
      </c>
      <c r="P4737" s="1" t="s">
        <v>25</v>
      </c>
      <c r="Q4737" s="1" t="s">
        <v>26</v>
      </c>
      <c r="R4737" s="1" t="s">
        <v>27</v>
      </c>
    </row>
    <row r="4738" spans="1:18" x14ac:dyDescent="0.3">
      <c r="A4738" s="1" t="s">
        <v>4896</v>
      </c>
      <c r="B4738" s="1" t="s">
        <v>93</v>
      </c>
      <c r="C4738" s="1" t="s">
        <v>53</v>
      </c>
      <c r="D4738" s="1" t="s">
        <v>64</v>
      </c>
      <c r="E4738">
        <v>26</v>
      </c>
      <c r="F4738">
        <v>25000</v>
      </c>
      <c r="G4738">
        <v>54</v>
      </c>
      <c r="H4738">
        <v>45</v>
      </c>
      <c r="I4738">
        <v>9</v>
      </c>
      <c r="J4738">
        <v>1350000</v>
      </c>
      <c r="K4738" s="2">
        <v>45706</v>
      </c>
      <c r="L4738">
        <v>13</v>
      </c>
      <c r="M4738" s="1" t="s">
        <v>39</v>
      </c>
      <c r="N4738" s="1" t="s">
        <v>32</v>
      </c>
      <c r="O4738" s="1" t="s">
        <v>85</v>
      </c>
      <c r="P4738" s="1" t="s">
        <v>25</v>
      </c>
      <c r="Q4738" s="1" t="s">
        <v>50</v>
      </c>
      <c r="R4738" s="1" t="s">
        <v>27</v>
      </c>
    </row>
    <row r="4739" spans="1:18" x14ac:dyDescent="0.3">
      <c r="A4739" s="1" t="s">
        <v>4897</v>
      </c>
      <c r="B4739" s="1" t="s">
        <v>19</v>
      </c>
      <c r="C4739" s="1" t="s">
        <v>296</v>
      </c>
      <c r="D4739" s="1" t="s">
        <v>72</v>
      </c>
      <c r="E4739">
        <v>126</v>
      </c>
      <c r="F4739">
        <v>4200000</v>
      </c>
      <c r="G4739">
        <v>156</v>
      </c>
      <c r="H4739">
        <v>48</v>
      </c>
      <c r="I4739">
        <v>108</v>
      </c>
      <c r="J4739">
        <v>655200000</v>
      </c>
      <c r="K4739" s="2">
        <v>45704</v>
      </c>
      <c r="L4739">
        <v>2</v>
      </c>
      <c r="M4739" s="1" t="s">
        <v>55</v>
      </c>
      <c r="N4739" s="1" t="s">
        <v>32</v>
      </c>
      <c r="O4739" s="1" t="s">
        <v>24</v>
      </c>
      <c r="P4739" s="1" t="s">
        <v>25</v>
      </c>
      <c r="Q4739" s="1" t="s">
        <v>26</v>
      </c>
      <c r="R4739" s="1" t="s">
        <v>27</v>
      </c>
    </row>
    <row r="4740" spans="1:18" x14ac:dyDescent="0.3">
      <c r="A4740" s="1" t="s">
        <v>4898</v>
      </c>
      <c r="B4740" s="1" t="s">
        <v>36</v>
      </c>
      <c r="C4740" s="1" t="s">
        <v>53</v>
      </c>
      <c r="D4740" s="1" t="s">
        <v>54</v>
      </c>
      <c r="E4740">
        <v>125</v>
      </c>
      <c r="F4740">
        <v>25000</v>
      </c>
      <c r="G4740">
        <v>134</v>
      </c>
      <c r="H4740">
        <v>52</v>
      </c>
      <c r="I4740">
        <v>82</v>
      </c>
      <c r="J4740">
        <v>3350000</v>
      </c>
      <c r="K4740" s="2">
        <v>45923</v>
      </c>
      <c r="L4740">
        <v>14</v>
      </c>
      <c r="M4740" s="1" t="s">
        <v>39</v>
      </c>
      <c r="N4740" s="1" t="s">
        <v>32</v>
      </c>
      <c r="O4740" s="1" t="s">
        <v>44</v>
      </c>
      <c r="P4740" s="1" t="s">
        <v>25</v>
      </c>
      <c r="Q4740" s="1" t="s">
        <v>26</v>
      </c>
      <c r="R4740" s="1" t="s">
        <v>34</v>
      </c>
    </row>
    <row r="4741" spans="1:18" x14ac:dyDescent="0.3">
      <c r="A4741" s="1" t="s">
        <v>4899</v>
      </c>
      <c r="B4741" s="1" t="s">
        <v>29</v>
      </c>
      <c r="C4741" s="1" t="s">
        <v>231</v>
      </c>
      <c r="D4741" s="1" t="s">
        <v>54</v>
      </c>
      <c r="E4741">
        <v>97</v>
      </c>
      <c r="F4741">
        <v>12000</v>
      </c>
      <c r="G4741">
        <v>100</v>
      </c>
      <c r="H4741">
        <v>37</v>
      </c>
      <c r="I4741">
        <v>63</v>
      </c>
      <c r="J4741">
        <v>1200000</v>
      </c>
      <c r="K4741" s="2">
        <v>45865</v>
      </c>
      <c r="L4741">
        <v>5</v>
      </c>
      <c r="M4741" s="1" t="s">
        <v>55</v>
      </c>
      <c r="N4741" s="1" t="s">
        <v>32</v>
      </c>
      <c r="O4741" s="1" t="s">
        <v>24</v>
      </c>
      <c r="P4741" s="1" t="s">
        <v>25</v>
      </c>
      <c r="Q4741" s="1" t="s">
        <v>50</v>
      </c>
      <c r="R4741" s="1" t="s">
        <v>27</v>
      </c>
    </row>
    <row r="4742" spans="1:18" x14ac:dyDescent="0.3">
      <c r="A4742" s="1" t="s">
        <v>4900</v>
      </c>
      <c r="B4742" s="1" t="s">
        <v>46</v>
      </c>
      <c r="C4742" s="1" t="s">
        <v>231</v>
      </c>
      <c r="D4742" s="1" t="s">
        <v>64</v>
      </c>
      <c r="E4742">
        <v>106</v>
      </c>
      <c r="F4742">
        <v>12000</v>
      </c>
      <c r="G4742">
        <v>134</v>
      </c>
      <c r="H4742">
        <v>73</v>
      </c>
      <c r="I4742">
        <v>61</v>
      </c>
      <c r="J4742">
        <v>1608000</v>
      </c>
      <c r="K4742" s="2">
        <v>45975</v>
      </c>
      <c r="L4742">
        <v>15</v>
      </c>
      <c r="M4742" s="1" t="s">
        <v>39</v>
      </c>
      <c r="N4742" s="1" t="s">
        <v>43</v>
      </c>
      <c r="O4742" s="1" t="s">
        <v>44</v>
      </c>
      <c r="P4742" s="1" t="s">
        <v>25</v>
      </c>
      <c r="Q4742" s="1" t="s">
        <v>26</v>
      </c>
      <c r="R4742" s="1" t="s">
        <v>27</v>
      </c>
    </row>
    <row r="4743" spans="1:18" x14ac:dyDescent="0.3">
      <c r="A4743" s="1" t="s">
        <v>4901</v>
      </c>
      <c r="B4743" s="1" t="s">
        <v>66</v>
      </c>
      <c r="C4743" s="1" t="s">
        <v>37</v>
      </c>
      <c r="D4743" s="1" t="s">
        <v>58</v>
      </c>
      <c r="E4743">
        <v>122</v>
      </c>
      <c r="F4743">
        <v>12000</v>
      </c>
      <c r="G4743">
        <v>122</v>
      </c>
      <c r="H4743">
        <v>55</v>
      </c>
      <c r="I4743">
        <v>67</v>
      </c>
      <c r="J4743">
        <v>1464000</v>
      </c>
      <c r="K4743" s="2">
        <v>45816</v>
      </c>
      <c r="L4743">
        <v>13</v>
      </c>
      <c r="M4743" s="1" t="s">
        <v>39</v>
      </c>
      <c r="N4743" s="1" t="s">
        <v>43</v>
      </c>
      <c r="O4743" s="1" t="s">
        <v>24</v>
      </c>
      <c r="P4743" s="1" t="s">
        <v>49</v>
      </c>
      <c r="Q4743" s="1" t="s">
        <v>50</v>
      </c>
      <c r="R4743" s="1" t="s">
        <v>27</v>
      </c>
    </row>
    <row r="4744" spans="1:18" x14ac:dyDescent="0.3">
      <c r="A4744" s="1" t="s">
        <v>4902</v>
      </c>
      <c r="B4744" s="1" t="s">
        <v>66</v>
      </c>
      <c r="C4744" s="1" t="s">
        <v>270</v>
      </c>
      <c r="D4744" s="1" t="s">
        <v>31</v>
      </c>
      <c r="E4744">
        <v>23</v>
      </c>
      <c r="F4744">
        <v>1800</v>
      </c>
      <c r="G4744">
        <v>26</v>
      </c>
      <c r="H4744">
        <v>16</v>
      </c>
      <c r="I4744">
        <v>10</v>
      </c>
      <c r="J4744">
        <v>46800</v>
      </c>
      <c r="K4744" s="2">
        <v>45660</v>
      </c>
      <c r="L4744">
        <v>5</v>
      </c>
      <c r="M4744" s="1" t="s">
        <v>55</v>
      </c>
      <c r="N4744" s="1" t="s">
        <v>43</v>
      </c>
      <c r="O4744" s="1" t="s">
        <v>33</v>
      </c>
      <c r="P4744" s="1" t="s">
        <v>25</v>
      </c>
      <c r="Q4744" s="1" t="s">
        <v>26</v>
      </c>
      <c r="R4744" s="1" t="s">
        <v>27</v>
      </c>
    </row>
    <row r="4745" spans="1:18" x14ac:dyDescent="0.3">
      <c r="A4745" s="1" t="s">
        <v>4903</v>
      </c>
      <c r="B4745" s="1" t="s">
        <v>52</v>
      </c>
      <c r="C4745" s="1" t="s">
        <v>284</v>
      </c>
      <c r="D4745" s="1" t="s">
        <v>67</v>
      </c>
      <c r="E4745">
        <v>139</v>
      </c>
      <c r="F4745">
        <v>2800</v>
      </c>
      <c r="G4745">
        <v>153</v>
      </c>
      <c r="H4745">
        <v>92</v>
      </c>
      <c r="I4745">
        <v>61</v>
      </c>
      <c r="J4745">
        <v>428400</v>
      </c>
      <c r="K4745" s="2">
        <v>46016</v>
      </c>
      <c r="L4745">
        <v>4</v>
      </c>
      <c r="M4745" s="1" t="s">
        <v>55</v>
      </c>
      <c r="N4745" s="1" t="s">
        <v>23</v>
      </c>
      <c r="O4745" s="1" t="s">
        <v>33</v>
      </c>
      <c r="P4745" s="1" t="s">
        <v>25</v>
      </c>
      <c r="Q4745" s="1" t="s">
        <v>50</v>
      </c>
      <c r="R4745" s="1" t="s">
        <v>27</v>
      </c>
    </row>
    <row r="4746" spans="1:18" x14ac:dyDescent="0.3">
      <c r="A4746" s="1" t="s">
        <v>4904</v>
      </c>
      <c r="B4746" s="1" t="s">
        <v>41</v>
      </c>
      <c r="C4746" s="1" t="s">
        <v>427</v>
      </c>
      <c r="D4746" s="1" t="s">
        <v>72</v>
      </c>
      <c r="E4746">
        <v>51</v>
      </c>
      <c r="F4746">
        <v>5000</v>
      </c>
      <c r="G4746">
        <v>67</v>
      </c>
      <c r="H4746">
        <v>38</v>
      </c>
      <c r="I4746">
        <v>29</v>
      </c>
      <c r="J4746">
        <v>335000</v>
      </c>
      <c r="K4746" s="2">
        <v>45763</v>
      </c>
      <c r="L4746">
        <v>10</v>
      </c>
      <c r="M4746" s="1" t="s">
        <v>22</v>
      </c>
      <c r="N4746" s="1" t="s">
        <v>23</v>
      </c>
      <c r="O4746" s="1" t="s">
        <v>24</v>
      </c>
      <c r="P4746" s="1" t="s">
        <v>25</v>
      </c>
      <c r="Q4746" s="1" t="s">
        <v>50</v>
      </c>
      <c r="R4746" s="1" t="s">
        <v>27</v>
      </c>
    </row>
    <row r="4747" spans="1:18" x14ac:dyDescent="0.3">
      <c r="A4747" s="1" t="s">
        <v>4905</v>
      </c>
      <c r="B4747" s="1" t="s">
        <v>66</v>
      </c>
      <c r="C4747" s="1" t="s">
        <v>100</v>
      </c>
      <c r="D4747" s="1" t="s">
        <v>91</v>
      </c>
      <c r="E4747">
        <v>97</v>
      </c>
      <c r="F4747">
        <v>15000</v>
      </c>
      <c r="G4747">
        <v>100</v>
      </c>
      <c r="H4747">
        <v>41</v>
      </c>
      <c r="I4747">
        <v>59</v>
      </c>
      <c r="J4747">
        <v>1500000</v>
      </c>
      <c r="K4747" s="2">
        <v>45807</v>
      </c>
      <c r="L4747">
        <v>3</v>
      </c>
      <c r="M4747" s="1" t="s">
        <v>55</v>
      </c>
      <c r="N4747" s="1" t="s">
        <v>43</v>
      </c>
      <c r="O4747" s="1" t="s">
        <v>24</v>
      </c>
      <c r="P4747" s="1" t="s">
        <v>25</v>
      </c>
      <c r="Q4747" s="1" t="s">
        <v>26</v>
      </c>
      <c r="R4747" s="1" t="s">
        <v>27</v>
      </c>
    </row>
    <row r="4748" spans="1:18" x14ac:dyDescent="0.3">
      <c r="A4748" s="1" t="s">
        <v>4906</v>
      </c>
      <c r="B4748" s="1" t="s">
        <v>83</v>
      </c>
      <c r="C4748" s="1" t="s">
        <v>213</v>
      </c>
      <c r="D4748" s="1" t="s">
        <v>64</v>
      </c>
      <c r="E4748">
        <v>135</v>
      </c>
      <c r="F4748">
        <v>55000</v>
      </c>
      <c r="G4748">
        <v>158</v>
      </c>
      <c r="H4748">
        <v>127</v>
      </c>
      <c r="I4748">
        <v>31</v>
      </c>
      <c r="J4748">
        <v>8690000</v>
      </c>
      <c r="K4748" s="2">
        <v>45904</v>
      </c>
      <c r="L4748">
        <v>7</v>
      </c>
      <c r="M4748" s="1" t="s">
        <v>22</v>
      </c>
      <c r="N4748" s="1" t="s">
        <v>43</v>
      </c>
      <c r="O4748" s="1" t="s">
        <v>24</v>
      </c>
      <c r="P4748" s="1" t="s">
        <v>25</v>
      </c>
      <c r="Q4748" s="1" t="s">
        <v>50</v>
      </c>
      <c r="R4748" s="1" t="s">
        <v>27</v>
      </c>
    </row>
    <row r="4749" spans="1:18" x14ac:dyDescent="0.3">
      <c r="A4749" s="1" t="s">
        <v>4907</v>
      </c>
      <c r="B4749" s="1" t="s">
        <v>46</v>
      </c>
      <c r="C4749" s="1" t="s">
        <v>30</v>
      </c>
      <c r="D4749" s="1" t="s">
        <v>72</v>
      </c>
      <c r="E4749">
        <v>51</v>
      </c>
      <c r="F4749">
        <v>12000</v>
      </c>
      <c r="G4749">
        <v>57</v>
      </c>
      <c r="H4749">
        <v>40</v>
      </c>
      <c r="I4749">
        <v>17</v>
      </c>
      <c r="J4749">
        <v>684000</v>
      </c>
      <c r="K4749" s="2">
        <v>45801</v>
      </c>
      <c r="L4749">
        <v>14</v>
      </c>
      <c r="M4749" s="1" t="s">
        <v>39</v>
      </c>
      <c r="N4749" s="1" t="s">
        <v>32</v>
      </c>
      <c r="O4749" s="1" t="s">
        <v>24</v>
      </c>
      <c r="P4749" s="1" t="s">
        <v>25</v>
      </c>
      <c r="Q4749" s="1" t="s">
        <v>50</v>
      </c>
      <c r="R4749" s="1" t="s">
        <v>27</v>
      </c>
    </row>
    <row r="4750" spans="1:18" x14ac:dyDescent="0.3">
      <c r="A4750" s="1" t="s">
        <v>4908</v>
      </c>
      <c r="B4750" s="1" t="s">
        <v>41</v>
      </c>
      <c r="C4750" s="1" t="s">
        <v>410</v>
      </c>
      <c r="D4750" s="1" t="s">
        <v>48</v>
      </c>
      <c r="E4750">
        <v>108</v>
      </c>
      <c r="F4750">
        <v>25000</v>
      </c>
      <c r="G4750">
        <v>112</v>
      </c>
      <c r="H4750">
        <v>54</v>
      </c>
      <c r="I4750">
        <v>58</v>
      </c>
      <c r="J4750">
        <v>2800000</v>
      </c>
      <c r="K4750" s="2">
        <v>45709</v>
      </c>
      <c r="L4750">
        <v>6</v>
      </c>
      <c r="M4750" s="1" t="s">
        <v>22</v>
      </c>
      <c r="N4750" s="1" t="s">
        <v>23</v>
      </c>
      <c r="O4750" s="1" t="s">
        <v>33</v>
      </c>
      <c r="P4750" s="1" t="s">
        <v>25</v>
      </c>
      <c r="Q4750" s="1" t="s">
        <v>50</v>
      </c>
      <c r="R4750" s="1" t="s">
        <v>27</v>
      </c>
    </row>
    <row r="4751" spans="1:18" x14ac:dyDescent="0.3">
      <c r="A4751" s="1" t="s">
        <v>4909</v>
      </c>
      <c r="B4751" s="1" t="s">
        <v>41</v>
      </c>
      <c r="C4751" s="1" t="s">
        <v>123</v>
      </c>
      <c r="D4751" s="1" t="s">
        <v>64</v>
      </c>
      <c r="E4751">
        <v>48</v>
      </c>
      <c r="F4751">
        <v>4500</v>
      </c>
      <c r="G4751">
        <v>58</v>
      </c>
      <c r="H4751">
        <v>11</v>
      </c>
      <c r="I4751">
        <v>47</v>
      </c>
      <c r="J4751">
        <v>261000</v>
      </c>
      <c r="K4751" s="2">
        <v>45842</v>
      </c>
      <c r="L4751">
        <v>6</v>
      </c>
      <c r="M4751" s="1" t="s">
        <v>22</v>
      </c>
      <c r="N4751" s="1" t="s">
        <v>23</v>
      </c>
      <c r="O4751" s="1" t="s">
        <v>24</v>
      </c>
      <c r="P4751" s="1" t="s">
        <v>25</v>
      </c>
      <c r="Q4751" s="1" t="s">
        <v>26</v>
      </c>
      <c r="R4751" s="1" t="s">
        <v>27</v>
      </c>
    </row>
    <row r="4752" spans="1:18" x14ac:dyDescent="0.3">
      <c r="A4752" s="1" t="s">
        <v>4910</v>
      </c>
      <c r="B4752" s="1" t="s">
        <v>93</v>
      </c>
      <c r="C4752" s="1" t="s">
        <v>402</v>
      </c>
      <c r="D4752" s="1" t="s">
        <v>31</v>
      </c>
      <c r="E4752">
        <v>22</v>
      </c>
      <c r="F4752">
        <v>2500</v>
      </c>
      <c r="G4752">
        <v>33</v>
      </c>
      <c r="H4752">
        <v>31</v>
      </c>
      <c r="I4752">
        <v>2</v>
      </c>
      <c r="J4752">
        <v>82500</v>
      </c>
      <c r="K4752" s="2">
        <v>45700</v>
      </c>
      <c r="L4752">
        <v>12</v>
      </c>
      <c r="M4752" s="1" t="s">
        <v>39</v>
      </c>
      <c r="N4752" s="1" t="s">
        <v>23</v>
      </c>
      <c r="O4752" s="1" t="s">
        <v>44</v>
      </c>
      <c r="P4752" s="1" t="s">
        <v>25</v>
      </c>
      <c r="Q4752" s="1" t="s">
        <v>26</v>
      </c>
      <c r="R4752" s="1" t="s">
        <v>27</v>
      </c>
    </row>
    <row r="4753" spans="1:18" x14ac:dyDescent="0.3">
      <c r="A4753" s="1" t="s">
        <v>4911</v>
      </c>
      <c r="B4753" s="1" t="s">
        <v>19</v>
      </c>
      <c r="C4753" s="1" t="s">
        <v>81</v>
      </c>
      <c r="D4753" s="1" t="s">
        <v>67</v>
      </c>
      <c r="E4753">
        <v>140</v>
      </c>
      <c r="F4753">
        <v>8500</v>
      </c>
      <c r="G4753">
        <v>169</v>
      </c>
      <c r="H4753">
        <v>45</v>
      </c>
      <c r="I4753">
        <v>124</v>
      </c>
      <c r="J4753">
        <v>1436500</v>
      </c>
      <c r="K4753" s="2">
        <v>45716</v>
      </c>
      <c r="L4753">
        <v>10</v>
      </c>
      <c r="M4753" s="1" t="s">
        <v>22</v>
      </c>
      <c r="N4753" s="1" t="s">
        <v>23</v>
      </c>
      <c r="O4753" s="1" t="s">
        <v>24</v>
      </c>
      <c r="P4753" s="1" t="s">
        <v>25</v>
      </c>
      <c r="Q4753" s="1" t="s">
        <v>26</v>
      </c>
      <c r="R4753" s="1" t="s">
        <v>27</v>
      </c>
    </row>
    <row r="4754" spans="1:18" x14ac:dyDescent="0.3">
      <c r="A4754" s="1" t="s">
        <v>4912</v>
      </c>
      <c r="B4754" s="1" t="s">
        <v>133</v>
      </c>
      <c r="C4754" s="1" t="s">
        <v>344</v>
      </c>
      <c r="D4754" s="1" t="s">
        <v>58</v>
      </c>
      <c r="E4754">
        <v>134</v>
      </c>
      <c r="F4754">
        <v>18000</v>
      </c>
      <c r="G4754">
        <v>136</v>
      </c>
      <c r="H4754">
        <v>35</v>
      </c>
      <c r="I4754">
        <v>101</v>
      </c>
      <c r="J4754">
        <v>2448000</v>
      </c>
      <c r="K4754" s="2">
        <v>45882</v>
      </c>
      <c r="L4754">
        <v>2</v>
      </c>
      <c r="M4754" s="1" t="s">
        <v>55</v>
      </c>
      <c r="N4754" s="1" t="s">
        <v>32</v>
      </c>
      <c r="O4754" s="1" t="s">
        <v>33</v>
      </c>
      <c r="P4754" s="1" t="s">
        <v>25</v>
      </c>
      <c r="Q4754" s="1" t="s">
        <v>50</v>
      </c>
      <c r="R4754" s="1" t="s">
        <v>27</v>
      </c>
    </row>
    <row r="4755" spans="1:18" x14ac:dyDescent="0.3">
      <c r="A4755" s="1" t="s">
        <v>4913</v>
      </c>
      <c r="B4755" s="1" t="s">
        <v>36</v>
      </c>
      <c r="C4755" s="1" t="s">
        <v>88</v>
      </c>
      <c r="D4755" s="1" t="s">
        <v>21</v>
      </c>
      <c r="E4755">
        <v>81</v>
      </c>
      <c r="F4755">
        <v>18000</v>
      </c>
      <c r="G4755">
        <v>94</v>
      </c>
      <c r="H4755">
        <v>17</v>
      </c>
      <c r="I4755">
        <v>77</v>
      </c>
      <c r="J4755">
        <v>1692000</v>
      </c>
      <c r="K4755" s="2">
        <v>45882</v>
      </c>
      <c r="L4755">
        <v>6</v>
      </c>
      <c r="M4755" s="1" t="s">
        <v>22</v>
      </c>
      <c r="N4755" s="1" t="s">
        <v>23</v>
      </c>
      <c r="O4755" s="1" t="s">
        <v>44</v>
      </c>
      <c r="P4755" s="1" t="s">
        <v>25</v>
      </c>
      <c r="Q4755" s="1" t="s">
        <v>26</v>
      </c>
      <c r="R4755" s="1" t="s">
        <v>27</v>
      </c>
    </row>
    <row r="4756" spans="1:18" x14ac:dyDescent="0.3">
      <c r="A4756" s="1" t="s">
        <v>4914</v>
      </c>
      <c r="B4756" s="1" t="s">
        <v>41</v>
      </c>
      <c r="C4756" s="1" t="s">
        <v>348</v>
      </c>
      <c r="D4756" s="1" t="s">
        <v>54</v>
      </c>
      <c r="E4756">
        <v>136</v>
      </c>
      <c r="F4756">
        <v>30000</v>
      </c>
      <c r="G4756">
        <v>154</v>
      </c>
      <c r="H4756">
        <v>45</v>
      </c>
      <c r="I4756">
        <v>109</v>
      </c>
      <c r="J4756">
        <v>4620000</v>
      </c>
      <c r="K4756" s="2">
        <v>45910</v>
      </c>
      <c r="L4756">
        <v>7</v>
      </c>
      <c r="M4756" s="1" t="s">
        <v>22</v>
      </c>
      <c r="N4756" s="1" t="s">
        <v>43</v>
      </c>
      <c r="O4756" s="1" t="s">
        <v>24</v>
      </c>
      <c r="P4756" s="1" t="s">
        <v>25</v>
      </c>
      <c r="Q4756" s="1" t="s">
        <v>26</v>
      </c>
      <c r="R4756" s="1" t="s">
        <v>27</v>
      </c>
    </row>
    <row r="4757" spans="1:18" x14ac:dyDescent="0.3">
      <c r="A4757" s="1" t="s">
        <v>4915</v>
      </c>
      <c r="B4757" s="1" t="s">
        <v>80</v>
      </c>
      <c r="C4757" s="1" t="s">
        <v>308</v>
      </c>
      <c r="D4757" s="1" t="s">
        <v>31</v>
      </c>
      <c r="E4757">
        <v>34</v>
      </c>
      <c r="F4757">
        <v>8000</v>
      </c>
      <c r="G4757">
        <v>34</v>
      </c>
      <c r="H4757">
        <v>32</v>
      </c>
      <c r="I4757">
        <v>2</v>
      </c>
      <c r="J4757">
        <v>272000</v>
      </c>
      <c r="K4757" s="2">
        <v>45876</v>
      </c>
      <c r="L4757">
        <v>11</v>
      </c>
      <c r="M4757" s="1" t="s">
        <v>39</v>
      </c>
      <c r="N4757" s="1" t="s">
        <v>23</v>
      </c>
      <c r="O4757" s="1" t="s">
        <v>24</v>
      </c>
      <c r="P4757" s="1" t="s">
        <v>49</v>
      </c>
      <c r="Q4757" s="1" t="s">
        <v>50</v>
      </c>
      <c r="R4757" s="1" t="s">
        <v>27</v>
      </c>
    </row>
    <row r="4758" spans="1:18" x14ac:dyDescent="0.3">
      <c r="A4758" s="1" t="s">
        <v>4916</v>
      </c>
      <c r="B4758" s="1" t="s">
        <v>52</v>
      </c>
      <c r="C4758" s="1" t="s">
        <v>410</v>
      </c>
      <c r="D4758" s="1" t="s">
        <v>21</v>
      </c>
      <c r="E4758">
        <v>139</v>
      </c>
      <c r="F4758">
        <v>25000</v>
      </c>
      <c r="G4758">
        <v>169</v>
      </c>
      <c r="H4758">
        <v>132</v>
      </c>
      <c r="I4758">
        <v>37</v>
      </c>
      <c r="J4758">
        <v>4225000</v>
      </c>
      <c r="K4758" s="2">
        <v>45779</v>
      </c>
      <c r="L4758">
        <v>7</v>
      </c>
      <c r="M4758" s="1" t="s">
        <v>22</v>
      </c>
      <c r="N4758" s="1" t="s">
        <v>23</v>
      </c>
      <c r="O4758" s="1" t="s">
        <v>44</v>
      </c>
      <c r="P4758" s="1" t="s">
        <v>25</v>
      </c>
      <c r="Q4758" s="1" t="s">
        <v>26</v>
      </c>
      <c r="R4758" s="1" t="s">
        <v>27</v>
      </c>
    </row>
    <row r="4759" spans="1:18" x14ac:dyDescent="0.3">
      <c r="A4759" s="1" t="s">
        <v>4917</v>
      </c>
      <c r="B4759" s="1" t="s">
        <v>133</v>
      </c>
      <c r="C4759" s="1" t="s">
        <v>90</v>
      </c>
      <c r="D4759" s="1" t="s">
        <v>67</v>
      </c>
      <c r="E4759">
        <v>132</v>
      </c>
      <c r="F4759">
        <v>8500</v>
      </c>
      <c r="G4759">
        <v>134</v>
      </c>
      <c r="H4759">
        <v>18</v>
      </c>
      <c r="I4759">
        <v>116</v>
      </c>
      <c r="J4759">
        <v>1139000</v>
      </c>
      <c r="K4759" s="2">
        <v>45843</v>
      </c>
      <c r="L4759">
        <v>2</v>
      </c>
      <c r="M4759" s="1" t="s">
        <v>55</v>
      </c>
      <c r="N4759" s="1" t="s">
        <v>43</v>
      </c>
      <c r="O4759" s="1" t="s">
        <v>33</v>
      </c>
      <c r="P4759" s="1" t="s">
        <v>25</v>
      </c>
      <c r="Q4759" s="1" t="s">
        <v>26</v>
      </c>
      <c r="R4759" s="1" t="s">
        <v>27</v>
      </c>
    </row>
    <row r="4760" spans="1:18" x14ac:dyDescent="0.3">
      <c r="A4760" s="1" t="s">
        <v>4918</v>
      </c>
      <c r="B4760" s="1" t="s">
        <v>41</v>
      </c>
      <c r="C4760" s="1" t="s">
        <v>200</v>
      </c>
      <c r="D4760" s="1" t="s">
        <v>31</v>
      </c>
      <c r="E4760">
        <v>24</v>
      </c>
      <c r="F4760">
        <v>400</v>
      </c>
      <c r="G4760">
        <v>28</v>
      </c>
      <c r="H4760">
        <v>22</v>
      </c>
      <c r="I4760">
        <v>6</v>
      </c>
      <c r="J4760">
        <v>11200</v>
      </c>
      <c r="K4760" s="2">
        <v>45852</v>
      </c>
      <c r="L4760">
        <v>12</v>
      </c>
      <c r="M4760" s="1" t="s">
        <v>39</v>
      </c>
      <c r="N4760" s="1" t="s">
        <v>23</v>
      </c>
      <c r="O4760" s="1" t="s">
        <v>33</v>
      </c>
      <c r="P4760" s="1" t="s">
        <v>25</v>
      </c>
      <c r="Q4760" s="1" t="s">
        <v>26</v>
      </c>
      <c r="R4760" s="1" t="s">
        <v>27</v>
      </c>
    </row>
    <row r="4761" spans="1:18" x14ac:dyDescent="0.3">
      <c r="A4761" s="1" t="s">
        <v>4919</v>
      </c>
      <c r="B4761" s="1" t="s">
        <v>87</v>
      </c>
      <c r="C4761" s="1" t="s">
        <v>415</v>
      </c>
      <c r="D4761" s="1" t="s">
        <v>67</v>
      </c>
      <c r="E4761">
        <v>36</v>
      </c>
      <c r="F4761">
        <v>12000</v>
      </c>
      <c r="G4761">
        <v>41</v>
      </c>
      <c r="H4761">
        <v>15</v>
      </c>
      <c r="I4761">
        <v>26</v>
      </c>
      <c r="J4761">
        <v>492000</v>
      </c>
      <c r="K4761" s="2">
        <v>45957</v>
      </c>
      <c r="L4761">
        <v>8</v>
      </c>
      <c r="M4761" s="1" t="s">
        <v>22</v>
      </c>
      <c r="N4761" s="1" t="s">
        <v>32</v>
      </c>
      <c r="O4761" s="1" t="s">
        <v>24</v>
      </c>
      <c r="P4761" s="1" t="s">
        <v>25</v>
      </c>
      <c r="Q4761" s="1" t="s">
        <v>59</v>
      </c>
      <c r="R4761" s="1" t="s">
        <v>27</v>
      </c>
    </row>
    <row r="4762" spans="1:18" x14ac:dyDescent="0.3">
      <c r="A4762" s="1" t="s">
        <v>4920</v>
      </c>
      <c r="B4762" s="1" t="s">
        <v>52</v>
      </c>
      <c r="C4762" s="1" t="s">
        <v>170</v>
      </c>
      <c r="D4762" s="1" t="s">
        <v>67</v>
      </c>
      <c r="E4762">
        <v>93</v>
      </c>
      <c r="F4762">
        <v>45000</v>
      </c>
      <c r="G4762">
        <v>116</v>
      </c>
      <c r="H4762">
        <v>97</v>
      </c>
      <c r="I4762">
        <v>19</v>
      </c>
      <c r="J4762">
        <v>5220000</v>
      </c>
      <c r="K4762" s="2">
        <v>45826</v>
      </c>
      <c r="L4762">
        <v>10</v>
      </c>
      <c r="M4762" s="1" t="s">
        <v>22</v>
      </c>
      <c r="N4762" s="1" t="s">
        <v>32</v>
      </c>
      <c r="O4762" s="1" t="s">
        <v>24</v>
      </c>
      <c r="P4762" s="1" t="s">
        <v>25</v>
      </c>
      <c r="Q4762" s="1" t="s">
        <v>26</v>
      </c>
      <c r="R4762" s="1" t="s">
        <v>27</v>
      </c>
    </row>
    <row r="4763" spans="1:18" x14ac:dyDescent="0.3">
      <c r="A4763" s="1" t="s">
        <v>4921</v>
      </c>
      <c r="B4763" s="1" t="s">
        <v>104</v>
      </c>
      <c r="C4763" s="1" t="s">
        <v>233</v>
      </c>
      <c r="D4763" s="1" t="s">
        <v>54</v>
      </c>
      <c r="E4763">
        <v>131</v>
      </c>
      <c r="F4763">
        <v>15000</v>
      </c>
      <c r="G4763">
        <v>160</v>
      </c>
      <c r="H4763">
        <v>21</v>
      </c>
      <c r="I4763">
        <v>139</v>
      </c>
      <c r="J4763">
        <v>2400000</v>
      </c>
      <c r="K4763" s="2">
        <v>45922</v>
      </c>
      <c r="L4763">
        <v>15</v>
      </c>
      <c r="M4763" s="1" t="s">
        <v>39</v>
      </c>
      <c r="N4763" s="1" t="s">
        <v>32</v>
      </c>
      <c r="O4763" s="1" t="s">
        <v>85</v>
      </c>
      <c r="P4763" s="1" t="s">
        <v>25</v>
      </c>
      <c r="Q4763" s="1" t="s">
        <v>26</v>
      </c>
      <c r="R4763" s="1" t="s">
        <v>27</v>
      </c>
    </row>
    <row r="4764" spans="1:18" x14ac:dyDescent="0.3">
      <c r="A4764" s="1" t="s">
        <v>4922</v>
      </c>
      <c r="B4764" s="1" t="s">
        <v>41</v>
      </c>
      <c r="C4764" s="1" t="s">
        <v>182</v>
      </c>
      <c r="D4764" s="1" t="s">
        <v>21</v>
      </c>
      <c r="E4764">
        <v>44</v>
      </c>
      <c r="F4764">
        <v>8000</v>
      </c>
      <c r="G4764">
        <v>44</v>
      </c>
      <c r="H4764">
        <v>19</v>
      </c>
      <c r="I4764">
        <v>25</v>
      </c>
      <c r="J4764">
        <v>352000</v>
      </c>
      <c r="K4764" s="2">
        <v>45758</v>
      </c>
      <c r="L4764">
        <v>9</v>
      </c>
      <c r="M4764" s="1" t="s">
        <v>22</v>
      </c>
      <c r="N4764" s="1" t="s">
        <v>43</v>
      </c>
      <c r="O4764" s="1" t="s">
        <v>44</v>
      </c>
      <c r="P4764" s="1" t="s">
        <v>49</v>
      </c>
      <c r="Q4764" s="1" t="s">
        <v>26</v>
      </c>
      <c r="R4764" s="1" t="s">
        <v>27</v>
      </c>
    </row>
    <row r="4765" spans="1:18" x14ac:dyDescent="0.3">
      <c r="A4765" s="1" t="s">
        <v>4923</v>
      </c>
      <c r="B4765" s="1" t="s">
        <v>133</v>
      </c>
      <c r="C4765" s="1" t="s">
        <v>140</v>
      </c>
      <c r="D4765" s="1" t="s">
        <v>31</v>
      </c>
      <c r="E4765">
        <v>55</v>
      </c>
      <c r="F4765">
        <v>12000</v>
      </c>
      <c r="G4765">
        <v>83</v>
      </c>
      <c r="H4765">
        <v>48</v>
      </c>
      <c r="I4765">
        <v>35</v>
      </c>
      <c r="J4765">
        <v>996000</v>
      </c>
      <c r="K4765" s="2">
        <v>45757</v>
      </c>
      <c r="L4765">
        <v>8</v>
      </c>
      <c r="M4765" s="1" t="s">
        <v>22</v>
      </c>
      <c r="N4765" s="1" t="s">
        <v>23</v>
      </c>
      <c r="O4765" s="1" t="s">
        <v>24</v>
      </c>
      <c r="P4765" s="1" t="s">
        <v>25</v>
      </c>
      <c r="Q4765" s="1" t="s">
        <v>26</v>
      </c>
      <c r="R4765" s="1" t="s">
        <v>27</v>
      </c>
    </row>
    <row r="4766" spans="1:18" x14ac:dyDescent="0.3">
      <c r="A4766" s="1" t="s">
        <v>4924</v>
      </c>
      <c r="B4766" s="1" t="s">
        <v>29</v>
      </c>
      <c r="C4766" s="1" t="s">
        <v>240</v>
      </c>
      <c r="D4766" s="1" t="s">
        <v>48</v>
      </c>
      <c r="E4766">
        <v>125</v>
      </c>
      <c r="F4766">
        <v>18000</v>
      </c>
      <c r="G4766">
        <v>129</v>
      </c>
      <c r="H4766">
        <v>115</v>
      </c>
      <c r="I4766">
        <v>14</v>
      </c>
      <c r="J4766">
        <v>2322000</v>
      </c>
      <c r="K4766" s="2">
        <v>46017</v>
      </c>
      <c r="L4766">
        <v>15</v>
      </c>
      <c r="M4766" s="1" t="s">
        <v>39</v>
      </c>
      <c r="N4766" s="1" t="s">
        <v>23</v>
      </c>
      <c r="O4766" s="1" t="s">
        <v>24</v>
      </c>
      <c r="P4766" s="1" t="s">
        <v>49</v>
      </c>
      <c r="Q4766" s="1" t="s">
        <v>26</v>
      </c>
      <c r="R4766" s="1" t="s">
        <v>27</v>
      </c>
    </row>
    <row r="4767" spans="1:18" x14ac:dyDescent="0.3">
      <c r="A4767" s="1" t="s">
        <v>4925</v>
      </c>
      <c r="B4767" s="1" t="s">
        <v>36</v>
      </c>
      <c r="C4767" s="1" t="s">
        <v>61</v>
      </c>
      <c r="D4767" s="1" t="s">
        <v>21</v>
      </c>
      <c r="E4767">
        <v>49</v>
      </c>
      <c r="F4767">
        <v>2200</v>
      </c>
      <c r="G4767">
        <v>62</v>
      </c>
      <c r="H4767">
        <v>56</v>
      </c>
      <c r="I4767">
        <v>6</v>
      </c>
      <c r="J4767">
        <v>136400</v>
      </c>
      <c r="K4767" s="2">
        <v>45840</v>
      </c>
      <c r="L4767">
        <v>10</v>
      </c>
      <c r="M4767" s="1" t="s">
        <v>22</v>
      </c>
      <c r="N4767" s="1" t="s">
        <v>23</v>
      </c>
      <c r="O4767" s="1" t="s">
        <v>24</v>
      </c>
      <c r="P4767" s="1" t="s">
        <v>25</v>
      </c>
      <c r="Q4767" s="1" t="s">
        <v>26</v>
      </c>
      <c r="R4767" s="1" t="s">
        <v>27</v>
      </c>
    </row>
    <row r="4768" spans="1:18" x14ac:dyDescent="0.3">
      <c r="A4768" s="1" t="s">
        <v>4926</v>
      </c>
      <c r="B4768" s="1" t="s">
        <v>46</v>
      </c>
      <c r="C4768" s="1" t="s">
        <v>500</v>
      </c>
      <c r="D4768" s="1" t="s">
        <v>67</v>
      </c>
      <c r="E4768">
        <v>98</v>
      </c>
      <c r="F4768">
        <v>15000</v>
      </c>
      <c r="G4768">
        <v>104</v>
      </c>
      <c r="H4768">
        <v>5</v>
      </c>
      <c r="I4768">
        <v>99</v>
      </c>
      <c r="J4768">
        <v>1560000</v>
      </c>
      <c r="K4768" s="2">
        <v>45702</v>
      </c>
      <c r="L4768">
        <v>9</v>
      </c>
      <c r="M4768" s="1" t="s">
        <v>22</v>
      </c>
      <c r="N4768" s="1" t="s">
        <v>32</v>
      </c>
      <c r="O4768" s="1" t="s">
        <v>33</v>
      </c>
      <c r="P4768" s="1" t="s">
        <v>49</v>
      </c>
      <c r="Q4768" s="1" t="s">
        <v>26</v>
      </c>
      <c r="R4768" s="1" t="s">
        <v>59</v>
      </c>
    </row>
    <row r="4769" spans="1:18" x14ac:dyDescent="0.3">
      <c r="A4769" s="1" t="s">
        <v>4927</v>
      </c>
      <c r="B4769" s="1" t="s">
        <v>41</v>
      </c>
      <c r="C4769" s="1" t="s">
        <v>129</v>
      </c>
      <c r="D4769" s="1" t="s">
        <v>48</v>
      </c>
      <c r="E4769">
        <v>38</v>
      </c>
      <c r="F4769">
        <v>85000</v>
      </c>
      <c r="G4769">
        <v>54</v>
      </c>
      <c r="H4769">
        <v>34</v>
      </c>
      <c r="I4769">
        <v>20</v>
      </c>
      <c r="J4769">
        <v>4590000</v>
      </c>
      <c r="K4769" s="2">
        <v>45862</v>
      </c>
      <c r="L4769">
        <v>5</v>
      </c>
      <c r="M4769" s="1" t="s">
        <v>55</v>
      </c>
      <c r="N4769" s="1" t="s">
        <v>23</v>
      </c>
      <c r="O4769" s="1" t="s">
        <v>44</v>
      </c>
      <c r="P4769" s="1" t="s">
        <v>25</v>
      </c>
      <c r="Q4769" s="1" t="s">
        <v>26</v>
      </c>
      <c r="R4769" s="1" t="s">
        <v>27</v>
      </c>
    </row>
    <row r="4770" spans="1:18" x14ac:dyDescent="0.3">
      <c r="A4770" s="1" t="s">
        <v>4928</v>
      </c>
      <c r="B4770" s="1" t="s">
        <v>41</v>
      </c>
      <c r="C4770" s="1" t="s">
        <v>71</v>
      </c>
      <c r="D4770" s="1" t="s">
        <v>72</v>
      </c>
      <c r="E4770">
        <v>112</v>
      </c>
      <c r="F4770">
        <v>3500</v>
      </c>
      <c r="G4770">
        <v>126</v>
      </c>
      <c r="H4770">
        <v>20</v>
      </c>
      <c r="I4770">
        <v>106</v>
      </c>
      <c r="J4770">
        <v>441000</v>
      </c>
      <c r="K4770" s="2">
        <v>45912</v>
      </c>
      <c r="L4770">
        <v>10</v>
      </c>
      <c r="M4770" s="1" t="s">
        <v>22</v>
      </c>
      <c r="N4770" s="1" t="s">
        <v>23</v>
      </c>
      <c r="O4770" s="1" t="s">
        <v>44</v>
      </c>
      <c r="P4770" s="1" t="s">
        <v>49</v>
      </c>
      <c r="Q4770" s="1" t="s">
        <v>26</v>
      </c>
      <c r="R4770" s="1" t="s">
        <v>34</v>
      </c>
    </row>
    <row r="4771" spans="1:18" x14ac:dyDescent="0.3">
      <c r="A4771" s="1" t="s">
        <v>4929</v>
      </c>
      <c r="B4771" s="1" t="s">
        <v>66</v>
      </c>
      <c r="C4771" s="1" t="s">
        <v>233</v>
      </c>
      <c r="D4771" s="1" t="s">
        <v>38</v>
      </c>
      <c r="E4771">
        <v>133</v>
      </c>
      <c r="F4771">
        <v>15000</v>
      </c>
      <c r="G4771">
        <v>148</v>
      </c>
      <c r="H4771">
        <v>117</v>
      </c>
      <c r="I4771">
        <v>31</v>
      </c>
      <c r="J4771">
        <v>2220000</v>
      </c>
      <c r="K4771" s="2">
        <v>45694</v>
      </c>
      <c r="L4771">
        <v>13</v>
      </c>
      <c r="M4771" s="1" t="s">
        <v>39</v>
      </c>
      <c r="N4771" s="1" t="s">
        <v>43</v>
      </c>
      <c r="O4771" s="1" t="s">
        <v>24</v>
      </c>
      <c r="P4771" s="1" t="s">
        <v>25</v>
      </c>
      <c r="Q4771" s="1" t="s">
        <v>26</v>
      </c>
      <c r="R4771" s="1" t="s">
        <v>27</v>
      </c>
    </row>
    <row r="4772" spans="1:18" x14ac:dyDescent="0.3">
      <c r="A4772" s="1" t="s">
        <v>4930</v>
      </c>
      <c r="B4772" s="1" t="s">
        <v>93</v>
      </c>
      <c r="C4772" s="1" t="s">
        <v>170</v>
      </c>
      <c r="D4772" s="1" t="s">
        <v>67</v>
      </c>
      <c r="E4772">
        <v>99</v>
      </c>
      <c r="F4772">
        <v>45000</v>
      </c>
      <c r="G4772">
        <v>113</v>
      </c>
      <c r="H4772">
        <v>28</v>
      </c>
      <c r="I4772">
        <v>85</v>
      </c>
      <c r="J4772">
        <v>5085000</v>
      </c>
      <c r="K4772" s="2">
        <v>45783</v>
      </c>
      <c r="L4772">
        <v>6</v>
      </c>
      <c r="M4772" s="1" t="s">
        <v>22</v>
      </c>
      <c r="N4772" s="1" t="s">
        <v>32</v>
      </c>
      <c r="O4772" s="1" t="s">
        <v>24</v>
      </c>
      <c r="P4772" s="1" t="s">
        <v>25</v>
      </c>
      <c r="Q4772" s="1" t="s">
        <v>26</v>
      </c>
      <c r="R4772" s="1" t="s">
        <v>27</v>
      </c>
    </row>
    <row r="4773" spans="1:18" x14ac:dyDescent="0.3">
      <c r="A4773" s="1" t="s">
        <v>4931</v>
      </c>
      <c r="B4773" s="1" t="s">
        <v>52</v>
      </c>
      <c r="C4773" s="1" t="s">
        <v>61</v>
      </c>
      <c r="D4773" s="1" t="s">
        <v>31</v>
      </c>
      <c r="E4773">
        <v>37</v>
      </c>
      <c r="F4773">
        <v>2200</v>
      </c>
      <c r="G4773">
        <v>62</v>
      </c>
      <c r="H4773">
        <v>59</v>
      </c>
      <c r="I4773">
        <v>3</v>
      </c>
      <c r="J4773">
        <v>136400</v>
      </c>
      <c r="K4773" s="2">
        <v>45933</v>
      </c>
      <c r="L4773">
        <v>3</v>
      </c>
      <c r="M4773" s="1" t="s">
        <v>55</v>
      </c>
      <c r="N4773" s="1" t="s">
        <v>32</v>
      </c>
      <c r="O4773" s="1" t="s">
        <v>24</v>
      </c>
      <c r="P4773" s="1" t="s">
        <v>25</v>
      </c>
      <c r="Q4773" s="1" t="s">
        <v>26</v>
      </c>
      <c r="R4773" s="1" t="s">
        <v>27</v>
      </c>
    </row>
    <row r="4774" spans="1:18" x14ac:dyDescent="0.3">
      <c r="A4774" s="1" t="s">
        <v>4932</v>
      </c>
      <c r="B4774" s="1" t="s">
        <v>104</v>
      </c>
      <c r="C4774" s="1" t="s">
        <v>123</v>
      </c>
      <c r="D4774" s="1" t="s">
        <v>64</v>
      </c>
      <c r="E4774">
        <v>92</v>
      </c>
      <c r="F4774">
        <v>4500</v>
      </c>
      <c r="G4774">
        <v>110</v>
      </c>
      <c r="H4774">
        <v>11</v>
      </c>
      <c r="I4774">
        <v>99</v>
      </c>
      <c r="J4774">
        <v>495000</v>
      </c>
      <c r="K4774" s="2">
        <v>45782</v>
      </c>
      <c r="L4774">
        <v>5</v>
      </c>
      <c r="M4774" s="1" t="s">
        <v>55</v>
      </c>
      <c r="N4774" s="1" t="s">
        <v>23</v>
      </c>
      <c r="O4774" s="1" t="s">
        <v>44</v>
      </c>
      <c r="P4774" s="1" t="s">
        <v>25</v>
      </c>
      <c r="Q4774" s="1" t="s">
        <v>50</v>
      </c>
      <c r="R4774" s="1" t="s">
        <v>27</v>
      </c>
    </row>
    <row r="4775" spans="1:18" x14ac:dyDescent="0.3">
      <c r="A4775" s="1" t="s">
        <v>4933</v>
      </c>
      <c r="B4775" s="1" t="s">
        <v>36</v>
      </c>
      <c r="C4775" s="1" t="s">
        <v>30</v>
      </c>
      <c r="D4775" s="1" t="s">
        <v>67</v>
      </c>
      <c r="E4775">
        <v>55</v>
      </c>
      <c r="F4775">
        <v>12000</v>
      </c>
      <c r="G4775">
        <v>77</v>
      </c>
      <c r="H4775">
        <v>63</v>
      </c>
      <c r="I4775">
        <v>14</v>
      </c>
      <c r="J4775">
        <v>924000</v>
      </c>
      <c r="K4775" s="2">
        <v>46010</v>
      </c>
      <c r="L4775">
        <v>9</v>
      </c>
      <c r="M4775" s="1" t="s">
        <v>22</v>
      </c>
      <c r="N4775" s="1" t="s">
        <v>32</v>
      </c>
      <c r="O4775" s="1" t="s">
        <v>24</v>
      </c>
      <c r="P4775" s="1" t="s">
        <v>49</v>
      </c>
      <c r="Q4775" s="1" t="s">
        <v>26</v>
      </c>
      <c r="R4775" s="1" t="s">
        <v>27</v>
      </c>
    </row>
    <row r="4776" spans="1:18" x14ac:dyDescent="0.3">
      <c r="A4776" s="1" t="s">
        <v>4934</v>
      </c>
      <c r="B4776" s="1" t="s">
        <v>99</v>
      </c>
      <c r="C4776" s="1" t="s">
        <v>386</v>
      </c>
      <c r="D4776" s="1" t="s">
        <v>91</v>
      </c>
      <c r="E4776">
        <v>128</v>
      </c>
      <c r="F4776">
        <v>45000</v>
      </c>
      <c r="G4776">
        <v>149</v>
      </c>
      <c r="H4776">
        <v>143</v>
      </c>
      <c r="I4776">
        <v>6</v>
      </c>
      <c r="J4776">
        <v>6705000</v>
      </c>
      <c r="K4776" s="2">
        <v>45756</v>
      </c>
      <c r="L4776">
        <v>5</v>
      </c>
      <c r="M4776" s="1" t="s">
        <v>55</v>
      </c>
      <c r="N4776" s="1" t="s">
        <v>32</v>
      </c>
      <c r="O4776" s="1" t="s">
        <v>24</v>
      </c>
      <c r="P4776" s="1" t="s">
        <v>49</v>
      </c>
      <c r="Q4776" s="1" t="s">
        <v>26</v>
      </c>
      <c r="R4776" s="1" t="s">
        <v>27</v>
      </c>
    </row>
    <row r="4777" spans="1:18" x14ac:dyDescent="0.3">
      <c r="A4777" s="1" t="s">
        <v>4935</v>
      </c>
      <c r="B4777" s="1" t="s">
        <v>133</v>
      </c>
      <c r="C4777" s="1" t="s">
        <v>218</v>
      </c>
      <c r="D4777" s="1" t="s">
        <v>72</v>
      </c>
      <c r="E4777">
        <v>40</v>
      </c>
      <c r="F4777">
        <v>70000</v>
      </c>
      <c r="G4777">
        <v>66</v>
      </c>
      <c r="H4777">
        <v>37</v>
      </c>
      <c r="I4777">
        <v>29</v>
      </c>
      <c r="J4777">
        <v>4620000</v>
      </c>
      <c r="K4777" s="2">
        <v>45888</v>
      </c>
      <c r="L4777">
        <v>9</v>
      </c>
      <c r="M4777" s="1" t="s">
        <v>22</v>
      </c>
      <c r="N4777" s="1" t="s">
        <v>23</v>
      </c>
      <c r="O4777" s="1" t="s">
        <v>44</v>
      </c>
      <c r="P4777" s="1" t="s">
        <v>25</v>
      </c>
      <c r="Q4777" s="1" t="s">
        <v>26</v>
      </c>
      <c r="R4777" s="1" t="s">
        <v>27</v>
      </c>
    </row>
    <row r="4778" spans="1:18" x14ac:dyDescent="0.3">
      <c r="A4778" s="1" t="s">
        <v>4936</v>
      </c>
      <c r="B4778" s="1" t="s">
        <v>29</v>
      </c>
      <c r="C4778" s="1" t="s">
        <v>179</v>
      </c>
      <c r="D4778" s="1" t="s">
        <v>54</v>
      </c>
      <c r="E4778">
        <v>56</v>
      </c>
      <c r="F4778">
        <v>450000</v>
      </c>
      <c r="G4778">
        <v>82</v>
      </c>
      <c r="H4778">
        <v>47</v>
      </c>
      <c r="I4778">
        <v>35</v>
      </c>
      <c r="J4778">
        <v>36900000</v>
      </c>
      <c r="K4778" s="2">
        <v>45940</v>
      </c>
      <c r="L4778">
        <v>10</v>
      </c>
      <c r="M4778" s="1" t="s">
        <v>22</v>
      </c>
      <c r="N4778" s="1" t="s">
        <v>23</v>
      </c>
      <c r="O4778" s="1" t="s">
        <v>24</v>
      </c>
      <c r="P4778" s="1" t="s">
        <v>25</v>
      </c>
      <c r="Q4778" s="1" t="s">
        <v>59</v>
      </c>
      <c r="R4778" s="1" t="s">
        <v>59</v>
      </c>
    </row>
    <row r="4779" spans="1:18" x14ac:dyDescent="0.3">
      <c r="A4779" s="1" t="s">
        <v>4937</v>
      </c>
      <c r="B4779" s="1" t="s">
        <v>66</v>
      </c>
      <c r="C4779" s="1" t="s">
        <v>108</v>
      </c>
      <c r="D4779" s="1" t="s">
        <v>67</v>
      </c>
      <c r="E4779">
        <v>101</v>
      </c>
      <c r="F4779">
        <v>15000</v>
      </c>
      <c r="G4779">
        <v>104</v>
      </c>
      <c r="H4779">
        <v>34</v>
      </c>
      <c r="I4779">
        <v>70</v>
      </c>
      <c r="J4779">
        <v>1560000</v>
      </c>
      <c r="K4779" s="2">
        <v>45847</v>
      </c>
      <c r="L4779">
        <v>1</v>
      </c>
      <c r="M4779" s="1" t="s">
        <v>55</v>
      </c>
      <c r="N4779" s="1" t="s">
        <v>32</v>
      </c>
      <c r="O4779" s="1" t="s">
        <v>33</v>
      </c>
      <c r="P4779" s="1" t="s">
        <v>25</v>
      </c>
      <c r="Q4779" s="1" t="s">
        <v>26</v>
      </c>
      <c r="R4779" s="1" t="s">
        <v>27</v>
      </c>
    </row>
    <row r="4780" spans="1:18" x14ac:dyDescent="0.3">
      <c r="A4780" s="1" t="s">
        <v>4938</v>
      </c>
      <c r="B4780" s="1" t="s">
        <v>19</v>
      </c>
      <c r="C4780" s="1" t="s">
        <v>96</v>
      </c>
      <c r="D4780" s="1" t="s">
        <v>64</v>
      </c>
      <c r="E4780">
        <v>45</v>
      </c>
      <c r="F4780">
        <v>150000</v>
      </c>
      <c r="G4780">
        <v>49</v>
      </c>
      <c r="H4780">
        <v>34</v>
      </c>
      <c r="I4780">
        <v>15</v>
      </c>
      <c r="J4780">
        <v>7350000</v>
      </c>
      <c r="K4780" s="2">
        <v>45902</v>
      </c>
      <c r="L4780">
        <v>14</v>
      </c>
      <c r="M4780" s="1" t="s">
        <v>39</v>
      </c>
      <c r="N4780" s="1" t="s">
        <v>23</v>
      </c>
      <c r="O4780" s="1" t="s">
        <v>33</v>
      </c>
      <c r="P4780" s="1" t="s">
        <v>25</v>
      </c>
      <c r="Q4780" s="1" t="s">
        <v>26</v>
      </c>
      <c r="R4780" s="1" t="s">
        <v>59</v>
      </c>
    </row>
    <row r="4781" spans="1:18" x14ac:dyDescent="0.3">
      <c r="A4781" s="1" t="s">
        <v>4939</v>
      </c>
      <c r="B4781" s="1" t="s">
        <v>87</v>
      </c>
      <c r="C4781" s="1" t="s">
        <v>229</v>
      </c>
      <c r="D4781" s="1" t="s">
        <v>31</v>
      </c>
      <c r="E4781">
        <v>79</v>
      </c>
      <c r="F4781">
        <v>12000</v>
      </c>
      <c r="G4781">
        <v>102</v>
      </c>
      <c r="H4781">
        <v>91</v>
      </c>
      <c r="I4781">
        <v>11</v>
      </c>
      <c r="J4781">
        <v>1224000</v>
      </c>
      <c r="K4781" s="2">
        <v>45779</v>
      </c>
      <c r="L4781">
        <v>14</v>
      </c>
      <c r="M4781" s="1" t="s">
        <v>39</v>
      </c>
      <c r="N4781" s="1" t="s">
        <v>23</v>
      </c>
      <c r="O4781" s="1" t="s">
        <v>33</v>
      </c>
      <c r="P4781" s="1" t="s">
        <v>25</v>
      </c>
      <c r="Q4781" s="1" t="s">
        <v>26</v>
      </c>
      <c r="R4781" s="1" t="s">
        <v>27</v>
      </c>
    </row>
    <row r="4782" spans="1:18" x14ac:dyDescent="0.3">
      <c r="A4782" s="1" t="s">
        <v>4940</v>
      </c>
      <c r="B4782" s="1" t="s">
        <v>29</v>
      </c>
      <c r="C4782" s="1" t="s">
        <v>142</v>
      </c>
      <c r="D4782" s="1" t="s">
        <v>91</v>
      </c>
      <c r="E4782">
        <v>84</v>
      </c>
      <c r="F4782">
        <v>1200</v>
      </c>
      <c r="G4782">
        <v>96</v>
      </c>
      <c r="H4782">
        <v>74</v>
      </c>
      <c r="I4782">
        <v>22</v>
      </c>
      <c r="J4782">
        <v>115200</v>
      </c>
      <c r="K4782" s="2">
        <v>45709</v>
      </c>
      <c r="L4782">
        <v>12</v>
      </c>
      <c r="M4782" s="1" t="s">
        <v>39</v>
      </c>
      <c r="N4782" s="1" t="s">
        <v>23</v>
      </c>
      <c r="O4782" s="1" t="s">
        <v>24</v>
      </c>
      <c r="P4782" s="1" t="s">
        <v>25</v>
      </c>
      <c r="Q4782" s="1" t="s">
        <v>26</v>
      </c>
      <c r="R4782" s="1" t="s">
        <v>27</v>
      </c>
    </row>
    <row r="4783" spans="1:18" x14ac:dyDescent="0.3">
      <c r="A4783" s="1" t="s">
        <v>4941</v>
      </c>
      <c r="B4783" s="1" t="s">
        <v>83</v>
      </c>
      <c r="C4783" s="1" t="s">
        <v>146</v>
      </c>
      <c r="D4783" s="1" t="s">
        <v>64</v>
      </c>
      <c r="E4783">
        <v>89</v>
      </c>
      <c r="F4783">
        <v>1800000</v>
      </c>
      <c r="G4783">
        <v>113</v>
      </c>
      <c r="H4783">
        <v>36</v>
      </c>
      <c r="I4783">
        <v>77</v>
      </c>
      <c r="J4783">
        <v>203400000</v>
      </c>
      <c r="K4783" s="2">
        <v>46004</v>
      </c>
      <c r="L4783">
        <v>5</v>
      </c>
      <c r="M4783" s="1" t="s">
        <v>55</v>
      </c>
      <c r="N4783" s="1" t="s">
        <v>32</v>
      </c>
      <c r="O4783" s="1" t="s">
        <v>85</v>
      </c>
      <c r="P4783" s="1" t="s">
        <v>25</v>
      </c>
      <c r="Q4783" s="1" t="s">
        <v>26</v>
      </c>
      <c r="R4783" s="1" t="s">
        <v>27</v>
      </c>
    </row>
    <row r="4784" spans="1:18" x14ac:dyDescent="0.3">
      <c r="A4784" s="1" t="s">
        <v>4942</v>
      </c>
      <c r="B4784" s="1" t="s">
        <v>87</v>
      </c>
      <c r="C4784" s="1" t="s">
        <v>88</v>
      </c>
      <c r="D4784" s="1" t="s">
        <v>58</v>
      </c>
      <c r="E4784">
        <v>130</v>
      </c>
      <c r="F4784">
        <v>18000</v>
      </c>
      <c r="G4784">
        <v>147</v>
      </c>
      <c r="H4784">
        <v>106</v>
      </c>
      <c r="I4784">
        <v>41</v>
      </c>
      <c r="J4784">
        <v>2646000</v>
      </c>
      <c r="K4784" s="2">
        <v>45700</v>
      </c>
      <c r="L4784">
        <v>12</v>
      </c>
      <c r="M4784" s="1" t="s">
        <v>39</v>
      </c>
      <c r="N4784" s="1" t="s">
        <v>32</v>
      </c>
      <c r="O4784" s="1" t="s">
        <v>85</v>
      </c>
      <c r="P4784" s="1" t="s">
        <v>25</v>
      </c>
      <c r="Q4784" s="1" t="s">
        <v>26</v>
      </c>
      <c r="R4784" s="1" t="s">
        <v>27</v>
      </c>
    </row>
    <row r="4785" spans="1:18" x14ac:dyDescent="0.3">
      <c r="A4785" s="1" t="s">
        <v>4943</v>
      </c>
      <c r="B4785" s="1" t="s">
        <v>46</v>
      </c>
      <c r="C4785" s="1" t="s">
        <v>158</v>
      </c>
      <c r="D4785" s="1" t="s">
        <v>58</v>
      </c>
      <c r="E4785">
        <v>46</v>
      </c>
      <c r="F4785">
        <v>300</v>
      </c>
      <c r="G4785">
        <v>64</v>
      </c>
      <c r="H4785">
        <v>49</v>
      </c>
      <c r="I4785">
        <v>15</v>
      </c>
      <c r="J4785">
        <v>19200</v>
      </c>
      <c r="K4785" s="2">
        <v>45971</v>
      </c>
      <c r="L4785">
        <v>10</v>
      </c>
      <c r="M4785" s="1" t="s">
        <v>22</v>
      </c>
      <c r="N4785" s="1" t="s">
        <v>23</v>
      </c>
      <c r="O4785" s="1" t="s">
        <v>33</v>
      </c>
      <c r="P4785" s="1" t="s">
        <v>25</v>
      </c>
      <c r="Q4785" s="1" t="s">
        <v>59</v>
      </c>
      <c r="R4785" s="1" t="s">
        <v>34</v>
      </c>
    </row>
    <row r="4786" spans="1:18" x14ac:dyDescent="0.3">
      <c r="A4786" s="1" t="s">
        <v>4944</v>
      </c>
      <c r="B4786" s="1" t="s">
        <v>46</v>
      </c>
      <c r="C4786" s="1" t="s">
        <v>116</v>
      </c>
      <c r="D4786" s="1" t="s">
        <v>21</v>
      </c>
      <c r="E4786">
        <v>34</v>
      </c>
      <c r="F4786">
        <v>5500</v>
      </c>
      <c r="G4786">
        <v>50</v>
      </c>
      <c r="H4786">
        <v>43</v>
      </c>
      <c r="I4786">
        <v>7</v>
      </c>
      <c r="J4786">
        <v>275000</v>
      </c>
      <c r="K4786" s="2">
        <v>45779</v>
      </c>
      <c r="L4786">
        <v>1</v>
      </c>
      <c r="M4786" s="1" t="s">
        <v>55</v>
      </c>
      <c r="N4786" s="1" t="s">
        <v>43</v>
      </c>
      <c r="O4786" s="1" t="s">
        <v>24</v>
      </c>
      <c r="P4786" s="1" t="s">
        <v>25</v>
      </c>
      <c r="Q4786" s="1" t="s">
        <v>50</v>
      </c>
      <c r="R4786" s="1" t="s">
        <v>27</v>
      </c>
    </row>
    <row r="4787" spans="1:18" x14ac:dyDescent="0.3">
      <c r="A4787" s="1" t="s">
        <v>4945</v>
      </c>
      <c r="B4787" s="1" t="s">
        <v>93</v>
      </c>
      <c r="C4787" s="1" t="s">
        <v>174</v>
      </c>
      <c r="D4787" s="1" t="s">
        <v>21</v>
      </c>
      <c r="E4787">
        <v>32</v>
      </c>
      <c r="F4787">
        <v>25000</v>
      </c>
      <c r="G4787">
        <v>62</v>
      </c>
      <c r="H4787">
        <v>57</v>
      </c>
      <c r="I4787">
        <v>5</v>
      </c>
      <c r="J4787">
        <v>1550000</v>
      </c>
      <c r="K4787" s="2">
        <v>45931</v>
      </c>
      <c r="L4787">
        <v>9</v>
      </c>
      <c r="M4787" s="1" t="s">
        <v>22</v>
      </c>
      <c r="N4787" s="1" t="s">
        <v>43</v>
      </c>
      <c r="O4787" s="1" t="s">
        <v>24</v>
      </c>
      <c r="P4787" s="1" t="s">
        <v>25</v>
      </c>
      <c r="Q4787" s="1" t="s">
        <v>26</v>
      </c>
      <c r="R4787" s="1" t="s">
        <v>27</v>
      </c>
    </row>
    <row r="4788" spans="1:18" x14ac:dyDescent="0.3">
      <c r="A4788" s="1" t="s">
        <v>4946</v>
      </c>
      <c r="B4788" s="1" t="s">
        <v>46</v>
      </c>
      <c r="C4788" s="1" t="s">
        <v>74</v>
      </c>
      <c r="D4788" s="1" t="s">
        <v>58</v>
      </c>
      <c r="E4788">
        <v>145</v>
      </c>
      <c r="F4788">
        <v>25000</v>
      </c>
      <c r="G4788">
        <v>165</v>
      </c>
      <c r="H4788">
        <v>147</v>
      </c>
      <c r="I4788">
        <v>18</v>
      </c>
      <c r="J4788">
        <v>4125000</v>
      </c>
      <c r="K4788" s="2">
        <v>45894</v>
      </c>
      <c r="L4788">
        <v>4</v>
      </c>
      <c r="M4788" s="1" t="s">
        <v>55</v>
      </c>
      <c r="N4788" s="1" t="s">
        <v>32</v>
      </c>
      <c r="O4788" s="1" t="s">
        <v>33</v>
      </c>
      <c r="P4788" s="1" t="s">
        <v>25</v>
      </c>
      <c r="Q4788" s="1" t="s">
        <v>26</v>
      </c>
      <c r="R4788" s="1" t="s">
        <v>59</v>
      </c>
    </row>
    <row r="4789" spans="1:18" x14ac:dyDescent="0.3">
      <c r="A4789" s="1" t="s">
        <v>4947</v>
      </c>
      <c r="B4789" s="1" t="s">
        <v>83</v>
      </c>
      <c r="C4789" s="1" t="s">
        <v>160</v>
      </c>
      <c r="D4789" s="1" t="s">
        <v>48</v>
      </c>
      <c r="E4789">
        <v>31</v>
      </c>
      <c r="F4789">
        <v>65000</v>
      </c>
      <c r="G4789">
        <v>51</v>
      </c>
      <c r="H4789">
        <v>24</v>
      </c>
      <c r="I4789">
        <v>27</v>
      </c>
      <c r="J4789">
        <v>3315000</v>
      </c>
      <c r="K4789" s="2">
        <v>45659</v>
      </c>
      <c r="L4789">
        <v>15</v>
      </c>
      <c r="M4789" s="1" t="s">
        <v>39</v>
      </c>
      <c r="N4789" s="1" t="s">
        <v>32</v>
      </c>
      <c r="O4789" s="1" t="s">
        <v>44</v>
      </c>
      <c r="P4789" s="1" t="s">
        <v>25</v>
      </c>
      <c r="Q4789" s="1" t="s">
        <v>26</v>
      </c>
      <c r="R4789" s="1" t="s">
        <v>27</v>
      </c>
    </row>
    <row r="4790" spans="1:18" x14ac:dyDescent="0.3">
      <c r="A4790" s="1" t="s">
        <v>4948</v>
      </c>
      <c r="B4790" s="1" t="s">
        <v>93</v>
      </c>
      <c r="C4790" s="1" t="s">
        <v>94</v>
      </c>
      <c r="D4790" s="1" t="s">
        <v>64</v>
      </c>
      <c r="E4790">
        <v>139</v>
      </c>
      <c r="F4790">
        <v>45000</v>
      </c>
      <c r="G4790">
        <v>164</v>
      </c>
      <c r="H4790">
        <v>48</v>
      </c>
      <c r="I4790">
        <v>116</v>
      </c>
      <c r="J4790">
        <v>7380000</v>
      </c>
      <c r="K4790" s="2">
        <v>45810</v>
      </c>
      <c r="L4790">
        <v>14</v>
      </c>
      <c r="M4790" s="1" t="s">
        <v>39</v>
      </c>
      <c r="N4790" s="1" t="s">
        <v>23</v>
      </c>
      <c r="O4790" s="1" t="s">
        <v>85</v>
      </c>
      <c r="P4790" s="1" t="s">
        <v>25</v>
      </c>
      <c r="Q4790" s="1" t="s">
        <v>26</v>
      </c>
      <c r="R4790" s="1" t="s">
        <v>27</v>
      </c>
    </row>
    <row r="4791" spans="1:18" x14ac:dyDescent="0.3">
      <c r="A4791" s="1" t="s">
        <v>4949</v>
      </c>
      <c r="B4791" s="1" t="s">
        <v>80</v>
      </c>
      <c r="C4791" s="1" t="s">
        <v>200</v>
      </c>
      <c r="D4791" s="1" t="s">
        <v>67</v>
      </c>
      <c r="E4791">
        <v>38</v>
      </c>
      <c r="F4791">
        <v>400</v>
      </c>
      <c r="G4791">
        <v>58</v>
      </c>
      <c r="H4791">
        <v>38</v>
      </c>
      <c r="I4791">
        <v>20</v>
      </c>
      <c r="J4791">
        <v>23200</v>
      </c>
      <c r="K4791" s="2">
        <v>45844</v>
      </c>
      <c r="L4791">
        <v>12</v>
      </c>
      <c r="M4791" s="1" t="s">
        <v>39</v>
      </c>
      <c r="N4791" s="1" t="s">
        <v>43</v>
      </c>
      <c r="O4791" s="1" t="s">
        <v>44</v>
      </c>
      <c r="P4791" s="1" t="s">
        <v>25</v>
      </c>
      <c r="Q4791" s="1" t="s">
        <v>26</v>
      </c>
      <c r="R4791" s="1" t="s">
        <v>27</v>
      </c>
    </row>
    <row r="4792" spans="1:18" x14ac:dyDescent="0.3">
      <c r="A4792" s="1" t="s">
        <v>4950</v>
      </c>
      <c r="B4792" s="1" t="s">
        <v>107</v>
      </c>
      <c r="C4792" s="1" t="s">
        <v>186</v>
      </c>
      <c r="D4792" s="1" t="s">
        <v>31</v>
      </c>
      <c r="E4792">
        <v>71</v>
      </c>
      <c r="F4792">
        <v>95000</v>
      </c>
      <c r="G4792">
        <v>90</v>
      </c>
      <c r="H4792">
        <v>34</v>
      </c>
      <c r="I4792">
        <v>56</v>
      </c>
      <c r="J4792">
        <v>8550000</v>
      </c>
      <c r="K4792" s="2">
        <v>45820</v>
      </c>
      <c r="L4792">
        <v>6</v>
      </c>
      <c r="M4792" s="1" t="s">
        <v>22</v>
      </c>
      <c r="N4792" s="1" t="s">
        <v>23</v>
      </c>
      <c r="O4792" s="1" t="s">
        <v>33</v>
      </c>
      <c r="P4792" s="1" t="s">
        <v>25</v>
      </c>
      <c r="Q4792" s="1" t="s">
        <v>26</v>
      </c>
      <c r="R4792" s="1" t="s">
        <v>27</v>
      </c>
    </row>
    <row r="4793" spans="1:18" x14ac:dyDescent="0.3">
      <c r="A4793" s="1" t="s">
        <v>4951</v>
      </c>
      <c r="B4793" s="1" t="s">
        <v>93</v>
      </c>
      <c r="C4793" s="1" t="s">
        <v>94</v>
      </c>
      <c r="D4793" s="1" t="s">
        <v>21</v>
      </c>
      <c r="E4793">
        <v>43</v>
      </c>
      <c r="F4793">
        <v>45000</v>
      </c>
      <c r="G4793">
        <v>67</v>
      </c>
      <c r="H4793">
        <v>27</v>
      </c>
      <c r="I4793">
        <v>40</v>
      </c>
      <c r="J4793">
        <v>3015000</v>
      </c>
      <c r="K4793" s="2">
        <v>45959</v>
      </c>
      <c r="L4793">
        <v>1</v>
      </c>
      <c r="M4793" s="1" t="s">
        <v>55</v>
      </c>
      <c r="N4793" s="1" t="s">
        <v>23</v>
      </c>
      <c r="O4793" s="1" t="s">
        <v>44</v>
      </c>
      <c r="P4793" s="1" t="s">
        <v>25</v>
      </c>
      <c r="Q4793" s="1" t="s">
        <v>50</v>
      </c>
      <c r="R4793" s="1" t="s">
        <v>27</v>
      </c>
    </row>
    <row r="4794" spans="1:18" x14ac:dyDescent="0.3">
      <c r="A4794" s="1" t="s">
        <v>4952</v>
      </c>
      <c r="B4794" s="1" t="s">
        <v>87</v>
      </c>
      <c r="C4794" s="1" t="s">
        <v>123</v>
      </c>
      <c r="D4794" s="1" t="s">
        <v>31</v>
      </c>
      <c r="E4794">
        <v>22</v>
      </c>
      <c r="F4794">
        <v>4500</v>
      </c>
      <c r="G4794">
        <v>24</v>
      </c>
      <c r="H4794">
        <v>17</v>
      </c>
      <c r="I4794">
        <v>7</v>
      </c>
      <c r="J4794">
        <v>108000</v>
      </c>
      <c r="K4794" s="2">
        <v>45845</v>
      </c>
      <c r="L4794">
        <v>5</v>
      </c>
      <c r="M4794" s="1" t="s">
        <v>55</v>
      </c>
      <c r="N4794" s="1" t="s">
        <v>23</v>
      </c>
      <c r="O4794" s="1" t="s">
        <v>85</v>
      </c>
      <c r="P4794" s="1" t="s">
        <v>25</v>
      </c>
      <c r="Q4794" s="1" t="s">
        <v>26</v>
      </c>
      <c r="R4794" s="1" t="s">
        <v>34</v>
      </c>
    </row>
    <row r="4795" spans="1:18" x14ac:dyDescent="0.3">
      <c r="A4795" s="1" t="s">
        <v>4953</v>
      </c>
      <c r="B4795" s="1" t="s">
        <v>107</v>
      </c>
      <c r="C4795" s="1" t="s">
        <v>140</v>
      </c>
      <c r="D4795" s="1" t="s">
        <v>67</v>
      </c>
      <c r="E4795">
        <v>99</v>
      </c>
      <c r="F4795">
        <v>12000</v>
      </c>
      <c r="G4795">
        <v>117</v>
      </c>
      <c r="H4795">
        <v>12</v>
      </c>
      <c r="I4795">
        <v>105</v>
      </c>
      <c r="J4795">
        <v>1404000</v>
      </c>
      <c r="K4795" s="2">
        <v>45722</v>
      </c>
      <c r="L4795">
        <v>1</v>
      </c>
      <c r="M4795" s="1" t="s">
        <v>55</v>
      </c>
      <c r="N4795" s="1" t="s">
        <v>43</v>
      </c>
      <c r="O4795" s="1" t="s">
        <v>85</v>
      </c>
      <c r="P4795" s="1" t="s">
        <v>25</v>
      </c>
      <c r="Q4795" s="1" t="s">
        <v>26</v>
      </c>
      <c r="R4795" s="1" t="s">
        <v>27</v>
      </c>
    </row>
    <row r="4796" spans="1:18" x14ac:dyDescent="0.3">
      <c r="A4796" s="1" t="s">
        <v>4954</v>
      </c>
      <c r="B4796" s="1" t="s">
        <v>19</v>
      </c>
      <c r="C4796" s="1" t="s">
        <v>179</v>
      </c>
      <c r="D4796" s="1" t="s">
        <v>91</v>
      </c>
      <c r="E4796">
        <v>34</v>
      </c>
      <c r="F4796">
        <v>450000</v>
      </c>
      <c r="G4796">
        <v>64</v>
      </c>
      <c r="H4796">
        <v>22</v>
      </c>
      <c r="I4796">
        <v>42</v>
      </c>
      <c r="J4796">
        <v>28800000</v>
      </c>
      <c r="K4796" s="2">
        <v>45751</v>
      </c>
      <c r="L4796">
        <v>7</v>
      </c>
      <c r="M4796" s="1" t="s">
        <v>22</v>
      </c>
      <c r="N4796" s="1" t="s">
        <v>32</v>
      </c>
      <c r="O4796" s="1" t="s">
        <v>33</v>
      </c>
      <c r="P4796" s="1" t="s">
        <v>25</v>
      </c>
      <c r="Q4796" s="1" t="s">
        <v>26</v>
      </c>
      <c r="R4796" s="1" t="s">
        <v>27</v>
      </c>
    </row>
    <row r="4797" spans="1:18" x14ac:dyDescent="0.3">
      <c r="A4797" s="1" t="s">
        <v>4955</v>
      </c>
      <c r="B4797" s="1" t="s">
        <v>87</v>
      </c>
      <c r="C4797" s="1" t="s">
        <v>144</v>
      </c>
      <c r="D4797" s="1" t="s">
        <v>64</v>
      </c>
      <c r="E4797">
        <v>55</v>
      </c>
      <c r="F4797">
        <v>2200</v>
      </c>
      <c r="G4797">
        <v>69</v>
      </c>
      <c r="H4797">
        <v>52</v>
      </c>
      <c r="I4797">
        <v>17</v>
      </c>
      <c r="J4797">
        <v>151800</v>
      </c>
      <c r="K4797" s="2">
        <v>45933</v>
      </c>
      <c r="L4797">
        <v>6</v>
      </c>
      <c r="M4797" s="1" t="s">
        <v>22</v>
      </c>
      <c r="N4797" s="1" t="s">
        <v>32</v>
      </c>
      <c r="O4797" s="1" t="s">
        <v>24</v>
      </c>
      <c r="P4797" s="1" t="s">
        <v>25</v>
      </c>
      <c r="Q4797" s="1" t="s">
        <v>59</v>
      </c>
      <c r="R4797" s="1" t="s">
        <v>27</v>
      </c>
    </row>
    <row r="4798" spans="1:18" x14ac:dyDescent="0.3">
      <c r="A4798" s="1" t="s">
        <v>4956</v>
      </c>
      <c r="B4798" s="1" t="s">
        <v>52</v>
      </c>
      <c r="C4798" s="1" t="s">
        <v>90</v>
      </c>
      <c r="D4798" s="1" t="s">
        <v>67</v>
      </c>
      <c r="E4798">
        <v>105</v>
      </c>
      <c r="F4798">
        <v>8500</v>
      </c>
      <c r="G4798">
        <v>120</v>
      </c>
      <c r="H4798">
        <v>36</v>
      </c>
      <c r="I4798">
        <v>84</v>
      </c>
      <c r="J4798">
        <v>1020000</v>
      </c>
      <c r="K4798" s="2">
        <v>45794</v>
      </c>
      <c r="L4798">
        <v>12</v>
      </c>
      <c r="M4798" s="1" t="s">
        <v>39</v>
      </c>
      <c r="N4798" s="1" t="s">
        <v>32</v>
      </c>
      <c r="O4798" s="1" t="s">
        <v>24</v>
      </c>
      <c r="P4798" s="1" t="s">
        <v>49</v>
      </c>
      <c r="Q4798" s="1" t="s">
        <v>26</v>
      </c>
      <c r="R4798" s="1" t="s">
        <v>27</v>
      </c>
    </row>
    <row r="4799" spans="1:18" x14ac:dyDescent="0.3">
      <c r="A4799" s="1" t="s">
        <v>4957</v>
      </c>
      <c r="B4799" s="1" t="s">
        <v>80</v>
      </c>
      <c r="C4799" s="1" t="s">
        <v>129</v>
      </c>
      <c r="D4799" s="1" t="s">
        <v>67</v>
      </c>
      <c r="E4799">
        <v>135</v>
      </c>
      <c r="F4799">
        <v>85000</v>
      </c>
      <c r="G4799">
        <v>164</v>
      </c>
      <c r="H4799">
        <v>120</v>
      </c>
      <c r="I4799">
        <v>44</v>
      </c>
      <c r="J4799">
        <v>13940000</v>
      </c>
      <c r="K4799" s="2">
        <v>46007</v>
      </c>
      <c r="L4799">
        <v>6</v>
      </c>
      <c r="M4799" s="1" t="s">
        <v>22</v>
      </c>
      <c r="N4799" s="1" t="s">
        <v>32</v>
      </c>
      <c r="O4799" s="1" t="s">
        <v>24</v>
      </c>
      <c r="P4799" s="1" t="s">
        <v>25</v>
      </c>
      <c r="Q4799" s="1" t="s">
        <v>26</v>
      </c>
      <c r="R4799" s="1" t="s">
        <v>27</v>
      </c>
    </row>
    <row r="4800" spans="1:18" x14ac:dyDescent="0.3">
      <c r="A4800" s="1" t="s">
        <v>4958</v>
      </c>
      <c r="B4800" s="1" t="s">
        <v>80</v>
      </c>
      <c r="C4800" s="1" t="s">
        <v>170</v>
      </c>
      <c r="D4800" s="1" t="s">
        <v>72</v>
      </c>
      <c r="E4800">
        <v>98</v>
      </c>
      <c r="F4800">
        <v>45000</v>
      </c>
      <c r="G4800">
        <v>125</v>
      </c>
      <c r="H4800">
        <v>15</v>
      </c>
      <c r="I4800">
        <v>110</v>
      </c>
      <c r="J4800">
        <v>5625000</v>
      </c>
      <c r="K4800" s="2">
        <v>45979</v>
      </c>
      <c r="L4800">
        <v>4</v>
      </c>
      <c r="M4800" s="1" t="s">
        <v>55</v>
      </c>
      <c r="N4800" s="1" t="s">
        <v>43</v>
      </c>
      <c r="O4800" s="1" t="s">
        <v>44</v>
      </c>
      <c r="P4800" s="1" t="s">
        <v>25</v>
      </c>
      <c r="Q4800" s="1" t="s">
        <v>26</v>
      </c>
      <c r="R4800" s="1" t="s">
        <v>27</v>
      </c>
    </row>
    <row r="4801" spans="1:18" x14ac:dyDescent="0.3">
      <c r="A4801" s="1" t="s">
        <v>4959</v>
      </c>
      <c r="B4801" s="1" t="s">
        <v>29</v>
      </c>
      <c r="C4801" s="1" t="s">
        <v>154</v>
      </c>
      <c r="D4801" s="1" t="s">
        <v>91</v>
      </c>
      <c r="E4801">
        <v>146</v>
      </c>
      <c r="F4801">
        <v>18000</v>
      </c>
      <c r="G4801">
        <v>164</v>
      </c>
      <c r="H4801">
        <v>111</v>
      </c>
      <c r="I4801">
        <v>53</v>
      </c>
      <c r="J4801">
        <v>2952000</v>
      </c>
      <c r="K4801" s="2">
        <v>45695</v>
      </c>
      <c r="L4801">
        <v>12</v>
      </c>
      <c r="M4801" s="1" t="s">
        <v>39</v>
      </c>
      <c r="N4801" s="1" t="s">
        <v>43</v>
      </c>
      <c r="O4801" s="1" t="s">
        <v>24</v>
      </c>
      <c r="P4801" s="1" t="s">
        <v>25</v>
      </c>
      <c r="Q4801" s="1" t="s">
        <v>59</v>
      </c>
      <c r="R4801" s="1" t="s">
        <v>27</v>
      </c>
    </row>
    <row r="4802" spans="1:18" x14ac:dyDescent="0.3">
      <c r="A4802" s="1" t="s">
        <v>4960</v>
      </c>
      <c r="B4802" s="1" t="s">
        <v>133</v>
      </c>
      <c r="C4802" s="1" t="s">
        <v>386</v>
      </c>
      <c r="D4802" s="1" t="s">
        <v>21</v>
      </c>
      <c r="E4802">
        <v>145</v>
      </c>
      <c r="F4802">
        <v>45000</v>
      </c>
      <c r="G4802">
        <v>164</v>
      </c>
      <c r="H4802">
        <v>160</v>
      </c>
      <c r="I4802">
        <v>4</v>
      </c>
      <c r="J4802">
        <v>7380000</v>
      </c>
      <c r="K4802" s="2">
        <v>45889</v>
      </c>
      <c r="L4802">
        <v>7</v>
      </c>
      <c r="M4802" s="1" t="s">
        <v>22</v>
      </c>
      <c r="N4802" s="1" t="s">
        <v>23</v>
      </c>
      <c r="O4802" s="1" t="s">
        <v>24</v>
      </c>
      <c r="P4802" s="1" t="s">
        <v>25</v>
      </c>
      <c r="Q4802" s="1" t="s">
        <v>26</v>
      </c>
      <c r="R4802" s="1" t="s">
        <v>59</v>
      </c>
    </row>
    <row r="4803" spans="1:18" x14ac:dyDescent="0.3">
      <c r="A4803" s="1" t="s">
        <v>4961</v>
      </c>
      <c r="B4803" s="1" t="s">
        <v>107</v>
      </c>
      <c r="C4803" s="1" t="s">
        <v>268</v>
      </c>
      <c r="D4803" s="1" t="s">
        <v>38</v>
      </c>
      <c r="E4803">
        <v>72</v>
      </c>
      <c r="F4803">
        <v>6000</v>
      </c>
      <c r="G4803">
        <v>92</v>
      </c>
      <c r="H4803">
        <v>73</v>
      </c>
      <c r="I4803">
        <v>19</v>
      </c>
      <c r="J4803">
        <v>552000</v>
      </c>
      <c r="K4803" s="2">
        <v>45686</v>
      </c>
      <c r="L4803">
        <v>7</v>
      </c>
      <c r="M4803" s="1" t="s">
        <v>22</v>
      </c>
      <c r="N4803" s="1" t="s">
        <v>32</v>
      </c>
      <c r="O4803" s="1" t="s">
        <v>33</v>
      </c>
      <c r="P4803" s="1" t="s">
        <v>25</v>
      </c>
      <c r="Q4803" s="1" t="s">
        <v>26</v>
      </c>
      <c r="R4803" s="1" t="s">
        <v>27</v>
      </c>
    </row>
    <row r="4804" spans="1:18" x14ac:dyDescent="0.3">
      <c r="A4804" s="1" t="s">
        <v>4962</v>
      </c>
      <c r="B4804" s="1" t="s">
        <v>87</v>
      </c>
      <c r="C4804" s="1" t="s">
        <v>154</v>
      </c>
      <c r="D4804" s="1" t="s">
        <v>72</v>
      </c>
      <c r="E4804">
        <v>46</v>
      </c>
      <c r="F4804">
        <v>18000</v>
      </c>
      <c r="G4804">
        <v>66</v>
      </c>
      <c r="H4804">
        <v>28</v>
      </c>
      <c r="I4804">
        <v>38</v>
      </c>
      <c r="J4804">
        <v>1188000</v>
      </c>
      <c r="K4804" s="2">
        <v>45930</v>
      </c>
      <c r="L4804">
        <v>14</v>
      </c>
      <c r="M4804" s="1" t="s">
        <v>39</v>
      </c>
      <c r="N4804" s="1" t="s">
        <v>32</v>
      </c>
      <c r="O4804" s="1" t="s">
        <v>33</v>
      </c>
      <c r="P4804" s="1" t="s">
        <v>25</v>
      </c>
      <c r="Q4804" s="1" t="s">
        <v>26</v>
      </c>
      <c r="R4804" s="1" t="s">
        <v>27</v>
      </c>
    </row>
    <row r="4805" spans="1:18" x14ac:dyDescent="0.3">
      <c r="A4805" s="1" t="s">
        <v>4963</v>
      </c>
      <c r="B4805" s="1" t="s">
        <v>80</v>
      </c>
      <c r="C4805" s="1" t="s">
        <v>308</v>
      </c>
      <c r="D4805" s="1" t="s">
        <v>91</v>
      </c>
      <c r="E4805">
        <v>109</v>
      </c>
      <c r="F4805">
        <v>8000</v>
      </c>
      <c r="G4805">
        <v>129</v>
      </c>
      <c r="H4805">
        <v>57</v>
      </c>
      <c r="I4805">
        <v>72</v>
      </c>
      <c r="J4805">
        <v>1032000</v>
      </c>
      <c r="K4805" s="2">
        <v>45730</v>
      </c>
      <c r="L4805">
        <v>4</v>
      </c>
      <c r="M4805" s="1" t="s">
        <v>55</v>
      </c>
      <c r="N4805" s="1" t="s">
        <v>43</v>
      </c>
      <c r="O4805" s="1" t="s">
        <v>24</v>
      </c>
      <c r="P4805" s="1" t="s">
        <v>25</v>
      </c>
      <c r="Q4805" s="1" t="s">
        <v>26</v>
      </c>
      <c r="R4805" s="1" t="s">
        <v>34</v>
      </c>
    </row>
    <row r="4806" spans="1:18" x14ac:dyDescent="0.3">
      <c r="A4806" s="1" t="s">
        <v>4964</v>
      </c>
      <c r="B4806" s="1" t="s">
        <v>29</v>
      </c>
      <c r="C4806" s="1" t="s">
        <v>140</v>
      </c>
      <c r="D4806" s="1" t="s">
        <v>48</v>
      </c>
      <c r="E4806">
        <v>78</v>
      </c>
      <c r="F4806">
        <v>12000</v>
      </c>
      <c r="G4806">
        <v>80</v>
      </c>
      <c r="H4806">
        <v>56</v>
      </c>
      <c r="I4806">
        <v>24</v>
      </c>
      <c r="J4806">
        <v>960000</v>
      </c>
      <c r="K4806" s="2">
        <v>45778</v>
      </c>
      <c r="L4806">
        <v>1</v>
      </c>
      <c r="M4806" s="1" t="s">
        <v>55</v>
      </c>
      <c r="N4806" s="1" t="s">
        <v>23</v>
      </c>
      <c r="O4806" s="1" t="s">
        <v>33</v>
      </c>
      <c r="P4806" s="1" t="s">
        <v>49</v>
      </c>
      <c r="Q4806" s="1" t="s">
        <v>26</v>
      </c>
      <c r="R4806" s="1" t="s">
        <v>34</v>
      </c>
    </row>
    <row r="4807" spans="1:18" x14ac:dyDescent="0.3">
      <c r="A4807" s="1" t="s">
        <v>4965</v>
      </c>
      <c r="B4807" s="1" t="s">
        <v>83</v>
      </c>
      <c r="C4807" s="1" t="s">
        <v>284</v>
      </c>
      <c r="D4807" s="1" t="s">
        <v>91</v>
      </c>
      <c r="E4807">
        <v>68</v>
      </c>
      <c r="F4807">
        <v>2800</v>
      </c>
      <c r="G4807">
        <v>80</v>
      </c>
      <c r="H4807">
        <v>45</v>
      </c>
      <c r="I4807">
        <v>35</v>
      </c>
      <c r="J4807">
        <v>224000</v>
      </c>
      <c r="K4807" s="2">
        <v>46012</v>
      </c>
      <c r="L4807">
        <v>11</v>
      </c>
      <c r="M4807" s="1" t="s">
        <v>39</v>
      </c>
      <c r="N4807" s="1" t="s">
        <v>43</v>
      </c>
      <c r="O4807" s="1" t="s">
        <v>44</v>
      </c>
      <c r="P4807" s="1" t="s">
        <v>25</v>
      </c>
      <c r="Q4807" s="1" t="s">
        <v>26</v>
      </c>
      <c r="R4807" s="1" t="s">
        <v>34</v>
      </c>
    </row>
    <row r="4808" spans="1:18" x14ac:dyDescent="0.3">
      <c r="A4808" s="1" t="s">
        <v>4966</v>
      </c>
      <c r="B4808" s="1" t="s">
        <v>83</v>
      </c>
      <c r="C4808" s="1" t="s">
        <v>47</v>
      </c>
      <c r="D4808" s="1" t="s">
        <v>67</v>
      </c>
      <c r="E4808">
        <v>121</v>
      </c>
      <c r="F4808">
        <v>300</v>
      </c>
      <c r="G4808">
        <v>129</v>
      </c>
      <c r="H4808">
        <v>35</v>
      </c>
      <c r="I4808">
        <v>94</v>
      </c>
      <c r="J4808">
        <v>38700</v>
      </c>
      <c r="K4808" s="2">
        <v>45719</v>
      </c>
      <c r="L4808">
        <v>1</v>
      </c>
      <c r="M4808" s="1" t="s">
        <v>55</v>
      </c>
      <c r="N4808" s="1" t="s">
        <v>43</v>
      </c>
      <c r="O4808" s="1" t="s">
        <v>44</v>
      </c>
      <c r="P4808" s="1" t="s">
        <v>25</v>
      </c>
      <c r="Q4808" s="1" t="s">
        <v>26</v>
      </c>
      <c r="R4808" s="1" t="s">
        <v>27</v>
      </c>
    </row>
    <row r="4809" spans="1:18" x14ac:dyDescent="0.3">
      <c r="A4809" s="1" t="s">
        <v>4967</v>
      </c>
      <c r="B4809" s="1" t="s">
        <v>104</v>
      </c>
      <c r="C4809" s="1" t="s">
        <v>20</v>
      </c>
      <c r="D4809" s="1" t="s">
        <v>67</v>
      </c>
      <c r="E4809">
        <v>116</v>
      </c>
      <c r="F4809">
        <v>15000</v>
      </c>
      <c r="G4809">
        <v>123</v>
      </c>
      <c r="H4809">
        <v>58</v>
      </c>
      <c r="I4809">
        <v>65</v>
      </c>
      <c r="J4809">
        <v>1845000</v>
      </c>
      <c r="K4809" s="2">
        <v>46013</v>
      </c>
      <c r="L4809">
        <v>1</v>
      </c>
      <c r="M4809" s="1" t="s">
        <v>55</v>
      </c>
      <c r="N4809" s="1" t="s">
        <v>23</v>
      </c>
      <c r="O4809" s="1" t="s">
        <v>33</v>
      </c>
      <c r="P4809" s="1" t="s">
        <v>25</v>
      </c>
      <c r="Q4809" s="1" t="s">
        <v>59</v>
      </c>
      <c r="R4809" s="1" t="s">
        <v>27</v>
      </c>
    </row>
    <row r="4810" spans="1:18" x14ac:dyDescent="0.3">
      <c r="A4810" s="1" t="s">
        <v>4968</v>
      </c>
      <c r="B4810" s="1" t="s">
        <v>29</v>
      </c>
      <c r="C4810" s="1" t="s">
        <v>61</v>
      </c>
      <c r="D4810" s="1" t="s">
        <v>54</v>
      </c>
      <c r="E4810">
        <v>133</v>
      </c>
      <c r="F4810">
        <v>2200</v>
      </c>
      <c r="G4810">
        <v>160</v>
      </c>
      <c r="H4810">
        <v>17</v>
      </c>
      <c r="I4810">
        <v>143</v>
      </c>
      <c r="J4810">
        <v>352000</v>
      </c>
      <c r="K4810" s="2">
        <v>45848</v>
      </c>
      <c r="L4810">
        <v>9</v>
      </c>
      <c r="M4810" s="1" t="s">
        <v>22</v>
      </c>
      <c r="N4810" s="1" t="s">
        <v>23</v>
      </c>
      <c r="O4810" s="1" t="s">
        <v>24</v>
      </c>
      <c r="P4810" s="1" t="s">
        <v>49</v>
      </c>
      <c r="Q4810" s="1" t="s">
        <v>26</v>
      </c>
      <c r="R4810" s="1" t="s">
        <v>27</v>
      </c>
    </row>
    <row r="4811" spans="1:18" x14ac:dyDescent="0.3">
      <c r="A4811" s="1" t="s">
        <v>4969</v>
      </c>
      <c r="B4811" s="1" t="s">
        <v>52</v>
      </c>
      <c r="C4811" s="1" t="s">
        <v>182</v>
      </c>
      <c r="D4811" s="1" t="s">
        <v>54</v>
      </c>
      <c r="E4811">
        <v>83</v>
      </c>
      <c r="F4811">
        <v>8000</v>
      </c>
      <c r="G4811">
        <v>103</v>
      </c>
      <c r="H4811">
        <v>64</v>
      </c>
      <c r="I4811">
        <v>39</v>
      </c>
      <c r="J4811">
        <v>824000</v>
      </c>
      <c r="K4811" s="2">
        <v>45836</v>
      </c>
      <c r="L4811">
        <v>12</v>
      </c>
      <c r="M4811" s="1" t="s">
        <v>39</v>
      </c>
      <c r="N4811" s="1" t="s">
        <v>23</v>
      </c>
      <c r="O4811" s="1" t="s">
        <v>24</v>
      </c>
      <c r="P4811" s="1" t="s">
        <v>25</v>
      </c>
      <c r="Q4811" s="1" t="s">
        <v>26</v>
      </c>
      <c r="R4811" s="1" t="s">
        <v>27</v>
      </c>
    </row>
    <row r="4812" spans="1:18" x14ac:dyDescent="0.3">
      <c r="A4812" s="1" t="s">
        <v>4970</v>
      </c>
      <c r="B4812" s="1" t="s">
        <v>19</v>
      </c>
      <c r="C4812" s="1" t="s">
        <v>116</v>
      </c>
      <c r="D4812" s="1" t="s">
        <v>91</v>
      </c>
      <c r="E4812">
        <v>98</v>
      </c>
      <c r="F4812">
        <v>5500</v>
      </c>
      <c r="G4812">
        <v>101</v>
      </c>
      <c r="H4812">
        <v>24</v>
      </c>
      <c r="I4812">
        <v>77</v>
      </c>
      <c r="J4812">
        <v>555500</v>
      </c>
      <c r="K4812" s="2">
        <v>45782</v>
      </c>
      <c r="L4812">
        <v>13</v>
      </c>
      <c r="M4812" s="1" t="s">
        <v>39</v>
      </c>
      <c r="N4812" s="1" t="s">
        <v>23</v>
      </c>
      <c r="O4812" s="1" t="s">
        <v>24</v>
      </c>
      <c r="P4812" s="1" t="s">
        <v>25</v>
      </c>
      <c r="Q4812" s="1" t="s">
        <v>50</v>
      </c>
      <c r="R4812" s="1" t="s">
        <v>27</v>
      </c>
    </row>
    <row r="4813" spans="1:18" x14ac:dyDescent="0.3">
      <c r="A4813" s="1" t="s">
        <v>4971</v>
      </c>
      <c r="B4813" s="1" t="s">
        <v>93</v>
      </c>
      <c r="C4813" s="1" t="s">
        <v>511</v>
      </c>
      <c r="D4813" s="1" t="s">
        <v>72</v>
      </c>
      <c r="E4813">
        <v>140</v>
      </c>
      <c r="F4813">
        <v>12000</v>
      </c>
      <c r="G4813">
        <v>166</v>
      </c>
      <c r="H4813">
        <v>154</v>
      </c>
      <c r="I4813">
        <v>12</v>
      </c>
      <c r="J4813">
        <v>1992000</v>
      </c>
      <c r="K4813" s="2">
        <v>45891</v>
      </c>
      <c r="L4813">
        <v>7</v>
      </c>
      <c r="M4813" s="1" t="s">
        <v>22</v>
      </c>
      <c r="N4813" s="1" t="s">
        <v>32</v>
      </c>
      <c r="O4813" s="1" t="s">
        <v>44</v>
      </c>
      <c r="P4813" s="1" t="s">
        <v>25</v>
      </c>
      <c r="Q4813" s="1" t="s">
        <v>26</v>
      </c>
      <c r="R4813" s="1" t="s">
        <v>27</v>
      </c>
    </row>
    <row r="4814" spans="1:18" x14ac:dyDescent="0.3">
      <c r="A4814" s="1" t="s">
        <v>4972</v>
      </c>
      <c r="B4814" s="1" t="s">
        <v>133</v>
      </c>
      <c r="C4814" s="1" t="s">
        <v>386</v>
      </c>
      <c r="D4814" s="1" t="s">
        <v>31</v>
      </c>
      <c r="E4814">
        <v>112</v>
      </c>
      <c r="F4814">
        <v>45000</v>
      </c>
      <c r="G4814">
        <v>123</v>
      </c>
      <c r="H4814">
        <v>30</v>
      </c>
      <c r="I4814">
        <v>93</v>
      </c>
      <c r="J4814">
        <v>5535000</v>
      </c>
      <c r="K4814" s="2">
        <v>45683</v>
      </c>
      <c r="L4814">
        <v>3</v>
      </c>
      <c r="M4814" s="1" t="s">
        <v>55</v>
      </c>
      <c r="N4814" s="1" t="s">
        <v>43</v>
      </c>
      <c r="O4814" s="1" t="s">
        <v>85</v>
      </c>
      <c r="P4814" s="1" t="s">
        <v>25</v>
      </c>
      <c r="Q4814" s="1" t="s">
        <v>26</v>
      </c>
      <c r="R4814" s="1" t="s">
        <v>27</v>
      </c>
    </row>
    <row r="4815" spans="1:18" x14ac:dyDescent="0.3">
      <c r="A4815" s="1" t="s">
        <v>4973</v>
      </c>
      <c r="B4815" s="1" t="s">
        <v>107</v>
      </c>
      <c r="C4815" s="1" t="s">
        <v>53</v>
      </c>
      <c r="D4815" s="1" t="s">
        <v>64</v>
      </c>
      <c r="E4815">
        <v>52</v>
      </c>
      <c r="F4815">
        <v>25000</v>
      </c>
      <c r="G4815">
        <v>70</v>
      </c>
      <c r="H4815">
        <v>54</v>
      </c>
      <c r="I4815">
        <v>16</v>
      </c>
      <c r="J4815">
        <v>1750000</v>
      </c>
      <c r="K4815" s="2">
        <v>45898</v>
      </c>
      <c r="L4815">
        <v>1</v>
      </c>
      <c r="M4815" s="1" t="s">
        <v>55</v>
      </c>
      <c r="N4815" s="1" t="s">
        <v>23</v>
      </c>
      <c r="O4815" s="1" t="s">
        <v>44</v>
      </c>
      <c r="P4815" s="1" t="s">
        <v>25</v>
      </c>
      <c r="Q4815" s="1" t="s">
        <v>26</v>
      </c>
      <c r="R4815" s="1" t="s">
        <v>59</v>
      </c>
    </row>
    <row r="4816" spans="1:18" x14ac:dyDescent="0.3">
      <c r="A4816" s="1" t="s">
        <v>4974</v>
      </c>
      <c r="B4816" s="1" t="s">
        <v>80</v>
      </c>
      <c r="C4816" s="1" t="s">
        <v>42</v>
      </c>
      <c r="D4816" s="1" t="s">
        <v>38</v>
      </c>
      <c r="E4816">
        <v>64</v>
      </c>
      <c r="F4816">
        <v>2200</v>
      </c>
      <c r="G4816">
        <v>76</v>
      </c>
      <c r="H4816">
        <v>70</v>
      </c>
      <c r="I4816">
        <v>6</v>
      </c>
      <c r="J4816">
        <v>167200</v>
      </c>
      <c r="K4816" s="2">
        <v>45684</v>
      </c>
      <c r="L4816">
        <v>9</v>
      </c>
      <c r="M4816" s="1" t="s">
        <v>22</v>
      </c>
      <c r="N4816" s="1" t="s">
        <v>43</v>
      </c>
      <c r="O4816" s="1" t="s">
        <v>24</v>
      </c>
      <c r="P4816" s="1" t="s">
        <v>25</v>
      </c>
      <c r="Q4816" s="1" t="s">
        <v>26</v>
      </c>
      <c r="R4816" s="1" t="s">
        <v>27</v>
      </c>
    </row>
    <row r="4817" spans="1:18" x14ac:dyDescent="0.3">
      <c r="A4817" s="1" t="s">
        <v>4975</v>
      </c>
      <c r="B4817" s="1" t="s">
        <v>36</v>
      </c>
      <c r="C4817" s="1" t="s">
        <v>284</v>
      </c>
      <c r="D4817" s="1" t="s">
        <v>31</v>
      </c>
      <c r="E4817">
        <v>118</v>
      </c>
      <c r="F4817">
        <v>2800</v>
      </c>
      <c r="G4817">
        <v>134</v>
      </c>
      <c r="H4817">
        <v>114</v>
      </c>
      <c r="I4817">
        <v>20</v>
      </c>
      <c r="J4817">
        <v>375200</v>
      </c>
      <c r="K4817" s="2">
        <v>45779</v>
      </c>
      <c r="L4817">
        <v>13</v>
      </c>
      <c r="M4817" s="1" t="s">
        <v>39</v>
      </c>
      <c r="N4817" s="1" t="s">
        <v>23</v>
      </c>
      <c r="O4817" s="1" t="s">
        <v>24</v>
      </c>
      <c r="P4817" s="1" t="s">
        <v>25</v>
      </c>
      <c r="Q4817" s="1" t="s">
        <v>59</v>
      </c>
      <c r="R4817" s="1" t="s">
        <v>59</v>
      </c>
    </row>
    <row r="4818" spans="1:18" x14ac:dyDescent="0.3">
      <c r="A4818" s="1" t="s">
        <v>4976</v>
      </c>
      <c r="B4818" s="1" t="s">
        <v>93</v>
      </c>
      <c r="C4818" s="1" t="s">
        <v>268</v>
      </c>
      <c r="D4818" s="1" t="s">
        <v>48</v>
      </c>
      <c r="E4818">
        <v>110</v>
      </c>
      <c r="F4818">
        <v>6000</v>
      </c>
      <c r="G4818">
        <v>140</v>
      </c>
      <c r="H4818">
        <v>116</v>
      </c>
      <c r="I4818">
        <v>24</v>
      </c>
      <c r="J4818">
        <v>840000</v>
      </c>
      <c r="K4818" s="2">
        <v>45857</v>
      </c>
      <c r="L4818">
        <v>11</v>
      </c>
      <c r="M4818" s="1" t="s">
        <v>39</v>
      </c>
      <c r="N4818" s="1" t="s">
        <v>43</v>
      </c>
      <c r="O4818" s="1" t="s">
        <v>24</v>
      </c>
      <c r="P4818" s="1" t="s">
        <v>25</v>
      </c>
      <c r="Q4818" s="1" t="s">
        <v>50</v>
      </c>
      <c r="R4818" s="1" t="s">
        <v>34</v>
      </c>
    </row>
    <row r="4819" spans="1:18" x14ac:dyDescent="0.3">
      <c r="A4819" s="1" t="s">
        <v>4977</v>
      </c>
      <c r="B4819" s="1" t="s">
        <v>29</v>
      </c>
      <c r="C4819" s="1" t="s">
        <v>261</v>
      </c>
      <c r="D4819" s="1" t="s">
        <v>58</v>
      </c>
      <c r="E4819">
        <v>36</v>
      </c>
      <c r="F4819">
        <v>85000</v>
      </c>
      <c r="G4819">
        <v>65</v>
      </c>
      <c r="H4819">
        <v>11</v>
      </c>
      <c r="I4819">
        <v>54</v>
      </c>
      <c r="J4819">
        <v>5525000</v>
      </c>
      <c r="K4819" s="2">
        <v>45683</v>
      </c>
      <c r="L4819">
        <v>8</v>
      </c>
      <c r="M4819" s="1" t="s">
        <v>22</v>
      </c>
      <c r="N4819" s="1" t="s">
        <v>32</v>
      </c>
      <c r="O4819" s="1" t="s">
        <v>33</v>
      </c>
      <c r="P4819" s="1" t="s">
        <v>25</v>
      </c>
      <c r="Q4819" s="1" t="s">
        <v>26</v>
      </c>
      <c r="R4819" s="1" t="s">
        <v>27</v>
      </c>
    </row>
    <row r="4820" spans="1:18" x14ac:dyDescent="0.3">
      <c r="A4820" s="1" t="s">
        <v>4978</v>
      </c>
      <c r="B4820" s="1" t="s">
        <v>36</v>
      </c>
      <c r="C4820" s="1" t="s">
        <v>229</v>
      </c>
      <c r="D4820" s="1" t="s">
        <v>67</v>
      </c>
      <c r="E4820">
        <v>43</v>
      </c>
      <c r="F4820">
        <v>12000</v>
      </c>
      <c r="G4820">
        <v>54</v>
      </c>
      <c r="H4820">
        <v>23</v>
      </c>
      <c r="I4820">
        <v>31</v>
      </c>
      <c r="J4820">
        <v>648000</v>
      </c>
      <c r="K4820" s="2">
        <v>45743</v>
      </c>
      <c r="L4820">
        <v>9</v>
      </c>
      <c r="M4820" s="1" t="s">
        <v>22</v>
      </c>
      <c r="N4820" s="1" t="s">
        <v>32</v>
      </c>
      <c r="O4820" s="1" t="s">
        <v>24</v>
      </c>
      <c r="P4820" s="1" t="s">
        <v>25</v>
      </c>
      <c r="Q4820" s="1" t="s">
        <v>26</v>
      </c>
      <c r="R4820" s="1" t="s">
        <v>27</v>
      </c>
    </row>
    <row r="4821" spans="1:18" x14ac:dyDescent="0.3">
      <c r="A4821" s="1" t="s">
        <v>4979</v>
      </c>
      <c r="B4821" s="1" t="s">
        <v>87</v>
      </c>
      <c r="C4821" s="1" t="s">
        <v>415</v>
      </c>
      <c r="D4821" s="1" t="s">
        <v>72</v>
      </c>
      <c r="E4821">
        <v>69</v>
      </c>
      <c r="F4821">
        <v>12000</v>
      </c>
      <c r="G4821">
        <v>96</v>
      </c>
      <c r="H4821">
        <v>57</v>
      </c>
      <c r="I4821">
        <v>39</v>
      </c>
      <c r="J4821">
        <v>1152000</v>
      </c>
      <c r="K4821" s="2">
        <v>45759</v>
      </c>
      <c r="L4821">
        <v>4</v>
      </c>
      <c r="M4821" s="1" t="s">
        <v>55</v>
      </c>
      <c r="N4821" s="1" t="s">
        <v>23</v>
      </c>
      <c r="O4821" s="1" t="s">
        <v>44</v>
      </c>
      <c r="P4821" s="1" t="s">
        <v>25</v>
      </c>
      <c r="Q4821" s="1" t="s">
        <v>26</v>
      </c>
      <c r="R4821" s="1" t="s">
        <v>27</v>
      </c>
    </row>
    <row r="4822" spans="1:18" x14ac:dyDescent="0.3">
      <c r="A4822" s="1" t="s">
        <v>4980</v>
      </c>
      <c r="B4822" s="1" t="s">
        <v>104</v>
      </c>
      <c r="C4822" s="1" t="s">
        <v>410</v>
      </c>
      <c r="D4822" s="1" t="s">
        <v>54</v>
      </c>
      <c r="E4822">
        <v>56</v>
      </c>
      <c r="F4822">
        <v>25000</v>
      </c>
      <c r="G4822">
        <v>59</v>
      </c>
      <c r="H4822">
        <v>23</v>
      </c>
      <c r="I4822">
        <v>36</v>
      </c>
      <c r="J4822">
        <v>1475000</v>
      </c>
      <c r="K4822" s="2">
        <v>45715</v>
      </c>
      <c r="L4822">
        <v>10</v>
      </c>
      <c r="M4822" s="1" t="s">
        <v>22</v>
      </c>
      <c r="N4822" s="1" t="s">
        <v>43</v>
      </c>
      <c r="O4822" s="1" t="s">
        <v>24</v>
      </c>
      <c r="P4822" s="1" t="s">
        <v>25</v>
      </c>
      <c r="Q4822" s="1" t="s">
        <v>50</v>
      </c>
      <c r="R4822" s="1" t="s">
        <v>27</v>
      </c>
    </row>
    <row r="4823" spans="1:18" x14ac:dyDescent="0.3">
      <c r="A4823" s="1" t="s">
        <v>4981</v>
      </c>
      <c r="B4823" s="1" t="s">
        <v>107</v>
      </c>
      <c r="C4823" s="1" t="s">
        <v>229</v>
      </c>
      <c r="D4823" s="1" t="s">
        <v>58</v>
      </c>
      <c r="E4823">
        <v>44</v>
      </c>
      <c r="F4823">
        <v>12000</v>
      </c>
      <c r="G4823">
        <v>46</v>
      </c>
      <c r="H4823">
        <v>27</v>
      </c>
      <c r="I4823">
        <v>19</v>
      </c>
      <c r="J4823">
        <v>552000</v>
      </c>
      <c r="K4823" s="2">
        <v>45962</v>
      </c>
      <c r="L4823">
        <v>2</v>
      </c>
      <c r="M4823" s="1" t="s">
        <v>55</v>
      </c>
      <c r="N4823" s="1" t="s">
        <v>23</v>
      </c>
      <c r="O4823" s="1" t="s">
        <v>33</v>
      </c>
      <c r="P4823" s="1" t="s">
        <v>25</v>
      </c>
      <c r="Q4823" s="1" t="s">
        <v>26</v>
      </c>
      <c r="R4823" s="1" t="s">
        <v>27</v>
      </c>
    </row>
    <row r="4824" spans="1:18" x14ac:dyDescent="0.3">
      <c r="A4824" s="1" t="s">
        <v>4982</v>
      </c>
      <c r="B4824" s="1" t="s">
        <v>107</v>
      </c>
      <c r="C4824" s="1" t="s">
        <v>154</v>
      </c>
      <c r="D4824" s="1" t="s">
        <v>21</v>
      </c>
      <c r="E4824">
        <v>123</v>
      </c>
      <c r="F4824">
        <v>18000</v>
      </c>
      <c r="G4824">
        <v>138</v>
      </c>
      <c r="H4824">
        <v>99</v>
      </c>
      <c r="I4824">
        <v>39</v>
      </c>
      <c r="J4824">
        <v>2484000</v>
      </c>
      <c r="K4824" s="2">
        <v>45999</v>
      </c>
      <c r="L4824">
        <v>7</v>
      </c>
      <c r="M4824" s="1" t="s">
        <v>22</v>
      </c>
      <c r="N4824" s="1" t="s">
        <v>23</v>
      </c>
      <c r="O4824" s="1" t="s">
        <v>24</v>
      </c>
      <c r="P4824" s="1" t="s">
        <v>49</v>
      </c>
      <c r="Q4824" s="1" t="s">
        <v>59</v>
      </c>
      <c r="R4824" s="1" t="s">
        <v>27</v>
      </c>
    </row>
    <row r="4825" spans="1:18" x14ac:dyDescent="0.3">
      <c r="A4825" s="1" t="s">
        <v>4983</v>
      </c>
      <c r="B4825" s="1" t="s">
        <v>19</v>
      </c>
      <c r="C4825" s="1" t="s">
        <v>164</v>
      </c>
      <c r="D4825" s="1" t="s">
        <v>21</v>
      </c>
      <c r="E4825">
        <v>52</v>
      </c>
      <c r="F4825">
        <v>3500</v>
      </c>
      <c r="G4825">
        <v>68</v>
      </c>
      <c r="H4825">
        <v>32</v>
      </c>
      <c r="I4825">
        <v>36</v>
      </c>
      <c r="J4825">
        <v>238000</v>
      </c>
      <c r="K4825" s="2">
        <v>45817</v>
      </c>
      <c r="L4825">
        <v>1</v>
      </c>
      <c r="M4825" s="1" t="s">
        <v>55</v>
      </c>
      <c r="N4825" s="1" t="s">
        <v>32</v>
      </c>
      <c r="O4825" s="1" t="s">
        <v>44</v>
      </c>
      <c r="P4825" s="1" t="s">
        <v>25</v>
      </c>
      <c r="Q4825" s="1" t="s">
        <v>50</v>
      </c>
      <c r="R4825" s="1" t="s">
        <v>27</v>
      </c>
    </row>
    <row r="4826" spans="1:18" x14ac:dyDescent="0.3">
      <c r="A4826" s="1" t="s">
        <v>4984</v>
      </c>
      <c r="B4826" s="1" t="s">
        <v>93</v>
      </c>
      <c r="C4826" s="1" t="s">
        <v>179</v>
      </c>
      <c r="D4826" s="1" t="s">
        <v>72</v>
      </c>
      <c r="E4826">
        <v>128</v>
      </c>
      <c r="F4826">
        <v>450000</v>
      </c>
      <c r="G4826">
        <v>141</v>
      </c>
      <c r="H4826">
        <v>5</v>
      </c>
      <c r="I4826">
        <v>136</v>
      </c>
      <c r="J4826">
        <v>63450000</v>
      </c>
      <c r="K4826" s="2">
        <v>45772</v>
      </c>
      <c r="L4826">
        <v>10</v>
      </c>
      <c r="M4826" s="1" t="s">
        <v>22</v>
      </c>
      <c r="N4826" s="1" t="s">
        <v>23</v>
      </c>
      <c r="O4826" s="1" t="s">
        <v>33</v>
      </c>
      <c r="P4826" s="1" t="s">
        <v>25</v>
      </c>
      <c r="Q4826" s="1" t="s">
        <v>50</v>
      </c>
      <c r="R4826" s="1" t="s">
        <v>27</v>
      </c>
    </row>
    <row r="4827" spans="1:18" x14ac:dyDescent="0.3">
      <c r="A4827" s="1" t="s">
        <v>4985</v>
      </c>
      <c r="B4827" s="1" t="s">
        <v>133</v>
      </c>
      <c r="C4827" s="1" t="s">
        <v>273</v>
      </c>
      <c r="D4827" s="1" t="s">
        <v>21</v>
      </c>
      <c r="E4827">
        <v>45</v>
      </c>
      <c r="F4827">
        <v>18000</v>
      </c>
      <c r="G4827">
        <v>62</v>
      </c>
      <c r="H4827">
        <v>13</v>
      </c>
      <c r="I4827">
        <v>49</v>
      </c>
      <c r="J4827">
        <v>1116000</v>
      </c>
      <c r="K4827" s="2">
        <v>45679</v>
      </c>
      <c r="L4827">
        <v>15</v>
      </c>
      <c r="M4827" s="1" t="s">
        <v>39</v>
      </c>
      <c r="N4827" s="1" t="s">
        <v>23</v>
      </c>
      <c r="O4827" s="1" t="s">
        <v>85</v>
      </c>
      <c r="P4827" s="1" t="s">
        <v>25</v>
      </c>
      <c r="Q4827" s="1" t="s">
        <v>50</v>
      </c>
      <c r="R4827" s="1" t="s">
        <v>27</v>
      </c>
    </row>
    <row r="4828" spans="1:18" x14ac:dyDescent="0.3">
      <c r="A4828" s="1" t="s">
        <v>4986</v>
      </c>
      <c r="B4828" s="1" t="s">
        <v>36</v>
      </c>
      <c r="C4828" s="1" t="s">
        <v>69</v>
      </c>
      <c r="D4828" s="1" t="s">
        <v>31</v>
      </c>
      <c r="E4828">
        <v>88</v>
      </c>
      <c r="F4828">
        <v>65000</v>
      </c>
      <c r="G4828">
        <v>112</v>
      </c>
      <c r="H4828">
        <v>106</v>
      </c>
      <c r="I4828">
        <v>6</v>
      </c>
      <c r="J4828">
        <v>7280000</v>
      </c>
      <c r="K4828" s="2">
        <v>45677</v>
      </c>
      <c r="L4828">
        <v>12</v>
      </c>
      <c r="M4828" s="1" t="s">
        <v>39</v>
      </c>
      <c r="N4828" s="1" t="s">
        <v>32</v>
      </c>
      <c r="O4828" s="1" t="s">
        <v>85</v>
      </c>
      <c r="P4828" s="1" t="s">
        <v>25</v>
      </c>
      <c r="Q4828" s="1" t="s">
        <v>50</v>
      </c>
      <c r="R4828" s="1" t="s">
        <v>27</v>
      </c>
    </row>
    <row r="4829" spans="1:18" x14ac:dyDescent="0.3">
      <c r="A4829" s="1" t="s">
        <v>4987</v>
      </c>
      <c r="B4829" s="1" t="s">
        <v>107</v>
      </c>
      <c r="C4829" s="1" t="s">
        <v>410</v>
      </c>
      <c r="D4829" s="1" t="s">
        <v>64</v>
      </c>
      <c r="E4829">
        <v>108</v>
      </c>
      <c r="F4829">
        <v>25000</v>
      </c>
      <c r="G4829">
        <v>117</v>
      </c>
      <c r="H4829">
        <v>117</v>
      </c>
      <c r="I4829">
        <v>0</v>
      </c>
      <c r="J4829">
        <v>2925000</v>
      </c>
      <c r="K4829" s="2">
        <v>45985</v>
      </c>
      <c r="L4829">
        <v>13</v>
      </c>
      <c r="M4829" s="1" t="s">
        <v>39</v>
      </c>
      <c r="N4829" s="1" t="s">
        <v>32</v>
      </c>
      <c r="O4829" s="1" t="s">
        <v>24</v>
      </c>
      <c r="P4829" s="1" t="s">
        <v>25</v>
      </c>
      <c r="Q4829" s="1" t="s">
        <v>26</v>
      </c>
      <c r="R4829" s="1" t="s">
        <v>27</v>
      </c>
    </row>
    <row r="4830" spans="1:18" x14ac:dyDescent="0.3">
      <c r="A4830" s="1" t="s">
        <v>4988</v>
      </c>
      <c r="B4830" s="1" t="s">
        <v>87</v>
      </c>
      <c r="C4830" s="1" t="s">
        <v>88</v>
      </c>
      <c r="D4830" s="1" t="s">
        <v>21</v>
      </c>
      <c r="E4830">
        <v>123</v>
      </c>
      <c r="F4830">
        <v>18000</v>
      </c>
      <c r="G4830">
        <v>143</v>
      </c>
      <c r="H4830">
        <v>79</v>
      </c>
      <c r="I4830">
        <v>64</v>
      </c>
      <c r="J4830">
        <v>2574000</v>
      </c>
      <c r="K4830" s="2">
        <v>45761</v>
      </c>
      <c r="L4830">
        <v>10</v>
      </c>
      <c r="M4830" s="1" t="s">
        <v>22</v>
      </c>
      <c r="N4830" s="1" t="s">
        <v>23</v>
      </c>
      <c r="O4830" s="1" t="s">
        <v>33</v>
      </c>
      <c r="P4830" s="1" t="s">
        <v>49</v>
      </c>
      <c r="Q4830" s="1" t="s">
        <v>50</v>
      </c>
      <c r="R4830" s="1" t="s">
        <v>59</v>
      </c>
    </row>
    <row r="4831" spans="1:18" x14ac:dyDescent="0.3">
      <c r="A4831" s="1" t="s">
        <v>4989</v>
      </c>
      <c r="B4831" s="1" t="s">
        <v>107</v>
      </c>
      <c r="C4831" s="1" t="s">
        <v>69</v>
      </c>
      <c r="D4831" s="1" t="s">
        <v>58</v>
      </c>
      <c r="E4831">
        <v>90</v>
      </c>
      <c r="F4831">
        <v>65000</v>
      </c>
      <c r="G4831">
        <v>91</v>
      </c>
      <c r="H4831">
        <v>10</v>
      </c>
      <c r="I4831">
        <v>81</v>
      </c>
      <c r="J4831">
        <v>5915000</v>
      </c>
      <c r="K4831" s="2">
        <v>46021</v>
      </c>
      <c r="L4831">
        <v>12</v>
      </c>
      <c r="M4831" s="1" t="s">
        <v>39</v>
      </c>
      <c r="N4831" s="1" t="s">
        <v>32</v>
      </c>
      <c r="O4831" s="1" t="s">
        <v>44</v>
      </c>
      <c r="P4831" s="1" t="s">
        <v>25</v>
      </c>
      <c r="Q4831" s="1" t="s">
        <v>50</v>
      </c>
      <c r="R4831" s="1" t="s">
        <v>27</v>
      </c>
    </row>
    <row r="4832" spans="1:18" x14ac:dyDescent="0.3">
      <c r="A4832" s="1" t="s">
        <v>4990</v>
      </c>
      <c r="B4832" s="1" t="s">
        <v>80</v>
      </c>
      <c r="C4832" s="1" t="s">
        <v>402</v>
      </c>
      <c r="D4832" s="1" t="s">
        <v>72</v>
      </c>
      <c r="E4832">
        <v>50</v>
      </c>
      <c r="F4832">
        <v>2500</v>
      </c>
      <c r="G4832">
        <v>76</v>
      </c>
      <c r="H4832">
        <v>22</v>
      </c>
      <c r="I4832">
        <v>54</v>
      </c>
      <c r="J4832">
        <v>190000</v>
      </c>
      <c r="K4832" s="2">
        <v>45757</v>
      </c>
      <c r="L4832">
        <v>12</v>
      </c>
      <c r="M4832" s="1" t="s">
        <v>39</v>
      </c>
      <c r="N4832" s="1" t="s">
        <v>32</v>
      </c>
      <c r="O4832" s="1" t="s">
        <v>44</v>
      </c>
      <c r="P4832" s="1" t="s">
        <v>25</v>
      </c>
      <c r="Q4832" s="1" t="s">
        <v>26</v>
      </c>
      <c r="R4832" s="1" t="s">
        <v>27</v>
      </c>
    </row>
    <row r="4833" spans="1:18" x14ac:dyDescent="0.3">
      <c r="A4833" s="1" t="s">
        <v>4991</v>
      </c>
      <c r="B4833" s="1" t="s">
        <v>36</v>
      </c>
      <c r="C4833" s="1" t="s">
        <v>493</v>
      </c>
      <c r="D4833" s="1" t="s">
        <v>48</v>
      </c>
      <c r="E4833">
        <v>130</v>
      </c>
      <c r="F4833">
        <v>6500</v>
      </c>
      <c r="G4833">
        <v>151</v>
      </c>
      <c r="H4833">
        <v>73</v>
      </c>
      <c r="I4833">
        <v>78</v>
      </c>
      <c r="J4833">
        <v>981500</v>
      </c>
      <c r="K4833" s="2">
        <v>45705</v>
      </c>
      <c r="L4833">
        <v>15</v>
      </c>
      <c r="M4833" s="1" t="s">
        <v>39</v>
      </c>
      <c r="N4833" s="1" t="s">
        <v>23</v>
      </c>
      <c r="O4833" s="1" t="s">
        <v>24</v>
      </c>
      <c r="P4833" s="1" t="s">
        <v>25</v>
      </c>
      <c r="Q4833" s="1" t="s">
        <v>26</v>
      </c>
      <c r="R4833" s="1" t="s">
        <v>27</v>
      </c>
    </row>
    <row r="4834" spans="1:18" x14ac:dyDescent="0.3">
      <c r="A4834" s="1" t="s">
        <v>4992</v>
      </c>
      <c r="B4834" s="1" t="s">
        <v>29</v>
      </c>
      <c r="C4834" s="1" t="s">
        <v>140</v>
      </c>
      <c r="D4834" s="1" t="s">
        <v>48</v>
      </c>
      <c r="E4834">
        <v>47</v>
      </c>
      <c r="F4834">
        <v>12000</v>
      </c>
      <c r="G4834">
        <v>51</v>
      </c>
      <c r="H4834">
        <v>38</v>
      </c>
      <c r="I4834">
        <v>13</v>
      </c>
      <c r="J4834">
        <v>612000</v>
      </c>
      <c r="K4834" s="2">
        <v>45762</v>
      </c>
      <c r="L4834">
        <v>12</v>
      </c>
      <c r="M4834" s="1" t="s">
        <v>39</v>
      </c>
      <c r="N4834" s="1" t="s">
        <v>23</v>
      </c>
      <c r="O4834" s="1" t="s">
        <v>33</v>
      </c>
      <c r="P4834" s="1" t="s">
        <v>25</v>
      </c>
      <c r="Q4834" s="1" t="s">
        <v>26</v>
      </c>
      <c r="R4834" s="1" t="s">
        <v>27</v>
      </c>
    </row>
    <row r="4835" spans="1:18" x14ac:dyDescent="0.3">
      <c r="A4835" s="1" t="s">
        <v>4993</v>
      </c>
      <c r="B4835" s="1" t="s">
        <v>93</v>
      </c>
      <c r="C4835" s="1" t="s">
        <v>144</v>
      </c>
      <c r="D4835" s="1" t="s">
        <v>67</v>
      </c>
      <c r="E4835">
        <v>39</v>
      </c>
      <c r="F4835">
        <v>2200</v>
      </c>
      <c r="G4835">
        <v>53</v>
      </c>
      <c r="H4835">
        <v>31</v>
      </c>
      <c r="I4835">
        <v>22</v>
      </c>
      <c r="J4835">
        <v>116600</v>
      </c>
      <c r="K4835" s="2">
        <v>45752</v>
      </c>
      <c r="L4835">
        <v>9</v>
      </c>
      <c r="M4835" s="1" t="s">
        <v>22</v>
      </c>
      <c r="N4835" s="1" t="s">
        <v>32</v>
      </c>
      <c r="O4835" s="1" t="s">
        <v>44</v>
      </c>
      <c r="P4835" s="1" t="s">
        <v>25</v>
      </c>
      <c r="Q4835" s="1" t="s">
        <v>26</v>
      </c>
      <c r="R4835" s="1" t="s">
        <v>27</v>
      </c>
    </row>
    <row r="4836" spans="1:18" x14ac:dyDescent="0.3">
      <c r="A4836" s="1" t="s">
        <v>4994</v>
      </c>
      <c r="B4836" s="1" t="s">
        <v>19</v>
      </c>
      <c r="C4836" s="1" t="s">
        <v>202</v>
      </c>
      <c r="D4836" s="1" t="s">
        <v>31</v>
      </c>
      <c r="E4836">
        <v>53</v>
      </c>
      <c r="F4836">
        <v>8000</v>
      </c>
      <c r="G4836">
        <v>56</v>
      </c>
      <c r="H4836">
        <v>19</v>
      </c>
      <c r="I4836">
        <v>37</v>
      </c>
      <c r="J4836">
        <v>448000</v>
      </c>
      <c r="K4836" s="2">
        <v>45836</v>
      </c>
      <c r="L4836">
        <v>13</v>
      </c>
      <c r="M4836" s="1" t="s">
        <v>39</v>
      </c>
      <c r="N4836" s="1" t="s">
        <v>32</v>
      </c>
      <c r="O4836" s="1" t="s">
        <v>24</v>
      </c>
      <c r="P4836" s="1" t="s">
        <v>25</v>
      </c>
      <c r="Q4836" s="1" t="s">
        <v>26</v>
      </c>
      <c r="R4836" s="1" t="s">
        <v>27</v>
      </c>
    </row>
    <row r="4837" spans="1:18" x14ac:dyDescent="0.3">
      <c r="A4837" s="1" t="s">
        <v>4995</v>
      </c>
      <c r="B4837" s="1" t="s">
        <v>80</v>
      </c>
      <c r="C4837" s="1" t="s">
        <v>500</v>
      </c>
      <c r="D4837" s="1" t="s">
        <v>91</v>
      </c>
      <c r="E4837">
        <v>146</v>
      </c>
      <c r="F4837">
        <v>15000</v>
      </c>
      <c r="G4837">
        <v>173</v>
      </c>
      <c r="H4837">
        <v>26</v>
      </c>
      <c r="I4837">
        <v>147</v>
      </c>
      <c r="J4837">
        <v>2595000</v>
      </c>
      <c r="K4837" s="2">
        <v>45764</v>
      </c>
      <c r="L4837">
        <v>3</v>
      </c>
      <c r="M4837" s="1" t="s">
        <v>55</v>
      </c>
      <c r="N4837" s="1" t="s">
        <v>23</v>
      </c>
      <c r="O4837" s="1" t="s">
        <v>44</v>
      </c>
      <c r="P4837" s="1" t="s">
        <v>25</v>
      </c>
      <c r="Q4837" s="1" t="s">
        <v>59</v>
      </c>
      <c r="R4837" s="1" t="s">
        <v>27</v>
      </c>
    </row>
    <row r="4838" spans="1:18" x14ac:dyDescent="0.3">
      <c r="A4838" s="1" t="s">
        <v>4996</v>
      </c>
      <c r="B4838" s="1" t="s">
        <v>41</v>
      </c>
      <c r="C4838" s="1" t="s">
        <v>320</v>
      </c>
      <c r="D4838" s="1" t="s">
        <v>58</v>
      </c>
      <c r="E4838">
        <v>30</v>
      </c>
      <c r="F4838">
        <v>1800</v>
      </c>
      <c r="G4838">
        <v>58</v>
      </c>
      <c r="H4838">
        <v>11</v>
      </c>
      <c r="I4838">
        <v>47</v>
      </c>
      <c r="J4838">
        <v>104400</v>
      </c>
      <c r="K4838" s="2">
        <v>45696</v>
      </c>
      <c r="L4838">
        <v>13</v>
      </c>
      <c r="M4838" s="1" t="s">
        <v>39</v>
      </c>
      <c r="N4838" s="1" t="s">
        <v>32</v>
      </c>
      <c r="O4838" s="1" t="s">
        <v>33</v>
      </c>
      <c r="P4838" s="1" t="s">
        <v>25</v>
      </c>
      <c r="Q4838" s="1" t="s">
        <v>26</v>
      </c>
      <c r="R4838" s="1" t="s">
        <v>27</v>
      </c>
    </row>
    <row r="4839" spans="1:18" x14ac:dyDescent="0.3">
      <c r="A4839" s="1" t="s">
        <v>4997</v>
      </c>
      <c r="B4839" s="1" t="s">
        <v>80</v>
      </c>
      <c r="C4839" s="1" t="s">
        <v>164</v>
      </c>
      <c r="D4839" s="1" t="s">
        <v>21</v>
      </c>
      <c r="E4839">
        <v>56</v>
      </c>
      <c r="F4839">
        <v>3500</v>
      </c>
      <c r="G4839">
        <v>71</v>
      </c>
      <c r="H4839">
        <v>15</v>
      </c>
      <c r="I4839">
        <v>56</v>
      </c>
      <c r="J4839">
        <v>248500</v>
      </c>
      <c r="K4839" s="2">
        <v>45973</v>
      </c>
      <c r="L4839">
        <v>14</v>
      </c>
      <c r="M4839" s="1" t="s">
        <v>39</v>
      </c>
      <c r="N4839" s="1" t="s">
        <v>23</v>
      </c>
      <c r="O4839" s="1" t="s">
        <v>24</v>
      </c>
      <c r="P4839" s="1" t="s">
        <v>25</v>
      </c>
      <c r="Q4839" s="1" t="s">
        <v>26</v>
      </c>
      <c r="R4839" s="1" t="s">
        <v>27</v>
      </c>
    </row>
    <row r="4840" spans="1:18" x14ac:dyDescent="0.3">
      <c r="A4840" s="1" t="s">
        <v>4998</v>
      </c>
      <c r="B4840" s="1" t="s">
        <v>19</v>
      </c>
      <c r="C4840" s="1" t="s">
        <v>398</v>
      </c>
      <c r="D4840" s="1" t="s">
        <v>64</v>
      </c>
      <c r="E4840">
        <v>87</v>
      </c>
      <c r="F4840">
        <v>3500000</v>
      </c>
      <c r="G4840">
        <v>98</v>
      </c>
      <c r="H4840">
        <v>91</v>
      </c>
      <c r="I4840">
        <v>7</v>
      </c>
      <c r="J4840">
        <v>343000000</v>
      </c>
      <c r="K4840" s="2">
        <v>45828</v>
      </c>
      <c r="L4840">
        <v>4</v>
      </c>
      <c r="M4840" s="1" t="s">
        <v>55</v>
      </c>
      <c r="N4840" s="1" t="s">
        <v>32</v>
      </c>
      <c r="O4840" s="1" t="s">
        <v>24</v>
      </c>
      <c r="P4840" s="1" t="s">
        <v>25</v>
      </c>
      <c r="Q4840" s="1" t="s">
        <v>26</v>
      </c>
      <c r="R4840" s="1" t="s">
        <v>27</v>
      </c>
    </row>
    <row r="4841" spans="1:18" x14ac:dyDescent="0.3">
      <c r="A4841" s="1" t="s">
        <v>4999</v>
      </c>
      <c r="B4841" s="1" t="s">
        <v>80</v>
      </c>
      <c r="C4841" s="1" t="s">
        <v>261</v>
      </c>
      <c r="D4841" s="1" t="s">
        <v>64</v>
      </c>
      <c r="E4841">
        <v>135</v>
      </c>
      <c r="F4841">
        <v>85000</v>
      </c>
      <c r="G4841">
        <v>150</v>
      </c>
      <c r="H4841">
        <v>87</v>
      </c>
      <c r="I4841">
        <v>63</v>
      </c>
      <c r="J4841">
        <v>12750000</v>
      </c>
      <c r="K4841" s="2">
        <v>45857</v>
      </c>
      <c r="L4841">
        <v>13</v>
      </c>
      <c r="M4841" s="1" t="s">
        <v>39</v>
      </c>
      <c r="N4841" s="1" t="s">
        <v>32</v>
      </c>
      <c r="O4841" s="1" t="s">
        <v>33</v>
      </c>
      <c r="P4841" s="1" t="s">
        <v>25</v>
      </c>
      <c r="Q4841" s="1" t="s">
        <v>50</v>
      </c>
      <c r="R4841" s="1" t="s">
        <v>27</v>
      </c>
    </row>
    <row r="4842" spans="1:18" x14ac:dyDescent="0.3">
      <c r="A4842" s="1" t="s">
        <v>5000</v>
      </c>
      <c r="B4842" s="1" t="s">
        <v>107</v>
      </c>
      <c r="C4842" s="1" t="s">
        <v>53</v>
      </c>
      <c r="D4842" s="1" t="s">
        <v>48</v>
      </c>
      <c r="E4842">
        <v>52</v>
      </c>
      <c r="F4842">
        <v>25000</v>
      </c>
      <c r="G4842">
        <v>77</v>
      </c>
      <c r="H4842">
        <v>28</v>
      </c>
      <c r="I4842">
        <v>49</v>
      </c>
      <c r="J4842">
        <v>1925000</v>
      </c>
      <c r="K4842" s="2">
        <v>45914</v>
      </c>
      <c r="L4842">
        <v>7</v>
      </c>
      <c r="M4842" s="1" t="s">
        <v>22</v>
      </c>
      <c r="N4842" s="1" t="s">
        <v>43</v>
      </c>
      <c r="O4842" s="1" t="s">
        <v>44</v>
      </c>
      <c r="P4842" s="1" t="s">
        <v>25</v>
      </c>
      <c r="Q4842" s="1" t="s">
        <v>26</v>
      </c>
      <c r="R4842" s="1" t="s">
        <v>27</v>
      </c>
    </row>
    <row r="4843" spans="1:18" x14ac:dyDescent="0.3">
      <c r="A4843" s="1" t="s">
        <v>5001</v>
      </c>
      <c r="B4843" s="1" t="s">
        <v>66</v>
      </c>
      <c r="C4843" s="1" t="s">
        <v>37</v>
      </c>
      <c r="D4843" s="1" t="s">
        <v>72</v>
      </c>
      <c r="E4843">
        <v>50</v>
      </c>
      <c r="F4843">
        <v>12000</v>
      </c>
      <c r="G4843">
        <v>57</v>
      </c>
      <c r="H4843">
        <v>37</v>
      </c>
      <c r="I4843">
        <v>20</v>
      </c>
      <c r="J4843">
        <v>684000</v>
      </c>
      <c r="K4843" s="2">
        <v>45985</v>
      </c>
      <c r="L4843">
        <v>1</v>
      </c>
      <c r="M4843" s="1" t="s">
        <v>55</v>
      </c>
      <c r="N4843" s="1" t="s">
        <v>23</v>
      </c>
      <c r="O4843" s="1" t="s">
        <v>33</v>
      </c>
      <c r="P4843" s="1" t="s">
        <v>25</v>
      </c>
      <c r="Q4843" s="1" t="s">
        <v>50</v>
      </c>
      <c r="R4843" s="1" t="s">
        <v>27</v>
      </c>
    </row>
    <row r="4844" spans="1:18" x14ac:dyDescent="0.3">
      <c r="A4844" s="1" t="s">
        <v>5002</v>
      </c>
      <c r="B4844" s="1" t="s">
        <v>83</v>
      </c>
      <c r="C4844" s="1" t="s">
        <v>291</v>
      </c>
      <c r="D4844" s="1" t="s">
        <v>72</v>
      </c>
      <c r="E4844">
        <v>106</v>
      </c>
      <c r="F4844">
        <v>4500</v>
      </c>
      <c r="G4844">
        <v>111</v>
      </c>
      <c r="H4844">
        <v>52</v>
      </c>
      <c r="I4844">
        <v>59</v>
      </c>
      <c r="J4844">
        <v>499500</v>
      </c>
      <c r="K4844" s="2">
        <v>45722</v>
      </c>
      <c r="L4844">
        <v>9</v>
      </c>
      <c r="M4844" s="1" t="s">
        <v>22</v>
      </c>
      <c r="N4844" s="1" t="s">
        <v>43</v>
      </c>
      <c r="O4844" s="1" t="s">
        <v>44</v>
      </c>
      <c r="P4844" s="1" t="s">
        <v>49</v>
      </c>
      <c r="Q4844" s="1" t="s">
        <v>26</v>
      </c>
      <c r="R4844" s="1" t="s">
        <v>34</v>
      </c>
    </row>
    <row r="4845" spans="1:18" x14ac:dyDescent="0.3">
      <c r="A4845" s="1" t="s">
        <v>5003</v>
      </c>
      <c r="B4845" s="1" t="s">
        <v>36</v>
      </c>
      <c r="C4845" s="1" t="s">
        <v>386</v>
      </c>
      <c r="D4845" s="1" t="s">
        <v>72</v>
      </c>
      <c r="E4845">
        <v>92</v>
      </c>
      <c r="F4845">
        <v>45000</v>
      </c>
      <c r="G4845">
        <v>98</v>
      </c>
      <c r="H4845">
        <v>52</v>
      </c>
      <c r="I4845">
        <v>46</v>
      </c>
      <c r="J4845">
        <v>4410000</v>
      </c>
      <c r="K4845" s="2">
        <v>45803</v>
      </c>
      <c r="L4845">
        <v>8</v>
      </c>
      <c r="M4845" s="1" t="s">
        <v>22</v>
      </c>
      <c r="N4845" s="1" t="s">
        <v>43</v>
      </c>
      <c r="O4845" s="1" t="s">
        <v>24</v>
      </c>
      <c r="P4845" s="1" t="s">
        <v>25</v>
      </c>
      <c r="Q4845" s="1" t="s">
        <v>26</v>
      </c>
      <c r="R4845" s="1" t="s">
        <v>27</v>
      </c>
    </row>
    <row r="4846" spans="1:18" x14ac:dyDescent="0.3">
      <c r="A4846" s="1" t="s">
        <v>5004</v>
      </c>
      <c r="B4846" s="1" t="s">
        <v>93</v>
      </c>
      <c r="C4846" s="1" t="s">
        <v>102</v>
      </c>
      <c r="D4846" s="1" t="s">
        <v>21</v>
      </c>
      <c r="E4846">
        <v>128</v>
      </c>
      <c r="F4846">
        <v>250000</v>
      </c>
      <c r="G4846">
        <v>142</v>
      </c>
      <c r="H4846">
        <v>139</v>
      </c>
      <c r="I4846">
        <v>3</v>
      </c>
      <c r="J4846">
        <v>35500000</v>
      </c>
      <c r="K4846" s="2">
        <v>45859</v>
      </c>
      <c r="L4846">
        <v>2</v>
      </c>
      <c r="M4846" s="1" t="s">
        <v>55</v>
      </c>
      <c r="N4846" s="1" t="s">
        <v>23</v>
      </c>
      <c r="O4846" s="1" t="s">
        <v>85</v>
      </c>
      <c r="P4846" s="1" t="s">
        <v>25</v>
      </c>
      <c r="Q4846" s="1" t="s">
        <v>26</v>
      </c>
      <c r="R4846" s="1" t="s">
        <v>27</v>
      </c>
    </row>
    <row r="4847" spans="1:18" x14ac:dyDescent="0.3">
      <c r="A4847" s="1" t="s">
        <v>5005</v>
      </c>
      <c r="B4847" s="1" t="s">
        <v>52</v>
      </c>
      <c r="C4847" s="1" t="s">
        <v>240</v>
      </c>
      <c r="D4847" s="1" t="s">
        <v>91</v>
      </c>
      <c r="E4847">
        <v>44</v>
      </c>
      <c r="F4847">
        <v>18000</v>
      </c>
      <c r="G4847">
        <v>57</v>
      </c>
      <c r="H4847">
        <v>27</v>
      </c>
      <c r="I4847">
        <v>30</v>
      </c>
      <c r="J4847">
        <v>1026000</v>
      </c>
      <c r="K4847" s="2">
        <v>45822</v>
      </c>
      <c r="L4847">
        <v>1</v>
      </c>
      <c r="M4847" s="1" t="s">
        <v>55</v>
      </c>
      <c r="N4847" s="1" t="s">
        <v>43</v>
      </c>
      <c r="O4847" s="1" t="s">
        <v>85</v>
      </c>
      <c r="P4847" s="1" t="s">
        <v>25</v>
      </c>
      <c r="Q4847" s="1" t="s">
        <v>26</v>
      </c>
      <c r="R4847" s="1" t="s">
        <v>27</v>
      </c>
    </row>
    <row r="4848" spans="1:18" x14ac:dyDescent="0.3">
      <c r="A4848" s="1" t="s">
        <v>5006</v>
      </c>
      <c r="B4848" s="1" t="s">
        <v>133</v>
      </c>
      <c r="C4848" s="1" t="s">
        <v>81</v>
      </c>
      <c r="D4848" s="1" t="s">
        <v>67</v>
      </c>
      <c r="E4848">
        <v>97</v>
      </c>
      <c r="F4848">
        <v>8500</v>
      </c>
      <c r="G4848">
        <v>105</v>
      </c>
      <c r="H4848">
        <v>79</v>
      </c>
      <c r="I4848">
        <v>26</v>
      </c>
      <c r="J4848">
        <v>892500</v>
      </c>
      <c r="K4848" s="2">
        <v>45893</v>
      </c>
      <c r="L4848">
        <v>3</v>
      </c>
      <c r="M4848" s="1" t="s">
        <v>55</v>
      </c>
      <c r="N4848" s="1" t="s">
        <v>43</v>
      </c>
      <c r="O4848" s="1" t="s">
        <v>44</v>
      </c>
      <c r="P4848" s="1" t="s">
        <v>25</v>
      </c>
      <c r="Q4848" s="1" t="s">
        <v>26</v>
      </c>
      <c r="R4848" s="1" t="s">
        <v>27</v>
      </c>
    </row>
    <row r="4849" spans="1:18" x14ac:dyDescent="0.3">
      <c r="A4849" s="1" t="s">
        <v>5007</v>
      </c>
      <c r="B4849" s="1" t="s">
        <v>80</v>
      </c>
      <c r="C4849" s="1" t="s">
        <v>261</v>
      </c>
      <c r="D4849" s="1" t="s">
        <v>67</v>
      </c>
      <c r="E4849">
        <v>56</v>
      </c>
      <c r="F4849">
        <v>85000</v>
      </c>
      <c r="G4849">
        <v>67</v>
      </c>
      <c r="H4849">
        <v>32</v>
      </c>
      <c r="I4849">
        <v>35</v>
      </c>
      <c r="J4849">
        <v>5695000</v>
      </c>
      <c r="K4849" s="2">
        <v>45933</v>
      </c>
      <c r="L4849">
        <v>13</v>
      </c>
      <c r="M4849" s="1" t="s">
        <v>39</v>
      </c>
      <c r="N4849" s="1" t="s">
        <v>32</v>
      </c>
      <c r="O4849" s="1" t="s">
        <v>24</v>
      </c>
      <c r="P4849" s="1" t="s">
        <v>25</v>
      </c>
      <c r="Q4849" s="1" t="s">
        <v>50</v>
      </c>
      <c r="R4849" s="1" t="s">
        <v>27</v>
      </c>
    </row>
    <row r="4850" spans="1:18" x14ac:dyDescent="0.3">
      <c r="A4850" s="1" t="s">
        <v>5008</v>
      </c>
      <c r="B4850" s="1" t="s">
        <v>83</v>
      </c>
      <c r="C4850" s="1" t="s">
        <v>30</v>
      </c>
      <c r="D4850" s="1" t="s">
        <v>21</v>
      </c>
      <c r="E4850">
        <v>123</v>
      </c>
      <c r="F4850">
        <v>12000</v>
      </c>
      <c r="G4850">
        <v>127</v>
      </c>
      <c r="H4850">
        <v>120</v>
      </c>
      <c r="I4850">
        <v>7</v>
      </c>
      <c r="J4850">
        <v>1524000</v>
      </c>
      <c r="K4850" s="2">
        <v>45700</v>
      </c>
      <c r="L4850">
        <v>10</v>
      </c>
      <c r="M4850" s="1" t="s">
        <v>22</v>
      </c>
      <c r="N4850" s="1" t="s">
        <v>23</v>
      </c>
      <c r="O4850" s="1" t="s">
        <v>24</v>
      </c>
      <c r="P4850" s="1" t="s">
        <v>49</v>
      </c>
      <c r="Q4850" s="1" t="s">
        <v>26</v>
      </c>
      <c r="R4850" s="1" t="s">
        <v>27</v>
      </c>
    </row>
    <row r="4851" spans="1:18" x14ac:dyDescent="0.3">
      <c r="A4851" s="1" t="s">
        <v>5009</v>
      </c>
      <c r="B4851" s="1" t="s">
        <v>29</v>
      </c>
      <c r="C4851" s="1" t="s">
        <v>291</v>
      </c>
      <c r="D4851" s="1" t="s">
        <v>48</v>
      </c>
      <c r="E4851">
        <v>104</v>
      </c>
      <c r="F4851">
        <v>4500</v>
      </c>
      <c r="G4851">
        <v>120</v>
      </c>
      <c r="H4851">
        <v>120</v>
      </c>
      <c r="I4851">
        <v>0</v>
      </c>
      <c r="J4851">
        <v>540000</v>
      </c>
      <c r="K4851" s="2">
        <v>45972</v>
      </c>
      <c r="L4851">
        <v>3</v>
      </c>
      <c r="M4851" s="1" t="s">
        <v>55</v>
      </c>
      <c r="N4851" s="1" t="s">
        <v>23</v>
      </c>
      <c r="O4851" s="1" t="s">
        <v>24</v>
      </c>
      <c r="P4851" s="1" t="s">
        <v>25</v>
      </c>
      <c r="Q4851" s="1" t="s">
        <v>26</v>
      </c>
      <c r="R4851" s="1" t="s">
        <v>59</v>
      </c>
    </row>
    <row r="4852" spans="1:18" x14ac:dyDescent="0.3">
      <c r="A4852" s="1" t="s">
        <v>5010</v>
      </c>
      <c r="B4852" s="1" t="s">
        <v>99</v>
      </c>
      <c r="C4852" s="1" t="s">
        <v>245</v>
      </c>
      <c r="D4852" s="1" t="s">
        <v>21</v>
      </c>
      <c r="E4852">
        <v>138</v>
      </c>
      <c r="F4852">
        <v>1800</v>
      </c>
      <c r="G4852">
        <v>146</v>
      </c>
      <c r="H4852">
        <v>140</v>
      </c>
      <c r="I4852">
        <v>6</v>
      </c>
      <c r="J4852">
        <v>262800</v>
      </c>
      <c r="K4852" s="2">
        <v>46021</v>
      </c>
      <c r="L4852">
        <v>14</v>
      </c>
      <c r="M4852" s="1" t="s">
        <v>39</v>
      </c>
      <c r="N4852" s="1" t="s">
        <v>23</v>
      </c>
      <c r="O4852" s="1" t="s">
        <v>24</v>
      </c>
      <c r="P4852" s="1" t="s">
        <v>49</v>
      </c>
      <c r="Q4852" s="1" t="s">
        <v>26</v>
      </c>
      <c r="R4852" s="1" t="s">
        <v>27</v>
      </c>
    </row>
    <row r="4853" spans="1:18" x14ac:dyDescent="0.3">
      <c r="A4853" s="1" t="s">
        <v>5011</v>
      </c>
      <c r="B4853" s="1" t="s">
        <v>104</v>
      </c>
      <c r="C4853" s="1" t="s">
        <v>410</v>
      </c>
      <c r="D4853" s="1" t="s">
        <v>31</v>
      </c>
      <c r="E4853">
        <v>56</v>
      </c>
      <c r="F4853">
        <v>25000</v>
      </c>
      <c r="G4853">
        <v>59</v>
      </c>
      <c r="H4853">
        <v>44</v>
      </c>
      <c r="I4853">
        <v>15</v>
      </c>
      <c r="J4853">
        <v>1475000</v>
      </c>
      <c r="K4853" s="2">
        <v>45899</v>
      </c>
      <c r="L4853">
        <v>7</v>
      </c>
      <c r="M4853" s="1" t="s">
        <v>22</v>
      </c>
      <c r="N4853" s="1" t="s">
        <v>32</v>
      </c>
      <c r="O4853" s="1" t="s">
        <v>24</v>
      </c>
      <c r="P4853" s="1" t="s">
        <v>49</v>
      </c>
      <c r="Q4853" s="1" t="s">
        <v>26</v>
      </c>
      <c r="R4853" s="1" t="s">
        <v>27</v>
      </c>
    </row>
    <row r="4854" spans="1:18" x14ac:dyDescent="0.3">
      <c r="A4854" s="1" t="s">
        <v>5012</v>
      </c>
      <c r="B4854" s="1" t="s">
        <v>80</v>
      </c>
      <c r="C4854" s="1" t="s">
        <v>270</v>
      </c>
      <c r="D4854" s="1" t="s">
        <v>48</v>
      </c>
      <c r="E4854">
        <v>93</v>
      </c>
      <c r="F4854">
        <v>1800</v>
      </c>
      <c r="G4854">
        <v>94</v>
      </c>
      <c r="H4854">
        <v>52</v>
      </c>
      <c r="I4854">
        <v>42</v>
      </c>
      <c r="J4854">
        <v>169200</v>
      </c>
      <c r="K4854" s="2">
        <v>45967</v>
      </c>
      <c r="L4854">
        <v>3</v>
      </c>
      <c r="M4854" s="1" t="s">
        <v>55</v>
      </c>
      <c r="N4854" s="1" t="s">
        <v>23</v>
      </c>
      <c r="O4854" s="1" t="s">
        <v>24</v>
      </c>
      <c r="P4854" s="1" t="s">
        <v>49</v>
      </c>
      <c r="Q4854" s="1" t="s">
        <v>26</v>
      </c>
      <c r="R4854" s="1" t="s">
        <v>27</v>
      </c>
    </row>
    <row r="4855" spans="1:18" x14ac:dyDescent="0.3">
      <c r="A4855" s="1" t="s">
        <v>5013</v>
      </c>
      <c r="B4855" s="1" t="s">
        <v>52</v>
      </c>
      <c r="C4855" s="1" t="s">
        <v>160</v>
      </c>
      <c r="D4855" s="1" t="s">
        <v>31</v>
      </c>
      <c r="E4855">
        <v>21</v>
      </c>
      <c r="F4855">
        <v>65000</v>
      </c>
      <c r="G4855">
        <v>23</v>
      </c>
      <c r="H4855">
        <v>23</v>
      </c>
      <c r="I4855">
        <v>0</v>
      </c>
      <c r="J4855">
        <v>1495000</v>
      </c>
      <c r="K4855" s="2">
        <v>45990</v>
      </c>
      <c r="L4855">
        <v>13</v>
      </c>
      <c r="M4855" s="1" t="s">
        <v>39</v>
      </c>
      <c r="N4855" s="1" t="s">
        <v>43</v>
      </c>
      <c r="O4855" s="1" t="s">
        <v>24</v>
      </c>
      <c r="P4855" s="1" t="s">
        <v>25</v>
      </c>
      <c r="Q4855" s="1" t="s">
        <v>26</v>
      </c>
      <c r="R4855" s="1" t="s">
        <v>27</v>
      </c>
    </row>
    <row r="4856" spans="1:18" x14ac:dyDescent="0.3">
      <c r="A4856" s="1" t="s">
        <v>5014</v>
      </c>
      <c r="B4856" s="1" t="s">
        <v>83</v>
      </c>
      <c r="C4856" s="1" t="s">
        <v>284</v>
      </c>
      <c r="D4856" s="1" t="s">
        <v>67</v>
      </c>
      <c r="E4856">
        <v>143</v>
      </c>
      <c r="F4856">
        <v>2800</v>
      </c>
      <c r="G4856">
        <v>158</v>
      </c>
      <c r="H4856">
        <v>115</v>
      </c>
      <c r="I4856">
        <v>43</v>
      </c>
      <c r="J4856">
        <v>442400</v>
      </c>
      <c r="K4856" s="2">
        <v>45900</v>
      </c>
      <c r="L4856">
        <v>1</v>
      </c>
      <c r="M4856" s="1" t="s">
        <v>55</v>
      </c>
      <c r="N4856" s="1" t="s">
        <v>23</v>
      </c>
      <c r="O4856" s="1" t="s">
        <v>44</v>
      </c>
      <c r="P4856" s="1" t="s">
        <v>49</v>
      </c>
      <c r="Q4856" s="1" t="s">
        <v>50</v>
      </c>
      <c r="R4856" s="1" t="s">
        <v>27</v>
      </c>
    </row>
    <row r="4857" spans="1:18" x14ac:dyDescent="0.3">
      <c r="A4857" s="1" t="s">
        <v>5015</v>
      </c>
      <c r="B4857" s="1" t="s">
        <v>107</v>
      </c>
      <c r="C4857" s="1" t="s">
        <v>96</v>
      </c>
      <c r="D4857" s="1" t="s">
        <v>38</v>
      </c>
      <c r="E4857">
        <v>143</v>
      </c>
      <c r="F4857">
        <v>150000</v>
      </c>
      <c r="G4857">
        <v>156</v>
      </c>
      <c r="H4857">
        <v>140</v>
      </c>
      <c r="I4857">
        <v>16</v>
      </c>
      <c r="J4857">
        <v>23400000</v>
      </c>
      <c r="K4857" s="2">
        <v>45669</v>
      </c>
      <c r="L4857">
        <v>3</v>
      </c>
      <c r="M4857" s="1" t="s">
        <v>55</v>
      </c>
      <c r="N4857" s="1" t="s">
        <v>32</v>
      </c>
      <c r="O4857" s="1" t="s">
        <v>44</v>
      </c>
      <c r="P4857" s="1" t="s">
        <v>25</v>
      </c>
      <c r="Q4857" s="1" t="s">
        <v>26</v>
      </c>
      <c r="R4857" s="1" t="s">
        <v>34</v>
      </c>
    </row>
    <row r="4858" spans="1:18" x14ac:dyDescent="0.3">
      <c r="A4858" s="1" t="s">
        <v>5016</v>
      </c>
      <c r="B4858" s="1" t="s">
        <v>66</v>
      </c>
      <c r="C4858" s="1" t="s">
        <v>174</v>
      </c>
      <c r="D4858" s="1" t="s">
        <v>48</v>
      </c>
      <c r="E4858">
        <v>37</v>
      </c>
      <c r="F4858">
        <v>25000</v>
      </c>
      <c r="G4858">
        <v>38</v>
      </c>
      <c r="H4858">
        <v>36</v>
      </c>
      <c r="I4858">
        <v>2</v>
      </c>
      <c r="J4858">
        <v>950000</v>
      </c>
      <c r="K4858" s="2">
        <v>45880</v>
      </c>
      <c r="L4858">
        <v>10</v>
      </c>
      <c r="M4858" s="1" t="s">
        <v>22</v>
      </c>
      <c r="N4858" s="1" t="s">
        <v>32</v>
      </c>
      <c r="O4858" s="1" t="s">
        <v>24</v>
      </c>
      <c r="P4858" s="1" t="s">
        <v>25</v>
      </c>
      <c r="Q4858" s="1" t="s">
        <v>26</v>
      </c>
      <c r="R4858" s="1" t="s">
        <v>27</v>
      </c>
    </row>
    <row r="4859" spans="1:18" x14ac:dyDescent="0.3">
      <c r="A4859" s="1" t="s">
        <v>5017</v>
      </c>
      <c r="B4859" s="1" t="s">
        <v>52</v>
      </c>
      <c r="C4859" s="1" t="s">
        <v>111</v>
      </c>
      <c r="D4859" s="1" t="s">
        <v>58</v>
      </c>
      <c r="E4859">
        <v>89</v>
      </c>
      <c r="F4859">
        <v>25000</v>
      </c>
      <c r="G4859">
        <v>116</v>
      </c>
      <c r="H4859">
        <v>56</v>
      </c>
      <c r="I4859">
        <v>60</v>
      </c>
      <c r="J4859">
        <v>2900000</v>
      </c>
      <c r="K4859" s="2">
        <v>45870</v>
      </c>
      <c r="L4859">
        <v>8</v>
      </c>
      <c r="M4859" s="1" t="s">
        <v>22</v>
      </c>
      <c r="N4859" s="1" t="s">
        <v>32</v>
      </c>
      <c r="O4859" s="1" t="s">
        <v>24</v>
      </c>
      <c r="P4859" s="1" t="s">
        <v>25</v>
      </c>
      <c r="Q4859" s="1" t="s">
        <v>59</v>
      </c>
      <c r="R4859" s="1" t="s">
        <v>27</v>
      </c>
    </row>
    <row r="4860" spans="1:18" x14ac:dyDescent="0.3">
      <c r="A4860" s="1" t="s">
        <v>5018</v>
      </c>
      <c r="B4860" s="1" t="s">
        <v>93</v>
      </c>
      <c r="C4860" s="1" t="s">
        <v>164</v>
      </c>
      <c r="D4860" s="1" t="s">
        <v>54</v>
      </c>
      <c r="E4860">
        <v>120</v>
      </c>
      <c r="F4860">
        <v>3500</v>
      </c>
      <c r="G4860">
        <v>149</v>
      </c>
      <c r="H4860">
        <v>104</v>
      </c>
      <c r="I4860">
        <v>45</v>
      </c>
      <c r="J4860">
        <v>521500</v>
      </c>
      <c r="K4860" s="2">
        <v>45783</v>
      </c>
      <c r="L4860">
        <v>9</v>
      </c>
      <c r="M4860" s="1" t="s">
        <v>22</v>
      </c>
      <c r="N4860" s="1" t="s">
        <v>32</v>
      </c>
      <c r="O4860" s="1" t="s">
        <v>24</v>
      </c>
      <c r="P4860" s="1" t="s">
        <v>49</v>
      </c>
      <c r="Q4860" s="1" t="s">
        <v>26</v>
      </c>
      <c r="R4860" s="1" t="s">
        <v>27</v>
      </c>
    </row>
    <row r="4861" spans="1:18" x14ac:dyDescent="0.3">
      <c r="A4861" s="1" t="s">
        <v>5019</v>
      </c>
      <c r="B4861" s="1" t="s">
        <v>80</v>
      </c>
      <c r="C4861" s="1" t="s">
        <v>30</v>
      </c>
      <c r="D4861" s="1" t="s">
        <v>31</v>
      </c>
      <c r="E4861">
        <v>66</v>
      </c>
      <c r="F4861">
        <v>12000</v>
      </c>
      <c r="G4861">
        <v>67</v>
      </c>
      <c r="H4861">
        <v>52</v>
      </c>
      <c r="I4861">
        <v>15</v>
      </c>
      <c r="J4861">
        <v>804000</v>
      </c>
      <c r="K4861" s="2">
        <v>45773</v>
      </c>
      <c r="L4861">
        <v>4</v>
      </c>
      <c r="M4861" s="1" t="s">
        <v>55</v>
      </c>
      <c r="N4861" s="1" t="s">
        <v>23</v>
      </c>
      <c r="O4861" s="1" t="s">
        <v>33</v>
      </c>
      <c r="P4861" s="1" t="s">
        <v>25</v>
      </c>
      <c r="Q4861" s="1" t="s">
        <v>26</v>
      </c>
      <c r="R4861" s="1" t="s">
        <v>27</v>
      </c>
    </row>
    <row r="4862" spans="1:18" x14ac:dyDescent="0.3">
      <c r="A4862" s="1" t="s">
        <v>5020</v>
      </c>
      <c r="B4862" s="1" t="s">
        <v>87</v>
      </c>
      <c r="C4862" s="1" t="s">
        <v>162</v>
      </c>
      <c r="D4862" s="1" t="s">
        <v>31</v>
      </c>
      <c r="E4862">
        <v>39</v>
      </c>
      <c r="F4862">
        <v>950000</v>
      </c>
      <c r="G4862">
        <v>41</v>
      </c>
      <c r="H4862">
        <v>34</v>
      </c>
      <c r="I4862">
        <v>7</v>
      </c>
      <c r="J4862">
        <v>38950000</v>
      </c>
      <c r="K4862" s="2">
        <v>45747</v>
      </c>
      <c r="L4862">
        <v>11</v>
      </c>
      <c r="M4862" s="1" t="s">
        <v>39</v>
      </c>
      <c r="N4862" s="1" t="s">
        <v>43</v>
      </c>
      <c r="O4862" s="1" t="s">
        <v>24</v>
      </c>
      <c r="P4862" s="1" t="s">
        <v>25</v>
      </c>
      <c r="Q4862" s="1" t="s">
        <v>26</v>
      </c>
      <c r="R4862" s="1" t="s">
        <v>59</v>
      </c>
    </row>
    <row r="4863" spans="1:18" x14ac:dyDescent="0.3">
      <c r="A4863" s="1" t="s">
        <v>5021</v>
      </c>
      <c r="B4863" s="1" t="s">
        <v>99</v>
      </c>
      <c r="C4863" s="1" t="s">
        <v>240</v>
      </c>
      <c r="D4863" s="1" t="s">
        <v>31</v>
      </c>
      <c r="E4863">
        <v>111</v>
      </c>
      <c r="F4863">
        <v>18000</v>
      </c>
      <c r="G4863">
        <v>128</v>
      </c>
      <c r="H4863">
        <v>117</v>
      </c>
      <c r="I4863">
        <v>11</v>
      </c>
      <c r="J4863">
        <v>2304000</v>
      </c>
      <c r="K4863" s="2">
        <v>45803</v>
      </c>
      <c r="L4863">
        <v>8</v>
      </c>
      <c r="M4863" s="1" t="s">
        <v>22</v>
      </c>
      <c r="N4863" s="1" t="s">
        <v>23</v>
      </c>
      <c r="O4863" s="1" t="s">
        <v>24</v>
      </c>
      <c r="P4863" s="1" t="s">
        <v>25</v>
      </c>
      <c r="Q4863" s="1" t="s">
        <v>26</v>
      </c>
      <c r="R4863" s="1" t="s">
        <v>27</v>
      </c>
    </row>
    <row r="4864" spans="1:18" x14ac:dyDescent="0.3">
      <c r="A4864" s="1" t="s">
        <v>5022</v>
      </c>
      <c r="B4864" s="1" t="s">
        <v>93</v>
      </c>
      <c r="C4864" s="1" t="s">
        <v>57</v>
      </c>
      <c r="D4864" s="1" t="s">
        <v>48</v>
      </c>
      <c r="E4864">
        <v>39</v>
      </c>
      <c r="F4864">
        <v>8000</v>
      </c>
      <c r="G4864">
        <v>67</v>
      </c>
      <c r="H4864">
        <v>33</v>
      </c>
      <c r="I4864">
        <v>34</v>
      </c>
      <c r="J4864">
        <v>536000</v>
      </c>
      <c r="K4864" s="2">
        <v>45963</v>
      </c>
      <c r="L4864">
        <v>15</v>
      </c>
      <c r="M4864" s="1" t="s">
        <v>39</v>
      </c>
      <c r="N4864" s="1" t="s">
        <v>23</v>
      </c>
      <c r="O4864" s="1" t="s">
        <v>85</v>
      </c>
      <c r="P4864" s="1" t="s">
        <v>25</v>
      </c>
      <c r="Q4864" s="1" t="s">
        <v>59</v>
      </c>
      <c r="R4864" s="1" t="s">
        <v>27</v>
      </c>
    </row>
    <row r="4865" spans="1:18" x14ac:dyDescent="0.3">
      <c r="A4865" s="1" t="s">
        <v>5023</v>
      </c>
      <c r="B4865" s="1" t="s">
        <v>19</v>
      </c>
      <c r="C4865" s="1" t="s">
        <v>240</v>
      </c>
      <c r="D4865" s="1" t="s">
        <v>72</v>
      </c>
      <c r="E4865">
        <v>55</v>
      </c>
      <c r="F4865">
        <v>18000</v>
      </c>
      <c r="G4865">
        <v>59</v>
      </c>
      <c r="H4865">
        <v>14</v>
      </c>
      <c r="I4865">
        <v>45</v>
      </c>
      <c r="J4865">
        <v>1062000</v>
      </c>
      <c r="K4865" s="2">
        <v>45666</v>
      </c>
      <c r="L4865">
        <v>6</v>
      </c>
      <c r="M4865" s="1" t="s">
        <v>22</v>
      </c>
      <c r="N4865" s="1" t="s">
        <v>32</v>
      </c>
      <c r="O4865" s="1" t="s">
        <v>24</v>
      </c>
      <c r="P4865" s="1" t="s">
        <v>25</v>
      </c>
      <c r="Q4865" s="1" t="s">
        <v>50</v>
      </c>
      <c r="R4865" s="1" t="s">
        <v>27</v>
      </c>
    </row>
    <row r="4866" spans="1:18" x14ac:dyDescent="0.3">
      <c r="A4866" s="1" t="s">
        <v>5024</v>
      </c>
      <c r="B4866" s="1" t="s">
        <v>133</v>
      </c>
      <c r="C4866" s="1" t="s">
        <v>30</v>
      </c>
      <c r="D4866" s="1" t="s">
        <v>21</v>
      </c>
      <c r="E4866">
        <v>53</v>
      </c>
      <c r="F4866">
        <v>12000</v>
      </c>
      <c r="G4866">
        <v>79</v>
      </c>
      <c r="H4866">
        <v>13</v>
      </c>
      <c r="I4866">
        <v>66</v>
      </c>
      <c r="J4866">
        <v>948000</v>
      </c>
      <c r="K4866" s="2">
        <v>45892</v>
      </c>
      <c r="L4866">
        <v>14</v>
      </c>
      <c r="M4866" s="1" t="s">
        <v>39</v>
      </c>
      <c r="N4866" s="1" t="s">
        <v>23</v>
      </c>
      <c r="O4866" s="1" t="s">
        <v>24</v>
      </c>
      <c r="P4866" s="1" t="s">
        <v>25</v>
      </c>
      <c r="Q4866" s="1" t="s">
        <v>26</v>
      </c>
      <c r="R4866" s="1" t="s">
        <v>34</v>
      </c>
    </row>
    <row r="4867" spans="1:18" x14ac:dyDescent="0.3">
      <c r="A4867" s="1" t="s">
        <v>5025</v>
      </c>
      <c r="B4867" s="1" t="s">
        <v>83</v>
      </c>
      <c r="C4867" s="1" t="s">
        <v>84</v>
      </c>
      <c r="D4867" s="1" t="s">
        <v>21</v>
      </c>
      <c r="E4867">
        <v>59</v>
      </c>
      <c r="F4867">
        <v>180000</v>
      </c>
      <c r="G4867">
        <v>65</v>
      </c>
      <c r="H4867">
        <v>29</v>
      </c>
      <c r="I4867">
        <v>36</v>
      </c>
      <c r="J4867">
        <v>11700000</v>
      </c>
      <c r="K4867" s="2">
        <v>45930</v>
      </c>
      <c r="L4867">
        <v>4</v>
      </c>
      <c r="M4867" s="1" t="s">
        <v>55</v>
      </c>
      <c r="N4867" s="1" t="s">
        <v>23</v>
      </c>
      <c r="O4867" s="1" t="s">
        <v>33</v>
      </c>
      <c r="P4867" s="1" t="s">
        <v>25</v>
      </c>
      <c r="Q4867" s="1" t="s">
        <v>26</v>
      </c>
      <c r="R4867" s="1" t="s">
        <v>27</v>
      </c>
    </row>
    <row r="4868" spans="1:18" x14ac:dyDescent="0.3">
      <c r="A4868" s="1" t="s">
        <v>5026</v>
      </c>
      <c r="B4868" s="1" t="s">
        <v>107</v>
      </c>
      <c r="C4868" s="1" t="s">
        <v>194</v>
      </c>
      <c r="D4868" s="1" t="s">
        <v>31</v>
      </c>
      <c r="E4868">
        <v>28</v>
      </c>
      <c r="F4868">
        <v>1800</v>
      </c>
      <c r="G4868">
        <v>28</v>
      </c>
      <c r="H4868">
        <v>17</v>
      </c>
      <c r="I4868">
        <v>11</v>
      </c>
      <c r="J4868">
        <v>50400</v>
      </c>
      <c r="K4868" s="2">
        <v>45836</v>
      </c>
      <c r="L4868">
        <v>7</v>
      </c>
      <c r="M4868" s="1" t="s">
        <v>22</v>
      </c>
      <c r="N4868" s="1" t="s">
        <v>43</v>
      </c>
      <c r="O4868" s="1" t="s">
        <v>24</v>
      </c>
      <c r="P4868" s="1" t="s">
        <v>25</v>
      </c>
      <c r="Q4868" s="1" t="s">
        <v>26</v>
      </c>
      <c r="R4868" s="1" t="s">
        <v>27</v>
      </c>
    </row>
    <row r="4869" spans="1:18" x14ac:dyDescent="0.3">
      <c r="A4869" s="1" t="s">
        <v>5027</v>
      </c>
      <c r="B4869" s="1" t="s">
        <v>104</v>
      </c>
      <c r="C4869" s="1" t="s">
        <v>240</v>
      </c>
      <c r="D4869" s="1" t="s">
        <v>54</v>
      </c>
      <c r="E4869">
        <v>131</v>
      </c>
      <c r="F4869">
        <v>18000</v>
      </c>
      <c r="G4869">
        <v>144</v>
      </c>
      <c r="H4869">
        <v>56</v>
      </c>
      <c r="I4869">
        <v>88</v>
      </c>
      <c r="J4869">
        <v>2592000</v>
      </c>
      <c r="K4869" s="2">
        <v>45904</v>
      </c>
      <c r="L4869">
        <v>3</v>
      </c>
      <c r="M4869" s="1" t="s">
        <v>55</v>
      </c>
      <c r="N4869" s="1" t="s">
        <v>23</v>
      </c>
      <c r="O4869" s="1" t="s">
        <v>24</v>
      </c>
      <c r="P4869" s="1" t="s">
        <v>25</v>
      </c>
      <c r="Q4869" s="1" t="s">
        <v>26</v>
      </c>
      <c r="R4869" s="1" t="s">
        <v>27</v>
      </c>
    </row>
    <row r="4870" spans="1:18" x14ac:dyDescent="0.3">
      <c r="A4870" s="1" t="s">
        <v>5028</v>
      </c>
      <c r="B4870" s="1" t="s">
        <v>41</v>
      </c>
      <c r="C4870" s="1" t="s">
        <v>81</v>
      </c>
      <c r="D4870" s="1" t="s">
        <v>72</v>
      </c>
      <c r="E4870">
        <v>120</v>
      </c>
      <c r="F4870">
        <v>8500</v>
      </c>
      <c r="G4870">
        <v>138</v>
      </c>
      <c r="H4870">
        <v>83</v>
      </c>
      <c r="I4870">
        <v>55</v>
      </c>
      <c r="J4870">
        <v>1173000</v>
      </c>
      <c r="K4870" s="2">
        <v>45682</v>
      </c>
      <c r="L4870">
        <v>10</v>
      </c>
      <c r="M4870" s="1" t="s">
        <v>22</v>
      </c>
      <c r="N4870" s="1" t="s">
        <v>23</v>
      </c>
      <c r="O4870" s="1" t="s">
        <v>33</v>
      </c>
      <c r="P4870" s="1" t="s">
        <v>49</v>
      </c>
      <c r="Q4870" s="1" t="s">
        <v>26</v>
      </c>
      <c r="R4870" s="1" t="s">
        <v>27</v>
      </c>
    </row>
    <row r="4871" spans="1:18" x14ac:dyDescent="0.3">
      <c r="A4871" s="1" t="s">
        <v>5029</v>
      </c>
      <c r="B4871" s="1" t="s">
        <v>93</v>
      </c>
      <c r="C4871" s="1" t="s">
        <v>261</v>
      </c>
      <c r="D4871" s="1" t="s">
        <v>64</v>
      </c>
      <c r="E4871">
        <v>60</v>
      </c>
      <c r="F4871">
        <v>85000</v>
      </c>
      <c r="G4871">
        <v>90</v>
      </c>
      <c r="H4871">
        <v>50</v>
      </c>
      <c r="I4871">
        <v>40</v>
      </c>
      <c r="J4871">
        <v>7650000</v>
      </c>
      <c r="K4871" s="2">
        <v>45711</v>
      </c>
      <c r="L4871">
        <v>5</v>
      </c>
      <c r="M4871" s="1" t="s">
        <v>55</v>
      </c>
      <c r="N4871" s="1" t="s">
        <v>32</v>
      </c>
      <c r="O4871" s="1" t="s">
        <v>24</v>
      </c>
      <c r="P4871" s="1" t="s">
        <v>25</v>
      </c>
      <c r="Q4871" s="1" t="s">
        <v>26</v>
      </c>
      <c r="R4871" s="1" t="s">
        <v>27</v>
      </c>
    </row>
    <row r="4872" spans="1:18" x14ac:dyDescent="0.3">
      <c r="A4872" s="1" t="s">
        <v>5030</v>
      </c>
      <c r="B4872" s="1" t="s">
        <v>107</v>
      </c>
      <c r="C4872" s="1" t="s">
        <v>513</v>
      </c>
      <c r="D4872" s="1" t="s">
        <v>21</v>
      </c>
      <c r="E4872">
        <v>97</v>
      </c>
      <c r="F4872">
        <v>5000</v>
      </c>
      <c r="G4872">
        <v>109</v>
      </c>
      <c r="H4872">
        <v>66</v>
      </c>
      <c r="I4872">
        <v>43</v>
      </c>
      <c r="J4872">
        <v>545000</v>
      </c>
      <c r="K4872" s="2">
        <v>45766</v>
      </c>
      <c r="L4872">
        <v>2</v>
      </c>
      <c r="M4872" s="1" t="s">
        <v>55</v>
      </c>
      <c r="N4872" s="1" t="s">
        <v>43</v>
      </c>
      <c r="O4872" s="1" t="s">
        <v>24</v>
      </c>
      <c r="P4872" s="1" t="s">
        <v>25</v>
      </c>
      <c r="Q4872" s="1" t="s">
        <v>26</v>
      </c>
      <c r="R4872" s="1" t="s">
        <v>27</v>
      </c>
    </row>
    <row r="4873" spans="1:18" x14ac:dyDescent="0.3">
      <c r="A4873" s="1" t="s">
        <v>5031</v>
      </c>
      <c r="B4873" s="1" t="s">
        <v>104</v>
      </c>
      <c r="C4873" s="1" t="s">
        <v>231</v>
      </c>
      <c r="D4873" s="1" t="s">
        <v>72</v>
      </c>
      <c r="E4873">
        <v>150</v>
      </c>
      <c r="F4873">
        <v>12000</v>
      </c>
      <c r="G4873">
        <v>159</v>
      </c>
      <c r="H4873">
        <v>113</v>
      </c>
      <c r="I4873">
        <v>46</v>
      </c>
      <c r="J4873">
        <v>1908000</v>
      </c>
      <c r="K4873" s="2">
        <v>45921</v>
      </c>
      <c r="L4873">
        <v>6</v>
      </c>
      <c r="M4873" s="1" t="s">
        <v>22</v>
      </c>
      <c r="N4873" s="1" t="s">
        <v>32</v>
      </c>
      <c r="O4873" s="1" t="s">
        <v>24</v>
      </c>
      <c r="P4873" s="1" t="s">
        <v>25</v>
      </c>
      <c r="Q4873" s="1" t="s">
        <v>26</v>
      </c>
      <c r="R4873" s="1" t="s">
        <v>27</v>
      </c>
    </row>
    <row r="4874" spans="1:18" x14ac:dyDescent="0.3">
      <c r="A4874" s="1" t="s">
        <v>5032</v>
      </c>
      <c r="B4874" s="1" t="s">
        <v>66</v>
      </c>
      <c r="C4874" s="1" t="s">
        <v>188</v>
      </c>
      <c r="D4874" s="1" t="s">
        <v>67</v>
      </c>
      <c r="E4874">
        <v>36</v>
      </c>
      <c r="F4874">
        <v>95000</v>
      </c>
      <c r="G4874">
        <v>45</v>
      </c>
      <c r="H4874">
        <v>21</v>
      </c>
      <c r="I4874">
        <v>24</v>
      </c>
      <c r="J4874">
        <v>4275000</v>
      </c>
      <c r="K4874" s="2">
        <v>45828</v>
      </c>
      <c r="L4874">
        <v>9</v>
      </c>
      <c r="M4874" s="1" t="s">
        <v>22</v>
      </c>
      <c r="N4874" s="1" t="s">
        <v>23</v>
      </c>
      <c r="O4874" s="1" t="s">
        <v>24</v>
      </c>
      <c r="P4874" s="1" t="s">
        <v>25</v>
      </c>
      <c r="Q4874" s="1" t="s">
        <v>26</v>
      </c>
      <c r="R4874" s="1" t="s">
        <v>27</v>
      </c>
    </row>
    <row r="4875" spans="1:18" x14ac:dyDescent="0.3">
      <c r="A4875" s="1" t="s">
        <v>5033</v>
      </c>
      <c r="B4875" s="1" t="s">
        <v>19</v>
      </c>
      <c r="C4875" s="1" t="s">
        <v>84</v>
      </c>
      <c r="D4875" s="1" t="s">
        <v>38</v>
      </c>
      <c r="E4875">
        <v>123</v>
      </c>
      <c r="F4875">
        <v>180000</v>
      </c>
      <c r="G4875">
        <v>138</v>
      </c>
      <c r="H4875">
        <v>104</v>
      </c>
      <c r="I4875">
        <v>34</v>
      </c>
      <c r="J4875">
        <v>24840000</v>
      </c>
      <c r="K4875" s="2">
        <v>45796</v>
      </c>
      <c r="L4875">
        <v>1</v>
      </c>
      <c r="M4875" s="1" t="s">
        <v>55</v>
      </c>
      <c r="N4875" s="1" t="s">
        <v>43</v>
      </c>
      <c r="O4875" s="1" t="s">
        <v>44</v>
      </c>
      <c r="P4875" s="1" t="s">
        <v>49</v>
      </c>
      <c r="Q4875" s="1" t="s">
        <v>26</v>
      </c>
      <c r="R4875" s="1" t="s">
        <v>27</v>
      </c>
    </row>
    <row r="4876" spans="1:18" x14ac:dyDescent="0.3">
      <c r="A4876" s="1" t="s">
        <v>5034</v>
      </c>
      <c r="B4876" s="1" t="s">
        <v>80</v>
      </c>
      <c r="C4876" s="1" t="s">
        <v>182</v>
      </c>
      <c r="D4876" s="1" t="s">
        <v>91</v>
      </c>
      <c r="E4876">
        <v>135</v>
      </c>
      <c r="F4876">
        <v>8000</v>
      </c>
      <c r="G4876">
        <v>150</v>
      </c>
      <c r="H4876">
        <v>101</v>
      </c>
      <c r="I4876">
        <v>49</v>
      </c>
      <c r="J4876">
        <v>1200000</v>
      </c>
      <c r="K4876" s="2">
        <v>45881</v>
      </c>
      <c r="L4876">
        <v>5</v>
      </c>
      <c r="M4876" s="1" t="s">
        <v>55</v>
      </c>
      <c r="N4876" s="1" t="s">
        <v>23</v>
      </c>
      <c r="O4876" s="1" t="s">
        <v>33</v>
      </c>
      <c r="P4876" s="1" t="s">
        <v>25</v>
      </c>
      <c r="Q4876" s="1" t="s">
        <v>59</v>
      </c>
      <c r="R4876" s="1" t="s">
        <v>59</v>
      </c>
    </row>
    <row r="4877" spans="1:18" x14ac:dyDescent="0.3">
      <c r="A4877" s="1" t="s">
        <v>5035</v>
      </c>
      <c r="B4877" s="1" t="s">
        <v>41</v>
      </c>
      <c r="C4877" s="1" t="s">
        <v>78</v>
      </c>
      <c r="D4877" s="1" t="s">
        <v>48</v>
      </c>
      <c r="E4877">
        <v>75</v>
      </c>
      <c r="F4877">
        <v>150000</v>
      </c>
      <c r="G4877">
        <v>98</v>
      </c>
      <c r="H4877">
        <v>90</v>
      </c>
      <c r="I4877">
        <v>8</v>
      </c>
      <c r="J4877">
        <v>14700000</v>
      </c>
      <c r="K4877" s="2">
        <v>45731</v>
      </c>
      <c r="L4877">
        <v>8</v>
      </c>
      <c r="M4877" s="1" t="s">
        <v>22</v>
      </c>
      <c r="N4877" s="1" t="s">
        <v>23</v>
      </c>
      <c r="O4877" s="1" t="s">
        <v>24</v>
      </c>
      <c r="P4877" s="1" t="s">
        <v>25</v>
      </c>
      <c r="Q4877" s="1" t="s">
        <v>26</v>
      </c>
      <c r="R4877" s="1" t="s">
        <v>27</v>
      </c>
    </row>
    <row r="4878" spans="1:18" x14ac:dyDescent="0.3">
      <c r="A4878" s="1" t="s">
        <v>5036</v>
      </c>
      <c r="B4878" s="1" t="s">
        <v>80</v>
      </c>
      <c r="C4878" s="1" t="s">
        <v>186</v>
      </c>
      <c r="D4878" s="1" t="s">
        <v>91</v>
      </c>
      <c r="E4878">
        <v>122</v>
      </c>
      <c r="F4878">
        <v>95000</v>
      </c>
      <c r="G4878">
        <v>147</v>
      </c>
      <c r="H4878">
        <v>63</v>
      </c>
      <c r="I4878">
        <v>84</v>
      </c>
      <c r="J4878">
        <v>13965000</v>
      </c>
      <c r="K4878" s="2">
        <v>45707</v>
      </c>
      <c r="L4878">
        <v>8</v>
      </c>
      <c r="M4878" s="1" t="s">
        <v>22</v>
      </c>
      <c r="N4878" s="1" t="s">
        <v>23</v>
      </c>
      <c r="O4878" s="1" t="s">
        <v>44</v>
      </c>
      <c r="P4878" s="1" t="s">
        <v>25</v>
      </c>
      <c r="Q4878" s="1" t="s">
        <v>59</v>
      </c>
      <c r="R4878" s="1" t="s">
        <v>27</v>
      </c>
    </row>
    <row r="4879" spans="1:18" x14ac:dyDescent="0.3">
      <c r="A4879" s="1" t="s">
        <v>5037</v>
      </c>
      <c r="B4879" s="1" t="s">
        <v>93</v>
      </c>
      <c r="C4879" s="1" t="s">
        <v>84</v>
      </c>
      <c r="D4879" s="1" t="s">
        <v>54</v>
      </c>
      <c r="E4879">
        <v>39</v>
      </c>
      <c r="F4879">
        <v>180000</v>
      </c>
      <c r="G4879">
        <v>62</v>
      </c>
      <c r="H4879">
        <v>61</v>
      </c>
      <c r="I4879">
        <v>1</v>
      </c>
      <c r="J4879">
        <v>11160000</v>
      </c>
      <c r="K4879" s="2">
        <v>45748</v>
      </c>
      <c r="L4879">
        <v>6</v>
      </c>
      <c r="M4879" s="1" t="s">
        <v>22</v>
      </c>
      <c r="N4879" s="1" t="s">
        <v>32</v>
      </c>
      <c r="O4879" s="1" t="s">
        <v>24</v>
      </c>
      <c r="P4879" s="1" t="s">
        <v>49</v>
      </c>
      <c r="Q4879" s="1" t="s">
        <v>26</v>
      </c>
      <c r="R4879" s="1" t="s">
        <v>27</v>
      </c>
    </row>
    <row r="4880" spans="1:18" x14ac:dyDescent="0.3">
      <c r="A4880" s="1" t="s">
        <v>5038</v>
      </c>
      <c r="B4880" s="1" t="s">
        <v>46</v>
      </c>
      <c r="C4880" s="1" t="s">
        <v>410</v>
      </c>
      <c r="D4880" s="1" t="s">
        <v>21</v>
      </c>
      <c r="E4880">
        <v>132</v>
      </c>
      <c r="F4880">
        <v>25000</v>
      </c>
      <c r="G4880">
        <v>139</v>
      </c>
      <c r="H4880">
        <v>55</v>
      </c>
      <c r="I4880">
        <v>84</v>
      </c>
      <c r="J4880">
        <v>3475000</v>
      </c>
      <c r="K4880" s="2">
        <v>45815</v>
      </c>
      <c r="L4880">
        <v>5</v>
      </c>
      <c r="M4880" s="1" t="s">
        <v>55</v>
      </c>
      <c r="N4880" s="1" t="s">
        <v>23</v>
      </c>
      <c r="O4880" s="1" t="s">
        <v>24</v>
      </c>
      <c r="P4880" s="1" t="s">
        <v>25</v>
      </c>
      <c r="Q4880" s="1" t="s">
        <v>26</v>
      </c>
      <c r="R4880" s="1" t="s">
        <v>27</v>
      </c>
    </row>
    <row r="4881" spans="1:18" x14ac:dyDescent="0.3">
      <c r="A4881" s="1" t="s">
        <v>5039</v>
      </c>
      <c r="B4881" s="1" t="s">
        <v>46</v>
      </c>
      <c r="C4881" s="1" t="s">
        <v>53</v>
      </c>
      <c r="D4881" s="1" t="s">
        <v>38</v>
      </c>
      <c r="E4881">
        <v>76</v>
      </c>
      <c r="F4881">
        <v>25000</v>
      </c>
      <c r="G4881">
        <v>99</v>
      </c>
      <c r="H4881">
        <v>36</v>
      </c>
      <c r="I4881">
        <v>63</v>
      </c>
      <c r="J4881">
        <v>2475000</v>
      </c>
      <c r="K4881" s="2">
        <v>45879</v>
      </c>
      <c r="L4881">
        <v>3</v>
      </c>
      <c r="M4881" s="1" t="s">
        <v>55</v>
      </c>
      <c r="N4881" s="1" t="s">
        <v>32</v>
      </c>
      <c r="O4881" s="1" t="s">
        <v>24</v>
      </c>
      <c r="P4881" s="1" t="s">
        <v>25</v>
      </c>
      <c r="Q4881" s="1" t="s">
        <v>26</v>
      </c>
      <c r="R4881" s="1" t="s">
        <v>34</v>
      </c>
    </row>
    <row r="4882" spans="1:18" x14ac:dyDescent="0.3">
      <c r="A4882" s="1" t="s">
        <v>5040</v>
      </c>
      <c r="B4882" s="1" t="s">
        <v>99</v>
      </c>
      <c r="C4882" s="1" t="s">
        <v>69</v>
      </c>
      <c r="D4882" s="1" t="s">
        <v>64</v>
      </c>
      <c r="E4882">
        <v>132</v>
      </c>
      <c r="F4882">
        <v>65000</v>
      </c>
      <c r="G4882">
        <v>149</v>
      </c>
      <c r="H4882">
        <v>47</v>
      </c>
      <c r="I4882">
        <v>102</v>
      </c>
      <c r="J4882">
        <v>9685000</v>
      </c>
      <c r="K4882" s="2">
        <v>45857</v>
      </c>
      <c r="L4882">
        <v>4</v>
      </c>
      <c r="M4882" s="1" t="s">
        <v>55</v>
      </c>
      <c r="N4882" s="1" t="s">
        <v>23</v>
      </c>
      <c r="O4882" s="1" t="s">
        <v>44</v>
      </c>
      <c r="P4882" s="1" t="s">
        <v>25</v>
      </c>
      <c r="Q4882" s="1" t="s">
        <v>50</v>
      </c>
      <c r="R4882" s="1" t="s">
        <v>27</v>
      </c>
    </row>
    <row r="4883" spans="1:18" x14ac:dyDescent="0.3">
      <c r="A4883" s="1" t="s">
        <v>5041</v>
      </c>
      <c r="B4883" s="1" t="s">
        <v>41</v>
      </c>
      <c r="C4883" s="1" t="s">
        <v>196</v>
      </c>
      <c r="D4883" s="1" t="s">
        <v>38</v>
      </c>
      <c r="E4883">
        <v>60</v>
      </c>
      <c r="F4883">
        <v>850000</v>
      </c>
      <c r="G4883">
        <v>69</v>
      </c>
      <c r="H4883">
        <v>47</v>
      </c>
      <c r="I4883">
        <v>22</v>
      </c>
      <c r="J4883">
        <v>58650000</v>
      </c>
      <c r="K4883" s="2">
        <v>45952</v>
      </c>
      <c r="L4883">
        <v>14</v>
      </c>
      <c r="M4883" s="1" t="s">
        <v>39</v>
      </c>
      <c r="N4883" s="1" t="s">
        <v>32</v>
      </c>
      <c r="O4883" s="1" t="s">
        <v>33</v>
      </c>
      <c r="P4883" s="1" t="s">
        <v>25</v>
      </c>
      <c r="Q4883" s="1" t="s">
        <v>26</v>
      </c>
      <c r="R4883" s="1" t="s">
        <v>27</v>
      </c>
    </row>
    <row r="4884" spans="1:18" x14ac:dyDescent="0.3">
      <c r="A4884" s="1" t="s">
        <v>5042</v>
      </c>
      <c r="B4884" s="1" t="s">
        <v>46</v>
      </c>
      <c r="C4884" s="1" t="s">
        <v>69</v>
      </c>
      <c r="D4884" s="1" t="s">
        <v>72</v>
      </c>
      <c r="E4884">
        <v>137</v>
      </c>
      <c r="F4884">
        <v>65000</v>
      </c>
      <c r="G4884">
        <v>159</v>
      </c>
      <c r="H4884">
        <v>94</v>
      </c>
      <c r="I4884">
        <v>65</v>
      </c>
      <c r="J4884">
        <v>10335000</v>
      </c>
      <c r="K4884" s="2">
        <v>45810</v>
      </c>
      <c r="L4884">
        <v>5</v>
      </c>
      <c r="M4884" s="1" t="s">
        <v>55</v>
      </c>
      <c r="N4884" s="1" t="s">
        <v>32</v>
      </c>
      <c r="O4884" s="1" t="s">
        <v>24</v>
      </c>
      <c r="P4884" s="1" t="s">
        <v>25</v>
      </c>
      <c r="Q4884" s="1" t="s">
        <v>26</v>
      </c>
      <c r="R4884" s="1" t="s">
        <v>27</v>
      </c>
    </row>
    <row r="4885" spans="1:18" x14ac:dyDescent="0.3">
      <c r="A4885" s="1" t="s">
        <v>5043</v>
      </c>
      <c r="B4885" s="1" t="s">
        <v>104</v>
      </c>
      <c r="C4885" s="1" t="s">
        <v>318</v>
      </c>
      <c r="D4885" s="1" t="s">
        <v>91</v>
      </c>
      <c r="E4885">
        <v>89</v>
      </c>
      <c r="F4885">
        <v>45000</v>
      </c>
      <c r="G4885">
        <v>116</v>
      </c>
      <c r="H4885">
        <v>72</v>
      </c>
      <c r="I4885">
        <v>44</v>
      </c>
      <c r="J4885">
        <v>5220000</v>
      </c>
      <c r="K4885" s="2">
        <v>45713</v>
      </c>
      <c r="L4885">
        <v>3</v>
      </c>
      <c r="M4885" s="1" t="s">
        <v>55</v>
      </c>
      <c r="N4885" s="1" t="s">
        <v>23</v>
      </c>
      <c r="O4885" s="1" t="s">
        <v>44</v>
      </c>
      <c r="P4885" s="1" t="s">
        <v>49</v>
      </c>
      <c r="Q4885" s="1" t="s">
        <v>26</v>
      </c>
      <c r="R4885" s="1" t="s">
        <v>27</v>
      </c>
    </row>
    <row r="4886" spans="1:18" x14ac:dyDescent="0.3">
      <c r="A4886" s="1" t="s">
        <v>5044</v>
      </c>
      <c r="B4886" s="1" t="s">
        <v>87</v>
      </c>
      <c r="C4886" s="1" t="s">
        <v>121</v>
      </c>
      <c r="D4886" s="1" t="s">
        <v>64</v>
      </c>
      <c r="E4886">
        <v>46</v>
      </c>
      <c r="F4886">
        <v>3500</v>
      </c>
      <c r="G4886">
        <v>56</v>
      </c>
      <c r="H4886">
        <v>9</v>
      </c>
      <c r="I4886">
        <v>47</v>
      </c>
      <c r="J4886">
        <v>196000</v>
      </c>
      <c r="K4886" s="2">
        <v>45824</v>
      </c>
      <c r="L4886">
        <v>6</v>
      </c>
      <c r="M4886" s="1" t="s">
        <v>22</v>
      </c>
      <c r="N4886" s="1" t="s">
        <v>23</v>
      </c>
      <c r="O4886" s="1" t="s">
        <v>24</v>
      </c>
      <c r="P4886" s="1" t="s">
        <v>25</v>
      </c>
      <c r="Q4886" s="1" t="s">
        <v>26</v>
      </c>
      <c r="R4886" s="1" t="s">
        <v>27</v>
      </c>
    </row>
    <row r="4887" spans="1:18" x14ac:dyDescent="0.3">
      <c r="A4887" s="1" t="s">
        <v>5045</v>
      </c>
      <c r="B4887" s="1" t="s">
        <v>99</v>
      </c>
      <c r="C4887" s="1" t="s">
        <v>308</v>
      </c>
      <c r="D4887" s="1" t="s">
        <v>91</v>
      </c>
      <c r="E4887">
        <v>92</v>
      </c>
      <c r="F4887">
        <v>8000</v>
      </c>
      <c r="G4887">
        <v>102</v>
      </c>
      <c r="H4887">
        <v>8</v>
      </c>
      <c r="I4887">
        <v>94</v>
      </c>
      <c r="J4887">
        <v>816000</v>
      </c>
      <c r="K4887" s="2">
        <v>45765</v>
      </c>
      <c r="L4887">
        <v>12</v>
      </c>
      <c r="M4887" s="1" t="s">
        <v>39</v>
      </c>
      <c r="N4887" s="1" t="s">
        <v>43</v>
      </c>
      <c r="O4887" s="1" t="s">
        <v>44</v>
      </c>
      <c r="P4887" s="1" t="s">
        <v>25</v>
      </c>
      <c r="Q4887" s="1" t="s">
        <v>26</v>
      </c>
      <c r="R4887" s="1" t="s">
        <v>27</v>
      </c>
    </row>
    <row r="4888" spans="1:18" x14ac:dyDescent="0.3">
      <c r="A4888" s="1" t="s">
        <v>5046</v>
      </c>
      <c r="B4888" s="1" t="s">
        <v>41</v>
      </c>
      <c r="C4888" s="1" t="s">
        <v>245</v>
      </c>
      <c r="D4888" s="1" t="s">
        <v>67</v>
      </c>
      <c r="E4888">
        <v>34</v>
      </c>
      <c r="F4888">
        <v>1800</v>
      </c>
      <c r="G4888">
        <v>44</v>
      </c>
      <c r="H4888">
        <v>18</v>
      </c>
      <c r="I4888">
        <v>26</v>
      </c>
      <c r="J4888">
        <v>79200</v>
      </c>
      <c r="K4888" s="2">
        <v>45745</v>
      </c>
      <c r="L4888">
        <v>8</v>
      </c>
      <c r="M4888" s="1" t="s">
        <v>22</v>
      </c>
      <c r="N4888" s="1" t="s">
        <v>23</v>
      </c>
      <c r="O4888" s="1" t="s">
        <v>44</v>
      </c>
      <c r="P4888" s="1" t="s">
        <v>25</v>
      </c>
      <c r="Q4888" s="1" t="s">
        <v>26</v>
      </c>
      <c r="R4888" s="1" t="s">
        <v>34</v>
      </c>
    </row>
    <row r="4889" spans="1:18" x14ac:dyDescent="0.3">
      <c r="A4889" s="1" t="s">
        <v>5047</v>
      </c>
      <c r="B4889" s="1" t="s">
        <v>83</v>
      </c>
      <c r="C4889" s="1" t="s">
        <v>284</v>
      </c>
      <c r="D4889" s="1" t="s">
        <v>54</v>
      </c>
      <c r="E4889">
        <v>131</v>
      </c>
      <c r="F4889">
        <v>2800</v>
      </c>
      <c r="G4889">
        <v>147</v>
      </c>
      <c r="H4889">
        <v>72</v>
      </c>
      <c r="I4889">
        <v>75</v>
      </c>
      <c r="J4889">
        <v>411600</v>
      </c>
      <c r="K4889" s="2">
        <v>45762</v>
      </c>
      <c r="L4889">
        <v>3</v>
      </c>
      <c r="M4889" s="1" t="s">
        <v>55</v>
      </c>
      <c r="N4889" s="1" t="s">
        <v>32</v>
      </c>
      <c r="O4889" s="1" t="s">
        <v>85</v>
      </c>
      <c r="P4889" s="1" t="s">
        <v>25</v>
      </c>
      <c r="Q4889" s="1" t="s">
        <v>59</v>
      </c>
      <c r="R4889" s="1" t="s">
        <v>27</v>
      </c>
    </row>
    <row r="4890" spans="1:18" x14ac:dyDescent="0.3">
      <c r="A4890" s="1" t="s">
        <v>5048</v>
      </c>
      <c r="B4890" s="1" t="s">
        <v>36</v>
      </c>
      <c r="C4890" s="1" t="s">
        <v>229</v>
      </c>
      <c r="D4890" s="1" t="s">
        <v>31</v>
      </c>
      <c r="E4890">
        <v>65</v>
      </c>
      <c r="F4890">
        <v>12000</v>
      </c>
      <c r="G4890">
        <v>91</v>
      </c>
      <c r="H4890">
        <v>12</v>
      </c>
      <c r="I4890">
        <v>79</v>
      </c>
      <c r="J4890">
        <v>1092000</v>
      </c>
      <c r="K4890" s="2">
        <v>45991</v>
      </c>
      <c r="L4890">
        <v>15</v>
      </c>
      <c r="M4890" s="1" t="s">
        <v>39</v>
      </c>
      <c r="N4890" s="1" t="s">
        <v>23</v>
      </c>
      <c r="O4890" s="1" t="s">
        <v>24</v>
      </c>
      <c r="P4890" s="1" t="s">
        <v>25</v>
      </c>
      <c r="Q4890" s="1" t="s">
        <v>26</v>
      </c>
      <c r="R4890" s="1" t="s">
        <v>27</v>
      </c>
    </row>
    <row r="4891" spans="1:18" x14ac:dyDescent="0.3">
      <c r="A4891" s="1" t="s">
        <v>5049</v>
      </c>
      <c r="B4891" s="1" t="s">
        <v>41</v>
      </c>
      <c r="C4891" s="1" t="s">
        <v>57</v>
      </c>
      <c r="D4891" s="1" t="s">
        <v>64</v>
      </c>
      <c r="E4891">
        <v>28</v>
      </c>
      <c r="F4891">
        <v>8000</v>
      </c>
      <c r="G4891">
        <v>39</v>
      </c>
      <c r="H4891">
        <v>12</v>
      </c>
      <c r="I4891">
        <v>27</v>
      </c>
      <c r="J4891">
        <v>312000</v>
      </c>
      <c r="K4891" s="2">
        <v>45748</v>
      </c>
      <c r="L4891">
        <v>10</v>
      </c>
      <c r="M4891" s="1" t="s">
        <v>22</v>
      </c>
      <c r="N4891" s="1" t="s">
        <v>43</v>
      </c>
      <c r="O4891" s="1" t="s">
        <v>24</v>
      </c>
      <c r="P4891" s="1" t="s">
        <v>25</v>
      </c>
      <c r="Q4891" s="1" t="s">
        <v>26</v>
      </c>
      <c r="R4891" s="1" t="s">
        <v>34</v>
      </c>
    </row>
    <row r="4892" spans="1:18" x14ac:dyDescent="0.3">
      <c r="A4892" s="1" t="s">
        <v>5050</v>
      </c>
      <c r="B4892" s="1" t="s">
        <v>29</v>
      </c>
      <c r="C4892" s="1" t="s">
        <v>194</v>
      </c>
      <c r="D4892" s="1" t="s">
        <v>21</v>
      </c>
      <c r="E4892">
        <v>36</v>
      </c>
      <c r="F4892">
        <v>1800</v>
      </c>
      <c r="G4892">
        <v>36</v>
      </c>
      <c r="H4892">
        <v>9</v>
      </c>
      <c r="I4892">
        <v>27</v>
      </c>
      <c r="J4892">
        <v>64800</v>
      </c>
      <c r="K4892" s="2">
        <v>45767</v>
      </c>
      <c r="L4892">
        <v>10</v>
      </c>
      <c r="M4892" s="1" t="s">
        <v>22</v>
      </c>
      <c r="N4892" s="1" t="s">
        <v>23</v>
      </c>
      <c r="O4892" s="1" t="s">
        <v>24</v>
      </c>
      <c r="P4892" s="1" t="s">
        <v>25</v>
      </c>
      <c r="Q4892" s="1" t="s">
        <v>59</v>
      </c>
      <c r="R4892" s="1" t="s">
        <v>59</v>
      </c>
    </row>
    <row r="4893" spans="1:18" x14ac:dyDescent="0.3">
      <c r="A4893" s="1" t="s">
        <v>5051</v>
      </c>
      <c r="B4893" s="1" t="s">
        <v>46</v>
      </c>
      <c r="C4893" s="1" t="s">
        <v>129</v>
      </c>
      <c r="D4893" s="1" t="s">
        <v>58</v>
      </c>
      <c r="E4893">
        <v>21</v>
      </c>
      <c r="F4893">
        <v>85000</v>
      </c>
      <c r="G4893">
        <v>46</v>
      </c>
      <c r="H4893">
        <v>9</v>
      </c>
      <c r="I4893">
        <v>37</v>
      </c>
      <c r="J4893">
        <v>3910000</v>
      </c>
      <c r="K4893" s="2">
        <v>45884</v>
      </c>
      <c r="L4893">
        <v>9</v>
      </c>
      <c r="M4893" s="1" t="s">
        <v>22</v>
      </c>
      <c r="N4893" s="1" t="s">
        <v>43</v>
      </c>
      <c r="O4893" s="1" t="s">
        <v>44</v>
      </c>
      <c r="P4893" s="1" t="s">
        <v>25</v>
      </c>
      <c r="Q4893" s="1" t="s">
        <v>50</v>
      </c>
      <c r="R4893" s="1" t="s">
        <v>27</v>
      </c>
    </row>
    <row r="4894" spans="1:18" x14ac:dyDescent="0.3">
      <c r="A4894" s="1" t="s">
        <v>5052</v>
      </c>
      <c r="B4894" s="1" t="s">
        <v>104</v>
      </c>
      <c r="C4894" s="1" t="s">
        <v>125</v>
      </c>
      <c r="D4894" s="1" t="s">
        <v>54</v>
      </c>
      <c r="E4894">
        <v>108</v>
      </c>
      <c r="F4894">
        <v>4500</v>
      </c>
      <c r="G4894">
        <v>114</v>
      </c>
      <c r="H4894">
        <v>102</v>
      </c>
      <c r="I4894">
        <v>12</v>
      </c>
      <c r="J4894">
        <v>513000</v>
      </c>
      <c r="K4894" s="2">
        <v>46004</v>
      </c>
      <c r="L4894">
        <v>1</v>
      </c>
      <c r="M4894" s="1" t="s">
        <v>55</v>
      </c>
      <c r="N4894" s="1" t="s">
        <v>43</v>
      </c>
      <c r="O4894" s="1" t="s">
        <v>24</v>
      </c>
      <c r="P4894" s="1" t="s">
        <v>25</v>
      </c>
      <c r="Q4894" s="1" t="s">
        <v>26</v>
      </c>
      <c r="R4894" s="1" t="s">
        <v>27</v>
      </c>
    </row>
    <row r="4895" spans="1:18" x14ac:dyDescent="0.3">
      <c r="A4895" s="1" t="s">
        <v>5053</v>
      </c>
      <c r="B4895" s="1" t="s">
        <v>83</v>
      </c>
      <c r="C4895" s="1" t="s">
        <v>213</v>
      </c>
      <c r="D4895" s="1" t="s">
        <v>64</v>
      </c>
      <c r="E4895">
        <v>48</v>
      </c>
      <c r="F4895">
        <v>55000</v>
      </c>
      <c r="G4895">
        <v>57</v>
      </c>
      <c r="H4895">
        <v>21</v>
      </c>
      <c r="I4895">
        <v>36</v>
      </c>
      <c r="J4895">
        <v>3135000</v>
      </c>
      <c r="K4895" s="2">
        <v>45864</v>
      </c>
      <c r="L4895">
        <v>5</v>
      </c>
      <c r="M4895" s="1" t="s">
        <v>55</v>
      </c>
      <c r="N4895" s="1" t="s">
        <v>43</v>
      </c>
      <c r="O4895" s="1" t="s">
        <v>24</v>
      </c>
      <c r="P4895" s="1" t="s">
        <v>25</v>
      </c>
      <c r="Q4895" s="1" t="s">
        <v>26</v>
      </c>
      <c r="R4895" s="1" t="s">
        <v>27</v>
      </c>
    </row>
    <row r="4896" spans="1:18" x14ac:dyDescent="0.3">
      <c r="A4896" s="1" t="s">
        <v>5054</v>
      </c>
      <c r="B4896" s="1" t="s">
        <v>87</v>
      </c>
      <c r="C4896" s="1" t="s">
        <v>505</v>
      </c>
      <c r="D4896" s="1" t="s">
        <v>91</v>
      </c>
      <c r="E4896">
        <v>88</v>
      </c>
      <c r="F4896">
        <v>120000</v>
      </c>
      <c r="G4896">
        <v>105</v>
      </c>
      <c r="H4896">
        <v>38</v>
      </c>
      <c r="I4896">
        <v>67</v>
      </c>
      <c r="J4896">
        <v>12600000</v>
      </c>
      <c r="K4896" s="2">
        <v>45947</v>
      </c>
      <c r="L4896">
        <v>5</v>
      </c>
      <c r="M4896" s="1" t="s">
        <v>55</v>
      </c>
      <c r="N4896" s="1" t="s">
        <v>23</v>
      </c>
      <c r="O4896" s="1" t="s">
        <v>85</v>
      </c>
      <c r="P4896" s="1" t="s">
        <v>25</v>
      </c>
      <c r="Q4896" s="1" t="s">
        <v>50</v>
      </c>
      <c r="R4896" s="1" t="s">
        <v>27</v>
      </c>
    </row>
    <row r="4897" spans="1:18" x14ac:dyDescent="0.3">
      <c r="A4897" s="1" t="s">
        <v>5055</v>
      </c>
      <c r="B4897" s="1" t="s">
        <v>66</v>
      </c>
      <c r="C4897" s="1" t="s">
        <v>245</v>
      </c>
      <c r="D4897" s="1" t="s">
        <v>64</v>
      </c>
      <c r="E4897">
        <v>134</v>
      </c>
      <c r="F4897">
        <v>1800</v>
      </c>
      <c r="G4897">
        <v>144</v>
      </c>
      <c r="H4897">
        <v>78</v>
      </c>
      <c r="I4897">
        <v>66</v>
      </c>
      <c r="J4897">
        <v>259200</v>
      </c>
      <c r="K4897" s="2">
        <v>45728</v>
      </c>
      <c r="L4897">
        <v>7</v>
      </c>
      <c r="M4897" s="1" t="s">
        <v>22</v>
      </c>
      <c r="N4897" s="1" t="s">
        <v>23</v>
      </c>
      <c r="O4897" s="1" t="s">
        <v>24</v>
      </c>
      <c r="P4897" s="1" t="s">
        <v>25</v>
      </c>
      <c r="Q4897" s="1" t="s">
        <v>50</v>
      </c>
      <c r="R4897" s="1" t="s">
        <v>27</v>
      </c>
    </row>
    <row r="4898" spans="1:18" x14ac:dyDescent="0.3">
      <c r="A4898" s="1" t="s">
        <v>5056</v>
      </c>
      <c r="B4898" s="1" t="s">
        <v>52</v>
      </c>
      <c r="C4898" s="1" t="s">
        <v>213</v>
      </c>
      <c r="D4898" s="1" t="s">
        <v>48</v>
      </c>
      <c r="E4898">
        <v>56</v>
      </c>
      <c r="F4898">
        <v>55000</v>
      </c>
      <c r="G4898">
        <v>59</v>
      </c>
      <c r="H4898">
        <v>34</v>
      </c>
      <c r="I4898">
        <v>25</v>
      </c>
      <c r="J4898">
        <v>3245000</v>
      </c>
      <c r="K4898" s="2">
        <v>45777</v>
      </c>
      <c r="L4898">
        <v>12</v>
      </c>
      <c r="M4898" s="1" t="s">
        <v>39</v>
      </c>
      <c r="N4898" s="1" t="s">
        <v>23</v>
      </c>
      <c r="O4898" s="1" t="s">
        <v>44</v>
      </c>
      <c r="P4898" s="1" t="s">
        <v>25</v>
      </c>
      <c r="Q4898" s="1" t="s">
        <v>50</v>
      </c>
      <c r="R4898" s="1" t="s">
        <v>27</v>
      </c>
    </row>
    <row r="4899" spans="1:18" x14ac:dyDescent="0.3">
      <c r="A4899" s="1" t="s">
        <v>5057</v>
      </c>
      <c r="B4899" s="1" t="s">
        <v>99</v>
      </c>
      <c r="C4899" s="1" t="s">
        <v>229</v>
      </c>
      <c r="D4899" s="1" t="s">
        <v>67</v>
      </c>
      <c r="E4899">
        <v>21</v>
      </c>
      <c r="F4899">
        <v>12000</v>
      </c>
      <c r="G4899">
        <v>49</v>
      </c>
      <c r="H4899">
        <v>21</v>
      </c>
      <c r="I4899">
        <v>28</v>
      </c>
      <c r="J4899">
        <v>588000</v>
      </c>
      <c r="K4899" s="2">
        <v>45779</v>
      </c>
      <c r="L4899">
        <v>13</v>
      </c>
      <c r="M4899" s="1" t="s">
        <v>39</v>
      </c>
      <c r="N4899" s="1" t="s">
        <v>43</v>
      </c>
      <c r="O4899" s="1" t="s">
        <v>33</v>
      </c>
      <c r="P4899" s="1" t="s">
        <v>25</v>
      </c>
      <c r="Q4899" s="1" t="s">
        <v>50</v>
      </c>
      <c r="R4899" s="1" t="s">
        <v>27</v>
      </c>
    </row>
    <row r="4900" spans="1:18" x14ac:dyDescent="0.3">
      <c r="A4900" s="1" t="s">
        <v>5058</v>
      </c>
      <c r="B4900" s="1" t="s">
        <v>104</v>
      </c>
      <c r="C4900" s="1" t="s">
        <v>20</v>
      </c>
      <c r="D4900" s="1" t="s">
        <v>54</v>
      </c>
      <c r="E4900">
        <v>37</v>
      </c>
      <c r="F4900">
        <v>15000</v>
      </c>
      <c r="G4900">
        <v>61</v>
      </c>
      <c r="H4900">
        <v>32</v>
      </c>
      <c r="I4900">
        <v>29</v>
      </c>
      <c r="J4900">
        <v>915000</v>
      </c>
      <c r="K4900" s="2">
        <v>45848</v>
      </c>
      <c r="L4900">
        <v>8</v>
      </c>
      <c r="M4900" s="1" t="s">
        <v>22</v>
      </c>
      <c r="N4900" s="1" t="s">
        <v>32</v>
      </c>
      <c r="O4900" s="1" t="s">
        <v>33</v>
      </c>
      <c r="P4900" s="1" t="s">
        <v>25</v>
      </c>
      <c r="Q4900" s="1" t="s">
        <v>26</v>
      </c>
      <c r="R4900" s="1" t="s">
        <v>34</v>
      </c>
    </row>
    <row r="4901" spans="1:18" x14ac:dyDescent="0.3">
      <c r="A4901" s="1" t="s">
        <v>5059</v>
      </c>
      <c r="B4901" s="1" t="s">
        <v>93</v>
      </c>
      <c r="C4901" s="1" t="s">
        <v>233</v>
      </c>
      <c r="D4901" s="1" t="s">
        <v>48</v>
      </c>
      <c r="E4901">
        <v>75</v>
      </c>
      <c r="F4901">
        <v>15000</v>
      </c>
      <c r="G4901">
        <v>87</v>
      </c>
      <c r="H4901">
        <v>76</v>
      </c>
      <c r="I4901">
        <v>11</v>
      </c>
      <c r="J4901">
        <v>1305000</v>
      </c>
      <c r="K4901" s="2">
        <v>45679</v>
      </c>
      <c r="L4901">
        <v>14</v>
      </c>
      <c r="M4901" s="1" t="s">
        <v>39</v>
      </c>
      <c r="N4901" s="1" t="s">
        <v>23</v>
      </c>
      <c r="O4901" s="1" t="s">
        <v>33</v>
      </c>
      <c r="P4901" s="1" t="s">
        <v>25</v>
      </c>
      <c r="Q4901" s="1" t="s">
        <v>50</v>
      </c>
      <c r="R4901" s="1" t="s">
        <v>27</v>
      </c>
    </row>
    <row r="4902" spans="1:18" x14ac:dyDescent="0.3">
      <c r="A4902" s="1" t="s">
        <v>5060</v>
      </c>
      <c r="B4902" s="1" t="s">
        <v>29</v>
      </c>
      <c r="C4902" s="1" t="s">
        <v>168</v>
      </c>
      <c r="D4902" s="1" t="s">
        <v>67</v>
      </c>
      <c r="E4902">
        <v>101</v>
      </c>
      <c r="F4902">
        <v>10000</v>
      </c>
      <c r="G4902">
        <v>128</v>
      </c>
      <c r="H4902">
        <v>29</v>
      </c>
      <c r="I4902">
        <v>99</v>
      </c>
      <c r="J4902">
        <v>1280000</v>
      </c>
      <c r="K4902" s="2">
        <v>45854</v>
      </c>
      <c r="L4902">
        <v>15</v>
      </c>
      <c r="M4902" s="1" t="s">
        <v>39</v>
      </c>
      <c r="N4902" s="1" t="s">
        <v>32</v>
      </c>
      <c r="O4902" s="1" t="s">
        <v>44</v>
      </c>
      <c r="P4902" s="1" t="s">
        <v>25</v>
      </c>
      <c r="Q4902" s="1" t="s">
        <v>50</v>
      </c>
      <c r="R4902" s="1" t="s">
        <v>34</v>
      </c>
    </row>
    <row r="4903" spans="1:18" x14ac:dyDescent="0.3">
      <c r="A4903" s="1" t="s">
        <v>5061</v>
      </c>
      <c r="B4903" s="1" t="s">
        <v>19</v>
      </c>
      <c r="C4903" s="1" t="s">
        <v>418</v>
      </c>
      <c r="D4903" s="1" t="s">
        <v>58</v>
      </c>
      <c r="E4903">
        <v>64</v>
      </c>
      <c r="F4903">
        <v>180000</v>
      </c>
      <c r="G4903">
        <v>69</v>
      </c>
      <c r="H4903">
        <v>46</v>
      </c>
      <c r="I4903">
        <v>23</v>
      </c>
      <c r="J4903">
        <v>12420000</v>
      </c>
      <c r="K4903" s="2">
        <v>45815</v>
      </c>
      <c r="L4903">
        <v>8</v>
      </c>
      <c r="M4903" s="1" t="s">
        <v>22</v>
      </c>
      <c r="N4903" s="1" t="s">
        <v>32</v>
      </c>
      <c r="O4903" s="1" t="s">
        <v>85</v>
      </c>
      <c r="P4903" s="1" t="s">
        <v>25</v>
      </c>
      <c r="Q4903" s="1" t="s">
        <v>59</v>
      </c>
      <c r="R4903" s="1" t="s">
        <v>27</v>
      </c>
    </row>
    <row r="4904" spans="1:18" x14ac:dyDescent="0.3">
      <c r="A4904" s="1" t="s">
        <v>5062</v>
      </c>
      <c r="B4904" s="1" t="s">
        <v>87</v>
      </c>
      <c r="C4904" s="1" t="s">
        <v>127</v>
      </c>
      <c r="D4904" s="1" t="s">
        <v>67</v>
      </c>
      <c r="E4904">
        <v>108</v>
      </c>
      <c r="F4904">
        <v>35000</v>
      </c>
      <c r="G4904">
        <v>138</v>
      </c>
      <c r="H4904">
        <v>36</v>
      </c>
      <c r="I4904">
        <v>102</v>
      </c>
      <c r="J4904">
        <v>4830000</v>
      </c>
      <c r="K4904" s="2">
        <v>45939</v>
      </c>
      <c r="L4904">
        <v>4</v>
      </c>
      <c r="M4904" s="1" t="s">
        <v>55</v>
      </c>
      <c r="N4904" s="1" t="s">
        <v>43</v>
      </c>
      <c r="O4904" s="1" t="s">
        <v>24</v>
      </c>
      <c r="P4904" s="1" t="s">
        <v>25</v>
      </c>
      <c r="Q4904" s="1" t="s">
        <v>26</v>
      </c>
      <c r="R4904" s="1" t="s">
        <v>27</v>
      </c>
    </row>
    <row r="4905" spans="1:18" x14ac:dyDescent="0.3">
      <c r="A4905" s="1" t="s">
        <v>5063</v>
      </c>
      <c r="B4905" s="1" t="s">
        <v>19</v>
      </c>
      <c r="C4905" s="1" t="s">
        <v>69</v>
      </c>
      <c r="D4905" s="1" t="s">
        <v>91</v>
      </c>
      <c r="E4905">
        <v>121</v>
      </c>
      <c r="F4905">
        <v>65000</v>
      </c>
      <c r="G4905">
        <v>123</v>
      </c>
      <c r="H4905">
        <v>49</v>
      </c>
      <c r="I4905">
        <v>74</v>
      </c>
      <c r="J4905">
        <v>7995000</v>
      </c>
      <c r="K4905" s="2">
        <v>45721</v>
      </c>
      <c r="L4905">
        <v>15</v>
      </c>
      <c r="M4905" s="1" t="s">
        <v>39</v>
      </c>
      <c r="N4905" s="1" t="s">
        <v>32</v>
      </c>
      <c r="O4905" s="1" t="s">
        <v>24</v>
      </c>
      <c r="P4905" s="1" t="s">
        <v>25</v>
      </c>
      <c r="Q4905" s="1" t="s">
        <v>26</v>
      </c>
      <c r="R4905" s="1" t="s">
        <v>27</v>
      </c>
    </row>
    <row r="4906" spans="1:18" x14ac:dyDescent="0.3">
      <c r="A4906" s="1" t="s">
        <v>5064</v>
      </c>
      <c r="B4906" s="1" t="s">
        <v>52</v>
      </c>
      <c r="C4906" s="1" t="s">
        <v>261</v>
      </c>
      <c r="D4906" s="1" t="s">
        <v>91</v>
      </c>
      <c r="E4906">
        <v>131</v>
      </c>
      <c r="F4906">
        <v>85000</v>
      </c>
      <c r="G4906">
        <v>138</v>
      </c>
      <c r="H4906">
        <v>47</v>
      </c>
      <c r="I4906">
        <v>91</v>
      </c>
      <c r="J4906">
        <v>11730000</v>
      </c>
      <c r="K4906" s="2">
        <v>45905</v>
      </c>
      <c r="L4906">
        <v>3</v>
      </c>
      <c r="M4906" s="1" t="s">
        <v>55</v>
      </c>
      <c r="N4906" s="1" t="s">
        <v>32</v>
      </c>
      <c r="O4906" s="1" t="s">
        <v>44</v>
      </c>
      <c r="P4906" s="1" t="s">
        <v>25</v>
      </c>
      <c r="Q4906" s="1" t="s">
        <v>50</v>
      </c>
      <c r="R4906" s="1" t="s">
        <v>27</v>
      </c>
    </row>
    <row r="4907" spans="1:18" x14ac:dyDescent="0.3">
      <c r="A4907" s="1" t="s">
        <v>5065</v>
      </c>
      <c r="B4907" s="1" t="s">
        <v>36</v>
      </c>
      <c r="C4907" s="1" t="s">
        <v>240</v>
      </c>
      <c r="D4907" s="1" t="s">
        <v>58</v>
      </c>
      <c r="E4907">
        <v>54</v>
      </c>
      <c r="F4907">
        <v>18000</v>
      </c>
      <c r="G4907">
        <v>72</v>
      </c>
      <c r="H4907">
        <v>45</v>
      </c>
      <c r="I4907">
        <v>27</v>
      </c>
      <c r="J4907">
        <v>1296000</v>
      </c>
      <c r="K4907" s="2">
        <v>45686</v>
      </c>
      <c r="L4907">
        <v>4</v>
      </c>
      <c r="M4907" s="1" t="s">
        <v>55</v>
      </c>
      <c r="N4907" s="1" t="s">
        <v>32</v>
      </c>
      <c r="O4907" s="1" t="s">
        <v>24</v>
      </c>
      <c r="P4907" s="1" t="s">
        <v>49</v>
      </c>
      <c r="Q4907" s="1" t="s">
        <v>26</v>
      </c>
      <c r="R4907" s="1" t="s">
        <v>27</v>
      </c>
    </row>
    <row r="4908" spans="1:18" x14ac:dyDescent="0.3">
      <c r="A4908" s="1" t="s">
        <v>5066</v>
      </c>
      <c r="B4908" s="1" t="s">
        <v>29</v>
      </c>
      <c r="C4908" s="1" t="s">
        <v>140</v>
      </c>
      <c r="D4908" s="1" t="s">
        <v>48</v>
      </c>
      <c r="E4908">
        <v>147</v>
      </c>
      <c r="F4908">
        <v>12000</v>
      </c>
      <c r="G4908">
        <v>172</v>
      </c>
      <c r="H4908">
        <v>129</v>
      </c>
      <c r="I4908">
        <v>43</v>
      </c>
      <c r="J4908">
        <v>2064000</v>
      </c>
      <c r="K4908" s="2">
        <v>45694</v>
      </c>
      <c r="L4908">
        <v>4</v>
      </c>
      <c r="M4908" s="1" t="s">
        <v>55</v>
      </c>
      <c r="N4908" s="1" t="s">
        <v>43</v>
      </c>
      <c r="O4908" s="1" t="s">
        <v>33</v>
      </c>
      <c r="P4908" s="1" t="s">
        <v>25</v>
      </c>
      <c r="Q4908" s="1" t="s">
        <v>26</v>
      </c>
      <c r="R4908" s="1" t="s">
        <v>59</v>
      </c>
    </row>
    <row r="4909" spans="1:18" x14ac:dyDescent="0.3">
      <c r="A4909" s="1" t="s">
        <v>5067</v>
      </c>
      <c r="B4909" s="1" t="s">
        <v>93</v>
      </c>
      <c r="C4909" s="1" t="s">
        <v>160</v>
      </c>
      <c r="D4909" s="1" t="s">
        <v>91</v>
      </c>
      <c r="E4909">
        <v>144</v>
      </c>
      <c r="F4909">
        <v>65000</v>
      </c>
      <c r="G4909">
        <v>159</v>
      </c>
      <c r="H4909">
        <v>150</v>
      </c>
      <c r="I4909">
        <v>9</v>
      </c>
      <c r="J4909">
        <v>10335000</v>
      </c>
      <c r="K4909" s="2">
        <v>45930</v>
      </c>
      <c r="L4909">
        <v>5</v>
      </c>
      <c r="M4909" s="1" t="s">
        <v>55</v>
      </c>
      <c r="N4909" s="1" t="s">
        <v>23</v>
      </c>
      <c r="O4909" s="1" t="s">
        <v>24</v>
      </c>
      <c r="P4909" s="1" t="s">
        <v>25</v>
      </c>
      <c r="Q4909" s="1" t="s">
        <v>26</v>
      </c>
      <c r="R4909" s="1" t="s">
        <v>59</v>
      </c>
    </row>
    <row r="4910" spans="1:18" x14ac:dyDescent="0.3">
      <c r="A4910" s="1" t="s">
        <v>5068</v>
      </c>
      <c r="B4910" s="1" t="s">
        <v>133</v>
      </c>
      <c r="C4910" s="1" t="s">
        <v>125</v>
      </c>
      <c r="D4910" s="1" t="s">
        <v>31</v>
      </c>
      <c r="E4910">
        <v>26</v>
      </c>
      <c r="F4910">
        <v>4500</v>
      </c>
      <c r="G4910">
        <v>33</v>
      </c>
      <c r="H4910">
        <v>23</v>
      </c>
      <c r="I4910">
        <v>10</v>
      </c>
      <c r="J4910">
        <v>148500</v>
      </c>
      <c r="K4910" s="2">
        <v>45895</v>
      </c>
      <c r="L4910">
        <v>9</v>
      </c>
      <c r="M4910" s="1" t="s">
        <v>22</v>
      </c>
      <c r="N4910" s="1" t="s">
        <v>23</v>
      </c>
      <c r="O4910" s="1" t="s">
        <v>24</v>
      </c>
      <c r="P4910" s="1" t="s">
        <v>25</v>
      </c>
      <c r="Q4910" s="1" t="s">
        <v>26</v>
      </c>
      <c r="R4910" s="1" t="s">
        <v>27</v>
      </c>
    </row>
    <row r="4911" spans="1:18" x14ac:dyDescent="0.3">
      <c r="A4911" s="1" t="s">
        <v>5069</v>
      </c>
      <c r="B4911" s="1" t="s">
        <v>80</v>
      </c>
      <c r="C4911" s="1" t="s">
        <v>168</v>
      </c>
      <c r="D4911" s="1" t="s">
        <v>31</v>
      </c>
      <c r="E4911">
        <v>86</v>
      </c>
      <c r="F4911">
        <v>10000</v>
      </c>
      <c r="G4911">
        <v>104</v>
      </c>
      <c r="H4911">
        <v>77</v>
      </c>
      <c r="I4911">
        <v>27</v>
      </c>
      <c r="J4911">
        <v>1040000</v>
      </c>
      <c r="K4911" s="2">
        <v>45757</v>
      </c>
      <c r="L4911">
        <v>1</v>
      </c>
      <c r="M4911" s="1" t="s">
        <v>55</v>
      </c>
      <c r="N4911" s="1" t="s">
        <v>23</v>
      </c>
      <c r="O4911" s="1" t="s">
        <v>44</v>
      </c>
      <c r="P4911" s="1" t="s">
        <v>25</v>
      </c>
      <c r="Q4911" s="1" t="s">
        <v>26</v>
      </c>
      <c r="R4911" s="1" t="s">
        <v>59</v>
      </c>
    </row>
    <row r="4912" spans="1:18" x14ac:dyDescent="0.3">
      <c r="A4912" s="1" t="s">
        <v>5070</v>
      </c>
      <c r="B4912" s="1" t="s">
        <v>66</v>
      </c>
      <c r="C4912" s="1" t="s">
        <v>398</v>
      </c>
      <c r="D4912" s="1" t="s">
        <v>72</v>
      </c>
      <c r="E4912">
        <v>105</v>
      </c>
      <c r="F4912">
        <v>3500000</v>
      </c>
      <c r="G4912">
        <v>117</v>
      </c>
      <c r="H4912">
        <v>18</v>
      </c>
      <c r="I4912">
        <v>99</v>
      </c>
      <c r="J4912">
        <v>409500000</v>
      </c>
      <c r="K4912" s="2">
        <v>45729</v>
      </c>
      <c r="L4912">
        <v>11</v>
      </c>
      <c r="M4912" s="1" t="s">
        <v>39</v>
      </c>
      <c r="N4912" s="1" t="s">
        <v>43</v>
      </c>
      <c r="O4912" s="1" t="s">
        <v>24</v>
      </c>
      <c r="P4912" s="1" t="s">
        <v>25</v>
      </c>
      <c r="Q4912" s="1" t="s">
        <v>26</v>
      </c>
      <c r="R4912" s="1" t="s">
        <v>27</v>
      </c>
    </row>
    <row r="4913" spans="1:18" x14ac:dyDescent="0.3">
      <c r="A4913" s="1" t="s">
        <v>5071</v>
      </c>
      <c r="B4913" s="1" t="s">
        <v>66</v>
      </c>
      <c r="C4913" s="1" t="s">
        <v>493</v>
      </c>
      <c r="D4913" s="1" t="s">
        <v>72</v>
      </c>
      <c r="E4913">
        <v>112</v>
      </c>
      <c r="F4913">
        <v>6500</v>
      </c>
      <c r="G4913">
        <v>142</v>
      </c>
      <c r="H4913">
        <v>55</v>
      </c>
      <c r="I4913">
        <v>87</v>
      </c>
      <c r="J4913">
        <v>923000</v>
      </c>
      <c r="K4913" s="2">
        <v>45790</v>
      </c>
      <c r="L4913">
        <v>7</v>
      </c>
      <c r="M4913" s="1" t="s">
        <v>22</v>
      </c>
      <c r="N4913" s="1" t="s">
        <v>43</v>
      </c>
      <c r="O4913" s="1" t="s">
        <v>44</v>
      </c>
      <c r="P4913" s="1" t="s">
        <v>25</v>
      </c>
      <c r="Q4913" s="1" t="s">
        <v>26</v>
      </c>
      <c r="R4913" s="1" t="s">
        <v>27</v>
      </c>
    </row>
    <row r="4914" spans="1:18" x14ac:dyDescent="0.3">
      <c r="A4914" s="1" t="s">
        <v>5072</v>
      </c>
      <c r="B4914" s="1" t="s">
        <v>19</v>
      </c>
      <c r="C4914" s="1" t="s">
        <v>146</v>
      </c>
      <c r="D4914" s="1" t="s">
        <v>72</v>
      </c>
      <c r="E4914">
        <v>46</v>
      </c>
      <c r="F4914">
        <v>1800000</v>
      </c>
      <c r="G4914">
        <v>54</v>
      </c>
      <c r="H4914">
        <v>53</v>
      </c>
      <c r="I4914">
        <v>1</v>
      </c>
      <c r="J4914">
        <v>97200000</v>
      </c>
      <c r="K4914" s="2">
        <v>45995</v>
      </c>
      <c r="L4914">
        <v>2</v>
      </c>
      <c r="M4914" s="1" t="s">
        <v>55</v>
      </c>
      <c r="N4914" s="1" t="s">
        <v>23</v>
      </c>
      <c r="O4914" s="1" t="s">
        <v>24</v>
      </c>
      <c r="P4914" s="1" t="s">
        <v>25</v>
      </c>
      <c r="Q4914" s="1" t="s">
        <v>26</v>
      </c>
      <c r="R4914" s="1" t="s">
        <v>59</v>
      </c>
    </row>
    <row r="4915" spans="1:18" x14ac:dyDescent="0.3">
      <c r="A4915" s="1" t="s">
        <v>5073</v>
      </c>
      <c r="B4915" s="1" t="s">
        <v>66</v>
      </c>
      <c r="C4915" s="1" t="s">
        <v>151</v>
      </c>
      <c r="D4915" s="1" t="s">
        <v>31</v>
      </c>
      <c r="E4915">
        <v>119</v>
      </c>
      <c r="F4915">
        <v>5000</v>
      </c>
      <c r="G4915">
        <v>142</v>
      </c>
      <c r="H4915">
        <v>105</v>
      </c>
      <c r="I4915">
        <v>37</v>
      </c>
      <c r="J4915">
        <v>710000</v>
      </c>
      <c r="K4915" s="2">
        <v>45927</v>
      </c>
      <c r="L4915">
        <v>11</v>
      </c>
      <c r="M4915" s="1" t="s">
        <v>39</v>
      </c>
      <c r="N4915" s="1" t="s">
        <v>32</v>
      </c>
      <c r="O4915" s="1" t="s">
        <v>24</v>
      </c>
      <c r="P4915" s="1" t="s">
        <v>25</v>
      </c>
      <c r="Q4915" s="1" t="s">
        <v>26</v>
      </c>
      <c r="R4915" s="1" t="s">
        <v>27</v>
      </c>
    </row>
    <row r="4916" spans="1:18" x14ac:dyDescent="0.3">
      <c r="A4916" s="1" t="s">
        <v>5074</v>
      </c>
      <c r="B4916" s="1" t="s">
        <v>29</v>
      </c>
      <c r="C4916" s="1" t="s">
        <v>188</v>
      </c>
      <c r="D4916" s="1" t="s">
        <v>31</v>
      </c>
      <c r="E4916">
        <v>69</v>
      </c>
      <c r="F4916">
        <v>95000</v>
      </c>
      <c r="G4916">
        <v>96</v>
      </c>
      <c r="H4916">
        <v>77</v>
      </c>
      <c r="I4916">
        <v>19</v>
      </c>
      <c r="J4916">
        <v>9120000</v>
      </c>
      <c r="K4916" s="2">
        <v>45681</v>
      </c>
      <c r="L4916">
        <v>3</v>
      </c>
      <c r="M4916" s="1" t="s">
        <v>55</v>
      </c>
      <c r="N4916" s="1" t="s">
        <v>23</v>
      </c>
      <c r="O4916" s="1" t="s">
        <v>44</v>
      </c>
      <c r="P4916" s="1" t="s">
        <v>25</v>
      </c>
      <c r="Q4916" s="1" t="s">
        <v>26</v>
      </c>
      <c r="R4916" s="1" t="s">
        <v>34</v>
      </c>
    </row>
    <row r="4917" spans="1:18" x14ac:dyDescent="0.3">
      <c r="A4917" s="1" t="s">
        <v>5075</v>
      </c>
      <c r="B4917" s="1" t="s">
        <v>104</v>
      </c>
      <c r="C4917" s="1" t="s">
        <v>202</v>
      </c>
      <c r="D4917" s="1" t="s">
        <v>38</v>
      </c>
      <c r="E4917">
        <v>135</v>
      </c>
      <c r="F4917">
        <v>8000</v>
      </c>
      <c r="G4917">
        <v>152</v>
      </c>
      <c r="H4917">
        <v>59</v>
      </c>
      <c r="I4917">
        <v>93</v>
      </c>
      <c r="J4917">
        <v>1216000</v>
      </c>
      <c r="K4917" s="2">
        <v>45742</v>
      </c>
      <c r="L4917">
        <v>10</v>
      </c>
      <c r="M4917" s="1" t="s">
        <v>22</v>
      </c>
      <c r="N4917" s="1" t="s">
        <v>23</v>
      </c>
      <c r="O4917" s="1" t="s">
        <v>44</v>
      </c>
      <c r="P4917" s="1" t="s">
        <v>25</v>
      </c>
      <c r="Q4917" s="1" t="s">
        <v>26</v>
      </c>
      <c r="R4917" s="1" t="s">
        <v>34</v>
      </c>
    </row>
    <row r="4918" spans="1:18" x14ac:dyDescent="0.3">
      <c r="A4918" s="1" t="s">
        <v>5076</v>
      </c>
      <c r="B4918" s="1" t="s">
        <v>87</v>
      </c>
      <c r="C4918" s="1" t="s">
        <v>418</v>
      </c>
      <c r="D4918" s="1" t="s">
        <v>91</v>
      </c>
      <c r="E4918">
        <v>77</v>
      </c>
      <c r="F4918">
        <v>180000</v>
      </c>
      <c r="G4918">
        <v>88</v>
      </c>
      <c r="H4918">
        <v>72</v>
      </c>
      <c r="I4918">
        <v>16</v>
      </c>
      <c r="J4918">
        <v>15840000</v>
      </c>
      <c r="K4918" s="2">
        <v>46023</v>
      </c>
      <c r="L4918">
        <v>14</v>
      </c>
      <c r="M4918" s="1" t="s">
        <v>39</v>
      </c>
      <c r="N4918" s="1" t="s">
        <v>23</v>
      </c>
      <c r="O4918" s="1" t="s">
        <v>33</v>
      </c>
      <c r="P4918" s="1" t="s">
        <v>25</v>
      </c>
      <c r="Q4918" s="1" t="s">
        <v>26</v>
      </c>
      <c r="R4918" s="1" t="s">
        <v>27</v>
      </c>
    </row>
    <row r="4919" spans="1:18" x14ac:dyDescent="0.3">
      <c r="A4919" s="1" t="s">
        <v>5077</v>
      </c>
      <c r="B4919" s="1" t="s">
        <v>29</v>
      </c>
      <c r="C4919" s="1" t="s">
        <v>231</v>
      </c>
      <c r="D4919" s="1" t="s">
        <v>31</v>
      </c>
      <c r="E4919">
        <v>93</v>
      </c>
      <c r="F4919">
        <v>12000</v>
      </c>
      <c r="G4919">
        <v>116</v>
      </c>
      <c r="H4919">
        <v>57</v>
      </c>
      <c r="I4919">
        <v>59</v>
      </c>
      <c r="J4919">
        <v>1392000</v>
      </c>
      <c r="K4919" s="2">
        <v>45786</v>
      </c>
      <c r="L4919">
        <v>6</v>
      </c>
      <c r="M4919" s="1" t="s">
        <v>22</v>
      </c>
      <c r="N4919" s="1" t="s">
        <v>23</v>
      </c>
      <c r="O4919" s="1" t="s">
        <v>24</v>
      </c>
      <c r="P4919" s="1" t="s">
        <v>25</v>
      </c>
      <c r="Q4919" s="1" t="s">
        <v>26</v>
      </c>
      <c r="R4919" s="1" t="s">
        <v>27</v>
      </c>
    </row>
    <row r="4920" spans="1:18" x14ac:dyDescent="0.3">
      <c r="A4920" s="1" t="s">
        <v>5078</v>
      </c>
      <c r="B4920" s="1" t="s">
        <v>41</v>
      </c>
      <c r="C4920" s="1" t="s">
        <v>146</v>
      </c>
      <c r="D4920" s="1" t="s">
        <v>64</v>
      </c>
      <c r="E4920">
        <v>54</v>
      </c>
      <c r="F4920">
        <v>1800000</v>
      </c>
      <c r="G4920">
        <v>61</v>
      </c>
      <c r="H4920">
        <v>19</v>
      </c>
      <c r="I4920">
        <v>42</v>
      </c>
      <c r="J4920">
        <v>109800000</v>
      </c>
      <c r="K4920" s="2">
        <v>45870</v>
      </c>
      <c r="L4920">
        <v>11</v>
      </c>
      <c r="M4920" s="1" t="s">
        <v>39</v>
      </c>
      <c r="N4920" s="1" t="s">
        <v>23</v>
      </c>
      <c r="O4920" s="1" t="s">
        <v>24</v>
      </c>
      <c r="P4920" s="1" t="s">
        <v>25</v>
      </c>
      <c r="Q4920" s="1" t="s">
        <v>50</v>
      </c>
      <c r="R4920" s="1" t="s">
        <v>27</v>
      </c>
    </row>
    <row r="4921" spans="1:18" x14ac:dyDescent="0.3">
      <c r="A4921" s="1" t="s">
        <v>5079</v>
      </c>
      <c r="B4921" s="1" t="s">
        <v>104</v>
      </c>
      <c r="C4921" s="1" t="s">
        <v>261</v>
      </c>
      <c r="D4921" s="1" t="s">
        <v>58</v>
      </c>
      <c r="E4921">
        <v>110</v>
      </c>
      <c r="F4921">
        <v>85000</v>
      </c>
      <c r="G4921">
        <v>110</v>
      </c>
      <c r="H4921">
        <v>6</v>
      </c>
      <c r="I4921">
        <v>104</v>
      </c>
      <c r="J4921">
        <v>9350000</v>
      </c>
      <c r="K4921" s="2">
        <v>46020</v>
      </c>
      <c r="L4921">
        <v>14</v>
      </c>
      <c r="M4921" s="1" t="s">
        <v>39</v>
      </c>
      <c r="N4921" s="1" t="s">
        <v>23</v>
      </c>
      <c r="O4921" s="1" t="s">
        <v>24</v>
      </c>
      <c r="P4921" s="1" t="s">
        <v>49</v>
      </c>
      <c r="Q4921" s="1" t="s">
        <v>59</v>
      </c>
      <c r="R4921" s="1" t="s">
        <v>27</v>
      </c>
    </row>
    <row r="4922" spans="1:18" x14ac:dyDescent="0.3">
      <c r="A4922" s="1" t="s">
        <v>5080</v>
      </c>
      <c r="B4922" s="1" t="s">
        <v>36</v>
      </c>
      <c r="C4922" s="1" t="s">
        <v>57</v>
      </c>
      <c r="D4922" s="1" t="s">
        <v>31</v>
      </c>
      <c r="E4922">
        <v>23</v>
      </c>
      <c r="F4922">
        <v>8000</v>
      </c>
      <c r="G4922">
        <v>23</v>
      </c>
      <c r="H4922">
        <v>14</v>
      </c>
      <c r="I4922">
        <v>9</v>
      </c>
      <c r="J4922">
        <v>184000</v>
      </c>
      <c r="K4922" s="2">
        <v>45869</v>
      </c>
      <c r="L4922">
        <v>1</v>
      </c>
      <c r="M4922" s="1" t="s">
        <v>55</v>
      </c>
      <c r="N4922" s="1" t="s">
        <v>23</v>
      </c>
      <c r="O4922" s="1" t="s">
        <v>85</v>
      </c>
      <c r="P4922" s="1" t="s">
        <v>25</v>
      </c>
      <c r="Q4922" s="1" t="s">
        <v>26</v>
      </c>
      <c r="R4922" s="1" t="s">
        <v>27</v>
      </c>
    </row>
    <row r="4923" spans="1:18" x14ac:dyDescent="0.3">
      <c r="A4923" s="1" t="s">
        <v>5081</v>
      </c>
      <c r="B4923" s="1" t="s">
        <v>93</v>
      </c>
      <c r="C4923" s="1" t="s">
        <v>119</v>
      </c>
      <c r="D4923" s="1" t="s">
        <v>64</v>
      </c>
      <c r="E4923">
        <v>109</v>
      </c>
      <c r="F4923">
        <v>4500</v>
      </c>
      <c r="G4923">
        <v>127</v>
      </c>
      <c r="H4923">
        <v>97</v>
      </c>
      <c r="I4923">
        <v>30</v>
      </c>
      <c r="J4923">
        <v>571500</v>
      </c>
      <c r="K4923" s="2">
        <v>45809</v>
      </c>
      <c r="L4923">
        <v>7</v>
      </c>
      <c r="M4923" s="1" t="s">
        <v>22</v>
      </c>
      <c r="N4923" s="1" t="s">
        <v>23</v>
      </c>
      <c r="O4923" s="1" t="s">
        <v>44</v>
      </c>
      <c r="P4923" s="1" t="s">
        <v>25</v>
      </c>
      <c r="Q4923" s="1" t="s">
        <v>26</v>
      </c>
      <c r="R4923" s="1" t="s">
        <v>27</v>
      </c>
    </row>
    <row r="4924" spans="1:18" x14ac:dyDescent="0.3">
      <c r="A4924" s="1" t="s">
        <v>5082</v>
      </c>
      <c r="B4924" s="1" t="s">
        <v>104</v>
      </c>
      <c r="C4924" s="1" t="s">
        <v>71</v>
      </c>
      <c r="D4924" s="1" t="s">
        <v>48</v>
      </c>
      <c r="E4924">
        <v>117</v>
      </c>
      <c r="F4924">
        <v>3500</v>
      </c>
      <c r="G4924">
        <v>132</v>
      </c>
      <c r="H4924">
        <v>54</v>
      </c>
      <c r="I4924">
        <v>78</v>
      </c>
      <c r="J4924">
        <v>462000</v>
      </c>
      <c r="K4924" s="2">
        <v>45923</v>
      </c>
      <c r="L4924">
        <v>6</v>
      </c>
      <c r="M4924" s="1" t="s">
        <v>22</v>
      </c>
      <c r="N4924" s="1" t="s">
        <v>43</v>
      </c>
      <c r="O4924" s="1" t="s">
        <v>24</v>
      </c>
      <c r="P4924" s="1" t="s">
        <v>25</v>
      </c>
      <c r="Q4924" s="1" t="s">
        <v>26</v>
      </c>
      <c r="R4924" s="1" t="s">
        <v>27</v>
      </c>
    </row>
    <row r="4925" spans="1:18" x14ac:dyDescent="0.3">
      <c r="A4925" s="1" t="s">
        <v>5083</v>
      </c>
      <c r="B4925" s="1" t="s">
        <v>80</v>
      </c>
      <c r="C4925" s="1" t="s">
        <v>240</v>
      </c>
      <c r="D4925" s="1" t="s">
        <v>72</v>
      </c>
      <c r="E4925">
        <v>89</v>
      </c>
      <c r="F4925">
        <v>18000</v>
      </c>
      <c r="G4925">
        <v>101</v>
      </c>
      <c r="H4925">
        <v>45</v>
      </c>
      <c r="I4925">
        <v>56</v>
      </c>
      <c r="J4925">
        <v>1818000</v>
      </c>
      <c r="K4925" s="2">
        <v>46011</v>
      </c>
      <c r="L4925">
        <v>4</v>
      </c>
      <c r="M4925" s="1" t="s">
        <v>55</v>
      </c>
      <c r="N4925" s="1" t="s">
        <v>32</v>
      </c>
      <c r="O4925" s="1" t="s">
        <v>24</v>
      </c>
      <c r="P4925" s="1" t="s">
        <v>25</v>
      </c>
      <c r="Q4925" s="1" t="s">
        <v>50</v>
      </c>
      <c r="R4925" s="1" t="s">
        <v>27</v>
      </c>
    </row>
    <row r="4926" spans="1:18" x14ac:dyDescent="0.3">
      <c r="A4926" s="1" t="s">
        <v>5084</v>
      </c>
      <c r="B4926" s="1" t="s">
        <v>29</v>
      </c>
      <c r="C4926" s="1" t="s">
        <v>108</v>
      </c>
      <c r="D4926" s="1" t="s">
        <v>31</v>
      </c>
      <c r="E4926">
        <v>122</v>
      </c>
      <c r="F4926">
        <v>15000</v>
      </c>
      <c r="G4926">
        <v>123</v>
      </c>
      <c r="H4926">
        <v>54</v>
      </c>
      <c r="I4926">
        <v>69</v>
      </c>
      <c r="J4926">
        <v>1845000</v>
      </c>
      <c r="K4926" s="2">
        <v>46015</v>
      </c>
      <c r="L4926">
        <v>4</v>
      </c>
      <c r="M4926" s="1" t="s">
        <v>55</v>
      </c>
      <c r="N4926" s="1" t="s">
        <v>43</v>
      </c>
      <c r="O4926" s="1" t="s">
        <v>24</v>
      </c>
      <c r="P4926" s="1" t="s">
        <v>49</v>
      </c>
      <c r="Q4926" s="1" t="s">
        <v>26</v>
      </c>
      <c r="R4926" s="1" t="s">
        <v>59</v>
      </c>
    </row>
    <row r="4927" spans="1:18" x14ac:dyDescent="0.3">
      <c r="A4927" s="1" t="s">
        <v>5085</v>
      </c>
      <c r="B4927" s="1" t="s">
        <v>66</v>
      </c>
      <c r="C4927" s="1" t="s">
        <v>158</v>
      </c>
      <c r="D4927" s="1" t="s">
        <v>91</v>
      </c>
      <c r="E4927">
        <v>142</v>
      </c>
      <c r="F4927">
        <v>300</v>
      </c>
      <c r="G4927">
        <v>142</v>
      </c>
      <c r="H4927">
        <v>104</v>
      </c>
      <c r="I4927">
        <v>38</v>
      </c>
      <c r="J4927">
        <v>42600</v>
      </c>
      <c r="K4927" s="2">
        <v>45945</v>
      </c>
      <c r="L4927">
        <v>11</v>
      </c>
      <c r="M4927" s="1" t="s">
        <v>39</v>
      </c>
      <c r="N4927" s="1" t="s">
        <v>32</v>
      </c>
      <c r="O4927" s="1" t="s">
        <v>85</v>
      </c>
      <c r="P4927" s="1" t="s">
        <v>25</v>
      </c>
      <c r="Q4927" s="1" t="s">
        <v>59</v>
      </c>
      <c r="R4927" s="1" t="s">
        <v>27</v>
      </c>
    </row>
    <row r="4928" spans="1:18" x14ac:dyDescent="0.3">
      <c r="A4928" s="1" t="s">
        <v>5086</v>
      </c>
      <c r="B4928" s="1" t="s">
        <v>133</v>
      </c>
      <c r="C4928" s="1" t="s">
        <v>200</v>
      </c>
      <c r="D4928" s="1" t="s">
        <v>54</v>
      </c>
      <c r="E4928">
        <v>48</v>
      </c>
      <c r="F4928">
        <v>400</v>
      </c>
      <c r="G4928">
        <v>55</v>
      </c>
      <c r="H4928">
        <v>21</v>
      </c>
      <c r="I4928">
        <v>34</v>
      </c>
      <c r="J4928">
        <v>22000</v>
      </c>
      <c r="K4928" s="2">
        <v>45986</v>
      </c>
      <c r="L4928">
        <v>14</v>
      </c>
      <c r="M4928" s="1" t="s">
        <v>39</v>
      </c>
      <c r="N4928" s="1" t="s">
        <v>43</v>
      </c>
      <c r="O4928" s="1" t="s">
        <v>44</v>
      </c>
      <c r="P4928" s="1" t="s">
        <v>25</v>
      </c>
      <c r="Q4928" s="1" t="s">
        <v>26</v>
      </c>
      <c r="R4928" s="1" t="s">
        <v>27</v>
      </c>
    </row>
    <row r="4929" spans="1:18" x14ac:dyDescent="0.3">
      <c r="A4929" s="1" t="s">
        <v>5087</v>
      </c>
      <c r="B4929" s="1" t="s">
        <v>104</v>
      </c>
      <c r="C4929" s="1" t="s">
        <v>74</v>
      </c>
      <c r="D4929" s="1" t="s">
        <v>31</v>
      </c>
      <c r="E4929">
        <v>65</v>
      </c>
      <c r="F4929">
        <v>25000</v>
      </c>
      <c r="G4929">
        <v>90</v>
      </c>
      <c r="H4929">
        <v>44</v>
      </c>
      <c r="I4929">
        <v>46</v>
      </c>
      <c r="J4929">
        <v>2250000</v>
      </c>
      <c r="K4929" s="2">
        <v>45696</v>
      </c>
      <c r="L4929">
        <v>12</v>
      </c>
      <c r="M4929" s="1" t="s">
        <v>39</v>
      </c>
      <c r="N4929" s="1" t="s">
        <v>43</v>
      </c>
      <c r="O4929" s="1" t="s">
        <v>44</v>
      </c>
      <c r="P4929" s="1" t="s">
        <v>25</v>
      </c>
      <c r="Q4929" s="1" t="s">
        <v>26</v>
      </c>
      <c r="R4929" s="1" t="s">
        <v>27</v>
      </c>
    </row>
    <row r="4930" spans="1:18" x14ac:dyDescent="0.3">
      <c r="A4930" s="1" t="s">
        <v>5088</v>
      </c>
      <c r="B4930" s="1" t="s">
        <v>29</v>
      </c>
      <c r="C4930" s="1" t="s">
        <v>105</v>
      </c>
      <c r="D4930" s="1" t="s">
        <v>72</v>
      </c>
      <c r="E4930">
        <v>142</v>
      </c>
      <c r="F4930">
        <v>6500</v>
      </c>
      <c r="G4930">
        <v>165</v>
      </c>
      <c r="H4930">
        <v>35</v>
      </c>
      <c r="I4930">
        <v>130</v>
      </c>
      <c r="J4930">
        <v>1072500</v>
      </c>
      <c r="K4930" s="2">
        <v>45818</v>
      </c>
      <c r="L4930">
        <v>3</v>
      </c>
      <c r="M4930" s="1" t="s">
        <v>55</v>
      </c>
      <c r="N4930" s="1" t="s">
        <v>32</v>
      </c>
      <c r="O4930" s="1" t="s">
        <v>85</v>
      </c>
      <c r="P4930" s="1" t="s">
        <v>25</v>
      </c>
      <c r="Q4930" s="1" t="s">
        <v>26</v>
      </c>
      <c r="R4930" s="1" t="s">
        <v>59</v>
      </c>
    </row>
    <row r="4931" spans="1:18" x14ac:dyDescent="0.3">
      <c r="A4931" s="1" t="s">
        <v>5089</v>
      </c>
      <c r="B4931" s="1" t="s">
        <v>46</v>
      </c>
      <c r="C4931" s="1" t="s">
        <v>266</v>
      </c>
      <c r="D4931" s="1" t="s">
        <v>31</v>
      </c>
      <c r="E4931">
        <v>85</v>
      </c>
      <c r="F4931">
        <v>2200000</v>
      </c>
      <c r="G4931">
        <v>92</v>
      </c>
      <c r="H4931">
        <v>85</v>
      </c>
      <c r="I4931">
        <v>7</v>
      </c>
      <c r="J4931">
        <v>202400000</v>
      </c>
      <c r="K4931" s="2">
        <v>45769</v>
      </c>
      <c r="L4931">
        <v>15</v>
      </c>
      <c r="M4931" s="1" t="s">
        <v>39</v>
      </c>
      <c r="N4931" s="1" t="s">
        <v>23</v>
      </c>
      <c r="O4931" s="1" t="s">
        <v>24</v>
      </c>
      <c r="P4931" s="1" t="s">
        <v>25</v>
      </c>
      <c r="Q4931" s="1" t="s">
        <v>26</v>
      </c>
      <c r="R4931" s="1" t="s">
        <v>27</v>
      </c>
    </row>
    <row r="4932" spans="1:18" x14ac:dyDescent="0.3">
      <c r="A4932" s="1" t="s">
        <v>5090</v>
      </c>
      <c r="B4932" s="1" t="s">
        <v>133</v>
      </c>
      <c r="C4932" s="1" t="s">
        <v>164</v>
      </c>
      <c r="D4932" s="1" t="s">
        <v>38</v>
      </c>
      <c r="E4932">
        <v>96</v>
      </c>
      <c r="F4932">
        <v>3500</v>
      </c>
      <c r="G4932">
        <v>117</v>
      </c>
      <c r="H4932">
        <v>39</v>
      </c>
      <c r="I4932">
        <v>78</v>
      </c>
      <c r="J4932">
        <v>409500</v>
      </c>
      <c r="K4932" s="2">
        <v>45706</v>
      </c>
      <c r="L4932">
        <v>13</v>
      </c>
      <c r="M4932" s="1" t="s">
        <v>39</v>
      </c>
      <c r="N4932" s="1" t="s">
        <v>23</v>
      </c>
      <c r="O4932" s="1" t="s">
        <v>44</v>
      </c>
      <c r="P4932" s="1" t="s">
        <v>25</v>
      </c>
      <c r="Q4932" s="1" t="s">
        <v>26</v>
      </c>
      <c r="R4932" s="1" t="s">
        <v>27</v>
      </c>
    </row>
    <row r="4933" spans="1:18" x14ac:dyDescent="0.3">
      <c r="A4933" s="1" t="s">
        <v>5091</v>
      </c>
      <c r="B4933" s="1" t="s">
        <v>46</v>
      </c>
      <c r="C4933" s="1" t="s">
        <v>211</v>
      </c>
      <c r="D4933" s="1" t="s">
        <v>67</v>
      </c>
      <c r="E4933">
        <v>119</v>
      </c>
      <c r="F4933">
        <v>85000</v>
      </c>
      <c r="G4933">
        <v>132</v>
      </c>
      <c r="H4933">
        <v>99</v>
      </c>
      <c r="I4933">
        <v>33</v>
      </c>
      <c r="J4933">
        <v>11220000</v>
      </c>
      <c r="K4933" s="2">
        <v>45943</v>
      </c>
      <c r="L4933">
        <v>14</v>
      </c>
      <c r="M4933" s="1" t="s">
        <v>39</v>
      </c>
      <c r="N4933" s="1" t="s">
        <v>23</v>
      </c>
      <c r="O4933" s="1" t="s">
        <v>24</v>
      </c>
      <c r="P4933" s="1" t="s">
        <v>25</v>
      </c>
      <c r="Q4933" s="1" t="s">
        <v>26</v>
      </c>
      <c r="R4933" s="1" t="s">
        <v>27</v>
      </c>
    </row>
    <row r="4934" spans="1:18" x14ac:dyDescent="0.3">
      <c r="A4934" s="1" t="s">
        <v>5092</v>
      </c>
      <c r="B4934" s="1" t="s">
        <v>83</v>
      </c>
      <c r="C4934" s="1" t="s">
        <v>37</v>
      </c>
      <c r="D4934" s="1" t="s">
        <v>31</v>
      </c>
      <c r="E4934">
        <v>44</v>
      </c>
      <c r="F4934">
        <v>12000</v>
      </c>
      <c r="G4934">
        <v>69</v>
      </c>
      <c r="H4934">
        <v>65</v>
      </c>
      <c r="I4934">
        <v>4</v>
      </c>
      <c r="J4934">
        <v>828000</v>
      </c>
      <c r="K4934" s="2">
        <v>45944</v>
      </c>
      <c r="L4934">
        <v>4</v>
      </c>
      <c r="M4934" s="1" t="s">
        <v>55</v>
      </c>
      <c r="N4934" s="1" t="s">
        <v>23</v>
      </c>
      <c r="O4934" s="1" t="s">
        <v>33</v>
      </c>
      <c r="P4934" s="1" t="s">
        <v>25</v>
      </c>
      <c r="Q4934" s="1" t="s">
        <v>59</v>
      </c>
      <c r="R4934" s="1" t="s">
        <v>27</v>
      </c>
    </row>
    <row r="4935" spans="1:18" x14ac:dyDescent="0.3">
      <c r="A4935" s="1" t="s">
        <v>5093</v>
      </c>
      <c r="B4935" s="1" t="s">
        <v>83</v>
      </c>
      <c r="C4935" s="1" t="s">
        <v>166</v>
      </c>
      <c r="D4935" s="1" t="s">
        <v>48</v>
      </c>
      <c r="E4935">
        <v>66</v>
      </c>
      <c r="F4935">
        <v>35000</v>
      </c>
      <c r="G4935">
        <v>73</v>
      </c>
      <c r="H4935">
        <v>29</v>
      </c>
      <c r="I4935">
        <v>44</v>
      </c>
      <c r="J4935">
        <v>2555000</v>
      </c>
      <c r="K4935" s="2">
        <v>45736</v>
      </c>
      <c r="L4935">
        <v>1</v>
      </c>
      <c r="M4935" s="1" t="s">
        <v>55</v>
      </c>
      <c r="N4935" s="1" t="s">
        <v>23</v>
      </c>
      <c r="O4935" s="1" t="s">
        <v>33</v>
      </c>
      <c r="P4935" s="1" t="s">
        <v>25</v>
      </c>
      <c r="Q4935" s="1" t="s">
        <v>26</v>
      </c>
      <c r="R4935" s="1" t="s">
        <v>27</v>
      </c>
    </row>
    <row r="4936" spans="1:18" x14ac:dyDescent="0.3">
      <c r="A4936" s="1" t="s">
        <v>5094</v>
      </c>
      <c r="B4936" s="1" t="s">
        <v>66</v>
      </c>
      <c r="C4936" s="1" t="s">
        <v>505</v>
      </c>
      <c r="D4936" s="1" t="s">
        <v>48</v>
      </c>
      <c r="E4936">
        <v>72</v>
      </c>
      <c r="F4936">
        <v>120000</v>
      </c>
      <c r="G4936">
        <v>73</v>
      </c>
      <c r="H4936">
        <v>60</v>
      </c>
      <c r="I4936">
        <v>13</v>
      </c>
      <c r="J4936">
        <v>8760000</v>
      </c>
      <c r="K4936" s="2">
        <v>45749</v>
      </c>
      <c r="L4936">
        <v>12</v>
      </c>
      <c r="M4936" s="1" t="s">
        <v>39</v>
      </c>
      <c r="N4936" s="1" t="s">
        <v>32</v>
      </c>
      <c r="O4936" s="1" t="s">
        <v>24</v>
      </c>
      <c r="P4936" s="1" t="s">
        <v>25</v>
      </c>
      <c r="Q4936" s="1" t="s">
        <v>26</v>
      </c>
      <c r="R4936" s="1" t="s">
        <v>27</v>
      </c>
    </row>
    <row r="4937" spans="1:18" x14ac:dyDescent="0.3">
      <c r="A4937" s="1" t="s">
        <v>5095</v>
      </c>
      <c r="B4937" s="1" t="s">
        <v>133</v>
      </c>
      <c r="C4937" s="1" t="s">
        <v>154</v>
      </c>
      <c r="D4937" s="1" t="s">
        <v>48</v>
      </c>
      <c r="E4937">
        <v>120</v>
      </c>
      <c r="F4937">
        <v>18000</v>
      </c>
      <c r="G4937">
        <v>137</v>
      </c>
      <c r="H4937">
        <v>9</v>
      </c>
      <c r="I4937">
        <v>128</v>
      </c>
      <c r="J4937">
        <v>2466000</v>
      </c>
      <c r="K4937" s="2">
        <v>45674</v>
      </c>
      <c r="L4937">
        <v>5</v>
      </c>
      <c r="M4937" s="1" t="s">
        <v>55</v>
      </c>
      <c r="N4937" s="1" t="s">
        <v>23</v>
      </c>
      <c r="O4937" s="1" t="s">
        <v>44</v>
      </c>
      <c r="P4937" s="1" t="s">
        <v>25</v>
      </c>
      <c r="Q4937" s="1" t="s">
        <v>26</v>
      </c>
      <c r="R4937" s="1" t="s">
        <v>27</v>
      </c>
    </row>
    <row r="4938" spans="1:18" x14ac:dyDescent="0.3">
      <c r="A4938" s="1" t="s">
        <v>5096</v>
      </c>
      <c r="B4938" s="1" t="s">
        <v>99</v>
      </c>
      <c r="C4938" s="1" t="s">
        <v>268</v>
      </c>
      <c r="D4938" s="1" t="s">
        <v>58</v>
      </c>
      <c r="E4938">
        <v>128</v>
      </c>
      <c r="F4938">
        <v>6000</v>
      </c>
      <c r="G4938">
        <v>152</v>
      </c>
      <c r="H4938">
        <v>19</v>
      </c>
      <c r="I4938">
        <v>133</v>
      </c>
      <c r="J4938">
        <v>912000</v>
      </c>
      <c r="K4938" s="2">
        <v>45920</v>
      </c>
      <c r="L4938">
        <v>11</v>
      </c>
      <c r="M4938" s="1" t="s">
        <v>39</v>
      </c>
      <c r="N4938" s="1" t="s">
        <v>32</v>
      </c>
      <c r="O4938" s="1" t="s">
        <v>24</v>
      </c>
      <c r="P4938" s="1" t="s">
        <v>25</v>
      </c>
      <c r="Q4938" s="1" t="s">
        <v>26</v>
      </c>
      <c r="R4938" s="1" t="s">
        <v>27</v>
      </c>
    </row>
    <row r="4939" spans="1:18" x14ac:dyDescent="0.3">
      <c r="A4939" s="1" t="s">
        <v>5097</v>
      </c>
      <c r="B4939" s="1" t="s">
        <v>36</v>
      </c>
      <c r="C4939" s="1" t="s">
        <v>125</v>
      </c>
      <c r="D4939" s="1" t="s">
        <v>31</v>
      </c>
      <c r="E4939">
        <v>143</v>
      </c>
      <c r="F4939">
        <v>4500</v>
      </c>
      <c r="G4939">
        <v>149</v>
      </c>
      <c r="H4939">
        <v>109</v>
      </c>
      <c r="I4939">
        <v>40</v>
      </c>
      <c r="J4939">
        <v>670500</v>
      </c>
      <c r="K4939" s="2">
        <v>45764</v>
      </c>
      <c r="L4939">
        <v>8</v>
      </c>
      <c r="M4939" s="1" t="s">
        <v>22</v>
      </c>
      <c r="N4939" s="1" t="s">
        <v>23</v>
      </c>
      <c r="O4939" s="1" t="s">
        <v>85</v>
      </c>
      <c r="P4939" s="1" t="s">
        <v>25</v>
      </c>
      <c r="Q4939" s="1" t="s">
        <v>50</v>
      </c>
      <c r="R4939" s="1" t="s">
        <v>34</v>
      </c>
    </row>
    <row r="4940" spans="1:18" x14ac:dyDescent="0.3">
      <c r="A4940" s="1" t="s">
        <v>5098</v>
      </c>
      <c r="B4940" s="1" t="s">
        <v>107</v>
      </c>
      <c r="C4940" s="1" t="s">
        <v>427</v>
      </c>
      <c r="D4940" s="1" t="s">
        <v>54</v>
      </c>
      <c r="E4940">
        <v>118</v>
      </c>
      <c r="F4940">
        <v>5000</v>
      </c>
      <c r="G4940">
        <v>145</v>
      </c>
      <c r="H4940">
        <v>54</v>
      </c>
      <c r="I4940">
        <v>91</v>
      </c>
      <c r="J4940">
        <v>725000</v>
      </c>
      <c r="K4940" s="2">
        <v>45858</v>
      </c>
      <c r="L4940">
        <v>14</v>
      </c>
      <c r="M4940" s="1" t="s">
        <v>39</v>
      </c>
      <c r="N4940" s="1" t="s">
        <v>23</v>
      </c>
      <c r="O4940" s="1" t="s">
        <v>24</v>
      </c>
      <c r="P4940" s="1" t="s">
        <v>49</v>
      </c>
      <c r="Q4940" s="1" t="s">
        <v>26</v>
      </c>
      <c r="R4940" s="1" t="s">
        <v>27</v>
      </c>
    </row>
    <row r="4941" spans="1:18" x14ac:dyDescent="0.3">
      <c r="A4941" s="1" t="s">
        <v>5099</v>
      </c>
      <c r="B4941" s="1" t="s">
        <v>133</v>
      </c>
      <c r="C4941" s="1" t="s">
        <v>186</v>
      </c>
      <c r="D4941" s="1" t="s">
        <v>67</v>
      </c>
      <c r="E4941">
        <v>90</v>
      </c>
      <c r="F4941">
        <v>95000</v>
      </c>
      <c r="G4941">
        <v>119</v>
      </c>
      <c r="H4941">
        <v>94</v>
      </c>
      <c r="I4941">
        <v>25</v>
      </c>
      <c r="J4941">
        <v>11305000</v>
      </c>
      <c r="K4941" s="2">
        <v>45812</v>
      </c>
      <c r="L4941">
        <v>14</v>
      </c>
      <c r="M4941" s="1" t="s">
        <v>39</v>
      </c>
      <c r="N4941" s="1" t="s">
        <v>23</v>
      </c>
      <c r="O4941" s="1" t="s">
        <v>24</v>
      </c>
      <c r="P4941" s="1" t="s">
        <v>25</v>
      </c>
      <c r="Q4941" s="1" t="s">
        <v>26</v>
      </c>
      <c r="R4941" s="1" t="s">
        <v>27</v>
      </c>
    </row>
    <row r="4942" spans="1:18" x14ac:dyDescent="0.3">
      <c r="A4942" s="1" t="s">
        <v>5100</v>
      </c>
      <c r="B4942" s="1" t="s">
        <v>107</v>
      </c>
      <c r="C4942" s="1" t="s">
        <v>225</v>
      </c>
      <c r="D4942" s="1" t="s">
        <v>38</v>
      </c>
      <c r="E4942">
        <v>150</v>
      </c>
      <c r="F4942">
        <v>1200000</v>
      </c>
      <c r="G4942">
        <v>176</v>
      </c>
      <c r="H4942">
        <v>12</v>
      </c>
      <c r="I4942">
        <v>164</v>
      </c>
      <c r="J4942">
        <v>211200000</v>
      </c>
      <c r="K4942" s="2">
        <v>46017</v>
      </c>
      <c r="L4942">
        <v>9</v>
      </c>
      <c r="M4942" s="1" t="s">
        <v>22</v>
      </c>
      <c r="N4942" s="1" t="s">
        <v>23</v>
      </c>
      <c r="O4942" s="1" t="s">
        <v>24</v>
      </c>
      <c r="P4942" s="1" t="s">
        <v>49</v>
      </c>
      <c r="Q4942" s="1" t="s">
        <v>59</v>
      </c>
      <c r="R4942" s="1" t="s">
        <v>27</v>
      </c>
    </row>
    <row r="4943" spans="1:18" x14ac:dyDescent="0.3">
      <c r="A4943" s="1" t="s">
        <v>5101</v>
      </c>
      <c r="B4943" s="1" t="s">
        <v>52</v>
      </c>
      <c r="C4943" s="1" t="s">
        <v>266</v>
      </c>
      <c r="D4943" s="1" t="s">
        <v>91</v>
      </c>
      <c r="E4943">
        <v>113</v>
      </c>
      <c r="F4943">
        <v>2200000</v>
      </c>
      <c r="G4943">
        <v>117</v>
      </c>
      <c r="H4943">
        <v>19</v>
      </c>
      <c r="I4943">
        <v>98</v>
      </c>
      <c r="J4943">
        <v>257400000</v>
      </c>
      <c r="K4943" s="2">
        <v>45991</v>
      </c>
      <c r="L4943">
        <v>11</v>
      </c>
      <c r="M4943" s="1" t="s">
        <v>39</v>
      </c>
      <c r="N4943" s="1" t="s">
        <v>43</v>
      </c>
      <c r="O4943" s="1" t="s">
        <v>24</v>
      </c>
      <c r="P4943" s="1" t="s">
        <v>25</v>
      </c>
      <c r="Q4943" s="1" t="s">
        <v>26</v>
      </c>
      <c r="R4943" s="1" t="s">
        <v>27</v>
      </c>
    </row>
    <row r="4944" spans="1:18" x14ac:dyDescent="0.3">
      <c r="A4944" s="1" t="s">
        <v>5102</v>
      </c>
      <c r="B4944" s="1" t="s">
        <v>93</v>
      </c>
      <c r="C4944" s="1" t="s">
        <v>84</v>
      </c>
      <c r="D4944" s="1" t="s">
        <v>48</v>
      </c>
      <c r="E4944">
        <v>138</v>
      </c>
      <c r="F4944">
        <v>180000</v>
      </c>
      <c r="G4944">
        <v>149</v>
      </c>
      <c r="H4944">
        <v>20</v>
      </c>
      <c r="I4944">
        <v>129</v>
      </c>
      <c r="J4944">
        <v>26820000</v>
      </c>
      <c r="K4944" s="2">
        <v>45677</v>
      </c>
      <c r="L4944">
        <v>5</v>
      </c>
      <c r="M4944" s="1" t="s">
        <v>55</v>
      </c>
      <c r="N4944" s="1" t="s">
        <v>43</v>
      </c>
      <c r="O4944" s="1" t="s">
        <v>24</v>
      </c>
      <c r="P4944" s="1" t="s">
        <v>25</v>
      </c>
      <c r="Q4944" s="1" t="s">
        <v>26</v>
      </c>
      <c r="R4944" s="1" t="s">
        <v>27</v>
      </c>
    </row>
    <row r="4945" spans="1:18" x14ac:dyDescent="0.3">
      <c r="A4945" s="1" t="s">
        <v>5103</v>
      </c>
      <c r="B4945" s="1" t="s">
        <v>99</v>
      </c>
      <c r="C4945" s="1" t="s">
        <v>291</v>
      </c>
      <c r="D4945" s="1" t="s">
        <v>67</v>
      </c>
      <c r="E4945">
        <v>51</v>
      </c>
      <c r="F4945">
        <v>4500</v>
      </c>
      <c r="G4945">
        <v>81</v>
      </c>
      <c r="H4945">
        <v>61</v>
      </c>
      <c r="I4945">
        <v>20</v>
      </c>
      <c r="J4945">
        <v>364500</v>
      </c>
      <c r="K4945" s="2">
        <v>45782</v>
      </c>
      <c r="L4945">
        <v>4</v>
      </c>
      <c r="M4945" s="1" t="s">
        <v>55</v>
      </c>
      <c r="N4945" s="1" t="s">
        <v>32</v>
      </c>
      <c r="O4945" s="1" t="s">
        <v>44</v>
      </c>
      <c r="P4945" s="1" t="s">
        <v>25</v>
      </c>
      <c r="Q4945" s="1" t="s">
        <v>26</v>
      </c>
      <c r="R4945" s="1" t="s">
        <v>27</v>
      </c>
    </row>
    <row r="4946" spans="1:18" x14ac:dyDescent="0.3">
      <c r="A4946" s="1" t="s">
        <v>5104</v>
      </c>
      <c r="B4946" s="1" t="s">
        <v>41</v>
      </c>
      <c r="C4946" s="1" t="s">
        <v>105</v>
      </c>
      <c r="D4946" s="1" t="s">
        <v>31</v>
      </c>
      <c r="E4946">
        <v>126</v>
      </c>
      <c r="F4946">
        <v>6500</v>
      </c>
      <c r="G4946">
        <v>126</v>
      </c>
      <c r="H4946">
        <v>125</v>
      </c>
      <c r="I4946">
        <v>1</v>
      </c>
      <c r="J4946">
        <v>819000</v>
      </c>
      <c r="K4946" s="2">
        <v>45948</v>
      </c>
      <c r="L4946">
        <v>13</v>
      </c>
      <c r="M4946" s="1" t="s">
        <v>39</v>
      </c>
      <c r="N4946" s="1" t="s">
        <v>23</v>
      </c>
      <c r="O4946" s="1" t="s">
        <v>24</v>
      </c>
      <c r="P4946" s="1" t="s">
        <v>25</v>
      </c>
      <c r="Q4946" s="1" t="s">
        <v>26</v>
      </c>
      <c r="R4946" s="1" t="s">
        <v>27</v>
      </c>
    </row>
    <row r="4947" spans="1:18" x14ac:dyDescent="0.3">
      <c r="A4947" s="1" t="s">
        <v>5105</v>
      </c>
      <c r="B4947" s="1" t="s">
        <v>104</v>
      </c>
      <c r="C4947" s="1" t="s">
        <v>308</v>
      </c>
      <c r="D4947" s="1" t="s">
        <v>54</v>
      </c>
      <c r="E4947">
        <v>149</v>
      </c>
      <c r="F4947">
        <v>8000</v>
      </c>
      <c r="G4947">
        <v>160</v>
      </c>
      <c r="H4947">
        <v>50</v>
      </c>
      <c r="I4947">
        <v>110</v>
      </c>
      <c r="J4947">
        <v>1280000</v>
      </c>
      <c r="K4947" s="2">
        <v>45850</v>
      </c>
      <c r="L4947">
        <v>8</v>
      </c>
      <c r="M4947" s="1" t="s">
        <v>22</v>
      </c>
      <c r="N4947" s="1" t="s">
        <v>23</v>
      </c>
      <c r="O4947" s="1" t="s">
        <v>85</v>
      </c>
      <c r="P4947" s="1" t="s">
        <v>25</v>
      </c>
      <c r="Q4947" s="1" t="s">
        <v>26</v>
      </c>
      <c r="R4947" s="1" t="s">
        <v>34</v>
      </c>
    </row>
    <row r="4948" spans="1:18" x14ac:dyDescent="0.3">
      <c r="A4948" s="1" t="s">
        <v>5106</v>
      </c>
      <c r="B4948" s="1" t="s">
        <v>93</v>
      </c>
      <c r="C4948" s="1" t="s">
        <v>182</v>
      </c>
      <c r="D4948" s="1" t="s">
        <v>31</v>
      </c>
      <c r="E4948">
        <v>89</v>
      </c>
      <c r="F4948">
        <v>8000</v>
      </c>
      <c r="G4948">
        <v>92</v>
      </c>
      <c r="H4948">
        <v>20</v>
      </c>
      <c r="I4948">
        <v>72</v>
      </c>
      <c r="J4948">
        <v>736000</v>
      </c>
      <c r="K4948" s="2">
        <v>45741</v>
      </c>
      <c r="L4948">
        <v>6</v>
      </c>
      <c r="M4948" s="1" t="s">
        <v>22</v>
      </c>
      <c r="N4948" s="1" t="s">
        <v>32</v>
      </c>
      <c r="O4948" s="1" t="s">
        <v>44</v>
      </c>
      <c r="P4948" s="1" t="s">
        <v>25</v>
      </c>
      <c r="Q4948" s="1" t="s">
        <v>26</v>
      </c>
      <c r="R4948" s="1" t="s">
        <v>27</v>
      </c>
    </row>
    <row r="4949" spans="1:18" x14ac:dyDescent="0.3">
      <c r="A4949" s="1" t="s">
        <v>5107</v>
      </c>
      <c r="B4949" s="1" t="s">
        <v>104</v>
      </c>
      <c r="C4949" s="1" t="s">
        <v>116</v>
      </c>
      <c r="D4949" s="1" t="s">
        <v>58</v>
      </c>
      <c r="E4949">
        <v>148</v>
      </c>
      <c r="F4949">
        <v>5500</v>
      </c>
      <c r="G4949">
        <v>174</v>
      </c>
      <c r="H4949">
        <v>74</v>
      </c>
      <c r="I4949">
        <v>100</v>
      </c>
      <c r="J4949">
        <v>957000</v>
      </c>
      <c r="K4949" s="2">
        <v>45859</v>
      </c>
      <c r="L4949">
        <v>4</v>
      </c>
      <c r="M4949" s="1" t="s">
        <v>55</v>
      </c>
      <c r="N4949" s="1" t="s">
        <v>32</v>
      </c>
      <c r="O4949" s="1" t="s">
        <v>44</v>
      </c>
      <c r="P4949" s="1" t="s">
        <v>25</v>
      </c>
      <c r="Q4949" s="1" t="s">
        <v>26</v>
      </c>
      <c r="R4949" s="1" t="s">
        <v>27</v>
      </c>
    </row>
    <row r="4950" spans="1:18" x14ac:dyDescent="0.3">
      <c r="A4950" s="1" t="s">
        <v>5108</v>
      </c>
      <c r="B4950" s="1" t="s">
        <v>104</v>
      </c>
      <c r="C4950" s="1" t="s">
        <v>127</v>
      </c>
      <c r="D4950" s="1" t="s">
        <v>54</v>
      </c>
      <c r="E4950">
        <v>61</v>
      </c>
      <c r="F4950">
        <v>35000</v>
      </c>
      <c r="G4950">
        <v>89</v>
      </c>
      <c r="H4950">
        <v>50</v>
      </c>
      <c r="I4950">
        <v>39</v>
      </c>
      <c r="J4950">
        <v>3115000</v>
      </c>
      <c r="K4950" s="2">
        <v>45868</v>
      </c>
      <c r="L4950">
        <v>5</v>
      </c>
      <c r="M4950" s="1" t="s">
        <v>55</v>
      </c>
      <c r="N4950" s="1" t="s">
        <v>32</v>
      </c>
      <c r="O4950" s="1" t="s">
        <v>24</v>
      </c>
      <c r="P4950" s="1" t="s">
        <v>49</v>
      </c>
      <c r="Q4950" s="1" t="s">
        <v>59</v>
      </c>
      <c r="R4950" s="1" t="s">
        <v>27</v>
      </c>
    </row>
    <row r="4951" spans="1:18" x14ac:dyDescent="0.3">
      <c r="A4951" s="1" t="s">
        <v>5109</v>
      </c>
      <c r="B4951" s="1" t="s">
        <v>46</v>
      </c>
      <c r="C4951" s="1" t="s">
        <v>188</v>
      </c>
      <c r="D4951" s="1" t="s">
        <v>54</v>
      </c>
      <c r="E4951">
        <v>146</v>
      </c>
      <c r="F4951">
        <v>95000</v>
      </c>
      <c r="G4951">
        <v>155</v>
      </c>
      <c r="H4951">
        <v>92</v>
      </c>
      <c r="I4951">
        <v>63</v>
      </c>
      <c r="J4951">
        <v>14725000</v>
      </c>
      <c r="K4951" s="2">
        <v>45743</v>
      </c>
      <c r="L4951">
        <v>4</v>
      </c>
      <c r="M4951" s="1" t="s">
        <v>55</v>
      </c>
      <c r="N4951" s="1" t="s">
        <v>43</v>
      </c>
      <c r="O4951" s="1" t="s">
        <v>44</v>
      </c>
      <c r="P4951" s="1" t="s">
        <v>49</v>
      </c>
      <c r="Q4951" s="1" t="s">
        <v>26</v>
      </c>
      <c r="R4951" s="1" t="s">
        <v>27</v>
      </c>
    </row>
    <row r="4952" spans="1:18" x14ac:dyDescent="0.3">
      <c r="A4952" s="1" t="s">
        <v>5110</v>
      </c>
      <c r="B4952" s="1" t="s">
        <v>83</v>
      </c>
      <c r="C4952" s="1" t="s">
        <v>273</v>
      </c>
      <c r="D4952" s="1" t="s">
        <v>38</v>
      </c>
      <c r="E4952">
        <v>117</v>
      </c>
      <c r="F4952">
        <v>18000</v>
      </c>
      <c r="G4952">
        <v>140</v>
      </c>
      <c r="H4952">
        <v>5</v>
      </c>
      <c r="I4952">
        <v>135</v>
      </c>
      <c r="J4952">
        <v>2520000</v>
      </c>
      <c r="K4952" s="2">
        <v>45835</v>
      </c>
      <c r="L4952">
        <v>2</v>
      </c>
      <c r="M4952" s="1" t="s">
        <v>55</v>
      </c>
      <c r="N4952" s="1" t="s">
        <v>32</v>
      </c>
      <c r="O4952" s="1" t="s">
        <v>24</v>
      </c>
      <c r="P4952" s="1" t="s">
        <v>25</v>
      </c>
      <c r="Q4952" s="1" t="s">
        <v>26</v>
      </c>
      <c r="R4952" s="1" t="s">
        <v>27</v>
      </c>
    </row>
    <row r="4953" spans="1:18" x14ac:dyDescent="0.3">
      <c r="A4953" s="1" t="s">
        <v>5111</v>
      </c>
      <c r="B4953" s="1" t="s">
        <v>83</v>
      </c>
      <c r="C4953" s="1" t="s">
        <v>96</v>
      </c>
      <c r="D4953" s="1" t="s">
        <v>91</v>
      </c>
      <c r="E4953">
        <v>147</v>
      </c>
      <c r="F4953">
        <v>150000</v>
      </c>
      <c r="G4953">
        <v>154</v>
      </c>
      <c r="H4953">
        <v>66</v>
      </c>
      <c r="I4953">
        <v>88</v>
      </c>
      <c r="J4953">
        <v>23100000</v>
      </c>
      <c r="K4953" s="2">
        <v>45993</v>
      </c>
      <c r="L4953">
        <v>14</v>
      </c>
      <c r="M4953" s="1" t="s">
        <v>39</v>
      </c>
      <c r="N4953" s="1" t="s">
        <v>32</v>
      </c>
      <c r="O4953" s="1" t="s">
        <v>33</v>
      </c>
      <c r="P4953" s="1" t="s">
        <v>25</v>
      </c>
      <c r="Q4953" s="1" t="s">
        <v>26</v>
      </c>
      <c r="R4953" s="1" t="s">
        <v>27</v>
      </c>
    </row>
    <row r="4954" spans="1:18" x14ac:dyDescent="0.3">
      <c r="A4954" s="1" t="s">
        <v>5112</v>
      </c>
      <c r="B4954" s="1" t="s">
        <v>66</v>
      </c>
      <c r="C4954" s="1" t="s">
        <v>247</v>
      </c>
      <c r="D4954" s="1" t="s">
        <v>67</v>
      </c>
      <c r="E4954">
        <v>25</v>
      </c>
      <c r="F4954">
        <v>2500000</v>
      </c>
      <c r="G4954">
        <v>37</v>
      </c>
      <c r="H4954">
        <v>25</v>
      </c>
      <c r="I4954">
        <v>12</v>
      </c>
      <c r="J4954">
        <v>92500000</v>
      </c>
      <c r="K4954" s="2">
        <v>45911</v>
      </c>
      <c r="L4954">
        <v>13</v>
      </c>
      <c r="M4954" s="1" t="s">
        <v>39</v>
      </c>
      <c r="N4954" s="1" t="s">
        <v>43</v>
      </c>
      <c r="O4954" s="1" t="s">
        <v>24</v>
      </c>
      <c r="P4954" s="1" t="s">
        <v>25</v>
      </c>
      <c r="Q4954" s="1" t="s">
        <v>26</v>
      </c>
      <c r="R4954" s="1" t="s">
        <v>27</v>
      </c>
    </row>
    <row r="4955" spans="1:18" x14ac:dyDescent="0.3">
      <c r="A4955" s="1" t="s">
        <v>5113</v>
      </c>
      <c r="B4955" s="1" t="s">
        <v>80</v>
      </c>
      <c r="C4955" s="1" t="s">
        <v>174</v>
      </c>
      <c r="D4955" s="1" t="s">
        <v>91</v>
      </c>
      <c r="E4955">
        <v>54</v>
      </c>
      <c r="F4955">
        <v>25000</v>
      </c>
      <c r="G4955">
        <v>67</v>
      </c>
      <c r="H4955">
        <v>51</v>
      </c>
      <c r="I4955">
        <v>16</v>
      </c>
      <c r="J4955">
        <v>1675000</v>
      </c>
      <c r="K4955" s="2">
        <v>45809</v>
      </c>
      <c r="L4955">
        <v>11</v>
      </c>
      <c r="M4955" s="1" t="s">
        <v>39</v>
      </c>
      <c r="N4955" s="1" t="s">
        <v>23</v>
      </c>
      <c r="O4955" s="1" t="s">
        <v>24</v>
      </c>
      <c r="P4955" s="1" t="s">
        <v>25</v>
      </c>
      <c r="Q4955" s="1" t="s">
        <v>26</v>
      </c>
      <c r="R4955" s="1" t="s">
        <v>27</v>
      </c>
    </row>
    <row r="4956" spans="1:18" x14ac:dyDescent="0.3">
      <c r="A4956" s="1" t="s">
        <v>5114</v>
      </c>
      <c r="B4956" s="1" t="s">
        <v>29</v>
      </c>
      <c r="C4956" s="1" t="s">
        <v>344</v>
      </c>
      <c r="D4956" s="1" t="s">
        <v>91</v>
      </c>
      <c r="E4956">
        <v>108</v>
      </c>
      <c r="F4956">
        <v>18000</v>
      </c>
      <c r="G4956">
        <v>133</v>
      </c>
      <c r="H4956">
        <v>11</v>
      </c>
      <c r="I4956">
        <v>122</v>
      </c>
      <c r="J4956">
        <v>2394000</v>
      </c>
      <c r="K4956" s="2">
        <v>45915</v>
      </c>
      <c r="L4956">
        <v>15</v>
      </c>
      <c r="M4956" s="1" t="s">
        <v>39</v>
      </c>
      <c r="N4956" s="1" t="s">
        <v>43</v>
      </c>
      <c r="O4956" s="1" t="s">
        <v>85</v>
      </c>
      <c r="P4956" s="1" t="s">
        <v>49</v>
      </c>
      <c r="Q4956" s="1" t="s">
        <v>26</v>
      </c>
      <c r="R4956" s="1" t="s">
        <v>27</v>
      </c>
    </row>
    <row r="4957" spans="1:18" x14ac:dyDescent="0.3">
      <c r="A4957" s="1" t="s">
        <v>5115</v>
      </c>
      <c r="B4957" s="1" t="s">
        <v>36</v>
      </c>
      <c r="C4957" s="1" t="s">
        <v>500</v>
      </c>
      <c r="D4957" s="1" t="s">
        <v>21</v>
      </c>
      <c r="E4957">
        <v>91</v>
      </c>
      <c r="F4957">
        <v>15000</v>
      </c>
      <c r="G4957">
        <v>103</v>
      </c>
      <c r="H4957">
        <v>28</v>
      </c>
      <c r="I4957">
        <v>75</v>
      </c>
      <c r="J4957">
        <v>1545000</v>
      </c>
      <c r="K4957" s="2">
        <v>45953</v>
      </c>
      <c r="L4957">
        <v>7</v>
      </c>
      <c r="M4957" s="1" t="s">
        <v>22</v>
      </c>
      <c r="N4957" s="1" t="s">
        <v>32</v>
      </c>
      <c r="O4957" s="1" t="s">
        <v>44</v>
      </c>
      <c r="P4957" s="1" t="s">
        <v>25</v>
      </c>
      <c r="Q4957" s="1" t="s">
        <v>50</v>
      </c>
      <c r="R4957" s="1" t="s">
        <v>27</v>
      </c>
    </row>
    <row r="4958" spans="1:18" x14ac:dyDescent="0.3">
      <c r="A4958" s="1" t="s">
        <v>5116</v>
      </c>
      <c r="B4958" s="1" t="s">
        <v>46</v>
      </c>
      <c r="C4958" s="1" t="s">
        <v>208</v>
      </c>
      <c r="D4958" s="1" t="s">
        <v>72</v>
      </c>
      <c r="E4958">
        <v>78</v>
      </c>
      <c r="F4958">
        <v>12000</v>
      </c>
      <c r="G4958">
        <v>89</v>
      </c>
      <c r="H4958">
        <v>72</v>
      </c>
      <c r="I4958">
        <v>17</v>
      </c>
      <c r="J4958">
        <v>1068000</v>
      </c>
      <c r="K4958" s="2">
        <v>45997</v>
      </c>
      <c r="L4958">
        <v>3</v>
      </c>
      <c r="M4958" s="1" t="s">
        <v>55</v>
      </c>
      <c r="N4958" s="1" t="s">
        <v>23</v>
      </c>
      <c r="O4958" s="1" t="s">
        <v>44</v>
      </c>
      <c r="P4958" s="1" t="s">
        <v>25</v>
      </c>
      <c r="Q4958" s="1" t="s">
        <v>50</v>
      </c>
      <c r="R4958" s="1" t="s">
        <v>27</v>
      </c>
    </row>
    <row r="4959" spans="1:18" x14ac:dyDescent="0.3">
      <c r="A4959" s="1" t="s">
        <v>5117</v>
      </c>
      <c r="B4959" s="1" t="s">
        <v>83</v>
      </c>
      <c r="C4959" s="1" t="s">
        <v>61</v>
      </c>
      <c r="D4959" s="1" t="s">
        <v>58</v>
      </c>
      <c r="E4959">
        <v>150</v>
      </c>
      <c r="F4959">
        <v>2200</v>
      </c>
      <c r="G4959">
        <v>175</v>
      </c>
      <c r="H4959">
        <v>173</v>
      </c>
      <c r="I4959">
        <v>2</v>
      </c>
      <c r="J4959">
        <v>385000</v>
      </c>
      <c r="K4959" s="2">
        <v>45723</v>
      </c>
      <c r="L4959">
        <v>5</v>
      </c>
      <c r="M4959" s="1" t="s">
        <v>55</v>
      </c>
      <c r="N4959" s="1" t="s">
        <v>23</v>
      </c>
      <c r="O4959" s="1" t="s">
        <v>24</v>
      </c>
      <c r="P4959" s="1" t="s">
        <v>25</v>
      </c>
      <c r="Q4959" s="1" t="s">
        <v>59</v>
      </c>
      <c r="R4959" s="1" t="s">
        <v>59</v>
      </c>
    </row>
    <row r="4960" spans="1:18" x14ac:dyDescent="0.3">
      <c r="A4960" s="1" t="s">
        <v>5118</v>
      </c>
      <c r="B4960" s="1" t="s">
        <v>83</v>
      </c>
      <c r="C4960" s="1" t="s">
        <v>188</v>
      </c>
      <c r="D4960" s="1" t="s">
        <v>31</v>
      </c>
      <c r="E4960">
        <v>113</v>
      </c>
      <c r="F4960">
        <v>95000</v>
      </c>
      <c r="G4960">
        <v>122</v>
      </c>
      <c r="H4960">
        <v>23</v>
      </c>
      <c r="I4960">
        <v>99</v>
      </c>
      <c r="J4960">
        <v>11590000</v>
      </c>
      <c r="K4960" s="2">
        <v>45941</v>
      </c>
      <c r="L4960">
        <v>11</v>
      </c>
      <c r="M4960" s="1" t="s">
        <v>39</v>
      </c>
      <c r="N4960" s="1" t="s">
        <v>23</v>
      </c>
      <c r="O4960" s="1" t="s">
        <v>44</v>
      </c>
      <c r="P4960" s="1" t="s">
        <v>25</v>
      </c>
      <c r="Q4960" s="1" t="s">
        <v>59</v>
      </c>
      <c r="R4960" s="1" t="s">
        <v>27</v>
      </c>
    </row>
    <row r="4961" spans="1:18" x14ac:dyDescent="0.3">
      <c r="A4961" s="1" t="s">
        <v>5119</v>
      </c>
      <c r="B4961" s="1" t="s">
        <v>83</v>
      </c>
      <c r="C4961" s="1" t="s">
        <v>233</v>
      </c>
      <c r="D4961" s="1" t="s">
        <v>21</v>
      </c>
      <c r="E4961">
        <v>79</v>
      </c>
      <c r="F4961">
        <v>15000</v>
      </c>
      <c r="G4961">
        <v>107</v>
      </c>
      <c r="H4961">
        <v>54</v>
      </c>
      <c r="I4961">
        <v>53</v>
      </c>
      <c r="J4961">
        <v>1605000</v>
      </c>
      <c r="K4961" s="2">
        <v>45688</v>
      </c>
      <c r="L4961">
        <v>10</v>
      </c>
      <c r="M4961" s="1" t="s">
        <v>22</v>
      </c>
      <c r="N4961" s="1" t="s">
        <v>32</v>
      </c>
      <c r="O4961" s="1" t="s">
        <v>44</v>
      </c>
      <c r="P4961" s="1" t="s">
        <v>25</v>
      </c>
      <c r="Q4961" s="1" t="s">
        <v>26</v>
      </c>
      <c r="R4961" s="1" t="s">
        <v>34</v>
      </c>
    </row>
    <row r="4962" spans="1:18" x14ac:dyDescent="0.3">
      <c r="A4962" s="1" t="s">
        <v>5120</v>
      </c>
      <c r="B4962" s="1" t="s">
        <v>133</v>
      </c>
      <c r="C4962" s="1" t="s">
        <v>231</v>
      </c>
      <c r="D4962" s="1" t="s">
        <v>91</v>
      </c>
      <c r="E4962">
        <v>73</v>
      </c>
      <c r="F4962">
        <v>12000</v>
      </c>
      <c r="G4962">
        <v>73</v>
      </c>
      <c r="H4962">
        <v>53</v>
      </c>
      <c r="I4962">
        <v>20</v>
      </c>
      <c r="J4962">
        <v>876000</v>
      </c>
      <c r="K4962" s="2">
        <v>45739</v>
      </c>
      <c r="L4962">
        <v>15</v>
      </c>
      <c r="M4962" s="1" t="s">
        <v>39</v>
      </c>
      <c r="N4962" s="1" t="s">
        <v>23</v>
      </c>
      <c r="O4962" s="1" t="s">
        <v>44</v>
      </c>
      <c r="P4962" s="1" t="s">
        <v>25</v>
      </c>
      <c r="Q4962" s="1" t="s">
        <v>59</v>
      </c>
      <c r="R4962" s="1" t="s">
        <v>27</v>
      </c>
    </row>
    <row r="4963" spans="1:18" x14ac:dyDescent="0.3">
      <c r="A4963" s="1" t="s">
        <v>5121</v>
      </c>
      <c r="B4963" s="1" t="s">
        <v>99</v>
      </c>
      <c r="C4963" s="1" t="s">
        <v>166</v>
      </c>
      <c r="D4963" s="1" t="s">
        <v>48</v>
      </c>
      <c r="E4963">
        <v>129</v>
      </c>
      <c r="F4963">
        <v>35000</v>
      </c>
      <c r="G4963">
        <v>135</v>
      </c>
      <c r="H4963">
        <v>34</v>
      </c>
      <c r="I4963">
        <v>101</v>
      </c>
      <c r="J4963">
        <v>4725000</v>
      </c>
      <c r="K4963" s="2">
        <v>45884</v>
      </c>
      <c r="L4963">
        <v>3</v>
      </c>
      <c r="M4963" s="1" t="s">
        <v>55</v>
      </c>
      <c r="N4963" s="1" t="s">
        <v>43</v>
      </c>
      <c r="O4963" s="1" t="s">
        <v>24</v>
      </c>
      <c r="P4963" s="1" t="s">
        <v>49</v>
      </c>
      <c r="Q4963" s="1" t="s">
        <v>59</v>
      </c>
      <c r="R4963" s="1" t="s">
        <v>27</v>
      </c>
    </row>
    <row r="4964" spans="1:18" x14ac:dyDescent="0.3">
      <c r="A4964" s="1" t="s">
        <v>5122</v>
      </c>
      <c r="B4964" s="1" t="s">
        <v>99</v>
      </c>
      <c r="C4964" s="1" t="s">
        <v>301</v>
      </c>
      <c r="D4964" s="1" t="s">
        <v>54</v>
      </c>
      <c r="E4964">
        <v>118</v>
      </c>
      <c r="F4964">
        <v>9000</v>
      </c>
      <c r="G4964">
        <v>125</v>
      </c>
      <c r="H4964">
        <v>106</v>
      </c>
      <c r="I4964">
        <v>19</v>
      </c>
      <c r="J4964">
        <v>1125000</v>
      </c>
      <c r="K4964" s="2">
        <v>45948</v>
      </c>
      <c r="L4964">
        <v>3</v>
      </c>
      <c r="M4964" s="1" t="s">
        <v>55</v>
      </c>
      <c r="N4964" s="1" t="s">
        <v>23</v>
      </c>
      <c r="O4964" s="1" t="s">
        <v>24</v>
      </c>
      <c r="P4964" s="1" t="s">
        <v>25</v>
      </c>
      <c r="Q4964" s="1" t="s">
        <v>26</v>
      </c>
      <c r="R4964" s="1" t="s">
        <v>27</v>
      </c>
    </row>
    <row r="4965" spans="1:18" x14ac:dyDescent="0.3">
      <c r="A4965" s="1" t="s">
        <v>5123</v>
      </c>
      <c r="B4965" s="1" t="s">
        <v>29</v>
      </c>
      <c r="C4965" s="1" t="s">
        <v>493</v>
      </c>
      <c r="D4965" s="1" t="s">
        <v>54</v>
      </c>
      <c r="E4965">
        <v>22</v>
      </c>
      <c r="F4965">
        <v>6500</v>
      </c>
      <c r="G4965">
        <v>36</v>
      </c>
      <c r="H4965">
        <v>16</v>
      </c>
      <c r="I4965">
        <v>20</v>
      </c>
      <c r="J4965">
        <v>234000</v>
      </c>
      <c r="K4965" s="2">
        <v>45696</v>
      </c>
      <c r="L4965">
        <v>9</v>
      </c>
      <c r="M4965" s="1" t="s">
        <v>22</v>
      </c>
      <c r="N4965" s="1" t="s">
        <v>23</v>
      </c>
      <c r="O4965" s="1" t="s">
        <v>44</v>
      </c>
      <c r="P4965" s="1" t="s">
        <v>25</v>
      </c>
      <c r="Q4965" s="1" t="s">
        <v>26</v>
      </c>
      <c r="R4965" s="1" t="s">
        <v>27</v>
      </c>
    </row>
    <row r="4966" spans="1:18" x14ac:dyDescent="0.3">
      <c r="A4966" s="1" t="s">
        <v>5124</v>
      </c>
      <c r="B4966" s="1" t="s">
        <v>99</v>
      </c>
      <c r="C4966" s="1" t="s">
        <v>160</v>
      </c>
      <c r="D4966" s="1" t="s">
        <v>91</v>
      </c>
      <c r="E4966">
        <v>103</v>
      </c>
      <c r="F4966">
        <v>65000</v>
      </c>
      <c r="G4966">
        <v>130</v>
      </c>
      <c r="H4966">
        <v>45</v>
      </c>
      <c r="I4966">
        <v>85</v>
      </c>
      <c r="J4966">
        <v>8450000</v>
      </c>
      <c r="K4966" s="2">
        <v>45758</v>
      </c>
      <c r="L4966">
        <v>15</v>
      </c>
      <c r="M4966" s="1" t="s">
        <v>39</v>
      </c>
      <c r="N4966" s="1" t="s">
        <v>23</v>
      </c>
      <c r="O4966" s="1" t="s">
        <v>85</v>
      </c>
      <c r="P4966" s="1" t="s">
        <v>25</v>
      </c>
      <c r="Q4966" s="1" t="s">
        <v>26</v>
      </c>
      <c r="R4966" s="1" t="s">
        <v>27</v>
      </c>
    </row>
    <row r="4967" spans="1:18" x14ac:dyDescent="0.3">
      <c r="A4967" s="1" t="s">
        <v>5125</v>
      </c>
      <c r="B4967" s="1" t="s">
        <v>83</v>
      </c>
      <c r="C4967" s="1" t="s">
        <v>166</v>
      </c>
      <c r="D4967" s="1" t="s">
        <v>91</v>
      </c>
      <c r="E4967">
        <v>125</v>
      </c>
      <c r="F4967">
        <v>35000</v>
      </c>
      <c r="G4967">
        <v>133</v>
      </c>
      <c r="H4967">
        <v>32</v>
      </c>
      <c r="I4967">
        <v>101</v>
      </c>
      <c r="J4967">
        <v>4655000</v>
      </c>
      <c r="K4967" s="2">
        <v>46002</v>
      </c>
      <c r="L4967">
        <v>13</v>
      </c>
      <c r="M4967" s="1" t="s">
        <v>39</v>
      </c>
      <c r="N4967" s="1" t="s">
        <v>23</v>
      </c>
      <c r="O4967" s="1" t="s">
        <v>33</v>
      </c>
      <c r="P4967" s="1" t="s">
        <v>49</v>
      </c>
      <c r="Q4967" s="1" t="s">
        <v>26</v>
      </c>
      <c r="R4967" s="1" t="s">
        <v>27</v>
      </c>
    </row>
    <row r="4968" spans="1:18" x14ac:dyDescent="0.3">
      <c r="A4968" s="1" t="s">
        <v>5126</v>
      </c>
      <c r="B4968" s="1" t="s">
        <v>107</v>
      </c>
      <c r="C4968" s="1" t="s">
        <v>268</v>
      </c>
      <c r="D4968" s="1" t="s">
        <v>48</v>
      </c>
      <c r="E4968">
        <v>57</v>
      </c>
      <c r="F4968">
        <v>6000</v>
      </c>
      <c r="G4968">
        <v>68</v>
      </c>
      <c r="H4968">
        <v>18</v>
      </c>
      <c r="I4968">
        <v>50</v>
      </c>
      <c r="J4968">
        <v>408000</v>
      </c>
      <c r="K4968" s="2">
        <v>45920</v>
      </c>
      <c r="L4968">
        <v>15</v>
      </c>
      <c r="M4968" s="1" t="s">
        <v>39</v>
      </c>
      <c r="N4968" s="1" t="s">
        <v>43</v>
      </c>
      <c r="O4968" s="1" t="s">
        <v>24</v>
      </c>
      <c r="P4968" s="1" t="s">
        <v>25</v>
      </c>
      <c r="Q4968" s="1" t="s">
        <v>26</v>
      </c>
      <c r="R4968" s="1" t="s">
        <v>27</v>
      </c>
    </row>
    <row r="4969" spans="1:18" x14ac:dyDescent="0.3">
      <c r="A4969" s="1" t="s">
        <v>5127</v>
      </c>
      <c r="B4969" s="1" t="s">
        <v>87</v>
      </c>
      <c r="C4969" s="1" t="s">
        <v>170</v>
      </c>
      <c r="D4969" s="1" t="s">
        <v>91</v>
      </c>
      <c r="E4969">
        <v>63</v>
      </c>
      <c r="F4969">
        <v>45000</v>
      </c>
      <c r="G4969">
        <v>64</v>
      </c>
      <c r="H4969">
        <v>58</v>
      </c>
      <c r="I4969">
        <v>6</v>
      </c>
      <c r="J4969">
        <v>2880000</v>
      </c>
      <c r="K4969" s="2">
        <v>45706</v>
      </c>
      <c r="L4969">
        <v>12</v>
      </c>
      <c r="M4969" s="1" t="s">
        <v>39</v>
      </c>
      <c r="N4969" s="1" t="s">
        <v>23</v>
      </c>
      <c r="O4969" s="1" t="s">
        <v>85</v>
      </c>
      <c r="P4969" s="1" t="s">
        <v>25</v>
      </c>
      <c r="Q4969" s="1" t="s">
        <v>50</v>
      </c>
      <c r="R4969" s="1" t="s">
        <v>27</v>
      </c>
    </row>
    <row r="4970" spans="1:18" x14ac:dyDescent="0.3">
      <c r="A4970" s="1" t="s">
        <v>5128</v>
      </c>
      <c r="B4970" s="1" t="s">
        <v>41</v>
      </c>
      <c r="C4970" s="1" t="s">
        <v>63</v>
      </c>
      <c r="D4970" s="1" t="s">
        <v>21</v>
      </c>
      <c r="E4970">
        <v>120</v>
      </c>
      <c r="F4970">
        <v>500</v>
      </c>
      <c r="G4970">
        <v>144</v>
      </c>
      <c r="H4970">
        <v>51</v>
      </c>
      <c r="I4970">
        <v>93</v>
      </c>
      <c r="J4970">
        <v>72000</v>
      </c>
      <c r="K4970" s="2">
        <v>45855</v>
      </c>
      <c r="L4970">
        <v>13</v>
      </c>
      <c r="M4970" s="1" t="s">
        <v>39</v>
      </c>
      <c r="N4970" s="1" t="s">
        <v>43</v>
      </c>
      <c r="O4970" s="1" t="s">
        <v>24</v>
      </c>
      <c r="P4970" s="1" t="s">
        <v>25</v>
      </c>
      <c r="Q4970" s="1" t="s">
        <v>26</v>
      </c>
      <c r="R4970" s="1" t="s">
        <v>27</v>
      </c>
    </row>
    <row r="4971" spans="1:18" x14ac:dyDescent="0.3">
      <c r="A4971" s="1" t="s">
        <v>5129</v>
      </c>
      <c r="B4971" s="1" t="s">
        <v>83</v>
      </c>
      <c r="C4971" s="1" t="s">
        <v>427</v>
      </c>
      <c r="D4971" s="1" t="s">
        <v>38</v>
      </c>
      <c r="E4971">
        <v>70</v>
      </c>
      <c r="F4971">
        <v>5000</v>
      </c>
      <c r="G4971">
        <v>79</v>
      </c>
      <c r="H4971">
        <v>37</v>
      </c>
      <c r="I4971">
        <v>42</v>
      </c>
      <c r="J4971">
        <v>395000</v>
      </c>
      <c r="K4971" s="2">
        <v>45740</v>
      </c>
      <c r="L4971">
        <v>5</v>
      </c>
      <c r="M4971" s="1" t="s">
        <v>55</v>
      </c>
      <c r="N4971" s="1" t="s">
        <v>43</v>
      </c>
      <c r="O4971" s="1" t="s">
        <v>44</v>
      </c>
      <c r="P4971" s="1" t="s">
        <v>25</v>
      </c>
      <c r="Q4971" s="1" t="s">
        <v>50</v>
      </c>
      <c r="R4971" s="1" t="s">
        <v>27</v>
      </c>
    </row>
    <row r="4972" spans="1:18" x14ac:dyDescent="0.3">
      <c r="A4972" s="1" t="s">
        <v>5130</v>
      </c>
      <c r="B4972" s="1" t="s">
        <v>104</v>
      </c>
      <c r="C4972" s="1" t="s">
        <v>174</v>
      </c>
      <c r="D4972" s="1" t="s">
        <v>91</v>
      </c>
      <c r="E4972">
        <v>32</v>
      </c>
      <c r="F4972">
        <v>25000</v>
      </c>
      <c r="G4972">
        <v>52</v>
      </c>
      <c r="H4972">
        <v>13</v>
      </c>
      <c r="I4972">
        <v>39</v>
      </c>
      <c r="J4972">
        <v>1300000</v>
      </c>
      <c r="K4972" s="2">
        <v>45661</v>
      </c>
      <c r="L4972">
        <v>1</v>
      </c>
      <c r="M4972" s="1" t="s">
        <v>55</v>
      </c>
      <c r="N4972" s="1" t="s">
        <v>23</v>
      </c>
      <c r="O4972" s="1" t="s">
        <v>44</v>
      </c>
      <c r="P4972" s="1" t="s">
        <v>25</v>
      </c>
      <c r="Q4972" s="1" t="s">
        <v>26</v>
      </c>
      <c r="R4972" s="1" t="s">
        <v>59</v>
      </c>
    </row>
    <row r="4973" spans="1:18" x14ac:dyDescent="0.3">
      <c r="A4973" s="1" t="s">
        <v>5131</v>
      </c>
      <c r="B4973" s="1" t="s">
        <v>46</v>
      </c>
      <c r="C4973" s="1" t="s">
        <v>296</v>
      </c>
      <c r="D4973" s="1" t="s">
        <v>72</v>
      </c>
      <c r="E4973">
        <v>145</v>
      </c>
      <c r="F4973">
        <v>4200000</v>
      </c>
      <c r="G4973">
        <v>175</v>
      </c>
      <c r="H4973">
        <v>76</v>
      </c>
      <c r="I4973">
        <v>99</v>
      </c>
      <c r="J4973">
        <v>735000000</v>
      </c>
      <c r="K4973" s="2">
        <v>45841</v>
      </c>
      <c r="L4973">
        <v>15</v>
      </c>
      <c r="M4973" s="1" t="s">
        <v>39</v>
      </c>
      <c r="N4973" s="1" t="s">
        <v>43</v>
      </c>
      <c r="O4973" s="1" t="s">
        <v>24</v>
      </c>
      <c r="P4973" s="1" t="s">
        <v>25</v>
      </c>
      <c r="Q4973" s="1" t="s">
        <v>50</v>
      </c>
      <c r="R4973" s="1" t="s">
        <v>59</v>
      </c>
    </row>
    <row r="4974" spans="1:18" x14ac:dyDescent="0.3">
      <c r="A4974" s="1" t="s">
        <v>5132</v>
      </c>
      <c r="B4974" s="1" t="s">
        <v>41</v>
      </c>
      <c r="C4974" s="1" t="s">
        <v>194</v>
      </c>
      <c r="D4974" s="1" t="s">
        <v>31</v>
      </c>
      <c r="E4974">
        <v>111</v>
      </c>
      <c r="F4974">
        <v>1800</v>
      </c>
      <c r="G4974">
        <v>136</v>
      </c>
      <c r="H4974">
        <v>23</v>
      </c>
      <c r="I4974">
        <v>113</v>
      </c>
      <c r="J4974">
        <v>244800</v>
      </c>
      <c r="K4974" s="2">
        <v>45717</v>
      </c>
      <c r="L4974">
        <v>10</v>
      </c>
      <c r="M4974" s="1" t="s">
        <v>22</v>
      </c>
      <c r="N4974" s="1" t="s">
        <v>32</v>
      </c>
      <c r="O4974" s="1" t="s">
        <v>24</v>
      </c>
      <c r="P4974" s="1" t="s">
        <v>25</v>
      </c>
      <c r="Q4974" s="1" t="s">
        <v>26</v>
      </c>
      <c r="R4974" s="1" t="s">
        <v>27</v>
      </c>
    </row>
    <row r="4975" spans="1:18" x14ac:dyDescent="0.3">
      <c r="A4975" s="1" t="s">
        <v>5133</v>
      </c>
      <c r="B4975" s="1" t="s">
        <v>66</v>
      </c>
      <c r="C4975" s="1" t="s">
        <v>186</v>
      </c>
      <c r="D4975" s="1" t="s">
        <v>31</v>
      </c>
      <c r="E4975">
        <v>35</v>
      </c>
      <c r="F4975">
        <v>95000</v>
      </c>
      <c r="G4975">
        <v>57</v>
      </c>
      <c r="H4975">
        <v>12</v>
      </c>
      <c r="I4975">
        <v>45</v>
      </c>
      <c r="J4975">
        <v>5415000</v>
      </c>
      <c r="K4975" s="2">
        <v>45783</v>
      </c>
      <c r="L4975">
        <v>9</v>
      </c>
      <c r="M4975" s="1" t="s">
        <v>22</v>
      </c>
      <c r="N4975" s="1" t="s">
        <v>43</v>
      </c>
      <c r="O4975" s="1" t="s">
        <v>24</v>
      </c>
      <c r="P4975" s="1" t="s">
        <v>25</v>
      </c>
      <c r="Q4975" s="1" t="s">
        <v>26</v>
      </c>
      <c r="R4975" s="1" t="s">
        <v>27</v>
      </c>
    </row>
    <row r="4976" spans="1:18" x14ac:dyDescent="0.3">
      <c r="A4976" s="1" t="s">
        <v>5134</v>
      </c>
      <c r="B4976" s="1" t="s">
        <v>19</v>
      </c>
      <c r="C4976" s="1" t="s">
        <v>94</v>
      </c>
      <c r="D4976" s="1" t="s">
        <v>58</v>
      </c>
      <c r="E4976">
        <v>66</v>
      </c>
      <c r="F4976">
        <v>45000</v>
      </c>
      <c r="G4976">
        <v>80</v>
      </c>
      <c r="H4976">
        <v>5</v>
      </c>
      <c r="I4976">
        <v>75</v>
      </c>
      <c r="J4976">
        <v>3600000</v>
      </c>
      <c r="K4976" s="2">
        <v>45872</v>
      </c>
      <c r="L4976">
        <v>3</v>
      </c>
      <c r="M4976" s="1" t="s">
        <v>55</v>
      </c>
      <c r="N4976" s="1" t="s">
        <v>23</v>
      </c>
      <c r="O4976" s="1" t="s">
        <v>85</v>
      </c>
      <c r="P4976" s="1" t="s">
        <v>25</v>
      </c>
      <c r="Q4976" s="1" t="s">
        <v>26</v>
      </c>
      <c r="R4976" s="1" t="s">
        <v>27</v>
      </c>
    </row>
    <row r="4977" spans="1:18" x14ac:dyDescent="0.3">
      <c r="A4977" s="1" t="s">
        <v>5135</v>
      </c>
      <c r="B4977" s="1" t="s">
        <v>99</v>
      </c>
      <c r="C4977" s="1" t="s">
        <v>94</v>
      </c>
      <c r="D4977" s="1" t="s">
        <v>64</v>
      </c>
      <c r="E4977">
        <v>144</v>
      </c>
      <c r="F4977">
        <v>45000</v>
      </c>
      <c r="G4977">
        <v>165</v>
      </c>
      <c r="H4977">
        <v>75</v>
      </c>
      <c r="I4977">
        <v>90</v>
      </c>
      <c r="J4977">
        <v>7425000</v>
      </c>
      <c r="K4977" s="2">
        <v>45806</v>
      </c>
      <c r="L4977">
        <v>14</v>
      </c>
      <c r="M4977" s="1" t="s">
        <v>39</v>
      </c>
      <c r="N4977" s="1" t="s">
        <v>23</v>
      </c>
      <c r="O4977" s="1" t="s">
        <v>24</v>
      </c>
      <c r="P4977" s="1" t="s">
        <v>25</v>
      </c>
      <c r="Q4977" s="1" t="s">
        <v>26</v>
      </c>
      <c r="R4977" s="1" t="s">
        <v>27</v>
      </c>
    </row>
    <row r="4978" spans="1:18" x14ac:dyDescent="0.3">
      <c r="A4978" s="1" t="s">
        <v>5136</v>
      </c>
      <c r="B4978" s="1" t="s">
        <v>87</v>
      </c>
      <c r="C4978" s="1" t="s">
        <v>211</v>
      </c>
      <c r="D4978" s="1" t="s">
        <v>31</v>
      </c>
      <c r="E4978">
        <v>103</v>
      </c>
      <c r="F4978">
        <v>85000</v>
      </c>
      <c r="G4978">
        <v>108</v>
      </c>
      <c r="H4978">
        <v>104</v>
      </c>
      <c r="I4978">
        <v>4</v>
      </c>
      <c r="J4978">
        <v>9180000</v>
      </c>
      <c r="K4978" s="2">
        <v>45989</v>
      </c>
      <c r="L4978">
        <v>9</v>
      </c>
      <c r="M4978" s="1" t="s">
        <v>22</v>
      </c>
      <c r="N4978" s="1" t="s">
        <v>23</v>
      </c>
      <c r="O4978" s="1" t="s">
        <v>44</v>
      </c>
      <c r="P4978" s="1" t="s">
        <v>25</v>
      </c>
      <c r="Q4978" s="1" t="s">
        <v>59</v>
      </c>
      <c r="R4978" s="1" t="s">
        <v>27</v>
      </c>
    </row>
    <row r="4979" spans="1:18" x14ac:dyDescent="0.3">
      <c r="A4979" s="1" t="s">
        <v>5137</v>
      </c>
      <c r="B4979" s="1" t="s">
        <v>29</v>
      </c>
      <c r="C4979" s="1" t="s">
        <v>186</v>
      </c>
      <c r="D4979" s="1" t="s">
        <v>58</v>
      </c>
      <c r="E4979">
        <v>57</v>
      </c>
      <c r="F4979">
        <v>95000</v>
      </c>
      <c r="G4979">
        <v>57</v>
      </c>
      <c r="H4979">
        <v>49</v>
      </c>
      <c r="I4979">
        <v>8</v>
      </c>
      <c r="J4979">
        <v>5415000</v>
      </c>
      <c r="K4979" s="2">
        <v>45976</v>
      </c>
      <c r="L4979">
        <v>15</v>
      </c>
      <c r="M4979" s="1" t="s">
        <v>39</v>
      </c>
      <c r="N4979" s="1" t="s">
        <v>32</v>
      </c>
      <c r="O4979" s="1" t="s">
        <v>44</v>
      </c>
      <c r="P4979" s="1" t="s">
        <v>25</v>
      </c>
      <c r="Q4979" s="1" t="s">
        <v>59</v>
      </c>
      <c r="R4979" s="1" t="s">
        <v>27</v>
      </c>
    </row>
    <row r="4980" spans="1:18" x14ac:dyDescent="0.3">
      <c r="A4980" s="1" t="s">
        <v>5138</v>
      </c>
      <c r="B4980" s="1" t="s">
        <v>107</v>
      </c>
      <c r="C4980" s="1" t="s">
        <v>208</v>
      </c>
      <c r="D4980" s="1" t="s">
        <v>91</v>
      </c>
      <c r="E4980">
        <v>83</v>
      </c>
      <c r="F4980">
        <v>12000</v>
      </c>
      <c r="G4980">
        <v>92</v>
      </c>
      <c r="H4980">
        <v>53</v>
      </c>
      <c r="I4980">
        <v>39</v>
      </c>
      <c r="J4980">
        <v>1104000</v>
      </c>
      <c r="K4980" s="2">
        <v>45767</v>
      </c>
      <c r="L4980">
        <v>13</v>
      </c>
      <c r="M4980" s="1" t="s">
        <v>39</v>
      </c>
      <c r="N4980" s="1" t="s">
        <v>32</v>
      </c>
      <c r="O4980" s="1" t="s">
        <v>24</v>
      </c>
      <c r="P4980" s="1" t="s">
        <v>25</v>
      </c>
      <c r="Q4980" s="1" t="s">
        <v>59</v>
      </c>
      <c r="R4980" s="1" t="s">
        <v>27</v>
      </c>
    </row>
    <row r="4981" spans="1:18" x14ac:dyDescent="0.3">
      <c r="A4981" s="1" t="s">
        <v>5139</v>
      </c>
      <c r="B4981" s="1" t="s">
        <v>83</v>
      </c>
      <c r="C4981" s="1" t="s">
        <v>208</v>
      </c>
      <c r="D4981" s="1" t="s">
        <v>72</v>
      </c>
      <c r="E4981">
        <v>53</v>
      </c>
      <c r="F4981">
        <v>12000</v>
      </c>
      <c r="G4981">
        <v>83</v>
      </c>
      <c r="H4981">
        <v>39</v>
      </c>
      <c r="I4981">
        <v>44</v>
      </c>
      <c r="J4981">
        <v>996000</v>
      </c>
      <c r="K4981" s="2">
        <v>45894</v>
      </c>
      <c r="L4981">
        <v>8</v>
      </c>
      <c r="M4981" s="1" t="s">
        <v>22</v>
      </c>
      <c r="N4981" s="1" t="s">
        <v>23</v>
      </c>
      <c r="O4981" s="1" t="s">
        <v>24</v>
      </c>
      <c r="P4981" s="1" t="s">
        <v>25</v>
      </c>
      <c r="Q4981" s="1" t="s">
        <v>26</v>
      </c>
      <c r="R4981" s="1" t="s">
        <v>34</v>
      </c>
    </row>
    <row r="4982" spans="1:18" x14ac:dyDescent="0.3">
      <c r="A4982" s="1" t="s">
        <v>5140</v>
      </c>
      <c r="B4982" s="1" t="s">
        <v>41</v>
      </c>
      <c r="C4982" s="1" t="s">
        <v>402</v>
      </c>
      <c r="D4982" s="1" t="s">
        <v>31</v>
      </c>
      <c r="E4982">
        <v>142</v>
      </c>
      <c r="F4982">
        <v>2500</v>
      </c>
      <c r="G4982">
        <v>158</v>
      </c>
      <c r="H4982">
        <v>64</v>
      </c>
      <c r="I4982">
        <v>94</v>
      </c>
      <c r="J4982">
        <v>395000</v>
      </c>
      <c r="K4982" s="2">
        <v>45743</v>
      </c>
      <c r="L4982">
        <v>3</v>
      </c>
      <c r="M4982" s="1" t="s">
        <v>55</v>
      </c>
      <c r="N4982" s="1" t="s">
        <v>43</v>
      </c>
      <c r="O4982" s="1" t="s">
        <v>85</v>
      </c>
      <c r="P4982" s="1" t="s">
        <v>25</v>
      </c>
      <c r="Q4982" s="1" t="s">
        <v>26</v>
      </c>
      <c r="R4982" s="1" t="s">
        <v>34</v>
      </c>
    </row>
    <row r="4983" spans="1:18" x14ac:dyDescent="0.3">
      <c r="A4983" s="1" t="s">
        <v>5141</v>
      </c>
      <c r="B4983" s="1" t="s">
        <v>80</v>
      </c>
      <c r="C4983" s="1" t="s">
        <v>94</v>
      </c>
      <c r="D4983" s="1" t="s">
        <v>91</v>
      </c>
      <c r="E4983">
        <v>85</v>
      </c>
      <c r="F4983">
        <v>45000</v>
      </c>
      <c r="G4983">
        <v>95</v>
      </c>
      <c r="H4983">
        <v>69</v>
      </c>
      <c r="I4983">
        <v>26</v>
      </c>
      <c r="J4983">
        <v>4275000</v>
      </c>
      <c r="K4983" s="2">
        <v>46010</v>
      </c>
      <c r="L4983">
        <v>4</v>
      </c>
      <c r="M4983" s="1" t="s">
        <v>55</v>
      </c>
      <c r="N4983" s="1" t="s">
        <v>32</v>
      </c>
      <c r="O4983" s="1" t="s">
        <v>24</v>
      </c>
      <c r="P4983" s="1" t="s">
        <v>49</v>
      </c>
      <c r="Q4983" s="1" t="s">
        <v>26</v>
      </c>
      <c r="R4983" s="1" t="s">
        <v>27</v>
      </c>
    </row>
    <row r="4984" spans="1:18" x14ac:dyDescent="0.3">
      <c r="A4984" s="1" t="s">
        <v>5142</v>
      </c>
      <c r="B4984" s="1" t="s">
        <v>41</v>
      </c>
      <c r="C4984" s="1" t="s">
        <v>166</v>
      </c>
      <c r="D4984" s="1" t="s">
        <v>64</v>
      </c>
      <c r="E4984">
        <v>40</v>
      </c>
      <c r="F4984">
        <v>35000</v>
      </c>
      <c r="G4984">
        <v>66</v>
      </c>
      <c r="H4984">
        <v>38</v>
      </c>
      <c r="I4984">
        <v>28</v>
      </c>
      <c r="J4984">
        <v>2310000</v>
      </c>
      <c r="K4984" s="2">
        <v>45799</v>
      </c>
      <c r="L4984">
        <v>6</v>
      </c>
      <c r="M4984" s="1" t="s">
        <v>22</v>
      </c>
      <c r="N4984" s="1" t="s">
        <v>32</v>
      </c>
      <c r="O4984" s="1" t="s">
        <v>24</v>
      </c>
      <c r="P4984" s="1" t="s">
        <v>25</v>
      </c>
      <c r="Q4984" s="1" t="s">
        <v>50</v>
      </c>
      <c r="R4984" s="1" t="s">
        <v>34</v>
      </c>
    </row>
    <row r="4985" spans="1:18" x14ac:dyDescent="0.3">
      <c r="A4985" s="1" t="s">
        <v>5143</v>
      </c>
      <c r="B4985" s="1" t="s">
        <v>41</v>
      </c>
      <c r="C4985" s="1" t="s">
        <v>348</v>
      </c>
      <c r="D4985" s="1" t="s">
        <v>91</v>
      </c>
      <c r="E4985">
        <v>135</v>
      </c>
      <c r="F4985">
        <v>30000</v>
      </c>
      <c r="G4985">
        <v>138</v>
      </c>
      <c r="H4985">
        <v>7</v>
      </c>
      <c r="I4985">
        <v>131</v>
      </c>
      <c r="J4985">
        <v>4140000</v>
      </c>
      <c r="K4985" s="2">
        <v>45856</v>
      </c>
      <c r="L4985">
        <v>11</v>
      </c>
      <c r="M4985" s="1" t="s">
        <v>39</v>
      </c>
      <c r="N4985" s="1" t="s">
        <v>23</v>
      </c>
      <c r="O4985" s="1" t="s">
        <v>24</v>
      </c>
      <c r="P4985" s="1" t="s">
        <v>25</v>
      </c>
      <c r="Q4985" s="1" t="s">
        <v>50</v>
      </c>
      <c r="R4985" s="1" t="s">
        <v>59</v>
      </c>
    </row>
    <row r="4986" spans="1:18" x14ac:dyDescent="0.3">
      <c r="A4986" s="1" t="s">
        <v>5144</v>
      </c>
      <c r="B4986" s="1" t="s">
        <v>99</v>
      </c>
      <c r="C4986" s="1" t="s">
        <v>261</v>
      </c>
      <c r="D4986" s="1" t="s">
        <v>31</v>
      </c>
      <c r="E4986">
        <v>29</v>
      </c>
      <c r="F4986">
        <v>85000</v>
      </c>
      <c r="G4986">
        <v>49</v>
      </c>
      <c r="H4986">
        <v>17</v>
      </c>
      <c r="I4986">
        <v>32</v>
      </c>
      <c r="J4986">
        <v>4165000</v>
      </c>
      <c r="K4986" s="2">
        <v>45979</v>
      </c>
      <c r="L4986">
        <v>1</v>
      </c>
      <c r="M4986" s="1" t="s">
        <v>55</v>
      </c>
      <c r="N4986" s="1" t="s">
        <v>32</v>
      </c>
      <c r="O4986" s="1" t="s">
        <v>33</v>
      </c>
      <c r="P4986" s="1" t="s">
        <v>25</v>
      </c>
      <c r="Q4986" s="1" t="s">
        <v>26</v>
      </c>
      <c r="R4986" s="1" t="s">
        <v>27</v>
      </c>
    </row>
    <row r="4987" spans="1:18" x14ac:dyDescent="0.3">
      <c r="A4987" s="1" t="s">
        <v>5145</v>
      </c>
      <c r="B4987" s="1" t="s">
        <v>36</v>
      </c>
      <c r="C4987" s="1" t="s">
        <v>296</v>
      </c>
      <c r="D4987" s="1" t="s">
        <v>31</v>
      </c>
      <c r="E4987">
        <v>61</v>
      </c>
      <c r="F4987">
        <v>4200000</v>
      </c>
      <c r="G4987">
        <v>73</v>
      </c>
      <c r="H4987">
        <v>39</v>
      </c>
      <c r="I4987">
        <v>34</v>
      </c>
      <c r="J4987">
        <v>306600000</v>
      </c>
      <c r="K4987" s="2">
        <v>45890</v>
      </c>
      <c r="L4987">
        <v>10</v>
      </c>
      <c r="M4987" s="1" t="s">
        <v>22</v>
      </c>
      <c r="N4987" s="1" t="s">
        <v>23</v>
      </c>
      <c r="O4987" s="1" t="s">
        <v>24</v>
      </c>
      <c r="P4987" s="1" t="s">
        <v>25</v>
      </c>
      <c r="Q4987" s="1" t="s">
        <v>26</v>
      </c>
      <c r="R4987" s="1" t="s">
        <v>59</v>
      </c>
    </row>
    <row r="4988" spans="1:18" x14ac:dyDescent="0.3">
      <c r="A4988" s="1" t="s">
        <v>5146</v>
      </c>
      <c r="B4988" s="1" t="s">
        <v>93</v>
      </c>
      <c r="C4988" s="1" t="s">
        <v>88</v>
      </c>
      <c r="D4988" s="1" t="s">
        <v>21</v>
      </c>
      <c r="E4988">
        <v>94</v>
      </c>
      <c r="F4988">
        <v>18000</v>
      </c>
      <c r="G4988">
        <v>123</v>
      </c>
      <c r="H4988">
        <v>61</v>
      </c>
      <c r="I4988">
        <v>62</v>
      </c>
      <c r="J4988">
        <v>2214000</v>
      </c>
      <c r="K4988" s="2">
        <v>45805</v>
      </c>
      <c r="L4988">
        <v>4</v>
      </c>
      <c r="M4988" s="1" t="s">
        <v>55</v>
      </c>
      <c r="N4988" s="1" t="s">
        <v>23</v>
      </c>
      <c r="O4988" s="1" t="s">
        <v>24</v>
      </c>
      <c r="P4988" s="1" t="s">
        <v>49</v>
      </c>
      <c r="Q4988" s="1" t="s">
        <v>26</v>
      </c>
      <c r="R4988" s="1" t="s">
        <v>27</v>
      </c>
    </row>
    <row r="4989" spans="1:18" x14ac:dyDescent="0.3">
      <c r="A4989" s="1" t="s">
        <v>5147</v>
      </c>
      <c r="B4989" s="1" t="s">
        <v>83</v>
      </c>
      <c r="C4989" s="1" t="s">
        <v>188</v>
      </c>
      <c r="D4989" s="1" t="s">
        <v>67</v>
      </c>
      <c r="E4989">
        <v>146</v>
      </c>
      <c r="F4989">
        <v>95000</v>
      </c>
      <c r="G4989">
        <v>167</v>
      </c>
      <c r="H4989">
        <v>13</v>
      </c>
      <c r="I4989">
        <v>154</v>
      </c>
      <c r="J4989">
        <v>15865000</v>
      </c>
      <c r="K4989" s="2">
        <v>45745</v>
      </c>
      <c r="L4989">
        <v>15</v>
      </c>
      <c r="M4989" s="1" t="s">
        <v>39</v>
      </c>
      <c r="N4989" s="1" t="s">
        <v>23</v>
      </c>
      <c r="O4989" s="1" t="s">
        <v>24</v>
      </c>
      <c r="P4989" s="1" t="s">
        <v>25</v>
      </c>
      <c r="Q4989" s="1" t="s">
        <v>26</v>
      </c>
      <c r="R4989" s="1" t="s">
        <v>27</v>
      </c>
    </row>
    <row r="4990" spans="1:18" x14ac:dyDescent="0.3">
      <c r="A4990" s="1" t="s">
        <v>5148</v>
      </c>
      <c r="B4990" s="1" t="s">
        <v>80</v>
      </c>
      <c r="C4990" s="1" t="s">
        <v>125</v>
      </c>
      <c r="D4990" s="1" t="s">
        <v>67</v>
      </c>
      <c r="E4990">
        <v>74</v>
      </c>
      <c r="F4990">
        <v>4500</v>
      </c>
      <c r="G4990">
        <v>101</v>
      </c>
      <c r="H4990">
        <v>37</v>
      </c>
      <c r="I4990">
        <v>64</v>
      </c>
      <c r="J4990">
        <v>454500</v>
      </c>
      <c r="K4990" s="2">
        <v>45662</v>
      </c>
      <c r="L4990">
        <v>12</v>
      </c>
      <c r="M4990" s="1" t="s">
        <v>39</v>
      </c>
      <c r="N4990" s="1" t="s">
        <v>23</v>
      </c>
      <c r="O4990" s="1" t="s">
        <v>24</v>
      </c>
      <c r="P4990" s="1" t="s">
        <v>25</v>
      </c>
      <c r="Q4990" s="1" t="s">
        <v>26</v>
      </c>
      <c r="R4990" s="1" t="s">
        <v>27</v>
      </c>
    </row>
    <row r="4991" spans="1:18" x14ac:dyDescent="0.3">
      <c r="A4991" s="1" t="s">
        <v>5149</v>
      </c>
      <c r="B4991" s="1" t="s">
        <v>104</v>
      </c>
      <c r="C4991" s="1" t="s">
        <v>301</v>
      </c>
      <c r="D4991" s="1" t="s">
        <v>54</v>
      </c>
      <c r="E4991">
        <v>46</v>
      </c>
      <c r="F4991">
        <v>9000</v>
      </c>
      <c r="G4991">
        <v>47</v>
      </c>
      <c r="H4991">
        <v>16</v>
      </c>
      <c r="I4991">
        <v>31</v>
      </c>
      <c r="J4991">
        <v>423000</v>
      </c>
      <c r="K4991" s="2">
        <v>45813</v>
      </c>
      <c r="L4991">
        <v>10</v>
      </c>
      <c r="M4991" s="1" t="s">
        <v>22</v>
      </c>
      <c r="N4991" s="1" t="s">
        <v>32</v>
      </c>
      <c r="O4991" s="1" t="s">
        <v>24</v>
      </c>
      <c r="P4991" s="1" t="s">
        <v>25</v>
      </c>
      <c r="Q4991" s="1" t="s">
        <v>26</v>
      </c>
      <c r="R4991" s="1" t="s">
        <v>59</v>
      </c>
    </row>
    <row r="4992" spans="1:18" x14ac:dyDescent="0.3">
      <c r="A4992" s="1" t="s">
        <v>5150</v>
      </c>
      <c r="B4992" s="1" t="s">
        <v>87</v>
      </c>
      <c r="C4992" s="1" t="s">
        <v>215</v>
      </c>
      <c r="D4992" s="1" t="s">
        <v>91</v>
      </c>
      <c r="E4992">
        <v>81</v>
      </c>
      <c r="F4992">
        <v>350000</v>
      </c>
      <c r="G4992">
        <v>102</v>
      </c>
      <c r="H4992">
        <v>47</v>
      </c>
      <c r="I4992">
        <v>55</v>
      </c>
      <c r="J4992">
        <v>35700000</v>
      </c>
      <c r="K4992" s="2">
        <v>45848</v>
      </c>
      <c r="L4992">
        <v>5</v>
      </c>
      <c r="M4992" s="1" t="s">
        <v>55</v>
      </c>
      <c r="N4992" s="1" t="s">
        <v>43</v>
      </c>
      <c r="O4992" s="1" t="s">
        <v>85</v>
      </c>
      <c r="P4992" s="1" t="s">
        <v>25</v>
      </c>
      <c r="Q4992" s="1" t="s">
        <v>26</v>
      </c>
      <c r="R4992" s="1" t="s">
        <v>27</v>
      </c>
    </row>
    <row r="4993" spans="1:18" x14ac:dyDescent="0.3">
      <c r="A4993" s="1" t="s">
        <v>5151</v>
      </c>
      <c r="B4993" s="1" t="s">
        <v>104</v>
      </c>
      <c r="C4993" s="1" t="s">
        <v>90</v>
      </c>
      <c r="D4993" s="1" t="s">
        <v>38</v>
      </c>
      <c r="E4993">
        <v>146</v>
      </c>
      <c r="F4993">
        <v>8500</v>
      </c>
      <c r="G4993">
        <v>163</v>
      </c>
      <c r="H4993">
        <v>68</v>
      </c>
      <c r="I4993">
        <v>95</v>
      </c>
      <c r="J4993">
        <v>1385500</v>
      </c>
      <c r="K4993" s="2">
        <v>45856</v>
      </c>
      <c r="L4993">
        <v>1</v>
      </c>
      <c r="M4993" s="1" t="s">
        <v>55</v>
      </c>
      <c r="N4993" s="1" t="s">
        <v>23</v>
      </c>
      <c r="O4993" s="1" t="s">
        <v>24</v>
      </c>
      <c r="P4993" s="1" t="s">
        <v>25</v>
      </c>
      <c r="Q4993" s="1" t="s">
        <v>26</v>
      </c>
      <c r="R4993" s="1" t="s">
        <v>27</v>
      </c>
    </row>
    <row r="4994" spans="1:18" x14ac:dyDescent="0.3">
      <c r="A4994" s="1" t="s">
        <v>5152</v>
      </c>
      <c r="B4994" s="1" t="s">
        <v>66</v>
      </c>
      <c r="C4994" s="1" t="s">
        <v>402</v>
      </c>
      <c r="D4994" s="1" t="s">
        <v>54</v>
      </c>
      <c r="E4994">
        <v>69</v>
      </c>
      <c r="F4994">
        <v>2500</v>
      </c>
      <c r="G4994">
        <v>73</v>
      </c>
      <c r="H4994">
        <v>29</v>
      </c>
      <c r="I4994">
        <v>44</v>
      </c>
      <c r="J4994">
        <v>182500</v>
      </c>
      <c r="K4994" s="2">
        <v>45819</v>
      </c>
      <c r="L4994">
        <v>5</v>
      </c>
      <c r="M4994" s="1" t="s">
        <v>55</v>
      </c>
      <c r="N4994" s="1" t="s">
        <v>43</v>
      </c>
      <c r="O4994" s="1" t="s">
        <v>24</v>
      </c>
      <c r="P4994" s="1" t="s">
        <v>25</v>
      </c>
      <c r="Q4994" s="1" t="s">
        <v>50</v>
      </c>
      <c r="R4994" s="1" t="s">
        <v>27</v>
      </c>
    </row>
    <row r="4995" spans="1:18" x14ac:dyDescent="0.3">
      <c r="A4995" s="1" t="s">
        <v>5153</v>
      </c>
      <c r="B4995" s="1" t="s">
        <v>133</v>
      </c>
      <c r="C4995" s="1" t="s">
        <v>398</v>
      </c>
      <c r="D4995" s="1" t="s">
        <v>21</v>
      </c>
      <c r="E4995">
        <v>70</v>
      </c>
      <c r="F4995">
        <v>3500000</v>
      </c>
      <c r="G4995">
        <v>92</v>
      </c>
      <c r="H4995">
        <v>37</v>
      </c>
      <c r="I4995">
        <v>55</v>
      </c>
      <c r="J4995">
        <v>322000000</v>
      </c>
      <c r="K4995" s="2">
        <v>46009</v>
      </c>
      <c r="L4995">
        <v>14</v>
      </c>
      <c r="M4995" s="1" t="s">
        <v>39</v>
      </c>
      <c r="N4995" s="1" t="s">
        <v>23</v>
      </c>
      <c r="O4995" s="1" t="s">
        <v>24</v>
      </c>
      <c r="P4995" s="1" t="s">
        <v>25</v>
      </c>
      <c r="Q4995" s="1" t="s">
        <v>26</v>
      </c>
      <c r="R4995" s="1" t="s">
        <v>27</v>
      </c>
    </row>
    <row r="4996" spans="1:18" x14ac:dyDescent="0.3">
      <c r="A4996" s="1" t="s">
        <v>5154</v>
      </c>
      <c r="B4996" s="1" t="s">
        <v>93</v>
      </c>
      <c r="C4996" s="1" t="s">
        <v>81</v>
      </c>
      <c r="D4996" s="1" t="s">
        <v>31</v>
      </c>
      <c r="E4996">
        <v>39</v>
      </c>
      <c r="F4996">
        <v>8500</v>
      </c>
      <c r="G4996">
        <v>55</v>
      </c>
      <c r="H4996">
        <v>36</v>
      </c>
      <c r="I4996">
        <v>19</v>
      </c>
      <c r="J4996">
        <v>467500</v>
      </c>
      <c r="K4996" s="2">
        <v>45959</v>
      </c>
      <c r="L4996">
        <v>1</v>
      </c>
      <c r="M4996" s="1" t="s">
        <v>55</v>
      </c>
      <c r="N4996" s="1" t="s">
        <v>43</v>
      </c>
      <c r="O4996" s="1" t="s">
        <v>24</v>
      </c>
      <c r="P4996" s="1" t="s">
        <v>25</v>
      </c>
      <c r="Q4996" s="1" t="s">
        <v>50</v>
      </c>
      <c r="R4996" s="1" t="s">
        <v>27</v>
      </c>
    </row>
    <row r="4997" spans="1:18" x14ac:dyDescent="0.3">
      <c r="A4997" s="1" t="s">
        <v>5155</v>
      </c>
      <c r="B4997" s="1" t="s">
        <v>83</v>
      </c>
      <c r="C4997" s="1" t="s">
        <v>213</v>
      </c>
      <c r="D4997" s="1" t="s">
        <v>67</v>
      </c>
      <c r="E4997">
        <v>74</v>
      </c>
      <c r="F4997">
        <v>55000</v>
      </c>
      <c r="G4997">
        <v>89</v>
      </c>
      <c r="H4997">
        <v>43</v>
      </c>
      <c r="I4997">
        <v>46</v>
      </c>
      <c r="J4997">
        <v>4895000</v>
      </c>
      <c r="K4997" s="2">
        <v>45859</v>
      </c>
      <c r="L4997">
        <v>7</v>
      </c>
      <c r="M4997" s="1" t="s">
        <v>22</v>
      </c>
      <c r="N4997" s="1" t="s">
        <v>32</v>
      </c>
      <c r="O4997" s="1" t="s">
        <v>44</v>
      </c>
      <c r="P4997" s="1" t="s">
        <v>25</v>
      </c>
      <c r="Q4997" s="1" t="s">
        <v>50</v>
      </c>
      <c r="R4997" s="1" t="s">
        <v>27</v>
      </c>
    </row>
    <row r="4998" spans="1:18" x14ac:dyDescent="0.3">
      <c r="A4998" s="1" t="s">
        <v>5156</v>
      </c>
      <c r="B4998" s="1" t="s">
        <v>80</v>
      </c>
      <c r="C4998" s="1" t="s">
        <v>344</v>
      </c>
      <c r="D4998" s="1" t="s">
        <v>91</v>
      </c>
      <c r="E4998">
        <v>29</v>
      </c>
      <c r="F4998">
        <v>18000</v>
      </c>
      <c r="G4998">
        <v>48</v>
      </c>
      <c r="H4998">
        <v>11</v>
      </c>
      <c r="I4998">
        <v>37</v>
      </c>
      <c r="J4998">
        <v>864000</v>
      </c>
      <c r="K4998" s="2">
        <v>45734</v>
      </c>
      <c r="L4998">
        <v>11</v>
      </c>
      <c r="M4998" s="1" t="s">
        <v>39</v>
      </c>
      <c r="N4998" s="1" t="s">
        <v>32</v>
      </c>
      <c r="O4998" s="1" t="s">
        <v>44</v>
      </c>
      <c r="P4998" s="1" t="s">
        <v>25</v>
      </c>
      <c r="Q4998" s="1" t="s">
        <v>59</v>
      </c>
      <c r="R4998" s="1" t="s">
        <v>27</v>
      </c>
    </row>
    <row r="4999" spans="1:18" x14ac:dyDescent="0.3">
      <c r="A4999" s="1" t="s">
        <v>5157</v>
      </c>
      <c r="B4999" s="1" t="s">
        <v>41</v>
      </c>
      <c r="C4999" s="1" t="s">
        <v>476</v>
      </c>
      <c r="D4999" s="1" t="s">
        <v>91</v>
      </c>
      <c r="E4999">
        <v>34</v>
      </c>
      <c r="F4999">
        <v>1200</v>
      </c>
      <c r="G4999">
        <v>63</v>
      </c>
      <c r="H4999">
        <v>51</v>
      </c>
      <c r="I4999">
        <v>12</v>
      </c>
      <c r="J4999">
        <v>75600</v>
      </c>
      <c r="K4999" s="2">
        <v>45800</v>
      </c>
      <c r="L4999">
        <v>4</v>
      </c>
      <c r="M4999" s="1" t="s">
        <v>55</v>
      </c>
      <c r="N4999" s="1" t="s">
        <v>23</v>
      </c>
      <c r="O4999" s="1" t="s">
        <v>85</v>
      </c>
      <c r="P4999" s="1" t="s">
        <v>49</v>
      </c>
      <c r="Q4999" s="1" t="s">
        <v>50</v>
      </c>
      <c r="R4999" s="1" t="s">
        <v>27</v>
      </c>
    </row>
    <row r="5000" spans="1:18" x14ac:dyDescent="0.3">
      <c r="A5000" s="1" t="s">
        <v>5158</v>
      </c>
      <c r="B5000" s="1" t="s">
        <v>93</v>
      </c>
      <c r="C5000" s="1" t="s">
        <v>225</v>
      </c>
      <c r="D5000" s="1" t="s">
        <v>72</v>
      </c>
      <c r="E5000">
        <v>49</v>
      </c>
      <c r="F5000">
        <v>1200000</v>
      </c>
      <c r="G5000">
        <v>64</v>
      </c>
      <c r="H5000">
        <v>35</v>
      </c>
      <c r="I5000">
        <v>29</v>
      </c>
      <c r="J5000">
        <v>76800000</v>
      </c>
      <c r="K5000" s="2">
        <v>45864</v>
      </c>
      <c r="L5000">
        <v>7</v>
      </c>
      <c r="M5000" s="1" t="s">
        <v>22</v>
      </c>
      <c r="N5000" s="1" t="s">
        <v>43</v>
      </c>
      <c r="O5000" s="1" t="s">
        <v>85</v>
      </c>
      <c r="P5000" s="1" t="s">
        <v>25</v>
      </c>
      <c r="Q5000" s="1" t="s">
        <v>50</v>
      </c>
      <c r="R5000" s="1" t="s">
        <v>27</v>
      </c>
    </row>
    <row r="5001" spans="1:18" x14ac:dyDescent="0.3">
      <c r="A5001" s="1" t="s">
        <v>5159</v>
      </c>
      <c r="B5001" s="1" t="s">
        <v>83</v>
      </c>
      <c r="C5001" s="1" t="s">
        <v>258</v>
      </c>
      <c r="D5001" s="1" t="s">
        <v>58</v>
      </c>
      <c r="E5001">
        <v>138</v>
      </c>
      <c r="F5001">
        <v>650000</v>
      </c>
      <c r="G5001">
        <v>142</v>
      </c>
      <c r="H5001">
        <v>62</v>
      </c>
      <c r="I5001">
        <v>80</v>
      </c>
      <c r="J5001">
        <v>92300000</v>
      </c>
      <c r="K5001" s="2">
        <v>45942</v>
      </c>
      <c r="L5001">
        <v>7</v>
      </c>
      <c r="M5001" s="1" t="s">
        <v>22</v>
      </c>
      <c r="N5001" s="1" t="s">
        <v>23</v>
      </c>
      <c r="O5001" s="1" t="s">
        <v>44</v>
      </c>
      <c r="P5001" s="1" t="s">
        <v>25</v>
      </c>
      <c r="Q5001" s="1" t="s">
        <v>50</v>
      </c>
      <c r="R5001" s="1" t="s">
        <v>27</v>
      </c>
    </row>
    <row r="5002" spans="1:18" x14ac:dyDescent="0.3">
      <c r="A5002" s="1" t="s">
        <v>5160</v>
      </c>
      <c r="B5002" s="1" t="s">
        <v>19</v>
      </c>
      <c r="C5002" s="1" t="s">
        <v>398</v>
      </c>
      <c r="D5002" s="1" t="s">
        <v>64</v>
      </c>
      <c r="E5002">
        <v>115</v>
      </c>
      <c r="F5002">
        <v>3500000</v>
      </c>
      <c r="G5002">
        <v>141</v>
      </c>
      <c r="H5002">
        <v>75</v>
      </c>
      <c r="I5002">
        <v>66</v>
      </c>
      <c r="J5002">
        <v>493500000</v>
      </c>
      <c r="K5002" s="2">
        <v>45947</v>
      </c>
      <c r="L5002">
        <v>11</v>
      </c>
      <c r="M5002" s="1" t="s">
        <v>39</v>
      </c>
      <c r="N5002" s="1" t="s">
        <v>23</v>
      </c>
      <c r="O5002" s="1" t="s">
        <v>44</v>
      </c>
      <c r="P5002" s="1" t="s">
        <v>25</v>
      </c>
      <c r="Q5002" s="1" t="s">
        <v>50</v>
      </c>
      <c r="R5002" s="1" t="s">
        <v>27</v>
      </c>
    </row>
    <row r="5003" spans="1:18" x14ac:dyDescent="0.3">
      <c r="A5003" s="1" t="s">
        <v>5161</v>
      </c>
      <c r="B5003" s="1" t="s">
        <v>99</v>
      </c>
      <c r="C5003" s="1" t="s">
        <v>61</v>
      </c>
      <c r="D5003" s="1" t="s">
        <v>54</v>
      </c>
      <c r="E5003">
        <v>62</v>
      </c>
      <c r="F5003">
        <v>2200</v>
      </c>
      <c r="G5003">
        <v>73</v>
      </c>
      <c r="H5003">
        <v>51</v>
      </c>
      <c r="I5003">
        <v>22</v>
      </c>
      <c r="J5003">
        <v>160600</v>
      </c>
      <c r="K5003" s="2">
        <v>45853</v>
      </c>
      <c r="L5003">
        <v>12</v>
      </c>
      <c r="M5003" s="1" t="s">
        <v>39</v>
      </c>
      <c r="N5003" s="1" t="s">
        <v>23</v>
      </c>
      <c r="O5003" s="1" t="s">
        <v>44</v>
      </c>
      <c r="P5003" s="1" t="s">
        <v>49</v>
      </c>
      <c r="Q5003" s="1" t="s">
        <v>26</v>
      </c>
      <c r="R5003" s="1" t="s">
        <v>34</v>
      </c>
    </row>
    <row r="5004" spans="1:18" x14ac:dyDescent="0.3">
      <c r="A5004" s="1" t="s">
        <v>5162</v>
      </c>
      <c r="B5004" s="1" t="s">
        <v>46</v>
      </c>
      <c r="C5004" s="1" t="s">
        <v>202</v>
      </c>
      <c r="D5004" s="1" t="s">
        <v>64</v>
      </c>
      <c r="E5004">
        <v>103</v>
      </c>
      <c r="F5004">
        <v>8000</v>
      </c>
      <c r="G5004">
        <v>119</v>
      </c>
      <c r="H5004">
        <v>52</v>
      </c>
      <c r="I5004">
        <v>67</v>
      </c>
      <c r="J5004">
        <v>952000</v>
      </c>
      <c r="K5004" s="2">
        <v>45832</v>
      </c>
      <c r="L5004">
        <v>1</v>
      </c>
      <c r="M5004" s="1" t="s">
        <v>55</v>
      </c>
      <c r="N5004" s="1" t="s">
        <v>43</v>
      </c>
      <c r="O5004" s="1" t="s">
        <v>85</v>
      </c>
      <c r="P5004" s="1" t="s">
        <v>25</v>
      </c>
      <c r="Q5004" s="1" t="s">
        <v>26</v>
      </c>
      <c r="R5004" s="1" t="s">
        <v>27</v>
      </c>
    </row>
    <row r="5005" spans="1:18" x14ac:dyDescent="0.3">
      <c r="A5005" s="1" t="s">
        <v>5163</v>
      </c>
      <c r="B5005" s="1" t="s">
        <v>93</v>
      </c>
      <c r="C5005" s="1" t="s">
        <v>261</v>
      </c>
      <c r="D5005" s="1" t="s">
        <v>72</v>
      </c>
      <c r="E5005">
        <v>27</v>
      </c>
      <c r="F5005">
        <v>85000</v>
      </c>
      <c r="G5005">
        <v>57</v>
      </c>
      <c r="H5005">
        <v>16</v>
      </c>
      <c r="I5005">
        <v>41</v>
      </c>
      <c r="J5005">
        <v>4845000</v>
      </c>
      <c r="K5005" s="2">
        <v>45874</v>
      </c>
      <c r="L5005">
        <v>9</v>
      </c>
      <c r="M5005" s="1" t="s">
        <v>22</v>
      </c>
      <c r="N5005" s="1" t="s">
        <v>32</v>
      </c>
      <c r="O5005" s="1" t="s">
        <v>33</v>
      </c>
      <c r="P5005" s="1" t="s">
        <v>25</v>
      </c>
      <c r="Q5005" s="1" t="s">
        <v>26</v>
      </c>
      <c r="R5005" s="1" t="s">
        <v>27</v>
      </c>
    </row>
    <row r="5006" spans="1:18" x14ac:dyDescent="0.3">
      <c r="A5006" s="1" t="s">
        <v>5164</v>
      </c>
      <c r="B5006" s="1" t="s">
        <v>41</v>
      </c>
      <c r="C5006" s="1" t="s">
        <v>84</v>
      </c>
      <c r="D5006" s="1" t="s">
        <v>64</v>
      </c>
      <c r="E5006">
        <v>34</v>
      </c>
      <c r="F5006">
        <v>180000</v>
      </c>
      <c r="G5006">
        <v>58</v>
      </c>
      <c r="H5006">
        <v>19</v>
      </c>
      <c r="I5006">
        <v>39</v>
      </c>
      <c r="J5006">
        <v>10440000</v>
      </c>
      <c r="K5006" s="2">
        <v>45922</v>
      </c>
      <c r="L5006">
        <v>9</v>
      </c>
      <c r="M5006" s="1" t="s">
        <v>22</v>
      </c>
      <c r="N5006" s="1" t="s">
        <v>23</v>
      </c>
      <c r="O5006" s="1" t="s">
        <v>44</v>
      </c>
      <c r="P5006" s="1" t="s">
        <v>49</v>
      </c>
      <c r="Q5006" s="1" t="s">
        <v>50</v>
      </c>
      <c r="R5006" s="1" t="s">
        <v>27</v>
      </c>
    </row>
    <row r="5007" spans="1:18" x14ac:dyDescent="0.3">
      <c r="A5007" s="1" t="s">
        <v>5165</v>
      </c>
      <c r="B5007" s="1" t="s">
        <v>66</v>
      </c>
      <c r="C5007" s="1" t="s">
        <v>505</v>
      </c>
      <c r="D5007" s="1" t="s">
        <v>48</v>
      </c>
      <c r="E5007">
        <v>142</v>
      </c>
      <c r="F5007">
        <v>120000</v>
      </c>
      <c r="G5007">
        <v>164</v>
      </c>
      <c r="H5007">
        <v>135</v>
      </c>
      <c r="I5007">
        <v>29</v>
      </c>
      <c r="J5007">
        <v>19680000</v>
      </c>
      <c r="K5007" s="2">
        <v>45943</v>
      </c>
      <c r="L5007">
        <v>9</v>
      </c>
      <c r="M5007" s="1" t="s">
        <v>22</v>
      </c>
      <c r="N5007" s="1" t="s">
        <v>23</v>
      </c>
      <c r="O5007" s="1" t="s">
        <v>85</v>
      </c>
      <c r="P5007" s="1" t="s">
        <v>25</v>
      </c>
      <c r="Q5007" s="1" t="s">
        <v>26</v>
      </c>
      <c r="R5007" s="1" t="s">
        <v>27</v>
      </c>
    </row>
    <row r="5008" spans="1:18" x14ac:dyDescent="0.3">
      <c r="A5008" s="1" t="s">
        <v>5166</v>
      </c>
      <c r="B5008" s="1" t="s">
        <v>19</v>
      </c>
      <c r="C5008" s="1" t="s">
        <v>100</v>
      </c>
      <c r="D5008" s="1" t="s">
        <v>54</v>
      </c>
      <c r="E5008">
        <v>64</v>
      </c>
      <c r="F5008">
        <v>15000</v>
      </c>
      <c r="G5008">
        <v>71</v>
      </c>
      <c r="H5008">
        <v>40</v>
      </c>
      <c r="I5008">
        <v>31</v>
      </c>
      <c r="J5008">
        <v>1065000</v>
      </c>
      <c r="K5008" s="2">
        <v>45899</v>
      </c>
      <c r="L5008">
        <v>4</v>
      </c>
      <c r="M5008" s="1" t="s">
        <v>55</v>
      </c>
      <c r="N5008" s="1" t="s">
        <v>23</v>
      </c>
      <c r="O5008" s="1" t="s">
        <v>44</v>
      </c>
      <c r="P5008" s="1" t="s">
        <v>25</v>
      </c>
      <c r="Q5008" s="1" t="s">
        <v>26</v>
      </c>
      <c r="R5008" s="1" t="s">
        <v>27</v>
      </c>
    </row>
    <row r="5009" spans="1:18" x14ac:dyDescent="0.3">
      <c r="A5009" s="1" t="s">
        <v>5167</v>
      </c>
      <c r="B5009" s="1" t="s">
        <v>87</v>
      </c>
      <c r="C5009" s="1" t="s">
        <v>294</v>
      </c>
      <c r="D5009" s="1" t="s">
        <v>58</v>
      </c>
      <c r="E5009">
        <v>125</v>
      </c>
      <c r="F5009">
        <v>9000</v>
      </c>
      <c r="G5009">
        <v>138</v>
      </c>
      <c r="H5009">
        <v>118</v>
      </c>
      <c r="I5009">
        <v>20</v>
      </c>
      <c r="J5009">
        <v>1242000</v>
      </c>
      <c r="K5009" s="2">
        <v>45753</v>
      </c>
      <c r="L5009">
        <v>15</v>
      </c>
      <c r="M5009" s="1" t="s">
        <v>39</v>
      </c>
      <c r="N5009" s="1" t="s">
        <v>23</v>
      </c>
      <c r="O5009" s="1" t="s">
        <v>24</v>
      </c>
      <c r="P5009" s="1" t="s">
        <v>25</v>
      </c>
      <c r="Q5009" s="1" t="s">
        <v>26</v>
      </c>
      <c r="R5009" s="1" t="s">
        <v>27</v>
      </c>
    </row>
    <row r="5010" spans="1:18" x14ac:dyDescent="0.3">
      <c r="A5010" s="1" t="s">
        <v>5168</v>
      </c>
      <c r="B5010" s="1" t="s">
        <v>93</v>
      </c>
      <c r="C5010" s="1" t="s">
        <v>427</v>
      </c>
      <c r="D5010" s="1" t="s">
        <v>67</v>
      </c>
      <c r="E5010">
        <v>66</v>
      </c>
      <c r="F5010">
        <v>5000</v>
      </c>
      <c r="G5010">
        <v>77</v>
      </c>
      <c r="H5010">
        <v>49</v>
      </c>
      <c r="I5010">
        <v>28</v>
      </c>
      <c r="J5010">
        <v>385000</v>
      </c>
      <c r="K5010" s="2">
        <v>45825</v>
      </c>
      <c r="L5010">
        <v>10</v>
      </c>
      <c r="M5010" s="1" t="s">
        <v>22</v>
      </c>
      <c r="N5010" s="1" t="s">
        <v>43</v>
      </c>
      <c r="O5010" s="1" t="s">
        <v>85</v>
      </c>
      <c r="P5010" s="1" t="s">
        <v>25</v>
      </c>
      <c r="Q5010" s="1" t="s">
        <v>50</v>
      </c>
      <c r="R5010" s="1" t="s">
        <v>27</v>
      </c>
    </row>
    <row r="5011" spans="1:18" x14ac:dyDescent="0.3">
      <c r="A5011" s="1" t="s">
        <v>5169</v>
      </c>
      <c r="B5011" s="1" t="s">
        <v>133</v>
      </c>
      <c r="C5011" s="1" t="s">
        <v>100</v>
      </c>
      <c r="D5011" s="1" t="s">
        <v>21</v>
      </c>
      <c r="E5011">
        <v>24</v>
      </c>
      <c r="F5011">
        <v>15000</v>
      </c>
      <c r="G5011">
        <v>41</v>
      </c>
      <c r="H5011">
        <v>41</v>
      </c>
      <c r="I5011">
        <v>0</v>
      </c>
      <c r="J5011">
        <v>615000</v>
      </c>
      <c r="K5011" s="2">
        <v>45827</v>
      </c>
      <c r="L5011">
        <v>5</v>
      </c>
      <c r="M5011" s="1" t="s">
        <v>55</v>
      </c>
      <c r="N5011" s="1" t="s">
        <v>23</v>
      </c>
      <c r="O5011" s="1" t="s">
        <v>24</v>
      </c>
      <c r="P5011" s="1" t="s">
        <v>49</v>
      </c>
      <c r="Q5011" s="1" t="s">
        <v>50</v>
      </c>
      <c r="R5011" s="1" t="s">
        <v>27</v>
      </c>
    </row>
    <row r="5012" spans="1:18" x14ac:dyDescent="0.3">
      <c r="A5012" s="1" t="s">
        <v>5170</v>
      </c>
      <c r="B5012" s="1" t="s">
        <v>93</v>
      </c>
      <c r="C5012" s="1" t="s">
        <v>108</v>
      </c>
      <c r="D5012" s="1" t="s">
        <v>38</v>
      </c>
      <c r="E5012">
        <v>144</v>
      </c>
      <c r="F5012">
        <v>15000</v>
      </c>
      <c r="G5012">
        <v>151</v>
      </c>
      <c r="H5012">
        <v>74</v>
      </c>
      <c r="I5012">
        <v>77</v>
      </c>
      <c r="J5012">
        <v>2265000</v>
      </c>
      <c r="K5012" s="2">
        <v>45827</v>
      </c>
      <c r="L5012">
        <v>9</v>
      </c>
      <c r="M5012" s="1" t="s">
        <v>22</v>
      </c>
      <c r="N5012" s="1" t="s">
        <v>23</v>
      </c>
      <c r="O5012" s="1" t="s">
        <v>33</v>
      </c>
      <c r="P5012" s="1" t="s">
        <v>25</v>
      </c>
      <c r="Q5012" s="1" t="s">
        <v>50</v>
      </c>
      <c r="R5012" s="1" t="s">
        <v>34</v>
      </c>
    </row>
    <row r="5013" spans="1:18" x14ac:dyDescent="0.3">
      <c r="A5013" s="1" t="s">
        <v>5171</v>
      </c>
      <c r="B5013" s="1" t="s">
        <v>133</v>
      </c>
      <c r="C5013" s="1" t="s">
        <v>108</v>
      </c>
      <c r="D5013" s="1" t="s">
        <v>21</v>
      </c>
      <c r="E5013">
        <v>114</v>
      </c>
      <c r="F5013">
        <v>15000</v>
      </c>
      <c r="G5013">
        <v>127</v>
      </c>
      <c r="H5013">
        <v>74</v>
      </c>
      <c r="I5013">
        <v>53</v>
      </c>
      <c r="J5013">
        <v>1905000</v>
      </c>
      <c r="K5013" s="2">
        <v>45789</v>
      </c>
      <c r="L5013">
        <v>8</v>
      </c>
      <c r="M5013" s="1" t="s">
        <v>22</v>
      </c>
      <c r="N5013" s="1" t="s">
        <v>43</v>
      </c>
      <c r="O5013" s="1" t="s">
        <v>33</v>
      </c>
      <c r="P5013" s="1" t="s">
        <v>25</v>
      </c>
      <c r="Q5013" s="1" t="s">
        <v>26</v>
      </c>
      <c r="R5013" s="1" t="s">
        <v>27</v>
      </c>
    </row>
    <row r="5014" spans="1:18" x14ac:dyDescent="0.3">
      <c r="A5014" s="1" t="s">
        <v>5172</v>
      </c>
      <c r="B5014" s="1" t="s">
        <v>133</v>
      </c>
      <c r="C5014" s="1" t="s">
        <v>318</v>
      </c>
      <c r="D5014" s="1" t="s">
        <v>54</v>
      </c>
      <c r="E5014">
        <v>45</v>
      </c>
      <c r="F5014">
        <v>45000</v>
      </c>
      <c r="G5014">
        <v>58</v>
      </c>
      <c r="H5014">
        <v>27</v>
      </c>
      <c r="I5014">
        <v>31</v>
      </c>
      <c r="J5014">
        <v>2610000</v>
      </c>
      <c r="K5014" s="2">
        <v>45986</v>
      </c>
      <c r="L5014">
        <v>12</v>
      </c>
      <c r="M5014" s="1" t="s">
        <v>39</v>
      </c>
      <c r="N5014" s="1" t="s">
        <v>32</v>
      </c>
      <c r="O5014" s="1" t="s">
        <v>33</v>
      </c>
      <c r="P5014" s="1" t="s">
        <v>25</v>
      </c>
      <c r="Q5014" s="1" t="s">
        <v>26</v>
      </c>
      <c r="R5014" s="1" t="s">
        <v>27</v>
      </c>
    </row>
    <row r="5015" spans="1:18" x14ac:dyDescent="0.3">
      <c r="A5015" s="1" t="s">
        <v>5173</v>
      </c>
      <c r="B5015" s="1" t="s">
        <v>133</v>
      </c>
      <c r="C5015" s="1" t="s">
        <v>233</v>
      </c>
      <c r="D5015" s="1" t="s">
        <v>64</v>
      </c>
      <c r="E5015">
        <v>74</v>
      </c>
      <c r="F5015">
        <v>15000</v>
      </c>
      <c r="G5015">
        <v>80</v>
      </c>
      <c r="H5015">
        <v>19</v>
      </c>
      <c r="I5015">
        <v>61</v>
      </c>
      <c r="J5015">
        <v>1200000</v>
      </c>
      <c r="K5015" s="2">
        <v>46023</v>
      </c>
      <c r="L5015">
        <v>7</v>
      </c>
      <c r="M5015" s="1" t="s">
        <v>22</v>
      </c>
      <c r="N5015" s="1" t="s">
        <v>23</v>
      </c>
      <c r="O5015" s="1" t="s">
        <v>24</v>
      </c>
      <c r="P5015" s="1" t="s">
        <v>49</v>
      </c>
      <c r="Q5015" s="1" t="s">
        <v>26</v>
      </c>
      <c r="R5015" s="1" t="s">
        <v>34</v>
      </c>
    </row>
    <row r="5016" spans="1:18" x14ac:dyDescent="0.3">
      <c r="A5016" s="1" t="s">
        <v>5174</v>
      </c>
      <c r="B5016" s="1" t="s">
        <v>52</v>
      </c>
      <c r="C5016" s="1" t="s">
        <v>96</v>
      </c>
      <c r="D5016" s="1" t="s">
        <v>48</v>
      </c>
      <c r="E5016">
        <v>60</v>
      </c>
      <c r="F5016">
        <v>150000</v>
      </c>
      <c r="G5016">
        <v>78</v>
      </c>
      <c r="H5016">
        <v>77</v>
      </c>
      <c r="I5016">
        <v>1</v>
      </c>
      <c r="J5016">
        <v>11700000</v>
      </c>
      <c r="K5016" s="2">
        <v>45892</v>
      </c>
      <c r="L5016">
        <v>3</v>
      </c>
      <c r="M5016" s="1" t="s">
        <v>55</v>
      </c>
      <c r="N5016" s="1" t="s">
        <v>23</v>
      </c>
      <c r="O5016" s="1" t="s">
        <v>85</v>
      </c>
      <c r="P5016" s="1" t="s">
        <v>25</v>
      </c>
      <c r="Q5016" s="1" t="s">
        <v>26</v>
      </c>
      <c r="R5016" s="1" t="s">
        <v>27</v>
      </c>
    </row>
    <row r="5017" spans="1:18" x14ac:dyDescent="0.3">
      <c r="A5017" s="1" t="s">
        <v>5175</v>
      </c>
      <c r="B5017" s="1" t="s">
        <v>66</v>
      </c>
      <c r="C5017" s="1" t="s">
        <v>476</v>
      </c>
      <c r="D5017" s="1" t="s">
        <v>91</v>
      </c>
      <c r="E5017">
        <v>38</v>
      </c>
      <c r="F5017">
        <v>1200</v>
      </c>
      <c r="G5017">
        <v>56</v>
      </c>
      <c r="H5017">
        <v>20</v>
      </c>
      <c r="I5017">
        <v>36</v>
      </c>
      <c r="J5017">
        <v>67200</v>
      </c>
      <c r="K5017" s="2">
        <v>45709</v>
      </c>
      <c r="L5017">
        <v>1</v>
      </c>
      <c r="M5017" s="1" t="s">
        <v>55</v>
      </c>
      <c r="N5017" s="1" t="s">
        <v>32</v>
      </c>
      <c r="O5017" s="1" t="s">
        <v>44</v>
      </c>
      <c r="P5017" s="1" t="s">
        <v>25</v>
      </c>
      <c r="Q5017" s="1" t="s">
        <v>26</v>
      </c>
      <c r="R5017" s="1" t="s">
        <v>34</v>
      </c>
    </row>
    <row r="5018" spans="1:18" x14ac:dyDescent="0.3">
      <c r="A5018" s="1" t="s">
        <v>5176</v>
      </c>
      <c r="B5018" s="1" t="s">
        <v>99</v>
      </c>
      <c r="C5018" s="1" t="s">
        <v>160</v>
      </c>
      <c r="D5018" s="1" t="s">
        <v>58</v>
      </c>
      <c r="E5018">
        <v>69</v>
      </c>
      <c r="F5018">
        <v>65000</v>
      </c>
      <c r="G5018">
        <v>97</v>
      </c>
      <c r="H5018">
        <v>55</v>
      </c>
      <c r="I5018">
        <v>42</v>
      </c>
      <c r="J5018">
        <v>6305000</v>
      </c>
      <c r="K5018" s="2">
        <v>46010</v>
      </c>
      <c r="L5018">
        <v>8</v>
      </c>
      <c r="M5018" s="1" t="s">
        <v>22</v>
      </c>
      <c r="N5018" s="1" t="s">
        <v>43</v>
      </c>
      <c r="O5018" s="1" t="s">
        <v>24</v>
      </c>
      <c r="P5018" s="1" t="s">
        <v>25</v>
      </c>
      <c r="Q5018" s="1" t="s">
        <v>50</v>
      </c>
      <c r="R5018" s="1" t="s">
        <v>27</v>
      </c>
    </row>
    <row r="5019" spans="1:18" x14ac:dyDescent="0.3">
      <c r="A5019" s="1" t="s">
        <v>5177</v>
      </c>
      <c r="B5019" s="1" t="s">
        <v>99</v>
      </c>
      <c r="C5019" s="1" t="s">
        <v>229</v>
      </c>
      <c r="D5019" s="1" t="s">
        <v>54</v>
      </c>
      <c r="E5019">
        <v>144</v>
      </c>
      <c r="F5019">
        <v>12000</v>
      </c>
      <c r="G5019">
        <v>157</v>
      </c>
      <c r="H5019">
        <v>120</v>
      </c>
      <c r="I5019">
        <v>37</v>
      </c>
      <c r="J5019">
        <v>1884000</v>
      </c>
      <c r="K5019" s="2">
        <v>45665</v>
      </c>
      <c r="L5019">
        <v>2</v>
      </c>
      <c r="M5019" s="1" t="s">
        <v>55</v>
      </c>
      <c r="N5019" s="1" t="s">
        <v>32</v>
      </c>
      <c r="O5019" s="1" t="s">
        <v>24</v>
      </c>
      <c r="P5019" s="1" t="s">
        <v>49</v>
      </c>
      <c r="Q5019" s="1" t="s">
        <v>59</v>
      </c>
      <c r="R5019" s="1" t="s">
        <v>34</v>
      </c>
    </row>
    <row r="5020" spans="1:18" x14ac:dyDescent="0.3">
      <c r="A5020" s="1" t="s">
        <v>5178</v>
      </c>
      <c r="B5020" s="1" t="s">
        <v>66</v>
      </c>
      <c r="C5020" s="1" t="s">
        <v>476</v>
      </c>
      <c r="D5020" s="1" t="s">
        <v>31</v>
      </c>
      <c r="E5020">
        <v>103</v>
      </c>
      <c r="F5020">
        <v>1200</v>
      </c>
      <c r="G5020">
        <v>126</v>
      </c>
      <c r="H5020">
        <v>92</v>
      </c>
      <c r="I5020">
        <v>34</v>
      </c>
      <c r="J5020">
        <v>151200</v>
      </c>
      <c r="K5020" s="2">
        <v>45982</v>
      </c>
      <c r="L5020">
        <v>2</v>
      </c>
      <c r="M5020" s="1" t="s">
        <v>55</v>
      </c>
      <c r="N5020" s="1" t="s">
        <v>23</v>
      </c>
      <c r="O5020" s="1" t="s">
        <v>85</v>
      </c>
      <c r="P5020" s="1" t="s">
        <v>49</v>
      </c>
      <c r="Q5020" s="1" t="s">
        <v>26</v>
      </c>
      <c r="R5020" s="1" t="s">
        <v>27</v>
      </c>
    </row>
    <row r="5021" spans="1:18" x14ac:dyDescent="0.3">
      <c r="A5021" s="1" t="s">
        <v>5179</v>
      </c>
      <c r="B5021" s="1" t="s">
        <v>99</v>
      </c>
      <c r="C5021" s="1" t="s">
        <v>505</v>
      </c>
      <c r="D5021" s="1" t="s">
        <v>64</v>
      </c>
      <c r="E5021">
        <v>88</v>
      </c>
      <c r="F5021">
        <v>120000</v>
      </c>
      <c r="G5021">
        <v>114</v>
      </c>
      <c r="H5021">
        <v>66</v>
      </c>
      <c r="I5021">
        <v>48</v>
      </c>
      <c r="J5021">
        <v>13680000</v>
      </c>
      <c r="K5021" s="2">
        <v>45998</v>
      </c>
      <c r="L5021">
        <v>6</v>
      </c>
      <c r="M5021" s="1" t="s">
        <v>22</v>
      </c>
      <c r="N5021" s="1" t="s">
        <v>23</v>
      </c>
      <c r="O5021" s="1" t="s">
        <v>33</v>
      </c>
      <c r="P5021" s="1" t="s">
        <v>25</v>
      </c>
      <c r="Q5021" s="1" t="s">
        <v>59</v>
      </c>
      <c r="R5021" s="1" t="s">
        <v>27</v>
      </c>
    </row>
    <row r="5022" spans="1:18" x14ac:dyDescent="0.3">
      <c r="A5022" s="1" t="s">
        <v>5180</v>
      </c>
      <c r="B5022" s="1" t="s">
        <v>41</v>
      </c>
      <c r="C5022" s="1" t="s">
        <v>493</v>
      </c>
      <c r="D5022" s="1" t="s">
        <v>67</v>
      </c>
      <c r="E5022">
        <v>83</v>
      </c>
      <c r="F5022">
        <v>6500</v>
      </c>
      <c r="G5022">
        <v>108</v>
      </c>
      <c r="H5022">
        <v>98</v>
      </c>
      <c r="I5022">
        <v>10</v>
      </c>
      <c r="J5022">
        <v>702000</v>
      </c>
      <c r="K5022" s="2">
        <v>45910</v>
      </c>
      <c r="L5022">
        <v>2</v>
      </c>
      <c r="M5022" s="1" t="s">
        <v>55</v>
      </c>
      <c r="N5022" s="1" t="s">
        <v>23</v>
      </c>
      <c r="O5022" s="1" t="s">
        <v>85</v>
      </c>
      <c r="P5022" s="1" t="s">
        <v>49</v>
      </c>
      <c r="Q5022" s="1" t="s">
        <v>50</v>
      </c>
      <c r="R5022" s="1" t="s">
        <v>27</v>
      </c>
    </row>
    <row r="5023" spans="1:18" x14ac:dyDescent="0.3">
      <c r="A5023" s="1" t="s">
        <v>5181</v>
      </c>
      <c r="B5023" s="1" t="s">
        <v>29</v>
      </c>
      <c r="C5023" s="1" t="s">
        <v>129</v>
      </c>
      <c r="D5023" s="1" t="s">
        <v>48</v>
      </c>
      <c r="E5023">
        <v>146</v>
      </c>
      <c r="F5023">
        <v>85000</v>
      </c>
      <c r="G5023">
        <v>176</v>
      </c>
      <c r="H5023">
        <v>155</v>
      </c>
      <c r="I5023">
        <v>21</v>
      </c>
      <c r="J5023">
        <v>14960000</v>
      </c>
      <c r="K5023" s="2">
        <v>45900</v>
      </c>
      <c r="L5023">
        <v>5</v>
      </c>
      <c r="M5023" s="1" t="s">
        <v>55</v>
      </c>
      <c r="N5023" s="1" t="s">
        <v>32</v>
      </c>
      <c r="O5023" s="1" t="s">
        <v>44</v>
      </c>
      <c r="P5023" s="1" t="s">
        <v>25</v>
      </c>
      <c r="Q5023" s="1" t="s">
        <v>50</v>
      </c>
      <c r="R5023" s="1" t="s">
        <v>34</v>
      </c>
    </row>
    <row r="5024" spans="1:18" x14ac:dyDescent="0.3">
      <c r="A5024" s="1" t="s">
        <v>5182</v>
      </c>
      <c r="B5024" s="1" t="s">
        <v>87</v>
      </c>
      <c r="C5024" s="1" t="s">
        <v>100</v>
      </c>
      <c r="D5024" s="1" t="s">
        <v>38</v>
      </c>
      <c r="E5024">
        <v>83</v>
      </c>
      <c r="F5024">
        <v>15000</v>
      </c>
      <c r="G5024">
        <v>92</v>
      </c>
      <c r="H5024">
        <v>61</v>
      </c>
      <c r="I5024">
        <v>31</v>
      </c>
      <c r="J5024">
        <v>1380000</v>
      </c>
      <c r="K5024" s="2">
        <v>45980</v>
      </c>
      <c r="L5024">
        <v>9</v>
      </c>
      <c r="M5024" s="1" t="s">
        <v>22</v>
      </c>
      <c r="N5024" s="1" t="s">
        <v>23</v>
      </c>
      <c r="O5024" s="1" t="s">
        <v>85</v>
      </c>
      <c r="P5024" s="1" t="s">
        <v>25</v>
      </c>
      <c r="Q5024" s="1" t="s">
        <v>59</v>
      </c>
      <c r="R5024" s="1" t="s">
        <v>27</v>
      </c>
    </row>
    <row r="5025" spans="1:18" x14ac:dyDescent="0.3">
      <c r="A5025" s="1" t="s">
        <v>5183</v>
      </c>
      <c r="B5025" s="1" t="s">
        <v>87</v>
      </c>
      <c r="C5025" s="1" t="s">
        <v>42</v>
      </c>
      <c r="D5025" s="1" t="s">
        <v>58</v>
      </c>
      <c r="E5025">
        <v>34</v>
      </c>
      <c r="F5025">
        <v>2200</v>
      </c>
      <c r="G5025">
        <v>63</v>
      </c>
      <c r="H5025">
        <v>25</v>
      </c>
      <c r="I5025">
        <v>38</v>
      </c>
      <c r="J5025">
        <v>138600</v>
      </c>
      <c r="K5025" s="2">
        <v>45875</v>
      </c>
      <c r="L5025">
        <v>15</v>
      </c>
      <c r="M5025" s="1" t="s">
        <v>39</v>
      </c>
      <c r="N5025" s="1" t="s">
        <v>43</v>
      </c>
      <c r="O5025" s="1" t="s">
        <v>24</v>
      </c>
      <c r="P5025" s="1" t="s">
        <v>25</v>
      </c>
      <c r="Q5025" s="1" t="s">
        <v>26</v>
      </c>
      <c r="R5025" s="1" t="s">
        <v>27</v>
      </c>
    </row>
    <row r="5026" spans="1:18" x14ac:dyDescent="0.3">
      <c r="A5026" s="1" t="s">
        <v>5184</v>
      </c>
      <c r="B5026" s="1" t="s">
        <v>80</v>
      </c>
      <c r="C5026" s="1" t="s">
        <v>229</v>
      </c>
      <c r="D5026" s="1" t="s">
        <v>38</v>
      </c>
      <c r="E5026">
        <v>146</v>
      </c>
      <c r="F5026">
        <v>12000</v>
      </c>
      <c r="G5026">
        <v>157</v>
      </c>
      <c r="H5026">
        <v>68</v>
      </c>
      <c r="I5026">
        <v>89</v>
      </c>
      <c r="J5026">
        <v>1884000</v>
      </c>
      <c r="K5026" s="2">
        <v>45743</v>
      </c>
      <c r="L5026">
        <v>3</v>
      </c>
      <c r="M5026" s="1" t="s">
        <v>55</v>
      </c>
      <c r="N5026" s="1" t="s">
        <v>32</v>
      </c>
      <c r="O5026" s="1" t="s">
        <v>24</v>
      </c>
      <c r="P5026" s="1" t="s">
        <v>25</v>
      </c>
      <c r="Q5026" s="1" t="s">
        <v>26</v>
      </c>
      <c r="R5026" s="1" t="s">
        <v>27</v>
      </c>
    </row>
    <row r="5027" spans="1:18" x14ac:dyDescent="0.3">
      <c r="A5027" s="1" t="s">
        <v>5185</v>
      </c>
      <c r="B5027" s="1" t="s">
        <v>80</v>
      </c>
      <c r="C5027" s="1" t="s">
        <v>74</v>
      </c>
      <c r="D5027" s="1" t="s">
        <v>38</v>
      </c>
      <c r="E5027">
        <v>128</v>
      </c>
      <c r="F5027">
        <v>25000</v>
      </c>
      <c r="G5027">
        <v>149</v>
      </c>
      <c r="H5027">
        <v>78</v>
      </c>
      <c r="I5027">
        <v>71</v>
      </c>
      <c r="J5027">
        <v>3725000</v>
      </c>
      <c r="K5027" s="2">
        <v>45993</v>
      </c>
      <c r="L5027">
        <v>11</v>
      </c>
      <c r="M5027" s="1" t="s">
        <v>39</v>
      </c>
      <c r="N5027" s="1" t="s">
        <v>32</v>
      </c>
      <c r="O5027" s="1" t="s">
        <v>44</v>
      </c>
      <c r="P5027" s="1" t="s">
        <v>25</v>
      </c>
      <c r="Q5027" s="1" t="s">
        <v>26</v>
      </c>
      <c r="R5027" s="1" t="s">
        <v>27</v>
      </c>
    </row>
    <row r="5028" spans="1:18" x14ac:dyDescent="0.3">
      <c r="A5028" s="1" t="s">
        <v>5186</v>
      </c>
      <c r="B5028" s="1" t="s">
        <v>107</v>
      </c>
      <c r="C5028" s="1" t="s">
        <v>194</v>
      </c>
      <c r="D5028" s="1" t="s">
        <v>21</v>
      </c>
      <c r="E5028">
        <v>132</v>
      </c>
      <c r="F5028">
        <v>1800</v>
      </c>
      <c r="G5028">
        <v>144</v>
      </c>
      <c r="H5028">
        <v>133</v>
      </c>
      <c r="I5028">
        <v>11</v>
      </c>
      <c r="J5028">
        <v>259200</v>
      </c>
      <c r="K5028" s="2">
        <v>45817</v>
      </c>
      <c r="L5028">
        <v>1</v>
      </c>
      <c r="M5028" s="1" t="s">
        <v>55</v>
      </c>
      <c r="N5028" s="1" t="s">
        <v>32</v>
      </c>
      <c r="O5028" s="1" t="s">
        <v>33</v>
      </c>
      <c r="P5028" s="1" t="s">
        <v>25</v>
      </c>
      <c r="Q5028" s="1" t="s">
        <v>26</v>
      </c>
      <c r="R5028" s="1" t="s">
        <v>27</v>
      </c>
    </row>
    <row r="5029" spans="1:18" x14ac:dyDescent="0.3">
      <c r="A5029" s="1" t="s">
        <v>5187</v>
      </c>
      <c r="B5029" s="1" t="s">
        <v>29</v>
      </c>
      <c r="C5029" s="1" t="s">
        <v>121</v>
      </c>
      <c r="D5029" s="1" t="s">
        <v>31</v>
      </c>
      <c r="E5029">
        <v>55</v>
      </c>
      <c r="F5029">
        <v>3500</v>
      </c>
      <c r="G5029">
        <v>64</v>
      </c>
      <c r="H5029">
        <v>25</v>
      </c>
      <c r="I5029">
        <v>39</v>
      </c>
      <c r="J5029">
        <v>224000</v>
      </c>
      <c r="K5029" s="2">
        <v>45862</v>
      </c>
      <c r="L5029">
        <v>13</v>
      </c>
      <c r="M5029" s="1" t="s">
        <v>39</v>
      </c>
      <c r="N5029" s="1" t="s">
        <v>23</v>
      </c>
      <c r="O5029" s="1" t="s">
        <v>33</v>
      </c>
      <c r="P5029" s="1" t="s">
        <v>25</v>
      </c>
      <c r="Q5029" s="1" t="s">
        <v>50</v>
      </c>
      <c r="R5029" s="1" t="s">
        <v>27</v>
      </c>
    </row>
    <row r="5030" spans="1:18" x14ac:dyDescent="0.3">
      <c r="A5030" s="1" t="s">
        <v>5188</v>
      </c>
      <c r="B5030" s="1" t="s">
        <v>104</v>
      </c>
      <c r="C5030" s="1" t="s">
        <v>129</v>
      </c>
      <c r="D5030" s="1" t="s">
        <v>31</v>
      </c>
      <c r="E5030">
        <v>23</v>
      </c>
      <c r="F5030">
        <v>85000</v>
      </c>
      <c r="G5030">
        <v>45</v>
      </c>
      <c r="H5030">
        <v>6</v>
      </c>
      <c r="I5030">
        <v>39</v>
      </c>
      <c r="J5030">
        <v>3825000</v>
      </c>
      <c r="K5030" s="2">
        <v>45764</v>
      </c>
      <c r="L5030">
        <v>14</v>
      </c>
      <c r="M5030" s="1" t="s">
        <v>39</v>
      </c>
      <c r="N5030" s="1" t="s">
        <v>32</v>
      </c>
      <c r="O5030" s="1" t="s">
        <v>85</v>
      </c>
      <c r="P5030" s="1" t="s">
        <v>25</v>
      </c>
      <c r="Q5030" s="1" t="s">
        <v>26</v>
      </c>
      <c r="R5030" s="1" t="s">
        <v>27</v>
      </c>
    </row>
    <row r="5031" spans="1:18" x14ac:dyDescent="0.3">
      <c r="A5031" s="1" t="s">
        <v>5189</v>
      </c>
      <c r="B5031" s="1" t="s">
        <v>99</v>
      </c>
      <c r="C5031" s="1" t="s">
        <v>505</v>
      </c>
      <c r="D5031" s="1" t="s">
        <v>67</v>
      </c>
      <c r="E5031">
        <v>118</v>
      </c>
      <c r="F5031">
        <v>120000</v>
      </c>
      <c r="G5031">
        <v>143</v>
      </c>
      <c r="H5031">
        <v>101</v>
      </c>
      <c r="I5031">
        <v>42</v>
      </c>
      <c r="J5031">
        <v>17160000</v>
      </c>
      <c r="K5031" s="2">
        <v>45795</v>
      </c>
      <c r="L5031">
        <v>5</v>
      </c>
      <c r="M5031" s="1" t="s">
        <v>55</v>
      </c>
      <c r="N5031" s="1" t="s">
        <v>23</v>
      </c>
      <c r="O5031" s="1" t="s">
        <v>24</v>
      </c>
      <c r="P5031" s="1" t="s">
        <v>25</v>
      </c>
      <c r="Q5031" s="1" t="s">
        <v>26</v>
      </c>
      <c r="R5031" s="1" t="s">
        <v>27</v>
      </c>
    </row>
    <row r="5032" spans="1:18" x14ac:dyDescent="0.3">
      <c r="A5032" s="1" t="s">
        <v>5190</v>
      </c>
      <c r="B5032" s="1" t="s">
        <v>41</v>
      </c>
      <c r="C5032" s="1" t="s">
        <v>258</v>
      </c>
      <c r="D5032" s="1" t="s">
        <v>64</v>
      </c>
      <c r="E5032">
        <v>114</v>
      </c>
      <c r="F5032">
        <v>650000</v>
      </c>
      <c r="G5032">
        <v>133</v>
      </c>
      <c r="H5032">
        <v>24</v>
      </c>
      <c r="I5032">
        <v>109</v>
      </c>
      <c r="J5032">
        <v>86450000</v>
      </c>
      <c r="K5032" s="2">
        <v>45960</v>
      </c>
      <c r="L5032">
        <v>12</v>
      </c>
      <c r="M5032" s="1" t="s">
        <v>39</v>
      </c>
      <c r="N5032" s="1" t="s">
        <v>23</v>
      </c>
      <c r="O5032" s="1" t="s">
        <v>33</v>
      </c>
      <c r="P5032" s="1" t="s">
        <v>25</v>
      </c>
      <c r="Q5032" s="1" t="s">
        <v>50</v>
      </c>
      <c r="R5032" s="1" t="s">
        <v>27</v>
      </c>
    </row>
    <row r="5033" spans="1:18" x14ac:dyDescent="0.3">
      <c r="A5033" s="1" t="s">
        <v>5191</v>
      </c>
      <c r="B5033" s="1" t="s">
        <v>41</v>
      </c>
      <c r="C5033" s="1" t="s">
        <v>500</v>
      </c>
      <c r="D5033" s="1" t="s">
        <v>58</v>
      </c>
      <c r="E5033">
        <v>136</v>
      </c>
      <c r="F5033">
        <v>15000</v>
      </c>
      <c r="G5033">
        <v>136</v>
      </c>
      <c r="H5033">
        <v>21</v>
      </c>
      <c r="I5033">
        <v>115</v>
      </c>
      <c r="J5033">
        <v>2040000</v>
      </c>
      <c r="K5033" s="2">
        <v>45903</v>
      </c>
      <c r="L5033">
        <v>10</v>
      </c>
      <c r="M5033" s="1" t="s">
        <v>22</v>
      </c>
      <c r="N5033" s="1" t="s">
        <v>23</v>
      </c>
      <c r="O5033" s="1" t="s">
        <v>33</v>
      </c>
      <c r="P5033" s="1" t="s">
        <v>49</v>
      </c>
      <c r="Q5033" s="1" t="s">
        <v>50</v>
      </c>
      <c r="R5033" s="1" t="s">
        <v>27</v>
      </c>
    </row>
    <row r="5034" spans="1:18" x14ac:dyDescent="0.3">
      <c r="A5034" s="1" t="s">
        <v>5192</v>
      </c>
      <c r="B5034" s="1" t="s">
        <v>36</v>
      </c>
      <c r="C5034" s="1" t="s">
        <v>81</v>
      </c>
      <c r="D5034" s="1" t="s">
        <v>58</v>
      </c>
      <c r="E5034">
        <v>61</v>
      </c>
      <c r="F5034">
        <v>8500</v>
      </c>
      <c r="G5034">
        <v>71</v>
      </c>
      <c r="H5034">
        <v>19</v>
      </c>
      <c r="I5034">
        <v>52</v>
      </c>
      <c r="J5034">
        <v>603500</v>
      </c>
      <c r="K5034" s="2">
        <v>45782</v>
      </c>
      <c r="L5034">
        <v>11</v>
      </c>
      <c r="M5034" s="1" t="s">
        <v>39</v>
      </c>
      <c r="N5034" s="1" t="s">
        <v>23</v>
      </c>
      <c r="O5034" s="1" t="s">
        <v>24</v>
      </c>
      <c r="P5034" s="1" t="s">
        <v>25</v>
      </c>
      <c r="Q5034" s="1" t="s">
        <v>26</v>
      </c>
      <c r="R5034" s="1" t="s">
        <v>27</v>
      </c>
    </row>
    <row r="5035" spans="1:18" x14ac:dyDescent="0.3">
      <c r="A5035" s="1" t="s">
        <v>5193</v>
      </c>
      <c r="B5035" s="1" t="s">
        <v>19</v>
      </c>
      <c r="C5035" s="1" t="s">
        <v>308</v>
      </c>
      <c r="D5035" s="1" t="s">
        <v>91</v>
      </c>
      <c r="E5035">
        <v>108</v>
      </c>
      <c r="F5035">
        <v>8000</v>
      </c>
      <c r="G5035">
        <v>114</v>
      </c>
      <c r="H5035">
        <v>41</v>
      </c>
      <c r="I5035">
        <v>73</v>
      </c>
      <c r="J5035">
        <v>912000</v>
      </c>
      <c r="K5035" s="2">
        <v>45878</v>
      </c>
      <c r="L5035">
        <v>14</v>
      </c>
      <c r="M5035" s="1" t="s">
        <v>39</v>
      </c>
      <c r="N5035" s="1" t="s">
        <v>23</v>
      </c>
      <c r="O5035" s="1" t="s">
        <v>24</v>
      </c>
      <c r="P5035" s="1" t="s">
        <v>25</v>
      </c>
      <c r="Q5035" s="1" t="s">
        <v>50</v>
      </c>
      <c r="R5035" s="1" t="s">
        <v>59</v>
      </c>
    </row>
    <row r="5036" spans="1:18" x14ac:dyDescent="0.3">
      <c r="A5036" s="1" t="s">
        <v>5194</v>
      </c>
      <c r="B5036" s="1" t="s">
        <v>133</v>
      </c>
      <c r="C5036" s="1" t="s">
        <v>186</v>
      </c>
      <c r="D5036" s="1" t="s">
        <v>48</v>
      </c>
      <c r="E5036">
        <v>42</v>
      </c>
      <c r="F5036">
        <v>95000</v>
      </c>
      <c r="G5036">
        <v>42</v>
      </c>
      <c r="H5036">
        <v>29</v>
      </c>
      <c r="I5036">
        <v>13</v>
      </c>
      <c r="J5036">
        <v>3990000</v>
      </c>
      <c r="K5036" s="2">
        <v>45672</v>
      </c>
      <c r="L5036">
        <v>13</v>
      </c>
      <c r="M5036" s="1" t="s">
        <v>39</v>
      </c>
      <c r="N5036" s="1" t="s">
        <v>43</v>
      </c>
      <c r="O5036" s="1" t="s">
        <v>24</v>
      </c>
      <c r="P5036" s="1" t="s">
        <v>25</v>
      </c>
      <c r="Q5036" s="1" t="s">
        <v>50</v>
      </c>
      <c r="R5036" s="1" t="s">
        <v>27</v>
      </c>
    </row>
    <row r="5037" spans="1:18" x14ac:dyDescent="0.3">
      <c r="A5037" s="1" t="s">
        <v>5195</v>
      </c>
      <c r="B5037" s="1" t="s">
        <v>87</v>
      </c>
      <c r="C5037" s="1" t="s">
        <v>125</v>
      </c>
      <c r="D5037" s="1" t="s">
        <v>91</v>
      </c>
      <c r="E5037">
        <v>79</v>
      </c>
      <c r="F5037">
        <v>4500</v>
      </c>
      <c r="G5037">
        <v>95</v>
      </c>
      <c r="H5037">
        <v>68</v>
      </c>
      <c r="I5037">
        <v>27</v>
      </c>
      <c r="J5037">
        <v>427500</v>
      </c>
      <c r="K5037" s="2">
        <v>45919</v>
      </c>
      <c r="L5037">
        <v>5</v>
      </c>
      <c r="M5037" s="1" t="s">
        <v>55</v>
      </c>
      <c r="N5037" s="1" t="s">
        <v>23</v>
      </c>
      <c r="O5037" s="1" t="s">
        <v>33</v>
      </c>
      <c r="P5037" s="1" t="s">
        <v>25</v>
      </c>
      <c r="Q5037" s="1" t="s">
        <v>50</v>
      </c>
      <c r="R5037" s="1" t="s">
        <v>27</v>
      </c>
    </row>
    <row r="5038" spans="1:18" x14ac:dyDescent="0.3">
      <c r="A5038" s="1" t="s">
        <v>5196</v>
      </c>
      <c r="B5038" s="1" t="s">
        <v>107</v>
      </c>
      <c r="C5038" s="1" t="s">
        <v>71</v>
      </c>
      <c r="D5038" s="1" t="s">
        <v>48</v>
      </c>
      <c r="E5038">
        <v>26</v>
      </c>
      <c r="F5038">
        <v>3500</v>
      </c>
      <c r="G5038">
        <v>31</v>
      </c>
      <c r="H5038">
        <v>20</v>
      </c>
      <c r="I5038">
        <v>11</v>
      </c>
      <c r="J5038">
        <v>108500</v>
      </c>
      <c r="K5038" s="2">
        <v>45695</v>
      </c>
      <c r="L5038">
        <v>5</v>
      </c>
      <c r="M5038" s="1" t="s">
        <v>55</v>
      </c>
      <c r="N5038" s="1" t="s">
        <v>23</v>
      </c>
      <c r="O5038" s="1" t="s">
        <v>33</v>
      </c>
      <c r="P5038" s="1" t="s">
        <v>25</v>
      </c>
      <c r="Q5038" s="1" t="s">
        <v>26</v>
      </c>
      <c r="R5038" s="1" t="s">
        <v>59</v>
      </c>
    </row>
    <row r="5039" spans="1:18" x14ac:dyDescent="0.3">
      <c r="A5039" s="1" t="s">
        <v>5197</v>
      </c>
      <c r="B5039" s="1" t="s">
        <v>29</v>
      </c>
      <c r="C5039" s="1" t="s">
        <v>57</v>
      </c>
      <c r="D5039" s="1" t="s">
        <v>31</v>
      </c>
      <c r="E5039">
        <v>87</v>
      </c>
      <c r="F5039">
        <v>8000</v>
      </c>
      <c r="G5039">
        <v>114</v>
      </c>
      <c r="H5039">
        <v>81</v>
      </c>
      <c r="I5039">
        <v>33</v>
      </c>
      <c r="J5039">
        <v>912000</v>
      </c>
      <c r="K5039" s="2">
        <v>45947</v>
      </c>
      <c r="L5039">
        <v>9</v>
      </c>
      <c r="M5039" s="1" t="s">
        <v>22</v>
      </c>
      <c r="N5039" s="1" t="s">
        <v>32</v>
      </c>
      <c r="O5039" s="1" t="s">
        <v>33</v>
      </c>
      <c r="P5039" s="1" t="s">
        <v>25</v>
      </c>
      <c r="Q5039" s="1" t="s">
        <v>26</v>
      </c>
      <c r="R5039" s="1" t="s">
        <v>27</v>
      </c>
    </row>
    <row r="5040" spans="1:18" x14ac:dyDescent="0.3">
      <c r="A5040" s="1" t="s">
        <v>5198</v>
      </c>
      <c r="B5040" s="1" t="s">
        <v>83</v>
      </c>
      <c r="C5040" s="1" t="s">
        <v>162</v>
      </c>
      <c r="D5040" s="1" t="s">
        <v>31</v>
      </c>
      <c r="E5040">
        <v>115</v>
      </c>
      <c r="F5040">
        <v>950000</v>
      </c>
      <c r="G5040">
        <v>115</v>
      </c>
      <c r="H5040">
        <v>30</v>
      </c>
      <c r="I5040">
        <v>85</v>
      </c>
      <c r="J5040">
        <v>109250000</v>
      </c>
      <c r="K5040" s="2">
        <v>45786</v>
      </c>
      <c r="L5040">
        <v>3</v>
      </c>
      <c r="M5040" s="1" t="s">
        <v>55</v>
      </c>
      <c r="N5040" s="1" t="s">
        <v>23</v>
      </c>
      <c r="O5040" s="1" t="s">
        <v>44</v>
      </c>
      <c r="P5040" s="1" t="s">
        <v>25</v>
      </c>
      <c r="Q5040" s="1" t="s">
        <v>50</v>
      </c>
      <c r="R5040" s="1" t="s">
        <v>27</v>
      </c>
    </row>
    <row r="5041" spans="1:18" x14ac:dyDescent="0.3">
      <c r="A5041" s="1" t="s">
        <v>5199</v>
      </c>
      <c r="B5041" s="1" t="s">
        <v>29</v>
      </c>
      <c r="C5041" s="1" t="s">
        <v>308</v>
      </c>
      <c r="D5041" s="1" t="s">
        <v>58</v>
      </c>
      <c r="E5041">
        <v>66</v>
      </c>
      <c r="F5041">
        <v>8000</v>
      </c>
      <c r="G5041">
        <v>72</v>
      </c>
      <c r="H5041">
        <v>31</v>
      </c>
      <c r="I5041">
        <v>41</v>
      </c>
      <c r="J5041">
        <v>576000</v>
      </c>
      <c r="K5041" s="2">
        <v>45750</v>
      </c>
      <c r="L5041">
        <v>15</v>
      </c>
      <c r="M5041" s="1" t="s">
        <v>39</v>
      </c>
      <c r="N5041" s="1" t="s">
        <v>32</v>
      </c>
      <c r="O5041" s="1" t="s">
        <v>44</v>
      </c>
      <c r="P5041" s="1" t="s">
        <v>49</v>
      </c>
      <c r="Q5041" s="1" t="s">
        <v>50</v>
      </c>
      <c r="R5041" s="1" t="s">
        <v>27</v>
      </c>
    </row>
    <row r="5042" spans="1:18" x14ac:dyDescent="0.3">
      <c r="A5042" s="1" t="s">
        <v>5200</v>
      </c>
      <c r="B5042" s="1" t="s">
        <v>87</v>
      </c>
      <c r="C5042" s="1" t="s">
        <v>142</v>
      </c>
      <c r="D5042" s="1" t="s">
        <v>48</v>
      </c>
      <c r="E5042">
        <v>75</v>
      </c>
      <c r="F5042">
        <v>1200</v>
      </c>
      <c r="G5042">
        <v>105</v>
      </c>
      <c r="H5042">
        <v>60</v>
      </c>
      <c r="I5042">
        <v>45</v>
      </c>
      <c r="J5042">
        <v>126000</v>
      </c>
      <c r="K5042" s="2">
        <v>46023</v>
      </c>
      <c r="L5042">
        <v>3</v>
      </c>
      <c r="M5042" s="1" t="s">
        <v>55</v>
      </c>
      <c r="N5042" s="1" t="s">
        <v>32</v>
      </c>
      <c r="O5042" s="1" t="s">
        <v>33</v>
      </c>
      <c r="P5042" s="1" t="s">
        <v>25</v>
      </c>
      <c r="Q5042" s="1" t="s">
        <v>59</v>
      </c>
      <c r="R5042" s="1" t="s">
        <v>27</v>
      </c>
    </row>
    <row r="5043" spans="1:18" x14ac:dyDescent="0.3">
      <c r="A5043" s="1" t="s">
        <v>5201</v>
      </c>
      <c r="B5043" s="1" t="s">
        <v>104</v>
      </c>
      <c r="C5043" s="1" t="s">
        <v>231</v>
      </c>
      <c r="D5043" s="1" t="s">
        <v>31</v>
      </c>
      <c r="E5043">
        <v>94</v>
      </c>
      <c r="F5043">
        <v>12000</v>
      </c>
      <c r="G5043">
        <v>124</v>
      </c>
      <c r="H5043">
        <v>48</v>
      </c>
      <c r="I5043">
        <v>76</v>
      </c>
      <c r="J5043">
        <v>1488000</v>
      </c>
      <c r="K5043" s="2">
        <v>45665</v>
      </c>
      <c r="L5043">
        <v>9</v>
      </c>
      <c r="M5043" s="1" t="s">
        <v>22</v>
      </c>
      <c r="N5043" s="1" t="s">
        <v>43</v>
      </c>
      <c r="O5043" s="1" t="s">
        <v>24</v>
      </c>
      <c r="P5043" s="1" t="s">
        <v>25</v>
      </c>
      <c r="Q5043" s="1" t="s">
        <v>50</v>
      </c>
      <c r="R5043" s="1" t="s">
        <v>27</v>
      </c>
    </row>
    <row r="5044" spans="1:18" x14ac:dyDescent="0.3">
      <c r="A5044" s="1" t="s">
        <v>5202</v>
      </c>
      <c r="B5044" s="1" t="s">
        <v>83</v>
      </c>
      <c r="C5044" s="1" t="s">
        <v>225</v>
      </c>
      <c r="D5044" s="1" t="s">
        <v>91</v>
      </c>
      <c r="E5044">
        <v>69</v>
      </c>
      <c r="F5044">
        <v>1200000</v>
      </c>
      <c r="G5044">
        <v>85</v>
      </c>
      <c r="H5044">
        <v>77</v>
      </c>
      <c r="I5044">
        <v>8</v>
      </c>
      <c r="J5044">
        <v>102000000</v>
      </c>
      <c r="K5044" s="2">
        <v>45837</v>
      </c>
      <c r="L5044">
        <v>10</v>
      </c>
      <c r="M5044" s="1" t="s">
        <v>22</v>
      </c>
      <c r="N5044" s="1" t="s">
        <v>32</v>
      </c>
      <c r="O5044" s="1" t="s">
        <v>24</v>
      </c>
      <c r="P5044" s="1" t="s">
        <v>25</v>
      </c>
      <c r="Q5044" s="1" t="s">
        <v>26</v>
      </c>
      <c r="R5044" s="1" t="s">
        <v>27</v>
      </c>
    </row>
    <row r="5045" spans="1:18" x14ac:dyDescent="0.3">
      <c r="A5045" s="1" t="s">
        <v>5203</v>
      </c>
      <c r="B5045" s="1" t="s">
        <v>107</v>
      </c>
      <c r="C5045" s="1" t="s">
        <v>20</v>
      </c>
      <c r="D5045" s="1" t="s">
        <v>21</v>
      </c>
      <c r="E5045">
        <v>98</v>
      </c>
      <c r="F5045">
        <v>15000</v>
      </c>
      <c r="G5045">
        <v>120</v>
      </c>
      <c r="H5045">
        <v>75</v>
      </c>
      <c r="I5045">
        <v>45</v>
      </c>
      <c r="J5045">
        <v>1800000</v>
      </c>
      <c r="K5045" s="2">
        <v>45997</v>
      </c>
      <c r="L5045">
        <v>9</v>
      </c>
      <c r="M5045" s="1" t="s">
        <v>22</v>
      </c>
      <c r="N5045" s="1" t="s">
        <v>43</v>
      </c>
      <c r="O5045" s="1" t="s">
        <v>24</v>
      </c>
      <c r="P5045" s="1" t="s">
        <v>25</v>
      </c>
      <c r="Q5045" s="1" t="s">
        <v>59</v>
      </c>
      <c r="R5045" s="1" t="s">
        <v>27</v>
      </c>
    </row>
    <row r="5046" spans="1:18" x14ac:dyDescent="0.3">
      <c r="A5046" s="1" t="s">
        <v>5204</v>
      </c>
      <c r="B5046" s="1" t="s">
        <v>104</v>
      </c>
      <c r="C5046" s="1" t="s">
        <v>96</v>
      </c>
      <c r="D5046" s="1" t="s">
        <v>67</v>
      </c>
      <c r="E5046">
        <v>119</v>
      </c>
      <c r="F5046">
        <v>150000</v>
      </c>
      <c r="G5046">
        <v>127</v>
      </c>
      <c r="H5046">
        <v>10</v>
      </c>
      <c r="I5046">
        <v>117</v>
      </c>
      <c r="J5046">
        <v>19050000</v>
      </c>
      <c r="K5046" s="2">
        <v>45802</v>
      </c>
      <c r="L5046">
        <v>8</v>
      </c>
      <c r="M5046" s="1" t="s">
        <v>22</v>
      </c>
      <c r="N5046" s="1" t="s">
        <v>23</v>
      </c>
      <c r="O5046" s="1" t="s">
        <v>44</v>
      </c>
      <c r="P5046" s="1" t="s">
        <v>25</v>
      </c>
      <c r="Q5046" s="1" t="s">
        <v>26</v>
      </c>
      <c r="R5046" s="1" t="s">
        <v>27</v>
      </c>
    </row>
    <row r="5047" spans="1:18" x14ac:dyDescent="0.3">
      <c r="A5047" s="1" t="s">
        <v>5205</v>
      </c>
      <c r="B5047" s="1" t="s">
        <v>83</v>
      </c>
      <c r="C5047" s="1" t="s">
        <v>287</v>
      </c>
      <c r="D5047" s="1" t="s">
        <v>64</v>
      </c>
      <c r="E5047">
        <v>27</v>
      </c>
      <c r="F5047">
        <v>25000</v>
      </c>
      <c r="G5047">
        <v>37</v>
      </c>
      <c r="H5047">
        <v>35</v>
      </c>
      <c r="I5047">
        <v>2</v>
      </c>
      <c r="J5047">
        <v>925000</v>
      </c>
      <c r="K5047" s="2">
        <v>45763</v>
      </c>
      <c r="L5047">
        <v>8</v>
      </c>
      <c r="M5047" s="1" t="s">
        <v>22</v>
      </c>
      <c r="N5047" s="1" t="s">
        <v>23</v>
      </c>
      <c r="O5047" s="1" t="s">
        <v>24</v>
      </c>
      <c r="P5047" s="1" t="s">
        <v>25</v>
      </c>
      <c r="Q5047" s="1" t="s">
        <v>26</v>
      </c>
      <c r="R5047" s="1" t="s">
        <v>27</v>
      </c>
    </row>
    <row r="5048" spans="1:18" x14ac:dyDescent="0.3">
      <c r="A5048" s="1" t="s">
        <v>5206</v>
      </c>
      <c r="B5048" s="1" t="s">
        <v>36</v>
      </c>
      <c r="C5048" s="1" t="s">
        <v>258</v>
      </c>
      <c r="D5048" s="1" t="s">
        <v>58</v>
      </c>
      <c r="E5048">
        <v>48</v>
      </c>
      <c r="F5048">
        <v>650000</v>
      </c>
      <c r="G5048">
        <v>78</v>
      </c>
      <c r="H5048">
        <v>71</v>
      </c>
      <c r="I5048">
        <v>7</v>
      </c>
      <c r="J5048">
        <v>50700000</v>
      </c>
      <c r="K5048" s="2">
        <v>45940</v>
      </c>
      <c r="L5048">
        <v>15</v>
      </c>
      <c r="M5048" s="1" t="s">
        <v>39</v>
      </c>
      <c r="N5048" s="1" t="s">
        <v>23</v>
      </c>
      <c r="O5048" s="1" t="s">
        <v>24</v>
      </c>
      <c r="P5048" s="1" t="s">
        <v>25</v>
      </c>
      <c r="Q5048" s="1" t="s">
        <v>59</v>
      </c>
      <c r="R5048" s="1" t="s">
        <v>27</v>
      </c>
    </row>
    <row r="5049" spans="1:18" x14ac:dyDescent="0.3">
      <c r="A5049" s="1" t="s">
        <v>5207</v>
      </c>
      <c r="B5049" s="1" t="s">
        <v>104</v>
      </c>
      <c r="C5049" s="1" t="s">
        <v>61</v>
      </c>
      <c r="D5049" s="1" t="s">
        <v>21</v>
      </c>
      <c r="E5049">
        <v>100</v>
      </c>
      <c r="F5049">
        <v>2200</v>
      </c>
      <c r="G5049">
        <v>102</v>
      </c>
      <c r="H5049">
        <v>24</v>
      </c>
      <c r="I5049">
        <v>78</v>
      </c>
      <c r="J5049">
        <v>224400</v>
      </c>
      <c r="K5049" s="2">
        <v>45726</v>
      </c>
      <c r="L5049">
        <v>13</v>
      </c>
      <c r="M5049" s="1" t="s">
        <v>39</v>
      </c>
      <c r="N5049" s="1" t="s">
        <v>43</v>
      </c>
      <c r="O5049" s="1" t="s">
        <v>24</v>
      </c>
      <c r="P5049" s="1" t="s">
        <v>49</v>
      </c>
      <c r="Q5049" s="1" t="s">
        <v>50</v>
      </c>
      <c r="R5049" s="1" t="s">
        <v>27</v>
      </c>
    </row>
    <row r="5050" spans="1:18" x14ac:dyDescent="0.3">
      <c r="A5050" s="1" t="s">
        <v>5208</v>
      </c>
      <c r="B5050" s="1" t="s">
        <v>104</v>
      </c>
      <c r="C5050" s="1" t="s">
        <v>194</v>
      </c>
      <c r="D5050" s="1" t="s">
        <v>54</v>
      </c>
      <c r="E5050">
        <v>147</v>
      </c>
      <c r="F5050">
        <v>1800</v>
      </c>
      <c r="G5050">
        <v>171</v>
      </c>
      <c r="H5050">
        <v>71</v>
      </c>
      <c r="I5050">
        <v>100</v>
      </c>
      <c r="J5050">
        <v>307800</v>
      </c>
      <c r="K5050" s="2">
        <v>45675</v>
      </c>
      <c r="L5050">
        <v>10</v>
      </c>
      <c r="M5050" s="1" t="s">
        <v>22</v>
      </c>
      <c r="N5050" s="1" t="s">
        <v>23</v>
      </c>
      <c r="O5050" s="1" t="s">
        <v>33</v>
      </c>
      <c r="P5050" s="1" t="s">
        <v>25</v>
      </c>
      <c r="Q5050" s="1" t="s">
        <v>26</v>
      </c>
      <c r="R5050" s="1" t="s">
        <v>27</v>
      </c>
    </row>
    <row r="5051" spans="1:18" x14ac:dyDescent="0.3">
      <c r="A5051" s="1" t="s">
        <v>5209</v>
      </c>
      <c r="B5051" s="1" t="s">
        <v>83</v>
      </c>
      <c r="C5051" s="1" t="s">
        <v>679</v>
      </c>
      <c r="D5051" s="1" t="s">
        <v>48</v>
      </c>
      <c r="E5051">
        <v>90</v>
      </c>
      <c r="F5051">
        <v>25000</v>
      </c>
      <c r="G5051">
        <v>100</v>
      </c>
      <c r="H5051">
        <v>43</v>
      </c>
      <c r="I5051">
        <v>57</v>
      </c>
      <c r="J5051">
        <v>2500000</v>
      </c>
      <c r="K5051" s="2">
        <v>45840</v>
      </c>
      <c r="L5051">
        <v>5</v>
      </c>
      <c r="M5051" s="1" t="s">
        <v>55</v>
      </c>
      <c r="N5051" s="1" t="s">
        <v>23</v>
      </c>
      <c r="O5051" s="1" t="s">
        <v>24</v>
      </c>
      <c r="P5051" s="1" t="s">
        <v>25</v>
      </c>
      <c r="Q5051" s="1" t="s">
        <v>59</v>
      </c>
      <c r="R5051" s="1" t="s">
        <v>27</v>
      </c>
    </row>
    <row r="5052" spans="1:18" x14ac:dyDescent="0.3">
      <c r="A5052" s="1" t="s">
        <v>5210</v>
      </c>
      <c r="B5052" s="1" t="s">
        <v>83</v>
      </c>
      <c r="C5052" s="1" t="s">
        <v>194</v>
      </c>
      <c r="D5052" s="1" t="s">
        <v>38</v>
      </c>
      <c r="E5052">
        <v>52</v>
      </c>
      <c r="F5052">
        <v>1800</v>
      </c>
      <c r="G5052">
        <v>79</v>
      </c>
      <c r="H5052">
        <v>13</v>
      </c>
      <c r="I5052">
        <v>66</v>
      </c>
      <c r="J5052">
        <v>142200</v>
      </c>
      <c r="K5052" s="2">
        <v>45817</v>
      </c>
      <c r="L5052">
        <v>8</v>
      </c>
      <c r="M5052" s="1" t="s">
        <v>22</v>
      </c>
      <c r="N5052" s="1" t="s">
        <v>32</v>
      </c>
      <c r="O5052" s="1" t="s">
        <v>24</v>
      </c>
      <c r="P5052" s="1" t="s">
        <v>25</v>
      </c>
      <c r="Q5052" s="1" t="s">
        <v>26</v>
      </c>
      <c r="R5052" s="1" t="s">
        <v>27</v>
      </c>
    </row>
    <row r="5053" spans="1:18" x14ac:dyDescent="0.3">
      <c r="A5053" s="1" t="s">
        <v>5211</v>
      </c>
      <c r="B5053" s="1" t="s">
        <v>36</v>
      </c>
      <c r="C5053" s="1" t="s">
        <v>418</v>
      </c>
      <c r="D5053" s="1" t="s">
        <v>21</v>
      </c>
      <c r="E5053">
        <v>54</v>
      </c>
      <c r="F5053">
        <v>180000</v>
      </c>
      <c r="G5053">
        <v>56</v>
      </c>
      <c r="H5053">
        <v>23</v>
      </c>
      <c r="I5053">
        <v>33</v>
      </c>
      <c r="J5053">
        <v>10080000</v>
      </c>
      <c r="K5053" s="2">
        <v>45816</v>
      </c>
      <c r="L5053">
        <v>9</v>
      </c>
      <c r="M5053" s="1" t="s">
        <v>22</v>
      </c>
      <c r="N5053" s="1" t="s">
        <v>43</v>
      </c>
      <c r="O5053" s="1" t="s">
        <v>24</v>
      </c>
      <c r="P5053" s="1" t="s">
        <v>25</v>
      </c>
      <c r="Q5053" s="1" t="s">
        <v>26</v>
      </c>
      <c r="R5053" s="1" t="s">
        <v>34</v>
      </c>
    </row>
    <row r="5054" spans="1:18" x14ac:dyDescent="0.3">
      <c r="A5054" s="1" t="s">
        <v>5212</v>
      </c>
      <c r="B5054" s="1" t="s">
        <v>41</v>
      </c>
      <c r="C5054" s="1" t="s">
        <v>113</v>
      </c>
      <c r="D5054" s="1" t="s">
        <v>58</v>
      </c>
      <c r="E5054">
        <v>55</v>
      </c>
      <c r="F5054">
        <v>45000</v>
      </c>
      <c r="G5054">
        <v>57</v>
      </c>
      <c r="H5054">
        <v>56</v>
      </c>
      <c r="I5054">
        <v>1</v>
      </c>
      <c r="J5054">
        <v>2565000</v>
      </c>
      <c r="K5054" s="2">
        <v>45845</v>
      </c>
      <c r="L5054">
        <v>3</v>
      </c>
      <c r="M5054" s="1" t="s">
        <v>55</v>
      </c>
      <c r="N5054" s="1" t="s">
        <v>23</v>
      </c>
      <c r="O5054" s="1" t="s">
        <v>24</v>
      </c>
      <c r="P5054" s="1" t="s">
        <v>25</v>
      </c>
      <c r="Q5054" s="1" t="s">
        <v>26</v>
      </c>
      <c r="R5054" s="1" t="s">
        <v>27</v>
      </c>
    </row>
    <row r="5055" spans="1:18" x14ac:dyDescent="0.3">
      <c r="A5055" s="1" t="s">
        <v>5213</v>
      </c>
      <c r="B5055" s="1" t="s">
        <v>83</v>
      </c>
      <c r="C5055" s="1" t="s">
        <v>96</v>
      </c>
      <c r="D5055" s="1" t="s">
        <v>54</v>
      </c>
      <c r="E5055">
        <v>102</v>
      </c>
      <c r="F5055">
        <v>150000</v>
      </c>
      <c r="G5055">
        <v>104</v>
      </c>
      <c r="H5055">
        <v>102</v>
      </c>
      <c r="I5055">
        <v>2</v>
      </c>
      <c r="J5055">
        <v>15600000</v>
      </c>
      <c r="K5055" s="2">
        <v>45799</v>
      </c>
      <c r="L5055">
        <v>1</v>
      </c>
      <c r="M5055" s="1" t="s">
        <v>55</v>
      </c>
      <c r="N5055" s="1" t="s">
        <v>32</v>
      </c>
      <c r="O5055" s="1" t="s">
        <v>33</v>
      </c>
      <c r="P5055" s="1" t="s">
        <v>25</v>
      </c>
      <c r="Q5055" s="1" t="s">
        <v>50</v>
      </c>
      <c r="R5055" s="1" t="s">
        <v>27</v>
      </c>
    </row>
    <row r="5056" spans="1:18" x14ac:dyDescent="0.3">
      <c r="A5056" s="1" t="s">
        <v>5214</v>
      </c>
      <c r="B5056" s="1" t="s">
        <v>66</v>
      </c>
      <c r="C5056" s="1" t="s">
        <v>231</v>
      </c>
      <c r="D5056" s="1" t="s">
        <v>21</v>
      </c>
      <c r="E5056">
        <v>81</v>
      </c>
      <c r="F5056">
        <v>12000</v>
      </c>
      <c r="G5056">
        <v>93</v>
      </c>
      <c r="H5056">
        <v>62</v>
      </c>
      <c r="I5056">
        <v>31</v>
      </c>
      <c r="J5056">
        <v>1116000</v>
      </c>
      <c r="K5056" s="2">
        <v>45799</v>
      </c>
      <c r="L5056">
        <v>13</v>
      </c>
      <c r="M5056" s="1" t="s">
        <v>39</v>
      </c>
      <c r="N5056" s="1" t="s">
        <v>43</v>
      </c>
      <c r="O5056" s="1" t="s">
        <v>44</v>
      </c>
      <c r="P5056" s="1" t="s">
        <v>25</v>
      </c>
      <c r="Q5056" s="1" t="s">
        <v>26</v>
      </c>
      <c r="R5056" s="1" t="s">
        <v>27</v>
      </c>
    </row>
    <row r="5057" spans="1:18" x14ac:dyDescent="0.3">
      <c r="A5057" s="1" t="s">
        <v>5215</v>
      </c>
      <c r="B5057" s="1" t="s">
        <v>104</v>
      </c>
      <c r="C5057" s="1" t="s">
        <v>270</v>
      </c>
      <c r="D5057" s="1" t="s">
        <v>31</v>
      </c>
      <c r="E5057">
        <v>148</v>
      </c>
      <c r="F5057">
        <v>1800</v>
      </c>
      <c r="G5057">
        <v>155</v>
      </c>
      <c r="H5057">
        <v>146</v>
      </c>
      <c r="I5057">
        <v>9</v>
      </c>
      <c r="J5057">
        <v>279000</v>
      </c>
      <c r="K5057" s="2">
        <v>45735</v>
      </c>
      <c r="L5057">
        <v>3</v>
      </c>
      <c r="M5057" s="1" t="s">
        <v>55</v>
      </c>
      <c r="N5057" s="1" t="s">
        <v>32</v>
      </c>
      <c r="O5057" s="1" t="s">
        <v>24</v>
      </c>
      <c r="P5057" s="1" t="s">
        <v>25</v>
      </c>
      <c r="Q5057" s="1" t="s">
        <v>59</v>
      </c>
      <c r="R5057" s="1" t="s">
        <v>27</v>
      </c>
    </row>
    <row r="5058" spans="1:18" x14ac:dyDescent="0.3">
      <c r="A5058" s="1" t="s">
        <v>5216</v>
      </c>
      <c r="B5058" s="1" t="s">
        <v>66</v>
      </c>
      <c r="C5058" s="1" t="s">
        <v>134</v>
      </c>
      <c r="D5058" s="1" t="s">
        <v>72</v>
      </c>
      <c r="E5058">
        <v>132</v>
      </c>
      <c r="F5058">
        <v>900000</v>
      </c>
      <c r="G5058">
        <v>148</v>
      </c>
      <c r="H5058">
        <v>121</v>
      </c>
      <c r="I5058">
        <v>27</v>
      </c>
      <c r="J5058">
        <v>133200000</v>
      </c>
      <c r="K5058" s="2">
        <v>45726</v>
      </c>
      <c r="L5058">
        <v>15</v>
      </c>
      <c r="M5058" s="1" t="s">
        <v>39</v>
      </c>
      <c r="N5058" s="1" t="s">
        <v>23</v>
      </c>
      <c r="O5058" s="1" t="s">
        <v>85</v>
      </c>
      <c r="P5058" s="1" t="s">
        <v>25</v>
      </c>
      <c r="Q5058" s="1" t="s">
        <v>50</v>
      </c>
      <c r="R5058" s="1" t="s">
        <v>27</v>
      </c>
    </row>
    <row r="5059" spans="1:18" x14ac:dyDescent="0.3">
      <c r="A5059" s="1" t="s">
        <v>5217</v>
      </c>
      <c r="B5059" s="1" t="s">
        <v>36</v>
      </c>
      <c r="C5059" s="1" t="s">
        <v>233</v>
      </c>
      <c r="D5059" s="1" t="s">
        <v>54</v>
      </c>
      <c r="E5059">
        <v>91</v>
      </c>
      <c r="F5059">
        <v>15000</v>
      </c>
      <c r="G5059">
        <v>99</v>
      </c>
      <c r="H5059">
        <v>93</v>
      </c>
      <c r="I5059">
        <v>6</v>
      </c>
      <c r="J5059">
        <v>1485000</v>
      </c>
      <c r="K5059" s="2">
        <v>45716</v>
      </c>
      <c r="L5059">
        <v>1</v>
      </c>
      <c r="M5059" s="1" t="s">
        <v>55</v>
      </c>
      <c r="N5059" s="1" t="s">
        <v>32</v>
      </c>
      <c r="O5059" s="1" t="s">
        <v>24</v>
      </c>
      <c r="P5059" s="1" t="s">
        <v>25</v>
      </c>
      <c r="Q5059" s="1" t="s">
        <v>26</v>
      </c>
      <c r="R5059" s="1" t="s">
        <v>27</v>
      </c>
    </row>
    <row r="5060" spans="1:18" x14ac:dyDescent="0.3">
      <c r="A5060" s="1" t="s">
        <v>5218</v>
      </c>
      <c r="B5060" s="1" t="s">
        <v>83</v>
      </c>
      <c r="C5060" s="1" t="s">
        <v>318</v>
      </c>
      <c r="D5060" s="1" t="s">
        <v>91</v>
      </c>
      <c r="E5060">
        <v>33</v>
      </c>
      <c r="F5060">
        <v>45000</v>
      </c>
      <c r="G5060">
        <v>39</v>
      </c>
      <c r="H5060">
        <v>38</v>
      </c>
      <c r="I5060">
        <v>1</v>
      </c>
      <c r="J5060">
        <v>1755000</v>
      </c>
      <c r="K5060" s="2">
        <v>45955</v>
      </c>
      <c r="L5060">
        <v>14</v>
      </c>
      <c r="M5060" s="1" t="s">
        <v>39</v>
      </c>
      <c r="N5060" s="1" t="s">
        <v>23</v>
      </c>
      <c r="O5060" s="1" t="s">
        <v>44</v>
      </c>
      <c r="P5060" s="1" t="s">
        <v>25</v>
      </c>
      <c r="Q5060" s="1" t="s">
        <v>50</v>
      </c>
      <c r="R5060" s="1" t="s">
        <v>34</v>
      </c>
    </row>
    <row r="5061" spans="1:18" x14ac:dyDescent="0.3">
      <c r="A5061" s="1" t="s">
        <v>5219</v>
      </c>
      <c r="B5061" s="1" t="s">
        <v>93</v>
      </c>
      <c r="C5061" s="1" t="s">
        <v>308</v>
      </c>
      <c r="D5061" s="1" t="s">
        <v>91</v>
      </c>
      <c r="E5061">
        <v>53</v>
      </c>
      <c r="F5061">
        <v>8000</v>
      </c>
      <c r="G5061">
        <v>67</v>
      </c>
      <c r="H5061">
        <v>20</v>
      </c>
      <c r="I5061">
        <v>47</v>
      </c>
      <c r="J5061">
        <v>536000</v>
      </c>
      <c r="K5061" s="2">
        <v>45939</v>
      </c>
      <c r="L5061">
        <v>4</v>
      </c>
      <c r="M5061" s="1" t="s">
        <v>55</v>
      </c>
      <c r="N5061" s="1" t="s">
        <v>43</v>
      </c>
      <c r="O5061" s="1" t="s">
        <v>44</v>
      </c>
      <c r="P5061" s="1" t="s">
        <v>25</v>
      </c>
      <c r="Q5061" s="1" t="s">
        <v>59</v>
      </c>
      <c r="R5061" s="1" t="s">
        <v>27</v>
      </c>
    </row>
    <row r="5062" spans="1:18" x14ac:dyDescent="0.3">
      <c r="A5062" s="1" t="s">
        <v>5220</v>
      </c>
      <c r="B5062" s="1" t="s">
        <v>29</v>
      </c>
      <c r="C5062" s="1" t="s">
        <v>418</v>
      </c>
      <c r="D5062" s="1" t="s">
        <v>72</v>
      </c>
      <c r="E5062">
        <v>140</v>
      </c>
      <c r="F5062">
        <v>180000</v>
      </c>
      <c r="G5062">
        <v>155</v>
      </c>
      <c r="H5062">
        <v>68</v>
      </c>
      <c r="I5062">
        <v>87</v>
      </c>
      <c r="J5062">
        <v>27900000</v>
      </c>
      <c r="K5062" s="2">
        <v>46013</v>
      </c>
      <c r="L5062">
        <v>2</v>
      </c>
      <c r="M5062" s="1" t="s">
        <v>55</v>
      </c>
      <c r="N5062" s="1" t="s">
        <v>43</v>
      </c>
      <c r="O5062" s="1" t="s">
        <v>85</v>
      </c>
      <c r="P5062" s="1" t="s">
        <v>25</v>
      </c>
      <c r="Q5062" s="1" t="s">
        <v>59</v>
      </c>
      <c r="R5062" s="1" t="s">
        <v>59</v>
      </c>
    </row>
    <row r="5063" spans="1:18" x14ac:dyDescent="0.3">
      <c r="A5063" s="1" t="s">
        <v>5221</v>
      </c>
      <c r="B5063" s="1" t="s">
        <v>46</v>
      </c>
      <c r="C5063" s="1" t="s">
        <v>113</v>
      </c>
      <c r="D5063" s="1" t="s">
        <v>58</v>
      </c>
      <c r="E5063">
        <v>87</v>
      </c>
      <c r="F5063">
        <v>45000</v>
      </c>
      <c r="G5063">
        <v>92</v>
      </c>
      <c r="H5063">
        <v>32</v>
      </c>
      <c r="I5063">
        <v>60</v>
      </c>
      <c r="J5063">
        <v>4140000</v>
      </c>
      <c r="K5063" s="2">
        <v>45701</v>
      </c>
      <c r="L5063">
        <v>9</v>
      </c>
      <c r="M5063" s="1" t="s">
        <v>22</v>
      </c>
      <c r="N5063" s="1" t="s">
        <v>32</v>
      </c>
      <c r="O5063" s="1" t="s">
        <v>24</v>
      </c>
      <c r="P5063" s="1" t="s">
        <v>25</v>
      </c>
      <c r="Q5063" s="1" t="s">
        <v>50</v>
      </c>
      <c r="R5063" s="1" t="s">
        <v>34</v>
      </c>
    </row>
    <row r="5064" spans="1:18" x14ac:dyDescent="0.3">
      <c r="A5064" s="1" t="s">
        <v>5222</v>
      </c>
      <c r="B5064" s="1" t="s">
        <v>19</v>
      </c>
      <c r="C5064" s="1" t="s">
        <v>69</v>
      </c>
      <c r="D5064" s="1" t="s">
        <v>21</v>
      </c>
      <c r="E5064">
        <v>37</v>
      </c>
      <c r="F5064">
        <v>65000</v>
      </c>
      <c r="G5064">
        <v>53</v>
      </c>
      <c r="H5064">
        <v>26</v>
      </c>
      <c r="I5064">
        <v>27</v>
      </c>
      <c r="J5064">
        <v>3445000</v>
      </c>
      <c r="K5064" s="2">
        <v>45719</v>
      </c>
      <c r="L5064">
        <v>2</v>
      </c>
      <c r="M5064" s="1" t="s">
        <v>55</v>
      </c>
      <c r="N5064" s="1" t="s">
        <v>43</v>
      </c>
      <c r="O5064" s="1" t="s">
        <v>24</v>
      </c>
      <c r="P5064" s="1" t="s">
        <v>25</v>
      </c>
      <c r="Q5064" s="1" t="s">
        <v>26</v>
      </c>
      <c r="R5064" s="1" t="s">
        <v>27</v>
      </c>
    </row>
    <row r="5065" spans="1:18" x14ac:dyDescent="0.3">
      <c r="A5065" s="1" t="s">
        <v>5223</v>
      </c>
      <c r="B5065" s="1" t="s">
        <v>99</v>
      </c>
      <c r="C5065" s="1" t="s">
        <v>500</v>
      </c>
      <c r="D5065" s="1" t="s">
        <v>21</v>
      </c>
      <c r="E5065">
        <v>83</v>
      </c>
      <c r="F5065">
        <v>15000</v>
      </c>
      <c r="G5065">
        <v>99</v>
      </c>
      <c r="H5065">
        <v>18</v>
      </c>
      <c r="I5065">
        <v>81</v>
      </c>
      <c r="J5065">
        <v>1485000</v>
      </c>
      <c r="K5065" s="2">
        <v>46005</v>
      </c>
      <c r="L5065">
        <v>6</v>
      </c>
      <c r="M5065" s="1" t="s">
        <v>22</v>
      </c>
      <c r="N5065" s="1" t="s">
        <v>43</v>
      </c>
      <c r="O5065" s="1" t="s">
        <v>33</v>
      </c>
      <c r="P5065" s="1" t="s">
        <v>25</v>
      </c>
      <c r="Q5065" s="1" t="s">
        <v>26</v>
      </c>
      <c r="R5065" s="1" t="s">
        <v>27</v>
      </c>
    </row>
    <row r="5066" spans="1:18" x14ac:dyDescent="0.3">
      <c r="A5066" s="1" t="s">
        <v>5224</v>
      </c>
      <c r="B5066" s="1" t="s">
        <v>52</v>
      </c>
      <c r="C5066" s="1" t="s">
        <v>247</v>
      </c>
      <c r="D5066" s="1" t="s">
        <v>21</v>
      </c>
      <c r="E5066">
        <v>59</v>
      </c>
      <c r="F5066">
        <v>2500000</v>
      </c>
      <c r="G5066">
        <v>74</v>
      </c>
      <c r="H5066">
        <v>28</v>
      </c>
      <c r="I5066">
        <v>46</v>
      </c>
      <c r="J5066">
        <v>185000000</v>
      </c>
      <c r="K5066" s="2">
        <v>45687</v>
      </c>
      <c r="L5066">
        <v>4</v>
      </c>
      <c r="M5066" s="1" t="s">
        <v>55</v>
      </c>
      <c r="N5066" s="1" t="s">
        <v>23</v>
      </c>
      <c r="O5066" s="1" t="s">
        <v>44</v>
      </c>
      <c r="P5066" s="1" t="s">
        <v>25</v>
      </c>
      <c r="Q5066" s="1" t="s">
        <v>26</v>
      </c>
      <c r="R5066" s="1" t="s">
        <v>27</v>
      </c>
    </row>
    <row r="5067" spans="1:18" x14ac:dyDescent="0.3">
      <c r="A5067" s="1" t="s">
        <v>5225</v>
      </c>
      <c r="B5067" s="1" t="s">
        <v>104</v>
      </c>
      <c r="C5067" s="1" t="s">
        <v>273</v>
      </c>
      <c r="D5067" s="1" t="s">
        <v>72</v>
      </c>
      <c r="E5067">
        <v>22</v>
      </c>
      <c r="F5067">
        <v>18000</v>
      </c>
      <c r="G5067">
        <v>49</v>
      </c>
      <c r="H5067">
        <v>29</v>
      </c>
      <c r="I5067">
        <v>20</v>
      </c>
      <c r="J5067">
        <v>882000</v>
      </c>
      <c r="K5067" s="2">
        <v>45799</v>
      </c>
      <c r="L5067">
        <v>8</v>
      </c>
      <c r="M5067" s="1" t="s">
        <v>22</v>
      </c>
      <c r="N5067" s="1" t="s">
        <v>32</v>
      </c>
      <c r="O5067" s="1" t="s">
        <v>24</v>
      </c>
      <c r="P5067" s="1" t="s">
        <v>25</v>
      </c>
      <c r="Q5067" s="1" t="s">
        <v>26</v>
      </c>
      <c r="R5067" s="1" t="s">
        <v>27</v>
      </c>
    </row>
    <row r="5068" spans="1:18" x14ac:dyDescent="0.3">
      <c r="A5068" s="1" t="s">
        <v>5226</v>
      </c>
      <c r="B5068" s="1" t="s">
        <v>107</v>
      </c>
      <c r="C5068" s="1" t="s">
        <v>273</v>
      </c>
      <c r="D5068" s="1" t="s">
        <v>31</v>
      </c>
      <c r="E5068">
        <v>64</v>
      </c>
      <c r="F5068">
        <v>18000</v>
      </c>
      <c r="G5068">
        <v>78</v>
      </c>
      <c r="H5068">
        <v>30</v>
      </c>
      <c r="I5068">
        <v>48</v>
      </c>
      <c r="J5068">
        <v>1404000</v>
      </c>
      <c r="K5068" s="2">
        <v>45804</v>
      </c>
      <c r="L5068">
        <v>11</v>
      </c>
      <c r="M5068" s="1" t="s">
        <v>39</v>
      </c>
      <c r="N5068" s="1" t="s">
        <v>23</v>
      </c>
      <c r="O5068" s="1" t="s">
        <v>24</v>
      </c>
      <c r="P5068" s="1" t="s">
        <v>25</v>
      </c>
      <c r="Q5068" s="1" t="s">
        <v>26</v>
      </c>
      <c r="R5068" s="1" t="s">
        <v>27</v>
      </c>
    </row>
    <row r="5069" spans="1:18" x14ac:dyDescent="0.3">
      <c r="A5069" s="1" t="s">
        <v>5227</v>
      </c>
      <c r="B5069" s="1" t="s">
        <v>66</v>
      </c>
      <c r="C5069" s="1" t="s">
        <v>182</v>
      </c>
      <c r="D5069" s="1" t="s">
        <v>72</v>
      </c>
      <c r="E5069">
        <v>74</v>
      </c>
      <c r="F5069">
        <v>8000</v>
      </c>
      <c r="G5069">
        <v>104</v>
      </c>
      <c r="H5069">
        <v>11</v>
      </c>
      <c r="I5069">
        <v>93</v>
      </c>
      <c r="J5069">
        <v>832000</v>
      </c>
      <c r="K5069" s="2">
        <v>45973</v>
      </c>
      <c r="L5069">
        <v>10</v>
      </c>
      <c r="M5069" s="1" t="s">
        <v>22</v>
      </c>
      <c r="N5069" s="1" t="s">
        <v>43</v>
      </c>
      <c r="O5069" s="1" t="s">
        <v>33</v>
      </c>
      <c r="P5069" s="1" t="s">
        <v>25</v>
      </c>
      <c r="Q5069" s="1" t="s">
        <v>26</v>
      </c>
      <c r="R5069" s="1" t="s">
        <v>27</v>
      </c>
    </row>
    <row r="5070" spans="1:18" x14ac:dyDescent="0.3">
      <c r="A5070" s="1" t="s">
        <v>5228</v>
      </c>
      <c r="B5070" s="1" t="s">
        <v>19</v>
      </c>
      <c r="C5070" s="1" t="s">
        <v>166</v>
      </c>
      <c r="D5070" s="1" t="s">
        <v>48</v>
      </c>
      <c r="E5070">
        <v>144</v>
      </c>
      <c r="F5070">
        <v>35000</v>
      </c>
      <c r="G5070">
        <v>159</v>
      </c>
      <c r="H5070">
        <v>10</v>
      </c>
      <c r="I5070">
        <v>149</v>
      </c>
      <c r="J5070">
        <v>5565000</v>
      </c>
      <c r="K5070" s="2">
        <v>45876</v>
      </c>
      <c r="L5070">
        <v>3</v>
      </c>
      <c r="M5070" s="1" t="s">
        <v>55</v>
      </c>
      <c r="N5070" s="1" t="s">
        <v>23</v>
      </c>
      <c r="O5070" s="1" t="s">
        <v>24</v>
      </c>
      <c r="P5070" s="1" t="s">
        <v>25</v>
      </c>
      <c r="Q5070" s="1" t="s">
        <v>50</v>
      </c>
      <c r="R5070" s="1" t="s">
        <v>27</v>
      </c>
    </row>
    <row r="5071" spans="1:18" x14ac:dyDescent="0.3">
      <c r="A5071" s="1" t="s">
        <v>5229</v>
      </c>
      <c r="B5071" s="1" t="s">
        <v>46</v>
      </c>
      <c r="C5071" s="1" t="s">
        <v>127</v>
      </c>
      <c r="D5071" s="1" t="s">
        <v>21</v>
      </c>
      <c r="E5071">
        <v>78</v>
      </c>
      <c r="F5071">
        <v>35000</v>
      </c>
      <c r="G5071">
        <v>92</v>
      </c>
      <c r="H5071">
        <v>82</v>
      </c>
      <c r="I5071">
        <v>10</v>
      </c>
      <c r="J5071">
        <v>3220000</v>
      </c>
      <c r="K5071" s="2">
        <v>45692</v>
      </c>
      <c r="L5071">
        <v>4</v>
      </c>
      <c r="M5071" s="1" t="s">
        <v>55</v>
      </c>
      <c r="N5071" s="1" t="s">
        <v>43</v>
      </c>
      <c r="O5071" s="1" t="s">
        <v>44</v>
      </c>
      <c r="P5071" s="1" t="s">
        <v>49</v>
      </c>
      <c r="Q5071" s="1" t="s">
        <v>26</v>
      </c>
      <c r="R5071" s="1" t="s">
        <v>27</v>
      </c>
    </row>
    <row r="5072" spans="1:18" x14ac:dyDescent="0.3">
      <c r="A5072" s="1" t="s">
        <v>5230</v>
      </c>
      <c r="B5072" s="1" t="s">
        <v>99</v>
      </c>
      <c r="C5072" s="1" t="s">
        <v>213</v>
      </c>
      <c r="D5072" s="1" t="s">
        <v>67</v>
      </c>
      <c r="E5072">
        <v>30</v>
      </c>
      <c r="F5072">
        <v>55000</v>
      </c>
      <c r="G5072">
        <v>31</v>
      </c>
      <c r="H5072">
        <v>26</v>
      </c>
      <c r="I5072">
        <v>5</v>
      </c>
      <c r="J5072">
        <v>1705000</v>
      </c>
      <c r="K5072" s="2">
        <v>45780</v>
      </c>
      <c r="L5072">
        <v>12</v>
      </c>
      <c r="M5072" s="1" t="s">
        <v>39</v>
      </c>
      <c r="N5072" s="1" t="s">
        <v>23</v>
      </c>
      <c r="O5072" s="1" t="s">
        <v>44</v>
      </c>
      <c r="P5072" s="1" t="s">
        <v>25</v>
      </c>
      <c r="Q5072" s="1" t="s">
        <v>26</v>
      </c>
      <c r="R5072" s="1" t="s">
        <v>27</v>
      </c>
    </row>
    <row r="5073" spans="1:18" x14ac:dyDescent="0.3">
      <c r="A5073" s="1" t="s">
        <v>5231</v>
      </c>
      <c r="B5073" s="1" t="s">
        <v>107</v>
      </c>
      <c r="C5073" s="1" t="s">
        <v>410</v>
      </c>
      <c r="D5073" s="1" t="s">
        <v>58</v>
      </c>
      <c r="E5073">
        <v>106</v>
      </c>
      <c r="F5073">
        <v>25000</v>
      </c>
      <c r="G5073">
        <v>115</v>
      </c>
      <c r="H5073">
        <v>65</v>
      </c>
      <c r="I5073">
        <v>50</v>
      </c>
      <c r="J5073">
        <v>2875000</v>
      </c>
      <c r="K5073" s="2">
        <v>45822</v>
      </c>
      <c r="L5073">
        <v>4</v>
      </c>
      <c r="M5073" s="1" t="s">
        <v>55</v>
      </c>
      <c r="N5073" s="1" t="s">
        <v>23</v>
      </c>
      <c r="O5073" s="1" t="s">
        <v>33</v>
      </c>
      <c r="P5073" s="1" t="s">
        <v>25</v>
      </c>
      <c r="Q5073" s="1" t="s">
        <v>26</v>
      </c>
      <c r="R5073" s="1" t="s">
        <v>27</v>
      </c>
    </row>
    <row r="5074" spans="1:18" x14ac:dyDescent="0.3">
      <c r="A5074" s="1" t="s">
        <v>5232</v>
      </c>
      <c r="B5074" s="1" t="s">
        <v>104</v>
      </c>
      <c r="C5074" s="1" t="s">
        <v>78</v>
      </c>
      <c r="D5074" s="1" t="s">
        <v>64</v>
      </c>
      <c r="E5074">
        <v>91</v>
      </c>
      <c r="F5074">
        <v>150000</v>
      </c>
      <c r="G5074">
        <v>113</v>
      </c>
      <c r="H5074">
        <v>34</v>
      </c>
      <c r="I5074">
        <v>79</v>
      </c>
      <c r="J5074">
        <v>16950000</v>
      </c>
      <c r="K5074" s="2">
        <v>45954</v>
      </c>
      <c r="L5074">
        <v>2</v>
      </c>
      <c r="M5074" s="1" t="s">
        <v>55</v>
      </c>
      <c r="N5074" s="1" t="s">
        <v>23</v>
      </c>
      <c r="O5074" s="1" t="s">
        <v>24</v>
      </c>
      <c r="P5074" s="1" t="s">
        <v>25</v>
      </c>
      <c r="Q5074" s="1" t="s">
        <v>26</v>
      </c>
      <c r="R5074" s="1" t="s">
        <v>27</v>
      </c>
    </row>
    <row r="5075" spans="1:18" x14ac:dyDescent="0.3">
      <c r="A5075" s="1" t="s">
        <v>5233</v>
      </c>
      <c r="B5075" s="1" t="s">
        <v>83</v>
      </c>
      <c r="C5075" s="1" t="s">
        <v>245</v>
      </c>
      <c r="D5075" s="1" t="s">
        <v>58</v>
      </c>
      <c r="E5075">
        <v>85</v>
      </c>
      <c r="F5075">
        <v>1800</v>
      </c>
      <c r="G5075">
        <v>91</v>
      </c>
      <c r="H5075">
        <v>69</v>
      </c>
      <c r="I5075">
        <v>22</v>
      </c>
      <c r="J5075">
        <v>163800</v>
      </c>
      <c r="K5075" s="2">
        <v>45662</v>
      </c>
      <c r="L5075">
        <v>7</v>
      </c>
      <c r="M5075" s="1" t="s">
        <v>22</v>
      </c>
      <c r="N5075" s="1" t="s">
        <v>43</v>
      </c>
      <c r="O5075" s="1" t="s">
        <v>24</v>
      </c>
      <c r="P5075" s="1" t="s">
        <v>25</v>
      </c>
      <c r="Q5075" s="1" t="s">
        <v>26</v>
      </c>
      <c r="R5075" s="1" t="s">
        <v>34</v>
      </c>
    </row>
    <row r="5076" spans="1:18" x14ac:dyDescent="0.3">
      <c r="A5076" s="1" t="s">
        <v>5234</v>
      </c>
      <c r="B5076" s="1" t="s">
        <v>99</v>
      </c>
      <c r="C5076" s="1" t="s">
        <v>415</v>
      </c>
      <c r="D5076" s="1" t="s">
        <v>48</v>
      </c>
      <c r="E5076">
        <v>59</v>
      </c>
      <c r="F5076">
        <v>12000</v>
      </c>
      <c r="G5076">
        <v>85</v>
      </c>
      <c r="H5076">
        <v>36</v>
      </c>
      <c r="I5076">
        <v>49</v>
      </c>
      <c r="J5076">
        <v>1020000</v>
      </c>
      <c r="K5076" s="2">
        <v>45772</v>
      </c>
      <c r="L5076">
        <v>9</v>
      </c>
      <c r="M5076" s="1" t="s">
        <v>22</v>
      </c>
      <c r="N5076" s="1" t="s">
        <v>43</v>
      </c>
      <c r="O5076" s="1" t="s">
        <v>24</v>
      </c>
      <c r="P5076" s="1" t="s">
        <v>25</v>
      </c>
      <c r="Q5076" s="1" t="s">
        <v>26</v>
      </c>
      <c r="R5076" s="1" t="s">
        <v>27</v>
      </c>
    </row>
    <row r="5077" spans="1:18" x14ac:dyDescent="0.3">
      <c r="A5077" s="1" t="s">
        <v>5235</v>
      </c>
      <c r="B5077" s="1" t="s">
        <v>107</v>
      </c>
      <c r="C5077" s="1" t="s">
        <v>168</v>
      </c>
      <c r="D5077" s="1" t="s">
        <v>64</v>
      </c>
      <c r="E5077">
        <v>70</v>
      </c>
      <c r="F5077">
        <v>10000</v>
      </c>
      <c r="G5077">
        <v>92</v>
      </c>
      <c r="H5077">
        <v>19</v>
      </c>
      <c r="I5077">
        <v>73</v>
      </c>
      <c r="J5077">
        <v>920000</v>
      </c>
      <c r="K5077" s="2">
        <v>45911</v>
      </c>
      <c r="L5077">
        <v>12</v>
      </c>
      <c r="M5077" s="1" t="s">
        <v>39</v>
      </c>
      <c r="N5077" s="1" t="s">
        <v>23</v>
      </c>
      <c r="O5077" s="1" t="s">
        <v>33</v>
      </c>
      <c r="P5077" s="1" t="s">
        <v>25</v>
      </c>
      <c r="Q5077" s="1" t="s">
        <v>26</v>
      </c>
      <c r="R5077" s="1" t="s">
        <v>27</v>
      </c>
    </row>
    <row r="5078" spans="1:18" x14ac:dyDescent="0.3">
      <c r="A5078" s="1" t="s">
        <v>5236</v>
      </c>
      <c r="B5078" s="1" t="s">
        <v>104</v>
      </c>
      <c r="C5078" s="1" t="s">
        <v>100</v>
      </c>
      <c r="D5078" s="1" t="s">
        <v>31</v>
      </c>
      <c r="E5078">
        <v>88</v>
      </c>
      <c r="F5078">
        <v>15000</v>
      </c>
      <c r="G5078">
        <v>112</v>
      </c>
      <c r="H5078">
        <v>39</v>
      </c>
      <c r="I5078">
        <v>73</v>
      </c>
      <c r="J5078">
        <v>1680000</v>
      </c>
      <c r="K5078" s="2">
        <v>46016</v>
      </c>
      <c r="L5078">
        <v>14</v>
      </c>
      <c r="M5078" s="1" t="s">
        <v>39</v>
      </c>
      <c r="N5078" s="1" t="s">
        <v>32</v>
      </c>
      <c r="O5078" s="1" t="s">
        <v>44</v>
      </c>
      <c r="P5078" s="1" t="s">
        <v>25</v>
      </c>
      <c r="Q5078" s="1" t="s">
        <v>26</v>
      </c>
      <c r="R5078" s="1" t="s">
        <v>27</v>
      </c>
    </row>
    <row r="5079" spans="1:18" x14ac:dyDescent="0.3">
      <c r="A5079" s="1" t="s">
        <v>5237</v>
      </c>
      <c r="B5079" s="1" t="s">
        <v>87</v>
      </c>
      <c r="C5079" s="1" t="s">
        <v>61</v>
      </c>
      <c r="D5079" s="1" t="s">
        <v>67</v>
      </c>
      <c r="E5079">
        <v>100</v>
      </c>
      <c r="F5079">
        <v>2200</v>
      </c>
      <c r="G5079">
        <v>101</v>
      </c>
      <c r="H5079">
        <v>67</v>
      </c>
      <c r="I5079">
        <v>34</v>
      </c>
      <c r="J5079">
        <v>222200</v>
      </c>
      <c r="K5079" s="2">
        <v>45690</v>
      </c>
      <c r="L5079">
        <v>3</v>
      </c>
      <c r="M5079" s="1" t="s">
        <v>55</v>
      </c>
      <c r="N5079" s="1" t="s">
        <v>43</v>
      </c>
      <c r="O5079" s="1" t="s">
        <v>85</v>
      </c>
      <c r="P5079" s="1" t="s">
        <v>25</v>
      </c>
      <c r="Q5079" s="1" t="s">
        <v>26</v>
      </c>
      <c r="R5079" s="1" t="s">
        <v>27</v>
      </c>
    </row>
    <row r="5080" spans="1:18" x14ac:dyDescent="0.3">
      <c r="A5080" s="1" t="s">
        <v>5238</v>
      </c>
      <c r="B5080" s="1" t="s">
        <v>107</v>
      </c>
      <c r="C5080" s="1" t="s">
        <v>142</v>
      </c>
      <c r="D5080" s="1" t="s">
        <v>48</v>
      </c>
      <c r="E5080">
        <v>92</v>
      </c>
      <c r="F5080">
        <v>1200</v>
      </c>
      <c r="G5080">
        <v>99</v>
      </c>
      <c r="H5080">
        <v>43</v>
      </c>
      <c r="I5080">
        <v>56</v>
      </c>
      <c r="J5080">
        <v>118800</v>
      </c>
      <c r="K5080" s="2">
        <v>45826</v>
      </c>
      <c r="L5080">
        <v>7</v>
      </c>
      <c r="M5080" s="1" t="s">
        <v>22</v>
      </c>
      <c r="N5080" s="1" t="s">
        <v>43</v>
      </c>
      <c r="O5080" s="1" t="s">
        <v>44</v>
      </c>
      <c r="P5080" s="1" t="s">
        <v>25</v>
      </c>
      <c r="Q5080" s="1" t="s">
        <v>26</v>
      </c>
      <c r="R5080" s="1" t="s">
        <v>27</v>
      </c>
    </row>
    <row r="5081" spans="1:18" x14ac:dyDescent="0.3">
      <c r="A5081" s="1" t="s">
        <v>5239</v>
      </c>
      <c r="B5081" s="1" t="s">
        <v>104</v>
      </c>
      <c r="C5081" s="1" t="s">
        <v>215</v>
      </c>
      <c r="D5081" s="1" t="s">
        <v>31</v>
      </c>
      <c r="E5081">
        <v>140</v>
      </c>
      <c r="F5081">
        <v>350000</v>
      </c>
      <c r="G5081">
        <v>147</v>
      </c>
      <c r="H5081">
        <v>41</v>
      </c>
      <c r="I5081">
        <v>106</v>
      </c>
      <c r="J5081">
        <v>51450000</v>
      </c>
      <c r="K5081" s="2">
        <v>45814</v>
      </c>
      <c r="L5081">
        <v>10</v>
      </c>
      <c r="M5081" s="1" t="s">
        <v>22</v>
      </c>
      <c r="N5081" s="1" t="s">
        <v>23</v>
      </c>
      <c r="O5081" s="1" t="s">
        <v>85</v>
      </c>
      <c r="P5081" s="1" t="s">
        <v>25</v>
      </c>
      <c r="Q5081" s="1" t="s">
        <v>26</v>
      </c>
      <c r="R5081" s="1" t="s">
        <v>27</v>
      </c>
    </row>
    <row r="5082" spans="1:18" x14ac:dyDescent="0.3">
      <c r="A5082" s="1" t="s">
        <v>5240</v>
      </c>
      <c r="B5082" s="1" t="s">
        <v>52</v>
      </c>
      <c r="C5082" s="1" t="s">
        <v>170</v>
      </c>
      <c r="D5082" s="1" t="s">
        <v>64</v>
      </c>
      <c r="E5082">
        <v>59</v>
      </c>
      <c r="F5082">
        <v>45000</v>
      </c>
      <c r="G5082">
        <v>67</v>
      </c>
      <c r="H5082">
        <v>32</v>
      </c>
      <c r="I5082">
        <v>35</v>
      </c>
      <c r="J5082">
        <v>3015000</v>
      </c>
      <c r="K5082" s="2">
        <v>45997</v>
      </c>
      <c r="L5082">
        <v>5</v>
      </c>
      <c r="M5082" s="1" t="s">
        <v>55</v>
      </c>
      <c r="N5082" s="1" t="s">
        <v>23</v>
      </c>
      <c r="O5082" s="1" t="s">
        <v>33</v>
      </c>
      <c r="P5082" s="1" t="s">
        <v>49</v>
      </c>
      <c r="Q5082" s="1" t="s">
        <v>26</v>
      </c>
      <c r="R5082" s="1" t="s">
        <v>27</v>
      </c>
    </row>
    <row r="5083" spans="1:18" x14ac:dyDescent="0.3">
      <c r="A5083" s="1" t="s">
        <v>5241</v>
      </c>
      <c r="B5083" s="1" t="s">
        <v>29</v>
      </c>
      <c r="C5083" s="1" t="s">
        <v>129</v>
      </c>
      <c r="D5083" s="1" t="s">
        <v>54</v>
      </c>
      <c r="E5083">
        <v>129</v>
      </c>
      <c r="F5083">
        <v>85000</v>
      </c>
      <c r="G5083">
        <v>149</v>
      </c>
      <c r="H5083">
        <v>56</v>
      </c>
      <c r="I5083">
        <v>93</v>
      </c>
      <c r="J5083">
        <v>12665000</v>
      </c>
      <c r="K5083" s="2">
        <v>45738</v>
      </c>
      <c r="L5083">
        <v>9</v>
      </c>
      <c r="M5083" s="1" t="s">
        <v>22</v>
      </c>
      <c r="N5083" s="1" t="s">
        <v>43</v>
      </c>
      <c r="O5083" s="1" t="s">
        <v>85</v>
      </c>
      <c r="P5083" s="1" t="s">
        <v>25</v>
      </c>
      <c r="Q5083" s="1" t="s">
        <v>26</v>
      </c>
      <c r="R5083" s="1" t="s">
        <v>27</v>
      </c>
    </row>
    <row r="5084" spans="1:18" x14ac:dyDescent="0.3">
      <c r="A5084" s="1" t="s">
        <v>5242</v>
      </c>
      <c r="B5084" s="1" t="s">
        <v>19</v>
      </c>
      <c r="C5084" s="1" t="s">
        <v>42</v>
      </c>
      <c r="D5084" s="1" t="s">
        <v>67</v>
      </c>
      <c r="E5084">
        <v>68</v>
      </c>
      <c r="F5084">
        <v>2200</v>
      </c>
      <c r="G5084">
        <v>92</v>
      </c>
      <c r="H5084">
        <v>78</v>
      </c>
      <c r="I5084">
        <v>14</v>
      </c>
      <c r="J5084">
        <v>202400</v>
      </c>
      <c r="K5084" s="2">
        <v>45837</v>
      </c>
      <c r="L5084">
        <v>11</v>
      </c>
      <c r="M5084" s="1" t="s">
        <v>39</v>
      </c>
      <c r="N5084" s="1" t="s">
        <v>23</v>
      </c>
      <c r="O5084" s="1" t="s">
        <v>44</v>
      </c>
      <c r="P5084" s="1" t="s">
        <v>25</v>
      </c>
      <c r="Q5084" s="1" t="s">
        <v>26</v>
      </c>
      <c r="R5084" s="1" t="s">
        <v>27</v>
      </c>
    </row>
    <row r="5085" spans="1:18" x14ac:dyDescent="0.3">
      <c r="A5085" s="1" t="s">
        <v>5243</v>
      </c>
      <c r="B5085" s="1" t="s">
        <v>66</v>
      </c>
      <c r="C5085" s="1" t="s">
        <v>105</v>
      </c>
      <c r="D5085" s="1" t="s">
        <v>64</v>
      </c>
      <c r="E5085">
        <v>42</v>
      </c>
      <c r="F5085">
        <v>6500</v>
      </c>
      <c r="G5085">
        <v>65</v>
      </c>
      <c r="H5085">
        <v>17</v>
      </c>
      <c r="I5085">
        <v>48</v>
      </c>
      <c r="J5085">
        <v>422500</v>
      </c>
      <c r="K5085" s="2">
        <v>45765</v>
      </c>
      <c r="L5085">
        <v>1</v>
      </c>
      <c r="M5085" s="1" t="s">
        <v>55</v>
      </c>
      <c r="N5085" s="1" t="s">
        <v>43</v>
      </c>
      <c r="O5085" s="1" t="s">
        <v>24</v>
      </c>
      <c r="P5085" s="1" t="s">
        <v>49</v>
      </c>
      <c r="Q5085" s="1" t="s">
        <v>50</v>
      </c>
      <c r="R5085" s="1" t="s">
        <v>59</v>
      </c>
    </row>
    <row r="5086" spans="1:18" x14ac:dyDescent="0.3">
      <c r="A5086" s="1" t="s">
        <v>5244</v>
      </c>
      <c r="B5086" s="1" t="s">
        <v>80</v>
      </c>
      <c r="C5086" s="1" t="s">
        <v>211</v>
      </c>
      <c r="D5086" s="1" t="s">
        <v>21</v>
      </c>
      <c r="E5086">
        <v>74</v>
      </c>
      <c r="F5086">
        <v>85000</v>
      </c>
      <c r="G5086">
        <v>83</v>
      </c>
      <c r="H5086">
        <v>37</v>
      </c>
      <c r="I5086">
        <v>46</v>
      </c>
      <c r="J5086">
        <v>7055000</v>
      </c>
      <c r="K5086" s="2">
        <v>45806</v>
      </c>
      <c r="L5086">
        <v>8</v>
      </c>
      <c r="M5086" s="1" t="s">
        <v>22</v>
      </c>
      <c r="N5086" s="1" t="s">
        <v>32</v>
      </c>
      <c r="O5086" s="1" t="s">
        <v>24</v>
      </c>
      <c r="P5086" s="1" t="s">
        <v>25</v>
      </c>
      <c r="Q5086" s="1" t="s">
        <v>26</v>
      </c>
      <c r="R5086" s="1" t="s">
        <v>27</v>
      </c>
    </row>
    <row r="5087" spans="1:18" x14ac:dyDescent="0.3">
      <c r="A5087" s="1" t="s">
        <v>5245</v>
      </c>
      <c r="B5087" s="1" t="s">
        <v>107</v>
      </c>
      <c r="C5087" s="1" t="s">
        <v>398</v>
      </c>
      <c r="D5087" s="1" t="s">
        <v>58</v>
      </c>
      <c r="E5087">
        <v>45</v>
      </c>
      <c r="F5087">
        <v>3500000</v>
      </c>
      <c r="G5087">
        <v>72</v>
      </c>
      <c r="H5087">
        <v>55</v>
      </c>
      <c r="I5087">
        <v>17</v>
      </c>
      <c r="J5087">
        <v>252000000</v>
      </c>
      <c r="K5087" s="2">
        <v>45917</v>
      </c>
      <c r="L5087">
        <v>8</v>
      </c>
      <c r="M5087" s="1" t="s">
        <v>22</v>
      </c>
      <c r="N5087" s="1" t="s">
        <v>32</v>
      </c>
      <c r="O5087" s="1" t="s">
        <v>24</v>
      </c>
      <c r="P5087" s="1" t="s">
        <v>49</v>
      </c>
      <c r="Q5087" s="1" t="s">
        <v>50</v>
      </c>
      <c r="R5087" s="1" t="s">
        <v>27</v>
      </c>
    </row>
    <row r="5088" spans="1:18" x14ac:dyDescent="0.3">
      <c r="A5088" s="1" t="s">
        <v>5246</v>
      </c>
      <c r="B5088" s="1" t="s">
        <v>19</v>
      </c>
      <c r="C5088" s="1" t="s">
        <v>188</v>
      </c>
      <c r="D5088" s="1" t="s">
        <v>91</v>
      </c>
      <c r="E5088">
        <v>66</v>
      </c>
      <c r="F5088">
        <v>95000</v>
      </c>
      <c r="G5088">
        <v>76</v>
      </c>
      <c r="H5088">
        <v>31</v>
      </c>
      <c r="I5088">
        <v>45</v>
      </c>
      <c r="J5088">
        <v>7220000</v>
      </c>
      <c r="K5088" s="2">
        <v>46000</v>
      </c>
      <c r="L5088">
        <v>4</v>
      </c>
      <c r="M5088" s="1" t="s">
        <v>55</v>
      </c>
      <c r="N5088" s="1" t="s">
        <v>32</v>
      </c>
      <c r="O5088" s="1" t="s">
        <v>85</v>
      </c>
      <c r="P5088" s="1" t="s">
        <v>25</v>
      </c>
      <c r="Q5088" s="1" t="s">
        <v>50</v>
      </c>
      <c r="R5088" s="1" t="s">
        <v>27</v>
      </c>
    </row>
    <row r="5089" spans="1:18" x14ac:dyDescent="0.3">
      <c r="A5089" s="1" t="s">
        <v>5247</v>
      </c>
      <c r="B5089" s="1" t="s">
        <v>87</v>
      </c>
      <c r="C5089" s="1" t="s">
        <v>402</v>
      </c>
      <c r="D5089" s="1" t="s">
        <v>38</v>
      </c>
      <c r="E5089">
        <v>119</v>
      </c>
      <c r="F5089">
        <v>2500</v>
      </c>
      <c r="G5089">
        <v>125</v>
      </c>
      <c r="H5089">
        <v>47</v>
      </c>
      <c r="I5089">
        <v>78</v>
      </c>
      <c r="J5089">
        <v>312500</v>
      </c>
      <c r="K5089" s="2">
        <v>45984</v>
      </c>
      <c r="L5089">
        <v>3</v>
      </c>
      <c r="M5089" s="1" t="s">
        <v>55</v>
      </c>
      <c r="N5089" s="1" t="s">
        <v>32</v>
      </c>
      <c r="O5089" s="1" t="s">
        <v>33</v>
      </c>
      <c r="P5089" s="1" t="s">
        <v>25</v>
      </c>
      <c r="Q5089" s="1" t="s">
        <v>26</v>
      </c>
      <c r="R5089" s="1" t="s">
        <v>27</v>
      </c>
    </row>
    <row r="5090" spans="1:18" x14ac:dyDescent="0.3">
      <c r="A5090" s="1" t="s">
        <v>5248</v>
      </c>
      <c r="B5090" s="1" t="s">
        <v>93</v>
      </c>
      <c r="C5090" s="1" t="s">
        <v>296</v>
      </c>
      <c r="D5090" s="1" t="s">
        <v>31</v>
      </c>
      <c r="E5090">
        <v>147</v>
      </c>
      <c r="F5090">
        <v>4200000</v>
      </c>
      <c r="G5090">
        <v>164</v>
      </c>
      <c r="H5090">
        <v>157</v>
      </c>
      <c r="I5090">
        <v>7</v>
      </c>
      <c r="J5090">
        <v>688800000</v>
      </c>
      <c r="K5090" s="2">
        <v>45707</v>
      </c>
      <c r="L5090">
        <v>1</v>
      </c>
      <c r="M5090" s="1" t="s">
        <v>55</v>
      </c>
      <c r="N5090" s="1" t="s">
        <v>23</v>
      </c>
      <c r="O5090" s="1" t="s">
        <v>24</v>
      </c>
      <c r="P5090" s="1" t="s">
        <v>25</v>
      </c>
      <c r="Q5090" s="1" t="s">
        <v>50</v>
      </c>
      <c r="R5090" s="1" t="s">
        <v>59</v>
      </c>
    </row>
    <row r="5091" spans="1:18" x14ac:dyDescent="0.3">
      <c r="A5091" s="1" t="s">
        <v>5249</v>
      </c>
      <c r="B5091" s="1" t="s">
        <v>133</v>
      </c>
      <c r="C5091" s="1" t="s">
        <v>47</v>
      </c>
      <c r="D5091" s="1" t="s">
        <v>48</v>
      </c>
      <c r="E5091">
        <v>139</v>
      </c>
      <c r="F5091">
        <v>300</v>
      </c>
      <c r="G5091">
        <v>158</v>
      </c>
      <c r="H5091">
        <v>122</v>
      </c>
      <c r="I5091">
        <v>36</v>
      </c>
      <c r="J5091">
        <v>47400</v>
      </c>
      <c r="K5091" s="2">
        <v>45813</v>
      </c>
      <c r="L5091">
        <v>5</v>
      </c>
      <c r="M5091" s="1" t="s">
        <v>55</v>
      </c>
      <c r="N5091" s="1" t="s">
        <v>32</v>
      </c>
      <c r="O5091" s="1" t="s">
        <v>44</v>
      </c>
      <c r="P5091" s="1" t="s">
        <v>25</v>
      </c>
      <c r="Q5091" s="1" t="s">
        <v>59</v>
      </c>
      <c r="R5091" s="1" t="s">
        <v>27</v>
      </c>
    </row>
    <row r="5092" spans="1:18" x14ac:dyDescent="0.3">
      <c r="A5092" s="1" t="s">
        <v>5250</v>
      </c>
      <c r="B5092" s="1" t="s">
        <v>87</v>
      </c>
      <c r="C5092" s="1" t="s">
        <v>493</v>
      </c>
      <c r="D5092" s="1" t="s">
        <v>91</v>
      </c>
      <c r="E5092">
        <v>101</v>
      </c>
      <c r="F5092">
        <v>6500</v>
      </c>
      <c r="G5092">
        <v>130</v>
      </c>
      <c r="H5092">
        <v>93</v>
      </c>
      <c r="I5092">
        <v>37</v>
      </c>
      <c r="J5092">
        <v>845000</v>
      </c>
      <c r="K5092" s="2">
        <v>45658</v>
      </c>
      <c r="L5092">
        <v>2</v>
      </c>
      <c r="M5092" s="1" t="s">
        <v>55</v>
      </c>
      <c r="N5092" s="1" t="s">
        <v>43</v>
      </c>
      <c r="O5092" s="1" t="s">
        <v>33</v>
      </c>
      <c r="P5092" s="1" t="s">
        <v>25</v>
      </c>
      <c r="Q5092" s="1" t="s">
        <v>26</v>
      </c>
      <c r="R5092" s="1" t="s">
        <v>27</v>
      </c>
    </row>
    <row r="5093" spans="1:18" x14ac:dyDescent="0.3">
      <c r="A5093" s="1" t="s">
        <v>5251</v>
      </c>
      <c r="B5093" s="1" t="s">
        <v>80</v>
      </c>
      <c r="C5093" s="1" t="s">
        <v>172</v>
      </c>
      <c r="D5093" s="1" t="s">
        <v>64</v>
      </c>
      <c r="E5093">
        <v>31</v>
      </c>
      <c r="F5093">
        <v>8500</v>
      </c>
      <c r="G5093">
        <v>33</v>
      </c>
      <c r="H5093">
        <v>10</v>
      </c>
      <c r="I5093">
        <v>23</v>
      </c>
      <c r="J5093">
        <v>280500</v>
      </c>
      <c r="K5093" s="2">
        <v>45878</v>
      </c>
      <c r="L5093">
        <v>11</v>
      </c>
      <c r="M5093" s="1" t="s">
        <v>39</v>
      </c>
      <c r="N5093" s="1" t="s">
        <v>32</v>
      </c>
      <c r="O5093" s="1" t="s">
        <v>24</v>
      </c>
      <c r="P5093" s="1" t="s">
        <v>25</v>
      </c>
      <c r="Q5093" s="1" t="s">
        <v>26</v>
      </c>
      <c r="R5093" s="1" t="s">
        <v>27</v>
      </c>
    </row>
    <row r="5094" spans="1:18" x14ac:dyDescent="0.3">
      <c r="A5094" s="1" t="s">
        <v>5252</v>
      </c>
      <c r="B5094" s="1" t="s">
        <v>107</v>
      </c>
      <c r="C5094" s="1" t="s">
        <v>102</v>
      </c>
      <c r="D5094" s="1" t="s">
        <v>54</v>
      </c>
      <c r="E5094">
        <v>29</v>
      </c>
      <c r="F5094">
        <v>250000</v>
      </c>
      <c r="G5094">
        <v>49</v>
      </c>
      <c r="H5094">
        <v>33</v>
      </c>
      <c r="I5094">
        <v>16</v>
      </c>
      <c r="J5094">
        <v>12250000</v>
      </c>
      <c r="K5094" s="2">
        <v>45926</v>
      </c>
      <c r="L5094">
        <v>11</v>
      </c>
      <c r="M5094" s="1" t="s">
        <v>39</v>
      </c>
      <c r="N5094" s="1" t="s">
        <v>32</v>
      </c>
      <c r="O5094" s="1" t="s">
        <v>33</v>
      </c>
      <c r="P5094" s="1" t="s">
        <v>25</v>
      </c>
      <c r="Q5094" s="1" t="s">
        <v>26</v>
      </c>
      <c r="R5094" s="1" t="s">
        <v>27</v>
      </c>
    </row>
    <row r="5095" spans="1:18" x14ac:dyDescent="0.3">
      <c r="A5095" s="1" t="s">
        <v>5253</v>
      </c>
      <c r="B5095" s="1" t="s">
        <v>66</v>
      </c>
      <c r="C5095" s="1" t="s">
        <v>30</v>
      </c>
      <c r="D5095" s="1" t="s">
        <v>21</v>
      </c>
      <c r="E5095">
        <v>86</v>
      </c>
      <c r="F5095">
        <v>12000</v>
      </c>
      <c r="G5095">
        <v>97</v>
      </c>
      <c r="H5095">
        <v>54</v>
      </c>
      <c r="I5095">
        <v>43</v>
      </c>
      <c r="J5095">
        <v>1164000</v>
      </c>
      <c r="K5095" s="2">
        <v>45836</v>
      </c>
      <c r="L5095">
        <v>7</v>
      </c>
      <c r="M5095" s="1" t="s">
        <v>22</v>
      </c>
      <c r="N5095" s="1" t="s">
        <v>43</v>
      </c>
      <c r="O5095" s="1" t="s">
        <v>85</v>
      </c>
      <c r="P5095" s="1" t="s">
        <v>25</v>
      </c>
      <c r="Q5095" s="1" t="s">
        <v>59</v>
      </c>
      <c r="R5095" s="1" t="s">
        <v>27</v>
      </c>
    </row>
    <row r="5096" spans="1:18" x14ac:dyDescent="0.3">
      <c r="A5096" s="1" t="s">
        <v>5254</v>
      </c>
      <c r="B5096" s="1" t="s">
        <v>29</v>
      </c>
      <c r="C5096" s="1" t="s">
        <v>386</v>
      </c>
      <c r="D5096" s="1" t="s">
        <v>58</v>
      </c>
      <c r="E5096">
        <v>145</v>
      </c>
      <c r="F5096">
        <v>45000</v>
      </c>
      <c r="G5096">
        <v>149</v>
      </c>
      <c r="H5096">
        <v>52</v>
      </c>
      <c r="I5096">
        <v>97</v>
      </c>
      <c r="J5096">
        <v>6705000</v>
      </c>
      <c r="K5096" s="2">
        <v>46018</v>
      </c>
      <c r="L5096">
        <v>7</v>
      </c>
      <c r="M5096" s="1" t="s">
        <v>22</v>
      </c>
      <c r="N5096" s="1" t="s">
        <v>32</v>
      </c>
      <c r="O5096" s="1" t="s">
        <v>24</v>
      </c>
      <c r="P5096" s="1" t="s">
        <v>25</v>
      </c>
      <c r="Q5096" s="1" t="s">
        <v>26</v>
      </c>
      <c r="R5096" s="1" t="s">
        <v>27</v>
      </c>
    </row>
    <row r="5097" spans="1:18" x14ac:dyDescent="0.3">
      <c r="A5097" s="1" t="s">
        <v>5255</v>
      </c>
      <c r="B5097" s="1" t="s">
        <v>52</v>
      </c>
      <c r="C5097" s="1" t="s">
        <v>261</v>
      </c>
      <c r="D5097" s="1" t="s">
        <v>91</v>
      </c>
      <c r="E5097">
        <v>59</v>
      </c>
      <c r="F5097">
        <v>85000</v>
      </c>
      <c r="G5097">
        <v>73</v>
      </c>
      <c r="H5097">
        <v>16</v>
      </c>
      <c r="I5097">
        <v>57</v>
      </c>
      <c r="J5097">
        <v>6205000</v>
      </c>
      <c r="K5097" s="2">
        <v>45695</v>
      </c>
      <c r="L5097">
        <v>6</v>
      </c>
      <c r="M5097" s="1" t="s">
        <v>22</v>
      </c>
      <c r="N5097" s="1" t="s">
        <v>23</v>
      </c>
      <c r="O5097" s="1" t="s">
        <v>33</v>
      </c>
      <c r="P5097" s="1" t="s">
        <v>49</v>
      </c>
      <c r="Q5097" s="1" t="s">
        <v>26</v>
      </c>
      <c r="R5097" s="1" t="s">
        <v>27</v>
      </c>
    </row>
    <row r="5098" spans="1:18" x14ac:dyDescent="0.3">
      <c r="A5098" s="1" t="s">
        <v>5256</v>
      </c>
      <c r="B5098" s="1" t="s">
        <v>46</v>
      </c>
      <c r="C5098" s="1" t="s">
        <v>30</v>
      </c>
      <c r="D5098" s="1" t="s">
        <v>21</v>
      </c>
      <c r="E5098">
        <v>140</v>
      </c>
      <c r="F5098">
        <v>12000</v>
      </c>
      <c r="G5098">
        <v>167</v>
      </c>
      <c r="H5098">
        <v>34</v>
      </c>
      <c r="I5098">
        <v>133</v>
      </c>
      <c r="J5098">
        <v>2004000</v>
      </c>
      <c r="K5098" s="2">
        <v>45954</v>
      </c>
      <c r="L5098">
        <v>8</v>
      </c>
      <c r="M5098" s="1" t="s">
        <v>22</v>
      </c>
      <c r="N5098" s="1" t="s">
        <v>23</v>
      </c>
      <c r="O5098" s="1" t="s">
        <v>24</v>
      </c>
      <c r="P5098" s="1" t="s">
        <v>25</v>
      </c>
      <c r="Q5098" s="1" t="s">
        <v>50</v>
      </c>
      <c r="R5098" s="1" t="s">
        <v>27</v>
      </c>
    </row>
    <row r="5099" spans="1:18" x14ac:dyDescent="0.3">
      <c r="A5099" s="1" t="s">
        <v>5257</v>
      </c>
      <c r="B5099" s="1" t="s">
        <v>46</v>
      </c>
      <c r="C5099" s="1" t="s">
        <v>211</v>
      </c>
      <c r="D5099" s="1" t="s">
        <v>48</v>
      </c>
      <c r="E5099">
        <v>33</v>
      </c>
      <c r="F5099">
        <v>85000</v>
      </c>
      <c r="G5099">
        <v>55</v>
      </c>
      <c r="H5099">
        <v>35</v>
      </c>
      <c r="I5099">
        <v>20</v>
      </c>
      <c r="J5099">
        <v>4675000</v>
      </c>
      <c r="K5099" s="2">
        <v>45957</v>
      </c>
      <c r="L5099">
        <v>4</v>
      </c>
      <c r="M5099" s="1" t="s">
        <v>55</v>
      </c>
      <c r="N5099" s="1" t="s">
        <v>43</v>
      </c>
      <c r="O5099" s="1" t="s">
        <v>44</v>
      </c>
      <c r="P5099" s="1" t="s">
        <v>25</v>
      </c>
      <c r="Q5099" s="1" t="s">
        <v>26</v>
      </c>
      <c r="R5099" s="1" t="s">
        <v>27</v>
      </c>
    </row>
    <row r="5100" spans="1:18" x14ac:dyDescent="0.3">
      <c r="A5100" s="1" t="s">
        <v>5258</v>
      </c>
      <c r="B5100" s="1" t="s">
        <v>104</v>
      </c>
      <c r="C5100" s="1" t="s">
        <v>500</v>
      </c>
      <c r="D5100" s="1" t="s">
        <v>38</v>
      </c>
      <c r="E5100">
        <v>114</v>
      </c>
      <c r="F5100">
        <v>15000</v>
      </c>
      <c r="G5100">
        <v>117</v>
      </c>
      <c r="H5100">
        <v>40</v>
      </c>
      <c r="I5100">
        <v>77</v>
      </c>
      <c r="J5100">
        <v>1755000</v>
      </c>
      <c r="K5100" s="2">
        <v>45870</v>
      </c>
      <c r="L5100">
        <v>5</v>
      </c>
      <c r="M5100" s="1" t="s">
        <v>55</v>
      </c>
      <c r="N5100" s="1" t="s">
        <v>23</v>
      </c>
      <c r="O5100" s="1" t="s">
        <v>24</v>
      </c>
      <c r="P5100" s="1" t="s">
        <v>49</v>
      </c>
      <c r="Q5100" s="1" t="s">
        <v>50</v>
      </c>
      <c r="R5100" s="1" t="s">
        <v>27</v>
      </c>
    </row>
    <row r="5101" spans="1:18" x14ac:dyDescent="0.3">
      <c r="A5101" s="1" t="s">
        <v>5259</v>
      </c>
      <c r="B5101" s="1" t="s">
        <v>36</v>
      </c>
      <c r="C5101" s="1" t="s">
        <v>57</v>
      </c>
      <c r="D5101" s="1" t="s">
        <v>91</v>
      </c>
      <c r="E5101">
        <v>112</v>
      </c>
      <c r="F5101">
        <v>8000</v>
      </c>
      <c r="G5101">
        <v>128</v>
      </c>
      <c r="H5101">
        <v>28</v>
      </c>
      <c r="I5101">
        <v>100</v>
      </c>
      <c r="J5101">
        <v>1024000</v>
      </c>
      <c r="K5101" s="2">
        <v>45788</v>
      </c>
      <c r="L5101">
        <v>14</v>
      </c>
      <c r="M5101" s="1" t="s">
        <v>39</v>
      </c>
      <c r="N5101" s="1" t="s">
        <v>43</v>
      </c>
      <c r="O5101" s="1" t="s">
        <v>85</v>
      </c>
      <c r="P5101" s="1" t="s">
        <v>25</v>
      </c>
      <c r="Q5101" s="1" t="s">
        <v>26</v>
      </c>
      <c r="R5101" s="1" t="s">
        <v>27</v>
      </c>
    </row>
    <row r="5102" spans="1:18" x14ac:dyDescent="0.3">
      <c r="A5102" s="1" t="s">
        <v>5260</v>
      </c>
      <c r="B5102" s="1" t="s">
        <v>93</v>
      </c>
      <c r="C5102" s="1" t="s">
        <v>69</v>
      </c>
      <c r="D5102" s="1" t="s">
        <v>64</v>
      </c>
      <c r="E5102">
        <v>27</v>
      </c>
      <c r="F5102">
        <v>65000</v>
      </c>
      <c r="G5102">
        <v>44</v>
      </c>
      <c r="H5102">
        <v>40</v>
      </c>
      <c r="I5102">
        <v>4</v>
      </c>
      <c r="J5102">
        <v>2860000</v>
      </c>
      <c r="K5102" s="2">
        <v>45858</v>
      </c>
      <c r="L5102">
        <v>8</v>
      </c>
      <c r="M5102" s="1" t="s">
        <v>22</v>
      </c>
      <c r="N5102" s="1" t="s">
        <v>23</v>
      </c>
      <c r="O5102" s="1" t="s">
        <v>24</v>
      </c>
      <c r="P5102" s="1" t="s">
        <v>25</v>
      </c>
      <c r="Q5102" s="1" t="s">
        <v>50</v>
      </c>
      <c r="R5102" s="1" t="s">
        <v>27</v>
      </c>
    </row>
    <row r="5103" spans="1:18" x14ac:dyDescent="0.3">
      <c r="A5103" s="1" t="s">
        <v>5261</v>
      </c>
      <c r="B5103" s="1" t="s">
        <v>41</v>
      </c>
      <c r="C5103" s="1" t="s">
        <v>102</v>
      </c>
      <c r="D5103" s="1" t="s">
        <v>21</v>
      </c>
      <c r="E5103">
        <v>83</v>
      </c>
      <c r="F5103">
        <v>250000</v>
      </c>
      <c r="G5103">
        <v>97</v>
      </c>
      <c r="H5103">
        <v>76</v>
      </c>
      <c r="I5103">
        <v>21</v>
      </c>
      <c r="J5103">
        <v>24250000</v>
      </c>
      <c r="K5103" s="2">
        <v>45685</v>
      </c>
      <c r="L5103">
        <v>5</v>
      </c>
      <c r="M5103" s="1" t="s">
        <v>55</v>
      </c>
      <c r="N5103" s="1" t="s">
        <v>43</v>
      </c>
      <c r="O5103" s="1" t="s">
        <v>24</v>
      </c>
      <c r="P5103" s="1" t="s">
        <v>49</v>
      </c>
      <c r="Q5103" s="1" t="s">
        <v>50</v>
      </c>
      <c r="R5103" s="1" t="s">
        <v>27</v>
      </c>
    </row>
    <row r="5104" spans="1:18" x14ac:dyDescent="0.3">
      <c r="A5104" s="1" t="s">
        <v>5262</v>
      </c>
      <c r="B5104" s="1" t="s">
        <v>46</v>
      </c>
      <c r="C5104" s="1" t="s">
        <v>344</v>
      </c>
      <c r="D5104" s="1" t="s">
        <v>21</v>
      </c>
      <c r="E5104">
        <v>121</v>
      </c>
      <c r="F5104">
        <v>18000</v>
      </c>
      <c r="G5104">
        <v>141</v>
      </c>
      <c r="H5104">
        <v>100</v>
      </c>
      <c r="I5104">
        <v>41</v>
      </c>
      <c r="J5104">
        <v>2538000</v>
      </c>
      <c r="K5104" s="2">
        <v>45756</v>
      </c>
      <c r="L5104">
        <v>11</v>
      </c>
      <c r="M5104" s="1" t="s">
        <v>39</v>
      </c>
      <c r="N5104" s="1" t="s">
        <v>23</v>
      </c>
      <c r="O5104" s="1" t="s">
        <v>44</v>
      </c>
      <c r="P5104" s="1" t="s">
        <v>49</v>
      </c>
      <c r="Q5104" s="1" t="s">
        <v>26</v>
      </c>
      <c r="R5104" s="1" t="s">
        <v>34</v>
      </c>
    </row>
    <row r="5105" spans="1:18" x14ac:dyDescent="0.3">
      <c r="A5105" s="1" t="s">
        <v>5263</v>
      </c>
      <c r="B5105" s="1" t="s">
        <v>133</v>
      </c>
      <c r="C5105" s="1" t="s">
        <v>386</v>
      </c>
      <c r="D5105" s="1" t="s">
        <v>54</v>
      </c>
      <c r="E5105">
        <v>78</v>
      </c>
      <c r="F5105">
        <v>45000</v>
      </c>
      <c r="G5105">
        <v>89</v>
      </c>
      <c r="H5105">
        <v>71</v>
      </c>
      <c r="I5105">
        <v>18</v>
      </c>
      <c r="J5105">
        <v>4005000</v>
      </c>
      <c r="K5105" s="2">
        <v>45685</v>
      </c>
      <c r="L5105">
        <v>9</v>
      </c>
      <c r="M5105" s="1" t="s">
        <v>22</v>
      </c>
      <c r="N5105" s="1" t="s">
        <v>23</v>
      </c>
      <c r="O5105" s="1" t="s">
        <v>85</v>
      </c>
      <c r="P5105" s="1" t="s">
        <v>25</v>
      </c>
      <c r="Q5105" s="1" t="s">
        <v>26</v>
      </c>
      <c r="R5105" s="1" t="s">
        <v>27</v>
      </c>
    </row>
    <row r="5106" spans="1:18" x14ac:dyDescent="0.3">
      <c r="A5106" s="1" t="s">
        <v>5264</v>
      </c>
      <c r="B5106" s="1" t="s">
        <v>107</v>
      </c>
      <c r="C5106" s="1" t="s">
        <v>90</v>
      </c>
      <c r="D5106" s="1" t="s">
        <v>58</v>
      </c>
      <c r="E5106">
        <v>120</v>
      </c>
      <c r="F5106">
        <v>8500</v>
      </c>
      <c r="G5106">
        <v>149</v>
      </c>
      <c r="H5106">
        <v>31</v>
      </c>
      <c r="I5106">
        <v>118</v>
      </c>
      <c r="J5106">
        <v>1266500</v>
      </c>
      <c r="K5106" s="2">
        <v>45938</v>
      </c>
      <c r="L5106">
        <v>13</v>
      </c>
      <c r="M5106" s="1" t="s">
        <v>39</v>
      </c>
      <c r="N5106" s="1" t="s">
        <v>32</v>
      </c>
      <c r="O5106" s="1" t="s">
        <v>33</v>
      </c>
      <c r="P5106" s="1" t="s">
        <v>25</v>
      </c>
      <c r="Q5106" s="1" t="s">
        <v>26</v>
      </c>
      <c r="R5106" s="1" t="s">
        <v>27</v>
      </c>
    </row>
    <row r="5107" spans="1:18" x14ac:dyDescent="0.3">
      <c r="A5107" s="1" t="s">
        <v>5265</v>
      </c>
      <c r="B5107" s="1" t="s">
        <v>83</v>
      </c>
      <c r="C5107" s="1" t="s">
        <v>158</v>
      </c>
      <c r="D5107" s="1" t="s">
        <v>54</v>
      </c>
      <c r="E5107">
        <v>46</v>
      </c>
      <c r="F5107">
        <v>300</v>
      </c>
      <c r="G5107">
        <v>48</v>
      </c>
      <c r="H5107">
        <v>27</v>
      </c>
      <c r="I5107">
        <v>21</v>
      </c>
      <c r="J5107">
        <v>14400</v>
      </c>
      <c r="K5107" s="2">
        <v>45799</v>
      </c>
      <c r="L5107">
        <v>12</v>
      </c>
      <c r="M5107" s="1" t="s">
        <v>39</v>
      </c>
      <c r="N5107" s="1" t="s">
        <v>23</v>
      </c>
      <c r="O5107" s="1" t="s">
        <v>24</v>
      </c>
      <c r="P5107" s="1" t="s">
        <v>25</v>
      </c>
      <c r="Q5107" s="1" t="s">
        <v>26</v>
      </c>
      <c r="R5107" s="1" t="s">
        <v>27</v>
      </c>
    </row>
    <row r="5108" spans="1:18" x14ac:dyDescent="0.3">
      <c r="A5108" s="1" t="s">
        <v>5266</v>
      </c>
      <c r="B5108" s="1" t="s">
        <v>41</v>
      </c>
      <c r="C5108" s="1" t="s">
        <v>30</v>
      </c>
      <c r="D5108" s="1" t="s">
        <v>38</v>
      </c>
      <c r="E5108">
        <v>65</v>
      </c>
      <c r="F5108">
        <v>12000</v>
      </c>
      <c r="G5108">
        <v>69</v>
      </c>
      <c r="H5108">
        <v>47</v>
      </c>
      <c r="I5108">
        <v>22</v>
      </c>
      <c r="J5108">
        <v>828000</v>
      </c>
      <c r="K5108" s="2">
        <v>46021</v>
      </c>
      <c r="L5108">
        <v>10</v>
      </c>
      <c r="M5108" s="1" t="s">
        <v>22</v>
      </c>
      <c r="N5108" s="1" t="s">
        <v>43</v>
      </c>
      <c r="O5108" s="1" t="s">
        <v>85</v>
      </c>
      <c r="P5108" s="1" t="s">
        <v>25</v>
      </c>
      <c r="Q5108" s="1" t="s">
        <v>26</v>
      </c>
      <c r="R5108" s="1" t="s">
        <v>27</v>
      </c>
    </row>
    <row r="5109" spans="1:18" x14ac:dyDescent="0.3">
      <c r="A5109" s="1" t="s">
        <v>5267</v>
      </c>
      <c r="B5109" s="1" t="s">
        <v>66</v>
      </c>
      <c r="C5109" s="1" t="s">
        <v>158</v>
      </c>
      <c r="D5109" s="1" t="s">
        <v>38</v>
      </c>
      <c r="E5109">
        <v>133</v>
      </c>
      <c r="F5109">
        <v>300</v>
      </c>
      <c r="G5109">
        <v>138</v>
      </c>
      <c r="H5109">
        <v>89</v>
      </c>
      <c r="I5109">
        <v>49</v>
      </c>
      <c r="J5109">
        <v>41400</v>
      </c>
      <c r="K5109" s="2">
        <v>45900</v>
      </c>
      <c r="L5109">
        <v>2</v>
      </c>
      <c r="M5109" s="1" t="s">
        <v>55</v>
      </c>
      <c r="N5109" s="1" t="s">
        <v>23</v>
      </c>
      <c r="O5109" s="1" t="s">
        <v>24</v>
      </c>
      <c r="P5109" s="1" t="s">
        <v>25</v>
      </c>
      <c r="Q5109" s="1" t="s">
        <v>26</v>
      </c>
      <c r="R5109" s="1" t="s">
        <v>27</v>
      </c>
    </row>
    <row r="5110" spans="1:18" x14ac:dyDescent="0.3">
      <c r="A5110" s="1" t="s">
        <v>5268</v>
      </c>
      <c r="B5110" s="1" t="s">
        <v>133</v>
      </c>
      <c r="C5110" s="1" t="s">
        <v>20</v>
      </c>
      <c r="D5110" s="1" t="s">
        <v>48</v>
      </c>
      <c r="E5110">
        <v>68</v>
      </c>
      <c r="F5110">
        <v>15000</v>
      </c>
      <c r="G5110">
        <v>82</v>
      </c>
      <c r="H5110">
        <v>80</v>
      </c>
      <c r="I5110">
        <v>2</v>
      </c>
      <c r="J5110">
        <v>1230000</v>
      </c>
      <c r="K5110" s="2">
        <v>45782</v>
      </c>
      <c r="L5110">
        <v>13</v>
      </c>
      <c r="M5110" s="1" t="s">
        <v>39</v>
      </c>
      <c r="N5110" s="1" t="s">
        <v>23</v>
      </c>
      <c r="O5110" s="1" t="s">
        <v>44</v>
      </c>
      <c r="P5110" s="1" t="s">
        <v>25</v>
      </c>
      <c r="Q5110" s="1" t="s">
        <v>50</v>
      </c>
      <c r="R5110" s="1" t="s">
        <v>27</v>
      </c>
    </row>
    <row r="5111" spans="1:18" x14ac:dyDescent="0.3">
      <c r="A5111" s="1" t="s">
        <v>5269</v>
      </c>
      <c r="B5111" s="1" t="s">
        <v>104</v>
      </c>
      <c r="C5111" s="1" t="s">
        <v>202</v>
      </c>
      <c r="D5111" s="1" t="s">
        <v>48</v>
      </c>
      <c r="E5111">
        <v>41</v>
      </c>
      <c r="F5111">
        <v>8000</v>
      </c>
      <c r="G5111">
        <v>69</v>
      </c>
      <c r="H5111">
        <v>14</v>
      </c>
      <c r="I5111">
        <v>55</v>
      </c>
      <c r="J5111">
        <v>552000</v>
      </c>
      <c r="K5111" s="2">
        <v>45966</v>
      </c>
      <c r="L5111">
        <v>9</v>
      </c>
      <c r="M5111" s="1" t="s">
        <v>22</v>
      </c>
      <c r="N5111" s="1" t="s">
        <v>23</v>
      </c>
      <c r="O5111" s="1" t="s">
        <v>44</v>
      </c>
      <c r="P5111" s="1" t="s">
        <v>25</v>
      </c>
      <c r="Q5111" s="1" t="s">
        <v>26</v>
      </c>
      <c r="R5111" s="1" t="s">
        <v>27</v>
      </c>
    </row>
    <row r="5112" spans="1:18" x14ac:dyDescent="0.3">
      <c r="A5112" s="1" t="s">
        <v>5270</v>
      </c>
      <c r="B5112" s="1" t="s">
        <v>87</v>
      </c>
      <c r="C5112" s="1" t="s">
        <v>37</v>
      </c>
      <c r="D5112" s="1" t="s">
        <v>58</v>
      </c>
      <c r="E5112">
        <v>69</v>
      </c>
      <c r="F5112">
        <v>12000</v>
      </c>
      <c r="G5112">
        <v>81</v>
      </c>
      <c r="H5112">
        <v>81</v>
      </c>
      <c r="I5112">
        <v>0</v>
      </c>
      <c r="J5112">
        <v>972000</v>
      </c>
      <c r="K5112" s="2">
        <v>45883</v>
      </c>
      <c r="L5112">
        <v>12</v>
      </c>
      <c r="M5112" s="1" t="s">
        <v>39</v>
      </c>
      <c r="N5112" s="1" t="s">
        <v>23</v>
      </c>
      <c r="O5112" s="1" t="s">
        <v>33</v>
      </c>
      <c r="P5112" s="1" t="s">
        <v>25</v>
      </c>
      <c r="Q5112" s="1" t="s">
        <v>26</v>
      </c>
      <c r="R5112" s="1" t="s">
        <v>27</v>
      </c>
    </row>
    <row r="5113" spans="1:18" x14ac:dyDescent="0.3">
      <c r="A5113" s="1" t="s">
        <v>5271</v>
      </c>
      <c r="B5113" s="1" t="s">
        <v>133</v>
      </c>
      <c r="C5113" s="1" t="s">
        <v>125</v>
      </c>
      <c r="D5113" s="1" t="s">
        <v>67</v>
      </c>
      <c r="E5113">
        <v>70</v>
      </c>
      <c r="F5113">
        <v>4500</v>
      </c>
      <c r="G5113">
        <v>77</v>
      </c>
      <c r="H5113">
        <v>7</v>
      </c>
      <c r="I5113">
        <v>70</v>
      </c>
      <c r="J5113">
        <v>346500</v>
      </c>
      <c r="K5113" s="2">
        <v>45907</v>
      </c>
      <c r="L5113">
        <v>8</v>
      </c>
      <c r="M5113" s="1" t="s">
        <v>22</v>
      </c>
      <c r="N5113" s="1" t="s">
        <v>43</v>
      </c>
      <c r="O5113" s="1" t="s">
        <v>85</v>
      </c>
      <c r="P5113" s="1" t="s">
        <v>25</v>
      </c>
      <c r="Q5113" s="1" t="s">
        <v>26</v>
      </c>
      <c r="R5113" s="1" t="s">
        <v>27</v>
      </c>
    </row>
    <row r="5114" spans="1:18" x14ac:dyDescent="0.3">
      <c r="A5114" s="1" t="s">
        <v>5272</v>
      </c>
      <c r="B5114" s="1" t="s">
        <v>80</v>
      </c>
      <c r="C5114" s="1" t="s">
        <v>108</v>
      </c>
      <c r="D5114" s="1" t="s">
        <v>58</v>
      </c>
      <c r="E5114">
        <v>146</v>
      </c>
      <c r="F5114">
        <v>15000</v>
      </c>
      <c r="G5114">
        <v>159</v>
      </c>
      <c r="H5114">
        <v>23</v>
      </c>
      <c r="I5114">
        <v>136</v>
      </c>
      <c r="J5114">
        <v>2385000</v>
      </c>
      <c r="K5114" s="2">
        <v>45853</v>
      </c>
      <c r="L5114">
        <v>14</v>
      </c>
      <c r="M5114" s="1" t="s">
        <v>39</v>
      </c>
      <c r="N5114" s="1" t="s">
        <v>23</v>
      </c>
      <c r="O5114" s="1" t="s">
        <v>24</v>
      </c>
      <c r="P5114" s="1" t="s">
        <v>25</v>
      </c>
      <c r="Q5114" s="1" t="s">
        <v>26</v>
      </c>
      <c r="R5114" s="1" t="s">
        <v>27</v>
      </c>
    </row>
    <row r="5115" spans="1:18" x14ac:dyDescent="0.3">
      <c r="A5115" s="1" t="s">
        <v>5273</v>
      </c>
      <c r="B5115" s="1" t="s">
        <v>99</v>
      </c>
      <c r="C5115" s="1" t="s">
        <v>215</v>
      </c>
      <c r="D5115" s="1" t="s">
        <v>48</v>
      </c>
      <c r="E5115">
        <v>116</v>
      </c>
      <c r="F5115">
        <v>350000</v>
      </c>
      <c r="G5115">
        <v>120</v>
      </c>
      <c r="H5115">
        <v>120</v>
      </c>
      <c r="I5115">
        <v>0</v>
      </c>
      <c r="J5115">
        <v>42000000</v>
      </c>
      <c r="K5115" s="2">
        <v>45757</v>
      </c>
      <c r="L5115">
        <v>11</v>
      </c>
      <c r="M5115" s="1" t="s">
        <v>39</v>
      </c>
      <c r="N5115" s="1" t="s">
        <v>23</v>
      </c>
      <c r="O5115" s="1" t="s">
        <v>44</v>
      </c>
      <c r="P5115" s="1" t="s">
        <v>49</v>
      </c>
      <c r="Q5115" s="1" t="s">
        <v>50</v>
      </c>
      <c r="R5115" s="1" t="s">
        <v>34</v>
      </c>
    </row>
    <row r="5116" spans="1:18" x14ac:dyDescent="0.3">
      <c r="A5116" s="1" t="s">
        <v>5274</v>
      </c>
      <c r="B5116" s="1" t="s">
        <v>93</v>
      </c>
      <c r="C5116" s="1" t="s">
        <v>20</v>
      </c>
      <c r="D5116" s="1" t="s">
        <v>54</v>
      </c>
      <c r="E5116">
        <v>23</v>
      </c>
      <c r="F5116">
        <v>15000</v>
      </c>
      <c r="G5116">
        <v>30</v>
      </c>
      <c r="H5116">
        <v>15</v>
      </c>
      <c r="I5116">
        <v>15</v>
      </c>
      <c r="J5116">
        <v>450000</v>
      </c>
      <c r="K5116" s="2">
        <v>45717</v>
      </c>
      <c r="L5116">
        <v>12</v>
      </c>
      <c r="M5116" s="1" t="s">
        <v>39</v>
      </c>
      <c r="N5116" s="1" t="s">
        <v>32</v>
      </c>
      <c r="O5116" s="1" t="s">
        <v>85</v>
      </c>
      <c r="P5116" s="1" t="s">
        <v>25</v>
      </c>
      <c r="Q5116" s="1" t="s">
        <v>50</v>
      </c>
      <c r="R5116" s="1" t="s">
        <v>34</v>
      </c>
    </row>
    <row r="5117" spans="1:18" x14ac:dyDescent="0.3">
      <c r="A5117" s="1" t="s">
        <v>5275</v>
      </c>
      <c r="B5117" s="1" t="s">
        <v>80</v>
      </c>
      <c r="C5117" s="1" t="s">
        <v>30</v>
      </c>
      <c r="D5117" s="1" t="s">
        <v>48</v>
      </c>
      <c r="E5117">
        <v>137</v>
      </c>
      <c r="F5117">
        <v>12000</v>
      </c>
      <c r="G5117">
        <v>146</v>
      </c>
      <c r="H5117">
        <v>38</v>
      </c>
      <c r="I5117">
        <v>108</v>
      </c>
      <c r="J5117">
        <v>1752000</v>
      </c>
      <c r="K5117" s="2">
        <v>45962</v>
      </c>
      <c r="L5117">
        <v>4</v>
      </c>
      <c r="M5117" s="1" t="s">
        <v>55</v>
      </c>
      <c r="N5117" s="1" t="s">
        <v>43</v>
      </c>
      <c r="O5117" s="1" t="s">
        <v>24</v>
      </c>
      <c r="P5117" s="1" t="s">
        <v>49</v>
      </c>
      <c r="Q5117" s="1" t="s">
        <v>50</v>
      </c>
      <c r="R5117" s="1" t="s">
        <v>27</v>
      </c>
    </row>
    <row r="5118" spans="1:18" x14ac:dyDescent="0.3">
      <c r="A5118" s="1" t="s">
        <v>5276</v>
      </c>
      <c r="B5118" s="1" t="s">
        <v>41</v>
      </c>
      <c r="C5118" s="1" t="s">
        <v>231</v>
      </c>
      <c r="D5118" s="1" t="s">
        <v>31</v>
      </c>
      <c r="E5118">
        <v>98</v>
      </c>
      <c r="F5118">
        <v>12000</v>
      </c>
      <c r="G5118">
        <v>107</v>
      </c>
      <c r="H5118">
        <v>53</v>
      </c>
      <c r="I5118">
        <v>54</v>
      </c>
      <c r="J5118">
        <v>1284000</v>
      </c>
      <c r="K5118" s="2">
        <v>45874</v>
      </c>
      <c r="L5118">
        <v>4</v>
      </c>
      <c r="M5118" s="1" t="s">
        <v>55</v>
      </c>
      <c r="N5118" s="1" t="s">
        <v>43</v>
      </c>
      <c r="O5118" s="1" t="s">
        <v>85</v>
      </c>
      <c r="P5118" s="1" t="s">
        <v>25</v>
      </c>
      <c r="Q5118" s="1" t="s">
        <v>26</v>
      </c>
      <c r="R5118" s="1" t="s">
        <v>27</v>
      </c>
    </row>
    <row r="5119" spans="1:18" x14ac:dyDescent="0.3">
      <c r="A5119" s="1" t="s">
        <v>5277</v>
      </c>
      <c r="B5119" s="1" t="s">
        <v>52</v>
      </c>
      <c r="C5119" s="1" t="s">
        <v>172</v>
      </c>
      <c r="D5119" s="1" t="s">
        <v>72</v>
      </c>
      <c r="E5119">
        <v>114</v>
      </c>
      <c r="F5119">
        <v>8500</v>
      </c>
      <c r="G5119">
        <v>122</v>
      </c>
      <c r="H5119">
        <v>11</v>
      </c>
      <c r="I5119">
        <v>111</v>
      </c>
      <c r="J5119">
        <v>1037000</v>
      </c>
      <c r="K5119" s="2">
        <v>45964</v>
      </c>
      <c r="L5119">
        <v>1</v>
      </c>
      <c r="M5119" s="1" t="s">
        <v>55</v>
      </c>
      <c r="N5119" s="1" t="s">
        <v>32</v>
      </c>
      <c r="O5119" s="1" t="s">
        <v>24</v>
      </c>
      <c r="P5119" s="1" t="s">
        <v>49</v>
      </c>
      <c r="Q5119" s="1" t="s">
        <v>59</v>
      </c>
      <c r="R5119" s="1" t="s">
        <v>27</v>
      </c>
    </row>
    <row r="5120" spans="1:18" x14ac:dyDescent="0.3">
      <c r="A5120" s="1" t="s">
        <v>5278</v>
      </c>
      <c r="B5120" s="1" t="s">
        <v>19</v>
      </c>
      <c r="C5120" s="1" t="s">
        <v>505</v>
      </c>
      <c r="D5120" s="1" t="s">
        <v>31</v>
      </c>
      <c r="E5120">
        <v>69</v>
      </c>
      <c r="F5120">
        <v>120000</v>
      </c>
      <c r="G5120">
        <v>85</v>
      </c>
      <c r="H5120">
        <v>47</v>
      </c>
      <c r="I5120">
        <v>38</v>
      </c>
      <c r="J5120">
        <v>10200000</v>
      </c>
      <c r="K5120" s="2">
        <v>45971</v>
      </c>
      <c r="L5120">
        <v>13</v>
      </c>
      <c r="M5120" s="1" t="s">
        <v>39</v>
      </c>
      <c r="N5120" s="1" t="s">
        <v>32</v>
      </c>
      <c r="O5120" s="1" t="s">
        <v>44</v>
      </c>
      <c r="P5120" s="1" t="s">
        <v>25</v>
      </c>
      <c r="Q5120" s="1" t="s">
        <v>26</v>
      </c>
      <c r="R5120" s="1" t="s">
        <v>27</v>
      </c>
    </row>
    <row r="5121" spans="1:18" x14ac:dyDescent="0.3">
      <c r="A5121" s="1" t="s">
        <v>5279</v>
      </c>
      <c r="B5121" s="1" t="s">
        <v>41</v>
      </c>
      <c r="C5121" s="1" t="s">
        <v>127</v>
      </c>
      <c r="D5121" s="1" t="s">
        <v>31</v>
      </c>
      <c r="E5121">
        <v>47</v>
      </c>
      <c r="F5121">
        <v>35000</v>
      </c>
      <c r="G5121">
        <v>52</v>
      </c>
      <c r="H5121">
        <v>48</v>
      </c>
      <c r="I5121">
        <v>4</v>
      </c>
      <c r="J5121">
        <v>1820000</v>
      </c>
      <c r="K5121" s="2">
        <v>45777</v>
      </c>
      <c r="L5121">
        <v>12</v>
      </c>
      <c r="M5121" s="1" t="s">
        <v>39</v>
      </c>
      <c r="N5121" s="1" t="s">
        <v>32</v>
      </c>
      <c r="O5121" s="1" t="s">
        <v>44</v>
      </c>
      <c r="P5121" s="1" t="s">
        <v>25</v>
      </c>
      <c r="Q5121" s="1" t="s">
        <v>26</v>
      </c>
      <c r="R5121" s="1" t="s">
        <v>34</v>
      </c>
    </row>
    <row r="5122" spans="1:18" x14ac:dyDescent="0.3">
      <c r="A5122" s="1" t="s">
        <v>5280</v>
      </c>
      <c r="B5122" s="1" t="s">
        <v>41</v>
      </c>
      <c r="C5122" s="1" t="s">
        <v>158</v>
      </c>
      <c r="D5122" s="1" t="s">
        <v>91</v>
      </c>
      <c r="E5122">
        <v>146</v>
      </c>
      <c r="F5122">
        <v>300</v>
      </c>
      <c r="G5122">
        <v>165</v>
      </c>
      <c r="H5122">
        <v>23</v>
      </c>
      <c r="I5122">
        <v>142</v>
      </c>
      <c r="J5122">
        <v>49500</v>
      </c>
      <c r="K5122" s="2">
        <v>45986</v>
      </c>
      <c r="L5122">
        <v>12</v>
      </c>
      <c r="M5122" s="1" t="s">
        <v>39</v>
      </c>
      <c r="N5122" s="1" t="s">
        <v>43</v>
      </c>
      <c r="O5122" s="1" t="s">
        <v>24</v>
      </c>
      <c r="P5122" s="1" t="s">
        <v>49</v>
      </c>
      <c r="Q5122" s="1" t="s">
        <v>26</v>
      </c>
      <c r="R5122" s="1" t="s">
        <v>27</v>
      </c>
    </row>
    <row r="5123" spans="1:18" x14ac:dyDescent="0.3">
      <c r="A5123" s="1" t="s">
        <v>5281</v>
      </c>
      <c r="B5123" s="1" t="s">
        <v>29</v>
      </c>
      <c r="C5123" s="1" t="s">
        <v>170</v>
      </c>
      <c r="D5123" s="1" t="s">
        <v>48</v>
      </c>
      <c r="E5123">
        <v>64</v>
      </c>
      <c r="F5123">
        <v>45000</v>
      </c>
      <c r="G5123">
        <v>74</v>
      </c>
      <c r="H5123">
        <v>15</v>
      </c>
      <c r="I5123">
        <v>59</v>
      </c>
      <c r="J5123">
        <v>3330000</v>
      </c>
      <c r="K5123" s="2">
        <v>45821</v>
      </c>
      <c r="L5123">
        <v>11</v>
      </c>
      <c r="M5123" s="1" t="s">
        <v>39</v>
      </c>
      <c r="N5123" s="1" t="s">
        <v>23</v>
      </c>
      <c r="O5123" s="1" t="s">
        <v>44</v>
      </c>
      <c r="P5123" s="1" t="s">
        <v>49</v>
      </c>
      <c r="Q5123" s="1" t="s">
        <v>26</v>
      </c>
      <c r="R5123" s="1" t="s">
        <v>27</v>
      </c>
    </row>
    <row r="5124" spans="1:18" x14ac:dyDescent="0.3">
      <c r="A5124" s="1" t="s">
        <v>5282</v>
      </c>
      <c r="B5124" s="1" t="s">
        <v>99</v>
      </c>
      <c r="C5124" s="1" t="s">
        <v>427</v>
      </c>
      <c r="D5124" s="1" t="s">
        <v>31</v>
      </c>
      <c r="E5124">
        <v>89</v>
      </c>
      <c r="F5124">
        <v>5000</v>
      </c>
      <c r="G5124">
        <v>109</v>
      </c>
      <c r="H5124">
        <v>73</v>
      </c>
      <c r="I5124">
        <v>36</v>
      </c>
      <c r="J5124">
        <v>545000</v>
      </c>
      <c r="K5124" s="2">
        <v>45691</v>
      </c>
      <c r="L5124">
        <v>13</v>
      </c>
      <c r="M5124" s="1" t="s">
        <v>39</v>
      </c>
      <c r="N5124" s="1" t="s">
        <v>43</v>
      </c>
      <c r="O5124" s="1" t="s">
        <v>24</v>
      </c>
      <c r="P5124" s="1" t="s">
        <v>25</v>
      </c>
      <c r="Q5124" s="1" t="s">
        <v>26</v>
      </c>
      <c r="R5124" s="1" t="s">
        <v>27</v>
      </c>
    </row>
    <row r="5125" spans="1:18" x14ac:dyDescent="0.3">
      <c r="A5125" s="1" t="s">
        <v>5283</v>
      </c>
      <c r="B5125" s="1" t="s">
        <v>107</v>
      </c>
      <c r="C5125" s="1" t="s">
        <v>53</v>
      </c>
      <c r="D5125" s="1" t="s">
        <v>21</v>
      </c>
      <c r="E5125">
        <v>116</v>
      </c>
      <c r="F5125">
        <v>25000</v>
      </c>
      <c r="G5125">
        <v>142</v>
      </c>
      <c r="H5125">
        <v>126</v>
      </c>
      <c r="I5125">
        <v>16</v>
      </c>
      <c r="J5125">
        <v>3550000</v>
      </c>
      <c r="K5125" s="2">
        <v>45737</v>
      </c>
      <c r="L5125">
        <v>6</v>
      </c>
      <c r="M5125" s="1" t="s">
        <v>22</v>
      </c>
      <c r="N5125" s="1" t="s">
        <v>32</v>
      </c>
      <c r="O5125" s="1" t="s">
        <v>33</v>
      </c>
      <c r="P5125" s="1" t="s">
        <v>25</v>
      </c>
      <c r="Q5125" s="1" t="s">
        <v>26</v>
      </c>
      <c r="R5125" s="1" t="s">
        <v>34</v>
      </c>
    </row>
    <row r="5126" spans="1:18" x14ac:dyDescent="0.3">
      <c r="A5126" s="1" t="s">
        <v>5284</v>
      </c>
      <c r="B5126" s="1" t="s">
        <v>46</v>
      </c>
      <c r="C5126" s="1" t="s">
        <v>146</v>
      </c>
      <c r="D5126" s="1" t="s">
        <v>67</v>
      </c>
      <c r="E5126">
        <v>111</v>
      </c>
      <c r="F5126">
        <v>1800000</v>
      </c>
      <c r="G5126">
        <v>130</v>
      </c>
      <c r="H5126">
        <v>117</v>
      </c>
      <c r="I5126">
        <v>13</v>
      </c>
      <c r="J5126">
        <v>234000000</v>
      </c>
      <c r="K5126" s="2">
        <v>45870</v>
      </c>
      <c r="L5126">
        <v>7</v>
      </c>
      <c r="M5126" s="1" t="s">
        <v>22</v>
      </c>
      <c r="N5126" s="1" t="s">
        <v>32</v>
      </c>
      <c r="O5126" s="1" t="s">
        <v>24</v>
      </c>
      <c r="P5126" s="1" t="s">
        <v>49</v>
      </c>
      <c r="Q5126" s="1" t="s">
        <v>26</v>
      </c>
      <c r="R5126" s="1" t="s">
        <v>27</v>
      </c>
    </row>
    <row r="5127" spans="1:18" x14ac:dyDescent="0.3">
      <c r="A5127" s="1" t="s">
        <v>5285</v>
      </c>
      <c r="B5127" s="1" t="s">
        <v>104</v>
      </c>
      <c r="C5127" s="1" t="s">
        <v>69</v>
      </c>
      <c r="D5127" s="1" t="s">
        <v>38</v>
      </c>
      <c r="E5127">
        <v>76</v>
      </c>
      <c r="F5127">
        <v>65000</v>
      </c>
      <c r="G5127">
        <v>86</v>
      </c>
      <c r="H5127">
        <v>34</v>
      </c>
      <c r="I5127">
        <v>52</v>
      </c>
      <c r="J5127">
        <v>5590000</v>
      </c>
      <c r="K5127" s="2">
        <v>45730</v>
      </c>
      <c r="L5127">
        <v>15</v>
      </c>
      <c r="M5127" s="1" t="s">
        <v>39</v>
      </c>
      <c r="N5127" s="1" t="s">
        <v>23</v>
      </c>
      <c r="O5127" s="1" t="s">
        <v>85</v>
      </c>
      <c r="P5127" s="1" t="s">
        <v>25</v>
      </c>
      <c r="Q5127" s="1" t="s">
        <v>50</v>
      </c>
      <c r="R5127" s="1" t="s">
        <v>27</v>
      </c>
    </row>
    <row r="5128" spans="1:18" x14ac:dyDescent="0.3">
      <c r="A5128" s="1" t="s">
        <v>5286</v>
      </c>
      <c r="B5128" s="1" t="s">
        <v>36</v>
      </c>
      <c r="C5128" s="1" t="s">
        <v>296</v>
      </c>
      <c r="D5128" s="1" t="s">
        <v>91</v>
      </c>
      <c r="E5128">
        <v>43</v>
      </c>
      <c r="F5128">
        <v>4200000</v>
      </c>
      <c r="G5128">
        <v>47</v>
      </c>
      <c r="H5128">
        <v>26</v>
      </c>
      <c r="I5128">
        <v>21</v>
      </c>
      <c r="J5128">
        <v>197400000</v>
      </c>
      <c r="K5128" s="2">
        <v>45976</v>
      </c>
      <c r="L5128">
        <v>14</v>
      </c>
      <c r="M5128" s="1" t="s">
        <v>39</v>
      </c>
      <c r="N5128" s="1" t="s">
        <v>43</v>
      </c>
      <c r="O5128" s="1" t="s">
        <v>33</v>
      </c>
      <c r="P5128" s="1" t="s">
        <v>25</v>
      </c>
      <c r="Q5128" s="1" t="s">
        <v>59</v>
      </c>
      <c r="R5128" s="1" t="s">
        <v>59</v>
      </c>
    </row>
    <row r="5129" spans="1:18" x14ac:dyDescent="0.3">
      <c r="A5129" s="1" t="s">
        <v>5287</v>
      </c>
      <c r="B5129" s="1" t="s">
        <v>133</v>
      </c>
      <c r="C5129" s="1" t="s">
        <v>200</v>
      </c>
      <c r="D5129" s="1" t="s">
        <v>91</v>
      </c>
      <c r="E5129">
        <v>49</v>
      </c>
      <c r="F5129">
        <v>400</v>
      </c>
      <c r="G5129">
        <v>70</v>
      </c>
      <c r="H5129">
        <v>49</v>
      </c>
      <c r="I5129">
        <v>21</v>
      </c>
      <c r="J5129">
        <v>28000</v>
      </c>
      <c r="K5129" s="2">
        <v>45869</v>
      </c>
      <c r="L5129">
        <v>3</v>
      </c>
      <c r="M5129" s="1" t="s">
        <v>55</v>
      </c>
      <c r="N5129" s="1" t="s">
        <v>32</v>
      </c>
      <c r="O5129" s="1" t="s">
        <v>33</v>
      </c>
      <c r="P5129" s="1" t="s">
        <v>25</v>
      </c>
      <c r="Q5129" s="1" t="s">
        <v>26</v>
      </c>
      <c r="R5129" s="1" t="s">
        <v>27</v>
      </c>
    </row>
    <row r="5130" spans="1:18" x14ac:dyDescent="0.3">
      <c r="A5130" s="1" t="s">
        <v>5288</v>
      </c>
      <c r="B5130" s="1" t="s">
        <v>99</v>
      </c>
      <c r="C5130" s="1" t="s">
        <v>200</v>
      </c>
      <c r="D5130" s="1" t="s">
        <v>58</v>
      </c>
      <c r="E5130">
        <v>68</v>
      </c>
      <c r="F5130">
        <v>400</v>
      </c>
      <c r="G5130">
        <v>69</v>
      </c>
      <c r="H5130">
        <v>35</v>
      </c>
      <c r="I5130">
        <v>34</v>
      </c>
      <c r="J5130">
        <v>27600</v>
      </c>
      <c r="K5130" s="2">
        <v>45813</v>
      </c>
      <c r="L5130">
        <v>10</v>
      </c>
      <c r="M5130" s="1" t="s">
        <v>22</v>
      </c>
      <c r="N5130" s="1" t="s">
        <v>23</v>
      </c>
      <c r="O5130" s="1" t="s">
        <v>24</v>
      </c>
      <c r="P5130" s="1" t="s">
        <v>25</v>
      </c>
      <c r="Q5130" s="1" t="s">
        <v>50</v>
      </c>
      <c r="R5130" s="1" t="s">
        <v>27</v>
      </c>
    </row>
    <row r="5131" spans="1:18" x14ac:dyDescent="0.3">
      <c r="A5131" s="1" t="s">
        <v>5289</v>
      </c>
      <c r="B5131" s="1" t="s">
        <v>87</v>
      </c>
      <c r="C5131" s="1" t="s">
        <v>162</v>
      </c>
      <c r="D5131" s="1" t="s">
        <v>31</v>
      </c>
      <c r="E5131">
        <v>59</v>
      </c>
      <c r="F5131">
        <v>950000</v>
      </c>
      <c r="G5131">
        <v>68</v>
      </c>
      <c r="H5131">
        <v>29</v>
      </c>
      <c r="I5131">
        <v>39</v>
      </c>
      <c r="J5131">
        <v>64600000</v>
      </c>
      <c r="K5131" s="2">
        <v>46014</v>
      </c>
      <c r="L5131">
        <v>15</v>
      </c>
      <c r="M5131" s="1" t="s">
        <v>39</v>
      </c>
      <c r="N5131" s="1" t="s">
        <v>23</v>
      </c>
      <c r="O5131" s="1" t="s">
        <v>44</v>
      </c>
      <c r="P5131" s="1" t="s">
        <v>25</v>
      </c>
      <c r="Q5131" s="1" t="s">
        <v>50</v>
      </c>
      <c r="R5131" s="1" t="s">
        <v>27</v>
      </c>
    </row>
    <row r="5132" spans="1:18" x14ac:dyDescent="0.3">
      <c r="A5132" s="1" t="s">
        <v>5290</v>
      </c>
      <c r="B5132" s="1" t="s">
        <v>80</v>
      </c>
      <c r="C5132" s="1" t="s">
        <v>108</v>
      </c>
      <c r="D5132" s="1" t="s">
        <v>67</v>
      </c>
      <c r="E5132">
        <v>98</v>
      </c>
      <c r="F5132">
        <v>15000</v>
      </c>
      <c r="G5132">
        <v>106</v>
      </c>
      <c r="H5132">
        <v>99</v>
      </c>
      <c r="I5132">
        <v>7</v>
      </c>
      <c r="J5132">
        <v>1590000</v>
      </c>
      <c r="K5132" s="2">
        <v>45674</v>
      </c>
      <c r="L5132">
        <v>8</v>
      </c>
      <c r="M5132" s="1" t="s">
        <v>22</v>
      </c>
      <c r="N5132" s="1" t="s">
        <v>32</v>
      </c>
      <c r="O5132" s="1" t="s">
        <v>24</v>
      </c>
      <c r="P5132" s="1" t="s">
        <v>25</v>
      </c>
      <c r="Q5132" s="1" t="s">
        <v>26</v>
      </c>
      <c r="R5132" s="1" t="s">
        <v>27</v>
      </c>
    </row>
    <row r="5133" spans="1:18" x14ac:dyDescent="0.3">
      <c r="A5133" s="1" t="s">
        <v>5291</v>
      </c>
      <c r="B5133" s="1" t="s">
        <v>66</v>
      </c>
      <c r="C5133" s="1" t="s">
        <v>200</v>
      </c>
      <c r="D5133" s="1" t="s">
        <v>72</v>
      </c>
      <c r="E5133">
        <v>121</v>
      </c>
      <c r="F5133">
        <v>400</v>
      </c>
      <c r="G5133">
        <v>121</v>
      </c>
      <c r="H5133">
        <v>36</v>
      </c>
      <c r="I5133">
        <v>85</v>
      </c>
      <c r="J5133">
        <v>48400</v>
      </c>
      <c r="K5133" s="2">
        <v>45692</v>
      </c>
      <c r="L5133">
        <v>6</v>
      </c>
      <c r="M5133" s="1" t="s">
        <v>22</v>
      </c>
      <c r="N5133" s="1" t="s">
        <v>23</v>
      </c>
      <c r="O5133" s="1" t="s">
        <v>44</v>
      </c>
      <c r="P5133" s="1" t="s">
        <v>25</v>
      </c>
      <c r="Q5133" s="1" t="s">
        <v>50</v>
      </c>
      <c r="R5133" s="1" t="s">
        <v>59</v>
      </c>
    </row>
    <row r="5134" spans="1:18" x14ac:dyDescent="0.3">
      <c r="A5134" s="1" t="s">
        <v>5292</v>
      </c>
      <c r="B5134" s="1" t="s">
        <v>87</v>
      </c>
      <c r="C5134" s="1" t="s">
        <v>386</v>
      </c>
      <c r="D5134" s="1" t="s">
        <v>21</v>
      </c>
      <c r="E5134">
        <v>131</v>
      </c>
      <c r="F5134">
        <v>45000</v>
      </c>
      <c r="G5134">
        <v>154</v>
      </c>
      <c r="H5134">
        <v>75</v>
      </c>
      <c r="I5134">
        <v>79</v>
      </c>
      <c r="J5134">
        <v>6930000</v>
      </c>
      <c r="K5134" s="2">
        <v>45856</v>
      </c>
      <c r="L5134">
        <v>3</v>
      </c>
      <c r="M5134" s="1" t="s">
        <v>55</v>
      </c>
      <c r="N5134" s="1" t="s">
        <v>43</v>
      </c>
      <c r="O5134" s="1" t="s">
        <v>24</v>
      </c>
      <c r="P5134" s="1" t="s">
        <v>25</v>
      </c>
      <c r="Q5134" s="1" t="s">
        <v>26</v>
      </c>
      <c r="R5134" s="1" t="s">
        <v>27</v>
      </c>
    </row>
    <row r="5135" spans="1:18" x14ac:dyDescent="0.3">
      <c r="A5135" s="1" t="s">
        <v>5293</v>
      </c>
      <c r="B5135" s="1" t="s">
        <v>133</v>
      </c>
      <c r="C5135" s="1" t="s">
        <v>154</v>
      </c>
      <c r="D5135" s="1" t="s">
        <v>54</v>
      </c>
      <c r="E5135">
        <v>123</v>
      </c>
      <c r="F5135">
        <v>18000</v>
      </c>
      <c r="G5135">
        <v>138</v>
      </c>
      <c r="H5135">
        <v>36</v>
      </c>
      <c r="I5135">
        <v>102</v>
      </c>
      <c r="J5135">
        <v>2484000</v>
      </c>
      <c r="K5135" s="2">
        <v>45810</v>
      </c>
      <c r="L5135">
        <v>3</v>
      </c>
      <c r="M5135" s="1" t="s">
        <v>55</v>
      </c>
      <c r="N5135" s="1" t="s">
        <v>23</v>
      </c>
      <c r="O5135" s="1" t="s">
        <v>44</v>
      </c>
      <c r="P5135" s="1" t="s">
        <v>25</v>
      </c>
      <c r="Q5135" s="1" t="s">
        <v>26</v>
      </c>
      <c r="R5135" s="1" t="s">
        <v>27</v>
      </c>
    </row>
    <row r="5136" spans="1:18" x14ac:dyDescent="0.3">
      <c r="A5136" s="1" t="s">
        <v>5294</v>
      </c>
      <c r="B5136" s="1" t="s">
        <v>29</v>
      </c>
      <c r="C5136" s="1" t="s">
        <v>410</v>
      </c>
      <c r="D5136" s="1" t="s">
        <v>48</v>
      </c>
      <c r="E5136">
        <v>103</v>
      </c>
      <c r="F5136">
        <v>25000</v>
      </c>
      <c r="G5136">
        <v>118</v>
      </c>
      <c r="H5136">
        <v>73</v>
      </c>
      <c r="I5136">
        <v>45</v>
      </c>
      <c r="J5136">
        <v>2950000</v>
      </c>
      <c r="K5136" s="2">
        <v>45760</v>
      </c>
      <c r="L5136">
        <v>10</v>
      </c>
      <c r="M5136" s="1" t="s">
        <v>22</v>
      </c>
      <c r="N5136" s="1" t="s">
        <v>23</v>
      </c>
      <c r="O5136" s="1" t="s">
        <v>33</v>
      </c>
      <c r="P5136" s="1" t="s">
        <v>49</v>
      </c>
      <c r="Q5136" s="1" t="s">
        <v>26</v>
      </c>
      <c r="R5136" s="1" t="s">
        <v>34</v>
      </c>
    </row>
    <row r="5137" spans="1:18" x14ac:dyDescent="0.3">
      <c r="A5137" s="1" t="s">
        <v>5295</v>
      </c>
      <c r="B5137" s="1" t="s">
        <v>52</v>
      </c>
      <c r="C5137" s="1" t="s">
        <v>261</v>
      </c>
      <c r="D5137" s="1" t="s">
        <v>91</v>
      </c>
      <c r="E5137">
        <v>117</v>
      </c>
      <c r="F5137">
        <v>85000</v>
      </c>
      <c r="G5137">
        <v>135</v>
      </c>
      <c r="H5137">
        <v>93</v>
      </c>
      <c r="I5137">
        <v>42</v>
      </c>
      <c r="J5137">
        <v>11475000</v>
      </c>
      <c r="K5137" s="2">
        <v>45671</v>
      </c>
      <c r="L5137">
        <v>4</v>
      </c>
      <c r="M5137" s="1" t="s">
        <v>55</v>
      </c>
      <c r="N5137" s="1" t="s">
        <v>23</v>
      </c>
      <c r="O5137" s="1" t="s">
        <v>24</v>
      </c>
      <c r="P5137" s="1" t="s">
        <v>25</v>
      </c>
      <c r="Q5137" s="1" t="s">
        <v>26</v>
      </c>
      <c r="R5137" s="1" t="s">
        <v>34</v>
      </c>
    </row>
    <row r="5138" spans="1:18" x14ac:dyDescent="0.3">
      <c r="A5138" s="1" t="s">
        <v>5296</v>
      </c>
      <c r="B5138" s="1" t="s">
        <v>107</v>
      </c>
      <c r="C5138" s="1" t="s">
        <v>418</v>
      </c>
      <c r="D5138" s="1" t="s">
        <v>67</v>
      </c>
      <c r="E5138">
        <v>97</v>
      </c>
      <c r="F5138">
        <v>180000</v>
      </c>
      <c r="G5138">
        <v>123</v>
      </c>
      <c r="H5138">
        <v>49</v>
      </c>
      <c r="I5138">
        <v>74</v>
      </c>
      <c r="J5138">
        <v>22140000</v>
      </c>
      <c r="K5138" s="2">
        <v>45898</v>
      </c>
      <c r="L5138">
        <v>7</v>
      </c>
      <c r="M5138" s="1" t="s">
        <v>22</v>
      </c>
      <c r="N5138" s="1" t="s">
        <v>23</v>
      </c>
      <c r="O5138" s="1" t="s">
        <v>33</v>
      </c>
      <c r="P5138" s="1" t="s">
        <v>49</v>
      </c>
      <c r="Q5138" s="1" t="s">
        <v>50</v>
      </c>
      <c r="R5138" s="1" t="s">
        <v>27</v>
      </c>
    </row>
    <row r="5139" spans="1:18" x14ac:dyDescent="0.3">
      <c r="A5139" s="1" t="s">
        <v>5297</v>
      </c>
      <c r="B5139" s="1" t="s">
        <v>93</v>
      </c>
      <c r="C5139" s="1" t="s">
        <v>418</v>
      </c>
      <c r="D5139" s="1" t="s">
        <v>38</v>
      </c>
      <c r="E5139">
        <v>28</v>
      </c>
      <c r="F5139">
        <v>180000</v>
      </c>
      <c r="G5139">
        <v>53</v>
      </c>
      <c r="H5139">
        <v>19</v>
      </c>
      <c r="I5139">
        <v>34</v>
      </c>
      <c r="J5139">
        <v>9540000</v>
      </c>
      <c r="K5139" s="2">
        <v>45737</v>
      </c>
      <c r="L5139">
        <v>2</v>
      </c>
      <c r="M5139" s="1" t="s">
        <v>55</v>
      </c>
      <c r="N5139" s="1" t="s">
        <v>43</v>
      </c>
      <c r="O5139" s="1" t="s">
        <v>44</v>
      </c>
      <c r="P5139" s="1" t="s">
        <v>25</v>
      </c>
      <c r="Q5139" s="1" t="s">
        <v>26</v>
      </c>
      <c r="R5139" s="1" t="s">
        <v>27</v>
      </c>
    </row>
    <row r="5140" spans="1:18" x14ac:dyDescent="0.3">
      <c r="A5140" s="1" t="s">
        <v>5298</v>
      </c>
      <c r="B5140" s="1" t="s">
        <v>93</v>
      </c>
      <c r="C5140" s="1" t="s">
        <v>63</v>
      </c>
      <c r="D5140" s="1" t="s">
        <v>54</v>
      </c>
      <c r="E5140">
        <v>135</v>
      </c>
      <c r="F5140">
        <v>500</v>
      </c>
      <c r="G5140">
        <v>138</v>
      </c>
      <c r="H5140">
        <v>89</v>
      </c>
      <c r="I5140">
        <v>49</v>
      </c>
      <c r="J5140">
        <v>69000</v>
      </c>
      <c r="K5140" s="2">
        <v>45849</v>
      </c>
      <c r="L5140">
        <v>7</v>
      </c>
      <c r="M5140" s="1" t="s">
        <v>22</v>
      </c>
      <c r="N5140" s="1" t="s">
        <v>23</v>
      </c>
      <c r="O5140" s="1" t="s">
        <v>24</v>
      </c>
      <c r="P5140" s="1" t="s">
        <v>49</v>
      </c>
      <c r="Q5140" s="1" t="s">
        <v>26</v>
      </c>
      <c r="R5140" s="1" t="s">
        <v>27</v>
      </c>
    </row>
    <row r="5141" spans="1:18" x14ac:dyDescent="0.3">
      <c r="A5141" s="1" t="s">
        <v>5299</v>
      </c>
      <c r="B5141" s="1" t="s">
        <v>93</v>
      </c>
      <c r="C5141" s="1" t="s">
        <v>268</v>
      </c>
      <c r="D5141" s="1" t="s">
        <v>48</v>
      </c>
      <c r="E5141">
        <v>94</v>
      </c>
      <c r="F5141">
        <v>6000</v>
      </c>
      <c r="G5141">
        <v>112</v>
      </c>
      <c r="H5141">
        <v>39</v>
      </c>
      <c r="I5141">
        <v>73</v>
      </c>
      <c r="J5141">
        <v>672000</v>
      </c>
      <c r="K5141" s="2">
        <v>45669</v>
      </c>
      <c r="L5141">
        <v>3</v>
      </c>
      <c r="M5141" s="1" t="s">
        <v>55</v>
      </c>
      <c r="N5141" s="1" t="s">
        <v>23</v>
      </c>
      <c r="O5141" s="1" t="s">
        <v>44</v>
      </c>
      <c r="P5141" s="1" t="s">
        <v>25</v>
      </c>
      <c r="Q5141" s="1" t="s">
        <v>26</v>
      </c>
      <c r="R5141" s="1" t="s">
        <v>27</v>
      </c>
    </row>
    <row r="5142" spans="1:18" x14ac:dyDescent="0.3">
      <c r="A5142" s="1" t="s">
        <v>5300</v>
      </c>
      <c r="B5142" s="1" t="s">
        <v>41</v>
      </c>
      <c r="C5142" s="1" t="s">
        <v>111</v>
      </c>
      <c r="D5142" s="1" t="s">
        <v>67</v>
      </c>
      <c r="E5142">
        <v>102</v>
      </c>
      <c r="F5142">
        <v>25000</v>
      </c>
      <c r="G5142">
        <v>122</v>
      </c>
      <c r="H5142">
        <v>36</v>
      </c>
      <c r="I5142">
        <v>86</v>
      </c>
      <c r="J5142">
        <v>3050000</v>
      </c>
      <c r="K5142" s="2">
        <v>45850</v>
      </c>
      <c r="L5142">
        <v>5</v>
      </c>
      <c r="M5142" s="1" t="s">
        <v>55</v>
      </c>
      <c r="N5142" s="1" t="s">
        <v>23</v>
      </c>
      <c r="O5142" s="1" t="s">
        <v>24</v>
      </c>
      <c r="P5142" s="1" t="s">
        <v>49</v>
      </c>
      <c r="Q5142" s="1" t="s">
        <v>26</v>
      </c>
      <c r="R5142" s="1" t="s">
        <v>27</v>
      </c>
    </row>
    <row r="5143" spans="1:18" x14ac:dyDescent="0.3">
      <c r="A5143" s="1" t="s">
        <v>5301</v>
      </c>
      <c r="B5143" s="1" t="s">
        <v>19</v>
      </c>
      <c r="C5143" s="1" t="s">
        <v>247</v>
      </c>
      <c r="D5143" s="1" t="s">
        <v>38</v>
      </c>
      <c r="E5143">
        <v>81</v>
      </c>
      <c r="F5143">
        <v>2500000</v>
      </c>
      <c r="G5143">
        <v>81</v>
      </c>
      <c r="H5143">
        <v>25</v>
      </c>
      <c r="I5143">
        <v>56</v>
      </c>
      <c r="J5143">
        <v>202500000</v>
      </c>
      <c r="K5143" s="2">
        <v>45897</v>
      </c>
      <c r="L5143">
        <v>13</v>
      </c>
      <c r="M5143" s="1" t="s">
        <v>39</v>
      </c>
      <c r="N5143" s="1" t="s">
        <v>23</v>
      </c>
      <c r="O5143" s="1" t="s">
        <v>44</v>
      </c>
      <c r="P5143" s="1" t="s">
        <v>25</v>
      </c>
      <c r="Q5143" s="1" t="s">
        <v>50</v>
      </c>
      <c r="R5143" s="1" t="s">
        <v>34</v>
      </c>
    </row>
    <row r="5144" spans="1:18" x14ac:dyDescent="0.3">
      <c r="A5144" s="1" t="s">
        <v>5302</v>
      </c>
      <c r="B5144" s="1" t="s">
        <v>93</v>
      </c>
      <c r="C5144" s="1" t="s">
        <v>160</v>
      </c>
      <c r="D5144" s="1" t="s">
        <v>21</v>
      </c>
      <c r="E5144">
        <v>69</v>
      </c>
      <c r="F5144">
        <v>65000</v>
      </c>
      <c r="G5144">
        <v>71</v>
      </c>
      <c r="H5144">
        <v>15</v>
      </c>
      <c r="I5144">
        <v>56</v>
      </c>
      <c r="J5144">
        <v>4615000</v>
      </c>
      <c r="K5144" s="2">
        <v>45864</v>
      </c>
      <c r="L5144">
        <v>7</v>
      </c>
      <c r="M5144" s="1" t="s">
        <v>22</v>
      </c>
      <c r="N5144" s="1" t="s">
        <v>32</v>
      </c>
      <c r="O5144" s="1" t="s">
        <v>24</v>
      </c>
      <c r="P5144" s="1" t="s">
        <v>25</v>
      </c>
      <c r="Q5144" s="1" t="s">
        <v>26</v>
      </c>
      <c r="R5144" s="1" t="s">
        <v>27</v>
      </c>
    </row>
    <row r="5145" spans="1:18" x14ac:dyDescent="0.3">
      <c r="A5145" s="1" t="s">
        <v>5303</v>
      </c>
      <c r="B5145" s="1" t="s">
        <v>93</v>
      </c>
      <c r="C5145" s="1" t="s">
        <v>30</v>
      </c>
      <c r="D5145" s="1" t="s">
        <v>31</v>
      </c>
      <c r="E5145">
        <v>78</v>
      </c>
      <c r="F5145">
        <v>12000</v>
      </c>
      <c r="G5145">
        <v>99</v>
      </c>
      <c r="H5145">
        <v>48</v>
      </c>
      <c r="I5145">
        <v>51</v>
      </c>
      <c r="J5145">
        <v>1188000</v>
      </c>
      <c r="K5145" s="2">
        <v>45826</v>
      </c>
      <c r="L5145">
        <v>7</v>
      </c>
      <c r="M5145" s="1" t="s">
        <v>22</v>
      </c>
      <c r="N5145" s="1" t="s">
        <v>43</v>
      </c>
      <c r="O5145" s="1" t="s">
        <v>44</v>
      </c>
      <c r="P5145" s="1" t="s">
        <v>25</v>
      </c>
      <c r="Q5145" s="1" t="s">
        <v>26</v>
      </c>
      <c r="R5145" s="1" t="s">
        <v>27</v>
      </c>
    </row>
    <row r="5146" spans="1:18" x14ac:dyDescent="0.3">
      <c r="A5146" s="1" t="s">
        <v>5304</v>
      </c>
      <c r="B5146" s="1" t="s">
        <v>46</v>
      </c>
      <c r="C5146" s="1" t="s">
        <v>162</v>
      </c>
      <c r="D5146" s="1" t="s">
        <v>48</v>
      </c>
      <c r="E5146">
        <v>107</v>
      </c>
      <c r="F5146">
        <v>950000</v>
      </c>
      <c r="G5146">
        <v>126</v>
      </c>
      <c r="H5146">
        <v>97</v>
      </c>
      <c r="I5146">
        <v>29</v>
      </c>
      <c r="J5146">
        <v>119700000</v>
      </c>
      <c r="K5146" s="2">
        <v>45815</v>
      </c>
      <c r="L5146">
        <v>10</v>
      </c>
      <c r="M5146" s="1" t="s">
        <v>22</v>
      </c>
      <c r="N5146" s="1" t="s">
        <v>23</v>
      </c>
      <c r="O5146" s="1" t="s">
        <v>24</v>
      </c>
      <c r="P5146" s="1" t="s">
        <v>25</v>
      </c>
      <c r="Q5146" s="1" t="s">
        <v>26</v>
      </c>
      <c r="R5146" s="1" t="s">
        <v>27</v>
      </c>
    </row>
    <row r="5147" spans="1:18" x14ac:dyDescent="0.3">
      <c r="A5147" s="1" t="s">
        <v>5305</v>
      </c>
      <c r="B5147" s="1" t="s">
        <v>93</v>
      </c>
      <c r="C5147" s="1" t="s">
        <v>186</v>
      </c>
      <c r="D5147" s="1" t="s">
        <v>58</v>
      </c>
      <c r="E5147">
        <v>63</v>
      </c>
      <c r="F5147">
        <v>95000</v>
      </c>
      <c r="G5147">
        <v>92</v>
      </c>
      <c r="H5147">
        <v>88</v>
      </c>
      <c r="I5147">
        <v>4</v>
      </c>
      <c r="J5147">
        <v>8740000</v>
      </c>
      <c r="K5147" s="2">
        <v>45769</v>
      </c>
      <c r="L5147">
        <v>14</v>
      </c>
      <c r="M5147" s="1" t="s">
        <v>39</v>
      </c>
      <c r="N5147" s="1" t="s">
        <v>43</v>
      </c>
      <c r="O5147" s="1" t="s">
        <v>24</v>
      </c>
      <c r="P5147" s="1" t="s">
        <v>25</v>
      </c>
      <c r="Q5147" s="1" t="s">
        <v>59</v>
      </c>
      <c r="R5147" s="1" t="s">
        <v>27</v>
      </c>
    </row>
    <row r="5148" spans="1:18" x14ac:dyDescent="0.3">
      <c r="A5148" s="1" t="s">
        <v>5306</v>
      </c>
      <c r="B5148" s="1" t="s">
        <v>99</v>
      </c>
      <c r="C5148" s="1" t="s">
        <v>493</v>
      </c>
      <c r="D5148" s="1" t="s">
        <v>21</v>
      </c>
      <c r="E5148">
        <v>92</v>
      </c>
      <c r="F5148">
        <v>6500</v>
      </c>
      <c r="G5148">
        <v>107</v>
      </c>
      <c r="H5148">
        <v>102</v>
      </c>
      <c r="I5148">
        <v>5</v>
      </c>
      <c r="J5148">
        <v>695500</v>
      </c>
      <c r="K5148" s="2">
        <v>45744</v>
      </c>
      <c r="L5148">
        <v>11</v>
      </c>
      <c r="M5148" s="1" t="s">
        <v>39</v>
      </c>
      <c r="N5148" s="1" t="s">
        <v>43</v>
      </c>
      <c r="O5148" s="1" t="s">
        <v>33</v>
      </c>
      <c r="P5148" s="1" t="s">
        <v>25</v>
      </c>
      <c r="Q5148" s="1" t="s">
        <v>26</v>
      </c>
      <c r="R5148" s="1" t="s">
        <v>27</v>
      </c>
    </row>
    <row r="5149" spans="1:18" x14ac:dyDescent="0.3">
      <c r="A5149" s="1" t="s">
        <v>5307</v>
      </c>
      <c r="B5149" s="1" t="s">
        <v>87</v>
      </c>
      <c r="C5149" s="1" t="s">
        <v>105</v>
      </c>
      <c r="D5149" s="1" t="s">
        <v>48</v>
      </c>
      <c r="E5149">
        <v>114</v>
      </c>
      <c r="F5149">
        <v>6500</v>
      </c>
      <c r="G5149">
        <v>121</v>
      </c>
      <c r="H5149">
        <v>93</v>
      </c>
      <c r="I5149">
        <v>28</v>
      </c>
      <c r="J5149">
        <v>786500</v>
      </c>
      <c r="K5149" s="2">
        <v>45968</v>
      </c>
      <c r="L5149">
        <v>5</v>
      </c>
      <c r="M5149" s="1" t="s">
        <v>55</v>
      </c>
      <c r="N5149" s="1" t="s">
        <v>32</v>
      </c>
      <c r="O5149" s="1" t="s">
        <v>24</v>
      </c>
      <c r="P5149" s="1" t="s">
        <v>25</v>
      </c>
      <c r="Q5149" s="1" t="s">
        <v>26</v>
      </c>
      <c r="R5149" s="1" t="s">
        <v>27</v>
      </c>
    </row>
    <row r="5150" spans="1:18" x14ac:dyDescent="0.3">
      <c r="A5150" s="1" t="s">
        <v>5308</v>
      </c>
      <c r="B5150" s="1" t="s">
        <v>80</v>
      </c>
      <c r="C5150" s="1" t="s">
        <v>211</v>
      </c>
      <c r="D5150" s="1" t="s">
        <v>54</v>
      </c>
      <c r="E5150">
        <v>110</v>
      </c>
      <c r="F5150">
        <v>85000</v>
      </c>
      <c r="G5150">
        <v>115</v>
      </c>
      <c r="H5150">
        <v>60</v>
      </c>
      <c r="I5150">
        <v>55</v>
      </c>
      <c r="J5150">
        <v>9775000</v>
      </c>
      <c r="K5150" s="2">
        <v>45933</v>
      </c>
      <c r="L5150">
        <v>8</v>
      </c>
      <c r="M5150" s="1" t="s">
        <v>22</v>
      </c>
      <c r="N5150" s="1" t="s">
        <v>23</v>
      </c>
      <c r="O5150" s="1" t="s">
        <v>44</v>
      </c>
      <c r="P5150" s="1" t="s">
        <v>49</v>
      </c>
      <c r="Q5150" s="1" t="s">
        <v>26</v>
      </c>
      <c r="R5150" s="1" t="s">
        <v>27</v>
      </c>
    </row>
    <row r="5151" spans="1:18" x14ac:dyDescent="0.3">
      <c r="A5151" s="1" t="s">
        <v>5309</v>
      </c>
      <c r="B5151" s="1" t="s">
        <v>83</v>
      </c>
      <c r="C5151" s="1" t="s">
        <v>168</v>
      </c>
      <c r="D5151" s="1" t="s">
        <v>58</v>
      </c>
      <c r="E5151">
        <v>47</v>
      </c>
      <c r="F5151">
        <v>10000</v>
      </c>
      <c r="G5151">
        <v>75</v>
      </c>
      <c r="H5151">
        <v>59</v>
      </c>
      <c r="I5151">
        <v>16</v>
      </c>
      <c r="J5151">
        <v>750000</v>
      </c>
      <c r="K5151" s="2">
        <v>45894</v>
      </c>
      <c r="L5151">
        <v>6</v>
      </c>
      <c r="M5151" s="1" t="s">
        <v>22</v>
      </c>
      <c r="N5151" s="1" t="s">
        <v>32</v>
      </c>
      <c r="O5151" s="1" t="s">
        <v>33</v>
      </c>
      <c r="P5151" s="1" t="s">
        <v>25</v>
      </c>
      <c r="Q5151" s="1" t="s">
        <v>50</v>
      </c>
      <c r="R5151" s="1" t="s">
        <v>27</v>
      </c>
    </row>
    <row r="5152" spans="1:18" x14ac:dyDescent="0.3">
      <c r="A5152" s="1" t="s">
        <v>5310</v>
      </c>
      <c r="B5152" s="1" t="s">
        <v>52</v>
      </c>
      <c r="C5152" s="1" t="s">
        <v>182</v>
      </c>
      <c r="D5152" s="1" t="s">
        <v>91</v>
      </c>
      <c r="E5152">
        <v>21</v>
      </c>
      <c r="F5152">
        <v>8000</v>
      </c>
      <c r="G5152">
        <v>46</v>
      </c>
      <c r="H5152">
        <v>43</v>
      </c>
      <c r="I5152">
        <v>3</v>
      </c>
      <c r="J5152">
        <v>368000</v>
      </c>
      <c r="K5152" s="2">
        <v>45745</v>
      </c>
      <c r="L5152">
        <v>1</v>
      </c>
      <c r="M5152" s="1" t="s">
        <v>55</v>
      </c>
      <c r="N5152" s="1" t="s">
        <v>23</v>
      </c>
      <c r="O5152" s="1" t="s">
        <v>24</v>
      </c>
      <c r="P5152" s="1" t="s">
        <v>49</v>
      </c>
      <c r="Q5152" s="1" t="s">
        <v>26</v>
      </c>
      <c r="R5152" s="1" t="s">
        <v>27</v>
      </c>
    </row>
    <row r="5153" spans="1:18" x14ac:dyDescent="0.3">
      <c r="A5153" s="1" t="s">
        <v>5311</v>
      </c>
      <c r="B5153" s="1" t="s">
        <v>80</v>
      </c>
      <c r="C5153" s="1" t="s">
        <v>186</v>
      </c>
      <c r="D5153" s="1" t="s">
        <v>72</v>
      </c>
      <c r="E5153">
        <v>93</v>
      </c>
      <c r="F5153">
        <v>95000</v>
      </c>
      <c r="G5153">
        <v>119</v>
      </c>
      <c r="H5153">
        <v>99</v>
      </c>
      <c r="I5153">
        <v>20</v>
      </c>
      <c r="J5153">
        <v>11305000</v>
      </c>
      <c r="K5153" s="2">
        <v>45940</v>
      </c>
      <c r="L5153">
        <v>8</v>
      </c>
      <c r="M5153" s="1" t="s">
        <v>22</v>
      </c>
      <c r="N5153" s="1" t="s">
        <v>23</v>
      </c>
      <c r="O5153" s="1" t="s">
        <v>24</v>
      </c>
      <c r="P5153" s="1" t="s">
        <v>25</v>
      </c>
      <c r="Q5153" s="1" t="s">
        <v>26</v>
      </c>
      <c r="R5153" s="1" t="s">
        <v>59</v>
      </c>
    </row>
    <row r="5154" spans="1:18" x14ac:dyDescent="0.3">
      <c r="A5154" s="1" t="s">
        <v>5312</v>
      </c>
      <c r="B5154" s="1" t="s">
        <v>46</v>
      </c>
      <c r="C5154" s="1" t="s">
        <v>308</v>
      </c>
      <c r="D5154" s="1" t="s">
        <v>72</v>
      </c>
      <c r="E5154">
        <v>69</v>
      </c>
      <c r="F5154">
        <v>8000</v>
      </c>
      <c r="G5154">
        <v>77</v>
      </c>
      <c r="H5154">
        <v>5</v>
      </c>
      <c r="I5154">
        <v>72</v>
      </c>
      <c r="J5154">
        <v>616000</v>
      </c>
      <c r="K5154" s="2">
        <v>45953</v>
      </c>
      <c r="L5154">
        <v>10</v>
      </c>
      <c r="M5154" s="1" t="s">
        <v>22</v>
      </c>
      <c r="N5154" s="1" t="s">
        <v>32</v>
      </c>
      <c r="O5154" s="1" t="s">
        <v>24</v>
      </c>
      <c r="P5154" s="1" t="s">
        <v>25</v>
      </c>
      <c r="Q5154" s="1" t="s">
        <v>26</v>
      </c>
      <c r="R5154" s="1" t="s">
        <v>27</v>
      </c>
    </row>
    <row r="5155" spans="1:18" x14ac:dyDescent="0.3">
      <c r="A5155" s="1" t="s">
        <v>5313</v>
      </c>
      <c r="B5155" s="1" t="s">
        <v>46</v>
      </c>
      <c r="C5155" s="1" t="s">
        <v>215</v>
      </c>
      <c r="D5155" s="1" t="s">
        <v>64</v>
      </c>
      <c r="E5155">
        <v>45</v>
      </c>
      <c r="F5155">
        <v>350000</v>
      </c>
      <c r="G5155">
        <v>53</v>
      </c>
      <c r="H5155">
        <v>31</v>
      </c>
      <c r="I5155">
        <v>22</v>
      </c>
      <c r="J5155">
        <v>18550000</v>
      </c>
      <c r="K5155" s="2">
        <v>45895</v>
      </c>
      <c r="L5155">
        <v>11</v>
      </c>
      <c r="M5155" s="1" t="s">
        <v>39</v>
      </c>
      <c r="N5155" s="1" t="s">
        <v>43</v>
      </c>
      <c r="O5155" s="1" t="s">
        <v>24</v>
      </c>
      <c r="P5155" s="1" t="s">
        <v>25</v>
      </c>
      <c r="Q5155" s="1" t="s">
        <v>26</v>
      </c>
      <c r="R5155" s="1" t="s">
        <v>27</v>
      </c>
    </row>
    <row r="5156" spans="1:18" x14ac:dyDescent="0.3">
      <c r="A5156" s="1" t="s">
        <v>5314</v>
      </c>
      <c r="B5156" s="1" t="s">
        <v>80</v>
      </c>
      <c r="C5156" s="1" t="s">
        <v>90</v>
      </c>
      <c r="D5156" s="1" t="s">
        <v>67</v>
      </c>
      <c r="E5156">
        <v>137</v>
      </c>
      <c r="F5156">
        <v>8500</v>
      </c>
      <c r="G5156">
        <v>156</v>
      </c>
      <c r="H5156">
        <v>32</v>
      </c>
      <c r="I5156">
        <v>124</v>
      </c>
      <c r="J5156">
        <v>1326000</v>
      </c>
      <c r="K5156" s="2">
        <v>45909</v>
      </c>
      <c r="L5156">
        <v>15</v>
      </c>
      <c r="M5156" s="1" t="s">
        <v>39</v>
      </c>
      <c r="N5156" s="1" t="s">
        <v>32</v>
      </c>
      <c r="O5156" s="1" t="s">
        <v>85</v>
      </c>
      <c r="P5156" s="1" t="s">
        <v>25</v>
      </c>
      <c r="Q5156" s="1" t="s">
        <v>26</v>
      </c>
      <c r="R5156" s="1" t="s">
        <v>27</v>
      </c>
    </row>
    <row r="5157" spans="1:18" x14ac:dyDescent="0.3">
      <c r="A5157" s="1" t="s">
        <v>5315</v>
      </c>
      <c r="B5157" s="1" t="s">
        <v>107</v>
      </c>
      <c r="C5157" s="1" t="s">
        <v>164</v>
      </c>
      <c r="D5157" s="1" t="s">
        <v>72</v>
      </c>
      <c r="E5157">
        <v>69</v>
      </c>
      <c r="F5157">
        <v>3500</v>
      </c>
      <c r="G5157">
        <v>73</v>
      </c>
      <c r="H5157">
        <v>55</v>
      </c>
      <c r="I5157">
        <v>18</v>
      </c>
      <c r="J5157">
        <v>255500</v>
      </c>
      <c r="K5157" s="2">
        <v>45910</v>
      </c>
      <c r="L5157">
        <v>1</v>
      </c>
      <c r="M5157" s="1" t="s">
        <v>55</v>
      </c>
      <c r="N5157" s="1" t="s">
        <v>32</v>
      </c>
      <c r="O5157" s="1" t="s">
        <v>85</v>
      </c>
      <c r="P5157" s="1" t="s">
        <v>49</v>
      </c>
      <c r="Q5157" s="1" t="s">
        <v>26</v>
      </c>
      <c r="R5157" s="1" t="s">
        <v>59</v>
      </c>
    </row>
    <row r="5158" spans="1:18" x14ac:dyDescent="0.3">
      <c r="A5158" s="1" t="s">
        <v>5316</v>
      </c>
      <c r="B5158" s="1" t="s">
        <v>46</v>
      </c>
      <c r="C5158" s="1" t="s">
        <v>320</v>
      </c>
      <c r="D5158" s="1" t="s">
        <v>58</v>
      </c>
      <c r="E5158">
        <v>35</v>
      </c>
      <c r="F5158">
        <v>1800</v>
      </c>
      <c r="G5158">
        <v>55</v>
      </c>
      <c r="H5158">
        <v>32</v>
      </c>
      <c r="I5158">
        <v>23</v>
      </c>
      <c r="J5158">
        <v>99000</v>
      </c>
      <c r="K5158" s="2">
        <v>45774</v>
      </c>
      <c r="L5158">
        <v>12</v>
      </c>
      <c r="M5158" s="1" t="s">
        <v>39</v>
      </c>
      <c r="N5158" s="1" t="s">
        <v>43</v>
      </c>
      <c r="O5158" s="1" t="s">
        <v>24</v>
      </c>
      <c r="P5158" s="1" t="s">
        <v>25</v>
      </c>
      <c r="Q5158" s="1" t="s">
        <v>26</v>
      </c>
      <c r="R5158" s="1" t="s">
        <v>59</v>
      </c>
    </row>
    <row r="5159" spans="1:18" x14ac:dyDescent="0.3">
      <c r="A5159" s="1" t="s">
        <v>5317</v>
      </c>
      <c r="B5159" s="1" t="s">
        <v>41</v>
      </c>
      <c r="C5159" s="1" t="s">
        <v>505</v>
      </c>
      <c r="D5159" s="1" t="s">
        <v>72</v>
      </c>
      <c r="E5159">
        <v>125</v>
      </c>
      <c r="F5159">
        <v>120000</v>
      </c>
      <c r="G5159">
        <v>134</v>
      </c>
      <c r="H5159">
        <v>115</v>
      </c>
      <c r="I5159">
        <v>19</v>
      </c>
      <c r="J5159">
        <v>16080000</v>
      </c>
      <c r="K5159" s="2">
        <v>45691</v>
      </c>
      <c r="L5159">
        <v>12</v>
      </c>
      <c r="M5159" s="1" t="s">
        <v>39</v>
      </c>
      <c r="N5159" s="1" t="s">
        <v>43</v>
      </c>
      <c r="O5159" s="1" t="s">
        <v>33</v>
      </c>
      <c r="P5159" s="1" t="s">
        <v>25</v>
      </c>
      <c r="Q5159" s="1" t="s">
        <v>59</v>
      </c>
      <c r="R5159" s="1" t="s">
        <v>27</v>
      </c>
    </row>
    <row r="5160" spans="1:18" x14ac:dyDescent="0.3">
      <c r="A5160" s="1" t="s">
        <v>5318</v>
      </c>
      <c r="B5160" s="1" t="s">
        <v>66</v>
      </c>
      <c r="C5160" s="1" t="s">
        <v>160</v>
      </c>
      <c r="D5160" s="1" t="s">
        <v>64</v>
      </c>
      <c r="E5160">
        <v>146</v>
      </c>
      <c r="F5160">
        <v>65000</v>
      </c>
      <c r="G5160">
        <v>153</v>
      </c>
      <c r="H5160">
        <v>137</v>
      </c>
      <c r="I5160">
        <v>16</v>
      </c>
      <c r="J5160">
        <v>9945000</v>
      </c>
      <c r="K5160" s="2">
        <v>45822</v>
      </c>
      <c r="L5160">
        <v>14</v>
      </c>
      <c r="M5160" s="1" t="s">
        <v>39</v>
      </c>
      <c r="N5160" s="1" t="s">
        <v>23</v>
      </c>
      <c r="O5160" s="1" t="s">
        <v>33</v>
      </c>
      <c r="P5160" s="1" t="s">
        <v>25</v>
      </c>
      <c r="Q5160" s="1" t="s">
        <v>26</v>
      </c>
      <c r="R5160" s="1" t="s">
        <v>27</v>
      </c>
    </row>
    <row r="5161" spans="1:18" x14ac:dyDescent="0.3">
      <c r="A5161" s="1" t="s">
        <v>5319</v>
      </c>
      <c r="B5161" s="1" t="s">
        <v>87</v>
      </c>
      <c r="C5161" s="1" t="s">
        <v>76</v>
      </c>
      <c r="D5161" s="1" t="s">
        <v>64</v>
      </c>
      <c r="E5161">
        <v>133</v>
      </c>
      <c r="F5161">
        <v>2200</v>
      </c>
      <c r="G5161">
        <v>162</v>
      </c>
      <c r="H5161">
        <v>101</v>
      </c>
      <c r="I5161">
        <v>61</v>
      </c>
      <c r="J5161">
        <v>356400</v>
      </c>
      <c r="K5161" s="2">
        <v>45795</v>
      </c>
      <c r="L5161">
        <v>9</v>
      </c>
      <c r="M5161" s="1" t="s">
        <v>22</v>
      </c>
      <c r="N5161" s="1" t="s">
        <v>23</v>
      </c>
      <c r="O5161" s="1" t="s">
        <v>44</v>
      </c>
      <c r="P5161" s="1" t="s">
        <v>25</v>
      </c>
      <c r="Q5161" s="1" t="s">
        <v>26</v>
      </c>
      <c r="R5161" s="1" t="s">
        <v>34</v>
      </c>
    </row>
    <row r="5162" spans="1:18" x14ac:dyDescent="0.3">
      <c r="A5162" s="1" t="s">
        <v>5320</v>
      </c>
      <c r="B5162" s="1" t="s">
        <v>133</v>
      </c>
      <c r="C5162" s="1" t="s">
        <v>211</v>
      </c>
      <c r="D5162" s="1" t="s">
        <v>48</v>
      </c>
      <c r="E5162">
        <v>25</v>
      </c>
      <c r="F5162">
        <v>85000</v>
      </c>
      <c r="G5162">
        <v>34</v>
      </c>
      <c r="H5162">
        <v>19</v>
      </c>
      <c r="I5162">
        <v>15</v>
      </c>
      <c r="J5162">
        <v>2890000</v>
      </c>
      <c r="K5162" s="2">
        <v>45708</v>
      </c>
      <c r="L5162">
        <v>13</v>
      </c>
      <c r="M5162" s="1" t="s">
        <v>39</v>
      </c>
      <c r="N5162" s="1" t="s">
        <v>43</v>
      </c>
      <c r="O5162" s="1" t="s">
        <v>24</v>
      </c>
      <c r="P5162" s="1" t="s">
        <v>25</v>
      </c>
      <c r="Q5162" s="1" t="s">
        <v>26</v>
      </c>
      <c r="R5162" s="1" t="s">
        <v>27</v>
      </c>
    </row>
    <row r="5163" spans="1:18" x14ac:dyDescent="0.3">
      <c r="A5163" s="1" t="s">
        <v>5321</v>
      </c>
      <c r="B5163" s="1" t="s">
        <v>19</v>
      </c>
      <c r="C5163" s="1" t="s">
        <v>493</v>
      </c>
      <c r="D5163" s="1" t="s">
        <v>58</v>
      </c>
      <c r="E5163">
        <v>130</v>
      </c>
      <c r="F5163">
        <v>6500</v>
      </c>
      <c r="G5163">
        <v>132</v>
      </c>
      <c r="H5163">
        <v>63</v>
      </c>
      <c r="I5163">
        <v>69</v>
      </c>
      <c r="J5163">
        <v>858000</v>
      </c>
      <c r="K5163" s="2">
        <v>45956</v>
      </c>
      <c r="L5163">
        <v>7</v>
      </c>
      <c r="M5163" s="1" t="s">
        <v>22</v>
      </c>
      <c r="N5163" s="1" t="s">
        <v>43</v>
      </c>
      <c r="O5163" s="1" t="s">
        <v>24</v>
      </c>
      <c r="P5163" s="1" t="s">
        <v>25</v>
      </c>
      <c r="Q5163" s="1" t="s">
        <v>26</v>
      </c>
      <c r="R5163" s="1" t="s">
        <v>27</v>
      </c>
    </row>
    <row r="5164" spans="1:18" x14ac:dyDescent="0.3">
      <c r="A5164" s="1" t="s">
        <v>5322</v>
      </c>
      <c r="B5164" s="1" t="s">
        <v>133</v>
      </c>
      <c r="C5164" s="1" t="s">
        <v>108</v>
      </c>
      <c r="D5164" s="1" t="s">
        <v>31</v>
      </c>
      <c r="E5164">
        <v>140</v>
      </c>
      <c r="F5164">
        <v>15000</v>
      </c>
      <c r="G5164">
        <v>141</v>
      </c>
      <c r="H5164">
        <v>137</v>
      </c>
      <c r="I5164">
        <v>4</v>
      </c>
      <c r="J5164">
        <v>2115000</v>
      </c>
      <c r="K5164" s="2">
        <v>45665</v>
      </c>
      <c r="L5164">
        <v>9</v>
      </c>
      <c r="M5164" s="1" t="s">
        <v>22</v>
      </c>
      <c r="N5164" s="1" t="s">
        <v>23</v>
      </c>
      <c r="O5164" s="1" t="s">
        <v>85</v>
      </c>
      <c r="P5164" s="1" t="s">
        <v>25</v>
      </c>
      <c r="Q5164" s="1" t="s">
        <v>26</v>
      </c>
      <c r="R5164" s="1" t="s">
        <v>27</v>
      </c>
    </row>
    <row r="5165" spans="1:18" x14ac:dyDescent="0.3">
      <c r="A5165" s="1" t="s">
        <v>5323</v>
      </c>
      <c r="B5165" s="1" t="s">
        <v>19</v>
      </c>
      <c r="C5165" s="1" t="s">
        <v>144</v>
      </c>
      <c r="D5165" s="1" t="s">
        <v>67</v>
      </c>
      <c r="E5165">
        <v>50</v>
      </c>
      <c r="F5165">
        <v>2200</v>
      </c>
      <c r="G5165">
        <v>80</v>
      </c>
      <c r="H5165">
        <v>55</v>
      </c>
      <c r="I5165">
        <v>25</v>
      </c>
      <c r="J5165">
        <v>176000</v>
      </c>
      <c r="K5165" s="2">
        <v>46007</v>
      </c>
      <c r="L5165">
        <v>11</v>
      </c>
      <c r="M5165" s="1" t="s">
        <v>39</v>
      </c>
      <c r="N5165" s="1" t="s">
        <v>23</v>
      </c>
      <c r="O5165" s="1" t="s">
        <v>85</v>
      </c>
      <c r="P5165" s="1" t="s">
        <v>25</v>
      </c>
      <c r="Q5165" s="1" t="s">
        <v>26</v>
      </c>
      <c r="R5165" s="1" t="s">
        <v>27</v>
      </c>
    </row>
    <row r="5166" spans="1:18" x14ac:dyDescent="0.3">
      <c r="A5166" s="1" t="s">
        <v>5324</v>
      </c>
      <c r="B5166" s="1" t="s">
        <v>87</v>
      </c>
      <c r="C5166" s="1" t="s">
        <v>410</v>
      </c>
      <c r="D5166" s="1" t="s">
        <v>21</v>
      </c>
      <c r="E5166">
        <v>92</v>
      </c>
      <c r="F5166">
        <v>25000</v>
      </c>
      <c r="G5166">
        <v>109</v>
      </c>
      <c r="H5166">
        <v>99</v>
      </c>
      <c r="I5166">
        <v>10</v>
      </c>
      <c r="J5166">
        <v>2725000</v>
      </c>
      <c r="K5166" s="2">
        <v>45782</v>
      </c>
      <c r="L5166">
        <v>14</v>
      </c>
      <c r="M5166" s="1" t="s">
        <v>39</v>
      </c>
      <c r="N5166" s="1" t="s">
        <v>23</v>
      </c>
      <c r="O5166" s="1" t="s">
        <v>24</v>
      </c>
      <c r="P5166" s="1" t="s">
        <v>25</v>
      </c>
      <c r="Q5166" s="1" t="s">
        <v>26</v>
      </c>
      <c r="R5166" s="1" t="s">
        <v>27</v>
      </c>
    </row>
    <row r="5167" spans="1:18" x14ac:dyDescent="0.3">
      <c r="A5167" s="1" t="s">
        <v>5325</v>
      </c>
      <c r="B5167" s="1" t="s">
        <v>133</v>
      </c>
      <c r="C5167" s="1" t="s">
        <v>94</v>
      </c>
      <c r="D5167" s="1" t="s">
        <v>58</v>
      </c>
      <c r="E5167">
        <v>49</v>
      </c>
      <c r="F5167">
        <v>45000</v>
      </c>
      <c r="G5167">
        <v>60</v>
      </c>
      <c r="H5167">
        <v>33</v>
      </c>
      <c r="I5167">
        <v>27</v>
      </c>
      <c r="J5167">
        <v>2700000</v>
      </c>
      <c r="K5167" s="2">
        <v>45997</v>
      </c>
      <c r="L5167">
        <v>15</v>
      </c>
      <c r="M5167" s="1" t="s">
        <v>39</v>
      </c>
      <c r="N5167" s="1" t="s">
        <v>23</v>
      </c>
      <c r="O5167" s="1" t="s">
        <v>33</v>
      </c>
      <c r="P5167" s="1" t="s">
        <v>25</v>
      </c>
      <c r="Q5167" s="1" t="s">
        <v>26</v>
      </c>
      <c r="R5167" s="1" t="s">
        <v>27</v>
      </c>
    </row>
    <row r="5168" spans="1:18" x14ac:dyDescent="0.3">
      <c r="A5168" s="1" t="s">
        <v>5326</v>
      </c>
      <c r="B5168" s="1" t="s">
        <v>29</v>
      </c>
      <c r="C5168" s="1" t="s">
        <v>294</v>
      </c>
      <c r="D5168" s="1" t="s">
        <v>21</v>
      </c>
      <c r="E5168">
        <v>73</v>
      </c>
      <c r="F5168">
        <v>9000</v>
      </c>
      <c r="G5168">
        <v>99</v>
      </c>
      <c r="H5168">
        <v>76</v>
      </c>
      <c r="I5168">
        <v>23</v>
      </c>
      <c r="J5168">
        <v>891000</v>
      </c>
      <c r="K5168" s="2">
        <v>45785</v>
      </c>
      <c r="L5168">
        <v>9</v>
      </c>
      <c r="M5168" s="1" t="s">
        <v>22</v>
      </c>
      <c r="N5168" s="1" t="s">
        <v>32</v>
      </c>
      <c r="O5168" s="1" t="s">
        <v>24</v>
      </c>
      <c r="P5168" s="1" t="s">
        <v>25</v>
      </c>
      <c r="Q5168" s="1" t="s">
        <v>26</v>
      </c>
      <c r="R5168" s="1" t="s">
        <v>27</v>
      </c>
    </row>
    <row r="5169" spans="1:18" x14ac:dyDescent="0.3">
      <c r="A5169" s="1" t="s">
        <v>5327</v>
      </c>
      <c r="B5169" s="1" t="s">
        <v>99</v>
      </c>
      <c r="C5169" s="1" t="s">
        <v>90</v>
      </c>
      <c r="D5169" s="1" t="s">
        <v>21</v>
      </c>
      <c r="E5169">
        <v>58</v>
      </c>
      <c r="F5169">
        <v>8500</v>
      </c>
      <c r="G5169">
        <v>82</v>
      </c>
      <c r="H5169">
        <v>39</v>
      </c>
      <c r="I5169">
        <v>43</v>
      </c>
      <c r="J5169">
        <v>697000</v>
      </c>
      <c r="K5169" s="2">
        <v>45941</v>
      </c>
      <c r="L5169">
        <v>9</v>
      </c>
      <c r="M5169" s="1" t="s">
        <v>22</v>
      </c>
      <c r="N5169" s="1" t="s">
        <v>43</v>
      </c>
      <c r="O5169" s="1" t="s">
        <v>85</v>
      </c>
      <c r="P5169" s="1" t="s">
        <v>25</v>
      </c>
      <c r="Q5169" s="1" t="s">
        <v>26</v>
      </c>
      <c r="R5169" s="1" t="s">
        <v>34</v>
      </c>
    </row>
    <row r="5170" spans="1:18" x14ac:dyDescent="0.3">
      <c r="A5170" s="1" t="s">
        <v>5328</v>
      </c>
      <c r="B5170" s="1" t="s">
        <v>19</v>
      </c>
      <c r="C5170" s="1" t="s">
        <v>398</v>
      </c>
      <c r="D5170" s="1" t="s">
        <v>91</v>
      </c>
      <c r="E5170">
        <v>44</v>
      </c>
      <c r="F5170">
        <v>3500000</v>
      </c>
      <c r="G5170">
        <v>73</v>
      </c>
      <c r="H5170">
        <v>36</v>
      </c>
      <c r="I5170">
        <v>37</v>
      </c>
      <c r="J5170">
        <v>255500000</v>
      </c>
      <c r="K5170" s="2">
        <v>46009</v>
      </c>
      <c r="L5170">
        <v>2</v>
      </c>
      <c r="M5170" s="1" t="s">
        <v>55</v>
      </c>
      <c r="N5170" s="1" t="s">
        <v>43</v>
      </c>
      <c r="O5170" s="1" t="s">
        <v>24</v>
      </c>
      <c r="P5170" s="1" t="s">
        <v>25</v>
      </c>
      <c r="Q5170" s="1" t="s">
        <v>26</v>
      </c>
      <c r="R5170" s="1" t="s">
        <v>27</v>
      </c>
    </row>
    <row r="5171" spans="1:18" x14ac:dyDescent="0.3">
      <c r="A5171" s="1" t="s">
        <v>5329</v>
      </c>
      <c r="B5171" s="1" t="s">
        <v>104</v>
      </c>
      <c r="C5171" s="1" t="s">
        <v>170</v>
      </c>
      <c r="D5171" s="1" t="s">
        <v>58</v>
      </c>
      <c r="E5171">
        <v>39</v>
      </c>
      <c r="F5171">
        <v>45000</v>
      </c>
      <c r="G5171">
        <v>44</v>
      </c>
      <c r="H5171">
        <v>36</v>
      </c>
      <c r="I5171">
        <v>8</v>
      </c>
      <c r="J5171">
        <v>1980000</v>
      </c>
      <c r="K5171" s="2">
        <v>45778</v>
      </c>
      <c r="L5171">
        <v>1</v>
      </c>
      <c r="M5171" s="1" t="s">
        <v>55</v>
      </c>
      <c r="N5171" s="1" t="s">
        <v>23</v>
      </c>
      <c r="O5171" s="1" t="s">
        <v>44</v>
      </c>
      <c r="P5171" s="1" t="s">
        <v>49</v>
      </c>
      <c r="Q5171" s="1" t="s">
        <v>26</v>
      </c>
      <c r="R5171" s="1" t="s">
        <v>27</v>
      </c>
    </row>
    <row r="5172" spans="1:18" x14ac:dyDescent="0.3">
      <c r="A5172" s="1" t="s">
        <v>5330</v>
      </c>
      <c r="B5172" s="1" t="s">
        <v>107</v>
      </c>
      <c r="C5172" s="1" t="s">
        <v>386</v>
      </c>
      <c r="D5172" s="1" t="s">
        <v>31</v>
      </c>
      <c r="E5172">
        <v>97</v>
      </c>
      <c r="F5172">
        <v>45000</v>
      </c>
      <c r="G5172">
        <v>99</v>
      </c>
      <c r="H5172">
        <v>79</v>
      </c>
      <c r="I5172">
        <v>20</v>
      </c>
      <c r="J5172">
        <v>4455000</v>
      </c>
      <c r="K5172" s="2">
        <v>46020</v>
      </c>
      <c r="L5172">
        <v>5</v>
      </c>
      <c r="M5172" s="1" t="s">
        <v>55</v>
      </c>
      <c r="N5172" s="1" t="s">
        <v>23</v>
      </c>
      <c r="O5172" s="1" t="s">
        <v>24</v>
      </c>
      <c r="P5172" s="1" t="s">
        <v>25</v>
      </c>
      <c r="Q5172" s="1" t="s">
        <v>26</v>
      </c>
      <c r="R5172" s="1" t="s">
        <v>27</v>
      </c>
    </row>
    <row r="5173" spans="1:18" x14ac:dyDescent="0.3">
      <c r="A5173" s="1" t="s">
        <v>5331</v>
      </c>
      <c r="B5173" s="1" t="s">
        <v>52</v>
      </c>
      <c r="C5173" s="1" t="s">
        <v>144</v>
      </c>
      <c r="D5173" s="1" t="s">
        <v>91</v>
      </c>
      <c r="E5173">
        <v>61</v>
      </c>
      <c r="F5173">
        <v>2200</v>
      </c>
      <c r="G5173">
        <v>82</v>
      </c>
      <c r="H5173">
        <v>48</v>
      </c>
      <c r="I5173">
        <v>34</v>
      </c>
      <c r="J5173">
        <v>180400</v>
      </c>
      <c r="K5173" s="2">
        <v>46019</v>
      </c>
      <c r="L5173">
        <v>3</v>
      </c>
      <c r="M5173" s="1" t="s">
        <v>55</v>
      </c>
      <c r="N5173" s="1" t="s">
        <v>23</v>
      </c>
      <c r="O5173" s="1" t="s">
        <v>33</v>
      </c>
      <c r="P5173" s="1" t="s">
        <v>49</v>
      </c>
      <c r="Q5173" s="1" t="s">
        <v>50</v>
      </c>
      <c r="R5173" s="1" t="s">
        <v>34</v>
      </c>
    </row>
    <row r="5174" spans="1:18" x14ac:dyDescent="0.3">
      <c r="A5174" s="1" t="s">
        <v>5332</v>
      </c>
      <c r="B5174" s="1" t="s">
        <v>66</v>
      </c>
      <c r="C5174" s="1" t="s">
        <v>240</v>
      </c>
      <c r="D5174" s="1" t="s">
        <v>48</v>
      </c>
      <c r="E5174">
        <v>74</v>
      </c>
      <c r="F5174">
        <v>18000</v>
      </c>
      <c r="G5174">
        <v>74</v>
      </c>
      <c r="H5174">
        <v>57</v>
      </c>
      <c r="I5174">
        <v>17</v>
      </c>
      <c r="J5174">
        <v>1332000</v>
      </c>
      <c r="K5174" s="2">
        <v>45798</v>
      </c>
      <c r="L5174">
        <v>3</v>
      </c>
      <c r="M5174" s="1" t="s">
        <v>55</v>
      </c>
      <c r="N5174" s="1" t="s">
        <v>43</v>
      </c>
      <c r="O5174" s="1" t="s">
        <v>24</v>
      </c>
      <c r="P5174" s="1" t="s">
        <v>25</v>
      </c>
      <c r="Q5174" s="1" t="s">
        <v>50</v>
      </c>
      <c r="R5174" s="1" t="s">
        <v>27</v>
      </c>
    </row>
    <row r="5175" spans="1:18" x14ac:dyDescent="0.3">
      <c r="A5175" s="1" t="s">
        <v>5333</v>
      </c>
      <c r="B5175" s="1" t="s">
        <v>104</v>
      </c>
      <c r="C5175" s="1" t="s">
        <v>505</v>
      </c>
      <c r="D5175" s="1" t="s">
        <v>48</v>
      </c>
      <c r="E5175">
        <v>53</v>
      </c>
      <c r="F5175">
        <v>120000</v>
      </c>
      <c r="G5175">
        <v>53</v>
      </c>
      <c r="H5175">
        <v>10</v>
      </c>
      <c r="I5175">
        <v>43</v>
      </c>
      <c r="J5175">
        <v>6360000</v>
      </c>
      <c r="K5175" s="2">
        <v>45673</v>
      </c>
      <c r="L5175">
        <v>4</v>
      </c>
      <c r="M5175" s="1" t="s">
        <v>55</v>
      </c>
      <c r="N5175" s="1" t="s">
        <v>32</v>
      </c>
      <c r="O5175" s="1" t="s">
        <v>33</v>
      </c>
      <c r="P5175" s="1" t="s">
        <v>25</v>
      </c>
      <c r="Q5175" s="1" t="s">
        <v>26</v>
      </c>
      <c r="R5175" s="1" t="s">
        <v>27</v>
      </c>
    </row>
    <row r="5176" spans="1:18" x14ac:dyDescent="0.3">
      <c r="A5176" s="1" t="s">
        <v>5334</v>
      </c>
      <c r="B5176" s="1" t="s">
        <v>80</v>
      </c>
      <c r="C5176" s="1" t="s">
        <v>84</v>
      </c>
      <c r="D5176" s="1" t="s">
        <v>64</v>
      </c>
      <c r="E5176">
        <v>63</v>
      </c>
      <c r="F5176">
        <v>180000</v>
      </c>
      <c r="G5176">
        <v>90</v>
      </c>
      <c r="H5176">
        <v>45</v>
      </c>
      <c r="I5176">
        <v>45</v>
      </c>
      <c r="J5176">
        <v>16200000</v>
      </c>
      <c r="K5176" s="2">
        <v>45685</v>
      </c>
      <c r="L5176">
        <v>1</v>
      </c>
      <c r="M5176" s="1" t="s">
        <v>55</v>
      </c>
      <c r="N5176" s="1" t="s">
        <v>23</v>
      </c>
      <c r="O5176" s="1" t="s">
        <v>24</v>
      </c>
      <c r="P5176" s="1" t="s">
        <v>25</v>
      </c>
      <c r="Q5176" s="1" t="s">
        <v>26</v>
      </c>
      <c r="R5176" s="1" t="s">
        <v>59</v>
      </c>
    </row>
    <row r="5177" spans="1:18" x14ac:dyDescent="0.3">
      <c r="A5177" s="1" t="s">
        <v>5335</v>
      </c>
      <c r="B5177" s="1" t="s">
        <v>107</v>
      </c>
      <c r="C5177" s="1" t="s">
        <v>20</v>
      </c>
      <c r="D5177" s="1" t="s">
        <v>48</v>
      </c>
      <c r="E5177">
        <v>29</v>
      </c>
      <c r="F5177">
        <v>15000</v>
      </c>
      <c r="G5177">
        <v>56</v>
      </c>
      <c r="H5177">
        <v>8</v>
      </c>
      <c r="I5177">
        <v>48</v>
      </c>
      <c r="J5177">
        <v>840000</v>
      </c>
      <c r="K5177" s="2">
        <v>45764</v>
      </c>
      <c r="L5177">
        <v>2</v>
      </c>
      <c r="M5177" s="1" t="s">
        <v>55</v>
      </c>
      <c r="N5177" s="1" t="s">
        <v>43</v>
      </c>
      <c r="O5177" s="1" t="s">
        <v>44</v>
      </c>
      <c r="P5177" s="1" t="s">
        <v>25</v>
      </c>
      <c r="Q5177" s="1" t="s">
        <v>26</v>
      </c>
      <c r="R5177" s="1" t="s">
        <v>27</v>
      </c>
    </row>
    <row r="5178" spans="1:18" x14ac:dyDescent="0.3">
      <c r="A5178" s="1" t="s">
        <v>5336</v>
      </c>
      <c r="B5178" s="1" t="s">
        <v>52</v>
      </c>
      <c r="C5178" s="1" t="s">
        <v>170</v>
      </c>
      <c r="D5178" s="1" t="s">
        <v>54</v>
      </c>
      <c r="E5178">
        <v>122</v>
      </c>
      <c r="F5178">
        <v>45000</v>
      </c>
      <c r="G5178">
        <v>151</v>
      </c>
      <c r="H5178">
        <v>93</v>
      </c>
      <c r="I5178">
        <v>58</v>
      </c>
      <c r="J5178">
        <v>6795000</v>
      </c>
      <c r="K5178" s="2">
        <v>45857</v>
      </c>
      <c r="L5178">
        <v>13</v>
      </c>
      <c r="M5178" s="1" t="s">
        <v>39</v>
      </c>
      <c r="N5178" s="1" t="s">
        <v>43</v>
      </c>
      <c r="O5178" s="1" t="s">
        <v>33</v>
      </c>
      <c r="P5178" s="1" t="s">
        <v>25</v>
      </c>
      <c r="Q5178" s="1" t="s">
        <v>26</v>
      </c>
      <c r="R5178" s="1" t="s">
        <v>27</v>
      </c>
    </row>
    <row r="5179" spans="1:18" x14ac:dyDescent="0.3">
      <c r="A5179" s="1" t="s">
        <v>5337</v>
      </c>
      <c r="B5179" s="1" t="s">
        <v>66</v>
      </c>
      <c r="C5179" s="1" t="s">
        <v>74</v>
      </c>
      <c r="D5179" s="1" t="s">
        <v>64</v>
      </c>
      <c r="E5179">
        <v>35</v>
      </c>
      <c r="F5179">
        <v>25000</v>
      </c>
      <c r="G5179">
        <v>59</v>
      </c>
      <c r="H5179">
        <v>9</v>
      </c>
      <c r="I5179">
        <v>50</v>
      </c>
      <c r="J5179">
        <v>1475000</v>
      </c>
      <c r="K5179" s="2">
        <v>45834</v>
      </c>
      <c r="L5179">
        <v>5</v>
      </c>
      <c r="M5179" s="1" t="s">
        <v>55</v>
      </c>
      <c r="N5179" s="1" t="s">
        <v>32</v>
      </c>
      <c r="O5179" s="1" t="s">
        <v>44</v>
      </c>
      <c r="P5179" s="1" t="s">
        <v>25</v>
      </c>
      <c r="Q5179" s="1" t="s">
        <v>26</v>
      </c>
      <c r="R5179" s="1" t="s">
        <v>27</v>
      </c>
    </row>
    <row r="5180" spans="1:18" x14ac:dyDescent="0.3">
      <c r="A5180" s="1" t="s">
        <v>5338</v>
      </c>
      <c r="B5180" s="1" t="s">
        <v>104</v>
      </c>
      <c r="C5180" s="1" t="s">
        <v>211</v>
      </c>
      <c r="D5180" s="1" t="s">
        <v>54</v>
      </c>
      <c r="E5180">
        <v>99</v>
      </c>
      <c r="F5180">
        <v>85000</v>
      </c>
      <c r="G5180">
        <v>110</v>
      </c>
      <c r="H5180">
        <v>73</v>
      </c>
      <c r="I5180">
        <v>37</v>
      </c>
      <c r="J5180">
        <v>9350000</v>
      </c>
      <c r="K5180" s="2">
        <v>45688</v>
      </c>
      <c r="L5180">
        <v>3</v>
      </c>
      <c r="M5180" s="1" t="s">
        <v>55</v>
      </c>
      <c r="N5180" s="1" t="s">
        <v>23</v>
      </c>
      <c r="O5180" s="1" t="s">
        <v>24</v>
      </c>
      <c r="P5180" s="1" t="s">
        <v>49</v>
      </c>
      <c r="Q5180" s="1" t="s">
        <v>26</v>
      </c>
      <c r="R5180" s="1" t="s">
        <v>27</v>
      </c>
    </row>
    <row r="5181" spans="1:18" x14ac:dyDescent="0.3">
      <c r="A5181" s="1" t="s">
        <v>5339</v>
      </c>
      <c r="B5181" s="1" t="s">
        <v>41</v>
      </c>
      <c r="C5181" s="1" t="s">
        <v>398</v>
      </c>
      <c r="D5181" s="1" t="s">
        <v>48</v>
      </c>
      <c r="E5181">
        <v>129</v>
      </c>
      <c r="F5181">
        <v>3500000</v>
      </c>
      <c r="G5181">
        <v>146</v>
      </c>
      <c r="H5181">
        <v>48</v>
      </c>
      <c r="I5181">
        <v>98</v>
      </c>
      <c r="J5181">
        <v>511000000</v>
      </c>
      <c r="K5181" s="2">
        <v>45988</v>
      </c>
      <c r="L5181">
        <v>13</v>
      </c>
      <c r="M5181" s="1" t="s">
        <v>39</v>
      </c>
      <c r="N5181" s="1" t="s">
        <v>23</v>
      </c>
      <c r="O5181" s="1" t="s">
        <v>24</v>
      </c>
      <c r="P5181" s="1" t="s">
        <v>25</v>
      </c>
      <c r="Q5181" s="1" t="s">
        <v>26</v>
      </c>
      <c r="R5181" s="1" t="s">
        <v>27</v>
      </c>
    </row>
    <row r="5182" spans="1:18" x14ac:dyDescent="0.3">
      <c r="A5182" s="1" t="s">
        <v>5340</v>
      </c>
      <c r="B5182" s="1" t="s">
        <v>133</v>
      </c>
      <c r="C5182" s="1" t="s">
        <v>170</v>
      </c>
      <c r="D5182" s="1" t="s">
        <v>58</v>
      </c>
      <c r="E5182">
        <v>41</v>
      </c>
      <c r="F5182">
        <v>45000</v>
      </c>
      <c r="G5182">
        <v>63</v>
      </c>
      <c r="H5182">
        <v>22</v>
      </c>
      <c r="I5182">
        <v>41</v>
      </c>
      <c r="J5182">
        <v>2835000</v>
      </c>
      <c r="K5182" s="2">
        <v>46006</v>
      </c>
      <c r="L5182">
        <v>2</v>
      </c>
      <c r="M5182" s="1" t="s">
        <v>55</v>
      </c>
      <c r="N5182" s="1" t="s">
        <v>23</v>
      </c>
      <c r="O5182" s="1" t="s">
        <v>24</v>
      </c>
      <c r="P5182" s="1" t="s">
        <v>25</v>
      </c>
      <c r="Q5182" s="1" t="s">
        <v>26</v>
      </c>
      <c r="R5182" s="1" t="s">
        <v>27</v>
      </c>
    </row>
    <row r="5183" spans="1:18" x14ac:dyDescent="0.3">
      <c r="A5183" s="1" t="s">
        <v>5341</v>
      </c>
      <c r="B5183" s="1" t="s">
        <v>41</v>
      </c>
      <c r="C5183" s="1" t="s">
        <v>500</v>
      </c>
      <c r="D5183" s="1" t="s">
        <v>21</v>
      </c>
      <c r="E5183">
        <v>69</v>
      </c>
      <c r="F5183">
        <v>15000</v>
      </c>
      <c r="G5183">
        <v>87</v>
      </c>
      <c r="H5183">
        <v>38</v>
      </c>
      <c r="I5183">
        <v>49</v>
      </c>
      <c r="J5183">
        <v>1305000</v>
      </c>
      <c r="K5183" s="2">
        <v>45695</v>
      </c>
      <c r="L5183">
        <v>4</v>
      </c>
      <c r="M5183" s="1" t="s">
        <v>55</v>
      </c>
      <c r="N5183" s="1" t="s">
        <v>32</v>
      </c>
      <c r="O5183" s="1" t="s">
        <v>44</v>
      </c>
      <c r="P5183" s="1" t="s">
        <v>25</v>
      </c>
      <c r="Q5183" s="1" t="s">
        <v>26</v>
      </c>
      <c r="R5183" s="1" t="s">
        <v>27</v>
      </c>
    </row>
    <row r="5184" spans="1:18" x14ac:dyDescent="0.3">
      <c r="A5184" s="1" t="s">
        <v>5342</v>
      </c>
      <c r="B5184" s="1" t="s">
        <v>19</v>
      </c>
      <c r="C5184" s="1" t="s">
        <v>105</v>
      </c>
      <c r="D5184" s="1" t="s">
        <v>54</v>
      </c>
      <c r="E5184">
        <v>64</v>
      </c>
      <c r="F5184">
        <v>6500</v>
      </c>
      <c r="G5184">
        <v>91</v>
      </c>
      <c r="H5184">
        <v>75</v>
      </c>
      <c r="I5184">
        <v>16</v>
      </c>
      <c r="J5184">
        <v>591500</v>
      </c>
      <c r="K5184" s="2">
        <v>45822</v>
      </c>
      <c r="L5184">
        <v>14</v>
      </c>
      <c r="M5184" s="1" t="s">
        <v>39</v>
      </c>
      <c r="N5184" s="1" t="s">
        <v>23</v>
      </c>
      <c r="O5184" s="1" t="s">
        <v>33</v>
      </c>
      <c r="P5184" s="1" t="s">
        <v>25</v>
      </c>
      <c r="Q5184" s="1" t="s">
        <v>26</v>
      </c>
      <c r="R5184" s="1" t="s">
        <v>27</v>
      </c>
    </row>
    <row r="5185" spans="1:18" x14ac:dyDescent="0.3">
      <c r="A5185" s="1" t="s">
        <v>5343</v>
      </c>
      <c r="B5185" s="1" t="s">
        <v>66</v>
      </c>
      <c r="C5185" s="1" t="s">
        <v>415</v>
      </c>
      <c r="D5185" s="1" t="s">
        <v>91</v>
      </c>
      <c r="E5185">
        <v>58</v>
      </c>
      <c r="F5185">
        <v>12000</v>
      </c>
      <c r="G5185">
        <v>82</v>
      </c>
      <c r="H5185">
        <v>44</v>
      </c>
      <c r="I5185">
        <v>38</v>
      </c>
      <c r="J5185">
        <v>984000</v>
      </c>
      <c r="K5185" s="2">
        <v>45762</v>
      </c>
      <c r="L5185">
        <v>7</v>
      </c>
      <c r="M5185" s="1" t="s">
        <v>22</v>
      </c>
      <c r="N5185" s="1" t="s">
        <v>23</v>
      </c>
      <c r="O5185" s="1" t="s">
        <v>24</v>
      </c>
      <c r="P5185" s="1" t="s">
        <v>25</v>
      </c>
      <c r="Q5185" s="1" t="s">
        <v>26</v>
      </c>
      <c r="R5185" s="1" t="s">
        <v>34</v>
      </c>
    </row>
    <row r="5186" spans="1:18" x14ac:dyDescent="0.3">
      <c r="A5186" s="1" t="s">
        <v>5344</v>
      </c>
      <c r="B5186" s="1" t="s">
        <v>80</v>
      </c>
      <c r="C5186" s="1" t="s">
        <v>53</v>
      </c>
      <c r="D5186" s="1" t="s">
        <v>91</v>
      </c>
      <c r="E5186">
        <v>144</v>
      </c>
      <c r="F5186">
        <v>25000</v>
      </c>
      <c r="G5186">
        <v>167</v>
      </c>
      <c r="H5186">
        <v>41</v>
      </c>
      <c r="I5186">
        <v>126</v>
      </c>
      <c r="J5186">
        <v>4175000</v>
      </c>
      <c r="K5186" s="2">
        <v>45700</v>
      </c>
      <c r="L5186">
        <v>11</v>
      </c>
      <c r="M5186" s="1" t="s">
        <v>39</v>
      </c>
      <c r="N5186" s="1" t="s">
        <v>23</v>
      </c>
      <c r="O5186" s="1" t="s">
        <v>24</v>
      </c>
      <c r="P5186" s="1" t="s">
        <v>49</v>
      </c>
      <c r="Q5186" s="1" t="s">
        <v>26</v>
      </c>
      <c r="R5186" s="1" t="s">
        <v>59</v>
      </c>
    </row>
    <row r="5187" spans="1:18" x14ac:dyDescent="0.3">
      <c r="A5187" s="1" t="s">
        <v>5345</v>
      </c>
      <c r="B5187" s="1" t="s">
        <v>104</v>
      </c>
      <c r="C5187" s="1" t="s">
        <v>233</v>
      </c>
      <c r="D5187" s="1" t="s">
        <v>54</v>
      </c>
      <c r="E5187">
        <v>124</v>
      </c>
      <c r="F5187">
        <v>15000</v>
      </c>
      <c r="G5187">
        <v>131</v>
      </c>
      <c r="H5187">
        <v>52</v>
      </c>
      <c r="I5187">
        <v>79</v>
      </c>
      <c r="J5187">
        <v>1965000</v>
      </c>
      <c r="K5187" s="2">
        <v>45941</v>
      </c>
      <c r="L5187">
        <v>3</v>
      </c>
      <c r="M5187" s="1" t="s">
        <v>55</v>
      </c>
      <c r="N5187" s="1" t="s">
        <v>23</v>
      </c>
      <c r="O5187" s="1" t="s">
        <v>24</v>
      </c>
      <c r="P5187" s="1" t="s">
        <v>25</v>
      </c>
      <c r="Q5187" s="1" t="s">
        <v>26</v>
      </c>
      <c r="R5187" s="1" t="s">
        <v>27</v>
      </c>
    </row>
    <row r="5188" spans="1:18" x14ac:dyDescent="0.3">
      <c r="A5188" s="1" t="s">
        <v>5346</v>
      </c>
      <c r="B5188" s="1" t="s">
        <v>107</v>
      </c>
      <c r="C5188" s="1" t="s">
        <v>266</v>
      </c>
      <c r="D5188" s="1" t="s">
        <v>91</v>
      </c>
      <c r="E5188">
        <v>34</v>
      </c>
      <c r="F5188">
        <v>2200000</v>
      </c>
      <c r="G5188">
        <v>44</v>
      </c>
      <c r="H5188">
        <v>14</v>
      </c>
      <c r="I5188">
        <v>30</v>
      </c>
      <c r="J5188">
        <v>96800000</v>
      </c>
      <c r="K5188" s="2">
        <v>45966</v>
      </c>
      <c r="L5188">
        <v>4</v>
      </c>
      <c r="M5188" s="1" t="s">
        <v>55</v>
      </c>
      <c r="N5188" s="1" t="s">
        <v>32</v>
      </c>
      <c r="O5188" s="1" t="s">
        <v>33</v>
      </c>
      <c r="P5188" s="1" t="s">
        <v>25</v>
      </c>
      <c r="Q5188" s="1" t="s">
        <v>26</v>
      </c>
      <c r="R5188" s="1" t="s">
        <v>27</v>
      </c>
    </row>
    <row r="5189" spans="1:18" x14ac:dyDescent="0.3">
      <c r="A5189" s="1" t="s">
        <v>5347</v>
      </c>
      <c r="B5189" s="1" t="s">
        <v>107</v>
      </c>
      <c r="C5189" s="1" t="s">
        <v>111</v>
      </c>
      <c r="D5189" s="1" t="s">
        <v>48</v>
      </c>
      <c r="E5189">
        <v>106</v>
      </c>
      <c r="F5189">
        <v>25000</v>
      </c>
      <c r="G5189">
        <v>127</v>
      </c>
      <c r="H5189">
        <v>80</v>
      </c>
      <c r="I5189">
        <v>47</v>
      </c>
      <c r="J5189">
        <v>3175000</v>
      </c>
      <c r="K5189" s="2">
        <v>45700</v>
      </c>
      <c r="L5189">
        <v>14</v>
      </c>
      <c r="M5189" s="1" t="s">
        <v>39</v>
      </c>
      <c r="N5189" s="1" t="s">
        <v>43</v>
      </c>
      <c r="O5189" s="1" t="s">
        <v>44</v>
      </c>
      <c r="P5189" s="1" t="s">
        <v>25</v>
      </c>
      <c r="Q5189" s="1" t="s">
        <v>26</v>
      </c>
      <c r="R5189" s="1" t="s">
        <v>27</v>
      </c>
    </row>
    <row r="5190" spans="1:18" x14ac:dyDescent="0.3">
      <c r="A5190" s="1" t="s">
        <v>5348</v>
      </c>
      <c r="B5190" s="1" t="s">
        <v>46</v>
      </c>
      <c r="C5190" s="1" t="s">
        <v>215</v>
      </c>
      <c r="D5190" s="1" t="s">
        <v>64</v>
      </c>
      <c r="E5190">
        <v>87</v>
      </c>
      <c r="F5190">
        <v>350000</v>
      </c>
      <c r="G5190">
        <v>94</v>
      </c>
      <c r="H5190">
        <v>42</v>
      </c>
      <c r="I5190">
        <v>52</v>
      </c>
      <c r="J5190">
        <v>32900000</v>
      </c>
      <c r="K5190" s="2">
        <v>45869</v>
      </c>
      <c r="L5190">
        <v>6</v>
      </c>
      <c r="M5190" s="1" t="s">
        <v>22</v>
      </c>
      <c r="N5190" s="1" t="s">
        <v>23</v>
      </c>
      <c r="O5190" s="1" t="s">
        <v>24</v>
      </c>
      <c r="P5190" s="1" t="s">
        <v>25</v>
      </c>
      <c r="Q5190" s="1" t="s">
        <v>26</v>
      </c>
      <c r="R5190" s="1" t="s">
        <v>27</v>
      </c>
    </row>
    <row r="5191" spans="1:18" x14ac:dyDescent="0.3">
      <c r="A5191" s="1" t="s">
        <v>5349</v>
      </c>
      <c r="B5191" s="1" t="s">
        <v>52</v>
      </c>
      <c r="C5191" s="1" t="s">
        <v>511</v>
      </c>
      <c r="D5191" s="1" t="s">
        <v>21</v>
      </c>
      <c r="E5191">
        <v>33</v>
      </c>
      <c r="F5191">
        <v>12000</v>
      </c>
      <c r="G5191">
        <v>63</v>
      </c>
      <c r="H5191">
        <v>12</v>
      </c>
      <c r="I5191">
        <v>51</v>
      </c>
      <c r="J5191">
        <v>756000</v>
      </c>
      <c r="K5191" s="2">
        <v>45728</v>
      </c>
      <c r="L5191">
        <v>15</v>
      </c>
      <c r="M5191" s="1" t="s">
        <v>39</v>
      </c>
      <c r="N5191" s="1" t="s">
        <v>23</v>
      </c>
      <c r="O5191" s="1" t="s">
        <v>44</v>
      </c>
      <c r="P5191" s="1" t="s">
        <v>25</v>
      </c>
      <c r="Q5191" s="1" t="s">
        <v>59</v>
      </c>
      <c r="R5191" s="1" t="s">
        <v>59</v>
      </c>
    </row>
    <row r="5192" spans="1:18" x14ac:dyDescent="0.3">
      <c r="A5192" s="1" t="s">
        <v>5350</v>
      </c>
      <c r="B5192" s="1" t="s">
        <v>133</v>
      </c>
      <c r="C5192" s="1" t="s">
        <v>208</v>
      </c>
      <c r="D5192" s="1" t="s">
        <v>54</v>
      </c>
      <c r="E5192">
        <v>140</v>
      </c>
      <c r="F5192">
        <v>12000</v>
      </c>
      <c r="G5192">
        <v>166</v>
      </c>
      <c r="H5192">
        <v>110</v>
      </c>
      <c r="I5192">
        <v>56</v>
      </c>
      <c r="J5192">
        <v>1992000</v>
      </c>
      <c r="K5192" s="2">
        <v>45819</v>
      </c>
      <c r="L5192">
        <v>15</v>
      </c>
      <c r="M5192" s="1" t="s">
        <v>39</v>
      </c>
      <c r="N5192" s="1" t="s">
        <v>43</v>
      </c>
      <c r="O5192" s="1" t="s">
        <v>24</v>
      </c>
      <c r="P5192" s="1" t="s">
        <v>25</v>
      </c>
      <c r="Q5192" s="1" t="s">
        <v>59</v>
      </c>
      <c r="R5192" s="1" t="s">
        <v>34</v>
      </c>
    </row>
    <row r="5193" spans="1:18" x14ac:dyDescent="0.3">
      <c r="A5193" s="1" t="s">
        <v>5351</v>
      </c>
      <c r="B5193" s="1" t="s">
        <v>107</v>
      </c>
      <c r="C5193" s="1" t="s">
        <v>202</v>
      </c>
      <c r="D5193" s="1" t="s">
        <v>48</v>
      </c>
      <c r="E5193">
        <v>46</v>
      </c>
      <c r="F5193">
        <v>8000</v>
      </c>
      <c r="G5193">
        <v>53</v>
      </c>
      <c r="H5193">
        <v>22</v>
      </c>
      <c r="I5193">
        <v>31</v>
      </c>
      <c r="J5193">
        <v>424000</v>
      </c>
      <c r="K5193" s="2">
        <v>45927</v>
      </c>
      <c r="L5193">
        <v>15</v>
      </c>
      <c r="M5193" s="1" t="s">
        <v>39</v>
      </c>
      <c r="N5193" s="1" t="s">
        <v>32</v>
      </c>
      <c r="O5193" s="1" t="s">
        <v>44</v>
      </c>
      <c r="P5193" s="1" t="s">
        <v>49</v>
      </c>
      <c r="Q5193" s="1" t="s">
        <v>26</v>
      </c>
      <c r="R5193" s="1" t="s">
        <v>27</v>
      </c>
    </row>
    <row r="5194" spans="1:18" x14ac:dyDescent="0.3">
      <c r="A5194" s="1" t="s">
        <v>5352</v>
      </c>
      <c r="B5194" s="1" t="s">
        <v>46</v>
      </c>
      <c r="C5194" s="1" t="s">
        <v>410</v>
      </c>
      <c r="D5194" s="1" t="s">
        <v>38</v>
      </c>
      <c r="E5194">
        <v>24</v>
      </c>
      <c r="F5194">
        <v>25000</v>
      </c>
      <c r="G5194">
        <v>48</v>
      </c>
      <c r="H5194">
        <v>16</v>
      </c>
      <c r="I5194">
        <v>32</v>
      </c>
      <c r="J5194">
        <v>1200000</v>
      </c>
      <c r="K5194" s="2">
        <v>45919</v>
      </c>
      <c r="L5194">
        <v>6</v>
      </c>
      <c r="M5194" s="1" t="s">
        <v>22</v>
      </c>
      <c r="N5194" s="1" t="s">
        <v>32</v>
      </c>
      <c r="O5194" s="1" t="s">
        <v>24</v>
      </c>
      <c r="P5194" s="1" t="s">
        <v>25</v>
      </c>
      <c r="Q5194" s="1" t="s">
        <v>50</v>
      </c>
      <c r="R5194" s="1" t="s">
        <v>59</v>
      </c>
    </row>
    <row r="5195" spans="1:18" x14ac:dyDescent="0.3">
      <c r="A5195" s="1" t="s">
        <v>5353</v>
      </c>
      <c r="B5195" s="1" t="s">
        <v>46</v>
      </c>
      <c r="C5195" s="1" t="s">
        <v>240</v>
      </c>
      <c r="D5195" s="1" t="s">
        <v>91</v>
      </c>
      <c r="E5195">
        <v>41</v>
      </c>
      <c r="F5195">
        <v>18000</v>
      </c>
      <c r="G5195">
        <v>51</v>
      </c>
      <c r="H5195">
        <v>51</v>
      </c>
      <c r="I5195">
        <v>0</v>
      </c>
      <c r="J5195">
        <v>918000</v>
      </c>
      <c r="K5195" s="2">
        <v>45730</v>
      </c>
      <c r="L5195">
        <v>3</v>
      </c>
      <c r="M5195" s="1" t="s">
        <v>55</v>
      </c>
      <c r="N5195" s="1" t="s">
        <v>32</v>
      </c>
      <c r="O5195" s="1" t="s">
        <v>33</v>
      </c>
      <c r="P5195" s="1" t="s">
        <v>25</v>
      </c>
      <c r="Q5195" s="1" t="s">
        <v>26</v>
      </c>
      <c r="R5195" s="1" t="s">
        <v>27</v>
      </c>
    </row>
    <row r="5196" spans="1:18" x14ac:dyDescent="0.3">
      <c r="A5196" s="1" t="s">
        <v>5354</v>
      </c>
      <c r="B5196" s="1" t="s">
        <v>19</v>
      </c>
      <c r="C5196" s="1" t="s">
        <v>418</v>
      </c>
      <c r="D5196" s="1" t="s">
        <v>67</v>
      </c>
      <c r="E5196">
        <v>116</v>
      </c>
      <c r="F5196">
        <v>180000</v>
      </c>
      <c r="G5196">
        <v>140</v>
      </c>
      <c r="H5196">
        <v>49</v>
      </c>
      <c r="I5196">
        <v>91</v>
      </c>
      <c r="J5196">
        <v>25200000</v>
      </c>
      <c r="K5196" s="2">
        <v>45968</v>
      </c>
      <c r="L5196">
        <v>2</v>
      </c>
      <c r="M5196" s="1" t="s">
        <v>55</v>
      </c>
      <c r="N5196" s="1" t="s">
        <v>32</v>
      </c>
      <c r="O5196" s="1" t="s">
        <v>44</v>
      </c>
      <c r="P5196" s="1" t="s">
        <v>25</v>
      </c>
      <c r="Q5196" s="1" t="s">
        <v>50</v>
      </c>
      <c r="R5196" s="1" t="s">
        <v>27</v>
      </c>
    </row>
    <row r="5197" spans="1:18" x14ac:dyDescent="0.3">
      <c r="A5197" s="1" t="s">
        <v>5355</v>
      </c>
      <c r="B5197" s="1" t="s">
        <v>52</v>
      </c>
      <c r="C5197" s="1" t="s">
        <v>94</v>
      </c>
      <c r="D5197" s="1" t="s">
        <v>91</v>
      </c>
      <c r="E5197">
        <v>135</v>
      </c>
      <c r="F5197">
        <v>45000</v>
      </c>
      <c r="G5197">
        <v>140</v>
      </c>
      <c r="H5197">
        <v>80</v>
      </c>
      <c r="I5197">
        <v>60</v>
      </c>
      <c r="J5197">
        <v>6300000</v>
      </c>
      <c r="K5197" s="2">
        <v>45785</v>
      </c>
      <c r="L5197">
        <v>5</v>
      </c>
      <c r="M5197" s="1" t="s">
        <v>55</v>
      </c>
      <c r="N5197" s="1" t="s">
        <v>23</v>
      </c>
      <c r="O5197" s="1" t="s">
        <v>24</v>
      </c>
      <c r="P5197" s="1" t="s">
        <v>49</v>
      </c>
      <c r="Q5197" s="1" t="s">
        <v>59</v>
      </c>
      <c r="R5197" s="1" t="s">
        <v>34</v>
      </c>
    </row>
    <row r="5198" spans="1:18" x14ac:dyDescent="0.3">
      <c r="A5198" s="1" t="s">
        <v>5356</v>
      </c>
      <c r="B5198" s="1" t="s">
        <v>36</v>
      </c>
      <c r="C5198" s="1" t="s">
        <v>127</v>
      </c>
      <c r="D5198" s="1" t="s">
        <v>64</v>
      </c>
      <c r="E5198">
        <v>76</v>
      </c>
      <c r="F5198">
        <v>35000</v>
      </c>
      <c r="G5198">
        <v>99</v>
      </c>
      <c r="H5198">
        <v>37</v>
      </c>
      <c r="I5198">
        <v>62</v>
      </c>
      <c r="J5198">
        <v>3465000</v>
      </c>
      <c r="K5198" s="2">
        <v>45852</v>
      </c>
      <c r="L5198">
        <v>5</v>
      </c>
      <c r="M5198" s="1" t="s">
        <v>55</v>
      </c>
      <c r="N5198" s="1" t="s">
        <v>43</v>
      </c>
      <c r="O5198" s="1" t="s">
        <v>24</v>
      </c>
      <c r="P5198" s="1" t="s">
        <v>49</v>
      </c>
      <c r="Q5198" s="1" t="s">
        <v>26</v>
      </c>
      <c r="R5198" s="1" t="s">
        <v>59</v>
      </c>
    </row>
    <row r="5199" spans="1:18" x14ac:dyDescent="0.3">
      <c r="A5199" s="1" t="s">
        <v>5357</v>
      </c>
      <c r="B5199" s="1" t="s">
        <v>133</v>
      </c>
      <c r="C5199" s="1" t="s">
        <v>129</v>
      </c>
      <c r="D5199" s="1" t="s">
        <v>58</v>
      </c>
      <c r="E5199">
        <v>65</v>
      </c>
      <c r="F5199">
        <v>85000</v>
      </c>
      <c r="G5199">
        <v>71</v>
      </c>
      <c r="H5199">
        <v>71</v>
      </c>
      <c r="I5199">
        <v>0</v>
      </c>
      <c r="J5199">
        <v>6035000</v>
      </c>
      <c r="K5199" s="2">
        <v>45761</v>
      </c>
      <c r="L5199">
        <v>6</v>
      </c>
      <c r="M5199" s="1" t="s">
        <v>22</v>
      </c>
      <c r="N5199" s="1" t="s">
        <v>43</v>
      </c>
      <c r="O5199" s="1" t="s">
        <v>44</v>
      </c>
      <c r="P5199" s="1" t="s">
        <v>25</v>
      </c>
      <c r="Q5199" s="1" t="s">
        <v>26</v>
      </c>
      <c r="R5199" s="1" t="s">
        <v>27</v>
      </c>
    </row>
    <row r="5200" spans="1:18" x14ac:dyDescent="0.3">
      <c r="A5200" s="1" t="s">
        <v>5358</v>
      </c>
      <c r="B5200" s="1" t="s">
        <v>29</v>
      </c>
      <c r="C5200" s="1" t="s">
        <v>213</v>
      </c>
      <c r="D5200" s="1" t="s">
        <v>64</v>
      </c>
      <c r="E5200">
        <v>81</v>
      </c>
      <c r="F5200">
        <v>55000</v>
      </c>
      <c r="G5200">
        <v>88</v>
      </c>
      <c r="H5200">
        <v>74</v>
      </c>
      <c r="I5200">
        <v>14</v>
      </c>
      <c r="J5200">
        <v>4840000</v>
      </c>
      <c r="K5200" s="2">
        <v>45702</v>
      </c>
      <c r="L5200">
        <v>14</v>
      </c>
      <c r="M5200" s="1" t="s">
        <v>39</v>
      </c>
      <c r="N5200" s="1" t="s">
        <v>23</v>
      </c>
      <c r="O5200" s="1" t="s">
        <v>24</v>
      </c>
      <c r="P5200" s="1" t="s">
        <v>25</v>
      </c>
      <c r="Q5200" s="1" t="s">
        <v>26</v>
      </c>
      <c r="R5200" s="1" t="s">
        <v>27</v>
      </c>
    </row>
    <row r="5201" spans="1:18" x14ac:dyDescent="0.3">
      <c r="A5201" s="1" t="s">
        <v>5359</v>
      </c>
      <c r="B5201" s="1" t="s">
        <v>66</v>
      </c>
      <c r="C5201" s="1" t="s">
        <v>129</v>
      </c>
      <c r="D5201" s="1" t="s">
        <v>91</v>
      </c>
      <c r="E5201">
        <v>108</v>
      </c>
      <c r="F5201">
        <v>85000</v>
      </c>
      <c r="G5201">
        <v>113</v>
      </c>
      <c r="H5201">
        <v>57</v>
      </c>
      <c r="I5201">
        <v>56</v>
      </c>
      <c r="J5201">
        <v>9605000</v>
      </c>
      <c r="K5201" s="2">
        <v>45723</v>
      </c>
      <c r="L5201">
        <v>7</v>
      </c>
      <c r="M5201" s="1" t="s">
        <v>22</v>
      </c>
      <c r="N5201" s="1" t="s">
        <v>23</v>
      </c>
      <c r="O5201" s="1" t="s">
        <v>24</v>
      </c>
      <c r="P5201" s="1" t="s">
        <v>49</v>
      </c>
      <c r="Q5201" s="1" t="s">
        <v>26</v>
      </c>
      <c r="R5201" s="1" t="s">
        <v>27</v>
      </c>
    </row>
    <row r="5202" spans="1:18" x14ac:dyDescent="0.3">
      <c r="A5202" s="1" t="s">
        <v>5360</v>
      </c>
      <c r="B5202" s="1" t="s">
        <v>36</v>
      </c>
      <c r="C5202" s="1" t="s">
        <v>30</v>
      </c>
      <c r="D5202" s="1" t="s">
        <v>38</v>
      </c>
      <c r="E5202">
        <v>91</v>
      </c>
      <c r="F5202">
        <v>12000</v>
      </c>
      <c r="G5202">
        <v>113</v>
      </c>
      <c r="H5202">
        <v>91</v>
      </c>
      <c r="I5202">
        <v>22</v>
      </c>
      <c r="J5202">
        <v>1356000</v>
      </c>
      <c r="K5202" s="2">
        <v>45932</v>
      </c>
      <c r="L5202">
        <v>9</v>
      </c>
      <c r="M5202" s="1" t="s">
        <v>22</v>
      </c>
      <c r="N5202" s="1" t="s">
        <v>23</v>
      </c>
      <c r="O5202" s="1" t="s">
        <v>24</v>
      </c>
      <c r="P5202" s="1" t="s">
        <v>25</v>
      </c>
      <c r="Q5202" s="1" t="s">
        <v>26</v>
      </c>
      <c r="R5202" s="1" t="s">
        <v>27</v>
      </c>
    </row>
    <row r="5203" spans="1:18" x14ac:dyDescent="0.3">
      <c r="A5203" s="1" t="s">
        <v>5361</v>
      </c>
      <c r="B5203" s="1" t="s">
        <v>99</v>
      </c>
      <c r="C5203" s="1" t="s">
        <v>418</v>
      </c>
      <c r="D5203" s="1" t="s">
        <v>72</v>
      </c>
      <c r="E5203">
        <v>96</v>
      </c>
      <c r="F5203">
        <v>180000</v>
      </c>
      <c r="G5203">
        <v>120</v>
      </c>
      <c r="H5203">
        <v>106</v>
      </c>
      <c r="I5203">
        <v>14</v>
      </c>
      <c r="J5203">
        <v>21600000</v>
      </c>
      <c r="K5203" s="2">
        <v>45686</v>
      </c>
      <c r="L5203">
        <v>11</v>
      </c>
      <c r="M5203" s="1" t="s">
        <v>39</v>
      </c>
      <c r="N5203" s="1" t="s">
        <v>23</v>
      </c>
      <c r="O5203" s="1" t="s">
        <v>44</v>
      </c>
      <c r="P5203" s="1" t="s">
        <v>25</v>
      </c>
      <c r="Q5203" s="1" t="s">
        <v>26</v>
      </c>
      <c r="R5203" s="1" t="s">
        <v>27</v>
      </c>
    </row>
    <row r="5204" spans="1:18" x14ac:dyDescent="0.3">
      <c r="A5204" s="1" t="s">
        <v>5362</v>
      </c>
      <c r="B5204" s="1" t="s">
        <v>52</v>
      </c>
      <c r="C5204" s="1" t="s">
        <v>123</v>
      </c>
      <c r="D5204" s="1" t="s">
        <v>21</v>
      </c>
      <c r="E5204">
        <v>36</v>
      </c>
      <c r="F5204">
        <v>4500</v>
      </c>
      <c r="G5204">
        <v>54</v>
      </c>
      <c r="H5204">
        <v>42</v>
      </c>
      <c r="I5204">
        <v>12</v>
      </c>
      <c r="J5204">
        <v>243000</v>
      </c>
      <c r="K5204" s="2">
        <v>45953</v>
      </c>
      <c r="L5204">
        <v>13</v>
      </c>
      <c r="M5204" s="1" t="s">
        <v>39</v>
      </c>
      <c r="N5204" s="1" t="s">
        <v>23</v>
      </c>
      <c r="O5204" s="1" t="s">
        <v>33</v>
      </c>
      <c r="P5204" s="1" t="s">
        <v>25</v>
      </c>
      <c r="Q5204" s="1" t="s">
        <v>26</v>
      </c>
      <c r="R5204" s="1" t="s">
        <v>34</v>
      </c>
    </row>
    <row r="5205" spans="1:18" x14ac:dyDescent="0.3">
      <c r="A5205" s="1" t="s">
        <v>5363</v>
      </c>
      <c r="B5205" s="1" t="s">
        <v>52</v>
      </c>
      <c r="C5205" s="1" t="s">
        <v>415</v>
      </c>
      <c r="D5205" s="1" t="s">
        <v>72</v>
      </c>
      <c r="E5205">
        <v>57</v>
      </c>
      <c r="F5205">
        <v>12000</v>
      </c>
      <c r="G5205">
        <v>65</v>
      </c>
      <c r="H5205">
        <v>37</v>
      </c>
      <c r="I5205">
        <v>28</v>
      </c>
      <c r="J5205">
        <v>780000</v>
      </c>
      <c r="K5205" s="2">
        <v>45804</v>
      </c>
      <c r="L5205">
        <v>11</v>
      </c>
      <c r="M5205" s="1" t="s">
        <v>39</v>
      </c>
      <c r="N5205" s="1" t="s">
        <v>23</v>
      </c>
      <c r="O5205" s="1" t="s">
        <v>33</v>
      </c>
      <c r="P5205" s="1" t="s">
        <v>25</v>
      </c>
      <c r="Q5205" s="1" t="s">
        <v>26</v>
      </c>
      <c r="R5205" s="1" t="s">
        <v>27</v>
      </c>
    </row>
    <row r="5206" spans="1:18" x14ac:dyDescent="0.3">
      <c r="A5206" s="1" t="s">
        <v>5364</v>
      </c>
      <c r="B5206" s="1" t="s">
        <v>133</v>
      </c>
      <c r="C5206" s="1" t="s">
        <v>493</v>
      </c>
      <c r="D5206" s="1" t="s">
        <v>38</v>
      </c>
      <c r="E5206">
        <v>69</v>
      </c>
      <c r="F5206">
        <v>6500</v>
      </c>
      <c r="G5206">
        <v>77</v>
      </c>
      <c r="H5206">
        <v>68</v>
      </c>
      <c r="I5206">
        <v>9</v>
      </c>
      <c r="J5206">
        <v>500500</v>
      </c>
      <c r="K5206" s="2">
        <v>45893</v>
      </c>
      <c r="L5206">
        <v>8</v>
      </c>
      <c r="M5206" s="1" t="s">
        <v>22</v>
      </c>
      <c r="N5206" s="1" t="s">
        <v>32</v>
      </c>
      <c r="O5206" s="1" t="s">
        <v>24</v>
      </c>
      <c r="P5206" s="1" t="s">
        <v>25</v>
      </c>
      <c r="Q5206" s="1" t="s">
        <v>50</v>
      </c>
      <c r="R5206" s="1" t="s">
        <v>59</v>
      </c>
    </row>
    <row r="5207" spans="1:18" x14ac:dyDescent="0.3">
      <c r="A5207" s="1" t="s">
        <v>5365</v>
      </c>
      <c r="B5207" s="1" t="s">
        <v>36</v>
      </c>
      <c r="C5207" s="1" t="s">
        <v>127</v>
      </c>
      <c r="D5207" s="1" t="s">
        <v>72</v>
      </c>
      <c r="E5207">
        <v>133</v>
      </c>
      <c r="F5207">
        <v>35000</v>
      </c>
      <c r="G5207">
        <v>149</v>
      </c>
      <c r="H5207">
        <v>9</v>
      </c>
      <c r="I5207">
        <v>140</v>
      </c>
      <c r="J5207">
        <v>5215000</v>
      </c>
      <c r="K5207" s="2">
        <v>45811</v>
      </c>
      <c r="L5207">
        <v>8</v>
      </c>
      <c r="M5207" s="1" t="s">
        <v>22</v>
      </c>
      <c r="N5207" s="1" t="s">
        <v>23</v>
      </c>
      <c r="O5207" s="1" t="s">
        <v>85</v>
      </c>
      <c r="P5207" s="1" t="s">
        <v>25</v>
      </c>
      <c r="Q5207" s="1" t="s">
        <v>26</v>
      </c>
      <c r="R5207" s="1" t="s">
        <v>27</v>
      </c>
    </row>
    <row r="5208" spans="1:18" x14ac:dyDescent="0.3">
      <c r="A5208" s="1" t="s">
        <v>5366</v>
      </c>
      <c r="B5208" s="1" t="s">
        <v>46</v>
      </c>
      <c r="C5208" s="1" t="s">
        <v>291</v>
      </c>
      <c r="D5208" s="1" t="s">
        <v>31</v>
      </c>
      <c r="E5208">
        <v>94</v>
      </c>
      <c r="F5208">
        <v>4500</v>
      </c>
      <c r="G5208">
        <v>103</v>
      </c>
      <c r="H5208">
        <v>63</v>
      </c>
      <c r="I5208">
        <v>40</v>
      </c>
      <c r="J5208">
        <v>463500</v>
      </c>
      <c r="K5208" s="2">
        <v>45993</v>
      </c>
      <c r="L5208">
        <v>13</v>
      </c>
      <c r="M5208" s="1" t="s">
        <v>39</v>
      </c>
      <c r="N5208" s="1" t="s">
        <v>43</v>
      </c>
      <c r="O5208" s="1" t="s">
        <v>24</v>
      </c>
      <c r="P5208" s="1" t="s">
        <v>25</v>
      </c>
      <c r="Q5208" s="1" t="s">
        <v>26</v>
      </c>
      <c r="R5208" s="1" t="s">
        <v>34</v>
      </c>
    </row>
    <row r="5209" spans="1:18" x14ac:dyDescent="0.3">
      <c r="A5209" s="1" t="s">
        <v>5367</v>
      </c>
      <c r="B5209" s="1" t="s">
        <v>83</v>
      </c>
      <c r="C5209" s="1" t="s">
        <v>168</v>
      </c>
      <c r="D5209" s="1" t="s">
        <v>91</v>
      </c>
      <c r="E5209">
        <v>145</v>
      </c>
      <c r="F5209">
        <v>10000</v>
      </c>
      <c r="G5209">
        <v>166</v>
      </c>
      <c r="H5209">
        <v>153</v>
      </c>
      <c r="I5209">
        <v>13</v>
      </c>
      <c r="J5209">
        <v>1660000</v>
      </c>
      <c r="K5209" s="2">
        <v>45717</v>
      </c>
      <c r="L5209">
        <v>10</v>
      </c>
      <c r="M5209" s="1" t="s">
        <v>22</v>
      </c>
      <c r="N5209" s="1" t="s">
        <v>32</v>
      </c>
      <c r="O5209" s="1" t="s">
        <v>24</v>
      </c>
      <c r="P5209" s="1" t="s">
        <v>25</v>
      </c>
      <c r="Q5209" s="1" t="s">
        <v>26</v>
      </c>
      <c r="R5209" s="1" t="s">
        <v>27</v>
      </c>
    </row>
    <row r="5210" spans="1:18" x14ac:dyDescent="0.3">
      <c r="A5210" s="1" t="s">
        <v>5368</v>
      </c>
      <c r="B5210" s="1" t="s">
        <v>87</v>
      </c>
      <c r="C5210" s="1" t="s">
        <v>513</v>
      </c>
      <c r="D5210" s="1" t="s">
        <v>54</v>
      </c>
      <c r="E5210">
        <v>149</v>
      </c>
      <c r="F5210">
        <v>5000</v>
      </c>
      <c r="G5210">
        <v>160</v>
      </c>
      <c r="H5210">
        <v>159</v>
      </c>
      <c r="I5210">
        <v>1</v>
      </c>
      <c r="J5210">
        <v>800000</v>
      </c>
      <c r="K5210" s="2">
        <v>45702</v>
      </c>
      <c r="L5210">
        <v>8</v>
      </c>
      <c r="M5210" s="1" t="s">
        <v>22</v>
      </c>
      <c r="N5210" s="1" t="s">
        <v>32</v>
      </c>
      <c r="O5210" s="1" t="s">
        <v>24</v>
      </c>
      <c r="P5210" s="1" t="s">
        <v>49</v>
      </c>
      <c r="Q5210" s="1" t="s">
        <v>59</v>
      </c>
      <c r="R5210" s="1" t="s">
        <v>27</v>
      </c>
    </row>
    <row r="5211" spans="1:18" x14ac:dyDescent="0.3">
      <c r="A5211" s="1" t="s">
        <v>5369</v>
      </c>
      <c r="B5211" s="1" t="s">
        <v>80</v>
      </c>
      <c r="C5211" s="1" t="s">
        <v>102</v>
      </c>
      <c r="D5211" s="1" t="s">
        <v>58</v>
      </c>
      <c r="E5211">
        <v>115</v>
      </c>
      <c r="F5211">
        <v>250000</v>
      </c>
      <c r="G5211">
        <v>130</v>
      </c>
      <c r="H5211">
        <v>41</v>
      </c>
      <c r="I5211">
        <v>89</v>
      </c>
      <c r="J5211">
        <v>32500000</v>
      </c>
      <c r="K5211" s="2">
        <v>45964</v>
      </c>
      <c r="L5211">
        <v>13</v>
      </c>
      <c r="M5211" s="1" t="s">
        <v>39</v>
      </c>
      <c r="N5211" s="1" t="s">
        <v>23</v>
      </c>
      <c r="O5211" s="1" t="s">
        <v>44</v>
      </c>
      <c r="P5211" s="1" t="s">
        <v>25</v>
      </c>
      <c r="Q5211" s="1" t="s">
        <v>26</v>
      </c>
      <c r="R5211" s="1" t="s">
        <v>27</v>
      </c>
    </row>
    <row r="5212" spans="1:18" x14ac:dyDescent="0.3">
      <c r="A5212" s="1" t="s">
        <v>5370</v>
      </c>
      <c r="B5212" s="1" t="s">
        <v>19</v>
      </c>
      <c r="C5212" s="1" t="s">
        <v>301</v>
      </c>
      <c r="D5212" s="1" t="s">
        <v>91</v>
      </c>
      <c r="E5212">
        <v>27</v>
      </c>
      <c r="F5212">
        <v>9000</v>
      </c>
      <c r="G5212">
        <v>47</v>
      </c>
      <c r="H5212">
        <v>33</v>
      </c>
      <c r="I5212">
        <v>14</v>
      </c>
      <c r="J5212">
        <v>423000</v>
      </c>
      <c r="K5212" s="2">
        <v>45741</v>
      </c>
      <c r="L5212">
        <v>14</v>
      </c>
      <c r="M5212" s="1" t="s">
        <v>39</v>
      </c>
      <c r="N5212" s="1" t="s">
        <v>43</v>
      </c>
      <c r="O5212" s="1" t="s">
        <v>24</v>
      </c>
      <c r="P5212" s="1" t="s">
        <v>25</v>
      </c>
      <c r="Q5212" s="1" t="s">
        <v>26</v>
      </c>
      <c r="R5212" s="1" t="s">
        <v>27</v>
      </c>
    </row>
    <row r="5213" spans="1:18" x14ac:dyDescent="0.3">
      <c r="A5213" s="1" t="s">
        <v>5371</v>
      </c>
      <c r="B5213" s="1" t="s">
        <v>133</v>
      </c>
      <c r="C5213" s="1" t="s">
        <v>273</v>
      </c>
      <c r="D5213" s="1" t="s">
        <v>91</v>
      </c>
      <c r="E5213">
        <v>21</v>
      </c>
      <c r="F5213">
        <v>18000</v>
      </c>
      <c r="G5213">
        <v>31</v>
      </c>
      <c r="H5213">
        <v>7</v>
      </c>
      <c r="I5213">
        <v>24</v>
      </c>
      <c r="J5213">
        <v>558000</v>
      </c>
      <c r="K5213" s="2">
        <v>45963</v>
      </c>
      <c r="L5213">
        <v>15</v>
      </c>
      <c r="M5213" s="1" t="s">
        <v>39</v>
      </c>
      <c r="N5213" s="1" t="s">
        <v>32</v>
      </c>
      <c r="O5213" s="1" t="s">
        <v>24</v>
      </c>
      <c r="P5213" s="1" t="s">
        <v>25</v>
      </c>
      <c r="Q5213" s="1" t="s">
        <v>59</v>
      </c>
      <c r="R5213" s="1" t="s">
        <v>27</v>
      </c>
    </row>
    <row r="5214" spans="1:18" x14ac:dyDescent="0.3">
      <c r="A5214" s="1" t="s">
        <v>5372</v>
      </c>
      <c r="B5214" s="1" t="s">
        <v>93</v>
      </c>
      <c r="C5214" s="1" t="s">
        <v>179</v>
      </c>
      <c r="D5214" s="1" t="s">
        <v>21</v>
      </c>
      <c r="E5214">
        <v>132</v>
      </c>
      <c r="F5214">
        <v>450000</v>
      </c>
      <c r="G5214">
        <v>154</v>
      </c>
      <c r="H5214">
        <v>75</v>
      </c>
      <c r="I5214">
        <v>79</v>
      </c>
      <c r="J5214">
        <v>69300000</v>
      </c>
      <c r="K5214" s="2">
        <v>45971</v>
      </c>
      <c r="L5214">
        <v>1</v>
      </c>
      <c r="M5214" s="1" t="s">
        <v>55</v>
      </c>
      <c r="N5214" s="1" t="s">
        <v>43</v>
      </c>
      <c r="O5214" s="1" t="s">
        <v>85</v>
      </c>
      <c r="P5214" s="1" t="s">
        <v>25</v>
      </c>
      <c r="Q5214" s="1" t="s">
        <v>26</v>
      </c>
      <c r="R5214" s="1" t="s">
        <v>27</v>
      </c>
    </row>
    <row r="5215" spans="1:18" x14ac:dyDescent="0.3">
      <c r="A5215" s="1" t="s">
        <v>5373</v>
      </c>
      <c r="B5215" s="1" t="s">
        <v>19</v>
      </c>
      <c r="C5215" s="1" t="s">
        <v>231</v>
      </c>
      <c r="D5215" s="1" t="s">
        <v>67</v>
      </c>
      <c r="E5215">
        <v>93</v>
      </c>
      <c r="F5215">
        <v>12000</v>
      </c>
      <c r="G5215">
        <v>111</v>
      </c>
      <c r="H5215">
        <v>77</v>
      </c>
      <c r="I5215">
        <v>34</v>
      </c>
      <c r="J5215">
        <v>1332000</v>
      </c>
      <c r="K5215" s="2">
        <v>45840</v>
      </c>
      <c r="L5215">
        <v>3</v>
      </c>
      <c r="M5215" s="1" t="s">
        <v>55</v>
      </c>
      <c r="N5215" s="1" t="s">
        <v>23</v>
      </c>
      <c r="O5215" s="1" t="s">
        <v>24</v>
      </c>
      <c r="P5215" s="1" t="s">
        <v>25</v>
      </c>
      <c r="Q5215" s="1" t="s">
        <v>26</v>
      </c>
      <c r="R5215" s="1" t="s">
        <v>59</v>
      </c>
    </row>
    <row r="5216" spans="1:18" x14ac:dyDescent="0.3">
      <c r="A5216" s="1" t="s">
        <v>5374</v>
      </c>
      <c r="B5216" s="1" t="s">
        <v>46</v>
      </c>
      <c r="C5216" s="1" t="s">
        <v>213</v>
      </c>
      <c r="D5216" s="1" t="s">
        <v>72</v>
      </c>
      <c r="E5216">
        <v>105</v>
      </c>
      <c r="F5216">
        <v>55000</v>
      </c>
      <c r="G5216">
        <v>120</v>
      </c>
      <c r="H5216">
        <v>35</v>
      </c>
      <c r="I5216">
        <v>85</v>
      </c>
      <c r="J5216">
        <v>6600000</v>
      </c>
      <c r="K5216" s="2">
        <v>45706</v>
      </c>
      <c r="L5216">
        <v>2</v>
      </c>
      <c r="M5216" s="1" t="s">
        <v>55</v>
      </c>
      <c r="N5216" s="1" t="s">
        <v>23</v>
      </c>
      <c r="O5216" s="1" t="s">
        <v>24</v>
      </c>
      <c r="P5216" s="1" t="s">
        <v>25</v>
      </c>
      <c r="Q5216" s="1" t="s">
        <v>59</v>
      </c>
      <c r="R5216" s="1" t="s">
        <v>27</v>
      </c>
    </row>
    <row r="5217" spans="1:18" x14ac:dyDescent="0.3">
      <c r="A5217" s="1" t="s">
        <v>5375</v>
      </c>
      <c r="B5217" s="1" t="s">
        <v>133</v>
      </c>
      <c r="C5217" s="1" t="s">
        <v>144</v>
      </c>
      <c r="D5217" s="1" t="s">
        <v>31</v>
      </c>
      <c r="E5217">
        <v>136</v>
      </c>
      <c r="F5217">
        <v>2200</v>
      </c>
      <c r="G5217">
        <v>157</v>
      </c>
      <c r="H5217">
        <v>77</v>
      </c>
      <c r="I5217">
        <v>80</v>
      </c>
      <c r="J5217">
        <v>345400</v>
      </c>
      <c r="K5217" s="2">
        <v>45824</v>
      </c>
      <c r="L5217">
        <v>13</v>
      </c>
      <c r="M5217" s="1" t="s">
        <v>39</v>
      </c>
      <c r="N5217" s="1" t="s">
        <v>43</v>
      </c>
      <c r="O5217" s="1" t="s">
        <v>24</v>
      </c>
      <c r="P5217" s="1" t="s">
        <v>49</v>
      </c>
      <c r="Q5217" s="1" t="s">
        <v>26</v>
      </c>
      <c r="R5217" s="1" t="s">
        <v>27</v>
      </c>
    </row>
    <row r="5218" spans="1:18" x14ac:dyDescent="0.3">
      <c r="A5218" s="1" t="s">
        <v>5376</v>
      </c>
      <c r="B5218" s="1" t="s">
        <v>41</v>
      </c>
      <c r="C5218" s="1" t="s">
        <v>505</v>
      </c>
      <c r="D5218" s="1" t="s">
        <v>48</v>
      </c>
      <c r="E5218">
        <v>143</v>
      </c>
      <c r="F5218">
        <v>120000</v>
      </c>
      <c r="G5218">
        <v>159</v>
      </c>
      <c r="H5218">
        <v>48</v>
      </c>
      <c r="I5218">
        <v>111</v>
      </c>
      <c r="J5218">
        <v>19080000</v>
      </c>
      <c r="K5218" s="2">
        <v>45702</v>
      </c>
      <c r="L5218">
        <v>9</v>
      </c>
      <c r="M5218" s="1" t="s">
        <v>22</v>
      </c>
      <c r="N5218" s="1" t="s">
        <v>23</v>
      </c>
      <c r="O5218" s="1" t="s">
        <v>44</v>
      </c>
      <c r="P5218" s="1" t="s">
        <v>49</v>
      </c>
      <c r="Q5218" s="1" t="s">
        <v>26</v>
      </c>
      <c r="R5218" s="1" t="s">
        <v>27</v>
      </c>
    </row>
    <row r="5219" spans="1:18" x14ac:dyDescent="0.3">
      <c r="A5219" s="1" t="s">
        <v>5377</v>
      </c>
      <c r="B5219" s="1" t="s">
        <v>107</v>
      </c>
      <c r="C5219" s="1" t="s">
        <v>94</v>
      </c>
      <c r="D5219" s="1" t="s">
        <v>91</v>
      </c>
      <c r="E5219">
        <v>145</v>
      </c>
      <c r="F5219">
        <v>45000</v>
      </c>
      <c r="G5219">
        <v>158</v>
      </c>
      <c r="H5219">
        <v>123</v>
      </c>
      <c r="I5219">
        <v>35</v>
      </c>
      <c r="J5219">
        <v>7110000</v>
      </c>
      <c r="K5219" s="2">
        <v>45682</v>
      </c>
      <c r="L5219">
        <v>6</v>
      </c>
      <c r="M5219" s="1" t="s">
        <v>22</v>
      </c>
      <c r="N5219" s="1" t="s">
        <v>23</v>
      </c>
      <c r="O5219" s="1" t="s">
        <v>24</v>
      </c>
      <c r="P5219" s="1" t="s">
        <v>25</v>
      </c>
      <c r="Q5219" s="1" t="s">
        <v>50</v>
      </c>
      <c r="R5219" s="1" t="s">
        <v>27</v>
      </c>
    </row>
    <row r="5220" spans="1:18" x14ac:dyDescent="0.3">
      <c r="A5220" s="1" t="s">
        <v>5378</v>
      </c>
      <c r="B5220" s="1" t="s">
        <v>107</v>
      </c>
      <c r="C5220" s="1" t="s">
        <v>158</v>
      </c>
      <c r="D5220" s="1" t="s">
        <v>38</v>
      </c>
      <c r="E5220">
        <v>97</v>
      </c>
      <c r="F5220">
        <v>300</v>
      </c>
      <c r="G5220">
        <v>115</v>
      </c>
      <c r="H5220">
        <v>69</v>
      </c>
      <c r="I5220">
        <v>46</v>
      </c>
      <c r="J5220">
        <v>34500</v>
      </c>
      <c r="K5220" s="2">
        <v>45946</v>
      </c>
      <c r="L5220">
        <v>10</v>
      </c>
      <c r="M5220" s="1" t="s">
        <v>22</v>
      </c>
      <c r="N5220" s="1" t="s">
        <v>23</v>
      </c>
      <c r="O5220" s="1" t="s">
        <v>24</v>
      </c>
      <c r="P5220" s="1" t="s">
        <v>25</v>
      </c>
      <c r="Q5220" s="1" t="s">
        <v>26</v>
      </c>
      <c r="R5220" s="1" t="s">
        <v>27</v>
      </c>
    </row>
    <row r="5221" spans="1:18" x14ac:dyDescent="0.3">
      <c r="A5221" s="1" t="s">
        <v>5379</v>
      </c>
      <c r="B5221" s="1" t="s">
        <v>41</v>
      </c>
      <c r="C5221" s="1" t="s">
        <v>229</v>
      </c>
      <c r="D5221" s="1" t="s">
        <v>91</v>
      </c>
      <c r="E5221">
        <v>103</v>
      </c>
      <c r="F5221">
        <v>12000</v>
      </c>
      <c r="G5221">
        <v>104</v>
      </c>
      <c r="H5221">
        <v>71</v>
      </c>
      <c r="I5221">
        <v>33</v>
      </c>
      <c r="J5221">
        <v>1248000</v>
      </c>
      <c r="K5221" s="2">
        <v>45819</v>
      </c>
      <c r="L5221">
        <v>7</v>
      </c>
      <c r="M5221" s="1" t="s">
        <v>22</v>
      </c>
      <c r="N5221" s="1" t="s">
        <v>43</v>
      </c>
      <c r="O5221" s="1" t="s">
        <v>24</v>
      </c>
      <c r="P5221" s="1" t="s">
        <v>25</v>
      </c>
      <c r="Q5221" s="1" t="s">
        <v>59</v>
      </c>
      <c r="R5221" s="1" t="s">
        <v>27</v>
      </c>
    </row>
    <row r="5222" spans="1:18" x14ac:dyDescent="0.3">
      <c r="A5222" s="1" t="s">
        <v>5380</v>
      </c>
      <c r="B5222" s="1" t="s">
        <v>83</v>
      </c>
      <c r="C5222" s="1" t="s">
        <v>268</v>
      </c>
      <c r="D5222" s="1" t="s">
        <v>21</v>
      </c>
      <c r="E5222">
        <v>63</v>
      </c>
      <c r="F5222">
        <v>6000</v>
      </c>
      <c r="G5222">
        <v>92</v>
      </c>
      <c r="H5222">
        <v>86</v>
      </c>
      <c r="I5222">
        <v>6</v>
      </c>
      <c r="J5222">
        <v>552000</v>
      </c>
      <c r="K5222" s="2">
        <v>45705</v>
      </c>
      <c r="L5222">
        <v>2</v>
      </c>
      <c r="M5222" s="1" t="s">
        <v>55</v>
      </c>
      <c r="N5222" s="1" t="s">
        <v>23</v>
      </c>
      <c r="O5222" s="1" t="s">
        <v>44</v>
      </c>
      <c r="P5222" s="1" t="s">
        <v>25</v>
      </c>
      <c r="Q5222" s="1" t="s">
        <v>26</v>
      </c>
      <c r="R5222" s="1" t="s">
        <v>59</v>
      </c>
    </row>
    <row r="5223" spans="1:18" x14ac:dyDescent="0.3">
      <c r="A5223" s="1" t="s">
        <v>5381</v>
      </c>
      <c r="B5223" s="1" t="s">
        <v>87</v>
      </c>
      <c r="C5223" s="1" t="s">
        <v>69</v>
      </c>
      <c r="D5223" s="1" t="s">
        <v>54</v>
      </c>
      <c r="E5223">
        <v>119</v>
      </c>
      <c r="F5223">
        <v>65000</v>
      </c>
      <c r="G5223">
        <v>147</v>
      </c>
      <c r="H5223">
        <v>6</v>
      </c>
      <c r="I5223">
        <v>141</v>
      </c>
      <c r="J5223">
        <v>9555000</v>
      </c>
      <c r="K5223" s="2">
        <v>45800</v>
      </c>
      <c r="L5223">
        <v>4</v>
      </c>
      <c r="M5223" s="1" t="s">
        <v>55</v>
      </c>
      <c r="N5223" s="1" t="s">
        <v>23</v>
      </c>
      <c r="O5223" s="1" t="s">
        <v>44</v>
      </c>
      <c r="P5223" s="1" t="s">
        <v>25</v>
      </c>
      <c r="Q5223" s="1" t="s">
        <v>26</v>
      </c>
      <c r="R5223" s="1" t="s">
        <v>27</v>
      </c>
    </row>
    <row r="5224" spans="1:18" x14ac:dyDescent="0.3">
      <c r="A5224" s="1" t="s">
        <v>5382</v>
      </c>
      <c r="B5224" s="1" t="s">
        <v>80</v>
      </c>
      <c r="C5224" s="1" t="s">
        <v>402</v>
      </c>
      <c r="D5224" s="1" t="s">
        <v>21</v>
      </c>
      <c r="E5224">
        <v>127</v>
      </c>
      <c r="F5224">
        <v>2500</v>
      </c>
      <c r="G5224">
        <v>156</v>
      </c>
      <c r="H5224">
        <v>137</v>
      </c>
      <c r="I5224">
        <v>19</v>
      </c>
      <c r="J5224">
        <v>390000</v>
      </c>
      <c r="K5224" s="2">
        <v>45764</v>
      </c>
      <c r="L5224">
        <v>12</v>
      </c>
      <c r="M5224" s="1" t="s">
        <v>39</v>
      </c>
      <c r="N5224" s="1" t="s">
        <v>43</v>
      </c>
      <c r="O5224" s="1" t="s">
        <v>44</v>
      </c>
      <c r="P5224" s="1" t="s">
        <v>49</v>
      </c>
      <c r="Q5224" s="1" t="s">
        <v>26</v>
      </c>
      <c r="R5224" s="1" t="s">
        <v>27</v>
      </c>
    </row>
    <row r="5225" spans="1:18" x14ac:dyDescent="0.3">
      <c r="A5225" s="1" t="s">
        <v>5383</v>
      </c>
      <c r="B5225" s="1" t="s">
        <v>36</v>
      </c>
      <c r="C5225" s="1" t="s">
        <v>513</v>
      </c>
      <c r="D5225" s="1" t="s">
        <v>31</v>
      </c>
      <c r="E5225">
        <v>119</v>
      </c>
      <c r="F5225">
        <v>5000</v>
      </c>
      <c r="G5225">
        <v>122</v>
      </c>
      <c r="H5225">
        <v>14</v>
      </c>
      <c r="I5225">
        <v>108</v>
      </c>
      <c r="J5225">
        <v>610000</v>
      </c>
      <c r="K5225" s="2">
        <v>45861</v>
      </c>
      <c r="L5225">
        <v>10</v>
      </c>
      <c r="M5225" s="1" t="s">
        <v>22</v>
      </c>
      <c r="N5225" s="1" t="s">
        <v>43</v>
      </c>
      <c r="O5225" s="1" t="s">
        <v>33</v>
      </c>
      <c r="P5225" s="1" t="s">
        <v>25</v>
      </c>
      <c r="Q5225" s="1" t="s">
        <v>26</v>
      </c>
      <c r="R5225" s="1" t="s">
        <v>27</v>
      </c>
    </row>
    <row r="5226" spans="1:18" x14ac:dyDescent="0.3">
      <c r="A5226" s="1" t="s">
        <v>5384</v>
      </c>
      <c r="B5226" s="1" t="s">
        <v>99</v>
      </c>
      <c r="C5226" s="1" t="s">
        <v>415</v>
      </c>
      <c r="D5226" s="1" t="s">
        <v>48</v>
      </c>
      <c r="E5226">
        <v>149</v>
      </c>
      <c r="F5226">
        <v>12000</v>
      </c>
      <c r="G5226">
        <v>174</v>
      </c>
      <c r="H5226">
        <v>166</v>
      </c>
      <c r="I5226">
        <v>8</v>
      </c>
      <c r="J5226">
        <v>2088000</v>
      </c>
      <c r="K5226" s="2">
        <v>45887</v>
      </c>
      <c r="L5226">
        <v>6</v>
      </c>
      <c r="M5226" s="1" t="s">
        <v>22</v>
      </c>
      <c r="N5226" s="1" t="s">
        <v>23</v>
      </c>
      <c r="O5226" s="1" t="s">
        <v>24</v>
      </c>
      <c r="P5226" s="1" t="s">
        <v>25</v>
      </c>
      <c r="Q5226" s="1" t="s">
        <v>26</v>
      </c>
      <c r="R5226" s="1" t="s">
        <v>27</v>
      </c>
    </row>
    <row r="5227" spans="1:18" x14ac:dyDescent="0.3">
      <c r="A5227" s="1" t="s">
        <v>5385</v>
      </c>
      <c r="B5227" s="1" t="s">
        <v>99</v>
      </c>
      <c r="C5227" s="1" t="s">
        <v>318</v>
      </c>
      <c r="D5227" s="1" t="s">
        <v>64</v>
      </c>
      <c r="E5227">
        <v>47</v>
      </c>
      <c r="F5227">
        <v>45000</v>
      </c>
      <c r="G5227">
        <v>72</v>
      </c>
      <c r="H5227">
        <v>29</v>
      </c>
      <c r="I5227">
        <v>43</v>
      </c>
      <c r="J5227">
        <v>3240000</v>
      </c>
      <c r="K5227" s="2">
        <v>45662</v>
      </c>
      <c r="L5227">
        <v>1</v>
      </c>
      <c r="M5227" s="1" t="s">
        <v>55</v>
      </c>
      <c r="N5227" s="1" t="s">
        <v>23</v>
      </c>
      <c r="O5227" s="1" t="s">
        <v>44</v>
      </c>
      <c r="P5227" s="1" t="s">
        <v>25</v>
      </c>
      <c r="Q5227" s="1" t="s">
        <v>26</v>
      </c>
      <c r="R5227" s="1" t="s">
        <v>27</v>
      </c>
    </row>
    <row r="5228" spans="1:18" x14ac:dyDescent="0.3">
      <c r="A5228" s="1" t="s">
        <v>5386</v>
      </c>
      <c r="B5228" s="1" t="s">
        <v>104</v>
      </c>
      <c r="C5228" s="1" t="s">
        <v>318</v>
      </c>
      <c r="D5228" s="1" t="s">
        <v>21</v>
      </c>
      <c r="E5228">
        <v>96</v>
      </c>
      <c r="F5228">
        <v>45000</v>
      </c>
      <c r="G5228">
        <v>122</v>
      </c>
      <c r="H5228">
        <v>28</v>
      </c>
      <c r="I5228">
        <v>94</v>
      </c>
      <c r="J5228">
        <v>5490000</v>
      </c>
      <c r="K5228" s="2">
        <v>45862</v>
      </c>
      <c r="L5228">
        <v>3</v>
      </c>
      <c r="M5228" s="1" t="s">
        <v>55</v>
      </c>
      <c r="N5228" s="1" t="s">
        <v>43</v>
      </c>
      <c r="O5228" s="1" t="s">
        <v>44</v>
      </c>
      <c r="P5228" s="1" t="s">
        <v>25</v>
      </c>
      <c r="Q5228" s="1" t="s">
        <v>26</v>
      </c>
      <c r="R5228" s="1" t="s">
        <v>27</v>
      </c>
    </row>
    <row r="5229" spans="1:18" x14ac:dyDescent="0.3">
      <c r="A5229" s="1" t="s">
        <v>5387</v>
      </c>
      <c r="B5229" s="1" t="s">
        <v>104</v>
      </c>
      <c r="C5229" s="1" t="s">
        <v>174</v>
      </c>
      <c r="D5229" s="1" t="s">
        <v>91</v>
      </c>
      <c r="E5229">
        <v>49</v>
      </c>
      <c r="F5229">
        <v>25000</v>
      </c>
      <c r="G5229">
        <v>66</v>
      </c>
      <c r="H5229">
        <v>41</v>
      </c>
      <c r="I5229">
        <v>25</v>
      </c>
      <c r="J5229">
        <v>1650000</v>
      </c>
      <c r="K5229" s="2">
        <v>45916</v>
      </c>
      <c r="L5229">
        <v>5</v>
      </c>
      <c r="M5229" s="1" t="s">
        <v>55</v>
      </c>
      <c r="N5229" s="1" t="s">
        <v>23</v>
      </c>
      <c r="O5229" s="1" t="s">
        <v>24</v>
      </c>
      <c r="P5229" s="1" t="s">
        <v>25</v>
      </c>
      <c r="Q5229" s="1" t="s">
        <v>26</v>
      </c>
      <c r="R5229" s="1" t="s">
        <v>27</v>
      </c>
    </row>
    <row r="5230" spans="1:18" x14ac:dyDescent="0.3">
      <c r="A5230" s="1" t="s">
        <v>5388</v>
      </c>
      <c r="B5230" s="1" t="s">
        <v>80</v>
      </c>
      <c r="C5230" s="1" t="s">
        <v>105</v>
      </c>
      <c r="D5230" s="1" t="s">
        <v>72</v>
      </c>
      <c r="E5230">
        <v>42</v>
      </c>
      <c r="F5230">
        <v>6500</v>
      </c>
      <c r="G5230">
        <v>61</v>
      </c>
      <c r="H5230">
        <v>8</v>
      </c>
      <c r="I5230">
        <v>53</v>
      </c>
      <c r="J5230">
        <v>396500</v>
      </c>
      <c r="K5230" s="2">
        <v>45693</v>
      </c>
      <c r="L5230">
        <v>11</v>
      </c>
      <c r="M5230" s="1" t="s">
        <v>39</v>
      </c>
      <c r="N5230" s="1" t="s">
        <v>32</v>
      </c>
      <c r="O5230" s="1" t="s">
        <v>24</v>
      </c>
      <c r="P5230" s="1" t="s">
        <v>25</v>
      </c>
      <c r="Q5230" s="1" t="s">
        <v>26</v>
      </c>
      <c r="R5230" s="1" t="s">
        <v>27</v>
      </c>
    </row>
    <row r="5231" spans="1:18" x14ac:dyDescent="0.3">
      <c r="A5231" s="1" t="s">
        <v>5389</v>
      </c>
      <c r="B5231" s="1" t="s">
        <v>52</v>
      </c>
      <c r="C5231" s="1" t="s">
        <v>261</v>
      </c>
      <c r="D5231" s="1" t="s">
        <v>64</v>
      </c>
      <c r="E5231">
        <v>142</v>
      </c>
      <c r="F5231">
        <v>85000</v>
      </c>
      <c r="G5231">
        <v>171</v>
      </c>
      <c r="H5231">
        <v>96</v>
      </c>
      <c r="I5231">
        <v>75</v>
      </c>
      <c r="J5231">
        <v>14535000</v>
      </c>
      <c r="K5231" s="2">
        <v>45861</v>
      </c>
      <c r="L5231">
        <v>14</v>
      </c>
      <c r="M5231" s="1" t="s">
        <v>39</v>
      </c>
      <c r="N5231" s="1" t="s">
        <v>23</v>
      </c>
      <c r="O5231" s="1" t="s">
        <v>85</v>
      </c>
      <c r="P5231" s="1" t="s">
        <v>25</v>
      </c>
      <c r="Q5231" s="1" t="s">
        <v>26</v>
      </c>
      <c r="R5231" s="1" t="s">
        <v>27</v>
      </c>
    </row>
    <row r="5232" spans="1:18" x14ac:dyDescent="0.3">
      <c r="A5232" s="1" t="s">
        <v>5390</v>
      </c>
      <c r="B5232" s="1" t="s">
        <v>87</v>
      </c>
      <c r="C5232" s="1" t="s">
        <v>679</v>
      </c>
      <c r="D5232" s="1" t="s">
        <v>54</v>
      </c>
      <c r="E5232">
        <v>76</v>
      </c>
      <c r="F5232">
        <v>25000</v>
      </c>
      <c r="G5232">
        <v>96</v>
      </c>
      <c r="H5232">
        <v>29</v>
      </c>
      <c r="I5232">
        <v>67</v>
      </c>
      <c r="J5232">
        <v>2400000</v>
      </c>
      <c r="K5232" s="2">
        <v>45871</v>
      </c>
      <c r="L5232">
        <v>11</v>
      </c>
      <c r="M5232" s="1" t="s">
        <v>39</v>
      </c>
      <c r="N5232" s="1" t="s">
        <v>23</v>
      </c>
      <c r="O5232" s="1" t="s">
        <v>44</v>
      </c>
      <c r="P5232" s="1" t="s">
        <v>25</v>
      </c>
      <c r="Q5232" s="1" t="s">
        <v>26</v>
      </c>
      <c r="R5232" s="1" t="s">
        <v>27</v>
      </c>
    </row>
    <row r="5233" spans="1:18" x14ac:dyDescent="0.3">
      <c r="A5233" s="1" t="s">
        <v>5391</v>
      </c>
      <c r="B5233" s="1" t="s">
        <v>83</v>
      </c>
      <c r="C5233" s="1" t="s">
        <v>142</v>
      </c>
      <c r="D5233" s="1" t="s">
        <v>48</v>
      </c>
      <c r="E5233">
        <v>23</v>
      </c>
      <c r="F5233">
        <v>1200</v>
      </c>
      <c r="G5233">
        <v>23</v>
      </c>
      <c r="H5233">
        <v>8</v>
      </c>
      <c r="I5233">
        <v>15</v>
      </c>
      <c r="J5233">
        <v>27600</v>
      </c>
      <c r="K5233" s="2">
        <v>45985</v>
      </c>
      <c r="L5233">
        <v>12</v>
      </c>
      <c r="M5233" s="1" t="s">
        <v>39</v>
      </c>
      <c r="N5233" s="1" t="s">
        <v>32</v>
      </c>
      <c r="O5233" s="1" t="s">
        <v>44</v>
      </c>
      <c r="P5233" s="1" t="s">
        <v>25</v>
      </c>
      <c r="Q5233" s="1" t="s">
        <v>50</v>
      </c>
      <c r="R5233" s="1" t="s">
        <v>59</v>
      </c>
    </row>
    <row r="5234" spans="1:18" x14ac:dyDescent="0.3">
      <c r="A5234" s="1" t="s">
        <v>5392</v>
      </c>
      <c r="B5234" s="1" t="s">
        <v>87</v>
      </c>
      <c r="C5234" s="1" t="s">
        <v>402</v>
      </c>
      <c r="D5234" s="1" t="s">
        <v>38</v>
      </c>
      <c r="E5234">
        <v>46</v>
      </c>
      <c r="F5234">
        <v>2500</v>
      </c>
      <c r="G5234">
        <v>67</v>
      </c>
      <c r="H5234">
        <v>45</v>
      </c>
      <c r="I5234">
        <v>22</v>
      </c>
      <c r="J5234">
        <v>167500</v>
      </c>
      <c r="K5234" s="2">
        <v>45966</v>
      </c>
      <c r="L5234">
        <v>15</v>
      </c>
      <c r="M5234" s="1" t="s">
        <v>39</v>
      </c>
      <c r="N5234" s="1" t="s">
        <v>23</v>
      </c>
      <c r="O5234" s="1" t="s">
        <v>44</v>
      </c>
      <c r="P5234" s="1" t="s">
        <v>49</v>
      </c>
      <c r="Q5234" s="1" t="s">
        <v>50</v>
      </c>
      <c r="R5234" s="1" t="s">
        <v>27</v>
      </c>
    </row>
    <row r="5235" spans="1:18" x14ac:dyDescent="0.3">
      <c r="A5235" s="1" t="s">
        <v>5393</v>
      </c>
      <c r="B5235" s="1" t="s">
        <v>93</v>
      </c>
      <c r="C5235" s="1" t="s">
        <v>84</v>
      </c>
      <c r="D5235" s="1" t="s">
        <v>64</v>
      </c>
      <c r="E5235">
        <v>123</v>
      </c>
      <c r="F5235">
        <v>180000</v>
      </c>
      <c r="G5235">
        <v>137</v>
      </c>
      <c r="H5235">
        <v>33</v>
      </c>
      <c r="I5235">
        <v>104</v>
      </c>
      <c r="J5235">
        <v>24660000</v>
      </c>
      <c r="K5235" s="2">
        <v>45681</v>
      </c>
      <c r="L5235">
        <v>11</v>
      </c>
      <c r="M5235" s="1" t="s">
        <v>39</v>
      </c>
      <c r="N5235" s="1" t="s">
        <v>23</v>
      </c>
      <c r="O5235" s="1" t="s">
        <v>24</v>
      </c>
      <c r="P5235" s="1" t="s">
        <v>25</v>
      </c>
      <c r="Q5235" s="1" t="s">
        <v>50</v>
      </c>
      <c r="R5235" s="1" t="s">
        <v>27</v>
      </c>
    </row>
    <row r="5236" spans="1:18" x14ac:dyDescent="0.3">
      <c r="A5236" s="1" t="s">
        <v>5394</v>
      </c>
      <c r="B5236" s="1" t="s">
        <v>19</v>
      </c>
      <c r="C5236" s="1" t="s">
        <v>500</v>
      </c>
      <c r="D5236" s="1" t="s">
        <v>21</v>
      </c>
      <c r="E5236">
        <v>66</v>
      </c>
      <c r="F5236">
        <v>15000</v>
      </c>
      <c r="G5236">
        <v>83</v>
      </c>
      <c r="H5236">
        <v>12</v>
      </c>
      <c r="I5236">
        <v>71</v>
      </c>
      <c r="J5236">
        <v>1245000</v>
      </c>
      <c r="K5236" s="2">
        <v>45830</v>
      </c>
      <c r="L5236">
        <v>9</v>
      </c>
      <c r="M5236" s="1" t="s">
        <v>22</v>
      </c>
      <c r="N5236" s="1" t="s">
        <v>23</v>
      </c>
      <c r="O5236" s="1" t="s">
        <v>24</v>
      </c>
      <c r="P5236" s="1" t="s">
        <v>25</v>
      </c>
      <c r="Q5236" s="1" t="s">
        <v>59</v>
      </c>
      <c r="R5236" s="1" t="s">
        <v>27</v>
      </c>
    </row>
    <row r="5237" spans="1:18" x14ac:dyDescent="0.3">
      <c r="A5237" s="1" t="s">
        <v>5395</v>
      </c>
      <c r="B5237" s="1" t="s">
        <v>19</v>
      </c>
      <c r="C5237" s="1" t="s">
        <v>47</v>
      </c>
      <c r="D5237" s="1" t="s">
        <v>54</v>
      </c>
      <c r="E5237">
        <v>135</v>
      </c>
      <c r="F5237">
        <v>300</v>
      </c>
      <c r="G5237">
        <v>147</v>
      </c>
      <c r="H5237">
        <v>135</v>
      </c>
      <c r="I5237">
        <v>12</v>
      </c>
      <c r="J5237">
        <v>44100</v>
      </c>
      <c r="K5237" s="2">
        <v>45719</v>
      </c>
      <c r="L5237">
        <v>13</v>
      </c>
      <c r="M5237" s="1" t="s">
        <v>39</v>
      </c>
      <c r="N5237" s="1" t="s">
        <v>32</v>
      </c>
      <c r="O5237" s="1" t="s">
        <v>24</v>
      </c>
      <c r="P5237" s="1" t="s">
        <v>25</v>
      </c>
      <c r="Q5237" s="1" t="s">
        <v>26</v>
      </c>
      <c r="R5237" s="1" t="s">
        <v>27</v>
      </c>
    </row>
    <row r="5238" spans="1:18" x14ac:dyDescent="0.3">
      <c r="A5238" s="1" t="s">
        <v>5396</v>
      </c>
      <c r="B5238" s="1" t="s">
        <v>99</v>
      </c>
      <c r="C5238" s="1" t="s">
        <v>158</v>
      </c>
      <c r="D5238" s="1" t="s">
        <v>21</v>
      </c>
      <c r="E5238">
        <v>138</v>
      </c>
      <c r="F5238">
        <v>300</v>
      </c>
      <c r="G5238">
        <v>161</v>
      </c>
      <c r="H5238">
        <v>41</v>
      </c>
      <c r="I5238">
        <v>120</v>
      </c>
      <c r="J5238">
        <v>48300</v>
      </c>
      <c r="K5238" s="2">
        <v>45937</v>
      </c>
      <c r="L5238">
        <v>5</v>
      </c>
      <c r="M5238" s="1" t="s">
        <v>55</v>
      </c>
      <c r="N5238" s="1" t="s">
        <v>23</v>
      </c>
      <c r="O5238" s="1" t="s">
        <v>85</v>
      </c>
      <c r="P5238" s="1" t="s">
        <v>25</v>
      </c>
      <c r="Q5238" s="1" t="s">
        <v>26</v>
      </c>
      <c r="R5238" s="1" t="s">
        <v>27</v>
      </c>
    </row>
    <row r="5239" spans="1:18" x14ac:dyDescent="0.3">
      <c r="A5239" s="1" t="s">
        <v>5397</v>
      </c>
      <c r="B5239" s="1" t="s">
        <v>66</v>
      </c>
      <c r="C5239" s="1" t="s">
        <v>96</v>
      </c>
      <c r="D5239" s="1" t="s">
        <v>72</v>
      </c>
      <c r="E5239">
        <v>134</v>
      </c>
      <c r="F5239">
        <v>150000</v>
      </c>
      <c r="G5239">
        <v>164</v>
      </c>
      <c r="H5239">
        <v>99</v>
      </c>
      <c r="I5239">
        <v>65</v>
      </c>
      <c r="J5239">
        <v>24600000</v>
      </c>
      <c r="K5239" s="2">
        <v>46011</v>
      </c>
      <c r="L5239">
        <v>14</v>
      </c>
      <c r="M5239" s="1" t="s">
        <v>39</v>
      </c>
      <c r="N5239" s="1" t="s">
        <v>32</v>
      </c>
      <c r="O5239" s="1" t="s">
        <v>24</v>
      </c>
      <c r="P5239" s="1" t="s">
        <v>25</v>
      </c>
      <c r="Q5239" s="1" t="s">
        <v>26</v>
      </c>
      <c r="R5239" s="1" t="s">
        <v>34</v>
      </c>
    </row>
    <row r="5240" spans="1:18" x14ac:dyDescent="0.3">
      <c r="A5240" s="1" t="s">
        <v>5398</v>
      </c>
      <c r="B5240" s="1" t="s">
        <v>66</v>
      </c>
      <c r="C5240" s="1" t="s">
        <v>154</v>
      </c>
      <c r="D5240" s="1" t="s">
        <v>31</v>
      </c>
      <c r="E5240">
        <v>86</v>
      </c>
      <c r="F5240">
        <v>18000</v>
      </c>
      <c r="G5240">
        <v>105</v>
      </c>
      <c r="H5240">
        <v>5</v>
      </c>
      <c r="I5240">
        <v>100</v>
      </c>
      <c r="J5240">
        <v>1890000</v>
      </c>
      <c r="K5240" s="2">
        <v>45735</v>
      </c>
      <c r="L5240">
        <v>12</v>
      </c>
      <c r="M5240" s="1" t="s">
        <v>39</v>
      </c>
      <c r="N5240" s="1" t="s">
        <v>23</v>
      </c>
      <c r="O5240" s="1" t="s">
        <v>24</v>
      </c>
      <c r="P5240" s="1" t="s">
        <v>49</v>
      </c>
      <c r="Q5240" s="1" t="s">
        <v>50</v>
      </c>
      <c r="R5240" s="1" t="s">
        <v>27</v>
      </c>
    </row>
    <row r="5241" spans="1:18" x14ac:dyDescent="0.3">
      <c r="A5241" s="1" t="s">
        <v>5399</v>
      </c>
      <c r="B5241" s="1" t="s">
        <v>41</v>
      </c>
      <c r="C5241" s="1" t="s">
        <v>258</v>
      </c>
      <c r="D5241" s="1" t="s">
        <v>64</v>
      </c>
      <c r="E5241">
        <v>39</v>
      </c>
      <c r="F5241">
        <v>650000</v>
      </c>
      <c r="G5241">
        <v>48</v>
      </c>
      <c r="H5241">
        <v>16</v>
      </c>
      <c r="I5241">
        <v>32</v>
      </c>
      <c r="J5241">
        <v>31200000</v>
      </c>
      <c r="K5241" s="2">
        <v>45734</v>
      </c>
      <c r="L5241">
        <v>14</v>
      </c>
      <c r="M5241" s="1" t="s">
        <v>39</v>
      </c>
      <c r="N5241" s="1" t="s">
        <v>43</v>
      </c>
      <c r="O5241" s="1" t="s">
        <v>24</v>
      </c>
      <c r="P5241" s="1" t="s">
        <v>49</v>
      </c>
      <c r="Q5241" s="1" t="s">
        <v>50</v>
      </c>
      <c r="R5241" s="1" t="s">
        <v>34</v>
      </c>
    </row>
    <row r="5242" spans="1:18" x14ac:dyDescent="0.3">
      <c r="A5242" s="1" t="s">
        <v>5400</v>
      </c>
      <c r="B5242" s="1" t="s">
        <v>36</v>
      </c>
      <c r="C5242" s="1" t="s">
        <v>200</v>
      </c>
      <c r="D5242" s="1" t="s">
        <v>38</v>
      </c>
      <c r="E5242">
        <v>142</v>
      </c>
      <c r="F5242">
        <v>400</v>
      </c>
      <c r="G5242">
        <v>167</v>
      </c>
      <c r="H5242">
        <v>151</v>
      </c>
      <c r="I5242">
        <v>16</v>
      </c>
      <c r="J5242">
        <v>66800</v>
      </c>
      <c r="K5242" s="2">
        <v>45670</v>
      </c>
      <c r="L5242">
        <v>5</v>
      </c>
      <c r="M5242" s="1" t="s">
        <v>55</v>
      </c>
      <c r="N5242" s="1" t="s">
        <v>43</v>
      </c>
      <c r="O5242" s="1" t="s">
        <v>24</v>
      </c>
      <c r="P5242" s="1" t="s">
        <v>25</v>
      </c>
      <c r="Q5242" s="1" t="s">
        <v>50</v>
      </c>
      <c r="R5242" s="1" t="s">
        <v>27</v>
      </c>
    </row>
    <row r="5243" spans="1:18" x14ac:dyDescent="0.3">
      <c r="A5243" s="1" t="s">
        <v>5401</v>
      </c>
      <c r="B5243" s="1" t="s">
        <v>93</v>
      </c>
      <c r="C5243" s="1" t="s">
        <v>71</v>
      </c>
      <c r="D5243" s="1" t="s">
        <v>38</v>
      </c>
      <c r="E5243">
        <v>32</v>
      </c>
      <c r="F5243">
        <v>3500</v>
      </c>
      <c r="G5243">
        <v>44</v>
      </c>
      <c r="H5243">
        <v>43</v>
      </c>
      <c r="I5243">
        <v>1</v>
      </c>
      <c r="J5243">
        <v>154000</v>
      </c>
      <c r="K5243" s="2">
        <v>45679</v>
      </c>
      <c r="L5243">
        <v>6</v>
      </c>
      <c r="M5243" s="1" t="s">
        <v>22</v>
      </c>
      <c r="N5243" s="1" t="s">
        <v>23</v>
      </c>
      <c r="O5243" s="1" t="s">
        <v>24</v>
      </c>
      <c r="P5243" s="1" t="s">
        <v>25</v>
      </c>
      <c r="Q5243" s="1" t="s">
        <v>50</v>
      </c>
      <c r="R5243" s="1" t="s">
        <v>27</v>
      </c>
    </row>
    <row r="5244" spans="1:18" x14ac:dyDescent="0.3">
      <c r="A5244" s="1" t="s">
        <v>5402</v>
      </c>
      <c r="B5244" s="1" t="s">
        <v>107</v>
      </c>
      <c r="C5244" s="1" t="s">
        <v>90</v>
      </c>
      <c r="D5244" s="1" t="s">
        <v>54</v>
      </c>
      <c r="E5244">
        <v>52</v>
      </c>
      <c r="F5244">
        <v>8500</v>
      </c>
      <c r="G5244">
        <v>56</v>
      </c>
      <c r="H5244">
        <v>32</v>
      </c>
      <c r="I5244">
        <v>24</v>
      </c>
      <c r="J5244">
        <v>476000</v>
      </c>
      <c r="K5244" s="2">
        <v>46006</v>
      </c>
      <c r="L5244">
        <v>4</v>
      </c>
      <c r="M5244" s="1" t="s">
        <v>55</v>
      </c>
      <c r="N5244" s="1" t="s">
        <v>32</v>
      </c>
      <c r="O5244" s="1" t="s">
        <v>33</v>
      </c>
      <c r="P5244" s="1" t="s">
        <v>49</v>
      </c>
      <c r="Q5244" s="1" t="s">
        <v>26</v>
      </c>
      <c r="R5244" s="1" t="s">
        <v>27</v>
      </c>
    </row>
    <row r="5245" spans="1:18" x14ac:dyDescent="0.3">
      <c r="A5245" s="1" t="s">
        <v>5403</v>
      </c>
      <c r="B5245" s="1" t="s">
        <v>19</v>
      </c>
      <c r="C5245" s="1" t="s">
        <v>174</v>
      </c>
      <c r="D5245" s="1" t="s">
        <v>64</v>
      </c>
      <c r="E5245">
        <v>69</v>
      </c>
      <c r="F5245">
        <v>25000</v>
      </c>
      <c r="G5245">
        <v>87</v>
      </c>
      <c r="H5245">
        <v>5</v>
      </c>
      <c r="I5245">
        <v>82</v>
      </c>
      <c r="J5245">
        <v>2175000</v>
      </c>
      <c r="K5245" s="2">
        <v>45812</v>
      </c>
      <c r="L5245">
        <v>7</v>
      </c>
      <c r="M5245" s="1" t="s">
        <v>22</v>
      </c>
      <c r="N5245" s="1" t="s">
        <v>23</v>
      </c>
      <c r="O5245" s="1" t="s">
        <v>24</v>
      </c>
      <c r="P5245" s="1" t="s">
        <v>25</v>
      </c>
      <c r="Q5245" s="1" t="s">
        <v>50</v>
      </c>
      <c r="R5245" s="1" t="s">
        <v>27</v>
      </c>
    </row>
    <row r="5246" spans="1:18" x14ac:dyDescent="0.3">
      <c r="A5246" s="1" t="s">
        <v>5404</v>
      </c>
      <c r="B5246" s="1" t="s">
        <v>36</v>
      </c>
      <c r="C5246" s="1" t="s">
        <v>116</v>
      </c>
      <c r="D5246" s="1" t="s">
        <v>38</v>
      </c>
      <c r="E5246">
        <v>138</v>
      </c>
      <c r="F5246">
        <v>5500</v>
      </c>
      <c r="G5246">
        <v>141</v>
      </c>
      <c r="H5246">
        <v>56</v>
      </c>
      <c r="I5246">
        <v>85</v>
      </c>
      <c r="J5246">
        <v>775500</v>
      </c>
      <c r="K5246" s="2">
        <v>46010</v>
      </c>
      <c r="L5246">
        <v>5</v>
      </c>
      <c r="M5246" s="1" t="s">
        <v>55</v>
      </c>
      <c r="N5246" s="1" t="s">
        <v>43</v>
      </c>
      <c r="O5246" s="1" t="s">
        <v>33</v>
      </c>
      <c r="P5246" s="1" t="s">
        <v>25</v>
      </c>
      <c r="Q5246" s="1" t="s">
        <v>26</v>
      </c>
      <c r="R5246" s="1" t="s">
        <v>27</v>
      </c>
    </row>
    <row r="5247" spans="1:18" x14ac:dyDescent="0.3">
      <c r="A5247" s="1" t="s">
        <v>5405</v>
      </c>
      <c r="B5247" s="1" t="s">
        <v>52</v>
      </c>
      <c r="C5247" s="1" t="s">
        <v>84</v>
      </c>
      <c r="D5247" s="1" t="s">
        <v>67</v>
      </c>
      <c r="E5247">
        <v>30</v>
      </c>
      <c r="F5247">
        <v>180000</v>
      </c>
      <c r="G5247">
        <v>34</v>
      </c>
      <c r="H5247">
        <v>32</v>
      </c>
      <c r="I5247">
        <v>2</v>
      </c>
      <c r="J5247">
        <v>6120000</v>
      </c>
      <c r="K5247" s="2">
        <v>45807</v>
      </c>
      <c r="L5247">
        <v>9</v>
      </c>
      <c r="M5247" s="1" t="s">
        <v>22</v>
      </c>
      <c r="N5247" s="1" t="s">
        <v>32</v>
      </c>
      <c r="O5247" s="1" t="s">
        <v>24</v>
      </c>
      <c r="P5247" s="1" t="s">
        <v>49</v>
      </c>
      <c r="Q5247" s="1" t="s">
        <v>26</v>
      </c>
      <c r="R5247" s="1" t="s">
        <v>27</v>
      </c>
    </row>
    <row r="5248" spans="1:18" x14ac:dyDescent="0.3">
      <c r="A5248" s="1" t="s">
        <v>5406</v>
      </c>
      <c r="B5248" s="1" t="s">
        <v>83</v>
      </c>
      <c r="C5248" s="1" t="s">
        <v>81</v>
      </c>
      <c r="D5248" s="1" t="s">
        <v>58</v>
      </c>
      <c r="E5248">
        <v>79</v>
      </c>
      <c r="F5248">
        <v>8500</v>
      </c>
      <c r="G5248">
        <v>95</v>
      </c>
      <c r="H5248">
        <v>82</v>
      </c>
      <c r="I5248">
        <v>13</v>
      </c>
      <c r="J5248">
        <v>807500</v>
      </c>
      <c r="K5248" s="2">
        <v>45742</v>
      </c>
      <c r="L5248">
        <v>1</v>
      </c>
      <c r="M5248" s="1" t="s">
        <v>55</v>
      </c>
      <c r="N5248" s="1" t="s">
        <v>32</v>
      </c>
      <c r="O5248" s="1" t="s">
        <v>33</v>
      </c>
      <c r="P5248" s="1" t="s">
        <v>25</v>
      </c>
      <c r="Q5248" s="1" t="s">
        <v>26</v>
      </c>
      <c r="R5248" s="1" t="s">
        <v>27</v>
      </c>
    </row>
    <row r="5249" spans="1:18" x14ac:dyDescent="0.3">
      <c r="A5249" s="1" t="s">
        <v>5407</v>
      </c>
      <c r="B5249" s="1" t="s">
        <v>107</v>
      </c>
      <c r="C5249" s="1" t="s">
        <v>116</v>
      </c>
      <c r="D5249" s="1" t="s">
        <v>64</v>
      </c>
      <c r="E5249">
        <v>43</v>
      </c>
      <c r="F5249">
        <v>5500</v>
      </c>
      <c r="G5249">
        <v>71</v>
      </c>
      <c r="H5249">
        <v>38</v>
      </c>
      <c r="I5249">
        <v>33</v>
      </c>
      <c r="J5249">
        <v>390500</v>
      </c>
      <c r="K5249" s="2">
        <v>45876</v>
      </c>
      <c r="L5249">
        <v>9</v>
      </c>
      <c r="M5249" s="1" t="s">
        <v>22</v>
      </c>
      <c r="N5249" s="1" t="s">
        <v>32</v>
      </c>
      <c r="O5249" s="1" t="s">
        <v>44</v>
      </c>
      <c r="P5249" s="1" t="s">
        <v>25</v>
      </c>
      <c r="Q5249" s="1" t="s">
        <v>26</v>
      </c>
      <c r="R5249" s="1" t="s">
        <v>27</v>
      </c>
    </row>
    <row r="5250" spans="1:18" x14ac:dyDescent="0.3">
      <c r="A5250" s="1" t="s">
        <v>5408</v>
      </c>
      <c r="B5250" s="1" t="s">
        <v>93</v>
      </c>
      <c r="C5250" s="1" t="s">
        <v>415</v>
      </c>
      <c r="D5250" s="1" t="s">
        <v>21</v>
      </c>
      <c r="E5250">
        <v>72</v>
      </c>
      <c r="F5250">
        <v>12000</v>
      </c>
      <c r="G5250">
        <v>102</v>
      </c>
      <c r="H5250">
        <v>91</v>
      </c>
      <c r="I5250">
        <v>11</v>
      </c>
      <c r="J5250">
        <v>1224000</v>
      </c>
      <c r="K5250" s="2">
        <v>45757</v>
      </c>
      <c r="L5250">
        <v>13</v>
      </c>
      <c r="M5250" s="1" t="s">
        <v>39</v>
      </c>
      <c r="N5250" s="1" t="s">
        <v>32</v>
      </c>
      <c r="O5250" s="1" t="s">
        <v>24</v>
      </c>
      <c r="P5250" s="1" t="s">
        <v>25</v>
      </c>
      <c r="Q5250" s="1" t="s">
        <v>26</v>
      </c>
      <c r="R5250" s="1" t="s">
        <v>59</v>
      </c>
    </row>
    <row r="5251" spans="1:18" x14ac:dyDescent="0.3">
      <c r="A5251" s="1" t="s">
        <v>5409</v>
      </c>
      <c r="B5251" s="1" t="s">
        <v>133</v>
      </c>
      <c r="C5251" s="1" t="s">
        <v>53</v>
      </c>
      <c r="D5251" s="1" t="s">
        <v>21</v>
      </c>
      <c r="E5251">
        <v>150</v>
      </c>
      <c r="F5251">
        <v>25000</v>
      </c>
      <c r="G5251">
        <v>160</v>
      </c>
      <c r="H5251">
        <v>41</v>
      </c>
      <c r="I5251">
        <v>119</v>
      </c>
      <c r="J5251">
        <v>4000000</v>
      </c>
      <c r="K5251" s="2">
        <v>45745</v>
      </c>
      <c r="L5251">
        <v>12</v>
      </c>
      <c r="M5251" s="1" t="s">
        <v>39</v>
      </c>
      <c r="N5251" s="1" t="s">
        <v>23</v>
      </c>
      <c r="O5251" s="1" t="s">
        <v>24</v>
      </c>
      <c r="P5251" s="1" t="s">
        <v>25</v>
      </c>
      <c r="Q5251" s="1" t="s">
        <v>26</v>
      </c>
      <c r="R5251" s="1" t="s">
        <v>27</v>
      </c>
    </row>
    <row r="5252" spans="1:18" x14ac:dyDescent="0.3">
      <c r="A5252" s="1" t="s">
        <v>5410</v>
      </c>
      <c r="B5252" s="1" t="s">
        <v>87</v>
      </c>
      <c r="C5252" s="1" t="s">
        <v>125</v>
      </c>
      <c r="D5252" s="1" t="s">
        <v>38</v>
      </c>
      <c r="E5252">
        <v>41</v>
      </c>
      <c r="F5252">
        <v>4500</v>
      </c>
      <c r="G5252">
        <v>65</v>
      </c>
      <c r="H5252">
        <v>17</v>
      </c>
      <c r="I5252">
        <v>48</v>
      </c>
      <c r="J5252">
        <v>292500</v>
      </c>
      <c r="K5252" s="2">
        <v>45993</v>
      </c>
      <c r="L5252">
        <v>10</v>
      </c>
      <c r="M5252" s="1" t="s">
        <v>22</v>
      </c>
      <c r="N5252" s="1" t="s">
        <v>23</v>
      </c>
      <c r="O5252" s="1" t="s">
        <v>33</v>
      </c>
      <c r="P5252" s="1" t="s">
        <v>25</v>
      </c>
      <c r="Q5252" s="1" t="s">
        <v>26</v>
      </c>
      <c r="R5252" s="1" t="s">
        <v>27</v>
      </c>
    </row>
    <row r="5253" spans="1:18" x14ac:dyDescent="0.3">
      <c r="A5253" s="1" t="s">
        <v>5411</v>
      </c>
      <c r="B5253" s="1" t="s">
        <v>80</v>
      </c>
      <c r="C5253" s="1" t="s">
        <v>37</v>
      </c>
      <c r="D5253" s="1" t="s">
        <v>54</v>
      </c>
      <c r="E5253">
        <v>56</v>
      </c>
      <c r="F5253">
        <v>12000</v>
      </c>
      <c r="G5253">
        <v>76</v>
      </c>
      <c r="H5253">
        <v>31</v>
      </c>
      <c r="I5253">
        <v>45</v>
      </c>
      <c r="J5253">
        <v>912000</v>
      </c>
      <c r="K5253" s="2">
        <v>45786</v>
      </c>
      <c r="L5253">
        <v>8</v>
      </c>
      <c r="M5253" s="1" t="s">
        <v>22</v>
      </c>
      <c r="N5253" s="1" t="s">
        <v>23</v>
      </c>
      <c r="O5253" s="1" t="s">
        <v>24</v>
      </c>
      <c r="P5253" s="1" t="s">
        <v>49</v>
      </c>
      <c r="Q5253" s="1" t="s">
        <v>26</v>
      </c>
      <c r="R5253" s="1" t="s">
        <v>27</v>
      </c>
    </row>
    <row r="5254" spans="1:18" x14ac:dyDescent="0.3">
      <c r="A5254" s="1" t="s">
        <v>5412</v>
      </c>
      <c r="B5254" s="1" t="s">
        <v>29</v>
      </c>
      <c r="C5254" s="1" t="s">
        <v>505</v>
      </c>
      <c r="D5254" s="1" t="s">
        <v>21</v>
      </c>
      <c r="E5254">
        <v>103</v>
      </c>
      <c r="F5254">
        <v>120000</v>
      </c>
      <c r="G5254">
        <v>127</v>
      </c>
      <c r="H5254">
        <v>127</v>
      </c>
      <c r="I5254">
        <v>0</v>
      </c>
      <c r="J5254">
        <v>15240000</v>
      </c>
      <c r="K5254" s="2">
        <v>45947</v>
      </c>
      <c r="L5254">
        <v>2</v>
      </c>
      <c r="M5254" s="1" t="s">
        <v>55</v>
      </c>
      <c r="N5254" s="1" t="s">
        <v>43</v>
      </c>
      <c r="O5254" s="1" t="s">
        <v>44</v>
      </c>
      <c r="P5254" s="1" t="s">
        <v>25</v>
      </c>
      <c r="Q5254" s="1" t="s">
        <v>50</v>
      </c>
      <c r="R5254" s="1" t="s">
        <v>59</v>
      </c>
    </row>
    <row r="5255" spans="1:18" x14ac:dyDescent="0.3">
      <c r="A5255" s="1" t="s">
        <v>5413</v>
      </c>
      <c r="B5255" s="1" t="s">
        <v>66</v>
      </c>
      <c r="C5255" s="1" t="s">
        <v>500</v>
      </c>
      <c r="D5255" s="1" t="s">
        <v>58</v>
      </c>
      <c r="E5255">
        <v>32</v>
      </c>
      <c r="F5255">
        <v>15000</v>
      </c>
      <c r="G5255">
        <v>60</v>
      </c>
      <c r="H5255">
        <v>57</v>
      </c>
      <c r="I5255">
        <v>3</v>
      </c>
      <c r="J5255">
        <v>900000</v>
      </c>
      <c r="K5255" s="2">
        <v>45935</v>
      </c>
      <c r="L5255">
        <v>14</v>
      </c>
      <c r="M5255" s="1" t="s">
        <v>39</v>
      </c>
      <c r="N5255" s="1" t="s">
        <v>23</v>
      </c>
      <c r="O5255" s="1" t="s">
        <v>85</v>
      </c>
      <c r="P5255" s="1" t="s">
        <v>49</v>
      </c>
      <c r="Q5255" s="1" t="s">
        <v>26</v>
      </c>
      <c r="R5255" s="1" t="s">
        <v>27</v>
      </c>
    </row>
    <row r="5256" spans="1:18" x14ac:dyDescent="0.3">
      <c r="A5256" s="1" t="s">
        <v>5414</v>
      </c>
      <c r="B5256" s="1" t="s">
        <v>107</v>
      </c>
      <c r="C5256" s="1" t="s">
        <v>105</v>
      </c>
      <c r="D5256" s="1" t="s">
        <v>48</v>
      </c>
      <c r="E5256">
        <v>39</v>
      </c>
      <c r="F5256">
        <v>6500</v>
      </c>
      <c r="G5256">
        <v>62</v>
      </c>
      <c r="H5256">
        <v>39</v>
      </c>
      <c r="I5256">
        <v>23</v>
      </c>
      <c r="J5256">
        <v>403000</v>
      </c>
      <c r="K5256" s="2">
        <v>45964</v>
      </c>
      <c r="L5256">
        <v>9</v>
      </c>
      <c r="M5256" s="1" t="s">
        <v>22</v>
      </c>
      <c r="N5256" s="1" t="s">
        <v>43</v>
      </c>
      <c r="O5256" s="1" t="s">
        <v>33</v>
      </c>
      <c r="P5256" s="1" t="s">
        <v>25</v>
      </c>
      <c r="Q5256" s="1" t="s">
        <v>50</v>
      </c>
      <c r="R5256" s="1" t="s">
        <v>27</v>
      </c>
    </row>
    <row r="5257" spans="1:18" x14ac:dyDescent="0.3">
      <c r="A5257" s="1" t="s">
        <v>5415</v>
      </c>
      <c r="B5257" s="1" t="s">
        <v>46</v>
      </c>
      <c r="C5257" s="1" t="s">
        <v>200</v>
      </c>
      <c r="D5257" s="1" t="s">
        <v>54</v>
      </c>
      <c r="E5257">
        <v>48</v>
      </c>
      <c r="F5257">
        <v>400</v>
      </c>
      <c r="G5257">
        <v>55</v>
      </c>
      <c r="H5257">
        <v>13</v>
      </c>
      <c r="I5257">
        <v>42</v>
      </c>
      <c r="J5257">
        <v>22000</v>
      </c>
      <c r="K5257" s="2">
        <v>45745</v>
      </c>
      <c r="L5257">
        <v>1</v>
      </c>
      <c r="M5257" s="1" t="s">
        <v>55</v>
      </c>
      <c r="N5257" s="1" t="s">
        <v>43</v>
      </c>
      <c r="O5257" s="1" t="s">
        <v>44</v>
      </c>
      <c r="P5257" s="1" t="s">
        <v>25</v>
      </c>
      <c r="Q5257" s="1" t="s">
        <v>59</v>
      </c>
      <c r="R5257" s="1" t="s">
        <v>27</v>
      </c>
    </row>
    <row r="5258" spans="1:18" x14ac:dyDescent="0.3">
      <c r="A5258" s="1" t="s">
        <v>5416</v>
      </c>
      <c r="B5258" s="1" t="s">
        <v>87</v>
      </c>
      <c r="C5258" s="1" t="s">
        <v>129</v>
      </c>
      <c r="D5258" s="1" t="s">
        <v>72</v>
      </c>
      <c r="E5258">
        <v>37</v>
      </c>
      <c r="F5258">
        <v>85000</v>
      </c>
      <c r="G5258">
        <v>66</v>
      </c>
      <c r="H5258">
        <v>13</v>
      </c>
      <c r="I5258">
        <v>53</v>
      </c>
      <c r="J5258">
        <v>5610000</v>
      </c>
      <c r="K5258" s="2">
        <v>45899</v>
      </c>
      <c r="L5258">
        <v>7</v>
      </c>
      <c r="M5258" s="1" t="s">
        <v>22</v>
      </c>
      <c r="N5258" s="1" t="s">
        <v>32</v>
      </c>
      <c r="O5258" s="1" t="s">
        <v>44</v>
      </c>
      <c r="P5258" s="1" t="s">
        <v>25</v>
      </c>
      <c r="Q5258" s="1" t="s">
        <v>26</v>
      </c>
      <c r="R5258" s="1" t="s">
        <v>34</v>
      </c>
    </row>
    <row r="5259" spans="1:18" x14ac:dyDescent="0.3">
      <c r="A5259" s="1" t="s">
        <v>5417</v>
      </c>
      <c r="B5259" s="1" t="s">
        <v>66</v>
      </c>
      <c r="C5259" s="1" t="s">
        <v>142</v>
      </c>
      <c r="D5259" s="1" t="s">
        <v>72</v>
      </c>
      <c r="E5259">
        <v>69</v>
      </c>
      <c r="F5259">
        <v>1200</v>
      </c>
      <c r="G5259">
        <v>82</v>
      </c>
      <c r="H5259">
        <v>30</v>
      </c>
      <c r="I5259">
        <v>52</v>
      </c>
      <c r="J5259">
        <v>98400</v>
      </c>
      <c r="K5259" s="2">
        <v>45783</v>
      </c>
      <c r="L5259">
        <v>2</v>
      </c>
      <c r="M5259" s="1" t="s">
        <v>55</v>
      </c>
      <c r="N5259" s="1" t="s">
        <v>32</v>
      </c>
      <c r="O5259" s="1" t="s">
        <v>24</v>
      </c>
      <c r="P5259" s="1" t="s">
        <v>49</v>
      </c>
      <c r="Q5259" s="1" t="s">
        <v>59</v>
      </c>
      <c r="R5259" s="1" t="s">
        <v>27</v>
      </c>
    </row>
    <row r="5260" spans="1:18" x14ac:dyDescent="0.3">
      <c r="A5260" s="1" t="s">
        <v>5418</v>
      </c>
      <c r="B5260" s="1" t="s">
        <v>104</v>
      </c>
      <c r="C5260" s="1" t="s">
        <v>160</v>
      </c>
      <c r="D5260" s="1" t="s">
        <v>91</v>
      </c>
      <c r="E5260">
        <v>36</v>
      </c>
      <c r="F5260">
        <v>65000</v>
      </c>
      <c r="G5260">
        <v>38</v>
      </c>
      <c r="H5260">
        <v>30</v>
      </c>
      <c r="I5260">
        <v>8</v>
      </c>
      <c r="J5260">
        <v>2470000</v>
      </c>
      <c r="K5260" s="2">
        <v>45882</v>
      </c>
      <c r="L5260">
        <v>14</v>
      </c>
      <c r="M5260" s="1" t="s">
        <v>39</v>
      </c>
      <c r="N5260" s="1" t="s">
        <v>23</v>
      </c>
      <c r="O5260" s="1" t="s">
        <v>44</v>
      </c>
      <c r="P5260" s="1" t="s">
        <v>49</v>
      </c>
      <c r="Q5260" s="1" t="s">
        <v>50</v>
      </c>
      <c r="R5260" s="1" t="s">
        <v>27</v>
      </c>
    </row>
    <row r="5261" spans="1:18" x14ac:dyDescent="0.3">
      <c r="A5261" s="1" t="s">
        <v>5419</v>
      </c>
      <c r="B5261" s="1" t="s">
        <v>29</v>
      </c>
      <c r="C5261" s="1" t="s">
        <v>211</v>
      </c>
      <c r="D5261" s="1" t="s">
        <v>64</v>
      </c>
      <c r="E5261">
        <v>90</v>
      </c>
      <c r="F5261">
        <v>85000</v>
      </c>
      <c r="G5261">
        <v>110</v>
      </c>
      <c r="H5261">
        <v>68</v>
      </c>
      <c r="I5261">
        <v>42</v>
      </c>
      <c r="J5261">
        <v>9350000</v>
      </c>
      <c r="K5261" s="2">
        <v>45969</v>
      </c>
      <c r="L5261">
        <v>10</v>
      </c>
      <c r="M5261" s="1" t="s">
        <v>22</v>
      </c>
      <c r="N5261" s="1" t="s">
        <v>23</v>
      </c>
      <c r="O5261" s="1" t="s">
        <v>24</v>
      </c>
      <c r="P5261" s="1" t="s">
        <v>49</v>
      </c>
      <c r="Q5261" s="1" t="s">
        <v>26</v>
      </c>
      <c r="R5261" s="1" t="s">
        <v>27</v>
      </c>
    </row>
    <row r="5262" spans="1:18" x14ac:dyDescent="0.3">
      <c r="A5262" s="1" t="s">
        <v>5420</v>
      </c>
      <c r="B5262" s="1" t="s">
        <v>107</v>
      </c>
      <c r="C5262" s="1" t="s">
        <v>151</v>
      </c>
      <c r="D5262" s="1" t="s">
        <v>72</v>
      </c>
      <c r="E5262">
        <v>87</v>
      </c>
      <c r="F5262">
        <v>5000</v>
      </c>
      <c r="G5262">
        <v>116</v>
      </c>
      <c r="H5262">
        <v>86</v>
      </c>
      <c r="I5262">
        <v>30</v>
      </c>
      <c r="J5262">
        <v>580000</v>
      </c>
      <c r="K5262" s="2">
        <v>45732</v>
      </c>
      <c r="L5262">
        <v>6</v>
      </c>
      <c r="M5262" s="1" t="s">
        <v>22</v>
      </c>
      <c r="N5262" s="1" t="s">
        <v>43</v>
      </c>
      <c r="O5262" s="1" t="s">
        <v>44</v>
      </c>
      <c r="P5262" s="1" t="s">
        <v>25</v>
      </c>
      <c r="Q5262" s="1" t="s">
        <v>26</v>
      </c>
      <c r="R5262" s="1" t="s">
        <v>27</v>
      </c>
    </row>
    <row r="5263" spans="1:18" x14ac:dyDescent="0.3">
      <c r="A5263" s="1" t="s">
        <v>5421</v>
      </c>
      <c r="B5263" s="1" t="s">
        <v>46</v>
      </c>
      <c r="C5263" s="1" t="s">
        <v>71</v>
      </c>
      <c r="D5263" s="1" t="s">
        <v>58</v>
      </c>
      <c r="E5263">
        <v>92</v>
      </c>
      <c r="F5263">
        <v>3500</v>
      </c>
      <c r="G5263">
        <v>110</v>
      </c>
      <c r="H5263">
        <v>63</v>
      </c>
      <c r="I5263">
        <v>47</v>
      </c>
      <c r="J5263">
        <v>385000</v>
      </c>
      <c r="K5263" s="2">
        <v>45790</v>
      </c>
      <c r="L5263">
        <v>3</v>
      </c>
      <c r="M5263" s="1" t="s">
        <v>55</v>
      </c>
      <c r="N5263" s="1" t="s">
        <v>32</v>
      </c>
      <c r="O5263" s="1" t="s">
        <v>85</v>
      </c>
      <c r="P5263" s="1" t="s">
        <v>25</v>
      </c>
      <c r="Q5263" s="1" t="s">
        <v>26</v>
      </c>
      <c r="R5263" s="1" t="s">
        <v>59</v>
      </c>
    </row>
    <row r="5264" spans="1:18" x14ac:dyDescent="0.3">
      <c r="A5264" s="1" t="s">
        <v>5422</v>
      </c>
      <c r="B5264" s="1" t="s">
        <v>29</v>
      </c>
      <c r="C5264" s="1" t="s">
        <v>123</v>
      </c>
      <c r="D5264" s="1" t="s">
        <v>67</v>
      </c>
      <c r="E5264">
        <v>40</v>
      </c>
      <c r="F5264">
        <v>4500</v>
      </c>
      <c r="G5264">
        <v>54</v>
      </c>
      <c r="H5264">
        <v>24</v>
      </c>
      <c r="I5264">
        <v>30</v>
      </c>
      <c r="J5264">
        <v>243000</v>
      </c>
      <c r="K5264" s="2">
        <v>45993</v>
      </c>
      <c r="L5264">
        <v>9</v>
      </c>
      <c r="M5264" s="1" t="s">
        <v>22</v>
      </c>
      <c r="N5264" s="1" t="s">
        <v>43</v>
      </c>
      <c r="O5264" s="1" t="s">
        <v>44</v>
      </c>
      <c r="P5264" s="1" t="s">
        <v>25</v>
      </c>
      <c r="Q5264" s="1" t="s">
        <v>26</v>
      </c>
      <c r="R5264" s="1" t="s">
        <v>27</v>
      </c>
    </row>
    <row r="5265" spans="1:18" x14ac:dyDescent="0.3">
      <c r="A5265" s="1" t="s">
        <v>5423</v>
      </c>
      <c r="B5265" s="1" t="s">
        <v>83</v>
      </c>
      <c r="C5265" s="1" t="s">
        <v>123</v>
      </c>
      <c r="D5265" s="1" t="s">
        <v>58</v>
      </c>
      <c r="E5265">
        <v>44</v>
      </c>
      <c r="F5265">
        <v>4500</v>
      </c>
      <c r="G5265">
        <v>73</v>
      </c>
      <c r="H5265">
        <v>42</v>
      </c>
      <c r="I5265">
        <v>31</v>
      </c>
      <c r="J5265">
        <v>328500</v>
      </c>
      <c r="K5265" s="2">
        <v>45701</v>
      </c>
      <c r="L5265">
        <v>3</v>
      </c>
      <c r="M5265" s="1" t="s">
        <v>55</v>
      </c>
      <c r="N5265" s="1" t="s">
        <v>43</v>
      </c>
      <c r="O5265" s="1" t="s">
        <v>24</v>
      </c>
      <c r="P5265" s="1" t="s">
        <v>25</v>
      </c>
      <c r="Q5265" s="1" t="s">
        <v>59</v>
      </c>
      <c r="R5265" s="1" t="s">
        <v>27</v>
      </c>
    </row>
    <row r="5266" spans="1:18" x14ac:dyDescent="0.3">
      <c r="A5266" s="1" t="s">
        <v>5424</v>
      </c>
      <c r="B5266" s="1" t="s">
        <v>66</v>
      </c>
      <c r="C5266" s="1" t="s">
        <v>144</v>
      </c>
      <c r="D5266" s="1" t="s">
        <v>48</v>
      </c>
      <c r="E5266">
        <v>36</v>
      </c>
      <c r="F5266">
        <v>2200</v>
      </c>
      <c r="G5266">
        <v>40</v>
      </c>
      <c r="H5266">
        <v>34</v>
      </c>
      <c r="I5266">
        <v>6</v>
      </c>
      <c r="J5266">
        <v>88000</v>
      </c>
      <c r="K5266" s="2">
        <v>45740</v>
      </c>
      <c r="L5266">
        <v>5</v>
      </c>
      <c r="M5266" s="1" t="s">
        <v>55</v>
      </c>
      <c r="N5266" s="1" t="s">
        <v>43</v>
      </c>
      <c r="O5266" s="1" t="s">
        <v>24</v>
      </c>
      <c r="P5266" s="1" t="s">
        <v>25</v>
      </c>
      <c r="Q5266" s="1" t="s">
        <v>26</v>
      </c>
      <c r="R5266" s="1" t="s">
        <v>27</v>
      </c>
    </row>
    <row r="5267" spans="1:18" x14ac:dyDescent="0.3">
      <c r="A5267" s="1" t="s">
        <v>5425</v>
      </c>
      <c r="B5267" s="1" t="s">
        <v>29</v>
      </c>
      <c r="C5267" s="1" t="s">
        <v>320</v>
      </c>
      <c r="D5267" s="1" t="s">
        <v>58</v>
      </c>
      <c r="E5267">
        <v>136</v>
      </c>
      <c r="F5267">
        <v>1800</v>
      </c>
      <c r="G5267">
        <v>165</v>
      </c>
      <c r="H5267">
        <v>62</v>
      </c>
      <c r="I5267">
        <v>103</v>
      </c>
      <c r="J5267">
        <v>297000</v>
      </c>
      <c r="K5267" s="2">
        <v>45701</v>
      </c>
      <c r="L5267">
        <v>15</v>
      </c>
      <c r="M5267" s="1" t="s">
        <v>39</v>
      </c>
      <c r="N5267" s="1" t="s">
        <v>23</v>
      </c>
      <c r="O5267" s="1" t="s">
        <v>44</v>
      </c>
      <c r="P5267" s="1" t="s">
        <v>49</v>
      </c>
      <c r="Q5267" s="1" t="s">
        <v>26</v>
      </c>
      <c r="R5267" s="1" t="s">
        <v>59</v>
      </c>
    </row>
    <row r="5268" spans="1:18" x14ac:dyDescent="0.3">
      <c r="A5268" s="1" t="s">
        <v>5426</v>
      </c>
      <c r="B5268" s="1" t="s">
        <v>87</v>
      </c>
      <c r="C5268" s="1" t="s">
        <v>320</v>
      </c>
      <c r="D5268" s="1" t="s">
        <v>54</v>
      </c>
      <c r="E5268">
        <v>110</v>
      </c>
      <c r="F5268">
        <v>1800</v>
      </c>
      <c r="G5268">
        <v>128</v>
      </c>
      <c r="H5268">
        <v>100</v>
      </c>
      <c r="I5268">
        <v>28</v>
      </c>
      <c r="J5268">
        <v>230400</v>
      </c>
      <c r="K5268" s="2">
        <v>45818</v>
      </c>
      <c r="L5268">
        <v>1</v>
      </c>
      <c r="M5268" s="1" t="s">
        <v>55</v>
      </c>
      <c r="N5268" s="1" t="s">
        <v>23</v>
      </c>
      <c r="O5268" s="1" t="s">
        <v>24</v>
      </c>
      <c r="P5268" s="1" t="s">
        <v>25</v>
      </c>
      <c r="Q5268" s="1" t="s">
        <v>26</v>
      </c>
      <c r="R5268" s="1" t="s">
        <v>27</v>
      </c>
    </row>
    <row r="5269" spans="1:18" x14ac:dyDescent="0.3">
      <c r="A5269" s="1" t="s">
        <v>5427</v>
      </c>
      <c r="B5269" s="1" t="s">
        <v>36</v>
      </c>
      <c r="C5269" s="1" t="s">
        <v>90</v>
      </c>
      <c r="D5269" s="1" t="s">
        <v>67</v>
      </c>
      <c r="E5269">
        <v>49</v>
      </c>
      <c r="F5269">
        <v>8500</v>
      </c>
      <c r="G5269">
        <v>52</v>
      </c>
      <c r="H5269">
        <v>45</v>
      </c>
      <c r="I5269">
        <v>7</v>
      </c>
      <c r="J5269">
        <v>442000</v>
      </c>
      <c r="K5269" s="2">
        <v>45783</v>
      </c>
      <c r="L5269">
        <v>4</v>
      </c>
      <c r="M5269" s="1" t="s">
        <v>55</v>
      </c>
      <c r="N5269" s="1" t="s">
        <v>43</v>
      </c>
      <c r="O5269" s="1" t="s">
        <v>85</v>
      </c>
      <c r="P5269" s="1" t="s">
        <v>25</v>
      </c>
      <c r="Q5269" s="1" t="s">
        <v>50</v>
      </c>
      <c r="R5269" s="1" t="s">
        <v>27</v>
      </c>
    </row>
    <row r="5270" spans="1:18" x14ac:dyDescent="0.3">
      <c r="A5270" s="1" t="s">
        <v>5428</v>
      </c>
      <c r="B5270" s="1" t="s">
        <v>93</v>
      </c>
      <c r="C5270" s="1" t="s">
        <v>287</v>
      </c>
      <c r="D5270" s="1" t="s">
        <v>21</v>
      </c>
      <c r="E5270">
        <v>111</v>
      </c>
      <c r="F5270">
        <v>25000</v>
      </c>
      <c r="G5270">
        <v>119</v>
      </c>
      <c r="H5270">
        <v>65</v>
      </c>
      <c r="I5270">
        <v>54</v>
      </c>
      <c r="J5270">
        <v>2975000</v>
      </c>
      <c r="K5270" s="2">
        <v>45998</v>
      </c>
      <c r="L5270">
        <v>13</v>
      </c>
      <c r="M5270" s="1" t="s">
        <v>39</v>
      </c>
      <c r="N5270" s="1" t="s">
        <v>23</v>
      </c>
      <c r="O5270" s="1" t="s">
        <v>44</v>
      </c>
      <c r="P5270" s="1" t="s">
        <v>25</v>
      </c>
      <c r="Q5270" s="1" t="s">
        <v>26</v>
      </c>
      <c r="R5270" s="1" t="s">
        <v>27</v>
      </c>
    </row>
    <row r="5271" spans="1:18" x14ac:dyDescent="0.3">
      <c r="A5271" s="1" t="s">
        <v>5429</v>
      </c>
      <c r="B5271" s="1" t="s">
        <v>104</v>
      </c>
      <c r="C5271" s="1" t="s">
        <v>200</v>
      </c>
      <c r="D5271" s="1" t="s">
        <v>58</v>
      </c>
      <c r="E5271">
        <v>119</v>
      </c>
      <c r="F5271">
        <v>400</v>
      </c>
      <c r="G5271">
        <v>143</v>
      </c>
      <c r="H5271">
        <v>17</v>
      </c>
      <c r="I5271">
        <v>126</v>
      </c>
      <c r="J5271">
        <v>57200</v>
      </c>
      <c r="K5271" s="2">
        <v>45767</v>
      </c>
      <c r="L5271">
        <v>14</v>
      </c>
      <c r="M5271" s="1" t="s">
        <v>39</v>
      </c>
      <c r="N5271" s="1" t="s">
        <v>23</v>
      </c>
      <c r="O5271" s="1" t="s">
        <v>24</v>
      </c>
      <c r="P5271" s="1" t="s">
        <v>25</v>
      </c>
      <c r="Q5271" s="1" t="s">
        <v>26</v>
      </c>
      <c r="R5271" s="1" t="s">
        <v>27</v>
      </c>
    </row>
    <row r="5272" spans="1:18" x14ac:dyDescent="0.3">
      <c r="A5272" s="1" t="s">
        <v>5430</v>
      </c>
      <c r="B5272" s="1" t="s">
        <v>107</v>
      </c>
      <c r="C5272" s="1" t="s">
        <v>142</v>
      </c>
      <c r="D5272" s="1" t="s">
        <v>54</v>
      </c>
      <c r="E5272">
        <v>107</v>
      </c>
      <c r="F5272">
        <v>1200</v>
      </c>
      <c r="G5272">
        <v>112</v>
      </c>
      <c r="H5272">
        <v>77</v>
      </c>
      <c r="I5272">
        <v>35</v>
      </c>
      <c r="J5272">
        <v>134400</v>
      </c>
      <c r="K5272" s="2">
        <v>45934</v>
      </c>
      <c r="L5272">
        <v>2</v>
      </c>
      <c r="M5272" s="1" t="s">
        <v>55</v>
      </c>
      <c r="N5272" s="1" t="s">
        <v>43</v>
      </c>
      <c r="O5272" s="1" t="s">
        <v>44</v>
      </c>
      <c r="P5272" s="1" t="s">
        <v>25</v>
      </c>
      <c r="Q5272" s="1" t="s">
        <v>26</v>
      </c>
      <c r="R5272" s="1" t="s">
        <v>27</v>
      </c>
    </row>
    <row r="5273" spans="1:18" x14ac:dyDescent="0.3">
      <c r="A5273" s="1" t="s">
        <v>5431</v>
      </c>
      <c r="B5273" s="1" t="s">
        <v>83</v>
      </c>
      <c r="C5273" s="1" t="s">
        <v>296</v>
      </c>
      <c r="D5273" s="1" t="s">
        <v>91</v>
      </c>
      <c r="E5273">
        <v>51</v>
      </c>
      <c r="F5273">
        <v>4200000</v>
      </c>
      <c r="G5273">
        <v>68</v>
      </c>
      <c r="H5273">
        <v>25</v>
      </c>
      <c r="I5273">
        <v>43</v>
      </c>
      <c r="J5273">
        <v>285600000</v>
      </c>
      <c r="K5273" s="2">
        <v>45951</v>
      </c>
      <c r="L5273">
        <v>14</v>
      </c>
      <c r="M5273" s="1" t="s">
        <v>39</v>
      </c>
      <c r="N5273" s="1" t="s">
        <v>32</v>
      </c>
      <c r="O5273" s="1" t="s">
        <v>24</v>
      </c>
      <c r="P5273" s="1" t="s">
        <v>25</v>
      </c>
      <c r="Q5273" s="1" t="s">
        <v>26</v>
      </c>
      <c r="R5273" s="1" t="s">
        <v>27</v>
      </c>
    </row>
    <row r="5274" spans="1:18" x14ac:dyDescent="0.3">
      <c r="A5274" s="1" t="s">
        <v>5432</v>
      </c>
      <c r="B5274" s="1" t="s">
        <v>46</v>
      </c>
      <c r="C5274" s="1" t="s">
        <v>194</v>
      </c>
      <c r="D5274" s="1" t="s">
        <v>54</v>
      </c>
      <c r="E5274">
        <v>24</v>
      </c>
      <c r="F5274">
        <v>1800</v>
      </c>
      <c r="G5274">
        <v>28</v>
      </c>
      <c r="H5274">
        <v>20</v>
      </c>
      <c r="I5274">
        <v>8</v>
      </c>
      <c r="J5274">
        <v>50400</v>
      </c>
      <c r="K5274" s="2">
        <v>45738</v>
      </c>
      <c r="L5274">
        <v>13</v>
      </c>
      <c r="M5274" s="1" t="s">
        <v>39</v>
      </c>
      <c r="N5274" s="1" t="s">
        <v>23</v>
      </c>
      <c r="O5274" s="1" t="s">
        <v>85</v>
      </c>
      <c r="P5274" s="1" t="s">
        <v>25</v>
      </c>
      <c r="Q5274" s="1" t="s">
        <v>26</v>
      </c>
      <c r="R5274" s="1" t="s">
        <v>27</v>
      </c>
    </row>
    <row r="5275" spans="1:18" x14ac:dyDescent="0.3">
      <c r="A5275" s="1" t="s">
        <v>5433</v>
      </c>
      <c r="B5275" s="1" t="s">
        <v>87</v>
      </c>
      <c r="C5275" s="1" t="s">
        <v>179</v>
      </c>
      <c r="D5275" s="1" t="s">
        <v>72</v>
      </c>
      <c r="E5275">
        <v>38</v>
      </c>
      <c r="F5275">
        <v>450000</v>
      </c>
      <c r="G5275">
        <v>64</v>
      </c>
      <c r="H5275">
        <v>18</v>
      </c>
      <c r="I5275">
        <v>46</v>
      </c>
      <c r="J5275">
        <v>28800000</v>
      </c>
      <c r="K5275" s="2">
        <v>45935</v>
      </c>
      <c r="L5275">
        <v>4</v>
      </c>
      <c r="M5275" s="1" t="s">
        <v>55</v>
      </c>
      <c r="N5275" s="1" t="s">
        <v>32</v>
      </c>
      <c r="O5275" s="1" t="s">
        <v>33</v>
      </c>
      <c r="P5275" s="1" t="s">
        <v>25</v>
      </c>
      <c r="Q5275" s="1" t="s">
        <v>26</v>
      </c>
      <c r="R5275" s="1" t="s">
        <v>34</v>
      </c>
    </row>
    <row r="5276" spans="1:18" x14ac:dyDescent="0.3">
      <c r="A5276" s="1" t="s">
        <v>5434</v>
      </c>
      <c r="B5276" s="1" t="s">
        <v>80</v>
      </c>
      <c r="C5276" s="1" t="s">
        <v>427</v>
      </c>
      <c r="D5276" s="1" t="s">
        <v>31</v>
      </c>
      <c r="E5276">
        <v>98</v>
      </c>
      <c r="F5276">
        <v>5000</v>
      </c>
      <c r="G5276">
        <v>100</v>
      </c>
      <c r="H5276">
        <v>21</v>
      </c>
      <c r="I5276">
        <v>79</v>
      </c>
      <c r="J5276">
        <v>500000</v>
      </c>
      <c r="K5276" s="2">
        <v>45747</v>
      </c>
      <c r="L5276">
        <v>7</v>
      </c>
      <c r="M5276" s="1" t="s">
        <v>22</v>
      </c>
      <c r="N5276" s="1" t="s">
        <v>23</v>
      </c>
      <c r="O5276" s="1" t="s">
        <v>33</v>
      </c>
      <c r="P5276" s="1" t="s">
        <v>25</v>
      </c>
      <c r="Q5276" s="1" t="s">
        <v>26</v>
      </c>
      <c r="R5276" s="1" t="s">
        <v>27</v>
      </c>
    </row>
    <row r="5277" spans="1:18" x14ac:dyDescent="0.3">
      <c r="A5277" s="1" t="s">
        <v>5435</v>
      </c>
      <c r="B5277" s="1" t="s">
        <v>19</v>
      </c>
      <c r="C5277" s="1" t="s">
        <v>233</v>
      </c>
      <c r="D5277" s="1" t="s">
        <v>48</v>
      </c>
      <c r="E5277">
        <v>77</v>
      </c>
      <c r="F5277">
        <v>15000</v>
      </c>
      <c r="G5277">
        <v>89</v>
      </c>
      <c r="H5277">
        <v>29</v>
      </c>
      <c r="I5277">
        <v>60</v>
      </c>
      <c r="J5277">
        <v>1335000</v>
      </c>
      <c r="K5277" s="2">
        <v>45822</v>
      </c>
      <c r="L5277">
        <v>8</v>
      </c>
      <c r="M5277" s="1" t="s">
        <v>22</v>
      </c>
      <c r="N5277" s="1" t="s">
        <v>23</v>
      </c>
      <c r="O5277" s="1" t="s">
        <v>24</v>
      </c>
      <c r="P5277" s="1" t="s">
        <v>49</v>
      </c>
      <c r="Q5277" s="1" t="s">
        <v>26</v>
      </c>
      <c r="R5277" s="1" t="s">
        <v>27</v>
      </c>
    </row>
    <row r="5278" spans="1:18" x14ac:dyDescent="0.3">
      <c r="A5278" s="1" t="s">
        <v>5436</v>
      </c>
      <c r="B5278" s="1" t="s">
        <v>29</v>
      </c>
      <c r="C5278" s="1" t="s">
        <v>47</v>
      </c>
      <c r="D5278" s="1" t="s">
        <v>91</v>
      </c>
      <c r="E5278">
        <v>61</v>
      </c>
      <c r="F5278">
        <v>300</v>
      </c>
      <c r="G5278">
        <v>81</v>
      </c>
      <c r="H5278">
        <v>55</v>
      </c>
      <c r="I5278">
        <v>26</v>
      </c>
      <c r="J5278">
        <v>24300</v>
      </c>
      <c r="K5278" s="2">
        <v>45926</v>
      </c>
      <c r="L5278">
        <v>12</v>
      </c>
      <c r="M5278" s="1" t="s">
        <v>39</v>
      </c>
      <c r="N5278" s="1" t="s">
        <v>23</v>
      </c>
      <c r="O5278" s="1" t="s">
        <v>24</v>
      </c>
      <c r="P5278" s="1" t="s">
        <v>25</v>
      </c>
      <c r="Q5278" s="1" t="s">
        <v>26</v>
      </c>
      <c r="R5278" s="1" t="s">
        <v>34</v>
      </c>
    </row>
    <row r="5279" spans="1:18" x14ac:dyDescent="0.3">
      <c r="A5279" s="1" t="s">
        <v>5437</v>
      </c>
      <c r="B5279" s="1" t="s">
        <v>93</v>
      </c>
      <c r="C5279" s="1" t="s">
        <v>294</v>
      </c>
      <c r="D5279" s="1" t="s">
        <v>31</v>
      </c>
      <c r="E5279">
        <v>76</v>
      </c>
      <c r="F5279">
        <v>9000</v>
      </c>
      <c r="G5279">
        <v>93</v>
      </c>
      <c r="H5279">
        <v>36</v>
      </c>
      <c r="I5279">
        <v>57</v>
      </c>
      <c r="J5279">
        <v>837000</v>
      </c>
      <c r="K5279" s="2">
        <v>45855</v>
      </c>
      <c r="L5279">
        <v>4</v>
      </c>
      <c r="M5279" s="1" t="s">
        <v>55</v>
      </c>
      <c r="N5279" s="1" t="s">
        <v>43</v>
      </c>
      <c r="O5279" s="1" t="s">
        <v>24</v>
      </c>
      <c r="P5279" s="1" t="s">
        <v>25</v>
      </c>
      <c r="Q5279" s="1" t="s">
        <v>26</v>
      </c>
      <c r="R5279" s="1" t="s">
        <v>59</v>
      </c>
    </row>
    <row r="5280" spans="1:18" x14ac:dyDescent="0.3">
      <c r="A5280" s="1" t="s">
        <v>5438</v>
      </c>
      <c r="B5280" s="1" t="s">
        <v>104</v>
      </c>
      <c r="C5280" s="1" t="s">
        <v>231</v>
      </c>
      <c r="D5280" s="1" t="s">
        <v>91</v>
      </c>
      <c r="E5280">
        <v>126</v>
      </c>
      <c r="F5280">
        <v>12000</v>
      </c>
      <c r="G5280">
        <v>134</v>
      </c>
      <c r="H5280">
        <v>53</v>
      </c>
      <c r="I5280">
        <v>81</v>
      </c>
      <c r="J5280">
        <v>1608000</v>
      </c>
      <c r="K5280" s="2">
        <v>45917</v>
      </c>
      <c r="L5280">
        <v>5</v>
      </c>
      <c r="M5280" s="1" t="s">
        <v>55</v>
      </c>
      <c r="N5280" s="1" t="s">
        <v>23</v>
      </c>
      <c r="O5280" s="1" t="s">
        <v>24</v>
      </c>
      <c r="P5280" s="1" t="s">
        <v>25</v>
      </c>
      <c r="Q5280" s="1" t="s">
        <v>26</v>
      </c>
      <c r="R5280" s="1" t="s">
        <v>27</v>
      </c>
    </row>
    <row r="5281" spans="1:18" x14ac:dyDescent="0.3">
      <c r="A5281" s="1" t="s">
        <v>5439</v>
      </c>
      <c r="B5281" s="1" t="s">
        <v>93</v>
      </c>
      <c r="C5281" s="1" t="s">
        <v>513</v>
      </c>
      <c r="D5281" s="1" t="s">
        <v>31</v>
      </c>
      <c r="E5281">
        <v>32</v>
      </c>
      <c r="F5281">
        <v>5000</v>
      </c>
      <c r="G5281">
        <v>34</v>
      </c>
      <c r="H5281">
        <v>33</v>
      </c>
      <c r="I5281">
        <v>1</v>
      </c>
      <c r="J5281">
        <v>170000</v>
      </c>
      <c r="K5281" s="2">
        <v>45963</v>
      </c>
      <c r="L5281">
        <v>5</v>
      </c>
      <c r="M5281" s="1" t="s">
        <v>55</v>
      </c>
      <c r="N5281" s="1" t="s">
        <v>23</v>
      </c>
      <c r="O5281" s="1" t="s">
        <v>33</v>
      </c>
      <c r="P5281" s="1" t="s">
        <v>25</v>
      </c>
      <c r="Q5281" s="1" t="s">
        <v>50</v>
      </c>
      <c r="R5281" s="1" t="s">
        <v>27</v>
      </c>
    </row>
    <row r="5282" spans="1:18" x14ac:dyDescent="0.3">
      <c r="A5282" s="1" t="s">
        <v>5440</v>
      </c>
      <c r="B5282" s="1" t="s">
        <v>80</v>
      </c>
      <c r="C5282" s="1" t="s">
        <v>218</v>
      </c>
      <c r="D5282" s="1" t="s">
        <v>72</v>
      </c>
      <c r="E5282">
        <v>87</v>
      </c>
      <c r="F5282">
        <v>70000</v>
      </c>
      <c r="G5282">
        <v>103</v>
      </c>
      <c r="H5282">
        <v>63</v>
      </c>
      <c r="I5282">
        <v>40</v>
      </c>
      <c r="J5282">
        <v>7210000</v>
      </c>
      <c r="K5282" s="2">
        <v>45791</v>
      </c>
      <c r="L5282">
        <v>7</v>
      </c>
      <c r="M5282" s="1" t="s">
        <v>22</v>
      </c>
      <c r="N5282" s="1" t="s">
        <v>43</v>
      </c>
      <c r="O5282" s="1" t="s">
        <v>44</v>
      </c>
      <c r="P5282" s="1" t="s">
        <v>25</v>
      </c>
      <c r="Q5282" s="1" t="s">
        <v>50</v>
      </c>
      <c r="R5282" s="1" t="s">
        <v>27</v>
      </c>
    </row>
    <row r="5283" spans="1:18" x14ac:dyDescent="0.3">
      <c r="A5283" s="1" t="s">
        <v>5441</v>
      </c>
      <c r="B5283" s="1" t="s">
        <v>66</v>
      </c>
      <c r="C5283" s="1" t="s">
        <v>320</v>
      </c>
      <c r="D5283" s="1" t="s">
        <v>21</v>
      </c>
      <c r="E5283">
        <v>79</v>
      </c>
      <c r="F5283">
        <v>1800</v>
      </c>
      <c r="G5283">
        <v>93</v>
      </c>
      <c r="H5283">
        <v>53</v>
      </c>
      <c r="I5283">
        <v>40</v>
      </c>
      <c r="J5283">
        <v>167400</v>
      </c>
      <c r="K5283" s="2">
        <v>45771</v>
      </c>
      <c r="L5283">
        <v>2</v>
      </c>
      <c r="M5283" s="1" t="s">
        <v>55</v>
      </c>
      <c r="N5283" s="1" t="s">
        <v>43</v>
      </c>
      <c r="O5283" s="1" t="s">
        <v>24</v>
      </c>
      <c r="P5283" s="1" t="s">
        <v>49</v>
      </c>
      <c r="Q5283" s="1" t="s">
        <v>26</v>
      </c>
      <c r="R5283" s="1" t="s">
        <v>27</v>
      </c>
    </row>
    <row r="5284" spans="1:18" x14ac:dyDescent="0.3">
      <c r="A5284" s="1" t="s">
        <v>5442</v>
      </c>
      <c r="B5284" s="1" t="s">
        <v>36</v>
      </c>
      <c r="C5284" s="1" t="s">
        <v>81</v>
      </c>
      <c r="D5284" s="1" t="s">
        <v>31</v>
      </c>
      <c r="E5284">
        <v>133</v>
      </c>
      <c r="F5284">
        <v>8500</v>
      </c>
      <c r="G5284">
        <v>150</v>
      </c>
      <c r="H5284">
        <v>35</v>
      </c>
      <c r="I5284">
        <v>115</v>
      </c>
      <c r="J5284">
        <v>1275000</v>
      </c>
      <c r="K5284" s="2">
        <v>45696</v>
      </c>
      <c r="L5284">
        <v>2</v>
      </c>
      <c r="M5284" s="1" t="s">
        <v>55</v>
      </c>
      <c r="N5284" s="1" t="s">
        <v>23</v>
      </c>
      <c r="O5284" s="1" t="s">
        <v>24</v>
      </c>
      <c r="P5284" s="1" t="s">
        <v>49</v>
      </c>
      <c r="Q5284" s="1" t="s">
        <v>50</v>
      </c>
      <c r="R5284" s="1" t="s">
        <v>27</v>
      </c>
    </row>
    <row r="5285" spans="1:18" x14ac:dyDescent="0.3">
      <c r="A5285" s="1" t="s">
        <v>5443</v>
      </c>
      <c r="B5285" s="1" t="s">
        <v>36</v>
      </c>
      <c r="C5285" s="1" t="s">
        <v>121</v>
      </c>
      <c r="D5285" s="1" t="s">
        <v>38</v>
      </c>
      <c r="E5285">
        <v>102</v>
      </c>
      <c r="F5285">
        <v>3500</v>
      </c>
      <c r="G5285">
        <v>125</v>
      </c>
      <c r="H5285">
        <v>81</v>
      </c>
      <c r="I5285">
        <v>44</v>
      </c>
      <c r="J5285">
        <v>437500</v>
      </c>
      <c r="K5285" s="2">
        <v>45719</v>
      </c>
      <c r="L5285">
        <v>2</v>
      </c>
      <c r="M5285" s="1" t="s">
        <v>55</v>
      </c>
      <c r="N5285" s="1" t="s">
        <v>23</v>
      </c>
      <c r="O5285" s="1" t="s">
        <v>24</v>
      </c>
      <c r="P5285" s="1" t="s">
        <v>25</v>
      </c>
      <c r="Q5285" s="1" t="s">
        <v>26</v>
      </c>
      <c r="R5285" s="1" t="s">
        <v>27</v>
      </c>
    </row>
    <row r="5286" spans="1:18" x14ac:dyDescent="0.3">
      <c r="A5286" s="1" t="s">
        <v>5444</v>
      </c>
      <c r="B5286" s="1" t="s">
        <v>80</v>
      </c>
      <c r="C5286" s="1" t="s">
        <v>74</v>
      </c>
      <c r="D5286" s="1" t="s">
        <v>64</v>
      </c>
      <c r="E5286">
        <v>36</v>
      </c>
      <c r="F5286">
        <v>25000</v>
      </c>
      <c r="G5286">
        <v>54</v>
      </c>
      <c r="H5286">
        <v>40</v>
      </c>
      <c r="I5286">
        <v>14</v>
      </c>
      <c r="J5286">
        <v>1350000</v>
      </c>
      <c r="K5286" s="2">
        <v>45890</v>
      </c>
      <c r="L5286">
        <v>11</v>
      </c>
      <c r="M5286" s="1" t="s">
        <v>39</v>
      </c>
      <c r="N5286" s="1" t="s">
        <v>43</v>
      </c>
      <c r="O5286" s="1" t="s">
        <v>24</v>
      </c>
      <c r="P5286" s="1" t="s">
        <v>25</v>
      </c>
      <c r="Q5286" s="1" t="s">
        <v>50</v>
      </c>
      <c r="R5286" s="1" t="s">
        <v>27</v>
      </c>
    </row>
    <row r="5287" spans="1:18" x14ac:dyDescent="0.3">
      <c r="A5287" s="1" t="s">
        <v>5445</v>
      </c>
      <c r="B5287" s="1" t="s">
        <v>104</v>
      </c>
      <c r="C5287" s="1" t="s">
        <v>320</v>
      </c>
      <c r="D5287" s="1" t="s">
        <v>58</v>
      </c>
      <c r="E5287">
        <v>28</v>
      </c>
      <c r="F5287">
        <v>1800</v>
      </c>
      <c r="G5287">
        <v>46</v>
      </c>
      <c r="H5287">
        <v>35</v>
      </c>
      <c r="I5287">
        <v>11</v>
      </c>
      <c r="J5287">
        <v>82800</v>
      </c>
      <c r="K5287" s="2">
        <v>45852</v>
      </c>
      <c r="L5287">
        <v>6</v>
      </c>
      <c r="M5287" s="1" t="s">
        <v>22</v>
      </c>
      <c r="N5287" s="1" t="s">
        <v>32</v>
      </c>
      <c r="O5287" s="1" t="s">
        <v>24</v>
      </c>
      <c r="P5287" s="1" t="s">
        <v>25</v>
      </c>
      <c r="Q5287" s="1" t="s">
        <v>26</v>
      </c>
      <c r="R5287" s="1" t="s">
        <v>59</v>
      </c>
    </row>
    <row r="5288" spans="1:18" x14ac:dyDescent="0.3">
      <c r="A5288" s="1" t="s">
        <v>5446</v>
      </c>
      <c r="B5288" s="1" t="s">
        <v>83</v>
      </c>
      <c r="C5288" s="1" t="s">
        <v>273</v>
      </c>
      <c r="D5288" s="1" t="s">
        <v>21</v>
      </c>
      <c r="E5288">
        <v>140</v>
      </c>
      <c r="F5288">
        <v>18000</v>
      </c>
      <c r="G5288">
        <v>154</v>
      </c>
      <c r="H5288">
        <v>42</v>
      </c>
      <c r="I5288">
        <v>112</v>
      </c>
      <c r="J5288">
        <v>2772000</v>
      </c>
      <c r="K5288" s="2">
        <v>45707</v>
      </c>
      <c r="L5288">
        <v>12</v>
      </c>
      <c r="M5288" s="1" t="s">
        <v>39</v>
      </c>
      <c r="N5288" s="1" t="s">
        <v>23</v>
      </c>
      <c r="O5288" s="1" t="s">
        <v>44</v>
      </c>
      <c r="P5288" s="1" t="s">
        <v>25</v>
      </c>
      <c r="Q5288" s="1" t="s">
        <v>26</v>
      </c>
      <c r="R5288" s="1" t="s">
        <v>59</v>
      </c>
    </row>
    <row r="5289" spans="1:18" x14ac:dyDescent="0.3">
      <c r="A5289" s="1" t="s">
        <v>5447</v>
      </c>
      <c r="B5289" s="1" t="s">
        <v>19</v>
      </c>
      <c r="C5289" s="1" t="s">
        <v>476</v>
      </c>
      <c r="D5289" s="1" t="s">
        <v>72</v>
      </c>
      <c r="E5289">
        <v>129</v>
      </c>
      <c r="F5289">
        <v>1200</v>
      </c>
      <c r="G5289">
        <v>145</v>
      </c>
      <c r="H5289">
        <v>35</v>
      </c>
      <c r="I5289">
        <v>110</v>
      </c>
      <c r="J5289">
        <v>174000</v>
      </c>
      <c r="K5289" s="2">
        <v>45973</v>
      </c>
      <c r="L5289">
        <v>3</v>
      </c>
      <c r="M5289" s="1" t="s">
        <v>55</v>
      </c>
      <c r="N5289" s="1" t="s">
        <v>32</v>
      </c>
      <c r="O5289" s="1" t="s">
        <v>24</v>
      </c>
      <c r="P5289" s="1" t="s">
        <v>25</v>
      </c>
      <c r="Q5289" s="1" t="s">
        <v>50</v>
      </c>
      <c r="R5289" s="1" t="s">
        <v>59</v>
      </c>
    </row>
    <row r="5290" spans="1:18" x14ac:dyDescent="0.3">
      <c r="A5290" s="1" t="s">
        <v>5448</v>
      </c>
      <c r="B5290" s="1" t="s">
        <v>104</v>
      </c>
      <c r="C5290" s="1" t="s">
        <v>386</v>
      </c>
      <c r="D5290" s="1" t="s">
        <v>54</v>
      </c>
      <c r="E5290">
        <v>81</v>
      </c>
      <c r="F5290">
        <v>45000</v>
      </c>
      <c r="G5290">
        <v>88</v>
      </c>
      <c r="H5290">
        <v>28</v>
      </c>
      <c r="I5290">
        <v>60</v>
      </c>
      <c r="J5290">
        <v>3960000</v>
      </c>
      <c r="K5290" s="2">
        <v>46010</v>
      </c>
      <c r="L5290">
        <v>14</v>
      </c>
      <c r="M5290" s="1" t="s">
        <v>39</v>
      </c>
      <c r="N5290" s="1" t="s">
        <v>43</v>
      </c>
      <c r="O5290" s="1" t="s">
        <v>33</v>
      </c>
      <c r="P5290" s="1" t="s">
        <v>25</v>
      </c>
      <c r="Q5290" s="1" t="s">
        <v>26</v>
      </c>
      <c r="R5290" s="1" t="s">
        <v>59</v>
      </c>
    </row>
    <row r="5291" spans="1:18" x14ac:dyDescent="0.3">
      <c r="A5291" s="1" t="s">
        <v>5449</v>
      </c>
      <c r="B5291" s="1" t="s">
        <v>66</v>
      </c>
      <c r="C5291" s="1" t="s">
        <v>119</v>
      </c>
      <c r="D5291" s="1" t="s">
        <v>54</v>
      </c>
      <c r="E5291">
        <v>23</v>
      </c>
      <c r="F5291">
        <v>4500</v>
      </c>
      <c r="G5291">
        <v>35</v>
      </c>
      <c r="H5291">
        <v>18</v>
      </c>
      <c r="I5291">
        <v>17</v>
      </c>
      <c r="J5291">
        <v>157500</v>
      </c>
      <c r="K5291" s="2">
        <v>45962</v>
      </c>
      <c r="L5291">
        <v>6</v>
      </c>
      <c r="M5291" s="1" t="s">
        <v>22</v>
      </c>
      <c r="N5291" s="1" t="s">
        <v>23</v>
      </c>
      <c r="O5291" s="1" t="s">
        <v>33</v>
      </c>
      <c r="P5291" s="1" t="s">
        <v>25</v>
      </c>
      <c r="Q5291" s="1" t="s">
        <v>26</v>
      </c>
      <c r="R5291" s="1" t="s">
        <v>27</v>
      </c>
    </row>
    <row r="5292" spans="1:18" x14ac:dyDescent="0.3">
      <c r="A5292" s="1" t="s">
        <v>5450</v>
      </c>
      <c r="B5292" s="1" t="s">
        <v>93</v>
      </c>
      <c r="C5292" s="1" t="s">
        <v>182</v>
      </c>
      <c r="D5292" s="1" t="s">
        <v>48</v>
      </c>
      <c r="E5292">
        <v>66</v>
      </c>
      <c r="F5292">
        <v>8000</v>
      </c>
      <c r="G5292">
        <v>88</v>
      </c>
      <c r="H5292">
        <v>47</v>
      </c>
      <c r="I5292">
        <v>41</v>
      </c>
      <c r="J5292">
        <v>704000</v>
      </c>
      <c r="K5292" s="2">
        <v>45963</v>
      </c>
      <c r="L5292">
        <v>10</v>
      </c>
      <c r="M5292" s="1" t="s">
        <v>22</v>
      </c>
      <c r="N5292" s="1" t="s">
        <v>23</v>
      </c>
      <c r="O5292" s="1" t="s">
        <v>24</v>
      </c>
      <c r="P5292" s="1" t="s">
        <v>25</v>
      </c>
      <c r="Q5292" s="1" t="s">
        <v>26</v>
      </c>
      <c r="R5292" s="1" t="s">
        <v>27</v>
      </c>
    </row>
    <row r="5293" spans="1:18" x14ac:dyDescent="0.3">
      <c r="A5293" s="1" t="s">
        <v>5451</v>
      </c>
      <c r="B5293" s="1" t="s">
        <v>19</v>
      </c>
      <c r="C5293" s="1" t="s">
        <v>500</v>
      </c>
      <c r="D5293" s="1" t="s">
        <v>38</v>
      </c>
      <c r="E5293">
        <v>59</v>
      </c>
      <c r="F5293">
        <v>15000</v>
      </c>
      <c r="G5293">
        <v>73</v>
      </c>
      <c r="H5293">
        <v>12</v>
      </c>
      <c r="I5293">
        <v>61</v>
      </c>
      <c r="J5293">
        <v>1095000</v>
      </c>
      <c r="K5293" s="2">
        <v>45900</v>
      </c>
      <c r="L5293">
        <v>1</v>
      </c>
      <c r="M5293" s="1" t="s">
        <v>55</v>
      </c>
      <c r="N5293" s="1" t="s">
        <v>23</v>
      </c>
      <c r="O5293" s="1" t="s">
        <v>24</v>
      </c>
      <c r="P5293" s="1" t="s">
        <v>49</v>
      </c>
      <c r="Q5293" s="1" t="s">
        <v>50</v>
      </c>
      <c r="R5293" s="1" t="s">
        <v>27</v>
      </c>
    </row>
    <row r="5294" spans="1:18" x14ac:dyDescent="0.3">
      <c r="A5294" s="1" t="s">
        <v>5452</v>
      </c>
      <c r="B5294" s="1" t="s">
        <v>107</v>
      </c>
      <c r="C5294" s="1" t="s">
        <v>213</v>
      </c>
      <c r="D5294" s="1" t="s">
        <v>21</v>
      </c>
      <c r="E5294">
        <v>45</v>
      </c>
      <c r="F5294">
        <v>55000</v>
      </c>
      <c r="G5294">
        <v>60</v>
      </c>
      <c r="H5294">
        <v>30</v>
      </c>
      <c r="I5294">
        <v>30</v>
      </c>
      <c r="J5294">
        <v>3300000</v>
      </c>
      <c r="K5294" s="2">
        <v>45790</v>
      </c>
      <c r="L5294">
        <v>15</v>
      </c>
      <c r="M5294" s="1" t="s">
        <v>39</v>
      </c>
      <c r="N5294" s="1" t="s">
        <v>32</v>
      </c>
      <c r="O5294" s="1" t="s">
        <v>44</v>
      </c>
      <c r="P5294" s="1" t="s">
        <v>25</v>
      </c>
      <c r="Q5294" s="1" t="s">
        <v>59</v>
      </c>
      <c r="R5294" s="1" t="s">
        <v>27</v>
      </c>
    </row>
    <row r="5295" spans="1:18" x14ac:dyDescent="0.3">
      <c r="A5295" s="1" t="s">
        <v>5453</v>
      </c>
      <c r="B5295" s="1" t="s">
        <v>83</v>
      </c>
      <c r="C5295" s="1" t="s">
        <v>294</v>
      </c>
      <c r="D5295" s="1" t="s">
        <v>67</v>
      </c>
      <c r="E5295">
        <v>91</v>
      </c>
      <c r="F5295">
        <v>9000</v>
      </c>
      <c r="G5295">
        <v>100</v>
      </c>
      <c r="H5295">
        <v>59</v>
      </c>
      <c r="I5295">
        <v>41</v>
      </c>
      <c r="J5295">
        <v>900000</v>
      </c>
      <c r="K5295" s="2">
        <v>45774</v>
      </c>
      <c r="L5295">
        <v>10</v>
      </c>
      <c r="M5295" s="1" t="s">
        <v>22</v>
      </c>
      <c r="N5295" s="1" t="s">
        <v>43</v>
      </c>
      <c r="O5295" s="1" t="s">
        <v>44</v>
      </c>
      <c r="P5295" s="1" t="s">
        <v>25</v>
      </c>
      <c r="Q5295" s="1" t="s">
        <v>26</v>
      </c>
      <c r="R5295" s="1" t="s">
        <v>34</v>
      </c>
    </row>
    <row r="5296" spans="1:18" x14ac:dyDescent="0.3">
      <c r="A5296" s="1" t="s">
        <v>5454</v>
      </c>
      <c r="B5296" s="1" t="s">
        <v>93</v>
      </c>
      <c r="C5296" s="1" t="s">
        <v>78</v>
      </c>
      <c r="D5296" s="1" t="s">
        <v>91</v>
      </c>
      <c r="E5296">
        <v>121</v>
      </c>
      <c r="F5296">
        <v>150000</v>
      </c>
      <c r="G5296">
        <v>151</v>
      </c>
      <c r="H5296">
        <v>81</v>
      </c>
      <c r="I5296">
        <v>70</v>
      </c>
      <c r="J5296">
        <v>22650000</v>
      </c>
      <c r="K5296" s="2">
        <v>46016</v>
      </c>
      <c r="L5296">
        <v>6</v>
      </c>
      <c r="M5296" s="1" t="s">
        <v>22</v>
      </c>
      <c r="N5296" s="1" t="s">
        <v>32</v>
      </c>
      <c r="O5296" s="1" t="s">
        <v>44</v>
      </c>
      <c r="P5296" s="1" t="s">
        <v>25</v>
      </c>
      <c r="Q5296" s="1" t="s">
        <v>26</v>
      </c>
      <c r="R5296" s="1" t="s">
        <v>27</v>
      </c>
    </row>
    <row r="5297" spans="1:18" x14ac:dyDescent="0.3">
      <c r="A5297" s="1" t="s">
        <v>5455</v>
      </c>
      <c r="B5297" s="1" t="s">
        <v>29</v>
      </c>
      <c r="C5297" s="1" t="s">
        <v>505</v>
      </c>
      <c r="D5297" s="1" t="s">
        <v>54</v>
      </c>
      <c r="E5297">
        <v>41</v>
      </c>
      <c r="F5297">
        <v>120000</v>
      </c>
      <c r="G5297">
        <v>63</v>
      </c>
      <c r="H5297">
        <v>60</v>
      </c>
      <c r="I5297">
        <v>3</v>
      </c>
      <c r="J5297">
        <v>7560000</v>
      </c>
      <c r="K5297" s="2">
        <v>45893</v>
      </c>
      <c r="L5297">
        <v>10</v>
      </c>
      <c r="M5297" s="1" t="s">
        <v>22</v>
      </c>
      <c r="N5297" s="1" t="s">
        <v>43</v>
      </c>
      <c r="O5297" s="1" t="s">
        <v>24</v>
      </c>
      <c r="P5297" s="1" t="s">
        <v>25</v>
      </c>
      <c r="Q5297" s="1" t="s">
        <v>26</v>
      </c>
      <c r="R5297" s="1" t="s">
        <v>27</v>
      </c>
    </row>
    <row r="5298" spans="1:18" x14ac:dyDescent="0.3">
      <c r="A5298" s="1" t="s">
        <v>5456</v>
      </c>
      <c r="B5298" s="1" t="s">
        <v>36</v>
      </c>
      <c r="C5298" s="1" t="s">
        <v>301</v>
      </c>
      <c r="D5298" s="1" t="s">
        <v>38</v>
      </c>
      <c r="E5298">
        <v>123</v>
      </c>
      <c r="F5298">
        <v>9000</v>
      </c>
      <c r="G5298">
        <v>132</v>
      </c>
      <c r="H5298">
        <v>131</v>
      </c>
      <c r="I5298">
        <v>1</v>
      </c>
      <c r="J5298">
        <v>1188000</v>
      </c>
      <c r="K5298" s="2">
        <v>46014</v>
      </c>
      <c r="L5298">
        <v>8</v>
      </c>
      <c r="M5298" s="1" t="s">
        <v>22</v>
      </c>
      <c r="N5298" s="1" t="s">
        <v>32</v>
      </c>
      <c r="O5298" s="1" t="s">
        <v>44</v>
      </c>
      <c r="P5298" s="1" t="s">
        <v>25</v>
      </c>
      <c r="Q5298" s="1" t="s">
        <v>26</v>
      </c>
      <c r="R5298" s="1" t="s">
        <v>59</v>
      </c>
    </row>
    <row r="5299" spans="1:18" x14ac:dyDescent="0.3">
      <c r="A5299" s="1" t="s">
        <v>5457</v>
      </c>
      <c r="B5299" s="1" t="s">
        <v>52</v>
      </c>
      <c r="C5299" s="1" t="s">
        <v>202</v>
      </c>
      <c r="D5299" s="1" t="s">
        <v>64</v>
      </c>
      <c r="E5299">
        <v>54</v>
      </c>
      <c r="F5299">
        <v>8000</v>
      </c>
      <c r="G5299">
        <v>69</v>
      </c>
      <c r="H5299">
        <v>23</v>
      </c>
      <c r="I5299">
        <v>46</v>
      </c>
      <c r="J5299">
        <v>552000</v>
      </c>
      <c r="K5299" s="2">
        <v>45828</v>
      </c>
      <c r="L5299">
        <v>4</v>
      </c>
      <c r="M5299" s="1" t="s">
        <v>55</v>
      </c>
      <c r="N5299" s="1" t="s">
        <v>32</v>
      </c>
      <c r="O5299" s="1" t="s">
        <v>24</v>
      </c>
      <c r="P5299" s="1" t="s">
        <v>49</v>
      </c>
      <c r="Q5299" s="1" t="s">
        <v>26</v>
      </c>
      <c r="R5299" s="1" t="s">
        <v>27</v>
      </c>
    </row>
    <row r="5300" spans="1:18" x14ac:dyDescent="0.3">
      <c r="A5300" s="1" t="s">
        <v>5458</v>
      </c>
      <c r="B5300" s="1" t="s">
        <v>29</v>
      </c>
      <c r="C5300" s="1" t="s">
        <v>166</v>
      </c>
      <c r="D5300" s="1" t="s">
        <v>31</v>
      </c>
      <c r="E5300">
        <v>39</v>
      </c>
      <c r="F5300">
        <v>35000</v>
      </c>
      <c r="G5300">
        <v>57</v>
      </c>
      <c r="H5300">
        <v>48</v>
      </c>
      <c r="I5300">
        <v>9</v>
      </c>
      <c r="J5300">
        <v>1995000</v>
      </c>
      <c r="K5300" s="2">
        <v>45763</v>
      </c>
      <c r="L5300">
        <v>11</v>
      </c>
      <c r="M5300" s="1" t="s">
        <v>39</v>
      </c>
      <c r="N5300" s="1" t="s">
        <v>32</v>
      </c>
      <c r="O5300" s="1" t="s">
        <v>24</v>
      </c>
      <c r="P5300" s="1" t="s">
        <v>25</v>
      </c>
      <c r="Q5300" s="1" t="s">
        <v>50</v>
      </c>
      <c r="R5300" s="1" t="s">
        <v>27</v>
      </c>
    </row>
    <row r="5301" spans="1:18" x14ac:dyDescent="0.3">
      <c r="A5301" s="1" t="s">
        <v>5459</v>
      </c>
      <c r="B5301" s="1" t="s">
        <v>80</v>
      </c>
      <c r="C5301" s="1" t="s">
        <v>20</v>
      </c>
      <c r="D5301" s="1" t="s">
        <v>58</v>
      </c>
      <c r="E5301">
        <v>72</v>
      </c>
      <c r="F5301">
        <v>15000</v>
      </c>
      <c r="G5301">
        <v>80</v>
      </c>
      <c r="H5301">
        <v>7</v>
      </c>
      <c r="I5301">
        <v>73</v>
      </c>
      <c r="J5301">
        <v>1200000</v>
      </c>
      <c r="K5301" s="2">
        <v>45674</v>
      </c>
      <c r="L5301">
        <v>8</v>
      </c>
      <c r="M5301" s="1" t="s">
        <v>22</v>
      </c>
      <c r="N5301" s="1" t="s">
        <v>23</v>
      </c>
      <c r="O5301" s="1" t="s">
        <v>24</v>
      </c>
      <c r="P5301" s="1" t="s">
        <v>25</v>
      </c>
      <c r="Q5301" s="1" t="s">
        <v>50</v>
      </c>
      <c r="R5301" s="1" t="s">
        <v>27</v>
      </c>
    </row>
    <row r="5302" spans="1:18" x14ac:dyDescent="0.3">
      <c r="A5302" s="1" t="s">
        <v>5460</v>
      </c>
      <c r="B5302" s="1" t="s">
        <v>104</v>
      </c>
      <c r="C5302" s="1" t="s">
        <v>194</v>
      </c>
      <c r="D5302" s="1" t="s">
        <v>31</v>
      </c>
      <c r="E5302">
        <v>86</v>
      </c>
      <c r="F5302">
        <v>1800</v>
      </c>
      <c r="G5302">
        <v>89</v>
      </c>
      <c r="H5302">
        <v>8</v>
      </c>
      <c r="I5302">
        <v>81</v>
      </c>
      <c r="J5302">
        <v>160200</v>
      </c>
      <c r="K5302" s="2">
        <v>45715</v>
      </c>
      <c r="L5302">
        <v>10</v>
      </c>
      <c r="M5302" s="1" t="s">
        <v>22</v>
      </c>
      <c r="N5302" s="1" t="s">
        <v>23</v>
      </c>
      <c r="O5302" s="1" t="s">
        <v>24</v>
      </c>
      <c r="P5302" s="1" t="s">
        <v>25</v>
      </c>
      <c r="Q5302" s="1" t="s">
        <v>26</v>
      </c>
      <c r="R5302" s="1" t="s">
        <v>27</v>
      </c>
    </row>
    <row r="5303" spans="1:18" x14ac:dyDescent="0.3">
      <c r="A5303" s="1" t="s">
        <v>5461</v>
      </c>
      <c r="B5303" s="1" t="s">
        <v>87</v>
      </c>
      <c r="C5303" s="1" t="s">
        <v>76</v>
      </c>
      <c r="D5303" s="1" t="s">
        <v>38</v>
      </c>
      <c r="E5303">
        <v>52</v>
      </c>
      <c r="F5303">
        <v>2200</v>
      </c>
      <c r="G5303">
        <v>53</v>
      </c>
      <c r="H5303">
        <v>47</v>
      </c>
      <c r="I5303">
        <v>6</v>
      </c>
      <c r="J5303">
        <v>116600</v>
      </c>
      <c r="K5303" s="2">
        <v>45883</v>
      </c>
      <c r="L5303">
        <v>3</v>
      </c>
      <c r="M5303" s="1" t="s">
        <v>55</v>
      </c>
      <c r="N5303" s="1" t="s">
        <v>43</v>
      </c>
      <c r="O5303" s="1" t="s">
        <v>85</v>
      </c>
      <c r="P5303" s="1" t="s">
        <v>25</v>
      </c>
      <c r="Q5303" s="1" t="s">
        <v>26</v>
      </c>
      <c r="R5303" s="1" t="s">
        <v>27</v>
      </c>
    </row>
    <row r="5304" spans="1:18" x14ac:dyDescent="0.3">
      <c r="A5304" s="1" t="s">
        <v>5462</v>
      </c>
      <c r="B5304" s="1" t="s">
        <v>66</v>
      </c>
      <c r="C5304" s="1" t="s">
        <v>294</v>
      </c>
      <c r="D5304" s="1" t="s">
        <v>91</v>
      </c>
      <c r="E5304">
        <v>51</v>
      </c>
      <c r="F5304">
        <v>9000</v>
      </c>
      <c r="G5304">
        <v>77</v>
      </c>
      <c r="H5304">
        <v>60</v>
      </c>
      <c r="I5304">
        <v>17</v>
      </c>
      <c r="J5304">
        <v>693000</v>
      </c>
      <c r="K5304" s="2">
        <v>45735</v>
      </c>
      <c r="L5304">
        <v>13</v>
      </c>
      <c r="M5304" s="1" t="s">
        <v>39</v>
      </c>
      <c r="N5304" s="1" t="s">
        <v>43</v>
      </c>
      <c r="O5304" s="1" t="s">
        <v>44</v>
      </c>
      <c r="P5304" s="1" t="s">
        <v>25</v>
      </c>
      <c r="Q5304" s="1" t="s">
        <v>26</v>
      </c>
      <c r="R5304" s="1" t="s">
        <v>27</v>
      </c>
    </row>
    <row r="5305" spans="1:18" x14ac:dyDescent="0.3">
      <c r="A5305" s="1" t="s">
        <v>5463</v>
      </c>
      <c r="B5305" s="1" t="s">
        <v>133</v>
      </c>
      <c r="C5305" s="1" t="s">
        <v>291</v>
      </c>
      <c r="D5305" s="1" t="s">
        <v>21</v>
      </c>
      <c r="E5305">
        <v>46</v>
      </c>
      <c r="F5305">
        <v>4500</v>
      </c>
      <c r="G5305">
        <v>54</v>
      </c>
      <c r="H5305">
        <v>35</v>
      </c>
      <c r="I5305">
        <v>19</v>
      </c>
      <c r="J5305">
        <v>243000</v>
      </c>
      <c r="K5305" s="2">
        <v>46018</v>
      </c>
      <c r="L5305">
        <v>11</v>
      </c>
      <c r="M5305" s="1" t="s">
        <v>39</v>
      </c>
      <c r="N5305" s="1" t="s">
        <v>32</v>
      </c>
      <c r="O5305" s="1" t="s">
        <v>24</v>
      </c>
      <c r="P5305" s="1" t="s">
        <v>25</v>
      </c>
      <c r="Q5305" s="1" t="s">
        <v>26</v>
      </c>
      <c r="R5305" s="1" t="s">
        <v>27</v>
      </c>
    </row>
    <row r="5306" spans="1:18" x14ac:dyDescent="0.3">
      <c r="A5306" s="1" t="s">
        <v>5464</v>
      </c>
      <c r="B5306" s="1" t="s">
        <v>29</v>
      </c>
      <c r="C5306" s="1" t="s">
        <v>160</v>
      </c>
      <c r="D5306" s="1" t="s">
        <v>54</v>
      </c>
      <c r="E5306">
        <v>108</v>
      </c>
      <c r="F5306">
        <v>65000</v>
      </c>
      <c r="G5306">
        <v>124</v>
      </c>
      <c r="H5306">
        <v>79</v>
      </c>
      <c r="I5306">
        <v>45</v>
      </c>
      <c r="J5306">
        <v>8060000</v>
      </c>
      <c r="K5306" s="2">
        <v>45902</v>
      </c>
      <c r="L5306">
        <v>12</v>
      </c>
      <c r="M5306" s="1" t="s">
        <v>39</v>
      </c>
      <c r="N5306" s="1" t="s">
        <v>23</v>
      </c>
      <c r="O5306" s="1" t="s">
        <v>24</v>
      </c>
      <c r="P5306" s="1" t="s">
        <v>25</v>
      </c>
      <c r="Q5306" s="1" t="s">
        <v>59</v>
      </c>
      <c r="R5306" s="1" t="s">
        <v>27</v>
      </c>
    </row>
    <row r="5307" spans="1:18" x14ac:dyDescent="0.3">
      <c r="A5307" s="1" t="s">
        <v>5465</v>
      </c>
      <c r="B5307" s="1" t="s">
        <v>46</v>
      </c>
      <c r="C5307" s="1" t="s">
        <v>415</v>
      </c>
      <c r="D5307" s="1" t="s">
        <v>72</v>
      </c>
      <c r="E5307">
        <v>54</v>
      </c>
      <c r="F5307">
        <v>12000</v>
      </c>
      <c r="G5307">
        <v>79</v>
      </c>
      <c r="H5307">
        <v>37</v>
      </c>
      <c r="I5307">
        <v>42</v>
      </c>
      <c r="J5307">
        <v>948000</v>
      </c>
      <c r="K5307" s="2">
        <v>45964</v>
      </c>
      <c r="L5307">
        <v>6</v>
      </c>
      <c r="M5307" s="1" t="s">
        <v>22</v>
      </c>
      <c r="N5307" s="1" t="s">
        <v>23</v>
      </c>
      <c r="O5307" s="1" t="s">
        <v>24</v>
      </c>
      <c r="P5307" s="1" t="s">
        <v>25</v>
      </c>
      <c r="Q5307" s="1" t="s">
        <v>26</v>
      </c>
      <c r="R5307" s="1" t="s">
        <v>27</v>
      </c>
    </row>
    <row r="5308" spans="1:18" x14ac:dyDescent="0.3">
      <c r="A5308" s="1" t="s">
        <v>5466</v>
      </c>
      <c r="B5308" s="1" t="s">
        <v>46</v>
      </c>
      <c r="C5308" s="1" t="s">
        <v>194</v>
      </c>
      <c r="D5308" s="1" t="s">
        <v>67</v>
      </c>
      <c r="E5308">
        <v>101</v>
      </c>
      <c r="F5308">
        <v>1800</v>
      </c>
      <c r="G5308">
        <v>131</v>
      </c>
      <c r="H5308">
        <v>123</v>
      </c>
      <c r="I5308">
        <v>8</v>
      </c>
      <c r="J5308">
        <v>235800</v>
      </c>
      <c r="K5308" s="2">
        <v>45699</v>
      </c>
      <c r="L5308">
        <v>1</v>
      </c>
      <c r="M5308" s="1" t="s">
        <v>55</v>
      </c>
      <c r="N5308" s="1" t="s">
        <v>43</v>
      </c>
      <c r="O5308" s="1" t="s">
        <v>44</v>
      </c>
      <c r="P5308" s="1" t="s">
        <v>25</v>
      </c>
      <c r="Q5308" s="1" t="s">
        <v>26</v>
      </c>
      <c r="R5308" s="1" t="s">
        <v>27</v>
      </c>
    </row>
    <row r="5309" spans="1:18" x14ac:dyDescent="0.3">
      <c r="A5309" s="1" t="s">
        <v>5467</v>
      </c>
      <c r="B5309" s="1" t="s">
        <v>80</v>
      </c>
      <c r="C5309" s="1" t="s">
        <v>402</v>
      </c>
      <c r="D5309" s="1" t="s">
        <v>38</v>
      </c>
      <c r="E5309">
        <v>87</v>
      </c>
      <c r="F5309">
        <v>2500</v>
      </c>
      <c r="G5309">
        <v>102</v>
      </c>
      <c r="H5309">
        <v>65</v>
      </c>
      <c r="I5309">
        <v>37</v>
      </c>
      <c r="J5309">
        <v>255000</v>
      </c>
      <c r="K5309" s="2">
        <v>45995</v>
      </c>
      <c r="L5309">
        <v>3</v>
      </c>
      <c r="M5309" s="1" t="s">
        <v>55</v>
      </c>
      <c r="N5309" s="1" t="s">
        <v>23</v>
      </c>
      <c r="O5309" s="1" t="s">
        <v>44</v>
      </c>
      <c r="P5309" s="1" t="s">
        <v>25</v>
      </c>
      <c r="Q5309" s="1" t="s">
        <v>26</v>
      </c>
      <c r="R5309" s="1" t="s">
        <v>59</v>
      </c>
    </row>
    <row r="5310" spans="1:18" x14ac:dyDescent="0.3">
      <c r="A5310" s="1" t="s">
        <v>5468</v>
      </c>
      <c r="B5310" s="1" t="s">
        <v>93</v>
      </c>
      <c r="C5310" s="1" t="s">
        <v>121</v>
      </c>
      <c r="D5310" s="1" t="s">
        <v>91</v>
      </c>
      <c r="E5310">
        <v>78</v>
      </c>
      <c r="F5310">
        <v>3500</v>
      </c>
      <c r="G5310">
        <v>84</v>
      </c>
      <c r="H5310">
        <v>70</v>
      </c>
      <c r="I5310">
        <v>14</v>
      </c>
      <c r="J5310">
        <v>294000</v>
      </c>
      <c r="K5310" s="2">
        <v>45878</v>
      </c>
      <c r="L5310">
        <v>9</v>
      </c>
      <c r="M5310" s="1" t="s">
        <v>22</v>
      </c>
      <c r="N5310" s="1" t="s">
        <v>43</v>
      </c>
      <c r="O5310" s="1" t="s">
        <v>24</v>
      </c>
      <c r="P5310" s="1" t="s">
        <v>25</v>
      </c>
      <c r="Q5310" s="1" t="s">
        <v>26</v>
      </c>
      <c r="R5310" s="1" t="s">
        <v>27</v>
      </c>
    </row>
    <row r="5311" spans="1:18" x14ac:dyDescent="0.3">
      <c r="A5311" s="1" t="s">
        <v>5469</v>
      </c>
      <c r="B5311" s="1" t="s">
        <v>87</v>
      </c>
      <c r="C5311" s="1" t="s">
        <v>240</v>
      </c>
      <c r="D5311" s="1" t="s">
        <v>54</v>
      </c>
      <c r="E5311">
        <v>145</v>
      </c>
      <c r="F5311">
        <v>18000</v>
      </c>
      <c r="G5311">
        <v>158</v>
      </c>
      <c r="H5311">
        <v>49</v>
      </c>
      <c r="I5311">
        <v>109</v>
      </c>
      <c r="J5311">
        <v>2844000</v>
      </c>
      <c r="K5311" s="2">
        <v>45915</v>
      </c>
      <c r="L5311">
        <v>2</v>
      </c>
      <c r="M5311" s="1" t="s">
        <v>55</v>
      </c>
      <c r="N5311" s="1" t="s">
        <v>23</v>
      </c>
      <c r="O5311" s="1" t="s">
        <v>24</v>
      </c>
      <c r="P5311" s="1" t="s">
        <v>25</v>
      </c>
      <c r="Q5311" s="1" t="s">
        <v>50</v>
      </c>
      <c r="R5311" s="1" t="s">
        <v>27</v>
      </c>
    </row>
    <row r="5312" spans="1:18" x14ac:dyDescent="0.3">
      <c r="A5312" s="1" t="s">
        <v>5470</v>
      </c>
      <c r="B5312" s="1" t="s">
        <v>19</v>
      </c>
      <c r="C5312" s="1" t="s">
        <v>168</v>
      </c>
      <c r="D5312" s="1" t="s">
        <v>31</v>
      </c>
      <c r="E5312">
        <v>121</v>
      </c>
      <c r="F5312">
        <v>10000</v>
      </c>
      <c r="G5312">
        <v>130</v>
      </c>
      <c r="H5312">
        <v>109</v>
      </c>
      <c r="I5312">
        <v>21</v>
      </c>
      <c r="J5312">
        <v>1300000</v>
      </c>
      <c r="K5312" s="2">
        <v>45886</v>
      </c>
      <c r="L5312">
        <v>3</v>
      </c>
      <c r="M5312" s="1" t="s">
        <v>55</v>
      </c>
      <c r="N5312" s="1" t="s">
        <v>23</v>
      </c>
      <c r="O5312" s="1" t="s">
        <v>33</v>
      </c>
      <c r="P5312" s="1" t="s">
        <v>25</v>
      </c>
      <c r="Q5312" s="1" t="s">
        <v>26</v>
      </c>
      <c r="R5312" s="1" t="s">
        <v>27</v>
      </c>
    </row>
    <row r="5313" spans="1:18" x14ac:dyDescent="0.3">
      <c r="A5313" s="1" t="s">
        <v>5471</v>
      </c>
      <c r="B5313" s="1" t="s">
        <v>107</v>
      </c>
      <c r="C5313" s="1" t="s">
        <v>125</v>
      </c>
      <c r="D5313" s="1" t="s">
        <v>67</v>
      </c>
      <c r="E5313">
        <v>55</v>
      </c>
      <c r="F5313">
        <v>4500</v>
      </c>
      <c r="G5313">
        <v>80</v>
      </c>
      <c r="H5313">
        <v>15</v>
      </c>
      <c r="I5313">
        <v>65</v>
      </c>
      <c r="J5313">
        <v>360000</v>
      </c>
      <c r="K5313" s="2">
        <v>45896</v>
      </c>
      <c r="L5313">
        <v>7</v>
      </c>
      <c r="M5313" s="1" t="s">
        <v>22</v>
      </c>
      <c r="N5313" s="1" t="s">
        <v>43</v>
      </c>
      <c r="O5313" s="1" t="s">
        <v>44</v>
      </c>
      <c r="P5313" s="1" t="s">
        <v>25</v>
      </c>
      <c r="Q5313" s="1" t="s">
        <v>26</v>
      </c>
      <c r="R5313" s="1" t="s">
        <v>27</v>
      </c>
    </row>
    <row r="5314" spans="1:18" x14ac:dyDescent="0.3">
      <c r="A5314" s="1" t="s">
        <v>5472</v>
      </c>
      <c r="B5314" s="1" t="s">
        <v>93</v>
      </c>
      <c r="C5314" s="1" t="s">
        <v>42</v>
      </c>
      <c r="D5314" s="1" t="s">
        <v>54</v>
      </c>
      <c r="E5314">
        <v>126</v>
      </c>
      <c r="F5314">
        <v>2200</v>
      </c>
      <c r="G5314">
        <v>139</v>
      </c>
      <c r="H5314">
        <v>133</v>
      </c>
      <c r="I5314">
        <v>6</v>
      </c>
      <c r="J5314">
        <v>305800</v>
      </c>
      <c r="K5314" s="2">
        <v>45898</v>
      </c>
      <c r="L5314">
        <v>12</v>
      </c>
      <c r="M5314" s="1" t="s">
        <v>39</v>
      </c>
      <c r="N5314" s="1" t="s">
        <v>23</v>
      </c>
      <c r="O5314" s="1" t="s">
        <v>85</v>
      </c>
      <c r="P5314" s="1" t="s">
        <v>25</v>
      </c>
      <c r="Q5314" s="1" t="s">
        <v>26</v>
      </c>
      <c r="R5314" s="1" t="s">
        <v>27</v>
      </c>
    </row>
    <row r="5315" spans="1:18" x14ac:dyDescent="0.3">
      <c r="A5315" s="1" t="s">
        <v>5473</v>
      </c>
      <c r="B5315" s="1" t="s">
        <v>46</v>
      </c>
      <c r="C5315" s="1" t="s">
        <v>291</v>
      </c>
      <c r="D5315" s="1" t="s">
        <v>38</v>
      </c>
      <c r="E5315">
        <v>67</v>
      </c>
      <c r="F5315">
        <v>4500</v>
      </c>
      <c r="G5315">
        <v>83</v>
      </c>
      <c r="H5315">
        <v>58</v>
      </c>
      <c r="I5315">
        <v>25</v>
      </c>
      <c r="J5315">
        <v>373500</v>
      </c>
      <c r="K5315" s="2">
        <v>45772</v>
      </c>
      <c r="L5315">
        <v>6</v>
      </c>
      <c r="M5315" s="1" t="s">
        <v>22</v>
      </c>
      <c r="N5315" s="1" t="s">
        <v>23</v>
      </c>
      <c r="O5315" s="1" t="s">
        <v>85</v>
      </c>
      <c r="P5315" s="1" t="s">
        <v>25</v>
      </c>
      <c r="Q5315" s="1" t="s">
        <v>26</v>
      </c>
      <c r="R5315" s="1" t="s">
        <v>27</v>
      </c>
    </row>
    <row r="5316" spans="1:18" x14ac:dyDescent="0.3">
      <c r="A5316" s="1" t="s">
        <v>5474</v>
      </c>
      <c r="B5316" s="1" t="s">
        <v>46</v>
      </c>
      <c r="C5316" s="1" t="s">
        <v>320</v>
      </c>
      <c r="D5316" s="1" t="s">
        <v>64</v>
      </c>
      <c r="E5316">
        <v>48</v>
      </c>
      <c r="F5316">
        <v>1800</v>
      </c>
      <c r="G5316">
        <v>57</v>
      </c>
      <c r="H5316">
        <v>21</v>
      </c>
      <c r="I5316">
        <v>36</v>
      </c>
      <c r="J5316">
        <v>102600</v>
      </c>
      <c r="K5316" s="2">
        <v>45806</v>
      </c>
      <c r="L5316">
        <v>12</v>
      </c>
      <c r="M5316" s="1" t="s">
        <v>39</v>
      </c>
      <c r="N5316" s="1" t="s">
        <v>23</v>
      </c>
      <c r="O5316" s="1" t="s">
        <v>24</v>
      </c>
      <c r="P5316" s="1" t="s">
        <v>25</v>
      </c>
      <c r="Q5316" s="1" t="s">
        <v>26</v>
      </c>
      <c r="R5316" s="1" t="s">
        <v>34</v>
      </c>
    </row>
    <row r="5317" spans="1:18" x14ac:dyDescent="0.3">
      <c r="A5317" s="1" t="s">
        <v>5475</v>
      </c>
      <c r="B5317" s="1" t="s">
        <v>87</v>
      </c>
      <c r="C5317" s="1" t="s">
        <v>84</v>
      </c>
      <c r="D5317" s="1" t="s">
        <v>67</v>
      </c>
      <c r="E5317">
        <v>110</v>
      </c>
      <c r="F5317">
        <v>180000</v>
      </c>
      <c r="G5317">
        <v>120</v>
      </c>
      <c r="H5317">
        <v>23</v>
      </c>
      <c r="I5317">
        <v>97</v>
      </c>
      <c r="J5317">
        <v>21600000</v>
      </c>
      <c r="K5317" s="2">
        <v>45881</v>
      </c>
      <c r="L5317">
        <v>13</v>
      </c>
      <c r="M5317" s="1" t="s">
        <v>39</v>
      </c>
      <c r="N5317" s="1" t="s">
        <v>23</v>
      </c>
      <c r="O5317" s="1" t="s">
        <v>33</v>
      </c>
      <c r="P5317" s="1" t="s">
        <v>25</v>
      </c>
      <c r="Q5317" s="1" t="s">
        <v>26</v>
      </c>
      <c r="R5317" s="1" t="s">
        <v>59</v>
      </c>
    </row>
    <row r="5318" spans="1:18" x14ac:dyDescent="0.3">
      <c r="A5318" s="1" t="s">
        <v>5476</v>
      </c>
      <c r="B5318" s="1" t="s">
        <v>19</v>
      </c>
      <c r="C5318" s="1" t="s">
        <v>196</v>
      </c>
      <c r="D5318" s="1" t="s">
        <v>48</v>
      </c>
      <c r="E5318">
        <v>25</v>
      </c>
      <c r="F5318">
        <v>850000</v>
      </c>
      <c r="G5318">
        <v>39</v>
      </c>
      <c r="H5318">
        <v>35</v>
      </c>
      <c r="I5318">
        <v>4</v>
      </c>
      <c r="J5318">
        <v>33150000</v>
      </c>
      <c r="K5318" s="2">
        <v>45963</v>
      </c>
      <c r="L5318">
        <v>3</v>
      </c>
      <c r="M5318" s="1" t="s">
        <v>55</v>
      </c>
      <c r="N5318" s="1" t="s">
        <v>23</v>
      </c>
      <c r="O5318" s="1" t="s">
        <v>33</v>
      </c>
      <c r="P5318" s="1" t="s">
        <v>25</v>
      </c>
      <c r="Q5318" s="1" t="s">
        <v>26</v>
      </c>
      <c r="R5318" s="1" t="s">
        <v>27</v>
      </c>
    </row>
    <row r="5319" spans="1:18" x14ac:dyDescent="0.3">
      <c r="A5319" s="1" t="s">
        <v>5477</v>
      </c>
      <c r="B5319" s="1" t="s">
        <v>46</v>
      </c>
      <c r="C5319" s="1" t="s">
        <v>100</v>
      </c>
      <c r="D5319" s="1" t="s">
        <v>54</v>
      </c>
      <c r="E5319">
        <v>112</v>
      </c>
      <c r="F5319">
        <v>15000</v>
      </c>
      <c r="G5319">
        <v>123</v>
      </c>
      <c r="H5319">
        <v>106</v>
      </c>
      <c r="I5319">
        <v>17</v>
      </c>
      <c r="J5319">
        <v>1845000</v>
      </c>
      <c r="K5319" s="2">
        <v>45947</v>
      </c>
      <c r="L5319">
        <v>11</v>
      </c>
      <c r="M5319" s="1" t="s">
        <v>39</v>
      </c>
      <c r="N5319" s="1" t="s">
        <v>43</v>
      </c>
      <c r="O5319" s="1" t="s">
        <v>24</v>
      </c>
      <c r="P5319" s="1" t="s">
        <v>49</v>
      </c>
      <c r="Q5319" s="1" t="s">
        <v>59</v>
      </c>
      <c r="R5319" s="1" t="s">
        <v>59</v>
      </c>
    </row>
    <row r="5320" spans="1:18" x14ac:dyDescent="0.3">
      <c r="A5320" s="1" t="s">
        <v>5478</v>
      </c>
      <c r="B5320" s="1" t="s">
        <v>133</v>
      </c>
      <c r="C5320" s="1" t="s">
        <v>500</v>
      </c>
      <c r="D5320" s="1" t="s">
        <v>91</v>
      </c>
      <c r="E5320">
        <v>136</v>
      </c>
      <c r="F5320">
        <v>15000</v>
      </c>
      <c r="G5320">
        <v>140</v>
      </c>
      <c r="H5320">
        <v>60</v>
      </c>
      <c r="I5320">
        <v>80</v>
      </c>
      <c r="J5320">
        <v>2100000</v>
      </c>
      <c r="K5320" s="2">
        <v>45712</v>
      </c>
      <c r="L5320">
        <v>14</v>
      </c>
      <c r="M5320" s="1" t="s">
        <v>39</v>
      </c>
      <c r="N5320" s="1" t="s">
        <v>32</v>
      </c>
      <c r="O5320" s="1" t="s">
        <v>24</v>
      </c>
      <c r="P5320" s="1" t="s">
        <v>25</v>
      </c>
      <c r="Q5320" s="1" t="s">
        <v>59</v>
      </c>
      <c r="R5320" s="1" t="s">
        <v>27</v>
      </c>
    </row>
    <row r="5321" spans="1:18" x14ac:dyDescent="0.3">
      <c r="A5321" s="1" t="s">
        <v>5479</v>
      </c>
      <c r="B5321" s="1" t="s">
        <v>36</v>
      </c>
      <c r="C5321" s="1" t="s">
        <v>121</v>
      </c>
      <c r="D5321" s="1" t="s">
        <v>38</v>
      </c>
      <c r="E5321">
        <v>116</v>
      </c>
      <c r="F5321">
        <v>3500</v>
      </c>
      <c r="G5321">
        <v>134</v>
      </c>
      <c r="H5321">
        <v>77</v>
      </c>
      <c r="I5321">
        <v>57</v>
      </c>
      <c r="J5321">
        <v>469000</v>
      </c>
      <c r="K5321" s="2">
        <v>46005</v>
      </c>
      <c r="L5321">
        <v>4</v>
      </c>
      <c r="M5321" s="1" t="s">
        <v>55</v>
      </c>
      <c r="N5321" s="1" t="s">
        <v>43</v>
      </c>
      <c r="O5321" s="1" t="s">
        <v>44</v>
      </c>
      <c r="P5321" s="1" t="s">
        <v>25</v>
      </c>
      <c r="Q5321" s="1" t="s">
        <v>26</v>
      </c>
      <c r="R5321" s="1" t="s">
        <v>59</v>
      </c>
    </row>
    <row r="5322" spans="1:18" x14ac:dyDescent="0.3">
      <c r="A5322" s="1" t="s">
        <v>5480</v>
      </c>
      <c r="B5322" s="1" t="s">
        <v>93</v>
      </c>
      <c r="C5322" s="1" t="s">
        <v>160</v>
      </c>
      <c r="D5322" s="1" t="s">
        <v>72</v>
      </c>
      <c r="E5322">
        <v>86</v>
      </c>
      <c r="F5322">
        <v>65000</v>
      </c>
      <c r="G5322">
        <v>106</v>
      </c>
      <c r="H5322">
        <v>95</v>
      </c>
      <c r="I5322">
        <v>11</v>
      </c>
      <c r="J5322">
        <v>6890000</v>
      </c>
      <c r="K5322" s="2">
        <v>45877</v>
      </c>
      <c r="L5322">
        <v>10</v>
      </c>
      <c r="M5322" s="1" t="s">
        <v>22</v>
      </c>
      <c r="N5322" s="1" t="s">
        <v>43</v>
      </c>
      <c r="O5322" s="1" t="s">
        <v>85</v>
      </c>
      <c r="P5322" s="1" t="s">
        <v>25</v>
      </c>
      <c r="Q5322" s="1" t="s">
        <v>50</v>
      </c>
      <c r="R5322" s="1" t="s">
        <v>27</v>
      </c>
    </row>
    <row r="5323" spans="1:18" x14ac:dyDescent="0.3">
      <c r="A5323" s="1" t="s">
        <v>5481</v>
      </c>
      <c r="B5323" s="1" t="s">
        <v>107</v>
      </c>
      <c r="C5323" s="1" t="s">
        <v>142</v>
      </c>
      <c r="D5323" s="1" t="s">
        <v>21</v>
      </c>
      <c r="E5323">
        <v>85</v>
      </c>
      <c r="F5323">
        <v>1200</v>
      </c>
      <c r="G5323">
        <v>107</v>
      </c>
      <c r="H5323">
        <v>84</v>
      </c>
      <c r="I5323">
        <v>23</v>
      </c>
      <c r="J5323">
        <v>128400</v>
      </c>
      <c r="K5323" s="2">
        <v>45875</v>
      </c>
      <c r="L5323">
        <v>1</v>
      </c>
      <c r="M5323" s="1" t="s">
        <v>55</v>
      </c>
      <c r="N5323" s="1" t="s">
        <v>43</v>
      </c>
      <c r="O5323" s="1" t="s">
        <v>44</v>
      </c>
      <c r="P5323" s="1" t="s">
        <v>25</v>
      </c>
      <c r="Q5323" s="1" t="s">
        <v>26</v>
      </c>
      <c r="R5323" s="1" t="s">
        <v>27</v>
      </c>
    </row>
    <row r="5324" spans="1:18" x14ac:dyDescent="0.3">
      <c r="A5324" s="1" t="s">
        <v>5482</v>
      </c>
      <c r="B5324" s="1" t="s">
        <v>83</v>
      </c>
      <c r="C5324" s="1" t="s">
        <v>116</v>
      </c>
      <c r="D5324" s="1" t="s">
        <v>31</v>
      </c>
      <c r="E5324">
        <v>21</v>
      </c>
      <c r="F5324">
        <v>5500</v>
      </c>
      <c r="G5324">
        <v>45</v>
      </c>
      <c r="H5324">
        <v>27</v>
      </c>
      <c r="I5324">
        <v>18</v>
      </c>
      <c r="J5324">
        <v>247500</v>
      </c>
      <c r="K5324" s="2">
        <v>45694</v>
      </c>
      <c r="L5324">
        <v>9</v>
      </c>
      <c r="M5324" s="1" t="s">
        <v>22</v>
      </c>
      <c r="N5324" s="1" t="s">
        <v>32</v>
      </c>
      <c r="O5324" s="1" t="s">
        <v>33</v>
      </c>
      <c r="P5324" s="1" t="s">
        <v>25</v>
      </c>
      <c r="Q5324" s="1" t="s">
        <v>26</v>
      </c>
      <c r="R5324" s="1" t="s">
        <v>27</v>
      </c>
    </row>
    <row r="5325" spans="1:18" x14ac:dyDescent="0.3">
      <c r="A5325" s="1" t="s">
        <v>5483</v>
      </c>
      <c r="B5325" s="1" t="s">
        <v>41</v>
      </c>
      <c r="C5325" s="1" t="s">
        <v>37</v>
      </c>
      <c r="D5325" s="1" t="s">
        <v>48</v>
      </c>
      <c r="E5325">
        <v>115</v>
      </c>
      <c r="F5325">
        <v>12000</v>
      </c>
      <c r="G5325">
        <v>143</v>
      </c>
      <c r="H5325">
        <v>85</v>
      </c>
      <c r="I5325">
        <v>58</v>
      </c>
      <c r="J5325">
        <v>1716000</v>
      </c>
      <c r="K5325" s="2">
        <v>45778</v>
      </c>
      <c r="L5325">
        <v>11</v>
      </c>
      <c r="M5325" s="1" t="s">
        <v>39</v>
      </c>
      <c r="N5325" s="1" t="s">
        <v>23</v>
      </c>
      <c r="O5325" s="1" t="s">
        <v>24</v>
      </c>
      <c r="P5325" s="1" t="s">
        <v>25</v>
      </c>
      <c r="Q5325" s="1" t="s">
        <v>50</v>
      </c>
      <c r="R5325" s="1" t="s">
        <v>27</v>
      </c>
    </row>
    <row r="5326" spans="1:18" x14ac:dyDescent="0.3">
      <c r="A5326" s="1" t="s">
        <v>5484</v>
      </c>
      <c r="B5326" s="1" t="s">
        <v>41</v>
      </c>
      <c r="C5326" s="1" t="s">
        <v>42</v>
      </c>
      <c r="D5326" s="1" t="s">
        <v>67</v>
      </c>
      <c r="E5326">
        <v>72</v>
      </c>
      <c r="F5326">
        <v>2200</v>
      </c>
      <c r="G5326">
        <v>85</v>
      </c>
      <c r="H5326">
        <v>22</v>
      </c>
      <c r="I5326">
        <v>63</v>
      </c>
      <c r="J5326">
        <v>187000</v>
      </c>
      <c r="K5326" s="2">
        <v>45936</v>
      </c>
      <c r="L5326">
        <v>5</v>
      </c>
      <c r="M5326" s="1" t="s">
        <v>55</v>
      </c>
      <c r="N5326" s="1" t="s">
        <v>43</v>
      </c>
      <c r="O5326" s="1" t="s">
        <v>24</v>
      </c>
      <c r="P5326" s="1" t="s">
        <v>25</v>
      </c>
      <c r="Q5326" s="1" t="s">
        <v>26</v>
      </c>
      <c r="R5326" s="1" t="s">
        <v>27</v>
      </c>
    </row>
    <row r="5327" spans="1:18" x14ac:dyDescent="0.3">
      <c r="A5327" s="1" t="s">
        <v>5485</v>
      </c>
      <c r="B5327" s="1" t="s">
        <v>107</v>
      </c>
      <c r="C5327" s="1" t="s">
        <v>105</v>
      </c>
      <c r="D5327" s="1" t="s">
        <v>21</v>
      </c>
      <c r="E5327">
        <v>145</v>
      </c>
      <c r="F5327">
        <v>6500</v>
      </c>
      <c r="G5327">
        <v>151</v>
      </c>
      <c r="H5327">
        <v>92</v>
      </c>
      <c r="I5327">
        <v>59</v>
      </c>
      <c r="J5327">
        <v>981500</v>
      </c>
      <c r="K5327" s="2">
        <v>45810</v>
      </c>
      <c r="L5327">
        <v>9</v>
      </c>
      <c r="M5327" s="1" t="s">
        <v>22</v>
      </c>
      <c r="N5327" s="1" t="s">
        <v>32</v>
      </c>
      <c r="O5327" s="1" t="s">
        <v>44</v>
      </c>
      <c r="P5327" s="1" t="s">
        <v>25</v>
      </c>
      <c r="Q5327" s="1" t="s">
        <v>26</v>
      </c>
      <c r="R5327" s="1" t="s">
        <v>27</v>
      </c>
    </row>
    <row r="5328" spans="1:18" x14ac:dyDescent="0.3">
      <c r="A5328" s="1" t="s">
        <v>5486</v>
      </c>
      <c r="B5328" s="1" t="s">
        <v>83</v>
      </c>
      <c r="C5328" s="1" t="s">
        <v>96</v>
      </c>
      <c r="D5328" s="1" t="s">
        <v>31</v>
      </c>
      <c r="E5328">
        <v>84</v>
      </c>
      <c r="F5328">
        <v>150000</v>
      </c>
      <c r="G5328">
        <v>101</v>
      </c>
      <c r="H5328">
        <v>23</v>
      </c>
      <c r="I5328">
        <v>78</v>
      </c>
      <c r="J5328">
        <v>15150000</v>
      </c>
      <c r="K5328" s="2">
        <v>45928</v>
      </c>
      <c r="L5328">
        <v>6</v>
      </c>
      <c r="M5328" s="1" t="s">
        <v>22</v>
      </c>
      <c r="N5328" s="1" t="s">
        <v>23</v>
      </c>
      <c r="O5328" s="1" t="s">
        <v>24</v>
      </c>
      <c r="P5328" s="1" t="s">
        <v>25</v>
      </c>
      <c r="Q5328" s="1" t="s">
        <v>26</v>
      </c>
      <c r="R5328" s="1" t="s">
        <v>27</v>
      </c>
    </row>
    <row r="5329" spans="1:18" x14ac:dyDescent="0.3">
      <c r="A5329" s="1" t="s">
        <v>5487</v>
      </c>
      <c r="B5329" s="1" t="s">
        <v>66</v>
      </c>
      <c r="C5329" s="1" t="s">
        <v>273</v>
      </c>
      <c r="D5329" s="1" t="s">
        <v>48</v>
      </c>
      <c r="E5329">
        <v>129</v>
      </c>
      <c r="F5329">
        <v>18000</v>
      </c>
      <c r="G5329">
        <v>144</v>
      </c>
      <c r="H5329">
        <v>105</v>
      </c>
      <c r="I5329">
        <v>39</v>
      </c>
      <c r="J5329">
        <v>2592000</v>
      </c>
      <c r="K5329" s="2">
        <v>45855</v>
      </c>
      <c r="L5329">
        <v>9</v>
      </c>
      <c r="M5329" s="1" t="s">
        <v>22</v>
      </c>
      <c r="N5329" s="1" t="s">
        <v>32</v>
      </c>
      <c r="O5329" s="1" t="s">
        <v>33</v>
      </c>
      <c r="P5329" s="1" t="s">
        <v>25</v>
      </c>
      <c r="Q5329" s="1" t="s">
        <v>26</v>
      </c>
      <c r="R5329" s="1" t="s">
        <v>27</v>
      </c>
    </row>
    <row r="5330" spans="1:18" x14ac:dyDescent="0.3">
      <c r="A5330" s="1" t="s">
        <v>5488</v>
      </c>
      <c r="B5330" s="1" t="s">
        <v>83</v>
      </c>
      <c r="C5330" s="1" t="s">
        <v>344</v>
      </c>
      <c r="D5330" s="1" t="s">
        <v>21</v>
      </c>
      <c r="E5330">
        <v>113</v>
      </c>
      <c r="F5330">
        <v>18000</v>
      </c>
      <c r="G5330">
        <v>137</v>
      </c>
      <c r="H5330">
        <v>59</v>
      </c>
      <c r="I5330">
        <v>78</v>
      </c>
      <c r="J5330">
        <v>2466000</v>
      </c>
      <c r="K5330" s="2">
        <v>45938</v>
      </c>
      <c r="L5330">
        <v>13</v>
      </c>
      <c r="M5330" s="1" t="s">
        <v>39</v>
      </c>
      <c r="N5330" s="1" t="s">
        <v>43</v>
      </c>
      <c r="O5330" s="1" t="s">
        <v>44</v>
      </c>
      <c r="P5330" s="1" t="s">
        <v>25</v>
      </c>
      <c r="Q5330" s="1" t="s">
        <v>59</v>
      </c>
      <c r="R5330" s="1" t="s">
        <v>59</v>
      </c>
    </row>
    <row r="5331" spans="1:18" x14ac:dyDescent="0.3">
      <c r="A5331" s="1" t="s">
        <v>5489</v>
      </c>
      <c r="B5331" s="1" t="s">
        <v>29</v>
      </c>
      <c r="C5331" s="1" t="s">
        <v>76</v>
      </c>
      <c r="D5331" s="1" t="s">
        <v>64</v>
      </c>
      <c r="E5331">
        <v>111</v>
      </c>
      <c r="F5331">
        <v>2200</v>
      </c>
      <c r="G5331">
        <v>131</v>
      </c>
      <c r="H5331">
        <v>28</v>
      </c>
      <c r="I5331">
        <v>103</v>
      </c>
      <c r="J5331">
        <v>288200</v>
      </c>
      <c r="K5331" s="2">
        <v>45684</v>
      </c>
      <c r="L5331">
        <v>14</v>
      </c>
      <c r="M5331" s="1" t="s">
        <v>39</v>
      </c>
      <c r="N5331" s="1" t="s">
        <v>32</v>
      </c>
      <c r="O5331" s="1" t="s">
        <v>24</v>
      </c>
      <c r="P5331" s="1" t="s">
        <v>25</v>
      </c>
      <c r="Q5331" s="1" t="s">
        <v>26</v>
      </c>
      <c r="R5331" s="1" t="s">
        <v>27</v>
      </c>
    </row>
    <row r="5332" spans="1:18" x14ac:dyDescent="0.3">
      <c r="A5332" s="1" t="s">
        <v>5490</v>
      </c>
      <c r="B5332" s="1" t="s">
        <v>29</v>
      </c>
      <c r="C5332" s="1" t="s">
        <v>245</v>
      </c>
      <c r="D5332" s="1" t="s">
        <v>64</v>
      </c>
      <c r="E5332">
        <v>96</v>
      </c>
      <c r="F5332">
        <v>1800</v>
      </c>
      <c r="G5332">
        <v>99</v>
      </c>
      <c r="H5332">
        <v>95</v>
      </c>
      <c r="I5332">
        <v>4</v>
      </c>
      <c r="J5332">
        <v>178200</v>
      </c>
      <c r="K5332" s="2">
        <v>45890</v>
      </c>
      <c r="L5332">
        <v>14</v>
      </c>
      <c r="M5332" s="1" t="s">
        <v>39</v>
      </c>
      <c r="N5332" s="1" t="s">
        <v>32</v>
      </c>
      <c r="O5332" s="1" t="s">
        <v>24</v>
      </c>
      <c r="P5332" s="1" t="s">
        <v>25</v>
      </c>
      <c r="Q5332" s="1" t="s">
        <v>50</v>
      </c>
      <c r="R5332" s="1" t="s">
        <v>27</v>
      </c>
    </row>
    <row r="5333" spans="1:18" x14ac:dyDescent="0.3">
      <c r="A5333" s="1" t="s">
        <v>5491</v>
      </c>
      <c r="B5333" s="1" t="s">
        <v>104</v>
      </c>
      <c r="C5333" s="1" t="s">
        <v>37</v>
      </c>
      <c r="D5333" s="1" t="s">
        <v>64</v>
      </c>
      <c r="E5333">
        <v>144</v>
      </c>
      <c r="F5333">
        <v>12000</v>
      </c>
      <c r="G5333">
        <v>163</v>
      </c>
      <c r="H5333">
        <v>59</v>
      </c>
      <c r="I5333">
        <v>104</v>
      </c>
      <c r="J5333">
        <v>1956000</v>
      </c>
      <c r="K5333" s="2">
        <v>45715</v>
      </c>
      <c r="L5333">
        <v>6</v>
      </c>
      <c r="M5333" s="1" t="s">
        <v>22</v>
      </c>
      <c r="N5333" s="1" t="s">
        <v>43</v>
      </c>
      <c r="O5333" s="1" t="s">
        <v>24</v>
      </c>
      <c r="P5333" s="1" t="s">
        <v>25</v>
      </c>
      <c r="Q5333" s="1" t="s">
        <v>50</v>
      </c>
      <c r="R5333" s="1" t="s">
        <v>27</v>
      </c>
    </row>
    <row r="5334" spans="1:18" x14ac:dyDescent="0.3">
      <c r="A5334" s="1" t="s">
        <v>5492</v>
      </c>
      <c r="B5334" s="1" t="s">
        <v>104</v>
      </c>
      <c r="C5334" s="1" t="s">
        <v>37</v>
      </c>
      <c r="D5334" s="1" t="s">
        <v>67</v>
      </c>
      <c r="E5334">
        <v>67</v>
      </c>
      <c r="F5334">
        <v>12000</v>
      </c>
      <c r="G5334">
        <v>82</v>
      </c>
      <c r="H5334">
        <v>27</v>
      </c>
      <c r="I5334">
        <v>55</v>
      </c>
      <c r="J5334">
        <v>984000</v>
      </c>
      <c r="K5334" s="2">
        <v>45795</v>
      </c>
      <c r="L5334">
        <v>15</v>
      </c>
      <c r="M5334" s="1" t="s">
        <v>39</v>
      </c>
      <c r="N5334" s="1" t="s">
        <v>32</v>
      </c>
      <c r="O5334" s="1" t="s">
        <v>85</v>
      </c>
      <c r="P5334" s="1" t="s">
        <v>49</v>
      </c>
      <c r="Q5334" s="1" t="s">
        <v>26</v>
      </c>
      <c r="R5334" s="1" t="s">
        <v>27</v>
      </c>
    </row>
    <row r="5335" spans="1:18" x14ac:dyDescent="0.3">
      <c r="A5335" s="1" t="s">
        <v>5493</v>
      </c>
      <c r="B5335" s="1" t="s">
        <v>93</v>
      </c>
      <c r="C5335" s="1" t="s">
        <v>301</v>
      </c>
      <c r="D5335" s="1" t="s">
        <v>21</v>
      </c>
      <c r="E5335">
        <v>145</v>
      </c>
      <c r="F5335">
        <v>9000</v>
      </c>
      <c r="G5335">
        <v>170</v>
      </c>
      <c r="H5335">
        <v>86</v>
      </c>
      <c r="I5335">
        <v>84</v>
      </c>
      <c r="J5335">
        <v>1530000</v>
      </c>
      <c r="K5335" s="2">
        <v>45947</v>
      </c>
      <c r="L5335">
        <v>3</v>
      </c>
      <c r="M5335" s="1" t="s">
        <v>55</v>
      </c>
      <c r="N5335" s="1" t="s">
        <v>43</v>
      </c>
      <c r="O5335" s="1" t="s">
        <v>24</v>
      </c>
      <c r="P5335" s="1" t="s">
        <v>25</v>
      </c>
      <c r="Q5335" s="1" t="s">
        <v>26</v>
      </c>
      <c r="R5335" s="1" t="s">
        <v>27</v>
      </c>
    </row>
    <row r="5336" spans="1:18" x14ac:dyDescent="0.3">
      <c r="A5336" s="1" t="s">
        <v>5494</v>
      </c>
      <c r="B5336" s="1" t="s">
        <v>87</v>
      </c>
      <c r="C5336" s="1" t="s">
        <v>174</v>
      </c>
      <c r="D5336" s="1" t="s">
        <v>67</v>
      </c>
      <c r="E5336">
        <v>73</v>
      </c>
      <c r="F5336">
        <v>25000</v>
      </c>
      <c r="G5336">
        <v>94</v>
      </c>
      <c r="H5336">
        <v>29</v>
      </c>
      <c r="I5336">
        <v>65</v>
      </c>
      <c r="J5336">
        <v>2350000</v>
      </c>
      <c r="K5336" s="2">
        <v>45907</v>
      </c>
      <c r="L5336">
        <v>3</v>
      </c>
      <c r="M5336" s="1" t="s">
        <v>55</v>
      </c>
      <c r="N5336" s="1" t="s">
        <v>23</v>
      </c>
      <c r="O5336" s="1" t="s">
        <v>44</v>
      </c>
      <c r="P5336" s="1" t="s">
        <v>25</v>
      </c>
      <c r="Q5336" s="1" t="s">
        <v>26</v>
      </c>
      <c r="R5336" s="1" t="s">
        <v>27</v>
      </c>
    </row>
    <row r="5337" spans="1:18" x14ac:dyDescent="0.3">
      <c r="A5337" s="1" t="s">
        <v>5495</v>
      </c>
      <c r="B5337" s="1" t="s">
        <v>133</v>
      </c>
      <c r="C5337" s="1" t="s">
        <v>270</v>
      </c>
      <c r="D5337" s="1" t="s">
        <v>72</v>
      </c>
      <c r="E5337">
        <v>82</v>
      </c>
      <c r="F5337">
        <v>1800</v>
      </c>
      <c r="G5337">
        <v>87</v>
      </c>
      <c r="H5337">
        <v>78</v>
      </c>
      <c r="I5337">
        <v>9</v>
      </c>
      <c r="J5337">
        <v>156600</v>
      </c>
      <c r="K5337" s="2">
        <v>45819</v>
      </c>
      <c r="L5337">
        <v>8</v>
      </c>
      <c r="M5337" s="1" t="s">
        <v>22</v>
      </c>
      <c r="N5337" s="1" t="s">
        <v>23</v>
      </c>
      <c r="O5337" s="1" t="s">
        <v>44</v>
      </c>
      <c r="P5337" s="1" t="s">
        <v>25</v>
      </c>
      <c r="Q5337" s="1" t="s">
        <v>26</v>
      </c>
      <c r="R5337" s="1" t="s">
        <v>27</v>
      </c>
    </row>
    <row r="5338" spans="1:18" x14ac:dyDescent="0.3">
      <c r="A5338" s="1" t="s">
        <v>5496</v>
      </c>
      <c r="B5338" s="1" t="s">
        <v>52</v>
      </c>
      <c r="C5338" s="1" t="s">
        <v>500</v>
      </c>
      <c r="D5338" s="1" t="s">
        <v>91</v>
      </c>
      <c r="E5338">
        <v>115</v>
      </c>
      <c r="F5338">
        <v>15000</v>
      </c>
      <c r="G5338">
        <v>135</v>
      </c>
      <c r="H5338">
        <v>73</v>
      </c>
      <c r="I5338">
        <v>62</v>
      </c>
      <c r="J5338">
        <v>2025000</v>
      </c>
      <c r="K5338" s="2">
        <v>45876</v>
      </c>
      <c r="L5338">
        <v>14</v>
      </c>
      <c r="M5338" s="1" t="s">
        <v>39</v>
      </c>
      <c r="N5338" s="1" t="s">
        <v>32</v>
      </c>
      <c r="O5338" s="1" t="s">
        <v>33</v>
      </c>
      <c r="P5338" s="1" t="s">
        <v>49</v>
      </c>
      <c r="Q5338" s="1" t="s">
        <v>26</v>
      </c>
      <c r="R5338" s="1" t="s">
        <v>27</v>
      </c>
    </row>
    <row r="5339" spans="1:18" x14ac:dyDescent="0.3">
      <c r="A5339" s="1" t="s">
        <v>5497</v>
      </c>
      <c r="B5339" s="1" t="s">
        <v>93</v>
      </c>
      <c r="C5339" s="1" t="s">
        <v>402</v>
      </c>
      <c r="D5339" s="1" t="s">
        <v>67</v>
      </c>
      <c r="E5339">
        <v>139</v>
      </c>
      <c r="F5339">
        <v>2500</v>
      </c>
      <c r="G5339">
        <v>159</v>
      </c>
      <c r="H5339">
        <v>73</v>
      </c>
      <c r="I5339">
        <v>86</v>
      </c>
      <c r="J5339">
        <v>397500</v>
      </c>
      <c r="K5339" s="2">
        <v>45820</v>
      </c>
      <c r="L5339">
        <v>8</v>
      </c>
      <c r="M5339" s="1" t="s">
        <v>22</v>
      </c>
      <c r="N5339" s="1" t="s">
        <v>32</v>
      </c>
      <c r="O5339" s="1" t="s">
        <v>44</v>
      </c>
      <c r="P5339" s="1" t="s">
        <v>25</v>
      </c>
      <c r="Q5339" s="1" t="s">
        <v>50</v>
      </c>
      <c r="R5339" s="1" t="s">
        <v>59</v>
      </c>
    </row>
    <row r="5340" spans="1:18" x14ac:dyDescent="0.3">
      <c r="A5340" s="1" t="s">
        <v>5498</v>
      </c>
      <c r="B5340" s="1" t="s">
        <v>80</v>
      </c>
      <c r="C5340" s="1" t="s">
        <v>53</v>
      </c>
      <c r="D5340" s="1" t="s">
        <v>31</v>
      </c>
      <c r="E5340">
        <v>86</v>
      </c>
      <c r="F5340">
        <v>25000</v>
      </c>
      <c r="G5340">
        <v>101</v>
      </c>
      <c r="H5340">
        <v>67</v>
      </c>
      <c r="I5340">
        <v>34</v>
      </c>
      <c r="J5340">
        <v>2525000</v>
      </c>
      <c r="K5340" s="2">
        <v>45836</v>
      </c>
      <c r="L5340">
        <v>5</v>
      </c>
      <c r="M5340" s="1" t="s">
        <v>55</v>
      </c>
      <c r="N5340" s="1" t="s">
        <v>23</v>
      </c>
      <c r="O5340" s="1" t="s">
        <v>44</v>
      </c>
      <c r="P5340" s="1" t="s">
        <v>25</v>
      </c>
      <c r="Q5340" s="1" t="s">
        <v>26</v>
      </c>
      <c r="R5340" s="1" t="s">
        <v>27</v>
      </c>
    </row>
    <row r="5341" spans="1:18" x14ac:dyDescent="0.3">
      <c r="A5341" s="1" t="s">
        <v>5499</v>
      </c>
      <c r="B5341" s="1" t="s">
        <v>29</v>
      </c>
      <c r="C5341" s="1" t="s">
        <v>94</v>
      </c>
      <c r="D5341" s="1" t="s">
        <v>31</v>
      </c>
      <c r="E5341">
        <v>28</v>
      </c>
      <c r="F5341">
        <v>45000</v>
      </c>
      <c r="G5341">
        <v>37</v>
      </c>
      <c r="H5341">
        <v>18</v>
      </c>
      <c r="I5341">
        <v>19</v>
      </c>
      <c r="J5341">
        <v>1665000</v>
      </c>
      <c r="K5341" s="2">
        <v>45707</v>
      </c>
      <c r="L5341">
        <v>1</v>
      </c>
      <c r="M5341" s="1" t="s">
        <v>55</v>
      </c>
      <c r="N5341" s="1" t="s">
        <v>23</v>
      </c>
      <c r="O5341" s="1" t="s">
        <v>44</v>
      </c>
      <c r="P5341" s="1" t="s">
        <v>25</v>
      </c>
      <c r="Q5341" s="1" t="s">
        <v>26</v>
      </c>
      <c r="R5341" s="1" t="s">
        <v>27</v>
      </c>
    </row>
    <row r="5342" spans="1:18" x14ac:dyDescent="0.3">
      <c r="A5342" s="1" t="s">
        <v>5500</v>
      </c>
      <c r="B5342" s="1" t="s">
        <v>19</v>
      </c>
      <c r="C5342" s="1" t="s">
        <v>233</v>
      </c>
      <c r="D5342" s="1" t="s">
        <v>31</v>
      </c>
      <c r="E5342">
        <v>77</v>
      </c>
      <c r="F5342">
        <v>15000</v>
      </c>
      <c r="G5342">
        <v>101</v>
      </c>
      <c r="H5342">
        <v>89</v>
      </c>
      <c r="I5342">
        <v>12</v>
      </c>
      <c r="J5342">
        <v>1515000</v>
      </c>
      <c r="K5342" s="2">
        <v>45848</v>
      </c>
      <c r="L5342">
        <v>15</v>
      </c>
      <c r="M5342" s="1" t="s">
        <v>39</v>
      </c>
      <c r="N5342" s="1" t="s">
        <v>32</v>
      </c>
      <c r="O5342" s="1" t="s">
        <v>24</v>
      </c>
      <c r="P5342" s="1" t="s">
        <v>25</v>
      </c>
      <c r="Q5342" s="1" t="s">
        <v>50</v>
      </c>
      <c r="R5342" s="1" t="s">
        <v>27</v>
      </c>
    </row>
    <row r="5343" spans="1:18" x14ac:dyDescent="0.3">
      <c r="A5343" s="1" t="s">
        <v>5501</v>
      </c>
      <c r="B5343" s="1" t="s">
        <v>52</v>
      </c>
      <c r="C5343" s="1" t="s">
        <v>134</v>
      </c>
      <c r="D5343" s="1" t="s">
        <v>91</v>
      </c>
      <c r="E5343">
        <v>136</v>
      </c>
      <c r="F5343">
        <v>900000</v>
      </c>
      <c r="G5343">
        <v>140</v>
      </c>
      <c r="H5343">
        <v>107</v>
      </c>
      <c r="I5343">
        <v>33</v>
      </c>
      <c r="J5343">
        <v>126000000</v>
      </c>
      <c r="K5343" s="2">
        <v>45678</v>
      </c>
      <c r="L5343">
        <v>11</v>
      </c>
      <c r="M5343" s="1" t="s">
        <v>39</v>
      </c>
      <c r="N5343" s="1" t="s">
        <v>32</v>
      </c>
      <c r="O5343" s="1" t="s">
        <v>44</v>
      </c>
      <c r="P5343" s="1" t="s">
        <v>25</v>
      </c>
      <c r="Q5343" s="1" t="s">
        <v>26</v>
      </c>
      <c r="R5343" s="1" t="s">
        <v>27</v>
      </c>
    </row>
    <row r="5344" spans="1:18" x14ac:dyDescent="0.3">
      <c r="A5344" s="1" t="s">
        <v>5502</v>
      </c>
      <c r="B5344" s="1" t="s">
        <v>29</v>
      </c>
      <c r="C5344" s="1" t="s">
        <v>196</v>
      </c>
      <c r="D5344" s="1" t="s">
        <v>21</v>
      </c>
      <c r="E5344">
        <v>80</v>
      </c>
      <c r="F5344">
        <v>850000</v>
      </c>
      <c r="G5344">
        <v>98</v>
      </c>
      <c r="H5344">
        <v>68</v>
      </c>
      <c r="I5344">
        <v>30</v>
      </c>
      <c r="J5344">
        <v>83300000</v>
      </c>
      <c r="K5344" s="2">
        <v>45951</v>
      </c>
      <c r="L5344">
        <v>6</v>
      </c>
      <c r="M5344" s="1" t="s">
        <v>22</v>
      </c>
      <c r="N5344" s="1" t="s">
        <v>23</v>
      </c>
      <c r="O5344" s="1" t="s">
        <v>85</v>
      </c>
      <c r="P5344" s="1" t="s">
        <v>49</v>
      </c>
      <c r="Q5344" s="1" t="s">
        <v>26</v>
      </c>
      <c r="R5344" s="1" t="s">
        <v>34</v>
      </c>
    </row>
    <row r="5345" spans="1:18" x14ac:dyDescent="0.3">
      <c r="A5345" s="1" t="s">
        <v>5503</v>
      </c>
      <c r="B5345" s="1" t="s">
        <v>19</v>
      </c>
      <c r="C5345" s="1" t="s">
        <v>202</v>
      </c>
      <c r="D5345" s="1" t="s">
        <v>72</v>
      </c>
      <c r="E5345">
        <v>94</v>
      </c>
      <c r="F5345">
        <v>8000</v>
      </c>
      <c r="G5345">
        <v>113</v>
      </c>
      <c r="H5345">
        <v>6</v>
      </c>
      <c r="I5345">
        <v>107</v>
      </c>
      <c r="J5345">
        <v>904000</v>
      </c>
      <c r="K5345" s="2">
        <v>45766</v>
      </c>
      <c r="L5345">
        <v>2</v>
      </c>
      <c r="M5345" s="1" t="s">
        <v>55</v>
      </c>
      <c r="N5345" s="1" t="s">
        <v>23</v>
      </c>
      <c r="O5345" s="1" t="s">
        <v>44</v>
      </c>
      <c r="P5345" s="1" t="s">
        <v>25</v>
      </c>
      <c r="Q5345" s="1" t="s">
        <v>26</v>
      </c>
      <c r="R5345" s="1" t="s">
        <v>27</v>
      </c>
    </row>
    <row r="5346" spans="1:18" x14ac:dyDescent="0.3">
      <c r="A5346" s="1" t="s">
        <v>5504</v>
      </c>
      <c r="B5346" s="1" t="s">
        <v>19</v>
      </c>
      <c r="C5346" s="1" t="s">
        <v>386</v>
      </c>
      <c r="D5346" s="1" t="s">
        <v>58</v>
      </c>
      <c r="E5346">
        <v>130</v>
      </c>
      <c r="F5346">
        <v>45000</v>
      </c>
      <c r="G5346">
        <v>159</v>
      </c>
      <c r="H5346">
        <v>44</v>
      </c>
      <c r="I5346">
        <v>115</v>
      </c>
      <c r="J5346">
        <v>7155000</v>
      </c>
      <c r="K5346" s="2">
        <v>45880</v>
      </c>
      <c r="L5346">
        <v>1</v>
      </c>
      <c r="M5346" s="1" t="s">
        <v>55</v>
      </c>
      <c r="N5346" s="1" t="s">
        <v>43</v>
      </c>
      <c r="O5346" s="1" t="s">
        <v>44</v>
      </c>
      <c r="P5346" s="1" t="s">
        <v>25</v>
      </c>
      <c r="Q5346" s="1" t="s">
        <v>59</v>
      </c>
      <c r="R5346" s="1" t="s">
        <v>27</v>
      </c>
    </row>
    <row r="5347" spans="1:18" x14ac:dyDescent="0.3">
      <c r="A5347" s="1" t="s">
        <v>5505</v>
      </c>
      <c r="B5347" s="1" t="s">
        <v>66</v>
      </c>
      <c r="C5347" s="1" t="s">
        <v>158</v>
      </c>
      <c r="D5347" s="1" t="s">
        <v>21</v>
      </c>
      <c r="E5347">
        <v>124</v>
      </c>
      <c r="F5347">
        <v>300</v>
      </c>
      <c r="G5347">
        <v>133</v>
      </c>
      <c r="H5347">
        <v>84</v>
      </c>
      <c r="I5347">
        <v>49</v>
      </c>
      <c r="J5347">
        <v>39900</v>
      </c>
      <c r="K5347" s="2">
        <v>45716</v>
      </c>
      <c r="L5347">
        <v>2</v>
      </c>
      <c r="M5347" s="1" t="s">
        <v>55</v>
      </c>
      <c r="N5347" s="1" t="s">
        <v>23</v>
      </c>
      <c r="O5347" s="1" t="s">
        <v>44</v>
      </c>
      <c r="P5347" s="1" t="s">
        <v>25</v>
      </c>
      <c r="Q5347" s="1" t="s">
        <v>26</v>
      </c>
      <c r="R5347" s="1" t="s">
        <v>34</v>
      </c>
    </row>
    <row r="5348" spans="1:18" x14ac:dyDescent="0.3">
      <c r="A5348" s="1" t="s">
        <v>5506</v>
      </c>
      <c r="B5348" s="1" t="s">
        <v>133</v>
      </c>
      <c r="C5348" s="1" t="s">
        <v>142</v>
      </c>
      <c r="D5348" s="1" t="s">
        <v>64</v>
      </c>
      <c r="E5348">
        <v>124</v>
      </c>
      <c r="F5348">
        <v>1200</v>
      </c>
      <c r="G5348">
        <v>129</v>
      </c>
      <c r="H5348">
        <v>17</v>
      </c>
      <c r="I5348">
        <v>112</v>
      </c>
      <c r="J5348">
        <v>154800</v>
      </c>
      <c r="K5348" s="2">
        <v>45857</v>
      </c>
      <c r="L5348">
        <v>6</v>
      </c>
      <c r="M5348" s="1" t="s">
        <v>22</v>
      </c>
      <c r="N5348" s="1" t="s">
        <v>32</v>
      </c>
      <c r="O5348" s="1" t="s">
        <v>24</v>
      </c>
      <c r="P5348" s="1" t="s">
        <v>25</v>
      </c>
      <c r="Q5348" s="1" t="s">
        <v>50</v>
      </c>
      <c r="R5348" s="1" t="s">
        <v>27</v>
      </c>
    </row>
    <row r="5349" spans="1:18" x14ac:dyDescent="0.3">
      <c r="A5349" s="1" t="s">
        <v>5507</v>
      </c>
      <c r="B5349" s="1" t="s">
        <v>41</v>
      </c>
      <c r="C5349" s="1" t="s">
        <v>42</v>
      </c>
      <c r="D5349" s="1" t="s">
        <v>54</v>
      </c>
      <c r="E5349">
        <v>79</v>
      </c>
      <c r="F5349">
        <v>2200</v>
      </c>
      <c r="G5349">
        <v>101</v>
      </c>
      <c r="H5349">
        <v>50</v>
      </c>
      <c r="I5349">
        <v>51</v>
      </c>
      <c r="J5349">
        <v>222200</v>
      </c>
      <c r="K5349" s="2">
        <v>45701</v>
      </c>
      <c r="L5349">
        <v>7</v>
      </c>
      <c r="M5349" s="1" t="s">
        <v>22</v>
      </c>
      <c r="N5349" s="1" t="s">
        <v>23</v>
      </c>
      <c r="O5349" s="1" t="s">
        <v>24</v>
      </c>
      <c r="P5349" s="1" t="s">
        <v>25</v>
      </c>
      <c r="Q5349" s="1" t="s">
        <v>26</v>
      </c>
      <c r="R5349" s="1" t="s">
        <v>27</v>
      </c>
    </row>
    <row r="5350" spans="1:18" x14ac:dyDescent="0.3">
      <c r="A5350" s="1" t="s">
        <v>5508</v>
      </c>
      <c r="B5350" s="1" t="s">
        <v>41</v>
      </c>
      <c r="C5350" s="1" t="s">
        <v>71</v>
      </c>
      <c r="D5350" s="1" t="s">
        <v>21</v>
      </c>
      <c r="E5350">
        <v>69</v>
      </c>
      <c r="F5350">
        <v>3500</v>
      </c>
      <c r="G5350">
        <v>75</v>
      </c>
      <c r="H5350">
        <v>35</v>
      </c>
      <c r="I5350">
        <v>40</v>
      </c>
      <c r="J5350">
        <v>262500</v>
      </c>
      <c r="K5350" s="2">
        <v>45756</v>
      </c>
      <c r="L5350">
        <v>15</v>
      </c>
      <c r="M5350" s="1" t="s">
        <v>39</v>
      </c>
      <c r="N5350" s="1" t="s">
        <v>43</v>
      </c>
      <c r="O5350" s="1" t="s">
        <v>44</v>
      </c>
      <c r="P5350" s="1" t="s">
        <v>25</v>
      </c>
      <c r="Q5350" s="1" t="s">
        <v>50</v>
      </c>
      <c r="R5350" s="1" t="s">
        <v>27</v>
      </c>
    </row>
    <row r="5351" spans="1:18" x14ac:dyDescent="0.3">
      <c r="A5351" s="1" t="s">
        <v>5509</v>
      </c>
      <c r="B5351" s="1" t="s">
        <v>52</v>
      </c>
      <c r="C5351" s="1" t="s">
        <v>162</v>
      </c>
      <c r="D5351" s="1" t="s">
        <v>48</v>
      </c>
      <c r="E5351">
        <v>79</v>
      </c>
      <c r="F5351">
        <v>950000</v>
      </c>
      <c r="G5351">
        <v>105</v>
      </c>
      <c r="H5351">
        <v>37</v>
      </c>
      <c r="I5351">
        <v>68</v>
      </c>
      <c r="J5351">
        <v>99750000</v>
      </c>
      <c r="K5351" s="2">
        <v>45664</v>
      </c>
      <c r="L5351">
        <v>12</v>
      </c>
      <c r="M5351" s="1" t="s">
        <v>39</v>
      </c>
      <c r="N5351" s="1" t="s">
        <v>23</v>
      </c>
      <c r="O5351" s="1" t="s">
        <v>24</v>
      </c>
      <c r="P5351" s="1" t="s">
        <v>25</v>
      </c>
      <c r="Q5351" s="1" t="s">
        <v>59</v>
      </c>
      <c r="R5351" s="1" t="s">
        <v>27</v>
      </c>
    </row>
    <row r="5352" spans="1:18" x14ac:dyDescent="0.3">
      <c r="A5352" s="1" t="s">
        <v>5510</v>
      </c>
      <c r="B5352" s="1" t="s">
        <v>19</v>
      </c>
      <c r="C5352" s="1" t="s">
        <v>511</v>
      </c>
      <c r="D5352" s="1" t="s">
        <v>31</v>
      </c>
      <c r="E5352">
        <v>120</v>
      </c>
      <c r="F5352">
        <v>12000</v>
      </c>
      <c r="G5352">
        <v>135</v>
      </c>
      <c r="H5352">
        <v>54</v>
      </c>
      <c r="I5352">
        <v>81</v>
      </c>
      <c r="J5352">
        <v>1620000</v>
      </c>
      <c r="K5352" s="2">
        <v>46019</v>
      </c>
      <c r="L5352">
        <v>4</v>
      </c>
      <c r="M5352" s="1" t="s">
        <v>55</v>
      </c>
      <c r="N5352" s="1" t="s">
        <v>32</v>
      </c>
      <c r="O5352" s="1" t="s">
        <v>44</v>
      </c>
      <c r="P5352" s="1" t="s">
        <v>25</v>
      </c>
      <c r="Q5352" s="1" t="s">
        <v>26</v>
      </c>
      <c r="R5352" s="1" t="s">
        <v>59</v>
      </c>
    </row>
    <row r="5353" spans="1:18" x14ac:dyDescent="0.3">
      <c r="A5353" s="1" t="s">
        <v>5511</v>
      </c>
      <c r="B5353" s="1" t="s">
        <v>46</v>
      </c>
      <c r="C5353" s="1" t="s">
        <v>513</v>
      </c>
      <c r="D5353" s="1" t="s">
        <v>72</v>
      </c>
      <c r="E5353">
        <v>114</v>
      </c>
      <c r="F5353">
        <v>5000</v>
      </c>
      <c r="G5353">
        <v>135</v>
      </c>
      <c r="H5353">
        <v>114</v>
      </c>
      <c r="I5353">
        <v>21</v>
      </c>
      <c r="J5353">
        <v>675000</v>
      </c>
      <c r="K5353" s="2">
        <v>45851</v>
      </c>
      <c r="L5353">
        <v>2</v>
      </c>
      <c r="M5353" s="1" t="s">
        <v>55</v>
      </c>
      <c r="N5353" s="1" t="s">
        <v>43</v>
      </c>
      <c r="O5353" s="1" t="s">
        <v>44</v>
      </c>
      <c r="P5353" s="1" t="s">
        <v>25</v>
      </c>
      <c r="Q5353" s="1" t="s">
        <v>59</v>
      </c>
      <c r="R5353" s="1" t="s">
        <v>27</v>
      </c>
    </row>
    <row r="5354" spans="1:18" x14ac:dyDescent="0.3">
      <c r="A5354" s="1" t="s">
        <v>5512</v>
      </c>
      <c r="B5354" s="1" t="s">
        <v>133</v>
      </c>
      <c r="C5354" s="1" t="s">
        <v>500</v>
      </c>
      <c r="D5354" s="1" t="s">
        <v>72</v>
      </c>
      <c r="E5354">
        <v>25</v>
      </c>
      <c r="F5354">
        <v>15000</v>
      </c>
      <c r="G5354">
        <v>44</v>
      </c>
      <c r="H5354">
        <v>13</v>
      </c>
      <c r="I5354">
        <v>31</v>
      </c>
      <c r="J5354">
        <v>660000</v>
      </c>
      <c r="K5354" s="2">
        <v>45709</v>
      </c>
      <c r="L5354">
        <v>11</v>
      </c>
      <c r="M5354" s="1" t="s">
        <v>39</v>
      </c>
      <c r="N5354" s="1" t="s">
        <v>32</v>
      </c>
      <c r="O5354" s="1" t="s">
        <v>85</v>
      </c>
      <c r="P5354" s="1" t="s">
        <v>25</v>
      </c>
      <c r="Q5354" s="1" t="s">
        <v>26</v>
      </c>
      <c r="R5354" s="1" t="s">
        <v>27</v>
      </c>
    </row>
    <row r="5355" spans="1:18" x14ac:dyDescent="0.3">
      <c r="A5355" s="1" t="s">
        <v>5513</v>
      </c>
      <c r="B5355" s="1" t="s">
        <v>29</v>
      </c>
      <c r="C5355" s="1" t="s">
        <v>213</v>
      </c>
      <c r="D5355" s="1" t="s">
        <v>67</v>
      </c>
      <c r="E5355">
        <v>62</v>
      </c>
      <c r="F5355">
        <v>55000</v>
      </c>
      <c r="G5355">
        <v>63</v>
      </c>
      <c r="H5355">
        <v>58</v>
      </c>
      <c r="I5355">
        <v>5</v>
      </c>
      <c r="J5355">
        <v>3465000</v>
      </c>
      <c r="K5355" s="2">
        <v>46000</v>
      </c>
      <c r="L5355">
        <v>4</v>
      </c>
      <c r="M5355" s="1" t="s">
        <v>55</v>
      </c>
      <c r="N5355" s="1" t="s">
        <v>32</v>
      </c>
      <c r="O5355" s="1" t="s">
        <v>44</v>
      </c>
      <c r="P5355" s="1" t="s">
        <v>25</v>
      </c>
      <c r="Q5355" s="1" t="s">
        <v>26</v>
      </c>
      <c r="R5355" s="1" t="s">
        <v>27</v>
      </c>
    </row>
    <row r="5356" spans="1:18" x14ac:dyDescent="0.3">
      <c r="A5356" s="1" t="s">
        <v>5514</v>
      </c>
      <c r="B5356" s="1" t="s">
        <v>19</v>
      </c>
      <c r="C5356" s="1" t="s">
        <v>111</v>
      </c>
      <c r="D5356" s="1" t="s">
        <v>58</v>
      </c>
      <c r="E5356">
        <v>61</v>
      </c>
      <c r="F5356">
        <v>25000</v>
      </c>
      <c r="G5356">
        <v>68</v>
      </c>
      <c r="H5356">
        <v>9</v>
      </c>
      <c r="I5356">
        <v>59</v>
      </c>
      <c r="J5356">
        <v>1700000</v>
      </c>
      <c r="K5356" s="2">
        <v>45712</v>
      </c>
      <c r="L5356">
        <v>9</v>
      </c>
      <c r="M5356" s="1" t="s">
        <v>22</v>
      </c>
      <c r="N5356" s="1" t="s">
        <v>32</v>
      </c>
      <c r="O5356" s="1" t="s">
        <v>44</v>
      </c>
      <c r="P5356" s="1" t="s">
        <v>49</v>
      </c>
      <c r="Q5356" s="1" t="s">
        <v>59</v>
      </c>
      <c r="R5356" s="1" t="s">
        <v>27</v>
      </c>
    </row>
    <row r="5357" spans="1:18" x14ac:dyDescent="0.3">
      <c r="A5357" s="1" t="s">
        <v>5515</v>
      </c>
      <c r="B5357" s="1" t="s">
        <v>41</v>
      </c>
      <c r="C5357" s="1" t="s">
        <v>134</v>
      </c>
      <c r="D5357" s="1" t="s">
        <v>91</v>
      </c>
      <c r="E5357">
        <v>145</v>
      </c>
      <c r="F5357">
        <v>900000</v>
      </c>
      <c r="G5357">
        <v>171</v>
      </c>
      <c r="H5357">
        <v>44</v>
      </c>
      <c r="I5357">
        <v>127</v>
      </c>
      <c r="J5357">
        <v>153900000</v>
      </c>
      <c r="K5357" s="2">
        <v>45935</v>
      </c>
      <c r="L5357">
        <v>13</v>
      </c>
      <c r="M5357" s="1" t="s">
        <v>39</v>
      </c>
      <c r="N5357" s="1" t="s">
        <v>32</v>
      </c>
      <c r="O5357" s="1" t="s">
        <v>24</v>
      </c>
      <c r="P5357" s="1" t="s">
        <v>25</v>
      </c>
      <c r="Q5357" s="1" t="s">
        <v>26</v>
      </c>
      <c r="R5357" s="1" t="s">
        <v>27</v>
      </c>
    </row>
    <row r="5358" spans="1:18" x14ac:dyDescent="0.3">
      <c r="A5358" s="1" t="s">
        <v>5516</v>
      </c>
      <c r="B5358" s="1" t="s">
        <v>107</v>
      </c>
      <c r="C5358" s="1" t="s">
        <v>268</v>
      </c>
      <c r="D5358" s="1" t="s">
        <v>31</v>
      </c>
      <c r="E5358">
        <v>76</v>
      </c>
      <c r="F5358">
        <v>6000</v>
      </c>
      <c r="G5358">
        <v>93</v>
      </c>
      <c r="H5358">
        <v>46</v>
      </c>
      <c r="I5358">
        <v>47</v>
      </c>
      <c r="J5358">
        <v>558000</v>
      </c>
      <c r="K5358" s="2">
        <v>45874</v>
      </c>
      <c r="L5358">
        <v>12</v>
      </c>
      <c r="M5358" s="1" t="s">
        <v>39</v>
      </c>
      <c r="N5358" s="1" t="s">
        <v>32</v>
      </c>
      <c r="O5358" s="1" t="s">
        <v>24</v>
      </c>
      <c r="P5358" s="1" t="s">
        <v>25</v>
      </c>
      <c r="Q5358" s="1" t="s">
        <v>26</v>
      </c>
      <c r="R5358" s="1" t="s">
        <v>27</v>
      </c>
    </row>
    <row r="5359" spans="1:18" x14ac:dyDescent="0.3">
      <c r="A5359" s="1" t="s">
        <v>5517</v>
      </c>
      <c r="B5359" s="1" t="s">
        <v>104</v>
      </c>
      <c r="C5359" s="1" t="s">
        <v>296</v>
      </c>
      <c r="D5359" s="1" t="s">
        <v>58</v>
      </c>
      <c r="E5359">
        <v>93</v>
      </c>
      <c r="F5359">
        <v>4200000</v>
      </c>
      <c r="G5359">
        <v>99</v>
      </c>
      <c r="H5359">
        <v>40</v>
      </c>
      <c r="I5359">
        <v>59</v>
      </c>
      <c r="J5359">
        <v>415800000</v>
      </c>
      <c r="K5359" s="2">
        <v>45707</v>
      </c>
      <c r="L5359">
        <v>14</v>
      </c>
      <c r="M5359" s="1" t="s">
        <v>39</v>
      </c>
      <c r="N5359" s="1" t="s">
        <v>23</v>
      </c>
      <c r="O5359" s="1" t="s">
        <v>24</v>
      </c>
      <c r="P5359" s="1" t="s">
        <v>49</v>
      </c>
      <c r="Q5359" s="1" t="s">
        <v>26</v>
      </c>
      <c r="R5359" s="1" t="s">
        <v>34</v>
      </c>
    </row>
    <row r="5360" spans="1:18" x14ac:dyDescent="0.3">
      <c r="A5360" s="1" t="s">
        <v>5518</v>
      </c>
      <c r="B5360" s="1" t="s">
        <v>19</v>
      </c>
      <c r="C5360" s="1" t="s">
        <v>111</v>
      </c>
      <c r="D5360" s="1" t="s">
        <v>58</v>
      </c>
      <c r="E5360">
        <v>29</v>
      </c>
      <c r="F5360">
        <v>25000</v>
      </c>
      <c r="G5360">
        <v>51</v>
      </c>
      <c r="H5360">
        <v>8</v>
      </c>
      <c r="I5360">
        <v>43</v>
      </c>
      <c r="J5360">
        <v>1275000</v>
      </c>
      <c r="K5360" s="2">
        <v>45840</v>
      </c>
      <c r="L5360">
        <v>13</v>
      </c>
      <c r="M5360" s="1" t="s">
        <v>39</v>
      </c>
      <c r="N5360" s="1" t="s">
        <v>43</v>
      </c>
      <c r="O5360" s="1" t="s">
        <v>24</v>
      </c>
      <c r="P5360" s="1" t="s">
        <v>25</v>
      </c>
      <c r="Q5360" s="1" t="s">
        <v>26</v>
      </c>
      <c r="R5360" s="1" t="s">
        <v>27</v>
      </c>
    </row>
    <row r="5361" spans="1:18" x14ac:dyDescent="0.3">
      <c r="A5361" s="1" t="s">
        <v>5519</v>
      </c>
      <c r="B5361" s="1" t="s">
        <v>93</v>
      </c>
      <c r="C5361" s="1" t="s">
        <v>88</v>
      </c>
      <c r="D5361" s="1" t="s">
        <v>67</v>
      </c>
      <c r="E5361">
        <v>29</v>
      </c>
      <c r="F5361">
        <v>18000</v>
      </c>
      <c r="G5361">
        <v>38</v>
      </c>
      <c r="H5361">
        <v>20</v>
      </c>
      <c r="I5361">
        <v>18</v>
      </c>
      <c r="J5361">
        <v>684000</v>
      </c>
      <c r="K5361" s="2">
        <v>45736</v>
      </c>
      <c r="L5361">
        <v>4</v>
      </c>
      <c r="M5361" s="1" t="s">
        <v>55</v>
      </c>
      <c r="N5361" s="1" t="s">
        <v>32</v>
      </c>
      <c r="O5361" s="1" t="s">
        <v>24</v>
      </c>
      <c r="P5361" s="1" t="s">
        <v>25</v>
      </c>
      <c r="Q5361" s="1" t="s">
        <v>26</v>
      </c>
      <c r="R5361" s="1" t="s">
        <v>27</v>
      </c>
    </row>
    <row r="5362" spans="1:18" x14ac:dyDescent="0.3">
      <c r="A5362" s="1" t="s">
        <v>5520</v>
      </c>
      <c r="B5362" s="1" t="s">
        <v>107</v>
      </c>
      <c r="C5362" s="1" t="s">
        <v>20</v>
      </c>
      <c r="D5362" s="1" t="s">
        <v>31</v>
      </c>
      <c r="E5362">
        <v>84</v>
      </c>
      <c r="F5362">
        <v>15000</v>
      </c>
      <c r="G5362">
        <v>100</v>
      </c>
      <c r="H5362">
        <v>97</v>
      </c>
      <c r="I5362">
        <v>3</v>
      </c>
      <c r="J5362">
        <v>1500000</v>
      </c>
      <c r="K5362" s="2">
        <v>45859</v>
      </c>
      <c r="L5362">
        <v>10</v>
      </c>
      <c r="M5362" s="1" t="s">
        <v>22</v>
      </c>
      <c r="N5362" s="1" t="s">
        <v>23</v>
      </c>
      <c r="O5362" s="1" t="s">
        <v>33</v>
      </c>
      <c r="P5362" s="1" t="s">
        <v>25</v>
      </c>
      <c r="Q5362" s="1" t="s">
        <v>26</v>
      </c>
      <c r="R5362" s="1" t="s">
        <v>27</v>
      </c>
    </row>
    <row r="5363" spans="1:18" x14ac:dyDescent="0.3">
      <c r="A5363" s="1" t="s">
        <v>5521</v>
      </c>
      <c r="B5363" s="1" t="s">
        <v>52</v>
      </c>
      <c r="C5363" s="1" t="s">
        <v>188</v>
      </c>
      <c r="D5363" s="1" t="s">
        <v>31</v>
      </c>
      <c r="E5363">
        <v>38</v>
      </c>
      <c r="F5363">
        <v>95000</v>
      </c>
      <c r="G5363">
        <v>63</v>
      </c>
      <c r="H5363">
        <v>39</v>
      </c>
      <c r="I5363">
        <v>24</v>
      </c>
      <c r="J5363">
        <v>5985000</v>
      </c>
      <c r="K5363" s="2">
        <v>45934</v>
      </c>
      <c r="L5363">
        <v>2</v>
      </c>
      <c r="M5363" s="1" t="s">
        <v>55</v>
      </c>
      <c r="N5363" s="1" t="s">
        <v>43</v>
      </c>
      <c r="O5363" s="1" t="s">
        <v>44</v>
      </c>
      <c r="P5363" s="1" t="s">
        <v>25</v>
      </c>
      <c r="Q5363" s="1" t="s">
        <v>50</v>
      </c>
      <c r="R5363" s="1" t="s">
        <v>27</v>
      </c>
    </row>
    <row r="5364" spans="1:18" x14ac:dyDescent="0.3">
      <c r="A5364" s="1" t="s">
        <v>5522</v>
      </c>
      <c r="B5364" s="1" t="s">
        <v>87</v>
      </c>
      <c r="C5364" s="1" t="s">
        <v>287</v>
      </c>
      <c r="D5364" s="1" t="s">
        <v>72</v>
      </c>
      <c r="E5364">
        <v>105</v>
      </c>
      <c r="F5364">
        <v>25000</v>
      </c>
      <c r="G5364">
        <v>135</v>
      </c>
      <c r="H5364">
        <v>119</v>
      </c>
      <c r="I5364">
        <v>16</v>
      </c>
      <c r="J5364">
        <v>3375000</v>
      </c>
      <c r="K5364" s="2">
        <v>45728</v>
      </c>
      <c r="L5364">
        <v>4</v>
      </c>
      <c r="M5364" s="1" t="s">
        <v>55</v>
      </c>
      <c r="N5364" s="1" t="s">
        <v>23</v>
      </c>
      <c r="O5364" s="1" t="s">
        <v>24</v>
      </c>
      <c r="P5364" s="1" t="s">
        <v>49</v>
      </c>
      <c r="Q5364" s="1" t="s">
        <v>26</v>
      </c>
      <c r="R5364" s="1" t="s">
        <v>27</v>
      </c>
    </row>
    <row r="5365" spans="1:18" x14ac:dyDescent="0.3">
      <c r="A5365" s="1" t="s">
        <v>5523</v>
      </c>
      <c r="B5365" s="1" t="s">
        <v>19</v>
      </c>
      <c r="C5365" s="1" t="s">
        <v>418</v>
      </c>
      <c r="D5365" s="1" t="s">
        <v>58</v>
      </c>
      <c r="E5365">
        <v>141</v>
      </c>
      <c r="F5365">
        <v>180000</v>
      </c>
      <c r="G5365">
        <v>169</v>
      </c>
      <c r="H5365">
        <v>37</v>
      </c>
      <c r="I5365">
        <v>132</v>
      </c>
      <c r="J5365">
        <v>30420000</v>
      </c>
      <c r="K5365" s="2">
        <v>45766</v>
      </c>
      <c r="L5365">
        <v>15</v>
      </c>
      <c r="M5365" s="1" t="s">
        <v>39</v>
      </c>
      <c r="N5365" s="1" t="s">
        <v>32</v>
      </c>
      <c r="O5365" s="1" t="s">
        <v>44</v>
      </c>
      <c r="P5365" s="1" t="s">
        <v>25</v>
      </c>
      <c r="Q5365" s="1" t="s">
        <v>26</v>
      </c>
      <c r="R5365" s="1" t="s">
        <v>27</v>
      </c>
    </row>
    <row r="5366" spans="1:18" x14ac:dyDescent="0.3">
      <c r="A5366" s="1" t="s">
        <v>5524</v>
      </c>
      <c r="B5366" s="1" t="s">
        <v>29</v>
      </c>
      <c r="C5366" s="1" t="s">
        <v>410</v>
      </c>
      <c r="D5366" s="1" t="s">
        <v>67</v>
      </c>
      <c r="E5366">
        <v>107</v>
      </c>
      <c r="F5366">
        <v>25000</v>
      </c>
      <c r="G5366">
        <v>127</v>
      </c>
      <c r="H5366">
        <v>59</v>
      </c>
      <c r="I5366">
        <v>68</v>
      </c>
      <c r="J5366">
        <v>3175000</v>
      </c>
      <c r="K5366" s="2">
        <v>45686</v>
      </c>
      <c r="L5366">
        <v>1</v>
      </c>
      <c r="M5366" s="1" t="s">
        <v>55</v>
      </c>
      <c r="N5366" s="1" t="s">
        <v>23</v>
      </c>
      <c r="O5366" s="1" t="s">
        <v>44</v>
      </c>
      <c r="P5366" s="1" t="s">
        <v>25</v>
      </c>
      <c r="Q5366" s="1" t="s">
        <v>26</v>
      </c>
      <c r="R5366" s="1" t="s">
        <v>27</v>
      </c>
    </row>
    <row r="5367" spans="1:18" x14ac:dyDescent="0.3">
      <c r="A5367" s="1" t="s">
        <v>5525</v>
      </c>
      <c r="B5367" s="1" t="s">
        <v>80</v>
      </c>
      <c r="C5367" s="1" t="s">
        <v>160</v>
      </c>
      <c r="D5367" s="1" t="s">
        <v>38</v>
      </c>
      <c r="E5367">
        <v>51</v>
      </c>
      <c r="F5367">
        <v>65000</v>
      </c>
      <c r="G5367">
        <v>54</v>
      </c>
      <c r="H5367">
        <v>20</v>
      </c>
      <c r="I5367">
        <v>34</v>
      </c>
      <c r="J5367">
        <v>3510000</v>
      </c>
      <c r="K5367" s="2">
        <v>45883</v>
      </c>
      <c r="L5367">
        <v>12</v>
      </c>
      <c r="M5367" s="1" t="s">
        <v>39</v>
      </c>
      <c r="N5367" s="1" t="s">
        <v>23</v>
      </c>
      <c r="O5367" s="1" t="s">
        <v>24</v>
      </c>
      <c r="P5367" s="1" t="s">
        <v>25</v>
      </c>
      <c r="Q5367" s="1" t="s">
        <v>26</v>
      </c>
      <c r="R5367" s="1" t="s">
        <v>27</v>
      </c>
    </row>
    <row r="5368" spans="1:18" x14ac:dyDescent="0.3">
      <c r="A5368" s="1" t="s">
        <v>5526</v>
      </c>
      <c r="B5368" s="1" t="s">
        <v>19</v>
      </c>
      <c r="C5368" s="1" t="s">
        <v>172</v>
      </c>
      <c r="D5368" s="1" t="s">
        <v>91</v>
      </c>
      <c r="E5368">
        <v>31</v>
      </c>
      <c r="F5368">
        <v>8500</v>
      </c>
      <c r="G5368">
        <v>61</v>
      </c>
      <c r="H5368">
        <v>22</v>
      </c>
      <c r="I5368">
        <v>39</v>
      </c>
      <c r="J5368">
        <v>518500</v>
      </c>
      <c r="K5368" s="2">
        <v>45766</v>
      </c>
      <c r="L5368">
        <v>11</v>
      </c>
      <c r="M5368" s="1" t="s">
        <v>39</v>
      </c>
      <c r="N5368" s="1" t="s">
        <v>32</v>
      </c>
      <c r="O5368" s="1" t="s">
        <v>33</v>
      </c>
      <c r="P5368" s="1" t="s">
        <v>25</v>
      </c>
      <c r="Q5368" s="1" t="s">
        <v>26</v>
      </c>
      <c r="R5368" s="1" t="s">
        <v>27</v>
      </c>
    </row>
    <row r="5369" spans="1:18" x14ac:dyDescent="0.3">
      <c r="A5369" s="1" t="s">
        <v>5527</v>
      </c>
      <c r="B5369" s="1" t="s">
        <v>66</v>
      </c>
      <c r="C5369" s="1" t="s">
        <v>170</v>
      </c>
      <c r="D5369" s="1" t="s">
        <v>72</v>
      </c>
      <c r="E5369">
        <v>67</v>
      </c>
      <c r="F5369">
        <v>45000</v>
      </c>
      <c r="G5369">
        <v>68</v>
      </c>
      <c r="H5369">
        <v>37</v>
      </c>
      <c r="I5369">
        <v>31</v>
      </c>
      <c r="J5369">
        <v>3060000</v>
      </c>
      <c r="K5369" s="2">
        <v>45664</v>
      </c>
      <c r="L5369">
        <v>7</v>
      </c>
      <c r="M5369" s="1" t="s">
        <v>22</v>
      </c>
      <c r="N5369" s="1" t="s">
        <v>43</v>
      </c>
      <c r="O5369" s="1" t="s">
        <v>24</v>
      </c>
      <c r="P5369" s="1" t="s">
        <v>25</v>
      </c>
      <c r="Q5369" s="1" t="s">
        <v>50</v>
      </c>
      <c r="R5369" s="1" t="s">
        <v>27</v>
      </c>
    </row>
    <row r="5370" spans="1:18" x14ac:dyDescent="0.3">
      <c r="A5370" s="1" t="s">
        <v>5528</v>
      </c>
      <c r="B5370" s="1" t="s">
        <v>83</v>
      </c>
      <c r="C5370" s="1" t="s">
        <v>90</v>
      </c>
      <c r="D5370" s="1" t="s">
        <v>21</v>
      </c>
      <c r="E5370">
        <v>107</v>
      </c>
      <c r="F5370">
        <v>8500</v>
      </c>
      <c r="G5370">
        <v>122</v>
      </c>
      <c r="H5370">
        <v>23</v>
      </c>
      <c r="I5370">
        <v>99</v>
      </c>
      <c r="J5370">
        <v>1037000</v>
      </c>
      <c r="K5370" s="2">
        <v>45810</v>
      </c>
      <c r="L5370">
        <v>5</v>
      </c>
      <c r="M5370" s="1" t="s">
        <v>55</v>
      </c>
      <c r="N5370" s="1" t="s">
        <v>32</v>
      </c>
      <c r="O5370" s="1" t="s">
        <v>24</v>
      </c>
      <c r="P5370" s="1" t="s">
        <v>25</v>
      </c>
      <c r="Q5370" s="1" t="s">
        <v>26</v>
      </c>
      <c r="R5370" s="1" t="s">
        <v>27</v>
      </c>
    </row>
    <row r="5371" spans="1:18" x14ac:dyDescent="0.3">
      <c r="A5371" s="1" t="s">
        <v>5529</v>
      </c>
      <c r="B5371" s="1" t="s">
        <v>87</v>
      </c>
      <c r="C5371" s="1" t="s">
        <v>172</v>
      </c>
      <c r="D5371" s="1" t="s">
        <v>58</v>
      </c>
      <c r="E5371">
        <v>34</v>
      </c>
      <c r="F5371">
        <v>8500</v>
      </c>
      <c r="G5371">
        <v>44</v>
      </c>
      <c r="H5371">
        <v>16</v>
      </c>
      <c r="I5371">
        <v>28</v>
      </c>
      <c r="J5371">
        <v>374000</v>
      </c>
      <c r="K5371" s="2">
        <v>45799</v>
      </c>
      <c r="L5371">
        <v>11</v>
      </c>
      <c r="M5371" s="1" t="s">
        <v>39</v>
      </c>
      <c r="N5371" s="1" t="s">
        <v>43</v>
      </c>
      <c r="O5371" s="1" t="s">
        <v>24</v>
      </c>
      <c r="P5371" s="1" t="s">
        <v>25</v>
      </c>
      <c r="Q5371" s="1" t="s">
        <v>26</v>
      </c>
      <c r="R5371" s="1" t="s">
        <v>59</v>
      </c>
    </row>
    <row r="5372" spans="1:18" x14ac:dyDescent="0.3">
      <c r="A5372" s="1" t="s">
        <v>5530</v>
      </c>
      <c r="B5372" s="1" t="s">
        <v>93</v>
      </c>
      <c r="C5372" s="1" t="s">
        <v>37</v>
      </c>
      <c r="D5372" s="1" t="s">
        <v>38</v>
      </c>
      <c r="E5372">
        <v>136</v>
      </c>
      <c r="F5372">
        <v>12000</v>
      </c>
      <c r="G5372">
        <v>139</v>
      </c>
      <c r="H5372">
        <v>52</v>
      </c>
      <c r="I5372">
        <v>87</v>
      </c>
      <c r="J5372">
        <v>1668000</v>
      </c>
      <c r="K5372" s="2">
        <v>45862</v>
      </c>
      <c r="L5372">
        <v>6</v>
      </c>
      <c r="M5372" s="1" t="s">
        <v>22</v>
      </c>
      <c r="N5372" s="1" t="s">
        <v>23</v>
      </c>
      <c r="O5372" s="1" t="s">
        <v>44</v>
      </c>
      <c r="P5372" s="1" t="s">
        <v>25</v>
      </c>
      <c r="Q5372" s="1" t="s">
        <v>26</v>
      </c>
      <c r="R5372" s="1" t="s">
        <v>59</v>
      </c>
    </row>
    <row r="5373" spans="1:18" x14ac:dyDescent="0.3">
      <c r="A5373" s="1" t="s">
        <v>5531</v>
      </c>
      <c r="B5373" s="1" t="s">
        <v>41</v>
      </c>
      <c r="C5373" s="1" t="s">
        <v>182</v>
      </c>
      <c r="D5373" s="1" t="s">
        <v>58</v>
      </c>
      <c r="E5373">
        <v>75</v>
      </c>
      <c r="F5373">
        <v>8000</v>
      </c>
      <c r="G5373">
        <v>103</v>
      </c>
      <c r="H5373">
        <v>35</v>
      </c>
      <c r="I5373">
        <v>68</v>
      </c>
      <c r="J5373">
        <v>824000</v>
      </c>
      <c r="K5373" s="2">
        <v>45814</v>
      </c>
      <c r="L5373">
        <v>2</v>
      </c>
      <c r="M5373" s="1" t="s">
        <v>55</v>
      </c>
      <c r="N5373" s="1" t="s">
        <v>43</v>
      </c>
      <c r="O5373" s="1" t="s">
        <v>44</v>
      </c>
      <c r="P5373" s="1" t="s">
        <v>25</v>
      </c>
      <c r="Q5373" s="1" t="s">
        <v>26</v>
      </c>
      <c r="R5373" s="1" t="s">
        <v>27</v>
      </c>
    </row>
    <row r="5374" spans="1:18" x14ac:dyDescent="0.3">
      <c r="A5374" s="1" t="s">
        <v>5532</v>
      </c>
      <c r="B5374" s="1" t="s">
        <v>80</v>
      </c>
      <c r="C5374" s="1" t="s">
        <v>513</v>
      </c>
      <c r="D5374" s="1" t="s">
        <v>91</v>
      </c>
      <c r="E5374">
        <v>132</v>
      </c>
      <c r="F5374">
        <v>5000</v>
      </c>
      <c r="G5374">
        <v>144</v>
      </c>
      <c r="H5374">
        <v>125</v>
      </c>
      <c r="I5374">
        <v>19</v>
      </c>
      <c r="J5374">
        <v>720000</v>
      </c>
      <c r="K5374" s="2">
        <v>45999</v>
      </c>
      <c r="L5374">
        <v>7</v>
      </c>
      <c r="M5374" s="1" t="s">
        <v>22</v>
      </c>
      <c r="N5374" s="1" t="s">
        <v>32</v>
      </c>
      <c r="O5374" s="1" t="s">
        <v>24</v>
      </c>
      <c r="P5374" s="1" t="s">
        <v>49</v>
      </c>
      <c r="Q5374" s="1" t="s">
        <v>26</v>
      </c>
      <c r="R5374" s="1" t="s">
        <v>27</v>
      </c>
    </row>
    <row r="5375" spans="1:18" x14ac:dyDescent="0.3">
      <c r="A5375" s="1" t="s">
        <v>5533</v>
      </c>
      <c r="B5375" s="1" t="s">
        <v>46</v>
      </c>
      <c r="C5375" s="1" t="s">
        <v>266</v>
      </c>
      <c r="D5375" s="1" t="s">
        <v>38</v>
      </c>
      <c r="E5375">
        <v>100</v>
      </c>
      <c r="F5375">
        <v>2200000</v>
      </c>
      <c r="G5375">
        <v>111</v>
      </c>
      <c r="H5375">
        <v>82</v>
      </c>
      <c r="I5375">
        <v>29</v>
      </c>
      <c r="J5375">
        <v>244200000</v>
      </c>
      <c r="K5375" s="2">
        <v>45768</v>
      </c>
      <c r="L5375">
        <v>3</v>
      </c>
      <c r="M5375" s="1" t="s">
        <v>55</v>
      </c>
      <c r="N5375" s="1" t="s">
        <v>32</v>
      </c>
      <c r="O5375" s="1" t="s">
        <v>24</v>
      </c>
      <c r="P5375" s="1" t="s">
        <v>25</v>
      </c>
      <c r="Q5375" s="1" t="s">
        <v>26</v>
      </c>
      <c r="R5375" s="1" t="s">
        <v>27</v>
      </c>
    </row>
    <row r="5376" spans="1:18" x14ac:dyDescent="0.3">
      <c r="A5376" s="1" t="s">
        <v>5534</v>
      </c>
      <c r="B5376" s="1" t="s">
        <v>46</v>
      </c>
      <c r="C5376" s="1" t="s">
        <v>30</v>
      </c>
      <c r="D5376" s="1" t="s">
        <v>91</v>
      </c>
      <c r="E5376">
        <v>80</v>
      </c>
      <c r="F5376">
        <v>12000</v>
      </c>
      <c r="G5376">
        <v>102</v>
      </c>
      <c r="H5376">
        <v>96</v>
      </c>
      <c r="I5376">
        <v>6</v>
      </c>
      <c r="J5376">
        <v>1224000</v>
      </c>
      <c r="K5376" s="2">
        <v>45704</v>
      </c>
      <c r="L5376">
        <v>15</v>
      </c>
      <c r="M5376" s="1" t="s">
        <v>39</v>
      </c>
      <c r="N5376" s="1" t="s">
        <v>43</v>
      </c>
      <c r="O5376" s="1" t="s">
        <v>24</v>
      </c>
      <c r="P5376" s="1" t="s">
        <v>25</v>
      </c>
      <c r="Q5376" s="1" t="s">
        <v>26</v>
      </c>
      <c r="R5376" s="1" t="s">
        <v>27</v>
      </c>
    </row>
    <row r="5377" spans="1:18" x14ac:dyDescent="0.3">
      <c r="A5377" s="1" t="s">
        <v>5535</v>
      </c>
      <c r="B5377" s="1" t="s">
        <v>29</v>
      </c>
      <c r="C5377" s="1" t="s">
        <v>308</v>
      </c>
      <c r="D5377" s="1" t="s">
        <v>48</v>
      </c>
      <c r="E5377">
        <v>105</v>
      </c>
      <c r="F5377">
        <v>8000</v>
      </c>
      <c r="G5377">
        <v>109</v>
      </c>
      <c r="H5377">
        <v>39</v>
      </c>
      <c r="I5377">
        <v>70</v>
      </c>
      <c r="J5377">
        <v>872000</v>
      </c>
      <c r="K5377" s="2">
        <v>45800</v>
      </c>
      <c r="L5377">
        <v>8</v>
      </c>
      <c r="M5377" s="1" t="s">
        <v>22</v>
      </c>
      <c r="N5377" s="1" t="s">
        <v>23</v>
      </c>
      <c r="O5377" s="1" t="s">
        <v>85</v>
      </c>
      <c r="P5377" s="1" t="s">
        <v>25</v>
      </c>
      <c r="Q5377" s="1" t="s">
        <v>26</v>
      </c>
      <c r="R5377" s="1" t="s">
        <v>27</v>
      </c>
    </row>
    <row r="5378" spans="1:18" x14ac:dyDescent="0.3">
      <c r="A5378" s="1" t="s">
        <v>5536</v>
      </c>
      <c r="B5378" s="1" t="s">
        <v>41</v>
      </c>
      <c r="C5378" s="1" t="s">
        <v>42</v>
      </c>
      <c r="D5378" s="1" t="s">
        <v>48</v>
      </c>
      <c r="E5378">
        <v>114</v>
      </c>
      <c r="F5378">
        <v>2200</v>
      </c>
      <c r="G5378">
        <v>136</v>
      </c>
      <c r="H5378">
        <v>60</v>
      </c>
      <c r="I5378">
        <v>76</v>
      </c>
      <c r="J5378">
        <v>299200</v>
      </c>
      <c r="K5378" s="2">
        <v>45753</v>
      </c>
      <c r="L5378">
        <v>1</v>
      </c>
      <c r="M5378" s="1" t="s">
        <v>55</v>
      </c>
      <c r="N5378" s="1" t="s">
        <v>43</v>
      </c>
      <c r="O5378" s="1" t="s">
        <v>24</v>
      </c>
      <c r="P5378" s="1" t="s">
        <v>49</v>
      </c>
      <c r="Q5378" s="1" t="s">
        <v>26</v>
      </c>
      <c r="R5378" s="1" t="s">
        <v>27</v>
      </c>
    </row>
    <row r="5379" spans="1:18" x14ac:dyDescent="0.3">
      <c r="A5379" s="1" t="s">
        <v>5537</v>
      </c>
      <c r="B5379" s="1" t="s">
        <v>19</v>
      </c>
      <c r="C5379" s="1" t="s">
        <v>42</v>
      </c>
      <c r="D5379" s="1" t="s">
        <v>54</v>
      </c>
      <c r="E5379">
        <v>71</v>
      </c>
      <c r="F5379">
        <v>2200</v>
      </c>
      <c r="G5379">
        <v>77</v>
      </c>
      <c r="H5379">
        <v>14</v>
      </c>
      <c r="I5379">
        <v>63</v>
      </c>
      <c r="J5379">
        <v>169400</v>
      </c>
      <c r="K5379" s="2">
        <v>45917</v>
      </c>
      <c r="L5379">
        <v>10</v>
      </c>
      <c r="M5379" s="1" t="s">
        <v>22</v>
      </c>
      <c r="N5379" s="1" t="s">
        <v>23</v>
      </c>
      <c r="O5379" s="1" t="s">
        <v>44</v>
      </c>
      <c r="P5379" s="1" t="s">
        <v>25</v>
      </c>
      <c r="Q5379" s="1" t="s">
        <v>50</v>
      </c>
      <c r="R5379" s="1" t="s">
        <v>27</v>
      </c>
    </row>
    <row r="5380" spans="1:18" x14ac:dyDescent="0.3">
      <c r="A5380" s="1" t="s">
        <v>5538</v>
      </c>
      <c r="B5380" s="1" t="s">
        <v>87</v>
      </c>
      <c r="C5380" s="1" t="s">
        <v>348</v>
      </c>
      <c r="D5380" s="1" t="s">
        <v>64</v>
      </c>
      <c r="E5380">
        <v>22</v>
      </c>
      <c r="F5380">
        <v>30000</v>
      </c>
      <c r="G5380">
        <v>50</v>
      </c>
      <c r="H5380">
        <v>16</v>
      </c>
      <c r="I5380">
        <v>34</v>
      </c>
      <c r="J5380">
        <v>1500000</v>
      </c>
      <c r="K5380" s="2">
        <v>45872</v>
      </c>
      <c r="L5380">
        <v>11</v>
      </c>
      <c r="M5380" s="1" t="s">
        <v>39</v>
      </c>
      <c r="N5380" s="1" t="s">
        <v>23</v>
      </c>
      <c r="O5380" s="1" t="s">
        <v>24</v>
      </c>
      <c r="P5380" s="1" t="s">
        <v>25</v>
      </c>
      <c r="Q5380" s="1" t="s">
        <v>50</v>
      </c>
      <c r="R5380" s="1" t="s">
        <v>27</v>
      </c>
    </row>
    <row r="5381" spans="1:18" x14ac:dyDescent="0.3">
      <c r="A5381" s="1" t="s">
        <v>5539</v>
      </c>
      <c r="B5381" s="1" t="s">
        <v>80</v>
      </c>
      <c r="C5381" s="1" t="s">
        <v>418</v>
      </c>
      <c r="D5381" s="1" t="s">
        <v>48</v>
      </c>
      <c r="E5381">
        <v>120</v>
      </c>
      <c r="F5381">
        <v>180000</v>
      </c>
      <c r="G5381">
        <v>127</v>
      </c>
      <c r="H5381">
        <v>6</v>
      </c>
      <c r="I5381">
        <v>121</v>
      </c>
      <c r="J5381">
        <v>22860000</v>
      </c>
      <c r="K5381" s="2">
        <v>45936</v>
      </c>
      <c r="L5381">
        <v>7</v>
      </c>
      <c r="M5381" s="1" t="s">
        <v>22</v>
      </c>
      <c r="N5381" s="1" t="s">
        <v>23</v>
      </c>
      <c r="O5381" s="1" t="s">
        <v>44</v>
      </c>
      <c r="P5381" s="1" t="s">
        <v>25</v>
      </c>
      <c r="Q5381" s="1" t="s">
        <v>26</v>
      </c>
      <c r="R5381" s="1" t="s">
        <v>27</v>
      </c>
    </row>
    <row r="5382" spans="1:18" x14ac:dyDescent="0.3">
      <c r="A5382" s="1" t="s">
        <v>5540</v>
      </c>
      <c r="B5382" s="1" t="s">
        <v>41</v>
      </c>
      <c r="C5382" s="1" t="s">
        <v>63</v>
      </c>
      <c r="D5382" s="1" t="s">
        <v>21</v>
      </c>
      <c r="E5382">
        <v>141</v>
      </c>
      <c r="F5382">
        <v>500</v>
      </c>
      <c r="G5382">
        <v>171</v>
      </c>
      <c r="H5382">
        <v>18</v>
      </c>
      <c r="I5382">
        <v>153</v>
      </c>
      <c r="J5382">
        <v>85500</v>
      </c>
      <c r="K5382" s="2">
        <v>45674</v>
      </c>
      <c r="L5382">
        <v>12</v>
      </c>
      <c r="M5382" s="1" t="s">
        <v>39</v>
      </c>
      <c r="N5382" s="1" t="s">
        <v>23</v>
      </c>
      <c r="O5382" s="1" t="s">
        <v>24</v>
      </c>
      <c r="P5382" s="1" t="s">
        <v>25</v>
      </c>
      <c r="Q5382" s="1" t="s">
        <v>26</v>
      </c>
      <c r="R5382" s="1" t="s">
        <v>34</v>
      </c>
    </row>
    <row r="5383" spans="1:18" x14ac:dyDescent="0.3">
      <c r="A5383" s="1" t="s">
        <v>5541</v>
      </c>
      <c r="B5383" s="1" t="s">
        <v>99</v>
      </c>
      <c r="C5383" s="1" t="s">
        <v>196</v>
      </c>
      <c r="D5383" s="1" t="s">
        <v>64</v>
      </c>
      <c r="E5383">
        <v>77</v>
      </c>
      <c r="F5383">
        <v>850000</v>
      </c>
      <c r="G5383">
        <v>99</v>
      </c>
      <c r="H5383">
        <v>24</v>
      </c>
      <c r="I5383">
        <v>75</v>
      </c>
      <c r="J5383">
        <v>84150000</v>
      </c>
      <c r="K5383" s="2">
        <v>45820</v>
      </c>
      <c r="L5383">
        <v>10</v>
      </c>
      <c r="M5383" s="1" t="s">
        <v>22</v>
      </c>
      <c r="N5383" s="1" t="s">
        <v>23</v>
      </c>
      <c r="O5383" s="1" t="s">
        <v>24</v>
      </c>
      <c r="P5383" s="1" t="s">
        <v>25</v>
      </c>
      <c r="Q5383" s="1" t="s">
        <v>26</v>
      </c>
      <c r="R5383" s="1" t="s">
        <v>59</v>
      </c>
    </row>
    <row r="5384" spans="1:18" x14ac:dyDescent="0.3">
      <c r="A5384" s="1" t="s">
        <v>5542</v>
      </c>
      <c r="B5384" s="1" t="s">
        <v>133</v>
      </c>
      <c r="C5384" s="1" t="s">
        <v>196</v>
      </c>
      <c r="D5384" s="1" t="s">
        <v>72</v>
      </c>
      <c r="E5384">
        <v>90</v>
      </c>
      <c r="F5384">
        <v>850000</v>
      </c>
      <c r="G5384">
        <v>116</v>
      </c>
      <c r="H5384">
        <v>60</v>
      </c>
      <c r="I5384">
        <v>56</v>
      </c>
      <c r="J5384">
        <v>98600000</v>
      </c>
      <c r="K5384" s="2">
        <v>45702</v>
      </c>
      <c r="L5384">
        <v>5</v>
      </c>
      <c r="M5384" s="1" t="s">
        <v>55</v>
      </c>
      <c r="N5384" s="1" t="s">
        <v>43</v>
      </c>
      <c r="O5384" s="1" t="s">
        <v>24</v>
      </c>
      <c r="P5384" s="1" t="s">
        <v>25</v>
      </c>
      <c r="Q5384" s="1" t="s">
        <v>50</v>
      </c>
      <c r="R5384" s="1" t="s">
        <v>27</v>
      </c>
    </row>
    <row r="5385" spans="1:18" x14ac:dyDescent="0.3">
      <c r="A5385" s="1" t="s">
        <v>5543</v>
      </c>
      <c r="B5385" s="1" t="s">
        <v>46</v>
      </c>
      <c r="C5385" s="1" t="s">
        <v>229</v>
      </c>
      <c r="D5385" s="1" t="s">
        <v>54</v>
      </c>
      <c r="E5385">
        <v>60</v>
      </c>
      <c r="F5385">
        <v>12000</v>
      </c>
      <c r="G5385">
        <v>71</v>
      </c>
      <c r="H5385">
        <v>45</v>
      </c>
      <c r="I5385">
        <v>26</v>
      </c>
      <c r="J5385">
        <v>852000</v>
      </c>
      <c r="K5385" s="2">
        <v>45741</v>
      </c>
      <c r="L5385">
        <v>4</v>
      </c>
      <c r="M5385" s="1" t="s">
        <v>55</v>
      </c>
      <c r="N5385" s="1" t="s">
        <v>32</v>
      </c>
      <c r="O5385" s="1" t="s">
        <v>44</v>
      </c>
      <c r="P5385" s="1" t="s">
        <v>25</v>
      </c>
      <c r="Q5385" s="1" t="s">
        <v>26</v>
      </c>
      <c r="R5385" s="1" t="s">
        <v>27</v>
      </c>
    </row>
    <row r="5386" spans="1:18" x14ac:dyDescent="0.3">
      <c r="A5386" s="1" t="s">
        <v>5544</v>
      </c>
      <c r="B5386" s="1" t="s">
        <v>87</v>
      </c>
      <c r="C5386" s="1" t="s">
        <v>144</v>
      </c>
      <c r="D5386" s="1" t="s">
        <v>31</v>
      </c>
      <c r="E5386">
        <v>58</v>
      </c>
      <c r="F5386">
        <v>2200</v>
      </c>
      <c r="G5386">
        <v>76</v>
      </c>
      <c r="H5386">
        <v>10</v>
      </c>
      <c r="I5386">
        <v>66</v>
      </c>
      <c r="J5386">
        <v>167200</v>
      </c>
      <c r="K5386" s="2">
        <v>45738</v>
      </c>
      <c r="L5386">
        <v>10</v>
      </c>
      <c r="M5386" s="1" t="s">
        <v>22</v>
      </c>
      <c r="N5386" s="1" t="s">
        <v>23</v>
      </c>
      <c r="O5386" s="1" t="s">
        <v>44</v>
      </c>
      <c r="P5386" s="1" t="s">
        <v>25</v>
      </c>
      <c r="Q5386" s="1" t="s">
        <v>50</v>
      </c>
      <c r="R5386" s="1" t="s">
        <v>27</v>
      </c>
    </row>
    <row r="5387" spans="1:18" x14ac:dyDescent="0.3">
      <c r="A5387" s="1" t="s">
        <v>5545</v>
      </c>
      <c r="B5387" s="1" t="s">
        <v>36</v>
      </c>
      <c r="C5387" s="1" t="s">
        <v>96</v>
      </c>
      <c r="D5387" s="1" t="s">
        <v>72</v>
      </c>
      <c r="E5387">
        <v>134</v>
      </c>
      <c r="F5387">
        <v>150000</v>
      </c>
      <c r="G5387">
        <v>153</v>
      </c>
      <c r="H5387">
        <v>103</v>
      </c>
      <c r="I5387">
        <v>50</v>
      </c>
      <c r="J5387">
        <v>22950000</v>
      </c>
      <c r="K5387" s="2">
        <v>45752</v>
      </c>
      <c r="L5387">
        <v>13</v>
      </c>
      <c r="M5387" s="1" t="s">
        <v>39</v>
      </c>
      <c r="N5387" s="1" t="s">
        <v>43</v>
      </c>
      <c r="O5387" s="1" t="s">
        <v>44</v>
      </c>
      <c r="P5387" s="1" t="s">
        <v>25</v>
      </c>
      <c r="Q5387" s="1" t="s">
        <v>26</v>
      </c>
      <c r="R5387" s="1" t="s">
        <v>27</v>
      </c>
    </row>
    <row r="5388" spans="1:18" x14ac:dyDescent="0.3">
      <c r="A5388" s="1" t="s">
        <v>5546</v>
      </c>
      <c r="B5388" s="1" t="s">
        <v>87</v>
      </c>
      <c r="C5388" s="1" t="s">
        <v>94</v>
      </c>
      <c r="D5388" s="1" t="s">
        <v>31</v>
      </c>
      <c r="E5388">
        <v>122</v>
      </c>
      <c r="F5388">
        <v>45000</v>
      </c>
      <c r="G5388">
        <v>137</v>
      </c>
      <c r="H5388">
        <v>52</v>
      </c>
      <c r="I5388">
        <v>85</v>
      </c>
      <c r="J5388">
        <v>6165000</v>
      </c>
      <c r="K5388" s="2">
        <v>45726</v>
      </c>
      <c r="L5388">
        <v>14</v>
      </c>
      <c r="M5388" s="1" t="s">
        <v>39</v>
      </c>
      <c r="N5388" s="1" t="s">
        <v>23</v>
      </c>
      <c r="O5388" s="1" t="s">
        <v>24</v>
      </c>
      <c r="P5388" s="1" t="s">
        <v>25</v>
      </c>
      <c r="Q5388" s="1" t="s">
        <v>26</v>
      </c>
      <c r="R5388" s="1" t="s">
        <v>34</v>
      </c>
    </row>
    <row r="5389" spans="1:18" x14ac:dyDescent="0.3">
      <c r="A5389" s="1" t="s">
        <v>5547</v>
      </c>
      <c r="B5389" s="1" t="s">
        <v>93</v>
      </c>
      <c r="C5389" s="1" t="s">
        <v>74</v>
      </c>
      <c r="D5389" s="1" t="s">
        <v>21</v>
      </c>
      <c r="E5389">
        <v>139</v>
      </c>
      <c r="F5389">
        <v>25000</v>
      </c>
      <c r="G5389">
        <v>143</v>
      </c>
      <c r="H5389">
        <v>88</v>
      </c>
      <c r="I5389">
        <v>55</v>
      </c>
      <c r="J5389">
        <v>3575000</v>
      </c>
      <c r="K5389" s="2">
        <v>45829</v>
      </c>
      <c r="L5389">
        <v>1</v>
      </c>
      <c r="M5389" s="1" t="s">
        <v>55</v>
      </c>
      <c r="N5389" s="1" t="s">
        <v>23</v>
      </c>
      <c r="O5389" s="1" t="s">
        <v>24</v>
      </c>
      <c r="P5389" s="1" t="s">
        <v>25</v>
      </c>
      <c r="Q5389" s="1" t="s">
        <v>26</v>
      </c>
      <c r="R5389" s="1" t="s">
        <v>27</v>
      </c>
    </row>
    <row r="5390" spans="1:18" x14ac:dyDescent="0.3">
      <c r="A5390" s="1" t="s">
        <v>5548</v>
      </c>
      <c r="B5390" s="1" t="s">
        <v>104</v>
      </c>
      <c r="C5390" s="1" t="s">
        <v>81</v>
      </c>
      <c r="D5390" s="1" t="s">
        <v>64</v>
      </c>
      <c r="E5390">
        <v>79</v>
      </c>
      <c r="F5390">
        <v>8500</v>
      </c>
      <c r="G5390">
        <v>107</v>
      </c>
      <c r="H5390">
        <v>14</v>
      </c>
      <c r="I5390">
        <v>93</v>
      </c>
      <c r="J5390">
        <v>909500</v>
      </c>
      <c r="K5390" s="2">
        <v>45834</v>
      </c>
      <c r="L5390">
        <v>7</v>
      </c>
      <c r="M5390" s="1" t="s">
        <v>22</v>
      </c>
      <c r="N5390" s="1" t="s">
        <v>43</v>
      </c>
      <c r="O5390" s="1" t="s">
        <v>44</v>
      </c>
      <c r="P5390" s="1" t="s">
        <v>49</v>
      </c>
      <c r="Q5390" s="1" t="s">
        <v>50</v>
      </c>
      <c r="R5390" s="1" t="s">
        <v>27</v>
      </c>
    </row>
    <row r="5391" spans="1:18" x14ac:dyDescent="0.3">
      <c r="A5391" s="1" t="s">
        <v>5549</v>
      </c>
      <c r="B5391" s="1" t="s">
        <v>133</v>
      </c>
      <c r="C5391" s="1" t="s">
        <v>81</v>
      </c>
      <c r="D5391" s="1" t="s">
        <v>48</v>
      </c>
      <c r="E5391">
        <v>92</v>
      </c>
      <c r="F5391">
        <v>8500</v>
      </c>
      <c r="G5391">
        <v>102</v>
      </c>
      <c r="H5391">
        <v>26</v>
      </c>
      <c r="I5391">
        <v>76</v>
      </c>
      <c r="J5391">
        <v>867000</v>
      </c>
      <c r="K5391" s="2">
        <v>45989</v>
      </c>
      <c r="L5391">
        <v>15</v>
      </c>
      <c r="M5391" s="1" t="s">
        <v>39</v>
      </c>
      <c r="N5391" s="1" t="s">
        <v>32</v>
      </c>
      <c r="O5391" s="1" t="s">
        <v>33</v>
      </c>
      <c r="P5391" s="1" t="s">
        <v>49</v>
      </c>
      <c r="Q5391" s="1" t="s">
        <v>26</v>
      </c>
      <c r="R5391" s="1" t="s">
        <v>27</v>
      </c>
    </row>
    <row r="5392" spans="1:18" x14ac:dyDescent="0.3">
      <c r="A5392" s="1" t="s">
        <v>5550</v>
      </c>
      <c r="B5392" s="1" t="s">
        <v>83</v>
      </c>
      <c r="C5392" s="1" t="s">
        <v>493</v>
      </c>
      <c r="D5392" s="1" t="s">
        <v>64</v>
      </c>
      <c r="E5392">
        <v>60</v>
      </c>
      <c r="F5392">
        <v>6500</v>
      </c>
      <c r="G5392">
        <v>84</v>
      </c>
      <c r="H5392">
        <v>84</v>
      </c>
      <c r="I5392">
        <v>0</v>
      </c>
      <c r="J5392">
        <v>546000</v>
      </c>
      <c r="K5392" s="2">
        <v>45722</v>
      </c>
      <c r="L5392">
        <v>1</v>
      </c>
      <c r="M5392" s="1" t="s">
        <v>55</v>
      </c>
      <c r="N5392" s="1" t="s">
        <v>23</v>
      </c>
      <c r="O5392" s="1" t="s">
        <v>24</v>
      </c>
      <c r="P5392" s="1" t="s">
        <v>49</v>
      </c>
      <c r="Q5392" s="1" t="s">
        <v>26</v>
      </c>
      <c r="R5392" s="1" t="s">
        <v>27</v>
      </c>
    </row>
    <row r="5393" spans="1:18" x14ac:dyDescent="0.3">
      <c r="A5393" s="1" t="s">
        <v>5551</v>
      </c>
      <c r="B5393" s="1" t="s">
        <v>99</v>
      </c>
      <c r="C5393" s="1" t="s">
        <v>90</v>
      </c>
      <c r="D5393" s="1" t="s">
        <v>58</v>
      </c>
      <c r="E5393">
        <v>82</v>
      </c>
      <c r="F5393">
        <v>8500</v>
      </c>
      <c r="G5393">
        <v>104</v>
      </c>
      <c r="H5393">
        <v>36</v>
      </c>
      <c r="I5393">
        <v>68</v>
      </c>
      <c r="J5393">
        <v>884000</v>
      </c>
      <c r="K5393" s="2">
        <v>45933</v>
      </c>
      <c r="L5393">
        <v>8</v>
      </c>
      <c r="M5393" s="1" t="s">
        <v>22</v>
      </c>
      <c r="N5393" s="1" t="s">
        <v>43</v>
      </c>
      <c r="O5393" s="1" t="s">
        <v>24</v>
      </c>
      <c r="P5393" s="1" t="s">
        <v>49</v>
      </c>
      <c r="Q5393" s="1" t="s">
        <v>26</v>
      </c>
      <c r="R5393" s="1" t="s">
        <v>27</v>
      </c>
    </row>
    <row r="5394" spans="1:18" x14ac:dyDescent="0.3">
      <c r="A5394" s="1" t="s">
        <v>5552</v>
      </c>
      <c r="B5394" s="1" t="s">
        <v>83</v>
      </c>
      <c r="C5394" s="1" t="s">
        <v>121</v>
      </c>
      <c r="D5394" s="1" t="s">
        <v>91</v>
      </c>
      <c r="E5394">
        <v>137</v>
      </c>
      <c r="F5394">
        <v>3500</v>
      </c>
      <c r="G5394">
        <v>149</v>
      </c>
      <c r="H5394">
        <v>77</v>
      </c>
      <c r="I5394">
        <v>72</v>
      </c>
      <c r="J5394">
        <v>521500</v>
      </c>
      <c r="K5394" s="2">
        <v>45982</v>
      </c>
      <c r="L5394">
        <v>13</v>
      </c>
      <c r="M5394" s="1" t="s">
        <v>39</v>
      </c>
      <c r="N5394" s="1" t="s">
        <v>32</v>
      </c>
      <c r="O5394" s="1" t="s">
        <v>33</v>
      </c>
      <c r="P5394" s="1" t="s">
        <v>25</v>
      </c>
      <c r="Q5394" s="1" t="s">
        <v>26</v>
      </c>
      <c r="R5394" s="1" t="s">
        <v>27</v>
      </c>
    </row>
    <row r="5395" spans="1:18" x14ac:dyDescent="0.3">
      <c r="A5395" s="1" t="s">
        <v>5553</v>
      </c>
      <c r="B5395" s="1" t="s">
        <v>36</v>
      </c>
      <c r="C5395" s="1" t="s">
        <v>402</v>
      </c>
      <c r="D5395" s="1" t="s">
        <v>38</v>
      </c>
      <c r="E5395">
        <v>96</v>
      </c>
      <c r="F5395">
        <v>2500</v>
      </c>
      <c r="G5395">
        <v>99</v>
      </c>
      <c r="H5395">
        <v>14</v>
      </c>
      <c r="I5395">
        <v>85</v>
      </c>
      <c r="J5395">
        <v>247500</v>
      </c>
      <c r="K5395" s="2">
        <v>46014</v>
      </c>
      <c r="L5395">
        <v>2</v>
      </c>
      <c r="M5395" s="1" t="s">
        <v>55</v>
      </c>
      <c r="N5395" s="1" t="s">
        <v>43</v>
      </c>
      <c r="O5395" s="1" t="s">
        <v>85</v>
      </c>
      <c r="P5395" s="1" t="s">
        <v>25</v>
      </c>
      <c r="Q5395" s="1" t="s">
        <v>26</v>
      </c>
      <c r="R5395" s="1" t="s">
        <v>27</v>
      </c>
    </row>
    <row r="5396" spans="1:18" x14ac:dyDescent="0.3">
      <c r="A5396" s="1" t="s">
        <v>5554</v>
      </c>
      <c r="B5396" s="1" t="s">
        <v>93</v>
      </c>
      <c r="C5396" s="1" t="s">
        <v>134</v>
      </c>
      <c r="D5396" s="1" t="s">
        <v>64</v>
      </c>
      <c r="E5396">
        <v>98</v>
      </c>
      <c r="F5396">
        <v>900000</v>
      </c>
      <c r="G5396">
        <v>124</v>
      </c>
      <c r="H5396">
        <v>119</v>
      </c>
      <c r="I5396">
        <v>5</v>
      </c>
      <c r="J5396">
        <v>111600000</v>
      </c>
      <c r="K5396" s="2">
        <v>45873</v>
      </c>
      <c r="L5396">
        <v>3</v>
      </c>
      <c r="M5396" s="1" t="s">
        <v>55</v>
      </c>
      <c r="N5396" s="1" t="s">
        <v>43</v>
      </c>
      <c r="O5396" s="1" t="s">
        <v>85</v>
      </c>
      <c r="P5396" s="1" t="s">
        <v>25</v>
      </c>
      <c r="Q5396" s="1" t="s">
        <v>50</v>
      </c>
      <c r="R5396" s="1" t="s">
        <v>34</v>
      </c>
    </row>
    <row r="5397" spans="1:18" x14ac:dyDescent="0.3">
      <c r="A5397" s="1" t="s">
        <v>5555</v>
      </c>
      <c r="B5397" s="1" t="s">
        <v>41</v>
      </c>
      <c r="C5397" s="1" t="s">
        <v>247</v>
      </c>
      <c r="D5397" s="1" t="s">
        <v>64</v>
      </c>
      <c r="E5397">
        <v>69</v>
      </c>
      <c r="F5397">
        <v>2500000</v>
      </c>
      <c r="G5397">
        <v>84</v>
      </c>
      <c r="H5397">
        <v>21</v>
      </c>
      <c r="I5397">
        <v>63</v>
      </c>
      <c r="J5397">
        <v>210000000</v>
      </c>
      <c r="K5397" s="2">
        <v>45733</v>
      </c>
      <c r="L5397">
        <v>1</v>
      </c>
      <c r="M5397" s="1" t="s">
        <v>55</v>
      </c>
      <c r="N5397" s="1" t="s">
        <v>23</v>
      </c>
      <c r="O5397" s="1" t="s">
        <v>33</v>
      </c>
      <c r="P5397" s="1" t="s">
        <v>25</v>
      </c>
      <c r="Q5397" s="1" t="s">
        <v>26</v>
      </c>
      <c r="R5397" s="1" t="s">
        <v>27</v>
      </c>
    </row>
    <row r="5398" spans="1:18" x14ac:dyDescent="0.3">
      <c r="A5398" s="1" t="s">
        <v>5556</v>
      </c>
      <c r="B5398" s="1" t="s">
        <v>41</v>
      </c>
      <c r="C5398" s="1" t="s">
        <v>30</v>
      </c>
      <c r="D5398" s="1" t="s">
        <v>38</v>
      </c>
      <c r="E5398">
        <v>69</v>
      </c>
      <c r="F5398">
        <v>12000</v>
      </c>
      <c r="G5398">
        <v>93</v>
      </c>
      <c r="H5398">
        <v>49</v>
      </c>
      <c r="I5398">
        <v>44</v>
      </c>
      <c r="J5398">
        <v>1116000</v>
      </c>
      <c r="K5398" s="2">
        <v>45844</v>
      </c>
      <c r="L5398">
        <v>13</v>
      </c>
      <c r="M5398" s="1" t="s">
        <v>39</v>
      </c>
      <c r="N5398" s="1" t="s">
        <v>43</v>
      </c>
      <c r="O5398" s="1" t="s">
        <v>24</v>
      </c>
      <c r="P5398" s="1" t="s">
        <v>25</v>
      </c>
      <c r="Q5398" s="1" t="s">
        <v>26</v>
      </c>
      <c r="R5398" s="1" t="s">
        <v>27</v>
      </c>
    </row>
    <row r="5399" spans="1:18" x14ac:dyDescent="0.3">
      <c r="A5399" s="1" t="s">
        <v>5557</v>
      </c>
      <c r="B5399" s="1" t="s">
        <v>87</v>
      </c>
      <c r="C5399" s="1" t="s">
        <v>270</v>
      </c>
      <c r="D5399" s="1" t="s">
        <v>31</v>
      </c>
      <c r="E5399">
        <v>87</v>
      </c>
      <c r="F5399">
        <v>1800</v>
      </c>
      <c r="G5399">
        <v>110</v>
      </c>
      <c r="H5399">
        <v>99</v>
      </c>
      <c r="I5399">
        <v>11</v>
      </c>
      <c r="J5399">
        <v>198000</v>
      </c>
      <c r="K5399" s="2">
        <v>45778</v>
      </c>
      <c r="L5399">
        <v>12</v>
      </c>
      <c r="M5399" s="1" t="s">
        <v>39</v>
      </c>
      <c r="N5399" s="1" t="s">
        <v>32</v>
      </c>
      <c r="O5399" s="1" t="s">
        <v>24</v>
      </c>
      <c r="P5399" s="1" t="s">
        <v>25</v>
      </c>
      <c r="Q5399" s="1" t="s">
        <v>26</v>
      </c>
      <c r="R5399" s="1" t="s">
        <v>27</v>
      </c>
    </row>
    <row r="5400" spans="1:18" x14ac:dyDescent="0.3">
      <c r="A5400" s="1" t="s">
        <v>5558</v>
      </c>
      <c r="B5400" s="1" t="s">
        <v>19</v>
      </c>
      <c r="C5400" s="1" t="s">
        <v>284</v>
      </c>
      <c r="D5400" s="1" t="s">
        <v>21</v>
      </c>
      <c r="E5400">
        <v>23</v>
      </c>
      <c r="F5400">
        <v>2800</v>
      </c>
      <c r="G5400">
        <v>28</v>
      </c>
      <c r="H5400">
        <v>23</v>
      </c>
      <c r="I5400">
        <v>5</v>
      </c>
      <c r="J5400">
        <v>78400</v>
      </c>
      <c r="K5400" s="2">
        <v>45818</v>
      </c>
      <c r="L5400">
        <v>13</v>
      </c>
      <c r="M5400" s="1" t="s">
        <v>39</v>
      </c>
      <c r="N5400" s="1" t="s">
        <v>23</v>
      </c>
      <c r="O5400" s="1" t="s">
        <v>44</v>
      </c>
      <c r="P5400" s="1" t="s">
        <v>25</v>
      </c>
      <c r="Q5400" s="1" t="s">
        <v>26</v>
      </c>
      <c r="R5400" s="1" t="s">
        <v>27</v>
      </c>
    </row>
    <row r="5401" spans="1:18" x14ac:dyDescent="0.3">
      <c r="A5401" s="1" t="s">
        <v>5559</v>
      </c>
      <c r="B5401" s="1" t="s">
        <v>66</v>
      </c>
      <c r="C5401" s="1" t="s">
        <v>415</v>
      </c>
      <c r="D5401" s="1" t="s">
        <v>21</v>
      </c>
      <c r="E5401">
        <v>125</v>
      </c>
      <c r="F5401">
        <v>12000</v>
      </c>
      <c r="G5401">
        <v>138</v>
      </c>
      <c r="H5401">
        <v>116</v>
      </c>
      <c r="I5401">
        <v>22</v>
      </c>
      <c r="J5401">
        <v>1656000</v>
      </c>
      <c r="K5401" s="2">
        <v>45994</v>
      </c>
      <c r="L5401">
        <v>7</v>
      </c>
      <c r="M5401" s="1" t="s">
        <v>22</v>
      </c>
      <c r="N5401" s="1" t="s">
        <v>43</v>
      </c>
      <c r="O5401" s="1" t="s">
        <v>24</v>
      </c>
      <c r="P5401" s="1" t="s">
        <v>25</v>
      </c>
      <c r="Q5401" s="1" t="s">
        <v>50</v>
      </c>
      <c r="R5401" s="1" t="s">
        <v>27</v>
      </c>
    </row>
    <row r="5402" spans="1:18" x14ac:dyDescent="0.3">
      <c r="A5402" s="1" t="s">
        <v>5560</v>
      </c>
      <c r="B5402" s="1" t="s">
        <v>107</v>
      </c>
      <c r="C5402" s="1" t="s">
        <v>71</v>
      </c>
      <c r="D5402" s="1" t="s">
        <v>58</v>
      </c>
      <c r="E5402">
        <v>79</v>
      </c>
      <c r="F5402">
        <v>3500</v>
      </c>
      <c r="G5402">
        <v>92</v>
      </c>
      <c r="H5402">
        <v>43</v>
      </c>
      <c r="I5402">
        <v>49</v>
      </c>
      <c r="J5402">
        <v>322000</v>
      </c>
      <c r="K5402" s="2">
        <v>45886</v>
      </c>
      <c r="L5402">
        <v>11</v>
      </c>
      <c r="M5402" s="1" t="s">
        <v>39</v>
      </c>
      <c r="N5402" s="1" t="s">
        <v>32</v>
      </c>
      <c r="O5402" s="1" t="s">
        <v>44</v>
      </c>
      <c r="P5402" s="1" t="s">
        <v>25</v>
      </c>
      <c r="Q5402" s="1" t="s">
        <v>50</v>
      </c>
      <c r="R5402" s="1" t="s">
        <v>27</v>
      </c>
    </row>
    <row r="5403" spans="1:18" x14ac:dyDescent="0.3">
      <c r="A5403" s="1" t="s">
        <v>5561</v>
      </c>
      <c r="B5403" s="1" t="s">
        <v>41</v>
      </c>
      <c r="C5403" s="1" t="s">
        <v>418</v>
      </c>
      <c r="D5403" s="1" t="s">
        <v>21</v>
      </c>
      <c r="E5403">
        <v>120</v>
      </c>
      <c r="F5403">
        <v>180000</v>
      </c>
      <c r="G5403">
        <v>143</v>
      </c>
      <c r="H5403">
        <v>33</v>
      </c>
      <c r="I5403">
        <v>110</v>
      </c>
      <c r="J5403">
        <v>25740000</v>
      </c>
      <c r="K5403" s="2">
        <v>46014</v>
      </c>
      <c r="L5403">
        <v>10</v>
      </c>
      <c r="M5403" s="1" t="s">
        <v>22</v>
      </c>
      <c r="N5403" s="1" t="s">
        <v>23</v>
      </c>
      <c r="O5403" s="1" t="s">
        <v>85</v>
      </c>
      <c r="P5403" s="1" t="s">
        <v>25</v>
      </c>
      <c r="Q5403" s="1" t="s">
        <v>59</v>
      </c>
      <c r="R5403" s="1" t="s">
        <v>59</v>
      </c>
    </row>
    <row r="5404" spans="1:18" x14ac:dyDescent="0.3">
      <c r="A5404" s="1" t="s">
        <v>5562</v>
      </c>
      <c r="B5404" s="1" t="s">
        <v>80</v>
      </c>
      <c r="C5404" s="1" t="s">
        <v>273</v>
      </c>
      <c r="D5404" s="1" t="s">
        <v>91</v>
      </c>
      <c r="E5404">
        <v>113</v>
      </c>
      <c r="F5404">
        <v>18000</v>
      </c>
      <c r="G5404">
        <v>132</v>
      </c>
      <c r="H5404">
        <v>27</v>
      </c>
      <c r="I5404">
        <v>105</v>
      </c>
      <c r="J5404">
        <v>2376000</v>
      </c>
      <c r="K5404" s="2">
        <v>45820</v>
      </c>
      <c r="L5404">
        <v>6</v>
      </c>
      <c r="M5404" s="1" t="s">
        <v>22</v>
      </c>
      <c r="N5404" s="1" t="s">
        <v>43</v>
      </c>
      <c r="O5404" s="1" t="s">
        <v>24</v>
      </c>
      <c r="P5404" s="1" t="s">
        <v>25</v>
      </c>
      <c r="Q5404" s="1" t="s">
        <v>26</v>
      </c>
      <c r="R5404" s="1" t="s">
        <v>59</v>
      </c>
    </row>
    <row r="5405" spans="1:18" x14ac:dyDescent="0.3">
      <c r="A5405" s="1" t="s">
        <v>5563</v>
      </c>
      <c r="B5405" s="1" t="s">
        <v>46</v>
      </c>
      <c r="C5405" s="1" t="s">
        <v>398</v>
      </c>
      <c r="D5405" s="1" t="s">
        <v>21</v>
      </c>
      <c r="E5405">
        <v>102</v>
      </c>
      <c r="F5405">
        <v>3500000</v>
      </c>
      <c r="G5405">
        <v>111</v>
      </c>
      <c r="H5405">
        <v>109</v>
      </c>
      <c r="I5405">
        <v>2</v>
      </c>
      <c r="J5405">
        <v>388500000</v>
      </c>
      <c r="K5405" s="2">
        <v>45729</v>
      </c>
      <c r="L5405">
        <v>8</v>
      </c>
      <c r="M5405" s="1" t="s">
        <v>22</v>
      </c>
      <c r="N5405" s="1" t="s">
        <v>32</v>
      </c>
      <c r="O5405" s="1" t="s">
        <v>44</v>
      </c>
      <c r="P5405" s="1" t="s">
        <v>25</v>
      </c>
      <c r="Q5405" s="1" t="s">
        <v>26</v>
      </c>
      <c r="R5405" s="1" t="s">
        <v>34</v>
      </c>
    </row>
    <row r="5406" spans="1:18" x14ac:dyDescent="0.3">
      <c r="A5406" s="1" t="s">
        <v>5564</v>
      </c>
      <c r="B5406" s="1" t="s">
        <v>19</v>
      </c>
      <c r="C5406" s="1" t="s">
        <v>294</v>
      </c>
      <c r="D5406" s="1" t="s">
        <v>67</v>
      </c>
      <c r="E5406">
        <v>64</v>
      </c>
      <c r="F5406">
        <v>9000</v>
      </c>
      <c r="G5406">
        <v>71</v>
      </c>
      <c r="H5406">
        <v>63</v>
      </c>
      <c r="I5406">
        <v>8</v>
      </c>
      <c r="J5406">
        <v>639000</v>
      </c>
      <c r="K5406" s="2">
        <v>45926</v>
      </c>
      <c r="L5406">
        <v>15</v>
      </c>
      <c r="M5406" s="1" t="s">
        <v>39</v>
      </c>
      <c r="N5406" s="1" t="s">
        <v>32</v>
      </c>
      <c r="O5406" s="1" t="s">
        <v>33</v>
      </c>
      <c r="P5406" s="1" t="s">
        <v>25</v>
      </c>
      <c r="Q5406" s="1" t="s">
        <v>50</v>
      </c>
      <c r="R5406" s="1" t="s">
        <v>27</v>
      </c>
    </row>
    <row r="5407" spans="1:18" x14ac:dyDescent="0.3">
      <c r="A5407" s="1" t="s">
        <v>5565</v>
      </c>
      <c r="B5407" s="1" t="s">
        <v>133</v>
      </c>
      <c r="C5407" s="1" t="s">
        <v>679</v>
      </c>
      <c r="D5407" s="1" t="s">
        <v>67</v>
      </c>
      <c r="E5407">
        <v>52</v>
      </c>
      <c r="F5407">
        <v>25000</v>
      </c>
      <c r="G5407">
        <v>77</v>
      </c>
      <c r="H5407">
        <v>69</v>
      </c>
      <c r="I5407">
        <v>8</v>
      </c>
      <c r="J5407">
        <v>1925000</v>
      </c>
      <c r="K5407" s="2">
        <v>45745</v>
      </c>
      <c r="L5407">
        <v>8</v>
      </c>
      <c r="M5407" s="1" t="s">
        <v>22</v>
      </c>
      <c r="N5407" s="1" t="s">
        <v>43</v>
      </c>
      <c r="O5407" s="1" t="s">
        <v>24</v>
      </c>
      <c r="P5407" s="1" t="s">
        <v>25</v>
      </c>
      <c r="Q5407" s="1" t="s">
        <v>26</v>
      </c>
      <c r="R5407" s="1" t="s">
        <v>27</v>
      </c>
    </row>
    <row r="5408" spans="1:18" x14ac:dyDescent="0.3">
      <c r="A5408" s="1" t="s">
        <v>5566</v>
      </c>
      <c r="B5408" s="1" t="s">
        <v>46</v>
      </c>
      <c r="C5408" s="1" t="s">
        <v>53</v>
      </c>
      <c r="D5408" s="1" t="s">
        <v>67</v>
      </c>
      <c r="E5408">
        <v>130</v>
      </c>
      <c r="F5408">
        <v>25000</v>
      </c>
      <c r="G5408">
        <v>142</v>
      </c>
      <c r="H5408">
        <v>12</v>
      </c>
      <c r="I5408">
        <v>130</v>
      </c>
      <c r="J5408">
        <v>3550000</v>
      </c>
      <c r="K5408" s="2">
        <v>45791</v>
      </c>
      <c r="L5408">
        <v>12</v>
      </c>
      <c r="M5408" s="1" t="s">
        <v>39</v>
      </c>
      <c r="N5408" s="1" t="s">
        <v>32</v>
      </c>
      <c r="O5408" s="1" t="s">
        <v>24</v>
      </c>
      <c r="P5408" s="1" t="s">
        <v>25</v>
      </c>
      <c r="Q5408" s="1" t="s">
        <v>26</v>
      </c>
      <c r="R5408" s="1" t="s">
        <v>27</v>
      </c>
    </row>
    <row r="5409" spans="1:18" x14ac:dyDescent="0.3">
      <c r="A5409" s="1" t="s">
        <v>5567</v>
      </c>
      <c r="B5409" s="1" t="s">
        <v>19</v>
      </c>
      <c r="C5409" s="1" t="s">
        <v>240</v>
      </c>
      <c r="D5409" s="1" t="s">
        <v>72</v>
      </c>
      <c r="E5409">
        <v>110</v>
      </c>
      <c r="F5409">
        <v>18000</v>
      </c>
      <c r="G5409">
        <v>125</v>
      </c>
      <c r="H5409">
        <v>15</v>
      </c>
      <c r="I5409">
        <v>110</v>
      </c>
      <c r="J5409">
        <v>2250000</v>
      </c>
      <c r="K5409" s="2">
        <v>45843</v>
      </c>
      <c r="L5409">
        <v>13</v>
      </c>
      <c r="M5409" s="1" t="s">
        <v>39</v>
      </c>
      <c r="N5409" s="1" t="s">
        <v>23</v>
      </c>
      <c r="O5409" s="1" t="s">
        <v>24</v>
      </c>
      <c r="P5409" s="1" t="s">
        <v>49</v>
      </c>
      <c r="Q5409" s="1" t="s">
        <v>59</v>
      </c>
      <c r="R5409" s="1" t="s">
        <v>27</v>
      </c>
    </row>
    <row r="5410" spans="1:18" x14ac:dyDescent="0.3">
      <c r="A5410" s="1" t="s">
        <v>5568</v>
      </c>
      <c r="B5410" s="1" t="s">
        <v>104</v>
      </c>
      <c r="C5410" s="1" t="s">
        <v>194</v>
      </c>
      <c r="D5410" s="1" t="s">
        <v>72</v>
      </c>
      <c r="E5410">
        <v>56</v>
      </c>
      <c r="F5410">
        <v>1800</v>
      </c>
      <c r="G5410">
        <v>80</v>
      </c>
      <c r="H5410">
        <v>39</v>
      </c>
      <c r="I5410">
        <v>41</v>
      </c>
      <c r="J5410">
        <v>144000</v>
      </c>
      <c r="K5410" s="2">
        <v>45734</v>
      </c>
      <c r="L5410">
        <v>5</v>
      </c>
      <c r="M5410" s="1" t="s">
        <v>55</v>
      </c>
      <c r="N5410" s="1" t="s">
        <v>43</v>
      </c>
      <c r="O5410" s="1" t="s">
        <v>24</v>
      </c>
      <c r="P5410" s="1" t="s">
        <v>25</v>
      </c>
      <c r="Q5410" s="1" t="s">
        <v>50</v>
      </c>
      <c r="R5410" s="1" t="s">
        <v>27</v>
      </c>
    </row>
    <row r="5411" spans="1:18" x14ac:dyDescent="0.3">
      <c r="A5411" s="1" t="s">
        <v>5569</v>
      </c>
      <c r="B5411" s="1" t="s">
        <v>19</v>
      </c>
      <c r="C5411" s="1" t="s">
        <v>129</v>
      </c>
      <c r="D5411" s="1" t="s">
        <v>58</v>
      </c>
      <c r="E5411">
        <v>65</v>
      </c>
      <c r="F5411">
        <v>85000</v>
      </c>
      <c r="G5411">
        <v>75</v>
      </c>
      <c r="H5411">
        <v>40</v>
      </c>
      <c r="I5411">
        <v>35</v>
      </c>
      <c r="J5411">
        <v>6375000</v>
      </c>
      <c r="K5411" s="2">
        <v>45868</v>
      </c>
      <c r="L5411">
        <v>5</v>
      </c>
      <c r="M5411" s="1" t="s">
        <v>55</v>
      </c>
      <c r="N5411" s="1" t="s">
        <v>23</v>
      </c>
      <c r="O5411" s="1" t="s">
        <v>44</v>
      </c>
      <c r="P5411" s="1" t="s">
        <v>25</v>
      </c>
      <c r="Q5411" s="1" t="s">
        <v>26</v>
      </c>
      <c r="R5411" s="1" t="s">
        <v>27</v>
      </c>
    </row>
    <row r="5412" spans="1:18" x14ac:dyDescent="0.3">
      <c r="A5412" s="1" t="s">
        <v>5570</v>
      </c>
      <c r="B5412" s="1" t="s">
        <v>36</v>
      </c>
      <c r="C5412" s="1" t="s">
        <v>47</v>
      </c>
      <c r="D5412" s="1" t="s">
        <v>72</v>
      </c>
      <c r="E5412">
        <v>90</v>
      </c>
      <c r="F5412">
        <v>300</v>
      </c>
      <c r="G5412">
        <v>110</v>
      </c>
      <c r="H5412">
        <v>38</v>
      </c>
      <c r="I5412">
        <v>72</v>
      </c>
      <c r="J5412">
        <v>33000</v>
      </c>
      <c r="K5412" s="2">
        <v>45973</v>
      </c>
      <c r="L5412">
        <v>7</v>
      </c>
      <c r="M5412" s="1" t="s">
        <v>22</v>
      </c>
      <c r="N5412" s="1" t="s">
        <v>23</v>
      </c>
      <c r="O5412" s="1" t="s">
        <v>33</v>
      </c>
      <c r="P5412" s="1" t="s">
        <v>25</v>
      </c>
      <c r="Q5412" s="1" t="s">
        <v>26</v>
      </c>
      <c r="R5412" s="1" t="s">
        <v>34</v>
      </c>
    </row>
    <row r="5413" spans="1:18" x14ac:dyDescent="0.3">
      <c r="A5413" s="1" t="s">
        <v>5571</v>
      </c>
      <c r="B5413" s="1" t="s">
        <v>52</v>
      </c>
      <c r="C5413" s="1" t="s">
        <v>258</v>
      </c>
      <c r="D5413" s="1" t="s">
        <v>72</v>
      </c>
      <c r="E5413">
        <v>20</v>
      </c>
      <c r="F5413">
        <v>650000</v>
      </c>
      <c r="G5413">
        <v>22</v>
      </c>
      <c r="H5413">
        <v>15</v>
      </c>
      <c r="I5413">
        <v>7</v>
      </c>
      <c r="J5413">
        <v>14300000</v>
      </c>
      <c r="K5413" s="2">
        <v>45930</v>
      </c>
      <c r="L5413">
        <v>5</v>
      </c>
      <c r="M5413" s="1" t="s">
        <v>55</v>
      </c>
      <c r="N5413" s="1" t="s">
        <v>32</v>
      </c>
      <c r="O5413" s="1" t="s">
        <v>24</v>
      </c>
      <c r="P5413" s="1" t="s">
        <v>25</v>
      </c>
      <c r="Q5413" s="1" t="s">
        <v>26</v>
      </c>
      <c r="R5413" s="1" t="s">
        <v>27</v>
      </c>
    </row>
    <row r="5414" spans="1:18" x14ac:dyDescent="0.3">
      <c r="A5414" s="1" t="s">
        <v>5572</v>
      </c>
      <c r="B5414" s="1" t="s">
        <v>99</v>
      </c>
      <c r="C5414" s="1" t="s">
        <v>94</v>
      </c>
      <c r="D5414" s="1" t="s">
        <v>54</v>
      </c>
      <c r="E5414">
        <v>63</v>
      </c>
      <c r="F5414">
        <v>45000</v>
      </c>
      <c r="G5414">
        <v>83</v>
      </c>
      <c r="H5414">
        <v>67</v>
      </c>
      <c r="I5414">
        <v>16</v>
      </c>
      <c r="J5414">
        <v>3735000</v>
      </c>
      <c r="K5414" s="2">
        <v>45694</v>
      </c>
      <c r="L5414">
        <v>13</v>
      </c>
      <c r="M5414" s="1" t="s">
        <v>39</v>
      </c>
      <c r="N5414" s="1" t="s">
        <v>32</v>
      </c>
      <c r="O5414" s="1" t="s">
        <v>44</v>
      </c>
      <c r="P5414" s="1" t="s">
        <v>49</v>
      </c>
      <c r="Q5414" s="1" t="s">
        <v>50</v>
      </c>
      <c r="R5414" s="1" t="s">
        <v>34</v>
      </c>
    </row>
    <row r="5415" spans="1:18" x14ac:dyDescent="0.3">
      <c r="A5415" s="1" t="s">
        <v>5573</v>
      </c>
      <c r="B5415" s="1" t="s">
        <v>29</v>
      </c>
      <c r="C5415" s="1" t="s">
        <v>179</v>
      </c>
      <c r="D5415" s="1" t="s">
        <v>48</v>
      </c>
      <c r="E5415">
        <v>133</v>
      </c>
      <c r="F5415">
        <v>450000</v>
      </c>
      <c r="G5415">
        <v>149</v>
      </c>
      <c r="H5415">
        <v>28</v>
      </c>
      <c r="I5415">
        <v>121</v>
      </c>
      <c r="J5415">
        <v>67050000</v>
      </c>
      <c r="K5415" s="2">
        <v>45925</v>
      </c>
      <c r="L5415">
        <v>15</v>
      </c>
      <c r="M5415" s="1" t="s">
        <v>39</v>
      </c>
      <c r="N5415" s="1" t="s">
        <v>32</v>
      </c>
      <c r="O5415" s="1" t="s">
        <v>33</v>
      </c>
      <c r="P5415" s="1" t="s">
        <v>25</v>
      </c>
      <c r="Q5415" s="1" t="s">
        <v>26</v>
      </c>
      <c r="R5415" s="1" t="s">
        <v>27</v>
      </c>
    </row>
    <row r="5416" spans="1:18" x14ac:dyDescent="0.3">
      <c r="A5416" s="1" t="s">
        <v>5574</v>
      </c>
      <c r="B5416" s="1" t="s">
        <v>52</v>
      </c>
      <c r="C5416" s="1" t="s">
        <v>513</v>
      </c>
      <c r="D5416" s="1" t="s">
        <v>54</v>
      </c>
      <c r="E5416">
        <v>118</v>
      </c>
      <c r="F5416">
        <v>5000</v>
      </c>
      <c r="G5416">
        <v>123</v>
      </c>
      <c r="H5416">
        <v>84</v>
      </c>
      <c r="I5416">
        <v>39</v>
      </c>
      <c r="J5416">
        <v>615000</v>
      </c>
      <c r="K5416" s="2">
        <v>45834</v>
      </c>
      <c r="L5416">
        <v>10</v>
      </c>
      <c r="M5416" s="1" t="s">
        <v>22</v>
      </c>
      <c r="N5416" s="1" t="s">
        <v>32</v>
      </c>
      <c r="O5416" s="1" t="s">
        <v>24</v>
      </c>
      <c r="P5416" s="1" t="s">
        <v>25</v>
      </c>
      <c r="Q5416" s="1" t="s">
        <v>26</v>
      </c>
      <c r="R5416" s="1" t="s">
        <v>27</v>
      </c>
    </row>
    <row r="5417" spans="1:18" x14ac:dyDescent="0.3">
      <c r="A5417" s="1" t="s">
        <v>5575</v>
      </c>
      <c r="B5417" s="1" t="s">
        <v>46</v>
      </c>
      <c r="C5417" s="1" t="s">
        <v>119</v>
      </c>
      <c r="D5417" s="1" t="s">
        <v>91</v>
      </c>
      <c r="E5417">
        <v>115</v>
      </c>
      <c r="F5417">
        <v>4500</v>
      </c>
      <c r="G5417">
        <v>137</v>
      </c>
      <c r="H5417">
        <v>16</v>
      </c>
      <c r="I5417">
        <v>121</v>
      </c>
      <c r="J5417">
        <v>616500</v>
      </c>
      <c r="K5417" s="2">
        <v>45938</v>
      </c>
      <c r="L5417">
        <v>10</v>
      </c>
      <c r="M5417" s="1" t="s">
        <v>22</v>
      </c>
      <c r="N5417" s="1" t="s">
        <v>23</v>
      </c>
      <c r="O5417" s="1" t="s">
        <v>24</v>
      </c>
      <c r="P5417" s="1" t="s">
        <v>25</v>
      </c>
      <c r="Q5417" s="1" t="s">
        <v>50</v>
      </c>
      <c r="R5417" s="1" t="s">
        <v>27</v>
      </c>
    </row>
    <row r="5418" spans="1:18" x14ac:dyDescent="0.3">
      <c r="A5418" s="1" t="s">
        <v>5576</v>
      </c>
      <c r="B5418" s="1" t="s">
        <v>80</v>
      </c>
      <c r="C5418" s="1" t="s">
        <v>127</v>
      </c>
      <c r="D5418" s="1" t="s">
        <v>91</v>
      </c>
      <c r="E5418">
        <v>111</v>
      </c>
      <c r="F5418">
        <v>35000</v>
      </c>
      <c r="G5418">
        <v>137</v>
      </c>
      <c r="H5418">
        <v>49</v>
      </c>
      <c r="I5418">
        <v>88</v>
      </c>
      <c r="J5418">
        <v>4795000</v>
      </c>
      <c r="K5418" s="2">
        <v>45775</v>
      </c>
      <c r="L5418">
        <v>2</v>
      </c>
      <c r="M5418" s="1" t="s">
        <v>55</v>
      </c>
      <c r="N5418" s="1" t="s">
        <v>32</v>
      </c>
      <c r="O5418" s="1" t="s">
        <v>24</v>
      </c>
      <c r="P5418" s="1" t="s">
        <v>25</v>
      </c>
      <c r="Q5418" s="1" t="s">
        <v>26</v>
      </c>
      <c r="R5418" s="1" t="s">
        <v>27</v>
      </c>
    </row>
    <row r="5419" spans="1:18" x14ac:dyDescent="0.3">
      <c r="A5419" s="1" t="s">
        <v>5577</v>
      </c>
      <c r="B5419" s="1" t="s">
        <v>99</v>
      </c>
      <c r="C5419" s="1" t="s">
        <v>166</v>
      </c>
      <c r="D5419" s="1" t="s">
        <v>31</v>
      </c>
      <c r="E5419">
        <v>31</v>
      </c>
      <c r="F5419">
        <v>35000</v>
      </c>
      <c r="G5419">
        <v>43</v>
      </c>
      <c r="H5419">
        <v>33</v>
      </c>
      <c r="I5419">
        <v>10</v>
      </c>
      <c r="J5419">
        <v>1505000</v>
      </c>
      <c r="K5419" s="2">
        <v>45841</v>
      </c>
      <c r="L5419">
        <v>9</v>
      </c>
      <c r="M5419" s="1" t="s">
        <v>22</v>
      </c>
      <c r="N5419" s="1" t="s">
        <v>43</v>
      </c>
      <c r="O5419" s="1" t="s">
        <v>44</v>
      </c>
      <c r="P5419" s="1" t="s">
        <v>25</v>
      </c>
      <c r="Q5419" s="1" t="s">
        <v>26</v>
      </c>
      <c r="R5419" s="1" t="s">
        <v>27</v>
      </c>
    </row>
    <row r="5420" spans="1:18" x14ac:dyDescent="0.3">
      <c r="A5420" s="1" t="s">
        <v>5578</v>
      </c>
      <c r="B5420" s="1" t="s">
        <v>104</v>
      </c>
      <c r="C5420" s="1" t="s">
        <v>61</v>
      </c>
      <c r="D5420" s="1" t="s">
        <v>31</v>
      </c>
      <c r="E5420">
        <v>146</v>
      </c>
      <c r="F5420">
        <v>2200</v>
      </c>
      <c r="G5420">
        <v>160</v>
      </c>
      <c r="H5420">
        <v>38</v>
      </c>
      <c r="I5420">
        <v>122</v>
      </c>
      <c r="J5420">
        <v>352000</v>
      </c>
      <c r="K5420" s="2">
        <v>45996</v>
      </c>
      <c r="L5420">
        <v>4</v>
      </c>
      <c r="M5420" s="1" t="s">
        <v>55</v>
      </c>
      <c r="N5420" s="1" t="s">
        <v>23</v>
      </c>
      <c r="O5420" s="1" t="s">
        <v>44</v>
      </c>
      <c r="P5420" s="1" t="s">
        <v>25</v>
      </c>
      <c r="Q5420" s="1" t="s">
        <v>50</v>
      </c>
      <c r="R5420" s="1" t="s">
        <v>27</v>
      </c>
    </row>
    <row r="5421" spans="1:18" x14ac:dyDescent="0.3">
      <c r="A5421" s="1" t="s">
        <v>5579</v>
      </c>
      <c r="B5421" s="1" t="s">
        <v>66</v>
      </c>
      <c r="C5421" s="1" t="s">
        <v>240</v>
      </c>
      <c r="D5421" s="1" t="s">
        <v>91</v>
      </c>
      <c r="E5421">
        <v>64</v>
      </c>
      <c r="F5421">
        <v>18000</v>
      </c>
      <c r="G5421">
        <v>66</v>
      </c>
      <c r="H5421">
        <v>7</v>
      </c>
      <c r="I5421">
        <v>59</v>
      </c>
      <c r="J5421">
        <v>1188000</v>
      </c>
      <c r="K5421" s="2">
        <v>45725</v>
      </c>
      <c r="L5421">
        <v>1</v>
      </c>
      <c r="M5421" s="1" t="s">
        <v>55</v>
      </c>
      <c r="N5421" s="1" t="s">
        <v>32</v>
      </c>
      <c r="O5421" s="1" t="s">
        <v>44</v>
      </c>
      <c r="P5421" s="1" t="s">
        <v>25</v>
      </c>
      <c r="Q5421" s="1" t="s">
        <v>50</v>
      </c>
      <c r="R5421" s="1" t="s">
        <v>27</v>
      </c>
    </row>
    <row r="5422" spans="1:18" x14ac:dyDescent="0.3">
      <c r="A5422" s="1" t="s">
        <v>5580</v>
      </c>
      <c r="B5422" s="1" t="s">
        <v>133</v>
      </c>
      <c r="C5422" s="1" t="s">
        <v>108</v>
      </c>
      <c r="D5422" s="1" t="s">
        <v>21</v>
      </c>
      <c r="E5422">
        <v>133</v>
      </c>
      <c r="F5422">
        <v>15000</v>
      </c>
      <c r="G5422">
        <v>156</v>
      </c>
      <c r="H5422">
        <v>94</v>
      </c>
      <c r="I5422">
        <v>62</v>
      </c>
      <c r="J5422">
        <v>2340000</v>
      </c>
      <c r="K5422" s="2">
        <v>45830</v>
      </c>
      <c r="L5422">
        <v>8</v>
      </c>
      <c r="M5422" s="1" t="s">
        <v>22</v>
      </c>
      <c r="N5422" s="1" t="s">
        <v>23</v>
      </c>
      <c r="O5422" s="1" t="s">
        <v>33</v>
      </c>
      <c r="P5422" s="1" t="s">
        <v>25</v>
      </c>
      <c r="Q5422" s="1" t="s">
        <v>50</v>
      </c>
      <c r="R5422" s="1" t="s">
        <v>27</v>
      </c>
    </row>
    <row r="5423" spans="1:18" x14ac:dyDescent="0.3">
      <c r="A5423" s="1" t="s">
        <v>5581</v>
      </c>
      <c r="B5423" s="1" t="s">
        <v>93</v>
      </c>
      <c r="C5423" s="1" t="s">
        <v>71</v>
      </c>
      <c r="D5423" s="1" t="s">
        <v>64</v>
      </c>
      <c r="E5423">
        <v>83</v>
      </c>
      <c r="F5423">
        <v>3500</v>
      </c>
      <c r="G5423">
        <v>83</v>
      </c>
      <c r="H5423">
        <v>45</v>
      </c>
      <c r="I5423">
        <v>38</v>
      </c>
      <c r="J5423">
        <v>290500</v>
      </c>
      <c r="K5423" s="2">
        <v>45931</v>
      </c>
      <c r="L5423">
        <v>11</v>
      </c>
      <c r="M5423" s="1" t="s">
        <v>39</v>
      </c>
      <c r="N5423" s="1" t="s">
        <v>43</v>
      </c>
      <c r="O5423" s="1" t="s">
        <v>33</v>
      </c>
      <c r="P5423" s="1" t="s">
        <v>25</v>
      </c>
      <c r="Q5423" s="1" t="s">
        <v>26</v>
      </c>
      <c r="R5423" s="1" t="s">
        <v>27</v>
      </c>
    </row>
    <row r="5424" spans="1:18" x14ac:dyDescent="0.3">
      <c r="A5424" s="1" t="s">
        <v>5582</v>
      </c>
      <c r="B5424" s="1" t="s">
        <v>52</v>
      </c>
      <c r="C5424" s="1" t="s">
        <v>42</v>
      </c>
      <c r="D5424" s="1" t="s">
        <v>67</v>
      </c>
      <c r="E5424">
        <v>121</v>
      </c>
      <c r="F5424">
        <v>2200</v>
      </c>
      <c r="G5424">
        <v>137</v>
      </c>
      <c r="H5424">
        <v>95</v>
      </c>
      <c r="I5424">
        <v>42</v>
      </c>
      <c r="J5424">
        <v>301400</v>
      </c>
      <c r="K5424" s="2">
        <v>45975</v>
      </c>
      <c r="L5424">
        <v>2</v>
      </c>
      <c r="M5424" s="1" t="s">
        <v>55</v>
      </c>
      <c r="N5424" s="1" t="s">
        <v>32</v>
      </c>
      <c r="O5424" s="1" t="s">
        <v>85</v>
      </c>
      <c r="P5424" s="1" t="s">
        <v>25</v>
      </c>
      <c r="Q5424" s="1" t="s">
        <v>26</v>
      </c>
      <c r="R5424" s="1" t="s">
        <v>34</v>
      </c>
    </row>
    <row r="5425" spans="1:18" x14ac:dyDescent="0.3">
      <c r="A5425" s="1" t="s">
        <v>5583</v>
      </c>
      <c r="B5425" s="1" t="s">
        <v>36</v>
      </c>
      <c r="C5425" s="1" t="s">
        <v>129</v>
      </c>
      <c r="D5425" s="1" t="s">
        <v>67</v>
      </c>
      <c r="E5425">
        <v>69</v>
      </c>
      <c r="F5425">
        <v>85000</v>
      </c>
      <c r="G5425">
        <v>96</v>
      </c>
      <c r="H5425">
        <v>25</v>
      </c>
      <c r="I5425">
        <v>71</v>
      </c>
      <c r="J5425">
        <v>8160000</v>
      </c>
      <c r="K5425" s="2">
        <v>46020</v>
      </c>
      <c r="L5425">
        <v>4</v>
      </c>
      <c r="M5425" s="1" t="s">
        <v>55</v>
      </c>
      <c r="N5425" s="1" t="s">
        <v>23</v>
      </c>
      <c r="O5425" s="1" t="s">
        <v>44</v>
      </c>
      <c r="P5425" s="1" t="s">
        <v>25</v>
      </c>
      <c r="Q5425" s="1" t="s">
        <v>26</v>
      </c>
      <c r="R5425" s="1" t="s">
        <v>27</v>
      </c>
    </row>
    <row r="5426" spans="1:18" x14ac:dyDescent="0.3">
      <c r="A5426" s="1" t="s">
        <v>5584</v>
      </c>
      <c r="B5426" s="1" t="s">
        <v>46</v>
      </c>
      <c r="C5426" s="1" t="s">
        <v>294</v>
      </c>
      <c r="D5426" s="1" t="s">
        <v>21</v>
      </c>
      <c r="E5426">
        <v>21</v>
      </c>
      <c r="F5426">
        <v>9000</v>
      </c>
      <c r="G5426">
        <v>27</v>
      </c>
      <c r="H5426">
        <v>10</v>
      </c>
      <c r="I5426">
        <v>17</v>
      </c>
      <c r="J5426">
        <v>243000</v>
      </c>
      <c r="K5426" s="2">
        <v>45798</v>
      </c>
      <c r="L5426">
        <v>3</v>
      </c>
      <c r="M5426" s="1" t="s">
        <v>55</v>
      </c>
      <c r="N5426" s="1" t="s">
        <v>23</v>
      </c>
      <c r="O5426" s="1" t="s">
        <v>33</v>
      </c>
      <c r="P5426" s="1" t="s">
        <v>25</v>
      </c>
      <c r="Q5426" s="1" t="s">
        <v>26</v>
      </c>
      <c r="R5426" s="1" t="s">
        <v>27</v>
      </c>
    </row>
    <row r="5427" spans="1:18" x14ac:dyDescent="0.3">
      <c r="A5427" s="1" t="s">
        <v>5585</v>
      </c>
      <c r="B5427" s="1" t="s">
        <v>99</v>
      </c>
      <c r="C5427" s="1" t="s">
        <v>81</v>
      </c>
      <c r="D5427" s="1" t="s">
        <v>72</v>
      </c>
      <c r="E5427">
        <v>62</v>
      </c>
      <c r="F5427">
        <v>8500</v>
      </c>
      <c r="G5427">
        <v>66</v>
      </c>
      <c r="H5427">
        <v>55</v>
      </c>
      <c r="I5427">
        <v>11</v>
      </c>
      <c r="J5427">
        <v>561000</v>
      </c>
      <c r="K5427" s="2">
        <v>45978</v>
      </c>
      <c r="L5427">
        <v>15</v>
      </c>
      <c r="M5427" s="1" t="s">
        <v>39</v>
      </c>
      <c r="N5427" s="1" t="s">
        <v>23</v>
      </c>
      <c r="O5427" s="1" t="s">
        <v>33</v>
      </c>
      <c r="P5427" s="1" t="s">
        <v>25</v>
      </c>
      <c r="Q5427" s="1" t="s">
        <v>50</v>
      </c>
      <c r="R5427" s="1" t="s">
        <v>27</v>
      </c>
    </row>
    <row r="5428" spans="1:18" x14ac:dyDescent="0.3">
      <c r="A5428" s="1" t="s">
        <v>5586</v>
      </c>
      <c r="B5428" s="1" t="s">
        <v>93</v>
      </c>
      <c r="C5428" s="1" t="s">
        <v>182</v>
      </c>
      <c r="D5428" s="1" t="s">
        <v>31</v>
      </c>
      <c r="E5428">
        <v>131</v>
      </c>
      <c r="F5428">
        <v>8000</v>
      </c>
      <c r="G5428">
        <v>143</v>
      </c>
      <c r="H5428">
        <v>106</v>
      </c>
      <c r="I5428">
        <v>37</v>
      </c>
      <c r="J5428">
        <v>1144000</v>
      </c>
      <c r="K5428" s="2">
        <v>45767</v>
      </c>
      <c r="L5428">
        <v>1</v>
      </c>
      <c r="M5428" s="1" t="s">
        <v>55</v>
      </c>
      <c r="N5428" s="1" t="s">
        <v>32</v>
      </c>
      <c r="O5428" s="1" t="s">
        <v>44</v>
      </c>
      <c r="P5428" s="1" t="s">
        <v>25</v>
      </c>
      <c r="Q5428" s="1" t="s">
        <v>50</v>
      </c>
      <c r="R5428" s="1" t="s">
        <v>27</v>
      </c>
    </row>
    <row r="5429" spans="1:18" x14ac:dyDescent="0.3">
      <c r="A5429" s="1" t="s">
        <v>5587</v>
      </c>
      <c r="B5429" s="1" t="s">
        <v>29</v>
      </c>
      <c r="C5429" s="1" t="s">
        <v>284</v>
      </c>
      <c r="D5429" s="1" t="s">
        <v>72</v>
      </c>
      <c r="E5429">
        <v>34</v>
      </c>
      <c r="F5429">
        <v>2800</v>
      </c>
      <c r="G5429">
        <v>44</v>
      </c>
      <c r="H5429">
        <v>29</v>
      </c>
      <c r="I5429">
        <v>15</v>
      </c>
      <c r="J5429">
        <v>123200</v>
      </c>
      <c r="K5429" s="2">
        <v>45998</v>
      </c>
      <c r="L5429">
        <v>3</v>
      </c>
      <c r="M5429" s="1" t="s">
        <v>55</v>
      </c>
      <c r="N5429" s="1" t="s">
        <v>23</v>
      </c>
      <c r="O5429" s="1" t="s">
        <v>24</v>
      </c>
      <c r="P5429" s="1" t="s">
        <v>25</v>
      </c>
      <c r="Q5429" s="1" t="s">
        <v>26</v>
      </c>
      <c r="R5429" s="1" t="s">
        <v>27</v>
      </c>
    </row>
    <row r="5430" spans="1:18" x14ac:dyDescent="0.3">
      <c r="A5430" s="1" t="s">
        <v>5588</v>
      </c>
      <c r="B5430" s="1" t="s">
        <v>83</v>
      </c>
      <c r="C5430" s="1" t="s">
        <v>134</v>
      </c>
      <c r="D5430" s="1" t="s">
        <v>58</v>
      </c>
      <c r="E5430">
        <v>74</v>
      </c>
      <c r="F5430">
        <v>900000</v>
      </c>
      <c r="G5430">
        <v>74</v>
      </c>
      <c r="H5430">
        <v>28</v>
      </c>
      <c r="I5430">
        <v>46</v>
      </c>
      <c r="J5430">
        <v>66600000</v>
      </c>
      <c r="K5430" s="2">
        <v>45757</v>
      </c>
      <c r="L5430">
        <v>11</v>
      </c>
      <c r="M5430" s="1" t="s">
        <v>39</v>
      </c>
      <c r="N5430" s="1" t="s">
        <v>32</v>
      </c>
      <c r="O5430" s="1" t="s">
        <v>24</v>
      </c>
      <c r="P5430" s="1" t="s">
        <v>49</v>
      </c>
      <c r="Q5430" s="1" t="s">
        <v>26</v>
      </c>
      <c r="R5430" s="1" t="s">
        <v>27</v>
      </c>
    </row>
    <row r="5431" spans="1:18" x14ac:dyDescent="0.3">
      <c r="A5431" s="1" t="s">
        <v>5589</v>
      </c>
      <c r="B5431" s="1" t="s">
        <v>107</v>
      </c>
      <c r="C5431" s="1" t="s">
        <v>418</v>
      </c>
      <c r="D5431" s="1" t="s">
        <v>38</v>
      </c>
      <c r="E5431">
        <v>113</v>
      </c>
      <c r="F5431">
        <v>180000</v>
      </c>
      <c r="G5431">
        <v>143</v>
      </c>
      <c r="H5431">
        <v>35</v>
      </c>
      <c r="I5431">
        <v>108</v>
      </c>
      <c r="J5431">
        <v>25740000</v>
      </c>
      <c r="K5431" s="2">
        <v>45957</v>
      </c>
      <c r="L5431">
        <v>3</v>
      </c>
      <c r="M5431" s="1" t="s">
        <v>55</v>
      </c>
      <c r="N5431" s="1" t="s">
        <v>43</v>
      </c>
      <c r="O5431" s="1" t="s">
        <v>24</v>
      </c>
      <c r="P5431" s="1" t="s">
        <v>25</v>
      </c>
      <c r="Q5431" s="1" t="s">
        <v>50</v>
      </c>
      <c r="R5431" s="1" t="s">
        <v>59</v>
      </c>
    </row>
    <row r="5432" spans="1:18" x14ac:dyDescent="0.3">
      <c r="A5432" s="1" t="s">
        <v>5590</v>
      </c>
      <c r="B5432" s="1" t="s">
        <v>99</v>
      </c>
      <c r="C5432" s="1" t="s">
        <v>63</v>
      </c>
      <c r="D5432" s="1" t="s">
        <v>64</v>
      </c>
      <c r="E5432">
        <v>79</v>
      </c>
      <c r="F5432">
        <v>500</v>
      </c>
      <c r="G5432">
        <v>108</v>
      </c>
      <c r="H5432">
        <v>26</v>
      </c>
      <c r="I5432">
        <v>82</v>
      </c>
      <c r="J5432">
        <v>54000</v>
      </c>
      <c r="K5432" s="2">
        <v>45733</v>
      </c>
      <c r="L5432">
        <v>4</v>
      </c>
      <c r="M5432" s="1" t="s">
        <v>55</v>
      </c>
      <c r="N5432" s="1" t="s">
        <v>32</v>
      </c>
      <c r="O5432" s="1" t="s">
        <v>33</v>
      </c>
      <c r="P5432" s="1" t="s">
        <v>25</v>
      </c>
      <c r="Q5432" s="1" t="s">
        <v>26</v>
      </c>
      <c r="R5432" s="1" t="s">
        <v>34</v>
      </c>
    </row>
    <row r="5433" spans="1:18" x14ac:dyDescent="0.3">
      <c r="A5433" s="1" t="s">
        <v>5591</v>
      </c>
      <c r="B5433" s="1" t="s">
        <v>41</v>
      </c>
      <c r="C5433" s="1" t="s">
        <v>57</v>
      </c>
      <c r="D5433" s="1" t="s">
        <v>91</v>
      </c>
      <c r="E5433">
        <v>88</v>
      </c>
      <c r="F5433">
        <v>8000</v>
      </c>
      <c r="G5433">
        <v>105</v>
      </c>
      <c r="H5433">
        <v>59</v>
      </c>
      <c r="I5433">
        <v>46</v>
      </c>
      <c r="J5433">
        <v>840000</v>
      </c>
      <c r="K5433" s="2">
        <v>45900</v>
      </c>
      <c r="L5433">
        <v>9</v>
      </c>
      <c r="M5433" s="1" t="s">
        <v>22</v>
      </c>
      <c r="N5433" s="1" t="s">
        <v>32</v>
      </c>
      <c r="O5433" s="1" t="s">
        <v>44</v>
      </c>
      <c r="P5433" s="1" t="s">
        <v>25</v>
      </c>
      <c r="Q5433" s="1" t="s">
        <v>50</v>
      </c>
      <c r="R5433" s="1" t="s">
        <v>27</v>
      </c>
    </row>
    <row r="5434" spans="1:18" x14ac:dyDescent="0.3">
      <c r="A5434" s="1" t="s">
        <v>5592</v>
      </c>
      <c r="B5434" s="1" t="s">
        <v>104</v>
      </c>
      <c r="C5434" s="1" t="s">
        <v>493</v>
      </c>
      <c r="D5434" s="1" t="s">
        <v>21</v>
      </c>
      <c r="E5434">
        <v>101</v>
      </c>
      <c r="F5434">
        <v>6500</v>
      </c>
      <c r="G5434">
        <v>106</v>
      </c>
      <c r="H5434">
        <v>62</v>
      </c>
      <c r="I5434">
        <v>44</v>
      </c>
      <c r="J5434">
        <v>689000</v>
      </c>
      <c r="K5434" s="2">
        <v>45904</v>
      </c>
      <c r="L5434">
        <v>3</v>
      </c>
      <c r="M5434" s="1" t="s">
        <v>55</v>
      </c>
      <c r="N5434" s="1" t="s">
        <v>23</v>
      </c>
      <c r="O5434" s="1" t="s">
        <v>24</v>
      </c>
      <c r="P5434" s="1" t="s">
        <v>25</v>
      </c>
      <c r="Q5434" s="1" t="s">
        <v>50</v>
      </c>
      <c r="R5434" s="1" t="s">
        <v>27</v>
      </c>
    </row>
    <row r="5435" spans="1:18" x14ac:dyDescent="0.3">
      <c r="A5435" s="1" t="s">
        <v>5593</v>
      </c>
      <c r="B5435" s="1" t="s">
        <v>52</v>
      </c>
      <c r="C5435" s="1" t="s">
        <v>229</v>
      </c>
      <c r="D5435" s="1" t="s">
        <v>67</v>
      </c>
      <c r="E5435">
        <v>111</v>
      </c>
      <c r="F5435">
        <v>12000</v>
      </c>
      <c r="G5435">
        <v>133</v>
      </c>
      <c r="H5435">
        <v>92</v>
      </c>
      <c r="I5435">
        <v>41</v>
      </c>
      <c r="J5435">
        <v>1596000</v>
      </c>
      <c r="K5435" s="2">
        <v>45740</v>
      </c>
      <c r="L5435">
        <v>5</v>
      </c>
      <c r="M5435" s="1" t="s">
        <v>55</v>
      </c>
      <c r="N5435" s="1" t="s">
        <v>43</v>
      </c>
      <c r="O5435" s="1" t="s">
        <v>33</v>
      </c>
      <c r="P5435" s="1" t="s">
        <v>25</v>
      </c>
      <c r="Q5435" s="1" t="s">
        <v>26</v>
      </c>
      <c r="R5435" s="1" t="s">
        <v>34</v>
      </c>
    </row>
    <row r="5436" spans="1:18" x14ac:dyDescent="0.3">
      <c r="A5436" s="1" t="s">
        <v>5594</v>
      </c>
      <c r="B5436" s="1" t="s">
        <v>87</v>
      </c>
      <c r="C5436" s="1" t="s">
        <v>505</v>
      </c>
      <c r="D5436" s="1" t="s">
        <v>64</v>
      </c>
      <c r="E5436">
        <v>90</v>
      </c>
      <c r="F5436">
        <v>120000</v>
      </c>
      <c r="G5436">
        <v>119</v>
      </c>
      <c r="H5436">
        <v>78</v>
      </c>
      <c r="I5436">
        <v>41</v>
      </c>
      <c r="J5436">
        <v>14280000</v>
      </c>
      <c r="K5436" s="2">
        <v>45862</v>
      </c>
      <c r="L5436">
        <v>2</v>
      </c>
      <c r="M5436" s="1" t="s">
        <v>55</v>
      </c>
      <c r="N5436" s="1" t="s">
        <v>43</v>
      </c>
      <c r="O5436" s="1" t="s">
        <v>24</v>
      </c>
      <c r="P5436" s="1" t="s">
        <v>49</v>
      </c>
      <c r="Q5436" s="1" t="s">
        <v>50</v>
      </c>
      <c r="R5436" s="1" t="s">
        <v>59</v>
      </c>
    </row>
    <row r="5437" spans="1:18" x14ac:dyDescent="0.3">
      <c r="A5437" s="1" t="s">
        <v>5595</v>
      </c>
      <c r="B5437" s="1" t="s">
        <v>104</v>
      </c>
      <c r="C5437" s="1" t="s">
        <v>386</v>
      </c>
      <c r="D5437" s="1" t="s">
        <v>64</v>
      </c>
      <c r="E5437">
        <v>72</v>
      </c>
      <c r="F5437">
        <v>45000</v>
      </c>
      <c r="G5437">
        <v>78</v>
      </c>
      <c r="H5437">
        <v>13</v>
      </c>
      <c r="I5437">
        <v>65</v>
      </c>
      <c r="J5437">
        <v>3510000</v>
      </c>
      <c r="K5437" s="2">
        <v>45806</v>
      </c>
      <c r="L5437">
        <v>10</v>
      </c>
      <c r="M5437" s="1" t="s">
        <v>22</v>
      </c>
      <c r="N5437" s="1" t="s">
        <v>32</v>
      </c>
      <c r="O5437" s="1" t="s">
        <v>44</v>
      </c>
      <c r="P5437" s="1" t="s">
        <v>25</v>
      </c>
      <c r="Q5437" s="1" t="s">
        <v>26</v>
      </c>
      <c r="R5437" s="1" t="s">
        <v>27</v>
      </c>
    </row>
    <row r="5438" spans="1:18" x14ac:dyDescent="0.3">
      <c r="A5438" s="1" t="s">
        <v>5596</v>
      </c>
      <c r="B5438" s="1" t="s">
        <v>19</v>
      </c>
      <c r="C5438" s="1" t="s">
        <v>511</v>
      </c>
      <c r="D5438" s="1" t="s">
        <v>72</v>
      </c>
      <c r="E5438">
        <v>77</v>
      </c>
      <c r="F5438">
        <v>12000</v>
      </c>
      <c r="G5438">
        <v>87</v>
      </c>
      <c r="H5438">
        <v>45</v>
      </c>
      <c r="I5438">
        <v>42</v>
      </c>
      <c r="J5438">
        <v>1044000</v>
      </c>
      <c r="K5438" s="2">
        <v>45762</v>
      </c>
      <c r="L5438">
        <v>14</v>
      </c>
      <c r="M5438" s="1" t="s">
        <v>39</v>
      </c>
      <c r="N5438" s="1" t="s">
        <v>32</v>
      </c>
      <c r="O5438" s="1" t="s">
        <v>33</v>
      </c>
      <c r="P5438" s="1" t="s">
        <v>25</v>
      </c>
      <c r="Q5438" s="1" t="s">
        <v>26</v>
      </c>
      <c r="R5438" s="1" t="s">
        <v>27</v>
      </c>
    </row>
    <row r="5439" spans="1:18" x14ac:dyDescent="0.3">
      <c r="A5439" s="1" t="s">
        <v>5597</v>
      </c>
      <c r="B5439" s="1" t="s">
        <v>104</v>
      </c>
      <c r="C5439" s="1" t="s">
        <v>71</v>
      </c>
      <c r="D5439" s="1" t="s">
        <v>38</v>
      </c>
      <c r="E5439">
        <v>122</v>
      </c>
      <c r="F5439">
        <v>3500</v>
      </c>
      <c r="G5439">
        <v>151</v>
      </c>
      <c r="H5439">
        <v>17</v>
      </c>
      <c r="I5439">
        <v>134</v>
      </c>
      <c r="J5439">
        <v>528500</v>
      </c>
      <c r="K5439" s="2">
        <v>45885</v>
      </c>
      <c r="L5439">
        <v>2</v>
      </c>
      <c r="M5439" s="1" t="s">
        <v>55</v>
      </c>
      <c r="N5439" s="1" t="s">
        <v>32</v>
      </c>
      <c r="O5439" s="1" t="s">
        <v>85</v>
      </c>
      <c r="P5439" s="1" t="s">
        <v>25</v>
      </c>
      <c r="Q5439" s="1" t="s">
        <v>26</v>
      </c>
      <c r="R5439" s="1" t="s">
        <v>27</v>
      </c>
    </row>
    <row r="5440" spans="1:18" x14ac:dyDescent="0.3">
      <c r="A5440" s="1" t="s">
        <v>5598</v>
      </c>
      <c r="B5440" s="1" t="s">
        <v>46</v>
      </c>
      <c r="C5440" s="1" t="s">
        <v>194</v>
      </c>
      <c r="D5440" s="1" t="s">
        <v>72</v>
      </c>
      <c r="E5440">
        <v>133</v>
      </c>
      <c r="F5440">
        <v>1800</v>
      </c>
      <c r="G5440">
        <v>146</v>
      </c>
      <c r="H5440">
        <v>107</v>
      </c>
      <c r="I5440">
        <v>39</v>
      </c>
      <c r="J5440">
        <v>262800</v>
      </c>
      <c r="K5440" s="2">
        <v>45833</v>
      </c>
      <c r="L5440">
        <v>2</v>
      </c>
      <c r="M5440" s="1" t="s">
        <v>55</v>
      </c>
      <c r="N5440" s="1" t="s">
        <v>32</v>
      </c>
      <c r="O5440" s="1" t="s">
        <v>33</v>
      </c>
      <c r="P5440" s="1" t="s">
        <v>25</v>
      </c>
      <c r="Q5440" s="1" t="s">
        <v>50</v>
      </c>
      <c r="R5440" s="1" t="s">
        <v>27</v>
      </c>
    </row>
    <row r="5441" spans="1:18" x14ac:dyDescent="0.3">
      <c r="A5441" s="1" t="s">
        <v>5599</v>
      </c>
      <c r="B5441" s="1" t="s">
        <v>52</v>
      </c>
      <c r="C5441" s="1" t="s">
        <v>142</v>
      </c>
      <c r="D5441" s="1" t="s">
        <v>38</v>
      </c>
      <c r="E5441">
        <v>69</v>
      </c>
      <c r="F5441">
        <v>1200</v>
      </c>
      <c r="G5441">
        <v>77</v>
      </c>
      <c r="H5441">
        <v>9</v>
      </c>
      <c r="I5441">
        <v>68</v>
      </c>
      <c r="J5441">
        <v>92400</v>
      </c>
      <c r="K5441" s="2">
        <v>45689</v>
      </c>
      <c r="L5441">
        <v>10</v>
      </c>
      <c r="M5441" s="1" t="s">
        <v>22</v>
      </c>
      <c r="N5441" s="1" t="s">
        <v>43</v>
      </c>
      <c r="O5441" s="1" t="s">
        <v>33</v>
      </c>
      <c r="P5441" s="1" t="s">
        <v>25</v>
      </c>
      <c r="Q5441" s="1" t="s">
        <v>26</v>
      </c>
      <c r="R5441" s="1" t="s">
        <v>27</v>
      </c>
    </row>
    <row r="5442" spans="1:18" x14ac:dyDescent="0.3">
      <c r="A5442" s="1" t="s">
        <v>5600</v>
      </c>
      <c r="B5442" s="1" t="s">
        <v>107</v>
      </c>
      <c r="C5442" s="1" t="s">
        <v>81</v>
      </c>
      <c r="D5442" s="1" t="s">
        <v>64</v>
      </c>
      <c r="E5442">
        <v>112</v>
      </c>
      <c r="F5442">
        <v>8500</v>
      </c>
      <c r="G5442">
        <v>115</v>
      </c>
      <c r="H5442">
        <v>97</v>
      </c>
      <c r="I5442">
        <v>18</v>
      </c>
      <c r="J5442">
        <v>977500</v>
      </c>
      <c r="K5442" s="2">
        <v>45820</v>
      </c>
      <c r="L5442">
        <v>12</v>
      </c>
      <c r="M5442" s="1" t="s">
        <v>39</v>
      </c>
      <c r="N5442" s="1" t="s">
        <v>43</v>
      </c>
      <c r="O5442" s="1" t="s">
        <v>24</v>
      </c>
      <c r="P5442" s="1" t="s">
        <v>25</v>
      </c>
      <c r="Q5442" s="1" t="s">
        <v>26</v>
      </c>
      <c r="R5442" s="1" t="s">
        <v>27</v>
      </c>
    </row>
    <row r="5443" spans="1:18" x14ac:dyDescent="0.3">
      <c r="A5443" s="1" t="s">
        <v>5601</v>
      </c>
      <c r="B5443" s="1" t="s">
        <v>66</v>
      </c>
      <c r="C5443" s="1" t="s">
        <v>261</v>
      </c>
      <c r="D5443" s="1" t="s">
        <v>48</v>
      </c>
      <c r="E5443">
        <v>51</v>
      </c>
      <c r="F5443">
        <v>85000</v>
      </c>
      <c r="G5443">
        <v>75</v>
      </c>
      <c r="H5443">
        <v>72</v>
      </c>
      <c r="I5443">
        <v>3</v>
      </c>
      <c r="J5443">
        <v>6375000</v>
      </c>
      <c r="K5443" s="2">
        <v>45725</v>
      </c>
      <c r="L5443">
        <v>8</v>
      </c>
      <c r="M5443" s="1" t="s">
        <v>22</v>
      </c>
      <c r="N5443" s="1" t="s">
        <v>23</v>
      </c>
      <c r="O5443" s="1" t="s">
        <v>24</v>
      </c>
      <c r="P5443" s="1" t="s">
        <v>25</v>
      </c>
      <c r="Q5443" s="1" t="s">
        <v>26</v>
      </c>
      <c r="R5443" s="1" t="s">
        <v>27</v>
      </c>
    </row>
    <row r="5444" spans="1:18" x14ac:dyDescent="0.3">
      <c r="A5444" s="1" t="s">
        <v>5602</v>
      </c>
      <c r="B5444" s="1" t="s">
        <v>41</v>
      </c>
      <c r="C5444" s="1" t="s">
        <v>291</v>
      </c>
      <c r="D5444" s="1" t="s">
        <v>48</v>
      </c>
      <c r="E5444">
        <v>50</v>
      </c>
      <c r="F5444">
        <v>4500</v>
      </c>
      <c r="G5444">
        <v>73</v>
      </c>
      <c r="H5444">
        <v>35</v>
      </c>
      <c r="I5444">
        <v>38</v>
      </c>
      <c r="J5444">
        <v>328500</v>
      </c>
      <c r="K5444" s="2">
        <v>45983</v>
      </c>
      <c r="L5444">
        <v>8</v>
      </c>
      <c r="M5444" s="1" t="s">
        <v>22</v>
      </c>
      <c r="N5444" s="1" t="s">
        <v>32</v>
      </c>
      <c r="O5444" s="1" t="s">
        <v>44</v>
      </c>
      <c r="P5444" s="1" t="s">
        <v>25</v>
      </c>
      <c r="Q5444" s="1" t="s">
        <v>59</v>
      </c>
      <c r="R5444" s="1" t="s">
        <v>27</v>
      </c>
    </row>
    <row r="5445" spans="1:18" x14ac:dyDescent="0.3">
      <c r="A5445" s="1" t="s">
        <v>5603</v>
      </c>
      <c r="B5445" s="1" t="s">
        <v>36</v>
      </c>
      <c r="C5445" s="1" t="s">
        <v>57</v>
      </c>
      <c r="D5445" s="1" t="s">
        <v>54</v>
      </c>
      <c r="E5445">
        <v>96</v>
      </c>
      <c r="F5445">
        <v>8000</v>
      </c>
      <c r="G5445">
        <v>106</v>
      </c>
      <c r="H5445">
        <v>56</v>
      </c>
      <c r="I5445">
        <v>50</v>
      </c>
      <c r="J5445">
        <v>848000</v>
      </c>
      <c r="K5445" s="2">
        <v>45660</v>
      </c>
      <c r="L5445">
        <v>6</v>
      </c>
      <c r="M5445" s="1" t="s">
        <v>22</v>
      </c>
      <c r="N5445" s="1" t="s">
        <v>43</v>
      </c>
      <c r="O5445" s="1" t="s">
        <v>85</v>
      </c>
      <c r="P5445" s="1" t="s">
        <v>25</v>
      </c>
      <c r="Q5445" s="1" t="s">
        <v>26</v>
      </c>
      <c r="R5445" s="1" t="s">
        <v>27</v>
      </c>
    </row>
    <row r="5446" spans="1:18" x14ac:dyDescent="0.3">
      <c r="A5446" s="1" t="s">
        <v>5604</v>
      </c>
      <c r="B5446" s="1" t="s">
        <v>80</v>
      </c>
      <c r="C5446" s="1" t="s">
        <v>42</v>
      </c>
      <c r="D5446" s="1" t="s">
        <v>67</v>
      </c>
      <c r="E5446">
        <v>49</v>
      </c>
      <c r="F5446">
        <v>2200</v>
      </c>
      <c r="G5446">
        <v>54</v>
      </c>
      <c r="H5446">
        <v>13</v>
      </c>
      <c r="I5446">
        <v>41</v>
      </c>
      <c r="J5446">
        <v>118800</v>
      </c>
      <c r="K5446" s="2">
        <v>45684</v>
      </c>
      <c r="L5446">
        <v>6</v>
      </c>
      <c r="M5446" s="1" t="s">
        <v>22</v>
      </c>
      <c r="N5446" s="1" t="s">
        <v>32</v>
      </c>
      <c r="O5446" s="1" t="s">
        <v>24</v>
      </c>
      <c r="P5446" s="1" t="s">
        <v>25</v>
      </c>
      <c r="Q5446" s="1" t="s">
        <v>26</v>
      </c>
      <c r="R5446" s="1" t="s">
        <v>59</v>
      </c>
    </row>
    <row r="5447" spans="1:18" x14ac:dyDescent="0.3">
      <c r="A5447" s="1" t="s">
        <v>5605</v>
      </c>
      <c r="B5447" s="1" t="s">
        <v>107</v>
      </c>
      <c r="C5447" s="1" t="s">
        <v>301</v>
      </c>
      <c r="D5447" s="1" t="s">
        <v>48</v>
      </c>
      <c r="E5447">
        <v>82</v>
      </c>
      <c r="F5447">
        <v>9000</v>
      </c>
      <c r="G5447">
        <v>103</v>
      </c>
      <c r="H5447">
        <v>56</v>
      </c>
      <c r="I5447">
        <v>47</v>
      </c>
      <c r="J5447">
        <v>927000</v>
      </c>
      <c r="K5447" s="2">
        <v>45674</v>
      </c>
      <c r="L5447">
        <v>5</v>
      </c>
      <c r="M5447" s="1" t="s">
        <v>55</v>
      </c>
      <c r="N5447" s="1" t="s">
        <v>43</v>
      </c>
      <c r="O5447" s="1" t="s">
        <v>44</v>
      </c>
      <c r="P5447" s="1" t="s">
        <v>25</v>
      </c>
      <c r="Q5447" s="1" t="s">
        <v>26</v>
      </c>
      <c r="R5447" s="1" t="s">
        <v>27</v>
      </c>
    </row>
    <row r="5448" spans="1:18" x14ac:dyDescent="0.3">
      <c r="A5448" s="1" t="s">
        <v>5606</v>
      </c>
      <c r="B5448" s="1" t="s">
        <v>107</v>
      </c>
      <c r="C5448" s="1" t="s">
        <v>160</v>
      </c>
      <c r="D5448" s="1" t="s">
        <v>48</v>
      </c>
      <c r="E5448">
        <v>126</v>
      </c>
      <c r="F5448">
        <v>65000</v>
      </c>
      <c r="G5448">
        <v>138</v>
      </c>
      <c r="H5448">
        <v>110</v>
      </c>
      <c r="I5448">
        <v>28</v>
      </c>
      <c r="J5448">
        <v>8970000</v>
      </c>
      <c r="K5448" s="2">
        <v>45753</v>
      </c>
      <c r="L5448">
        <v>2</v>
      </c>
      <c r="M5448" s="1" t="s">
        <v>55</v>
      </c>
      <c r="N5448" s="1" t="s">
        <v>23</v>
      </c>
      <c r="O5448" s="1" t="s">
        <v>24</v>
      </c>
      <c r="P5448" s="1" t="s">
        <v>49</v>
      </c>
      <c r="Q5448" s="1" t="s">
        <v>59</v>
      </c>
      <c r="R5448" s="1" t="s">
        <v>27</v>
      </c>
    </row>
    <row r="5449" spans="1:18" x14ac:dyDescent="0.3">
      <c r="A5449" s="1" t="s">
        <v>5607</v>
      </c>
      <c r="B5449" s="1" t="s">
        <v>46</v>
      </c>
      <c r="C5449" s="1" t="s">
        <v>266</v>
      </c>
      <c r="D5449" s="1" t="s">
        <v>31</v>
      </c>
      <c r="E5449">
        <v>63</v>
      </c>
      <c r="F5449">
        <v>2200000</v>
      </c>
      <c r="G5449">
        <v>86</v>
      </c>
      <c r="H5449">
        <v>10</v>
      </c>
      <c r="I5449">
        <v>76</v>
      </c>
      <c r="J5449">
        <v>189200000</v>
      </c>
      <c r="K5449" s="2">
        <v>45742</v>
      </c>
      <c r="L5449">
        <v>7</v>
      </c>
      <c r="M5449" s="1" t="s">
        <v>22</v>
      </c>
      <c r="N5449" s="1" t="s">
        <v>23</v>
      </c>
      <c r="O5449" s="1" t="s">
        <v>44</v>
      </c>
      <c r="P5449" s="1" t="s">
        <v>25</v>
      </c>
      <c r="Q5449" s="1" t="s">
        <v>26</v>
      </c>
      <c r="R5449" s="1" t="s">
        <v>27</v>
      </c>
    </row>
    <row r="5450" spans="1:18" x14ac:dyDescent="0.3">
      <c r="A5450" s="1" t="s">
        <v>5608</v>
      </c>
      <c r="B5450" s="1" t="s">
        <v>93</v>
      </c>
      <c r="C5450" s="1" t="s">
        <v>386</v>
      </c>
      <c r="D5450" s="1" t="s">
        <v>91</v>
      </c>
      <c r="E5450">
        <v>54</v>
      </c>
      <c r="F5450">
        <v>45000</v>
      </c>
      <c r="G5450">
        <v>83</v>
      </c>
      <c r="H5450">
        <v>76</v>
      </c>
      <c r="I5450">
        <v>7</v>
      </c>
      <c r="J5450">
        <v>3735000</v>
      </c>
      <c r="K5450" s="2">
        <v>45770</v>
      </c>
      <c r="L5450">
        <v>2</v>
      </c>
      <c r="M5450" s="1" t="s">
        <v>55</v>
      </c>
      <c r="N5450" s="1" t="s">
        <v>23</v>
      </c>
      <c r="O5450" s="1" t="s">
        <v>44</v>
      </c>
      <c r="P5450" s="1" t="s">
        <v>25</v>
      </c>
      <c r="Q5450" s="1" t="s">
        <v>50</v>
      </c>
      <c r="R5450" s="1" t="s">
        <v>34</v>
      </c>
    </row>
    <row r="5451" spans="1:18" x14ac:dyDescent="0.3">
      <c r="A5451" s="1" t="s">
        <v>5609</v>
      </c>
      <c r="B5451" s="1" t="s">
        <v>104</v>
      </c>
      <c r="C5451" s="1" t="s">
        <v>427</v>
      </c>
      <c r="D5451" s="1" t="s">
        <v>67</v>
      </c>
      <c r="E5451">
        <v>89</v>
      </c>
      <c r="F5451">
        <v>5000</v>
      </c>
      <c r="G5451">
        <v>116</v>
      </c>
      <c r="H5451">
        <v>64</v>
      </c>
      <c r="I5451">
        <v>52</v>
      </c>
      <c r="J5451">
        <v>580000</v>
      </c>
      <c r="K5451" s="2">
        <v>45699</v>
      </c>
      <c r="L5451">
        <v>10</v>
      </c>
      <c r="M5451" s="1" t="s">
        <v>22</v>
      </c>
      <c r="N5451" s="1" t="s">
        <v>32</v>
      </c>
      <c r="O5451" s="1" t="s">
        <v>33</v>
      </c>
      <c r="P5451" s="1" t="s">
        <v>25</v>
      </c>
      <c r="Q5451" s="1" t="s">
        <v>26</v>
      </c>
      <c r="R5451" s="1" t="s">
        <v>27</v>
      </c>
    </row>
    <row r="5452" spans="1:18" x14ac:dyDescent="0.3">
      <c r="A5452" s="1" t="s">
        <v>5610</v>
      </c>
      <c r="B5452" s="1" t="s">
        <v>80</v>
      </c>
      <c r="C5452" s="1" t="s">
        <v>231</v>
      </c>
      <c r="D5452" s="1" t="s">
        <v>72</v>
      </c>
      <c r="E5452">
        <v>41</v>
      </c>
      <c r="F5452">
        <v>12000</v>
      </c>
      <c r="G5452">
        <v>55</v>
      </c>
      <c r="H5452">
        <v>15</v>
      </c>
      <c r="I5452">
        <v>40</v>
      </c>
      <c r="J5452">
        <v>660000</v>
      </c>
      <c r="K5452" s="2">
        <v>45960</v>
      </c>
      <c r="L5452">
        <v>12</v>
      </c>
      <c r="M5452" s="1" t="s">
        <v>39</v>
      </c>
      <c r="N5452" s="1" t="s">
        <v>32</v>
      </c>
      <c r="O5452" s="1" t="s">
        <v>85</v>
      </c>
      <c r="P5452" s="1" t="s">
        <v>25</v>
      </c>
      <c r="Q5452" s="1" t="s">
        <v>59</v>
      </c>
      <c r="R5452" s="1" t="s">
        <v>27</v>
      </c>
    </row>
    <row r="5453" spans="1:18" x14ac:dyDescent="0.3">
      <c r="A5453" s="1" t="s">
        <v>5611</v>
      </c>
      <c r="B5453" s="1" t="s">
        <v>46</v>
      </c>
      <c r="C5453" s="1" t="s">
        <v>61</v>
      </c>
      <c r="D5453" s="1" t="s">
        <v>72</v>
      </c>
      <c r="E5453">
        <v>93</v>
      </c>
      <c r="F5453">
        <v>2200</v>
      </c>
      <c r="G5453">
        <v>122</v>
      </c>
      <c r="H5453">
        <v>104</v>
      </c>
      <c r="I5453">
        <v>18</v>
      </c>
      <c r="J5453">
        <v>268400</v>
      </c>
      <c r="K5453" s="2">
        <v>45907</v>
      </c>
      <c r="L5453">
        <v>8</v>
      </c>
      <c r="M5453" s="1" t="s">
        <v>22</v>
      </c>
      <c r="N5453" s="1" t="s">
        <v>23</v>
      </c>
      <c r="O5453" s="1" t="s">
        <v>24</v>
      </c>
      <c r="P5453" s="1" t="s">
        <v>49</v>
      </c>
      <c r="Q5453" s="1" t="s">
        <v>26</v>
      </c>
      <c r="R5453" s="1" t="s">
        <v>27</v>
      </c>
    </row>
    <row r="5454" spans="1:18" x14ac:dyDescent="0.3">
      <c r="A5454" s="1" t="s">
        <v>5612</v>
      </c>
      <c r="B5454" s="1" t="s">
        <v>36</v>
      </c>
      <c r="C5454" s="1" t="s">
        <v>318</v>
      </c>
      <c r="D5454" s="1" t="s">
        <v>54</v>
      </c>
      <c r="E5454">
        <v>96</v>
      </c>
      <c r="F5454">
        <v>45000</v>
      </c>
      <c r="G5454">
        <v>123</v>
      </c>
      <c r="H5454">
        <v>102</v>
      </c>
      <c r="I5454">
        <v>21</v>
      </c>
      <c r="J5454">
        <v>5535000</v>
      </c>
      <c r="K5454" s="2">
        <v>45965</v>
      </c>
      <c r="L5454">
        <v>11</v>
      </c>
      <c r="M5454" s="1" t="s">
        <v>39</v>
      </c>
      <c r="N5454" s="1" t="s">
        <v>43</v>
      </c>
      <c r="O5454" s="1" t="s">
        <v>44</v>
      </c>
      <c r="P5454" s="1" t="s">
        <v>25</v>
      </c>
      <c r="Q5454" s="1" t="s">
        <v>26</v>
      </c>
      <c r="R5454" s="1" t="s">
        <v>27</v>
      </c>
    </row>
    <row r="5455" spans="1:18" x14ac:dyDescent="0.3">
      <c r="A5455" s="1" t="s">
        <v>5613</v>
      </c>
      <c r="B5455" s="1" t="s">
        <v>36</v>
      </c>
      <c r="C5455" s="1" t="s">
        <v>42</v>
      </c>
      <c r="D5455" s="1" t="s">
        <v>38</v>
      </c>
      <c r="E5455">
        <v>25</v>
      </c>
      <c r="F5455">
        <v>2200</v>
      </c>
      <c r="G5455">
        <v>35</v>
      </c>
      <c r="H5455">
        <v>21</v>
      </c>
      <c r="I5455">
        <v>14</v>
      </c>
      <c r="J5455">
        <v>77000</v>
      </c>
      <c r="K5455" s="2">
        <v>45951</v>
      </c>
      <c r="L5455">
        <v>6</v>
      </c>
      <c r="M5455" s="1" t="s">
        <v>22</v>
      </c>
      <c r="N5455" s="1" t="s">
        <v>43</v>
      </c>
      <c r="O5455" s="1" t="s">
        <v>44</v>
      </c>
      <c r="P5455" s="1" t="s">
        <v>25</v>
      </c>
      <c r="Q5455" s="1" t="s">
        <v>26</v>
      </c>
      <c r="R5455" s="1" t="s">
        <v>27</v>
      </c>
    </row>
    <row r="5456" spans="1:18" x14ac:dyDescent="0.3">
      <c r="A5456" s="1" t="s">
        <v>5614</v>
      </c>
      <c r="B5456" s="1" t="s">
        <v>133</v>
      </c>
      <c r="C5456" s="1" t="s">
        <v>301</v>
      </c>
      <c r="D5456" s="1" t="s">
        <v>67</v>
      </c>
      <c r="E5456">
        <v>94</v>
      </c>
      <c r="F5456">
        <v>9000</v>
      </c>
      <c r="G5456">
        <v>113</v>
      </c>
      <c r="H5456">
        <v>57</v>
      </c>
      <c r="I5456">
        <v>56</v>
      </c>
      <c r="J5456">
        <v>1017000</v>
      </c>
      <c r="K5456" s="2">
        <v>45873</v>
      </c>
      <c r="L5456">
        <v>11</v>
      </c>
      <c r="M5456" s="1" t="s">
        <v>39</v>
      </c>
      <c r="N5456" s="1" t="s">
        <v>32</v>
      </c>
      <c r="O5456" s="1" t="s">
        <v>24</v>
      </c>
      <c r="P5456" s="1" t="s">
        <v>25</v>
      </c>
      <c r="Q5456" s="1" t="s">
        <v>26</v>
      </c>
      <c r="R5456" s="1" t="s">
        <v>27</v>
      </c>
    </row>
    <row r="5457" spans="1:18" x14ac:dyDescent="0.3">
      <c r="A5457" s="1" t="s">
        <v>5615</v>
      </c>
      <c r="B5457" s="1" t="s">
        <v>66</v>
      </c>
      <c r="C5457" s="1" t="s">
        <v>268</v>
      </c>
      <c r="D5457" s="1" t="s">
        <v>72</v>
      </c>
      <c r="E5457">
        <v>132</v>
      </c>
      <c r="F5457">
        <v>6000</v>
      </c>
      <c r="G5457">
        <v>152</v>
      </c>
      <c r="H5457">
        <v>75</v>
      </c>
      <c r="I5457">
        <v>77</v>
      </c>
      <c r="J5457">
        <v>912000</v>
      </c>
      <c r="K5457" s="2">
        <v>45687</v>
      </c>
      <c r="L5457">
        <v>4</v>
      </c>
      <c r="M5457" s="1" t="s">
        <v>55</v>
      </c>
      <c r="N5457" s="1" t="s">
        <v>23</v>
      </c>
      <c r="O5457" s="1" t="s">
        <v>44</v>
      </c>
      <c r="P5457" s="1" t="s">
        <v>25</v>
      </c>
      <c r="Q5457" s="1" t="s">
        <v>26</v>
      </c>
      <c r="R5457" s="1" t="s">
        <v>27</v>
      </c>
    </row>
    <row r="5458" spans="1:18" x14ac:dyDescent="0.3">
      <c r="A5458" s="1" t="s">
        <v>5616</v>
      </c>
      <c r="B5458" s="1" t="s">
        <v>46</v>
      </c>
      <c r="C5458" s="1" t="s">
        <v>42</v>
      </c>
      <c r="D5458" s="1" t="s">
        <v>58</v>
      </c>
      <c r="E5458">
        <v>91</v>
      </c>
      <c r="F5458">
        <v>2200</v>
      </c>
      <c r="G5458">
        <v>92</v>
      </c>
      <c r="H5458">
        <v>80</v>
      </c>
      <c r="I5458">
        <v>12</v>
      </c>
      <c r="J5458">
        <v>202400</v>
      </c>
      <c r="K5458" s="2">
        <v>45885</v>
      </c>
      <c r="L5458">
        <v>5</v>
      </c>
      <c r="M5458" s="1" t="s">
        <v>55</v>
      </c>
      <c r="N5458" s="1" t="s">
        <v>43</v>
      </c>
      <c r="O5458" s="1" t="s">
        <v>44</v>
      </c>
      <c r="P5458" s="1" t="s">
        <v>49</v>
      </c>
      <c r="Q5458" s="1" t="s">
        <v>26</v>
      </c>
      <c r="R5458" s="1" t="s">
        <v>27</v>
      </c>
    </row>
    <row r="5459" spans="1:18" x14ac:dyDescent="0.3">
      <c r="A5459" s="1" t="s">
        <v>5617</v>
      </c>
      <c r="B5459" s="1" t="s">
        <v>41</v>
      </c>
      <c r="C5459" s="1" t="s">
        <v>151</v>
      </c>
      <c r="D5459" s="1" t="s">
        <v>54</v>
      </c>
      <c r="E5459">
        <v>34</v>
      </c>
      <c r="F5459">
        <v>5000</v>
      </c>
      <c r="G5459">
        <v>59</v>
      </c>
      <c r="H5459">
        <v>7</v>
      </c>
      <c r="I5459">
        <v>52</v>
      </c>
      <c r="J5459">
        <v>295000</v>
      </c>
      <c r="K5459" s="2">
        <v>45986</v>
      </c>
      <c r="L5459">
        <v>10</v>
      </c>
      <c r="M5459" s="1" t="s">
        <v>22</v>
      </c>
      <c r="N5459" s="1" t="s">
        <v>32</v>
      </c>
      <c r="O5459" s="1" t="s">
        <v>85</v>
      </c>
      <c r="P5459" s="1" t="s">
        <v>25</v>
      </c>
      <c r="Q5459" s="1" t="s">
        <v>26</v>
      </c>
      <c r="R5459" s="1" t="s">
        <v>27</v>
      </c>
    </row>
    <row r="5460" spans="1:18" x14ac:dyDescent="0.3">
      <c r="A5460" s="1" t="s">
        <v>5618</v>
      </c>
      <c r="B5460" s="1" t="s">
        <v>83</v>
      </c>
      <c r="C5460" s="1" t="s">
        <v>30</v>
      </c>
      <c r="D5460" s="1" t="s">
        <v>91</v>
      </c>
      <c r="E5460">
        <v>24</v>
      </c>
      <c r="F5460">
        <v>12000</v>
      </c>
      <c r="G5460">
        <v>48</v>
      </c>
      <c r="H5460">
        <v>43</v>
      </c>
      <c r="I5460">
        <v>5</v>
      </c>
      <c r="J5460">
        <v>576000</v>
      </c>
      <c r="K5460" s="2">
        <v>45699</v>
      </c>
      <c r="L5460">
        <v>3</v>
      </c>
      <c r="M5460" s="1" t="s">
        <v>55</v>
      </c>
      <c r="N5460" s="1" t="s">
        <v>23</v>
      </c>
      <c r="O5460" s="1" t="s">
        <v>24</v>
      </c>
      <c r="P5460" s="1" t="s">
        <v>25</v>
      </c>
      <c r="Q5460" s="1" t="s">
        <v>59</v>
      </c>
      <c r="R5460" s="1" t="s">
        <v>34</v>
      </c>
    </row>
    <row r="5461" spans="1:18" x14ac:dyDescent="0.3">
      <c r="A5461" s="1" t="s">
        <v>5619</v>
      </c>
      <c r="B5461" s="1" t="s">
        <v>36</v>
      </c>
      <c r="C5461" s="1" t="s">
        <v>344</v>
      </c>
      <c r="D5461" s="1" t="s">
        <v>38</v>
      </c>
      <c r="E5461">
        <v>45</v>
      </c>
      <c r="F5461">
        <v>18000</v>
      </c>
      <c r="G5461">
        <v>50</v>
      </c>
      <c r="H5461">
        <v>30</v>
      </c>
      <c r="I5461">
        <v>20</v>
      </c>
      <c r="J5461">
        <v>900000</v>
      </c>
      <c r="K5461" s="2">
        <v>45783</v>
      </c>
      <c r="L5461">
        <v>3</v>
      </c>
      <c r="M5461" s="1" t="s">
        <v>55</v>
      </c>
      <c r="N5461" s="1" t="s">
        <v>43</v>
      </c>
      <c r="O5461" s="1" t="s">
        <v>24</v>
      </c>
      <c r="P5461" s="1" t="s">
        <v>25</v>
      </c>
      <c r="Q5461" s="1" t="s">
        <v>26</v>
      </c>
      <c r="R5461" s="1" t="s">
        <v>27</v>
      </c>
    </row>
    <row r="5462" spans="1:18" x14ac:dyDescent="0.3">
      <c r="A5462" s="1" t="s">
        <v>5620</v>
      </c>
      <c r="B5462" s="1" t="s">
        <v>107</v>
      </c>
      <c r="C5462" s="1" t="s">
        <v>76</v>
      </c>
      <c r="D5462" s="1" t="s">
        <v>31</v>
      </c>
      <c r="E5462">
        <v>66</v>
      </c>
      <c r="F5462">
        <v>2200</v>
      </c>
      <c r="G5462">
        <v>87</v>
      </c>
      <c r="H5462">
        <v>5</v>
      </c>
      <c r="I5462">
        <v>82</v>
      </c>
      <c r="J5462">
        <v>191400</v>
      </c>
      <c r="K5462" s="2">
        <v>45820</v>
      </c>
      <c r="L5462">
        <v>4</v>
      </c>
      <c r="M5462" s="1" t="s">
        <v>55</v>
      </c>
      <c r="N5462" s="1" t="s">
        <v>23</v>
      </c>
      <c r="O5462" s="1" t="s">
        <v>44</v>
      </c>
      <c r="P5462" s="1" t="s">
        <v>25</v>
      </c>
      <c r="Q5462" s="1" t="s">
        <v>26</v>
      </c>
      <c r="R5462" s="1" t="s">
        <v>27</v>
      </c>
    </row>
    <row r="5463" spans="1:18" x14ac:dyDescent="0.3">
      <c r="A5463" s="1" t="s">
        <v>5621</v>
      </c>
      <c r="B5463" s="1" t="s">
        <v>46</v>
      </c>
      <c r="C5463" s="1" t="s">
        <v>308</v>
      </c>
      <c r="D5463" s="1" t="s">
        <v>58</v>
      </c>
      <c r="E5463">
        <v>147</v>
      </c>
      <c r="F5463">
        <v>8000</v>
      </c>
      <c r="G5463">
        <v>159</v>
      </c>
      <c r="H5463">
        <v>23</v>
      </c>
      <c r="I5463">
        <v>136</v>
      </c>
      <c r="J5463">
        <v>1272000</v>
      </c>
      <c r="K5463" s="2">
        <v>45686</v>
      </c>
      <c r="L5463">
        <v>7</v>
      </c>
      <c r="M5463" s="1" t="s">
        <v>22</v>
      </c>
      <c r="N5463" s="1" t="s">
        <v>43</v>
      </c>
      <c r="O5463" s="1" t="s">
        <v>24</v>
      </c>
      <c r="P5463" s="1" t="s">
        <v>25</v>
      </c>
      <c r="Q5463" s="1" t="s">
        <v>59</v>
      </c>
      <c r="R5463" s="1" t="s">
        <v>27</v>
      </c>
    </row>
    <row r="5464" spans="1:18" x14ac:dyDescent="0.3">
      <c r="A5464" s="1" t="s">
        <v>5622</v>
      </c>
      <c r="B5464" s="1" t="s">
        <v>80</v>
      </c>
      <c r="C5464" s="1" t="s">
        <v>47</v>
      </c>
      <c r="D5464" s="1" t="s">
        <v>31</v>
      </c>
      <c r="E5464">
        <v>75</v>
      </c>
      <c r="F5464">
        <v>300</v>
      </c>
      <c r="G5464">
        <v>98</v>
      </c>
      <c r="H5464">
        <v>21</v>
      </c>
      <c r="I5464">
        <v>77</v>
      </c>
      <c r="J5464">
        <v>29400</v>
      </c>
      <c r="K5464" s="2">
        <v>45886</v>
      </c>
      <c r="L5464">
        <v>13</v>
      </c>
      <c r="M5464" s="1" t="s">
        <v>39</v>
      </c>
      <c r="N5464" s="1" t="s">
        <v>32</v>
      </c>
      <c r="O5464" s="1" t="s">
        <v>44</v>
      </c>
      <c r="P5464" s="1" t="s">
        <v>25</v>
      </c>
      <c r="Q5464" s="1" t="s">
        <v>26</v>
      </c>
      <c r="R5464" s="1" t="s">
        <v>34</v>
      </c>
    </row>
    <row r="5465" spans="1:18" x14ac:dyDescent="0.3">
      <c r="A5465" s="1" t="s">
        <v>5623</v>
      </c>
      <c r="B5465" s="1" t="s">
        <v>133</v>
      </c>
      <c r="C5465" s="1" t="s">
        <v>57</v>
      </c>
      <c r="D5465" s="1" t="s">
        <v>91</v>
      </c>
      <c r="E5465">
        <v>135</v>
      </c>
      <c r="F5465">
        <v>8000</v>
      </c>
      <c r="G5465">
        <v>138</v>
      </c>
      <c r="H5465">
        <v>113</v>
      </c>
      <c r="I5465">
        <v>25</v>
      </c>
      <c r="J5465">
        <v>1104000</v>
      </c>
      <c r="K5465" s="2">
        <v>45661</v>
      </c>
      <c r="L5465">
        <v>15</v>
      </c>
      <c r="M5465" s="1" t="s">
        <v>39</v>
      </c>
      <c r="N5465" s="1" t="s">
        <v>32</v>
      </c>
      <c r="O5465" s="1" t="s">
        <v>44</v>
      </c>
      <c r="P5465" s="1" t="s">
        <v>25</v>
      </c>
      <c r="Q5465" s="1" t="s">
        <v>26</v>
      </c>
      <c r="R5465" s="1" t="s">
        <v>27</v>
      </c>
    </row>
    <row r="5466" spans="1:18" x14ac:dyDescent="0.3">
      <c r="A5466" s="1" t="s">
        <v>5624</v>
      </c>
      <c r="B5466" s="1" t="s">
        <v>52</v>
      </c>
      <c r="C5466" s="1" t="s">
        <v>398</v>
      </c>
      <c r="D5466" s="1" t="s">
        <v>21</v>
      </c>
      <c r="E5466">
        <v>46</v>
      </c>
      <c r="F5466">
        <v>3500000</v>
      </c>
      <c r="G5466">
        <v>57</v>
      </c>
      <c r="H5466">
        <v>16</v>
      </c>
      <c r="I5466">
        <v>41</v>
      </c>
      <c r="J5466">
        <v>199500000</v>
      </c>
      <c r="K5466" s="2">
        <v>45920</v>
      </c>
      <c r="L5466">
        <v>7</v>
      </c>
      <c r="M5466" s="1" t="s">
        <v>22</v>
      </c>
      <c r="N5466" s="1" t="s">
        <v>23</v>
      </c>
      <c r="O5466" s="1" t="s">
        <v>24</v>
      </c>
      <c r="P5466" s="1" t="s">
        <v>25</v>
      </c>
      <c r="Q5466" s="1" t="s">
        <v>26</v>
      </c>
      <c r="R5466" s="1" t="s">
        <v>27</v>
      </c>
    </row>
    <row r="5467" spans="1:18" x14ac:dyDescent="0.3">
      <c r="A5467" s="1" t="s">
        <v>5625</v>
      </c>
      <c r="B5467" s="1" t="s">
        <v>41</v>
      </c>
      <c r="C5467" s="1" t="s">
        <v>121</v>
      </c>
      <c r="D5467" s="1" t="s">
        <v>58</v>
      </c>
      <c r="E5467">
        <v>139</v>
      </c>
      <c r="F5467">
        <v>3500</v>
      </c>
      <c r="G5467">
        <v>167</v>
      </c>
      <c r="H5467">
        <v>98</v>
      </c>
      <c r="I5467">
        <v>69</v>
      </c>
      <c r="J5467">
        <v>584500</v>
      </c>
      <c r="K5467" s="2">
        <v>45859</v>
      </c>
      <c r="L5467">
        <v>13</v>
      </c>
      <c r="M5467" s="1" t="s">
        <v>39</v>
      </c>
      <c r="N5467" s="1" t="s">
        <v>32</v>
      </c>
      <c r="O5467" s="1" t="s">
        <v>24</v>
      </c>
      <c r="P5467" s="1" t="s">
        <v>25</v>
      </c>
      <c r="Q5467" s="1" t="s">
        <v>26</v>
      </c>
      <c r="R5467" s="1" t="s">
        <v>27</v>
      </c>
    </row>
    <row r="5468" spans="1:18" x14ac:dyDescent="0.3">
      <c r="A5468" s="1" t="s">
        <v>5626</v>
      </c>
      <c r="B5468" s="1" t="s">
        <v>52</v>
      </c>
      <c r="C5468" s="1" t="s">
        <v>105</v>
      </c>
      <c r="D5468" s="1" t="s">
        <v>21</v>
      </c>
      <c r="E5468">
        <v>29</v>
      </c>
      <c r="F5468">
        <v>6500</v>
      </c>
      <c r="G5468">
        <v>40</v>
      </c>
      <c r="H5468">
        <v>40</v>
      </c>
      <c r="I5468">
        <v>0</v>
      </c>
      <c r="J5468">
        <v>260000</v>
      </c>
      <c r="K5468" s="2">
        <v>46015</v>
      </c>
      <c r="L5468">
        <v>1</v>
      </c>
      <c r="M5468" s="1" t="s">
        <v>55</v>
      </c>
      <c r="N5468" s="1" t="s">
        <v>43</v>
      </c>
      <c r="O5468" s="1" t="s">
        <v>24</v>
      </c>
      <c r="P5468" s="1" t="s">
        <v>25</v>
      </c>
      <c r="Q5468" s="1" t="s">
        <v>26</v>
      </c>
      <c r="R5468" s="1" t="s">
        <v>27</v>
      </c>
    </row>
    <row r="5469" spans="1:18" x14ac:dyDescent="0.3">
      <c r="A5469" s="1" t="s">
        <v>5627</v>
      </c>
      <c r="B5469" s="1" t="s">
        <v>93</v>
      </c>
      <c r="C5469" s="1" t="s">
        <v>344</v>
      </c>
      <c r="D5469" s="1" t="s">
        <v>48</v>
      </c>
      <c r="E5469">
        <v>122</v>
      </c>
      <c r="F5469">
        <v>18000</v>
      </c>
      <c r="G5469">
        <v>123</v>
      </c>
      <c r="H5469">
        <v>14</v>
      </c>
      <c r="I5469">
        <v>109</v>
      </c>
      <c r="J5469">
        <v>2214000</v>
      </c>
      <c r="K5469" s="2">
        <v>45699</v>
      </c>
      <c r="L5469">
        <v>11</v>
      </c>
      <c r="M5469" s="1" t="s">
        <v>39</v>
      </c>
      <c r="N5469" s="1" t="s">
        <v>43</v>
      </c>
      <c r="O5469" s="1" t="s">
        <v>44</v>
      </c>
      <c r="P5469" s="1" t="s">
        <v>25</v>
      </c>
      <c r="Q5469" s="1" t="s">
        <v>26</v>
      </c>
      <c r="R5469" s="1" t="s">
        <v>27</v>
      </c>
    </row>
    <row r="5470" spans="1:18" x14ac:dyDescent="0.3">
      <c r="A5470" s="1" t="s">
        <v>5628</v>
      </c>
      <c r="B5470" s="1" t="s">
        <v>133</v>
      </c>
      <c r="C5470" s="1" t="s">
        <v>247</v>
      </c>
      <c r="D5470" s="1" t="s">
        <v>91</v>
      </c>
      <c r="E5470">
        <v>25</v>
      </c>
      <c r="F5470">
        <v>2500000</v>
      </c>
      <c r="G5470">
        <v>53</v>
      </c>
      <c r="H5470">
        <v>29</v>
      </c>
      <c r="I5470">
        <v>24</v>
      </c>
      <c r="J5470">
        <v>132500000</v>
      </c>
      <c r="K5470" s="2">
        <v>45693</v>
      </c>
      <c r="L5470">
        <v>5</v>
      </c>
      <c r="M5470" s="1" t="s">
        <v>55</v>
      </c>
      <c r="N5470" s="1" t="s">
        <v>23</v>
      </c>
      <c r="O5470" s="1" t="s">
        <v>24</v>
      </c>
      <c r="P5470" s="1" t="s">
        <v>25</v>
      </c>
      <c r="Q5470" s="1" t="s">
        <v>26</v>
      </c>
      <c r="R5470" s="1" t="s">
        <v>27</v>
      </c>
    </row>
    <row r="5471" spans="1:18" x14ac:dyDescent="0.3">
      <c r="A5471" s="1" t="s">
        <v>5629</v>
      </c>
      <c r="B5471" s="1" t="s">
        <v>93</v>
      </c>
      <c r="C5471" s="1" t="s">
        <v>287</v>
      </c>
      <c r="D5471" s="1" t="s">
        <v>54</v>
      </c>
      <c r="E5471">
        <v>97</v>
      </c>
      <c r="F5471">
        <v>25000</v>
      </c>
      <c r="G5471">
        <v>125</v>
      </c>
      <c r="H5471">
        <v>14</v>
      </c>
      <c r="I5471">
        <v>111</v>
      </c>
      <c r="J5471">
        <v>3125000</v>
      </c>
      <c r="K5471" s="2">
        <v>45926</v>
      </c>
      <c r="L5471">
        <v>11</v>
      </c>
      <c r="M5471" s="1" t="s">
        <v>39</v>
      </c>
      <c r="N5471" s="1" t="s">
        <v>23</v>
      </c>
      <c r="O5471" s="1" t="s">
        <v>24</v>
      </c>
      <c r="P5471" s="1" t="s">
        <v>25</v>
      </c>
      <c r="Q5471" s="1" t="s">
        <v>50</v>
      </c>
      <c r="R5471" s="1" t="s">
        <v>27</v>
      </c>
    </row>
    <row r="5472" spans="1:18" x14ac:dyDescent="0.3">
      <c r="A5472" s="1" t="s">
        <v>5630</v>
      </c>
      <c r="B5472" s="1" t="s">
        <v>46</v>
      </c>
      <c r="C5472" s="1" t="s">
        <v>96</v>
      </c>
      <c r="D5472" s="1" t="s">
        <v>72</v>
      </c>
      <c r="E5472">
        <v>71</v>
      </c>
      <c r="F5472">
        <v>150000</v>
      </c>
      <c r="G5472">
        <v>83</v>
      </c>
      <c r="H5472">
        <v>22</v>
      </c>
      <c r="I5472">
        <v>61</v>
      </c>
      <c r="J5472">
        <v>12450000</v>
      </c>
      <c r="K5472" s="2">
        <v>45822</v>
      </c>
      <c r="L5472">
        <v>2</v>
      </c>
      <c r="M5472" s="1" t="s">
        <v>55</v>
      </c>
      <c r="N5472" s="1" t="s">
        <v>23</v>
      </c>
      <c r="O5472" s="1" t="s">
        <v>24</v>
      </c>
      <c r="P5472" s="1" t="s">
        <v>25</v>
      </c>
      <c r="Q5472" s="1" t="s">
        <v>26</v>
      </c>
      <c r="R5472" s="1" t="s">
        <v>27</v>
      </c>
    </row>
    <row r="5473" spans="1:18" x14ac:dyDescent="0.3">
      <c r="A5473" s="1" t="s">
        <v>5631</v>
      </c>
      <c r="B5473" s="1" t="s">
        <v>36</v>
      </c>
      <c r="C5473" s="1" t="s">
        <v>493</v>
      </c>
      <c r="D5473" s="1" t="s">
        <v>31</v>
      </c>
      <c r="E5473">
        <v>49</v>
      </c>
      <c r="F5473">
        <v>6500</v>
      </c>
      <c r="G5473">
        <v>77</v>
      </c>
      <c r="H5473">
        <v>6</v>
      </c>
      <c r="I5473">
        <v>71</v>
      </c>
      <c r="J5473">
        <v>500500</v>
      </c>
      <c r="K5473" s="2">
        <v>45689</v>
      </c>
      <c r="L5473">
        <v>6</v>
      </c>
      <c r="M5473" s="1" t="s">
        <v>22</v>
      </c>
      <c r="N5473" s="1" t="s">
        <v>32</v>
      </c>
      <c r="O5473" s="1" t="s">
        <v>24</v>
      </c>
      <c r="P5473" s="1" t="s">
        <v>25</v>
      </c>
      <c r="Q5473" s="1" t="s">
        <v>26</v>
      </c>
      <c r="R5473" s="1" t="s">
        <v>27</v>
      </c>
    </row>
    <row r="5474" spans="1:18" x14ac:dyDescent="0.3">
      <c r="A5474" s="1" t="s">
        <v>5632</v>
      </c>
      <c r="B5474" s="1" t="s">
        <v>133</v>
      </c>
      <c r="C5474" s="1" t="s">
        <v>119</v>
      </c>
      <c r="D5474" s="1" t="s">
        <v>72</v>
      </c>
      <c r="E5474">
        <v>89</v>
      </c>
      <c r="F5474">
        <v>4500</v>
      </c>
      <c r="G5474">
        <v>105</v>
      </c>
      <c r="H5474">
        <v>22</v>
      </c>
      <c r="I5474">
        <v>83</v>
      </c>
      <c r="J5474">
        <v>472500</v>
      </c>
      <c r="K5474" s="2">
        <v>45801</v>
      </c>
      <c r="L5474">
        <v>14</v>
      </c>
      <c r="M5474" s="1" t="s">
        <v>39</v>
      </c>
      <c r="N5474" s="1" t="s">
        <v>23</v>
      </c>
      <c r="O5474" s="1" t="s">
        <v>24</v>
      </c>
      <c r="P5474" s="1" t="s">
        <v>25</v>
      </c>
      <c r="Q5474" s="1" t="s">
        <v>26</v>
      </c>
      <c r="R5474" s="1" t="s">
        <v>27</v>
      </c>
    </row>
    <row r="5475" spans="1:18" x14ac:dyDescent="0.3">
      <c r="A5475" s="1" t="s">
        <v>5633</v>
      </c>
      <c r="B5475" s="1" t="s">
        <v>104</v>
      </c>
      <c r="C5475" s="1" t="s">
        <v>42</v>
      </c>
      <c r="D5475" s="1" t="s">
        <v>72</v>
      </c>
      <c r="E5475">
        <v>59</v>
      </c>
      <c r="F5475">
        <v>2200</v>
      </c>
      <c r="G5475">
        <v>71</v>
      </c>
      <c r="H5475">
        <v>67</v>
      </c>
      <c r="I5475">
        <v>4</v>
      </c>
      <c r="J5475">
        <v>156200</v>
      </c>
      <c r="K5475" s="2">
        <v>45726</v>
      </c>
      <c r="L5475">
        <v>12</v>
      </c>
      <c r="M5475" s="1" t="s">
        <v>39</v>
      </c>
      <c r="N5475" s="1" t="s">
        <v>43</v>
      </c>
      <c r="O5475" s="1" t="s">
        <v>24</v>
      </c>
      <c r="P5475" s="1" t="s">
        <v>25</v>
      </c>
      <c r="Q5475" s="1" t="s">
        <v>26</v>
      </c>
      <c r="R5475" s="1" t="s">
        <v>59</v>
      </c>
    </row>
    <row r="5476" spans="1:18" x14ac:dyDescent="0.3">
      <c r="A5476" s="1" t="s">
        <v>5634</v>
      </c>
      <c r="B5476" s="1" t="s">
        <v>133</v>
      </c>
      <c r="C5476" s="1" t="s">
        <v>121</v>
      </c>
      <c r="D5476" s="1" t="s">
        <v>38</v>
      </c>
      <c r="E5476">
        <v>128</v>
      </c>
      <c r="F5476">
        <v>3500</v>
      </c>
      <c r="G5476">
        <v>140</v>
      </c>
      <c r="H5476">
        <v>12</v>
      </c>
      <c r="I5476">
        <v>128</v>
      </c>
      <c r="J5476">
        <v>490000</v>
      </c>
      <c r="K5476" s="2">
        <v>45913</v>
      </c>
      <c r="L5476">
        <v>10</v>
      </c>
      <c r="M5476" s="1" t="s">
        <v>22</v>
      </c>
      <c r="N5476" s="1" t="s">
        <v>23</v>
      </c>
      <c r="O5476" s="1" t="s">
        <v>24</v>
      </c>
      <c r="P5476" s="1" t="s">
        <v>25</v>
      </c>
      <c r="Q5476" s="1" t="s">
        <v>59</v>
      </c>
      <c r="R5476" s="1" t="s">
        <v>27</v>
      </c>
    </row>
    <row r="5477" spans="1:18" x14ac:dyDescent="0.3">
      <c r="A5477" s="1" t="s">
        <v>5635</v>
      </c>
      <c r="B5477" s="1" t="s">
        <v>19</v>
      </c>
      <c r="C5477" s="1" t="s">
        <v>96</v>
      </c>
      <c r="D5477" s="1" t="s">
        <v>72</v>
      </c>
      <c r="E5477">
        <v>123</v>
      </c>
      <c r="F5477">
        <v>150000</v>
      </c>
      <c r="G5477">
        <v>146</v>
      </c>
      <c r="H5477">
        <v>89</v>
      </c>
      <c r="I5477">
        <v>57</v>
      </c>
      <c r="J5477">
        <v>21900000</v>
      </c>
      <c r="K5477" s="2">
        <v>45960</v>
      </c>
      <c r="L5477">
        <v>2</v>
      </c>
      <c r="M5477" s="1" t="s">
        <v>55</v>
      </c>
      <c r="N5477" s="1" t="s">
        <v>23</v>
      </c>
      <c r="O5477" s="1" t="s">
        <v>33</v>
      </c>
      <c r="P5477" s="1" t="s">
        <v>25</v>
      </c>
      <c r="Q5477" s="1" t="s">
        <v>26</v>
      </c>
      <c r="R5477" s="1" t="s">
        <v>27</v>
      </c>
    </row>
    <row r="5478" spans="1:18" x14ac:dyDescent="0.3">
      <c r="A5478" s="1" t="s">
        <v>5636</v>
      </c>
      <c r="B5478" s="1" t="s">
        <v>104</v>
      </c>
      <c r="C5478" s="1" t="s">
        <v>476</v>
      </c>
      <c r="D5478" s="1" t="s">
        <v>21</v>
      </c>
      <c r="E5478">
        <v>34</v>
      </c>
      <c r="F5478">
        <v>1200</v>
      </c>
      <c r="G5478">
        <v>53</v>
      </c>
      <c r="H5478">
        <v>42</v>
      </c>
      <c r="I5478">
        <v>11</v>
      </c>
      <c r="J5478">
        <v>63600</v>
      </c>
      <c r="K5478" s="2">
        <v>45909</v>
      </c>
      <c r="L5478">
        <v>1</v>
      </c>
      <c r="M5478" s="1" t="s">
        <v>55</v>
      </c>
      <c r="N5478" s="1" t="s">
        <v>43</v>
      </c>
      <c r="O5478" s="1" t="s">
        <v>33</v>
      </c>
      <c r="P5478" s="1" t="s">
        <v>25</v>
      </c>
      <c r="Q5478" s="1" t="s">
        <v>26</v>
      </c>
      <c r="R5478" s="1" t="s">
        <v>34</v>
      </c>
    </row>
    <row r="5479" spans="1:18" x14ac:dyDescent="0.3">
      <c r="A5479" s="1" t="s">
        <v>5637</v>
      </c>
      <c r="B5479" s="1" t="s">
        <v>29</v>
      </c>
      <c r="C5479" s="1" t="s">
        <v>76</v>
      </c>
      <c r="D5479" s="1" t="s">
        <v>48</v>
      </c>
      <c r="E5479">
        <v>142</v>
      </c>
      <c r="F5479">
        <v>2200</v>
      </c>
      <c r="G5479">
        <v>166</v>
      </c>
      <c r="H5479">
        <v>31</v>
      </c>
      <c r="I5479">
        <v>135</v>
      </c>
      <c r="J5479">
        <v>365200</v>
      </c>
      <c r="K5479" s="2">
        <v>45832</v>
      </c>
      <c r="L5479">
        <v>14</v>
      </c>
      <c r="M5479" s="1" t="s">
        <v>39</v>
      </c>
      <c r="N5479" s="1" t="s">
        <v>43</v>
      </c>
      <c r="O5479" s="1" t="s">
        <v>44</v>
      </c>
      <c r="P5479" s="1" t="s">
        <v>25</v>
      </c>
      <c r="Q5479" s="1" t="s">
        <v>50</v>
      </c>
      <c r="R5479" s="1" t="s">
        <v>27</v>
      </c>
    </row>
    <row r="5480" spans="1:18" x14ac:dyDescent="0.3">
      <c r="A5480" s="1" t="s">
        <v>5638</v>
      </c>
      <c r="B5480" s="1" t="s">
        <v>83</v>
      </c>
      <c r="C5480" s="1" t="s">
        <v>96</v>
      </c>
      <c r="D5480" s="1" t="s">
        <v>21</v>
      </c>
      <c r="E5480">
        <v>29</v>
      </c>
      <c r="F5480">
        <v>150000</v>
      </c>
      <c r="G5480">
        <v>46</v>
      </c>
      <c r="H5480">
        <v>6</v>
      </c>
      <c r="I5480">
        <v>40</v>
      </c>
      <c r="J5480">
        <v>6900000</v>
      </c>
      <c r="K5480" s="2">
        <v>46016</v>
      </c>
      <c r="L5480">
        <v>8</v>
      </c>
      <c r="M5480" s="1" t="s">
        <v>22</v>
      </c>
      <c r="N5480" s="1" t="s">
        <v>32</v>
      </c>
      <c r="O5480" s="1" t="s">
        <v>44</v>
      </c>
      <c r="P5480" s="1" t="s">
        <v>25</v>
      </c>
      <c r="Q5480" s="1" t="s">
        <v>50</v>
      </c>
      <c r="R5480" s="1" t="s">
        <v>27</v>
      </c>
    </row>
    <row r="5481" spans="1:18" x14ac:dyDescent="0.3">
      <c r="A5481" s="1" t="s">
        <v>5639</v>
      </c>
      <c r="B5481" s="1" t="s">
        <v>19</v>
      </c>
      <c r="C5481" s="1" t="s">
        <v>84</v>
      </c>
      <c r="D5481" s="1" t="s">
        <v>91</v>
      </c>
      <c r="E5481">
        <v>75</v>
      </c>
      <c r="F5481">
        <v>180000</v>
      </c>
      <c r="G5481">
        <v>86</v>
      </c>
      <c r="H5481">
        <v>28</v>
      </c>
      <c r="I5481">
        <v>58</v>
      </c>
      <c r="J5481">
        <v>15480000</v>
      </c>
      <c r="K5481" s="2">
        <v>45847</v>
      </c>
      <c r="L5481">
        <v>2</v>
      </c>
      <c r="M5481" s="1" t="s">
        <v>55</v>
      </c>
      <c r="N5481" s="1" t="s">
        <v>43</v>
      </c>
      <c r="O5481" s="1" t="s">
        <v>24</v>
      </c>
      <c r="P5481" s="1" t="s">
        <v>25</v>
      </c>
      <c r="Q5481" s="1" t="s">
        <v>26</v>
      </c>
      <c r="R5481" s="1" t="s">
        <v>27</v>
      </c>
    </row>
    <row r="5482" spans="1:18" x14ac:dyDescent="0.3">
      <c r="A5482" s="1" t="s">
        <v>5640</v>
      </c>
      <c r="B5482" s="1" t="s">
        <v>29</v>
      </c>
      <c r="C5482" s="1" t="s">
        <v>47</v>
      </c>
      <c r="D5482" s="1" t="s">
        <v>67</v>
      </c>
      <c r="E5482">
        <v>30</v>
      </c>
      <c r="F5482">
        <v>300</v>
      </c>
      <c r="G5482">
        <v>52</v>
      </c>
      <c r="H5482">
        <v>48</v>
      </c>
      <c r="I5482">
        <v>4</v>
      </c>
      <c r="J5482">
        <v>15600</v>
      </c>
      <c r="K5482" s="2">
        <v>45727</v>
      </c>
      <c r="L5482">
        <v>6</v>
      </c>
      <c r="M5482" s="1" t="s">
        <v>22</v>
      </c>
      <c r="N5482" s="1" t="s">
        <v>23</v>
      </c>
      <c r="O5482" s="1" t="s">
        <v>24</v>
      </c>
      <c r="P5482" s="1" t="s">
        <v>25</v>
      </c>
      <c r="Q5482" s="1" t="s">
        <v>26</v>
      </c>
      <c r="R5482" s="1" t="s">
        <v>27</v>
      </c>
    </row>
    <row r="5483" spans="1:18" x14ac:dyDescent="0.3">
      <c r="A5483" s="1" t="s">
        <v>5641</v>
      </c>
      <c r="B5483" s="1" t="s">
        <v>83</v>
      </c>
      <c r="C5483" s="1" t="s">
        <v>493</v>
      </c>
      <c r="D5483" s="1" t="s">
        <v>64</v>
      </c>
      <c r="E5483">
        <v>144</v>
      </c>
      <c r="F5483">
        <v>6500</v>
      </c>
      <c r="G5483">
        <v>158</v>
      </c>
      <c r="H5483">
        <v>8</v>
      </c>
      <c r="I5483">
        <v>150</v>
      </c>
      <c r="J5483">
        <v>1027000</v>
      </c>
      <c r="K5483" s="2">
        <v>45909</v>
      </c>
      <c r="L5483">
        <v>5</v>
      </c>
      <c r="M5483" s="1" t="s">
        <v>55</v>
      </c>
      <c r="N5483" s="1" t="s">
        <v>23</v>
      </c>
      <c r="O5483" s="1" t="s">
        <v>24</v>
      </c>
      <c r="P5483" s="1" t="s">
        <v>25</v>
      </c>
      <c r="Q5483" s="1" t="s">
        <v>26</v>
      </c>
      <c r="R5483" s="1" t="s">
        <v>59</v>
      </c>
    </row>
    <row r="5484" spans="1:18" x14ac:dyDescent="0.3">
      <c r="A5484" s="1" t="s">
        <v>5642</v>
      </c>
      <c r="B5484" s="1" t="s">
        <v>93</v>
      </c>
      <c r="C5484" s="1" t="s">
        <v>37</v>
      </c>
      <c r="D5484" s="1" t="s">
        <v>21</v>
      </c>
      <c r="E5484">
        <v>122</v>
      </c>
      <c r="F5484">
        <v>12000</v>
      </c>
      <c r="G5484">
        <v>145</v>
      </c>
      <c r="H5484">
        <v>31</v>
      </c>
      <c r="I5484">
        <v>114</v>
      </c>
      <c r="J5484">
        <v>1740000</v>
      </c>
      <c r="K5484" s="2">
        <v>45922</v>
      </c>
      <c r="L5484">
        <v>6</v>
      </c>
      <c r="M5484" s="1" t="s">
        <v>22</v>
      </c>
      <c r="N5484" s="1" t="s">
        <v>43</v>
      </c>
      <c r="O5484" s="1" t="s">
        <v>24</v>
      </c>
      <c r="P5484" s="1" t="s">
        <v>25</v>
      </c>
      <c r="Q5484" s="1" t="s">
        <v>50</v>
      </c>
      <c r="R5484" s="1" t="s">
        <v>59</v>
      </c>
    </row>
    <row r="5485" spans="1:18" x14ac:dyDescent="0.3">
      <c r="A5485" s="1" t="s">
        <v>5643</v>
      </c>
      <c r="B5485" s="1" t="s">
        <v>83</v>
      </c>
      <c r="C5485" s="1" t="s">
        <v>294</v>
      </c>
      <c r="D5485" s="1" t="s">
        <v>67</v>
      </c>
      <c r="E5485">
        <v>61</v>
      </c>
      <c r="F5485">
        <v>9000</v>
      </c>
      <c r="G5485">
        <v>65</v>
      </c>
      <c r="H5485">
        <v>22</v>
      </c>
      <c r="I5485">
        <v>43</v>
      </c>
      <c r="J5485">
        <v>585000</v>
      </c>
      <c r="K5485" s="2">
        <v>46008</v>
      </c>
      <c r="L5485">
        <v>5</v>
      </c>
      <c r="M5485" s="1" t="s">
        <v>55</v>
      </c>
      <c r="N5485" s="1" t="s">
        <v>32</v>
      </c>
      <c r="O5485" s="1" t="s">
        <v>24</v>
      </c>
      <c r="P5485" s="1" t="s">
        <v>49</v>
      </c>
      <c r="Q5485" s="1" t="s">
        <v>26</v>
      </c>
      <c r="R5485" s="1" t="s">
        <v>27</v>
      </c>
    </row>
    <row r="5486" spans="1:18" x14ac:dyDescent="0.3">
      <c r="A5486" s="1" t="s">
        <v>5644</v>
      </c>
      <c r="B5486" s="1" t="s">
        <v>107</v>
      </c>
      <c r="C5486" s="1" t="s">
        <v>294</v>
      </c>
      <c r="D5486" s="1" t="s">
        <v>21</v>
      </c>
      <c r="E5486">
        <v>114</v>
      </c>
      <c r="F5486">
        <v>9000</v>
      </c>
      <c r="G5486">
        <v>123</v>
      </c>
      <c r="H5486">
        <v>30</v>
      </c>
      <c r="I5486">
        <v>93</v>
      </c>
      <c r="J5486">
        <v>1107000</v>
      </c>
      <c r="K5486" s="2">
        <v>45920</v>
      </c>
      <c r="L5486">
        <v>15</v>
      </c>
      <c r="M5486" s="1" t="s">
        <v>39</v>
      </c>
      <c r="N5486" s="1" t="s">
        <v>32</v>
      </c>
      <c r="O5486" s="1" t="s">
        <v>24</v>
      </c>
      <c r="P5486" s="1" t="s">
        <v>25</v>
      </c>
      <c r="Q5486" s="1" t="s">
        <v>26</v>
      </c>
      <c r="R5486" s="1" t="s">
        <v>27</v>
      </c>
    </row>
    <row r="5487" spans="1:18" x14ac:dyDescent="0.3">
      <c r="A5487" s="1" t="s">
        <v>5645</v>
      </c>
      <c r="B5487" s="1" t="s">
        <v>46</v>
      </c>
      <c r="C5487" s="1" t="s">
        <v>284</v>
      </c>
      <c r="D5487" s="1" t="s">
        <v>38</v>
      </c>
      <c r="E5487">
        <v>23</v>
      </c>
      <c r="F5487">
        <v>2800</v>
      </c>
      <c r="G5487">
        <v>36</v>
      </c>
      <c r="H5487">
        <v>26</v>
      </c>
      <c r="I5487">
        <v>10</v>
      </c>
      <c r="J5487">
        <v>100800</v>
      </c>
      <c r="K5487" s="2">
        <v>45940</v>
      </c>
      <c r="L5487">
        <v>6</v>
      </c>
      <c r="M5487" s="1" t="s">
        <v>22</v>
      </c>
      <c r="N5487" s="1" t="s">
        <v>43</v>
      </c>
      <c r="O5487" s="1" t="s">
        <v>44</v>
      </c>
      <c r="P5487" s="1" t="s">
        <v>49</v>
      </c>
      <c r="Q5487" s="1" t="s">
        <v>50</v>
      </c>
      <c r="R5487" s="1" t="s">
        <v>27</v>
      </c>
    </row>
    <row r="5488" spans="1:18" x14ac:dyDescent="0.3">
      <c r="A5488" s="1" t="s">
        <v>5646</v>
      </c>
      <c r="B5488" s="1" t="s">
        <v>107</v>
      </c>
      <c r="C5488" s="1" t="s">
        <v>170</v>
      </c>
      <c r="D5488" s="1" t="s">
        <v>54</v>
      </c>
      <c r="E5488">
        <v>72</v>
      </c>
      <c r="F5488">
        <v>45000</v>
      </c>
      <c r="G5488">
        <v>78</v>
      </c>
      <c r="H5488">
        <v>30</v>
      </c>
      <c r="I5488">
        <v>48</v>
      </c>
      <c r="J5488">
        <v>3510000</v>
      </c>
      <c r="K5488" s="2">
        <v>45734</v>
      </c>
      <c r="L5488">
        <v>2</v>
      </c>
      <c r="M5488" s="1" t="s">
        <v>55</v>
      </c>
      <c r="N5488" s="1" t="s">
        <v>32</v>
      </c>
      <c r="O5488" s="1" t="s">
        <v>24</v>
      </c>
      <c r="P5488" s="1" t="s">
        <v>25</v>
      </c>
      <c r="Q5488" s="1" t="s">
        <v>59</v>
      </c>
      <c r="R5488" s="1" t="s">
        <v>27</v>
      </c>
    </row>
    <row r="5489" spans="1:18" x14ac:dyDescent="0.3">
      <c r="A5489" s="1" t="s">
        <v>5647</v>
      </c>
      <c r="B5489" s="1" t="s">
        <v>80</v>
      </c>
      <c r="C5489" s="1" t="s">
        <v>476</v>
      </c>
      <c r="D5489" s="1" t="s">
        <v>21</v>
      </c>
      <c r="E5489">
        <v>136</v>
      </c>
      <c r="F5489">
        <v>1200</v>
      </c>
      <c r="G5489">
        <v>161</v>
      </c>
      <c r="H5489">
        <v>79</v>
      </c>
      <c r="I5489">
        <v>82</v>
      </c>
      <c r="J5489">
        <v>193200</v>
      </c>
      <c r="K5489" s="2">
        <v>45789</v>
      </c>
      <c r="L5489">
        <v>5</v>
      </c>
      <c r="M5489" s="1" t="s">
        <v>55</v>
      </c>
      <c r="N5489" s="1" t="s">
        <v>23</v>
      </c>
      <c r="O5489" s="1" t="s">
        <v>33</v>
      </c>
      <c r="P5489" s="1" t="s">
        <v>25</v>
      </c>
      <c r="Q5489" s="1" t="s">
        <v>26</v>
      </c>
      <c r="R5489" s="1" t="s">
        <v>27</v>
      </c>
    </row>
    <row r="5490" spans="1:18" x14ac:dyDescent="0.3">
      <c r="A5490" s="1" t="s">
        <v>5648</v>
      </c>
      <c r="B5490" s="1" t="s">
        <v>46</v>
      </c>
      <c r="C5490" s="1" t="s">
        <v>71</v>
      </c>
      <c r="D5490" s="1" t="s">
        <v>31</v>
      </c>
      <c r="E5490">
        <v>79</v>
      </c>
      <c r="F5490">
        <v>3500</v>
      </c>
      <c r="G5490">
        <v>92</v>
      </c>
      <c r="H5490">
        <v>67</v>
      </c>
      <c r="I5490">
        <v>25</v>
      </c>
      <c r="J5490">
        <v>322000</v>
      </c>
      <c r="K5490" s="2">
        <v>45963</v>
      </c>
      <c r="L5490">
        <v>8</v>
      </c>
      <c r="M5490" s="1" t="s">
        <v>22</v>
      </c>
      <c r="N5490" s="1" t="s">
        <v>23</v>
      </c>
      <c r="O5490" s="1" t="s">
        <v>24</v>
      </c>
      <c r="P5490" s="1" t="s">
        <v>25</v>
      </c>
      <c r="Q5490" s="1" t="s">
        <v>50</v>
      </c>
      <c r="R5490" s="1" t="s">
        <v>27</v>
      </c>
    </row>
    <row r="5491" spans="1:18" x14ac:dyDescent="0.3">
      <c r="A5491" s="1" t="s">
        <v>5649</v>
      </c>
      <c r="B5491" s="1" t="s">
        <v>46</v>
      </c>
      <c r="C5491" s="1" t="s">
        <v>225</v>
      </c>
      <c r="D5491" s="1" t="s">
        <v>91</v>
      </c>
      <c r="E5491">
        <v>107</v>
      </c>
      <c r="F5491">
        <v>1200000</v>
      </c>
      <c r="G5491">
        <v>125</v>
      </c>
      <c r="H5491">
        <v>96</v>
      </c>
      <c r="I5491">
        <v>29</v>
      </c>
      <c r="J5491">
        <v>150000000</v>
      </c>
      <c r="K5491" s="2">
        <v>45957</v>
      </c>
      <c r="L5491">
        <v>9</v>
      </c>
      <c r="M5491" s="1" t="s">
        <v>22</v>
      </c>
      <c r="N5491" s="1" t="s">
        <v>43</v>
      </c>
      <c r="O5491" s="1" t="s">
        <v>44</v>
      </c>
      <c r="P5491" s="1" t="s">
        <v>25</v>
      </c>
      <c r="Q5491" s="1" t="s">
        <v>26</v>
      </c>
      <c r="R5491" s="1" t="s">
        <v>27</v>
      </c>
    </row>
    <row r="5492" spans="1:18" x14ac:dyDescent="0.3">
      <c r="A5492" s="1" t="s">
        <v>5650</v>
      </c>
      <c r="B5492" s="1" t="s">
        <v>104</v>
      </c>
      <c r="C5492" s="1" t="s">
        <v>116</v>
      </c>
      <c r="D5492" s="1" t="s">
        <v>54</v>
      </c>
      <c r="E5492">
        <v>56</v>
      </c>
      <c r="F5492">
        <v>5500</v>
      </c>
      <c r="G5492">
        <v>70</v>
      </c>
      <c r="H5492">
        <v>9</v>
      </c>
      <c r="I5492">
        <v>61</v>
      </c>
      <c r="J5492">
        <v>385000</v>
      </c>
      <c r="K5492" s="2">
        <v>45730</v>
      </c>
      <c r="L5492">
        <v>7</v>
      </c>
      <c r="M5492" s="1" t="s">
        <v>22</v>
      </c>
      <c r="N5492" s="1" t="s">
        <v>23</v>
      </c>
      <c r="O5492" s="1" t="s">
        <v>24</v>
      </c>
      <c r="P5492" s="1" t="s">
        <v>25</v>
      </c>
      <c r="Q5492" s="1" t="s">
        <v>26</v>
      </c>
      <c r="R5492" s="1" t="s">
        <v>27</v>
      </c>
    </row>
    <row r="5493" spans="1:18" x14ac:dyDescent="0.3">
      <c r="A5493" s="1" t="s">
        <v>5651</v>
      </c>
      <c r="B5493" s="1" t="s">
        <v>83</v>
      </c>
      <c r="C5493" s="1" t="s">
        <v>166</v>
      </c>
      <c r="D5493" s="1" t="s">
        <v>91</v>
      </c>
      <c r="E5493">
        <v>147</v>
      </c>
      <c r="F5493">
        <v>35000</v>
      </c>
      <c r="G5493">
        <v>151</v>
      </c>
      <c r="H5493">
        <v>11</v>
      </c>
      <c r="I5493">
        <v>140</v>
      </c>
      <c r="J5493">
        <v>5285000</v>
      </c>
      <c r="K5493" s="2">
        <v>45878</v>
      </c>
      <c r="L5493">
        <v>1</v>
      </c>
      <c r="M5493" s="1" t="s">
        <v>55</v>
      </c>
      <c r="N5493" s="1" t="s">
        <v>23</v>
      </c>
      <c r="O5493" s="1" t="s">
        <v>24</v>
      </c>
      <c r="P5493" s="1" t="s">
        <v>25</v>
      </c>
      <c r="Q5493" s="1" t="s">
        <v>26</v>
      </c>
      <c r="R5493" s="1" t="s">
        <v>27</v>
      </c>
    </row>
    <row r="5494" spans="1:18" x14ac:dyDescent="0.3">
      <c r="A5494" s="1" t="s">
        <v>5652</v>
      </c>
      <c r="B5494" s="1" t="s">
        <v>99</v>
      </c>
      <c r="C5494" s="1" t="s">
        <v>123</v>
      </c>
      <c r="D5494" s="1" t="s">
        <v>54</v>
      </c>
      <c r="E5494">
        <v>125</v>
      </c>
      <c r="F5494">
        <v>4500</v>
      </c>
      <c r="G5494">
        <v>136</v>
      </c>
      <c r="H5494">
        <v>42</v>
      </c>
      <c r="I5494">
        <v>94</v>
      </c>
      <c r="J5494">
        <v>612000</v>
      </c>
      <c r="K5494" s="2">
        <v>45929</v>
      </c>
      <c r="L5494">
        <v>6</v>
      </c>
      <c r="M5494" s="1" t="s">
        <v>22</v>
      </c>
      <c r="N5494" s="1" t="s">
        <v>32</v>
      </c>
      <c r="O5494" s="1" t="s">
        <v>24</v>
      </c>
      <c r="P5494" s="1" t="s">
        <v>25</v>
      </c>
      <c r="Q5494" s="1" t="s">
        <v>26</v>
      </c>
      <c r="R5494" s="1" t="s">
        <v>27</v>
      </c>
    </row>
    <row r="5495" spans="1:18" x14ac:dyDescent="0.3">
      <c r="A5495" s="1" t="s">
        <v>5653</v>
      </c>
      <c r="B5495" s="1" t="s">
        <v>29</v>
      </c>
      <c r="C5495" s="1" t="s">
        <v>63</v>
      </c>
      <c r="D5495" s="1" t="s">
        <v>38</v>
      </c>
      <c r="E5495">
        <v>38</v>
      </c>
      <c r="F5495">
        <v>500</v>
      </c>
      <c r="G5495">
        <v>44</v>
      </c>
      <c r="H5495">
        <v>13</v>
      </c>
      <c r="I5495">
        <v>31</v>
      </c>
      <c r="J5495">
        <v>22000</v>
      </c>
      <c r="K5495" s="2">
        <v>45754</v>
      </c>
      <c r="L5495">
        <v>12</v>
      </c>
      <c r="M5495" s="1" t="s">
        <v>39</v>
      </c>
      <c r="N5495" s="1" t="s">
        <v>23</v>
      </c>
      <c r="O5495" s="1" t="s">
        <v>24</v>
      </c>
      <c r="P5495" s="1" t="s">
        <v>25</v>
      </c>
      <c r="Q5495" s="1" t="s">
        <v>26</v>
      </c>
      <c r="R5495" s="1" t="s">
        <v>27</v>
      </c>
    </row>
    <row r="5496" spans="1:18" x14ac:dyDescent="0.3">
      <c r="A5496" s="1" t="s">
        <v>5654</v>
      </c>
      <c r="B5496" s="1" t="s">
        <v>66</v>
      </c>
      <c r="C5496" s="1" t="s">
        <v>94</v>
      </c>
      <c r="D5496" s="1" t="s">
        <v>48</v>
      </c>
      <c r="E5496">
        <v>23</v>
      </c>
      <c r="F5496">
        <v>45000</v>
      </c>
      <c r="G5496">
        <v>39</v>
      </c>
      <c r="H5496">
        <v>17</v>
      </c>
      <c r="I5496">
        <v>22</v>
      </c>
      <c r="J5496">
        <v>1755000</v>
      </c>
      <c r="K5496" s="2">
        <v>45880</v>
      </c>
      <c r="L5496">
        <v>7</v>
      </c>
      <c r="M5496" s="1" t="s">
        <v>22</v>
      </c>
      <c r="N5496" s="1" t="s">
        <v>32</v>
      </c>
      <c r="O5496" s="1" t="s">
        <v>44</v>
      </c>
      <c r="P5496" s="1" t="s">
        <v>49</v>
      </c>
      <c r="Q5496" s="1" t="s">
        <v>50</v>
      </c>
      <c r="R5496" s="1" t="s">
        <v>27</v>
      </c>
    </row>
    <row r="5497" spans="1:18" x14ac:dyDescent="0.3">
      <c r="A5497" s="1" t="s">
        <v>5655</v>
      </c>
      <c r="B5497" s="1" t="s">
        <v>104</v>
      </c>
      <c r="C5497" s="1" t="s">
        <v>140</v>
      </c>
      <c r="D5497" s="1" t="s">
        <v>21</v>
      </c>
      <c r="E5497">
        <v>84</v>
      </c>
      <c r="F5497">
        <v>12000</v>
      </c>
      <c r="G5497">
        <v>112</v>
      </c>
      <c r="H5497">
        <v>88</v>
      </c>
      <c r="I5497">
        <v>24</v>
      </c>
      <c r="J5497">
        <v>1344000</v>
      </c>
      <c r="K5497" s="2">
        <v>45662</v>
      </c>
      <c r="L5497">
        <v>2</v>
      </c>
      <c r="M5497" s="1" t="s">
        <v>55</v>
      </c>
      <c r="N5497" s="1" t="s">
        <v>32</v>
      </c>
      <c r="O5497" s="1" t="s">
        <v>24</v>
      </c>
      <c r="P5497" s="1" t="s">
        <v>25</v>
      </c>
      <c r="Q5497" s="1" t="s">
        <v>50</v>
      </c>
      <c r="R5497" s="1" t="s">
        <v>34</v>
      </c>
    </row>
    <row r="5498" spans="1:18" x14ac:dyDescent="0.3">
      <c r="A5498" s="1" t="s">
        <v>5656</v>
      </c>
      <c r="B5498" s="1" t="s">
        <v>41</v>
      </c>
      <c r="C5498" s="1" t="s">
        <v>127</v>
      </c>
      <c r="D5498" s="1" t="s">
        <v>64</v>
      </c>
      <c r="E5498">
        <v>28</v>
      </c>
      <c r="F5498">
        <v>35000</v>
      </c>
      <c r="G5498">
        <v>48</v>
      </c>
      <c r="H5498">
        <v>8</v>
      </c>
      <c r="I5498">
        <v>40</v>
      </c>
      <c r="J5498">
        <v>1680000</v>
      </c>
      <c r="K5498" s="2">
        <v>45835</v>
      </c>
      <c r="L5498">
        <v>3</v>
      </c>
      <c r="M5498" s="1" t="s">
        <v>55</v>
      </c>
      <c r="N5498" s="1" t="s">
        <v>32</v>
      </c>
      <c r="O5498" s="1" t="s">
        <v>24</v>
      </c>
      <c r="P5498" s="1" t="s">
        <v>49</v>
      </c>
      <c r="Q5498" s="1" t="s">
        <v>26</v>
      </c>
      <c r="R5498" s="1" t="s">
        <v>34</v>
      </c>
    </row>
    <row r="5499" spans="1:18" x14ac:dyDescent="0.3">
      <c r="A5499" s="1" t="s">
        <v>5657</v>
      </c>
      <c r="B5499" s="1" t="s">
        <v>93</v>
      </c>
      <c r="C5499" s="1" t="s">
        <v>511</v>
      </c>
      <c r="D5499" s="1" t="s">
        <v>64</v>
      </c>
      <c r="E5499">
        <v>21</v>
      </c>
      <c r="F5499">
        <v>12000</v>
      </c>
      <c r="G5499">
        <v>33</v>
      </c>
      <c r="H5499">
        <v>17</v>
      </c>
      <c r="I5499">
        <v>16</v>
      </c>
      <c r="J5499">
        <v>396000</v>
      </c>
      <c r="K5499" s="2">
        <v>45836</v>
      </c>
      <c r="L5499">
        <v>4</v>
      </c>
      <c r="M5499" s="1" t="s">
        <v>55</v>
      </c>
      <c r="N5499" s="1" t="s">
        <v>23</v>
      </c>
      <c r="O5499" s="1" t="s">
        <v>44</v>
      </c>
      <c r="P5499" s="1" t="s">
        <v>25</v>
      </c>
      <c r="Q5499" s="1" t="s">
        <v>26</v>
      </c>
      <c r="R5499" s="1" t="s">
        <v>27</v>
      </c>
    </row>
    <row r="5500" spans="1:18" x14ac:dyDescent="0.3">
      <c r="A5500" s="1" t="s">
        <v>5658</v>
      </c>
      <c r="B5500" s="1" t="s">
        <v>104</v>
      </c>
      <c r="C5500" s="1" t="s">
        <v>81</v>
      </c>
      <c r="D5500" s="1" t="s">
        <v>38</v>
      </c>
      <c r="E5500">
        <v>92</v>
      </c>
      <c r="F5500">
        <v>8500</v>
      </c>
      <c r="G5500">
        <v>115</v>
      </c>
      <c r="H5500">
        <v>49</v>
      </c>
      <c r="I5500">
        <v>66</v>
      </c>
      <c r="J5500">
        <v>977500</v>
      </c>
      <c r="K5500" s="2">
        <v>45836</v>
      </c>
      <c r="L5500">
        <v>14</v>
      </c>
      <c r="M5500" s="1" t="s">
        <v>39</v>
      </c>
      <c r="N5500" s="1" t="s">
        <v>23</v>
      </c>
      <c r="O5500" s="1" t="s">
        <v>44</v>
      </c>
      <c r="P5500" s="1" t="s">
        <v>49</v>
      </c>
      <c r="Q5500" s="1" t="s">
        <v>26</v>
      </c>
      <c r="R5500" s="1" t="s">
        <v>27</v>
      </c>
    </row>
    <row r="5501" spans="1:18" x14ac:dyDescent="0.3">
      <c r="A5501" s="1" t="s">
        <v>5659</v>
      </c>
      <c r="B5501" s="1" t="s">
        <v>93</v>
      </c>
      <c r="C5501" s="1" t="s">
        <v>493</v>
      </c>
      <c r="D5501" s="1" t="s">
        <v>31</v>
      </c>
      <c r="E5501">
        <v>137</v>
      </c>
      <c r="F5501">
        <v>6500</v>
      </c>
      <c r="G5501">
        <v>151</v>
      </c>
      <c r="H5501">
        <v>130</v>
      </c>
      <c r="I5501">
        <v>21</v>
      </c>
      <c r="J5501">
        <v>981500</v>
      </c>
      <c r="K5501" s="2">
        <v>45860</v>
      </c>
      <c r="L5501">
        <v>1</v>
      </c>
      <c r="M5501" s="1" t="s">
        <v>55</v>
      </c>
      <c r="N5501" s="1" t="s">
        <v>43</v>
      </c>
      <c r="O5501" s="1" t="s">
        <v>33</v>
      </c>
      <c r="P5501" s="1" t="s">
        <v>25</v>
      </c>
      <c r="Q5501" s="1" t="s">
        <v>26</v>
      </c>
      <c r="R5501" s="1" t="s">
        <v>27</v>
      </c>
    </row>
    <row r="5502" spans="1:18" x14ac:dyDescent="0.3">
      <c r="A5502" s="1" t="s">
        <v>5660</v>
      </c>
      <c r="B5502" s="1" t="s">
        <v>87</v>
      </c>
      <c r="C5502" s="1" t="s">
        <v>94</v>
      </c>
      <c r="D5502" s="1" t="s">
        <v>54</v>
      </c>
      <c r="E5502">
        <v>32</v>
      </c>
      <c r="F5502">
        <v>45000</v>
      </c>
      <c r="G5502">
        <v>58</v>
      </c>
      <c r="H5502">
        <v>50</v>
      </c>
      <c r="I5502">
        <v>8</v>
      </c>
      <c r="J5502">
        <v>2610000</v>
      </c>
      <c r="K5502" s="2">
        <v>45951</v>
      </c>
      <c r="L5502">
        <v>12</v>
      </c>
      <c r="M5502" s="1" t="s">
        <v>39</v>
      </c>
      <c r="N5502" s="1" t="s">
        <v>43</v>
      </c>
      <c r="O5502" s="1" t="s">
        <v>24</v>
      </c>
      <c r="P5502" s="1" t="s">
        <v>25</v>
      </c>
      <c r="Q5502" s="1" t="s">
        <v>50</v>
      </c>
      <c r="R5502" s="1" t="s">
        <v>27</v>
      </c>
    </row>
    <row r="5503" spans="1:18" x14ac:dyDescent="0.3">
      <c r="A5503" s="1" t="s">
        <v>5661</v>
      </c>
      <c r="B5503" s="1" t="s">
        <v>29</v>
      </c>
      <c r="C5503" s="1" t="s">
        <v>166</v>
      </c>
      <c r="D5503" s="1" t="s">
        <v>64</v>
      </c>
      <c r="E5503">
        <v>25</v>
      </c>
      <c r="F5503">
        <v>35000</v>
      </c>
      <c r="G5503">
        <v>52</v>
      </c>
      <c r="H5503">
        <v>47</v>
      </c>
      <c r="I5503">
        <v>5</v>
      </c>
      <c r="J5503">
        <v>1820000</v>
      </c>
      <c r="K5503" s="2">
        <v>45757</v>
      </c>
      <c r="L5503">
        <v>14</v>
      </c>
      <c r="M5503" s="1" t="s">
        <v>39</v>
      </c>
      <c r="N5503" s="1" t="s">
        <v>23</v>
      </c>
      <c r="O5503" s="1" t="s">
        <v>33</v>
      </c>
      <c r="P5503" s="1" t="s">
        <v>25</v>
      </c>
      <c r="Q5503" s="1" t="s">
        <v>26</v>
      </c>
      <c r="R5503" s="1" t="s">
        <v>27</v>
      </c>
    </row>
    <row r="5504" spans="1:18" x14ac:dyDescent="0.3">
      <c r="A5504" s="1" t="s">
        <v>5662</v>
      </c>
      <c r="B5504" s="1" t="s">
        <v>133</v>
      </c>
      <c r="C5504" s="1" t="s">
        <v>247</v>
      </c>
      <c r="D5504" s="1" t="s">
        <v>31</v>
      </c>
      <c r="E5504">
        <v>123</v>
      </c>
      <c r="F5504">
        <v>2500000</v>
      </c>
      <c r="G5504">
        <v>139</v>
      </c>
      <c r="H5504">
        <v>45</v>
      </c>
      <c r="I5504">
        <v>94</v>
      </c>
      <c r="J5504">
        <v>347500000</v>
      </c>
      <c r="K5504" s="2">
        <v>46022</v>
      </c>
      <c r="L5504">
        <v>6</v>
      </c>
      <c r="M5504" s="1" t="s">
        <v>22</v>
      </c>
      <c r="N5504" s="1" t="s">
        <v>23</v>
      </c>
      <c r="O5504" s="1" t="s">
        <v>24</v>
      </c>
      <c r="P5504" s="1" t="s">
        <v>49</v>
      </c>
      <c r="Q5504" s="1" t="s">
        <v>26</v>
      </c>
      <c r="R5504" s="1" t="s">
        <v>27</v>
      </c>
    </row>
    <row r="5505" spans="1:18" x14ac:dyDescent="0.3">
      <c r="A5505" s="1" t="s">
        <v>5663</v>
      </c>
      <c r="B5505" s="1" t="s">
        <v>104</v>
      </c>
      <c r="C5505" s="1" t="s">
        <v>679</v>
      </c>
      <c r="D5505" s="1" t="s">
        <v>31</v>
      </c>
      <c r="E5505">
        <v>82</v>
      </c>
      <c r="F5505">
        <v>25000</v>
      </c>
      <c r="G5505">
        <v>112</v>
      </c>
      <c r="H5505">
        <v>96</v>
      </c>
      <c r="I5505">
        <v>16</v>
      </c>
      <c r="J5505">
        <v>2800000</v>
      </c>
      <c r="K5505" s="2">
        <v>45926</v>
      </c>
      <c r="L5505">
        <v>13</v>
      </c>
      <c r="M5505" s="1" t="s">
        <v>39</v>
      </c>
      <c r="N5505" s="1" t="s">
        <v>23</v>
      </c>
      <c r="O5505" s="1" t="s">
        <v>24</v>
      </c>
      <c r="P5505" s="1" t="s">
        <v>25</v>
      </c>
      <c r="Q5505" s="1" t="s">
        <v>26</v>
      </c>
      <c r="R5505" s="1" t="s">
        <v>27</v>
      </c>
    </row>
    <row r="5506" spans="1:18" x14ac:dyDescent="0.3">
      <c r="A5506" s="1" t="s">
        <v>5664</v>
      </c>
      <c r="B5506" s="1" t="s">
        <v>133</v>
      </c>
      <c r="C5506" s="1" t="s">
        <v>158</v>
      </c>
      <c r="D5506" s="1" t="s">
        <v>64</v>
      </c>
      <c r="E5506">
        <v>118</v>
      </c>
      <c r="F5506">
        <v>300</v>
      </c>
      <c r="G5506">
        <v>120</v>
      </c>
      <c r="H5506">
        <v>51</v>
      </c>
      <c r="I5506">
        <v>69</v>
      </c>
      <c r="J5506">
        <v>36000</v>
      </c>
      <c r="K5506" s="2">
        <v>45984</v>
      </c>
      <c r="L5506">
        <v>9</v>
      </c>
      <c r="M5506" s="1" t="s">
        <v>22</v>
      </c>
      <c r="N5506" s="1" t="s">
        <v>43</v>
      </c>
      <c r="O5506" s="1" t="s">
        <v>44</v>
      </c>
      <c r="P5506" s="1" t="s">
        <v>25</v>
      </c>
      <c r="Q5506" s="1" t="s">
        <v>26</v>
      </c>
      <c r="R5506" s="1" t="s">
        <v>27</v>
      </c>
    </row>
    <row r="5507" spans="1:18" x14ac:dyDescent="0.3">
      <c r="A5507" s="1" t="s">
        <v>5665</v>
      </c>
      <c r="B5507" s="1" t="s">
        <v>87</v>
      </c>
      <c r="C5507" s="1" t="s">
        <v>415</v>
      </c>
      <c r="D5507" s="1" t="s">
        <v>72</v>
      </c>
      <c r="E5507">
        <v>59</v>
      </c>
      <c r="F5507">
        <v>12000</v>
      </c>
      <c r="G5507">
        <v>68</v>
      </c>
      <c r="H5507">
        <v>54</v>
      </c>
      <c r="I5507">
        <v>14</v>
      </c>
      <c r="J5507">
        <v>816000</v>
      </c>
      <c r="K5507" s="2">
        <v>45715</v>
      </c>
      <c r="L5507">
        <v>1</v>
      </c>
      <c r="M5507" s="1" t="s">
        <v>55</v>
      </c>
      <c r="N5507" s="1" t="s">
        <v>32</v>
      </c>
      <c r="O5507" s="1" t="s">
        <v>85</v>
      </c>
      <c r="P5507" s="1" t="s">
        <v>25</v>
      </c>
      <c r="Q5507" s="1" t="s">
        <v>26</v>
      </c>
      <c r="R5507" s="1" t="s">
        <v>27</v>
      </c>
    </row>
    <row r="5508" spans="1:18" x14ac:dyDescent="0.3">
      <c r="A5508" s="1" t="s">
        <v>5666</v>
      </c>
      <c r="B5508" s="1" t="s">
        <v>87</v>
      </c>
      <c r="C5508" s="1" t="s">
        <v>258</v>
      </c>
      <c r="D5508" s="1" t="s">
        <v>91</v>
      </c>
      <c r="E5508">
        <v>29</v>
      </c>
      <c r="F5508">
        <v>650000</v>
      </c>
      <c r="G5508">
        <v>54</v>
      </c>
      <c r="H5508">
        <v>51</v>
      </c>
      <c r="I5508">
        <v>3</v>
      </c>
      <c r="J5508">
        <v>35100000</v>
      </c>
      <c r="K5508" s="2">
        <v>45773</v>
      </c>
      <c r="L5508">
        <v>2</v>
      </c>
      <c r="M5508" s="1" t="s">
        <v>55</v>
      </c>
      <c r="N5508" s="1" t="s">
        <v>23</v>
      </c>
      <c r="O5508" s="1" t="s">
        <v>24</v>
      </c>
      <c r="P5508" s="1" t="s">
        <v>25</v>
      </c>
      <c r="Q5508" s="1" t="s">
        <v>59</v>
      </c>
      <c r="R5508" s="1" t="s">
        <v>27</v>
      </c>
    </row>
    <row r="5509" spans="1:18" x14ac:dyDescent="0.3">
      <c r="A5509" s="1" t="s">
        <v>5667</v>
      </c>
      <c r="B5509" s="1" t="s">
        <v>46</v>
      </c>
      <c r="C5509" s="1" t="s">
        <v>166</v>
      </c>
      <c r="D5509" s="1" t="s">
        <v>72</v>
      </c>
      <c r="E5509">
        <v>78</v>
      </c>
      <c r="F5509">
        <v>35000</v>
      </c>
      <c r="G5509">
        <v>81</v>
      </c>
      <c r="H5509">
        <v>26</v>
      </c>
      <c r="I5509">
        <v>55</v>
      </c>
      <c r="J5509">
        <v>2835000</v>
      </c>
      <c r="K5509" s="2">
        <v>45982</v>
      </c>
      <c r="L5509">
        <v>9</v>
      </c>
      <c r="M5509" s="1" t="s">
        <v>22</v>
      </c>
      <c r="N5509" s="1" t="s">
        <v>23</v>
      </c>
      <c r="O5509" s="1" t="s">
        <v>85</v>
      </c>
      <c r="P5509" s="1" t="s">
        <v>25</v>
      </c>
      <c r="Q5509" s="1" t="s">
        <v>26</v>
      </c>
      <c r="R5509" s="1" t="s">
        <v>59</v>
      </c>
    </row>
    <row r="5510" spans="1:18" x14ac:dyDescent="0.3">
      <c r="A5510" s="1" t="s">
        <v>5668</v>
      </c>
      <c r="B5510" s="1" t="s">
        <v>104</v>
      </c>
      <c r="C5510" s="1" t="s">
        <v>211</v>
      </c>
      <c r="D5510" s="1" t="s">
        <v>54</v>
      </c>
      <c r="E5510">
        <v>129</v>
      </c>
      <c r="F5510">
        <v>85000</v>
      </c>
      <c r="G5510">
        <v>155</v>
      </c>
      <c r="H5510">
        <v>100</v>
      </c>
      <c r="I5510">
        <v>55</v>
      </c>
      <c r="J5510">
        <v>13175000</v>
      </c>
      <c r="K5510" s="2">
        <v>45939</v>
      </c>
      <c r="L5510">
        <v>7</v>
      </c>
      <c r="M5510" s="1" t="s">
        <v>22</v>
      </c>
      <c r="N5510" s="1" t="s">
        <v>23</v>
      </c>
      <c r="O5510" s="1" t="s">
        <v>24</v>
      </c>
      <c r="P5510" s="1" t="s">
        <v>25</v>
      </c>
      <c r="Q5510" s="1" t="s">
        <v>50</v>
      </c>
      <c r="R5510" s="1" t="s">
        <v>27</v>
      </c>
    </row>
    <row r="5511" spans="1:18" x14ac:dyDescent="0.3">
      <c r="A5511" s="1" t="s">
        <v>5669</v>
      </c>
      <c r="B5511" s="1" t="s">
        <v>87</v>
      </c>
      <c r="C5511" s="1" t="s">
        <v>240</v>
      </c>
      <c r="D5511" s="1" t="s">
        <v>31</v>
      </c>
      <c r="E5511">
        <v>108</v>
      </c>
      <c r="F5511">
        <v>18000</v>
      </c>
      <c r="G5511">
        <v>121</v>
      </c>
      <c r="H5511">
        <v>60</v>
      </c>
      <c r="I5511">
        <v>61</v>
      </c>
      <c r="J5511">
        <v>2178000</v>
      </c>
      <c r="K5511" s="2">
        <v>45682</v>
      </c>
      <c r="L5511">
        <v>4</v>
      </c>
      <c r="M5511" s="1" t="s">
        <v>55</v>
      </c>
      <c r="N5511" s="1" t="s">
        <v>32</v>
      </c>
      <c r="O5511" s="1" t="s">
        <v>24</v>
      </c>
      <c r="P5511" s="1" t="s">
        <v>25</v>
      </c>
      <c r="Q5511" s="1" t="s">
        <v>26</v>
      </c>
      <c r="R5511" s="1" t="s">
        <v>27</v>
      </c>
    </row>
    <row r="5512" spans="1:18" x14ac:dyDescent="0.3">
      <c r="A5512" s="1" t="s">
        <v>5670</v>
      </c>
      <c r="B5512" s="1" t="s">
        <v>107</v>
      </c>
      <c r="C5512" s="1" t="s">
        <v>348</v>
      </c>
      <c r="D5512" s="1" t="s">
        <v>64</v>
      </c>
      <c r="E5512">
        <v>83</v>
      </c>
      <c r="F5512">
        <v>30000</v>
      </c>
      <c r="G5512">
        <v>98</v>
      </c>
      <c r="H5512">
        <v>46</v>
      </c>
      <c r="I5512">
        <v>52</v>
      </c>
      <c r="J5512">
        <v>2940000</v>
      </c>
      <c r="K5512" s="2">
        <v>45774</v>
      </c>
      <c r="L5512">
        <v>9</v>
      </c>
      <c r="M5512" s="1" t="s">
        <v>22</v>
      </c>
      <c r="N5512" s="1" t="s">
        <v>43</v>
      </c>
      <c r="O5512" s="1" t="s">
        <v>85</v>
      </c>
      <c r="P5512" s="1" t="s">
        <v>25</v>
      </c>
      <c r="Q5512" s="1" t="s">
        <v>26</v>
      </c>
      <c r="R5512" s="1" t="s">
        <v>59</v>
      </c>
    </row>
    <row r="5513" spans="1:18" x14ac:dyDescent="0.3">
      <c r="A5513" s="1" t="s">
        <v>5671</v>
      </c>
      <c r="B5513" s="1" t="s">
        <v>107</v>
      </c>
      <c r="C5513" s="1" t="s">
        <v>218</v>
      </c>
      <c r="D5513" s="1" t="s">
        <v>72</v>
      </c>
      <c r="E5513">
        <v>58</v>
      </c>
      <c r="F5513">
        <v>70000</v>
      </c>
      <c r="G5513">
        <v>73</v>
      </c>
      <c r="H5513">
        <v>67</v>
      </c>
      <c r="I5513">
        <v>6</v>
      </c>
      <c r="J5513">
        <v>5110000</v>
      </c>
      <c r="K5513" s="2">
        <v>46005</v>
      </c>
      <c r="L5513">
        <v>9</v>
      </c>
      <c r="M5513" s="1" t="s">
        <v>22</v>
      </c>
      <c r="N5513" s="1" t="s">
        <v>23</v>
      </c>
      <c r="O5513" s="1" t="s">
        <v>24</v>
      </c>
      <c r="P5513" s="1" t="s">
        <v>25</v>
      </c>
      <c r="Q5513" s="1" t="s">
        <v>26</v>
      </c>
      <c r="R5513" s="1" t="s">
        <v>27</v>
      </c>
    </row>
    <row r="5514" spans="1:18" x14ac:dyDescent="0.3">
      <c r="A5514" s="1" t="s">
        <v>5672</v>
      </c>
      <c r="B5514" s="1" t="s">
        <v>36</v>
      </c>
      <c r="C5514" s="1" t="s">
        <v>418</v>
      </c>
      <c r="D5514" s="1" t="s">
        <v>91</v>
      </c>
      <c r="E5514">
        <v>54</v>
      </c>
      <c r="F5514">
        <v>180000</v>
      </c>
      <c r="G5514">
        <v>82</v>
      </c>
      <c r="H5514">
        <v>59</v>
      </c>
      <c r="I5514">
        <v>23</v>
      </c>
      <c r="J5514">
        <v>14760000</v>
      </c>
      <c r="K5514" s="2">
        <v>46014</v>
      </c>
      <c r="L5514">
        <v>3</v>
      </c>
      <c r="M5514" s="1" t="s">
        <v>55</v>
      </c>
      <c r="N5514" s="1" t="s">
        <v>43</v>
      </c>
      <c r="O5514" s="1" t="s">
        <v>24</v>
      </c>
      <c r="P5514" s="1" t="s">
        <v>25</v>
      </c>
      <c r="Q5514" s="1" t="s">
        <v>26</v>
      </c>
      <c r="R5514" s="1" t="s">
        <v>27</v>
      </c>
    </row>
    <row r="5515" spans="1:18" x14ac:dyDescent="0.3">
      <c r="A5515" s="1" t="s">
        <v>5673</v>
      </c>
      <c r="B5515" s="1" t="s">
        <v>66</v>
      </c>
      <c r="C5515" s="1" t="s">
        <v>42</v>
      </c>
      <c r="D5515" s="1" t="s">
        <v>48</v>
      </c>
      <c r="E5515">
        <v>29</v>
      </c>
      <c r="F5515">
        <v>2200</v>
      </c>
      <c r="G5515">
        <v>58</v>
      </c>
      <c r="H5515">
        <v>36</v>
      </c>
      <c r="I5515">
        <v>22</v>
      </c>
      <c r="J5515">
        <v>127600</v>
      </c>
      <c r="K5515" s="2">
        <v>45697</v>
      </c>
      <c r="L5515">
        <v>13</v>
      </c>
      <c r="M5515" s="1" t="s">
        <v>39</v>
      </c>
      <c r="N5515" s="1" t="s">
        <v>43</v>
      </c>
      <c r="O5515" s="1" t="s">
        <v>85</v>
      </c>
      <c r="P5515" s="1" t="s">
        <v>25</v>
      </c>
      <c r="Q5515" s="1" t="s">
        <v>26</v>
      </c>
      <c r="R5515" s="1" t="s">
        <v>27</v>
      </c>
    </row>
    <row r="5516" spans="1:18" x14ac:dyDescent="0.3">
      <c r="A5516" s="1" t="s">
        <v>5674</v>
      </c>
      <c r="B5516" s="1" t="s">
        <v>133</v>
      </c>
      <c r="C5516" s="1" t="s">
        <v>493</v>
      </c>
      <c r="D5516" s="1" t="s">
        <v>58</v>
      </c>
      <c r="E5516">
        <v>51</v>
      </c>
      <c r="F5516">
        <v>6500</v>
      </c>
      <c r="G5516">
        <v>61</v>
      </c>
      <c r="H5516">
        <v>20</v>
      </c>
      <c r="I5516">
        <v>41</v>
      </c>
      <c r="J5516">
        <v>396500</v>
      </c>
      <c r="K5516" s="2">
        <v>45741</v>
      </c>
      <c r="L5516">
        <v>6</v>
      </c>
      <c r="M5516" s="1" t="s">
        <v>22</v>
      </c>
      <c r="N5516" s="1" t="s">
        <v>23</v>
      </c>
      <c r="O5516" s="1" t="s">
        <v>33</v>
      </c>
      <c r="P5516" s="1" t="s">
        <v>25</v>
      </c>
      <c r="Q5516" s="1" t="s">
        <v>26</v>
      </c>
      <c r="R5516" s="1" t="s">
        <v>34</v>
      </c>
    </row>
    <row r="5517" spans="1:18" x14ac:dyDescent="0.3">
      <c r="A5517" s="1" t="s">
        <v>5675</v>
      </c>
      <c r="B5517" s="1" t="s">
        <v>87</v>
      </c>
      <c r="C5517" s="1" t="s">
        <v>166</v>
      </c>
      <c r="D5517" s="1" t="s">
        <v>48</v>
      </c>
      <c r="E5517">
        <v>49</v>
      </c>
      <c r="F5517">
        <v>35000</v>
      </c>
      <c r="G5517">
        <v>50</v>
      </c>
      <c r="H5517">
        <v>38</v>
      </c>
      <c r="I5517">
        <v>12</v>
      </c>
      <c r="J5517">
        <v>1750000</v>
      </c>
      <c r="K5517" s="2">
        <v>45966</v>
      </c>
      <c r="L5517">
        <v>14</v>
      </c>
      <c r="M5517" s="1" t="s">
        <v>39</v>
      </c>
      <c r="N5517" s="1" t="s">
        <v>23</v>
      </c>
      <c r="O5517" s="1" t="s">
        <v>24</v>
      </c>
      <c r="P5517" s="1" t="s">
        <v>25</v>
      </c>
      <c r="Q5517" s="1" t="s">
        <v>26</v>
      </c>
      <c r="R5517" s="1" t="s">
        <v>27</v>
      </c>
    </row>
    <row r="5518" spans="1:18" x14ac:dyDescent="0.3">
      <c r="A5518" s="1" t="s">
        <v>5676</v>
      </c>
      <c r="B5518" s="1" t="s">
        <v>133</v>
      </c>
      <c r="C5518" s="1" t="s">
        <v>81</v>
      </c>
      <c r="D5518" s="1" t="s">
        <v>31</v>
      </c>
      <c r="E5518">
        <v>57</v>
      </c>
      <c r="F5518">
        <v>8500</v>
      </c>
      <c r="G5518">
        <v>79</v>
      </c>
      <c r="H5518">
        <v>30</v>
      </c>
      <c r="I5518">
        <v>49</v>
      </c>
      <c r="J5518">
        <v>671500</v>
      </c>
      <c r="K5518" s="2">
        <v>45791</v>
      </c>
      <c r="L5518">
        <v>7</v>
      </c>
      <c r="M5518" s="1" t="s">
        <v>22</v>
      </c>
      <c r="N5518" s="1" t="s">
        <v>23</v>
      </c>
      <c r="O5518" s="1" t="s">
        <v>44</v>
      </c>
      <c r="P5518" s="1" t="s">
        <v>25</v>
      </c>
      <c r="Q5518" s="1" t="s">
        <v>26</v>
      </c>
      <c r="R5518" s="1" t="s">
        <v>27</v>
      </c>
    </row>
    <row r="5519" spans="1:18" x14ac:dyDescent="0.3">
      <c r="A5519" s="1" t="s">
        <v>5677</v>
      </c>
      <c r="B5519" s="1" t="s">
        <v>41</v>
      </c>
      <c r="C5519" s="1" t="s">
        <v>296</v>
      </c>
      <c r="D5519" s="1" t="s">
        <v>38</v>
      </c>
      <c r="E5519">
        <v>127</v>
      </c>
      <c r="F5519">
        <v>4200000</v>
      </c>
      <c r="G5519">
        <v>141</v>
      </c>
      <c r="H5519">
        <v>82</v>
      </c>
      <c r="I5519">
        <v>59</v>
      </c>
      <c r="J5519">
        <v>592200000</v>
      </c>
      <c r="K5519" s="2">
        <v>45917</v>
      </c>
      <c r="L5519">
        <v>9</v>
      </c>
      <c r="M5519" s="1" t="s">
        <v>22</v>
      </c>
      <c r="N5519" s="1" t="s">
        <v>23</v>
      </c>
      <c r="O5519" s="1" t="s">
        <v>85</v>
      </c>
      <c r="P5519" s="1" t="s">
        <v>25</v>
      </c>
      <c r="Q5519" s="1" t="s">
        <v>59</v>
      </c>
      <c r="R5519" s="1" t="s">
        <v>27</v>
      </c>
    </row>
    <row r="5520" spans="1:18" x14ac:dyDescent="0.3">
      <c r="A5520" s="1" t="s">
        <v>5678</v>
      </c>
      <c r="B5520" s="1" t="s">
        <v>104</v>
      </c>
      <c r="C5520" s="1" t="s">
        <v>211</v>
      </c>
      <c r="D5520" s="1" t="s">
        <v>67</v>
      </c>
      <c r="E5520">
        <v>136</v>
      </c>
      <c r="F5520">
        <v>85000</v>
      </c>
      <c r="G5520">
        <v>152</v>
      </c>
      <c r="H5520">
        <v>16</v>
      </c>
      <c r="I5520">
        <v>136</v>
      </c>
      <c r="J5520">
        <v>12920000</v>
      </c>
      <c r="K5520" s="2">
        <v>45893</v>
      </c>
      <c r="L5520">
        <v>13</v>
      </c>
      <c r="M5520" s="1" t="s">
        <v>39</v>
      </c>
      <c r="N5520" s="1" t="s">
        <v>23</v>
      </c>
      <c r="O5520" s="1" t="s">
        <v>24</v>
      </c>
      <c r="P5520" s="1" t="s">
        <v>25</v>
      </c>
      <c r="Q5520" s="1" t="s">
        <v>50</v>
      </c>
      <c r="R5520" s="1" t="s">
        <v>34</v>
      </c>
    </row>
    <row r="5521" spans="1:18" x14ac:dyDescent="0.3">
      <c r="A5521" s="1" t="s">
        <v>5679</v>
      </c>
      <c r="B5521" s="1" t="s">
        <v>99</v>
      </c>
      <c r="C5521" s="1" t="s">
        <v>57</v>
      </c>
      <c r="D5521" s="1" t="s">
        <v>91</v>
      </c>
      <c r="E5521">
        <v>63</v>
      </c>
      <c r="F5521">
        <v>8000</v>
      </c>
      <c r="G5521">
        <v>84</v>
      </c>
      <c r="H5521">
        <v>50</v>
      </c>
      <c r="I5521">
        <v>34</v>
      </c>
      <c r="J5521">
        <v>672000</v>
      </c>
      <c r="K5521" s="2">
        <v>45852</v>
      </c>
      <c r="L5521">
        <v>15</v>
      </c>
      <c r="M5521" s="1" t="s">
        <v>39</v>
      </c>
      <c r="N5521" s="1" t="s">
        <v>23</v>
      </c>
      <c r="O5521" s="1" t="s">
        <v>24</v>
      </c>
      <c r="P5521" s="1" t="s">
        <v>25</v>
      </c>
      <c r="Q5521" s="1" t="s">
        <v>26</v>
      </c>
      <c r="R5521" s="1" t="s">
        <v>27</v>
      </c>
    </row>
    <row r="5522" spans="1:18" x14ac:dyDescent="0.3">
      <c r="A5522" s="1" t="s">
        <v>5680</v>
      </c>
      <c r="B5522" s="1" t="s">
        <v>66</v>
      </c>
      <c r="C5522" s="1" t="s">
        <v>245</v>
      </c>
      <c r="D5522" s="1" t="s">
        <v>31</v>
      </c>
      <c r="E5522">
        <v>50</v>
      </c>
      <c r="F5522">
        <v>1800</v>
      </c>
      <c r="G5522">
        <v>61</v>
      </c>
      <c r="H5522">
        <v>46</v>
      </c>
      <c r="I5522">
        <v>15</v>
      </c>
      <c r="J5522">
        <v>109800</v>
      </c>
      <c r="K5522" s="2">
        <v>45721</v>
      </c>
      <c r="L5522">
        <v>7</v>
      </c>
      <c r="M5522" s="1" t="s">
        <v>22</v>
      </c>
      <c r="N5522" s="1" t="s">
        <v>23</v>
      </c>
      <c r="O5522" s="1" t="s">
        <v>85</v>
      </c>
      <c r="P5522" s="1" t="s">
        <v>25</v>
      </c>
      <c r="Q5522" s="1" t="s">
        <v>26</v>
      </c>
      <c r="R5522" s="1" t="s">
        <v>34</v>
      </c>
    </row>
    <row r="5523" spans="1:18" x14ac:dyDescent="0.3">
      <c r="A5523" s="1" t="s">
        <v>5681</v>
      </c>
      <c r="B5523" s="1" t="s">
        <v>107</v>
      </c>
      <c r="C5523" s="1" t="s">
        <v>174</v>
      </c>
      <c r="D5523" s="1" t="s">
        <v>38</v>
      </c>
      <c r="E5523">
        <v>113</v>
      </c>
      <c r="F5523">
        <v>25000</v>
      </c>
      <c r="G5523">
        <v>140</v>
      </c>
      <c r="H5523">
        <v>88</v>
      </c>
      <c r="I5523">
        <v>52</v>
      </c>
      <c r="J5523">
        <v>3500000</v>
      </c>
      <c r="K5523" s="2">
        <v>45778</v>
      </c>
      <c r="L5523">
        <v>10</v>
      </c>
      <c r="M5523" s="1" t="s">
        <v>22</v>
      </c>
      <c r="N5523" s="1" t="s">
        <v>23</v>
      </c>
      <c r="O5523" s="1" t="s">
        <v>33</v>
      </c>
      <c r="P5523" s="1" t="s">
        <v>25</v>
      </c>
      <c r="Q5523" s="1" t="s">
        <v>26</v>
      </c>
      <c r="R5523" s="1" t="s">
        <v>27</v>
      </c>
    </row>
    <row r="5524" spans="1:18" x14ac:dyDescent="0.3">
      <c r="A5524" s="1" t="s">
        <v>5682</v>
      </c>
      <c r="B5524" s="1" t="s">
        <v>87</v>
      </c>
      <c r="C5524" s="1" t="s">
        <v>140</v>
      </c>
      <c r="D5524" s="1" t="s">
        <v>64</v>
      </c>
      <c r="E5524">
        <v>84</v>
      </c>
      <c r="F5524">
        <v>12000</v>
      </c>
      <c r="G5524">
        <v>94</v>
      </c>
      <c r="H5524">
        <v>53</v>
      </c>
      <c r="I5524">
        <v>41</v>
      </c>
      <c r="J5524">
        <v>1128000</v>
      </c>
      <c r="K5524" s="2">
        <v>45847</v>
      </c>
      <c r="L5524">
        <v>5</v>
      </c>
      <c r="M5524" s="1" t="s">
        <v>55</v>
      </c>
      <c r="N5524" s="1" t="s">
        <v>32</v>
      </c>
      <c r="O5524" s="1" t="s">
        <v>24</v>
      </c>
      <c r="P5524" s="1" t="s">
        <v>25</v>
      </c>
      <c r="Q5524" s="1" t="s">
        <v>59</v>
      </c>
      <c r="R5524" s="1" t="s">
        <v>27</v>
      </c>
    </row>
    <row r="5525" spans="1:18" x14ac:dyDescent="0.3">
      <c r="A5525" s="1" t="s">
        <v>5683</v>
      </c>
      <c r="B5525" s="1" t="s">
        <v>80</v>
      </c>
      <c r="C5525" s="1" t="s">
        <v>258</v>
      </c>
      <c r="D5525" s="1" t="s">
        <v>54</v>
      </c>
      <c r="E5525">
        <v>114</v>
      </c>
      <c r="F5525">
        <v>650000</v>
      </c>
      <c r="G5525">
        <v>136</v>
      </c>
      <c r="H5525">
        <v>25</v>
      </c>
      <c r="I5525">
        <v>111</v>
      </c>
      <c r="J5525">
        <v>88400000</v>
      </c>
      <c r="K5525" s="2">
        <v>46011</v>
      </c>
      <c r="L5525">
        <v>11</v>
      </c>
      <c r="M5525" s="1" t="s">
        <v>39</v>
      </c>
      <c r="N5525" s="1" t="s">
        <v>23</v>
      </c>
      <c r="O5525" s="1" t="s">
        <v>24</v>
      </c>
      <c r="P5525" s="1" t="s">
        <v>25</v>
      </c>
      <c r="Q5525" s="1" t="s">
        <v>50</v>
      </c>
      <c r="R5525" s="1" t="s">
        <v>27</v>
      </c>
    </row>
    <row r="5526" spans="1:18" x14ac:dyDescent="0.3">
      <c r="A5526" s="1" t="s">
        <v>5684</v>
      </c>
      <c r="B5526" s="1" t="s">
        <v>52</v>
      </c>
      <c r="C5526" s="1" t="s">
        <v>296</v>
      </c>
      <c r="D5526" s="1" t="s">
        <v>72</v>
      </c>
      <c r="E5526">
        <v>84</v>
      </c>
      <c r="F5526">
        <v>4200000</v>
      </c>
      <c r="G5526">
        <v>84</v>
      </c>
      <c r="H5526">
        <v>29</v>
      </c>
      <c r="I5526">
        <v>55</v>
      </c>
      <c r="J5526">
        <v>352800000</v>
      </c>
      <c r="K5526" s="2">
        <v>46000</v>
      </c>
      <c r="L5526">
        <v>3</v>
      </c>
      <c r="M5526" s="1" t="s">
        <v>55</v>
      </c>
      <c r="N5526" s="1" t="s">
        <v>43</v>
      </c>
      <c r="O5526" s="1" t="s">
        <v>24</v>
      </c>
      <c r="P5526" s="1" t="s">
        <v>25</v>
      </c>
      <c r="Q5526" s="1" t="s">
        <v>26</v>
      </c>
      <c r="R5526" s="1" t="s">
        <v>27</v>
      </c>
    </row>
    <row r="5527" spans="1:18" x14ac:dyDescent="0.3">
      <c r="A5527" s="1" t="s">
        <v>5685</v>
      </c>
      <c r="B5527" s="1" t="s">
        <v>104</v>
      </c>
      <c r="C5527" s="1" t="s">
        <v>57</v>
      </c>
      <c r="D5527" s="1" t="s">
        <v>72</v>
      </c>
      <c r="E5527">
        <v>69</v>
      </c>
      <c r="F5527">
        <v>8000</v>
      </c>
      <c r="G5527">
        <v>80</v>
      </c>
      <c r="H5527">
        <v>67</v>
      </c>
      <c r="I5527">
        <v>13</v>
      </c>
      <c r="J5527">
        <v>640000</v>
      </c>
      <c r="K5527" s="2">
        <v>45739</v>
      </c>
      <c r="L5527">
        <v>14</v>
      </c>
      <c r="M5527" s="1" t="s">
        <v>39</v>
      </c>
      <c r="N5527" s="1" t="s">
        <v>32</v>
      </c>
      <c r="O5527" s="1" t="s">
        <v>33</v>
      </c>
      <c r="P5527" s="1" t="s">
        <v>25</v>
      </c>
      <c r="Q5527" s="1" t="s">
        <v>50</v>
      </c>
      <c r="R5527" s="1" t="s">
        <v>27</v>
      </c>
    </row>
    <row r="5528" spans="1:18" x14ac:dyDescent="0.3">
      <c r="A5528" s="1" t="s">
        <v>5686</v>
      </c>
      <c r="B5528" s="1" t="s">
        <v>133</v>
      </c>
      <c r="C5528" s="1" t="s">
        <v>493</v>
      </c>
      <c r="D5528" s="1" t="s">
        <v>48</v>
      </c>
      <c r="E5528">
        <v>136</v>
      </c>
      <c r="F5528">
        <v>6500</v>
      </c>
      <c r="G5528">
        <v>145</v>
      </c>
      <c r="H5528">
        <v>112</v>
      </c>
      <c r="I5528">
        <v>33</v>
      </c>
      <c r="J5528">
        <v>942500</v>
      </c>
      <c r="K5528" s="2">
        <v>45999</v>
      </c>
      <c r="L5528">
        <v>3</v>
      </c>
      <c r="M5528" s="1" t="s">
        <v>55</v>
      </c>
      <c r="N5528" s="1" t="s">
        <v>43</v>
      </c>
      <c r="O5528" s="1" t="s">
        <v>24</v>
      </c>
      <c r="P5528" s="1" t="s">
        <v>25</v>
      </c>
      <c r="Q5528" s="1" t="s">
        <v>26</v>
      </c>
      <c r="R5528" s="1" t="s">
        <v>27</v>
      </c>
    </row>
    <row r="5529" spans="1:18" x14ac:dyDescent="0.3">
      <c r="A5529" s="1" t="s">
        <v>5687</v>
      </c>
      <c r="B5529" s="1" t="s">
        <v>46</v>
      </c>
      <c r="C5529" s="1" t="s">
        <v>57</v>
      </c>
      <c r="D5529" s="1" t="s">
        <v>67</v>
      </c>
      <c r="E5529">
        <v>74</v>
      </c>
      <c r="F5529">
        <v>8000</v>
      </c>
      <c r="G5529">
        <v>88</v>
      </c>
      <c r="H5529">
        <v>55</v>
      </c>
      <c r="I5529">
        <v>33</v>
      </c>
      <c r="J5529">
        <v>704000</v>
      </c>
      <c r="K5529" s="2">
        <v>45914</v>
      </c>
      <c r="L5529">
        <v>9</v>
      </c>
      <c r="M5529" s="1" t="s">
        <v>22</v>
      </c>
      <c r="N5529" s="1" t="s">
        <v>32</v>
      </c>
      <c r="O5529" s="1" t="s">
        <v>44</v>
      </c>
      <c r="P5529" s="1" t="s">
        <v>25</v>
      </c>
      <c r="Q5529" s="1" t="s">
        <v>26</v>
      </c>
      <c r="R5529" s="1" t="s">
        <v>27</v>
      </c>
    </row>
    <row r="5530" spans="1:18" x14ac:dyDescent="0.3">
      <c r="A5530" s="1" t="s">
        <v>5688</v>
      </c>
      <c r="B5530" s="1" t="s">
        <v>41</v>
      </c>
      <c r="C5530" s="1" t="s">
        <v>146</v>
      </c>
      <c r="D5530" s="1" t="s">
        <v>72</v>
      </c>
      <c r="E5530">
        <v>79</v>
      </c>
      <c r="F5530">
        <v>1800000</v>
      </c>
      <c r="G5530">
        <v>95</v>
      </c>
      <c r="H5530">
        <v>53</v>
      </c>
      <c r="I5530">
        <v>42</v>
      </c>
      <c r="J5530">
        <v>171000000</v>
      </c>
      <c r="K5530" s="2">
        <v>45957</v>
      </c>
      <c r="L5530">
        <v>4</v>
      </c>
      <c r="M5530" s="1" t="s">
        <v>55</v>
      </c>
      <c r="N5530" s="1" t="s">
        <v>23</v>
      </c>
      <c r="O5530" s="1" t="s">
        <v>44</v>
      </c>
      <c r="P5530" s="1" t="s">
        <v>25</v>
      </c>
      <c r="Q5530" s="1" t="s">
        <v>26</v>
      </c>
      <c r="R5530" s="1" t="s">
        <v>59</v>
      </c>
    </row>
    <row r="5531" spans="1:18" x14ac:dyDescent="0.3">
      <c r="A5531" s="1" t="s">
        <v>5689</v>
      </c>
      <c r="B5531" s="1" t="s">
        <v>133</v>
      </c>
      <c r="C5531" s="1" t="s">
        <v>287</v>
      </c>
      <c r="D5531" s="1" t="s">
        <v>67</v>
      </c>
      <c r="E5531">
        <v>75</v>
      </c>
      <c r="F5531">
        <v>25000</v>
      </c>
      <c r="G5531">
        <v>85</v>
      </c>
      <c r="H5531">
        <v>42</v>
      </c>
      <c r="I5531">
        <v>43</v>
      </c>
      <c r="J5531">
        <v>2125000</v>
      </c>
      <c r="K5531" s="2">
        <v>45845</v>
      </c>
      <c r="L5531">
        <v>5</v>
      </c>
      <c r="M5531" s="1" t="s">
        <v>55</v>
      </c>
      <c r="N5531" s="1" t="s">
        <v>43</v>
      </c>
      <c r="O5531" s="1" t="s">
        <v>33</v>
      </c>
      <c r="P5531" s="1" t="s">
        <v>49</v>
      </c>
      <c r="Q5531" s="1" t="s">
        <v>26</v>
      </c>
      <c r="R5531" s="1" t="s">
        <v>27</v>
      </c>
    </row>
    <row r="5532" spans="1:18" x14ac:dyDescent="0.3">
      <c r="A5532" s="1" t="s">
        <v>5690</v>
      </c>
      <c r="B5532" s="1" t="s">
        <v>36</v>
      </c>
      <c r="C5532" s="1" t="s">
        <v>61</v>
      </c>
      <c r="D5532" s="1" t="s">
        <v>21</v>
      </c>
      <c r="E5532">
        <v>31</v>
      </c>
      <c r="F5532">
        <v>2200</v>
      </c>
      <c r="G5532">
        <v>52</v>
      </c>
      <c r="H5532">
        <v>43</v>
      </c>
      <c r="I5532">
        <v>9</v>
      </c>
      <c r="J5532">
        <v>114400</v>
      </c>
      <c r="K5532" s="2">
        <v>46012</v>
      </c>
      <c r="L5532">
        <v>6</v>
      </c>
      <c r="M5532" s="1" t="s">
        <v>22</v>
      </c>
      <c r="N5532" s="1" t="s">
        <v>23</v>
      </c>
      <c r="O5532" s="1" t="s">
        <v>33</v>
      </c>
      <c r="P5532" s="1" t="s">
        <v>25</v>
      </c>
      <c r="Q5532" s="1" t="s">
        <v>50</v>
      </c>
      <c r="R5532" s="1" t="s">
        <v>27</v>
      </c>
    </row>
    <row r="5533" spans="1:18" x14ac:dyDescent="0.3">
      <c r="A5533" s="1" t="s">
        <v>5691</v>
      </c>
      <c r="B5533" s="1" t="s">
        <v>41</v>
      </c>
      <c r="C5533" s="1" t="s">
        <v>493</v>
      </c>
      <c r="D5533" s="1" t="s">
        <v>64</v>
      </c>
      <c r="E5533">
        <v>38</v>
      </c>
      <c r="F5533">
        <v>6500</v>
      </c>
      <c r="G5533">
        <v>53</v>
      </c>
      <c r="H5533">
        <v>18</v>
      </c>
      <c r="I5533">
        <v>35</v>
      </c>
      <c r="J5533">
        <v>344500</v>
      </c>
      <c r="K5533" s="2">
        <v>45945</v>
      </c>
      <c r="L5533">
        <v>8</v>
      </c>
      <c r="M5533" s="1" t="s">
        <v>22</v>
      </c>
      <c r="N5533" s="1" t="s">
        <v>23</v>
      </c>
      <c r="O5533" s="1" t="s">
        <v>44</v>
      </c>
      <c r="P5533" s="1" t="s">
        <v>25</v>
      </c>
      <c r="Q5533" s="1" t="s">
        <v>26</v>
      </c>
      <c r="R5533" s="1" t="s">
        <v>59</v>
      </c>
    </row>
    <row r="5534" spans="1:18" x14ac:dyDescent="0.3">
      <c r="A5534" s="1" t="s">
        <v>5692</v>
      </c>
      <c r="B5534" s="1" t="s">
        <v>93</v>
      </c>
      <c r="C5534" s="1" t="s">
        <v>116</v>
      </c>
      <c r="D5534" s="1" t="s">
        <v>31</v>
      </c>
      <c r="E5534">
        <v>54</v>
      </c>
      <c r="F5534">
        <v>5500</v>
      </c>
      <c r="G5534">
        <v>77</v>
      </c>
      <c r="H5534">
        <v>25</v>
      </c>
      <c r="I5534">
        <v>52</v>
      </c>
      <c r="J5534">
        <v>423500</v>
      </c>
      <c r="K5534" s="2">
        <v>45964</v>
      </c>
      <c r="L5534">
        <v>5</v>
      </c>
      <c r="M5534" s="1" t="s">
        <v>55</v>
      </c>
      <c r="N5534" s="1" t="s">
        <v>32</v>
      </c>
      <c r="O5534" s="1" t="s">
        <v>85</v>
      </c>
      <c r="P5534" s="1" t="s">
        <v>25</v>
      </c>
      <c r="Q5534" s="1" t="s">
        <v>26</v>
      </c>
      <c r="R5534" s="1" t="s">
        <v>27</v>
      </c>
    </row>
    <row r="5535" spans="1:18" x14ac:dyDescent="0.3">
      <c r="A5535" s="1" t="s">
        <v>5693</v>
      </c>
      <c r="B5535" s="1" t="s">
        <v>83</v>
      </c>
      <c r="C5535" s="1" t="s">
        <v>71</v>
      </c>
      <c r="D5535" s="1" t="s">
        <v>21</v>
      </c>
      <c r="E5535">
        <v>99</v>
      </c>
      <c r="F5535">
        <v>3500</v>
      </c>
      <c r="G5535">
        <v>122</v>
      </c>
      <c r="H5535">
        <v>103</v>
      </c>
      <c r="I5535">
        <v>19</v>
      </c>
      <c r="J5535">
        <v>427000</v>
      </c>
      <c r="K5535" s="2">
        <v>45772</v>
      </c>
      <c r="L5535">
        <v>13</v>
      </c>
      <c r="M5535" s="1" t="s">
        <v>39</v>
      </c>
      <c r="N5535" s="1" t="s">
        <v>23</v>
      </c>
      <c r="O5535" s="1" t="s">
        <v>24</v>
      </c>
      <c r="P5535" s="1" t="s">
        <v>25</v>
      </c>
      <c r="Q5535" s="1" t="s">
        <v>26</v>
      </c>
      <c r="R5535" s="1" t="s">
        <v>27</v>
      </c>
    </row>
    <row r="5536" spans="1:18" x14ac:dyDescent="0.3">
      <c r="A5536" s="1" t="s">
        <v>5694</v>
      </c>
      <c r="B5536" s="1" t="s">
        <v>29</v>
      </c>
      <c r="C5536" s="1" t="s">
        <v>186</v>
      </c>
      <c r="D5536" s="1" t="s">
        <v>38</v>
      </c>
      <c r="E5536">
        <v>136</v>
      </c>
      <c r="F5536">
        <v>95000</v>
      </c>
      <c r="G5536">
        <v>137</v>
      </c>
      <c r="H5536">
        <v>38</v>
      </c>
      <c r="I5536">
        <v>99</v>
      </c>
      <c r="J5536">
        <v>13015000</v>
      </c>
      <c r="K5536" s="2">
        <v>45678</v>
      </c>
      <c r="L5536">
        <v>7</v>
      </c>
      <c r="M5536" s="1" t="s">
        <v>22</v>
      </c>
      <c r="N5536" s="1" t="s">
        <v>32</v>
      </c>
      <c r="O5536" s="1" t="s">
        <v>85</v>
      </c>
      <c r="P5536" s="1" t="s">
        <v>25</v>
      </c>
      <c r="Q5536" s="1" t="s">
        <v>26</v>
      </c>
      <c r="R5536" s="1" t="s">
        <v>27</v>
      </c>
    </row>
    <row r="5537" spans="1:18" x14ac:dyDescent="0.3">
      <c r="A5537" s="1" t="s">
        <v>5695</v>
      </c>
      <c r="B5537" s="1" t="s">
        <v>104</v>
      </c>
      <c r="C5537" s="1" t="s">
        <v>140</v>
      </c>
      <c r="D5537" s="1" t="s">
        <v>31</v>
      </c>
      <c r="E5537">
        <v>124</v>
      </c>
      <c r="F5537">
        <v>12000</v>
      </c>
      <c r="G5537">
        <v>126</v>
      </c>
      <c r="H5537">
        <v>59</v>
      </c>
      <c r="I5537">
        <v>67</v>
      </c>
      <c r="J5537">
        <v>1512000</v>
      </c>
      <c r="K5537" s="2">
        <v>45963</v>
      </c>
      <c r="L5537">
        <v>10</v>
      </c>
      <c r="M5537" s="1" t="s">
        <v>22</v>
      </c>
      <c r="N5537" s="1" t="s">
        <v>43</v>
      </c>
      <c r="O5537" s="1" t="s">
        <v>24</v>
      </c>
      <c r="P5537" s="1" t="s">
        <v>25</v>
      </c>
      <c r="Q5537" s="1" t="s">
        <v>26</v>
      </c>
      <c r="R5537" s="1" t="s">
        <v>27</v>
      </c>
    </row>
    <row r="5538" spans="1:18" x14ac:dyDescent="0.3">
      <c r="A5538" s="1" t="s">
        <v>5696</v>
      </c>
      <c r="B5538" s="1" t="s">
        <v>104</v>
      </c>
      <c r="C5538" s="1" t="s">
        <v>266</v>
      </c>
      <c r="D5538" s="1" t="s">
        <v>64</v>
      </c>
      <c r="E5538">
        <v>145</v>
      </c>
      <c r="F5538">
        <v>2200000</v>
      </c>
      <c r="G5538">
        <v>160</v>
      </c>
      <c r="H5538">
        <v>136</v>
      </c>
      <c r="I5538">
        <v>24</v>
      </c>
      <c r="J5538">
        <v>352000000</v>
      </c>
      <c r="K5538" s="2">
        <v>45836</v>
      </c>
      <c r="L5538">
        <v>11</v>
      </c>
      <c r="M5538" s="1" t="s">
        <v>39</v>
      </c>
      <c r="N5538" s="1" t="s">
        <v>23</v>
      </c>
      <c r="O5538" s="1" t="s">
        <v>85</v>
      </c>
      <c r="P5538" s="1" t="s">
        <v>49</v>
      </c>
      <c r="Q5538" s="1" t="s">
        <v>26</v>
      </c>
      <c r="R5538" s="1" t="s">
        <v>27</v>
      </c>
    </row>
    <row r="5539" spans="1:18" x14ac:dyDescent="0.3">
      <c r="A5539" s="1" t="s">
        <v>5697</v>
      </c>
      <c r="B5539" s="1" t="s">
        <v>41</v>
      </c>
      <c r="C5539" s="1" t="s">
        <v>179</v>
      </c>
      <c r="D5539" s="1" t="s">
        <v>72</v>
      </c>
      <c r="E5539">
        <v>34</v>
      </c>
      <c r="F5539">
        <v>450000</v>
      </c>
      <c r="G5539">
        <v>44</v>
      </c>
      <c r="H5539">
        <v>38</v>
      </c>
      <c r="I5539">
        <v>6</v>
      </c>
      <c r="J5539">
        <v>19800000</v>
      </c>
      <c r="K5539" s="2">
        <v>45781</v>
      </c>
      <c r="L5539">
        <v>4</v>
      </c>
      <c r="M5539" s="1" t="s">
        <v>55</v>
      </c>
      <c r="N5539" s="1" t="s">
        <v>32</v>
      </c>
      <c r="O5539" s="1" t="s">
        <v>85</v>
      </c>
      <c r="P5539" s="1" t="s">
        <v>25</v>
      </c>
      <c r="Q5539" s="1" t="s">
        <v>50</v>
      </c>
      <c r="R5539" s="1" t="s">
        <v>27</v>
      </c>
    </row>
    <row r="5540" spans="1:18" x14ac:dyDescent="0.3">
      <c r="A5540" s="1" t="s">
        <v>5698</v>
      </c>
      <c r="B5540" s="1" t="s">
        <v>104</v>
      </c>
      <c r="C5540" s="1" t="s">
        <v>69</v>
      </c>
      <c r="D5540" s="1" t="s">
        <v>58</v>
      </c>
      <c r="E5540">
        <v>148</v>
      </c>
      <c r="F5540">
        <v>65000</v>
      </c>
      <c r="G5540">
        <v>173</v>
      </c>
      <c r="H5540">
        <v>45</v>
      </c>
      <c r="I5540">
        <v>128</v>
      </c>
      <c r="J5540">
        <v>11245000</v>
      </c>
      <c r="K5540" s="2">
        <v>45959</v>
      </c>
      <c r="L5540">
        <v>10</v>
      </c>
      <c r="M5540" s="1" t="s">
        <v>22</v>
      </c>
      <c r="N5540" s="1" t="s">
        <v>23</v>
      </c>
      <c r="O5540" s="1" t="s">
        <v>44</v>
      </c>
      <c r="P5540" s="1" t="s">
        <v>25</v>
      </c>
      <c r="Q5540" s="1" t="s">
        <v>26</v>
      </c>
      <c r="R5540" s="1" t="s">
        <v>27</v>
      </c>
    </row>
    <row r="5541" spans="1:18" x14ac:dyDescent="0.3">
      <c r="A5541" s="1" t="s">
        <v>5699</v>
      </c>
      <c r="B5541" s="1" t="s">
        <v>41</v>
      </c>
      <c r="C5541" s="1" t="s">
        <v>427</v>
      </c>
      <c r="D5541" s="1" t="s">
        <v>21</v>
      </c>
      <c r="E5541">
        <v>30</v>
      </c>
      <c r="F5541">
        <v>5000</v>
      </c>
      <c r="G5541">
        <v>51</v>
      </c>
      <c r="H5541">
        <v>23</v>
      </c>
      <c r="I5541">
        <v>28</v>
      </c>
      <c r="J5541">
        <v>255000</v>
      </c>
      <c r="K5541" s="2">
        <v>45806</v>
      </c>
      <c r="L5541">
        <v>15</v>
      </c>
      <c r="M5541" s="1" t="s">
        <v>39</v>
      </c>
      <c r="N5541" s="1" t="s">
        <v>32</v>
      </c>
      <c r="O5541" s="1" t="s">
        <v>44</v>
      </c>
      <c r="P5541" s="1" t="s">
        <v>25</v>
      </c>
      <c r="Q5541" s="1" t="s">
        <v>26</v>
      </c>
      <c r="R5541" s="1" t="s">
        <v>27</v>
      </c>
    </row>
    <row r="5542" spans="1:18" x14ac:dyDescent="0.3">
      <c r="A5542" s="1" t="s">
        <v>5700</v>
      </c>
      <c r="B5542" s="1" t="s">
        <v>93</v>
      </c>
      <c r="C5542" s="1" t="s">
        <v>308</v>
      </c>
      <c r="D5542" s="1" t="s">
        <v>58</v>
      </c>
      <c r="E5542">
        <v>84</v>
      </c>
      <c r="F5542">
        <v>8000</v>
      </c>
      <c r="G5542">
        <v>101</v>
      </c>
      <c r="H5542">
        <v>86</v>
      </c>
      <c r="I5542">
        <v>15</v>
      </c>
      <c r="J5542">
        <v>808000</v>
      </c>
      <c r="K5542" s="2">
        <v>45705</v>
      </c>
      <c r="L5542">
        <v>3</v>
      </c>
      <c r="M5542" s="1" t="s">
        <v>55</v>
      </c>
      <c r="N5542" s="1" t="s">
        <v>32</v>
      </c>
      <c r="O5542" s="1" t="s">
        <v>44</v>
      </c>
      <c r="P5542" s="1" t="s">
        <v>25</v>
      </c>
      <c r="Q5542" s="1" t="s">
        <v>50</v>
      </c>
      <c r="R5542" s="1" t="s">
        <v>27</v>
      </c>
    </row>
    <row r="5543" spans="1:18" x14ac:dyDescent="0.3">
      <c r="A5543" s="1" t="s">
        <v>5701</v>
      </c>
      <c r="B5543" s="1" t="s">
        <v>107</v>
      </c>
      <c r="C5543" s="1" t="s">
        <v>154</v>
      </c>
      <c r="D5543" s="1" t="s">
        <v>91</v>
      </c>
      <c r="E5543">
        <v>87</v>
      </c>
      <c r="F5543">
        <v>18000</v>
      </c>
      <c r="G5543">
        <v>108</v>
      </c>
      <c r="H5543">
        <v>97</v>
      </c>
      <c r="I5543">
        <v>11</v>
      </c>
      <c r="J5543">
        <v>1944000</v>
      </c>
      <c r="K5543" s="2">
        <v>45719</v>
      </c>
      <c r="L5543">
        <v>14</v>
      </c>
      <c r="M5543" s="1" t="s">
        <v>39</v>
      </c>
      <c r="N5543" s="1" t="s">
        <v>23</v>
      </c>
      <c r="O5543" s="1" t="s">
        <v>33</v>
      </c>
      <c r="P5543" s="1" t="s">
        <v>25</v>
      </c>
      <c r="Q5543" s="1" t="s">
        <v>26</v>
      </c>
      <c r="R5543" s="1" t="s">
        <v>27</v>
      </c>
    </row>
    <row r="5544" spans="1:18" x14ac:dyDescent="0.3">
      <c r="A5544" s="1" t="s">
        <v>5702</v>
      </c>
      <c r="B5544" s="1" t="s">
        <v>66</v>
      </c>
      <c r="C5544" s="1" t="s">
        <v>108</v>
      </c>
      <c r="D5544" s="1" t="s">
        <v>67</v>
      </c>
      <c r="E5544">
        <v>115</v>
      </c>
      <c r="F5544">
        <v>15000</v>
      </c>
      <c r="G5544">
        <v>124</v>
      </c>
      <c r="H5544">
        <v>44</v>
      </c>
      <c r="I5544">
        <v>80</v>
      </c>
      <c r="J5544">
        <v>1860000</v>
      </c>
      <c r="K5544" s="2">
        <v>45976</v>
      </c>
      <c r="L5544">
        <v>2</v>
      </c>
      <c r="M5544" s="1" t="s">
        <v>55</v>
      </c>
      <c r="N5544" s="1" t="s">
        <v>32</v>
      </c>
      <c r="O5544" s="1" t="s">
        <v>24</v>
      </c>
      <c r="P5544" s="1" t="s">
        <v>49</v>
      </c>
      <c r="Q5544" s="1" t="s">
        <v>50</v>
      </c>
      <c r="R5544" s="1" t="s">
        <v>34</v>
      </c>
    </row>
    <row r="5545" spans="1:18" x14ac:dyDescent="0.3">
      <c r="A5545" s="1" t="s">
        <v>5703</v>
      </c>
      <c r="B5545" s="1" t="s">
        <v>93</v>
      </c>
      <c r="C5545" s="1" t="s">
        <v>42</v>
      </c>
      <c r="D5545" s="1" t="s">
        <v>38</v>
      </c>
      <c r="E5545">
        <v>87</v>
      </c>
      <c r="F5545">
        <v>2200</v>
      </c>
      <c r="G5545">
        <v>88</v>
      </c>
      <c r="H5545">
        <v>49</v>
      </c>
      <c r="I5545">
        <v>39</v>
      </c>
      <c r="J5545">
        <v>193600</v>
      </c>
      <c r="K5545" s="2">
        <v>45839</v>
      </c>
      <c r="L5545">
        <v>13</v>
      </c>
      <c r="M5545" s="1" t="s">
        <v>39</v>
      </c>
      <c r="N5545" s="1" t="s">
        <v>23</v>
      </c>
      <c r="O5545" s="1" t="s">
        <v>24</v>
      </c>
      <c r="P5545" s="1" t="s">
        <v>25</v>
      </c>
      <c r="Q5545" s="1" t="s">
        <v>26</v>
      </c>
      <c r="R5545" s="1" t="s">
        <v>27</v>
      </c>
    </row>
    <row r="5546" spans="1:18" x14ac:dyDescent="0.3">
      <c r="A5546" s="1" t="s">
        <v>5704</v>
      </c>
      <c r="B5546" s="1" t="s">
        <v>46</v>
      </c>
      <c r="C5546" s="1" t="s">
        <v>258</v>
      </c>
      <c r="D5546" s="1" t="s">
        <v>91</v>
      </c>
      <c r="E5546">
        <v>84</v>
      </c>
      <c r="F5546">
        <v>650000</v>
      </c>
      <c r="G5546">
        <v>102</v>
      </c>
      <c r="H5546">
        <v>52</v>
      </c>
      <c r="I5546">
        <v>50</v>
      </c>
      <c r="J5546">
        <v>66300000</v>
      </c>
      <c r="K5546" s="2">
        <v>45919</v>
      </c>
      <c r="L5546">
        <v>1</v>
      </c>
      <c r="M5546" s="1" t="s">
        <v>55</v>
      </c>
      <c r="N5546" s="1" t="s">
        <v>32</v>
      </c>
      <c r="O5546" s="1" t="s">
        <v>24</v>
      </c>
      <c r="P5546" s="1" t="s">
        <v>25</v>
      </c>
      <c r="Q5546" s="1" t="s">
        <v>59</v>
      </c>
      <c r="R5546" s="1" t="s">
        <v>59</v>
      </c>
    </row>
    <row r="5547" spans="1:18" x14ac:dyDescent="0.3">
      <c r="A5547" s="1" t="s">
        <v>5705</v>
      </c>
      <c r="B5547" s="1" t="s">
        <v>80</v>
      </c>
      <c r="C5547" s="1" t="s">
        <v>247</v>
      </c>
      <c r="D5547" s="1" t="s">
        <v>31</v>
      </c>
      <c r="E5547">
        <v>122</v>
      </c>
      <c r="F5547">
        <v>2500000</v>
      </c>
      <c r="G5547">
        <v>132</v>
      </c>
      <c r="H5547">
        <v>36</v>
      </c>
      <c r="I5547">
        <v>96</v>
      </c>
      <c r="J5547">
        <v>330000000</v>
      </c>
      <c r="K5547" s="2">
        <v>45923</v>
      </c>
      <c r="L5547">
        <v>5</v>
      </c>
      <c r="M5547" s="1" t="s">
        <v>55</v>
      </c>
      <c r="N5547" s="1" t="s">
        <v>23</v>
      </c>
      <c r="O5547" s="1" t="s">
        <v>24</v>
      </c>
      <c r="P5547" s="1" t="s">
        <v>25</v>
      </c>
      <c r="Q5547" s="1" t="s">
        <v>26</v>
      </c>
      <c r="R5547" s="1" t="s">
        <v>27</v>
      </c>
    </row>
    <row r="5548" spans="1:18" x14ac:dyDescent="0.3">
      <c r="A5548" s="1" t="s">
        <v>5706</v>
      </c>
      <c r="B5548" s="1" t="s">
        <v>29</v>
      </c>
      <c r="C5548" s="1" t="s">
        <v>88</v>
      </c>
      <c r="D5548" s="1" t="s">
        <v>54</v>
      </c>
      <c r="E5548">
        <v>119</v>
      </c>
      <c r="F5548">
        <v>18000</v>
      </c>
      <c r="G5548">
        <v>130</v>
      </c>
      <c r="H5548">
        <v>28</v>
      </c>
      <c r="I5548">
        <v>102</v>
      </c>
      <c r="J5548">
        <v>2340000</v>
      </c>
      <c r="K5548" s="2">
        <v>45997</v>
      </c>
      <c r="L5548">
        <v>14</v>
      </c>
      <c r="M5548" s="1" t="s">
        <v>39</v>
      </c>
      <c r="N5548" s="1" t="s">
        <v>43</v>
      </c>
      <c r="O5548" s="1" t="s">
        <v>33</v>
      </c>
      <c r="P5548" s="1" t="s">
        <v>25</v>
      </c>
      <c r="Q5548" s="1" t="s">
        <v>50</v>
      </c>
      <c r="R5548" s="1" t="s">
        <v>27</v>
      </c>
    </row>
    <row r="5549" spans="1:18" x14ac:dyDescent="0.3">
      <c r="A5549" s="1" t="s">
        <v>5707</v>
      </c>
      <c r="B5549" s="1" t="s">
        <v>80</v>
      </c>
      <c r="C5549" s="1" t="s">
        <v>142</v>
      </c>
      <c r="D5549" s="1" t="s">
        <v>38</v>
      </c>
      <c r="E5549">
        <v>144</v>
      </c>
      <c r="F5549">
        <v>1200</v>
      </c>
      <c r="G5549">
        <v>157</v>
      </c>
      <c r="H5549">
        <v>121</v>
      </c>
      <c r="I5549">
        <v>36</v>
      </c>
      <c r="J5549">
        <v>188400</v>
      </c>
      <c r="K5549" s="2">
        <v>45945</v>
      </c>
      <c r="L5549">
        <v>14</v>
      </c>
      <c r="M5549" s="1" t="s">
        <v>39</v>
      </c>
      <c r="N5549" s="1" t="s">
        <v>43</v>
      </c>
      <c r="O5549" s="1" t="s">
        <v>44</v>
      </c>
      <c r="P5549" s="1" t="s">
        <v>25</v>
      </c>
      <c r="Q5549" s="1" t="s">
        <v>50</v>
      </c>
      <c r="R5549" s="1" t="s">
        <v>27</v>
      </c>
    </row>
    <row r="5550" spans="1:18" x14ac:dyDescent="0.3">
      <c r="A5550" s="1" t="s">
        <v>5708</v>
      </c>
      <c r="B5550" s="1" t="s">
        <v>41</v>
      </c>
      <c r="C5550" s="1" t="s">
        <v>196</v>
      </c>
      <c r="D5550" s="1" t="s">
        <v>48</v>
      </c>
      <c r="E5550">
        <v>77</v>
      </c>
      <c r="F5550">
        <v>850000</v>
      </c>
      <c r="G5550">
        <v>103</v>
      </c>
      <c r="H5550">
        <v>73</v>
      </c>
      <c r="I5550">
        <v>30</v>
      </c>
      <c r="J5550">
        <v>87550000</v>
      </c>
      <c r="K5550" s="2">
        <v>46001</v>
      </c>
      <c r="L5550">
        <v>4</v>
      </c>
      <c r="M5550" s="1" t="s">
        <v>55</v>
      </c>
      <c r="N5550" s="1" t="s">
        <v>23</v>
      </c>
      <c r="O5550" s="1" t="s">
        <v>24</v>
      </c>
      <c r="P5550" s="1" t="s">
        <v>25</v>
      </c>
      <c r="Q5550" s="1" t="s">
        <v>26</v>
      </c>
      <c r="R5550" s="1" t="s">
        <v>27</v>
      </c>
    </row>
    <row r="5551" spans="1:18" x14ac:dyDescent="0.3">
      <c r="A5551" s="1" t="s">
        <v>5709</v>
      </c>
      <c r="B5551" s="1" t="s">
        <v>107</v>
      </c>
      <c r="C5551" s="1" t="s">
        <v>140</v>
      </c>
      <c r="D5551" s="1" t="s">
        <v>58</v>
      </c>
      <c r="E5551">
        <v>138</v>
      </c>
      <c r="F5551">
        <v>12000</v>
      </c>
      <c r="G5551">
        <v>148</v>
      </c>
      <c r="H5551">
        <v>147</v>
      </c>
      <c r="I5551">
        <v>1</v>
      </c>
      <c r="J5551">
        <v>1776000</v>
      </c>
      <c r="K5551" s="2">
        <v>45820</v>
      </c>
      <c r="L5551">
        <v>8</v>
      </c>
      <c r="M5551" s="1" t="s">
        <v>22</v>
      </c>
      <c r="N5551" s="1" t="s">
        <v>32</v>
      </c>
      <c r="O5551" s="1" t="s">
        <v>24</v>
      </c>
      <c r="P5551" s="1" t="s">
        <v>25</v>
      </c>
      <c r="Q5551" s="1" t="s">
        <v>50</v>
      </c>
      <c r="R5551" s="1" t="s">
        <v>27</v>
      </c>
    </row>
    <row r="5552" spans="1:18" x14ac:dyDescent="0.3">
      <c r="A5552" s="1" t="s">
        <v>5710</v>
      </c>
      <c r="B5552" s="1" t="s">
        <v>46</v>
      </c>
      <c r="C5552" s="1" t="s">
        <v>348</v>
      </c>
      <c r="D5552" s="1" t="s">
        <v>54</v>
      </c>
      <c r="E5552">
        <v>58</v>
      </c>
      <c r="F5552">
        <v>30000</v>
      </c>
      <c r="G5552">
        <v>78</v>
      </c>
      <c r="H5552">
        <v>43</v>
      </c>
      <c r="I5552">
        <v>35</v>
      </c>
      <c r="J5552">
        <v>2340000</v>
      </c>
      <c r="K5552" s="2">
        <v>46018</v>
      </c>
      <c r="L5552">
        <v>11</v>
      </c>
      <c r="M5552" s="1" t="s">
        <v>39</v>
      </c>
      <c r="N5552" s="1" t="s">
        <v>32</v>
      </c>
      <c r="O5552" s="1" t="s">
        <v>33</v>
      </c>
      <c r="P5552" s="1" t="s">
        <v>25</v>
      </c>
      <c r="Q5552" s="1" t="s">
        <v>26</v>
      </c>
      <c r="R5552" s="1" t="s">
        <v>27</v>
      </c>
    </row>
    <row r="5553" spans="1:18" x14ac:dyDescent="0.3">
      <c r="A5553" s="1" t="s">
        <v>5711</v>
      </c>
      <c r="B5553" s="1" t="s">
        <v>93</v>
      </c>
      <c r="C5553" s="1" t="s">
        <v>74</v>
      </c>
      <c r="D5553" s="1" t="s">
        <v>64</v>
      </c>
      <c r="E5553">
        <v>139</v>
      </c>
      <c r="F5553">
        <v>25000</v>
      </c>
      <c r="G5553">
        <v>166</v>
      </c>
      <c r="H5553">
        <v>47</v>
      </c>
      <c r="I5553">
        <v>119</v>
      </c>
      <c r="J5553">
        <v>4150000</v>
      </c>
      <c r="K5553" s="2">
        <v>45813</v>
      </c>
      <c r="L5553">
        <v>11</v>
      </c>
      <c r="M5553" s="1" t="s">
        <v>39</v>
      </c>
      <c r="N5553" s="1" t="s">
        <v>32</v>
      </c>
      <c r="O5553" s="1" t="s">
        <v>44</v>
      </c>
      <c r="P5553" s="1" t="s">
        <v>25</v>
      </c>
      <c r="Q5553" s="1" t="s">
        <v>59</v>
      </c>
      <c r="R5553" s="1" t="s">
        <v>27</v>
      </c>
    </row>
    <row r="5554" spans="1:18" x14ac:dyDescent="0.3">
      <c r="A5554" s="1" t="s">
        <v>5712</v>
      </c>
      <c r="B5554" s="1" t="s">
        <v>93</v>
      </c>
      <c r="C5554" s="1" t="s">
        <v>113</v>
      </c>
      <c r="D5554" s="1" t="s">
        <v>31</v>
      </c>
      <c r="E5554">
        <v>109</v>
      </c>
      <c r="F5554">
        <v>45000</v>
      </c>
      <c r="G5554">
        <v>118</v>
      </c>
      <c r="H5554">
        <v>38</v>
      </c>
      <c r="I5554">
        <v>80</v>
      </c>
      <c r="J5554">
        <v>5310000</v>
      </c>
      <c r="K5554" s="2">
        <v>45807</v>
      </c>
      <c r="L5554">
        <v>15</v>
      </c>
      <c r="M5554" s="1" t="s">
        <v>39</v>
      </c>
      <c r="N5554" s="1" t="s">
        <v>23</v>
      </c>
      <c r="O5554" s="1" t="s">
        <v>44</v>
      </c>
      <c r="P5554" s="1" t="s">
        <v>25</v>
      </c>
      <c r="Q5554" s="1" t="s">
        <v>26</v>
      </c>
      <c r="R5554" s="1" t="s">
        <v>27</v>
      </c>
    </row>
    <row r="5555" spans="1:18" x14ac:dyDescent="0.3">
      <c r="A5555" s="1" t="s">
        <v>5713</v>
      </c>
      <c r="B5555" s="1" t="s">
        <v>52</v>
      </c>
      <c r="C5555" s="1" t="s">
        <v>505</v>
      </c>
      <c r="D5555" s="1" t="s">
        <v>54</v>
      </c>
      <c r="E5555">
        <v>148</v>
      </c>
      <c r="F5555">
        <v>120000</v>
      </c>
      <c r="G5555">
        <v>153</v>
      </c>
      <c r="H5555">
        <v>83</v>
      </c>
      <c r="I5555">
        <v>70</v>
      </c>
      <c r="J5555">
        <v>18360000</v>
      </c>
      <c r="K5555" s="2">
        <v>45801</v>
      </c>
      <c r="L5555">
        <v>7</v>
      </c>
      <c r="M5555" s="1" t="s">
        <v>22</v>
      </c>
      <c r="N5555" s="1" t="s">
        <v>32</v>
      </c>
      <c r="O5555" s="1" t="s">
        <v>24</v>
      </c>
      <c r="P5555" s="1" t="s">
        <v>49</v>
      </c>
      <c r="Q5555" s="1" t="s">
        <v>26</v>
      </c>
      <c r="R5555" s="1" t="s">
        <v>27</v>
      </c>
    </row>
    <row r="5556" spans="1:18" x14ac:dyDescent="0.3">
      <c r="A5556" s="1" t="s">
        <v>5714</v>
      </c>
      <c r="B5556" s="1" t="s">
        <v>41</v>
      </c>
      <c r="C5556" s="1" t="s">
        <v>266</v>
      </c>
      <c r="D5556" s="1" t="s">
        <v>38</v>
      </c>
      <c r="E5556">
        <v>70</v>
      </c>
      <c r="F5556">
        <v>2200000</v>
      </c>
      <c r="G5556">
        <v>89</v>
      </c>
      <c r="H5556">
        <v>38</v>
      </c>
      <c r="I5556">
        <v>51</v>
      </c>
      <c r="J5556">
        <v>195800000</v>
      </c>
      <c r="K5556" s="2">
        <v>45984</v>
      </c>
      <c r="L5556">
        <v>14</v>
      </c>
      <c r="M5556" s="1" t="s">
        <v>39</v>
      </c>
      <c r="N5556" s="1" t="s">
        <v>23</v>
      </c>
      <c r="O5556" s="1" t="s">
        <v>24</v>
      </c>
      <c r="P5556" s="1" t="s">
        <v>25</v>
      </c>
      <c r="Q5556" s="1" t="s">
        <v>26</v>
      </c>
      <c r="R5556" s="1" t="s">
        <v>27</v>
      </c>
    </row>
    <row r="5557" spans="1:18" x14ac:dyDescent="0.3">
      <c r="A5557" s="1" t="s">
        <v>5715</v>
      </c>
      <c r="B5557" s="1" t="s">
        <v>46</v>
      </c>
      <c r="C5557" s="1" t="s">
        <v>111</v>
      </c>
      <c r="D5557" s="1" t="s">
        <v>21</v>
      </c>
      <c r="E5557">
        <v>32</v>
      </c>
      <c r="F5557">
        <v>25000</v>
      </c>
      <c r="G5557">
        <v>53</v>
      </c>
      <c r="H5557">
        <v>27</v>
      </c>
      <c r="I5557">
        <v>26</v>
      </c>
      <c r="J5557">
        <v>1325000</v>
      </c>
      <c r="K5557" s="2">
        <v>45873</v>
      </c>
      <c r="L5557">
        <v>12</v>
      </c>
      <c r="M5557" s="1" t="s">
        <v>39</v>
      </c>
      <c r="N5557" s="1" t="s">
        <v>32</v>
      </c>
      <c r="O5557" s="1" t="s">
        <v>44</v>
      </c>
      <c r="P5557" s="1" t="s">
        <v>25</v>
      </c>
      <c r="Q5557" s="1" t="s">
        <v>26</v>
      </c>
      <c r="R5557" s="1" t="s">
        <v>27</v>
      </c>
    </row>
    <row r="5558" spans="1:18" x14ac:dyDescent="0.3">
      <c r="A5558" s="1" t="s">
        <v>5716</v>
      </c>
      <c r="B5558" s="1" t="s">
        <v>83</v>
      </c>
      <c r="C5558" s="1" t="s">
        <v>511</v>
      </c>
      <c r="D5558" s="1" t="s">
        <v>58</v>
      </c>
      <c r="E5558">
        <v>102</v>
      </c>
      <c r="F5558">
        <v>12000</v>
      </c>
      <c r="G5558">
        <v>102</v>
      </c>
      <c r="H5558">
        <v>41</v>
      </c>
      <c r="I5558">
        <v>61</v>
      </c>
      <c r="J5558">
        <v>1224000</v>
      </c>
      <c r="K5558" s="2">
        <v>46002</v>
      </c>
      <c r="L5558">
        <v>10</v>
      </c>
      <c r="M5558" s="1" t="s">
        <v>22</v>
      </c>
      <c r="N5558" s="1" t="s">
        <v>32</v>
      </c>
      <c r="O5558" s="1" t="s">
        <v>44</v>
      </c>
      <c r="P5558" s="1" t="s">
        <v>49</v>
      </c>
      <c r="Q5558" s="1" t="s">
        <v>26</v>
      </c>
      <c r="R5558" s="1" t="s">
        <v>27</v>
      </c>
    </row>
    <row r="5559" spans="1:18" x14ac:dyDescent="0.3">
      <c r="A5559" s="1" t="s">
        <v>5717</v>
      </c>
      <c r="B5559" s="1" t="s">
        <v>99</v>
      </c>
      <c r="C5559" s="1" t="s">
        <v>142</v>
      </c>
      <c r="D5559" s="1" t="s">
        <v>38</v>
      </c>
      <c r="E5559">
        <v>89</v>
      </c>
      <c r="F5559">
        <v>1200</v>
      </c>
      <c r="G5559">
        <v>111</v>
      </c>
      <c r="H5559">
        <v>58</v>
      </c>
      <c r="I5559">
        <v>53</v>
      </c>
      <c r="J5559">
        <v>133200</v>
      </c>
      <c r="K5559" s="2">
        <v>45908</v>
      </c>
      <c r="L5559">
        <v>12</v>
      </c>
      <c r="M5559" s="1" t="s">
        <v>39</v>
      </c>
      <c r="N5559" s="1" t="s">
        <v>43</v>
      </c>
      <c r="O5559" s="1" t="s">
        <v>33</v>
      </c>
      <c r="P5559" s="1" t="s">
        <v>25</v>
      </c>
      <c r="Q5559" s="1" t="s">
        <v>59</v>
      </c>
      <c r="R5559" s="1" t="s">
        <v>27</v>
      </c>
    </row>
    <row r="5560" spans="1:18" x14ac:dyDescent="0.3">
      <c r="A5560" s="1" t="s">
        <v>5718</v>
      </c>
      <c r="B5560" s="1" t="s">
        <v>66</v>
      </c>
      <c r="C5560" s="1" t="s">
        <v>493</v>
      </c>
      <c r="D5560" s="1" t="s">
        <v>31</v>
      </c>
      <c r="E5560">
        <v>88</v>
      </c>
      <c r="F5560">
        <v>6500</v>
      </c>
      <c r="G5560">
        <v>95</v>
      </c>
      <c r="H5560">
        <v>44</v>
      </c>
      <c r="I5560">
        <v>51</v>
      </c>
      <c r="J5560">
        <v>617500</v>
      </c>
      <c r="K5560" s="2">
        <v>45843</v>
      </c>
      <c r="L5560">
        <v>9</v>
      </c>
      <c r="M5560" s="1" t="s">
        <v>22</v>
      </c>
      <c r="N5560" s="1" t="s">
        <v>43</v>
      </c>
      <c r="O5560" s="1" t="s">
        <v>24</v>
      </c>
      <c r="P5560" s="1" t="s">
        <v>25</v>
      </c>
      <c r="Q5560" s="1" t="s">
        <v>26</v>
      </c>
      <c r="R5560" s="1" t="s">
        <v>27</v>
      </c>
    </row>
    <row r="5561" spans="1:18" x14ac:dyDescent="0.3">
      <c r="A5561" s="1" t="s">
        <v>5719</v>
      </c>
      <c r="B5561" s="1" t="s">
        <v>104</v>
      </c>
      <c r="C5561" s="1" t="s">
        <v>53</v>
      </c>
      <c r="D5561" s="1" t="s">
        <v>67</v>
      </c>
      <c r="E5561">
        <v>92</v>
      </c>
      <c r="F5561">
        <v>25000</v>
      </c>
      <c r="G5561">
        <v>122</v>
      </c>
      <c r="H5561">
        <v>17</v>
      </c>
      <c r="I5561">
        <v>105</v>
      </c>
      <c r="J5561">
        <v>3050000</v>
      </c>
      <c r="K5561" s="2">
        <v>45738</v>
      </c>
      <c r="L5561">
        <v>5</v>
      </c>
      <c r="M5561" s="1" t="s">
        <v>55</v>
      </c>
      <c r="N5561" s="1" t="s">
        <v>23</v>
      </c>
      <c r="O5561" s="1" t="s">
        <v>33</v>
      </c>
      <c r="P5561" s="1" t="s">
        <v>25</v>
      </c>
      <c r="Q5561" s="1" t="s">
        <v>26</v>
      </c>
      <c r="R5561" s="1" t="s">
        <v>27</v>
      </c>
    </row>
    <row r="5562" spans="1:18" x14ac:dyDescent="0.3">
      <c r="A5562" s="1" t="s">
        <v>5720</v>
      </c>
      <c r="B5562" s="1" t="s">
        <v>36</v>
      </c>
      <c r="C5562" s="1" t="s">
        <v>81</v>
      </c>
      <c r="D5562" s="1" t="s">
        <v>72</v>
      </c>
      <c r="E5562">
        <v>95</v>
      </c>
      <c r="F5562">
        <v>8500</v>
      </c>
      <c r="G5562">
        <v>113</v>
      </c>
      <c r="H5562">
        <v>26</v>
      </c>
      <c r="I5562">
        <v>87</v>
      </c>
      <c r="J5562">
        <v>960500</v>
      </c>
      <c r="K5562" s="2">
        <v>45925</v>
      </c>
      <c r="L5562">
        <v>12</v>
      </c>
      <c r="M5562" s="1" t="s">
        <v>39</v>
      </c>
      <c r="N5562" s="1" t="s">
        <v>32</v>
      </c>
      <c r="O5562" s="1" t="s">
        <v>24</v>
      </c>
      <c r="P5562" s="1" t="s">
        <v>49</v>
      </c>
      <c r="Q5562" s="1" t="s">
        <v>26</v>
      </c>
      <c r="R5562" s="1" t="s">
        <v>27</v>
      </c>
    </row>
    <row r="5563" spans="1:18" x14ac:dyDescent="0.3">
      <c r="A5563" s="1" t="s">
        <v>5721</v>
      </c>
      <c r="B5563" s="1" t="s">
        <v>133</v>
      </c>
      <c r="C5563" s="1" t="s">
        <v>78</v>
      </c>
      <c r="D5563" s="1" t="s">
        <v>58</v>
      </c>
      <c r="E5563">
        <v>102</v>
      </c>
      <c r="F5563">
        <v>150000</v>
      </c>
      <c r="G5563">
        <v>119</v>
      </c>
      <c r="H5563">
        <v>15</v>
      </c>
      <c r="I5563">
        <v>104</v>
      </c>
      <c r="J5563">
        <v>17850000</v>
      </c>
      <c r="K5563" s="2">
        <v>45777</v>
      </c>
      <c r="L5563">
        <v>7</v>
      </c>
      <c r="M5563" s="1" t="s">
        <v>22</v>
      </c>
      <c r="N5563" s="1" t="s">
        <v>43</v>
      </c>
      <c r="O5563" s="1" t="s">
        <v>24</v>
      </c>
      <c r="P5563" s="1" t="s">
        <v>25</v>
      </c>
      <c r="Q5563" s="1" t="s">
        <v>26</v>
      </c>
      <c r="R5563" s="1" t="s">
        <v>34</v>
      </c>
    </row>
    <row r="5564" spans="1:18" x14ac:dyDescent="0.3">
      <c r="A5564" s="1" t="s">
        <v>5722</v>
      </c>
      <c r="B5564" s="1" t="s">
        <v>41</v>
      </c>
      <c r="C5564" s="1" t="s">
        <v>245</v>
      </c>
      <c r="D5564" s="1" t="s">
        <v>48</v>
      </c>
      <c r="E5564">
        <v>30</v>
      </c>
      <c r="F5564">
        <v>1800</v>
      </c>
      <c r="G5564">
        <v>54</v>
      </c>
      <c r="H5564">
        <v>40</v>
      </c>
      <c r="I5564">
        <v>14</v>
      </c>
      <c r="J5564">
        <v>97200</v>
      </c>
      <c r="K5564" s="2">
        <v>45995</v>
      </c>
      <c r="L5564">
        <v>4</v>
      </c>
      <c r="M5564" s="1" t="s">
        <v>55</v>
      </c>
      <c r="N5564" s="1" t="s">
        <v>32</v>
      </c>
      <c r="O5564" s="1" t="s">
        <v>24</v>
      </c>
      <c r="P5564" s="1" t="s">
        <v>25</v>
      </c>
      <c r="Q5564" s="1" t="s">
        <v>26</v>
      </c>
      <c r="R5564" s="1" t="s">
        <v>34</v>
      </c>
    </row>
    <row r="5565" spans="1:18" x14ac:dyDescent="0.3">
      <c r="A5565" s="1" t="s">
        <v>5723</v>
      </c>
      <c r="B5565" s="1" t="s">
        <v>80</v>
      </c>
      <c r="C5565" s="1" t="s">
        <v>301</v>
      </c>
      <c r="D5565" s="1" t="s">
        <v>38</v>
      </c>
      <c r="E5565">
        <v>29</v>
      </c>
      <c r="F5565">
        <v>9000</v>
      </c>
      <c r="G5565">
        <v>46</v>
      </c>
      <c r="H5565">
        <v>5</v>
      </c>
      <c r="I5565">
        <v>41</v>
      </c>
      <c r="J5565">
        <v>414000</v>
      </c>
      <c r="K5565" s="2">
        <v>45783</v>
      </c>
      <c r="L5565">
        <v>5</v>
      </c>
      <c r="M5565" s="1" t="s">
        <v>55</v>
      </c>
      <c r="N5565" s="1" t="s">
        <v>23</v>
      </c>
      <c r="O5565" s="1" t="s">
        <v>24</v>
      </c>
      <c r="P5565" s="1" t="s">
        <v>25</v>
      </c>
      <c r="Q5565" s="1" t="s">
        <v>59</v>
      </c>
      <c r="R5565" s="1" t="s">
        <v>27</v>
      </c>
    </row>
    <row r="5566" spans="1:18" x14ac:dyDescent="0.3">
      <c r="A5566" s="1" t="s">
        <v>5724</v>
      </c>
      <c r="B5566" s="1" t="s">
        <v>36</v>
      </c>
      <c r="C5566" s="1" t="s">
        <v>266</v>
      </c>
      <c r="D5566" s="1" t="s">
        <v>38</v>
      </c>
      <c r="E5566">
        <v>126</v>
      </c>
      <c r="F5566">
        <v>2200000</v>
      </c>
      <c r="G5566">
        <v>140</v>
      </c>
      <c r="H5566">
        <v>16</v>
      </c>
      <c r="I5566">
        <v>124</v>
      </c>
      <c r="J5566">
        <v>308000000</v>
      </c>
      <c r="K5566" s="2">
        <v>45812</v>
      </c>
      <c r="L5566">
        <v>15</v>
      </c>
      <c r="M5566" s="1" t="s">
        <v>39</v>
      </c>
      <c r="N5566" s="1" t="s">
        <v>32</v>
      </c>
      <c r="O5566" s="1" t="s">
        <v>24</v>
      </c>
      <c r="P5566" s="1" t="s">
        <v>25</v>
      </c>
      <c r="Q5566" s="1" t="s">
        <v>26</v>
      </c>
      <c r="R5566" s="1" t="s">
        <v>27</v>
      </c>
    </row>
    <row r="5567" spans="1:18" x14ac:dyDescent="0.3">
      <c r="A5567" s="1" t="s">
        <v>5725</v>
      </c>
      <c r="B5567" s="1" t="s">
        <v>133</v>
      </c>
      <c r="C5567" s="1" t="s">
        <v>320</v>
      </c>
      <c r="D5567" s="1" t="s">
        <v>72</v>
      </c>
      <c r="E5567">
        <v>33</v>
      </c>
      <c r="F5567">
        <v>1800</v>
      </c>
      <c r="G5567">
        <v>57</v>
      </c>
      <c r="H5567">
        <v>56</v>
      </c>
      <c r="I5567">
        <v>1</v>
      </c>
      <c r="J5567">
        <v>102600</v>
      </c>
      <c r="K5567" s="2">
        <v>45882</v>
      </c>
      <c r="L5567">
        <v>8</v>
      </c>
      <c r="M5567" s="1" t="s">
        <v>22</v>
      </c>
      <c r="N5567" s="1" t="s">
        <v>43</v>
      </c>
      <c r="O5567" s="1" t="s">
        <v>85</v>
      </c>
      <c r="P5567" s="1" t="s">
        <v>25</v>
      </c>
      <c r="Q5567" s="1" t="s">
        <v>26</v>
      </c>
      <c r="R5567" s="1" t="s">
        <v>27</v>
      </c>
    </row>
    <row r="5568" spans="1:18" x14ac:dyDescent="0.3">
      <c r="A5568" s="1" t="s">
        <v>5726</v>
      </c>
      <c r="B5568" s="1" t="s">
        <v>66</v>
      </c>
      <c r="C5568" s="1" t="s">
        <v>182</v>
      </c>
      <c r="D5568" s="1" t="s">
        <v>64</v>
      </c>
      <c r="E5568">
        <v>145</v>
      </c>
      <c r="F5568">
        <v>8000</v>
      </c>
      <c r="G5568">
        <v>161</v>
      </c>
      <c r="H5568">
        <v>71</v>
      </c>
      <c r="I5568">
        <v>90</v>
      </c>
      <c r="J5568">
        <v>1288000</v>
      </c>
      <c r="K5568" s="2">
        <v>45951</v>
      </c>
      <c r="L5568">
        <v>11</v>
      </c>
      <c r="M5568" s="1" t="s">
        <v>39</v>
      </c>
      <c r="N5568" s="1" t="s">
        <v>23</v>
      </c>
      <c r="O5568" s="1" t="s">
        <v>44</v>
      </c>
      <c r="P5568" s="1" t="s">
        <v>25</v>
      </c>
      <c r="Q5568" s="1" t="s">
        <v>26</v>
      </c>
      <c r="R5568" s="1" t="s">
        <v>27</v>
      </c>
    </row>
    <row r="5569" spans="1:18" x14ac:dyDescent="0.3">
      <c r="A5569" s="1" t="s">
        <v>5727</v>
      </c>
      <c r="B5569" s="1" t="s">
        <v>29</v>
      </c>
      <c r="C5569" s="1" t="s">
        <v>63</v>
      </c>
      <c r="D5569" s="1" t="s">
        <v>67</v>
      </c>
      <c r="E5569">
        <v>56</v>
      </c>
      <c r="F5569">
        <v>500</v>
      </c>
      <c r="G5569">
        <v>62</v>
      </c>
      <c r="H5569">
        <v>12</v>
      </c>
      <c r="I5569">
        <v>50</v>
      </c>
      <c r="J5569">
        <v>31000</v>
      </c>
      <c r="K5569" s="2">
        <v>45788</v>
      </c>
      <c r="L5569">
        <v>10</v>
      </c>
      <c r="M5569" s="1" t="s">
        <v>22</v>
      </c>
      <c r="N5569" s="1" t="s">
        <v>32</v>
      </c>
      <c r="O5569" s="1" t="s">
        <v>24</v>
      </c>
      <c r="P5569" s="1" t="s">
        <v>25</v>
      </c>
      <c r="Q5569" s="1" t="s">
        <v>26</v>
      </c>
      <c r="R5569" s="1" t="s">
        <v>27</v>
      </c>
    </row>
    <row r="5570" spans="1:18" x14ac:dyDescent="0.3">
      <c r="A5570" s="1" t="s">
        <v>5728</v>
      </c>
      <c r="B5570" s="1" t="s">
        <v>41</v>
      </c>
      <c r="C5570" s="1" t="s">
        <v>427</v>
      </c>
      <c r="D5570" s="1" t="s">
        <v>21</v>
      </c>
      <c r="E5570">
        <v>92</v>
      </c>
      <c r="F5570">
        <v>5000</v>
      </c>
      <c r="G5570">
        <v>117</v>
      </c>
      <c r="H5570">
        <v>21</v>
      </c>
      <c r="I5570">
        <v>96</v>
      </c>
      <c r="J5570">
        <v>585000</v>
      </c>
      <c r="K5570" s="2">
        <v>45806</v>
      </c>
      <c r="L5570">
        <v>7</v>
      </c>
      <c r="M5570" s="1" t="s">
        <v>22</v>
      </c>
      <c r="N5570" s="1" t="s">
        <v>23</v>
      </c>
      <c r="O5570" s="1" t="s">
        <v>33</v>
      </c>
      <c r="P5570" s="1" t="s">
        <v>25</v>
      </c>
      <c r="Q5570" s="1" t="s">
        <v>26</v>
      </c>
      <c r="R5570" s="1" t="s">
        <v>27</v>
      </c>
    </row>
    <row r="5571" spans="1:18" x14ac:dyDescent="0.3">
      <c r="A5571" s="1" t="s">
        <v>5729</v>
      </c>
      <c r="B5571" s="1" t="s">
        <v>41</v>
      </c>
      <c r="C5571" s="1" t="s">
        <v>386</v>
      </c>
      <c r="D5571" s="1" t="s">
        <v>67</v>
      </c>
      <c r="E5571">
        <v>108</v>
      </c>
      <c r="F5571">
        <v>45000</v>
      </c>
      <c r="G5571">
        <v>112</v>
      </c>
      <c r="H5571">
        <v>92</v>
      </c>
      <c r="I5571">
        <v>20</v>
      </c>
      <c r="J5571">
        <v>5040000</v>
      </c>
      <c r="K5571" s="2">
        <v>45911</v>
      </c>
      <c r="L5571">
        <v>2</v>
      </c>
      <c r="M5571" s="1" t="s">
        <v>55</v>
      </c>
      <c r="N5571" s="1" t="s">
        <v>23</v>
      </c>
      <c r="O5571" s="1" t="s">
        <v>85</v>
      </c>
      <c r="P5571" s="1" t="s">
        <v>25</v>
      </c>
      <c r="Q5571" s="1" t="s">
        <v>50</v>
      </c>
      <c r="R5571" s="1" t="s">
        <v>34</v>
      </c>
    </row>
    <row r="5572" spans="1:18" x14ac:dyDescent="0.3">
      <c r="A5572" s="1" t="s">
        <v>5730</v>
      </c>
      <c r="B5572" s="1" t="s">
        <v>46</v>
      </c>
      <c r="C5572" s="1" t="s">
        <v>196</v>
      </c>
      <c r="D5572" s="1" t="s">
        <v>67</v>
      </c>
      <c r="E5572">
        <v>105</v>
      </c>
      <c r="F5572">
        <v>850000</v>
      </c>
      <c r="G5572">
        <v>108</v>
      </c>
      <c r="H5572">
        <v>19</v>
      </c>
      <c r="I5572">
        <v>89</v>
      </c>
      <c r="J5572">
        <v>91800000</v>
      </c>
      <c r="K5572" s="2">
        <v>45782</v>
      </c>
      <c r="L5572">
        <v>10</v>
      </c>
      <c r="M5572" s="1" t="s">
        <v>22</v>
      </c>
      <c r="N5572" s="1" t="s">
        <v>23</v>
      </c>
      <c r="O5572" s="1" t="s">
        <v>44</v>
      </c>
      <c r="P5572" s="1" t="s">
        <v>25</v>
      </c>
      <c r="Q5572" s="1" t="s">
        <v>26</v>
      </c>
      <c r="R5572" s="1" t="s">
        <v>27</v>
      </c>
    </row>
    <row r="5573" spans="1:18" x14ac:dyDescent="0.3">
      <c r="A5573" s="1" t="s">
        <v>5731</v>
      </c>
      <c r="B5573" s="1" t="s">
        <v>52</v>
      </c>
      <c r="C5573" s="1" t="s">
        <v>127</v>
      </c>
      <c r="D5573" s="1" t="s">
        <v>48</v>
      </c>
      <c r="E5573">
        <v>125</v>
      </c>
      <c r="F5573">
        <v>35000</v>
      </c>
      <c r="G5573">
        <v>145</v>
      </c>
      <c r="H5573">
        <v>92</v>
      </c>
      <c r="I5573">
        <v>53</v>
      </c>
      <c r="J5573">
        <v>5075000</v>
      </c>
      <c r="K5573" s="2">
        <v>45662</v>
      </c>
      <c r="L5573">
        <v>13</v>
      </c>
      <c r="M5573" s="1" t="s">
        <v>39</v>
      </c>
      <c r="N5573" s="1" t="s">
        <v>23</v>
      </c>
      <c r="O5573" s="1" t="s">
        <v>44</v>
      </c>
      <c r="P5573" s="1" t="s">
        <v>25</v>
      </c>
      <c r="Q5573" s="1" t="s">
        <v>50</v>
      </c>
      <c r="R5573" s="1" t="s">
        <v>59</v>
      </c>
    </row>
    <row r="5574" spans="1:18" x14ac:dyDescent="0.3">
      <c r="A5574" s="1" t="s">
        <v>5732</v>
      </c>
      <c r="B5574" s="1" t="s">
        <v>133</v>
      </c>
      <c r="C5574" s="1" t="s">
        <v>511</v>
      </c>
      <c r="D5574" s="1" t="s">
        <v>64</v>
      </c>
      <c r="E5574">
        <v>120</v>
      </c>
      <c r="F5574">
        <v>12000</v>
      </c>
      <c r="G5574">
        <v>120</v>
      </c>
      <c r="H5574">
        <v>43</v>
      </c>
      <c r="I5574">
        <v>77</v>
      </c>
      <c r="J5574">
        <v>1440000</v>
      </c>
      <c r="K5574" s="2">
        <v>45984</v>
      </c>
      <c r="L5574">
        <v>13</v>
      </c>
      <c r="M5574" s="1" t="s">
        <v>39</v>
      </c>
      <c r="N5574" s="1" t="s">
        <v>23</v>
      </c>
      <c r="O5574" s="1" t="s">
        <v>24</v>
      </c>
      <c r="P5574" s="1" t="s">
        <v>25</v>
      </c>
      <c r="Q5574" s="1" t="s">
        <v>50</v>
      </c>
      <c r="R5574" s="1" t="s">
        <v>27</v>
      </c>
    </row>
    <row r="5575" spans="1:18" x14ac:dyDescent="0.3">
      <c r="A5575" s="1" t="s">
        <v>5733</v>
      </c>
      <c r="B5575" s="1" t="s">
        <v>41</v>
      </c>
      <c r="C5575" s="1" t="s">
        <v>218</v>
      </c>
      <c r="D5575" s="1" t="s">
        <v>64</v>
      </c>
      <c r="E5575">
        <v>131</v>
      </c>
      <c r="F5575">
        <v>70000</v>
      </c>
      <c r="G5575">
        <v>145</v>
      </c>
      <c r="H5575">
        <v>7</v>
      </c>
      <c r="I5575">
        <v>138</v>
      </c>
      <c r="J5575">
        <v>10150000</v>
      </c>
      <c r="K5575" s="2">
        <v>45985</v>
      </c>
      <c r="L5575">
        <v>14</v>
      </c>
      <c r="M5575" s="1" t="s">
        <v>39</v>
      </c>
      <c r="N5575" s="1" t="s">
        <v>32</v>
      </c>
      <c r="O5575" s="1" t="s">
        <v>44</v>
      </c>
      <c r="P5575" s="1" t="s">
        <v>25</v>
      </c>
      <c r="Q5575" s="1" t="s">
        <v>26</v>
      </c>
      <c r="R5575" s="1" t="s">
        <v>27</v>
      </c>
    </row>
    <row r="5576" spans="1:18" x14ac:dyDescent="0.3">
      <c r="A5576" s="1" t="s">
        <v>5734</v>
      </c>
      <c r="B5576" s="1" t="s">
        <v>80</v>
      </c>
      <c r="C5576" s="1" t="s">
        <v>344</v>
      </c>
      <c r="D5576" s="1" t="s">
        <v>38</v>
      </c>
      <c r="E5576">
        <v>150</v>
      </c>
      <c r="F5576">
        <v>18000</v>
      </c>
      <c r="G5576">
        <v>153</v>
      </c>
      <c r="H5576">
        <v>27</v>
      </c>
      <c r="I5576">
        <v>126</v>
      </c>
      <c r="J5576">
        <v>2754000</v>
      </c>
      <c r="K5576" s="2">
        <v>45964</v>
      </c>
      <c r="L5576">
        <v>2</v>
      </c>
      <c r="M5576" s="1" t="s">
        <v>55</v>
      </c>
      <c r="N5576" s="1" t="s">
        <v>43</v>
      </c>
      <c r="O5576" s="1" t="s">
        <v>44</v>
      </c>
      <c r="P5576" s="1" t="s">
        <v>49</v>
      </c>
      <c r="Q5576" s="1" t="s">
        <v>26</v>
      </c>
      <c r="R5576" s="1" t="s">
        <v>27</v>
      </c>
    </row>
    <row r="5577" spans="1:18" x14ac:dyDescent="0.3">
      <c r="A5577" s="1" t="s">
        <v>5735</v>
      </c>
      <c r="B5577" s="1" t="s">
        <v>29</v>
      </c>
      <c r="C5577" s="1" t="s">
        <v>69</v>
      </c>
      <c r="D5577" s="1" t="s">
        <v>21</v>
      </c>
      <c r="E5577">
        <v>105</v>
      </c>
      <c r="F5577">
        <v>65000</v>
      </c>
      <c r="G5577">
        <v>121</v>
      </c>
      <c r="H5577">
        <v>95</v>
      </c>
      <c r="I5577">
        <v>26</v>
      </c>
      <c r="J5577">
        <v>7865000</v>
      </c>
      <c r="K5577" s="2">
        <v>45801</v>
      </c>
      <c r="L5577">
        <v>7</v>
      </c>
      <c r="M5577" s="1" t="s">
        <v>22</v>
      </c>
      <c r="N5577" s="1" t="s">
        <v>32</v>
      </c>
      <c r="O5577" s="1" t="s">
        <v>44</v>
      </c>
      <c r="P5577" s="1" t="s">
        <v>25</v>
      </c>
      <c r="Q5577" s="1" t="s">
        <v>26</v>
      </c>
      <c r="R5577" s="1" t="s">
        <v>34</v>
      </c>
    </row>
    <row r="5578" spans="1:18" x14ac:dyDescent="0.3">
      <c r="A5578" s="1" t="s">
        <v>5736</v>
      </c>
      <c r="B5578" s="1" t="s">
        <v>29</v>
      </c>
      <c r="C5578" s="1" t="s">
        <v>194</v>
      </c>
      <c r="D5578" s="1" t="s">
        <v>58</v>
      </c>
      <c r="E5578">
        <v>74</v>
      </c>
      <c r="F5578">
        <v>1800</v>
      </c>
      <c r="G5578">
        <v>82</v>
      </c>
      <c r="H5578">
        <v>48</v>
      </c>
      <c r="I5578">
        <v>34</v>
      </c>
      <c r="J5578">
        <v>147600</v>
      </c>
      <c r="K5578" s="2">
        <v>45801</v>
      </c>
      <c r="L5578">
        <v>4</v>
      </c>
      <c r="M5578" s="1" t="s">
        <v>55</v>
      </c>
      <c r="N5578" s="1" t="s">
        <v>23</v>
      </c>
      <c r="O5578" s="1" t="s">
        <v>24</v>
      </c>
      <c r="P5578" s="1" t="s">
        <v>25</v>
      </c>
      <c r="Q5578" s="1" t="s">
        <v>26</v>
      </c>
      <c r="R5578" s="1" t="s">
        <v>27</v>
      </c>
    </row>
    <row r="5579" spans="1:18" x14ac:dyDescent="0.3">
      <c r="A5579" s="1" t="s">
        <v>5737</v>
      </c>
      <c r="B5579" s="1" t="s">
        <v>133</v>
      </c>
      <c r="C5579" s="1" t="s">
        <v>162</v>
      </c>
      <c r="D5579" s="1" t="s">
        <v>58</v>
      </c>
      <c r="E5579">
        <v>111</v>
      </c>
      <c r="F5579">
        <v>950000</v>
      </c>
      <c r="G5579">
        <v>132</v>
      </c>
      <c r="H5579">
        <v>14</v>
      </c>
      <c r="I5579">
        <v>118</v>
      </c>
      <c r="J5579">
        <v>125400000</v>
      </c>
      <c r="K5579" s="2">
        <v>45667</v>
      </c>
      <c r="L5579">
        <v>5</v>
      </c>
      <c r="M5579" s="1" t="s">
        <v>55</v>
      </c>
      <c r="N5579" s="1" t="s">
        <v>43</v>
      </c>
      <c r="O5579" s="1" t="s">
        <v>85</v>
      </c>
      <c r="P5579" s="1" t="s">
        <v>25</v>
      </c>
      <c r="Q5579" s="1" t="s">
        <v>26</v>
      </c>
      <c r="R5579" s="1" t="s">
        <v>27</v>
      </c>
    </row>
    <row r="5580" spans="1:18" x14ac:dyDescent="0.3">
      <c r="A5580" s="1" t="s">
        <v>5738</v>
      </c>
      <c r="B5580" s="1" t="s">
        <v>46</v>
      </c>
      <c r="C5580" s="1" t="s">
        <v>188</v>
      </c>
      <c r="D5580" s="1" t="s">
        <v>58</v>
      </c>
      <c r="E5580">
        <v>150</v>
      </c>
      <c r="F5580">
        <v>95000</v>
      </c>
      <c r="G5580">
        <v>177</v>
      </c>
      <c r="H5580">
        <v>57</v>
      </c>
      <c r="I5580">
        <v>120</v>
      </c>
      <c r="J5580">
        <v>16815000</v>
      </c>
      <c r="K5580" s="2">
        <v>45872</v>
      </c>
      <c r="L5580">
        <v>5</v>
      </c>
      <c r="M5580" s="1" t="s">
        <v>55</v>
      </c>
      <c r="N5580" s="1" t="s">
        <v>32</v>
      </c>
      <c r="O5580" s="1" t="s">
        <v>24</v>
      </c>
      <c r="P5580" s="1" t="s">
        <v>25</v>
      </c>
      <c r="Q5580" s="1" t="s">
        <v>26</v>
      </c>
      <c r="R5580" s="1" t="s">
        <v>27</v>
      </c>
    </row>
    <row r="5581" spans="1:18" x14ac:dyDescent="0.3">
      <c r="A5581" s="1" t="s">
        <v>5739</v>
      </c>
      <c r="B5581" s="1" t="s">
        <v>83</v>
      </c>
      <c r="C5581" s="1" t="s">
        <v>170</v>
      </c>
      <c r="D5581" s="1" t="s">
        <v>58</v>
      </c>
      <c r="E5581">
        <v>140</v>
      </c>
      <c r="F5581">
        <v>45000</v>
      </c>
      <c r="G5581">
        <v>158</v>
      </c>
      <c r="H5581">
        <v>79</v>
      </c>
      <c r="I5581">
        <v>79</v>
      </c>
      <c r="J5581">
        <v>7110000</v>
      </c>
      <c r="K5581" s="2">
        <v>45772</v>
      </c>
      <c r="L5581">
        <v>12</v>
      </c>
      <c r="M5581" s="1" t="s">
        <v>39</v>
      </c>
      <c r="N5581" s="1" t="s">
        <v>23</v>
      </c>
      <c r="O5581" s="1" t="s">
        <v>44</v>
      </c>
      <c r="P5581" s="1" t="s">
        <v>25</v>
      </c>
      <c r="Q5581" s="1" t="s">
        <v>26</v>
      </c>
      <c r="R5581" s="1" t="s">
        <v>27</v>
      </c>
    </row>
    <row r="5582" spans="1:18" x14ac:dyDescent="0.3">
      <c r="A5582" s="1" t="s">
        <v>5740</v>
      </c>
      <c r="B5582" s="1" t="s">
        <v>52</v>
      </c>
      <c r="C5582" s="1" t="s">
        <v>679</v>
      </c>
      <c r="D5582" s="1" t="s">
        <v>54</v>
      </c>
      <c r="E5582">
        <v>103</v>
      </c>
      <c r="F5582">
        <v>25000</v>
      </c>
      <c r="G5582">
        <v>125</v>
      </c>
      <c r="H5582">
        <v>123</v>
      </c>
      <c r="I5582">
        <v>2</v>
      </c>
      <c r="J5582">
        <v>3125000</v>
      </c>
      <c r="K5582" s="2">
        <v>45979</v>
      </c>
      <c r="L5582">
        <v>8</v>
      </c>
      <c r="M5582" s="1" t="s">
        <v>22</v>
      </c>
      <c r="N5582" s="1" t="s">
        <v>32</v>
      </c>
      <c r="O5582" s="1" t="s">
        <v>44</v>
      </c>
      <c r="P5582" s="1" t="s">
        <v>49</v>
      </c>
      <c r="Q5582" s="1" t="s">
        <v>26</v>
      </c>
      <c r="R5582" s="1" t="s">
        <v>27</v>
      </c>
    </row>
    <row r="5583" spans="1:18" x14ac:dyDescent="0.3">
      <c r="A5583" s="1" t="s">
        <v>5741</v>
      </c>
      <c r="B5583" s="1" t="s">
        <v>41</v>
      </c>
      <c r="C5583" s="1" t="s">
        <v>84</v>
      </c>
      <c r="D5583" s="1" t="s">
        <v>31</v>
      </c>
      <c r="E5583">
        <v>22</v>
      </c>
      <c r="F5583">
        <v>180000</v>
      </c>
      <c r="G5583">
        <v>22</v>
      </c>
      <c r="H5583">
        <v>12</v>
      </c>
      <c r="I5583">
        <v>10</v>
      </c>
      <c r="J5583">
        <v>3960000</v>
      </c>
      <c r="K5583" s="2">
        <v>45888</v>
      </c>
      <c r="L5583">
        <v>5</v>
      </c>
      <c r="M5583" s="1" t="s">
        <v>55</v>
      </c>
      <c r="N5583" s="1" t="s">
        <v>43</v>
      </c>
      <c r="O5583" s="1" t="s">
        <v>33</v>
      </c>
      <c r="P5583" s="1" t="s">
        <v>49</v>
      </c>
      <c r="Q5583" s="1" t="s">
        <v>26</v>
      </c>
      <c r="R5583" s="1" t="s">
        <v>27</v>
      </c>
    </row>
    <row r="5584" spans="1:18" x14ac:dyDescent="0.3">
      <c r="A5584" s="1" t="s">
        <v>5742</v>
      </c>
      <c r="B5584" s="1" t="s">
        <v>52</v>
      </c>
      <c r="C5584" s="1" t="s">
        <v>116</v>
      </c>
      <c r="D5584" s="1" t="s">
        <v>67</v>
      </c>
      <c r="E5584">
        <v>84</v>
      </c>
      <c r="F5584">
        <v>5500</v>
      </c>
      <c r="G5584">
        <v>102</v>
      </c>
      <c r="H5584">
        <v>52</v>
      </c>
      <c r="I5584">
        <v>50</v>
      </c>
      <c r="J5584">
        <v>561000</v>
      </c>
      <c r="K5584" s="2">
        <v>45953</v>
      </c>
      <c r="L5584">
        <v>6</v>
      </c>
      <c r="M5584" s="1" t="s">
        <v>22</v>
      </c>
      <c r="N5584" s="1" t="s">
        <v>23</v>
      </c>
      <c r="O5584" s="1" t="s">
        <v>44</v>
      </c>
      <c r="P5584" s="1" t="s">
        <v>25</v>
      </c>
      <c r="Q5584" s="1" t="s">
        <v>26</v>
      </c>
      <c r="R5584" s="1" t="s">
        <v>27</v>
      </c>
    </row>
    <row r="5585" spans="1:18" x14ac:dyDescent="0.3">
      <c r="A5585" s="1" t="s">
        <v>5743</v>
      </c>
      <c r="B5585" s="1" t="s">
        <v>19</v>
      </c>
      <c r="C5585" s="1" t="s">
        <v>94</v>
      </c>
      <c r="D5585" s="1" t="s">
        <v>38</v>
      </c>
      <c r="E5585">
        <v>106</v>
      </c>
      <c r="F5585">
        <v>45000</v>
      </c>
      <c r="G5585">
        <v>127</v>
      </c>
      <c r="H5585">
        <v>38</v>
      </c>
      <c r="I5585">
        <v>89</v>
      </c>
      <c r="J5585">
        <v>5715000</v>
      </c>
      <c r="K5585" s="2">
        <v>45900</v>
      </c>
      <c r="L5585">
        <v>8</v>
      </c>
      <c r="M5585" s="1" t="s">
        <v>22</v>
      </c>
      <c r="N5585" s="1" t="s">
        <v>43</v>
      </c>
      <c r="O5585" s="1" t="s">
        <v>24</v>
      </c>
      <c r="P5585" s="1" t="s">
        <v>25</v>
      </c>
      <c r="Q5585" s="1" t="s">
        <v>26</v>
      </c>
      <c r="R5585" s="1" t="s">
        <v>27</v>
      </c>
    </row>
    <row r="5586" spans="1:18" x14ac:dyDescent="0.3">
      <c r="A5586" s="1" t="s">
        <v>5744</v>
      </c>
      <c r="B5586" s="1" t="s">
        <v>52</v>
      </c>
      <c r="C5586" s="1" t="s">
        <v>134</v>
      </c>
      <c r="D5586" s="1" t="s">
        <v>48</v>
      </c>
      <c r="E5586">
        <v>113</v>
      </c>
      <c r="F5586">
        <v>900000</v>
      </c>
      <c r="G5586">
        <v>137</v>
      </c>
      <c r="H5586">
        <v>44</v>
      </c>
      <c r="I5586">
        <v>93</v>
      </c>
      <c r="J5586">
        <v>123300000</v>
      </c>
      <c r="K5586" s="2">
        <v>45787</v>
      </c>
      <c r="L5586">
        <v>7</v>
      </c>
      <c r="M5586" s="1" t="s">
        <v>22</v>
      </c>
      <c r="N5586" s="1" t="s">
        <v>32</v>
      </c>
      <c r="O5586" s="1" t="s">
        <v>85</v>
      </c>
      <c r="P5586" s="1" t="s">
        <v>25</v>
      </c>
      <c r="Q5586" s="1" t="s">
        <v>26</v>
      </c>
      <c r="R5586" s="1" t="s">
        <v>27</v>
      </c>
    </row>
    <row r="5587" spans="1:18" x14ac:dyDescent="0.3">
      <c r="A5587" s="1" t="s">
        <v>5745</v>
      </c>
      <c r="B5587" s="1" t="s">
        <v>19</v>
      </c>
      <c r="C5587" s="1" t="s">
        <v>119</v>
      </c>
      <c r="D5587" s="1" t="s">
        <v>48</v>
      </c>
      <c r="E5587">
        <v>97</v>
      </c>
      <c r="F5587">
        <v>4500</v>
      </c>
      <c r="G5587">
        <v>125</v>
      </c>
      <c r="H5587">
        <v>71</v>
      </c>
      <c r="I5587">
        <v>54</v>
      </c>
      <c r="J5587">
        <v>562500</v>
      </c>
      <c r="K5587" s="2">
        <v>45682</v>
      </c>
      <c r="L5587">
        <v>2</v>
      </c>
      <c r="M5587" s="1" t="s">
        <v>55</v>
      </c>
      <c r="N5587" s="1" t="s">
        <v>23</v>
      </c>
      <c r="O5587" s="1" t="s">
        <v>24</v>
      </c>
      <c r="P5587" s="1" t="s">
        <v>25</v>
      </c>
      <c r="Q5587" s="1" t="s">
        <v>26</v>
      </c>
      <c r="R5587" s="1" t="s">
        <v>27</v>
      </c>
    </row>
    <row r="5588" spans="1:18" x14ac:dyDescent="0.3">
      <c r="A5588" s="1" t="s">
        <v>5746</v>
      </c>
      <c r="B5588" s="1" t="s">
        <v>93</v>
      </c>
      <c r="C5588" s="1" t="s">
        <v>134</v>
      </c>
      <c r="D5588" s="1" t="s">
        <v>91</v>
      </c>
      <c r="E5588">
        <v>89</v>
      </c>
      <c r="F5588">
        <v>900000</v>
      </c>
      <c r="G5588">
        <v>103</v>
      </c>
      <c r="H5588">
        <v>17</v>
      </c>
      <c r="I5588">
        <v>86</v>
      </c>
      <c r="J5588">
        <v>92700000</v>
      </c>
      <c r="K5588" s="2">
        <v>45687</v>
      </c>
      <c r="L5588">
        <v>11</v>
      </c>
      <c r="M5588" s="1" t="s">
        <v>39</v>
      </c>
      <c r="N5588" s="1" t="s">
        <v>32</v>
      </c>
      <c r="O5588" s="1" t="s">
        <v>24</v>
      </c>
      <c r="P5588" s="1" t="s">
        <v>49</v>
      </c>
      <c r="Q5588" s="1" t="s">
        <v>59</v>
      </c>
      <c r="R5588" s="1" t="s">
        <v>27</v>
      </c>
    </row>
    <row r="5589" spans="1:18" x14ac:dyDescent="0.3">
      <c r="A5589" s="1" t="s">
        <v>5747</v>
      </c>
      <c r="B5589" s="1" t="s">
        <v>83</v>
      </c>
      <c r="C5589" s="1" t="s">
        <v>121</v>
      </c>
      <c r="D5589" s="1" t="s">
        <v>91</v>
      </c>
      <c r="E5589">
        <v>146</v>
      </c>
      <c r="F5589">
        <v>3500</v>
      </c>
      <c r="G5589">
        <v>148</v>
      </c>
      <c r="H5589">
        <v>80</v>
      </c>
      <c r="I5589">
        <v>68</v>
      </c>
      <c r="J5589">
        <v>518000</v>
      </c>
      <c r="K5589" s="2">
        <v>45791</v>
      </c>
      <c r="L5589">
        <v>9</v>
      </c>
      <c r="M5589" s="1" t="s">
        <v>22</v>
      </c>
      <c r="N5589" s="1" t="s">
        <v>23</v>
      </c>
      <c r="O5589" s="1" t="s">
        <v>24</v>
      </c>
      <c r="P5589" s="1" t="s">
        <v>25</v>
      </c>
      <c r="Q5589" s="1" t="s">
        <v>50</v>
      </c>
      <c r="R5589" s="1" t="s">
        <v>27</v>
      </c>
    </row>
    <row r="5590" spans="1:18" x14ac:dyDescent="0.3">
      <c r="A5590" s="1" t="s">
        <v>5748</v>
      </c>
      <c r="B5590" s="1" t="s">
        <v>87</v>
      </c>
      <c r="C5590" s="1" t="s">
        <v>134</v>
      </c>
      <c r="D5590" s="1" t="s">
        <v>48</v>
      </c>
      <c r="E5590">
        <v>24</v>
      </c>
      <c r="F5590">
        <v>900000</v>
      </c>
      <c r="G5590">
        <v>29</v>
      </c>
      <c r="H5590">
        <v>6</v>
      </c>
      <c r="I5590">
        <v>23</v>
      </c>
      <c r="J5590">
        <v>26100000</v>
      </c>
      <c r="K5590" s="2">
        <v>45874</v>
      </c>
      <c r="L5590">
        <v>14</v>
      </c>
      <c r="M5590" s="1" t="s">
        <v>39</v>
      </c>
      <c r="N5590" s="1" t="s">
        <v>23</v>
      </c>
      <c r="O5590" s="1" t="s">
        <v>24</v>
      </c>
      <c r="P5590" s="1" t="s">
        <v>25</v>
      </c>
      <c r="Q5590" s="1" t="s">
        <v>26</v>
      </c>
      <c r="R5590" s="1" t="s">
        <v>27</v>
      </c>
    </row>
    <row r="5591" spans="1:18" x14ac:dyDescent="0.3">
      <c r="A5591" s="1" t="s">
        <v>5749</v>
      </c>
      <c r="B5591" s="1" t="s">
        <v>107</v>
      </c>
      <c r="C5591" s="1" t="s">
        <v>78</v>
      </c>
      <c r="D5591" s="1" t="s">
        <v>38</v>
      </c>
      <c r="E5591">
        <v>68</v>
      </c>
      <c r="F5591">
        <v>150000</v>
      </c>
      <c r="G5591">
        <v>89</v>
      </c>
      <c r="H5591">
        <v>31</v>
      </c>
      <c r="I5591">
        <v>58</v>
      </c>
      <c r="J5591">
        <v>13350000</v>
      </c>
      <c r="K5591" s="2">
        <v>45807</v>
      </c>
      <c r="L5591">
        <v>2</v>
      </c>
      <c r="M5591" s="1" t="s">
        <v>55</v>
      </c>
      <c r="N5591" s="1" t="s">
        <v>32</v>
      </c>
      <c r="O5591" s="1" t="s">
        <v>44</v>
      </c>
      <c r="P5591" s="1" t="s">
        <v>25</v>
      </c>
      <c r="Q5591" s="1" t="s">
        <v>26</v>
      </c>
      <c r="R5591" s="1" t="s">
        <v>27</v>
      </c>
    </row>
    <row r="5592" spans="1:18" x14ac:dyDescent="0.3">
      <c r="A5592" s="1" t="s">
        <v>5750</v>
      </c>
      <c r="B5592" s="1" t="s">
        <v>133</v>
      </c>
      <c r="C5592" s="1" t="s">
        <v>213</v>
      </c>
      <c r="D5592" s="1" t="s">
        <v>64</v>
      </c>
      <c r="E5592">
        <v>123</v>
      </c>
      <c r="F5592">
        <v>55000</v>
      </c>
      <c r="G5592">
        <v>146</v>
      </c>
      <c r="H5592">
        <v>11</v>
      </c>
      <c r="I5592">
        <v>135</v>
      </c>
      <c r="J5592">
        <v>8030000</v>
      </c>
      <c r="K5592" s="2">
        <v>45953</v>
      </c>
      <c r="L5592">
        <v>6</v>
      </c>
      <c r="M5592" s="1" t="s">
        <v>22</v>
      </c>
      <c r="N5592" s="1" t="s">
        <v>23</v>
      </c>
      <c r="O5592" s="1" t="s">
        <v>33</v>
      </c>
      <c r="P5592" s="1" t="s">
        <v>49</v>
      </c>
      <c r="Q5592" s="1" t="s">
        <v>26</v>
      </c>
      <c r="R5592" s="1" t="s">
        <v>27</v>
      </c>
    </row>
    <row r="5593" spans="1:18" x14ac:dyDescent="0.3">
      <c r="A5593" s="1" t="s">
        <v>5751</v>
      </c>
      <c r="B5593" s="1" t="s">
        <v>87</v>
      </c>
      <c r="C5593" s="1" t="s">
        <v>320</v>
      </c>
      <c r="D5593" s="1" t="s">
        <v>48</v>
      </c>
      <c r="E5593">
        <v>35</v>
      </c>
      <c r="F5593">
        <v>1800</v>
      </c>
      <c r="G5593">
        <v>37</v>
      </c>
      <c r="H5593">
        <v>5</v>
      </c>
      <c r="I5593">
        <v>32</v>
      </c>
      <c r="J5593">
        <v>66600</v>
      </c>
      <c r="K5593" s="2">
        <v>45858</v>
      </c>
      <c r="L5593">
        <v>11</v>
      </c>
      <c r="M5593" s="1" t="s">
        <v>39</v>
      </c>
      <c r="N5593" s="1" t="s">
        <v>43</v>
      </c>
      <c r="O5593" s="1" t="s">
        <v>24</v>
      </c>
      <c r="P5593" s="1" t="s">
        <v>25</v>
      </c>
      <c r="Q5593" s="1" t="s">
        <v>26</v>
      </c>
      <c r="R5593" s="1" t="s">
        <v>27</v>
      </c>
    </row>
    <row r="5594" spans="1:18" x14ac:dyDescent="0.3">
      <c r="A5594" s="1" t="s">
        <v>5752</v>
      </c>
      <c r="B5594" s="1" t="s">
        <v>104</v>
      </c>
      <c r="C5594" s="1" t="s">
        <v>102</v>
      </c>
      <c r="D5594" s="1" t="s">
        <v>48</v>
      </c>
      <c r="E5594">
        <v>71</v>
      </c>
      <c r="F5594">
        <v>250000</v>
      </c>
      <c r="G5594">
        <v>75</v>
      </c>
      <c r="H5594">
        <v>19</v>
      </c>
      <c r="I5594">
        <v>56</v>
      </c>
      <c r="J5594">
        <v>18750000</v>
      </c>
      <c r="K5594" s="2">
        <v>45944</v>
      </c>
      <c r="L5594">
        <v>11</v>
      </c>
      <c r="M5594" s="1" t="s">
        <v>39</v>
      </c>
      <c r="N5594" s="1" t="s">
        <v>32</v>
      </c>
      <c r="O5594" s="1" t="s">
        <v>33</v>
      </c>
      <c r="P5594" s="1" t="s">
        <v>25</v>
      </c>
      <c r="Q5594" s="1" t="s">
        <v>26</v>
      </c>
      <c r="R5594" s="1" t="s">
        <v>27</v>
      </c>
    </row>
    <row r="5595" spans="1:18" x14ac:dyDescent="0.3">
      <c r="A5595" s="1" t="s">
        <v>5753</v>
      </c>
      <c r="B5595" s="1" t="s">
        <v>80</v>
      </c>
      <c r="C5595" s="1" t="s">
        <v>679</v>
      </c>
      <c r="D5595" s="1" t="s">
        <v>21</v>
      </c>
      <c r="E5595">
        <v>69</v>
      </c>
      <c r="F5595">
        <v>25000</v>
      </c>
      <c r="G5595">
        <v>88</v>
      </c>
      <c r="H5595">
        <v>88</v>
      </c>
      <c r="I5595">
        <v>0</v>
      </c>
      <c r="J5595">
        <v>2200000</v>
      </c>
      <c r="K5595" s="2">
        <v>45904</v>
      </c>
      <c r="L5595">
        <v>2</v>
      </c>
      <c r="M5595" s="1" t="s">
        <v>55</v>
      </c>
      <c r="N5595" s="1" t="s">
        <v>23</v>
      </c>
      <c r="O5595" s="1" t="s">
        <v>44</v>
      </c>
      <c r="P5595" s="1" t="s">
        <v>49</v>
      </c>
      <c r="Q5595" s="1" t="s">
        <v>59</v>
      </c>
      <c r="R5595" s="1" t="s">
        <v>27</v>
      </c>
    </row>
    <row r="5596" spans="1:18" x14ac:dyDescent="0.3">
      <c r="A5596" s="1" t="s">
        <v>5754</v>
      </c>
      <c r="B5596" s="1" t="s">
        <v>52</v>
      </c>
      <c r="C5596" s="1" t="s">
        <v>476</v>
      </c>
      <c r="D5596" s="1" t="s">
        <v>58</v>
      </c>
      <c r="E5596">
        <v>35</v>
      </c>
      <c r="F5596">
        <v>1200</v>
      </c>
      <c r="G5596">
        <v>36</v>
      </c>
      <c r="H5596">
        <v>7</v>
      </c>
      <c r="I5596">
        <v>29</v>
      </c>
      <c r="J5596">
        <v>43200</v>
      </c>
      <c r="K5596" s="2">
        <v>45853</v>
      </c>
      <c r="L5596">
        <v>3</v>
      </c>
      <c r="M5596" s="1" t="s">
        <v>55</v>
      </c>
      <c r="N5596" s="1" t="s">
        <v>23</v>
      </c>
      <c r="O5596" s="1" t="s">
        <v>24</v>
      </c>
      <c r="P5596" s="1" t="s">
        <v>25</v>
      </c>
      <c r="Q5596" s="1" t="s">
        <v>59</v>
      </c>
      <c r="R5596" s="1" t="s">
        <v>27</v>
      </c>
    </row>
    <row r="5597" spans="1:18" x14ac:dyDescent="0.3">
      <c r="A5597" s="1" t="s">
        <v>5755</v>
      </c>
      <c r="B5597" s="1" t="s">
        <v>133</v>
      </c>
      <c r="C5597" s="1" t="s">
        <v>90</v>
      </c>
      <c r="D5597" s="1" t="s">
        <v>38</v>
      </c>
      <c r="E5597">
        <v>24</v>
      </c>
      <c r="F5597">
        <v>8500</v>
      </c>
      <c r="G5597">
        <v>51</v>
      </c>
      <c r="H5597">
        <v>18</v>
      </c>
      <c r="I5597">
        <v>33</v>
      </c>
      <c r="J5597">
        <v>433500</v>
      </c>
      <c r="K5597" s="2">
        <v>45766</v>
      </c>
      <c r="L5597">
        <v>8</v>
      </c>
      <c r="M5597" s="1" t="s">
        <v>22</v>
      </c>
      <c r="N5597" s="1" t="s">
        <v>23</v>
      </c>
      <c r="O5597" s="1" t="s">
        <v>24</v>
      </c>
      <c r="P5597" s="1" t="s">
        <v>25</v>
      </c>
      <c r="Q5597" s="1" t="s">
        <v>26</v>
      </c>
      <c r="R5597" s="1" t="s">
        <v>34</v>
      </c>
    </row>
    <row r="5598" spans="1:18" x14ac:dyDescent="0.3">
      <c r="A5598" s="1" t="s">
        <v>5756</v>
      </c>
      <c r="B5598" s="1" t="s">
        <v>36</v>
      </c>
      <c r="C5598" s="1" t="s">
        <v>127</v>
      </c>
      <c r="D5598" s="1" t="s">
        <v>58</v>
      </c>
      <c r="E5598">
        <v>28</v>
      </c>
      <c r="F5598">
        <v>35000</v>
      </c>
      <c r="G5598">
        <v>54</v>
      </c>
      <c r="H5598">
        <v>39</v>
      </c>
      <c r="I5598">
        <v>15</v>
      </c>
      <c r="J5598">
        <v>1890000</v>
      </c>
      <c r="K5598" s="2">
        <v>45711</v>
      </c>
      <c r="L5598">
        <v>7</v>
      </c>
      <c r="M5598" s="1" t="s">
        <v>22</v>
      </c>
      <c r="N5598" s="1" t="s">
        <v>23</v>
      </c>
      <c r="O5598" s="1" t="s">
        <v>33</v>
      </c>
      <c r="P5598" s="1" t="s">
        <v>25</v>
      </c>
      <c r="Q5598" s="1" t="s">
        <v>50</v>
      </c>
      <c r="R5598" s="1" t="s">
        <v>27</v>
      </c>
    </row>
    <row r="5599" spans="1:18" x14ac:dyDescent="0.3">
      <c r="A5599" s="1" t="s">
        <v>5757</v>
      </c>
      <c r="B5599" s="1" t="s">
        <v>46</v>
      </c>
      <c r="C5599" s="1" t="s">
        <v>284</v>
      </c>
      <c r="D5599" s="1" t="s">
        <v>31</v>
      </c>
      <c r="E5599">
        <v>138</v>
      </c>
      <c r="F5599">
        <v>2800</v>
      </c>
      <c r="G5599">
        <v>149</v>
      </c>
      <c r="H5599">
        <v>70</v>
      </c>
      <c r="I5599">
        <v>79</v>
      </c>
      <c r="J5599">
        <v>417200</v>
      </c>
      <c r="K5599" s="2">
        <v>45849</v>
      </c>
      <c r="L5599">
        <v>13</v>
      </c>
      <c r="M5599" s="1" t="s">
        <v>39</v>
      </c>
      <c r="N5599" s="1" t="s">
        <v>32</v>
      </c>
      <c r="O5599" s="1" t="s">
        <v>24</v>
      </c>
      <c r="P5599" s="1" t="s">
        <v>25</v>
      </c>
      <c r="Q5599" s="1" t="s">
        <v>50</v>
      </c>
      <c r="R5599" s="1" t="s">
        <v>59</v>
      </c>
    </row>
    <row r="5600" spans="1:18" x14ac:dyDescent="0.3">
      <c r="A5600" s="1" t="s">
        <v>5758</v>
      </c>
      <c r="B5600" s="1" t="s">
        <v>99</v>
      </c>
      <c r="C5600" s="1" t="s">
        <v>188</v>
      </c>
      <c r="D5600" s="1" t="s">
        <v>31</v>
      </c>
      <c r="E5600">
        <v>87</v>
      </c>
      <c r="F5600">
        <v>95000</v>
      </c>
      <c r="G5600">
        <v>99</v>
      </c>
      <c r="H5600">
        <v>39</v>
      </c>
      <c r="I5600">
        <v>60</v>
      </c>
      <c r="J5600">
        <v>9405000</v>
      </c>
      <c r="K5600" s="2">
        <v>45756</v>
      </c>
      <c r="L5600">
        <v>5</v>
      </c>
      <c r="M5600" s="1" t="s">
        <v>55</v>
      </c>
      <c r="N5600" s="1" t="s">
        <v>43</v>
      </c>
      <c r="O5600" s="1" t="s">
        <v>33</v>
      </c>
      <c r="P5600" s="1" t="s">
        <v>25</v>
      </c>
      <c r="Q5600" s="1" t="s">
        <v>26</v>
      </c>
      <c r="R5600" s="1" t="s">
        <v>59</v>
      </c>
    </row>
    <row r="5601" spans="1:18" x14ac:dyDescent="0.3">
      <c r="A5601" s="1" t="s">
        <v>5759</v>
      </c>
      <c r="B5601" s="1" t="s">
        <v>83</v>
      </c>
      <c r="C5601" s="1" t="s">
        <v>69</v>
      </c>
      <c r="D5601" s="1" t="s">
        <v>31</v>
      </c>
      <c r="E5601">
        <v>62</v>
      </c>
      <c r="F5601">
        <v>65000</v>
      </c>
      <c r="G5601">
        <v>78</v>
      </c>
      <c r="H5601">
        <v>23</v>
      </c>
      <c r="I5601">
        <v>55</v>
      </c>
      <c r="J5601">
        <v>5070000</v>
      </c>
      <c r="K5601" s="2">
        <v>45889</v>
      </c>
      <c r="L5601">
        <v>15</v>
      </c>
      <c r="M5601" s="1" t="s">
        <v>39</v>
      </c>
      <c r="N5601" s="1" t="s">
        <v>32</v>
      </c>
      <c r="O5601" s="1" t="s">
        <v>33</v>
      </c>
      <c r="P5601" s="1" t="s">
        <v>49</v>
      </c>
      <c r="Q5601" s="1" t="s">
        <v>26</v>
      </c>
      <c r="R5601" s="1" t="s">
        <v>27</v>
      </c>
    </row>
    <row r="5602" spans="1:18" x14ac:dyDescent="0.3">
      <c r="A5602" s="1" t="s">
        <v>5760</v>
      </c>
      <c r="B5602" s="1" t="s">
        <v>107</v>
      </c>
      <c r="C5602" s="1" t="s">
        <v>308</v>
      </c>
      <c r="D5602" s="1" t="s">
        <v>38</v>
      </c>
      <c r="E5602">
        <v>40</v>
      </c>
      <c r="F5602">
        <v>8000</v>
      </c>
      <c r="G5602">
        <v>54</v>
      </c>
      <c r="H5602">
        <v>26</v>
      </c>
      <c r="I5602">
        <v>28</v>
      </c>
      <c r="J5602">
        <v>432000</v>
      </c>
      <c r="K5602" s="2">
        <v>45681</v>
      </c>
      <c r="L5602">
        <v>15</v>
      </c>
      <c r="M5602" s="1" t="s">
        <v>39</v>
      </c>
      <c r="N5602" s="1" t="s">
        <v>43</v>
      </c>
      <c r="O5602" s="1" t="s">
        <v>24</v>
      </c>
      <c r="P5602" s="1" t="s">
        <v>25</v>
      </c>
      <c r="Q5602" s="1" t="s">
        <v>26</v>
      </c>
      <c r="R5602" s="1" t="s">
        <v>34</v>
      </c>
    </row>
    <row r="5603" spans="1:18" x14ac:dyDescent="0.3">
      <c r="A5603" s="1" t="s">
        <v>5761</v>
      </c>
      <c r="B5603" s="1" t="s">
        <v>80</v>
      </c>
      <c r="C5603" s="1" t="s">
        <v>215</v>
      </c>
      <c r="D5603" s="1" t="s">
        <v>48</v>
      </c>
      <c r="E5603">
        <v>113</v>
      </c>
      <c r="F5603">
        <v>350000</v>
      </c>
      <c r="G5603">
        <v>142</v>
      </c>
      <c r="H5603">
        <v>21</v>
      </c>
      <c r="I5603">
        <v>121</v>
      </c>
      <c r="J5603">
        <v>49700000</v>
      </c>
      <c r="K5603" s="2">
        <v>45793</v>
      </c>
      <c r="L5603">
        <v>3</v>
      </c>
      <c r="M5603" s="1" t="s">
        <v>55</v>
      </c>
      <c r="N5603" s="1" t="s">
        <v>32</v>
      </c>
      <c r="O5603" s="1" t="s">
        <v>44</v>
      </c>
      <c r="P5603" s="1" t="s">
        <v>25</v>
      </c>
      <c r="Q5603" s="1" t="s">
        <v>26</v>
      </c>
      <c r="R5603" s="1" t="s">
        <v>27</v>
      </c>
    </row>
    <row r="5604" spans="1:18" x14ac:dyDescent="0.3">
      <c r="A5604" s="1" t="s">
        <v>5762</v>
      </c>
      <c r="B5604" s="1" t="s">
        <v>104</v>
      </c>
      <c r="C5604" s="1" t="s">
        <v>218</v>
      </c>
      <c r="D5604" s="1" t="s">
        <v>67</v>
      </c>
      <c r="E5604">
        <v>51</v>
      </c>
      <c r="F5604">
        <v>70000</v>
      </c>
      <c r="G5604">
        <v>53</v>
      </c>
      <c r="H5604">
        <v>31</v>
      </c>
      <c r="I5604">
        <v>22</v>
      </c>
      <c r="J5604">
        <v>3710000</v>
      </c>
      <c r="K5604" s="2">
        <v>46021</v>
      </c>
      <c r="L5604">
        <v>5</v>
      </c>
      <c r="M5604" s="1" t="s">
        <v>55</v>
      </c>
      <c r="N5604" s="1" t="s">
        <v>23</v>
      </c>
      <c r="O5604" s="1" t="s">
        <v>44</v>
      </c>
      <c r="P5604" s="1" t="s">
        <v>25</v>
      </c>
      <c r="Q5604" s="1" t="s">
        <v>26</v>
      </c>
      <c r="R5604" s="1" t="s">
        <v>27</v>
      </c>
    </row>
    <row r="5605" spans="1:18" x14ac:dyDescent="0.3">
      <c r="A5605" s="1" t="s">
        <v>5763</v>
      </c>
      <c r="B5605" s="1" t="s">
        <v>36</v>
      </c>
      <c r="C5605" s="1" t="s">
        <v>158</v>
      </c>
      <c r="D5605" s="1" t="s">
        <v>31</v>
      </c>
      <c r="E5605">
        <v>114</v>
      </c>
      <c r="F5605">
        <v>300</v>
      </c>
      <c r="G5605">
        <v>132</v>
      </c>
      <c r="H5605">
        <v>22</v>
      </c>
      <c r="I5605">
        <v>110</v>
      </c>
      <c r="J5605">
        <v>39600</v>
      </c>
      <c r="K5605" s="2">
        <v>45717</v>
      </c>
      <c r="L5605">
        <v>14</v>
      </c>
      <c r="M5605" s="1" t="s">
        <v>39</v>
      </c>
      <c r="N5605" s="1" t="s">
        <v>23</v>
      </c>
      <c r="O5605" s="1" t="s">
        <v>33</v>
      </c>
      <c r="P5605" s="1" t="s">
        <v>25</v>
      </c>
      <c r="Q5605" s="1" t="s">
        <v>26</v>
      </c>
      <c r="R5605" s="1" t="s">
        <v>34</v>
      </c>
    </row>
    <row r="5606" spans="1:18" x14ac:dyDescent="0.3">
      <c r="A5606" s="1" t="s">
        <v>5764</v>
      </c>
      <c r="B5606" s="1" t="s">
        <v>46</v>
      </c>
      <c r="C5606" s="1" t="s">
        <v>344</v>
      </c>
      <c r="D5606" s="1" t="s">
        <v>58</v>
      </c>
      <c r="E5606">
        <v>91</v>
      </c>
      <c r="F5606">
        <v>18000</v>
      </c>
      <c r="G5606">
        <v>95</v>
      </c>
      <c r="H5606">
        <v>72</v>
      </c>
      <c r="I5606">
        <v>23</v>
      </c>
      <c r="J5606">
        <v>1710000</v>
      </c>
      <c r="K5606" s="2">
        <v>45872</v>
      </c>
      <c r="L5606">
        <v>5</v>
      </c>
      <c r="M5606" s="1" t="s">
        <v>55</v>
      </c>
      <c r="N5606" s="1" t="s">
        <v>23</v>
      </c>
      <c r="O5606" s="1" t="s">
        <v>44</v>
      </c>
      <c r="P5606" s="1" t="s">
        <v>25</v>
      </c>
      <c r="Q5606" s="1" t="s">
        <v>26</v>
      </c>
      <c r="R5606" s="1" t="s">
        <v>27</v>
      </c>
    </row>
    <row r="5607" spans="1:18" x14ac:dyDescent="0.3">
      <c r="A5607" s="1" t="s">
        <v>5765</v>
      </c>
      <c r="B5607" s="1" t="s">
        <v>133</v>
      </c>
      <c r="C5607" s="1" t="s">
        <v>88</v>
      </c>
      <c r="D5607" s="1" t="s">
        <v>58</v>
      </c>
      <c r="E5607">
        <v>66</v>
      </c>
      <c r="F5607">
        <v>18000</v>
      </c>
      <c r="G5607">
        <v>95</v>
      </c>
      <c r="H5607">
        <v>75</v>
      </c>
      <c r="I5607">
        <v>20</v>
      </c>
      <c r="J5607">
        <v>1710000</v>
      </c>
      <c r="K5607" s="2">
        <v>45938</v>
      </c>
      <c r="L5607">
        <v>1</v>
      </c>
      <c r="M5607" s="1" t="s">
        <v>55</v>
      </c>
      <c r="N5607" s="1" t="s">
        <v>32</v>
      </c>
      <c r="O5607" s="1" t="s">
        <v>24</v>
      </c>
      <c r="P5607" s="1" t="s">
        <v>49</v>
      </c>
      <c r="Q5607" s="1" t="s">
        <v>26</v>
      </c>
      <c r="R5607" s="1" t="s">
        <v>34</v>
      </c>
    </row>
    <row r="5608" spans="1:18" x14ac:dyDescent="0.3">
      <c r="A5608" s="1" t="s">
        <v>5766</v>
      </c>
      <c r="B5608" s="1" t="s">
        <v>19</v>
      </c>
      <c r="C5608" s="1" t="s">
        <v>140</v>
      </c>
      <c r="D5608" s="1" t="s">
        <v>58</v>
      </c>
      <c r="E5608">
        <v>122</v>
      </c>
      <c r="F5608">
        <v>12000</v>
      </c>
      <c r="G5608">
        <v>133</v>
      </c>
      <c r="H5608">
        <v>34</v>
      </c>
      <c r="I5608">
        <v>99</v>
      </c>
      <c r="J5608">
        <v>1596000</v>
      </c>
      <c r="K5608" s="2">
        <v>45675</v>
      </c>
      <c r="L5608">
        <v>1</v>
      </c>
      <c r="M5608" s="1" t="s">
        <v>55</v>
      </c>
      <c r="N5608" s="1" t="s">
        <v>32</v>
      </c>
      <c r="O5608" s="1" t="s">
        <v>44</v>
      </c>
      <c r="P5608" s="1" t="s">
        <v>25</v>
      </c>
      <c r="Q5608" s="1" t="s">
        <v>26</v>
      </c>
      <c r="R5608" s="1" t="s">
        <v>27</v>
      </c>
    </row>
    <row r="5609" spans="1:18" x14ac:dyDescent="0.3">
      <c r="A5609" s="1" t="s">
        <v>5767</v>
      </c>
      <c r="B5609" s="1" t="s">
        <v>80</v>
      </c>
      <c r="C5609" s="1" t="s">
        <v>268</v>
      </c>
      <c r="D5609" s="1" t="s">
        <v>58</v>
      </c>
      <c r="E5609">
        <v>43</v>
      </c>
      <c r="F5609">
        <v>6000</v>
      </c>
      <c r="G5609">
        <v>65</v>
      </c>
      <c r="H5609">
        <v>58</v>
      </c>
      <c r="I5609">
        <v>7</v>
      </c>
      <c r="J5609">
        <v>390000</v>
      </c>
      <c r="K5609" s="2">
        <v>45990</v>
      </c>
      <c r="L5609">
        <v>13</v>
      </c>
      <c r="M5609" s="1" t="s">
        <v>39</v>
      </c>
      <c r="N5609" s="1" t="s">
        <v>43</v>
      </c>
      <c r="O5609" s="1" t="s">
        <v>44</v>
      </c>
      <c r="P5609" s="1" t="s">
        <v>25</v>
      </c>
      <c r="Q5609" s="1" t="s">
        <v>50</v>
      </c>
      <c r="R5609" s="1" t="s">
        <v>27</v>
      </c>
    </row>
    <row r="5610" spans="1:18" x14ac:dyDescent="0.3">
      <c r="A5610" s="1" t="s">
        <v>5768</v>
      </c>
      <c r="B5610" s="1" t="s">
        <v>93</v>
      </c>
      <c r="C5610" s="1" t="s">
        <v>166</v>
      </c>
      <c r="D5610" s="1" t="s">
        <v>91</v>
      </c>
      <c r="E5610">
        <v>112</v>
      </c>
      <c r="F5610">
        <v>35000</v>
      </c>
      <c r="G5610">
        <v>119</v>
      </c>
      <c r="H5610">
        <v>7</v>
      </c>
      <c r="I5610">
        <v>112</v>
      </c>
      <c r="J5610">
        <v>4165000</v>
      </c>
      <c r="K5610" s="2">
        <v>45674</v>
      </c>
      <c r="L5610">
        <v>15</v>
      </c>
      <c r="M5610" s="1" t="s">
        <v>39</v>
      </c>
      <c r="N5610" s="1" t="s">
        <v>23</v>
      </c>
      <c r="O5610" s="1" t="s">
        <v>24</v>
      </c>
      <c r="P5610" s="1" t="s">
        <v>25</v>
      </c>
      <c r="Q5610" s="1" t="s">
        <v>26</v>
      </c>
      <c r="R5610" s="1" t="s">
        <v>27</v>
      </c>
    </row>
    <row r="5611" spans="1:18" x14ac:dyDescent="0.3">
      <c r="A5611" s="1" t="s">
        <v>5769</v>
      </c>
      <c r="B5611" s="1" t="s">
        <v>29</v>
      </c>
      <c r="C5611" s="1" t="s">
        <v>20</v>
      </c>
      <c r="D5611" s="1" t="s">
        <v>54</v>
      </c>
      <c r="E5611">
        <v>72</v>
      </c>
      <c r="F5611">
        <v>15000</v>
      </c>
      <c r="G5611">
        <v>89</v>
      </c>
      <c r="H5611">
        <v>80</v>
      </c>
      <c r="I5611">
        <v>9</v>
      </c>
      <c r="J5611">
        <v>1335000</v>
      </c>
      <c r="K5611" s="2">
        <v>45959</v>
      </c>
      <c r="L5611">
        <v>5</v>
      </c>
      <c r="M5611" s="1" t="s">
        <v>55</v>
      </c>
      <c r="N5611" s="1" t="s">
        <v>43</v>
      </c>
      <c r="O5611" s="1" t="s">
        <v>24</v>
      </c>
      <c r="P5611" s="1" t="s">
        <v>25</v>
      </c>
      <c r="Q5611" s="1" t="s">
        <v>26</v>
      </c>
      <c r="R5611" s="1" t="s">
        <v>27</v>
      </c>
    </row>
    <row r="5612" spans="1:18" x14ac:dyDescent="0.3">
      <c r="A5612" s="1" t="s">
        <v>5770</v>
      </c>
      <c r="B5612" s="1" t="s">
        <v>41</v>
      </c>
      <c r="C5612" s="1" t="s">
        <v>168</v>
      </c>
      <c r="D5612" s="1" t="s">
        <v>21</v>
      </c>
      <c r="E5612">
        <v>82</v>
      </c>
      <c r="F5612">
        <v>10000</v>
      </c>
      <c r="G5612">
        <v>95</v>
      </c>
      <c r="H5612">
        <v>31</v>
      </c>
      <c r="I5612">
        <v>64</v>
      </c>
      <c r="J5612">
        <v>950000</v>
      </c>
      <c r="K5612" s="2">
        <v>45837</v>
      </c>
      <c r="L5612">
        <v>5</v>
      </c>
      <c r="M5612" s="1" t="s">
        <v>55</v>
      </c>
      <c r="N5612" s="1" t="s">
        <v>32</v>
      </c>
      <c r="O5612" s="1" t="s">
        <v>44</v>
      </c>
      <c r="P5612" s="1" t="s">
        <v>25</v>
      </c>
      <c r="Q5612" s="1" t="s">
        <v>26</v>
      </c>
      <c r="R5612" s="1" t="s">
        <v>27</v>
      </c>
    </row>
    <row r="5613" spans="1:18" x14ac:dyDescent="0.3">
      <c r="A5613" s="1" t="s">
        <v>5771</v>
      </c>
      <c r="B5613" s="1" t="s">
        <v>80</v>
      </c>
      <c r="C5613" s="1" t="s">
        <v>218</v>
      </c>
      <c r="D5613" s="1" t="s">
        <v>54</v>
      </c>
      <c r="E5613">
        <v>95</v>
      </c>
      <c r="F5613">
        <v>70000</v>
      </c>
      <c r="G5613">
        <v>95</v>
      </c>
      <c r="H5613">
        <v>53</v>
      </c>
      <c r="I5613">
        <v>42</v>
      </c>
      <c r="J5613">
        <v>6650000</v>
      </c>
      <c r="K5613" s="2">
        <v>45838</v>
      </c>
      <c r="L5613">
        <v>2</v>
      </c>
      <c r="M5613" s="1" t="s">
        <v>55</v>
      </c>
      <c r="N5613" s="1" t="s">
        <v>43</v>
      </c>
      <c r="O5613" s="1" t="s">
        <v>85</v>
      </c>
      <c r="P5613" s="1" t="s">
        <v>25</v>
      </c>
      <c r="Q5613" s="1" t="s">
        <v>26</v>
      </c>
      <c r="R5613" s="1" t="s">
        <v>27</v>
      </c>
    </row>
    <row r="5614" spans="1:18" x14ac:dyDescent="0.3">
      <c r="A5614" s="1" t="s">
        <v>5772</v>
      </c>
      <c r="B5614" s="1" t="s">
        <v>83</v>
      </c>
      <c r="C5614" s="1" t="s">
        <v>162</v>
      </c>
      <c r="D5614" s="1" t="s">
        <v>21</v>
      </c>
      <c r="E5614">
        <v>79</v>
      </c>
      <c r="F5614">
        <v>950000</v>
      </c>
      <c r="G5614">
        <v>80</v>
      </c>
      <c r="H5614">
        <v>77</v>
      </c>
      <c r="I5614">
        <v>3</v>
      </c>
      <c r="J5614">
        <v>76000000</v>
      </c>
      <c r="K5614" s="2">
        <v>45768</v>
      </c>
      <c r="L5614">
        <v>8</v>
      </c>
      <c r="M5614" s="1" t="s">
        <v>22</v>
      </c>
      <c r="N5614" s="1" t="s">
        <v>32</v>
      </c>
      <c r="O5614" s="1" t="s">
        <v>33</v>
      </c>
      <c r="P5614" s="1" t="s">
        <v>49</v>
      </c>
      <c r="Q5614" s="1" t="s">
        <v>26</v>
      </c>
      <c r="R5614" s="1" t="s">
        <v>27</v>
      </c>
    </row>
    <row r="5615" spans="1:18" x14ac:dyDescent="0.3">
      <c r="A5615" s="1" t="s">
        <v>5773</v>
      </c>
      <c r="B5615" s="1" t="s">
        <v>41</v>
      </c>
      <c r="C5615" s="1" t="s">
        <v>301</v>
      </c>
      <c r="D5615" s="1" t="s">
        <v>31</v>
      </c>
      <c r="E5615">
        <v>89</v>
      </c>
      <c r="F5615">
        <v>9000</v>
      </c>
      <c r="G5615">
        <v>100</v>
      </c>
      <c r="H5615">
        <v>42</v>
      </c>
      <c r="I5615">
        <v>58</v>
      </c>
      <c r="J5615">
        <v>900000</v>
      </c>
      <c r="K5615" s="2">
        <v>45912</v>
      </c>
      <c r="L5615">
        <v>15</v>
      </c>
      <c r="M5615" s="1" t="s">
        <v>39</v>
      </c>
      <c r="N5615" s="1" t="s">
        <v>43</v>
      </c>
      <c r="O5615" s="1" t="s">
        <v>85</v>
      </c>
      <c r="P5615" s="1" t="s">
        <v>25</v>
      </c>
      <c r="Q5615" s="1" t="s">
        <v>59</v>
      </c>
      <c r="R5615" s="1" t="s">
        <v>27</v>
      </c>
    </row>
    <row r="5616" spans="1:18" x14ac:dyDescent="0.3">
      <c r="A5616" s="1" t="s">
        <v>5774</v>
      </c>
      <c r="B5616" s="1" t="s">
        <v>107</v>
      </c>
      <c r="C5616" s="1" t="s">
        <v>296</v>
      </c>
      <c r="D5616" s="1" t="s">
        <v>64</v>
      </c>
      <c r="E5616">
        <v>81</v>
      </c>
      <c r="F5616">
        <v>4200000</v>
      </c>
      <c r="G5616">
        <v>97</v>
      </c>
      <c r="H5616">
        <v>39</v>
      </c>
      <c r="I5616">
        <v>58</v>
      </c>
      <c r="J5616">
        <v>407400000</v>
      </c>
      <c r="K5616" s="2">
        <v>45875</v>
      </c>
      <c r="L5616">
        <v>14</v>
      </c>
      <c r="M5616" s="1" t="s">
        <v>39</v>
      </c>
      <c r="N5616" s="1" t="s">
        <v>32</v>
      </c>
      <c r="O5616" s="1" t="s">
        <v>33</v>
      </c>
      <c r="P5616" s="1" t="s">
        <v>49</v>
      </c>
      <c r="Q5616" s="1" t="s">
        <v>26</v>
      </c>
      <c r="R5616" s="1" t="s">
        <v>27</v>
      </c>
    </row>
    <row r="5617" spans="1:18" x14ac:dyDescent="0.3">
      <c r="A5617" s="1" t="s">
        <v>5775</v>
      </c>
      <c r="B5617" s="1" t="s">
        <v>83</v>
      </c>
      <c r="C5617" s="1" t="s">
        <v>105</v>
      </c>
      <c r="D5617" s="1" t="s">
        <v>58</v>
      </c>
      <c r="E5617">
        <v>95</v>
      </c>
      <c r="F5617">
        <v>6500</v>
      </c>
      <c r="G5617">
        <v>116</v>
      </c>
      <c r="H5617">
        <v>9</v>
      </c>
      <c r="I5617">
        <v>107</v>
      </c>
      <c r="J5617">
        <v>754000</v>
      </c>
      <c r="K5617" s="2">
        <v>45672</v>
      </c>
      <c r="L5617">
        <v>15</v>
      </c>
      <c r="M5617" s="1" t="s">
        <v>39</v>
      </c>
      <c r="N5617" s="1" t="s">
        <v>32</v>
      </c>
      <c r="O5617" s="1" t="s">
        <v>33</v>
      </c>
      <c r="P5617" s="1" t="s">
        <v>25</v>
      </c>
      <c r="Q5617" s="1" t="s">
        <v>26</v>
      </c>
      <c r="R5617" s="1" t="s">
        <v>27</v>
      </c>
    </row>
    <row r="5618" spans="1:18" x14ac:dyDescent="0.3">
      <c r="A5618" s="1" t="s">
        <v>5776</v>
      </c>
      <c r="B5618" s="1" t="s">
        <v>107</v>
      </c>
      <c r="C5618" s="1" t="s">
        <v>284</v>
      </c>
      <c r="D5618" s="1" t="s">
        <v>58</v>
      </c>
      <c r="E5618">
        <v>44</v>
      </c>
      <c r="F5618">
        <v>2800</v>
      </c>
      <c r="G5618">
        <v>49</v>
      </c>
      <c r="H5618">
        <v>46</v>
      </c>
      <c r="I5618">
        <v>3</v>
      </c>
      <c r="J5618">
        <v>137200</v>
      </c>
      <c r="K5618" s="2">
        <v>45892</v>
      </c>
      <c r="L5618">
        <v>15</v>
      </c>
      <c r="M5618" s="1" t="s">
        <v>39</v>
      </c>
      <c r="N5618" s="1" t="s">
        <v>23</v>
      </c>
      <c r="O5618" s="1" t="s">
        <v>44</v>
      </c>
      <c r="P5618" s="1" t="s">
        <v>49</v>
      </c>
      <c r="Q5618" s="1" t="s">
        <v>26</v>
      </c>
      <c r="R5618" s="1" t="s">
        <v>27</v>
      </c>
    </row>
    <row r="5619" spans="1:18" x14ac:dyDescent="0.3">
      <c r="A5619" s="1" t="s">
        <v>5777</v>
      </c>
      <c r="B5619" s="1" t="s">
        <v>104</v>
      </c>
      <c r="C5619" s="1" t="s">
        <v>74</v>
      </c>
      <c r="D5619" s="1" t="s">
        <v>38</v>
      </c>
      <c r="E5619">
        <v>77</v>
      </c>
      <c r="F5619">
        <v>25000</v>
      </c>
      <c r="G5619">
        <v>96</v>
      </c>
      <c r="H5619">
        <v>45</v>
      </c>
      <c r="I5619">
        <v>51</v>
      </c>
      <c r="J5619">
        <v>2400000</v>
      </c>
      <c r="K5619" s="2">
        <v>45809</v>
      </c>
      <c r="L5619">
        <v>8</v>
      </c>
      <c r="M5619" s="1" t="s">
        <v>22</v>
      </c>
      <c r="N5619" s="1" t="s">
        <v>23</v>
      </c>
      <c r="O5619" s="1" t="s">
        <v>24</v>
      </c>
      <c r="P5619" s="1" t="s">
        <v>49</v>
      </c>
      <c r="Q5619" s="1" t="s">
        <v>26</v>
      </c>
      <c r="R5619" s="1" t="s">
        <v>27</v>
      </c>
    </row>
    <row r="5620" spans="1:18" x14ac:dyDescent="0.3">
      <c r="A5620" s="1" t="s">
        <v>5778</v>
      </c>
      <c r="B5620" s="1" t="s">
        <v>133</v>
      </c>
      <c r="C5620" s="1" t="s">
        <v>74</v>
      </c>
      <c r="D5620" s="1" t="s">
        <v>67</v>
      </c>
      <c r="E5620">
        <v>124</v>
      </c>
      <c r="F5620">
        <v>25000</v>
      </c>
      <c r="G5620">
        <v>127</v>
      </c>
      <c r="H5620">
        <v>25</v>
      </c>
      <c r="I5620">
        <v>102</v>
      </c>
      <c r="J5620">
        <v>3175000</v>
      </c>
      <c r="K5620" s="2">
        <v>45942</v>
      </c>
      <c r="L5620">
        <v>15</v>
      </c>
      <c r="M5620" s="1" t="s">
        <v>39</v>
      </c>
      <c r="N5620" s="1" t="s">
        <v>23</v>
      </c>
      <c r="O5620" s="1" t="s">
        <v>85</v>
      </c>
      <c r="P5620" s="1" t="s">
        <v>25</v>
      </c>
      <c r="Q5620" s="1" t="s">
        <v>50</v>
      </c>
      <c r="R5620" s="1" t="s">
        <v>27</v>
      </c>
    </row>
    <row r="5621" spans="1:18" x14ac:dyDescent="0.3">
      <c r="A5621" s="1" t="s">
        <v>5779</v>
      </c>
      <c r="B5621" s="1" t="s">
        <v>83</v>
      </c>
      <c r="C5621" s="1" t="s">
        <v>105</v>
      </c>
      <c r="D5621" s="1" t="s">
        <v>67</v>
      </c>
      <c r="E5621">
        <v>46</v>
      </c>
      <c r="F5621">
        <v>6500</v>
      </c>
      <c r="G5621">
        <v>60</v>
      </c>
      <c r="H5621">
        <v>13</v>
      </c>
      <c r="I5621">
        <v>47</v>
      </c>
      <c r="J5621">
        <v>390000</v>
      </c>
      <c r="K5621" s="2">
        <v>45704</v>
      </c>
      <c r="L5621">
        <v>8</v>
      </c>
      <c r="M5621" s="1" t="s">
        <v>22</v>
      </c>
      <c r="N5621" s="1" t="s">
        <v>43</v>
      </c>
      <c r="O5621" s="1" t="s">
        <v>24</v>
      </c>
      <c r="P5621" s="1" t="s">
        <v>25</v>
      </c>
      <c r="Q5621" s="1" t="s">
        <v>50</v>
      </c>
      <c r="R5621" s="1" t="s">
        <v>27</v>
      </c>
    </row>
    <row r="5622" spans="1:18" x14ac:dyDescent="0.3">
      <c r="A5622" s="1" t="s">
        <v>5780</v>
      </c>
      <c r="B5622" s="1" t="s">
        <v>107</v>
      </c>
      <c r="C5622" s="1" t="s">
        <v>231</v>
      </c>
      <c r="D5622" s="1" t="s">
        <v>54</v>
      </c>
      <c r="E5622">
        <v>115</v>
      </c>
      <c r="F5622">
        <v>12000</v>
      </c>
      <c r="G5622">
        <v>127</v>
      </c>
      <c r="H5622">
        <v>126</v>
      </c>
      <c r="I5622">
        <v>1</v>
      </c>
      <c r="J5622">
        <v>1524000</v>
      </c>
      <c r="K5622" s="2">
        <v>45809</v>
      </c>
      <c r="L5622">
        <v>4</v>
      </c>
      <c r="M5622" s="1" t="s">
        <v>55</v>
      </c>
      <c r="N5622" s="1" t="s">
        <v>43</v>
      </c>
      <c r="O5622" s="1" t="s">
        <v>44</v>
      </c>
      <c r="P5622" s="1" t="s">
        <v>25</v>
      </c>
      <c r="Q5622" s="1" t="s">
        <v>26</v>
      </c>
      <c r="R5622" s="1" t="s">
        <v>34</v>
      </c>
    </row>
    <row r="5623" spans="1:18" x14ac:dyDescent="0.3">
      <c r="A5623" s="1" t="s">
        <v>5781</v>
      </c>
      <c r="B5623" s="1" t="s">
        <v>80</v>
      </c>
      <c r="C5623" s="1" t="s">
        <v>154</v>
      </c>
      <c r="D5623" s="1" t="s">
        <v>21</v>
      </c>
      <c r="E5623">
        <v>57</v>
      </c>
      <c r="F5623">
        <v>18000</v>
      </c>
      <c r="G5623">
        <v>85</v>
      </c>
      <c r="H5623">
        <v>37</v>
      </c>
      <c r="I5623">
        <v>48</v>
      </c>
      <c r="J5623">
        <v>1530000</v>
      </c>
      <c r="K5623" s="2">
        <v>45979</v>
      </c>
      <c r="L5623">
        <v>14</v>
      </c>
      <c r="M5623" s="1" t="s">
        <v>39</v>
      </c>
      <c r="N5623" s="1" t="s">
        <v>43</v>
      </c>
      <c r="O5623" s="1" t="s">
        <v>44</v>
      </c>
      <c r="P5623" s="1" t="s">
        <v>25</v>
      </c>
      <c r="Q5623" s="1" t="s">
        <v>26</v>
      </c>
      <c r="R5623" s="1" t="s">
        <v>27</v>
      </c>
    </row>
    <row r="5624" spans="1:18" x14ac:dyDescent="0.3">
      <c r="A5624" s="1" t="s">
        <v>5782</v>
      </c>
      <c r="B5624" s="1" t="s">
        <v>52</v>
      </c>
      <c r="C5624" s="1" t="s">
        <v>258</v>
      </c>
      <c r="D5624" s="1" t="s">
        <v>38</v>
      </c>
      <c r="E5624">
        <v>134</v>
      </c>
      <c r="F5624">
        <v>650000</v>
      </c>
      <c r="G5624">
        <v>142</v>
      </c>
      <c r="H5624">
        <v>63</v>
      </c>
      <c r="I5624">
        <v>79</v>
      </c>
      <c r="J5624">
        <v>92300000</v>
      </c>
      <c r="K5624" s="2">
        <v>45853</v>
      </c>
      <c r="L5624">
        <v>8</v>
      </c>
      <c r="M5624" s="1" t="s">
        <v>22</v>
      </c>
      <c r="N5624" s="1" t="s">
        <v>23</v>
      </c>
      <c r="O5624" s="1" t="s">
        <v>33</v>
      </c>
      <c r="P5624" s="1" t="s">
        <v>49</v>
      </c>
      <c r="Q5624" s="1" t="s">
        <v>26</v>
      </c>
      <c r="R5624" s="1" t="s">
        <v>27</v>
      </c>
    </row>
    <row r="5625" spans="1:18" x14ac:dyDescent="0.3">
      <c r="A5625" s="1" t="s">
        <v>5783</v>
      </c>
      <c r="B5625" s="1" t="s">
        <v>107</v>
      </c>
      <c r="C5625" s="1" t="s">
        <v>140</v>
      </c>
      <c r="D5625" s="1" t="s">
        <v>38</v>
      </c>
      <c r="E5625">
        <v>84</v>
      </c>
      <c r="F5625">
        <v>12000</v>
      </c>
      <c r="G5625">
        <v>84</v>
      </c>
      <c r="H5625">
        <v>49</v>
      </c>
      <c r="I5625">
        <v>35</v>
      </c>
      <c r="J5625">
        <v>1008000</v>
      </c>
      <c r="K5625" s="2">
        <v>45974</v>
      </c>
      <c r="L5625">
        <v>14</v>
      </c>
      <c r="M5625" s="1" t="s">
        <v>39</v>
      </c>
      <c r="N5625" s="1" t="s">
        <v>23</v>
      </c>
      <c r="O5625" s="1" t="s">
        <v>44</v>
      </c>
      <c r="P5625" s="1" t="s">
        <v>25</v>
      </c>
      <c r="Q5625" s="1" t="s">
        <v>26</v>
      </c>
      <c r="R5625" s="1" t="s">
        <v>27</v>
      </c>
    </row>
    <row r="5626" spans="1:18" x14ac:dyDescent="0.3">
      <c r="A5626" s="1" t="s">
        <v>5784</v>
      </c>
      <c r="B5626" s="1" t="s">
        <v>46</v>
      </c>
      <c r="C5626" s="1" t="s">
        <v>245</v>
      </c>
      <c r="D5626" s="1" t="s">
        <v>64</v>
      </c>
      <c r="E5626">
        <v>95</v>
      </c>
      <c r="F5626">
        <v>1800</v>
      </c>
      <c r="G5626">
        <v>119</v>
      </c>
      <c r="H5626">
        <v>84</v>
      </c>
      <c r="I5626">
        <v>35</v>
      </c>
      <c r="J5626">
        <v>214200</v>
      </c>
      <c r="K5626" s="2">
        <v>45984</v>
      </c>
      <c r="L5626">
        <v>3</v>
      </c>
      <c r="M5626" s="1" t="s">
        <v>55</v>
      </c>
      <c r="N5626" s="1" t="s">
        <v>43</v>
      </c>
      <c r="O5626" s="1" t="s">
        <v>24</v>
      </c>
      <c r="P5626" s="1" t="s">
        <v>25</v>
      </c>
      <c r="Q5626" s="1" t="s">
        <v>50</v>
      </c>
      <c r="R5626" s="1" t="s">
        <v>27</v>
      </c>
    </row>
    <row r="5627" spans="1:18" x14ac:dyDescent="0.3">
      <c r="A5627" s="1" t="s">
        <v>5785</v>
      </c>
      <c r="B5627" s="1" t="s">
        <v>29</v>
      </c>
      <c r="C5627" s="1" t="s">
        <v>500</v>
      </c>
      <c r="D5627" s="1" t="s">
        <v>67</v>
      </c>
      <c r="E5627">
        <v>72</v>
      </c>
      <c r="F5627">
        <v>15000</v>
      </c>
      <c r="G5627">
        <v>93</v>
      </c>
      <c r="H5627">
        <v>79</v>
      </c>
      <c r="I5627">
        <v>14</v>
      </c>
      <c r="J5627">
        <v>1395000</v>
      </c>
      <c r="K5627" s="2">
        <v>45712</v>
      </c>
      <c r="L5627">
        <v>13</v>
      </c>
      <c r="M5627" s="1" t="s">
        <v>39</v>
      </c>
      <c r="N5627" s="1" t="s">
        <v>23</v>
      </c>
      <c r="O5627" s="1" t="s">
        <v>24</v>
      </c>
      <c r="P5627" s="1" t="s">
        <v>25</v>
      </c>
      <c r="Q5627" s="1" t="s">
        <v>26</v>
      </c>
      <c r="R5627" s="1" t="s">
        <v>27</v>
      </c>
    </row>
    <row r="5628" spans="1:18" x14ac:dyDescent="0.3">
      <c r="A5628" s="1" t="s">
        <v>5786</v>
      </c>
      <c r="B5628" s="1" t="s">
        <v>83</v>
      </c>
      <c r="C5628" s="1" t="s">
        <v>511</v>
      </c>
      <c r="D5628" s="1" t="s">
        <v>21</v>
      </c>
      <c r="E5628">
        <v>43</v>
      </c>
      <c r="F5628">
        <v>12000</v>
      </c>
      <c r="G5628">
        <v>59</v>
      </c>
      <c r="H5628">
        <v>46</v>
      </c>
      <c r="I5628">
        <v>13</v>
      </c>
      <c r="J5628">
        <v>708000</v>
      </c>
      <c r="K5628" s="2">
        <v>45834</v>
      </c>
      <c r="L5628">
        <v>11</v>
      </c>
      <c r="M5628" s="1" t="s">
        <v>39</v>
      </c>
      <c r="N5628" s="1" t="s">
        <v>23</v>
      </c>
      <c r="O5628" s="1" t="s">
        <v>44</v>
      </c>
      <c r="P5628" s="1" t="s">
        <v>25</v>
      </c>
      <c r="Q5628" s="1" t="s">
        <v>50</v>
      </c>
      <c r="R5628" s="1" t="s">
        <v>27</v>
      </c>
    </row>
    <row r="5629" spans="1:18" x14ac:dyDescent="0.3">
      <c r="A5629" s="1" t="s">
        <v>5787</v>
      </c>
      <c r="B5629" s="1" t="s">
        <v>36</v>
      </c>
      <c r="C5629" s="1" t="s">
        <v>74</v>
      </c>
      <c r="D5629" s="1" t="s">
        <v>72</v>
      </c>
      <c r="E5629">
        <v>106</v>
      </c>
      <c r="F5629">
        <v>25000</v>
      </c>
      <c r="G5629">
        <v>128</v>
      </c>
      <c r="H5629">
        <v>63</v>
      </c>
      <c r="I5629">
        <v>65</v>
      </c>
      <c r="J5629">
        <v>3200000</v>
      </c>
      <c r="K5629" s="2">
        <v>45922</v>
      </c>
      <c r="L5629">
        <v>14</v>
      </c>
      <c r="M5629" s="1" t="s">
        <v>39</v>
      </c>
      <c r="N5629" s="1" t="s">
        <v>23</v>
      </c>
      <c r="O5629" s="1" t="s">
        <v>24</v>
      </c>
      <c r="P5629" s="1" t="s">
        <v>25</v>
      </c>
      <c r="Q5629" s="1" t="s">
        <v>26</v>
      </c>
      <c r="R5629" s="1" t="s">
        <v>59</v>
      </c>
    </row>
    <row r="5630" spans="1:18" x14ac:dyDescent="0.3">
      <c r="A5630" s="1" t="s">
        <v>5788</v>
      </c>
      <c r="B5630" s="1" t="s">
        <v>107</v>
      </c>
      <c r="C5630" s="1" t="s">
        <v>170</v>
      </c>
      <c r="D5630" s="1" t="s">
        <v>72</v>
      </c>
      <c r="E5630">
        <v>26</v>
      </c>
      <c r="F5630">
        <v>45000</v>
      </c>
      <c r="G5630">
        <v>39</v>
      </c>
      <c r="H5630">
        <v>10</v>
      </c>
      <c r="I5630">
        <v>29</v>
      </c>
      <c r="J5630">
        <v>1755000</v>
      </c>
      <c r="K5630" s="2">
        <v>45781</v>
      </c>
      <c r="L5630">
        <v>3</v>
      </c>
      <c r="M5630" s="1" t="s">
        <v>55</v>
      </c>
      <c r="N5630" s="1" t="s">
        <v>32</v>
      </c>
      <c r="O5630" s="1" t="s">
        <v>24</v>
      </c>
      <c r="P5630" s="1" t="s">
        <v>25</v>
      </c>
      <c r="Q5630" s="1" t="s">
        <v>50</v>
      </c>
      <c r="R5630" s="1" t="s">
        <v>27</v>
      </c>
    </row>
    <row r="5631" spans="1:18" x14ac:dyDescent="0.3">
      <c r="A5631" s="1" t="s">
        <v>5789</v>
      </c>
      <c r="B5631" s="1" t="s">
        <v>29</v>
      </c>
      <c r="C5631" s="1" t="s">
        <v>402</v>
      </c>
      <c r="D5631" s="1" t="s">
        <v>38</v>
      </c>
      <c r="E5631">
        <v>86</v>
      </c>
      <c r="F5631">
        <v>2500</v>
      </c>
      <c r="G5631">
        <v>108</v>
      </c>
      <c r="H5631">
        <v>13</v>
      </c>
      <c r="I5631">
        <v>95</v>
      </c>
      <c r="J5631">
        <v>270000</v>
      </c>
      <c r="K5631" s="2">
        <v>45718</v>
      </c>
      <c r="L5631">
        <v>8</v>
      </c>
      <c r="M5631" s="1" t="s">
        <v>22</v>
      </c>
      <c r="N5631" s="1" t="s">
        <v>32</v>
      </c>
      <c r="O5631" s="1" t="s">
        <v>44</v>
      </c>
      <c r="P5631" s="1" t="s">
        <v>25</v>
      </c>
      <c r="Q5631" s="1" t="s">
        <v>26</v>
      </c>
      <c r="R5631" s="1" t="s">
        <v>27</v>
      </c>
    </row>
    <row r="5632" spans="1:18" x14ac:dyDescent="0.3">
      <c r="A5632" s="1" t="s">
        <v>5790</v>
      </c>
      <c r="B5632" s="1" t="s">
        <v>80</v>
      </c>
      <c r="C5632" s="1" t="s">
        <v>493</v>
      </c>
      <c r="D5632" s="1" t="s">
        <v>67</v>
      </c>
      <c r="E5632">
        <v>76</v>
      </c>
      <c r="F5632">
        <v>6500</v>
      </c>
      <c r="G5632">
        <v>78</v>
      </c>
      <c r="H5632">
        <v>58</v>
      </c>
      <c r="I5632">
        <v>20</v>
      </c>
      <c r="J5632">
        <v>507000</v>
      </c>
      <c r="K5632" s="2">
        <v>45763</v>
      </c>
      <c r="L5632">
        <v>13</v>
      </c>
      <c r="M5632" s="1" t="s">
        <v>39</v>
      </c>
      <c r="N5632" s="1" t="s">
        <v>23</v>
      </c>
      <c r="O5632" s="1" t="s">
        <v>24</v>
      </c>
      <c r="P5632" s="1" t="s">
        <v>25</v>
      </c>
      <c r="Q5632" s="1" t="s">
        <v>26</v>
      </c>
      <c r="R5632" s="1" t="s">
        <v>27</v>
      </c>
    </row>
    <row r="5633" spans="1:18" x14ac:dyDescent="0.3">
      <c r="A5633" s="1" t="s">
        <v>5791</v>
      </c>
      <c r="B5633" s="1" t="s">
        <v>83</v>
      </c>
      <c r="C5633" s="1" t="s">
        <v>100</v>
      </c>
      <c r="D5633" s="1" t="s">
        <v>38</v>
      </c>
      <c r="E5633">
        <v>110</v>
      </c>
      <c r="F5633">
        <v>15000</v>
      </c>
      <c r="G5633">
        <v>125</v>
      </c>
      <c r="H5633">
        <v>87</v>
      </c>
      <c r="I5633">
        <v>38</v>
      </c>
      <c r="J5633">
        <v>1875000</v>
      </c>
      <c r="K5633" s="2">
        <v>45737</v>
      </c>
      <c r="L5633">
        <v>1</v>
      </c>
      <c r="M5633" s="1" t="s">
        <v>55</v>
      </c>
      <c r="N5633" s="1" t="s">
        <v>43</v>
      </c>
      <c r="O5633" s="1" t="s">
        <v>85</v>
      </c>
      <c r="P5633" s="1" t="s">
        <v>25</v>
      </c>
      <c r="Q5633" s="1" t="s">
        <v>50</v>
      </c>
      <c r="R5633" s="1" t="s">
        <v>27</v>
      </c>
    </row>
    <row r="5634" spans="1:18" x14ac:dyDescent="0.3">
      <c r="A5634" s="1" t="s">
        <v>5792</v>
      </c>
      <c r="B5634" s="1" t="s">
        <v>80</v>
      </c>
      <c r="C5634" s="1" t="s">
        <v>96</v>
      </c>
      <c r="D5634" s="1" t="s">
        <v>67</v>
      </c>
      <c r="E5634">
        <v>106</v>
      </c>
      <c r="F5634">
        <v>150000</v>
      </c>
      <c r="G5634">
        <v>109</v>
      </c>
      <c r="H5634">
        <v>11</v>
      </c>
      <c r="I5634">
        <v>98</v>
      </c>
      <c r="J5634">
        <v>16350000</v>
      </c>
      <c r="K5634" s="2">
        <v>45761</v>
      </c>
      <c r="L5634">
        <v>1</v>
      </c>
      <c r="M5634" s="1" t="s">
        <v>55</v>
      </c>
      <c r="N5634" s="1" t="s">
        <v>32</v>
      </c>
      <c r="O5634" s="1" t="s">
        <v>44</v>
      </c>
      <c r="P5634" s="1" t="s">
        <v>25</v>
      </c>
      <c r="Q5634" s="1" t="s">
        <v>26</v>
      </c>
      <c r="R5634" s="1" t="s">
        <v>27</v>
      </c>
    </row>
    <row r="5635" spans="1:18" x14ac:dyDescent="0.3">
      <c r="A5635" s="1" t="s">
        <v>5793</v>
      </c>
      <c r="B5635" s="1" t="s">
        <v>133</v>
      </c>
      <c r="C5635" s="1" t="s">
        <v>63</v>
      </c>
      <c r="D5635" s="1" t="s">
        <v>67</v>
      </c>
      <c r="E5635">
        <v>109</v>
      </c>
      <c r="F5635">
        <v>500</v>
      </c>
      <c r="G5635">
        <v>129</v>
      </c>
      <c r="H5635">
        <v>28</v>
      </c>
      <c r="I5635">
        <v>101</v>
      </c>
      <c r="J5635">
        <v>64500</v>
      </c>
      <c r="K5635" s="2">
        <v>45712</v>
      </c>
      <c r="L5635">
        <v>8</v>
      </c>
      <c r="M5635" s="1" t="s">
        <v>22</v>
      </c>
      <c r="N5635" s="1" t="s">
        <v>23</v>
      </c>
      <c r="O5635" s="1" t="s">
        <v>24</v>
      </c>
      <c r="P5635" s="1" t="s">
        <v>25</v>
      </c>
      <c r="Q5635" s="1" t="s">
        <v>26</v>
      </c>
      <c r="R5635" s="1" t="s">
        <v>27</v>
      </c>
    </row>
    <row r="5636" spans="1:18" x14ac:dyDescent="0.3">
      <c r="A5636" s="1" t="s">
        <v>5794</v>
      </c>
      <c r="B5636" s="1" t="s">
        <v>66</v>
      </c>
      <c r="C5636" s="1" t="s">
        <v>57</v>
      </c>
      <c r="D5636" s="1" t="s">
        <v>38</v>
      </c>
      <c r="E5636">
        <v>128</v>
      </c>
      <c r="F5636">
        <v>8000</v>
      </c>
      <c r="G5636">
        <v>146</v>
      </c>
      <c r="H5636">
        <v>53</v>
      </c>
      <c r="I5636">
        <v>93</v>
      </c>
      <c r="J5636">
        <v>1168000</v>
      </c>
      <c r="K5636" s="2">
        <v>45951</v>
      </c>
      <c r="L5636">
        <v>8</v>
      </c>
      <c r="M5636" s="1" t="s">
        <v>22</v>
      </c>
      <c r="N5636" s="1" t="s">
        <v>23</v>
      </c>
      <c r="O5636" s="1" t="s">
        <v>24</v>
      </c>
      <c r="P5636" s="1" t="s">
        <v>25</v>
      </c>
      <c r="Q5636" s="1" t="s">
        <v>26</v>
      </c>
      <c r="R5636" s="1" t="s">
        <v>27</v>
      </c>
    </row>
    <row r="5637" spans="1:18" x14ac:dyDescent="0.3">
      <c r="A5637" s="1" t="s">
        <v>5795</v>
      </c>
      <c r="B5637" s="1" t="s">
        <v>93</v>
      </c>
      <c r="C5637" s="1" t="s">
        <v>69</v>
      </c>
      <c r="D5637" s="1" t="s">
        <v>21</v>
      </c>
      <c r="E5637">
        <v>135</v>
      </c>
      <c r="F5637">
        <v>65000</v>
      </c>
      <c r="G5637">
        <v>158</v>
      </c>
      <c r="H5637">
        <v>151</v>
      </c>
      <c r="I5637">
        <v>7</v>
      </c>
      <c r="J5637">
        <v>10270000</v>
      </c>
      <c r="K5637" s="2">
        <v>45804</v>
      </c>
      <c r="L5637">
        <v>3</v>
      </c>
      <c r="M5637" s="1" t="s">
        <v>55</v>
      </c>
      <c r="N5637" s="1" t="s">
        <v>23</v>
      </c>
      <c r="O5637" s="1" t="s">
        <v>44</v>
      </c>
      <c r="P5637" s="1" t="s">
        <v>25</v>
      </c>
      <c r="Q5637" s="1" t="s">
        <v>26</v>
      </c>
      <c r="R5637" s="1" t="s">
        <v>27</v>
      </c>
    </row>
    <row r="5638" spans="1:18" x14ac:dyDescent="0.3">
      <c r="A5638" s="1" t="s">
        <v>5796</v>
      </c>
      <c r="B5638" s="1" t="s">
        <v>133</v>
      </c>
      <c r="C5638" s="1" t="s">
        <v>63</v>
      </c>
      <c r="D5638" s="1" t="s">
        <v>91</v>
      </c>
      <c r="E5638">
        <v>108</v>
      </c>
      <c r="F5638">
        <v>500</v>
      </c>
      <c r="G5638">
        <v>113</v>
      </c>
      <c r="H5638">
        <v>81</v>
      </c>
      <c r="I5638">
        <v>32</v>
      </c>
      <c r="J5638">
        <v>56500</v>
      </c>
      <c r="K5638" s="2">
        <v>45722</v>
      </c>
      <c r="L5638">
        <v>6</v>
      </c>
      <c r="M5638" s="1" t="s">
        <v>22</v>
      </c>
      <c r="N5638" s="1" t="s">
        <v>23</v>
      </c>
      <c r="O5638" s="1" t="s">
        <v>33</v>
      </c>
      <c r="P5638" s="1" t="s">
        <v>25</v>
      </c>
      <c r="Q5638" s="1" t="s">
        <v>26</v>
      </c>
      <c r="R5638" s="1" t="s">
        <v>27</v>
      </c>
    </row>
    <row r="5639" spans="1:18" x14ac:dyDescent="0.3">
      <c r="A5639" s="1" t="s">
        <v>5797</v>
      </c>
      <c r="B5639" s="1" t="s">
        <v>36</v>
      </c>
      <c r="C5639" s="1" t="s">
        <v>30</v>
      </c>
      <c r="D5639" s="1" t="s">
        <v>21</v>
      </c>
      <c r="E5639">
        <v>56</v>
      </c>
      <c r="F5639">
        <v>12000</v>
      </c>
      <c r="G5639">
        <v>60</v>
      </c>
      <c r="H5639">
        <v>33</v>
      </c>
      <c r="I5639">
        <v>27</v>
      </c>
      <c r="J5639">
        <v>720000</v>
      </c>
      <c r="K5639" s="2">
        <v>45936</v>
      </c>
      <c r="L5639">
        <v>2</v>
      </c>
      <c r="M5639" s="1" t="s">
        <v>55</v>
      </c>
      <c r="N5639" s="1" t="s">
        <v>23</v>
      </c>
      <c r="O5639" s="1" t="s">
        <v>85</v>
      </c>
      <c r="P5639" s="1" t="s">
        <v>25</v>
      </c>
      <c r="Q5639" s="1" t="s">
        <v>59</v>
      </c>
      <c r="R5639" s="1" t="s">
        <v>59</v>
      </c>
    </row>
    <row r="5640" spans="1:18" x14ac:dyDescent="0.3">
      <c r="A5640" s="1" t="s">
        <v>5798</v>
      </c>
      <c r="B5640" s="1" t="s">
        <v>83</v>
      </c>
      <c r="C5640" s="1" t="s">
        <v>229</v>
      </c>
      <c r="D5640" s="1" t="s">
        <v>38</v>
      </c>
      <c r="E5640">
        <v>38</v>
      </c>
      <c r="F5640">
        <v>12000</v>
      </c>
      <c r="G5640">
        <v>56</v>
      </c>
      <c r="H5640">
        <v>8</v>
      </c>
      <c r="I5640">
        <v>48</v>
      </c>
      <c r="J5640">
        <v>672000</v>
      </c>
      <c r="K5640" s="2">
        <v>46021</v>
      </c>
      <c r="L5640">
        <v>10</v>
      </c>
      <c r="M5640" s="1" t="s">
        <v>22</v>
      </c>
      <c r="N5640" s="1" t="s">
        <v>23</v>
      </c>
      <c r="O5640" s="1" t="s">
        <v>24</v>
      </c>
      <c r="P5640" s="1" t="s">
        <v>25</v>
      </c>
      <c r="Q5640" s="1" t="s">
        <v>26</v>
      </c>
      <c r="R5640" s="1" t="s">
        <v>27</v>
      </c>
    </row>
    <row r="5641" spans="1:18" x14ac:dyDescent="0.3">
      <c r="A5641" s="1" t="s">
        <v>5799</v>
      </c>
      <c r="B5641" s="1" t="s">
        <v>52</v>
      </c>
      <c r="C5641" s="1" t="s">
        <v>96</v>
      </c>
      <c r="D5641" s="1" t="s">
        <v>38</v>
      </c>
      <c r="E5641">
        <v>36</v>
      </c>
      <c r="F5641">
        <v>150000</v>
      </c>
      <c r="G5641">
        <v>57</v>
      </c>
      <c r="H5641">
        <v>39</v>
      </c>
      <c r="I5641">
        <v>18</v>
      </c>
      <c r="J5641">
        <v>8550000</v>
      </c>
      <c r="K5641" s="2">
        <v>45915</v>
      </c>
      <c r="L5641">
        <v>7</v>
      </c>
      <c r="M5641" s="1" t="s">
        <v>22</v>
      </c>
      <c r="N5641" s="1" t="s">
        <v>32</v>
      </c>
      <c r="O5641" s="1" t="s">
        <v>33</v>
      </c>
      <c r="P5641" s="1" t="s">
        <v>49</v>
      </c>
      <c r="Q5641" s="1" t="s">
        <v>59</v>
      </c>
      <c r="R5641" s="1" t="s">
        <v>34</v>
      </c>
    </row>
    <row r="5642" spans="1:18" x14ac:dyDescent="0.3">
      <c r="A5642" s="1" t="s">
        <v>5800</v>
      </c>
      <c r="B5642" s="1" t="s">
        <v>66</v>
      </c>
      <c r="C5642" s="1" t="s">
        <v>57</v>
      </c>
      <c r="D5642" s="1" t="s">
        <v>31</v>
      </c>
      <c r="E5642">
        <v>97</v>
      </c>
      <c r="F5642">
        <v>8000</v>
      </c>
      <c r="G5642">
        <v>119</v>
      </c>
      <c r="H5642">
        <v>101</v>
      </c>
      <c r="I5642">
        <v>18</v>
      </c>
      <c r="J5642">
        <v>952000</v>
      </c>
      <c r="K5642" s="2">
        <v>45934</v>
      </c>
      <c r="L5642">
        <v>6</v>
      </c>
      <c r="M5642" s="1" t="s">
        <v>22</v>
      </c>
      <c r="N5642" s="1" t="s">
        <v>23</v>
      </c>
      <c r="O5642" s="1" t="s">
        <v>24</v>
      </c>
      <c r="P5642" s="1" t="s">
        <v>25</v>
      </c>
      <c r="Q5642" s="1" t="s">
        <v>26</v>
      </c>
      <c r="R5642" s="1" t="s">
        <v>27</v>
      </c>
    </row>
    <row r="5643" spans="1:18" x14ac:dyDescent="0.3">
      <c r="A5643" s="1" t="s">
        <v>5801</v>
      </c>
      <c r="B5643" s="1" t="s">
        <v>83</v>
      </c>
      <c r="C5643" s="1" t="s">
        <v>170</v>
      </c>
      <c r="D5643" s="1" t="s">
        <v>72</v>
      </c>
      <c r="E5643">
        <v>102</v>
      </c>
      <c r="F5643">
        <v>45000</v>
      </c>
      <c r="G5643">
        <v>119</v>
      </c>
      <c r="H5643">
        <v>30</v>
      </c>
      <c r="I5643">
        <v>89</v>
      </c>
      <c r="J5643">
        <v>5355000</v>
      </c>
      <c r="K5643" s="2">
        <v>45840</v>
      </c>
      <c r="L5643">
        <v>6</v>
      </c>
      <c r="M5643" s="1" t="s">
        <v>22</v>
      </c>
      <c r="N5643" s="1" t="s">
        <v>23</v>
      </c>
      <c r="O5643" s="1" t="s">
        <v>24</v>
      </c>
      <c r="P5643" s="1" t="s">
        <v>25</v>
      </c>
      <c r="Q5643" s="1" t="s">
        <v>50</v>
      </c>
      <c r="R5643" s="1" t="s">
        <v>27</v>
      </c>
    </row>
    <row r="5644" spans="1:18" x14ac:dyDescent="0.3">
      <c r="A5644" s="1" t="s">
        <v>5802</v>
      </c>
      <c r="B5644" s="1" t="s">
        <v>46</v>
      </c>
      <c r="C5644" s="1" t="s">
        <v>505</v>
      </c>
      <c r="D5644" s="1" t="s">
        <v>91</v>
      </c>
      <c r="E5644">
        <v>65</v>
      </c>
      <c r="F5644">
        <v>120000</v>
      </c>
      <c r="G5644">
        <v>82</v>
      </c>
      <c r="H5644">
        <v>28</v>
      </c>
      <c r="I5644">
        <v>54</v>
      </c>
      <c r="J5644">
        <v>9840000</v>
      </c>
      <c r="K5644" s="2">
        <v>45926</v>
      </c>
      <c r="L5644">
        <v>7</v>
      </c>
      <c r="M5644" s="1" t="s">
        <v>22</v>
      </c>
      <c r="N5644" s="1" t="s">
        <v>23</v>
      </c>
      <c r="O5644" s="1" t="s">
        <v>24</v>
      </c>
      <c r="P5644" s="1" t="s">
        <v>25</v>
      </c>
      <c r="Q5644" s="1" t="s">
        <v>59</v>
      </c>
      <c r="R5644" s="1" t="s">
        <v>27</v>
      </c>
    </row>
    <row r="5645" spans="1:18" x14ac:dyDescent="0.3">
      <c r="A5645" s="1" t="s">
        <v>5803</v>
      </c>
      <c r="B5645" s="1" t="s">
        <v>19</v>
      </c>
      <c r="C5645" s="1" t="s">
        <v>493</v>
      </c>
      <c r="D5645" s="1" t="s">
        <v>21</v>
      </c>
      <c r="E5645">
        <v>104</v>
      </c>
      <c r="F5645">
        <v>6500</v>
      </c>
      <c r="G5645">
        <v>111</v>
      </c>
      <c r="H5645">
        <v>99</v>
      </c>
      <c r="I5645">
        <v>12</v>
      </c>
      <c r="J5645">
        <v>721500</v>
      </c>
      <c r="K5645" s="2">
        <v>45830</v>
      </c>
      <c r="L5645">
        <v>10</v>
      </c>
      <c r="M5645" s="1" t="s">
        <v>22</v>
      </c>
      <c r="N5645" s="1" t="s">
        <v>23</v>
      </c>
      <c r="O5645" s="1" t="s">
        <v>44</v>
      </c>
      <c r="P5645" s="1" t="s">
        <v>25</v>
      </c>
      <c r="Q5645" s="1" t="s">
        <v>26</v>
      </c>
      <c r="R5645" s="1" t="s">
        <v>27</v>
      </c>
    </row>
    <row r="5646" spans="1:18" x14ac:dyDescent="0.3">
      <c r="A5646" s="1" t="s">
        <v>5804</v>
      </c>
      <c r="B5646" s="1" t="s">
        <v>107</v>
      </c>
      <c r="C5646" s="1" t="s">
        <v>284</v>
      </c>
      <c r="D5646" s="1" t="s">
        <v>64</v>
      </c>
      <c r="E5646">
        <v>90</v>
      </c>
      <c r="F5646">
        <v>2800</v>
      </c>
      <c r="G5646">
        <v>90</v>
      </c>
      <c r="H5646">
        <v>17</v>
      </c>
      <c r="I5646">
        <v>73</v>
      </c>
      <c r="J5646">
        <v>252000</v>
      </c>
      <c r="K5646" s="2">
        <v>45898</v>
      </c>
      <c r="L5646">
        <v>14</v>
      </c>
      <c r="M5646" s="1" t="s">
        <v>39</v>
      </c>
      <c r="N5646" s="1" t="s">
        <v>23</v>
      </c>
      <c r="O5646" s="1" t="s">
        <v>44</v>
      </c>
      <c r="P5646" s="1" t="s">
        <v>25</v>
      </c>
      <c r="Q5646" s="1" t="s">
        <v>26</v>
      </c>
      <c r="R5646" s="1" t="s">
        <v>27</v>
      </c>
    </row>
    <row r="5647" spans="1:18" x14ac:dyDescent="0.3">
      <c r="A5647" s="1" t="s">
        <v>5805</v>
      </c>
      <c r="B5647" s="1" t="s">
        <v>133</v>
      </c>
      <c r="C5647" s="1" t="s">
        <v>168</v>
      </c>
      <c r="D5647" s="1" t="s">
        <v>72</v>
      </c>
      <c r="E5647">
        <v>125</v>
      </c>
      <c r="F5647">
        <v>10000</v>
      </c>
      <c r="G5647">
        <v>150</v>
      </c>
      <c r="H5647">
        <v>29</v>
      </c>
      <c r="I5647">
        <v>121</v>
      </c>
      <c r="J5647">
        <v>1500000</v>
      </c>
      <c r="K5647" s="2">
        <v>45867</v>
      </c>
      <c r="L5647">
        <v>7</v>
      </c>
      <c r="M5647" s="1" t="s">
        <v>22</v>
      </c>
      <c r="N5647" s="1" t="s">
        <v>43</v>
      </c>
      <c r="O5647" s="1" t="s">
        <v>85</v>
      </c>
      <c r="P5647" s="1" t="s">
        <v>25</v>
      </c>
      <c r="Q5647" s="1" t="s">
        <v>26</v>
      </c>
      <c r="R5647" s="1" t="s">
        <v>34</v>
      </c>
    </row>
    <row r="5648" spans="1:18" x14ac:dyDescent="0.3">
      <c r="A5648" s="1" t="s">
        <v>5806</v>
      </c>
      <c r="B5648" s="1" t="s">
        <v>36</v>
      </c>
      <c r="C5648" s="1" t="s">
        <v>84</v>
      </c>
      <c r="D5648" s="1" t="s">
        <v>21</v>
      </c>
      <c r="E5648">
        <v>141</v>
      </c>
      <c r="F5648">
        <v>180000</v>
      </c>
      <c r="G5648">
        <v>170</v>
      </c>
      <c r="H5648">
        <v>166</v>
      </c>
      <c r="I5648">
        <v>4</v>
      </c>
      <c r="J5648">
        <v>30600000</v>
      </c>
      <c r="K5648" s="2">
        <v>45882</v>
      </c>
      <c r="L5648">
        <v>7</v>
      </c>
      <c r="M5648" s="1" t="s">
        <v>22</v>
      </c>
      <c r="N5648" s="1" t="s">
        <v>43</v>
      </c>
      <c r="O5648" s="1" t="s">
        <v>24</v>
      </c>
      <c r="P5648" s="1" t="s">
        <v>25</v>
      </c>
      <c r="Q5648" s="1" t="s">
        <v>26</v>
      </c>
      <c r="R5648" s="1" t="s">
        <v>27</v>
      </c>
    </row>
    <row r="5649" spans="1:18" x14ac:dyDescent="0.3">
      <c r="A5649" s="1" t="s">
        <v>5807</v>
      </c>
      <c r="B5649" s="1" t="s">
        <v>46</v>
      </c>
      <c r="C5649" s="1" t="s">
        <v>37</v>
      </c>
      <c r="D5649" s="1" t="s">
        <v>64</v>
      </c>
      <c r="E5649">
        <v>29</v>
      </c>
      <c r="F5649">
        <v>12000</v>
      </c>
      <c r="G5649">
        <v>52</v>
      </c>
      <c r="H5649">
        <v>45</v>
      </c>
      <c r="I5649">
        <v>7</v>
      </c>
      <c r="J5649">
        <v>624000</v>
      </c>
      <c r="K5649" s="2">
        <v>45730</v>
      </c>
      <c r="L5649">
        <v>14</v>
      </c>
      <c r="M5649" s="1" t="s">
        <v>39</v>
      </c>
      <c r="N5649" s="1" t="s">
        <v>32</v>
      </c>
      <c r="O5649" s="1" t="s">
        <v>44</v>
      </c>
      <c r="P5649" s="1" t="s">
        <v>25</v>
      </c>
      <c r="Q5649" s="1" t="s">
        <v>26</v>
      </c>
      <c r="R5649" s="1" t="s">
        <v>27</v>
      </c>
    </row>
    <row r="5650" spans="1:18" x14ac:dyDescent="0.3">
      <c r="A5650" s="1" t="s">
        <v>5808</v>
      </c>
      <c r="B5650" s="1" t="s">
        <v>46</v>
      </c>
      <c r="C5650" s="1" t="s">
        <v>170</v>
      </c>
      <c r="D5650" s="1" t="s">
        <v>48</v>
      </c>
      <c r="E5650">
        <v>141</v>
      </c>
      <c r="F5650">
        <v>45000</v>
      </c>
      <c r="G5650">
        <v>165</v>
      </c>
      <c r="H5650">
        <v>165</v>
      </c>
      <c r="I5650">
        <v>0</v>
      </c>
      <c r="J5650">
        <v>7425000</v>
      </c>
      <c r="K5650" s="2">
        <v>45835</v>
      </c>
      <c r="L5650">
        <v>4</v>
      </c>
      <c r="M5650" s="1" t="s">
        <v>55</v>
      </c>
      <c r="N5650" s="1" t="s">
        <v>43</v>
      </c>
      <c r="O5650" s="1" t="s">
        <v>33</v>
      </c>
      <c r="P5650" s="1" t="s">
        <v>25</v>
      </c>
      <c r="Q5650" s="1" t="s">
        <v>50</v>
      </c>
      <c r="R5650" s="1" t="s">
        <v>34</v>
      </c>
    </row>
    <row r="5651" spans="1:18" x14ac:dyDescent="0.3">
      <c r="A5651" s="1" t="s">
        <v>5809</v>
      </c>
      <c r="B5651" s="1" t="s">
        <v>41</v>
      </c>
      <c r="C5651" s="1" t="s">
        <v>215</v>
      </c>
      <c r="D5651" s="1" t="s">
        <v>58</v>
      </c>
      <c r="E5651">
        <v>147</v>
      </c>
      <c r="F5651">
        <v>350000</v>
      </c>
      <c r="G5651">
        <v>152</v>
      </c>
      <c r="H5651">
        <v>144</v>
      </c>
      <c r="I5651">
        <v>8</v>
      </c>
      <c r="J5651">
        <v>53200000</v>
      </c>
      <c r="K5651" s="2">
        <v>45686</v>
      </c>
      <c r="L5651">
        <v>6</v>
      </c>
      <c r="M5651" s="1" t="s">
        <v>22</v>
      </c>
      <c r="N5651" s="1" t="s">
        <v>32</v>
      </c>
      <c r="O5651" s="1" t="s">
        <v>44</v>
      </c>
      <c r="P5651" s="1" t="s">
        <v>25</v>
      </c>
      <c r="Q5651" s="1" t="s">
        <v>26</v>
      </c>
      <c r="R5651" s="1" t="s">
        <v>27</v>
      </c>
    </row>
    <row r="5652" spans="1:18" x14ac:dyDescent="0.3">
      <c r="A5652" s="1" t="s">
        <v>5810</v>
      </c>
      <c r="B5652" s="1" t="s">
        <v>66</v>
      </c>
      <c r="C5652" s="1" t="s">
        <v>261</v>
      </c>
      <c r="D5652" s="1" t="s">
        <v>64</v>
      </c>
      <c r="E5652">
        <v>37</v>
      </c>
      <c r="F5652">
        <v>85000</v>
      </c>
      <c r="G5652">
        <v>67</v>
      </c>
      <c r="H5652">
        <v>27</v>
      </c>
      <c r="I5652">
        <v>40</v>
      </c>
      <c r="J5652">
        <v>5695000</v>
      </c>
      <c r="K5652" s="2">
        <v>45726</v>
      </c>
      <c r="L5652">
        <v>13</v>
      </c>
      <c r="M5652" s="1" t="s">
        <v>39</v>
      </c>
      <c r="N5652" s="1" t="s">
        <v>32</v>
      </c>
      <c r="O5652" s="1" t="s">
        <v>24</v>
      </c>
      <c r="P5652" s="1" t="s">
        <v>25</v>
      </c>
      <c r="Q5652" s="1" t="s">
        <v>50</v>
      </c>
      <c r="R5652" s="1" t="s">
        <v>27</v>
      </c>
    </row>
    <row r="5653" spans="1:18" x14ac:dyDescent="0.3">
      <c r="A5653" s="1" t="s">
        <v>5811</v>
      </c>
      <c r="B5653" s="1" t="s">
        <v>46</v>
      </c>
      <c r="C5653" s="1" t="s">
        <v>402</v>
      </c>
      <c r="D5653" s="1" t="s">
        <v>31</v>
      </c>
      <c r="E5653">
        <v>75</v>
      </c>
      <c r="F5653">
        <v>2500</v>
      </c>
      <c r="G5653">
        <v>81</v>
      </c>
      <c r="H5653">
        <v>22</v>
      </c>
      <c r="I5653">
        <v>59</v>
      </c>
      <c r="J5653">
        <v>202500</v>
      </c>
      <c r="K5653" s="2">
        <v>46016</v>
      </c>
      <c r="L5653">
        <v>11</v>
      </c>
      <c r="M5653" s="1" t="s">
        <v>39</v>
      </c>
      <c r="N5653" s="1" t="s">
        <v>32</v>
      </c>
      <c r="O5653" s="1" t="s">
        <v>44</v>
      </c>
      <c r="P5653" s="1" t="s">
        <v>25</v>
      </c>
      <c r="Q5653" s="1" t="s">
        <v>26</v>
      </c>
      <c r="R5653" s="1" t="s">
        <v>27</v>
      </c>
    </row>
    <row r="5654" spans="1:18" x14ac:dyDescent="0.3">
      <c r="A5654" s="1" t="s">
        <v>5812</v>
      </c>
      <c r="B5654" s="1" t="s">
        <v>107</v>
      </c>
      <c r="C5654" s="1" t="s">
        <v>84</v>
      </c>
      <c r="D5654" s="1" t="s">
        <v>54</v>
      </c>
      <c r="E5654">
        <v>37</v>
      </c>
      <c r="F5654">
        <v>180000</v>
      </c>
      <c r="G5654">
        <v>41</v>
      </c>
      <c r="H5654">
        <v>5</v>
      </c>
      <c r="I5654">
        <v>36</v>
      </c>
      <c r="J5654">
        <v>7380000</v>
      </c>
      <c r="K5654" s="2">
        <v>45908</v>
      </c>
      <c r="L5654">
        <v>15</v>
      </c>
      <c r="M5654" s="1" t="s">
        <v>39</v>
      </c>
      <c r="N5654" s="1" t="s">
        <v>23</v>
      </c>
      <c r="O5654" s="1" t="s">
        <v>33</v>
      </c>
      <c r="P5654" s="1" t="s">
        <v>49</v>
      </c>
      <c r="Q5654" s="1" t="s">
        <v>59</v>
      </c>
      <c r="R5654" s="1" t="s">
        <v>34</v>
      </c>
    </row>
    <row r="5655" spans="1:18" x14ac:dyDescent="0.3">
      <c r="A5655" s="1" t="s">
        <v>5813</v>
      </c>
      <c r="B5655" s="1" t="s">
        <v>46</v>
      </c>
      <c r="C5655" s="1" t="s">
        <v>81</v>
      </c>
      <c r="D5655" s="1" t="s">
        <v>31</v>
      </c>
      <c r="E5655">
        <v>132</v>
      </c>
      <c r="F5655">
        <v>8500</v>
      </c>
      <c r="G5655">
        <v>141</v>
      </c>
      <c r="H5655">
        <v>80</v>
      </c>
      <c r="I5655">
        <v>61</v>
      </c>
      <c r="J5655">
        <v>1198500</v>
      </c>
      <c r="K5655" s="2">
        <v>45696</v>
      </c>
      <c r="L5655">
        <v>2</v>
      </c>
      <c r="M5655" s="1" t="s">
        <v>55</v>
      </c>
      <c r="N5655" s="1" t="s">
        <v>43</v>
      </c>
      <c r="O5655" s="1" t="s">
        <v>24</v>
      </c>
      <c r="P5655" s="1" t="s">
        <v>25</v>
      </c>
      <c r="Q5655" s="1" t="s">
        <v>50</v>
      </c>
      <c r="R5655" s="1" t="s">
        <v>27</v>
      </c>
    </row>
    <row r="5656" spans="1:18" x14ac:dyDescent="0.3">
      <c r="A5656" s="1" t="s">
        <v>5814</v>
      </c>
      <c r="B5656" s="1" t="s">
        <v>29</v>
      </c>
      <c r="C5656" s="1" t="s">
        <v>144</v>
      </c>
      <c r="D5656" s="1" t="s">
        <v>21</v>
      </c>
      <c r="E5656">
        <v>110</v>
      </c>
      <c r="F5656">
        <v>2200</v>
      </c>
      <c r="G5656">
        <v>116</v>
      </c>
      <c r="H5656">
        <v>100</v>
      </c>
      <c r="I5656">
        <v>16</v>
      </c>
      <c r="J5656">
        <v>255200</v>
      </c>
      <c r="K5656" s="2">
        <v>45681</v>
      </c>
      <c r="L5656">
        <v>1</v>
      </c>
      <c r="M5656" s="1" t="s">
        <v>55</v>
      </c>
      <c r="N5656" s="1" t="s">
        <v>32</v>
      </c>
      <c r="O5656" s="1" t="s">
        <v>24</v>
      </c>
      <c r="P5656" s="1" t="s">
        <v>25</v>
      </c>
      <c r="Q5656" s="1" t="s">
        <v>26</v>
      </c>
      <c r="R5656" s="1" t="s">
        <v>27</v>
      </c>
    </row>
    <row r="5657" spans="1:18" x14ac:dyDescent="0.3">
      <c r="A5657" s="1" t="s">
        <v>5815</v>
      </c>
      <c r="B5657" s="1" t="s">
        <v>52</v>
      </c>
      <c r="C5657" s="1" t="s">
        <v>37</v>
      </c>
      <c r="D5657" s="1" t="s">
        <v>72</v>
      </c>
      <c r="E5657">
        <v>59</v>
      </c>
      <c r="F5657">
        <v>12000</v>
      </c>
      <c r="G5657">
        <v>78</v>
      </c>
      <c r="H5657">
        <v>65</v>
      </c>
      <c r="I5657">
        <v>13</v>
      </c>
      <c r="J5657">
        <v>936000</v>
      </c>
      <c r="K5657" s="2">
        <v>45671</v>
      </c>
      <c r="L5657">
        <v>1</v>
      </c>
      <c r="M5657" s="1" t="s">
        <v>55</v>
      </c>
      <c r="N5657" s="1" t="s">
        <v>32</v>
      </c>
      <c r="O5657" s="1" t="s">
        <v>24</v>
      </c>
      <c r="P5657" s="1" t="s">
        <v>25</v>
      </c>
      <c r="Q5657" s="1" t="s">
        <v>50</v>
      </c>
      <c r="R5657" s="1" t="s">
        <v>27</v>
      </c>
    </row>
    <row r="5658" spans="1:18" x14ac:dyDescent="0.3">
      <c r="A5658" s="1" t="s">
        <v>5816</v>
      </c>
      <c r="B5658" s="1" t="s">
        <v>66</v>
      </c>
      <c r="C5658" s="1" t="s">
        <v>284</v>
      </c>
      <c r="D5658" s="1" t="s">
        <v>21</v>
      </c>
      <c r="E5658">
        <v>69</v>
      </c>
      <c r="F5658">
        <v>2800</v>
      </c>
      <c r="G5658">
        <v>73</v>
      </c>
      <c r="H5658">
        <v>25</v>
      </c>
      <c r="I5658">
        <v>48</v>
      </c>
      <c r="J5658">
        <v>204400</v>
      </c>
      <c r="K5658" s="2">
        <v>46016</v>
      </c>
      <c r="L5658">
        <v>7</v>
      </c>
      <c r="M5658" s="1" t="s">
        <v>22</v>
      </c>
      <c r="N5658" s="1" t="s">
        <v>32</v>
      </c>
      <c r="O5658" s="1" t="s">
        <v>85</v>
      </c>
      <c r="P5658" s="1" t="s">
        <v>25</v>
      </c>
      <c r="Q5658" s="1" t="s">
        <v>50</v>
      </c>
      <c r="R5658" s="1" t="s">
        <v>34</v>
      </c>
    </row>
    <row r="5659" spans="1:18" x14ac:dyDescent="0.3">
      <c r="A5659" s="1" t="s">
        <v>5817</v>
      </c>
      <c r="B5659" s="1" t="s">
        <v>36</v>
      </c>
      <c r="C5659" s="1" t="s">
        <v>233</v>
      </c>
      <c r="D5659" s="1" t="s">
        <v>21</v>
      </c>
      <c r="E5659">
        <v>24</v>
      </c>
      <c r="F5659">
        <v>15000</v>
      </c>
      <c r="G5659">
        <v>36</v>
      </c>
      <c r="H5659">
        <v>27</v>
      </c>
      <c r="I5659">
        <v>9</v>
      </c>
      <c r="J5659">
        <v>540000</v>
      </c>
      <c r="K5659" s="2">
        <v>45808</v>
      </c>
      <c r="L5659">
        <v>3</v>
      </c>
      <c r="M5659" s="1" t="s">
        <v>55</v>
      </c>
      <c r="N5659" s="1" t="s">
        <v>23</v>
      </c>
      <c r="O5659" s="1" t="s">
        <v>24</v>
      </c>
      <c r="P5659" s="1" t="s">
        <v>25</v>
      </c>
      <c r="Q5659" s="1" t="s">
        <v>26</v>
      </c>
      <c r="R5659" s="1" t="s">
        <v>27</v>
      </c>
    </row>
    <row r="5660" spans="1:18" x14ac:dyDescent="0.3">
      <c r="A5660" s="1" t="s">
        <v>5818</v>
      </c>
      <c r="B5660" s="1" t="s">
        <v>29</v>
      </c>
      <c r="C5660" s="1" t="s">
        <v>215</v>
      </c>
      <c r="D5660" s="1" t="s">
        <v>21</v>
      </c>
      <c r="E5660">
        <v>75</v>
      </c>
      <c r="F5660">
        <v>350000</v>
      </c>
      <c r="G5660">
        <v>102</v>
      </c>
      <c r="H5660">
        <v>72</v>
      </c>
      <c r="I5660">
        <v>30</v>
      </c>
      <c r="J5660">
        <v>35700000</v>
      </c>
      <c r="K5660" s="2">
        <v>45851</v>
      </c>
      <c r="L5660">
        <v>11</v>
      </c>
      <c r="M5660" s="1" t="s">
        <v>39</v>
      </c>
      <c r="N5660" s="1" t="s">
        <v>43</v>
      </c>
      <c r="O5660" s="1" t="s">
        <v>85</v>
      </c>
      <c r="P5660" s="1" t="s">
        <v>25</v>
      </c>
      <c r="Q5660" s="1" t="s">
        <v>26</v>
      </c>
      <c r="R5660" s="1" t="s">
        <v>27</v>
      </c>
    </row>
    <row r="5661" spans="1:18" x14ac:dyDescent="0.3">
      <c r="A5661" s="1" t="s">
        <v>5819</v>
      </c>
      <c r="B5661" s="1" t="s">
        <v>87</v>
      </c>
      <c r="C5661" s="1" t="s">
        <v>202</v>
      </c>
      <c r="D5661" s="1" t="s">
        <v>48</v>
      </c>
      <c r="E5661">
        <v>117</v>
      </c>
      <c r="F5661">
        <v>8000</v>
      </c>
      <c r="G5661">
        <v>133</v>
      </c>
      <c r="H5661">
        <v>28</v>
      </c>
      <c r="I5661">
        <v>105</v>
      </c>
      <c r="J5661">
        <v>1064000</v>
      </c>
      <c r="K5661" s="2">
        <v>45887</v>
      </c>
      <c r="L5661">
        <v>9</v>
      </c>
      <c r="M5661" s="1" t="s">
        <v>22</v>
      </c>
      <c r="N5661" s="1" t="s">
        <v>43</v>
      </c>
      <c r="O5661" s="1" t="s">
        <v>24</v>
      </c>
      <c r="P5661" s="1" t="s">
        <v>25</v>
      </c>
      <c r="Q5661" s="1" t="s">
        <v>26</v>
      </c>
      <c r="R5661" s="1" t="s">
        <v>27</v>
      </c>
    </row>
    <row r="5662" spans="1:18" x14ac:dyDescent="0.3">
      <c r="A5662" s="1" t="s">
        <v>5820</v>
      </c>
      <c r="B5662" s="1" t="s">
        <v>93</v>
      </c>
      <c r="C5662" s="1" t="s">
        <v>233</v>
      </c>
      <c r="D5662" s="1" t="s">
        <v>21</v>
      </c>
      <c r="E5662">
        <v>40</v>
      </c>
      <c r="F5662">
        <v>15000</v>
      </c>
      <c r="G5662">
        <v>42</v>
      </c>
      <c r="H5662">
        <v>40</v>
      </c>
      <c r="I5662">
        <v>2</v>
      </c>
      <c r="J5662">
        <v>630000</v>
      </c>
      <c r="K5662" s="2">
        <v>45687</v>
      </c>
      <c r="L5662">
        <v>8</v>
      </c>
      <c r="M5662" s="1" t="s">
        <v>22</v>
      </c>
      <c r="N5662" s="1" t="s">
        <v>43</v>
      </c>
      <c r="O5662" s="1" t="s">
        <v>44</v>
      </c>
      <c r="P5662" s="1" t="s">
        <v>25</v>
      </c>
      <c r="Q5662" s="1" t="s">
        <v>26</v>
      </c>
      <c r="R5662" s="1" t="s">
        <v>27</v>
      </c>
    </row>
    <row r="5663" spans="1:18" x14ac:dyDescent="0.3">
      <c r="A5663" s="1" t="s">
        <v>5821</v>
      </c>
      <c r="B5663" s="1" t="s">
        <v>107</v>
      </c>
      <c r="C5663" s="1" t="s">
        <v>20</v>
      </c>
      <c r="D5663" s="1" t="s">
        <v>21</v>
      </c>
      <c r="E5663">
        <v>110</v>
      </c>
      <c r="F5663">
        <v>15000</v>
      </c>
      <c r="G5663">
        <v>122</v>
      </c>
      <c r="H5663">
        <v>111</v>
      </c>
      <c r="I5663">
        <v>11</v>
      </c>
      <c r="J5663">
        <v>1830000</v>
      </c>
      <c r="K5663" s="2">
        <v>45973</v>
      </c>
      <c r="L5663">
        <v>2</v>
      </c>
      <c r="M5663" s="1" t="s">
        <v>55</v>
      </c>
      <c r="N5663" s="1" t="s">
        <v>23</v>
      </c>
      <c r="O5663" s="1" t="s">
        <v>44</v>
      </c>
      <c r="P5663" s="1" t="s">
        <v>25</v>
      </c>
      <c r="Q5663" s="1" t="s">
        <v>26</v>
      </c>
      <c r="R5663" s="1" t="s">
        <v>59</v>
      </c>
    </row>
    <row r="5664" spans="1:18" x14ac:dyDescent="0.3">
      <c r="A5664" s="1" t="s">
        <v>5822</v>
      </c>
      <c r="B5664" s="1" t="s">
        <v>99</v>
      </c>
      <c r="C5664" s="1" t="s">
        <v>174</v>
      </c>
      <c r="D5664" s="1" t="s">
        <v>54</v>
      </c>
      <c r="E5664">
        <v>103</v>
      </c>
      <c r="F5664">
        <v>25000</v>
      </c>
      <c r="G5664">
        <v>111</v>
      </c>
      <c r="H5664">
        <v>88</v>
      </c>
      <c r="I5664">
        <v>23</v>
      </c>
      <c r="J5664">
        <v>2775000</v>
      </c>
      <c r="K5664" s="2">
        <v>45846</v>
      </c>
      <c r="L5664">
        <v>8</v>
      </c>
      <c r="M5664" s="1" t="s">
        <v>22</v>
      </c>
      <c r="N5664" s="1" t="s">
        <v>43</v>
      </c>
      <c r="O5664" s="1" t="s">
        <v>44</v>
      </c>
      <c r="P5664" s="1" t="s">
        <v>25</v>
      </c>
      <c r="Q5664" s="1" t="s">
        <v>50</v>
      </c>
      <c r="R5664" s="1" t="s">
        <v>27</v>
      </c>
    </row>
    <row r="5665" spans="1:18" x14ac:dyDescent="0.3">
      <c r="A5665" s="1" t="s">
        <v>5823</v>
      </c>
      <c r="B5665" s="1" t="s">
        <v>41</v>
      </c>
      <c r="C5665" s="1" t="s">
        <v>318</v>
      </c>
      <c r="D5665" s="1" t="s">
        <v>72</v>
      </c>
      <c r="E5665">
        <v>69</v>
      </c>
      <c r="F5665">
        <v>45000</v>
      </c>
      <c r="G5665">
        <v>74</v>
      </c>
      <c r="H5665">
        <v>54</v>
      </c>
      <c r="I5665">
        <v>20</v>
      </c>
      <c r="J5665">
        <v>3330000</v>
      </c>
      <c r="K5665" s="2">
        <v>45693</v>
      </c>
      <c r="L5665">
        <v>3</v>
      </c>
      <c r="M5665" s="1" t="s">
        <v>55</v>
      </c>
      <c r="N5665" s="1" t="s">
        <v>43</v>
      </c>
      <c r="O5665" s="1" t="s">
        <v>24</v>
      </c>
      <c r="P5665" s="1" t="s">
        <v>25</v>
      </c>
      <c r="Q5665" s="1" t="s">
        <v>26</v>
      </c>
      <c r="R5665" s="1" t="s">
        <v>27</v>
      </c>
    </row>
    <row r="5666" spans="1:18" x14ac:dyDescent="0.3">
      <c r="A5666" s="1" t="s">
        <v>5824</v>
      </c>
      <c r="B5666" s="1" t="s">
        <v>99</v>
      </c>
      <c r="C5666" s="1" t="s">
        <v>164</v>
      </c>
      <c r="D5666" s="1" t="s">
        <v>64</v>
      </c>
      <c r="E5666">
        <v>34</v>
      </c>
      <c r="F5666">
        <v>3500</v>
      </c>
      <c r="G5666">
        <v>42</v>
      </c>
      <c r="H5666">
        <v>37</v>
      </c>
      <c r="I5666">
        <v>5</v>
      </c>
      <c r="J5666">
        <v>147000</v>
      </c>
      <c r="K5666" s="2">
        <v>45827</v>
      </c>
      <c r="L5666">
        <v>11</v>
      </c>
      <c r="M5666" s="1" t="s">
        <v>39</v>
      </c>
      <c r="N5666" s="1" t="s">
        <v>43</v>
      </c>
      <c r="O5666" s="1" t="s">
        <v>24</v>
      </c>
      <c r="P5666" s="1" t="s">
        <v>25</v>
      </c>
      <c r="Q5666" s="1" t="s">
        <v>26</v>
      </c>
      <c r="R5666" s="1" t="s">
        <v>59</v>
      </c>
    </row>
    <row r="5667" spans="1:18" x14ac:dyDescent="0.3">
      <c r="A5667" s="1" t="s">
        <v>5825</v>
      </c>
      <c r="B5667" s="1" t="s">
        <v>133</v>
      </c>
      <c r="C5667" s="1" t="s">
        <v>418</v>
      </c>
      <c r="D5667" s="1" t="s">
        <v>54</v>
      </c>
      <c r="E5667">
        <v>113</v>
      </c>
      <c r="F5667">
        <v>180000</v>
      </c>
      <c r="G5667">
        <v>132</v>
      </c>
      <c r="H5667">
        <v>9</v>
      </c>
      <c r="I5667">
        <v>123</v>
      </c>
      <c r="J5667">
        <v>23760000</v>
      </c>
      <c r="K5667" s="2">
        <v>45995</v>
      </c>
      <c r="L5667">
        <v>8</v>
      </c>
      <c r="M5667" s="1" t="s">
        <v>22</v>
      </c>
      <c r="N5667" s="1" t="s">
        <v>23</v>
      </c>
      <c r="O5667" s="1" t="s">
        <v>24</v>
      </c>
      <c r="P5667" s="1" t="s">
        <v>25</v>
      </c>
      <c r="Q5667" s="1" t="s">
        <v>26</v>
      </c>
      <c r="R5667" s="1" t="s">
        <v>27</v>
      </c>
    </row>
    <row r="5668" spans="1:18" x14ac:dyDescent="0.3">
      <c r="A5668" s="1" t="s">
        <v>5826</v>
      </c>
      <c r="B5668" s="1" t="s">
        <v>29</v>
      </c>
      <c r="C5668" s="1" t="s">
        <v>268</v>
      </c>
      <c r="D5668" s="1" t="s">
        <v>31</v>
      </c>
      <c r="E5668">
        <v>93</v>
      </c>
      <c r="F5668">
        <v>6000</v>
      </c>
      <c r="G5668">
        <v>102</v>
      </c>
      <c r="H5668">
        <v>67</v>
      </c>
      <c r="I5668">
        <v>35</v>
      </c>
      <c r="J5668">
        <v>612000</v>
      </c>
      <c r="K5668" s="2">
        <v>45952</v>
      </c>
      <c r="L5668">
        <v>6</v>
      </c>
      <c r="M5668" s="1" t="s">
        <v>22</v>
      </c>
      <c r="N5668" s="1" t="s">
        <v>43</v>
      </c>
      <c r="O5668" s="1" t="s">
        <v>85</v>
      </c>
      <c r="P5668" s="1" t="s">
        <v>25</v>
      </c>
      <c r="Q5668" s="1" t="s">
        <v>26</v>
      </c>
      <c r="R5668" s="1" t="s">
        <v>27</v>
      </c>
    </row>
    <row r="5669" spans="1:18" x14ac:dyDescent="0.3">
      <c r="A5669" s="1" t="s">
        <v>5827</v>
      </c>
      <c r="B5669" s="1" t="s">
        <v>133</v>
      </c>
      <c r="C5669" s="1" t="s">
        <v>476</v>
      </c>
      <c r="D5669" s="1" t="s">
        <v>38</v>
      </c>
      <c r="E5669">
        <v>94</v>
      </c>
      <c r="F5669">
        <v>1200</v>
      </c>
      <c r="G5669">
        <v>99</v>
      </c>
      <c r="H5669">
        <v>54</v>
      </c>
      <c r="I5669">
        <v>45</v>
      </c>
      <c r="J5669">
        <v>118800</v>
      </c>
      <c r="K5669" s="2">
        <v>45991</v>
      </c>
      <c r="L5669">
        <v>13</v>
      </c>
      <c r="M5669" s="1" t="s">
        <v>39</v>
      </c>
      <c r="N5669" s="1" t="s">
        <v>23</v>
      </c>
      <c r="O5669" s="1" t="s">
        <v>44</v>
      </c>
      <c r="P5669" s="1" t="s">
        <v>25</v>
      </c>
      <c r="Q5669" s="1" t="s">
        <v>26</v>
      </c>
      <c r="R5669" s="1" t="s">
        <v>27</v>
      </c>
    </row>
    <row r="5670" spans="1:18" x14ac:dyDescent="0.3">
      <c r="A5670" s="1" t="s">
        <v>5828</v>
      </c>
      <c r="B5670" s="1" t="s">
        <v>99</v>
      </c>
      <c r="C5670" s="1" t="s">
        <v>119</v>
      </c>
      <c r="D5670" s="1" t="s">
        <v>58</v>
      </c>
      <c r="E5670">
        <v>149</v>
      </c>
      <c r="F5670">
        <v>4500</v>
      </c>
      <c r="G5670">
        <v>161</v>
      </c>
      <c r="H5670">
        <v>58</v>
      </c>
      <c r="I5670">
        <v>103</v>
      </c>
      <c r="J5670">
        <v>724500</v>
      </c>
      <c r="K5670" s="2">
        <v>45946</v>
      </c>
      <c r="L5670">
        <v>8</v>
      </c>
      <c r="M5670" s="1" t="s">
        <v>22</v>
      </c>
      <c r="N5670" s="1" t="s">
        <v>23</v>
      </c>
      <c r="O5670" s="1" t="s">
        <v>44</v>
      </c>
      <c r="P5670" s="1" t="s">
        <v>49</v>
      </c>
      <c r="Q5670" s="1" t="s">
        <v>59</v>
      </c>
      <c r="R5670" s="1" t="s">
        <v>27</v>
      </c>
    </row>
    <row r="5671" spans="1:18" x14ac:dyDescent="0.3">
      <c r="A5671" s="1" t="s">
        <v>5829</v>
      </c>
      <c r="B5671" s="1" t="s">
        <v>104</v>
      </c>
      <c r="C5671" s="1" t="s">
        <v>69</v>
      </c>
      <c r="D5671" s="1" t="s">
        <v>38</v>
      </c>
      <c r="E5671">
        <v>63</v>
      </c>
      <c r="F5671">
        <v>65000</v>
      </c>
      <c r="G5671">
        <v>89</v>
      </c>
      <c r="H5671">
        <v>6</v>
      </c>
      <c r="I5671">
        <v>83</v>
      </c>
      <c r="J5671">
        <v>5785000</v>
      </c>
      <c r="K5671" s="2">
        <v>45756</v>
      </c>
      <c r="L5671">
        <v>4</v>
      </c>
      <c r="M5671" s="1" t="s">
        <v>55</v>
      </c>
      <c r="N5671" s="1" t="s">
        <v>23</v>
      </c>
      <c r="O5671" s="1" t="s">
        <v>24</v>
      </c>
      <c r="P5671" s="1" t="s">
        <v>25</v>
      </c>
      <c r="Q5671" s="1" t="s">
        <v>26</v>
      </c>
      <c r="R5671" s="1" t="s">
        <v>59</v>
      </c>
    </row>
    <row r="5672" spans="1:18" x14ac:dyDescent="0.3">
      <c r="A5672" s="1" t="s">
        <v>5830</v>
      </c>
      <c r="B5672" s="1" t="s">
        <v>133</v>
      </c>
      <c r="C5672" s="1" t="s">
        <v>679</v>
      </c>
      <c r="D5672" s="1" t="s">
        <v>48</v>
      </c>
      <c r="E5672">
        <v>48</v>
      </c>
      <c r="F5672">
        <v>25000</v>
      </c>
      <c r="G5672">
        <v>55</v>
      </c>
      <c r="H5672">
        <v>27</v>
      </c>
      <c r="I5672">
        <v>28</v>
      </c>
      <c r="J5672">
        <v>1375000</v>
      </c>
      <c r="K5672" s="2">
        <v>45681</v>
      </c>
      <c r="L5672">
        <v>4</v>
      </c>
      <c r="M5672" s="1" t="s">
        <v>55</v>
      </c>
      <c r="N5672" s="1" t="s">
        <v>23</v>
      </c>
      <c r="O5672" s="1" t="s">
        <v>24</v>
      </c>
      <c r="P5672" s="1" t="s">
        <v>25</v>
      </c>
      <c r="Q5672" s="1" t="s">
        <v>26</v>
      </c>
      <c r="R5672" s="1" t="s">
        <v>27</v>
      </c>
    </row>
    <row r="5673" spans="1:18" x14ac:dyDescent="0.3">
      <c r="A5673" s="1" t="s">
        <v>5831</v>
      </c>
      <c r="B5673" s="1" t="s">
        <v>133</v>
      </c>
      <c r="C5673" s="1" t="s">
        <v>291</v>
      </c>
      <c r="D5673" s="1" t="s">
        <v>91</v>
      </c>
      <c r="E5673">
        <v>111</v>
      </c>
      <c r="F5673">
        <v>4500</v>
      </c>
      <c r="G5673">
        <v>136</v>
      </c>
      <c r="H5673">
        <v>14</v>
      </c>
      <c r="I5673">
        <v>122</v>
      </c>
      <c r="J5673">
        <v>612000</v>
      </c>
      <c r="K5673" s="2">
        <v>45710</v>
      </c>
      <c r="L5673">
        <v>13</v>
      </c>
      <c r="M5673" s="1" t="s">
        <v>39</v>
      </c>
      <c r="N5673" s="1" t="s">
        <v>23</v>
      </c>
      <c r="O5673" s="1" t="s">
        <v>44</v>
      </c>
      <c r="P5673" s="1" t="s">
        <v>49</v>
      </c>
      <c r="Q5673" s="1" t="s">
        <v>26</v>
      </c>
      <c r="R5673" s="1" t="s">
        <v>27</v>
      </c>
    </row>
    <row r="5674" spans="1:18" x14ac:dyDescent="0.3">
      <c r="A5674" s="1" t="s">
        <v>5832</v>
      </c>
      <c r="B5674" s="1" t="s">
        <v>41</v>
      </c>
      <c r="C5674" s="1" t="s">
        <v>116</v>
      </c>
      <c r="D5674" s="1" t="s">
        <v>91</v>
      </c>
      <c r="E5674">
        <v>49</v>
      </c>
      <c r="F5674">
        <v>5500</v>
      </c>
      <c r="G5674">
        <v>75</v>
      </c>
      <c r="H5674">
        <v>18</v>
      </c>
      <c r="I5674">
        <v>57</v>
      </c>
      <c r="J5674">
        <v>412500</v>
      </c>
      <c r="K5674" s="2">
        <v>45913</v>
      </c>
      <c r="L5674">
        <v>10</v>
      </c>
      <c r="M5674" s="1" t="s">
        <v>22</v>
      </c>
      <c r="N5674" s="1" t="s">
        <v>43</v>
      </c>
      <c r="O5674" s="1" t="s">
        <v>85</v>
      </c>
      <c r="P5674" s="1" t="s">
        <v>25</v>
      </c>
      <c r="Q5674" s="1" t="s">
        <v>26</v>
      </c>
      <c r="R5674" s="1" t="s">
        <v>27</v>
      </c>
    </row>
    <row r="5675" spans="1:18" x14ac:dyDescent="0.3">
      <c r="A5675" s="1" t="s">
        <v>5833</v>
      </c>
      <c r="B5675" s="1" t="s">
        <v>99</v>
      </c>
      <c r="C5675" s="1" t="s">
        <v>61</v>
      </c>
      <c r="D5675" s="1" t="s">
        <v>48</v>
      </c>
      <c r="E5675">
        <v>78</v>
      </c>
      <c r="F5675">
        <v>2200</v>
      </c>
      <c r="G5675">
        <v>98</v>
      </c>
      <c r="H5675">
        <v>26</v>
      </c>
      <c r="I5675">
        <v>72</v>
      </c>
      <c r="J5675">
        <v>215600</v>
      </c>
      <c r="K5675" s="2">
        <v>45925</v>
      </c>
      <c r="L5675">
        <v>8</v>
      </c>
      <c r="M5675" s="1" t="s">
        <v>22</v>
      </c>
      <c r="N5675" s="1" t="s">
        <v>43</v>
      </c>
      <c r="O5675" s="1" t="s">
        <v>24</v>
      </c>
      <c r="P5675" s="1" t="s">
        <v>25</v>
      </c>
      <c r="Q5675" s="1" t="s">
        <v>26</v>
      </c>
      <c r="R5675" s="1" t="s">
        <v>27</v>
      </c>
    </row>
    <row r="5676" spans="1:18" x14ac:dyDescent="0.3">
      <c r="A5676" s="1" t="s">
        <v>5834</v>
      </c>
      <c r="B5676" s="1" t="s">
        <v>99</v>
      </c>
      <c r="C5676" s="1" t="s">
        <v>247</v>
      </c>
      <c r="D5676" s="1" t="s">
        <v>21</v>
      </c>
      <c r="E5676">
        <v>24</v>
      </c>
      <c r="F5676">
        <v>2500000</v>
      </c>
      <c r="G5676">
        <v>52</v>
      </c>
      <c r="H5676">
        <v>21</v>
      </c>
      <c r="I5676">
        <v>31</v>
      </c>
      <c r="J5676">
        <v>130000000</v>
      </c>
      <c r="K5676" s="2">
        <v>45957</v>
      </c>
      <c r="L5676">
        <v>3</v>
      </c>
      <c r="M5676" s="1" t="s">
        <v>55</v>
      </c>
      <c r="N5676" s="1" t="s">
        <v>32</v>
      </c>
      <c r="O5676" s="1" t="s">
        <v>24</v>
      </c>
      <c r="P5676" s="1" t="s">
        <v>25</v>
      </c>
      <c r="Q5676" s="1" t="s">
        <v>26</v>
      </c>
      <c r="R5676" s="1" t="s">
        <v>27</v>
      </c>
    </row>
    <row r="5677" spans="1:18" x14ac:dyDescent="0.3">
      <c r="A5677" s="1" t="s">
        <v>5835</v>
      </c>
      <c r="B5677" s="1" t="s">
        <v>93</v>
      </c>
      <c r="C5677" s="1" t="s">
        <v>386</v>
      </c>
      <c r="D5677" s="1" t="s">
        <v>72</v>
      </c>
      <c r="E5677">
        <v>115</v>
      </c>
      <c r="F5677">
        <v>45000</v>
      </c>
      <c r="G5677">
        <v>139</v>
      </c>
      <c r="H5677">
        <v>71</v>
      </c>
      <c r="I5677">
        <v>68</v>
      </c>
      <c r="J5677">
        <v>6255000</v>
      </c>
      <c r="K5677" s="2">
        <v>45660</v>
      </c>
      <c r="L5677">
        <v>2</v>
      </c>
      <c r="M5677" s="1" t="s">
        <v>55</v>
      </c>
      <c r="N5677" s="1" t="s">
        <v>43</v>
      </c>
      <c r="O5677" s="1" t="s">
        <v>44</v>
      </c>
      <c r="P5677" s="1" t="s">
        <v>25</v>
      </c>
      <c r="Q5677" s="1" t="s">
        <v>59</v>
      </c>
      <c r="R5677" s="1" t="s">
        <v>34</v>
      </c>
    </row>
    <row r="5678" spans="1:18" x14ac:dyDescent="0.3">
      <c r="A5678" s="1" t="s">
        <v>5836</v>
      </c>
      <c r="B5678" s="1" t="s">
        <v>52</v>
      </c>
      <c r="C5678" s="1" t="s">
        <v>108</v>
      </c>
      <c r="D5678" s="1" t="s">
        <v>58</v>
      </c>
      <c r="E5678">
        <v>111</v>
      </c>
      <c r="F5678">
        <v>15000</v>
      </c>
      <c r="G5678">
        <v>120</v>
      </c>
      <c r="H5678">
        <v>54</v>
      </c>
      <c r="I5678">
        <v>66</v>
      </c>
      <c r="J5678">
        <v>1800000</v>
      </c>
      <c r="K5678" s="2">
        <v>45719</v>
      </c>
      <c r="L5678">
        <v>6</v>
      </c>
      <c r="M5678" s="1" t="s">
        <v>22</v>
      </c>
      <c r="N5678" s="1" t="s">
        <v>23</v>
      </c>
      <c r="O5678" s="1" t="s">
        <v>85</v>
      </c>
      <c r="P5678" s="1" t="s">
        <v>49</v>
      </c>
      <c r="Q5678" s="1" t="s">
        <v>59</v>
      </c>
      <c r="R5678" s="1" t="s">
        <v>27</v>
      </c>
    </row>
    <row r="5679" spans="1:18" x14ac:dyDescent="0.3">
      <c r="A5679" s="1" t="s">
        <v>5837</v>
      </c>
      <c r="B5679" s="1" t="s">
        <v>93</v>
      </c>
      <c r="C5679" s="1" t="s">
        <v>213</v>
      </c>
      <c r="D5679" s="1" t="s">
        <v>64</v>
      </c>
      <c r="E5679">
        <v>103</v>
      </c>
      <c r="F5679">
        <v>55000</v>
      </c>
      <c r="G5679">
        <v>128</v>
      </c>
      <c r="H5679">
        <v>38</v>
      </c>
      <c r="I5679">
        <v>90</v>
      </c>
      <c r="J5679">
        <v>7040000</v>
      </c>
      <c r="K5679" s="2">
        <v>45738</v>
      </c>
      <c r="L5679">
        <v>4</v>
      </c>
      <c r="M5679" s="1" t="s">
        <v>55</v>
      </c>
      <c r="N5679" s="1" t="s">
        <v>23</v>
      </c>
      <c r="O5679" s="1" t="s">
        <v>24</v>
      </c>
      <c r="P5679" s="1" t="s">
        <v>49</v>
      </c>
      <c r="Q5679" s="1" t="s">
        <v>26</v>
      </c>
      <c r="R5679" s="1" t="s">
        <v>27</v>
      </c>
    </row>
    <row r="5680" spans="1:18" x14ac:dyDescent="0.3">
      <c r="A5680" s="1" t="s">
        <v>5838</v>
      </c>
      <c r="B5680" s="1" t="s">
        <v>87</v>
      </c>
      <c r="C5680" s="1" t="s">
        <v>318</v>
      </c>
      <c r="D5680" s="1" t="s">
        <v>54</v>
      </c>
      <c r="E5680">
        <v>52</v>
      </c>
      <c r="F5680">
        <v>45000</v>
      </c>
      <c r="G5680">
        <v>70</v>
      </c>
      <c r="H5680">
        <v>12</v>
      </c>
      <c r="I5680">
        <v>58</v>
      </c>
      <c r="J5680">
        <v>3150000</v>
      </c>
      <c r="K5680" s="2">
        <v>45855</v>
      </c>
      <c r="L5680">
        <v>3</v>
      </c>
      <c r="M5680" s="1" t="s">
        <v>55</v>
      </c>
      <c r="N5680" s="1" t="s">
        <v>32</v>
      </c>
      <c r="O5680" s="1" t="s">
        <v>33</v>
      </c>
      <c r="P5680" s="1" t="s">
        <v>49</v>
      </c>
      <c r="Q5680" s="1" t="s">
        <v>26</v>
      </c>
      <c r="R5680" s="1" t="s">
        <v>27</v>
      </c>
    </row>
    <row r="5681" spans="1:18" x14ac:dyDescent="0.3">
      <c r="A5681" s="1" t="s">
        <v>5839</v>
      </c>
      <c r="B5681" s="1" t="s">
        <v>46</v>
      </c>
      <c r="C5681" s="1" t="s">
        <v>84</v>
      </c>
      <c r="D5681" s="1" t="s">
        <v>72</v>
      </c>
      <c r="E5681">
        <v>57</v>
      </c>
      <c r="F5681">
        <v>180000</v>
      </c>
      <c r="G5681">
        <v>74</v>
      </c>
      <c r="H5681">
        <v>59</v>
      </c>
      <c r="I5681">
        <v>15</v>
      </c>
      <c r="J5681">
        <v>13320000</v>
      </c>
      <c r="K5681" s="2">
        <v>45730</v>
      </c>
      <c r="L5681">
        <v>2</v>
      </c>
      <c r="M5681" s="1" t="s">
        <v>55</v>
      </c>
      <c r="N5681" s="1" t="s">
        <v>32</v>
      </c>
      <c r="O5681" s="1" t="s">
        <v>24</v>
      </c>
      <c r="P5681" s="1" t="s">
        <v>25</v>
      </c>
      <c r="Q5681" s="1" t="s">
        <v>50</v>
      </c>
      <c r="R5681" s="1" t="s">
        <v>27</v>
      </c>
    </row>
    <row r="5682" spans="1:18" x14ac:dyDescent="0.3">
      <c r="A5682" s="1" t="s">
        <v>5840</v>
      </c>
      <c r="B5682" s="1" t="s">
        <v>19</v>
      </c>
      <c r="C5682" s="1" t="s">
        <v>511</v>
      </c>
      <c r="D5682" s="1" t="s">
        <v>54</v>
      </c>
      <c r="E5682">
        <v>20</v>
      </c>
      <c r="F5682">
        <v>12000</v>
      </c>
      <c r="G5682">
        <v>22</v>
      </c>
      <c r="H5682">
        <v>9</v>
      </c>
      <c r="I5682">
        <v>13</v>
      </c>
      <c r="J5682">
        <v>264000</v>
      </c>
      <c r="K5682" s="2">
        <v>45765</v>
      </c>
      <c r="L5682">
        <v>6</v>
      </c>
      <c r="M5682" s="1" t="s">
        <v>22</v>
      </c>
      <c r="N5682" s="1" t="s">
        <v>43</v>
      </c>
      <c r="O5682" s="1" t="s">
        <v>44</v>
      </c>
      <c r="P5682" s="1" t="s">
        <v>25</v>
      </c>
      <c r="Q5682" s="1" t="s">
        <v>26</v>
      </c>
      <c r="R5682" s="1" t="s">
        <v>27</v>
      </c>
    </row>
    <row r="5683" spans="1:18" x14ac:dyDescent="0.3">
      <c r="A5683" s="1" t="s">
        <v>5841</v>
      </c>
      <c r="B5683" s="1" t="s">
        <v>80</v>
      </c>
      <c r="C5683" s="1" t="s">
        <v>151</v>
      </c>
      <c r="D5683" s="1" t="s">
        <v>31</v>
      </c>
      <c r="E5683">
        <v>44</v>
      </c>
      <c r="F5683">
        <v>5000</v>
      </c>
      <c r="G5683">
        <v>50</v>
      </c>
      <c r="H5683">
        <v>37</v>
      </c>
      <c r="I5683">
        <v>13</v>
      </c>
      <c r="J5683">
        <v>250000</v>
      </c>
      <c r="K5683" s="2">
        <v>45680</v>
      </c>
      <c r="L5683">
        <v>3</v>
      </c>
      <c r="M5683" s="1" t="s">
        <v>55</v>
      </c>
      <c r="N5683" s="1" t="s">
        <v>32</v>
      </c>
      <c r="O5683" s="1" t="s">
        <v>44</v>
      </c>
      <c r="P5683" s="1" t="s">
        <v>25</v>
      </c>
      <c r="Q5683" s="1" t="s">
        <v>26</v>
      </c>
      <c r="R5683" s="1" t="s">
        <v>59</v>
      </c>
    </row>
    <row r="5684" spans="1:18" x14ac:dyDescent="0.3">
      <c r="A5684" s="1" t="s">
        <v>5842</v>
      </c>
      <c r="B5684" s="1" t="s">
        <v>46</v>
      </c>
      <c r="C5684" s="1" t="s">
        <v>108</v>
      </c>
      <c r="D5684" s="1" t="s">
        <v>21</v>
      </c>
      <c r="E5684">
        <v>77</v>
      </c>
      <c r="F5684">
        <v>15000</v>
      </c>
      <c r="G5684">
        <v>101</v>
      </c>
      <c r="H5684">
        <v>67</v>
      </c>
      <c r="I5684">
        <v>34</v>
      </c>
      <c r="J5684">
        <v>1515000</v>
      </c>
      <c r="K5684" s="2">
        <v>45670</v>
      </c>
      <c r="L5684">
        <v>12</v>
      </c>
      <c r="M5684" s="1" t="s">
        <v>39</v>
      </c>
      <c r="N5684" s="1" t="s">
        <v>32</v>
      </c>
      <c r="O5684" s="1" t="s">
        <v>24</v>
      </c>
      <c r="P5684" s="1" t="s">
        <v>25</v>
      </c>
      <c r="Q5684" s="1" t="s">
        <v>50</v>
      </c>
      <c r="R5684" s="1" t="s">
        <v>27</v>
      </c>
    </row>
    <row r="5685" spans="1:18" x14ac:dyDescent="0.3">
      <c r="A5685" s="1" t="s">
        <v>5843</v>
      </c>
      <c r="B5685" s="1" t="s">
        <v>104</v>
      </c>
      <c r="C5685" s="1" t="s">
        <v>168</v>
      </c>
      <c r="D5685" s="1" t="s">
        <v>31</v>
      </c>
      <c r="E5685">
        <v>47</v>
      </c>
      <c r="F5685">
        <v>10000</v>
      </c>
      <c r="G5685">
        <v>60</v>
      </c>
      <c r="H5685">
        <v>49</v>
      </c>
      <c r="I5685">
        <v>11</v>
      </c>
      <c r="J5685">
        <v>600000</v>
      </c>
      <c r="K5685" s="2">
        <v>45673</v>
      </c>
      <c r="L5685">
        <v>8</v>
      </c>
      <c r="M5685" s="1" t="s">
        <v>22</v>
      </c>
      <c r="N5685" s="1" t="s">
        <v>32</v>
      </c>
      <c r="O5685" s="1" t="s">
        <v>24</v>
      </c>
      <c r="P5685" s="1" t="s">
        <v>25</v>
      </c>
      <c r="Q5685" s="1" t="s">
        <v>50</v>
      </c>
      <c r="R5685" s="1" t="s">
        <v>27</v>
      </c>
    </row>
    <row r="5686" spans="1:18" x14ac:dyDescent="0.3">
      <c r="A5686" s="1" t="s">
        <v>5844</v>
      </c>
      <c r="B5686" s="1" t="s">
        <v>83</v>
      </c>
      <c r="C5686" s="1" t="s">
        <v>119</v>
      </c>
      <c r="D5686" s="1" t="s">
        <v>58</v>
      </c>
      <c r="E5686">
        <v>31</v>
      </c>
      <c r="F5686">
        <v>4500</v>
      </c>
      <c r="G5686">
        <v>35</v>
      </c>
      <c r="H5686">
        <v>8</v>
      </c>
      <c r="I5686">
        <v>27</v>
      </c>
      <c r="J5686">
        <v>157500</v>
      </c>
      <c r="K5686" s="2">
        <v>46021</v>
      </c>
      <c r="L5686">
        <v>5</v>
      </c>
      <c r="M5686" s="1" t="s">
        <v>55</v>
      </c>
      <c r="N5686" s="1" t="s">
        <v>43</v>
      </c>
      <c r="O5686" s="1" t="s">
        <v>33</v>
      </c>
      <c r="P5686" s="1" t="s">
        <v>25</v>
      </c>
      <c r="Q5686" s="1" t="s">
        <v>26</v>
      </c>
      <c r="R5686" s="1" t="s">
        <v>27</v>
      </c>
    </row>
    <row r="5687" spans="1:18" x14ac:dyDescent="0.3">
      <c r="A5687" s="1" t="s">
        <v>5845</v>
      </c>
      <c r="B5687" s="1" t="s">
        <v>36</v>
      </c>
      <c r="C5687" s="1" t="s">
        <v>398</v>
      </c>
      <c r="D5687" s="1" t="s">
        <v>48</v>
      </c>
      <c r="E5687">
        <v>83</v>
      </c>
      <c r="F5687">
        <v>3500000</v>
      </c>
      <c r="G5687">
        <v>97</v>
      </c>
      <c r="H5687">
        <v>16</v>
      </c>
      <c r="I5687">
        <v>81</v>
      </c>
      <c r="J5687">
        <v>339500000</v>
      </c>
      <c r="K5687" s="2">
        <v>45822</v>
      </c>
      <c r="L5687">
        <v>15</v>
      </c>
      <c r="M5687" s="1" t="s">
        <v>39</v>
      </c>
      <c r="N5687" s="1" t="s">
        <v>23</v>
      </c>
      <c r="O5687" s="1" t="s">
        <v>24</v>
      </c>
      <c r="P5687" s="1" t="s">
        <v>25</v>
      </c>
      <c r="Q5687" s="1" t="s">
        <v>26</v>
      </c>
      <c r="R5687" s="1" t="s">
        <v>27</v>
      </c>
    </row>
    <row r="5688" spans="1:18" x14ac:dyDescent="0.3">
      <c r="A5688" s="1" t="s">
        <v>5846</v>
      </c>
      <c r="B5688" s="1" t="s">
        <v>52</v>
      </c>
      <c r="C5688" s="1" t="s">
        <v>233</v>
      </c>
      <c r="D5688" s="1" t="s">
        <v>48</v>
      </c>
      <c r="E5688">
        <v>59</v>
      </c>
      <c r="F5688">
        <v>15000</v>
      </c>
      <c r="G5688">
        <v>84</v>
      </c>
      <c r="H5688">
        <v>56</v>
      </c>
      <c r="I5688">
        <v>28</v>
      </c>
      <c r="J5688">
        <v>1260000</v>
      </c>
      <c r="K5688" s="2">
        <v>45859</v>
      </c>
      <c r="L5688">
        <v>13</v>
      </c>
      <c r="M5688" s="1" t="s">
        <v>39</v>
      </c>
      <c r="N5688" s="1" t="s">
        <v>43</v>
      </c>
      <c r="O5688" s="1" t="s">
        <v>24</v>
      </c>
      <c r="P5688" s="1" t="s">
        <v>25</v>
      </c>
      <c r="Q5688" s="1" t="s">
        <v>26</v>
      </c>
      <c r="R5688" s="1" t="s">
        <v>27</v>
      </c>
    </row>
    <row r="5689" spans="1:18" x14ac:dyDescent="0.3">
      <c r="A5689" s="1" t="s">
        <v>5847</v>
      </c>
      <c r="B5689" s="1" t="s">
        <v>99</v>
      </c>
      <c r="C5689" s="1" t="s">
        <v>261</v>
      </c>
      <c r="D5689" s="1" t="s">
        <v>72</v>
      </c>
      <c r="E5689">
        <v>95</v>
      </c>
      <c r="F5689">
        <v>85000</v>
      </c>
      <c r="G5689">
        <v>117</v>
      </c>
      <c r="H5689">
        <v>80</v>
      </c>
      <c r="I5689">
        <v>37</v>
      </c>
      <c r="J5689">
        <v>9945000</v>
      </c>
      <c r="K5689" s="2">
        <v>45865</v>
      </c>
      <c r="L5689">
        <v>10</v>
      </c>
      <c r="M5689" s="1" t="s">
        <v>22</v>
      </c>
      <c r="N5689" s="1" t="s">
        <v>23</v>
      </c>
      <c r="O5689" s="1" t="s">
        <v>33</v>
      </c>
      <c r="P5689" s="1" t="s">
        <v>25</v>
      </c>
      <c r="Q5689" s="1" t="s">
        <v>26</v>
      </c>
      <c r="R5689" s="1" t="s">
        <v>59</v>
      </c>
    </row>
    <row r="5690" spans="1:18" x14ac:dyDescent="0.3">
      <c r="A5690" s="1" t="s">
        <v>5848</v>
      </c>
      <c r="B5690" s="1" t="s">
        <v>83</v>
      </c>
      <c r="C5690" s="1" t="s">
        <v>410</v>
      </c>
      <c r="D5690" s="1" t="s">
        <v>31</v>
      </c>
      <c r="E5690">
        <v>42</v>
      </c>
      <c r="F5690">
        <v>25000</v>
      </c>
      <c r="G5690">
        <v>45</v>
      </c>
      <c r="H5690">
        <v>17</v>
      </c>
      <c r="I5690">
        <v>28</v>
      </c>
      <c r="J5690">
        <v>1125000</v>
      </c>
      <c r="K5690" s="2">
        <v>45767</v>
      </c>
      <c r="L5690">
        <v>6</v>
      </c>
      <c r="M5690" s="1" t="s">
        <v>22</v>
      </c>
      <c r="N5690" s="1" t="s">
        <v>32</v>
      </c>
      <c r="O5690" s="1" t="s">
        <v>24</v>
      </c>
      <c r="P5690" s="1" t="s">
        <v>25</v>
      </c>
      <c r="Q5690" s="1" t="s">
        <v>50</v>
      </c>
      <c r="R5690" s="1" t="s">
        <v>27</v>
      </c>
    </row>
    <row r="5691" spans="1:18" x14ac:dyDescent="0.3">
      <c r="A5691" s="1" t="s">
        <v>5849</v>
      </c>
      <c r="B5691" s="1" t="s">
        <v>66</v>
      </c>
      <c r="C5691" s="1" t="s">
        <v>505</v>
      </c>
      <c r="D5691" s="1" t="s">
        <v>67</v>
      </c>
      <c r="E5691">
        <v>120</v>
      </c>
      <c r="F5691">
        <v>120000</v>
      </c>
      <c r="G5691">
        <v>133</v>
      </c>
      <c r="H5691">
        <v>23</v>
      </c>
      <c r="I5691">
        <v>110</v>
      </c>
      <c r="J5691">
        <v>15960000</v>
      </c>
      <c r="K5691" s="2">
        <v>45718</v>
      </c>
      <c r="L5691">
        <v>2</v>
      </c>
      <c r="M5691" s="1" t="s">
        <v>55</v>
      </c>
      <c r="N5691" s="1" t="s">
        <v>32</v>
      </c>
      <c r="O5691" s="1" t="s">
        <v>24</v>
      </c>
      <c r="P5691" s="1" t="s">
        <v>25</v>
      </c>
      <c r="Q5691" s="1" t="s">
        <v>26</v>
      </c>
      <c r="R5691" s="1" t="s">
        <v>27</v>
      </c>
    </row>
    <row r="5692" spans="1:18" x14ac:dyDescent="0.3">
      <c r="A5692" s="1" t="s">
        <v>5850</v>
      </c>
      <c r="B5692" s="1" t="s">
        <v>41</v>
      </c>
      <c r="C5692" s="1" t="s">
        <v>505</v>
      </c>
      <c r="D5692" s="1" t="s">
        <v>21</v>
      </c>
      <c r="E5692">
        <v>89</v>
      </c>
      <c r="F5692">
        <v>120000</v>
      </c>
      <c r="G5692">
        <v>109</v>
      </c>
      <c r="H5692">
        <v>15</v>
      </c>
      <c r="I5692">
        <v>94</v>
      </c>
      <c r="J5692">
        <v>13080000</v>
      </c>
      <c r="K5692" s="2">
        <v>46009</v>
      </c>
      <c r="L5692">
        <v>3</v>
      </c>
      <c r="M5692" s="1" t="s">
        <v>55</v>
      </c>
      <c r="N5692" s="1" t="s">
        <v>43</v>
      </c>
      <c r="O5692" s="1" t="s">
        <v>24</v>
      </c>
      <c r="P5692" s="1" t="s">
        <v>25</v>
      </c>
      <c r="Q5692" s="1" t="s">
        <v>26</v>
      </c>
      <c r="R5692" s="1" t="s">
        <v>27</v>
      </c>
    </row>
    <row r="5693" spans="1:18" x14ac:dyDescent="0.3">
      <c r="A5693" s="1" t="s">
        <v>5851</v>
      </c>
      <c r="B5693" s="1" t="s">
        <v>36</v>
      </c>
      <c r="C5693" s="1" t="s">
        <v>162</v>
      </c>
      <c r="D5693" s="1" t="s">
        <v>48</v>
      </c>
      <c r="E5693">
        <v>121</v>
      </c>
      <c r="F5693">
        <v>950000</v>
      </c>
      <c r="G5693">
        <v>124</v>
      </c>
      <c r="H5693">
        <v>111</v>
      </c>
      <c r="I5693">
        <v>13</v>
      </c>
      <c r="J5693">
        <v>117800000</v>
      </c>
      <c r="K5693" s="2">
        <v>45670</v>
      </c>
      <c r="L5693">
        <v>2</v>
      </c>
      <c r="M5693" s="1" t="s">
        <v>55</v>
      </c>
      <c r="N5693" s="1" t="s">
        <v>43</v>
      </c>
      <c r="O5693" s="1" t="s">
        <v>44</v>
      </c>
      <c r="P5693" s="1" t="s">
        <v>25</v>
      </c>
      <c r="Q5693" s="1" t="s">
        <v>26</v>
      </c>
      <c r="R5693" s="1" t="s">
        <v>27</v>
      </c>
    </row>
    <row r="5694" spans="1:18" x14ac:dyDescent="0.3">
      <c r="A5694" s="1" t="s">
        <v>5852</v>
      </c>
      <c r="B5694" s="1" t="s">
        <v>66</v>
      </c>
      <c r="C5694" s="1" t="s">
        <v>476</v>
      </c>
      <c r="D5694" s="1" t="s">
        <v>54</v>
      </c>
      <c r="E5694">
        <v>46</v>
      </c>
      <c r="F5694">
        <v>1200</v>
      </c>
      <c r="G5694">
        <v>66</v>
      </c>
      <c r="H5694">
        <v>33</v>
      </c>
      <c r="I5694">
        <v>33</v>
      </c>
      <c r="J5694">
        <v>79200</v>
      </c>
      <c r="K5694" s="2">
        <v>45820</v>
      </c>
      <c r="L5694">
        <v>9</v>
      </c>
      <c r="M5694" s="1" t="s">
        <v>22</v>
      </c>
      <c r="N5694" s="1" t="s">
        <v>23</v>
      </c>
      <c r="O5694" s="1" t="s">
        <v>44</v>
      </c>
      <c r="P5694" s="1" t="s">
        <v>25</v>
      </c>
      <c r="Q5694" s="1" t="s">
        <v>26</v>
      </c>
      <c r="R5694" s="1" t="s">
        <v>34</v>
      </c>
    </row>
    <row r="5695" spans="1:18" x14ac:dyDescent="0.3">
      <c r="A5695" s="1" t="s">
        <v>5853</v>
      </c>
      <c r="B5695" s="1" t="s">
        <v>52</v>
      </c>
      <c r="C5695" s="1" t="s">
        <v>348</v>
      </c>
      <c r="D5695" s="1" t="s">
        <v>64</v>
      </c>
      <c r="E5695">
        <v>21</v>
      </c>
      <c r="F5695">
        <v>30000</v>
      </c>
      <c r="G5695">
        <v>42</v>
      </c>
      <c r="H5695">
        <v>14</v>
      </c>
      <c r="I5695">
        <v>28</v>
      </c>
      <c r="J5695">
        <v>1260000</v>
      </c>
      <c r="K5695" s="2">
        <v>45729</v>
      </c>
      <c r="L5695">
        <v>11</v>
      </c>
      <c r="M5695" s="1" t="s">
        <v>39</v>
      </c>
      <c r="N5695" s="1" t="s">
        <v>43</v>
      </c>
      <c r="O5695" s="1" t="s">
        <v>85</v>
      </c>
      <c r="P5695" s="1" t="s">
        <v>25</v>
      </c>
      <c r="Q5695" s="1" t="s">
        <v>26</v>
      </c>
      <c r="R5695" s="1" t="s">
        <v>59</v>
      </c>
    </row>
    <row r="5696" spans="1:18" x14ac:dyDescent="0.3">
      <c r="A5696" s="1" t="s">
        <v>5854</v>
      </c>
      <c r="B5696" s="1" t="s">
        <v>29</v>
      </c>
      <c r="C5696" s="1" t="s">
        <v>493</v>
      </c>
      <c r="D5696" s="1" t="s">
        <v>72</v>
      </c>
      <c r="E5696">
        <v>112</v>
      </c>
      <c r="F5696">
        <v>6500</v>
      </c>
      <c r="G5696">
        <v>139</v>
      </c>
      <c r="H5696">
        <v>132</v>
      </c>
      <c r="I5696">
        <v>7</v>
      </c>
      <c r="J5696">
        <v>903500</v>
      </c>
      <c r="K5696" s="2">
        <v>45747</v>
      </c>
      <c r="L5696">
        <v>11</v>
      </c>
      <c r="M5696" s="1" t="s">
        <v>39</v>
      </c>
      <c r="N5696" s="1" t="s">
        <v>43</v>
      </c>
      <c r="O5696" s="1" t="s">
        <v>44</v>
      </c>
      <c r="P5696" s="1" t="s">
        <v>25</v>
      </c>
      <c r="Q5696" s="1" t="s">
        <v>26</v>
      </c>
      <c r="R5696" s="1" t="s">
        <v>27</v>
      </c>
    </row>
    <row r="5697" spans="1:18" x14ac:dyDescent="0.3">
      <c r="A5697" s="1" t="s">
        <v>5855</v>
      </c>
      <c r="B5697" s="1" t="s">
        <v>41</v>
      </c>
      <c r="C5697" s="1" t="s">
        <v>164</v>
      </c>
      <c r="D5697" s="1" t="s">
        <v>38</v>
      </c>
      <c r="E5697">
        <v>103</v>
      </c>
      <c r="F5697">
        <v>3500</v>
      </c>
      <c r="G5697">
        <v>131</v>
      </c>
      <c r="H5697">
        <v>102</v>
      </c>
      <c r="I5697">
        <v>29</v>
      </c>
      <c r="J5697">
        <v>458500</v>
      </c>
      <c r="K5697" s="2">
        <v>45921</v>
      </c>
      <c r="L5697">
        <v>12</v>
      </c>
      <c r="M5697" s="1" t="s">
        <v>39</v>
      </c>
      <c r="N5697" s="1" t="s">
        <v>23</v>
      </c>
      <c r="O5697" s="1" t="s">
        <v>24</v>
      </c>
      <c r="P5697" s="1" t="s">
        <v>25</v>
      </c>
      <c r="Q5697" s="1" t="s">
        <v>50</v>
      </c>
      <c r="R5697" s="1" t="s">
        <v>27</v>
      </c>
    </row>
    <row r="5698" spans="1:18" x14ac:dyDescent="0.3">
      <c r="A5698" s="1" t="s">
        <v>5856</v>
      </c>
      <c r="B5698" s="1" t="s">
        <v>46</v>
      </c>
      <c r="C5698" s="1" t="s">
        <v>188</v>
      </c>
      <c r="D5698" s="1" t="s">
        <v>54</v>
      </c>
      <c r="E5698">
        <v>104</v>
      </c>
      <c r="F5698">
        <v>95000</v>
      </c>
      <c r="G5698">
        <v>109</v>
      </c>
      <c r="H5698">
        <v>18</v>
      </c>
      <c r="I5698">
        <v>91</v>
      </c>
      <c r="J5698">
        <v>10355000</v>
      </c>
      <c r="K5698" s="2">
        <v>45900</v>
      </c>
      <c r="L5698">
        <v>14</v>
      </c>
      <c r="M5698" s="1" t="s">
        <v>39</v>
      </c>
      <c r="N5698" s="1" t="s">
        <v>23</v>
      </c>
      <c r="O5698" s="1" t="s">
        <v>44</v>
      </c>
      <c r="P5698" s="1" t="s">
        <v>49</v>
      </c>
      <c r="Q5698" s="1" t="s">
        <v>26</v>
      </c>
      <c r="R5698" s="1" t="s">
        <v>27</v>
      </c>
    </row>
    <row r="5699" spans="1:18" x14ac:dyDescent="0.3">
      <c r="A5699" s="1" t="s">
        <v>5857</v>
      </c>
      <c r="B5699" s="1" t="s">
        <v>66</v>
      </c>
      <c r="C5699" s="1" t="s">
        <v>261</v>
      </c>
      <c r="D5699" s="1" t="s">
        <v>72</v>
      </c>
      <c r="E5699">
        <v>56</v>
      </c>
      <c r="F5699">
        <v>85000</v>
      </c>
      <c r="G5699">
        <v>84</v>
      </c>
      <c r="H5699">
        <v>42</v>
      </c>
      <c r="I5699">
        <v>42</v>
      </c>
      <c r="J5699">
        <v>7140000</v>
      </c>
      <c r="K5699" s="2">
        <v>46009</v>
      </c>
      <c r="L5699">
        <v>2</v>
      </c>
      <c r="M5699" s="1" t="s">
        <v>55</v>
      </c>
      <c r="N5699" s="1" t="s">
        <v>32</v>
      </c>
      <c r="O5699" s="1" t="s">
        <v>44</v>
      </c>
      <c r="P5699" s="1" t="s">
        <v>25</v>
      </c>
      <c r="Q5699" s="1" t="s">
        <v>59</v>
      </c>
      <c r="R5699" s="1" t="s">
        <v>27</v>
      </c>
    </row>
    <row r="5700" spans="1:18" x14ac:dyDescent="0.3">
      <c r="A5700" s="1" t="s">
        <v>5858</v>
      </c>
      <c r="B5700" s="1" t="s">
        <v>93</v>
      </c>
      <c r="C5700" s="1" t="s">
        <v>151</v>
      </c>
      <c r="D5700" s="1" t="s">
        <v>54</v>
      </c>
      <c r="E5700">
        <v>65</v>
      </c>
      <c r="F5700">
        <v>5000</v>
      </c>
      <c r="G5700">
        <v>95</v>
      </c>
      <c r="H5700">
        <v>54</v>
      </c>
      <c r="I5700">
        <v>41</v>
      </c>
      <c r="J5700">
        <v>475000</v>
      </c>
      <c r="K5700" s="2">
        <v>45914</v>
      </c>
      <c r="L5700">
        <v>6</v>
      </c>
      <c r="M5700" s="1" t="s">
        <v>22</v>
      </c>
      <c r="N5700" s="1" t="s">
        <v>43</v>
      </c>
      <c r="O5700" s="1" t="s">
        <v>24</v>
      </c>
      <c r="P5700" s="1" t="s">
        <v>25</v>
      </c>
      <c r="Q5700" s="1" t="s">
        <v>26</v>
      </c>
      <c r="R5700" s="1" t="s">
        <v>27</v>
      </c>
    </row>
    <row r="5701" spans="1:18" x14ac:dyDescent="0.3">
      <c r="A5701" s="1" t="s">
        <v>5859</v>
      </c>
      <c r="B5701" s="1" t="s">
        <v>41</v>
      </c>
      <c r="C5701" s="1" t="s">
        <v>166</v>
      </c>
      <c r="D5701" s="1" t="s">
        <v>72</v>
      </c>
      <c r="E5701">
        <v>47</v>
      </c>
      <c r="F5701">
        <v>35000</v>
      </c>
      <c r="G5701">
        <v>64</v>
      </c>
      <c r="H5701">
        <v>5</v>
      </c>
      <c r="I5701">
        <v>59</v>
      </c>
      <c r="J5701">
        <v>2240000</v>
      </c>
      <c r="K5701" s="2">
        <v>45741</v>
      </c>
      <c r="L5701">
        <v>13</v>
      </c>
      <c r="M5701" s="1" t="s">
        <v>39</v>
      </c>
      <c r="N5701" s="1" t="s">
        <v>32</v>
      </c>
      <c r="O5701" s="1" t="s">
        <v>33</v>
      </c>
      <c r="P5701" s="1" t="s">
        <v>25</v>
      </c>
      <c r="Q5701" s="1" t="s">
        <v>26</v>
      </c>
      <c r="R5701" s="1" t="s">
        <v>27</v>
      </c>
    </row>
    <row r="5702" spans="1:18" x14ac:dyDescent="0.3">
      <c r="A5702" s="1" t="s">
        <v>5860</v>
      </c>
      <c r="B5702" s="1" t="s">
        <v>41</v>
      </c>
      <c r="C5702" s="1" t="s">
        <v>511</v>
      </c>
      <c r="D5702" s="1" t="s">
        <v>21</v>
      </c>
      <c r="E5702">
        <v>67</v>
      </c>
      <c r="F5702">
        <v>12000</v>
      </c>
      <c r="G5702">
        <v>72</v>
      </c>
      <c r="H5702">
        <v>51</v>
      </c>
      <c r="I5702">
        <v>21</v>
      </c>
      <c r="J5702">
        <v>864000</v>
      </c>
      <c r="K5702" s="2">
        <v>45883</v>
      </c>
      <c r="L5702">
        <v>5</v>
      </c>
      <c r="M5702" s="1" t="s">
        <v>55</v>
      </c>
      <c r="N5702" s="1" t="s">
        <v>32</v>
      </c>
      <c r="O5702" s="1" t="s">
        <v>24</v>
      </c>
      <c r="P5702" s="1" t="s">
        <v>49</v>
      </c>
      <c r="Q5702" s="1" t="s">
        <v>26</v>
      </c>
      <c r="R5702" s="1" t="s">
        <v>27</v>
      </c>
    </row>
    <row r="5703" spans="1:18" x14ac:dyDescent="0.3">
      <c r="A5703" s="1" t="s">
        <v>5861</v>
      </c>
      <c r="B5703" s="1" t="s">
        <v>99</v>
      </c>
      <c r="C5703" s="1" t="s">
        <v>125</v>
      </c>
      <c r="D5703" s="1" t="s">
        <v>72</v>
      </c>
      <c r="E5703">
        <v>54</v>
      </c>
      <c r="F5703">
        <v>4500</v>
      </c>
      <c r="G5703">
        <v>65</v>
      </c>
      <c r="H5703">
        <v>13</v>
      </c>
      <c r="I5703">
        <v>52</v>
      </c>
      <c r="J5703">
        <v>292500</v>
      </c>
      <c r="K5703" s="2">
        <v>45878</v>
      </c>
      <c r="L5703">
        <v>15</v>
      </c>
      <c r="M5703" s="1" t="s">
        <v>39</v>
      </c>
      <c r="N5703" s="1" t="s">
        <v>32</v>
      </c>
      <c r="O5703" s="1" t="s">
        <v>24</v>
      </c>
      <c r="P5703" s="1" t="s">
        <v>25</v>
      </c>
      <c r="Q5703" s="1" t="s">
        <v>26</v>
      </c>
      <c r="R5703" s="1" t="s">
        <v>27</v>
      </c>
    </row>
    <row r="5704" spans="1:18" x14ac:dyDescent="0.3">
      <c r="A5704" s="1" t="s">
        <v>5862</v>
      </c>
      <c r="B5704" s="1" t="s">
        <v>41</v>
      </c>
      <c r="C5704" s="1" t="s">
        <v>61</v>
      </c>
      <c r="D5704" s="1" t="s">
        <v>91</v>
      </c>
      <c r="E5704">
        <v>25</v>
      </c>
      <c r="F5704">
        <v>2200</v>
      </c>
      <c r="G5704">
        <v>29</v>
      </c>
      <c r="H5704">
        <v>27</v>
      </c>
      <c r="I5704">
        <v>2</v>
      </c>
      <c r="J5704">
        <v>63800</v>
      </c>
      <c r="K5704" s="2">
        <v>45815</v>
      </c>
      <c r="L5704">
        <v>3</v>
      </c>
      <c r="M5704" s="1" t="s">
        <v>55</v>
      </c>
      <c r="N5704" s="1" t="s">
        <v>32</v>
      </c>
      <c r="O5704" s="1" t="s">
        <v>24</v>
      </c>
      <c r="P5704" s="1" t="s">
        <v>25</v>
      </c>
      <c r="Q5704" s="1" t="s">
        <v>26</v>
      </c>
      <c r="R5704" s="1" t="s">
        <v>27</v>
      </c>
    </row>
    <row r="5705" spans="1:18" x14ac:dyDescent="0.3">
      <c r="A5705" s="1" t="s">
        <v>5863</v>
      </c>
      <c r="B5705" s="1" t="s">
        <v>99</v>
      </c>
      <c r="C5705" s="1" t="s">
        <v>100</v>
      </c>
      <c r="D5705" s="1" t="s">
        <v>38</v>
      </c>
      <c r="E5705">
        <v>71</v>
      </c>
      <c r="F5705">
        <v>15000</v>
      </c>
      <c r="G5705">
        <v>79</v>
      </c>
      <c r="H5705">
        <v>22</v>
      </c>
      <c r="I5705">
        <v>57</v>
      </c>
      <c r="J5705">
        <v>1185000</v>
      </c>
      <c r="K5705" s="2">
        <v>45786</v>
      </c>
      <c r="L5705">
        <v>4</v>
      </c>
      <c r="M5705" s="1" t="s">
        <v>55</v>
      </c>
      <c r="N5705" s="1" t="s">
        <v>43</v>
      </c>
      <c r="O5705" s="1" t="s">
        <v>24</v>
      </c>
      <c r="P5705" s="1" t="s">
        <v>25</v>
      </c>
      <c r="Q5705" s="1" t="s">
        <v>26</v>
      </c>
      <c r="R5705" s="1" t="s">
        <v>27</v>
      </c>
    </row>
    <row r="5706" spans="1:18" x14ac:dyDescent="0.3">
      <c r="A5706" s="1" t="s">
        <v>5864</v>
      </c>
      <c r="B5706" s="1" t="s">
        <v>36</v>
      </c>
      <c r="C5706" s="1" t="s">
        <v>318</v>
      </c>
      <c r="D5706" s="1" t="s">
        <v>38</v>
      </c>
      <c r="E5706">
        <v>88</v>
      </c>
      <c r="F5706">
        <v>45000</v>
      </c>
      <c r="G5706">
        <v>91</v>
      </c>
      <c r="H5706">
        <v>42</v>
      </c>
      <c r="I5706">
        <v>49</v>
      </c>
      <c r="J5706">
        <v>4095000</v>
      </c>
      <c r="K5706" s="2">
        <v>45765</v>
      </c>
      <c r="L5706">
        <v>5</v>
      </c>
      <c r="M5706" s="1" t="s">
        <v>55</v>
      </c>
      <c r="N5706" s="1" t="s">
        <v>23</v>
      </c>
      <c r="O5706" s="1" t="s">
        <v>24</v>
      </c>
      <c r="P5706" s="1" t="s">
        <v>25</v>
      </c>
      <c r="Q5706" s="1" t="s">
        <v>59</v>
      </c>
      <c r="R5706" s="1" t="s">
        <v>34</v>
      </c>
    </row>
    <row r="5707" spans="1:18" x14ac:dyDescent="0.3">
      <c r="A5707" s="1" t="s">
        <v>5865</v>
      </c>
      <c r="B5707" s="1" t="s">
        <v>36</v>
      </c>
      <c r="C5707" s="1" t="s">
        <v>344</v>
      </c>
      <c r="D5707" s="1" t="s">
        <v>48</v>
      </c>
      <c r="E5707">
        <v>100</v>
      </c>
      <c r="F5707">
        <v>18000</v>
      </c>
      <c r="G5707">
        <v>129</v>
      </c>
      <c r="H5707">
        <v>16</v>
      </c>
      <c r="I5707">
        <v>113</v>
      </c>
      <c r="J5707">
        <v>2322000</v>
      </c>
      <c r="K5707" s="2">
        <v>45701</v>
      </c>
      <c r="L5707">
        <v>13</v>
      </c>
      <c r="M5707" s="1" t="s">
        <v>39</v>
      </c>
      <c r="N5707" s="1" t="s">
        <v>43</v>
      </c>
      <c r="O5707" s="1" t="s">
        <v>24</v>
      </c>
      <c r="P5707" s="1" t="s">
        <v>25</v>
      </c>
      <c r="Q5707" s="1" t="s">
        <v>26</v>
      </c>
      <c r="R5707" s="1" t="s">
        <v>59</v>
      </c>
    </row>
    <row r="5708" spans="1:18" x14ac:dyDescent="0.3">
      <c r="A5708" s="1" t="s">
        <v>5866</v>
      </c>
      <c r="B5708" s="1" t="s">
        <v>36</v>
      </c>
      <c r="C5708" s="1" t="s">
        <v>415</v>
      </c>
      <c r="D5708" s="1" t="s">
        <v>58</v>
      </c>
      <c r="E5708">
        <v>81</v>
      </c>
      <c r="F5708">
        <v>12000</v>
      </c>
      <c r="G5708">
        <v>103</v>
      </c>
      <c r="H5708">
        <v>11</v>
      </c>
      <c r="I5708">
        <v>92</v>
      </c>
      <c r="J5708">
        <v>1236000</v>
      </c>
      <c r="K5708" s="2">
        <v>45985</v>
      </c>
      <c r="L5708">
        <v>10</v>
      </c>
      <c r="M5708" s="1" t="s">
        <v>22</v>
      </c>
      <c r="N5708" s="1" t="s">
        <v>43</v>
      </c>
      <c r="O5708" s="1" t="s">
        <v>44</v>
      </c>
      <c r="P5708" s="1" t="s">
        <v>25</v>
      </c>
      <c r="Q5708" s="1" t="s">
        <v>26</v>
      </c>
      <c r="R5708" s="1" t="s">
        <v>27</v>
      </c>
    </row>
    <row r="5709" spans="1:18" x14ac:dyDescent="0.3">
      <c r="A5709" s="1" t="s">
        <v>5867</v>
      </c>
      <c r="B5709" s="1" t="s">
        <v>41</v>
      </c>
      <c r="C5709" s="1" t="s">
        <v>213</v>
      </c>
      <c r="D5709" s="1" t="s">
        <v>54</v>
      </c>
      <c r="E5709">
        <v>123</v>
      </c>
      <c r="F5709">
        <v>55000</v>
      </c>
      <c r="G5709">
        <v>146</v>
      </c>
      <c r="H5709">
        <v>125</v>
      </c>
      <c r="I5709">
        <v>21</v>
      </c>
      <c r="J5709">
        <v>8030000</v>
      </c>
      <c r="K5709" s="2">
        <v>45661</v>
      </c>
      <c r="L5709">
        <v>15</v>
      </c>
      <c r="M5709" s="1" t="s">
        <v>39</v>
      </c>
      <c r="N5709" s="1" t="s">
        <v>23</v>
      </c>
      <c r="O5709" s="1" t="s">
        <v>33</v>
      </c>
      <c r="P5709" s="1" t="s">
        <v>25</v>
      </c>
      <c r="Q5709" s="1" t="s">
        <v>50</v>
      </c>
      <c r="R5709" s="1" t="s">
        <v>27</v>
      </c>
    </row>
    <row r="5710" spans="1:18" x14ac:dyDescent="0.3">
      <c r="A5710" s="1" t="s">
        <v>5868</v>
      </c>
      <c r="B5710" s="1" t="s">
        <v>52</v>
      </c>
      <c r="C5710" s="1" t="s">
        <v>188</v>
      </c>
      <c r="D5710" s="1" t="s">
        <v>64</v>
      </c>
      <c r="E5710">
        <v>94</v>
      </c>
      <c r="F5710">
        <v>95000</v>
      </c>
      <c r="G5710">
        <v>124</v>
      </c>
      <c r="H5710">
        <v>92</v>
      </c>
      <c r="I5710">
        <v>32</v>
      </c>
      <c r="J5710">
        <v>11780000</v>
      </c>
      <c r="K5710" s="2">
        <v>45864</v>
      </c>
      <c r="L5710">
        <v>15</v>
      </c>
      <c r="M5710" s="1" t="s">
        <v>39</v>
      </c>
      <c r="N5710" s="1" t="s">
        <v>43</v>
      </c>
      <c r="O5710" s="1" t="s">
        <v>24</v>
      </c>
      <c r="P5710" s="1" t="s">
        <v>25</v>
      </c>
      <c r="Q5710" s="1" t="s">
        <v>26</v>
      </c>
      <c r="R5710" s="1" t="s">
        <v>27</v>
      </c>
    </row>
    <row r="5711" spans="1:18" x14ac:dyDescent="0.3">
      <c r="A5711" s="1" t="s">
        <v>5869</v>
      </c>
      <c r="B5711" s="1" t="s">
        <v>19</v>
      </c>
      <c r="C5711" s="1" t="s">
        <v>154</v>
      </c>
      <c r="D5711" s="1" t="s">
        <v>58</v>
      </c>
      <c r="E5711">
        <v>134</v>
      </c>
      <c r="F5711">
        <v>18000</v>
      </c>
      <c r="G5711">
        <v>159</v>
      </c>
      <c r="H5711">
        <v>48</v>
      </c>
      <c r="I5711">
        <v>111</v>
      </c>
      <c r="J5711">
        <v>2862000</v>
      </c>
      <c r="K5711" s="2">
        <v>45910</v>
      </c>
      <c r="L5711">
        <v>10</v>
      </c>
      <c r="M5711" s="1" t="s">
        <v>22</v>
      </c>
      <c r="N5711" s="1" t="s">
        <v>32</v>
      </c>
      <c r="O5711" s="1" t="s">
        <v>85</v>
      </c>
      <c r="P5711" s="1" t="s">
        <v>25</v>
      </c>
      <c r="Q5711" s="1" t="s">
        <v>26</v>
      </c>
      <c r="R5711" s="1" t="s">
        <v>27</v>
      </c>
    </row>
    <row r="5712" spans="1:18" x14ac:dyDescent="0.3">
      <c r="A5712" s="1" t="s">
        <v>5870</v>
      </c>
      <c r="B5712" s="1" t="s">
        <v>46</v>
      </c>
      <c r="C5712" s="1" t="s">
        <v>170</v>
      </c>
      <c r="D5712" s="1" t="s">
        <v>64</v>
      </c>
      <c r="E5712">
        <v>138</v>
      </c>
      <c r="F5712">
        <v>45000</v>
      </c>
      <c r="G5712">
        <v>148</v>
      </c>
      <c r="H5712">
        <v>132</v>
      </c>
      <c r="I5712">
        <v>16</v>
      </c>
      <c r="J5712">
        <v>6660000</v>
      </c>
      <c r="K5712" s="2">
        <v>46023</v>
      </c>
      <c r="L5712">
        <v>1</v>
      </c>
      <c r="M5712" s="1" t="s">
        <v>55</v>
      </c>
      <c r="N5712" s="1" t="s">
        <v>23</v>
      </c>
      <c r="O5712" s="1" t="s">
        <v>24</v>
      </c>
      <c r="P5712" s="1" t="s">
        <v>25</v>
      </c>
      <c r="Q5712" s="1" t="s">
        <v>26</v>
      </c>
      <c r="R5712" s="1" t="s">
        <v>27</v>
      </c>
    </row>
    <row r="5713" spans="1:18" x14ac:dyDescent="0.3">
      <c r="A5713" s="1" t="s">
        <v>5871</v>
      </c>
      <c r="B5713" s="1" t="s">
        <v>52</v>
      </c>
      <c r="C5713" s="1" t="s">
        <v>37</v>
      </c>
      <c r="D5713" s="1" t="s">
        <v>64</v>
      </c>
      <c r="E5713">
        <v>54</v>
      </c>
      <c r="F5713">
        <v>12000</v>
      </c>
      <c r="G5713">
        <v>62</v>
      </c>
      <c r="H5713">
        <v>28</v>
      </c>
      <c r="I5713">
        <v>34</v>
      </c>
      <c r="J5713">
        <v>744000</v>
      </c>
      <c r="K5713" s="2">
        <v>45952</v>
      </c>
      <c r="L5713">
        <v>8</v>
      </c>
      <c r="M5713" s="1" t="s">
        <v>22</v>
      </c>
      <c r="N5713" s="1" t="s">
        <v>23</v>
      </c>
      <c r="O5713" s="1" t="s">
        <v>44</v>
      </c>
      <c r="P5713" s="1" t="s">
        <v>49</v>
      </c>
      <c r="Q5713" s="1" t="s">
        <v>50</v>
      </c>
      <c r="R5713" s="1" t="s">
        <v>34</v>
      </c>
    </row>
    <row r="5714" spans="1:18" x14ac:dyDescent="0.3">
      <c r="A5714" s="1" t="s">
        <v>5872</v>
      </c>
      <c r="B5714" s="1" t="s">
        <v>66</v>
      </c>
      <c r="C5714" s="1" t="s">
        <v>179</v>
      </c>
      <c r="D5714" s="1" t="s">
        <v>72</v>
      </c>
      <c r="E5714">
        <v>143</v>
      </c>
      <c r="F5714">
        <v>450000</v>
      </c>
      <c r="G5714">
        <v>173</v>
      </c>
      <c r="H5714">
        <v>10</v>
      </c>
      <c r="I5714">
        <v>163</v>
      </c>
      <c r="J5714">
        <v>77850000</v>
      </c>
      <c r="K5714" s="2">
        <v>46023</v>
      </c>
      <c r="L5714">
        <v>15</v>
      </c>
      <c r="M5714" s="1" t="s">
        <v>39</v>
      </c>
      <c r="N5714" s="1" t="s">
        <v>43</v>
      </c>
      <c r="O5714" s="1" t="s">
        <v>44</v>
      </c>
      <c r="P5714" s="1" t="s">
        <v>25</v>
      </c>
      <c r="Q5714" s="1" t="s">
        <v>26</v>
      </c>
      <c r="R5714" s="1" t="s">
        <v>27</v>
      </c>
    </row>
    <row r="5715" spans="1:18" x14ac:dyDescent="0.3">
      <c r="A5715" s="1" t="s">
        <v>5873</v>
      </c>
      <c r="B5715" s="1" t="s">
        <v>107</v>
      </c>
      <c r="C5715" s="1" t="s">
        <v>196</v>
      </c>
      <c r="D5715" s="1" t="s">
        <v>31</v>
      </c>
      <c r="E5715">
        <v>87</v>
      </c>
      <c r="F5715">
        <v>850000</v>
      </c>
      <c r="G5715">
        <v>108</v>
      </c>
      <c r="H5715">
        <v>67</v>
      </c>
      <c r="I5715">
        <v>41</v>
      </c>
      <c r="J5715">
        <v>91800000</v>
      </c>
      <c r="K5715" s="2">
        <v>45796</v>
      </c>
      <c r="L5715">
        <v>7</v>
      </c>
      <c r="M5715" s="1" t="s">
        <v>22</v>
      </c>
      <c r="N5715" s="1" t="s">
        <v>23</v>
      </c>
      <c r="O5715" s="1" t="s">
        <v>24</v>
      </c>
      <c r="P5715" s="1" t="s">
        <v>25</v>
      </c>
      <c r="Q5715" s="1" t="s">
        <v>26</v>
      </c>
      <c r="R5715" s="1" t="s">
        <v>27</v>
      </c>
    </row>
    <row r="5716" spans="1:18" x14ac:dyDescent="0.3">
      <c r="A5716" s="1" t="s">
        <v>5874</v>
      </c>
      <c r="B5716" s="1" t="s">
        <v>83</v>
      </c>
      <c r="C5716" s="1" t="s">
        <v>410</v>
      </c>
      <c r="D5716" s="1" t="s">
        <v>31</v>
      </c>
      <c r="E5716">
        <v>137</v>
      </c>
      <c r="F5716">
        <v>25000</v>
      </c>
      <c r="G5716">
        <v>154</v>
      </c>
      <c r="H5716">
        <v>112</v>
      </c>
      <c r="I5716">
        <v>42</v>
      </c>
      <c r="J5716">
        <v>3850000</v>
      </c>
      <c r="K5716" s="2">
        <v>45988</v>
      </c>
      <c r="L5716">
        <v>2</v>
      </c>
      <c r="M5716" s="1" t="s">
        <v>55</v>
      </c>
      <c r="N5716" s="1" t="s">
        <v>23</v>
      </c>
      <c r="O5716" s="1" t="s">
        <v>85</v>
      </c>
      <c r="P5716" s="1" t="s">
        <v>25</v>
      </c>
      <c r="Q5716" s="1" t="s">
        <v>26</v>
      </c>
      <c r="R5716" s="1" t="s">
        <v>34</v>
      </c>
    </row>
    <row r="5717" spans="1:18" x14ac:dyDescent="0.3">
      <c r="A5717" s="1" t="s">
        <v>5875</v>
      </c>
      <c r="B5717" s="1" t="s">
        <v>52</v>
      </c>
      <c r="C5717" s="1" t="s">
        <v>266</v>
      </c>
      <c r="D5717" s="1" t="s">
        <v>48</v>
      </c>
      <c r="E5717">
        <v>51</v>
      </c>
      <c r="F5717">
        <v>2200000</v>
      </c>
      <c r="G5717">
        <v>75</v>
      </c>
      <c r="H5717">
        <v>11</v>
      </c>
      <c r="I5717">
        <v>64</v>
      </c>
      <c r="J5717">
        <v>165000000</v>
      </c>
      <c r="K5717" s="2">
        <v>45986</v>
      </c>
      <c r="L5717">
        <v>7</v>
      </c>
      <c r="M5717" s="1" t="s">
        <v>22</v>
      </c>
      <c r="N5717" s="1" t="s">
        <v>23</v>
      </c>
      <c r="O5717" s="1" t="s">
        <v>24</v>
      </c>
      <c r="P5717" s="1" t="s">
        <v>25</v>
      </c>
      <c r="Q5717" s="1" t="s">
        <v>26</v>
      </c>
      <c r="R5717" s="1" t="s">
        <v>27</v>
      </c>
    </row>
    <row r="5718" spans="1:18" x14ac:dyDescent="0.3">
      <c r="A5718" s="1" t="s">
        <v>5876</v>
      </c>
      <c r="B5718" s="1" t="s">
        <v>41</v>
      </c>
      <c r="C5718" s="1" t="s">
        <v>102</v>
      </c>
      <c r="D5718" s="1" t="s">
        <v>21</v>
      </c>
      <c r="E5718">
        <v>26</v>
      </c>
      <c r="F5718">
        <v>250000</v>
      </c>
      <c r="G5718">
        <v>50</v>
      </c>
      <c r="H5718">
        <v>25</v>
      </c>
      <c r="I5718">
        <v>25</v>
      </c>
      <c r="J5718">
        <v>12500000</v>
      </c>
      <c r="K5718" s="2">
        <v>45930</v>
      </c>
      <c r="L5718">
        <v>4</v>
      </c>
      <c r="M5718" s="1" t="s">
        <v>55</v>
      </c>
      <c r="N5718" s="1" t="s">
        <v>23</v>
      </c>
      <c r="O5718" s="1" t="s">
        <v>24</v>
      </c>
      <c r="P5718" s="1" t="s">
        <v>25</v>
      </c>
      <c r="Q5718" s="1" t="s">
        <v>50</v>
      </c>
      <c r="R5718" s="1" t="s">
        <v>27</v>
      </c>
    </row>
    <row r="5719" spans="1:18" x14ac:dyDescent="0.3">
      <c r="A5719" s="1" t="s">
        <v>5877</v>
      </c>
      <c r="B5719" s="1" t="s">
        <v>104</v>
      </c>
      <c r="C5719" s="1" t="s">
        <v>57</v>
      </c>
      <c r="D5719" s="1" t="s">
        <v>72</v>
      </c>
      <c r="E5719">
        <v>53</v>
      </c>
      <c r="F5719">
        <v>8000</v>
      </c>
      <c r="G5719">
        <v>57</v>
      </c>
      <c r="H5719">
        <v>9</v>
      </c>
      <c r="I5719">
        <v>48</v>
      </c>
      <c r="J5719">
        <v>456000</v>
      </c>
      <c r="K5719" s="2">
        <v>45918</v>
      </c>
      <c r="L5719">
        <v>9</v>
      </c>
      <c r="M5719" s="1" t="s">
        <v>22</v>
      </c>
      <c r="N5719" s="1" t="s">
        <v>43</v>
      </c>
      <c r="O5719" s="1" t="s">
        <v>33</v>
      </c>
      <c r="P5719" s="1" t="s">
        <v>49</v>
      </c>
      <c r="Q5719" s="1" t="s">
        <v>26</v>
      </c>
      <c r="R5719" s="1" t="s">
        <v>27</v>
      </c>
    </row>
    <row r="5720" spans="1:18" x14ac:dyDescent="0.3">
      <c r="A5720" s="1" t="s">
        <v>5878</v>
      </c>
      <c r="B5720" s="1" t="s">
        <v>83</v>
      </c>
      <c r="C5720" s="1" t="s">
        <v>268</v>
      </c>
      <c r="D5720" s="1" t="s">
        <v>67</v>
      </c>
      <c r="E5720">
        <v>131</v>
      </c>
      <c r="F5720">
        <v>6000</v>
      </c>
      <c r="G5720">
        <v>154</v>
      </c>
      <c r="H5720">
        <v>36</v>
      </c>
      <c r="I5720">
        <v>118</v>
      </c>
      <c r="J5720">
        <v>924000</v>
      </c>
      <c r="K5720" s="2">
        <v>45814</v>
      </c>
      <c r="L5720">
        <v>6</v>
      </c>
      <c r="M5720" s="1" t="s">
        <v>22</v>
      </c>
      <c r="N5720" s="1" t="s">
        <v>43</v>
      </c>
      <c r="O5720" s="1" t="s">
        <v>24</v>
      </c>
      <c r="P5720" s="1" t="s">
        <v>25</v>
      </c>
      <c r="Q5720" s="1" t="s">
        <v>26</v>
      </c>
      <c r="R5720" s="1" t="s">
        <v>27</v>
      </c>
    </row>
    <row r="5721" spans="1:18" x14ac:dyDescent="0.3">
      <c r="A5721" s="1" t="s">
        <v>5879</v>
      </c>
      <c r="B5721" s="1" t="s">
        <v>66</v>
      </c>
      <c r="C5721" s="1" t="s">
        <v>170</v>
      </c>
      <c r="D5721" s="1" t="s">
        <v>67</v>
      </c>
      <c r="E5721">
        <v>87</v>
      </c>
      <c r="F5721">
        <v>45000</v>
      </c>
      <c r="G5721">
        <v>116</v>
      </c>
      <c r="H5721">
        <v>25</v>
      </c>
      <c r="I5721">
        <v>91</v>
      </c>
      <c r="J5721">
        <v>5220000</v>
      </c>
      <c r="K5721" s="2">
        <v>45880</v>
      </c>
      <c r="L5721">
        <v>4</v>
      </c>
      <c r="M5721" s="1" t="s">
        <v>55</v>
      </c>
      <c r="N5721" s="1" t="s">
        <v>43</v>
      </c>
      <c r="O5721" s="1" t="s">
        <v>85</v>
      </c>
      <c r="P5721" s="1" t="s">
        <v>25</v>
      </c>
      <c r="Q5721" s="1" t="s">
        <v>50</v>
      </c>
      <c r="R5721" s="1" t="s">
        <v>27</v>
      </c>
    </row>
    <row r="5722" spans="1:18" x14ac:dyDescent="0.3">
      <c r="A5722" s="1" t="s">
        <v>5880</v>
      </c>
      <c r="B5722" s="1" t="s">
        <v>133</v>
      </c>
      <c r="C5722" s="1" t="s">
        <v>116</v>
      </c>
      <c r="D5722" s="1" t="s">
        <v>38</v>
      </c>
      <c r="E5722">
        <v>42</v>
      </c>
      <c r="F5722">
        <v>5500</v>
      </c>
      <c r="G5722">
        <v>71</v>
      </c>
      <c r="H5722">
        <v>26</v>
      </c>
      <c r="I5722">
        <v>45</v>
      </c>
      <c r="J5722">
        <v>390500</v>
      </c>
      <c r="K5722" s="2">
        <v>45829</v>
      </c>
      <c r="L5722">
        <v>3</v>
      </c>
      <c r="M5722" s="1" t="s">
        <v>55</v>
      </c>
      <c r="N5722" s="1" t="s">
        <v>32</v>
      </c>
      <c r="O5722" s="1" t="s">
        <v>85</v>
      </c>
      <c r="P5722" s="1" t="s">
        <v>25</v>
      </c>
      <c r="Q5722" s="1" t="s">
        <v>26</v>
      </c>
      <c r="R5722" s="1" t="s">
        <v>27</v>
      </c>
    </row>
    <row r="5723" spans="1:18" x14ac:dyDescent="0.3">
      <c r="A5723" s="1" t="s">
        <v>5881</v>
      </c>
      <c r="B5723" s="1" t="s">
        <v>93</v>
      </c>
      <c r="C5723" s="1" t="s">
        <v>164</v>
      </c>
      <c r="D5723" s="1" t="s">
        <v>21</v>
      </c>
      <c r="E5723">
        <v>78</v>
      </c>
      <c r="F5723">
        <v>3500</v>
      </c>
      <c r="G5723">
        <v>84</v>
      </c>
      <c r="H5723">
        <v>73</v>
      </c>
      <c r="I5723">
        <v>11</v>
      </c>
      <c r="J5723">
        <v>294000</v>
      </c>
      <c r="K5723" s="2">
        <v>45832</v>
      </c>
      <c r="L5723">
        <v>1</v>
      </c>
      <c r="M5723" s="1" t="s">
        <v>55</v>
      </c>
      <c r="N5723" s="1" t="s">
        <v>23</v>
      </c>
      <c r="O5723" s="1" t="s">
        <v>24</v>
      </c>
      <c r="P5723" s="1" t="s">
        <v>25</v>
      </c>
      <c r="Q5723" s="1" t="s">
        <v>26</v>
      </c>
      <c r="R5723" s="1" t="s">
        <v>27</v>
      </c>
    </row>
    <row r="5724" spans="1:18" x14ac:dyDescent="0.3">
      <c r="A5724" s="1" t="s">
        <v>5882</v>
      </c>
      <c r="B5724" s="1" t="s">
        <v>99</v>
      </c>
      <c r="C5724" s="1" t="s">
        <v>166</v>
      </c>
      <c r="D5724" s="1" t="s">
        <v>21</v>
      </c>
      <c r="E5724">
        <v>136</v>
      </c>
      <c r="F5724">
        <v>35000</v>
      </c>
      <c r="G5724">
        <v>146</v>
      </c>
      <c r="H5724">
        <v>24</v>
      </c>
      <c r="I5724">
        <v>122</v>
      </c>
      <c r="J5724">
        <v>5110000</v>
      </c>
      <c r="K5724" s="2">
        <v>46006</v>
      </c>
      <c r="L5724">
        <v>9</v>
      </c>
      <c r="M5724" s="1" t="s">
        <v>22</v>
      </c>
      <c r="N5724" s="1" t="s">
        <v>23</v>
      </c>
      <c r="O5724" s="1" t="s">
        <v>44</v>
      </c>
      <c r="P5724" s="1" t="s">
        <v>49</v>
      </c>
      <c r="Q5724" s="1" t="s">
        <v>26</v>
      </c>
      <c r="R5724" s="1" t="s">
        <v>27</v>
      </c>
    </row>
    <row r="5725" spans="1:18" x14ac:dyDescent="0.3">
      <c r="A5725" s="1" t="s">
        <v>5883</v>
      </c>
      <c r="B5725" s="1" t="s">
        <v>104</v>
      </c>
      <c r="C5725" s="1" t="s">
        <v>37</v>
      </c>
      <c r="D5725" s="1" t="s">
        <v>48</v>
      </c>
      <c r="E5725">
        <v>133</v>
      </c>
      <c r="F5725">
        <v>12000</v>
      </c>
      <c r="G5725">
        <v>133</v>
      </c>
      <c r="H5725">
        <v>48</v>
      </c>
      <c r="I5725">
        <v>85</v>
      </c>
      <c r="J5725">
        <v>1596000</v>
      </c>
      <c r="K5725" s="2">
        <v>46003</v>
      </c>
      <c r="L5725">
        <v>13</v>
      </c>
      <c r="M5725" s="1" t="s">
        <v>39</v>
      </c>
      <c r="N5725" s="1" t="s">
        <v>32</v>
      </c>
      <c r="O5725" s="1" t="s">
        <v>24</v>
      </c>
      <c r="P5725" s="1" t="s">
        <v>25</v>
      </c>
      <c r="Q5725" s="1" t="s">
        <v>50</v>
      </c>
      <c r="R5725" s="1" t="s">
        <v>27</v>
      </c>
    </row>
    <row r="5726" spans="1:18" x14ac:dyDescent="0.3">
      <c r="A5726" s="1" t="s">
        <v>5884</v>
      </c>
      <c r="B5726" s="1" t="s">
        <v>83</v>
      </c>
      <c r="C5726" s="1" t="s">
        <v>134</v>
      </c>
      <c r="D5726" s="1" t="s">
        <v>91</v>
      </c>
      <c r="E5726">
        <v>107</v>
      </c>
      <c r="F5726">
        <v>900000</v>
      </c>
      <c r="G5726">
        <v>124</v>
      </c>
      <c r="H5726">
        <v>14</v>
      </c>
      <c r="I5726">
        <v>110</v>
      </c>
      <c r="J5726">
        <v>111600000</v>
      </c>
      <c r="K5726" s="2">
        <v>45693</v>
      </c>
      <c r="L5726">
        <v>2</v>
      </c>
      <c r="M5726" s="1" t="s">
        <v>55</v>
      </c>
      <c r="N5726" s="1" t="s">
        <v>23</v>
      </c>
      <c r="O5726" s="1" t="s">
        <v>33</v>
      </c>
      <c r="P5726" s="1" t="s">
        <v>25</v>
      </c>
      <c r="Q5726" s="1" t="s">
        <v>26</v>
      </c>
      <c r="R5726" s="1" t="s">
        <v>27</v>
      </c>
    </row>
    <row r="5727" spans="1:18" x14ac:dyDescent="0.3">
      <c r="A5727" s="1" t="s">
        <v>5885</v>
      </c>
      <c r="B5727" s="1" t="s">
        <v>133</v>
      </c>
      <c r="C5727" s="1" t="s">
        <v>208</v>
      </c>
      <c r="D5727" s="1" t="s">
        <v>31</v>
      </c>
      <c r="E5727">
        <v>28</v>
      </c>
      <c r="F5727">
        <v>12000</v>
      </c>
      <c r="G5727">
        <v>32</v>
      </c>
      <c r="H5727">
        <v>10</v>
      </c>
      <c r="I5727">
        <v>22</v>
      </c>
      <c r="J5727">
        <v>384000</v>
      </c>
      <c r="K5727" s="2">
        <v>45888</v>
      </c>
      <c r="L5727">
        <v>8</v>
      </c>
      <c r="M5727" s="1" t="s">
        <v>22</v>
      </c>
      <c r="N5727" s="1" t="s">
        <v>43</v>
      </c>
      <c r="O5727" s="1" t="s">
        <v>33</v>
      </c>
      <c r="P5727" s="1" t="s">
        <v>49</v>
      </c>
      <c r="Q5727" s="1" t="s">
        <v>26</v>
      </c>
      <c r="R5727" s="1" t="s">
        <v>27</v>
      </c>
    </row>
    <row r="5728" spans="1:18" x14ac:dyDescent="0.3">
      <c r="A5728" s="1" t="s">
        <v>5886</v>
      </c>
      <c r="B5728" s="1" t="s">
        <v>104</v>
      </c>
      <c r="C5728" s="1" t="s">
        <v>208</v>
      </c>
      <c r="D5728" s="1" t="s">
        <v>67</v>
      </c>
      <c r="E5728">
        <v>62</v>
      </c>
      <c r="F5728">
        <v>12000</v>
      </c>
      <c r="G5728">
        <v>68</v>
      </c>
      <c r="H5728">
        <v>31</v>
      </c>
      <c r="I5728">
        <v>37</v>
      </c>
      <c r="J5728">
        <v>816000</v>
      </c>
      <c r="K5728" s="2">
        <v>45873</v>
      </c>
      <c r="L5728">
        <v>3</v>
      </c>
      <c r="M5728" s="1" t="s">
        <v>55</v>
      </c>
      <c r="N5728" s="1" t="s">
        <v>23</v>
      </c>
      <c r="O5728" s="1" t="s">
        <v>85</v>
      </c>
      <c r="P5728" s="1" t="s">
        <v>25</v>
      </c>
      <c r="Q5728" s="1" t="s">
        <v>26</v>
      </c>
      <c r="R5728" s="1" t="s">
        <v>27</v>
      </c>
    </row>
    <row r="5729" spans="1:18" x14ac:dyDescent="0.3">
      <c r="A5729" s="1" t="s">
        <v>5887</v>
      </c>
      <c r="B5729" s="1" t="s">
        <v>83</v>
      </c>
      <c r="C5729" s="1" t="s">
        <v>144</v>
      </c>
      <c r="D5729" s="1" t="s">
        <v>31</v>
      </c>
      <c r="E5729">
        <v>111</v>
      </c>
      <c r="F5729">
        <v>2200</v>
      </c>
      <c r="G5729">
        <v>138</v>
      </c>
      <c r="H5729">
        <v>79</v>
      </c>
      <c r="I5729">
        <v>59</v>
      </c>
      <c r="J5729">
        <v>303600</v>
      </c>
      <c r="K5729" s="2">
        <v>45699</v>
      </c>
      <c r="L5729">
        <v>13</v>
      </c>
      <c r="M5729" s="1" t="s">
        <v>39</v>
      </c>
      <c r="N5729" s="1" t="s">
        <v>23</v>
      </c>
      <c r="O5729" s="1" t="s">
        <v>44</v>
      </c>
      <c r="P5729" s="1" t="s">
        <v>25</v>
      </c>
      <c r="Q5729" s="1" t="s">
        <v>26</v>
      </c>
      <c r="R5729" s="1" t="s">
        <v>27</v>
      </c>
    </row>
    <row r="5730" spans="1:18" x14ac:dyDescent="0.3">
      <c r="A5730" s="1" t="s">
        <v>5888</v>
      </c>
      <c r="B5730" s="1" t="s">
        <v>46</v>
      </c>
      <c r="C5730" s="1" t="s">
        <v>111</v>
      </c>
      <c r="D5730" s="1" t="s">
        <v>67</v>
      </c>
      <c r="E5730">
        <v>76</v>
      </c>
      <c r="F5730">
        <v>25000</v>
      </c>
      <c r="G5730">
        <v>87</v>
      </c>
      <c r="H5730">
        <v>61</v>
      </c>
      <c r="I5730">
        <v>26</v>
      </c>
      <c r="J5730">
        <v>2175000</v>
      </c>
      <c r="K5730" s="2">
        <v>45937</v>
      </c>
      <c r="L5730">
        <v>14</v>
      </c>
      <c r="M5730" s="1" t="s">
        <v>39</v>
      </c>
      <c r="N5730" s="1" t="s">
        <v>23</v>
      </c>
      <c r="O5730" s="1" t="s">
        <v>44</v>
      </c>
      <c r="P5730" s="1" t="s">
        <v>25</v>
      </c>
      <c r="Q5730" s="1" t="s">
        <v>26</v>
      </c>
      <c r="R5730" s="1" t="s">
        <v>59</v>
      </c>
    </row>
    <row r="5731" spans="1:18" x14ac:dyDescent="0.3">
      <c r="A5731" s="1" t="s">
        <v>5889</v>
      </c>
      <c r="B5731" s="1" t="s">
        <v>66</v>
      </c>
      <c r="C5731" s="1" t="s">
        <v>188</v>
      </c>
      <c r="D5731" s="1" t="s">
        <v>31</v>
      </c>
      <c r="E5731">
        <v>105</v>
      </c>
      <c r="F5731">
        <v>95000</v>
      </c>
      <c r="G5731">
        <v>127</v>
      </c>
      <c r="H5731">
        <v>17</v>
      </c>
      <c r="I5731">
        <v>110</v>
      </c>
      <c r="J5731">
        <v>12065000</v>
      </c>
      <c r="K5731" s="2">
        <v>45734</v>
      </c>
      <c r="L5731">
        <v>13</v>
      </c>
      <c r="M5731" s="1" t="s">
        <v>39</v>
      </c>
      <c r="N5731" s="1" t="s">
        <v>23</v>
      </c>
      <c r="O5731" s="1" t="s">
        <v>44</v>
      </c>
      <c r="P5731" s="1" t="s">
        <v>25</v>
      </c>
      <c r="Q5731" s="1" t="s">
        <v>26</v>
      </c>
      <c r="R5731" s="1" t="s">
        <v>27</v>
      </c>
    </row>
    <row r="5732" spans="1:18" x14ac:dyDescent="0.3">
      <c r="A5732" s="1" t="s">
        <v>5890</v>
      </c>
      <c r="B5732" s="1" t="s">
        <v>99</v>
      </c>
      <c r="C5732" s="1" t="s">
        <v>63</v>
      </c>
      <c r="D5732" s="1" t="s">
        <v>91</v>
      </c>
      <c r="E5732">
        <v>58</v>
      </c>
      <c r="F5732">
        <v>500</v>
      </c>
      <c r="G5732">
        <v>74</v>
      </c>
      <c r="H5732">
        <v>40</v>
      </c>
      <c r="I5732">
        <v>34</v>
      </c>
      <c r="J5732">
        <v>37000</v>
      </c>
      <c r="K5732" s="2">
        <v>45932</v>
      </c>
      <c r="L5732">
        <v>1</v>
      </c>
      <c r="M5732" s="1" t="s">
        <v>55</v>
      </c>
      <c r="N5732" s="1" t="s">
        <v>23</v>
      </c>
      <c r="O5732" s="1" t="s">
        <v>33</v>
      </c>
      <c r="P5732" s="1" t="s">
        <v>25</v>
      </c>
      <c r="Q5732" s="1" t="s">
        <v>26</v>
      </c>
      <c r="R5732" s="1" t="s">
        <v>27</v>
      </c>
    </row>
    <row r="5733" spans="1:18" x14ac:dyDescent="0.3">
      <c r="A5733" s="1" t="s">
        <v>5891</v>
      </c>
      <c r="B5733" s="1" t="s">
        <v>104</v>
      </c>
      <c r="C5733" s="1" t="s">
        <v>151</v>
      </c>
      <c r="D5733" s="1" t="s">
        <v>38</v>
      </c>
      <c r="E5733">
        <v>61</v>
      </c>
      <c r="F5733">
        <v>5000</v>
      </c>
      <c r="G5733">
        <v>78</v>
      </c>
      <c r="H5733">
        <v>50</v>
      </c>
      <c r="I5733">
        <v>28</v>
      </c>
      <c r="J5733">
        <v>390000</v>
      </c>
      <c r="K5733" s="2">
        <v>45978</v>
      </c>
      <c r="L5733">
        <v>6</v>
      </c>
      <c r="M5733" s="1" t="s">
        <v>22</v>
      </c>
      <c r="N5733" s="1" t="s">
        <v>32</v>
      </c>
      <c r="O5733" s="1" t="s">
        <v>24</v>
      </c>
      <c r="P5733" s="1" t="s">
        <v>25</v>
      </c>
      <c r="Q5733" s="1" t="s">
        <v>26</v>
      </c>
      <c r="R5733" s="1" t="s">
        <v>27</v>
      </c>
    </row>
    <row r="5734" spans="1:18" x14ac:dyDescent="0.3">
      <c r="A5734" s="1" t="s">
        <v>5892</v>
      </c>
      <c r="B5734" s="1" t="s">
        <v>93</v>
      </c>
      <c r="C5734" s="1" t="s">
        <v>215</v>
      </c>
      <c r="D5734" s="1" t="s">
        <v>91</v>
      </c>
      <c r="E5734">
        <v>114</v>
      </c>
      <c r="F5734">
        <v>350000</v>
      </c>
      <c r="G5734">
        <v>141</v>
      </c>
      <c r="H5734">
        <v>31</v>
      </c>
      <c r="I5734">
        <v>110</v>
      </c>
      <c r="J5734">
        <v>49350000</v>
      </c>
      <c r="K5734" s="2">
        <v>45913</v>
      </c>
      <c r="L5734">
        <v>3</v>
      </c>
      <c r="M5734" s="1" t="s">
        <v>55</v>
      </c>
      <c r="N5734" s="1" t="s">
        <v>32</v>
      </c>
      <c r="O5734" s="1" t="s">
        <v>85</v>
      </c>
      <c r="P5734" s="1" t="s">
        <v>25</v>
      </c>
      <c r="Q5734" s="1" t="s">
        <v>26</v>
      </c>
      <c r="R5734" s="1" t="s">
        <v>27</v>
      </c>
    </row>
    <row r="5735" spans="1:18" x14ac:dyDescent="0.3">
      <c r="A5735" s="1" t="s">
        <v>5893</v>
      </c>
      <c r="B5735" s="1" t="s">
        <v>66</v>
      </c>
      <c r="C5735" s="1" t="s">
        <v>679</v>
      </c>
      <c r="D5735" s="1" t="s">
        <v>54</v>
      </c>
      <c r="E5735">
        <v>121</v>
      </c>
      <c r="F5735">
        <v>25000</v>
      </c>
      <c r="G5735">
        <v>151</v>
      </c>
      <c r="H5735">
        <v>88</v>
      </c>
      <c r="I5735">
        <v>63</v>
      </c>
      <c r="J5735">
        <v>3775000</v>
      </c>
      <c r="K5735" s="2">
        <v>45747</v>
      </c>
      <c r="L5735">
        <v>2</v>
      </c>
      <c r="M5735" s="1" t="s">
        <v>55</v>
      </c>
      <c r="N5735" s="1" t="s">
        <v>43</v>
      </c>
      <c r="O5735" s="1" t="s">
        <v>24</v>
      </c>
      <c r="P5735" s="1" t="s">
        <v>25</v>
      </c>
      <c r="Q5735" s="1" t="s">
        <v>26</v>
      </c>
      <c r="R5735" s="1" t="s">
        <v>27</v>
      </c>
    </row>
    <row r="5736" spans="1:18" x14ac:dyDescent="0.3">
      <c r="A5736" s="1" t="s">
        <v>5894</v>
      </c>
      <c r="B5736" s="1" t="s">
        <v>41</v>
      </c>
      <c r="C5736" s="1" t="s">
        <v>268</v>
      </c>
      <c r="D5736" s="1" t="s">
        <v>67</v>
      </c>
      <c r="E5736">
        <v>91</v>
      </c>
      <c r="F5736">
        <v>6000</v>
      </c>
      <c r="G5736">
        <v>119</v>
      </c>
      <c r="H5736">
        <v>8</v>
      </c>
      <c r="I5736">
        <v>111</v>
      </c>
      <c r="J5736">
        <v>714000</v>
      </c>
      <c r="K5736" s="2">
        <v>45846</v>
      </c>
      <c r="L5736">
        <v>11</v>
      </c>
      <c r="M5736" s="1" t="s">
        <v>39</v>
      </c>
      <c r="N5736" s="1" t="s">
        <v>43</v>
      </c>
      <c r="O5736" s="1" t="s">
        <v>24</v>
      </c>
      <c r="P5736" s="1" t="s">
        <v>25</v>
      </c>
      <c r="Q5736" s="1" t="s">
        <v>26</v>
      </c>
      <c r="R5736" s="1" t="s">
        <v>27</v>
      </c>
    </row>
    <row r="5737" spans="1:18" x14ac:dyDescent="0.3">
      <c r="A5737" s="1" t="s">
        <v>5895</v>
      </c>
      <c r="B5737" s="1" t="s">
        <v>41</v>
      </c>
      <c r="C5737" s="1" t="s">
        <v>69</v>
      </c>
      <c r="D5737" s="1" t="s">
        <v>67</v>
      </c>
      <c r="E5737">
        <v>74</v>
      </c>
      <c r="F5737">
        <v>65000</v>
      </c>
      <c r="G5737">
        <v>77</v>
      </c>
      <c r="H5737">
        <v>12</v>
      </c>
      <c r="I5737">
        <v>65</v>
      </c>
      <c r="J5737">
        <v>5005000</v>
      </c>
      <c r="K5737" s="2">
        <v>45761</v>
      </c>
      <c r="L5737">
        <v>1</v>
      </c>
      <c r="M5737" s="1" t="s">
        <v>55</v>
      </c>
      <c r="N5737" s="1" t="s">
        <v>23</v>
      </c>
      <c r="O5737" s="1" t="s">
        <v>85</v>
      </c>
      <c r="P5737" s="1" t="s">
        <v>25</v>
      </c>
      <c r="Q5737" s="1" t="s">
        <v>26</v>
      </c>
      <c r="R5737" s="1" t="s">
        <v>59</v>
      </c>
    </row>
    <row r="5738" spans="1:18" x14ac:dyDescent="0.3">
      <c r="A5738" s="1" t="s">
        <v>5896</v>
      </c>
      <c r="B5738" s="1" t="s">
        <v>66</v>
      </c>
      <c r="C5738" s="1" t="s">
        <v>146</v>
      </c>
      <c r="D5738" s="1" t="s">
        <v>38</v>
      </c>
      <c r="E5738">
        <v>30</v>
      </c>
      <c r="F5738">
        <v>1800000</v>
      </c>
      <c r="G5738">
        <v>49</v>
      </c>
      <c r="H5738">
        <v>21</v>
      </c>
      <c r="I5738">
        <v>28</v>
      </c>
      <c r="J5738">
        <v>88200000</v>
      </c>
      <c r="K5738" s="2">
        <v>45823</v>
      </c>
      <c r="L5738">
        <v>6</v>
      </c>
      <c r="M5738" s="1" t="s">
        <v>22</v>
      </c>
      <c r="N5738" s="1" t="s">
        <v>23</v>
      </c>
      <c r="O5738" s="1" t="s">
        <v>33</v>
      </c>
      <c r="P5738" s="1" t="s">
        <v>25</v>
      </c>
      <c r="Q5738" s="1" t="s">
        <v>59</v>
      </c>
      <c r="R5738" s="1" t="s">
        <v>59</v>
      </c>
    </row>
    <row r="5739" spans="1:18" x14ac:dyDescent="0.3">
      <c r="A5739" s="1" t="s">
        <v>5897</v>
      </c>
      <c r="B5739" s="1" t="s">
        <v>133</v>
      </c>
      <c r="C5739" s="1" t="s">
        <v>71</v>
      </c>
      <c r="D5739" s="1" t="s">
        <v>38</v>
      </c>
      <c r="E5739">
        <v>38</v>
      </c>
      <c r="F5739">
        <v>3500</v>
      </c>
      <c r="G5739">
        <v>41</v>
      </c>
      <c r="H5739">
        <v>17</v>
      </c>
      <c r="I5739">
        <v>24</v>
      </c>
      <c r="J5739">
        <v>143500</v>
      </c>
      <c r="K5739" s="2">
        <v>45848</v>
      </c>
      <c r="L5739">
        <v>7</v>
      </c>
      <c r="M5739" s="1" t="s">
        <v>22</v>
      </c>
      <c r="N5739" s="1" t="s">
        <v>32</v>
      </c>
      <c r="O5739" s="1" t="s">
        <v>33</v>
      </c>
      <c r="P5739" s="1" t="s">
        <v>49</v>
      </c>
      <c r="Q5739" s="1" t="s">
        <v>26</v>
      </c>
      <c r="R5739" s="1" t="s">
        <v>27</v>
      </c>
    </row>
    <row r="5740" spans="1:18" x14ac:dyDescent="0.3">
      <c r="A5740" s="1" t="s">
        <v>5898</v>
      </c>
      <c r="B5740" s="1" t="s">
        <v>83</v>
      </c>
      <c r="C5740" s="1" t="s">
        <v>84</v>
      </c>
      <c r="D5740" s="1" t="s">
        <v>31</v>
      </c>
      <c r="E5740">
        <v>48</v>
      </c>
      <c r="F5740">
        <v>180000</v>
      </c>
      <c r="G5740">
        <v>55</v>
      </c>
      <c r="H5740">
        <v>7</v>
      </c>
      <c r="I5740">
        <v>48</v>
      </c>
      <c r="J5740">
        <v>9900000</v>
      </c>
      <c r="K5740" s="2">
        <v>45859</v>
      </c>
      <c r="L5740">
        <v>8</v>
      </c>
      <c r="M5740" s="1" t="s">
        <v>22</v>
      </c>
      <c r="N5740" s="1" t="s">
        <v>23</v>
      </c>
      <c r="O5740" s="1" t="s">
        <v>33</v>
      </c>
      <c r="P5740" s="1" t="s">
        <v>25</v>
      </c>
      <c r="Q5740" s="1" t="s">
        <v>26</v>
      </c>
      <c r="R5740" s="1" t="s">
        <v>27</v>
      </c>
    </row>
    <row r="5741" spans="1:18" x14ac:dyDescent="0.3">
      <c r="A5741" s="1" t="s">
        <v>5899</v>
      </c>
      <c r="B5741" s="1" t="s">
        <v>93</v>
      </c>
      <c r="C5741" s="1" t="s">
        <v>127</v>
      </c>
      <c r="D5741" s="1" t="s">
        <v>54</v>
      </c>
      <c r="E5741">
        <v>136</v>
      </c>
      <c r="F5741">
        <v>35000</v>
      </c>
      <c r="G5741">
        <v>143</v>
      </c>
      <c r="H5741">
        <v>32</v>
      </c>
      <c r="I5741">
        <v>111</v>
      </c>
      <c r="J5741">
        <v>5005000</v>
      </c>
      <c r="K5741" s="2">
        <v>45696</v>
      </c>
      <c r="L5741">
        <v>8</v>
      </c>
      <c r="M5741" s="1" t="s">
        <v>22</v>
      </c>
      <c r="N5741" s="1" t="s">
        <v>32</v>
      </c>
      <c r="O5741" s="1" t="s">
        <v>44</v>
      </c>
      <c r="P5741" s="1" t="s">
        <v>25</v>
      </c>
      <c r="Q5741" s="1" t="s">
        <v>26</v>
      </c>
      <c r="R5741" s="1" t="s">
        <v>27</v>
      </c>
    </row>
    <row r="5742" spans="1:18" x14ac:dyDescent="0.3">
      <c r="A5742" s="1" t="s">
        <v>5900</v>
      </c>
      <c r="B5742" s="1" t="s">
        <v>36</v>
      </c>
      <c r="C5742" s="1" t="s">
        <v>213</v>
      </c>
      <c r="D5742" s="1" t="s">
        <v>38</v>
      </c>
      <c r="E5742">
        <v>103</v>
      </c>
      <c r="F5742">
        <v>55000</v>
      </c>
      <c r="G5742">
        <v>119</v>
      </c>
      <c r="H5742">
        <v>46</v>
      </c>
      <c r="I5742">
        <v>73</v>
      </c>
      <c r="J5742">
        <v>6545000</v>
      </c>
      <c r="K5742" s="2">
        <v>45728</v>
      </c>
      <c r="L5742">
        <v>14</v>
      </c>
      <c r="M5742" s="1" t="s">
        <v>39</v>
      </c>
      <c r="N5742" s="1" t="s">
        <v>43</v>
      </c>
      <c r="O5742" s="1" t="s">
        <v>24</v>
      </c>
      <c r="P5742" s="1" t="s">
        <v>49</v>
      </c>
      <c r="Q5742" s="1" t="s">
        <v>26</v>
      </c>
      <c r="R5742" s="1" t="s">
        <v>27</v>
      </c>
    </row>
    <row r="5743" spans="1:18" x14ac:dyDescent="0.3">
      <c r="A5743" s="1" t="s">
        <v>5901</v>
      </c>
      <c r="B5743" s="1" t="s">
        <v>52</v>
      </c>
      <c r="C5743" s="1" t="s">
        <v>186</v>
      </c>
      <c r="D5743" s="1" t="s">
        <v>21</v>
      </c>
      <c r="E5743">
        <v>34</v>
      </c>
      <c r="F5743">
        <v>95000</v>
      </c>
      <c r="G5743">
        <v>38</v>
      </c>
      <c r="H5743">
        <v>9</v>
      </c>
      <c r="I5743">
        <v>29</v>
      </c>
      <c r="J5743">
        <v>3610000</v>
      </c>
      <c r="K5743" s="2">
        <v>45969</v>
      </c>
      <c r="L5743">
        <v>9</v>
      </c>
      <c r="M5743" s="1" t="s">
        <v>22</v>
      </c>
      <c r="N5743" s="1" t="s">
        <v>43</v>
      </c>
      <c r="O5743" s="1" t="s">
        <v>24</v>
      </c>
      <c r="P5743" s="1" t="s">
        <v>25</v>
      </c>
      <c r="Q5743" s="1" t="s">
        <v>26</v>
      </c>
      <c r="R5743" s="1" t="s">
        <v>34</v>
      </c>
    </row>
    <row r="5744" spans="1:18" x14ac:dyDescent="0.3">
      <c r="A5744" s="1" t="s">
        <v>5902</v>
      </c>
      <c r="B5744" s="1" t="s">
        <v>99</v>
      </c>
      <c r="C5744" s="1" t="s">
        <v>511</v>
      </c>
      <c r="D5744" s="1" t="s">
        <v>91</v>
      </c>
      <c r="E5744">
        <v>110</v>
      </c>
      <c r="F5744">
        <v>12000</v>
      </c>
      <c r="G5744">
        <v>134</v>
      </c>
      <c r="H5744">
        <v>51</v>
      </c>
      <c r="I5744">
        <v>83</v>
      </c>
      <c r="J5744">
        <v>1608000</v>
      </c>
      <c r="K5744" s="2">
        <v>45862</v>
      </c>
      <c r="L5744">
        <v>9</v>
      </c>
      <c r="M5744" s="1" t="s">
        <v>22</v>
      </c>
      <c r="N5744" s="1" t="s">
        <v>23</v>
      </c>
      <c r="O5744" s="1" t="s">
        <v>85</v>
      </c>
      <c r="P5744" s="1" t="s">
        <v>49</v>
      </c>
      <c r="Q5744" s="1" t="s">
        <v>26</v>
      </c>
      <c r="R5744" s="1" t="s">
        <v>34</v>
      </c>
    </row>
    <row r="5745" spans="1:18" x14ac:dyDescent="0.3">
      <c r="A5745" s="1" t="s">
        <v>5903</v>
      </c>
      <c r="B5745" s="1" t="s">
        <v>41</v>
      </c>
      <c r="C5745" s="1" t="s">
        <v>213</v>
      </c>
      <c r="D5745" s="1" t="s">
        <v>58</v>
      </c>
      <c r="E5745">
        <v>88</v>
      </c>
      <c r="F5745">
        <v>55000</v>
      </c>
      <c r="G5745">
        <v>112</v>
      </c>
      <c r="H5745">
        <v>19</v>
      </c>
      <c r="I5745">
        <v>93</v>
      </c>
      <c r="J5745">
        <v>6160000</v>
      </c>
      <c r="K5745" s="2">
        <v>45883</v>
      </c>
      <c r="L5745">
        <v>14</v>
      </c>
      <c r="M5745" s="1" t="s">
        <v>39</v>
      </c>
      <c r="N5745" s="1" t="s">
        <v>23</v>
      </c>
      <c r="O5745" s="1" t="s">
        <v>44</v>
      </c>
      <c r="P5745" s="1" t="s">
        <v>25</v>
      </c>
      <c r="Q5745" s="1" t="s">
        <v>26</v>
      </c>
      <c r="R5745" s="1" t="s">
        <v>27</v>
      </c>
    </row>
    <row r="5746" spans="1:18" x14ac:dyDescent="0.3">
      <c r="A5746" s="1" t="s">
        <v>5904</v>
      </c>
      <c r="B5746" s="1" t="s">
        <v>46</v>
      </c>
      <c r="C5746" s="1" t="s">
        <v>170</v>
      </c>
      <c r="D5746" s="1" t="s">
        <v>58</v>
      </c>
      <c r="E5746">
        <v>127</v>
      </c>
      <c r="F5746">
        <v>45000</v>
      </c>
      <c r="G5746">
        <v>138</v>
      </c>
      <c r="H5746">
        <v>15</v>
      </c>
      <c r="I5746">
        <v>123</v>
      </c>
      <c r="J5746">
        <v>6210000</v>
      </c>
      <c r="K5746" s="2">
        <v>45706</v>
      </c>
      <c r="L5746">
        <v>10</v>
      </c>
      <c r="M5746" s="1" t="s">
        <v>22</v>
      </c>
      <c r="N5746" s="1" t="s">
        <v>43</v>
      </c>
      <c r="O5746" s="1" t="s">
        <v>24</v>
      </c>
      <c r="P5746" s="1" t="s">
        <v>25</v>
      </c>
      <c r="Q5746" s="1" t="s">
        <v>50</v>
      </c>
      <c r="R5746" s="1" t="s">
        <v>27</v>
      </c>
    </row>
    <row r="5747" spans="1:18" x14ac:dyDescent="0.3">
      <c r="A5747" s="1" t="s">
        <v>5905</v>
      </c>
      <c r="B5747" s="1" t="s">
        <v>133</v>
      </c>
      <c r="C5747" s="1" t="s">
        <v>162</v>
      </c>
      <c r="D5747" s="1" t="s">
        <v>64</v>
      </c>
      <c r="E5747">
        <v>27</v>
      </c>
      <c r="F5747">
        <v>950000</v>
      </c>
      <c r="G5747">
        <v>51</v>
      </c>
      <c r="H5747">
        <v>22</v>
      </c>
      <c r="I5747">
        <v>29</v>
      </c>
      <c r="J5747">
        <v>48450000</v>
      </c>
      <c r="K5747" s="2">
        <v>45825</v>
      </c>
      <c r="L5747">
        <v>5</v>
      </c>
      <c r="M5747" s="1" t="s">
        <v>55</v>
      </c>
      <c r="N5747" s="1" t="s">
        <v>32</v>
      </c>
      <c r="O5747" s="1" t="s">
        <v>24</v>
      </c>
      <c r="P5747" s="1" t="s">
        <v>25</v>
      </c>
      <c r="Q5747" s="1" t="s">
        <v>26</v>
      </c>
      <c r="R5747" s="1" t="s">
        <v>27</v>
      </c>
    </row>
    <row r="5748" spans="1:18" x14ac:dyDescent="0.3">
      <c r="A5748" s="1" t="s">
        <v>5906</v>
      </c>
      <c r="B5748" s="1" t="s">
        <v>107</v>
      </c>
      <c r="C5748" s="1" t="s">
        <v>96</v>
      </c>
      <c r="D5748" s="1" t="s">
        <v>58</v>
      </c>
      <c r="E5748">
        <v>39</v>
      </c>
      <c r="F5748">
        <v>150000</v>
      </c>
      <c r="G5748">
        <v>69</v>
      </c>
      <c r="H5748">
        <v>36</v>
      </c>
      <c r="I5748">
        <v>33</v>
      </c>
      <c r="J5748">
        <v>10350000</v>
      </c>
      <c r="K5748" s="2">
        <v>45980</v>
      </c>
      <c r="L5748">
        <v>15</v>
      </c>
      <c r="M5748" s="1" t="s">
        <v>39</v>
      </c>
      <c r="N5748" s="1" t="s">
        <v>23</v>
      </c>
      <c r="O5748" s="1" t="s">
        <v>44</v>
      </c>
      <c r="P5748" s="1" t="s">
        <v>49</v>
      </c>
      <c r="Q5748" s="1" t="s">
        <v>50</v>
      </c>
      <c r="R5748" s="1" t="s">
        <v>34</v>
      </c>
    </row>
    <row r="5749" spans="1:18" x14ac:dyDescent="0.3">
      <c r="A5749" s="1" t="s">
        <v>5907</v>
      </c>
      <c r="B5749" s="1" t="s">
        <v>52</v>
      </c>
      <c r="C5749" s="1" t="s">
        <v>398</v>
      </c>
      <c r="D5749" s="1" t="s">
        <v>58</v>
      </c>
      <c r="E5749">
        <v>27</v>
      </c>
      <c r="F5749">
        <v>3500000</v>
      </c>
      <c r="G5749">
        <v>41</v>
      </c>
      <c r="H5749">
        <v>17</v>
      </c>
      <c r="I5749">
        <v>24</v>
      </c>
      <c r="J5749">
        <v>143500000</v>
      </c>
      <c r="K5749" s="2">
        <v>45997</v>
      </c>
      <c r="L5749">
        <v>5</v>
      </c>
      <c r="M5749" s="1" t="s">
        <v>55</v>
      </c>
      <c r="N5749" s="1" t="s">
        <v>43</v>
      </c>
      <c r="O5749" s="1" t="s">
        <v>33</v>
      </c>
      <c r="P5749" s="1" t="s">
        <v>25</v>
      </c>
      <c r="Q5749" s="1" t="s">
        <v>26</v>
      </c>
      <c r="R5749" s="1" t="s">
        <v>27</v>
      </c>
    </row>
    <row r="5750" spans="1:18" x14ac:dyDescent="0.3">
      <c r="A5750" s="1" t="s">
        <v>5908</v>
      </c>
      <c r="B5750" s="1" t="s">
        <v>66</v>
      </c>
      <c r="C5750" s="1" t="s">
        <v>174</v>
      </c>
      <c r="D5750" s="1" t="s">
        <v>31</v>
      </c>
      <c r="E5750">
        <v>63</v>
      </c>
      <c r="F5750">
        <v>25000</v>
      </c>
      <c r="G5750">
        <v>87</v>
      </c>
      <c r="H5750">
        <v>80</v>
      </c>
      <c r="I5750">
        <v>7</v>
      </c>
      <c r="J5750">
        <v>2175000</v>
      </c>
      <c r="K5750" s="2">
        <v>45937</v>
      </c>
      <c r="L5750">
        <v>7</v>
      </c>
      <c r="M5750" s="1" t="s">
        <v>22</v>
      </c>
      <c r="N5750" s="1" t="s">
        <v>32</v>
      </c>
      <c r="O5750" s="1" t="s">
        <v>44</v>
      </c>
      <c r="P5750" s="1" t="s">
        <v>25</v>
      </c>
      <c r="Q5750" s="1" t="s">
        <v>26</v>
      </c>
      <c r="R5750" s="1" t="s">
        <v>27</v>
      </c>
    </row>
    <row r="5751" spans="1:18" x14ac:dyDescent="0.3">
      <c r="A5751" s="1" t="s">
        <v>5909</v>
      </c>
      <c r="B5751" s="1" t="s">
        <v>99</v>
      </c>
      <c r="C5751" s="1" t="s">
        <v>116</v>
      </c>
      <c r="D5751" s="1" t="s">
        <v>64</v>
      </c>
      <c r="E5751">
        <v>29</v>
      </c>
      <c r="F5751">
        <v>5500</v>
      </c>
      <c r="G5751">
        <v>39</v>
      </c>
      <c r="H5751">
        <v>12</v>
      </c>
      <c r="I5751">
        <v>27</v>
      </c>
      <c r="J5751">
        <v>214500</v>
      </c>
      <c r="K5751" s="2">
        <v>45766</v>
      </c>
      <c r="L5751">
        <v>8</v>
      </c>
      <c r="M5751" s="1" t="s">
        <v>22</v>
      </c>
      <c r="N5751" s="1" t="s">
        <v>23</v>
      </c>
      <c r="O5751" s="1" t="s">
        <v>44</v>
      </c>
      <c r="P5751" s="1" t="s">
        <v>25</v>
      </c>
      <c r="Q5751" s="1" t="s">
        <v>26</v>
      </c>
      <c r="R5751" s="1" t="s">
        <v>27</v>
      </c>
    </row>
    <row r="5752" spans="1:18" x14ac:dyDescent="0.3">
      <c r="A5752" s="1" t="s">
        <v>5910</v>
      </c>
      <c r="B5752" s="1" t="s">
        <v>41</v>
      </c>
      <c r="C5752" s="1" t="s">
        <v>179</v>
      </c>
      <c r="D5752" s="1" t="s">
        <v>64</v>
      </c>
      <c r="E5752">
        <v>100</v>
      </c>
      <c r="F5752">
        <v>450000</v>
      </c>
      <c r="G5752">
        <v>123</v>
      </c>
      <c r="H5752">
        <v>73</v>
      </c>
      <c r="I5752">
        <v>50</v>
      </c>
      <c r="J5752">
        <v>55350000</v>
      </c>
      <c r="K5752" s="2">
        <v>45974</v>
      </c>
      <c r="L5752">
        <v>12</v>
      </c>
      <c r="M5752" s="1" t="s">
        <v>39</v>
      </c>
      <c r="N5752" s="1" t="s">
        <v>23</v>
      </c>
      <c r="O5752" s="1" t="s">
        <v>44</v>
      </c>
      <c r="P5752" s="1" t="s">
        <v>25</v>
      </c>
      <c r="Q5752" s="1" t="s">
        <v>50</v>
      </c>
      <c r="R5752" s="1" t="s">
        <v>27</v>
      </c>
    </row>
    <row r="5753" spans="1:18" x14ac:dyDescent="0.3">
      <c r="A5753" s="1" t="s">
        <v>5911</v>
      </c>
      <c r="B5753" s="1" t="s">
        <v>83</v>
      </c>
      <c r="C5753" s="1" t="s">
        <v>208</v>
      </c>
      <c r="D5753" s="1" t="s">
        <v>38</v>
      </c>
      <c r="E5753">
        <v>81</v>
      </c>
      <c r="F5753">
        <v>12000</v>
      </c>
      <c r="G5753">
        <v>103</v>
      </c>
      <c r="H5753">
        <v>87</v>
      </c>
      <c r="I5753">
        <v>16</v>
      </c>
      <c r="J5753">
        <v>1236000</v>
      </c>
      <c r="K5753" s="2">
        <v>45693</v>
      </c>
      <c r="L5753">
        <v>1</v>
      </c>
      <c r="M5753" s="1" t="s">
        <v>55</v>
      </c>
      <c r="N5753" s="1" t="s">
        <v>43</v>
      </c>
      <c r="O5753" s="1" t="s">
        <v>24</v>
      </c>
      <c r="P5753" s="1" t="s">
        <v>25</v>
      </c>
      <c r="Q5753" s="1" t="s">
        <v>26</v>
      </c>
      <c r="R5753" s="1" t="s">
        <v>27</v>
      </c>
    </row>
    <row r="5754" spans="1:18" x14ac:dyDescent="0.3">
      <c r="A5754" s="1" t="s">
        <v>5912</v>
      </c>
      <c r="B5754" s="1" t="s">
        <v>19</v>
      </c>
      <c r="C5754" s="1" t="s">
        <v>208</v>
      </c>
      <c r="D5754" s="1" t="s">
        <v>48</v>
      </c>
      <c r="E5754">
        <v>80</v>
      </c>
      <c r="F5754">
        <v>12000</v>
      </c>
      <c r="G5754">
        <v>103</v>
      </c>
      <c r="H5754">
        <v>44</v>
      </c>
      <c r="I5754">
        <v>59</v>
      </c>
      <c r="J5754">
        <v>1236000</v>
      </c>
      <c r="K5754" s="2">
        <v>45971</v>
      </c>
      <c r="L5754">
        <v>2</v>
      </c>
      <c r="M5754" s="1" t="s">
        <v>55</v>
      </c>
      <c r="N5754" s="1" t="s">
        <v>23</v>
      </c>
      <c r="O5754" s="1" t="s">
        <v>33</v>
      </c>
      <c r="P5754" s="1" t="s">
        <v>49</v>
      </c>
      <c r="Q5754" s="1" t="s">
        <v>26</v>
      </c>
      <c r="R5754" s="1" t="s">
        <v>27</v>
      </c>
    </row>
    <row r="5755" spans="1:18" x14ac:dyDescent="0.3">
      <c r="A5755" s="1" t="s">
        <v>5913</v>
      </c>
      <c r="B5755" s="1" t="s">
        <v>19</v>
      </c>
      <c r="C5755" s="1" t="s">
        <v>188</v>
      </c>
      <c r="D5755" s="1" t="s">
        <v>21</v>
      </c>
      <c r="E5755">
        <v>32</v>
      </c>
      <c r="F5755">
        <v>95000</v>
      </c>
      <c r="G5755">
        <v>50</v>
      </c>
      <c r="H5755">
        <v>37</v>
      </c>
      <c r="I5755">
        <v>13</v>
      </c>
      <c r="J5755">
        <v>4750000</v>
      </c>
      <c r="K5755" s="2">
        <v>45784</v>
      </c>
      <c r="L5755">
        <v>1</v>
      </c>
      <c r="M5755" s="1" t="s">
        <v>55</v>
      </c>
      <c r="N5755" s="1" t="s">
        <v>43</v>
      </c>
      <c r="O5755" s="1" t="s">
        <v>33</v>
      </c>
      <c r="P5755" s="1" t="s">
        <v>25</v>
      </c>
      <c r="Q5755" s="1" t="s">
        <v>26</v>
      </c>
      <c r="R5755" s="1" t="s">
        <v>27</v>
      </c>
    </row>
    <row r="5756" spans="1:18" x14ac:dyDescent="0.3">
      <c r="A5756" s="1" t="s">
        <v>5914</v>
      </c>
      <c r="B5756" s="1" t="s">
        <v>99</v>
      </c>
      <c r="C5756" s="1" t="s">
        <v>398</v>
      </c>
      <c r="D5756" s="1" t="s">
        <v>64</v>
      </c>
      <c r="E5756">
        <v>64</v>
      </c>
      <c r="F5756">
        <v>3500000</v>
      </c>
      <c r="G5756">
        <v>88</v>
      </c>
      <c r="H5756">
        <v>32</v>
      </c>
      <c r="I5756">
        <v>56</v>
      </c>
      <c r="J5756">
        <v>308000000</v>
      </c>
      <c r="K5756" s="2">
        <v>45990</v>
      </c>
      <c r="L5756">
        <v>12</v>
      </c>
      <c r="M5756" s="1" t="s">
        <v>39</v>
      </c>
      <c r="N5756" s="1" t="s">
        <v>32</v>
      </c>
      <c r="O5756" s="1" t="s">
        <v>85</v>
      </c>
      <c r="P5756" s="1" t="s">
        <v>49</v>
      </c>
      <c r="Q5756" s="1" t="s">
        <v>26</v>
      </c>
      <c r="R5756" s="1" t="s">
        <v>27</v>
      </c>
    </row>
    <row r="5757" spans="1:18" x14ac:dyDescent="0.3">
      <c r="A5757" s="1" t="s">
        <v>5915</v>
      </c>
      <c r="B5757" s="1" t="s">
        <v>41</v>
      </c>
      <c r="C5757" s="1" t="s">
        <v>231</v>
      </c>
      <c r="D5757" s="1" t="s">
        <v>91</v>
      </c>
      <c r="E5757">
        <v>54</v>
      </c>
      <c r="F5757">
        <v>12000</v>
      </c>
      <c r="G5757">
        <v>70</v>
      </c>
      <c r="H5757">
        <v>63</v>
      </c>
      <c r="I5757">
        <v>7</v>
      </c>
      <c r="J5757">
        <v>840000</v>
      </c>
      <c r="K5757" s="2">
        <v>45991</v>
      </c>
      <c r="L5757">
        <v>8</v>
      </c>
      <c r="M5757" s="1" t="s">
        <v>22</v>
      </c>
      <c r="N5757" s="1" t="s">
        <v>32</v>
      </c>
      <c r="O5757" s="1" t="s">
        <v>24</v>
      </c>
      <c r="P5757" s="1" t="s">
        <v>25</v>
      </c>
      <c r="Q5757" s="1" t="s">
        <v>26</v>
      </c>
      <c r="R5757" s="1" t="s">
        <v>27</v>
      </c>
    </row>
    <row r="5758" spans="1:18" x14ac:dyDescent="0.3">
      <c r="A5758" s="1" t="s">
        <v>5916</v>
      </c>
      <c r="B5758" s="1" t="s">
        <v>99</v>
      </c>
      <c r="C5758" s="1" t="s">
        <v>233</v>
      </c>
      <c r="D5758" s="1" t="s">
        <v>31</v>
      </c>
      <c r="E5758">
        <v>136</v>
      </c>
      <c r="F5758">
        <v>15000</v>
      </c>
      <c r="G5758">
        <v>163</v>
      </c>
      <c r="H5758">
        <v>85</v>
      </c>
      <c r="I5758">
        <v>78</v>
      </c>
      <c r="J5758">
        <v>2445000</v>
      </c>
      <c r="K5758" s="2">
        <v>45739</v>
      </c>
      <c r="L5758">
        <v>2</v>
      </c>
      <c r="M5758" s="1" t="s">
        <v>55</v>
      </c>
      <c r="N5758" s="1" t="s">
        <v>23</v>
      </c>
      <c r="O5758" s="1" t="s">
        <v>85</v>
      </c>
      <c r="P5758" s="1" t="s">
        <v>25</v>
      </c>
      <c r="Q5758" s="1" t="s">
        <v>59</v>
      </c>
      <c r="R5758" s="1" t="s">
        <v>27</v>
      </c>
    </row>
    <row r="5759" spans="1:18" x14ac:dyDescent="0.3">
      <c r="A5759" s="1" t="s">
        <v>5917</v>
      </c>
      <c r="B5759" s="1" t="s">
        <v>66</v>
      </c>
      <c r="C5759" s="1" t="s">
        <v>410</v>
      </c>
      <c r="D5759" s="1" t="s">
        <v>48</v>
      </c>
      <c r="E5759">
        <v>133</v>
      </c>
      <c r="F5759">
        <v>25000</v>
      </c>
      <c r="G5759">
        <v>149</v>
      </c>
      <c r="H5759">
        <v>10</v>
      </c>
      <c r="I5759">
        <v>139</v>
      </c>
      <c r="J5759">
        <v>3725000</v>
      </c>
      <c r="K5759" s="2">
        <v>45972</v>
      </c>
      <c r="L5759">
        <v>5</v>
      </c>
      <c r="M5759" s="1" t="s">
        <v>55</v>
      </c>
      <c r="N5759" s="1" t="s">
        <v>23</v>
      </c>
      <c r="O5759" s="1" t="s">
        <v>24</v>
      </c>
      <c r="P5759" s="1" t="s">
        <v>25</v>
      </c>
      <c r="Q5759" s="1" t="s">
        <v>26</v>
      </c>
      <c r="R5759" s="1" t="s">
        <v>27</v>
      </c>
    </row>
    <row r="5760" spans="1:18" x14ac:dyDescent="0.3">
      <c r="A5760" s="1" t="s">
        <v>5918</v>
      </c>
      <c r="B5760" s="1" t="s">
        <v>93</v>
      </c>
      <c r="C5760" s="1" t="s">
        <v>81</v>
      </c>
      <c r="D5760" s="1" t="s">
        <v>48</v>
      </c>
      <c r="E5760">
        <v>133</v>
      </c>
      <c r="F5760">
        <v>8500</v>
      </c>
      <c r="G5760">
        <v>137</v>
      </c>
      <c r="H5760">
        <v>74</v>
      </c>
      <c r="I5760">
        <v>63</v>
      </c>
      <c r="J5760">
        <v>1164500</v>
      </c>
      <c r="K5760" s="2">
        <v>45791</v>
      </c>
      <c r="L5760">
        <v>15</v>
      </c>
      <c r="M5760" s="1" t="s">
        <v>39</v>
      </c>
      <c r="N5760" s="1" t="s">
        <v>43</v>
      </c>
      <c r="O5760" s="1" t="s">
        <v>24</v>
      </c>
      <c r="P5760" s="1" t="s">
        <v>25</v>
      </c>
      <c r="Q5760" s="1" t="s">
        <v>26</v>
      </c>
      <c r="R5760" s="1" t="s">
        <v>27</v>
      </c>
    </row>
    <row r="5761" spans="1:18" x14ac:dyDescent="0.3">
      <c r="A5761" s="1" t="s">
        <v>5919</v>
      </c>
      <c r="B5761" s="1" t="s">
        <v>83</v>
      </c>
      <c r="C5761" s="1" t="s">
        <v>268</v>
      </c>
      <c r="D5761" s="1" t="s">
        <v>21</v>
      </c>
      <c r="E5761">
        <v>119</v>
      </c>
      <c r="F5761">
        <v>6000</v>
      </c>
      <c r="G5761">
        <v>148</v>
      </c>
      <c r="H5761">
        <v>106</v>
      </c>
      <c r="I5761">
        <v>42</v>
      </c>
      <c r="J5761">
        <v>888000</v>
      </c>
      <c r="K5761" s="2">
        <v>45735</v>
      </c>
      <c r="L5761">
        <v>5</v>
      </c>
      <c r="M5761" s="1" t="s">
        <v>55</v>
      </c>
      <c r="N5761" s="1" t="s">
        <v>23</v>
      </c>
      <c r="O5761" s="1" t="s">
        <v>24</v>
      </c>
      <c r="P5761" s="1" t="s">
        <v>25</v>
      </c>
      <c r="Q5761" s="1" t="s">
        <v>26</v>
      </c>
      <c r="R5761" s="1" t="s">
        <v>27</v>
      </c>
    </row>
    <row r="5762" spans="1:18" x14ac:dyDescent="0.3">
      <c r="A5762" s="1" t="s">
        <v>5920</v>
      </c>
      <c r="B5762" s="1" t="s">
        <v>83</v>
      </c>
      <c r="C5762" s="1" t="s">
        <v>240</v>
      </c>
      <c r="D5762" s="1" t="s">
        <v>38</v>
      </c>
      <c r="E5762">
        <v>25</v>
      </c>
      <c r="F5762">
        <v>18000</v>
      </c>
      <c r="G5762">
        <v>33</v>
      </c>
      <c r="H5762">
        <v>26</v>
      </c>
      <c r="I5762">
        <v>7</v>
      </c>
      <c r="J5762">
        <v>594000</v>
      </c>
      <c r="K5762" s="2">
        <v>45932</v>
      </c>
      <c r="L5762">
        <v>13</v>
      </c>
      <c r="M5762" s="1" t="s">
        <v>39</v>
      </c>
      <c r="N5762" s="1" t="s">
        <v>43</v>
      </c>
      <c r="O5762" s="1" t="s">
        <v>24</v>
      </c>
      <c r="P5762" s="1" t="s">
        <v>25</v>
      </c>
      <c r="Q5762" s="1" t="s">
        <v>59</v>
      </c>
      <c r="R5762" s="1" t="s">
        <v>27</v>
      </c>
    </row>
    <row r="5763" spans="1:18" x14ac:dyDescent="0.3">
      <c r="A5763" s="1" t="s">
        <v>5921</v>
      </c>
      <c r="B5763" s="1" t="s">
        <v>99</v>
      </c>
      <c r="C5763" s="1" t="s">
        <v>158</v>
      </c>
      <c r="D5763" s="1" t="s">
        <v>38</v>
      </c>
      <c r="E5763">
        <v>96</v>
      </c>
      <c r="F5763">
        <v>300</v>
      </c>
      <c r="G5763">
        <v>119</v>
      </c>
      <c r="H5763">
        <v>8</v>
      </c>
      <c r="I5763">
        <v>111</v>
      </c>
      <c r="J5763">
        <v>35700</v>
      </c>
      <c r="K5763" s="2">
        <v>45941</v>
      </c>
      <c r="L5763">
        <v>4</v>
      </c>
      <c r="M5763" s="1" t="s">
        <v>55</v>
      </c>
      <c r="N5763" s="1" t="s">
        <v>32</v>
      </c>
      <c r="O5763" s="1" t="s">
        <v>44</v>
      </c>
      <c r="P5763" s="1" t="s">
        <v>25</v>
      </c>
      <c r="Q5763" s="1" t="s">
        <v>26</v>
      </c>
      <c r="R5763" s="1" t="s">
        <v>59</v>
      </c>
    </row>
    <row r="5764" spans="1:18" x14ac:dyDescent="0.3">
      <c r="A5764" s="1" t="s">
        <v>5922</v>
      </c>
      <c r="B5764" s="1" t="s">
        <v>83</v>
      </c>
      <c r="C5764" s="1" t="s">
        <v>318</v>
      </c>
      <c r="D5764" s="1" t="s">
        <v>64</v>
      </c>
      <c r="E5764">
        <v>82</v>
      </c>
      <c r="F5764">
        <v>45000</v>
      </c>
      <c r="G5764">
        <v>94</v>
      </c>
      <c r="H5764">
        <v>93</v>
      </c>
      <c r="I5764">
        <v>1</v>
      </c>
      <c r="J5764">
        <v>4230000</v>
      </c>
      <c r="K5764" s="2">
        <v>45772</v>
      </c>
      <c r="L5764">
        <v>5</v>
      </c>
      <c r="M5764" s="1" t="s">
        <v>55</v>
      </c>
      <c r="N5764" s="1" t="s">
        <v>43</v>
      </c>
      <c r="O5764" s="1" t="s">
        <v>44</v>
      </c>
      <c r="P5764" s="1" t="s">
        <v>25</v>
      </c>
      <c r="Q5764" s="1" t="s">
        <v>26</v>
      </c>
      <c r="R5764" s="1" t="s">
        <v>27</v>
      </c>
    </row>
    <row r="5765" spans="1:18" x14ac:dyDescent="0.3">
      <c r="A5765" s="1" t="s">
        <v>5923</v>
      </c>
      <c r="B5765" s="1" t="s">
        <v>19</v>
      </c>
      <c r="C5765" s="1" t="s">
        <v>208</v>
      </c>
      <c r="D5765" s="1" t="s">
        <v>54</v>
      </c>
      <c r="E5765">
        <v>104</v>
      </c>
      <c r="F5765">
        <v>12000</v>
      </c>
      <c r="G5765">
        <v>133</v>
      </c>
      <c r="H5765">
        <v>125</v>
      </c>
      <c r="I5765">
        <v>8</v>
      </c>
      <c r="J5765">
        <v>1596000</v>
      </c>
      <c r="K5765" s="2">
        <v>46005</v>
      </c>
      <c r="L5765">
        <v>10</v>
      </c>
      <c r="M5765" s="1" t="s">
        <v>22</v>
      </c>
      <c r="N5765" s="1" t="s">
        <v>43</v>
      </c>
      <c r="O5765" s="1" t="s">
        <v>24</v>
      </c>
      <c r="P5765" s="1" t="s">
        <v>25</v>
      </c>
      <c r="Q5765" s="1" t="s">
        <v>50</v>
      </c>
      <c r="R5765" s="1" t="s">
        <v>59</v>
      </c>
    </row>
    <row r="5766" spans="1:18" x14ac:dyDescent="0.3">
      <c r="A5766" s="1" t="s">
        <v>5924</v>
      </c>
      <c r="B5766" s="1" t="s">
        <v>80</v>
      </c>
      <c r="C5766" s="1" t="s">
        <v>348</v>
      </c>
      <c r="D5766" s="1" t="s">
        <v>21</v>
      </c>
      <c r="E5766">
        <v>49</v>
      </c>
      <c r="F5766">
        <v>30000</v>
      </c>
      <c r="G5766">
        <v>57</v>
      </c>
      <c r="H5766">
        <v>22</v>
      </c>
      <c r="I5766">
        <v>35</v>
      </c>
      <c r="J5766">
        <v>1710000</v>
      </c>
      <c r="K5766" s="2">
        <v>45798</v>
      </c>
      <c r="L5766">
        <v>10</v>
      </c>
      <c r="M5766" s="1" t="s">
        <v>22</v>
      </c>
      <c r="N5766" s="1" t="s">
        <v>43</v>
      </c>
      <c r="O5766" s="1" t="s">
        <v>33</v>
      </c>
      <c r="P5766" s="1" t="s">
        <v>25</v>
      </c>
      <c r="Q5766" s="1" t="s">
        <v>26</v>
      </c>
      <c r="R5766" s="1" t="s">
        <v>59</v>
      </c>
    </row>
    <row r="5767" spans="1:18" x14ac:dyDescent="0.3">
      <c r="A5767" s="1" t="s">
        <v>5925</v>
      </c>
      <c r="B5767" s="1" t="s">
        <v>107</v>
      </c>
      <c r="C5767" s="1" t="s">
        <v>94</v>
      </c>
      <c r="D5767" s="1" t="s">
        <v>54</v>
      </c>
      <c r="E5767">
        <v>87</v>
      </c>
      <c r="F5767">
        <v>45000</v>
      </c>
      <c r="G5767">
        <v>107</v>
      </c>
      <c r="H5767">
        <v>92</v>
      </c>
      <c r="I5767">
        <v>15</v>
      </c>
      <c r="J5767">
        <v>4815000</v>
      </c>
      <c r="K5767" s="2">
        <v>45896</v>
      </c>
      <c r="L5767">
        <v>13</v>
      </c>
      <c r="M5767" s="1" t="s">
        <v>39</v>
      </c>
      <c r="N5767" s="1" t="s">
        <v>23</v>
      </c>
      <c r="O5767" s="1" t="s">
        <v>24</v>
      </c>
      <c r="P5767" s="1" t="s">
        <v>25</v>
      </c>
      <c r="Q5767" s="1" t="s">
        <v>26</v>
      </c>
      <c r="R5767" s="1" t="s">
        <v>27</v>
      </c>
    </row>
    <row r="5768" spans="1:18" x14ac:dyDescent="0.3">
      <c r="A5768" s="1" t="s">
        <v>5926</v>
      </c>
      <c r="B5768" s="1" t="s">
        <v>19</v>
      </c>
      <c r="C5768" s="1" t="s">
        <v>208</v>
      </c>
      <c r="D5768" s="1" t="s">
        <v>67</v>
      </c>
      <c r="E5768">
        <v>20</v>
      </c>
      <c r="F5768">
        <v>12000</v>
      </c>
      <c r="G5768">
        <v>40</v>
      </c>
      <c r="H5768">
        <v>15</v>
      </c>
      <c r="I5768">
        <v>25</v>
      </c>
      <c r="J5768">
        <v>480000</v>
      </c>
      <c r="K5768" s="2">
        <v>45712</v>
      </c>
      <c r="L5768">
        <v>9</v>
      </c>
      <c r="M5768" s="1" t="s">
        <v>22</v>
      </c>
      <c r="N5768" s="1" t="s">
        <v>32</v>
      </c>
      <c r="O5768" s="1" t="s">
        <v>24</v>
      </c>
      <c r="P5768" s="1" t="s">
        <v>49</v>
      </c>
      <c r="Q5768" s="1" t="s">
        <v>26</v>
      </c>
      <c r="R5768" s="1" t="s">
        <v>34</v>
      </c>
    </row>
    <row r="5769" spans="1:18" x14ac:dyDescent="0.3">
      <c r="A5769" s="1" t="s">
        <v>5927</v>
      </c>
      <c r="B5769" s="1" t="s">
        <v>19</v>
      </c>
      <c r="C5769" s="1" t="s">
        <v>308</v>
      </c>
      <c r="D5769" s="1" t="s">
        <v>72</v>
      </c>
      <c r="E5769">
        <v>125</v>
      </c>
      <c r="F5769">
        <v>8000</v>
      </c>
      <c r="G5769">
        <v>129</v>
      </c>
      <c r="H5769">
        <v>82</v>
      </c>
      <c r="I5769">
        <v>47</v>
      </c>
      <c r="J5769">
        <v>1032000</v>
      </c>
      <c r="K5769" s="2">
        <v>45842</v>
      </c>
      <c r="L5769">
        <v>14</v>
      </c>
      <c r="M5769" s="1" t="s">
        <v>39</v>
      </c>
      <c r="N5769" s="1" t="s">
        <v>23</v>
      </c>
      <c r="O5769" s="1" t="s">
        <v>24</v>
      </c>
      <c r="P5769" s="1" t="s">
        <v>49</v>
      </c>
      <c r="Q5769" s="1" t="s">
        <v>26</v>
      </c>
      <c r="R5769" s="1" t="s">
        <v>34</v>
      </c>
    </row>
    <row r="5770" spans="1:18" x14ac:dyDescent="0.3">
      <c r="A5770" s="1" t="s">
        <v>5928</v>
      </c>
      <c r="B5770" s="1" t="s">
        <v>46</v>
      </c>
      <c r="C5770" s="1" t="s">
        <v>71</v>
      </c>
      <c r="D5770" s="1" t="s">
        <v>54</v>
      </c>
      <c r="E5770">
        <v>120</v>
      </c>
      <c r="F5770">
        <v>3500</v>
      </c>
      <c r="G5770">
        <v>130</v>
      </c>
      <c r="H5770">
        <v>23</v>
      </c>
      <c r="I5770">
        <v>107</v>
      </c>
      <c r="J5770">
        <v>455000</v>
      </c>
      <c r="K5770" s="2">
        <v>45845</v>
      </c>
      <c r="L5770">
        <v>6</v>
      </c>
      <c r="M5770" s="1" t="s">
        <v>22</v>
      </c>
      <c r="N5770" s="1" t="s">
        <v>23</v>
      </c>
      <c r="O5770" s="1" t="s">
        <v>24</v>
      </c>
      <c r="P5770" s="1" t="s">
        <v>25</v>
      </c>
      <c r="Q5770" s="1" t="s">
        <v>26</v>
      </c>
      <c r="R5770" s="1" t="s">
        <v>27</v>
      </c>
    </row>
    <row r="5771" spans="1:18" x14ac:dyDescent="0.3">
      <c r="A5771" s="1" t="s">
        <v>5929</v>
      </c>
      <c r="B5771" s="1" t="s">
        <v>87</v>
      </c>
      <c r="C5771" s="1" t="s">
        <v>476</v>
      </c>
      <c r="D5771" s="1" t="s">
        <v>67</v>
      </c>
      <c r="E5771">
        <v>129</v>
      </c>
      <c r="F5771">
        <v>1200</v>
      </c>
      <c r="G5771">
        <v>159</v>
      </c>
      <c r="H5771">
        <v>110</v>
      </c>
      <c r="I5771">
        <v>49</v>
      </c>
      <c r="J5771">
        <v>190800</v>
      </c>
      <c r="K5771" s="2">
        <v>45829</v>
      </c>
      <c r="L5771">
        <v>11</v>
      </c>
      <c r="M5771" s="1" t="s">
        <v>39</v>
      </c>
      <c r="N5771" s="1" t="s">
        <v>32</v>
      </c>
      <c r="O5771" s="1" t="s">
        <v>85</v>
      </c>
      <c r="P5771" s="1" t="s">
        <v>25</v>
      </c>
      <c r="Q5771" s="1" t="s">
        <v>50</v>
      </c>
      <c r="R5771" s="1" t="s">
        <v>27</v>
      </c>
    </row>
    <row r="5772" spans="1:18" x14ac:dyDescent="0.3">
      <c r="A5772" s="1" t="s">
        <v>5930</v>
      </c>
      <c r="B5772" s="1" t="s">
        <v>87</v>
      </c>
      <c r="C5772" s="1" t="s">
        <v>74</v>
      </c>
      <c r="D5772" s="1" t="s">
        <v>48</v>
      </c>
      <c r="E5772">
        <v>91</v>
      </c>
      <c r="F5772">
        <v>25000</v>
      </c>
      <c r="G5772">
        <v>92</v>
      </c>
      <c r="H5772">
        <v>67</v>
      </c>
      <c r="I5772">
        <v>25</v>
      </c>
      <c r="J5772">
        <v>2300000</v>
      </c>
      <c r="K5772" s="2">
        <v>45924</v>
      </c>
      <c r="L5772">
        <v>6</v>
      </c>
      <c r="M5772" s="1" t="s">
        <v>22</v>
      </c>
      <c r="N5772" s="1" t="s">
        <v>32</v>
      </c>
      <c r="O5772" s="1" t="s">
        <v>24</v>
      </c>
      <c r="P5772" s="1" t="s">
        <v>25</v>
      </c>
      <c r="Q5772" s="1" t="s">
        <v>26</v>
      </c>
      <c r="R5772" s="1" t="s">
        <v>27</v>
      </c>
    </row>
    <row r="5773" spans="1:18" x14ac:dyDescent="0.3">
      <c r="A5773" s="1" t="s">
        <v>5931</v>
      </c>
      <c r="B5773" s="1" t="s">
        <v>52</v>
      </c>
      <c r="C5773" s="1" t="s">
        <v>427</v>
      </c>
      <c r="D5773" s="1" t="s">
        <v>48</v>
      </c>
      <c r="E5773">
        <v>73</v>
      </c>
      <c r="F5773">
        <v>5000</v>
      </c>
      <c r="G5773">
        <v>96</v>
      </c>
      <c r="H5773">
        <v>29</v>
      </c>
      <c r="I5773">
        <v>67</v>
      </c>
      <c r="J5773">
        <v>480000</v>
      </c>
      <c r="K5773" s="2">
        <v>45992</v>
      </c>
      <c r="L5773">
        <v>9</v>
      </c>
      <c r="M5773" s="1" t="s">
        <v>22</v>
      </c>
      <c r="N5773" s="1" t="s">
        <v>23</v>
      </c>
      <c r="O5773" s="1" t="s">
        <v>44</v>
      </c>
      <c r="P5773" s="1" t="s">
        <v>25</v>
      </c>
      <c r="Q5773" s="1" t="s">
        <v>26</v>
      </c>
      <c r="R5773" s="1" t="s">
        <v>27</v>
      </c>
    </row>
    <row r="5774" spans="1:18" x14ac:dyDescent="0.3">
      <c r="A5774" s="1" t="s">
        <v>5932</v>
      </c>
      <c r="B5774" s="1" t="s">
        <v>19</v>
      </c>
      <c r="C5774" s="1" t="s">
        <v>69</v>
      </c>
      <c r="D5774" s="1" t="s">
        <v>31</v>
      </c>
      <c r="E5774">
        <v>86</v>
      </c>
      <c r="F5774">
        <v>65000</v>
      </c>
      <c r="G5774">
        <v>99</v>
      </c>
      <c r="H5774">
        <v>26</v>
      </c>
      <c r="I5774">
        <v>73</v>
      </c>
      <c r="J5774">
        <v>6435000</v>
      </c>
      <c r="K5774" s="2">
        <v>45904</v>
      </c>
      <c r="L5774">
        <v>7</v>
      </c>
      <c r="M5774" s="1" t="s">
        <v>22</v>
      </c>
      <c r="N5774" s="1" t="s">
        <v>23</v>
      </c>
      <c r="O5774" s="1" t="s">
        <v>44</v>
      </c>
      <c r="P5774" s="1" t="s">
        <v>25</v>
      </c>
      <c r="Q5774" s="1" t="s">
        <v>50</v>
      </c>
      <c r="R5774" s="1" t="s">
        <v>27</v>
      </c>
    </row>
    <row r="5775" spans="1:18" x14ac:dyDescent="0.3">
      <c r="A5775" s="1" t="s">
        <v>5933</v>
      </c>
      <c r="B5775" s="1" t="s">
        <v>41</v>
      </c>
      <c r="C5775" s="1" t="s">
        <v>134</v>
      </c>
      <c r="D5775" s="1" t="s">
        <v>31</v>
      </c>
      <c r="E5775">
        <v>88</v>
      </c>
      <c r="F5775">
        <v>900000</v>
      </c>
      <c r="G5775">
        <v>116</v>
      </c>
      <c r="H5775">
        <v>99</v>
      </c>
      <c r="I5775">
        <v>17</v>
      </c>
      <c r="J5775">
        <v>104400000</v>
      </c>
      <c r="K5775" s="2">
        <v>45988</v>
      </c>
      <c r="L5775">
        <v>2</v>
      </c>
      <c r="M5775" s="1" t="s">
        <v>55</v>
      </c>
      <c r="N5775" s="1" t="s">
        <v>32</v>
      </c>
      <c r="O5775" s="1" t="s">
        <v>44</v>
      </c>
      <c r="P5775" s="1" t="s">
        <v>25</v>
      </c>
      <c r="Q5775" s="1" t="s">
        <v>59</v>
      </c>
      <c r="R5775" s="1" t="s">
        <v>27</v>
      </c>
    </row>
    <row r="5776" spans="1:18" x14ac:dyDescent="0.3">
      <c r="A5776" s="1" t="s">
        <v>5934</v>
      </c>
      <c r="B5776" s="1" t="s">
        <v>93</v>
      </c>
      <c r="C5776" s="1" t="s">
        <v>81</v>
      </c>
      <c r="D5776" s="1" t="s">
        <v>91</v>
      </c>
      <c r="E5776">
        <v>41</v>
      </c>
      <c r="F5776">
        <v>8500</v>
      </c>
      <c r="G5776">
        <v>67</v>
      </c>
      <c r="H5776">
        <v>49</v>
      </c>
      <c r="I5776">
        <v>18</v>
      </c>
      <c r="J5776">
        <v>569500</v>
      </c>
      <c r="K5776" s="2">
        <v>45917</v>
      </c>
      <c r="L5776">
        <v>7</v>
      </c>
      <c r="M5776" s="1" t="s">
        <v>22</v>
      </c>
      <c r="N5776" s="1" t="s">
        <v>23</v>
      </c>
      <c r="O5776" s="1" t="s">
        <v>24</v>
      </c>
      <c r="P5776" s="1" t="s">
        <v>25</v>
      </c>
      <c r="Q5776" s="1" t="s">
        <v>26</v>
      </c>
      <c r="R5776" s="1" t="s">
        <v>27</v>
      </c>
    </row>
    <row r="5777" spans="1:18" x14ac:dyDescent="0.3">
      <c r="A5777" s="1" t="s">
        <v>5935</v>
      </c>
      <c r="B5777" s="1" t="s">
        <v>66</v>
      </c>
      <c r="C5777" s="1" t="s">
        <v>78</v>
      </c>
      <c r="D5777" s="1" t="s">
        <v>48</v>
      </c>
      <c r="E5777">
        <v>32</v>
      </c>
      <c r="F5777">
        <v>150000</v>
      </c>
      <c r="G5777">
        <v>61</v>
      </c>
      <c r="H5777">
        <v>8</v>
      </c>
      <c r="I5777">
        <v>53</v>
      </c>
      <c r="J5777">
        <v>9150000</v>
      </c>
      <c r="K5777" s="2">
        <v>45885</v>
      </c>
      <c r="L5777">
        <v>15</v>
      </c>
      <c r="M5777" s="1" t="s">
        <v>39</v>
      </c>
      <c r="N5777" s="1" t="s">
        <v>43</v>
      </c>
      <c r="O5777" s="1" t="s">
        <v>33</v>
      </c>
      <c r="P5777" s="1" t="s">
        <v>25</v>
      </c>
      <c r="Q5777" s="1" t="s">
        <v>26</v>
      </c>
      <c r="R5777" s="1" t="s">
        <v>27</v>
      </c>
    </row>
    <row r="5778" spans="1:18" x14ac:dyDescent="0.3">
      <c r="A5778" s="1" t="s">
        <v>5936</v>
      </c>
      <c r="B5778" s="1" t="s">
        <v>93</v>
      </c>
      <c r="C5778" s="1" t="s">
        <v>225</v>
      </c>
      <c r="D5778" s="1" t="s">
        <v>21</v>
      </c>
      <c r="E5778">
        <v>144</v>
      </c>
      <c r="F5778">
        <v>1200000</v>
      </c>
      <c r="G5778">
        <v>173</v>
      </c>
      <c r="H5778">
        <v>86</v>
      </c>
      <c r="I5778">
        <v>87</v>
      </c>
      <c r="J5778">
        <v>207600000</v>
      </c>
      <c r="K5778" s="2">
        <v>45667</v>
      </c>
      <c r="L5778">
        <v>2</v>
      </c>
      <c r="M5778" s="1" t="s">
        <v>55</v>
      </c>
      <c r="N5778" s="1" t="s">
        <v>23</v>
      </c>
      <c r="O5778" s="1" t="s">
        <v>24</v>
      </c>
      <c r="P5778" s="1" t="s">
        <v>25</v>
      </c>
      <c r="Q5778" s="1" t="s">
        <v>26</v>
      </c>
      <c r="R5778" s="1" t="s">
        <v>27</v>
      </c>
    </row>
    <row r="5779" spans="1:18" x14ac:dyDescent="0.3">
      <c r="A5779" s="1" t="s">
        <v>5937</v>
      </c>
      <c r="B5779" s="1" t="s">
        <v>46</v>
      </c>
      <c r="C5779" s="1" t="s">
        <v>170</v>
      </c>
      <c r="D5779" s="1" t="s">
        <v>48</v>
      </c>
      <c r="E5779">
        <v>98</v>
      </c>
      <c r="F5779">
        <v>45000</v>
      </c>
      <c r="G5779">
        <v>111</v>
      </c>
      <c r="H5779">
        <v>96</v>
      </c>
      <c r="I5779">
        <v>15</v>
      </c>
      <c r="J5779">
        <v>4995000</v>
      </c>
      <c r="K5779" s="2">
        <v>45910</v>
      </c>
      <c r="L5779">
        <v>8</v>
      </c>
      <c r="M5779" s="1" t="s">
        <v>22</v>
      </c>
      <c r="N5779" s="1" t="s">
        <v>32</v>
      </c>
      <c r="O5779" s="1" t="s">
        <v>24</v>
      </c>
      <c r="P5779" s="1" t="s">
        <v>25</v>
      </c>
      <c r="Q5779" s="1" t="s">
        <v>26</v>
      </c>
      <c r="R5779" s="1" t="s">
        <v>27</v>
      </c>
    </row>
    <row r="5780" spans="1:18" x14ac:dyDescent="0.3">
      <c r="A5780" s="1" t="s">
        <v>5938</v>
      </c>
      <c r="B5780" s="1" t="s">
        <v>83</v>
      </c>
      <c r="C5780" s="1" t="s">
        <v>273</v>
      </c>
      <c r="D5780" s="1" t="s">
        <v>91</v>
      </c>
      <c r="E5780">
        <v>31</v>
      </c>
      <c r="F5780">
        <v>18000</v>
      </c>
      <c r="G5780">
        <v>60</v>
      </c>
      <c r="H5780">
        <v>5</v>
      </c>
      <c r="I5780">
        <v>55</v>
      </c>
      <c r="J5780">
        <v>1080000</v>
      </c>
      <c r="K5780" s="2">
        <v>45938</v>
      </c>
      <c r="L5780">
        <v>3</v>
      </c>
      <c r="M5780" s="1" t="s">
        <v>55</v>
      </c>
      <c r="N5780" s="1" t="s">
        <v>23</v>
      </c>
      <c r="O5780" s="1" t="s">
        <v>44</v>
      </c>
      <c r="P5780" s="1" t="s">
        <v>49</v>
      </c>
      <c r="Q5780" s="1" t="s">
        <v>26</v>
      </c>
      <c r="R5780" s="1" t="s">
        <v>27</v>
      </c>
    </row>
    <row r="5781" spans="1:18" x14ac:dyDescent="0.3">
      <c r="A5781" s="1" t="s">
        <v>5939</v>
      </c>
      <c r="B5781" s="1" t="s">
        <v>52</v>
      </c>
      <c r="C5781" s="1" t="s">
        <v>213</v>
      </c>
      <c r="D5781" s="1" t="s">
        <v>58</v>
      </c>
      <c r="E5781">
        <v>125</v>
      </c>
      <c r="F5781">
        <v>55000</v>
      </c>
      <c r="G5781">
        <v>145</v>
      </c>
      <c r="H5781">
        <v>18</v>
      </c>
      <c r="I5781">
        <v>127</v>
      </c>
      <c r="J5781">
        <v>7975000</v>
      </c>
      <c r="K5781" s="2">
        <v>45792</v>
      </c>
      <c r="L5781">
        <v>11</v>
      </c>
      <c r="M5781" s="1" t="s">
        <v>39</v>
      </c>
      <c r="N5781" s="1" t="s">
        <v>23</v>
      </c>
      <c r="O5781" s="1" t="s">
        <v>24</v>
      </c>
      <c r="P5781" s="1" t="s">
        <v>25</v>
      </c>
      <c r="Q5781" s="1" t="s">
        <v>59</v>
      </c>
      <c r="R5781" s="1" t="s">
        <v>34</v>
      </c>
    </row>
    <row r="5782" spans="1:18" x14ac:dyDescent="0.3">
      <c r="A5782" s="1" t="s">
        <v>5940</v>
      </c>
      <c r="B5782" s="1" t="s">
        <v>29</v>
      </c>
      <c r="C5782" s="1" t="s">
        <v>233</v>
      </c>
      <c r="D5782" s="1" t="s">
        <v>31</v>
      </c>
      <c r="E5782">
        <v>66</v>
      </c>
      <c r="F5782">
        <v>15000</v>
      </c>
      <c r="G5782">
        <v>91</v>
      </c>
      <c r="H5782">
        <v>51</v>
      </c>
      <c r="I5782">
        <v>40</v>
      </c>
      <c r="J5782">
        <v>1365000</v>
      </c>
      <c r="K5782" s="2">
        <v>45864</v>
      </c>
      <c r="L5782">
        <v>6</v>
      </c>
      <c r="M5782" s="1" t="s">
        <v>22</v>
      </c>
      <c r="N5782" s="1" t="s">
        <v>23</v>
      </c>
      <c r="O5782" s="1" t="s">
        <v>24</v>
      </c>
      <c r="P5782" s="1" t="s">
        <v>25</v>
      </c>
      <c r="Q5782" s="1" t="s">
        <v>26</v>
      </c>
      <c r="R5782" s="1" t="s">
        <v>59</v>
      </c>
    </row>
    <row r="5783" spans="1:18" x14ac:dyDescent="0.3">
      <c r="A5783" s="1" t="s">
        <v>5941</v>
      </c>
      <c r="B5783" s="1" t="s">
        <v>19</v>
      </c>
      <c r="C5783" s="1" t="s">
        <v>218</v>
      </c>
      <c r="D5783" s="1" t="s">
        <v>91</v>
      </c>
      <c r="E5783">
        <v>112</v>
      </c>
      <c r="F5783">
        <v>70000</v>
      </c>
      <c r="G5783">
        <v>140</v>
      </c>
      <c r="H5783">
        <v>31</v>
      </c>
      <c r="I5783">
        <v>109</v>
      </c>
      <c r="J5783">
        <v>9800000</v>
      </c>
      <c r="K5783" s="2">
        <v>45790</v>
      </c>
      <c r="L5783">
        <v>14</v>
      </c>
      <c r="M5783" s="1" t="s">
        <v>39</v>
      </c>
      <c r="N5783" s="1" t="s">
        <v>32</v>
      </c>
      <c r="O5783" s="1" t="s">
        <v>24</v>
      </c>
      <c r="P5783" s="1" t="s">
        <v>25</v>
      </c>
      <c r="Q5783" s="1" t="s">
        <v>26</v>
      </c>
      <c r="R5783" s="1" t="s">
        <v>27</v>
      </c>
    </row>
    <row r="5784" spans="1:18" x14ac:dyDescent="0.3">
      <c r="A5784" s="1" t="s">
        <v>5942</v>
      </c>
      <c r="B5784" s="1" t="s">
        <v>36</v>
      </c>
      <c r="C5784" s="1" t="s">
        <v>162</v>
      </c>
      <c r="D5784" s="1" t="s">
        <v>48</v>
      </c>
      <c r="E5784">
        <v>77</v>
      </c>
      <c r="F5784">
        <v>950000</v>
      </c>
      <c r="G5784">
        <v>90</v>
      </c>
      <c r="H5784">
        <v>73</v>
      </c>
      <c r="I5784">
        <v>17</v>
      </c>
      <c r="J5784">
        <v>85500000</v>
      </c>
      <c r="K5784" s="2">
        <v>45780</v>
      </c>
      <c r="L5784">
        <v>9</v>
      </c>
      <c r="M5784" s="1" t="s">
        <v>22</v>
      </c>
      <c r="N5784" s="1" t="s">
        <v>23</v>
      </c>
      <c r="O5784" s="1" t="s">
        <v>24</v>
      </c>
      <c r="P5784" s="1" t="s">
        <v>25</v>
      </c>
      <c r="Q5784" s="1" t="s">
        <v>26</v>
      </c>
      <c r="R5784" s="1" t="s">
        <v>27</v>
      </c>
    </row>
    <row r="5785" spans="1:18" x14ac:dyDescent="0.3">
      <c r="A5785" s="1" t="s">
        <v>5943</v>
      </c>
      <c r="B5785" s="1" t="s">
        <v>93</v>
      </c>
      <c r="C5785" s="1" t="s">
        <v>196</v>
      </c>
      <c r="D5785" s="1" t="s">
        <v>48</v>
      </c>
      <c r="E5785">
        <v>126</v>
      </c>
      <c r="F5785">
        <v>850000</v>
      </c>
      <c r="G5785">
        <v>127</v>
      </c>
      <c r="H5785">
        <v>68</v>
      </c>
      <c r="I5785">
        <v>59</v>
      </c>
      <c r="J5785">
        <v>107950000</v>
      </c>
      <c r="K5785" s="2">
        <v>45820</v>
      </c>
      <c r="L5785">
        <v>1</v>
      </c>
      <c r="M5785" s="1" t="s">
        <v>55</v>
      </c>
      <c r="N5785" s="1" t="s">
        <v>23</v>
      </c>
      <c r="O5785" s="1" t="s">
        <v>24</v>
      </c>
      <c r="P5785" s="1" t="s">
        <v>25</v>
      </c>
      <c r="Q5785" s="1" t="s">
        <v>26</v>
      </c>
      <c r="R5785" s="1" t="s">
        <v>59</v>
      </c>
    </row>
    <row r="5786" spans="1:18" x14ac:dyDescent="0.3">
      <c r="A5786" s="1" t="s">
        <v>5944</v>
      </c>
      <c r="B5786" s="1" t="s">
        <v>107</v>
      </c>
      <c r="C5786" s="1" t="s">
        <v>123</v>
      </c>
      <c r="D5786" s="1" t="s">
        <v>48</v>
      </c>
      <c r="E5786">
        <v>96</v>
      </c>
      <c r="F5786">
        <v>4500</v>
      </c>
      <c r="G5786">
        <v>97</v>
      </c>
      <c r="H5786">
        <v>24</v>
      </c>
      <c r="I5786">
        <v>73</v>
      </c>
      <c r="J5786">
        <v>436500</v>
      </c>
      <c r="K5786" s="2">
        <v>45751</v>
      </c>
      <c r="L5786">
        <v>7</v>
      </c>
      <c r="M5786" s="1" t="s">
        <v>22</v>
      </c>
      <c r="N5786" s="1" t="s">
        <v>23</v>
      </c>
      <c r="O5786" s="1" t="s">
        <v>44</v>
      </c>
      <c r="P5786" s="1" t="s">
        <v>25</v>
      </c>
      <c r="Q5786" s="1" t="s">
        <v>26</v>
      </c>
      <c r="R5786" s="1" t="s">
        <v>27</v>
      </c>
    </row>
    <row r="5787" spans="1:18" x14ac:dyDescent="0.3">
      <c r="A5787" s="1" t="s">
        <v>5945</v>
      </c>
      <c r="B5787" s="1" t="s">
        <v>80</v>
      </c>
      <c r="C5787" s="1" t="s">
        <v>500</v>
      </c>
      <c r="D5787" s="1" t="s">
        <v>48</v>
      </c>
      <c r="E5787">
        <v>108</v>
      </c>
      <c r="F5787">
        <v>15000</v>
      </c>
      <c r="G5787">
        <v>124</v>
      </c>
      <c r="H5787">
        <v>95</v>
      </c>
      <c r="I5787">
        <v>29</v>
      </c>
      <c r="J5787">
        <v>1860000</v>
      </c>
      <c r="K5787" s="2">
        <v>45827</v>
      </c>
      <c r="L5787">
        <v>13</v>
      </c>
      <c r="M5787" s="1" t="s">
        <v>39</v>
      </c>
      <c r="N5787" s="1" t="s">
        <v>23</v>
      </c>
      <c r="O5787" s="1" t="s">
        <v>44</v>
      </c>
      <c r="P5787" s="1" t="s">
        <v>49</v>
      </c>
      <c r="Q5787" s="1" t="s">
        <v>26</v>
      </c>
      <c r="R5787" s="1" t="s">
        <v>27</v>
      </c>
    </row>
    <row r="5788" spans="1:18" x14ac:dyDescent="0.3">
      <c r="A5788" s="1" t="s">
        <v>5946</v>
      </c>
      <c r="B5788" s="1" t="s">
        <v>41</v>
      </c>
      <c r="C5788" s="1" t="s">
        <v>121</v>
      </c>
      <c r="D5788" s="1" t="s">
        <v>67</v>
      </c>
      <c r="E5788">
        <v>140</v>
      </c>
      <c r="F5788">
        <v>3500</v>
      </c>
      <c r="G5788">
        <v>152</v>
      </c>
      <c r="H5788">
        <v>102</v>
      </c>
      <c r="I5788">
        <v>50</v>
      </c>
      <c r="J5788">
        <v>532000</v>
      </c>
      <c r="K5788" s="2">
        <v>45998</v>
      </c>
      <c r="L5788">
        <v>4</v>
      </c>
      <c r="M5788" s="1" t="s">
        <v>55</v>
      </c>
      <c r="N5788" s="1" t="s">
        <v>23</v>
      </c>
      <c r="O5788" s="1" t="s">
        <v>24</v>
      </c>
      <c r="P5788" s="1" t="s">
        <v>49</v>
      </c>
      <c r="Q5788" s="1" t="s">
        <v>50</v>
      </c>
      <c r="R5788" s="1" t="s">
        <v>59</v>
      </c>
    </row>
    <row r="5789" spans="1:18" x14ac:dyDescent="0.3">
      <c r="A5789" s="1" t="s">
        <v>5947</v>
      </c>
      <c r="B5789" s="1" t="s">
        <v>66</v>
      </c>
      <c r="C5789" s="1" t="s">
        <v>172</v>
      </c>
      <c r="D5789" s="1" t="s">
        <v>31</v>
      </c>
      <c r="E5789">
        <v>126</v>
      </c>
      <c r="F5789">
        <v>8500</v>
      </c>
      <c r="G5789">
        <v>139</v>
      </c>
      <c r="H5789">
        <v>43</v>
      </c>
      <c r="I5789">
        <v>96</v>
      </c>
      <c r="J5789">
        <v>1181500</v>
      </c>
      <c r="K5789" s="2">
        <v>45993</v>
      </c>
      <c r="L5789">
        <v>5</v>
      </c>
      <c r="M5789" s="1" t="s">
        <v>55</v>
      </c>
      <c r="N5789" s="1" t="s">
        <v>23</v>
      </c>
      <c r="O5789" s="1" t="s">
        <v>44</v>
      </c>
      <c r="P5789" s="1" t="s">
        <v>25</v>
      </c>
      <c r="Q5789" s="1" t="s">
        <v>26</v>
      </c>
      <c r="R5789" s="1" t="s">
        <v>27</v>
      </c>
    </row>
    <row r="5790" spans="1:18" x14ac:dyDescent="0.3">
      <c r="A5790" s="1" t="s">
        <v>5948</v>
      </c>
      <c r="B5790" s="1" t="s">
        <v>133</v>
      </c>
      <c r="C5790" s="1" t="s">
        <v>108</v>
      </c>
      <c r="D5790" s="1" t="s">
        <v>48</v>
      </c>
      <c r="E5790">
        <v>68</v>
      </c>
      <c r="F5790">
        <v>15000</v>
      </c>
      <c r="G5790">
        <v>96</v>
      </c>
      <c r="H5790">
        <v>84</v>
      </c>
      <c r="I5790">
        <v>12</v>
      </c>
      <c r="J5790">
        <v>1440000</v>
      </c>
      <c r="K5790" s="2">
        <v>45843</v>
      </c>
      <c r="L5790">
        <v>5</v>
      </c>
      <c r="M5790" s="1" t="s">
        <v>55</v>
      </c>
      <c r="N5790" s="1" t="s">
        <v>23</v>
      </c>
      <c r="O5790" s="1" t="s">
        <v>24</v>
      </c>
      <c r="P5790" s="1" t="s">
        <v>25</v>
      </c>
      <c r="Q5790" s="1" t="s">
        <v>26</v>
      </c>
      <c r="R5790" s="1" t="s">
        <v>34</v>
      </c>
    </row>
    <row r="5791" spans="1:18" x14ac:dyDescent="0.3">
      <c r="A5791" s="1" t="s">
        <v>5949</v>
      </c>
      <c r="B5791" s="1" t="s">
        <v>36</v>
      </c>
      <c r="C5791" s="1" t="s">
        <v>172</v>
      </c>
      <c r="D5791" s="1" t="s">
        <v>48</v>
      </c>
      <c r="E5791">
        <v>103</v>
      </c>
      <c r="F5791">
        <v>8500</v>
      </c>
      <c r="G5791">
        <v>122</v>
      </c>
      <c r="H5791">
        <v>69</v>
      </c>
      <c r="I5791">
        <v>53</v>
      </c>
      <c r="J5791">
        <v>1037000</v>
      </c>
      <c r="K5791" s="2">
        <v>45700</v>
      </c>
      <c r="L5791">
        <v>10</v>
      </c>
      <c r="M5791" s="1" t="s">
        <v>22</v>
      </c>
      <c r="N5791" s="1" t="s">
        <v>23</v>
      </c>
      <c r="O5791" s="1" t="s">
        <v>24</v>
      </c>
      <c r="P5791" s="1" t="s">
        <v>25</v>
      </c>
      <c r="Q5791" s="1" t="s">
        <v>26</v>
      </c>
      <c r="R5791" s="1" t="s">
        <v>27</v>
      </c>
    </row>
    <row r="5792" spans="1:18" x14ac:dyDescent="0.3">
      <c r="A5792" s="1" t="s">
        <v>5950</v>
      </c>
      <c r="B5792" s="1" t="s">
        <v>83</v>
      </c>
      <c r="C5792" s="1" t="s">
        <v>261</v>
      </c>
      <c r="D5792" s="1" t="s">
        <v>54</v>
      </c>
      <c r="E5792">
        <v>41</v>
      </c>
      <c r="F5792">
        <v>85000</v>
      </c>
      <c r="G5792">
        <v>71</v>
      </c>
      <c r="H5792">
        <v>62</v>
      </c>
      <c r="I5792">
        <v>9</v>
      </c>
      <c r="J5792">
        <v>6035000</v>
      </c>
      <c r="K5792" s="2">
        <v>45871</v>
      </c>
      <c r="L5792">
        <v>13</v>
      </c>
      <c r="M5792" s="1" t="s">
        <v>39</v>
      </c>
      <c r="N5792" s="1" t="s">
        <v>32</v>
      </c>
      <c r="O5792" s="1" t="s">
        <v>24</v>
      </c>
      <c r="P5792" s="1" t="s">
        <v>25</v>
      </c>
      <c r="Q5792" s="1" t="s">
        <v>26</v>
      </c>
      <c r="R5792" s="1" t="s">
        <v>27</v>
      </c>
    </row>
    <row r="5793" spans="1:18" x14ac:dyDescent="0.3">
      <c r="A5793" s="1" t="s">
        <v>5951</v>
      </c>
      <c r="B5793" s="1" t="s">
        <v>46</v>
      </c>
      <c r="C5793" s="1" t="s">
        <v>179</v>
      </c>
      <c r="D5793" s="1" t="s">
        <v>67</v>
      </c>
      <c r="E5793">
        <v>138</v>
      </c>
      <c r="F5793">
        <v>450000</v>
      </c>
      <c r="G5793">
        <v>143</v>
      </c>
      <c r="H5793">
        <v>46</v>
      </c>
      <c r="I5793">
        <v>97</v>
      </c>
      <c r="J5793">
        <v>64350000</v>
      </c>
      <c r="K5793" s="2">
        <v>45843</v>
      </c>
      <c r="L5793">
        <v>5</v>
      </c>
      <c r="M5793" s="1" t="s">
        <v>55</v>
      </c>
      <c r="N5793" s="1" t="s">
        <v>23</v>
      </c>
      <c r="O5793" s="1" t="s">
        <v>24</v>
      </c>
      <c r="P5793" s="1" t="s">
        <v>49</v>
      </c>
      <c r="Q5793" s="1" t="s">
        <v>26</v>
      </c>
      <c r="R5793" s="1" t="s">
        <v>27</v>
      </c>
    </row>
    <row r="5794" spans="1:18" x14ac:dyDescent="0.3">
      <c r="A5794" s="1" t="s">
        <v>5952</v>
      </c>
      <c r="B5794" s="1" t="s">
        <v>52</v>
      </c>
      <c r="C5794" s="1" t="s">
        <v>94</v>
      </c>
      <c r="D5794" s="1" t="s">
        <v>58</v>
      </c>
      <c r="E5794">
        <v>89</v>
      </c>
      <c r="F5794">
        <v>45000</v>
      </c>
      <c r="G5794">
        <v>111</v>
      </c>
      <c r="H5794">
        <v>66</v>
      </c>
      <c r="I5794">
        <v>45</v>
      </c>
      <c r="J5794">
        <v>4995000</v>
      </c>
      <c r="K5794" s="2">
        <v>45852</v>
      </c>
      <c r="L5794">
        <v>1</v>
      </c>
      <c r="M5794" s="1" t="s">
        <v>55</v>
      </c>
      <c r="N5794" s="1" t="s">
        <v>32</v>
      </c>
      <c r="O5794" s="1" t="s">
        <v>85</v>
      </c>
      <c r="P5794" s="1" t="s">
        <v>25</v>
      </c>
      <c r="Q5794" s="1" t="s">
        <v>50</v>
      </c>
      <c r="R5794" s="1" t="s">
        <v>27</v>
      </c>
    </row>
    <row r="5795" spans="1:18" x14ac:dyDescent="0.3">
      <c r="A5795" s="1" t="s">
        <v>5953</v>
      </c>
      <c r="B5795" s="1" t="s">
        <v>133</v>
      </c>
      <c r="C5795" s="1" t="s">
        <v>154</v>
      </c>
      <c r="D5795" s="1" t="s">
        <v>72</v>
      </c>
      <c r="E5795">
        <v>128</v>
      </c>
      <c r="F5795">
        <v>18000</v>
      </c>
      <c r="G5795">
        <v>158</v>
      </c>
      <c r="H5795">
        <v>37</v>
      </c>
      <c r="I5795">
        <v>121</v>
      </c>
      <c r="J5795">
        <v>2844000</v>
      </c>
      <c r="K5795" s="2">
        <v>45668</v>
      </c>
      <c r="L5795">
        <v>14</v>
      </c>
      <c r="M5795" s="1" t="s">
        <v>39</v>
      </c>
      <c r="N5795" s="1" t="s">
        <v>43</v>
      </c>
      <c r="O5795" s="1" t="s">
        <v>44</v>
      </c>
      <c r="P5795" s="1" t="s">
        <v>25</v>
      </c>
      <c r="Q5795" s="1" t="s">
        <v>50</v>
      </c>
      <c r="R5795" s="1" t="s">
        <v>27</v>
      </c>
    </row>
    <row r="5796" spans="1:18" x14ac:dyDescent="0.3">
      <c r="A5796" s="1" t="s">
        <v>5954</v>
      </c>
      <c r="B5796" s="1" t="s">
        <v>83</v>
      </c>
      <c r="C5796" s="1" t="s">
        <v>69</v>
      </c>
      <c r="D5796" s="1" t="s">
        <v>48</v>
      </c>
      <c r="E5796">
        <v>29</v>
      </c>
      <c r="F5796">
        <v>65000</v>
      </c>
      <c r="G5796">
        <v>47</v>
      </c>
      <c r="H5796">
        <v>8</v>
      </c>
      <c r="I5796">
        <v>39</v>
      </c>
      <c r="J5796">
        <v>3055000</v>
      </c>
      <c r="K5796" s="2">
        <v>45669</v>
      </c>
      <c r="L5796">
        <v>2</v>
      </c>
      <c r="M5796" s="1" t="s">
        <v>55</v>
      </c>
      <c r="N5796" s="1" t="s">
        <v>23</v>
      </c>
      <c r="O5796" s="1" t="s">
        <v>44</v>
      </c>
      <c r="P5796" s="1" t="s">
        <v>25</v>
      </c>
      <c r="Q5796" s="1" t="s">
        <v>50</v>
      </c>
      <c r="R5796" s="1" t="s">
        <v>27</v>
      </c>
    </row>
    <row r="5797" spans="1:18" x14ac:dyDescent="0.3">
      <c r="A5797" s="1" t="s">
        <v>5955</v>
      </c>
      <c r="B5797" s="1" t="s">
        <v>87</v>
      </c>
      <c r="C5797" s="1" t="s">
        <v>129</v>
      </c>
      <c r="D5797" s="1" t="s">
        <v>31</v>
      </c>
      <c r="E5797">
        <v>24</v>
      </c>
      <c r="F5797">
        <v>85000</v>
      </c>
      <c r="G5797">
        <v>38</v>
      </c>
      <c r="H5797">
        <v>15</v>
      </c>
      <c r="I5797">
        <v>23</v>
      </c>
      <c r="J5797">
        <v>3230000</v>
      </c>
      <c r="K5797" s="2">
        <v>45780</v>
      </c>
      <c r="L5797">
        <v>4</v>
      </c>
      <c r="M5797" s="1" t="s">
        <v>55</v>
      </c>
      <c r="N5797" s="1" t="s">
        <v>23</v>
      </c>
      <c r="O5797" s="1" t="s">
        <v>44</v>
      </c>
      <c r="P5797" s="1" t="s">
        <v>25</v>
      </c>
      <c r="Q5797" s="1" t="s">
        <v>26</v>
      </c>
      <c r="R5797" s="1" t="s">
        <v>59</v>
      </c>
    </row>
    <row r="5798" spans="1:18" x14ac:dyDescent="0.3">
      <c r="A5798" s="1" t="s">
        <v>5956</v>
      </c>
      <c r="B5798" s="1" t="s">
        <v>133</v>
      </c>
      <c r="C5798" s="1" t="s">
        <v>69</v>
      </c>
      <c r="D5798" s="1" t="s">
        <v>58</v>
      </c>
      <c r="E5798">
        <v>91</v>
      </c>
      <c r="F5798">
        <v>65000</v>
      </c>
      <c r="G5798">
        <v>107</v>
      </c>
      <c r="H5798">
        <v>98</v>
      </c>
      <c r="I5798">
        <v>9</v>
      </c>
      <c r="J5798">
        <v>6955000</v>
      </c>
      <c r="K5798" s="2">
        <v>45781</v>
      </c>
      <c r="L5798">
        <v>15</v>
      </c>
      <c r="M5798" s="1" t="s">
        <v>39</v>
      </c>
      <c r="N5798" s="1" t="s">
        <v>43</v>
      </c>
      <c r="O5798" s="1" t="s">
        <v>33</v>
      </c>
      <c r="P5798" s="1" t="s">
        <v>49</v>
      </c>
      <c r="Q5798" s="1" t="s">
        <v>59</v>
      </c>
      <c r="R5798" s="1" t="s">
        <v>34</v>
      </c>
    </row>
    <row r="5799" spans="1:18" x14ac:dyDescent="0.3">
      <c r="A5799" s="1" t="s">
        <v>5957</v>
      </c>
      <c r="B5799" s="1" t="s">
        <v>87</v>
      </c>
      <c r="C5799" s="1" t="s">
        <v>142</v>
      </c>
      <c r="D5799" s="1" t="s">
        <v>58</v>
      </c>
      <c r="E5799">
        <v>87</v>
      </c>
      <c r="F5799">
        <v>1200</v>
      </c>
      <c r="G5799">
        <v>103</v>
      </c>
      <c r="H5799">
        <v>95</v>
      </c>
      <c r="I5799">
        <v>8</v>
      </c>
      <c r="J5799">
        <v>123600</v>
      </c>
      <c r="K5799" s="2">
        <v>45970</v>
      </c>
      <c r="L5799">
        <v>15</v>
      </c>
      <c r="M5799" s="1" t="s">
        <v>39</v>
      </c>
      <c r="N5799" s="1" t="s">
        <v>32</v>
      </c>
      <c r="O5799" s="1" t="s">
        <v>33</v>
      </c>
      <c r="P5799" s="1" t="s">
        <v>49</v>
      </c>
      <c r="Q5799" s="1" t="s">
        <v>26</v>
      </c>
      <c r="R5799" s="1" t="s">
        <v>27</v>
      </c>
    </row>
    <row r="5800" spans="1:18" x14ac:dyDescent="0.3">
      <c r="A5800" s="1" t="s">
        <v>5958</v>
      </c>
      <c r="B5800" s="1" t="s">
        <v>133</v>
      </c>
      <c r="C5800" s="1" t="s">
        <v>113</v>
      </c>
      <c r="D5800" s="1" t="s">
        <v>64</v>
      </c>
      <c r="E5800">
        <v>129</v>
      </c>
      <c r="F5800">
        <v>45000</v>
      </c>
      <c r="G5800">
        <v>149</v>
      </c>
      <c r="H5800">
        <v>69</v>
      </c>
      <c r="I5800">
        <v>80</v>
      </c>
      <c r="J5800">
        <v>6705000</v>
      </c>
      <c r="K5800" s="2">
        <v>45981</v>
      </c>
      <c r="L5800">
        <v>3</v>
      </c>
      <c r="M5800" s="1" t="s">
        <v>55</v>
      </c>
      <c r="N5800" s="1" t="s">
        <v>43</v>
      </c>
      <c r="O5800" s="1" t="s">
        <v>44</v>
      </c>
      <c r="P5800" s="1" t="s">
        <v>25</v>
      </c>
      <c r="Q5800" s="1" t="s">
        <v>26</v>
      </c>
      <c r="R5800" s="1" t="s">
        <v>59</v>
      </c>
    </row>
    <row r="5801" spans="1:18" x14ac:dyDescent="0.3">
      <c r="A5801" s="1" t="s">
        <v>5959</v>
      </c>
      <c r="B5801" s="1" t="s">
        <v>104</v>
      </c>
      <c r="C5801" s="1" t="s">
        <v>410</v>
      </c>
      <c r="D5801" s="1" t="s">
        <v>31</v>
      </c>
      <c r="E5801">
        <v>106</v>
      </c>
      <c r="F5801">
        <v>25000</v>
      </c>
      <c r="G5801">
        <v>120</v>
      </c>
      <c r="H5801">
        <v>56</v>
      </c>
      <c r="I5801">
        <v>64</v>
      </c>
      <c r="J5801">
        <v>3000000</v>
      </c>
      <c r="K5801" s="2">
        <v>45826</v>
      </c>
      <c r="L5801">
        <v>9</v>
      </c>
      <c r="M5801" s="1" t="s">
        <v>22</v>
      </c>
      <c r="N5801" s="1" t="s">
        <v>43</v>
      </c>
      <c r="O5801" s="1" t="s">
        <v>24</v>
      </c>
      <c r="P5801" s="1" t="s">
        <v>25</v>
      </c>
      <c r="Q5801" s="1" t="s">
        <v>59</v>
      </c>
      <c r="R5801" s="1" t="s">
        <v>27</v>
      </c>
    </row>
    <row r="5802" spans="1:18" x14ac:dyDescent="0.3">
      <c r="A5802" s="1" t="s">
        <v>5960</v>
      </c>
      <c r="B5802" s="1" t="s">
        <v>99</v>
      </c>
      <c r="C5802" s="1" t="s">
        <v>113</v>
      </c>
      <c r="D5802" s="1" t="s">
        <v>58</v>
      </c>
      <c r="E5802">
        <v>70</v>
      </c>
      <c r="F5802">
        <v>45000</v>
      </c>
      <c r="G5802">
        <v>77</v>
      </c>
      <c r="H5802">
        <v>45</v>
      </c>
      <c r="I5802">
        <v>32</v>
      </c>
      <c r="J5802">
        <v>3465000</v>
      </c>
      <c r="K5802" s="2">
        <v>45866</v>
      </c>
      <c r="L5802">
        <v>3</v>
      </c>
      <c r="M5802" s="1" t="s">
        <v>55</v>
      </c>
      <c r="N5802" s="1" t="s">
        <v>43</v>
      </c>
      <c r="O5802" s="1" t="s">
        <v>33</v>
      </c>
      <c r="P5802" s="1" t="s">
        <v>25</v>
      </c>
      <c r="Q5802" s="1" t="s">
        <v>50</v>
      </c>
      <c r="R5802" s="1" t="s">
        <v>27</v>
      </c>
    </row>
    <row r="5803" spans="1:18" x14ac:dyDescent="0.3">
      <c r="A5803" s="1" t="s">
        <v>5961</v>
      </c>
      <c r="B5803" s="1" t="s">
        <v>83</v>
      </c>
      <c r="C5803" s="1" t="s">
        <v>208</v>
      </c>
      <c r="D5803" s="1" t="s">
        <v>48</v>
      </c>
      <c r="E5803">
        <v>22</v>
      </c>
      <c r="F5803">
        <v>12000</v>
      </c>
      <c r="G5803">
        <v>51</v>
      </c>
      <c r="H5803">
        <v>30</v>
      </c>
      <c r="I5803">
        <v>21</v>
      </c>
      <c r="J5803">
        <v>612000</v>
      </c>
      <c r="K5803" s="2">
        <v>45750</v>
      </c>
      <c r="L5803">
        <v>15</v>
      </c>
      <c r="M5803" s="1" t="s">
        <v>39</v>
      </c>
      <c r="N5803" s="1" t="s">
        <v>23</v>
      </c>
      <c r="O5803" s="1" t="s">
        <v>33</v>
      </c>
      <c r="P5803" s="1" t="s">
        <v>25</v>
      </c>
      <c r="Q5803" s="1" t="s">
        <v>26</v>
      </c>
      <c r="R5803" s="1" t="s">
        <v>27</v>
      </c>
    </row>
    <row r="5804" spans="1:18" x14ac:dyDescent="0.3">
      <c r="A5804" s="1" t="s">
        <v>5962</v>
      </c>
      <c r="B5804" s="1" t="s">
        <v>83</v>
      </c>
      <c r="C5804" s="1" t="s">
        <v>76</v>
      </c>
      <c r="D5804" s="1" t="s">
        <v>38</v>
      </c>
      <c r="E5804">
        <v>118</v>
      </c>
      <c r="F5804">
        <v>2200</v>
      </c>
      <c r="G5804">
        <v>143</v>
      </c>
      <c r="H5804">
        <v>113</v>
      </c>
      <c r="I5804">
        <v>30</v>
      </c>
      <c r="J5804">
        <v>314600</v>
      </c>
      <c r="K5804" s="2">
        <v>45754</v>
      </c>
      <c r="L5804">
        <v>8</v>
      </c>
      <c r="M5804" s="1" t="s">
        <v>22</v>
      </c>
      <c r="N5804" s="1" t="s">
        <v>32</v>
      </c>
      <c r="O5804" s="1" t="s">
        <v>33</v>
      </c>
      <c r="P5804" s="1" t="s">
        <v>25</v>
      </c>
      <c r="Q5804" s="1" t="s">
        <v>26</v>
      </c>
      <c r="R5804" s="1" t="s">
        <v>27</v>
      </c>
    </row>
    <row r="5805" spans="1:18" x14ac:dyDescent="0.3">
      <c r="A5805" s="1" t="s">
        <v>5963</v>
      </c>
      <c r="B5805" s="1" t="s">
        <v>52</v>
      </c>
      <c r="C5805" s="1" t="s">
        <v>240</v>
      </c>
      <c r="D5805" s="1" t="s">
        <v>64</v>
      </c>
      <c r="E5805">
        <v>149</v>
      </c>
      <c r="F5805">
        <v>18000</v>
      </c>
      <c r="G5805">
        <v>167</v>
      </c>
      <c r="H5805">
        <v>106</v>
      </c>
      <c r="I5805">
        <v>61</v>
      </c>
      <c r="J5805">
        <v>3006000</v>
      </c>
      <c r="K5805" s="2">
        <v>45975</v>
      </c>
      <c r="L5805">
        <v>3</v>
      </c>
      <c r="M5805" s="1" t="s">
        <v>55</v>
      </c>
      <c r="N5805" s="1" t="s">
        <v>23</v>
      </c>
      <c r="O5805" s="1" t="s">
        <v>33</v>
      </c>
      <c r="P5805" s="1" t="s">
        <v>49</v>
      </c>
      <c r="Q5805" s="1" t="s">
        <v>26</v>
      </c>
      <c r="R5805" s="1" t="s">
        <v>27</v>
      </c>
    </row>
    <row r="5806" spans="1:18" x14ac:dyDescent="0.3">
      <c r="A5806" s="1" t="s">
        <v>5964</v>
      </c>
      <c r="B5806" s="1" t="s">
        <v>104</v>
      </c>
      <c r="C5806" s="1" t="s">
        <v>218</v>
      </c>
      <c r="D5806" s="1" t="s">
        <v>38</v>
      </c>
      <c r="E5806">
        <v>115</v>
      </c>
      <c r="F5806">
        <v>70000</v>
      </c>
      <c r="G5806">
        <v>141</v>
      </c>
      <c r="H5806">
        <v>65</v>
      </c>
      <c r="I5806">
        <v>76</v>
      </c>
      <c r="J5806">
        <v>9870000</v>
      </c>
      <c r="K5806" s="2">
        <v>45981</v>
      </c>
      <c r="L5806">
        <v>15</v>
      </c>
      <c r="M5806" s="1" t="s">
        <v>39</v>
      </c>
      <c r="N5806" s="1" t="s">
        <v>32</v>
      </c>
      <c r="O5806" s="1" t="s">
        <v>44</v>
      </c>
      <c r="P5806" s="1" t="s">
        <v>25</v>
      </c>
      <c r="Q5806" s="1" t="s">
        <v>26</v>
      </c>
      <c r="R5806" s="1" t="s">
        <v>27</v>
      </c>
    </row>
    <row r="5807" spans="1:18" x14ac:dyDescent="0.3">
      <c r="A5807" s="1" t="s">
        <v>5965</v>
      </c>
      <c r="B5807" s="1" t="s">
        <v>93</v>
      </c>
      <c r="C5807" s="1" t="s">
        <v>261</v>
      </c>
      <c r="D5807" s="1" t="s">
        <v>31</v>
      </c>
      <c r="E5807">
        <v>23</v>
      </c>
      <c r="F5807">
        <v>85000</v>
      </c>
      <c r="G5807">
        <v>27</v>
      </c>
      <c r="H5807">
        <v>22</v>
      </c>
      <c r="I5807">
        <v>5</v>
      </c>
      <c r="J5807">
        <v>2295000</v>
      </c>
      <c r="K5807" s="2">
        <v>45724</v>
      </c>
      <c r="L5807">
        <v>13</v>
      </c>
      <c r="M5807" s="1" t="s">
        <v>39</v>
      </c>
      <c r="N5807" s="1" t="s">
        <v>43</v>
      </c>
      <c r="O5807" s="1" t="s">
        <v>24</v>
      </c>
      <c r="P5807" s="1" t="s">
        <v>25</v>
      </c>
      <c r="Q5807" s="1" t="s">
        <v>59</v>
      </c>
      <c r="R5807" s="1" t="s">
        <v>27</v>
      </c>
    </row>
    <row r="5808" spans="1:18" x14ac:dyDescent="0.3">
      <c r="A5808" s="1" t="s">
        <v>5966</v>
      </c>
      <c r="B5808" s="1" t="s">
        <v>87</v>
      </c>
      <c r="C5808" s="1" t="s">
        <v>231</v>
      </c>
      <c r="D5808" s="1" t="s">
        <v>72</v>
      </c>
      <c r="E5808">
        <v>82</v>
      </c>
      <c r="F5808">
        <v>12000</v>
      </c>
      <c r="G5808">
        <v>111</v>
      </c>
      <c r="H5808">
        <v>18</v>
      </c>
      <c r="I5808">
        <v>93</v>
      </c>
      <c r="J5808">
        <v>1332000</v>
      </c>
      <c r="K5808" s="2">
        <v>45990</v>
      </c>
      <c r="L5808">
        <v>1</v>
      </c>
      <c r="M5808" s="1" t="s">
        <v>55</v>
      </c>
      <c r="N5808" s="1" t="s">
        <v>32</v>
      </c>
      <c r="O5808" s="1" t="s">
        <v>24</v>
      </c>
      <c r="P5808" s="1" t="s">
        <v>25</v>
      </c>
      <c r="Q5808" s="1" t="s">
        <v>26</v>
      </c>
      <c r="R5808" s="1" t="s">
        <v>27</v>
      </c>
    </row>
    <row r="5809" spans="1:18" x14ac:dyDescent="0.3">
      <c r="A5809" s="1" t="s">
        <v>5967</v>
      </c>
      <c r="B5809" s="1" t="s">
        <v>87</v>
      </c>
      <c r="C5809" s="1" t="s">
        <v>168</v>
      </c>
      <c r="D5809" s="1" t="s">
        <v>38</v>
      </c>
      <c r="E5809">
        <v>69</v>
      </c>
      <c r="F5809">
        <v>10000</v>
      </c>
      <c r="G5809">
        <v>71</v>
      </c>
      <c r="H5809">
        <v>17</v>
      </c>
      <c r="I5809">
        <v>54</v>
      </c>
      <c r="J5809">
        <v>710000</v>
      </c>
      <c r="K5809" s="2">
        <v>45820</v>
      </c>
      <c r="L5809">
        <v>7</v>
      </c>
      <c r="M5809" s="1" t="s">
        <v>22</v>
      </c>
      <c r="N5809" s="1" t="s">
        <v>23</v>
      </c>
      <c r="O5809" s="1" t="s">
        <v>85</v>
      </c>
      <c r="P5809" s="1" t="s">
        <v>25</v>
      </c>
      <c r="Q5809" s="1" t="s">
        <v>26</v>
      </c>
      <c r="R5809" s="1" t="s">
        <v>34</v>
      </c>
    </row>
    <row r="5810" spans="1:18" x14ac:dyDescent="0.3">
      <c r="A5810" s="1" t="s">
        <v>5968</v>
      </c>
      <c r="B5810" s="1" t="s">
        <v>83</v>
      </c>
      <c r="C5810" s="1" t="s">
        <v>386</v>
      </c>
      <c r="D5810" s="1" t="s">
        <v>21</v>
      </c>
      <c r="E5810">
        <v>81</v>
      </c>
      <c r="F5810">
        <v>45000</v>
      </c>
      <c r="G5810">
        <v>110</v>
      </c>
      <c r="H5810">
        <v>42</v>
      </c>
      <c r="I5810">
        <v>68</v>
      </c>
      <c r="J5810">
        <v>4950000</v>
      </c>
      <c r="K5810" s="2">
        <v>45881</v>
      </c>
      <c r="L5810">
        <v>10</v>
      </c>
      <c r="M5810" s="1" t="s">
        <v>22</v>
      </c>
      <c r="N5810" s="1" t="s">
        <v>23</v>
      </c>
      <c r="O5810" s="1" t="s">
        <v>44</v>
      </c>
      <c r="P5810" s="1" t="s">
        <v>25</v>
      </c>
      <c r="Q5810" s="1" t="s">
        <v>26</v>
      </c>
      <c r="R5810" s="1" t="s">
        <v>27</v>
      </c>
    </row>
    <row r="5811" spans="1:18" x14ac:dyDescent="0.3">
      <c r="A5811" s="1" t="s">
        <v>5969</v>
      </c>
      <c r="B5811" s="1" t="s">
        <v>83</v>
      </c>
      <c r="C5811" s="1" t="s">
        <v>511</v>
      </c>
      <c r="D5811" s="1" t="s">
        <v>48</v>
      </c>
      <c r="E5811">
        <v>102</v>
      </c>
      <c r="F5811">
        <v>12000</v>
      </c>
      <c r="G5811">
        <v>131</v>
      </c>
      <c r="H5811">
        <v>102</v>
      </c>
      <c r="I5811">
        <v>29</v>
      </c>
      <c r="J5811">
        <v>1572000</v>
      </c>
      <c r="K5811" s="2">
        <v>45799</v>
      </c>
      <c r="L5811">
        <v>11</v>
      </c>
      <c r="M5811" s="1" t="s">
        <v>39</v>
      </c>
      <c r="N5811" s="1" t="s">
        <v>43</v>
      </c>
      <c r="O5811" s="1" t="s">
        <v>24</v>
      </c>
      <c r="P5811" s="1" t="s">
        <v>25</v>
      </c>
      <c r="Q5811" s="1" t="s">
        <v>26</v>
      </c>
      <c r="R5811" s="1" t="s">
        <v>27</v>
      </c>
    </row>
    <row r="5812" spans="1:18" x14ac:dyDescent="0.3">
      <c r="A5812" s="1" t="s">
        <v>5970</v>
      </c>
      <c r="B5812" s="1" t="s">
        <v>52</v>
      </c>
      <c r="C5812" s="1" t="s">
        <v>172</v>
      </c>
      <c r="D5812" s="1" t="s">
        <v>64</v>
      </c>
      <c r="E5812">
        <v>90</v>
      </c>
      <c r="F5812">
        <v>8500</v>
      </c>
      <c r="G5812">
        <v>98</v>
      </c>
      <c r="H5812">
        <v>87</v>
      </c>
      <c r="I5812">
        <v>11</v>
      </c>
      <c r="J5812">
        <v>833000</v>
      </c>
      <c r="K5812" s="2">
        <v>46004</v>
      </c>
      <c r="L5812">
        <v>1</v>
      </c>
      <c r="M5812" s="1" t="s">
        <v>55</v>
      </c>
      <c r="N5812" s="1" t="s">
        <v>23</v>
      </c>
      <c r="O5812" s="1" t="s">
        <v>24</v>
      </c>
      <c r="P5812" s="1" t="s">
        <v>25</v>
      </c>
      <c r="Q5812" s="1" t="s">
        <v>50</v>
      </c>
      <c r="R5812" s="1" t="s">
        <v>27</v>
      </c>
    </row>
    <row r="5813" spans="1:18" x14ac:dyDescent="0.3">
      <c r="A5813" s="1" t="s">
        <v>5971</v>
      </c>
      <c r="B5813" s="1" t="s">
        <v>46</v>
      </c>
      <c r="C5813" s="1" t="s">
        <v>116</v>
      </c>
      <c r="D5813" s="1" t="s">
        <v>67</v>
      </c>
      <c r="E5813">
        <v>84</v>
      </c>
      <c r="F5813">
        <v>5500</v>
      </c>
      <c r="G5813">
        <v>111</v>
      </c>
      <c r="H5813">
        <v>50</v>
      </c>
      <c r="I5813">
        <v>61</v>
      </c>
      <c r="J5813">
        <v>610500</v>
      </c>
      <c r="K5813" s="2">
        <v>45696</v>
      </c>
      <c r="L5813">
        <v>14</v>
      </c>
      <c r="M5813" s="1" t="s">
        <v>39</v>
      </c>
      <c r="N5813" s="1" t="s">
        <v>32</v>
      </c>
      <c r="O5813" s="1" t="s">
        <v>24</v>
      </c>
      <c r="P5813" s="1" t="s">
        <v>49</v>
      </c>
      <c r="Q5813" s="1" t="s">
        <v>26</v>
      </c>
      <c r="R5813" s="1" t="s">
        <v>59</v>
      </c>
    </row>
    <row r="5814" spans="1:18" x14ac:dyDescent="0.3">
      <c r="A5814" s="1" t="s">
        <v>5972</v>
      </c>
      <c r="B5814" s="1" t="s">
        <v>83</v>
      </c>
      <c r="C5814" s="1" t="s">
        <v>247</v>
      </c>
      <c r="D5814" s="1" t="s">
        <v>72</v>
      </c>
      <c r="E5814">
        <v>116</v>
      </c>
      <c r="F5814">
        <v>2500000</v>
      </c>
      <c r="G5814">
        <v>146</v>
      </c>
      <c r="H5814">
        <v>53</v>
      </c>
      <c r="I5814">
        <v>93</v>
      </c>
      <c r="J5814">
        <v>365000000</v>
      </c>
      <c r="K5814" s="2">
        <v>45820</v>
      </c>
      <c r="L5814">
        <v>12</v>
      </c>
      <c r="M5814" s="1" t="s">
        <v>39</v>
      </c>
      <c r="N5814" s="1" t="s">
        <v>23</v>
      </c>
      <c r="O5814" s="1" t="s">
        <v>24</v>
      </c>
      <c r="P5814" s="1" t="s">
        <v>25</v>
      </c>
      <c r="Q5814" s="1" t="s">
        <v>26</v>
      </c>
      <c r="R5814" s="1" t="s">
        <v>27</v>
      </c>
    </row>
    <row r="5815" spans="1:18" x14ac:dyDescent="0.3">
      <c r="A5815" s="1" t="s">
        <v>5973</v>
      </c>
      <c r="B5815" s="1" t="s">
        <v>66</v>
      </c>
      <c r="C5815" s="1" t="s">
        <v>172</v>
      </c>
      <c r="D5815" s="1" t="s">
        <v>31</v>
      </c>
      <c r="E5815">
        <v>56</v>
      </c>
      <c r="F5815">
        <v>8500</v>
      </c>
      <c r="G5815">
        <v>58</v>
      </c>
      <c r="H5815">
        <v>43</v>
      </c>
      <c r="I5815">
        <v>15</v>
      </c>
      <c r="J5815">
        <v>493000</v>
      </c>
      <c r="K5815" s="2">
        <v>45862</v>
      </c>
      <c r="L5815">
        <v>5</v>
      </c>
      <c r="M5815" s="1" t="s">
        <v>55</v>
      </c>
      <c r="N5815" s="1" t="s">
        <v>32</v>
      </c>
      <c r="O5815" s="1" t="s">
        <v>24</v>
      </c>
      <c r="P5815" s="1" t="s">
        <v>25</v>
      </c>
      <c r="Q5815" s="1" t="s">
        <v>26</v>
      </c>
      <c r="R5815" s="1" t="s">
        <v>27</v>
      </c>
    </row>
    <row r="5816" spans="1:18" x14ac:dyDescent="0.3">
      <c r="A5816" s="1" t="s">
        <v>5974</v>
      </c>
      <c r="B5816" s="1" t="s">
        <v>93</v>
      </c>
      <c r="C5816" s="1" t="s">
        <v>105</v>
      </c>
      <c r="D5816" s="1" t="s">
        <v>48</v>
      </c>
      <c r="E5816">
        <v>23</v>
      </c>
      <c r="F5816">
        <v>6500</v>
      </c>
      <c r="G5816">
        <v>51</v>
      </c>
      <c r="H5816">
        <v>48</v>
      </c>
      <c r="I5816">
        <v>3</v>
      </c>
      <c r="J5816">
        <v>331500</v>
      </c>
      <c r="K5816" s="2">
        <v>45778</v>
      </c>
      <c r="L5816">
        <v>4</v>
      </c>
      <c r="M5816" s="1" t="s">
        <v>55</v>
      </c>
      <c r="N5816" s="1" t="s">
        <v>43</v>
      </c>
      <c r="O5816" s="1" t="s">
        <v>24</v>
      </c>
      <c r="P5816" s="1" t="s">
        <v>25</v>
      </c>
      <c r="Q5816" s="1" t="s">
        <v>26</v>
      </c>
      <c r="R5816" s="1" t="s">
        <v>27</v>
      </c>
    </row>
    <row r="5817" spans="1:18" x14ac:dyDescent="0.3">
      <c r="A5817" s="1" t="s">
        <v>5975</v>
      </c>
      <c r="B5817" s="1" t="s">
        <v>133</v>
      </c>
      <c r="C5817" s="1" t="s">
        <v>505</v>
      </c>
      <c r="D5817" s="1" t="s">
        <v>72</v>
      </c>
      <c r="E5817">
        <v>66</v>
      </c>
      <c r="F5817">
        <v>120000</v>
      </c>
      <c r="G5817">
        <v>68</v>
      </c>
      <c r="H5817">
        <v>7</v>
      </c>
      <c r="I5817">
        <v>61</v>
      </c>
      <c r="J5817">
        <v>8160000</v>
      </c>
      <c r="K5817" s="2">
        <v>45807</v>
      </c>
      <c r="L5817">
        <v>8</v>
      </c>
      <c r="M5817" s="1" t="s">
        <v>22</v>
      </c>
      <c r="N5817" s="1" t="s">
        <v>43</v>
      </c>
      <c r="O5817" s="1" t="s">
        <v>33</v>
      </c>
      <c r="P5817" s="1" t="s">
        <v>25</v>
      </c>
      <c r="Q5817" s="1" t="s">
        <v>59</v>
      </c>
      <c r="R5817" s="1" t="s">
        <v>27</v>
      </c>
    </row>
    <row r="5818" spans="1:18" x14ac:dyDescent="0.3">
      <c r="A5818" s="1" t="s">
        <v>5976</v>
      </c>
      <c r="B5818" s="1" t="s">
        <v>83</v>
      </c>
      <c r="C5818" s="1" t="s">
        <v>30</v>
      </c>
      <c r="D5818" s="1" t="s">
        <v>38</v>
      </c>
      <c r="E5818">
        <v>54</v>
      </c>
      <c r="F5818">
        <v>12000</v>
      </c>
      <c r="G5818">
        <v>64</v>
      </c>
      <c r="H5818">
        <v>25</v>
      </c>
      <c r="I5818">
        <v>39</v>
      </c>
      <c r="J5818">
        <v>768000</v>
      </c>
      <c r="K5818" s="2">
        <v>45722</v>
      </c>
      <c r="L5818">
        <v>5</v>
      </c>
      <c r="M5818" s="1" t="s">
        <v>55</v>
      </c>
      <c r="N5818" s="1" t="s">
        <v>23</v>
      </c>
      <c r="O5818" s="1" t="s">
        <v>24</v>
      </c>
      <c r="P5818" s="1" t="s">
        <v>49</v>
      </c>
      <c r="Q5818" s="1" t="s">
        <v>26</v>
      </c>
      <c r="R5818" s="1" t="s">
        <v>27</v>
      </c>
    </row>
    <row r="5819" spans="1:18" x14ac:dyDescent="0.3">
      <c r="A5819" s="1" t="s">
        <v>5977</v>
      </c>
      <c r="B5819" s="1" t="s">
        <v>133</v>
      </c>
      <c r="C5819" s="1" t="s">
        <v>182</v>
      </c>
      <c r="D5819" s="1" t="s">
        <v>58</v>
      </c>
      <c r="E5819">
        <v>36</v>
      </c>
      <c r="F5819">
        <v>8000</v>
      </c>
      <c r="G5819">
        <v>37</v>
      </c>
      <c r="H5819">
        <v>27</v>
      </c>
      <c r="I5819">
        <v>10</v>
      </c>
      <c r="J5819">
        <v>296000</v>
      </c>
      <c r="K5819" s="2">
        <v>45889</v>
      </c>
      <c r="L5819">
        <v>5</v>
      </c>
      <c r="M5819" s="1" t="s">
        <v>55</v>
      </c>
      <c r="N5819" s="1" t="s">
        <v>23</v>
      </c>
      <c r="O5819" s="1" t="s">
        <v>33</v>
      </c>
      <c r="P5819" s="1" t="s">
        <v>25</v>
      </c>
      <c r="Q5819" s="1" t="s">
        <v>26</v>
      </c>
      <c r="R5819" s="1" t="s">
        <v>27</v>
      </c>
    </row>
    <row r="5820" spans="1:18" x14ac:dyDescent="0.3">
      <c r="A5820" s="1" t="s">
        <v>5978</v>
      </c>
      <c r="B5820" s="1" t="s">
        <v>41</v>
      </c>
      <c r="C5820" s="1" t="s">
        <v>94</v>
      </c>
      <c r="D5820" s="1" t="s">
        <v>58</v>
      </c>
      <c r="E5820">
        <v>117</v>
      </c>
      <c r="F5820">
        <v>45000</v>
      </c>
      <c r="G5820">
        <v>132</v>
      </c>
      <c r="H5820">
        <v>44</v>
      </c>
      <c r="I5820">
        <v>88</v>
      </c>
      <c r="J5820">
        <v>5940000</v>
      </c>
      <c r="K5820" s="2">
        <v>45732</v>
      </c>
      <c r="L5820">
        <v>4</v>
      </c>
      <c r="M5820" s="1" t="s">
        <v>55</v>
      </c>
      <c r="N5820" s="1" t="s">
        <v>23</v>
      </c>
      <c r="O5820" s="1" t="s">
        <v>24</v>
      </c>
      <c r="P5820" s="1" t="s">
        <v>25</v>
      </c>
      <c r="Q5820" s="1" t="s">
        <v>26</v>
      </c>
      <c r="R5820" s="1" t="s">
        <v>27</v>
      </c>
    </row>
    <row r="5821" spans="1:18" x14ac:dyDescent="0.3">
      <c r="A5821" s="1" t="s">
        <v>5979</v>
      </c>
      <c r="B5821" s="1" t="s">
        <v>46</v>
      </c>
      <c r="C5821" s="1" t="s">
        <v>273</v>
      </c>
      <c r="D5821" s="1" t="s">
        <v>31</v>
      </c>
      <c r="E5821">
        <v>33</v>
      </c>
      <c r="F5821">
        <v>18000</v>
      </c>
      <c r="G5821">
        <v>33</v>
      </c>
      <c r="H5821">
        <v>14</v>
      </c>
      <c r="I5821">
        <v>19</v>
      </c>
      <c r="J5821">
        <v>594000</v>
      </c>
      <c r="K5821" s="2">
        <v>45973</v>
      </c>
      <c r="L5821">
        <v>14</v>
      </c>
      <c r="M5821" s="1" t="s">
        <v>39</v>
      </c>
      <c r="N5821" s="1" t="s">
        <v>32</v>
      </c>
      <c r="O5821" s="1" t="s">
        <v>85</v>
      </c>
      <c r="P5821" s="1" t="s">
        <v>25</v>
      </c>
      <c r="Q5821" s="1" t="s">
        <v>59</v>
      </c>
      <c r="R5821" s="1" t="s">
        <v>27</v>
      </c>
    </row>
    <row r="5822" spans="1:18" x14ac:dyDescent="0.3">
      <c r="A5822" s="1" t="s">
        <v>5980</v>
      </c>
      <c r="B5822" s="1" t="s">
        <v>46</v>
      </c>
      <c r="C5822" s="1" t="s">
        <v>57</v>
      </c>
      <c r="D5822" s="1" t="s">
        <v>58</v>
      </c>
      <c r="E5822">
        <v>40</v>
      </c>
      <c r="F5822">
        <v>8000</v>
      </c>
      <c r="G5822">
        <v>55</v>
      </c>
      <c r="H5822">
        <v>29</v>
      </c>
      <c r="I5822">
        <v>26</v>
      </c>
      <c r="J5822">
        <v>440000</v>
      </c>
      <c r="K5822" s="2">
        <v>45764</v>
      </c>
      <c r="L5822">
        <v>9</v>
      </c>
      <c r="M5822" s="1" t="s">
        <v>22</v>
      </c>
      <c r="N5822" s="1" t="s">
        <v>23</v>
      </c>
      <c r="O5822" s="1" t="s">
        <v>44</v>
      </c>
      <c r="P5822" s="1" t="s">
        <v>25</v>
      </c>
      <c r="Q5822" s="1" t="s">
        <v>26</v>
      </c>
      <c r="R5822" s="1" t="s">
        <v>27</v>
      </c>
    </row>
    <row r="5823" spans="1:18" x14ac:dyDescent="0.3">
      <c r="A5823" s="1" t="s">
        <v>5981</v>
      </c>
      <c r="B5823" s="1" t="s">
        <v>36</v>
      </c>
      <c r="C5823" s="1" t="s">
        <v>188</v>
      </c>
      <c r="D5823" s="1" t="s">
        <v>64</v>
      </c>
      <c r="E5823">
        <v>144</v>
      </c>
      <c r="F5823">
        <v>95000</v>
      </c>
      <c r="G5823">
        <v>161</v>
      </c>
      <c r="H5823">
        <v>72</v>
      </c>
      <c r="I5823">
        <v>89</v>
      </c>
      <c r="J5823">
        <v>15295000</v>
      </c>
      <c r="K5823" s="2">
        <v>45988</v>
      </c>
      <c r="L5823">
        <v>10</v>
      </c>
      <c r="M5823" s="1" t="s">
        <v>22</v>
      </c>
      <c r="N5823" s="1" t="s">
        <v>32</v>
      </c>
      <c r="O5823" s="1" t="s">
        <v>44</v>
      </c>
      <c r="P5823" s="1" t="s">
        <v>25</v>
      </c>
      <c r="Q5823" s="1" t="s">
        <v>26</v>
      </c>
      <c r="R5823" s="1" t="s">
        <v>27</v>
      </c>
    </row>
    <row r="5824" spans="1:18" x14ac:dyDescent="0.3">
      <c r="A5824" s="1" t="s">
        <v>5982</v>
      </c>
      <c r="B5824" s="1" t="s">
        <v>93</v>
      </c>
      <c r="C5824" s="1" t="s">
        <v>71</v>
      </c>
      <c r="D5824" s="1" t="s">
        <v>58</v>
      </c>
      <c r="E5824">
        <v>43</v>
      </c>
      <c r="F5824">
        <v>3500</v>
      </c>
      <c r="G5824">
        <v>47</v>
      </c>
      <c r="H5824">
        <v>20</v>
      </c>
      <c r="I5824">
        <v>27</v>
      </c>
      <c r="J5824">
        <v>164500</v>
      </c>
      <c r="K5824" s="2">
        <v>45921</v>
      </c>
      <c r="L5824">
        <v>8</v>
      </c>
      <c r="M5824" s="1" t="s">
        <v>22</v>
      </c>
      <c r="N5824" s="1" t="s">
        <v>32</v>
      </c>
      <c r="O5824" s="1" t="s">
        <v>33</v>
      </c>
      <c r="P5824" s="1" t="s">
        <v>25</v>
      </c>
      <c r="Q5824" s="1" t="s">
        <v>26</v>
      </c>
      <c r="R5824" s="1" t="s">
        <v>27</v>
      </c>
    </row>
    <row r="5825" spans="1:18" x14ac:dyDescent="0.3">
      <c r="A5825" s="1" t="s">
        <v>5983</v>
      </c>
      <c r="B5825" s="1" t="s">
        <v>66</v>
      </c>
      <c r="C5825" s="1" t="s">
        <v>415</v>
      </c>
      <c r="D5825" s="1" t="s">
        <v>91</v>
      </c>
      <c r="E5825">
        <v>112</v>
      </c>
      <c r="F5825">
        <v>12000</v>
      </c>
      <c r="G5825">
        <v>126</v>
      </c>
      <c r="H5825">
        <v>103</v>
      </c>
      <c r="I5825">
        <v>23</v>
      </c>
      <c r="J5825">
        <v>1512000</v>
      </c>
      <c r="K5825" s="2">
        <v>45990</v>
      </c>
      <c r="L5825">
        <v>3</v>
      </c>
      <c r="M5825" s="1" t="s">
        <v>55</v>
      </c>
      <c r="N5825" s="1" t="s">
        <v>32</v>
      </c>
      <c r="O5825" s="1" t="s">
        <v>44</v>
      </c>
      <c r="P5825" s="1" t="s">
        <v>25</v>
      </c>
      <c r="Q5825" s="1" t="s">
        <v>26</v>
      </c>
      <c r="R5825" s="1" t="s">
        <v>27</v>
      </c>
    </row>
    <row r="5826" spans="1:18" x14ac:dyDescent="0.3">
      <c r="A5826" s="1" t="s">
        <v>5984</v>
      </c>
      <c r="B5826" s="1" t="s">
        <v>29</v>
      </c>
      <c r="C5826" s="1" t="s">
        <v>179</v>
      </c>
      <c r="D5826" s="1" t="s">
        <v>54</v>
      </c>
      <c r="E5826">
        <v>130</v>
      </c>
      <c r="F5826">
        <v>450000</v>
      </c>
      <c r="G5826">
        <v>150</v>
      </c>
      <c r="H5826">
        <v>24</v>
      </c>
      <c r="I5826">
        <v>126</v>
      </c>
      <c r="J5826">
        <v>67500000</v>
      </c>
      <c r="K5826" s="2">
        <v>45766</v>
      </c>
      <c r="L5826">
        <v>4</v>
      </c>
      <c r="M5826" s="1" t="s">
        <v>55</v>
      </c>
      <c r="N5826" s="1" t="s">
        <v>23</v>
      </c>
      <c r="O5826" s="1" t="s">
        <v>24</v>
      </c>
      <c r="P5826" s="1" t="s">
        <v>25</v>
      </c>
      <c r="Q5826" s="1" t="s">
        <v>59</v>
      </c>
      <c r="R5826" s="1" t="s">
        <v>27</v>
      </c>
    </row>
    <row r="5827" spans="1:18" x14ac:dyDescent="0.3">
      <c r="A5827" s="1" t="s">
        <v>5985</v>
      </c>
      <c r="B5827" s="1" t="s">
        <v>133</v>
      </c>
      <c r="C5827" s="1" t="s">
        <v>63</v>
      </c>
      <c r="D5827" s="1" t="s">
        <v>31</v>
      </c>
      <c r="E5827">
        <v>63</v>
      </c>
      <c r="F5827">
        <v>500</v>
      </c>
      <c r="G5827">
        <v>64</v>
      </c>
      <c r="H5827">
        <v>41</v>
      </c>
      <c r="I5827">
        <v>23</v>
      </c>
      <c r="J5827">
        <v>32000</v>
      </c>
      <c r="K5827" s="2">
        <v>45953</v>
      </c>
      <c r="L5827">
        <v>2</v>
      </c>
      <c r="M5827" s="1" t="s">
        <v>55</v>
      </c>
      <c r="N5827" s="1" t="s">
        <v>23</v>
      </c>
      <c r="O5827" s="1" t="s">
        <v>24</v>
      </c>
      <c r="P5827" s="1" t="s">
        <v>49</v>
      </c>
      <c r="Q5827" s="1" t="s">
        <v>26</v>
      </c>
      <c r="R5827" s="1" t="s">
        <v>27</v>
      </c>
    </row>
    <row r="5828" spans="1:18" x14ac:dyDescent="0.3">
      <c r="A5828" s="1" t="s">
        <v>5986</v>
      </c>
      <c r="B5828" s="1" t="s">
        <v>99</v>
      </c>
      <c r="C5828" s="1" t="s">
        <v>76</v>
      </c>
      <c r="D5828" s="1" t="s">
        <v>48</v>
      </c>
      <c r="E5828">
        <v>121</v>
      </c>
      <c r="F5828">
        <v>2200</v>
      </c>
      <c r="G5828">
        <v>140</v>
      </c>
      <c r="H5828">
        <v>12</v>
      </c>
      <c r="I5828">
        <v>128</v>
      </c>
      <c r="J5828">
        <v>308000</v>
      </c>
      <c r="K5828" s="2">
        <v>45781</v>
      </c>
      <c r="L5828">
        <v>8</v>
      </c>
      <c r="M5828" s="1" t="s">
        <v>22</v>
      </c>
      <c r="N5828" s="1" t="s">
        <v>32</v>
      </c>
      <c r="O5828" s="1" t="s">
        <v>24</v>
      </c>
      <c r="P5828" s="1" t="s">
        <v>25</v>
      </c>
      <c r="Q5828" s="1" t="s">
        <v>26</v>
      </c>
      <c r="R5828" s="1" t="s">
        <v>27</v>
      </c>
    </row>
    <row r="5829" spans="1:18" x14ac:dyDescent="0.3">
      <c r="A5829" s="1" t="s">
        <v>5987</v>
      </c>
      <c r="B5829" s="1" t="s">
        <v>104</v>
      </c>
      <c r="C5829" s="1" t="s">
        <v>245</v>
      </c>
      <c r="D5829" s="1" t="s">
        <v>58</v>
      </c>
      <c r="E5829">
        <v>85</v>
      </c>
      <c r="F5829">
        <v>1800</v>
      </c>
      <c r="G5829">
        <v>100</v>
      </c>
      <c r="H5829">
        <v>25</v>
      </c>
      <c r="I5829">
        <v>75</v>
      </c>
      <c r="J5829">
        <v>180000</v>
      </c>
      <c r="K5829" s="2">
        <v>45806</v>
      </c>
      <c r="L5829">
        <v>8</v>
      </c>
      <c r="M5829" s="1" t="s">
        <v>22</v>
      </c>
      <c r="N5829" s="1" t="s">
        <v>23</v>
      </c>
      <c r="O5829" s="1" t="s">
        <v>44</v>
      </c>
      <c r="P5829" s="1" t="s">
        <v>25</v>
      </c>
      <c r="Q5829" s="1" t="s">
        <v>59</v>
      </c>
      <c r="R5829" s="1" t="s">
        <v>27</v>
      </c>
    </row>
    <row r="5830" spans="1:18" x14ac:dyDescent="0.3">
      <c r="A5830" s="1" t="s">
        <v>5988</v>
      </c>
      <c r="B5830" s="1" t="s">
        <v>93</v>
      </c>
      <c r="C5830" s="1" t="s">
        <v>140</v>
      </c>
      <c r="D5830" s="1" t="s">
        <v>48</v>
      </c>
      <c r="E5830">
        <v>82</v>
      </c>
      <c r="F5830">
        <v>12000</v>
      </c>
      <c r="G5830">
        <v>108</v>
      </c>
      <c r="H5830">
        <v>105</v>
      </c>
      <c r="I5830">
        <v>3</v>
      </c>
      <c r="J5830">
        <v>1296000</v>
      </c>
      <c r="K5830" s="2">
        <v>45760</v>
      </c>
      <c r="L5830">
        <v>5</v>
      </c>
      <c r="M5830" s="1" t="s">
        <v>55</v>
      </c>
      <c r="N5830" s="1" t="s">
        <v>32</v>
      </c>
      <c r="O5830" s="1" t="s">
        <v>24</v>
      </c>
      <c r="P5830" s="1" t="s">
        <v>25</v>
      </c>
      <c r="Q5830" s="1" t="s">
        <v>50</v>
      </c>
      <c r="R5830" s="1" t="s">
        <v>34</v>
      </c>
    </row>
    <row r="5831" spans="1:18" x14ac:dyDescent="0.3">
      <c r="A5831" s="1" t="s">
        <v>5989</v>
      </c>
      <c r="B5831" s="1" t="s">
        <v>19</v>
      </c>
      <c r="C5831" s="1" t="s">
        <v>308</v>
      </c>
      <c r="D5831" s="1" t="s">
        <v>21</v>
      </c>
      <c r="E5831">
        <v>108</v>
      </c>
      <c r="F5831">
        <v>8000</v>
      </c>
      <c r="G5831">
        <v>112</v>
      </c>
      <c r="H5831">
        <v>8</v>
      </c>
      <c r="I5831">
        <v>104</v>
      </c>
      <c r="J5831">
        <v>896000</v>
      </c>
      <c r="K5831" s="2">
        <v>46009</v>
      </c>
      <c r="L5831">
        <v>6</v>
      </c>
      <c r="M5831" s="1" t="s">
        <v>22</v>
      </c>
      <c r="N5831" s="1" t="s">
        <v>23</v>
      </c>
      <c r="O5831" s="1" t="s">
        <v>44</v>
      </c>
      <c r="P5831" s="1" t="s">
        <v>25</v>
      </c>
      <c r="Q5831" s="1" t="s">
        <v>50</v>
      </c>
      <c r="R5831" s="1" t="s">
        <v>27</v>
      </c>
    </row>
    <row r="5832" spans="1:18" x14ac:dyDescent="0.3">
      <c r="A5832" s="1" t="s">
        <v>5990</v>
      </c>
      <c r="B5832" s="1" t="s">
        <v>41</v>
      </c>
      <c r="C5832" s="1" t="s">
        <v>287</v>
      </c>
      <c r="D5832" s="1" t="s">
        <v>48</v>
      </c>
      <c r="E5832">
        <v>133</v>
      </c>
      <c r="F5832">
        <v>25000</v>
      </c>
      <c r="G5832">
        <v>137</v>
      </c>
      <c r="H5832">
        <v>72</v>
      </c>
      <c r="I5832">
        <v>65</v>
      </c>
      <c r="J5832">
        <v>3425000</v>
      </c>
      <c r="K5832" s="2">
        <v>45773</v>
      </c>
      <c r="L5832">
        <v>6</v>
      </c>
      <c r="M5832" s="1" t="s">
        <v>22</v>
      </c>
      <c r="N5832" s="1" t="s">
        <v>23</v>
      </c>
      <c r="O5832" s="1" t="s">
        <v>44</v>
      </c>
      <c r="P5832" s="1" t="s">
        <v>25</v>
      </c>
      <c r="Q5832" s="1" t="s">
        <v>26</v>
      </c>
      <c r="R5832" s="1" t="s">
        <v>27</v>
      </c>
    </row>
    <row r="5833" spans="1:18" x14ac:dyDescent="0.3">
      <c r="A5833" s="1" t="s">
        <v>5991</v>
      </c>
      <c r="B5833" s="1" t="s">
        <v>36</v>
      </c>
      <c r="C5833" s="1" t="s">
        <v>320</v>
      </c>
      <c r="D5833" s="1" t="s">
        <v>91</v>
      </c>
      <c r="E5833">
        <v>39</v>
      </c>
      <c r="F5833">
        <v>1800</v>
      </c>
      <c r="G5833">
        <v>61</v>
      </c>
      <c r="H5833">
        <v>43</v>
      </c>
      <c r="I5833">
        <v>18</v>
      </c>
      <c r="J5833">
        <v>109800</v>
      </c>
      <c r="K5833" s="2">
        <v>45842</v>
      </c>
      <c r="L5833">
        <v>3</v>
      </c>
      <c r="M5833" s="1" t="s">
        <v>55</v>
      </c>
      <c r="N5833" s="1" t="s">
        <v>43</v>
      </c>
      <c r="O5833" s="1" t="s">
        <v>33</v>
      </c>
      <c r="P5833" s="1" t="s">
        <v>25</v>
      </c>
      <c r="Q5833" s="1" t="s">
        <v>26</v>
      </c>
      <c r="R5833" s="1" t="s">
        <v>27</v>
      </c>
    </row>
    <row r="5834" spans="1:18" x14ac:dyDescent="0.3">
      <c r="A5834" s="1" t="s">
        <v>5992</v>
      </c>
      <c r="B5834" s="1" t="s">
        <v>46</v>
      </c>
      <c r="C5834" s="1" t="s">
        <v>348</v>
      </c>
      <c r="D5834" s="1" t="s">
        <v>64</v>
      </c>
      <c r="E5834">
        <v>120</v>
      </c>
      <c r="F5834">
        <v>30000</v>
      </c>
      <c r="G5834">
        <v>120</v>
      </c>
      <c r="H5834">
        <v>67</v>
      </c>
      <c r="I5834">
        <v>53</v>
      </c>
      <c r="J5834">
        <v>3600000</v>
      </c>
      <c r="K5834" s="2">
        <v>45884</v>
      </c>
      <c r="L5834">
        <v>10</v>
      </c>
      <c r="M5834" s="1" t="s">
        <v>22</v>
      </c>
      <c r="N5834" s="1" t="s">
        <v>32</v>
      </c>
      <c r="O5834" s="1" t="s">
        <v>33</v>
      </c>
      <c r="P5834" s="1" t="s">
        <v>25</v>
      </c>
      <c r="Q5834" s="1" t="s">
        <v>26</v>
      </c>
      <c r="R5834" s="1" t="s">
        <v>27</v>
      </c>
    </row>
    <row r="5835" spans="1:18" x14ac:dyDescent="0.3">
      <c r="A5835" s="1" t="s">
        <v>5993</v>
      </c>
      <c r="B5835" s="1" t="s">
        <v>107</v>
      </c>
      <c r="C5835" s="1" t="s">
        <v>270</v>
      </c>
      <c r="D5835" s="1" t="s">
        <v>31</v>
      </c>
      <c r="E5835">
        <v>125</v>
      </c>
      <c r="F5835">
        <v>1800</v>
      </c>
      <c r="G5835">
        <v>139</v>
      </c>
      <c r="H5835">
        <v>121</v>
      </c>
      <c r="I5835">
        <v>18</v>
      </c>
      <c r="J5835">
        <v>250200</v>
      </c>
      <c r="K5835" s="2">
        <v>45935</v>
      </c>
      <c r="L5835">
        <v>7</v>
      </c>
      <c r="M5835" s="1" t="s">
        <v>22</v>
      </c>
      <c r="N5835" s="1" t="s">
        <v>23</v>
      </c>
      <c r="O5835" s="1" t="s">
        <v>24</v>
      </c>
      <c r="P5835" s="1" t="s">
        <v>25</v>
      </c>
      <c r="Q5835" s="1" t="s">
        <v>26</v>
      </c>
      <c r="R5835" s="1" t="s">
        <v>27</v>
      </c>
    </row>
    <row r="5836" spans="1:18" x14ac:dyDescent="0.3">
      <c r="A5836" s="1" t="s">
        <v>5994</v>
      </c>
      <c r="B5836" s="1" t="s">
        <v>80</v>
      </c>
      <c r="C5836" s="1" t="s">
        <v>162</v>
      </c>
      <c r="D5836" s="1" t="s">
        <v>31</v>
      </c>
      <c r="E5836">
        <v>101</v>
      </c>
      <c r="F5836">
        <v>950000</v>
      </c>
      <c r="G5836">
        <v>129</v>
      </c>
      <c r="H5836">
        <v>35</v>
      </c>
      <c r="I5836">
        <v>94</v>
      </c>
      <c r="J5836">
        <v>122550000</v>
      </c>
      <c r="K5836" s="2">
        <v>45997</v>
      </c>
      <c r="L5836">
        <v>13</v>
      </c>
      <c r="M5836" s="1" t="s">
        <v>39</v>
      </c>
      <c r="N5836" s="1" t="s">
        <v>23</v>
      </c>
      <c r="O5836" s="1" t="s">
        <v>44</v>
      </c>
      <c r="P5836" s="1" t="s">
        <v>25</v>
      </c>
      <c r="Q5836" s="1" t="s">
        <v>59</v>
      </c>
      <c r="R5836" s="1" t="s">
        <v>27</v>
      </c>
    </row>
    <row r="5837" spans="1:18" x14ac:dyDescent="0.3">
      <c r="A5837" s="1" t="s">
        <v>5995</v>
      </c>
      <c r="B5837" s="1" t="s">
        <v>93</v>
      </c>
      <c r="C5837" s="1" t="s">
        <v>140</v>
      </c>
      <c r="D5837" s="1" t="s">
        <v>54</v>
      </c>
      <c r="E5837">
        <v>136</v>
      </c>
      <c r="F5837">
        <v>12000</v>
      </c>
      <c r="G5837">
        <v>151</v>
      </c>
      <c r="H5837">
        <v>60</v>
      </c>
      <c r="I5837">
        <v>91</v>
      </c>
      <c r="J5837">
        <v>1812000</v>
      </c>
      <c r="K5837" s="2">
        <v>45912</v>
      </c>
      <c r="L5837">
        <v>1</v>
      </c>
      <c r="M5837" s="1" t="s">
        <v>55</v>
      </c>
      <c r="N5837" s="1" t="s">
        <v>32</v>
      </c>
      <c r="O5837" s="1" t="s">
        <v>24</v>
      </c>
      <c r="P5837" s="1" t="s">
        <v>25</v>
      </c>
      <c r="Q5837" s="1" t="s">
        <v>26</v>
      </c>
      <c r="R5837" s="1" t="s">
        <v>34</v>
      </c>
    </row>
    <row r="5838" spans="1:18" x14ac:dyDescent="0.3">
      <c r="A5838" s="1" t="s">
        <v>5996</v>
      </c>
      <c r="B5838" s="1" t="s">
        <v>52</v>
      </c>
      <c r="C5838" s="1" t="s">
        <v>266</v>
      </c>
      <c r="D5838" s="1" t="s">
        <v>21</v>
      </c>
      <c r="E5838">
        <v>65</v>
      </c>
      <c r="F5838">
        <v>2200000</v>
      </c>
      <c r="G5838">
        <v>93</v>
      </c>
      <c r="H5838">
        <v>61</v>
      </c>
      <c r="I5838">
        <v>32</v>
      </c>
      <c r="J5838">
        <v>204600000</v>
      </c>
      <c r="K5838" s="2">
        <v>45868</v>
      </c>
      <c r="L5838">
        <v>15</v>
      </c>
      <c r="M5838" s="1" t="s">
        <v>39</v>
      </c>
      <c r="N5838" s="1" t="s">
        <v>43</v>
      </c>
      <c r="O5838" s="1" t="s">
        <v>24</v>
      </c>
      <c r="P5838" s="1" t="s">
        <v>25</v>
      </c>
      <c r="Q5838" s="1" t="s">
        <v>26</v>
      </c>
      <c r="R5838" s="1" t="s">
        <v>27</v>
      </c>
    </row>
    <row r="5839" spans="1:18" x14ac:dyDescent="0.3">
      <c r="A5839" s="1" t="s">
        <v>5997</v>
      </c>
      <c r="B5839" s="1" t="s">
        <v>133</v>
      </c>
      <c r="C5839" s="1" t="s">
        <v>172</v>
      </c>
      <c r="D5839" s="1" t="s">
        <v>38</v>
      </c>
      <c r="E5839">
        <v>141</v>
      </c>
      <c r="F5839">
        <v>8500</v>
      </c>
      <c r="G5839">
        <v>153</v>
      </c>
      <c r="H5839">
        <v>19</v>
      </c>
      <c r="I5839">
        <v>134</v>
      </c>
      <c r="J5839">
        <v>1300500</v>
      </c>
      <c r="K5839" s="2">
        <v>45879</v>
      </c>
      <c r="L5839">
        <v>2</v>
      </c>
      <c r="M5839" s="1" t="s">
        <v>55</v>
      </c>
      <c r="N5839" s="1" t="s">
        <v>23</v>
      </c>
      <c r="O5839" s="1" t="s">
        <v>33</v>
      </c>
      <c r="P5839" s="1" t="s">
        <v>25</v>
      </c>
      <c r="Q5839" s="1" t="s">
        <v>26</v>
      </c>
      <c r="R5839" s="1" t="s">
        <v>27</v>
      </c>
    </row>
    <row r="5840" spans="1:18" x14ac:dyDescent="0.3">
      <c r="A5840" s="1" t="s">
        <v>5998</v>
      </c>
      <c r="B5840" s="1" t="s">
        <v>93</v>
      </c>
      <c r="C5840" s="1" t="s">
        <v>320</v>
      </c>
      <c r="D5840" s="1" t="s">
        <v>38</v>
      </c>
      <c r="E5840">
        <v>109</v>
      </c>
      <c r="F5840">
        <v>1800</v>
      </c>
      <c r="G5840">
        <v>138</v>
      </c>
      <c r="H5840">
        <v>137</v>
      </c>
      <c r="I5840">
        <v>1</v>
      </c>
      <c r="J5840">
        <v>248400</v>
      </c>
      <c r="K5840" s="2">
        <v>45693</v>
      </c>
      <c r="L5840">
        <v>9</v>
      </c>
      <c r="M5840" s="1" t="s">
        <v>22</v>
      </c>
      <c r="N5840" s="1" t="s">
        <v>23</v>
      </c>
      <c r="O5840" s="1" t="s">
        <v>24</v>
      </c>
      <c r="P5840" s="1" t="s">
        <v>25</v>
      </c>
      <c r="Q5840" s="1" t="s">
        <v>26</v>
      </c>
      <c r="R5840" s="1" t="s">
        <v>27</v>
      </c>
    </row>
    <row r="5841" spans="1:18" x14ac:dyDescent="0.3">
      <c r="A5841" s="1" t="s">
        <v>5999</v>
      </c>
      <c r="B5841" s="1" t="s">
        <v>87</v>
      </c>
      <c r="C5841" s="1" t="s">
        <v>505</v>
      </c>
      <c r="D5841" s="1" t="s">
        <v>21</v>
      </c>
      <c r="E5841">
        <v>76</v>
      </c>
      <c r="F5841">
        <v>120000</v>
      </c>
      <c r="G5841">
        <v>78</v>
      </c>
      <c r="H5841">
        <v>41</v>
      </c>
      <c r="I5841">
        <v>37</v>
      </c>
      <c r="J5841">
        <v>9360000</v>
      </c>
      <c r="K5841" s="2">
        <v>45907</v>
      </c>
      <c r="L5841">
        <v>8</v>
      </c>
      <c r="M5841" s="1" t="s">
        <v>22</v>
      </c>
      <c r="N5841" s="1" t="s">
        <v>23</v>
      </c>
      <c r="O5841" s="1" t="s">
        <v>44</v>
      </c>
      <c r="P5841" s="1" t="s">
        <v>25</v>
      </c>
      <c r="Q5841" s="1" t="s">
        <v>26</v>
      </c>
      <c r="R5841" s="1" t="s">
        <v>59</v>
      </c>
    </row>
    <row r="5842" spans="1:18" x14ac:dyDescent="0.3">
      <c r="A5842" s="1" t="s">
        <v>6000</v>
      </c>
      <c r="B5842" s="1" t="s">
        <v>52</v>
      </c>
      <c r="C5842" s="1" t="s">
        <v>213</v>
      </c>
      <c r="D5842" s="1" t="s">
        <v>58</v>
      </c>
      <c r="E5842">
        <v>137</v>
      </c>
      <c r="F5842">
        <v>55000</v>
      </c>
      <c r="G5842">
        <v>150</v>
      </c>
      <c r="H5842">
        <v>149</v>
      </c>
      <c r="I5842">
        <v>1</v>
      </c>
      <c r="J5842">
        <v>8250000</v>
      </c>
      <c r="K5842" s="2">
        <v>45899</v>
      </c>
      <c r="L5842">
        <v>14</v>
      </c>
      <c r="M5842" s="1" t="s">
        <v>39</v>
      </c>
      <c r="N5842" s="1" t="s">
        <v>23</v>
      </c>
      <c r="O5842" s="1" t="s">
        <v>44</v>
      </c>
      <c r="P5842" s="1" t="s">
        <v>25</v>
      </c>
      <c r="Q5842" s="1" t="s">
        <v>59</v>
      </c>
      <c r="R5842" s="1" t="s">
        <v>27</v>
      </c>
    </row>
    <row r="5843" spans="1:18" x14ac:dyDescent="0.3">
      <c r="A5843" s="1" t="s">
        <v>6001</v>
      </c>
      <c r="B5843" s="1" t="s">
        <v>52</v>
      </c>
      <c r="C5843" s="1" t="s">
        <v>268</v>
      </c>
      <c r="D5843" s="1" t="s">
        <v>58</v>
      </c>
      <c r="E5843">
        <v>139</v>
      </c>
      <c r="F5843">
        <v>6000</v>
      </c>
      <c r="G5843">
        <v>156</v>
      </c>
      <c r="H5843">
        <v>80</v>
      </c>
      <c r="I5843">
        <v>76</v>
      </c>
      <c r="J5843">
        <v>936000</v>
      </c>
      <c r="K5843" s="2">
        <v>46022</v>
      </c>
      <c r="L5843">
        <v>12</v>
      </c>
      <c r="M5843" s="1" t="s">
        <v>39</v>
      </c>
      <c r="N5843" s="1" t="s">
        <v>23</v>
      </c>
      <c r="O5843" s="1" t="s">
        <v>24</v>
      </c>
      <c r="P5843" s="1" t="s">
        <v>25</v>
      </c>
      <c r="Q5843" s="1" t="s">
        <v>26</v>
      </c>
      <c r="R5843" s="1" t="s">
        <v>59</v>
      </c>
    </row>
    <row r="5844" spans="1:18" x14ac:dyDescent="0.3">
      <c r="A5844" s="1" t="s">
        <v>6002</v>
      </c>
      <c r="B5844" s="1" t="s">
        <v>29</v>
      </c>
      <c r="C5844" s="1" t="s">
        <v>119</v>
      </c>
      <c r="D5844" s="1" t="s">
        <v>72</v>
      </c>
      <c r="E5844">
        <v>117</v>
      </c>
      <c r="F5844">
        <v>4500</v>
      </c>
      <c r="G5844">
        <v>126</v>
      </c>
      <c r="H5844">
        <v>46</v>
      </c>
      <c r="I5844">
        <v>80</v>
      </c>
      <c r="J5844">
        <v>567000</v>
      </c>
      <c r="K5844" s="2">
        <v>45777</v>
      </c>
      <c r="L5844">
        <v>1</v>
      </c>
      <c r="M5844" s="1" t="s">
        <v>55</v>
      </c>
      <c r="N5844" s="1" t="s">
        <v>32</v>
      </c>
      <c r="O5844" s="1" t="s">
        <v>24</v>
      </c>
      <c r="P5844" s="1" t="s">
        <v>49</v>
      </c>
      <c r="Q5844" s="1" t="s">
        <v>50</v>
      </c>
      <c r="R5844" s="1" t="s">
        <v>27</v>
      </c>
    </row>
    <row r="5845" spans="1:18" x14ac:dyDescent="0.3">
      <c r="A5845" s="1" t="s">
        <v>6003</v>
      </c>
      <c r="B5845" s="1" t="s">
        <v>19</v>
      </c>
      <c r="C5845" s="1" t="s">
        <v>320</v>
      </c>
      <c r="D5845" s="1" t="s">
        <v>64</v>
      </c>
      <c r="E5845">
        <v>98</v>
      </c>
      <c r="F5845">
        <v>1800</v>
      </c>
      <c r="G5845">
        <v>125</v>
      </c>
      <c r="H5845">
        <v>98</v>
      </c>
      <c r="I5845">
        <v>27</v>
      </c>
      <c r="J5845">
        <v>225000</v>
      </c>
      <c r="K5845" s="2">
        <v>45757</v>
      </c>
      <c r="L5845">
        <v>4</v>
      </c>
      <c r="M5845" s="1" t="s">
        <v>55</v>
      </c>
      <c r="N5845" s="1" t="s">
        <v>32</v>
      </c>
      <c r="O5845" s="1" t="s">
        <v>24</v>
      </c>
      <c r="P5845" s="1" t="s">
        <v>49</v>
      </c>
      <c r="Q5845" s="1" t="s">
        <v>26</v>
      </c>
      <c r="R5845" s="1" t="s">
        <v>27</v>
      </c>
    </row>
    <row r="5846" spans="1:18" x14ac:dyDescent="0.3">
      <c r="A5846" s="1" t="s">
        <v>6004</v>
      </c>
      <c r="B5846" s="1" t="s">
        <v>66</v>
      </c>
      <c r="C5846" s="1" t="s">
        <v>151</v>
      </c>
      <c r="D5846" s="1" t="s">
        <v>48</v>
      </c>
      <c r="E5846">
        <v>102</v>
      </c>
      <c r="F5846">
        <v>5000</v>
      </c>
      <c r="G5846">
        <v>111</v>
      </c>
      <c r="H5846">
        <v>104</v>
      </c>
      <c r="I5846">
        <v>7</v>
      </c>
      <c r="J5846">
        <v>555000</v>
      </c>
      <c r="K5846" s="2">
        <v>45767</v>
      </c>
      <c r="L5846">
        <v>14</v>
      </c>
      <c r="M5846" s="1" t="s">
        <v>39</v>
      </c>
      <c r="N5846" s="1" t="s">
        <v>23</v>
      </c>
      <c r="O5846" s="1" t="s">
        <v>24</v>
      </c>
      <c r="P5846" s="1" t="s">
        <v>25</v>
      </c>
      <c r="Q5846" s="1" t="s">
        <v>50</v>
      </c>
      <c r="R5846" s="1" t="s">
        <v>27</v>
      </c>
    </row>
    <row r="5847" spans="1:18" x14ac:dyDescent="0.3">
      <c r="A5847" s="1" t="s">
        <v>6005</v>
      </c>
      <c r="B5847" s="1" t="s">
        <v>52</v>
      </c>
      <c r="C5847" s="1" t="s">
        <v>134</v>
      </c>
      <c r="D5847" s="1" t="s">
        <v>58</v>
      </c>
      <c r="E5847">
        <v>83</v>
      </c>
      <c r="F5847">
        <v>900000</v>
      </c>
      <c r="G5847">
        <v>98</v>
      </c>
      <c r="H5847">
        <v>26</v>
      </c>
      <c r="I5847">
        <v>72</v>
      </c>
      <c r="J5847">
        <v>88200000</v>
      </c>
      <c r="K5847" s="2">
        <v>45973</v>
      </c>
      <c r="L5847">
        <v>11</v>
      </c>
      <c r="M5847" s="1" t="s">
        <v>39</v>
      </c>
      <c r="N5847" s="1" t="s">
        <v>32</v>
      </c>
      <c r="O5847" s="1" t="s">
        <v>33</v>
      </c>
      <c r="P5847" s="1" t="s">
        <v>25</v>
      </c>
      <c r="Q5847" s="1" t="s">
        <v>26</v>
      </c>
      <c r="R5847" s="1" t="s">
        <v>27</v>
      </c>
    </row>
    <row r="5848" spans="1:18" x14ac:dyDescent="0.3">
      <c r="A5848" s="1" t="s">
        <v>6006</v>
      </c>
      <c r="B5848" s="1" t="s">
        <v>133</v>
      </c>
      <c r="C5848" s="1" t="s">
        <v>208</v>
      </c>
      <c r="D5848" s="1" t="s">
        <v>54</v>
      </c>
      <c r="E5848">
        <v>45</v>
      </c>
      <c r="F5848">
        <v>12000</v>
      </c>
      <c r="G5848">
        <v>68</v>
      </c>
      <c r="H5848">
        <v>30</v>
      </c>
      <c r="I5848">
        <v>38</v>
      </c>
      <c r="J5848">
        <v>816000</v>
      </c>
      <c r="K5848" s="2">
        <v>45970</v>
      </c>
      <c r="L5848">
        <v>14</v>
      </c>
      <c r="M5848" s="1" t="s">
        <v>39</v>
      </c>
      <c r="N5848" s="1" t="s">
        <v>23</v>
      </c>
      <c r="O5848" s="1" t="s">
        <v>24</v>
      </c>
      <c r="P5848" s="1" t="s">
        <v>25</v>
      </c>
      <c r="Q5848" s="1" t="s">
        <v>26</v>
      </c>
      <c r="R5848" s="1" t="s">
        <v>34</v>
      </c>
    </row>
    <row r="5849" spans="1:18" x14ac:dyDescent="0.3">
      <c r="A5849" s="1" t="s">
        <v>6007</v>
      </c>
      <c r="B5849" s="1" t="s">
        <v>52</v>
      </c>
      <c r="C5849" s="1" t="s">
        <v>57</v>
      </c>
      <c r="D5849" s="1" t="s">
        <v>31</v>
      </c>
      <c r="E5849">
        <v>76</v>
      </c>
      <c r="F5849">
        <v>8000</v>
      </c>
      <c r="G5849">
        <v>81</v>
      </c>
      <c r="H5849">
        <v>18</v>
      </c>
      <c r="I5849">
        <v>63</v>
      </c>
      <c r="J5849">
        <v>648000</v>
      </c>
      <c r="K5849" s="2">
        <v>45763</v>
      </c>
      <c r="L5849">
        <v>7</v>
      </c>
      <c r="M5849" s="1" t="s">
        <v>22</v>
      </c>
      <c r="N5849" s="1" t="s">
        <v>43</v>
      </c>
      <c r="O5849" s="1" t="s">
        <v>24</v>
      </c>
      <c r="P5849" s="1" t="s">
        <v>49</v>
      </c>
      <c r="Q5849" s="1" t="s">
        <v>26</v>
      </c>
      <c r="R5849" s="1" t="s">
        <v>27</v>
      </c>
    </row>
    <row r="5850" spans="1:18" x14ac:dyDescent="0.3">
      <c r="A5850" s="1" t="s">
        <v>6008</v>
      </c>
      <c r="B5850" s="1" t="s">
        <v>99</v>
      </c>
      <c r="C5850" s="1" t="s">
        <v>284</v>
      </c>
      <c r="D5850" s="1" t="s">
        <v>58</v>
      </c>
      <c r="E5850">
        <v>57</v>
      </c>
      <c r="F5850">
        <v>2800</v>
      </c>
      <c r="G5850">
        <v>72</v>
      </c>
      <c r="H5850">
        <v>54</v>
      </c>
      <c r="I5850">
        <v>18</v>
      </c>
      <c r="J5850">
        <v>201600</v>
      </c>
      <c r="K5850" s="2">
        <v>45911</v>
      </c>
      <c r="L5850">
        <v>4</v>
      </c>
      <c r="M5850" s="1" t="s">
        <v>55</v>
      </c>
      <c r="N5850" s="1" t="s">
        <v>43</v>
      </c>
      <c r="O5850" s="1" t="s">
        <v>24</v>
      </c>
      <c r="P5850" s="1" t="s">
        <v>25</v>
      </c>
      <c r="Q5850" s="1" t="s">
        <v>59</v>
      </c>
      <c r="R5850" s="1" t="s">
        <v>34</v>
      </c>
    </row>
    <row r="5851" spans="1:18" x14ac:dyDescent="0.3">
      <c r="A5851" s="1" t="s">
        <v>6009</v>
      </c>
      <c r="B5851" s="1" t="s">
        <v>99</v>
      </c>
      <c r="C5851" s="1" t="s">
        <v>247</v>
      </c>
      <c r="D5851" s="1" t="s">
        <v>21</v>
      </c>
      <c r="E5851">
        <v>24</v>
      </c>
      <c r="F5851">
        <v>2500000</v>
      </c>
      <c r="G5851">
        <v>25</v>
      </c>
      <c r="H5851">
        <v>11</v>
      </c>
      <c r="I5851">
        <v>14</v>
      </c>
      <c r="J5851">
        <v>62500000</v>
      </c>
      <c r="K5851" s="2">
        <v>45927</v>
      </c>
      <c r="L5851">
        <v>1</v>
      </c>
      <c r="M5851" s="1" t="s">
        <v>55</v>
      </c>
      <c r="N5851" s="1" t="s">
        <v>23</v>
      </c>
      <c r="O5851" s="1" t="s">
        <v>44</v>
      </c>
      <c r="P5851" s="1" t="s">
        <v>49</v>
      </c>
      <c r="Q5851" s="1" t="s">
        <v>50</v>
      </c>
      <c r="R5851" s="1" t="s">
        <v>27</v>
      </c>
    </row>
    <row r="5852" spans="1:18" x14ac:dyDescent="0.3">
      <c r="A5852" s="1" t="s">
        <v>6010</v>
      </c>
      <c r="B5852" s="1" t="s">
        <v>66</v>
      </c>
      <c r="C5852" s="1" t="s">
        <v>37</v>
      </c>
      <c r="D5852" s="1" t="s">
        <v>58</v>
      </c>
      <c r="E5852">
        <v>22</v>
      </c>
      <c r="F5852">
        <v>12000</v>
      </c>
      <c r="G5852">
        <v>23</v>
      </c>
      <c r="H5852">
        <v>13</v>
      </c>
      <c r="I5852">
        <v>10</v>
      </c>
      <c r="J5852">
        <v>276000</v>
      </c>
      <c r="K5852" s="2">
        <v>45942</v>
      </c>
      <c r="L5852">
        <v>1</v>
      </c>
      <c r="M5852" s="1" t="s">
        <v>55</v>
      </c>
      <c r="N5852" s="1" t="s">
        <v>43</v>
      </c>
      <c r="O5852" s="1" t="s">
        <v>24</v>
      </c>
      <c r="P5852" s="1" t="s">
        <v>25</v>
      </c>
      <c r="Q5852" s="1" t="s">
        <v>26</v>
      </c>
      <c r="R5852" s="1" t="s">
        <v>27</v>
      </c>
    </row>
    <row r="5853" spans="1:18" x14ac:dyDescent="0.3">
      <c r="A5853" s="1" t="s">
        <v>6011</v>
      </c>
      <c r="B5853" s="1" t="s">
        <v>87</v>
      </c>
      <c r="C5853" s="1" t="s">
        <v>211</v>
      </c>
      <c r="D5853" s="1" t="s">
        <v>64</v>
      </c>
      <c r="E5853">
        <v>96</v>
      </c>
      <c r="F5853">
        <v>85000</v>
      </c>
      <c r="G5853">
        <v>104</v>
      </c>
      <c r="H5853">
        <v>97</v>
      </c>
      <c r="I5853">
        <v>7</v>
      </c>
      <c r="J5853">
        <v>8840000</v>
      </c>
      <c r="K5853" s="2">
        <v>45842</v>
      </c>
      <c r="L5853">
        <v>1</v>
      </c>
      <c r="M5853" s="1" t="s">
        <v>55</v>
      </c>
      <c r="N5853" s="1" t="s">
        <v>23</v>
      </c>
      <c r="O5853" s="1" t="s">
        <v>24</v>
      </c>
      <c r="P5853" s="1" t="s">
        <v>49</v>
      </c>
      <c r="Q5853" s="1" t="s">
        <v>26</v>
      </c>
      <c r="R5853" s="1" t="s">
        <v>27</v>
      </c>
    </row>
    <row r="5854" spans="1:18" x14ac:dyDescent="0.3">
      <c r="A5854" s="1" t="s">
        <v>6012</v>
      </c>
      <c r="B5854" s="1" t="s">
        <v>80</v>
      </c>
      <c r="C5854" s="1" t="s">
        <v>47</v>
      </c>
      <c r="D5854" s="1" t="s">
        <v>54</v>
      </c>
      <c r="E5854">
        <v>62</v>
      </c>
      <c r="F5854">
        <v>300</v>
      </c>
      <c r="G5854">
        <v>91</v>
      </c>
      <c r="H5854">
        <v>51</v>
      </c>
      <c r="I5854">
        <v>40</v>
      </c>
      <c r="J5854">
        <v>27300</v>
      </c>
      <c r="K5854" s="2">
        <v>45829</v>
      </c>
      <c r="L5854">
        <v>13</v>
      </c>
      <c r="M5854" s="1" t="s">
        <v>39</v>
      </c>
      <c r="N5854" s="1" t="s">
        <v>43</v>
      </c>
      <c r="O5854" s="1" t="s">
        <v>24</v>
      </c>
      <c r="P5854" s="1" t="s">
        <v>49</v>
      </c>
      <c r="Q5854" s="1" t="s">
        <v>26</v>
      </c>
      <c r="R5854" s="1" t="s">
        <v>27</v>
      </c>
    </row>
    <row r="5855" spans="1:18" x14ac:dyDescent="0.3">
      <c r="A5855" s="1" t="s">
        <v>6013</v>
      </c>
      <c r="B5855" s="1" t="s">
        <v>107</v>
      </c>
      <c r="C5855" s="1" t="s">
        <v>102</v>
      </c>
      <c r="D5855" s="1" t="s">
        <v>64</v>
      </c>
      <c r="E5855">
        <v>107</v>
      </c>
      <c r="F5855">
        <v>250000</v>
      </c>
      <c r="G5855">
        <v>112</v>
      </c>
      <c r="H5855">
        <v>17</v>
      </c>
      <c r="I5855">
        <v>95</v>
      </c>
      <c r="J5855">
        <v>28000000</v>
      </c>
      <c r="K5855" s="2">
        <v>45797</v>
      </c>
      <c r="L5855">
        <v>8</v>
      </c>
      <c r="M5855" s="1" t="s">
        <v>22</v>
      </c>
      <c r="N5855" s="1" t="s">
        <v>23</v>
      </c>
      <c r="O5855" s="1" t="s">
        <v>24</v>
      </c>
      <c r="P5855" s="1" t="s">
        <v>25</v>
      </c>
      <c r="Q5855" s="1" t="s">
        <v>26</v>
      </c>
      <c r="R5855" s="1" t="s">
        <v>27</v>
      </c>
    </row>
    <row r="5856" spans="1:18" x14ac:dyDescent="0.3">
      <c r="A5856" s="1" t="s">
        <v>6014</v>
      </c>
      <c r="B5856" s="1" t="s">
        <v>66</v>
      </c>
      <c r="C5856" s="1" t="s">
        <v>188</v>
      </c>
      <c r="D5856" s="1" t="s">
        <v>54</v>
      </c>
      <c r="E5856">
        <v>57</v>
      </c>
      <c r="F5856">
        <v>95000</v>
      </c>
      <c r="G5856">
        <v>86</v>
      </c>
      <c r="H5856">
        <v>51</v>
      </c>
      <c r="I5856">
        <v>35</v>
      </c>
      <c r="J5856">
        <v>8170000</v>
      </c>
      <c r="K5856" s="2">
        <v>45717</v>
      </c>
      <c r="L5856">
        <v>15</v>
      </c>
      <c r="M5856" s="1" t="s">
        <v>39</v>
      </c>
      <c r="N5856" s="1" t="s">
        <v>43</v>
      </c>
      <c r="O5856" s="1" t="s">
        <v>44</v>
      </c>
      <c r="P5856" s="1" t="s">
        <v>25</v>
      </c>
      <c r="Q5856" s="1" t="s">
        <v>26</v>
      </c>
      <c r="R5856" s="1" t="s">
        <v>27</v>
      </c>
    </row>
    <row r="5857" spans="1:18" x14ac:dyDescent="0.3">
      <c r="A5857" s="1" t="s">
        <v>6015</v>
      </c>
      <c r="B5857" s="1" t="s">
        <v>52</v>
      </c>
      <c r="C5857" s="1" t="s">
        <v>111</v>
      </c>
      <c r="D5857" s="1" t="s">
        <v>72</v>
      </c>
      <c r="E5857">
        <v>91</v>
      </c>
      <c r="F5857">
        <v>25000</v>
      </c>
      <c r="G5857">
        <v>110</v>
      </c>
      <c r="H5857">
        <v>24</v>
      </c>
      <c r="I5857">
        <v>86</v>
      </c>
      <c r="J5857">
        <v>2750000</v>
      </c>
      <c r="K5857" s="2">
        <v>45873</v>
      </c>
      <c r="L5857">
        <v>8</v>
      </c>
      <c r="M5857" s="1" t="s">
        <v>22</v>
      </c>
      <c r="N5857" s="1" t="s">
        <v>23</v>
      </c>
      <c r="O5857" s="1" t="s">
        <v>24</v>
      </c>
      <c r="P5857" s="1" t="s">
        <v>25</v>
      </c>
      <c r="Q5857" s="1" t="s">
        <v>26</v>
      </c>
      <c r="R5857" s="1" t="s">
        <v>34</v>
      </c>
    </row>
    <row r="5858" spans="1:18" x14ac:dyDescent="0.3">
      <c r="A5858" s="1" t="s">
        <v>6016</v>
      </c>
      <c r="B5858" s="1" t="s">
        <v>87</v>
      </c>
      <c r="C5858" s="1" t="s">
        <v>493</v>
      </c>
      <c r="D5858" s="1" t="s">
        <v>48</v>
      </c>
      <c r="E5858">
        <v>138</v>
      </c>
      <c r="F5858">
        <v>6500</v>
      </c>
      <c r="G5858">
        <v>155</v>
      </c>
      <c r="H5858">
        <v>120</v>
      </c>
      <c r="I5858">
        <v>35</v>
      </c>
      <c r="J5858">
        <v>1007500</v>
      </c>
      <c r="K5858" s="2">
        <v>45845</v>
      </c>
      <c r="L5858">
        <v>14</v>
      </c>
      <c r="M5858" s="1" t="s">
        <v>39</v>
      </c>
      <c r="N5858" s="1" t="s">
        <v>23</v>
      </c>
      <c r="O5858" s="1" t="s">
        <v>24</v>
      </c>
      <c r="P5858" s="1" t="s">
        <v>49</v>
      </c>
      <c r="Q5858" s="1" t="s">
        <v>26</v>
      </c>
      <c r="R5858" s="1" t="s">
        <v>27</v>
      </c>
    </row>
    <row r="5859" spans="1:18" x14ac:dyDescent="0.3">
      <c r="A5859" s="1" t="s">
        <v>6017</v>
      </c>
      <c r="B5859" s="1" t="s">
        <v>66</v>
      </c>
      <c r="C5859" s="1" t="s">
        <v>240</v>
      </c>
      <c r="D5859" s="1" t="s">
        <v>48</v>
      </c>
      <c r="E5859">
        <v>45</v>
      </c>
      <c r="F5859">
        <v>18000</v>
      </c>
      <c r="G5859">
        <v>75</v>
      </c>
      <c r="H5859">
        <v>54</v>
      </c>
      <c r="I5859">
        <v>21</v>
      </c>
      <c r="J5859">
        <v>1350000</v>
      </c>
      <c r="K5859" s="2">
        <v>45918</v>
      </c>
      <c r="L5859">
        <v>2</v>
      </c>
      <c r="M5859" s="1" t="s">
        <v>55</v>
      </c>
      <c r="N5859" s="1" t="s">
        <v>32</v>
      </c>
      <c r="O5859" s="1" t="s">
        <v>24</v>
      </c>
      <c r="P5859" s="1" t="s">
        <v>49</v>
      </c>
      <c r="Q5859" s="1" t="s">
        <v>26</v>
      </c>
      <c r="R5859" s="1" t="s">
        <v>27</v>
      </c>
    </row>
    <row r="5860" spans="1:18" x14ac:dyDescent="0.3">
      <c r="A5860" s="1" t="s">
        <v>6018</v>
      </c>
      <c r="B5860" s="1" t="s">
        <v>36</v>
      </c>
      <c r="C5860" s="1" t="s">
        <v>166</v>
      </c>
      <c r="D5860" s="1" t="s">
        <v>64</v>
      </c>
      <c r="E5860">
        <v>110</v>
      </c>
      <c r="F5860">
        <v>35000</v>
      </c>
      <c r="G5860">
        <v>127</v>
      </c>
      <c r="H5860">
        <v>77</v>
      </c>
      <c r="I5860">
        <v>50</v>
      </c>
      <c r="J5860">
        <v>4445000</v>
      </c>
      <c r="K5860" s="2">
        <v>45992</v>
      </c>
      <c r="L5860">
        <v>2</v>
      </c>
      <c r="M5860" s="1" t="s">
        <v>55</v>
      </c>
      <c r="N5860" s="1" t="s">
        <v>43</v>
      </c>
      <c r="O5860" s="1" t="s">
        <v>44</v>
      </c>
      <c r="P5860" s="1" t="s">
        <v>25</v>
      </c>
      <c r="Q5860" s="1" t="s">
        <v>26</v>
      </c>
      <c r="R5860" s="1" t="s">
        <v>34</v>
      </c>
    </row>
    <row r="5861" spans="1:18" x14ac:dyDescent="0.3">
      <c r="A5861" s="1" t="s">
        <v>6019</v>
      </c>
      <c r="B5861" s="1" t="s">
        <v>93</v>
      </c>
      <c r="C5861" s="1" t="s">
        <v>174</v>
      </c>
      <c r="D5861" s="1" t="s">
        <v>72</v>
      </c>
      <c r="E5861">
        <v>115</v>
      </c>
      <c r="F5861">
        <v>25000</v>
      </c>
      <c r="G5861">
        <v>141</v>
      </c>
      <c r="H5861">
        <v>88</v>
      </c>
      <c r="I5861">
        <v>53</v>
      </c>
      <c r="J5861">
        <v>3525000</v>
      </c>
      <c r="K5861" s="2">
        <v>45982</v>
      </c>
      <c r="L5861">
        <v>3</v>
      </c>
      <c r="M5861" s="1" t="s">
        <v>55</v>
      </c>
      <c r="N5861" s="1" t="s">
        <v>32</v>
      </c>
      <c r="O5861" s="1" t="s">
        <v>44</v>
      </c>
      <c r="P5861" s="1" t="s">
        <v>25</v>
      </c>
      <c r="Q5861" s="1" t="s">
        <v>50</v>
      </c>
      <c r="R5861" s="1" t="s">
        <v>27</v>
      </c>
    </row>
    <row r="5862" spans="1:18" x14ac:dyDescent="0.3">
      <c r="A5862" s="1" t="s">
        <v>6020</v>
      </c>
      <c r="B5862" s="1" t="s">
        <v>52</v>
      </c>
      <c r="C5862" s="1" t="s">
        <v>348</v>
      </c>
      <c r="D5862" s="1" t="s">
        <v>72</v>
      </c>
      <c r="E5862">
        <v>24</v>
      </c>
      <c r="F5862">
        <v>30000</v>
      </c>
      <c r="G5862">
        <v>47</v>
      </c>
      <c r="H5862">
        <v>6</v>
      </c>
      <c r="I5862">
        <v>41</v>
      </c>
      <c r="J5862">
        <v>1410000</v>
      </c>
      <c r="K5862" s="2">
        <v>45769</v>
      </c>
      <c r="L5862">
        <v>12</v>
      </c>
      <c r="M5862" s="1" t="s">
        <v>39</v>
      </c>
      <c r="N5862" s="1" t="s">
        <v>32</v>
      </c>
      <c r="O5862" s="1" t="s">
        <v>44</v>
      </c>
      <c r="P5862" s="1" t="s">
        <v>25</v>
      </c>
      <c r="Q5862" s="1" t="s">
        <v>50</v>
      </c>
      <c r="R5862" s="1" t="s">
        <v>27</v>
      </c>
    </row>
    <row r="5863" spans="1:18" x14ac:dyDescent="0.3">
      <c r="A5863" s="1" t="s">
        <v>6021</v>
      </c>
      <c r="B5863" s="1" t="s">
        <v>80</v>
      </c>
      <c r="C5863" s="1" t="s">
        <v>245</v>
      </c>
      <c r="D5863" s="1" t="s">
        <v>58</v>
      </c>
      <c r="E5863">
        <v>49</v>
      </c>
      <c r="F5863">
        <v>1800</v>
      </c>
      <c r="G5863">
        <v>78</v>
      </c>
      <c r="H5863">
        <v>24</v>
      </c>
      <c r="I5863">
        <v>54</v>
      </c>
      <c r="J5863">
        <v>140400</v>
      </c>
      <c r="K5863" s="2">
        <v>45704</v>
      </c>
      <c r="L5863">
        <v>15</v>
      </c>
      <c r="M5863" s="1" t="s">
        <v>39</v>
      </c>
      <c r="N5863" s="1" t="s">
        <v>32</v>
      </c>
      <c r="O5863" s="1" t="s">
        <v>24</v>
      </c>
      <c r="P5863" s="1" t="s">
        <v>25</v>
      </c>
      <c r="Q5863" s="1" t="s">
        <v>26</v>
      </c>
      <c r="R5863" s="1" t="s">
        <v>27</v>
      </c>
    </row>
    <row r="5864" spans="1:18" x14ac:dyDescent="0.3">
      <c r="A5864" s="1" t="s">
        <v>6022</v>
      </c>
      <c r="B5864" s="1" t="s">
        <v>41</v>
      </c>
      <c r="C5864" s="1" t="s">
        <v>42</v>
      </c>
      <c r="D5864" s="1" t="s">
        <v>72</v>
      </c>
      <c r="E5864">
        <v>142</v>
      </c>
      <c r="F5864">
        <v>2200</v>
      </c>
      <c r="G5864">
        <v>156</v>
      </c>
      <c r="H5864">
        <v>78</v>
      </c>
      <c r="I5864">
        <v>78</v>
      </c>
      <c r="J5864">
        <v>343200</v>
      </c>
      <c r="K5864" s="2">
        <v>45932</v>
      </c>
      <c r="L5864">
        <v>6</v>
      </c>
      <c r="M5864" s="1" t="s">
        <v>22</v>
      </c>
      <c r="N5864" s="1" t="s">
        <v>32</v>
      </c>
      <c r="O5864" s="1" t="s">
        <v>44</v>
      </c>
      <c r="P5864" s="1" t="s">
        <v>25</v>
      </c>
      <c r="Q5864" s="1" t="s">
        <v>26</v>
      </c>
      <c r="R5864" s="1" t="s">
        <v>27</v>
      </c>
    </row>
    <row r="5865" spans="1:18" x14ac:dyDescent="0.3">
      <c r="A5865" s="1" t="s">
        <v>6023</v>
      </c>
      <c r="B5865" s="1" t="s">
        <v>66</v>
      </c>
      <c r="C5865" s="1" t="s">
        <v>320</v>
      </c>
      <c r="D5865" s="1" t="s">
        <v>67</v>
      </c>
      <c r="E5865">
        <v>112</v>
      </c>
      <c r="F5865">
        <v>1800</v>
      </c>
      <c r="G5865">
        <v>117</v>
      </c>
      <c r="H5865">
        <v>107</v>
      </c>
      <c r="I5865">
        <v>10</v>
      </c>
      <c r="J5865">
        <v>210600</v>
      </c>
      <c r="K5865" s="2">
        <v>46015</v>
      </c>
      <c r="L5865">
        <v>13</v>
      </c>
      <c r="M5865" s="1" t="s">
        <v>39</v>
      </c>
      <c r="N5865" s="1" t="s">
        <v>23</v>
      </c>
      <c r="O5865" s="1" t="s">
        <v>24</v>
      </c>
      <c r="P5865" s="1" t="s">
        <v>25</v>
      </c>
      <c r="Q5865" s="1" t="s">
        <v>26</v>
      </c>
      <c r="R5865" s="1" t="s">
        <v>27</v>
      </c>
    </row>
    <row r="5866" spans="1:18" x14ac:dyDescent="0.3">
      <c r="A5866" s="1" t="s">
        <v>6024</v>
      </c>
      <c r="B5866" s="1" t="s">
        <v>80</v>
      </c>
      <c r="C5866" s="1" t="s">
        <v>37</v>
      </c>
      <c r="D5866" s="1" t="s">
        <v>91</v>
      </c>
      <c r="E5866">
        <v>26</v>
      </c>
      <c r="F5866">
        <v>12000</v>
      </c>
      <c r="G5866">
        <v>47</v>
      </c>
      <c r="H5866">
        <v>11</v>
      </c>
      <c r="I5866">
        <v>36</v>
      </c>
      <c r="J5866">
        <v>564000</v>
      </c>
      <c r="K5866" s="2">
        <v>45894</v>
      </c>
      <c r="L5866">
        <v>1</v>
      </c>
      <c r="M5866" s="1" t="s">
        <v>55</v>
      </c>
      <c r="N5866" s="1" t="s">
        <v>23</v>
      </c>
      <c r="O5866" s="1" t="s">
        <v>24</v>
      </c>
      <c r="P5866" s="1" t="s">
        <v>25</v>
      </c>
      <c r="Q5866" s="1" t="s">
        <v>50</v>
      </c>
      <c r="R5866" s="1" t="s">
        <v>27</v>
      </c>
    </row>
    <row r="5867" spans="1:18" x14ac:dyDescent="0.3">
      <c r="A5867" s="1" t="s">
        <v>6025</v>
      </c>
      <c r="B5867" s="1" t="s">
        <v>93</v>
      </c>
      <c r="C5867" s="1" t="s">
        <v>511</v>
      </c>
      <c r="D5867" s="1" t="s">
        <v>38</v>
      </c>
      <c r="E5867">
        <v>47</v>
      </c>
      <c r="F5867">
        <v>12000</v>
      </c>
      <c r="G5867">
        <v>50</v>
      </c>
      <c r="H5867">
        <v>29</v>
      </c>
      <c r="I5867">
        <v>21</v>
      </c>
      <c r="J5867">
        <v>600000</v>
      </c>
      <c r="K5867" s="2">
        <v>46017</v>
      </c>
      <c r="L5867">
        <v>7</v>
      </c>
      <c r="M5867" s="1" t="s">
        <v>22</v>
      </c>
      <c r="N5867" s="1" t="s">
        <v>43</v>
      </c>
      <c r="O5867" s="1" t="s">
        <v>24</v>
      </c>
      <c r="P5867" s="1" t="s">
        <v>49</v>
      </c>
      <c r="Q5867" s="1" t="s">
        <v>26</v>
      </c>
      <c r="R5867" s="1" t="s">
        <v>27</v>
      </c>
    </row>
    <row r="5868" spans="1:18" x14ac:dyDescent="0.3">
      <c r="A5868" s="1" t="s">
        <v>6026</v>
      </c>
      <c r="B5868" s="1" t="s">
        <v>52</v>
      </c>
      <c r="C5868" s="1" t="s">
        <v>69</v>
      </c>
      <c r="D5868" s="1" t="s">
        <v>48</v>
      </c>
      <c r="E5868">
        <v>27</v>
      </c>
      <c r="F5868">
        <v>65000</v>
      </c>
      <c r="G5868">
        <v>48</v>
      </c>
      <c r="H5868">
        <v>20</v>
      </c>
      <c r="I5868">
        <v>28</v>
      </c>
      <c r="J5868">
        <v>3120000</v>
      </c>
      <c r="K5868" s="2">
        <v>45694</v>
      </c>
      <c r="L5868">
        <v>5</v>
      </c>
      <c r="M5868" s="1" t="s">
        <v>55</v>
      </c>
      <c r="N5868" s="1" t="s">
        <v>23</v>
      </c>
      <c r="O5868" s="1" t="s">
        <v>24</v>
      </c>
      <c r="P5868" s="1" t="s">
        <v>25</v>
      </c>
      <c r="Q5868" s="1" t="s">
        <v>26</v>
      </c>
      <c r="R5868" s="1" t="s">
        <v>59</v>
      </c>
    </row>
    <row r="5869" spans="1:18" x14ac:dyDescent="0.3">
      <c r="A5869" s="1" t="s">
        <v>6027</v>
      </c>
      <c r="B5869" s="1" t="s">
        <v>83</v>
      </c>
      <c r="C5869" s="1" t="s">
        <v>225</v>
      </c>
      <c r="D5869" s="1" t="s">
        <v>38</v>
      </c>
      <c r="E5869">
        <v>130</v>
      </c>
      <c r="F5869">
        <v>1200000</v>
      </c>
      <c r="G5869">
        <v>132</v>
      </c>
      <c r="H5869">
        <v>25</v>
      </c>
      <c r="I5869">
        <v>107</v>
      </c>
      <c r="J5869">
        <v>158400000</v>
      </c>
      <c r="K5869" s="2">
        <v>45698</v>
      </c>
      <c r="L5869">
        <v>14</v>
      </c>
      <c r="M5869" s="1" t="s">
        <v>39</v>
      </c>
      <c r="N5869" s="1" t="s">
        <v>23</v>
      </c>
      <c r="O5869" s="1" t="s">
        <v>24</v>
      </c>
      <c r="P5869" s="1" t="s">
        <v>25</v>
      </c>
      <c r="Q5869" s="1" t="s">
        <v>26</v>
      </c>
      <c r="R5869" s="1" t="s">
        <v>27</v>
      </c>
    </row>
    <row r="5870" spans="1:18" x14ac:dyDescent="0.3">
      <c r="A5870" s="1" t="s">
        <v>6028</v>
      </c>
      <c r="B5870" s="1" t="s">
        <v>93</v>
      </c>
      <c r="C5870" s="1" t="s">
        <v>164</v>
      </c>
      <c r="D5870" s="1" t="s">
        <v>91</v>
      </c>
      <c r="E5870">
        <v>85</v>
      </c>
      <c r="F5870">
        <v>3500</v>
      </c>
      <c r="G5870">
        <v>108</v>
      </c>
      <c r="H5870">
        <v>7</v>
      </c>
      <c r="I5870">
        <v>101</v>
      </c>
      <c r="J5870">
        <v>378000</v>
      </c>
      <c r="K5870" s="2">
        <v>45912</v>
      </c>
      <c r="L5870">
        <v>11</v>
      </c>
      <c r="M5870" s="1" t="s">
        <v>39</v>
      </c>
      <c r="N5870" s="1" t="s">
        <v>23</v>
      </c>
      <c r="O5870" s="1" t="s">
        <v>24</v>
      </c>
      <c r="P5870" s="1" t="s">
        <v>25</v>
      </c>
      <c r="Q5870" s="1" t="s">
        <v>50</v>
      </c>
      <c r="R5870" s="1" t="s">
        <v>27</v>
      </c>
    </row>
    <row r="5871" spans="1:18" x14ac:dyDescent="0.3">
      <c r="A5871" s="1" t="s">
        <v>6029</v>
      </c>
      <c r="B5871" s="1" t="s">
        <v>46</v>
      </c>
      <c r="C5871" s="1" t="s">
        <v>296</v>
      </c>
      <c r="D5871" s="1" t="s">
        <v>67</v>
      </c>
      <c r="E5871">
        <v>26</v>
      </c>
      <c r="F5871">
        <v>4200000</v>
      </c>
      <c r="G5871">
        <v>52</v>
      </c>
      <c r="H5871">
        <v>45</v>
      </c>
      <c r="I5871">
        <v>7</v>
      </c>
      <c r="J5871">
        <v>218400000</v>
      </c>
      <c r="K5871" s="2">
        <v>45752</v>
      </c>
      <c r="L5871">
        <v>15</v>
      </c>
      <c r="M5871" s="1" t="s">
        <v>39</v>
      </c>
      <c r="N5871" s="1" t="s">
        <v>32</v>
      </c>
      <c r="O5871" s="1" t="s">
        <v>85</v>
      </c>
      <c r="P5871" s="1" t="s">
        <v>25</v>
      </c>
      <c r="Q5871" s="1" t="s">
        <v>50</v>
      </c>
      <c r="R5871" s="1" t="s">
        <v>27</v>
      </c>
    </row>
    <row r="5872" spans="1:18" x14ac:dyDescent="0.3">
      <c r="A5872" s="1" t="s">
        <v>6030</v>
      </c>
      <c r="B5872" s="1" t="s">
        <v>41</v>
      </c>
      <c r="C5872" s="1" t="s">
        <v>57</v>
      </c>
      <c r="D5872" s="1" t="s">
        <v>54</v>
      </c>
      <c r="E5872">
        <v>88</v>
      </c>
      <c r="F5872">
        <v>8000</v>
      </c>
      <c r="G5872">
        <v>105</v>
      </c>
      <c r="H5872">
        <v>45</v>
      </c>
      <c r="I5872">
        <v>60</v>
      </c>
      <c r="J5872">
        <v>840000</v>
      </c>
      <c r="K5872" s="2">
        <v>45750</v>
      </c>
      <c r="L5872">
        <v>3</v>
      </c>
      <c r="M5872" s="1" t="s">
        <v>55</v>
      </c>
      <c r="N5872" s="1" t="s">
        <v>32</v>
      </c>
      <c r="O5872" s="1" t="s">
        <v>24</v>
      </c>
      <c r="P5872" s="1" t="s">
        <v>49</v>
      </c>
      <c r="Q5872" s="1" t="s">
        <v>59</v>
      </c>
      <c r="R5872" s="1" t="s">
        <v>27</v>
      </c>
    </row>
    <row r="5873" spans="1:18" x14ac:dyDescent="0.3">
      <c r="A5873" s="1" t="s">
        <v>6031</v>
      </c>
      <c r="B5873" s="1" t="s">
        <v>52</v>
      </c>
      <c r="C5873" s="1" t="s">
        <v>402</v>
      </c>
      <c r="D5873" s="1" t="s">
        <v>72</v>
      </c>
      <c r="E5873">
        <v>95</v>
      </c>
      <c r="F5873">
        <v>2500</v>
      </c>
      <c r="G5873">
        <v>123</v>
      </c>
      <c r="H5873">
        <v>98</v>
      </c>
      <c r="I5873">
        <v>25</v>
      </c>
      <c r="J5873">
        <v>307500</v>
      </c>
      <c r="K5873" s="2">
        <v>45877</v>
      </c>
      <c r="L5873">
        <v>15</v>
      </c>
      <c r="M5873" s="1" t="s">
        <v>39</v>
      </c>
      <c r="N5873" s="1" t="s">
        <v>32</v>
      </c>
      <c r="O5873" s="1" t="s">
        <v>24</v>
      </c>
      <c r="P5873" s="1" t="s">
        <v>25</v>
      </c>
      <c r="Q5873" s="1" t="s">
        <v>26</v>
      </c>
      <c r="R5873" s="1" t="s">
        <v>27</v>
      </c>
    </row>
    <row r="5874" spans="1:18" x14ac:dyDescent="0.3">
      <c r="A5874" s="1" t="s">
        <v>6032</v>
      </c>
      <c r="B5874" s="1" t="s">
        <v>46</v>
      </c>
      <c r="C5874" s="1" t="s">
        <v>196</v>
      </c>
      <c r="D5874" s="1" t="s">
        <v>72</v>
      </c>
      <c r="E5874">
        <v>51</v>
      </c>
      <c r="F5874">
        <v>850000</v>
      </c>
      <c r="G5874">
        <v>75</v>
      </c>
      <c r="H5874">
        <v>61</v>
      </c>
      <c r="I5874">
        <v>14</v>
      </c>
      <c r="J5874">
        <v>63750000</v>
      </c>
      <c r="K5874" s="2">
        <v>46016</v>
      </c>
      <c r="L5874">
        <v>15</v>
      </c>
      <c r="M5874" s="1" t="s">
        <v>39</v>
      </c>
      <c r="N5874" s="1" t="s">
        <v>23</v>
      </c>
      <c r="O5874" s="1" t="s">
        <v>24</v>
      </c>
      <c r="P5874" s="1" t="s">
        <v>49</v>
      </c>
      <c r="Q5874" s="1" t="s">
        <v>50</v>
      </c>
      <c r="R5874" s="1" t="s">
        <v>27</v>
      </c>
    </row>
    <row r="5875" spans="1:18" x14ac:dyDescent="0.3">
      <c r="A5875" s="1" t="s">
        <v>6033</v>
      </c>
      <c r="B5875" s="1" t="s">
        <v>93</v>
      </c>
      <c r="C5875" s="1" t="s">
        <v>513</v>
      </c>
      <c r="D5875" s="1" t="s">
        <v>21</v>
      </c>
      <c r="E5875">
        <v>59</v>
      </c>
      <c r="F5875">
        <v>5000</v>
      </c>
      <c r="G5875">
        <v>67</v>
      </c>
      <c r="H5875">
        <v>10</v>
      </c>
      <c r="I5875">
        <v>57</v>
      </c>
      <c r="J5875">
        <v>335000</v>
      </c>
      <c r="K5875" s="2">
        <v>45667</v>
      </c>
      <c r="L5875">
        <v>9</v>
      </c>
      <c r="M5875" s="1" t="s">
        <v>22</v>
      </c>
      <c r="N5875" s="1" t="s">
        <v>23</v>
      </c>
      <c r="O5875" s="1" t="s">
        <v>24</v>
      </c>
      <c r="P5875" s="1" t="s">
        <v>49</v>
      </c>
      <c r="Q5875" s="1" t="s">
        <v>26</v>
      </c>
      <c r="R5875" s="1" t="s">
        <v>27</v>
      </c>
    </row>
    <row r="5876" spans="1:18" x14ac:dyDescent="0.3">
      <c r="A5876" s="1" t="s">
        <v>6034</v>
      </c>
      <c r="B5876" s="1" t="s">
        <v>83</v>
      </c>
      <c r="C5876" s="1" t="s">
        <v>121</v>
      </c>
      <c r="D5876" s="1" t="s">
        <v>31</v>
      </c>
      <c r="E5876">
        <v>95</v>
      </c>
      <c r="F5876">
        <v>3500</v>
      </c>
      <c r="G5876">
        <v>97</v>
      </c>
      <c r="H5876">
        <v>27</v>
      </c>
      <c r="I5876">
        <v>70</v>
      </c>
      <c r="J5876">
        <v>339500</v>
      </c>
      <c r="K5876" s="2">
        <v>45798</v>
      </c>
      <c r="L5876">
        <v>11</v>
      </c>
      <c r="M5876" s="1" t="s">
        <v>39</v>
      </c>
      <c r="N5876" s="1" t="s">
        <v>23</v>
      </c>
      <c r="O5876" s="1" t="s">
        <v>24</v>
      </c>
      <c r="P5876" s="1" t="s">
        <v>49</v>
      </c>
      <c r="Q5876" s="1" t="s">
        <v>26</v>
      </c>
      <c r="R5876" s="1" t="s">
        <v>59</v>
      </c>
    </row>
    <row r="5877" spans="1:18" x14ac:dyDescent="0.3">
      <c r="A5877" s="1" t="s">
        <v>6035</v>
      </c>
      <c r="B5877" s="1" t="s">
        <v>29</v>
      </c>
      <c r="C5877" s="1" t="s">
        <v>88</v>
      </c>
      <c r="D5877" s="1" t="s">
        <v>91</v>
      </c>
      <c r="E5877">
        <v>62</v>
      </c>
      <c r="F5877">
        <v>18000</v>
      </c>
      <c r="G5877">
        <v>82</v>
      </c>
      <c r="H5877">
        <v>51</v>
      </c>
      <c r="I5877">
        <v>31</v>
      </c>
      <c r="J5877">
        <v>1476000</v>
      </c>
      <c r="K5877" s="2">
        <v>45859</v>
      </c>
      <c r="L5877">
        <v>6</v>
      </c>
      <c r="M5877" s="1" t="s">
        <v>22</v>
      </c>
      <c r="N5877" s="1" t="s">
        <v>32</v>
      </c>
      <c r="O5877" s="1" t="s">
        <v>44</v>
      </c>
      <c r="P5877" s="1" t="s">
        <v>25</v>
      </c>
      <c r="Q5877" s="1" t="s">
        <v>50</v>
      </c>
      <c r="R5877" s="1" t="s">
        <v>27</v>
      </c>
    </row>
    <row r="5878" spans="1:18" x14ac:dyDescent="0.3">
      <c r="A5878" s="1" t="s">
        <v>6036</v>
      </c>
      <c r="B5878" s="1" t="s">
        <v>107</v>
      </c>
      <c r="C5878" s="1" t="s">
        <v>320</v>
      </c>
      <c r="D5878" s="1" t="s">
        <v>67</v>
      </c>
      <c r="E5878">
        <v>118</v>
      </c>
      <c r="F5878">
        <v>1800</v>
      </c>
      <c r="G5878">
        <v>122</v>
      </c>
      <c r="H5878">
        <v>45</v>
      </c>
      <c r="I5878">
        <v>77</v>
      </c>
      <c r="J5878">
        <v>219600</v>
      </c>
      <c r="K5878" s="2">
        <v>45835</v>
      </c>
      <c r="L5878">
        <v>7</v>
      </c>
      <c r="M5878" s="1" t="s">
        <v>22</v>
      </c>
      <c r="N5878" s="1" t="s">
        <v>32</v>
      </c>
      <c r="O5878" s="1" t="s">
        <v>24</v>
      </c>
      <c r="P5878" s="1" t="s">
        <v>25</v>
      </c>
      <c r="Q5878" s="1" t="s">
        <v>26</v>
      </c>
      <c r="R5878" s="1" t="s">
        <v>27</v>
      </c>
    </row>
    <row r="5879" spans="1:18" x14ac:dyDescent="0.3">
      <c r="A5879" s="1" t="s">
        <v>6037</v>
      </c>
      <c r="B5879" s="1" t="s">
        <v>46</v>
      </c>
      <c r="C5879" s="1" t="s">
        <v>344</v>
      </c>
      <c r="D5879" s="1" t="s">
        <v>58</v>
      </c>
      <c r="E5879">
        <v>63</v>
      </c>
      <c r="F5879">
        <v>18000</v>
      </c>
      <c r="G5879">
        <v>75</v>
      </c>
      <c r="H5879">
        <v>9</v>
      </c>
      <c r="I5879">
        <v>66</v>
      </c>
      <c r="J5879">
        <v>1350000</v>
      </c>
      <c r="K5879" s="2">
        <v>46023</v>
      </c>
      <c r="L5879">
        <v>1</v>
      </c>
      <c r="M5879" s="1" t="s">
        <v>55</v>
      </c>
      <c r="N5879" s="1" t="s">
        <v>43</v>
      </c>
      <c r="O5879" s="1" t="s">
        <v>24</v>
      </c>
      <c r="P5879" s="1" t="s">
        <v>25</v>
      </c>
      <c r="Q5879" s="1" t="s">
        <v>26</v>
      </c>
      <c r="R5879" s="1" t="s">
        <v>34</v>
      </c>
    </row>
    <row r="5880" spans="1:18" x14ac:dyDescent="0.3">
      <c r="A5880" s="1" t="s">
        <v>6038</v>
      </c>
      <c r="B5880" s="1" t="s">
        <v>66</v>
      </c>
      <c r="C5880" s="1" t="s">
        <v>100</v>
      </c>
      <c r="D5880" s="1" t="s">
        <v>72</v>
      </c>
      <c r="E5880">
        <v>140</v>
      </c>
      <c r="F5880">
        <v>15000</v>
      </c>
      <c r="G5880">
        <v>145</v>
      </c>
      <c r="H5880">
        <v>94</v>
      </c>
      <c r="I5880">
        <v>51</v>
      </c>
      <c r="J5880">
        <v>2175000</v>
      </c>
      <c r="K5880" s="2">
        <v>45750</v>
      </c>
      <c r="L5880">
        <v>2</v>
      </c>
      <c r="M5880" s="1" t="s">
        <v>55</v>
      </c>
      <c r="N5880" s="1" t="s">
        <v>23</v>
      </c>
      <c r="O5880" s="1" t="s">
        <v>44</v>
      </c>
      <c r="P5880" s="1" t="s">
        <v>25</v>
      </c>
      <c r="Q5880" s="1" t="s">
        <v>26</v>
      </c>
      <c r="R5880" s="1" t="s">
        <v>27</v>
      </c>
    </row>
    <row r="5881" spans="1:18" x14ac:dyDescent="0.3">
      <c r="A5881" s="1" t="s">
        <v>6039</v>
      </c>
      <c r="B5881" s="1" t="s">
        <v>52</v>
      </c>
      <c r="C5881" s="1" t="s">
        <v>111</v>
      </c>
      <c r="D5881" s="1" t="s">
        <v>38</v>
      </c>
      <c r="E5881">
        <v>112</v>
      </c>
      <c r="F5881">
        <v>25000</v>
      </c>
      <c r="G5881">
        <v>123</v>
      </c>
      <c r="H5881">
        <v>31</v>
      </c>
      <c r="I5881">
        <v>92</v>
      </c>
      <c r="J5881">
        <v>3075000</v>
      </c>
      <c r="K5881" s="2">
        <v>45708</v>
      </c>
      <c r="L5881">
        <v>13</v>
      </c>
      <c r="M5881" s="1" t="s">
        <v>39</v>
      </c>
      <c r="N5881" s="1" t="s">
        <v>43</v>
      </c>
      <c r="O5881" s="1" t="s">
        <v>24</v>
      </c>
      <c r="P5881" s="1" t="s">
        <v>25</v>
      </c>
      <c r="Q5881" s="1" t="s">
        <v>59</v>
      </c>
      <c r="R5881" s="1" t="s">
        <v>34</v>
      </c>
    </row>
    <row r="5882" spans="1:18" x14ac:dyDescent="0.3">
      <c r="A5882" s="1" t="s">
        <v>6040</v>
      </c>
      <c r="B5882" s="1" t="s">
        <v>93</v>
      </c>
      <c r="C5882" s="1" t="s">
        <v>258</v>
      </c>
      <c r="D5882" s="1" t="s">
        <v>64</v>
      </c>
      <c r="E5882">
        <v>26</v>
      </c>
      <c r="F5882">
        <v>650000</v>
      </c>
      <c r="G5882">
        <v>38</v>
      </c>
      <c r="H5882">
        <v>6</v>
      </c>
      <c r="I5882">
        <v>32</v>
      </c>
      <c r="J5882">
        <v>24700000</v>
      </c>
      <c r="K5882" s="2">
        <v>45991</v>
      </c>
      <c r="L5882">
        <v>11</v>
      </c>
      <c r="M5882" s="1" t="s">
        <v>39</v>
      </c>
      <c r="N5882" s="1" t="s">
        <v>32</v>
      </c>
      <c r="O5882" s="1" t="s">
        <v>33</v>
      </c>
      <c r="P5882" s="1" t="s">
        <v>49</v>
      </c>
      <c r="Q5882" s="1" t="s">
        <v>26</v>
      </c>
      <c r="R5882" s="1" t="s">
        <v>34</v>
      </c>
    </row>
    <row r="5883" spans="1:18" x14ac:dyDescent="0.3">
      <c r="A5883" s="1" t="s">
        <v>6041</v>
      </c>
      <c r="B5883" s="1" t="s">
        <v>93</v>
      </c>
      <c r="C5883" s="1" t="s">
        <v>94</v>
      </c>
      <c r="D5883" s="1" t="s">
        <v>21</v>
      </c>
      <c r="E5883">
        <v>148</v>
      </c>
      <c r="F5883">
        <v>45000</v>
      </c>
      <c r="G5883">
        <v>166</v>
      </c>
      <c r="H5883">
        <v>86</v>
      </c>
      <c r="I5883">
        <v>80</v>
      </c>
      <c r="J5883">
        <v>7470000</v>
      </c>
      <c r="K5883" s="2">
        <v>45921</v>
      </c>
      <c r="L5883">
        <v>8</v>
      </c>
      <c r="M5883" s="1" t="s">
        <v>22</v>
      </c>
      <c r="N5883" s="1" t="s">
        <v>23</v>
      </c>
      <c r="O5883" s="1" t="s">
        <v>33</v>
      </c>
      <c r="P5883" s="1" t="s">
        <v>25</v>
      </c>
      <c r="Q5883" s="1" t="s">
        <v>26</v>
      </c>
      <c r="R5883" s="1" t="s">
        <v>27</v>
      </c>
    </row>
    <row r="5884" spans="1:18" x14ac:dyDescent="0.3">
      <c r="A5884" s="1" t="s">
        <v>6042</v>
      </c>
      <c r="B5884" s="1" t="s">
        <v>133</v>
      </c>
      <c r="C5884" s="1" t="s">
        <v>142</v>
      </c>
      <c r="D5884" s="1" t="s">
        <v>58</v>
      </c>
      <c r="E5884">
        <v>107</v>
      </c>
      <c r="F5884">
        <v>1200</v>
      </c>
      <c r="G5884">
        <v>114</v>
      </c>
      <c r="H5884">
        <v>91</v>
      </c>
      <c r="I5884">
        <v>23</v>
      </c>
      <c r="J5884">
        <v>136800</v>
      </c>
      <c r="K5884" s="2">
        <v>45672</v>
      </c>
      <c r="L5884">
        <v>3</v>
      </c>
      <c r="M5884" s="1" t="s">
        <v>55</v>
      </c>
      <c r="N5884" s="1" t="s">
        <v>23</v>
      </c>
      <c r="O5884" s="1" t="s">
        <v>24</v>
      </c>
      <c r="P5884" s="1" t="s">
        <v>25</v>
      </c>
      <c r="Q5884" s="1" t="s">
        <v>26</v>
      </c>
      <c r="R5884" s="1" t="s">
        <v>27</v>
      </c>
    </row>
    <row r="5885" spans="1:18" x14ac:dyDescent="0.3">
      <c r="A5885" s="1" t="s">
        <v>6043</v>
      </c>
      <c r="B5885" s="1" t="s">
        <v>41</v>
      </c>
      <c r="C5885" s="1" t="s">
        <v>493</v>
      </c>
      <c r="D5885" s="1" t="s">
        <v>31</v>
      </c>
      <c r="E5885">
        <v>45</v>
      </c>
      <c r="F5885">
        <v>6500</v>
      </c>
      <c r="G5885">
        <v>54</v>
      </c>
      <c r="H5885">
        <v>31</v>
      </c>
      <c r="I5885">
        <v>23</v>
      </c>
      <c r="J5885">
        <v>351000</v>
      </c>
      <c r="K5885" s="2">
        <v>45765</v>
      </c>
      <c r="L5885">
        <v>6</v>
      </c>
      <c r="M5885" s="1" t="s">
        <v>22</v>
      </c>
      <c r="N5885" s="1" t="s">
        <v>23</v>
      </c>
      <c r="O5885" s="1" t="s">
        <v>44</v>
      </c>
      <c r="P5885" s="1" t="s">
        <v>25</v>
      </c>
      <c r="Q5885" s="1" t="s">
        <v>50</v>
      </c>
      <c r="R5885" s="1" t="s">
        <v>59</v>
      </c>
    </row>
    <row r="5886" spans="1:18" x14ac:dyDescent="0.3">
      <c r="A5886" s="1" t="s">
        <v>6044</v>
      </c>
      <c r="B5886" s="1" t="s">
        <v>36</v>
      </c>
      <c r="C5886" s="1" t="s">
        <v>162</v>
      </c>
      <c r="D5886" s="1" t="s">
        <v>67</v>
      </c>
      <c r="E5886">
        <v>87</v>
      </c>
      <c r="F5886">
        <v>950000</v>
      </c>
      <c r="G5886">
        <v>114</v>
      </c>
      <c r="H5886">
        <v>110</v>
      </c>
      <c r="I5886">
        <v>4</v>
      </c>
      <c r="J5886">
        <v>108300000</v>
      </c>
      <c r="K5886" s="2">
        <v>45902</v>
      </c>
      <c r="L5886">
        <v>7</v>
      </c>
      <c r="M5886" s="1" t="s">
        <v>22</v>
      </c>
      <c r="N5886" s="1" t="s">
        <v>43</v>
      </c>
      <c r="O5886" s="1" t="s">
        <v>44</v>
      </c>
      <c r="P5886" s="1" t="s">
        <v>25</v>
      </c>
      <c r="Q5886" s="1" t="s">
        <v>59</v>
      </c>
      <c r="R5886" s="1" t="s">
        <v>27</v>
      </c>
    </row>
    <row r="5887" spans="1:18" x14ac:dyDescent="0.3">
      <c r="A5887" s="1" t="s">
        <v>6045</v>
      </c>
      <c r="B5887" s="1" t="s">
        <v>52</v>
      </c>
      <c r="C5887" s="1" t="s">
        <v>179</v>
      </c>
      <c r="D5887" s="1" t="s">
        <v>67</v>
      </c>
      <c r="E5887">
        <v>49</v>
      </c>
      <c r="F5887">
        <v>450000</v>
      </c>
      <c r="G5887">
        <v>64</v>
      </c>
      <c r="H5887">
        <v>26</v>
      </c>
      <c r="I5887">
        <v>38</v>
      </c>
      <c r="J5887">
        <v>28800000</v>
      </c>
      <c r="K5887" s="2">
        <v>45820</v>
      </c>
      <c r="L5887">
        <v>3</v>
      </c>
      <c r="M5887" s="1" t="s">
        <v>55</v>
      </c>
      <c r="N5887" s="1" t="s">
        <v>43</v>
      </c>
      <c r="O5887" s="1" t="s">
        <v>33</v>
      </c>
      <c r="P5887" s="1" t="s">
        <v>49</v>
      </c>
      <c r="Q5887" s="1" t="s">
        <v>26</v>
      </c>
      <c r="R5887" s="1" t="s">
        <v>27</v>
      </c>
    </row>
    <row r="5888" spans="1:18" x14ac:dyDescent="0.3">
      <c r="A5888" s="1" t="s">
        <v>6046</v>
      </c>
      <c r="B5888" s="1" t="s">
        <v>19</v>
      </c>
      <c r="C5888" s="1" t="s">
        <v>162</v>
      </c>
      <c r="D5888" s="1" t="s">
        <v>21</v>
      </c>
      <c r="E5888">
        <v>89</v>
      </c>
      <c r="F5888">
        <v>950000</v>
      </c>
      <c r="G5888">
        <v>107</v>
      </c>
      <c r="H5888">
        <v>14</v>
      </c>
      <c r="I5888">
        <v>93</v>
      </c>
      <c r="J5888">
        <v>101650000</v>
      </c>
      <c r="K5888" s="2">
        <v>45812</v>
      </c>
      <c r="L5888">
        <v>6</v>
      </c>
      <c r="M5888" s="1" t="s">
        <v>22</v>
      </c>
      <c r="N5888" s="1" t="s">
        <v>32</v>
      </c>
      <c r="O5888" s="1" t="s">
        <v>33</v>
      </c>
      <c r="P5888" s="1" t="s">
        <v>25</v>
      </c>
      <c r="Q5888" s="1" t="s">
        <v>50</v>
      </c>
      <c r="R5888" s="1" t="s">
        <v>27</v>
      </c>
    </row>
    <row r="5889" spans="1:18" x14ac:dyDescent="0.3">
      <c r="A5889" s="1" t="s">
        <v>6047</v>
      </c>
      <c r="B5889" s="1" t="s">
        <v>99</v>
      </c>
      <c r="C5889" s="1" t="s">
        <v>164</v>
      </c>
      <c r="D5889" s="1" t="s">
        <v>21</v>
      </c>
      <c r="E5889">
        <v>75</v>
      </c>
      <c r="F5889">
        <v>3500</v>
      </c>
      <c r="G5889">
        <v>101</v>
      </c>
      <c r="H5889">
        <v>67</v>
      </c>
      <c r="I5889">
        <v>34</v>
      </c>
      <c r="J5889">
        <v>353500</v>
      </c>
      <c r="K5889" s="2">
        <v>45919</v>
      </c>
      <c r="L5889">
        <v>13</v>
      </c>
      <c r="M5889" s="1" t="s">
        <v>39</v>
      </c>
      <c r="N5889" s="1" t="s">
        <v>23</v>
      </c>
      <c r="O5889" s="1" t="s">
        <v>44</v>
      </c>
      <c r="P5889" s="1" t="s">
        <v>25</v>
      </c>
      <c r="Q5889" s="1" t="s">
        <v>50</v>
      </c>
      <c r="R5889" s="1" t="s">
        <v>27</v>
      </c>
    </row>
    <row r="5890" spans="1:18" x14ac:dyDescent="0.3">
      <c r="A5890" s="1" t="s">
        <v>6048</v>
      </c>
      <c r="B5890" s="1" t="s">
        <v>66</v>
      </c>
      <c r="C5890" s="1" t="s">
        <v>213</v>
      </c>
      <c r="D5890" s="1" t="s">
        <v>48</v>
      </c>
      <c r="E5890">
        <v>139</v>
      </c>
      <c r="F5890">
        <v>55000</v>
      </c>
      <c r="G5890">
        <v>148</v>
      </c>
      <c r="H5890">
        <v>115</v>
      </c>
      <c r="I5890">
        <v>33</v>
      </c>
      <c r="J5890">
        <v>8140000</v>
      </c>
      <c r="K5890" s="2">
        <v>45779</v>
      </c>
      <c r="L5890">
        <v>12</v>
      </c>
      <c r="M5890" s="1" t="s">
        <v>39</v>
      </c>
      <c r="N5890" s="1" t="s">
        <v>43</v>
      </c>
      <c r="O5890" s="1" t="s">
        <v>24</v>
      </c>
      <c r="P5890" s="1" t="s">
        <v>25</v>
      </c>
      <c r="Q5890" s="1" t="s">
        <v>26</v>
      </c>
      <c r="R5890" s="1" t="s">
        <v>59</v>
      </c>
    </row>
    <row r="5891" spans="1:18" x14ac:dyDescent="0.3">
      <c r="A5891" s="1" t="s">
        <v>6049</v>
      </c>
      <c r="B5891" s="1" t="s">
        <v>29</v>
      </c>
      <c r="C5891" s="1" t="s">
        <v>76</v>
      </c>
      <c r="D5891" s="1" t="s">
        <v>67</v>
      </c>
      <c r="E5891">
        <v>44</v>
      </c>
      <c r="F5891">
        <v>2200</v>
      </c>
      <c r="G5891">
        <v>59</v>
      </c>
      <c r="H5891">
        <v>43</v>
      </c>
      <c r="I5891">
        <v>16</v>
      </c>
      <c r="J5891">
        <v>129800</v>
      </c>
      <c r="K5891" s="2">
        <v>45929</v>
      </c>
      <c r="L5891">
        <v>7</v>
      </c>
      <c r="M5891" s="1" t="s">
        <v>22</v>
      </c>
      <c r="N5891" s="1" t="s">
        <v>43</v>
      </c>
      <c r="O5891" s="1" t="s">
        <v>44</v>
      </c>
      <c r="P5891" s="1" t="s">
        <v>25</v>
      </c>
      <c r="Q5891" s="1" t="s">
        <v>26</v>
      </c>
      <c r="R5891" s="1" t="s">
        <v>27</v>
      </c>
    </row>
    <row r="5892" spans="1:18" x14ac:dyDescent="0.3">
      <c r="A5892" s="1" t="s">
        <v>6050</v>
      </c>
      <c r="B5892" s="1" t="s">
        <v>87</v>
      </c>
      <c r="C5892" s="1" t="s">
        <v>301</v>
      </c>
      <c r="D5892" s="1" t="s">
        <v>72</v>
      </c>
      <c r="E5892">
        <v>143</v>
      </c>
      <c r="F5892">
        <v>9000</v>
      </c>
      <c r="G5892">
        <v>147</v>
      </c>
      <c r="H5892">
        <v>68</v>
      </c>
      <c r="I5892">
        <v>79</v>
      </c>
      <c r="J5892">
        <v>1323000</v>
      </c>
      <c r="K5892" s="2">
        <v>45958</v>
      </c>
      <c r="L5892">
        <v>8</v>
      </c>
      <c r="M5892" s="1" t="s">
        <v>22</v>
      </c>
      <c r="N5892" s="1" t="s">
        <v>23</v>
      </c>
      <c r="O5892" s="1" t="s">
        <v>24</v>
      </c>
      <c r="P5892" s="1" t="s">
        <v>25</v>
      </c>
      <c r="Q5892" s="1" t="s">
        <v>26</v>
      </c>
      <c r="R5892" s="1" t="s">
        <v>27</v>
      </c>
    </row>
    <row r="5893" spans="1:18" x14ac:dyDescent="0.3">
      <c r="A5893" s="1" t="s">
        <v>6051</v>
      </c>
      <c r="B5893" s="1" t="s">
        <v>66</v>
      </c>
      <c r="C5893" s="1" t="s">
        <v>196</v>
      </c>
      <c r="D5893" s="1" t="s">
        <v>64</v>
      </c>
      <c r="E5893">
        <v>30</v>
      </c>
      <c r="F5893">
        <v>850000</v>
      </c>
      <c r="G5893">
        <v>34</v>
      </c>
      <c r="H5893">
        <v>24</v>
      </c>
      <c r="I5893">
        <v>10</v>
      </c>
      <c r="J5893">
        <v>28900000</v>
      </c>
      <c r="K5893" s="2">
        <v>45686</v>
      </c>
      <c r="L5893">
        <v>11</v>
      </c>
      <c r="M5893" s="1" t="s">
        <v>39</v>
      </c>
      <c r="N5893" s="1" t="s">
        <v>23</v>
      </c>
      <c r="O5893" s="1" t="s">
        <v>24</v>
      </c>
      <c r="P5893" s="1" t="s">
        <v>25</v>
      </c>
      <c r="Q5893" s="1" t="s">
        <v>26</v>
      </c>
      <c r="R5893" s="1" t="s">
        <v>27</v>
      </c>
    </row>
    <row r="5894" spans="1:18" x14ac:dyDescent="0.3">
      <c r="A5894" s="1" t="s">
        <v>6052</v>
      </c>
      <c r="B5894" s="1" t="s">
        <v>19</v>
      </c>
      <c r="C5894" s="1" t="s">
        <v>30</v>
      </c>
      <c r="D5894" s="1" t="s">
        <v>64</v>
      </c>
      <c r="E5894">
        <v>140</v>
      </c>
      <c r="F5894">
        <v>12000</v>
      </c>
      <c r="G5894">
        <v>150</v>
      </c>
      <c r="H5894">
        <v>30</v>
      </c>
      <c r="I5894">
        <v>120</v>
      </c>
      <c r="J5894">
        <v>1800000</v>
      </c>
      <c r="K5894" s="2">
        <v>45793</v>
      </c>
      <c r="L5894">
        <v>9</v>
      </c>
      <c r="M5894" s="1" t="s">
        <v>22</v>
      </c>
      <c r="N5894" s="1" t="s">
        <v>23</v>
      </c>
      <c r="O5894" s="1" t="s">
        <v>44</v>
      </c>
      <c r="P5894" s="1" t="s">
        <v>25</v>
      </c>
      <c r="Q5894" s="1" t="s">
        <v>26</v>
      </c>
      <c r="R5894" s="1" t="s">
        <v>27</v>
      </c>
    </row>
    <row r="5895" spans="1:18" x14ac:dyDescent="0.3">
      <c r="A5895" s="1" t="s">
        <v>6053</v>
      </c>
      <c r="B5895" s="1" t="s">
        <v>66</v>
      </c>
      <c r="C5895" s="1" t="s">
        <v>78</v>
      </c>
      <c r="D5895" s="1" t="s">
        <v>91</v>
      </c>
      <c r="E5895">
        <v>123</v>
      </c>
      <c r="F5895">
        <v>150000</v>
      </c>
      <c r="G5895">
        <v>148</v>
      </c>
      <c r="H5895">
        <v>106</v>
      </c>
      <c r="I5895">
        <v>42</v>
      </c>
      <c r="J5895">
        <v>22200000</v>
      </c>
      <c r="K5895" s="2">
        <v>45812</v>
      </c>
      <c r="L5895">
        <v>11</v>
      </c>
      <c r="M5895" s="1" t="s">
        <v>39</v>
      </c>
      <c r="N5895" s="1" t="s">
        <v>32</v>
      </c>
      <c r="O5895" s="1" t="s">
        <v>85</v>
      </c>
      <c r="P5895" s="1" t="s">
        <v>25</v>
      </c>
      <c r="Q5895" s="1" t="s">
        <v>26</v>
      </c>
      <c r="R5895" s="1" t="s">
        <v>27</v>
      </c>
    </row>
    <row r="5896" spans="1:18" x14ac:dyDescent="0.3">
      <c r="A5896" s="1" t="s">
        <v>6054</v>
      </c>
      <c r="B5896" s="1" t="s">
        <v>99</v>
      </c>
      <c r="C5896" s="1" t="s">
        <v>418</v>
      </c>
      <c r="D5896" s="1" t="s">
        <v>91</v>
      </c>
      <c r="E5896">
        <v>150</v>
      </c>
      <c r="F5896">
        <v>180000</v>
      </c>
      <c r="G5896">
        <v>177</v>
      </c>
      <c r="H5896">
        <v>115</v>
      </c>
      <c r="I5896">
        <v>62</v>
      </c>
      <c r="J5896">
        <v>31860000</v>
      </c>
      <c r="K5896" s="2">
        <v>45896</v>
      </c>
      <c r="L5896">
        <v>3</v>
      </c>
      <c r="M5896" s="1" t="s">
        <v>55</v>
      </c>
      <c r="N5896" s="1" t="s">
        <v>23</v>
      </c>
      <c r="O5896" s="1" t="s">
        <v>33</v>
      </c>
      <c r="P5896" s="1" t="s">
        <v>25</v>
      </c>
      <c r="Q5896" s="1" t="s">
        <v>26</v>
      </c>
      <c r="R5896" s="1" t="s">
        <v>27</v>
      </c>
    </row>
    <row r="5897" spans="1:18" x14ac:dyDescent="0.3">
      <c r="A5897" s="1" t="s">
        <v>6055</v>
      </c>
      <c r="B5897" s="1" t="s">
        <v>46</v>
      </c>
      <c r="C5897" s="1" t="s">
        <v>84</v>
      </c>
      <c r="D5897" s="1" t="s">
        <v>48</v>
      </c>
      <c r="E5897">
        <v>115</v>
      </c>
      <c r="F5897">
        <v>180000</v>
      </c>
      <c r="G5897">
        <v>138</v>
      </c>
      <c r="H5897">
        <v>9</v>
      </c>
      <c r="I5897">
        <v>129</v>
      </c>
      <c r="J5897">
        <v>24840000</v>
      </c>
      <c r="K5897" s="2">
        <v>45937</v>
      </c>
      <c r="L5897">
        <v>1</v>
      </c>
      <c r="M5897" s="1" t="s">
        <v>55</v>
      </c>
      <c r="N5897" s="1" t="s">
        <v>23</v>
      </c>
      <c r="O5897" s="1" t="s">
        <v>44</v>
      </c>
      <c r="P5897" s="1" t="s">
        <v>49</v>
      </c>
      <c r="Q5897" s="1" t="s">
        <v>26</v>
      </c>
      <c r="R5897" s="1" t="s">
        <v>27</v>
      </c>
    </row>
    <row r="5898" spans="1:18" x14ac:dyDescent="0.3">
      <c r="A5898" s="1" t="s">
        <v>6056</v>
      </c>
      <c r="B5898" s="1" t="s">
        <v>104</v>
      </c>
      <c r="C5898" s="1" t="s">
        <v>231</v>
      </c>
      <c r="D5898" s="1" t="s">
        <v>91</v>
      </c>
      <c r="E5898">
        <v>112</v>
      </c>
      <c r="F5898">
        <v>12000</v>
      </c>
      <c r="G5898">
        <v>116</v>
      </c>
      <c r="H5898">
        <v>111</v>
      </c>
      <c r="I5898">
        <v>5</v>
      </c>
      <c r="J5898">
        <v>1392000</v>
      </c>
      <c r="K5898" s="2">
        <v>45671</v>
      </c>
      <c r="L5898">
        <v>1</v>
      </c>
      <c r="M5898" s="1" t="s">
        <v>55</v>
      </c>
      <c r="N5898" s="1" t="s">
        <v>23</v>
      </c>
      <c r="O5898" s="1" t="s">
        <v>33</v>
      </c>
      <c r="P5898" s="1" t="s">
        <v>25</v>
      </c>
      <c r="Q5898" s="1" t="s">
        <v>26</v>
      </c>
      <c r="R5898" s="1" t="s">
        <v>27</v>
      </c>
    </row>
    <row r="5899" spans="1:18" x14ac:dyDescent="0.3">
      <c r="A5899" s="1" t="s">
        <v>6057</v>
      </c>
      <c r="B5899" s="1" t="s">
        <v>66</v>
      </c>
      <c r="C5899" s="1" t="s">
        <v>111</v>
      </c>
      <c r="D5899" s="1" t="s">
        <v>58</v>
      </c>
      <c r="E5899">
        <v>50</v>
      </c>
      <c r="F5899">
        <v>25000</v>
      </c>
      <c r="G5899">
        <v>66</v>
      </c>
      <c r="H5899">
        <v>59</v>
      </c>
      <c r="I5899">
        <v>7</v>
      </c>
      <c r="J5899">
        <v>1650000</v>
      </c>
      <c r="K5899" s="2">
        <v>45973</v>
      </c>
      <c r="L5899">
        <v>8</v>
      </c>
      <c r="M5899" s="1" t="s">
        <v>22</v>
      </c>
      <c r="N5899" s="1" t="s">
        <v>23</v>
      </c>
      <c r="O5899" s="1" t="s">
        <v>24</v>
      </c>
      <c r="P5899" s="1" t="s">
        <v>25</v>
      </c>
      <c r="Q5899" s="1" t="s">
        <v>50</v>
      </c>
      <c r="R5899" s="1" t="s">
        <v>27</v>
      </c>
    </row>
    <row r="5900" spans="1:18" x14ac:dyDescent="0.3">
      <c r="A5900" s="1" t="s">
        <v>6058</v>
      </c>
      <c r="B5900" s="1" t="s">
        <v>107</v>
      </c>
      <c r="C5900" s="1" t="s">
        <v>679</v>
      </c>
      <c r="D5900" s="1" t="s">
        <v>38</v>
      </c>
      <c r="E5900">
        <v>148</v>
      </c>
      <c r="F5900">
        <v>25000</v>
      </c>
      <c r="G5900">
        <v>169</v>
      </c>
      <c r="H5900">
        <v>24</v>
      </c>
      <c r="I5900">
        <v>145</v>
      </c>
      <c r="J5900">
        <v>4225000</v>
      </c>
      <c r="K5900" s="2">
        <v>45714</v>
      </c>
      <c r="L5900">
        <v>7</v>
      </c>
      <c r="M5900" s="1" t="s">
        <v>22</v>
      </c>
      <c r="N5900" s="1" t="s">
        <v>43</v>
      </c>
      <c r="O5900" s="1" t="s">
        <v>24</v>
      </c>
      <c r="P5900" s="1" t="s">
        <v>25</v>
      </c>
      <c r="Q5900" s="1" t="s">
        <v>26</v>
      </c>
      <c r="R5900" s="1" t="s">
        <v>59</v>
      </c>
    </row>
    <row r="5901" spans="1:18" x14ac:dyDescent="0.3">
      <c r="A5901" s="1" t="s">
        <v>6059</v>
      </c>
      <c r="B5901" s="1" t="s">
        <v>87</v>
      </c>
      <c r="C5901" s="1" t="s">
        <v>270</v>
      </c>
      <c r="D5901" s="1" t="s">
        <v>67</v>
      </c>
      <c r="E5901">
        <v>60</v>
      </c>
      <c r="F5901">
        <v>1800</v>
      </c>
      <c r="G5901">
        <v>66</v>
      </c>
      <c r="H5901">
        <v>58</v>
      </c>
      <c r="I5901">
        <v>8</v>
      </c>
      <c r="J5901">
        <v>118800</v>
      </c>
      <c r="K5901" s="2">
        <v>45728</v>
      </c>
      <c r="L5901">
        <v>8</v>
      </c>
      <c r="M5901" s="1" t="s">
        <v>22</v>
      </c>
      <c r="N5901" s="1" t="s">
        <v>23</v>
      </c>
      <c r="O5901" s="1" t="s">
        <v>44</v>
      </c>
      <c r="P5901" s="1" t="s">
        <v>49</v>
      </c>
      <c r="Q5901" s="1" t="s">
        <v>59</v>
      </c>
      <c r="R5901" s="1" t="s">
        <v>34</v>
      </c>
    </row>
    <row r="5902" spans="1:18" x14ac:dyDescent="0.3">
      <c r="A5902" s="1" t="s">
        <v>6060</v>
      </c>
      <c r="B5902" s="1" t="s">
        <v>80</v>
      </c>
      <c r="C5902" s="1" t="s">
        <v>140</v>
      </c>
      <c r="D5902" s="1" t="s">
        <v>54</v>
      </c>
      <c r="E5902">
        <v>120</v>
      </c>
      <c r="F5902">
        <v>12000</v>
      </c>
      <c r="G5902">
        <v>134</v>
      </c>
      <c r="H5902">
        <v>118</v>
      </c>
      <c r="I5902">
        <v>16</v>
      </c>
      <c r="J5902">
        <v>1608000</v>
      </c>
      <c r="K5902" s="2">
        <v>45847</v>
      </c>
      <c r="L5902">
        <v>6</v>
      </c>
      <c r="M5902" s="1" t="s">
        <v>22</v>
      </c>
      <c r="N5902" s="1" t="s">
        <v>23</v>
      </c>
      <c r="O5902" s="1" t="s">
        <v>33</v>
      </c>
      <c r="P5902" s="1" t="s">
        <v>25</v>
      </c>
      <c r="Q5902" s="1" t="s">
        <v>50</v>
      </c>
      <c r="R5902" s="1" t="s">
        <v>27</v>
      </c>
    </row>
    <row r="5903" spans="1:18" x14ac:dyDescent="0.3">
      <c r="A5903" s="1" t="s">
        <v>6061</v>
      </c>
      <c r="B5903" s="1" t="s">
        <v>66</v>
      </c>
      <c r="C5903" s="1" t="s">
        <v>90</v>
      </c>
      <c r="D5903" s="1" t="s">
        <v>91</v>
      </c>
      <c r="E5903">
        <v>80</v>
      </c>
      <c r="F5903">
        <v>8500</v>
      </c>
      <c r="G5903">
        <v>81</v>
      </c>
      <c r="H5903">
        <v>50</v>
      </c>
      <c r="I5903">
        <v>31</v>
      </c>
      <c r="J5903">
        <v>688500</v>
      </c>
      <c r="K5903" s="2">
        <v>46010</v>
      </c>
      <c r="L5903">
        <v>13</v>
      </c>
      <c r="M5903" s="1" t="s">
        <v>39</v>
      </c>
      <c r="N5903" s="1" t="s">
        <v>23</v>
      </c>
      <c r="O5903" s="1" t="s">
        <v>44</v>
      </c>
      <c r="P5903" s="1" t="s">
        <v>25</v>
      </c>
      <c r="Q5903" s="1" t="s">
        <v>26</v>
      </c>
      <c r="R5903" s="1" t="s">
        <v>27</v>
      </c>
    </row>
    <row r="5904" spans="1:18" x14ac:dyDescent="0.3">
      <c r="A5904" s="1" t="s">
        <v>6062</v>
      </c>
      <c r="B5904" s="1" t="s">
        <v>41</v>
      </c>
      <c r="C5904" s="1" t="s">
        <v>170</v>
      </c>
      <c r="D5904" s="1" t="s">
        <v>38</v>
      </c>
      <c r="E5904">
        <v>21</v>
      </c>
      <c r="F5904">
        <v>45000</v>
      </c>
      <c r="G5904">
        <v>51</v>
      </c>
      <c r="H5904">
        <v>34</v>
      </c>
      <c r="I5904">
        <v>17</v>
      </c>
      <c r="J5904">
        <v>2295000</v>
      </c>
      <c r="K5904" s="2">
        <v>45850</v>
      </c>
      <c r="L5904">
        <v>8</v>
      </c>
      <c r="M5904" s="1" t="s">
        <v>22</v>
      </c>
      <c r="N5904" s="1" t="s">
        <v>32</v>
      </c>
      <c r="O5904" s="1" t="s">
        <v>24</v>
      </c>
      <c r="P5904" s="1" t="s">
        <v>25</v>
      </c>
      <c r="Q5904" s="1" t="s">
        <v>26</v>
      </c>
      <c r="R5904" s="1" t="s">
        <v>27</v>
      </c>
    </row>
    <row r="5905" spans="1:18" x14ac:dyDescent="0.3">
      <c r="A5905" s="1" t="s">
        <v>6063</v>
      </c>
      <c r="B5905" s="1" t="s">
        <v>80</v>
      </c>
      <c r="C5905" s="1" t="s">
        <v>88</v>
      </c>
      <c r="D5905" s="1" t="s">
        <v>58</v>
      </c>
      <c r="E5905">
        <v>70</v>
      </c>
      <c r="F5905">
        <v>18000</v>
      </c>
      <c r="G5905">
        <v>80</v>
      </c>
      <c r="H5905">
        <v>71</v>
      </c>
      <c r="I5905">
        <v>9</v>
      </c>
      <c r="J5905">
        <v>1440000</v>
      </c>
      <c r="K5905" s="2">
        <v>45917</v>
      </c>
      <c r="L5905">
        <v>14</v>
      </c>
      <c r="M5905" s="1" t="s">
        <v>39</v>
      </c>
      <c r="N5905" s="1" t="s">
        <v>23</v>
      </c>
      <c r="O5905" s="1" t="s">
        <v>24</v>
      </c>
      <c r="P5905" s="1" t="s">
        <v>25</v>
      </c>
      <c r="Q5905" s="1" t="s">
        <v>50</v>
      </c>
      <c r="R5905" s="1" t="s">
        <v>27</v>
      </c>
    </row>
    <row r="5906" spans="1:18" x14ac:dyDescent="0.3">
      <c r="A5906" s="1" t="s">
        <v>6064</v>
      </c>
      <c r="B5906" s="1" t="s">
        <v>107</v>
      </c>
      <c r="C5906" s="1" t="s">
        <v>284</v>
      </c>
      <c r="D5906" s="1" t="s">
        <v>31</v>
      </c>
      <c r="E5906">
        <v>101</v>
      </c>
      <c r="F5906">
        <v>2800</v>
      </c>
      <c r="G5906">
        <v>107</v>
      </c>
      <c r="H5906">
        <v>81</v>
      </c>
      <c r="I5906">
        <v>26</v>
      </c>
      <c r="J5906">
        <v>299600</v>
      </c>
      <c r="K5906" s="2">
        <v>45936</v>
      </c>
      <c r="L5906">
        <v>6</v>
      </c>
      <c r="M5906" s="1" t="s">
        <v>22</v>
      </c>
      <c r="N5906" s="1" t="s">
        <v>23</v>
      </c>
      <c r="O5906" s="1" t="s">
        <v>24</v>
      </c>
      <c r="P5906" s="1" t="s">
        <v>25</v>
      </c>
      <c r="Q5906" s="1" t="s">
        <v>26</v>
      </c>
      <c r="R5906" s="1" t="s">
        <v>27</v>
      </c>
    </row>
    <row r="5907" spans="1:18" x14ac:dyDescent="0.3">
      <c r="A5907" s="1" t="s">
        <v>6065</v>
      </c>
      <c r="B5907" s="1" t="s">
        <v>46</v>
      </c>
      <c r="C5907" s="1" t="s">
        <v>166</v>
      </c>
      <c r="D5907" s="1" t="s">
        <v>21</v>
      </c>
      <c r="E5907">
        <v>122</v>
      </c>
      <c r="F5907">
        <v>35000</v>
      </c>
      <c r="G5907">
        <v>141</v>
      </c>
      <c r="H5907">
        <v>64</v>
      </c>
      <c r="I5907">
        <v>77</v>
      </c>
      <c r="J5907">
        <v>4935000</v>
      </c>
      <c r="K5907" s="2">
        <v>45926</v>
      </c>
      <c r="L5907">
        <v>13</v>
      </c>
      <c r="M5907" s="1" t="s">
        <v>39</v>
      </c>
      <c r="N5907" s="1" t="s">
        <v>43</v>
      </c>
      <c r="O5907" s="1" t="s">
        <v>24</v>
      </c>
      <c r="P5907" s="1" t="s">
        <v>25</v>
      </c>
      <c r="Q5907" s="1" t="s">
        <v>26</v>
      </c>
      <c r="R5907" s="1" t="s">
        <v>27</v>
      </c>
    </row>
    <row r="5908" spans="1:18" x14ac:dyDescent="0.3">
      <c r="A5908" s="1" t="s">
        <v>6066</v>
      </c>
      <c r="B5908" s="1" t="s">
        <v>93</v>
      </c>
      <c r="C5908" s="1" t="s">
        <v>213</v>
      </c>
      <c r="D5908" s="1" t="s">
        <v>64</v>
      </c>
      <c r="E5908">
        <v>39</v>
      </c>
      <c r="F5908">
        <v>55000</v>
      </c>
      <c r="G5908">
        <v>54</v>
      </c>
      <c r="H5908">
        <v>43</v>
      </c>
      <c r="I5908">
        <v>11</v>
      </c>
      <c r="J5908">
        <v>2970000</v>
      </c>
      <c r="K5908" s="2">
        <v>45918</v>
      </c>
      <c r="L5908">
        <v>1</v>
      </c>
      <c r="M5908" s="1" t="s">
        <v>55</v>
      </c>
      <c r="N5908" s="1" t="s">
        <v>32</v>
      </c>
      <c r="O5908" s="1" t="s">
        <v>24</v>
      </c>
      <c r="P5908" s="1" t="s">
        <v>25</v>
      </c>
      <c r="Q5908" s="1" t="s">
        <v>26</v>
      </c>
      <c r="R5908" s="1" t="s">
        <v>27</v>
      </c>
    </row>
    <row r="5909" spans="1:18" x14ac:dyDescent="0.3">
      <c r="A5909" s="1" t="s">
        <v>6067</v>
      </c>
      <c r="B5909" s="1" t="s">
        <v>104</v>
      </c>
      <c r="C5909" s="1" t="s">
        <v>427</v>
      </c>
      <c r="D5909" s="1" t="s">
        <v>48</v>
      </c>
      <c r="E5909">
        <v>25</v>
      </c>
      <c r="F5909">
        <v>5000</v>
      </c>
      <c r="G5909">
        <v>48</v>
      </c>
      <c r="H5909">
        <v>18</v>
      </c>
      <c r="I5909">
        <v>30</v>
      </c>
      <c r="J5909">
        <v>240000</v>
      </c>
      <c r="K5909" s="2">
        <v>45711</v>
      </c>
      <c r="L5909">
        <v>11</v>
      </c>
      <c r="M5909" s="1" t="s">
        <v>39</v>
      </c>
      <c r="N5909" s="1" t="s">
        <v>32</v>
      </c>
      <c r="O5909" s="1" t="s">
        <v>24</v>
      </c>
      <c r="P5909" s="1" t="s">
        <v>25</v>
      </c>
      <c r="Q5909" s="1" t="s">
        <v>26</v>
      </c>
      <c r="R5909" s="1" t="s">
        <v>27</v>
      </c>
    </row>
    <row r="5910" spans="1:18" x14ac:dyDescent="0.3">
      <c r="A5910" s="1" t="s">
        <v>6068</v>
      </c>
      <c r="B5910" s="1" t="s">
        <v>19</v>
      </c>
      <c r="C5910" s="1" t="s">
        <v>410</v>
      </c>
      <c r="D5910" s="1" t="s">
        <v>91</v>
      </c>
      <c r="E5910">
        <v>44</v>
      </c>
      <c r="F5910">
        <v>25000</v>
      </c>
      <c r="G5910">
        <v>66</v>
      </c>
      <c r="H5910">
        <v>26</v>
      </c>
      <c r="I5910">
        <v>40</v>
      </c>
      <c r="J5910">
        <v>1650000</v>
      </c>
      <c r="K5910" s="2">
        <v>45833</v>
      </c>
      <c r="L5910">
        <v>13</v>
      </c>
      <c r="M5910" s="1" t="s">
        <v>39</v>
      </c>
      <c r="N5910" s="1" t="s">
        <v>23</v>
      </c>
      <c r="O5910" s="1" t="s">
        <v>44</v>
      </c>
      <c r="P5910" s="1" t="s">
        <v>49</v>
      </c>
      <c r="Q5910" s="1" t="s">
        <v>26</v>
      </c>
      <c r="R5910" s="1" t="s">
        <v>34</v>
      </c>
    </row>
    <row r="5911" spans="1:18" x14ac:dyDescent="0.3">
      <c r="A5911" s="1" t="s">
        <v>6069</v>
      </c>
      <c r="B5911" s="1" t="s">
        <v>133</v>
      </c>
      <c r="C5911" s="1" t="s">
        <v>69</v>
      </c>
      <c r="D5911" s="1" t="s">
        <v>38</v>
      </c>
      <c r="E5911">
        <v>38</v>
      </c>
      <c r="F5911">
        <v>65000</v>
      </c>
      <c r="G5911">
        <v>42</v>
      </c>
      <c r="H5911">
        <v>6</v>
      </c>
      <c r="I5911">
        <v>36</v>
      </c>
      <c r="J5911">
        <v>2730000</v>
      </c>
      <c r="K5911" s="2">
        <v>45745</v>
      </c>
      <c r="L5911">
        <v>1</v>
      </c>
      <c r="M5911" s="1" t="s">
        <v>55</v>
      </c>
      <c r="N5911" s="1" t="s">
        <v>32</v>
      </c>
      <c r="O5911" s="1" t="s">
        <v>24</v>
      </c>
      <c r="P5911" s="1" t="s">
        <v>25</v>
      </c>
      <c r="Q5911" s="1" t="s">
        <v>59</v>
      </c>
      <c r="R5911" s="1" t="s">
        <v>27</v>
      </c>
    </row>
    <row r="5912" spans="1:18" x14ac:dyDescent="0.3">
      <c r="A5912" s="1" t="s">
        <v>6070</v>
      </c>
      <c r="B5912" s="1" t="s">
        <v>52</v>
      </c>
      <c r="C5912" s="1" t="s">
        <v>415</v>
      </c>
      <c r="D5912" s="1" t="s">
        <v>21</v>
      </c>
      <c r="E5912">
        <v>114</v>
      </c>
      <c r="F5912">
        <v>12000</v>
      </c>
      <c r="G5912">
        <v>121</v>
      </c>
      <c r="H5912">
        <v>16</v>
      </c>
      <c r="I5912">
        <v>105</v>
      </c>
      <c r="J5912">
        <v>1452000</v>
      </c>
      <c r="K5912" s="2">
        <v>45958</v>
      </c>
      <c r="L5912">
        <v>5</v>
      </c>
      <c r="M5912" s="1" t="s">
        <v>55</v>
      </c>
      <c r="N5912" s="1" t="s">
        <v>23</v>
      </c>
      <c r="O5912" s="1" t="s">
        <v>33</v>
      </c>
      <c r="P5912" s="1" t="s">
        <v>49</v>
      </c>
      <c r="Q5912" s="1" t="s">
        <v>26</v>
      </c>
      <c r="R5912" s="1" t="s">
        <v>27</v>
      </c>
    </row>
    <row r="5913" spans="1:18" x14ac:dyDescent="0.3">
      <c r="A5913" s="1" t="s">
        <v>6071</v>
      </c>
      <c r="B5913" s="1" t="s">
        <v>133</v>
      </c>
      <c r="C5913" s="1" t="s">
        <v>308</v>
      </c>
      <c r="D5913" s="1" t="s">
        <v>67</v>
      </c>
      <c r="E5913">
        <v>71</v>
      </c>
      <c r="F5913">
        <v>8000</v>
      </c>
      <c r="G5913">
        <v>77</v>
      </c>
      <c r="H5913">
        <v>8</v>
      </c>
      <c r="I5913">
        <v>69</v>
      </c>
      <c r="J5913">
        <v>616000</v>
      </c>
      <c r="K5913" s="2">
        <v>45922</v>
      </c>
      <c r="L5913">
        <v>5</v>
      </c>
      <c r="M5913" s="1" t="s">
        <v>55</v>
      </c>
      <c r="N5913" s="1" t="s">
        <v>32</v>
      </c>
      <c r="O5913" s="1" t="s">
        <v>33</v>
      </c>
      <c r="P5913" s="1" t="s">
        <v>25</v>
      </c>
      <c r="Q5913" s="1" t="s">
        <v>26</v>
      </c>
      <c r="R5913" s="1" t="s">
        <v>59</v>
      </c>
    </row>
    <row r="5914" spans="1:18" x14ac:dyDescent="0.3">
      <c r="A5914" s="1" t="s">
        <v>6072</v>
      </c>
      <c r="B5914" s="1" t="s">
        <v>66</v>
      </c>
      <c r="C5914" s="1" t="s">
        <v>74</v>
      </c>
      <c r="D5914" s="1" t="s">
        <v>58</v>
      </c>
      <c r="E5914">
        <v>131</v>
      </c>
      <c r="F5914">
        <v>25000</v>
      </c>
      <c r="G5914">
        <v>151</v>
      </c>
      <c r="H5914">
        <v>65</v>
      </c>
      <c r="I5914">
        <v>86</v>
      </c>
      <c r="J5914">
        <v>3775000</v>
      </c>
      <c r="K5914" s="2">
        <v>45826</v>
      </c>
      <c r="L5914">
        <v>7</v>
      </c>
      <c r="M5914" s="1" t="s">
        <v>22</v>
      </c>
      <c r="N5914" s="1" t="s">
        <v>23</v>
      </c>
      <c r="O5914" s="1" t="s">
        <v>24</v>
      </c>
      <c r="P5914" s="1" t="s">
        <v>25</v>
      </c>
      <c r="Q5914" s="1" t="s">
        <v>26</v>
      </c>
      <c r="R5914" s="1" t="s">
        <v>27</v>
      </c>
    </row>
    <row r="5915" spans="1:18" x14ac:dyDescent="0.3">
      <c r="A5915" s="1" t="s">
        <v>6073</v>
      </c>
      <c r="B5915" s="1" t="s">
        <v>66</v>
      </c>
      <c r="C5915" s="1" t="s">
        <v>174</v>
      </c>
      <c r="D5915" s="1" t="s">
        <v>64</v>
      </c>
      <c r="E5915">
        <v>50</v>
      </c>
      <c r="F5915">
        <v>25000</v>
      </c>
      <c r="G5915">
        <v>62</v>
      </c>
      <c r="H5915">
        <v>49</v>
      </c>
      <c r="I5915">
        <v>13</v>
      </c>
      <c r="J5915">
        <v>1550000</v>
      </c>
      <c r="K5915" s="2">
        <v>45704</v>
      </c>
      <c r="L5915">
        <v>5</v>
      </c>
      <c r="M5915" s="1" t="s">
        <v>55</v>
      </c>
      <c r="N5915" s="1" t="s">
        <v>43</v>
      </c>
      <c r="O5915" s="1" t="s">
        <v>33</v>
      </c>
      <c r="P5915" s="1" t="s">
        <v>25</v>
      </c>
      <c r="Q5915" s="1" t="s">
        <v>50</v>
      </c>
      <c r="R5915" s="1" t="s">
        <v>27</v>
      </c>
    </row>
    <row r="5916" spans="1:18" x14ac:dyDescent="0.3">
      <c r="A5916" s="1" t="s">
        <v>6074</v>
      </c>
      <c r="B5916" s="1" t="s">
        <v>36</v>
      </c>
      <c r="C5916" s="1" t="s">
        <v>90</v>
      </c>
      <c r="D5916" s="1" t="s">
        <v>31</v>
      </c>
      <c r="E5916">
        <v>119</v>
      </c>
      <c r="F5916">
        <v>8500</v>
      </c>
      <c r="G5916">
        <v>147</v>
      </c>
      <c r="H5916">
        <v>119</v>
      </c>
      <c r="I5916">
        <v>28</v>
      </c>
      <c r="J5916">
        <v>1249500</v>
      </c>
      <c r="K5916" s="2">
        <v>45846</v>
      </c>
      <c r="L5916">
        <v>6</v>
      </c>
      <c r="M5916" s="1" t="s">
        <v>22</v>
      </c>
      <c r="N5916" s="1" t="s">
        <v>23</v>
      </c>
      <c r="O5916" s="1" t="s">
        <v>44</v>
      </c>
      <c r="P5916" s="1" t="s">
        <v>25</v>
      </c>
      <c r="Q5916" s="1" t="s">
        <v>26</v>
      </c>
      <c r="R5916" s="1" t="s">
        <v>27</v>
      </c>
    </row>
    <row r="5917" spans="1:18" x14ac:dyDescent="0.3">
      <c r="A5917" s="1" t="s">
        <v>6075</v>
      </c>
      <c r="B5917" s="1" t="s">
        <v>87</v>
      </c>
      <c r="C5917" s="1" t="s">
        <v>174</v>
      </c>
      <c r="D5917" s="1" t="s">
        <v>58</v>
      </c>
      <c r="E5917">
        <v>118</v>
      </c>
      <c r="F5917">
        <v>25000</v>
      </c>
      <c r="G5917">
        <v>144</v>
      </c>
      <c r="H5917">
        <v>61</v>
      </c>
      <c r="I5917">
        <v>83</v>
      </c>
      <c r="J5917">
        <v>3600000</v>
      </c>
      <c r="K5917" s="2">
        <v>45766</v>
      </c>
      <c r="L5917">
        <v>13</v>
      </c>
      <c r="M5917" s="1" t="s">
        <v>39</v>
      </c>
      <c r="N5917" s="1" t="s">
        <v>23</v>
      </c>
      <c r="O5917" s="1" t="s">
        <v>24</v>
      </c>
      <c r="P5917" s="1" t="s">
        <v>25</v>
      </c>
      <c r="Q5917" s="1" t="s">
        <v>59</v>
      </c>
      <c r="R5917" s="1" t="s">
        <v>27</v>
      </c>
    </row>
    <row r="5918" spans="1:18" x14ac:dyDescent="0.3">
      <c r="A5918" s="1" t="s">
        <v>6076</v>
      </c>
      <c r="B5918" s="1" t="s">
        <v>66</v>
      </c>
      <c r="C5918" s="1" t="s">
        <v>140</v>
      </c>
      <c r="D5918" s="1" t="s">
        <v>58</v>
      </c>
      <c r="E5918">
        <v>68</v>
      </c>
      <c r="F5918">
        <v>12000</v>
      </c>
      <c r="G5918">
        <v>89</v>
      </c>
      <c r="H5918">
        <v>51</v>
      </c>
      <c r="I5918">
        <v>38</v>
      </c>
      <c r="J5918">
        <v>1068000</v>
      </c>
      <c r="K5918" s="2">
        <v>45820</v>
      </c>
      <c r="L5918">
        <v>9</v>
      </c>
      <c r="M5918" s="1" t="s">
        <v>22</v>
      </c>
      <c r="N5918" s="1" t="s">
        <v>23</v>
      </c>
      <c r="O5918" s="1" t="s">
        <v>24</v>
      </c>
      <c r="P5918" s="1" t="s">
        <v>25</v>
      </c>
      <c r="Q5918" s="1" t="s">
        <v>26</v>
      </c>
      <c r="R5918" s="1" t="s">
        <v>27</v>
      </c>
    </row>
    <row r="5919" spans="1:18" x14ac:dyDescent="0.3">
      <c r="A5919" s="1" t="s">
        <v>6077</v>
      </c>
      <c r="B5919" s="1" t="s">
        <v>80</v>
      </c>
      <c r="C5919" s="1" t="s">
        <v>134</v>
      </c>
      <c r="D5919" s="1" t="s">
        <v>38</v>
      </c>
      <c r="E5919">
        <v>95</v>
      </c>
      <c r="F5919">
        <v>900000</v>
      </c>
      <c r="G5919">
        <v>103</v>
      </c>
      <c r="H5919">
        <v>41</v>
      </c>
      <c r="I5919">
        <v>62</v>
      </c>
      <c r="J5919">
        <v>92700000</v>
      </c>
      <c r="K5919" s="2">
        <v>45753</v>
      </c>
      <c r="L5919">
        <v>6</v>
      </c>
      <c r="M5919" s="1" t="s">
        <v>22</v>
      </c>
      <c r="N5919" s="1" t="s">
        <v>23</v>
      </c>
      <c r="O5919" s="1" t="s">
        <v>44</v>
      </c>
      <c r="P5919" s="1" t="s">
        <v>25</v>
      </c>
      <c r="Q5919" s="1" t="s">
        <v>26</v>
      </c>
      <c r="R5919" s="1" t="s">
        <v>27</v>
      </c>
    </row>
    <row r="5920" spans="1:18" x14ac:dyDescent="0.3">
      <c r="A5920" s="1" t="s">
        <v>6078</v>
      </c>
      <c r="B5920" s="1" t="s">
        <v>19</v>
      </c>
      <c r="C5920" s="1" t="s">
        <v>505</v>
      </c>
      <c r="D5920" s="1" t="s">
        <v>21</v>
      </c>
      <c r="E5920">
        <v>150</v>
      </c>
      <c r="F5920">
        <v>120000</v>
      </c>
      <c r="G5920">
        <v>174</v>
      </c>
      <c r="H5920">
        <v>84</v>
      </c>
      <c r="I5920">
        <v>90</v>
      </c>
      <c r="J5920">
        <v>20880000</v>
      </c>
      <c r="K5920" s="2">
        <v>46015</v>
      </c>
      <c r="L5920">
        <v>14</v>
      </c>
      <c r="M5920" s="1" t="s">
        <v>39</v>
      </c>
      <c r="N5920" s="1" t="s">
        <v>32</v>
      </c>
      <c r="O5920" s="1" t="s">
        <v>33</v>
      </c>
      <c r="P5920" s="1" t="s">
        <v>25</v>
      </c>
      <c r="Q5920" s="1" t="s">
        <v>26</v>
      </c>
      <c r="R5920" s="1" t="s">
        <v>27</v>
      </c>
    </row>
    <row r="5921" spans="1:18" x14ac:dyDescent="0.3">
      <c r="A5921" s="1" t="s">
        <v>6079</v>
      </c>
      <c r="B5921" s="1" t="s">
        <v>133</v>
      </c>
      <c r="C5921" s="1" t="s">
        <v>218</v>
      </c>
      <c r="D5921" s="1" t="s">
        <v>64</v>
      </c>
      <c r="E5921">
        <v>94</v>
      </c>
      <c r="F5921">
        <v>70000</v>
      </c>
      <c r="G5921">
        <v>100</v>
      </c>
      <c r="H5921">
        <v>99</v>
      </c>
      <c r="I5921">
        <v>1</v>
      </c>
      <c r="J5921">
        <v>7000000</v>
      </c>
      <c r="K5921" s="2">
        <v>45938</v>
      </c>
      <c r="L5921">
        <v>9</v>
      </c>
      <c r="M5921" s="1" t="s">
        <v>22</v>
      </c>
      <c r="N5921" s="1" t="s">
        <v>32</v>
      </c>
      <c r="O5921" s="1" t="s">
        <v>44</v>
      </c>
      <c r="P5921" s="1" t="s">
        <v>25</v>
      </c>
      <c r="Q5921" s="1" t="s">
        <v>26</v>
      </c>
      <c r="R5921" s="1" t="s">
        <v>27</v>
      </c>
    </row>
    <row r="5922" spans="1:18" x14ac:dyDescent="0.3">
      <c r="A5922" s="1" t="s">
        <v>6080</v>
      </c>
      <c r="B5922" s="1" t="s">
        <v>83</v>
      </c>
      <c r="C5922" s="1" t="s">
        <v>186</v>
      </c>
      <c r="D5922" s="1" t="s">
        <v>91</v>
      </c>
      <c r="E5922">
        <v>66</v>
      </c>
      <c r="F5922">
        <v>95000</v>
      </c>
      <c r="G5922">
        <v>90</v>
      </c>
      <c r="H5922">
        <v>10</v>
      </c>
      <c r="I5922">
        <v>80</v>
      </c>
      <c r="J5922">
        <v>8550000</v>
      </c>
      <c r="K5922" s="2">
        <v>45818</v>
      </c>
      <c r="L5922">
        <v>10</v>
      </c>
      <c r="M5922" s="1" t="s">
        <v>22</v>
      </c>
      <c r="N5922" s="1" t="s">
        <v>23</v>
      </c>
      <c r="O5922" s="1" t="s">
        <v>24</v>
      </c>
      <c r="P5922" s="1" t="s">
        <v>25</v>
      </c>
      <c r="Q5922" s="1" t="s">
        <v>59</v>
      </c>
      <c r="R5922" s="1" t="s">
        <v>59</v>
      </c>
    </row>
    <row r="5923" spans="1:18" x14ac:dyDescent="0.3">
      <c r="A5923" s="1" t="s">
        <v>6081</v>
      </c>
      <c r="B5923" s="1" t="s">
        <v>87</v>
      </c>
      <c r="C5923" s="1" t="s">
        <v>415</v>
      </c>
      <c r="D5923" s="1" t="s">
        <v>91</v>
      </c>
      <c r="E5923">
        <v>25</v>
      </c>
      <c r="F5923">
        <v>12000</v>
      </c>
      <c r="G5923">
        <v>43</v>
      </c>
      <c r="H5923">
        <v>27</v>
      </c>
      <c r="I5923">
        <v>16</v>
      </c>
      <c r="J5923">
        <v>516000</v>
      </c>
      <c r="K5923" s="2">
        <v>45882</v>
      </c>
      <c r="L5923">
        <v>3</v>
      </c>
      <c r="M5923" s="1" t="s">
        <v>55</v>
      </c>
      <c r="N5923" s="1" t="s">
        <v>32</v>
      </c>
      <c r="O5923" s="1" t="s">
        <v>24</v>
      </c>
      <c r="P5923" s="1" t="s">
        <v>25</v>
      </c>
      <c r="Q5923" s="1" t="s">
        <v>26</v>
      </c>
      <c r="R5923" s="1" t="s">
        <v>34</v>
      </c>
    </row>
    <row r="5924" spans="1:18" x14ac:dyDescent="0.3">
      <c r="A5924" s="1" t="s">
        <v>6082</v>
      </c>
      <c r="B5924" s="1" t="s">
        <v>19</v>
      </c>
      <c r="C5924" s="1" t="s">
        <v>108</v>
      </c>
      <c r="D5924" s="1" t="s">
        <v>91</v>
      </c>
      <c r="E5924">
        <v>68</v>
      </c>
      <c r="F5924">
        <v>15000</v>
      </c>
      <c r="G5924">
        <v>78</v>
      </c>
      <c r="H5924">
        <v>61</v>
      </c>
      <c r="I5924">
        <v>17</v>
      </c>
      <c r="J5924">
        <v>1170000</v>
      </c>
      <c r="K5924" s="2">
        <v>45769</v>
      </c>
      <c r="L5924">
        <v>13</v>
      </c>
      <c r="M5924" s="1" t="s">
        <v>39</v>
      </c>
      <c r="N5924" s="1" t="s">
        <v>43</v>
      </c>
      <c r="O5924" s="1" t="s">
        <v>24</v>
      </c>
      <c r="P5924" s="1" t="s">
        <v>49</v>
      </c>
      <c r="Q5924" s="1" t="s">
        <v>26</v>
      </c>
      <c r="R5924" s="1" t="s">
        <v>27</v>
      </c>
    </row>
    <row r="5925" spans="1:18" x14ac:dyDescent="0.3">
      <c r="A5925" s="1" t="s">
        <v>6083</v>
      </c>
      <c r="B5925" s="1" t="s">
        <v>83</v>
      </c>
      <c r="C5925" s="1" t="s">
        <v>418</v>
      </c>
      <c r="D5925" s="1" t="s">
        <v>64</v>
      </c>
      <c r="E5925">
        <v>28</v>
      </c>
      <c r="F5925">
        <v>180000</v>
      </c>
      <c r="G5925">
        <v>49</v>
      </c>
      <c r="H5925">
        <v>33</v>
      </c>
      <c r="I5925">
        <v>16</v>
      </c>
      <c r="J5925">
        <v>8820000</v>
      </c>
      <c r="K5925" s="2">
        <v>45914</v>
      </c>
      <c r="L5925">
        <v>2</v>
      </c>
      <c r="M5925" s="1" t="s">
        <v>55</v>
      </c>
      <c r="N5925" s="1" t="s">
        <v>32</v>
      </c>
      <c r="O5925" s="1" t="s">
        <v>24</v>
      </c>
      <c r="P5925" s="1" t="s">
        <v>25</v>
      </c>
      <c r="Q5925" s="1" t="s">
        <v>50</v>
      </c>
      <c r="R5925" s="1" t="s">
        <v>59</v>
      </c>
    </row>
    <row r="5926" spans="1:18" x14ac:dyDescent="0.3">
      <c r="A5926" s="1" t="s">
        <v>6084</v>
      </c>
      <c r="B5926" s="1" t="s">
        <v>41</v>
      </c>
      <c r="C5926" s="1" t="s">
        <v>410</v>
      </c>
      <c r="D5926" s="1" t="s">
        <v>58</v>
      </c>
      <c r="E5926">
        <v>86</v>
      </c>
      <c r="F5926">
        <v>25000</v>
      </c>
      <c r="G5926">
        <v>107</v>
      </c>
      <c r="H5926">
        <v>56</v>
      </c>
      <c r="I5926">
        <v>51</v>
      </c>
      <c r="J5926">
        <v>2675000</v>
      </c>
      <c r="K5926" s="2">
        <v>45854</v>
      </c>
      <c r="L5926">
        <v>11</v>
      </c>
      <c r="M5926" s="1" t="s">
        <v>39</v>
      </c>
      <c r="N5926" s="1" t="s">
        <v>32</v>
      </c>
      <c r="O5926" s="1" t="s">
        <v>24</v>
      </c>
      <c r="P5926" s="1" t="s">
        <v>25</v>
      </c>
      <c r="Q5926" s="1" t="s">
        <v>26</v>
      </c>
      <c r="R5926" s="1" t="s">
        <v>59</v>
      </c>
    </row>
    <row r="5927" spans="1:18" x14ac:dyDescent="0.3">
      <c r="A5927" s="1" t="s">
        <v>6085</v>
      </c>
      <c r="B5927" s="1" t="s">
        <v>41</v>
      </c>
      <c r="C5927" s="1" t="s">
        <v>158</v>
      </c>
      <c r="D5927" s="1" t="s">
        <v>91</v>
      </c>
      <c r="E5927">
        <v>105</v>
      </c>
      <c r="F5927">
        <v>300</v>
      </c>
      <c r="G5927">
        <v>119</v>
      </c>
      <c r="H5927">
        <v>7</v>
      </c>
      <c r="I5927">
        <v>112</v>
      </c>
      <c r="J5927">
        <v>35700</v>
      </c>
      <c r="K5927" s="2">
        <v>45703</v>
      </c>
      <c r="L5927">
        <v>8</v>
      </c>
      <c r="M5927" s="1" t="s">
        <v>22</v>
      </c>
      <c r="N5927" s="1" t="s">
        <v>23</v>
      </c>
      <c r="O5927" s="1" t="s">
        <v>44</v>
      </c>
      <c r="P5927" s="1" t="s">
        <v>25</v>
      </c>
      <c r="Q5927" s="1" t="s">
        <v>26</v>
      </c>
      <c r="R5927" s="1" t="s">
        <v>59</v>
      </c>
    </row>
    <row r="5928" spans="1:18" x14ac:dyDescent="0.3">
      <c r="A5928" s="1" t="s">
        <v>6086</v>
      </c>
      <c r="B5928" s="1" t="s">
        <v>87</v>
      </c>
      <c r="C5928" s="1" t="s">
        <v>284</v>
      </c>
      <c r="D5928" s="1" t="s">
        <v>48</v>
      </c>
      <c r="E5928">
        <v>31</v>
      </c>
      <c r="F5928">
        <v>2800</v>
      </c>
      <c r="G5928">
        <v>59</v>
      </c>
      <c r="H5928">
        <v>51</v>
      </c>
      <c r="I5928">
        <v>8</v>
      </c>
      <c r="J5928">
        <v>165200</v>
      </c>
      <c r="K5928" s="2">
        <v>45698</v>
      </c>
      <c r="L5928">
        <v>7</v>
      </c>
      <c r="M5928" s="1" t="s">
        <v>22</v>
      </c>
      <c r="N5928" s="1" t="s">
        <v>43</v>
      </c>
      <c r="O5928" s="1" t="s">
        <v>33</v>
      </c>
      <c r="P5928" s="1" t="s">
        <v>25</v>
      </c>
      <c r="Q5928" s="1" t="s">
        <v>59</v>
      </c>
      <c r="R5928" s="1" t="s">
        <v>27</v>
      </c>
    </row>
    <row r="5929" spans="1:18" x14ac:dyDescent="0.3">
      <c r="A5929" s="1" t="s">
        <v>6087</v>
      </c>
      <c r="B5929" s="1" t="s">
        <v>99</v>
      </c>
      <c r="C5929" s="1" t="s">
        <v>37</v>
      </c>
      <c r="D5929" s="1" t="s">
        <v>72</v>
      </c>
      <c r="E5929">
        <v>133</v>
      </c>
      <c r="F5929">
        <v>12000</v>
      </c>
      <c r="G5929">
        <v>135</v>
      </c>
      <c r="H5929">
        <v>103</v>
      </c>
      <c r="I5929">
        <v>32</v>
      </c>
      <c r="J5929">
        <v>1620000</v>
      </c>
      <c r="K5929" s="2">
        <v>45902</v>
      </c>
      <c r="L5929">
        <v>3</v>
      </c>
      <c r="M5929" s="1" t="s">
        <v>55</v>
      </c>
      <c r="N5929" s="1" t="s">
        <v>23</v>
      </c>
      <c r="O5929" s="1" t="s">
        <v>24</v>
      </c>
      <c r="P5929" s="1" t="s">
        <v>25</v>
      </c>
      <c r="Q5929" s="1" t="s">
        <v>50</v>
      </c>
      <c r="R5929" s="1" t="s">
        <v>27</v>
      </c>
    </row>
    <row r="5930" spans="1:18" x14ac:dyDescent="0.3">
      <c r="A5930" s="1" t="s">
        <v>6088</v>
      </c>
      <c r="B5930" s="1" t="s">
        <v>104</v>
      </c>
      <c r="C5930" s="1" t="s">
        <v>505</v>
      </c>
      <c r="D5930" s="1" t="s">
        <v>67</v>
      </c>
      <c r="E5930">
        <v>124</v>
      </c>
      <c r="F5930">
        <v>120000</v>
      </c>
      <c r="G5930">
        <v>151</v>
      </c>
      <c r="H5930">
        <v>63</v>
      </c>
      <c r="I5930">
        <v>88</v>
      </c>
      <c r="J5930">
        <v>18120000</v>
      </c>
      <c r="K5930" s="2">
        <v>45915</v>
      </c>
      <c r="L5930">
        <v>6</v>
      </c>
      <c r="M5930" s="1" t="s">
        <v>22</v>
      </c>
      <c r="N5930" s="1" t="s">
        <v>23</v>
      </c>
      <c r="O5930" s="1" t="s">
        <v>24</v>
      </c>
      <c r="P5930" s="1" t="s">
        <v>25</v>
      </c>
      <c r="Q5930" s="1" t="s">
        <v>26</v>
      </c>
      <c r="R5930" s="1" t="s">
        <v>27</v>
      </c>
    </row>
    <row r="5931" spans="1:18" x14ac:dyDescent="0.3">
      <c r="A5931" s="1" t="s">
        <v>6089</v>
      </c>
      <c r="B5931" s="1" t="s">
        <v>83</v>
      </c>
      <c r="C5931" s="1" t="s">
        <v>202</v>
      </c>
      <c r="D5931" s="1" t="s">
        <v>72</v>
      </c>
      <c r="E5931">
        <v>116</v>
      </c>
      <c r="F5931">
        <v>8000</v>
      </c>
      <c r="G5931">
        <v>117</v>
      </c>
      <c r="H5931">
        <v>78</v>
      </c>
      <c r="I5931">
        <v>39</v>
      </c>
      <c r="J5931">
        <v>936000</v>
      </c>
      <c r="K5931" s="2">
        <v>45677</v>
      </c>
      <c r="L5931">
        <v>2</v>
      </c>
      <c r="M5931" s="1" t="s">
        <v>55</v>
      </c>
      <c r="N5931" s="1" t="s">
        <v>43</v>
      </c>
      <c r="O5931" s="1" t="s">
        <v>33</v>
      </c>
      <c r="P5931" s="1" t="s">
        <v>25</v>
      </c>
      <c r="Q5931" s="1" t="s">
        <v>26</v>
      </c>
      <c r="R5931" s="1" t="s">
        <v>27</v>
      </c>
    </row>
    <row r="5932" spans="1:18" x14ac:dyDescent="0.3">
      <c r="A5932" s="1" t="s">
        <v>6090</v>
      </c>
      <c r="B5932" s="1" t="s">
        <v>93</v>
      </c>
      <c r="C5932" s="1" t="s">
        <v>218</v>
      </c>
      <c r="D5932" s="1" t="s">
        <v>67</v>
      </c>
      <c r="E5932">
        <v>57</v>
      </c>
      <c r="F5932">
        <v>70000</v>
      </c>
      <c r="G5932">
        <v>78</v>
      </c>
      <c r="H5932">
        <v>51</v>
      </c>
      <c r="I5932">
        <v>27</v>
      </c>
      <c r="J5932">
        <v>5460000</v>
      </c>
      <c r="K5932" s="2">
        <v>45817</v>
      </c>
      <c r="L5932">
        <v>5</v>
      </c>
      <c r="M5932" s="1" t="s">
        <v>55</v>
      </c>
      <c r="N5932" s="1" t="s">
        <v>23</v>
      </c>
      <c r="O5932" s="1" t="s">
        <v>33</v>
      </c>
      <c r="P5932" s="1" t="s">
        <v>25</v>
      </c>
      <c r="Q5932" s="1" t="s">
        <v>26</v>
      </c>
      <c r="R5932" s="1" t="s">
        <v>27</v>
      </c>
    </row>
    <row r="5933" spans="1:18" x14ac:dyDescent="0.3">
      <c r="A5933" s="1" t="s">
        <v>6091</v>
      </c>
      <c r="B5933" s="1" t="s">
        <v>80</v>
      </c>
      <c r="C5933" s="1" t="s">
        <v>121</v>
      </c>
      <c r="D5933" s="1" t="s">
        <v>31</v>
      </c>
      <c r="E5933">
        <v>51</v>
      </c>
      <c r="F5933">
        <v>3500</v>
      </c>
      <c r="G5933">
        <v>55</v>
      </c>
      <c r="H5933">
        <v>36</v>
      </c>
      <c r="I5933">
        <v>19</v>
      </c>
      <c r="J5933">
        <v>192500</v>
      </c>
      <c r="K5933" s="2">
        <v>45715</v>
      </c>
      <c r="L5933">
        <v>6</v>
      </c>
      <c r="M5933" s="1" t="s">
        <v>22</v>
      </c>
      <c r="N5933" s="1" t="s">
        <v>23</v>
      </c>
      <c r="O5933" s="1" t="s">
        <v>24</v>
      </c>
      <c r="P5933" s="1" t="s">
        <v>25</v>
      </c>
      <c r="Q5933" s="1" t="s">
        <v>50</v>
      </c>
      <c r="R5933" s="1" t="s">
        <v>27</v>
      </c>
    </row>
    <row r="5934" spans="1:18" x14ac:dyDescent="0.3">
      <c r="A5934" s="1" t="s">
        <v>6092</v>
      </c>
      <c r="B5934" s="1" t="s">
        <v>29</v>
      </c>
      <c r="C5934" s="1" t="s">
        <v>213</v>
      </c>
      <c r="D5934" s="1" t="s">
        <v>21</v>
      </c>
      <c r="E5934">
        <v>23</v>
      </c>
      <c r="F5934">
        <v>55000</v>
      </c>
      <c r="G5934">
        <v>35</v>
      </c>
      <c r="H5934">
        <v>29</v>
      </c>
      <c r="I5934">
        <v>6</v>
      </c>
      <c r="J5934">
        <v>1925000</v>
      </c>
      <c r="K5934" s="2">
        <v>45779</v>
      </c>
      <c r="L5934">
        <v>12</v>
      </c>
      <c r="M5934" s="1" t="s">
        <v>39</v>
      </c>
      <c r="N5934" s="1" t="s">
        <v>43</v>
      </c>
      <c r="O5934" s="1" t="s">
        <v>24</v>
      </c>
      <c r="P5934" s="1" t="s">
        <v>25</v>
      </c>
      <c r="Q5934" s="1" t="s">
        <v>59</v>
      </c>
      <c r="R5934" s="1" t="s">
        <v>27</v>
      </c>
    </row>
    <row r="5935" spans="1:18" x14ac:dyDescent="0.3">
      <c r="A5935" s="1" t="s">
        <v>6093</v>
      </c>
      <c r="B5935" s="1" t="s">
        <v>107</v>
      </c>
      <c r="C5935" s="1" t="s">
        <v>168</v>
      </c>
      <c r="D5935" s="1" t="s">
        <v>64</v>
      </c>
      <c r="E5935">
        <v>92</v>
      </c>
      <c r="F5935">
        <v>10000</v>
      </c>
      <c r="G5935">
        <v>104</v>
      </c>
      <c r="H5935">
        <v>90</v>
      </c>
      <c r="I5935">
        <v>14</v>
      </c>
      <c r="J5935">
        <v>1040000</v>
      </c>
      <c r="K5935" s="2">
        <v>45911</v>
      </c>
      <c r="L5935">
        <v>2</v>
      </c>
      <c r="M5935" s="1" t="s">
        <v>55</v>
      </c>
      <c r="N5935" s="1" t="s">
        <v>23</v>
      </c>
      <c r="O5935" s="1" t="s">
        <v>24</v>
      </c>
      <c r="P5935" s="1" t="s">
        <v>25</v>
      </c>
      <c r="Q5935" s="1" t="s">
        <v>26</v>
      </c>
      <c r="R5935" s="1" t="s">
        <v>34</v>
      </c>
    </row>
    <row r="5936" spans="1:18" x14ac:dyDescent="0.3">
      <c r="A5936" s="1" t="s">
        <v>6094</v>
      </c>
      <c r="B5936" s="1" t="s">
        <v>80</v>
      </c>
      <c r="C5936" s="1" t="s">
        <v>415</v>
      </c>
      <c r="D5936" s="1" t="s">
        <v>48</v>
      </c>
      <c r="E5936">
        <v>103</v>
      </c>
      <c r="F5936">
        <v>12000</v>
      </c>
      <c r="G5936">
        <v>125</v>
      </c>
      <c r="H5936">
        <v>119</v>
      </c>
      <c r="I5936">
        <v>6</v>
      </c>
      <c r="J5936">
        <v>1500000</v>
      </c>
      <c r="K5936" s="2">
        <v>45996</v>
      </c>
      <c r="L5936">
        <v>15</v>
      </c>
      <c r="M5936" s="1" t="s">
        <v>39</v>
      </c>
      <c r="N5936" s="1" t="s">
        <v>23</v>
      </c>
      <c r="O5936" s="1" t="s">
        <v>24</v>
      </c>
      <c r="P5936" s="1" t="s">
        <v>25</v>
      </c>
      <c r="Q5936" s="1" t="s">
        <v>26</v>
      </c>
      <c r="R5936" s="1" t="s">
        <v>27</v>
      </c>
    </row>
    <row r="5937" spans="1:18" x14ac:dyDescent="0.3">
      <c r="A5937" s="1" t="s">
        <v>6095</v>
      </c>
      <c r="B5937" s="1" t="s">
        <v>46</v>
      </c>
      <c r="C5937" s="1" t="s">
        <v>505</v>
      </c>
      <c r="D5937" s="1" t="s">
        <v>67</v>
      </c>
      <c r="E5937">
        <v>112</v>
      </c>
      <c r="F5937">
        <v>120000</v>
      </c>
      <c r="G5937">
        <v>131</v>
      </c>
      <c r="H5937">
        <v>43</v>
      </c>
      <c r="I5937">
        <v>88</v>
      </c>
      <c r="J5937">
        <v>15720000</v>
      </c>
      <c r="K5937" s="2">
        <v>45880</v>
      </c>
      <c r="L5937">
        <v>13</v>
      </c>
      <c r="M5937" s="1" t="s">
        <v>39</v>
      </c>
      <c r="N5937" s="1" t="s">
        <v>32</v>
      </c>
      <c r="O5937" s="1" t="s">
        <v>44</v>
      </c>
      <c r="P5937" s="1" t="s">
        <v>25</v>
      </c>
      <c r="Q5937" s="1" t="s">
        <v>50</v>
      </c>
      <c r="R5937" s="1" t="s">
        <v>27</v>
      </c>
    </row>
    <row r="5938" spans="1:18" x14ac:dyDescent="0.3">
      <c r="A5938" s="1" t="s">
        <v>6096</v>
      </c>
      <c r="B5938" s="1" t="s">
        <v>19</v>
      </c>
      <c r="C5938" s="1" t="s">
        <v>308</v>
      </c>
      <c r="D5938" s="1" t="s">
        <v>21</v>
      </c>
      <c r="E5938">
        <v>56</v>
      </c>
      <c r="F5938">
        <v>8000</v>
      </c>
      <c r="G5938">
        <v>83</v>
      </c>
      <c r="H5938">
        <v>68</v>
      </c>
      <c r="I5938">
        <v>15</v>
      </c>
      <c r="J5938">
        <v>664000</v>
      </c>
      <c r="K5938" s="2">
        <v>45778</v>
      </c>
      <c r="L5938">
        <v>6</v>
      </c>
      <c r="M5938" s="1" t="s">
        <v>22</v>
      </c>
      <c r="N5938" s="1" t="s">
        <v>43</v>
      </c>
      <c r="O5938" s="1" t="s">
        <v>24</v>
      </c>
      <c r="P5938" s="1" t="s">
        <v>25</v>
      </c>
      <c r="Q5938" s="1" t="s">
        <v>50</v>
      </c>
      <c r="R5938" s="1" t="s">
        <v>27</v>
      </c>
    </row>
    <row r="5939" spans="1:18" x14ac:dyDescent="0.3">
      <c r="A5939" s="1" t="s">
        <v>6097</v>
      </c>
      <c r="B5939" s="1" t="s">
        <v>52</v>
      </c>
      <c r="C5939" s="1" t="s">
        <v>301</v>
      </c>
      <c r="D5939" s="1" t="s">
        <v>67</v>
      </c>
      <c r="E5939">
        <v>60</v>
      </c>
      <c r="F5939">
        <v>9000</v>
      </c>
      <c r="G5939">
        <v>82</v>
      </c>
      <c r="H5939">
        <v>31</v>
      </c>
      <c r="I5939">
        <v>51</v>
      </c>
      <c r="J5939">
        <v>738000</v>
      </c>
      <c r="K5939" s="2">
        <v>45668</v>
      </c>
      <c r="L5939">
        <v>14</v>
      </c>
      <c r="M5939" s="1" t="s">
        <v>39</v>
      </c>
      <c r="N5939" s="1" t="s">
        <v>23</v>
      </c>
      <c r="O5939" s="1" t="s">
        <v>85</v>
      </c>
      <c r="P5939" s="1" t="s">
        <v>25</v>
      </c>
      <c r="Q5939" s="1" t="s">
        <v>50</v>
      </c>
      <c r="R5939" s="1" t="s">
        <v>27</v>
      </c>
    </row>
    <row r="5940" spans="1:18" x14ac:dyDescent="0.3">
      <c r="A5940" s="1" t="s">
        <v>6098</v>
      </c>
      <c r="B5940" s="1" t="s">
        <v>29</v>
      </c>
      <c r="C5940" s="1" t="s">
        <v>188</v>
      </c>
      <c r="D5940" s="1" t="s">
        <v>21</v>
      </c>
      <c r="E5940">
        <v>38</v>
      </c>
      <c r="F5940">
        <v>95000</v>
      </c>
      <c r="G5940">
        <v>54</v>
      </c>
      <c r="H5940">
        <v>16</v>
      </c>
      <c r="I5940">
        <v>38</v>
      </c>
      <c r="J5940">
        <v>5130000</v>
      </c>
      <c r="K5940" s="2">
        <v>45835</v>
      </c>
      <c r="L5940">
        <v>10</v>
      </c>
      <c r="M5940" s="1" t="s">
        <v>22</v>
      </c>
      <c r="N5940" s="1" t="s">
        <v>43</v>
      </c>
      <c r="O5940" s="1" t="s">
        <v>24</v>
      </c>
      <c r="P5940" s="1" t="s">
        <v>25</v>
      </c>
      <c r="Q5940" s="1" t="s">
        <v>26</v>
      </c>
      <c r="R5940" s="1" t="s">
        <v>27</v>
      </c>
    </row>
    <row r="5941" spans="1:18" x14ac:dyDescent="0.3">
      <c r="A5941" s="1" t="s">
        <v>6099</v>
      </c>
      <c r="B5941" s="1" t="s">
        <v>46</v>
      </c>
      <c r="C5941" s="1" t="s">
        <v>90</v>
      </c>
      <c r="D5941" s="1" t="s">
        <v>54</v>
      </c>
      <c r="E5941">
        <v>56</v>
      </c>
      <c r="F5941">
        <v>8500</v>
      </c>
      <c r="G5941">
        <v>72</v>
      </c>
      <c r="H5941">
        <v>10</v>
      </c>
      <c r="I5941">
        <v>62</v>
      </c>
      <c r="J5941">
        <v>612000</v>
      </c>
      <c r="K5941" s="2">
        <v>45919</v>
      </c>
      <c r="L5941">
        <v>8</v>
      </c>
      <c r="M5941" s="1" t="s">
        <v>22</v>
      </c>
      <c r="N5941" s="1" t="s">
        <v>32</v>
      </c>
      <c r="O5941" s="1" t="s">
        <v>24</v>
      </c>
      <c r="P5941" s="1" t="s">
        <v>25</v>
      </c>
      <c r="Q5941" s="1" t="s">
        <v>26</v>
      </c>
      <c r="R5941" s="1" t="s">
        <v>27</v>
      </c>
    </row>
    <row r="5942" spans="1:18" x14ac:dyDescent="0.3">
      <c r="A5942" s="1" t="s">
        <v>6100</v>
      </c>
      <c r="B5942" s="1" t="s">
        <v>99</v>
      </c>
      <c r="C5942" s="1" t="s">
        <v>125</v>
      </c>
      <c r="D5942" s="1" t="s">
        <v>72</v>
      </c>
      <c r="E5942">
        <v>51</v>
      </c>
      <c r="F5942">
        <v>4500</v>
      </c>
      <c r="G5942">
        <v>72</v>
      </c>
      <c r="H5942">
        <v>48</v>
      </c>
      <c r="I5942">
        <v>24</v>
      </c>
      <c r="J5942">
        <v>324000</v>
      </c>
      <c r="K5942" s="2">
        <v>45849</v>
      </c>
      <c r="L5942">
        <v>10</v>
      </c>
      <c r="M5942" s="1" t="s">
        <v>22</v>
      </c>
      <c r="N5942" s="1" t="s">
        <v>43</v>
      </c>
      <c r="O5942" s="1" t="s">
        <v>24</v>
      </c>
      <c r="P5942" s="1" t="s">
        <v>25</v>
      </c>
      <c r="Q5942" s="1" t="s">
        <v>59</v>
      </c>
      <c r="R5942" s="1" t="s">
        <v>27</v>
      </c>
    </row>
    <row r="5943" spans="1:18" x14ac:dyDescent="0.3">
      <c r="A5943" s="1" t="s">
        <v>6101</v>
      </c>
      <c r="B5943" s="1" t="s">
        <v>19</v>
      </c>
      <c r="C5943" s="1" t="s">
        <v>493</v>
      </c>
      <c r="D5943" s="1" t="s">
        <v>54</v>
      </c>
      <c r="E5943">
        <v>112</v>
      </c>
      <c r="F5943">
        <v>6500</v>
      </c>
      <c r="G5943">
        <v>119</v>
      </c>
      <c r="H5943">
        <v>62</v>
      </c>
      <c r="I5943">
        <v>57</v>
      </c>
      <c r="J5943">
        <v>773500</v>
      </c>
      <c r="K5943" s="2">
        <v>45946</v>
      </c>
      <c r="L5943">
        <v>15</v>
      </c>
      <c r="M5943" s="1" t="s">
        <v>39</v>
      </c>
      <c r="N5943" s="1" t="s">
        <v>23</v>
      </c>
      <c r="O5943" s="1" t="s">
        <v>44</v>
      </c>
      <c r="P5943" s="1" t="s">
        <v>25</v>
      </c>
      <c r="Q5943" s="1" t="s">
        <v>26</v>
      </c>
      <c r="R5943" s="1" t="s">
        <v>34</v>
      </c>
    </row>
    <row r="5944" spans="1:18" x14ac:dyDescent="0.3">
      <c r="A5944" s="1" t="s">
        <v>6102</v>
      </c>
      <c r="B5944" s="1" t="s">
        <v>66</v>
      </c>
      <c r="C5944" s="1" t="s">
        <v>348</v>
      </c>
      <c r="D5944" s="1" t="s">
        <v>72</v>
      </c>
      <c r="E5944">
        <v>96</v>
      </c>
      <c r="F5944">
        <v>30000</v>
      </c>
      <c r="G5944">
        <v>123</v>
      </c>
      <c r="H5944">
        <v>43</v>
      </c>
      <c r="I5944">
        <v>80</v>
      </c>
      <c r="J5944">
        <v>3690000</v>
      </c>
      <c r="K5944" s="2">
        <v>45692</v>
      </c>
      <c r="L5944">
        <v>1</v>
      </c>
      <c r="M5944" s="1" t="s">
        <v>55</v>
      </c>
      <c r="N5944" s="1" t="s">
        <v>23</v>
      </c>
      <c r="O5944" s="1" t="s">
        <v>24</v>
      </c>
      <c r="P5944" s="1" t="s">
        <v>25</v>
      </c>
      <c r="Q5944" s="1" t="s">
        <v>26</v>
      </c>
      <c r="R5944" s="1" t="s">
        <v>34</v>
      </c>
    </row>
    <row r="5945" spans="1:18" x14ac:dyDescent="0.3">
      <c r="A5945" s="1" t="s">
        <v>6103</v>
      </c>
      <c r="B5945" s="1" t="s">
        <v>36</v>
      </c>
      <c r="C5945" s="1" t="s">
        <v>164</v>
      </c>
      <c r="D5945" s="1" t="s">
        <v>67</v>
      </c>
      <c r="E5945">
        <v>102</v>
      </c>
      <c r="F5945">
        <v>3500</v>
      </c>
      <c r="G5945">
        <v>131</v>
      </c>
      <c r="H5945">
        <v>18</v>
      </c>
      <c r="I5945">
        <v>113</v>
      </c>
      <c r="J5945">
        <v>458500</v>
      </c>
      <c r="K5945" s="2">
        <v>45682</v>
      </c>
      <c r="L5945">
        <v>3</v>
      </c>
      <c r="M5945" s="1" t="s">
        <v>55</v>
      </c>
      <c r="N5945" s="1" t="s">
        <v>32</v>
      </c>
      <c r="O5945" s="1" t="s">
        <v>33</v>
      </c>
      <c r="P5945" s="1" t="s">
        <v>25</v>
      </c>
      <c r="Q5945" s="1" t="s">
        <v>50</v>
      </c>
      <c r="R5945" s="1" t="s">
        <v>27</v>
      </c>
    </row>
    <row r="5946" spans="1:18" x14ac:dyDescent="0.3">
      <c r="A5946" s="1" t="s">
        <v>6104</v>
      </c>
      <c r="B5946" s="1" t="s">
        <v>87</v>
      </c>
      <c r="C5946" s="1" t="s">
        <v>270</v>
      </c>
      <c r="D5946" s="1" t="s">
        <v>31</v>
      </c>
      <c r="E5946">
        <v>28</v>
      </c>
      <c r="F5946">
        <v>1800</v>
      </c>
      <c r="G5946">
        <v>34</v>
      </c>
      <c r="H5946">
        <v>19</v>
      </c>
      <c r="I5946">
        <v>15</v>
      </c>
      <c r="J5946">
        <v>61200</v>
      </c>
      <c r="K5946" s="2">
        <v>45862</v>
      </c>
      <c r="L5946">
        <v>15</v>
      </c>
      <c r="M5946" s="1" t="s">
        <v>39</v>
      </c>
      <c r="N5946" s="1" t="s">
        <v>32</v>
      </c>
      <c r="O5946" s="1" t="s">
        <v>24</v>
      </c>
      <c r="P5946" s="1" t="s">
        <v>25</v>
      </c>
      <c r="Q5946" s="1" t="s">
        <v>26</v>
      </c>
      <c r="R5946" s="1" t="s">
        <v>27</v>
      </c>
    </row>
    <row r="5947" spans="1:18" x14ac:dyDescent="0.3">
      <c r="A5947" s="1" t="s">
        <v>6105</v>
      </c>
      <c r="B5947" s="1" t="s">
        <v>46</v>
      </c>
      <c r="C5947" s="1" t="s">
        <v>105</v>
      </c>
      <c r="D5947" s="1" t="s">
        <v>58</v>
      </c>
      <c r="E5947">
        <v>148</v>
      </c>
      <c r="F5947">
        <v>6500</v>
      </c>
      <c r="G5947">
        <v>148</v>
      </c>
      <c r="H5947">
        <v>64</v>
      </c>
      <c r="I5947">
        <v>84</v>
      </c>
      <c r="J5947">
        <v>962000</v>
      </c>
      <c r="K5947" s="2">
        <v>45938</v>
      </c>
      <c r="L5947">
        <v>7</v>
      </c>
      <c r="M5947" s="1" t="s">
        <v>22</v>
      </c>
      <c r="N5947" s="1" t="s">
        <v>23</v>
      </c>
      <c r="O5947" s="1" t="s">
        <v>44</v>
      </c>
      <c r="P5947" s="1" t="s">
        <v>25</v>
      </c>
      <c r="Q5947" s="1" t="s">
        <v>26</v>
      </c>
      <c r="R5947" s="1" t="s">
        <v>34</v>
      </c>
    </row>
    <row r="5948" spans="1:18" x14ac:dyDescent="0.3">
      <c r="A5948" s="1" t="s">
        <v>6106</v>
      </c>
      <c r="B5948" s="1" t="s">
        <v>41</v>
      </c>
      <c r="C5948" s="1" t="s">
        <v>258</v>
      </c>
      <c r="D5948" s="1" t="s">
        <v>21</v>
      </c>
      <c r="E5948">
        <v>116</v>
      </c>
      <c r="F5948">
        <v>650000</v>
      </c>
      <c r="G5948">
        <v>134</v>
      </c>
      <c r="H5948">
        <v>46</v>
      </c>
      <c r="I5948">
        <v>88</v>
      </c>
      <c r="J5948">
        <v>87100000</v>
      </c>
      <c r="K5948" s="2">
        <v>45798</v>
      </c>
      <c r="L5948">
        <v>4</v>
      </c>
      <c r="M5948" s="1" t="s">
        <v>55</v>
      </c>
      <c r="N5948" s="1" t="s">
        <v>43</v>
      </c>
      <c r="O5948" s="1" t="s">
        <v>44</v>
      </c>
      <c r="P5948" s="1" t="s">
        <v>49</v>
      </c>
      <c r="Q5948" s="1" t="s">
        <v>26</v>
      </c>
      <c r="R5948" s="1" t="s">
        <v>59</v>
      </c>
    </row>
    <row r="5949" spans="1:18" x14ac:dyDescent="0.3">
      <c r="A5949" s="1" t="s">
        <v>6107</v>
      </c>
      <c r="B5949" s="1" t="s">
        <v>83</v>
      </c>
      <c r="C5949" s="1" t="s">
        <v>427</v>
      </c>
      <c r="D5949" s="1" t="s">
        <v>21</v>
      </c>
      <c r="E5949">
        <v>138</v>
      </c>
      <c r="F5949">
        <v>5000</v>
      </c>
      <c r="G5949">
        <v>149</v>
      </c>
      <c r="H5949">
        <v>16</v>
      </c>
      <c r="I5949">
        <v>133</v>
      </c>
      <c r="J5949">
        <v>745000</v>
      </c>
      <c r="K5949" s="2">
        <v>45692</v>
      </c>
      <c r="L5949">
        <v>9</v>
      </c>
      <c r="M5949" s="1" t="s">
        <v>22</v>
      </c>
      <c r="N5949" s="1" t="s">
        <v>23</v>
      </c>
      <c r="O5949" s="1" t="s">
        <v>24</v>
      </c>
      <c r="P5949" s="1" t="s">
        <v>25</v>
      </c>
      <c r="Q5949" s="1" t="s">
        <v>50</v>
      </c>
      <c r="R5949" s="1" t="s">
        <v>59</v>
      </c>
    </row>
    <row r="5950" spans="1:18" x14ac:dyDescent="0.3">
      <c r="A5950" s="1" t="s">
        <v>6108</v>
      </c>
      <c r="B5950" s="1" t="s">
        <v>52</v>
      </c>
      <c r="C5950" s="1" t="s">
        <v>398</v>
      </c>
      <c r="D5950" s="1" t="s">
        <v>54</v>
      </c>
      <c r="E5950">
        <v>74</v>
      </c>
      <c r="F5950">
        <v>3500000</v>
      </c>
      <c r="G5950">
        <v>90</v>
      </c>
      <c r="H5950">
        <v>65</v>
      </c>
      <c r="I5950">
        <v>25</v>
      </c>
      <c r="J5950">
        <v>315000000</v>
      </c>
      <c r="K5950" s="2">
        <v>45834</v>
      </c>
      <c r="L5950">
        <v>6</v>
      </c>
      <c r="M5950" s="1" t="s">
        <v>22</v>
      </c>
      <c r="N5950" s="1" t="s">
        <v>23</v>
      </c>
      <c r="O5950" s="1" t="s">
        <v>44</v>
      </c>
      <c r="P5950" s="1" t="s">
        <v>25</v>
      </c>
      <c r="Q5950" s="1" t="s">
        <v>26</v>
      </c>
      <c r="R5950" s="1" t="s">
        <v>27</v>
      </c>
    </row>
    <row r="5951" spans="1:18" x14ac:dyDescent="0.3">
      <c r="A5951" s="1" t="s">
        <v>6109</v>
      </c>
      <c r="B5951" s="1" t="s">
        <v>133</v>
      </c>
      <c r="C5951" s="1" t="s">
        <v>119</v>
      </c>
      <c r="D5951" s="1" t="s">
        <v>58</v>
      </c>
      <c r="E5951">
        <v>23</v>
      </c>
      <c r="F5951">
        <v>4500</v>
      </c>
      <c r="G5951">
        <v>53</v>
      </c>
      <c r="H5951">
        <v>26</v>
      </c>
      <c r="I5951">
        <v>27</v>
      </c>
      <c r="J5951">
        <v>238500</v>
      </c>
      <c r="K5951" s="2">
        <v>45927</v>
      </c>
      <c r="L5951">
        <v>4</v>
      </c>
      <c r="M5951" s="1" t="s">
        <v>55</v>
      </c>
      <c r="N5951" s="1" t="s">
        <v>23</v>
      </c>
      <c r="O5951" s="1" t="s">
        <v>24</v>
      </c>
      <c r="P5951" s="1" t="s">
        <v>25</v>
      </c>
      <c r="Q5951" s="1" t="s">
        <v>26</v>
      </c>
      <c r="R5951" s="1" t="s">
        <v>34</v>
      </c>
    </row>
    <row r="5952" spans="1:18" x14ac:dyDescent="0.3">
      <c r="A5952" s="1" t="s">
        <v>6110</v>
      </c>
      <c r="B5952" s="1" t="s">
        <v>19</v>
      </c>
      <c r="C5952" s="1" t="s">
        <v>142</v>
      </c>
      <c r="D5952" s="1" t="s">
        <v>64</v>
      </c>
      <c r="E5952">
        <v>48</v>
      </c>
      <c r="F5952">
        <v>1200</v>
      </c>
      <c r="G5952">
        <v>51</v>
      </c>
      <c r="H5952">
        <v>28</v>
      </c>
      <c r="I5952">
        <v>23</v>
      </c>
      <c r="J5952">
        <v>61200</v>
      </c>
      <c r="K5952" s="2">
        <v>45681</v>
      </c>
      <c r="L5952">
        <v>14</v>
      </c>
      <c r="M5952" s="1" t="s">
        <v>39</v>
      </c>
      <c r="N5952" s="1" t="s">
        <v>23</v>
      </c>
      <c r="O5952" s="1" t="s">
        <v>85</v>
      </c>
      <c r="P5952" s="1" t="s">
        <v>25</v>
      </c>
      <c r="Q5952" s="1" t="s">
        <v>26</v>
      </c>
      <c r="R5952" s="1" t="s">
        <v>27</v>
      </c>
    </row>
    <row r="5953" spans="1:18" x14ac:dyDescent="0.3">
      <c r="A5953" s="1" t="s">
        <v>6111</v>
      </c>
      <c r="B5953" s="1" t="s">
        <v>93</v>
      </c>
      <c r="C5953" s="1" t="s">
        <v>318</v>
      </c>
      <c r="D5953" s="1" t="s">
        <v>72</v>
      </c>
      <c r="E5953">
        <v>96</v>
      </c>
      <c r="F5953">
        <v>45000</v>
      </c>
      <c r="G5953">
        <v>113</v>
      </c>
      <c r="H5953">
        <v>49</v>
      </c>
      <c r="I5953">
        <v>64</v>
      </c>
      <c r="J5953">
        <v>5085000</v>
      </c>
      <c r="K5953" s="2">
        <v>45827</v>
      </c>
      <c r="L5953">
        <v>6</v>
      </c>
      <c r="M5953" s="1" t="s">
        <v>22</v>
      </c>
      <c r="N5953" s="1" t="s">
        <v>23</v>
      </c>
      <c r="O5953" s="1" t="s">
        <v>24</v>
      </c>
      <c r="P5953" s="1" t="s">
        <v>25</v>
      </c>
      <c r="Q5953" s="1" t="s">
        <v>50</v>
      </c>
      <c r="R5953" s="1" t="s">
        <v>27</v>
      </c>
    </row>
    <row r="5954" spans="1:18" x14ac:dyDescent="0.3">
      <c r="A5954" s="1" t="s">
        <v>6112</v>
      </c>
      <c r="B5954" s="1" t="s">
        <v>36</v>
      </c>
      <c r="C5954" s="1" t="s">
        <v>233</v>
      </c>
      <c r="D5954" s="1" t="s">
        <v>31</v>
      </c>
      <c r="E5954">
        <v>55</v>
      </c>
      <c r="F5954">
        <v>15000</v>
      </c>
      <c r="G5954">
        <v>65</v>
      </c>
      <c r="H5954">
        <v>61</v>
      </c>
      <c r="I5954">
        <v>4</v>
      </c>
      <c r="J5954">
        <v>975000</v>
      </c>
      <c r="K5954" s="2">
        <v>45664</v>
      </c>
      <c r="L5954">
        <v>3</v>
      </c>
      <c r="M5954" s="1" t="s">
        <v>55</v>
      </c>
      <c r="N5954" s="1" t="s">
        <v>23</v>
      </c>
      <c r="O5954" s="1" t="s">
        <v>24</v>
      </c>
      <c r="P5954" s="1" t="s">
        <v>25</v>
      </c>
      <c r="Q5954" s="1" t="s">
        <v>26</v>
      </c>
      <c r="R5954" s="1" t="s">
        <v>27</v>
      </c>
    </row>
    <row r="5955" spans="1:18" x14ac:dyDescent="0.3">
      <c r="A5955" s="1" t="s">
        <v>6113</v>
      </c>
      <c r="B5955" s="1" t="s">
        <v>29</v>
      </c>
      <c r="C5955" s="1" t="s">
        <v>296</v>
      </c>
      <c r="D5955" s="1" t="s">
        <v>54</v>
      </c>
      <c r="E5955">
        <v>54</v>
      </c>
      <c r="F5955">
        <v>4200000</v>
      </c>
      <c r="G5955">
        <v>72</v>
      </c>
      <c r="H5955">
        <v>26</v>
      </c>
      <c r="I5955">
        <v>46</v>
      </c>
      <c r="J5955">
        <v>302400000</v>
      </c>
      <c r="K5955" s="2">
        <v>45713</v>
      </c>
      <c r="L5955">
        <v>14</v>
      </c>
      <c r="M5955" s="1" t="s">
        <v>39</v>
      </c>
      <c r="N5955" s="1" t="s">
        <v>32</v>
      </c>
      <c r="O5955" s="1" t="s">
        <v>44</v>
      </c>
      <c r="P5955" s="1" t="s">
        <v>25</v>
      </c>
      <c r="Q5955" s="1" t="s">
        <v>26</v>
      </c>
      <c r="R5955" s="1" t="s">
        <v>27</v>
      </c>
    </row>
    <row r="5956" spans="1:18" x14ac:dyDescent="0.3">
      <c r="A5956" s="1" t="s">
        <v>6114</v>
      </c>
      <c r="B5956" s="1" t="s">
        <v>29</v>
      </c>
      <c r="C5956" s="1" t="s">
        <v>410</v>
      </c>
      <c r="D5956" s="1" t="s">
        <v>21</v>
      </c>
      <c r="E5956">
        <v>122</v>
      </c>
      <c r="F5956">
        <v>25000</v>
      </c>
      <c r="G5956">
        <v>142</v>
      </c>
      <c r="H5956">
        <v>67</v>
      </c>
      <c r="I5956">
        <v>75</v>
      </c>
      <c r="J5956">
        <v>3550000</v>
      </c>
      <c r="K5956" s="2">
        <v>45940</v>
      </c>
      <c r="L5956">
        <v>1</v>
      </c>
      <c r="M5956" s="1" t="s">
        <v>55</v>
      </c>
      <c r="N5956" s="1" t="s">
        <v>32</v>
      </c>
      <c r="O5956" s="1" t="s">
        <v>44</v>
      </c>
      <c r="P5956" s="1" t="s">
        <v>25</v>
      </c>
      <c r="Q5956" s="1" t="s">
        <v>26</v>
      </c>
      <c r="R5956" s="1" t="s">
        <v>27</v>
      </c>
    </row>
    <row r="5957" spans="1:18" x14ac:dyDescent="0.3">
      <c r="A5957" s="1" t="s">
        <v>6115</v>
      </c>
      <c r="B5957" s="1" t="s">
        <v>93</v>
      </c>
      <c r="C5957" s="1" t="s">
        <v>513</v>
      </c>
      <c r="D5957" s="1" t="s">
        <v>38</v>
      </c>
      <c r="E5957">
        <v>116</v>
      </c>
      <c r="F5957">
        <v>5000</v>
      </c>
      <c r="G5957">
        <v>126</v>
      </c>
      <c r="H5957">
        <v>78</v>
      </c>
      <c r="I5957">
        <v>48</v>
      </c>
      <c r="J5957">
        <v>630000</v>
      </c>
      <c r="K5957" s="2">
        <v>45877</v>
      </c>
      <c r="L5957">
        <v>11</v>
      </c>
      <c r="M5957" s="1" t="s">
        <v>39</v>
      </c>
      <c r="N5957" s="1" t="s">
        <v>43</v>
      </c>
      <c r="O5957" s="1" t="s">
        <v>24</v>
      </c>
      <c r="P5957" s="1" t="s">
        <v>25</v>
      </c>
      <c r="Q5957" s="1" t="s">
        <v>50</v>
      </c>
      <c r="R5957" s="1" t="s">
        <v>27</v>
      </c>
    </row>
    <row r="5958" spans="1:18" x14ac:dyDescent="0.3">
      <c r="A5958" s="1" t="s">
        <v>6116</v>
      </c>
      <c r="B5958" s="1" t="s">
        <v>83</v>
      </c>
      <c r="C5958" s="1" t="s">
        <v>273</v>
      </c>
      <c r="D5958" s="1" t="s">
        <v>21</v>
      </c>
      <c r="E5958">
        <v>63</v>
      </c>
      <c r="F5958">
        <v>18000</v>
      </c>
      <c r="G5958">
        <v>82</v>
      </c>
      <c r="H5958">
        <v>47</v>
      </c>
      <c r="I5958">
        <v>35</v>
      </c>
      <c r="J5958">
        <v>1476000</v>
      </c>
      <c r="K5958" s="2">
        <v>45967</v>
      </c>
      <c r="L5958">
        <v>13</v>
      </c>
      <c r="M5958" s="1" t="s">
        <v>39</v>
      </c>
      <c r="N5958" s="1" t="s">
        <v>32</v>
      </c>
      <c r="O5958" s="1" t="s">
        <v>44</v>
      </c>
      <c r="P5958" s="1" t="s">
        <v>25</v>
      </c>
      <c r="Q5958" s="1" t="s">
        <v>26</v>
      </c>
      <c r="R5958" s="1" t="s">
        <v>27</v>
      </c>
    </row>
    <row r="5959" spans="1:18" x14ac:dyDescent="0.3">
      <c r="A5959" s="1" t="s">
        <v>6117</v>
      </c>
      <c r="B5959" s="1" t="s">
        <v>46</v>
      </c>
      <c r="C5959" s="1" t="s">
        <v>188</v>
      </c>
      <c r="D5959" s="1" t="s">
        <v>67</v>
      </c>
      <c r="E5959">
        <v>93</v>
      </c>
      <c r="F5959">
        <v>95000</v>
      </c>
      <c r="G5959">
        <v>113</v>
      </c>
      <c r="H5959">
        <v>103</v>
      </c>
      <c r="I5959">
        <v>10</v>
      </c>
      <c r="J5959">
        <v>10735000</v>
      </c>
      <c r="K5959" s="2">
        <v>45825</v>
      </c>
      <c r="L5959">
        <v>14</v>
      </c>
      <c r="M5959" s="1" t="s">
        <v>39</v>
      </c>
      <c r="N5959" s="1" t="s">
        <v>23</v>
      </c>
      <c r="O5959" s="1" t="s">
        <v>44</v>
      </c>
      <c r="P5959" s="1" t="s">
        <v>25</v>
      </c>
      <c r="Q5959" s="1" t="s">
        <v>26</v>
      </c>
      <c r="R5959" s="1" t="s">
        <v>27</v>
      </c>
    </row>
    <row r="5960" spans="1:18" x14ac:dyDescent="0.3">
      <c r="A5960" s="1" t="s">
        <v>6118</v>
      </c>
      <c r="B5960" s="1" t="s">
        <v>80</v>
      </c>
      <c r="C5960" s="1" t="s">
        <v>418</v>
      </c>
      <c r="D5960" s="1" t="s">
        <v>91</v>
      </c>
      <c r="E5960">
        <v>87</v>
      </c>
      <c r="F5960">
        <v>180000</v>
      </c>
      <c r="G5960">
        <v>100</v>
      </c>
      <c r="H5960">
        <v>5</v>
      </c>
      <c r="I5960">
        <v>95</v>
      </c>
      <c r="J5960">
        <v>18000000</v>
      </c>
      <c r="K5960" s="2">
        <v>45965</v>
      </c>
      <c r="L5960">
        <v>2</v>
      </c>
      <c r="M5960" s="1" t="s">
        <v>55</v>
      </c>
      <c r="N5960" s="1" t="s">
        <v>23</v>
      </c>
      <c r="O5960" s="1" t="s">
        <v>44</v>
      </c>
      <c r="P5960" s="1" t="s">
        <v>25</v>
      </c>
      <c r="Q5960" s="1" t="s">
        <v>26</v>
      </c>
      <c r="R5960" s="1" t="s">
        <v>27</v>
      </c>
    </row>
    <row r="5961" spans="1:18" x14ac:dyDescent="0.3">
      <c r="A5961" s="1" t="s">
        <v>6119</v>
      </c>
      <c r="B5961" s="1" t="s">
        <v>36</v>
      </c>
      <c r="C5961" s="1" t="s">
        <v>71</v>
      </c>
      <c r="D5961" s="1" t="s">
        <v>31</v>
      </c>
      <c r="E5961">
        <v>140</v>
      </c>
      <c r="F5961">
        <v>3500</v>
      </c>
      <c r="G5961">
        <v>153</v>
      </c>
      <c r="H5961">
        <v>49</v>
      </c>
      <c r="I5961">
        <v>104</v>
      </c>
      <c r="J5961">
        <v>535500</v>
      </c>
      <c r="K5961" s="2">
        <v>45865</v>
      </c>
      <c r="L5961">
        <v>15</v>
      </c>
      <c r="M5961" s="1" t="s">
        <v>39</v>
      </c>
      <c r="N5961" s="1" t="s">
        <v>23</v>
      </c>
      <c r="O5961" s="1" t="s">
        <v>85</v>
      </c>
      <c r="P5961" s="1" t="s">
        <v>49</v>
      </c>
      <c r="Q5961" s="1" t="s">
        <v>50</v>
      </c>
      <c r="R5961" s="1" t="s">
        <v>27</v>
      </c>
    </row>
    <row r="5962" spans="1:18" x14ac:dyDescent="0.3">
      <c r="A5962" s="1" t="s">
        <v>6120</v>
      </c>
      <c r="B5962" s="1" t="s">
        <v>66</v>
      </c>
      <c r="C5962" s="1" t="s">
        <v>186</v>
      </c>
      <c r="D5962" s="1" t="s">
        <v>38</v>
      </c>
      <c r="E5962">
        <v>51</v>
      </c>
      <c r="F5962">
        <v>95000</v>
      </c>
      <c r="G5962">
        <v>78</v>
      </c>
      <c r="H5962">
        <v>26</v>
      </c>
      <c r="I5962">
        <v>52</v>
      </c>
      <c r="J5962">
        <v>7410000</v>
      </c>
      <c r="K5962" s="2">
        <v>45760</v>
      </c>
      <c r="L5962">
        <v>7</v>
      </c>
      <c r="M5962" s="1" t="s">
        <v>22</v>
      </c>
      <c r="N5962" s="1" t="s">
        <v>23</v>
      </c>
      <c r="O5962" s="1" t="s">
        <v>44</v>
      </c>
      <c r="P5962" s="1" t="s">
        <v>25</v>
      </c>
      <c r="Q5962" s="1" t="s">
        <v>50</v>
      </c>
      <c r="R5962" s="1" t="s">
        <v>27</v>
      </c>
    </row>
    <row r="5963" spans="1:18" x14ac:dyDescent="0.3">
      <c r="A5963" s="1" t="s">
        <v>6121</v>
      </c>
      <c r="B5963" s="1" t="s">
        <v>36</v>
      </c>
      <c r="C5963" s="1" t="s">
        <v>348</v>
      </c>
      <c r="D5963" s="1" t="s">
        <v>54</v>
      </c>
      <c r="E5963">
        <v>69</v>
      </c>
      <c r="F5963">
        <v>30000</v>
      </c>
      <c r="G5963">
        <v>73</v>
      </c>
      <c r="H5963">
        <v>43</v>
      </c>
      <c r="I5963">
        <v>30</v>
      </c>
      <c r="J5963">
        <v>2190000</v>
      </c>
      <c r="K5963" s="2">
        <v>45795</v>
      </c>
      <c r="L5963">
        <v>8</v>
      </c>
      <c r="M5963" s="1" t="s">
        <v>22</v>
      </c>
      <c r="N5963" s="1" t="s">
        <v>23</v>
      </c>
      <c r="O5963" s="1" t="s">
        <v>44</v>
      </c>
      <c r="P5963" s="1" t="s">
        <v>25</v>
      </c>
      <c r="Q5963" s="1" t="s">
        <v>26</v>
      </c>
      <c r="R5963" s="1" t="s">
        <v>27</v>
      </c>
    </row>
    <row r="5964" spans="1:18" x14ac:dyDescent="0.3">
      <c r="A5964" s="1" t="s">
        <v>6122</v>
      </c>
      <c r="B5964" s="1" t="s">
        <v>93</v>
      </c>
      <c r="C5964" s="1" t="s">
        <v>196</v>
      </c>
      <c r="D5964" s="1" t="s">
        <v>67</v>
      </c>
      <c r="E5964">
        <v>138</v>
      </c>
      <c r="F5964">
        <v>850000</v>
      </c>
      <c r="G5964">
        <v>149</v>
      </c>
      <c r="H5964">
        <v>89</v>
      </c>
      <c r="I5964">
        <v>60</v>
      </c>
      <c r="J5964">
        <v>126650000</v>
      </c>
      <c r="K5964" s="2">
        <v>45708</v>
      </c>
      <c r="L5964">
        <v>7</v>
      </c>
      <c r="M5964" s="1" t="s">
        <v>22</v>
      </c>
      <c r="N5964" s="1" t="s">
        <v>23</v>
      </c>
      <c r="O5964" s="1" t="s">
        <v>24</v>
      </c>
      <c r="P5964" s="1" t="s">
        <v>25</v>
      </c>
      <c r="Q5964" s="1" t="s">
        <v>26</v>
      </c>
      <c r="R5964" s="1" t="s">
        <v>27</v>
      </c>
    </row>
    <row r="5965" spans="1:18" x14ac:dyDescent="0.3">
      <c r="A5965" s="1" t="s">
        <v>6123</v>
      </c>
      <c r="B5965" s="1" t="s">
        <v>93</v>
      </c>
      <c r="C5965" s="1" t="s">
        <v>213</v>
      </c>
      <c r="D5965" s="1" t="s">
        <v>54</v>
      </c>
      <c r="E5965">
        <v>125</v>
      </c>
      <c r="F5965">
        <v>55000</v>
      </c>
      <c r="G5965">
        <v>145</v>
      </c>
      <c r="H5965">
        <v>22</v>
      </c>
      <c r="I5965">
        <v>123</v>
      </c>
      <c r="J5965">
        <v>7975000</v>
      </c>
      <c r="K5965" s="2">
        <v>45954</v>
      </c>
      <c r="L5965">
        <v>12</v>
      </c>
      <c r="M5965" s="1" t="s">
        <v>39</v>
      </c>
      <c r="N5965" s="1" t="s">
        <v>43</v>
      </c>
      <c r="O5965" s="1" t="s">
        <v>24</v>
      </c>
      <c r="P5965" s="1" t="s">
        <v>25</v>
      </c>
      <c r="Q5965" s="1" t="s">
        <v>26</v>
      </c>
      <c r="R5965" s="1" t="s">
        <v>34</v>
      </c>
    </row>
    <row r="5966" spans="1:18" x14ac:dyDescent="0.3">
      <c r="A5966" s="1" t="s">
        <v>6124</v>
      </c>
      <c r="B5966" s="1" t="s">
        <v>133</v>
      </c>
      <c r="C5966" s="1" t="s">
        <v>170</v>
      </c>
      <c r="D5966" s="1" t="s">
        <v>21</v>
      </c>
      <c r="E5966">
        <v>78</v>
      </c>
      <c r="F5966">
        <v>45000</v>
      </c>
      <c r="G5966">
        <v>107</v>
      </c>
      <c r="H5966">
        <v>66</v>
      </c>
      <c r="I5966">
        <v>41</v>
      </c>
      <c r="J5966">
        <v>4815000</v>
      </c>
      <c r="K5966" s="2">
        <v>45717</v>
      </c>
      <c r="L5966">
        <v>8</v>
      </c>
      <c r="M5966" s="1" t="s">
        <v>22</v>
      </c>
      <c r="N5966" s="1" t="s">
        <v>23</v>
      </c>
      <c r="O5966" s="1" t="s">
        <v>44</v>
      </c>
      <c r="P5966" s="1" t="s">
        <v>25</v>
      </c>
      <c r="Q5966" s="1" t="s">
        <v>59</v>
      </c>
      <c r="R5966" s="1" t="s">
        <v>27</v>
      </c>
    </row>
    <row r="5967" spans="1:18" x14ac:dyDescent="0.3">
      <c r="A5967" s="1" t="s">
        <v>6125</v>
      </c>
      <c r="B5967" s="1" t="s">
        <v>93</v>
      </c>
      <c r="C5967" s="1" t="s">
        <v>511</v>
      </c>
      <c r="D5967" s="1" t="s">
        <v>21</v>
      </c>
      <c r="E5967">
        <v>86</v>
      </c>
      <c r="F5967">
        <v>12000</v>
      </c>
      <c r="G5967">
        <v>92</v>
      </c>
      <c r="H5967">
        <v>64</v>
      </c>
      <c r="I5967">
        <v>28</v>
      </c>
      <c r="J5967">
        <v>1104000</v>
      </c>
      <c r="K5967" s="2">
        <v>45943</v>
      </c>
      <c r="L5967">
        <v>6</v>
      </c>
      <c r="M5967" s="1" t="s">
        <v>22</v>
      </c>
      <c r="N5967" s="1" t="s">
        <v>23</v>
      </c>
      <c r="O5967" s="1" t="s">
        <v>24</v>
      </c>
      <c r="P5967" s="1" t="s">
        <v>25</v>
      </c>
      <c r="Q5967" s="1" t="s">
        <v>26</v>
      </c>
      <c r="R5967" s="1" t="s">
        <v>27</v>
      </c>
    </row>
    <row r="5968" spans="1:18" x14ac:dyDescent="0.3">
      <c r="A5968" s="1" t="s">
        <v>6126</v>
      </c>
      <c r="B5968" s="1" t="s">
        <v>52</v>
      </c>
      <c r="C5968" s="1" t="s">
        <v>200</v>
      </c>
      <c r="D5968" s="1" t="s">
        <v>58</v>
      </c>
      <c r="E5968">
        <v>90</v>
      </c>
      <c r="F5968">
        <v>400</v>
      </c>
      <c r="G5968">
        <v>108</v>
      </c>
      <c r="H5968">
        <v>61</v>
      </c>
      <c r="I5968">
        <v>47</v>
      </c>
      <c r="J5968">
        <v>43200</v>
      </c>
      <c r="K5968" s="2">
        <v>45924</v>
      </c>
      <c r="L5968">
        <v>10</v>
      </c>
      <c r="M5968" s="1" t="s">
        <v>22</v>
      </c>
      <c r="N5968" s="1" t="s">
        <v>23</v>
      </c>
      <c r="O5968" s="1" t="s">
        <v>24</v>
      </c>
      <c r="P5968" s="1" t="s">
        <v>25</v>
      </c>
      <c r="Q5968" s="1" t="s">
        <v>26</v>
      </c>
      <c r="R5968" s="1" t="s">
        <v>27</v>
      </c>
    </row>
    <row r="5969" spans="1:18" x14ac:dyDescent="0.3">
      <c r="A5969" s="1" t="s">
        <v>6127</v>
      </c>
      <c r="B5969" s="1" t="s">
        <v>19</v>
      </c>
      <c r="C5969" s="1" t="s">
        <v>410</v>
      </c>
      <c r="D5969" s="1" t="s">
        <v>91</v>
      </c>
      <c r="E5969">
        <v>120</v>
      </c>
      <c r="F5969">
        <v>25000</v>
      </c>
      <c r="G5969">
        <v>131</v>
      </c>
      <c r="H5969">
        <v>23</v>
      </c>
      <c r="I5969">
        <v>108</v>
      </c>
      <c r="J5969">
        <v>3275000</v>
      </c>
      <c r="K5969" s="2">
        <v>45662</v>
      </c>
      <c r="L5969">
        <v>8</v>
      </c>
      <c r="M5969" s="1" t="s">
        <v>22</v>
      </c>
      <c r="N5969" s="1" t="s">
        <v>23</v>
      </c>
      <c r="O5969" s="1" t="s">
        <v>24</v>
      </c>
      <c r="P5969" s="1" t="s">
        <v>25</v>
      </c>
      <c r="Q5969" s="1" t="s">
        <v>26</v>
      </c>
      <c r="R5969" s="1" t="s">
        <v>59</v>
      </c>
    </row>
    <row r="5970" spans="1:18" x14ac:dyDescent="0.3">
      <c r="A5970" s="1" t="s">
        <v>6128</v>
      </c>
      <c r="B5970" s="1" t="s">
        <v>93</v>
      </c>
      <c r="C5970" s="1" t="s">
        <v>266</v>
      </c>
      <c r="D5970" s="1" t="s">
        <v>38</v>
      </c>
      <c r="E5970">
        <v>56</v>
      </c>
      <c r="F5970">
        <v>2200000</v>
      </c>
      <c r="G5970">
        <v>63</v>
      </c>
      <c r="H5970">
        <v>9</v>
      </c>
      <c r="I5970">
        <v>54</v>
      </c>
      <c r="J5970">
        <v>138600000</v>
      </c>
      <c r="K5970" s="2">
        <v>45929</v>
      </c>
      <c r="L5970">
        <v>12</v>
      </c>
      <c r="M5970" s="1" t="s">
        <v>39</v>
      </c>
      <c r="N5970" s="1" t="s">
        <v>23</v>
      </c>
      <c r="O5970" s="1" t="s">
        <v>24</v>
      </c>
      <c r="P5970" s="1" t="s">
        <v>25</v>
      </c>
      <c r="Q5970" s="1" t="s">
        <v>26</v>
      </c>
      <c r="R5970" s="1" t="s">
        <v>59</v>
      </c>
    </row>
    <row r="5971" spans="1:18" x14ac:dyDescent="0.3">
      <c r="A5971" s="1" t="s">
        <v>6129</v>
      </c>
      <c r="B5971" s="1" t="s">
        <v>107</v>
      </c>
      <c r="C5971" s="1" t="s">
        <v>127</v>
      </c>
      <c r="D5971" s="1" t="s">
        <v>48</v>
      </c>
      <c r="E5971">
        <v>35</v>
      </c>
      <c r="F5971">
        <v>35000</v>
      </c>
      <c r="G5971">
        <v>37</v>
      </c>
      <c r="H5971">
        <v>26</v>
      </c>
      <c r="I5971">
        <v>11</v>
      </c>
      <c r="J5971">
        <v>1295000</v>
      </c>
      <c r="K5971" s="2">
        <v>45876</v>
      </c>
      <c r="L5971">
        <v>2</v>
      </c>
      <c r="M5971" s="1" t="s">
        <v>55</v>
      </c>
      <c r="N5971" s="1" t="s">
        <v>23</v>
      </c>
      <c r="O5971" s="1" t="s">
        <v>44</v>
      </c>
      <c r="P5971" s="1" t="s">
        <v>25</v>
      </c>
      <c r="Q5971" s="1" t="s">
        <v>26</v>
      </c>
      <c r="R5971" s="1" t="s">
        <v>27</v>
      </c>
    </row>
    <row r="5972" spans="1:18" x14ac:dyDescent="0.3">
      <c r="A5972" s="1" t="s">
        <v>6130</v>
      </c>
      <c r="B5972" s="1" t="s">
        <v>93</v>
      </c>
      <c r="C5972" s="1" t="s">
        <v>125</v>
      </c>
      <c r="D5972" s="1" t="s">
        <v>72</v>
      </c>
      <c r="E5972">
        <v>106</v>
      </c>
      <c r="F5972">
        <v>4500</v>
      </c>
      <c r="G5972">
        <v>123</v>
      </c>
      <c r="H5972">
        <v>66</v>
      </c>
      <c r="I5972">
        <v>57</v>
      </c>
      <c r="J5972">
        <v>553500</v>
      </c>
      <c r="K5972" s="2">
        <v>45853</v>
      </c>
      <c r="L5972">
        <v>5</v>
      </c>
      <c r="M5972" s="1" t="s">
        <v>55</v>
      </c>
      <c r="N5972" s="1" t="s">
        <v>43</v>
      </c>
      <c r="O5972" s="1" t="s">
        <v>33</v>
      </c>
      <c r="P5972" s="1" t="s">
        <v>49</v>
      </c>
      <c r="Q5972" s="1" t="s">
        <v>50</v>
      </c>
      <c r="R5972" s="1" t="s">
        <v>59</v>
      </c>
    </row>
    <row r="5973" spans="1:18" x14ac:dyDescent="0.3">
      <c r="A5973" s="1" t="s">
        <v>6131</v>
      </c>
      <c r="B5973" s="1" t="s">
        <v>41</v>
      </c>
      <c r="C5973" s="1" t="s">
        <v>247</v>
      </c>
      <c r="D5973" s="1" t="s">
        <v>21</v>
      </c>
      <c r="E5973">
        <v>80</v>
      </c>
      <c r="F5973">
        <v>2500000</v>
      </c>
      <c r="G5973">
        <v>94</v>
      </c>
      <c r="H5973">
        <v>89</v>
      </c>
      <c r="I5973">
        <v>5</v>
      </c>
      <c r="J5973">
        <v>235000000</v>
      </c>
      <c r="K5973" s="2">
        <v>45658</v>
      </c>
      <c r="L5973">
        <v>14</v>
      </c>
      <c r="M5973" s="1" t="s">
        <v>39</v>
      </c>
      <c r="N5973" s="1" t="s">
        <v>43</v>
      </c>
      <c r="O5973" s="1" t="s">
        <v>24</v>
      </c>
      <c r="P5973" s="1" t="s">
        <v>25</v>
      </c>
      <c r="Q5973" s="1" t="s">
        <v>26</v>
      </c>
      <c r="R5973" s="1" t="s">
        <v>27</v>
      </c>
    </row>
    <row r="5974" spans="1:18" x14ac:dyDescent="0.3">
      <c r="A5974" s="1" t="s">
        <v>6132</v>
      </c>
      <c r="B5974" s="1" t="s">
        <v>87</v>
      </c>
      <c r="C5974" s="1" t="s">
        <v>172</v>
      </c>
      <c r="D5974" s="1" t="s">
        <v>21</v>
      </c>
      <c r="E5974">
        <v>75</v>
      </c>
      <c r="F5974">
        <v>8500</v>
      </c>
      <c r="G5974">
        <v>86</v>
      </c>
      <c r="H5974">
        <v>63</v>
      </c>
      <c r="I5974">
        <v>23</v>
      </c>
      <c r="J5974">
        <v>731000</v>
      </c>
      <c r="K5974" s="2">
        <v>45760</v>
      </c>
      <c r="L5974">
        <v>3</v>
      </c>
      <c r="M5974" s="1" t="s">
        <v>55</v>
      </c>
      <c r="N5974" s="1" t="s">
        <v>43</v>
      </c>
      <c r="O5974" s="1" t="s">
        <v>44</v>
      </c>
      <c r="P5974" s="1" t="s">
        <v>25</v>
      </c>
      <c r="Q5974" s="1" t="s">
        <v>26</v>
      </c>
      <c r="R5974" s="1" t="s">
        <v>27</v>
      </c>
    </row>
    <row r="5975" spans="1:18" x14ac:dyDescent="0.3">
      <c r="A5975" s="1" t="s">
        <v>6133</v>
      </c>
      <c r="B5975" s="1" t="s">
        <v>29</v>
      </c>
      <c r="C5975" s="1" t="s">
        <v>94</v>
      </c>
      <c r="D5975" s="1" t="s">
        <v>38</v>
      </c>
      <c r="E5975">
        <v>33</v>
      </c>
      <c r="F5975">
        <v>45000</v>
      </c>
      <c r="G5975">
        <v>50</v>
      </c>
      <c r="H5975">
        <v>30</v>
      </c>
      <c r="I5975">
        <v>20</v>
      </c>
      <c r="J5975">
        <v>2250000</v>
      </c>
      <c r="K5975" s="2">
        <v>45792</v>
      </c>
      <c r="L5975">
        <v>8</v>
      </c>
      <c r="M5975" s="1" t="s">
        <v>22</v>
      </c>
      <c r="N5975" s="1" t="s">
        <v>32</v>
      </c>
      <c r="O5975" s="1" t="s">
        <v>44</v>
      </c>
      <c r="P5975" s="1" t="s">
        <v>25</v>
      </c>
      <c r="Q5975" s="1" t="s">
        <v>59</v>
      </c>
      <c r="R5975" s="1" t="s">
        <v>27</v>
      </c>
    </row>
    <row r="5976" spans="1:18" x14ac:dyDescent="0.3">
      <c r="A5976" s="1" t="s">
        <v>6134</v>
      </c>
      <c r="B5976" s="1" t="s">
        <v>107</v>
      </c>
      <c r="C5976" s="1" t="s">
        <v>202</v>
      </c>
      <c r="D5976" s="1" t="s">
        <v>67</v>
      </c>
      <c r="E5976">
        <v>70</v>
      </c>
      <c r="F5976">
        <v>8000</v>
      </c>
      <c r="G5976">
        <v>71</v>
      </c>
      <c r="H5976">
        <v>23</v>
      </c>
      <c r="I5976">
        <v>48</v>
      </c>
      <c r="J5976">
        <v>568000</v>
      </c>
      <c r="K5976" s="2">
        <v>45911</v>
      </c>
      <c r="L5976">
        <v>7</v>
      </c>
      <c r="M5976" s="1" t="s">
        <v>22</v>
      </c>
      <c r="N5976" s="1" t="s">
        <v>23</v>
      </c>
      <c r="O5976" s="1" t="s">
        <v>33</v>
      </c>
      <c r="P5976" s="1" t="s">
        <v>25</v>
      </c>
      <c r="Q5976" s="1" t="s">
        <v>50</v>
      </c>
      <c r="R5976" s="1" t="s">
        <v>27</v>
      </c>
    </row>
    <row r="5977" spans="1:18" x14ac:dyDescent="0.3">
      <c r="A5977" s="1" t="s">
        <v>6135</v>
      </c>
      <c r="B5977" s="1" t="s">
        <v>52</v>
      </c>
      <c r="C5977" s="1" t="s">
        <v>84</v>
      </c>
      <c r="D5977" s="1" t="s">
        <v>64</v>
      </c>
      <c r="E5977">
        <v>101</v>
      </c>
      <c r="F5977">
        <v>180000</v>
      </c>
      <c r="G5977">
        <v>106</v>
      </c>
      <c r="H5977">
        <v>48</v>
      </c>
      <c r="I5977">
        <v>58</v>
      </c>
      <c r="J5977">
        <v>19080000</v>
      </c>
      <c r="K5977" s="2">
        <v>46010</v>
      </c>
      <c r="L5977">
        <v>9</v>
      </c>
      <c r="M5977" s="1" t="s">
        <v>22</v>
      </c>
      <c r="N5977" s="1" t="s">
        <v>23</v>
      </c>
      <c r="O5977" s="1" t="s">
        <v>24</v>
      </c>
      <c r="P5977" s="1" t="s">
        <v>25</v>
      </c>
      <c r="Q5977" s="1" t="s">
        <v>26</v>
      </c>
      <c r="R5977" s="1" t="s">
        <v>27</v>
      </c>
    </row>
    <row r="5978" spans="1:18" x14ac:dyDescent="0.3">
      <c r="A5978" s="1" t="s">
        <v>6136</v>
      </c>
      <c r="B5978" s="1" t="s">
        <v>66</v>
      </c>
      <c r="C5978" s="1" t="s">
        <v>231</v>
      </c>
      <c r="D5978" s="1" t="s">
        <v>72</v>
      </c>
      <c r="E5978">
        <v>122</v>
      </c>
      <c r="F5978">
        <v>12000</v>
      </c>
      <c r="G5978">
        <v>140</v>
      </c>
      <c r="H5978">
        <v>120</v>
      </c>
      <c r="I5978">
        <v>20</v>
      </c>
      <c r="J5978">
        <v>1680000</v>
      </c>
      <c r="K5978" s="2">
        <v>45692</v>
      </c>
      <c r="L5978">
        <v>12</v>
      </c>
      <c r="M5978" s="1" t="s">
        <v>39</v>
      </c>
      <c r="N5978" s="1" t="s">
        <v>23</v>
      </c>
      <c r="O5978" s="1" t="s">
        <v>44</v>
      </c>
      <c r="P5978" s="1" t="s">
        <v>25</v>
      </c>
      <c r="Q5978" s="1" t="s">
        <v>26</v>
      </c>
      <c r="R5978" s="1" t="s">
        <v>34</v>
      </c>
    </row>
    <row r="5979" spans="1:18" x14ac:dyDescent="0.3">
      <c r="A5979" s="1" t="s">
        <v>6137</v>
      </c>
      <c r="B5979" s="1" t="s">
        <v>104</v>
      </c>
      <c r="C5979" s="1" t="s">
        <v>121</v>
      </c>
      <c r="D5979" s="1" t="s">
        <v>72</v>
      </c>
      <c r="E5979">
        <v>107</v>
      </c>
      <c r="F5979">
        <v>3500</v>
      </c>
      <c r="G5979">
        <v>133</v>
      </c>
      <c r="H5979">
        <v>116</v>
      </c>
      <c r="I5979">
        <v>17</v>
      </c>
      <c r="J5979">
        <v>465500</v>
      </c>
      <c r="K5979" s="2">
        <v>45946</v>
      </c>
      <c r="L5979">
        <v>14</v>
      </c>
      <c r="M5979" s="1" t="s">
        <v>39</v>
      </c>
      <c r="N5979" s="1" t="s">
        <v>32</v>
      </c>
      <c r="O5979" s="1" t="s">
        <v>85</v>
      </c>
      <c r="P5979" s="1" t="s">
        <v>49</v>
      </c>
      <c r="Q5979" s="1" t="s">
        <v>26</v>
      </c>
      <c r="R5979" s="1" t="s">
        <v>27</v>
      </c>
    </row>
    <row r="5980" spans="1:18" x14ac:dyDescent="0.3">
      <c r="A5980" s="1" t="s">
        <v>6138</v>
      </c>
      <c r="B5980" s="1" t="s">
        <v>66</v>
      </c>
      <c r="C5980" s="1" t="s">
        <v>418</v>
      </c>
      <c r="D5980" s="1" t="s">
        <v>48</v>
      </c>
      <c r="E5980">
        <v>117</v>
      </c>
      <c r="F5980">
        <v>180000</v>
      </c>
      <c r="G5980">
        <v>142</v>
      </c>
      <c r="H5980">
        <v>137</v>
      </c>
      <c r="I5980">
        <v>5</v>
      </c>
      <c r="J5980">
        <v>25560000</v>
      </c>
      <c r="K5980" s="2">
        <v>45761</v>
      </c>
      <c r="L5980">
        <v>15</v>
      </c>
      <c r="M5980" s="1" t="s">
        <v>39</v>
      </c>
      <c r="N5980" s="1" t="s">
        <v>32</v>
      </c>
      <c r="O5980" s="1" t="s">
        <v>24</v>
      </c>
      <c r="P5980" s="1" t="s">
        <v>25</v>
      </c>
      <c r="Q5980" s="1" t="s">
        <v>26</v>
      </c>
      <c r="R5980" s="1" t="s">
        <v>27</v>
      </c>
    </row>
    <row r="5981" spans="1:18" x14ac:dyDescent="0.3">
      <c r="A5981" s="1" t="s">
        <v>6139</v>
      </c>
      <c r="B5981" s="1" t="s">
        <v>87</v>
      </c>
      <c r="C5981" s="1" t="s">
        <v>119</v>
      </c>
      <c r="D5981" s="1" t="s">
        <v>72</v>
      </c>
      <c r="E5981">
        <v>32</v>
      </c>
      <c r="F5981">
        <v>4500</v>
      </c>
      <c r="G5981">
        <v>55</v>
      </c>
      <c r="H5981">
        <v>34</v>
      </c>
      <c r="I5981">
        <v>21</v>
      </c>
      <c r="J5981">
        <v>247500</v>
      </c>
      <c r="K5981" s="2">
        <v>45872</v>
      </c>
      <c r="L5981">
        <v>6</v>
      </c>
      <c r="M5981" s="1" t="s">
        <v>22</v>
      </c>
      <c r="N5981" s="1" t="s">
        <v>32</v>
      </c>
      <c r="O5981" s="1" t="s">
        <v>44</v>
      </c>
      <c r="P5981" s="1" t="s">
        <v>25</v>
      </c>
      <c r="Q5981" s="1" t="s">
        <v>26</v>
      </c>
      <c r="R5981" s="1" t="s">
        <v>27</v>
      </c>
    </row>
    <row r="5982" spans="1:18" x14ac:dyDescent="0.3">
      <c r="A5982" s="1" t="s">
        <v>6140</v>
      </c>
      <c r="B5982" s="1" t="s">
        <v>19</v>
      </c>
      <c r="C5982" s="1" t="s">
        <v>88</v>
      </c>
      <c r="D5982" s="1" t="s">
        <v>67</v>
      </c>
      <c r="E5982">
        <v>104</v>
      </c>
      <c r="F5982">
        <v>18000</v>
      </c>
      <c r="G5982">
        <v>117</v>
      </c>
      <c r="H5982">
        <v>8</v>
      </c>
      <c r="I5982">
        <v>109</v>
      </c>
      <c r="J5982">
        <v>2106000</v>
      </c>
      <c r="K5982" s="2">
        <v>45765</v>
      </c>
      <c r="L5982">
        <v>3</v>
      </c>
      <c r="M5982" s="1" t="s">
        <v>55</v>
      </c>
      <c r="N5982" s="1" t="s">
        <v>43</v>
      </c>
      <c r="O5982" s="1" t="s">
        <v>33</v>
      </c>
      <c r="P5982" s="1" t="s">
        <v>25</v>
      </c>
      <c r="Q5982" s="1" t="s">
        <v>50</v>
      </c>
      <c r="R5982" s="1" t="s">
        <v>27</v>
      </c>
    </row>
    <row r="5983" spans="1:18" x14ac:dyDescent="0.3">
      <c r="A5983" s="1" t="s">
        <v>6141</v>
      </c>
      <c r="B5983" s="1" t="s">
        <v>104</v>
      </c>
      <c r="C5983" s="1" t="s">
        <v>102</v>
      </c>
      <c r="D5983" s="1" t="s">
        <v>31</v>
      </c>
      <c r="E5983">
        <v>71</v>
      </c>
      <c r="F5983">
        <v>250000</v>
      </c>
      <c r="G5983">
        <v>71</v>
      </c>
      <c r="H5983">
        <v>67</v>
      </c>
      <c r="I5983">
        <v>4</v>
      </c>
      <c r="J5983">
        <v>17750000</v>
      </c>
      <c r="K5983" s="2">
        <v>45810</v>
      </c>
      <c r="L5983">
        <v>2</v>
      </c>
      <c r="M5983" s="1" t="s">
        <v>55</v>
      </c>
      <c r="N5983" s="1" t="s">
        <v>23</v>
      </c>
      <c r="O5983" s="1" t="s">
        <v>33</v>
      </c>
      <c r="P5983" s="1" t="s">
        <v>25</v>
      </c>
      <c r="Q5983" s="1" t="s">
        <v>26</v>
      </c>
      <c r="R5983" s="1" t="s">
        <v>27</v>
      </c>
    </row>
    <row r="5984" spans="1:18" x14ac:dyDescent="0.3">
      <c r="A5984" s="1" t="s">
        <v>6142</v>
      </c>
      <c r="B5984" s="1" t="s">
        <v>107</v>
      </c>
      <c r="C5984" s="1" t="s">
        <v>213</v>
      </c>
      <c r="D5984" s="1" t="s">
        <v>67</v>
      </c>
      <c r="E5984">
        <v>54</v>
      </c>
      <c r="F5984">
        <v>55000</v>
      </c>
      <c r="G5984">
        <v>79</v>
      </c>
      <c r="H5984">
        <v>63</v>
      </c>
      <c r="I5984">
        <v>16</v>
      </c>
      <c r="J5984">
        <v>4345000</v>
      </c>
      <c r="K5984" s="2">
        <v>45685</v>
      </c>
      <c r="L5984">
        <v>4</v>
      </c>
      <c r="M5984" s="1" t="s">
        <v>55</v>
      </c>
      <c r="N5984" s="1" t="s">
        <v>32</v>
      </c>
      <c r="O5984" s="1" t="s">
        <v>33</v>
      </c>
      <c r="P5984" s="1" t="s">
        <v>25</v>
      </c>
      <c r="Q5984" s="1" t="s">
        <v>26</v>
      </c>
      <c r="R5984" s="1" t="s">
        <v>59</v>
      </c>
    </row>
    <row r="5985" spans="1:18" x14ac:dyDescent="0.3">
      <c r="A5985" s="1" t="s">
        <v>6143</v>
      </c>
      <c r="B5985" s="1" t="s">
        <v>93</v>
      </c>
      <c r="C5985" s="1" t="s">
        <v>129</v>
      </c>
      <c r="D5985" s="1" t="s">
        <v>31</v>
      </c>
      <c r="E5985">
        <v>102</v>
      </c>
      <c r="F5985">
        <v>85000</v>
      </c>
      <c r="G5985">
        <v>127</v>
      </c>
      <c r="H5985">
        <v>25</v>
      </c>
      <c r="I5985">
        <v>102</v>
      </c>
      <c r="J5985">
        <v>10795000</v>
      </c>
      <c r="K5985" s="2">
        <v>45857</v>
      </c>
      <c r="L5985">
        <v>8</v>
      </c>
      <c r="M5985" s="1" t="s">
        <v>22</v>
      </c>
      <c r="N5985" s="1" t="s">
        <v>43</v>
      </c>
      <c r="O5985" s="1" t="s">
        <v>33</v>
      </c>
      <c r="P5985" s="1" t="s">
        <v>25</v>
      </c>
      <c r="Q5985" s="1" t="s">
        <v>50</v>
      </c>
      <c r="R5985" s="1" t="s">
        <v>27</v>
      </c>
    </row>
    <row r="5986" spans="1:18" x14ac:dyDescent="0.3">
      <c r="A5986" s="1" t="s">
        <v>6144</v>
      </c>
      <c r="B5986" s="1" t="s">
        <v>29</v>
      </c>
      <c r="C5986" s="1" t="s">
        <v>105</v>
      </c>
      <c r="D5986" s="1" t="s">
        <v>54</v>
      </c>
      <c r="E5986">
        <v>41</v>
      </c>
      <c r="F5986">
        <v>6500</v>
      </c>
      <c r="G5986">
        <v>53</v>
      </c>
      <c r="H5986">
        <v>14</v>
      </c>
      <c r="I5986">
        <v>39</v>
      </c>
      <c r="J5986">
        <v>344500</v>
      </c>
      <c r="K5986" s="2">
        <v>45811</v>
      </c>
      <c r="L5986">
        <v>1</v>
      </c>
      <c r="M5986" s="1" t="s">
        <v>55</v>
      </c>
      <c r="N5986" s="1" t="s">
        <v>23</v>
      </c>
      <c r="O5986" s="1" t="s">
        <v>85</v>
      </c>
      <c r="P5986" s="1" t="s">
        <v>25</v>
      </c>
      <c r="Q5986" s="1" t="s">
        <v>59</v>
      </c>
      <c r="R5986" s="1" t="s">
        <v>27</v>
      </c>
    </row>
    <row r="5987" spans="1:18" x14ac:dyDescent="0.3">
      <c r="A5987" s="1" t="s">
        <v>6145</v>
      </c>
      <c r="B5987" s="1" t="s">
        <v>52</v>
      </c>
      <c r="C5987" s="1" t="s">
        <v>229</v>
      </c>
      <c r="D5987" s="1" t="s">
        <v>38</v>
      </c>
      <c r="E5987">
        <v>118</v>
      </c>
      <c r="F5987">
        <v>12000</v>
      </c>
      <c r="G5987">
        <v>134</v>
      </c>
      <c r="H5987">
        <v>54</v>
      </c>
      <c r="I5987">
        <v>80</v>
      </c>
      <c r="J5987">
        <v>1608000</v>
      </c>
      <c r="K5987" s="2">
        <v>45819</v>
      </c>
      <c r="L5987">
        <v>1</v>
      </c>
      <c r="M5987" s="1" t="s">
        <v>55</v>
      </c>
      <c r="N5987" s="1" t="s">
        <v>23</v>
      </c>
      <c r="O5987" s="1" t="s">
        <v>44</v>
      </c>
      <c r="P5987" s="1" t="s">
        <v>25</v>
      </c>
      <c r="Q5987" s="1" t="s">
        <v>26</v>
      </c>
      <c r="R5987" s="1" t="s">
        <v>27</v>
      </c>
    </row>
    <row r="5988" spans="1:18" x14ac:dyDescent="0.3">
      <c r="A5988" s="1" t="s">
        <v>6146</v>
      </c>
      <c r="B5988" s="1" t="s">
        <v>36</v>
      </c>
      <c r="C5988" s="1" t="s">
        <v>240</v>
      </c>
      <c r="D5988" s="1" t="s">
        <v>72</v>
      </c>
      <c r="E5988">
        <v>50</v>
      </c>
      <c r="F5988">
        <v>18000</v>
      </c>
      <c r="G5988">
        <v>54</v>
      </c>
      <c r="H5988">
        <v>43</v>
      </c>
      <c r="I5988">
        <v>11</v>
      </c>
      <c r="J5988">
        <v>972000</v>
      </c>
      <c r="K5988" s="2">
        <v>45748</v>
      </c>
      <c r="L5988">
        <v>9</v>
      </c>
      <c r="M5988" s="1" t="s">
        <v>22</v>
      </c>
      <c r="N5988" s="1" t="s">
        <v>23</v>
      </c>
      <c r="O5988" s="1" t="s">
        <v>24</v>
      </c>
      <c r="P5988" s="1" t="s">
        <v>25</v>
      </c>
      <c r="Q5988" s="1" t="s">
        <v>50</v>
      </c>
      <c r="R5988" s="1" t="s">
        <v>34</v>
      </c>
    </row>
    <row r="5989" spans="1:18" x14ac:dyDescent="0.3">
      <c r="A5989" s="1" t="s">
        <v>6147</v>
      </c>
      <c r="B5989" s="1" t="s">
        <v>87</v>
      </c>
      <c r="C5989" s="1" t="s">
        <v>168</v>
      </c>
      <c r="D5989" s="1" t="s">
        <v>91</v>
      </c>
      <c r="E5989">
        <v>99</v>
      </c>
      <c r="F5989">
        <v>10000</v>
      </c>
      <c r="G5989">
        <v>117</v>
      </c>
      <c r="H5989">
        <v>62</v>
      </c>
      <c r="I5989">
        <v>55</v>
      </c>
      <c r="J5989">
        <v>1170000</v>
      </c>
      <c r="K5989" s="2">
        <v>45709</v>
      </c>
      <c r="L5989">
        <v>6</v>
      </c>
      <c r="M5989" s="1" t="s">
        <v>22</v>
      </c>
      <c r="N5989" s="1" t="s">
        <v>23</v>
      </c>
      <c r="O5989" s="1" t="s">
        <v>24</v>
      </c>
      <c r="P5989" s="1" t="s">
        <v>25</v>
      </c>
      <c r="Q5989" s="1" t="s">
        <v>26</v>
      </c>
      <c r="R5989" s="1" t="s">
        <v>59</v>
      </c>
    </row>
    <row r="5990" spans="1:18" x14ac:dyDescent="0.3">
      <c r="A5990" s="1" t="s">
        <v>6148</v>
      </c>
      <c r="B5990" s="1" t="s">
        <v>19</v>
      </c>
      <c r="C5990" s="1" t="s">
        <v>42</v>
      </c>
      <c r="D5990" s="1" t="s">
        <v>48</v>
      </c>
      <c r="E5990">
        <v>39</v>
      </c>
      <c r="F5990">
        <v>2200</v>
      </c>
      <c r="G5990">
        <v>57</v>
      </c>
      <c r="H5990">
        <v>31</v>
      </c>
      <c r="I5990">
        <v>26</v>
      </c>
      <c r="J5990">
        <v>125400</v>
      </c>
      <c r="K5990" s="2">
        <v>45783</v>
      </c>
      <c r="L5990">
        <v>3</v>
      </c>
      <c r="M5990" s="1" t="s">
        <v>55</v>
      </c>
      <c r="N5990" s="1" t="s">
        <v>43</v>
      </c>
      <c r="O5990" s="1" t="s">
        <v>24</v>
      </c>
      <c r="P5990" s="1" t="s">
        <v>25</v>
      </c>
      <c r="Q5990" s="1" t="s">
        <v>26</v>
      </c>
      <c r="R5990" s="1" t="s">
        <v>27</v>
      </c>
    </row>
    <row r="5991" spans="1:18" x14ac:dyDescent="0.3">
      <c r="A5991" s="1" t="s">
        <v>6149</v>
      </c>
      <c r="B5991" s="1" t="s">
        <v>93</v>
      </c>
      <c r="C5991" s="1" t="s">
        <v>240</v>
      </c>
      <c r="D5991" s="1" t="s">
        <v>31</v>
      </c>
      <c r="E5991">
        <v>36</v>
      </c>
      <c r="F5991">
        <v>18000</v>
      </c>
      <c r="G5991">
        <v>58</v>
      </c>
      <c r="H5991">
        <v>21</v>
      </c>
      <c r="I5991">
        <v>37</v>
      </c>
      <c r="J5991">
        <v>1044000</v>
      </c>
      <c r="K5991" s="2">
        <v>45677</v>
      </c>
      <c r="L5991">
        <v>2</v>
      </c>
      <c r="M5991" s="1" t="s">
        <v>55</v>
      </c>
      <c r="N5991" s="1" t="s">
        <v>23</v>
      </c>
      <c r="O5991" s="1" t="s">
        <v>24</v>
      </c>
      <c r="P5991" s="1" t="s">
        <v>25</v>
      </c>
      <c r="Q5991" s="1" t="s">
        <v>26</v>
      </c>
      <c r="R5991" s="1" t="s">
        <v>27</v>
      </c>
    </row>
    <row r="5992" spans="1:18" x14ac:dyDescent="0.3">
      <c r="A5992" s="1" t="s">
        <v>6150</v>
      </c>
      <c r="B5992" s="1" t="s">
        <v>87</v>
      </c>
      <c r="C5992" s="1" t="s">
        <v>78</v>
      </c>
      <c r="D5992" s="1" t="s">
        <v>48</v>
      </c>
      <c r="E5992">
        <v>99</v>
      </c>
      <c r="F5992">
        <v>150000</v>
      </c>
      <c r="G5992">
        <v>99</v>
      </c>
      <c r="H5992">
        <v>48</v>
      </c>
      <c r="I5992">
        <v>51</v>
      </c>
      <c r="J5992">
        <v>14850000</v>
      </c>
      <c r="K5992" s="2">
        <v>45905</v>
      </c>
      <c r="L5992">
        <v>2</v>
      </c>
      <c r="M5992" s="1" t="s">
        <v>55</v>
      </c>
      <c r="N5992" s="1" t="s">
        <v>43</v>
      </c>
      <c r="O5992" s="1" t="s">
        <v>85</v>
      </c>
      <c r="P5992" s="1" t="s">
        <v>25</v>
      </c>
      <c r="Q5992" s="1" t="s">
        <v>26</v>
      </c>
      <c r="R5992" s="1" t="s">
        <v>27</v>
      </c>
    </row>
    <row r="5993" spans="1:18" x14ac:dyDescent="0.3">
      <c r="A5993" s="1" t="s">
        <v>6151</v>
      </c>
      <c r="B5993" s="1" t="s">
        <v>80</v>
      </c>
      <c r="C5993" s="1" t="s">
        <v>170</v>
      </c>
      <c r="D5993" s="1" t="s">
        <v>67</v>
      </c>
      <c r="E5993">
        <v>62</v>
      </c>
      <c r="F5993">
        <v>45000</v>
      </c>
      <c r="G5993">
        <v>86</v>
      </c>
      <c r="H5993">
        <v>36</v>
      </c>
      <c r="I5993">
        <v>50</v>
      </c>
      <c r="J5993">
        <v>3870000</v>
      </c>
      <c r="K5993" s="2">
        <v>45791</v>
      </c>
      <c r="L5993">
        <v>15</v>
      </c>
      <c r="M5993" s="1" t="s">
        <v>39</v>
      </c>
      <c r="N5993" s="1" t="s">
        <v>23</v>
      </c>
      <c r="O5993" s="1" t="s">
        <v>24</v>
      </c>
      <c r="P5993" s="1" t="s">
        <v>25</v>
      </c>
      <c r="Q5993" s="1" t="s">
        <v>26</v>
      </c>
      <c r="R5993" s="1" t="s">
        <v>27</v>
      </c>
    </row>
    <row r="5994" spans="1:18" x14ac:dyDescent="0.3">
      <c r="A5994" s="1" t="s">
        <v>6152</v>
      </c>
      <c r="B5994" s="1" t="s">
        <v>83</v>
      </c>
      <c r="C5994" s="1" t="s">
        <v>84</v>
      </c>
      <c r="D5994" s="1" t="s">
        <v>38</v>
      </c>
      <c r="E5994">
        <v>128</v>
      </c>
      <c r="F5994">
        <v>180000</v>
      </c>
      <c r="G5994">
        <v>139</v>
      </c>
      <c r="H5994">
        <v>76</v>
      </c>
      <c r="I5994">
        <v>63</v>
      </c>
      <c r="J5994">
        <v>25020000</v>
      </c>
      <c r="K5994" s="2">
        <v>45682</v>
      </c>
      <c r="L5994">
        <v>12</v>
      </c>
      <c r="M5994" s="1" t="s">
        <v>39</v>
      </c>
      <c r="N5994" s="1" t="s">
        <v>23</v>
      </c>
      <c r="O5994" s="1" t="s">
        <v>24</v>
      </c>
      <c r="P5994" s="1" t="s">
        <v>25</v>
      </c>
      <c r="Q5994" s="1" t="s">
        <v>26</v>
      </c>
      <c r="R5994" s="1" t="s">
        <v>27</v>
      </c>
    </row>
    <row r="5995" spans="1:18" x14ac:dyDescent="0.3">
      <c r="A5995" s="1" t="s">
        <v>6153</v>
      </c>
      <c r="B5995" s="1" t="s">
        <v>99</v>
      </c>
      <c r="C5995" s="1" t="s">
        <v>410</v>
      </c>
      <c r="D5995" s="1" t="s">
        <v>58</v>
      </c>
      <c r="E5995">
        <v>135</v>
      </c>
      <c r="F5995">
        <v>25000</v>
      </c>
      <c r="G5995">
        <v>150</v>
      </c>
      <c r="H5995">
        <v>96</v>
      </c>
      <c r="I5995">
        <v>54</v>
      </c>
      <c r="J5995">
        <v>3750000</v>
      </c>
      <c r="K5995" s="2">
        <v>45850</v>
      </c>
      <c r="L5995">
        <v>9</v>
      </c>
      <c r="M5995" s="1" t="s">
        <v>22</v>
      </c>
      <c r="N5995" s="1" t="s">
        <v>23</v>
      </c>
      <c r="O5995" s="1" t="s">
        <v>85</v>
      </c>
      <c r="P5995" s="1" t="s">
        <v>25</v>
      </c>
      <c r="Q5995" s="1" t="s">
        <v>50</v>
      </c>
      <c r="R5995" s="1" t="s">
        <v>27</v>
      </c>
    </row>
    <row r="5996" spans="1:18" x14ac:dyDescent="0.3">
      <c r="A5996" s="1" t="s">
        <v>6154</v>
      </c>
      <c r="B5996" s="1" t="s">
        <v>104</v>
      </c>
      <c r="C5996" s="1" t="s">
        <v>53</v>
      </c>
      <c r="D5996" s="1" t="s">
        <v>31</v>
      </c>
      <c r="E5996">
        <v>73</v>
      </c>
      <c r="F5996">
        <v>25000</v>
      </c>
      <c r="G5996">
        <v>99</v>
      </c>
      <c r="H5996">
        <v>54</v>
      </c>
      <c r="I5996">
        <v>45</v>
      </c>
      <c r="J5996">
        <v>2475000</v>
      </c>
      <c r="K5996" s="2">
        <v>45802</v>
      </c>
      <c r="L5996">
        <v>5</v>
      </c>
      <c r="M5996" s="1" t="s">
        <v>55</v>
      </c>
      <c r="N5996" s="1" t="s">
        <v>43</v>
      </c>
      <c r="O5996" s="1" t="s">
        <v>24</v>
      </c>
      <c r="P5996" s="1" t="s">
        <v>25</v>
      </c>
      <c r="Q5996" s="1" t="s">
        <v>26</v>
      </c>
      <c r="R5996" s="1" t="s">
        <v>27</v>
      </c>
    </row>
    <row r="5997" spans="1:18" x14ac:dyDescent="0.3">
      <c r="A5997" s="1" t="s">
        <v>6155</v>
      </c>
      <c r="B5997" s="1" t="s">
        <v>66</v>
      </c>
      <c r="C5997" s="1" t="s">
        <v>84</v>
      </c>
      <c r="D5997" s="1" t="s">
        <v>64</v>
      </c>
      <c r="E5997">
        <v>50</v>
      </c>
      <c r="F5997">
        <v>180000</v>
      </c>
      <c r="G5997">
        <v>80</v>
      </c>
      <c r="H5997">
        <v>36</v>
      </c>
      <c r="I5997">
        <v>44</v>
      </c>
      <c r="J5997">
        <v>14400000</v>
      </c>
      <c r="K5997" s="2">
        <v>45816</v>
      </c>
      <c r="L5997">
        <v>11</v>
      </c>
      <c r="M5997" s="1" t="s">
        <v>39</v>
      </c>
      <c r="N5997" s="1" t="s">
        <v>43</v>
      </c>
      <c r="O5997" s="1" t="s">
        <v>24</v>
      </c>
      <c r="P5997" s="1" t="s">
        <v>25</v>
      </c>
      <c r="Q5997" s="1" t="s">
        <v>26</v>
      </c>
      <c r="R5997" s="1" t="s">
        <v>27</v>
      </c>
    </row>
    <row r="5998" spans="1:18" x14ac:dyDescent="0.3">
      <c r="A5998" s="1" t="s">
        <v>6156</v>
      </c>
      <c r="B5998" s="1" t="s">
        <v>99</v>
      </c>
      <c r="C5998" s="1" t="s">
        <v>168</v>
      </c>
      <c r="D5998" s="1" t="s">
        <v>58</v>
      </c>
      <c r="E5998">
        <v>140</v>
      </c>
      <c r="F5998">
        <v>10000</v>
      </c>
      <c r="G5998">
        <v>150</v>
      </c>
      <c r="H5998">
        <v>43</v>
      </c>
      <c r="I5998">
        <v>107</v>
      </c>
      <c r="J5998">
        <v>1500000</v>
      </c>
      <c r="K5998" s="2">
        <v>45964</v>
      </c>
      <c r="L5998">
        <v>10</v>
      </c>
      <c r="M5998" s="1" t="s">
        <v>22</v>
      </c>
      <c r="N5998" s="1" t="s">
        <v>43</v>
      </c>
      <c r="O5998" s="1" t="s">
        <v>44</v>
      </c>
      <c r="P5998" s="1" t="s">
        <v>49</v>
      </c>
      <c r="Q5998" s="1" t="s">
        <v>26</v>
      </c>
      <c r="R5998" s="1" t="s">
        <v>27</v>
      </c>
    </row>
    <row r="5999" spans="1:18" x14ac:dyDescent="0.3">
      <c r="A5999" s="1" t="s">
        <v>6157</v>
      </c>
      <c r="B5999" s="1" t="s">
        <v>99</v>
      </c>
      <c r="C5999" s="1" t="s">
        <v>294</v>
      </c>
      <c r="D5999" s="1" t="s">
        <v>58</v>
      </c>
      <c r="E5999">
        <v>98</v>
      </c>
      <c r="F5999">
        <v>9000</v>
      </c>
      <c r="G5999">
        <v>119</v>
      </c>
      <c r="H5999">
        <v>46</v>
      </c>
      <c r="I5999">
        <v>73</v>
      </c>
      <c r="J5999">
        <v>1071000</v>
      </c>
      <c r="K5999" s="2">
        <v>45695</v>
      </c>
      <c r="L5999">
        <v>10</v>
      </c>
      <c r="M5999" s="1" t="s">
        <v>22</v>
      </c>
      <c r="N5999" s="1" t="s">
        <v>32</v>
      </c>
      <c r="O5999" s="1" t="s">
        <v>24</v>
      </c>
      <c r="P5999" s="1" t="s">
        <v>25</v>
      </c>
      <c r="Q5999" s="1" t="s">
        <v>50</v>
      </c>
      <c r="R5999" s="1" t="s">
        <v>27</v>
      </c>
    </row>
    <row r="6000" spans="1:18" x14ac:dyDescent="0.3">
      <c r="A6000" s="1" t="s">
        <v>6158</v>
      </c>
      <c r="B6000" s="1" t="s">
        <v>87</v>
      </c>
      <c r="C6000" s="1" t="s">
        <v>320</v>
      </c>
      <c r="D6000" s="1" t="s">
        <v>21</v>
      </c>
      <c r="E6000">
        <v>115</v>
      </c>
      <c r="F6000">
        <v>1800</v>
      </c>
      <c r="G6000">
        <v>116</v>
      </c>
      <c r="H6000">
        <v>68</v>
      </c>
      <c r="I6000">
        <v>48</v>
      </c>
      <c r="J6000">
        <v>208800</v>
      </c>
      <c r="K6000" s="2">
        <v>45789</v>
      </c>
      <c r="L6000">
        <v>1</v>
      </c>
      <c r="M6000" s="1" t="s">
        <v>55</v>
      </c>
      <c r="N6000" s="1" t="s">
        <v>43</v>
      </c>
      <c r="O6000" s="1" t="s">
        <v>24</v>
      </c>
      <c r="P6000" s="1" t="s">
        <v>25</v>
      </c>
      <c r="Q6000" s="1" t="s">
        <v>50</v>
      </c>
      <c r="R6000" s="1" t="s">
        <v>27</v>
      </c>
    </row>
    <row r="6001" spans="1:18" x14ac:dyDescent="0.3">
      <c r="A6001" s="1" t="s">
        <v>6159</v>
      </c>
      <c r="B6001" s="1" t="s">
        <v>80</v>
      </c>
      <c r="C6001" s="1" t="s">
        <v>123</v>
      </c>
      <c r="D6001" s="1" t="s">
        <v>64</v>
      </c>
      <c r="E6001">
        <v>62</v>
      </c>
      <c r="F6001">
        <v>4500</v>
      </c>
      <c r="G6001">
        <v>89</v>
      </c>
      <c r="H6001">
        <v>10</v>
      </c>
      <c r="I6001">
        <v>79</v>
      </c>
      <c r="J6001">
        <v>400500</v>
      </c>
      <c r="K6001" s="2">
        <v>45911</v>
      </c>
      <c r="L6001">
        <v>7</v>
      </c>
      <c r="M6001" s="1" t="s">
        <v>22</v>
      </c>
      <c r="N6001" s="1" t="s">
        <v>43</v>
      </c>
      <c r="O6001" s="1" t="s">
        <v>24</v>
      </c>
      <c r="P6001" s="1" t="s">
        <v>25</v>
      </c>
      <c r="Q6001" s="1" t="s">
        <v>26</v>
      </c>
      <c r="R6001" s="1" t="s">
        <v>27</v>
      </c>
    </row>
    <row r="6002" spans="1:18" x14ac:dyDescent="0.3">
      <c r="A6002" s="1" t="s">
        <v>6160</v>
      </c>
      <c r="B6002" s="1" t="s">
        <v>104</v>
      </c>
      <c r="C6002" s="1" t="s">
        <v>402</v>
      </c>
      <c r="D6002" s="1" t="s">
        <v>58</v>
      </c>
      <c r="E6002">
        <v>134</v>
      </c>
      <c r="F6002">
        <v>2500</v>
      </c>
      <c r="G6002">
        <v>155</v>
      </c>
      <c r="H6002">
        <v>82</v>
      </c>
      <c r="I6002">
        <v>73</v>
      </c>
      <c r="J6002">
        <v>387500</v>
      </c>
      <c r="K6002" s="2">
        <v>45975</v>
      </c>
      <c r="L6002">
        <v>10</v>
      </c>
      <c r="M6002" s="1" t="s">
        <v>22</v>
      </c>
      <c r="N6002" s="1" t="s">
        <v>23</v>
      </c>
      <c r="O6002" s="1" t="s">
        <v>44</v>
      </c>
      <c r="P6002" s="1" t="s">
        <v>49</v>
      </c>
      <c r="Q6002" s="1" t="s">
        <v>26</v>
      </c>
      <c r="R6002" s="1" t="s">
        <v>34</v>
      </c>
    </row>
    <row r="6003" spans="1:18" x14ac:dyDescent="0.3">
      <c r="A6003" s="1" t="s">
        <v>6161</v>
      </c>
      <c r="B6003" s="1" t="s">
        <v>41</v>
      </c>
      <c r="C6003" s="1" t="s">
        <v>37</v>
      </c>
      <c r="D6003" s="1" t="s">
        <v>21</v>
      </c>
      <c r="E6003">
        <v>67</v>
      </c>
      <c r="F6003">
        <v>12000</v>
      </c>
      <c r="G6003">
        <v>89</v>
      </c>
      <c r="H6003">
        <v>38</v>
      </c>
      <c r="I6003">
        <v>51</v>
      </c>
      <c r="J6003">
        <v>1068000</v>
      </c>
      <c r="K6003" s="2">
        <v>45877</v>
      </c>
      <c r="L6003">
        <v>9</v>
      </c>
      <c r="M6003" s="1" t="s">
        <v>22</v>
      </c>
      <c r="N6003" s="1" t="s">
        <v>23</v>
      </c>
      <c r="O6003" s="1" t="s">
        <v>24</v>
      </c>
      <c r="P6003" s="1" t="s">
        <v>25</v>
      </c>
      <c r="Q6003" s="1" t="s">
        <v>50</v>
      </c>
      <c r="R6003" s="1" t="s">
        <v>27</v>
      </c>
    </row>
    <row r="6004" spans="1:18" x14ac:dyDescent="0.3">
      <c r="A6004" s="1" t="s">
        <v>6162</v>
      </c>
      <c r="B6004" s="1" t="s">
        <v>107</v>
      </c>
      <c r="C6004" s="1" t="s">
        <v>247</v>
      </c>
      <c r="D6004" s="1" t="s">
        <v>91</v>
      </c>
      <c r="E6004">
        <v>81</v>
      </c>
      <c r="F6004">
        <v>2500000</v>
      </c>
      <c r="G6004">
        <v>88</v>
      </c>
      <c r="H6004">
        <v>79</v>
      </c>
      <c r="I6004">
        <v>9</v>
      </c>
      <c r="J6004">
        <v>220000000</v>
      </c>
      <c r="K6004" s="2">
        <v>45862</v>
      </c>
      <c r="L6004">
        <v>14</v>
      </c>
      <c r="M6004" s="1" t="s">
        <v>39</v>
      </c>
      <c r="N6004" s="1" t="s">
        <v>23</v>
      </c>
      <c r="O6004" s="1" t="s">
        <v>44</v>
      </c>
      <c r="P6004" s="1" t="s">
        <v>49</v>
      </c>
      <c r="Q6004" s="1" t="s">
        <v>26</v>
      </c>
      <c r="R6004" s="1" t="s">
        <v>34</v>
      </c>
    </row>
    <row r="6005" spans="1:18" x14ac:dyDescent="0.3">
      <c r="A6005" s="1" t="s">
        <v>6163</v>
      </c>
      <c r="B6005" s="1" t="s">
        <v>29</v>
      </c>
      <c r="C6005" s="1" t="s">
        <v>69</v>
      </c>
      <c r="D6005" s="1" t="s">
        <v>31</v>
      </c>
      <c r="E6005">
        <v>121</v>
      </c>
      <c r="F6005">
        <v>65000</v>
      </c>
      <c r="G6005">
        <v>121</v>
      </c>
      <c r="H6005">
        <v>73</v>
      </c>
      <c r="I6005">
        <v>48</v>
      </c>
      <c r="J6005">
        <v>7865000</v>
      </c>
      <c r="K6005" s="2">
        <v>45942</v>
      </c>
      <c r="L6005">
        <v>7</v>
      </c>
      <c r="M6005" s="1" t="s">
        <v>22</v>
      </c>
      <c r="N6005" s="1" t="s">
        <v>32</v>
      </c>
      <c r="O6005" s="1" t="s">
        <v>24</v>
      </c>
      <c r="P6005" s="1" t="s">
        <v>25</v>
      </c>
      <c r="Q6005" s="1" t="s">
        <v>26</v>
      </c>
      <c r="R6005" s="1" t="s">
        <v>59</v>
      </c>
    </row>
    <row r="6006" spans="1:18" x14ac:dyDescent="0.3">
      <c r="A6006" s="1" t="s">
        <v>6164</v>
      </c>
      <c r="B6006" s="1" t="s">
        <v>99</v>
      </c>
      <c r="C6006" s="1" t="s">
        <v>142</v>
      </c>
      <c r="D6006" s="1" t="s">
        <v>48</v>
      </c>
      <c r="E6006">
        <v>144</v>
      </c>
      <c r="F6006">
        <v>1200</v>
      </c>
      <c r="G6006">
        <v>148</v>
      </c>
      <c r="H6006">
        <v>37</v>
      </c>
      <c r="I6006">
        <v>111</v>
      </c>
      <c r="J6006">
        <v>177600</v>
      </c>
      <c r="K6006" s="2">
        <v>45782</v>
      </c>
      <c r="L6006">
        <v>13</v>
      </c>
      <c r="M6006" s="1" t="s">
        <v>39</v>
      </c>
      <c r="N6006" s="1" t="s">
        <v>43</v>
      </c>
      <c r="O6006" s="1" t="s">
        <v>85</v>
      </c>
      <c r="P6006" s="1" t="s">
        <v>25</v>
      </c>
      <c r="Q6006" s="1" t="s">
        <v>26</v>
      </c>
      <c r="R6006" s="1" t="s">
        <v>27</v>
      </c>
    </row>
    <row r="6007" spans="1:18" x14ac:dyDescent="0.3">
      <c r="A6007" s="1" t="s">
        <v>6165</v>
      </c>
      <c r="B6007" s="1" t="s">
        <v>99</v>
      </c>
      <c r="C6007" s="1" t="s">
        <v>291</v>
      </c>
      <c r="D6007" s="1" t="s">
        <v>21</v>
      </c>
      <c r="E6007">
        <v>112</v>
      </c>
      <c r="F6007">
        <v>4500</v>
      </c>
      <c r="G6007">
        <v>114</v>
      </c>
      <c r="H6007">
        <v>36</v>
      </c>
      <c r="I6007">
        <v>78</v>
      </c>
      <c r="J6007">
        <v>513000</v>
      </c>
      <c r="K6007" s="2">
        <v>45928</v>
      </c>
      <c r="L6007">
        <v>4</v>
      </c>
      <c r="M6007" s="1" t="s">
        <v>55</v>
      </c>
      <c r="N6007" s="1" t="s">
        <v>32</v>
      </c>
      <c r="O6007" s="1" t="s">
        <v>33</v>
      </c>
      <c r="P6007" s="1" t="s">
        <v>25</v>
      </c>
      <c r="Q6007" s="1" t="s">
        <v>26</v>
      </c>
      <c r="R6007" s="1" t="s">
        <v>34</v>
      </c>
    </row>
    <row r="6008" spans="1:18" x14ac:dyDescent="0.3">
      <c r="A6008" s="1" t="s">
        <v>6166</v>
      </c>
      <c r="B6008" s="1" t="s">
        <v>133</v>
      </c>
      <c r="C6008" s="1" t="s">
        <v>245</v>
      </c>
      <c r="D6008" s="1" t="s">
        <v>58</v>
      </c>
      <c r="E6008">
        <v>38</v>
      </c>
      <c r="F6008">
        <v>1800</v>
      </c>
      <c r="G6008">
        <v>42</v>
      </c>
      <c r="H6008">
        <v>18</v>
      </c>
      <c r="I6008">
        <v>24</v>
      </c>
      <c r="J6008">
        <v>75600</v>
      </c>
      <c r="K6008" s="2">
        <v>45998</v>
      </c>
      <c r="L6008">
        <v>1</v>
      </c>
      <c r="M6008" s="1" t="s">
        <v>55</v>
      </c>
      <c r="N6008" s="1" t="s">
        <v>32</v>
      </c>
      <c r="O6008" s="1" t="s">
        <v>24</v>
      </c>
      <c r="P6008" s="1" t="s">
        <v>25</v>
      </c>
      <c r="Q6008" s="1" t="s">
        <v>50</v>
      </c>
      <c r="R6008" s="1" t="s">
        <v>59</v>
      </c>
    </row>
    <row r="6009" spans="1:18" x14ac:dyDescent="0.3">
      <c r="A6009" s="1" t="s">
        <v>6167</v>
      </c>
      <c r="B6009" s="1" t="s">
        <v>83</v>
      </c>
      <c r="C6009" s="1" t="s">
        <v>30</v>
      </c>
      <c r="D6009" s="1" t="s">
        <v>21</v>
      </c>
      <c r="E6009">
        <v>45</v>
      </c>
      <c r="F6009">
        <v>12000</v>
      </c>
      <c r="G6009">
        <v>55</v>
      </c>
      <c r="H6009">
        <v>11</v>
      </c>
      <c r="I6009">
        <v>44</v>
      </c>
      <c r="J6009">
        <v>660000</v>
      </c>
      <c r="K6009" s="2">
        <v>45967</v>
      </c>
      <c r="L6009">
        <v>4</v>
      </c>
      <c r="M6009" s="1" t="s">
        <v>55</v>
      </c>
      <c r="N6009" s="1" t="s">
        <v>23</v>
      </c>
      <c r="O6009" s="1" t="s">
        <v>24</v>
      </c>
      <c r="P6009" s="1" t="s">
        <v>25</v>
      </c>
      <c r="Q6009" s="1" t="s">
        <v>26</v>
      </c>
      <c r="R6009" s="1" t="s">
        <v>27</v>
      </c>
    </row>
    <row r="6010" spans="1:18" x14ac:dyDescent="0.3">
      <c r="A6010" s="1" t="s">
        <v>6168</v>
      </c>
      <c r="B6010" s="1" t="s">
        <v>107</v>
      </c>
      <c r="C6010" s="1" t="s">
        <v>208</v>
      </c>
      <c r="D6010" s="1" t="s">
        <v>31</v>
      </c>
      <c r="E6010">
        <v>33</v>
      </c>
      <c r="F6010">
        <v>12000</v>
      </c>
      <c r="G6010">
        <v>42</v>
      </c>
      <c r="H6010">
        <v>16</v>
      </c>
      <c r="I6010">
        <v>26</v>
      </c>
      <c r="J6010">
        <v>504000</v>
      </c>
      <c r="K6010" s="2">
        <v>45944</v>
      </c>
      <c r="L6010">
        <v>15</v>
      </c>
      <c r="M6010" s="1" t="s">
        <v>39</v>
      </c>
      <c r="N6010" s="1" t="s">
        <v>23</v>
      </c>
      <c r="O6010" s="1" t="s">
        <v>24</v>
      </c>
      <c r="P6010" s="1" t="s">
        <v>25</v>
      </c>
      <c r="Q6010" s="1" t="s">
        <v>59</v>
      </c>
      <c r="R6010" s="1" t="s">
        <v>27</v>
      </c>
    </row>
    <row r="6011" spans="1:18" x14ac:dyDescent="0.3">
      <c r="A6011" s="1" t="s">
        <v>6169</v>
      </c>
      <c r="B6011" s="1" t="s">
        <v>41</v>
      </c>
      <c r="C6011" s="1" t="s">
        <v>69</v>
      </c>
      <c r="D6011" s="1" t="s">
        <v>48</v>
      </c>
      <c r="E6011">
        <v>116</v>
      </c>
      <c r="F6011">
        <v>65000</v>
      </c>
      <c r="G6011">
        <v>129</v>
      </c>
      <c r="H6011">
        <v>96</v>
      </c>
      <c r="I6011">
        <v>33</v>
      </c>
      <c r="J6011">
        <v>8385000</v>
      </c>
      <c r="K6011" s="2">
        <v>46008</v>
      </c>
      <c r="L6011">
        <v>1</v>
      </c>
      <c r="M6011" s="1" t="s">
        <v>55</v>
      </c>
      <c r="N6011" s="1" t="s">
        <v>32</v>
      </c>
      <c r="O6011" s="1" t="s">
        <v>33</v>
      </c>
      <c r="P6011" s="1" t="s">
        <v>25</v>
      </c>
      <c r="Q6011" s="1" t="s">
        <v>50</v>
      </c>
      <c r="R6011" s="1" t="s">
        <v>27</v>
      </c>
    </row>
    <row r="6012" spans="1:18" x14ac:dyDescent="0.3">
      <c r="A6012" s="1" t="s">
        <v>6170</v>
      </c>
      <c r="B6012" s="1" t="s">
        <v>133</v>
      </c>
      <c r="C6012" s="1" t="s">
        <v>261</v>
      </c>
      <c r="D6012" s="1" t="s">
        <v>64</v>
      </c>
      <c r="E6012">
        <v>58</v>
      </c>
      <c r="F6012">
        <v>85000</v>
      </c>
      <c r="G6012">
        <v>67</v>
      </c>
      <c r="H6012">
        <v>32</v>
      </c>
      <c r="I6012">
        <v>35</v>
      </c>
      <c r="J6012">
        <v>5695000</v>
      </c>
      <c r="K6012" s="2">
        <v>45659</v>
      </c>
      <c r="L6012">
        <v>11</v>
      </c>
      <c r="M6012" s="1" t="s">
        <v>39</v>
      </c>
      <c r="N6012" s="1" t="s">
        <v>23</v>
      </c>
      <c r="O6012" s="1" t="s">
        <v>44</v>
      </c>
      <c r="P6012" s="1" t="s">
        <v>25</v>
      </c>
      <c r="Q6012" s="1" t="s">
        <v>50</v>
      </c>
      <c r="R6012" s="1" t="s">
        <v>27</v>
      </c>
    </row>
    <row r="6013" spans="1:18" x14ac:dyDescent="0.3">
      <c r="A6013" s="1" t="s">
        <v>6171</v>
      </c>
      <c r="B6013" s="1" t="s">
        <v>80</v>
      </c>
      <c r="C6013" s="1" t="s">
        <v>213</v>
      </c>
      <c r="D6013" s="1" t="s">
        <v>64</v>
      </c>
      <c r="E6013">
        <v>29</v>
      </c>
      <c r="F6013">
        <v>55000</v>
      </c>
      <c r="G6013">
        <v>44</v>
      </c>
      <c r="H6013">
        <v>10</v>
      </c>
      <c r="I6013">
        <v>34</v>
      </c>
      <c r="J6013">
        <v>2420000</v>
      </c>
      <c r="K6013" s="2">
        <v>45957</v>
      </c>
      <c r="L6013">
        <v>5</v>
      </c>
      <c r="M6013" s="1" t="s">
        <v>55</v>
      </c>
      <c r="N6013" s="1" t="s">
        <v>43</v>
      </c>
      <c r="O6013" s="1" t="s">
        <v>24</v>
      </c>
      <c r="P6013" s="1" t="s">
        <v>25</v>
      </c>
      <c r="Q6013" s="1" t="s">
        <v>26</v>
      </c>
      <c r="R6013" s="1" t="s">
        <v>27</v>
      </c>
    </row>
    <row r="6014" spans="1:18" x14ac:dyDescent="0.3">
      <c r="A6014" s="1" t="s">
        <v>6172</v>
      </c>
      <c r="B6014" s="1" t="s">
        <v>107</v>
      </c>
      <c r="C6014" s="1" t="s">
        <v>81</v>
      </c>
      <c r="D6014" s="1" t="s">
        <v>58</v>
      </c>
      <c r="E6014">
        <v>81</v>
      </c>
      <c r="F6014">
        <v>8500</v>
      </c>
      <c r="G6014">
        <v>93</v>
      </c>
      <c r="H6014">
        <v>64</v>
      </c>
      <c r="I6014">
        <v>29</v>
      </c>
      <c r="J6014">
        <v>790500</v>
      </c>
      <c r="K6014" s="2">
        <v>45723</v>
      </c>
      <c r="L6014">
        <v>6</v>
      </c>
      <c r="M6014" s="1" t="s">
        <v>22</v>
      </c>
      <c r="N6014" s="1" t="s">
        <v>23</v>
      </c>
      <c r="O6014" s="1" t="s">
        <v>24</v>
      </c>
      <c r="P6014" s="1" t="s">
        <v>25</v>
      </c>
      <c r="Q6014" s="1" t="s">
        <v>50</v>
      </c>
      <c r="R6014" s="1" t="s">
        <v>27</v>
      </c>
    </row>
    <row r="6015" spans="1:18" x14ac:dyDescent="0.3">
      <c r="A6015" s="1" t="s">
        <v>6173</v>
      </c>
      <c r="B6015" s="1" t="s">
        <v>41</v>
      </c>
      <c r="C6015" s="1" t="s">
        <v>102</v>
      </c>
      <c r="D6015" s="1" t="s">
        <v>64</v>
      </c>
      <c r="E6015">
        <v>74</v>
      </c>
      <c r="F6015">
        <v>250000</v>
      </c>
      <c r="G6015">
        <v>88</v>
      </c>
      <c r="H6015">
        <v>11</v>
      </c>
      <c r="I6015">
        <v>77</v>
      </c>
      <c r="J6015">
        <v>22000000</v>
      </c>
      <c r="K6015" s="2">
        <v>45777</v>
      </c>
      <c r="L6015">
        <v>7</v>
      </c>
      <c r="M6015" s="1" t="s">
        <v>22</v>
      </c>
      <c r="N6015" s="1" t="s">
        <v>32</v>
      </c>
      <c r="O6015" s="1" t="s">
        <v>33</v>
      </c>
      <c r="P6015" s="1" t="s">
        <v>49</v>
      </c>
      <c r="Q6015" s="1" t="s">
        <v>26</v>
      </c>
      <c r="R6015" s="1" t="s">
        <v>27</v>
      </c>
    </row>
    <row r="6016" spans="1:18" x14ac:dyDescent="0.3">
      <c r="A6016" s="1" t="s">
        <v>6174</v>
      </c>
      <c r="B6016" s="1" t="s">
        <v>29</v>
      </c>
      <c r="C6016" s="1" t="s">
        <v>200</v>
      </c>
      <c r="D6016" s="1" t="s">
        <v>31</v>
      </c>
      <c r="E6016">
        <v>99</v>
      </c>
      <c r="F6016">
        <v>400</v>
      </c>
      <c r="G6016">
        <v>123</v>
      </c>
      <c r="H6016">
        <v>49</v>
      </c>
      <c r="I6016">
        <v>74</v>
      </c>
      <c r="J6016">
        <v>49200</v>
      </c>
      <c r="K6016" s="2">
        <v>45868</v>
      </c>
      <c r="L6016">
        <v>5</v>
      </c>
      <c r="M6016" s="1" t="s">
        <v>55</v>
      </c>
      <c r="N6016" s="1" t="s">
        <v>43</v>
      </c>
      <c r="O6016" s="1" t="s">
        <v>24</v>
      </c>
      <c r="P6016" s="1" t="s">
        <v>25</v>
      </c>
      <c r="Q6016" s="1" t="s">
        <v>26</v>
      </c>
      <c r="R6016" s="1" t="s">
        <v>34</v>
      </c>
    </row>
    <row r="6017" spans="1:18" x14ac:dyDescent="0.3">
      <c r="A6017" s="1" t="s">
        <v>6175</v>
      </c>
      <c r="B6017" s="1" t="s">
        <v>66</v>
      </c>
      <c r="C6017" s="1" t="s">
        <v>505</v>
      </c>
      <c r="D6017" s="1" t="s">
        <v>64</v>
      </c>
      <c r="E6017">
        <v>44</v>
      </c>
      <c r="F6017">
        <v>120000</v>
      </c>
      <c r="G6017">
        <v>57</v>
      </c>
      <c r="H6017">
        <v>35</v>
      </c>
      <c r="I6017">
        <v>22</v>
      </c>
      <c r="J6017">
        <v>6840000</v>
      </c>
      <c r="K6017" s="2">
        <v>45996</v>
      </c>
      <c r="L6017">
        <v>2</v>
      </c>
      <c r="M6017" s="1" t="s">
        <v>55</v>
      </c>
      <c r="N6017" s="1" t="s">
        <v>32</v>
      </c>
      <c r="O6017" s="1" t="s">
        <v>44</v>
      </c>
      <c r="P6017" s="1" t="s">
        <v>49</v>
      </c>
      <c r="Q6017" s="1" t="s">
        <v>50</v>
      </c>
      <c r="R6017" s="1" t="s">
        <v>27</v>
      </c>
    </row>
    <row r="6018" spans="1:18" x14ac:dyDescent="0.3">
      <c r="A6018" s="1" t="s">
        <v>6176</v>
      </c>
      <c r="B6018" s="1" t="s">
        <v>93</v>
      </c>
      <c r="C6018" s="1" t="s">
        <v>179</v>
      </c>
      <c r="D6018" s="1" t="s">
        <v>48</v>
      </c>
      <c r="E6018">
        <v>122</v>
      </c>
      <c r="F6018">
        <v>450000</v>
      </c>
      <c r="G6018">
        <v>133</v>
      </c>
      <c r="H6018">
        <v>55</v>
      </c>
      <c r="I6018">
        <v>78</v>
      </c>
      <c r="J6018">
        <v>59850000</v>
      </c>
      <c r="K6018" s="2">
        <v>45769</v>
      </c>
      <c r="L6018">
        <v>3</v>
      </c>
      <c r="M6018" s="1" t="s">
        <v>55</v>
      </c>
      <c r="N6018" s="1" t="s">
        <v>32</v>
      </c>
      <c r="O6018" s="1" t="s">
        <v>24</v>
      </c>
      <c r="P6018" s="1" t="s">
        <v>25</v>
      </c>
      <c r="Q6018" s="1" t="s">
        <v>26</v>
      </c>
      <c r="R6018" s="1" t="s">
        <v>27</v>
      </c>
    </row>
    <row r="6019" spans="1:18" x14ac:dyDescent="0.3">
      <c r="A6019" s="1" t="s">
        <v>6177</v>
      </c>
      <c r="B6019" s="1" t="s">
        <v>133</v>
      </c>
      <c r="C6019" s="1" t="s">
        <v>418</v>
      </c>
      <c r="D6019" s="1" t="s">
        <v>48</v>
      </c>
      <c r="E6019">
        <v>50</v>
      </c>
      <c r="F6019">
        <v>180000</v>
      </c>
      <c r="G6019">
        <v>54</v>
      </c>
      <c r="H6019">
        <v>29</v>
      </c>
      <c r="I6019">
        <v>25</v>
      </c>
      <c r="J6019">
        <v>9720000</v>
      </c>
      <c r="K6019" s="2">
        <v>45874</v>
      </c>
      <c r="L6019">
        <v>6</v>
      </c>
      <c r="M6019" s="1" t="s">
        <v>22</v>
      </c>
      <c r="N6019" s="1" t="s">
        <v>23</v>
      </c>
      <c r="O6019" s="1" t="s">
        <v>24</v>
      </c>
      <c r="P6019" s="1" t="s">
        <v>25</v>
      </c>
      <c r="Q6019" s="1" t="s">
        <v>26</v>
      </c>
      <c r="R6019" s="1" t="s">
        <v>27</v>
      </c>
    </row>
    <row r="6020" spans="1:18" x14ac:dyDescent="0.3">
      <c r="A6020" s="1" t="s">
        <v>6178</v>
      </c>
      <c r="B6020" s="1" t="s">
        <v>83</v>
      </c>
      <c r="C6020" s="1" t="s">
        <v>127</v>
      </c>
      <c r="D6020" s="1" t="s">
        <v>38</v>
      </c>
      <c r="E6020">
        <v>127</v>
      </c>
      <c r="F6020">
        <v>35000</v>
      </c>
      <c r="G6020">
        <v>152</v>
      </c>
      <c r="H6020">
        <v>6</v>
      </c>
      <c r="I6020">
        <v>146</v>
      </c>
      <c r="J6020">
        <v>5320000</v>
      </c>
      <c r="K6020" s="2">
        <v>45662</v>
      </c>
      <c r="L6020">
        <v>7</v>
      </c>
      <c r="M6020" s="1" t="s">
        <v>22</v>
      </c>
      <c r="N6020" s="1" t="s">
        <v>32</v>
      </c>
      <c r="O6020" s="1" t="s">
        <v>24</v>
      </c>
      <c r="P6020" s="1" t="s">
        <v>25</v>
      </c>
      <c r="Q6020" s="1" t="s">
        <v>50</v>
      </c>
      <c r="R6020" s="1" t="s">
        <v>34</v>
      </c>
    </row>
    <row r="6021" spans="1:18" x14ac:dyDescent="0.3">
      <c r="A6021" s="1" t="s">
        <v>6179</v>
      </c>
      <c r="B6021" s="1" t="s">
        <v>19</v>
      </c>
      <c r="C6021" s="1" t="s">
        <v>188</v>
      </c>
      <c r="D6021" s="1" t="s">
        <v>64</v>
      </c>
      <c r="E6021">
        <v>144</v>
      </c>
      <c r="F6021">
        <v>95000</v>
      </c>
      <c r="G6021">
        <v>154</v>
      </c>
      <c r="H6021">
        <v>50</v>
      </c>
      <c r="I6021">
        <v>104</v>
      </c>
      <c r="J6021">
        <v>14630000</v>
      </c>
      <c r="K6021" s="2">
        <v>45683</v>
      </c>
      <c r="L6021">
        <v>11</v>
      </c>
      <c r="M6021" s="1" t="s">
        <v>39</v>
      </c>
      <c r="N6021" s="1" t="s">
        <v>23</v>
      </c>
      <c r="O6021" s="1" t="s">
        <v>24</v>
      </c>
      <c r="P6021" s="1" t="s">
        <v>49</v>
      </c>
      <c r="Q6021" s="1" t="s">
        <v>59</v>
      </c>
      <c r="R6021" s="1" t="s">
        <v>27</v>
      </c>
    </row>
    <row r="6022" spans="1:18" x14ac:dyDescent="0.3">
      <c r="A6022" s="1" t="s">
        <v>6180</v>
      </c>
      <c r="B6022" s="1" t="s">
        <v>87</v>
      </c>
      <c r="C6022" s="1" t="s">
        <v>202</v>
      </c>
      <c r="D6022" s="1" t="s">
        <v>64</v>
      </c>
      <c r="E6022">
        <v>107</v>
      </c>
      <c r="F6022">
        <v>8000</v>
      </c>
      <c r="G6022">
        <v>121</v>
      </c>
      <c r="H6022">
        <v>37</v>
      </c>
      <c r="I6022">
        <v>84</v>
      </c>
      <c r="J6022">
        <v>968000</v>
      </c>
      <c r="K6022" s="2">
        <v>45799</v>
      </c>
      <c r="L6022">
        <v>9</v>
      </c>
      <c r="M6022" s="1" t="s">
        <v>22</v>
      </c>
      <c r="N6022" s="1" t="s">
        <v>23</v>
      </c>
      <c r="O6022" s="1" t="s">
        <v>44</v>
      </c>
      <c r="P6022" s="1" t="s">
        <v>49</v>
      </c>
      <c r="Q6022" s="1" t="s">
        <v>26</v>
      </c>
      <c r="R6022" s="1" t="s">
        <v>27</v>
      </c>
    </row>
    <row r="6023" spans="1:18" x14ac:dyDescent="0.3">
      <c r="A6023" s="1" t="s">
        <v>6181</v>
      </c>
      <c r="B6023" s="1" t="s">
        <v>87</v>
      </c>
      <c r="C6023" s="1" t="s">
        <v>105</v>
      </c>
      <c r="D6023" s="1" t="s">
        <v>91</v>
      </c>
      <c r="E6023">
        <v>62</v>
      </c>
      <c r="F6023">
        <v>6500</v>
      </c>
      <c r="G6023">
        <v>70</v>
      </c>
      <c r="H6023">
        <v>30</v>
      </c>
      <c r="I6023">
        <v>40</v>
      </c>
      <c r="J6023">
        <v>455000</v>
      </c>
      <c r="K6023" s="2">
        <v>45768</v>
      </c>
      <c r="L6023">
        <v>9</v>
      </c>
      <c r="M6023" s="1" t="s">
        <v>22</v>
      </c>
      <c r="N6023" s="1" t="s">
        <v>23</v>
      </c>
      <c r="O6023" s="1" t="s">
        <v>44</v>
      </c>
      <c r="P6023" s="1" t="s">
        <v>25</v>
      </c>
      <c r="Q6023" s="1" t="s">
        <v>26</v>
      </c>
      <c r="R6023" s="1" t="s">
        <v>27</v>
      </c>
    </row>
    <row r="6024" spans="1:18" x14ac:dyDescent="0.3">
      <c r="A6024" s="1" t="s">
        <v>6182</v>
      </c>
      <c r="B6024" s="1" t="s">
        <v>41</v>
      </c>
      <c r="C6024" s="1" t="s">
        <v>418</v>
      </c>
      <c r="D6024" s="1" t="s">
        <v>48</v>
      </c>
      <c r="E6024">
        <v>69</v>
      </c>
      <c r="F6024">
        <v>180000</v>
      </c>
      <c r="G6024">
        <v>70</v>
      </c>
      <c r="H6024">
        <v>52</v>
      </c>
      <c r="I6024">
        <v>18</v>
      </c>
      <c r="J6024">
        <v>12600000</v>
      </c>
      <c r="K6024" s="2">
        <v>45791</v>
      </c>
      <c r="L6024">
        <v>1</v>
      </c>
      <c r="M6024" s="1" t="s">
        <v>55</v>
      </c>
      <c r="N6024" s="1" t="s">
        <v>23</v>
      </c>
      <c r="O6024" s="1" t="s">
        <v>44</v>
      </c>
      <c r="P6024" s="1" t="s">
        <v>49</v>
      </c>
      <c r="Q6024" s="1" t="s">
        <v>26</v>
      </c>
      <c r="R6024" s="1" t="s">
        <v>27</v>
      </c>
    </row>
    <row r="6025" spans="1:18" x14ac:dyDescent="0.3">
      <c r="A6025" s="1" t="s">
        <v>6183</v>
      </c>
      <c r="B6025" s="1" t="s">
        <v>87</v>
      </c>
      <c r="C6025" s="1" t="s">
        <v>160</v>
      </c>
      <c r="D6025" s="1" t="s">
        <v>64</v>
      </c>
      <c r="E6025">
        <v>130</v>
      </c>
      <c r="F6025">
        <v>65000</v>
      </c>
      <c r="G6025">
        <v>150</v>
      </c>
      <c r="H6025">
        <v>147</v>
      </c>
      <c r="I6025">
        <v>3</v>
      </c>
      <c r="J6025">
        <v>9750000</v>
      </c>
      <c r="K6025" s="2">
        <v>45892</v>
      </c>
      <c r="L6025">
        <v>15</v>
      </c>
      <c r="M6025" s="1" t="s">
        <v>39</v>
      </c>
      <c r="N6025" s="1" t="s">
        <v>32</v>
      </c>
      <c r="O6025" s="1" t="s">
        <v>44</v>
      </c>
      <c r="P6025" s="1" t="s">
        <v>25</v>
      </c>
      <c r="Q6025" s="1" t="s">
        <v>50</v>
      </c>
      <c r="R6025" s="1" t="s">
        <v>27</v>
      </c>
    </row>
    <row r="6026" spans="1:18" x14ac:dyDescent="0.3">
      <c r="A6026" s="1" t="s">
        <v>6184</v>
      </c>
      <c r="B6026" s="1" t="s">
        <v>41</v>
      </c>
      <c r="C6026" s="1" t="s">
        <v>57</v>
      </c>
      <c r="D6026" s="1" t="s">
        <v>64</v>
      </c>
      <c r="E6026">
        <v>67</v>
      </c>
      <c r="F6026">
        <v>8000</v>
      </c>
      <c r="G6026">
        <v>71</v>
      </c>
      <c r="H6026">
        <v>22</v>
      </c>
      <c r="I6026">
        <v>49</v>
      </c>
      <c r="J6026">
        <v>568000</v>
      </c>
      <c r="K6026" s="2">
        <v>45993</v>
      </c>
      <c r="L6026">
        <v>15</v>
      </c>
      <c r="M6026" s="1" t="s">
        <v>39</v>
      </c>
      <c r="N6026" s="1" t="s">
        <v>23</v>
      </c>
      <c r="O6026" s="1" t="s">
        <v>24</v>
      </c>
      <c r="P6026" s="1" t="s">
        <v>25</v>
      </c>
      <c r="Q6026" s="1" t="s">
        <v>26</v>
      </c>
      <c r="R6026" s="1" t="s">
        <v>27</v>
      </c>
    </row>
    <row r="6027" spans="1:18" x14ac:dyDescent="0.3">
      <c r="A6027" s="1" t="s">
        <v>6185</v>
      </c>
      <c r="B6027" s="1" t="s">
        <v>104</v>
      </c>
      <c r="C6027" s="1" t="s">
        <v>166</v>
      </c>
      <c r="D6027" s="1" t="s">
        <v>38</v>
      </c>
      <c r="E6027">
        <v>30</v>
      </c>
      <c r="F6027">
        <v>35000</v>
      </c>
      <c r="G6027">
        <v>40</v>
      </c>
      <c r="H6027">
        <v>27</v>
      </c>
      <c r="I6027">
        <v>13</v>
      </c>
      <c r="J6027">
        <v>1400000</v>
      </c>
      <c r="K6027" s="2">
        <v>45728</v>
      </c>
      <c r="L6027">
        <v>7</v>
      </c>
      <c r="M6027" s="1" t="s">
        <v>22</v>
      </c>
      <c r="N6027" s="1" t="s">
        <v>32</v>
      </c>
      <c r="O6027" s="1" t="s">
        <v>24</v>
      </c>
      <c r="P6027" s="1" t="s">
        <v>25</v>
      </c>
      <c r="Q6027" s="1" t="s">
        <v>26</v>
      </c>
      <c r="R6027" s="1" t="s">
        <v>27</v>
      </c>
    </row>
    <row r="6028" spans="1:18" x14ac:dyDescent="0.3">
      <c r="A6028" s="1" t="s">
        <v>6186</v>
      </c>
      <c r="B6028" s="1" t="s">
        <v>41</v>
      </c>
      <c r="C6028" s="1" t="s">
        <v>127</v>
      </c>
      <c r="D6028" s="1" t="s">
        <v>67</v>
      </c>
      <c r="E6028">
        <v>66</v>
      </c>
      <c r="F6028">
        <v>35000</v>
      </c>
      <c r="G6028">
        <v>96</v>
      </c>
      <c r="H6028">
        <v>52</v>
      </c>
      <c r="I6028">
        <v>44</v>
      </c>
      <c r="J6028">
        <v>3360000</v>
      </c>
      <c r="K6028" s="2">
        <v>45736</v>
      </c>
      <c r="L6028">
        <v>4</v>
      </c>
      <c r="M6028" s="1" t="s">
        <v>55</v>
      </c>
      <c r="N6028" s="1" t="s">
        <v>32</v>
      </c>
      <c r="O6028" s="1" t="s">
        <v>33</v>
      </c>
      <c r="P6028" s="1" t="s">
        <v>25</v>
      </c>
      <c r="Q6028" s="1" t="s">
        <v>26</v>
      </c>
      <c r="R6028" s="1" t="s">
        <v>27</v>
      </c>
    </row>
    <row r="6029" spans="1:18" x14ac:dyDescent="0.3">
      <c r="A6029" s="1" t="s">
        <v>6187</v>
      </c>
      <c r="B6029" s="1" t="s">
        <v>80</v>
      </c>
      <c r="C6029" s="1" t="s">
        <v>344</v>
      </c>
      <c r="D6029" s="1" t="s">
        <v>91</v>
      </c>
      <c r="E6029">
        <v>93</v>
      </c>
      <c r="F6029">
        <v>18000</v>
      </c>
      <c r="G6029">
        <v>118</v>
      </c>
      <c r="H6029">
        <v>18</v>
      </c>
      <c r="I6029">
        <v>100</v>
      </c>
      <c r="J6029">
        <v>2124000</v>
      </c>
      <c r="K6029" s="2">
        <v>45905</v>
      </c>
      <c r="L6029">
        <v>8</v>
      </c>
      <c r="M6029" s="1" t="s">
        <v>22</v>
      </c>
      <c r="N6029" s="1" t="s">
        <v>23</v>
      </c>
      <c r="O6029" s="1" t="s">
        <v>24</v>
      </c>
      <c r="P6029" s="1" t="s">
        <v>25</v>
      </c>
      <c r="Q6029" s="1" t="s">
        <v>50</v>
      </c>
      <c r="R6029" s="1" t="s">
        <v>59</v>
      </c>
    </row>
    <row r="6030" spans="1:18" x14ac:dyDescent="0.3">
      <c r="A6030" s="1" t="s">
        <v>6188</v>
      </c>
      <c r="B6030" s="1" t="s">
        <v>46</v>
      </c>
      <c r="C6030" s="1" t="s">
        <v>144</v>
      </c>
      <c r="D6030" s="1" t="s">
        <v>31</v>
      </c>
      <c r="E6030">
        <v>69</v>
      </c>
      <c r="F6030">
        <v>2200</v>
      </c>
      <c r="G6030">
        <v>71</v>
      </c>
      <c r="H6030">
        <v>28</v>
      </c>
      <c r="I6030">
        <v>43</v>
      </c>
      <c r="J6030">
        <v>156200</v>
      </c>
      <c r="K6030" s="2">
        <v>45979</v>
      </c>
      <c r="L6030">
        <v>1</v>
      </c>
      <c r="M6030" s="1" t="s">
        <v>55</v>
      </c>
      <c r="N6030" s="1" t="s">
        <v>43</v>
      </c>
      <c r="O6030" s="1" t="s">
        <v>24</v>
      </c>
      <c r="P6030" s="1" t="s">
        <v>25</v>
      </c>
      <c r="Q6030" s="1" t="s">
        <v>26</v>
      </c>
      <c r="R6030" s="1" t="s">
        <v>34</v>
      </c>
    </row>
    <row r="6031" spans="1:18" x14ac:dyDescent="0.3">
      <c r="A6031" s="1" t="s">
        <v>6189</v>
      </c>
      <c r="B6031" s="1" t="s">
        <v>133</v>
      </c>
      <c r="C6031" s="1" t="s">
        <v>245</v>
      </c>
      <c r="D6031" s="1" t="s">
        <v>48</v>
      </c>
      <c r="E6031">
        <v>64</v>
      </c>
      <c r="F6031">
        <v>1800</v>
      </c>
      <c r="G6031">
        <v>91</v>
      </c>
      <c r="H6031">
        <v>85</v>
      </c>
      <c r="I6031">
        <v>6</v>
      </c>
      <c r="J6031">
        <v>163800</v>
      </c>
      <c r="K6031" s="2">
        <v>45761</v>
      </c>
      <c r="L6031">
        <v>12</v>
      </c>
      <c r="M6031" s="1" t="s">
        <v>39</v>
      </c>
      <c r="N6031" s="1" t="s">
        <v>23</v>
      </c>
      <c r="O6031" s="1" t="s">
        <v>85</v>
      </c>
      <c r="P6031" s="1" t="s">
        <v>25</v>
      </c>
      <c r="Q6031" s="1" t="s">
        <v>50</v>
      </c>
      <c r="R6031" s="1" t="s">
        <v>27</v>
      </c>
    </row>
    <row r="6032" spans="1:18" x14ac:dyDescent="0.3">
      <c r="A6032" s="1" t="s">
        <v>6190</v>
      </c>
      <c r="B6032" s="1" t="s">
        <v>36</v>
      </c>
      <c r="C6032" s="1" t="s">
        <v>218</v>
      </c>
      <c r="D6032" s="1" t="s">
        <v>64</v>
      </c>
      <c r="E6032">
        <v>73</v>
      </c>
      <c r="F6032">
        <v>70000</v>
      </c>
      <c r="G6032">
        <v>73</v>
      </c>
      <c r="H6032">
        <v>62</v>
      </c>
      <c r="I6032">
        <v>11</v>
      </c>
      <c r="J6032">
        <v>5110000</v>
      </c>
      <c r="K6032" s="2">
        <v>45692</v>
      </c>
      <c r="L6032">
        <v>11</v>
      </c>
      <c r="M6032" s="1" t="s">
        <v>39</v>
      </c>
      <c r="N6032" s="1" t="s">
        <v>23</v>
      </c>
      <c r="O6032" s="1" t="s">
        <v>44</v>
      </c>
      <c r="P6032" s="1" t="s">
        <v>25</v>
      </c>
      <c r="Q6032" s="1" t="s">
        <v>26</v>
      </c>
      <c r="R6032" s="1" t="s">
        <v>59</v>
      </c>
    </row>
    <row r="6033" spans="1:18" x14ac:dyDescent="0.3">
      <c r="A6033" s="1" t="s">
        <v>6191</v>
      </c>
      <c r="B6033" s="1" t="s">
        <v>52</v>
      </c>
      <c r="C6033" s="1" t="s">
        <v>125</v>
      </c>
      <c r="D6033" s="1" t="s">
        <v>54</v>
      </c>
      <c r="E6033">
        <v>70</v>
      </c>
      <c r="F6033">
        <v>4500</v>
      </c>
      <c r="G6033">
        <v>93</v>
      </c>
      <c r="H6033">
        <v>91</v>
      </c>
      <c r="I6033">
        <v>2</v>
      </c>
      <c r="J6033">
        <v>418500</v>
      </c>
      <c r="K6033" s="2">
        <v>45720</v>
      </c>
      <c r="L6033">
        <v>12</v>
      </c>
      <c r="M6033" s="1" t="s">
        <v>39</v>
      </c>
      <c r="N6033" s="1" t="s">
        <v>32</v>
      </c>
      <c r="O6033" s="1" t="s">
        <v>24</v>
      </c>
      <c r="P6033" s="1" t="s">
        <v>25</v>
      </c>
      <c r="Q6033" s="1" t="s">
        <v>26</v>
      </c>
      <c r="R6033" s="1" t="s">
        <v>27</v>
      </c>
    </row>
    <row r="6034" spans="1:18" x14ac:dyDescent="0.3">
      <c r="A6034" s="1" t="s">
        <v>6192</v>
      </c>
      <c r="B6034" s="1" t="s">
        <v>104</v>
      </c>
      <c r="C6034" s="1" t="s">
        <v>76</v>
      </c>
      <c r="D6034" s="1" t="s">
        <v>91</v>
      </c>
      <c r="E6034">
        <v>106</v>
      </c>
      <c r="F6034">
        <v>2200</v>
      </c>
      <c r="G6034">
        <v>136</v>
      </c>
      <c r="H6034">
        <v>5</v>
      </c>
      <c r="I6034">
        <v>131</v>
      </c>
      <c r="J6034">
        <v>299200</v>
      </c>
      <c r="K6034" s="2">
        <v>45940</v>
      </c>
      <c r="L6034">
        <v>11</v>
      </c>
      <c r="M6034" s="1" t="s">
        <v>39</v>
      </c>
      <c r="N6034" s="1" t="s">
        <v>23</v>
      </c>
      <c r="O6034" s="1" t="s">
        <v>24</v>
      </c>
      <c r="P6034" s="1" t="s">
        <v>25</v>
      </c>
      <c r="Q6034" s="1" t="s">
        <v>26</v>
      </c>
      <c r="R6034" s="1" t="s">
        <v>59</v>
      </c>
    </row>
    <row r="6035" spans="1:18" x14ac:dyDescent="0.3">
      <c r="A6035" s="1" t="s">
        <v>6193</v>
      </c>
      <c r="B6035" s="1" t="s">
        <v>99</v>
      </c>
      <c r="C6035" s="1" t="s">
        <v>127</v>
      </c>
      <c r="D6035" s="1" t="s">
        <v>21</v>
      </c>
      <c r="E6035">
        <v>138</v>
      </c>
      <c r="F6035">
        <v>35000</v>
      </c>
      <c r="G6035">
        <v>168</v>
      </c>
      <c r="H6035">
        <v>132</v>
      </c>
      <c r="I6035">
        <v>36</v>
      </c>
      <c r="J6035">
        <v>5880000</v>
      </c>
      <c r="K6035" s="2">
        <v>45987</v>
      </c>
      <c r="L6035">
        <v>2</v>
      </c>
      <c r="M6035" s="1" t="s">
        <v>55</v>
      </c>
      <c r="N6035" s="1" t="s">
        <v>43</v>
      </c>
      <c r="O6035" s="1" t="s">
        <v>85</v>
      </c>
      <c r="P6035" s="1" t="s">
        <v>25</v>
      </c>
      <c r="Q6035" s="1" t="s">
        <v>26</v>
      </c>
      <c r="R6035" s="1" t="s">
        <v>27</v>
      </c>
    </row>
    <row r="6036" spans="1:18" x14ac:dyDescent="0.3">
      <c r="A6036" s="1" t="s">
        <v>6194</v>
      </c>
      <c r="B6036" s="1" t="s">
        <v>99</v>
      </c>
      <c r="C6036" s="1" t="s">
        <v>294</v>
      </c>
      <c r="D6036" s="1" t="s">
        <v>54</v>
      </c>
      <c r="E6036">
        <v>45</v>
      </c>
      <c r="F6036">
        <v>9000</v>
      </c>
      <c r="G6036">
        <v>62</v>
      </c>
      <c r="H6036">
        <v>30</v>
      </c>
      <c r="I6036">
        <v>32</v>
      </c>
      <c r="J6036">
        <v>558000</v>
      </c>
      <c r="K6036" s="2">
        <v>45742</v>
      </c>
      <c r="L6036">
        <v>11</v>
      </c>
      <c r="M6036" s="1" t="s">
        <v>39</v>
      </c>
      <c r="N6036" s="1" t="s">
        <v>23</v>
      </c>
      <c r="O6036" s="1" t="s">
        <v>24</v>
      </c>
      <c r="P6036" s="1" t="s">
        <v>25</v>
      </c>
      <c r="Q6036" s="1" t="s">
        <v>50</v>
      </c>
      <c r="R6036" s="1" t="s">
        <v>27</v>
      </c>
    </row>
    <row r="6037" spans="1:18" x14ac:dyDescent="0.3">
      <c r="A6037" s="1" t="s">
        <v>6195</v>
      </c>
      <c r="B6037" s="1" t="s">
        <v>46</v>
      </c>
      <c r="C6037" s="1" t="s">
        <v>129</v>
      </c>
      <c r="D6037" s="1" t="s">
        <v>48</v>
      </c>
      <c r="E6037">
        <v>45</v>
      </c>
      <c r="F6037">
        <v>85000</v>
      </c>
      <c r="G6037">
        <v>71</v>
      </c>
      <c r="H6037">
        <v>58</v>
      </c>
      <c r="I6037">
        <v>13</v>
      </c>
      <c r="J6037">
        <v>6035000</v>
      </c>
      <c r="K6037" s="2">
        <v>46015</v>
      </c>
      <c r="L6037">
        <v>4</v>
      </c>
      <c r="M6037" s="1" t="s">
        <v>55</v>
      </c>
      <c r="N6037" s="1" t="s">
        <v>43</v>
      </c>
      <c r="O6037" s="1" t="s">
        <v>24</v>
      </c>
      <c r="P6037" s="1" t="s">
        <v>49</v>
      </c>
      <c r="Q6037" s="1" t="s">
        <v>26</v>
      </c>
      <c r="R6037" s="1" t="s">
        <v>27</v>
      </c>
    </row>
    <row r="6038" spans="1:18" x14ac:dyDescent="0.3">
      <c r="A6038" s="1" t="s">
        <v>6196</v>
      </c>
      <c r="B6038" s="1" t="s">
        <v>99</v>
      </c>
      <c r="C6038" s="1" t="s">
        <v>476</v>
      </c>
      <c r="D6038" s="1" t="s">
        <v>91</v>
      </c>
      <c r="E6038">
        <v>34</v>
      </c>
      <c r="F6038">
        <v>1200</v>
      </c>
      <c r="G6038">
        <v>46</v>
      </c>
      <c r="H6038">
        <v>25</v>
      </c>
      <c r="I6038">
        <v>21</v>
      </c>
      <c r="J6038">
        <v>55200</v>
      </c>
      <c r="K6038" s="2">
        <v>45696</v>
      </c>
      <c r="L6038">
        <v>1</v>
      </c>
      <c r="M6038" s="1" t="s">
        <v>55</v>
      </c>
      <c r="N6038" s="1" t="s">
        <v>23</v>
      </c>
      <c r="O6038" s="1" t="s">
        <v>24</v>
      </c>
      <c r="P6038" s="1" t="s">
        <v>49</v>
      </c>
      <c r="Q6038" s="1" t="s">
        <v>26</v>
      </c>
      <c r="R6038" s="1" t="s">
        <v>27</v>
      </c>
    </row>
    <row r="6039" spans="1:18" x14ac:dyDescent="0.3">
      <c r="A6039" s="1" t="s">
        <v>6197</v>
      </c>
      <c r="B6039" s="1" t="s">
        <v>104</v>
      </c>
      <c r="C6039" s="1" t="s">
        <v>174</v>
      </c>
      <c r="D6039" s="1" t="s">
        <v>31</v>
      </c>
      <c r="E6039">
        <v>122</v>
      </c>
      <c r="F6039">
        <v>25000</v>
      </c>
      <c r="G6039">
        <v>138</v>
      </c>
      <c r="H6039">
        <v>127</v>
      </c>
      <c r="I6039">
        <v>11</v>
      </c>
      <c r="J6039">
        <v>3450000</v>
      </c>
      <c r="K6039" s="2">
        <v>45831</v>
      </c>
      <c r="L6039">
        <v>12</v>
      </c>
      <c r="M6039" s="1" t="s">
        <v>39</v>
      </c>
      <c r="N6039" s="1" t="s">
        <v>32</v>
      </c>
      <c r="O6039" s="1" t="s">
        <v>33</v>
      </c>
      <c r="P6039" s="1" t="s">
        <v>49</v>
      </c>
      <c r="Q6039" s="1" t="s">
        <v>50</v>
      </c>
      <c r="R6039" s="1" t="s">
        <v>59</v>
      </c>
    </row>
    <row r="6040" spans="1:18" x14ac:dyDescent="0.3">
      <c r="A6040" s="1" t="s">
        <v>6198</v>
      </c>
      <c r="B6040" s="1" t="s">
        <v>133</v>
      </c>
      <c r="C6040" s="1" t="s">
        <v>266</v>
      </c>
      <c r="D6040" s="1" t="s">
        <v>31</v>
      </c>
      <c r="E6040">
        <v>62</v>
      </c>
      <c r="F6040">
        <v>2200000</v>
      </c>
      <c r="G6040">
        <v>85</v>
      </c>
      <c r="H6040">
        <v>21</v>
      </c>
      <c r="I6040">
        <v>64</v>
      </c>
      <c r="J6040">
        <v>187000000</v>
      </c>
      <c r="K6040" s="2">
        <v>45724</v>
      </c>
      <c r="L6040">
        <v>15</v>
      </c>
      <c r="M6040" s="1" t="s">
        <v>39</v>
      </c>
      <c r="N6040" s="1" t="s">
        <v>23</v>
      </c>
      <c r="O6040" s="1" t="s">
        <v>44</v>
      </c>
      <c r="P6040" s="1" t="s">
        <v>25</v>
      </c>
      <c r="Q6040" s="1" t="s">
        <v>26</v>
      </c>
      <c r="R6040" s="1" t="s">
        <v>27</v>
      </c>
    </row>
    <row r="6041" spans="1:18" x14ac:dyDescent="0.3">
      <c r="A6041" s="1" t="s">
        <v>6199</v>
      </c>
      <c r="B6041" s="1" t="s">
        <v>104</v>
      </c>
      <c r="C6041" s="1" t="s">
        <v>188</v>
      </c>
      <c r="D6041" s="1" t="s">
        <v>38</v>
      </c>
      <c r="E6041">
        <v>144</v>
      </c>
      <c r="F6041">
        <v>95000</v>
      </c>
      <c r="G6041">
        <v>147</v>
      </c>
      <c r="H6041">
        <v>56</v>
      </c>
      <c r="I6041">
        <v>91</v>
      </c>
      <c r="J6041">
        <v>13965000</v>
      </c>
      <c r="K6041" s="2">
        <v>45985</v>
      </c>
      <c r="L6041">
        <v>4</v>
      </c>
      <c r="M6041" s="1" t="s">
        <v>55</v>
      </c>
      <c r="N6041" s="1" t="s">
        <v>43</v>
      </c>
      <c r="O6041" s="1" t="s">
        <v>33</v>
      </c>
      <c r="P6041" s="1" t="s">
        <v>25</v>
      </c>
      <c r="Q6041" s="1" t="s">
        <v>50</v>
      </c>
      <c r="R6041" s="1" t="s">
        <v>27</v>
      </c>
    </row>
    <row r="6042" spans="1:18" x14ac:dyDescent="0.3">
      <c r="A6042" s="1" t="s">
        <v>6200</v>
      </c>
      <c r="B6042" s="1" t="s">
        <v>83</v>
      </c>
      <c r="C6042" s="1" t="s">
        <v>94</v>
      </c>
      <c r="D6042" s="1" t="s">
        <v>48</v>
      </c>
      <c r="E6042">
        <v>57</v>
      </c>
      <c r="F6042">
        <v>45000</v>
      </c>
      <c r="G6042">
        <v>81</v>
      </c>
      <c r="H6042">
        <v>42</v>
      </c>
      <c r="I6042">
        <v>39</v>
      </c>
      <c r="J6042">
        <v>3645000</v>
      </c>
      <c r="K6042" s="2">
        <v>45980</v>
      </c>
      <c r="L6042">
        <v>13</v>
      </c>
      <c r="M6042" s="1" t="s">
        <v>39</v>
      </c>
      <c r="N6042" s="1" t="s">
        <v>32</v>
      </c>
      <c r="O6042" s="1" t="s">
        <v>24</v>
      </c>
      <c r="P6042" s="1" t="s">
        <v>25</v>
      </c>
      <c r="Q6042" s="1" t="s">
        <v>50</v>
      </c>
      <c r="R6042" s="1" t="s">
        <v>27</v>
      </c>
    </row>
    <row r="6043" spans="1:18" x14ac:dyDescent="0.3">
      <c r="A6043" s="1" t="s">
        <v>6201</v>
      </c>
      <c r="B6043" s="1" t="s">
        <v>41</v>
      </c>
      <c r="C6043" s="1" t="s">
        <v>188</v>
      </c>
      <c r="D6043" s="1" t="s">
        <v>38</v>
      </c>
      <c r="E6043">
        <v>121</v>
      </c>
      <c r="F6043">
        <v>95000</v>
      </c>
      <c r="G6043">
        <v>128</v>
      </c>
      <c r="H6043">
        <v>122</v>
      </c>
      <c r="I6043">
        <v>6</v>
      </c>
      <c r="J6043">
        <v>12160000</v>
      </c>
      <c r="K6043" s="2">
        <v>45965</v>
      </c>
      <c r="L6043">
        <v>12</v>
      </c>
      <c r="M6043" s="1" t="s">
        <v>39</v>
      </c>
      <c r="N6043" s="1" t="s">
        <v>32</v>
      </c>
      <c r="O6043" s="1" t="s">
        <v>24</v>
      </c>
      <c r="P6043" s="1" t="s">
        <v>25</v>
      </c>
      <c r="Q6043" s="1" t="s">
        <v>59</v>
      </c>
      <c r="R6043" s="1" t="s">
        <v>27</v>
      </c>
    </row>
    <row r="6044" spans="1:18" x14ac:dyDescent="0.3">
      <c r="A6044" s="1" t="s">
        <v>6202</v>
      </c>
      <c r="B6044" s="1" t="s">
        <v>29</v>
      </c>
      <c r="C6044" s="1" t="s">
        <v>140</v>
      </c>
      <c r="D6044" s="1" t="s">
        <v>64</v>
      </c>
      <c r="E6044">
        <v>26</v>
      </c>
      <c r="F6044">
        <v>12000</v>
      </c>
      <c r="G6044">
        <v>45</v>
      </c>
      <c r="H6044">
        <v>31</v>
      </c>
      <c r="I6044">
        <v>14</v>
      </c>
      <c r="J6044">
        <v>540000</v>
      </c>
      <c r="K6044" s="2">
        <v>45999</v>
      </c>
      <c r="L6044">
        <v>9</v>
      </c>
      <c r="M6044" s="1" t="s">
        <v>22</v>
      </c>
      <c r="N6044" s="1" t="s">
        <v>43</v>
      </c>
      <c r="O6044" s="1" t="s">
        <v>44</v>
      </c>
      <c r="P6044" s="1" t="s">
        <v>25</v>
      </c>
      <c r="Q6044" s="1" t="s">
        <v>50</v>
      </c>
      <c r="R6044" s="1" t="s">
        <v>27</v>
      </c>
    </row>
    <row r="6045" spans="1:18" x14ac:dyDescent="0.3">
      <c r="A6045" s="1" t="s">
        <v>6203</v>
      </c>
      <c r="B6045" s="1" t="s">
        <v>93</v>
      </c>
      <c r="C6045" s="1" t="s">
        <v>71</v>
      </c>
      <c r="D6045" s="1" t="s">
        <v>67</v>
      </c>
      <c r="E6045">
        <v>122</v>
      </c>
      <c r="F6045">
        <v>3500</v>
      </c>
      <c r="G6045">
        <v>135</v>
      </c>
      <c r="H6045">
        <v>42</v>
      </c>
      <c r="I6045">
        <v>93</v>
      </c>
      <c r="J6045">
        <v>472500</v>
      </c>
      <c r="K6045" s="2">
        <v>45843</v>
      </c>
      <c r="L6045">
        <v>1</v>
      </c>
      <c r="M6045" s="1" t="s">
        <v>55</v>
      </c>
      <c r="N6045" s="1" t="s">
        <v>32</v>
      </c>
      <c r="O6045" s="1" t="s">
        <v>33</v>
      </c>
      <c r="P6045" s="1" t="s">
        <v>25</v>
      </c>
      <c r="Q6045" s="1" t="s">
        <v>26</v>
      </c>
      <c r="R6045" s="1" t="s">
        <v>27</v>
      </c>
    </row>
    <row r="6046" spans="1:18" x14ac:dyDescent="0.3">
      <c r="A6046" s="1" t="s">
        <v>6204</v>
      </c>
      <c r="B6046" s="1" t="s">
        <v>29</v>
      </c>
      <c r="C6046" s="1" t="s">
        <v>81</v>
      </c>
      <c r="D6046" s="1" t="s">
        <v>72</v>
      </c>
      <c r="E6046">
        <v>143</v>
      </c>
      <c r="F6046">
        <v>8500</v>
      </c>
      <c r="G6046">
        <v>152</v>
      </c>
      <c r="H6046">
        <v>25</v>
      </c>
      <c r="I6046">
        <v>127</v>
      </c>
      <c r="J6046">
        <v>1292000</v>
      </c>
      <c r="K6046" s="2">
        <v>45822</v>
      </c>
      <c r="L6046">
        <v>10</v>
      </c>
      <c r="M6046" s="1" t="s">
        <v>22</v>
      </c>
      <c r="N6046" s="1" t="s">
        <v>23</v>
      </c>
      <c r="O6046" s="1" t="s">
        <v>44</v>
      </c>
      <c r="P6046" s="1" t="s">
        <v>49</v>
      </c>
      <c r="Q6046" s="1" t="s">
        <v>59</v>
      </c>
      <c r="R6046" s="1" t="s">
        <v>27</v>
      </c>
    </row>
    <row r="6047" spans="1:18" x14ac:dyDescent="0.3">
      <c r="A6047" s="1" t="s">
        <v>6205</v>
      </c>
      <c r="B6047" s="1" t="s">
        <v>36</v>
      </c>
      <c r="C6047" s="1" t="s">
        <v>386</v>
      </c>
      <c r="D6047" s="1" t="s">
        <v>21</v>
      </c>
      <c r="E6047">
        <v>136</v>
      </c>
      <c r="F6047">
        <v>45000</v>
      </c>
      <c r="G6047">
        <v>150</v>
      </c>
      <c r="H6047">
        <v>87</v>
      </c>
      <c r="I6047">
        <v>63</v>
      </c>
      <c r="J6047">
        <v>6750000</v>
      </c>
      <c r="K6047" s="2">
        <v>45679</v>
      </c>
      <c r="L6047">
        <v>9</v>
      </c>
      <c r="M6047" s="1" t="s">
        <v>22</v>
      </c>
      <c r="N6047" s="1" t="s">
        <v>32</v>
      </c>
      <c r="O6047" s="1" t="s">
        <v>33</v>
      </c>
      <c r="P6047" s="1" t="s">
        <v>25</v>
      </c>
      <c r="Q6047" s="1" t="s">
        <v>26</v>
      </c>
      <c r="R6047" s="1" t="s">
        <v>27</v>
      </c>
    </row>
    <row r="6048" spans="1:18" x14ac:dyDescent="0.3">
      <c r="A6048" s="1" t="s">
        <v>6206</v>
      </c>
      <c r="B6048" s="1" t="s">
        <v>36</v>
      </c>
      <c r="C6048" s="1" t="s">
        <v>398</v>
      </c>
      <c r="D6048" s="1" t="s">
        <v>64</v>
      </c>
      <c r="E6048">
        <v>97</v>
      </c>
      <c r="F6048">
        <v>3500000</v>
      </c>
      <c r="G6048">
        <v>120</v>
      </c>
      <c r="H6048">
        <v>118</v>
      </c>
      <c r="I6048">
        <v>2</v>
      </c>
      <c r="J6048">
        <v>420000000</v>
      </c>
      <c r="K6048" s="2">
        <v>45837</v>
      </c>
      <c r="L6048">
        <v>4</v>
      </c>
      <c r="M6048" s="1" t="s">
        <v>55</v>
      </c>
      <c r="N6048" s="1" t="s">
        <v>32</v>
      </c>
      <c r="O6048" s="1" t="s">
        <v>33</v>
      </c>
      <c r="P6048" s="1" t="s">
        <v>25</v>
      </c>
      <c r="Q6048" s="1" t="s">
        <v>26</v>
      </c>
      <c r="R6048" s="1" t="s">
        <v>27</v>
      </c>
    </row>
    <row r="6049" spans="1:18" x14ac:dyDescent="0.3">
      <c r="A6049" s="1" t="s">
        <v>6207</v>
      </c>
      <c r="B6049" s="1" t="s">
        <v>80</v>
      </c>
      <c r="C6049" s="1" t="s">
        <v>119</v>
      </c>
      <c r="D6049" s="1" t="s">
        <v>31</v>
      </c>
      <c r="E6049">
        <v>130</v>
      </c>
      <c r="F6049">
        <v>4500</v>
      </c>
      <c r="G6049">
        <v>150</v>
      </c>
      <c r="H6049">
        <v>71</v>
      </c>
      <c r="I6049">
        <v>79</v>
      </c>
      <c r="J6049">
        <v>675000</v>
      </c>
      <c r="K6049" s="2">
        <v>45857</v>
      </c>
      <c r="L6049">
        <v>15</v>
      </c>
      <c r="M6049" s="1" t="s">
        <v>39</v>
      </c>
      <c r="N6049" s="1" t="s">
        <v>23</v>
      </c>
      <c r="O6049" s="1" t="s">
        <v>24</v>
      </c>
      <c r="P6049" s="1" t="s">
        <v>49</v>
      </c>
      <c r="Q6049" s="1" t="s">
        <v>26</v>
      </c>
      <c r="R6049" s="1" t="s">
        <v>27</v>
      </c>
    </row>
    <row r="6050" spans="1:18" x14ac:dyDescent="0.3">
      <c r="A6050" s="1" t="s">
        <v>6208</v>
      </c>
      <c r="B6050" s="1" t="s">
        <v>83</v>
      </c>
      <c r="C6050" s="1" t="s">
        <v>154</v>
      </c>
      <c r="D6050" s="1" t="s">
        <v>21</v>
      </c>
      <c r="E6050">
        <v>127</v>
      </c>
      <c r="F6050">
        <v>18000</v>
      </c>
      <c r="G6050">
        <v>146</v>
      </c>
      <c r="H6050">
        <v>112</v>
      </c>
      <c r="I6050">
        <v>34</v>
      </c>
      <c r="J6050">
        <v>2628000</v>
      </c>
      <c r="K6050" s="2">
        <v>45685</v>
      </c>
      <c r="L6050">
        <v>4</v>
      </c>
      <c r="M6050" s="1" t="s">
        <v>55</v>
      </c>
      <c r="N6050" s="1" t="s">
        <v>32</v>
      </c>
      <c r="O6050" s="1" t="s">
        <v>44</v>
      </c>
      <c r="P6050" s="1" t="s">
        <v>25</v>
      </c>
      <c r="Q6050" s="1" t="s">
        <v>50</v>
      </c>
      <c r="R6050" s="1" t="s">
        <v>27</v>
      </c>
    </row>
    <row r="6051" spans="1:18" x14ac:dyDescent="0.3">
      <c r="A6051" s="1" t="s">
        <v>6209</v>
      </c>
      <c r="B6051" s="1" t="s">
        <v>93</v>
      </c>
      <c r="C6051" s="1" t="s">
        <v>194</v>
      </c>
      <c r="D6051" s="1" t="s">
        <v>91</v>
      </c>
      <c r="E6051">
        <v>85</v>
      </c>
      <c r="F6051">
        <v>1800</v>
      </c>
      <c r="G6051">
        <v>92</v>
      </c>
      <c r="H6051">
        <v>18</v>
      </c>
      <c r="I6051">
        <v>74</v>
      </c>
      <c r="J6051">
        <v>165600</v>
      </c>
      <c r="K6051" s="2">
        <v>45888</v>
      </c>
      <c r="L6051">
        <v>11</v>
      </c>
      <c r="M6051" s="1" t="s">
        <v>39</v>
      </c>
      <c r="N6051" s="1" t="s">
        <v>23</v>
      </c>
      <c r="O6051" s="1" t="s">
        <v>44</v>
      </c>
      <c r="P6051" s="1" t="s">
        <v>25</v>
      </c>
      <c r="Q6051" s="1" t="s">
        <v>26</v>
      </c>
      <c r="R6051" s="1" t="s">
        <v>27</v>
      </c>
    </row>
    <row r="6052" spans="1:18" x14ac:dyDescent="0.3">
      <c r="A6052" s="1" t="s">
        <v>6210</v>
      </c>
      <c r="B6052" s="1" t="s">
        <v>80</v>
      </c>
      <c r="C6052" s="1" t="s">
        <v>53</v>
      </c>
      <c r="D6052" s="1" t="s">
        <v>48</v>
      </c>
      <c r="E6052">
        <v>149</v>
      </c>
      <c r="F6052">
        <v>25000</v>
      </c>
      <c r="G6052">
        <v>153</v>
      </c>
      <c r="H6052">
        <v>70</v>
      </c>
      <c r="I6052">
        <v>83</v>
      </c>
      <c r="J6052">
        <v>3825000</v>
      </c>
      <c r="K6052" s="2">
        <v>45993</v>
      </c>
      <c r="L6052">
        <v>10</v>
      </c>
      <c r="M6052" s="1" t="s">
        <v>22</v>
      </c>
      <c r="N6052" s="1" t="s">
        <v>23</v>
      </c>
      <c r="O6052" s="1" t="s">
        <v>85</v>
      </c>
      <c r="P6052" s="1" t="s">
        <v>25</v>
      </c>
      <c r="Q6052" s="1" t="s">
        <v>26</v>
      </c>
      <c r="R6052" s="1" t="s">
        <v>27</v>
      </c>
    </row>
    <row r="6053" spans="1:18" x14ac:dyDescent="0.3">
      <c r="A6053" s="1" t="s">
        <v>6211</v>
      </c>
      <c r="B6053" s="1" t="s">
        <v>66</v>
      </c>
      <c r="C6053" s="1" t="s">
        <v>76</v>
      </c>
      <c r="D6053" s="1" t="s">
        <v>58</v>
      </c>
      <c r="E6053">
        <v>34</v>
      </c>
      <c r="F6053">
        <v>2200</v>
      </c>
      <c r="G6053">
        <v>39</v>
      </c>
      <c r="H6053">
        <v>30</v>
      </c>
      <c r="I6053">
        <v>9</v>
      </c>
      <c r="J6053">
        <v>85800</v>
      </c>
      <c r="K6053" s="2">
        <v>45816</v>
      </c>
      <c r="L6053">
        <v>14</v>
      </c>
      <c r="M6053" s="1" t="s">
        <v>39</v>
      </c>
      <c r="N6053" s="1" t="s">
        <v>43</v>
      </c>
      <c r="O6053" s="1" t="s">
        <v>44</v>
      </c>
      <c r="P6053" s="1" t="s">
        <v>25</v>
      </c>
      <c r="Q6053" s="1" t="s">
        <v>26</v>
      </c>
      <c r="R6053" s="1" t="s">
        <v>27</v>
      </c>
    </row>
    <row r="6054" spans="1:18" x14ac:dyDescent="0.3">
      <c r="A6054" s="1" t="s">
        <v>6212</v>
      </c>
      <c r="B6054" s="1" t="s">
        <v>83</v>
      </c>
      <c r="C6054" s="1" t="s">
        <v>174</v>
      </c>
      <c r="D6054" s="1" t="s">
        <v>48</v>
      </c>
      <c r="E6054">
        <v>33</v>
      </c>
      <c r="F6054">
        <v>25000</v>
      </c>
      <c r="G6054">
        <v>37</v>
      </c>
      <c r="H6054">
        <v>29</v>
      </c>
      <c r="I6054">
        <v>8</v>
      </c>
      <c r="J6054">
        <v>925000</v>
      </c>
      <c r="K6054" s="2">
        <v>45803</v>
      </c>
      <c r="L6054">
        <v>3</v>
      </c>
      <c r="M6054" s="1" t="s">
        <v>55</v>
      </c>
      <c r="N6054" s="1" t="s">
        <v>23</v>
      </c>
      <c r="O6054" s="1" t="s">
        <v>24</v>
      </c>
      <c r="P6054" s="1" t="s">
        <v>25</v>
      </c>
      <c r="Q6054" s="1" t="s">
        <v>26</v>
      </c>
      <c r="R6054" s="1" t="s">
        <v>27</v>
      </c>
    </row>
    <row r="6055" spans="1:18" x14ac:dyDescent="0.3">
      <c r="A6055" s="1" t="s">
        <v>6213</v>
      </c>
      <c r="B6055" s="1" t="s">
        <v>107</v>
      </c>
      <c r="C6055" s="1" t="s">
        <v>121</v>
      </c>
      <c r="D6055" s="1" t="s">
        <v>31</v>
      </c>
      <c r="E6055">
        <v>64</v>
      </c>
      <c r="F6055">
        <v>3500</v>
      </c>
      <c r="G6055">
        <v>79</v>
      </c>
      <c r="H6055">
        <v>54</v>
      </c>
      <c r="I6055">
        <v>25</v>
      </c>
      <c r="J6055">
        <v>276500</v>
      </c>
      <c r="K6055" s="2">
        <v>45705</v>
      </c>
      <c r="L6055">
        <v>7</v>
      </c>
      <c r="M6055" s="1" t="s">
        <v>22</v>
      </c>
      <c r="N6055" s="1" t="s">
        <v>23</v>
      </c>
      <c r="O6055" s="1" t="s">
        <v>44</v>
      </c>
      <c r="P6055" s="1" t="s">
        <v>25</v>
      </c>
      <c r="Q6055" s="1" t="s">
        <v>26</v>
      </c>
      <c r="R6055" s="1" t="s">
        <v>27</v>
      </c>
    </row>
    <row r="6056" spans="1:18" x14ac:dyDescent="0.3">
      <c r="A6056" s="1" t="s">
        <v>6214</v>
      </c>
      <c r="B6056" s="1" t="s">
        <v>46</v>
      </c>
      <c r="C6056" s="1" t="s">
        <v>218</v>
      </c>
      <c r="D6056" s="1" t="s">
        <v>67</v>
      </c>
      <c r="E6056">
        <v>110</v>
      </c>
      <c r="F6056">
        <v>70000</v>
      </c>
      <c r="G6056">
        <v>135</v>
      </c>
      <c r="H6056">
        <v>99</v>
      </c>
      <c r="I6056">
        <v>36</v>
      </c>
      <c r="J6056">
        <v>9450000</v>
      </c>
      <c r="K6056" s="2">
        <v>45811</v>
      </c>
      <c r="L6056">
        <v>13</v>
      </c>
      <c r="M6056" s="1" t="s">
        <v>39</v>
      </c>
      <c r="N6056" s="1" t="s">
        <v>23</v>
      </c>
      <c r="O6056" s="1" t="s">
        <v>24</v>
      </c>
      <c r="P6056" s="1" t="s">
        <v>25</v>
      </c>
      <c r="Q6056" s="1" t="s">
        <v>26</v>
      </c>
      <c r="R6056" s="1" t="s">
        <v>27</v>
      </c>
    </row>
    <row r="6057" spans="1:18" x14ac:dyDescent="0.3">
      <c r="A6057" s="1" t="s">
        <v>6215</v>
      </c>
      <c r="B6057" s="1" t="s">
        <v>52</v>
      </c>
      <c r="C6057" s="1" t="s">
        <v>69</v>
      </c>
      <c r="D6057" s="1" t="s">
        <v>64</v>
      </c>
      <c r="E6057">
        <v>126</v>
      </c>
      <c r="F6057">
        <v>65000</v>
      </c>
      <c r="G6057">
        <v>126</v>
      </c>
      <c r="H6057">
        <v>66</v>
      </c>
      <c r="I6057">
        <v>60</v>
      </c>
      <c r="J6057">
        <v>8190000</v>
      </c>
      <c r="K6057" s="2">
        <v>45894</v>
      </c>
      <c r="L6057">
        <v>4</v>
      </c>
      <c r="M6057" s="1" t="s">
        <v>55</v>
      </c>
      <c r="N6057" s="1" t="s">
        <v>32</v>
      </c>
      <c r="O6057" s="1" t="s">
        <v>24</v>
      </c>
      <c r="P6057" s="1" t="s">
        <v>25</v>
      </c>
      <c r="Q6057" s="1" t="s">
        <v>26</v>
      </c>
      <c r="R6057" s="1" t="s">
        <v>34</v>
      </c>
    </row>
    <row r="6058" spans="1:18" x14ac:dyDescent="0.3">
      <c r="A6058" s="1" t="s">
        <v>6216</v>
      </c>
      <c r="B6058" s="1" t="s">
        <v>99</v>
      </c>
      <c r="C6058" s="1" t="s">
        <v>174</v>
      </c>
      <c r="D6058" s="1" t="s">
        <v>91</v>
      </c>
      <c r="E6058">
        <v>111</v>
      </c>
      <c r="F6058">
        <v>25000</v>
      </c>
      <c r="G6058">
        <v>135</v>
      </c>
      <c r="H6058">
        <v>36</v>
      </c>
      <c r="I6058">
        <v>99</v>
      </c>
      <c r="J6058">
        <v>3375000</v>
      </c>
      <c r="K6058" s="2">
        <v>45896</v>
      </c>
      <c r="L6058">
        <v>9</v>
      </c>
      <c r="M6058" s="1" t="s">
        <v>22</v>
      </c>
      <c r="N6058" s="1" t="s">
        <v>43</v>
      </c>
      <c r="O6058" s="1" t="s">
        <v>24</v>
      </c>
      <c r="P6058" s="1" t="s">
        <v>25</v>
      </c>
      <c r="Q6058" s="1" t="s">
        <v>26</v>
      </c>
      <c r="R6058" s="1" t="s">
        <v>59</v>
      </c>
    </row>
    <row r="6059" spans="1:18" x14ac:dyDescent="0.3">
      <c r="A6059" s="1" t="s">
        <v>6217</v>
      </c>
      <c r="B6059" s="1" t="s">
        <v>36</v>
      </c>
      <c r="C6059" s="1" t="s">
        <v>113</v>
      </c>
      <c r="D6059" s="1" t="s">
        <v>91</v>
      </c>
      <c r="E6059">
        <v>63</v>
      </c>
      <c r="F6059">
        <v>45000</v>
      </c>
      <c r="G6059">
        <v>89</v>
      </c>
      <c r="H6059">
        <v>35</v>
      </c>
      <c r="I6059">
        <v>54</v>
      </c>
      <c r="J6059">
        <v>4005000</v>
      </c>
      <c r="K6059" s="2">
        <v>45701</v>
      </c>
      <c r="L6059">
        <v>13</v>
      </c>
      <c r="M6059" s="1" t="s">
        <v>39</v>
      </c>
      <c r="N6059" s="1" t="s">
        <v>32</v>
      </c>
      <c r="O6059" s="1" t="s">
        <v>24</v>
      </c>
      <c r="P6059" s="1" t="s">
        <v>25</v>
      </c>
      <c r="Q6059" s="1" t="s">
        <v>26</v>
      </c>
      <c r="R6059" s="1" t="s">
        <v>27</v>
      </c>
    </row>
    <row r="6060" spans="1:18" x14ac:dyDescent="0.3">
      <c r="A6060" s="1" t="s">
        <v>6218</v>
      </c>
      <c r="B6060" s="1" t="s">
        <v>93</v>
      </c>
      <c r="C6060" s="1" t="s">
        <v>398</v>
      </c>
      <c r="D6060" s="1" t="s">
        <v>58</v>
      </c>
      <c r="E6060">
        <v>122</v>
      </c>
      <c r="F6060">
        <v>3500000</v>
      </c>
      <c r="G6060">
        <v>146</v>
      </c>
      <c r="H6060">
        <v>113</v>
      </c>
      <c r="I6060">
        <v>33</v>
      </c>
      <c r="J6060">
        <v>511000000</v>
      </c>
      <c r="K6060" s="2">
        <v>45676</v>
      </c>
      <c r="L6060">
        <v>4</v>
      </c>
      <c r="M6060" s="1" t="s">
        <v>55</v>
      </c>
      <c r="N6060" s="1" t="s">
        <v>23</v>
      </c>
      <c r="O6060" s="1" t="s">
        <v>24</v>
      </c>
      <c r="P6060" s="1" t="s">
        <v>25</v>
      </c>
      <c r="Q6060" s="1" t="s">
        <v>26</v>
      </c>
      <c r="R6060" s="1" t="s">
        <v>27</v>
      </c>
    </row>
    <row r="6061" spans="1:18" x14ac:dyDescent="0.3">
      <c r="A6061" s="1" t="s">
        <v>6219</v>
      </c>
      <c r="B6061" s="1" t="s">
        <v>80</v>
      </c>
      <c r="C6061" s="1" t="s">
        <v>164</v>
      </c>
      <c r="D6061" s="1" t="s">
        <v>54</v>
      </c>
      <c r="E6061">
        <v>148</v>
      </c>
      <c r="F6061">
        <v>3500</v>
      </c>
      <c r="G6061">
        <v>162</v>
      </c>
      <c r="H6061">
        <v>32</v>
      </c>
      <c r="I6061">
        <v>130</v>
      </c>
      <c r="J6061">
        <v>567000</v>
      </c>
      <c r="K6061" s="2">
        <v>45878</v>
      </c>
      <c r="L6061">
        <v>7</v>
      </c>
      <c r="M6061" s="1" t="s">
        <v>22</v>
      </c>
      <c r="N6061" s="1" t="s">
        <v>23</v>
      </c>
      <c r="O6061" s="1" t="s">
        <v>33</v>
      </c>
      <c r="P6061" s="1" t="s">
        <v>25</v>
      </c>
      <c r="Q6061" s="1" t="s">
        <v>50</v>
      </c>
      <c r="R6061" s="1" t="s">
        <v>27</v>
      </c>
    </row>
    <row r="6062" spans="1:18" x14ac:dyDescent="0.3">
      <c r="A6062" s="1" t="s">
        <v>6220</v>
      </c>
      <c r="B6062" s="1" t="s">
        <v>41</v>
      </c>
      <c r="C6062" s="1" t="s">
        <v>76</v>
      </c>
      <c r="D6062" s="1" t="s">
        <v>64</v>
      </c>
      <c r="E6062">
        <v>26</v>
      </c>
      <c r="F6062">
        <v>2200</v>
      </c>
      <c r="G6062">
        <v>51</v>
      </c>
      <c r="H6062">
        <v>31</v>
      </c>
      <c r="I6062">
        <v>20</v>
      </c>
      <c r="J6062">
        <v>112200</v>
      </c>
      <c r="K6062" s="2">
        <v>46020</v>
      </c>
      <c r="L6062">
        <v>9</v>
      </c>
      <c r="M6062" s="1" t="s">
        <v>22</v>
      </c>
      <c r="N6062" s="1" t="s">
        <v>23</v>
      </c>
      <c r="O6062" s="1" t="s">
        <v>44</v>
      </c>
      <c r="P6062" s="1" t="s">
        <v>25</v>
      </c>
      <c r="Q6062" s="1" t="s">
        <v>26</v>
      </c>
      <c r="R6062" s="1" t="s">
        <v>27</v>
      </c>
    </row>
    <row r="6063" spans="1:18" x14ac:dyDescent="0.3">
      <c r="A6063" s="1" t="s">
        <v>6221</v>
      </c>
      <c r="B6063" s="1" t="s">
        <v>93</v>
      </c>
      <c r="C6063" s="1" t="s">
        <v>320</v>
      </c>
      <c r="D6063" s="1" t="s">
        <v>48</v>
      </c>
      <c r="E6063">
        <v>119</v>
      </c>
      <c r="F6063">
        <v>1800</v>
      </c>
      <c r="G6063">
        <v>136</v>
      </c>
      <c r="H6063">
        <v>65</v>
      </c>
      <c r="I6063">
        <v>71</v>
      </c>
      <c r="J6063">
        <v>244800</v>
      </c>
      <c r="K6063" s="2">
        <v>45741</v>
      </c>
      <c r="L6063">
        <v>3</v>
      </c>
      <c r="M6063" s="1" t="s">
        <v>55</v>
      </c>
      <c r="N6063" s="1" t="s">
        <v>32</v>
      </c>
      <c r="O6063" s="1" t="s">
        <v>44</v>
      </c>
      <c r="P6063" s="1" t="s">
        <v>25</v>
      </c>
      <c r="Q6063" s="1" t="s">
        <v>26</v>
      </c>
      <c r="R6063" s="1" t="s">
        <v>27</v>
      </c>
    </row>
    <row r="6064" spans="1:18" x14ac:dyDescent="0.3">
      <c r="A6064" s="1" t="s">
        <v>6222</v>
      </c>
      <c r="B6064" s="1" t="s">
        <v>87</v>
      </c>
      <c r="C6064" s="1" t="s">
        <v>229</v>
      </c>
      <c r="D6064" s="1" t="s">
        <v>31</v>
      </c>
      <c r="E6064">
        <v>59</v>
      </c>
      <c r="F6064">
        <v>12000</v>
      </c>
      <c r="G6064">
        <v>76</v>
      </c>
      <c r="H6064">
        <v>65</v>
      </c>
      <c r="I6064">
        <v>11</v>
      </c>
      <c r="J6064">
        <v>912000</v>
      </c>
      <c r="K6064" s="2">
        <v>45728</v>
      </c>
      <c r="L6064">
        <v>7</v>
      </c>
      <c r="M6064" s="1" t="s">
        <v>22</v>
      </c>
      <c r="N6064" s="1" t="s">
        <v>23</v>
      </c>
      <c r="O6064" s="1" t="s">
        <v>24</v>
      </c>
      <c r="P6064" s="1" t="s">
        <v>25</v>
      </c>
      <c r="Q6064" s="1" t="s">
        <v>26</v>
      </c>
      <c r="R6064" s="1" t="s">
        <v>27</v>
      </c>
    </row>
    <row r="6065" spans="1:18" x14ac:dyDescent="0.3">
      <c r="A6065" s="1" t="s">
        <v>6223</v>
      </c>
      <c r="B6065" s="1" t="s">
        <v>52</v>
      </c>
      <c r="C6065" s="1" t="s">
        <v>88</v>
      </c>
      <c r="D6065" s="1" t="s">
        <v>91</v>
      </c>
      <c r="E6065">
        <v>104</v>
      </c>
      <c r="F6065">
        <v>18000</v>
      </c>
      <c r="G6065">
        <v>132</v>
      </c>
      <c r="H6065">
        <v>55</v>
      </c>
      <c r="I6065">
        <v>77</v>
      </c>
      <c r="J6065">
        <v>2376000</v>
      </c>
      <c r="K6065" s="2">
        <v>45916</v>
      </c>
      <c r="L6065">
        <v>2</v>
      </c>
      <c r="M6065" s="1" t="s">
        <v>55</v>
      </c>
      <c r="N6065" s="1" t="s">
        <v>32</v>
      </c>
      <c r="O6065" s="1" t="s">
        <v>24</v>
      </c>
      <c r="P6065" s="1" t="s">
        <v>49</v>
      </c>
      <c r="Q6065" s="1" t="s">
        <v>26</v>
      </c>
      <c r="R6065" s="1" t="s">
        <v>27</v>
      </c>
    </row>
    <row r="6066" spans="1:18" x14ac:dyDescent="0.3">
      <c r="A6066" s="1" t="s">
        <v>6224</v>
      </c>
      <c r="B6066" s="1" t="s">
        <v>46</v>
      </c>
      <c r="C6066" s="1" t="s">
        <v>42</v>
      </c>
      <c r="D6066" s="1" t="s">
        <v>91</v>
      </c>
      <c r="E6066">
        <v>78</v>
      </c>
      <c r="F6066">
        <v>2200</v>
      </c>
      <c r="G6066">
        <v>106</v>
      </c>
      <c r="H6066">
        <v>76</v>
      </c>
      <c r="I6066">
        <v>30</v>
      </c>
      <c r="J6066">
        <v>233200</v>
      </c>
      <c r="K6066" s="2">
        <v>45664</v>
      </c>
      <c r="L6066">
        <v>9</v>
      </c>
      <c r="M6066" s="1" t="s">
        <v>22</v>
      </c>
      <c r="N6066" s="1" t="s">
        <v>23</v>
      </c>
      <c r="O6066" s="1" t="s">
        <v>44</v>
      </c>
      <c r="P6066" s="1" t="s">
        <v>25</v>
      </c>
      <c r="Q6066" s="1" t="s">
        <v>26</v>
      </c>
      <c r="R6066" s="1" t="s">
        <v>27</v>
      </c>
    </row>
    <row r="6067" spans="1:18" x14ac:dyDescent="0.3">
      <c r="A6067" s="1" t="s">
        <v>6225</v>
      </c>
      <c r="B6067" s="1" t="s">
        <v>36</v>
      </c>
      <c r="C6067" s="1" t="s">
        <v>30</v>
      </c>
      <c r="D6067" s="1" t="s">
        <v>64</v>
      </c>
      <c r="E6067">
        <v>125</v>
      </c>
      <c r="F6067">
        <v>12000</v>
      </c>
      <c r="G6067">
        <v>151</v>
      </c>
      <c r="H6067">
        <v>151</v>
      </c>
      <c r="I6067">
        <v>0</v>
      </c>
      <c r="J6067">
        <v>1812000</v>
      </c>
      <c r="K6067" s="2">
        <v>45883</v>
      </c>
      <c r="L6067">
        <v>15</v>
      </c>
      <c r="M6067" s="1" t="s">
        <v>39</v>
      </c>
      <c r="N6067" s="1" t="s">
        <v>32</v>
      </c>
      <c r="O6067" s="1" t="s">
        <v>24</v>
      </c>
      <c r="P6067" s="1" t="s">
        <v>25</v>
      </c>
      <c r="Q6067" s="1" t="s">
        <v>26</v>
      </c>
      <c r="R6067" s="1" t="s">
        <v>27</v>
      </c>
    </row>
    <row r="6068" spans="1:18" x14ac:dyDescent="0.3">
      <c r="A6068" s="1" t="s">
        <v>6226</v>
      </c>
      <c r="B6068" s="1" t="s">
        <v>99</v>
      </c>
      <c r="C6068" s="1" t="s">
        <v>164</v>
      </c>
      <c r="D6068" s="1" t="s">
        <v>31</v>
      </c>
      <c r="E6068">
        <v>143</v>
      </c>
      <c r="F6068">
        <v>3500</v>
      </c>
      <c r="G6068">
        <v>151</v>
      </c>
      <c r="H6068">
        <v>23</v>
      </c>
      <c r="I6068">
        <v>128</v>
      </c>
      <c r="J6068">
        <v>528500</v>
      </c>
      <c r="K6068" s="2">
        <v>45877</v>
      </c>
      <c r="L6068">
        <v>2</v>
      </c>
      <c r="M6068" s="1" t="s">
        <v>55</v>
      </c>
      <c r="N6068" s="1" t="s">
        <v>43</v>
      </c>
      <c r="O6068" s="1" t="s">
        <v>44</v>
      </c>
      <c r="P6068" s="1" t="s">
        <v>25</v>
      </c>
      <c r="Q6068" s="1" t="s">
        <v>26</v>
      </c>
      <c r="R6068" s="1" t="s">
        <v>27</v>
      </c>
    </row>
    <row r="6069" spans="1:18" x14ac:dyDescent="0.3">
      <c r="A6069" s="1" t="s">
        <v>6227</v>
      </c>
      <c r="B6069" s="1" t="s">
        <v>36</v>
      </c>
      <c r="C6069" s="1" t="s">
        <v>410</v>
      </c>
      <c r="D6069" s="1" t="s">
        <v>31</v>
      </c>
      <c r="E6069">
        <v>68</v>
      </c>
      <c r="F6069">
        <v>25000</v>
      </c>
      <c r="G6069">
        <v>85</v>
      </c>
      <c r="H6069">
        <v>64</v>
      </c>
      <c r="I6069">
        <v>21</v>
      </c>
      <c r="J6069">
        <v>2125000</v>
      </c>
      <c r="K6069" s="2">
        <v>45869</v>
      </c>
      <c r="L6069">
        <v>6</v>
      </c>
      <c r="M6069" s="1" t="s">
        <v>22</v>
      </c>
      <c r="N6069" s="1" t="s">
        <v>43</v>
      </c>
      <c r="O6069" s="1" t="s">
        <v>24</v>
      </c>
      <c r="P6069" s="1" t="s">
        <v>25</v>
      </c>
      <c r="Q6069" s="1" t="s">
        <v>50</v>
      </c>
      <c r="R6069" s="1" t="s">
        <v>27</v>
      </c>
    </row>
    <row r="6070" spans="1:18" x14ac:dyDescent="0.3">
      <c r="A6070" s="1" t="s">
        <v>6228</v>
      </c>
      <c r="B6070" s="1" t="s">
        <v>36</v>
      </c>
      <c r="C6070" s="1" t="s">
        <v>208</v>
      </c>
      <c r="D6070" s="1" t="s">
        <v>72</v>
      </c>
      <c r="E6070">
        <v>115</v>
      </c>
      <c r="F6070">
        <v>12000</v>
      </c>
      <c r="G6070">
        <v>141</v>
      </c>
      <c r="H6070">
        <v>107</v>
      </c>
      <c r="I6070">
        <v>34</v>
      </c>
      <c r="J6070">
        <v>1692000</v>
      </c>
      <c r="K6070" s="2">
        <v>45692</v>
      </c>
      <c r="L6070">
        <v>7</v>
      </c>
      <c r="M6070" s="1" t="s">
        <v>22</v>
      </c>
      <c r="N6070" s="1" t="s">
        <v>23</v>
      </c>
      <c r="O6070" s="1" t="s">
        <v>24</v>
      </c>
      <c r="P6070" s="1" t="s">
        <v>25</v>
      </c>
      <c r="Q6070" s="1" t="s">
        <v>26</v>
      </c>
      <c r="R6070" s="1" t="s">
        <v>27</v>
      </c>
    </row>
    <row r="6071" spans="1:18" x14ac:dyDescent="0.3">
      <c r="A6071" s="1" t="s">
        <v>6229</v>
      </c>
      <c r="B6071" s="1" t="s">
        <v>87</v>
      </c>
      <c r="C6071" s="1" t="s">
        <v>121</v>
      </c>
      <c r="D6071" s="1" t="s">
        <v>91</v>
      </c>
      <c r="E6071">
        <v>123</v>
      </c>
      <c r="F6071">
        <v>3500</v>
      </c>
      <c r="G6071">
        <v>130</v>
      </c>
      <c r="H6071">
        <v>70</v>
      </c>
      <c r="I6071">
        <v>60</v>
      </c>
      <c r="J6071">
        <v>455000</v>
      </c>
      <c r="K6071" s="2">
        <v>45932</v>
      </c>
      <c r="L6071">
        <v>13</v>
      </c>
      <c r="M6071" s="1" t="s">
        <v>39</v>
      </c>
      <c r="N6071" s="1" t="s">
        <v>43</v>
      </c>
      <c r="O6071" s="1" t="s">
        <v>44</v>
      </c>
      <c r="P6071" s="1" t="s">
        <v>49</v>
      </c>
      <c r="Q6071" s="1" t="s">
        <v>59</v>
      </c>
      <c r="R6071" s="1" t="s">
        <v>27</v>
      </c>
    </row>
    <row r="6072" spans="1:18" x14ac:dyDescent="0.3">
      <c r="A6072" s="1" t="s">
        <v>6230</v>
      </c>
      <c r="B6072" s="1" t="s">
        <v>133</v>
      </c>
      <c r="C6072" s="1" t="s">
        <v>213</v>
      </c>
      <c r="D6072" s="1" t="s">
        <v>91</v>
      </c>
      <c r="E6072">
        <v>39</v>
      </c>
      <c r="F6072">
        <v>55000</v>
      </c>
      <c r="G6072">
        <v>68</v>
      </c>
      <c r="H6072">
        <v>29</v>
      </c>
      <c r="I6072">
        <v>39</v>
      </c>
      <c r="J6072">
        <v>3740000</v>
      </c>
      <c r="K6072" s="2">
        <v>45891</v>
      </c>
      <c r="L6072">
        <v>1</v>
      </c>
      <c r="M6072" s="1" t="s">
        <v>55</v>
      </c>
      <c r="N6072" s="1" t="s">
        <v>43</v>
      </c>
      <c r="O6072" s="1" t="s">
        <v>44</v>
      </c>
      <c r="P6072" s="1" t="s">
        <v>25</v>
      </c>
      <c r="Q6072" s="1" t="s">
        <v>26</v>
      </c>
      <c r="R6072" s="1" t="s">
        <v>27</v>
      </c>
    </row>
    <row r="6073" spans="1:18" x14ac:dyDescent="0.3">
      <c r="A6073" s="1" t="s">
        <v>6231</v>
      </c>
      <c r="B6073" s="1" t="s">
        <v>107</v>
      </c>
      <c r="C6073" s="1" t="s">
        <v>134</v>
      </c>
      <c r="D6073" s="1" t="s">
        <v>31</v>
      </c>
      <c r="E6073">
        <v>43</v>
      </c>
      <c r="F6073">
        <v>900000</v>
      </c>
      <c r="G6073">
        <v>55</v>
      </c>
      <c r="H6073">
        <v>32</v>
      </c>
      <c r="I6073">
        <v>23</v>
      </c>
      <c r="J6073">
        <v>49500000</v>
      </c>
      <c r="K6073" s="2">
        <v>45731</v>
      </c>
      <c r="L6073">
        <v>10</v>
      </c>
      <c r="M6073" s="1" t="s">
        <v>22</v>
      </c>
      <c r="N6073" s="1" t="s">
        <v>43</v>
      </c>
      <c r="O6073" s="1" t="s">
        <v>24</v>
      </c>
      <c r="P6073" s="1" t="s">
        <v>25</v>
      </c>
      <c r="Q6073" s="1" t="s">
        <v>26</v>
      </c>
      <c r="R6073" s="1" t="s">
        <v>27</v>
      </c>
    </row>
    <row r="6074" spans="1:18" x14ac:dyDescent="0.3">
      <c r="A6074" s="1" t="s">
        <v>6232</v>
      </c>
      <c r="B6074" s="1" t="s">
        <v>19</v>
      </c>
      <c r="C6074" s="1" t="s">
        <v>146</v>
      </c>
      <c r="D6074" s="1" t="s">
        <v>31</v>
      </c>
      <c r="E6074">
        <v>76</v>
      </c>
      <c r="F6074">
        <v>1800000</v>
      </c>
      <c r="G6074">
        <v>89</v>
      </c>
      <c r="H6074">
        <v>39</v>
      </c>
      <c r="I6074">
        <v>50</v>
      </c>
      <c r="J6074">
        <v>160200000</v>
      </c>
      <c r="K6074" s="2">
        <v>45952</v>
      </c>
      <c r="L6074">
        <v>7</v>
      </c>
      <c r="M6074" s="1" t="s">
        <v>22</v>
      </c>
      <c r="N6074" s="1" t="s">
        <v>32</v>
      </c>
      <c r="O6074" s="1" t="s">
        <v>24</v>
      </c>
      <c r="P6074" s="1" t="s">
        <v>25</v>
      </c>
      <c r="Q6074" s="1" t="s">
        <v>50</v>
      </c>
      <c r="R6074" s="1" t="s">
        <v>27</v>
      </c>
    </row>
    <row r="6075" spans="1:18" x14ac:dyDescent="0.3">
      <c r="A6075" s="1" t="s">
        <v>6233</v>
      </c>
      <c r="B6075" s="1" t="s">
        <v>87</v>
      </c>
      <c r="C6075" s="1" t="s">
        <v>174</v>
      </c>
      <c r="D6075" s="1" t="s">
        <v>72</v>
      </c>
      <c r="E6075">
        <v>59</v>
      </c>
      <c r="F6075">
        <v>25000</v>
      </c>
      <c r="G6075">
        <v>79</v>
      </c>
      <c r="H6075">
        <v>20</v>
      </c>
      <c r="I6075">
        <v>59</v>
      </c>
      <c r="J6075">
        <v>1975000</v>
      </c>
      <c r="K6075" s="2">
        <v>45909</v>
      </c>
      <c r="L6075">
        <v>15</v>
      </c>
      <c r="M6075" s="1" t="s">
        <v>39</v>
      </c>
      <c r="N6075" s="1" t="s">
        <v>23</v>
      </c>
      <c r="O6075" s="1" t="s">
        <v>85</v>
      </c>
      <c r="P6075" s="1" t="s">
        <v>25</v>
      </c>
      <c r="Q6075" s="1" t="s">
        <v>50</v>
      </c>
      <c r="R6075" s="1" t="s">
        <v>27</v>
      </c>
    </row>
    <row r="6076" spans="1:18" x14ac:dyDescent="0.3">
      <c r="A6076" s="1" t="s">
        <v>6234</v>
      </c>
      <c r="B6076" s="1" t="s">
        <v>46</v>
      </c>
      <c r="C6076" s="1" t="s">
        <v>71</v>
      </c>
      <c r="D6076" s="1" t="s">
        <v>38</v>
      </c>
      <c r="E6076">
        <v>66</v>
      </c>
      <c r="F6076">
        <v>3500</v>
      </c>
      <c r="G6076">
        <v>69</v>
      </c>
      <c r="H6076">
        <v>13</v>
      </c>
      <c r="I6076">
        <v>56</v>
      </c>
      <c r="J6076">
        <v>241500</v>
      </c>
      <c r="K6076" s="2">
        <v>45983</v>
      </c>
      <c r="L6076">
        <v>1</v>
      </c>
      <c r="M6076" s="1" t="s">
        <v>55</v>
      </c>
      <c r="N6076" s="1" t="s">
        <v>23</v>
      </c>
      <c r="O6076" s="1" t="s">
        <v>44</v>
      </c>
      <c r="P6076" s="1" t="s">
        <v>25</v>
      </c>
      <c r="Q6076" s="1" t="s">
        <v>26</v>
      </c>
      <c r="R6076" s="1" t="s">
        <v>27</v>
      </c>
    </row>
    <row r="6077" spans="1:18" x14ac:dyDescent="0.3">
      <c r="A6077" s="1" t="s">
        <v>6235</v>
      </c>
      <c r="B6077" s="1" t="s">
        <v>80</v>
      </c>
      <c r="C6077" s="1" t="s">
        <v>208</v>
      </c>
      <c r="D6077" s="1" t="s">
        <v>91</v>
      </c>
      <c r="E6077">
        <v>138</v>
      </c>
      <c r="F6077">
        <v>12000</v>
      </c>
      <c r="G6077">
        <v>138</v>
      </c>
      <c r="H6077">
        <v>73</v>
      </c>
      <c r="I6077">
        <v>65</v>
      </c>
      <c r="J6077">
        <v>1656000</v>
      </c>
      <c r="K6077" s="2">
        <v>45726</v>
      </c>
      <c r="L6077">
        <v>11</v>
      </c>
      <c r="M6077" s="1" t="s">
        <v>39</v>
      </c>
      <c r="N6077" s="1" t="s">
        <v>23</v>
      </c>
      <c r="O6077" s="1" t="s">
        <v>24</v>
      </c>
      <c r="P6077" s="1" t="s">
        <v>25</v>
      </c>
      <c r="Q6077" s="1" t="s">
        <v>50</v>
      </c>
      <c r="R6077" s="1" t="s">
        <v>59</v>
      </c>
    </row>
    <row r="6078" spans="1:18" x14ac:dyDescent="0.3">
      <c r="A6078" s="1" t="s">
        <v>6236</v>
      </c>
      <c r="B6078" s="1" t="s">
        <v>133</v>
      </c>
      <c r="C6078" s="1" t="s">
        <v>111</v>
      </c>
      <c r="D6078" s="1" t="s">
        <v>54</v>
      </c>
      <c r="E6078">
        <v>102</v>
      </c>
      <c r="F6078">
        <v>25000</v>
      </c>
      <c r="G6078">
        <v>107</v>
      </c>
      <c r="H6078">
        <v>101</v>
      </c>
      <c r="I6078">
        <v>6</v>
      </c>
      <c r="J6078">
        <v>2675000</v>
      </c>
      <c r="K6078" s="2">
        <v>45858</v>
      </c>
      <c r="L6078">
        <v>9</v>
      </c>
      <c r="M6078" s="1" t="s">
        <v>22</v>
      </c>
      <c r="N6078" s="1" t="s">
        <v>43</v>
      </c>
      <c r="O6078" s="1" t="s">
        <v>24</v>
      </c>
      <c r="P6078" s="1" t="s">
        <v>25</v>
      </c>
      <c r="Q6078" s="1" t="s">
        <v>26</v>
      </c>
      <c r="R6078" s="1" t="s">
        <v>27</v>
      </c>
    </row>
    <row r="6079" spans="1:18" x14ac:dyDescent="0.3">
      <c r="A6079" s="1" t="s">
        <v>6237</v>
      </c>
      <c r="B6079" s="1" t="s">
        <v>66</v>
      </c>
      <c r="C6079" s="1" t="s">
        <v>344</v>
      </c>
      <c r="D6079" s="1" t="s">
        <v>72</v>
      </c>
      <c r="E6079">
        <v>75</v>
      </c>
      <c r="F6079">
        <v>18000</v>
      </c>
      <c r="G6079">
        <v>84</v>
      </c>
      <c r="H6079">
        <v>12</v>
      </c>
      <c r="I6079">
        <v>72</v>
      </c>
      <c r="J6079">
        <v>1512000</v>
      </c>
      <c r="K6079" s="2">
        <v>45725</v>
      </c>
      <c r="L6079">
        <v>15</v>
      </c>
      <c r="M6079" s="1" t="s">
        <v>39</v>
      </c>
      <c r="N6079" s="1" t="s">
        <v>23</v>
      </c>
      <c r="O6079" s="1" t="s">
        <v>24</v>
      </c>
      <c r="P6079" s="1" t="s">
        <v>25</v>
      </c>
      <c r="Q6079" s="1" t="s">
        <v>50</v>
      </c>
      <c r="R6079" s="1" t="s">
        <v>27</v>
      </c>
    </row>
    <row r="6080" spans="1:18" x14ac:dyDescent="0.3">
      <c r="A6080" s="1" t="s">
        <v>6238</v>
      </c>
      <c r="B6080" s="1" t="s">
        <v>133</v>
      </c>
      <c r="C6080" s="1" t="s">
        <v>194</v>
      </c>
      <c r="D6080" s="1" t="s">
        <v>38</v>
      </c>
      <c r="E6080">
        <v>93</v>
      </c>
      <c r="F6080">
        <v>1800</v>
      </c>
      <c r="G6080">
        <v>122</v>
      </c>
      <c r="H6080">
        <v>20</v>
      </c>
      <c r="I6080">
        <v>102</v>
      </c>
      <c r="J6080">
        <v>219600</v>
      </c>
      <c r="K6080" s="2">
        <v>45718</v>
      </c>
      <c r="L6080">
        <v>14</v>
      </c>
      <c r="M6080" s="1" t="s">
        <v>39</v>
      </c>
      <c r="N6080" s="1" t="s">
        <v>23</v>
      </c>
      <c r="O6080" s="1" t="s">
        <v>85</v>
      </c>
      <c r="P6080" s="1" t="s">
        <v>25</v>
      </c>
      <c r="Q6080" s="1" t="s">
        <v>26</v>
      </c>
      <c r="R6080" s="1" t="s">
        <v>59</v>
      </c>
    </row>
    <row r="6081" spans="1:18" x14ac:dyDescent="0.3">
      <c r="A6081" s="1" t="s">
        <v>6239</v>
      </c>
      <c r="B6081" s="1" t="s">
        <v>87</v>
      </c>
      <c r="C6081" s="1" t="s">
        <v>320</v>
      </c>
      <c r="D6081" s="1" t="s">
        <v>64</v>
      </c>
      <c r="E6081">
        <v>122</v>
      </c>
      <c r="F6081">
        <v>1800</v>
      </c>
      <c r="G6081">
        <v>122</v>
      </c>
      <c r="H6081">
        <v>34</v>
      </c>
      <c r="I6081">
        <v>88</v>
      </c>
      <c r="J6081">
        <v>219600</v>
      </c>
      <c r="K6081" s="2">
        <v>45705</v>
      </c>
      <c r="L6081">
        <v>10</v>
      </c>
      <c r="M6081" s="1" t="s">
        <v>22</v>
      </c>
      <c r="N6081" s="1" t="s">
        <v>23</v>
      </c>
      <c r="O6081" s="1" t="s">
        <v>24</v>
      </c>
      <c r="P6081" s="1" t="s">
        <v>25</v>
      </c>
      <c r="Q6081" s="1" t="s">
        <v>26</v>
      </c>
      <c r="R6081" s="1" t="s">
        <v>27</v>
      </c>
    </row>
    <row r="6082" spans="1:18" x14ac:dyDescent="0.3">
      <c r="A6082" s="1" t="s">
        <v>6240</v>
      </c>
      <c r="B6082" s="1" t="s">
        <v>133</v>
      </c>
      <c r="C6082" s="1" t="s">
        <v>308</v>
      </c>
      <c r="D6082" s="1" t="s">
        <v>64</v>
      </c>
      <c r="E6082">
        <v>22</v>
      </c>
      <c r="F6082">
        <v>8000</v>
      </c>
      <c r="G6082">
        <v>23</v>
      </c>
      <c r="H6082">
        <v>9</v>
      </c>
      <c r="I6082">
        <v>14</v>
      </c>
      <c r="J6082">
        <v>184000</v>
      </c>
      <c r="K6082" s="2">
        <v>45968</v>
      </c>
      <c r="L6082">
        <v>12</v>
      </c>
      <c r="M6082" s="1" t="s">
        <v>39</v>
      </c>
      <c r="N6082" s="1" t="s">
        <v>32</v>
      </c>
      <c r="O6082" s="1" t="s">
        <v>24</v>
      </c>
      <c r="P6082" s="1" t="s">
        <v>25</v>
      </c>
      <c r="Q6082" s="1" t="s">
        <v>26</v>
      </c>
      <c r="R6082" s="1" t="s">
        <v>27</v>
      </c>
    </row>
    <row r="6083" spans="1:18" x14ac:dyDescent="0.3">
      <c r="A6083" s="1" t="s">
        <v>6241</v>
      </c>
      <c r="B6083" s="1" t="s">
        <v>52</v>
      </c>
      <c r="C6083" s="1" t="s">
        <v>493</v>
      </c>
      <c r="D6083" s="1" t="s">
        <v>91</v>
      </c>
      <c r="E6083">
        <v>95</v>
      </c>
      <c r="F6083">
        <v>6500</v>
      </c>
      <c r="G6083">
        <v>106</v>
      </c>
      <c r="H6083">
        <v>92</v>
      </c>
      <c r="I6083">
        <v>14</v>
      </c>
      <c r="J6083">
        <v>689000</v>
      </c>
      <c r="K6083" s="2">
        <v>45947</v>
      </c>
      <c r="L6083">
        <v>15</v>
      </c>
      <c r="M6083" s="1" t="s">
        <v>39</v>
      </c>
      <c r="N6083" s="1" t="s">
        <v>43</v>
      </c>
      <c r="O6083" s="1" t="s">
        <v>33</v>
      </c>
      <c r="P6083" s="1" t="s">
        <v>25</v>
      </c>
      <c r="Q6083" s="1" t="s">
        <v>50</v>
      </c>
      <c r="R6083" s="1" t="s">
        <v>27</v>
      </c>
    </row>
    <row r="6084" spans="1:18" x14ac:dyDescent="0.3">
      <c r="A6084" s="1" t="s">
        <v>6242</v>
      </c>
      <c r="B6084" s="1" t="s">
        <v>66</v>
      </c>
      <c r="C6084" s="1" t="s">
        <v>76</v>
      </c>
      <c r="D6084" s="1" t="s">
        <v>31</v>
      </c>
      <c r="E6084">
        <v>119</v>
      </c>
      <c r="F6084">
        <v>2200</v>
      </c>
      <c r="G6084">
        <v>119</v>
      </c>
      <c r="H6084">
        <v>32</v>
      </c>
      <c r="I6084">
        <v>87</v>
      </c>
      <c r="J6084">
        <v>261800</v>
      </c>
      <c r="K6084" s="2">
        <v>45875</v>
      </c>
      <c r="L6084">
        <v>7</v>
      </c>
      <c r="M6084" s="1" t="s">
        <v>22</v>
      </c>
      <c r="N6084" s="1" t="s">
        <v>23</v>
      </c>
      <c r="O6084" s="1" t="s">
        <v>85</v>
      </c>
      <c r="P6084" s="1" t="s">
        <v>25</v>
      </c>
      <c r="Q6084" s="1" t="s">
        <v>50</v>
      </c>
      <c r="R6084" s="1" t="s">
        <v>27</v>
      </c>
    </row>
    <row r="6085" spans="1:18" x14ac:dyDescent="0.3">
      <c r="A6085" s="1" t="s">
        <v>6243</v>
      </c>
      <c r="B6085" s="1" t="s">
        <v>66</v>
      </c>
      <c r="C6085" s="1" t="s">
        <v>258</v>
      </c>
      <c r="D6085" s="1" t="s">
        <v>72</v>
      </c>
      <c r="E6085">
        <v>100</v>
      </c>
      <c r="F6085">
        <v>650000</v>
      </c>
      <c r="G6085">
        <v>119</v>
      </c>
      <c r="H6085">
        <v>20</v>
      </c>
      <c r="I6085">
        <v>99</v>
      </c>
      <c r="J6085">
        <v>77350000</v>
      </c>
      <c r="K6085" s="2">
        <v>45859</v>
      </c>
      <c r="L6085">
        <v>12</v>
      </c>
      <c r="M6085" s="1" t="s">
        <v>39</v>
      </c>
      <c r="N6085" s="1" t="s">
        <v>32</v>
      </c>
      <c r="O6085" s="1" t="s">
        <v>24</v>
      </c>
      <c r="P6085" s="1" t="s">
        <v>25</v>
      </c>
      <c r="Q6085" s="1" t="s">
        <v>26</v>
      </c>
      <c r="R6085" s="1" t="s">
        <v>59</v>
      </c>
    </row>
    <row r="6086" spans="1:18" x14ac:dyDescent="0.3">
      <c r="A6086" s="1" t="s">
        <v>6244</v>
      </c>
      <c r="B6086" s="1" t="s">
        <v>46</v>
      </c>
      <c r="C6086" s="1" t="s">
        <v>168</v>
      </c>
      <c r="D6086" s="1" t="s">
        <v>31</v>
      </c>
      <c r="E6086">
        <v>77</v>
      </c>
      <c r="F6086">
        <v>10000</v>
      </c>
      <c r="G6086">
        <v>89</v>
      </c>
      <c r="H6086">
        <v>54</v>
      </c>
      <c r="I6086">
        <v>35</v>
      </c>
      <c r="J6086">
        <v>890000</v>
      </c>
      <c r="K6086" s="2">
        <v>45698</v>
      </c>
      <c r="L6086">
        <v>5</v>
      </c>
      <c r="M6086" s="1" t="s">
        <v>55</v>
      </c>
      <c r="N6086" s="1" t="s">
        <v>23</v>
      </c>
      <c r="O6086" s="1" t="s">
        <v>33</v>
      </c>
      <c r="P6086" s="1" t="s">
        <v>25</v>
      </c>
      <c r="Q6086" s="1" t="s">
        <v>50</v>
      </c>
      <c r="R6086" s="1" t="s">
        <v>34</v>
      </c>
    </row>
    <row r="6087" spans="1:18" x14ac:dyDescent="0.3">
      <c r="A6087" s="1" t="s">
        <v>6245</v>
      </c>
      <c r="B6087" s="1" t="s">
        <v>46</v>
      </c>
      <c r="C6087" s="1" t="s">
        <v>287</v>
      </c>
      <c r="D6087" s="1" t="s">
        <v>31</v>
      </c>
      <c r="E6087">
        <v>36</v>
      </c>
      <c r="F6087">
        <v>25000</v>
      </c>
      <c r="G6087">
        <v>58</v>
      </c>
      <c r="H6087">
        <v>54</v>
      </c>
      <c r="I6087">
        <v>4</v>
      </c>
      <c r="J6087">
        <v>1450000</v>
      </c>
      <c r="K6087" s="2">
        <v>45908</v>
      </c>
      <c r="L6087">
        <v>10</v>
      </c>
      <c r="M6087" s="1" t="s">
        <v>22</v>
      </c>
      <c r="N6087" s="1" t="s">
        <v>32</v>
      </c>
      <c r="O6087" s="1" t="s">
        <v>44</v>
      </c>
      <c r="P6087" s="1" t="s">
        <v>49</v>
      </c>
      <c r="Q6087" s="1" t="s">
        <v>26</v>
      </c>
      <c r="R6087" s="1" t="s">
        <v>27</v>
      </c>
    </row>
    <row r="6088" spans="1:18" x14ac:dyDescent="0.3">
      <c r="A6088" s="1" t="s">
        <v>6246</v>
      </c>
      <c r="B6088" s="1" t="s">
        <v>99</v>
      </c>
      <c r="C6088" s="1" t="s">
        <v>125</v>
      </c>
      <c r="D6088" s="1" t="s">
        <v>54</v>
      </c>
      <c r="E6088">
        <v>28</v>
      </c>
      <c r="F6088">
        <v>4500</v>
      </c>
      <c r="G6088">
        <v>53</v>
      </c>
      <c r="H6088">
        <v>25</v>
      </c>
      <c r="I6088">
        <v>28</v>
      </c>
      <c r="J6088">
        <v>238500</v>
      </c>
      <c r="K6088" s="2">
        <v>46015</v>
      </c>
      <c r="L6088">
        <v>6</v>
      </c>
      <c r="M6088" s="1" t="s">
        <v>22</v>
      </c>
      <c r="N6088" s="1" t="s">
        <v>43</v>
      </c>
      <c r="O6088" s="1" t="s">
        <v>44</v>
      </c>
      <c r="P6088" s="1" t="s">
        <v>25</v>
      </c>
      <c r="Q6088" s="1" t="s">
        <v>26</v>
      </c>
      <c r="R6088" s="1" t="s">
        <v>27</v>
      </c>
    </row>
    <row r="6089" spans="1:18" x14ac:dyDescent="0.3">
      <c r="A6089" s="1" t="s">
        <v>6247</v>
      </c>
      <c r="B6089" s="1" t="s">
        <v>107</v>
      </c>
      <c r="C6089" s="1" t="s">
        <v>301</v>
      </c>
      <c r="D6089" s="1" t="s">
        <v>31</v>
      </c>
      <c r="E6089">
        <v>140</v>
      </c>
      <c r="F6089">
        <v>9000</v>
      </c>
      <c r="G6089">
        <v>150</v>
      </c>
      <c r="H6089">
        <v>69</v>
      </c>
      <c r="I6089">
        <v>81</v>
      </c>
      <c r="J6089">
        <v>1350000</v>
      </c>
      <c r="K6089" s="2">
        <v>45701</v>
      </c>
      <c r="L6089">
        <v>12</v>
      </c>
      <c r="M6089" s="1" t="s">
        <v>39</v>
      </c>
      <c r="N6089" s="1" t="s">
        <v>43</v>
      </c>
      <c r="O6089" s="1" t="s">
        <v>33</v>
      </c>
      <c r="P6089" s="1" t="s">
        <v>25</v>
      </c>
      <c r="Q6089" s="1" t="s">
        <v>26</v>
      </c>
      <c r="R6089" s="1" t="s">
        <v>59</v>
      </c>
    </row>
    <row r="6090" spans="1:18" x14ac:dyDescent="0.3">
      <c r="A6090" s="1" t="s">
        <v>6248</v>
      </c>
      <c r="B6090" s="1" t="s">
        <v>29</v>
      </c>
      <c r="C6090" s="1" t="s">
        <v>188</v>
      </c>
      <c r="D6090" s="1" t="s">
        <v>64</v>
      </c>
      <c r="E6090">
        <v>55</v>
      </c>
      <c r="F6090">
        <v>95000</v>
      </c>
      <c r="G6090">
        <v>79</v>
      </c>
      <c r="H6090">
        <v>52</v>
      </c>
      <c r="I6090">
        <v>27</v>
      </c>
      <c r="J6090">
        <v>7505000</v>
      </c>
      <c r="K6090" s="2">
        <v>45784</v>
      </c>
      <c r="L6090">
        <v>9</v>
      </c>
      <c r="M6090" s="1" t="s">
        <v>22</v>
      </c>
      <c r="N6090" s="1" t="s">
        <v>23</v>
      </c>
      <c r="O6090" s="1" t="s">
        <v>24</v>
      </c>
      <c r="P6090" s="1" t="s">
        <v>25</v>
      </c>
      <c r="Q6090" s="1" t="s">
        <v>26</v>
      </c>
      <c r="R6090" s="1" t="s">
        <v>34</v>
      </c>
    </row>
    <row r="6091" spans="1:18" x14ac:dyDescent="0.3">
      <c r="A6091" s="1" t="s">
        <v>6249</v>
      </c>
      <c r="B6091" s="1" t="s">
        <v>46</v>
      </c>
      <c r="C6091" s="1" t="s">
        <v>233</v>
      </c>
      <c r="D6091" s="1" t="s">
        <v>48</v>
      </c>
      <c r="E6091">
        <v>49</v>
      </c>
      <c r="F6091">
        <v>15000</v>
      </c>
      <c r="G6091">
        <v>76</v>
      </c>
      <c r="H6091">
        <v>14</v>
      </c>
      <c r="I6091">
        <v>62</v>
      </c>
      <c r="J6091">
        <v>1140000</v>
      </c>
      <c r="K6091" s="2">
        <v>45998</v>
      </c>
      <c r="L6091">
        <v>4</v>
      </c>
      <c r="M6091" s="1" t="s">
        <v>55</v>
      </c>
      <c r="N6091" s="1" t="s">
        <v>23</v>
      </c>
      <c r="O6091" s="1" t="s">
        <v>24</v>
      </c>
      <c r="P6091" s="1" t="s">
        <v>25</v>
      </c>
      <c r="Q6091" s="1" t="s">
        <v>26</v>
      </c>
      <c r="R6091" s="1" t="s">
        <v>59</v>
      </c>
    </row>
    <row r="6092" spans="1:18" x14ac:dyDescent="0.3">
      <c r="A6092" s="1" t="s">
        <v>6250</v>
      </c>
      <c r="B6092" s="1" t="s">
        <v>104</v>
      </c>
      <c r="C6092" s="1" t="s">
        <v>42</v>
      </c>
      <c r="D6092" s="1" t="s">
        <v>21</v>
      </c>
      <c r="E6092">
        <v>122</v>
      </c>
      <c r="F6092">
        <v>2200</v>
      </c>
      <c r="G6092">
        <v>144</v>
      </c>
      <c r="H6092">
        <v>98</v>
      </c>
      <c r="I6092">
        <v>46</v>
      </c>
      <c r="J6092">
        <v>316800</v>
      </c>
      <c r="K6092" s="2">
        <v>45957</v>
      </c>
      <c r="L6092">
        <v>7</v>
      </c>
      <c r="M6092" s="1" t="s">
        <v>22</v>
      </c>
      <c r="N6092" s="1" t="s">
        <v>43</v>
      </c>
      <c r="O6092" s="1" t="s">
        <v>24</v>
      </c>
      <c r="P6092" s="1" t="s">
        <v>25</v>
      </c>
      <c r="Q6092" s="1" t="s">
        <v>50</v>
      </c>
      <c r="R6092" s="1" t="s">
        <v>27</v>
      </c>
    </row>
    <row r="6093" spans="1:18" x14ac:dyDescent="0.3">
      <c r="A6093" s="1" t="s">
        <v>6251</v>
      </c>
      <c r="B6093" s="1" t="s">
        <v>41</v>
      </c>
      <c r="C6093" s="1" t="s">
        <v>476</v>
      </c>
      <c r="D6093" s="1" t="s">
        <v>21</v>
      </c>
      <c r="E6093">
        <v>47</v>
      </c>
      <c r="F6093">
        <v>1200</v>
      </c>
      <c r="G6093">
        <v>48</v>
      </c>
      <c r="H6093">
        <v>10</v>
      </c>
      <c r="I6093">
        <v>38</v>
      </c>
      <c r="J6093">
        <v>57600</v>
      </c>
      <c r="K6093" s="2">
        <v>45689</v>
      </c>
      <c r="L6093">
        <v>10</v>
      </c>
      <c r="M6093" s="1" t="s">
        <v>22</v>
      </c>
      <c r="N6093" s="1" t="s">
        <v>32</v>
      </c>
      <c r="O6093" s="1" t="s">
        <v>85</v>
      </c>
      <c r="P6093" s="1" t="s">
        <v>25</v>
      </c>
      <c r="Q6093" s="1" t="s">
        <v>26</v>
      </c>
      <c r="R6093" s="1" t="s">
        <v>59</v>
      </c>
    </row>
    <row r="6094" spans="1:18" x14ac:dyDescent="0.3">
      <c r="A6094" s="1" t="s">
        <v>6252</v>
      </c>
      <c r="B6094" s="1" t="s">
        <v>46</v>
      </c>
      <c r="C6094" s="1" t="s">
        <v>134</v>
      </c>
      <c r="D6094" s="1" t="s">
        <v>64</v>
      </c>
      <c r="E6094">
        <v>102</v>
      </c>
      <c r="F6094">
        <v>900000</v>
      </c>
      <c r="G6094">
        <v>103</v>
      </c>
      <c r="H6094">
        <v>100</v>
      </c>
      <c r="I6094">
        <v>3</v>
      </c>
      <c r="J6094">
        <v>92700000</v>
      </c>
      <c r="K6094" s="2">
        <v>45755</v>
      </c>
      <c r="L6094">
        <v>5</v>
      </c>
      <c r="M6094" s="1" t="s">
        <v>55</v>
      </c>
      <c r="N6094" s="1" t="s">
        <v>43</v>
      </c>
      <c r="O6094" s="1" t="s">
        <v>33</v>
      </c>
      <c r="P6094" s="1" t="s">
        <v>25</v>
      </c>
      <c r="Q6094" s="1" t="s">
        <v>50</v>
      </c>
      <c r="R6094" s="1" t="s">
        <v>27</v>
      </c>
    </row>
    <row r="6095" spans="1:18" x14ac:dyDescent="0.3">
      <c r="A6095" s="1" t="s">
        <v>6253</v>
      </c>
      <c r="B6095" s="1" t="s">
        <v>107</v>
      </c>
      <c r="C6095" s="1" t="s">
        <v>108</v>
      </c>
      <c r="D6095" s="1" t="s">
        <v>48</v>
      </c>
      <c r="E6095">
        <v>84</v>
      </c>
      <c r="F6095">
        <v>15000</v>
      </c>
      <c r="G6095">
        <v>98</v>
      </c>
      <c r="H6095">
        <v>6</v>
      </c>
      <c r="I6095">
        <v>92</v>
      </c>
      <c r="J6095">
        <v>1470000</v>
      </c>
      <c r="K6095" s="2">
        <v>45812</v>
      </c>
      <c r="L6095">
        <v>12</v>
      </c>
      <c r="M6095" s="1" t="s">
        <v>39</v>
      </c>
      <c r="N6095" s="1" t="s">
        <v>32</v>
      </c>
      <c r="O6095" s="1" t="s">
        <v>33</v>
      </c>
      <c r="P6095" s="1" t="s">
        <v>25</v>
      </c>
      <c r="Q6095" s="1" t="s">
        <v>59</v>
      </c>
      <c r="R6095" s="1" t="s">
        <v>27</v>
      </c>
    </row>
    <row r="6096" spans="1:18" x14ac:dyDescent="0.3">
      <c r="A6096" s="1" t="s">
        <v>6254</v>
      </c>
      <c r="B6096" s="1" t="s">
        <v>66</v>
      </c>
      <c r="C6096" s="1" t="s">
        <v>476</v>
      </c>
      <c r="D6096" s="1" t="s">
        <v>91</v>
      </c>
      <c r="E6096">
        <v>93</v>
      </c>
      <c r="F6096">
        <v>1200</v>
      </c>
      <c r="G6096">
        <v>107</v>
      </c>
      <c r="H6096">
        <v>59</v>
      </c>
      <c r="I6096">
        <v>48</v>
      </c>
      <c r="J6096">
        <v>128400</v>
      </c>
      <c r="K6096" s="2">
        <v>45688</v>
      </c>
      <c r="L6096">
        <v>14</v>
      </c>
      <c r="M6096" s="1" t="s">
        <v>39</v>
      </c>
      <c r="N6096" s="1" t="s">
        <v>23</v>
      </c>
      <c r="O6096" s="1" t="s">
        <v>44</v>
      </c>
      <c r="P6096" s="1" t="s">
        <v>25</v>
      </c>
      <c r="Q6096" s="1" t="s">
        <v>59</v>
      </c>
      <c r="R6096" s="1" t="s">
        <v>27</v>
      </c>
    </row>
    <row r="6097" spans="1:18" x14ac:dyDescent="0.3">
      <c r="A6097" s="1" t="s">
        <v>6255</v>
      </c>
      <c r="B6097" s="1" t="s">
        <v>83</v>
      </c>
      <c r="C6097" s="1" t="s">
        <v>96</v>
      </c>
      <c r="D6097" s="1" t="s">
        <v>64</v>
      </c>
      <c r="E6097">
        <v>48</v>
      </c>
      <c r="F6097">
        <v>150000</v>
      </c>
      <c r="G6097">
        <v>70</v>
      </c>
      <c r="H6097">
        <v>54</v>
      </c>
      <c r="I6097">
        <v>16</v>
      </c>
      <c r="J6097">
        <v>10500000</v>
      </c>
      <c r="K6097" s="2">
        <v>45966</v>
      </c>
      <c r="L6097">
        <v>11</v>
      </c>
      <c r="M6097" s="1" t="s">
        <v>39</v>
      </c>
      <c r="N6097" s="1" t="s">
        <v>32</v>
      </c>
      <c r="O6097" s="1" t="s">
        <v>33</v>
      </c>
      <c r="P6097" s="1" t="s">
        <v>25</v>
      </c>
      <c r="Q6097" s="1" t="s">
        <v>26</v>
      </c>
      <c r="R6097" s="1" t="s">
        <v>27</v>
      </c>
    </row>
    <row r="6098" spans="1:18" x14ac:dyDescent="0.3">
      <c r="A6098" s="1" t="s">
        <v>6256</v>
      </c>
      <c r="B6098" s="1" t="s">
        <v>52</v>
      </c>
      <c r="C6098" s="1" t="s">
        <v>162</v>
      </c>
      <c r="D6098" s="1" t="s">
        <v>38</v>
      </c>
      <c r="E6098">
        <v>49</v>
      </c>
      <c r="F6098">
        <v>950000</v>
      </c>
      <c r="G6098">
        <v>49</v>
      </c>
      <c r="H6098">
        <v>41</v>
      </c>
      <c r="I6098">
        <v>8</v>
      </c>
      <c r="J6098">
        <v>46550000</v>
      </c>
      <c r="K6098" s="2">
        <v>45671</v>
      </c>
      <c r="L6098">
        <v>11</v>
      </c>
      <c r="M6098" s="1" t="s">
        <v>39</v>
      </c>
      <c r="N6098" s="1" t="s">
        <v>23</v>
      </c>
      <c r="O6098" s="1" t="s">
        <v>33</v>
      </c>
      <c r="P6098" s="1" t="s">
        <v>25</v>
      </c>
      <c r="Q6098" s="1" t="s">
        <v>26</v>
      </c>
      <c r="R6098" s="1" t="s">
        <v>27</v>
      </c>
    </row>
    <row r="6099" spans="1:18" x14ac:dyDescent="0.3">
      <c r="A6099" s="1" t="s">
        <v>6257</v>
      </c>
      <c r="B6099" s="1" t="s">
        <v>133</v>
      </c>
      <c r="C6099" s="1" t="s">
        <v>116</v>
      </c>
      <c r="D6099" s="1" t="s">
        <v>64</v>
      </c>
      <c r="E6099">
        <v>92</v>
      </c>
      <c r="F6099">
        <v>5500</v>
      </c>
      <c r="G6099">
        <v>120</v>
      </c>
      <c r="H6099">
        <v>114</v>
      </c>
      <c r="I6099">
        <v>6</v>
      </c>
      <c r="J6099">
        <v>660000</v>
      </c>
      <c r="K6099" s="2">
        <v>45801</v>
      </c>
      <c r="L6099">
        <v>1</v>
      </c>
      <c r="M6099" s="1" t="s">
        <v>55</v>
      </c>
      <c r="N6099" s="1" t="s">
        <v>23</v>
      </c>
      <c r="O6099" s="1" t="s">
        <v>24</v>
      </c>
      <c r="P6099" s="1" t="s">
        <v>25</v>
      </c>
      <c r="Q6099" s="1" t="s">
        <v>26</v>
      </c>
      <c r="R6099" s="1" t="s">
        <v>59</v>
      </c>
    </row>
    <row r="6100" spans="1:18" x14ac:dyDescent="0.3">
      <c r="A6100" s="1" t="s">
        <v>6258</v>
      </c>
      <c r="B6100" s="1" t="s">
        <v>41</v>
      </c>
      <c r="C6100" s="1" t="s">
        <v>186</v>
      </c>
      <c r="D6100" s="1" t="s">
        <v>31</v>
      </c>
      <c r="E6100">
        <v>127</v>
      </c>
      <c r="F6100">
        <v>95000</v>
      </c>
      <c r="G6100">
        <v>153</v>
      </c>
      <c r="H6100">
        <v>131</v>
      </c>
      <c r="I6100">
        <v>22</v>
      </c>
      <c r="J6100">
        <v>14535000</v>
      </c>
      <c r="K6100" s="2">
        <v>45753</v>
      </c>
      <c r="L6100">
        <v>3</v>
      </c>
      <c r="M6100" s="1" t="s">
        <v>55</v>
      </c>
      <c r="N6100" s="1" t="s">
        <v>32</v>
      </c>
      <c r="O6100" s="1" t="s">
        <v>24</v>
      </c>
      <c r="P6100" s="1" t="s">
        <v>25</v>
      </c>
      <c r="Q6100" s="1" t="s">
        <v>26</v>
      </c>
      <c r="R6100" s="1" t="s">
        <v>27</v>
      </c>
    </row>
    <row r="6101" spans="1:18" x14ac:dyDescent="0.3">
      <c r="A6101" s="1" t="s">
        <v>6259</v>
      </c>
      <c r="B6101" s="1" t="s">
        <v>104</v>
      </c>
      <c r="C6101" s="1" t="s">
        <v>105</v>
      </c>
      <c r="D6101" s="1" t="s">
        <v>67</v>
      </c>
      <c r="E6101">
        <v>42</v>
      </c>
      <c r="F6101">
        <v>6500</v>
      </c>
      <c r="G6101">
        <v>69</v>
      </c>
      <c r="H6101">
        <v>11</v>
      </c>
      <c r="I6101">
        <v>58</v>
      </c>
      <c r="J6101">
        <v>448500</v>
      </c>
      <c r="K6101" s="2">
        <v>45858</v>
      </c>
      <c r="L6101">
        <v>1</v>
      </c>
      <c r="M6101" s="1" t="s">
        <v>55</v>
      </c>
      <c r="N6101" s="1" t="s">
        <v>43</v>
      </c>
      <c r="O6101" s="1" t="s">
        <v>24</v>
      </c>
      <c r="P6101" s="1" t="s">
        <v>25</v>
      </c>
      <c r="Q6101" s="1" t="s">
        <v>26</v>
      </c>
      <c r="R6101" s="1" t="s">
        <v>27</v>
      </c>
    </row>
    <row r="6102" spans="1:18" x14ac:dyDescent="0.3">
      <c r="A6102" s="1" t="s">
        <v>6260</v>
      </c>
      <c r="B6102" s="1" t="s">
        <v>66</v>
      </c>
      <c r="C6102" s="1" t="s">
        <v>160</v>
      </c>
      <c r="D6102" s="1" t="s">
        <v>31</v>
      </c>
      <c r="E6102">
        <v>138</v>
      </c>
      <c r="F6102">
        <v>65000</v>
      </c>
      <c r="G6102">
        <v>153</v>
      </c>
      <c r="H6102">
        <v>116</v>
      </c>
      <c r="I6102">
        <v>37</v>
      </c>
      <c r="J6102">
        <v>9945000</v>
      </c>
      <c r="K6102" s="2">
        <v>45707</v>
      </c>
      <c r="L6102">
        <v>4</v>
      </c>
      <c r="M6102" s="1" t="s">
        <v>55</v>
      </c>
      <c r="N6102" s="1" t="s">
        <v>32</v>
      </c>
      <c r="O6102" s="1" t="s">
        <v>24</v>
      </c>
      <c r="P6102" s="1" t="s">
        <v>25</v>
      </c>
      <c r="Q6102" s="1" t="s">
        <v>26</v>
      </c>
      <c r="R6102" s="1" t="s">
        <v>59</v>
      </c>
    </row>
    <row r="6103" spans="1:18" x14ac:dyDescent="0.3">
      <c r="A6103" s="1" t="s">
        <v>6261</v>
      </c>
      <c r="B6103" s="1" t="s">
        <v>93</v>
      </c>
      <c r="C6103" s="1" t="s">
        <v>121</v>
      </c>
      <c r="D6103" s="1" t="s">
        <v>21</v>
      </c>
      <c r="E6103">
        <v>122</v>
      </c>
      <c r="F6103">
        <v>3500</v>
      </c>
      <c r="G6103">
        <v>149</v>
      </c>
      <c r="H6103">
        <v>19</v>
      </c>
      <c r="I6103">
        <v>130</v>
      </c>
      <c r="J6103">
        <v>521500</v>
      </c>
      <c r="K6103" s="2">
        <v>45696</v>
      </c>
      <c r="L6103">
        <v>13</v>
      </c>
      <c r="M6103" s="1" t="s">
        <v>39</v>
      </c>
      <c r="N6103" s="1" t="s">
        <v>23</v>
      </c>
      <c r="O6103" s="1" t="s">
        <v>24</v>
      </c>
      <c r="P6103" s="1" t="s">
        <v>25</v>
      </c>
      <c r="Q6103" s="1" t="s">
        <v>26</v>
      </c>
      <c r="R6103" s="1" t="s">
        <v>27</v>
      </c>
    </row>
    <row r="6104" spans="1:18" x14ac:dyDescent="0.3">
      <c r="A6104" s="1" t="s">
        <v>6262</v>
      </c>
      <c r="B6104" s="1" t="s">
        <v>83</v>
      </c>
      <c r="C6104" s="1" t="s">
        <v>71</v>
      </c>
      <c r="D6104" s="1" t="s">
        <v>21</v>
      </c>
      <c r="E6104">
        <v>47</v>
      </c>
      <c r="F6104">
        <v>3500</v>
      </c>
      <c r="G6104">
        <v>59</v>
      </c>
      <c r="H6104">
        <v>5</v>
      </c>
      <c r="I6104">
        <v>54</v>
      </c>
      <c r="J6104">
        <v>206500</v>
      </c>
      <c r="K6104" s="2">
        <v>45968</v>
      </c>
      <c r="L6104">
        <v>6</v>
      </c>
      <c r="M6104" s="1" t="s">
        <v>22</v>
      </c>
      <c r="N6104" s="1" t="s">
        <v>23</v>
      </c>
      <c r="O6104" s="1" t="s">
        <v>24</v>
      </c>
      <c r="P6104" s="1" t="s">
        <v>25</v>
      </c>
      <c r="Q6104" s="1" t="s">
        <v>26</v>
      </c>
      <c r="R6104" s="1" t="s">
        <v>27</v>
      </c>
    </row>
    <row r="6105" spans="1:18" x14ac:dyDescent="0.3">
      <c r="A6105" s="1" t="s">
        <v>6263</v>
      </c>
      <c r="B6105" s="1" t="s">
        <v>46</v>
      </c>
      <c r="C6105" s="1" t="s">
        <v>47</v>
      </c>
      <c r="D6105" s="1" t="s">
        <v>48</v>
      </c>
      <c r="E6105">
        <v>130</v>
      </c>
      <c r="F6105">
        <v>300</v>
      </c>
      <c r="G6105">
        <v>150</v>
      </c>
      <c r="H6105">
        <v>140</v>
      </c>
      <c r="I6105">
        <v>10</v>
      </c>
      <c r="J6105">
        <v>45000</v>
      </c>
      <c r="K6105" s="2">
        <v>45973</v>
      </c>
      <c r="L6105">
        <v>14</v>
      </c>
      <c r="M6105" s="1" t="s">
        <v>39</v>
      </c>
      <c r="N6105" s="1" t="s">
        <v>32</v>
      </c>
      <c r="O6105" s="1" t="s">
        <v>85</v>
      </c>
      <c r="P6105" s="1" t="s">
        <v>25</v>
      </c>
      <c r="Q6105" s="1" t="s">
        <v>26</v>
      </c>
      <c r="R6105" s="1" t="s">
        <v>27</v>
      </c>
    </row>
    <row r="6106" spans="1:18" x14ac:dyDescent="0.3">
      <c r="A6106" s="1" t="s">
        <v>6264</v>
      </c>
      <c r="B6106" s="1" t="s">
        <v>19</v>
      </c>
      <c r="C6106" s="1" t="s">
        <v>170</v>
      </c>
      <c r="D6106" s="1" t="s">
        <v>64</v>
      </c>
      <c r="E6106">
        <v>31</v>
      </c>
      <c r="F6106">
        <v>45000</v>
      </c>
      <c r="G6106">
        <v>57</v>
      </c>
      <c r="H6106">
        <v>46</v>
      </c>
      <c r="I6106">
        <v>11</v>
      </c>
      <c r="J6106">
        <v>2565000</v>
      </c>
      <c r="K6106" s="2">
        <v>45888</v>
      </c>
      <c r="L6106">
        <v>5</v>
      </c>
      <c r="M6106" s="1" t="s">
        <v>55</v>
      </c>
      <c r="N6106" s="1" t="s">
        <v>32</v>
      </c>
      <c r="O6106" s="1" t="s">
        <v>24</v>
      </c>
      <c r="P6106" s="1" t="s">
        <v>25</v>
      </c>
      <c r="Q6106" s="1" t="s">
        <v>26</v>
      </c>
      <c r="R6106" s="1" t="s">
        <v>27</v>
      </c>
    </row>
    <row r="6107" spans="1:18" x14ac:dyDescent="0.3">
      <c r="A6107" s="1" t="s">
        <v>6265</v>
      </c>
      <c r="B6107" s="1" t="s">
        <v>93</v>
      </c>
      <c r="C6107" s="1" t="s">
        <v>194</v>
      </c>
      <c r="D6107" s="1" t="s">
        <v>72</v>
      </c>
      <c r="E6107">
        <v>122</v>
      </c>
      <c r="F6107">
        <v>1800</v>
      </c>
      <c r="G6107">
        <v>150</v>
      </c>
      <c r="H6107">
        <v>31</v>
      </c>
      <c r="I6107">
        <v>119</v>
      </c>
      <c r="J6107">
        <v>270000</v>
      </c>
      <c r="K6107" s="2">
        <v>45966</v>
      </c>
      <c r="L6107">
        <v>11</v>
      </c>
      <c r="M6107" s="1" t="s">
        <v>39</v>
      </c>
      <c r="N6107" s="1" t="s">
        <v>43</v>
      </c>
      <c r="O6107" s="1" t="s">
        <v>44</v>
      </c>
      <c r="P6107" s="1" t="s">
        <v>25</v>
      </c>
      <c r="Q6107" s="1" t="s">
        <v>26</v>
      </c>
      <c r="R6107" s="1" t="s">
        <v>34</v>
      </c>
    </row>
    <row r="6108" spans="1:18" x14ac:dyDescent="0.3">
      <c r="A6108" s="1" t="s">
        <v>6266</v>
      </c>
      <c r="B6108" s="1" t="s">
        <v>83</v>
      </c>
      <c r="C6108" s="1" t="s">
        <v>258</v>
      </c>
      <c r="D6108" s="1" t="s">
        <v>67</v>
      </c>
      <c r="E6108">
        <v>61</v>
      </c>
      <c r="F6108">
        <v>650000</v>
      </c>
      <c r="G6108">
        <v>82</v>
      </c>
      <c r="H6108">
        <v>58</v>
      </c>
      <c r="I6108">
        <v>24</v>
      </c>
      <c r="J6108">
        <v>53300000</v>
      </c>
      <c r="K6108" s="2">
        <v>45786</v>
      </c>
      <c r="L6108">
        <v>1</v>
      </c>
      <c r="M6108" s="1" t="s">
        <v>55</v>
      </c>
      <c r="N6108" s="1" t="s">
        <v>32</v>
      </c>
      <c r="O6108" s="1" t="s">
        <v>44</v>
      </c>
      <c r="P6108" s="1" t="s">
        <v>25</v>
      </c>
      <c r="Q6108" s="1" t="s">
        <v>26</v>
      </c>
      <c r="R6108" s="1" t="s">
        <v>27</v>
      </c>
    </row>
    <row r="6109" spans="1:18" x14ac:dyDescent="0.3">
      <c r="A6109" s="1" t="s">
        <v>6267</v>
      </c>
      <c r="B6109" s="1" t="s">
        <v>19</v>
      </c>
      <c r="C6109" s="1" t="s">
        <v>511</v>
      </c>
      <c r="D6109" s="1" t="s">
        <v>72</v>
      </c>
      <c r="E6109">
        <v>123</v>
      </c>
      <c r="F6109">
        <v>12000</v>
      </c>
      <c r="G6109">
        <v>123</v>
      </c>
      <c r="H6109">
        <v>51</v>
      </c>
      <c r="I6109">
        <v>72</v>
      </c>
      <c r="J6109">
        <v>1476000</v>
      </c>
      <c r="K6109" s="2">
        <v>45854</v>
      </c>
      <c r="L6109">
        <v>4</v>
      </c>
      <c r="M6109" s="1" t="s">
        <v>55</v>
      </c>
      <c r="N6109" s="1" t="s">
        <v>23</v>
      </c>
      <c r="O6109" s="1" t="s">
        <v>44</v>
      </c>
      <c r="P6109" s="1" t="s">
        <v>25</v>
      </c>
      <c r="Q6109" s="1" t="s">
        <v>26</v>
      </c>
      <c r="R6109" s="1" t="s">
        <v>27</v>
      </c>
    </row>
    <row r="6110" spans="1:18" x14ac:dyDescent="0.3">
      <c r="A6110" s="1" t="s">
        <v>6268</v>
      </c>
      <c r="B6110" s="1" t="s">
        <v>87</v>
      </c>
      <c r="C6110" s="1" t="s">
        <v>160</v>
      </c>
      <c r="D6110" s="1" t="s">
        <v>67</v>
      </c>
      <c r="E6110">
        <v>105</v>
      </c>
      <c r="F6110">
        <v>65000</v>
      </c>
      <c r="G6110">
        <v>111</v>
      </c>
      <c r="H6110">
        <v>40</v>
      </c>
      <c r="I6110">
        <v>71</v>
      </c>
      <c r="J6110">
        <v>7215000</v>
      </c>
      <c r="K6110" s="2">
        <v>45807</v>
      </c>
      <c r="L6110">
        <v>5</v>
      </c>
      <c r="M6110" s="1" t="s">
        <v>55</v>
      </c>
      <c r="N6110" s="1" t="s">
        <v>43</v>
      </c>
      <c r="O6110" s="1" t="s">
        <v>24</v>
      </c>
      <c r="P6110" s="1" t="s">
        <v>25</v>
      </c>
      <c r="Q6110" s="1" t="s">
        <v>59</v>
      </c>
      <c r="R6110" s="1" t="s">
        <v>27</v>
      </c>
    </row>
    <row r="6111" spans="1:18" x14ac:dyDescent="0.3">
      <c r="A6111" s="1" t="s">
        <v>6269</v>
      </c>
      <c r="B6111" s="1" t="s">
        <v>66</v>
      </c>
      <c r="C6111" s="1" t="s">
        <v>42</v>
      </c>
      <c r="D6111" s="1" t="s">
        <v>31</v>
      </c>
      <c r="E6111">
        <v>119</v>
      </c>
      <c r="F6111">
        <v>2200</v>
      </c>
      <c r="G6111">
        <v>126</v>
      </c>
      <c r="H6111">
        <v>88</v>
      </c>
      <c r="I6111">
        <v>38</v>
      </c>
      <c r="J6111">
        <v>277200</v>
      </c>
      <c r="K6111" s="2">
        <v>45718</v>
      </c>
      <c r="L6111">
        <v>13</v>
      </c>
      <c r="M6111" s="1" t="s">
        <v>39</v>
      </c>
      <c r="N6111" s="1" t="s">
        <v>43</v>
      </c>
      <c r="O6111" s="1" t="s">
        <v>44</v>
      </c>
      <c r="P6111" s="1" t="s">
        <v>49</v>
      </c>
      <c r="Q6111" s="1" t="s">
        <v>26</v>
      </c>
      <c r="R6111" s="1" t="s">
        <v>27</v>
      </c>
    </row>
    <row r="6112" spans="1:18" x14ac:dyDescent="0.3">
      <c r="A6112" s="1" t="s">
        <v>6270</v>
      </c>
      <c r="B6112" s="1" t="s">
        <v>93</v>
      </c>
      <c r="C6112" s="1" t="s">
        <v>679</v>
      </c>
      <c r="D6112" s="1" t="s">
        <v>38</v>
      </c>
      <c r="E6112">
        <v>32</v>
      </c>
      <c r="F6112">
        <v>25000</v>
      </c>
      <c r="G6112">
        <v>54</v>
      </c>
      <c r="H6112">
        <v>47</v>
      </c>
      <c r="I6112">
        <v>7</v>
      </c>
      <c r="J6112">
        <v>1350000</v>
      </c>
      <c r="K6112" s="2">
        <v>45845</v>
      </c>
      <c r="L6112">
        <v>5</v>
      </c>
      <c r="M6112" s="1" t="s">
        <v>55</v>
      </c>
      <c r="N6112" s="1" t="s">
        <v>43</v>
      </c>
      <c r="O6112" s="1" t="s">
        <v>44</v>
      </c>
      <c r="P6112" s="1" t="s">
        <v>25</v>
      </c>
      <c r="Q6112" s="1" t="s">
        <v>50</v>
      </c>
      <c r="R6112" s="1" t="s">
        <v>27</v>
      </c>
    </row>
    <row r="6113" spans="1:18" x14ac:dyDescent="0.3">
      <c r="A6113" s="1" t="s">
        <v>6271</v>
      </c>
      <c r="B6113" s="1" t="s">
        <v>36</v>
      </c>
      <c r="C6113" s="1" t="s">
        <v>196</v>
      </c>
      <c r="D6113" s="1" t="s">
        <v>38</v>
      </c>
      <c r="E6113">
        <v>81</v>
      </c>
      <c r="F6113">
        <v>850000</v>
      </c>
      <c r="G6113">
        <v>104</v>
      </c>
      <c r="H6113">
        <v>39</v>
      </c>
      <c r="I6113">
        <v>65</v>
      </c>
      <c r="J6113">
        <v>88400000</v>
      </c>
      <c r="K6113" s="2">
        <v>45737</v>
      </c>
      <c r="L6113">
        <v>12</v>
      </c>
      <c r="M6113" s="1" t="s">
        <v>39</v>
      </c>
      <c r="N6113" s="1" t="s">
        <v>32</v>
      </c>
      <c r="O6113" s="1" t="s">
        <v>24</v>
      </c>
      <c r="P6113" s="1" t="s">
        <v>25</v>
      </c>
      <c r="Q6113" s="1" t="s">
        <v>26</v>
      </c>
      <c r="R6113" s="1" t="s">
        <v>59</v>
      </c>
    </row>
    <row r="6114" spans="1:18" x14ac:dyDescent="0.3">
      <c r="A6114" s="1" t="s">
        <v>6272</v>
      </c>
      <c r="B6114" s="1" t="s">
        <v>104</v>
      </c>
      <c r="C6114" s="1" t="s">
        <v>200</v>
      </c>
      <c r="D6114" s="1" t="s">
        <v>91</v>
      </c>
      <c r="E6114">
        <v>85</v>
      </c>
      <c r="F6114">
        <v>400</v>
      </c>
      <c r="G6114">
        <v>85</v>
      </c>
      <c r="H6114">
        <v>17</v>
      </c>
      <c r="I6114">
        <v>68</v>
      </c>
      <c r="J6114">
        <v>34000</v>
      </c>
      <c r="K6114" s="2">
        <v>45672</v>
      </c>
      <c r="L6114">
        <v>9</v>
      </c>
      <c r="M6114" s="1" t="s">
        <v>22</v>
      </c>
      <c r="N6114" s="1" t="s">
        <v>23</v>
      </c>
      <c r="O6114" s="1" t="s">
        <v>33</v>
      </c>
      <c r="P6114" s="1" t="s">
        <v>25</v>
      </c>
      <c r="Q6114" s="1" t="s">
        <v>26</v>
      </c>
      <c r="R6114" s="1" t="s">
        <v>27</v>
      </c>
    </row>
    <row r="6115" spans="1:18" x14ac:dyDescent="0.3">
      <c r="A6115" s="1" t="s">
        <v>6273</v>
      </c>
      <c r="B6115" s="1" t="s">
        <v>104</v>
      </c>
      <c r="C6115" s="1" t="s">
        <v>158</v>
      </c>
      <c r="D6115" s="1" t="s">
        <v>31</v>
      </c>
      <c r="E6115">
        <v>42</v>
      </c>
      <c r="F6115">
        <v>300</v>
      </c>
      <c r="G6115">
        <v>65</v>
      </c>
      <c r="H6115">
        <v>39</v>
      </c>
      <c r="I6115">
        <v>26</v>
      </c>
      <c r="J6115">
        <v>19500</v>
      </c>
      <c r="K6115" s="2">
        <v>45826</v>
      </c>
      <c r="L6115">
        <v>4</v>
      </c>
      <c r="M6115" s="1" t="s">
        <v>55</v>
      </c>
      <c r="N6115" s="1" t="s">
        <v>23</v>
      </c>
      <c r="O6115" s="1" t="s">
        <v>24</v>
      </c>
      <c r="P6115" s="1" t="s">
        <v>49</v>
      </c>
      <c r="Q6115" s="1" t="s">
        <v>59</v>
      </c>
      <c r="R6115" s="1" t="s">
        <v>27</v>
      </c>
    </row>
    <row r="6116" spans="1:18" x14ac:dyDescent="0.3">
      <c r="A6116" s="1" t="s">
        <v>6274</v>
      </c>
      <c r="B6116" s="1" t="s">
        <v>36</v>
      </c>
      <c r="C6116" s="1" t="s">
        <v>273</v>
      </c>
      <c r="D6116" s="1" t="s">
        <v>31</v>
      </c>
      <c r="E6116">
        <v>72</v>
      </c>
      <c r="F6116">
        <v>18000</v>
      </c>
      <c r="G6116">
        <v>74</v>
      </c>
      <c r="H6116">
        <v>43</v>
      </c>
      <c r="I6116">
        <v>31</v>
      </c>
      <c r="J6116">
        <v>1332000</v>
      </c>
      <c r="K6116" s="2">
        <v>45943</v>
      </c>
      <c r="L6116">
        <v>15</v>
      </c>
      <c r="M6116" s="1" t="s">
        <v>39</v>
      </c>
      <c r="N6116" s="1" t="s">
        <v>32</v>
      </c>
      <c r="O6116" s="1" t="s">
        <v>33</v>
      </c>
      <c r="P6116" s="1" t="s">
        <v>25</v>
      </c>
      <c r="Q6116" s="1" t="s">
        <v>26</v>
      </c>
      <c r="R6116" s="1" t="s">
        <v>27</v>
      </c>
    </row>
    <row r="6117" spans="1:18" x14ac:dyDescent="0.3">
      <c r="A6117" s="1" t="s">
        <v>6275</v>
      </c>
      <c r="B6117" s="1" t="s">
        <v>107</v>
      </c>
      <c r="C6117" s="1" t="s">
        <v>142</v>
      </c>
      <c r="D6117" s="1" t="s">
        <v>67</v>
      </c>
      <c r="E6117">
        <v>109</v>
      </c>
      <c r="F6117">
        <v>1200</v>
      </c>
      <c r="G6117">
        <v>117</v>
      </c>
      <c r="H6117">
        <v>61</v>
      </c>
      <c r="I6117">
        <v>56</v>
      </c>
      <c r="J6117">
        <v>140400</v>
      </c>
      <c r="K6117" s="2">
        <v>45717</v>
      </c>
      <c r="L6117">
        <v>14</v>
      </c>
      <c r="M6117" s="1" t="s">
        <v>39</v>
      </c>
      <c r="N6117" s="1" t="s">
        <v>23</v>
      </c>
      <c r="O6117" s="1" t="s">
        <v>33</v>
      </c>
      <c r="P6117" s="1" t="s">
        <v>25</v>
      </c>
      <c r="Q6117" s="1" t="s">
        <v>26</v>
      </c>
      <c r="R6117" s="1" t="s">
        <v>27</v>
      </c>
    </row>
    <row r="6118" spans="1:18" x14ac:dyDescent="0.3">
      <c r="A6118" s="1" t="s">
        <v>6276</v>
      </c>
      <c r="B6118" s="1" t="s">
        <v>29</v>
      </c>
      <c r="C6118" s="1" t="s">
        <v>74</v>
      </c>
      <c r="D6118" s="1" t="s">
        <v>48</v>
      </c>
      <c r="E6118">
        <v>117</v>
      </c>
      <c r="F6118">
        <v>25000</v>
      </c>
      <c r="G6118">
        <v>146</v>
      </c>
      <c r="H6118">
        <v>98</v>
      </c>
      <c r="I6118">
        <v>48</v>
      </c>
      <c r="J6118">
        <v>3650000</v>
      </c>
      <c r="K6118" s="2">
        <v>45911</v>
      </c>
      <c r="L6118">
        <v>15</v>
      </c>
      <c r="M6118" s="1" t="s">
        <v>39</v>
      </c>
      <c r="N6118" s="1" t="s">
        <v>23</v>
      </c>
      <c r="O6118" s="1" t="s">
        <v>24</v>
      </c>
      <c r="P6118" s="1" t="s">
        <v>25</v>
      </c>
      <c r="Q6118" s="1" t="s">
        <v>50</v>
      </c>
      <c r="R6118" s="1" t="s">
        <v>59</v>
      </c>
    </row>
    <row r="6119" spans="1:18" x14ac:dyDescent="0.3">
      <c r="A6119" s="1" t="s">
        <v>6277</v>
      </c>
      <c r="B6119" s="1" t="s">
        <v>93</v>
      </c>
      <c r="C6119" s="1" t="s">
        <v>294</v>
      </c>
      <c r="D6119" s="1" t="s">
        <v>91</v>
      </c>
      <c r="E6119">
        <v>141</v>
      </c>
      <c r="F6119">
        <v>9000</v>
      </c>
      <c r="G6119">
        <v>146</v>
      </c>
      <c r="H6119">
        <v>97</v>
      </c>
      <c r="I6119">
        <v>49</v>
      </c>
      <c r="J6119">
        <v>1314000</v>
      </c>
      <c r="K6119" s="2">
        <v>45761</v>
      </c>
      <c r="L6119">
        <v>13</v>
      </c>
      <c r="M6119" s="1" t="s">
        <v>39</v>
      </c>
      <c r="N6119" s="1" t="s">
        <v>23</v>
      </c>
      <c r="O6119" s="1" t="s">
        <v>44</v>
      </c>
      <c r="P6119" s="1" t="s">
        <v>25</v>
      </c>
      <c r="Q6119" s="1" t="s">
        <v>26</v>
      </c>
      <c r="R6119" s="1" t="s">
        <v>27</v>
      </c>
    </row>
    <row r="6120" spans="1:18" x14ac:dyDescent="0.3">
      <c r="A6120" s="1" t="s">
        <v>6278</v>
      </c>
      <c r="B6120" s="1" t="s">
        <v>36</v>
      </c>
      <c r="C6120" s="1" t="s">
        <v>202</v>
      </c>
      <c r="D6120" s="1" t="s">
        <v>38</v>
      </c>
      <c r="E6120">
        <v>30</v>
      </c>
      <c r="F6120">
        <v>8000</v>
      </c>
      <c r="G6120">
        <v>48</v>
      </c>
      <c r="H6120">
        <v>48</v>
      </c>
      <c r="I6120">
        <v>0</v>
      </c>
      <c r="J6120">
        <v>384000</v>
      </c>
      <c r="K6120" s="2">
        <v>45927</v>
      </c>
      <c r="L6120">
        <v>9</v>
      </c>
      <c r="M6120" s="1" t="s">
        <v>22</v>
      </c>
      <c r="N6120" s="1" t="s">
        <v>43</v>
      </c>
      <c r="O6120" s="1" t="s">
        <v>24</v>
      </c>
      <c r="P6120" s="1" t="s">
        <v>25</v>
      </c>
      <c r="Q6120" s="1" t="s">
        <v>26</v>
      </c>
      <c r="R6120" s="1" t="s">
        <v>27</v>
      </c>
    </row>
    <row r="6121" spans="1:18" x14ac:dyDescent="0.3">
      <c r="A6121" s="1" t="s">
        <v>6279</v>
      </c>
      <c r="B6121" s="1" t="s">
        <v>46</v>
      </c>
      <c r="C6121" s="1" t="s">
        <v>196</v>
      </c>
      <c r="D6121" s="1" t="s">
        <v>31</v>
      </c>
      <c r="E6121">
        <v>148</v>
      </c>
      <c r="F6121">
        <v>850000</v>
      </c>
      <c r="G6121">
        <v>155</v>
      </c>
      <c r="H6121">
        <v>102</v>
      </c>
      <c r="I6121">
        <v>53</v>
      </c>
      <c r="J6121">
        <v>131750000</v>
      </c>
      <c r="K6121" s="2">
        <v>46017</v>
      </c>
      <c r="L6121">
        <v>14</v>
      </c>
      <c r="M6121" s="1" t="s">
        <v>39</v>
      </c>
      <c r="N6121" s="1" t="s">
        <v>32</v>
      </c>
      <c r="O6121" s="1" t="s">
        <v>24</v>
      </c>
      <c r="P6121" s="1" t="s">
        <v>25</v>
      </c>
      <c r="Q6121" s="1" t="s">
        <v>26</v>
      </c>
      <c r="R6121" s="1" t="s">
        <v>27</v>
      </c>
    </row>
    <row r="6122" spans="1:18" x14ac:dyDescent="0.3">
      <c r="A6122" s="1" t="s">
        <v>6280</v>
      </c>
      <c r="B6122" s="1" t="s">
        <v>41</v>
      </c>
      <c r="C6122" s="1" t="s">
        <v>144</v>
      </c>
      <c r="D6122" s="1" t="s">
        <v>64</v>
      </c>
      <c r="E6122">
        <v>101</v>
      </c>
      <c r="F6122">
        <v>2200</v>
      </c>
      <c r="G6122">
        <v>115</v>
      </c>
      <c r="H6122">
        <v>64</v>
      </c>
      <c r="I6122">
        <v>51</v>
      </c>
      <c r="J6122">
        <v>253000</v>
      </c>
      <c r="K6122" s="2">
        <v>45895</v>
      </c>
      <c r="L6122">
        <v>10</v>
      </c>
      <c r="M6122" s="1" t="s">
        <v>22</v>
      </c>
      <c r="N6122" s="1" t="s">
        <v>23</v>
      </c>
      <c r="O6122" s="1" t="s">
        <v>44</v>
      </c>
      <c r="P6122" s="1" t="s">
        <v>25</v>
      </c>
      <c r="Q6122" s="1" t="s">
        <v>26</v>
      </c>
      <c r="R6122" s="1" t="s">
        <v>27</v>
      </c>
    </row>
    <row r="6123" spans="1:18" x14ac:dyDescent="0.3">
      <c r="A6123" s="1" t="s">
        <v>6281</v>
      </c>
      <c r="B6123" s="1" t="s">
        <v>46</v>
      </c>
      <c r="C6123" s="1" t="s">
        <v>134</v>
      </c>
      <c r="D6123" s="1" t="s">
        <v>38</v>
      </c>
      <c r="E6123">
        <v>29</v>
      </c>
      <c r="F6123">
        <v>900000</v>
      </c>
      <c r="G6123">
        <v>51</v>
      </c>
      <c r="H6123">
        <v>8</v>
      </c>
      <c r="I6123">
        <v>43</v>
      </c>
      <c r="J6123">
        <v>45900000</v>
      </c>
      <c r="K6123" s="2">
        <v>45708</v>
      </c>
      <c r="L6123">
        <v>13</v>
      </c>
      <c r="M6123" s="1" t="s">
        <v>39</v>
      </c>
      <c r="N6123" s="1" t="s">
        <v>43</v>
      </c>
      <c r="O6123" s="1" t="s">
        <v>85</v>
      </c>
      <c r="P6123" s="1" t="s">
        <v>49</v>
      </c>
      <c r="Q6123" s="1" t="s">
        <v>59</v>
      </c>
      <c r="R6123" s="1" t="s">
        <v>27</v>
      </c>
    </row>
    <row r="6124" spans="1:18" x14ac:dyDescent="0.3">
      <c r="A6124" s="1" t="s">
        <v>6282</v>
      </c>
      <c r="B6124" s="1" t="s">
        <v>104</v>
      </c>
      <c r="C6124" s="1" t="s">
        <v>266</v>
      </c>
      <c r="D6124" s="1" t="s">
        <v>38</v>
      </c>
      <c r="E6124">
        <v>86</v>
      </c>
      <c r="F6124">
        <v>2200000</v>
      </c>
      <c r="G6124">
        <v>99</v>
      </c>
      <c r="H6124">
        <v>77</v>
      </c>
      <c r="I6124">
        <v>22</v>
      </c>
      <c r="J6124">
        <v>217800000</v>
      </c>
      <c r="K6124" s="2">
        <v>45851</v>
      </c>
      <c r="L6124">
        <v>1</v>
      </c>
      <c r="M6124" s="1" t="s">
        <v>55</v>
      </c>
      <c r="N6124" s="1" t="s">
        <v>43</v>
      </c>
      <c r="O6124" s="1" t="s">
        <v>24</v>
      </c>
      <c r="P6124" s="1" t="s">
        <v>25</v>
      </c>
      <c r="Q6124" s="1" t="s">
        <v>26</v>
      </c>
      <c r="R6124" s="1" t="s">
        <v>27</v>
      </c>
    </row>
    <row r="6125" spans="1:18" x14ac:dyDescent="0.3">
      <c r="A6125" s="1" t="s">
        <v>6283</v>
      </c>
      <c r="B6125" s="1" t="s">
        <v>19</v>
      </c>
      <c r="C6125" s="1" t="s">
        <v>81</v>
      </c>
      <c r="D6125" s="1" t="s">
        <v>21</v>
      </c>
      <c r="E6125">
        <v>68</v>
      </c>
      <c r="F6125">
        <v>8500</v>
      </c>
      <c r="G6125">
        <v>96</v>
      </c>
      <c r="H6125">
        <v>85</v>
      </c>
      <c r="I6125">
        <v>11</v>
      </c>
      <c r="J6125">
        <v>816000</v>
      </c>
      <c r="K6125" s="2">
        <v>45899</v>
      </c>
      <c r="L6125">
        <v>10</v>
      </c>
      <c r="M6125" s="1" t="s">
        <v>22</v>
      </c>
      <c r="N6125" s="1" t="s">
        <v>32</v>
      </c>
      <c r="O6125" s="1" t="s">
        <v>85</v>
      </c>
      <c r="P6125" s="1" t="s">
        <v>25</v>
      </c>
      <c r="Q6125" s="1" t="s">
        <v>26</v>
      </c>
      <c r="R6125" s="1" t="s">
        <v>27</v>
      </c>
    </row>
    <row r="6126" spans="1:18" x14ac:dyDescent="0.3">
      <c r="A6126" s="1" t="s">
        <v>6284</v>
      </c>
      <c r="B6126" s="1" t="s">
        <v>93</v>
      </c>
      <c r="C6126" s="1" t="s">
        <v>164</v>
      </c>
      <c r="D6126" s="1" t="s">
        <v>31</v>
      </c>
      <c r="E6126">
        <v>124</v>
      </c>
      <c r="F6126">
        <v>3500</v>
      </c>
      <c r="G6126">
        <v>133</v>
      </c>
      <c r="H6126">
        <v>121</v>
      </c>
      <c r="I6126">
        <v>12</v>
      </c>
      <c r="J6126">
        <v>465500</v>
      </c>
      <c r="K6126" s="2">
        <v>45883</v>
      </c>
      <c r="L6126">
        <v>8</v>
      </c>
      <c r="M6126" s="1" t="s">
        <v>22</v>
      </c>
      <c r="N6126" s="1" t="s">
        <v>43</v>
      </c>
      <c r="O6126" s="1" t="s">
        <v>44</v>
      </c>
      <c r="P6126" s="1" t="s">
        <v>25</v>
      </c>
      <c r="Q6126" s="1" t="s">
        <v>26</v>
      </c>
      <c r="R6126" s="1" t="s">
        <v>27</v>
      </c>
    </row>
    <row r="6127" spans="1:18" x14ac:dyDescent="0.3">
      <c r="A6127" s="1" t="s">
        <v>6285</v>
      </c>
      <c r="B6127" s="1" t="s">
        <v>99</v>
      </c>
      <c r="C6127" s="1" t="s">
        <v>308</v>
      </c>
      <c r="D6127" s="1" t="s">
        <v>72</v>
      </c>
      <c r="E6127">
        <v>69</v>
      </c>
      <c r="F6127">
        <v>8000</v>
      </c>
      <c r="G6127">
        <v>76</v>
      </c>
      <c r="H6127">
        <v>25</v>
      </c>
      <c r="I6127">
        <v>51</v>
      </c>
      <c r="J6127">
        <v>608000</v>
      </c>
      <c r="K6127" s="2">
        <v>45694</v>
      </c>
      <c r="L6127">
        <v>15</v>
      </c>
      <c r="M6127" s="1" t="s">
        <v>39</v>
      </c>
      <c r="N6127" s="1" t="s">
        <v>32</v>
      </c>
      <c r="O6127" s="1" t="s">
        <v>44</v>
      </c>
      <c r="P6127" s="1" t="s">
        <v>25</v>
      </c>
      <c r="Q6127" s="1" t="s">
        <v>26</v>
      </c>
      <c r="R6127" s="1" t="s">
        <v>27</v>
      </c>
    </row>
    <row r="6128" spans="1:18" x14ac:dyDescent="0.3">
      <c r="A6128" s="1" t="s">
        <v>6286</v>
      </c>
      <c r="B6128" s="1" t="s">
        <v>87</v>
      </c>
      <c r="C6128" s="1" t="s">
        <v>194</v>
      </c>
      <c r="D6128" s="1" t="s">
        <v>54</v>
      </c>
      <c r="E6128">
        <v>50</v>
      </c>
      <c r="F6128">
        <v>1800</v>
      </c>
      <c r="G6128">
        <v>74</v>
      </c>
      <c r="H6128">
        <v>22</v>
      </c>
      <c r="I6128">
        <v>52</v>
      </c>
      <c r="J6128">
        <v>133200</v>
      </c>
      <c r="K6128" s="2">
        <v>46003</v>
      </c>
      <c r="L6128">
        <v>1</v>
      </c>
      <c r="M6128" s="1" t="s">
        <v>55</v>
      </c>
      <c r="N6128" s="1" t="s">
        <v>23</v>
      </c>
      <c r="O6128" s="1" t="s">
        <v>24</v>
      </c>
      <c r="P6128" s="1" t="s">
        <v>25</v>
      </c>
      <c r="Q6128" s="1" t="s">
        <v>26</v>
      </c>
      <c r="R6128" s="1" t="s">
        <v>27</v>
      </c>
    </row>
    <row r="6129" spans="1:18" x14ac:dyDescent="0.3">
      <c r="A6129" s="1" t="s">
        <v>6287</v>
      </c>
      <c r="B6129" s="1" t="s">
        <v>99</v>
      </c>
      <c r="C6129" s="1" t="s">
        <v>493</v>
      </c>
      <c r="D6129" s="1" t="s">
        <v>38</v>
      </c>
      <c r="E6129">
        <v>140</v>
      </c>
      <c r="F6129">
        <v>6500</v>
      </c>
      <c r="G6129">
        <v>149</v>
      </c>
      <c r="H6129">
        <v>19</v>
      </c>
      <c r="I6129">
        <v>130</v>
      </c>
      <c r="J6129">
        <v>968500</v>
      </c>
      <c r="K6129" s="2">
        <v>45692</v>
      </c>
      <c r="L6129">
        <v>12</v>
      </c>
      <c r="M6129" s="1" t="s">
        <v>39</v>
      </c>
      <c r="N6129" s="1" t="s">
        <v>43</v>
      </c>
      <c r="O6129" s="1" t="s">
        <v>44</v>
      </c>
      <c r="P6129" s="1" t="s">
        <v>25</v>
      </c>
      <c r="Q6129" s="1" t="s">
        <v>26</v>
      </c>
      <c r="R6129" s="1" t="s">
        <v>27</v>
      </c>
    </row>
    <row r="6130" spans="1:18" x14ac:dyDescent="0.3">
      <c r="A6130" s="1" t="s">
        <v>6288</v>
      </c>
      <c r="B6130" s="1" t="s">
        <v>52</v>
      </c>
      <c r="C6130" s="1" t="s">
        <v>170</v>
      </c>
      <c r="D6130" s="1" t="s">
        <v>54</v>
      </c>
      <c r="E6130">
        <v>145</v>
      </c>
      <c r="F6130">
        <v>45000</v>
      </c>
      <c r="G6130">
        <v>146</v>
      </c>
      <c r="H6130">
        <v>82</v>
      </c>
      <c r="I6130">
        <v>64</v>
      </c>
      <c r="J6130">
        <v>6570000</v>
      </c>
      <c r="K6130" s="2">
        <v>45816</v>
      </c>
      <c r="L6130">
        <v>9</v>
      </c>
      <c r="M6130" s="1" t="s">
        <v>22</v>
      </c>
      <c r="N6130" s="1" t="s">
        <v>23</v>
      </c>
      <c r="O6130" s="1" t="s">
        <v>85</v>
      </c>
      <c r="P6130" s="1" t="s">
        <v>25</v>
      </c>
      <c r="Q6130" s="1" t="s">
        <v>26</v>
      </c>
      <c r="R6130" s="1" t="s">
        <v>27</v>
      </c>
    </row>
    <row r="6131" spans="1:18" x14ac:dyDescent="0.3">
      <c r="A6131" s="1" t="s">
        <v>6289</v>
      </c>
      <c r="B6131" s="1" t="s">
        <v>80</v>
      </c>
      <c r="C6131" s="1" t="s">
        <v>94</v>
      </c>
      <c r="D6131" s="1" t="s">
        <v>72</v>
      </c>
      <c r="E6131">
        <v>143</v>
      </c>
      <c r="F6131">
        <v>45000</v>
      </c>
      <c r="G6131">
        <v>145</v>
      </c>
      <c r="H6131">
        <v>39</v>
      </c>
      <c r="I6131">
        <v>106</v>
      </c>
      <c r="J6131">
        <v>6525000</v>
      </c>
      <c r="K6131" s="2">
        <v>45663</v>
      </c>
      <c r="L6131">
        <v>7</v>
      </c>
      <c r="M6131" s="1" t="s">
        <v>22</v>
      </c>
      <c r="N6131" s="1" t="s">
        <v>43</v>
      </c>
      <c r="O6131" s="1" t="s">
        <v>33</v>
      </c>
      <c r="P6131" s="1" t="s">
        <v>25</v>
      </c>
      <c r="Q6131" s="1" t="s">
        <v>59</v>
      </c>
      <c r="R6131" s="1" t="s">
        <v>34</v>
      </c>
    </row>
    <row r="6132" spans="1:18" x14ac:dyDescent="0.3">
      <c r="A6132" s="1" t="s">
        <v>6290</v>
      </c>
      <c r="B6132" s="1" t="s">
        <v>29</v>
      </c>
      <c r="C6132" s="1" t="s">
        <v>231</v>
      </c>
      <c r="D6132" s="1" t="s">
        <v>21</v>
      </c>
      <c r="E6132">
        <v>99</v>
      </c>
      <c r="F6132">
        <v>12000</v>
      </c>
      <c r="G6132">
        <v>125</v>
      </c>
      <c r="H6132">
        <v>121</v>
      </c>
      <c r="I6132">
        <v>4</v>
      </c>
      <c r="J6132">
        <v>1500000</v>
      </c>
      <c r="K6132" s="2">
        <v>45900</v>
      </c>
      <c r="L6132">
        <v>8</v>
      </c>
      <c r="M6132" s="1" t="s">
        <v>22</v>
      </c>
      <c r="N6132" s="1" t="s">
        <v>23</v>
      </c>
      <c r="O6132" s="1" t="s">
        <v>44</v>
      </c>
      <c r="P6132" s="1" t="s">
        <v>25</v>
      </c>
      <c r="Q6132" s="1" t="s">
        <v>26</v>
      </c>
      <c r="R6132" s="1" t="s">
        <v>27</v>
      </c>
    </row>
    <row r="6133" spans="1:18" x14ac:dyDescent="0.3">
      <c r="A6133" s="1" t="s">
        <v>6291</v>
      </c>
      <c r="B6133" s="1" t="s">
        <v>52</v>
      </c>
      <c r="C6133" s="1" t="s">
        <v>179</v>
      </c>
      <c r="D6133" s="1" t="s">
        <v>48</v>
      </c>
      <c r="E6133">
        <v>108</v>
      </c>
      <c r="F6133">
        <v>450000</v>
      </c>
      <c r="G6133">
        <v>137</v>
      </c>
      <c r="H6133">
        <v>21</v>
      </c>
      <c r="I6133">
        <v>116</v>
      </c>
      <c r="J6133">
        <v>61650000</v>
      </c>
      <c r="K6133" s="2">
        <v>45829</v>
      </c>
      <c r="L6133">
        <v>10</v>
      </c>
      <c r="M6133" s="1" t="s">
        <v>22</v>
      </c>
      <c r="N6133" s="1" t="s">
        <v>43</v>
      </c>
      <c r="O6133" s="1" t="s">
        <v>24</v>
      </c>
      <c r="P6133" s="1" t="s">
        <v>25</v>
      </c>
      <c r="Q6133" s="1" t="s">
        <v>50</v>
      </c>
      <c r="R6133" s="1" t="s">
        <v>27</v>
      </c>
    </row>
    <row r="6134" spans="1:18" x14ac:dyDescent="0.3">
      <c r="A6134" s="1" t="s">
        <v>6292</v>
      </c>
      <c r="B6134" s="1" t="s">
        <v>99</v>
      </c>
      <c r="C6134" s="1" t="s">
        <v>142</v>
      </c>
      <c r="D6134" s="1" t="s">
        <v>21</v>
      </c>
      <c r="E6134">
        <v>150</v>
      </c>
      <c r="F6134">
        <v>1200</v>
      </c>
      <c r="G6134">
        <v>163</v>
      </c>
      <c r="H6134">
        <v>76</v>
      </c>
      <c r="I6134">
        <v>87</v>
      </c>
      <c r="J6134">
        <v>195600</v>
      </c>
      <c r="K6134" s="2">
        <v>45804</v>
      </c>
      <c r="L6134">
        <v>6</v>
      </c>
      <c r="M6134" s="1" t="s">
        <v>22</v>
      </c>
      <c r="N6134" s="1" t="s">
        <v>43</v>
      </c>
      <c r="O6134" s="1" t="s">
        <v>24</v>
      </c>
      <c r="P6134" s="1" t="s">
        <v>25</v>
      </c>
      <c r="Q6134" s="1" t="s">
        <v>26</v>
      </c>
      <c r="R6134" s="1" t="s">
        <v>27</v>
      </c>
    </row>
    <row r="6135" spans="1:18" x14ac:dyDescent="0.3">
      <c r="A6135" s="1" t="s">
        <v>6293</v>
      </c>
      <c r="B6135" s="1" t="s">
        <v>66</v>
      </c>
      <c r="C6135" s="1" t="s">
        <v>348</v>
      </c>
      <c r="D6135" s="1" t="s">
        <v>58</v>
      </c>
      <c r="E6135">
        <v>80</v>
      </c>
      <c r="F6135">
        <v>30000</v>
      </c>
      <c r="G6135">
        <v>82</v>
      </c>
      <c r="H6135">
        <v>25</v>
      </c>
      <c r="I6135">
        <v>57</v>
      </c>
      <c r="J6135">
        <v>2460000</v>
      </c>
      <c r="K6135" s="2">
        <v>45922</v>
      </c>
      <c r="L6135">
        <v>6</v>
      </c>
      <c r="M6135" s="1" t="s">
        <v>22</v>
      </c>
      <c r="N6135" s="1" t="s">
        <v>23</v>
      </c>
      <c r="O6135" s="1" t="s">
        <v>24</v>
      </c>
      <c r="P6135" s="1" t="s">
        <v>25</v>
      </c>
      <c r="Q6135" s="1" t="s">
        <v>26</v>
      </c>
      <c r="R6135" s="1" t="s">
        <v>34</v>
      </c>
    </row>
    <row r="6136" spans="1:18" x14ac:dyDescent="0.3">
      <c r="A6136" s="1" t="s">
        <v>6294</v>
      </c>
      <c r="B6136" s="1" t="s">
        <v>52</v>
      </c>
      <c r="C6136" s="1" t="s">
        <v>308</v>
      </c>
      <c r="D6136" s="1" t="s">
        <v>31</v>
      </c>
      <c r="E6136">
        <v>87</v>
      </c>
      <c r="F6136">
        <v>8000</v>
      </c>
      <c r="G6136">
        <v>109</v>
      </c>
      <c r="H6136">
        <v>51</v>
      </c>
      <c r="I6136">
        <v>58</v>
      </c>
      <c r="J6136">
        <v>872000</v>
      </c>
      <c r="K6136" s="2">
        <v>45998</v>
      </c>
      <c r="L6136">
        <v>10</v>
      </c>
      <c r="M6136" s="1" t="s">
        <v>22</v>
      </c>
      <c r="N6136" s="1" t="s">
        <v>23</v>
      </c>
      <c r="O6136" s="1" t="s">
        <v>24</v>
      </c>
      <c r="P6136" s="1" t="s">
        <v>49</v>
      </c>
      <c r="Q6136" s="1" t="s">
        <v>59</v>
      </c>
      <c r="R6136" s="1" t="s">
        <v>27</v>
      </c>
    </row>
    <row r="6137" spans="1:18" x14ac:dyDescent="0.3">
      <c r="A6137" s="1" t="s">
        <v>6295</v>
      </c>
      <c r="B6137" s="1" t="s">
        <v>66</v>
      </c>
      <c r="C6137" s="1" t="s">
        <v>71</v>
      </c>
      <c r="D6137" s="1" t="s">
        <v>38</v>
      </c>
      <c r="E6137">
        <v>69</v>
      </c>
      <c r="F6137">
        <v>3500</v>
      </c>
      <c r="G6137">
        <v>73</v>
      </c>
      <c r="H6137">
        <v>50</v>
      </c>
      <c r="I6137">
        <v>23</v>
      </c>
      <c r="J6137">
        <v>255500</v>
      </c>
      <c r="K6137" s="2">
        <v>45908</v>
      </c>
      <c r="L6137">
        <v>15</v>
      </c>
      <c r="M6137" s="1" t="s">
        <v>39</v>
      </c>
      <c r="N6137" s="1" t="s">
        <v>32</v>
      </c>
      <c r="O6137" s="1" t="s">
        <v>44</v>
      </c>
      <c r="P6137" s="1" t="s">
        <v>25</v>
      </c>
      <c r="Q6137" s="1" t="s">
        <v>59</v>
      </c>
      <c r="R6137" s="1" t="s">
        <v>27</v>
      </c>
    </row>
    <row r="6138" spans="1:18" x14ac:dyDescent="0.3">
      <c r="A6138" s="1" t="s">
        <v>6296</v>
      </c>
      <c r="B6138" s="1" t="s">
        <v>19</v>
      </c>
      <c r="C6138" s="1" t="s">
        <v>202</v>
      </c>
      <c r="D6138" s="1" t="s">
        <v>91</v>
      </c>
      <c r="E6138">
        <v>134</v>
      </c>
      <c r="F6138">
        <v>8000</v>
      </c>
      <c r="G6138">
        <v>151</v>
      </c>
      <c r="H6138">
        <v>34</v>
      </c>
      <c r="I6138">
        <v>117</v>
      </c>
      <c r="J6138">
        <v>1208000</v>
      </c>
      <c r="K6138" s="2">
        <v>45678</v>
      </c>
      <c r="L6138">
        <v>10</v>
      </c>
      <c r="M6138" s="1" t="s">
        <v>22</v>
      </c>
      <c r="N6138" s="1" t="s">
        <v>32</v>
      </c>
      <c r="O6138" s="1" t="s">
        <v>85</v>
      </c>
      <c r="P6138" s="1" t="s">
        <v>25</v>
      </c>
      <c r="Q6138" s="1" t="s">
        <v>59</v>
      </c>
      <c r="R6138" s="1" t="s">
        <v>27</v>
      </c>
    </row>
    <row r="6139" spans="1:18" x14ac:dyDescent="0.3">
      <c r="A6139" s="1" t="s">
        <v>6297</v>
      </c>
      <c r="B6139" s="1" t="s">
        <v>133</v>
      </c>
      <c r="C6139" s="1" t="s">
        <v>476</v>
      </c>
      <c r="D6139" s="1" t="s">
        <v>91</v>
      </c>
      <c r="E6139">
        <v>110</v>
      </c>
      <c r="F6139">
        <v>1200</v>
      </c>
      <c r="G6139">
        <v>114</v>
      </c>
      <c r="H6139">
        <v>98</v>
      </c>
      <c r="I6139">
        <v>16</v>
      </c>
      <c r="J6139">
        <v>136800</v>
      </c>
      <c r="K6139" s="2">
        <v>45692</v>
      </c>
      <c r="L6139">
        <v>13</v>
      </c>
      <c r="M6139" s="1" t="s">
        <v>39</v>
      </c>
      <c r="N6139" s="1" t="s">
        <v>32</v>
      </c>
      <c r="O6139" s="1" t="s">
        <v>24</v>
      </c>
      <c r="P6139" s="1" t="s">
        <v>25</v>
      </c>
      <c r="Q6139" s="1" t="s">
        <v>26</v>
      </c>
      <c r="R6139" s="1" t="s">
        <v>27</v>
      </c>
    </row>
    <row r="6140" spans="1:18" x14ac:dyDescent="0.3">
      <c r="A6140" s="1" t="s">
        <v>6298</v>
      </c>
      <c r="B6140" s="1" t="s">
        <v>46</v>
      </c>
      <c r="C6140" s="1" t="s">
        <v>268</v>
      </c>
      <c r="D6140" s="1" t="s">
        <v>64</v>
      </c>
      <c r="E6140">
        <v>31</v>
      </c>
      <c r="F6140">
        <v>6000</v>
      </c>
      <c r="G6140">
        <v>47</v>
      </c>
      <c r="H6140">
        <v>32</v>
      </c>
      <c r="I6140">
        <v>15</v>
      </c>
      <c r="J6140">
        <v>282000</v>
      </c>
      <c r="K6140" s="2">
        <v>45881</v>
      </c>
      <c r="L6140">
        <v>1</v>
      </c>
      <c r="M6140" s="1" t="s">
        <v>55</v>
      </c>
      <c r="N6140" s="1" t="s">
        <v>43</v>
      </c>
      <c r="O6140" s="1" t="s">
        <v>24</v>
      </c>
      <c r="P6140" s="1" t="s">
        <v>49</v>
      </c>
      <c r="Q6140" s="1" t="s">
        <v>26</v>
      </c>
      <c r="R6140" s="1" t="s">
        <v>34</v>
      </c>
    </row>
    <row r="6141" spans="1:18" x14ac:dyDescent="0.3">
      <c r="A6141" s="1" t="s">
        <v>6299</v>
      </c>
      <c r="B6141" s="1" t="s">
        <v>29</v>
      </c>
      <c r="C6141" s="1" t="s">
        <v>182</v>
      </c>
      <c r="D6141" s="1" t="s">
        <v>31</v>
      </c>
      <c r="E6141">
        <v>98</v>
      </c>
      <c r="F6141">
        <v>8000</v>
      </c>
      <c r="G6141">
        <v>105</v>
      </c>
      <c r="H6141">
        <v>84</v>
      </c>
      <c r="I6141">
        <v>21</v>
      </c>
      <c r="J6141">
        <v>840000</v>
      </c>
      <c r="K6141" s="2">
        <v>45800</v>
      </c>
      <c r="L6141">
        <v>9</v>
      </c>
      <c r="M6141" s="1" t="s">
        <v>22</v>
      </c>
      <c r="N6141" s="1" t="s">
        <v>43</v>
      </c>
      <c r="O6141" s="1" t="s">
        <v>33</v>
      </c>
      <c r="P6141" s="1" t="s">
        <v>25</v>
      </c>
      <c r="Q6141" s="1" t="s">
        <v>26</v>
      </c>
      <c r="R6141" s="1" t="s">
        <v>27</v>
      </c>
    </row>
    <row r="6142" spans="1:18" x14ac:dyDescent="0.3">
      <c r="A6142" s="1" t="s">
        <v>6300</v>
      </c>
      <c r="B6142" s="1" t="s">
        <v>46</v>
      </c>
      <c r="C6142" s="1" t="s">
        <v>320</v>
      </c>
      <c r="D6142" s="1" t="s">
        <v>58</v>
      </c>
      <c r="E6142">
        <v>38</v>
      </c>
      <c r="F6142">
        <v>1800</v>
      </c>
      <c r="G6142">
        <v>64</v>
      </c>
      <c r="H6142">
        <v>44</v>
      </c>
      <c r="I6142">
        <v>20</v>
      </c>
      <c r="J6142">
        <v>115200</v>
      </c>
      <c r="K6142" s="2">
        <v>45760</v>
      </c>
      <c r="L6142">
        <v>14</v>
      </c>
      <c r="M6142" s="1" t="s">
        <v>39</v>
      </c>
      <c r="N6142" s="1" t="s">
        <v>23</v>
      </c>
      <c r="O6142" s="1" t="s">
        <v>24</v>
      </c>
      <c r="P6142" s="1" t="s">
        <v>25</v>
      </c>
      <c r="Q6142" s="1" t="s">
        <v>50</v>
      </c>
      <c r="R6142" s="1" t="s">
        <v>27</v>
      </c>
    </row>
    <row r="6143" spans="1:18" x14ac:dyDescent="0.3">
      <c r="A6143" s="1" t="s">
        <v>6301</v>
      </c>
      <c r="B6143" s="1" t="s">
        <v>104</v>
      </c>
      <c r="C6143" s="1" t="s">
        <v>125</v>
      </c>
      <c r="D6143" s="1" t="s">
        <v>58</v>
      </c>
      <c r="E6143">
        <v>47</v>
      </c>
      <c r="F6143">
        <v>4500</v>
      </c>
      <c r="G6143">
        <v>50</v>
      </c>
      <c r="H6143">
        <v>36</v>
      </c>
      <c r="I6143">
        <v>14</v>
      </c>
      <c r="J6143">
        <v>225000</v>
      </c>
      <c r="K6143" s="2">
        <v>45729</v>
      </c>
      <c r="L6143">
        <v>6</v>
      </c>
      <c r="M6143" s="1" t="s">
        <v>22</v>
      </c>
      <c r="N6143" s="1" t="s">
        <v>32</v>
      </c>
      <c r="O6143" s="1" t="s">
        <v>44</v>
      </c>
      <c r="P6143" s="1" t="s">
        <v>25</v>
      </c>
      <c r="Q6143" s="1" t="s">
        <v>26</v>
      </c>
      <c r="R6143" s="1" t="s">
        <v>59</v>
      </c>
    </row>
    <row r="6144" spans="1:18" x14ac:dyDescent="0.3">
      <c r="A6144" s="1" t="s">
        <v>6302</v>
      </c>
      <c r="B6144" s="1" t="s">
        <v>104</v>
      </c>
      <c r="C6144" s="1" t="s">
        <v>186</v>
      </c>
      <c r="D6144" s="1" t="s">
        <v>72</v>
      </c>
      <c r="E6144">
        <v>73</v>
      </c>
      <c r="F6144">
        <v>95000</v>
      </c>
      <c r="G6144">
        <v>99</v>
      </c>
      <c r="H6144">
        <v>90</v>
      </c>
      <c r="I6144">
        <v>9</v>
      </c>
      <c r="J6144">
        <v>9405000</v>
      </c>
      <c r="K6144" s="2">
        <v>45683</v>
      </c>
      <c r="L6144">
        <v>10</v>
      </c>
      <c r="M6144" s="1" t="s">
        <v>22</v>
      </c>
      <c r="N6144" s="1" t="s">
        <v>32</v>
      </c>
      <c r="O6144" s="1" t="s">
        <v>24</v>
      </c>
      <c r="P6144" s="1" t="s">
        <v>25</v>
      </c>
      <c r="Q6144" s="1" t="s">
        <v>26</v>
      </c>
      <c r="R6144" s="1" t="s">
        <v>59</v>
      </c>
    </row>
    <row r="6145" spans="1:18" x14ac:dyDescent="0.3">
      <c r="A6145" s="1" t="s">
        <v>6303</v>
      </c>
      <c r="B6145" s="1" t="s">
        <v>133</v>
      </c>
      <c r="C6145" s="1" t="s">
        <v>261</v>
      </c>
      <c r="D6145" s="1" t="s">
        <v>67</v>
      </c>
      <c r="E6145">
        <v>149</v>
      </c>
      <c r="F6145">
        <v>85000</v>
      </c>
      <c r="G6145">
        <v>160</v>
      </c>
      <c r="H6145">
        <v>28</v>
      </c>
      <c r="I6145">
        <v>132</v>
      </c>
      <c r="J6145">
        <v>13600000</v>
      </c>
      <c r="K6145" s="2">
        <v>45761</v>
      </c>
      <c r="L6145">
        <v>14</v>
      </c>
      <c r="M6145" s="1" t="s">
        <v>39</v>
      </c>
      <c r="N6145" s="1" t="s">
        <v>43</v>
      </c>
      <c r="O6145" s="1" t="s">
        <v>24</v>
      </c>
      <c r="P6145" s="1" t="s">
        <v>25</v>
      </c>
      <c r="Q6145" s="1" t="s">
        <v>50</v>
      </c>
      <c r="R6145" s="1" t="s">
        <v>27</v>
      </c>
    </row>
    <row r="6146" spans="1:18" x14ac:dyDescent="0.3">
      <c r="A6146" s="1" t="s">
        <v>6304</v>
      </c>
      <c r="B6146" s="1" t="s">
        <v>36</v>
      </c>
      <c r="C6146" s="1" t="s">
        <v>146</v>
      </c>
      <c r="D6146" s="1" t="s">
        <v>48</v>
      </c>
      <c r="E6146">
        <v>98</v>
      </c>
      <c r="F6146">
        <v>1800000</v>
      </c>
      <c r="G6146">
        <v>127</v>
      </c>
      <c r="H6146">
        <v>95</v>
      </c>
      <c r="I6146">
        <v>32</v>
      </c>
      <c r="J6146">
        <v>228600000</v>
      </c>
      <c r="K6146" s="2">
        <v>45701</v>
      </c>
      <c r="L6146">
        <v>12</v>
      </c>
      <c r="M6146" s="1" t="s">
        <v>39</v>
      </c>
      <c r="N6146" s="1" t="s">
        <v>23</v>
      </c>
      <c r="O6146" s="1" t="s">
        <v>44</v>
      </c>
      <c r="P6146" s="1" t="s">
        <v>25</v>
      </c>
      <c r="Q6146" s="1" t="s">
        <v>26</v>
      </c>
      <c r="R6146" s="1" t="s">
        <v>27</v>
      </c>
    </row>
    <row r="6147" spans="1:18" x14ac:dyDescent="0.3">
      <c r="A6147" s="1" t="s">
        <v>6305</v>
      </c>
      <c r="B6147" s="1" t="s">
        <v>133</v>
      </c>
      <c r="C6147" s="1" t="s">
        <v>129</v>
      </c>
      <c r="D6147" s="1" t="s">
        <v>48</v>
      </c>
      <c r="E6147">
        <v>59</v>
      </c>
      <c r="F6147">
        <v>85000</v>
      </c>
      <c r="G6147">
        <v>74</v>
      </c>
      <c r="H6147">
        <v>19</v>
      </c>
      <c r="I6147">
        <v>55</v>
      </c>
      <c r="J6147">
        <v>6290000</v>
      </c>
      <c r="K6147" s="2">
        <v>45896</v>
      </c>
      <c r="L6147">
        <v>13</v>
      </c>
      <c r="M6147" s="1" t="s">
        <v>39</v>
      </c>
      <c r="N6147" s="1" t="s">
        <v>32</v>
      </c>
      <c r="O6147" s="1" t="s">
        <v>24</v>
      </c>
      <c r="P6147" s="1" t="s">
        <v>25</v>
      </c>
      <c r="Q6147" s="1" t="s">
        <v>26</v>
      </c>
      <c r="R6147" s="1" t="s">
        <v>27</v>
      </c>
    </row>
    <row r="6148" spans="1:18" x14ac:dyDescent="0.3">
      <c r="A6148" s="1" t="s">
        <v>6306</v>
      </c>
      <c r="B6148" s="1" t="s">
        <v>19</v>
      </c>
      <c r="C6148" s="1" t="s">
        <v>240</v>
      </c>
      <c r="D6148" s="1" t="s">
        <v>48</v>
      </c>
      <c r="E6148">
        <v>45</v>
      </c>
      <c r="F6148">
        <v>18000</v>
      </c>
      <c r="G6148">
        <v>60</v>
      </c>
      <c r="H6148">
        <v>29</v>
      </c>
      <c r="I6148">
        <v>31</v>
      </c>
      <c r="J6148">
        <v>1080000</v>
      </c>
      <c r="K6148" s="2">
        <v>45887</v>
      </c>
      <c r="L6148">
        <v>10</v>
      </c>
      <c r="M6148" s="1" t="s">
        <v>22</v>
      </c>
      <c r="N6148" s="1" t="s">
        <v>43</v>
      </c>
      <c r="O6148" s="1" t="s">
        <v>44</v>
      </c>
      <c r="P6148" s="1" t="s">
        <v>25</v>
      </c>
      <c r="Q6148" s="1" t="s">
        <v>59</v>
      </c>
      <c r="R6148" s="1" t="s">
        <v>27</v>
      </c>
    </row>
    <row r="6149" spans="1:18" x14ac:dyDescent="0.3">
      <c r="A6149" s="1" t="s">
        <v>6307</v>
      </c>
      <c r="B6149" s="1" t="s">
        <v>104</v>
      </c>
      <c r="C6149" s="1" t="s">
        <v>410</v>
      </c>
      <c r="D6149" s="1" t="s">
        <v>67</v>
      </c>
      <c r="E6149">
        <v>27</v>
      </c>
      <c r="F6149">
        <v>25000</v>
      </c>
      <c r="G6149">
        <v>49</v>
      </c>
      <c r="H6149">
        <v>47</v>
      </c>
      <c r="I6149">
        <v>2</v>
      </c>
      <c r="J6149">
        <v>1225000</v>
      </c>
      <c r="K6149" s="2">
        <v>45973</v>
      </c>
      <c r="L6149">
        <v>13</v>
      </c>
      <c r="M6149" s="1" t="s">
        <v>39</v>
      </c>
      <c r="N6149" s="1" t="s">
        <v>32</v>
      </c>
      <c r="O6149" s="1" t="s">
        <v>24</v>
      </c>
      <c r="P6149" s="1" t="s">
        <v>25</v>
      </c>
      <c r="Q6149" s="1" t="s">
        <v>26</v>
      </c>
      <c r="R6149" s="1" t="s">
        <v>59</v>
      </c>
    </row>
    <row r="6150" spans="1:18" x14ac:dyDescent="0.3">
      <c r="A6150" s="1" t="s">
        <v>6308</v>
      </c>
      <c r="B6150" s="1" t="s">
        <v>36</v>
      </c>
      <c r="C6150" s="1" t="s">
        <v>215</v>
      </c>
      <c r="D6150" s="1" t="s">
        <v>38</v>
      </c>
      <c r="E6150">
        <v>43</v>
      </c>
      <c r="F6150">
        <v>350000</v>
      </c>
      <c r="G6150">
        <v>71</v>
      </c>
      <c r="H6150">
        <v>14</v>
      </c>
      <c r="I6150">
        <v>57</v>
      </c>
      <c r="J6150">
        <v>24850000</v>
      </c>
      <c r="K6150" s="2">
        <v>45719</v>
      </c>
      <c r="L6150">
        <v>9</v>
      </c>
      <c r="M6150" s="1" t="s">
        <v>22</v>
      </c>
      <c r="N6150" s="1" t="s">
        <v>43</v>
      </c>
      <c r="O6150" s="1" t="s">
        <v>33</v>
      </c>
      <c r="P6150" s="1" t="s">
        <v>25</v>
      </c>
      <c r="Q6150" s="1" t="s">
        <v>26</v>
      </c>
      <c r="R6150" s="1" t="s">
        <v>27</v>
      </c>
    </row>
    <row r="6151" spans="1:18" x14ac:dyDescent="0.3">
      <c r="A6151" s="1" t="s">
        <v>6309</v>
      </c>
      <c r="B6151" s="1" t="s">
        <v>52</v>
      </c>
      <c r="C6151" s="1" t="s">
        <v>30</v>
      </c>
      <c r="D6151" s="1" t="s">
        <v>48</v>
      </c>
      <c r="E6151">
        <v>77</v>
      </c>
      <c r="F6151">
        <v>12000</v>
      </c>
      <c r="G6151">
        <v>87</v>
      </c>
      <c r="H6151">
        <v>73</v>
      </c>
      <c r="I6151">
        <v>14</v>
      </c>
      <c r="J6151">
        <v>1044000</v>
      </c>
      <c r="K6151" s="2">
        <v>45858</v>
      </c>
      <c r="L6151">
        <v>13</v>
      </c>
      <c r="M6151" s="1" t="s">
        <v>39</v>
      </c>
      <c r="N6151" s="1" t="s">
        <v>23</v>
      </c>
      <c r="O6151" s="1" t="s">
        <v>24</v>
      </c>
      <c r="P6151" s="1" t="s">
        <v>25</v>
      </c>
      <c r="Q6151" s="1" t="s">
        <v>26</v>
      </c>
      <c r="R6151" s="1" t="s">
        <v>27</v>
      </c>
    </row>
    <row r="6152" spans="1:18" x14ac:dyDescent="0.3">
      <c r="A6152" s="1" t="s">
        <v>6310</v>
      </c>
      <c r="B6152" s="1" t="s">
        <v>133</v>
      </c>
      <c r="C6152" s="1" t="s">
        <v>233</v>
      </c>
      <c r="D6152" s="1" t="s">
        <v>58</v>
      </c>
      <c r="E6152">
        <v>82</v>
      </c>
      <c r="F6152">
        <v>15000</v>
      </c>
      <c r="G6152">
        <v>111</v>
      </c>
      <c r="H6152">
        <v>9</v>
      </c>
      <c r="I6152">
        <v>102</v>
      </c>
      <c r="J6152">
        <v>1665000</v>
      </c>
      <c r="K6152" s="2">
        <v>46013</v>
      </c>
      <c r="L6152">
        <v>5</v>
      </c>
      <c r="M6152" s="1" t="s">
        <v>55</v>
      </c>
      <c r="N6152" s="1" t="s">
        <v>23</v>
      </c>
      <c r="O6152" s="1" t="s">
        <v>33</v>
      </c>
      <c r="P6152" s="1" t="s">
        <v>25</v>
      </c>
      <c r="Q6152" s="1" t="s">
        <v>26</v>
      </c>
      <c r="R6152" s="1" t="s">
        <v>27</v>
      </c>
    </row>
    <row r="6153" spans="1:18" x14ac:dyDescent="0.3">
      <c r="A6153" s="1" t="s">
        <v>6311</v>
      </c>
      <c r="B6153" s="1" t="s">
        <v>87</v>
      </c>
      <c r="C6153" s="1" t="s">
        <v>100</v>
      </c>
      <c r="D6153" s="1" t="s">
        <v>21</v>
      </c>
      <c r="E6153">
        <v>91</v>
      </c>
      <c r="F6153">
        <v>15000</v>
      </c>
      <c r="G6153">
        <v>92</v>
      </c>
      <c r="H6153">
        <v>7</v>
      </c>
      <c r="I6153">
        <v>85</v>
      </c>
      <c r="J6153">
        <v>1380000</v>
      </c>
      <c r="K6153" s="2">
        <v>45849</v>
      </c>
      <c r="L6153">
        <v>7</v>
      </c>
      <c r="M6153" s="1" t="s">
        <v>22</v>
      </c>
      <c r="N6153" s="1" t="s">
        <v>43</v>
      </c>
      <c r="O6153" s="1" t="s">
        <v>33</v>
      </c>
      <c r="P6153" s="1" t="s">
        <v>25</v>
      </c>
      <c r="Q6153" s="1" t="s">
        <v>26</v>
      </c>
      <c r="R6153" s="1" t="s">
        <v>27</v>
      </c>
    </row>
    <row r="6154" spans="1:18" x14ac:dyDescent="0.3">
      <c r="A6154" s="1" t="s">
        <v>6312</v>
      </c>
      <c r="B6154" s="1" t="s">
        <v>52</v>
      </c>
      <c r="C6154" s="1" t="s">
        <v>186</v>
      </c>
      <c r="D6154" s="1" t="s">
        <v>67</v>
      </c>
      <c r="E6154">
        <v>144</v>
      </c>
      <c r="F6154">
        <v>95000</v>
      </c>
      <c r="G6154">
        <v>165</v>
      </c>
      <c r="H6154">
        <v>80</v>
      </c>
      <c r="I6154">
        <v>85</v>
      </c>
      <c r="J6154">
        <v>15675000</v>
      </c>
      <c r="K6154" s="2">
        <v>45795</v>
      </c>
      <c r="L6154">
        <v>9</v>
      </c>
      <c r="M6154" s="1" t="s">
        <v>22</v>
      </c>
      <c r="N6154" s="1" t="s">
        <v>23</v>
      </c>
      <c r="O6154" s="1" t="s">
        <v>24</v>
      </c>
      <c r="P6154" s="1" t="s">
        <v>25</v>
      </c>
      <c r="Q6154" s="1" t="s">
        <v>26</v>
      </c>
      <c r="R6154" s="1" t="s">
        <v>59</v>
      </c>
    </row>
    <row r="6155" spans="1:18" x14ac:dyDescent="0.3">
      <c r="A6155" s="1" t="s">
        <v>6313</v>
      </c>
      <c r="B6155" s="1" t="s">
        <v>36</v>
      </c>
      <c r="C6155" s="1" t="s">
        <v>679</v>
      </c>
      <c r="D6155" s="1" t="s">
        <v>31</v>
      </c>
      <c r="E6155">
        <v>99</v>
      </c>
      <c r="F6155">
        <v>25000</v>
      </c>
      <c r="G6155">
        <v>101</v>
      </c>
      <c r="H6155">
        <v>55</v>
      </c>
      <c r="I6155">
        <v>46</v>
      </c>
      <c r="J6155">
        <v>2525000</v>
      </c>
      <c r="K6155" s="2">
        <v>45737</v>
      </c>
      <c r="L6155">
        <v>9</v>
      </c>
      <c r="M6155" s="1" t="s">
        <v>22</v>
      </c>
      <c r="N6155" s="1" t="s">
        <v>43</v>
      </c>
      <c r="O6155" s="1" t="s">
        <v>24</v>
      </c>
      <c r="P6155" s="1" t="s">
        <v>49</v>
      </c>
      <c r="Q6155" s="1" t="s">
        <v>26</v>
      </c>
      <c r="R6155" s="1" t="s">
        <v>27</v>
      </c>
    </row>
    <row r="6156" spans="1:18" x14ac:dyDescent="0.3">
      <c r="A6156" s="1" t="s">
        <v>6314</v>
      </c>
      <c r="B6156" s="1" t="s">
        <v>104</v>
      </c>
      <c r="C6156" s="1" t="s">
        <v>266</v>
      </c>
      <c r="D6156" s="1" t="s">
        <v>91</v>
      </c>
      <c r="E6156">
        <v>21</v>
      </c>
      <c r="F6156">
        <v>2200000</v>
      </c>
      <c r="G6156">
        <v>43</v>
      </c>
      <c r="H6156">
        <v>19</v>
      </c>
      <c r="I6156">
        <v>24</v>
      </c>
      <c r="J6156">
        <v>94600000</v>
      </c>
      <c r="K6156" s="2">
        <v>45935</v>
      </c>
      <c r="L6156">
        <v>3</v>
      </c>
      <c r="M6156" s="1" t="s">
        <v>55</v>
      </c>
      <c r="N6156" s="1" t="s">
        <v>23</v>
      </c>
      <c r="O6156" s="1" t="s">
        <v>24</v>
      </c>
      <c r="P6156" s="1" t="s">
        <v>25</v>
      </c>
      <c r="Q6156" s="1" t="s">
        <v>59</v>
      </c>
      <c r="R6156" s="1" t="s">
        <v>27</v>
      </c>
    </row>
    <row r="6157" spans="1:18" x14ac:dyDescent="0.3">
      <c r="A6157" s="1" t="s">
        <v>6315</v>
      </c>
      <c r="B6157" s="1" t="s">
        <v>133</v>
      </c>
      <c r="C6157" s="1" t="s">
        <v>134</v>
      </c>
      <c r="D6157" s="1" t="s">
        <v>21</v>
      </c>
      <c r="E6157">
        <v>42</v>
      </c>
      <c r="F6157">
        <v>900000</v>
      </c>
      <c r="G6157">
        <v>50</v>
      </c>
      <c r="H6157">
        <v>9</v>
      </c>
      <c r="I6157">
        <v>41</v>
      </c>
      <c r="J6157">
        <v>45000000</v>
      </c>
      <c r="K6157" s="2">
        <v>45936</v>
      </c>
      <c r="L6157">
        <v>8</v>
      </c>
      <c r="M6157" s="1" t="s">
        <v>22</v>
      </c>
      <c r="N6157" s="1" t="s">
        <v>43</v>
      </c>
      <c r="O6157" s="1" t="s">
        <v>44</v>
      </c>
      <c r="P6157" s="1" t="s">
        <v>25</v>
      </c>
      <c r="Q6157" s="1" t="s">
        <v>26</v>
      </c>
      <c r="R6157" s="1" t="s">
        <v>27</v>
      </c>
    </row>
    <row r="6158" spans="1:18" x14ac:dyDescent="0.3">
      <c r="A6158" s="1" t="s">
        <v>6316</v>
      </c>
      <c r="B6158" s="1" t="s">
        <v>80</v>
      </c>
      <c r="C6158" s="1" t="s">
        <v>127</v>
      </c>
      <c r="D6158" s="1" t="s">
        <v>72</v>
      </c>
      <c r="E6158">
        <v>28</v>
      </c>
      <c r="F6158">
        <v>35000</v>
      </c>
      <c r="G6158">
        <v>45</v>
      </c>
      <c r="H6158">
        <v>18</v>
      </c>
      <c r="I6158">
        <v>27</v>
      </c>
      <c r="J6158">
        <v>1575000</v>
      </c>
      <c r="K6158" s="2">
        <v>45672</v>
      </c>
      <c r="L6158">
        <v>5</v>
      </c>
      <c r="M6158" s="1" t="s">
        <v>55</v>
      </c>
      <c r="N6158" s="1" t="s">
        <v>23</v>
      </c>
      <c r="O6158" s="1" t="s">
        <v>24</v>
      </c>
      <c r="P6158" s="1" t="s">
        <v>49</v>
      </c>
      <c r="Q6158" s="1" t="s">
        <v>26</v>
      </c>
      <c r="R6158" s="1" t="s">
        <v>27</v>
      </c>
    </row>
    <row r="6159" spans="1:18" x14ac:dyDescent="0.3">
      <c r="A6159" s="1" t="s">
        <v>6317</v>
      </c>
      <c r="B6159" s="1" t="s">
        <v>83</v>
      </c>
      <c r="C6159" s="1" t="s">
        <v>71</v>
      </c>
      <c r="D6159" s="1" t="s">
        <v>21</v>
      </c>
      <c r="E6159">
        <v>94</v>
      </c>
      <c r="F6159">
        <v>3500</v>
      </c>
      <c r="G6159">
        <v>104</v>
      </c>
      <c r="H6159">
        <v>25</v>
      </c>
      <c r="I6159">
        <v>79</v>
      </c>
      <c r="J6159">
        <v>364000</v>
      </c>
      <c r="K6159" s="2">
        <v>45765</v>
      </c>
      <c r="L6159">
        <v>6</v>
      </c>
      <c r="M6159" s="1" t="s">
        <v>22</v>
      </c>
      <c r="N6159" s="1" t="s">
        <v>43</v>
      </c>
      <c r="O6159" s="1" t="s">
        <v>24</v>
      </c>
      <c r="P6159" s="1" t="s">
        <v>25</v>
      </c>
      <c r="Q6159" s="1" t="s">
        <v>50</v>
      </c>
      <c r="R6159" s="1" t="s">
        <v>27</v>
      </c>
    </row>
    <row r="6160" spans="1:18" x14ac:dyDescent="0.3">
      <c r="A6160" s="1" t="s">
        <v>6318</v>
      </c>
      <c r="B6160" s="1" t="s">
        <v>99</v>
      </c>
      <c r="C6160" s="1" t="s">
        <v>151</v>
      </c>
      <c r="D6160" s="1" t="s">
        <v>91</v>
      </c>
      <c r="E6160">
        <v>122</v>
      </c>
      <c r="F6160">
        <v>5000</v>
      </c>
      <c r="G6160">
        <v>147</v>
      </c>
      <c r="H6160">
        <v>114</v>
      </c>
      <c r="I6160">
        <v>33</v>
      </c>
      <c r="J6160">
        <v>735000</v>
      </c>
      <c r="K6160" s="2">
        <v>45904</v>
      </c>
      <c r="L6160">
        <v>1</v>
      </c>
      <c r="M6160" s="1" t="s">
        <v>55</v>
      </c>
      <c r="N6160" s="1" t="s">
        <v>32</v>
      </c>
      <c r="O6160" s="1" t="s">
        <v>33</v>
      </c>
      <c r="P6160" s="1" t="s">
        <v>25</v>
      </c>
      <c r="Q6160" s="1" t="s">
        <v>26</v>
      </c>
      <c r="R6160" s="1" t="s">
        <v>27</v>
      </c>
    </row>
    <row r="6161" spans="1:18" x14ac:dyDescent="0.3">
      <c r="A6161" s="1" t="s">
        <v>6319</v>
      </c>
      <c r="B6161" s="1" t="s">
        <v>41</v>
      </c>
      <c r="C6161" s="1" t="s">
        <v>386</v>
      </c>
      <c r="D6161" s="1" t="s">
        <v>67</v>
      </c>
      <c r="E6161">
        <v>111</v>
      </c>
      <c r="F6161">
        <v>45000</v>
      </c>
      <c r="G6161">
        <v>120</v>
      </c>
      <c r="H6161">
        <v>63</v>
      </c>
      <c r="I6161">
        <v>57</v>
      </c>
      <c r="J6161">
        <v>5400000</v>
      </c>
      <c r="K6161" s="2">
        <v>45702</v>
      </c>
      <c r="L6161">
        <v>10</v>
      </c>
      <c r="M6161" s="1" t="s">
        <v>22</v>
      </c>
      <c r="N6161" s="1" t="s">
        <v>23</v>
      </c>
      <c r="O6161" s="1" t="s">
        <v>44</v>
      </c>
      <c r="P6161" s="1" t="s">
        <v>25</v>
      </c>
      <c r="Q6161" s="1" t="s">
        <v>26</v>
      </c>
      <c r="R6161" s="1" t="s">
        <v>27</v>
      </c>
    </row>
    <row r="6162" spans="1:18" x14ac:dyDescent="0.3">
      <c r="A6162" s="1" t="s">
        <v>6320</v>
      </c>
      <c r="B6162" s="1" t="s">
        <v>104</v>
      </c>
      <c r="C6162" s="1" t="s">
        <v>84</v>
      </c>
      <c r="D6162" s="1" t="s">
        <v>54</v>
      </c>
      <c r="E6162">
        <v>100</v>
      </c>
      <c r="F6162">
        <v>180000</v>
      </c>
      <c r="G6162">
        <v>113</v>
      </c>
      <c r="H6162">
        <v>62</v>
      </c>
      <c r="I6162">
        <v>51</v>
      </c>
      <c r="J6162">
        <v>20340000</v>
      </c>
      <c r="K6162" s="2">
        <v>45826</v>
      </c>
      <c r="L6162">
        <v>3</v>
      </c>
      <c r="M6162" s="1" t="s">
        <v>55</v>
      </c>
      <c r="N6162" s="1" t="s">
        <v>23</v>
      </c>
      <c r="O6162" s="1" t="s">
        <v>24</v>
      </c>
      <c r="P6162" s="1" t="s">
        <v>25</v>
      </c>
      <c r="Q6162" s="1" t="s">
        <v>59</v>
      </c>
      <c r="R6162" s="1" t="s">
        <v>27</v>
      </c>
    </row>
    <row r="6163" spans="1:18" x14ac:dyDescent="0.3">
      <c r="A6163" s="1" t="s">
        <v>6321</v>
      </c>
      <c r="B6163" s="1" t="s">
        <v>19</v>
      </c>
      <c r="C6163" s="1" t="s">
        <v>144</v>
      </c>
      <c r="D6163" s="1" t="s">
        <v>91</v>
      </c>
      <c r="E6163">
        <v>92</v>
      </c>
      <c r="F6163">
        <v>2200</v>
      </c>
      <c r="G6163">
        <v>103</v>
      </c>
      <c r="H6163">
        <v>65</v>
      </c>
      <c r="I6163">
        <v>38</v>
      </c>
      <c r="J6163">
        <v>226600</v>
      </c>
      <c r="K6163" s="2">
        <v>45987</v>
      </c>
      <c r="L6163">
        <v>1</v>
      </c>
      <c r="M6163" s="1" t="s">
        <v>55</v>
      </c>
      <c r="N6163" s="1" t="s">
        <v>43</v>
      </c>
      <c r="O6163" s="1" t="s">
        <v>24</v>
      </c>
      <c r="P6163" s="1" t="s">
        <v>25</v>
      </c>
      <c r="Q6163" s="1" t="s">
        <v>50</v>
      </c>
      <c r="R6163" s="1" t="s">
        <v>27</v>
      </c>
    </row>
    <row r="6164" spans="1:18" x14ac:dyDescent="0.3">
      <c r="A6164" s="1" t="s">
        <v>6322</v>
      </c>
      <c r="B6164" s="1" t="s">
        <v>46</v>
      </c>
      <c r="C6164" s="1" t="s">
        <v>142</v>
      </c>
      <c r="D6164" s="1" t="s">
        <v>91</v>
      </c>
      <c r="E6164">
        <v>85</v>
      </c>
      <c r="F6164">
        <v>1200</v>
      </c>
      <c r="G6164">
        <v>104</v>
      </c>
      <c r="H6164">
        <v>54</v>
      </c>
      <c r="I6164">
        <v>50</v>
      </c>
      <c r="J6164">
        <v>124800</v>
      </c>
      <c r="K6164" s="2">
        <v>45719</v>
      </c>
      <c r="L6164">
        <v>7</v>
      </c>
      <c r="M6164" s="1" t="s">
        <v>22</v>
      </c>
      <c r="N6164" s="1" t="s">
        <v>23</v>
      </c>
      <c r="O6164" s="1" t="s">
        <v>24</v>
      </c>
      <c r="P6164" s="1" t="s">
        <v>25</v>
      </c>
      <c r="Q6164" s="1" t="s">
        <v>26</v>
      </c>
      <c r="R6164" s="1" t="s">
        <v>27</v>
      </c>
    </row>
    <row r="6165" spans="1:18" x14ac:dyDescent="0.3">
      <c r="A6165" s="1" t="s">
        <v>6323</v>
      </c>
      <c r="B6165" s="1" t="s">
        <v>19</v>
      </c>
      <c r="C6165" s="1" t="s">
        <v>348</v>
      </c>
      <c r="D6165" s="1" t="s">
        <v>31</v>
      </c>
      <c r="E6165">
        <v>133</v>
      </c>
      <c r="F6165">
        <v>30000</v>
      </c>
      <c r="G6165">
        <v>139</v>
      </c>
      <c r="H6165">
        <v>96</v>
      </c>
      <c r="I6165">
        <v>43</v>
      </c>
      <c r="J6165">
        <v>4170000</v>
      </c>
      <c r="K6165" s="2">
        <v>45918</v>
      </c>
      <c r="L6165">
        <v>7</v>
      </c>
      <c r="M6165" s="1" t="s">
        <v>22</v>
      </c>
      <c r="N6165" s="1" t="s">
        <v>23</v>
      </c>
      <c r="O6165" s="1" t="s">
        <v>24</v>
      </c>
      <c r="P6165" s="1" t="s">
        <v>25</v>
      </c>
      <c r="Q6165" s="1" t="s">
        <v>50</v>
      </c>
      <c r="R6165" s="1" t="s">
        <v>27</v>
      </c>
    </row>
    <row r="6166" spans="1:18" x14ac:dyDescent="0.3">
      <c r="A6166" s="1" t="s">
        <v>6324</v>
      </c>
      <c r="B6166" s="1" t="s">
        <v>87</v>
      </c>
      <c r="C6166" s="1" t="s">
        <v>261</v>
      </c>
      <c r="D6166" s="1" t="s">
        <v>58</v>
      </c>
      <c r="E6166">
        <v>51</v>
      </c>
      <c r="F6166">
        <v>85000</v>
      </c>
      <c r="G6166">
        <v>61</v>
      </c>
      <c r="H6166">
        <v>21</v>
      </c>
      <c r="I6166">
        <v>40</v>
      </c>
      <c r="J6166">
        <v>5185000</v>
      </c>
      <c r="K6166" s="2">
        <v>45954</v>
      </c>
      <c r="L6166">
        <v>1</v>
      </c>
      <c r="M6166" s="1" t="s">
        <v>55</v>
      </c>
      <c r="N6166" s="1" t="s">
        <v>43</v>
      </c>
      <c r="O6166" s="1" t="s">
        <v>24</v>
      </c>
      <c r="P6166" s="1" t="s">
        <v>25</v>
      </c>
      <c r="Q6166" s="1" t="s">
        <v>50</v>
      </c>
      <c r="R6166" s="1" t="s">
        <v>34</v>
      </c>
    </row>
    <row r="6167" spans="1:18" x14ac:dyDescent="0.3">
      <c r="A6167" s="1" t="s">
        <v>6325</v>
      </c>
      <c r="B6167" s="1" t="s">
        <v>93</v>
      </c>
      <c r="C6167" s="1" t="s">
        <v>186</v>
      </c>
      <c r="D6167" s="1" t="s">
        <v>58</v>
      </c>
      <c r="E6167">
        <v>50</v>
      </c>
      <c r="F6167">
        <v>95000</v>
      </c>
      <c r="G6167">
        <v>66</v>
      </c>
      <c r="H6167">
        <v>36</v>
      </c>
      <c r="I6167">
        <v>30</v>
      </c>
      <c r="J6167">
        <v>6270000</v>
      </c>
      <c r="K6167" s="2">
        <v>45890</v>
      </c>
      <c r="L6167">
        <v>12</v>
      </c>
      <c r="M6167" s="1" t="s">
        <v>39</v>
      </c>
      <c r="N6167" s="1" t="s">
        <v>23</v>
      </c>
      <c r="O6167" s="1" t="s">
        <v>85</v>
      </c>
      <c r="P6167" s="1" t="s">
        <v>25</v>
      </c>
      <c r="Q6167" s="1" t="s">
        <v>26</v>
      </c>
      <c r="R6167" s="1" t="s">
        <v>34</v>
      </c>
    </row>
    <row r="6168" spans="1:18" x14ac:dyDescent="0.3">
      <c r="A6168" s="1" t="s">
        <v>6326</v>
      </c>
      <c r="B6168" s="1" t="s">
        <v>133</v>
      </c>
      <c r="C6168" s="1" t="s">
        <v>179</v>
      </c>
      <c r="D6168" s="1" t="s">
        <v>21</v>
      </c>
      <c r="E6168">
        <v>94</v>
      </c>
      <c r="F6168">
        <v>450000</v>
      </c>
      <c r="G6168">
        <v>111</v>
      </c>
      <c r="H6168">
        <v>64</v>
      </c>
      <c r="I6168">
        <v>47</v>
      </c>
      <c r="J6168">
        <v>49950000</v>
      </c>
      <c r="K6168" s="2">
        <v>45866</v>
      </c>
      <c r="L6168">
        <v>9</v>
      </c>
      <c r="M6168" s="1" t="s">
        <v>22</v>
      </c>
      <c r="N6168" s="1" t="s">
        <v>23</v>
      </c>
      <c r="O6168" s="1" t="s">
        <v>24</v>
      </c>
      <c r="P6168" s="1" t="s">
        <v>49</v>
      </c>
      <c r="Q6168" s="1" t="s">
        <v>50</v>
      </c>
      <c r="R6168" s="1" t="s">
        <v>27</v>
      </c>
    </row>
    <row r="6169" spans="1:18" x14ac:dyDescent="0.3">
      <c r="A6169" s="1" t="s">
        <v>6327</v>
      </c>
      <c r="B6169" s="1" t="s">
        <v>66</v>
      </c>
      <c r="C6169" s="1" t="s">
        <v>42</v>
      </c>
      <c r="D6169" s="1" t="s">
        <v>64</v>
      </c>
      <c r="E6169">
        <v>52</v>
      </c>
      <c r="F6169">
        <v>2200</v>
      </c>
      <c r="G6169">
        <v>78</v>
      </c>
      <c r="H6169">
        <v>16</v>
      </c>
      <c r="I6169">
        <v>62</v>
      </c>
      <c r="J6169">
        <v>171600</v>
      </c>
      <c r="K6169" s="2">
        <v>45826</v>
      </c>
      <c r="L6169">
        <v>7</v>
      </c>
      <c r="M6169" s="1" t="s">
        <v>22</v>
      </c>
      <c r="N6169" s="1" t="s">
        <v>32</v>
      </c>
      <c r="O6169" s="1" t="s">
        <v>24</v>
      </c>
      <c r="P6169" s="1" t="s">
        <v>25</v>
      </c>
      <c r="Q6169" s="1" t="s">
        <v>50</v>
      </c>
      <c r="R6169" s="1" t="s">
        <v>59</v>
      </c>
    </row>
    <row r="6170" spans="1:18" x14ac:dyDescent="0.3">
      <c r="A6170" s="1" t="s">
        <v>6328</v>
      </c>
      <c r="B6170" s="1" t="s">
        <v>19</v>
      </c>
      <c r="C6170" s="1" t="s">
        <v>174</v>
      </c>
      <c r="D6170" s="1" t="s">
        <v>91</v>
      </c>
      <c r="E6170">
        <v>44</v>
      </c>
      <c r="F6170">
        <v>25000</v>
      </c>
      <c r="G6170">
        <v>44</v>
      </c>
      <c r="H6170">
        <v>24</v>
      </c>
      <c r="I6170">
        <v>20</v>
      </c>
      <c r="J6170">
        <v>1100000</v>
      </c>
      <c r="K6170" s="2">
        <v>45716</v>
      </c>
      <c r="L6170">
        <v>15</v>
      </c>
      <c r="M6170" s="1" t="s">
        <v>39</v>
      </c>
      <c r="N6170" s="1" t="s">
        <v>23</v>
      </c>
      <c r="O6170" s="1" t="s">
        <v>85</v>
      </c>
      <c r="P6170" s="1" t="s">
        <v>25</v>
      </c>
      <c r="Q6170" s="1" t="s">
        <v>26</v>
      </c>
      <c r="R6170" s="1" t="s">
        <v>59</v>
      </c>
    </row>
    <row r="6171" spans="1:18" x14ac:dyDescent="0.3">
      <c r="A6171" s="1" t="s">
        <v>6329</v>
      </c>
      <c r="B6171" s="1" t="s">
        <v>133</v>
      </c>
      <c r="C6171" s="1" t="s">
        <v>74</v>
      </c>
      <c r="D6171" s="1" t="s">
        <v>48</v>
      </c>
      <c r="E6171">
        <v>130</v>
      </c>
      <c r="F6171">
        <v>25000</v>
      </c>
      <c r="G6171">
        <v>144</v>
      </c>
      <c r="H6171">
        <v>112</v>
      </c>
      <c r="I6171">
        <v>32</v>
      </c>
      <c r="J6171">
        <v>3600000</v>
      </c>
      <c r="K6171" s="2">
        <v>45737</v>
      </c>
      <c r="L6171">
        <v>4</v>
      </c>
      <c r="M6171" s="1" t="s">
        <v>55</v>
      </c>
      <c r="N6171" s="1" t="s">
        <v>23</v>
      </c>
      <c r="O6171" s="1" t="s">
        <v>24</v>
      </c>
      <c r="P6171" s="1" t="s">
        <v>25</v>
      </c>
      <c r="Q6171" s="1" t="s">
        <v>26</v>
      </c>
      <c r="R6171" s="1" t="s">
        <v>27</v>
      </c>
    </row>
    <row r="6172" spans="1:18" x14ac:dyDescent="0.3">
      <c r="A6172" s="1" t="s">
        <v>6330</v>
      </c>
      <c r="B6172" s="1" t="s">
        <v>19</v>
      </c>
      <c r="C6172" s="1" t="s">
        <v>71</v>
      </c>
      <c r="D6172" s="1" t="s">
        <v>64</v>
      </c>
      <c r="E6172">
        <v>56</v>
      </c>
      <c r="F6172">
        <v>3500</v>
      </c>
      <c r="G6172">
        <v>81</v>
      </c>
      <c r="H6172">
        <v>16</v>
      </c>
      <c r="I6172">
        <v>65</v>
      </c>
      <c r="J6172">
        <v>283500</v>
      </c>
      <c r="K6172" s="2">
        <v>45756</v>
      </c>
      <c r="L6172">
        <v>2</v>
      </c>
      <c r="M6172" s="1" t="s">
        <v>55</v>
      </c>
      <c r="N6172" s="1" t="s">
        <v>32</v>
      </c>
      <c r="O6172" s="1" t="s">
        <v>24</v>
      </c>
      <c r="P6172" s="1" t="s">
        <v>25</v>
      </c>
      <c r="Q6172" s="1" t="s">
        <v>26</v>
      </c>
      <c r="R6172" s="1" t="s">
        <v>27</v>
      </c>
    </row>
    <row r="6173" spans="1:18" x14ac:dyDescent="0.3">
      <c r="A6173" s="1" t="s">
        <v>6331</v>
      </c>
      <c r="B6173" s="1" t="s">
        <v>133</v>
      </c>
      <c r="C6173" s="1" t="s">
        <v>47</v>
      </c>
      <c r="D6173" s="1" t="s">
        <v>31</v>
      </c>
      <c r="E6173">
        <v>112</v>
      </c>
      <c r="F6173">
        <v>300</v>
      </c>
      <c r="G6173">
        <v>117</v>
      </c>
      <c r="H6173">
        <v>27</v>
      </c>
      <c r="I6173">
        <v>90</v>
      </c>
      <c r="J6173">
        <v>35100</v>
      </c>
      <c r="K6173" s="2">
        <v>45802</v>
      </c>
      <c r="L6173">
        <v>7</v>
      </c>
      <c r="M6173" s="1" t="s">
        <v>22</v>
      </c>
      <c r="N6173" s="1" t="s">
        <v>43</v>
      </c>
      <c r="O6173" s="1" t="s">
        <v>24</v>
      </c>
      <c r="P6173" s="1" t="s">
        <v>25</v>
      </c>
      <c r="Q6173" s="1" t="s">
        <v>26</v>
      </c>
      <c r="R6173" s="1" t="s">
        <v>27</v>
      </c>
    </row>
    <row r="6174" spans="1:18" x14ac:dyDescent="0.3">
      <c r="A6174" s="1" t="s">
        <v>6332</v>
      </c>
      <c r="B6174" s="1" t="s">
        <v>52</v>
      </c>
      <c r="C6174" s="1" t="s">
        <v>301</v>
      </c>
      <c r="D6174" s="1" t="s">
        <v>31</v>
      </c>
      <c r="E6174">
        <v>49</v>
      </c>
      <c r="F6174">
        <v>9000</v>
      </c>
      <c r="G6174">
        <v>61</v>
      </c>
      <c r="H6174">
        <v>30</v>
      </c>
      <c r="I6174">
        <v>31</v>
      </c>
      <c r="J6174">
        <v>549000</v>
      </c>
      <c r="K6174" s="2">
        <v>45753</v>
      </c>
      <c r="L6174">
        <v>7</v>
      </c>
      <c r="M6174" s="1" t="s">
        <v>22</v>
      </c>
      <c r="N6174" s="1" t="s">
        <v>23</v>
      </c>
      <c r="O6174" s="1" t="s">
        <v>24</v>
      </c>
      <c r="P6174" s="1" t="s">
        <v>25</v>
      </c>
      <c r="Q6174" s="1" t="s">
        <v>50</v>
      </c>
      <c r="R6174" s="1" t="s">
        <v>27</v>
      </c>
    </row>
    <row r="6175" spans="1:18" x14ac:dyDescent="0.3">
      <c r="A6175" s="1" t="s">
        <v>6333</v>
      </c>
      <c r="B6175" s="1" t="s">
        <v>107</v>
      </c>
      <c r="C6175" s="1" t="s">
        <v>63</v>
      </c>
      <c r="D6175" s="1" t="s">
        <v>72</v>
      </c>
      <c r="E6175">
        <v>90</v>
      </c>
      <c r="F6175">
        <v>500</v>
      </c>
      <c r="G6175">
        <v>109</v>
      </c>
      <c r="H6175">
        <v>43</v>
      </c>
      <c r="I6175">
        <v>66</v>
      </c>
      <c r="J6175">
        <v>54500</v>
      </c>
      <c r="K6175" s="2">
        <v>45842</v>
      </c>
      <c r="L6175">
        <v>15</v>
      </c>
      <c r="M6175" s="1" t="s">
        <v>39</v>
      </c>
      <c r="N6175" s="1" t="s">
        <v>43</v>
      </c>
      <c r="O6175" s="1" t="s">
        <v>24</v>
      </c>
      <c r="P6175" s="1" t="s">
        <v>25</v>
      </c>
      <c r="Q6175" s="1" t="s">
        <v>26</v>
      </c>
      <c r="R6175" s="1" t="s">
        <v>27</v>
      </c>
    </row>
    <row r="6176" spans="1:18" x14ac:dyDescent="0.3">
      <c r="A6176" s="1" t="s">
        <v>6334</v>
      </c>
      <c r="B6176" s="1" t="s">
        <v>52</v>
      </c>
      <c r="C6176" s="1" t="s">
        <v>427</v>
      </c>
      <c r="D6176" s="1" t="s">
        <v>64</v>
      </c>
      <c r="E6176">
        <v>145</v>
      </c>
      <c r="F6176">
        <v>5000</v>
      </c>
      <c r="G6176">
        <v>153</v>
      </c>
      <c r="H6176">
        <v>79</v>
      </c>
      <c r="I6176">
        <v>74</v>
      </c>
      <c r="J6176">
        <v>765000</v>
      </c>
      <c r="K6176" s="2">
        <v>45833</v>
      </c>
      <c r="L6176">
        <v>11</v>
      </c>
      <c r="M6176" s="1" t="s">
        <v>39</v>
      </c>
      <c r="N6176" s="1" t="s">
        <v>23</v>
      </c>
      <c r="O6176" s="1" t="s">
        <v>33</v>
      </c>
      <c r="P6176" s="1" t="s">
        <v>25</v>
      </c>
      <c r="Q6176" s="1" t="s">
        <v>26</v>
      </c>
      <c r="R6176" s="1" t="s">
        <v>27</v>
      </c>
    </row>
    <row r="6177" spans="1:18" x14ac:dyDescent="0.3">
      <c r="A6177" s="1" t="s">
        <v>6335</v>
      </c>
      <c r="B6177" s="1" t="s">
        <v>29</v>
      </c>
      <c r="C6177" s="1" t="s">
        <v>125</v>
      </c>
      <c r="D6177" s="1" t="s">
        <v>21</v>
      </c>
      <c r="E6177">
        <v>64</v>
      </c>
      <c r="F6177">
        <v>4500</v>
      </c>
      <c r="G6177">
        <v>65</v>
      </c>
      <c r="H6177">
        <v>45</v>
      </c>
      <c r="I6177">
        <v>20</v>
      </c>
      <c r="J6177">
        <v>292500</v>
      </c>
      <c r="K6177" s="2">
        <v>45782</v>
      </c>
      <c r="L6177">
        <v>1</v>
      </c>
      <c r="M6177" s="1" t="s">
        <v>55</v>
      </c>
      <c r="N6177" s="1" t="s">
        <v>43</v>
      </c>
      <c r="O6177" s="1" t="s">
        <v>44</v>
      </c>
      <c r="P6177" s="1" t="s">
        <v>25</v>
      </c>
      <c r="Q6177" s="1" t="s">
        <v>50</v>
      </c>
      <c r="R6177" s="1" t="s">
        <v>59</v>
      </c>
    </row>
    <row r="6178" spans="1:18" x14ac:dyDescent="0.3">
      <c r="A6178" s="1" t="s">
        <v>6336</v>
      </c>
      <c r="B6178" s="1" t="s">
        <v>133</v>
      </c>
      <c r="C6178" s="1" t="s">
        <v>140</v>
      </c>
      <c r="D6178" s="1" t="s">
        <v>48</v>
      </c>
      <c r="E6178">
        <v>51</v>
      </c>
      <c r="F6178">
        <v>12000</v>
      </c>
      <c r="G6178">
        <v>81</v>
      </c>
      <c r="H6178">
        <v>15</v>
      </c>
      <c r="I6178">
        <v>66</v>
      </c>
      <c r="J6178">
        <v>972000</v>
      </c>
      <c r="K6178" s="2">
        <v>45735</v>
      </c>
      <c r="L6178">
        <v>12</v>
      </c>
      <c r="M6178" s="1" t="s">
        <v>39</v>
      </c>
      <c r="N6178" s="1" t="s">
        <v>23</v>
      </c>
      <c r="O6178" s="1" t="s">
        <v>44</v>
      </c>
      <c r="P6178" s="1" t="s">
        <v>25</v>
      </c>
      <c r="Q6178" s="1" t="s">
        <v>26</v>
      </c>
      <c r="R6178" s="1" t="s">
        <v>27</v>
      </c>
    </row>
    <row r="6179" spans="1:18" x14ac:dyDescent="0.3">
      <c r="A6179" s="1" t="s">
        <v>6337</v>
      </c>
      <c r="B6179" s="1" t="s">
        <v>93</v>
      </c>
      <c r="C6179" s="1" t="s">
        <v>270</v>
      </c>
      <c r="D6179" s="1" t="s">
        <v>31</v>
      </c>
      <c r="E6179">
        <v>92</v>
      </c>
      <c r="F6179">
        <v>1800</v>
      </c>
      <c r="G6179">
        <v>96</v>
      </c>
      <c r="H6179">
        <v>40</v>
      </c>
      <c r="I6179">
        <v>56</v>
      </c>
      <c r="J6179">
        <v>172800</v>
      </c>
      <c r="K6179" s="2">
        <v>45929</v>
      </c>
      <c r="L6179">
        <v>5</v>
      </c>
      <c r="M6179" s="1" t="s">
        <v>55</v>
      </c>
      <c r="N6179" s="1" t="s">
        <v>23</v>
      </c>
      <c r="O6179" s="1" t="s">
        <v>44</v>
      </c>
      <c r="P6179" s="1" t="s">
        <v>25</v>
      </c>
      <c r="Q6179" s="1" t="s">
        <v>26</v>
      </c>
      <c r="R6179" s="1" t="s">
        <v>27</v>
      </c>
    </row>
    <row r="6180" spans="1:18" x14ac:dyDescent="0.3">
      <c r="A6180" s="1" t="s">
        <v>6338</v>
      </c>
      <c r="B6180" s="1" t="s">
        <v>107</v>
      </c>
      <c r="C6180" s="1" t="s">
        <v>125</v>
      </c>
      <c r="D6180" s="1" t="s">
        <v>31</v>
      </c>
      <c r="E6180">
        <v>61</v>
      </c>
      <c r="F6180">
        <v>4500</v>
      </c>
      <c r="G6180">
        <v>88</v>
      </c>
      <c r="H6180">
        <v>41</v>
      </c>
      <c r="I6180">
        <v>47</v>
      </c>
      <c r="J6180">
        <v>396000</v>
      </c>
      <c r="K6180" s="2">
        <v>45885</v>
      </c>
      <c r="L6180">
        <v>12</v>
      </c>
      <c r="M6180" s="1" t="s">
        <v>39</v>
      </c>
      <c r="N6180" s="1" t="s">
        <v>43</v>
      </c>
      <c r="O6180" s="1" t="s">
        <v>24</v>
      </c>
      <c r="P6180" s="1" t="s">
        <v>25</v>
      </c>
      <c r="Q6180" s="1" t="s">
        <v>26</v>
      </c>
      <c r="R6180" s="1" t="s">
        <v>34</v>
      </c>
    </row>
    <row r="6181" spans="1:18" x14ac:dyDescent="0.3">
      <c r="A6181" s="1" t="s">
        <v>6339</v>
      </c>
      <c r="B6181" s="1" t="s">
        <v>133</v>
      </c>
      <c r="C6181" s="1" t="s">
        <v>500</v>
      </c>
      <c r="D6181" s="1" t="s">
        <v>48</v>
      </c>
      <c r="E6181">
        <v>81</v>
      </c>
      <c r="F6181">
        <v>15000</v>
      </c>
      <c r="G6181">
        <v>85</v>
      </c>
      <c r="H6181">
        <v>39</v>
      </c>
      <c r="I6181">
        <v>46</v>
      </c>
      <c r="J6181">
        <v>1275000</v>
      </c>
      <c r="K6181" s="2">
        <v>45735</v>
      </c>
      <c r="L6181">
        <v>2</v>
      </c>
      <c r="M6181" s="1" t="s">
        <v>55</v>
      </c>
      <c r="N6181" s="1" t="s">
        <v>32</v>
      </c>
      <c r="O6181" s="1" t="s">
        <v>24</v>
      </c>
      <c r="P6181" s="1" t="s">
        <v>25</v>
      </c>
      <c r="Q6181" s="1" t="s">
        <v>59</v>
      </c>
      <c r="R6181" s="1" t="s">
        <v>59</v>
      </c>
    </row>
    <row r="6182" spans="1:18" x14ac:dyDescent="0.3">
      <c r="A6182" s="1" t="s">
        <v>6340</v>
      </c>
      <c r="B6182" s="1" t="s">
        <v>104</v>
      </c>
      <c r="C6182" s="1" t="s">
        <v>211</v>
      </c>
      <c r="D6182" s="1" t="s">
        <v>48</v>
      </c>
      <c r="E6182">
        <v>77</v>
      </c>
      <c r="F6182">
        <v>85000</v>
      </c>
      <c r="G6182">
        <v>83</v>
      </c>
      <c r="H6182">
        <v>50</v>
      </c>
      <c r="I6182">
        <v>33</v>
      </c>
      <c r="J6182">
        <v>7055000</v>
      </c>
      <c r="K6182" s="2">
        <v>45674</v>
      </c>
      <c r="L6182">
        <v>5</v>
      </c>
      <c r="M6182" s="1" t="s">
        <v>55</v>
      </c>
      <c r="N6182" s="1" t="s">
        <v>43</v>
      </c>
      <c r="O6182" s="1" t="s">
        <v>24</v>
      </c>
      <c r="P6182" s="1" t="s">
        <v>49</v>
      </c>
      <c r="Q6182" s="1" t="s">
        <v>59</v>
      </c>
      <c r="R6182" s="1" t="s">
        <v>27</v>
      </c>
    </row>
    <row r="6183" spans="1:18" x14ac:dyDescent="0.3">
      <c r="A6183" s="1" t="s">
        <v>6341</v>
      </c>
      <c r="B6183" s="1" t="s">
        <v>99</v>
      </c>
      <c r="C6183" s="1" t="s">
        <v>81</v>
      </c>
      <c r="D6183" s="1" t="s">
        <v>54</v>
      </c>
      <c r="E6183">
        <v>79</v>
      </c>
      <c r="F6183">
        <v>8500</v>
      </c>
      <c r="G6183">
        <v>95</v>
      </c>
      <c r="H6183">
        <v>19</v>
      </c>
      <c r="I6183">
        <v>76</v>
      </c>
      <c r="J6183">
        <v>807500</v>
      </c>
      <c r="K6183" s="2">
        <v>45714</v>
      </c>
      <c r="L6183">
        <v>1</v>
      </c>
      <c r="M6183" s="1" t="s">
        <v>55</v>
      </c>
      <c r="N6183" s="1" t="s">
        <v>43</v>
      </c>
      <c r="O6183" s="1" t="s">
        <v>85</v>
      </c>
      <c r="P6183" s="1" t="s">
        <v>25</v>
      </c>
      <c r="Q6183" s="1" t="s">
        <v>59</v>
      </c>
      <c r="R6183" s="1" t="s">
        <v>27</v>
      </c>
    </row>
    <row r="6184" spans="1:18" x14ac:dyDescent="0.3">
      <c r="A6184" s="1" t="s">
        <v>6342</v>
      </c>
      <c r="B6184" s="1" t="s">
        <v>93</v>
      </c>
      <c r="C6184" s="1" t="s">
        <v>119</v>
      </c>
      <c r="D6184" s="1" t="s">
        <v>67</v>
      </c>
      <c r="E6184">
        <v>126</v>
      </c>
      <c r="F6184">
        <v>4500</v>
      </c>
      <c r="G6184">
        <v>136</v>
      </c>
      <c r="H6184">
        <v>52</v>
      </c>
      <c r="I6184">
        <v>84</v>
      </c>
      <c r="J6184">
        <v>612000</v>
      </c>
      <c r="K6184" s="2">
        <v>45687</v>
      </c>
      <c r="L6184">
        <v>2</v>
      </c>
      <c r="M6184" s="1" t="s">
        <v>55</v>
      </c>
      <c r="N6184" s="1" t="s">
        <v>43</v>
      </c>
      <c r="O6184" s="1" t="s">
        <v>24</v>
      </c>
      <c r="P6184" s="1" t="s">
        <v>25</v>
      </c>
      <c r="Q6184" s="1" t="s">
        <v>50</v>
      </c>
      <c r="R6184" s="1" t="s">
        <v>27</v>
      </c>
    </row>
    <row r="6185" spans="1:18" x14ac:dyDescent="0.3">
      <c r="A6185" s="1" t="s">
        <v>6343</v>
      </c>
      <c r="B6185" s="1" t="s">
        <v>19</v>
      </c>
      <c r="C6185" s="1" t="s">
        <v>158</v>
      </c>
      <c r="D6185" s="1" t="s">
        <v>72</v>
      </c>
      <c r="E6185">
        <v>47</v>
      </c>
      <c r="F6185">
        <v>300</v>
      </c>
      <c r="G6185">
        <v>52</v>
      </c>
      <c r="H6185">
        <v>6</v>
      </c>
      <c r="I6185">
        <v>46</v>
      </c>
      <c r="J6185">
        <v>15600</v>
      </c>
      <c r="K6185" s="2">
        <v>46021</v>
      </c>
      <c r="L6185">
        <v>3</v>
      </c>
      <c r="M6185" s="1" t="s">
        <v>55</v>
      </c>
      <c r="N6185" s="1" t="s">
        <v>32</v>
      </c>
      <c r="O6185" s="1" t="s">
        <v>44</v>
      </c>
      <c r="P6185" s="1" t="s">
        <v>25</v>
      </c>
      <c r="Q6185" s="1" t="s">
        <v>26</v>
      </c>
      <c r="R6185" s="1" t="s">
        <v>27</v>
      </c>
    </row>
    <row r="6186" spans="1:18" x14ac:dyDescent="0.3">
      <c r="A6186" s="1" t="s">
        <v>6344</v>
      </c>
      <c r="B6186" s="1" t="s">
        <v>66</v>
      </c>
      <c r="C6186" s="1" t="s">
        <v>202</v>
      </c>
      <c r="D6186" s="1" t="s">
        <v>72</v>
      </c>
      <c r="E6186">
        <v>67</v>
      </c>
      <c r="F6186">
        <v>8000</v>
      </c>
      <c r="G6186">
        <v>81</v>
      </c>
      <c r="H6186">
        <v>80</v>
      </c>
      <c r="I6186">
        <v>1</v>
      </c>
      <c r="J6186">
        <v>648000</v>
      </c>
      <c r="K6186" s="2">
        <v>45799</v>
      </c>
      <c r="L6186">
        <v>13</v>
      </c>
      <c r="M6186" s="1" t="s">
        <v>39</v>
      </c>
      <c r="N6186" s="1" t="s">
        <v>43</v>
      </c>
      <c r="O6186" s="1" t="s">
        <v>24</v>
      </c>
      <c r="P6186" s="1" t="s">
        <v>25</v>
      </c>
      <c r="Q6186" s="1" t="s">
        <v>26</v>
      </c>
      <c r="R6186" s="1" t="s">
        <v>27</v>
      </c>
    </row>
    <row r="6187" spans="1:18" x14ac:dyDescent="0.3">
      <c r="A6187" s="1" t="s">
        <v>6345</v>
      </c>
      <c r="B6187" s="1" t="s">
        <v>104</v>
      </c>
      <c r="C6187" s="1" t="s">
        <v>146</v>
      </c>
      <c r="D6187" s="1" t="s">
        <v>67</v>
      </c>
      <c r="E6187">
        <v>90</v>
      </c>
      <c r="F6187">
        <v>1800000</v>
      </c>
      <c r="G6187">
        <v>116</v>
      </c>
      <c r="H6187">
        <v>70</v>
      </c>
      <c r="I6187">
        <v>46</v>
      </c>
      <c r="J6187">
        <v>208800000</v>
      </c>
      <c r="K6187" s="2">
        <v>45721</v>
      </c>
      <c r="L6187">
        <v>8</v>
      </c>
      <c r="M6187" s="1" t="s">
        <v>22</v>
      </c>
      <c r="N6187" s="1" t="s">
        <v>32</v>
      </c>
      <c r="O6187" s="1" t="s">
        <v>44</v>
      </c>
      <c r="P6187" s="1" t="s">
        <v>25</v>
      </c>
      <c r="Q6187" s="1" t="s">
        <v>26</v>
      </c>
      <c r="R6187" s="1" t="s">
        <v>59</v>
      </c>
    </row>
    <row r="6188" spans="1:18" x14ac:dyDescent="0.3">
      <c r="A6188" s="1" t="s">
        <v>6346</v>
      </c>
      <c r="B6188" s="1" t="s">
        <v>29</v>
      </c>
      <c r="C6188" s="1" t="s">
        <v>108</v>
      </c>
      <c r="D6188" s="1" t="s">
        <v>48</v>
      </c>
      <c r="E6188">
        <v>58</v>
      </c>
      <c r="F6188">
        <v>15000</v>
      </c>
      <c r="G6188">
        <v>59</v>
      </c>
      <c r="H6188">
        <v>46</v>
      </c>
      <c r="I6188">
        <v>13</v>
      </c>
      <c r="J6188">
        <v>885000</v>
      </c>
      <c r="K6188" s="2">
        <v>45729</v>
      </c>
      <c r="L6188">
        <v>11</v>
      </c>
      <c r="M6188" s="1" t="s">
        <v>39</v>
      </c>
      <c r="N6188" s="1" t="s">
        <v>43</v>
      </c>
      <c r="O6188" s="1" t="s">
        <v>44</v>
      </c>
      <c r="P6188" s="1" t="s">
        <v>25</v>
      </c>
      <c r="Q6188" s="1" t="s">
        <v>50</v>
      </c>
      <c r="R6188" s="1" t="s">
        <v>27</v>
      </c>
    </row>
    <row r="6189" spans="1:18" x14ac:dyDescent="0.3">
      <c r="A6189" s="1" t="s">
        <v>6347</v>
      </c>
      <c r="B6189" s="1" t="s">
        <v>29</v>
      </c>
      <c r="C6189" s="1" t="s">
        <v>320</v>
      </c>
      <c r="D6189" s="1" t="s">
        <v>58</v>
      </c>
      <c r="E6189">
        <v>35</v>
      </c>
      <c r="F6189">
        <v>1800</v>
      </c>
      <c r="G6189">
        <v>41</v>
      </c>
      <c r="H6189">
        <v>6</v>
      </c>
      <c r="I6189">
        <v>35</v>
      </c>
      <c r="J6189">
        <v>73800</v>
      </c>
      <c r="K6189" s="2">
        <v>45897</v>
      </c>
      <c r="L6189">
        <v>7</v>
      </c>
      <c r="M6189" s="1" t="s">
        <v>22</v>
      </c>
      <c r="N6189" s="1" t="s">
        <v>43</v>
      </c>
      <c r="O6189" s="1" t="s">
        <v>24</v>
      </c>
      <c r="P6189" s="1" t="s">
        <v>25</v>
      </c>
      <c r="Q6189" s="1" t="s">
        <v>26</v>
      </c>
      <c r="R6189" s="1" t="s">
        <v>27</v>
      </c>
    </row>
    <row r="6190" spans="1:18" x14ac:dyDescent="0.3">
      <c r="A6190" s="1" t="s">
        <v>6348</v>
      </c>
      <c r="B6190" s="1" t="s">
        <v>41</v>
      </c>
      <c r="C6190" s="1" t="s">
        <v>76</v>
      </c>
      <c r="D6190" s="1" t="s">
        <v>72</v>
      </c>
      <c r="E6190">
        <v>107</v>
      </c>
      <c r="F6190">
        <v>2200</v>
      </c>
      <c r="G6190">
        <v>109</v>
      </c>
      <c r="H6190">
        <v>74</v>
      </c>
      <c r="I6190">
        <v>35</v>
      </c>
      <c r="J6190">
        <v>239800</v>
      </c>
      <c r="K6190" s="2">
        <v>46002</v>
      </c>
      <c r="L6190">
        <v>1</v>
      </c>
      <c r="M6190" s="1" t="s">
        <v>55</v>
      </c>
      <c r="N6190" s="1" t="s">
        <v>23</v>
      </c>
      <c r="O6190" s="1" t="s">
        <v>33</v>
      </c>
      <c r="P6190" s="1" t="s">
        <v>25</v>
      </c>
      <c r="Q6190" s="1" t="s">
        <v>50</v>
      </c>
      <c r="R6190" s="1" t="s">
        <v>27</v>
      </c>
    </row>
    <row r="6191" spans="1:18" x14ac:dyDescent="0.3">
      <c r="A6191" s="1" t="s">
        <v>6349</v>
      </c>
      <c r="B6191" s="1" t="s">
        <v>99</v>
      </c>
      <c r="C6191" s="1" t="s">
        <v>53</v>
      </c>
      <c r="D6191" s="1" t="s">
        <v>54</v>
      </c>
      <c r="E6191">
        <v>104</v>
      </c>
      <c r="F6191">
        <v>25000</v>
      </c>
      <c r="G6191">
        <v>114</v>
      </c>
      <c r="H6191">
        <v>29</v>
      </c>
      <c r="I6191">
        <v>85</v>
      </c>
      <c r="J6191">
        <v>2850000</v>
      </c>
      <c r="K6191" s="2">
        <v>45756</v>
      </c>
      <c r="L6191">
        <v>12</v>
      </c>
      <c r="M6191" s="1" t="s">
        <v>39</v>
      </c>
      <c r="N6191" s="1" t="s">
        <v>23</v>
      </c>
      <c r="O6191" s="1" t="s">
        <v>44</v>
      </c>
      <c r="P6191" s="1" t="s">
        <v>25</v>
      </c>
      <c r="Q6191" s="1" t="s">
        <v>26</v>
      </c>
      <c r="R6191" s="1" t="s">
        <v>27</v>
      </c>
    </row>
    <row r="6192" spans="1:18" x14ac:dyDescent="0.3">
      <c r="A6192" s="1" t="s">
        <v>6350</v>
      </c>
      <c r="B6192" s="1" t="s">
        <v>83</v>
      </c>
      <c r="C6192" s="1" t="s">
        <v>287</v>
      </c>
      <c r="D6192" s="1" t="s">
        <v>48</v>
      </c>
      <c r="E6192">
        <v>55</v>
      </c>
      <c r="F6192">
        <v>25000</v>
      </c>
      <c r="G6192">
        <v>85</v>
      </c>
      <c r="H6192">
        <v>24</v>
      </c>
      <c r="I6192">
        <v>61</v>
      </c>
      <c r="J6192">
        <v>2125000</v>
      </c>
      <c r="K6192" s="2">
        <v>45767</v>
      </c>
      <c r="L6192">
        <v>9</v>
      </c>
      <c r="M6192" s="1" t="s">
        <v>22</v>
      </c>
      <c r="N6192" s="1" t="s">
        <v>23</v>
      </c>
      <c r="O6192" s="1" t="s">
        <v>44</v>
      </c>
      <c r="P6192" s="1" t="s">
        <v>25</v>
      </c>
      <c r="Q6192" s="1" t="s">
        <v>50</v>
      </c>
      <c r="R6192" s="1" t="s">
        <v>27</v>
      </c>
    </row>
    <row r="6193" spans="1:18" x14ac:dyDescent="0.3">
      <c r="A6193" s="1" t="s">
        <v>6351</v>
      </c>
      <c r="B6193" s="1" t="s">
        <v>36</v>
      </c>
      <c r="C6193" s="1" t="s">
        <v>63</v>
      </c>
      <c r="D6193" s="1" t="s">
        <v>91</v>
      </c>
      <c r="E6193">
        <v>51</v>
      </c>
      <c r="F6193">
        <v>500</v>
      </c>
      <c r="G6193">
        <v>73</v>
      </c>
      <c r="H6193">
        <v>60</v>
      </c>
      <c r="I6193">
        <v>13</v>
      </c>
      <c r="J6193">
        <v>36500</v>
      </c>
      <c r="K6193" s="2">
        <v>45933</v>
      </c>
      <c r="L6193">
        <v>8</v>
      </c>
      <c r="M6193" s="1" t="s">
        <v>22</v>
      </c>
      <c r="N6193" s="1" t="s">
        <v>23</v>
      </c>
      <c r="O6193" s="1" t="s">
        <v>24</v>
      </c>
      <c r="P6193" s="1" t="s">
        <v>25</v>
      </c>
      <c r="Q6193" s="1" t="s">
        <v>59</v>
      </c>
      <c r="R6193" s="1" t="s">
        <v>27</v>
      </c>
    </row>
    <row r="6194" spans="1:18" x14ac:dyDescent="0.3">
      <c r="A6194" s="1" t="s">
        <v>6352</v>
      </c>
      <c r="B6194" s="1" t="s">
        <v>52</v>
      </c>
      <c r="C6194" s="1" t="s">
        <v>402</v>
      </c>
      <c r="D6194" s="1" t="s">
        <v>21</v>
      </c>
      <c r="E6194">
        <v>122</v>
      </c>
      <c r="F6194">
        <v>2500</v>
      </c>
      <c r="G6194">
        <v>135</v>
      </c>
      <c r="H6194">
        <v>8</v>
      </c>
      <c r="I6194">
        <v>127</v>
      </c>
      <c r="J6194">
        <v>337500</v>
      </c>
      <c r="K6194" s="2">
        <v>45782</v>
      </c>
      <c r="L6194">
        <v>13</v>
      </c>
      <c r="M6194" s="1" t="s">
        <v>39</v>
      </c>
      <c r="N6194" s="1" t="s">
        <v>32</v>
      </c>
      <c r="O6194" s="1" t="s">
        <v>24</v>
      </c>
      <c r="P6194" s="1" t="s">
        <v>25</v>
      </c>
      <c r="Q6194" s="1" t="s">
        <v>26</v>
      </c>
      <c r="R6194" s="1" t="s">
        <v>27</v>
      </c>
    </row>
    <row r="6195" spans="1:18" x14ac:dyDescent="0.3">
      <c r="A6195" s="1" t="s">
        <v>6353</v>
      </c>
      <c r="B6195" s="1" t="s">
        <v>99</v>
      </c>
      <c r="C6195" s="1" t="s">
        <v>94</v>
      </c>
      <c r="D6195" s="1" t="s">
        <v>72</v>
      </c>
      <c r="E6195">
        <v>124</v>
      </c>
      <c r="F6195">
        <v>45000</v>
      </c>
      <c r="G6195">
        <v>132</v>
      </c>
      <c r="H6195">
        <v>8</v>
      </c>
      <c r="I6195">
        <v>124</v>
      </c>
      <c r="J6195">
        <v>5940000</v>
      </c>
      <c r="K6195" s="2">
        <v>45715</v>
      </c>
      <c r="L6195">
        <v>5</v>
      </c>
      <c r="M6195" s="1" t="s">
        <v>55</v>
      </c>
      <c r="N6195" s="1" t="s">
        <v>32</v>
      </c>
      <c r="O6195" s="1" t="s">
        <v>24</v>
      </c>
      <c r="P6195" s="1" t="s">
        <v>25</v>
      </c>
      <c r="Q6195" s="1" t="s">
        <v>50</v>
      </c>
      <c r="R6195" s="1" t="s">
        <v>27</v>
      </c>
    </row>
    <row r="6196" spans="1:18" x14ac:dyDescent="0.3">
      <c r="A6196" s="1" t="s">
        <v>6354</v>
      </c>
      <c r="B6196" s="1" t="s">
        <v>41</v>
      </c>
      <c r="C6196" s="1" t="s">
        <v>196</v>
      </c>
      <c r="D6196" s="1" t="s">
        <v>48</v>
      </c>
      <c r="E6196">
        <v>98</v>
      </c>
      <c r="F6196">
        <v>850000</v>
      </c>
      <c r="G6196">
        <v>99</v>
      </c>
      <c r="H6196">
        <v>41</v>
      </c>
      <c r="I6196">
        <v>58</v>
      </c>
      <c r="J6196">
        <v>84150000</v>
      </c>
      <c r="K6196" s="2">
        <v>45756</v>
      </c>
      <c r="L6196">
        <v>3</v>
      </c>
      <c r="M6196" s="1" t="s">
        <v>55</v>
      </c>
      <c r="N6196" s="1" t="s">
        <v>23</v>
      </c>
      <c r="O6196" s="1" t="s">
        <v>33</v>
      </c>
      <c r="P6196" s="1" t="s">
        <v>25</v>
      </c>
      <c r="Q6196" s="1" t="s">
        <v>26</v>
      </c>
      <c r="R6196" s="1" t="s">
        <v>59</v>
      </c>
    </row>
    <row r="6197" spans="1:18" x14ac:dyDescent="0.3">
      <c r="A6197" s="1" t="s">
        <v>6355</v>
      </c>
      <c r="B6197" s="1" t="s">
        <v>19</v>
      </c>
      <c r="C6197" s="1" t="s">
        <v>172</v>
      </c>
      <c r="D6197" s="1" t="s">
        <v>38</v>
      </c>
      <c r="E6197">
        <v>146</v>
      </c>
      <c r="F6197">
        <v>8500</v>
      </c>
      <c r="G6197">
        <v>159</v>
      </c>
      <c r="H6197">
        <v>108</v>
      </c>
      <c r="I6197">
        <v>51</v>
      </c>
      <c r="J6197">
        <v>1351500</v>
      </c>
      <c r="K6197" s="2">
        <v>45935</v>
      </c>
      <c r="L6197">
        <v>4</v>
      </c>
      <c r="M6197" s="1" t="s">
        <v>55</v>
      </c>
      <c r="N6197" s="1" t="s">
        <v>23</v>
      </c>
      <c r="O6197" s="1" t="s">
        <v>24</v>
      </c>
      <c r="P6197" s="1" t="s">
        <v>25</v>
      </c>
      <c r="Q6197" s="1" t="s">
        <v>26</v>
      </c>
      <c r="R6197" s="1" t="s">
        <v>34</v>
      </c>
    </row>
    <row r="6198" spans="1:18" x14ac:dyDescent="0.3">
      <c r="A6198" s="1" t="s">
        <v>6356</v>
      </c>
      <c r="B6198" s="1" t="s">
        <v>107</v>
      </c>
      <c r="C6198" s="1" t="s">
        <v>291</v>
      </c>
      <c r="D6198" s="1" t="s">
        <v>21</v>
      </c>
      <c r="E6198">
        <v>71</v>
      </c>
      <c r="F6198">
        <v>4500</v>
      </c>
      <c r="G6198">
        <v>73</v>
      </c>
      <c r="H6198">
        <v>43</v>
      </c>
      <c r="I6198">
        <v>30</v>
      </c>
      <c r="J6198">
        <v>328500</v>
      </c>
      <c r="K6198" s="2">
        <v>45695</v>
      </c>
      <c r="L6198">
        <v>11</v>
      </c>
      <c r="M6198" s="1" t="s">
        <v>39</v>
      </c>
      <c r="N6198" s="1" t="s">
        <v>43</v>
      </c>
      <c r="O6198" s="1" t="s">
        <v>24</v>
      </c>
      <c r="P6198" s="1" t="s">
        <v>49</v>
      </c>
      <c r="Q6198" s="1" t="s">
        <v>50</v>
      </c>
      <c r="R6198" s="1" t="s">
        <v>59</v>
      </c>
    </row>
    <row r="6199" spans="1:18" x14ac:dyDescent="0.3">
      <c r="A6199" s="1" t="s">
        <v>6357</v>
      </c>
      <c r="B6199" s="1" t="s">
        <v>52</v>
      </c>
      <c r="C6199" s="1" t="s">
        <v>215</v>
      </c>
      <c r="D6199" s="1" t="s">
        <v>54</v>
      </c>
      <c r="E6199">
        <v>108</v>
      </c>
      <c r="F6199">
        <v>350000</v>
      </c>
      <c r="G6199">
        <v>117</v>
      </c>
      <c r="H6199">
        <v>37</v>
      </c>
      <c r="I6199">
        <v>80</v>
      </c>
      <c r="J6199">
        <v>40950000</v>
      </c>
      <c r="K6199" s="2">
        <v>45805</v>
      </c>
      <c r="L6199">
        <v>13</v>
      </c>
      <c r="M6199" s="1" t="s">
        <v>39</v>
      </c>
      <c r="N6199" s="1" t="s">
        <v>23</v>
      </c>
      <c r="O6199" s="1" t="s">
        <v>44</v>
      </c>
      <c r="P6199" s="1" t="s">
        <v>49</v>
      </c>
      <c r="Q6199" s="1" t="s">
        <v>59</v>
      </c>
      <c r="R6199" s="1" t="s">
        <v>34</v>
      </c>
    </row>
    <row r="6200" spans="1:18" x14ac:dyDescent="0.3">
      <c r="A6200" s="1" t="s">
        <v>6358</v>
      </c>
      <c r="B6200" s="1" t="s">
        <v>29</v>
      </c>
      <c r="C6200" s="1" t="s">
        <v>125</v>
      </c>
      <c r="D6200" s="1" t="s">
        <v>91</v>
      </c>
      <c r="E6200">
        <v>59</v>
      </c>
      <c r="F6200">
        <v>4500</v>
      </c>
      <c r="G6200">
        <v>61</v>
      </c>
      <c r="H6200">
        <v>43</v>
      </c>
      <c r="I6200">
        <v>18</v>
      </c>
      <c r="J6200">
        <v>274500</v>
      </c>
      <c r="K6200" s="2">
        <v>45800</v>
      </c>
      <c r="L6200">
        <v>7</v>
      </c>
      <c r="M6200" s="1" t="s">
        <v>22</v>
      </c>
      <c r="N6200" s="1" t="s">
        <v>43</v>
      </c>
      <c r="O6200" s="1" t="s">
        <v>24</v>
      </c>
      <c r="P6200" s="1" t="s">
        <v>25</v>
      </c>
      <c r="Q6200" s="1" t="s">
        <v>50</v>
      </c>
      <c r="R6200" s="1" t="s">
        <v>34</v>
      </c>
    </row>
    <row r="6201" spans="1:18" x14ac:dyDescent="0.3">
      <c r="A6201" s="1" t="s">
        <v>6359</v>
      </c>
      <c r="B6201" s="1" t="s">
        <v>52</v>
      </c>
      <c r="C6201" s="1" t="s">
        <v>200</v>
      </c>
      <c r="D6201" s="1" t="s">
        <v>38</v>
      </c>
      <c r="E6201">
        <v>78</v>
      </c>
      <c r="F6201">
        <v>400</v>
      </c>
      <c r="G6201">
        <v>79</v>
      </c>
      <c r="H6201">
        <v>39</v>
      </c>
      <c r="I6201">
        <v>40</v>
      </c>
      <c r="J6201">
        <v>31600</v>
      </c>
      <c r="K6201" s="2">
        <v>45855</v>
      </c>
      <c r="L6201">
        <v>4</v>
      </c>
      <c r="M6201" s="1" t="s">
        <v>55</v>
      </c>
      <c r="N6201" s="1" t="s">
        <v>32</v>
      </c>
      <c r="O6201" s="1" t="s">
        <v>24</v>
      </c>
      <c r="P6201" s="1" t="s">
        <v>25</v>
      </c>
      <c r="Q6201" s="1" t="s">
        <v>26</v>
      </c>
      <c r="R6201" s="1" t="s">
        <v>27</v>
      </c>
    </row>
    <row r="6202" spans="1:18" x14ac:dyDescent="0.3">
      <c r="A6202" s="1" t="s">
        <v>6360</v>
      </c>
      <c r="B6202" s="1" t="s">
        <v>66</v>
      </c>
      <c r="C6202" s="1" t="s">
        <v>398</v>
      </c>
      <c r="D6202" s="1" t="s">
        <v>64</v>
      </c>
      <c r="E6202">
        <v>127</v>
      </c>
      <c r="F6202">
        <v>3500000</v>
      </c>
      <c r="G6202">
        <v>150</v>
      </c>
      <c r="H6202">
        <v>37</v>
      </c>
      <c r="I6202">
        <v>113</v>
      </c>
      <c r="J6202">
        <v>525000000</v>
      </c>
      <c r="K6202" s="2">
        <v>45855</v>
      </c>
      <c r="L6202">
        <v>12</v>
      </c>
      <c r="M6202" s="1" t="s">
        <v>39</v>
      </c>
      <c r="N6202" s="1" t="s">
        <v>23</v>
      </c>
      <c r="O6202" s="1" t="s">
        <v>24</v>
      </c>
      <c r="P6202" s="1" t="s">
        <v>25</v>
      </c>
      <c r="Q6202" s="1" t="s">
        <v>26</v>
      </c>
      <c r="R6202" s="1" t="s">
        <v>27</v>
      </c>
    </row>
    <row r="6203" spans="1:18" x14ac:dyDescent="0.3">
      <c r="A6203" s="1" t="s">
        <v>6361</v>
      </c>
      <c r="B6203" s="1" t="s">
        <v>133</v>
      </c>
      <c r="C6203" s="1" t="s">
        <v>127</v>
      </c>
      <c r="D6203" s="1" t="s">
        <v>91</v>
      </c>
      <c r="E6203">
        <v>84</v>
      </c>
      <c r="F6203">
        <v>35000</v>
      </c>
      <c r="G6203">
        <v>113</v>
      </c>
      <c r="H6203">
        <v>98</v>
      </c>
      <c r="I6203">
        <v>15</v>
      </c>
      <c r="J6203">
        <v>3955000</v>
      </c>
      <c r="K6203" s="2">
        <v>45825</v>
      </c>
      <c r="L6203">
        <v>6</v>
      </c>
      <c r="M6203" s="1" t="s">
        <v>22</v>
      </c>
      <c r="N6203" s="1" t="s">
        <v>23</v>
      </c>
      <c r="O6203" s="1" t="s">
        <v>24</v>
      </c>
      <c r="P6203" s="1" t="s">
        <v>25</v>
      </c>
      <c r="Q6203" s="1" t="s">
        <v>26</v>
      </c>
      <c r="R6203" s="1" t="s">
        <v>27</v>
      </c>
    </row>
    <row r="6204" spans="1:18" x14ac:dyDescent="0.3">
      <c r="A6204" s="1" t="s">
        <v>6362</v>
      </c>
      <c r="B6204" s="1" t="s">
        <v>66</v>
      </c>
      <c r="C6204" s="1" t="s">
        <v>88</v>
      </c>
      <c r="D6204" s="1" t="s">
        <v>91</v>
      </c>
      <c r="E6204">
        <v>149</v>
      </c>
      <c r="F6204">
        <v>18000</v>
      </c>
      <c r="G6204">
        <v>151</v>
      </c>
      <c r="H6204">
        <v>78</v>
      </c>
      <c r="I6204">
        <v>73</v>
      </c>
      <c r="J6204">
        <v>2718000</v>
      </c>
      <c r="K6204" s="2">
        <v>45867</v>
      </c>
      <c r="L6204">
        <v>4</v>
      </c>
      <c r="M6204" s="1" t="s">
        <v>55</v>
      </c>
      <c r="N6204" s="1" t="s">
        <v>43</v>
      </c>
      <c r="O6204" s="1" t="s">
        <v>33</v>
      </c>
      <c r="P6204" s="1" t="s">
        <v>25</v>
      </c>
      <c r="Q6204" s="1" t="s">
        <v>26</v>
      </c>
      <c r="R6204" s="1" t="s">
        <v>59</v>
      </c>
    </row>
    <row r="6205" spans="1:18" x14ac:dyDescent="0.3">
      <c r="A6205" s="1" t="s">
        <v>6363</v>
      </c>
      <c r="B6205" s="1" t="s">
        <v>19</v>
      </c>
      <c r="C6205" s="1" t="s">
        <v>105</v>
      </c>
      <c r="D6205" s="1" t="s">
        <v>48</v>
      </c>
      <c r="E6205">
        <v>67</v>
      </c>
      <c r="F6205">
        <v>6500</v>
      </c>
      <c r="G6205">
        <v>96</v>
      </c>
      <c r="H6205">
        <v>55</v>
      </c>
      <c r="I6205">
        <v>41</v>
      </c>
      <c r="J6205">
        <v>624000</v>
      </c>
      <c r="K6205" s="2">
        <v>45820</v>
      </c>
      <c r="L6205">
        <v>14</v>
      </c>
      <c r="M6205" s="1" t="s">
        <v>39</v>
      </c>
      <c r="N6205" s="1" t="s">
        <v>32</v>
      </c>
      <c r="O6205" s="1" t="s">
        <v>44</v>
      </c>
      <c r="P6205" s="1" t="s">
        <v>25</v>
      </c>
      <c r="Q6205" s="1" t="s">
        <v>26</v>
      </c>
      <c r="R6205" s="1" t="s">
        <v>27</v>
      </c>
    </row>
    <row r="6206" spans="1:18" x14ac:dyDescent="0.3">
      <c r="A6206" s="1" t="s">
        <v>6364</v>
      </c>
      <c r="B6206" s="1" t="s">
        <v>107</v>
      </c>
      <c r="C6206" s="1" t="s">
        <v>69</v>
      </c>
      <c r="D6206" s="1" t="s">
        <v>54</v>
      </c>
      <c r="E6206">
        <v>94</v>
      </c>
      <c r="F6206">
        <v>65000</v>
      </c>
      <c r="G6206">
        <v>97</v>
      </c>
      <c r="H6206">
        <v>8</v>
      </c>
      <c r="I6206">
        <v>89</v>
      </c>
      <c r="J6206">
        <v>6305000</v>
      </c>
      <c r="K6206" s="2">
        <v>45737</v>
      </c>
      <c r="L6206">
        <v>12</v>
      </c>
      <c r="M6206" s="1" t="s">
        <v>39</v>
      </c>
      <c r="N6206" s="1" t="s">
        <v>43</v>
      </c>
      <c r="O6206" s="1" t="s">
        <v>44</v>
      </c>
      <c r="P6206" s="1" t="s">
        <v>25</v>
      </c>
      <c r="Q6206" s="1" t="s">
        <v>26</v>
      </c>
      <c r="R6206" s="1" t="s">
        <v>27</v>
      </c>
    </row>
    <row r="6207" spans="1:18" x14ac:dyDescent="0.3">
      <c r="A6207" s="1" t="s">
        <v>6365</v>
      </c>
      <c r="B6207" s="1" t="s">
        <v>93</v>
      </c>
      <c r="C6207" s="1" t="s">
        <v>266</v>
      </c>
      <c r="D6207" s="1" t="s">
        <v>54</v>
      </c>
      <c r="E6207">
        <v>20</v>
      </c>
      <c r="F6207">
        <v>2200000</v>
      </c>
      <c r="G6207">
        <v>38</v>
      </c>
      <c r="H6207">
        <v>24</v>
      </c>
      <c r="I6207">
        <v>14</v>
      </c>
      <c r="J6207">
        <v>83600000</v>
      </c>
      <c r="K6207" s="2">
        <v>45797</v>
      </c>
      <c r="L6207">
        <v>8</v>
      </c>
      <c r="M6207" s="1" t="s">
        <v>22</v>
      </c>
      <c r="N6207" s="1" t="s">
        <v>23</v>
      </c>
      <c r="O6207" s="1" t="s">
        <v>85</v>
      </c>
      <c r="P6207" s="1" t="s">
        <v>25</v>
      </c>
      <c r="Q6207" s="1" t="s">
        <v>26</v>
      </c>
      <c r="R6207" s="1" t="s">
        <v>27</v>
      </c>
    </row>
    <row r="6208" spans="1:18" x14ac:dyDescent="0.3">
      <c r="A6208" s="1" t="s">
        <v>6366</v>
      </c>
      <c r="B6208" s="1" t="s">
        <v>104</v>
      </c>
      <c r="C6208" s="1" t="s">
        <v>113</v>
      </c>
      <c r="D6208" s="1" t="s">
        <v>58</v>
      </c>
      <c r="E6208">
        <v>37</v>
      </c>
      <c r="F6208">
        <v>45000</v>
      </c>
      <c r="G6208">
        <v>59</v>
      </c>
      <c r="H6208">
        <v>57</v>
      </c>
      <c r="I6208">
        <v>2</v>
      </c>
      <c r="J6208">
        <v>2655000</v>
      </c>
      <c r="K6208" s="2">
        <v>45786</v>
      </c>
      <c r="L6208">
        <v>14</v>
      </c>
      <c r="M6208" s="1" t="s">
        <v>39</v>
      </c>
      <c r="N6208" s="1" t="s">
        <v>43</v>
      </c>
      <c r="O6208" s="1" t="s">
        <v>24</v>
      </c>
      <c r="P6208" s="1" t="s">
        <v>25</v>
      </c>
      <c r="Q6208" s="1" t="s">
        <v>26</v>
      </c>
      <c r="R6208" s="1" t="s">
        <v>27</v>
      </c>
    </row>
    <row r="6209" spans="1:18" x14ac:dyDescent="0.3">
      <c r="A6209" s="1" t="s">
        <v>6367</v>
      </c>
      <c r="B6209" s="1" t="s">
        <v>41</v>
      </c>
      <c r="C6209" s="1" t="s">
        <v>261</v>
      </c>
      <c r="D6209" s="1" t="s">
        <v>38</v>
      </c>
      <c r="E6209">
        <v>31</v>
      </c>
      <c r="F6209">
        <v>85000</v>
      </c>
      <c r="G6209">
        <v>52</v>
      </c>
      <c r="H6209">
        <v>46</v>
      </c>
      <c r="I6209">
        <v>6</v>
      </c>
      <c r="J6209">
        <v>4420000</v>
      </c>
      <c r="K6209" s="2">
        <v>45991</v>
      </c>
      <c r="L6209">
        <v>2</v>
      </c>
      <c r="M6209" s="1" t="s">
        <v>55</v>
      </c>
      <c r="N6209" s="1" t="s">
        <v>23</v>
      </c>
      <c r="O6209" s="1" t="s">
        <v>33</v>
      </c>
      <c r="P6209" s="1" t="s">
        <v>49</v>
      </c>
      <c r="Q6209" s="1" t="s">
        <v>26</v>
      </c>
      <c r="R6209" s="1" t="s">
        <v>27</v>
      </c>
    </row>
    <row r="6210" spans="1:18" x14ac:dyDescent="0.3">
      <c r="A6210" s="1" t="s">
        <v>6368</v>
      </c>
      <c r="B6210" s="1" t="s">
        <v>104</v>
      </c>
      <c r="C6210" s="1" t="s">
        <v>268</v>
      </c>
      <c r="D6210" s="1" t="s">
        <v>31</v>
      </c>
      <c r="E6210">
        <v>76</v>
      </c>
      <c r="F6210">
        <v>6000</v>
      </c>
      <c r="G6210">
        <v>101</v>
      </c>
      <c r="H6210">
        <v>24</v>
      </c>
      <c r="I6210">
        <v>77</v>
      </c>
      <c r="J6210">
        <v>606000</v>
      </c>
      <c r="K6210" s="2">
        <v>45994</v>
      </c>
      <c r="L6210">
        <v>6</v>
      </c>
      <c r="M6210" s="1" t="s">
        <v>22</v>
      </c>
      <c r="N6210" s="1" t="s">
        <v>23</v>
      </c>
      <c r="O6210" s="1" t="s">
        <v>24</v>
      </c>
      <c r="P6210" s="1" t="s">
        <v>25</v>
      </c>
      <c r="Q6210" s="1" t="s">
        <v>26</v>
      </c>
      <c r="R6210" s="1" t="s">
        <v>27</v>
      </c>
    </row>
    <row r="6211" spans="1:18" x14ac:dyDescent="0.3">
      <c r="A6211" s="1" t="s">
        <v>6369</v>
      </c>
      <c r="B6211" s="1" t="s">
        <v>36</v>
      </c>
      <c r="C6211" s="1" t="s">
        <v>94</v>
      </c>
      <c r="D6211" s="1" t="s">
        <v>72</v>
      </c>
      <c r="E6211">
        <v>71</v>
      </c>
      <c r="F6211">
        <v>45000</v>
      </c>
      <c r="G6211">
        <v>82</v>
      </c>
      <c r="H6211">
        <v>34</v>
      </c>
      <c r="I6211">
        <v>48</v>
      </c>
      <c r="J6211">
        <v>3690000</v>
      </c>
      <c r="K6211" s="2">
        <v>45822</v>
      </c>
      <c r="L6211">
        <v>12</v>
      </c>
      <c r="M6211" s="1" t="s">
        <v>39</v>
      </c>
      <c r="N6211" s="1" t="s">
        <v>43</v>
      </c>
      <c r="O6211" s="1" t="s">
        <v>24</v>
      </c>
      <c r="P6211" s="1" t="s">
        <v>25</v>
      </c>
      <c r="Q6211" s="1" t="s">
        <v>26</v>
      </c>
      <c r="R6211" s="1" t="s">
        <v>34</v>
      </c>
    </row>
    <row r="6212" spans="1:18" x14ac:dyDescent="0.3">
      <c r="A6212" s="1" t="s">
        <v>6370</v>
      </c>
      <c r="B6212" s="1" t="s">
        <v>87</v>
      </c>
      <c r="C6212" s="1" t="s">
        <v>500</v>
      </c>
      <c r="D6212" s="1" t="s">
        <v>72</v>
      </c>
      <c r="E6212">
        <v>140</v>
      </c>
      <c r="F6212">
        <v>15000</v>
      </c>
      <c r="G6212">
        <v>148</v>
      </c>
      <c r="H6212">
        <v>65</v>
      </c>
      <c r="I6212">
        <v>83</v>
      </c>
      <c r="J6212">
        <v>2220000</v>
      </c>
      <c r="K6212" s="2">
        <v>45978</v>
      </c>
      <c r="L6212">
        <v>2</v>
      </c>
      <c r="M6212" s="1" t="s">
        <v>55</v>
      </c>
      <c r="N6212" s="1" t="s">
        <v>43</v>
      </c>
      <c r="O6212" s="1" t="s">
        <v>44</v>
      </c>
      <c r="P6212" s="1" t="s">
        <v>25</v>
      </c>
      <c r="Q6212" s="1" t="s">
        <v>26</v>
      </c>
      <c r="R6212" s="1" t="s">
        <v>27</v>
      </c>
    </row>
    <row r="6213" spans="1:18" x14ac:dyDescent="0.3">
      <c r="A6213" s="1" t="s">
        <v>6371</v>
      </c>
      <c r="B6213" s="1" t="s">
        <v>83</v>
      </c>
      <c r="C6213" s="1" t="s">
        <v>211</v>
      </c>
      <c r="D6213" s="1" t="s">
        <v>67</v>
      </c>
      <c r="E6213">
        <v>49</v>
      </c>
      <c r="F6213">
        <v>85000</v>
      </c>
      <c r="G6213">
        <v>54</v>
      </c>
      <c r="H6213">
        <v>14</v>
      </c>
      <c r="I6213">
        <v>40</v>
      </c>
      <c r="J6213">
        <v>4590000</v>
      </c>
      <c r="K6213" s="2">
        <v>45746</v>
      </c>
      <c r="L6213">
        <v>10</v>
      </c>
      <c r="M6213" s="1" t="s">
        <v>22</v>
      </c>
      <c r="N6213" s="1" t="s">
        <v>23</v>
      </c>
      <c r="O6213" s="1" t="s">
        <v>33</v>
      </c>
      <c r="P6213" s="1" t="s">
        <v>25</v>
      </c>
      <c r="Q6213" s="1" t="s">
        <v>26</v>
      </c>
      <c r="R6213" s="1" t="s">
        <v>27</v>
      </c>
    </row>
    <row r="6214" spans="1:18" x14ac:dyDescent="0.3">
      <c r="A6214" s="1" t="s">
        <v>6372</v>
      </c>
      <c r="B6214" s="1" t="s">
        <v>80</v>
      </c>
      <c r="C6214" s="1" t="s">
        <v>84</v>
      </c>
      <c r="D6214" s="1" t="s">
        <v>48</v>
      </c>
      <c r="E6214">
        <v>44</v>
      </c>
      <c r="F6214">
        <v>180000</v>
      </c>
      <c r="G6214">
        <v>58</v>
      </c>
      <c r="H6214">
        <v>40</v>
      </c>
      <c r="I6214">
        <v>18</v>
      </c>
      <c r="J6214">
        <v>10440000</v>
      </c>
      <c r="K6214" s="2">
        <v>45737</v>
      </c>
      <c r="L6214">
        <v>7</v>
      </c>
      <c r="M6214" s="1" t="s">
        <v>22</v>
      </c>
      <c r="N6214" s="1" t="s">
        <v>32</v>
      </c>
      <c r="O6214" s="1" t="s">
        <v>33</v>
      </c>
      <c r="P6214" s="1" t="s">
        <v>49</v>
      </c>
      <c r="Q6214" s="1" t="s">
        <v>26</v>
      </c>
      <c r="R6214" s="1" t="s">
        <v>27</v>
      </c>
    </row>
    <row r="6215" spans="1:18" x14ac:dyDescent="0.3">
      <c r="A6215" s="1" t="s">
        <v>6373</v>
      </c>
      <c r="B6215" s="1" t="s">
        <v>104</v>
      </c>
      <c r="C6215" s="1" t="s">
        <v>166</v>
      </c>
      <c r="D6215" s="1" t="s">
        <v>72</v>
      </c>
      <c r="E6215">
        <v>25</v>
      </c>
      <c r="F6215">
        <v>35000</v>
      </c>
      <c r="G6215">
        <v>52</v>
      </c>
      <c r="H6215">
        <v>14</v>
      </c>
      <c r="I6215">
        <v>38</v>
      </c>
      <c r="J6215">
        <v>1820000</v>
      </c>
      <c r="K6215" s="2">
        <v>46002</v>
      </c>
      <c r="L6215">
        <v>1</v>
      </c>
      <c r="M6215" s="1" t="s">
        <v>55</v>
      </c>
      <c r="N6215" s="1" t="s">
        <v>23</v>
      </c>
      <c r="O6215" s="1" t="s">
        <v>33</v>
      </c>
      <c r="P6215" s="1" t="s">
        <v>25</v>
      </c>
      <c r="Q6215" s="1" t="s">
        <v>26</v>
      </c>
      <c r="R6215" s="1" t="s">
        <v>27</v>
      </c>
    </row>
    <row r="6216" spans="1:18" x14ac:dyDescent="0.3">
      <c r="A6216" s="1" t="s">
        <v>6374</v>
      </c>
      <c r="B6216" s="1" t="s">
        <v>46</v>
      </c>
      <c r="C6216" s="1" t="s">
        <v>308</v>
      </c>
      <c r="D6216" s="1" t="s">
        <v>64</v>
      </c>
      <c r="E6216">
        <v>119</v>
      </c>
      <c r="F6216">
        <v>8000</v>
      </c>
      <c r="G6216">
        <v>145</v>
      </c>
      <c r="H6216">
        <v>18</v>
      </c>
      <c r="I6216">
        <v>127</v>
      </c>
      <c r="J6216">
        <v>1160000</v>
      </c>
      <c r="K6216" s="2">
        <v>45855</v>
      </c>
      <c r="L6216">
        <v>14</v>
      </c>
      <c r="M6216" s="1" t="s">
        <v>39</v>
      </c>
      <c r="N6216" s="1" t="s">
        <v>23</v>
      </c>
      <c r="O6216" s="1" t="s">
        <v>44</v>
      </c>
      <c r="P6216" s="1" t="s">
        <v>25</v>
      </c>
      <c r="Q6216" s="1" t="s">
        <v>26</v>
      </c>
      <c r="R6216" s="1" t="s">
        <v>27</v>
      </c>
    </row>
    <row r="6217" spans="1:18" x14ac:dyDescent="0.3">
      <c r="A6217" s="1" t="s">
        <v>6375</v>
      </c>
      <c r="B6217" s="1" t="s">
        <v>93</v>
      </c>
      <c r="C6217" s="1" t="s">
        <v>258</v>
      </c>
      <c r="D6217" s="1" t="s">
        <v>21</v>
      </c>
      <c r="E6217">
        <v>145</v>
      </c>
      <c r="F6217">
        <v>650000</v>
      </c>
      <c r="G6217">
        <v>163</v>
      </c>
      <c r="H6217">
        <v>104</v>
      </c>
      <c r="I6217">
        <v>59</v>
      </c>
      <c r="J6217">
        <v>105950000</v>
      </c>
      <c r="K6217" s="2">
        <v>45675</v>
      </c>
      <c r="L6217">
        <v>13</v>
      </c>
      <c r="M6217" s="1" t="s">
        <v>39</v>
      </c>
      <c r="N6217" s="1" t="s">
        <v>23</v>
      </c>
      <c r="O6217" s="1" t="s">
        <v>44</v>
      </c>
      <c r="P6217" s="1" t="s">
        <v>25</v>
      </c>
      <c r="Q6217" s="1" t="s">
        <v>26</v>
      </c>
      <c r="R6217" s="1" t="s">
        <v>27</v>
      </c>
    </row>
    <row r="6218" spans="1:18" x14ac:dyDescent="0.3">
      <c r="A6218" s="1" t="s">
        <v>6376</v>
      </c>
      <c r="B6218" s="1" t="s">
        <v>66</v>
      </c>
      <c r="C6218" s="1" t="s">
        <v>500</v>
      </c>
      <c r="D6218" s="1" t="s">
        <v>58</v>
      </c>
      <c r="E6218">
        <v>55</v>
      </c>
      <c r="F6218">
        <v>15000</v>
      </c>
      <c r="G6218">
        <v>77</v>
      </c>
      <c r="H6218">
        <v>8</v>
      </c>
      <c r="I6218">
        <v>69</v>
      </c>
      <c r="J6218">
        <v>1155000</v>
      </c>
      <c r="K6218" s="2">
        <v>46022</v>
      </c>
      <c r="L6218">
        <v>3</v>
      </c>
      <c r="M6218" s="1" t="s">
        <v>55</v>
      </c>
      <c r="N6218" s="1" t="s">
        <v>43</v>
      </c>
      <c r="O6218" s="1" t="s">
        <v>24</v>
      </c>
      <c r="P6218" s="1" t="s">
        <v>49</v>
      </c>
      <c r="Q6218" s="1" t="s">
        <v>50</v>
      </c>
      <c r="R6218" s="1" t="s">
        <v>27</v>
      </c>
    </row>
    <row r="6219" spans="1:18" x14ac:dyDescent="0.3">
      <c r="A6219" s="1" t="s">
        <v>6377</v>
      </c>
      <c r="B6219" s="1" t="s">
        <v>52</v>
      </c>
      <c r="C6219" s="1" t="s">
        <v>170</v>
      </c>
      <c r="D6219" s="1" t="s">
        <v>54</v>
      </c>
      <c r="E6219">
        <v>28</v>
      </c>
      <c r="F6219">
        <v>45000</v>
      </c>
      <c r="G6219">
        <v>44</v>
      </c>
      <c r="H6219">
        <v>43</v>
      </c>
      <c r="I6219">
        <v>1</v>
      </c>
      <c r="J6219">
        <v>1980000</v>
      </c>
      <c r="K6219" s="2">
        <v>45795</v>
      </c>
      <c r="L6219">
        <v>15</v>
      </c>
      <c r="M6219" s="1" t="s">
        <v>39</v>
      </c>
      <c r="N6219" s="1" t="s">
        <v>43</v>
      </c>
      <c r="O6219" s="1" t="s">
        <v>44</v>
      </c>
      <c r="P6219" s="1" t="s">
        <v>25</v>
      </c>
      <c r="Q6219" s="1" t="s">
        <v>26</v>
      </c>
      <c r="R6219" s="1" t="s">
        <v>27</v>
      </c>
    </row>
    <row r="6220" spans="1:18" x14ac:dyDescent="0.3">
      <c r="A6220" s="1" t="s">
        <v>6378</v>
      </c>
      <c r="B6220" s="1" t="s">
        <v>41</v>
      </c>
      <c r="C6220" s="1" t="s">
        <v>294</v>
      </c>
      <c r="D6220" s="1" t="s">
        <v>21</v>
      </c>
      <c r="E6220">
        <v>116</v>
      </c>
      <c r="F6220">
        <v>9000</v>
      </c>
      <c r="G6220">
        <v>138</v>
      </c>
      <c r="H6220">
        <v>44</v>
      </c>
      <c r="I6220">
        <v>94</v>
      </c>
      <c r="J6220">
        <v>1242000</v>
      </c>
      <c r="K6220" s="2">
        <v>45849</v>
      </c>
      <c r="L6220">
        <v>8</v>
      </c>
      <c r="M6220" s="1" t="s">
        <v>22</v>
      </c>
      <c r="N6220" s="1" t="s">
        <v>23</v>
      </c>
      <c r="O6220" s="1" t="s">
        <v>24</v>
      </c>
      <c r="P6220" s="1" t="s">
        <v>25</v>
      </c>
      <c r="Q6220" s="1" t="s">
        <v>50</v>
      </c>
      <c r="R6220" s="1" t="s">
        <v>27</v>
      </c>
    </row>
    <row r="6221" spans="1:18" x14ac:dyDescent="0.3">
      <c r="A6221" s="1" t="s">
        <v>6379</v>
      </c>
      <c r="B6221" s="1" t="s">
        <v>87</v>
      </c>
      <c r="C6221" s="1" t="s">
        <v>123</v>
      </c>
      <c r="D6221" s="1" t="s">
        <v>38</v>
      </c>
      <c r="E6221">
        <v>129</v>
      </c>
      <c r="F6221">
        <v>4500</v>
      </c>
      <c r="G6221">
        <v>147</v>
      </c>
      <c r="H6221">
        <v>61</v>
      </c>
      <c r="I6221">
        <v>86</v>
      </c>
      <c r="J6221">
        <v>661500</v>
      </c>
      <c r="K6221" s="2">
        <v>45999</v>
      </c>
      <c r="L6221">
        <v>9</v>
      </c>
      <c r="M6221" s="1" t="s">
        <v>22</v>
      </c>
      <c r="N6221" s="1" t="s">
        <v>23</v>
      </c>
      <c r="O6221" s="1" t="s">
        <v>24</v>
      </c>
      <c r="P6221" s="1" t="s">
        <v>49</v>
      </c>
      <c r="Q6221" s="1" t="s">
        <v>59</v>
      </c>
      <c r="R6221" s="1" t="s">
        <v>27</v>
      </c>
    </row>
    <row r="6222" spans="1:18" x14ac:dyDescent="0.3">
      <c r="A6222" s="1" t="s">
        <v>6380</v>
      </c>
      <c r="B6222" s="1" t="s">
        <v>29</v>
      </c>
      <c r="C6222" s="1" t="s">
        <v>168</v>
      </c>
      <c r="D6222" s="1" t="s">
        <v>31</v>
      </c>
      <c r="E6222">
        <v>68</v>
      </c>
      <c r="F6222">
        <v>10000</v>
      </c>
      <c r="G6222">
        <v>82</v>
      </c>
      <c r="H6222">
        <v>42</v>
      </c>
      <c r="I6222">
        <v>40</v>
      </c>
      <c r="J6222">
        <v>820000</v>
      </c>
      <c r="K6222" s="2">
        <v>45822</v>
      </c>
      <c r="L6222">
        <v>1</v>
      </c>
      <c r="M6222" s="1" t="s">
        <v>55</v>
      </c>
      <c r="N6222" s="1" t="s">
        <v>23</v>
      </c>
      <c r="O6222" s="1" t="s">
        <v>24</v>
      </c>
      <c r="P6222" s="1" t="s">
        <v>25</v>
      </c>
      <c r="Q6222" s="1" t="s">
        <v>50</v>
      </c>
      <c r="R6222" s="1" t="s">
        <v>27</v>
      </c>
    </row>
    <row r="6223" spans="1:18" x14ac:dyDescent="0.3">
      <c r="A6223" s="1" t="s">
        <v>6381</v>
      </c>
      <c r="B6223" s="1" t="s">
        <v>104</v>
      </c>
      <c r="C6223" s="1" t="s">
        <v>296</v>
      </c>
      <c r="D6223" s="1" t="s">
        <v>48</v>
      </c>
      <c r="E6223">
        <v>138</v>
      </c>
      <c r="F6223">
        <v>4200000</v>
      </c>
      <c r="G6223">
        <v>159</v>
      </c>
      <c r="H6223">
        <v>121</v>
      </c>
      <c r="I6223">
        <v>38</v>
      </c>
      <c r="J6223">
        <v>667800000</v>
      </c>
      <c r="K6223" s="2">
        <v>45733</v>
      </c>
      <c r="L6223">
        <v>2</v>
      </c>
      <c r="M6223" s="1" t="s">
        <v>55</v>
      </c>
      <c r="N6223" s="1" t="s">
        <v>23</v>
      </c>
      <c r="O6223" s="1" t="s">
        <v>85</v>
      </c>
      <c r="P6223" s="1" t="s">
        <v>25</v>
      </c>
      <c r="Q6223" s="1" t="s">
        <v>26</v>
      </c>
      <c r="R6223" s="1" t="s">
        <v>27</v>
      </c>
    </row>
    <row r="6224" spans="1:18" x14ac:dyDescent="0.3">
      <c r="A6224" s="1" t="s">
        <v>6382</v>
      </c>
      <c r="B6224" s="1" t="s">
        <v>99</v>
      </c>
      <c r="C6224" s="1" t="s">
        <v>63</v>
      </c>
      <c r="D6224" s="1" t="s">
        <v>64</v>
      </c>
      <c r="E6224">
        <v>41</v>
      </c>
      <c r="F6224">
        <v>500</v>
      </c>
      <c r="G6224">
        <v>46</v>
      </c>
      <c r="H6224">
        <v>16</v>
      </c>
      <c r="I6224">
        <v>30</v>
      </c>
      <c r="J6224">
        <v>23000</v>
      </c>
      <c r="K6224" s="2">
        <v>45712</v>
      </c>
      <c r="L6224">
        <v>10</v>
      </c>
      <c r="M6224" s="1" t="s">
        <v>22</v>
      </c>
      <c r="N6224" s="1" t="s">
        <v>23</v>
      </c>
      <c r="O6224" s="1" t="s">
        <v>24</v>
      </c>
      <c r="P6224" s="1" t="s">
        <v>25</v>
      </c>
      <c r="Q6224" s="1" t="s">
        <v>50</v>
      </c>
      <c r="R6224" s="1" t="s">
        <v>27</v>
      </c>
    </row>
    <row r="6225" spans="1:18" x14ac:dyDescent="0.3">
      <c r="A6225" s="1" t="s">
        <v>6383</v>
      </c>
      <c r="B6225" s="1" t="s">
        <v>66</v>
      </c>
      <c r="C6225" s="1" t="s">
        <v>511</v>
      </c>
      <c r="D6225" s="1" t="s">
        <v>31</v>
      </c>
      <c r="E6225">
        <v>30</v>
      </c>
      <c r="F6225">
        <v>12000</v>
      </c>
      <c r="G6225">
        <v>31</v>
      </c>
      <c r="H6225">
        <v>19</v>
      </c>
      <c r="I6225">
        <v>12</v>
      </c>
      <c r="J6225">
        <v>372000</v>
      </c>
      <c r="K6225" s="2">
        <v>45699</v>
      </c>
      <c r="L6225">
        <v>1</v>
      </c>
      <c r="M6225" s="1" t="s">
        <v>55</v>
      </c>
      <c r="N6225" s="1" t="s">
        <v>23</v>
      </c>
      <c r="O6225" s="1" t="s">
        <v>24</v>
      </c>
      <c r="P6225" s="1" t="s">
        <v>25</v>
      </c>
      <c r="Q6225" s="1" t="s">
        <v>26</v>
      </c>
      <c r="R6225" s="1" t="s">
        <v>27</v>
      </c>
    </row>
    <row r="6226" spans="1:18" x14ac:dyDescent="0.3">
      <c r="A6226" s="1" t="s">
        <v>6384</v>
      </c>
      <c r="B6226" s="1" t="s">
        <v>41</v>
      </c>
      <c r="C6226" s="1" t="s">
        <v>174</v>
      </c>
      <c r="D6226" s="1" t="s">
        <v>91</v>
      </c>
      <c r="E6226">
        <v>138</v>
      </c>
      <c r="F6226">
        <v>25000</v>
      </c>
      <c r="G6226">
        <v>142</v>
      </c>
      <c r="H6226">
        <v>137</v>
      </c>
      <c r="I6226">
        <v>5</v>
      </c>
      <c r="J6226">
        <v>3550000</v>
      </c>
      <c r="K6226" s="2">
        <v>45911</v>
      </c>
      <c r="L6226">
        <v>13</v>
      </c>
      <c r="M6226" s="1" t="s">
        <v>39</v>
      </c>
      <c r="N6226" s="1" t="s">
        <v>23</v>
      </c>
      <c r="O6226" s="1" t="s">
        <v>33</v>
      </c>
      <c r="P6226" s="1" t="s">
        <v>25</v>
      </c>
      <c r="Q6226" s="1" t="s">
        <v>50</v>
      </c>
      <c r="R6226" s="1" t="s">
        <v>27</v>
      </c>
    </row>
    <row r="6227" spans="1:18" x14ac:dyDescent="0.3">
      <c r="A6227" s="1" t="s">
        <v>6385</v>
      </c>
      <c r="B6227" s="1" t="s">
        <v>104</v>
      </c>
      <c r="C6227" s="1" t="s">
        <v>402</v>
      </c>
      <c r="D6227" s="1" t="s">
        <v>54</v>
      </c>
      <c r="E6227">
        <v>125</v>
      </c>
      <c r="F6227">
        <v>2500</v>
      </c>
      <c r="G6227">
        <v>145</v>
      </c>
      <c r="H6227">
        <v>125</v>
      </c>
      <c r="I6227">
        <v>20</v>
      </c>
      <c r="J6227">
        <v>362500</v>
      </c>
      <c r="K6227" s="2">
        <v>45974</v>
      </c>
      <c r="L6227">
        <v>9</v>
      </c>
      <c r="M6227" s="1" t="s">
        <v>22</v>
      </c>
      <c r="N6227" s="1" t="s">
        <v>23</v>
      </c>
      <c r="O6227" s="1" t="s">
        <v>33</v>
      </c>
      <c r="P6227" s="1" t="s">
        <v>25</v>
      </c>
      <c r="Q6227" s="1" t="s">
        <v>26</v>
      </c>
      <c r="R6227" s="1" t="s">
        <v>27</v>
      </c>
    </row>
    <row r="6228" spans="1:18" x14ac:dyDescent="0.3">
      <c r="A6228" s="1" t="s">
        <v>6386</v>
      </c>
      <c r="B6228" s="1" t="s">
        <v>87</v>
      </c>
      <c r="C6228" s="1" t="s">
        <v>245</v>
      </c>
      <c r="D6228" s="1" t="s">
        <v>58</v>
      </c>
      <c r="E6228">
        <v>62</v>
      </c>
      <c r="F6228">
        <v>1800</v>
      </c>
      <c r="G6228">
        <v>73</v>
      </c>
      <c r="H6228">
        <v>16</v>
      </c>
      <c r="I6228">
        <v>57</v>
      </c>
      <c r="J6228">
        <v>131400</v>
      </c>
      <c r="K6228" s="2">
        <v>45757</v>
      </c>
      <c r="L6228">
        <v>5</v>
      </c>
      <c r="M6228" s="1" t="s">
        <v>55</v>
      </c>
      <c r="N6228" s="1" t="s">
        <v>32</v>
      </c>
      <c r="O6228" s="1" t="s">
        <v>24</v>
      </c>
      <c r="P6228" s="1" t="s">
        <v>25</v>
      </c>
      <c r="Q6228" s="1" t="s">
        <v>26</v>
      </c>
      <c r="R6228" s="1" t="s">
        <v>34</v>
      </c>
    </row>
    <row r="6229" spans="1:18" x14ac:dyDescent="0.3">
      <c r="A6229" s="1" t="s">
        <v>6387</v>
      </c>
      <c r="B6229" s="1" t="s">
        <v>80</v>
      </c>
      <c r="C6229" s="1" t="s">
        <v>296</v>
      </c>
      <c r="D6229" s="1" t="s">
        <v>67</v>
      </c>
      <c r="E6229">
        <v>75</v>
      </c>
      <c r="F6229">
        <v>4200000</v>
      </c>
      <c r="G6229">
        <v>91</v>
      </c>
      <c r="H6229">
        <v>7</v>
      </c>
      <c r="I6229">
        <v>84</v>
      </c>
      <c r="J6229">
        <v>382200000</v>
      </c>
      <c r="K6229" s="2">
        <v>45676</v>
      </c>
      <c r="L6229">
        <v>1</v>
      </c>
      <c r="M6229" s="1" t="s">
        <v>55</v>
      </c>
      <c r="N6229" s="1" t="s">
        <v>23</v>
      </c>
      <c r="O6229" s="1" t="s">
        <v>24</v>
      </c>
      <c r="P6229" s="1" t="s">
        <v>25</v>
      </c>
      <c r="Q6229" s="1" t="s">
        <v>26</v>
      </c>
      <c r="R6229" s="1" t="s">
        <v>27</v>
      </c>
    </row>
    <row r="6230" spans="1:18" x14ac:dyDescent="0.3">
      <c r="A6230" s="1" t="s">
        <v>6388</v>
      </c>
      <c r="B6230" s="1" t="s">
        <v>99</v>
      </c>
      <c r="C6230" s="1" t="s">
        <v>284</v>
      </c>
      <c r="D6230" s="1" t="s">
        <v>64</v>
      </c>
      <c r="E6230">
        <v>81</v>
      </c>
      <c r="F6230">
        <v>2800</v>
      </c>
      <c r="G6230">
        <v>85</v>
      </c>
      <c r="H6230">
        <v>20</v>
      </c>
      <c r="I6230">
        <v>65</v>
      </c>
      <c r="J6230">
        <v>238000</v>
      </c>
      <c r="K6230" s="2">
        <v>46008</v>
      </c>
      <c r="L6230">
        <v>6</v>
      </c>
      <c r="M6230" s="1" t="s">
        <v>22</v>
      </c>
      <c r="N6230" s="1" t="s">
        <v>32</v>
      </c>
      <c r="O6230" s="1" t="s">
        <v>44</v>
      </c>
      <c r="P6230" s="1" t="s">
        <v>25</v>
      </c>
      <c r="Q6230" s="1" t="s">
        <v>50</v>
      </c>
      <c r="R6230" s="1" t="s">
        <v>27</v>
      </c>
    </row>
    <row r="6231" spans="1:18" x14ac:dyDescent="0.3">
      <c r="A6231" s="1" t="s">
        <v>6389</v>
      </c>
      <c r="B6231" s="1" t="s">
        <v>133</v>
      </c>
      <c r="C6231" s="1" t="s">
        <v>200</v>
      </c>
      <c r="D6231" s="1" t="s">
        <v>72</v>
      </c>
      <c r="E6231">
        <v>60</v>
      </c>
      <c r="F6231">
        <v>400</v>
      </c>
      <c r="G6231">
        <v>67</v>
      </c>
      <c r="H6231">
        <v>67</v>
      </c>
      <c r="I6231">
        <v>0</v>
      </c>
      <c r="J6231">
        <v>26800</v>
      </c>
      <c r="K6231" s="2">
        <v>45861</v>
      </c>
      <c r="L6231">
        <v>8</v>
      </c>
      <c r="M6231" s="1" t="s">
        <v>22</v>
      </c>
      <c r="N6231" s="1" t="s">
        <v>43</v>
      </c>
      <c r="O6231" s="1" t="s">
        <v>44</v>
      </c>
      <c r="P6231" s="1" t="s">
        <v>25</v>
      </c>
      <c r="Q6231" s="1" t="s">
        <v>50</v>
      </c>
      <c r="R6231" s="1" t="s">
        <v>27</v>
      </c>
    </row>
    <row r="6232" spans="1:18" x14ac:dyDescent="0.3">
      <c r="A6232" s="1" t="s">
        <v>6390</v>
      </c>
      <c r="B6232" s="1" t="s">
        <v>133</v>
      </c>
      <c r="C6232" s="1" t="s">
        <v>182</v>
      </c>
      <c r="D6232" s="1" t="s">
        <v>72</v>
      </c>
      <c r="E6232">
        <v>91</v>
      </c>
      <c r="F6232">
        <v>8000</v>
      </c>
      <c r="G6232">
        <v>94</v>
      </c>
      <c r="H6232">
        <v>38</v>
      </c>
      <c r="I6232">
        <v>56</v>
      </c>
      <c r="J6232">
        <v>752000</v>
      </c>
      <c r="K6232" s="2">
        <v>45704</v>
      </c>
      <c r="L6232">
        <v>2</v>
      </c>
      <c r="M6232" s="1" t="s">
        <v>55</v>
      </c>
      <c r="N6232" s="1" t="s">
        <v>23</v>
      </c>
      <c r="O6232" s="1" t="s">
        <v>44</v>
      </c>
      <c r="P6232" s="1" t="s">
        <v>25</v>
      </c>
      <c r="Q6232" s="1" t="s">
        <v>26</v>
      </c>
      <c r="R6232" s="1" t="s">
        <v>27</v>
      </c>
    </row>
    <row r="6233" spans="1:18" x14ac:dyDescent="0.3">
      <c r="A6233" s="1" t="s">
        <v>6391</v>
      </c>
      <c r="B6233" s="1" t="s">
        <v>66</v>
      </c>
      <c r="C6233" s="1" t="s">
        <v>287</v>
      </c>
      <c r="D6233" s="1" t="s">
        <v>91</v>
      </c>
      <c r="E6233">
        <v>138</v>
      </c>
      <c r="F6233">
        <v>25000</v>
      </c>
      <c r="G6233">
        <v>146</v>
      </c>
      <c r="H6233">
        <v>42</v>
      </c>
      <c r="I6233">
        <v>104</v>
      </c>
      <c r="J6233">
        <v>3650000</v>
      </c>
      <c r="K6233" s="2">
        <v>45814</v>
      </c>
      <c r="L6233">
        <v>1</v>
      </c>
      <c r="M6233" s="1" t="s">
        <v>55</v>
      </c>
      <c r="N6233" s="1" t="s">
        <v>32</v>
      </c>
      <c r="O6233" s="1" t="s">
        <v>24</v>
      </c>
      <c r="P6233" s="1" t="s">
        <v>25</v>
      </c>
      <c r="Q6233" s="1" t="s">
        <v>26</v>
      </c>
      <c r="R6233" s="1" t="s">
        <v>27</v>
      </c>
    </row>
    <row r="6234" spans="1:18" x14ac:dyDescent="0.3">
      <c r="A6234" s="1" t="s">
        <v>6392</v>
      </c>
      <c r="B6234" s="1" t="s">
        <v>133</v>
      </c>
      <c r="C6234" s="1" t="s">
        <v>287</v>
      </c>
      <c r="D6234" s="1" t="s">
        <v>54</v>
      </c>
      <c r="E6234">
        <v>136</v>
      </c>
      <c r="F6234">
        <v>25000</v>
      </c>
      <c r="G6234">
        <v>137</v>
      </c>
      <c r="H6234">
        <v>90</v>
      </c>
      <c r="I6234">
        <v>47</v>
      </c>
      <c r="J6234">
        <v>3425000</v>
      </c>
      <c r="K6234" s="2">
        <v>45796</v>
      </c>
      <c r="L6234">
        <v>15</v>
      </c>
      <c r="M6234" s="1" t="s">
        <v>39</v>
      </c>
      <c r="N6234" s="1" t="s">
        <v>43</v>
      </c>
      <c r="O6234" s="1" t="s">
        <v>85</v>
      </c>
      <c r="P6234" s="1" t="s">
        <v>49</v>
      </c>
      <c r="Q6234" s="1" t="s">
        <v>26</v>
      </c>
      <c r="R6234" s="1" t="s">
        <v>27</v>
      </c>
    </row>
    <row r="6235" spans="1:18" x14ac:dyDescent="0.3">
      <c r="A6235" s="1" t="s">
        <v>6393</v>
      </c>
      <c r="B6235" s="1" t="s">
        <v>133</v>
      </c>
      <c r="C6235" s="1" t="s">
        <v>102</v>
      </c>
      <c r="D6235" s="1" t="s">
        <v>31</v>
      </c>
      <c r="E6235">
        <v>145</v>
      </c>
      <c r="F6235">
        <v>250000</v>
      </c>
      <c r="G6235">
        <v>148</v>
      </c>
      <c r="H6235">
        <v>81</v>
      </c>
      <c r="I6235">
        <v>67</v>
      </c>
      <c r="J6235">
        <v>37000000</v>
      </c>
      <c r="K6235" s="2">
        <v>45850</v>
      </c>
      <c r="L6235">
        <v>1</v>
      </c>
      <c r="M6235" s="1" t="s">
        <v>55</v>
      </c>
      <c r="N6235" s="1" t="s">
        <v>23</v>
      </c>
      <c r="O6235" s="1" t="s">
        <v>33</v>
      </c>
      <c r="P6235" s="1" t="s">
        <v>49</v>
      </c>
      <c r="Q6235" s="1" t="s">
        <v>26</v>
      </c>
      <c r="R6235" s="1" t="s">
        <v>27</v>
      </c>
    </row>
    <row r="6236" spans="1:18" x14ac:dyDescent="0.3">
      <c r="A6236" s="1" t="s">
        <v>6394</v>
      </c>
      <c r="B6236" s="1" t="s">
        <v>87</v>
      </c>
      <c r="C6236" s="1" t="s">
        <v>287</v>
      </c>
      <c r="D6236" s="1" t="s">
        <v>72</v>
      </c>
      <c r="E6236">
        <v>103</v>
      </c>
      <c r="F6236">
        <v>25000</v>
      </c>
      <c r="G6236">
        <v>128</v>
      </c>
      <c r="H6236">
        <v>42</v>
      </c>
      <c r="I6236">
        <v>86</v>
      </c>
      <c r="J6236">
        <v>3200000</v>
      </c>
      <c r="K6236" s="2">
        <v>45736</v>
      </c>
      <c r="L6236">
        <v>3</v>
      </c>
      <c r="M6236" s="1" t="s">
        <v>55</v>
      </c>
      <c r="N6236" s="1" t="s">
        <v>43</v>
      </c>
      <c r="O6236" s="1" t="s">
        <v>24</v>
      </c>
      <c r="P6236" s="1" t="s">
        <v>25</v>
      </c>
      <c r="Q6236" s="1" t="s">
        <v>26</v>
      </c>
      <c r="R6236" s="1" t="s">
        <v>27</v>
      </c>
    </row>
    <row r="6237" spans="1:18" x14ac:dyDescent="0.3">
      <c r="A6237" s="1" t="s">
        <v>6395</v>
      </c>
      <c r="B6237" s="1" t="s">
        <v>80</v>
      </c>
      <c r="C6237" s="1" t="s">
        <v>202</v>
      </c>
      <c r="D6237" s="1" t="s">
        <v>31</v>
      </c>
      <c r="E6237">
        <v>124</v>
      </c>
      <c r="F6237">
        <v>8000</v>
      </c>
      <c r="G6237">
        <v>149</v>
      </c>
      <c r="H6237">
        <v>127</v>
      </c>
      <c r="I6237">
        <v>22</v>
      </c>
      <c r="J6237">
        <v>1192000</v>
      </c>
      <c r="K6237" s="2">
        <v>45679</v>
      </c>
      <c r="L6237">
        <v>10</v>
      </c>
      <c r="M6237" s="1" t="s">
        <v>22</v>
      </c>
      <c r="N6237" s="1" t="s">
        <v>32</v>
      </c>
      <c r="O6237" s="1" t="s">
        <v>24</v>
      </c>
      <c r="P6237" s="1" t="s">
        <v>25</v>
      </c>
      <c r="Q6237" s="1" t="s">
        <v>59</v>
      </c>
      <c r="R6237" s="1" t="s">
        <v>27</v>
      </c>
    </row>
    <row r="6238" spans="1:18" x14ac:dyDescent="0.3">
      <c r="A6238" s="1" t="s">
        <v>6396</v>
      </c>
      <c r="B6238" s="1" t="s">
        <v>87</v>
      </c>
      <c r="C6238" s="1" t="s">
        <v>208</v>
      </c>
      <c r="D6238" s="1" t="s">
        <v>31</v>
      </c>
      <c r="E6238">
        <v>98</v>
      </c>
      <c r="F6238">
        <v>12000</v>
      </c>
      <c r="G6238">
        <v>121</v>
      </c>
      <c r="H6238">
        <v>76</v>
      </c>
      <c r="I6238">
        <v>45</v>
      </c>
      <c r="J6238">
        <v>1452000</v>
      </c>
      <c r="K6238" s="2">
        <v>45747</v>
      </c>
      <c r="L6238">
        <v>13</v>
      </c>
      <c r="M6238" s="1" t="s">
        <v>39</v>
      </c>
      <c r="N6238" s="1" t="s">
        <v>23</v>
      </c>
      <c r="O6238" s="1" t="s">
        <v>44</v>
      </c>
      <c r="P6238" s="1" t="s">
        <v>25</v>
      </c>
      <c r="Q6238" s="1" t="s">
        <v>26</v>
      </c>
      <c r="R6238" s="1" t="s">
        <v>34</v>
      </c>
    </row>
    <row r="6239" spans="1:18" x14ac:dyDescent="0.3">
      <c r="A6239" s="1" t="s">
        <v>6397</v>
      </c>
      <c r="B6239" s="1" t="s">
        <v>104</v>
      </c>
      <c r="C6239" s="1" t="s">
        <v>500</v>
      </c>
      <c r="D6239" s="1" t="s">
        <v>48</v>
      </c>
      <c r="E6239">
        <v>81</v>
      </c>
      <c r="F6239">
        <v>15000</v>
      </c>
      <c r="G6239">
        <v>103</v>
      </c>
      <c r="H6239">
        <v>21</v>
      </c>
      <c r="I6239">
        <v>82</v>
      </c>
      <c r="J6239">
        <v>1545000</v>
      </c>
      <c r="K6239" s="2">
        <v>45709</v>
      </c>
      <c r="L6239">
        <v>5</v>
      </c>
      <c r="M6239" s="1" t="s">
        <v>55</v>
      </c>
      <c r="N6239" s="1" t="s">
        <v>43</v>
      </c>
      <c r="O6239" s="1" t="s">
        <v>44</v>
      </c>
      <c r="P6239" s="1" t="s">
        <v>25</v>
      </c>
      <c r="Q6239" s="1" t="s">
        <v>50</v>
      </c>
      <c r="R6239" s="1" t="s">
        <v>27</v>
      </c>
    </row>
    <row r="6240" spans="1:18" x14ac:dyDescent="0.3">
      <c r="A6240" s="1" t="s">
        <v>6398</v>
      </c>
      <c r="B6240" s="1" t="s">
        <v>99</v>
      </c>
      <c r="C6240" s="1" t="s">
        <v>273</v>
      </c>
      <c r="D6240" s="1" t="s">
        <v>54</v>
      </c>
      <c r="E6240">
        <v>138</v>
      </c>
      <c r="F6240">
        <v>18000</v>
      </c>
      <c r="G6240">
        <v>151</v>
      </c>
      <c r="H6240">
        <v>59</v>
      </c>
      <c r="I6240">
        <v>92</v>
      </c>
      <c r="J6240">
        <v>2718000</v>
      </c>
      <c r="K6240" s="2">
        <v>45669</v>
      </c>
      <c r="L6240">
        <v>1</v>
      </c>
      <c r="M6240" s="1" t="s">
        <v>55</v>
      </c>
      <c r="N6240" s="1" t="s">
        <v>23</v>
      </c>
      <c r="O6240" s="1" t="s">
        <v>24</v>
      </c>
      <c r="P6240" s="1" t="s">
        <v>25</v>
      </c>
      <c r="Q6240" s="1" t="s">
        <v>26</v>
      </c>
      <c r="R6240" s="1" t="s">
        <v>59</v>
      </c>
    </row>
    <row r="6241" spans="1:18" x14ac:dyDescent="0.3">
      <c r="A6241" s="1" t="s">
        <v>6399</v>
      </c>
      <c r="B6241" s="1" t="s">
        <v>19</v>
      </c>
      <c r="C6241" s="1" t="s">
        <v>37</v>
      </c>
      <c r="D6241" s="1" t="s">
        <v>67</v>
      </c>
      <c r="E6241">
        <v>116</v>
      </c>
      <c r="F6241">
        <v>12000</v>
      </c>
      <c r="G6241">
        <v>123</v>
      </c>
      <c r="H6241">
        <v>55</v>
      </c>
      <c r="I6241">
        <v>68</v>
      </c>
      <c r="J6241">
        <v>1476000</v>
      </c>
      <c r="K6241" s="2">
        <v>45961</v>
      </c>
      <c r="L6241">
        <v>14</v>
      </c>
      <c r="M6241" s="1" t="s">
        <v>39</v>
      </c>
      <c r="N6241" s="1" t="s">
        <v>23</v>
      </c>
      <c r="O6241" s="1" t="s">
        <v>24</v>
      </c>
      <c r="P6241" s="1" t="s">
        <v>49</v>
      </c>
      <c r="Q6241" s="1" t="s">
        <v>26</v>
      </c>
      <c r="R6241" s="1" t="s">
        <v>27</v>
      </c>
    </row>
    <row r="6242" spans="1:18" x14ac:dyDescent="0.3">
      <c r="A6242" s="1" t="s">
        <v>6400</v>
      </c>
      <c r="B6242" s="1" t="s">
        <v>66</v>
      </c>
      <c r="C6242" s="1" t="s">
        <v>218</v>
      </c>
      <c r="D6242" s="1" t="s">
        <v>91</v>
      </c>
      <c r="E6242">
        <v>38</v>
      </c>
      <c r="F6242">
        <v>70000</v>
      </c>
      <c r="G6242">
        <v>41</v>
      </c>
      <c r="H6242">
        <v>17</v>
      </c>
      <c r="I6242">
        <v>24</v>
      </c>
      <c r="J6242">
        <v>2870000</v>
      </c>
      <c r="K6242" s="2">
        <v>45843</v>
      </c>
      <c r="L6242">
        <v>13</v>
      </c>
      <c r="M6242" s="1" t="s">
        <v>39</v>
      </c>
      <c r="N6242" s="1" t="s">
        <v>43</v>
      </c>
      <c r="O6242" s="1" t="s">
        <v>24</v>
      </c>
      <c r="P6242" s="1" t="s">
        <v>25</v>
      </c>
      <c r="Q6242" s="1" t="s">
        <v>26</v>
      </c>
      <c r="R6242" s="1" t="s">
        <v>59</v>
      </c>
    </row>
    <row r="6243" spans="1:18" x14ac:dyDescent="0.3">
      <c r="A6243" s="1" t="s">
        <v>6401</v>
      </c>
      <c r="B6243" s="1" t="s">
        <v>107</v>
      </c>
      <c r="C6243" s="1" t="s">
        <v>202</v>
      </c>
      <c r="D6243" s="1" t="s">
        <v>72</v>
      </c>
      <c r="E6243">
        <v>32</v>
      </c>
      <c r="F6243">
        <v>8000</v>
      </c>
      <c r="G6243">
        <v>40</v>
      </c>
      <c r="H6243">
        <v>9</v>
      </c>
      <c r="I6243">
        <v>31</v>
      </c>
      <c r="J6243">
        <v>320000</v>
      </c>
      <c r="K6243" s="2">
        <v>45673</v>
      </c>
      <c r="L6243">
        <v>7</v>
      </c>
      <c r="M6243" s="1" t="s">
        <v>22</v>
      </c>
      <c r="N6243" s="1" t="s">
        <v>43</v>
      </c>
      <c r="O6243" s="1" t="s">
        <v>24</v>
      </c>
      <c r="P6243" s="1" t="s">
        <v>25</v>
      </c>
      <c r="Q6243" s="1" t="s">
        <v>50</v>
      </c>
      <c r="R6243" s="1" t="s">
        <v>27</v>
      </c>
    </row>
    <row r="6244" spans="1:18" x14ac:dyDescent="0.3">
      <c r="A6244" s="1" t="s">
        <v>6402</v>
      </c>
      <c r="B6244" s="1" t="s">
        <v>41</v>
      </c>
      <c r="C6244" s="1" t="s">
        <v>202</v>
      </c>
      <c r="D6244" s="1" t="s">
        <v>67</v>
      </c>
      <c r="E6244">
        <v>92</v>
      </c>
      <c r="F6244">
        <v>8000</v>
      </c>
      <c r="G6244">
        <v>100</v>
      </c>
      <c r="H6244">
        <v>8</v>
      </c>
      <c r="I6244">
        <v>92</v>
      </c>
      <c r="J6244">
        <v>800000</v>
      </c>
      <c r="K6244" s="2">
        <v>45957</v>
      </c>
      <c r="L6244">
        <v>5</v>
      </c>
      <c r="M6244" s="1" t="s">
        <v>55</v>
      </c>
      <c r="N6244" s="1" t="s">
        <v>23</v>
      </c>
      <c r="O6244" s="1" t="s">
        <v>85</v>
      </c>
      <c r="P6244" s="1" t="s">
        <v>25</v>
      </c>
      <c r="Q6244" s="1" t="s">
        <v>26</v>
      </c>
      <c r="R6244" s="1" t="s">
        <v>34</v>
      </c>
    </row>
    <row r="6245" spans="1:18" x14ac:dyDescent="0.3">
      <c r="A6245" s="1" t="s">
        <v>6403</v>
      </c>
      <c r="B6245" s="1" t="s">
        <v>29</v>
      </c>
      <c r="C6245" s="1" t="s">
        <v>140</v>
      </c>
      <c r="D6245" s="1" t="s">
        <v>67</v>
      </c>
      <c r="E6245">
        <v>51</v>
      </c>
      <c r="F6245">
        <v>12000</v>
      </c>
      <c r="G6245">
        <v>65</v>
      </c>
      <c r="H6245">
        <v>13</v>
      </c>
      <c r="I6245">
        <v>52</v>
      </c>
      <c r="J6245">
        <v>780000</v>
      </c>
      <c r="K6245" s="2">
        <v>45979</v>
      </c>
      <c r="L6245">
        <v>14</v>
      </c>
      <c r="M6245" s="1" t="s">
        <v>39</v>
      </c>
      <c r="N6245" s="1" t="s">
        <v>23</v>
      </c>
      <c r="O6245" s="1" t="s">
        <v>24</v>
      </c>
      <c r="P6245" s="1" t="s">
        <v>25</v>
      </c>
      <c r="Q6245" s="1" t="s">
        <v>26</v>
      </c>
      <c r="R6245" s="1" t="s">
        <v>27</v>
      </c>
    </row>
    <row r="6246" spans="1:18" x14ac:dyDescent="0.3">
      <c r="A6246" s="1" t="s">
        <v>6404</v>
      </c>
      <c r="B6246" s="1" t="s">
        <v>36</v>
      </c>
      <c r="C6246" s="1" t="s">
        <v>96</v>
      </c>
      <c r="D6246" s="1" t="s">
        <v>38</v>
      </c>
      <c r="E6246">
        <v>106</v>
      </c>
      <c r="F6246">
        <v>150000</v>
      </c>
      <c r="G6246">
        <v>128</v>
      </c>
      <c r="H6246">
        <v>23</v>
      </c>
      <c r="I6246">
        <v>105</v>
      </c>
      <c r="J6246">
        <v>19200000</v>
      </c>
      <c r="K6246" s="2">
        <v>45948</v>
      </c>
      <c r="L6246">
        <v>13</v>
      </c>
      <c r="M6246" s="1" t="s">
        <v>39</v>
      </c>
      <c r="N6246" s="1" t="s">
        <v>23</v>
      </c>
      <c r="O6246" s="1" t="s">
        <v>33</v>
      </c>
      <c r="P6246" s="1" t="s">
        <v>25</v>
      </c>
      <c r="Q6246" s="1" t="s">
        <v>59</v>
      </c>
      <c r="R6246" s="1" t="s">
        <v>27</v>
      </c>
    </row>
    <row r="6247" spans="1:18" x14ac:dyDescent="0.3">
      <c r="A6247" s="1" t="s">
        <v>6405</v>
      </c>
      <c r="B6247" s="1" t="s">
        <v>104</v>
      </c>
      <c r="C6247" s="1" t="s">
        <v>121</v>
      </c>
      <c r="D6247" s="1" t="s">
        <v>58</v>
      </c>
      <c r="E6247">
        <v>66</v>
      </c>
      <c r="F6247">
        <v>3500</v>
      </c>
      <c r="G6247">
        <v>66</v>
      </c>
      <c r="H6247">
        <v>31</v>
      </c>
      <c r="I6247">
        <v>35</v>
      </c>
      <c r="J6247">
        <v>231000</v>
      </c>
      <c r="K6247" s="2">
        <v>45960</v>
      </c>
      <c r="L6247">
        <v>14</v>
      </c>
      <c r="M6247" s="1" t="s">
        <v>39</v>
      </c>
      <c r="N6247" s="1" t="s">
        <v>23</v>
      </c>
      <c r="O6247" s="1" t="s">
        <v>24</v>
      </c>
      <c r="P6247" s="1" t="s">
        <v>49</v>
      </c>
      <c r="Q6247" s="1" t="s">
        <v>50</v>
      </c>
      <c r="R6247" s="1" t="s">
        <v>27</v>
      </c>
    </row>
    <row r="6248" spans="1:18" x14ac:dyDescent="0.3">
      <c r="A6248" s="1" t="s">
        <v>6406</v>
      </c>
      <c r="B6248" s="1" t="s">
        <v>83</v>
      </c>
      <c r="C6248" s="1" t="s">
        <v>53</v>
      </c>
      <c r="D6248" s="1" t="s">
        <v>54</v>
      </c>
      <c r="E6248">
        <v>48</v>
      </c>
      <c r="F6248">
        <v>25000</v>
      </c>
      <c r="G6248">
        <v>51</v>
      </c>
      <c r="H6248">
        <v>39</v>
      </c>
      <c r="I6248">
        <v>12</v>
      </c>
      <c r="J6248">
        <v>1275000</v>
      </c>
      <c r="K6248" s="2">
        <v>45770</v>
      </c>
      <c r="L6248">
        <v>12</v>
      </c>
      <c r="M6248" s="1" t="s">
        <v>39</v>
      </c>
      <c r="N6248" s="1" t="s">
        <v>43</v>
      </c>
      <c r="O6248" s="1" t="s">
        <v>24</v>
      </c>
      <c r="P6248" s="1" t="s">
        <v>25</v>
      </c>
      <c r="Q6248" s="1" t="s">
        <v>26</v>
      </c>
      <c r="R6248" s="1" t="s">
        <v>34</v>
      </c>
    </row>
    <row r="6249" spans="1:18" x14ac:dyDescent="0.3">
      <c r="A6249" s="1" t="s">
        <v>6407</v>
      </c>
      <c r="B6249" s="1" t="s">
        <v>83</v>
      </c>
      <c r="C6249" s="1" t="s">
        <v>111</v>
      </c>
      <c r="D6249" s="1" t="s">
        <v>58</v>
      </c>
      <c r="E6249">
        <v>28</v>
      </c>
      <c r="F6249">
        <v>25000</v>
      </c>
      <c r="G6249">
        <v>35</v>
      </c>
      <c r="H6249">
        <v>16</v>
      </c>
      <c r="I6249">
        <v>19</v>
      </c>
      <c r="J6249">
        <v>875000</v>
      </c>
      <c r="K6249" s="2">
        <v>45961</v>
      </c>
      <c r="L6249">
        <v>13</v>
      </c>
      <c r="M6249" s="1" t="s">
        <v>39</v>
      </c>
      <c r="N6249" s="1" t="s">
        <v>23</v>
      </c>
      <c r="O6249" s="1" t="s">
        <v>44</v>
      </c>
      <c r="P6249" s="1" t="s">
        <v>25</v>
      </c>
      <c r="Q6249" s="1" t="s">
        <v>26</v>
      </c>
      <c r="R6249" s="1" t="s">
        <v>27</v>
      </c>
    </row>
    <row r="6250" spans="1:18" x14ac:dyDescent="0.3">
      <c r="A6250" s="1" t="s">
        <v>6408</v>
      </c>
      <c r="B6250" s="1" t="s">
        <v>66</v>
      </c>
      <c r="C6250" s="1" t="s">
        <v>301</v>
      </c>
      <c r="D6250" s="1" t="s">
        <v>64</v>
      </c>
      <c r="E6250">
        <v>105</v>
      </c>
      <c r="F6250">
        <v>9000</v>
      </c>
      <c r="G6250">
        <v>119</v>
      </c>
      <c r="H6250">
        <v>104</v>
      </c>
      <c r="I6250">
        <v>15</v>
      </c>
      <c r="J6250">
        <v>1071000</v>
      </c>
      <c r="K6250" s="2">
        <v>45861</v>
      </c>
      <c r="L6250">
        <v>10</v>
      </c>
      <c r="M6250" s="1" t="s">
        <v>22</v>
      </c>
      <c r="N6250" s="1" t="s">
        <v>43</v>
      </c>
      <c r="O6250" s="1" t="s">
        <v>44</v>
      </c>
      <c r="P6250" s="1" t="s">
        <v>49</v>
      </c>
      <c r="Q6250" s="1" t="s">
        <v>26</v>
      </c>
      <c r="R6250" s="1" t="s">
        <v>27</v>
      </c>
    </row>
    <row r="6251" spans="1:18" x14ac:dyDescent="0.3">
      <c r="A6251" s="1" t="s">
        <v>6409</v>
      </c>
      <c r="B6251" s="1" t="s">
        <v>107</v>
      </c>
      <c r="C6251" s="1" t="s">
        <v>119</v>
      </c>
      <c r="D6251" s="1" t="s">
        <v>72</v>
      </c>
      <c r="E6251">
        <v>112</v>
      </c>
      <c r="F6251">
        <v>4500</v>
      </c>
      <c r="G6251">
        <v>136</v>
      </c>
      <c r="H6251">
        <v>89</v>
      </c>
      <c r="I6251">
        <v>47</v>
      </c>
      <c r="J6251">
        <v>612000</v>
      </c>
      <c r="K6251" s="2">
        <v>45958</v>
      </c>
      <c r="L6251">
        <v>3</v>
      </c>
      <c r="M6251" s="1" t="s">
        <v>55</v>
      </c>
      <c r="N6251" s="1" t="s">
        <v>32</v>
      </c>
      <c r="O6251" s="1" t="s">
        <v>85</v>
      </c>
      <c r="P6251" s="1" t="s">
        <v>49</v>
      </c>
      <c r="Q6251" s="1" t="s">
        <v>50</v>
      </c>
      <c r="R6251" s="1" t="s">
        <v>27</v>
      </c>
    </row>
    <row r="6252" spans="1:18" x14ac:dyDescent="0.3">
      <c r="A6252" s="1" t="s">
        <v>6410</v>
      </c>
      <c r="B6252" s="1" t="s">
        <v>133</v>
      </c>
      <c r="C6252" s="1" t="s">
        <v>168</v>
      </c>
      <c r="D6252" s="1" t="s">
        <v>54</v>
      </c>
      <c r="E6252">
        <v>130</v>
      </c>
      <c r="F6252">
        <v>10000</v>
      </c>
      <c r="G6252">
        <v>152</v>
      </c>
      <c r="H6252">
        <v>90</v>
      </c>
      <c r="I6252">
        <v>62</v>
      </c>
      <c r="J6252">
        <v>1520000</v>
      </c>
      <c r="K6252" s="2">
        <v>45839</v>
      </c>
      <c r="L6252">
        <v>13</v>
      </c>
      <c r="M6252" s="1" t="s">
        <v>39</v>
      </c>
      <c r="N6252" s="1" t="s">
        <v>32</v>
      </c>
      <c r="O6252" s="1" t="s">
        <v>24</v>
      </c>
      <c r="P6252" s="1" t="s">
        <v>25</v>
      </c>
      <c r="Q6252" s="1" t="s">
        <v>50</v>
      </c>
      <c r="R6252" s="1" t="s">
        <v>27</v>
      </c>
    </row>
    <row r="6253" spans="1:18" x14ac:dyDescent="0.3">
      <c r="A6253" s="1" t="s">
        <v>6411</v>
      </c>
      <c r="B6253" s="1" t="s">
        <v>99</v>
      </c>
      <c r="C6253" s="1" t="s">
        <v>94</v>
      </c>
      <c r="D6253" s="1" t="s">
        <v>54</v>
      </c>
      <c r="E6253">
        <v>26</v>
      </c>
      <c r="F6253">
        <v>45000</v>
      </c>
      <c r="G6253">
        <v>44</v>
      </c>
      <c r="H6253">
        <v>10</v>
      </c>
      <c r="I6253">
        <v>34</v>
      </c>
      <c r="J6253">
        <v>1980000</v>
      </c>
      <c r="K6253" s="2">
        <v>45801</v>
      </c>
      <c r="L6253">
        <v>6</v>
      </c>
      <c r="M6253" s="1" t="s">
        <v>22</v>
      </c>
      <c r="N6253" s="1" t="s">
        <v>32</v>
      </c>
      <c r="O6253" s="1" t="s">
        <v>24</v>
      </c>
      <c r="P6253" s="1" t="s">
        <v>25</v>
      </c>
      <c r="Q6253" s="1" t="s">
        <v>26</v>
      </c>
      <c r="R6253" s="1" t="s">
        <v>27</v>
      </c>
    </row>
    <row r="6254" spans="1:18" x14ac:dyDescent="0.3">
      <c r="A6254" s="1" t="s">
        <v>6412</v>
      </c>
      <c r="B6254" s="1" t="s">
        <v>99</v>
      </c>
      <c r="C6254" s="1" t="s">
        <v>172</v>
      </c>
      <c r="D6254" s="1" t="s">
        <v>21</v>
      </c>
      <c r="E6254">
        <v>44</v>
      </c>
      <c r="F6254">
        <v>8500</v>
      </c>
      <c r="G6254">
        <v>57</v>
      </c>
      <c r="H6254">
        <v>48</v>
      </c>
      <c r="I6254">
        <v>9</v>
      </c>
      <c r="J6254">
        <v>484500</v>
      </c>
      <c r="K6254" s="2">
        <v>45775</v>
      </c>
      <c r="L6254">
        <v>7</v>
      </c>
      <c r="M6254" s="1" t="s">
        <v>22</v>
      </c>
      <c r="N6254" s="1" t="s">
        <v>23</v>
      </c>
      <c r="O6254" s="1" t="s">
        <v>24</v>
      </c>
      <c r="P6254" s="1" t="s">
        <v>25</v>
      </c>
      <c r="Q6254" s="1" t="s">
        <v>50</v>
      </c>
      <c r="R6254" s="1" t="s">
        <v>59</v>
      </c>
    </row>
    <row r="6255" spans="1:18" x14ac:dyDescent="0.3">
      <c r="A6255" s="1" t="s">
        <v>6413</v>
      </c>
      <c r="B6255" s="1" t="s">
        <v>80</v>
      </c>
      <c r="C6255" s="1" t="s">
        <v>500</v>
      </c>
      <c r="D6255" s="1" t="s">
        <v>38</v>
      </c>
      <c r="E6255">
        <v>25</v>
      </c>
      <c r="F6255">
        <v>15000</v>
      </c>
      <c r="G6255">
        <v>55</v>
      </c>
      <c r="H6255">
        <v>13</v>
      </c>
      <c r="I6255">
        <v>42</v>
      </c>
      <c r="J6255">
        <v>825000</v>
      </c>
      <c r="K6255" s="2">
        <v>45993</v>
      </c>
      <c r="L6255">
        <v>3</v>
      </c>
      <c r="M6255" s="1" t="s">
        <v>55</v>
      </c>
      <c r="N6255" s="1" t="s">
        <v>32</v>
      </c>
      <c r="O6255" s="1" t="s">
        <v>44</v>
      </c>
      <c r="P6255" s="1" t="s">
        <v>25</v>
      </c>
      <c r="Q6255" s="1" t="s">
        <v>26</v>
      </c>
      <c r="R6255" s="1" t="s">
        <v>27</v>
      </c>
    </row>
    <row r="6256" spans="1:18" x14ac:dyDescent="0.3">
      <c r="A6256" s="1" t="s">
        <v>6414</v>
      </c>
      <c r="B6256" s="1" t="s">
        <v>36</v>
      </c>
      <c r="C6256" s="1" t="s">
        <v>140</v>
      </c>
      <c r="D6256" s="1" t="s">
        <v>67</v>
      </c>
      <c r="E6256">
        <v>57</v>
      </c>
      <c r="F6256">
        <v>12000</v>
      </c>
      <c r="G6256">
        <v>64</v>
      </c>
      <c r="H6256">
        <v>15</v>
      </c>
      <c r="I6256">
        <v>49</v>
      </c>
      <c r="J6256">
        <v>768000</v>
      </c>
      <c r="K6256" s="2">
        <v>46019</v>
      </c>
      <c r="L6256">
        <v>5</v>
      </c>
      <c r="M6256" s="1" t="s">
        <v>55</v>
      </c>
      <c r="N6256" s="1" t="s">
        <v>32</v>
      </c>
      <c r="O6256" s="1" t="s">
        <v>24</v>
      </c>
      <c r="P6256" s="1" t="s">
        <v>49</v>
      </c>
      <c r="Q6256" s="1" t="s">
        <v>26</v>
      </c>
      <c r="R6256" s="1" t="s">
        <v>27</v>
      </c>
    </row>
    <row r="6257" spans="1:18" x14ac:dyDescent="0.3">
      <c r="A6257" s="1" t="s">
        <v>6415</v>
      </c>
      <c r="B6257" s="1" t="s">
        <v>87</v>
      </c>
      <c r="C6257" s="1" t="s">
        <v>348</v>
      </c>
      <c r="D6257" s="1" t="s">
        <v>91</v>
      </c>
      <c r="E6257">
        <v>33</v>
      </c>
      <c r="F6257">
        <v>30000</v>
      </c>
      <c r="G6257">
        <v>60</v>
      </c>
      <c r="H6257">
        <v>44</v>
      </c>
      <c r="I6257">
        <v>16</v>
      </c>
      <c r="J6257">
        <v>1800000</v>
      </c>
      <c r="K6257" s="2">
        <v>45769</v>
      </c>
      <c r="L6257">
        <v>8</v>
      </c>
      <c r="M6257" s="1" t="s">
        <v>22</v>
      </c>
      <c r="N6257" s="1" t="s">
        <v>43</v>
      </c>
      <c r="O6257" s="1" t="s">
        <v>24</v>
      </c>
      <c r="P6257" s="1" t="s">
        <v>25</v>
      </c>
      <c r="Q6257" s="1" t="s">
        <v>59</v>
      </c>
      <c r="R6257" s="1" t="s">
        <v>27</v>
      </c>
    </row>
    <row r="6258" spans="1:18" x14ac:dyDescent="0.3">
      <c r="A6258" s="1" t="s">
        <v>6416</v>
      </c>
      <c r="B6258" s="1" t="s">
        <v>36</v>
      </c>
      <c r="C6258" s="1" t="s">
        <v>63</v>
      </c>
      <c r="D6258" s="1" t="s">
        <v>72</v>
      </c>
      <c r="E6258">
        <v>20</v>
      </c>
      <c r="F6258">
        <v>500</v>
      </c>
      <c r="G6258">
        <v>41</v>
      </c>
      <c r="H6258">
        <v>32</v>
      </c>
      <c r="I6258">
        <v>9</v>
      </c>
      <c r="J6258">
        <v>20500</v>
      </c>
      <c r="K6258" s="2">
        <v>46002</v>
      </c>
      <c r="L6258">
        <v>6</v>
      </c>
      <c r="M6258" s="1" t="s">
        <v>22</v>
      </c>
      <c r="N6258" s="1" t="s">
        <v>32</v>
      </c>
      <c r="O6258" s="1" t="s">
        <v>24</v>
      </c>
      <c r="P6258" s="1" t="s">
        <v>25</v>
      </c>
      <c r="Q6258" s="1" t="s">
        <v>50</v>
      </c>
      <c r="R6258" s="1" t="s">
        <v>27</v>
      </c>
    </row>
    <row r="6259" spans="1:18" x14ac:dyDescent="0.3">
      <c r="A6259" s="1" t="s">
        <v>6417</v>
      </c>
      <c r="B6259" s="1" t="s">
        <v>29</v>
      </c>
      <c r="C6259" s="1" t="s">
        <v>88</v>
      </c>
      <c r="D6259" s="1" t="s">
        <v>64</v>
      </c>
      <c r="E6259">
        <v>105</v>
      </c>
      <c r="F6259">
        <v>18000</v>
      </c>
      <c r="G6259">
        <v>126</v>
      </c>
      <c r="H6259">
        <v>114</v>
      </c>
      <c r="I6259">
        <v>12</v>
      </c>
      <c r="J6259">
        <v>2268000</v>
      </c>
      <c r="K6259" s="2">
        <v>45865</v>
      </c>
      <c r="L6259">
        <v>15</v>
      </c>
      <c r="M6259" s="1" t="s">
        <v>39</v>
      </c>
      <c r="N6259" s="1" t="s">
        <v>23</v>
      </c>
      <c r="O6259" s="1" t="s">
        <v>24</v>
      </c>
      <c r="P6259" s="1" t="s">
        <v>25</v>
      </c>
      <c r="Q6259" s="1" t="s">
        <v>26</v>
      </c>
      <c r="R6259" s="1" t="s">
        <v>27</v>
      </c>
    </row>
    <row r="6260" spans="1:18" x14ac:dyDescent="0.3">
      <c r="A6260" s="1" t="s">
        <v>6418</v>
      </c>
      <c r="B6260" s="1" t="s">
        <v>46</v>
      </c>
      <c r="C6260" s="1" t="s">
        <v>170</v>
      </c>
      <c r="D6260" s="1" t="s">
        <v>31</v>
      </c>
      <c r="E6260">
        <v>28</v>
      </c>
      <c r="F6260">
        <v>45000</v>
      </c>
      <c r="G6260">
        <v>44</v>
      </c>
      <c r="H6260">
        <v>29</v>
      </c>
      <c r="I6260">
        <v>15</v>
      </c>
      <c r="J6260">
        <v>1980000</v>
      </c>
      <c r="K6260" s="2">
        <v>45939</v>
      </c>
      <c r="L6260">
        <v>7</v>
      </c>
      <c r="M6260" s="1" t="s">
        <v>22</v>
      </c>
      <c r="N6260" s="1" t="s">
        <v>32</v>
      </c>
      <c r="O6260" s="1" t="s">
        <v>24</v>
      </c>
      <c r="P6260" s="1" t="s">
        <v>25</v>
      </c>
      <c r="Q6260" s="1" t="s">
        <v>50</v>
      </c>
      <c r="R6260" s="1" t="s">
        <v>27</v>
      </c>
    </row>
    <row r="6261" spans="1:18" x14ac:dyDescent="0.3">
      <c r="A6261" s="1" t="s">
        <v>6419</v>
      </c>
      <c r="B6261" s="1" t="s">
        <v>107</v>
      </c>
      <c r="C6261" s="1" t="s">
        <v>513</v>
      </c>
      <c r="D6261" s="1" t="s">
        <v>54</v>
      </c>
      <c r="E6261">
        <v>117</v>
      </c>
      <c r="F6261">
        <v>5000</v>
      </c>
      <c r="G6261">
        <v>125</v>
      </c>
      <c r="H6261">
        <v>27</v>
      </c>
      <c r="I6261">
        <v>98</v>
      </c>
      <c r="J6261">
        <v>625000</v>
      </c>
      <c r="K6261" s="2">
        <v>45764</v>
      </c>
      <c r="L6261">
        <v>1</v>
      </c>
      <c r="M6261" s="1" t="s">
        <v>55</v>
      </c>
      <c r="N6261" s="1" t="s">
        <v>23</v>
      </c>
      <c r="O6261" s="1" t="s">
        <v>85</v>
      </c>
      <c r="P6261" s="1" t="s">
        <v>25</v>
      </c>
      <c r="Q6261" s="1" t="s">
        <v>26</v>
      </c>
      <c r="R6261" s="1" t="s">
        <v>34</v>
      </c>
    </row>
    <row r="6262" spans="1:18" x14ac:dyDescent="0.3">
      <c r="A6262" s="1" t="s">
        <v>6420</v>
      </c>
      <c r="B6262" s="1" t="s">
        <v>66</v>
      </c>
      <c r="C6262" s="1" t="s">
        <v>81</v>
      </c>
      <c r="D6262" s="1" t="s">
        <v>38</v>
      </c>
      <c r="E6262">
        <v>27</v>
      </c>
      <c r="F6262">
        <v>8500</v>
      </c>
      <c r="G6262">
        <v>47</v>
      </c>
      <c r="H6262">
        <v>13</v>
      </c>
      <c r="I6262">
        <v>34</v>
      </c>
      <c r="J6262">
        <v>399500</v>
      </c>
      <c r="K6262" s="2">
        <v>45845</v>
      </c>
      <c r="L6262">
        <v>1</v>
      </c>
      <c r="M6262" s="1" t="s">
        <v>55</v>
      </c>
      <c r="N6262" s="1" t="s">
        <v>43</v>
      </c>
      <c r="O6262" s="1" t="s">
        <v>33</v>
      </c>
      <c r="P6262" s="1" t="s">
        <v>25</v>
      </c>
      <c r="Q6262" s="1" t="s">
        <v>26</v>
      </c>
      <c r="R6262" s="1" t="s">
        <v>27</v>
      </c>
    </row>
    <row r="6263" spans="1:18" x14ac:dyDescent="0.3">
      <c r="A6263" s="1" t="s">
        <v>6421</v>
      </c>
      <c r="B6263" s="1" t="s">
        <v>19</v>
      </c>
      <c r="C6263" s="1" t="s">
        <v>225</v>
      </c>
      <c r="D6263" s="1" t="s">
        <v>58</v>
      </c>
      <c r="E6263">
        <v>128</v>
      </c>
      <c r="F6263">
        <v>1200000</v>
      </c>
      <c r="G6263">
        <v>158</v>
      </c>
      <c r="H6263">
        <v>158</v>
      </c>
      <c r="I6263">
        <v>0</v>
      </c>
      <c r="J6263">
        <v>189600000</v>
      </c>
      <c r="K6263" s="2">
        <v>45951</v>
      </c>
      <c r="L6263">
        <v>5</v>
      </c>
      <c r="M6263" s="1" t="s">
        <v>55</v>
      </c>
      <c r="N6263" s="1" t="s">
        <v>32</v>
      </c>
      <c r="O6263" s="1" t="s">
        <v>44</v>
      </c>
      <c r="P6263" s="1" t="s">
        <v>25</v>
      </c>
      <c r="Q6263" s="1" t="s">
        <v>26</v>
      </c>
      <c r="R6263" s="1" t="s">
        <v>34</v>
      </c>
    </row>
    <row r="6264" spans="1:18" x14ac:dyDescent="0.3">
      <c r="A6264" s="1" t="s">
        <v>6422</v>
      </c>
      <c r="B6264" s="1" t="s">
        <v>41</v>
      </c>
      <c r="C6264" s="1" t="s">
        <v>415</v>
      </c>
      <c r="D6264" s="1" t="s">
        <v>31</v>
      </c>
      <c r="E6264">
        <v>52</v>
      </c>
      <c r="F6264">
        <v>12000</v>
      </c>
      <c r="G6264">
        <v>57</v>
      </c>
      <c r="H6264">
        <v>8</v>
      </c>
      <c r="I6264">
        <v>49</v>
      </c>
      <c r="J6264">
        <v>684000</v>
      </c>
      <c r="K6264" s="2">
        <v>45711</v>
      </c>
      <c r="L6264">
        <v>11</v>
      </c>
      <c r="M6264" s="1" t="s">
        <v>39</v>
      </c>
      <c r="N6264" s="1" t="s">
        <v>23</v>
      </c>
      <c r="O6264" s="1" t="s">
        <v>24</v>
      </c>
      <c r="P6264" s="1" t="s">
        <v>49</v>
      </c>
      <c r="Q6264" s="1" t="s">
        <v>50</v>
      </c>
      <c r="R6264" s="1" t="s">
        <v>27</v>
      </c>
    </row>
    <row r="6265" spans="1:18" x14ac:dyDescent="0.3">
      <c r="A6265" s="1" t="s">
        <v>6423</v>
      </c>
      <c r="B6265" s="1" t="s">
        <v>133</v>
      </c>
      <c r="C6265" s="1" t="s">
        <v>151</v>
      </c>
      <c r="D6265" s="1" t="s">
        <v>38</v>
      </c>
      <c r="E6265">
        <v>50</v>
      </c>
      <c r="F6265">
        <v>5000</v>
      </c>
      <c r="G6265">
        <v>67</v>
      </c>
      <c r="H6265">
        <v>39</v>
      </c>
      <c r="I6265">
        <v>28</v>
      </c>
      <c r="J6265">
        <v>335000</v>
      </c>
      <c r="K6265" s="2">
        <v>45904</v>
      </c>
      <c r="L6265">
        <v>13</v>
      </c>
      <c r="M6265" s="1" t="s">
        <v>39</v>
      </c>
      <c r="N6265" s="1" t="s">
        <v>23</v>
      </c>
      <c r="O6265" s="1" t="s">
        <v>24</v>
      </c>
      <c r="P6265" s="1" t="s">
        <v>25</v>
      </c>
      <c r="Q6265" s="1" t="s">
        <v>26</v>
      </c>
      <c r="R6265" s="1" t="s">
        <v>34</v>
      </c>
    </row>
    <row r="6266" spans="1:18" x14ac:dyDescent="0.3">
      <c r="A6266" s="1" t="s">
        <v>6424</v>
      </c>
      <c r="B6266" s="1" t="s">
        <v>104</v>
      </c>
      <c r="C6266" s="1" t="s">
        <v>170</v>
      </c>
      <c r="D6266" s="1" t="s">
        <v>48</v>
      </c>
      <c r="E6266">
        <v>29</v>
      </c>
      <c r="F6266">
        <v>45000</v>
      </c>
      <c r="G6266">
        <v>43</v>
      </c>
      <c r="H6266">
        <v>10</v>
      </c>
      <c r="I6266">
        <v>33</v>
      </c>
      <c r="J6266">
        <v>1935000</v>
      </c>
      <c r="K6266" s="2">
        <v>45716</v>
      </c>
      <c r="L6266">
        <v>12</v>
      </c>
      <c r="M6266" s="1" t="s">
        <v>39</v>
      </c>
      <c r="N6266" s="1" t="s">
        <v>32</v>
      </c>
      <c r="O6266" s="1" t="s">
        <v>24</v>
      </c>
      <c r="P6266" s="1" t="s">
        <v>25</v>
      </c>
      <c r="Q6266" s="1" t="s">
        <v>26</v>
      </c>
      <c r="R6266" s="1" t="s">
        <v>34</v>
      </c>
    </row>
    <row r="6267" spans="1:18" x14ac:dyDescent="0.3">
      <c r="A6267" s="1" t="s">
        <v>6425</v>
      </c>
      <c r="B6267" s="1" t="s">
        <v>36</v>
      </c>
      <c r="C6267" s="1" t="s">
        <v>174</v>
      </c>
      <c r="D6267" s="1" t="s">
        <v>31</v>
      </c>
      <c r="E6267">
        <v>101</v>
      </c>
      <c r="F6267">
        <v>25000</v>
      </c>
      <c r="G6267">
        <v>116</v>
      </c>
      <c r="H6267">
        <v>41</v>
      </c>
      <c r="I6267">
        <v>75</v>
      </c>
      <c r="J6267">
        <v>2900000</v>
      </c>
      <c r="K6267" s="2">
        <v>45994</v>
      </c>
      <c r="L6267">
        <v>10</v>
      </c>
      <c r="M6267" s="1" t="s">
        <v>22</v>
      </c>
      <c r="N6267" s="1" t="s">
        <v>23</v>
      </c>
      <c r="O6267" s="1" t="s">
        <v>33</v>
      </c>
      <c r="P6267" s="1" t="s">
        <v>25</v>
      </c>
      <c r="Q6267" s="1" t="s">
        <v>26</v>
      </c>
      <c r="R6267" s="1" t="s">
        <v>27</v>
      </c>
    </row>
    <row r="6268" spans="1:18" x14ac:dyDescent="0.3">
      <c r="A6268" s="1" t="s">
        <v>6426</v>
      </c>
      <c r="B6268" s="1" t="s">
        <v>133</v>
      </c>
      <c r="C6268" s="1" t="s">
        <v>166</v>
      </c>
      <c r="D6268" s="1" t="s">
        <v>58</v>
      </c>
      <c r="E6268">
        <v>142</v>
      </c>
      <c r="F6268">
        <v>35000</v>
      </c>
      <c r="G6268">
        <v>142</v>
      </c>
      <c r="H6268">
        <v>40</v>
      </c>
      <c r="I6268">
        <v>102</v>
      </c>
      <c r="J6268">
        <v>4970000</v>
      </c>
      <c r="K6268" s="2">
        <v>45786</v>
      </c>
      <c r="L6268">
        <v>10</v>
      </c>
      <c r="M6268" s="1" t="s">
        <v>22</v>
      </c>
      <c r="N6268" s="1" t="s">
        <v>43</v>
      </c>
      <c r="O6268" s="1" t="s">
        <v>24</v>
      </c>
      <c r="P6268" s="1" t="s">
        <v>25</v>
      </c>
      <c r="Q6268" s="1" t="s">
        <v>26</v>
      </c>
      <c r="R6268" s="1" t="s">
        <v>27</v>
      </c>
    </row>
    <row r="6269" spans="1:18" x14ac:dyDescent="0.3">
      <c r="A6269" s="1" t="s">
        <v>6427</v>
      </c>
      <c r="B6269" s="1" t="s">
        <v>87</v>
      </c>
      <c r="C6269" s="1" t="s">
        <v>296</v>
      </c>
      <c r="D6269" s="1" t="s">
        <v>91</v>
      </c>
      <c r="E6269">
        <v>111</v>
      </c>
      <c r="F6269">
        <v>4200000</v>
      </c>
      <c r="G6269">
        <v>141</v>
      </c>
      <c r="H6269">
        <v>58</v>
      </c>
      <c r="I6269">
        <v>83</v>
      </c>
      <c r="J6269">
        <v>592200000</v>
      </c>
      <c r="K6269" s="2">
        <v>45683</v>
      </c>
      <c r="L6269">
        <v>10</v>
      </c>
      <c r="M6269" s="1" t="s">
        <v>22</v>
      </c>
      <c r="N6269" s="1" t="s">
        <v>23</v>
      </c>
      <c r="O6269" s="1" t="s">
        <v>33</v>
      </c>
      <c r="P6269" s="1" t="s">
        <v>25</v>
      </c>
      <c r="Q6269" s="1" t="s">
        <v>26</v>
      </c>
      <c r="R6269" s="1" t="s">
        <v>59</v>
      </c>
    </row>
    <row r="6270" spans="1:18" x14ac:dyDescent="0.3">
      <c r="A6270" s="1" t="s">
        <v>6428</v>
      </c>
      <c r="B6270" s="1" t="s">
        <v>19</v>
      </c>
      <c r="C6270" s="1" t="s">
        <v>123</v>
      </c>
      <c r="D6270" s="1" t="s">
        <v>21</v>
      </c>
      <c r="E6270">
        <v>96</v>
      </c>
      <c r="F6270">
        <v>4500</v>
      </c>
      <c r="G6270">
        <v>123</v>
      </c>
      <c r="H6270">
        <v>64</v>
      </c>
      <c r="I6270">
        <v>59</v>
      </c>
      <c r="J6270">
        <v>553500</v>
      </c>
      <c r="K6270" s="2">
        <v>45895</v>
      </c>
      <c r="L6270">
        <v>5</v>
      </c>
      <c r="M6270" s="1" t="s">
        <v>55</v>
      </c>
      <c r="N6270" s="1" t="s">
        <v>23</v>
      </c>
      <c r="O6270" s="1" t="s">
        <v>24</v>
      </c>
      <c r="P6270" s="1" t="s">
        <v>25</v>
      </c>
      <c r="Q6270" s="1" t="s">
        <v>26</v>
      </c>
      <c r="R6270" s="1" t="s">
        <v>27</v>
      </c>
    </row>
    <row r="6271" spans="1:18" x14ac:dyDescent="0.3">
      <c r="A6271" s="1" t="s">
        <v>6429</v>
      </c>
      <c r="B6271" s="1" t="s">
        <v>46</v>
      </c>
      <c r="C6271" s="1" t="s">
        <v>37</v>
      </c>
      <c r="D6271" s="1" t="s">
        <v>21</v>
      </c>
      <c r="E6271">
        <v>132</v>
      </c>
      <c r="F6271">
        <v>12000</v>
      </c>
      <c r="G6271">
        <v>141</v>
      </c>
      <c r="H6271">
        <v>6</v>
      </c>
      <c r="I6271">
        <v>135</v>
      </c>
      <c r="J6271">
        <v>1692000</v>
      </c>
      <c r="K6271" s="2">
        <v>45722</v>
      </c>
      <c r="L6271">
        <v>1</v>
      </c>
      <c r="M6271" s="1" t="s">
        <v>55</v>
      </c>
      <c r="N6271" s="1" t="s">
        <v>32</v>
      </c>
      <c r="O6271" s="1" t="s">
        <v>33</v>
      </c>
      <c r="P6271" s="1" t="s">
        <v>25</v>
      </c>
      <c r="Q6271" s="1" t="s">
        <v>26</v>
      </c>
      <c r="R6271" s="1" t="s">
        <v>27</v>
      </c>
    </row>
    <row r="6272" spans="1:18" x14ac:dyDescent="0.3">
      <c r="A6272" s="1" t="s">
        <v>6430</v>
      </c>
      <c r="B6272" s="1" t="s">
        <v>29</v>
      </c>
      <c r="C6272" s="1" t="s">
        <v>88</v>
      </c>
      <c r="D6272" s="1" t="s">
        <v>64</v>
      </c>
      <c r="E6272">
        <v>121</v>
      </c>
      <c r="F6272">
        <v>18000</v>
      </c>
      <c r="G6272">
        <v>151</v>
      </c>
      <c r="H6272">
        <v>136</v>
      </c>
      <c r="I6272">
        <v>15</v>
      </c>
      <c r="J6272">
        <v>2718000</v>
      </c>
      <c r="K6272" s="2">
        <v>45989</v>
      </c>
      <c r="L6272">
        <v>6</v>
      </c>
      <c r="M6272" s="1" t="s">
        <v>22</v>
      </c>
      <c r="N6272" s="1" t="s">
        <v>32</v>
      </c>
      <c r="O6272" s="1" t="s">
        <v>24</v>
      </c>
      <c r="P6272" s="1" t="s">
        <v>25</v>
      </c>
      <c r="Q6272" s="1" t="s">
        <v>26</v>
      </c>
      <c r="R6272" s="1" t="s">
        <v>27</v>
      </c>
    </row>
    <row r="6273" spans="1:18" x14ac:dyDescent="0.3">
      <c r="A6273" s="1" t="s">
        <v>6431</v>
      </c>
      <c r="B6273" s="1" t="s">
        <v>87</v>
      </c>
      <c r="C6273" s="1" t="s">
        <v>240</v>
      </c>
      <c r="D6273" s="1" t="s">
        <v>48</v>
      </c>
      <c r="E6273">
        <v>122</v>
      </c>
      <c r="F6273">
        <v>18000</v>
      </c>
      <c r="G6273">
        <v>137</v>
      </c>
      <c r="H6273">
        <v>121</v>
      </c>
      <c r="I6273">
        <v>16</v>
      </c>
      <c r="J6273">
        <v>2466000</v>
      </c>
      <c r="K6273" s="2">
        <v>45778</v>
      </c>
      <c r="L6273">
        <v>1</v>
      </c>
      <c r="M6273" s="1" t="s">
        <v>55</v>
      </c>
      <c r="N6273" s="1" t="s">
        <v>32</v>
      </c>
      <c r="O6273" s="1" t="s">
        <v>24</v>
      </c>
      <c r="P6273" s="1" t="s">
        <v>25</v>
      </c>
      <c r="Q6273" s="1" t="s">
        <v>26</v>
      </c>
      <c r="R6273" s="1" t="s">
        <v>27</v>
      </c>
    </row>
    <row r="6274" spans="1:18" x14ac:dyDescent="0.3">
      <c r="A6274" s="1" t="s">
        <v>6432</v>
      </c>
      <c r="B6274" s="1" t="s">
        <v>19</v>
      </c>
      <c r="C6274" s="1" t="s">
        <v>188</v>
      </c>
      <c r="D6274" s="1" t="s">
        <v>58</v>
      </c>
      <c r="E6274">
        <v>66</v>
      </c>
      <c r="F6274">
        <v>95000</v>
      </c>
      <c r="G6274">
        <v>66</v>
      </c>
      <c r="H6274">
        <v>31</v>
      </c>
      <c r="I6274">
        <v>35</v>
      </c>
      <c r="J6274">
        <v>6270000</v>
      </c>
      <c r="K6274" s="2">
        <v>45917</v>
      </c>
      <c r="L6274">
        <v>7</v>
      </c>
      <c r="M6274" s="1" t="s">
        <v>22</v>
      </c>
      <c r="N6274" s="1" t="s">
        <v>23</v>
      </c>
      <c r="O6274" s="1" t="s">
        <v>33</v>
      </c>
      <c r="P6274" s="1" t="s">
        <v>25</v>
      </c>
      <c r="Q6274" s="1" t="s">
        <v>26</v>
      </c>
      <c r="R6274" s="1" t="s">
        <v>59</v>
      </c>
    </row>
    <row r="6275" spans="1:18" x14ac:dyDescent="0.3">
      <c r="A6275" s="1" t="s">
        <v>6433</v>
      </c>
      <c r="B6275" s="1" t="s">
        <v>83</v>
      </c>
      <c r="C6275" s="1" t="s">
        <v>160</v>
      </c>
      <c r="D6275" s="1" t="s">
        <v>72</v>
      </c>
      <c r="E6275">
        <v>74</v>
      </c>
      <c r="F6275">
        <v>65000</v>
      </c>
      <c r="G6275">
        <v>100</v>
      </c>
      <c r="H6275">
        <v>65</v>
      </c>
      <c r="I6275">
        <v>35</v>
      </c>
      <c r="J6275">
        <v>6500000</v>
      </c>
      <c r="K6275" s="2">
        <v>45712</v>
      </c>
      <c r="L6275">
        <v>11</v>
      </c>
      <c r="M6275" s="1" t="s">
        <v>39</v>
      </c>
      <c r="N6275" s="1" t="s">
        <v>23</v>
      </c>
      <c r="O6275" s="1" t="s">
        <v>44</v>
      </c>
      <c r="P6275" s="1" t="s">
        <v>25</v>
      </c>
      <c r="Q6275" s="1" t="s">
        <v>26</v>
      </c>
      <c r="R6275" s="1" t="s">
        <v>27</v>
      </c>
    </row>
    <row r="6276" spans="1:18" x14ac:dyDescent="0.3">
      <c r="A6276" s="1" t="s">
        <v>6434</v>
      </c>
      <c r="B6276" s="1" t="s">
        <v>83</v>
      </c>
      <c r="C6276" s="1" t="s">
        <v>344</v>
      </c>
      <c r="D6276" s="1" t="s">
        <v>67</v>
      </c>
      <c r="E6276">
        <v>135</v>
      </c>
      <c r="F6276">
        <v>18000</v>
      </c>
      <c r="G6276">
        <v>137</v>
      </c>
      <c r="H6276">
        <v>100</v>
      </c>
      <c r="I6276">
        <v>37</v>
      </c>
      <c r="J6276">
        <v>2466000</v>
      </c>
      <c r="K6276" s="2">
        <v>45703</v>
      </c>
      <c r="L6276">
        <v>12</v>
      </c>
      <c r="M6276" s="1" t="s">
        <v>39</v>
      </c>
      <c r="N6276" s="1" t="s">
        <v>43</v>
      </c>
      <c r="O6276" s="1" t="s">
        <v>44</v>
      </c>
      <c r="P6276" s="1" t="s">
        <v>25</v>
      </c>
      <c r="Q6276" s="1" t="s">
        <v>26</v>
      </c>
      <c r="R6276" s="1" t="s">
        <v>34</v>
      </c>
    </row>
    <row r="6277" spans="1:18" x14ac:dyDescent="0.3">
      <c r="A6277" s="1" t="s">
        <v>6435</v>
      </c>
      <c r="B6277" s="1" t="s">
        <v>52</v>
      </c>
      <c r="C6277" s="1" t="s">
        <v>20</v>
      </c>
      <c r="D6277" s="1" t="s">
        <v>21</v>
      </c>
      <c r="E6277">
        <v>72</v>
      </c>
      <c r="F6277">
        <v>15000</v>
      </c>
      <c r="G6277">
        <v>91</v>
      </c>
      <c r="H6277">
        <v>74</v>
      </c>
      <c r="I6277">
        <v>17</v>
      </c>
      <c r="J6277">
        <v>1365000</v>
      </c>
      <c r="K6277" s="2">
        <v>45736</v>
      </c>
      <c r="L6277">
        <v>12</v>
      </c>
      <c r="M6277" s="1" t="s">
        <v>39</v>
      </c>
      <c r="N6277" s="1" t="s">
        <v>32</v>
      </c>
      <c r="O6277" s="1" t="s">
        <v>85</v>
      </c>
      <c r="P6277" s="1" t="s">
        <v>25</v>
      </c>
      <c r="Q6277" s="1" t="s">
        <v>50</v>
      </c>
      <c r="R6277" s="1" t="s">
        <v>27</v>
      </c>
    </row>
    <row r="6278" spans="1:18" x14ac:dyDescent="0.3">
      <c r="A6278" s="1" t="s">
        <v>6436</v>
      </c>
      <c r="B6278" s="1" t="s">
        <v>133</v>
      </c>
      <c r="C6278" s="1" t="s">
        <v>294</v>
      </c>
      <c r="D6278" s="1" t="s">
        <v>72</v>
      </c>
      <c r="E6278">
        <v>48</v>
      </c>
      <c r="F6278">
        <v>9000</v>
      </c>
      <c r="G6278">
        <v>77</v>
      </c>
      <c r="H6278">
        <v>56</v>
      </c>
      <c r="I6278">
        <v>21</v>
      </c>
      <c r="J6278">
        <v>693000</v>
      </c>
      <c r="K6278" s="2">
        <v>45797</v>
      </c>
      <c r="L6278">
        <v>5</v>
      </c>
      <c r="M6278" s="1" t="s">
        <v>55</v>
      </c>
      <c r="N6278" s="1" t="s">
        <v>23</v>
      </c>
      <c r="O6278" s="1" t="s">
        <v>24</v>
      </c>
      <c r="P6278" s="1" t="s">
        <v>25</v>
      </c>
      <c r="Q6278" s="1" t="s">
        <v>26</v>
      </c>
      <c r="R6278" s="1" t="s">
        <v>27</v>
      </c>
    </row>
    <row r="6279" spans="1:18" x14ac:dyDescent="0.3">
      <c r="A6279" s="1" t="s">
        <v>6437</v>
      </c>
      <c r="B6279" s="1" t="s">
        <v>36</v>
      </c>
      <c r="C6279" s="1" t="s">
        <v>129</v>
      </c>
      <c r="D6279" s="1" t="s">
        <v>67</v>
      </c>
      <c r="E6279">
        <v>87</v>
      </c>
      <c r="F6279">
        <v>85000</v>
      </c>
      <c r="G6279">
        <v>110</v>
      </c>
      <c r="H6279">
        <v>78</v>
      </c>
      <c r="I6279">
        <v>32</v>
      </c>
      <c r="J6279">
        <v>9350000</v>
      </c>
      <c r="K6279" s="2">
        <v>45817</v>
      </c>
      <c r="L6279">
        <v>3</v>
      </c>
      <c r="M6279" s="1" t="s">
        <v>55</v>
      </c>
      <c r="N6279" s="1" t="s">
        <v>32</v>
      </c>
      <c r="O6279" s="1" t="s">
        <v>33</v>
      </c>
      <c r="P6279" s="1" t="s">
        <v>25</v>
      </c>
      <c r="Q6279" s="1" t="s">
        <v>26</v>
      </c>
      <c r="R6279" s="1" t="s">
        <v>27</v>
      </c>
    </row>
    <row r="6280" spans="1:18" x14ac:dyDescent="0.3">
      <c r="A6280" s="1" t="s">
        <v>6438</v>
      </c>
      <c r="B6280" s="1" t="s">
        <v>41</v>
      </c>
      <c r="C6280" s="1" t="s">
        <v>42</v>
      </c>
      <c r="D6280" s="1" t="s">
        <v>38</v>
      </c>
      <c r="E6280">
        <v>133</v>
      </c>
      <c r="F6280">
        <v>2200</v>
      </c>
      <c r="G6280">
        <v>152</v>
      </c>
      <c r="H6280">
        <v>7</v>
      </c>
      <c r="I6280">
        <v>145</v>
      </c>
      <c r="J6280">
        <v>334400</v>
      </c>
      <c r="K6280" s="2">
        <v>45670</v>
      </c>
      <c r="L6280">
        <v>5</v>
      </c>
      <c r="M6280" s="1" t="s">
        <v>55</v>
      </c>
      <c r="N6280" s="1" t="s">
        <v>32</v>
      </c>
      <c r="O6280" s="1" t="s">
        <v>24</v>
      </c>
      <c r="P6280" s="1" t="s">
        <v>25</v>
      </c>
      <c r="Q6280" s="1" t="s">
        <v>26</v>
      </c>
      <c r="R6280" s="1" t="s">
        <v>27</v>
      </c>
    </row>
    <row r="6281" spans="1:18" x14ac:dyDescent="0.3">
      <c r="A6281" s="1" t="s">
        <v>6439</v>
      </c>
      <c r="B6281" s="1" t="s">
        <v>52</v>
      </c>
      <c r="C6281" s="1" t="s">
        <v>111</v>
      </c>
      <c r="D6281" s="1" t="s">
        <v>58</v>
      </c>
      <c r="E6281">
        <v>83</v>
      </c>
      <c r="F6281">
        <v>25000</v>
      </c>
      <c r="G6281">
        <v>92</v>
      </c>
      <c r="H6281">
        <v>50</v>
      </c>
      <c r="I6281">
        <v>42</v>
      </c>
      <c r="J6281">
        <v>2300000</v>
      </c>
      <c r="K6281" s="2">
        <v>45921</v>
      </c>
      <c r="L6281">
        <v>9</v>
      </c>
      <c r="M6281" s="1" t="s">
        <v>22</v>
      </c>
      <c r="N6281" s="1" t="s">
        <v>23</v>
      </c>
      <c r="O6281" s="1" t="s">
        <v>24</v>
      </c>
      <c r="P6281" s="1" t="s">
        <v>25</v>
      </c>
      <c r="Q6281" s="1" t="s">
        <v>50</v>
      </c>
      <c r="R6281" s="1" t="s">
        <v>34</v>
      </c>
    </row>
    <row r="6282" spans="1:18" x14ac:dyDescent="0.3">
      <c r="A6282" s="1" t="s">
        <v>6440</v>
      </c>
      <c r="B6282" s="1" t="s">
        <v>83</v>
      </c>
      <c r="C6282" s="1" t="s">
        <v>100</v>
      </c>
      <c r="D6282" s="1" t="s">
        <v>21</v>
      </c>
      <c r="E6282">
        <v>135</v>
      </c>
      <c r="F6282">
        <v>15000</v>
      </c>
      <c r="G6282">
        <v>150</v>
      </c>
      <c r="H6282">
        <v>103</v>
      </c>
      <c r="I6282">
        <v>47</v>
      </c>
      <c r="J6282">
        <v>2250000</v>
      </c>
      <c r="K6282" s="2">
        <v>45999</v>
      </c>
      <c r="L6282">
        <v>2</v>
      </c>
      <c r="M6282" s="1" t="s">
        <v>55</v>
      </c>
      <c r="N6282" s="1" t="s">
        <v>43</v>
      </c>
      <c r="O6282" s="1" t="s">
        <v>44</v>
      </c>
      <c r="P6282" s="1" t="s">
        <v>49</v>
      </c>
      <c r="Q6282" s="1" t="s">
        <v>50</v>
      </c>
      <c r="R6282" s="1" t="s">
        <v>27</v>
      </c>
    </row>
    <row r="6283" spans="1:18" x14ac:dyDescent="0.3">
      <c r="A6283" s="1" t="s">
        <v>6441</v>
      </c>
      <c r="B6283" s="1" t="s">
        <v>52</v>
      </c>
      <c r="C6283" s="1" t="s">
        <v>20</v>
      </c>
      <c r="D6283" s="1" t="s">
        <v>67</v>
      </c>
      <c r="E6283">
        <v>61</v>
      </c>
      <c r="F6283">
        <v>15000</v>
      </c>
      <c r="G6283">
        <v>69</v>
      </c>
      <c r="H6283">
        <v>69</v>
      </c>
      <c r="I6283">
        <v>0</v>
      </c>
      <c r="J6283">
        <v>1035000</v>
      </c>
      <c r="K6283" s="2">
        <v>45669</v>
      </c>
      <c r="L6283">
        <v>9</v>
      </c>
      <c r="M6283" s="1" t="s">
        <v>22</v>
      </c>
      <c r="N6283" s="1" t="s">
        <v>23</v>
      </c>
      <c r="O6283" s="1" t="s">
        <v>24</v>
      </c>
      <c r="P6283" s="1" t="s">
        <v>25</v>
      </c>
      <c r="Q6283" s="1" t="s">
        <v>26</v>
      </c>
      <c r="R6283" s="1" t="s">
        <v>27</v>
      </c>
    </row>
    <row r="6284" spans="1:18" x14ac:dyDescent="0.3">
      <c r="A6284" s="1" t="s">
        <v>6442</v>
      </c>
      <c r="B6284" s="1" t="s">
        <v>66</v>
      </c>
      <c r="C6284" s="1" t="s">
        <v>102</v>
      </c>
      <c r="D6284" s="1" t="s">
        <v>72</v>
      </c>
      <c r="E6284">
        <v>75</v>
      </c>
      <c r="F6284">
        <v>250000</v>
      </c>
      <c r="G6284">
        <v>98</v>
      </c>
      <c r="H6284">
        <v>43</v>
      </c>
      <c r="I6284">
        <v>55</v>
      </c>
      <c r="J6284">
        <v>24500000</v>
      </c>
      <c r="K6284" s="2">
        <v>45835</v>
      </c>
      <c r="L6284">
        <v>6</v>
      </c>
      <c r="M6284" s="1" t="s">
        <v>22</v>
      </c>
      <c r="N6284" s="1" t="s">
        <v>23</v>
      </c>
      <c r="O6284" s="1" t="s">
        <v>44</v>
      </c>
      <c r="P6284" s="1" t="s">
        <v>25</v>
      </c>
      <c r="Q6284" s="1" t="s">
        <v>50</v>
      </c>
      <c r="R6284" s="1" t="s">
        <v>27</v>
      </c>
    </row>
    <row r="6285" spans="1:18" x14ac:dyDescent="0.3">
      <c r="A6285" s="1" t="s">
        <v>6443</v>
      </c>
      <c r="B6285" s="1" t="s">
        <v>41</v>
      </c>
      <c r="C6285" s="1" t="s">
        <v>129</v>
      </c>
      <c r="D6285" s="1" t="s">
        <v>31</v>
      </c>
      <c r="E6285">
        <v>111</v>
      </c>
      <c r="F6285">
        <v>85000</v>
      </c>
      <c r="G6285">
        <v>138</v>
      </c>
      <c r="H6285">
        <v>92</v>
      </c>
      <c r="I6285">
        <v>46</v>
      </c>
      <c r="J6285">
        <v>11730000</v>
      </c>
      <c r="K6285" s="2">
        <v>45785</v>
      </c>
      <c r="L6285">
        <v>7</v>
      </c>
      <c r="M6285" s="1" t="s">
        <v>22</v>
      </c>
      <c r="N6285" s="1" t="s">
        <v>32</v>
      </c>
      <c r="O6285" s="1" t="s">
        <v>24</v>
      </c>
      <c r="P6285" s="1" t="s">
        <v>25</v>
      </c>
      <c r="Q6285" s="1" t="s">
        <v>59</v>
      </c>
      <c r="R6285" s="1" t="s">
        <v>27</v>
      </c>
    </row>
    <row r="6286" spans="1:18" x14ac:dyDescent="0.3">
      <c r="A6286" s="1" t="s">
        <v>6444</v>
      </c>
      <c r="B6286" s="1" t="s">
        <v>41</v>
      </c>
      <c r="C6286" s="1" t="s">
        <v>301</v>
      </c>
      <c r="D6286" s="1" t="s">
        <v>54</v>
      </c>
      <c r="E6286">
        <v>150</v>
      </c>
      <c r="F6286">
        <v>9000</v>
      </c>
      <c r="G6286">
        <v>162</v>
      </c>
      <c r="H6286">
        <v>104</v>
      </c>
      <c r="I6286">
        <v>58</v>
      </c>
      <c r="J6286">
        <v>1458000</v>
      </c>
      <c r="K6286" s="2">
        <v>45864</v>
      </c>
      <c r="L6286">
        <v>2</v>
      </c>
      <c r="M6286" s="1" t="s">
        <v>55</v>
      </c>
      <c r="N6286" s="1" t="s">
        <v>23</v>
      </c>
      <c r="O6286" s="1" t="s">
        <v>33</v>
      </c>
      <c r="P6286" s="1" t="s">
        <v>25</v>
      </c>
      <c r="Q6286" s="1" t="s">
        <v>26</v>
      </c>
      <c r="R6286" s="1" t="s">
        <v>27</v>
      </c>
    </row>
    <row r="6287" spans="1:18" x14ac:dyDescent="0.3">
      <c r="A6287" s="1" t="s">
        <v>6445</v>
      </c>
      <c r="B6287" s="1" t="s">
        <v>104</v>
      </c>
      <c r="C6287" s="1" t="s">
        <v>94</v>
      </c>
      <c r="D6287" s="1" t="s">
        <v>64</v>
      </c>
      <c r="E6287">
        <v>127</v>
      </c>
      <c r="F6287">
        <v>45000</v>
      </c>
      <c r="G6287">
        <v>136</v>
      </c>
      <c r="H6287">
        <v>112</v>
      </c>
      <c r="I6287">
        <v>24</v>
      </c>
      <c r="J6287">
        <v>6120000</v>
      </c>
      <c r="K6287" s="2">
        <v>45910</v>
      </c>
      <c r="L6287">
        <v>1</v>
      </c>
      <c r="M6287" s="1" t="s">
        <v>55</v>
      </c>
      <c r="N6287" s="1" t="s">
        <v>23</v>
      </c>
      <c r="O6287" s="1" t="s">
        <v>24</v>
      </c>
      <c r="P6287" s="1" t="s">
        <v>25</v>
      </c>
      <c r="Q6287" s="1" t="s">
        <v>50</v>
      </c>
      <c r="R6287" s="1" t="s">
        <v>27</v>
      </c>
    </row>
    <row r="6288" spans="1:18" x14ac:dyDescent="0.3">
      <c r="A6288" s="1" t="s">
        <v>6446</v>
      </c>
      <c r="B6288" s="1" t="s">
        <v>99</v>
      </c>
      <c r="C6288" s="1" t="s">
        <v>125</v>
      </c>
      <c r="D6288" s="1" t="s">
        <v>48</v>
      </c>
      <c r="E6288">
        <v>38</v>
      </c>
      <c r="F6288">
        <v>4500</v>
      </c>
      <c r="G6288">
        <v>50</v>
      </c>
      <c r="H6288">
        <v>33</v>
      </c>
      <c r="I6288">
        <v>17</v>
      </c>
      <c r="J6288">
        <v>225000</v>
      </c>
      <c r="K6288" s="2">
        <v>45779</v>
      </c>
      <c r="L6288">
        <v>4</v>
      </c>
      <c r="M6288" s="1" t="s">
        <v>55</v>
      </c>
      <c r="N6288" s="1" t="s">
        <v>32</v>
      </c>
      <c r="O6288" s="1" t="s">
        <v>44</v>
      </c>
      <c r="P6288" s="1" t="s">
        <v>25</v>
      </c>
      <c r="Q6288" s="1" t="s">
        <v>59</v>
      </c>
      <c r="R6288" s="1" t="s">
        <v>59</v>
      </c>
    </row>
    <row r="6289" spans="1:18" x14ac:dyDescent="0.3">
      <c r="A6289" s="1" t="s">
        <v>6447</v>
      </c>
      <c r="B6289" s="1" t="s">
        <v>107</v>
      </c>
      <c r="C6289" s="1" t="s">
        <v>211</v>
      </c>
      <c r="D6289" s="1" t="s">
        <v>21</v>
      </c>
      <c r="E6289">
        <v>43</v>
      </c>
      <c r="F6289">
        <v>85000</v>
      </c>
      <c r="G6289">
        <v>58</v>
      </c>
      <c r="H6289">
        <v>42</v>
      </c>
      <c r="I6289">
        <v>16</v>
      </c>
      <c r="J6289">
        <v>4930000</v>
      </c>
      <c r="K6289" s="2">
        <v>45737</v>
      </c>
      <c r="L6289">
        <v>13</v>
      </c>
      <c r="M6289" s="1" t="s">
        <v>39</v>
      </c>
      <c r="N6289" s="1" t="s">
        <v>32</v>
      </c>
      <c r="O6289" s="1" t="s">
        <v>85</v>
      </c>
      <c r="P6289" s="1" t="s">
        <v>49</v>
      </c>
      <c r="Q6289" s="1" t="s">
        <v>26</v>
      </c>
      <c r="R6289" s="1" t="s">
        <v>27</v>
      </c>
    </row>
    <row r="6290" spans="1:18" x14ac:dyDescent="0.3">
      <c r="A6290" s="1" t="s">
        <v>6448</v>
      </c>
      <c r="B6290" s="1" t="s">
        <v>19</v>
      </c>
      <c r="C6290" s="1" t="s">
        <v>511</v>
      </c>
      <c r="D6290" s="1" t="s">
        <v>21</v>
      </c>
      <c r="E6290">
        <v>76</v>
      </c>
      <c r="F6290">
        <v>12000</v>
      </c>
      <c r="G6290">
        <v>94</v>
      </c>
      <c r="H6290">
        <v>90</v>
      </c>
      <c r="I6290">
        <v>4</v>
      </c>
      <c r="J6290">
        <v>1128000</v>
      </c>
      <c r="K6290" s="2">
        <v>45831</v>
      </c>
      <c r="L6290">
        <v>13</v>
      </c>
      <c r="M6290" s="1" t="s">
        <v>39</v>
      </c>
      <c r="N6290" s="1" t="s">
        <v>23</v>
      </c>
      <c r="O6290" s="1" t="s">
        <v>44</v>
      </c>
      <c r="P6290" s="1" t="s">
        <v>25</v>
      </c>
      <c r="Q6290" s="1" t="s">
        <v>26</v>
      </c>
      <c r="R6290" s="1" t="s">
        <v>27</v>
      </c>
    </row>
    <row r="6291" spans="1:18" x14ac:dyDescent="0.3">
      <c r="A6291" s="1" t="s">
        <v>6449</v>
      </c>
      <c r="B6291" s="1" t="s">
        <v>66</v>
      </c>
      <c r="C6291" s="1" t="s">
        <v>37</v>
      </c>
      <c r="D6291" s="1" t="s">
        <v>21</v>
      </c>
      <c r="E6291">
        <v>38</v>
      </c>
      <c r="F6291">
        <v>12000</v>
      </c>
      <c r="G6291">
        <v>38</v>
      </c>
      <c r="H6291">
        <v>27</v>
      </c>
      <c r="I6291">
        <v>11</v>
      </c>
      <c r="J6291">
        <v>456000</v>
      </c>
      <c r="K6291" s="2">
        <v>45744</v>
      </c>
      <c r="L6291">
        <v>4</v>
      </c>
      <c r="M6291" s="1" t="s">
        <v>55</v>
      </c>
      <c r="N6291" s="1" t="s">
        <v>23</v>
      </c>
      <c r="O6291" s="1" t="s">
        <v>44</v>
      </c>
      <c r="P6291" s="1" t="s">
        <v>25</v>
      </c>
      <c r="Q6291" s="1" t="s">
        <v>26</v>
      </c>
      <c r="R6291" s="1" t="s">
        <v>27</v>
      </c>
    </row>
    <row r="6292" spans="1:18" x14ac:dyDescent="0.3">
      <c r="A6292" s="1" t="s">
        <v>6450</v>
      </c>
      <c r="B6292" s="1" t="s">
        <v>29</v>
      </c>
      <c r="C6292" s="1" t="s">
        <v>168</v>
      </c>
      <c r="D6292" s="1" t="s">
        <v>38</v>
      </c>
      <c r="E6292">
        <v>58</v>
      </c>
      <c r="F6292">
        <v>10000</v>
      </c>
      <c r="G6292">
        <v>77</v>
      </c>
      <c r="H6292">
        <v>29</v>
      </c>
      <c r="I6292">
        <v>48</v>
      </c>
      <c r="J6292">
        <v>770000</v>
      </c>
      <c r="K6292" s="2">
        <v>45695</v>
      </c>
      <c r="L6292">
        <v>4</v>
      </c>
      <c r="M6292" s="1" t="s">
        <v>55</v>
      </c>
      <c r="N6292" s="1" t="s">
        <v>23</v>
      </c>
      <c r="O6292" s="1" t="s">
        <v>24</v>
      </c>
      <c r="P6292" s="1" t="s">
        <v>25</v>
      </c>
      <c r="Q6292" s="1" t="s">
        <v>50</v>
      </c>
      <c r="R6292" s="1" t="s">
        <v>27</v>
      </c>
    </row>
    <row r="6293" spans="1:18" x14ac:dyDescent="0.3">
      <c r="A6293" s="1" t="s">
        <v>6451</v>
      </c>
      <c r="B6293" s="1" t="s">
        <v>36</v>
      </c>
      <c r="C6293" s="1" t="s">
        <v>410</v>
      </c>
      <c r="D6293" s="1" t="s">
        <v>38</v>
      </c>
      <c r="E6293">
        <v>24</v>
      </c>
      <c r="F6293">
        <v>25000</v>
      </c>
      <c r="G6293">
        <v>31</v>
      </c>
      <c r="H6293">
        <v>16</v>
      </c>
      <c r="I6293">
        <v>15</v>
      </c>
      <c r="J6293">
        <v>775000</v>
      </c>
      <c r="K6293" s="2">
        <v>45828</v>
      </c>
      <c r="L6293">
        <v>14</v>
      </c>
      <c r="M6293" s="1" t="s">
        <v>39</v>
      </c>
      <c r="N6293" s="1" t="s">
        <v>23</v>
      </c>
      <c r="O6293" s="1" t="s">
        <v>85</v>
      </c>
      <c r="P6293" s="1" t="s">
        <v>25</v>
      </c>
      <c r="Q6293" s="1" t="s">
        <v>26</v>
      </c>
      <c r="R6293" s="1" t="s">
        <v>34</v>
      </c>
    </row>
    <row r="6294" spans="1:18" x14ac:dyDescent="0.3">
      <c r="A6294" s="1" t="s">
        <v>6452</v>
      </c>
      <c r="B6294" s="1" t="s">
        <v>36</v>
      </c>
      <c r="C6294" s="1" t="s">
        <v>186</v>
      </c>
      <c r="D6294" s="1" t="s">
        <v>58</v>
      </c>
      <c r="E6294">
        <v>43</v>
      </c>
      <c r="F6294">
        <v>95000</v>
      </c>
      <c r="G6294">
        <v>50</v>
      </c>
      <c r="H6294">
        <v>10</v>
      </c>
      <c r="I6294">
        <v>40</v>
      </c>
      <c r="J6294">
        <v>4750000</v>
      </c>
      <c r="K6294" s="2">
        <v>45946</v>
      </c>
      <c r="L6294">
        <v>5</v>
      </c>
      <c r="M6294" s="1" t="s">
        <v>55</v>
      </c>
      <c r="N6294" s="1" t="s">
        <v>43</v>
      </c>
      <c r="O6294" s="1" t="s">
        <v>24</v>
      </c>
      <c r="P6294" s="1" t="s">
        <v>49</v>
      </c>
      <c r="Q6294" s="1" t="s">
        <v>59</v>
      </c>
      <c r="R6294" s="1" t="s">
        <v>27</v>
      </c>
    </row>
    <row r="6295" spans="1:18" x14ac:dyDescent="0.3">
      <c r="A6295" s="1" t="s">
        <v>6453</v>
      </c>
      <c r="B6295" s="1" t="s">
        <v>133</v>
      </c>
      <c r="C6295" s="1" t="s">
        <v>418</v>
      </c>
      <c r="D6295" s="1" t="s">
        <v>54</v>
      </c>
      <c r="E6295">
        <v>104</v>
      </c>
      <c r="F6295">
        <v>180000</v>
      </c>
      <c r="G6295">
        <v>133</v>
      </c>
      <c r="H6295">
        <v>6</v>
      </c>
      <c r="I6295">
        <v>127</v>
      </c>
      <c r="J6295">
        <v>23940000</v>
      </c>
      <c r="K6295" s="2">
        <v>45965</v>
      </c>
      <c r="L6295">
        <v>11</v>
      </c>
      <c r="M6295" s="1" t="s">
        <v>39</v>
      </c>
      <c r="N6295" s="1" t="s">
        <v>23</v>
      </c>
      <c r="O6295" s="1" t="s">
        <v>24</v>
      </c>
      <c r="P6295" s="1" t="s">
        <v>25</v>
      </c>
      <c r="Q6295" s="1" t="s">
        <v>26</v>
      </c>
      <c r="R6295" s="1" t="s">
        <v>27</v>
      </c>
    </row>
    <row r="6296" spans="1:18" x14ac:dyDescent="0.3">
      <c r="A6296" s="1" t="s">
        <v>6454</v>
      </c>
      <c r="B6296" s="1" t="s">
        <v>66</v>
      </c>
      <c r="C6296" s="1" t="s">
        <v>225</v>
      </c>
      <c r="D6296" s="1" t="s">
        <v>38</v>
      </c>
      <c r="E6296">
        <v>129</v>
      </c>
      <c r="F6296">
        <v>1200000</v>
      </c>
      <c r="G6296">
        <v>131</v>
      </c>
      <c r="H6296">
        <v>104</v>
      </c>
      <c r="I6296">
        <v>27</v>
      </c>
      <c r="J6296">
        <v>157200000</v>
      </c>
      <c r="K6296" s="2">
        <v>45672</v>
      </c>
      <c r="L6296">
        <v>8</v>
      </c>
      <c r="M6296" s="1" t="s">
        <v>22</v>
      </c>
      <c r="N6296" s="1" t="s">
        <v>23</v>
      </c>
      <c r="O6296" s="1" t="s">
        <v>24</v>
      </c>
      <c r="P6296" s="1" t="s">
        <v>25</v>
      </c>
      <c r="Q6296" s="1" t="s">
        <v>26</v>
      </c>
      <c r="R6296" s="1" t="s">
        <v>27</v>
      </c>
    </row>
    <row r="6297" spans="1:18" x14ac:dyDescent="0.3">
      <c r="A6297" s="1" t="s">
        <v>6455</v>
      </c>
      <c r="B6297" s="1" t="s">
        <v>19</v>
      </c>
      <c r="C6297" s="1" t="s">
        <v>291</v>
      </c>
      <c r="D6297" s="1" t="s">
        <v>31</v>
      </c>
      <c r="E6297">
        <v>109</v>
      </c>
      <c r="F6297">
        <v>4500</v>
      </c>
      <c r="G6297">
        <v>114</v>
      </c>
      <c r="H6297">
        <v>63</v>
      </c>
      <c r="I6297">
        <v>51</v>
      </c>
      <c r="J6297">
        <v>513000</v>
      </c>
      <c r="K6297" s="2">
        <v>45801</v>
      </c>
      <c r="L6297">
        <v>5</v>
      </c>
      <c r="M6297" s="1" t="s">
        <v>55</v>
      </c>
      <c r="N6297" s="1" t="s">
        <v>23</v>
      </c>
      <c r="O6297" s="1" t="s">
        <v>33</v>
      </c>
      <c r="P6297" s="1" t="s">
        <v>25</v>
      </c>
      <c r="Q6297" s="1" t="s">
        <v>26</v>
      </c>
      <c r="R6297" s="1" t="s">
        <v>27</v>
      </c>
    </row>
    <row r="6298" spans="1:18" x14ac:dyDescent="0.3">
      <c r="A6298" s="1" t="s">
        <v>6456</v>
      </c>
      <c r="B6298" s="1" t="s">
        <v>66</v>
      </c>
      <c r="C6298" s="1" t="s">
        <v>294</v>
      </c>
      <c r="D6298" s="1" t="s">
        <v>38</v>
      </c>
      <c r="E6298">
        <v>27</v>
      </c>
      <c r="F6298">
        <v>9000</v>
      </c>
      <c r="G6298">
        <v>51</v>
      </c>
      <c r="H6298">
        <v>9</v>
      </c>
      <c r="I6298">
        <v>42</v>
      </c>
      <c r="J6298">
        <v>459000</v>
      </c>
      <c r="K6298" s="2">
        <v>45730</v>
      </c>
      <c r="L6298">
        <v>1</v>
      </c>
      <c r="M6298" s="1" t="s">
        <v>55</v>
      </c>
      <c r="N6298" s="1" t="s">
        <v>23</v>
      </c>
      <c r="O6298" s="1" t="s">
        <v>33</v>
      </c>
      <c r="P6298" s="1" t="s">
        <v>25</v>
      </c>
      <c r="Q6298" s="1" t="s">
        <v>26</v>
      </c>
      <c r="R6298" s="1" t="s">
        <v>27</v>
      </c>
    </row>
    <row r="6299" spans="1:18" x14ac:dyDescent="0.3">
      <c r="A6299" s="1" t="s">
        <v>6457</v>
      </c>
      <c r="B6299" s="1" t="s">
        <v>41</v>
      </c>
      <c r="C6299" s="1" t="s">
        <v>144</v>
      </c>
      <c r="D6299" s="1" t="s">
        <v>38</v>
      </c>
      <c r="E6299">
        <v>62</v>
      </c>
      <c r="F6299">
        <v>2200</v>
      </c>
      <c r="G6299">
        <v>87</v>
      </c>
      <c r="H6299">
        <v>47</v>
      </c>
      <c r="I6299">
        <v>40</v>
      </c>
      <c r="J6299">
        <v>191400</v>
      </c>
      <c r="K6299" s="2">
        <v>45723</v>
      </c>
      <c r="L6299">
        <v>11</v>
      </c>
      <c r="M6299" s="1" t="s">
        <v>39</v>
      </c>
      <c r="N6299" s="1" t="s">
        <v>43</v>
      </c>
      <c r="O6299" s="1" t="s">
        <v>24</v>
      </c>
      <c r="P6299" s="1" t="s">
        <v>25</v>
      </c>
      <c r="Q6299" s="1" t="s">
        <v>26</v>
      </c>
      <c r="R6299" s="1" t="s">
        <v>27</v>
      </c>
    </row>
    <row r="6300" spans="1:18" x14ac:dyDescent="0.3">
      <c r="A6300" s="1" t="s">
        <v>6458</v>
      </c>
      <c r="B6300" s="1" t="s">
        <v>41</v>
      </c>
      <c r="C6300" s="1" t="s">
        <v>166</v>
      </c>
      <c r="D6300" s="1" t="s">
        <v>67</v>
      </c>
      <c r="E6300">
        <v>54</v>
      </c>
      <c r="F6300">
        <v>35000</v>
      </c>
      <c r="G6300">
        <v>69</v>
      </c>
      <c r="H6300">
        <v>37</v>
      </c>
      <c r="I6300">
        <v>32</v>
      </c>
      <c r="J6300">
        <v>2415000</v>
      </c>
      <c r="K6300" s="2">
        <v>45811</v>
      </c>
      <c r="L6300">
        <v>5</v>
      </c>
      <c r="M6300" s="1" t="s">
        <v>55</v>
      </c>
      <c r="N6300" s="1" t="s">
        <v>23</v>
      </c>
      <c r="O6300" s="1" t="s">
        <v>85</v>
      </c>
      <c r="P6300" s="1" t="s">
        <v>25</v>
      </c>
      <c r="Q6300" s="1" t="s">
        <v>26</v>
      </c>
      <c r="R6300" s="1" t="s">
        <v>27</v>
      </c>
    </row>
    <row r="6301" spans="1:18" x14ac:dyDescent="0.3">
      <c r="A6301" s="1" t="s">
        <v>6459</v>
      </c>
      <c r="B6301" s="1" t="s">
        <v>66</v>
      </c>
      <c r="C6301" s="1" t="s">
        <v>125</v>
      </c>
      <c r="D6301" s="1" t="s">
        <v>91</v>
      </c>
      <c r="E6301">
        <v>149</v>
      </c>
      <c r="F6301">
        <v>4500</v>
      </c>
      <c r="G6301">
        <v>152</v>
      </c>
      <c r="H6301">
        <v>147</v>
      </c>
      <c r="I6301">
        <v>5</v>
      </c>
      <c r="J6301">
        <v>684000</v>
      </c>
      <c r="K6301" s="2">
        <v>45750</v>
      </c>
      <c r="L6301">
        <v>3</v>
      </c>
      <c r="M6301" s="1" t="s">
        <v>55</v>
      </c>
      <c r="N6301" s="1" t="s">
        <v>23</v>
      </c>
      <c r="O6301" s="1" t="s">
        <v>44</v>
      </c>
      <c r="P6301" s="1" t="s">
        <v>25</v>
      </c>
      <c r="Q6301" s="1" t="s">
        <v>26</v>
      </c>
      <c r="R6301" s="1" t="s">
        <v>27</v>
      </c>
    </row>
    <row r="6302" spans="1:18" x14ac:dyDescent="0.3">
      <c r="A6302" s="1" t="s">
        <v>6460</v>
      </c>
      <c r="B6302" s="1" t="s">
        <v>104</v>
      </c>
      <c r="C6302" s="1" t="s">
        <v>166</v>
      </c>
      <c r="D6302" s="1" t="s">
        <v>38</v>
      </c>
      <c r="E6302">
        <v>21</v>
      </c>
      <c r="F6302">
        <v>35000</v>
      </c>
      <c r="G6302">
        <v>28</v>
      </c>
      <c r="H6302">
        <v>22</v>
      </c>
      <c r="I6302">
        <v>6</v>
      </c>
      <c r="J6302">
        <v>980000</v>
      </c>
      <c r="K6302" s="2">
        <v>45930</v>
      </c>
      <c r="L6302">
        <v>15</v>
      </c>
      <c r="M6302" s="1" t="s">
        <v>39</v>
      </c>
      <c r="N6302" s="1" t="s">
        <v>43</v>
      </c>
      <c r="O6302" s="1" t="s">
        <v>24</v>
      </c>
      <c r="P6302" s="1" t="s">
        <v>49</v>
      </c>
      <c r="Q6302" s="1" t="s">
        <v>59</v>
      </c>
      <c r="R6302" s="1" t="s">
        <v>27</v>
      </c>
    </row>
    <row r="6303" spans="1:18" x14ac:dyDescent="0.3">
      <c r="A6303" s="1" t="s">
        <v>6461</v>
      </c>
      <c r="B6303" s="1" t="s">
        <v>46</v>
      </c>
      <c r="C6303" s="1" t="s">
        <v>164</v>
      </c>
      <c r="D6303" s="1" t="s">
        <v>91</v>
      </c>
      <c r="E6303">
        <v>28</v>
      </c>
      <c r="F6303">
        <v>3500</v>
      </c>
      <c r="G6303">
        <v>58</v>
      </c>
      <c r="H6303">
        <v>22</v>
      </c>
      <c r="I6303">
        <v>36</v>
      </c>
      <c r="J6303">
        <v>203000</v>
      </c>
      <c r="K6303" s="2">
        <v>46005</v>
      </c>
      <c r="L6303">
        <v>12</v>
      </c>
      <c r="M6303" s="1" t="s">
        <v>39</v>
      </c>
      <c r="N6303" s="1" t="s">
        <v>43</v>
      </c>
      <c r="O6303" s="1" t="s">
        <v>85</v>
      </c>
      <c r="P6303" s="1" t="s">
        <v>25</v>
      </c>
      <c r="Q6303" s="1" t="s">
        <v>26</v>
      </c>
      <c r="R6303" s="1" t="s">
        <v>27</v>
      </c>
    </row>
    <row r="6304" spans="1:18" x14ac:dyDescent="0.3">
      <c r="A6304" s="1" t="s">
        <v>6462</v>
      </c>
      <c r="B6304" s="1" t="s">
        <v>107</v>
      </c>
      <c r="C6304" s="1" t="s">
        <v>90</v>
      </c>
      <c r="D6304" s="1" t="s">
        <v>64</v>
      </c>
      <c r="E6304">
        <v>98</v>
      </c>
      <c r="F6304">
        <v>8500</v>
      </c>
      <c r="G6304">
        <v>102</v>
      </c>
      <c r="H6304">
        <v>76</v>
      </c>
      <c r="I6304">
        <v>26</v>
      </c>
      <c r="J6304">
        <v>867000</v>
      </c>
      <c r="K6304" s="2">
        <v>45958</v>
      </c>
      <c r="L6304">
        <v>2</v>
      </c>
      <c r="M6304" s="1" t="s">
        <v>55</v>
      </c>
      <c r="N6304" s="1" t="s">
        <v>23</v>
      </c>
      <c r="O6304" s="1" t="s">
        <v>85</v>
      </c>
      <c r="P6304" s="1" t="s">
        <v>49</v>
      </c>
      <c r="Q6304" s="1" t="s">
        <v>26</v>
      </c>
      <c r="R6304" s="1" t="s">
        <v>59</v>
      </c>
    </row>
    <row r="6305" spans="1:18" x14ac:dyDescent="0.3">
      <c r="A6305" s="1" t="s">
        <v>6463</v>
      </c>
      <c r="B6305" s="1" t="s">
        <v>46</v>
      </c>
      <c r="C6305" s="1" t="s">
        <v>320</v>
      </c>
      <c r="D6305" s="1" t="s">
        <v>72</v>
      </c>
      <c r="E6305">
        <v>42</v>
      </c>
      <c r="F6305">
        <v>1800</v>
      </c>
      <c r="G6305">
        <v>69</v>
      </c>
      <c r="H6305">
        <v>7</v>
      </c>
      <c r="I6305">
        <v>62</v>
      </c>
      <c r="J6305">
        <v>124200</v>
      </c>
      <c r="K6305" s="2">
        <v>45967</v>
      </c>
      <c r="L6305">
        <v>9</v>
      </c>
      <c r="M6305" s="1" t="s">
        <v>22</v>
      </c>
      <c r="N6305" s="1" t="s">
        <v>23</v>
      </c>
      <c r="O6305" s="1" t="s">
        <v>85</v>
      </c>
      <c r="P6305" s="1" t="s">
        <v>49</v>
      </c>
      <c r="Q6305" s="1" t="s">
        <v>26</v>
      </c>
      <c r="R6305" s="1" t="s">
        <v>27</v>
      </c>
    </row>
    <row r="6306" spans="1:18" x14ac:dyDescent="0.3">
      <c r="A6306" s="1" t="s">
        <v>6464</v>
      </c>
      <c r="B6306" s="1" t="s">
        <v>104</v>
      </c>
      <c r="C6306" s="1" t="s">
        <v>476</v>
      </c>
      <c r="D6306" s="1" t="s">
        <v>38</v>
      </c>
      <c r="E6306">
        <v>34</v>
      </c>
      <c r="F6306">
        <v>1200</v>
      </c>
      <c r="G6306">
        <v>55</v>
      </c>
      <c r="H6306">
        <v>33</v>
      </c>
      <c r="I6306">
        <v>22</v>
      </c>
      <c r="J6306">
        <v>66000</v>
      </c>
      <c r="K6306" s="2">
        <v>45792</v>
      </c>
      <c r="L6306">
        <v>14</v>
      </c>
      <c r="M6306" s="1" t="s">
        <v>39</v>
      </c>
      <c r="N6306" s="1" t="s">
        <v>23</v>
      </c>
      <c r="O6306" s="1" t="s">
        <v>24</v>
      </c>
      <c r="P6306" s="1" t="s">
        <v>25</v>
      </c>
      <c r="Q6306" s="1" t="s">
        <v>26</v>
      </c>
      <c r="R6306" s="1" t="s">
        <v>27</v>
      </c>
    </row>
    <row r="6307" spans="1:18" x14ac:dyDescent="0.3">
      <c r="A6307" s="1" t="s">
        <v>6465</v>
      </c>
      <c r="B6307" s="1" t="s">
        <v>52</v>
      </c>
      <c r="C6307" s="1" t="s">
        <v>229</v>
      </c>
      <c r="D6307" s="1" t="s">
        <v>54</v>
      </c>
      <c r="E6307">
        <v>78</v>
      </c>
      <c r="F6307">
        <v>12000</v>
      </c>
      <c r="G6307">
        <v>81</v>
      </c>
      <c r="H6307">
        <v>47</v>
      </c>
      <c r="I6307">
        <v>34</v>
      </c>
      <c r="J6307">
        <v>972000</v>
      </c>
      <c r="K6307" s="2">
        <v>45881</v>
      </c>
      <c r="L6307">
        <v>1</v>
      </c>
      <c r="M6307" s="1" t="s">
        <v>55</v>
      </c>
      <c r="N6307" s="1" t="s">
        <v>23</v>
      </c>
      <c r="O6307" s="1" t="s">
        <v>44</v>
      </c>
      <c r="P6307" s="1" t="s">
        <v>25</v>
      </c>
      <c r="Q6307" s="1" t="s">
        <v>26</v>
      </c>
      <c r="R6307" s="1" t="s">
        <v>27</v>
      </c>
    </row>
    <row r="6308" spans="1:18" x14ac:dyDescent="0.3">
      <c r="A6308" s="1" t="s">
        <v>6466</v>
      </c>
      <c r="B6308" s="1" t="s">
        <v>41</v>
      </c>
      <c r="C6308" s="1" t="s">
        <v>134</v>
      </c>
      <c r="D6308" s="1" t="s">
        <v>72</v>
      </c>
      <c r="E6308">
        <v>88</v>
      </c>
      <c r="F6308">
        <v>900000</v>
      </c>
      <c r="G6308">
        <v>100</v>
      </c>
      <c r="H6308">
        <v>31</v>
      </c>
      <c r="I6308">
        <v>69</v>
      </c>
      <c r="J6308">
        <v>90000000</v>
      </c>
      <c r="K6308" s="2">
        <v>45910</v>
      </c>
      <c r="L6308">
        <v>11</v>
      </c>
      <c r="M6308" s="1" t="s">
        <v>39</v>
      </c>
      <c r="N6308" s="1" t="s">
        <v>43</v>
      </c>
      <c r="O6308" s="1" t="s">
        <v>24</v>
      </c>
      <c r="P6308" s="1" t="s">
        <v>25</v>
      </c>
      <c r="Q6308" s="1" t="s">
        <v>26</v>
      </c>
      <c r="R6308" s="1" t="s">
        <v>27</v>
      </c>
    </row>
    <row r="6309" spans="1:18" x14ac:dyDescent="0.3">
      <c r="A6309" s="1" t="s">
        <v>6467</v>
      </c>
      <c r="B6309" s="1" t="s">
        <v>66</v>
      </c>
      <c r="C6309" s="1" t="s">
        <v>218</v>
      </c>
      <c r="D6309" s="1" t="s">
        <v>54</v>
      </c>
      <c r="E6309">
        <v>75</v>
      </c>
      <c r="F6309">
        <v>70000</v>
      </c>
      <c r="G6309">
        <v>90</v>
      </c>
      <c r="H6309">
        <v>35</v>
      </c>
      <c r="I6309">
        <v>55</v>
      </c>
      <c r="J6309">
        <v>6300000</v>
      </c>
      <c r="K6309" s="2">
        <v>45871</v>
      </c>
      <c r="L6309">
        <v>2</v>
      </c>
      <c r="M6309" s="1" t="s">
        <v>55</v>
      </c>
      <c r="N6309" s="1" t="s">
        <v>32</v>
      </c>
      <c r="O6309" s="1" t="s">
        <v>44</v>
      </c>
      <c r="P6309" s="1" t="s">
        <v>25</v>
      </c>
      <c r="Q6309" s="1" t="s">
        <v>26</v>
      </c>
      <c r="R6309" s="1" t="s">
        <v>27</v>
      </c>
    </row>
    <row r="6310" spans="1:18" x14ac:dyDescent="0.3">
      <c r="A6310" s="1" t="s">
        <v>6468</v>
      </c>
      <c r="B6310" s="1" t="s">
        <v>133</v>
      </c>
      <c r="C6310" s="1" t="s">
        <v>402</v>
      </c>
      <c r="D6310" s="1" t="s">
        <v>64</v>
      </c>
      <c r="E6310">
        <v>109</v>
      </c>
      <c r="F6310">
        <v>2500</v>
      </c>
      <c r="G6310">
        <v>110</v>
      </c>
      <c r="H6310">
        <v>34</v>
      </c>
      <c r="I6310">
        <v>76</v>
      </c>
      <c r="J6310">
        <v>275000</v>
      </c>
      <c r="K6310" s="2">
        <v>45881</v>
      </c>
      <c r="L6310">
        <v>13</v>
      </c>
      <c r="M6310" s="1" t="s">
        <v>39</v>
      </c>
      <c r="N6310" s="1" t="s">
        <v>43</v>
      </c>
      <c r="O6310" s="1" t="s">
        <v>44</v>
      </c>
      <c r="P6310" s="1" t="s">
        <v>25</v>
      </c>
      <c r="Q6310" s="1" t="s">
        <v>26</v>
      </c>
      <c r="R6310" s="1" t="s">
        <v>27</v>
      </c>
    </row>
    <row r="6311" spans="1:18" x14ac:dyDescent="0.3">
      <c r="A6311" s="1" t="s">
        <v>6469</v>
      </c>
      <c r="B6311" s="1" t="s">
        <v>80</v>
      </c>
      <c r="C6311" s="1" t="s">
        <v>287</v>
      </c>
      <c r="D6311" s="1" t="s">
        <v>21</v>
      </c>
      <c r="E6311">
        <v>82</v>
      </c>
      <c r="F6311">
        <v>25000</v>
      </c>
      <c r="G6311">
        <v>111</v>
      </c>
      <c r="H6311">
        <v>12</v>
      </c>
      <c r="I6311">
        <v>99</v>
      </c>
      <c r="J6311">
        <v>2775000</v>
      </c>
      <c r="K6311" s="2">
        <v>45892</v>
      </c>
      <c r="L6311">
        <v>5</v>
      </c>
      <c r="M6311" s="1" t="s">
        <v>55</v>
      </c>
      <c r="N6311" s="1" t="s">
        <v>23</v>
      </c>
      <c r="O6311" s="1" t="s">
        <v>44</v>
      </c>
      <c r="P6311" s="1" t="s">
        <v>25</v>
      </c>
      <c r="Q6311" s="1" t="s">
        <v>26</v>
      </c>
      <c r="R6311" s="1" t="s">
        <v>27</v>
      </c>
    </row>
    <row r="6312" spans="1:18" x14ac:dyDescent="0.3">
      <c r="A6312" s="1" t="s">
        <v>6470</v>
      </c>
      <c r="B6312" s="1" t="s">
        <v>104</v>
      </c>
      <c r="C6312" s="1" t="s">
        <v>61</v>
      </c>
      <c r="D6312" s="1" t="s">
        <v>91</v>
      </c>
      <c r="E6312">
        <v>130</v>
      </c>
      <c r="F6312">
        <v>2200</v>
      </c>
      <c r="G6312">
        <v>135</v>
      </c>
      <c r="H6312">
        <v>91</v>
      </c>
      <c r="I6312">
        <v>44</v>
      </c>
      <c r="J6312">
        <v>297000</v>
      </c>
      <c r="K6312" s="2">
        <v>46018</v>
      </c>
      <c r="L6312">
        <v>10</v>
      </c>
      <c r="M6312" s="1" t="s">
        <v>22</v>
      </c>
      <c r="N6312" s="1" t="s">
        <v>23</v>
      </c>
      <c r="O6312" s="1" t="s">
        <v>24</v>
      </c>
      <c r="P6312" s="1" t="s">
        <v>25</v>
      </c>
      <c r="Q6312" s="1" t="s">
        <v>26</v>
      </c>
      <c r="R6312" s="1" t="s">
        <v>27</v>
      </c>
    </row>
    <row r="6313" spans="1:18" x14ac:dyDescent="0.3">
      <c r="A6313" s="1" t="s">
        <v>6471</v>
      </c>
      <c r="B6313" s="1" t="s">
        <v>41</v>
      </c>
      <c r="C6313" s="1" t="s">
        <v>88</v>
      </c>
      <c r="D6313" s="1" t="s">
        <v>67</v>
      </c>
      <c r="E6313">
        <v>93</v>
      </c>
      <c r="F6313">
        <v>18000</v>
      </c>
      <c r="G6313">
        <v>103</v>
      </c>
      <c r="H6313">
        <v>85</v>
      </c>
      <c r="I6313">
        <v>18</v>
      </c>
      <c r="J6313">
        <v>1854000</v>
      </c>
      <c r="K6313" s="2">
        <v>45776</v>
      </c>
      <c r="L6313">
        <v>10</v>
      </c>
      <c r="M6313" s="1" t="s">
        <v>22</v>
      </c>
      <c r="N6313" s="1" t="s">
        <v>43</v>
      </c>
      <c r="O6313" s="1" t="s">
        <v>24</v>
      </c>
      <c r="P6313" s="1" t="s">
        <v>25</v>
      </c>
      <c r="Q6313" s="1" t="s">
        <v>26</v>
      </c>
      <c r="R6313" s="1" t="s">
        <v>27</v>
      </c>
    </row>
    <row r="6314" spans="1:18" x14ac:dyDescent="0.3">
      <c r="A6314" s="1" t="s">
        <v>6472</v>
      </c>
      <c r="B6314" s="1" t="s">
        <v>80</v>
      </c>
      <c r="C6314" s="1" t="s">
        <v>140</v>
      </c>
      <c r="D6314" s="1" t="s">
        <v>21</v>
      </c>
      <c r="E6314">
        <v>63</v>
      </c>
      <c r="F6314">
        <v>12000</v>
      </c>
      <c r="G6314">
        <v>82</v>
      </c>
      <c r="H6314">
        <v>53</v>
      </c>
      <c r="I6314">
        <v>29</v>
      </c>
      <c r="J6314">
        <v>984000</v>
      </c>
      <c r="K6314" s="2">
        <v>45828</v>
      </c>
      <c r="L6314">
        <v>14</v>
      </c>
      <c r="M6314" s="1" t="s">
        <v>39</v>
      </c>
      <c r="N6314" s="1" t="s">
        <v>43</v>
      </c>
      <c r="O6314" s="1" t="s">
        <v>24</v>
      </c>
      <c r="P6314" s="1" t="s">
        <v>25</v>
      </c>
      <c r="Q6314" s="1" t="s">
        <v>50</v>
      </c>
      <c r="R6314" s="1" t="s">
        <v>27</v>
      </c>
    </row>
    <row r="6315" spans="1:18" x14ac:dyDescent="0.3">
      <c r="A6315" s="1" t="s">
        <v>6473</v>
      </c>
      <c r="B6315" s="1" t="s">
        <v>83</v>
      </c>
      <c r="C6315" s="1" t="s">
        <v>270</v>
      </c>
      <c r="D6315" s="1" t="s">
        <v>64</v>
      </c>
      <c r="E6315">
        <v>124</v>
      </c>
      <c r="F6315">
        <v>1800</v>
      </c>
      <c r="G6315">
        <v>145</v>
      </c>
      <c r="H6315">
        <v>134</v>
      </c>
      <c r="I6315">
        <v>11</v>
      </c>
      <c r="J6315">
        <v>261000</v>
      </c>
      <c r="K6315" s="2">
        <v>45974</v>
      </c>
      <c r="L6315">
        <v>4</v>
      </c>
      <c r="M6315" s="1" t="s">
        <v>55</v>
      </c>
      <c r="N6315" s="1" t="s">
        <v>23</v>
      </c>
      <c r="O6315" s="1" t="s">
        <v>85</v>
      </c>
      <c r="P6315" s="1" t="s">
        <v>49</v>
      </c>
      <c r="Q6315" s="1" t="s">
        <v>26</v>
      </c>
      <c r="R6315" s="1" t="s">
        <v>34</v>
      </c>
    </row>
    <row r="6316" spans="1:18" x14ac:dyDescent="0.3">
      <c r="A6316" s="1" t="s">
        <v>6474</v>
      </c>
      <c r="B6316" s="1" t="s">
        <v>52</v>
      </c>
      <c r="C6316" s="1" t="s">
        <v>270</v>
      </c>
      <c r="D6316" s="1" t="s">
        <v>48</v>
      </c>
      <c r="E6316">
        <v>122</v>
      </c>
      <c r="F6316">
        <v>1800</v>
      </c>
      <c r="G6316">
        <v>133</v>
      </c>
      <c r="H6316">
        <v>120</v>
      </c>
      <c r="I6316">
        <v>13</v>
      </c>
      <c r="J6316">
        <v>239400</v>
      </c>
      <c r="K6316" s="2">
        <v>45770</v>
      </c>
      <c r="L6316">
        <v>8</v>
      </c>
      <c r="M6316" s="1" t="s">
        <v>22</v>
      </c>
      <c r="N6316" s="1" t="s">
        <v>23</v>
      </c>
      <c r="O6316" s="1" t="s">
        <v>44</v>
      </c>
      <c r="P6316" s="1" t="s">
        <v>25</v>
      </c>
      <c r="Q6316" s="1" t="s">
        <v>26</v>
      </c>
      <c r="R6316" s="1" t="s">
        <v>27</v>
      </c>
    </row>
    <row r="6317" spans="1:18" x14ac:dyDescent="0.3">
      <c r="A6317" s="1" t="s">
        <v>6475</v>
      </c>
      <c r="B6317" s="1" t="s">
        <v>29</v>
      </c>
      <c r="C6317" s="1" t="s">
        <v>57</v>
      </c>
      <c r="D6317" s="1" t="s">
        <v>54</v>
      </c>
      <c r="E6317">
        <v>55</v>
      </c>
      <c r="F6317">
        <v>8000</v>
      </c>
      <c r="G6317">
        <v>56</v>
      </c>
      <c r="H6317">
        <v>45</v>
      </c>
      <c r="I6317">
        <v>11</v>
      </c>
      <c r="J6317">
        <v>448000</v>
      </c>
      <c r="K6317" s="2">
        <v>45789</v>
      </c>
      <c r="L6317">
        <v>7</v>
      </c>
      <c r="M6317" s="1" t="s">
        <v>22</v>
      </c>
      <c r="N6317" s="1" t="s">
        <v>23</v>
      </c>
      <c r="O6317" s="1" t="s">
        <v>85</v>
      </c>
      <c r="P6317" s="1" t="s">
        <v>25</v>
      </c>
      <c r="Q6317" s="1" t="s">
        <v>59</v>
      </c>
      <c r="R6317" s="1" t="s">
        <v>27</v>
      </c>
    </row>
    <row r="6318" spans="1:18" x14ac:dyDescent="0.3">
      <c r="A6318" s="1" t="s">
        <v>6476</v>
      </c>
      <c r="B6318" s="1" t="s">
        <v>133</v>
      </c>
      <c r="C6318" s="1" t="s">
        <v>146</v>
      </c>
      <c r="D6318" s="1" t="s">
        <v>58</v>
      </c>
      <c r="E6318">
        <v>143</v>
      </c>
      <c r="F6318">
        <v>1800000</v>
      </c>
      <c r="G6318">
        <v>166</v>
      </c>
      <c r="H6318">
        <v>92</v>
      </c>
      <c r="I6318">
        <v>74</v>
      </c>
      <c r="J6318">
        <v>298800000</v>
      </c>
      <c r="K6318" s="2">
        <v>45710</v>
      </c>
      <c r="L6318">
        <v>6</v>
      </c>
      <c r="M6318" s="1" t="s">
        <v>22</v>
      </c>
      <c r="N6318" s="1" t="s">
        <v>23</v>
      </c>
      <c r="O6318" s="1" t="s">
        <v>24</v>
      </c>
      <c r="P6318" s="1" t="s">
        <v>25</v>
      </c>
      <c r="Q6318" s="1" t="s">
        <v>26</v>
      </c>
      <c r="R6318" s="1" t="s">
        <v>27</v>
      </c>
    </row>
    <row r="6319" spans="1:18" x14ac:dyDescent="0.3">
      <c r="A6319" s="1" t="s">
        <v>6477</v>
      </c>
      <c r="B6319" s="1" t="s">
        <v>107</v>
      </c>
      <c r="C6319" s="1" t="s">
        <v>76</v>
      </c>
      <c r="D6319" s="1" t="s">
        <v>64</v>
      </c>
      <c r="E6319">
        <v>82</v>
      </c>
      <c r="F6319">
        <v>2200</v>
      </c>
      <c r="G6319">
        <v>84</v>
      </c>
      <c r="H6319">
        <v>30</v>
      </c>
      <c r="I6319">
        <v>54</v>
      </c>
      <c r="J6319">
        <v>184800</v>
      </c>
      <c r="K6319" s="2">
        <v>45876</v>
      </c>
      <c r="L6319">
        <v>8</v>
      </c>
      <c r="M6319" s="1" t="s">
        <v>22</v>
      </c>
      <c r="N6319" s="1" t="s">
        <v>32</v>
      </c>
      <c r="O6319" s="1" t="s">
        <v>33</v>
      </c>
      <c r="P6319" s="1" t="s">
        <v>25</v>
      </c>
      <c r="Q6319" s="1" t="s">
        <v>26</v>
      </c>
      <c r="R6319" s="1" t="s">
        <v>27</v>
      </c>
    </row>
    <row r="6320" spans="1:18" x14ac:dyDescent="0.3">
      <c r="A6320" s="1" t="s">
        <v>6478</v>
      </c>
      <c r="B6320" s="1" t="s">
        <v>87</v>
      </c>
      <c r="C6320" s="1" t="s">
        <v>291</v>
      </c>
      <c r="D6320" s="1" t="s">
        <v>91</v>
      </c>
      <c r="E6320">
        <v>105</v>
      </c>
      <c r="F6320">
        <v>4500</v>
      </c>
      <c r="G6320">
        <v>122</v>
      </c>
      <c r="H6320">
        <v>25</v>
      </c>
      <c r="I6320">
        <v>97</v>
      </c>
      <c r="J6320">
        <v>549000</v>
      </c>
      <c r="K6320" s="2">
        <v>45666</v>
      </c>
      <c r="L6320">
        <v>4</v>
      </c>
      <c r="M6320" s="1" t="s">
        <v>55</v>
      </c>
      <c r="N6320" s="1" t="s">
        <v>32</v>
      </c>
      <c r="O6320" s="1" t="s">
        <v>24</v>
      </c>
      <c r="P6320" s="1" t="s">
        <v>25</v>
      </c>
      <c r="Q6320" s="1" t="s">
        <v>26</v>
      </c>
      <c r="R6320" s="1" t="s">
        <v>27</v>
      </c>
    </row>
    <row r="6321" spans="1:18" x14ac:dyDescent="0.3">
      <c r="A6321" s="1" t="s">
        <v>6479</v>
      </c>
      <c r="B6321" s="1" t="s">
        <v>133</v>
      </c>
      <c r="C6321" s="1" t="s">
        <v>20</v>
      </c>
      <c r="D6321" s="1" t="s">
        <v>67</v>
      </c>
      <c r="E6321">
        <v>86</v>
      </c>
      <c r="F6321">
        <v>15000</v>
      </c>
      <c r="G6321">
        <v>97</v>
      </c>
      <c r="H6321">
        <v>66</v>
      </c>
      <c r="I6321">
        <v>31</v>
      </c>
      <c r="J6321">
        <v>1455000</v>
      </c>
      <c r="K6321" s="2">
        <v>45695</v>
      </c>
      <c r="L6321">
        <v>9</v>
      </c>
      <c r="M6321" s="1" t="s">
        <v>22</v>
      </c>
      <c r="N6321" s="1" t="s">
        <v>32</v>
      </c>
      <c r="O6321" s="1" t="s">
        <v>85</v>
      </c>
      <c r="P6321" s="1" t="s">
        <v>25</v>
      </c>
      <c r="Q6321" s="1" t="s">
        <v>26</v>
      </c>
      <c r="R6321" s="1" t="s">
        <v>27</v>
      </c>
    </row>
    <row r="6322" spans="1:18" x14ac:dyDescent="0.3">
      <c r="A6322" s="1" t="s">
        <v>6480</v>
      </c>
      <c r="B6322" s="1" t="s">
        <v>104</v>
      </c>
      <c r="C6322" s="1" t="s">
        <v>30</v>
      </c>
      <c r="D6322" s="1" t="s">
        <v>64</v>
      </c>
      <c r="E6322">
        <v>110</v>
      </c>
      <c r="F6322">
        <v>12000</v>
      </c>
      <c r="G6322">
        <v>113</v>
      </c>
      <c r="H6322">
        <v>31</v>
      </c>
      <c r="I6322">
        <v>82</v>
      </c>
      <c r="J6322">
        <v>1356000</v>
      </c>
      <c r="K6322" s="2">
        <v>45922</v>
      </c>
      <c r="L6322">
        <v>11</v>
      </c>
      <c r="M6322" s="1" t="s">
        <v>39</v>
      </c>
      <c r="N6322" s="1" t="s">
        <v>23</v>
      </c>
      <c r="O6322" s="1" t="s">
        <v>33</v>
      </c>
      <c r="P6322" s="1" t="s">
        <v>49</v>
      </c>
      <c r="Q6322" s="1" t="s">
        <v>26</v>
      </c>
      <c r="R6322" s="1" t="s">
        <v>27</v>
      </c>
    </row>
    <row r="6323" spans="1:18" x14ac:dyDescent="0.3">
      <c r="A6323" s="1" t="s">
        <v>6481</v>
      </c>
      <c r="B6323" s="1" t="s">
        <v>80</v>
      </c>
      <c r="C6323" s="1" t="s">
        <v>61</v>
      </c>
      <c r="D6323" s="1" t="s">
        <v>38</v>
      </c>
      <c r="E6323">
        <v>149</v>
      </c>
      <c r="F6323">
        <v>2200</v>
      </c>
      <c r="G6323">
        <v>162</v>
      </c>
      <c r="H6323">
        <v>15</v>
      </c>
      <c r="I6323">
        <v>147</v>
      </c>
      <c r="J6323">
        <v>356400</v>
      </c>
      <c r="K6323" s="2">
        <v>45778</v>
      </c>
      <c r="L6323">
        <v>15</v>
      </c>
      <c r="M6323" s="1" t="s">
        <v>39</v>
      </c>
      <c r="N6323" s="1" t="s">
        <v>23</v>
      </c>
      <c r="O6323" s="1" t="s">
        <v>44</v>
      </c>
      <c r="P6323" s="1" t="s">
        <v>25</v>
      </c>
      <c r="Q6323" s="1" t="s">
        <v>26</v>
      </c>
      <c r="R6323" s="1" t="s">
        <v>27</v>
      </c>
    </row>
    <row r="6324" spans="1:18" x14ac:dyDescent="0.3">
      <c r="A6324" s="1" t="s">
        <v>6482</v>
      </c>
      <c r="B6324" s="1" t="s">
        <v>133</v>
      </c>
      <c r="C6324" s="1" t="s">
        <v>88</v>
      </c>
      <c r="D6324" s="1" t="s">
        <v>48</v>
      </c>
      <c r="E6324">
        <v>38</v>
      </c>
      <c r="F6324">
        <v>18000</v>
      </c>
      <c r="G6324">
        <v>68</v>
      </c>
      <c r="H6324">
        <v>53</v>
      </c>
      <c r="I6324">
        <v>15</v>
      </c>
      <c r="J6324">
        <v>1224000</v>
      </c>
      <c r="K6324" s="2">
        <v>45899</v>
      </c>
      <c r="L6324">
        <v>2</v>
      </c>
      <c r="M6324" s="1" t="s">
        <v>55</v>
      </c>
      <c r="N6324" s="1" t="s">
        <v>23</v>
      </c>
      <c r="O6324" s="1" t="s">
        <v>24</v>
      </c>
      <c r="P6324" s="1" t="s">
        <v>25</v>
      </c>
      <c r="Q6324" s="1" t="s">
        <v>26</v>
      </c>
      <c r="R6324" s="1" t="s">
        <v>27</v>
      </c>
    </row>
    <row r="6325" spans="1:18" x14ac:dyDescent="0.3">
      <c r="A6325" s="1" t="s">
        <v>6483</v>
      </c>
      <c r="B6325" s="1" t="s">
        <v>87</v>
      </c>
      <c r="C6325" s="1" t="s">
        <v>208</v>
      </c>
      <c r="D6325" s="1" t="s">
        <v>64</v>
      </c>
      <c r="E6325">
        <v>21</v>
      </c>
      <c r="F6325">
        <v>12000</v>
      </c>
      <c r="G6325">
        <v>23</v>
      </c>
      <c r="H6325">
        <v>11</v>
      </c>
      <c r="I6325">
        <v>12</v>
      </c>
      <c r="J6325">
        <v>276000</v>
      </c>
      <c r="K6325" s="2">
        <v>45664</v>
      </c>
      <c r="L6325">
        <v>11</v>
      </c>
      <c r="M6325" s="1" t="s">
        <v>39</v>
      </c>
      <c r="N6325" s="1" t="s">
        <v>23</v>
      </c>
      <c r="O6325" s="1" t="s">
        <v>33</v>
      </c>
      <c r="P6325" s="1" t="s">
        <v>25</v>
      </c>
      <c r="Q6325" s="1" t="s">
        <v>26</v>
      </c>
      <c r="R6325" s="1" t="s">
        <v>27</v>
      </c>
    </row>
    <row r="6326" spans="1:18" x14ac:dyDescent="0.3">
      <c r="A6326" s="1" t="s">
        <v>6484</v>
      </c>
      <c r="B6326" s="1" t="s">
        <v>93</v>
      </c>
      <c r="C6326" s="1" t="s">
        <v>233</v>
      </c>
      <c r="D6326" s="1" t="s">
        <v>72</v>
      </c>
      <c r="E6326">
        <v>94</v>
      </c>
      <c r="F6326">
        <v>15000</v>
      </c>
      <c r="G6326">
        <v>102</v>
      </c>
      <c r="H6326">
        <v>74</v>
      </c>
      <c r="I6326">
        <v>28</v>
      </c>
      <c r="J6326">
        <v>1530000</v>
      </c>
      <c r="K6326" s="2">
        <v>45998</v>
      </c>
      <c r="L6326">
        <v>5</v>
      </c>
      <c r="M6326" s="1" t="s">
        <v>55</v>
      </c>
      <c r="N6326" s="1" t="s">
        <v>32</v>
      </c>
      <c r="O6326" s="1" t="s">
        <v>24</v>
      </c>
      <c r="P6326" s="1" t="s">
        <v>49</v>
      </c>
      <c r="Q6326" s="1" t="s">
        <v>26</v>
      </c>
      <c r="R6326" s="1" t="s">
        <v>27</v>
      </c>
    </row>
    <row r="6327" spans="1:18" x14ac:dyDescent="0.3">
      <c r="A6327" s="1" t="s">
        <v>6485</v>
      </c>
      <c r="B6327" s="1" t="s">
        <v>83</v>
      </c>
      <c r="C6327" s="1" t="s">
        <v>116</v>
      </c>
      <c r="D6327" s="1" t="s">
        <v>64</v>
      </c>
      <c r="E6327">
        <v>112</v>
      </c>
      <c r="F6327">
        <v>5500</v>
      </c>
      <c r="G6327">
        <v>134</v>
      </c>
      <c r="H6327">
        <v>45</v>
      </c>
      <c r="I6327">
        <v>89</v>
      </c>
      <c r="J6327">
        <v>737000</v>
      </c>
      <c r="K6327" s="2">
        <v>45707</v>
      </c>
      <c r="L6327">
        <v>2</v>
      </c>
      <c r="M6327" s="1" t="s">
        <v>55</v>
      </c>
      <c r="N6327" s="1" t="s">
        <v>23</v>
      </c>
      <c r="O6327" s="1" t="s">
        <v>44</v>
      </c>
      <c r="P6327" s="1" t="s">
        <v>25</v>
      </c>
      <c r="Q6327" s="1" t="s">
        <v>26</v>
      </c>
      <c r="R6327" s="1" t="s">
        <v>27</v>
      </c>
    </row>
    <row r="6328" spans="1:18" x14ac:dyDescent="0.3">
      <c r="A6328" s="1" t="s">
        <v>6486</v>
      </c>
      <c r="B6328" s="1" t="s">
        <v>83</v>
      </c>
      <c r="C6328" s="1" t="s">
        <v>301</v>
      </c>
      <c r="D6328" s="1" t="s">
        <v>21</v>
      </c>
      <c r="E6328">
        <v>138</v>
      </c>
      <c r="F6328">
        <v>9000</v>
      </c>
      <c r="G6328">
        <v>141</v>
      </c>
      <c r="H6328">
        <v>38</v>
      </c>
      <c r="I6328">
        <v>103</v>
      </c>
      <c r="J6328">
        <v>1269000</v>
      </c>
      <c r="K6328" s="2">
        <v>45668</v>
      </c>
      <c r="L6328">
        <v>7</v>
      </c>
      <c r="M6328" s="1" t="s">
        <v>22</v>
      </c>
      <c r="N6328" s="1" t="s">
        <v>43</v>
      </c>
      <c r="O6328" s="1" t="s">
        <v>85</v>
      </c>
      <c r="P6328" s="1" t="s">
        <v>25</v>
      </c>
      <c r="Q6328" s="1" t="s">
        <v>26</v>
      </c>
      <c r="R6328" s="1" t="s">
        <v>34</v>
      </c>
    </row>
    <row r="6329" spans="1:18" x14ac:dyDescent="0.3">
      <c r="A6329" s="1" t="s">
        <v>6487</v>
      </c>
      <c r="B6329" s="1" t="s">
        <v>52</v>
      </c>
      <c r="C6329" s="1" t="s">
        <v>296</v>
      </c>
      <c r="D6329" s="1" t="s">
        <v>38</v>
      </c>
      <c r="E6329">
        <v>126</v>
      </c>
      <c r="F6329">
        <v>4200000</v>
      </c>
      <c r="G6329">
        <v>131</v>
      </c>
      <c r="H6329">
        <v>58</v>
      </c>
      <c r="I6329">
        <v>73</v>
      </c>
      <c r="J6329">
        <v>550200000</v>
      </c>
      <c r="K6329" s="2">
        <v>45972</v>
      </c>
      <c r="L6329">
        <v>10</v>
      </c>
      <c r="M6329" s="1" t="s">
        <v>22</v>
      </c>
      <c r="N6329" s="1" t="s">
        <v>43</v>
      </c>
      <c r="O6329" s="1" t="s">
        <v>24</v>
      </c>
      <c r="P6329" s="1" t="s">
        <v>25</v>
      </c>
      <c r="Q6329" s="1" t="s">
        <v>26</v>
      </c>
      <c r="R6329" s="1" t="s">
        <v>27</v>
      </c>
    </row>
    <row r="6330" spans="1:18" x14ac:dyDescent="0.3">
      <c r="A6330" s="1" t="s">
        <v>6488</v>
      </c>
      <c r="B6330" s="1" t="s">
        <v>36</v>
      </c>
      <c r="C6330" s="1" t="s">
        <v>410</v>
      </c>
      <c r="D6330" s="1" t="s">
        <v>21</v>
      </c>
      <c r="E6330">
        <v>149</v>
      </c>
      <c r="F6330">
        <v>25000</v>
      </c>
      <c r="G6330">
        <v>171</v>
      </c>
      <c r="H6330">
        <v>125</v>
      </c>
      <c r="I6330">
        <v>46</v>
      </c>
      <c r="J6330">
        <v>4275000</v>
      </c>
      <c r="K6330" s="2">
        <v>45693</v>
      </c>
      <c r="L6330">
        <v>9</v>
      </c>
      <c r="M6330" s="1" t="s">
        <v>22</v>
      </c>
      <c r="N6330" s="1" t="s">
        <v>43</v>
      </c>
      <c r="O6330" s="1" t="s">
        <v>24</v>
      </c>
      <c r="P6330" s="1" t="s">
        <v>25</v>
      </c>
      <c r="Q6330" s="1" t="s">
        <v>26</v>
      </c>
      <c r="R6330" s="1" t="s">
        <v>27</v>
      </c>
    </row>
    <row r="6331" spans="1:18" x14ac:dyDescent="0.3">
      <c r="A6331" s="1" t="s">
        <v>6489</v>
      </c>
      <c r="B6331" s="1" t="s">
        <v>66</v>
      </c>
      <c r="C6331" s="1" t="s">
        <v>291</v>
      </c>
      <c r="D6331" s="1" t="s">
        <v>48</v>
      </c>
      <c r="E6331">
        <v>59</v>
      </c>
      <c r="F6331">
        <v>4500</v>
      </c>
      <c r="G6331">
        <v>82</v>
      </c>
      <c r="H6331">
        <v>14</v>
      </c>
      <c r="I6331">
        <v>68</v>
      </c>
      <c r="J6331">
        <v>369000</v>
      </c>
      <c r="K6331" s="2">
        <v>45909</v>
      </c>
      <c r="L6331">
        <v>13</v>
      </c>
      <c r="M6331" s="1" t="s">
        <v>39</v>
      </c>
      <c r="N6331" s="1" t="s">
        <v>43</v>
      </c>
      <c r="O6331" s="1" t="s">
        <v>24</v>
      </c>
      <c r="P6331" s="1" t="s">
        <v>25</v>
      </c>
      <c r="Q6331" s="1" t="s">
        <v>26</v>
      </c>
      <c r="R6331" s="1" t="s">
        <v>27</v>
      </c>
    </row>
    <row r="6332" spans="1:18" x14ac:dyDescent="0.3">
      <c r="A6332" s="1" t="s">
        <v>6490</v>
      </c>
      <c r="B6332" s="1" t="s">
        <v>87</v>
      </c>
      <c r="C6332" s="1" t="s">
        <v>513</v>
      </c>
      <c r="D6332" s="1" t="s">
        <v>72</v>
      </c>
      <c r="E6332">
        <v>64</v>
      </c>
      <c r="F6332">
        <v>5000</v>
      </c>
      <c r="G6332">
        <v>72</v>
      </c>
      <c r="H6332">
        <v>6</v>
      </c>
      <c r="I6332">
        <v>66</v>
      </c>
      <c r="J6332">
        <v>360000</v>
      </c>
      <c r="K6332" s="2">
        <v>45802</v>
      </c>
      <c r="L6332">
        <v>1</v>
      </c>
      <c r="M6332" s="1" t="s">
        <v>55</v>
      </c>
      <c r="N6332" s="1" t="s">
        <v>23</v>
      </c>
      <c r="O6332" s="1" t="s">
        <v>44</v>
      </c>
      <c r="P6332" s="1" t="s">
        <v>25</v>
      </c>
      <c r="Q6332" s="1" t="s">
        <v>26</v>
      </c>
      <c r="R6332" s="1" t="s">
        <v>34</v>
      </c>
    </row>
    <row r="6333" spans="1:18" x14ac:dyDescent="0.3">
      <c r="A6333" s="1" t="s">
        <v>6491</v>
      </c>
      <c r="B6333" s="1" t="s">
        <v>80</v>
      </c>
      <c r="C6333" s="1" t="s">
        <v>20</v>
      </c>
      <c r="D6333" s="1" t="s">
        <v>67</v>
      </c>
      <c r="E6333">
        <v>110</v>
      </c>
      <c r="F6333">
        <v>15000</v>
      </c>
      <c r="G6333">
        <v>116</v>
      </c>
      <c r="H6333">
        <v>67</v>
      </c>
      <c r="I6333">
        <v>49</v>
      </c>
      <c r="J6333">
        <v>1740000</v>
      </c>
      <c r="K6333" s="2">
        <v>45792</v>
      </c>
      <c r="L6333">
        <v>12</v>
      </c>
      <c r="M6333" s="1" t="s">
        <v>39</v>
      </c>
      <c r="N6333" s="1" t="s">
        <v>43</v>
      </c>
      <c r="O6333" s="1" t="s">
        <v>24</v>
      </c>
      <c r="P6333" s="1" t="s">
        <v>49</v>
      </c>
      <c r="Q6333" s="1" t="s">
        <v>50</v>
      </c>
      <c r="R6333" s="1" t="s">
        <v>59</v>
      </c>
    </row>
    <row r="6334" spans="1:18" x14ac:dyDescent="0.3">
      <c r="A6334" s="1" t="s">
        <v>6492</v>
      </c>
      <c r="B6334" s="1" t="s">
        <v>41</v>
      </c>
      <c r="C6334" s="1" t="s">
        <v>88</v>
      </c>
      <c r="D6334" s="1" t="s">
        <v>72</v>
      </c>
      <c r="E6334">
        <v>140</v>
      </c>
      <c r="F6334">
        <v>18000</v>
      </c>
      <c r="G6334">
        <v>140</v>
      </c>
      <c r="H6334">
        <v>36</v>
      </c>
      <c r="I6334">
        <v>104</v>
      </c>
      <c r="J6334">
        <v>2520000</v>
      </c>
      <c r="K6334" s="2">
        <v>45880</v>
      </c>
      <c r="L6334">
        <v>4</v>
      </c>
      <c r="M6334" s="1" t="s">
        <v>55</v>
      </c>
      <c r="N6334" s="1" t="s">
        <v>23</v>
      </c>
      <c r="O6334" s="1" t="s">
        <v>85</v>
      </c>
      <c r="P6334" s="1" t="s">
        <v>49</v>
      </c>
      <c r="Q6334" s="1" t="s">
        <v>59</v>
      </c>
      <c r="R6334" s="1" t="s">
        <v>27</v>
      </c>
    </row>
    <row r="6335" spans="1:18" x14ac:dyDescent="0.3">
      <c r="A6335" s="1" t="s">
        <v>6493</v>
      </c>
      <c r="B6335" s="1" t="s">
        <v>36</v>
      </c>
      <c r="C6335" s="1" t="s">
        <v>344</v>
      </c>
      <c r="D6335" s="1" t="s">
        <v>38</v>
      </c>
      <c r="E6335">
        <v>68</v>
      </c>
      <c r="F6335">
        <v>18000</v>
      </c>
      <c r="G6335">
        <v>87</v>
      </c>
      <c r="H6335">
        <v>82</v>
      </c>
      <c r="I6335">
        <v>5</v>
      </c>
      <c r="J6335">
        <v>1566000</v>
      </c>
      <c r="K6335" s="2">
        <v>45815</v>
      </c>
      <c r="L6335">
        <v>15</v>
      </c>
      <c r="M6335" s="1" t="s">
        <v>39</v>
      </c>
      <c r="N6335" s="1" t="s">
        <v>32</v>
      </c>
      <c r="O6335" s="1" t="s">
        <v>33</v>
      </c>
      <c r="P6335" s="1" t="s">
        <v>25</v>
      </c>
      <c r="Q6335" s="1" t="s">
        <v>26</v>
      </c>
      <c r="R6335" s="1" t="s">
        <v>27</v>
      </c>
    </row>
    <row r="6336" spans="1:18" x14ac:dyDescent="0.3">
      <c r="A6336" s="1" t="s">
        <v>6494</v>
      </c>
      <c r="B6336" s="1" t="s">
        <v>83</v>
      </c>
      <c r="C6336" s="1" t="s">
        <v>37</v>
      </c>
      <c r="D6336" s="1" t="s">
        <v>91</v>
      </c>
      <c r="E6336">
        <v>56</v>
      </c>
      <c r="F6336">
        <v>12000</v>
      </c>
      <c r="G6336">
        <v>63</v>
      </c>
      <c r="H6336">
        <v>56</v>
      </c>
      <c r="I6336">
        <v>7</v>
      </c>
      <c r="J6336">
        <v>756000</v>
      </c>
      <c r="K6336" s="2">
        <v>45754</v>
      </c>
      <c r="L6336">
        <v>13</v>
      </c>
      <c r="M6336" s="1" t="s">
        <v>39</v>
      </c>
      <c r="N6336" s="1" t="s">
        <v>23</v>
      </c>
      <c r="O6336" s="1" t="s">
        <v>33</v>
      </c>
      <c r="P6336" s="1" t="s">
        <v>25</v>
      </c>
      <c r="Q6336" s="1" t="s">
        <v>26</v>
      </c>
      <c r="R6336" s="1" t="s">
        <v>27</v>
      </c>
    </row>
    <row r="6337" spans="1:18" x14ac:dyDescent="0.3">
      <c r="A6337" s="1" t="s">
        <v>6495</v>
      </c>
      <c r="B6337" s="1" t="s">
        <v>19</v>
      </c>
      <c r="C6337" s="1" t="s">
        <v>208</v>
      </c>
      <c r="D6337" s="1" t="s">
        <v>58</v>
      </c>
      <c r="E6337">
        <v>91</v>
      </c>
      <c r="F6337">
        <v>12000</v>
      </c>
      <c r="G6337">
        <v>107</v>
      </c>
      <c r="H6337">
        <v>24</v>
      </c>
      <c r="I6337">
        <v>83</v>
      </c>
      <c r="J6337">
        <v>1284000</v>
      </c>
      <c r="K6337" s="2">
        <v>45972</v>
      </c>
      <c r="L6337">
        <v>14</v>
      </c>
      <c r="M6337" s="1" t="s">
        <v>39</v>
      </c>
      <c r="N6337" s="1" t="s">
        <v>23</v>
      </c>
      <c r="O6337" s="1" t="s">
        <v>24</v>
      </c>
      <c r="P6337" s="1" t="s">
        <v>25</v>
      </c>
      <c r="Q6337" s="1" t="s">
        <v>50</v>
      </c>
      <c r="R6337" s="1" t="s">
        <v>27</v>
      </c>
    </row>
    <row r="6338" spans="1:18" x14ac:dyDescent="0.3">
      <c r="A6338" s="1" t="s">
        <v>6496</v>
      </c>
      <c r="B6338" s="1" t="s">
        <v>19</v>
      </c>
      <c r="C6338" s="1" t="s">
        <v>166</v>
      </c>
      <c r="D6338" s="1" t="s">
        <v>54</v>
      </c>
      <c r="E6338">
        <v>120</v>
      </c>
      <c r="F6338">
        <v>35000</v>
      </c>
      <c r="G6338">
        <v>142</v>
      </c>
      <c r="H6338">
        <v>61</v>
      </c>
      <c r="I6338">
        <v>81</v>
      </c>
      <c r="J6338">
        <v>4970000</v>
      </c>
      <c r="K6338" s="2">
        <v>45753</v>
      </c>
      <c r="L6338">
        <v>11</v>
      </c>
      <c r="M6338" s="1" t="s">
        <v>39</v>
      </c>
      <c r="N6338" s="1" t="s">
        <v>43</v>
      </c>
      <c r="O6338" s="1" t="s">
        <v>24</v>
      </c>
      <c r="P6338" s="1" t="s">
        <v>25</v>
      </c>
      <c r="Q6338" s="1" t="s">
        <v>26</v>
      </c>
      <c r="R6338" s="1" t="s">
        <v>27</v>
      </c>
    </row>
    <row r="6339" spans="1:18" x14ac:dyDescent="0.3">
      <c r="A6339" s="1" t="s">
        <v>6497</v>
      </c>
      <c r="B6339" s="1" t="s">
        <v>93</v>
      </c>
      <c r="C6339" s="1" t="s">
        <v>211</v>
      </c>
      <c r="D6339" s="1" t="s">
        <v>54</v>
      </c>
      <c r="E6339">
        <v>69</v>
      </c>
      <c r="F6339">
        <v>85000</v>
      </c>
      <c r="G6339">
        <v>93</v>
      </c>
      <c r="H6339">
        <v>33</v>
      </c>
      <c r="I6339">
        <v>60</v>
      </c>
      <c r="J6339">
        <v>7905000</v>
      </c>
      <c r="K6339" s="2">
        <v>45791</v>
      </c>
      <c r="L6339">
        <v>4</v>
      </c>
      <c r="M6339" s="1" t="s">
        <v>55</v>
      </c>
      <c r="N6339" s="1" t="s">
        <v>23</v>
      </c>
      <c r="O6339" s="1" t="s">
        <v>24</v>
      </c>
      <c r="P6339" s="1" t="s">
        <v>25</v>
      </c>
      <c r="Q6339" s="1" t="s">
        <v>26</v>
      </c>
      <c r="R6339" s="1" t="s">
        <v>27</v>
      </c>
    </row>
    <row r="6340" spans="1:18" x14ac:dyDescent="0.3">
      <c r="A6340" s="1" t="s">
        <v>6498</v>
      </c>
      <c r="B6340" s="1" t="s">
        <v>41</v>
      </c>
      <c r="C6340" s="1" t="s">
        <v>42</v>
      </c>
      <c r="D6340" s="1" t="s">
        <v>67</v>
      </c>
      <c r="E6340">
        <v>56</v>
      </c>
      <c r="F6340">
        <v>2200</v>
      </c>
      <c r="G6340">
        <v>73</v>
      </c>
      <c r="H6340">
        <v>7</v>
      </c>
      <c r="I6340">
        <v>66</v>
      </c>
      <c r="J6340">
        <v>160600</v>
      </c>
      <c r="K6340" s="2">
        <v>45954</v>
      </c>
      <c r="L6340">
        <v>8</v>
      </c>
      <c r="M6340" s="1" t="s">
        <v>22</v>
      </c>
      <c r="N6340" s="1" t="s">
        <v>23</v>
      </c>
      <c r="O6340" s="1" t="s">
        <v>33</v>
      </c>
      <c r="P6340" s="1" t="s">
        <v>25</v>
      </c>
      <c r="Q6340" s="1" t="s">
        <v>26</v>
      </c>
      <c r="R6340" s="1" t="s">
        <v>59</v>
      </c>
    </row>
    <row r="6341" spans="1:18" x14ac:dyDescent="0.3">
      <c r="A6341" s="1" t="s">
        <v>6499</v>
      </c>
      <c r="B6341" s="1" t="s">
        <v>36</v>
      </c>
      <c r="C6341" s="1" t="s">
        <v>301</v>
      </c>
      <c r="D6341" s="1" t="s">
        <v>64</v>
      </c>
      <c r="E6341">
        <v>35</v>
      </c>
      <c r="F6341">
        <v>9000</v>
      </c>
      <c r="G6341">
        <v>55</v>
      </c>
      <c r="H6341">
        <v>32</v>
      </c>
      <c r="I6341">
        <v>23</v>
      </c>
      <c r="J6341">
        <v>495000</v>
      </c>
      <c r="K6341" s="2">
        <v>45770</v>
      </c>
      <c r="L6341">
        <v>8</v>
      </c>
      <c r="M6341" s="1" t="s">
        <v>22</v>
      </c>
      <c r="N6341" s="1" t="s">
        <v>23</v>
      </c>
      <c r="O6341" s="1" t="s">
        <v>24</v>
      </c>
      <c r="P6341" s="1" t="s">
        <v>25</v>
      </c>
      <c r="Q6341" s="1" t="s">
        <v>26</v>
      </c>
      <c r="R6341" s="1" t="s">
        <v>27</v>
      </c>
    </row>
    <row r="6342" spans="1:18" x14ac:dyDescent="0.3">
      <c r="A6342" s="1" t="s">
        <v>6500</v>
      </c>
      <c r="B6342" s="1" t="s">
        <v>104</v>
      </c>
      <c r="C6342" s="1" t="s">
        <v>144</v>
      </c>
      <c r="D6342" s="1" t="s">
        <v>54</v>
      </c>
      <c r="E6342">
        <v>50</v>
      </c>
      <c r="F6342">
        <v>2200</v>
      </c>
      <c r="G6342">
        <v>62</v>
      </c>
      <c r="H6342">
        <v>8</v>
      </c>
      <c r="I6342">
        <v>54</v>
      </c>
      <c r="J6342">
        <v>136400</v>
      </c>
      <c r="K6342" s="2">
        <v>45693</v>
      </c>
      <c r="L6342">
        <v>6</v>
      </c>
      <c r="M6342" s="1" t="s">
        <v>22</v>
      </c>
      <c r="N6342" s="1" t="s">
        <v>23</v>
      </c>
      <c r="O6342" s="1" t="s">
        <v>24</v>
      </c>
      <c r="P6342" s="1" t="s">
        <v>25</v>
      </c>
      <c r="Q6342" s="1" t="s">
        <v>26</v>
      </c>
      <c r="R6342" s="1" t="s">
        <v>27</v>
      </c>
    </row>
    <row r="6343" spans="1:18" x14ac:dyDescent="0.3">
      <c r="A6343" s="1" t="s">
        <v>6501</v>
      </c>
      <c r="B6343" s="1" t="s">
        <v>19</v>
      </c>
      <c r="C6343" s="1" t="s">
        <v>37</v>
      </c>
      <c r="D6343" s="1" t="s">
        <v>58</v>
      </c>
      <c r="E6343">
        <v>67</v>
      </c>
      <c r="F6343">
        <v>12000</v>
      </c>
      <c r="G6343">
        <v>77</v>
      </c>
      <c r="H6343">
        <v>54</v>
      </c>
      <c r="I6343">
        <v>23</v>
      </c>
      <c r="J6343">
        <v>924000</v>
      </c>
      <c r="K6343" s="2">
        <v>45734</v>
      </c>
      <c r="L6343">
        <v>5</v>
      </c>
      <c r="M6343" s="1" t="s">
        <v>55</v>
      </c>
      <c r="N6343" s="1" t="s">
        <v>23</v>
      </c>
      <c r="O6343" s="1" t="s">
        <v>44</v>
      </c>
      <c r="P6343" s="1" t="s">
        <v>25</v>
      </c>
      <c r="Q6343" s="1" t="s">
        <v>26</v>
      </c>
      <c r="R6343" s="1" t="s">
        <v>27</v>
      </c>
    </row>
    <row r="6344" spans="1:18" x14ac:dyDescent="0.3">
      <c r="A6344" s="1" t="s">
        <v>6502</v>
      </c>
      <c r="B6344" s="1" t="s">
        <v>66</v>
      </c>
      <c r="C6344" s="1" t="s">
        <v>211</v>
      </c>
      <c r="D6344" s="1" t="s">
        <v>31</v>
      </c>
      <c r="E6344">
        <v>132</v>
      </c>
      <c r="F6344">
        <v>85000</v>
      </c>
      <c r="G6344">
        <v>140</v>
      </c>
      <c r="H6344">
        <v>122</v>
      </c>
      <c r="I6344">
        <v>18</v>
      </c>
      <c r="J6344">
        <v>11900000</v>
      </c>
      <c r="K6344" s="2">
        <v>45661</v>
      </c>
      <c r="L6344">
        <v>5</v>
      </c>
      <c r="M6344" s="1" t="s">
        <v>55</v>
      </c>
      <c r="N6344" s="1" t="s">
        <v>32</v>
      </c>
      <c r="O6344" s="1" t="s">
        <v>44</v>
      </c>
      <c r="P6344" s="1" t="s">
        <v>25</v>
      </c>
      <c r="Q6344" s="1" t="s">
        <v>26</v>
      </c>
      <c r="R6344" s="1" t="s">
        <v>27</v>
      </c>
    </row>
    <row r="6345" spans="1:18" x14ac:dyDescent="0.3">
      <c r="A6345" s="1" t="s">
        <v>6503</v>
      </c>
      <c r="B6345" s="1" t="s">
        <v>133</v>
      </c>
      <c r="C6345" s="1" t="s">
        <v>398</v>
      </c>
      <c r="D6345" s="1" t="s">
        <v>72</v>
      </c>
      <c r="E6345">
        <v>116</v>
      </c>
      <c r="F6345">
        <v>3500000</v>
      </c>
      <c r="G6345">
        <v>137</v>
      </c>
      <c r="H6345">
        <v>56</v>
      </c>
      <c r="I6345">
        <v>81</v>
      </c>
      <c r="J6345">
        <v>479500000</v>
      </c>
      <c r="K6345" s="2">
        <v>45671</v>
      </c>
      <c r="L6345">
        <v>7</v>
      </c>
      <c r="M6345" s="1" t="s">
        <v>22</v>
      </c>
      <c r="N6345" s="1" t="s">
        <v>43</v>
      </c>
      <c r="O6345" s="1" t="s">
        <v>24</v>
      </c>
      <c r="P6345" s="1" t="s">
        <v>25</v>
      </c>
      <c r="Q6345" s="1" t="s">
        <v>59</v>
      </c>
      <c r="R6345" s="1" t="s">
        <v>34</v>
      </c>
    </row>
    <row r="6346" spans="1:18" x14ac:dyDescent="0.3">
      <c r="A6346" s="1" t="s">
        <v>6504</v>
      </c>
      <c r="B6346" s="1" t="s">
        <v>107</v>
      </c>
      <c r="C6346" s="1" t="s">
        <v>200</v>
      </c>
      <c r="D6346" s="1" t="s">
        <v>72</v>
      </c>
      <c r="E6346">
        <v>48</v>
      </c>
      <c r="F6346">
        <v>400</v>
      </c>
      <c r="G6346">
        <v>53</v>
      </c>
      <c r="H6346">
        <v>51</v>
      </c>
      <c r="I6346">
        <v>2</v>
      </c>
      <c r="J6346">
        <v>21200</v>
      </c>
      <c r="K6346" s="2">
        <v>45798</v>
      </c>
      <c r="L6346">
        <v>3</v>
      </c>
      <c r="M6346" s="1" t="s">
        <v>55</v>
      </c>
      <c r="N6346" s="1" t="s">
        <v>43</v>
      </c>
      <c r="O6346" s="1" t="s">
        <v>44</v>
      </c>
      <c r="P6346" s="1" t="s">
        <v>25</v>
      </c>
      <c r="Q6346" s="1" t="s">
        <v>59</v>
      </c>
      <c r="R6346" s="1" t="s">
        <v>27</v>
      </c>
    </row>
    <row r="6347" spans="1:18" x14ac:dyDescent="0.3">
      <c r="A6347" s="1" t="s">
        <v>6505</v>
      </c>
      <c r="B6347" s="1" t="s">
        <v>52</v>
      </c>
      <c r="C6347" s="1" t="s">
        <v>245</v>
      </c>
      <c r="D6347" s="1" t="s">
        <v>58</v>
      </c>
      <c r="E6347">
        <v>29</v>
      </c>
      <c r="F6347">
        <v>1800</v>
      </c>
      <c r="G6347">
        <v>52</v>
      </c>
      <c r="H6347">
        <v>43</v>
      </c>
      <c r="I6347">
        <v>9</v>
      </c>
      <c r="J6347">
        <v>93600</v>
      </c>
      <c r="K6347" s="2">
        <v>45796</v>
      </c>
      <c r="L6347">
        <v>3</v>
      </c>
      <c r="M6347" s="1" t="s">
        <v>55</v>
      </c>
      <c r="N6347" s="1" t="s">
        <v>23</v>
      </c>
      <c r="O6347" s="1" t="s">
        <v>33</v>
      </c>
      <c r="P6347" s="1" t="s">
        <v>25</v>
      </c>
      <c r="Q6347" s="1" t="s">
        <v>50</v>
      </c>
      <c r="R6347" s="1" t="s">
        <v>27</v>
      </c>
    </row>
    <row r="6348" spans="1:18" x14ac:dyDescent="0.3">
      <c r="A6348" s="1" t="s">
        <v>6506</v>
      </c>
      <c r="B6348" s="1" t="s">
        <v>83</v>
      </c>
      <c r="C6348" s="1" t="s">
        <v>188</v>
      </c>
      <c r="D6348" s="1" t="s">
        <v>72</v>
      </c>
      <c r="E6348">
        <v>121</v>
      </c>
      <c r="F6348">
        <v>95000</v>
      </c>
      <c r="G6348">
        <v>142</v>
      </c>
      <c r="H6348">
        <v>140</v>
      </c>
      <c r="I6348">
        <v>2</v>
      </c>
      <c r="J6348">
        <v>13490000</v>
      </c>
      <c r="K6348" s="2">
        <v>45788</v>
      </c>
      <c r="L6348">
        <v>10</v>
      </c>
      <c r="M6348" s="1" t="s">
        <v>22</v>
      </c>
      <c r="N6348" s="1" t="s">
        <v>32</v>
      </c>
      <c r="O6348" s="1" t="s">
        <v>24</v>
      </c>
      <c r="P6348" s="1" t="s">
        <v>25</v>
      </c>
      <c r="Q6348" s="1" t="s">
        <v>50</v>
      </c>
      <c r="R6348" s="1" t="s">
        <v>59</v>
      </c>
    </row>
    <row r="6349" spans="1:18" x14ac:dyDescent="0.3">
      <c r="A6349" s="1" t="s">
        <v>6507</v>
      </c>
      <c r="B6349" s="1" t="s">
        <v>107</v>
      </c>
      <c r="C6349" s="1" t="s">
        <v>144</v>
      </c>
      <c r="D6349" s="1" t="s">
        <v>48</v>
      </c>
      <c r="E6349">
        <v>111</v>
      </c>
      <c r="F6349">
        <v>2200</v>
      </c>
      <c r="G6349">
        <v>114</v>
      </c>
      <c r="H6349">
        <v>107</v>
      </c>
      <c r="I6349">
        <v>7</v>
      </c>
      <c r="J6349">
        <v>250800</v>
      </c>
      <c r="K6349" s="2">
        <v>45703</v>
      </c>
      <c r="L6349">
        <v>14</v>
      </c>
      <c r="M6349" s="1" t="s">
        <v>39</v>
      </c>
      <c r="N6349" s="1" t="s">
        <v>23</v>
      </c>
      <c r="O6349" s="1" t="s">
        <v>24</v>
      </c>
      <c r="P6349" s="1" t="s">
        <v>25</v>
      </c>
      <c r="Q6349" s="1" t="s">
        <v>26</v>
      </c>
      <c r="R6349" s="1" t="s">
        <v>27</v>
      </c>
    </row>
    <row r="6350" spans="1:18" x14ac:dyDescent="0.3">
      <c r="A6350" s="1" t="s">
        <v>6508</v>
      </c>
      <c r="B6350" s="1" t="s">
        <v>99</v>
      </c>
      <c r="C6350" s="1" t="s">
        <v>410</v>
      </c>
      <c r="D6350" s="1" t="s">
        <v>38</v>
      </c>
      <c r="E6350">
        <v>50</v>
      </c>
      <c r="F6350">
        <v>25000</v>
      </c>
      <c r="G6350">
        <v>55</v>
      </c>
      <c r="H6350">
        <v>18</v>
      </c>
      <c r="I6350">
        <v>37</v>
      </c>
      <c r="J6350">
        <v>1375000</v>
      </c>
      <c r="K6350" s="2">
        <v>45924</v>
      </c>
      <c r="L6350">
        <v>9</v>
      </c>
      <c r="M6350" s="1" t="s">
        <v>22</v>
      </c>
      <c r="N6350" s="1" t="s">
        <v>23</v>
      </c>
      <c r="O6350" s="1" t="s">
        <v>44</v>
      </c>
      <c r="P6350" s="1" t="s">
        <v>49</v>
      </c>
      <c r="Q6350" s="1" t="s">
        <v>26</v>
      </c>
      <c r="R6350" s="1" t="s">
        <v>27</v>
      </c>
    </row>
    <row r="6351" spans="1:18" x14ac:dyDescent="0.3">
      <c r="A6351" s="1" t="s">
        <v>6509</v>
      </c>
      <c r="B6351" s="1" t="s">
        <v>107</v>
      </c>
      <c r="C6351" s="1" t="s">
        <v>71</v>
      </c>
      <c r="D6351" s="1" t="s">
        <v>31</v>
      </c>
      <c r="E6351">
        <v>26</v>
      </c>
      <c r="F6351">
        <v>3500</v>
      </c>
      <c r="G6351">
        <v>28</v>
      </c>
      <c r="H6351">
        <v>19</v>
      </c>
      <c r="I6351">
        <v>9</v>
      </c>
      <c r="J6351">
        <v>98000</v>
      </c>
      <c r="K6351" s="2">
        <v>45667</v>
      </c>
      <c r="L6351">
        <v>3</v>
      </c>
      <c r="M6351" s="1" t="s">
        <v>55</v>
      </c>
      <c r="N6351" s="1" t="s">
        <v>43</v>
      </c>
      <c r="O6351" s="1" t="s">
        <v>24</v>
      </c>
      <c r="P6351" s="1" t="s">
        <v>25</v>
      </c>
      <c r="Q6351" s="1" t="s">
        <v>26</v>
      </c>
      <c r="R6351" s="1" t="s">
        <v>27</v>
      </c>
    </row>
    <row r="6352" spans="1:18" x14ac:dyDescent="0.3">
      <c r="A6352" s="1" t="s">
        <v>6510</v>
      </c>
      <c r="B6352" s="1" t="s">
        <v>93</v>
      </c>
      <c r="C6352" s="1" t="s">
        <v>301</v>
      </c>
      <c r="D6352" s="1" t="s">
        <v>67</v>
      </c>
      <c r="E6352">
        <v>47</v>
      </c>
      <c r="F6352">
        <v>9000</v>
      </c>
      <c r="G6352">
        <v>56</v>
      </c>
      <c r="H6352">
        <v>24</v>
      </c>
      <c r="I6352">
        <v>32</v>
      </c>
      <c r="J6352">
        <v>504000</v>
      </c>
      <c r="K6352" s="2">
        <v>45686</v>
      </c>
      <c r="L6352">
        <v>9</v>
      </c>
      <c r="M6352" s="1" t="s">
        <v>22</v>
      </c>
      <c r="N6352" s="1" t="s">
        <v>32</v>
      </c>
      <c r="O6352" s="1" t="s">
        <v>24</v>
      </c>
      <c r="P6352" s="1" t="s">
        <v>25</v>
      </c>
      <c r="Q6352" s="1" t="s">
        <v>26</v>
      </c>
      <c r="R6352" s="1" t="s">
        <v>59</v>
      </c>
    </row>
    <row r="6353" spans="1:18" x14ac:dyDescent="0.3">
      <c r="A6353" s="1" t="s">
        <v>6511</v>
      </c>
      <c r="B6353" s="1" t="s">
        <v>133</v>
      </c>
      <c r="C6353" s="1" t="s">
        <v>196</v>
      </c>
      <c r="D6353" s="1" t="s">
        <v>21</v>
      </c>
      <c r="E6353">
        <v>59</v>
      </c>
      <c r="F6353">
        <v>850000</v>
      </c>
      <c r="G6353">
        <v>76</v>
      </c>
      <c r="H6353">
        <v>37</v>
      </c>
      <c r="I6353">
        <v>39</v>
      </c>
      <c r="J6353">
        <v>64600000</v>
      </c>
      <c r="K6353" s="2">
        <v>45793</v>
      </c>
      <c r="L6353">
        <v>5</v>
      </c>
      <c r="M6353" s="1" t="s">
        <v>55</v>
      </c>
      <c r="N6353" s="1" t="s">
        <v>23</v>
      </c>
      <c r="O6353" s="1" t="s">
        <v>24</v>
      </c>
      <c r="P6353" s="1" t="s">
        <v>25</v>
      </c>
      <c r="Q6353" s="1" t="s">
        <v>26</v>
      </c>
      <c r="R6353" s="1" t="s">
        <v>27</v>
      </c>
    </row>
    <row r="6354" spans="1:18" x14ac:dyDescent="0.3">
      <c r="A6354" s="1" t="s">
        <v>6512</v>
      </c>
      <c r="B6354" s="1" t="s">
        <v>52</v>
      </c>
      <c r="C6354" s="1" t="s">
        <v>90</v>
      </c>
      <c r="D6354" s="1" t="s">
        <v>54</v>
      </c>
      <c r="E6354">
        <v>83</v>
      </c>
      <c r="F6354">
        <v>8500</v>
      </c>
      <c r="G6354">
        <v>85</v>
      </c>
      <c r="H6354">
        <v>20</v>
      </c>
      <c r="I6354">
        <v>65</v>
      </c>
      <c r="J6354">
        <v>722500</v>
      </c>
      <c r="K6354" s="2">
        <v>45671</v>
      </c>
      <c r="L6354">
        <v>2</v>
      </c>
      <c r="M6354" s="1" t="s">
        <v>55</v>
      </c>
      <c r="N6354" s="1" t="s">
        <v>32</v>
      </c>
      <c r="O6354" s="1" t="s">
        <v>33</v>
      </c>
      <c r="P6354" s="1" t="s">
        <v>25</v>
      </c>
      <c r="Q6354" s="1" t="s">
        <v>26</v>
      </c>
      <c r="R6354" s="1" t="s">
        <v>27</v>
      </c>
    </row>
    <row r="6355" spans="1:18" x14ac:dyDescent="0.3">
      <c r="A6355" s="1" t="s">
        <v>6513</v>
      </c>
      <c r="B6355" s="1" t="s">
        <v>133</v>
      </c>
      <c r="C6355" s="1" t="s">
        <v>61</v>
      </c>
      <c r="D6355" s="1" t="s">
        <v>58</v>
      </c>
      <c r="E6355">
        <v>134</v>
      </c>
      <c r="F6355">
        <v>2200</v>
      </c>
      <c r="G6355">
        <v>154</v>
      </c>
      <c r="H6355">
        <v>34</v>
      </c>
      <c r="I6355">
        <v>120</v>
      </c>
      <c r="J6355">
        <v>338800</v>
      </c>
      <c r="K6355" s="2">
        <v>45991</v>
      </c>
      <c r="L6355">
        <v>14</v>
      </c>
      <c r="M6355" s="1" t="s">
        <v>39</v>
      </c>
      <c r="N6355" s="1" t="s">
        <v>32</v>
      </c>
      <c r="O6355" s="1" t="s">
        <v>44</v>
      </c>
      <c r="P6355" s="1" t="s">
        <v>49</v>
      </c>
      <c r="Q6355" s="1" t="s">
        <v>26</v>
      </c>
      <c r="R6355" s="1" t="s">
        <v>59</v>
      </c>
    </row>
    <row r="6356" spans="1:18" x14ac:dyDescent="0.3">
      <c r="A6356" s="1" t="s">
        <v>6514</v>
      </c>
      <c r="B6356" s="1" t="s">
        <v>83</v>
      </c>
      <c r="C6356" s="1" t="s">
        <v>188</v>
      </c>
      <c r="D6356" s="1" t="s">
        <v>72</v>
      </c>
      <c r="E6356">
        <v>126</v>
      </c>
      <c r="F6356">
        <v>95000</v>
      </c>
      <c r="G6356">
        <v>136</v>
      </c>
      <c r="H6356">
        <v>92</v>
      </c>
      <c r="I6356">
        <v>44</v>
      </c>
      <c r="J6356">
        <v>12920000</v>
      </c>
      <c r="K6356" s="2">
        <v>45681</v>
      </c>
      <c r="L6356">
        <v>7</v>
      </c>
      <c r="M6356" s="1" t="s">
        <v>22</v>
      </c>
      <c r="N6356" s="1" t="s">
        <v>32</v>
      </c>
      <c r="O6356" s="1" t="s">
        <v>24</v>
      </c>
      <c r="P6356" s="1" t="s">
        <v>25</v>
      </c>
      <c r="Q6356" s="1" t="s">
        <v>50</v>
      </c>
      <c r="R6356" s="1" t="s">
        <v>34</v>
      </c>
    </row>
    <row r="6357" spans="1:18" x14ac:dyDescent="0.3">
      <c r="A6357" s="1" t="s">
        <v>6515</v>
      </c>
      <c r="B6357" s="1" t="s">
        <v>107</v>
      </c>
      <c r="C6357" s="1" t="s">
        <v>513</v>
      </c>
      <c r="D6357" s="1" t="s">
        <v>38</v>
      </c>
      <c r="E6357">
        <v>28</v>
      </c>
      <c r="F6357">
        <v>5000</v>
      </c>
      <c r="G6357">
        <v>42</v>
      </c>
      <c r="H6357">
        <v>38</v>
      </c>
      <c r="I6357">
        <v>4</v>
      </c>
      <c r="J6357">
        <v>210000</v>
      </c>
      <c r="K6357" s="2">
        <v>45875</v>
      </c>
      <c r="L6357">
        <v>12</v>
      </c>
      <c r="M6357" s="1" t="s">
        <v>39</v>
      </c>
      <c r="N6357" s="1" t="s">
        <v>32</v>
      </c>
      <c r="O6357" s="1" t="s">
        <v>24</v>
      </c>
      <c r="P6357" s="1" t="s">
        <v>25</v>
      </c>
      <c r="Q6357" s="1" t="s">
        <v>26</v>
      </c>
      <c r="R6357" s="1" t="s">
        <v>27</v>
      </c>
    </row>
    <row r="6358" spans="1:18" x14ac:dyDescent="0.3">
      <c r="A6358" s="1" t="s">
        <v>6516</v>
      </c>
      <c r="B6358" s="1" t="s">
        <v>36</v>
      </c>
      <c r="C6358" s="1" t="s">
        <v>111</v>
      </c>
      <c r="D6358" s="1" t="s">
        <v>67</v>
      </c>
      <c r="E6358">
        <v>118</v>
      </c>
      <c r="F6358">
        <v>25000</v>
      </c>
      <c r="G6358">
        <v>125</v>
      </c>
      <c r="H6358">
        <v>46</v>
      </c>
      <c r="I6358">
        <v>79</v>
      </c>
      <c r="J6358">
        <v>3125000</v>
      </c>
      <c r="K6358" s="2">
        <v>45832</v>
      </c>
      <c r="L6358">
        <v>8</v>
      </c>
      <c r="M6358" s="1" t="s">
        <v>22</v>
      </c>
      <c r="N6358" s="1" t="s">
        <v>23</v>
      </c>
      <c r="O6358" s="1" t="s">
        <v>44</v>
      </c>
      <c r="P6358" s="1" t="s">
        <v>49</v>
      </c>
      <c r="Q6358" s="1" t="s">
        <v>26</v>
      </c>
      <c r="R6358" s="1" t="s">
        <v>27</v>
      </c>
    </row>
    <row r="6359" spans="1:18" x14ac:dyDescent="0.3">
      <c r="A6359" s="1" t="s">
        <v>6517</v>
      </c>
      <c r="B6359" s="1" t="s">
        <v>66</v>
      </c>
      <c r="C6359" s="1" t="s">
        <v>211</v>
      </c>
      <c r="D6359" s="1" t="s">
        <v>72</v>
      </c>
      <c r="E6359">
        <v>114</v>
      </c>
      <c r="F6359">
        <v>85000</v>
      </c>
      <c r="G6359">
        <v>140</v>
      </c>
      <c r="H6359">
        <v>58</v>
      </c>
      <c r="I6359">
        <v>82</v>
      </c>
      <c r="J6359">
        <v>11900000</v>
      </c>
      <c r="K6359" s="2">
        <v>45927</v>
      </c>
      <c r="L6359">
        <v>9</v>
      </c>
      <c r="M6359" s="1" t="s">
        <v>22</v>
      </c>
      <c r="N6359" s="1" t="s">
        <v>32</v>
      </c>
      <c r="O6359" s="1" t="s">
        <v>44</v>
      </c>
      <c r="P6359" s="1" t="s">
        <v>25</v>
      </c>
      <c r="Q6359" s="1" t="s">
        <v>59</v>
      </c>
      <c r="R6359" s="1" t="s">
        <v>27</v>
      </c>
    </row>
    <row r="6360" spans="1:18" x14ac:dyDescent="0.3">
      <c r="A6360" s="1" t="s">
        <v>6518</v>
      </c>
      <c r="B6360" s="1" t="s">
        <v>80</v>
      </c>
      <c r="C6360" s="1" t="s">
        <v>71</v>
      </c>
      <c r="D6360" s="1" t="s">
        <v>48</v>
      </c>
      <c r="E6360">
        <v>53</v>
      </c>
      <c r="F6360">
        <v>3500</v>
      </c>
      <c r="G6360">
        <v>83</v>
      </c>
      <c r="H6360">
        <v>70</v>
      </c>
      <c r="I6360">
        <v>13</v>
      </c>
      <c r="J6360">
        <v>290500</v>
      </c>
      <c r="K6360" s="2">
        <v>46003</v>
      </c>
      <c r="L6360">
        <v>6</v>
      </c>
      <c r="M6360" s="1" t="s">
        <v>22</v>
      </c>
      <c r="N6360" s="1" t="s">
        <v>32</v>
      </c>
      <c r="O6360" s="1" t="s">
        <v>85</v>
      </c>
      <c r="P6360" s="1" t="s">
        <v>25</v>
      </c>
      <c r="Q6360" s="1" t="s">
        <v>50</v>
      </c>
      <c r="R6360" s="1" t="s">
        <v>27</v>
      </c>
    </row>
    <row r="6361" spans="1:18" x14ac:dyDescent="0.3">
      <c r="A6361" s="1" t="s">
        <v>6519</v>
      </c>
      <c r="B6361" s="1" t="s">
        <v>36</v>
      </c>
      <c r="C6361" s="1" t="s">
        <v>84</v>
      </c>
      <c r="D6361" s="1" t="s">
        <v>21</v>
      </c>
      <c r="E6361">
        <v>140</v>
      </c>
      <c r="F6361">
        <v>180000</v>
      </c>
      <c r="G6361">
        <v>166</v>
      </c>
      <c r="H6361">
        <v>44</v>
      </c>
      <c r="I6361">
        <v>122</v>
      </c>
      <c r="J6361">
        <v>29880000</v>
      </c>
      <c r="K6361" s="2">
        <v>46000</v>
      </c>
      <c r="L6361">
        <v>14</v>
      </c>
      <c r="M6361" s="1" t="s">
        <v>39</v>
      </c>
      <c r="N6361" s="1" t="s">
        <v>43</v>
      </c>
      <c r="O6361" s="1" t="s">
        <v>33</v>
      </c>
      <c r="P6361" s="1" t="s">
        <v>25</v>
      </c>
      <c r="Q6361" s="1" t="s">
        <v>26</v>
      </c>
      <c r="R6361" s="1" t="s">
        <v>27</v>
      </c>
    </row>
    <row r="6362" spans="1:18" x14ac:dyDescent="0.3">
      <c r="A6362" s="1" t="s">
        <v>6520</v>
      </c>
      <c r="B6362" s="1" t="s">
        <v>29</v>
      </c>
      <c r="C6362" s="1" t="s">
        <v>174</v>
      </c>
      <c r="D6362" s="1" t="s">
        <v>67</v>
      </c>
      <c r="E6362">
        <v>67</v>
      </c>
      <c r="F6362">
        <v>25000</v>
      </c>
      <c r="G6362">
        <v>73</v>
      </c>
      <c r="H6362">
        <v>33</v>
      </c>
      <c r="I6362">
        <v>40</v>
      </c>
      <c r="J6362">
        <v>1825000</v>
      </c>
      <c r="K6362" s="2">
        <v>45766</v>
      </c>
      <c r="L6362">
        <v>6</v>
      </c>
      <c r="M6362" s="1" t="s">
        <v>22</v>
      </c>
      <c r="N6362" s="1" t="s">
        <v>23</v>
      </c>
      <c r="O6362" s="1" t="s">
        <v>24</v>
      </c>
      <c r="P6362" s="1" t="s">
        <v>25</v>
      </c>
      <c r="Q6362" s="1" t="s">
        <v>26</v>
      </c>
      <c r="R6362" s="1" t="s">
        <v>34</v>
      </c>
    </row>
    <row r="6363" spans="1:18" x14ac:dyDescent="0.3">
      <c r="A6363" s="1" t="s">
        <v>6521</v>
      </c>
      <c r="B6363" s="1" t="s">
        <v>29</v>
      </c>
      <c r="C6363" s="1" t="s">
        <v>194</v>
      </c>
      <c r="D6363" s="1" t="s">
        <v>48</v>
      </c>
      <c r="E6363">
        <v>128</v>
      </c>
      <c r="F6363">
        <v>1800</v>
      </c>
      <c r="G6363">
        <v>151</v>
      </c>
      <c r="H6363">
        <v>76</v>
      </c>
      <c r="I6363">
        <v>75</v>
      </c>
      <c r="J6363">
        <v>271800</v>
      </c>
      <c r="K6363" s="2">
        <v>45920</v>
      </c>
      <c r="L6363">
        <v>11</v>
      </c>
      <c r="M6363" s="1" t="s">
        <v>39</v>
      </c>
      <c r="N6363" s="1" t="s">
        <v>23</v>
      </c>
      <c r="O6363" s="1" t="s">
        <v>85</v>
      </c>
      <c r="P6363" s="1" t="s">
        <v>25</v>
      </c>
      <c r="Q6363" s="1" t="s">
        <v>26</v>
      </c>
      <c r="R6363" s="1" t="s">
        <v>59</v>
      </c>
    </row>
    <row r="6364" spans="1:18" x14ac:dyDescent="0.3">
      <c r="A6364" s="1" t="s">
        <v>6522</v>
      </c>
      <c r="B6364" s="1" t="s">
        <v>36</v>
      </c>
      <c r="C6364" s="1" t="s">
        <v>188</v>
      </c>
      <c r="D6364" s="1" t="s">
        <v>54</v>
      </c>
      <c r="E6364">
        <v>74</v>
      </c>
      <c r="F6364">
        <v>95000</v>
      </c>
      <c r="G6364">
        <v>97</v>
      </c>
      <c r="H6364">
        <v>8</v>
      </c>
      <c r="I6364">
        <v>89</v>
      </c>
      <c r="J6364">
        <v>9215000</v>
      </c>
      <c r="K6364" s="2">
        <v>45901</v>
      </c>
      <c r="L6364">
        <v>14</v>
      </c>
      <c r="M6364" s="1" t="s">
        <v>39</v>
      </c>
      <c r="N6364" s="1" t="s">
        <v>32</v>
      </c>
      <c r="O6364" s="1" t="s">
        <v>44</v>
      </c>
      <c r="P6364" s="1" t="s">
        <v>25</v>
      </c>
      <c r="Q6364" s="1" t="s">
        <v>26</v>
      </c>
      <c r="R6364" s="1" t="s">
        <v>27</v>
      </c>
    </row>
    <row r="6365" spans="1:18" x14ac:dyDescent="0.3">
      <c r="A6365" s="1" t="s">
        <v>6523</v>
      </c>
      <c r="B6365" s="1" t="s">
        <v>36</v>
      </c>
      <c r="C6365" s="1" t="s">
        <v>182</v>
      </c>
      <c r="D6365" s="1" t="s">
        <v>38</v>
      </c>
      <c r="E6365">
        <v>83</v>
      </c>
      <c r="F6365">
        <v>8000</v>
      </c>
      <c r="G6365">
        <v>104</v>
      </c>
      <c r="H6365">
        <v>7</v>
      </c>
      <c r="I6365">
        <v>97</v>
      </c>
      <c r="J6365">
        <v>832000</v>
      </c>
      <c r="K6365" s="2">
        <v>45682</v>
      </c>
      <c r="L6365">
        <v>5</v>
      </c>
      <c r="M6365" s="1" t="s">
        <v>55</v>
      </c>
      <c r="N6365" s="1" t="s">
        <v>23</v>
      </c>
      <c r="O6365" s="1" t="s">
        <v>24</v>
      </c>
      <c r="P6365" s="1" t="s">
        <v>25</v>
      </c>
      <c r="Q6365" s="1" t="s">
        <v>50</v>
      </c>
      <c r="R6365" s="1" t="s">
        <v>59</v>
      </c>
    </row>
    <row r="6366" spans="1:18" x14ac:dyDescent="0.3">
      <c r="A6366" s="1" t="s">
        <v>6524</v>
      </c>
      <c r="B6366" s="1" t="s">
        <v>93</v>
      </c>
      <c r="C6366" s="1" t="s">
        <v>266</v>
      </c>
      <c r="D6366" s="1" t="s">
        <v>72</v>
      </c>
      <c r="E6366">
        <v>126</v>
      </c>
      <c r="F6366">
        <v>2200000</v>
      </c>
      <c r="G6366">
        <v>136</v>
      </c>
      <c r="H6366">
        <v>43</v>
      </c>
      <c r="I6366">
        <v>93</v>
      </c>
      <c r="J6366">
        <v>299200000</v>
      </c>
      <c r="K6366" s="2">
        <v>45960</v>
      </c>
      <c r="L6366">
        <v>6</v>
      </c>
      <c r="M6366" s="1" t="s">
        <v>22</v>
      </c>
      <c r="N6366" s="1" t="s">
        <v>32</v>
      </c>
      <c r="O6366" s="1" t="s">
        <v>24</v>
      </c>
      <c r="P6366" s="1" t="s">
        <v>25</v>
      </c>
      <c r="Q6366" s="1" t="s">
        <v>26</v>
      </c>
      <c r="R6366" s="1" t="s">
        <v>27</v>
      </c>
    </row>
    <row r="6367" spans="1:18" x14ac:dyDescent="0.3">
      <c r="A6367" s="1" t="s">
        <v>6525</v>
      </c>
      <c r="B6367" s="1" t="s">
        <v>66</v>
      </c>
      <c r="C6367" s="1" t="s">
        <v>513</v>
      </c>
      <c r="D6367" s="1" t="s">
        <v>64</v>
      </c>
      <c r="E6367">
        <v>115</v>
      </c>
      <c r="F6367">
        <v>5000</v>
      </c>
      <c r="G6367">
        <v>127</v>
      </c>
      <c r="H6367">
        <v>70</v>
      </c>
      <c r="I6367">
        <v>57</v>
      </c>
      <c r="J6367">
        <v>635000</v>
      </c>
      <c r="K6367" s="2">
        <v>45770</v>
      </c>
      <c r="L6367">
        <v>10</v>
      </c>
      <c r="M6367" s="1" t="s">
        <v>22</v>
      </c>
      <c r="N6367" s="1" t="s">
        <v>43</v>
      </c>
      <c r="O6367" s="1" t="s">
        <v>24</v>
      </c>
      <c r="P6367" s="1" t="s">
        <v>25</v>
      </c>
      <c r="Q6367" s="1" t="s">
        <v>26</v>
      </c>
      <c r="R6367" s="1" t="s">
        <v>34</v>
      </c>
    </row>
    <row r="6368" spans="1:18" x14ac:dyDescent="0.3">
      <c r="A6368" s="1" t="s">
        <v>6526</v>
      </c>
      <c r="B6368" s="1" t="s">
        <v>36</v>
      </c>
      <c r="C6368" s="1" t="s">
        <v>134</v>
      </c>
      <c r="D6368" s="1" t="s">
        <v>38</v>
      </c>
      <c r="E6368">
        <v>120</v>
      </c>
      <c r="F6368">
        <v>900000</v>
      </c>
      <c r="G6368">
        <v>150</v>
      </c>
      <c r="H6368">
        <v>145</v>
      </c>
      <c r="I6368">
        <v>5</v>
      </c>
      <c r="J6368">
        <v>135000000</v>
      </c>
      <c r="K6368" s="2">
        <v>45752</v>
      </c>
      <c r="L6368">
        <v>14</v>
      </c>
      <c r="M6368" s="1" t="s">
        <v>39</v>
      </c>
      <c r="N6368" s="1" t="s">
        <v>23</v>
      </c>
      <c r="O6368" s="1" t="s">
        <v>24</v>
      </c>
      <c r="P6368" s="1" t="s">
        <v>25</v>
      </c>
      <c r="Q6368" s="1" t="s">
        <v>50</v>
      </c>
      <c r="R6368" s="1" t="s">
        <v>27</v>
      </c>
    </row>
    <row r="6369" spans="1:18" x14ac:dyDescent="0.3">
      <c r="A6369" s="1" t="s">
        <v>6527</v>
      </c>
      <c r="B6369" s="1" t="s">
        <v>52</v>
      </c>
      <c r="C6369" s="1" t="s">
        <v>140</v>
      </c>
      <c r="D6369" s="1" t="s">
        <v>31</v>
      </c>
      <c r="E6369">
        <v>43</v>
      </c>
      <c r="F6369">
        <v>12000</v>
      </c>
      <c r="G6369">
        <v>44</v>
      </c>
      <c r="H6369">
        <v>7</v>
      </c>
      <c r="I6369">
        <v>37</v>
      </c>
      <c r="J6369">
        <v>528000</v>
      </c>
      <c r="K6369" s="2">
        <v>45702</v>
      </c>
      <c r="L6369">
        <v>14</v>
      </c>
      <c r="M6369" s="1" t="s">
        <v>39</v>
      </c>
      <c r="N6369" s="1" t="s">
        <v>23</v>
      </c>
      <c r="O6369" s="1" t="s">
        <v>24</v>
      </c>
      <c r="P6369" s="1" t="s">
        <v>25</v>
      </c>
      <c r="Q6369" s="1" t="s">
        <v>50</v>
      </c>
      <c r="R6369" s="1" t="s">
        <v>27</v>
      </c>
    </row>
    <row r="6370" spans="1:18" x14ac:dyDescent="0.3">
      <c r="A6370" s="1" t="s">
        <v>6528</v>
      </c>
      <c r="B6370" s="1" t="s">
        <v>133</v>
      </c>
      <c r="C6370" s="1" t="s">
        <v>179</v>
      </c>
      <c r="D6370" s="1" t="s">
        <v>91</v>
      </c>
      <c r="E6370">
        <v>94</v>
      </c>
      <c r="F6370">
        <v>450000</v>
      </c>
      <c r="G6370">
        <v>112</v>
      </c>
      <c r="H6370">
        <v>79</v>
      </c>
      <c r="I6370">
        <v>33</v>
      </c>
      <c r="J6370">
        <v>50400000</v>
      </c>
      <c r="K6370" s="2">
        <v>45756</v>
      </c>
      <c r="L6370">
        <v>2</v>
      </c>
      <c r="M6370" s="1" t="s">
        <v>55</v>
      </c>
      <c r="N6370" s="1" t="s">
        <v>23</v>
      </c>
      <c r="O6370" s="1" t="s">
        <v>24</v>
      </c>
      <c r="P6370" s="1" t="s">
        <v>25</v>
      </c>
      <c r="Q6370" s="1" t="s">
        <v>50</v>
      </c>
      <c r="R6370" s="1" t="s">
        <v>27</v>
      </c>
    </row>
    <row r="6371" spans="1:18" x14ac:dyDescent="0.3">
      <c r="A6371" s="1" t="s">
        <v>6529</v>
      </c>
      <c r="B6371" s="1" t="s">
        <v>52</v>
      </c>
      <c r="C6371" s="1" t="s">
        <v>200</v>
      </c>
      <c r="D6371" s="1" t="s">
        <v>67</v>
      </c>
      <c r="E6371">
        <v>27</v>
      </c>
      <c r="F6371">
        <v>400</v>
      </c>
      <c r="G6371">
        <v>43</v>
      </c>
      <c r="H6371">
        <v>32</v>
      </c>
      <c r="I6371">
        <v>11</v>
      </c>
      <c r="J6371">
        <v>17200</v>
      </c>
      <c r="K6371" s="2">
        <v>45782</v>
      </c>
      <c r="L6371">
        <v>7</v>
      </c>
      <c r="M6371" s="1" t="s">
        <v>22</v>
      </c>
      <c r="N6371" s="1" t="s">
        <v>32</v>
      </c>
      <c r="O6371" s="1" t="s">
        <v>24</v>
      </c>
      <c r="P6371" s="1" t="s">
        <v>25</v>
      </c>
      <c r="Q6371" s="1" t="s">
        <v>59</v>
      </c>
      <c r="R6371" s="1" t="s">
        <v>27</v>
      </c>
    </row>
    <row r="6372" spans="1:18" x14ac:dyDescent="0.3">
      <c r="A6372" s="1" t="s">
        <v>6530</v>
      </c>
      <c r="B6372" s="1" t="s">
        <v>93</v>
      </c>
      <c r="C6372" s="1" t="s">
        <v>402</v>
      </c>
      <c r="D6372" s="1" t="s">
        <v>58</v>
      </c>
      <c r="E6372">
        <v>40</v>
      </c>
      <c r="F6372">
        <v>2500</v>
      </c>
      <c r="G6372">
        <v>49</v>
      </c>
      <c r="H6372">
        <v>36</v>
      </c>
      <c r="I6372">
        <v>13</v>
      </c>
      <c r="J6372">
        <v>122500</v>
      </c>
      <c r="K6372" s="2">
        <v>45812</v>
      </c>
      <c r="L6372">
        <v>13</v>
      </c>
      <c r="M6372" s="1" t="s">
        <v>39</v>
      </c>
      <c r="N6372" s="1" t="s">
        <v>23</v>
      </c>
      <c r="O6372" s="1" t="s">
        <v>24</v>
      </c>
      <c r="P6372" s="1" t="s">
        <v>25</v>
      </c>
      <c r="Q6372" s="1" t="s">
        <v>26</v>
      </c>
      <c r="R6372" s="1" t="s">
        <v>34</v>
      </c>
    </row>
    <row r="6373" spans="1:18" x14ac:dyDescent="0.3">
      <c r="A6373" s="1" t="s">
        <v>6531</v>
      </c>
      <c r="B6373" s="1" t="s">
        <v>133</v>
      </c>
      <c r="C6373" s="1" t="s">
        <v>111</v>
      </c>
      <c r="D6373" s="1" t="s">
        <v>38</v>
      </c>
      <c r="E6373">
        <v>138</v>
      </c>
      <c r="F6373">
        <v>25000</v>
      </c>
      <c r="G6373">
        <v>166</v>
      </c>
      <c r="H6373">
        <v>40</v>
      </c>
      <c r="I6373">
        <v>126</v>
      </c>
      <c r="J6373">
        <v>4150000</v>
      </c>
      <c r="K6373" s="2">
        <v>46004</v>
      </c>
      <c r="L6373">
        <v>2</v>
      </c>
      <c r="M6373" s="1" t="s">
        <v>55</v>
      </c>
      <c r="N6373" s="1" t="s">
        <v>23</v>
      </c>
      <c r="O6373" s="1" t="s">
        <v>85</v>
      </c>
      <c r="P6373" s="1" t="s">
        <v>49</v>
      </c>
      <c r="Q6373" s="1" t="s">
        <v>26</v>
      </c>
      <c r="R6373" s="1" t="s">
        <v>27</v>
      </c>
    </row>
    <row r="6374" spans="1:18" x14ac:dyDescent="0.3">
      <c r="A6374" s="1" t="s">
        <v>6532</v>
      </c>
      <c r="B6374" s="1" t="s">
        <v>83</v>
      </c>
      <c r="C6374" s="1" t="s">
        <v>129</v>
      </c>
      <c r="D6374" s="1" t="s">
        <v>58</v>
      </c>
      <c r="E6374">
        <v>120</v>
      </c>
      <c r="F6374">
        <v>85000</v>
      </c>
      <c r="G6374">
        <v>126</v>
      </c>
      <c r="H6374">
        <v>84</v>
      </c>
      <c r="I6374">
        <v>42</v>
      </c>
      <c r="J6374">
        <v>10710000</v>
      </c>
      <c r="K6374" s="2">
        <v>45997</v>
      </c>
      <c r="L6374">
        <v>8</v>
      </c>
      <c r="M6374" s="1" t="s">
        <v>22</v>
      </c>
      <c r="N6374" s="1" t="s">
        <v>32</v>
      </c>
      <c r="O6374" s="1" t="s">
        <v>24</v>
      </c>
      <c r="P6374" s="1" t="s">
        <v>25</v>
      </c>
      <c r="Q6374" s="1" t="s">
        <v>26</v>
      </c>
      <c r="R6374" s="1" t="s">
        <v>27</v>
      </c>
    </row>
    <row r="6375" spans="1:18" x14ac:dyDescent="0.3">
      <c r="A6375" s="1" t="s">
        <v>6533</v>
      </c>
      <c r="B6375" s="1" t="s">
        <v>83</v>
      </c>
      <c r="C6375" s="1" t="s">
        <v>127</v>
      </c>
      <c r="D6375" s="1" t="s">
        <v>72</v>
      </c>
      <c r="E6375">
        <v>71</v>
      </c>
      <c r="F6375">
        <v>35000</v>
      </c>
      <c r="G6375">
        <v>88</v>
      </c>
      <c r="H6375">
        <v>27</v>
      </c>
      <c r="I6375">
        <v>61</v>
      </c>
      <c r="J6375">
        <v>3080000</v>
      </c>
      <c r="K6375" s="2">
        <v>45935</v>
      </c>
      <c r="L6375">
        <v>1</v>
      </c>
      <c r="M6375" s="1" t="s">
        <v>55</v>
      </c>
      <c r="N6375" s="1" t="s">
        <v>43</v>
      </c>
      <c r="O6375" s="1" t="s">
        <v>44</v>
      </c>
      <c r="P6375" s="1" t="s">
        <v>25</v>
      </c>
      <c r="Q6375" s="1" t="s">
        <v>26</v>
      </c>
      <c r="R6375" s="1" t="s">
        <v>34</v>
      </c>
    </row>
    <row r="6376" spans="1:18" x14ac:dyDescent="0.3">
      <c r="A6376" s="1" t="s">
        <v>6534</v>
      </c>
      <c r="B6376" s="1" t="s">
        <v>80</v>
      </c>
      <c r="C6376" s="1" t="s">
        <v>418</v>
      </c>
      <c r="D6376" s="1" t="s">
        <v>48</v>
      </c>
      <c r="E6376">
        <v>138</v>
      </c>
      <c r="F6376">
        <v>180000</v>
      </c>
      <c r="G6376">
        <v>139</v>
      </c>
      <c r="H6376">
        <v>124</v>
      </c>
      <c r="I6376">
        <v>15</v>
      </c>
      <c r="J6376">
        <v>25020000</v>
      </c>
      <c r="K6376" s="2">
        <v>45885</v>
      </c>
      <c r="L6376">
        <v>7</v>
      </c>
      <c r="M6376" s="1" t="s">
        <v>22</v>
      </c>
      <c r="N6376" s="1" t="s">
        <v>23</v>
      </c>
      <c r="O6376" s="1" t="s">
        <v>44</v>
      </c>
      <c r="P6376" s="1" t="s">
        <v>25</v>
      </c>
      <c r="Q6376" s="1" t="s">
        <v>26</v>
      </c>
      <c r="R6376" s="1" t="s">
        <v>27</v>
      </c>
    </row>
    <row r="6377" spans="1:18" x14ac:dyDescent="0.3">
      <c r="A6377" s="1" t="s">
        <v>6535</v>
      </c>
      <c r="B6377" s="1" t="s">
        <v>87</v>
      </c>
      <c r="C6377" s="1" t="s">
        <v>47</v>
      </c>
      <c r="D6377" s="1" t="s">
        <v>48</v>
      </c>
      <c r="E6377">
        <v>34</v>
      </c>
      <c r="F6377">
        <v>300</v>
      </c>
      <c r="G6377">
        <v>59</v>
      </c>
      <c r="H6377">
        <v>30</v>
      </c>
      <c r="I6377">
        <v>29</v>
      </c>
      <c r="J6377">
        <v>17700</v>
      </c>
      <c r="K6377" s="2">
        <v>45956</v>
      </c>
      <c r="L6377">
        <v>15</v>
      </c>
      <c r="M6377" s="1" t="s">
        <v>39</v>
      </c>
      <c r="N6377" s="1" t="s">
        <v>43</v>
      </c>
      <c r="O6377" s="1" t="s">
        <v>44</v>
      </c>
      <c r="P6377" s="1" t="s">
        <v>25</v>
      </c>
      <c r="Q6377" s="1" t="s">
        <v>50</v>
      </c>
      <c r="R6377" s="1" t="s">
        <v>27</v>
      </c>
    </row>
    <row r="6378" spans="1:18" x14ac:dyDescent="0.3">
      <c r="A6378" s="1" t="s">
        <v>6536</v>
      </c>
      <c r="B6378" s="1" t="s">
        <v>46</v>
      </c>
      <c r="C6378" s="1" t="s">
        <v>218</v>
      </c>
      <c r="D6378" s="1" t="s">
        <v>54</v>
      </c>
      <c r="E6378">
        <v>120</v>
      </c>
      <c r="F6378">
        <v>70000</v>
      </c>
      <c r="G6378">
        <v>120</v>
      </c>
      <c r="H6378">
        <v>8</v>
      </c>
      <c r="I6378">
        <v>112</v>
      </c>
      <c r="J6378">
        <v>8400000</v>
      </c>
      <c r="K6378" s="2">
        <v>45715</v>
      </c>
      <c r="L6378">
        <v>14</v>
      </c>
      <c r="M6378" s="1" t="s">
        <v>39</v>
      </c>
      <c r="N6378" s="1" t="s">
        <v>43</v>
      </c>
      <c r="O6378" s="1" t="s">
        <v>44</v>
      </c>
      <c r="P6378" s="1" t="s">
        <v>25</v>
      </c>
      <c r="Q6378" s="1" t="s">
        <v>26</v>
      </c>
      <c r="R6378" s="1" t="s">
        <v>27</v>
      </c>
    </row>
    <row r="6379" spans="1:18" x14ac:dyDescent="0.3">
      <c r="A6379" s="1" t="s">
        <v>6537</v>
      </c>
      <c r="B6379" s="1" t="s">
        <v>107</v>
      </c>
      <c r="C6379" s="1" t="s">
        <v>194</v>
      </c>
      <c r="D6379" s="1" t="s">
        <v>48</v>
      </c>
      <c r="E6379">
        <v>54</v>
      </c>
      <c r="F6379">
        <v>1800</v>
      </c>
      <c r="G6379">
        <v>76</v>
      </c>
      <c r="H6379">
        <v>36</v>
      </c>
      <c r="I6379">
        <v>40</v>
      </c>
      <c r="J6379">
        <v>136800</v>
      </c>
      <c r="K6379" s="2">
        <v>45767</v>
      </c>
      <c r="L6379">
        <v>1</v>
      </c>
      <c r="M6379" s="1" t="s">
        <v>55</v>
      </c>
      <c r="N6379" s="1" t="s">
        <v>23</v>
      </c>
      <c r="O6379" s="1" t="s">
        <v>24</v>
      </c>
      <c r="P6379" s="1" t="s">
        <v>25</v>
      </c>
      <c r="Q6379" s="1" t="s">
        <v>50</v>
      </c>
      <c r="R6379" s="1" t="s">
        <v>27</v>
      </c>
    </row>
    <row r="6380" spans="1:18" x14ac:dyDescent="0.3">
      <c r="A6380" s="1" t="s">
        <v>6538</v>
      </c>
      <c r="B6380" s="1" t="s">
        <v>87</v>
      </c>
      <c r="C6380" s="1" t="s">
        <v>140</v>
      </c>
      <c r="D6380" s="1" t="s">
        <v>67</v>
      </c>
      <c r="E6380">
        <v>22</v>
      </c>
      <c r="F6380">
        <v>12000</v>
      </c>
      <c r="G6380">
        <v>28</v>
      </c>
      <c r="H6380">
        <v>16</v>
      </c>
      <c r="I6380">
        <v>12</v>
      </c>
      <c r="J6380">
        <v>336000</v>
      </c>
      <c r="K6380" s="2">
        <v>45855</v>
      </c>
      <c r="L6380">
        <v>2</v>
      </c>
      <c r="M6380" s="1" t="s">
        <v>55</v>
      </c>
      <c r="N6380" s="1" t="s">
        <v>43</v>
      </c>
      <c r="O6380" s="1" t="s">
        <v>44</v>
      </c>
      <c r="P6380" s="1" t="s">
        <v>25</v>
      </c>
      <c r="Q6380" s="1" t="s">
        <v>26</v>
      </c>
      <c r="R6380" s="1" t="s">
        <v>27</v>
      </c>
    </row>
    <row r="6381" spans="1:18" x14ac:dyDescent="0.3">
      <c r="A6381" s="1" t="s">
        <v>6539</v>
      </c>
      <c r="B6381" s="1" t="s">
        <v>46</v>
      </c>
      <c r="C6381" s="1" t="s">
        <v>493</v>
      </c>
      <c r="D6381" s="1" t="s">
        <v>72</v>
      </c>
      <c r="E6381">
        <v>86</v>
      </c>
      <c r="F6381">
        <v>6500</v>
      </c>
      <c r="G6381">
        <v>89</v>
      </c>
      <c r="H6381">
        <v>65</v>
      </c>
      <c r="I6381">
        <v>24</v>
      </c>
      <c r="J6381">
        <v>578500</v>
      </c>
      <c r="K6381" s="2">
        <v>45840</v>
      </c>
      <c r="L6381">
        <v>1</v>
      </c>
      <c r="M6381" s="1" t="s">
        <v>55</v>
      </c>
      <c r="N6381" s="1" t="s">
        <v>43</v>
      </c>
      <c r="O6381" s="1" t="s">
        <v>24</v>
      </c>
      <c r="P6381" s="1" t="s">
        <v>25</v>
      </c>
      <c r="Q6381" s="1" t="s">
        <v>26</v>
      </c>
      <c r="R6381" s="1" t="s">
        <v>59</v>
      </c>
    </row>
    <row r="6382" spans="1:18" x14ac:dyDescent="0.3">
      <c r="A6382" s="1" t="s">
        <v>6540</v>
      </c>
      <c r="B6382" s="1" t="s">
        <v>19</v>
      </c>
      <c r="C6382" s="1" t="s">
        <v>146</v>
      </c>
      <c r="D6382" s="1" t="s">
        <v>48</v>
      </c>
      <c r="E6382">
        <v>138</v>
      </c>
      <c r="F6382">
        <v>1800000</v>
      </c>
      <c r="G6382">
        <v>138</v>
      </c>
      <c r="H6382">
        <v>76</v>
      </c>
      <c r="I6382">
        <v>62</v>
      </c>
      <c r="J6382">
        <v>248400000</v>
      </c>
      <c r="K6382" s="2">
        <v>45705</v>
      </c>
      <c r="L6382">
        <v>13</v>
      </c>
      <c r="M6382" s="1" t="s">
        <v>39</v>
      </c>
      <c r="N6382" s="1" t="s">
        <v>23</v>
      </c>
      <c r="O6382" s="1" t="s">
        <v>24</v>
      </c>
      <c r="P6382" s="1" t="s">
        <v>25</v>
      </c>
      <c r="Q6382" s="1" t="s">
        <v>26</v>
      </c>
      <c r="R6382" s="1" t="s">
        <v>27</v>
      </c>
    </row>
    <row r="6383" spans="1:18" x14ac:dyDescent="0.3">
      <c r="A6383" s="1" t="s">
        <v>6541</v>
      </c>
      <c r="B6383" s="1" t="s">
        <v>87</v>
      </c>
      <c r="C6383" s="1" t="s">
        <v>121</v>
      </c>
      <c r="D6383" s="1" t="s">
        <v>21</v>
      </c>
      <c r="E6383">
        <v>80</v>
      </c>
      <c r="F6383">
        <v>3500</v>
      </c>
      <c r="G6383">
        <v>87</v>
      </c>
      <c r="H6383">
        <v>54</v>
      </c>
      <c r="I6383">
        <v>33</v>
      </c>
      <c r="J6383">
        <v>304500</v>
      </c>
      <c r="K6383" s="2">
        <v>45927</v>
      </c>
      <c r="L6383">
        <v>5</v>
      </c>
      <c r="M6383" s="1" t="s">
        <v>55</v>
      </c>
      <c r="N6383" s="1" t="s">
        <v>23</v>
      </c>
      <c r="O6383" s="1" t="s">
        <v>24</v>
      </c>
      <c r="P6383" s="1" t="s">
        <v>25</v>
      </c>
      <c r="Q6383" s="1" t="s">
        <v>26</v>
      </c>
      <c r="R6383" s="1" t="s">
        <v>27</v>
      </c>
    </row>
    <row r="6384" spans="1:18" x14ac:dyDescent="0.3">
      <c r="A6384" s="1" t="s">
        <v>6542</v>
      </c>
      <c r="B6384" s="1" t="s">
        <v>80</v>
      </c>
      <c r="C6384" s="1" t="s">
        <v>301</v>
      </c>
      <c r="D6384" s="1" t="s">
        <v>31</v>
      </c>
      <c r="E6384">
        <v>34</v>
      </c>
      <c r="F6384">
        <v>9000</v>
      </c>
      <c r="G6384">
        <v>51</v>
      </c>
      <c r="H6384">
        <v>28</v>
      </c>
      <c r="I6384">
        <v>23</v>
      </c>
      <c r="J6384">
        <v>459000</v>
      </c>
      <c r="K6384" s="2">
        <v>45722</v>
      </c>
      <c r="L6384">
        <v>10</v>
      </c>
      <c r="M6384" s="1" t="s">
        <v>22</v>
      </c>
      <c r="N6384" s="1" t="s">
        <v>32</v>
      </c>
      <c r="O6384" s="1" t="s">
        <v>24</v>
      </c>
      <c r="P6384" s="1" t="s">
        <v>25</v>
      </c>
      <c r="Q6384" s="1" t="s">
        <v>26</v>
      </c>
      <c r="R6384" s="1" t="s">
        <v>27</v>
      </c>
    </row>
    <row r="6385" spans="1:18" x14ac:dyDescent="0.3">
      <c r="A6385" s="1" t="s">
        <v>6543</v>
      </c>
      <c r="B6385" s="1" t="s">
        <v>19</v>
      </c>
      <c r="C6385" s="1" t="s">
        <v>121</v>
      </c>
      <c r="D6385" s="1" t="s">
        <v>38</v>
      </c>
      <c r="E6385">
        <v>84</v>
      </c>
      <c r="F6385">
        <v>3500</v>
      </c>
      <c r="G6385">
        <v>92</v>
      </c>
      <c r="H6385">
        <v>41</v>
      </c>
      <c r="I6385">
        <v>51</v>
      </c>
      <c r="J6385">
        <v>322000</v>
      </c>
      <c r="K6385" s="2">
        <v>45769</v>
      </c>
      <c r="L6385">
        <v>5</v>
      </c>
      <c r="M6385" s="1" t="s">
        <v>55</v>
      </c>
      <c r="N6385" s="1" t="s">
        <v>23</v>
      </c>
      <c r="O6385" s="1" t="s">
        <v>85</v>
      </c>
      <c r="P6385" s="1" t="s">
        <v>25</v>
      </c>
      <c r="Q6385" s="1" t="s">
        <v>26</v>
      </c>
      <c r="R6385" s="1" t="s">
        <v>27</v>
      </c>
    </row>
    <row r="6386" spans="1:18" x14ac:dyDescent="0.3">
      <c r="A6386" s="1" t="s">
        <v>6544</v>
      </c>
      <c r="B6386" s="1" t="s">
        <v>104</v>
      </c>
      <c r="C6386" s="1" t="s">
        <v>344</v>
      </c>
      <c r="D6386" s="1" t="s">
        <v>31</v>
      </c>
      <c r="E6386">
        <v>109</v>
      </c>
      <c r="F6386">
        <v>18000</v>
      </c>
      <c r="G6386">
        <v>111</v>
      </c>
      <c r="H6386">
        <v>64</v>
      </c>
      <c r="I6386">
        <v>47</v>
      </c>
      <c r="J6386">
        <v>1998000</v>
      </c>
      <c r="K6386" s="2">
        <v>45952</v>
      </c>
      <c r="L6386">
        <v>8</v>
      </c>
      <c r="M6386" s="1" t="s">
        <v>22</v>
      </c>
      <c r="N6386" s="1" t="s">
        <v>23</v>
      </c>
      <c r="O6386" s="1" t="s">
        <v>24</v>
      </c>
      <c r="P6386" s="1" t="s">
        <v>25</v>
      </c>
      <c r="Q6386" s="1" t="s">
        <v>59</v>
      </c>
      <c r="R6386" s="1" t="s">
        <v>27</v>
      </c>
    </row>
    <row r="6387" spans="1:18" x14ac:dyDescent="0.3">
      <c r="A6387" s="1" t="s">
        <v>6545</v>
      </c>
      <c r="B6387" s="1" t="s">
        <v>87</v>
      </c>
      <c r="C6387" s="1" t="s">
        <v>90</v>
      </c>
      <c r="D6387" s="1" t="s">
        <v>21</v>
      </c>
      <c r="E6387">
        <v>34</v>
      </c>
      <c r="F6387">
        <v>8500</v>
      </c>
      <c r="G6387">
        <v>55</v>
      </c>
      <c r="H6387">
        <v>36</v>
      </c>
      <c r="I6387">
        <v>19</v>
      </c>
      <c r="J6387">
        <v>467500</v>
      </c>
      <c r="K6387" s="2">
        <v>45831</v>
      </c>
      <c r="L6387">
        <v>8</v>
      </c>
      <c r="M6387" s="1" t="s">
        <v>22</v>
      </c>
      <c r="N6387" s="1" t="s">
        <v>23</v>
      </c>
      <c r="O6387" s="1" t="s">
        <v>24</v>
      </c>
      <c r="P6387" s="1" t="s">
        <v>25</v>
      </c>
      <c r="Q6387" s="1" t="s">
        <v>50</v>
      </c>
      <c r="R6387" s="1" t="s">
        <v>27</v>
      </c>
    </row>
    <row r="6388" spans="1:18" x14ac:dyDescent="0.3">
      <c r="A6388" s="1" t="s">
        <v>6546</v>
      </c>
      <c r="B6388" s="1" t="s">
        <v>52</v>
      </c>
      <c r="C6388" s="1" t="s">
        <v>170</v>
      </c>
      <c r="D6388" s="1" t="s">
        <v>38</v>
      </c>
      <c r="E6388">
        <v>76</v>
      </c>
      <c r="F6388">
        <v>45000</v>
      </c>
      <c r="G6388">
        <v>76</v>
      </c>
      <c r="H6388">
        <v>13</v>
      </c>
      <c r="I6388">
        <v>63</v>
      </c>
      <c r="J6388">
        <v>3420000</v>
      </c>
      <c r="K6388" s="2">
        <v>45911</v>
      </c>
      <c r="L6388">
        <v>9</v>
      </c>
      <c r="M6388" s="1" t="s">
        <v>22</v>
      </c>
      <c r="N6388" s="1" t="s">
        <v>32</v>
      </c>
      <c r="O6388" s="1" t="s">
        <v>24</v>
      </c>
      <c r="P6388" s="1" t="s">
        <v>25</v>
      </c>
      <c r="Q6388" s="1" t="s">
        <v>26</v>
      </c>
      <c r="R6388" s="1" t="s">
        <v>27</v>
      </c>
    </row>
    <row r="6389" spans="1:18" x14ac:dyDescent="0.3">
      <c r="A6389" s="1" t="s">
        <v>6547</v>
      </c>
      <c r="B6389" s="1" t="s">
        <v>87</v>
      </c>
      <c r="C6389" s="1" t="s">
        <v>308</v>
      </c>
      <c r="D6389" s="1" t="s">
        <v>72</v>
      </c>
      <c r="E6389">
        <v>141</v>
      </c>
      <c r="F6389">
        <v>8000</v>
      </c>
      <c r="G6389">
        <v>164</v>
      </c>
      <c r="H6389">
        <v>65</v>
      </c>
      <c r="I6389">
        <v>99</v>
      </c>
      <c r="J6389">
        <v>1312000</v>
      </c>
      <c r="K6389" s="2">
        <v>45917</v>
      </c>
      <c r="L6389">
        <v>6</v>
      </c>
      <c r="M6389" s="1" t="s">
        <v>22</v>
      </c>
      <c r="N6389" s="1" t="s">
        <v>32</v>
      </c>
      <c r="O6389" s="1" t="s">
        <v>24</v>
      </c>
      <c r="P6389" s="1" t="s">
        <v>25</v>
      </c>
      <c r="Q6389" s="1" t="s">
        <v>26</v>
      </c>
      <c r="R6389" s="1" t="s">
        <v>27</v>
      </c>
    </row>
    <row r="6390" spans="1:18" x14ac:dyDescent="0.3">
      <c r="A6390" s="1" t="s">
        <v>6548</v>
      </c>
      <c r="B6390" s="1" t="s">
        <v>104</v>
      </c>
      <c r="C6390" s="1" t="s">
        <v>218</v>
      </c>
      <c r="D6390" s="1" t="s">
        <v>48</v>
      </c>
      <c r="E6390">
        <v>61</v>
      </c>
      <c r="F6390">
        <v>70000</v>
      </c>
      <c r="G6390">
        <v>81</v>
      </c>
      <c r="H6390">
        <v>53</v>
      </c>
      <c r="I6390">
        <v>28</v>
      </c>
      <c r="J6390">
        <v>5670000</v>
      </c>
      <c r="K6390" s="2">
        <v>46013</v>
      </c>
      <c r="L6390">
        <v>15</v>
      </c>
      <c r="M6390" s="1" t="s">
        <v>39</v>
      </c>
      <c r="N6390" s="1" t="s">
        <v>43</v>
      </c>
      <c r="O6390" s="1" t="s">
        <v>24</v>
      </c>
      <c r="P6390" s="1" t="s">
        <v>49</v>
      </c>
      <c r="Q6390" s="1" t="s">
        <v>26</v>
      </c>
      <c r="R6390" s="1" t="s">
        <v>34</v>
      </c>
    </row>
    <row r="6391" spans="1:18" x14ac:dyDescent="0.3">
      <c r="A6391" s="1" t="s">
        <v>6549</v>
      </c>
      <c r="B6391" s="1" t="s">
        <v>87</v>
      </c>
      <c r="C6391" s="1" t="s">
        <v>186</v>
      </c>
      <c r="D6391" s="1" t="s">
        <v>91</v>
      </c>
      <c r="E6391">
        <v>134</v>
      </c>
      <c r="F6391">
        <v>95000</v>
      </c>
      <c r="G6391">
        <v>163</v>
      </c>
      <c r="H6391">
        <v>129</v>
      </c>
      <c r="I6391">
        <v>34</v>
      </c>
      <c r="J6391">
        <v>15485000</v>
      </c>
      <c r="K6391" s="2">
        <v>45896</v>
      </c>
      <c r="L6391">
        <v>4</v>
      </c>
      <c r="M6391" s="1" t="s">
        <v>55</v>
      </c>
      <c r="N6391" s="1" t="s">
        <v>23</v>
      </c>
      <c r="O6391" s="1" t="s">
        <v>85</v>
      </c>
      <c r="P6391" s="1" t="s">
        <v>25</v>
      </c>
      <c r="Q6391" s="1" t="s">
        <v>26</v>
      </c>
      <c r="R6391" s="1" t="s">
        <v>27</v>
      </c>
    </row>
    <row r="6392" spans="1:18" x14ac:dyDescent="0.3">
      <c r="A6392" s="1" t="s">
        <v>6550</v>
      </c>
      <c r="B6392" s="1" t="s">
        <v>104</v>
      </c>
      <c r="C6392" s="1" t="s">
        <v>151</v>
      </c>
      <c r="D6392" s="1" t="s">
        <v>72</v>
      </c>
      <c r="E6392">
        <v>34</v>
      </c>
      <c r="F6392">
        <v>5000</v>
      </c>
      <c r="G6392">
        <v>57</v>
      </c>
      <c r="H6392">
        <v>25</v>
      </c>
      <c r="I6392">
        <v>32</v>
      </c>
      <c r="J6392">
        <v>285000</v>
      </c>
      <c r="K6392" s="2">
        <v>45963</v>
      </c>
      <c r="L6392">
        <v>3</v>
      </c>
      <c r="M6392" s="1" t="s">
        <v>55</v>
      </c>
      <c r="N6392" s="1" t="s">
        <v>32</v>
      </c>
      <c r="O6392" s="1" t="s">
        <v>44</v>
      </c>
      <c r="P6392" s="1" t="s">
        <v>25</v>
      </c>
      <c r="Q6392" s="1" t="s">
        <v>26</v>
      </c>
      <c r="R6392" s="1" t="s">
        <v>27</v>
      </c>
    </row>
    <row r="6393" spans="1:18" x14ac:dyDescent="0.3">
      <c r="A6393" s="1" t="s">
        <v>6551</v>
      </c>
      <c r="B6393" s="1" t="s">
        <v>83</v>
      </c>
      <c r="C6393" s="1" t="s">
        <v>348</v>
      </c>
      <c r="D6393" s="1" t="s">
        <v>64</v>
      </c>
      <c r="E6393">
        <v>145</v>
      </c>
      <c r="F6393">
        <v>30000</v>
      </c>
      <c r="G6393">
        <v>166</v>
      </c>
      <c r="H6393">
        <v>7</v>
      </c>
      <c r="I6393">
        <v>159</v>
      </c>
      <c r="J6393">
        <v>4980000</v>
      </c>
      <c r="K6393" s="2">
        <v>45868</v>
      </c>
      <c r="L6393">
        <v>3</v>
      </c>
      <c r="M6393" s="1" t="s">
        <v>55</v>
      </c>
      <c r="N6393" s="1" t="s">
        <v>32</v>
      </c>
      <c r="O6393" s="1" t="s">
        <v>24</v>
      </c>
      <c r="P6393" s="1" t="s">
        <v>25</v>
      </c>
      <c r="Q6393" s="1" t="s">
        <v>26</v>
      </c>
      <c r="R6393" s="1" t="s">
        <v>27</v>
      </c>
    </row>
    <row r="6394" spans="1:18" x14ac:dyDescent="0.3">
      <c r="A6394" s="1" t="s">
        <v>6552</v>
      </c>
      <c r="B6394" s="1" t="s">
        <v>52</v>
      </c>
      <c r="C6394" s="1" t="s">
        <v>296</v>
      </c>
      <c r="D6394" s="1" t="s">
        <v>72</v>
      </c>
      <c r="E6394">
        <v>104</v>
      </c>
      <c r="F6394">
        <v>4200000</v>
      </c>
      <c r="G6394">
        <v>115</v>
      </c>
      <c r="H6394">
        <v>69</v>
      </c>
      <c r="I6394">
        <v>46</v>
      </c>
      <c r="J6394">
        <v>483000000</v>
      </c>
      <c r="K6394" s="2">
        <v>45701</v>
      </c>
      <c r="L6394">
        <v>6</v>
      </c>
      <c r="M6394" s="1" t="s">
        <v>22</v>
      </c>
      <c r="N6394" s="1" t="s">
        <v>23</v>
      </c>
      <c r="O6394" s="1" t="s">
        <v>24</v>
      </c>
      <c r="P6394" s="1" t="s">
        <v>25</v>
      </c>
      <c r="Q6394" s="1" t="s">
        <v>26</v>
      </c>
      <c r="R6394" s="1" t="s">
        <v>34</v>
      </c>
    </row>
    <row r="6395" spans="1:18" x14ac:dyDescent="0.3">
      <c r="A6395" s="1" t="s">
        <v>6553</v>
      </c>
      <c r="B6395" s="1" t="s">
        <v>87</v>
      </c>
      <c r="C6395" s="1" t="s">
        <v>57</v>
      </c>
      <c r="D6395" s="1" t="s">
        <v>48</v>
      </c>
      <c r="E6395">
        <v>128</v>
      </c>
      <c r="F6395">
        <v>8000</v>
      </c>
      <c r="G6395">
        <v>128</v>
      </c>
      <c r="H6395">
        <v>88</v>
      </c>
      <c r="I6395">
        <v>40</v>
      </c>
      <c r="J6395">
        <v>1024000</v>
      </c>
      <c r="K6395" s="2">
        <v>45899</v>
      </c>
      <c r="L6395">
        <v>7</v>
      </c>
      <c r="M6395" s="1" t="s">
        <v>22</v>
      </c>
      <c r="N6395" s="1" t="s">
        <v>23</v>
      </c>
      <c r="O6395" s="1" t="s">
        <v>44</v>
      </c>
      <c r="P6395" s="1" t="s">
        <v>49</v>
      </c>
      <c r="Q6395" s="1" t="s">
        <v>26</v>
      </c>
      <c r="R6395" s="1" t="s">
        <v>27</v>
      </c>
    </row>
    <row r="6396" spans="1:18" x14ac:dyDescent="0.3">
      <c r="A6396" s="1" t="s">
        <v>6554</v>
      </c>
      <c r="B6396" s="1" t="s">
        <v>104</v>
      </c>
      <c r="C6396" s="1" t="s">
        <v>211</v>
      </c>
      <c r="D6396" s="1" t="s">
        <v>67</v>
      </c>
      <c r="E6396">
        <v>104</v>
      </c>
      <c r="F6396">
        <v>85000</v>
      </c>
      <c r="G6396">
        <v>133</v>
      </c>
      <c r="H6396">
        <v>29</v>
      </c>
      <c r="I6396">
        <v>104</v>
      </c>
      <c r="J6396">
        <v>11305000</v>
      </c>
      <c r="K6396" s="2">
        <v>45966</v>
      </c>
      <c r="L6396">
        <v>8</v>
      </c>
      <c r="M6396" s="1" t="s">
        <v>22</v>
      </c>
      <c r="N6396" s="1" t="s">
        <v>23</v>
      </c>
      <c r="O6396" s="1" t="s">
        <v>24</v>
      </c>
      <c r="P6396" s="1" t="s">
        <v>49</v>
      </c>
      <c r="Q6396" s="1" t="s">
        <v>26</v>
      </c>
      <c r="R6396" s="1" t="s">
        <v>27</v>
      </c>
    </row>
    <row r="6397" spans="1:18" x14ac:dyDescent="0.3">
      <c r="A6397" s="1" t="s">
        <v>6555</v>
      </c>
      <c r="B6397" s="1" t="s">
        <v>66</v>
      </c>
      <c r="C6397" s="1" t="s">
        <v>476</v>
      </c>
      <c r="D6397" s="1" t="s">
        <v>67</v>
      </c>
      <c r="E6397">
        <v>142</v>
      </c>
      <c r="F6397">
        <v>1200</v>
      </c>
      <c r="G6397">
        <v>148</v>
      </c>
      <c r="H6397">
        <v>63</v>
      </c>
      <c r="I6397">
        <v>85</v>
      </c>
      <c r="J6397">
        <v>177600</v>
      </c>
      <c r="K6397" s="2">
        <v>45738</v>
      </c>
      <c r="L6397">
        <v>13</v>
      </c>
      <c r="M6397" s="1" t="s">
        <v>39</v>
      </c>
      <c r="N6397" s="1" t="s">
        <v>23</v>
      </c>
      <c r="O6397" s="1" t="s">
        <v>33</v>
      </c>
      <c r="P6397" s="1" t="s">
        <v>25</v>
      </c>
      <c r="Q6397" s="1" t="s">
        <v>26</v>
      </c>
      <c r="R6397" s="1" t="s">
        <v>27</v>
      </c>
    </row>
    <row r="6398" spans="1:18" x14ac:dyDescent="0.3">
      <c r="A6398" s="1" t="s">
        <v>6556</v>
      </c>
      <c r="B6398" s="1" t="s">
        <v>29</v>
      </c>
      <c r="C6398" s="1" t="s">
        <v>287</v>
      </c>
      <c r="D6398" s="1" t="s">
        <v>38</v>
      </c>
      <c r="E6398">
        <v>67</v>
      </c>
      <c r="F6398">
        <v>25000</v>
      </c>
      <c r="G6398">
        <v>75</v>
      </c>
      <c r="H6398">
        <v>44</v>
      </c>
      <c r="I6398">
        <v>31</v>
      </c>
      <c r="J6398">
        <v>1875000</v>
      </c>
      <c r="K6398" s="2">
        <v>45792</v>
      </c>
      <c r="L6398">
        <v>10</v>
      </c>
      <c r="M6398" s="1" t="s">
        <v>22</v>
      </c>
      <c r="N6398" s="1" t="s">
        <v>43</v>
      </c>
      <c r="O6398" s="1" t="s">
        <v>24</v>
      </c>
      <c r="P6398" s="1" t="s">
        <v>25</v>
      </c>
      <c r="Q6398" s="1" t="s">
        <v>26</v>
      </c>
      <c r="R6398" s="1" t="s">
        <v>27</v>
      </c>
    </row>
    <row r="6399" spans="1:18" x14ac:dyDescent="0.3">
      <c r="A6399" s="1" t="s">
        <v>6557</v>
      </c>
      <c r="B6399" s="1" t="s">
        <v>52</v>
      </c>
      <c r="C6399" s="1" t="s">
        <v>119</v>
      </c>
      <c r="D6399" s="1" t="s">
        <v>72</v>
      </c>
      <c r="E6399">
        <v>85</v>
      </c>
      <c r="F6399">
        <v>4500</v>
      </c>
      <c r="G6399">
        <v>86</v>
      </c>
      <c r="H6399">
        <v>81</v>
      </c>
      <c r="I6399">
        <v>5</v>
      </c>
      <c r="J6399">
        <v>387000</v>
      </c>
      <c r="K6399" s="2">
        <v>45963</v>
      </c>
      <c r="L6399">
        <v>1</v>
      </c>
      <c r="M6399" s="1" t="s">
        <v>55</v>
      </c>
      <c r="N6399" s="1" t="s">
        <v>23</v>
      </c>
      <c r="O6399" s="1" t="s">
        <v>85</v>
      </c>
      <c r="P6399" s="1" t="s">
        <v>25</v>
      </c>
      <c r="Q6399" s="1" t="s">
        <v>26</v>
      </c>
      <c r="R6399" s="1" t="s">
        <v>27</v>
      </c>
    </row>
    <row r="6400" spans="1:18" x14ac:dyDescent="0.3">
      <c r="A6400" s="1" t="s">
        <v>6558</v>
      </c>
      <c r="B6400" s="1" t="s">
        <v>93</v>
      </c>
      <c r="C6400" s="1" t="s">
        <v>88</v>
      </c>
      <c r="D6400" s="1" t="s">
        <v>38</v>
      </c>
      <c r="E6400">
        <v>40</v>
      </c>
      <c r="F6400">
        <v>18000</v>
      </c>
      <c r="G6400">
        <v>60</v>
      </c>
      <c r="H6400">
        <v>18</v>
      </c>
      <c r="I6400">
        <v>42</v>
      </c>
      <c r="J6400">
        <v>1080000</v>
      </c>
      <c r="K6400" s="2">
        <v>45897</v>
      </c>
      <c r="L6400">
        <v>12</v>
      </c>
      <c r="M6400" s="1" t="s">
        <v>39</v>
      </c>
      <c r="N6400" s="1" t="s">
        <v>23</v>
      </c>
      <c r="O6400" s="1" t="s">
        <v>24</v>
      </c>
      <c r="P6400" s="1" t="s">
        <v>25</v>
      </c>
      <c r="Q6400" s="1" t="s">
        <v>26</v>
      </c>
      <c r="R6400" s="1" t="s">
        <v>27</v>
      </c>
    </row>
    <row r="6401" spans="1:18" x14ac:dyDescent="0.3">
      <c r="A6401" s="1" t="s">
        <v>6559</v>
      </c>
      <c r="B6401" s="1" t="s">
        <v>29</v>
      </c>
      <c r="C6401" s="1" t="s">
        <v>162</v>
      </c>
      <c r="D6401" s="1" t="s">
        <v>72</v>
      </c>
      <c r="E6401">
        <v>47</v>
      </c>
      <c r="F6401">
        <v>950000</v>
      </c>
      <c r="G6401">
        <v>55</v>
      </c>
      <c r="H6401">
        <v>12</v>
      </c>
      <c r="I6401">
        <v>43</v>
      </c>
      <c r="J6401">
        <v>52250000</v>
      </c>
      <c r="K6401" s="2">
        <v>45987</v>
      </c>
      <c r="L6401">
        <v>2</v>
      </c>
      <c r="M6401" s="1" t="s">
        <v>55</v>
      </c>
      <c r="N6401" s="1" t="s">
        <v>32</v>
      </c>
      <c r="O6401" s="1" t="s">
        <v>44</v>
      </c>
      <c r="P6401" s="1" t="s">
        <v>25</v>
      </c>
      <c r="Q6401" s="1" t="s">
        <v>50</v>
      </c>
      <c r="R6401" s="1" t="s">
        <v>27</v>
      </c>
    </row>
    <row r="6402" spans="1:18" x14ac:dyDescent="0.3">
      <c r="A6402" s="1" t="s">
        <v>6560</v>
      </c>
      <c r="B6402" s="1" t="s">
        <v>52</v>
      </c>
      <c r="C6402" s="1" t="s">
        <v>42</v>
      </c>
      <c r="D6402" s="1" t="s">
        <v>72</v>
      </c>
      <c r="E6402">
        <v>31</v>
      </c>
      <c r="F6402">
        <v>2200</v>
      </c>
      <c r="G6402">
        <v>32</v>
      </c>
      <c r="H6402">
        <v>11</v>
      </c>
      <c r="I6402">
        <v>21</v>
      </c>
      <c r="J6402">
        <v>70400</v>
      </c>
      <c r="K6402" s="2">
        <v>45869</v>
      </c>
      <c r="L6402">
        <v>11</v>
      </c>
      <c r="M6402" s="1" t="s">
        <v>39</v>
      </c>
      <c r="N6402" s="1" t="s">
        <v>23</v>
      </c>
      <c r="O6402" s="1" t="s">
        <v>24</v>
      </c>
      <c r="P6402" s="1" t="s">
        <v>25</v>
      </c>
      <c r="Q6402" s="1" t="s">
        <v>26</v>
      </c>
      <c r="R6402" s="1" t="s">
        <v>27</v>
      </c>
    </row>
    <row r="6403" spans="1:18" x14ac:dyDescent="0.3">
      <c r="A6403" s="1" t="s">
        <v>6561</v>
      </c>
      <c r="B6403" s="1" t="s">
        <v>87</v>
      </c>
      <c r="C6403" s="1" t="s">
        <v>63</v>
      </c>
      <c r="D6403" s="1" t="s">
        <v>72</v>
      </c>
      <c r="E6403">
        <v>129</v>
      </c>
      <c r="F6403">
        <v>500</v>
      </c>
      <c r="G6403">
        <v>158</v>
      </c>
      <c r="H6403">
        <v>149</v>
      </c>
      <c r="I6403">
        <v>9</v>
      </c>
      <c r="J6403">
        <v>79000</v>
      </c>
      <c r="K6403" s="2">
        <v>45904</v>
      </c>
      <c r="L6403">
        <v>5</v>
      </c>
      <c r="M6403" s="1" t="s">
        <v>55</v>
      </c>
      <c r="N6403" s="1" t="s">
        <v>23</v>
      </c>
      <c r="O6403" s="1" t="s">
        <v>44</v>
      </c>
      <c r="P6403" s="1" t="s">
        <v>25</v>
      </c>
      <c r="Q6403" s="1" t="s">
        <v>26</v>
      </c>
      <c r="R6403" s="1" t="s">
        <v>27</v>
      </c>
    </row>
    <row r="6404" spans="1:18" x14ac:dyDescent="0.3">
      <c r="A6404" s="1" t="s">
        <v>6562</v>
      </c>
      <c r="B6404" s="1" t="s">
        <v>80</v>
      </c>
      <c r="C6404" s="1" t="s">
        <v>268</v>
      </c>
      <c r="D6404" s="1" t="s">
        <v>38</v>
      </c>
      <c r="E6404">
        <v>92</v>
      </c>
      <c r="F6404">
        <v>6000</v>
      </c>
      <c r="G6404">
        <v>109</v>
      </c>
      <c r="H6404">
        <v>92</v>
      </c>
      <c r="I6404">
        <v>17</v>
      </c>
      <c r="J6404">
        <v>654000</v>
      </c>
      <c r="K6404" s="2">
        <v>45691</v>
      </c>
      <c r="L6404">
        <v>12</v>
      </c>
      <c r="M6404" s="1" t="s">
        <v>39</v>
      </c>
      <c r="N6404" s="1" t="s">
        <v>43</v>
      </c>
      <c r="O6404" s="1" t="s">
        <v>24</v>
      </c>
      <c r="P6404" s="1" t="s">
        <v>25</v>
      </c>
      <c r="Q6404" s="1" t="s">
        <v>26</v>
      </c>
      <c r="R6404" s="1" t="s">
        <v>27</v>
      </c>
    </row>
    <row r="6405" spans="1:18" x14ac:dyDescent="0.3">
      <c r="A6405" s="1" t="s">
        <v>6563</v>
      </c>
      <c r="B6405" s="1" t="s">
        <v>107</v>
      </c>
      <c r="C6405" s="1" t="s">
        <v>154</v>
      </c>
      <c r="D6405" s="1" t="s">
        <v>72</v>
      </c>
      <c r="E6405">
        <v>32</v>
      </c>
      <c r="F6405">
        <v>18000</v>
      </c>
      <c r="G6405">
        <v>33</v>
      </c>
      <c r="H6405">
        <v>27</v>
      </c>
      <c r="I6405">
        <v>6</v>
      </c>
      <c r="J6405">
        <v>594000</v>
      </c>
      <c r="K6405" s="2">
        <v>45981</v>
      </c>
      <c r="L6405">
        <v>7</v>
      </c>
      <c r="M6405" s="1" t="s">
        <v>22</v>
      </c>
      <c r="N6405" s="1" t="s">
        <v>23</v>
      </c>
      <c r="O6405" s="1" t="s">
        <v>33</v>
      </c>
      <c r="P6405" s="1" t="s">
        <v>25</v>
      </c>
      <c r="Q6405" s="1" t="s">
        <v>26</v>
      </c>
      <c r="R6405" s="1" t="s">
        <v>27</v>
      </c>
    </row>
    <row r="6406" spans="1:18" x14ac:dyDescent="0.3">
      <c r="A6406" s="1" t="s">
        <v>6564</v>
      </c>
      <c r="B6406" s="1" t="s">
        <v>133</v>
      </c>
      <c r="C6406" s="1" t="s">
        <v>129</v>
      </c>
      <c r="D6406" s="1" t="s">
        <v>67</v>
      </c>
      <c r="E6406">
        <v>53</v>
      </c>
      <c r="F6406">
        <v>85000</v>
      </c>
      <c r="G6406">
        <v>82</v>
      </c>
      <c r="H6406">
        <v>18</v>
      </c>
      <c r="I6406">
        <v>64</v>
      </c>
      <c r="J6406">
        <v>6970000</v>
      </c>
      <c r="K6406" s="2">
        <v>45660</v>
      </c>
      <c r="L6406">
        <v>9</v>
      </c>
      <c r="M6406" s="1" t="s">
        <v>22</v>
      </c>
      <c r="N6406" s="1" t="s">
        <v>43</v>
      </c>
      <c r="O6406" s="1" t="s">
        <v>24</v>
      </c>
      <c r="P6406" s="1" t="s">
        <v>25</v>
      </c>
      <c r="Q6406" s="1" t="s">
        <v>50</v>
      </c>
      <c r="R6406" s="1" t="s">
        <v>27</v>
      </c>
    </row>
    <row r="6407" spans="1:18" x14ac:dyDescent="0.3">
      <c r="A6407" s="1" t="s">
        <v>6565</v>
      </c>
      <c r="B6407" s="1" t="s">
        <v>133</v>
      </c>
      <c r="C6407" s="1" t="s">
        <v>245</v>
      </c>
      <c r="D6407" s="1" t="s">
        <v>64</v>
      </c>
      <c r="E6407">
        <v>124</v>
      </c>
      <c r="F6407">
        <v>1800</v>
      </c>
      <c r="G6407">
        <v>128</v>
      </c>
      <c r="H6407">
        <v>107</v>
      </c>
      <c r="I6407">
        <v>21</v>
      </c>
      <c r="J6407">
        <v>230400</v>
      </c>
      <c r="K6407" s="2">
        <v>45721</v>
      </c>
      <c r="L6407">
        <v>8</v>
      </c>
      <c r="M6407" s="1" t="s">
        <v>22</v>
      </c>
      <c r="N6407" s="1" t="s">
        <v>43</v>
      </c>
      <c r="O6407" s="1" t="s">
        <v>24</v>
      </c>
      <c r="P6407" s="1" t="s">
        <v>25</v>
      </c>
      <c r="Q6407" s="1" t="s">
        <v>50</v>
      </c>
      <c r="R6407" s="1" t="s">
        <v>27</v>
      </c>
    </row>
    <row r="6408" spans="1:18" x14ac:dyDescent="0.3">
      <c r="A6408" s="1" t="s">
        <v>6566</v>
      </c>
      <c r="B6408" s="1" t="s">
        <v>87</v>
      </c>
      <c r="C6408" s="1" t="s">
        <v>261</v>
      </c>
      <c r="D6408" s="1" t="s">
        <v>38</v>
      </c>
      <c r="E6408">
        <v>96</v>
      </c>
      <c r="F6408">
        <v>85000</v>
      </c>
      <c r="G6408">
        <v>119</v>
      </c>
      <c r="H6408">
        <v>66</v>
      </c>
      <c r="I6408">
        <v>53</v>
      </c>
      <c r="J6408">
        <v>10115000</v>
      </c>
      <c r="K6408" s="2">
        <v>45938</v>
      </c>
      <c r="L6408">
        <v>13</v>
      </c>
      <c r="M6408" s="1" t="s">
        <v>39</v>
      </c>
      <c r="N6408" s="1" t="s">
        <v>32</v>
      </c>
      <c r="O6408" s="1" t="s">
        <v>85</v>
      </c>
      <c r="P6408" s="1" t="s">
        <v>25</v>
      </c>
      <c r="Q6408" s="1" t="s">
        <v>59</v>
      </c>
      <c r="R6408" s="1" t="s">
        <v>27</v>
      </c>
    </row>
    <row r="6409" spans="1:18" x14ac:dyDescent="0.3">
      <c r="A6409" s="1" t="s">
        <v>6567</v>
      </c>
      <c r="B6409" s="1" t="s">
        <v>93</v>
      </c>
      <c r="C6409" s="1" t="s">
        <v>119</v>
      </c>
      <c r="D6409" s="1" t="s">
        <v>72</v>
      </c>
      <c r="E6409">
        <v>76</v>
      </c>
      <c r="F6409">
        <v>4500</v>
      </c>
      <c r="G6409">
        <v>92</v>
      </c>
      <c r="H6409">
        <v>6</v>
      </c>
      <c r="I6409">
        <v>86</v>
      </c>
      <c r="J6409">
        <v>414000</v>
      </c>
      <c r="K6409" s="2">
        <v>45740</v>
      </c>
      <c r="L6409">
        <v>9</v>
      </c>
      <c r="M6409" s="1" t="s">
        <v>22</v>
      </c>
      <c r="N6409" s="1" t="s">
        <v>32</v>
      </c>
      <c r="O6409" s="1" t="s">
        <v>24</v>
      </c>
      <c r="P6409" s="1" t="s">
        <v>25</v>
      </c>
      <c r="Q6409" s="1" t="s">
        <v>26</v>
      </c>
      <c r="R6409" s="1" t="s">
        <v>27</v>
      </c>
    </row>
    <row r="6410" spans="1:18" x14ac:dyDescent="0.3">
      <c r="A6410" s="1" t="s">
        <v>6568</v>
      </c>
      <c r="B6410" s="1" t="s">
        <v>36</v>
      </c>
      <c r="C6410" s="1" t="s">
        <v>113</v>
      </c>
      <c r="D6410" s="1" t="s">
        <v>54</v>
      </c>
      <c r="E6410">
        <v>141</v>
      </c>
      <c r="F6410">
        <v>45000</v>
      </c>
      <c r="G6410">
        <v>160</v>
      </c>
      <c r="H6410">
        <v>29</v>
      </c>
      <c r="I6410">
        <v>131</v>
      </c>
      <c r="J6410">
        <v>7200000</v>
      </c>
      <c r="K6410" s="2">
        <v>45991</v>
      </c>
      <c r="L6410">
        <v>15</v>
      </c>
      <c r="M6410" s="1" t="s">
        <v>39</v>
      </c>
      <c r="N6410" s="1" t="s">
        <v>23</v>
      </c>
      <c r="O6410" s="1" t="s">
        <v>24</v>
      </c>
      <c r="P6410" s="1" t="s">
        <v>25</v>
      </c>
      <c r="Q6410" s="1" t="s">
        <v>26</v>
      </c>
      <c r="R6410" s="1" t="s">
        <v>27</v>
      </c>
    </row>
    <row r="6411" spans="1:18" x14ac:dyDescent="0.3">
      <c r="A6411" s="1" t="s">
        <v>6569</v>
      </c>
      <c r="B6411" s="1" t="s">
        <v>36</v>
      </c>
      <c r="C6411" s="1" t="s">
        <v>386</v>
      </c>
      <c r="D6411" s="1" t="s">
        <v>58</v>
      </c>
      <c r="E6411">
        <v>20</v>
      </c>
      <c r="F6411">
        <v>45000</v>
      </c>
      <c r="G6411">
        <v>25</v>
      </c>
      <c r="H6411">
        <v>13</v>
      </c>
      <c r="I6411">
        <v>12</v>
      </c>
      <c r="J6411">
        <v>1125000</v>
      </c>
      <c r="K6411" s="2">
        <v>46013</v>
      </c>
      <c r="L6411">
        <v>13</v>
      </c>
      <c r="M6411" s="1" t="s">
        <v>39</v>
      </c>
      <c r="N6411" s="1" t="s">
        <v>23</v>
      </c>
      <c r="O6411" s="1" t="s">
        <v>24</v>
      </c>
      <c r="P6411" s="1" t="s">
        <v>49</v>
      </c>
      <c r="Q6411" s="1" t="s">
        <v>26</v>
      </c>
      <c r="R6411" s="1" t="s">
        <v>34</v>
      </c>
    </row>
    <row r="6412" spans="1:18" x14ac:dyDescent="0.3">
      <c r="A6412" s="1" t="s">
        <v>6570</v>
      </c>
      <c r="B6412" s="1" t="s">
        <v>87</v>
      </c>
      <c r="C6412" s="1" t="s">
        <v>96</v>
      </c>
      <c r="D6412" s="1" t="s">
        <v>54</v>
      </c>
      <c r="E6412">
        <v>93</v>
      </c>
      <c r="F6412">
        <v>150000</v>
      </c>
      <c r="G6412">
        <v>114</v>
      </c>
      <c r="H6412">
        <v>10</v>
      </c>
      <c r="I6412">
        <v>104</v>
      </c>
      <c r="J6412">
        <v>17100000</v>
      </c>
      <c r="K6412" s="2">
        <v>46010</v>
      </c>
      <c r="L6412">
        <v>4</v>
      </c>
      <c r="M6412" s="1" t="s">
        <v>55</v>
      </c>
      <c r="N6412" s="1" t="s">
        <v>43</v>
      </c>
      <c r="O6412" s="1" t="s">
        <v>33</v>
      </c>
      <c r="P6412" s="1" t="s">
        <v>25</v>
      </c>
      <c r="Q6412" s="1" t="s">
        <v>26</v>
      </c>
      <c r="R6412" s="1" t="s">
        <v>27</v>
      </c>
    </row>
    <row r="6413" spans="1:18" x14ac:dyDescent="0.3">
      <c r="A6413" s="1" t="s">
        <v>6571</v>
      </c>
      <c r="B6413" s="1" t="s">
        <v>36</v>
      </c>
      <c r="C6413" s="1" t="s">
        <v>386</v>
      </c>
      <c r="D6413" s="1" t="s">
        <v>38</v>
      </c>
      <c r="E6413">
        <v>94</v>
      </c>
      <c r="F6413">
        <v>45000</v>
      </c>
      <c r="G6413">
        <v>119</v>
      </c>
      <c r="H6413">
        <v>65</v>
      </c>
      <c r="I6413">
        <v>54</v>
      </c>
      <c r="J6413">
        <v>5355000</v>
      </c>
      <c r="K6413" s="2">
        <v>45996</v>
      </c>
      <c r="L6413">
        <v>3</v>
      </c>
      <c r="M6413" s="1" t="s">
        <v>55</v>
      </c>
      <c r="N6413" s="1" t="s">
        <v>43</v>
      </c>
      <c r="O6413" s="1" t="s">
        <v>33</v>
      </c>
      <c r="P6413" s="1" t="s">
        <v>25</v>
      </c>
      <c r="Q6413" s="1" t="s">
        <v>50</v>
      </c>
      <c r="R6413" s="1" t="s">
        <v>27</v>
      </c>
    </row>
    <row r="6414" spans="1:18" x14ac:dyDescent="0.3">
      <c r="A6414" s="1" t="s">
        <v>6572</v>
      </c>
      <c r="B6414" s="1" t="s">
        <v>133</v>
      </c>
      <c r="C6414" s="1" t="s">
        <v>123</v>
      </c>
      <c r="D6414" s="1" t="s">
        <v>38</v>
      </c>
      <c r="E6414">
        <v>106</v>
      </c>
      <c r="F6414">
        <v>4500</v>
      </c>
      <c r="G6414">
        <v>125</v>
      </c>
      <c r="H6414">
        <v>98</v>
      </c>
      <c r="I6414">
        <v>27</v>
      </c>
      <c r="J6414">
        <v>562500</v>
      </c>
      <c r="K6414" s="2">
        <v>45734</v>
      </c>
      <c r="L6414">
        <v>5</v>
      </c>
      <c r="M6414" s="1" t="s">
        <v>55</v>
      </c>
      <c r="N6414" s="1" t="s">
        <v>32</v>
      </c>
      <c r="O6414" s="1" t="s">
        <v>33</v>
      </c>
      <c r="P6414" s="1" t="s">
        <v>49</v>
      </c>
      <c r="Q6414" s="1" t="s">
        <v>26</v>
      </c>
      <c r="R6414" s="1" t="s">
        <v>27</v>
      </c>
    </row>
    <row r="6415" spans="1:18" x14ac:dyDescent="0.3">
      <c r="A6415" s="1" t="s">
        <v>6573</v>
      </c>
      <c r="B6415" s="1" t="s">
        <v>36</v>
      </c>
      <c r="C6415" s="1" t="s">
        <v>94</v>
      </c>
      <c r="D6415" s="1" t="s">
        <v>54</v>
      </c>
      <c r="E6415">
        <v>33</v>
      </c>
      <c r="F6415">
        <v>45000</v>
      </c>
      <c r="G6415">
        <v>47</v>
      </c>
      <c r="H6415">
        <v>30</v>
      </c>
      <c r="I6415">
        <v>17</v>
      </c>
      <c r="J6415">
        <v>2115000</v>
      </c>
      <c r="K6415" s="2">
        <v>45937</v>
      </c>
      <c r="L6415">
        <v>5</v>
      </c>
      <c r="M6415" s="1" t="s">
        <v>55</v>
      </c>
      <c r="N6415" s="1" t="s">
        <v>32</v>
      </c>
      <c r="O6415" s="1" t="s">
        <v>24</v>
      </c>
      <c r="P6415" s="1" t="s">
        <v>25</v>
      </c>
      <c r="Q6415" s="1" t="s">
        <v>26</v>
      </c>
      <c r="R6415" s="1" t="s">
        <v>27</v>
      </c>
    </row>
    <row r="6416" spans="1:18" x14ac:dyDescent="0.3">
      <c r="A6416" s="1" t="s">
        <v>6574</v>
      </c>
      <c r="B6416" s="1" t="s">
        <v>107</v>
      </c>
      <c r="C6416" s="1" t="s">
        <v>291</v>
      </c>
      <c r="D6416" s="1" t="s">
        <v>72</v>
      </c>
      <c r="E6416">
        <v>146</v>
      </c>
      <c r="F6416">
        <v>4500</v>
      </c>
      <c r="G6416">
        <v>158</v>
      </c>
      <c r="H6416">
        <v>29</v>
      </c>
      <c r="I6416">
        <v>129</v>
      </c>
      <c r="J6416">
        <v>711000</v>
      </c>
      <c r="K6416" s="2">
        <v>45786</v>
      </c>
      <c r="L6416">
        <v>8</v>
      </c>
      <c r="M6416" s="1" t="s">
        <v>22</v>
      </c>
      <c r="N6416" s="1" t="s">
        <v>43</v>
      </c>
      <c r="O6416" s="1" t="s">
        <v>24</v>
      </c>
      <c r="P6416" s="1" t="s">
        <v>49</v>
      </c>
      <c r="Q6416" s="1" t="s">
        <v>26</v>
      </c>
      <c r="R6416" s="1" t="s">
        <v>27</v>
      </c>
    </row>
    <row r="6417" spans="1:18" x14ac:dyDescent="0.3">
      <c r="A6417" s="1" t="s">
        <v>6575</v>
      </c>
      <c r="B6417" s="1" t="s">
        <v>83</v>
      </c>
      <c r="C6417" s="1" t="s">
        <v>63</v>
      </c>
      <c r="D6417" s="1" t="s">
        <v>72</v>
      </c>
      <c r="E6417">
        <v>124</v>
      </c>
      <c r="F6417">
        <v>500</v>
      </c>
      <c r="G6417">
        <v>148</v>
      </c>
      <c r="H6417">
        <v>84</v>
      </c>
      <c r="I6417">
        <v>64</v>
      </c>
      <c r="J6417">
        <v>74000</v>
      </c>
      <c r="K6417" s="2">
        <v>46016</v>
      </c>
      <c r="L6417">
        <v>9</v>
      </c>
      <c r="M6417" s="1" t="s">
        <v>22</v>
      </c>
      <c r="N6417" s="1" t="s">
        <v>32</v>
      </c>
      <c r="O6417" s="1" t="s">
        <v>24</v>
      </c>
      <c r="P6417" s="1" t="s">
        <v>25</v>
      </c>
      <c r="Q6417" s="1" t="s">
        <v>26</v>
      </c>
      <c r="R6417" s="1" t="s">
        <v>59</v>
      </c>
    </row>
    <row r="6418" spans="1:18" x14ac:dyDescent="0.3">
      <c r="A6418" s="1" t="s">
        <v>6576</v>
      </c>
      <c r="B6418" s="1" t="s">
        <v>66</v>
      </c>
      <c r="C6418" s="1" t="s">
        <v>266</v>
      </c>
      <c r="D6418" s="1" t="s">
        <v>72</v>
      </c>
      <c r="E6418">
        <v>147</v>
      </c>
      <c r="F6418">
        <v>2200000</v>
      </c>
      <c r="G6418">
        <v>158</v>
      </c>
      <c r="H6418">
        <v>151</v>
      </c>
      <c r="I6418">
        <v>7</v>
      </c>
      <c r="J6418">
        <v>347600000</v>
      </c>
      <c r="K6418" s="2">
        <v>45693</v>
      </c>
      <c r="L6418">
        <v>4</v>
      </c>
      <c r="M6418" s="1" t="s">
        <v>55</v>
      </c>
      <c r="N6418" s="1" t="s">
        <v>32</v>
      </c>
      <c r="O6418" s="1" t="s">
        <v>44</v>
      </c>
      <c r="P6418" s="1" t="s">
        <v>49</v>
      </c>
      <c r="Q6418" s="1" t="s">
        <v>26</v>
      </c>
      <c r="R6418" s="1" t="s">
        <v>27</v>
      </c>
    </row>
    <row r="6419" spans="1:18" x14ac:dyDescent="0.3">
      <c r="A6419" s="1" t="s">
        <v>6577</v>
      </c>
      <c r="B6419" s="1" t="s">
        <v>99</v>
      </c>
      <c r="C6419" s="1" t="s">
        <v>231</v>
      </c>
      <c r="D6419" s="1" t="s">
        <v>21</v>
      </c>
      <c r="E6419">
        <v>25</v>
      </c>
      <c r="F6419">
        <v>12000</v>
      </c>
      <c r="G6419">
        <v>53</v>
      </c>
      <c r="H6419">
        <v>20</v>
      </c>
      <c r="I6419">
        <v>33</v>
      </c>
      <c r="J6419">
        <v>636000</v>
      </c>
      <c r="K6419" s="2">
        <v>45666</v>
      </c>
      <c r="L6419">
        <v>2</v>
      </c>
      <c r="M6419" s="1" t="s">
        <v>55</v>
      </c>
      <c r="N6419" s="1" t="s">
        <v>23</v>
      </c>
      <c r="O6419" s="1" t="s">
        <v>44</v>
      </c>
      <c r="P6419" s="1" t="s">
        <v>25</v>
      </c>
      <c r="Q6419" s="1" t="s">
        <v>26</v>
      </c>
      <c r="R6419" s="1" t="s">
        <v>27</v>
      </c>
    </row>
    <row r="6420" spans="1:18" x14ac:dyDescent="0.3">
      <c r="A6420" s="1" t="s">
        <v>6578</v>
      </c>
      <c r="B6420" s="1" t="s">
        <v>104</v>
      </c>
      <c r="C6420" s="1" t="s">
        <v>174</v>
      </c>
      <c r="D6420" s="1" t="s">
        <v>21</v>
      </c>
      <c r="E6420">
        <v>102</v>
      </c>
      <c r="F6420">
        <v>25000</v>
      </c>
      <c r="G6420">
        <v>112</v>
      </c>
      <c r="H6420">
        <v>83</v>
      </c>
      <c r="I6420">
        <v>29</v>
      </c>
      <c r="J6420">
        <v>2800000</v>
      </c>
      <c r="K6420" s="2">
        <v>45804</v>
      </c>
      <c r="L6420">
        <v>13</v>
      </c>
      <c r="M6420" s="1" t="s">
        <v>39</v>
      </c>
      <c r="N6420" s="1" t="s">
        <v>23</v>
      </c>
      <c r="O6420" s="1" t="s">
        <v>24</v>
      </c>
      <c r="P6420" s="1" t="s">
        <v>25</v>
      </c>
      <c r="Q6420" s="1" t="s">
        <v>26</v>
      </c>
      <c r="R6420" s="1" t="s">
        <v>27</v>
      </c>
    </row>
    <row r="6421" spans="1:18" x14ac:dyDescent="0.3">
      <c r="A6421" s="1" t="s">
        <v>6579</v>
      </c>
      <c r="B6421" s="1" t="s">
        <v>104</v>
      </c>
      <c r="C6421" s="1" t="s">
        <v>174</v>
      </c>
      <c r="D6421" s="1" t="s">
        <v>48</v>
      </c>
      <c r="E6421">
        <v>136</v>
      </c>
      <c r="F6421">
        <v>25000</v>
      </c>
      <c r="G6421">
        <v>158</v>
      </c>
      <c r="H6421">
        <v>142</v>
      </c>
      <c r="I6421">
        <v>16</v>
      </c>
      <c r="J6421">
        <v>3950000</v>
      </c>
      <c r="K6421" s="2">
        <v>45826</v>
      </c>
      <c r="L6421">
        <v>4</v>
      </c>
      <c r="M6421" s="1" t="s">
        <v>55</v>
      </c>
      <c r="N6421" s="1" t="s">
        <v>43</v>
      </c>
      <c r="O6421" s="1" t="s">
        <v>44</v>
      </c>
      <c r="P6421" s="1" t="s">
        <v>25</v>
      </c>
      <c r="Q6421" s="1" t="s">
        <v>26</v>
      </c>
      <c r="R6421" s="1" t="s">
        <v>27</v>
      </c>
    </row>
    <row r="6422" spans="1:18" x14ac:dyDescent="0.3">
      <c r="A6422" s="1" t="s">
        <v>6580</v>
      </c>
      <c r="B6422" s="1" t="s">
        <v>41</v>
      </c>
      <c r="C6422" s="1" t="s">
        <v>291</v>
      </c>
      <c r="D6422" s="1" t="s">
        <v>31</v>
      </c>
      <c r="E6422">
        <v>98</v>
      </c>
      <c r="F6422">
        <v>4500</v>
      </c>
      <c r="G6422">
        <v>122</v>
      </c>
      <c r="H6422">
        <v>69</v>
      </c>
      <c r="I6422">
        <v>53</v>
      </c>
      <c r="J6422">
        <v>549000</v>
      </c>
      <c r="K6422" s="2">
        <v>45740</v>
      </c>
      <c r="L6422">
        <v>3</v>
      </c>
      <c r="M6422" s="1" t="s">
        <v>55</v>
      </c>
      <c r="N6422" s="1" t="s">
        <v>32</v>
      </c>
      <c r="O6422" s="1" t="s">
        <v>24</v>
      </c>
      <c r="P6422" s="1" t="s">
        <v>25</v>
      </c>
      <c r="Q6422" s="1" t="s">
        <v>26</v>
      </c>
      <c r="R6422" s="1" t="s">
        <v>27</v>
      </c>
    </row>
    <row r="6423" spans="1:18" x14ac:dyDescent="0.3">
      <c r="A6423" s="1" t="s">
        <v>6581</v>
      </c>
      <c r="B6423" s="1" t="s">
        <v>52</v>
      </c>
      <c r="C6423" s="1" t="s">
        <v>476</v>
      </c>
      <c r="D6423" s="1" t="s">
        <v>72</v>
      </c>
      <c r="E6423">
        <v>24</v>
      </c>
      <c r="F6423">
        <v>1200</v>
      </c>
      <c r="G6423">
        <v>43</v>
      </c>
      <c r="H6423">
        <v>35</v>
      </c>
      <c r="I6423">
        <v>8</v>
      </c>
      <c r="J6423">
        <v>51600</v>
      </c>
      <c r="K6423" s="2">
        <v>45671</v>
      </c>
      <c r="L6423">
        <v>13</v>
      </c>
      <c r="M6423" s="1" t="s">
        <v>39</v>
      </c>
      <c r="N6423" s="1" t="s">
        <v>23</v>
      </c>
      <c r="O6423" s="1" t="s">
        <v>24</v>
      </c>
      <c r="P6423" s="1" t="s">
        <v>25</v>
      </c>
      <c r="Q6423" s="1" t="s">
        <v>50</v>
      </c>
      <c r="R6423" s="1" t="s">
        <v>27</v>
      </c>
    </row>
    <row r="6424" spans="1:18" x14ac:dyDescent="0.3">
      <c r="A6424" s="1" t="s">
        <v>6582</v>
      </c>
      <c r="B6424" s="1" t="s">
        <v>104</v>
      </c>
      <c r="C6424" s="1" t="s">
        <v>162</v>
      </c>
      <c r="D6424" s="1" t="s">
        <v>67</v>
      </c>
      <c r="E6424">
        <v>108</v>
      </c>
      <c r="F6424">
        <v>950000</v>
      </c>
      <c r="G6424">
        <v>128</v>
      </c>
      <c r="H6424">
        <v>105</v>
      </c>
      <c r="I6424">
        <v>23</v>
      </c>
      <c r="J6424">
        <v>121600000</v>
      </c>
      <c r="K6424" s="2">
        <v>45806</v>
      </c>
      <c r="L6424">
        <v>14</v>
      </c>
      <c r="M6424" s="1" t="s">
        <v>39</v>
      </c>
      <c r="N6424" s="1" t="s">
        <v>23</v>
      </c>
      <c r="O6424" s="1" t="s">
        <v>44</v>
      </c>
      <c r="P6424" s="1" t="s">
        <v>25</v>
      </c>
      <c r="Q6424" s="1" t="s">
        <v>59</v>
      </c>
      <c r="R6424" s="1" t="s">
        <v>27</v>
      </c>
    </row>
    <row r="6425" spans="1:18" x14ac:dyDescent="0.3">
      <c r="A6425" s="1" t="s">
        <v>6583</v>
      </c>
      <c r="B6425" s="1" t="s">
        <v>29</v>
      </c>
      <c r="C6425" s="1" t="s">
        <v>348</v>
      </c>
      <c r="D6425" s="1" t="s">
        <v>58</v>
      </c>
      <c r="E6425">
        <v>119</v>
      </c>
      <c r="F6425">
        <v>30000</v>
      </c>
      <c r="G6425">
        <v>143</v>
      </c>
      <c r="H6425">
        <v>7</v>
      </c>
      <c r="I6425">
        <v>136</v>
      </c>
      <c r="J6425">
        <v>4290000</v>
      </c>
      <c r="K6425" s="2">
        <v>45828</v>
      </c>
      <c r="L6425">
        <v>2</v>
      </c>
      <c r="M6425" s="1" t="s">
        <v>55</v>
      </c>
      <c r="N6425" s="1" t="s">
        <v>43</v>
      </c>
      <c r="O6425" s="1" t="s">
        <v>44</v>
      </c>
      <c r="P6425" s="1" t="s">
        <v>25</v>
      </c>
      <c r="Q6425" s="1" t="s">
        <v>50</v>
      </c>
      <c r="R6425" s="1" t="s">
        <v>27</v>
      </c>
    </row>
    <row r="6426" spans="1:18" x14ac:dyDescent="0.3">
      <c r="A6426" s="1" t="s">
        <v>6584</v>
      </c>
      <c r="B6426" s="1" t="s">
        <v>107</v>
      </c>
      <c r="C6426" s="1" t="s">
        <v>61</v>
      </c>
      <c r="D6426" s="1" t="s">
        <v>58</v>
      </c>
      <c r="E6426">
        <v>123</v>
      </c>
      <c r="F6426">
        <v>2200</v>
      </c>
      <c r="G6426">
        <v>131</v>
      </c>
      <c r="H6426">
        <v>94</v>
      </c>
      <c r="I6426">
        <v>37</v>
      </c>
      <c r="J6426">
        <v>288200</v>
      </c>
      <c r="K6426" s="2">
        <v>45700</v>
      </c>
      <c r="L6426">
        <v>8</v>
      </c>
      <c r="M6426" s="1" t="s">
        <v>22</v>
      </c>
      <c r="N6426" s="1" t="s">
        <v>23</v>
      </c>
      <c r="O6426" s="1" t="s">
        <v>24</v>
      </c>
      <c r="P6426" s="1" t="s">
        <v>25</v>
      </c>
      <c r="Q6426" s="1" t="s">
        <v>26</v>
      </c>
      <c r="R6426" s="1" t="s">
        <v>27</v>
      </c>
    </row>
    <row r="6427" spans="1:18" x14ac:dyDescent="0.3">
      <c r="A6427" s="1" t="s">
        <v>6585</v>
      </c>
      <c r="B6427" s="1" t="s">
        <v>19</v>
      </c>
      <c r="C6427" s="1" t="s">
        <v>476</v>
      </c>
      <c r="D6427" s="1" t="s">
        <v>48</v>
      </c>
      <c r="E6427">
        <v>133</v>
      </c>
      <c r="F6427">
        <v>1200</v>
      </c>
      <c r="G6427">
        <v>150</v>
      </c>
      <c r="H6427">
        <v>44</v>
      </c>
      <c r="I6427">
        <v>106</v>
      </c>
      <c r="J6427">
        <v>180000</v>
      </c>
      <c r="K6427" s="2">
        <v>45805</v>
      </c>
      <c r="L6427">
        <v>3</v>
      </c>
      <c r="M6427" s="1" t="s">
        <v>55</v>
      </c>
      <c r="N6427" s="1" t="s">
        <v>23</v>
      </c>
      <c r="O6427" s="1" t="s">
        <v>44</v>
      </c>
      <c r="P6427" s="1" t="s">
        <v>25</v>
      </c>
      <c r="Q6427" s="1" t="s">
        <v>26</v>
      </c>
      <c r="R6427" s="1" t="s">
        <v>27</v>
      </c>
    </row>
    <row r="6428" spans="1:18" x14ac:dyDescent="0.3">
      <c r="A6428" s="1" t="s">
        <v>6586</v>
      </c>
      <c r="B6428" s="1" t="s">
        <v>104</v>
      </c>
      <c r="C6428" s="1" t="s">
        <v>273</v>
      </c>
      <c r="D6428" s="1" t="s">
        <v>54</v>
      </c>
      <c r="E6428">
        <v>98</v>
      </c>
      <c r="F6428">
        <v>18000</v>
      </c>
      <c r="G6428">
        <v>105</v>
      </c>
      <c r="H6428">
        <v>13</v>
      </c>
      <c r="I6428">
        <v>92</v>
      </c>
      <c r="J6428">
        <v>1890000</v>
      </c>
      <c r="K6428" s="2">
        <v>45953</v>
      </c>
      <c r="L6428">
        <v>5</v>
      </c>
      <c r="M6428" s="1" t="s">
        <v>55</v>
      </c>
      <c r="N6428" s="1" t="s">
        <v>32</v>
      </c>
      <c r="O6428" s="1" t="s">
        <v>24</v>
      </c>
      <c r="P6428" s="1" t="s">
        <v>25</v>
      </c>
      <c r="Q6428" s="1" t="s">
        <v>59</v>
      </c>
      <c r="R6428" s="1" t="s">
        <v>27</v>
      </c>
    </row>
    <row r="6429" spans="1:18" x14ac:dyDescent="0.3">
      <c r="A6429" s="1" t="s">
        <v>6587</v>
      </c>
      <c r="B6429" s="1" t="s">
        <v>80</v>
      </c>
      <c r="C6429" s="1" t="s">
        <v>196</v>
      </c>
      <c r="D6429" s="1" t="s">
        <v>54</v>
      </c>
      <c r="E6429">
        <v>131</v>
      </c>
      <c r="F6429">
        <v>850000</v>
      </c>
      <c r="G6429">
        <v>140</v>
      </c>
      <c r="H6429">
        <v>95</v>
      </c>
      <c r="I6429">
        <v>45</v>
      </c>
      <c r="J6429">
        <v>119000000</v>
      </c>
      <c r="K6429" s="2">
        <v>45859</v>
      </c>
      <c r="L6429">
        <v>2</v>
      </c>
      <c r="M6429" s="1" t="s">
        <v>55</v>
      </c>
      <c r="N6429" s="1" t="s">
        <v>23</v>
      </c>
      <c r="O6429" s="1" t="s">
        <v>24</v>
      </c>
      <c r="P6429" s="1" t="s">
        <v>25</v>
      </c>
      <c r="Q6429" s="1" t="s">
        <v>50</v>
      </c>
      <c r="R6429" s="1" t="s">
        <v>59</v>
      </c>
    </row>
    <row r="6430" spans="1:18" x14ac:dyDescent="0.3">
      <c r="A6430" s="1" t="s">
        <v>6588</v>
      </c>
      <c r="B6430" s="1" t="s">
        <v>36</v>
      </c>
      <c r="C6430" s="1" t="s">
        <v>74</v>
      </c>
      <c r="D6430" s="1" t="s">
        <v>72</v>
      </c>
      <c r="E6430">
        <v>34</v>
      </c>
      <c r="F6430">
        <v>25000</v>
      </c>
      <c r="G6430">
        <v>59</v>
      </c>
      <c r="H6430">
        <v>18</v>
      </c>
      <c r="I6430">
        <v>41</v>
      </c>
      <c r="J6430">
        <v>1475000</v>
      </c>
      <c r="K6430" s="2">
        <v>45963</v>
      </c>
      <c r="L6430">
        <v>15</v>
      </c>
      <c r="M6430" s="1" t="s">
        <v>39</v>
      </c>
      <c r="N6430" s="1" t="s">
        <v>43</v>
      </c>
      <c r="O6430" s="1" t="s">
        <v>24</v>
      </c>
      <c r="P6430" s="1" t="s">
        <v>25</v>
      </c>
      <c r="Q6430" s="1" t="s">
        <v>59</v>
      </c>
      <c r="R6430" s="1" t="s">
        <v>27</v>
      </c>
    </row>
    <row r="6431" spans="1:18" x14ac:dyDescent="0.3">
      <c r="A6431" s="1" t="s">
        <v>6589</v>
      </c>
      <c r="B6431" s="1" t="s">
        <v>36</v>
      </c>
      <c r="C6431" s="1" t="s">
        <v>78</v>
      </c>
      <c r="D6431" s="1" t="s">
        <v>67</v>
      </c>
      <c r="E6431">
        <v>140</v>
      </c>
      <c r="F6431">
        <v>150000</v>
      </c>
      <c r="G6431">
        <v>163</v>
      </c>
      <c r="H6431">
        <v>76</v>
      </c>
      <c r="I6431">
        <v>87</v>
      </c>
      <c r="J6431">
        <v>24450000</v>
      </c>
      <c r="K6431" s="2">
        <v>45674</v>
      </c>
      <c r="L6431">
        <v>12</v>
      </c>
      <c r="M6431" s="1" t="s">
        <v>39</v>
      </c>
      <c r="N6431" s="1" t="s">
        <v>23</v>
      </c>
      <c r="O6431" s="1" t="s">
        <v>24</v>
      </c>
      <c r="P6431" s="1" t="s">
        <v>25</v>
      </c>
      <c r="Q6431" s="1" t="s">
        <v>26</v>
      </c>
      <c r="R6431" s="1" t="s">
        <v>59</v>
      </c>
    </row>
    <row r="6432" spans="1:18" x14ac:dyDescent="0.3">
      <c r="A6432" s="1" t="s">
        <v>6590</v>
      </c>
      <c r="B6432" s="1" t="s">
        <v>29</v>
      </c>
      <c r="C6432" s="1" t="s">
        <v>37</v>
      </c>
      <c r="D6432" s="1" t="s">
        <v>21</v>
      </c>
      <c r="E6432">
        <v>120</v>
      </c>
      <c r="F6432">
        <v>12000</v>
      </c>
      <c r="G6432">
        <v>140</v>
      </c>
      <c r="H6432">
        <v>122</v>
      </c>
      <c r="I6432">
        <v>18</v>
      </c>
      <c r="J6432">
        <v>1680000</v>
      </c>
      <c r="K6432" s="2">
        <v>45767</v>
      </c>
      <c r="L6432">
        <v>1</v>
      </c>
      <c r="M6432" s="1" t="s">
        <v>55</v>
      </c>
      <c r="N6432" s="1" t="s">
        <v>32</v>
      </c>
      <c r="O6432" s="1" t="s">
        <v>33</v>
      </c>
      <c r="P6432" s="1" t="s">
        <v>25</v>
      </c>
      <c r="Q6432" s="1" t="s">
        <v>26</v>
      </c>
      <c r="R6432" s="1" t="s">
        <v>27</v>
      </c>
    </row>
    <row r="6433" spans="1:18" x14ac:dyDescent="0.3">
      <c r="A6433" s="1" t="s">
        <v>6591</v>
      </c>
      <c r="B6433" s="1" t="s">
        <v>99</v>
      </c>
      <c r="C6433" s="1" t="s">
        <v>213</v>
      </c>
      <c r="D6433" s="1" t="s">
        <v>64</v>
      </c>
      <c r="E6433">
        <v>90</v>
      </c>
      <c r="F6433">
        <v>55000</v>
      </c>
      <c r="G6433">
        <v>111</v>
      </c>
      <c r="H6433">
        <v>85</v>
      </c>
      <c r="I6433">
        <v>26</v>
      </c>
      <c r="J6433">
        <v>6105000</v>
      </c>
      <c r="K6433" s="2">
        <v>45713</v>
      </c>
      <c r="L6433">
        <v>10</v>
      </c>
      <c r="M6433" s="1" t="s">
        <v>22</v>
      </c>
      <c r="N6433" s="1" t="s">
        <v>32</v>
      </c>
      <c r="O6433" s="1" t="s">
        <v>85</v>
      </c>
      <c r="P6433" s="1" t="s">
        <v>25</v>
      </c>
      <c r="Q6433" s="1" t="s">
        <v>26</v>
      </c>
      <c r="R6433" s="1" t="s">
        <v>27</v>
      </c>
    </row>
    <row r="6434" spans="1:18" x14ac:dyDescent="0.3">
      <c r="A6434" s="1" t="s">
        <v>6592</v>
      </c>
      <c r="B6434" s="1" t="s">
        <v>66</v>
      </c>
      <c r="C6434" s="1" t="s">
        <v>320</v>
      </c>
      <c r="D6434" s="1" t="s">
        <v>58</v>
      </c>
      <c r="E6434">
        <v>57</v>
      </c>
      <c r="F6434">
        <v>1800</v>
      </c>
      <c r="G6434">
        <v>59</v>
      </c>
      <c r="H6434">
        <v>40</v>
      </c>
      <c r="I6434">
        <v>19</v>
      </c>
      <c r="J6434">
        <v>106200</v>
      </c>
      <c r="K6434" s="2">
        <v>45894</v>
      </c>
      <c r="L6434">
        <v>13</v>
      </c>
      <c r="M6434" s="1" t="s">
        <v>39</v>
      </c>
      <c r="N6434" s="1" t="s">
        <v>23</v>
      </c>
      <c r="O6434" s="1" t="s">
        <v>44</v>
      </c>
      <c r="P6434" s="1" t="s">
        <v>49</v>
      </c>
      <c r="Q6434" s="1" t="s">
        <v>26</v>
      </c>
      <c r="R6434" s="1" t="s">
        <v>27</v>
      </c>
    </row>
    <row r="6435" spans="1:18" x14ac:dyDescent="0.3">
      <c r="A6435" s="1" t="s">
        <v>6593</v>
      </c>
      <c r="B6435" s="1" t="s">
        <v>83</v>
      </c>
      <c r="C6435" s="1" t="s">
        <v>129</v>
      </c>
      <c r="D6435" s="1" t="s">
        <v>48</v>
      </c>
      <c r="E6435">
        <v>98</v>
      </c>
      <c r="F6435">
        <v>85000</v>
      </c>
      <c r="G6435">
        <v>128</v>
      </c>
      <c r="H6435">
        <v>37</v>
      </c>
      <c r="I6435">
        <v>91</v>
      </c>
      <c r="J6435">
        <v>10880000</v>
      </c>
      <c r="K6435" s="2">
        <v>45967</v>
      </c>
      <c r="L6435">
        <v>6</v>
      </c>
      <c r="M6435" s="1" t="s">
        <v>22</v>
      </c>
      <c r="N6435" s="1" t="s">
        <v>32</v>
      </c>
      <c r="O6435" s="1" t="s">
        <v>24</v>
      </c>
      <c r="P6435" s="1" t="s">
        <v>25</v>
      </c>
      <c r="Q6435" s="1" t="s">
        <v>26</v>
      </c>
      <c r="R6435" s="1" t="s">
        <v>27</v>
      </c>
    </row>
    <row r="6436" spans="1:18" x14ac:dyDescent="0.3">
      <c r="A6436" s="1" t="s">
        <v>6594</v>
      </c>
      <c r="B6436" s="1" t="s">
        <v>46</v>
      </c>
      <c r="C6436" s="1" t="s">
        <v>273</v>
      </c>
      <c r="D6436" s="1" t="s">
        <v>54</v>
      </c>
      <c r="E6436">
        <v>27</v>
      </c>
      <c r="F6436">
        <v>18000</v>
      </c>
      <c r="G6436">
        <v>27</v>
      </c>
      <c r="H6436">
        <v>15</v>
      </c>
      <c r="I6436">
        <v>12</v>
      </c>
      <c r="J6436">
        <v>486000</v>
      </c>
      <c r="K6436" s="2">
        <v>45774</v>
      </c>
      <c r="L6436">
        <v>5</v>
      </c>
      <c r="M6436" s="1" t="s">
        <v>55</v>
      </c>
      <c r="N6436" s="1" t="s">
        <v>23</v>
      </c>
      <c r="O6436" s="1" t="s">
        <v>44</v>
      </c>
      <c r="P6436" s="1" t="s">
        <v>25</v>
      </c>
      <c r="Q6436" s="1" t="s">
        <v>26</v>
      </c>
      <c r="R6436" s="1" t="s">
        <v>27</v>
      </c>
    </row>
    <row r="6437" spans="1:18" x14ac:dyDescent="0.3">
      <c r="A6437" s="1" t="s">
        <v>6595</v>
      </c>
      <c r="B6437" s="1" t="s">
        <v>93</v>
      </c>
      <c r="C6437" s="1" t="s">
        <v>240</v>
      </c>
      <c r="D6437" s="1" t="s">
        <v>58</v>
      </c>
      <c r="E6437">
        <v>125</v>
      </c>
      <c r="F6437">
        <v>18000</v>
      </c>
      <c r="G6437">
        <v>134</v>
      </c>
      <c r="H6437">
        <v>64</v>
      </c>
      <c r="I6437">
        <v>70</v>
      </c>
      <c r="J6437">
        <v>2412000</v>
      </c>
      <c r="K6437" s="2">
        <v>45677</v>
      </c>
      <c r="L6437">
        <v>13</v>
      </c>
      <c r="M6437" s="1" t="s">
        <v>39</v>
      </c>
      <c r="N6437" s="1" t="s">
        <v>23</v>
      </c>
      <c r="O6437" s="1" t="s">
        <v>24</v>
      </c>
      <c r="P6437" s="1" t="s">
        <v>25</v>
      </c>
      <c r="Q6437" s="1" t="s">
        <v>26</v>
      </c>
      <c r="R6437" s="1" t="s">
        <v>27</v>
      </c>
    </row>
    <row r="6438" spans="1:18" x14ac:dyDescent="0.3">
      <c r="A6438" s="1" t="s">
        <v>6596</v>
      </c>
      <c r="B6438" s="1" t="s">
        <v>80</v>
      </c>
      <c r="C6438" s="1" t="s">
        <v>94</v>
      </c>
      <c r="D6438" s="1" t="s">
        <v>38</v>
      </c>
      <c r="E6438">
        <v>150</v>
      </c>
      <c r="F6438">
        <v>45000</v>
      </c>
      <c r="G6438">
        <v>174</v>
      </c>
      <c r="H6438">
        <v>43</v>
      </c>
      <c r="I6438">
        <v>131</v>
      </c>
      <c r="J6438">
        <v>7830000</v>
      </c>
      <c r="K6438" s="2">
        <v>45931</v>
      </c>
      <c r="L6438">
        <v>6</v>
      </c>
      <c r="M6438" s="1" t="s">
        <v>22</v>
      </c>
      <c r="N6438" s="1" t="s">
        <v>23</v>
      </c>
      <c r="O6438" s="1" t="s">
        <v>85</v>
      </c>
      <c r="P6438" s="1" t="s">
        <v>25</v>
      </c>
      <c r="Q6438" s="1" t="s">
        <v>26</v>
      </c>
      <c r="R6438" s="1" t="s">
        <v>27</v>
      </c>
    </row>
    <row r="6439" spans="1:18" x14ac:dyDescent="0.3">
      <c r="A6439" s="1" t="s">
        <v>6597</v>
      </c>
      <c r="B6439" s="1" t="s">
        <v>107</v>
      </c>
      <c r="C6439" s="1" t="s">
        <v>194</v>
      </c>
      <c r="D6439" s="1" t="s">
        <v>38</v>
      </c>
      <c r="E6439">
        <v>32</v>
      </c>
      <c r="F6439">
        <v>1800</v>
      </c>
      <c r="G6439">
        <v>47</v>
      </c>
      <c r="H6439">
        <v>26</v>
      </c>
      <c r="I6439">
        <v>21</v>
      </c>
      <c r="J6439">
        <v>84600</v>
      </c>
      <c r="K6439" s="2">
        <v>45837</v>
      </c>
      <c r="L6439">
        <v>4</v>
      </c>
      <c r="M6439" s="1" t="s">
        <v>55</v>
      </c>
      <c r="N6439" s="1" t="s">
        <v>43</v>
      </c>
      <c r="O6439" s="1" t="s">
        <v>85</v>
      </c>
      <c r="P6439" s="1" t="s">
        <v>25</v>
      </c>
      <c r="Q6439" s="1" t="s">
        <v>26</v>
      </c>
      <c r="R6439" s="1" t="s">
        <v>59</v>
      </c>
    </row>
    <row r="6440" spans="1:18" x14ac:dyDescent="0.3">
      <c r="A6440" s="1" t="s">
        <v>6598</v>
      </c>
      <c r="B6440" s="1" t="s">
        <v>83</v>
      </c>
      <c r="C6440" s="1" t="s">
        <v>47</v>
      </c>
      <c r="D6440" s="1" t="s">
        <v>67</v>
      </c>
      <c r="E6440">
        <v>51</v>
      </c>
      <c r="F6440">
        <v>300</v>
      </c>
      <c r="G6440">
        <v>77</v>
      </c>
      <c r="H6440">
        <v>59</v>
      </c>
      <c r="I6440">
        <v>18</v>
      </c>
      <c r="J6440">
        <v>23100</v>
      </c>
      <c r="K6440" s="2">
        <v>45910</v>
      </c>
      <c r="L6440">
        <v>13</v>
      </c>
      <c r="M6440" s="1" t="s">
        <v>39</v>
      </c>
      <c r="N6440" s="1" t="s">
        <v>43</v>
      </c>
      <c r="O6440" s="1" t="s">
        <v>24</v>
      </c>
      <c r="P6440" s="1" t="s">
        <v>49</v>
      </c>
      <c r="Q6440" s="1" t="s">
        <v>26</v>
      </c>
      <c r="R6440" s="1" t="s">
        <v>27</v>
      </c>
    </row>
    <row r="6441" spans="1:18" x14ac:dyDescent="0.3">
      <c r="A6441" s="1" t="s">
        <v>6599</v>
      </c>
      <c r="B6441" s="1" t="s">
        <v>52</v>
      </c>
      <c r="C6441" s="1" t="s">
        <v>348</v>
      </c>
      <c r="D6441" s="1" t="s">
        <v>58</v>
      </c>
      <c r="E6441">
        <v>79</v>
      </c>
      <c r="F6441">
        <v>30000</v>
      </c>
      <c r="G6441">
        <v>101</v>
      </c>
      <c r="H6441">
        <v>91</v>
      </c>
      <c r="I6441">
        <v>10</v>
      </c>
      <c r="J6441">
        <v>3030000</v>
      </c>
      <c r="K6441" s="2">
        <v>45786</v>
      </c>
      <c r="L6441">
        <v>5</v>
      </c>
      <c r="M6441" s="1" t="s">
        <v>55</v>
      </c>
      <c r="N6441" s="1" t="s">
        <v>23</v>
      </c>
      <c r="O6441" s="1" t="s">
        <v>85</v>
      </c>
      <c r="P6441" s="1" t="s">
        <v>25</v>
      </c>
      <c r="Q6441" s="1" t="s">
        <v>26</v>
      </c>
      <c r="R6441" s="1" t="s">
        <v>27</v>
      </c>
    </row>
    <row r="6442" spans="1:18" x14ac:dyDescent="0.3">
      <c r="A6442" s="1" t="s">
        <v>6600</v>
      </c>
      <c r="B6442" s="1" t="s">
        <v>46</v>
      </c>
      <c r="C6442" s="1" t="s">
        <v>111</v>
      </c>
      <c r="D6442" s="1" t="s">
        <v>91</v>
      </c>
      <c r="E6442">
        <v>139</v>
      </c>
      <c r="F6442">
        <v>25000</v>
      </c>
      <c r="G6442">
        <v>160</v>
      </c>
      <c r="H6442">
        <v>42</v>
      </c>
      <c r="I6442">
        <v>118</v>
      </c>
      <c r="J6442">
        <v>4000000</v>
      </c>
      <c r="K6442" s="2">
        <v>45779</v>
      </c>
      <c r="L6442">
        <v>8</v>
      </c>
      <c r="M6442" s="1" t="s">
        <v>22</v>
      </c>
      <c r="N6442" s="1" t="s">
        <v>43</v>
      </c>
      <c r="O6442" s="1" t="s">
        <v>44</v>
      </c>
      <c r="P6442" s="1" t="s">
        <v>25</v>
      </c>
      <c r="Q6442" s="1" t="s">
        <v>50</v>
      </c>
      <c r="R6442" s="1" t="s">
        <v>27</v>
      </c>
    </row>
    <row r="6443" spans="1:18" x14ac:dyDescent="0.3">
      <c r="A6443" s="1" t="s">
        <v>6601</v>
      </c>
      <c r="B6443" s="1" t="s">
        <v>87</v>
      </c>
      <c r="C6443" s="1" t="s">
        <v>258</v>
      </c>
      <c r="D6443" s="1" t="s">
        <v>67</v>
      </c>
      <c r="E6443">
        <v>144</v>
      </c>
      <c r="F6443">
        <v>650000</v>
      </c>
      <c r="G6443">
        <v>147</v>
      </c>
      <c r="H6443">
        <v>38</v>
      </c>
      <c r="I6443">
        <v>109</v>
      </c>
      <c r="J6443">
        <v>95550000</v>
      </c>
      <c r="K6443" s="2">
        <v>45760</v>
      </c>
      <c r="L6443">
        <v>11</v>
      </c>
      <c r="M6443" s="1" t="s">
        <v>39</v>
      </c>
      <c r="N6443" s="1" t="s">
        <v>32</v>
      </c>
      <c r="O6443" s="1" t="s">
        <v>24</v>
      </c>
      <c r="P6443" s="1" t="s">
        <v>49</v>
      </c>
      <c r="Q6443" s="1" t="s">
        <v>26</v>
      </c>
      <c r="R6443" s="1" t="s">
        <v>27</v>
      </c>
    </row>
    <row r="6444" spans="1:18" x14ac:dyDescent="0.3">
      <c r="A6444" s="1" t="s">
        <v>6602</v>
      </c>
      <c r="B6444" s="1" t="s">
        <v>107</v>
      </c>
      <c r="C6444" s="1" t="s">
        <v>88</v>
      </c>
      <c r="D6444" s="1" t="s">
        <v>31</v>
      </c>
      <c r="E6444">
        <v>84</v>
      </c>
      <c r="F6444">
        <v>18000</v>
      </c>
      <c r="G6444">
        <v>86</v>
      </c>
      <c r="H6444">
        <v>54</v>
      </c>
      <c r="I6444">
        <v>32</v>
      </c>
      <c r="J6444">
        <v>1548000</v>
      </c>
      <c r="K6444" s="2">
        <v>45847</v>
      </c>
      <c r="L6444">
        <v>1</v>
      </c>
      <c r="M6444" s="1" t="s">
        <v>55</v>
      </c>
      <c r="N6444" s="1" t="s">
        <v>23</v>
      </c>
      <c r="O6444" s="1" t="s">
        <v>24</v>
      </c>
      <c r="P6444" s="1" t="s">
        <v>25</v>
      </c>
      <c r="Q6444" s="1" t="s">
        <v>26</v>
      </c>
      <c r="R6444" s="1" t="s">
        <v>59</v>
      </c>
    </row>
    <row r="6445" spans="1:18" x14ac:dyDescent="0.3">
      <c r="A6445" s="1" t="s">
        <v>6603</v>
      </c>
      <c r="B6445" s="1" t="s">
        <v>133</v>
      </c>
      <c r="C6445" s="1" t="s">
        <v>162</v>
      </c>
      <c r="D6445" s="1" t="s">
        <v>21</v>
      </c>
      <c r="E6445">
        <v>37</v>
      </c>
      <c r="F6445">
        <v>950000</v>
      </c>
      <c r="G6445">
        <v>55</v>
      </c>
      <c r="H6445">
        <v>19</v>
      </c>
      <c r="I6445">
        <v>36</v>
      </c>
      <c r="J6445">
        <v>52250000</v>
      </c>
      <c r="K6445" s="2">
        <v>46015</v>
      </c>
      <c r="L6445">
        <v>12</v>
      </c>
      <c r="M6445" s="1" t="s">
        <v>39</v>
      </c>
      <c r="N6445" s="1" t="s">
        <v>23</v>
      </c>
      <c r="O6445" s="1" t="s">
        <v>44</v>
      </c>
      <c r="P6445" s="1" t="s">
        <v>49</v>
      </c>
      <c r="Q6445" s="1" t="s">
        <v>26</v>
      </c>
      <c r="R6445" s="1" t="s">
        <v>27</v>
      </c>
    </row>
    <row r="6446" spans="1:18" x14ac:dyDescent="0.3">
      <c r="A6446" s="1" t="s">
        <v>6604</v>
      </c>
      <c r="B6446" s="1" t="s">
        <v>46</v>
      </c>
      <c r="C6446" s="1" t="s">
        <v>308</v>
      </c>
      <c r="D6446" s="1" t="s">
        <v>67</v>
      </c>
      <c r="E6446">
        <v>38</v>
      </c>
      <c r="F6446">
        <v>8000</v>
      </c>
      <c r="G6446">
        <v>52</v>
      </c>
      <c r="H6446">
        <v>34</v>
      </c>
      <c r="I6446">
        <v>18</v>
      </c>
      <c r="J6446">
        <v>416000</v>
      </c>
      <c r="K6446" s="2">
        <v>45984</v>
      </c>
      <c r="L6446">
        <v>7</v>
      </c>
      <c r="M6446" s="1" t="s">
        <v>22</v>
      </c>
      <c r="N6446" s="1" t="s">
        <v>23</v>
      </c>
      <c r="O6446" s="1" t="s">
        <v>44</v>
      </c>
      <c r="P6446" s="1" t="s">
        <v>25</v>
      </c>
      <c r="Q6446" s="1" t="s">
        <v>26</v>
      </c>
      <c r="R6446" s="1" t="s">
        <v>27</v>
      </c>
    </row>
    <row r="6447" spans="1:18" x14ac:dyDescent="0.3">
      <c r="A6447" s="1" t="s">
        <v>6605</v>
      </c>
      <c r="B6447" s="1" t="s">
        <v>104</v>
      </c>
      <c r="C6447" s="1" t="s">
        <v>410</v>
      </c>
      <c r="D6447" s="1" t="s">
        <v>31</v>
      </c>
      <c r="E6447">
        <v>104</v>
      </c>
      <c r="F6447">
        <v>25000</v>
      </c>
      <c r="G6447">
        <v>104</v>
      </c>
      <c r="H6447">
        <v>13</v>
      </c>
      <c r="I6447">
        <v>91</v>
      </c>
      <c r="J6447">
        <v>2600000</v>
      </c>
      <c r="K6447" s="2">
        <v>45894</v>
      </c>
      <c r="L6447">
        <v>10</v>
      </c>
      <c r="M6447" s="1" t="s">
        <v>22</v>
      </c>
      <c r="N6447" s="1" t="s">
        <v>43</v>
      </c>
      <c r="O6447" s="1" t="s">
        <v>24</v>
      </c>
      <c r="P6447" s="1" t="s">
        <v>49</v>
      </c>
      <c r="Q6447" s="1" t="s">
        <v>26</v>
      </c>
      <c r="R6447" s="1" t="s">
        <v>27</v>
      </c>
    </row>
    <row r="6448" spans="1:18" x14ac:dyDescent="0.3">
      <c r="A6448" s="1" t="s">
        <v>6606</v>
      </c>
      <c r="B6448" s="1" t="s">
        <v>83</v>
      </c>
      <c r="C6448" s="1" t="s">
        <v>208</v>
      </c>
      <c r="D6448" s="1" t="s">
        <v>58</v>
      </c>
      <c r="E6448">
        <v>114</v>
      </c>
      <c r="F6448">
        <v>12000</v>
      </c>
      <c r="G6448">
        <v>133</v>
      </c>
      <c r="H6448">
        <v>121</v>
      </c>
      <c r="I6448">
        <v>12</v>
      </c>
      <c r="J6448">
        <v>1596000</v>
      </c>
      <c r="K6448" s="2">
        <v>45872</v>
      </c>
      <c r="L6448">
        <v>10</v>
      </c>
      <c r="M6448" s="1" t="s">
        <v>22</v>
      </c>
      <c r="N6448" s="1" t="s">
        <v>23</v>
      </c>
      <c r="O6448" s="1" t="s">
        <v>24</v>
      </c>
      <c r="P6448" s="1" t="s">
        <v>25</v>
      </c>
      <c r="Q6448" s="1" t="s">
        <v>26</v>
      </c>
      <c r="R6448" s="1" t="s">
        <v>27</v>
      </c>
    </row>
    <row r="6449" spans="1:18" x14ac:dyDescent="0.3">
      <c r="A6449" s="1" t="s">
        <v>6607</v>
      </c>
      <c r="B6449" s="1" t="s">
        <v>93</v>
      </c>
      <c r="C6449" s="1" t="s">
        <v>513</v>
      </c>
      <c r="D6449" s="1" t="s">
        <v>21</v>
      </c>
      <c r="E6449">
        <v>140</v>
      </c>
      <c r="F6449">
        <v>5000</v>
      </c>
      <c r="G6449">
        <v>157</v>
      </c>
      <c r="H6449">
        <v>126</v>
      </c>
      <c r="I6449">
        <v>31</v>
      </c>
      <c r="J6449">
        <v>785000</v>
      </c>
      <c r="K6449" s="2">
        <v>45746</v>
      </c>
      <c r="L6449">
        <v>6</v>
      </c>
      <c r="M6449" s="1" t="s">
        <v>22</v>
      </c>
      <c r="N6449" s="1" t="s">
        <v>23</v>
      </c>
      <c r="O6449" s="1" t="s">
        <v>24</v>
      </c>
      <c r="P6449" s="1" t="s">
        <v>25</v>
      </c>
      <c r="Q6449" s="1" t="s">
        <v>50</v>
      </c>
      <c r="R6449" s="1" t="s">
        <v>27</v>
      </c>
    </row>
    <row r="6450" spans="1:18" x14ac:dyDescent="0.3">
      <c r="A6450" s="1" t="s">
        <v>6608</v>
      </c>
      <c r="B6450" s="1" t="s">
        <v>80</v>
      </c>
      <c r="C6450" s="1" t="s">
        <v>410</v>
      </c>
      <c r="D6450" s="1" t="s">
        <v>38</v>
      </c>
      <c r="E6450">
        <v>146</v>
      </c>
      <c r="F6450">
        <v>25000</v>
      </c>
      <c r="G6450">
        <v>170</v>
      </c>
      <c r="H6450">
        <v>96</v>
      </c>
      <c r="I6450">
        <v>74</v>
      </c>
      <c r="J6450">
        <v>4250000</v>
      </c>
      <c r="K6450" s="2">
        <v>45822</v>
      </c>
      <c r="L6450">
        <v>6</v>
      </c>
      <c r="M6450" s="1" t="s">
        <v>22</v>
      </c>
      <c r="N6450" s="1" t="s">
        <v>43</v>
      </c>
      <c r="O6450" s="1" t="s">
        <v>24</v>
      </c>
      <c r="P6450" s="1" t="s">
        <v>49</v>
      </c>
      <c r="Q6450" s="1" t="s">
        <v>26</v>
      </c>
      <c r="R6450" s="1" t="s">
        <v>27</v>
      </c>
    </row>
    <row r="6451" spans="1:18" x14ac:dyDescent="0.3">
      <c r="A6451" s="1" t="s">
        <v>6609</v>
      </c>
      <c r="B6451" s="1" t="s">
        <v>66</v>
      </c>
      <c r="C6451" s="1" t="s">
        <v>348</v>
      </c>
      <c r="D6451" s="1" t="s">
        <v>58</v>
      </c>
      <c r="E6451">
        <v>75</v>
      </c>
      <c r="F6451">
        <v>30000</v>
      </c>
      <c r="G6451">
        <v>83</v>
      </c>
      <c r="H6451">
        <v>42</v>
      </c>
      <c r="I6451">
        <v>41</v>
      </c>
      <c r="J6451">
        <v>2490000</v>
      </c>
      <c r="K6451" s="2">
        <v>45991</v>
      </c>
      <c r="L6451">
        <v>12</v>
      </c>
      <c r="M6451" s="1" t="s">
        <v>39</v>
      </c>
      <c r="N6451" s="1" t="s">
        <v>32</v>
      </c>
      <c r="O6451" s="1" t="s">
        <v>33</v>
      </c>
      <c r="P6451" s="1" t="s">
        <v>25</v>
      </c>
      <c r="Q6451" s="1" t="s">
        <v>26</v>
      </c>
      <c r="R6451" s="1" t="s">
        <v>27</v>
      </c>
    </row>
    <row r="6452" spans="1:18" x14ac:dyDescent="0.3">
      <c r="A6452" s="1" t="s">
        <v>6610</v>
      </c>
      <c r="B6452" s="1" t="s">
        <v>87</v>
      </c>
      <c r="C6452" s="1" t="s">
        <v>129</v>
      </c>
      <c r="D6452" s="1" t="s">
        <v>67</v>
      </c>
      <c r="E6452">
        <v>24</v>
      </c>
      <c r="F6452">
        <v>85000</v>
      </c>
      <c r="G6452">
        <v>29</v>
      </c>
      <c r="H6452">
        <v>15</v>
      </c>
      <c r="I6452">
        <v>14</v>
      </c>
      <c r="J6452">
        <v>2465000</v>
      </c>
      <c r="K6452" s="2">
        <v>45882</v>
      </c>
      <c r="L6452">
        <v>2</v>
      </c>
      <c r="M6452" s="1" t="s">
        <v>55</v>
      </c>
      <c r="N6452" s="1" t="s">
        <v>32</v>
      </c>
      <c r="O6452" s="1" t="s">
        <v>44</v>
      </c>
      <c r="P6452" s="1" t="s">
        <v>49</v>
      </c>
      <c r="Q6452" s="1" t="s">
        <v>26</v>
      </c>
      <c r="R6452" s="1" t="s">
        <v>27</v>
      </c>
    </row>
    <row r="6453" spans="1:18" x14ac:dyDescent="0.3">
      <c r="A6453" s="1" t="s">
        <v>6611</v>
      </c>
      <c r="B6453" s="1" t="s">
        <v>46</v>
      </c>
      <c r="C6453" s="1" t="s">
        <v>273</v>
      </c>
      <c r="D6453" s="1" t="s">
        <v>64</v>
      </c>
      <c r="E6453">
        <v>34</v>
      </c>
      <c r="F6453">
        <v>18000</v>
      </c>
      <c r="G6453">
        <v>42</v>
      </c>
      <c r="H6453">
        <v>37</v>
      </c>
      <c r="I6453">
        <v>5</v>
      </c>
      <c r="J6453">
        <v>756000</v>
      </c>
      <c r="K6453" s="2">
        <v>45994</v>
      </c>
      <c r="L6453">
        <v>13</v>
      </c>
      <c r="M6453" s="1" t="s">
        <v>39</v>
      </c>
      <c r="N6453" s="1" t="s">
        <v>32</v>
      </c>
      <c r="O6453" s="1" t="s">
        <v>24</v>
      </c>
      <c r="P6453" s="1" t="s">
        <v>25</v>
      </c>
      <c r="Q6453" s="1" t="s">
        <v>26</v>
      </c>
      <c r="R6453" s="1" t="s">
        <v>27</v>
      </c>
    </row>
    <row r="6454" spans="1:18" x14ac:dyDescent="0.3">
      <c r="A6454" s="1" t="s">
        <v>6612</v>
      </c>
      <c r="B6454" s="1" t="s">
        <v>41</v>
      </c>
      <c r="C6454" s="1" t="s">
        <v>402</v>
      </c>
      <c r="D6454" s="1" t="s">
        <v>48</v>
      </c>
      <c r="E6454">
        <v>122</v>
      </c>
      <c r="F6454">
        <v>2500</v>
      </c>
      <c r="G6454">
        <v>123</v>
      </c>
      <c r="H6454">
        <v>60</v>
      </c>
      <c r="I6454">
        <v>63</v>
      </c>
      <c r="J6454">
        <v>307500</v>
      </c>
      <c r="K6454" s="2">
        <v>45678</v>
      </c>
      <c r="L6454">
        <v>8</v>
      </c>
      <c r="M6454" s="1" t="s">
        <v>22</v>
      </c>
      <c r="N6454" s="1" t="s">
        <v>32</v>
      </c>
      <c r="O6454" s="1" t="s">
        <v>24</v>
      </c>
      <c r="P6454" s="1" t="s">
        <v>25</v>
      </c>
      <c r="Q6454" s="1" t="s">
        <v>50</v>
      </c>
      <c r="R6454" s="1" t="s">
        <v>27</v>
      </c>
    </row>
    <row r="6455" spans="1:18" x14ac:dyDescent="0.3">
      <c r="A6455" s="1" t="s">
        <v>6613</v>
      </c>
      <c r="B6455" s="1" t="s">
        <v>80</v>
      </c>
      <c r="C6455" s="1" t="s">
        <v>268</v>
      </c>
      <c r="D6455" s="1" t="s">
        <v>31</v>
      </c>
      <c r="E6455">
        <v>104</v>
      </c>
      <c r="F6455">
        <v>6000</v>
      </c>
      <c r="G6455">
        <v>114</v>
      </c>
      <c r="H6455">
        <v>82</v>
      </c>
      <c r="I6455">
        <v>32</v>
      </c>
      <c r="J6455">
        <v>684000</v>
      </c>
      <c r="K6455" s="2">
        <v>45904</v>
      </c>
      <c r="L6455">
        <v>4</v>
      </c>
      <c r="M6455" s="1" t="s">
        <v>55</v>
      </c>
      <c r="N6455" s="1" t="s">
        <v>32</v>
      </c>
      <c r="O6455" s="1" t="s">
        <v>44</v>
      </c>
      <c r="P6455" s="1" t="s">
        <v>25</v>
      </c>
      <c r="Q6455" s="1" t="s">
        <v>26</v>
      </c>
      <c r="R6455" s="1" t="s">
        <v>34</v>
      </c>
    </row>
    <row r="6456" spans="1:18" x14ac:dyDescent="0.3">
      <c r="A6456" s="1" t="s">
        <v>6614</v>
      </c>
      <c r="B6456" s="1" t="s">
        <v>83</v>
      </c>
      <c r="C6456" s="1" t="s">
        <v>142</v>
      </c>
      <c r="D6456" s="1" t="s">
        <v>72</v>
      </c>
      <c r="E6456">
        <v>90</v>
      </c>
      <c r="F6456">
        <v>1200</v>
      </c>
      <c r="G6456">
        <v>106</v>
      </c>
      <c r="H6456">
        <v>87</v>
      </c>
      <c r="I6456">
        <v>19</v>
      </c>
      <c r="J6456">
        <v>127200</v>
      </c>
      <c r="K6456" s="2">
        <v>45819</v>
      </c>
      <c r="L6456">
        <v>11</v>
      </c>
      <c r="M6456" s="1" t="s">
        <v>39</v>
      </c>
      <c r="N6456" s="1" t="s">
        <v>43</v>
      </c>
      <c r="O6456" s="1" t="s">
        <v>33</v>
      </c>
      <c r="P6456" s="1" t="s">
        <v>25</v>
      </c>
      <c r="Q6456" s="1" t="s">
        <v>26</v>
      </c>
      <c r="R6456" s="1" t="s">
        <v>27</v>
      </c>
    </row>
    <row r="6457" spans="1:18" x14ac:dyDescent="0.3">
      <c r="A6457" s="1" t="s">
        <v>6615</v>
      </c>
      <c r="B6457" s="1" t="s">
        <v>87</v>
      </c>
      <c r="C6457" s="1" t="s">
        <v>268</v>
      </c>
      <c r="D6457" s="1" t="s">
        <v>48</v>
      </c>
      <c r="E6457">
        <v>140</v>
      </c>
      <c r="F6457">
        <v>6000</v>
      </c>
      <c r="G6457">
        <v>161</v>
      </c>
      <c r="H6457">
        <v>85</v>
      </c>
      <c r="I6457">
        <v>76</v>
      </c>
      <c r="J6457">
        <v>966000</v>
      </c>
      <c r="K6457" s="2">
        <v>45767</v>
      </c>
      <c r="L6457">
        <v>13</v>
      </c>
      <c r="M6457" s="1" t="s">
        <v>39</v>
      </c>
      <c r="N6457" s="1" t="s">
        <v>32</v>
      </c>
      <c r="O6457" s="1" t="s">
        <v>85</v>
      </c>
      <c r="P6457" s="1" t="s">
        <v>25</v>
      </c>
      <c r="Q6457" s="1" t="s">
        <v>50</v>
      </c>
      <c r="R6457" s="1" t="s">
        <v>27</v>
      </c>
    </row>
    <row r="6458" spans="1:18" x14ac:dyDescent="0.3">
      <c r="A6458" s="1" t="s">
        <v>6616</v>
      </c>
      <c r="B6458" s="1" t="s">
        <v>19</v>
      </c>
      <c r="C6458" s="1" t="s">
        <v>88</v>
      </c>
      <c r="D6458" s="1" t="s">
        <v>48</v>
      </c>
      <c r="E6458">
        <v>48</v>
      </c>
      <c r="F6458">
        <v>18000</v>
      </c>
      <c r="G6458">
        <v>78</v>
      </c>
      <c r="H6458">
        <v>38</v>
      </c>
      <c r="I6458">
        <v>40</v>
      </c>
      <c r="J6458">
        <v>1404000</v>
      </c>
      <c r="K6458" s="2">
        <v>45898</v>
      </c>
      <c r="L6458">
        <v>5</v>
      </c>
      <c r="M6458" s="1" t="s">
        <v>55</v>
      </c>
      <c r="N6458" s="1" t="s">
        <v>43</v>
      </c>
      <c r="O6458" s="1" t="s">
        <v>24</v>
      </c>
      <c r="P6458" s="1" t="s">
        <v>25</v>
      </c>
      <c r="Q6458" s="1" t="s">
        <v>26</v>
      </c>
      <c r="R6458" s="1" t="s">
        <v>27</v>
      </c>
    </row>
    <row r="6459" spans="1:18" x14ac:dyDescent="0.3">
      <c r="A6459" s="1" t="s">
        <v>6617</v>
      </c>
      <c r="B6459" s="1" t="s">
        <v>41</v>
      </c>
      <c r="C6459" s="1" t="s">
        <v>125</v>
      </c>
      <c r="D6459" s="1" t="s">
        <v>21</v>
      </c>
      <c r="E6459">
        <v>97</v>
      </c>
      <c r="F6459">
        <v>4500</v>
      </c>
      <c r="G6459">
        <v>127</v>
      </c>
      <c r="H6459">
        <v>51</v>
      </c>
      <c r="I6459">
        <v>76</v>
      </c>
      <c r="J6459">
        <v>571500</v>
      </c>
      <c r="K6459" s="2">
        <v>45667</v>
      </c>
      <c r="L6459">
        <v>4</v>
      </c>
      <c r="M6459" s="1" t="s">
        <v>55</v>
      </c>
      <c r="N6459" s="1" t="s">
        <v>23</v>
      </c>
      <c r="O6459" s="1" t="s">
        <v>24</v>
      </c>
      <c r="P6459" s="1" t="s">
        <v>25</v>
      </c>
      <c r="Q6459" s="1" t="s">
        <v>26</v>
      </c>
      <c r="R6459" s="1" t="s">
        <v>27</v>
      </c>
    </row>
    <row r="6460" spans="1:18" x14ac:dyDescent="0.3">
      <c r="A6460" s="1" t="s">
        <v>6618</v>
      </c>
      <c r="B6460" s="1" t="s">
        <v>36</v>
      </c>
      <c r="C6460" s="1" t="s">
        <v>240</v>
      </c>
      <c r="D6460" s="1" t="s">
        <v>58</v>
      </c>
      <c r="E6460">
        <v>30</v>
      </c>
      <c r="F6460">
        <v>18000</v>
      </c>
      <c r="G6460">
        <v>60</v>
      </c>
      <c r="H6460">
        <v>55</v>
      </c>
      <c r="I6460">
        <v>5</v>
      </c>
      <c r="J6460">
        <v>1080000</v>
      </c>
      <c r="K6460" s="2">
        <v>46022</v>
      </c>
      <c r="L6460">
        <v>3</v>
      </c>
      <c r="M6460" s="1" t="s">
        <v>55</v>
      </c>
      <c r="N6460" s="1" t="s">
        <v>23</v>
      </c>
      <c r="O6460" s="1" t="s">
        <v>24</v>
      </c>
      <c r="P6460" s="1" t="s">
        <v>25</v>
      </c>
      <c r="Q6460" s="1" t="s">
        <v>26</v>
      </c>
      <c r="R6460" s="1" t="s">
        <v>34</v>
      </c>
    </row>
    <row r="6461" spans="1:18" x14ac:dyDescent="0.3">
      <c r="A6461" s="1" t="s">
        <v>6619</v>
      </c>
      <c r="B6461" s="1" t="s">
        <v>46</v>
      </c>
      <c r="C6461" s="1" t="s">
        <v>258</v>
      </c>
      <c r="D6461" s="1" t="s">
        <v>38</v>
      </c>
      <c r="E6461">
        <v>50</v>
      </c>
      <c r="F6461">
        <v>650000</v>
      </c>
      <c r="G6461">
        <v>78</v>
      </c>
      <c r="H6461">
        <v>61</v>
      </c>
      <c r="I6461">
        <v>17</v>
      </c>
      <c r="J6461">
        <v>50700000</v>
      </c>
      <c r="K6461" s="2">
        <v>45828</v>
      </c>
      <c r="L6461">
        <v>5</v>
      </c>
      <c r="M6461" s="1" t="s">
        <v>55</v>
      </c>
      <c r="N6461" s="1" t="s">
        <v>43</v>
      </c>
      <c r="O6461" s="1" t="s">
        <v>24</v>
      </c>
      <c r="P6461" s="1" t="s">
        <v>25</v>
      </c>
      <c r="Q6461" s="1" t="s">
        <v>26</v>
      </c>
      <c r="R6461" s="1" t="s">
        <v>27</v>
      </c>
    </row>
    <row r="6462" spans="1:18" x14ac:dyDescent="0.3">
      <c r="A6462" s="1" t="s">
        <v>6620</v>
      </c>
      <c r="B6462" s="1" t="s">
        <v>36</v>
      </c>
      <c r="C6462" s="1" t="s">
        <v>146</v>
      </c>
      <c r="D6462" s="1" t="s">
        <v>58</v>
      </c>
      <c r="E6462">
        <v>25</v>
      </c>
      <c r="F6462">
        <v>1800000</v>
      </c>
      <c r="G6462">
        <v>35</v>
      </c>
      <c r="H6462">
        <v>23</v>
      </c>
      <c r="I6462">
        <v>12</v>
      </c>
      <c r="J6462">
        <v>63000000</v>
      </c>
      <c r="K6462" s="2">
        <v>46014</v>
      </c>
      <c r="L6462">
        <v>4</v>
      </c>
      <c r="M6462" s="1" t="s">
        <v>55</v>
      </c>
      <c r="N6462" s="1" t="s">
        <v>23</v>
      </c>
      <c r="O6462" s="1" t="s">
        <v>33</v>
      </c>
      <c r="P6462" s="1" t="s">
        <v>25</v>
      </c>
      <c r="Q6462" s="1" t="s">
        <v>26</v>
      </c>
      <c r="R6462" s="1" t="s">
        <v>27</v>
      </c>
    </row>
    <row r="6463" spans="1:18" x14ac:dyDescent="0.3">
      <c r="A6463" s="1" t="s">
        <v>6621</v>
      </c>
      <c r="B6463" s="1" t="s">
        <v>87</v>
      </c>
      <c r="C6463" s="1" t="s">
        <v>291</v>
      </c>
      <c r="D6463" s="1" t="s">
        <v>31</v>
      </c>
      <c r="E6463">
        <v>106</v>
      </c>
      <c r="F6463">
        <v>4500</v>
      </c>
      <c r="G6463">
        <v>135</v>
      </c>
      <c r="H6463">
        <v>119</v>
      </c>
      <c r="I6463">
        <v>16</v>
      </c>
      <c r="J6463">
        <v>607500</v>
      </c>
      <c r="K6463" s="2">
        <v>45912</v>
      </c>
      <c r="L6463">
        <v>7</v>
      </c>
      <c r="M6463" s="1" t="s">
        <v>22</v>
      </c>
      <c r="N6463" s="1" t="s">
        <v>32</v>
      </c>
      <c r="O6463" s="1" t="s">
        <v>24</v>
      </c>
      <c r="P6463" s="1" t="s">
        <v>25</v>
      </c>
      <c r="Q6463" s="1" t="s">
        <v>26</v>
      </c>
      <c r="R6463" s="1" t="s">
        <v>27</v>
      </c>
    </row>
    <row r="6464" spans="1:18" x14ac:dyDescent="0.3">
      <c r="A6464" s="1" t="s">
        <v>6622</v>
      </c>
      <c r="B6464" s="1" t="s">
        <v>83</v>
      </c>
      <c r="C6464" s="1" t="s">
        <v>125</v>
      </c>
      <c r="D6464" s="1" t="s">
        <v>58</v>
      </c>
      <c r="E6464">
        <v>59</v>
      </c>
      <c r="F6464">
        <v>4500</v>
      </c>
      <c r="G6464">
        <v>78</v>
      </c>
      <c r="H6464">
        <v>65</v>
      </c>
      <c r="I6464">
        <v>13</v>
      </c>
      <c r="J6464">
        <v>351000</v>
      </c>
      <c r="K6464" s="2">
        <v>45718</v>
      </c>
      <c r="L6464">
        <v>14</v>
      </c>
      <c r="M6464" s="1" t="s">
        <v>39</v>
      </c>
      <c r="N6464" s="1" t="s">
        <v>23</v>
      </c>
      <c r="O6464" s="1" t="s">
        <v>44</v>
      </c>
      <c r="P6464" s="1" t="s">
        <v>49</v>
      </c>
      <c r="Q6464" s="1" t="s">
        <v>26</v>
      </c>
      <c r="R6464" s="1" t="s">
        <v>27</v>
      </c>
    </row>
    <row r="6465" spans="1:18" x14ac:dyDescent="0.3">
      <c r="A6465" s="1" t="s">
        <v>6623</v>
      </c>
      <c r="B6465" s="1" t="s">
        <v>36</v>
      </c>
      <c r="C6465" s="1" t="s">
        <v>266</v>
      </c>
      <c r="D6465" s="1" t="s">
        <v>58</v>
      </c>
      <c r="E6465">
        <v>50</v>
      </c>
      <c r="F6465">
        <v>2200000</v>
      </c>
      <c r="G6465">
        <v>62</v>
      </c>
      <c r="H6465">
        <v>59</v>
      </c>
      <c r="I6465">
        <v>3</v>
      </c>
      <c r="J6465">
        <v>136400000</v>
      </c>
      <c r="K6465" s="2">
        <v>45786</v>
      </c>
      <c r="L6465">
        <v>9</v>
      </c>
      <c r="M6465" s="1" t="s">
        <v>22</v>
      </c>
      <c r="N6465" s="1" t="s">
        <v>43</v>
      </c>
      <c r="O6465" s="1" t="s">
        <v>24</v>
      </c>
      <c r="P6465" s="1" t="s">
        <v>49</v>
      </c>
      <c r="Q6465" s="1" t="s">
        <v>26</v>
      </c>
      <c r="R6465" s="1" t="s">
        <v>27</v>
      </c>
    </row>
    <row r="6466" spans="1:18" x14ac:dyDescent="0.3">
      <c r="A6466" s="1" t="s">
        <v>6624</v>
      </c>
      <c r="B6466" s="1" t="s">
        <v>83</v>
      </c>
      <c r="C6466" s="1" t="s">
        <v>127</v>
      </c>
      <c r="D6466" s="1" t="s">
        <v>67</v>
      </c>
      <c r="E6466">
        <v>66</v>
      </c>
      <c r="F6466">
        <v>35000</v>
      </c>
      <c r="G6466">
        <v>76</v>
      </c>
      <c r="H6466">
        <v>21</v>
      </c>
      <c r="I6466">
        <v>55</v>
      </c>
      <c r="J6466">
        <v>2660000</v>
      </c>
      <c r="K6466" s="2">
        <v>45993</v>
      </c>
      <c r="L6466">
        <v>3</v>
      </c>
      <c r="M6466" s="1" t="s">
        <v>55</v>
      </c>
      <c r="N6466" s="1" t="s">
        <v>23</v>
      </c>
      <c r="O6466" s="1" t="s">
        <v>44</v>
      </c>
      <c r="P6466" s="1" t="s">
        <v>49</v>
      </c>
      <c r="Q6466" s="1" t="s">
        <v>50</v>
      </c>
      <c r="R6466" s="1" t="s">
        <v>27</v>
      </c>
    </row>
    <row r="6467" spans="1:18" x14ac:dyDescent="0.3">
      <c r="A6467" s="1" t="s">
        <v>6625</v>
      </c>
      <c r="B6467" s="1" t="s">
        <v>41</v>
      </c>
      <c r="C6467" s="1" t="s">
        <v>63</v>
      </c>
      <c r="D6467" s="1" t="s">
        <v>58</v>
      </c>
      <c r="E6467">
        <v>28</v>
      </c>
      <c r="F6467">
        <v>500</v>
      </c>
      <c r="G6467">
        <v>45</v>
      </c>
      <c r="H6467">
        <v>33</v>
      </c>
      <c r="I6467">
        <v>12</v>
      </c>
      <c r="J6467">
        <v>22500</v>
      </c>
      <c r="K6467" s="2">
        <v>45975</v>
      </c>
      <c r="L6467">
        <v>5</v>
      </c>
      <c r="M6467" s="1" t="s">
        <v>55</v>
      </c>
      <c r="N6467" s="1" t="s">
        <v>43</v>
      </c>
      <c r="O6467" s="1" t="s">
        <v>24</v>
      </c>
      <c r="P6467" s="1" t="s">
        <v>25</v>
      </c>
      <c r="Q6467" s="1" t="s">
        <v>26</v>
      </c>
      <c r="R6467" s="1" t="s">
        <v>27</v>
      </c>
    </row>
    <row r="6468" spans="1:18" x14ac:dyDescent="0.3">
      <c r="A6468" s="1" t="s">
        <v>6626</v>
      </c>
      <c r="B6468" s="1" t="s">
        <v>104</v>
      </c>
      <c r="C6468" s="1" t="s">
        <v>418</v>
      </c>
      <c r="D6468" s="1" t="s">
        <v>31</v>
      </c>
      <c r="E6468">
        <v>110</v>
      </c>
      <c r="F6468">
        <v>180000</v>
      </c>
      <c r="G6468">
        <v>116</v>
      </c>
      <c r="H6468">
        <v>108</v>
      </c>
      <c r="I6468">
        <v>8</v>
      </c>
      <c r="J6468">
        <v>20880000</v>
      </c>
      <c r="K6468" s="2">
        <v>45707</v>
      </c>
      <c r="L6468">
        <v>2</v>
      </c>
      <c r="M6468" s="1" t="s">
        <v>55</v>
      </c>
      <c r="N6468" s="1" t="s">
        <v>43</v>
      </c>
      <c r="O6468" s="1" t="s">
        <v>24</v>
      </c>
      <c r="P6468" s="1" t="s">
        <v>25</v>
      </c>
      <c r="Q6468" s="1" t="s">
        <v>50</v>
      </c>
      <c r="R6468" s="1" t="s">
        <v>27</v>
      </c>
    </row>
    <row r="6469" spans="1:18" x14ac:dyDescent="0.3">
      <c r="A6469" s="1" t="s">
        <v>6627</v>
      </c>
      <c r="B6469" s="1" t="s">
        <v>36</v>
      </c>
      <c r="C6469" s="1" t="s">
        <v>168</v>
      </c>
      <c r="D6469" s="1" t="s">
        <v>64</v>
      </c>
      <c r="E6469">
        <v>74</v>
      </c>
      <c r="F6469">
        <v>10000</v>
      </c>
      <c r="G6469">
        <v>85</v>
      </c>
      <c r="H6469">
        <v>17</v>
      </c>
      <c r="I6469">
        <v>68</v>
      </c>
      <c r="J6469">
        <v>850000</v>
      </c>
      <c r="K6469" s="2">
        <v>45971</v>
      </c>
      <c r="L6469">
        <v>13</v>
      </c>
      <c r="M6469" s="1" t="s">
        <v>39</v>
      </c>
      <c r="N6469" s="1" t="s">
        <v>23</v>
      </c>
      <c r="O6469" s="1" t="s">
        <v>24</v>
      </c>
      <c r="P6469" s="1" t="s">
        <v>25</v>
      </c>
      <c r="Q6469" s="1" t="s">
        <v>50</v>
      </c>
      <c r="R6469" s="1" t="s">
        <v>59</v>
      </c>
    </row>
    <row r="6470" spans="1:18" x14ac:dyDescent="0.3">
      <c r="A6470" s="1" t="s">
        <v>6628</v>
      </c>
      <c r="B6470" s="1" t="s">
        <v>52</v>
      </c>
      <c r="C6470" s="1" t="s">
        <v>53</v>
      </c>
      <c r="D6470" s="1" t="s">
        <v>91</v>
      </c>
      <c r="E6470">
        <v>78</v>
      </c>
      <c r="F6470">
        <v>25000</v>
      </c>
      <c r="G6470">
        <v>106</v>
      </c>
      <c r="H6470">
        <v>47</v>
      </c>
      <c r="I6470">
        <v>59</v>
      </c>
      <c r="J6470">
        <v>2650000</v>
      </c>
      <c r="K6470" s="2">
        <v>45909</v>
      </c>
      <c r="L6470">
        <v>6</v>
      </c>
      <c r="M6470" s="1" t="s">
        <v>22</v>
      </c>
      <c r="N6470" s="1" t="s">
        <v>32</v>
      </c>
      <c r="O6470" s="1" t="s">
        <v>24</v>
      </c>
      <c r="P6470" s="1" t="s">
        <v>49</v>
      </c>
      <c r="Q6470" s="1" t="s">
        <v>50</v>
      </c>
      <c r="R6470" s="1" t="s">
        <v>27</v>
      </c>
    </row>
    <row r="6471" spans="1:18" x14ac:dyDescent="0.3">
      <c r="A6471" s="1" t="s">
        <v>6629</v>
      </c>
      <c r="B6471" s="1" t="s">
        <v>87</v>
      </c>
      <c r="C6471" s="1" t="s">
        <v>74</v>
      </c>
      <c r="D6471" s="1" t="s">
        <v>54</v>
      </c>
      <c r="E6471">
        <v>73</v>
      </c>
      <c r="F6471">
        <v>25000</v>
      </c>
      <c r="G6471">
        <v>95</v>
      </c>
      <c r="H6471">
        <v>85</v>
      </c>
      <c r="I6471">
        <v>10</v>
      </c>
      <c r="J6471">
        <v>2375000</v>
      </c>
      <c r="K6471" s="2">
        <v>45723</v>
      </c>
      <c r="L6471">
        <v>3</v>
      </c>
      <c r="M6471" s="1" t="s">
        <v>55</v>
      </c>
      <c r="N6471" s="1" t="s">
        <v>32</v>
      </c>
      <c r="O6471" s="1" t="s">
        <v>24</v>
      </c>
      <c r="P6471" s="1" t="s">
        <v>25</v>
      </c>
      <c r="Q6471" s="1" t="s">
        <v>26</v>
      </c>
      <c r="R6471" s="1" t="s">
        <v>27</v>
      </c>
    </row>
    <row r="6472" spans="1:18" x14ac:dyDescent="0.3">
      <c r="A6472" s="1" t="s">
        <v>6630</v>
      </c>
      <c r="B6472" s="1" t="s">
        <v>66</v>
      </c>
      <c r="C6472" s="1" t="s">
        <v>208</v>
      </c>
      <c r="D6472" s="1" t="s">
        <v>54</v>
      </c>
      <c r="E6472">
        <v>54</v>
      </c>
      <c r="F6472">
        <v>12000</v>
      </c>
      <c r="G6472">
        <v>81</v>
      </c>
      <c r="H6472">
        <v>74</v>
      </c>
      <c r="I6472">
        <v>7</v>
      </c>
      <c r="J6472">
        <v>972000</v>
      </c>
      <c r="K6472" s="2">
        <v>45979</v>
      </c>
      <c r="L6472">
        <v>2</v>
      </c>
      <c r="M6472" s="1" t="s">
        <v>55</v>
      </c>
      <c r="N6472" s="1" t="s">
        <v>32</v>
      </c>
      <c r="O6472" s="1" t="s">
        <v>24</v>
      </c>
      <c r="P6472" s="1" t="s">
        <v>25</v>
      </c>
      <c r="Q6472" s="1" t="s">
        <v>50</v>
      </c>
      <c r="R6472" s="1" t="s">
        <v>27</v>
      </c>
    </row>
    <row r="6473" spans="1:18" x14ac:dyDescent="0.3">
      <c r="A6473" s="1" t="s">
        <v>6631</v>
      </c>
      <c r="B6473" s="1" t="s">
        <v>107</v>
      </c>
      <c r="C6473" s="1" t="s">
        <v>284</v>
      </c>
      <c r="D6473" s="1" t="s">
        <v>31</v>
      </c>
      <c r="E6473">
        <v>37</v>
      </c>
      <c r="F6473">
        <v>2800</v>
      </c>
      <c r="G6473">
        <v>39</v>
      </c>
      <c r="H6473">
        <v>29</v>
      </c>
      <c r="I6473">
        <v>10</v>
      </c>
      <c r="J6473">
        <v>109200</v>
      </c>
      <c r="K6473" s="2">
        <v>45841</v>
      </c>
      <c r="L6473">
        <v>7</v>
      </c>
      <c r="M6473" s="1" t="s">
        <v>22</v>
      </c>
      <c r="N6473" s="1" t="s">
        <v>23</v>
      </c>
      <c r="O6473" s="1" t="s">
        <v>24</v>
      </c>
      <c r="P6473" s="1" t="s">
        <v>49</v>
      </c>
      <c r="Q6473" s="1" t="s">
        <v>50</v>
      </c>
      <c r="R6473" s="1" t="s">
        <v>27</v>
      </c>
    </row>
    <row r="6474" spans="1:18" x14ac:dyDescent="0.3">
      <c r="A6474" s="1" t="s">
        <v>6632</v>
      </c>
      <c r="B6474" s="1" t="s">
        <v>36</v>
      </c>
      <c r="C6474" s="1" t="s">
        <v>96</v>
      </c>
      <c r="D6474" s="1" t="s">
        <v>67</v>
      </c>
      <c r="E6474">
        <v>100</v>
      </c>
      <c r="F6474">
        <v>150000</v>
      </c>
      <c r="G6474">
        <v>112</v>
      </c>
      <c r="H6474">
        <v>94</v>
      </c>
      <c r="I6474">
        <v>18</v>
      </c>
      <c r="J6474">
        <v>16800000</v>
      </c>
      <c r="K6474" s="2">
        <v>45820</v>
      </c>
      <c r="L6474">
        <v>7</v>
      </c>
      <c r="M6474" s="1" t="s">
        <v>22</v>
      </c>
      <c r="N6474" s="1" t="s">
        <v>32</v>
      </c>
      <c r="O6474" s="1" t="s">
        <v>44</v>
      </c>
      <c r="P6474" s="1" t="s">
        <v>49</v>
      </c>
      <c r="Q6474" s="1" t="s">
        <v>26</v>
      </c>
      <c r="R6474" s="1" t="s">
        <v>27</v>
      </c>
    </row>
    <row r="6475" spans="1:18" x14ac:dyDescent="0.3">
      <c r="A6475" s="1" t="s">
        <v>6633</v>
      </c>
      <c r="B6475" s="1" t="s">
        <v>19</v>
      </c>
      <c r="C6475" s="1" t="s">
        <v>102</v>
      </c>
      <c r="D6475" s="1" t="s">
        <v>58</v>
      </c>
      <c r="E6475">
        <v>58</v>
      </c>
      <c r="F6475">
        <v>250000</v>
      </c>
      <c r="G6475">
        <v>66</v>
      </c>
      <c r="H6475">
        <v>23</v>
      </c>
      <c r="I6475">
        <v>43</v>
      </c>
      <c r="J6475">
        <v>16500000</v>
      </c>
      <c r="K6475" s="2">
        <v>45695</v>
      </c>
      <c r="L6475">
        <v>10</v>
      </c>
      <c r="M6475" s="1" t="s">
        <v>22</v>
      </c>
      <c r="N6475" s="1" t="s">
        <v>32</v>
      </c>
      <c r="O6475" s="1" t="s">
        <v>44</v>
      </c>
      <c r="P6475" s="1" t="s">
        <v>25</v>
      </c>
      <c r="Q6475" s="1" t="s">
        <v>59</v>
      </c>
      <c r="R6475" s="1" t="s">
        <v>27</v>
      </c>
    </row>
    <row r="6476" spans="1:18" x14ac:dyDescent="0.3">
      <c r="A6476" s="1" t="s">
        <v>6634</v>
      </c>
      <c r="B6476" s="1" t="s">
        <v>41</v>
      </c>
      <c r="C6476" s="1" t="s">
        <v>125</v>
      </c>
      <c r="D6476" s="1" t="s">
        <v>21</v>
      </c>
      <c r="E6476">
        <v>106</v>
      </c>
      <c r="F6476">
        <v>4500</v>
      </c>
      <c r="G6476">
        <v>123</v>
      </c>
      <c r="H6476">
        <v>68</v>
      </c>
      <c r="I6476">
        <v>55</v>
      </c>
      <c r="J6476">
        <v>553500</v>
      </c>
      <c r="K6476" s="2">
        <v>45749</v>
      </c>
      <c r="L6476">
        <v>10</v>
      </c>
      <c r="M6476" s="1" t="s">
        <v>22</v>
      </c>
      <c r="N6476" s="1" t="s">
        <v>23</v>
      </c>
      <c r="O6476" s="1" t="s">
        <v>33</v>
      </c>
      <c r="P6476" s="1" t="s">
        <v>25</v>
      </c>
      <c r="Q6476" s="1" t="s">
        <v>26</v>
      </c>
      <c r="R6476" s="1" t="s">
        <v>27</v>
      </c>
    </row>
    <row r="6477" spans="1:18" x14ac:dyDescent="0.3">
      <c r="A6477" s="1" t="s">
        <v>6635</v>
      </c>
      <c r="B6477" s="1" t="s">
        <v>107</v>
      </c>
      <c r="C6477" s="1" t="s">
        <v>90</v>
      </c>
      <c r="D6477" s="1" t="s">
        <v>48</v>
      </c>
      <c r="E6477">
        <v>36</v>
      </c>
      <c r="F6477">
        <v>8500</v>
      </c>
      <c r="G6477">
        <v>37</v>
      </c>
      <c r="H6477">
        <v>16</v>
      </c>
      <c r="I6477">
        <v>21</v>
      </c>
      <c r="J6477">
        <v>314500</v>
      </c>
      <c r="K6477" s="2">
        <v>45726</v>
      </c>
      <c r="L6477">
        <v>3</v>
      </c>
      <c r="M6477" s="1" t="s">
        <v>55</v>
      </c>
      <c r="N6477" s="1" t="s">
        <v>23</v>
      </c>
      <c r="O6477" s="1" t="s">
        <v>24</v>
      </c>
      <c r="P6477" s="1" t="s">
        <v>49</v>
      </c>
      <c r="Q6477" s="1" t="s">
        <v>59</v>
      </c>
      <c r="R6477" s="1" t="s">
        <v>27</v>
      </c>
    </row>
    <row r="6478" spans="1:18" x14ac:dyDescent="0.3">
      <c r="A6478" s="1" t="s">
        <v>6636</v>
      </c>
      <c r="B6478" s="1" t="s">
        <v>83</v>
      </c>
      <c r="C6478" s="1" t="s">
        <v>229</v>
      </c>
      <c r="D6478" s="1" t="s">
        <v>91</v>
      </c>
      <c r="E6478">
        <v>105</v>
      </c>
      <c r="F6478">
        <v>12000</v>
      </c>
      <c r="G6478">
        <v>130</v>
      </c>
      <c r="H6478">
        <v>44</v>
      </c>
      <c r="I6478">
        <v>86</v>
      </c>
      <c r="J6478">
        <v>1560000</v>
      </c>
      <c r="K6478" s="2">
        <v>45870</v>
      </c>
      <c r="L6478">
        <v>9</v>
      </c>
      <c r="M6478" s="1" t="s">
        <v>22</v>
      </c>
      <c r="N6478" s="1" t="s">
        <v>23</v>
      </c>
      <c r="O6478" s="1" t="s">
        <v>24</v>
      </c>
      <c r="P6478" s="1" t="s">
        <v>25</v>
      </c>
      <c r="Q6478" s="1" t="s">
        <v>26</v>
      </c>
      <c r="R6478" s="1" t="s">
        <v>34</v>
      </c>
    </row>
    <row r="6479" spans="1:18" x14ac:dyDescent="0.3">
      <c r="A6479" s="1" t="s">
        <v>6637</v>
      </c>
      <c r="B6479" s="1" t="s">
        <v>41</v>
      </c>
      <c r="C6479" s="1" t="s">
        <v>100</v>
      </c>
      <c r="D6479" s="1" t="s">
        <v>58</v>
      </c>
      <c r="E6479">
        <v>134</v>
      </c>
      <c r="F6479">
        <v>15000</v>
      </c>
      <c r="G6479">
        <v>147</v>
      </c>
      <c r="H6479">
        <v>46</v>
      </c>
      <c r="I6479">
        <v>101</v>
      </c>
      <c r="J6479">
        <v>2205000</v>
      </c>
      <c r="K6479" s="2">
        <v>45937</v>
      </c>
      <c r="L6479">
        <v>8</v>
      </c>
      <c r="M6479" s="1" t="s">
        <v>22</v>
      </c>
      <c r="N6479" s="1" t="s">
        <v>23</v>
      </c>
      <c r="O6479" s="1" t="s">
        <v>24</v>
      </c>
      <c r="P6479" s="1" t="s">
        <v>25</v>
      </c>
      <c r="Q6479" s="1" t="s">
        <v>59</v>
      </c>
      <c r="R6479" s="1" t="s">
        <v>27</v>
      </c>
    </row>
    <row r="6480" spans="1:18" x14ac:dyDescent="0.3">
      <c r="A6480" s="1" t="s">
        <v>6638</v>
      </c>
      <c r="B6480" s="1" t="s">
        <v>36</v>
      </c>
      <c r="C6480" s="1" t="s">
        <v>127</v>
      </c>
      <c r="D6480" s="1" t="s">
        <v>67</v>
      </c>
      <c r="E6480">
        <v>67</v>
      </c>
      <c r="F6480">
        <v>35000</v>
      </c>
      <c r="G6480">
        <v>77</v>
      </c>
      <c r="H6480">
        <v>48</v>
      </c>
      <c r="I6480">
        <v>29</v>
      </c>
      <c r="J6480">
        <v>2695000</v>
      </c>
      <c r="K6480" s="2">
        <v>45747</v>
      </c>
      <c r="L6480">
        <v>1</v>
      </c>
      <c r="M6480" s="1" t="s">
        <v>55</v>
      </c>
      <c r="N6480" s="1" t="s">
        <v>32</v>
      </c>
      <c r="O6480" s="1" t="s">
        <v>24</v>
      </c>
      <c r="P6480" s="1" t="s">
        <v>49</v>
      </c>
      <c r="Q6480" s="1" t="s">
        <v>26</v>
      </c>
      <c r="R6480" s="1" t="s">
        <v>27</v>
      </c>
    </row>
    <row r="6481" spans="1:18" x14ac:dyDescent="0.3">
      <c r="A6481" s="1" t="s">
        <v>6639</v>
      </c>
      <c r="B6481" s="1" t="s">
        <v>87</v>
      </c>
      <c r="C6481" s="1" t="s">
        <v>231</v>
      </c>
      <c r="D6481" s="1" t="s">
        <v>31</v>
      </c>
      <c r="E6481">
        <v>47</v>
      </c>
      <c r="F6481">
        <v>12000</v>
      </c>
      <c r="G6481">
        <v>62</v>
      </c>
      <c r="H6481">
        <v>6</v>
      </c>
      <c r="I6481">
        <v>56</v>
      </c>
      <c r="J6481">
        <v>744000</v>
      </c>
      <c r="K6481" s="2">
        <v>45997</v>
      </c>
      <c r="L6481">
        <v>6</v>
      </c>
      <c r="M6481" s="1" t="s">
        <v>22</v>
      </c>
      <c r="N6481" s="1" t="s">
        <v>23</v>
      </c>
      <c r="O6481" s="1" t="s">
        <v>24</v>
      </c>
      <c r="P6481" s="1" t="s">
        <v>49</v>
      </c>
      <c r="Q6481" s="1" t="s">
        <v>26</v>
      </c>
      <c r="R6481" s="1" t="s">
        <v>34</v>
      </c>
    </row>
    <row r="6482" spans="1:18" x14ac:dyDescent="0.3">
      <c r="A6482" s="1" t="s">
        <v>6640</v>
      </c>
      <c r="B6482" s="1" t="s">
        <v>29</v>
      </c>
      <c r="C6482" s="1" t="s">
        <v>160</v>
      </c>
      <c r="D6482" s="1" t="s">
        <v>31</v>
      </c>
      <c r="E6482">
        <v>105</v>
      </c>
      <c r="F6482">
        <v>65000</v>
      </c>
      <c r="G6482">
        <v>130</v>
      </c>
      <c r="H6482">
        <v>70</v>
      </c>
      <c r="I6482">
        <v>60</v>
      </c>
      <c r="J6482">
        <v>8450000</v>
      </c>
      <c r="K6482" s="2">
        <v>45715</v>
      </c>
      <c r="L6482">
        <v>14</v>
      </c>
      <c r="M6482" s="1" t="s">
        <v>39</v>
      </c>
      <c r="N6482" s="1" t="s">
        <v>23</v>
      </c>
      <c r="O6482" s="1" t="s">
        <v>33</v>
      </c>
      <c r="P6482" s="1" t="s">
        <v>49</v>
      </c>
      <c r="Q6482" s="1" t="s">
        <v>59</v>
      </c>
      <c r="R6482" s="1" t="s">
        <v>27</v>
      </c>
    </row>
    <row r="6483" spans="1:18" x14ac:dyDescent="0.3">
      <c r="A6483" s="1" t="s">
        <v>6641</v>
      </c>
      <c r="B6483" s="1" t="s">
        <v>19</v>
      </c>
      <c r="C6483" s="1" t="s">
        <v>233</v>
      </c>
      <c r="D6483" s="1" t="s">
        <v>31</v>
      </c>
      <c r="E6483">
        <v>128</v>
      </c>
      <c r="F6483">
        <v>15000</v>
      </c>
      <c r="G6483">
        <v>152</v>
      </c>
      <c r="H6483">
        <v>55</v>
      </c>
      <c r="I6483">
        <v>97</v>
      </c>
      <c r="J6483">
        <v>2280000</v>
      </c>
      <c r="K6483" s="2">
        <v>45997</v>
      </c>
      <c r="L6483">
        <v>13</v>
      </c>
      <c r="M6483" s="1" t="s">
        <v>39</v>
      </c>
      <c r="N6483" s="1" t="s">
        <v>23</v>
      </c>
      <c r="O6483" s="1" t="s">
        <v>85</v>
      </c>
      <c r="P6483" s="1" t="s">
        <v>25</v>
      </c>
      <c r="Q6483" s="1" t="s">
        <v>50</v>
      </c>
      <c r="R6483" s="1" t="s">
        <v>27</v>
      </c>
    </row>
    <row r="6484" spans="1:18" x14ac:dyDescent="0.3">
      <c r="A6484" s="1" t="s">
        <v>6642</v>
      </c>
      <c r="B6484" s="1" t="s">
        <v>66</v>
      </c>
      <c r="C6484" s="1" t="s">
        <v>74</v>
      </c>
      <c r="D6484" s="1" t="s">
        <v>64</v>
      </c>
      <c r="E6484">
        <v>84</v>
      </c>
      <c r="F6484">
        <v>25000</v>
      </c>
      <c r="G6484">
        <v>87</v>
      </c>
      <c r="H6484">
        <v>33</v>
      </c>
      <c r="I6484">
        <v>54</v>
      </c>
      <c r="J6484">
        <v>2175000</v>
      </c>
      <c r="K6484" s="2">
        <v>45756</v>
      </c>
      <c r="L6484">
        <v>1</v>
      </c>
      <c r="M6484" s="1" t="s">
        <v>55</v>
      </c>
      <c r="N6484" s="1" t="s">
        <v>43</v>
      </c>
      <c r="O6484" s="1" t="s">
        <v>24</v>
      </c>
      <c r="P6484" s="1" t="s">
        <v>25</v>
      </c>
      <c r="Q6484" s="1" t="s">
        <v>26</v>
      </c>
      <c r="R6484" s="1" t="s">
        <v>27</v>
      </c>
    </row>
    <row r="6485" spans="1:18" x14ac:dyDescent="0.3">
      <c r="A6485" s="1" t="s">
        <v>6643</v>
      </c>
      <c r="B6485" s="1" t="s">
        <v>41</v>
      </c>
      <c r="C6485" s="1" t="s">
        <v>63</v>
      </c>
      <c r="D6485" s="1" t="s">
        <v>54</v>
      </c>
      <c r="E6485">
        <v>28</v>
      </c>
      <c r="F6485">
        <v>500</v>
      </c>
      <c r="G6485">
        <v>49</v>
      </c>
      <c r="H6485">
        <v>34</v>
      </c>
      <c r="I6485">
        <v>15</v>
      </c>
      <c r="J6485">
        <v>24500</v>
      </c>
      <c r="K6485" s="2">
        <v>45716</v>
      </c>
      <c r="L6485">
        <v>15</v>
      </c>
      <c r="M6485" s="1" t="s">
        <v>39</v>
      </c>
      <c r="N6485" s="1" t="s">
        <v>23</v>
      </c>
      <c r="O6485" s="1" t="s">
        <v>24</v>
      </c>
      <c r="P6485" s="1" t="s">
        <v>25</v>
      </c>
      <c r="Q6485" s="1" t="s">
        <v>26</v>
      </c>
      <c r="R6485" s="1" t="s">
        <v>27</v>
      </c>
    </row>
    <row r="6486" spans="1:18" x14ac:dyDescent="0.3">
      <c r="A6486" s="1" t="s">
        <v>6644</v>
      </c>
      <c r="B6486" s="1" t="s">
        <v>83</v>
      </c>
      <c r="C6486" s="1" t="s">
        <v>233</v>
      </c>
      <c r="D6486" s="1" t="s">
        <v>54</v>
      </c>
      <c r="E6486">
        <v>30</v>
      </c>
      <c r="F6486">
        <v>15000</v>
      </c>
      <c r="G6486">
        <v>43</v>
      </c>
      <c r="H6486">
        <v>31</v>
      </c>
      <c r="I6486">
        <v>12</v>
      </c>
      <c r="J6486">
        <v>645000</v>
      </c>
      <c r="K6486" s="2">
        <v>45682</v>
      </c>
      <c r="L6486">
        <v>2</v>
      </c>
      <c r="M6486" s="1" t="s">
        <v>55</v>
      </c>
      <c r="N6486" s="1" t="s">
        <v>23</v>
      </c>
      <c r="O6486" s="1" t="s">
        <v>24</v>
      </c>
      <c r="P6486" s="1" t="s">
        <v>49</v>
      </c>
      <c r="Q6486" s="1" t="s">
        <v>26</v>
      </c>
      <c r="R6486" s="1" t="s">
        <v>27</v>
      </c>
    </row>
    <row r="6487" spans="1:18" x14ac:dyDescent="0.3">
      <c r="A6487" s="1" t="s">
        <v>6645</v>
      </c>
      <c r="B6487" s="1" t="s">
        <v>104</v>
      </c>
      <c r="C6487" s="1" t="s">
        <v>418</v>
      </c>
      <c r="D6487" s="1" t="s">
        <v>48</v>
      </c>
      <c r="E6487">
        <v>141</v>
      </c>
      <c r="F6487">
        <v>180000</v>
      </c>
      <c r="G6487">
        <v>154</v>
      </c>
      <c r="H6487">
        <v>136</v>
      </c>
      <c r="I6487">
        <v>18</v>
      </c>
      <c r="J6487">
        <v>27720000</v>
      </c>
      <c r="K6487" s="2">
        <v>45812</v>
      </c>
      <c r="L6487">
        <v>6</v>
      </c>
      <c r="M6487" s="1" t="s">
        <v>22</v>
      </c>
      <c r="N6487" s="1" t="s">
        <v>23</v>
      </c>
      <c r="O6487" s="1" t="s">
        <v>33</v>
      </c>
      <c r="P6487" s="1" t="s">
        <v>25</v>
      </c>
      <c r="Q6487" s="1" t="s">
        <v>26</v>
      </c>
      <c r="R6487" s="1" t="s">
        <v>27</v>
      </c>
    </row>
    <row r="6488" spans="1:18" x14ac:dyDescent="0.3">
      <c r="A6488" s="1" t="s">
        <v>6646</v>
      </c>
      <c r="B6488" s="1" t="s">
        <v>87</v>
      </c>
      <c r="C6488" s="1" t="s">
        <v>273</v>
      </c>
      <c r="D6488" s="1" t="s">
        <v>67</v>
      </c>
      <c r="E6488">
        <v>55</v>
      </c>
      <c r="F6488">
        <v>18000</v>
      </c>
      <c r="G6488">
        <v>67</v>
      </c>
      <c r="H6488">
        <v>5</v>
      </c>
      <c r="I6488">
        <v>62</v>
      </c>
      <c r="J6488">
        <v>1206000</v>
      </c>
      <c r="K6488" s="2">
        <v>45974</v>
      </c>
      <c r="L6488">
        <v>15</v>
      </c>
      <c r="M6488" s="1" t="s">
        <v>39</v>
      </c>
      <c r="N6488" s="1" t="s">
        <v>23</v>
      </c>
      <c r="O6488" s="1" t="s">
        <v>44</v>
      </c>
      <c r="P6488" s="1" t="s">
        <v>25</v>
      </c>
      <c r="Q6488" s="1" t="s">
        <v>26</v>
      </c>
      <c r="R6488" s="1" t="s">
        <v>27</v>
      </c>
    </row>
    <row r="6489" spans="1:18" x14ac:dyDescent="0.3">
      <c r="A6489" s="1" t="s">
        <v>6647</v>
      </c>
      <c r="B6489" s="1" t="s">
        <v>36</v>
      </c>
      <c r="C6489" s="1" t="s">
        <v>386</v>
      </c>
      <c r="D6489" s="1" t="s">
        <v>48</v>
      </c>
      <c r="E6489">
        <v>20</v>
      </c>
      <c r="F6489">
        <v>45000</v>
      </c>
      <c r="G6489">
        <v>38</v>
      </c>
      <c r="H6489">
        <v>16</v>
      </c>
      <c r="I6489">
        <v>22</v>
      </c>
      <c r="J6489">
        <v>1710000</v>
      </c>
      <c r="K6489" s="2">
        <v>45904</v>
      </c>
      <c r="L6489">
        <v>8</v>
      </c>
      <c r="M6489" s="1" t="s">
        <v>22</v>
      </c>
      <c r="N6489" s="1" t="s">
        <v>23</v>
      </c>
      <c r="O6489" s="1" t="s">
        <v>24</v>
      </c>
      <c r="P6489" s="1" t="s">
        <v>25</v>
      </c>
      <c r="Q6489" s="1" t="s">
        <v>50</v>
      </c>
      <c r="R6489" s="1" t="s">
        <v>59</v>
      </c>
    </row>
    <row r="6490" spans="1:18" x14ac:dyDescent="0.3">
      <c r="A6490" s="1" t="s">
        <v>6648</v>
      </c>
      <c r="B6490" s="1" t="s">
        <v>87</v>
      </c>
      <c r="C6490" s="1" t="s">
        <v>318</v>
      </c>
      <c r="D6490" s="1" t="s">
        <v>91</v>
      </c>
      <c r="E6490">
        <v>139</v>
      </c>
      <c r="F6490">
        <v>45000</v>
      </c>
      <c r="G6490">
        <v>149</v>
      </c>
      <c r="H6490">
        <v>103</v>
      </c>
      <c r="I6490">
        <v>46</v>
      </c>
      <c r="J6490">
        <v>6705000</v>
      </c>
      <c r="K6490" s="2">
        <v>45943</v>
      </c>
      <c r="L6490">
        <v>9</v>
      </c>
      <c r="M6490" s="1" t="s">
        <v>22</v>
      </c>
      <c r="N6490" s="1" t="s">
        <v>32</v>
      </c>
      <c r="O6490" s="1" t="s">
        <v>33</v>
      </c>
      <c r="P6490" s="1" t="s">
        <v>25</v>
      </c>
      <c r="Q6490" s="1" t="s">
        <v>26</v>
      </c>
      <c r="R6490" s="1" t="s">
        <v>27</v>
      </c>
    </row>
    <row r="6491" spans="1:18" x14ac:dyDescent="0.3">
      <c r="A6491" s="1" t="s">
        <v>6649</v>
      </c>
      <c r="B6491" s="1" t="s">
        <v>46</v>
      </c>
      <c r="C6491" s="1" t="s">
        <v>398</v>
      </c>
      <c r="D6491" s="1" t="s">
        <v>91</v>
      </c>
      <c r="E6491">
        <v>23</v>
      </c>
      <c r="F6491">
        <v>3500000</v>
      </c>
      <c r="G6491">
        <v>35</v>
      </c>
      <c r="H6491">
        <v>27</v>
      </c>
      <c r="I6491">
        <v>8</v>
      </c>
      <c r="J6491">
        <v>122500000</v>
      </c>
      <c r="K6491" s="2">
        <v>45703</v>
      </c>
      <c r="L6491">
        <v>10</v>
      </c>
      <c r="M6491" s="1" t="s">
        <v>22</v>
      </c>
      <c r="N6491" s="1" t="s">
        <v>23</v>
      </c>
      <c r="O6491" s="1" t="s">
        <v>24</v>
      </c>
      <c r="P6491" s="1" t="s">
        <v>25</v>
      </c>
      <c r="Q6491" s="1" t="s">
        <v>26</v>
      </c>
      <c r="R6491" s="1" t="s">
        <v>27</v>
      </c>
    </row>
    <row r="6492" spans="1:18" x14ac:dyDescent="0.3">
      <c r="A6492" s="1" t="s">
        <v>6650</v>
      </c>
      <c r="B6492" s="1" t="s">
        <v>133</v>
      </c>
      <c r="C6492" s="1" t="s">
        <v>160</v>
      </c>
      <c r="D6492" s="1" t="s">
        <v>72</v>
      </c>
      <c r="E6492">
        <v>94</v>
      </c>
      <c r="F6492">
        <v>65000</v>
      </c>
      <c r="G6492">
        <v>100</v>
      </c>
      <c r="H6492">
        <v>75</v>
      </c>
      <c r="I6492">
        <v>25</v>
      </c>
      <c r="J6492">
        <v>6500000</v>
      </c>
      <c r="K6492" s="2">
        <v>45677</v>
      </c>
      <c r="L6492">
        <v>15</v>
      </c>
      <c r="M6492" s="1" t="s">
        <v>39</v>
      </c>
      <c r="N6492" s="1" t="s">
        <v>43</v>
      </c>
      <c r="O6492" s="1" t="s">
        <v>33</v>
      </c>
      <c r="P6492" s="1" t="s">
        <v>25</v>
      </c>
      <c r="Q6492" s="1" t="s">
        <v>26</v>
      </c>
      <c r="R6492" s="1" t="s">
        <v>27</v>
      </c>
    </row>
    <row r="6493" spans="1:18" x14ac:dyDescent="0.3">
      <c r="A6493" s="1" t="s">
        <v>6651</v>
      </c>
      <c r="B6493" s="1" t="s">
        <v>87</v>
      </c>
      <c r="C6493" s="1" t="s">
        <v>84</v>
      </c>
      <c r="D6493" s="1" t="s">
        <v>72</v>
      </c>
      <c r="E6493">
        <v>146</v>
      </c>
      <c r="F6493">
        <v>180000</v>
      </c>
      <c r="G6493">
        <v>154</v>
      </c>
      <c r="H6493">
        <v>122</v>
      </c>
      <c r="I6493">
        <v>32</v>
      </c>
      <c r="J6493">
        <v>27720000</v>
      </c>
      <c r="K6493" s="2">
        <v>45838</v>
      </c>
      <c r="L6493">
        <v>14</v>
      </c>
      <c r="M6493" s="1" t="s">
        <v>39</v>
      </c>
      <c r="N6493" s="1" t="s">
        <v>23</v>
      </c>
      <c r="O6493" s="1" t="s">
        <v>44</v>
      </c>
      <c r="P6493" s="1" t="s">
        <v>25</v>
      </c>
      <c r="Q6493" s="1" t="s">
        <v>50</v>
      </c>
      <c r="R6493" s="1" t="s">
        <v>27</v>
      </c>
    </row>
    <row r="6494" spans="1:18" x14ac:dyDescent="0.3">
      <c r="A6494" s="1" t="s">
        <v>6652</v>
      </c>
      <c r="B6494" s="1" t="s">
        <v>41</v>
      </c>
      <c r="C6494" s="1" t="s">
        <v>402</v>
      </c>
      <c r="D6494" s="1" t="s">
        <v>64</v>
      </c>
      <c r="E6494">
        <v>140</v>
      </c>
      <c r="F6494">
        <v>2500</v>
      </c>
      <c r="G6494">
        <v>143</v>
      </c>
      <c r="H6494">
        <v>13</v>
      </c>
      <c r="I6494">
        <v>130</v>
      </c>
      <c r="J6494">
        <v>357500</v>
      </c>
      <c r="K6494" s="2">
        <v>45797</v>
      </c>
      <c r="L6494">
        <v>6</v>
      </c>
      <c r="M6494" s="1" t="s">
        <v>22</v>
      </c>
      <c r="N6494" s="1" t="s">
        <v>23</v>
      </c>
      <c r="O6494" s="1" t="s">
        <v>44</v>
      </c>
      <c r="P6494" s="1" t="s">
        <v>25</v>
      </c>
      <c r="Q6494" s="1" t="s">
        <v>26</v>
      </c>
      <c r="R6494" s="1" t="s">
        <v>27</v>
      </c>
    </row>
    <row r="6495" spans="1:18" x14ac:dyDescent="0.3">
      <c r="A6495" s="1" t="s">
        <v>6653</v>
      </c>
      <c r="B6495" s="1" t="s">
        <v>93</v>
      </c>
      <c r="C6495" s="1" t="s">
        <v>240</v>
      </c>
      <c r="D6495" s="1" t="s">
        <v>72</v>
      </c>
      <c r="E6495">
        <v>38</v>
      </c>
      <c r="F6495">
        <v>18000</v>
      </c>
      <c r="G6495">
        <v>40</v>
      </c>
      <c r="H6495">
        <v>17</v>
      </c>
      <c r="I6495">
        <v>23</v>
      </c>
      <c r="J6495">
        <v>720000</v>
      </c>
      <c r="K6495" s="2">
        <v>45791</v>
      </c>
      <c r="L6495">
        <v>12</v>
      </c>
      <c r="M6495" s="1" t="s">
        <v>39</v>
      </c>
      <c r="N6495" s="1" t="s">
        <v>23</v>
      </c>
      <c r="O6495" s="1" t="s">
        <v>24</v>
      </c>
      <c r="P6495" s="1" t="s">
        <v>49</v>
      </c>
      <c r="Q6495" s="1" t="s">
        <v>50</v>
      </c>
      <c r="R6495" s="1" t="s">
        <v>27</v>
      </c>
    </row>
    <row r="6496" spans="1:18" x14ac:dyDescent="0.3">
      <c r="A6496" s="1" t="s">
        <v>6654</v>
      </c>
      <c r="B6496" s="1" t="s">
        <v>83</v>
      </c>
      <c r="C6496" s="1" t="s">
        <v>123</v>
      </c>
      <c r="D6496" s="1" t="s">
        <v>48</v>
      </c>
      <c r="E6496">
        <v>112</v>
      </c>
      <c r="F6496">
        <v>4500</v>
      </c>
      <c r="G6496">
        <v>116</v>
      </c>
      <c r="H6496">
        <v>78</v>
      </c>
      <c r="I6496">
        <v>38</v>
      </c>
      <c r="J6496">
        <v>522000</v>
      </c>
      <c r="K6496" s="2">
        <v>45858</v>
      </c>
      <c r="L6496">
        <v>15</v>
      </c>
      <c r="M6496" s="1" t="s">
        <v>39</v>
      </c>
      <c r="N6496" s="1" t="s">
        <v>32</v>
      </c>
      <c r="O6496" s="1" t="s">
        <v>85</v>
      </c>
      <c r="P6496" s="1" t="s">
        <v>25</v>
      </c>
      <c r="Q6496" s="1" t="s">
        <v>26</v>
      </c>
      <c r="R6496" s="1" t="s">
        <v>27</v>
      </c>
    </row>
    <row r="6497" spans="1:18" x14ac:dyDescent="0.3">
      <c r="A6497" s="1" t="s">
        <v>6655</v>
      </c>
      <c r="B6497" s="1" t="s">
        <v>52</v>
      </c>
      <c r="C6497" s="1" t="s">
        <v>174</v>
      </c>
      <c r="D6497" s="1" t="s">
        <v>21</v>
      </c>
      <c r="E6497">
        <v>64</v>
      </c>
      <c r="F6497">
        <v>25000</v>
      </c>
      <c r="G6497">
        <v>88</v>
      </c>
      <c r="H6497">
        <v>71</v>
      </c>
      <c r="I6497">
        <v>17</v>
      </c>
      <c r="J6497">
        <v>2200000</v>
      </c>
      <c r="K6497" s="2">
        <v>45819</v>
      </c>
      <c r="L6497">
        <v>8</v>
      </c>
      <c r="M6497" s="1" t="s">
        <v>22</v>
      </c>
      <c r="N6497" s="1" t="s">
        <v>43</v>
      </c>
      <c r="O6497" s="1" t="s">
        <v>44</v>
      </c>
      <c r="P6497" s="1" t="s">
        <v>25</v>
      </c>
      <c r="Q6497" s="1" t="s">
        <v>26</v>
      </c>
      <c r="R6497" s="1" t="s">
        <v>59</v>
      </c>
    </row>
    <row r="6498" spans="1:18" x14ac:dyDescent="0.3">
      <c r="A6498" s="1" t="s">
        <v>6656</v>
      </c>
      <c r="B6498" s="1" t="s">
        <v>83</v>
      </c>
      <c r="C6498" s="1" t="s">
        <v>158</v>
      </c>
      <c r="D6498" s="1" t="s">
        <v>91</v>
      </c>
      <c r="E6498">
        <v>123</v>
      </c>
      <c r="F6498">
        <v>300</v>
      </c>
      <c r="G6498">
        <v>125</v>
      </c>
      <c r="H6498">
        <v>54</v>
      </c>
      <c r="I6498">
        <v>71</v>
      </c>
      <c r="J6498">
        <v>37500</v>
      </c>
      <c r="K6498" s="2">
        <v>45864</v>
      </c>
      <c r="L6498">
        <v>5</v>
      </c>
      <c r="M6498" s="1" t="s">
        <v>55</v>
      </c>
      <c r="N6498" s="1" t="s">
        <v>32</v>
      </c>
      <c r="O6498" s="1" t="s">
        <v>24</v>
      </c>
      <c r="P6498" s="1" t="s">
        <v>25</v>
      </c>
      <c r="Q6498" s="1" t="s">
        <v>26</v>
      </c>
      <c r="R6498" s="1" t="s">
        <v>27</v>
      </c>
    </row>
    <row r="6499" spans="1:18" x14ac:dyDescent="0.3">
      <c r="A6499" s="1" t="s">
        <v>6657</v>
      </c>
      <c r="B6499" s="1" t="s">
        <v>83</v>
      </c>
      <c r="C6499" s="1" t="s">
        <v>348</v>
      </c>
      <c r="D6499" s="1" t="s">
        <v>31</v>
      </c>
      <c r="E6499">
        <v>137</v>
      </c>
      <c r="F6499">
        <v>30000</v>
      </c>
      <c r="G6499">
        <v>162</v>
      </c>
      <c r="H6499">
        <v>74</v>
      </c>
      <c r="I6499">
        <v>88</v>
      </c>
      <c r="J6499">
        <v>4860000</v>
      </c>
      <c r="K6499" s="2">
        <v>45740</v>
      </c>
      <c r="L6499">
        <v>1</v>
      </c>
      <c r="M6499" s="1" t="s">
        <v>55</v>
      </c>
      <c r="N6499" s="1" t="s">
        <v>32</v>
      </c>
      <c r="O6499" s="1" t="s">
        <v>24</v>
      </c>
      <c r="P6499" s="1" t="s">
        <v>25</v>
      </c>
      <c r="Q6499" s="1" t="s">
        <v>26</v>
      </c>
      <c r="R6499" s="1" t="s">
        <v>27</v>
      </c>
    </row>
    <row r="6500" spans="1:18" x14ac:dyDescent="0.3">
      <c r="A6500" s="1" t="s">
        <v>6658</v>
      </c>
      <c r="B6500" s="1" t="s">
        <v>87</v>
      </c>
      <c r="C6500" s="1" t="s">
        <v>162</v>
      </c>
      <c r="D6500" s="1" t="s">
        <v>64</v>
      </c>
      <c r="E6500">
        <v>46</v>
      </c>
      <c r="F6500">
        <v>950000</v>
      </c>
      <c r="G6500">
        <v>68</v>
      </c>
      <c r="H6500">
        <v>43</v>
      </c>
      <c r="I6500">
        <v>25</v>
      </c>
      <c r="J6500">
        <v>64600000</v>
      </c>
      <c r="K6500" s="2">
        <v>45704</v>
      </c>
      <c r="L6500">
        <v>10</v>
      </c>
      <c r="M6500" s="1" t="s">
        <v>22</v>
      </c>
      <c r="N6500" s="1" t="s">
        <v>32</v>
      </c>
      <c r="O6500" s="1" t="s">
        <v>24</v>
      </c>
      <c r="P6500" s="1" t="s">
        <v>49</v>
      </c>
      <c r="Q6500" s="1" t="s">
        <v>59</v>
      </c>
      <c r="R6500" s="1" t="s">
        <v>27</v>
      </c>
    </row>
    <row r="6501" spans="1:18" x14ac:dyDescent="0.3">
      <c r="A6501" s="1" t="s">
        <v>6659</v>
      </c>
      <c r="B6501" s="1" t="s">
        <v>36</v>
      </c>
      <c r="C6501" s="1" t="s">
        <v>53</v>
      </c>
      <c r="D6501" s="1" t="s">
        <v>38</v>
      </c>
      <c r="E6501">
        <v>74</v>
      </c>
      <c r="F6501">
        <v>25000</v>
      </c>
      <c r="G6501">
        <v>103</v>
      </c>
      <c r="H6501">
        <v>33</v>
      </c>
      <c r="I6501">
        <v>70</v>
      </c>
      <c r="J6501">
        <v>2575000</v>
      </c>
      <c r="K6501" s="2">
        <v>45818</v>
      </c>
      <c r="L6501">
        <v>4</v>
      </c>
      <c r="M6501" s="1" t="s">
        <v>55</v>
      </c>
      <c r="N6501" s="1" t="s">
        <v>23</v>
      </c>
      <c r="O6501" s="1" t="s">
        <v>85</v>
      </c>
      <c r="P6501" s="1" t="s">
        <v>25</v>
      </c>
      <c r="Q6501" s="1" t="s">
        <v>26</v>
      </c>
      <c r="R6501" s="1" t="s">
        <v>27</v>
      </c>
    </row>
    <row r="6502" spans="1:18" x14ac:dyDescent="0.3">
      <c r="A6502" s="1" t="s">
        <v>6660</v>
      </c>
      <c r="B6502" s="1" t="s">
        <v>66</v>
      </c>
      <c r="C6502" s="1" t="s">
        <v>284</v>
      </c>
      <c r="D6502" s="1" t="s">
        <v>64</v>
      </c>
      <c r="E6502">
        <v>43</v>
      </c>
      <c r="F6502">
        <v>2800</v>
      </c>
      <c r="G6502">
        <v>59</v>
      </c>
      <c r="H6502">
        <v>40</v>
      </c>
      <c r="I6502">
        <v>19</v>
      </c>
      <c r="J6502">
        <v>165200</v>
      </c>
      <c r="K6502" s="2">
        <v>45667</v>
      </c>
      <c r="L6502">
        <v>13</v>
      </c>
      <c r="M6502" s="1" t="s">
        <v>39</v>
      </c>
      <c r="N6502" s="1" t="s">
        <v>43</v>
      </c>
      <c r="O6502" s="1" t="s">
        <v>24</v>
      </c>
      <c r="P6502" s="1" t="s">
        <v>25</v>
      </c>
      <c r="Q6502" s="1" t="s">
        <v>26</v>
      </c>
      <c r="R6502" s="1" t="s">
        <v>27</v>
      </c>
    </row>
    <row r="6503" spans="1:18" x14ac:dyDescent="0.3">
      <c r="A6503" s="1" t="s">
        <v>6661</v>
      </c>
      <c r="B6503" s="1" t="s">
        <v>46</v>
      </c>
      <c r="C6503" s="1" t="s">
        <v>111</v>
      </c>
      <c r="D6503" s="1" t="s">
        <v>21</v>
      </c>
      <c r="E6503">
        <v>21</v>
      </c>
      <c r="F6503">
        <v>25000</v>
      </c>
      <c r="G6503">
        <v>42</v>
      </c>
      <c r="H6503">
        <v>11</v>
      </c>
      <c r="I6503">
        <v>31</v>
      </c>
      <c r="J6503">
        <v>1050000</v>
      </c>
      <c r="K6503" s="2">
        <v>45871</v>
      </c>
      <c r="L6503">
        <v>13</v>
      </c>
      <c r="M6503" s="1" t="s">
        <v>39</v>
      </c>
      <c r="N6503" s="1" t="s">
        <v>43</v>
      </c>
      <c r="O6503" s="1" t="s">
        <v>85</v>
      </c>
      <c r="P6503" s="1" t="s">
        <v>49</v>
      </c>
      <c r="Q6503" s="1" t="s">
        <v>26</v>
      </c>
      <c r="R6503" s="1" t="s">
        <v>27</v>
      </c>
    </row>
    <row r="6504" spans="1:18" x14ac:dyDescent="0.3">
      <c r="A6504" s="1" t="s">
        <v>6662</v>
      </c>
      <c r="B6504" s="1" t="s">
        <v>87</v>
      </c>
      <c r="C6504" s="1" t="s">
        <v>291</v>
      </c>
      <c r="D6504" s="1" t="s">
        <v>48</v>
      </c>
      <c r="E6504">
        <v>63</v>
      </c>
      <c r="F6504">
        <v>4500</v>
      </c>
      <c r="G6504">
        <v>68</v>
      </c>
      <c r="H6504">
        <v>19</v>
      </c>
      <c r="I6504">
        <v>49</v>
      </c>
      <c r="J6504">
        <v>306000</v>
      </c>
      <c r="K6504" s="2">
        <v>45962</v>
      </c>
      <c r="L6504">
        <v>1</v>
      </c>
      <c r="M6504" s="1" t="s">
        <v>55</v>
      </c>
      <c r="N6504" s="1" t="s">
        <v>32</v>
      </c>
      <c r="O6504" s="1" t="s">
        <v>85</v>
      </c>
      <c r="P6504" s="1" t="s">
        <v>25</v>
      </c>
      <c r="Q6504" s="1" t="s">
        <v>26</v>
      </c>
      <c r="R6504" s="1" t="s">
        <v>27</v>
      </c>
    </row>
    <row r="6505" spans="1:18" x14ac:dyDescent="0.3">
      <c r="A6505" s="1" t="s">
        <v>6663</v>
      </c>
      <c r="B6505" s="1" t="s">
        <v>66</v>
      </c>
      <c r="C6505" s="1" t="s">
        <v>144</v>
      </c>
      <c r="D6505" s="1" t="s">
        <v>58</v>
      </c>
      <c r="E6505">
        <v>38</v>
      </c>
      <c r="F6505">
        <v>2200</v>
      </c>
      <c r="G6505">
        <v>64</v>
      </c>
      <c r="H6505">
        <v>6</v>
      </c>
      <c r="I6505">
        <v>58</v>
      </c>
      <c r="J6505">
        <v>140800</v>
      </c>
      <c r="K6505" s="2">
        <v>45934</v>
      </c>
      <c r="L6505">
        <v>4</v>
      </c>
      <c r="M6505" s="1" t="s">
        <v>55</v>
      </c>
      <c r="N6505" s="1" t="s">
        <v>32</v>
      </c>
      <c r="O6505" s="1" t="s">
        <v>44</v>
      </c>
      <c r="P6505" s="1" t="s">
        <v>25</v>
      </c>
      <c r="Q6505" s="1" t="s">
        <v>26</v>
      </c>
      <c r="R6505" s="1" t="s">
        <v>27</v>
      </c>
    </row>
    <row r="6506" spans="1:18" x14ac:dyDescent="0.3">
      <c r="A6506" s="1" t="s">
        <v>6664</v>
      </c>
      <c r="B6506" s="1" t="s">
        <v>99</v>
      </c>
      <c r="C6506" s="1" t="s">
        <v>410</v>
      </c>
      <c r="D6506" s="1" t="s">
        <v>64</v>
      </c>
      <c r="E6506">
        <v>33</v>
      </c>
      <c r="F6506">
        <v>25000</v>
      </c>
      <c r="G6506">
        <v>63</v>
      </c>
      <c r="H6506">
        <v>22</v>
      </c>
      <c r="I6506">
        <v>41</v>
      </c>
      <c r="J6506">
        <v>1575000</v>
      </c>
      <c r="K6506" s="2">
        <v>45884</v>
      </c>
      <c r="L6506">
        <v>8</v>
      </c>
      <c r="M6506" s="1" t="s">
        <v>22</v>
      </c>
      <c r="N6506" s="1" t="s">
        <v>23</v>
      </c>
      <c r="O6506" s="1" t="s">
        <v>24</v>
      </c>
      <c r="P6506" s="1" t="s">
        <v>25</v>
      </c>
      <c r="Q6506" s="1" t="s">
        <v>59</v>
      </c>
      <c r="R6506" s="1" t="s">
        <v>27</v>
      </c>
    </row>
    <row r="6507" spans="1:18" x14ac:dyDescent="0.3">
      <c r="A6507" s="1" t="s">
        <v>6665</v>
      </c>
      <c r="B6507" s="1" t="s">
        <v>46</v>
      </c>
      <c r="C6507" s="1" t="s">
        <v>208</v>
      </c>
      <c r="D6507" s="1" t="s">
        <v>21</v>
      </c>
      <c r="E6507">
        <v>56</v>
      </c>
      <c r="F6507">
        <v>12000</v>
      </c>
      <c r="G6507">
        <v>83</v>
      </c>
      <c r="H6507">
        <v>14</v>
      </c>
      <c r="I6507">
        <v>69</v>
      </c>
      <c r="J6507">
        <v>996000</v>
      </c>
      <c r="K6507" s="2">
        <v>45843</v>
      </c>
      <c r="L6507">
        <v>9</v>
      </c>
      <c r="M6507" s="1" t="s">
        <v>22</v>
      </c>
      <c r="N6507" s="1" t="s">
        <v>32</v>
      </c>
      <c r="O6507" s="1" t="s">
        <v>24</v>
      </c>
      <c r="P6507" s="1" t="s">
        <v>25</v>
      </c>
      <c r="Q6507" s="1" t="s">
        <v>26</v>
      </c>
      <c r="R6507" s="1" t="s">
        <v>27</v>
      </c>
    </row>
    <row r="6508" spans="1:18" x14ac:dyDescent="0.3">
      <c r="A6508" s="1" t="s">
        <v>6666</v>
      </c>
      <c r="B6508" s="1" t="s">
        <v>46</v>
      </c>
      <c r="C6508" s="1" t="s">
        <v>245</v>
      </c>
      <c r="D6508" s="1" t="s">
        <v>67</v>
      </c>
      <c r="E6508">
        <v>24</v>
      </c>
      <c r="F6508">
        <v>1800</v>
      </c>
      <c r="G6508">
        <v>36</v>
      </c>
      <c r="H6508">
        <v>26</v>
      </c>
      <c r="I6508">
        <v>10</v>
      </c>
      <c r="J6508">
        <v>64800</v>
      </c>
      <c r="K6508" s="2">
        <v>45924</v>
      </c>
      <c r="L6508">
        <v>6</v>
      </c>
      <c r="M6508" s="1" t="s">
        <v>22</v>
      </c>
      <c r="N6508" s="1" t="s">
        <v>23</v>
      </c>
      <c r="O6508" s="1" t="s">
        <v>24</v>
      </c>
      <c r="P6508" s="1" t="s">
        <v>25</v>
      </c>
      <c r="Q6508" s="1" t="s">
        <v>26</v>
      </c>
      <c r="R6508" s="1" t="s">
        <v>27</v>
      </c>
    </row>
    <row r="6509" spans="1:18" x14ac:dyDescent="0.3">
      <c r="A6509" s="1" t="s">
        <v>6667</v>
      </c>
      <c r="B6509" s="1" t="s">
        <v>87</v>
      </c>
      <c r="C6509" s="1" t="s">
        <v>287</v>
      </c>
      <c r="D6509" s="1" t="s">
        <v>54</v>
      </c>
      <c r="E6509">
        <v>90</v>
      </c>
      <c r="F6509">
        <v>25000</v>
      </c>
      <c r="G6509">
        <v>107</v>
      </c>
      <c r="H6509">
        <v>50</v>
      </c>
      <c r="I6509">
        <v>57</v>
      </c>
      <c r="J6509">
        <v>2675000</v>
      </c>
      <c r="K6509" s="2">
        <v>45963</v>
      </c>
      <c r="L6509">
        <v>13</v>
      </c>
      <c r="M6509" s="1" t="s">
        <v>39</v>
      </c>
      <c r="N6509" s="1" t="s">
        <v>32</v>
      </c>
      <c r="O6509" s="1" t="s">
        <v>44</v>
      </c>
      <c r="P6509" s="1" t="s">
        <v>25</v>
      </c>
      <c r="Q6509" s="1" t="s">
        <v>26</v>
      </c>
      <c r="R6509" s="1" t="s">
        <v>27</v>
      </c>
    </row>
    <row r="6510" spans="1:18" x14ac:dyDescent="0.3">
      <c r="A6510" s="1" t="s">
        <v>6668</v>
      </c>
      <c r="B6510" s="1" t="s">
        <v>104</v>
      </c>
      <c r="C6510" s="1" t="s">
        <v>160</v>
      </c>
      <c r="D6510" s="1" t="s">
        <v>38</v>
      </c>
      <c r="E6510">
        <v>75</v>
      </c>
      <c r="F6510">
        <v>65000</v>
      </c>
      <c r="G6510">
        <v>97</v>
      </c>
      <c r="H6510">
        <v>11</v>
      </c>
      <c r="I6510">
        <v>86</v>
      </c>
      <c r="J6510">
        <v>6305000</v>
      </c>
      <c r="K6510" s="2">
        <v>45727</v>
      </c>
      <c r="L6510">
        <v>3</v>
      </c>
      <c r="M6510" s="1" t="s">
        <v>55</v>
      </c>
      <c r="N6510" s="1" t="s">
        <v>23</v>
      </c>
      <c r="O6510" s="1" t="s">
        <v>24</v>
      </c>
      <c r="P6510" s="1" t="s">
        <v>25</v>
      </c>
      <c r="Q6510" s="1" t="s">
        <v>26</v>
      </c>
      <c r="R6510" s="1" t="s">
        <v>34</v>
      </c>
    </row>
    <row r="6511" spans="1:18" x14ac:dyDescent="0.3">
      <c r="A6511" s="1" t="s">
        <v>6669</v>
      </c>
      <c r="B6511" s="1" t="s">
        <v>80</v>
      </c>
      <c r="C6511" s="1" t="s">
        <v>218</v>
      </c>
      <c r="D6511" s="1" t="s">
        <v>54</v>
      </c>
      <c r="E6511">
        <v>87</v>
      </c>
      <c r="F6511">
        <v>70000</v>
      </c>
      <c r="G6511">
        <v>104</v>
      </c>
      <c r="H6511">
        <v>81</v>
      </c>
      <c r="I6511">
        <v>23</v>
      </c>
      <c r="J6511">
        <v>7280000</v>
      </c>
      <c r="K6511" s="2">
        <v>45715</v>
      </c>
      <c r="L6511">
        <v>2</v>
      </c>
      <c r="M6511" s="1" t="s">
        <v>55</v>
      </c>
      <c r="N6511" s="1" t="s">
        <v>32</v>
      </c>
      <c r="O6511" s="1" t="s">
        <v>24</v>
      </c>
      <c r="P6511" s="1" t="s">
        <v>25</v>
      </c>
      <c r="Q6511" s="1" t="s">
        <v>26</v>
      </c>
      <c r="R6511" s="1" t="s">
        <v>59</v>
      </c>
    </row>
    <row r="6512" spans="1:18" x14ac:dyDescent="0.3">
      <c r="A6512" s="1" t="s">
        <v>6670</v>
      </c>
      <c r="B6512" s="1" t="s">
        <v>133</v>
      </c>
      <c r="C6512" s="1" t="s">
        <v>320</v>
      </c>
      <c r="D6512" s="1" t="s">
        <v>72</v>
      </c>
      <c r="E6512">
        <v>133</v>
      </c>
      <c r="F6512">
        <v>1800</v>
      </c>
      <c r="G6512">
        <v>153</v>
      </c>
      <c r="H6512">
        <v>109</v>
      </c>
      <c r="I6512">
        <v>44</v>
      </c>
      <c r="J6512">
        <v>275400</v>
      </c>
      <c r="K6512" s="2">
        <v>45712</v>
      </c>
      <c r="L6512">
        <v>13</v>
      </c>
      <c r="M6512" s="1" t="s">
        <v>39</v>
      </c>
      <c r="N6512" s="1" t="s">
        <v>32</v>
      </c>
      <c r="O6512" s="1" t="s">
        <v>24</v>
      </c>
      <c r="P6512" s="1" t="s">
        <v>25</v>
      </c>
      <c r="Q6512" s="1" t="s">
        <v>26</v>
      </c>
      <c r="R6512" s="1" t="s">
        <v>27</v>
      </c>
    </row>
    <row r="6513" spans="1:18" x14ac:dyDescent="0.3">
      <c r="A6513" s="1" t="s">
        <v>6671</v>
      </c>
      <c r="B6513" s="1" t="s">
        <v>66</v>
      </c>
      <c r="C6513" s="1" t="s">
        <v>415</v>
      </c>
      <c r="D6513" s="1" t="s">
        <v>72</v>
      </c>
      <c r="E6513">
        <v>44</v>
      </c>
      <c r="F6513">
        <v>12000</v>
      </c>
      <c r="G6513">
        <v>73</v>
      </c>
      <c r="H6513">
        <v>71</v>
      </c>
      <c r="I6513">
        <v>2</v>
      </c>
      <c r="J6513">
        <v>876000</v>
      </c>
      <c r="K6513" s="2">
        <v>45734</v>
      </c>
      <c r="L6513">
        <v>12</v>
      </c>
      <c r="M6513" s="1" t="s">
        <v>39</v>
      </c>
      <c r="N6513" s="1" t="s">
        <v>32</v>
      </c>
      <c r="O6513" s="1" t="s">
        <v>44</v>
      </c>
      <c r="P6513" s="1" t="s">
        <v>25</v>
      </c>
      <c r="Q6513" s="1" t="s">
        <v>50</v>
      </c>
      <c r="R6513" s="1" t="s">
        <v>34</v>
      </c>
    </row>
    <row r="6514" spans="1:18" x14ac:dyDescent="0.3">
      <c r="A6514" s="1" t="s">
        <v>6672</v>
      </c>
      <c r="B6514" s="1" t="s">
        <v>80</v>
      </c>
      <c r="C6514" s="1" t="s">
        <v>270</v>
      </c>
      <c r="D6514" s="1" t="s">
        <v>38</v>
      </c>
      <c r="E6514">
        <v>111</v>
      </c>
      <c r="F6514">
        <v>1800</v>
      </c>
      <c r="G6514">
        <v>137</v>
      </c>
      <c r="H6514">
        <v>43</v>
      </c>
      <c r="I6514">
        <v>94</v>
      </c>
      <c r="J6514">
        <v>246600</v>
      </c>
      <c r="K6514" s="2">
        <v>45677</v>
      </c>
      <c r="L6514">
        <v>3</v>
      </c>
      <c r="M6514" s="1" t="s">
        <v>55</v>
      </c>
      <c r="N6514" s="1" t="s">
        <v>32</v>
      </c>
      <c r="O6514" s="1" t="s">
        <v>24</v>
      </c>
      <c r="P6514" s="1" t="s">
        <v>49</v>
      </c>
      <c r="Q6514" s="1" t="s">
        <v>59</v>
      </c>
      <c r="R6514" s="1" t="s">
        <v>27</v>
      </c>
    </row>
    <row r="6515" spans="1:18" x14ac:dyDescent="0.3">
      <c r="A6515" s="1" t="s">
        <v>6673</v>
      </c>
      <c r="B6515" s="1" t="s">
        <v>46</v>
      </c>
      <c r="C6515" s="1" t="s">
        <v>76</v>
      </c>
      <c r="D6515" s="1" t="s">
        <v>91</v>
      </c>
      <c r="E6515">
        <v>94</v>
      </c>
      <c r="F6515">
        <v>2200</v>
      </c>
      <c r="G6515">
        <v>98</v>
      </c>
      <c r="H6515">
        <v>44</v>
      </c>
      <c r="I6515">
        <v>54</v>
      </c>
      <c r="J6515">
        <v>215600</v>
      </c>
      <c r="K6515" s="2">
        <v>45977</v>
      </c>
      <c r="L6515">
        <v>4</v>
      </c>
      <c r="M6515" s="1" t="s">
        <v>55</v>
      </c>
      <c r="N6515" s="1" t="s">
        <v>43</v>
      </c>
      <c r="O6515" s="1" t="s">
        <v>44</v>
      </c>
      <c r="P6515" s="1" t="s">
        <v>25</v>
      </c>
      <c r="Q6515" s="1" t="s">
        <v>26</v>
      </c>
      <c r="R6515" s="1" t="s">
        <v>27</v>
      </c>
    </row>
    <row r="6516" spans="1:18" x14ac:dyDescent="0.3">
      <c r="A6516" s="1" t="s">
        <v>6674</v>
      </c>
      <c r="B6516" s="1" t="s">
        <v>19</v>
      </c>
      <c r="C6516" s="1" t="s">
        <v>146</v>
      </c>
      <c r="D6516" s="1" t="s">
        <v>91</v>
      </c>
      <c r="E6516">
        <v>38</v>
      </c>
      <c r="F6516">
        <v>1800000</v>
      </c>
      <c r="G6516">
        <v>64</v>
      </c>
      <c r="H6516">
        <v>37</v>
      </c>
      <c r="I6516">
        <v>27</v>
      </c>
      <c r="J6516">
        <v>115200000</v>
      </c>
      <c r="K6516" s="2">
        <v>45762</v>
      </c>
      <c r="L6516">
        <v>10</v>
      </c>
      <c r="M6516" s="1" t="s">
        <v>22</v>
      </c>
      <c r="N6516" s="1" t="s">
        <v>23</v>
      </c>
      <c r="O6516" s="1" t="s">
        <v>33</v>
      </c>
      <c r="P6516" s="1" t="s">
        <v>25</v>
      </c>
      <c r="Q6516" s="1" t="s">
        <v>26</v>
      </c>
      <c r="R6516" s="1" t="s">
        <v>27</v>
      </c>
    </row>
    <row r="6517" spans="1:18" x14ac:dyDescent="0.3">
      <c r="A6517" s="1" t="s">
        <v>6675</v>
      </c>
      <c r="B6517" s="1" t="s">
        <v>83</v>
      </c>
      <c r="C6517" s="1" t="s">
        <v>200</v>
      </c>
      <c r="D6517" s="1" t="s">
        <v>38</v>
      </c>
      <c r="E6517">
        <v>82</v>
      </c>
      <c r="F6517">
        <v>400</v>
      </c>
      <c r="G6517">
        <v>102</v>
      </c>
      <c r="H6517">
        <v>59</v>
      </c>
      <c r="I6517">
        <v>43</v>
      </c>
      <c r="J6517">
        <v>40800</v>
      </c>
      <c r="K6517" s="2">
        <v>45769</v>
      </c>
      <c r="L6517">
        <v>15</v>
      </c>
      <c r="M6517" s="1" t="s">
        <v>39</v>
      </c>
      <c r="N6517" s="1" t="s">
        <v>23</v>
      </c>
      <c r="O6517" s="1" t="s">
        <v>33</v>
      </c>
      <c r="P6517" s="1" t="s">
        <v>49</v>
      </c>
      <c r="Q6517" s="1" t="s">
        <v>26</v>
      </c>
      <c r="R6517" s="1" t="s">
        <v>34</v>
      </c>
    </row>
    <row r="6518" spans="1:18" x14ac:dyDescent="0.3">
      <c r="A6518" s="1" t="s">
        <v>6676</v>
      </c>
      <c r="B6518" s="1" t="s">
        <v>19</v>
      </c>
      <c r="C6518" s="1" t="s">
        <v>291</v>
      </c>
      <c r="D6518" s="1" t="s">
        <v>64</v>
      </c>
      <c r="E6518">
        <v>66</v>
      </c>
      <c r="F6518">
        <v>4500</v>
      </c>
      <c r="G6518">
        <v>84</v>
      </c>
      <c r="H6518">
        <v>31</v>
      </c>
      <c r="I6518">
        <v>53</v>
      </c>
      <c r="J6518">
        <v>378000</v>
      </c>
      <c r="K6518" s="2">
        <v>45746</v>
      </c>
      <c r="L6518">
        <v>8</v>
      </c>
      <c r="M6518" s="1" t="s">
        <v>22</v>
      </c>
      <c r="N6518" s="1" t="s">
        <v>32</v>
      </c>
      <c r="O6518" s="1" t="s">
        <v>44</v>
      </c>
      <c r="P6518" s="1" t="s">
        <v>25</v>
      </c>
      <c r="Q6518" s="1" t="s">
        <v>26</v>
      </c>
      <c r="R6518" s="1" t="s">
        <v>27</v>
      </c>
    </row>
    <row r="6519" spans="1:18" x14ac:dyDescent="0.3">
      <c r="A6519" s="1" t="s">
        <v>6677</v>
      </c>
      <c r="B6519" s="1" t="s">
        <v>99</v>
      </c>
      <c r="C6519" s="1" t="s">
        <v>100</v>
      </c>
      <c r="D6519" s="1" t="s">
        <v>72</v>
      </c>
      <c r="E6519">
        <v>28</v>
      </c>
      <c r="F6519">
        <v>15000</v>
      </c>
      <c r="G6519">
        <v>31</v>
      </c>
      <c r="H6519">
        <v>31</v>
      </c>
      <c r="I6519">
        <v>0</v>
      </c>
      <c r="J6519">
        <v>465000</v>
      </c>
      <c r="K6519" s="2">
        <v>45885</v>
      </c>
      <c r="L6519">
        <v>9</v>
      </c>
      <c r="M6519" s="1" t="s">
        <v>22</v>
      </c>
      <c r="N6519" s="1" t="s">
        <v>32</v>
      </c>
      <c r="O6519" s="1" t="s">
        <v>44</v>
      </c>
      <c r="P6519" s="1" t="s">
        <v>25</v>
      </c>
      <c r="Q6519" s="1" t="s">
        <v>50</v>
      </c>
      <c r="R6519" s="1" t="s">
        <v>27</v>
      </c>
    </row>
    <row r="6520" spans="1:18" x14ac:dyDescent="0.3">
      <c r="A6520" s="1" t="s">
        <v>6678</v>
      </c>
      <c r="B6520" s="1" t="s">
        <v>104</v>
      </c>
      <c r="C6520" s="1" t="s">
        <v>261</v>
      </c>
      <c r="D6520" s="1" t="s">
        <v>91</v>
      </c>
      <c r="E6520">
        <v>140</v>
      </c>
      <c r="F6520">
        <v>85000</v>
      </c>
      <c r="G6520">
        <v>155</v>
      </c>
      <c r="H6520">
        <v>114</v>
      </c>
      <c r="I6520">
        <v>41</v>
      </c>
      <c r="J6520">
        <v>13175000</v>
      </c>
      <c r="K6520" s="2">
        <v>45835</v>
      </c>
      <c r="L6520">
        <v>8</v>
      </c>
      <c r="M6520" s="1" t="s">
        <v>22</v>
      </c>
      <c r="N6520" s="1" t="s">
        <v>23</v>
      </c>
      <c r="O6520" s="1" t="s">
        <v>44</v>
      </c>
      <c r="P6520" s="1" t="s">
        <v>25</v>
      </c>
      <c r="Q6520" s="1" t="s">
        <v>26</v>
      </c>
      <c r="R6520" s="1" t="s">
        <v>27</v>
      </c>
    </row>
    <row r="6521" spans="1:18" x14ac:dyDescent="0.3">
      <c r="A6521" s="1" t="s">
        <v>6679</v>
      </c>
      <c r="B6521" s="1" t="s">
        <v>19</v>
      </c>
      <c r="C6521" s="1" t="s">
        <v>63</v>
      </c>
      <c r="D6521" s="1" t="s">
        <v>54</v>
      </c>
      <c r="E6521">
        <v>55</v>
      </c>
      <c r="F6521">
        <v>500</v>
      </c>
      <c r="G6521">
        <v>58</v>
      </c>
      <c r="H6521">
        <v>34</v>
      </c>
      <c r="I6521">
        <v>24</v>
      </c>
      <c r="J6521">
        <v>29000</v>
      </c>
      <c r="K6521" s="2">
        <v>45934</v>
      </c>
      <c r="L6521">
        <v>5</v>
      </c>
      <c r="M6521" s="1" t="s">
        <v>55</v>
      </c>
      <c r="N6521" s="1" t="s">
        <v>32</v>
      </c>
      <c r="O6521" s="1" t="s">
        <v>33</v>
      </c>
      <c r="P6521" s="1" t="s">
        <v>25</v>
      </c>
      <c r="Q6521" s="1" t="s">
        <v>26</v>
      </c>
      <c r="R6521" s="1" t="s">
        <v>27</v>
      </c>
    </row>
    <row r="6522" spans="1:18" x14ac:dyDescent="0.3">
      <c r="A6522" s="1" t="s">
        <v>6680</v>
      </c>
      <c r="B6522" s="1" t="s">
        <v>41</v>
      </c>
      <c r="C6522" s="1" t="s">
        <v>42</v>
      </c>
      <c r="D6522" s="1" t="s">
        <v>72</v>
      </c>
      <c r="E6522">
        <v>142</v>
      </c>
      <c r="F6522">
        <v>2200</v>
      </c>
      <c r="G6522">
        <v>146</v>
      </c>
      <c r="H6522">
        <v>41</v>
      </c>
      <c r="I6522">
        <v>105</v>
      </c>
      <c r="J6522">
        <v>321200</v>
      </c>
      <c r="K6522" s="2">
        <v>45973</v>
      </c>
      <c r="L6522">
        <v>4</v>
      </c>
      <c r="M6522" s="1" t="s">
        <v>55</v>
      </c>
      <c r="N6522" s="1" t="s">
        <v>23</v>
      </c>
      <c r="O6522" s="1" t="s">
        <v>24</v>
      </c>
      <c r="P6522" s="1" t="s">
        <v>25</v>
      </c>
      <c r="Q6522" s="1" t="s">
        <v>26</v>
      </c>
      <c r="R6522" s="1" t="s">
        <v>34</v>
      </c>
    </row>
    <row r="6523" spans="1:18" x14ac:dyDescent="0.3">
      <c r="A6523" s="1" t="s">
        <v>6681</v>
      </c>
      <c r="B6523" s="1" t="s">
        <v>99</v>
      </c>
      <c r="C6523" s="1" t="s">
        <v>113</v>
      </c>
      <c r="D6523" s="1" t="s">
        <v>72</v>
      </c>
      <c r="E6523">
        <v>27</v>
      </c>
      <c r="F6523">
        <v>45000</v>
      </c>
      <c r="G6523">
        <v>40</v>
      </c>
      <c r="H6523">
        <v>14</v>
      </c>
      <c r="I6523">
        <v>26</v>
      </c>
      <c r="J6523">
        <v>1800000</v>
      </c>
      <c r="K6523" s="2">
        <v>45974</v>
      </c>
      <c r="L6523">
        <v>1</v>
      </c>
      <c r="M6523" s="1" t="s">
        <v>55</v>
      </c>
      <c r="N6523" s="1" t="s">
        <v>23</v>
      </c>
      <c r="O6523" s="1" t="s">
        <v>24</v>
      </c>
      <c r="P6523" s="1" t="s">
        <v>25</v>
      </c>
      <c r="Q6523" s="1" t="s">
        <v>26</v>
      </c>
      <c r="R6523" s="1" t="s">
        <v>27</v>
      </c>
    </row>
    <row r="6524" spans="1:18" x14ac:dyDescent="0.3">
      <c r="A6524" s="1" t="s">
        <v>6682</v>
      </c>
      <c r="B6524" s="1" t="s">
        <v>52</v>
      </c>
      <c r="C6524" s="1" t="s">
        <v>113</v>
      </c>
      <c r="D6524" s="1" t="s">
        <v>67</v>
      </c>
      <c r="E6524">
        <v>44</v>
      </c>
      <c r="F6524">
        <v>45000</v>
      </c>
      <c r="G6524">
        <v>45</v>
      </c>
      <c r="H6524">
        <v>36</v>
      </c>
      <c r="I6524">
        <v>9</v>
      </c>
      <c r="J6524">
        <v>2025000</v>
      </c>
      <c r="K6524" s="2">
        <v>45712</v>
      </c>
      <c r="L6524">
        <v>15</v>
      </c>
      <c r="M6524" s="1" t="s">
        <v>39</v>
      </c>
      <c r="N6524" s="1" t="s">
        <v>23</v>
      </c>
      <c r="O6524" s="1" t="s">
        <v>44</v>
      </c>
      <c r="P6524" s="1" t="s">
        <v>25</v>
      </c>
      <c r="Q6524" s="1" t="s">
        <v>26</v>
      </c>
      <c r="R6524" s="1" t="s">
        <v>27</v>
      </c>
    </row>
    <row r="6525" spans="1:18" x14ac:dyDescent="0.3">
      <c r="A6525" s="1" t="s">
        <v>6683</v>
      </c>
      <c r="B6525" s="1" t="s">
        <v>133</v>
      </c>
      <c r="C6525" s="1" t="s">
        <v>119</v>
      </c>
      <c r="D6525" s="1" t="s">
        <v>54</v>
      </c>
      <c r="E6525">
        <v>47</v>
      </c>
      <c r="F6525">
        <v>4500</v>
      </c>
      <c r="G6525">
        <v>77</v>
      </c>
      <c r="H6525">
        <v>8</v>
      </c>
      <c r="I6525">
        <v>69</v>
      </c>
      <c r="J6525">
        <v>346500</v>
      </c>
      <c r="K6525" s="2">
        <v>45680</v>
      </c>
      <c r="L6525">
        <v>1</v>
      </c>
      <c r="M6525" s="1" t="s">
        <v>55</v>
      </c>
      <c r="N6525" s="1" t="s">
        <v>23</v>
      </c>
      <c r="O6525" s="1" t="s">
        <v>24</v>
      </c>
      <c r="P6525" s="1" t="s">
        <v>49</v>
      </c>
      <c r="Q6525" s="1" t="s">
        <v>50</v>
      </c>
      <c r="R6525" s="1" t="s">
        <v>27</v>
      </c>
    </row>
    <row r="6526" spans="1:18" x14ac:dyDescent="0.3">
      <c r="A6526" s="1" t="s">
        <v>6684</v>
      </c>
      <c r="B6526" s="1" t="s">
        <v>83</v>
      </c>
      <c r="C6526" s="1" t="s">
        <v>270</v>
      </c>
      <c r="D6526" s="1" t="s">
        <v>64</v>
      </c>
      <c r="E6526">
        <v>74</v>
      </c>
      <c r="F6526">
        <v>1800</v>
      </c>
      <c r="G6526">
        <v>88</v>
      </c>
      <c r="H6526">
        <v>8</v>
      </c>
      <c r="I6526">
        <v>80</v>
      </c>
      <c r="J6526">
        <v>158400</v>
      </c>
      <c r="K6526" s="2">
        <v>45886</v>
      </c>
      <c r="L6526">
        <v>11</v>
      </c>
      <c r="M6526" s="1" t="s">
        <v>39</v>
      </c>
      <c r="N6526" s="1" t="s">
        <v>43</v>
      </c>
      <c r="O6526" s="1" t="s">
        <v>24</v>
      </c>
      <c r="P6526" s="1" t="s">
        <v>25</v>
      </c>
      <c r="Q6526" s="1" t="s">
        <v>26</v>
      </c>
      <c r="R6526" s="1" t="s">
        <v>27</v>
      </c>
    </row>
    <row r="6527" spans="1:18" x14ac:dyDescent="0.3">
      <c r="A6527" s="1" t="s">
        <v>6685</v>
      </c>
      <c r="B6527" s="1" t="s">
        <v>46</v>
      </c>
      <c r="C6527" s="1" t="s">
        <v>410</v>
      </c>
      <c r="D6527" s="1" t="s">
        <v>64</v>
      </c>
      <c r="E6527">
        <v>85</v>
      </c>
      <c r="F6527">
        <v>25000</v>
      </c>
      <c r="G6527">
        <v>111</v>
      </c>
      <c r="H6527">
        <v>39</v>
      </c>
      <c r="I6527">
        <v>72</v>
      </c>
      <c r="J6527">
        <v>2775000</v>
      </c>
      <c r="K6527" s="2">
        <v>45791</v>
      </c>
      <c r="L6527">
        <v>9</v>
      </c>
      <c r="M6527" s="1" t="s">
        <v>22</v>
      </c>
      <c r="N6527" s="1" t="s">
        <v>43</v>
      </c>
      <c r="O6527" s="1" t="s">
        <v>24</v>
      </c>
      <c r="P6527" s="1" t="s">
        <v>25</v>
      </c>
      <c r="Q6527" s="1" t="s">
        <v>26</v>
      </c>
      <c r="R6527" s="1" t="s">
        <v>27</v>
      </c>
    </row>
    <row r="6528" spans="1:18" x14ac:dyDescent="0.3">
      <c r="A6528" s="1" t="s">
        <v>6686</v>
      </c>
      <c r="B6528" s="1" t="s">
        <v>99</v>
      </c>
      <c r="C6528" s="1" t="s">
        <v>513</v>
      </c>
      <c r="D6528" s="1" t="s">
        <v>67</v>
      </c>
      <c r="E6528">
        <v>55</v>
      </c>
      <c r="F6528">
        <v>5000</v>
      </c>
      <c r="G6528">
        <v>66</v>
      </c>
      <c r="H6528">
        <v>28</v>
      </c>
      <c r="I6528">
        <v>38</v>
      </c>
      <c r="J6528">
        <v>330000</v>
      </c>
      <c r="K6528" s="2">
        <v>45992</v>
      </c>
      <c r="L6528">
        <v>7</v>
      </c>
      <c r="M6528" s="1" t="s">
        <v>22</v>
      </c>
      <c r="N6528" s="1" t="s">
        <v>23</v>
      </c>
      <c r="O6528" s="1" t="s">
        <v>44</v>
      </c>
      <c r="P6528" s="1" t="s">
        <v>25</v>
      </c>
      <c r="Q6528" s="1" t="s">
        <v>26</v>
      </c>
      <c r="R6528" s="1" t="s">
        <v>59</v>
      </c>
    </row>
    <row r="6529" spans="1:18" x14ac:dyDescent="0.3">
      <c r="A6529" s="1" t="s">
        <v>6687</v>
      </c>
      <c r="B6529" s="1" t="s">
        <v>36</v>
      </c>
      <c r="C6529" s="1" t="s">
        <v>245</v>
      </c>
      <c r="D6529" s="1" t="s">
        <v>38</v>
      </c>
      <c r="E6529">
        <v>37</v>
      </c>
      <c r="F6529">
        <v>1800</v>
      </c>
      <c r="G6529">
        <v>39</v>
      </c>
      <c r="H6529">
        <v>34</v>
      </c>
      <c r="I6529">
        <v>5</v>
      </c>
      <c r="J6529">
        <v>70200</v>
      </c>
      <c r="K6529" s="2">
        <v>45874</v>
      </c>
      <c r="L6529">
        <v>9</v>
      </c>
      <c r="M6529" s="1" t="s">
        <v>22</v>
      </c>
      <c r="N6529" s="1" t="s">
        <v>43</v>
      </c>
      <c r="O6529" s="1" t="s">
        <v>24</v>
      </c>
      <c r="P6529" s="1" t="s">
        <v>25</v>
      </c>
      <c r="Q6529" s="1" t="s">
        <v>59</v>
      </c>
      <c r="R6529" s="1" t="s">
        <v>34</v>
      </c>
    </row>
    <row r="6530" spans="1:18" x14ac:dyDescent="0.3">
      <c r="A6530" s="1" t="s">
        <v>6688</v>
      </c>
      <c r="B6530" s="1" t="s">
        <v>93</v>
      </c>
      <c r="C6530" s="1" t="s">
        <v>134</v>
      </c>
      <c r="D6530" s="1" t="s">
        <v>58</v>
      </c>
      <c r="E6530">
        <v>102</v>
      </c>
      <c r="F6530">
        <v>900000</v>
      </c>
      <c r="G6530">
        <v>107</v>
      </c>
      <c r="H6530">
        <v>30</v>
      </c>
      <c r="I6530">
        <v>77</v>
      </c>
      <c r="J6530">
        <v>96300000</v>
      </c>
      <c r="K6530" s="2">
        <v>45705</v>
      </c>
      <c r="L6530">
        <v>15</v>
      </c>
      <c r="M6530" s="1" t="s">
        <v>39</v>
      </c>
      <c r="N6530" s="1" t="s">
        <v>23</v>
      </c>
      <c r="O6530" s="1" t="s">
        <v>44</v>
      </c>
      <c r="P6530" s="1" t="s">
        <v>25</v>
      </c>
      <c r="Q6530" s="1" t="s">
        <v>50</v>
      </c>
      <c r="R6530" s="1" t="s">
        <v>34</v>
      </c>
    </row>
    <row r="6531" spans="1:18" x14ac:dyDescent="0.3">
      <c r="A6531" s="1" t="s">
        <v>6689</v>
      </c>
      <c r="B6531" s="1" t="s">
        <v>83</v>
      </c>
      <c r="C6531" s="1" t="s">
        <v>146</v>
      </c>
      <c r="D6531" s="1" t="s">
        <v>58</v>
      </c>
      <c r="E6531">
        <v>75</v>
      </c>
      <c r="F6531">
        <v>1800000</v>
      </c>
      <c r="G6531">
        <v>93</v>
      </c>
      <c r="H6531">
        <v>27</v>
      </c>
      <c r="I6531">
        <v>66</v>
      </c>
      <c r="J6531">
        <v>167400000</v>
      </c>
      <c r="K6531" s="2">
        <v>45719</v>
      </c>
      <c r="L6531">
        <v>13</v>
      </c>
      <c r="M6531" s="1" t="s">
        <v>39</v>
      </c>
      <c r="N6531" s="1" t="s">
        <v>23</v>
      </c>
      <c r="O6531" s="1" t="s">
        <v>85</v>
      </c>
      <c r="P6531" s="1" t="s">
        <v>25</v>
      </c>
      <c r="Q6531" s="1" t="s">
        <v>26</v>
      </c>
      <c r="R6531" s="1" t="s">
        <v>27</v>
      </c>
    </row>
    <row r="6532" spans="1:18" x14ac:dyDescent="0.3">
      <c r="A6532" s="1" t="s">
        <v>6690</v>
      </c>
      <c r="B6532" s="1" t="s">
        <v>36</v>
      </c>
      <c r="C6532" s="1" t="s">
        <v>140</v>
      </c>
      <c r="D6532" s="1" t="s">
        <v>38</v>
      </c>
      <c r="E6532">
        <v>147</v>
      </c>
      <c r="F6532">
        <v>12000</v>
      </c>
      <c r="G6532">
        <v>164</v>
      </c>
      <c r="H6532">
        <v>50</v>
      </c>
      <c r="I6532">
        <v>114</v>
      </c>
      <c r="J6532">
        <v>1968000</v>
      </c>
      <c r="K6532" s="2">
        <v>45803</v>
      </c>
      <c r="L6532">
        <v>3</v>
      </c>
      <c r="M6532" s="1" t="s">
        <v>55</v>
      </c>
      <c r="N6532" s="1" t="s">
        <v>23</v>
      </c>
      <c r="O6532" s="1" t="s">
        <v>24</v>
      </c>
      <c r="P6532" s="1" t="s">
        <v>25</v>
      </c>
      <c r="Q6532" s="1" t="s">
        <v>50</v>
      </c>
      <c r="R6532" s="1" t="s">
        <v>27</v>
      </c>
    </row>
    <row r="6533" spans="1:18" x14ac:dyDescent="0.3">
      <c r="A6533" s="1" t="s">
        <v>6691</v>
      </c>
      <c r="B6533" s="1" t="s">
        <v>46</v>
      </c>
      <c r="C6533" s="1" t="s">
        <v>125</v>
      </c>
      <c r="D6533" s="1" t="s">
        <v>54</v>
      </c>
      <c r="E6533">
        <v>123</v>
      </c>
      <c r="F6533">
        <v>4500</v>
      </c>
      <c r="G6533">
        <v>150</v>
      </c>
      <c r="H6533">
        <v>146</v>
      </c>
      <c r="I6533">
        <v>4</v>
      </c>
      <c r="J6533">
        <v>675000</v>
      </c>
      <c r="K6533" s="2">
        <v>45819</v>
      </c>
      <c r="L6533">
        <v>10</v>
      </c>
      <c r="M6533" s="1" t="s">
        <v>22</v>
      </c>
      <c r="N6533" s="1" t="s">
        <v>23</v>
      </c>
      <c r="O6533" s="1" t="s">
        <v>44</v>
      </c>
      <c r="P6533" s="1" t="s">
        <v>49</v>
      </c>
      <c r="Q6533" s="1" t="s">
        <v>26</v>
      </c>
      <c r="R6533" s="1" t="s">
        <v>27</v>
      </c>
    </row>
    <row r="6534" spans="1:18" x14ac:dyDescent="0.3">
      <c r="A6534" s="1" t="s">
        <v>6692</v>
      </c>
      <c r="B6534" s="1" t="s">
        <v>41</v>
      </c>
      <c r="C6534" s="1" t="s">
        <v>42</v>
      </c>
      <c r="D6534" s="1" t="s">
        <v>48</v>
      </c>
      <c r="E6534">
        <v>88</v>
      </c>
      <c r="F6534">
        <v>2200</v>
      </c>
      <c r="G6534">
        <v>117</v>
      </c>
      <c r="H6534">
        <v>80</v>
      </c>
      <c r="I6534">
        <v>37</v>
      </c>
      <c r="J6534">
        <v>257400</v>
      </c>
      <c r="K6534" s="2">
        <v>45946</v>
      </c>
      <c r="L6534">
        <v>1</v>
      </c>
      <c r="M6534" s="1" t="s">
        <v>55</v>
      </c>
      <c r="N6534" s="1" t="s">
        <v>43</v>
      </c>
      <c r="O6534" s="1" t="s">
        <v>44</v>
      </c>
      <c r="P6534" s="1" t="s">
        <v>25</v>
      </c>
      <c r="Q6534" s="1" t="s">
        <v>50</v>
      </c>
      <c r="R6534" s="1" t="s">
        <v>27</v>
      </c>
    </row>
    <row r="6535" spans="1:18" x14ac:dyDescent="0.3">
      <c r="A6535" s="1" t="s">
        <v>6693</v>
      </c>
      <c r="B6535" s="1" t="s">
        <v>83</v>
      </c>
      <c r="C6535" s="1" t="s">
        <v>500</v>
      </c>
      <c r="D6535" s="1" t="s">
        <v>31</v>
      </c>
      <c r="E6535">
        <v>84</v>
      </c>
      <c r="F6535">
        <v>15000</v>
      </c>
      <c r="G6535">
        <v>92</v>
      </c>
      <c r="H6535">
        <v>87</v>
      </c>
      <c r="I6535">
        <v>5</v>
      </c>
      <c r="J6535">
        <v>1380000</v>
      </c>
      <c r="K6535" s="2">
        <v>45845</v>
      </c>
      <c r="L6535">
        <v>6</v>
      </c>
      <c r="M6535" s="1" t="s">
        <v>22</v>
      </c>
      <c r="N6535" s="1" t="s">
        <v>43</v>
      </c>
      <c r="O6535" s="1" t="s">
        <v>24</v>
      </c>
      <c r="P6535" s="1" t="s">
        <v>25</v>
      </c>
      <c r="Q6535" s="1" t="s">
        <v>59</v>
      </c>
      <c r="R6535" s="1" t="s">
        <v>27</v>
      </c>
    </row>
    <row r="6536" spans="1:18" x14ac:dyDescent="0.3">
      <c r="A6536" s="1" t="s">
        <v>6694</v>
      </c>
      <c r="B6536" s="1" t="s">
        <v>133</v>
      </c>
      <c r="C6536" s="1" t="s">
        <v>679</v>
      </c>
      <c r="D6536" s="1" t="s">
        <v>38</v>
      </c>
      <c r="E6536">
        <v>116</v>
      </c>
      <c r="F6536">
        <v>25000</v>
      </c>
      <c r="G6536">
        <v>123</v>
      </c>
      <c r="H6536">
        <v>95</v>
      </c>
      <c r="I6536">
        <v>28</v>
      </c>
      <c r="J6536">
        <v>3075000</v>
      </c>
      <c r="K6536" s="2">
        <v>45720</v>
      </c>
      <c r="L6536">
        <v>6</v>
      </c>
      <c r="M6536" s="1" t="s">
        <v>22</v>
      </c>
      <c r="N6536" s="1" t="s">
        <v>32</v>
      </c>
      <c r="O6536" s="1" t="s">
        <v>24</v>
      </c>
      <c r="P6536" s="1" t="s">
        <v>25</v>
      </c>
      <c r="Q6536" s="1" t="s">
        <v>26</v>
      </c>
      <c r="R6536" s="1" t="s">
        <v>27</v>
      </c>
    </row>
    <row r="6537" spans="1:18" x14ac:dyDescent="0.3">
      <c r="A6537" s="1" t="s">
        <v>6695</v>
      </c>
      <c r="B6537" s="1" t="s">
        <v>46</v>
      </c>
      <c r="C6537" s="1" t="s">
        <v>266</v>
      </c>
      <c r="D6537" s="1" t="s">
        <v>64</v>
      </c>
      <c r="E6537">
        <v>37</v>
      </c>
      <c r="F6537">
        <v>2200000</v>
      </c>
      <c r="G6537">
        <v>43</v>
      </c>
      <c r="H6537">
        <v>13</v>
      </c>
      <c r="I6537">
        <v>30</v>
      </c>
      <c r="J6537">
        <v>94600000</v>
      </c>
      <c r="K6537" s="2">
        <v>45808</v>
      </c>
      <c r="L6537">
        <v>14</v>
      </c>
      <c r="M6537" s="1" t="s">
        <v>39</v>
      </c>
      <c r="N6537" s="1" t="s">
        <v>32</v>
      </c>
      <c r="O6537" s="1" t="s">
        <v>24</v>
      </c>
      <c r="P6537" s="1" t="s">
        <v>25</v>
      </c>
      <c r="Q6537" s="1" t="s">
        <v>26</v>
      </c>
      <c r="R6537" s="1" t="s">
        <v>34</v>
      </c>
    </row>
    <row r="6538" spans="1:18" x14ac:dyDescent="0.3">
      <c r="A6538" s="1" t="s">
        <v>6696</v>
      </c>
      <c r="B6538" s="1" t="s">
        <v>133</v>
      </c>
      <c r="C6538" s="1" t="s">
        <v>74</v>
      </c>
      <c r="D6538" s="1" t="s">
        <v>38</v>
      </c>
      <c r="E6538">
        <v>50</v>
      </c>
      <c r="F6538">
        <v>25000</v>
      </c>
      <c r="G6538">
        <v>64</v>
      </c>
      <c r="H6538">
        <v>62</v>
      </c>
      <c r="I6538">
        <v>2</v>
      </c>
      <c r="J6538">
        <v>1600000</v>
      </c>
      <c r="K6538" s="2">
        <v>45756</v>
      </c>
      <c r="L6538">
        <v>6</v>
      </c>
      <c r="M6538" s="1" t="s">
        <v>22</v>
      </c>
      <c r="N6538" s="1" t="s">
        <v>43</v>
      </c>
      <c r="O6538" s="1" t="s">
        <v>24</v>
      </c>
      <c r="P6538" s="1" t="s">
        <v>25</v>
      </c>
      <c r="Q6538" s="1" t="s">
        <v>26</v>
      </c>
      <c r="R6538" s="1" t="s">
        <v>27</v>
      </c>
    </row>
    <row r="6539" spans="1:18" x14ac:dyDescent="0.3">
      <c r="A6539" s="1" t="s">
        <v>6697</v>
      </c>
      <c r="B6539" s="1" t="s">
        <v>104</v>
      </c>
      <c r="C6539" s="1" t="s">
        <v>505</v>
      </c>
      <c r="D6539" s="1" t="s">
        <v>64</v>
      </c>
      <c r="E6539">
        <v>52</v>
      </c>
      <c r="F6539">
        <v>120000</v>
      </c>
      <c r="G6539">
        <v>76</v>
      </c>
      <c r="H6539">
        <v>17</v>
      </c>
      <c r="I6539">
        <v>59</v>
      </c>
      <c r="J6539">
        <v>9120000</v>
      </c>
      <c r="K6539" s="2">
        <v>45966</v>
      </c>
      <c r="L6539">
        <v>1</v>
      </c>
      <c r="M6539" s="1" t="s">
        <v>55</v>
      </c>
      <c r="N6539" s="1" t="s">
        <v>23</v>
      </c>
      <c r="O6539" s="1" t="s">
        <v>24</v>
      </c>
      <c r="P6539" s="1" t="s">
        <v>25</v>
      </c>
      <c r="Q6539" s="1" t="s">
        <v>59</v>
      </c>
      <c r="R6539" s="1" t="s">
        <v>27</v>
      </c>
    </row>
    <row r="6540" spans="1:18" x14ac:dyDescent="0.3">
      <c r="A6540" s="1" t="s">
        <v>6698</v>
      </c>
      <c r="B6540" s="1" t="s">
        <v>107</v>
      </c>
      <c r="C6540" s="1" t="s">
        <v>30</v>
      </c>
      <c r="D6540" s="1" t="s">
        <v>54</v>
      </c>
      <c r="E6540">
        <v>38</v>
      </c>
      <c r="F6540">
        <v>12000</v>
      </c>
      <c r="G6540">
        <v>52</v>
      </c>
      <c r="H6540">
        <v>15</v>
      </c>
      <c r="I6540">
        <v>37</v>
      </c>
      <c r="J6540">
        <v>624000</v>
      </c>
      <c r="K6540" s="2">
        <v>45774</v>
      </c>
      <c r="L6540">
        <v>6</v>
      </c>
      <c r="M6540" s="1" t="s">
        <v>22</v>
      </c>
      <c r="N6540" s="1" t="s">
        <v>43</v>
      </c>
      <c r="O6540" s="1" t="s">
        <v>33</v>
      </c>
      <c r="P6540" s="1" t="s">
        <v>25</v>
      </c>
      <c r="Q6540" s="1" t="s">
        <v>26</v>
      </c>
      <c r="R6540" s="1" t="s">
        <v>27</v>
      </c>
    </row>
    <row r="6541" spans="1:18" x14ac:dyDescent="0.3">
      <c r="A6541" s="1" t="s">
        <v>6699</v>
      </c>
      <c r="B6541" s="1" t="s">
        <v>133</v>
      </c>
      <c r="C6541" s="1" t="s">
        <v>200</v>
      </c>
      <c r="D6541" s="1" t="s">
        <v>64</v>
      </c>
      <c r="E6541">
        <v>53</v>
      </c>
      <c r="F6541">
        <v>400</v>
      </c>
      <c r="G6541">
        <v>54</v>
      </c>
      <c r="H6541">
        <v>20</v>
      </c>
      <c r="I6541">
        <v>34</v>
      </c>
      <c r="J6541">
        <v>21600</v>
      </c>
      <c r="K6541" s="2">
        <v>45664</v>
      </c>
      <c r="L6541">
        <v>8</v>
      </c>
      <c r="M6541" s="1" t="s">
        <v>22</v>
      </c>
      <c r="N6541" s="1" t="s">
        <v>32</v>
      </c>
      <c r="O6541" s="1" t="s">
        <v>24</v>
      </c>
      <c r="P6541" s="1" t="s">
        <v>25</v>
      </c>
      <c r="Q6541" s="1" t="s">
        <v>26</v>
      </c>
      <c r="R6541" s="1" t="s">
        <v>59</v>
      </c>
    </row>
    <row r="6542" spans="1:18" x14ac:dyDescent="0.3">
      <c r="A6542" s="1" t="s">
        <v>6700</v>
      </c>
      <c r="B6542" s="1" t="s">
        <v>107</v>
      </c>
      <c r="C6542" s="1" t="s">
        <v>90</v>
      </c>
      <c r="D6542" s="1" t="s">
        <v>72</v>
      </c>
      <c r="E6542">
        <v>66</v>
      </c>
      <c r="F6542">
        <v>8500</v>
      </c>
      <c r="G6542">
        <v>91</v>
      </c>
      <c r="H6542">
        <v>59</v>
      </c>
      <c r="I6542">
        <v>32</v>
      </c>
      <c r="J6542">
        <v>773500</v>
      </c>
      <c r="K6542" s="2">
        <v>45707</v>
      </c>
      <c r="L6542">
        <v>6</v>
      </c>
      <c r="M6542" s="1" t="s">
        <v>22</v>
      </c>
      <c r="N6542" s="1" t="s">
        <v>23</v>
      </c>
      <c r="O6542" s="1" t="s">
        <v>24</v>
      </c>
      <c r="P6542" s="1" t="s">
        <v>25</v>
      </c>
      <c r="Q6542" s="1" t="s">
        <v>26</v>
      </c>
      <c r="R6542" s="1" t="s">
        <v>27</v>
      </c>
    </row>
    <row r="6543" spans="1:18" x14ac:dyDescent="0.3">
      <c r="A6543" s="1" t="s">
        <v>6701</v>
      </c>
      <c r="B6543" s="1" t="s">
        <v>93</v>
      </c>
      <c r="C6543" s="1" t="s">
        <v>344</v>
      </c>
      <c r="D6543" s="1" t="s">
        <v>67</v>
      </c>
      <c r="E6543">
        <v>132</v>
      </c>
      <c r="F6543">
        <v>18000</v>
      </c>
      <c r="G6543">
        <v>160</v>
      </c>
      <c r="H6543">
        <v>44</v>
      </c>
      <c r="I6543">
        <v>116</v>
      </c>
      <c r="J6543">
        <v>2880000</v>
      </c>
      <c r="K6543" s="2">
        <v>45876</v>
      </c>
      <c r="L6543">
        <v>9</v>
      </c>
      <c r="M6543" s="1" t="s">
        <v>22</v>
      </c>
      <c r="N6543" s="1" t="s">
        <v>23</v>
      </c>
      <c r="O6543" s="1" t="s">
        <v>44</v>
      </c>
      <c r="P6543" s="1" t="s">
        <v>25</v>
      </c>
      <c r="Q6543" s="1" t="s">
        <v>50</v>
      </c>
      <c r="R6543" s="1" t="s">
        <v>34</v>
      </c>
    </row>
    <row r="6544" spans="1:18" x14ac:dyDescent="0.3">
      <c r="A6544" s="1" t="s">
        <v>6702</v>
      </c>
      <c r="B6544" s="1" t="s">
        <v>107</v>
      </c>
      <c r="C6544" s="1" t="s">
        <v>427</v>
      </c>
      <c r="D6544" s="1" t="s">
        <v>91</v>
      </c>
      <c r="E6544">
        <v>142</v>
      </c>
      <c r="F6544">
        <v>5000</v>
      </c>
      <c r="G6544">
        <v>155</v>
      </c>
      <c r="H6544">
        <v>106</v>
      </c>
      <c r="I6544">
        <v>49</v>
      </c>
      <c r="J6544">
        <v>775000</v>
      </c>
      <c r="K6544" s="2">
        <v>45976</v>
      </c>
      <c r="L6544">
        <v>4</v>
      </c>
      <c r="M6544" s="1" t="s">
        <v>55</v>
      </c>
      <c r="N6544" s="1" t="s">
        <v>23</v>
      </c>
      <c r="O6544" s="1" t="s">
        <v>24</v>
      </c>
      <c r="P6544" s="1" t="s">
        <v>25</v>
      </c>
      <c r="Q6544" s="1" t="s">
        <v>26</v>
      </c>
      <c r="R6544" s="1" t="s">
        <v>27</v>
      </c>
    </row>
    <row r="6545" spans="1:18" x14ac:dyDescent="0.3">
      <c r="A6545" s="1" t="s">
        <v>6703</v>
      </c>
      <c r="B6545" s="1" t="s">
        <v>66</v>
      </c>
      <c r="C6545" s="1" t="s">
        <v>287</v>
      </c>
      <c r="D6545" s="1" t="s">
        <v>38</v>
      </c>
      <c r="E6545">
        <v>32</v>
      </c>
      <c r="F6545">
        <v>25000</v>
      </c>
      <c r="G6545">
        <v>61</v>
      </c>
      <c r="H6545">
        <v>55</v>
      </c>
      <c r="I6545">
        <v>6</v>
      </c>
      <c r="J6545">
        <v>1525000</v>
      </c>
      <c r="K6545" s="2">
        <v>45946</v>
      </c>
      <c r="L6545">
        <v>4</v>
      </c>
      <c r="M6545" s="1" t="s">
        <v>55</v>
      </c>
      <c r="N6545" s="1" t="s">
        <v>43</v>
      </c>
      <c r="O6545" s="1" t="s">
        <v>33</v>
      </c>
      <c r="P6545" s="1" t="s">
        <v>49</v>
      </c>
      <c r="Q6545" s="1" t="s">
        <v>26</v>
      </c>
      <c r="R6545" s="1" t="s">
        <v>27</v>
      </c>
    </row>
    <row r="6546" spans="1:18" x14ac:dyDescent="0.3">
      <c r="A6546" s="1" t="s">
        <v>6704</v>
      </c>
      <c r="B6546" s="1" t="s">
        <v>36</v>
      </c>
      <c r="C6546" s="1" t="s">
        <v>69</v>
      </c>
      <c r="D6546" s="1" t="s">
        <v>91</v>
      </c>
      <c r="E6546">
        <v>25</v>
      </c>
      <c r="F6546">
        <v>65000</v>
      </c>
      <c r="G6546">
        <v>48</v>
      </c>
      <c r="H6546">
        <v>26</v>
      </c>
      <c r="I6546">
        <v>22</v>
      </c>
      <c r="J6546">
        <v>3120000</v>
      </c>
      <c r="K6546" s="2">
        <v>45671</v>
      </c>
      <c r="L6546">
        <v>5</v>
      </c>
      <c r="M6546" s="1" t="s">
        <v>55</v>
      </c>
      <c r="N6546" s="1" t="s">
        <v>32</v>
      </c>
      <c r="O6546" s="1" t="s">
        <v>24</v>
      </c>
      <c r="P6546" s="1" t="s">
        <v>25</v>
      </c>
      <c r="Q6546" s="1" t="s">
        <v>26</v>
      </c>
      <c r="R6546" s="1" t="s">
        <v>27</v>
      </c>
    </row>
    <row r="6547" spans="1:18" x14ac:dyDescent="0.3">
      <c r="A6547" s="1" t="s">
        <v>6705</v>
      </c>
      <c r="B6547" s="1" t="s">
        <v>66</v>
      </c>
      <c r="C6547" s="1" t="s">
        <v>287</v>
      </c>
      <c r="D6547" s="1" t="s">
        <v>38</v>
      </c>
      <c r="E6547">
        <v>71</v>
      </c>
      <c r="F6547">
        <v>25000</v>
      </c>
      <c r="G6547">
        <v>96</v>
      </c>
      <c r="H6547">
        <v>74</v>
      </c>
      <c r="I6547">
        <v>22</v>
      </c>
      <c r="J6547">
        <v>2400000</v>
      </c>
      <c r="K6547" s="2">
        <v>45763</v>
      </c>
      <c r="L6547">
        <v>10</v>
      </c>
      <c r="M6547" s="1" t="s">
        <v>22</v>
      </c>
      <c r="N6547" s="1" t="s">
        <v>32</v>
      </c>
      <c r="O6547" s="1" t="s">
        <v>33</v>
      </c>
      <c r="P6547" s="1" t="s">
        <v>25</v>
      </c>
      <c r="Q6547" s="1" t="s">
        <v>50</v>
      </c>
      <c r="R6547" s="1" t="s">
        <v>27</v>
      </c>
    </row>
    <row r="6548" spans="1:18" x14ac:dyDescent="0.3">
      <c r="A6548" s="1" t="s">
        <v>6706</v>
      </c>
      <c r="B6548" s="1" t="s">
        <v>52</v>
      </c>
      <c r="C6548" s="1" t="s">
        <v>493</v>
      </c>
      <c r="D6548" s="1" t="s">
        <v>91</v>
      </c>
      <c r="E6548">
        <v>49</v>
      </c>
      <c r="F6548">
        <v>6500</v>
      </c>
      <c r="G6548">
        <v>65</v>
      </c>
      <c r="H6548">
        <v>59</v>
      </c>
      <c r="I6548">
        <v>6</v>
      </c>
      <c r="J6548">
        <v>422500</v>
      </c>
      <c r="K6548" s="2">
        <v>45837</v>
      </c>
      <c r="L6548">
        <v>8</v>
      </c>
      <c r="M6548" s="1" t="s">
        <v>22</v>
      </c>
      <c r="N6548" s="1" t="s">
        <v>43</v>
      </c>
      <c r="O6548" s="1" t="s">
        <v>33</v>
      </c>
      <c r="P6548" s="1" t="s">
        <v>25</v>
      </c>
      <c r="Q6548" s="1" t="s">
        <v>26</v>
      </c>
      <c r="R6548" s="1" t="s">
        <v>27</v>
      </c>
    </row>
    <row r="6549" spans="1:18" x14ac:dyDescent="0.3">
      <c r="A6549" s="1" t="s">
        <v>6707</v>
      </c>
      <c r="B6549" s="1" t="s">
        <v>87</v>
      </c>
      <c r="C6549" s="1" t="s">
        <v>398</v>
      </c>
      <c r="D6549" s="1" t="s">
        <v>31</v>
      </c>
      <c r="E6549">
        <v>58</v>
      </c>
      <c r="F6549">
        <v>3500000</v>
      </c>
      <c r="G6549">
        <v>59</v>
      </c>
      <c r="H6549">
        <v>17</v>
      </c>
      <c r="I6549">
        <v>42</v>
      </c>
      <c r="J6549">
        <v>206500000</v>
      </c>
      <c r="K6549" s="2">
        <v>45779</v>
      </c>
      <c r="L6549">
        <v>11</v>
      </c>
      <c r="M6549" s="1" t="s">
        <v>39</v>
      </c>
      <c r="N6549" s="1" t="s">
        <v>32</v>
      </c>
      <c r="O6549" s="1" t="s">
        <v>85</v>
      </c>
      <c r="P6549" s="1" t="s">
        <v>25</v>
      </c>
      <c r="Q6549" s="1" t="s">
        <v>26</v>
      </c>
      <c r="R6549" s="1" t="s">
        <v>27</v>
      </c>
    </row>
    <row r="6550" spans="1:18" x14ac:dyDescent="0.3">
      <c r="A6550" s="1" t="s">
        <v>6708</v>
      </c>
      <c r="B6550" s="1" t="s">
        <v>41</v>
      </c>
      <c r="C6550" s="1" t="s">
        <v>127</v>
      </c>
      <c r="D6550" s="1" t="s">
        <v>38</v>
      </c>
      <c r="E6550">
        <v>83</v>
      </c>
      <c r="F6550">
        <v>35000</v>
      </c>
      <c r="G6550">
        <v>109</v>
      </c>
      <c r="H6550">
        <v>18</v>
      </c>
      <c r="I6550">
        <v>91</v>
      </c>
      <c r="J6550">
        <v>3815000</v>
      </c>
      <c r="K6550" s="2">
        <v>45876</v>
      </c>
      <c r="L6550">
        <v>11</v>
      </c>
      <c r="M6550" s="1" t="s">
        <v>39</v>
      </c>
      <c r="N6550" s="1" t="s">
        <v>23</v>
      </c>
      <c r="O6550" s="1" t="s">
        <v>44</v>
      </c>
      <c r="P6550" s="1" t="s">
        <v>25</v>
      </c>
      <c r="Q6550" s="1" t="s">
        <v>26</v>
      </c>
      <c r="R6550" s="1" t="s">
        <v>27</v>
      </c>
    </row>
    <row r="6551" spans="1:18" x14ac:dyDescent="0.3">
      <c r="A6551" s="1" t="s">
        <v>6709</v>
      </c>
      <c r="B6551" s="1" t="s">
        <v>46</v>
      </c>
      <c r="C6551" s="1" t="s">
        <v>500</v>
      </c>
      <c r="D6551" s="1" t="s">
        <v>54</v>
      </c>
      <c r="E6551">
        <v>90</v>
      </c>
      <c r="F6551">
        <v>15000</v>
      </c>
      <c r="G6551">
        <v>107</v>
      </c>
      <c r="H6551">
        <v>42</v>
      </c>
      <c r="I6551">
        <v>65</v>
      </c>
      <c r="J6551">
        <v>1605000</v>
      </c>
      <c r="K6551" s="2">
        <v>45679</v>
      </c>
      <c r="L6551">
        <v>8</v>
      </c>
      <c r="M6551" s="1" t="s">
        <v>22</v>
      </c>
      <c r="N6551" s="1" t="s">
        <v>43</v>
      </c>
      <c r="O6551" s="1" t="s">
        <v>85</v>
      </c>
      <c r="P6551" s="1" t="s">
        <v>25</v>
      </c>
      <c r="Q6551" s="1" t="s">
        <v>59</v>
      </c>
      <c r="R6551" s="1" t="s">
        <v>27</v>
      </c>
    </row>
    <row r="6552" spans="1:18" x14ac:dyDescent="0.3">
      <c r="A6552" s="1" t="s">
        <v>6710</v>
      </c>
      <c r="B6552" s="1" t="s">
        <v>36</v>
      </c>
      <c r="C6552" s="1" t="s">
        <v>69</v>
      </c>
      <c r="D6552" s="1" t="s">
        <v>38</v>
      </c>
      <c r="E6552">
        <v>139</v>
      </c>
      <c r="F6552">
        <v>65000</v>
      </c>
      <c r="G6552">
        <v>151</v>
      </c>
      <c r="H6552">
        <v>26</v>
      </c>
      <c r="I6552">
        <v>125</v>
      </c>
      <c r="J6552">
        <v>9815000</v>
      </c>
      <c r="K6552" s="2">
        <v>45659</v>
      </c>
      <c r="L6552">
        <v>12</v>
      </c>
      <c r="M6552" s="1" t="s">
        <v>39</v>
      </c>
      <c r="N6552" s="1" t="s">
        <v>23</v>
      </c>
      <c r="O6552" s="1" t="s">
        <v>24</v>
      </c>
      <c r="P6552" s="1" t="s">
        <v>25</v>
      </c>
      <c r="Q6552" s="1" t="s">
        <v>26</v>
      </c>
      <c r="R6552" s="1" t="s">
        <v>27</v>
      </c>
    </row>
    <row r="6553" spans="1:18" x14ac:dyDescent="0.3">
      <c r="A6553" s="1" t="s">
        <v>6711</v>
      </c>
      <c r="B6553" s="1" t="s">
        <v>36</v>
      </c>
      <c r="C6553" s="1" t="s">
        <v>119</v>
      </c>
      <c r="D6553" s="1" t="s">
        <v>38</v>
      </c>
      <c r="E6553">
        <v>34</v>
      </c>
      <c r="F6553">
        <v>4500</v>
      </c>
      <c r="G6553">
        <v>35</v>
      </c>
      <c r="H6553">
        <v>25</v>
      </c>
      <c r="I6553">
        <v>10</v>
      </c>
      <c r="J6553">
        <v>157500</v>
      </c>
      <c r="K6553" s="2">
        <v>45867</v>
      </c>
      <c r="L6553">
        <v>5</v>
      </c>
      <c r="M6553" s="1" t="s">
        <v>55</v>
      </c>
      <c r="N6553" s="1" t="s">
        <v>32</v>
      </c>
      <c r="O6553" s="1" t="s">
        <v>24</v>
      </c>
      <c r="P6553" s="1" t="s">
        <v>25</v>
      </c>
      <c r="Q6553" s="1" t="s">
        <v>26</v>
      </c>
      <c r="R6553" s="1" t="s">
        <v>59</v>
      </c>
    </row>
    <row r="6554" spans="1:18" x14ac:dyDescent="0.3">
      <c r="A6554" s="1" t="s">
        <v>6712</v>
      </c>
      <c r="B6554" s="1" t="s">
        <v>19</v>
      </c>
      <c r="C6554" s="1" t="s">
        <v>170</v>
      </c>
      <c r="D6554" s="1" t="s">
        <v>67</v>
      </c>
      <c r="E6554">
        <v>122</v>
      </c>
      <c r="F6554">
        <v>45000</v>
      </c>
      <c r="G6554">
        <v>146</v>
      </c>
      <c r="H6554">
        <v>18</v>
      </c>
      <c r="I6554">
        <v>128</v>
      </c>
      <c r="J6554">
        <v>6570000</v>
      </c>
      <c r="K6554" s="2">
        <v>45667</v>
      </c>
      <c r="L6554">
        <v>11</v>
      </c>
      <c r="M6554" s="1" t="s">
        <v>39</v>
      </c>
      <c r="N6554" s="1" t="s">
        <v>23</v>
      </c>
      <c r="O6554" s="1" t="s">
        <v>24</v>
      </c>
      <c r="P6554" s="1" t="s">
        <v>25</v>
      </c>
      <c r="Q6554" s="1" t="s">
        <v>50</v>
      </c>
      <c r="R6554" s="1" t="s">
        <v>27</v>
      </c>
    </row>
    <row r="6555" spans="1:18" x14ac:dyDescent="0.3">
      <c r="A6555" s="1" t="s">
        <v>6713</v>
      </c>
      <c r="B6555" s="1" t="s">
        <v>107</v>
      </c>
      <c r="C6555" s="1" t="s">
        <v>121</v>
      </c>
      <c r="D6555" s="1" t="s">
        <v>54</v>
      </c>
      <c r="E6555">
        <v>76</v>
      </c>
      <c r="F6555">
        <v>3500</v>
      </c>
      <c r="G6555">
        <v>105</v>
      </c>
      <c r="H6555">
        <v>17</v>
      </c>
      <c r="I6555">
        <v>88</v>
      </c>
      <c r="J6555">
        <v>367500</v>
      </c>
      <c r="K6555" s="2">
        <v>45762</v>
      </c>
      <c r="L6555">
        <v>1</v>
      </c>
      <c r="M6555" s="1" t="s">
        <v>55</v>
      </c>
      <c r="N6555" s="1" t="s">
        <v>32</v>
      </c>
      <c r="O6555" s="1" t="s">
        <v>24</v>
      </c>
      <c r="P6555" s="1" t="s">
        <v>25</v>
      </c>
      <c r="Q6555" s="1" t="s">
        <v>50</v>
      </c>
      <c r="R6555" s="1" t="s">
        <v>27</v>
      </c>
    </row>
    <row r="6556" spans="1:18" x14ac:dyDescent="0.3">
      <c r="A6556" s="1" t="s">
        <v>6714</v>
      </c>
      <c r="B6556" s="1" t="s">
        <v>107</v>
      </c>
      <c r="C6556" s="1" t="s">
        <v>418</v>
      </c>
      <c r="D6556" s="1" t="s">
        <v>48</v>
      </c>
      <c r="E6556">
        <v>44</v>
      </c>
      <c r="F6556">
        <v>180000</v>
      </c>
      <c r="G6556">
        <v>44</v>
      </c>
      <c r="H6556">
        <v>38</v>
      </c>
      <c r="I6556">
        <v>6</v>
      </c>
      <c r="J6556">
        <v>7920000</v>
      </c>
      <c r="K6556" s="2">
        <v>45983</v>
      </c>
      <c r="L6556">
        <v>9</v>
      </c>
      <c r="M6556" s="1" t="s">
        <v>22</v>
      </c>
      <c r="N6556" s="1" t="s">
        <v>23</v>
      </c>
      <c r="O6556" s="1" t="s">
        <v>24</v>
      </c>
      <c r="P6556" s="1" t="s">
        <v>25</v>
      </c>
      <c r="Q6556" s="1" t="s">
        <v>26</v>
      </c>
      <c r="R6556" s="1" t="s">
        <v>27</v>
      </c>
    </row>
    <row r="6557" spans="1:18" x14ac:dyDescent="0.3">
      <c r="A6557" s="1" t="s">
        <v>6715</v>
      </c>
      <c r="B6557" s="1" t="s">
        <v>52</v>
      </c>
      <c r="C6557" s="1" t="s">
        <v>168</v>
      </c>
      <c r="D6557" s="1" t="s">
        <v>31</v>
      </c>
      <c r="E6557">
        <v>51</v>
      </c>
      <c r="F6557">
        <v>10000</v>
      </c>
      <c r="G6557">
        <v>79</v>
      </c>
      <c r="H6557">
        <v>46</v>
      </c>
      <c r="I6557">
        <v>33</v>
      </c>
      <c r="J6557">
        <v>790000</v>
      </c>
      <c r="K6557" s="2">
        <v>45897</v>
      </c>
      <c r="L6557">
        <v>1</v>
      </c>
      <c r="M6557" s="1" t="s">
        <v>55</v>
      </c>
      <c r="N6557" s="1" t="s">
        <v>23</v>
      </c>
      <c r="O6557" s="1" t="s">
        <v>24</v>
      </c>
      <c r="P6557" s="1" t="s">
        <v>25</v>
      </c>
      <c r="Q6557" s="1" t="s">
        <v>26</v>
      </c>
      <c r="R6557" s="1" t="s">
        <v>27</v>
      </c>
    </row>
    <row r="6558" spans="1:18" x14ac:dyDescent="0.3">
      <c r="A6558" s="1" t="s">
        <v>6716</v>
      </c>
      <c r="B6558" s="1" t="s">
        <v>36</v>
      </c>
      <c r="C6558" s="1" t="s">
        <v>208</v>
      </c>
      <c r="D6558" s="1" t="s">
        <v>58</v>
      </c>
      <c r="E6558">
        <v>96</v>
      </c>
      <c r="F6558">
        <v>12000</v>
      </c>
      <c r="G6558">
        <v>98</v>
      </c>
      <c r="H6558">
        <v>71</v>
      </c>
      <c r="I6558">
        <v>27</v>
      </c>
      <c r="J6558">
        <v>1176000</v>
      </c>
      <c r="K6558" s="2">
        <v>45714</v>
      </c>
      <c r="L6558">
        <v>14</v>
      </c>
      <c r="M6558" s="1" t="s">
        <v>39</v>
      </c>
      <c r="N6558" s="1" t="s">
        <v>43</v>
      </c>
      <c r="O6558" s="1" t="s">
        <v>24</v>
      </c>
      <c r="P6558" s="1" t="s">
        <v>25</v>
      </c>
      <c r="Q6558" s="1" t="s">
        <v>26</v>
      </c>
      <c r="R6558" s="1" t="s">
        <v>27</v>
      </c>
    </row>
    <row r="6559" spans="1:18" x14ac:dyDescent="0.3">
      <c r="A6559" s="1" t="s">
        <v>6717</v>
      </c>
      <c r="B6559" s="1" t="s">
        <v>36</v>
      </c>
      <c r="C6559" s="1" t="s">
        <v>63</v>
      </c>
      <c r="D6559" s="1" t="s">
        <v>31</v>
      </c>
      <c r="E6559">
        <v>72</v>
      </c>
      <c r="F6559">
        <v>500</v>
      </c>
      <c r="G6559">
        <v>76</v>
      </c>
      <c r="H6559">
        <v>76</v>
      </c>
      <c r="I6559">
        <v>0</v>
      </c>
      <c r="J6559">
        <v>38000</v>
      </c>
      <c r="K6559" s="2">
        <v>46003</v>
      </c>
      <c r="L6559">
        <v>12</v>
      </c>
      <c r="M6559" s="1" t="s">
        <v>39</v>
      </c>
      <c r="N6559" s="1" t="s">
        <v>43</v>
      </c>
      <c r="O6559" s="1" t="s">
        <v>24</v>
      </c>
      <c r="P6559" s="1" t="s">
        <v>25</v>
      </c>
      <c r="Q6559" s="1" t="s">
        <v>26</v>
      </c>
      <c r="R6559" s="1" t="s">
        <v>27</v>
      </c>
    </row>
    <row r="6560" spans="1:18" x14ac:dyDescent="0.3">
      <c r="A6560" s="1" t="s">
        <v>6718</v>
      </c>
      <c r="B6560" s="1" t="s">
        <v>52</v>
      </c>
      <c r="C6560" s="1" t="s">
        <v>88</v>
      </c>
      <c r="D6560" s="1" t="s">
        <v>31</v>
      </c>
      <c r="E6560">
        <v>80</v>
      </c>
      <c r="F6560">
        <v>18000</v>
      </c>
      <c r="G6560">
        <v>109</v>
      </c>
      <c r="H6560">
        <v>75</v>
      </c>
      <c r="I6560">
        <v>34</v>
      </c>
      <c r="J6560">
        <v>1962000</v>
      </c>
      <c r="K6560" s="2">
        <v>46014</v>
      </c>
      <c r="L6560">
        <v>11</v>
      </c>
      <c r="M6560" s="1" t="s">
        <v>39</v>
      </c>
      <c r="N6560" s="1" t="s">
        <v>32</v>
      </c>
      <c r="O6560" s="1" t="s">
        <v>24</v>
      </c>
      <c r="P6560" s="1" t="s">
        <v>49</v>
      </c>
      <c r="Q6560" s="1" t="s">
        <v>26</v>
      </c>
      <c r="R6560" s="1" t="s">
        <v>27</v>
      </c>
    </row>
    <row r="6561" spans="1:18" x14ac:dyDescent="0.3">
      <c r="A6561" s="1" t="s">
        <v>6719</v>
      </c>
      <c r="B6561" s="1" t="s">
        <v>19</v>
      </c>
      <c r="C6561" s="1" t="s">
        <v>398</v>
      </c>
      <c r="D6561" s="1" t="s">
        <v>31</v>
      </c>
      <c r="E6561">
        <v>55</v>
      </c>
      <c r="F6561">
        <v>3500000</v>
      </c>
      <c r="G6561">
        <v>67</v>
      </c>
      <c r="H6561">
        <v>16</v>
      </c>
      <c r="I6561">
        <v>51</v>
      </c>
      <c r="J6561">
        <v>234500000</v>
      </c>
      <c r="K6561" s="2">
        <v>45891</v>
      </c>
      <c r="L6561">
        <v>7</v>
      </c>
      <c r="M6561" s="1" t="s">
        <v>22</v>
      </c>
      <c r="N6561" s="1" t="s">
        <v>32</v>
      </c>
      <c r="O6561" s="1" t="s">
        <v>85</v>
      </c>
      <c r="P6561" s="1" t="s">
        <v>25</v>
      </c>
      <c r="Q6561" s="1" t="s">
        <v>59</v>
      </c>
      <c r="R6561" s="1" t="s">
        <v>27</v>
      </c>
    </row>
    <row r="6562" spans="1:18" x14ac:dyDescent="0.3">
      <c r="A6562" s="1" t="s">
        <v>6720</v>
      </c>
      <c r="B6562" s="1" t="s">
        <v>107</v>
      </c>
      <c r="C6562" s="1" t="s">
        <v>418</v>
      </c>
      <c r="D6562" s="1" t="s">
        <v>21</v>
      </c>
      <c r="E6562">
        <v>46</v>
      </c>
      <c r="F6562">
        <v>180000</v>
      </c>
      <c r="G6562">
        <v>73</v>
      </c>
      <c r="H6562">
        <v>13</v>
      </c>
      <c r="I6562">
        <v>60</v>
      </c>
      <c r="J6562">
        <v>13140000</v>
      </c>
      <c r="K6562" s="2">
        <v>45739</v>
      </c>
      <c r="L6562">
        <v>13</v>
      </c>
      <c r="M6562" s="1" t="s">
        <v>39</v>
      </c>
      <c r="N6562" s="1" t="s">
        <v>43</v>
      </c>
      <c r="O6562" s="1" t="s">
        <v>24</v>
      </c>
      <c r="P6562" s="1" t="s">
        <v>25</v>
      </c>
      <c r="Q6562" s="1" t="s">
        <v>26</v>
      </c>
      <c r="R6562" s="1" t="s">
        <v>27</v>
      </c>
    </row>
    <row r="6563" spans="1:18" x14ac:dyDescent="0.3">
      <c r="A6563" s="1" t="s">
        <v>6721</v>
      </c>
      <c r="B6563" s="1" t="s">
        <v>83</v>
      </c>
      <c r="C6563" s="1" t="s">
        <v>119</v>
      </c>
      <c r="D6563" s="1" t="s">
        <v>64</v>
      </c>
      <c r="E6563">
        <v>93</v>
      </c>
      <c r="F6563">
        <v>4500</v>
      </c>
      <c r="G6563">
        <v>96</v>
      </c>
      <c r="H6563">
        <v>29</v>
      </c>
      <c r="I6563">
        <v>67</v>
      </c>
      <c r="J6563">
        <v>432000</v>
      </c>
      <c r="K6563" s="2">
        <v>45872</v>
      </c>
      <c r="L6563">
        <v>11</v>
      </c>
      <c r="M6563" s="1" t="s">
        <v>39</v>
      </c>
      <c r="N6563" s="1" t="s">
        <v>32</v>
      </c>
      <c r="O6563" s="1" t="s">
        <v>85</v>
      </c>
      <c r="P6563" s="1" t="s">
        <v>25</v>
      </c>
      <c r="Q6563" s="1" t="s">
        <v>26</v>
      </c>
      <c r="R6563" s="1" t="s">
        <v>34</v>
      </c>
    </row>
    <row r="6564" spans="1:18" x14ac:dyDescent="0.3">
      <c r="A6564" s="1" t="s">
        <v>6722</v>
      </c>
      <c r="B6564" s="1" t="s">
        <v>66</v>
      </c>
      <c r="C6564" s="1" t="s">
        <v>116</v>
      </c>
      <c r="D6564" s="1" t="s">
        <v>72</v>
      </c>
      <c r="E6564">
        <v>48</v>
      </c>
      <c r="F6564">
        <v>5500</v>
      </c>
      <c r="G6564">
        <v>76</v>
      </c>
      <c r="H6564">
        <v>38</v>
      </c>
      <c r="I6564">
        <v>38</v>
      </c>
      <c r="J6564">
        <v>418000</v>
      </c>
      <c r="K6564" s="2">
        <v>45835</v>
      </c>
      <c r="L6564">
        <v>13</v>
      </c>
      <c r="M6564" s="1" t="s">
        <v>39</v>
      </c>
      <c r="N6564" s="1" t="s">
        <v>23</v>
      </c>
      <c r="O6564" s="1" t="s">
        <v>44</v>
      </c>
      <c r="P6564" s="1" t="s">
        <v>25</v>
      </c>
      <c r="Q6564" s="1" t="s">
        <v>50</v>
      </c>
      <c r="R6564" s="1" t="s">
        <v>27</v>
      </c>
    </row>
    <row r="6565" spans="1:18" x14ac:dyDescent="0.3">
      <c r="A6565" s="1" t="s">
        <v>6723</v>
      </c>
      <c r="B6565" s="1" t="s">
        <v>99</v>
      </c>
      <c r="C6565" s="1" t="s">
        <v>261</v>
      </c>
      <c r="D6565" s="1" t="s">
        <v>67</v>
      </c>
      <c r="E6565">
        <v>143</v>
      </c>
      <c r="F6565">
        <v>85000</v>
      </c>
      <c r="G6565">
        <v>162</v>
      </c>
      <c r="H6565">
        <v>41</v>
      </c>
      <c r="I6565">
        <v>121</v>
      </c>
      <c r="J6565">
        <v>13770000</v>
      </c>
      <c r="K6565" s="2">
        <v>45945</v>
      </c>
      <c r="L6565">
        <v>3</v>
      </c>
      <c r="M6565" s="1" t="s">
        <v>55</v>
      </c>
      <c r="N6565" s="1" t="s">
        <v>32</v>
      </c>
      <c r="O6565" s="1" t="s">
        <v>85</v>
      </c>
      <c r="P6565" s="1" t="s">
        <v>25</v>
      </c>
      <c r="Q6565" s="1" t="s">
        <v>26</v>
      </c>
      <c r="R6565" s="1" t="s">
        <v>27</v>
      </c>
    </row>
    <row r="6566" spans="1:18" x14ac:dyDescent="0.3">
      <c r="A6566" s="1" t="s">
        <v>6724</v>
      </c>
      <c r="B6566" s="1" t="s">
        <v>133</v>
      </c>
      <c r="C6566" s="1" t="s">
        <v>247</v>
      </c>
      <c r="D6566" s="1" t="s">
        <v>72</v>
      </c>
      <c r="E6566">
        <v>76</v>
      </c>
      <c r="F6566">
        <v>2500000</v>
      </c>
      <c r="G6566">
        <v>106</v>
      </c>
      <c r="H6566">
        <v>104</v>
      </c>
      <c r="I6566">
        <v>2</v>
      </c>
      <c r="J6566">
        <v>265000000</v>
      </c>
      <c r="K6566" s="2">
        <v>45765</v>
      </c>
      <c r="L6566">
        <v>12</v>
      </c>
      <c r="M6566" s="1" t="s">
        <v>39</v>
      </c>
      <c r="N6566" s="1" t="s">
        <v>23</v>
      </c>
      <c r="O6566" s="1" t="s">
        <v>24</v>
      </c>
      <c r="P6566" s="1" t="s">
        <v>25</v>
      </c>
      <c r="Q6566" s="1" t="s">
        <v>50</v>
      </c>
      <c r="R6566" s="1" t="s">
        <v>34</v>
      </c>
    </row>
    <row r="6567" spans="1:18" x14ac:dyDescent="0.3">
      <c r="A6567" s="1" t="s">
        <v>6725</v>
      </c>
      <c r="B6567" s="1" t="s">
        <v>36</v>
      </c>
      <c r="C6567" s="1" t="s">
        <v>270</v>
      </c>
      <c r="D6567" s="1" t="s">
        <v>91</v>
      </c>
      <c r="E6567">
        <v>55</v>
      </c>
      <c r="F6567">
        <v>1800</v>
      </c>
      <c r="G6567">
        <v>79</v>
      </c>
      <c r="H6567">
        <v>9</v>
      </c>
      <c r="I6567">
        <v>70</v>
      </c>
      <c r="J6567">
        <v>142200</v>
      </c>
      <c r="K6567" s="2">
        <v>45713</v>
      </c>
      <c r="L6567">
        <v>14</v>
      </c>
      <c r="M6567" s="1" t="s">
        <v>39</v>
      </c>
      <c r="N6567" s="1" t="s">
        <v>43</v>
      </c>
      <c r="O6567" s="1" t="s">
        <v>24</v>
      </c>
      <c r="P6567" s="1" t="s">
        <v>25</v>
      </c>
      <c r="Q6567" s="1" t="s">
        <v>26</v>
      </c>
      <c r="R6567" s="1" t="s">
        <v>27</v>
      </c>
    </row>
    <row r="6568" spans="1:18" x14ac:dyDescent="0.3">
      <c r="A6568" s="1" t="s">
        <v>6726</v>
      </c>
      <c r="B6568" s="1" t="s">
        <v>87</v>
      </c>
      <c r="C6568" s="1" t="s">
        <v>476</v>
      </c>
      <c r="D6568" s="1" t="s">
        <v>48</v>
      </c>
      <c r="E6568">
        <v>56</v>
      </c>
      <c r="F6568">
        <v>1200</v>
      </c>
      <c r="G6568">
        <v>67</v>
      </c>
      <c r="H6568">
        <v>33</v>
      </c>
      <c r="I6568">
        <v>34</v>
      </c>
      <c r="J6568">
        <v>80400</v>
      </c>
      <c r="K6568" s="2">
        <v>45805</v>
      </c>
      <c r="L6568">
        <v>15</v>
      </c>
      <c r="M6568" s="1" t="s">
        <v>39</v>
      </c>
      <c r="N6568" s="1" t="s">
        <v>23</v>
      </c>
      <c r="O6568" s="1" t="s">
        <v>44</v>
      </c>
      <c r="P6568" s="1" t="s">
        <v>49</v>
      </c>
      <c r="Q6568" s="1" t="s">
        <v>26</v>
      </c>
      <c r="R6568" s="1" t="s">
        <v>27</v>
      </c>
    </row>
    <row r="6569" spans="1:18" x14ac:dyDescent="0.3">
      <c r="A6569" s="1" t="s">
        <v>6727</v>
      </c>
      <c r="B6569" s="1" t="s">
        <v>52</v>
      </c>
      <c r="C6569" s="1" t="s">
        <v>247</v>
      </c>
      <c r="D6569" s="1" t="s">
        <v>38</v>
      </c>
      <c r="E6569">
        <v>96</v>
      </c>
      <c r="F6569">
        <v>2500000</v>
      </c>
      <c r="G6569">
        <v>103</v>
      </c>
      <c r="H6569">
        <v>5</v>
      </c>
      <c r="I6569">
        <v>98</v>
      </c>
      <c r="J6569">
        <v>257500000</v>
      </c>
      <c r="K6569" s="2">
        <v>45901</v>
      </c>
      <c r="L6569">
        <v>12</v>
      </c>
      <c r="M6569" s="1" t="s">
        <v>39</v>
      </c>
      <c r="N6569" s="1" t="s">
        <v>32</v>
      </c>
      <c r="O6569" s="1" t="s">
        <v>24</v>
      </c>
      <c r="P6569" s="1" t="s">
        <v>49</v>
      </c>
      <c r="Q6569" s="1" t="s">
        <v>50</v>
      </c>
      <c r="R6569" s="1" t="s">
        <v>59</v>
      </c>
    </row>
    <row r="6570" spans="1:18" x14ac:dyDescent="0.3">
      <c r="A6570" s="1" t="s">
        <v>6728</v>
      </c>
      <c r="B6570" s="1" t="s">
        <v>93</v>
      </c>
      <c r="C6570" s="1" t="s">
        <v>142</v>
      </c>
      <c r="D6570" s="1" t="s">
        <v>54</v>
      </c>
      <c r="E6570">
        <v>58</v>
      </c>
      <c r="F6570">
        <v>1200</v>
      </c>
      <c r="G6570">
        <v>74</v>
      </c>
      <c r="H6570">
        <v>6</v>
      </c>
      <c r="I6570">
        <v>68</v>
      </c>
      <c r="J6570">
        <v>88800</v>
      </c>
      <c r="K6570" s="2">
        <v>45778</v>
      </c>
      <c r="L6570">
        <v>13</v>
      </c>
      <c r="M6570" s="1" t="s">
        <v>39</v>
      </c>
      <c r="N6570" s="1" t="s">
        <v>23</v>
      </c>
      <c r="O6570" s="1" t="s">
        <v>85</v>
      </c>
      <c r="P6570" s="1" t="s">
        <v>25</v>
      </c>
      <c r="Q6570" s="1" t="s">
        <v>26</v>
      </c>
      <c r="R6570" s="1" t="s">
        <v>27</v>
      </c>
    </row>
    <row r="6571" spans="1:18" x14ac:dyDescent="0.3">
      <c r="A6571" s="1" t="s">
        <v>6729</v>
      </c>
      <c r="B6571" s="1" t="s">
        <v>107</v>
      </c>
      <c r="C6571" s="1" t="s">
        <v>90</v>
      </c>
      <c r="D6571" s="1" t="s">
        <v>48</v>
      </c>
      <c r="E6571">
        <v>140</v>
      </c>
      <c r="F6571">
        <v>8500</v>
      </c>
      <c r="G6571">
        <v>147</v>
      </c>
      <c r="H6571">
        <v>15</v>
      </c>
      <c r="I6571">
        <v>132</v>
      </c>
      <c r="J6571">
        <v>1249500</v>
      </c>
      <c r="K6571" s="2">
        <v>46000</v>
      </c>
      <c r="L6571">
        <v>11</v>
      </c>
      <c r="M6571" s="1" t="s">
        <v>39</v>
      </c>
      <c r="N6571" s="1" t="s">
        <v>23</v>
      </c>
      <c r="O6571" s="1" t="s">
        <v>24</v>
      </c>
      <c r="P6571" s="1" t="s">
        <v>25</v>
      </c>
      <c r="Q6571" s="1" t="s">
        <v>26</v>
      </c>
      <c r="R6571" s="1" t="s">
        <v>27</v>
      </c>
    </row>
    <row r="6572" spans="1:18" x14ac:dyDescent="0.3">
      <c r="A6572" s="1" t="s">
        <v>6730</v>
      </c>
      <c r="B6572" s="1" t="s">
        <v>46</v>
      </c>
      <c r="C6572" s="1" t="s">
        <v>398</v>
      </c>
      <c r="D6572" s="1" t="s">
        <v>21</v>
      </c>
      <c r="E6572">
        <v>74</v>
      </c>
      <c r="F6572">
        <v>3500000</v>
      </c>
      <c r="G6572">
        <v>81</v>
      </c>
      <c r="H6572">
        <v>9</v>
      </c>
      <c r="I6572">
        <v>72</v>
      </c>
      <c r="J6572">
        <v>283500000</v>
      </c>
      <c r="K6572" s="2">
        <v>45743</v>
      </c>
      <c r="L6572">
        <v>14</v>
      </c>
      <c r="M6572" s="1" t="s">
        <v>39</v>
      </c>
      <c r="N6572" s="1" t="s">
        <v>32</v>
      </c>
      <c r="O6572" s="1" t="s">
        <v>44</v>
      </c>
      <c r="P6572" s="1" t="s">
        <v>49</v>
      </c>
      <c r="Q6572" s="1" t="s">
        <v>26</v>
      </c>
      <c r="R6572" s="1" t="s">
        <v>27</v>
      </c>
    </row>
    <row r="6573" spans="1:18" x14ac:dyDescent="0.3">
      <c r="A6573" s="1" t="s">
        <v>6731</v>
      </c>
      <c r="B6573" s="1" t="s">
        <v>104</v>
      </c>
      <c r="C6573" s="1" t="s">
        <v>268</v>
      </c>
      <c r="D6573" s="1" t="s">
        <v>64</v>
      </c>
      <c r="E6573">
        <v>64</v>
      </c>
      <c r="F6573">
        <v>6000</v>
      </c>
      <c r="G6573">
        <v>86</v>
      </c>
      <c r="H6573">
        <v>22</v>
      </c>
      <c r="I6573">
        <v>64</v>
      </c>
      <c r="J6573">
        <v>516000</v>
      </c>
      <c r="K6573" s="2">
        <v>45692</v>
      </c>
      <c r="L6573">
        <v>11</v>
      </c>
      <c r="M6573" s="1" t="s">
        <v>39</v>
      </c>
      <c r="N6573" s="1" t="s">
        <v>32</v>
      </c>
      <c r="O6573" s="1" t="s">
        <v>24</v>
      </c>
      <c r="P6573" s="1" t="s">
        <v>25</v>
      </c>
      <c r="Q6573" s="1" t="s">
        <v>26</v>
      </c>
      <c r="R6573" s="1" t="s">
        <v>27</v>
      </c>
    </row>
    <row r="6574" spans="1:18" x14ac:dyDescent="0.3">
      <c r="A6574" s="1" t="s">
        <v>6732</v>
      </c>
      <c r="B6574" s="1" t="s">
        <v>104</v>
      </c>
      <c r="C6574" s="1" t="s">
        <v>102</v>
      </c>
      <c r="D6574" s="1" t="s">
        <v>58</v>
      </c>
      <c r="E6574">
        <v>73</v>
      </c>
      <c r="F6574">
        <v>250000</v>
      </c>
      <c r="G6574">
        <v>93</v>
      </c>
      <c r="H6574">
        <v>30</v>
      </c>
      <c r="I6574">
        <v>63</v>
      </c>
      <c r="J6574">
        <v>23250000</v>
      </c>
      <c r="K6574" s="2">
        <v>45812</v>
      </c>
      <c r="L6574">
        <v>13</v>
      </c>
      <c r="M6574" s="1" t="s">
        <v>39</v>
      </c>
      <c r="N6574" s="1" t="s">
        <v>32</v>
      </c>
      <c r="O6574" s="1" t="s">
        <v>24</v>
      </c>
      <c r="P6574" s="1" t="s">
        <v>25</v>
      </c>
      <c r="Q6574" s="1" t="s">
        <v>26</v>
      </c>
      <c r="R6574" s="1" t="s">
        <v>27</v>
      </c>
    </row>
    <row r="6575" spans="1:18" x14ac:dyDescent="0.3">
      <c r="A6575" s="1" t="s">
        <v>6733</v>
      </c>
      <c r="B6575" s="1" t="s">
        <v>52</v>
      </c>
      <c r="C6575" s="1" t="s">
        <v>296</v>
      </c>
      <c r="D6575" s="1" t="s">
        <v>48</v>
      </c>
      <c r="E6575">
        <v>33</v>
      </c>
      <c r="F6575">
        <v>4200000</v>
      </c>
      <c r="G6575">
        <v>46</v>
      </c>
      <c r="H6575">
        <v>14</v>
      </c>
      <c r="I6575">
        <v>32</v>
      </c>
      <c r="J6575">
        <v>193200000</v>
      </c>
      <c r="K6575" s="2">
        <v>45846</v>
      </c>
      <c r="L6575">
        <v>12</v>
      </c>
      <c r="M6575" s="1" t="s">
        <v>39</v>
      </c>
      <c r="N6575" s="1" t="s">
        <v>23</v>
      </c>
      <c r="O6575" s="1" t="s">
        <v>33</v>
      </c>
      <c r="P6575" s="1" t="s">
        <v>25</v>
      </c>
      <c r="Q6575" s="1" t="s">
        <v>50</v>
      </c>
      <c r="R6575" s="1" t="s">
        <v>27</v>
      </c>
    </row>
    <row r="6576" spans="1:18" x14ac:dyDescent="0.3">
      <c r="A6576" s="1" t="s">
        <v>6734</v>
      </c>
      <c r="B6576" s="1" t="s">
        <v>29</v>
      </c>
      <c r="C6576" s="1" t="s">
        <v>266</v>
      </c>
      <c r="D6576" s="1" t="s">
        <v>54</v>
      </c>
      <c r="E6576">
        <v>60</v>
      </c>
      <c r="F6576">
        <v>2200000</v>
      </c>
      <c r="G6576">
        <v>64</v>
      </c>
      <c r="H6576">
        <v>43</v>
      </c>
      <c r="I6576">
        <v>21</v>
      </c>
      <c r="J6576">
        <v>140800000</v>
      </c>
      <c r="K6576" s="2">
        <v>45774</v>
      </c>
      <c r="L6576">
        <v>13</v>
      </c>
      <c r="M6576" s="1" t="s">
        <v>39</v>
      </c>
      <c r="N6576" s="1" t="s">
        <v>23</v>
      </c>
      <c r="O6576" s="1" t="s">
        <v>33</v>
      </c>
      <c r="P6576" s="1" t="s">
        <v>25</v>
      </c>
      <c r="Q6576" s="1" t="s">
        <v>59</v>
      </c>
      <c r="R6576" s="1" t="s">
        <v>27</v>
      </c>
    </row>
    <row r="6577" spans="1:18" x14ac:dyDescent="0.3">
      <c r="A6577" s="1" t="s">
        <v>6735</v>
      </c>
      <c r="B6577" s="1" t="s">
        <v>133</v>
      </c>
      <c r="C6577" s="1" t="s">
        <v>146</v>
      </c>
      <c r="D6577" s="1" t="s">
        <v>58</v>
      </c>
      <c r="E6577">
        <v>134</v>
      </c>
      <c r="F6577">
        <v>1800000</v>
      </c>
      <c r="G6577">
        <v>163</v>
      </c>
      <c r="H6577">
        <v>69</v>
      </c>
      <c r="I6577">
        <v>94</v>
      </c>
      <c r="J6577">
        <v>293400000</v>
      </c>
      <c r="K6577" s="2">
        <v>45989</v>
      </c>
      <c r="L6577">
        <v>9</v>
      </c>
      <c r="M6577" s="1" t="s">
        <v>22</v>
      </c>
      <c r="N6577" s="1" t="s">
        <v>23</v>
      </c>
      <c r="O6577" s="1" t="s">
        <v>85</v>
      </c>
      <c r="P6577" s="1" t="s">
        <v>49</v>
      </c>
      <c r="Q6577" s="1" t="s">
        <v>26</v>
      </c>
      <c r="R6577" s="1" t="s">
        <v>27</v>
      </c>
    </row>
    <row r="6578" spans="1:18" x14ac:dyDescent="0.3">
      <c r="A6578" s="1" t="s">
        <v>6736</v>
      </c>
      <c r="B6578" s="1" t="s">
        <v>29</v>
      </c>
      <c r="C6578" s="1" t="s">
        <v>215</v>
      </c>
      <c r="D6578" s="1" t="s">
        <v>58</v>
      </c>
      <c r="E6578">
        <v>115</v>
      </c>
      <c r="F6578">
        <v>350000</v>
      </c>
      <c r="G6578">
        <v>135</v>
      </c>
      <c r="H6578">
        <v>71</v>
      </c>
      <c r="I6578">
        <v>64</v>
      </c>
      <c r="J6578">
        <v>47250000</v>
      </c>
      <c r="K6578" s="2">
        <v>45841</v>
      </c>
      <c r="L6578">
        <v>13</v>
      </c>
      <c r="M6578" s="1" t="s">
        <v>39</v>
      </c>
      <c r="N6578" s="1" t="s">
        <v>23</v>
      </c>
      <c r="O6578" s="1" t="s">
        <v>24</v>
      </c>
      <c r="P6578" s="1" t="s">
        <v>25</v>
      </c>
      <c r="Q6578" s="1" t="s">
        <v>26</v>
      </c>
      <c r="R6578" s="1" t="s">
        <v>27</v>
      </c>
    </row>
    <row r="6579" spans="1:18" x14ac:dyDescent="0.3">
      <c r="A6579" s="1" t="s">
        <v>6737</v>
      </c>
      <c r="B6579" s="1" t="s">
        <v>99</v>
      </c>
      <c r="C6579" s="1" t="s">
        <v>134</v>
      </c>
      <c r="D6579" s="1" t="s">
        <v>72</v>
      </c>
      <c r="E6579">
        <v>63</v>
      </c>
      <c r="F6579">
        <v>900000</v>
      </c>
      <c r="G6579">
        <v>64</v>
      </c>
      <c r="H6579">
        <v>12</v>
      </c>
      <c r="I6579">
        <v>52</v>
      </c>
      <c r="J6579">
        <v>57600000</v>
      </c>
      <c r="K6579" s="2">
        <v>46002</v>
      </c>
      <c r="L6579">
        <v>14</v>
      </c>
      <c r="M6579" s="1" t="s">
        <v>39</v>
      </c>
      <c r="N6579" s="1" t="s">
        <v>23</v>
      </c>
      <c r="O6579" s="1" t="s">
        <v>33</v>
      </c>
      <c r="P6579" s="1" t="s">
        <v>25</v>
      </c>
      <c r="Q6579" s="1" t="s">
        <v>26</v>
      </c>
      <c r="R6579" s="1" t="s">
        <v>34</v>
      </c>
    </row>
    <row r="6580" spans="1:18" x14ac:dyDescent="0.3">
      <c r="A6580" s="1" t="s">
        <v>6738</v>
      </c>
      <c r="B6580" s="1" t="s">
        <v>46</v>
      </c>
      <c r="C6580" s="1" t="s">
        <v>140</v>
      </c>
      <c r="D6580" s="1" t="s">
        <v>38</v>
      </c>
      <c r="E6580">
        <v>147</v>
      </c>
      <c r="F6580">
        <v>12000</v>
      </c>
      <c r="G6580">
        <v>167</v>
      </c>
      <c r="H6580">
        <v>124</v>
      </c>
      <c r="I6580">
        <v>43</v>
      </c>
      <c r="J6580">
        <v>2004000</v>
      </c>
      <c r="K6580" s="2">
        <v>45821</v>
      </c>
      <c r="L6580">
        <v>12</v>
      </c>
      <c r="M6580" s="1" t="s">
        <v>39</v>
      </c>
      <c r="N6580" s="1" t="s">
        <v>23</v>
      </c>
      <c r="O6580" s="1" t="s">
        <v>24</v>
      </c>
      <c r="P6580" s="1" t="s">
        <v>49</v>
      </c>
      <c r="Q6580" s="1" t="s">
        <v>59</v>
      </c>
      <c r="R6580" s="1" t="s">
        <v>27</v>
      </c>
    </row>
    <row r="6581" spans="1:18" x14ac:dyDescent="0.3">
      <c r="A6581" s="1" t="s">
        <v>6739</v>
      </c>
      <c r="B6581" s="1" t="s">
        <v>83</v>
      </c>
      <c r="C6581" s="1" t="s">
        <v>42</v>
      </c>
      <c r="D6581" s="1" t="s">
        <v>72</v>
      </c>
      <c r="E6581">
        <v>36</v>
      </c>
      <c r="F6581">
        <v>2200</v>
      </c>
      <c r="G6581">
        <v>54</v>
      </c>
      <c r="H6581">
        <v>51</v>
      </c>
      <c r="I6581">
        <v>3</v>
      </c>
      <c r="J6581">
        <v>118800</v>
      </c>
      <c r="K6581" s="2">
        <v>45752</v>
      </c>
      <c r="L6581">
        <v>11</v>
      </c>
      <c r="M6581" s="1" t="s">
        <v>39</v>
      </c>
      <c r="N6581" s="1" t="s">
        <v>32</v>
      </c>
      <c r="O6581" s="1" t="s">
        <v>24</v>
      </c>
      <c r="P6581" s="1" t="s">
        <v>25</v>
      </c>
      <c r="Q6581" s="1" t="s">
        <v>26</v>
      </c>
      <c r="R6581" s="1" t="s">
        <v>27</v>
      </c>
    </row>
    <row r="6582" spans="1:18" x14ac:dyDescent="0.3">
      <c r="A6582" s="1" t="s">
        <v>6740</v>
      </c>
      <c r="B6582" s="1" t="s">
        <v>19</v>
      </c>
      <c r="C6582" s="1" t="s">
        <v>108</v>
      </c>
      <c r="D6582" s="1" t="s">
        <v>48</v>
      </c>
      <c r="E6582">
        <v>41</v>
      </c>
      <c r="F6582">
        <v>15000</v>
      </c>
      <c r="G6582">
        <v>68</v>
      </c>
      <c r="H6582">
        <v>53</v>
      </c>
      <c r="I6582">
        <v>15</v>
      </c>
      <c r="J6582">
        <v>1020000</v>
      </c>
      <c r="K6582" s="2">
        <v>46003</v>
      </c>
      <c r="L6582">
        <v>4</v>
      </c>
      <c r="M6582" s="1" t="s">
        <v>55</v>
      </c>
      <c r="N6582" s="1" t="s">
        <v>32</v>
      </c>
      <c r="O6582" s="1" t="s">
        <v>24</v>
      </c>
      <c r="P6582" s="1" t="s">
        <v>25</v>
      </c>
      <c r="Q6582" s="1" t="s">
        <v>26</v>
      </c>
      <c r="R6582" s="1" t="s">
        <v>27</v>
      </c>
    </row>
    <row r="6583" spans="1:18" x14ac:dyDescent="0.3">
      <c r="A6583" s="1" t="s">
        <v>6741</v>
      </c>
      <c r="B6583" s="1" t="s">
        <v>99</v>
      </c>
      <c r="C6583" s="1" t="s">
        <v>84</v>
      </c>
      <c r="D6583" s="1" t="s">
        <v>64</v>
      </c>
      <c r="E6583">
        <v>101</v>
      </c>
      <c r="F6583">
        <v>180000</v>
      </c>
      <c r="G6583">
        <v>107</v>
      </c>
      <c r="H6583">
        <v>82</v>
      </c>
      <c r="I6583">
        <v>25</v>
      </c>
      <c r="J6583">
        <v>19260000</v>
      </c>
      <c r="K6583" s="2">
        <v>45662</v>
      </c>
      <c r="L6583">
        <v>11</v>
      </c>
      <c r="M6583" s="1" t="s">
        <v>39</v>
      </c>
      <c r="N6583" s="1" t="s">
        <v>23</v>
      </c>
      <c r="O6583" s="1" t="s">
        <v>33</v>
      </c>
      <c r="P6583" s="1" t="s">
        <v>25</v>
      </c>
      <c r="Q6583" s="1" t="s">
        <v>50</v>
      </c>
      <c r="R6583" s="1" t="s">
        <v>27</v>
      </c>
    </row>
    <row r="6584" spans="1:18" x14ac:dyDescent="0.3">
      <c r="A6584" s="1" t="s">
        <v>6742</v>
      </c>
      <c r="B6584" s="1" t="s">
        <v>107</v>
      </c>
      <c r="C6584" s="1" t="s">
        <v>200</v>
      </c>
      <c r="D6584" s="1" t="s">
        <v>67</v>
      </c>
      <c r="E6584">
        <v>104</v>
      </c>
      <c r="F6584">
        <v>400</v>
      </c>
      <c r="G6584">
        <v>105</v>
      </c>
      <c r="H6584">
        <v>71</v>
      </c>
      <c r="I6584">
        <v>34</v>
      </c>
      <c r="J6584">
        <v>42000</v>
      </c>
      <c r="K6584" s="2">
        <v>45850</v>
      </c>
      <c r="L6584">
        <v>8</v>
      </c>
      <c r="M6584" s="1" t="s">
        <v>22</v>
      </c>
      <c r="N6584" s="1" t="s">
        <v>43</v>
      </c>
      <c r="O6584" s="1" t="s">
        <v>24</v>
      </c>
      <c r="P6584" s="1" t="s">
        <v>25</v>
      </c>
      <c r="Q6584" s="1" t="s">
        <v>26</v>
      </c>
      <c r="R6584" s="1" t="s">
        <v>27</v>
      </c>
    </row>
    <row r="6585" spans="1:18" x14ac:dyDescent="0.3">
      <c r="A6585" s="1" t="s">
        <v>6743</v>
      </c>
      <c r="B6585" s="1" t="s">
        <v>66</v>
      </c>
      <c r="C6585" s="1" t="s">
        <v>266</v>
      </c>
      <c r="D6585" s="1" t="s">
        <v>38</v>
      </c>
      <c r="E6585">
        <v>137</v>
      </c>
      <c r="F6585">
        <v>2200000</v>
      </c>
      <c r="G6585">
        <v>158</v>
      </c>
      <c r="H6585">
        <v>13</v>
      </c>
      <c r="I6585">
        <v>145</v>
      </c>
      <c r="J6585">
        <v>347600000</v>
      </c>
      <c r="K6585" s="2">
        <v>45708</v>
      </c>
      <c r="L6585">
        <v>14</v>
      </c>
      <c r="M6585" s="1" t="s">
        <v>39</v>
      </c>
      <c r="N6585" s="1" t="s">
        <v>23</v>
      </c>
      <c r="O6585" s="1" t="s">
        <v>44</v>
      </c>
      <c r="P6585" s="1" t="s">
        <v>49</v>
      </c>
      <c r="Q6585" s="1" t="s">
        <v>26</v>
      </c>
      <c r="R6585" s="1" t="s">
        <v>27</v>
      </c>
    </row>
    <row r="6586" spans="1:18" x14ac:dyDescent="0.3">
      <c r="A6586" s="1" t="s">
        <v>6744</v>
      </c>
      <c r="B6586" s="1" t="s">
        <v>93</v>
      </c>
      <c r="C6586" s="1" t="s">
        <v>108</v>
      </c>
      <c r="D6586" s="1" t="s">
        <v>21</v>
      </c>
      <c r="E6586">
        <v>31</v>
      </c>
      <c r="F6586">
        <v>15000</v>
      </c>
      <c r="G6586">
        <v>36</v>
      </c>
      <c r="H6586">
        <v>25</v>
      </c>
      <c r="I6586">
        <v>11</v>
      </c>
      <c r="J6586">
        <v>540000</v>
      </c>
      <c r="K6586" s="2">
        <v>46017</v>
      </c>
      <c r="L6586">
        <v>2</v>
      </c>
      <c r="M6586" s="1" t="s">
        <v>55</v>
      </c>
      <c r="N6586" s="1" t="s">
        <v>32</v>
      </c>
      <c r="O6586" s="1" t="s">
        <v>44</v>
      </c>
      <c r="P6586" s="1" t="s">
        <v>25</v>
      </c>
      <c r="Q6586" s="1" t="s">
        <v>26</v>
      </c>
      <c r="R6586" s="1" t="s">
        <v>59</v>
      </c>
    </row>
    <row r="6587" spans="1:18" x14ac:dyDescent="0.3">
      <c r="A6587" s="1" t="s">
        <v>6745</v>
      </c>
      <c r="B6587" s="1" t="s">
        <v>52</v>
      </c>
      <c r="C6587" s="1" t="s">
        <v>240</v>
      </c>
      <c r="D6587" s="1" t="s">
        <v>21</v>
      </c>
      <c r="E6587">
        <v>23</v>
      </c>
      <c r="F6587">
        <v>18000</v>
      </c>
      <c r="G6587">
        <v>35</v>
      </c>
      <c r="H6587">
        <v>17</v>
      </c>
      <c r="I6587">
        <v>18</v>
      </c>
      <c r="J6587">
        <v>630000</v>
      </c>
      <c r="K6587" s="2">
        <v>45686</v>
      </c>
      <c r="L6587">
        <v>8</v>
      </c>
      <c r="M6587" s="1" t="s">
        <v>22</v>
      </c>
      <c r="N6587" s="1" t="s">
        <v>32</v>
      </c>
      <c r="O6587" s="1" t="s">
        <v>24</v>
      </c>
      <c r="P6587" s="1" t="s">
        <v>49</v>
      </c>
      <c r="Q6587" s="1" t="s">
        <v>59</v>
      </c>
      <c r="R6587" s="1" t="s">
        <v>59</v>
      </c>
    </row>
    <row r="6588" spans="1:18" x14ac:dyDescent="0.3">
      <c r="A6588" s="1" t="s">
        <v>6746</v>
      </c>
      <c r="B6588" s="1" t="s">
        <v>87</v>
      </c>
      <c r="C6588" s="1" t="s">
        <v>88</v>
      </c>
      <c r="D6588" s="1" t="s">
        <v>64</v>
      </c>
      <c r="E6588">
        <v>27</v>
      </c>
      <c r="F6588">
        <v>18000</v>
      </c>
      <c r="G6588">
        <v>32</v>
      </c>
      <c r="H6588">
        <v>26</v>
      </c>
      <c r="I6588">
        <v>6</v>
      </c>
      <c r="J6588">
        <v>576000</v>
      </c>
      <c r="K6588" s="2">
        <v>45785</v>
      </c>
      <c r="L6588">
        <v>8</v>
      </c>
      <c r="M6588" s="1" t="s">
        <v>22</v>
      </c>
      <c r="N6588" s="1" t="s">
        <v>23</v>
      </c>
      <c r="O6588" s="1" t="s">
        <v>44</v>
      </c>
      <c r="P6588" s="1" t="s">
        <v>25</v>
      </c>
      <c r="Q6588" s="1" t="s">
        <v>26</v>
      </c>
      <c r="R6588" s="1" t="s">
        <v>27</v>
      </c>
    </row>
    <row r="6589" spans="1:18" x14ac:dyDescent="0.3">
      <c r="A6589" s="1" t="s">
        <v>6747</v>
      </c>
      <c r="B6589" s="1" t="s">
        <v>41</v>
      </c>
      <c r="C6589" s="1" t="s">
        <v>170</v>
      </c>
      <c r="D6589" s="1" t="s">
        <v>91</v>
      </c>
      <c r="E6589">
        <v>130</v>
      </c>
      <c r="F6589">
        <v>45000</v>
      </c>
      <c r="G6589">
        <v>152</v>
      </c>
      <c r="H6589">
        <v>55</v>
      </c>
      <c r="I6589">
        <v>97</v>
      </c>
      <c r="J6589">
        <v>6840000</v>
      </c>
      <c r="K6589" s="2">
        <v>45770</v>
      </c>
      <c r="L6589">
        <v>12</v>
      </c>
      <c r="M6589" s="1" t="s">
        <v>39</v>
      </c>
      <c r="N6589" s="1" t="s">
        <v>23</v>
      </c>
      <c r="O6589" s="1" t="s">
        <v>33</v>
      </c>
      <c r="P6589" s="1" t="s">
        <v>25</v>
      </c>
      <c r="Q6589" s="1" t="s">
        <v>26</v>
      </c>
      <c r="R6589" s="1" t="s">
        <v>34</v>
      </c>
    </row>
    <row r="6590" spans="1:18" x14ac:dyDescent="0.3">
      <c r="A6590" s="1" t="s">
        <v>6748</v>
      </c>
      <c r="B6590" s="1" t="s">
        <v>133</v>
      </c>
      <c r="C6590" s="1" t="s">
        <v>196</v>
      </c>
      <c r="D6590" s="1" t="s">
        <v>64</v>
      </c>
      <c r="E6590">
        <v>73</v>
      </c>
      <c r="F6590">
        <v>850000</v>
      </c>
      <c r="G6590">
        <v>98</v>
      </c>
      <c r="H6590">
        <v>19</v>
      </c>
      <c r="I6590">
        <v>79</v>
      </c>
      <c r="J6590">
        <v>83300000</v>
      </c>
      <c r="K6590" s="2">
        <v>46023</v>
      </c>
      <c r="L6590">
        <v>3</v>
      </c>
      <c r="M6590" s="1" t="s">
        <v>55</v>
      </c>
      <c r="N6590" s="1" t="s">
        <v>32</v>
      </c>
      <c r="O6590" s="1" t="s">
        <v>24</v>
      </c>
      <c r="P6590" s="1" t="s">
        <v>25</v>
      </c>
      <c r="Q6590" s="1" t="s">
        <v>59</v>
      </c>
      <c r="R6590" s="1" t="s">
        <v>27</v>
      </c>
    </row>
    <row r="6591" spans="1:18" x14ac:dyDescent="0.3">
      <c r="A6591" s="1" t="s">
        <v>6749</v>
      </c>
      <c r="B6591" s="1" t="s">
        <v>99</v>
      </c>
      <c r="C6591" s="1" t="s">
        <v>270</v>
      </c>
      <c r="D6591" s="1" t="s">
        <v>91</v>
      </c>
      <c r="E6591">
        <v>70</v>
      </c>
      <c r="F6591">
        <v>1800</v>
      </c>
      <c r="G6591">
        <v>96</v>
      </c>
      <c r="H6591">
        <v>9</v>
      </c>
      <c r="I6591">
        <v>87</v>
      </c>
      <c r="J6591">
        <v>172800</v>
      </c>
      <c r="K6591" s="2">
        <v>45963</v>
      </c>
      <c r="L6591">
        <v>14</v>
      </c>
      <c r="M6591" s="1" t="s">
        <v>39</v>
      </c>
      <c r="N6591" s="1" t="s">
        <v>23</v>
      </c>
      <c r="O6591" s="1" t="s">
        <v>24</v>
      </c>
      <c r="P6591" s="1" t="s">
        <v>25</v>
      </c>
      <c r="Q6591" s="1" t="s">
        <v>26</v>
      </c>
      <c r="R6591" s="1" t="s">
        <v>27</v>
      </c>
    </row>
    <row r="6592" spans="1:18" x14ac:dyDescent="0.3">
      <c r="A6592" s="1" t="s">
        <v>6750</v>
      </c>
      <c r="B6592" s="1" t="s">
        <v>66</v>
      </c>
      <c r="C6592" s="1" t="s">
        <v>160</v>
      </c>
      <c r="D6592" s="1" t="s">
        <v>91</v>
      </c>
      <c r="E6592">
        <v>22</v>
      </c>
      <c r="F6592">
        <v>65000</v>
      </c>
      <c r="G6592">
        <v>40</v>
      </c>
      <c r="H6592">
        <v>10</v>
      </c>
      <c r="I6592">
        <v>30</v>
      </c>
      <c r="J6592">
        <v>2600000</v>
      </c>
      <c r="K6592" s="2">
        <v>45838</v>
      </c>
      <c r="L6592">
        <v>5</v>
      </c>
      <c r="M6592" s="1" t="s">
        <v>55</v>
      </c>
      <c r="N6592" s="1" t="s">
        <v>43</v>
      </c>
      <c r="O6592" s="1" t="s">
        <v>24</v>
      </c>
      <c r="P6592" s="1" t="s">
        <v>25</v>
      </c>
      <c r="Q6592" s="1" t="s">
        <v>26</v>
      </c>
      <c r="R6592" s="1" t="s">
        <v>34</v>
      </c>
    </row>
    <row r="6593" spans="1:18" x14ac:dyDescent="0.3">
      <c r="A6593" s="1" t="s">
        <v>6751</v>
      </c>
      <c r="B6593" s="1" t="s">
        <v>83</v>
      </c>
      <c r="C6593" s="1" t="s">
        <v>415</v>
      </c>
      <c r="D6593" s="1" t="s">
        <v>54</v>
      </c>
      <c r="E6593">
        <v>120</v>
      </c>
      <c r="F6593">
        <v>12000</v>
      </c>
      <c r="G6593">
        <v>145</v>
      </c>
      <c r="H6593">
        <v>109</v>
      </c>
      <c r="I6593">
        <v>36</v>
      </c>
      <c r="J6593">
        <v>1740000</v>
      </c>
      <c r="K6593" s="2">
        <v>45671</v>
      </c>
      <c r="L6593">
        <v>10</v>
      </c>
      <c r="M6593" s="1" t="s">
        <v>22</v>
      </c>
      <c r="N6593" s="1" t="s">
        <v>23</v>
      </c>
      <c r="O6593" s="1" t="s">
        <v>33</v>
      </c>
      <c r="P6593" s="1" t="s">
        <v>25</v>
      </c>
      <c r="Q6593" s="1" t="s">
        <v>26</v>
      </c>
      <c r="R6593" s="1" t="s">
        <v>27</v>
      </c>
    </row>
    <row r="6594" spans="1:18" x14ac:dyDescent="0.3">
      <c r="A6594" s="1" t="s">
        <v>6752</v>
      </c>
      <c r="B6594" s="1" t="s">
        <v>52</v>
      </c>
      <c r="C6594" s="1" t="s">
        <v>320</v>
      </c>
      <c r="D6594" s="1" t="s">
        <v>67</v>
      </c>
      <c r="E6594">
        <v>50</v>
      </c>
      <c r="F6594">
        <v>1800</v>
      </c>
      <c r="G6594">
        <v>60</v>
      </c>
      <c r="H6594">
        <v>60</v>
      </c>
      <c r="I6594">
        <v>0</v>
      </c>
      <c r="J6594">
        <v>108000</v>
      </c>
      <c r="K6594" s="2">
        <v>45773</v>
      </c>
      <c r="L6594">
        <v>14</v>
      </c>
      <c r="M6594" s="1" t="s">
        <v>39</v>
      </c>
      <c r="N6594" s="1" t="s">
        <v>32</v>
      </c>
      <c r="O6594" s="1" t="s">
        <v>24</v>
      </c>
      <c r="P6594" s="1" t="s">
        <v>25</v>
      </c>
      <c r="Q6594" s="1" t="s">
        <v>50</v>
      </c>
      <c r="R6594" s="1" t="s">
        <v>27</v>
      </c>
    </row>
    <row r="6595" spans="1:18" x14ac:dyDescent="0.3">
      <c r="A6595" s="1" t="s">
        <v>6753</v>
      </c>
      <c r="B6595" s="1" t="s">
        <v>29</v>
      </c>
      <c r="C6595" s="1" t="s">
        <v>266</v>
      </c>
      <c r="D6595" s="1" t="s">
        <v>58</v>
      </c>
      <c r="E6595">
        <v>25</v>
      </c>
      <c r="F6595">
        <v>2200000</v>
      </c>
      <c r="G6595">
        <v>42</v>
      </c>
      <c r="H6595">
        <v>18</v>
      </c>
      <c r="I6595">
        <v>24</v>
      </c>
      <c r="J6595">
        <v>92400000</v>
      </c>
      <c r="K6595" s="2">
        <v>45994</v>
      </c>
      <c r="L6595">
        <v>6</v>
      </c>
      <c r="M6595" s="1" t="s">
        <v>22</v>
      </c>
      <c r="N6595" s="1" t="s">
        <v>32</v>
      </c>
      <c r="O6595" s="1" t="s">
        <v>85</v>
      </c>
      <c r="P6595" s="1" t="s">
        <v>49</v>
      </c>
      <c r="Q6595" s="1" t="s">
        <v>26</v>
      </c>
      <c r="R6595" s="1" t="s">
        <v>59</v>
      </c>
    </row>
    <row r="6596" spans="1:18" x14ac:dyDescent="0.3">
      <c r="A6596" s="1" t="s">
        <v>6754</v>
      </c>
      <c r="B6596" s="1" t="s">
        <v>66</v>
      </c>
      <c r="C6596" s="1" t="s">
        <v>105</v>
      </c>
      <c r="D6596" s="1" t="s">
        <v>38</v>
      </c>
      <c r="E6596">
        <v>67</v>
      </c>
      <c r="F6596">
        <v>6500</v>
      </c>
      <c r="G6596">
        <v>95</v>
      </c>
      <c r="H6596">
        <v>81</v>
      </c>
      <c r="I6596">
        <v>14</v>
      </c>
      <c r="J6596">
        <v>617500</v>
      </c>
      <c r="K6596" s="2">
        <v>45842</v>
      </c>
      <c r="L6596">
        <v>9</v>
      </c>
      <c r="M6596" s="1" t="s">
        <v>22</v>
      </c>
      <c r="N6596" s="1" t="s">
        <v>32</v>
      </c>
      <c r="O6596" s="1" t="s">
        <v>24</v>
      </c>
      <c r="P6596" s="1" t="s">
        <v>49</v>
      </c>
      <c r="Q6596" s="1" t="s">
        <v>26</v>
      </c>
      <c r="R6596" s="1" t="s">
        <v>27</v>
      </c>
    </row>
    <row r="6597" spans="1:18" x14ac:dyDescent="0.3">
      <c r="A6597" s="1" t="s">
        <v>6755</v>
      </c>
      <c r="B6597" s="1" t="s">
        <v>93</v>
      </c>
      <c r="C6597" s="1" t="s">
        <v>231</v>
      </c>
      <c r="D6597" s="1" t="s">
        <v>48</v>
      </c>
      <c r="E6597">
        <v>150</v>
      </c>
      <c r="F6597">
        <v>12000</v>
      </c>
      <c r="G6597">
        <v>180</v>
      </c>
      <c r="H6597">
        <v>177</v>
      </c>
      <c r="I6597">
        <v>3</v>
      </c>
      <c r="J6597">
        <v>2160000</v>
      </c>
      <c r="K6597" s="2">
        <v>45842</v>
      </c>
      <c r="L6597">
        <v>7</v>
      </c>
      <c r="M6597" s="1" t="s">
        <v>22</v>
      </c>
      <c r="N6597" s="1" t="s">
        <v>23</v>
      </c>
      <c r="O6597" s="1" t="s">
        <v>24</v>
      </c>
      <c r="P6597" s="1" t="s">
        <v>25</v>
      </c>
      <c r="Q6597" s="1" t="s">
        <v>26</v>
      </c>
      <c r="R6597" s="1" t="s">
        <v>27</v>
      </c>
    </row>
    <row r="6598" spans="1:18" x14ac:dyDescent="0.3">
      <c r="A6598" s="1" t="s">
        <v>6756</v>
      </c>
      <c r="B6598" s="1" t="s">
        <v>107</v>
      </c>
      <c r="C6598" s="1" t="s">
        <v>213</v>
      </c>
      <c r="D6598" s="1" t="s">
        <v>91</v>
      </c>
      <c r="E6598">
        <v>62</v>
      </c>
      <c r="F6598">
        <v>55000</v>
      </c>
      <c r="G6598">
        <v>71</v>
      </c>
      <c r="H6598">
        <v>36</v>
      </c>
      <c r="I6598">
        <v>35</v>
      </c>
      <c r="J6598">
        <v>3905000</v>
      </c>
      <c r="K6598" s="2">
        <v>45938</v>
      </c>
      <c r="L6598">
        <v>1</v>
      </c>
      <c r="M6598" s="1" t="s">
        <v>55</v>
      </c>
      <c r="N6598" s="1" t="s">
        <v>23</v>
      </c>
      <c r="O6598" s="1" t="s">
        <v>85</v>
      </c>
      <c r="P6598" s="1" t="s">
        <v>25</v>
      </c>
      <c r="Q6598" s="1" t="s">
        <v>26</v>
      </c>
      <c r="R6598" s="1" t="s">
        <v>27</v>
      </c>
    </row>
    <row r="6599" spans="1:18" x14ac:dyDescent="0.3">
      <c r="A6599" s="1" t="s">
        <v>6757</v>
      </c>
      <c r="B6599" s="1" t="s">
        <v>83</v>
      </c>
      <c r="C6599" s="1" t="s">
        <v>74</v>
      </c>
      <c r="D6599" s="1" t="s">
        <v>91</v>
      </c>
      <c r="E6599">
        <v>129</v>
      </c>
      <c r="F6599">
        <v>25000</v>
      </c>
      <c r="G6599">
        <v>141</v>
      </c>
      <c r="H6599">
        <v>106</v>
      </c>
      <c r="I6599">
        <v>35</v>
      </c>
      <c r="J6599">
        <v>3525000</v>
      </c>
      <c r="K6599" s="2">
        <v>46005</v>
      </c>
      <c r="L6599">
        <v>13</v>
      </c>
      <c r="M6599" s="1" t="s">
        <v>39</v>
      </c>
      <c r="N6599" s="1" t="s">
        <v>32</v>
      </c>
      <c r="O6599" s="1" t="s">
        <v>85</v>
      </c>
      <c r="P6599" s="1" t="s">
        <v>25</v>
      </c>
      <c r="Q6599" s="1" t="s">
        <v>26</v>
      </c>
      <c r="R6599" s="1" t="s">
        <v>27</v>
      </c>
    </row>
    <row r="6600" spans="1:18" x14ac:dyDescent="0.3">
      <c r="A6600" s="1" t="s">
        <v>6758</v>
      </c>
      <c r="B6600" s="1" t="s">
        <v>29</v>
      </c>
      <c r="C6600" s="1" t="s">
        <v>194</v>
      </c>
      <c r="D6600" s="1" t="s">
        <v>91</v>
      </c>
      <c r="E6600">
        <v>133</v>
      </c>
      <c r="F6600">
        <v>1800</v>
      </c>
      <c r="G6600">
        <v>145</v>
      </c>
      <c r="H6600">
        <v>113</v>
      </c>
      <c r="I6600">
        <v>32</v>
      </c>
      <c r="J6600">
        <v>261000</v>
      </c>
      <c r="K6600" s="2">
        <v>45905</v>
      </c>
      <c r="L6600">
        <v>10</v>
      </c>
      <c r="M6600" s="1" t="s">
        <v>22</v>
      </c>
      <c r="N6600" s="1" t="s">
        <v>43</v>
      </c>
      <c r="O6600" s="1" t="s">
        <v>24</v>
      </c>
      <c r="P6600" s="1" t="s">
        <v>25</v>
      </c>
      <c r="Q6600" s="1" t="s">
        <v>26</v>
      </c>
      <c r="R6600" s="1" t="s">
        <v>27</v>
      </c>
    </row>
    <row r="6601" spans="1:18" x14ac:dyDescent="0.3">
      <c r="A6601" s="1" t="s">
        <v>6759</v>
      </c>
      <c r="B6601" s="1" t="s">
        <v>83</v>
      </c>
      <c r="C6601" s="1" t="s">
        <v>158</v>
      </c>
      <c r="D6601" s="1" t="s">
        <v>31</v>
      </c>
      <c r="E6601">
        <v>22</v>
      </c>
      <c r="F6601">
        <v>300</v>
      </c>
      <c r="G6601">
        <v>36</v>
      </c>
      <c r="H6601">
        <v>19</v>
      </c>
      <c r="I6601">
        <v>17</v>
      </c>
      <c r="J6601">
        <v>10800</v>
      </c>
      <c r="K6601" s="2">
        <v>45778</v>
      </c>
      <c r="L6601">
        <v>15</v>
      </c>
      <c r="M6601" s="1" t="s">
        <v>39</v>
      </c>
      <c r="N6601" s="1" t="s">
        <v>43</v>
      </c>
      <c r="O6601" s="1" t="s">
        <v>24</v>
      </c>
      <c r="P6601" s="1" t="s">
        <v>25</v>
      </c>
      <c r="Q6601" s="1" t="s">
        <v>26</v>
      </c>
      <c r="R6601" s="1" t="s">
        <v>27</v>
      </c>
    </row>
    <row r="6602" spans="1:18" x14ac:dyDescent="0.3">
      <c r="A6602" s="1" t="s">
        <v>6760</v>
      </c>
      <c r="B6602" s="1" t="s">
        <v>46</v>
      </c>
      <c r="C6602" s="1" t="s">
        <v>166</v>
      </c>
      <c r="D6602" s="1" t="s">
        <v>58</v>
      </c>
      <c r="E6602">
        <v>114</v>
      </c>
      <c r="F6602">
        <v>35000</v>
      </c>
      <c r="G6602">
        <v>125</v>
      </c>
      <c r="H6602">
        <v>111</v>
      </c>
      <c r="I6602">
        <v>14</v>
      </c>
      <c r="J6602">
        <v>4375000</v>
      </c>
      <c r="K6602" s="2">
        <v>45863</v>
      </c>
      <c r="L6602">
        <v>9</v>
      </c>
      <c r="M6602" s="1" t="s">
        <v>22</v>
      </c>
      <c r="N6602" s="1" t="s">
        <v>23</v>
      </c>
      <c r="O6602" s="1" t="s">
        <v>44</v>
      </c>
      <c r="P6602" s="1" t="s">
        <v>25</v>
      </c>
      <c r="Q6602" s="1" t="s">
        <v>26</v>
      </c>
      <c r="R6602" s="1" t="s">
        <v>27</v>
      </c>
    </row>
    <row r="6603" spans="1:18" x14ac:dyDescent="0.3">
      <c r="A6603" s="1" t="s">
        <v>6761</v>
      </c>
      <c r="B6603" s="1" t="s">
        <v>87</v>
      </c>
      <c r="C6603" s="1" t="s">
        <v>182</v>
      </c>
      <c r="D6603" s="1" t="s">
        <v>38</v>
      </c>
      <c r="E6603">
        <v>130</v>
      </c>
      <c r="F6603">
        <v>8000</v>
      </c>
      <c r="G6603">
        <v>146</v>
      </c>
      <c r="H6603">
        <v>64</v>
      </c>
      <c r="I6603">
        <v>82</v>
      </c>
      <c r="J6603">
        <v>1168000</v>
      </c>
      <c r="K6603" s="2">
        <v>45740</v>
      </c>
      <c r="L6603">
        <v>12</v>
      </c>
      <c r="M6603" s="1" t="s">
        <v>39</v>
      </c>
      <c r="N6603" s="1" t="s">
        <v>23</v>
      </c>
      <c r="O6603" s="1" t="s">
        <v>85</v>
      </c>
      <c r="P6603" s="1" t="s">
        <v>25</v>
      </c>
      <c r="Q6603" s="1" t="s">
        <v>26</v>
      </c>
      <c r="R6603" s="1" t="s">
        <v>27</v>
      </c>
    </row>
    <row r="6604" spans="1:18" x14ac:dyDescent="0.3">
      <c r="A6604" s="1" t="s">
        <v>6762</v>
      </c>
      <c r="B6604" s="1" t="s">
        <v>41</v>
      </c>
      <c r="C6604" s="1" t="s">
        <v>154</v>
      </c>
      <c r="D6604" s="1" t="s">
        <v>91</v>
      </c>
      <c r="E6604">
        <v>33</v>
      </c>
      <c r="F6604">
        <v>18000</v>
      </c>
      <c r="G6604">
        <v>50</v>
      </c>
      <c r="H6604">
        <v>29</v>
      </c>
      <c r="I6604">
        <v>21</v>
      </c>
      <c r="J6604">
        <v>900000</v>
      </c>
      <c r="K6604" s="2">
        <v>45669</v>
      </c>
      <c r="L6604">
        <v>10</v>
      </c>
      <c r="M6604" s="1" t="s">
        <v>22</v>
      </c>
      <c r="N6604" s="1" t="s">
        <v>32</v>
      </c>
      <c r="O6604" s="1" t="s">
        <v>24</v>
      </c>
      <c r="P6604" s="1" t="s">
        <v>25</v>
      </c>
      <c r="Q6604" s="1" t="s">
        <v>26</v>
      </c>
      <c r="R6604" s="1" t="s">
        <v>27</v>
      </c>
    </row>
    <row r="6605" spans="1:18" x14ac:dyDescent="0.3">
      <c r="A6605" s="1" t="s">
        <v>6763</v>
      </c>
      <c r="B6605" s="1" t="s">
        <v>80</v>
      </c>
      <c r="C6605" s="1" t="s">
        <v>116</v>
      </c>
      <c r="D6605" s="1" t="s">
        <v>91</v>
      </c>
      <c r="E6605">
        <v>76</v>
      </c>
      <c r="F6605">
        <v>5500</v>
      </c>
      <c r="G6605">
        <v>80</v>
      </c>
      <c r="H6605">
        <v>64</v>
      </c>
      <c r="I6605">
        <v>16</v>
      </c>
      <c r="J6605">
        <v>440000</v>
      </c>
      <c r="K6605" s="2">
        <v>45751</v>
      </c>
      <c r="L6605">
        <v>12</v>
      </c>
      <c r="M6605" s="1" t="s">
        <v>39</v>
      </c>
      <c r="N6605" s="1" t="s">
        <v>32</v>
      </c>
      <c r="O6605" s="1" t="s">
        <v>24</v>
      </c>
      <c r="P6605" s="1" t="s">
        <v>25</v>
      </c>
      <c r="Q6605" s="1" t="s">
        <v>26</v>
      </c>
      <c r="R6605" s="1" t="s">
        <v>27</v>
      </c>
    </row>
    <row r="6606" spans="1:18" x14ac:dyDescent="0.3">
      <c r="A6606" s="1" t="s">
        <v>6764</v>
      </c>
      <c r="B6606" s="1" t="s">
        <v>83</v>
      </c>
      <c r="C6606" s="1" t="s">
        <v>513</v>
      </c>
      <c r="D6606" s="1" t="s">
        <v>91</v>
      </c>
      <c r="E6606">
        <v>119</v>
      </c>
      <c r="F6606">
        <v>5000</v>
      </c>
      <c r="G6606">
        <v>136</v>
      </c>
      <c r="H6606">
        <v>111</v>
      </c>
      <c r="I6606">
        <v>25</v>
      </c>
      <c r="J6606">
        <v>680000</v>
      </c>
      <c r="K6606" s="2">
        <v>45798</v>
      </c>
      <c r="L6606">
        <v>12</v>
      </c>
      <c r="M6606" s="1" t="s">
        <v>39</v>
      </c>
      <c r="N6606" s="1" t="s">
        <v>23</v>
      </c>
      <c r="O6606" s="1" t="s">
        <v>24</v>
      </c>
      <c r="P6606" s="1" t="s">
        <v>49</v>
      </c>
      <c r="Q6606" s="1" t="s">
        <v>59</v>
      </c>
      <c r="R6606" s="1" t="s">
        <v>34</v>
      </c>
    </row>
    <row r="6607" spans="1:18" x14ac:dyDescent="0.3">
      <c r="A6607" s="1" t="s">
        <v>6765</v>
      </c>
      <c r="B6607" s="1" t="s">
        <v>41</v>
      </c>
      <c r="C6607" s="1" t="s">
        <v>42</v>
      </c>
      <c r="D6607" s="1" t="s">
        <v>48</v>
      </c>
      <c r="E6607">
        <v>125</v>
      </c>
      <c r="F6607">
        <v>2200</v>
      </c>
      <c r="G6607">
        <v>130</v>
      </c>
      <c r="H6607">
        <v>24</v>
      </c>
      <c r="I6607">
        <v>106</v>
      </c>
      <c r="J6607">
        <v>286000</v>
      </c>
      <c r="K6607" s="2">
        <v>45769</v>
      </c>
      <c r="L6607">
        <v>5</v>
      </c>
      <c r="M6607" s="1" t="s">
        <v>55</v>
      </c>
      <c r="N6607" s="1" t="s">
        <v>32</v>
      </c>
      <c r="O6607" s="1" t="s">
        <v>33</v>
      </c>
      <c r="P6607" s="1" t="s">
        <v>25</v>
      </c>
      <c r="Q6607" s="1" t="s">
        <v>26</v>
      </c>
      <c r="R6607" s="1" t="s">
        <v>27</v>
      </c>
    </row>
    <row r="6608" spans="1:18" x14ac:dyDescent="0.3">
      <c r="A6608" s="1" t="s">
        <v>6766</v>
      </c>
      <c r="B6608" s="1" t="s">
        <v>93</v>
      </c>
      <c r="C6608" s="1" t="s">
        <v>100</v>
      </c>
      <c r="D6608" s="1" t="s">
        <v>64</v>
      </c>
      <c r="E6608">
        <v>146</v>
      </c>
      <c r="F6608">
        <v>15000</v>
      </c>
      <c r="G6608">
        <v>154</v>
      </c>
      <c r="H6608">
        <v>150</v>
      </c>
      <c r="I6608">
        <v>4</v>
      </c>
      <c r="J6608">
        <v>2310000</v>
      </c>
      <c r="K6608" s="2">
        <v>45716</v>
      </c>
      <c r="L6608">
        <v>15</v>
      </c>
      <c r="M6608" s="1" t="s">
        <v>39</v>
      </c>
      <c r="N6608" s="1" t="s">
        <v>23</v>
      </c>
      <c r="O6608" s="1" t="s">
        <v>24</v>
      </c>
      <c r="P6608" s="1" t="s">
        <v>25</v>
      </c>
      <c r="Q6608" s="1" t="s">
        <v>26</v>
      </c>
      <c r="R6608" s="1" t="s">
        <v>27</v>
      </c>
    </row>
    <row r="6609" spans="1:18" x14ac:dyDescent="0.3">
      <c r="A6609" s="1" t="s">
        <v>6767</v>
      </c>
      <c r="B6609" s="1" t="s">
        <v>46</v>
      </c>
      <c r="C6609" s="1" t="s">
        <v>500</v>
      </c>
      <c r="D6609" s="1" t="s">
        <v>91</v>
      </c>
      <c r="E6609">
        <v>145</v>
      </c>
      <c r="F6609">
        <v>15000</v>
      </c>
      <c r="G6609">
        <v>174</v>
      </c>
      <c r="H6609">
        <v>105</v>
      </c>
      <c r="I6609">
        <v>69</v>
      </c>
      <c r="J6609">
        <v>2610000</v>
      </c>
      <c r="K6609" s="2">
        <v>45948</v>
      </c>
      <c r="L6609">
        <v>3</v>
      </c>
      <c r="M6609" s="1" t="s">
        <v>55</v>
      </c>
      <c r="N6609" s="1" t="s">
        <v>23</v>
      </c>
      <c r="O6609" s="1" t="s">
        <v>44</v>
      </c>
      <c r="P6609" s="1" t="s">
        <v>25</v>
      </c>
      <c r="Q6609" s="1" t="s">
        <v>26</v>
      </c>
      <c r="R6609" s="1" t="s">
        <v>27</v>
      </c>
    </row>
    <row r="6610" spans="1:18" x14ac:dyDescent="0.3">
      <c r="A6610" s="1" t="s">
        <v>6768</v>
      </c>
      <c r="B6610" s="1" t="s">
        <v>99</v>
      </c>
      <c r="C6610" s="1" t="s">
        <v>258</v>
      </c>
      <c r="D6610" s="1" t="s">
        <v>21</v>
      </c>
      <c r="E6610">
        <v>122</v>
      </c>
      <c r="F6610">
        <v>650000</v>
      </c>
      <c r="G6610">
        <v>127</v>
      </c>
      <c r="H6610">
        <v>39</v>
      </c>
      <c r="I6610">
        <v>88</v>
      </c>
      <c r="J6610">
        <v>82550000</v>
      </c>
      <c r="K6610" s="2">
        <v>45748</v>
      </c>
      <c r="L6610">
        <v>15</v>
      </c>
      <c r="M6610" s="1" t="s">
        <v>39</v>
      </c>
      <c r="N6610" s="1" t="s">
        <v>32</v>
      </c>
      <c r="O6610" s="1" t="s">
        <v>44</v>
      </c>
      <c r="P6610" s="1" t="s">
        <v>25</v>
      </c>
      <c r="Q6610" s="1" t="s">
        <v>50</v>
      </c>
      <c r="R6610" s="1" t="s">
        <v>59</v>
      </c>
    </row>
    <row r="6611" spans="1:18" x14ac:dyDescent="0.3">
      <c r="A6611" s="1" t="s">
        <v>6769</v>
      </c>
      <c r="B6611" s="1" t="s">
        <v>36</v>
      </c>
      <c r="C6611" s="1" t="s">
        <v>418</v>
      </c>
      <c r="D6611" s="1" t="s">
        <v>64</v>
      </c>
      <c r="E6611">
        <v>113</v>
      </c>
      <c r="F6611">
        <v>180000</v>
      </c>
      <c r="G6611">
        <v>130</v>
      </c>
      <c r="H6611">
        <v>112</v>
      </c>
      <c r="I6611">
        <v>18</v>
      </c>
      <c r="J6611">
        <v>23400000</v>
      </c>
      <c r="K6611" s="2">
        <v>45739</v>
      </c>
      <c r="L6611">
        <v>2</v>
      </c>
      <c r="M6611" s="1" t="s">
        <v>55</v>
      </c>
      <c r="N6611" s="1" t="s">
        <v>23</v>
      </c>
      <c r="O6611" s="1" t="s">
        <v>24</v>
      </c>
      <c r="P6611" s="1" t="s">
        <v>49</v>
      </c>
      <c r="Q6611" s="1" t="s">
        <v>26</v>
      </c>
      <c r="R6611" s="1" t="s">
        <v>27</v>
      </c>
    </row>
    <row r="6612" spans="1:18" x14ac:dyDescent="0.3">
      <c r="A6612" s="1" t="s">
        <v>6770</v>
      </c>
      <c r="B6612" s="1" t="s">
        <v>29</v>
      </c>
      <c r="C6612" s="1" t="s">
        <v>74</v>
      </c>
      <c r="D6612" s="1" t="s">
        <v>72</v>
      </c>
      <c r="E6612">
        <v>124</v>
      </c>
      <c r="F6612">
        <v>25000</v>
      </c>
      <c r="G6612">
        <v>151</v>
      </c>
      <c r="H6612">
        <v>144</v>
      </c>
      <c r="I6612">
        <v>7</v>
      </c>
      <c r="J6612">
        <v>3775000</v>
      </c>
      <c r="K6612" s="2">
        <v>45996</v>
      </c>
      <c r="L6612">
        <v>1</v>
      </c>
      <c r="M6612" s="1" t="s">
        <v>55</v>
      </c>
      <c r="N6612" s="1" t="s">
        <v>23</v>
      </c>
      <c r="O6612" s="1" t="s">
        <v>24</v>
      </c>
      <c r="P6612" s="1" t="s">
        <v>25</v>
      </c>
      <c r="Q6612" s="1" t="s">
        <v>26</v>
      </c>
      <c r="R6612" s="1" t="s">
        <v>27</v>
      </c>
    </row>
    <row r="6613" spans="1:18" x14ac:dyDescent="0.3">
      <c r="A6613" s="1" t="s">
        <v>6771</v>
      </c>
      <c r="B6613" s="1" t="s">
        <v>41</v>
      </c>
      <c r="C6613" s="1" t="s">
        <v>208</v>
      </c>
      <c r="D6613" s="1" t="s">
        <v>91</v>
      </c>
      <c r="E6613">
        <v>146</v>
      </c>
      <c r="F6613">
        <v>12000</v>
      </c>
      <c r="G6613">
        <v>163</v>
      </c>
      <c r="H6613">
        <v>156</v>
      </c>
      <c r="I6613">
        <v>7</v>
      </c>
      <c r="J6613">
        <v>1956000</v>
      </c>
      <c r="K6613" s="2">
        <v>45789</v>
      </c>
      <c r="L6613">
        <v>12</v>
      </c>
      <c r="M6613" s="1" t="s">
        <v>39</v>
      </c>
      <c r="N6613" s="1" t="s">
        <v>32</v>
      </c>
      <c r="O6613" s="1" t="s">
        <v>33</v>
      </c>
      <c r="P6613" s="1" t="s">
        <v>25</v>
      </c>
      <c r="Q6613" s="1" t="s">
        <v>26</v>
      </c>
      <c r="R6613" s="1" t="s">
        <v>27</v>
      </c>
    </row>
    <row r="6614" spans="1:18" x14ac:dyDescent="0.3">
      <c r="A6614" s="1" t="s">
        <v>6772</v>
      </c>
      <c r="B6614" s="1" t="s">
        <v>19</v>
      </c>
      <c r="C6614" s="1" t="s">
        <v>196</v>
      </c>
      <c r="D6614" s="1" t="s">
        <v>48</v>
      </c>
      <c r="E6614">
        <v>111</v>
      </c>
      <c r="F6614">
        <v>850000</v>
      </c>
      <c r="G6614">
        <v>132</v>
      </c>
      <c r="H6614">
        <v>101</v>
      </c>
      <c r="I6614">
        <v>31</v>
      </c>
      <c r="J6614">
        <v>112200000</v>
      </c>
      <c r="K6614" s="2">
        <v>45915</v>
      </c>
      <c r="L6614">
        <v>8</v>
      </c>
      <c r="M6614" s="1" t="s">
        <v>22</v>
      </c>
      <c r="N6614" s="1" t="s">
        <v>23</v>
      </c>
      <c r="O6614" s="1" t="s">
        <v>44</v>
      </c>
      <c r="P6614" s="1" t="s">
        <v>25</v>
      </c>
      <c r="Q6614" s="1" t="s">
        <v>26</v>
      </c>
      <c r="R6614" s="1" t="s">
        <v>27</v>
      </c>
    </row>
    <row r="6615" spans="1:18" x14ac:dyDescent="0.3">
      <c r="A6615" s="1" t="s">
        <v>6773</v>
      </c>
      <c r="B6615" s="1" t="s">
        <v>80</v>
      </c>
      <c r="C6615" s="1" t="s">
        <v>211</v>
      </c>
      <c r="D6615" s="1" t="s">
        <v>31</v>
      </c>
      <c r="E6615">
        <v>27</v>
      </c>
      <c r="F6615">
        <v>85000</v>
      </c>
      <c r="G6615">
        <v>55</v>
      </c>
      <c r="H6615">
        <v>43</v>
      </c>
      <c r="I6615">
        <v>12</v>
      </c>
      <c r="J6615">
        <v>4675000</v>
      </c>
      <c r="K6615" s="2">
        <v>45849</v>
      </c>
      <c r="L6615">
        <v>8</v>
      </c>
      <c r="M6615" s="1" t="s">
        <v>22</v>
      </c>
      <c r="N6615" s="1" t="s">
        <v>23</v>
      </c>
      <c r="O6615" s="1" t="s">
        <v>24</v>
      </c>
      <c r="P6615" s="1" t="s">
        <v>25</v>
      </c>
      <c r="Q6615" s="1" t="s">
        <v>26</v>
      </c>
      <c r="R6615" s="1" t="s">
        <v>27</v>
      </c>
    </row>
    <row r="6616" spans="1:18" x14ac:dyDescent="0.3">
      <c r="A6616" s="1" t="s">
        <v>6774</v>
      </c>
      <c r="B6616" s="1" t="s">
        <v>19</v>
      </c>
      <c r="C6616" s="1" t="s">
        <v>268</v>
      </c>
      <c r="D6616" s="1" t="s">
        <v>21</v>
      </c>
      <c r="E6616">
        <v>28</v>
      </c>
      <c r="F6616">
        <v>6000</v>
      </c>
      <c r="G6616">
        <v>57</v>
      </c>
      <c r="H6616">
        <v>46</v>
      </c>
      <c r="I6616">
        <v>11</v>
      </c>
      <c r="J6616">
        <v>342000</v>
      </c>
      <c r="K6616" s="2">
        <v>45787</v>
      </c>
      <c r="L6616">
        <v>7</v>
      </c>
      <c r="M6616" s="1" t="s">
        <v>22</v>
      </c>
      <c r="N6616" s="1" t="s">
        <v>43</v>
      </c>
      <c r="O6616" s="1" t="s">
        <v>44</v>
      </c>
      <c r="P6616" s="1" t="s">
        <v>25</v>
      </c>
      <c r="Q6616" s="1" t="s">
        <v>26</v>
      </c>
      <c r="R6616" s="1" t="s">
        <v>27</v>
      </c>
    </row>
    <row r="6617" spans="1:18" x14ac:dyDescent="0.3">
      <c r="A6617" s="1" t="s">
        <v>6775</v>
      </c>
      <c r="B6617" s="1" t="s">
        <v>93</v>
      </c>
      <c r="C6617" s="1" t="s">
        <v>125</v>
      </c>
      <c r="D6617" s="1" t="s">
        <v>21</v>
      </c>
      <c r="E6617">
        <v>29</v>
      </c>
      <c r="F6617">
        <v>4500</v>
      </c>
      <c r="G6617">
        <v>36</v>
      </c>
      <c r="H6617">
        <v>14</v>
      </c>
      <c r="I6617">
        <v>22</v>
      </c>
      <c r="J6617">
        <v>162000</v>
      </c>
      <c r="K6617" s="2">
        <v>45901</v>
      </c>
      <c r="L6617">
        <v>6</v>
      </c>
      <c r="M6617" s="1" t="s">
        <v>22</v>
      </c>
      <c r="N6617" s="1" t="s">
        <v>43</v>
      </c>
      <c r="O6617" s="1" t="s">
        <v>24</v>
      </c>
      <c r="P6617" s="1" t="s">
        <v>25</v>
      </c>
      <c r="Q6617" s="1" t="s">
        <v>26</v>
      </c>
      <c r="R6617" s="1" t="s">
        <v>27</v>
      </c>
    </row>
    <row r="6618" spans="1:18" x14ac:dyDescent="0.3">
      <c r="A6618" s="1" t="s">
        <v>6776</v>
      </c>
      <c r="B6618" s="1" t="s">
        <v>36</v>
      </c>
      <c r="C6618" s="1" t="s">
        <v>30</v>
      </c>
      <c r="D6618" s="1" t="s">
        <v>64</v>
      </c>
      <c r="E6618">
        <v>110</v>
      </c>
      <c r="F6618">
        <v>12000</v>
      </c>
      <c r="G6618">
        <v>115</v>
      </c>
      <c r="H6618">
        <v>67</v>
      </c>
      <c r="I6618">
        <v>48</v>
      </c>
      <c r="J6618">
        <v>1380000</v>
      </c>
      <c r="K6618" s="2">
        <v>45783</v>
      </c>
      <c r="L6618">
        <v>15</v>
      </c>
      <c r="M6618" s="1" t="s">
        <v>39</v>
      </c>
      <c r="N6618" s="1" t="s">
        <v>32</v>
      </c>
      <c r="O6618" s="1" t="s">
        <v>24</v>
      </c>
      <c r="P6618" s="1" t="s">
        <v>25</v>
      </c>
      <c r="Q6618" s="1" t="s">
        <v>59</v>
      </c>
      <c r="R6618" s="1" t="s">
        <v>27</v>
      </c>
    </row>
    <row r="6619" spans="1:18" x14ac:dyDescent="0.3">
      <c r="A6619" s="1" t="s">
        <v>6777</v>
      </c>
      <c r="B6619" s="1" t="s">
        <v>41</v>
      </c>
      <c r="C6619" s="1" t="s">
        <v>320</v>
      </c>
      <c r="D6619" s="1" t="s">
        <v>48</v>
      </c>
      <c r="E6619">
        <v>150</v>
      </c>
      <c r="F6619">
        <v>1800</v>
      </c>
      <c r="G6619">
        <v>172</v>
      </c>
      <c r="H6619">
        <v>71</v>
      </c>
      <c r="I6619">
        <v>101</v>
      </c>
      <c r="J6619">
        <v>309600</v>
      </c>
      <c r="K6619" s="2">
        <v>45910</v>
      </c>
      <c r="L6619">
        <v>1</v>
      </c>
      <c r="M6619" s="1" t="s">
        <v>55</v>
      </c>
      <c r="N6619" s="1" t="s">
        <v>43</v>
      </c>
      <c r="O6619" s="1" t="s">
        <v>44</v>
      </c>
      <c r="P6619" s="1" t="s">
        <v>49</v>
      </c>
      <c r="Q6619" s="1" t="s">
        <v>26</v>
      </c>
      <c r="R6619" s="1" t="s">
        <v>27</v>
      </c>
    </row>
    <row r="6620" spans="1:18" x14ac:dyDescent="0.3">
      <c r="A6620" s="1" t="s">
        <v>6778</v>
      </c>
      <c r="B6620" s="1" t="s">
        <v>83</v>
      </c>
      <c r="C6620" s="1" t="s">
        <v>402</v>
      </c>
      <c r="D6620" s="1" t="s">
        <v>54</v>
      </c>
      <c r="E6620">
        <v>117</v>
      </c>
      <c r="F6620">
        <v>2500</v>
      </c>
      <c r="G6620">
        <v>137</v>
      </c>
      <c r="H6620">
        <v>70</v>
      </c>
      <c r="I6620">
        <v>67</v>
      </c>
      <c r="J6620">
        <v>342500</v>
      </c>
      <c r="K6620" s="2">
        <v>45752</v>
      </c>
      <c r="L6620">
        <v>11</v>
      </c>
      <c r="M6620" s="1" t="s">
        <v>39</v>
      </c>
      <c r="N6620" s="1" t="s">
        <v>23</v>
      </c>
      <c r="O6620" s="1" t="s">
        <v>24</v>
      </c>
      <c r="P6620" s="1" t="s">
        <v>25</v>
      </c>
      <c r="Q6620" s="1" t="s">
        <v>59</v>
      </c>
      <c r="R6620" s="1" t="s">
        <v>27</v>
      </c>
    </row>
    <row r="6621" spans="1:18" x14ac:dyDescent="0.3">
      <c r="A6621" s="1" t="s">
        <v>6779</v>
      </c>
      <c r="B6621" s="1" t="s">
        <v>99</v>
      </c>
      <c r="C6621" s="1" t="s">
        <v>402</v>
      </c>
      <c r="D6621" s="1" t="s">
        <v>54</v>
      </c>
      <c r="E6621">
        <v>120</v>
      </c>
      <c r="F6621">
        <v>2500</v>
      </c>
      <c r="G6621">
        <v>130</v>
      </c>
      <c r="H6621">
        <v>129</v>
      </c>
      <c r="I6621">
        <v>1</v>
      </c>
      <c r="J6621">
        <v>325000</v>
      </c>
      <c r="K6621" s="2">
        <v>45807</v>
      </c>
      <c r="L6621">
        <v>12</v>
      </c>
      <c r="M6621" s="1" t="s">
        <v>39</v>
      </c>
      <c r="N6621" s="1" t="s">
        <v>23</v>
      </c>
      <c r="O6621" s="1" t="s">
        <v>24</v>
      </c>
      <c r="P6621" s="1" t="s">
        <v>25</v>
      </c>
      <c r="Q6621" s="1" t="s">
        <v>26</v>
      </c>
      <c r="R6621" s="1" t="s">
        <v>27</v>
      </c>
    </row>
    <row r="6622" spans="1:18" x14ac:dyDescent="0.3">
      <c r="A6622" s="1" t="s">
        <v>6780</v>
      </c>
      <c r="B6622" s="1" t="s">
        <v>66</v>
      </c>
      <c r="C6622" s="1" t="s">
        <v>500</v>
      </c>
      <c r="D6622" s="1" t="s">
        <v>54</v>
      </c>
      <c r="E6622">
        <v>121</v>
      </c>
      <c r="F6622">
        <v>15000</v>
      </c>
      <c r="G6622">
        <v>141</v>
      </c>
      <c r="H6622">
        <v>122</v>
      </c>
      <c r="I6622">
        <v>19</v>
      </c>
      <c r="J6622">
        <v>2115000</v>
      </c>
      <c r="K6622" s="2">
        <v>45663</v>
      </c>
      <c r="L6622">
        <v>5</v>
      </c>
      <c r="M6622" s="1" t="s">
        <v>55</v>
      </c>
      <c r="N6622" s="1" t="s">
        <v>32</v>
      </c>
      <c r="O6622" s="1" t="s">
        <v>24</v>
      </c>
      <c r="P6622" s="1" t="s">
        <v>25</v>
      </c>
      <c r="Q6622" s="1" t="s">
        <v>26</v>
      </c>
      <c r="R6622" s="1" t="s">
        <v>59</v>
      </c>
    </row>
    <row r="6623" spans="1:18" x14ac:dyDescent="0.3">
      <c r="A6623" s="1" t="s">
        <v>6781</v>
      </c>
      <c r="B6623" s="1" t="s">
        <v>104</v>
      </c>
      <c r="C6623" s="1" t="s">
        <v>105</v>
      </c>
      <c r="D6623" s="1" t="s">
        <v>48</v>
      </c>
      <c r="E6623">
        <v>38</v>
      </c>
      <c r="F6623">
        <v>6500</v>
      </c>
      <c r="G6623">
        <v>57</v>
      </c>
      <c r="H6623">
        <v>43</v>
      </c>
      <c r="I6623">
        <v>14</v>
      </c>
      <c r="J6623">
        <v>370500</v>
      </c>
      <c r="K6623" s="2">
        <v>45687</v>
      </c>
      <c r="L6623">
        <v>15</v>
      </c>
      <c r="M6623" s="1" t="s">
        <v>39</v>
      </c>
      <c r="N6623" s="1" t="s">
        <v>23</v>
      </c>
      <c r="O6623" s="1" t="s">
        <v>24</v>
      </c>
      <c r="P6623" s="1" t="s">
        <v>25</v>
      </c>
      <c r="Q6623" s="1" t="s">
        <v>26</v>
      </c>
      <c r="R6623" s="1" t="s">
        <v>27</v>
      </c>
    </row>
    <row r="6624" spans="1:18" x14ac:dyDescent="0.3">
      <c r="A6624" s="1" t="s">
        <v>6782</v>
      </c>
      <c r="B6624" s="1" t="s">
        <v>87</v>
      </c>
      <c r="C6624" s="1" t="s">
        <v>287</v>
      </c>
      <c r="D6624" s="1" t="s">
        <v>91</v>
      </c>
      <c r="E6624">
        <v>56</v>
      </c>
      <c r="F6624">
        <v>25000</v>
      </c>
      <c r="G6624">
        <v>66</v>
      </c>
      <c r="H6624">
        <v>65</v>
      </c>
      <c r="I6624">
        <v>1</v>
      </c>
      <c r="J6624">
        <v>1650000</v>
      </c>
      <c r="K6624" s="2">
        <v>45756</v>
      </c>
      <c r="L6624">
        <v>7</v>
      </c>
      <c r="M6624" s="1" t="s">
        <v>22</v>
      </c>
      <c r="N6624" s="1" t="s">
        <v>23</v>
      </c>
      <c r="O6624" s="1" t="s">
        <v>24</v>
      </c>
      <c r="P6624" s="1" t="s">
        <v>25</v>
      </c>
      <c r="Q6624" s="1" t="s">
        <v>59</v>
      </c>
      <c r="R6624" s="1" t="s">
        <v>27</v>
      </c>
    </row>
    <row r="6625" spans="1:18" x14ac:dyDescent="0.3">
      <c r="A6625" s="1" t="s">
        <v>6783</v>
      </c>
      <c r="B6625" s="1" t="s">
        <v>41</v>
      </c>
      <c r="C6625" s="1" t="s">
        <v>245</v>
      </c>
      <c r="D6625" s="1" t="s">
        <v>38</v>
      </c>
      <c r="E6625">
        <v>105</v>
      </c>
      <c r="F6625">
        <v>1800</v>
      </c>
      <c r="G6625">
        <v>122</v>
      </c>
      <c r="H6625">
        <v>35</v>
      </c>
      <c r="I6625">
        <v>87</v>
      </c>
      <c r="J6625">
        <v>219600</v>
      </c>
      <c r="K6625" s="2">
        <v>45909</v>
      </c>
      <c r="L6625">
        <v>5</v>
      </c>
      <c r="M6625" s="1" t="s">
        <v>55</v>
      </c>
      <c r="N6625" s="1" t="s">
        <v>32</v>
      </c>
      <c r="O6625" s="1" t="s">
        <v>24</v>
      </c>
      <c r="P6625" s="1" t="s">
        <v>49</v>
      </c>
      <c r="Q6625" s="1" t="s">
        <v>26</v>
      </c>
      <c r="R6625" s="1" t="s">
        <v>27</v>
      </c>
    </row>
    <row r="6626" spans="1:18" x14ac:dyDescent="0.3">
      <c r="A6626" s="1" t="s">
        <v>6784</v>
      </c>
      <c r="B6626" s="1" t="s">
        <v>52</v>
      </c>
      <c r="C6626" s="1" t="s">
        <v>211</v>
      </c>
      <c r="D6626" s="1" t="s">
        <v>67</v>
      </c>
      <c r="E6626">
        <v>139</v>
      </c>
      <c r="F6626">
        <v>85000</v>
      </c>
      <c r="G6626">
        <v>143</v>
      </c>
      <c r="H6626">
        <v>140</v>
      </c>
      <c r="I6626">
        <v>3</v>
      </c>
      <c r="J6626">
        <v>12155000</v>
      </c>
      <c r="K6626" s="2">
        <v>45832</v>
      </c>
      <c r="L6626">
        <v>15</v>
      </c>
      <c r="M6626" s="1" t="s">
        <v>39</v>
      </c>
      <c r="N6626" s="1" t="s">
        <v>23</v>
      </c>
      <c r="O6626" s="1" t="s">
        <v>24</v>
      </c>
      <c r="P6626" s="1" t="s">
        <v>25</v>
      </c>
      <c r="Q6626" s="1" t="s">
        <v>26</v>
      </c>
      <c r="R6626" s="1" t="s">
        <v>27</v>
      </c>
    </row>
    <row r="6627" spans="1:18" x14ac:dyDescent="0.3">
      <c r="A6627" s="1" t="s">
        <v>6785</v>
      </c>
      <c r="B6627" s="1" t="s">
        <v>133</v>
      </c>
      <c r="C6627" s="1" t="s">
        <v>225</v>
      </c>
      <c r="D6627" s="1" t="s">
        <v>72</v>
      </c>
      <c r="E6627">
        <v>61</v>
      </c>
      <c r="F6627">
        <v>1200000</v>
      </c>
      <c r="G6627">
        <v>81</v>
      </c>
      <c r="H6627">
        <v>75</v>
      </c>
      <c r="I6627">
        <v>6</v>
      </c>
      <c r="J6627">
        <v>97200000</v>
      </c>
      <c r="K6627" s="2">
        <v>45846</v>
      </c>
      <c r="L6627">
        <v>13</v>
      </c>
      <c r="M6627" s="1" t="s">
        <v>39</v>
      </c>
      <c r="N6627" s="1" t="s">
        <v>23</v>
      </c>
      <c r="O6627" s="1" t="s">
        <v>33</v>
      </c>
      <c r="P6627" s="1" t="s">
        <v>25</v>
      </c>
      <c r="Q6627" s="1" t="s">
        <v>26</v>
      </c>
      <c r="R6627" s="1" t="s">
        <v>27</v>
      </c>
    </row>
    <row r="6628" spans="1:18" x14ac:dyDescent="0.3">
      <c r="A6628" s="1" t="s">
        <v>6786</v>
      </c>
      <c r="B6628" s="1" t="s">
        <v>80</v>
      </c>
      <c r="C6628" s="1" t="s">
        <v>476</v>
      </c>
      <c r="D6628" s="1" t="s">
        <v>91</v>
      </c>
      <c r="E6628">
        <v>148</v>
      </c>
      <c r="F6628">
        <v>1200</v>
      </c>
      <c r="G6628">
        <v>153</v>
      </c>
      <c r="H6628">
        <v>66</v>
      </c>
      <c r="I6628">
        <v>87</v>
      </c>
      <c r="J6628">
        <v>183600</v>
      </c>
      <c r="K6628" s="2">
        <v>45783</v>
      </c>
      <c r="L6628">
        <v>5</v>
      </c>
      <c r="M6628" s="1" t="s">
        <v>55</v>
      </c>
      <c r="N6628" s="1" t="s">
        <v>43</v>
      </c>
      <c r="O6628" s="1" t="s">
        <v>44</v>
      </c>
      <c r="P6628" s="1" t="s">
        <v>25</v>
      </c>
      <c r="Q6628" s="1" t="s">
        <v>59</v>
      </c>
      <c r="R6628" s="1" t="s">
        <v>59</v>
      </c>
    </row>
    <row r="6629" spans="1:18" x14ac:dyDescent="0.3">
      <c r="A6629" s="1" t="s">
        <v>6787</v>
      </c>
      <c r="B6629" s="1" t="s">
        <v>99</v>
      </c>
      <c r="C6629" s="1" t="s">
        <v>140</v>
      </c>
      <c r="D6629" s="1" t="s">
        <v>38</v>
      </c>
      <c r="E6629">
        <v>96</v>
      </c>
      <c r="F6629">
        <v>12000</v>
      </c>
      <c r="G6629">
        <v>99</v>
      </c>
      <c r="H6629">
        <v>16</v>
      </c>
      <c r="I6629">
        <v>83</v>
      </c>
      <c r="J6629">
        <v>1188000</v>
      </c>
      <c r="K6629" s="2">
        <v>45971</v>
      </c>
      <c r="L6629">
        <v>11</v>
      </c>
      <c r="M6629" s="1" t="s">
        <v>39</v>
      </c>
      <c r="N6629" s="1" t="s">
        <v>23</v>
      </c>
      <c r="O6629" s="1" t="s">
        <v>24</v>
      </c>
      <c r="P6629" s="1" t="s">
        <v>25</v>
      </c>
      <c r="Q6629" s="1" t="s">
        <v>26</v>
      </c>
      <c r="R6629" s="1" t="s">
        <v>27</v>
      </c>
    </row>
    <row r="6630" spans="1:18" x14ac:dyDescent="0.3">
      <c r="A6630" s="1" t="s">
        <v>6788</v>
      </c>
      <c r="B6630" s="1" t="s">
        <v>133</v>
      </c>
      <c r="C6630" s="1" t="s">
        <v>119</v>
      </c>
      <c r="D6630" s="1" t="s">
        <v>64</v>
      </c>
      <c r="E6630">
        <v>26</v>
      </c>
      <c r="F6630">
        <v>4500</v>
      </c>
      <c r="G6630">
        <v>33</v>
      </c>
      <c r="H6630">
        <v>11</v>
      </c>
      <c r="I6630">
        <v>22</v>
      </c>
      <c r="J6630">
        <v>148500</v>
      </c>
      <c r="K6630" s="2">
        <v>45840</v>
      </c>
      <c r="L6630">
        <v>15</v>
      </c>
      <c r="M6630" s="1" t="s">
        <v>39</v>
      </c>
      <c r="N6630" s="1" t="s">
        <v>23</v>
      </c>
      <c r="O6630" s="1" t="s">
        <v>24</v>
      </c>
      <c r="P6630" s="1" t="s">
        <v>25</v>
      </c>
      <c r="Q6630" s="1" t="s">
        <v>26</v>
      </c>
      <c r="R6630" s="1" t="s">
        <v>27</v>
      </c>
    </row>
    <row r="6631" spans="1:18" x14ac:dyDescent="0.3">
      <c r="A6631" s="1" t="s">
        <v>6789</v>
      </c>
      <c r="B6631" s="1" t="s">
        <v>99</v>
      </c>
      <c r="C6631" s="1" t="s">
        <v>240</v>
      </c>
      <c r="D6631" s="1" t="s">
        <v>58</v>
      </c>
      <c r="E6631">
        <v>65</v>
      </c>
      <c r="F6631">
        <v>18000</v>
      </c>
      <c r="G6631">
        <v>67</v>
      </c>
      <c r="H6631">
        <v>45</v>
      </c>
      <c r="I6631">
        <v>22</v>
      </c>
      <c r="J6631">
        <v>1206000</v>
      </c>
      <c r="K6631" s="2">
        <v>45932</v>
      </c>
      <c r="L6631">
        <v>4</v>
      </c>
      <c r="M6631" s="1" t="s">
        <v>55</v>
      </c>
      <c r="N6631" s="1" t="s">
        <v>32</v>
      </c>
      <c r="O6631" s="1" t="s">
        <v>24</v>
      </c>
      <c r="P6631" s="1" t="s">
        <v>25</v>
      </c>
      <c r="Q6631" s="1" t="s">
        <v>26</v>
      </c>
      <c r="R6631" s="1" t="s">
        <v>27</v>
      </c>
    </row>
    <row r="6632" spans="1:18" x14ac:dyDescent="0.3">
      <c r="A6632" s="1" t="s">
        <v>6790</v>
      </c>
      <c r="B6632" s="1" t="s">
        <v>52</v>
      </c>
      <c r="C6632" s="1" t="s">
        <v>194</v>
      </c>
      <c r="D6632" s="1" t="s">
        <v>54</v>
      </c>
      <c r="E6632">
        <v>73</v>
      </c>
      <c r="F6632">
        <v>1800</v>
      </c>
      <c r="G6632">
        <v>96</v>
      </c>
      <c r="H6632">
        <v>25</v>
      </c>
      <c r="I6632">
        <v>71</v>
      </c>
      <c r="J6632">
        <v>172800</v>
      </c>
      <c r="K6632" s="2">
        <v>45779</v>
      </c>
      <c r="L6632">
        <v>5</v>
      </c>
      <c r="M6632" s="1" t="s">
        <v>55</v>
      </c>
      <c r="N6632" s="1" t="s">
        <v>32</v>
      </c>
      <c r="O6632" s="1" t="s">
        <v>33</v>
      </c>
      <c r="P6632" s="1" t="s">
        <v>25</v>
      </c>
      <c r="Q6632" s="1" t="s">
        <v>26</v>
      </c>
      <c r="R6632" s="1" t="s">
        <v>27</v>
      </c>
    </row>
    <row r="6633" spans="1:18" x14ac:dyDescent="0.3">
      <c r="A6633" s="1" t="s">
        <v>6791</v>
      </c>
      <c r="B6633" s="1" t="s">
        <v>29</v>
      </c>
      <c r="C6633" s="1" t="s">
        <v>679</v>
      </c>
      <c r="D6633" s="1" t="s">
        <v>31</v>
      </c>
      <c r="E6633">
        <v>24</v>
      </c>
      <c r="F6633">
        <v>25000</v>
      </c>
      <c r="G6633">
        <v>44</v>
      </c>
      <c r="H6633">
        <v>10</v>
      </c>
      <c r="I6633">
        <v>34</v>
      </c>
      <c r="J6633">
        <v>1100000</v>
      </c>
      <c r="K6633" s="2">
        <v>45846</v>
      </c>
      <c r="L6633">
        <v>3</v>
      </c>
      <c r="M6633" s="1" t="s">
        <v>55</v>
      </c>
      <c r="N6633" s="1" t="s">
        <v>43</v>
      </c>
      <c r="O6633" s="1" t="s">
        <v>44</v>
      </c>
      <c r="P6633" s="1" t="s">
        <v>49</v>
      </c>
      <c r="Q6633" s="1" t="s">
        <v>26</v>
      </c>
      <c r="R6633" s="1" t="s">
        <v>27</v>
      </c>
    </row>
    <row r="6634" spans="1:18" x14ac:dyDescent="0.3">
      <c r="A6634" s="1" t="s">
        <v>6792</v>
      </c>
      <c r="B6634" s="1" t="s">
        <v>80</v>
      </c>
      <c r="C6634" s="1" t="s">
        <v>398</v>
      </c>
      <c r="D6634" s="1" t="s">
        <v>58</v>
      </c>
      <c r="E6634">
        <v>27</v>
      </c>
      <c r="F6634">
        <v>3500000</v>
      </c>
      <c r="G6634">
        <v>51</v>
      </c>
      <c r="H6634">
        <v>16</v>
      </c>
      <c r="I6634">
        <v>35</v>
      </c>
      <c r="J6634">
        <v>178500000</v>
      </c>
      <c r="K6634" s="2">
        <v>45673</v>
      </c>
      <c r="L6634">
        <v>9</v>
      </c>
      <c r="M6634" s="1" t="s">
        <v>22</v>
      </c>
      <c r="N6634" s="1" t="s">
        <v>23</v>
      </c>
      <c r="O6634" s="1" t="s">
        <v>44</v>
      </c>
      <c r="P6634" s="1" t="s">
        <v>25</v>
      </c>
      <c r="Q6634" s="1" t="s">
        <v>26</v>
      </c>
      <c r="R6634" s="1" t="s">
        <v>27</v>
      </c>
    </row>
    <row r="6635" spans="1:18" x14ac:dyDescent="0.3">
      <c r="A6635" s="1" t="s">
        <v>6793</v>
      </c>
      <c r="B6635" s="1" t="s">
        <v>80</v>
      </c>
      <c r="C6635" s="1" t="s">
        <v>123</v>
      </c>
      <c r="D6635" s="1" t="s">
        <v>67</v>
      </c>
      <c r="E6635">
        <v>45</v>
      </c>
      <c r="F6635">
        <v>4500</v>
      </c>
      <c r="G6635">
        <v>63</v>
      </c>
      <c r="H6635">
        <v>47</v>
      </c>
      <c r="I6635">
        <v>16</v>
      </c>
      <c r="J6635">
        <v>283500</v>
      </c>
      <c r="K6635" s="2">
        <v>45666</v>
      </c>
      <c r="L6635">
        <v>7</v>
      </c>
      <c r="M6635" s="1" t="s">
        <v>22</v>
      </c>
      <c r="N6635" s="1" t="s">
        <v>43</v>
      </c>
      <c r="O6635" s="1" t="s">
        <v>24</v>
      </c>
      <c r="P6635" s="1" t="s">
        <v>25</v>
      </c>
      <c r="Q6635" s="1" t="s">
        <v>26</v>
      </c>
      <c r="R6635" s="1" t="s">
        <v>27</v>
      </c>
    </row>
    <row r="6636" spans="1:18" x14ac:dyDescent="0.3">
      <c r="A6636" s="1" t="s">
        <v>6794</v>
      </c>
      <c r="B6636" s="1" t="s">
        <v>99</v>
      </c>
      <c r="C6636" s="1" t="s">
        <v>344</v>
      </c>
      <c r="D6636" s="1" t="s">
        <v>64</v>
      </c>
      <c r="E6636">
        <v>134</v>
      </c>
      <c r="F6636">
        <v>18000</v>
      </c>
      <c r="G6636">
        <v>154</v>
      </c>
      <c r="H6636">
        <v>36</v>
      </c>
      <c r="I6636">
        <v>118</v>
      </c>
      <c r="J6636">
        <v>2772000</v>
      </c>
      <c r="K6636" s="2">
        <v>46012</v>
      </c>
      <c r="L6636">
        <v>15</v>
      </c>
      <c r="M6636" s="1" t="s">
        <v>39</v>
      </c>
      <c r="N6636" s="1" t="s">
        <v>43</v>
      </c>
      <c r="O6636" s="1" t="s">
        <v>24</v>
      </c>
      <c r="P6636" s="1" t="s">
        <v>25</v>
      </c>
      <c r="Q6636" s="1" t="s">
        <v>50</v>
      </c>
      <c r="R6636" s="1" t="s">
        <v>27</v>
      </c>
    </row>
    <row r="6637" spans="1:18" x14ac:dyDescent="0.3">
      <c r="A6637" s="1" t="s">
        <v>6795</v>
      </c>
      <c r="B6637" s="1" t="s">
        <v>83</v>
      </c>
      <c r="C6637" s="1" t="s">
        <v>348</v>
      </c>
      <c r="D6637" s="1" t="s">
        <v>31</v>
      </c>
      <c r="E6637">
        <v>70</v>
      </c>
      <c r="F6637">
        <v>30000</v>
      </c>
      <c r="G6637">
        <v>89</v>
      </c>
      <c r="H6637">
        <v>68</v>
      </c>
      <c r="I6637">
        <v>21</v>
      </c>
      <c r="J6637">
        <v>2670000</v>
      </c>
      <c r="K6637" s="2">
        <v>45933</v>
      </c>
      <c r="L6637">
        <v>12</v>
      </c>
      <c r="M6637" s="1" t="s">
        <v>39</v>
      </c>
      <c r="N6637" s="1" t="s">
        <v>23</v>
      </c>
      <c r="O6637" s="1" t="s">
        <v>24</v>
      </c>
      <c r="P6637" s="1" t="s">
        <v>49</v>
      </c>
      <c r="Q6637" s="1" t="s">
        <v>26</v>
      </c>
      <c r="R6637" s="1" t="s">
        <v>27</v>
      </c>
    </row>
    <row r="6638" spans="1:18" x14ac:dyDescent="0.3">
      <c r="A6638" s="1" t="s">
        <v>6796</v>
      </c>
      <c r="B6638" s="1" t="s">
        <v>93</v>
      </c>
      <c r="C6638" s="1" t="s">
        <v>113</v>
      </c>
      <c r="D6638" s="1" t="s">
        <v>58</v>
      </c>
      <c r="E6638">
        <v>122</v>
      </c>
      <c r="F6638">
        <v>45000</v>
      </c>
      <c r="G6638">
        <v>134</v>
      </c>
      <c r="H6638">
        <v>34</v>
      </c>
      <c r="I6638">
        <v>100</v>
      </c>
      <c r="J6638">
        <v>6030000</v>
      </c>
      <c r="K6638" s="2">
        <v>45929</v>
      </c>
      <c r="L6638">
        <v>4</v>
      </c>
      <c r="M6638" s="1" t="s">
        <v>55</v>
      </c>
      <c r="N6638" s="1" t="s">
        <v>32</v>
      </c>
      <c r="O6638" s="1" t="s">
        <v>24</v>
      </c>
      <c r="P6638" s="1" t="s">
        <v>25</v>
      </c>
      <c r="Q6638" s="1" t="s">
        <v>26</v>
      </c>
      <c r="R6638" s="1" t="s">
        <v>34</v>
      </c>
    </row>
    <row r="6639" spans="1:18" x14ac:dyDescent="0.3">
      <c r="A6639" s="1" t="s">
        <v>6797</v>
      </c>
      <c r="B6639" s="1" t="s">
        <v>41</v>
      </c>
      <c r="C6639" s="1" t="s">
        <v>61</v>
      </c>
      <c r="D6639" s="1" t="s">
        <v>54</v>
      </c>
      <c r="E6639">
        <v>149</v>
      </c>
      <c r="F6639">
        <v>2200</v>
      </c>
      <c r="G6639">
        <v>170</v>
      </c>
      <c r="H6639">
        <v>66</v>
      </c>
      <c r="I6639">
        <v>104</v>
      </c>
      <c r="J6639">
        <v>374000</v>
      </c>
      <c r="K6639" s="2">
        <v>45961</v>
      </c>
      <c r="L6639">
        <v>11</v>
      </c>
      <c r="M6639" s="1" t="s">
        <v>39</v>
      </c>
      <c r="N6639" s="1" t="s">
        <v>43</v>
      </c>
      <c r="O6639" s="1" t="s">
        <v>24</v>
      </c>
      <c r="P6639" s="1" t="s">
        <v>49</v>
      </c>
      <c r="Q6639" s="1" t="s">
        <v>50</v>
      </c>
      <c r="R6639" s="1" t="s">
        <v>27</v>
      </c>
    </row>
    <row r="6640" spans="1:18" x14ac:dyDescent="0.3">
      <c r="A6640" s="1" t="s">
        <v>6798</v>
      </c>
      <c r="B6640" s="1" t="s">
        <v>80</v>
      </c>
      <c r="C6640" s="1" t="s">
        <v>493</v>
      </c>
      <c r="D6640" s="1" t="s">
        <v>38</v>
      </c>
      <c r="E6640">
        <v>121</v>
      </c>
      <c r="F6640">
        <v>6500</v>
      </c>
      <c r="G6640">
        <v>142</v>
      </c>
      <c r="H6640">
        <v>44</v>
      </c>
      <c r="I6640">
        <v>98</v>
      </c>
      <c r="J6640">
        <v>923000</v>
      </c>
      <c r="K6640" s="2">
        <v>45853</v>
      </c>
      <c r="L6640">
        <v>2</v>
      </c>
      <c r="M6640" s="1" t="s">
        <v>55</v>
      </c>
      <c r="N6640" s="1" t="s">
        <v>23</v>
      </c>
      <c r="O6640" s="1" t="s">
        <v>24</v>
      </c>
      <c r="P6640" s="1" t="s">
        <v>25</v>
      </c>
      <c r="Q6640" s="1" t="s">
        <v>26</v>
      </c>
      <c r="R6640" s="1" t="s">
        <v>27</v>
      </c>
    </row>
    <row r="6641" spans="1:18" x14ac:dyDescent="0.3">
      <c r="A6641" s="1" t="s">
        <v>6799</v>
      </c>
      <c r="B6641" s="1" t="s">
        <v>46</v>
      </c>
      <c r="C6641" s="1" t="s">
        <v>42</v>
      </c>
      <c r="D6641" s="1" t="s">
        <v>31</v>
      </c>
      <c r="E6641">
        <v>135</v>
      </c>
      <c r="F6641">
        <v>2200</v>
      </c>
      <c r="G6641">
        <v>139</v>
      </c>
      <c r="H6641">
        <v>138</v>
      </c>
      <c r="I6641">
        <v>1</v>
      </c>
      <c r="J6641">
        <v>305800</v>
      </c>
      <c r="K6641" s="2">
        <v>45754</v>
      </c>
      <c r="L6641">
        <v>4</v>
      </c>
      <c r="M6641" s="1" t="s">
        <v>55</v>
      </c>
      <c r="N6641" s="1" t="s">
        <v>23</v>
      </c>
      <c r="O6641" s="1" t="s">
        <v>24</v>
      </c>
      <c r="P6641" s="1" t="s">
        <v>25</v>
      </c>
      <c r="Q6641" s="1" t="s">
        <v>26</v>
      </c>
      <c r="R6641" s="1" t="s">
        <v>27</v>
      </c>
    </row>
    <row r="6642" spans="1:18" x14ac:dyDescent="0.3">
      <c r="A6642" s="1" t="s">
        <v>6800</v>
      </c>
      <c r="B6642" s="1" t="s">
        <v>66</v>
      </c>
      <c r="C6642" s="1" t="s">
        <v>229</v>
      </c>
      <c r="D6642" s="1" t="s">
        <v>31</v>
      </c>
      <c r="E6642">
        <v>133</v>
      </c>
      <c r="F6642">
        <v>12000</v>
      </c>
      <c r="G6642">
        <v>150</v>
      </c>
      <c r="H6642">
        <v>71</v>
      </c>
      <c r="I6642">
        <v>79</v>
      </c>
      <c r="J6642">
        <v>1800000</v>
      </c>
      <c r="K6642" s="2">
        <v>45695</v>
      </c>
      <c r="L6642">
        <v>5</v>
      </c>
      <c r="M6642" s="1" t="s">
        <v>55</v>
      </c>
      <c r="N6642" s="1" t="s">
        <v>43</v>
      </c>
      <c r="O6642" s="1" t="s">
        <v>24</v>
      </c>
      <c r="P6642" s="1" t="s">
        <v>25</v>
      </c>
      <c r="Q6642" s="1" t="s">
        <v>26</v>
      </c>
      <c r="R6642" s="1" t="s">
        <v>34</v>
      </c>
    </row>
    <row r="6643" spans="1:18" x14ac:dyDescent="0.3">
      <c r="A6643" s="1" t="s">
        <v>6801</v>
      </c>
      <c r="B6643" s="1" t="s">
        <v>41</v>
      </c>
      <c r="C6643" s="1" t="s">
        <v>162</v>
      </c>
      <c r="D6643" s="1" t="s">
        <v>72</v>
      </c>
      <c r="E6643">
        <v>54</v>
      </c>
      <c r="F6643">
        <v>950000</v>
      </c>
      <c r="G6643">
        <v>63</v>
      </c>
      <c r="H6643">
        <v>15</v>
      </c>
      <c r="I6643">
        <v>48</v>
      </c>
      <c r="J6643">
        <v>59850000</v>
      </c>
      <c r="K6643" s="2">
        <v>45992</v>
      </c>
      <c r="L6643">
        <v>11</v>
      </c>
      <c r="M6643" s="1" t="s">
        <v>39</v>
      </c>
      <c r="N6643" s="1" t="s">
        <v>43</v>
      </c>
      <c r="O6643" s="1" t="s">
        <v>44</v>
      </c>
      <c r="P6643" s="1" t="s">
        <v>25</v>
      </c>
      <c r="Q6643" s="1" t="s">
        <v>26</v>
      </c>
      <c r="R6643" s="1" t="s">
        <v>27</v>
      </c>
    </row>
    <row r="6644" spans="1:18" x14ac:dyDescent="0.3">
      <c r="A6644" s="1" t="s">
        <v>6802</v>
      </c>
      <c r="B6644" s="1" t="s">
        <v>29</v>
      </c>
      <c r="C6644" s="1" t="s">
        <v>102</v>
      </c>
      <c r="D6644" s="1" t="s">
        <v>38</v>
      </c>
      <c r="E6644">
        <v>39</v>
      </c>
      <c r="F6644">
        <v>250000</v>
      </c>
      <c r="G6644">
        <v>56</v>
      </c>
      <c r="H6644">
        <v>36</v>
      </c>
      <c r="I6644">
        <v>20</v>
      </c>
      <c r="J6644">
        <v>14000000</v>
      </c>
      <c r="K6644" s="2">
        <v>45682</v>
      </c>
      <c r="L6644">
        <v>15</v>
      </c>
      <c r="M6644" s="1" t="s">
        <v>39</v>
      </c>
      <c r="N6644" s="1" t="s">
        <v>23</v>
      </c>
      <c r="O6644" s="1" t="s">
        <v>24</v>
      </c>
      <c r="P6644" s="1" t="s">
        <v>25</v>
      </c>
      <c r="Q6644" s="1" t="s">
        <v>50</v>
      </c>
      <c r="R6644" s="1" t="s">
        <v>27</v>
      </c>
    </row>
    <row r="6645" spans="1:18" x14ac:dyDescent="0.3">
      <c r="A6645" s="1" t="s">
        <v>6803</v>
      </c>
      <c r="B6645" s="1" t="s">
        <v>41</v>
      </c>
      <c r="C6645" s="1" t="s">
        <v>410</v>
      </c>
      <c r="D6645" s="1" t="s">
        <v>54</v>
      </c>
      <c r="E6645">
        <v>92</v>
      </c>
      <c r="F6645">
        <v>25000</v>
      </c>
      <c r="G6645">
        <v>120</v>
      </c>
      <c r="H6645">
        <v>22</v>
      </c>
      <c r="I6645">
        <v>98</v>
      </c>
      <c r="J6645">
        <v>3000000</v>
      </c>
      <c r="K6645" s="2">
        <v>45999</v>
      </c>
      <c r="L6645">
        <v>5</v>
      </c>
      <c r="M6645" s="1" t="s">
        <v>55</v>
      </c>
      <c r="N6645" s="1" t="s">
        <v>43</v>
      </c>
      <c r="O6645" s="1" t="s">
        <v>44</v>
      </c>
      <c r="P6645" s="1" t="s">
        <v>25</v>
      </c>
      <c r="Q6645" s="1" t="s">
        <v>26</v>
      </c>
      <c r="R6645" s="1" t="s">
        <v>27</v>
      </c>
    </row>
    <row r="6646" spans="1:18" x14ac:dyDescent="0.3">
      <c r="A6646" s="1" t="s">
        <v>6804</v>
      </c>
      <c r="B6646" s="1" t="s">
        <v>133</v>
      </c>
      <c r="C6646" s="1" t="s">
        <v>247</v>
      </c>
      <c r="D6646" s="1" t="s">
        <v>54</v>
      </c>
      <c r="E6646">
        <v>93</v>
      </c>
      <c r="F6646">
        <v>2500000</v>
      </c>
      <c r="G6646">
        <v>119</v>
      </c>
      <c r="H6646">
        <v>107</v>
      </c>
      <c r="I6646">
        <v>12</v>
      </c>
      <c r="J6646">
        <v>297500000</v>
      </c>
      <c r="K6646" s="2">
        <v>45802</v>
      </c>
      <c r="L6646">
        <v>12</v>
      </c>
      <c r="M6646" s="1" t="s">
        <v>39</v>
      </c>
      <c r="N6646" s="1" t="s">
        <v>32</v>
      </c>
      <c r="O6646" s="1" t="s">
        <v>44</v>
      </c>
      <c r="P6646" s="1" t="s">
        <v>25</v>
      </c>
      <c r="Q6646" s="1" t="s">
        <v>26</v>
      </c>
      <c r="R6646" s="1" t="s">
        <v>34</v>
      </c>
    </row>
    <row r="6647" spans="1:18" x14ac:dyDescent="0.3">
      <c r="A6647" s="1" t="s">
        <v>6805</v>
      </c>
      <c r="B6647" s="1" t="s">
        <v>46</v>
      </c>
      <c r="C6647" s="1" t="s">
        <v>170</v>
      </c>
      <c r="D6647" s="1" t="s">
        <v>64</v>
      </c>
      <c r="E6647">
        <v>22</v>
      </c>
      <c r="F6647">
        <v>45000</v>
      </c>
      <c r="G6647">
        <v>36</v>
      </c>
      <c r="H6647">
        <v>6</v>
      </c>
      <c r="I6647">
        <v>30</v>
      </c>
      <c r="J6647">
        <v>1620000</v>
      </c>
      <c r="K6647" s="2">
        <v>45898</v>
      </c>
      <c r="L6647">
        <v>2</v>
      </c>
      <c r="M6647" s="1" t="s">
        <v>55</v>
      </c>
      <c r="N6647" s="1" t="s">
        <v>32</v>
      </c>
      <c r="O6647" s="1" t="s">
        <v>44</v>
      </c>
      <c r="P6647" s="1" t="s">
        <v>25</v>
      </c>
      <c r="Q6647" s="1" t="s">
        <v>59</v>
      </c>
      <c r="R6647" s="1" t="s">
        <v>27</v>
      </c>
    </row>
    <row r="6648" spans="1:18" x14ac:dyDescent="0.3">
      <c r="A6648" s="1" t="s">
        <v>6806</v>
      </c>
      <c r="B6648" s="1" t="s">
        <v>29</v>
      </c>
      <c r="C6648" s="1" t="s">
        <v>172</v>
      </c>
      <c r="D6648" s="1" t="s">
        <v>91</v>
      </c>
      <c r="E6648">
        <v>115</v>
      </c>
      <c r="F6648">
        <v>8500</v>
      </c>
      <c r="G6648">
        <v>135</v>
      </c>
      <c r="H6648">
        <v>102</v>
      </c>
      <c r="I6648">
        <v>33</v>
      </c>
      <c r="J6648">
        <v>1147500</v>
      </c>
      <c r="K6648" s="2">
        <v>45730</v>
      </c>
      <c r="L6648">
        <v>4</v>
      </c>
      <c r="M6648" s="1" t="s">
        <v>55</v>
      </c>
      <c r="N6648" s="1" t="s">
        <v>32</v>
      </c>
      <c r="O6648" s="1" t="s">
        <v>33</v>
      </c>
      <c r="P6648" s="1" t="s">
        <v>25</v>
      </c>
      <c r="Q6648" s="1" t="s">
        <v>26</v>
      </c>
      <c r="R6648" s="1" t="s">
        <v>27</v>
      </c>
    </row>
    <row r="6649" spans="1:18" x14ac:dyDescent="0.3">
      <c r="A6649" s="1" t="s">
        <v>6807</v>
      </c>
      <c r="B6649" s="1" t="s">
        <v>80</v>
      </c>
      <c r="C6649" s="1" t="s">
        <v>20</v>
      </c>
      <c r="D6649" s="1" t="s">
        <v>38</v>
      </c>
      <c r="E6649">
        <v>37</v>
      </c>
      <c r="F6649">
        <v>15000</v>
      </c>
      <c r="G6649">
        <v>55</v>
      </c>
      <c r="H6649">
        <v>40</v>
      </c>
      <c r="I6649">
        <v>15</v>
      </c>
      <c r="J6649">
        <v>825000</v>
      </c>
      <c r="K6649" s="2">
        <v>45720</v>
      </c>
      <c r="L6649">
        <v>3</v>
      </c>
      <c r="M6649" s="1" t="s">
        <v>55</v>
      </c>
      <c r="N6649" s="1" t="s">
        <v>23</v>
      </c>
      <c r="O6649" s="1" t="s">
        <v>24</v>
      </c>
      <c r="P6649" s="1" t="s">
        <v>25</v>
      </c>
      <c r="Q6649" s="1" t="s">
        <v>26</v>
      </c>
      <c r="R6649" s="1" t="s">
        <v>34</v>
      </c>
    </row>
    <row r="6650" spans="1:18" x14ac:dyDescent="0.3">
      <c r="A6650" s="1" t="s">
        <v>6808</v>
      </c>
      <c r="B6650" s="1" t="s">
        <v>19</v>
      </c>
      <c r="C6650" s="1" t="s">
        <v>188</v>
      </c>
      <c r="D6650" s="1" t="s">
        <v>91</v>
      </c>
      <c r="E6650">
        <v>52</v>
      </c>
      <c r="F6650">
        <v>95000</v>
      </c>
      <c r="G6650">
        <v>68</v>
      </c>
      <c r="H6650">
        <v>5</v>
      </c>
      <c r="I6650">
        <v>63</v>
      </c>
      <c r="J6650">
        <v>6460000</v>
      </c>
      <c r="K6650" s="2">
        <v>45985</v>
      </c>
      <c r="L6650">
        <v>11</v>
      </c>
      <c r="M6650" s="1" t="s">
        <v>39</v>
      </c>
      <c r="N6650" s="1" t="s">
        <v>23</v>
      </c>
      <c r="O6650" s="1" t="s">
        <v>44</v>
      </c>
      <c r="P6650" s="1" t="s">
        <v>49</v>
      </c>
      <c r="Q6650" s="1" t="s">
        <v>26</v>
      </c>
      <c r="R6650" s="1" t="s">
        <v>27</v>
      </c>
    </row>
    <row r="6651" spans="1:18" x14ac:dyDescent="0.3">
      <c r="A6651" s="1" t="s">
        <v>6809</v>
      </c>
      <c r="B6651" s="1" t="s">
        <v>19</v>
      </c>
      <c r="C6651" s="1" t="s">
        <v>245</v>
      </c>
      <c r="D6651" s="1" t="s">
        <v>54</v>
      </c>
      <c r="E6651">
        <v>47</v>
      </c>
      <c r="F6651">
        <v>1800</v>
      </c>
      <c r="G6651">
        <v>71</v>
      </c>
      <c r="H6651">
        <v>6</v>
      </c>
      <c r="I6651">
        <v>65</v>
      </c>
      <c r="J6651">
        <v>127800</v>
      </c>
      <c r="K6651" s="2">
        <v>45885</v>
      </c>
      <c r="L6651">
        <v>8</v>
      </c>
      <c r="M6651" s="1" t="s">
        <v>22</v>
      </c>
      <c r="N6651" s="1" t="s">
        <v>23</v>
      </c>
      <c r="O6651" s="1" t="s">
        <v>24</v>
      </c>
      <c r="P6651" s="1" t="s">
        <v>25</v>
      </c>
      <c r="Q6651" s="1" t="s">
        <v>26</v>
      </c>
      <c r="R6651" s="1" t="s">
        <v>27</v>
      </c>
    </row>
    <row r="6652" spans="1:18" x14ac:dyDescent="0.3">
      <c r="A6652" s="1" t="s">
        <v>6810</v>
      </c>
      <c r="B6652" s="1" t="s">
        <v>99</v>
      </c>
      <c r="C6652" s="1" t="s">
        <v>213</v>
      </c>
      <c r="D6652" s="1" t="s">
        <v>31</v>
      </c>
      <c r="E6652">
        <v>53</v>
      </c>
      <c r="F6652">
        <v>55000</v>
      </c>
      <c r="G6652">
        <v>61</v>
      </c>
      <c r="H6652">
        <v>5</v>
      </c>
      <c r="I6652">
        <v>56</v>
      </c>
      <c r="J6652">
        <v>3355000</v>
      </c>
      <c r="K6652" s="2">
        <v>45858</v>
      </c>
      <c r="L6652">
        <v>3</v>
      </c>
      <c r="M6652" s="1" t="s">
        <v>55</v>
      </c>
      <c r="N6652" s="1" t="s">
        <v>43</v>
      </c>
      <c r="O6652" s="1" t="s">
        <v>24</v>
      </c>
      <c r="P6652" s="1" t="s">
        <v>49</v>
      </c>
      <c r="Q6652" s="1" t="s">
        <v>26</v>
      </c>
      <c r="R6652" s="1" t="s">
        <v>59</v>
      </c>
    </row>
    <row r="6653" spans="1:18" x14ac:dyDescent="0.3">
      <c r="A6653" s="1" t="s">
        <v>6811</v>
      </c>
      <c r="B6653" s="1" t="s">
        <v>36</v>
      </c>
      <c r="C6653" s="1" t="s">
        <v>318</v>
      </c>
      <c r="D6653" s="1" t="s">
        <v>54</v>
      </c>
      <c r="E6653">
        <v>126</v>
      </c>
      <c r="F6653">
        <v>45000</v>
      </c>
      <c r="G6653">
        <v>143</v>
      </c>
      <c r="H6653">
        <v>33</v>
      </c>
      <c r="I6653">
        <v>110</v>
      </c>
      <c r="J6653">
        <v>6435000</v>
      </c>
      <c r="K6653" s="2">
        <v>45856</v>
      </c>
      <c r="L6653">
        <v>4</v>
      </c>
      <c r="M6653" s="1" t="s">
        <v>55</v>
      </c>
      <c r="N6653" s="1" t="s">
        <v>43</v>
      </c>
      <c r="O6653" s="1" t="s">
        <v>24</v>
      </c>
      <c r="P6653" s="1" t="s">
        <v>25</v>
      </c>
      <c r="Q6653" s="1" t="s">
        <v>26</v>
      </c>
      <c r="R6653" s="1" t="s">
        <v>27</v>
      </c>
    </row>
    <row r="6654" spans="1:18" x14ac:dyDescent="0.3">
      <c r="A6654" s="1" t="s">
        <v>6812</v>
      </c>
      <c r="B6654" s="1" t="s">
        <v>133</v>
      </c>
      <c r="C6654" s="1" t="s">
        <v>211</v>
      </c>
      <c r="D6654" s="1" t="s">
        <v>31</v>
      </c>
      <c r="E6654">
        <v>120</v>
      </c>
      <c r="F6654">
        <v>85000</v>
      </c>
      <c r="G6654">
        <v>149</v>
      </c>
      <c r="H6654">
        <v>120</v>
      </c>
      <c r="I6654">
        <v>29</v>
      </c>
      <c r="J6654">
        <v>12665000</v>
      </c>
      <c r="K6654" s="2">
        <v>45864</v>
      </c>
      <c r="L6654">
        <v>1</v>
      </c>
      <c r="M6654" s="1" t="s">
        <v>55</v>
      </c>
      <c r="N6654" s="1" t="s">
        <v>23</v>
      </c>
      <c r="O6654" s="1" t="s">
        <v>85</v>
      </c>
      <c r="P6654" s="1" t="s">
        <v>25</v>
      </c>
      <c r="Q6654" s="1" t="s">
        <v>26</v>
      </c>
      <c r="R6654" s="1" t="s">
        <v>27</v>
      </c>
    </row>
    <row r="6655" spans="1:18" x14ac:dyDescent="0.3">
      <c r="A6655" s="1" t="s">
        <v>6813</v>
      </c>
      <c r="B6655" s="1" t="s">
        <v>83</v>
      </c>
      <c r="C6655" s="1" t="s">
        <v>162</v>
      </c>
      <c r="D6655" s="1" t="s">
        <v>38</v>
      </c>
      <c r="E6655">
        <v>136</v>
      </c>
      <c r="F6655">
        <v>950000</v>
      </c>
      <c r="G6655">
        <v>166</v>
      </c>
      <c r="H6655">
        <v>38</v>
      </c>
      <c r="I6655">
        <v>128</v>
      </c>
      <c r="J6655">
        <v>157700000</v>
      </c>
      <c r="K6655" s="2">
        <v>45933</v>
      </c>
      <c r="L6655">
        <v>2</v>
      </c>
      <c r="M6655" s="1" t="s">
        <v>55</v>
      </c>
      <c r="N6655" s="1" t="s">
        <v>43</v>
      </c>
      <c r="O6655" s="1" t="s">
        <v>24</v>
      </c>
      <c r="P6655" s="1" t="s">
        <v>25</v>
      </c>
      <c r="Q6655" s="1" t="s">
        <v>26</v>
      </c>
      <c r="R6655" s="1" t="s">
        <v>59</v>
      </c>
    </row>
    <row r="6656" spans="1:18" x14ac:dyDescent="0.3">
      <c r="A6656" s="1" t="s">
        <v>6814</v>
      </c>
      <c r="B6656" s="1" t="s">
        <v>46</v>
      </c>
      <c r="C6656" s="1" t="s">
        <v>273</v>
      </c>
      <c r="D6656" s="1" t="s">
        <v>64</v>
      </c>
      <c r="E6656">
        <v>138</v>
      </c>
      <c r="F6656">
        <v>18000</v>
      </c>
      <c r="G6656">
        <v>152</v>
      </c>
      <c r="H6656">
        <v>148</v>
      </c>
      <c r="I6656">
        <v>4</v>
      </c>
      <c r="J6656">
        <v>2736000</v>
      </c>
      <c r="K6656" s="2">
        <v>45880</v>
      </c>
      <c r="L6656">
        <v>2</v>
      </c>
      <c r="M6656" s="1" t="s">
        <v>55</v>
      </c>
      <c r="N6656" s="1" t="s">
        <v>23</v>
      </c>
      <c r="O6656" s="1" t="s">
        <v>24</v>
      </c>
      <c r="P6656" s="1" t="s">
        <v>25</v>
      </c>
      <c r="Q6656" s="1" t="s">
        <v>26</v>
      </c>
      <c r="R6656" s="1" t="s">
        <v>27</v>
      </c>
    </row>
    <row r="6657" spans="1:18" x14ac:dyDescent="0.3">
      <c r="A6657" s="1" t="s">
        <v>6815</v>
      </c>
      <c r="B6657" s="1" t="s">
        <v>29</v>
      </c>
      <c r="C6657" s="1" t="s">
        <v>78</v>
      </c>
      <c r="D6657" s="1" t="s">
        <v>38</v>
      </c>
      <c r="E6657">
        <v>141</v>
      </c>
      <c r="F6657">
        <v>150000</v>
      </c>
      <c r="G6657">
        <v>147</v>
      </c>
      <c r="H6657">
        <v>140</v>
      </c>
      <c r="I6657">
        <v>7</v>
      </c>
      <c r="J6657">
        <v>22050000</v>
      </c>
      <c r="K6657" s="2">
        <v>45817</v>
      </c>
      <c r="L6657">
        <v>8</v>
      </c>
      <c r="M6657" s="1" t="s">
        <v>22</v>
      </c>
      <c r="N6657" s="1" t="s">
        <v>23</v>
      </c>
      <c r="O6657" s="1" t="s">
        <v>24</v>
      </c>
      <c r="P6657" s="1" t="s">
        <v>25</v>
      </c>
      <c r="Q6657" s="1" t="s">
        <v>59</v>
      </c>
      <c r="R6657" s="1" t="s">
        <v>27</v>
      </c>
    </row>
    <row r="6658" spans="1:18" x14ac:dyDescent="0.3">
      <c r="A6658" s="1" t="s">
        <v>6816</v>
      </c>
      <c r="B6658" s="1" t="s">
        <v>36</v>
      </c>
      <c r="C6658" s="1" t="s">
        <v>61</v>
      </c>
      <c r="D6658" s="1" t="s">
        <v>72</v>
      </c>
      <c r="E6658">
        <v>142</v>
      </c>
      <c r="F6658">
        <v>2200</v>
      </c>
      <c r="G6658">
        <v>159</v>
      </c>
      <c r="H6658">
        <v>19</v>
      </c>
      <c r="I6658">
        <v>140</v>
      </c>
      <c r="J6658">
        <v>349800</v>
      </c>
      <c r="K6658" s="2">
        <v>45683</v>
      </c>
      <c r="L6658">
        <v>12</v>
      </c>
      <c r="M6658" s="1" t="s">
        <v>39</v>
      </c>
      <c r="N6658" s="1" t="s">
        <v>32</v>
      </c>
      <c r="O6658" s="1" t="s">
        <v>33</v>
      </c>
      <c r="P6658" s="1" t="s">
        <v>25</v>
      </c>
      <c r="Q6658" s="1" t="s">
        <v>26</v>
      </c>
      <c r="R6658" s="1" t="s">
        <v>27</v>
      </c>
    </row>
    <row r="6659" spans="1:18" x14ac:dyDescent="0.3">
      <c r="A6659" s="1" t="s">
        <v>6817</v>
      </c>
      <c r="B6659" s="1" t="s">
        <v>36</v>
      </c>
      <c r="C6659" s="1" t="s">
        <v>273</v>
      </c>
      <c r="D6659" s="1" t="s">
        <v>91</v>
      </c>
      <c r="E6659">
        <v>76</v>
      </c>
      <c r="F6659">
        <v>18000</v>
      </c>
      <c r="G6659">
        <v>89</v>
      </c>
      <c r="H6659">
        <v>85</v>
      </c>
      <c r="I6659">
        <v>4</v>
      </c>
      <c r="J6659">
        <v>1602000</v>
      </c>
      <c r="K6659" s="2">
        <v>45768</v>
      </c>
      <c r="L6659">
        <v>11</v>
      </c>
      <c r="M6659" s="1" t="s">
        <v>39</v>
      </c>
      <c r="N6659" s="1" t="s">
        <v>23</v>
      </c>
      <c r="O6659" s="1" t="s">
        <v>44</v>
      </c>
      <c r="P6659" s="1" t="s">
        <v>49</v>
      </c>
      <c r="Q6659" s="1" t="s">
        <v>26</v>
      </c>
      <c r="R6659" s="1" t="s">
        <v>27</v>
      </c>
    </row>
    <row r="6660" spans="1:18" x14ac:dyDescent="0.3">
      <c r="A6660" s="1" t="s">
        <v>6818</v>
      </c>
      <c r="B6660" s="1" t="s">
        <v>80</v>
      </c>
      <c r="C6660" s="1" t="s">
        <v>493</v>
      </c>
      <c r="D6660" s="1" t="s">
        <v>31</v>
      </c>
      <c r="E6660">
        <v>24</v>
      </c>
      <c r="F6660">
        <v>6500</v>
      </c>
      <c r="G6660">
        <v>44</v>
      </c>
      <c r="H6660">
        <v>17</v>
      </c>
      <c r="I6660">
        <v>27</v>
      </c>
      <c r="J6660">
        <v>286000</v>
      </c>
      <c r="K6660" s="2">
        <v>45993</v>
      </c>
      <c r="L6660">
        <v>5</v>
      </c>
      <c r="M6660" s="1" t="s">
        <v>55</v>
      </c>
      <c r="N6660" s="1" t="s">
        <v>23</v>
      </c>
      <c r="O6660" s="1" t="s">
        <v>24</v>
      </c>
      <c r="P6660" s="1" t="s">
        <v>25</v>
      </c>
      <c r="Q6660" s="1" t="s">
        <v>26</v>
      </c>
      <c r="R6660" s="1" t="s">
        <v>34</v>
      </c>
    </row>
    <row r="6661" spans="1:18" x14ac:dyDescent="0.3">
      <c r="A6661" s="1" t="s">
        <v>6819</v>
      </c>
      <c r="B6661" s="1" t="s">
        <v>83</v>
      </c>
      <c r="C6661" s="1" t="s">
        <v>215</v>
      </c>
      <c r="D6661" s="1" t="s">
        <v>58</v>
      </c>
      <c r="E6661">
        <v>101</v>
      </c>
      <c r="F6661">
        <v>350000</v>
      </c>
      <c r="G6661">
        <v>125</v>
      </c>
      <c r="H6661">
        <v>47</v>
      </c>
      <c r="I6661">
        <v>78</v>
      </c>
      <c r="J6661">
        <v>43750000</v>
      </c>
      <c r="K6661" s="2">
        <v>45775</v>
      </c>
      <c r="L6661">
        <v>4</v>
      </c>
      <c r="M6661" s="1" t="s">
        <v>55</v>
      </c>
      <c r="N6661" s="1" t="s">
        <v>43</v>
      </c>
      <c r="O6661" s="1" t="s">
        <v>24</v>
      </c>
      <c r="P6661" s="1" t="s">
        <v>25</v>
      </c>
      <c r="Q6661" s="1" t="s">
        <v>26</v>
      </c>
      <c r="R6661" s="1" t="s">
        <v>27</v>
      </c>
    </row>
    <row r="6662" spans="1:18" x14ac:dyDescent="0.3">
      <c r="A6662" s="1" t="s">
        <v>6820</v>
      </c>
      <c r="B6662" s="1" t="s">
        <v>83</v>
      </c>
      <c r="C6662" s="1" t="s">
        <v>76</v>
      </c>
      <c r="D6662" s="1" t="s">
        <v>31</v>
      </c>
      <c r="E6662">
        <v>111</v>
      </c>
      <c r="F6662">
        <v>2200</v>
      </c>
      <c r="G6662">
        <v>122</v>
      </c>
      <c r="H6662">
        <v>96</v>
      </c>
      <c r="I6662">
        <v>26</v>
      </c>
      <c r="J6662">
        <v>268400</v>
      </c>
      <c r="K6662" s="2">
        <v>45725</v>
      </c>
      <c r="L6662">
        <v>6</v>
      </c>
      <c r="M6662" s="1" t="s">
        <v>22</v>
      </c>
      <c r="N6662" s="1" t="s">
        <v>23</v>
      </c>
      <c r="O6662" s="1" t="s">
        <v>24</v>
      </c>
      <c r="P6662" s="1" t="s">
        <v>25</v>
      </c>
      <c r="Q6662" s="1" t="s">
        <v>26</v>
      </c>
      <c r="R6662" s="1" t="s">
        <v>27</v>
      </c>
    </row>
    <row r="6663" spans="1:18" x14ac:dyDescent="0.3">
      <c r="A6663" s="1" t="s">
        <v>6821</v>
      </c>
      <c r="B6663" s="1" t="s">
        <v>66</v>
      </c>
      <c r="C6663" s="1" t="s">
        <v>273</v>
      </c>
      <c r="D6663" s="1" t="s">
        <v>72</v>
      </c>
      <c r="E6663">
        <v>103</v>
      </c>
      <c r="F6663">
        <v>18000</v>
      </c>
      <c r="G6663">
        <v>126</v>
      </c>
      <c r="H6663">
        <v>51</v>
      </c>
      <c r="I6663">
        <v>75</v>
      </c>
      <c r="J6663">
        <v>2268000</v>
      </c>
      <c r="K6663" s="2">
        <v>45712</v>
      </c>
      <c r="L6663">
        <v>2</v>
      </c>
      <c r="M6663" s="1" t="s">
        <v>55</v>
      </c>
      <c r="N6663" s="1" t="s">
        <v>32</v>
      </c>
      <c r="O6663" s="1" t="s">
        <v>24</v>
      </c>
      <c r="P6663" s="1" t="s">
        <v>25</v>
      </c>
      <c r="Q6663" s="1" t="s">
        <v>50</v>
      </c>
      <c r="R6663" s="1" t="s">
        <v>27</v>
      </c>
    </row>
    <row r="6664" spans="1:18" x14ac:dyDescent="0.3">
      <c r="A6664" s="1" t="s">
        <v>6822</v>
      </c>
      <c r="B6664" s="1" t="s">
        <v>80</v>
      </c>
      <c r="C6664" s="1" t="s">
        <v>179</v>
      </c>
      <c r="D6664" s="1" t="s">
        <v>91</v>
      </c>
      <c r="E6664">
        <v>114</v>
      </c>
      <c r="F6664">
        <v>450000</v>
      </c>
      <c r="G6664">
        <v>138</v>
      </c>
      <c r="H6664">
        <v>34</v>
      </c>
      <c r="I6664">
        <v>104</v>
      </c>
      <c r="J6664">
        <v>62100000</v>
      </c>
      <c r="K6664" s="2">
        <v>45773</v>
      </c>
      <c r="L6664">
        <v>8</v>
      </c>
      <c r="M6664" s="1" t="s">
        <v>22</v>
      </c>
      <c r="N6664" s="1" t="s">
        <v>43</v>
      </c>
      <c r="O6664" s="1" t="s">
        <v>33</v>
      </c>
      <c r="P6664" s="1" t="s">
        <v>25</v>
      </c>
      <c r="Q6664" s="1" t="s">
        <v>26</v>
      </c>
      <c r="R6664" s="1" t="s">
        <v>27</v>
      </c>
    </row>
    <row r="6665" spans="1:18" x14ac:dyDescent="0.3">
      <c r="A6665" s="1" t="s">
        <v>6823</v>
      </c>
      <c r="B6665" s="1" t="s">
        <v>80</v>
      </c>
      <c r="C6665" s="1" t="s">
        <v>151</v>
      </c>
      <c r="D6665" s="1" t="s">
        <v>54</v>
      </c>
      <c r="E6665">
        <v>103</v>
      </c>
      <c r="F6665">
        <v>5000</v>
      </c>
      <c r="G6665">
        <v>132</v>
      </c>
      <c r="H6665">
        <v>9</v>
      </c>
      <c r="I6665">
        <v>123</v>
      </c>
      <c r="J6665">
        <v>660000</v>
      </c>
      <c r="K6665" s="2">
        <v>45724</v>
      </c>
      <c r="L6665">
        <v>6</v>
      </c>
      <c r="M6665" s="1" t="s">
        <v>22</v>
      </c>
      <c r="N6665" s="1" t="s">
        <v>32</v>
      </c>
      <c r="O6665" s="1" t="s">
        <v>24</v>
      </c>
      <c r="P6665" s="1" t="s">
        <v>25</v>
      </c>
      <c r="Q6665" s="1" t="s">
        <v>50</v>
      </c>
      <c r="R6665" s="1" t="s">
        <v>27</v>
      </c>
    </row>
    <row r="6666" spans="1:18" x14ac:dyDescent="0.3">
      <c r="A6666" s="1" t="s">
        <v>6824</v>
      </c>
      <c r="B6666" s="1" t="s">
        <v>52</v>
      </c>
      <c r="C6666" s="1" t="s">
        <v>113</v>
      </c>
      <c r="D6666" s="1" t="s">
        <v>67</v>
      </c>
      <c r="E6666">
        <v>41</v>
      </c>
      <c r="F6666">
        <v>45000</v>
      </c>
      <c r="G6666">
        <v>59</v>
      </c>
      <c r="H6666">
        <v>23</v>
      </c>
      <c r="I6666">
        <v>36</v>
      </c>
      <c r="J6666">
        <v>2655000</v>
      </c>
      <c r="K6666" s="2">
        <v>45702</v>
      </c>
      <c r="L6666">
        <v>13</v>
      </c>
      <c r="M6666" s="1" t="s">
        <v>39</v>
      </c>
      <c r="N6666" s="1" t="s">
        <v>32</v>
      </c>
      <c r="O6666" s="1" t="s">
        <v>85</v>
      </c>
      <c r="P6666" s="1" t="s">
        <v>25</v>
      </c>
      <c r="Q6666" s="1" t="s">
        <v>50</v>
      </c>
      <c r="R6666" s="1" t="s">
        <v>34</v>
      </c>
    </row>
    <row r="6667" spans="1:18" x14ac:dyDescent="0.3">
      <c r="A6667" s="1" t="s">
        <v>6825</v>
      </c>
      <c r="B6667" s="1" t="s">
        <v>83</v>
      </c>
      <c r="C6667" s="1" t="s">
        <v>493</v>
      </c>
      <c r="D6667" s="1" t="s">
        <v>48</v>
      </c>
      <c r="E6667">
        <v>91</v>
      </c>
      <c r="F6667">
        <v>6500</v>
      </c>
      <c r="G6667">
        <v>113</v>
      </c>
      <c r="H6667">
        <v>79</v>
      </c>
      <c r="I6667">
        <v>34</v>
      </c>
      <c r="J6667">
        <v>734500</v>
      </c>
      <c r="K6667" s="2">
        <v>45845</v>
      </c>
      <c r="L6667">
        <v>11</v>
      </c>
      <c r="M6667" s="1" t="s">
        <v>39</v>
      </c>
      <c r="N6667" s="1" t="s">
        <v>32</v>
      </c>
      <c r="O6667" s="1" t="s">
        <v>44</v>
      </c>
      <c r="P6667" s="1" t="s">
        <v>25</v>
      </c>
      <c r="Q6667" s="1" t="s">
        <v>26</v>
      </c>
      <c r="R6667" s="1" t="s">
        <v>27</v>
      </c>
    </row>
    <row r="6668" spans="1:18" x14ac:dyDescent="0.3">
      <c r="A6668" s="1" t="s">
        <v>6826</v>
      </c>
      <c r="B6668" s="1" t="s">
        <v>46</v>
      </c>
      <c r="C6668" s="1" t="s">
        <v>196</v>
      </c>
      <c r="D6668" s="1" t="s">
        <v>72</v>
      </c>
      <c r="E6668">
        <v>98</v>
      </c>
      <c r="F6668">
        <v>850000</v>
      </c>
      <c r="G6668">
        <v>114</v>
      </c>
      <c r="H6668">
        <v>12</v>
      </c>
      <c r="I6668">
        <v>102</v>
      </c>
      <c r="J6668">
        <v>96900000</v>
      </c>
      <c r="K6668" s="2">
        <v>45950</v>
      </c>
      <c r="L6668">
        <v>15</v>
      </c>
      <c r="M6668" s="1" t="s">
        <v>39</v>
      </c>
      <c r="N6668" s="1" t="s">
        <v>23</v>
      </c>
      <c r="O6668" s="1" t="s">
        <v>85</v>
      </c>
      <c r="P6668" s="1" t="s">
        <v>25</v>
      </c>
      <c r="Q6668" s="1" t="s">
        <v>50</v>
      </c>
      <c r="R6668" s="1" t="s">
        <v>27</v>
      </c>
    </row>
    <row r="6669" spans="1:18" x14ac:dyDescent="0.3">
      <c r="A6669" s="1" t="s">
        <v>6827</v>
      </c>
      <c r="B6669" s="1" t="s">
        <v>93</v>
      </c>
      <c r="C6669" s="1" t="s">
        <v>200</v>
      </c>
      <c r="D6669" s="1" t="s">
        <v>64</v>
      </c>
      <c r="E6669">
        <v>64</v>
      </c>
      <c r="F6669">
        <v>400</v>
      </c>
      <c r="G6669">
        <v>77</v>
      </c>
      <c r="H6669">
        <v>56</v>
      </c>
      <c r="I6669">
        <v>21</v>
      </c>
      <c r="J6669">
        <v>30800</v>
      </c>
      <c r="K6669" s="2">
        <v>45997</v>
      </c>
      <c r="L6669">
        <v>5</v>
      </c>
      <c r="M6669" s="1" t="s">
        <v>55</v>
      </c>
      <c r="N6669" s="1" t="s">
        <v>23</v>
      </c>
      <c r="O6669" s="1" t="s">
        <v>33</v>
      </c>
      <c r="P6669" s="1" t="s">
        <v>25</v>
      </c>
      <c r="Q6669" s="1" t="s">
        <v>26</v>
      </c>
      <c r="R6669" s="1" t="s">
        <v>27</v>
      </c>
    </row>
    <row r="6670" spans="1:18" x14ac:dyDescent="0.3">
      <c r="A6670" s="1" t="s">
        <v>6828</v>
      </c>
      <c r="B6670" s="1" t="s">
        <v>107</v>
      </c>
      <c r="C6670" s="1" t="s">
        <v>158</v>
      </c>
      <c r="D6670" s="1" t="s">
        <v>48</v>
      </c>
      <c r="E6670">
        <v>58</v>
      </c>
      <c r="F6670">
        <v>300</v>
      </c>
      <c r="G6670">
        <v>85</v>
      </c>
      <c r="H6670">
        <v>70</v>
      </c>
      <c r="I6670">
        <v>15</v>
      </c>
      <c r="J6670">
        <v>25500</v>
      </c>
      <c r="K6670" s="2">
        <v>45848</v>
      </c>
      <c r="L6670">
        <v>3</v>
      </c>
      <c r="M6670" s="1" t="s">
        <v>55</v>
      </c>
      <c r="N6670" s="1" t="s">
        <v>23</v>
      </c>
      <c r="O6670" s="1" t="s">
        <v>44</v>
      </c>
      <c r="P6670" s="1" t="s">
        <v>25</v>
      </c>
      <c r="Q6670" s="1" t="s">
        <v>50</v>
      </c>
      <c r="R6670" s="1" t="s">
        <v>27</v>
      </c>
    </row>
    <row r="6671" spans="1:18" x14ac:dyDescent="0.3">
      <c r="A6671" s="1" t="s">
        <v>6829</v>
      </c>
      <c r="B6671" s="1" t="s">
        <v>46</v>
      </c>
      <c r="C6671" s="1" t="s">
        <v>261</v>
      </c>
      <c r="D6671" s="1" t="s">
        <v>31</v>
      </c>
      <c r="E6671">
        <v>50</v>
      </c>
      <c r="F6671">
        <v>85000</v>
      </c>
      <c r="G6671">
        <v>62</v>
      </c>
      <c r="H6671">
        <v>51</v>
      </c>
      <c r="I6671">
        <v>11</v>
      </c>
      <c r="J6671">
        <v>5270000</v>
      </c>
      <c r="K6671" s="2">
        <v>45988</v>
      </c>
      <c r="L6671">
        <v>15</v>
      </c>
      <c r="M6671" s="1" t="s">
        <v>39</v>
      </c>
      <c r="N6671" s="1" t="s">
        <v>43</v>
      </c>
      <c r="O6671" s="1" t="s">
        <v>24</v>
      </c>
      <c r="P6671" s="1" t="s">
        <v>25</v>
      </c>
      <c r="Q6671" s="1" t="s">
        <v>59</v>
      </c>
      <c r="R6671" s="1" t="s">
        <v>27</v>
      </c>
    </row>
    <row r="6672" spans="1:18" x14ac:dyDescent="0.3">
      <c r="A6672" s="1" t="s">
        <v>6830</v>
      </c>
      <c r="B6672" s="1" t="s">
        <v>99</v>
      </c>
      <c r="C6672" s="1" t="s">
        <v>142</v>
      </c>
      <c r="D6672" s="1" t="s">
        <v>91</v>
      </c>
      <c r="E6672">
        <v>85</v>
      </c>
      <c r="F6672">
        <v>1200</v>
      </c>
      <c r="G6672">
        <v>113</v>
      </c>
      <c r="H6672">
        <v>98</v>
      </c>
      <c r="I6672">
        <v>15</v>
      </c>
      <c r="J6672">
        <v>135600</v>
      </c>
      <c r="K6672" s="2">
        <v>45684</v>
      </c>
      <c r="L6672">
        <v>1</v>
      </c>
      <c r="M6672" s="1" t="s">
        <v>55</v>
      </c>
      <c r="N6672" s="1" t="s">
        <v>43</v>
      </c>
      <c r="O6672" s="1" t="s">
        <v>24</v>
      </c>
      <c r="P6672" s="1" t="s">
        <v>25</v>
      </c>
      <c r="Q6672" s="1" t="s">
        <v>26</v>
      </c>
      <c r="R6672" s="1" t="s">
        <v>27</v>
      </c>
    </row>
    <row r="6673" spans="1:18" x14ac:dyDescent="0.3">
      <c r="A6673" s="1" t="s">
        <v>6831</v>
      </c>
      <c r="B6673" s="1" t="s">
        <v>29</v>
      </c>
      <c r="C6673" s="1" t="s">
        <v>123</v>
      </c>
      <c r="D6673" s="1" t="s">
        <v>58</v>
      </c>
      <c r="E6673">
        <v>34</v>
      </c>
      <c r="F6673">
        <v>4500</v>
      </c>
      <c r="G6673">
        <v>54</v>
      </c>
      <c r="H6673">
        <v>39</v>
      </c>
      <c r="I6673">
        <v>15</v>
      </c>
      <c r="J6673">
        <v>243000</v>
      </c>
      <c r="K6673" s="2">
        <v>45946</v>
      </c>
      <c r="L6673">
        <v>14</v>
      </c>
      <c r="M6673" s="1" t="s">
        <v>39</v>
      </c>
      <c r="N6673" s="1" t="s">
        <v>23</v>
      </c>
      <c r="O6673" s="1" t="s">
        <v>44</v>
      </c>
      <c r="P6673" s="1" t="s">
        <v>49</v>
      </c>
      <c r="Q6673" s="1" t="s">
        <v>26</v>
      </c>
      <c r="R6673" s="1" t="s">
        <v>27</v>
      </c>
    </row>
    <row r="6674" spans="1:18" x14ac:dyDescent="0.3">
      <c r="A6674" s="1" t="s">
        <v>6832</v>
      </c>
      <c r="B6674" s="1" t="s">
        <v>66</v>
      </c>
      <c r="C6674" s="1" t="s">
        <v>174</v>
      </c>
      <c r="D6674" s="1" t="s">
        <v>54</v>
      </c>
      <c r="E6674">
        <v>148</v>
      </c>
      <c r="F6674">
        <v>25000</v>
      </c>
      <c r="G6674">
        <v>176</v>
      </c>
      <c r="H6674">
        <v>49</v>
      </c>
      <c r="I6674">
        <v>127</v>
      </c>
      <c r="J6674">
        <v>4400000</v>
      </c>
      <c r="K6674" s="2">
        <v>45886</v>
      </c>
      <c r="L6674">
        <v>9</v>
      </c>
      <c r="M6674" s="1" t="s">
        <v>22</v>
      </c>
      <c r="N6674" s="1" t="s">
        <v>43</v>
      </c>
      <c r="O6674" s="1" t="s">
        <v>44</v>
      </c>
      <c r="P6674" s="1" t="s">
        <v>25</v>
      </c>
      <c r="Q6674" s="1" t="s">
        <v>50</v>
      </c>
      <c r="R6674" s="1" t="s">
        <v>27</v>
      </c>
    </row>
    <row r="6675" spans="1:18" x14ac:dyDescent="0.3">
      <c r="A6675" s="1" t="s">
        <v>6833</v>
      </c>
      <c r="B6675" s="1" t="s">
        <v>87</v>
      </c>
      <c r="C6675" s="1" t="s">
        <v>146</v>
      </c>
      <c r="D6675" s="1" t="s">
        <v>54</v>
      </c>
      <c r="E6675">
        <v>76</v>
      </c>
      <c r="F6675">
        <v>1800000</v>
      </c>
      <c r="G6675">
        <v>78</v>
      </c>
      <c r="H6675">
        <v>5</v>
      </c>
      <c r="I6675">
        <v>73</v>
      </c>
      <c r="J6675">
        <v>140400000</v>
      </c>
      <c r="K6675" s="2">
        <v>45924</v>
      </c>
      <c r="L6675">
        <v>3</v>
      </c>
      <c r="M6675" s="1" t="s">
        <v>55</v>
      </c>
      <c r="N6675" s="1" t="s">
        <v>32</v>
      </c>
      <c r="O6675" s="1" t="s">
        <v>24</v>
      </c>
      <c r="P6675" s="1" t="s">
        <v>25</v>
      </c>
      <c r="Q6675" s="1" t="s">
        <v>26</v>
      </c>
      <c r="R6675" s="1" t="s">
        <v>27</v>
      </c>
    </row>
    <row r="6676" spans="1:18" x14ac:dyDescent="0.3">
      <c r="A6676" s="1" t="s">
        <v>6834</v>
      </c>
      <c r="B6676" s="1" t="s">
        <v>93</v>
      </c>
      <c r="C6676" s="1" t="s">
        <v>119</v>
      </c>
      <c r="D6676" s="1" t="s">
        <v>72</v>
      </c>
      <c r="E6676">
        <v>58</v>
      </c>
      <c r="F6676">
        <v>4500</v>
      </c>
      <c r="G6676">
        <v>65</v>
      </c>
      <c r="H6676">
        <v>48</v>
      </c>
      <c r="I6676">
        <v>17</v>
      </c>
      <c r="J6676">
        <v>292500</v>
      </c>
      <c r="K6676" s="2">
        <v>45927</v>
      </c>
      <c r="L6676">
        <v>10</v>
      </c>
      <c r="M6676" s="1" t="s">
        <v>22</v>
      </c>
      <c r="N6676" s="1" t="s">
        <v>32</v>
      </c>
      <c r="O6676" s="1" t="s">
        <v>33</v>
      </c>
      <c r="P6676" s="1" t="s">
        <v>49</v>
      </c>
      <c r="Q6676" s="1" t="s">
        <v>26</v>
      </c>
      <c r="R6676" s="1" t="s">
        <v>27</v>
      </c>
    </row>
    <row r="6677" spans="1:18" x14ac:dyDescent="0.3">
      <c r="A6677" s="1" t="s">
        <v>6835</v>
      </c>
      <c r="B6677" s="1" t="s">
        <v>80</v>
      </c>
      <c r="C6677" s="1" t="s">
        <v>129</v>
      </c>
      <c r="D6677" s="1" t="s">
        <v>64</v>
      </c>
      <c r="E6677">
        <v>66</v>
      </c>
      <c r="F6677">
        <v>85000</v>
      </c>
      <c r="G6677">
        <v>67</v>
      </c>
      <c r="H6677">
        <v>39</v>
      </c>
      <c r="I6677">
        <v>28</v>
      </c>
      <c r="J6677">
        <v>5695000</v>
      </c>
      <c r="K6677" s="2">
        <v>45808</v>
      </c>
      <c r="L6677">
        <v>14</v>
      </c>
      <c r="M6677" s="1" t="s">
        <v>39</v>
      </c>
      <c r="N6677" s="1" t="s">
        <v>43</v>
      </c>
      <c r="O6677" s="1" t="s">
        <v>33</v>
      </c>
      <c r="P6677" s="1" t="s">
        <v>25</v>
      </c>
      <c r="Q6677" s="1" t="s">
        <v>26</v>
      </c>
      <c r="R6677" s="1" t="s">
        <v>34</v>
      </c>
    </row>
    <row r="6678" spans="1:18" x14ac:dyDescent="0.3">
      <c r="A6678" s="1" t="s">
        <v>6836</v>
      </c>
      <c r="B6678" s="1" t="s">
        <v>80</v>
      </c>
      <c r="C6678" s="1" t="s">
        <v>129</v>
      </c>
      <c r="D6678" s="1" t="s">
        <v>38</v>
      </c>
      <c r="E6678">
        <v>102</v>
      </c>
      <c r="F6678">
        <v>85000</v>
      </c>
      <c r="G6678">
        <v>116</v>
      </c>
      <c r="H6678">
        <v>35</v>
      </c>
      <c r="I6678">
        <v>81</v>
      </c>
      <c r="J6678">
        <v>9860000</v>
      </c>
      <c r="K6678" s="2">
        <v>45967</v>
      </c>
      <c r="L6678">
        <v>5</v>
      </c>
      <c r="M6678" s="1" t="s">
        <v>55</v>
      </c>
      <c r="N6678" s="1" t="s">
        <v>43</v>
      </c>
      <c r="O6678" s="1" t="s">
        <v>24</v>
      </c>
      <c r="P6678" s="1" t="s">
        <v>25</v>
      </c>
      <c r="Q6678" s="1" t="s">
        <v>26</v>
      </c>
      <c r="R6678" s="1" t="s">
        <v>27</v>
      </c>
    </row>
    <row r="6679" spans="1:18" x14ac:dyDescent="0.3">
      <c r="A6679" s="1" t="s">
        <v>6837</v>
      </c>
      <c r="B6679" s="1" t="s">
        <v>133</v>
      </c>
      <c r="C6679" s="1" t="s">
        <v>215</v>
      </c>
      <c r="D6679" s="1" t="s">
        <v>72</v>
      </c>
      <c r="E6679">
        <v>38</v>
      </c>
      <c r="F6679">
        <v>350000</v>
      </c>
      <c r="G6679">
        <v>40</v>
      </c>
      <c r="H6679">
        <v>11</v>
      </c>
      <c r="I6679">
        <v>29</v>
      </c>
      <c r="J6679">
        <v>14000000</v>
      </c>
      <c r="K6679" s="2">
        <v>45765</v>
      </c>
      <c r="L6679">
        <v>1</v>
      </c>
      <c r="M6679" s="1" t="s">
        <v>55</v>
      </c>
      <c r="N6679" s="1" t="s">
        <v>32</v>
      </c>
      <c r="O6679" s="1" t="s">
        <v>44</v>
      </c>
      <c r="P6679" s="1" t="s">
        <v>25</v>
      </c>
      <c r="Q6679" s="1" t="s">
        <v>59</v>
      </c>
      <c r="R6679" s="1" t="s">
        <v>27</v>
      </c>
    </row>
    <row r="6680" spans="1:18" x14ac:dyDescent="0.3">
      <c r="A6680" s="1" t="s">
        <v>6838</v>
      </c>
      <c r="B6680" s="1" t="s">
        <v>93</v>
      </c>
      <c r="C6680" s="1" t="s">
        <v>284</v>
      </c>
      <c r="D6680" s="1" t="s">
        <v>72</v>
      </c>
      <c r="E6680">
        <v>132</v>
      </c>
      <c r="F6680">
        <v>2800</v>
      </c>
      <c r="G6680">
        <v>133</v>
      </c>
      <c r="H6680">
        <v>57</v>
      </c>
      <c r="I6680">
        <v>76</v>
      </c>
      <c r="J6680">
        <v>372400</v>
      </c>
      <c r="K6680" s="2">
        <v>45911</v>
      </c>
      <c r="L6680">
        <v>13</v>
      </c>
      <c r="M6680" s="1" t="s">
        <v>39</v>
      </c>
      <c r="N6680" s="1" t="s">
        <v>23</v>
      </c>
      <c r="O6680" s="1" t="s">
        <v>44</v>
      </c>
      <c r="P6680" s="1" t="s">
        <v>25</v>
      </c>
      <c r="Q6680" s="1" t="s">
        <v>50</v>
      </c>
      <c r="R6680" s="1" t="s">
        <v>34</v>
      </c>
    </row>
    <row r="6681" spans="1:18" x14ac:dyDescent="0.3">
      <c r="A6681" s="1" t="s">
        <v>6839</v>
      </c>
      <c r="B6681" s="1" t="s">
        <v>83</v>
      </c>
      <c r="C6681" s="1" t="s">
        <v>188</v>
      </c>
      <c r="D6681" s="1" t="s">
        <v>38</v>
      </c>
      <c r="E6681">
        <v>43</v>
      </c>
      <c r="F6681">
        <v>95000</v>
      </c>
      <c r="G6681">
        <v>62</v>
      </c>
      <c r="H6681">
        <v>25</v>
      </c>
      <c r="I6681">
        <v>37</v>
      </c>
      <c r="J6681">
        <v>5890000</v>
      </c>
      <c r="K6681" s="2">
        <v>45830</v>
      </c>
      <c r="L6681">
        <v>7</v>
      </c>
      <c r="M6681" s="1" t="s">
        <v>22</v>
      </c>
      <c r="N6681" s="1" t="s">
        <v>23</v>
      </c>
      <c r="O6681" s="1" t="s">
        <v>24</v>
      </c>
      <c r="P6681" s="1" t="s">
        <v>25</v>
      </c>
      <c r="Q6681" s="1" t="s">
        <v>26</v>
      </c>
      <c r="R6681" s="1" t="s">
        <v>27</v>
      </c>
    </row>
    <row r="6682" spans="1:18" x14ac:dyDescent="0.3">
      <c r="A6682" s="1" t="s">
        <v>6840</v>
      </c>
      <c r="B6682" s="1" t="s">
        <v>87</v>
      </c>
      <c r="C6682" s="1" t="s">
        <v>196</v>
      </c>
      <c r="D6682" s="1" t="s">
        <v>91</v>
      </c>
      <c r="E6682">
        <v>71</v>
      </c>
      <c r="F6682">
        <v>850000</v>
      </c>
      <c r="G6682">
        <v>100</v>
      </c>
      <c r="H6682">
        <v>17</v>
      </c>
      <c r="I6682">
        <v>83</v>
      </c>
      <c r="J6682">
        <v>85000000</v>
      </c>
      <c r="K6682" s="2">
        <v>45994</v>
      </c>
      <c r="L6682">
        <v>7</v>
      </c>
      <c r="M6682" s="1" t="s">
        <v>22</v>
      </c>
      <c r="N6682" s="1" t="s">
        <v>43</v>
      </c>
      <c r="O6682" s="1" t="s">
        <v>24</v>
      </c>
      <c r="P6682" s="1" t="s">
        <v>49</v>
      </c>
      <c r="Q6682" s="1" t="s">
        <v>50</v>
      </c>
      <c r="R6682" s="1" t="s">
        <v>27</v>
      </c>
    </row>
    <row r="6683" spans="1:18" x14ac:dyDescent="0.3">
      <c r="A6683" s="1" t="s">
        <v>6841</v>
      </c>
      <c r="B6683" s="1" t="s">
        <v>29</v>
      </c>
      <c r="C6683" s="1" t="s">
        <v>225</v>
      </c>
      <c r="D6683" s="1" t="s">
        <v>31</v>
      </c>
      <c r="E6683">
        <v>147</v>
      </c>
      <c r="F6683">
        <v>1200000</v>
      </c>
      <c r="G6683">
        <v>152</v>
      </c>
      <c r="H6683">
        <v>39</v>
      </c>
      <c r="I6683">
        <v>113</v>
      </c>
      <c r="J6683">
        <v>182400000</v>
      </c>
      <c r="K6683" s="2">
        <v>45875</v>
      </c>
      <c r="L6683">
        <v>12</v>
      </c>
      <c r="M6683" s="1" t="s">
        <v>39</v>
      </c>
      <c r="N6683" s="1" t="s">
        <v>23</v>
      </c>
      <c r="O6683" s="1" t="s">
        <v>33</v>
      </c>
      <c r="P6683" s="1" t="s">
        <v>25</v>
      </c>
      <c r="Q6683" s="1" t="s">
        <v>26</v>
      </c>
      <c r="R6683" s="1" t="s">
        <v>27</v>
      </c>
    </row>
    <row r="6684" spans="1:18" x14ac:dyDescent="0.3">
      <c r="A6684" s="1" t="s">
        <v>6842</v>
      </c>
      <c r="B6684" s="1" t="s">
        <v>52</v>
      </c>
      <c r="C6684" s="1" t="s">
        <v>102</v>
      </c>
      <c r="D6684" s="1" t="s">
        <v>72</v>
      </c>
      <c r="E6684">
        <v>102</v>
      </c>
      <c r="F6684">
        <v>250000</v>
      </c>
      <c r="G6684">
        <v>113</v>
      </c>
      <c r="H6684">
        <v>27</v>
      </c>
      <c r="I6684">
        <v>86</v>
      </c>
      <c r="J6684">
        <v>28250000</v>
      </c>
      <c r="K6684" s="2">
        <v>45710</v>
      </c>
      <c r="L6684">
        <v>5</v>
      </c>
      <c r="M6684" s="1" t="s">
        <v>55</v>
      </c>
      <c r="N6684" s="1" t="s">
        <v>23</v>
      </c>
      <c r="O6684" s="1" t="s">
        <v>85</v>
      </c>
      <c r="P6684" s="1" t="s">
        <v>25</v>
      </c>
      <c r="Q6684" s="1" t="s">
        <v>26</v>
      </c>
      <c r="R6684" s="1" t="s">
        <v>27</v>
      </c>
    </row>
    <row r="6685" spans="1:18" x14ac:dyDescent="0.3">
      <c r="A6685" s="1" t="s">
        <v>6843</v>
      </c>
      <c r="B6685" s="1" t="s">
        <v>46</v>
      </c>
      <c r="C6685" s="1" t="s">
        <v>158</v>
      </c>
      <c r="D6685" s="1" t="s">
        <v>31</v>
      </c>
      <c r="E6685">
        <v>72</v>
      </c>
      <c r="F6685">
        <v>300</v>
      </c>
      <c r="G6685">
        <v>95</v>
      </c>
      <c r="H6685">
        <v>55</v>
      </c>
      <c r="I6685">
        <v>40</v>
      </c>
      <c r="J6685">
        <v>28500</v>
      </c>
      <c r="K6685" s="2">
        <v>45975</v>
      </c>
      <c r="L6685">
        <v>11</v>
      </c>
      <c r="M6685" s="1" t="s">
        <v>39</v>
      </c>
      <c r="N6685" s="1" t="s">
        <v>32</v>
      </c>
      <c r="O6685" s="1" t="s">
        <v>24</v>
      </c>
      <c r="P6685" s="1" t="s">
        <v>25</v>
      </c>
      <c r="Q6685" s="1" t="s">
        <v>26</v>
      </c>
      <c r="R6685" s="1" t="s">
        <v>27</v>
      </c>
    </row>
    <row r="6686" spans="1:18" x14ac:dyDescent="0.3">
      <c r="A6686" s="1" t="s">
        <v>6844</v>
      </c>
      <c r="B6686" s="1" t="s">
        <v>107</v>
      </c>
      <c r="C6686" s="1" t="s">
        <v>258</v>
      </c>
      <c r="D6686" s="1" t="s">
        <v>48</v>
      </c>
      <c r="E6686">
        <v>32</v>
      </c>
      <c r="F6686">
        <v>650000</v>
      </c>
      <c r="G6686">
        <v>54</v>
      </c>
      <c r="H6686">
        <v>17</v>
      </c>
      <c r="I6686">
        <v>37</v>
      </c>
      <c r="J6686">
        <v>35100000</v>
      </c>
      <c r="K6686" s="2">
        <v>45665</v>
      </c>
      <c r="L6686">
        <v>6</v>
      </c>
      <c r="M6686" s="1" t="s">
        <v>22</v>
      </c>
      <c r="N6686" s="1" t="s">
        <v>43</v>
      </c>
      <c r="O6686" s="1" t="s">
        <v>24</v>
      </c>
      <c r="P6686" s="1" t="s">
        <v>25</v>
      </c>
      <c r="Q6686" s="1" t="s">
        <v>26</v>
      </c>
      <c r="R6686" s="1" t="s">
        <v>27</v>
      </c>
    </row>
    <row r="6687" spans="1:18" x14ac:dyDescent="0.3">
      <c r="A6687" s="1" t="s">
        <v>6845</v>
      </c>
      <c r="B6687" s="1" t="s">
        <v>52</v>
      </c>
      <c r="C6687" s="1" t="s">
        <v>284</v>
      </c>
      <c r="D6687" s="1" t="s">
        <v>48</v>
      </c>
      <c r="E6687">
        <v>66</v>
      </c>
      <c r="F6687">
        <v>2800</v>
      </c>
      <c r="G6687">
        <v>85</v>
      </c>
      <c r="H6687">
        <v>58</v>
      </c>
      <c r="I6687">
        <v>27</v>
      </c>
      <c r="J6687">
        <v>238000</v>
      </c>
      <c r="K6687" s="2">
        <v>45996</v>
      </c>
      <c r="L6687">
        <v>15</v>
      </c>
      <c r="M6687" s="1" t="s">
        <v>39</v>
      </c>
      <c r="N6687" s="1" t="s">
        <v>32</v>
      </c>
      <c r="O6687" s="1" t="s">
        <v>24</v>
      </c>
      <c r="P6687" s="1" t="s">
        <v>25</v>
      </c>
      <c r="Q6687" s="1" t="s">
        <v>59</v>
      </c>
      <c r="R6687" s="1" t="s">
        <v>27</v>
      </c>
    </row>
    <row r="6688" spans="1:18" x14ac:dyDescent="0.3">
      <c r="A6688" s="1" t="s">
        <v>6846</v>
      </c>
      <c r="B6688" s="1" t="s">
        <v>107</v>
      </c>
      <c r="C6688" s="1" t="s">
        <v>296</v>
      </c>
      <c r="D6688" s="1" t="s">
        <v>91</v>
      </c>
      <c r="E6688">
        <v>104</v>
      </c>
      <c r="F6688">
        <v>4200000</v>
      </c>
      <c r="G6688">
        <v>126</v>
      </c>
      <c r="H6688">
        <v>79</v>
      </c>
      <c r="I6688">
        <v>47</v>
      </c>
      <c r="J6688">
        <v>529200000</v>
      </c>
      <c r="K6688" s="2">
        <v>45726</v>
      </c>
      <c r="L6688">
        <v>12</v>
      </c>
      <c r="M6688" s="1" t="s">
        <v>39</v>
      </c>
      <c r="N6688" s="1" t="s">
        <v>32</v>
      </c>
      <c r="O6688" s="1" t="s">
        <v>44</v>
      </c>
      <c r="P6688" s="1" t="s">
        <v>25</v>
      </c>
      <c r="Q6688" s="1" t="s">
        <v>26</v>
      </c>
      <c r="R6688" s="1" t="s">
        <v>27</v>
      </c>
    </row>
    <row r="6689" spans="1:18" x14ac:dyDescent="0.3">
      <c r="A6689" s="1" t="s">
        <v>6847</v>
      </c>
      <c r="B6689" s="1" t="s">
        <v>66</v>
      </c>
      <c r="C6689" s="1" t="s">
        <v>418</v>
      </c>
      <c r="D6689" s="1" t="s">
        <v>21</v>
      </c>
      <c r="E6689">
        <v>58</v>
      </c>
      <c r="F6689">
        <v>180000</v>
      </c>
      <c r="G6689">
        <v>70</v>
      </c>
      <c r="H6689">
        <v>51</v>
      </c>
      <c r="I6689">
        <v>19</v>
      </c>
      <c r="J6689">
        <v>12600000</v>
      </c>
      <c r="K6689" s="2">
        <v>46012</v>
      </c>
      <c r="L6689">
        <v>5</v>
      </c>
      <c r="M6689" s="1" t="s">
        <v>55</v>
      </c>
      <c r="N6689" s="1" t="s">
        <v>23</v>
      </c>
      <c r="O6689" s="1" t="s">
        <v>24</v>
      </c>
      <c r="P6689" s="1" t="s">
        <v>25</v>
      </c>
      <c r="Q6689" s="1" t="s">
        <v>26</v>
      </c>
      <c r="R6689" s="1" t="s">
        <v>27</v>
      </c>
    </row>
    <row r="6690" spans="1:18" x14ac:dyDescent="0.3">
      <c r="A6690" s="1" t="s">
        <v>6848</v>
      </c>
      <c r="B6690" s="1" t="s">
        <v>93</v>
      </c>
      <c r="C6690" s="1" t="s">
        <v>200</v>
      </c>
      <c r="D6690" s="1" t="s">
        <v>48</v>
      </c>
      <c r="E6690">
        <v>69</v>
      </c>
      <c r="F6690">
        <v>400</v>
      </c>
      <c r="G6690">
        <v>87</v>
      </c>
      <c r="H6690">
        <v>29</v>
      </c>
      <c r="I6690">
        <v>58</v>
      </c>
      <c r="J6690">
        <v>34800</v>
      </c>
      <c r="K6690" s="2">
        <v>45666</v>
      </c>
      <c r="L6690">
        <v>10</v>
      </c>
      <c r="M6690" s="1" t="s">
        <v>22</v>
      </c>
      <c r="N6690" s="1" t="s">
        <v>32</v>
      </c>
      <c r="O6690" s="1" t="s">
        <v>24</v>
      </c>
      <c r="P6690" s="1" t="s">
        <v>25</v>
      </c>
      <c r="Q6690" s="1" t="s">
        <v>50</v>
      </c>
      <c r="R6690" s="1" t="s">
        <v>27</v>
      </c>
    </row>
    <row r="6691" spans="1:18" x14ac:dyDescent="0.3">
      <c r="A6691" s="1" t="s">
        <v>6849</v>
      </c>
      <c r="B6691" s="1" t="s">
        <v>133</v>
      </c>
      <c r="C6691" s="1" t="s">
        <v>111</v>
      </c>
      <c r="D6691" s="1" t="s">
        <v>48</v>
      </c>
      <c r="E6691">
        <v>46</v>
      </c>
      <c r="F6691">
        <v>25000</v>
      </c>
      <c r="G6691">
        <v>74</v>
      </c>
      <c r="H6691">
        <v>43</v>
      </c>
      <c r="I6691">
        <v>31</v>
      </c>
      <c r="J6691">
        <v>1850000</v>
      </c>
      <c r="K6691" s="2">
        <v>45731</v>
      </c>
      <c r="L6691">
        <v>15</v>
      </c>
      <c r="M6691" s="1" t="s">
        <v>39</v>
      </c>
      <c r="N6691" s="1" t="s">
        <v>23</v>
      </c>
      <c r="O6691" s="1" t="s">
        <v>85</v>
      </c>
      <c r="P6691" s="1" t="s">
        <v>25</v>
      </c>
      <c r="Q6691" s="1" t="s">
        <v>50</v>
      </c>
      <c r="R6691" s="1" t="s">
        <v>59</v>
      </c>
    </row>
    <row r="6692" spans="1:18" x14ac:dyDescent="0.3">
      <c r="A6692" s="1" t="s">
        <v>6850</v>
      </c>
      <c r="B6692" s="1" t="s">
        <v>87</v>
      </c>
      <c r="C6692" s="1" t="s">
        <v>261</v>
      </c>
      <c r="D6692" s="1" t="s">
        <v>48</v>
      </c>
      <c r="E6692">
        <v>81</v>
      </c>
      <c r="F6692">
        <v>85000</v>
      </c>
      <c r="G6692">
        <v>87</v>
      </c>
      <c r="H6692">
        <v>86</v>
      </c>
      <c r="I6692">
        <v>1</v>
      </c>
      <c r="J6692">
        <v>7395000</v>
      </c>
      <c r="K6692" s="2">
        <v>45751</v>
      </c>
      <c r="L6692">
        <v>12</v>
      </c>
      <c r="M6692" s="1" t="s">
        <v>39</v>
      </c>
      <c r="N6692" s="1" t="s">
        <v>32</v>
      </c>
      <c r="O6692" s="1" t="s">
        <v>24</v>
      </c>
      <c r="P6692" s="1" t="s">
        <v>25</v>
      </c>
      <c r="Q6692" s="1" t="s">
        <v>26</v>
      </c>
      <c r="R6692" s="1" t="s">
        <v>27</v>
      </c>
    </row>
    <row r="6693" spans="1:18" x14ac:dyDescent="0.3">
      <c r="A6693" s="1" t="s">
        <v>6851</v>
      </c>
      <c r="B6693" s="1" t="s">
        <v>46</v>
      </c>
      <c r="C6693" s="1" t="s">
        <v>42</v>
      </c>
      <c r="D6693" s="1" t="s">
        <v>91</v>
      </c>
      <c r="E6693">
        <v>22</v>
      </c>
      <c r="F6693">
        <v>2200</v>
      </c>
      <c r="G6693">
        <v>33</v>
      </c>
      <c r="H6693">
        <v>26</v>
      </c>
      <c r="I6693">
        <v>7</v>
      </c>
      <c r="J6693">
        <v>72600</v>
      </c>
      <c r="K6693" s="2">
        <v>45683</v>
      </c>
      <c r="L6693">
        <v>6</v>
      </c>
      <c r="M6693" s="1" t="s">
        <v>22</v>
      </c>
      <c r="N6693" s="1" t="s">
        <v>32</v>
      </c>
      <c r="O6693" s="1" t="s">
        <v>85</v>
      </c>
      <c r="P6693" s="1" t="s">
        <v>25</v>
      </c>
      <c r="Q6693" s="1" t="s">
        <v>26</v>
      </c>
      <c r="R6693" s="1" t="s">
        <v>27</v>
      </c>
    </row>
    <row r="6694" spans="1:18" x14ac:dyDescent="0.3">
      <c r="A6694" s="1" t="s">
        <v>6852</v>
      </c>
      <c r="B6694" s="1" t="s">
        <v>87</v>
      </c>
      <c r="C6694" s="1" t="s">
        <v>211</v>
      </c>
      <c r="D6694" s="1" t="s">
        <v>67</v>
      </c>
      <c r="E6694">
        <v>37</v>
      </c>
      <c r="F6694">
        <v>85000</v>
      </c>
      <c r="G6694">
        <v>58</v>
      </c>
      <c r="H6694">
        <v>52</v>
      </c>
      <c r="I6694">
        <v>6</v>
      </c>
      <c r="J6694">
        <v>4930000</v>
      </c>
      <c r="K6694" s="2">
        <v>45918</v>
      </c>
      <c r="L6694">
        <v>6</v>
      </c>
      <c r="M6694" s="1" t="s">
        <v>22</v>
      </c>
      <c r="N6694" s="1" t="s">
        <v>43</v>
      </c>
      <c r="O6694" s="1" t="s">
        <v>44</v>
      </c>
      <c r="P6694" s="1" t="s">
        <v>25</v>
      </c>
      <c r="Q6694" s="1" t="s">
        <v>26</v>
      </c>
      <c r="R6694" s="1" t="s">
        <v>27</v>
      </c>
    </row>
    <row r="6695" spans="1:18" x14ac:dyDescent="0.3">
      <c r="A6695" s="1" t="s">
        <v>6853</v>
      </c>
      <c r="B6695" s="1" t="s">
        <v>46</v>
      </c>
      <c r="C6695" s="1" t="s">
        <v>47</v>
      </c>
      <c r="D6695" s="1" t="s">
        <v>54</v>
      </c>
      <c r="E6695">
        <v>129</v>
      </c>
      <c r="F6695">
        <v>300</v>
      </c>
      <c r="G6695">
        <v>158</v>
      </c>
      <c r="H6695">
        <v>34</v>
      </c>
      <c r="I6695">
        <v>124</v>
      </c>
      <c r="J6695">
        <v>47400</v>
      </c>
      <c r="K6695" s="2">
        <v>45955</v>
      </c>
      <c r="L6695">
        <v>5</v>
      </c>
      <c r="M6695" s="1" t="s">
        <v>55</v>
      </c>
      <c r="N6695" s="1" t="s">
        <v>43</v>
      </c>
      <c r="O6695" s="1" t="s">
        <v>33</v>
      </c>
      <c r="P6695" s="1" t="s">
        <v>25</v>
      </c>
      <c r="Q6695" s="1" t="s">
        <v>26</v>
      </c>
      <c r="R6695" s="1" t="s">
        <v>27</v>
      </c>
    </row>
    <row r="6696" spans="1:18" x14ac:dyDescent="0.3">
      <c r="A6696" s="1" t="s">
        <v>6854</v>
      </c>
      <c r="B6696" s="1" t="s">
        <v>29</v>
      </c>
      <c r="C6696" s="1" t="s">
        <v>129</v>
      </c>
      <c r="D6696" s="1" t="s">
        <v>64</v>
      </c>
      <c r="E6696">
        <v>62</v>
      </c>
      <c r="F6696">
        <v>85000</v>
      </c>
      <c r="G6696">
        <v>71</v>
      </c>
      <c r="H6696">
        <v>68</v>
      </c>
      <c r="I6696">
        <v>3</v>
      </c>
      <c r="J6696">
        <v>6035000</v>
      </c>
      <c r="K6696" s="2">
        <v>45955</v>
      </c>
      <c r="L6696">
        <v>2</v>
      </c>
      <c r="M6696" s="1" t="s">
        <v>55</v>
      </c>
      <c r="N6696" s="1" t="s">
        <v>32</v>
      </c>
      <c r="O6696" s="1" t="s">
        <v>24</v>
      </c>
      <c r="P6696" s="1" t="s">
        <v>49</v>
      </c>
      <c r="Q6696" s="1" t="s">
        <v>50</v>
      </c>
      <c r="R6696" s="1" t="s">
        <v>27</v>
      </c>
    </row>
    <row r="6697" spans="1:18" x14ac:dyDescent="0.3">
      <c r="A6697" s="1" t="s">
        <v>6855</v>
      </c>
      <c r="B6697" s="1" t="s">
        <v>104</v>
      </c>
      <c r="C6697" s="1" t="s">
        <v>476</v>
      </c>
      <c r="D6697" s="1" t="s">
        <v>67</v>
      </c>
      <c r="E6697">
        <v>44</v>
      </c>
      <c r="F6697">
        <v>1200</v>
      </c>
      <c r="G6697">
        <v>61</v>
      </c>
      <c r="H6697">
        <v>52</v>
      </c>
      <c r="I6697">
        <v>9</v>
      </c>
      <c r="J6697">
        <v>73200</v>
      </c>
      <c r="K6697" s="2">
        <v>45692</v>
      </c>
      <c r="L6697">
        <v>15</v>
      </c>
      <c r="M6697" s="1" t="s">
        <v>39</v>
      </c>
      <c r="N6697" s="1" t="s">
        <v>23</v>
      </c>
      <c r="O6697" s="1" t="s">
        <v>44</v>
      </c>
      <c r="P6697" s="1" t="s">
        <v>25</v>
      </c>
      <c r="Q6697" s="1" t="s">
        <v>50</v>
      </c>
      <c r="R6697" s="1" t="s">
        <v>34</v>
      </c>
    </row>
    <row r="6698" spans="1:18" x14ac:dyDescent="0.3">
      <c r="A6698" s="1" t="s">
        <v>6856</v>
      </c>
      <c r="B6698" s="1" t="s">
        <v>83</v>
      </c>
      <c r="C6698" s="1" t="s">
        <v>505</v>
      </c>
      <c r="D6698" s="1" t="s">
        <v>67</v>
      </c>
      <c r="E6698">
        <v>82</v>
      </c>
      <c r="F6698">
        <v>120000</v>
      </c>
      <c r="G6698">
        <v>82</v>
      </c>
      <c r="H6698">
        <v>41</v>
      </c>
      <c r="I6698">
        <v>41</v>
      </c>
      <c r="J6698">
        <v>9840000</v>
      </c>
      <c r="K6698" s="2">
        <v>45676</v>
      </c>
      <c r="L6698">
        <v>7</v>
      </c>
      <c r="M6698" s="1" t="s">
        <v>22</v>
      </c>
      <c r="N6698" s="1" t="s">
        <v>23</v>
      </c>
      <c r="O6698" s="1" t="s">
        <v>33</v>
      </c>
      <c r="P6698" s="1" t="s">
        <v>25</v>
      </c>
      <c r="Q6698" s="1" t="s">
        <v>50</v>
      </c>
      <c r="R6698" s="1" t="s">
        <v>27</v>
      </c>
    </row>
    <row r="6699" spans="1:18" x14ac:dyDescent="0.3">
      <c r="A6699" s="1" t="s">
        <v>6857</v>
      </c>
      <c r="B6699" s="1" t="s">
        <v>36</v>
      </c>
      <c r="C6699" s="1" t="s">
        <v>123</v>
      </c>
      <c r="D6699" s="1" t="s">
        <v>31</v>
      </c>
      <c r="E6699">
        <v>57</v>
      </c>
      <c r="F6699">
        <v>4500</v>
      </c>
      <c r="G6699">
        <v>79</v>
      </c>
      <c r="H6699">
        <v>39</v>
      </c>
      <c r="I6699">
        <v>40</v>
      </c>
      <c r="J6699">
        <v>355500</v>
      </c>
      <c r="K6699" s="2">
        <v>45923</v>
      </c>
      <c r="L6699">
        <v>10</v>
      </c>
      <c r="M6699" s="1" t="s">
        <v>22</v>
      </c>
      <c r="N6699" s="1" t="s">
        <v>43</v>
      </c>
      <c r="O6699" s="1" t="s">
        <v>85</v>
      </c>
      <c r="P6699" s="1" t="s">
        <v>25</v>
      </c>
      <c r="Q6699" s="1" t="s">
        <v>26</v>
      </c>
      <c r="R6699" s="1" t="s">
        <v>27</v>
      </c>
    </row>
    <row r="6700" spans="1:18" x14ac:dyDescent="0.3">
      <c r="A6700" s="1" t="s">
        <v>6858</v>
      </c>
      <c r="B6700" s="1" t="s">
        <v>19</v>
      </c>
      <c r="C6700" s="1" t="s">
        <v>202</v>
      </c>
      <c r="D6700" s="1" t="s">
        <v>64</v>
      </c>
      <c r="E6700">
        <v>81</v>
      </c>
      <c r="F6700">
        <v>8000</v>
      </c>
      <c r="G6700">
        <v>106</v>
      </c>
      <c r="H6700">
        <v>45</v>
      </c>
      <c r="I6700">
        <v>61</v>
      </c>
      <c r="J6700">
        <v>848000</v>
      </c>
      <c r="K6700" s="2">
        <v>45863</v>
      </c>
      <c r="L6700">
        <v>12</v>
      </c>
      <c r="M6700" s="1" t="s">
        <v>39</v>
      </c>
      <c r="N6700" s="1" t="s">
        <v>23</v>
      </c>
      <c r="O6700" s="1" t="s">
        <v>44</v>
      </c>
      <c r="P6700" s="1" t="s">
        <v>25</v>
      </c>
      <c r="Q6700" s="1" t="s">
        <v>26</v>
      </c>
      <c r="R6700" s="1" t="s">
        <v>27</v>
      </c>
    </row>
    <row r="6701" spans="1:18" x14ac:dyDescent="0.3">
      <c r="A6701" s="1" t="s">
        <v>6859</v>
      </c>
      <c r="B6701" s="1" t="s">
        <v>87</v>
      </c>
      <c r="C6701" s="1" t="s">
        <v>266</v>
      </c>
      <c r="D6701" s="1" t="s">
        <v>21</v>
      </c>
      <c r="E6701">
        <v>103</v>
      </c>
      <c r="F6701">
        <v>2200000</v>
      </c>
      <c r="G6701">
        <v>130</v>
      </c>
      <c r="H6701">
        <v>83</v>
      </c>
      <c r="I6701">
        <v>47</v>
      </c>
      <c r="J6701">
        <v>286000000</v>
      </c>
      <c r="K6701" s="2">
        <v>45985</v>
      </c>
      <c r="L6701">
        <v>4</v>
      </c>
      <c r="M6701" s="1" t="s">
        <v>55</v>
      </c>
      <c r="N6701" s="1" t="s">
        <v>23</v>
      </c>
      <c r="O6701" s="1" t="s">
        <v>24</v>
      </c>
      <c r="P6701" s="1" t="s">
        <v>25</v>
      </c>
      <c r="Q6701" s="1" t="s">
        <v>26</v>
      </c>
      <c r="R6701" s="1" t="s">
        <v>27</v>
      </c>
    </row>
    <row r="6702" spans="1:18" x14ac:dyDescent="0.3">
      <c r="A6702" s="1" t="s">
        <v>6860</v>
      </c>
      <c r="B6702" s="1" t="s">
        <v>104</v>
      </c>
      <c r="C6702" s="1" t="s">
        <v>90</v>
      </c>
      <c r="D6702" s="1" t="s">
        <v>64</v>
      </c>
      <c r="E6702">
        <v>94</v>
      </c>
      <c r="F6702">
        <v>8500</v>
      </c>
      <c r="G6702">
        <v>103</v>
      </c>
      <c r="H6702">
        <v>46</v>
      </c>
      <c r="I6702">
        <v>57</v>
      </c>
      <c r="J6702">
        <v>875500</v>
      </c>
      <c r="K6702" s="2">
        <v>45741</v>
      </c>
      <c r="L6702">
        <v>2</v>
      </c>
      <c r="M6702" s="1" t="s">
        <v>55</v>
      </c>
      <c r="N6702" s="1" t="s">
        <v>43</v>
      </c>
      <c r="O6702" s="1" t="s">
        <v>24</v>
      </c>
      <c r="P6702" s="1" t="s">
        <v>25</v>
      </c>
      <c r="Q6702" s="1" t="s">
        <v>26</v>
      </c>
      <c r="R6702" s="1" t="s">
        <v>27</v>
      </c>
    </row>
    <row r="6703" spans="1:18" x14ac:dyDescent="0.3">
      <c r="A6703" s="1" t="s">
        <v>6861</v>
      </c>
      <c r="B6703" s="1" t="s">
        <v>93</v>
      </c>
      <c r="C6703" s="1" t="s">
        <v>247</v>
      </c>
      <c r="D6703" s="1" t="s">
        <v>91</v>
      </c>
      <c r="E6703">
        <v>20</v>
      </c>
      <c r="F6703">
        <v>2500000</v>
      </c>
      <c r="G6703">
        <v>38</v>
      </c>
      <c r="H6703">
        <v>34</v>
      </c>
      <c r="I6703">
        <v>4</v>
      </c>
      <c r="J6703">
        <v>95000000</v>
      </c>
      <c r="K6703" s="2">
        <v>45900</v>
      </c>
      <c r="L6703">
        <v>7</v>
      </c>
      <c r="M6703" s="1" t="s">
        <v>22</v>
      </c>
      <c r="N6703" s="1" t="s">
        <v>23</v>
      </c>
      <c r="O6703" s="1" t="s">
        <v>33</v>
      </c>
      <c r="P6703" s="1" t="s">
        <v>25</v>
      </c>
      <c r="Q6703" s="1" t="s">
        <v>59</v>
      </c>
      <c r="R6703" s="1" t="s">
        <v>27</v>
      </c>
    </row>
    <row r="6704" spans="1:18" x14ac:dyDescent="0.3">
      <c r="A6704" s="1" t="s">
        <v>6862</v>
      </c>
      <c r="B6704" s="1" t="s">
        <v>36</v>
      </c>
      <c r="C6704" s="1" t="s">
        <v>88</v>
      </c>
      <c r="D6704" s="1" t="s">
        <v>67</v>
      </c>
      <c r="E6704">
        <v>107</v>
      </c>
      <c r="F6704">
        <v>18000</v>
      </c>
      <c r="G6704">
        <v>120</v>
      </c>
      <c r="H6704">
        <v>17</v>
      </c>
      <c r="I6704">
        <v>103</v>
      </c>
      <c r="J6704">
        <v>2160000</v>
      </c>
      <c r="K6704" s="2">
        <v>45866</v>
      </c>
      <c r="L6704">
        <v>10</v>
      </c>
      <c r="M6704" s="1" t="s">
        <v>22</v>
      </c>
      <c r="N6704" s="1" t="s">
        <v>32</v>
      </c>
      <c r="O6704" s="1" t="s">
        <v>33</v>
      </c>
      <c r="P6704" s="1" t="s">
        <v>49</v>
      </c>
      <c r="Q6704" s="1" t="s">
        <v>26</v>
      </c>
      <c r="R6704" s="1" t="s">
        <v>27</v>
      </c>
    </row>
    <row r="6705" spans="1:18" x14ac:dyDescent="0.3">
      <c r="A6705" s="1" t="s">
        <v>6863</v>
      </c>
      <c r="B6705" s="1" t="s">
        <v>29</v>
      </c>
      <c r="C6705" s="1" t="s">
        <v>164</v>
      </c>
      <c r="D6705" s="1" t="s">
        <v>48</v>
      </c>
      <c r="E6705">
        <v>76</v>
      </c>
      <c r="F6705">
        <v>3500</v>
      </c>
      <c r="G6705">
        <v>100</v>
      </c>
      <c r="H6705">
        <v>55</v>
      </c>
      <c r="I6705">
        <v>45</v>
      </c>
      <c r="J6705">
        <v>350000</v>
      </c>
      <c r="K6705" s="2">
        <v>45960</v>
      </c>
      <c r="L6705">
        <v>10</v>
      </c>
      <c r="M6705" s="1" t="s">
        <v>22</v>
      </c>
      <c r="N6705" s="1" t="s">
        <v>23</v>
      </c>
      <c r="O6705" s="1" t="s">
        <v>33</v>
      </c>
      <c r="P6705" s="1" t="s">
        <v>25</v>
      </c>
      <c r="Q6705" s="1" t="s">
        <v>26</v>
      </c>
      <c r="R6705" s="1" t="s">
        <v>27</v>
      </c>
    </row>
    <row r="6706" spans="1:18" x14ac:dyDescent="0.3">
      <c r="A6706" s="1" t="s">
        <v>6864</v>
      </c>
      <c r="B6706" s="1" t="s">
        <v>52</v>
      </c>
      <c r="C6706" s="1" t="s">
        <v>81</v>
      </c>
      <c r="D6706" s="1" t="s">
        <v>64</v>
      </c>
      <c r="E6706">
        <v>115</v>
      </c>
      <c r="F6706">
        <v>8500</v>
      </c>
      <c r="G6706">
        <v>128</v>
      </c>
      <c r="H6706">
        <v>42</v>
      </c>
      <c r="I6706">
        <v>86</v>
      </c>
      <c r="J6706">
        <v>1088000</v>
      </c>
      <c r="K6706" s="2">
        <v>45836</v>
      </c>
      <c r="L6706">
        <v>11</v>
      </c>
      <c r="M6706" s="1" t="s">
        <v>39</v>
      </c>
      <c r="N6706" s="1" t="s">
        <v>23</v>
      </c>
      <c r="O6706" s="1" t="s">
        <v>24</v>
      </c>
      <c r="P6706" s="1" t="s">
        <v>25</v>
      </c>
      <c r="Q6706" s="1" t="s">
        <v>26</v>
      </c>
      <c r="R6706" s="1" t="s">
        <v>27</v>
      </c>
    </row>
    <row r="6707" spans="1:18" x14ac:dyDescent="0.3">
      <c r="A6707" s="1" t="s">
        <v>6865</v>
      </c>
      <c r="B6707" s="1" t="s">
        <v>66</v>
      </c>
      <c r="C6707" s="1" t="s">
        <v>348</v>
      </c>
      <c r="D6707" s="1" t="s">
        <v>31</v>
      </c>
      <c r="E6707">
        <v>89</v>
      </c>
      <c r="F6707">
        <v>30000</v>
      </c>
      <c r="G6707">
        <v>108</v>
      </c>
      <c r="H6707">
        <v>6</v>
      </c>
      <c r="I6707">
        <v>102</v>
      </c>
      <c r="J6707">
        <v>3240000</v>
      </c>
      <c r="K6707" s="2">
        <v>45860</v>
      </c>
      <c r="L6707">
        <v>8</v>
      </c>
      <c r="M6707" s="1" t="s">
        <v>22</v>
      </c>
      <c r="N6707" s="1" t="s">
        <v>23</v>
      </c>
      <c r="O6707" s="1" t="s">
        <v>33</v>
      </c>
      <c r="P6707" s="1" t="s">
        <v>25</v>
      </c>
      <c r="Q6707" s="1" t="s">
        <v>26</v>
      </c>
      <c r="R6707" s="1" t="s">
        <v>27</v>
      </c>
    </row>
    <row r="6708" spans="1:18" x14ac:dyDescent="0.3">
      <c r="A6708" s="1" t="s">
        <v>6866</v>
      </c>
      <c r="B6708" s="1" t="s">
        <v>93</v>
      </c>
      <c r="C6708" s="1" t="s">
        <v>511</v>
      </c>
      <c r="D6708" s="1" t="s">
        <v>38</v>
      </c>
      <c r="E6708">
        <v>71</v>
      </c>
      <c r="F6708">
        <v>12000</v>
      </c>
      <c r="G6708">
        <v>91</v>
      </c>
      <c r="H6708">
        <v>7</v>
      </c>
      <c r="I6708">
        <v>84</v>
      </c>
      <c r="J6708">
        <v>1092000</v>
      </c>
      <c r="K6708" s="2">
        <v>45971</v>
      </c>
      <c r="L6708">
        <v>2</v>
      </c>
      <c r="M6708" s="1" t="s">
        <v>55</v>
      </c>
      <c r="N6708" s="1" t="s">
        <v>23</v>
      </c>
      <c r="O6708" s="1" t="s">
        <v>24</v>
      </c>
      <c r="P6708" s="1" t="s">
        <v>49</v>
      </c>
      <c r="Q6708" s="1" t="s">
        <v>59</v>
      </c>
      <c r="R6708" s="1" t="s">
        <v>27</v>
      </c>
    </row>
    <row r="6709" spans="1:18" x14ac:dyDescent="0.3">
      <c r="A6709" s="1" t="s">
        <v>6867</v>
      </c>
      <c r="B6709" s="1" t="s">
        <v>83</v>
      </c>
      <c r="C6709" s="1" t="s">
        <v>94</v>
      </c>
      <c r="D6709" s="1" t="s">
        <v>54</v>
      </c>
      <c r="E6709">
        <v>124</v>
      </c>
      <c r="F6709">
        <v>45000</v>
      </c>
      <c r="G6709">
        <v>143</v>
      </c>
      <c r="H6709">
        <v>50</v>
      </c>
      <c r="I6709">
        <v>93</v>
      </c>
      <c r="J6709">
        <v>6435000</v>
      </c>
      <c r="K6709" s="2">
        <v>45885</v>
      </c>
      <c r="L6709">
        <v>14</v>
      </c>
      <c r="M6709" s="1" t="s">
        <v>39</v>
      </c>
      <c r="N6709" s="1" t="s">
        <v>43</v>
      </c>
      <c r="O6709" s="1" t="s">
        <v>44</v>
      </c>
      <c r="P6709" s="1" t="s">
        <v>25</v>
      </c>
      <c r="Q6709" s="1" t="s">
        <v>26</v>
      </c>
      <c r="R6709" s="1" t="s">
        <v>27</v>
      </c>
    </row>
    <row r="6710" spans="1:18" x14ac:dyDescent="0.3">
      <c r="A6710" s="1" t="s">
        <v>6868</v>
      </c>
      <c r="B6710" s="1" t="s">
        <v>99</v>
      </c>
      <c r="C6710" s="1" t="s">
        <v>344</v>
      </c>
      <c r="D6710" s="1" t="s">
        <v>72</v>
      </c>
      <c r="E6710">
        <v>121</v>
      </c>
      <c r="F6710">
        <v>18000</v>
      </c>
      <c r="G6710">
        <v>122</v>
      </c>
      <c r="H6710">
        <v>77</v>
      </c>
      <c r="I6710">
        <v>45</v>
      </c>
      <c r="J6710">
        <v>2196000</v>
      </c>
      <c r="K6710" s="2">
        <v>45880</v>
      </c>
      <c r="L6710">
        <v>13</v>
      </c>
      <c r="M6710" s="1" t="s">
        <v>39</v>
      </c>
      <c r="N6710" s="1" t="s">
        <v>23</v>
      </c>
      <c r="O6710" s="1" t="s">
        <v>44</v>
      </c>
      <c r="P6710" s="1" t="s">
        <v>25</v>
      </c>
      <c r="Q6710" s="1" t="s">
        <v>26</v>
      </c>
      <c r="R6710" s="1" t="s">
        <v>27</v>
      </c>
    </row>
    <row r="6711" spans="1:18" x14ac:dyDescent="0.3">
      <c r="A6711" s="1" t="s">
        <v>6869</v>
      </c>
      <c r="B6711" s="1" t="s">
        <v>107</v>
      </c>
      <c r="C6711" s="1" t="s">
        <v>402</v>
      </c>
      <c r="D6711" s="1" t="s">
        <v>72</v>
      </c>
      <c r="E6711">
        <v>124</v>
      </c>
      <c r="F6711">
        <v>2500</v>
      </c>
      <c r="G6711">
        <v>151</v>
      </c>
      <c r="H6711">
        <v>140</v>
      </c>
      <c r="I6711">
        <v>11</v>
      </c>
      <c r="J6711">
        <v>377500</v>
      </c>
      <c r="K6711" s="2">
        <v>45716</v>
      </c>
      <c r="L6711">
        <v>4</v>
      </c>
      <c r="M6711" s="1" t="s">
        <v>55</v>
      </c>
      <c r="N6711" s="1" t="s">
        <v>43</v>
      </c>
      <c r="O6711" s="1" t="s">
        <v>24</v>
      </c>
      <c r="P6711" s="1" t="s">
        <v>25</v>
      </c>
      <c r="Q6711" s="1" t="s">
        <v>26</v>
      </c>
      <c r="R6711" s="1" t="s">
        <v>27</v>
      </c>
    </row>
    <row r="6712" spans="1:18" x14ac:dyDescent="0.3">
      <c r="A6712" s="1" t="s">
        <v>6870</v>
      </c>
      <c r="B6712" s="1" t="s">
        <v>41</v>
      </c>
      <c r="C6712" s="1" t="s">
        <v>284</v>
      </c>
      <c r="D6712" s="1" t="s">
        <v>38</v>
      </c>
      <c r="E6712">
        <v>145</v>
      </c>
      <c r="F6712">
        <v>2800</v>
      </c>
      <c r="G6712">
        <v>169</v>
      </c>
      <c r="H6712">
        <v>31</v>
      </c>
      <c r="I6712">
        <v>138</v>
      </c>
      <c r="J6712">
        <v>473200</v>
      </c>
      <c r="K6712" s="2">
        <v>45669</v>
      </c>
      <c r="L6712">
        <v>15</v>
      </c>
      <c r="M6712" s="1" t="s">
        <v>39</v>
      </c>
      <c r="N6712" s="1" t="s">
        <v>23</v>
      </c>
      <c r="O6712" s="1" t="s">
        <v>33</v>
      </c>
      <c r="P6712" s="1" t="s">
        <v>25</v>
      </c>
      <c r="Q6712" s="1" t="s">
        <v>59</v>
      </c>
      <c r="R6712" s="1" t="s">
        <v>27</v>
      </c>
    </row>
    <row r="6713" spans="1:18" x14ac:dyDescent="0.3">
      <c r="A6713" s="1" t="s">
        <v>6871</v>
      </c>
      <c r="B6713" s="1" t="s">
        <v>104</v>
      </c>
      <c r="C6713" s="1" t="s">
        <v>129</v>
      </c>
      <c r="D6713" s="1" t="s">
        <v>58</v>
      </c>
      <c r="E6713">
        <v>146</v>
      </c>
      <c r="F6713">
        <v>85000</v>
      </c>
      <c r="G6713">
        <v>159</v>
      </c>
      <c r="H6713">
        <v>72</v>
      </c>
      <c r="I6713">
        <v>87</v>
      </c>
      <c r="J6713">
        <v>13515000</v>
      </c>
      <c r="K6713" s="2">
        <v>45736</v>
      </c>
      <c r="L6713">
        <v>2</v>
      </c>
      <c r="M6713" s="1" t="s">
        <v>55</v>
      </c>
      <c r="N6713" s="1" t="s">
        <v>32</v>
      </c>
      <c r="O6713" s="1" t="s">
        <v>85</v>
      </c>
      <c r="P6713" s="1" t="s">
        <v>25</v>
      </c>
      <c r="Q6713" s="1" t="s">
        <v>26</v>
      </c>
      <c r="R6713" s="1" t="s">
        <v>27</v>
      </c>
    </row>
    <row r="6714" spans="1:18" x14ac:dyDescent="0.3">
      <c r="A6714" s="1" t="s">
        <v>6872</v>
      </c>
      <c r="B6714" s="1" t="s">
        <v>36</v>
      </c>
      <c r="C6714" s="1" t="s">
        <v>151</v>
      </c>
      <c r="D6714" s="1" t="s">
        <v>31</v>
      </c>
      <c r="E6714">
        <v>145</v>
      </c>
      <c r="F6714">
        <v>5000</v>
      </c>
      <c r="G6714">
        <v>145</v>
      </c>
      <c r="H6714">
        <v>115</v>
      </c>
      <c r="I6714">
        <v>30</v>
      </c>
      <c r="J6714">
        <v>725000</v>
      </c>
      <c r="K6714" s="2">
        <v>45745</v>
      </c>
      <c r="L6714">
        <v>12</v>
      </c>
      <c r="M6714" s="1" t="s">
        <v>39</v>
      </c>
      <c r="N6714" s="1" t="s">
        <v>23</v>
      </c>
      <c r="O6714" s="1" t="s">
        <v>44</v>
      </c>
      <c r="P6714" s="1" t="s">
        <v>25</v>
      </c>
      <c r="Q6714" s="1" t="s">
        <v>26</v>
      </c>
      <c r="R6714" s="1" t="s">
        <v>27</v>
      </c>
    </row>
    <row r="6715" spans="1:18" x14ac:dyDescent="0.3">
      <c r="A6715" s="1" t="s">
        <v>6873</v>
      </c>
      <c r="B6715" s="1" t="s">
        <v>19</v>
      </c>
      <c r="C6715" s="1" t="s">
        <v>225</v>
      </c>
      <c r="D6715" s="1" t="s">
        <v>38</v>
      </c>
      <c r="E6715">
        <v>128</v>
      </c>
      <c r="F6715">
        <v>1200000</v>
      </c>
      <c r="G6715">
        <v>131</v>
      </c>
      <c r="H6715">
        <v>68</v>
      </c>
      <c r="I6715">
        <v>63</v>
      </c>
      <c r="J6715">
        <v>157200000</v>
      </c>
      <c r="K6715" s="2">
        <v>45998</v>
      </c>
      <c r="L6715">
        <v>2</v>
      </c>
      <c r="M6715" s="1" t="s">
        <v>55</v>
      </c>
      <c r="N6715" s="1" t="s">
        <v>43</v>
      </c>
      <c r="O6715" s="1" t="s">
        <v>44</v>
      </c>
      <c r="P6715" s="1" t="s">
        <v>25</v>
      </c>
      <c r="Q6715" s="1" t="s">
        <v>26</v>
      </c>
      <c r="R6715" s="1" t="s">
        <v>27</v>
      </c>
    </row>
    <row r="6716" spans="1:18" x14ac:dyDescent="0.3">
      <c r="A6716" s="1" t="s">
        <v>6874</v>
      </c>
      <c r="B6716" s="1" t="s">
        <v>87</v>
      </c>
      <c r="C6716" s="1" t="s">
        <v>211</v>
      </c>
      <c r="D6716" s="1" t="s">
        <v>91</v>
      </c>
      <c r="E6716">
        <v>113</v>
      </c>
      <c r="F6716">
        <v>85000</v>
      </c>
      <c r="G6716">
        <v>129</v>
      </c>
      <c r="H6716">
        <v>21</v>
      </c>
      <c r="I6716">
        <v>108</v>
      </c>
      <c r="J6716">
        <v>10965000</v>
      </c>
      <c r="K6716" s="2">
        <v>45776</v>
      </c>
      <c r="L6716">
        <v>7</v>
      </c>
      <c r="M6716" s="1" t="s">
        <v>22</v>
      </c>
      <c r="N6716" s="1" t="s">
        <v>23</v>
      </c>
      <c r="O6716" s="1" t="s">
        <v>33</v>
      </c>
      <c r="P6716" s="1" t="s">
        <v>49</v>
      </c>
      <c r="Q6716" s="1" t="s">
        <v>26</v>
      </c>
      <c r="R6716" s="1" t="s">
        <v>27</v>
      </c>
    </row>
    <row r="6717" spans="1:18" x14ac:dyDescent="0.3">
      <c r="A6717" s="1" t="s">
        <v>6875</v>
      </c>
      <c r="B6717" s="1" t="s">
        <v>133</v>
      </c>
      <c r="C6717" s="1" t="s">
        <v>266</v>
      </c>
      <c r="D6717" s="1" t="s">
        <v>31</v>
      </c>
      <c r="E6717">
        <v>121</v>
      </c>
      <c r="F6717">
        <v>2200000</v>
      </c>
      <c r="G6717">
        <v>125</v>
      </c>
      <c r="H6717">
        <v>58</v>
      </c>
      <c r="I6717">
        <v>67</v>
      </c>
      <c r="J6717">
        <v>275000000</v>
      </c>
      <c r="K6717" s="2">
        <v>45748</v>
      </c>
      <c r="L6717">
        <v>4</v>
      </c>
      <c r="M6717" s="1" t="s">
        <v>55</v>
      </c>
      <c r="N6717" s="1" t="s">
        <v>43</v>
      </c>
      <c r="O6717" s="1" t="s">
        <v>33</v>
      </c>
      <c r="P6717" s="1" t="s">
        <v>25</v>
      </c>
      <c r="Q6717" s="1" t="s">
        <v>50</v>
      </c>
      <c r="R6717" s="1" t="s">
        <v>59</v>
      </c>
    </row>
    <row r="6718" spans="1:18" x14ac:dyDescent="0.3">
      <c r="A6718" s="1" t="s">
        <v>6876</v>
      </c>
      <c r="B6718" s="1" t="s">
        <v>46</v>
      </c>
      <c r="C6718" s="1" t="s">
        <v>84</v>
      </c>
      <c r="D6718" s="1" t="s">
        <v>38</v>
      </c>
      <c r="E6718">
        <v>66</v>
      </c>
      <c r="F6718">
        <v>180000</v>
      </c>
      <c r="G6718">
        <v>68</v>
      </c>
      <c r="H6718">
        <v>60</v>
      </c>
      <c r="I6718">
        <v>8</v>
      </c>
      <c r="J6718">
        <v>12240000</v>
      </c>
      <c r="K6718" s="2">
        <v>45968</v>
      </c>
      <c r="L6718">
        <v>8</v>
      </c>
      <c r="M6718" s="1" t="s">
        <v>22</v>
      </c>
      <c r="N6718" s="1" t="s">
        <v>32</v>
      </c>
      <c r="O6718" s="1" t="s">
        <v>33</v>
      </c>
      <c r="P6718" s="1" t="s">
        <v>25</v>
      </c>
      <c r="Q6718" s="1" t="s">
        <v>26</v>
      </c>
      <c r="R6718" s="1" t="s">
        <v>27</v>
      </c>
    </row>
    <row r="6719" spans="1:18" x14ac:dyDescent="0.3">
      <c r="A6719" s="1" t="s">
        <v>6877</v>
      </c>
      <c r="B6719" s="1" t="s">
        <v>83</v>
      </c>
      <c r="C6719" s="1" t="s">
        <v>500</v>
      </c>
      <c r="D6719" s="1" t="s">
        <v>72</v>
      </c>
      <c r="E6719">
        <v>20</v>
      </c>
      <c r="F6719">
        <v>15000</v>
      </c>
      <c r="G6719">
        <v>38</v>
      </c>
      <c r="H6719">
        <v>5</v>
      </c>
      <c r="I6719">
        <v>33</v>
      </c>
      <c r="J6719">
        <v>570000</v>
      </c>
      <c r="K6719" s="2">
        <v>45736</v>
      </c>
      <c r="L6719">
        <v>7</v>
      </c>
      <c r="M6719" s="1" t="s">
        <v>22</v>
      </c>
      <c r="N6719" s="1" t="s">
        <v>23</v>
      </c>
      <c r="O6719" s="1" t="s">
        <v>24</v>
      </c>
      <c r="P6719" s="1" t="s">
        <v>25</v>
      </c>
      <c r="Q6719" s="1" t="s">
        <v>26</v>
      </c>
      <c r="R6719" s="1" t="s">
        <v>59</v>
      </c>
    </row>
    <row r="6720" spans="1:18" x14ac:dyDescent="0.3">
      <c r="A6720" s="1" t="s">
        <v>6878</v>
      </c>
      <c r="B6720" s="1" t="s">
        <v>80</v>
      </c>
      <c r="C6720" s="1" t="s">
        <v>88</v>
      </c>
      <c r="D6720" s="1" t="s">
        <v>58</v>
      </c>
      <c r="E6720">
        <v>78</v>
      </c>
      <c r="F6720">
        <v>18000</v>
      </c>
      <c r="G6720">
        <v>88</v>
      </c>
      <c r="H6720">
        <v>38</v>
      </c>
      <c r="I6720">
        <v>50</v>
      </c>
      <c r="J6720">
        <v>1584000</v>
      </c>
      <c r="K6720" s="2">
        <v>45995</v>
      </c>
      <c r="L6720">
        <v>8</v>
      </c>
      <c r="M6720" s="1" t="s">
        <v>22</v>
      </c>
      <c r="N6720" s="1" t="s">
        <v>23</v>
      </c>
      <c r="O6720" s="1" t="s">
        <v>24</v>
      </c>
      <c r="P6720" s="1" t="s">
        <v>25</v>
      </c>
      <c r="Q6720" s="1" t="s">
        <v>26</v>
      </c>
      <c r="R6720" s="1" t="s">
        <v>27</v>
      </c>
    </row>
    <row r="6721" spans="1:18" x14ac:dyDescent="0.3">
      <c r="A6721" s="1" t="s">
        <v>6879</v>
      </c>
      <c r="B6721" s="1" t="s">
        <v>52</v>
      </c>
      <c r="C6721" s="1" t="s">
        <v>134</v>
      </c>
      <c r="D6721" s="1" t="s">
        <v>58</v>
      </c>
      <c r="E6721">
        <v>150</v>
      </c>
      <c r="F6721">
        <v>900000</v>
      </c>
      <c r="G6721">
        <v>163</v>
      </c>
      <c r="H6721">
        <v>111</v>
      </c>
      <c r="I6721">
        <v>52</v>
      </c>
      <c r="J6721">
        <v>146700000</v>
      </c>
      <c r="K6721" s="2">
        <v>45979</v>
      </c>
      <c r="L6721">
        <v>5</v>
      </c>
      <c r="M6721" s="1" t="s">
        <v>55</v>
      </c>
      <c r="N6721" s="1" t="s">
        <v>43</v>
      </c>
      <c r="O6721" s="1" t="s">
        <v>24</v>
      </c>
      <c r="P6721" s="1" t="s">
        <v>25</v>
      </c>
      <c r="Q6721" s="1" t="s">
        <v>50</v>
      </c>
      <c r="R6721" s="1" t="s">
        <v>27</v>
      </c>
    </row>
    <row r="6722" spans="1:18" x14ac:dyDescent="0.3">
      <c r="A6722" s="1" t="s">
        <v>6880</v>
      </c>
      <c r="B6722" s="1" t="s">
        <v>46</v>
      </c>
      <c r="C6722" s="1" t="s">
        <v>245</v>
      </c>
      <c r="D6722" s="1" t="s">
        <v>31</v>
      </c>
      <c r="E6722">
        <v>33</v>
      </c>
      <c r="F6722">
        <v>1800</v>
      </c>
      <c r="G6722">
        <v>42</v>
      </c>
      <c r="H6722">
        <v>21</v>
      </c>
      <c r="I6722">
        <v>21</v>
      </c>
      <c r="J6722">
        <v>75600</v>
      </c>
      <c r="K6722" s="2">
        <v>45866</v>
      </c>
      <c r="L6722">
        <v>14</v>
      </c>
      <c r="M6722" s="1" t="s">
        <v>39</v>
      </c>
      <c r="N6722" s="1" t="s">
        <v>23</v>
      </c>
      <c r="O6722" s="1" t="s">
        <v>44</v>
      </c>
      <c r="P6722" s="1" t="s">
        <v>25</v>
      </c>
      <c r="Q6722" s="1" t="s">
        <v>59</v>
      </c>
      <c r="R6722" s="1" t="s">
        <v>27</v>
      </c>
    </row>
    <row r="6723" spans="1:18" x14ac:dyDescent="0.3">
      <c r="A6723" s="1" t="s">
        <v>6881</v>
      </c>
      <c r="B6723" s="1" t="s">
        <v>29</v>
      </c>
      <c r="C6723" s="1" t="s">
        <v>182</v>
      </c>
      <c r="D6723" s="1" t="s">
        <v>64</v>
      </c>
      <c r="E6723">
        <v>28</v>
      </c>
      <c r="F6723">
        <v>8000</v>
      </c>
      <c r="G6723">
        <v>44</v>
      </c>
      <c r="H6723">
        <v>11</v>
      </c>
      <c r="I6723">
        <v>33</v>
      </c>
      <c r="J6723">
        <v>352000</v>
      </c>
      <c r="K6723" s="2">
        <v>45749</v>
      </c>
      <c r="L6723">
        <v>4</v>
      </c>
      <c r="M6723" s="1" t="s">
        <v>55</v>
      </c>
      <c r="N6723" s="1" t="s">
        <v>23</v>
      </c>
      <c r="O6723" s="1" t="s">
        <v>44</v>
      </c>
      <c r="P6723" s="1" t="s">
        <v>25</v>
      </c>
      <c r="Q6723" s="1" t="s">
        <v>50</v>
      </c>
      <c r="R6723" s="1" t="s">
        <v>27</v>
      </c>
    </row>
    <row r="6724" spans="1:18" x14ac:dyDescent="0.3">
      <c r="A6724" s="1" t="s">
        <v>6882</v>
      </c>
      <c r="B6724" s="1" t="s">
        <v>66</v>
      </c>
      <c r="C6724" s="1" t="s">
        <v>186</v>
      </c>
      <c r="D6724" s="1" t="s">
        <v>21</v>
      </c>
      <c r="E6724">
        <v>120</v>
      </c>
      <c r="F6724">
        <v>95000</v>
      </c>
      <c r="G6724">
        <v>121</v>
      </c>
      <c r="H6724">
        <v>62</v>
      </c>
      <c r="I6724">
        <v>59</v>
      </c>
      <c r="J6724">
        <v>11495000</v>
      </c>
      <c r="K6724" s="2">
        <v>45990</v>
      </c>
      <c r="L6724">
        <v>8</v>
      </c>
      <c r="M6724" s="1" t="s">
        <v>22</v>
      </c>
      <c r="N6724" s="1" t="s">
        <v>23</v>
      </c>
      <c r="O6724" s="1" t="s">
        <v>24</v>
      </c>
      <c r="P6724" s="1" t="s">
        <v>25</v>
      </c>
      <c r="Q6724" s="1" t="s">
        <v>26</v>
      </c>
      <c r="R6724" s="1" t="s">
        <v>27</v>
      </c>
    </row>
    <row r="6725" spans="1:18" x14ac:dyDescent="0.3">
      <c r="A6725" s="1" t="s">
        <v>6883</v>
      </c>
      <c r="B6725" s="1" t="s">
        <v>107</v>
      </c>
      <c r="C6725" s="1" t="s">
        <v>129</v>
      </c>
      <c r="D6725" s="1" t="s">
        <v>91</v>
      </c>
      <c r="E6725">
        <v>81</v>
      </c>
      <c r="F6725">
        <v>85000</v>
      </c>
      <c r="G6725">
        <v>94</v>
      </c>
      <c r="H6725">
        <v>18</v>
      </c>
      <c r="I6725">
        <v>76</v>
      </c>
      <c r="J6725">
        <v>7990000</v>
      </c>
      <c r="K6725" s="2">
        <v>46022</v>
      </c>
      <c r="L6725">
        <v>11</v>
      </c>
      <c r="M6725" s="1" t="s">
        <v>39</v>
      </c>
      <c r="N6725" s="1" t="s">
        <v>32</v>
      </c>
      <c r="O6725" s="1" t="s">
        <v>24</v>
      </c>
      <c r="P6725" s="1" t="s">
        <v>25</v>
      </c>
      <c r="Q6725" s="1" t="s">
        <v>59</v>
      </c>
      <c r="R6725" s="1" t="s">
        <v>27</v>
      </c>
    </row>
    <row r="6726" spans="1:18" x14ac:dyDescent="0.3">
      <c r="A6726" s="1" t="s">
        <v>6884</v>
      </c>
      <c r="B6726" s="1" t="s">
        <v>52</v>
      </c>
      <c r="C6726" s="1" t="s">
        <v>202</v>
      </c>
      <c r="D6726" s="1" t="s">
        <v>21</v>
      </c>
      <c r="E6726">
        <v>88</v>
      </c>
      <c r="F6726">
        <v>8000</v>
      </c>
      <c r="G6726">
        <v>92</v>
      </c>
      <c r="H6726">
        <v>45</v>
      </c>
      <c r="I6726">
        <v>47</v>
      </c>
      <c r="J6726">
        <v>736000</v>
      </c>
      <c r="K6726" s="2">
        <v>45673</v>
      </c>
      <c r="L6726">
        <v>3</v>
      </c>
      <c r="M6726" s="1" t="s">
        <v>55</v>
      </c>
      <c r="N6726" s="1" t="s">
        <v>23</v>
      </c>
      <c r="O6726" s="1" t="s">
        <v>24</v>
      </c>
      <c r="P6726" s="1" t="s">
        <v>25</v>
      </c>
      <c r="Q6726" s="1" t="s">
        <v>26</v>
      </c>
      <c r="R6726" s="1" t="s">
        <v>27</v>
      </c>
    </row>
    <row r="6727" spans="1:18" x14ac:dyDescent="0.3">
      <c r="A6727" s="1" t="s">
        <v>6885</v>
      </c>
      <c r="B6727" s="1" t="s">
        <v>46</v>
      </c>
      <c r="C6727" s="1" t="s">
        <v>182</v>
      </c>
      <c r="D6727" s="1" t="s">
        <v>38</v>
      </c>
      <c r="E6727">
        <v>109</v>
      </c>
      <c r="F6727">
        <v>8000</v>
      </c>
      <c r="G6727">
        <v>125</v>
      </c>
      <c r="H6727">
        <v>80</v>
      </c>
      <c r="I6727">
        <v>45</v>
      </c>
      <c r="J6727">
        <v>1000000</v>
      </c>
      <c r="K6727" s="2">
        <v>45806</v>
      </c>
      <c r="L6727">
        <v>6</v>
      </c>
      <c r="M6727" s="1" t="s">
        <v>22</v>
      </c>
      <c r="N6727" s="1" t="s">
        <v>23</v>
      </c>
      <c r="O6727" s="1" t="s">
        <v>85</v>
      </c>
      <c r="P6727" s="1" t="s">
        <v>25</v>
      </c>
      <c r="Q6727" s="1" t="s">
        <v>26</v>
      </c>
      <c r="R6727" s="1" t="s">
        <v>27</v>
      </c>
    </row>
    <row r="6728" spans="1:18" x14ac:dyDescent="0.3">
      <c r="A6728" s="1" t="s">
        <v>6886</v>
      </c>
      <c r="B6728" s="1" t="s">
        <v>107</v>
      </c>
      <c r="C6728" s="1" t="s">
        <v>174</v>
      </c>
      <c r="D6728" s="1" t="s">
        <v>67</v>
      </c>
      <c r="E6728">
        <v>115</v>
      </c>
      <c r="F6728">
        <v>25000</v>
      </c>
      <c r="G6728">
        <v>138</v>
      </c>
      <c r="H6728">
        <v>25</v>
      </c>
      <c r="I6728">
        <v>113</v>
      </c>
      <c r="J6728">
        <v>3450000</v>
      </c>
      <c r="K6728" s="2">
        <v>45904</v>
      </c>
      <c r="L6728">
        <v>13</v>
      </c>
      <c r="M6728" s="1" t="s">
        <v>39</v>
      </c>
      <c r="N6728" s="1" t="s">
        <v>32</v>
      </c>
      <c r="O6728" s="1" t="s">
        <v>44</v>
      </c>
      <c r="P6728" s="1" t="s">
        <v>49</v>
      </c>
      <c r="Q6728" s="1" t="s">
        <v>50</v>
      </c>
      <c r="R6728" s="1" t="s">
        <v>27</v>
      </c>
    </row>
    <row r="6729" spans="1:18" x14ac:dyDescent="0.3">
      <c r="A6729" s="1" t="s">
        <v>6887</v>
      </c>
      <c r="B6729" s="1" t="s">
        <v>99</v>
      </c>
      <c r="C6729" s="1" t="s">
        <v>258</v>
      </c>
      <c r="D6729" s="1" t="s">
        <v>48</v>
      </c>
      <c r="E6729">
        <v>149</v>
      </c>
      <c r="F6729">
        <v>650000</v>
      </c>
      <c r="G6729">
        <v>178</v>
      </c>
      <c r="H6729">
        <v>111</v>
      </c>
      <c r="I6729">
        <v>67</v>
      </c>
      <c r="J6729">
        <v>115700000</v>
      </c>
      <c r="K6729" s="2">
        <v>45946</v>
      </c>
      <c r="L6729">
        <v>13</v>
      </c>
      <c r="M6729" s="1" t="s">
        <v>39</v>
      </c>
      <c r="N6729" s="1" t="s">
        <v>23</v>
      </c>
      <c r="O6729" s="1" t="s">
        <v>44</v>
      </c>
      <c r="P6729" s="1" t="s">
        <v>25</v>
      </c>
      <c r="Q6729" s="1" t="s">
        <v>26</v>
      </c>
      <c r="R6729" s="1" t="s">
        <v>27</v>
      </c>
    </row>
    <row r="6730" spans="1:18" x14ac:dyDescent="0.3">
      <c r="A6730" s="1" t="s">
        <v>6888</v>
      </c>
      <c r="B6730" s="1" t="s">
        <v>36</v>
      </c>
      <c r="C6730" s="1" t="s">
        <v>513</v>
      </c>
      <c r="D6730" s="1" t="s">
        <v>31</v>
      </c>
      <c r="E6730">
        <v>120</v>
      </c>
      <c r="F6730">
        <v>5000</v>
      </c>
      <c r="G6730">
        <v>142</v>
      </c>
      <c r="H6730">
        <v>70</v>
      </c>
      <c r="I6730">
        <v>72</v>
      </c>
      <c r="J6730">
        <v>710000</v>
      </c>
      <c r="K6730" s="2">
        <v>45697</v>
      </c>
      <c r="L6730">
        <v>7</v>
      </c>
      <c r="M6730" s="1" t="s">
        <v>22</v>
      </c>
      <c r="N6730" s="1" t="s">
        <v>32</v>
      </c>
      <c r="O6730" s="1" t="s">
        <v>33</v>
      </c>
      <c r="P6730" s="1" t="s">
        <v>25</v>
      </c>
      <c r="Q6730" s="1" t="s">
        <v>26</v>
      </c>
      <c r="R6730" s="1" t="s">
        <v>59</v>
      </c>
    </row>
    <row r="6731" spans="1:18" x14ac:dyDescent="0.3">
      <c r="A6731" s="1" t="s">
        <v>6889</v>
      </c>
      <c r="B6731" s="1" t="s">
        <v>133</v>
      </c>
      <c r="C6731" s="1" t="s">
        <v>233</v>
      </c>
      <c r="D6731" s="1" t="s">
        <v>21</v>
      </c>
      <c r="E6731">
        <v>109</v>
      </c>
      <c r="F6731">
        <v>15000</v>
      </c>
      <c r="G6731">
        <v>133</v>
      </c>
      <c r="H6731">
        <v>47</v>
      </c>
      <c r="I6731">
        <v>86</v>
      </c>
      <c r="J6731">
        <v>1995000</v>
      </c>
      <c r="K6731" s="2">
        <v>45879</v>
      </c>
      <c r="L6731">
        <v>4</v>
      </c>
      <c r="M6731" s="1" t="s">
        <v>55</v>
      </c>
      <c r="N6731" s="1" t="s">
        <v>23</v>
      </c>
      <c r="O6731" s="1" t="s">
        <v>44</v>
      </c>
      <c r="P6731" s="1" t="s">
        <v>25</v>
      </c>
      <c r="Q6731" s="1" t="s">
        <v>50</v>
      </c>
      <c r="R6731" s="1" t="s">
        <v>27</v>
      </c>
    </row>
    <row r="6732" spans="1:18" x14ac:dyDescent="0.3">
      <c r="A6732" s="1" t="s">
        <v>6890</v>
      </c>
      <c r="B6732" s="1" t="s">
        <v>93</v>
      </c>
      <c r="C6732" s="1" t="s">
        <v>90</v>
      </c>
      <c r="D6732" s="1" t="s">
        <v>58</v>
      </c>
      <c r="E6732">
        <v>60</v>
      </c>
      <c r="F6732">
        <v>8500</v>
      </c>
      <c r="G6732">
        <v>81</v>
      </c>
      <c r="H6732">
        <v>81</v>
      </c>
      <c r="I6732">
        <v>0</v>
      </c>
      <c r="J6732">
        <v>688500</v>
      </c>
      <c r="K6732" s="2">
        <v>45800</v>
      </c>
      <c r="L6732">
        <v>15</v>
      </c>
      <c r="M6732" s="1" t="s">
        <v>39</v>
      </c>
      <c r="N6732" s="1" t="s">
        <v>32</v>
      </c>
      <c r="O6732" s="1" t="s">
        <v>24</v>
      </c>
      <c r="P6732" s="1" t="s">
        <v>25</v>
      </c>
      <c r="Q6732" s="1" t="s">
        <v>26</v>
      </c>
      <c r="R6732" s="1" t="s">
        <v>27</v>
      </c>
    </row>
    <row r="6733" spans="1:18" x14ac:dyDescent="0.3">
      <c r="A6733" s="1" t="s">
        <v>6891</v>
      </c>
      <c r="B6733" s="1" t="s">
        <v>46</v>
      </c>
      <c r="C6733" s="1" t="s">
        <v>164</v>
      </c>
      <c r="D6733" s="1" t="s">
        <v>67</v>
      </c>
      <c r="E6733">
        <v>82</v>
      </c>
      <c r="F6733">
        <v>3500</v>
      </c>
      <c r="G6733">
        <v>100</v>
      </c>
      <c r="H6733">
        <v>30</v>
      </c>
      <c r="I6733">
        <v>70</v>
      </c>
      <c r="J6733">
        <v>350000</v>
      </c>
      <c r="K6733" s="2">
        <v>45805</v>
      </c>
      <c r="L6733">
        <v>9</v>
      </c>
      <c r="M6733" s="1" t="s">
        <v>22</v>
      </c>
      <c r="N6733" s="1" t="s">
        <v>43</v>
      </c>
      <c r="O6733" s="1" t="s">
        <v>33</v>
      </c>
      <c r="P6733" s="1" t="s">
        <v>25</v>
      </c>
      <c r="Q6733" s="1" t="s">
        <v>26</v>
      </c>
      <c r="R6733" s="1" t="s">
        <v>27</v>
      </c>
    </row>
    <row r="6734" spans="1:18" x14ac:dyDescent="0.3">
      <c r="A6734" s="1" t="s">
        <v>6892</v>
      </c>
      <c r="B6734" s="1" t="s">
        <v>93</v>
      </c>
      <c r="C6734" s="1" t="s">
        <v>47</v>
      </c>
      <c r="D6734" s="1" t="s">
        <v>58</v>
      </c>
      <c r="E6734">
        <v>129</v>
      </c>
      <c r="F6734">
        <v>300</v>
      </c>
      <c r="G6734">
        <v>154</v>
      </c>
      <c r="H6734">
        <v>78</v>
      </c>
      <c r="I6734">
        <v>76</v>
      </c>
      <c r="J6734">
        <v>46200</v>
      </c>
      <c r="K6734" s="2">
        <v>45998</v>
      </c>
      <c r="L6734">
        <v>12</v>
      </c>
      <c r="M6734" s="1" t="s">
        <v>39</v>
      </c>
      <c r="N6734" s="1" t="s">
        <v>32</v>
      </c>
      <c r="O6734" s="1" t="s">
        <v>33</v>
      </c>
      <c r="P6734" s="1" t="s">
        <v>25</v>
      </c>
      <c r="Q6734" s="1" t="s">
        <v>50</v>
      </c>
      <c r="R6734" s="1" t="s">
        <v>27</v>
      </c>
    </row>
    <row r="6735" spans="1:18" x14ac:dyDescent="0.3">
      <c r="A6735" s="1" t="s">
        <v>6893</v>
      </c>
      <c r="B6735" s="1" t="s">
        <v>93</v>
      </c>
      <c r="C6735" s="1" t="s">
        <v>94</v>
      </c>
      <c r="D6735" s="1" t="s">
        <v>91</v>
      </c>
      <c r="E6735">
        <v>131</v>
      </c>
      <c r="F6735">
        <v>45000</v>
      </c>
      <c r="G6735">
        <v>141</v>
      </c>
      <c r="H6735">
        <v>93</v>
      </c>
      <c r="I6735">
        <v>48</v>
      </c>
      <c r="J6735">
        <v>6345000</v>
      </c>
      <c r="K6735" s="2">
        <v>45753</v>
      </c>
      <c r="L6735">
        <v>11</v>
      </c>
      <c r="M6735" s="1" t="s">
        <v>39</v>
      </c>
      <c r="N6735" s="1" t="s">
        <v>23</v>
      </c>
      <c r="O6735" s="1" t="s">
        <v>24</v>
      </c>
      <c r="P6735" s="1" t="s">
        <v>25</v>
      </c>
      <c r="Q6735" s="1" t="s">
        <v>59</v>
      </c>
      <c r="R6735" s="1" t="s">
        <v>59</v>
      </c>
    </row>
    <row r="6736" spans="1:18" x14ac:dyDescent="0.3">
      <c r="A6736" s="1" t="s">
        <v>6894</v>
      </c>
      <c r="B6736" s="1" t="s">
        <v>41</v>
      </c>
      <c r="C6736" s="1" t="s">
        <v>81</v>
      </c>
      <c r="D6736" s="1" t="s">
        <v>21</v>
      </c>
      <c r="E6736">
        <v>43</v>
      </c>
      <c r="F6736">
        <v>8500</v>
      </c>
      <c r="G6736">
        <v>58</v>
      </c>
      <c r="H6736">
        <v>35</v>
      </c>
      <c r="I6736">
        <v>23</v>
      </c>
      <c r="J6736">
        <v>493000</v>
      </c>
      <c r="K6736" s="2">
        <v>46016</v>
      </c>
      <c r="L6736">
        <v>1</v>
      </c>
      <c r="M6736" s="1" t="s">
        <v>55</v>
      </c>
      <c r="N6736" s="1" t="s">
        <v>23</v>
      </c>
      <c r="O6736" s="1" t="s">
        <v>24</v>
      </c>
      <c r="P6736" s="1" t="s">
        <v>25</v>
      </c>
      <c r="Q6736" s="1" t="s">
        <v>26</v>
      </c>
      <c r="R6736" s="1" t="s">
        <v>27</v>
      </c>
    </row>
    <row r="6737" spans="1:18" x14ac:dyDescent="0.3">
      <c r="A6737" s="1" t="s">
        <v>6895</v>
      </c>
      <c r="B6737" s="1" t="s">
        <v>46</v>
      </c>
      <c r="C6737" s="1" t="s">
        <v>296</v>
      </c>
      <c r="D6737" s="1" t="s">
        <v>38</v>
      </c>
      <c r="E6737">
        <v>48</v>
      </c>
      <c r="F6737">
        <v>4200000</v>
      </c>
      <c r="G6737">
        <v>69</v>
      </c>
      <c r="H6737">
        <v>13</v>
      </c>
      <c r="I6737">
        <v>56</v>
      </c>
      <c r="J6737">
        <v>289800000</v>
      </c>
      <c r="K6737" s="2">
        <v>45954</v>
      </c>
      <c r="L6737">
        <v>8</v>
      </c>
      <c r="M6737" s="1" t="s">
        <v>22</v>
      </c>
      <c r="N6737" s="1" t="s">
        <v>23</v>
      </c>
      <c r="O6737" s="1" t="s">
        <v>24</v>
      </c>
      <c r="P6737" s="1" t="s">
        <v>25</v>
      </c>
      <c r="Q6737" s="1" t="s">
        <v>26</v>
      </c>
      <c r="R6737" s="1" t="s">
        <v>27</v>
      </c>
    </row>
    <row r="6738" spans="1:18" x14ac:dyDescent="0.3">
      <c r="A6738" s="1" t="s">
        <v>6896</v>
      </c>
      <c r="B6738" s="1" t="s">
        <v>66</v>
      </c>
      <c r="C6738" s="1" t="s">
        <v>287</v>
      </c>
      <c r="D6738" s="1" t="s">
        <v>67</v>
      </c>
      <c r="E6738">
        <v>142</v>
      </c>
      <c r="F6738">
        <v>25000</v>
      </c>
      <c r="G6738">
        <v>171</v>
      </c>
      <c r="H6738">
        <v>51</v>
      </c>
      <c r="I6738">
        <v>120</v>
      </c>
      <c r="J6738">
        <v>4275000</v>
      </c>
      <c r="K6738" s="2">
        <v>45879</v>
      </c>
      <c r="L6738">
        <v>7</v>
      </c>
      <c r="M6738" s="1" t="s">
        <v>22</v>
      </c>
      <c r="N6738" s="1" t="s">
        <v>32</v>
      </c>
      <c r="O6738" s="1" t="s">
        <v>33</v>
      </c>
      <c r="P6738" s="1" t="s">
        <v>25</v>
      </c>
      <c r="Q6738" s="1" t="s">
        <v>26</v>
      </c>
      <c r="R6738" s="1" t="s">
        <v>59</v>
      </c>
    </row>
    <row r="6739" spans="1:18" x14ac:dyDescent="0.3">
      <c r="A6739" s="1" t="s">
        <v>6897</v>
      </c>
      <c r="B6739" s="1" t="s">
        <v>29</v>
      </c>
      <c r="C6739" s="1" t="s">
        <v>268</v>
      </c>
      <c r="D6739" s="1" t="s">
        <v>91</v>
      </c>
      <c r="E6739">
        <v>22</v>
      </c>
      <c r="F6739">
        <v>6000</v>
      </c>
      <c r="G6739">
        <v>34</v>
      </c>
      <c r="H6739">
        <v>19</v>
      </c>
      <c r="I6739">
        <v>15</v>
      </c>
      <c r="J6739">
        <v>204000</v>
      </c>
      <c r="K6739" s="2">
        <v>45810</v>
      </c>
      <c r="L6739">
        <v>15</v>
      </c>
      <c r="M6739" s="1" t="s">
        <v>39</v>
      </c>
      <c r="N6739" s="1" t="s">
        <v>23</v>
      </c>
      <c r="O6739" s="1" t="s">
        <v>85</v>
      </c>
      <c r="P6739" s="1" t="s">
        <v>25</v>
      </c>
      <c r="Q6739" s="1" t="s">
        <v>59</v>
      </c>
      <c r="R6739" s="1" t="s">
        <v>27</v>
      </c>
    </row>
    <row r="6740" spans="1:18" x14ac:dyDescent="0.3">
      <c r="A6740" s="1" t="s">
        <v>6898</v>
      </c>
      <c r="B6740" s="1" t="s">
        <v>52</v>
      </c>
      <c r="C6740" s="1" t="s">
        <v>20</v>
      </c>
      <c r="D6740" s="1" t="s">
        <v>21</v>
      </c>
      <c r="E6740">
        <v>146</v>
      </c>
      <c r="F6740">
        <v>15000</v>
      </c>
      <c r="G6740">
        <v>169</v>
      </c>
      <c r="H6740">
        <v>132</v>
      </c>
      <c r="I6740">
        <v>37</v>
      </c>
      <c r="J6740">
        <v>2535000</v>
      </c>
      <c r="K6740" s="2">
        <v>46018</v>
      </c>
      <c r="L6740">
        <v>1</v>
      </c>
      <c r="M6740" s="1" t="s">
        <v>55</v>
      </c>
      <c r="N6740" s="1" t="s">
        <v>23</v>
      </c>
      <c r="O6740" s="1" t="s">
        <v>33</v>
      </c>
      <c r="P6740" s="1" t="s">
        <v>25</v>
      </c>
      <c r="Q6740" s="1" t="s">
        <v>50</v>
      </c>
      <c r="R6740" s="1" t="s">
        <v>27</v>
      </c>
    </row>
    <row r="6741" spans="1:18" x14ac:dyDescent="0.3">
      <c r="A6741" s="1" t="s">
        <v>6899</v>
      </c>
      <c r="B6741" s="1" t="s">
        <v>104</v>
      </c>
      <c r="C6741" s="1" t="s">
        <v>266</v>
      </c>
      <c r="D6741" s="1" t="s">
        <v>64</v>
      </c>
      <c r="E6741">
        <v>98</v>
      </c>
      <c r="F6741">
        <v>2200000</v>
      </c>
      <c r="G6741">
        <v>121</v>
      </c>
      <c r="H6741">
        <v>27</v>
      </c>
      <c r="I6741">
        <v>94</v>
      </c>
      <c r="J6741">
        <v>266200000</v>
      </c>
      <c r="K6741" s="2">
        <v>45959</v>
      </c>
      <c r="L6741">
        <v>8</v>
      </c>
      <c r="M6741" s="1" t="s">
        <v>22</v>
      </c>
      <c r="N6741" s="1" t="s">
        <v>32</v>
      </c>
      <c r="O6741" s="1" t="s">
        <v>24</v>
      </c>
      <c r="P6741" s="1" t="s">
        <v>25</v>
      </c>
      <c r="Q6741" s="1" t="s">
        <v>26</v>
      </c>
      <c r="R6741" s="1" t="s">
        <v>27</v>
      </c>
    </row>
    <row r="6742" spans="1:18" x14ac:dyDescent="0.3">
      <c r="A6742" s="1" t="s">
        <v>6900</v>
      </c>
      <c r="B6742" s="1" t="s">
        <v>133</v>
      </c>
      <c r="C6742" s="1" t="s">
        <v>160</v>
      </c>
      <c r="D6742" s="1" t="s">
        <v>48</v>
      </c>
      <c r="E6742">
        <v>51</v>
      </c>
      <c r="F6742">
        <v>65000</v>
      </c>
      <c r="G6742">
        <v>57</v>
      </c>
      <c r="H6742">
        <v>37</v>
      </c>
      <c r="I6742">
        <v>20</v>
      </c>
      <c r="J6742">
        <v>3705000</v>
      </c>
      <c r="K6742" s="2">
        <v>45903</v>
      </c>
      <c r="L6742">
        <v>13</v>
      </c>
      <c r="M6742" s="1" t="s">
        <v>39</v>
      </c>
      <c r="N6742" s="1" t="s">
        <v>43</v>
      </c>
      <c r="O6742" s="1" t="s">
        <v>24</v>
      </c>
      <c r="P6742" s="1" t="s">
        <v>25</v>
      </c>
      <c r="Q6742" s="1" t="s">
        <v>26</v>
      </c>
      <c r="R6742" s="1" t="s">
        <v>27</v>
      </c>
    </row>
    <row r="6743" spans="1:18" x14ac:dyDescent="0.3">
      <c r="A6743" s="1" t="s">
        <v>6901</v>
      </c>
      <c r="B6743" s="1" t="s">
        <v>80</v>
      </c>
      <c r="C6743" s="1" t="s">
        <v>116</v>
      </c>
      <c r="D6743" s="1" t="s">
        <v>58</v>
      </c>
      <c r="E6743">
        <v>32</v>
      </c>
      <c r="F6743">
        <v>5500</v>
      </c>
      <c r="G6743">
        <v>40</v>
      </c>
      <c r="H6743">
        <v>11</v>
      </c>
      <c r="I6743">
        <v>29</v>
      </c>
      <c r="J6743">
        <v>220000</v>
      </c>
      <c r="K6743" s="2">
        <v>45880</v>
      </c>
      <c r="L6743">
        <v>1</v>
      </c>
      <c r="M6743" s="1" t="s">
        <v>55</v>
      </c>
      <c r="N6743" s="1" t="s">
        <v>43</v>
      </c>
      <c r="O6743" s="1" t="s">
        <v>24</v>
      </c>
      <c r="P6743" s="1" t="s">
        <v>25</v>
      </c>
      <c r="Q6743" s="1" t="s">
        <v>26</v>
      </c>
      <c r="R6743" s="1" t="s">
        <v>27</v>
      </c>
    </row>
    <row r="6744" spans="1:18" x14ac:dyDescent="0.3">
      <c r="A6744" s="1" t="s">
        <v>6902</v>
      </c>
      <c r="B6744" s="1" t="s">
        <v>133</v>
      </c>
      <c r="C6744" s="1" t="s">
        <v>88</v>
      </c>
      <c r="D6744" s="1" t="s">
        <v>72</v>
      </c>
      <c r="E6744">
        <v>133</v>
      </c>
      <c r="F6744">
        <v>18000</v>
      </c>
      <c r="G6744">
        <v>139</v>
      </c>
      <c r="H6744">
        <v>70</v>
      </c>
      <c r="I6744">
        <v>69</v>
      </c>
      <c r="J6744">
        <v>2502000</v>
      </c>
      <c r="K6744" s="2">
        <v>45999</v>
      </c>
      <c r="L6744">
        <v>15</v>
      </c>
      <c r="M6744" s="1" t="s">
        <v>39</v>
      </c>
      <c r="N6744" s="1" t="s">
        <v>23</v>
      </c>
      <c r="O6744" s="1" t="s">
        <v>24</v>
      </c>
      <c r="P6744" s="1" t="s">
        <v>49</v>
      </c>
      <c r="Q6744" s="1" t="s">
        <v>26</v>
      </c>
      <c r="R6744" s="1" t="s">
        <v>27</v>
      </c>
    </row>
    <row r="6745" spans="1:18" x14ac:dyDescent="0.3">
      <c r="A6745" s="1" t="s">
        <v>6903</v>
      </c>
      <c r="B6745" s="1" t="s">
        <v>52</v>
      </c>
      <c r="C6745" s="1" t="s">
        <v>84</v>
      </c>
      <c r="D6745" s="1" t="s">
        <v>48</v>
      </c>
      <c r="E6745">
        <v>33</v>
      </c>
      <c r="F6745">
        <v>180000</v>
      </c>
      <c r="G6745">
        <v>33</v>
      </c>
      <c r="H6745">
        <v>19</v>
      </c>
      <c r="I6745">
        <v>14</v>
      </c>
      <c r="J6745">
        <v>5940000</v>
      </c>
      <c r="K6745" s="2">
        <v>46000</v>
      </c>
      <c r="L6745">
        <v>13</v>
      </c>
      <c r="M6745" s="1" t="s">
        <v>39</v>
      </c>
      <c r="N6745" s="1" t="s">
        <v>23</v>
      </c>
      <c r="O6745" s="1" t="s">
        <v>33</v>
      </c>
      <c r="P6745" s="1" t="s">
        <v>25</v>
      </c>
      <c r="Q6745" s="1" t="s">
        <v>50</v>
      </c>
      <c r="R6745" s="1" t="s">
        <v>27</v>
      </c>
    </row>
    <row r="6746" spans="1:18" x14ac:dyDescent="0.3">
      <c r="A6746" s="1" t="s">
        <v>6904</v>
      </c>
      <c r="B6746" s="1" t="s">
        <v>41</v>
      </c>
      <c r="C6746" s="1" t="s">
        <v>344</v>
      </c>
      <c r="D6746" s="1" t="s">
        <v>31</v>
      </c>
      <c r="E6746">
        <v>62</v>
      </c>
      <c r="F6746">
        <v>18000</v>
      </c>
      <c r="G6746">
        <v>84</v>
      </c>
      <c r="H6746">
        <v>39</v>
      </c>
      <c r="I6746">
        <v>45</v>
      </c>
      <c r="J6746">
        <v>1512000</v>
      </c>
      <c r="K6746" s="2">
        <v>45701</v>
      </c>
      <c r="L6746">
        <v>5</v>
      </c>
      <c r="M6746" s="1" t="s">
        <v>55</v>
      </c>
      <c r="N6746" s="1" t="s">
        <v>23</v>
      </c>
      <c r="O6746" s="1" t="s">
        <v>44</v>
      </c>
      <c r="P6746" s="1" t="s">
        <v>25</v>
      </c>
      <c r="Q6746" s="1" t="s">
        <v>26</v>
      </c>
      <c r="R6746" s="1" t="s">
        <v>27</v>
      </c>
    </row>
    <row r="6747" spans="1:18" x14ac:dyDescent="0.3">
      <c r="A6747" s="1" t="s">
        <v>6905</v>
      </c>
      <c r="B6747" s="1" t="s">
        <v>93</v>
      </c>
      <c r="C6747" s="1" t="s">
        <v>308</v>
      </c>
      <c r="D6747" s="1" t="s">
        <v>58</v>
      </c>
      <c r="E6747">
        <v>137</v>
      </c>
      <c r="F6747">
        <v>8000</v>
      </c>
      <c r="G6747">
        <v>138</v>
      </c>
      <c r="H6747">
        <v>41</v>
      </c>
      <c r="I6747">
        <v>97</v>
      </c>
      <c r="J6747">
        <v>1104000</v>
      </c>
      <c r="K6747" s="2">
        <v>45981</v>
      </c>
      <c r="L6747">
        <v>10</v>
      </c>
      <c r="M6747" s="1" t="s">
        <v>22</v>
      </c>
      <c r="N6747" s="1" t="s">
        <v>23</v>
      </c>
      <c r="O6747" s="1" t="s">
        <v>24</v>
      </c>
      <c r="P6747" s="1" t="s">
        <v>49</v>
      </c>
      <c r="Q6747" s="1" t="s">
        <v>26</v>
      </c>
      <c r="R6747" s="1" t="s">
        <v>27</v>
      </c>
    </row>
    <row r="6748" spans="1:18" x14ac:dyDescent="0.3">
      <c r="A6748" s="1" t="s">
        <v>6906</v>
      </c>
      <c r="B6748" s="1" t="s">
        <v>107</v>
      </c>
      <c r="C6748" s="1" t="s">
        <v>74</v>
      </c>
      <c r="D6748" s="1" t="s">
        <v>58</v>
      </c>
      <c r="E6748">
        <v>141</v>
      </c>
      <c r="F6748">
        <v>25000</v>
      </c>
      <c r="G6748">
        <v>148</v>
      </c>
      <c r="H6748">
        <v>8</v>
      </c>
      <c r="I6748">
        <v>140</v>
      </c>
      <c r="J6748">
        <v>3700000</v>
      </c>
      <c r="K6748" s="2">
        <v>46007</v>
      </c>
      <c r="L6748">
        <v>6</v>
      </c>
      <c r="M6748" s="1" t="s">
        <v>22</v>
      </c>
      <c r="N6748" s="1" t="s">
        <v>32</v>
      </c>
      <c r="O6748" s="1" t="s">
        <v>24</v>
      </c>
      <c r="P6748" s="1" t="s">
        <v>25</v>
      </c>
      <c r="Q6748" s="1" t="s">
        <v>50</v>
      </c>
      <c r="R6748" s="1" t="s">
        <v>27</v>
      </c>
    </row>
    <row r="6749" spans="1:18" x14ac:dyDescent="0.3">
      <c r="A6749" s="1" t="s">
        <v>6907</v>
      </c>
      <c r="B6749" s="1" t="s">
        <v>19</v>
      </c>
      <c r="C6749" s="1" t="s">
        <v>318</v>
      </c>
      <c r="D6749" s="1" t="s">
        <v>91</v>
      </c>
      <c r="E6749">
        <v>116</v>
      </c>
      <c r="F6749">
        <v>45000</v>
      </c>
      <c r="G6749">
        <v>137</v>
      </c>
      <c r="H6749">
        <v>27</v>
      </c>
      <c r="I6749">
        <v>110</v>
      </c>
      <c r="J6749">
        <v>6165000</v>
      </c>
      <c r="K6749" s="2">
        <v>45892</v>
      </c>
      <c r="L6749">
        <v>1</v>
      </c>
      <c r="M6749" s="1" t="s">
        <v>55</v>
      </c>
      <c r="N6749" s="1" t="s">
        <v>23</v>
      </c>
      <c r="O6749" s="1" t="s">
        <v>24</v>
      </c>
      <c r="P6749" s="1" t="s">
        <v>49</v>
      </c>
      <c r="Q6749" s="1" t="s">
        <v>26</v>
      </c>
      <c r="R6749" s="1" t="s">
        <v>27</v>
      </c>
    </row>
    <row r="6750" spans="1:18" x14ac:dyDescent="0.3">
      <c r="A6750" s="1" t="s">
        <v>6908</v>
      </c>
      <c r="B6750" s="1" t="s">
        <v>66</v>
      </c>
      <c r="C6750" s="1" t="s">
        <v>348</v>
      </c>
      <c r="D6750" s="1" t="s">
        <v>54</v>
      </c>
      <c r="E6750">
        <v>84</v>
      </c>
      <c r="F6750">
        <v>30000</v>
      </c>
      <c r="G6750">
        <v>111</v>
      </c>
      <c r="H6750">
        <v>47</v>
      </c>
      <c r="I6750">
        <v>64</v>
      </c>
      <c r="J6750">
        <v>3330000</v>
      </c>
      <c r="K6750" s="2">
        <v>45901</v>
      </c>
      <c r="L6750">
        <v>3</v>
      </c>
      <c r="M6750" s="1" t="s">
        <v>55</v>
      </c>
      <c r="N6750" s="1" t="s">
        <v>23</v>
      </c>
      <c r="O6750" s="1" t="s">
        <v>24</v>
      </c>
      <c r="P6750" s="1" t="s">
        <v>25</v>
      </c>
      <c r="Q6750" s="1" t="s">
        <v>50</v>
      </c>
      <c r="R6750" s="1" t="s">
        <v>27</v>
      </c>
    </row>
    <row r="6751" spans="1:18" x14ac:dyDescent="0.3">
      <c r="A6751" s="1" t="s">
        <v>6909</v>
      </c>
      <c r="B6751" s="1" t="s">
        <v>133</v>
      </c>
      <c r="C6751" s="1" t="s">
        <v>119</v>
      </c>
      <c r="D6751" s="1" t="s">
        <v>38</v>
      </c>
      <c r="E6751">
        <v>29</v>
      </c>
      <c r="F6751">
        <v>4500</v>
      </c>
      <c r="G6751">
        <v>32</v>
      </c>
      <c r="H6751">
        <v>17</v>
      </c>
      <c r="I6751">
        <v>15</v>
      </c>
      <c r="J6751">
        <v>144000</v>
      </c>
      <c r="K6751" s="2">
        <v>45763</v>
      </c>
      <c r="L6751">
        <v>10</v>
      </c>
      <c r="M6751" s="1" t="s">
        <v>22</v>
      </c>
      <c r="N6751" s="1" t="s">
        <v>43</v>
      </c>
      <c r="O6751" s="1" t="s">
        <v>24</v>
      </c>
      <c r="P6751" s="1" t="s">
        <v>25</v>
      </c>
      <c r="Q6751" s="1" t="s">
        <v>26</v>
      </c>
      <c r="R6751" s="1" t="s">
        <v>27</v>
      </c>
    </row>
    <row r="6752" spans="1:18" x14ac:dyDescent="0.3">
      <c r="A6752" s="1" t="s">
        <v>6910</v>
      </c>
      <c r="B6752" s="1" t="s">
        <v>107</v>
      </c>
      <c r="C6752" s="1" t="s">
        <v>151</v>
      </c>
      <c r="D6752" s="1" t="s">
        <v>38</v>
      </c>
      <c r="E6752">
        <v>124</v>
      </c>
      <c r="F6752">
        <v>5000</v>
      </c>
      <c r="G6752">
        <v>130</v>
      </c>
      <c r="H6752">
        <v>88</v>
      </c>
      <c r="I6752">
        <v>42</v>
      </c>
      <c r="J6752">
        <v>650000</v>
      </c>
      <c r="K6752" s="2">
        <v>45907</v>
      </c>
      <c r="L6752">
        <v>7</v>
      </c>
      <c r="M6752" s="1" t="s">
        <v>22</v>
      </c>
      <c r="N6752" s="1" t="s">
        <v>23</v>
      </c>
      <c r="O6752" s="1" t="s">
        <v>24</v>
      </c>
      <c r="P6752" s="1" t="s">
        <v>49</v>
      </c>
      <c r="Q6752" s="1" t="s">
        <v>59</v>
      </c>
      <c r="R6752" s="1" t="s">
        <v>34</v>
      </c>
    </row>
    <row r="6753" spans="1:18" x14ac:dyDescent="0.3">
      <c r="A6753" s="1" t="s">
        <v>6911</v>
      </c>
      <c r="B6753" s="1" t="s">
        <v>46</v>
      </c>
      <c r="C6753" s="1" t="s">
        <v>398</v>
      </c>
      <c r="D6753" s="1" t="s">
        <v>67</v>
      </c>
      <c r="E6753">
        <v>144</v>
      </c>
      <c r="F6753">
        <v>3500000</v>
      </c>
      <c r="G6753">
        <v>144</v>
      </c>
      <c r="H6753">
        <v>58</v>
      </c>
      <c r="I6753">
        <v>86</v>
      </c>
      <c r="J6753">
        <v>504000000</v>
      </c>
      <c r="K6753" s="2">
        <v>45874</v>
      </c>
      <c r="L6753">
        <v>7</v>
      </c>
      <c r="M6753" s="1" t="s">
        <v>22</v>
      </c>
      <c r="N6753" s="1" t="s">
        <v>32</v>
      </c>
      <c r="O6753" s="1" t="s">
        <v>24</v>
      </c>
      <c r="P6753" s="1" t="s">
        <v>25</v>
      </c>
      <c r="Q6753" s="1" t="s">
        <v>26</v>
      </c>
      <c r="R6753" s="1" t="s">
        <v>27</v>
      </c>
    </row>
    <row r="6754" spans="1:18" x14ac:dyDescent="0.3">
      <c r="A6754" s="1" t="s">
        <v>6912</v>
      </c>
      <c r="B6754" s="1" t="s">
        <v>87</v>
      </c>
      <c r="C6754" s="1" t="s">
        <v>308</v>
      </c>
      <c r="D6754" s="1" t="s">
        <v>38</v>
      </c>
      <c r="E6754">
        <v>55</v>
      </c>
      <c r="F6754">
        <v>8000</v>
      </c>
      <c r="G6754">
        <v>64</v>
      </c>
      <c r="H6754">
        <v>40</v>
      </c>
      <c r="I6754">
        <v>24</v>
      </c>
      <c r="J6754">
        <v>512000</v>
      </c>
      <c r="K6754" s="2">
        <v>45784</v>
      </c>
      <c r="L6754">
        <v>10</v>
      </c>
      <c r="M6754" s="1" t="s">
        <v>22</v>
      </c>
      <c r="N6754" s="1" t="s">
        <v>23</v>
      </c>
      <c r="O6754" s="1" t="s">
        <v>44</v>
      </c>
      <c r="P6754" s="1" t="s">
        <v>25</v>
      </c>
      <c r="Q6754" s="1" t="s">
        <v>26</v>
      </c>
      <c r="R6754" s="1" t="s">
        <v>27</v>
      </c>
    </row>
    <row r="6755" spans="1:18" x14ac:dyDescent="0.3">
      <c r="A6755" s="1" t="s">
        <v>6913</v>
      </c>
      <c r="B6755" s="1" t="s">
        <v>80</v>
      </c>
      <c r="C6755" s="1" t="s">
        <v>194</v>
      </c>
      <c r="D6755" s="1" t="s">
        <v>54</v>
      </c>
      <c r="E6755">
        <v>76</v>
      </c>
      <c r="F6755">
        <v>1800</v>
      </c>
      <c r="G6755">
        <v>84</v>
      </c>
      <c r="H6755">
        <v>77</v>
      </c>
      <c r="I6755">
        <v>7</v>
      </c>
      <c r="J6755">
        <v>151200</v>
      </c>
      <c r="K6755" s="2">
        <v>45661</v>
      </c>
      <c r="L6755">
        <v>14</v>
      </c>
      <c r="M6755" s="1" t="s">
        <v>39</v>
      </c>
      <c r="N6755" s="1" t="s">
        <v>32</v>
      </c>
      <c r="O6755" s="1" t="s">
        <v>24</v>
      </c>
      <c r="P6755" s="1" t="s">
        <v>25</v>
      </c>
      <c r="Q6755" s="1" t="s">
        <v>26</v>
      </c>
      <c r="R6755" s="1" t="s">
        <v>27</v>
      </c>
    </row>
    <row r="6756" spans="1:18" x14ac:dyDescent="0.3">
      <c r="A6756" s="1" t="s">
        <v>6914</v>
      </c>
      <c r="B6756" s="1" t="s">
        <v>104</v>
      </c>
      <c r="C6756" s="1" t="s">
        <v>284</v>
      </c>
      <c r="D6756" s="1" t="s">
        <v>54</v>
      </c>
      <c r="E6756">
        <v>123</v>
      </c>
      <c r="F6756">
        <v>2800</v>
      </c>
      <c r="G6756">
        <v>141</v>
      </c>
      <c r="H6756">
        <v>35</v>
      </c>
      <c r="I6756">
        <v>106</v>
      </c>
      <c r="J6756">
        <v>394800</v>
      </c>
      <c r="K6756" s="2">
        <v>45868</v>
      </c>
      <c r="L6756">
        <v>5</v>
      </c>
      <c r="M6756" s="1" t="s">
        <v>55</v>
      </c>
      <c r="N6756" s="1" t="s">
        <v>23</v>
      </c>
      <c r="O6756" s="1" t="s">
        <v>24</v>
      </c>
      <c r="P6756" s="1" t="s">
        <v>49</v>
      </c>
      <c r="Q6756" s="1" t="s">
        <v>26</v>
      </c>
      <c r="R6756" s="1" t="s">
        <v>27</v>
      </c>
    </row>
    <row r="6757" spans="1:18" x14ac:dyDescent="0.3">
      <c r="A6757" s="1" t="s">
        <v>6915</v>
      </c>
      <c r="B6757" s="1" t="s">
        <v>29</v>
      </c>
      <c r="C6757" s="1" t="s">
        <v>211</v>
      </c>
      <c r="D6757" s="1" t="s">
        <v>38</v>
      </c>
      <c r="E6757">
        <v>73</v>
      </c>
      <c r="F6757">
        <v>85000</v>
      </c>
      <c r="G6757">
        <v>84</v>
      </c>
      <c r="H6757">
        <v>66</v>
      </c>
      <c r="I6757">
        <v>18</v>
      </c>
      <c r="J6757">
        <v>7140000</v>
      </c>
      <c r="K6757" s="2">
        <v>45982</v>
      </c>
      <c r="L6757">
        <v>10</v>
      </c>
      <c r="M6757" s="1" t="s">
        <v>22</v>
      </c>
      <c r="N6757" s="1" t="s">
        <v>23</v>
      </c>
      <c r="O6757" s="1" t="s">
        <v>85</v>
      </c>
      <c r="P6757" s="1" t="s">
        <v>25</v>
      </c>
      <c r="Q6757" s="1" t="s">
        <v>26</v>
      </c>
      <c r="R6757" s="1" t="s">
        <v>27</v>
      </c>
    </row>
    <row r="6758" spans="1:18" x14ac:dyDescent="0.3">
      <c r="A6758" s="1" t="s">
        <v>6916</v>
      </c>
      <c r="B6758" s="1" t="s">
        <v>133</v>
      </c>
      <c r="C6758" s="1" t="s">
        <v>266</v>
      </c>
      <c r="D6758" s="1" t="s">
        <v>67</v>
      </c>
      <c r="E6758">
        <v>80</v>
      </c>
      <c r="F6758">
        <v>2200000</v>
      </c>
      <c r="G6758">
        <v>87</v>
      </c>
      <c r="H6758">
        <v>6</v>
      </c>
      <c r="I6758">
        <v>81</v>
      </c>
      <c r="J6758">
        <v>191400000</v>
      </c>
      <c r="K6758" s="2">
        <v>45875</v>
      </c>
      <c r="L6758">
        <v>11</v>
      </c>
      <c r="M6758" s="1" t="s">
        <v>39</v>
      </c>
      <c r="N6758" s="1" t="s">
        <v>43</v>
      </c>
      <c r="O6758" s="1" t="s">
        <v>24</v>
      </c>
      <c r="P6758" s="1" t="s">
        <v>25</v>
      </c>
      <c r="Q6758" s="1" t="s">
        <v>26</v>
      </c>
      <c r="R6758" s="1" t="s">
        <v>27</v>
      </c>
    </row>
    <row r="6759" spans="1:18" x14ac:dyDescent="0.3">
      <c r="A6759" s="1" t="s">
        <v>6917</v>
      </c>
      <c r="B6759" s="1" t="s">
        <v>52</v>
      </c>
      <c r="C6759" s="1" t="s">
        <v>427</v>
      </c>
      <c r="D6759" s="1" t="s">
        <v>91</v>
      </c>
      <c r="E6759">
        <v>63</v>
      </c>
      <c r="F6759">
        <v>5000</v>
      </c>
      <c r="G6759">
        <v>81</v>
      </c>
      <c r="H6759">
        <v>9</v>
      </c>
      <c r="I6759">
        <v>72</v>
      </c>
      <c r="J6759">
        <v>405000</v>
      </c>
      <c r="K6759" s="2">
        <v>45866</v>
      </c>
      <c r="L6759">
        <v>11</v>
      </c>
      <c r="M6759" s="1" t="s">
        <v>39</v>
      </c>
      <c r="N6759" s="1" t="s">
        <v>23</v>
      </c>
      <c r="O6759" s="1" t="s">
        <v>44</v>
      </c>
      <c r="P6759" s="1" t="s">
        <v>25</v>
      </c>
      <c r="Q6759" s="1" t="s">
        <v>26</v>
      </c>
      <c r="R6759" s="1" t="s">
        <v>27</v>
      </c>
    </row>
    <row r="6760" spans="1:18" x14ac:dyDescent="0.3">
      <c r="A6760" s="1" t="s">
        <v>6918</v>
      </c>
      <c r="B6760" s="1" t="s">
        <v>80</v>
      </c>
      <c r="C6760" s="1" t="s">
        <v>123</v>
      </c>
      <c r="D6760" s="1" t="s">
        <v>48</v>
      </c>
      <c r="E6760">
        <v>42</v>
      </c>
      <c r="F6760">
        <v>4500</v>
      </c>
      <c r="G6760">
        <v>64</v>
      </c>
      <c r="H6760">
        <v>10</v>
      </c>
      <c r="I6760">
        <v>54</v>
      </c>
      <c r="J6760">
        <v>288000</v>
      </c>
      <c r="K6760" s="2">
        <v>45663</v>
      </c>
      <c r="L6760">
        <v>12</v>
      </c>
      <c r="M6760" s="1" t="s">
        <v>39</v>
      </c>
      <c r="N6760" s="1" t="s">
        <v>32</v>
      </c>
      <c r="O6760" s="1" t="s">
        <v>24</v>
      </c>
      <c r="P6760" s="1" t="s">
        <v>25</v>
      </c>
      <c r="Q6760" s="1" t="s">
        <v>26</v>
      </c>
      <c r="R6760" s="1" t="s">
        <v>27</v>
      </c>
    </row>
    <row r="6761" spans="1:18" x14ac:dyDescent="0.3">
      <c r="A6761" s="1" t="s">
        <v>6919</v>
      </c>
      <c r="B6761" s="1" t="s">
        <v>107</v>
      </c>
      <c r="C6761" s="1" t="s">
        <v>418</v>
      </c>
      <c r="D6761" s="1" t="s">
        <v>48</v>
      </c>
      <c r="E6761">
        <v>95</v>
      </c>
      <c r="F6761">
        <v>180000</v>
      </c>
      <c r="G6761">
        <v>97</v>
      </c>
      <c r="H6761">
        <v>35</v>
      </c>
      <c r="I6761">
        <v>62</v>
      </c>
      <c r="J6761">
        <v>17460000</v>
      </c>
      <c r="K6761" s="2">
        <v>45696</v>
      </c>
      <c r="L6761">
        <v>9</v>
      </c>
      <c r="M6761" s="1" t="s">
        <v>22</v>
      </c>
      <c r="N6761" s="1" t="s">
        <v>23</v>
      </c>
      <c r="O6761" s="1" t="s">
        <v>33</v>
      </c>
      <c r="P6761" s="1" t="s">
        <v>25</v>
      </c>
      <c r="Q6761" s="1" t="s">
        <v>26</v>
      </c>
      <c r="R6761" s="1" t="s">
        <v>27</v>
      </c>
    </row>
    <row r="6762" spans="1:18" x14ac:dyDescent="0.3">
      <c r="A6762" s="1" t="s">
        <v>6920</v>
      </c>
      <c r="B6762" s="1" t="s">
        <v>66</v>
      </c>
      <c r="C6762" s="1" t="s">
        <v>348</v>
      </c>
      <c r="D6762" s="1" t="s">
        <v>58</v>
      </c>
      <c r="E6762">
        <v>50</v>
      </c>
      <c r="F6762">
        <v>30000</v>
      </c>
      <c r="G6762">
        <v>79</v>
      </c>
      <c r="H6762">
        <v>12</v>
      </c>
      <c r="I6762">
        <v>67</v>
      </c>
      <c r="J6762">
        <v>2370000</v>
      </c>
      <c r="K6762" s="2">
        <v>45816</v>
      </c>
      <c r="L6762">
        <v>11</v>
      </c>
      <c r="M6762" s="1" t="s">
        <v>39</v>
      </c>
      <c r="N6762" s="1" t="s">
        <v>32</v>
      </c>
      <c r="O6762" s="1" t="s">
        <v>24</v>
      </c>
      <c r="P6762" s="1" t="s">
        <v>25</v>
      </c>
      <c r="Q6762" s="1" t="s">
        <v>26</v>
      </c>
      <c r="R6762" s="1" t="s">
        <v>34</v>
      </c>
    </row>
    <row r="6763" spans="1:18" x14ac:dyDescent="0.3">
      <c r="A6763" s="1" t="s">
        <v>6921</v>
      </c>
      <c r="B6763" s="1" t="s">
        <v>87</v>
      </c>
      <c r="C6763" s="1" t="s">
        <v>71</v>
      </c>
      <c r="D6763" s="1" t="s">
        <v>38</v>
      </c>
      <c r="E6763">
        <v>89</v>
      </c>
      <c r="F6763">
        <v>3500</v>
      </c>
      <c r="G6763">
        <v>91</v>
      </c>
      <c r="H6763">
        <v>42</v>
      </c>
      <c r="I6763">
        <v>49</v>
      </c>
      <c r="J6763">
        <v>318500</v>
      </c>
      <c r="K6763" s="2">
        <v>45993</v>
      </c>
      <c r="L6763">
        <v>5</v>
      </c>
      <c r="M6763" s="1" t="s">
        <v>55</v>
      </c>
      <c r="N6763" s="1" t="s">
        <v>32</v>
      </c>
      <c r="O6763" s="1" t="s">
        <v>24</v>
      </c>
      <c r="P6763" s="1" t="s">
        <v>25</v>
      </c>
      <c r="Q6763" s="1" t="s">
        <v>50</v>
      </c>
      <c r="R6763" s="1" t="s">
        <v>27</v>
      </c>
    </row>
    <row r="6764" spans="1:18" x14ac:dyDescent="0.3">
      <c r="A6764" s="1" t="s">
        <v>6922</v>
      </c>
      <c r="B6764" s="1" t="s">
        <v>29</v>
      </c>
      <c r="C6764" s="1" t="s">
        <v>162</v>
      </c>
      <c r="D6764" s="1" t="s">
        <v>64</v>
      </c>
      <c r="E6764">
        <v>65</v>
      </c>
      <c r="F6764">
        <v>950000</v>
      </c>
      <c r="G6764">
        <v>80</v>
      </c>
      <c r="H6764">
        <v>75</v>
      </c>
      <c r="I6764">
        <v>5</v>
      </c>
      <c r="J6764">
        <v>76000000</v>
      </c>
      <c r="K6764" s="2">
        <v>46023</v>
      </c>
      <c r="L6764">
        <v>11</v>
      </c>
      <c r="M6764" s="1" t="s">
        <v>39</v>
      </c>
      <c r="N6764" s="1" t="s">
        <v>43</v>
      </c>
      <c r="O6764" s="1" t="s">
        <v>24</v>
      </c>
      <c r="P6764" s="1" t="s">
        <v>25</v>
      </c>
      <c r="Q6764" s="1" t="s">
        <v>26</v>
      </c>
      <c r="R6764" s="1" t="s">
        <v>27</v>
      </c>
    </row>
    <row r="6765" spans="1:18" x14ac:dyDescent="0.3">
      <c r="A6765" s="1" t="s">
        <v>6923</v>
      </c>
      <c r="B6765" s="1" t="s">
        <v>99</v>
      </c>
      <c r="C6765" s="1" t="s">
        <v>61</v>
      </c>
      <c r="D6765" s="1" t="s">
        <v>54</v>
      </c>
      <c r="E6765">
        <v>143</v>
      </c>
      <c r="F6765">
        <v>2200</v>
      </c>
      <c r="G6765">
        <v>171</v>
      </c>
      <c r="H6765">
        <v>85</v>
      </c>
      <c r="I6765">
        <v>86</v>
      </c>
      <c r="J6765">
        <v>376200</v>
      </c>
      <c r="K6765" s="2">
        <v>45780</v>
      </c>
      <c r="L6765">
        <v>14</v>
      </c>
      <c r="M6765" s="1" t="s">
        <v>39</v>
      </c>
      <c r="N6765" s="1" t="s">
        <v>23</v>
      </c>
      <c r="O6765" s="1" t="s">
        <v>44</v>
      </c>
      <c r="P6765" s="1" t="s">
        <v>49</v>
      </c>
      <c r="Q6765" s="1" t="s">
        <v>26</v>
      </c>
      <c r="R6765" s="1" t="s">
        <v>27</v>
      </c>
    </row>
    <row r="6766" spans="1:18" x14ac:dyDescent="0.3">
      <c r="A6766" s="1" t="s">
        <v>6924</v>
      </c>
      <c r="B6766" s="1" t="s">
        <v>36</v>
      </c>
      <c r="C6766" s="1" t="s">
        <v>166</v>
      </c>
      <c r="D6766" s="1" t="s">
        <v>72</v>
      </c>
      <c r="E6766">
        <v>29</v>
      </c>
      <c r="F6766">
        <v>35000</v>
      </c>
      <c r="G6766">
        <v>51</v>
      </c>
      <c r="H6766">
        <v>6</v>
      </c>
      <c r="I6766">
        <v>45</v>
      </c>
      <c r="J6766">
        <v>1785000</v>
      </c>
      <c r="K6766" s="2">
        <v>45671</v>
      </c>
      <c r="L6766">
        <v>8</v>
      </c>
      <c r="M6766" s="1" t="s">
        <v>22</v>
      </c>
      <c r="N6766" s="1" t="s">
        <v>32</v>
      </c>
      <c r="O6766" s="1" t="s">
        <v>24</v>
      </c>
      <c r="P6766" s="1" t="s">
        <v>25</v>
      </c>
      <c r="Q6766" s="1" t="s">
        <v>26</v>
      </c>
      <c r="R6766" s="1" t="s">
        <v>59</v>
      </c>
    </row>
    <row r="6767" spans="1:18" x14ac:dyDescent="0.3">
      <c r="A6767" s="1" t="s">
        <v>6925</v>
      </c>
      <c r="B6767" s="1" t="s">
        <v>107</v>
      </c>
      <c r="C6767" s="1" t="s">
        <v>386</v>
      </c>
      <c r="D6767" s="1" t="s">
        <v>91</v>
      </c>
      <c r="E6767">
        <v>96</v>
      </c>
      <c r="F6767">
        <v>45000</v>
      </c>
      <c r="G6767">
        <v>109</v>
      </c>
      <c r="H6767">
        <v>71</v>
      </c>
      <c r="I6767">
        <v>38</v>
      </c>
      <c r="J6767">
        <v>4905000</v>
      </c>
      <c r="K6767" s="2">
        <v>45958</v>
      </c>
      <c r="L6767">
        <v>7</v>
      </c>
      <c r="M6767" s="1" t="s">
        <v>22</v>
      </c>
      <c r="N6767" s="1" t="s">
        <v>23</v>
      </c>
      <c r="O6767" s="1" t="s">
        <v>24</v>
      </c>
      <c r="P6767" s="1" t="s">
        <v>25</v>
      </c>
      <c r="Q6767" s="1" t="s">
        <v>26</v>
      </c>
      <c r="R6767" s="1" t="s">
        <v>27</v>
      </c>
    </row>
    <row r="6768" spans="1:18" x14ac:dyDescent="0.3">
      <c r="A6768" s="1" t="s">
        <v>6926</v>
      </c>
      <c r="B6768" s="1" t="s">
        <v>46</v>
      </c>
      <c r="C6768" s="1" t="s">
        <v>81</v>
      </c>
      <c r="D6768" s="1" t="s">
        <v>64</v>
      </c>
      <c r="E6768">
        <v>109</v>
      </c>
      <c r="F6768">
        <v>8500</v>
      </c>
      <c r="G6768">
        <v>126</v>
      </c>
      <c r="H6768">
        <v>62</v>
      </c>
      <c r="I6768">
        <v>64</v>
      </c>
      <c r="J6768">
        <v>1071000</v>
      </c>
      <c r="K6768" s="2">
        <v>45831</v>
      </c>
      <c r="L6768">
        <v>7</v>
      </c>
      <c r="M6768" s="1" t="s">
        <v>22</v>
      </c>
      <c r="N6768" s="1" t="s">
        <v>43</v>
      </c>
      <c r="O6768" s="1" t="s">
        <v>24</v>
      </c>
      <c r="P6768" s="1" t="s">
        <v>25</v>
      </c>
      <c r="Q6768" s="1" t="s">
        <v>26</v>
      </c>
      <c r="R6768" s="1" t="s">
        <v>27</v>
      </c>
    </row>
    <row r="6769" spans="1:18" x14ac:dyDescent="0.3">
      <c r="A6769" s="1" t="s">
        <v>6927</v>
      </c>
      <c r="B6769" s="1" t="s">
        <v>107</v>
      </c>
      <c r="C6769" s="1" t="s">
        <v>121</v>
      </c>
      <c r="D6769" s="1" t="s">
        <v>48</v>
      </c>
      <c r="E6769">
        <v>135</v>
      </c>
      <c r="F6769">
        <v>3500</v>
      </c>
      <c r="G6769">
        <v>151</v>
      </c>
      <c r="H6769">
        <v>28</v>
      </c>
      <c r="I6769">
        <v>123</v>
      </c>
      <c r="J6769">
        <v>528500</v>
      </c>
      <c r="K6769" s="2">
        <v>45870</v>
      </c>
      <c r="L6769">
        <v>9</v>
      </c>
      <c r="M6769" s="1" t="s">
        <v>22</v>
      </c>
      <c r="N6769" s="1" t="s">
        <v>32</v>
      </c>
      <c r="O6769" s="1" t="s">
        <v>85</v>
      </c>
      <c r="P6769" s="1" t="s">
        <v>49</v>
      </c>
      <c r="Q6769" s="1" t="s">
        <v>26</v>
      </c>
      <c r="R6769" s="1" t="s">
        <v>34</v>
      </c>
    </row>
    <row r="6770" spans="1:18" x14ac:dyDescent="0.3">
      <c r="A6770" s="1" t="s">
        <v>6928</v>
      </c>
      <c r="B6770" s="1" t="s">
        <v>36</v>
      </c>
      <c r="C6770" s="1" t="s">
        <v>74</v>
      </c>
      <c r="D6770" s="1" t="s">
        <v>48</v>
      </c>
      <c r="E6770">
        <v>20</v>
      </c>
      <c r="F6770">
        <v>25000</v>
      </c>
      <c r="G6770">
        <v>34</v>
      </c>
      <c r="H6770">
        <v>8</v>
      </c>
      <c r="I6770">
        <v>26</v>
      </c>
      <c r="J6770">
        <v>850000</v>
      </c>
      <c r="K6770" s="2">
        <v>45871</v>
      </c>
      <c r="L6770">
        <v>5</v>
      </c>
      <c r="M6770" s="1" t="s">
        <v>55</v>
      </c>
      <c r="N6770" s="1" t="s">
        <v>43</v>
      </c>
      <c r="O6770" s="1" t="s">
        <v>44</v>
      </c>
      <c r="P6770" s="1" t="s">
        <v>25</v>
      </c>
      <c r="Q6770" s="1" t="s">
        <v>26</v>
      </c>
      <c r="R6770" s="1" t="s">
        <v>27</v>
      </c>
    </row>
    <row r="6771" spans="1:18" x14ac:dyDescent="0.3">
      <c r="A6771" s="1" t="s">
        <v>6929</v>
      </c>
      <c r="B6771" s="1" t="s">
        <v>29</v>
      </c>
      <c r="C6771" s="1" t="s">
        <v>57</v>
      </c>
      <c r="D6771" s="1" t="s">
        <v>31</v>
      </c>
      <c r="E6771">
        <v>86</v>
      </c>
      <c r="F6771">
        <v>8000</v>
      </c>
      <c r="G6771">
        <v>102</v>
      </c>
      <c r="H6771">
        <v>35</v>
      </c>
      <c r="I6771">
        <v>67</v>
      </c>
      <c r="J6771">
        <v>816000</v>
      </c>
      <c r="K6771" s="2">
        <v>45866</v>
      </c>
      <c r="L6771">
        <v>14</v>
      </c>
      <c r="M6771" s="1" t="s">
        <v>39</v>
      </c>
      <c r="N6771" s="1" t="s">
        <v>32</v>
      </c>
      <c r="O6771" s="1" t="s">
        <v>44</v>
      </c>
      <c r="P6771" s="1" t="s">
        <v>25</v>
      </c>
      <c r="Q6771" s="1" t="s">
        <v>26</v>
      </c>
      <c r="R6771" s="1" t="s">
        <v>27</v>
      </c>
    </row>
    <row r="6772" spans="1:18" x14ac:dyDescent="0.3">
      <c r="A6772" s="1" t="s">
        <v>6930</v>
      </c>
      <c r="B6772" s="1" t="s">
        <v>19</v>
      </c>
      <c r="C6772" s="1" t="s">
        <v>348</v>
      </c>
      <c r="D6772" s="1" t="s">
        <v>58</v>
      </c>
      <c r="E6772">
        <v>40</v>
      </c>
      <c r="F6772">
        <v>30000</v>
      </c>
      <c r="G6772">
        <v>44</v>
      </c>
      <c r="H6772">
        <v>9</v>
      </c>
      <c r="I6772">
        <v>35</v>
      </c>
      <c r="J6772">
        <v>1320000</v>
      </c>
      <c r="K6772" s="2">
        <v>45804</v>
      </c>
      <c r="L6772">
        <v>14</v>
      </c>
      <c r="M6772" s="1" t="s">
        <v>39</v>
      </c>
      <c r="N6772" s="1" t="s">
        <v>43</v>
      </c>
      <c r="O6772" s="1" t="s">
        <v>33</v>
      </c>
      <c r="P6772" s="1" t="s">
        <v>49</v>
      </c>
      <c r="Q6772" s="1" t="s">
        <v>59</v>
      </c>
      <c r="R6772" s="1" t="s">
        <v>27</v>
      </c>
    </row>
    <row r="6773" spans="1:18" x14ac:dyDescent="0.3">
      <c r="A6773" s="1" t="s">
        <v>6931</v>
      </c>
      <c r="B6773" s="1" t="s">
        <v>66</v>
      </c>
      <c r="C6773" s="1" t="s">
        <v>211</v>
      </c>
      <c r="D6773" s="1" t="s">
        <v>58</v>
      </c>
      <c r="E6773">
        <v>136</v>
      </c>
      <c r="F6773">
        <v>85000</v>
      </c>
      <c r="G6773">
        <v>136</v>
      </c>
      <c r="H6773">
        <v>115</v>
      </c>
      <c r="I6773">
        <v>21</v>
      </c>
      <c r="J6773">
        <v>11560000</v>
      </c>
      <c r="K6773" s="2">
        <v>45886</v>
      </c>
      <c r="L6773">
        <v>6</v>
      </c>
      <c r="M6773" s="1" t="s">
        <v>22</v>
      </c>
      <c r="N6773" s="1" t="s">
        <v>23</v>
      </c>
      <c r="O6773" s="1" t="s">
        <v>24</v>
      </c>
      <c r="P6773" s="1" t="s">
        <v>25</v>
      </c>
      <c r="Q6773" s="1" t="s">
        <v>26</v>
      </c>
      <c r="R6773" s="1" t="s">
        <v>27</v>
      </c>
    </row>
    <row r="6774" spans="1:18" x14ac:dyDescent="0.3">
      <c r="A6774" s="1" t="s">
        <v>6932</v>
      </c>
      <c r="B6774" s="1" t="s">
        <v>83</v>
      </c>
      <c r="C6774" s="1" t="s">
        <v>266</v>
      </c>
      <c r="D6774" s="1" t="s">
        <v>58</v>
      </c>
      <c r="E6774">
        <v>24</v>
      </c>
      <c r="F6774">
        <v>2200000</v>
      </c>
      <c r="G6774">
        <v>33</v>
      </c>
      <c r="H6774">
        <v>20</v>
      </c>
      <c r="I6774">
        <v>13</v>
      </c>
      <c r="J6774">
        <v>72600000</v>
      </c>
      <c r="K6774" s="2">
        <v>46013</v>
      </c>
      <c r="L6774">
        <v>7</v>
      </c>
      <c r="M6774" s="1" t="s">
        <v>22</v>
      </c>
      <c r="N6774" s="1" t="s">
        <v>23</v>
      </c>
      <c r="O6774" s="1" t="s">
        <v>85</v>
      </c>
      <c r="P6774" s="1" t="s">
        <v>25</v>
      </c>
      <c r="Q6774" s="1" t="s">
        <v>26</v>
      </c>
      <c r="R6774" s="1" t="s">
        <v>27</v>
      </c>
    </row>
    <row r="6775" spans="1:18" x14ac:dyDescent="0.3">
      <c r="A6775" s="1" t="s">
        <v>6933</v>
      </c>
      <c r="B6775" s="1" t="s">
        <v>93</v>
      </c>
      <c r="C6775" s="1" t="s">
        <v>146</v>
      </c>
      <c r="D6775" s="1" t="s">
        <v>54</v>
      </c>
      <c r="E6775">
        <v>109</v>
      </c>
      <c r="F6775">
        <v>1800000</v>
      </c>
      <c r="G6775">
        <v>121</v>
      </c>
      <c r="H6775">
        <v>11</v>
      </c>
      <c r="I6775">
        <v>110</v>
      </c>
      <c r="J6775">
        <v>217800000</v>
      </c>
      <c r="K6775" s="2">
        <v>45868</v>
      </c>
      <c r="L6775">
        <v>5</v>
      </c>
      <c r="M6775" s="1" t="s">
        <v>55</v>
      </c>
      <c r="N6775" s="1" t="s">
        <v>32</v>
      </c>
      <c r="O6775" s="1" t="s">
        <v>44</v>
      </c>
      <c r="P6775" s="1" t="s">
        <v>25</v>
      </c>
      <c r="Q6775" s="1" t="s">
        <v>26</v>
      </c>
      <c r="R6775" s="1" t="s">
        <v>27</v>
      </c>
    </row>
    <row r="6776" spans="1:18" x14ac:dyDescent="0.3">
      <c r="A6776" s="1" t="s">
        <v>6934</v>
      </c>
      <c r="B6776" s="1" t="s">
        <v>104</v>
      </c>
      <c r="C6776" s="1" t="s">
        <v>105</v>
      </c>
      <c r="D6776" s="1" t="s">
        <v>64</v>
      </c>
      <c r="E6776">
        <v>124</v>
      </c>
      <c r="F6776">
        <v>6500</v>
      </c>
      <c r="G6776">
        <v>143</v>
      </c>
      <c r="H6776">
        <v>120</v>
      </c>
      <c r="I6776">
        <v>23</v>
      </c>
      <c r="J6776">
        <v>929500</v>
      </c>
      <c r="K6776" s="2">
        <v>45883</v>
      </c>
      <c r="L6776">
        <v>10</v>
      </c>
      <c r="M6776" s="1" t="s">
        <v>22</v>
      </c>
      <c r="N6776" s="1" t="s">
        <v>43</v>
      </c>
      <c r="O6776" s="1" t="s">
        <v>24</v>
      </c>
      <c r="P6776" s="1" t="s">
        <v>25</v>
      </c>
      <c r="Q6776" s="1" t="s">
        <v>26</v>
      </c>
      <c r="R6776" s="1" t="s">
        <v>34</v>
      </c>
    </row>
    <row r="6777" spans="1:18" x14ac:dyDescent="0.3">
      <c r="A6777" s="1" t="s">
        <v>6935</v>
      </c>
      <c r="B6777" s="1" t="s">
        <v>87</v>
      </c>
      <c r="C6777" s="1" t="s">
        <v>160</v>
      </c>
      <c r="D6777" s="1" t="s">
        <v>21</v>
      </c>
      <c r="E6777">
        <v>22</v>
      </c>
      <c r="F6777">
        <v>65000</v>
      </c>
      <c r="G6777">
        <v>50</v>
      </c>
      <c r="H6777">
        <v>42</v>
      </c>
      <c r="I6777">
        <v>8</v>
      </c>
      <c r="J6777">
        <v>3250000</v>
      </c>
      <c r="K6777" s="2">
        <v>45904</v>
      </c>
      <c r="L6777">
        <v>1</v>
      </c>
      <c r="M6777" s="1" t="s">
        <v>55</v>
      </c>
      <c r="N6777" s="1" t="s">
        <v>32</v>
      </c>
      <c r="O6777" s="1" t="s">
        <v>44</v>
      </c>
      <c r="P6777" s="1" t="s">
        <v>25</v>
      </c>
      <c r="Q6777" s="1" t="s">
        <v>26</v>
      </c>
      <c r="R6777" s="1" t="s">
        <v>27</v>
      </c>
    </row>
    <row r="6778" spans="1:18" x14ac:dyDescent="0.3">
      <c r="A6778" s="1" t="s">
        <v>6936</v>
      </c>
      <c r="B6778" s="1" t="s">
        <v>104</v>
      </c>
      <c r="C6778" s="1" t="s">
        <v>215</v>
      </c>
      <c r="D6778" s="1" t="s">
        <v>91</v>
      </c>
      <c r="E6778">
        <v>129</v>
      </c>
      <c r="F6778">
        <v>350000</v>
      </c>
      <c r="G6778">
        <v>142</v>
      </c>
      <c r="H6778">
        <v>138</v>
      </c>
      <c r="I6778">
        <v>4</v>
      </c>
      <c r="J6778">
        <v>49700000</v>
      </c>
      <c r="K6778" s="2">
        <v>45939</v>
      </c>
      <c r="L6778">
        <v>5</v>
      </c>
      <c r="M6778" s="1" t="s">
        <v>55</v>
      </c>
      <c r="N6778" s="1" t="s">
        <v>32</v>
      </c>
      <c r="O6778" s="1" t="s">
        <v>33</v>
      </c>
      <c r="P6778" s="1" t="s">
        <v>25</v>
      </c>
      <c r="Q6778" s="1" t="s">
        <v>26</v>
      </c>
      <c r="R6778" s="1" t="s">
        <v>27</v>
      </c>
    </row>
    <row r="6779" spans="1:18" x14ac:dyDescent="0.3">
      <c r="A6779" s="1" t="s">
        <v>6937</v>
      </c>
      <c r="B6779" s="1" t="s">
        <v>104</v>
      </c>
      <c r="C6779" s="1" t="s">
        <v>513</v>
      </c>
      <c r="D6779" s="1" t="s">
        <v>54</v>
      </c>
      <c r="E6779">
        <v>108</v>
      </c>
      <c r="F6779">
        <v>5000</v>
      </c>
      <c r="G6779">
        <v>110</v>
      </c>
      <c r="H6779">
        <v>105</v>
      </c>
      <c r="I6779">
        <v>5</v>
      </c>
      <c r="J6779">
        <v>550000</v>
      </c>
      <c r="K6779" s="2">
        <v>45951</v>
      </c>
      <c r="L6779">
        <v>5</v>
      </c>
      <c r="M6779" s="1" t="s">
        <v>55</v>
      </c>
      <c r="N6779" s="1" t="s">
        <v>23</v>
      </c>
      <c r="O6779" s="1" t="s">
        <v>44</v>
      </c>
      <c r="P6779" s="1" t="s">
        <v>25</v>
      </c>
      <c r="Q6779" s="1" t="s">
        <v>26</v>
      </c>
      <c r="R6779" s="1" t="s">
        <v>27</v>
      </c>
    </row>
    <row r="6780" spans="1:18" x14ac:dyDescent="0.3">
      <c r="A6780" s="1" t="s">
        <v>6938</v>
      </c>
      <c r="B6780" s="1" t="s">
        <v>93</v>
      </c>
      <c r="C6780" s="1" t="s">
        <v>30</v>
      </c>
      <c r="D6780" s="1" t="s">
        <v>67</v>
      </c>
      <c r="E6780">
        <v>55</v>
      </c>
      <c r="F6780">
        <v>12000</v>
      </c>
      <c r="G6780">
        <v>85</v>
      </c>
      <c r="H6780">
        <v>54</v>
      </c>
      <c r="I6780">
        <v>31</v>
      </c>
      <c r="J6780">
        <v>1020000</v>
      </c>
      <c r="K6780" s="2">
        <v>45915</v>
      </c>
      <c r="L6780">
        <v>15</v>
      </c>
      <c r="M6780" s="1" t="s">
        <v>39</v>
      </c>
      <c r="N6780" s="1" t="s">
        <v>23</v>
      </c>
      <c r="O6780" s="1" t="s">
        <v>44</v>
      </c>
      <c r="P6780" s="1" t="s">
        <v>25</v>
      </c>
      <c r="Q6780" s="1" t="s">
        <v>59</v>
      </c>
      <c r="R6780" s="1" t="s">
        <v>27</v>
      </c>
    </row>
    <row r="6781" spans="1:18" x14ac:dyDescent="0.3">
      <c r="A6781" s="1" t="s">
        <v>6939</v>
      </c>
      <c r="B6781" s="1" t="s">
        <v>93</v>
      </c>
      <c r="C6781" s="1" t="s">
        <v>37</v>
      </c>
      <c r="D6781" s="1" t="s">
        <v>48</v>
      </c>
      <c r="E6781">
        <v>28</v>
      </c>
      <c r="F6781">
        <v>12000</v>
      </c>
      <c r="G6781">
        <v>47</v>
      </c>
      <c r="H6781">
        <v>6</v>
      </c>
      <c r="I6781">
        <v>41</v>
      </c>
      <c r="J6781">
        <v>564000</v>
      </c>
      <c r="K6781" s="2">
        <v>45747</v>
      </c>
      <c r="L6781">
        <v>9</v>
      </c>
      <c r="M6781" s="1" t="s">
        <v>22</v>
      </c>
      <c r="N6781" s="1" t="s">
        <v>43</v>
      </c>
      <c r="O6781" s="1" t="s">
        <v>33</v>
      </c>
      <c r="P6781" s="1" t="s">
        <v>25</v>
      </c>
      <c r="Q6781" s="1" t="s">
        <v>26</v>
      </c>
      <c r="R6781" s="1" t="s">
        <v>59</v>
      </c>
    </row>
    <row r="6782" spans="1:18" x14ac:dyDescent="0.3">
      <c r="A6782" s="1" t="s">
        <v>6940</v>
      </c>
      <c r="B6782" s="1" t="s">
        <v>104</v>
      </c>
      <c r="C6782" s="1" t="s">
        <v>74</v>
      </c>
      <c r="D6782" s="1" t="s">
        <v>58</v>
      </c>
      <c r="E6782">
        <v>32</v>
      </c>
      <c r="F6782">
        <v>25000</v>
      </c>
      <c r="G6782">
        <v>43</v>
      </c>
      <c r="H6782">
        <v>31</v>
      </c>
      <c r="I6782">
        <v>12</v>
      </c>
      <c r="J6782">
        <v>1075000</v>
      </c>
      <c r="K6782" s="2">
        <v>45719</v>
      </c>
      <c r="L6782">
        <v>7</v>
      </c>
      <c r="M6782" s="1" t="s">
        <v>22</v>
      </c>
      <c r="N6782" s="1" t="s">
        <v>23</v>
      </c>
      <c r="O6782" s="1" t="s">
        <v>24</v>
      </c>
      <c r="P6782" s="1" t="s">
        <v>25</v>
      </c>
      <c r="Q6782" s="1" t="s">
        <v>26</v>
      </c>
      <c r="R6782" s="1" t="s">
        <v>27</v>
      </c>
    </row>
    <row r="6783" spans="1:18" x14ac:dyDescent="0.3">
      <c r="A6783" s="1" t="s">
        <v>6941</v>
      </c>
      <c r="B6783" s="1" t="s">
        <v>46</v>
      </c>
      <c r="C6783" s="1" t="s">
        <v>231</v>
      </c>
      <c r="D6783" s="1" t="s">
        <v>64</v>
      </c>
      <c r="E6783">
        <v>119</v>
      </c>
      <c r="F6783">
        <v>12000</v>
      </c>
      <c r="G6783">
        <v>119</v>
      </c>
      <c r="H6783">
        <v>94</v>
      </c>
      <c r="I6783">
        <v>25</v>
      </c>
      <c r="J6783">
        <v>1428000</v>
      </c>
      <c r="K6783" s="2">
        <v>45892</v>
      </c>
      <c r="L6783">
        <v>11</v>
      </c>
      <c r="M6783" s="1" t="s">
        <v>39</v>
      </c>
      <c r="N6783" s="1" t="s">
        <v>43</v>
      </c>
      <c r="O6783" s="1" t="s">
        <v>33</v>
      </c>
      <c r="P6783" s="1" t="s">
        <v>25</v>
      </c>
      <c r="Q6783" s="1" t="s">
        <v>26</v>
      </c>
      <c r="R6783" s="1" t="s">
        <v>27</v>
      </c>
    </row>
    <row r="6784" spans="1:18" x14ac:dyDescent="0.3">
      <c r="A6784" s="1" t="s">
        <v>6942</v>
      </c>
      <c r="B6784" s="1" t="s">
        <v>133</v>
      </c>
      <c r="C6784" s="1" t="s">
        <v>53</v>
      </c>
      <c r="D6784" s="1" t="s">
        <v>64</v>
      </c>
      <c r="E6784">
        <v>62</v>
      </c>
      <c r="F6784">
        <v>25000</v>
      </c>
      <c r="G6784">
        <v>62</v>
      </c>
      <c r="H6784">
        <v>52</v>
      </c>
      <c r="I6784">
        <v>10</v>
      </c>
      <c r="J6784">
        <v>1550000</v>
      </c>
      <c r="K6784" s="2">
        <v>45779</v>
      </c>
      <c r="L6784">
        <v>6</v>
      </c>
      <c r="M6784" s="1" t="s">
        <v>22</v>
      </c>
      <c r="N6784" s="1" t="s">
        <v>32</v>
      </c>
      <c r="O6784" s="1" t="s">
        <v>33</v>
      </c>
      <c r="P6784" s="1" t="s">
        <v>25</v>
      </c>
      <c r="Q6784" s="1" t="s">
        <v>26</v>
      </c>
      <c r="R6784" s="1" t="s">
        <v>27</v>
      </c>
    </row>
    <row r="6785" spans="1:18" x14ac:dyDescent="0.3">
      <c r="A6785" s="1" t="s">
        <v>6943</v>
      </c>
      <c r="B6785" s="1" t="s">
        <v>133</v>
      </c>
      <c r="C6785" s="1" t="s">
        <v>142</v>
      </c>
      <c r="D6785" s="1" t="s">
        <v>72</v>
      </c>
      <c r="E6785">
        <v>52</v>
      </c>
      <c r="F6785">
        <v>1200</v>
      </c>
      <c r="G6785">
        <v>71</v>
      </c>
      <c r="H6785">
        <v>55</v>
      </c>
      <c r="I6785">
        <v>16</v>
      </c>
      <c r="J6785">
        <v>85200</v>
      </c>
      <c r="K6785" s="2">
        <v>45969</v>
      </c>
      <c r="L6785">
        <v>10</v>
      </c>
      <c r="M6785" s="1" t="s">
        <v>22</v>
      </c>
      <c r="N6785" s="1" t="s">
        <v>43</v>
      </c>
      <c r="O6785" s="1" t="s">
        <v>44</v>
      </c>
      <c r="P6785" s="1" t="s">
        <v>25</v>
      </c>
      <c r="Q6785" s="1" t="s">
        <v>26</v>
      </c>
      <c r="R6785" s="1" t="s">
        <v>27</v>
      </c>
    </row>
    <row r="6786" spans="1:18" x14ac:dyDescent="0.3">
      <c r="A6786" s="1" t="s">
        <v>6944</v>
      </c>
      <c r="B6786" s="1" t="s">
        <v>99</v>
      </c>
      <c r="C6786" s="1" t="s">
        <v>100</v>
      </c>
      <c r="D6786" s="1" t="s">
        <v>54</v>
      </c>
      <c r="E6786">
        <v>58</v>
      </c>
      <c r="F6786">
        <v>15000</v>
      </c>
      <c r="G6786">
        <v>73</v>
      </c>
      <c r="H6786">
        <v>6</v>
      </c>
      <c r="I6786">
        <v>67</v>
      </c>
      <c r="J6786">
        <v>1095000</v>
      </c>
      <c r="K6786" s="2">
        <v>45864</v>
      </c>
      <c r="L6786">
        <v>2</v>
      </c>
      <c r="M6786" s="1" t="s">
        <v>55</v>
      </c>
      <c r="N6786" s="1" t="s">
        <v>23</v>
      </c>
      <c r="O6786" s="1" t="s">
        <v>85</v>
      </c>
      <c r="P6786" s="1" t="s">
        <v>49</v>
      </c>
      <c r="Q6786" s="1" t="s">
        <v>26</v>
      </c>
      <c r="R6786" s="1" t="s">
        <v>27</v>
      </c>
    </row>
    <row r="6787" spans="1:18" x14ac:dyDescent="0.3">
      <c r="A6787" s="1" t="s">
        <v>6945</v>
      </c>
      <c r="B6787" s="1" t="s">
        <v>66</v>
      </c>
      <c r="C6787" s="1" t="s">
        <v>287</v>
      </c>
      <c r="D6787" s="1" t="s">
        <v>67</v>
      </c>
      <c r="E6787">
        <v>103</v>
      </c>
      <c r="F6787">
        <v>25000</v>
      </c>
      <c r="G6787">
        <v>117</v>
      </c>
      <c r="H6787">
        <v>10</v>
      </c>
      <c r="I6787">
        <v>107</v>
      </c>
      <c r="J6787">
        <v>2925000</v>
      </c>
      <c r="K6787" s="2">
        <v>45776</v>
      </c>
      <c r="L6787">
        <v>10</v>
      </c>
      <c r="M6787" s="1" t="s">
        <v>22</v>
      </c>
      <c r="N6787" s="1" t="s">
        <v>32</v>
      </c>
      <c r="O6787" s="1" t="s">
        <v>24</v>
      </c>
      <c r="P6787" s="1" t="s">
        <v>25</v>
      </c>
      <c r="Q6787" s="1" t="s">
        <v>26</v>
      </c>
      <c r="R6787" s="1" t="s">
        <v>27</v>
      </c>
    </row>
    <row r="6788" spans="1:18" x14ac:dyDescent="0.3">
      <c r="A6788" s="1" t="s">
        <v>6946</v>
      </c>
      <c r="B6788" s="1" t="s">
        <v>19</v>
      </c>
      <c r="C6788" s="1" t="s">
        <v>418</v>
      </c>
      <c r="D6788" s="1" t="s">
        <v>58</v>
      </c>
      <c r="E6788">
        <v>122</v>
      </c>
      <c r="F6788">
        <v>180000</v>
      </c>
      <c r="G6788">
        <v>135</v>
      </c>
      <c r="H6788">
        <v>13</v>
      </c>
      <c r="I6788">
        <v>122</v>
      </c>
      <c r="J6788">
        <v>24300000</v>
      </c>
      <c r="K6788" s="2">
        <v>45782</v>
      </c>
      <c r="L6788">
        <v>15</v>
      </c>
      <c r="M6788" s="1" t="s">
        <v>39</v>
      </c>
      <c r="N6788" s="1" t="s">
        <v>23</v>
      </c>
      <c r="O6788" s="1" t="s">
        <v>44</v>
      </c>
      <c r="P6788" s="1" t="s">
        <v>25</v>
      </c>
      <c r="Q6788" s="1" t="s">
        <v>26</v>
      </c>
      <c r="R6788" s="1" t="s">
        <v>27</v>
      </c>
    </row>
    <row r="6789" spans="1:18" x14ac:dyDescent="0.3">
      <c r="A6789" s="1" t="s">
        <v>6947</v>
      </c>
      <c r="B6789" s="1" t="s">
        <v>19</v>
      </c>
      <c r="C6789" s="1" t="s">
        <v>245</v>
      </c>
      <c r="D6789" s="1" t="s">
        <v>58</v>
      </c>
      <c r="E6789">
        <v>76</v>
      </c>
      <c r="F6789">
        <v>1800</v>
      </c>
      <c r="G6789">
        <v>96</v>
      </c>
      <c r="H6789">
        <v>46</v>
      </c>
      <c r="I6789">
        <v>50</v>
      </c>
      <c r="J6789">
        <v>172800</v>
      </c>
      <c r="K6789" s="2">
        <v>45943</v>
      </c>
      <c r="L6789">
        <v>1</v>
      </c>
      <c r="M6789" s="1" t="s">
        <v>55</v>
      </c>
      <c r="N6789" s="1" t="s">
        <v>43</v>
      </c>
      <c r="O6789" s="1" t="s">
        <v>24</v>
      </c>
      <c r="P6789" s="1" t="s">
        <v>25</v>
      </c>
      <c r="Q6789" s="1" t="s">
        <v>26</v>
      </c>
      <c r="R6789" s="1" t="s">
        <v>27</v>
      </c>
    </row>
    <row r="6790" spans="1:18" x14ac:dyDescent="0.3">
      <c r="A6790" s="1" t="s">
        <v>6948</v>
      </c>
      <c r="B6790" s="1" t="s">
        <v>80</v>
      </c>
      <c r="C6790" s="1" t="s">
        <v>410</v>
      </c>
      <c r="D6790" s="1" t="s">
        <v>72</v>
      </c>
      <c r="E6790">
        <v>98</v>
      </c>
      <c r="F6790">
        <v>25000</v>
      </c>
      <c r="G6790">
        <v>108</v>
      </c>
      <c r="H6790">
        <v>11</v>
      </c>
      <c r="I6790">
        <v>97</v>
      </c>
      <c r="J6790">
        <v>2700000</v>
      </c>
      <c r="K6790" s="2">
        <v>45903</v>
      </c>
      <c r="L6790">
        <v>13</v>
      </c>
      <c r="M6790" s="1" t="s">
        <v>39</v>
      </c>
      <c r="N6790" s="1" t="s">
        <v>32</v>
      </c>
      <c r="O6790" s="1" t="s">
        <v>44</v>
      </c>
      <c r="P6790" s="1" t="s">
        <v>25</v>
      </c>
      <c r="Q6790" s="1" t="s">
        <v>26</v>
      </c>
      <c r="R6790" s="1" t="s">
        <v>59</v>
      </c>
    </row>
    <row r="6791" spans="1:18" x14ac:dyDescent="0.3">
      <c r="A6791" s="1" t="s">
        <v>6949</v>
      </c>
      <c r="B6791" s="1" t="s">
        <v>133</v>
      </c>
      <c r="C6791" s="1" t="s">
        <v>202</v>
      </c>
      <c r="D6791" s="1" t="s">
        <v>72</v>
      </c>
      <c r="E6791">
        <v>122</v>
      </c>
      <c r="F6791">
        <v>8000</v>
      </c>
      <c r="G6791">
        <v>132</v>
      </c>
      <c r="H6791">
        <v>22</v>
      </c>
      <c r="I6791">
        <v>110</v>
      </c>
      <c r="J6791">
        <v>1056000</v>
      </c>
      <c r="K6791" s="2">
        <v>45719</v>
      </c>
      <c r="L6791">
        <v>8</v>
      </c>
      <c r="M6791" s="1" t="s">
        <v>22</v>
      </c>
      <c r="N6791" s="1" t="s">
        <v>32</v>
      </c>
      <c r="O6791" s="1" t="s">
        <v>24</v>
      </c>
      <c r="P6791" s="1" t="s">
        <v>49</v>
      </c>
      <c r="Q6791" s="1" t="s">
        <v>50</v>
      </c>
      <c r="R6791" s="1" t="s">
        <v>27</v>
      </c>
    </row>
    <row r="6792" spans="1:18" x14ac:dyDescent="0.3">
      <c r="A6792" s="1" t="s">
        <v>6950</v>
      </c>
      <c r="B6792" s="1" t="s">
        <v>29</v>
      </c>
      <c r="C6792" s="1" t="s">
        <v>116</v>
      </c>
      <c r="D6792" s="1" t="s">
        <v>67</v>
      </c>
      <c r="E6792">
        <v>98</v>
      </c>
      <c r="F6792">
        <v>5500</v>
      </c>
      <c r="G6792">
        <v>102</v>
      </c>
      <c r="H6792">
        <v>62</v>
      </c>
      <c r="I6792">
        <v>40</v>
      </c>
      <c r="J6792">
        <v>561000</v>
      </c>
      <c r="K6792" s="2">
        <v>45872</v>
      </c>
      <c r="L6792">
        <v>10</v>
      </c>
      <c r="M6792" s="1" t="s">
        <v>22</v>
      </c>
      <c r="N6792" s="1" t="s">
        <v>23</v>
      </c>
      <c r="O6792" s="1" t="s">
        <v>44</v>
      </c>
      <c r="P6792" s="1" t="s">
        <v>25</v>
      </c>
      <c r="Q6792" s="1" t="s">
        <v>26</v>
      </c>
      <c r="R6792" s="1" t="s">
        <v>27</v>
      </c>
    </row>
    <row r="6793" spans="1:18" x14ac:dyDescent="0.3">
      <c r="A6793" s="1" t="s">
        <v>6951</v>
      </c>
      <c r="B6793" s="1" t="s">
        <v>29</v>
      </c>
      <c r="C6793" s="1" t="s">
        <v>196</v>
      </c>
      <c r="D6793" s="1" t="s">
        <v>67</v>
      </c>
      <c r="E6793">
        <v>48</v>
      </c>
      <c r="F6793">
        <v>850000</v>
      </c>
      <c r="G6793">
        <v>52</v>
      </c>
      <c r="H6793">
        <v>51</v>
      </c>
      <c r="I6793">
        <v>1</v>
      </c>
      <c r="J6793">
        <v>44200000</v>
      </c>
      <c r="K6793" s="2">
        <v>45865</v>
      </c>
      <c r="L6793">
        <v>13</v>
      </c>
      <c r="M6793" s="1" t="s">
        <v>39</v>
      </c>
      <c r="N6793" s="1" t="s">
        <v>43</v>
      </c>
      <c r="O6793" s="1" t="s">
        <v>24</v>
      </c>
      <c r="P6793" s="1" t="s">
        <v>49</v>
      </c>
      <c r="Q6793" s="1" t="s">
        <v>50</v>
      </c>
      <c r="R6793" s="1" t="s">
        <v>27</v>
      </c>
    </row>
    <row r="6794" spans="1:18" x14ac:dyDescent="0.3">
      <c r="A6794" s="1" t="s">
        <v>6952</v>
      </c>
      <c r="B6794" s="1" t="s">
        <v>66</v>
      </c>
      <c r="C6794" s="1" t="s">
        <v>134</v>
      </c>
      <c r="D6794" s="1" t="s">
        <v>64</v>
      </c>
      <c r="E6794">
        <v>144</v>
      </c>
      <c r="F6794">
        <v>900000</v>
      </c>
      <c r="G6794">
        <v>174</v>
      </c>
      <c r="H6794">
        <v>166</v>
      </c>
      <c r="I6794">
        <v>8</v>
      </c>
      <c r="J6794">
        <v>156600000</v>
      </c>
      <c r="K6794" s="2">
        <v>45739</v>
      </c>
      <c r="L6794">
        <v>4</v>
      </c>
      <c r="M6794" s="1" t="s">
        <v>55</v>
      </c>
      <c r="N6794" s="1" t="s">
        <v>43</v>
      </c>
      <c r="O6794" s="1" t="s">
        <v>44</v>
      </c>
      <c r="P6794" s="1" t="s">
        <v>25</v>
      </c>
      <c r="Q6794" s="1" t="s">
        <v>26</v>
      </c>
      <c r="R6794" s="1" t="s">
        <v>27</v>
      </c>
    </row>
    <row r="6795" spans="1:18" x14ac:dyDescent="0.3">
      <c r="A6795" s="1" t="s">
        <v>6953</v>
      </c>
      <c r="B6795" s="1" t="s">
        <v>93</v>
      </c>
      <c r="C6795" s="1" t="s">
        <v>318</v>
      </c>
      <c r="D6795" s="1" t="s">
        <v>48</v>
      </c>
      <c r="E6795">
        <v>73</v>
      </c>
      <c r="F6795">
        <v>45000</v>
      </c>
      <c r="G6795">
        <v>98</v>
      </c>
      <c r="H6795">
        <v>15</v>
      </c>
      <c r="I6795">
        <v>83</v>
      </c>
      <c r="J6795">
        <v>4410000</v>
      </c>
      <c r="K6795" s="2">
        <v>45856</v>
      </c>
      <c r="L6795">
        <v>5</v>
      </c>
      <c r="M6795" s="1" t="s">
        <v>55</v>
      </c>
      <c r="N6795" s="1" t="s">
        <v>23</v>
      </c>
      <c r="O6795" s="1" t="s">
        <v>33</v>
      </c>
      <c r="P6795" s="1" t="s">
        <v>25</v>
      </c>
      <c r="Q6795" s="1" t="s">
        <v>26</v>
      </c>
      <c r="R6795" s="1" t="s">
        <v>27</v>
      </c>
    </row>
    <row r="6796" spans="1:18" x14ac:dyDescent="0.3">
      <c r="A6796" s="1" t="s">
        <v>6954</v>
      </c>
      <c r="B6796" s="1" t="s">
        <v>19</v>
      </c>
      <c r="C6796" s="1" t="s">
        <v>105</v>
      </c>
      <c r="D6796" s="1" t="s">
        <v>67</v>
      </c>
      <c r="E6796">
        <v>86</v>
      </c>
      <c r="F6796">
        <v>6500</v>
      </c>
      <c r="G6796">
        <v>90</v>
      </c>
      <c r="H6796">
        <v>57</v>
      </c>
      <c r="I6796">
        <v>33</v>
      </c>
      <c r="J6796">
        <v>585000</v>
      </c>
      <c r="K6796" s="2">
        <v>45925</v>
      </c>
      <c r="L6796">
        <v>4</v>
      </c>
      <c r="M6796" s="1" t="s">
        <v>55</v>
      </c>
      <c r="N6796" s="1" t="s">
        <v>23</v>
      </c>
      <c r="O6796" s="1" t="s">
        <v>24</v>
      </c>
      <c r="P6796" s="1" t="s">
        <v>25</v>
      </c>
      <c r="Q6796" s="1" t="s">
        <v>26</v>
      </c>
      <c r="R6796" s="1" t="s">
        <v>59</v>
      </c>
    </row>
    <row r="6797" spans="1:18" x14ac:dyDescent="0.3">
      <c r="A6797" s="1" t="s">
        <v>6955</v>
      </c>
      <c r="B6797" s="1" t="s">
        <v>80</v>
      </c>
      <c r="C6797" s="1" t="s">
        <v>113</v>
      </c>
      <c r="D6797" s="1" t="s">
        <v>48</v>
      </c>
      <c r="E6797">
        <v>128</v>
      </c>
      <c r="F6797">
        <v>45000</v>
      </c>
      <c r="G6797">
        <v>157</v>
      </c>
      <c r="H6797">
        <v>43</v>
      </c>
      <c r="I6797">
        <v>114</v>
      </c>
      <c r="J6797">
        <v>7065000</v>
      </c>
      <c r="K6797" s="2">
        <v>45837</v>
      </c>
      <c r="L6797">
        <v>8</v>
      </c>
      <c r="M6797" s="1" t="s">
        <v>22</v>
      </c>
      <c r="N6797" s="1" t="s">
        <v>23</v>
      </c>
      <c r="O6797" s="1" t="s">
        <v>24</v>
      </c>
      <c r="P6797" s="1" t="s">
        <v>25</v>
      </c>
      <c r="Q6797" s="1" t="s">
        <v>26</v>
      </c>
      <c r="R6797" s="1" t="s">
        <v>34</v>
      </c>
    </row>
    <row r="6798" spans="1:18" x14ac:dyDescent="0.3">
      <c r="A6798" s="1" t="s">
        <v>6956</v>
      </c>
      <c r="B6798" s="1" t="s">
        <v>36</v>
      </c>
      <c r="C6798" s="1" t="s">
        <v>261</v>
      </c>
      <c r="D6798" s="1" t="s">
        <v>21</v>
      </c>
      <c r="E6798">
        <v>54</v>
      </c>
      <c r="F6798">
        <v>85000</v>
      </c>
      <c r="G6798">
        <v>64</v>
      </c>
      <c r="H6798">
        <v>46</v>
      </c>
      <c r="I6798">
        <v>18</v>
      </c>
      <c r="J6798">
        <v>5440000</v>
      </c>
      <c r="K6798" s="2">
        <v>45869</v>
      </c>
      <c r="L6798">
        <v>12</v>
      </c>
      <c r="M6798" s="1" t="s">
        <v>39</v>
      </c>
      <c r="N6798" s="1" t="s">
        <v>43</v>
      </c>
      <c r="O6798" s="1" t="s">
        <v>44</v>
      </c>
      <c r="P6798" s="1" t="s">
        <v>25</v>
      </c>
      <c r="Q6798" s="1" t="s">
        <v>50</v>
      </c>
      <c r="R6798" s="1" t="s">
        <v>27</v>
      </c>
    </row>
    <row r="6799" spans="1:18" x14ac:dyDescent="0.3">
      <c r="A6799" s="1" t="s">
        <v>6957</v>
      </c>
      <c r="B6799" s="1" t="s">
        <v>87</v>
      </c>
      <c r="C6799" s="1" t="s">
        <v>81</v>
      </c>
      <c r="D6799" s="1" t="s">
        <v>67</v>
      </c>
      <c r="E6799">
        <v>83</v>
      </c>
      <c r="F6799">
        <v>8500</v>
      </c>
      <c r="G6799">
        <v>101</v>
      </c>
      <c r="H6799">
        <v>49</v>
      </c>
      <c r="I6799">
        <v>52</v>
      </c>
      <c r="J6799">
        <v>858500</v>
      </c>
      <c r="K6799" s="2">
        <v>45705</v>
      </c>
      <c r="L6799">
        <v>4</v>
      </c>
      <c r="M6799" s="1" t="s">
        <v>55</v>
      </c>
      <c r="N6799" s="1" t="s">
        <v>23</v>
      </c>
      <c r="O6799" s="1" t="s">
        <v>44</v>
      </c>
      <c r="P6799" s="1" t="s">
        <v>25</v>
      </c>
      <c r="Q6799" s="1" t="s">
        <v>26</v>
      </c>
      <c r="R6799" s="1" t="s">
        <v>27</v>
      </c>
    </row>
    <row r="6800" spans="1:18" x14ac:dyDescent="0.3">
      <c r="A6800" s="1" t="s">
        <v>6958</v>
      </c>
      <c r="B6800" s="1" t="s">
        <v>41</v>
      </c>
      <c r="C6800" s="1" t="s">
        <v>308</v>
      </c>
      <c r="D6800" s="1" t="s">
        <v>72</v>
      </c>
      <c r="E6800">
        <v>120</v>
      </c>
      <c r="F6800">
        <v>8000</v>
      </c>
      <c r="G6800">
        <v>143</v>
      </c>
      <c r="H6800">
        <v>7</v>
      </c>
      <c r="I6800">
        <v>136</v>
      </c>
      <c r="J6800">
        <v>1144000</v>
      </c>
      <c r="K6800" s="2">
        <v>45889</v>
      </c>
      <c r="L6800">
        <v>6</v>
      </c>
      <c r="M6800" s="1" t="s">
        <v>22</v>
      </c>
      <c r="N6800" s="1" t="s">
        <v>23</v>
      </c>
      <c r="O6800" s="1" t="s">
        <v>24</v>
      </c>
      <c r="P6800" s="1" t="s">
        <v>25</v>
      </c>
      <c r="Q6800" s="1" t="s">
        <v>26</v>
      </c>
      <c r="R6800" s="1" t="s">
        <v>27</v>
      </c>
    </row>
    <row r="6801" spans="1:18" x14ac:dyDescent="0.3">
      <c r="A6801" s="1" t="s">
        <v>6959</v>
      </c>
      <c r="B6801" s="1" t="s">
        <v>107</v>
      </c>
      <c r="C6801" s="1" t="s">
        <v>268</v>
      </c>
      <c r="D6801" s="1" t="s">
        <v>54</v>
      </c>
      <c r="E6801">
        <v>64</v>
      </c>
      <c r="F6801">
        <v>6000</v>
      </c>
      <c r="G6801">
        <v>74</v>
      </c>
      <c r="H6801">
        <v>16</v>
      </c>
      <c r="I6801">
        <v>58</v>
      </c>
      <c r="J6801">
        <v>444000</v>
      </c>
      <c r="K6801" s="2">
        <v>45800</v>
      </c>
      <c r="L6801">
        <v>6</v>
      </c>
      <c r="M6801" s="1" t="s">
        <v>22</v>
      </c>
      <c r="N6801" s="1" t="s">
        <v>23</v>
      </c>
      <c r="O6801" s="1" t="s">
        <v>24</v>
      </c>
      <c r="P6801" s="1" t="s">
        <v>25</v>
      </c>
      <c r="Q6801" s="1" t="s">
        <v>26</v>
      </c>
      <c r="R6801" s="1" t="s">
        <v>27</v>
      </c>
    </row>
    <row r="6802" spans="1:18" x14ac:dyDescent="0.3">
      <c r="A6802" s="1" t="s">
        <v>6960</v>
      </c>
      <c r="B6802" s="1" t="s">
        <v>29</v>
      </c>
      <c r="C6802" s="1" t="s">
        <v>344</v>
      </c>
      <c r="D6802" s="1" t="s">
        <v>67</v>
      </c>
      <c r="E6802">
        <v>62</v>
      </c>
      <c r="F6802">
        <v>18000</v>
      </c>
      <c r="G6802">
        <v>67</v>
      </c>
      <c r="H6802">
        <v>42</v>
      </c>
      <c r="I6802">
        <v>25</v>
      </c>
      <c r="J6802">
        <v>1206000</v>
      </c>
      <c r="K6802" s="2">
        <v>45982</v>
      </c>
      <c r="L6802">
        <v>6</v>
      </c>
      <c r="M6802" s="1" t="s">
        <v>22</v>
      </c>
      <c r="N6802" s="1" t="s">
        <v>43</v>
      </c>
      <c r="O6802" s="1" t="s">
        <v>24</v>
      </c>
      <c r="P6802" s="1" t="s">
        <v>25</v>
      </c>
      <c r="Q6802" s="1" t="s">
        <v>59</v>
      </c>
      <c r="R6802" s="1" t="s">
        <v>27</v>
      </c>
    </row>
    <row r="6803" spans="1:18" x14ac:dyDescent="0.3">
      <c r="A6803" s="1" t="s">
        <v>6961</v>
      </c>
      <c r="B6803" s="1" t="s">
        <v>52</v>
      </c>
      <c r="C6803" s="1" t="s">
        <v>158</v>
      </c>
      <c r="D6803" s="1" t="s">
        <v>64</v>
      </c>
      <c r="E6803">
        <v>113</v>
      </c>
      <c r="F6803">
        <v>300</v>
      </c>
      <c r="G6803">
        <v>121</v>
      </c>
      <c r="H6803">
        <v>36</v>
      </c>
      <c r="I6803">
        <v>85</v>
      </c>
      <c r="J6803">
        <v>36300</v>
      </c>
      <c r="K6803" s="2">
        <v>45694</v>
      </c>
      <c r="L6803">
        <v>6</v>
      </c>
      <c r="M6803" s="1" t="s">
        <v>22</v>
      </c>
      <c r="N6803" s="1" t="s">
        <v>32</v>
      </c>
      <c r="O6803" s="1" t="s">
        <v>44</v>
      </c>
      <c r="P6803" s="1" t="s">
        <v>25</v>
      </c>
      <c r="Q6803" s="1" t="s">
        <v>59</v>
      </c>
      <c r="R6803" s="1" t="s">
        <v>27</v>
      </c>
    </row>
    <row r="6804" spans="1:18" x14ac:dyDescent="0.3">
      <c r="A6804" s="1" t="s">
        <v>6962</v>
      </c>
      <c r="B6804" s="1" t="s">
        <v>80</v>
      </c>
      <c r="C6804" s="1" t="s">
        <v>500</v>
      </c>
      <c r="D6804" s="1" t="s">
        <v>21</v>
      </c>
      <c r="E6804">
        <v>26</v>
      </c>
      <c r="F6804">
        <v>15000</v>
      </c>
      <c r="G6804">
        <v>39</v>
      </c>
      <c r="H6804">
        <v>39</v>
      </c>
      <c r="I6804">
        <v>0</v>
      </c>
      <c r="J6804">
        <v>585000</v>
      </c>
      <c r="K6804" s="2">
        <v>45833</v>
      </c>
      <c r="L6804">
        <v>1</v>
      </c>
      <c r="M6804" s="1" t="s">
        <v>55</v>
      </c>
      <c r="N6804" s="1" t="s">
        <v>32</v>
      </c>
      <c r="O6804" s="1" t="s">
        <v>44</v>
      </c>
      <c r="P6804" s="1" t="s">
        <v>25</v>
      </c>
      <c r="Q6804" s="1" t="s">
        <v>26</v>
      </c>
      <c r="R6804" s="1" t="s">
        <v>27</v>
      </c>
    </row>
    <row r="6805" spans="1:18" x14ac:dyDescent="0.3">
      <c r="A6805" s="1" t="s">
        <v>6963</v>
      </c>
      <c r="B6805" s="1" t="s">
        <v>107</v>
      </c>
      <c r="C6805" s="1" t="s">
        <v>100</v>
      </c>
      <c r="D6805" s="1" t="s">
        <v>91</v>
      </c>
      <c r="E6805">
        <v>101</v>
      </c>
      <c r="F6805">
        <v>15000</v>
      </c>
      <c r="G6805">
        <v>101</v>
      </c>
      <c r="H6805">
        <v>46</v>
      </c>
      <c r="I6805">
        <v>55</v>
      </c>
      <c r="J6805">
        <v>1515000</v>
      </c>
      <c r="K6805" s="2">
        <v>45919</v>
      </c>
      <c r="L6805">
        <v>6</v>
      </c>
      <c r="M6805" s="1" t="s">
        <v>22</v>
      </c>
      <c r="N6805" s="1" t="s">
        <v>32</v>
      </c>
      <c r="O6805" s="1" t="s">
        <v>24</v>
      </c>
      <c r="P6805" s="1" t="s">
        <v>49</v>
      </c>
      <c r="Q6805" s="1" t="s">
        <v>26</v>
      </c>
      <c r="R6805" s="1" t="s">
        <v>27</v>
      </c>
    </row>
    <row r="6806" spans="1:18" x14ac:dyDescent="0.3">
      <c r="A6806" s="1" t="s">
        <v>6964</v>
      </c>
      <c r="B6806" s="1" t="s">
        <v>93</v>
      </c>
      <c r="C6806" s="1" t="s">
        <v>88</v>
      </c>
      <c r="D6806" s="1" t="s">
        <v>58</v>
      </c>
      <c r="E6806">
        <v>145</v>
      </c>
      <c r="F6806">
        <v>18000</v>
      </c>
      <c r="G6806">
        <v>148</v>
      </c>
      <c r="H6806">
        <v>30</v>
      </c>
      <c r="I6806">
        <v>118</v>
      </c>
      <c r="J6806">
        <v>2664000</v>
      </c>
      <c r="K6806" s="2">
        <v>46012</v>
      </c>
      <c r="L6806">
        <v>11</v>
      </c>
      <c r="M6806" s="1" t="s">
        <v>39</v>
      </c>
      <c r="N6806" s="1" t="s">
        <v>23</v>
      </c>
      <c r="O6806" s="1" t="s">
        <v>33</v>
      </c>
      <c r="P6806" s="1" t="s">
        <v>25</v>
      </c>
      <c r="Q6806" s="1" t="s">
        <v>26</v>
      </c>
      <c r="R6806" s="1" t="s">
        <v>27</v>
      </c>
    </row>
    <row r="6807" spans="1:18" x14ac:dyDescent="0.3">
      <c r="A6807" s="1" t="s">
        <v>6965</v>
      </c>
      <c r="B6807" s="1" t="s">
        <v>66</v>
      </c>
      <c r="C6807" s="1" t="s">
        <v>505</v>
      </c>
      <c r="D6807" s="1" t="s">
        <v>54</v>
      </c>
      <c r="E6807">
        <v>95</v>
      </c>
      <c r="F6807">
        <v>120000</v>
      </c>
      <c r="G6807">
        <v>111</v>
      </c>
      <c r="H6807">
        <v>70</v>
      </c>
      <c r="I6807">
        <v>41</v>
      </c>
      <c r="J6807">
        <v>13320000</v>
      </c>
      <c r="K6807" s="2">
        <v>45791</v>
      </c>
      <c r="L6807">
        <v>9</v>
      </c>
      <c r="M6807" s="1" t="s">
        <v>22</v>
      </c>
      <c r="N6807" s="1" t="s">
        <v>23</v>
      </c>
      <c r="O6807" s="1" t="s">
        <v>24</v>
      </c>
      <c r="P6807" s="1" t="s">
        <v>25</v>
      </c>
      <c r="Q6807" s="1" t="s">
        <v>26</v>
      </c>
      <c r="R6807" s="1" t="s">
        <v>27</v>
      </c>
    </row>
    <row r="6808" spans="1:18" x14ac:dyDescent="0.3">
      <c r="A6808" s="1" t="s">
        <v>6966</v>
      </c>
      <c r="B6808" s="1" t="s">
        <v>93</v>
      </c>
      <c r="C6808" s="1" t="s">
        <v>71</v>
      </c>
      <c r="D6808" s="1" t="s">
        <v>58</v>
      </c>
      <c r="E6808">
        <v>34</v>
      </c>
      <c r="F6808">
        <v>3500</v>
      </c>
      <c r="G6808">
        <v>54</v>
      </c>
      <c r="H6808">
        <v>43</v>
      </c>
      <c r="I6808">
        <v>11</v>
      </c>
      <c r="J6808">
        <v>189000</v>
      </c>
      <c r="K6808" s="2">
        <v>45834</v>
      </c>
      <c r="L6808">
        <v>1</v>
      </c>
      <c r="M6808" s="1" t="s">
        <v>55</v>
      </c>
      <c r="N6808" s="1" t="s">
        <v>23</v>
      </c>
      <c r="O6808" s="1" t="s">
        <v>24</v>
      </c>
      <c r="P6808" s="1" t="s">
        <v>25</v>
      </c>
      <c r="Q6808" s="1" t="s">
        <v>50</v>
      </c>
      <c r="R6808" s="1" t="s">
        <v>27</v>
      </c>
    </row>
    <row r="6809" spans="1:18" x14ac:dyDescent="0.3">
      <c r="A6809" s="1" t="s">
        <v>6967</v>
      </c>
      <c r="B6809" s="1" t="s">
        <v>87</v>
      </c>
      <c r="C6809" s="1" t="s">
        <v>162</v>
      </c>
      <c r="D6809" s="1" t="s">
        <v>64</v>
      </c>
      <c r="E6809">
        <v>68</v>
      </c>
      <c r="F6809">
        <v>950000</v>
      </c>
      <c r="G6809">
        <v>79</v>
      </c>
      <c r="H6809">
        <v>52</v>
      </c>
      <c r="I6809">
        <v>27</v>
      </c>
      <c r="J6809">
        <v>75050000</v>
      </c>
      <c r="K6809" s="2">
        <v>45966</v>
      </c>
      <c r="L6809">
        <v>12</v>
      </c>
      <c r="M6809" s="1" t="s">
        <v>39</v>
      </c>
      <c r="N6809" s="1" t="s">
        <v>23</v>
      </c>
      <c r="O6809" s="1" t="s">
        <v>24</v>
      </c>
      <c r="P6809" s="1" t="s">
        <v>25</v>
      </c>
      <c r="Q6809" s="1" t="s">
        <v>50</v>
      </c>
      <c r="R6809" s="1" t="s">
        <v>27</v>
      </c>
    </row>
    <row r="6810" spans="1:18" x14ac:dyDescent="0.3">
      <c r="A6810" s="1" t="s">
        <v>6968</v>
      </c>
      <c r="B6810" s="1" t="s">
        <v>19</v>
      </c>
      <c r="C6810" s="1" t="s">
        <v>121</v>
      </c>
      <c r="D6810" s="1" t="s">
        <v>38</v>
      </c>
      <c r="E6810">
        <v>65</v>
      </c>
      <c r="F6810">
        <v>3500</v>
      </c>
      <c r="G6810">
        <v>72</v>
      </c>
      <c r="H6810">
        <v>64</v>
      </c>
      <c r="I6810">
        <v>8</v>
      </c>
      <c r="J6810">
        <v>252000</v>
      </c>
      <c r="K6810" s="2">
        <v>45678</v>
      </c>
      <c r="L6810">
        <v>4</v>
      </c>
      <c r="M6810" s="1" t="s">
        <v>55</v>
      </c>
      <c r="N6810" s="1" t="s">
        <v>23</v>
      </c>
      <c r="O6810" s="1" t="s">
        <v>24</v>
      </c>
      <c r="P6810" s="1" t="s">
        <v>25</v>
      </c>
      <c r="Q6810" s="1" t="s">
        <v>26</v>
      </c>
      <c r="R6810" s="1" t="s">
        <v>59</v>
      </c>
    </row>
    <row r="6811" spans="1:18" x14ac:dyDescent="0.3">
      <c r="A6811" s="1" t="s">
        <v>6969</v>
      </c>
      <c r="B6811" s="1" t="s">
        <v>19</v>
      </c>
      <c r="C6811" s="1" t="s">
        <v>427</v>
      </c>
      <c r="D6811" s="1" t="s">
        <v>31</v>
      </c>
      <c r="E6811">
        <v>52</v>
      </c>
      <c r="F6811">
        <v>5000</v>
      </c>
      <c r="G6811">
        <v>75</v>
      </c>
      <c r="H6811">
        <v>57</v>
      </c>
      <c r="I6811">
        <v>18</v>
      </c>
      <c r="J6811">
        <v>375000</v>
      </c>
      <c r="K6811" s="2">
        <v>45944</v>
      </c>
      <c r="L6811">
        <v>4</v>
      </c>
      <c r="M6811" s="1" t="s">
        <v>55</v>
      </c>
      <c r="N6811" s="1" t="s">
        <v>23</v>
      </c>
      <c r="O6811" s="1" t="s">
        <v>33</v>
      </c>
      <c r="P6811" s="1" t="s">
        <v>25</v>
      </c>
      <c r="Q6811" s="1" t="s">
        <v>26</v>
      </c>
      <c r="R6811" s="1" t="s">
        <v>59</v>
      </c>
    </row>
    <row r="6812" spans="1:18" x14ac:dyDescent="0.3">
      <c r="A6812" s="1" t="s">
        <v>6970</v>
      </c>
      <c r="B6812" s="1" t="s">
        <v>29</v>
      </c>
      <c r="C6812" s="1" t="s">
        <v>105</v>
      </c>
      <c r="D6812" s="1" t="s">
        <v>58</v>
      </c>
      <c r="E6812">
        <v>87</v>
      </c>
      <c r="F6812">
        <v>6500</v>
      </c>
      <c r="G6812">
        <v>89</v>
      </c>
      <c r="H6812">
        <v>37</v>
      </c>
      <c r="I6812">
        <v>52</v>
      </c>
      <c r="J6812">
        <v>578500</v>
      </c>
      <c r="K6812" s="2">
        <v>45673</v>
      </c>
      <c r="L6812">
        <v>4</v>
      </c>
      <c r="M6812" s="1" t="s">
        <v>55</v>
      </c>
      <c r="N6812" s="1" t="s">
        <v>23</v>
      </c>
      <c r="O6812" s="1" t="s">
        <v>24</v>
      </c>
      <c r="P6812" s="1" t="s">
        <v>25</v>
      </c>
      <c r="Q6812" s="1" t="s">
        <v>26</v>
      </c>
      <c r="R6812" s="1" t="s">
        <v>27</v>
      </c>
    </row>
    <row r="6813" spans="1:18" x14ac:dyDescent="0.3">
      <c r="A6813" s="1" t="s">
        <v>6971</v>
      </c>
      <c r="B6813" s="1" t="s">
        <v>36</v>
      </c>
      <c r="C6813" s="1" t="s">
        <v>493</v>
      </c>
      <c r="D6813" s="1" t="s">
        <v>21</v>
      </c>
      <c r="E6813">
        <v>39</v>
      </c>
      <c r="F6813">
        <v>6500</v>
      </c>
      <c r="G6813">
        <v>46</v>
      </c>
      <c r="H6813">
        <v>30</v>
      </c>
      <c r="I6813">
        <v>16</v>
      </c>
      <c r="J6813">
        <v>299000</v>
      </c>
      <c r="K6813" s="2">
        <v>45828</v>
      </c>
      <c r="L6813">
        <v>11</v>
      </c>
      <c r="M6813" s="1" t="s">
        <v>39</v>
      </c>
      <c r="N6813" s="1" t="s">
        <v>32</v>
      </c>
      <c r="O6813" s="1" t="s">
        <v>24</v>
      </c>
      <c r="P6813" s="1" t="s">
        <v>49</v>
      </c>
      <c r="Q6813" s="1" t="s">
        <v>26</v>
      </c>
      <c r="R6813" s="1" t="s">
        <v>27</v>
      </c>
    </row>
    <row r="6814" spans="1:18" x14ac:dyDescent="0.3">
      <c r="A6814" s="1" t="s">
        <v>6972</v>
      </c>
      <c r="B6814" s="1" t="s">
        <v>46</v>
      </c>
      <c r="C6814" s="1" t="s">
        <v>47</v>
      </c>
      <c r="D6814" s="1" t="s">
        <v>67</v>
      </c>
      <c r="E6814">
        <v>125</v>
      </c>
      <c r="F6814">
        <v>300</v>
      </c>
      <c r="G6814">
        <v>152</v>
      </c>
      <c r="H6814">
        <v>31</v>
      </c>
      <c r="I6814">
        <v>121</v>
      </c>
      <c r="J6814">
        <v>45600</v>
      </c>
      <c r="K6814" s="2">
        <v>45677</v>
      </c>
      <c r="L6814">
        <v>11</v>
      </c>
      <c r="M6814" s="1" t="s">
        <v>39</v>
      </c>
      <c r="N6814" s="1" t="s">
        <v>23</v>
      </c>
      <c r="O6814" s="1" t="s">
        <v>24</v>
      </c>
      <c r="P6814" s="1" t="s">
        <v>25</v>
      </c>
      <c r="Q6814" s="1" t="s">
        <v>26</v>
      </c>
      <c r="R6814" s="1" t="s">
        <v>59</v>
      </c>
    </row>
    <row r="6815" spans="1:18" x14ac:dyDescent="0.3">
      <c r="A6815" s="1" t="s">
        <v>6973</v>
      </c>
      <c r="B6815" s="1" t="s">
        <v>87</v>
      </c>
      <c r="C6815" s="1" t="s">
        <v>144</v>
      </c>
      <c r="D6815" s="1" t="s">
        <v>64</v>
      </c>
      <c r="E6815">
        <v>66</v>
      </c>
      <c r="F6815">
        <v>2200</v>
      </c>
      <c r="G6815">
        <v>66</v>
      </c>
      <c r="H6815">
        <v>38</v>
      </c>
      <c r="I6815">
        <v>28</v>
      </c>
      <c r="J6815">
        <v>145200</v>
      </c>
      <c r="K6815" s="2">
        <v>46009</v>
      </c>
      <c r="L6815">
        <v>6</v>
      </c>
      <c r="M6815" s="1" t="s">
        <v>22</v>
      </c>
      <c r="N6815" s="1" t="s">
        <v>23</v>
      </c>
      <c r="O6815" s="1" t="s">
        <v>33</v>
      </c>
      <c r="P6815" s="1" t="s">
        <v>25</v>
      </c>
      <c r="Q6815" s="1" t="s">
        <v>26</v>
      </c>
      <c r="R6815" s="1" t="s">
        <v>27</v>
      </c>
    </row>
    <row r="6816" spans="1:18" x14ac:dyDescent="0.3">
      <c r="A6816" s="1" t="s">
        <v>6974</v>
      </c>
      <c r="B6816" s="1" t="s">
        <v>104</v>
      </c>
      <c r="C6816" s="1" t="s">
        <v>84</v>
      </c>
      <c r="D6816" s="1" t="s">
        <v>67</v>
      </c>
      <c r="E6816">
        <v>25</v>
      </c>
      <c r="F6816">
        <v>180000</v>
      </c>
      <c r="G6816">
        <v>36</v>
      </c>
      <c r="H6816">
        <v>19</v>
      </c>
      <c r="I6816">
        <v>17</v>
      </c>
      <c r="J6816">
        <v>6480000</v>
      </c>
      <c r="K6816" s="2">
        <v>45889</v>
      </c>
      <c r="L6816">
        <v>11</v>
      </c>
      <c r="M6816" s="1" t="s">
        <v>39</v>
      </c>
      <c r="N6816" s="1" t="s">
        <v>23</v>
      </c>
      <c r="O6816" s="1" t="s">
        <v>44</v>
      </c>
      <c r="P6816" s="1" t="s">
        <v>49</v>
      </c>
      <c r="Q6816" s="1" t="s">
        <v>26</v>
      </c>
      <c r="R6816" s="1" t="s">
        <v>34</v>
      </c>
    </row>
    <row r="6817" spans="1:18" x14ac:dyDescent="0.3">
      <c r="A6817" s="1" t="s">
        <v>6975</v>
      </c>
      <c r="B6817" s="1" t="s">
        <v>19</v>
      </c>
      <c r="C6817" s="1" t="s">
        <v>123</v>
      </c>
      <c r="D6817" s="1" t="s">
        <v>58</v>
      </c>
      <c r="E6817">
        <v>89</v>
      </c>
      <c r="F6817">
        <v>4500</v>
      </c>
      <c r="G6817">
        <v>102</v>
      </c>
      <c r="H6817">
        <v>16</v>
      </c>
      <c r="I6817">
        <v>86</v>
      </c>
      <c r="J6817">
        <v>459000</v>
      </c>
      <c r="K6817" s="2">
        <v>45834</v>
      </c>
      <c r="L6817">
        <v>1</v>
      </c>
      <c r="M6817" s="1" t="s">
        <v>55</v>
      </c>
      <c r="N6817" s="1" t="s">
        <v>43</v>
      </c>
      <c r="O6817" s="1" t="s">
        <v>24</v>
      </c>
      <c r="P6817" s="1" t="s">
        <v>49</v>
      </c>
      <c r="Q6817" s="1" t="s">
        <v>26</v>
      </c>
      <c r="R6817" s="1" t="s">
        <v>27</v>
      </c>
    </row>
    <row r="6818" spans="1:18" x14ac:dyDescent="0.3">
      <c r="A6818" s="1" t="s">
        <v>6976</v>
      </c>
      <c r="B6818" s="1" t="s">
        <v>104</v>
      </c>
      <c r="C6818" s="1" t="s">
        <v>47</v>
      </c>
      <c r="D6818" s="1" t="s">
        <v>21</v>
      </c>
      <c r="E6818">
        <v>94</v>
      </c>
      <c r="F6818">
        <v>300</v>
      </c>
      <c r="G6818">
        <v>97</v>
      </c>
      <c r="H6818">
        <v>81</v>
      </c>
      <c r="I6818">
        <v>16</v>
      </c>
      <c r="J6818">
        <v>29100</v>
      </c>
      <c r="K6818" s="2">
        <v>46020</v>
      </c>
      <c r="L6818">
        <v>7</v>
      </c>
      <c r="M6818" s="1" t="s">
        <v>22</v>
      </c>
      <c r="N6818" s="1" t="s">
        <v>23</v>
      </c>
      <c r="O6818" s="1" t="s">
        <v>44</v>
      </c>
      <c r="P6818" s="1" t="s">
        <v>49</v>
      </c>
      <c r="Q6818" s="1" t="s">
        <v>26</v>
      </c>
      <c r="R6818" s="1" t="s">
        <v>27</v>
      </c>
    </row>
    <row r="6819" spans="1:18" x14ac:dyDescent="0.3">
      <c r="A6819" s="1" t="s">
        <v>6977</v>
      </c>
      <c r="B6819" s="1" t="s">
        <v>29</v>
      </c>
      <c r="C6819" s="1" t="s">
        <v>231</v>
      </c>
      <c r="D6819" s="1" t="s">
        <v>54</v>
      </c>
      <c r="E6819">
        <v>117</v>
      </c>
      <c r="F6819">
        <v>12000</v>
      </c>
      <c r="G6819">
        <v>122</v>
      </c>
      <c r="H6819">
        <v>5</v>
      </c>
      <c r="I6819">
        <v>117</v>
      </c>
      <c r="J6819">
        <v>1464000</v>
      </c>
      <c r="K6819" s="2">
        <v>46020</v>
      </c>
      <c r="L6819">
        <v>11</v>
      </c>
      <c r="M6819" s="1" t="s">
        <v>39</v>
      </c>
      <c r="N6819" s="1" t="s">
        <v>23</v>
      </c>
      <c r="O6819" s="1" t="s">
        <v>33</v>
      </c>
      <c r="P6819" s="1" t="s">
        <v>25</v>
      </c>
      <c r="Q6819" s="1" t="s">
        <v>26</v>
      </c>
      <c r="R6819" s="1" t="s">
        <v>27</v>
      </c>
    </row>
    <row r="6820" spans="1:18" x14ac:dyDescent="0.3">
      <c r="A6820" s="1" t="s">
        <v>6978</v>
      </c>
      <c r="B6820" s="1" t="s">
        <v>99</v>
      </c>
      <c r="C6820" s="1" t="s">
        <v>69</v>
      </c>
      <c r="D6820" s="1" t="s">
        <v>72</v>
      </c>
      <c r="E6820">
        <v>99</v>
      </c>
      <c r="F6820">
        <v>65000</v>
      </c>
      <c r="G6820">
        <v>108</v>
      </c>
      <c r="H6820">
        <v>44</v>
      </c>
      <c r="I6820">
        <v>64</v>
      </c>
      <c r="J6820">
        <v>7020000</v>
      </c>
      <c r="K6820" s="2">
        <v>45974</v>
      </c>
      <c r="L6820">
        <v>5</v>
      </c>
      <c r="M6820" s="1" t="s">
        <v>55</v>
      </c>
      <c r="N6820" s="1" t="s">
        <v>23</v>
      </c>
      <c r="O6820" s="1" t="s">
        <v>24</v>
      </c>
      <c r="P6820" s="1" t="s">
        <v>25</v>
      </c>
      <c r="Q6820" s="1" t="s">
        <v>26</v>
      </c>
      <c r="R6820" s="1" t="s">
        <v>27</v>
      </c>
    </row>
    <row r="6821" spans="1:18" x14ac:dyDescent="0.3">
      <c r="A6821" s="1" t="s">
        <v>6979</v>
      </c>
      <c r="B6821" s="1" t="s">
        <v>87</v>
      </c>
      <c r="C6821" s="1" t="s">
        <v>63</v>
      </c>
      <c r="D6821" s="1" t="s">
        <v>54</v>
      </c>
      <c r="E6821">
        <v>65</v>
      </c>
      <c r="F6821">
        <v>500</v>
      </c>
      <c r="G6821">
        <v>86</v>
      </c>
      <c r="H6821">
        <v>62</v>
      </c>
      <c r="I6821">
        <v>24</v>
      </c>
      <c r="J6821">
        <v>43000</v>
      </c>
      <c r="K6821" s="2">
        <v>45748</v>
      </c>
      <c r="L6821">
        <v>14</v>
      </c>
      <c r="M6821" s="1" t="s">
        <v>39</v>
      </c>
      <c r="N6821" s="1" t="s">
        <v>23</v>
      </c>
      <c r="O6821" s="1" t="s">
        <v>85</v>
      </c>
      <c r="P6821" s="1" t="s">
        <v>49</v>
      </c>
      <c r="Q6821" s="1" t="s">
        <v>50</v>
      </c>
      <c r="R6821" s="1" t="s">
        <v>27</v>
      </c>
    </row>
    <row r="6822" spans="1:18" x14ac:dyDescent="0.3">
      <c r="A6822" s="1" t="s">
        <v>6980</v>
      </c>
      <c r="B6822" s="1" t="s">
        <v>87</v>
      </c>
      <c r="C6822" s="1" t="s">
        <v>61</v>
      </c>
      <c r="D6822" s="1" t="s">
        <v>64</v>
      </c>
      <c r="E6822">
        <v>45</v>
      </c>
      <c r="F6822">
        <v>2200</v>
      </c>
      <c r="G6822">
        <v>52</v>
      </c>
      <c r="H6822">
        <v>21</v>
      </c>
      <c r="I6822">
        <v>31</v>
      </c>
      <c r="J6822">
        <v>114400</v>
      </c>
      <c r="K6822" s="2">
        <v>45970</v>
      </c>
      <c r="L6822">
        <v>12</v>
      </c>
      <c r="M6822" s="1" t="s">
        <v>39</v>
      </c>
      <c r="N6822" s="1" t="s">
        <v>23</v>
      </c>
      <c r="O6822" s="1" t="s">
        <v>24</v>
      </c>
      <c r="P6822" s="1" t="s">
        <v>25</v>
      </c>
      <c r="Q6822" s="1" t="s">
        <v>59</v>
      </c>
      <c r="R6822" s="1" t="s">
        <v>27</v>
      </c>
    </row>
    <row r="6823" spans="1:18" x14ac:dyDescent="0.3">
      <c r="A6823" s="1" t="s">
        <v>6981</v>
      </c>
      <c r="B6823" s="1" t="s">
        <v>36</v>
      </c>
      <c r="C6823" s="1" t="s">
        <v>320</v>
      </c>
      <c r="D6823" s="1" t="s">
        <v>54</v>
      </c>
      <c r="E6823">
        <v>142</v>
      </c>
      <c r="F6823">
        <v>1800</v>
      </c>
      <c r="G6823">
        <v>165</v>
      </c>
      <c r="H6823">
        <v>40</v>
      </c>
      <c r="I6823">
        <v>125</v>
      </c>
      <c r="J6823">
        <v>297000</v>
      </c>
      <c r="K6823" s="2">
        <v>45764</v>
      </c>
      <c r="L6823">
        <v>11</v>
      </c>
      <c r="M6823" s="1" t="s">
        <v>39</v>
      </c>
      <c r="N6823" s="1" t="s">
        <v>23</v>
      </c>
      <c r="O6823" s="1" t="s">
        <v>44</v>
      </c>
      <c r="P6823" s="1" t="s">
        <v>25</v>
      </c>
      <c r="Q6823" s="1" t="s">
        <v>26</v>
      </c>
      <c r="R6823" s="1" t="s">
        <v>27</v>
      </c>
    </row>
    <row r="6824" spans="1:18" x14ac:dyDescent="0.3">
      <c r="A6824" s="1" t="s">
        <v>6982</v>
      </c>
      <c r="B6824" s="1" t="s">
        <v>107</v>
      </c>
      <c r="C6824" s="1" t="s">
        <v>179</v>
      </c>
      <c r="D6824" s="1" t="s">
        <v>48</v>
      </c>
      <c r="E6824">
        <v>102</v>
      </c>
      <c r="F6824">
        <v>450000</v>
      </c>
      <c r="G6824">
        <v>103</v>
      </c>
      <c r="H6824">
        <v>89</v>
      </c>
      <c r="I6824">
        <v>14</v>
      </c>
      <c r="J6824">
        <v>46350000</v>
      </c>
      <c r="K6824" s="2">
        <v>45868</v>
      </c>
      <c r="L6824">
        <v>9</v>
      </c>
      <c r="M6824" s="1" t="s">
        <v>22</v>
      </c>
      <c r="N6824" s="1" t="s">
        <v>32</v>
      </c>
      <c r="O6824" s="1" t="s">
        <v>44</v>
      </c>
      <c r="P6824" s="1" t="s">
        <v>25</v>
      </c>
      <c r="Q6824" s="1" t="s">
        <v>26</v>
      </c>
      <c r="R6824" s="1" t="s">
        <v>27</v>
      </c>
    </row>
    <row r="6825" spans="1:18" x14ac:dyDescent="0.3">
      <c r="A6825" s="1" t="s">
        <v>6983</v>
      </c>
      <c r="B6825" s="1" t="s">
        <v>46</v>
      </c>
      <c r="C6825" s="1" t="s">
        <v>116</v>
      </c>
      <c r="D6825" s="1" t="s">
        <v>54</v>
      </c>
      <c r="E6825">
        <v>44</v>
      </c>
      <c r="F6825">
        <v>5500</v>
      </c>
      <c r="G6825">
        <v>56</v>
      </c>
      <c r="H6825">
        <v>33</v>
      </c>
      <c r="I6825">
        <v>23</v>
      </c>
      <c r="J6825">
        <v>308000</v>
      </c>
      <c r="K6825" s="2">
        <v>45883</v>
      </c>
      <c r="L6825">
        <v>8</v>
      </c>
      <c r="M6825" s="1" t="s">
        <v>22</v>
      </c>
      <c r="N6825" s="1" t="s">
        <v>32</v>
      </c>
      <c r="O6825" s="1" t="s">
        <v>85</v>
      </c>
      <c r="P6825" s="1" t="s">
        <v>25</v>
      </c>
      <c r="Q6825" s="1" t="s">
        <v>26</v>
      </c>
      <c r="R6825" s="1" t="s">
        <v>59</v>
      </c>
    </row>
    <row r="6826" spans="1:18" x14ac:dyDescent="0.3">
      <c r="A6826" s="1" t="s">
        <v>6984</v>
      </c>
      <c r="B6826" s="1" t="s">
        <v>52</v>
      </c>
      <c r="C6826" s="1" t="s">
        <v>102</v>
      </c>
      <c r="D6826" s="1" t="s">
        <v>48</v>
      </c>
      <c r="E6826">
        <v>149</v>
      </c>
      <c r="F6826">
        <v>250000</v>
      </c>
      <c r="G6826">
        <v>172</v>
      </c>
      <c r="H6826">
        <v>144</v>
      </c>
      <c r="I6826">
        <v>28</v>
      </c>
      <c r="J6826">
        <v>43000000</v>
      </c>
      <c r="K6826" s="2">
        <v>45986</v>
      </c>
      <c r="L6826">
        <v>7</v>
      </c>
      <c r="M6826" s="1" t="s">
        <v>22</v>
      </c>
      <c r="N6826" s="1" t="s">
        <v>23</v>
      </c>
      <c r="O6826" s="1" t="s">
        <v>44</v>
      </c>
      <c r="P6826" s="1" t="s">
        <v>49</v>
      </c>
      <c r="Q6826" s="1" t="s">
        <v>26</v>
      </c>
      <c r="R6826" s="1" t="s">
        <v>27</v>
      </c>
    </row>
    <row r="6827" spans="1:18" x14ac:dyDescent="0.3">
      <c r="A6827" s="1" t="s">
        <v>6985</v>
      </c>
      <c r="B6827" s="1" t="s">
        <v>36</v>
      </c>
      <c r="C6827" s="1" t="s">
        <v>166</v>
      </c>
      <c r="D6827" s="1" t="s">
        <v>58</v>
      </c>
      <c r="E6827">
        <v>119</v>
      </c>
      <c r="F6827">
        <v>35000</v>
      </c>
      <c r="G6827">
        <v>138</v>
      </c>
      <c r="H6827">
        <v>123</v>
      </c>
      <c r="I6827">
        <v>15</v>
      </c>
      <c r="J6827">
        <v>4830000</v>
      </c>
      <c r="K6827" s="2">
        <v>45683</v>
      </c>
      <c r="L6827">
        <v>12</v>
      </c>
      <c r="M6827" s="1" t="s">
        <v>39</v>
      </c>
      <c r="N6827" s="1" t="s">
        <v>23</v>
      </c>
      <c r="O6827" s="1" t="s">
        <v>24</v>
      </c>
      <c r="P6827" s="1" t="s">
        <v>25</v>
      </c>
      <c r="Q6827" s="1" t="s">
        <v>26</v>
      </c>
      <c r="R6827" s="1" t="s">
        <v>27</v>
      </c>
    </row>
    <row r="6828" spans="1:18" x14ac:dyDescent="0.3">
      <c r="A6828" s="1" t="s">
        <v>6986</v>
      </c>
      <c r="B6828" s="1" t="s">
        <v>107</v>
      </c>
      <c r="C6828" s="1" t="s">
        <v>318</v>
      </c>
      <c r="D6828" s="1" t="s">
        <v>72</v>
      </c>
      <c r="E6828">
        <v>150</v>
      </c>
      <c r="F6828">
        <v>45000</v>
      </c>
      <c r="G6828">
        <v>163</v>
      </c>
      <c r="H6828">
        <v>65</v>
      </c>
      <c r="I6828">
        <v>98</v>
      </c>
      <c r="J6828">
        <v>7335000</v>
      </c>
      <c r="K6828" s="2">
        <v>45825</v>
      </c>
      <c r="L6828">
        <v>14</v>
      </c>
      <c r="M6828" s="1" t="s">
        <v>39</v>
      </c>
      <c r="N6828" s="1" t="s">
        <v>32</v>
      </c>
      <c r="O6828" s="1" t="s">
        <v>24</v>
      </c>
      <c r="P6828" s="1" t="s">
        <v>25</v>
      </c>
      <c r="Q6828" s="1" t="s">
        <v>26</v>
      </c>
      <c r="R6828" s="1" t="s">
        <v>34</v>
      </c>
    </row>
    <row r="6829" spans="1:18" x14ac:dyDescent="0.3">
      <c r="A6829" s="1" t="s">
        <v>6987</v>
      </c>
      <c r="B6829" s="1" t="s">
        <v>87</v>
      </c>
      <c r="C6829" s="1" t="s">
        <v>231</v>
      </c>
      <c r="D6829" s="1" t="s">
        <v>54</v>
      </c>
      <c r="E6829">
        <v>65</v>
      </c>
      <c r="F6829">
        <v>12000</v>
      </c>
      <c r="G6829">
        <v>95</v>
      </c>
      <c r="H6829">
        <v>15</v>
      </c>
      <c r="I6829">
        <v>80</v>
      </c>
      <c r="J6829">
        <v>1140000</v>
      </c>
      <c r="K6829" s="2">
        <v>45803</v>
      </c>
      <c r="L6829">
        <v>10</v>
      </c>
      <c r="M6829" s="1" t="s">
        <v>22</v>
      </c>
      <c r="N6829" s="1" t="s">
        <v>32</v>
      </c>
      <c r="O6829" s="1" t="s">
        <v>24</v>
      </c>
      <c r="P6829" s="1" t="s">
        <v>25</v>
      </c>
      <c r="Q6829" s="1" t="s">
        <v>26</v>
      </c>
      <c r="R6829" s="1" t="s">
        <v>27</v>
      </c>
    </row>
    <row r="6830" spans="1:18" x14ac:dyDescent="0.3">
      <c r="A6830" s="1" t="s">
        <v>6988</v>
      </c>
      <c r="B6830" s="1" t="s">
        <v>36</v>
      </c>
      <c r="C6830" s="1" t="s">
        <v>108</v>
      </c>
      <c r="D6830" s="1" t="s">
        <v>58</v>
      </c>
      <c r="E6830">
        <v>70</v>
      </c>
      <c r="F6830">
        <v>15000</v>
      </c>
      <c r="G6830">
        <v>95</v>
      </c>
      <c r="H6830">
        <v>84</v>
      </c>
      <c r="I6830">
        <v>11</v>
      </c>
      <c r="J6830">
        <v>1425000</v>
      </c>
      <c r="K6830" s="2">
        <v>45828</v>
      </c>
      <c r="L6830">
        <v>12</v>
      </c>
      <c r="M6830" s="1" t="s">
        <v>39</v>
      </c>
      <c r="N6830" s="1" t="s">
        <v>43</v>
      </c>
      <c r="O6830" s="1" t="s">
        <v>24</v>
      </c>
      <c r="P6830" s="1" t="s">
        <v>25</v>
      </c>
      <c r="Q6830" s="1" t="s">
        <v>26</v>
      </c>
      <c r="R6830" s="1" t="s">
        <v>27</v>
      </c>
    </row>
    <row r="6831" spans="1:18" x14ac:dyDescent="0.3">
      <c r="A6831" s="1" t="s">
        <v>6989</v>
      </c>
      <c r="B6831" s="1" t="s">
        <v>104</v>
      </c>
      <c r="C6831" s="1" t="s">
        <v>61</v>
      </c>
      <c r="D6831" s="1" t="s">
        <v>58</v>
      </c>
      <c r="E6831">
        <v>36</v>
      </c>
      <c r="F6831">
        <v>2200</v>
      </c>
      <c r="G6831">
        <v>55</v>
      </c>
      <c r="H6831">
        <v>10</v>
      </c>
      <c r="I6831">
        <v>45</v>
      </c>
      <c r="J6831">
        <v>121000</v>
      </c>
      <c r="K6831" s="2">
        <v>45900</v>
      </c>
      <c r="L6831">
        <v>7</v>
      </c>
      <c r="M6831" s="1" t="s">
        <v>22</v>
      </c>
      <c r="N6831" s="1" t="s">
        <v>23</v>
      </c>
      <c r="O6831" s="1" t="s">
        <v>33</v>
      </c>
      <c r="P6831" s="1" t="s">
        <v>25</v>
      </c>
      <c r="Q6831" s="1" t="s">
        <v>50</v>
      </c>
      <c r="R6831" s="1" t="s">
        <v>27</v>
      </c>
    </row>
    <row r="6832" spans="1:18" x14ac:dyDescent="0.3">
      <c r="A6832" s="1" t="s">
        <v>6990</v>
      </c>
      <c r="B6832" s="1" t="s">
        <v>46</v>
      </c>
      <c r="C6832" s="1" t="s">
        <v>218</v>
      </c>
      <c r="D6832" s="1" t="s">
        <v>58</v>
      </c>
      <c r="E6832">
        <v>95</v>
      </c>
      <c r="F6832">
        <v>70000</v>
      </c>
      <c r="G6832">
        <v>95</v>
      </c>
      <c r="H6832">
        <v>65</v>
      </c>
      <c r="I6832">
        <v>30</v>
      </c>
      <c r="J6832">
        <v>6650000</v>
      </c>
      <c r="K6832" s="2">
        <v>45798</v>
      </c>
      <c r="L6832">
        <v>10</v>
      </c>
      <c r="M6832" s="1" t="s">
        <v>22</v>
      </c>
      <c r="N6832" s="1" t="s">
        <v>43</v>
      </c>
      <c r="O6832" s="1" t="s">
        <v>24</v>
      </c>
      <c r="P6832" s="1" t="s">
        <v>25</v>
      </c>
      <c r="Q6832" s="1" t="s">
        <v>50</v>
      </c>
      <c r="R6832" s="1" t="s">
        <v>27</v>
      </c>
    </row>
    <row r="6833" spans="1:18" x14ac:dyDescent="0.3">
      <c r="A6833" s="1" t="s">
        <v>6991</v>
      </c>
      <c r="B6833" s="1" t="s">
        <v>36</v>
      </c>
      <c r="C6833" s="1" t="s">
        <v>318</v>
      </c>
      <c r="D6833" s="1" t="s">
        <v>91</v>
      </c>
      <c r="E6833">
        <v>27</v>
      </c>
      <c r="F6833">
        <v>45000</v>
      </c>
      <c r="G6833">
        <v>35</v>
      </c>
      <c r="H6833">
        <v>24</v>
      </c>
      <c r="I6833">
        <v>11</v>
      </c>
      <c r="J6833">
        <v>1575000</v>
      </c>
      <c r="K6833" s="2">
        <v>45807</v>
      </c>
      <c r="L6833">
        <v>1</v>
      </c>
      <c r="M6833" s="1" t="s">
        <v>55</v>
      </c>
      <c r="N6833" s="1" t="s">
        <v>23</v>
      </c>
      <c r="O6833" s="1" t="s">
        <v>44</v>
      </c>
      <c r="P6833" s="1" t="s">
        <v>25</v>
      </c>
      <c r="Q6833" s="1" t="s">
        <v>26</v>
      </c>
      <c r="R6833" s="1" t="s">
        <v>27</v>
      </c>
    </row>
    <row r="6834" spans="1:18" x14ac:dyDescent="0.3">
      <c r="A6834" s="1" t="s">
        <v>6992</v>
      </c>
      <c r="B6834" s="1" t="s">
        <v>41</v>
      </c>
      <c r="C6834" s="1" t="s">
        <v>144</v>
      </c>
      <c r="D6834" s="1" t="s">
        <v>91</v>
      </c>
      <c r="E6834">
        <v>108</v>
      </c>
      <c r="F6834">
        <v>2200</v>
      </c>
      <c r="G6834">
        <v>121</v>
      </c>
      <c r="H6834">
        <v>115</v>
      </c>
      <c r="I6834">
        <v>6</v>
      </c>
      <c r="J6834">
        <v>266200</v>
      </c>
      <c r="K6834" s="2">
        <v>45952</v>
      </c>
      <c r="L6834">
        <v>5</v>
      </c>
      <c r="M6834" s="1" t="s">
        <v>55</v>
      </c>
      <c r="N6834" s="1" t="s">
        <v>32</v>
      </c>
      <c r="O6834" s="1" t="s">
        <v>24</v>
      </c>
      <c r="P6834" s="1" t="s">
        <v>25</v>
      </c>
      <c r="Q6834" s="1" t="s">
        <v>59</v>
      </c>
      <c r="R6834" s="1" t="s">
        <v>27</v>
      </c>
    </row>
    <row r="6835" spans="1:18" x14ac:dyDescent="0.3">
      <c r="A6835" s="1" t="s">
        <v>6993</v>
      </c>
      <c r="B6835" s="1" t="s">
        <v>99</v>
      </c>
      <c r="C6835" s="1" t="s">
        <v>186</v>
      </c>
      <c r="D6835" s="1" t="s">
        <v>48</v>
      </c>
      <c r="E6835">
        <v>56</v>
      </c>
      <c r="F6835">
        <v>95000</v>
      </c>
      <c r="G6835">
        <v>80</v>
      </c>
      <c r="H6835">
        <v>25</v>
      </c>
      <c r="I6835">
        <v>55</v>
      </c>
      <c r="J6835">
        <v>7600000</v>
      </c>
      <c r="K6835" s="2">
        <v>45883</v>
      </c>
      <c r="L6835">
        <v>4</v>
      </c>
      <c r="M6835" s="1" t="s">
        <v>55</v>
      </c>
      <c r="N6835" s="1" t="s">
        <v>23</v>
      </c>
      <c r="O6835" s="1" t="s">
        <v>24</v>
      </c>
      <c r="P6835" s="1" t="s">
        <v>25</v>
      </c>
      <c r="Q6835" s="1" t="s">
        <v>26</v>
      </c>
      <c r="R6835" s="1" t="s">
        <v>27</v>
      </c>
    </row>
    <row r="6836" spans="1:18" x14ac:dyDescent="0.3">
      <c r="A6836" s="1" t="s">
        <v>6994</v>
      </c>
      <c r="B6836" s="1" t="s">
        <v>66</v>
      </c>
      <c r="C6836" s="1" t="s">
        <v>231</v>
      </c>
      <c r="D6836" s="1" t="s">
        <v>64</v>
      </c>
      <c r="E6836">
        <v>48</v>
      </c>
      <c r="F6836">
        <v>12000</v>
      </c>
      <c r="G6836">
        <v>64</v>
      </c>
      <c r="H6836">
        <v>64</v>
      </c>
      <c r="I6836">
        <v>0</v>
      </c>
      <c r="J6836">
        <v>768000</v>
      </c>
      <c r="K6836" s="2">
        <v>45870</v>
      </c>
      <c r="L6836">
        <v>6</v>
      </c>
      <c r="M6836" s="1" t="s">
        <v>22</v>
      </c>
      <c r="N6836" s="1" t="s">
        <v>32</v>
      </c>
      <c r="O6836" s="1" t="s">
        <v>24</v>
      </c>
      <c r="P6836" s="1" t="s">
        <v>25</v>
      </c>
      <c r="Q6836" s="1" t="s">
        <v>26</v>
      </c>
      <c r="R6836" s="1" t="s">
        <v>59</v>
      </c>
    </row>
    <row r="6837" spans="1:18" x14ac:dyDescent="0.3">
      <c r="A6837" s="1" t="s">
        <v>6995</v>
      </c>
      <c r="B6837" s="1" t="s">
        <v>93</v>
      </c>
      <c r="C6837" s="1" t="s">
        <v>287</v>
      </c>
      <c r="D6837" s="1" t="s">
        <v>67</v>
      </c>
      <c r="E6837">
        <v>62</v>
      </c>
      <c r="F6837">
        <v>25000</v>
      </c>
      <c r="G6837">
        <v>64</v>
      </c>
      <c r="H6837">
        <v>38</v>
      </c>
      <c r="I6837">
        <v>26</v>
      </c>
      <c r="J6837">
        <v>1600000</v>
      </c>
      <c r="K6837" s="2">
        <v>45694</v>
      </c>
      <c r="L6837">
        <v>10</v>
      </c>
      <c r="M6837" s="1" t="s">
        <v>22</v>
      </c>
      <c r="N6837" s="1" t="s">
        <v>32</v>
      </c>
      <c r="O6837" s="1" t="s">
        <v>24</v>
      </c>
      <c r="P6837" s="1" t="s">
        <v>25</v>
      </c>
      <c r="Q6837" s="1" t="s">
        <v>59</v>
      </c>
      <c r="R6837" s="1" t="s">
        <v>27</v>
      </c>
    </row>
    <row r="6838" spans="1:18" x14ac:dyDescent="0.3">
      <c r="A6838" s="1" t="s">
        <v>6996</v>
      </c>
      <c r="B6838" s="1" t="s">
        <v>87</v>
      </c>
      <c r="C6838" s="1" t="s">
        <v>140</v>
      </c>
      <c r="D6838" s="1" t="s">
        <v>58</v>
      </c>
      <c r="E6838">
        <v>108</v>
      </c>
      <c r="F6838">
        <v>12000</v>
      </c>
      <c r="G6838">
        <v>110</v>
      </c>
      <c r="H6838">
        <v>32</v>
      </c>
      <c r="I6838">
        <v>78</v>
      </c>
      <c r="J6838">
        <v>1320000</v>
      </c>
      <c r="K6838" s="2">
        <v>45850</v>
      </c>
      <c r="L6838">
        <v>6</v>
      </c>
      <c r="M6838" s="1" t="s">
        <v>22</v>
      </c>
      <c r="N6838" s="1" t="s">
        <v>32</v>
      </c>
      <c r="O6838" s="1" t="s">
        <v>24</v>
      </c>
      <c r="P6838" s="1" t="s">
        <v>25</v>
      </c>
      <c r="Q6838" s="1" t="s">
        <v>26</v>
      </c>
      <c r="R6838" s="1" t="s">
        <v>27</v>
      </c>
    </row>
    <row r="6839" spans="1:18" x14ac:dyDescent="0.3">
      <c r="A6839" s="1" t="s">
        <v>6997</v>
      </c>
      <c r="B6839" s="1" t="s">
        <v>107</v>
      </c>
      <c r="C6839" s="1" t="s">
        <v>88</v>
      </c>
      <c r="D6839" s="1" t="s">
        <v>21</v>
      </c>
      <c r="E6839">
        <v>133</v>
      </c>
      <c r="F6839">
        <v>18000</v>
      </c>
      <c r="G6839">
        <v>152</v>
      </c>
      <c r="H6839">
        <v>101</v>
      </c>
      <c r="I6839">
        <v>51</v>
      </c>
      <c r="J6839">
        <v>2736000</v>
      </c>
      <c r="K6839" s="2">
        <v>45813</v>
      </c>
      <c r="L6839">
        <v>15</v>
      </c>
      <c r="M6839" s="1" t="s">
        <v>39</v>
      </c>
      <c r="N6839" s="1" t="s">
        <v>32</v>
      </c>
      <c r="O6839" s="1" t="s">
        <v>44</v>
      </c>
      <c r="P6839" s="1" t="s">
        <v>25</v>
      </c>
      <c r="Q6839" s="1" t="s">
        <v>26</v>
      </c>
      <c r="R6839" s="1" t="s">
        <v>27</v>
      </c>
    </row>
    <row r="6840" spans="1:18" x14ac:dyDescent="0.3">
      <c r="A6840" s="1" t="s">
        <v>6998</v>
      </c>
      <c r="B6840" s="1" t="s">
        <v>19</v>
      </c>
      <c r="C6840" s="1" t="s">
        <v>188</v>
      </c>
      <c r="D6840" s="1" t="s">
        <v>91</v>
      </c>
      <c r="E6840">
        <v>52</v>
      </c>
      <c r="F6840">
        <v>95000</v>
      </c>
      <c r="G6840">
        <v>74</v>
      </c>
      <c r="H6840">
        <v>71</v>
      </c>
      <c r="I6840">
        <v>3</v>
      </c>
      <c r="J6840">
        <v>7030000</v>
      </c>
      <c r="K6840" s="2">
        <v>45790</v>
      </c>
      <c r="L6840">
        <v>10</v>
      </c>
      <c r="M6840" s="1" t="s">
        <v>22</v>
      </c>
      <c r="N6840" s="1" t="s">
        <v>23</v>
      </c>
      <c r="O6840" s="1" t="s">
        <v>33</v>
      </c>
      <c r="P6840" s="1" t="s">
        <v>25</v>
      </c>
      <c r="Q6840" s="1" t="s">
        <v>26</v>
      </c>
      <c r="R6840" s="1" t="s">
        <v>27</v>
      </c>
    </row>
    <row r="6841" spans="1:18" x14ac:dyDescent="0.3">
      <c r="A6841" s="1" t="s">
        <v>6999</v>
      </c>
      <c r="B6841" s="1" t="s">
        <v>87</v>
      </c>
      <c r="C6841" s="1" t="s">
        <v>418</v>
      </c>
      <c r="D6841" s="1" t="s">
        <v>64</v>
      </c>
      <c r="E6841">
        <v>93</v>
      </c>
      <c r="F6841">
        <v>180000</v>
      </c>
      <c r="G6841">
        <v>114</v>
      </c>
      <c r="H6841">
        <v>58</v>
      </c>
      <c r="I6841">
        <v>56</v>
      </c>
      <c r="J6841">
        <v>20520000</v>
      </c>
      <c r="K6841" s="2">
        <v>45662</v>
      </c>
      <c r="L6841">
        <v>6</v>
      </c>
      <c r="M6841" s="1" t="s">
        <v>22</v>
      </c>
      <c r="N6841" s="1" t="s">
        <v>32</v>
      </c>
      <c r="O6841" s="1" t="s">
        <v>24</v>
      </c>
      <c r="P6841" s="1" t="s">
        <v>25</v>
      </c>
      <c r="Q6841" s="1" t="s">
        <v>26</v>
      </c>
      <c r="R6841" s="1" t="s">
        <v>34</v>
      </c>
    </row>
    <row r="6842" spans="1:18" x14ac:dyDescent="0.3">
      <c r="A6842" s="1" t="s">
        <v>7000</v>
      </c>
      <c r="B6842" s="1" t="s">
        <v>19</v>
      </c>
      <c r="C6842" s="1" t="s">
        <v>268</v>
      </c>
      <c r="D6842" s="1" t="s">
        <v>21</v>
      </c>
      <c r="E6842">
        <v>30</v>
      </c>
      <c r="F6842">
        <v>6000</v>
      </c>
      <c r="G6842">
        <v>32</v>
      </c>
      <c r="H6842">
        <v>6</v>
      </c>
      <c r="I6842">
        <v>26</v>
      </c>
      <c r="J6842">
        <v>192000</v>
      </c>
      <c r="K6842" s="2">
        <v>45664</v>
      </c>
      <c r="L6842">
        <v>5</v>
      </c>
      <c r="M6842" s="1" t="s">
        <v>55</v>
      </c>
      <c r="N6842" s="1" t="s">
        <v>23</v>
      </c>
      <c r="O6842" s="1" t="s">
        <v>24</v>
      </c>
      <c r="P6842" s="1" t="s">
        <v>25</v>
      </c>
      <c r="Q6842" s="1" t="s">
        <v>26</v>
      </c>
      <c r="R6842" s="1" t="s">
        <v>27</v>
      </c>
    </row>
    <row r="6843" spans="1:18" x14ac:dyDescent="0.3">
      <c r="A6843" s="1" t="s">
        <v>7001</v>
      </c>
      <c r="B6843" s="1" t="s">
        <v>83</v>
      </c>
      <c r="C6843" s="1" t="s">
        <v>229</v>
      </c>
      <c r="D6843" s="1" t="s">
        <v>67</v>
      </c>
      <c r="E6843">
        <v>92</v>
      </c>
      <c r="F6843">
        <v>12000</v>
      </c>
      <c r="G6843">
        <v>115</v>
      </c>
      <c r="H6843">
        <v>43</v>
      </c>
      <c r="I6843">
        <v>72</v>
      </c>
      <c r="J6843">
        <v>1380000</v>
      </c>
      <c r="K6843" s="2">
        <v>45713</v>
      </c>
      <c r="L6843">
        <v>1</v>
      </c>
      <c r="M6843" s="1" t="s">
        <v>55</v>
      </c>
      <c r="N6843" s="1" t="s">
        <v>43</v>
      </c>
      <c r="O6843" s="1" t="s">
        <v>24</v>
      </c>
      <c r="P6843" s="1" t="s">
        <v>25</v>
      </c>
      <c r="Q6843" s="1" t="s">
        <v>59</v>
      </c>
      <c r="R6843" s="1" t="s">
        <v>27</v>
      </c>
    </row>
    <row r="6844" spans="1:18" x14ac:dyDescent="0.3">
      <c r="A6844" s="1" t="s">
        <v>7002</v>
      </c>
      <c r="B6844" s="1" t="s">
        <v>133</v>
      </c>
      <c r="C6844" s="1" t="s">
        <v>129</v>
      </c>
      <c r="D6844" s="1" t="s">
        <v>67</v>
      </c>
      <c r="E6844">
        <v>131</v>
      </c>
      <c r="F6844">
        <v>85000</v>
      </c>
      <c r="G6844">
        <v>146</v>
      </c>
      <c r="H6844">
        <v>34</v>
      </c>
      <c r="I6844">
        <v>112</v>
      </c>
      <c r="J6844">
        <v>12410000</v>
      </c>
      <c r="K6844" s="2">
        <v>45733</v>
      </c>
      <c r="L6844">
        <v>10</v>
      </c>
      <c r="M6844" s="1" t="s">
        <v>22</v>
      </c>
      <c r="N6844" s="1" t="s">
        <v>43</v>
      </c>
      <c r="O6844" s="1" t="s">
        <v>44</v>
      </c>
      <c r="P6844" s="1" t="s">
        <v>49</v>
      </c>
      <c r="Q6844" s="1" t="s">
        <v>50</v>
      </c>
      <c r="R6844" s="1" t="s">
        <v>27</v>
      </c>
    </row>
    <row r="6845" spans="1:18" x14ac:dyDescent="0.3">
      <c r="A6845" s="1" t="s">
        <v>7003</v>
      </c>
      <c r="B6845" s="1" t="s">
        <v>36</v>
      </c>
      <c r="C6845" s="1" t="s">
        <v>505</v>
      </c>
      <c r="D6845" s="1" t="s">
        <v>67</v>
      </c>
      <c r="E6845">
        <v>94</v>
      </c>
      <c r="F6845">
        <v>120000</v>
      </c>
      <c r="G6845">
        <v>105</v>
      </c>
      <c r="H6845">
        <v>35</v>
      </c>
      <c r="I6845">
        <v>70</v>
      </c>
      <c r="J6845">
        <v>12600000</v>
      </c>
      <c r="K6845" s="2">
        <v>45923</v>
      </c>
      <c r="L6845">
        <v>14</v>
      </c>
      <c r="M6845" s="1" t="s">
        <v>39</v>
      </c>
      <c r="N6845" s="1" t="s">
        <v>32</v>
      </c>
      <c r="O6845" s="1" t="s">
        <v>24</v>
      </c>
      <c r="P6845" s="1" t="s">
        <v>25</v>
      </c>
      <c r="Q6845" s="1" t="s">
        <v>26</v>
      </c>
      <c r="R6845" s="1" t="s">
        <v>27</v>
      </c>
    </row>
    <row r="6846" spans="1:18" x14ac:dyDescent="0.3">
      <c r="A6846" s="1" t="s">
        <v>7004</v>
      </c>
      <c r="B6846" s="1" t="s">
        <v>41</v>
      </c>
      <c r="C6846" s="1" t="s">
        <v>427</v>
      </c>
      <c r="D6846" s="1" t="s">
        <v>31</v>
      </c>
      <c r="E6846">
        <v>34</v>
      </c>
      <c r="F6846">
        <v>5000</v>
      </c>
      <c r="G6846">
        <v>48</v>
      </c>
      <c r="H6846">
        <v>47</v>
      </c>
      <c r="I6846">
        <v>1</v>
      </c>
      <c r="J6846">
        <v>240000</v>
      </c>
      <c r="K6846" s="2">
        <v>45736</v>
      </c>
      <c r="L6846">
        <v>12</v>
      </c>
      <c r="M6846" s="1" t="s">
        <v>39</v>
      </c>
      <c r="N6846" s="1" t="s">
        <v>23</v>
      </c>
      <c r="O6846" s="1" t="s">
        <v>44</v>
      </c>
      <c r="P6846" s="1" t="s">
        <v>49</v>
      </c>
      <c r="Q6846" s="1" t="s">
        <v>26</v>
      </c>
      <c r="R6846" s="1" t="s">
        <v>27</v>
      </c>
    </row>
    <row r="6847" spans="1:18" x14ac:dyDescent="0.3">
      <c r="A6847" s="1" t="s">
        <v>7005</v>
      </c>
      <c r="B6847" s="1" t="s">
        <v>93</v>
      </c>
      <c r="C6847" s="1" t="s">
        <v>134</v>
      </c>
      <c r="D6847" s="1" t="s">
        <v>54</v>
      </c>
      <c r="E6847">
        <v>123</v>
      </c>
      <c r="F6847">
        <v>900000</v>
      </c>
      <c r="G6847">
        <v>135</v>
      </c>
      <c r="H6847">
        <v>38</v>
      </c>
      <c r="I6847">
        <v>97</v>
      </c>
      <c r="J6847">
        <v>121500000</v>
      </c>
      <c r="K6847" s="2">
        <v>45967</v>
      </c>
      <c r="L6847">
        <v>11</v>
      </c>
      <c r="M6847" s="1" t="s">
        <v>39</v>
      </c>
      <c r="N6847" s="1" t="s">
        <v>32</v>
      </c>
      <c r="O6847" s="1" t="s">
        <v>24</v>
      </c>
      <c r="P6847" s="1" t="s">
        <v>25</v>
      </c>
      <c r="Q6847" s="1" t="s">
        <v>26</v>
      </c>
      <c r="R6847" s="1" t="s">
        <v>27</v>
      </c>
    </row>
    <row r="6848" spans="1:18" x14ac:dyDescent="0.3">
      <c r="A6848" s="1" t="s">
        <v>7006</v>
      </c>
      <c r="B6848" s="1" t="s">
        <v>83</v>
      </c>
      <c r="C6848" s="1" t="s">
        <v>476</v>
      </c>
      <c r="D6848" s="1" t="s">
        <v>54</v>
      </c>
      <c r="E6848">
        <v>139</v>
      </c>
      <c r="F6848">
        <v>1200</v>
      </c>
      <c r="G6848">
        <v>156</v>
      </c>
      <c r="H6848">
        <v>110</v>
      </c>
      <c r="I6848">
        <v>46</v>
      </c>
      <c r="J6848">
        <v>187200</v>
      </c>
      <c r="K6848" s="2">
        <v>45915</v>
      </c>
      <c r="L6848">
        <v>2</v>
      </c>
      <c r="M6848" s="1" t="s">
        <v>55</v>
      </c>
      <c r="N6848" s="1" t="s">
        <v>23</v>
      </c>
      <c r="O6848" s="1" t="s">
        <v>24</v>
      </c>
      <c r="P6848" s="1" t="s">
        <v>25</v>
      </c>
      <c r="Q6848" s="1" t="s">
        <v>26</v>
      </c>
      <c r="R6848" s="1" t="s">
        <v>27</v>
      </c>
    </row>
    <row r="6849" spans="1:18" x14ac:dyDescent="0.3">
      <c r="A6849" s="1" t="s">
        <v>7007</v>
      </c>
      <c r="B6849" s="1" t="s">
        <v>104</v>
      </c>
      <c r="C6849" s="1" t="s">
        <v>94</v>
      </c>
      <c r="D6849" s="1" t="s">
        <v>21</v>
      </c>
      <c r="E6849">
        <v>144</v>
      </c>
      <c r="F6849">
        <v>45000</v>
      </c>
      <c r="G6849">
        <v>165</v>
      </c>
      <c r="H6849">
        <v>35</v>
      </c>
      <c r="I6849">
        <v>130</v>
      </c>
      <c r="J6849">
        <v>7425000</v>
      </c>
      <c r="K6849" s="2">
        <v>45938</v>
      </c>
      <c r="L6849">
        <v>6</v>
      </c>
      <c r="M6849" s="1" t="s">
        <v>22</v>
      </c>
      <c r="N6849" s="1" t="s">
        <v>32</v>
      </c>
      <c r="O6849" s="1" t="s">
        <v>24</v>
      </c>
      <c r="P6849" s="1" t="s">
        <v>25</v>
      </c>
      <c r="Q6849" s="1" t="s">
        <v>50</v>
      </c>
      <c r="R6849" s="1" t="s">
        <v>59</v>
      </c>
    </row>
    <row r="6850" spans="1:18" x14ac:dyDescent="0.3">
      <c r="A6850" s="1" t="s">
        <v>7008</v>
      </c>
      <c r="B6850" s="1" t="s">
        <v>83</v>
      </c>
      <c r="C6850" s="1" t="s">
        <v>186</v>
      </c>
      <c r="D6850" s="1" t="s">
        <v>31</v>
      </c>
      <c r="E6850">
        <v>84</v>
      </c>
      <c r="F6850">
        <v>95000</v>
      </c>
      <c r="G6850">
        <v>91</v>
      </c>
      <c r="H6850">
        <v>73</v>
      </c>
      <c r="I6850">
        <v>18</v>
      </c>
      <c r="J6850">
        <v>8645000</v>
      </c>
      <c r="K6850" s="2">
        <v>45846</v>
      </c>
      <c r="L6850">
        <v>10</v>
      </c>
      <c r="M6850" s="1" t="s">
        <v>22</v>
      </c>
      <c r="N6850" s="1" t="s">
        <v>32</v>
      </c>
      <c r="O6850" s="1" t="s">
        <v>33</v>
      </c>
      <c r="P6850" s="1" t="s">
        <v>25</v>
      </c>
      <c r="Q6850" s="1" t="s">
        <v>26</v>
      </c>
      <c r="R6850" s="1" t="s">
        <v>27</v>
      </c>
    </row>
    <row r="6851" spans="1:18" x14ac:dyDescent="0.3">
      <c r="A6851" s="1" t="s">
        <v>7009</v>
      </c>
      <c r="B6851" s="1" t="s">
        <v>66</v>
      </c>
      <c r="C6851" s="1" t="s">
        <v>61</v>
      </c>
      <c r="D6851" s="1" t="s">
        <v>54</v>
      </c>
      <c r="E6851">
        <v>27</v>
      </c>
      <c r="F6851">
        <v>2200</v>
      </c>
      <c r="G6851">
        <v>39</v>
      </c>
      <c r="H6851">
        <v>38</v>
      </c>
      <c r="I6851">
        <v>1</v>
      </c>
      <c r="J6851">
        <v>85800</v>
      </c>
      <c r="K6851" s="2">
        <v>45719</v>
      </c>
      <c r="L6851">
        <v>2</v>
      </c>
      <c r="M6851" s="1" t="s">
        <v>55</v>
      </c>
      <c r="N6851" s="1" t="s">
        <v>32</v>
      </c>
      <c r="O6851" s="1" t="s">
        <v>85</v>
      </c>
      <c r="P6851" s="1" t="s">
        <v>25</v>
      </c>
      <c r="Q6851" s="1" t="s">
        <v>26</v>
      </c>
      <c r="R6851" s="1" t="s">
        <v>27</v>
      </c>
    </row>
    <row r="6852" spans="1:18" x14ac:dyDescent="0.3">
      <c r="A6852" s="1" t="s">
        <v>7010</v>
      </c>
      <c r="B6852" s="1" t="s">
        <v>66</v>
      </c>
      <c r="C6852" s="1" t="s">
        <v>172</v>
      </c>
      <c r="D6852" s="1" t="s">
        <v>72</v>
      </c>
      <c r="E6852">
        <v>52</v>
      </c>
      <c r="F6852">
        <v>8500</v>
      </c>
      <c r="G6852">
        <v>70</v>
      </c>
      <c r="H6852">
        <v>49</v>
      </c>
      <c r="I6852">
        <v>21</v>
      </c>
      <c r="J6852">
        <v>595000</v>
      </c>
      <c r="K6852" s="2">
        <v>45972</v>
      </c>
      <c r="L6852">
        <v>1</v>
      </c>
      <c r="M6852" s="1" t="s">
        <v>55</v>
      </c>
      <c r="N6852" s="1" t="s">
        <v>32</v>
      </c>
      <c r="O6852" s="1" t="s">
        <v>33</v>
      </c>
      <c r="P6852" s="1" t="s">
        <v>49</v>
      </c>
      <c r="Q6852" s="1" t="s">
        <v>50</v>
      </c>
      <c r="R6852" s="1" t="s">
        <v>27</v>
      </c>
    </row>
    <row r="6853" spans="1:18" x14ac:dyDescent="0.3">
      <c r="A6853" s="1" t="s">
        <v>7011</v>
      </c>
      <c r="B6853" s="1" t="s">
        <v>80</v>
      </c>
      <c r="C6853" s="1" t="s">
        <v>215</v>
      </c>
      <c r="D6853" s="1" t="s">
        <v>21</v>
      </c>
      <c r="E6853">
        <v>87</v>
      </c>
      <c r="F6853">
        <v>350000</v>
      </c>
      <c r="G6853">
        <v>90</v>
      </c>
      <c r="H6853">
        <v>42</v>
      </c>
      <c r="I6853">
        <v>48</v>
      </c>
      <c r="J6853">
        <v>31500000</v>
      </c>
      <c r="K6853" s="2">
        <v>45830</v>
      </c>
      <c r="L6853">
        <v>6</v>
      </c>
      <c r="M6853" s="1" t="s">
        <v>22</v>
      </c>
      <c r="N6853" s="1" t="s">
        <v>23</v>
      </c>
      <c r="O6853" s="1" t="s">
        <v>44</v>
      </c>
      <c r="P6853" s="1" t="s">
        <v>25</v>
      </c>
      <c r="Q6853" s="1" t="s">
        <v>26</v>
      </c>
      <c r="R6853" s="1" t="s">
        <v>27</v>
      </c>
    </row>
    <row r="6854" spans="1:18" x14ac:dyDescent="0.3">
      <c r="A6854" s="1" t="s">
        <v>7012</v>
      </c>
      <c r="B6854" s="1" t="s">
        <v>52</v>
      </c>
      <c r="C6854" s="1" t="s">
        <v>211</v>
      </c>
      <c r="D6854" s="1" t="s">
        <v>48</v>
      </c>
      <c r="E6854">
        <v>37</v>
      </c>
      <c r="F6854">
        <v>85000</v>
      </c>
      <c r="G6854">
        <v>45</v>
      </c>
      <c r="H6854">
        <v>24</v>
      </c>
      <c r="I6854">
        <v>21</v>
      </c>
      <c r="J6854">
        <v>3825000</v>
      </c>
      <c r="K6854" s="2">
        <v>45666</v>
      </c>
      <c r="L6854">
        <v>5</v>
      </c>
      <c r="M6854" s="1" t="s">
        <v>55</v>
      </c>
      <c r="N6854" s="1" t="s">
        <v>32</v>
      </c>
      <c r="O6854" s="1" t="s">
        <v>33</v>
      </c>
      <c r="P6854" s="1" t="s">
        <v>49</v>
      </c>
      <c r="Q6854" s="1" t="s">
        <v>26</v>
      </c>
      <c r="R6854" s="1" t="s">
        <v>27</v>
      </c>
    </row>
    <row r="6855" spans="1:18" x14ac:dyDescent="0.3">
      <c r="A6855" s="1" t="s">
        <v>7013</v>
      </c>
      <c r="B6855" s="1" t="s">
        <v>107</v>
      </c>
      <c r="C6855" s="1" t="s">
        <v>513</v>
      </c>
      <c r="D6855" s="1" t="s">
        <v>64</v>
      </c>
      <c r="E6855">
        <v>50</v>
      </c>
      <c r="F6855">
        <v>5000</v>
      </c>
      <c r="G6855">
        <v>56</v>
      </c>
      <c r="H6855">
        <v>20</v>
      </c>
      <c r="I6855">
        <v>36</v>
      </c>
      <c r="J6855">
        <v>280000</v>
      </c>
      <c r="K6855" s="2">
        <v>45774</v>
      </c>
      <c r="L6855">
        <v>6</v>
      </c>
      <c r="M6855" s="1" t="s">
        <v>22</v>
      </c>
      <c r="N6855" s="1" t="s">
        <v>32</v>
      </c>
      <c r="O6855" s="1" t="s">
        <v>24</v>
      </c>
      <c r="P6855" s="1" t="s">
        <v>25</v>
      </c>
      <c r="Q6855" s="1" t="s">
        <v>59</v>
      </c>
      <c r="R6855" s="1" t="s">
        <v>27</v>
      </c>
    </row>
    <row r="6856" spans="1:18" x14ac:dyDescent="0.3">
      <c r="A6856" s="1" t="s">
        <v>7014</v>
      </c>
      <c r="B6856" s="1" t="s">
        <v>66</v>
      </c>
      <c r="C6856" s="1" t="s">
        <v>179</v>
      </c>
      <c r="D6856" s="1" t="s">
        <v>48</v>
      </c>
      <c r="E6856">
        <v>142</v>
      </c>
      <c r="F6856">
        <v>450000</v>
      </c>
      <c r="G6856">
        <v>144</v>
      </c>
      <c r="H6856">
        <v>58</v>
      </c>
      <c r="I6856">
        <v>86</v>
      </c>
      <c r="J6856">
        <v>64800000</v>
      </c>
      <c r="K6856" s="2">
        <v>45882</v>
      </c>
      <c r="L6856">
        <v>2</v>
      </c>
      <c r="M6856" s="1" t="s">
        <v>55</v>
      </c>
      <c r="N6856" s="1" t="s">
        <v>23</v>
      </c>
      <c r="O6856" s="1" t="s">
        <v>24</v>
      </c>
      <c r="P6856" s="1" t="s">
        <v>25</v>
      </c>
      <c r="Q6856" s="1" t="s">
        <v>50</v>
      </c>
      <c r="R6856" s="1" t="s">
        <v>27</v>
      </c>
    </row>
    <row r="6857" spans="1:18" x14ac:dyDescent="0.3">
      <c r="A6857" s="1" t="s">
        <v>7015</v>
      </c>
      <c r="B6857" s="1" t="s">
        <v>104</v>
      </c>
      <c r="C6857" s="1" t="s">
        <v>213</v>
      </c>
      <c r="D6857" s="1" t="s">
        <v>64</v>
      </c>
      <c r="E6857">
        <v>48</v>
      </c>
      <c r="F6857">
        <v>55000</v>
      </c>
      <c r="G6857">
        <v>66</v>
      </c>
      <c r="H6857">
        <v>51</v>
      </c>
      <c r="I6857">
        <v>15</v>
      </c>
      <c r="J6857">
        <v>3630000</v>
      </c>
      <c r="K6857" s="2">
        <v>45873</v>
      </c>
      <c r="L6857">
        <v>2</v>
      </c>
      <c r="M6857" s="1" t="s">
        <v>55</v>
      </c>
      <c r="N6857" s="1" t="s">
        <v>23</v>
      </c>
      <c r="O6857" s="1" t="s">
        <v>24</v>
      </c>
      <c r="P6857" s="1" t="s">
        <v>25</v>
      </c>
      <c r="Q6857" s="1" t="s">
        <v>50</v>
      </c>
      <c r="R6857" s="1" t="s">
        <v>27</v>
      </c>
    </row>
    <row r="6858" spans="1:18" x14ac:dyDescent="0.3">
      <c r="A6858" s="1" t="s">
        <v>7016</v>
      </c>
      <c r="B6858" s="1" t="s">
        <v>99</v>
      </c>
      <c r="C6858" s="1" t="s">
        <v>225</v>
      </c>
      <c r="D6858" s="1" t="s">
        <v>48</v>
      </c>
      <c r="E6858">
        <v>136</v>
      </c>
      <c r="F6858">
        <v>1200000</v>
      </c>
      <c r="G6858">
        <v>163</v>
      </c>
      <c r="H6858">
        <v>142</v>
      </c>
      <c r="I6858">
        <v>21</v>
      </c>
      <c r="J6858">
        <v>195600000</v>
      </c>
      <c r="K6858" s="2">
        <v>45965</v>
      </c>
      <c r="L6858">
        <v>5</v>
      </c>
      <c r="M6858" s="1" t="s">
        <v>55</v>
      </c>
      <c r="N6858" s="1" t="s">
        <v>43</v>
      </c>
      <c r="O6858" s="1" t="s">
        <v>33</v>
      </c>
      <c r="P6858" s="1" t="s">
        <v>25</v>
      </c>
      <c r="Q6858" s="1" t="s">
        <v>26</v>
      </c>
      <c r="R6858" s="1" t="s">
        <v>59</v>
      </c>
    </row>
    <row r="6859" spans="1:18" x14ac:dyDescent="0.3">
      <c r="A6859" s="1" t="s">
        <v>7017</v>
      </c>
      <c r="B6859" s="1" t="s">
        <v>66</v>
      </c>
      <c r="C6859" s="1" t="s">
        <v>151</v>
      </c>
      <c r="D6859" s="1" t="s">
        <v>64</v>
      </c>
      <c r="E6859">
        <v>29</v>
      </c>
      <c r="F6859">
        <v>5000</v>
      </c>
      <c r="G6859">
        <v>52</v>
      </c>
      <c r="H6859">
        <v>47</v>
      </c>
      <c r="I6859">
        <v>5</v>
      </c>
      <c r="J6859">
        <v>260000</v>
      </c>
      <c r="K6859" s="2">
        <v>45894</v>
      </c>
      <c r="L6859">
        <v>5</v>
      </c>
      <c r="M6859" s="1" t="s">
        <v>55</v>
      </c>
      <c r="N6859" s="1" t="s">
        <v>23</v>
      </c>
      <c r="O6859" s="1" t="s">
        <v>24</v>
      </c>
      <c r="P6859" s="1" t="s">
        <v>25</v>
      </c>
      <c r="Q6859" s="1" t="s">
        <v>26</v>
      </c>
      <c r="R6859" s="1" t="s">
        <v>27</v>
      </c>
    </row>
    <row r="6860" spans="1:18" x14ac:dyDescent="0.3">
      <c r="A6860" s="1" t="s">
        <v>7018</v>
      </c>
      <c r="B6860" s="1" t="s">
        <v>36</v>
      </c>
      <c r="C6860" s="1" t="s">
        <v>37</v>
      </c>
      <c r="D6860" s="1" t="s">
        <v>54</v>
      </c>
      <c r="E6860">
        <v>124</v>
      </c>
      <c r="F6860">
        <v>12000</v>
      </c>
      <c r="G6860">
        <v>135</v>
      </c>
      <c r="H6860">
        <v>69</v>
      </c>
      <c r="I6860">
        <v>66</v>
      </c>
      <c r="J6860">
        <v>1620000</v>
      </c>
      <c r="K6860" s="2">
        <v>45735</v>
      </c>
      <c r="L6860">
        <v>10</v>
      </c>
      <c r="M6860" s="1" t="s">
        <v>22</v>
      </c>
      <c r="N6860" s="1" t="s">
        <v>23</v>
      </c>
      <c r="O6860" s="1" t="s">
        <v>24</v>
      </c>
      <c r="P6860" s="1" t="s">
        <v>25</v>
      </c>
      <c r="Q6860" s="1" t="s">
        <v>26</v>
      </c>
      <c r="R6860" s="1" t="s">
        <v>34</v>
      </c>
    </row>
    <row r="6861" spans="1:18" x14ac:dyDescent="0.3">
      <c r="A6861" s="1" t="s">
        <v>7019</v>
      </c>
      <c r="B6861" s="1" t="s">
        <v>52</v>
      </c>
      <c r="C6861" s="1" t="s">
        <v>215</v>
      </c>
      <c r="D6861" s="1" t="s">
        <v>21</v>
      </c>
      <c r="E6861">
        <v>42</v>
      </c>
      <c r="F6861">
        <v>350000</v>
      </c>
      <c r="G6861">
        <v>54</v>
      </c>
      <c r="H6861">
        <v>39</v>
      </c>
      <c r="I6861">
        <v>15</v>
      </c>
      <c r="J6861">
        <v>18900000</v>
      </c>
      <c r="K6861" s="2">
        <v>45675</v>
      </c>
      <c r="L6861">
        <v>12</v>
      </c>
      <c r="M6861" s="1" t="s">
        <v>39</v>
      </c>
      <c r="N6861" s="1" t="s">
        <v>32</v>
      </c>
      <c r="O6861" s="1" t="s">
        <v>24</v>
      </c>
      <c r="P6861" s="1" t="s">
        <v>25</v>
      </c>
      <c r="Q6861" s="1" t="s">
        <v>26</v>
      </c>
      <c r="R6861" s="1" t="s">
        <v>27</v>
      </c>
    </row>
    <row r="6862" spans="1:18" x14ac:dyDescent="0.3">
      <c r="A6862" s="1" t="s">
        <v>7020</v>
      </c>
      <c r="B6862" s="1" t="s">
        <v>36</v>
      </c>
      <c r="C6862" s="1" t="s">
        <v>273</v>
      </c>
      <c r="D6862" s="1" t="s">
        <v>67</v>
      </c>
      <c r="E6862">
        <v>71</v>
      </c>
      <c r="F6862">
        <v>18000</v>
      </c>
      <c r="G6862">
        <v>72</v>
      </c>
      <c r="H6862">
        <v>63</v>
      </c>
      <c r="I6862">
        <v>9</v>
      </c>
      <c r="J6862">
        <v>1296000</v>
      </c>
      <c r="K6862" s="2">
        <v>45706</v>
      </c>
      <c r="L6862">
        <v>9</v>
      </c>
      <c r="M6862" s="1" t="s">
        <v>22</v>
      </c>
      <c r="N6862" s="1" t="s">
        <v>43</v>
      </c>
      <c r="O6862" s="1" t="s">
        <v>24</v>
      </c>
      <c r="P6862" s="1" t="s">
        <v>49</v>
      </c>
      <c r="Q6862" s="1" t="s">
        <v>26</v>
      </c>
      <c r="R6862" s="1" t="s">
        <v>27</v>
      </c>
    </row>
    <row r="6863" spans="1:18" x14ac:dyDescent="0.3">
      <c r="A6863" s="1" t="s">
        <v>7021</v>
      </c>
      <c r="B6863" s="1" t="s">
        <v>133</v>
      </c>
      <c r="C6863" s="1" t="s">
        <v>47</v>
      </c>
      <c r="D6863" s="1" t="s">
        <v>31</v>
      </c>
      <c r="E6863">
        <v>90</v>
      </c>
      <c r="F6863">
        <v>300</v>
      </c>
      <c r="G6863">
        <v>111</v>
      </c>
      <c r="H6863">
        <v>19</v>
      </c>
      <c r="I6863">
        <v>92</v>
      </c>
      <c r="J6863">
        <v>33300</v>
      </c>
      <c r="K6863" s="2">
        <v>45701</v>
      </c>
      <c r="L6863">
        <v>14</v>
      </c>
      <c r="M6863" s="1" t="s">
        <v>39</v>
      </c>
      <c r="N6863" s="1" t="s">
        <v>32</v>
      </c>
      <c r="O6863" s="1" t="s">
        <v>24</v>
      </c>
      <c r="P6863" s="1" t="s">
        <v>25</v>
      </c>
      <c r="Q6863" s="1" t="s">
        <v>26</v>
      </c>
      <c r="R6863" s="1" t="s">
        <v>27</v>
      </c>
    </row>
    <row r="6864" spans="1:18" x14ac:dyDescent="0.3">
      <c r="A6864" s="1" t="s">
        <v>7022</v>
      </c>
      <c r="B6864" s="1" t="s">
        <v>41</v>
      </c>
      <c r="C6864" s="1" t="s">
        <v>37</v>
      </c>
      <c r="D6864" s="1" t="s">
        <v>21</v>
      </c>
      <c r="E6864">
        <v>46</v>
      </c>
      <c r="F6864">
        <v>12000</v>
      </c>
      <c r="G6864">
        <v>52</v>
      </c>
      <c r="H6864">
        <v>8</v>
      </c>
      <c r="I6864">
        <v>44</v>
      </c>
      <c r="J6864">
        <v>624000</v>
      </c>
      <c r="K6864" s="2">
        <v>45734</v>
      </c>
      <c r="L6864">
        <v>10</v>
      </c>
      <c r="M6864" s="1" t="s">
        <v>22</v>
      </c>
      <c r="N6864" s="1" t="s">
        <v>32</v>
      </c>
      <c r="O6864" s="1" t="s">
        <v>24</v>
      </c>
      <c r="P6864" s="1" t="s">
        <v>25</v>
      </c>
      <c r="Q6864" s="1" t="s">
        <v>26</v>
      </c>
      <c r="R6864" s="1" t="s">
        <v>27</v>
      </c>
    </row>
    <row r="6865" spans="1:18" x14ac:dyDescent="0.3">
      <c r="A6865" s="1" t="s">
        <v>7023</v>
      </c>
      <c r="B6865" s="1" t="s">
        <v>133</v>
      </c>
      <c r="C6865" s="1" t="s">
        <v>513</v>
      </c>
      <c r="D6865" s="1" t="s">
        <v>31</v>
      </c>
      <c r="E6865">
        <v>53</v>
      </c>
      <c r="F6865">
        <v>5000</v>
      </c>
      <c r="G6865">
        <v>65</v>
      </c>
      <c r="H6865">
        <v>52</v>
      </c>
      <c r="I6865">
        <v>13</v>
      </c>
      <c r="J6865">
        <v>325000</v>
      </c>
      <c r="K6865" s="2">
        <v>45674</v>
      </c>
      <c r="L6865">
        <v>14</v>
      </c>
      <c r="M6865" s="1" t="s">
        <v>39</v>
      </c>
      <c r="N6865" s="1" t="s">
        <v>23</v>
      </c>
      <c r="O6865" s="1" t="s">
        <v>33</v>
      </c>
      <c r="P6865" s="1" t="s">
        <v>49</v>
      </c>
      <c r="Q6865" s="1" t="s">
        <v>26</v>
      </c>
      <c r="R6865" s="1" t="s">
        <v>27</v>
      </c>
    </row>
    <row r="6866" spans="1:18" x14ac:dyDescent="0.3">
      <c r="A6866" s="1" t="s">
        <v>7024</v>
      </c>
      <c r="B6866" s="1" t="s">
        <v>104</v>
      </c>
      <c r="C6866" s="1" t="s">
        <v>146</v>
      </c>
      <c r="D6866" s="1" t="s">
        <v>58</v>
      </c>
      <c r="E6866">
        <v>72</v>
      </c>
      <c r="F6866">
        <v>1800000</v>
      </c>
      <c r="G6866">
        <v>86</v>
      </c>
      <c r="H6866">
        <v>8</v>
      </c>
      <c r="I6866">
        <v>78</v>
      </c>
      <c r="J6866">
        <v>154800000</v>
      </c>
      <c r="K6866" s="2">
        <v>45845</v>
      </c>
      <c r="L6866">
        <v>2</v>
      </c>
      <c r="M6866" s="1" t="s">
        <v>55</v>
      </c>
      <c r="N6866" s="1" t="s">
        <v>32</v>
      </c>
      <c r="O6866" s="1" t="s">
        <v>24</v>
      </c>
      <c r="P6866" s="1" t="s">
        <v>25</v>
      </c>
      <c r="Q6866" s="1" t="s">
        <v>26</v>
      </c>
      <c r="R6866" s="1" t="s">
        <v>34</v>
      </c>
    </row>
    <row r="6867" spans="1:18" x14ac:dyDescent="0.3">
      <c r="A6867" s="1" t="s">
        <v>7025</v>
      </c>
      <c r="B6867" s="1" t="s">
        <v>66</v>
      </c>
      <c r="C6867" s="1" t="s">
        <v>179</v>
      </c>
      <c r="D6867" s="1" t="s">
        <v>48</v>
      </c>
      <c r="E6867">
        <v>63</v>
      </c>
      <c r="F6867">
        <v>450000</v>
      </c>
      <c r="G6867">
        <v>92</v>
      </c>
      <c r="H6867">
        <v>88</v>
      </c>
      <c r="I6867">
        <v>4</v>
      </c>
      <c r="J6867">
        <v>41400000</v>
      </c>
      <c r="K6867" s="2">
        <v>45707</v>
      </c>
      <c r="L6867">
        <v>5</v>
      </c>
      <c r="M6867" s="1" t="s">
        <v>55</v>
      </c>
      <c r="N6867" s="1" t="s">
        <v>32</v>
      </c>
      <c r="O6867" s="1" t="s">
        <v>24</v>
      </c>
      <c r="P6867" s="1" t="s">
        <v>25</v>
      </c>
      <c r="Q6867" s="1" t="s">
        <v>26</v>
      </c>
      <c r="R6867" s="1" t="s">
        <v>27</v>
      </c>
    </row>
    <row r="6868" spans="1:18" x14ac:dyDescent="0.3">
      <c r="A6868" s="1" t="s">
        <v>7026</v>
      </c>
      <c r="B6868" s="1" t="s">
        <v>87</v>
      </c>
      <c r="C6868" s="1" t="s">
        <v>415</v>
      </c>
      <c r="D6868" s="1" t="s">
        <v>64</v>
      </c>
      <c r="E6868">
        <v>21</v>
      </c>
      <c r="F6868">
        <v>12000</v>
      </c>
      <c r="G6868">
        <v>46</v>
      </c>
      <c r="H6868">
        <v>27</v>
      </c>
      <c r="I6868">
        <v>19</v>
      </c>
      <c r="J6868">
        <v>552000</v>
      </c>
      <c r="K6868" s="2">
        <v>45762</v>
      </c>
      <c r="L6868">
        <v>12</v>
      </c>
      <c r="M6868" s="1" t="s">
        <v>39</v>
      </c>
      <c r="N6868" s="1" t="s">
        <v>23</v>
      </c>
      <c r="O6868" s="1" t="s">
        <v>24</v>
      </c>
      <c r="P6868" s="1" t="s">
        <v>25</v>
      </c>
      <c r="Q6868" s="1" t="s">
        <v>26</v>
      </c>
      <c r="R6868" s="1" t="s">
        <v>27</v>
      </c>
    </row>
    <row r="6869" spans="1:18" x14ac:dyDescent="0.3">
      <c r="A6869" s="1" t="s">
        <v>7027</v>
      </c>
      <c r="B6869" s="1" t="s">
        <v>87</v>
      </c>
      <c r="C6869" s="1" t="s">
        <v>57</v>
      </c>
      <c r="D6869" s="1" t="s">
        <v>48</v>
      </c>
      <c r="E6869">
        <v>32</v>
      </c>
      <c r="F6869">
        <v>8000</v>
      </c>
      <c r="G6869">
        <v>37</v>
      </c>
      <c r="H6869">
        <v>37</v>
      </c>
      <c r="I6869">
        <v>0</v>
      </c>
      <c r="J6869">
        <v>296000</v>
      </c>
      <c r="K6869" s="2">
        <v>45788</v>
      </c>
      <c r="L6869">
        <v>1</v>
      </c>
      <c r="M6869" s="1" t="s">
        <v>55</v>
      </c>
      <c r="N6869" s="1" t="s">
        <v>23</v>
      </c>
      <c r="O6869" s="1" t="s">
        <v>44</v>
      </c>
      <c r="P6869" s="1" t="s">
        <v>25</v>
      </c>
      <c r="Q6869" s="1" t="s">
        <v>26</v>
      </c>
      <c r="R6869" s="1" t="s">
        <v>27</v>
      </c>
    </row>
    <row r="6870" spans="1:18" x14ac:dyDescent="0.3">
      <c r="A6870" s="1" t="s">
        <v>7028</v>
      </c>
      <c r="B6870" s="1" t="s">
        <v>52</v>
      </c>
      <c r="C6870" s="1" t="s">
        <v>151</v>
      </c>
      <c r="D6870" s="1" t="s">
        <v>54</v>
      </c>
      <c r="E6870">
        <v>125</v>
      </c>
      <c r="F6870">
        <v>5000</v>
      </c>
      <c r="G6870">
        <v>128</v>
      </c>
      <c r="H6870">
        <v>29</v>
      </c>
      <c r="I6870">
        <v>99</v>
      </c>
      <c r="J6870">
        <v>640000</v>
      </c>
      <c r="K6870" s="2">
        <v>45813</v>
      </c>
      <c r="L6870">
        <v>5</v>
      </c>
      <c r="M6870" s="1" t="s">
        <v>55</v>
      </c>
      <c r="N6870" s="1" t="s">
        <v>32</v>
      </c>
      <c r="O6870" s="1" t="s">
        <v>24</v>
      </c>
      <c r="P6870" s="1" t="s">
        <v>25</v>
      </c>
      <c r="Q6870" s="1" t="s">
        <v>50</v>
      </c>
      <c r="R6870" s="1" t="s">
        <v>27</v>
      </c>
    </row>
    <row r="6871" spans="1:18" x14ac:dyDescent="0.3">
      <c r="A6871" s="1" t="s">
        <v>7029</v>
      </c>
      <c r="B6871" s="1" t="s">
        <v>19</v>
      </c>
      <c r="C6871" s="1" t="s">
        <v>160</v>
      </c>
      <c r="D6871" s="1" t="s">
        <v>58</v>
      </c>
      <c r="E6871">
        <v>110</v>
      </c>
      <c r="F6871">
        <v>65000</v>
      </c>
      <c r="G6871">
        <v>131</v>
      </c>
      <c r="H6871">
        <v>106</v>
      </c>
      <c r="I6871">
        <v>25</v>
      </c>
      <c r="J6871">
        <v>8515000</v>
      </c>
      <c r="K6871" s="2">
        <v>46007</v>
      </c>
      <c r="L6871">
        <v>3</v>
      </c>
      <c r="M6871" s="1" t="s">
        <v>55</v>
      </c>
      <c r="N6871" s="1" t="s">
        <v>23</v>
      </c>
      <c r="O6871" s="1" t="s">
        <v>33</v>
      </c>
      <c r="P6871" s="1" t="s">
        <v>25</v>
      </c>
      <c r="Q6871" s="1" t="s">
        <v>26</v>
      </c>
      <c r="R6871" s="1" t="s">
        <v>27</v>
      </c>
    </row>
    <row r="6872" spans="1:18" x14ac:dyDescent="0.3">
      <c r="A6872" s="1" t="s">
        <v>7030</v>
      </c>
      <c r="B6872" s="1" t="s">
        <v>99</v>
      </c>
      <c r="C6872" s="1" t="s">
        <v>125</v>
      </c>
      <c r="D6872" s="1" t="s">
        <v>21</v>
      </c>
      <c r="E6872">
        <v>106</v>
      </c>
      <c r="F6872">
        <v>4500</v>
      </c>
      <c r="G6872">
        <v>130</v>
      </c>
      <c r="H6872">
        <v>112</v>
      </c>
      <c r="I6872">
        <v>18</v>
      </c>
      <c r="J6872">
        <v>585000</v>
      </c>
      <c r="K6872" s="2">
        <v>45934</v>
      </c>
      <c r="L6872">
        <v>7</v>
      </c>
      <c r="M6872" s="1" t="s">
        <v>22</v>
      </c>
      <c r="N6872" s="1" t="s">
        <v>32</v>
      </c>
      <c r="O6872" s="1" t="s">
        <v>24</v>
      </c>
      <c r="P6872" s="1" t="s">
        <v>25</v>
      </c>
      <c r="Q6872" s="1" t="s">
        <v>26</v>
      </c>
      <c r="R6872" s="1" t="s">
        <v>27</v>
      </c>
    </row>
    <row r="6873" spans="1:18" x14ac:dyDescent="0.3">
      <c r="A6873" s="1" t="s">
        <v>7031</v>
      </c>
      <c r="B6873" s="1" t="s">
        <v>52</v>
      </c>
      <c r="C6873" s="1" t="s">
        <v>270</v>
      </c>
      <c r="D6873" s="1" t="s">
        <v>58</v>
      </c>
      <c r="E6873">
        <v>116</v>
      </c>
      <c r="F6873">
        <v>1800</v>
      </c>
      <c r="G6873">
        <v>121</v>
      </c>
      <c r="H6873">
        <v>121</v>
      </c>
      <c r="I6873">
        <v>0</v>
      </c>
      <c r="J6873">
        <v>217800</v>
      </c>
      <c r="K6873" s="2">
        <v>45673</v>
      </c>
      <c r="L6873">
        <v>1</v>
      </c>
      <c r="M6873" s="1" t="s">
        <v>55</v>
      </c>
      <c r="N6873" s="1" t="s">
        <v>32</v>
      </c>
      <c r="O6873" s="1" t="s">
        <v>44</v>
      </c>
      <c r="P6873" s="1" t="s">
        <v>25</v>
      </c>
      <c r="Q6873" s="1" t="s">
        <v>26</v>
      </c>
      <c r="R6873" s="1" t="s">
        <v>27</v>
      </c>
    </row>
    <row r="6874" spans="1:18" x14ac:dyDescent="0.3">
      <c r="A6874" s="1" t="s">
        <v>7032</v>
      </c>
      <c r="B6874" s="1" t="s">
        <v>107</v>
      </c>
      <c r="C6874" s="1" t="s">
        <v>240</v>
      </c>
      <c r="D6874" s="1" t="s">
        <v>31</v>
      </c>
      <c r="E6874">
        <v>103</v>
      </c>
      <c r="F6874">
        <v>18000</v>
      </c>
      <c r="G6874">
        <v>114</v>
      </c>
      <c r="H6874">
        <v>37</v>
      </c>
      <c r="I6874">
        <v>77</v>
      </c>
      <c r="J6874">
        <v>2052000</v>
      </c>
      <c r="K6874" s="2">
        <v>45668</v>
      </c>
      <c r="L6874">
        <v>7</v>
      </c>
      <c r="M6874" s="1" t="s">
        <v>22</v>
      </c>
      <c r="N6874" s="1" t="s">
        <v>23</v>
      </c>
      <c r="O6874" s="1" t="s">
        <v>85</v>
      </c>
      <c r="P6874" s="1" t="s">
        <v>25</v>
      </c>
      <c r="Q6874" s="1" t="s">
        <v>26</v>
      </c>
      <c r="R6874" s="1" t="s">
        <v>27</v>
      </c>
    </row>
    <row r="6875" spans="1:18" x14ac:dyDescent="0.3">
      <c r="A6875" s="1" t="s">
        <v>7033</v>
      </c>
      <c r="B6875" s="1" t="s">
        <v>107</v>
      </c>
      <c r="C6875" s="1" t="s">
        <v>69</v>
      </c>
      <c r="D6875" s="1" t="s">
        <v>67</v>
      </c>
      <c r="E6875">
        <v>63</v>
      </c>
      <c r="F6875">
        <v>65000</v>
      </c>
      <c r="G6875">
        <v>67</v>
      </c>
      <c r="H6875">
        <v>67</v>
      </c>
      <c r="I6875">
        <v>0</v>
      </c>
      <c r="J6875">
        <v>4355000</v>
      </c>
      <c r="K6875" s="2">
        <v>45747</v>
      </c>
      <c r="L6875">
        <v>6</v>
      </c>
      <c r="M6875" s="1" t="s">
        <v>22</v>
      </c>
      <c r="N6875" s="1" t="s">
        <v>32</v>
      </c>
      <c r="O6875" s="1" t="s">
        <v>85</v>
      </c>
      <c r="P6875" s="1" t="s">
        <v>25</v>
      </c>
      <c r="Q6875" s="1" t="s">
        <v>26</v>
      </c>
      <c r="R6875" s="1" t="s">
        <v>27</v>
      </c>
    </row>
    <row r="6876" spans="1:18" x14ac:dyDescent="0.3">
      <c r="A6876" s="1" t="s">
        <v>7034</v>
      </c>
      <c r="B6876" s="1" t="s">
        <v>46</v>
      </c>
      <c r="C6876" s="1" t="s">
        <v>182</v>
      </c>
      <c r="D6876" s="1" t="s">
        <v>38</v>
      </c>
      <c r="E6876">
        <v>126</v>
      </c>
      <c r="F6876">
        <v>8000</v>
      </c>
      <c r="G6876">
        <v>144</v>
      </c>
      <c r="H6876">
        <v>81</v>
      </c>
      <c r="I6876">
        <v>63</v>
      </c>
      <c r="J6876">
        <v>1152000</v>
      </c>
      <c r="K6876" s="2">
        <v>45725</v>
      </c>
      <c r="L6876">
        <v>12</v>
      </c>
      <c r="M6876" s="1" t="s">
        <v>39</v>
      </c>
      <c r="N6876" s="1" t="s">
        <v>32</v>
      </c>
      <c r="O6876" s="1" t="s">
        <v>33</v>
      </c>
      <c r="P6876" s="1" t="s">
        <v>49</v>
      </c>
      <c r="Q6876" s="1" t="s">
        <v>26</v>
      </c>
      <c r="R6876" s="1" t="s">
        <v>59</v>
      </c>
    </row>
    <row r="6877" spans="1:18" x14ac:dyDescent="0.3">
      <c r="A6877" s="1" t="s">
        <v>7035</v>
      </c>
      <c r="B6877" s="1" t="s">
        <v>93</v>
      </c>
      <c r="C6877" s="1" t="s">
        <v>415</v>
      </c>
      <c r="D6877" s="1" t="s">
        <v>67</v>
      </c>
      <c r="E6877">
        <v>27</v>
      </c>
      <c r="F6877">
        <v>12000</v>
      </c>
      <c r="G6877">
        <v>34</v>
      </c>
      <c r="H6877">
        <v>8</v>
      </c>
      <c r="I6877">
        <v>26</v>
      </c>
      <c r="J6877">
        <v>408000</v>
      </c>
      <c r="K6877" s="2">
        <v>45751</v>
      </c>
      <c r="L6877">
        <v>15</v>
      </c>
      <c r="M6877" s="1" t="s">
        <v>39</v>
      </c>
      <c r="N6877" s="1" t="s">
        <v>43</v>
      </c>
      <c r="O6877" s="1" t="s">
        <v>33</v>
      </c>
      <c r="P6877" s="1" t="s">
        <v>25</v>
      </c>
      <c r="Q6877" s="1" t="s">
        <v>50</v>
      </c>
      <c r="R6877" s="1" t="s">
        <v>59</v>
      </c>
    </row>
    <row r="6878" spans="1:18" x14ac:dyDescent="0.3">
      <c r="A6878" s="1" t="s">
        <v>7036</v>
      </c>
      <c r="B6878" s="1" t="s">
        <v>99</v>
      </c>
      <c r="C6878" s="1" t="s">
        <v>427</v>
      </c>
      <c r="D6878" s="1" t="s">
        <v>72</v>
      </c>
      <c r="E6878">
        <v>52</v>
      </c>
      <c r="F6878">
        <v>5000</v>
      </c>
      <c r="G6878">
        <v>64</v>
      </c>
      <c r="H6878">
        <v>11</v>
      </c>
      <c r="I6878">
        <v>53</v>
      </c>
      <c r="J6878">
        <v>320000</v>
      </c>
      <c r="K6878" s="2">
        <v>46008</v>
      </c>
      <c r="L6878">
        <v>4</v>
      </c>
      <c r="M6878" s="1" t="s">
        <v>55</v>
      </c>
      <c r="N6878" s="1" t="s">
        <v>32</v>
      </c>
      <c r="O6878" s="1" t="s">
        <v>33</v>
      </c>
      <c r="P6878" s="1" t="s">
        <v>25</v>
      </c>
      <c r="Q6878" s="1" t="s">
        <v>26</v>
      </c>
      <c r="R6878" s="1" t="s">
        <v>34</v>
      </c>
    </row>
    <row r="6879" spans="1:18" x14ac:dyDescent="0.3">
      <c r="A6879" s="1" t="s">
        <v>7037</v>
      </c>
      <c r="B6879" s="1" t="s">
        <v>133</v>
      </c>
      <c r="C6879" s="1" t="s">
        <v>69</v>
      </c>
      <c r="D6879" s="1" t="s">
        <v>72</v>
      </c>
      <c r="E6879">
        <v>33</v>
      </c>
      <c r="F6879">
        <v>65000</v>
      </c>
      <c r="G6879">
        <v>48</v>
      </c>
      <c r="H6879">
        <v>15</v>
      </c>
      <c r="I6879">
        <v>33</v>
      </c>
      <c r="J6879">
        <v>3120000</v>
      </c>
      <c r="K6879" s="2">
        <v>45943</v>
      </c>
      <c r="L6879">
        <v>9</v>
      </c>
      <c r="M6879" s="1" t="s">
        <v>22</v>
      </c>
      <c r="N6879" s="1" t="s">
        <v>32</v>
      </c>
      <c r="O6879" s="1" t="s">
        <v>44</v>
      </c>
      <c r="P6879" s="1" t="s">
        <v>25</v>
      </c>
      <c r="Q6879" s="1" t="s">
        <v>26</v>
      </c>
      <c r="R6879" s="1" t="s">
        <v>27</v>
      </c>
    </row>
    <row r="6880" spans="1:18" x14ac:dyDescent="0.3">
      <c r="A6880" s="1" t="s">
        <v>7038</v>
      </c>
      <c r="B6880" s="1" t="s">
        <v>41</v>
      </c>
      <c r="C6880" s="1" t="s">
        <v>415</v>
      </c>
      <c r="D6880" s="1" t="s">
        <v>58</v>
      </c>
      <c r="E6880">
        <v>41</v>
      </c>
      <c r="F6880">
        <v>12000</v>
      </c>
      <c r="G6880">
        <v>58</v>
      </c>
      <c r="H6880">
        <v>40</v>
      </c>
      <c r="I6880">
        <v>18</v>
      </c>
      <c r="J6880">
        <v>696000</v>
      </c>
      <c r="K6880" s="2">
        <v>45847</v>
      </c>
      <c r="L6880">
        <v>13</v>
      </c>
      <c r="M6880" s="1" t="s">
        <v>39</v>
      </c>
      <c r="N6880" s="1" t="s">
        <v>43</v>
      </c>
      <c r="O6880" s="1" t="s">
        <v>24</v>
      </c>
      <c r="P6880" s="1" t="s">
        <v>25</v>
      </c>
      <c r="Q6880" s="1" t="s">
        <v>26</v>
      </c>
      <c r="R6880" s="1" t="s">
        <v>27</v>
      </c>
    </row>
    <row r="6881" spans="1:18" x14ac:dyDescent="0.3">
      <c r="A6881" s="1" t="s">
        <v>7039</v>
      </c>
      <c r="B6881" s="1" t="s">
        <v>99</v>
      </c>
      <c r="C6881" s="1" t="s">
        <v>172</v>
      </c>
      <c r="D6881" s="1" t="s">
        <v>64</v>
      </c>
      <c r="E6881">
        <v>133</v>
      </c>
      <c r="F6881">
        <v>8500</v>
      </c>
      <c r="G6881">
        <v>140</v>
      </c>
      <c r="H6881">
        <v>73</v>
      </c>
      <c r="I6881">
        <v>67</v>
      </c>
      <c r="J6881">
        <v>1190000</v>
      </c>
      <c r="K6881" s="2">
        <v>45715</v>
      </c>
      <c r="L6881">
        <v>10</v>
      </c>
      <c r="M6881" s="1" t="s">
        <v>22</v>
      </c>
      <c r="N6881" s="1" t="s">
        <v>23</v>
      </c>
      <c r="O6881" s="1" t="s">
        <v>24</v>
      </c>
      <c r="P6881" s="1" t="s">
        <v>49</v>
      </c>
      <c r="Q6881" s="1" t="s">
        <v>50</v>
      </c>
      <c r="R6881" s="1" t="s">
        <v>27</v>
      </c>
    </row>
    <row r="6882" spans="1:18" x14ac:dyDescent="0.3">
      <c r="A6882" s="1" t="s">
        <v>7040</v>
      </c>
      <c r="B6882" s="1" t="s">
        <v>83</v>
      </c>
      <c r="C6882" s="1" t="s">
        <v>211</v>
      </c>
      <c r="D6882" s="1" t="s">
        <v>48</v>
      </c>
      <c r="E6882">
        <v>53</v>
      </c>
      <c r="F6882">
        <v>85000</v>
      </c>
      <c r="G6882">
        <v>73</v>
      </c>
      <c r="H6882">
        <v>21</v>
      </c>
      <c r="I6882">
        <v>52</v>
      </c>
      <c r="J6882">
        <v>6205000</v>
      </c>
      <c r="K6882" s="2">
        <v>45837</v>
      </c>
      <c r="L6882">
        <v>12</v>
      </c>
      <c r="M6882" s="1" t="s">
        <v>39</v>
      </c>
      <c r="N6882" s="1" t="s">
        <v>32</v>
      </c>
      <c r="O6882" s="1" t="s">
        <v>24</v>
      </c>
      <c r="P6882" s="1" t="s">
        <v>25</v>
      </c>
      <c r="Q6882" s="1" t="s">
        <v>26</v>
      </c>
      <c r="R6882" s="1" t="s">
        <v>27</v>
      </c>
    </row>
    <row r="6883" spans="1:18" x14ac:dyDescent="0.3">
      <c r="A6883" s="1" t="s">
        <v>7041</v>
      </c>
      <c r="B6883" s="1" t="s">
        <v>107</v>
      </c>
      <c r="C6883" s="1" t="s">
        <v>123</v>
      </c>
      <c r="D6883" s="1" t="s">
        <v>72</v>
      </c>
      <c r="E6883">
        <v>83</v>
      </c>
      <c r="F6883">
        <v>4500</v>
      </c>
      <c r="G6883">
        <v>99</v>
      </c>
      <c r="H6883">
        <v>50</v>
      </c>
      <c r="I6883">
        <v>49</v>
      </c>
      <c r="J6883">
        <v>445500</v>
      </c>
      <c r="K6883" s="2">
        <v>45695</v>
      </c>
      <c r="L6883">
        <v>5</v>
      </c>
      <c r="M6883" s="1" t="s">
        <v>55</v>
      </c>
      <c r="N6883" s="1" t="s">
        <v>43</v>
      </c>
      <c r="O6883" s="1" t="s">
        <v>85</v>
      </c>
      <c r="P6883" s="1" t="s">
        <v>25</v>
      </c>
      <c r="Q6883" s="1" t="s">
        <v>59</v>
      </c>
      <c r="R6883" s="1" t="s">
        <v>27</v>
      </c>
    </row>
    <row r="6884" spans="1:18" x14ac:dyDescent="0.3">
      <c r="A6884" s="1" t="s">
        <v>7042</v>
      </c>
      <c r="B6884" s="1" t="s">
        <v>19</v>
      </c>
      <c r="C6884" s="1" t="s">
        <v>208</v>
      </c>
      <c r="D6884" s="1" t="s">
        <v>91</v>
      </c>
      <c r="E6884">
        <v>62</v>
      </c>
      <c r="F6884">
        <v>12000</v>
      </c>
      <c r="G6884">
        <v>70</v>
      </c>
      <c r="H6884">
        <v>49</v>
      </c>
      <c r="I6884">
        <v>21</v>
      </c>
      <c r="J6884">
        <v>840000</v>
      </c>
      <c r="K6884" s="2">
        <v>45746</v>
      </c>
      <c r="L6884">
        <v>7</v>
      </c>
      <c r="M6884" s="1" t="s">
        <v>22</v>
      </c>
      <c r="N6884" s="1" t="s">
        <v>23</v>
      </c>
      <c r="O6884" s="1" t="s">
        <v>33</v>
      </c>
      <c r="P6884" s="1" t="s">
        <v>25</v>
      </c>
      <c r="Q6884" s="1" t="s">
        <v>50</v>
      </c>
      <c r="R6884" s="1" t="s">
        <v>34</v>
      </c>
    </row>
    <row r="6885" spans="1:18" x14ac:dyDescent="0.3">
      <c r="A6885" s="1" t="s">
        <v>7043</v>
      </c>
      <c r="B6885" s="1" t="s">
        <v>66</v>
      </c>
      <c r="C6885" s="1" t="s">
        <v>215</v>
      </c>
      <c r="D6885" s="1" t="s">
        <v>48</v>
      </c>
      <c r="E6885">
        <v>20</v>
      </c>
      <c r="F6885">
        <v>350000</v>
      </c>
      <c r="G6885">
        <v>42</v>
      </c>
      <c r="H6885">
        <v>18</v>
      </c>
      <c r="I6885">
        <v>24</v>
      </c>
      <c r="J6885">
        <v>14700000</v>
      </c>
      <c r="K6885" s="2">
        <v>45975</v>
      </c>
      <c r="L6885">
        <v>2</v>
      </c>
      <c r="M6885" s="1" t="s">
        <v>55</v>
      </c>
      <c r="N6885" s="1" t="s">
        <v>32</v>
      </c>
      <c r="O6885" s="1" t="s">
        <v>85</v>
      </c>
      <c r="P6885" s="1" t="s">
        <v>25</v>
      </c>
      <c r="Q6885" s="1" t="s">
        <v>26</v>
      </c>
      <c r="R6885" s="1" t="s">
        <v>27</v>
      </c>
    </row>
    <row r="6886" spans="1:18" x14ac:dyDescent="0.3">
      <c r="A6886" s="1" t="s">
        <v>7044</v>
      </c>
      <c r="B6886" s="1" t="s">
        <v>87</v>
      </c>
      <c r="C6886" s="1" t="s">
        <v>105</v>
      </c>
      <c r="D6886" s="1" t="s">
        <v>91</v>
      </c>
      <c r="E6886">
        <v>78</v>
      </c>
      <c r="F6886">
        <v>6500</v>
      </c>
      <c r="G6886">
        <v>78</v>
      </c>
      <c r="H6886">
        <v>54</v>
      </c>
      <c r="I6886">
        <v>24</v>
      </c>
      <c r="J6886">
        <v>507000</v>
      </c>
      <c r="K6886" s="2">
        <v>45711</v>
      </c>
      <c r="L6886">
        <v>5</v>
      </c>
      <c r="M6886" s="1" t="s">
        <v>55</v>
      </c>
      <c r="N6886" s="1" t="s">
        <v>43</v>
      </c>
      <c r="O6886" s="1" t="s">
        <v>24</v>
      </c>
      <c r="P6886" s="1" t="s">
        <v>25</v>
      </c>
      <c r="Q6886" s="1" t="s">
        <v>26</v>
      </c>
      <c r="R6886" s="1" t="s">
        <v>27</v>
      </c>
    </row>
    <row r="6887" spans="1:18" x14ac:dyDescent="0.3">
      <c r="A6887" s="1" t="s">
        <v>7045</v>
      </c>
      <c r="B6887" s="1" t="s">
        <v>19</v>
      </c>
      <c r="C6887" s="1" t="s">
        <v>108</v>
      </c>
      <c r="D6887" s="1" t="s">
        <v>67</v>
      </c>
      <c r="E6887">
        <v>120</v>
      </c>
      <c r="F6887">
        <v>15000</v>
      </c>
      <c r="G6887">
        <v>150</v>
      </c>
      <c r="H6887">
        <v>119</v>
      </c>
      <c r="I6887">
        <v>31</v>
      </c>
      <c r="J6887">
        <v>2250000</v>
      </c>
      <c r="K6887" s="2">
        <v>45767</v>
      </c>
      <c r="L6887">
        <v>11</v>
      </c>
      <c r="M6887" s="1" t="s">
        <v>39</v>
      </c>
      <c r="N6887" s="1" t="s">
        <v>23</v>
      </c>
      <c r="O6887" s="1" t="s">
        <v>44</v>
      </c>
      <c r="P6887" s="1" t="s">
        <v>49</v>
      </c>
      <c r="Q6887" s="1" t="s">
        <v>59</v>
      </c>
      <c r="R6887" s="1" t="s">
        <v>27</v>
      </c>
    </row>
    <row r="6888" spans="1:18" x14ac:dyDescent="0.3">
      <c r="A6888" s="1" t="s">
        <v>7046</v>
      </c>
      <c r="B6888" s="1" t="s">
        <v>52</v>
      </c>
      <c r="C6888" s="1" t="s">
        <v>158</v>
      </c>
      <c r="D6888" s="1" t="s">
        <v>72</v>
      </c>
      <c r="E6888">
        <v>43</v>
      </c>
      <c r="F6888">
        <v>300</v>
      </c>
      <c r="G6888">
        <v>44</v>
      </c>
      <c r="H6888">
        <v>19</v>
      </c>
      <c r="I6888">
        <v>25</v>
      </c>
      <c r="J6888">
        <v>13200</v>
      </c>
      <c r="K6888" s="2">
        <v>45974</v>
      </c>
      <c r="L6888">
        <v>14</v>
      </c>
      <c r="M6888" s="1" t="s">
        <v>39</v>
      </c>
      <c r="N6888" s="1" t="s">
        <v>23</v>
      </c>
      <c r="O6888" s="1" t="s">
        <v>44</v>
      </c>
      <c r="P6888" s="1" t="s">
        <v>25</v>
      </c>
      <c r="Q6888" s="1" t="s">
        <v>26</v>
      </c>
      <c r="R6888" s="1" t="s">
        <v>27</v>
      </c>
    </row>
    <row r="6889" spans="1:18" x14ac:dyDescent="0.3">
      <c r="A6889" s="1" t="s">
        <v>7047</v>
      </c>
      <c r="B6889" s="1" t="s">
        <v>83</v>
      </c>
      <c r="C6889" s="1" t="s">
        <v>121</v>
      </c>
      <c r="D6889" s="1" t="s">
        <v>31</v>
      </c>
      <c r="E6889">
        <v>41</v>
      </c>
      <c r="F6889">
        <v>3500</v>
      </c>
      <c r="G6889">
        <v>41</v>
      </c>
      <c r="H6889">
        <v>40</v>
      </c>
      <c r="I6889">
        <v>1</v>
      </c>
      <c r="J6889">
        <v>143500</v>
      </c>
      <c r="K6889" s="2">
        <v>45989</v>
      </c>
      <c r="L6889">
        <v>2</v>
      </c>
      <c r="M6889" s="1" t="s">
        <v>55</v>
      </c>
      <c r="N6889" s="1" t="s">
        <v>32</v>
      </c>
      <c r="O6889" s="1" t="s">
        <v>33</v>
      </c>
      <c r="P6889" s="1" t="s">
        <v>25</v>
      </c>
      <c r="Q6889" s="1" t="s">
        <v>26</v>
      </c>
      <c r="R6889" s="1" t="s">
        <v>59</v>
      </c>
    </row>
    <row r="6890" spans="1:18" x14ac:dyDescent="0.3">
      <c r="A6890" s="1" t="s">
        <v>7048</v>
      </c>
      <c r="B6890" s="1" t="s">
        <v>29</v>
      </c>
      <c r="C6890" s="1" t="s">
        <v>194</v>
      </c>
      <c r="D6890" s="1" t="s">
        <v>48</v>
      </c>
      <c r="E6890">
        <v>71</v>
      </c>
      <c r="F6890">
        <v>1800</v>
      </c>
      <c r="G6890">
        <v>95</v>
      </c>
      <c r="H6890">
        <v>53</v>
      </c>
      <c r="I6890">
        <v>42</v>
      </c>
      <c r="J6890">
        <v>171000</v>
      </c>
      <c r="K6890" s="2">
        <v>45763</v>
      </c>
      <c r="L6890">
        <v>9</v>
      </c>
      <c r="M6890" s="1" t="s">
        <v>22</v>
      </c>
      <c r="N6890" s="1" t="s">
        <v>43</v>
      </c>
      <c r="O6890" s="1" t="s">
        <v>33</v>
      </c>
      <c r="P6890" s="1" t="s">
        <v>25</v>
      </c>
      <c r="Q6890" s="1" t="s">
        <v>26</v>
      </c>
      <c r="R6890" s="1" t="s">
        <v>27</v>
      </c>
    </row>
    <row r="6891" spans="1:18" x14ac:dyDescent="0.3">
      <c r="A6891" s="1" t="s">
        <v>7049</v>
      </c>
      <c r="B6891" s="1" t="s">
        <v>46</v>
      </c>
      <c r="C6891" s="1" t="s">
        <v>57</v>
      </c>
      <c r="D6891" s="1" t="s">
        <v>21</v>
      </c>
      <c r="E6891">
        <v>128</v>
      </c>
      <c r="F6891">
        <v>8000</v>
      </c>
      <c r="G6891">
        <v>142</v>
      </c>
      <c r="H6891">
        <v>134</v>
      </c>
      <c r="I6891">
        <v>8</v>
      </c>
      <c r="J6891">
        <v>1136000</v>
      </c>
      <c r="K6891" s="2">
        <v>45937</v>
      </c>
      <c r="L6891">
        <v>15</v>
      </c>
      <c r="M6891" s="1" t="s">
        <v>39</v>
      </c>
      <c r="N6891" s="1" t="s">
        <v>23</v>
      </c>
      <c r="O6891" s="1" t="s">
        <v>24</v>
      </c>
      <c r="P6891" s="1" t="s">
        <v>25</v>
      </c>
      <c r="Q6891" s="1" t="s">
        <v>26</v>
      </c>
      <c r="R6891" s="1" t="s">
        <v>27</v>
      </c>
    </row>
    <row r="6892" spans="1:18" x14ac:dyDescent="0.3">
      <c r="A6892" s="1" t="s">
        <v>7050</v>
      </c>
      <c r="B6892" s="1" t="s">
        <v>104</v>
      </c>
      <c r="C6892" s="1" t="s">
        <v>119</v>
      </c>
      <c r="D6892" s="1" t="s">
        <v>38</v>
      </c>
      <c r="E6892">
        <v>100</v>
      </c>
      <c r="F6892">
        <v>4500</v>
      </c>
      <c r="G6892">
        <v>111</v>
      </c>
      <c r="H6892">
        <v>58</v>
      </c>
      <c r="I6892">
        <v>53</v>
      </c>
      <c r="J6892">
        <v>499500</v>
      </c>
      <c r="K6892" s="2">
        <v>45780</v>
      </c>
      <c r="L6892">
        <v>3</v>
      </c>
      <c r="M6892" s="1" t="s">
        <v>55</v>
      </c>
      <c r="N6892" s="1" t="s">
        <v>23</v>
      </c>
      <c r="O6892" s="1" t="s">
        <v>24</v>
      </c>
      <c r="P6892" s="1" t="s">
        <v>25</v>
      </c>
      <c r="Q6892" s="1" t="s">
        <v>50</v>
      </c>
      <c r="R6892" s="1" t="s">
        <v>27</v>
      </c>
    </row>
    <row r="6893" spans="1:18" x14ac:dyDescent="0.3">
      <c r="A6893" s="1" t="s">
        <v>7051</v>
      </c>
      <c r="B6893" s="1" t="s">
        <v>87</v>
      </c>
      <c r="C6893" s="1" t="s">
        <v>142</v>
      </c>
      <c r="D6893" s="1" t="s">
        <v>48</v>
      </c>
      <c r="E6893">
        <v>98</v>
      </c>
      <c r="F6893">
        <v>1200</v>
      </c>
      <c r="G6893">
        <v>112</v>
      </c>
      <c r="H6893">
        <v>103</v>
      </c>
      <c r="I6893">
        <v>9</v>
      </c>
      <c r="J6893">
        <v>134400</v>
      </c>
      <c r="K6893" s="2">
        <v>45759</v>
      </c>
      <c r="L6893">
        <v>10</v>
      </c>
      <c r="M6893" s="1" t="s">
        <v>22</v>
      </c>
      <c r="N6893" s="1" t="s">
        <v>43</v>
      </c>
      <c r="O6893" s="1" t="s">
        <v>24</v>
      </c>
      <c r="P6893" s="1" t="s">
        <v>25</v>
      </c>
      <c r="Q6893" s="1" t="s">
        <v>26</v>
      </c>
      <c r="R6893" s="1" t="s">
        <v>27</v>
      </c>
    </row>
    <row r="6894" spans="1:18" x14ac:dyDescent="0.3">
      <c r="A6894" s="1" t="s">
        <v>7052</v>
      </c>
      <c r="B6894" s="1" t="s">
        <v>104</v>
      </c>
      <c r="C6894" s="1" t="s">
        <v>84</v>
      </c>
      <c r="D6894" s="1" t="s">
        <v>48</v>
      </c>
      <c r="E6894">
        <v>100</v>
      </c>
      <c r="F6894">
        <v>180000</v>
      </c>
      <c r="G6894">
        <v>109</v>
      </c>
      <c r="H6894">
        <v>28</v>
      </c>
      <c r="I6894">
        <v>81</v>
      </c>
      <c r="J6894">
        <v>19620000</v>
      </c>
      <c r="K6894" s="2">
        <v>45765</v>
      </c>
      <c r="L6894">
        <v>6</v>
      </c>
      <c r="M6894" s="1" t="s">
        <v>22</v>
      </c>
      <c r="N6894" s="1" t="s">
        <v>43</v>
      </c>
      <c r="O6894" s="1" t="s">
        <v>24</v>
      </c>
      <c r="P6894" s="1" t="s">
        <v>25</v>
      </c>
      <c r="Q6894" s="1" t="s">
        <v>26</v>
      </c>
      <c r="R6894" s="1" t="s">
        <v>27</v>
      </c>
    </row>
    <row r="6895" spans="1:18" x14ac:dyDescent="0.3">
      <c r="A6895" s="1" t="s">
        <v>7053</v>
      </c>
      <c r="B6895" s="1" t="s">
        <v>66</v>
      </c>
      <c r="C6895" s="1" t="s">
        <v>493</v>
      </c>
      <c r="D6895" s="1" t="s">
        <v>64</v>
      </c>
      <c r="E6895">
        <v>30</v>
      </c>
      <c r="F6895">
        <v>6500</v>
      </c>
      <c r="G6895">
        <v>45</v>
      </c>
      <c r="H6895">
        <v>21</v>
      </c>
      <c r="I6895">
        <v>24</v>
      </c>
      <c r="J6895">
        <v>292500</v>
      </c>
      <c r="K6895" s="2">
        <v>46001</v>
      </c>
      <c r="L6895">
        <v>11</v>
      </c>
      <c r="M6895" s="1" t="s">
        <v>39</v>
      </c>
      <c r="N6895" s="1" t="s">
        <v>23</v>
      </c>
      <c r="O6895" s="1" t="s">
        <v>44</v>
      </c>
      <c r="P6895" s="1" t="s">
        <v>25</v>
      </c>
      <c r="Q6895" s="1" t="s">
        <v>59</v>
      </c>
      <c r="R6895" s="1" t="s">
        <v>27</v>
      </c>
    </row>
    <row r="6896" spans="1:18" x14ac:dyDescent="0.3">
      <c r="A6896" s="1" t="s">
        <v>7054</v>
      </c>
      <c r="B6896" s="1" t="s">
        <v>133</v>
      </c>
      <c r="C6896" s="1" t="s">
        <v>166</v>
      </c>
      <c r="D6896" s="1" t="s">
        <v>58</v>
      </c>
      <c r="E6896">
        <v>23</v>
      </c>
      <c r="F6896">
        <v>35000</v>
      </c>
      <c r="G6896">
        <v>41</v>
      </c>
      <c r="H6896">
        <v>30</v>
      </c>
      <c r="I6896">
        <v>11</v>
      </c>
      <c r="J6896">
        <v>1435000</v>
      </c>
      <c r="K6896" s="2">
        <v>45882</v>
      </c>
      <c r="L6896">
        <v>2</v>
      </c>
      <c r="M6896" s="1" t="s">
        <v>55</v>
      </c>
      <c r="N6896" s="1" t="s">
        <v>23</v>
      </c>
      <c r="O6896" s="1" t="s">
        <v>24</v>
      </c>
      <c r="P6896" s="1" t="s">
        <v>25</v>
      </c>
      <c r="Q6896" s="1" t="s">
        <v>26</v>
      </c>
      <c r="R6896" s="1" t="s">
        <v>59</v>
      </c>
    </row>
    <row r="6897" spans="1:18" x14ac:dyDescent="0.3">
      <c r="A6897" s="1" t="s">
        <v>7055</v>
      </c>
      <c r="B6897" s="1" t="s">
        <v>66</v>
      </c>
      <c r="C6897" s="1" t="s">
        <v>308</v>
      </c>
      <c r="D6897" s="1" t="s">
        <v>67</v>
      </c>
      <c r="E6897">
        <v>85</v>
      </c>
      <c r="F6897">
        <v>8000</v>
      </c>
      <c r="G6897">
        <v>111</v>
      </c>
      <c r="H6897">
        <v>26</v>
      </c>
      <c r="I6897">
        <v>85</v>
      </c>
      <c r="J6897">
        <v>888000</v>
      </c>
      <c r="K6897" s="2">
        <v>45786</v>
      </c>
      <c r="L6897">
        <v>12</v>
      </c>
      <c r="M6897" s="1" t="s">
        <v>39</v>
      </c>
      <c r="N6897" s="1" t="s">
        <v>32</v>
      </c>
      <c r="O6897" s="1" t="s">
        <v>24</v>
      </c>
      <c r="P6897" s="1" t="s">
        <v>25</v>
      </c>
      <c r="Q6897" s="1" t="s">
        <v>26</v>
      </c>
      <c r="R6897" s="1" t="s">
        <v>27</v>
      </c>
    </row>
    <row r="6898" spans="1:18" x14ac:dyDescent="0.3">
      <c r="A6898" s="1" t="s">
        <v>7056</v>
      </c>
      <c r="B6898" s="1" t="s">
        <v>36</v>
      </c>
      <c r="C6898" s="1" t="s">
        <v>301</v>
      </c>
      <c r="D6898" s="1" t="s">
        <v>91</v>
      </c>
      <c r="E6898">
        <v>87</v>
      </c>
      <c r="F6898">
        <v>9000</v>
      </c>
      <c r="G6898">
        <v>116</v>
      </c>
      <c r="H6898">
        <v>77</v>
      </c>
      <c r="I6898">
        <v>39</v>
      </c>
      <c r="J6898">
        <v>1044000</v>
      </c>
      <c r="K6898" s="2">
        <v>45661</v>
      </c>
      <c r="L6898">
        <v>6</v>
      </c>
      <c r="M6898" s="1" t="s">
        <v>22</v>
      </c>
      <c r="N6898" s="1" t="s">
        <v>32</v>
      </c>
      <c r="O6898" s="1" t="s">
        <v>24</v>
      </c>
      <c r="P6898" s="1" t="s">
        <v>25</v>
      </c>
      <c r="Q6898" s="1" t="s">
        <v>26</v>
      </c>
      <c r="R6898" s="1" t="s">
        <v>27</v>
      </c>
    </row>
    <row r="6899" spans="1:18" x14ac:dyDescent="0.3">
      <c r="A6899" s="1" t="s">
        <v>7057</v>
      </c>
      <c r="B6899" s="1" t="s">
        <v>133</v>
      </c>
      <c r="C6899" s="1" t="s">
        <v>245</v>
      </c>
      <c r="D6899" s="1" t="s">
        <v>67</v>
      </c>
      <c r="E6899">
        <v>90</v>
      </c>
      <c r="F6899">
        <v>1800</v>
      </c>
      <c r="G6899">
        <v>92</v>
      </c>
      <c r="H6899">
        <v>16</v>
      </c>
      <c r="I6899">
        <v>76</v>
      </c>
      <c r="J6899">
        <v>165600</v>
      </c>
      <c r="K6899" s="2">
        <v>45987</v>
      </c>
      <c r="L6899">
        <v>3</v>
      </c>
      <c r="M6899" s="1" t="s">
        <v>55</v>
      </c>
      <c r="N6899" s="1" t="s">
        <v>23</v>
      </c>
      <c r="O6899" s="1" t="s">
        <v>33</v>
      </c>
      <c r="P6899" s="1" t="s">
        <v>49</v>
      </c>
      <c r="Q6899" s="1" t="s">
        <v>26</v>
      </c>
      <c r="R6899" s="1" t="s">
        <v>27</v>
      </c>
    </row>
    <row r="6900" spans="1:18" x14ac:dyDescent="0.3">
      <c r="A6900" s="1" t="s">
        <v>7058</v>
      </c>
      <c r="B6900" s="1" t="s">
        <v>36</v>
      </c>
      <c r="C6900" s="1" t="s">
        <v>229</v>
      </c>
      <c r="D6900" s="1" t="s">
        <v>48</v>
      </c>
      <c r="E6900">
        <v>98</v>
      </c>
      <c r="F6900">
        <v>12000</v>
      </c>
      <c r="G6900">
        <v>102</v>
      </c>
      <c r="H6900">
        <v>63</v>
      </c>
      <c r="I6900">
        <v>39</v>
      </c>
      <c r="J6900">
        <v>1224000</v>
      </c>
      <c r="K6900" s="2">
        <v>45987</v>
      </c>
      <c r="L6900">
        <v>2</v>
      </c>
      <c r="M6900" s="1" t="s">
        <v>55</v>
      </c>
      <c r="N6900" s="1" t="s">
        <v>23</v>
      </c>
      <c r="O6900" s="1" t="s">
        <v>24</v>
      </c>
      <c r="P6900" s="1" t="s">
        <v>25</v>
      </c>
      <c r="Q6900" s="1" t="s">
        <v>50</v>
      </c>
      <c r="R6900" s="1" t="s">
        <v>27</v>
      </c>
    </row>
    <row r="6901" spans="1:18" x14ac:dyDescent="0.3">
      <c r="A6901" s="1" t="s">
        <v>7059</v>
      </c>
      <c r="B6901" s="1" t="s">
        <v>52</v>
      </c>
      <c r="C6901" s="1" t="s">
        <v>160</v>
      </c>
      <c r="D6901" s="1" t="s">
        <v>48</v>
      </c>
      <c r="E6901">
        <v>36</v>
      </c>
      <c r="F6901">
        <v>65000</v>
      </c>
      <c r="G6901">
        <v>43</v>
      </c>
      <c r="H6901">
        <v>29</v>
      </c>
      <c r="I6901">
        <v>14</v>
      </c>
      <c r="J6901">
        <v>2795000</v>
      </c>
      <c r="K6901" s="2">
        <v>45839</v>
      </c>
      <c r="L6901">
        <v>12</v>
      </c>
      <c r="M6901" s="1" t="s">
        <v>39</v>
      </c>
      <c r="N6901" s="1" t="s">
        <v>43</v>
      </c>
      <c r="O6901" s="1" t="s">
        <v>85</v>
      </c>
      <c r="P6901" s="1" t="s">
        <v>25</v>
      </c>
      <c r="Q6901" s="1" t="s">
        <v>26</v>
      </c>
      <c r="R6901" s="1" t="s">
        <v>34</v>
      </c>
    </row>
    <row r="6902" spans="1:18" x14ac:dyDescent="0.3">
      <c r="A6902" s="1" t="s">
        <v>7060</v>
      </c>
      <c r="B6902" s="1" t="s">
        <v>104</v>
      </c>
      <c r="C6902" s="1" t="s">
        <v>146</v>
      </c>
      <c r="D6902" s="1" t="s">
        <v>38</v>
      </c>
      <c r="E6902">
        <v>145</v>
      </c>
      <c r="F6902">
        <v>1800000</v>
      </c>
      <c r="G6902">
        <v>155</v>
      </c>
      <c r="H6902">
        <v>135</v>
      </c>
      <c r="I6902">
        <v>20</v>
      </c>
      <c r="J6902">
        <v>279000000</v>
      </c>
      <c r="K6902" s="2">
        <v>45936</v>
      </c>
      <c r="L6902">
        <v>1</v>
      </c>
      <c r="M6902" s="1" t="s">
        <v>55</v>
      </c>
      <c r="N6902" s="1" t="s">
        <v>43</v>
      </c>
      <c r="O6902" s="1" t="s">
        <v>24</v>
      </c>
      <c r="P6902" s="1" t="s">
        <v>49</v>
      </c>
      <c r="Q6902" s="1" t="s">
        <v>26</v>
      </c>
      <c r="R6902" s="1" t="s">
        <v>27</v>
      </c>
    </row>
    <row r="6903" spans="1:18" x14ac:dyDescent="0.3">
      <c r="A6903" s="1" t="s">
        <v>7061</v>
      </c>
      <c r="B6903" s="1" t="s">
        <v>66</v>
      </c>
      <c r="C6903" s="1" t="s">
        <v>127</v>
      </c>
      <c r="D6903" s="1" t="s">
        <v>91</v>
      </c>
      <c r="E6903">
        <v>132</v>
      </c>
      <c r="F6903">
        <v>35000</v>
      </c>
      <c r="G6903">
        <v>149</v>
      </c>
      <c r="H6903">
        <v>26</v>
      </c>
      <c r="I6903">
        <v>123</v>
      </c>
      <c r="J6903">
        <v>5215000</v>
      </c>
      <c r="K6903" s="2">
        <v>45691</v>
      </c>
      <c r="L6903">
        <v>11</v>
      </c>
      <c r="M6903" s="1" t="s">
        <v>39</v>
      </c>
      <c r="N6903" s="1" t="s">
        <v>32</v>
      </c>
      <c r="O6903" s="1" t="s">
        <v>24</v>
      </c>
      <c r="P6903" s="1" t="s">
        <v>25</v>
      </c>
      <c r="Q6903" s="1" t="s">
        <v>26</v>
      </c>
      <c r="R6903" s="1" t="s">
        <v>27</v>
      </c>
    </row>
    <row r="6904" spans="1:18" x14ac:dyDescent="0.3">
      <c r="A6904" s="1" t="s">
        <v>7062</v>
      </c>
      <c r="B6904" s="1" t="s">
        <v>87</v>
      </c>
      <c r="C6904" s="1" t="s">
        <v>215</v>
      </c>
      <c r="D6904" s="1" t="s">
        <v>64</v>
      </c>
      <c r="E6904">
        <v>93</v>
      </c>
      <c r="F6904">
        <v>350000</v>
      </c>
      <c r="G6904">
        <v>95</v>
      </c>
      <c r="H6904">
        <v>20</v>
      </c>
      <c r="I6904">
        <v>75</v>
      </c>
      <c r="J6904">
        <v>33250000</v>
      </c>
      <c r="K6904" s="2">
        <v>45688</v>
      </c>
      <c r="L6904">
        <v>1</v>
      </c>
      <c r="M6904" s="1" t="s">
        <v>55</v>
      </c>
      <c r="N6904" s="1" t="s">
        <v>32</v>
      </c>
      <c r="O6904" s="1" t="s">
        <v>85</v>
      </c>
      <c r="P6904" s="1" t="s">
        <v>25</v>
      </c>
      <c r="Q6904" s="1" t="s">
        <v>26</v>
      </c>
      <c r="R6904" s="1" t="s">
        <v>27</v>
      </c>
    </row>
    <row r="6905" spans="1:18" x14ac:dyDescent="0.3">
      <c r="A6905" s="1" t="s">
        <v>7063</v>
      </c>
      <c r="B6905" s="1" t="s">
        <v>46</v>
      </c>
      <c r="C6905" s="1" t="s">
        <v>144</v>
      </c>
      <c r="D6905" s="1" t="s">
        <v>72</v>
      </c>
      <c r="E6905">
        <v>47</v>
      </c>
      <c r="F6905">
        <v>2200</v>
      </c>
      <c r="G6905">
        <v>65</v>
      </c>
      <c r="H6905">
        <v>63</v>
      </c>
      <c r="I6905">
        <v>2</v>
      </c>
      <c r="J6905">
        <v>143000</v>
      </c>
      <c r="K6905" s="2">
        <v>45938</v>
      </c>
      <c r="L6905">
        <v>2</v>
      </c>
      <c r="M6905" s="1" t="s">
        <v>55</v>
      </c>
      <c r="N6905" s="1" t="s">
        <v>23</v>
      </c>
      <c r="O6905" s="1" t="s">
        <v>24</v>
      </c>
      <c r="P6905" s="1" t="s">
        <v>49</v>
      </c>
      <c r="Q6905" s="1" t="s">
        <v>26</v>
      </c>
      <c r="R6905" s="1" t="s">
        <v>27</v>
      </c>
    </row>
    <row r="6906" spans="1:18" x14ac:dyDescent="0.3">
      <c r="A6906" s="1" t="s">
        <v>7064</v>
      </c>
      <c r="B6906" s="1" t="s">
        <v>66</v>
      </c>
      <c r="C6906" s="1" t="s">
        <v>270</v>
      </c>
      <c r="D6906" s="1" t="s">
        <v>21</v>
      </c>
      <c r="E6906">
        <v>115</v>
      </c>
      <c r="F6906">
        <v>1800</v>
      </c>
      <c r="G6906">
        <v>116</v>
      </c>
      <c r="H6906">
        <v>111</v>
      </c>
      <c r="I6906">
        <v>5</v>
      </c>
      <c r="J6906">
        <v>208800</v>
      </c>
      <c r="K6906" s="2">
        <v>45876</v>
      </c>
      <c r="L6906">
        <v>3</v>
      </c>
      <c r="M6906" s="1" t="s">
        <v>55</v>
      </c>
      <c r="N6906" s="1" t="s">
        <v>32</v>
      </c>
      <c r="O6906" s="1" t="s">
        <v>24</v>
      </c>
      <c r="P6906" s="1" t="s">
        <v>25</v>
      </c>
      <c r="Q6906" s="1" t="s">
        <v>26</v>
      </c>
      <c r="R6906" s="1" t="s">
        <v>27</v>
      </c>
    </row>
    <row r="6907" spans="1:18" x14ac:dyDescent="0.3">
      <c r="A6907" s="1" t="s">
        <v>7065</v>
      </c>
      <c r="B6907" s="1" t="s">
        <v>104</v>
      </c>
      <c r="C6907" s="1" t="s">
        <v>402</v>
      </c>
      <c r="D6907" s="1" t="s">
        <v>31</v>
      </c>
      <c r="E6907">
        <v>108</v>
      </c>
      <c r="F6907">
        <v>2500</v>
      </c>
      <c r="G6907">
        <v>122</v>
      </c>
      <c r="H6907">
        <v>49</v>
      </c>
      <c r="I6907">
        <v>73</v>
      </c>
      <c r="J6907">
        <v>305000</v>
      </c>
      <c r="K6907" s="2">
        <v>45760</v>
      </c>
      <c r="L6907">
        <v>1</v>
      </c>
      <c r="M6907" s="1" t="s">
        <v>55</v>
      </c>
      <c r="N6907" s="1" t="s">
        <v>23</v>
      </c>
      <c r="O6907" s="1" t="s">
        <v>44</v>
      </c>
      <c r="P6907" s="1" t="s">
        <v>25</v>
      </c>
      <c r="Q6907" s="1" t="s">
        <v>50</v>
      </c>
      <c r="R6907" s="1" t="s">
        <v>27</v>
      </c>
    </row>
    <row r="6908" spans="1:18" x14ac:dyDescent="0.3">
      <c r="A6908" s="1" t="s">
        <v>7066</v>
      </c>
      <c r="B6908" s="1" t="s">
        <v>29</v>
      </c>
      <c r="C6908" s="1" t="s">
        <v>119</v>
      </c>
      <c r="D6908" s="1" t="s">
        <v>72</v>
      </c>
      <c r="E6908">
        <v>37</v>
      </c>
      <c r="F6908">
        <v>4500</v>
      </c>
      <c r="G6908">
        <v>63</v>
      </c>
      <c r="H6908">
        <v>9</v>
      </c>
      <c r="I6908">
        <v>54</v>
      </c>
      <c r="J6908">
        <v>283500</v>
      </c>
      <c r="K6908" s="2">
        <v>45686</v>
      </c>
      <c r="L6908">
        <v>15</v>
      </c>
      <c r="M6908" s="1" t="s">
        <v>39</v>
      </c>
      <c r="N6908" s="1" t="s">
        <v>23</v>
      </c>
      <c r="O6908" s="1" t="s">
        <v>44</v>
      </c>
      <c r="P6908" s="1" t="s">
        <v>25</v>
      </c>
      <c r="Q6908" s="1" t="s">
        <v>26</v>
      </c>
      <c r="R6908" s="1" t="s">
        <v>27</v>
      </c>
    </row>
    <row r="6909" spans="1:18" x14ac:dyDescent="0.3">
      <c r="A6909" s="1" t="s">
        <v>7067</v>
      </c>
      <c r="B6909" s="1" t="s">
        <v>66</v>
      </c>
      <c r="C6909" s="1" t="s">
        <v>42</v>
      </c>
      <c r="D6909" s="1" t="s">
        <v>48</v>
      </c>
      <c r="E6909">
        <v>98</v>
      </c>
      <c r="F6909">
        <v>2200</v>
      </c>
      <c r="G6909">
        <v>118</v>
      </c>
      <c r="H6909">
        <v>107</v>
      </c>
      <c r="I6909">
        <v>11</v>
      </c>
      <c r="J6909">
        <v>259600</v>
      </c>
      <c r="K6909" s="2">
        <v>45907</v>
      </c>
      <c r="L6909">
        <v>5</v>
      </c>
      <c r="M6909" s="1" t="s">
        <v>55</v>
      </c>
      <c r="N6909" s="1" t="s">
        <v>32</v>
      </c>
      <c r="O6909" s="1" t="s">
        <v>24</v>
      </c>
      <c r="P6909" s="1" t="s">
        <v>25</v>
      </c>
      <c r="Q6909" s="1" t="s">
        <v>26</v>
      </c>
      <c r="R6909" s="1" t="s">
        <v>27</v>
      </c>
    </row>
    <row r="6910" spans="1:18" x14ac:dyDescent="0.3">
      <c r="A6910" s="1" t="s">
        <v>7068</v>
      </c>
      <c r="B6910" s="1" t="s">
        <v>52</v>
      </c>
      <c r="C6910" s="1" t="s">
        <v>270</v>
      </c>
      <c r="D6910" s="1" t="s">
        <v>31</v>
      </c>
      <c r="E6910">
        <v>46</v>
      </c>
      <c r="F6910">
        <v>1800</v>
      </c>
      <c r="G6910">
        <v>65</v>
      </c>
      <c r="H6910">
        <v>56</v>
      </c>
      <c r="I6910">
        <v>9</v>
      </c>
      <c r="J6910">
        <v>117000</v>
      </c>
      <c r="K6910" s="2">
        <v>45773</v>
      </c>
      <c r="L6910">
        <v>15</v>
      </c>
      <c r="M6910" s="1" t="s">
        <v>39</v>
      </c>
      <c r="N6910" s="1" t="s">
        <v>32</v>
      </c>
      <c r="O6910" s="1" t="s">
        <v>44</v>
      </c>
      <c r="P6910" s="1" t="s">
        <v>25</v>
      </c>
      <c r="Q6910" s="1" t="s">
        <v>59</v>
      </c>
      <c r="R6910" s="1" t="s">
        <v>27</v>
      </c>
    </row>
    <row r="6911" spans="1:18" x14ac:dyDescent="0.3">
      <c r="A6911" s="1" t="s">
        <v>7069</v>
      </c>
      <c r="B6911" s="1" t="s">
        <v>87</v>
      </c>
      <c r="C6911" s="1" t="s">
        <v>108</v>
      </c>
      <c r="D6911" s="1" t="s">
        <v>64</v>
      </c>
      <c r="E6911">
        <v>45</v>
      </c>
      <c r="F6911">
        <v>15000</v>
      </c>
      <c r="G6911">
        <v>52</v>
      </c>
      <c r="H6911">
        <v>16</v>
      </c>
      <c r="I6911">
        <v>36</v>
      </c>
      <c r="J6911">
        <v>780000</v>
      </c>
      <c r="K6911" s="2">
        <v>45955</v>
      </c>
      <c r="L6911">
        <v>6</v>
      </c>
      <c r="M6911" s="1" t="s">
        <v>22</v>
      </c>
      <c r="N6911" s="1" t="s">
        <v>23</v>
      </c>
      <c r="O6911" s="1" t="s">
        <v>85</v>
      </c>
      <c r="P6911" s="1" t="s">
        <v>25</v>
      </c>
      <c r="Q6911" s="1" t="s">
        <v>59</v>
      </c>
      <c r="R6911" s="1" t="s">
        <v>59</v>
      </c>
    </row>
    <row r="6912" spans="1:18" x14ac:dyDescent="0.3">
      <c r="A6912" s="1" t="s">
        <v>7070</v>
      </c>
      <c r="B6912" s="1" t="s">
        <v>52</v>
      </c>
      <c r="C6912" s="1" t="s">
        <v>493</v>
      </c>
      <c r="D6912" s="1" t="s">
        <v>67</v>
      </c>
      <c r="E6912">
        <v>106</v>
      </c>
      <c r="F6912">
        <v>6500</v>
      </c>
      <c r="G6912">
        <v>133</v>
      </c>
      <c r="H6912">
        <v>69</v>
      </c>
      <c r="I6912">
        <v>64</v>
      </c>
      <c r="J6912">
        <v>864500</v>
      </c>
      <c r="K6912" s="2">
        <v>45980</v>
      </c>
      <c r="L6912">
        <v>15</v>
      </c>
      <c r="M6912" s="1" t="s">
        <v>39</v>
      </c>
      <c r="N6912" s="1" t="s">
        <v>32</v>
      </c>
      <c r="O6912" s="1" t="s">
        <v>24</v>
      </c>
      <c r="P6912" s="1" t="s">
        <v>25</v>
      </c>
      <c r="Q6912" s="1" t="s">
        <v>26</v>
      </c>
      <c r="R6912" s="1" t="s">
        <v>27</v>
      </c>
    </row>
    <row r="6913" spans="1:18" x14ac:dyDescent="0.3">
      <c r="A6913" s="1" t="s">
        <v>7071</v>
      </c>
      <c r="B6913" s="1" t="s">
        <v>83</v>
      </c>
      <c r="C6913" s="1" t="s">
        <v>398</v>
      </c>
      <c r="D6913" s="1" t="s">
        <v>54</v>
      </c>
      <c r="E6913">
        <v>74</v>
      </c>
      <c r="F6913">
        <v>3500000</v>
      </c>
      <c r="G6913">
        <v>89</v>
      </c>
      <c r="H6913">
        <v>76</v>
      </c>
      <c r="I6913">
        <v>13</v>
      </c>
      <c r="J6913">
        <v>311500000</v>
      </c>
      <c r="K6913" s="2">
        <v>45842</v>
      </c>
      <c r="L6913">
        <v>13</v>
      </c>
      <c r="M6913" s="1" t="s">
        <v>39</v>
      </c>
      <c r="N6913" s="1" t="s">
        <v>32</v>
      </c>
      <c r="O6913" s="1" t="s">
        <v>33</v>
      </c>
      <c r="P6913" s="1" t="s">
        <v>25</v>
      </c>
      <c r="Q6913" s="1" t="s">
        <v>50</v>
      </c>
      <c r="R6913" s="1" t="s">
        <v>27</v>
      </c>
    </row>
    <row r="6914" spans="1:18" x14ac:dyDescent="0.3">
      <c r="A6914" s="1" t="s">
        <v>7072</v>
      </c>
      <c r="B6914" s="1" t="s">
        <v>99</v>
      </c>
      <c r="C6914" s="1" t="s">
        <v>511</v>
      </c>
      <c r="D6914" s="1" t="s">
        <v>72</v>
      </c>
      <c r="E6914">
        <v>88</v>
      </c>
      <c r="F6914">
        <v>12000</v>
      </c>
      <c r="G6914">
        <v>111</v>
      </c>
      <c r="H6914">
        <v>77</v>
      </c>
      <c r="I6914">
        <v>34</v>
      </c>
      <c r="J6914">
        <v>1332000</v>
      </c>
      <c r="K6914" s="2">
        <v>45689</v>
      </c>
      <c r="L6914">
        <v>3</v>
      </c>
      <c r="M6914" s="1" t="s">
        <v>55</v>
      </c>
      <c r="N6914" s="1" t="s">
        <v>23</v>
      </c>
      <c r="O6914" s="1" t="s">
        <v>44</v>
      </c>
      <c r="P6914" s="1" t="s">
        <v>25</v>
      </c>
      <c r="Q6914" s="1" t="s">
        <v>26</v>
      </c>
      <c r="R6914" s="1" t="s">
        <v>27</v>
      </c>
    </row>
    <row r="6915" spans="1:18" x14ac:dyDescent="0.3">
      <c r="A6915" s="1" t="s">
        <v>7073</v>
      </c>
      <c r="B6915" s="1" t="s">
        <v>107</v>
      </c>
      <c r="C6915" s="1" t="s">
        <v>258</v>
      </c>
      <c r="D6915" s="1" t="s">
        <v>31</v>
      </c>
      <c r="E6915">
        <v>49</v>
      </c>
      <c r="F6915">
        <v>650000</v>
      </c>
      <c r="G6915">
        <v>52</v>
      </c>
      <c r="H6915">
        <v>30</v>
      </c>
      <c r="I6915">
        <v>22</v>
      </c>
      <c r="J6915">
        <v>33800000</v>
      </c>
      <c r="K6915" s="2">
        <v>46002</v>
      </c>
      <c r="L6915">
        <v>3</v>
      </c>
      <c r="M6915" s="1" t="s">
        <v>55</v>
      </c>
      <c r="N6915" s="1" t="s">
        <v>32</v>
      </c>
      <c r="O6915" s="1" t="s">
        <v>44</v>
      </c>
      <c r="P6915" s="1" t="s">
        <v>25</v>
      </c>
      <c r="Q6915" s="1" t="s">
        <v>50</v>
      </c>
      <c r="R6915" s="1" t="s">
        <v>27</v>
      </c>
    </row>
    <row r="6916" spans="1:18" x14ac:dyDescent="0.3">
      <c r="A6916" s="1" t="s">
        <v>7074</v>
      </c>
      <c r="B6916" s="1" t="s">
        <v>29</v>
      </c>
      <c r="C6916" s="1" t="s">
        <v>202</v>
      </c>
      <c r="D6916" s="1" t="s">
        <v>58</v>
      </c>
      <c r="E6916">
        <v>49</v>
      </c>
      <c r="F6916">
        <v>8000</v>
      </c>
      <c r="G6916">
        <v>57</v>
      </c>
      <c r="H6916">
        <v>7</v>
      </c>
      <c r="I6916">
        <v>50</v>
      </c>
      <c r="J6916">
        <v>456000</v>
      </c>
      <c r="K6916" s="2">
        <v>46018</v>
      </c>
      <c r="L6916">
        <v>6</v>
      </c>
      <c r="M6916" s="1" t="s">
        <v>22</v>
      </c>
      <c r="N6916" s="1" t="s">
        <v>23</v>
      </c>
      <c r="O6916" s="1" t="s">
        <v>24</v>
      </c>
      <c r="P6916" s="1" t="s">
        <v>25</v>
      </c>
      <c r="Q6916" s="1" t="s">
        <v>59</v>
      </c>
      <c r="R6916" s="1" t="s">
        <v>27</v>
      </c>
    </row>
    <row r="6917" spans="1:18" x14ac:dyDescent="0.3">
      <c r="A6917" s="1" t="s">
        <v>7075</v>
      </c>
      <c r="B6917" s="1" t="s">
        <v>66</v>
      </c>
      <c r="C6917" s="1" t="s">
        <v>294</v>
      </c>
      <c r="D6917" s="1" t="s">
        <v>64</v>
      </c>
      <c r="E6917">
        <v>96</v>
      </c>
      <c r="F6917">
        <v>9000</v>
      </c>
      <c r="G6917">
        <v>97</v>
      </c>
      <c r="H6917">
        <v>96</v>
      </c>
      <c r="I6917">
        <v>1</v>
      </c>
      <c r="J6917">
        <v>873000</v>
      </c>
      <c r="K6917" s="2">
        <v>45816</v>
      </c>
      <c r="L6917">
        <v>10</v>
      </c>
      <c r="M6917" s="1" t="s">
        <v>22</v>
      </c>
      <c r="N6917" s="1" t="s">
        <v>43</v>
      </c>
      <c r="O6917" s="1" t="s">
        <v>24</v>
      </c>
      <c r="P6917" s="1" t="s">
        <v>25</v>
      </c>
      <c r="Q6917" s="1" t="s">
        <v>26</v>
      </c>
      <c r="R6917" s="1" t="s">
        <v>59</v>
      </c>
    </row>
    <row r="6918" spans="1:18" x14ac:dyDescent="0.3">
      <c r="A6918" s="1" t="s">
        <v>7076</v>
      </c>
      <c r="B6918" s="1" t="s">
        <v>36</v>
      </c>
      <c r="C6918" s="1" t="s">
        <v>202</v>
      </c>
      <c r="D6918" s="1" t="s">
        <v>67</v>
      </c>
      <c r="E6918">
        <v>98</v>
      </c>
      <c r="F6918">
        <v>8000</v>
      </c>
      <c r="G6918">
        <v>108</v>
      </c>
      <c r="H6918">
        <v>68</v>
      </c>
      <c r="I6918">
        <v>40</v>
      </c>
      <c r="J6918">
        <v>864000</v>
      </c>
      <c r="K6918" s="2">
        <v>45809</v>
      </c>
      <c r="L6918">
        <v>15</v>
      </c>
      <c r="M6918" s="1" t="s">
        <v>39</v>
      </c>
      <c r="N6918" s="1" t="s">
        <v>23</v>
      </c>
      <c r="O6918" s="1" t="s">
        <v>33</v>
      </c>
      <c r="P6918" s="1" t="s">
        <v>25</v>
      </c>
      <c r="Q6918" s="1" t="s">
        <v>26</v>
      </c>
      <c r="R6918" s="1" t="s">
        <v>27</v>
      </c>
    </row>
    <row r="6919" spans="1:18" x14ac:dyDescent="0.3">
      <c r="A6919" s="1" t="s">
        <v>7077</v>
      </c>
      <c r="B6919" s="1" t="s">
        <v>46</v>
      </c>
      <c r="C6919" s="1" t="s">
        <v>344</v>
      </c>
      <c r="D6919" s="1" t="s">
        <v>64</v>
      </c>
      <c r="E6919">
        <v>108</v>
      </c>
      <c r="F6919">
        <v>18000</v>
      </c>
      <c r="G6919">
        <v>122</v>
      </c>
      <c r="H6919">
        <v>120</v>
      </c>
      <c r="I6919">
        <v>2</v>
      </c>
      <c r="J6919">
        <v>2196000</v>
      </c>
      <c r="K6919" s="2">
        <v>45819</v>
      </c>
      <c r="L6919">
        <v>5</v>
      </c>
      <c r="M6919" s="1" t="s">
        <v>55</v>
      </c>
      <c r="N6919" s="1" t="s">
        <v>23</v>
      </c>
      <c r="O6919" s="1" t="s">
        <v>33</v>
      </c>
      <c r="P6919" s="1" t="s">
        <v>25</v>
      </c>
      <c r="Q6919" s="1" t="s">
        <v>26</v>
      </c>
      <c r="R6919" s="1" t="s">
        <v>27</v>
      </c>
    </row>
    <row r="6920" spans="1:18" x14ac:dyDescent="0.3">
      <c r="A6920" s="1" t="s">
        <v>7078</v>
      </c>
      <c r="B6920" s="1" t="s">
        <v>19</v>
      </c>
      <c r="C6920" s="1" t="s">
        <v>231</v>
      </c>
      <c r="D6920" s="1" t="s">
        <v>54</v>
      </c>
      <c r="E6920">
        <v>24</v>
      </c>
      <c r="F6920">
        <v>12000</v>
      </c>
      <c r="G6920">
        <v>30</v>
      </c>
      <c r="H6920">
        <v>8</v>
      </c>
      <c r="I6920">
        <v>22</v>
      </c>
      <c r="J6920">
        <v>360000</v>
      </c>
      <c r="K6920" s="2">
        <v>45804</v>
      </c>
      <c r="L6920">
        <v>5</v>
      </c>
      <c r="M6920" s="1" t="s">
        <v>55</v>
      </c>
      <c r="N6920" s="1" t="s">
        <v>23</v>
      </c>
      <c r="O6920" s="1" t="s">
        <v>24</v>
      </c>
      <c r="P6920" s="1" t="s">
        <v>25</v>
      </c>
      <c r="Q6920" s="1" t="s">
        <v>26</v>
      </c>
      <c r="R6920" s="1" t="s">
        <v>27</v>
      </c>
    </row>
    <row r="6921" spans="1:18" x14ac:dyDescent="0.3">
      <c r="A6921" s="1" t="s">
        <v>7079</v>
      </c>
      <c r="B6921" s="1" t="s">
        <v>46</v>
      </c>
      <c r="C6921" s="1" t="s">
        <v>215</v>
      </c>
      <c r="D6921" s="1" t="s">
        <v>54</v>
      </c>
      <c r="E6921">
        <v>99</v>
      </c>
      <c r="F6921">
        <v>350000</v>
      </c>
      <c r="G6921">
        <v>129</v>
      </c>
      <c r="H6921">
        <v>125</v>
      </c>
      <c r="I6921">
        <v>4</v>
      </c>
      <c r="J6921">
        <v>45150000</v>
      </c>
      <c r="K6921" s="2">
        <v>45912</v>
      </c>
      <c r="L6921">
        <v>2</v>
      </c>
      <c r="M6921" s="1" t="s">
        <v>55</v>
      </c>
      <c r="N6921" s="1" t="s">
        <v>32</v>
      </c>
      <c r="O6921" s="1" t="s">
        <v>24</v>
      </c>
      <c r="P6921" s="1" t="s">
        <v>49</v>
      </c>
      <c r="Q6921" s="1" t="s">
        <v>26</v>
      </c>
      <c r="R6921" s="1" t="s">
        <v>27</v>
      </c>
    </row>
    <row r="6922" spans="1:18" x14ac:dyDescent="0.3">
      <c r="A6922" s="1" t="s">
        <v>7080</v>
      </c>
      <c r="B6922" s="1" t="s">
        <v>99</v>
      </c>
      <c r="C6922" s="1" t="s">
        <v>154</v>
      </c>
      <c r="D6922" s="1" t="s">
        <v>21</v>
      </c>
      <c r="E6922">
        <v>149</v>
      </c>
      <c r="F6922">
        <v>18000</v>
      </c>
      <c r="G6922">
        <v>159</v>
      </c>
      <c r="H6922">
        <v>99</v>
      </c>
      <c r="I6922">
        <v>60</v>
      </c>
      <c r="J6922">
        <v>2862000</v>
      </c>
      <c r="K6922" s="2">
        <v>45730</v>
      </c>
      <c r="L6922">
        <v>4</v>
      </c>
      <c r="M6922" s="1" t="s">
        <v>55</v>
      </c>
      <c r="N6922" s="1" t="s">
        <v>23</v>
      </c>
      <c r="O6922" s="1" t="s">
        <v>44</v>
      </c>
      <c r="P6922" s="1" t="s">
        <v>25</v>
      </c>
      <c r="Q6922" s="1" t="s">
        <v>50</v>
      </c>
      <c r="R6922" s="1" t="s">
        <v>27</v>
      </c>
    </row>
    <row r="6923" spans="1:18" x14ac:dyDescent="0.3">
      <c r="A6923" s="1" t="s">
        <v>7081</v>
      </c>
      <c r="B6923" s="1" t="s">
        <v>29</v>
      </c>
      <c r="C6923" s="1" t="s">
        <v>84</v>
      </c>
      <c r="D6923" s="1" t="s">
        <v>64</v>
      </c>
      <c r="E6923">
        <v>50</v>
      </c>
      <c r="F6923">
        <v>180000</v>
      </c>
      <c r="G6923">
        <v>71</v>
      </c>
      <c r="H6923">
        <v>23</v>
      </c>
      <c r="I6923">
        <v>48</v>
      </c>
      <c r="J6923">
        <v>12780000</v>
      </c>
      <c r="K6923" s="2">
        <v>45838</v>
      </c>
      <c r="L6923">
        <v>1</v>
      </c>
      <c r="M6923" s="1" t="s">
        <v>55</v>
      </c>
      <c r="N6923" s="1" t="s">
        <v>32</v>
      </c>
      <c r="O6923" s="1" t="s">
        <v>24</v>
      </c>
      <c r="P6923" s="1" t="s">
        <v>25</v>
      </c>
      <c r="Q6923" s="1" t="s">
        <v>26</v>
      </c>
      <c r="R6923" s="1" t="s">
        <v>34</v>
      </c>
    </row>
    <row r="6924" spans="1:18" x14ac:dyDescent="0.3">
      <c r="A6924" s="1" t="s">
        <v>7082</v>
      </c>
      <c r="B6924" s="1" t="s">
        <v>93</v>
      </c>
      <c r="C6924" s="1" t="s">
        <v>200</v>
      </c>
      <c r="D6924" s="1" t="s">
        <v>72</v>
      </c>
      <c r="E6924">
        <v>50</v>
      </c>
      <c r="F6924">
        <v>400</v>
      </c>
      <c r="G6924">
        <v>69</v>
      </c>
      <c r="H6924">
        <v>57</v>
      </c>
      <c r="I6924">
        <v>12</v>
      </c>
      <c r="J6924">
        <v>27600</v>
      </c>
      <c r="K6924" s="2">
        <v>45838</v>
      </c>
      <c r="L6924">
        <v>3</v>
      </c>
      <c r="M6924" s="1" t="s">
        <v>55</v>
      </c>
      <c r="N6924" s="1" t="s">
        <v>43</v>
      </c>
      <c r="O6924" s="1" t="s">
        <v>24</v>
      </c>
      <c r="P6924" s="1" t="s">
        <v>25</v>
      </c>
      <c r="Q6924" s="1" t="s">
        <v>59</v>
      </c>
      <c r="R6924" s="1" t="s">
        <v>34</v>
      </c>
    </row>
    <row r="6925" spans="1:18" x14ac:dyDescent="0.3">
      <c r="A6925" s="1" t="s">
        <v>7083</v>
      </c>
      <c r="B6925" s="1" t="s">
        <v>93</v>
      </c>
      <c r="C6925" s="1" t="s">
        <v>129</v>
      </c>
      <c r="D6925" s="1" t="s">
        <v>91</v>
      </c>
      <c r="E6925">
        <v>86</v>
      </c>
      <c r="F6925">
        <v>85000</v>
      </c>
      <c r="G6925">
        <v>92</v>
      </c>
      <c r="H6925">
        <v>8</v>
      </c>
      <c r="I6925">
        <v>84</v>
      </c>
      <c r="J6925">
        <v>7820000</v>
      </c>
      <c r="K6925" s="2">
        <v>45684</v>
      </c>
      <c r="L6925">
        <v>6</v>
      </c>
      <c r="M6925" s="1" t="s">
        <v>22</v>
      </c>
      <c r="N6925" s="1" t="s">
        <v>23</v>
      </c>
      <c r="O6925" s="1" t="s">
        <v>24</v>
      </c>
      <c r="P6925" s="1" t="s">
        <v>25</v>
      </c>
      <c r="Q6925" s="1" t="s">
        <v>59</v>
      </c>
      <c r="R6925" s="1" t="s">
        <v>27</v>
      </c>
    </row>
    <row r="6926" spans="1:18" x14ac:dyDescent="0.3">
      <c r="A6926" s="1" t="s">
        <v>7084</v>
      </c>
      <c r="B6926" s="1" t="s">
        <v>41</v>
      </c>
      <c r="C6926" s="1" t="s">
        <v>348</v>
      </c>
      <c r="D6926" s="1" t="s">
        <v>31</v>
      </c>
      <c r="E6926">
        <v>62</v>
      </c>
      <c r="F6926">
        <v>30000</v>
      </c>
      <c r="G6926">
        <v>65</v>
      </c>
      <c r="H6926">
        <v>50</v>
      </c>
      <c r="I6926">
        <v>15</v>
      </c>
      <c r="J6926">
        <v>1950000</v>
      </c>
      <c r="K6926" s="2">
        <v>45922</v>
      </c>
      <c r="L6926">
        <v>6</v>
      </c>
      <c r="M6926" s="1" t="s">
        <v>22</v>
      </c>
      <c r="N6926" s="1" t="s">
        <v>32</v>
      </c>
      <c r="O6926" s="1" t="s">
        <v>24</v>
      </c>
      <c r="P6926" s="1" t="s">
        <v>25</v>
      </c>
      <c r="Q6926" s="1" t="s">
        <v>26</v>
      </c>
      <c r="R6926" s="1" t="s">
        <v>27</v>
      </c>
    </row>
    <row r="6927" spans="1:18" x14ac:dyDescent="0.3">
      <c r="A6927" s="1" t="s">
        <v>7085</v>
      </c>
      <c r="B6927" s="1" t="s">
        <v>46</v>
      </c>
      <c r="C6927" s="1" t="s">
        <v>344</v>
      </c>
      <c r="D6927" s="1" t="s">
        <v>58</v>
      </c>
      <c r="E6927">
        <v>119</v>
      </c>
      <c r="F6927">
        <v>18000</v>
      </c>
      <c r="G6927">
        <v>147</v>
      </c>
      <c r="H6927">
        <v>103</v>
      </c>
      <c r="I6927">
        <v>44</v>
      </c>
      <c r="J6927">
        <v>2646000</v>
      </c>
      <c r="K6927" s="2">
        <v>45747</v>
      </c>
      <c r="L6927">
        <v>3</v>
      </c>
      <c r="M6927" s="1" t="s">
        <v>55</v>
      </c>
      <c r="N6927" s="1" t="s">
        <v>43</v>
      </c>
      <c r="O6927" s="1" t="s">
        <v>24</v>
      </c>
      <c r="P6927" s="1" t="s">
        <v>25</v>
      </c>
      <c r="Q6927" s="1" t="s">
        <v>26</v>
      </c>
      <c r="R6927" s="1" t="s">
        <v>27</v>
      </c>
    </row>
    <row r="6928" spans="1:18" x14ac:dyDescent="0.3">
      <c r="A6928" s="1" t="s">
        <v>7086</v>
      </c>
      <c r="B6928" s="1" t="s">
        <v>87</v>
      </c>
      <c r="C6928" s="1" t="s">
        <v>308</v>
      </c>
      <c r="D6928" s="1" t="s">
        <v>21</v>
      </c>
      <c r="E6928">
        <v>51</v>
      </c>
      <c r="F6928">
        <v>8000</v>
      </c>
      <c r="G6928">
        <v>62</v>
      </c>
      <c r="H6928">
        <v>52</v>
      </c>
      <c r="I6928">
        <v>10</v>
      </c>
      <c r="J6928">
        <v>496000</v>
      </c>
      <c r="K6928" s="2">
        <v>46002</v>
      </c>
      <c r="L6928">
        <v>15</v>
      </c>
      <c r="M6928" s="1" t="s">
        <v>39</v>
      </c>
      <c r="N6928" s="1" t="s">
        <v>23</v>
      </c>
      <c r="O6928" s="1" t="s">
        <v>85</v>
      </c>
      <c r="P6928" s="1" t="s">
        <v>25</v>
      </c>
      <c r="Q6928" s="1" t="s">
        <v>26</v>
      </c>
      <c r="R6928" s="1" t="s">
        <v>27</v>
      </c>
    </row>
    <row r="6929" spans="1:18" x14ac:dyDescent="0.3">
      <c r="A6929" s="1" t="s">
        <v>7087</v>
      </c>
      <c r="B6929" s="1" t="s">
        <v>41</v>
      </c>
      <c r="C6929" s="1" t="s">
        <v>418</v>
      </c>
      <c r="D6929" s="1" t="s">
        <v>67</v>
      </c>
      <c r="E6929">
        <v>127</v>
      </c>
      <c r="F6929">
        <v>180000</v>
      </c>
      <c r="G6929">
        <v>147</v>
      </c>
      <c r="H6929">
        <v>7</v>
      </c>
      <c r="I6929">
        <v>140</v>
      </c>
      <c r="J6929">
        <v>26460000</v>
      </c>
      <c r="K6929" s="2">
        <v>45901</v>
      </c>
      <c r="L6929">
        <v>4</v>
      </c>
      <c r="M6929" s="1" t="s">
        <v>55</v>
      </c>
      <c r="N6929" s="1" t="s">
        <v>23</v>
      </c>
      <c r="O6929" s="1" t="s">
        <v>24</v>
      </c>
      <c r="P6929" s="1" t="s">
        <v>25</v>
      </c>
      <c r="Q6929" s="1" t="s">
        <v>26</v>
      </c>
      <c r="R6929" s="1" t="s">
        <v>59</v>
      </c>
    </row>
    <row r="6930" spans="1:18" x14ac:dyDescent="0.3">
      <c r="A6930" s="1" t="s">
        <v>7088</v>
      </c>
      <c r="B6930" s="1" t="s">
        <v>52</v>
      </c>
      <c r="C6930" s="1" t="s">
        <v>291</v>
      </c>
      <c r="D6930" s="1" t="s">
        <v>38</v>
      </c>
      <c r="E6930">
        <v>105</v>
      </c>
      <c r="F6930">
        <v>4500</v>
      </c>
      <c r="G6930">
        <v>132</v>
      </c>
      <c r="H6930">
        <v>7</v>
      </c>
      <c r="I6930">
        <v>125</v>
      </c>
      <c r="J6930">
        <v>594000</v>
      </c>
      <c r="K6930" s="2">
        <v>45717</v>
      </c>
      <c r="L6930">
        <v>3</v>
      </c>
      <c r="M6930" s="1" t="s">
        <v>55</v>
      </c>
      <c r="N6930" s="1" t="s">
        <v>23</v>
      </c>
      <c r="O6930" s="1" t="s">
        <v>24</v>
      </c>
      <c r="P6930" s="1" t="s">
        <v>25</v>
      </c>
      <c r="Q6930" s="1" t="s">
        <v>50</v>
      </c>
      <c r="R6930" s="1" t="s">
        <v>27</v>
      </c>
    </row>
    <row r="6931" spans="1:18" x14ac:dyDescent="0.3">
      <c r="A6931" s="1" t="s">
        <v>7089</v>
      </c>
      <c r="B6931" s="1" t="s">
        <v>36</v>
      </c>
      <c r="C6931" s="1" t="s">
        <v>418</v>
      </c>
      <c r="D6931" s="1" t="s">
        <v>64</v>
      </c>
      <c r="E6931">
        <v>39</v>
      </c>
      <c r="F6931">
        <v>180000</v>
      </c>
      <c r="G6931">
        <v>50</v>
      </c>
      <c r="H6931">
        <v>9</v>
      </c>
      <c r="I6931">
        <v>41</v>
      </c>
      <c r="J6931">
        <v>9000000</v>
      </c>
      <c r="K6931" s="2">
        <v>45889</v>
      </c>
      <c r="L6931">
        <v>1</v>
      </c>
      <c r="M6931" s="1" t="s">
        <v>55</v>
      </c>
      <c r="N6931" s="1" t="s">
        <v>23</v>
      </c>
      <c r="O6931" s="1" t="s">
        <v>44</v>
      </c>
      <c r="P6931" s="1" t="s">
        <v>49</v>
      </c>
      <c r="Q6931" s="1" t="s">
        <v>26</v>
      </c>
      <c r="R6931" s="1" t="s">
        <v>27</v>
      </c>
    </row>
    <row r="6932" spans="1:18" x14ac:dyDescent="0.3">
      <c r="A6932" s="1" t="s">
        <v>7090</v>
      </c>
      <c r="B6932" s="1" t="s">
        <v>46</v>
      </c>
      <c r="C6932" s="1" t="s">
        <v>134</v>
      </c>
      <c r="D6932" s="1" t="s">
        <v>31</v>
      </c>
      <c r="E6932">
        <v>62</v>
      </c>
      <c r="F6932">
        <v>900000</v>
      </c>
      <c r="G6932">
        <v>75</v>
      </c>
      <c r="H6932">
        <v>46</v>
      </c>
      <c r="I6932">
        <v>29</v>
      </c>
      <c r="J6932">
        <v>67500000</v>
      </c>
      <c r="K6932" s="2">
        <v>45977</v>
      </c>
      <c r="L6932">
        <v>5</v>
      </c>
      <c r="M6932" s="1" t="s">
        <v>55</v>
      </c>
      <c r="N6932" s="1" t="s">
        <v>32</v>
      </c>
      <c r="O6932" s="1" t="s">
        <v>24</v>
      </c>
      <c r="P6932" s="1" t="s">
        <v>25</v>
      </c>
      <c r="Q6932" s="1" t="s">
        <v>26</v>
      </c>
      <c r="R6932" s="1" t="s">
        <v>27</v>
      </c>
    </row>
    <row r="6933" spans="1:18" x14ac:dyDescent="0.3">
      <c r="A6933" s="1" t="s">
        <v>7091</v>
      </c>
      <c r="B6933" s="1" t="s">
        <v>87</v>
      </c>
      <c r="C6933" s="1" t="s">
        <v>225</v>
      </c>
      <c r="D6933" s="1" t="s">
        <v>91</v>
      </c>
      <c r="E6933">
        <v>113</v>
      </c>
      <c r="F6933">
        <v>1200000</v>
      </c>
      <c r="G6933">
        <v>114</v>
      </c>
      <c r="H6933">
        <v>58</v>
      </c>
      <c r="I6933">
        <v>56</v>
      </c>
      <c r="J6933">
        <v>136800000</v>
      </c>
      <c r="K6933" s="2">
        <v>45792</v>
      </c>
      <c r="L6933">
        <v>8</v>
      </c>
      <c r="M6933" s="1" t="s">
        <v>22</v>
      </c>
      <c r="N6933" s="1" t="s">
        <v>43</v>
      </c>
      <c r="O6933" s="1" t="s">
        <v>24</v>
      </c>
      <c r="P6933" s="1" t="s">
        <v>25</v>
      </c>
      <c r="Q6933" s="1" t="s">
        <v>26</v>
      </c>
      <c r="R6933" s="1" t="s">
        <v>27</v>
      </c>
    </row>
    <row r="6934" spans="1:18" x14ac:dyDescent="0.3">
      <c r="A6934" s="1" t="s">
        <v>7092</v>
      </c>
      <c r="B6934" s="1" t="s">
        <v>93</v>
      </c>
      <c r="C6934" s="1" t="s">
        <v>158</v>
      </c>
      <c r="D6934" s="1" t="s">
        <v>38</v>
      </c>
      <c r="E6934">
        <v>58</v>
      </c>
      <c r="F6934">
        <v>300</v>
      </c>
      <c r="G6934">
        <v>75</v>
      </c>
      <c r="H6934">
        <v>37</v>
      </c>
      <c r="I6934">
        <v>38</v>
      </c>
      <c r="J6934">
        <v>22500</v>
      </c>
      <c r="K6934" s="2">
        <v>45916</v>
      </c>
      <c r="L6934">
        <v>1</v>
      </c>
      <c r="M6934" s="1" t="s">
        <v>55</v>
      </c>
      <c r="N6934" s="1" t="s">
        <v>23</v>
      </c>
      <c r="O6934" s="1" t="s">
        <v>44</v>
      </c>
      <c r="P6934" s="1" t="s">
        <v>25</v>
      </c>
      <c r="Q6934" s="1" t="s">
        <v>26</v>
      </c>
      <c r="R6934" s="1" t="s">
        <v>59</v>
      </c>
    </row>
    <row r="6935" spans="1:18" x14ac:dyDescent="0.3">
      <c r="A6935" s="1" t="s">
        <v>7093</v>
      </c>
      <c r="B6935" s="1" t="s">
        <v>41</v>
      </c>
      <c r="C6935" s="1" t="s">
        <v>270</v>
      </c>
      <c r="D6935" s="1" t="s">
        <v>58</v>
      </c>
      <c r="E6935">
        <v>122</v>
      </c>
      <c r="F6935">
        <v>1800</v>
      </c>
      <c r="G6935">
        <v>145</v>
      </c>
      <c r="H6935">
        <v>61</v>
      </c>
      <c r="I6935">
        <v>84</v>
      </c>
      <c r="J6935">
        <v>261000</v>
      </c>
      <c r="K6935" s="2">
        <v>45768</v>
      </c>
      <c r="L6935">
        <v>9</v>
      </c>
      <c r="M6935" s="1" t="s">
        <v>22</v>
      </c>
      <c r="N6935" s="1" t="s">
        <v>23</v>
      </c>
      <c r="O6935" s="1" t="s">
        <v>33</v>
      </c>
      <c r="P6935" s="1" t="s">
        <v>49</v>
      </c>
      <c r="Q6935" s="1" t="s">
        <v>26</v>
      </c>
      <c r="R6935" s="1" t="s">
        <v>27</v>
      </c>
    </row>
    <row r="6936" spans="1:18" x14ac:dyDescent="0.3">
      <c r="A6936" s="1" t="s">
        <v>7094</v>
      </c>
      <c r="B6936" s="1" t="s">
        <v>36</v>
      </c>
      <c r="C6936" s="1" t="s">
        <v>231</v>
      </c>
      <c r="D6936" s="1" t="s">
        <v>38</v>
      </c>
      <c r="E6936">
        <v>31</v>
      </c>
      <c r="F6936">
        <v>12000</v>
      </c>
      <c r="G6936">
        <v>48</v>
      </c>
      <c r="H6936">
        <v>27</v>
      </c>
      <c r="I6936">
        <v>21</v>
      </c>
      <c r="J6936">
        <v>576000</v>
      </c>
      <c r="K6936" s="2">
        <v>45692</v>
      </c>
      <c r="L6936">
        <v>11</v>
      </c>
      <c r="M6936" s="1" t="s">
        <v>39</v>
      </c>
      <c r="N6936" s="1" t="s">
        <v>32</v>
      </c>
      <c r="O6936" s="1" t="s">
        <v>44</v>
      </c>
      <c r="P6936" s="1" t="s">
        <v>25</v>
      </c>
      <c r="Q6936" s="1" t="s">
        <v>26</v>
      </c>
      <c r="R6936" s="1" t="s">
        <v>27</v>
      </c>
    </row>
    <row r="6937" spans="1:18" x14ac:dyDescent="0.3">
      <c r="A6937" s="1" t="s">
        <v>7095</v>
      </c>
      <c r="B6937" s="1" t="s">
        <v>93</v>
      </c>
      <c r="C6937" s="1" t="s">
        <v>88</v>
      </c>
      <c r="D6937" s="1" t="s">
        <v>21</v>
      </c>
      <c r="E6937">
        <v>143</v>
      </c>
      <c r="F6937">
        <v>18000</v>
      </c>
      <c r="G6937">
        <v>160</v>
      </c>
      <c r="H6937">
        <v>37</v>
      </c>
      <c r="I6937">
        <v>123</v>
      </c>
      <c r="J6937">
        <v>2880000</v>
      </c>
      <c r="K6937" s="2">
        <v>45896</v>
      </c>
      <c r="L6937">
        <v>8</v>
      </c>
      <c r="M6937" s="1" t="s">
        <v>22</v>
      </c>
      <c r="N6937" s="1" t="s">
        <v>43</v>
      </c>
      <c r="O6937" s="1" t="s">
        <v>33</v>
      </c>
      <c r="P6937" s="1" t="s">
        <v>25</v>
      </c>
      <c r="Q6937" s="1" t="s">
        <v>26</v>
      </c>
      <c r="R6937" s="1" t="s">
        <v>27</v>
      </c>
    </row>
    <row r="6938" spans="1:18" x14ac:dyDescent="0.3">
      <c r="A6938" s="1" t="s">
        <v>7096</v>
      </c>
      <c r="B6938" s="1" t="s">
        <v>36</v>
      </c>
      <c r="C6938" s="1" t="s">
        <v>172</v>
      </c>
      <c r="D6938" s="1" t="s">
        <v>48</v>
      </c>
      <c r="E6938">
        <v>25</v>
      </c>
      <c r="F6938">
        <v>8500</v>
      </c>
      <c r="G6938">
        <v>33</v>
      </c>
      <c r="H6938">
        <v>31</v>
      </c>
      <c r="I6938">
        <v>2</v>
      </c>
      <c r="J6938">
        <v>280500</v>
      </c>
      <c r="K6938" s="2">
        <v>45988</v>
      </c>
      <c r="L6938">
        <v>5</v>
      </c>
      <c r="M6938" s="1" t="s">
        <v>55</v>
      </c>
      <c r="N6938" s="1" t="s">
        <v>43</v>
      </c>
      <c r="O6938" s="1" t="s">
        <v>24</v>
      </c>
      <c r="P6938" s="1" t="s">
        <v>49</v>
      </c>
      <c r="Q6938" s="1" t="s">
        <v>26</v>
      </c>
      <c r="R6938" s="1" t="s">
        <v>27</v>
      </c>
    </row>
    <row r="6939" spans="1:18" x14ac:dyDescent="0.3">
      <c r="A6939" s="1" t="s">
        <v>7097</v>
      </c>
      <c r="B6939" s="1" t="s">
        <v>19</v>
      </c>
      <c r="C6939" s="1" t="s">
        <v>116</v>
      </c>
      <c r="D6939" s="1" t="s">
        <v>91</v>
      </c>
      <c r="E6939">
        <v>88</v>
      </c>
      <c r="F6939">
        <v>5500</v>
      </c>
      <c r="G6939">
        <v>109</v>
      </c>
      <c r="H6939">
        <v>10</v>
      </c>
      <c r="I6939">
        <v>99</v>
      </c>
      <c r="J6939">
        <v>599500</v>
      </c>
      <c r="K6939" s="2">
        <v>45779</v>
      </c>
      <c r="L6939">
        <v>7</v>
      </c>
      <c r="M6939" s="1" t="s">
        <v>22</v>
      </c>
      <c r="N6939" s="1" t="s">
        <v>32</v>
      </c>
      <c r="O6939" s="1" t="s">
        <v>33</v>
      </c>
      <c r="P6939" s="1" t="s">
        <v>49</v>
      </c>
      <c r="Q6939" s="1" t="s">
        <v>26</v>
      </c>
      <c r="R6939" s="1" t="s">
        <v>27</v>
      </c>
    </row>
    <row r="6940" spans="1:18" x14ac:dyDescent="0.3">
      <c r="A6940" s="1" t="s">
        <v>7098</v>
      </c>
      <c r="B6940" s="1" t="s">
        <v>36</v>
      </c>
      <c r="C6940" s="1" t="s">
        <v>179</v>
      </c>
      <c r="D6940" s="1" t="s">
        <v>48</v>
      </c>
      <c r="E6940">
        <v>98</v>
      </c>
      <c r="F6940">
        <v>450000</v>
      </c>
      <c r="G6940">
        <v>98</v>
      </c>
      <c r="H6940">
        <v>24</v>
      </c>
      <c r="I6940">
        <v>74</v>
      </c>
      <c r="J6940">
        <v>44100000</v>
      </c>
      <c r="K6940" s="2">
        <v>45714</v>
      </c>
      <c r="L6940">
        <v>2</v>
      </c>
      <c r="M6940" s="1" t="s">
        <v>55</v>
      </c>
      <c r="N6940" s="1" t="s">
        <v>23</v>
      </c>
      <c r="O6940" s="1" t="s">
        <v>24</v>
      </c>
      <c r="P6940" s="1" t="s">
        <v>25</v>
      </c>
      <c r="Q6940" s="1" t="s">
        <v>26</v>
      </c>
      <c r="R6940" s="1" t="s">
        <v>27</v>
      </c>
    </row>
    <row r="6941" spans="1:18" x14ac:dyDescent="0.3">
      <c r="A6941" s="1" t="s">
        <v>7099</v>
      </c>
      <c r="B6941" s="1" t="s">
        <v>83</v>
      </c>
      <c r="C6941" s="1" t="s">
        <v>194</v>
      </c>
      <c r="D6941" s="1" t="s">
        <v>91</v>
      </c>
      <c r="E6941">
        <v>150</v>
      </c>
      <c r="F6941">
        <v>1800</v>
      </c>
      <c r="G6941">
        <v>152</v>
      </c>
      <c r="H6941">
        <v>69</v>
      </c>
      <c r="I6941">
        <v>83</v>
      </c>
      <c r="J6941">
        <v>273600</v>
      </c>
      <c r="K6941" s="2">
        <v>45880</v>
      </c>
      <c r="L6941">
        <v>2</v>
      </c>
      <c r="M6941" s="1" t="s">
        <v>55</v>
      </c>
      <c r="N6941" s="1" t="s">
        <v>32</v>
      </c>
      <c r="O6941" s="1" t="s">
        <v>85</v>
      </c>
      <c r="P6941" s="1" t="s">
        <v>25</v>
      </c>
      <c r="Q6941" s="1" t="s">
        <v>26</v>
      </c>
      <c r="R6941" s="1" t="s">
        <v>27</v>
      </c>
    </row>
    <row r="6942" spans="1:18" x14ac:dyDescent="0.3">
      <c r="A6942" s="1" t="s">
        <v>7100</v>
      </c>
      <c r="B6942" s="1" t="s">
        <v>80</v>
      </c>
      <c r="C6942" s="1" t="s">
        <v>418</v>
      </c>
      <c r="D6942" s="1" t="s">
        <v>72</v>
      </c>
      <c r="E6942">
        <v>34</v>
      </c>
      <c r="F6942">
        <v>180000</v>
      </c>
      <c r="G6942">
        <v>46</v>
      </c>
      <c r="H6942">
        <v>37</v>
      </c>
      <c r="I6942">
        <v>9</v>
      </c>
      <c r="J6942">
        <v>8280000</v>
      </c>
      <c r="K6942" s="2">
        <v>45782</v>
      </c>
      <c r="L6942">
        <v>12</v>
      </c>
      <c r="M6942" s="1" t="s">
        <v>39</v>
      </c>
      <c r="N6942" s="1" t="s">
        <v>32</v>
      </c>
      <c r="O6942" s="1" t="s">
        <v>24</v>
      </c>
      <c r="P6942" s="1" t="s">
        <v>25</v>
      </c>
      <c r="Q6942" s="1" t="s">
        <v>50</v>
      </c>
      <c r="R6942" s="1" t="s">
        <v>27</v>
      </c>
    </row>
    <row r="6943" spans="1:18" x14ac:dyDescent="0.3">
      <c r="A6943" s="1" t="s">
        <v>7101</v>
      </c>
      <c r="B6943" s="1" t="s">
        <v>66</v>
      </c>
      <c r="C6943" s="1" t="s">
        <v>476</v>
      </c>
      <c r="D6943" s="1" t="s">
        <v>67</v>
      </c>
      <c r="E6943">
        <v>25</v>
      </c>
      <c r="F6943">
        <v>1200</v>
      </c>
      <c r="G6943">
        <v>44</v>
      </c>
      <c r="H6943">
        <v>44</v>
      </c>
      <c r="I6943">
        <v>0</v>
      </c>
      <c r="J6943">
        <v>52800</v>
      </c>
      <c r="K6943" s="2">
        <v>45715</v>
      </c>
      <c r="L6943">
        <v>12</v>
      </c>
      <c r="M6943" s="1" t="s">
        <v>39</v>
      </c>
      <c r="N6943" s="1" t="s">
        <v>32</v>
      </c>
      <c r="O6943" s="1" t="s">
        <v>44</v>
      </c>
      <c r="P6943" s="1" t="s">
        <v>25</v>
      </c>
      <c r="Q6943" s="1" t="s">
        <v>50</v>
      </c>
      <c r="R6943" s="1" t="s">
        <v>34</v>
      </c>
    </row>
    <row r="6944" spans="1:18" x14ac:dyDescent="0.3">
      <c r="A6944" s="1" t="s">
        <v>7102</v>
      </c>
      <c r="B6944" s="1" t="s">
        <v>19</v>
      </c>
      <c r="C6944" s="1" t="s">
        <v>218</v>
      </c>
      <c r="D6944" s="1" t="s">
        <v>67</v>
      </c>
      <c r="E6944">
        <v>93</v>
      </c>
      <c r="F6944">
        <v>70000</v>
      </c>
      <c r="G6944">
        <v>93</v>
      </c>
      <c r="H6944">
        <v>47</v>
      </c>
      <c r="I6944">
        <v>46</v>
      </c>
      <c r="J6944">
        <v>6510000</v>
      </c>
      <c r="K6944" s="2">
        <v>45986</v>
      </c>
      <c r="L6944">
        <v>2</v>
      </c>
      <c r="M6944" s="1" t="s">
        <v>55</v>
      </c>
      <c r="N6944" s="1" t="s">
        <v>23</v>
      </c>
      <c r="O6944" s="1" t="s">
        <v>85</v>
      </c>
      <c r="P6944" s="1" t="s">
        <v>25</v>
      </c>
      <c r="Q6944" s="1" t="s">
        <v>26</v>
      </c>
      <c r="R6944" s="1" t="s">
        <v>27</v>
      </c>
    </row>
    <row r="6945" spans="1:18" x14ac:dyDescent="0.3">
      <c r="A6945" s="1" t="s">
        <v>7103</v>
      </c>
      <c r="B6945" s="1" t="s">
        <v>93</v>
      </c>
      <c r="C6945" s="1" t="s">
        <v>294</v>
      </c>
      <c r="D6945" s="1" t="s">
        <v>72</v>
      </c>
      <c r="E6945">
        <v>132</v>
      </c>
      <c r="F6945">
        <v>9000</v>
      </c>
      <c r="G6945">
        <v>142</v>
      </c>
      <c r="H6945">
        <v>15</v>
      </c>
      <c r="I6945">
        <v>127</v>
      </c>
      <c r="J6945">
        <v>1278000</v>
      </c>
      <c r="K6945" s="2">
        <v>45696</v>
      </c>
      <c r="L6945">
        <v>12</v>
      </c>
      <c r="M6945" s="1" t="s">
        <v>39</v>
      </c>
      <c r="N6945" s="1" t="s">
        <v>23</v>
      </c>
      <c r="O6945" s="1" t="s">
        <v>85</v>
      </c>
      <c r="P6945" s="1" t="s">
        <v>25</v>
      </c>
      <c r="Q6945" s="1" t="s">
        <v>26</v>
      </c>
      <c r="R6945" s="1" t="s">
        <v>27</v>
      </c>
    </row>
    <row r="6946" spans="1:18" x14ac:dyDescent="0.3">
      <c r="A6946" s="1" t="s">
        <v>7104</v>
      </c>
      <c r="B6946" s="1" t="s">
        <v>52</v>
      </c>
      <c r="C6946" s="1" t="s">
        <v>308</v>
      </c>
      <c r="D6946" s="1" t="s">
        <v>48</v>
      </c>
      <c r="E6946">
        <v>57</v>
      </c>
      <c r="F6946">
        <v>8000</v>
      </c>
      <c r="G6946">
        <v>73</v>
      </c>
      <c r="H6946">
        <v>66</v>
      </c>
      <c r="I6946">
        <v>7</v>
      </c>
      <c r="J6946">
        <v>584000</v>
      </c>
      <c r="K6946" s="2">
        <v>45674</v>
      </c>
      <c r="L6946">
        <v>12</v>
      </c>
      <c r="M6946" s="1" t="s">
        <v>39</v>
      </c>
      <c r="N6946" s="1" t="s">
        <v>23</v>
      </c>
      <c r="O6946" s="1" t="s">
        <v>85</v>
      </c>
      <c r="P6946" s="1" t="s">
        <v>25</v>
      </c>
      <c r="Q6946" s="1" t="s">
        <v>26</v>
      </c>
      <c r="R6946" s="1" t="s">
        <v>59</v>
      </c>
    </row>
    <row r="6947" spans="1:18" x14ac:dyDescent="0.3">
      <c r="A6947" s="1" t="s">
        <v>7105</v>
      </c>
      <c r="B6947" s="1" t="s">
        <v>83</v>
      </c>
      <c r="C6947" s="1" t="s">
        <v>63</v>
      </c>
      <c r="D6947" s="1" t="s">
        <v>64</v>
      </c>
      <c r="E6947">
        <v>84</v>
      </c>
      <c r="F6947">
        <v>500</v>
      </c>
      <c r="G6947">
        <v>110</v>
      </c>
      <c r="H6947">
        <v>22</v>
      </c>
      <c r="I6947">
        <v>88</v>
      </c>
      <c r="J6947">
        <v>55000</v>
      </c>
      <c r="K6947" s="2">
        <v>45964</v>
      </c>
      <c r="L6947">
        <v>2</v>
      </c>
      <c r="M6947" s="1" t="s">
        <v>55</v>
      </c>
      <c r="N6947" s="1" t="s">
        <v>23</v>
      </c>
      <c r="O6947" s="1" t="s">
        <v>85</v>
      </c>
      <c r="P6947" s="1" t="s">
        <v>25</v>
      </c>
      <c r="Q6947" s="1" t="s">
        <v>26</v>
      </c>
      <c r="R6947" s="1" t="s">
        <v>27</v>
      </c>
    </row>
    <row r="6948" spans="1:18" x14ac:dyDescent="0.3">
      <c r="A6948" s="1" t="s">
        <v>7106</v>
      </c>
      <c r="B6948" s="1" t="s">
        <v>83</v>
      </c>
      <c r="C6948" s="1" t="s">
        <v>168</v>
      </c>
      <c r="D6948" s="1" t="s">
        <v>67</v>
      </c>
      <c r="E6948">
        <v>128</v>
      </c>
      <c r="F6948">
        <v>10000</v>
      </c>
      <c r="G6948">
        <v>157</v>
      </c>
      <c r="H6948">
        <v>88</v>
      </c>
      <c r="I6948">
        <v>69</v>
      </c>
      <c r="J6948">
        <v>1570000</v>
      </c>
      <c r="K6948" s="2">
        <v>45709</v>
      </c>
      <c r="L6948">
        <v>12</v>
      </c>
      <c r="M6948" s="1" t="s">
        <v>39</v>
      </c>
      <c r="N6948" s="1" t="s">
        <v>23</v>
      </c>
      <c r="O6948" s="1" t="s">
        <v>24</v>
      </c>
      <c r="P6948" s="1" t="s">
        <v>25</v>
      </c>
      <c r="Q6948" s="1" t="s">
        <v>26</v>
      </c>
      <c r="R6948" s="1" t="s">
        <v>27</v>
      </c>
    </row>
    <row r="6949" spans="1:18" x14ac:dyDescent="0.3">
      <c r="A6949" s="1" t="s">
        <v>7107</v>
      </c>
      <c r="B6949" s="1" t="s">
        <v>83</v>
      </c>
      <c r="C6949" s="1" t="s">
        <v>121</v>
      </c>
      <c r="D6949" s="1" t="s">
        <v>38</v>
      </c>
      <c r="E6949">
        <v>121</v>
      </c>
      <c r="F6949">
        <v>3500</v>
      </c>
      <c r="G6949">
        <v>133</v>
      </c>
      <c r="H6949">
        <v>133</v>
      </c>
      <c r="I6949">
        <v>0</v>
      </c>
      <c r="J6949">
        <v>465500</v>
      </c>
      <c r="K6949" s="2">
        <v>45865</v>
      </c>
      <c r="L6949">
        <v>11</v>
      </c>
      <c r="M6949" s="1" t="s">
        <v>39</v>
      </c>
      <c r="N6949" s="1" t="s">
        <v>23</v>
      </c>
      <c r="O6949" s="1" t="s">
        <v>24</v>
      </c>
      <c r="P6949" s="1" t="s">
        <v>25</v>
      </c>
      <c r="Q6949" s="1" t="s">
        <v>26</v>
      </c>
      <c r="R6949" s="1" t="s">
        <v>27</v>
      </c>
    </row>
    <row r="6950" spans="1:18" x14ac:dyDescent="0.3">
      <c r="A6950" s="1" t="s">
        <v>7108</v>
      </c>
      <c r="B6950" s="1" t="s">
        <v>52</v>
      </c>
      <c r="C6950" s="1" t="s">
        <v>140</v>
      </c>
      <c r="D6950" s="1" t="s">
        <v>64</v>
      </c>
      <c r="E6950">
        <v>144</v>
      </c>
      <c r="F6950">
        <v>12000</v>
      </c>
      <c r="G6950">
        <v>161</v>
      </c>
      <c r="H6950">
        <v>155</v>
      </c>
      <c r="I6950">
        <v>6</v>
      </c>
      <c r="J6950">
        <v>1932000</v>
      </c>
      <c r="K6950" s="2">
        <v>45970</v>
      </c>
      <c r="L6950">
        <v>2</v>
      </c>
      <c r="M6950" s="1" t="s">
        <v>55</v>
      </c>
      <c r="N6950" s="1" t="s">
        <v>23</v>
      </c>
      <c r="O6950" s="1" t="s">
        <v>44</v>
      </c>
      <c r="P6950" s="1" t="s">
        <v>25</v>
      </c>
      <c r="Q6950" s="1" t="s">
        <v>26</v>
      </c>
      <c r="R6950" s="1" t="s">
        <v>27</v>
      </c>
    </row>
    <row r="6951" spans="1:18" x14ac:dyDescent="0.3">
      <c r="A6951" s="1" t="s">
        <v>7109</v>
      </c>
      <c r="B6951" s="1" t="s">
        <v>52</v>
      </c>
      <c r="C6951" s="1" t="s">
        <v>188</v>
      </c>
      <c r="D6951" s="1" t="s">
        <v>72</v>
      </c>
      <c r="E6951">
        <v>54</v>
      </c>
      <c r="F6951">
        <v>95000</v>
      </c>
      <c r="G6951">
        <v>84</v>
      </c>
      <c r="H6951">
        <v>53</v>
      </c>
      <c r="I6951">
        <v>31</v>
      </c>
      <c r="J6951">
        <v>7980000</v>
      </c>
      <c r="K6951" s="2">
        <v>45914</v>
      </c>
      <c r="L6951">
        <v>13</v>
      </c>
      <c r="M6951" s="1" t="s">
        <v>39</v>
      </c>
      <c r="N6951" s="1" t="s">
        <v>43</v>
      </c>
      <c r="O6951" s="1" t="s">
        <v>24</v>
      </c>
      <c r="P6951" s="1" t="s">
        <v>49</v>
      </c>
      <c r="Q6951" s="1" t="s">
        <v>26</v>
      </c>
      <c r="R6951" s="1" t="s">
        <v>27</v>
      </c>
    </row>
    <row r="6952" spans="1:18" x14ac:dyDescent="0.3">
      <c r="A6952" s="1" t="s">
        <v>7110</v>
      </c>
      <c r="B6952" s="1" t="s">
        <v>107</v>
      </c>
      <c r="C6952" s="1" t="s">
        <v>146</v>
      </c>
      <c r="D6952" s="1" t="s">
        <v>58</v>
      </c>
      <c r="E6952">
        <v>145</v>
      </c>
      <c r="F6952">
        <v>1800000</v>
      </c>
      <c r="G6952">
        <v>174</v>
      </c>
      <c r="H6952">
        <v>42</v>
      </c>
      <c r="I6952">
        <v>132</v>
      </c>
      <c r="J6952">
        <v>313200000</v>
      </c>
      <c r="K6952" s="2">
        <v>45801</v>
      </c>
      <c r="L6952">
        <v>11</v>
      </c>
      <c r="M6952" s="1" t="s">
        <v>39</v>
      </c>
      <c r="N6952" s="1" t="s">
        <v>32</v>
      </c>
      <c r="O6952" s="1" t="s">
        <v>44</v>
      </c>
      <c r="P6952" s="1" t="s">
        <v>25</v>
      </c>
      <c r="Q6952" s="1" t="s">
        <v>59</v>
      </c>
      <c r="R6952" s="1" t="s">
        <v>59</v>
      </c>
    </row>
    <row r="6953" spans="1:18" x14ac:dyDescent="0.3">
      <c r="A6953" s="1" t="s">
        <v>7111</v>
      </c>
      <c r="B6953" s="1" t="s">
        <v>66</v>
      </c>
      <c r="C6953" s="1" t="s">
        <v>168</v>
      </c>
      <c r="D6953" s="1" t="s">
        <v>64</v>
      </c>
      <c r="E6953">
        <v>50</v>
      </c>
      <c r="F6953">
        <v>10000</v>
      </c>
      <c r="G6953">
        <v>73</v>
      </c>
      <c r="H6953">
        <v>60</v>
      </c>
      <c r="I6953">
        <v>13</v>
      </c>
      <c r="J6953">
        <v>730000</v>
      </c>
      <c r="K6953" s="2">
        <v>45862</v>
      </c>
      <c r="L6953">
        <v>6</v>
      </c>
      <c r="M6953" s="1" t="s">
        <v>22</v>
      </c>
      <c r="N6953" s="1" t="s">
        <v>43</v>
      </c>
      <c r="O6953" s="1" t="s">
        <v>24</v>
      </c>
      <c r="P6953" s="1" t="s">
        <v>49</v>
      </c>
      <c r="Q6953" s="1" t="s">
        <v>26</v>
      </c>
      <c r="R6953" s="1" t="s">
        <v>27</v>
      </c>
    </row>
    <row r="6954" spans="1:18" x14ac:dyDescent="0.3">
      <c r="A6954" s="1" t="s">
        <v>7112</v>
      </c>
      <c r="B6954" s="1" t="s">
        <v>46</v>
      </c>
      <c r="C6954" s="1" t="s">
        <v>348</v>
      </c>
      <c r="D6954" s="1" t="s">
        <v>38</v>
      </c>
      <c r="E6954">
        <v>70</v>
      </c>
      <c r="F6954">
        <v>30000</v>
      </c>
      <c r="G6954">
        <v>91</v>
      </c>
      <c r="H6954">
        <v>40</v>
      </c>
      <c r="I6954">
        <v>51</v>
      </c>
      <c r="J6954">
        <v>2730000</v>
      </c>
      <c r="K6954" s="2">
        <v>45673</v>
      </c>
      <c r="L6954">
        <v>14</v>
      </c>
      <c r="M6954" s="1" t="s">
        <v>39</v>
      </c>
      <c r="N6954" s="1" t="s">
        <v>23</v>
      </c>
      <c r="O6954" s="1" t="s">
        <v>33</v>
      </c>
      <c r="P6954" s="1" t="s">
        <v>25</v>
      </c>
      <c r="Q6954" s="1" t="s">
        <v>50</v>
      </c>
      <c r="R6954" s="1" t="s">
        <v>34</v>
      </c>
    </row>
    <row r="6955" spans="1:18" x14ac:dyDescent="0.3">
      <c r="A6955" s="1" t="s">
        <v>7113</v>
      </c>
      <c r="B6955" s="1" t="s">
        <v>80</v>
      </c>
      <c r="C6955" s="1" t="s">
        <v>211</v>
      </c>
      <c r="D6955" s="1" t="s">
        <v>38</v>
      </c>
      <c r="E6955">
        <v>56</v>
      </c>
      <c r="F6955">
        <v>85000</v>
      </c>
      <c r="G6955">
        <v>85</v>
      </c>
      <c r="H6955">
        <v>42</v>
      </c>
      <c r="I6955">
        <v>43</v>
      </c>
      <c r="J6955">
        <v>7225000</v>
      </c>
      <c r="K6955" s="2">
        <v>45743</v>
      </c>
      <c r="L6955">
        <v>7</v>
      </c>
      <c r="M6955" s="1" t="s">
        <v>22</v>
      </c>
      <c r="N6955" s="1" t="s">
        <v>23</v>
      </c>
      <c r="O6955" s="1" t="s">
        <v>85</v>
      </c>
      <c r="P6955" s="1" t="s">
        <v>25</v>
      </c>
      <c r="Q6955" s="1" t="s">
        <v>26</v>
      </c>
      <c r="R6955" s="1" t="s">
        <v>27</v>
      </c>
    </row>
    <row r="6956" spans="1:18" x14ac:dyDescent="0.3">
      <c r="A6956" s="1" t="s">
        <v>7114</v>
      </c>
      <c r="B6956" s="1" t="s">
        <v>19</v>
      </c>
      <c r="C6956" s="1" t="s">
        <v>63</v>
      </c>
      <c r="D6956" s="1" t="s">
        <v>91</v>
      </c>
      <c r="E6956">
        <v>73</v>
      </c>
      <c r="F6956">
        <v>500</v>
      </c>
      <c r="G6956">
        <v>79</v>
      </c>
      <c r="H6956">
        <v>46</v>
      </c>
      <c r="I6956">
        <v>33</v>
      </c>
      <c r="J6956">
        <v>39500</v>
      </c>
      <c r="K6956" s="2">
        <v>45943</v>
      </c>
      <c r="L6956">
        <v>7</v>
      </c>
      <c r="M6956" s="1" t="s">
        <v>22</v>
      </c>
      <c r="N6956" s="1" t="s">
        <v>23</v>
      </c>
      <c r="O6956" s="1" t="s">
        <v>24</v>
      </c>
      <c r="P6956" s="1" t="s">
        <v>25</v>
      </c>
      <c r="Q6956" s="1" t="s">
        <v>26</v>
      </c>
      <c r="R6956" s="1" t="s">
        <v>59</v>
      </c>
    </row>
    <row r="6957" spans="1:18" x14ac:dyDescent="0.3">
      <c r="A6957" s="1" t="s">
        <v>7115</v>
      </c>
      <c r="B6957" s="1" t="s">
        <v>99</v>
      </c>
      <c r="C6957" s="1" t="s">
        <v>318</v>
      </c>
      <c r="D6957" s="1" t="s">
        <v>31</v>
      </c>
      <c r="E6957">
        <v>135</v>
      </c>
      <c r="F6957">
        <v>45000</v>
      </c>
      <c r="G6957">
        <v>149</v>
      </c>
      <c r="H6957">
        <v>69</v>
      </c>
      <c r="I6957">
        <v>80</v>
      </c>
      <c r="J6957">
        <v>6705000</v>
      </c>
      <c r="K6957" s="2">
        <v>45839</v>
      </c>
      <c r="L6957">
        <v>5</v>
      </c>
      <c r="M6957" s="1" t="s">
        <v>55</v>
      </c>
      <c r="N6957" s="1" t="s">
        <v>43</v>
      </c>
      <c r="O6957" s="1" t="s">
        <v>44</v>
      </c>
      <c r="P6957" s="1" t="s">
        <v>25</v>
      </c>
      <c r="Q6957" s="1" t="s">
        <v>26</v>
      </c>
      <c r="R6957" s="1" t="s">
        <v>27</v>
      </c>
    </row>
    <row r="6958" spans="1:18" x14ac:dyDescent="0.3">
      <c r="A6958" s="1" t="s">
        <v>7116</v>
      </c>
      <c r="B6958" s="1" t="s">
        <v>46</v>
      </c>
      <c r="C6958" s="1" t="s">
        <v>146</v>
      </c>
      <c r="D6958" s="1" t="s">
        <v>67</v>
      </c>
      <c r="E6958">
        <v>84</v>
      </c>
      <c r="F6958">
        <v>1800000</v>
      </c>
      <c r="G6958">
        <v>91</v>
      </c>
      <c r="H6958">
        <v>34</v>
      </c>
      <c r="I6958">
        <v>57</v>
      </c>
      <c r="J6958">
        <v>163800000</v>
      </c>
      <c r="K6958" s="2">
        <v>45809</v>
      </c>
      <c r="L6958">
        <v>2</v>
      </c>
      <c r="M6958" s="1" t="s">
        <v>55</v>
      </c>
      <c r="N6958" s="1" t="s">
        <v>43</v>
      </c>
      <c r="O6958" s="1" t="s">
        <v>24</v>
      </c>
      <c r="P6958" s="1" t="s">
        <v>25</v>
      </c>
      <c r="Q6958" s="1" t="s">
        <v>26</v>
      </c>
      <c r="R6958" s="1" t="s">
        <v>27</v>
      </c>
    </row>
    <row r="6959" spans="1:18" x14ac:dyDescent="0.3">
      <c r="A6959" s="1" t="s">
        <v>7117</v>
      </c>
      <c r="B6959" s="1" t="s">
        <v>133</v>
      </c>
      <c r="C6959" s="1" t="s">
        <v>402</v>
      </c>
      <c r="D6959" s="1" t="s">
        <v>48</v>
      </c>
      <c r="E6959">
        <v>130</v>
      </c>
      <c r="F6959">
        <v>2500</v>
      </c>
      <c r="G6959">
        <v>131</v>
      </c>
      <c r="H6959">
        <v>124</v>
      </c>
      <c r="I6959">
        <v>7</v>
      </c>
      <c r="J6959">
        <v>327500</v>
      </c>
      <c r="K6959" s="2">
        <v>45918</v>
      </c>
      <c r="L6959">
        <v>15</v>
      </c>
      <c r="M6959" s="1" t="s">
        <v>39</v>
      </c>
      <c r="N6959" s="1" t="s">
        <v>23</v>
      </c>
      <c r="O6959" s="1" t="s">
        <v>85</v>
      </c>
      <c r="P6959" s="1" t="s">
        <v>25</v>
      </c>
      <c r="Q6959" s="1" t="s">
        <v>26</v>
      </c>
      <c r="R6959" s="1" t="s">
        <v>27</v>
      </c>
    </row>
    <row r="6960" spans="1:18" x14ac:dyDescent="0.3">
      <c r="A6960" s="1" t="s">
        <v>7118</v>
      </c>
      <c r="B6960" s="1" t="s">
        <v>41</v>
      </c>
      <c r="C6960" s="1" t="s">
        <v>273</v>
      </c>
      <c r="D6960" s="1" t="s">
        <v>48</v>
      </c>
      <c r="E6960">
        <v>62</v>
      </c>
      <c r="F6960">
        <v>18000</v>
      </c>
      <c r="G6960">
        <v>63</v>
      </c>
      <c r="H6960">
        <v>8</v>
      </c>
      <c r="I6960">
        <v>55</v>
      </c>
      <c r="J6960">
        <v>1134000</v>
      </c>
      <c r="K6960" s="2">
        <v>45960</v>
      </c>
      <c r="L6960">
        <v>3</v>
      </c>
      <c r="M6960" s="1" t="s">
        <v>55</v>
      </c>
      <c r="N6960" s="1" t="s">
        <v>43</v>
      </c>
      <c r="O6960" s="1" t="s">
        <v>24</v>
      </c>
      <c r="P6960" s="1" t="s">
        <v>25</v>
      </c>
      <c r="Q6960" s="1" t="s">
        <v>26</v>
      </c>
      <c r="R6960" s="1" t="s">
        <v>59</v>
      </c>
    </row>
    <row r="6961" spans="1:18" x14ac:dyDescent="0.3">
      <c r="A6961" s="1" t="s">
        <v>7119</v>
      </c>
      <c r="B6961" s="1" t="s">
        <v>29</v>
      </c>
      <c r="C6961" s="1" t="s">
        <v>142</v>
      </c>
      <c r="D6961" s="1" t="s">
        <v>58</v>
      </c>
      <c r="E6961">
        <v>71</v>
      </c>
      <c r="F6961">
        <v>1200</v>
      </c>
      <c r="G6961">
        <v>75</v>
      </c>
      <c r="H6961">
        <v>29</v>
      </c>
      <c r="I6961">
        <v>46</v>
      </c>
      <c r="J6961">
        <v>90000</v>
      </c>
      <c r="K6961" s="2">
        <v>45903</v>
      </c>
      <c r="L6961">
        <v>4</v>
      </c>
      <c r="M6961" s="1" t="s">
        <v>55</v>
      </c>
      <c r="N6961" s="1" t="s">
        <v>23</v>
      </c>
      <c r="O6961" s="1" t="s">
        <v>85</v>
      </c>
      <c r="P6961" s="1" t="s">
        <v>25</v>
      </c>
      <c r="Q6961" s="1" t="s">
        <v>50</v>
      </c>
      <c r="R6961" s="1" t="s">
        <v>27</v>
      </c>
    </row>
    <row r="6962" spans="1:18" x14ac:dyDescent="0.3">
      <c r="A6962" s="1" t="s">
        <v>7120</v>
      </c>
      <c r="B6962" s="1" t="s">
        <v>104</v>
      </c>
      <c r="C6962" s="1" t="s">
        <v>164</v>
      </c>
      <c r="D6962" s="1" t="s">
        <v>54</v>
      </c>
      <c r="E6962">
        <v>23</v>
      </c>
      <c r="F6962">
        <v>3500</v>
      </c>
      <c r="G6962">
        <v>29</v>
      </c>
      <c r="H6962">
        <v>15</v>
      </c>
      <c r="I6962">
        <v>14</v>
      </c>
      <c r="J6962">
        <v>101500</v>
      </c>
      <c r="K6962" s="2">
        <v>45730</v>
      </c>
      <c r="L6962">
        <v>10</v>
      </c>
      <c r="M6962" s="1" t="s">
        <v>22</v>
      </c>
      <c r="N6962" s="1" t="s">
        <v>23</v>
      </c>
      <c r="O6962" s="1" t="s">
        <v>24</v>
      </c>
      <c r="P6962" s="1" t="s">
        <v>49</v>
      </c>
      <c r="Q6962" s="1" t="s">
        <v>26</v>
      </c>
      <c r="R6962" s="1" t="s">
        <v>27</v>
      </c>
    </row>
    <row r="6963" spans="1:18" x14ac:dyDescent="0.3">
      <c r="A6963" s="1" t="s">
        <v>7121</v>
      </c>
      <c r="B6963" s="1" t="s">
        <v>87</v>
      </c>
      <c r="C6963" s="1" t="s">
        <v>174</v>
      </c>
      <c r="D6963" s="1" t="s">
        <v>38</v>
      </c>
      <c r="E6963">
        <v>61</v>
      </c>
      <c r="F6963">
        <v>25000</v>
      </c>
      <c r="G6963">
        <v>69</v>
      </c>
      <c r="H6963">
        <v>18</v>
      </c>
      <c r="I6963">
        <v>51</v>
      </c>
      <c r="J6963">
        <v>1725000</v>
      </c>
      <c r="K6963" s="2">
        <v>45799</v>
      </c>
      <c r="L6963">
        <v>8</v>
      </c>
      <c r="M6963" s="1" t="s">
        <v>22</v>
      </c>
      <c r="N6963" s="1" t="s">
        <v>23</v>
      </c>
      <c r="O6963" s="1" t="s">
        <v>33</v>
      </c>
      <c r="P6963" s="1" t="s">
        <v>25</v>
      </c>
      <c r="Q6963" s="1" t="s">
        <v>26</v>
      </c>
      <c r="R6963" s="1" t="s">
        <v>27</v>
      </c>
    </row>
    <row r="6964" spans="1:18" x14ac:dyDescent="0.3">
      <c r="A6964" s="1" t="s">
        <v>7122</v>
      </c>
      <c r="B6964" s="1" t="s">
        <v>80</v>
      </c>
      <c r="C6964" s="1" t="s">
        <v>296</v>
      </c>
      <c r="D6964" s="1" t="s">
        <v>67</v>
      </c>
      <c r="E6964">
        <v>107</v>
      </c>
      <c r="F6964">
        <v>4200000</v>
      </c>
      <c r="G6964">
        <v>125</v>
      </c>
      <c r="H6964">
        <v>66</v>
      </c>
      <c r="I6964">
        <v>59</v>
      </c>
      <c r="J6964">
        <v>525000000</v>
      </c>
      <c r="K6964" s="2">
        <v>45872</v>
      </c>
      <c r="L6964">
        <v>5</v>
      </c>
      <c r="M6964" s="1" t="s">
        <v>55</v>
      </c>
      <c r="N6964" s="1" t="s">
        <v>43</v>
      </c>
      <c r="O6964" s="1" t="s">
        <v>24</v>
      </c>
      <c r="P6964" s="1" t="s">
        <v>25</v>
      </c>
      <c r="Q6964" s="1" t="s">
        <v>50</v>
      </c>
      <c r="R6964" s="1" t="s">
        <v>27</v>
      </c>
    </row>
    <row r="6965" spans="1:18" x14ac:dyDescent="0.3">
      <c r="A6965" s="1" t="s">
        <v>7123</v>
      </c>
      <c r="B6965" s="1" t="s">
        <v>46</v>
      </c>
      <c r="C6965" s="1" t="s">
        <v>679</v>
      </c>
      <c r="D6965" s="1" t="s">
        <v>31</v>
      </c>
      <c r="E6965">
        <v>35</v>
      </c>
      <c r="F6965">
        <v>25000</v>
      </c>
      <c r="G6965">
        <v>39</v>
      </c>
      <c r="H6965">
        <v>17</v>
      </c>
      <c r="I6965">
        <v>22</v>
      </c>
      <c r="J6965">
        <v>975000</v>
      </c>
      <c r="K6965" s="2">
        <v>45765</v>
      </c>
      <c r="L6965">
        <v>8</v>
      </c>
      <c r="M6965" s="1" t="s">
        <v>22</v>
      </c>
      <c r="N6965" s="1" t="s">
        <v>43</v>
      </c>
      <c r="O6965" s="1" t="s">
        <v>24</v>
      </c>
      <c r="P6965" s="1" t="s">
        <v>25</v>
      </c>
      <c r="Q6965" s="1" t="s">
        <v>50</v>
      </c>
      <c r="R6965" s="1" t="s">
        <v>27</v>
      </c>
    </row>
    <row r="6966" spans="1:18" x14ac:dyDescent="0.3">
      <c r="A6966" s="1" t="s">
        <v>7124</v>
      </c>
      <c r="B6966" s="1" t="s">
        <v>83</v>
      </c>
      <c r="C6966" s="1" t="s">
        <v>233</v>
      </c>
      <c r="D6966" s="1" t="s">
        <v>58</v>
      </c>
      <c r="E6966">
        <v>30</v>
      </c>
      <c r="F6966">
        <v>15000</v>
      </c>
      <c r="G6966">
        <v>40</v>
      </c>
      <c r="H6966">
        <v>22</v>
      </c>
      <c r="I6966">
        <v>18</v>
      </c>
      <c r="J6966">
        <v>600000</v>
      </c>
      <c r="K6966" s="2">
        <v>45850</v>
      </c>
      <c r="L6966">
        <v>12</v>
      </c>
      <c r="M6966" s="1" t="s">
        <v>39</v>
      </c>
      <c r="N6966" s="1" t="s">
        <v>23</v>
      </c>
      <c r="O6966" s="1" t="s">
        <v>24</v>
      </c>
      <c r="P6966" s="1" t="s">
        <v>25</v>
      </c>
      <c r="Q6966" s="1" t="s">
        <v>26</v>
      </c>
      <c r="R6966" s="1" t="s">
        <v>34</v>
      </c>
    </row>
    <row r="6967" spans="1:18" x14ac:dyDescent="0.3">
      <c r="A6967" s="1" t="s">
        <v>7125</v>
      </c>
      <c r="B6967" s="1" t="s">
        <v>29</v>
      </c>
      <c r="C6967" s="1" t="s">
        <v>258</v>
      </c>
      <c r="D6967" s="1" t="s">
        <v>38</v>
      </c>
      <c r="E6967">
        <v>36</v>
      </c>
      <c r="F6967">
        <v>650000</v>
      </c>
      <c r="G6967">
        <v>63</v>
      </c>
      <c r="H6967">
        <v>8</v>
      </c>
      <c r="I6967">
        <v>55</v>
      </c>
      <c r="J6967">
        <v>40950000</v>
      </c>
      <c r="K6967" s="2">
        <v>45789</v>
      </c>
      <c r="L6967">
        <v>2</v>
      </c>
      <c r="M6967" s="1" t="s">
        <v>55</v>
      </c>
      <c r="N6967" s="1" t="s">
        <v>32</v>
      </c>
      <c r="O6967" s="1" t="s">
        <v>24</v>
      </c>
      <c r="P6967" s="1" t="s">
        <v>25</v>
      </c>
      <c r="Q6967" s="1" t="s">
        <v>26</v>
      </c>
      <c r="R6967" s="1" t="s">
        <v>27</v>
      </c>
    </row>
    <row r="6968" spans="1:18" x14ac:dyDescent="0.3">
      <c r="A6968" s="1" t="s">
        <v>7126</v>
      </c>
      <c r="B6968" s="1" t="s">
        <v>87</v>
      </c>
      <c r="C6968" s="1" t="s">
        <v>415</v>
      </c>
      <c r="D6968" s="1" t="s">
        <v>21</v>
      </c>
      <c r="E6968">
        <v>86</v>
      </c>
      <c r="F6968">
        <v>12000</v>
      </c>
      <c r="G6968">
        <v>111</v>
      </c>
      <c r="H6968">
        <v>95</v>
      </c>
      <c r="I6968">
        <v>16</v>
      </c>
      <c r="J6968">
        <v>1332000</v>
      </c>
      <c r="K6968" s="2">
        <v>45689</v>
      </c>
      <c r="L6968">
        <v>9</v>
      </c>
      <c r="M6968" s="1" t="s">
        <v>22</v>
      </c>
      <c r="N6968" s="1" t="s">
        <v>32</v>
      </c>
      <c r="O6968" s="1" t="s">
        <v>44</v>
      </c>
      <c r="P6968" s="1" t="s">
        <v>25</v>
      </c>
      <c r="Q6968" s="1" t="s">
        <v>59</v>
      </c>
      <c r="R6968" s="1" t="s">
        <v>27</v>
      </c>
    </row>
    <row r="6969" spans="1:18" x14ac:dyDescent="0.3">
      <c r="A6969" s="1" t="s">
        <v>7127</v>
      </c>
      <c r="B6969" s="1" t="s">
        <v>107</v>
      </c>
      <c r="C6969" s="1" t="s">
        <v>208</v>
      </c>
      <c r="D6969" s="1" t="s">
        <v>64</v>
      </c>
      <c r="E6969">
        <v>89</v>
      </c>
      <c r="F6969">
        <v>12000</v>
      </c>
      <c r="G6969">
        <v>103</v>
      </c>
      <c r="H6969">
        <v>74</v>
      </c>
      <c r="I6969">
        <v>29</v>
      </c>
      <c r="J6969">
        <v>1236000</v>
      </c>
      <c r="K6969" s="2">
        <v>45802</v>
      </c>
      <c r="L6969">
        <v>8</v>
      </c>
      <c r="M6969" s="1" t="s">
        <v>22</v>
      </c>
      <c r="N6969" s="1" t="s">
        <v>43</v>
      </c>
      <c r="O6969" s="1" t="s">
        <v>24</v>
      </c>
      <c r="P6969" s="1" t="s">
        <v>25</v>
      </c>
      <c r="Q6969" s="1" t="s">
        <v>26</v>
      </c>
      <c r="R6969" s="1" t="s">
        <v>27</v>
      </c>
    </row>
    <row r="6970" spans="1:18" x14ac:dyDescent="0.3">
      <c r="A6970" s="1" t="s">
        <v>7128</v>
      </c>
      <c r="B6970" s="1" t="s">
        <v>36</v>
      </c>
      <c r="C6970" s="1" t="s">
        <v>493</v>
      </c>
      <c r="D6970" s="1" t="s">
        <v>64</v>
      </c>
      <c r="E6970">
        <v>88</v>
      </c>
      <c r="F6970">
        <v>6500</v>
      </c>
      <c r="G6970">
        <v>110</v>
      </c>
      <c r="H6970">
        <v>20</v>
      </c>
      <c r="I6970">
        <v>90</v>
      </c>
      <c r="J6970">
        <v>715000</v>
      </c>
      <c r="K6970" s="2">
        <v>45693</v>
      </c>
      <c r="L6970">
        <v>5</v>
      </c>
      <c r="M6970" s="1" t="s">
        <v>55</v>
      </c>
      <c r="N6970" s="1" t="s">
        <v>23</v>
      </c>
      <c r="O6970" s="1" t="s">
        <v>24</v>
      </c>
      <c r="P6970" s="1" t="s">
        <v>25</v>
      </c>
      <c r="Q6970" s="1" t="s">
        <v>26</v>
      </c>
      <c r="R6970" s="1" t="s">
        <v>27</v>
      </c>
    </row>
    <row r="6971" spans="1:18" x14ac:dyDescent="0.3">
      <c r="A6971" s="1" t="s">
        <v>7129</v>
      </c>
      <c r="B6971" s="1" t="s">
        <v>52</v>
      </c>
      <c r="C6971" s="1" t="s">
        <v>88</v>
      </c>
      <c r="D6971" s="1" t="s">
        <v>67</v>
      </c>
      <c r="E6971">
        <v>33</v>
      </c>
      <c r="F6971">
        <v>18000</v>
      </c>
      <c r="G6971">
        <v>55</v>
      </c>
      <c r="H6971">
        <v>12</v>
      </c>
      <c r="I6971">
        <v>43</v>
      </c>
      <c r="J6971">
        <v>990000</v>
      </c>
      <c r="K6971" s="2">
        <v>45861</v>
      </c>
      <c r="L6971">
        <v>11</v>
      </c>
      <c r="M6971" s="1" t="s">
        <v>39</v>
      </c>
      <c r="N6971" s="1" t="s">
        <v>32</v>
      </c>
      <c r="O6971" s="1" t="s">
        <v>33</v>
      </c>
      <c r="P6971" s="1" t="s">
        <v>25</v>
      </c>
      <c r="Q6971" s="1" t="s">
        <v>26</v>
      </c>
      <c r="R6971" s="1" t="s">
        <v>27</v>
      </c>
    </row>
    <row r="6972" spans="1:18" x14ac:dyDescent="0.3">
      <c r="A6972" s="1" t="s">
        <v>7130</v>
      </c>
      <c r="B6972" s="1" t="s">
        <v>107</v>
      </c>
      <c r="C6972" s="1" t="s">
        <v>415</v>
      </c>
      <c r="D6972" s="1" t="s">
        <v>72</v>
      </c>
      <c r="E6972">
        <v>145</v>
      </c>
      <c r="F6972">
        <v>12000</v>
      </c>
      <c r="G6972">
        <v>153</v>
      </c>
      <c r="H6972">
        <v>81</v>
      </c>
      <c r="I6972">
        <v>72</v>
      </c>
      <c r="J6972">
        <v>1836000</v>
      </c>
      <c r="K6972" s="2">
        <v>45954</v>
      </c>
      <c r="L6972">
        <v>4</v>
      </c>
      <c r="M6972" s="1" t="s">
        <v>55</v>
      </c>
      <c r="N6972" s="1" t="s">
        <v>23</v>
      </c>
      <c r="O6972" s="1" t="s">
        <v>44</v>
      </c>
      <c r="P6972" s="1" t="s">
        <v>25</v>
      </c>
      <c r="Q6972" s="1" t="s">
        <v>26</v>
      </c>
      <c r="R6972" s="1" t="s">
        <v>27</v>
      </c>
    </row>
    <row r="6973" spans="1:18" x14ac:dyDescent="0.3">
      <c r="A6973" s="1" t="s">
        <v>7131</v>
      </c>
      <c r="B6973" s="1" t="s">
        <v>83</v>
      </c>
      <c r="C6973" s="1" t="s">
        <v>196</v>
      </c>
      <c r="D6973" s="1" t="s">
        <v>31</v>
      </c>
      <c r="E6973">
        <v>88</v>
      </c>
      <c r="F6973">
        <v>850000</v>
      </c>
      <c r="G6973">
        <v>97</v>
      </c>
      <c r="H6973">
        <v>91</v>
      </c>
      <c r="I6973">
        <v>6</v>
      </c>
      <c r="J6973">
        <v>82450000</v>
      </c>
      <c r="K6973" s="2">
        <v>45887</v>
      </c>
      <c r="L6973">
        <v>1</v>
      </c>
      <c r="M6973" s="1" t="s">
        <v>55</v>
      </c>
      <c r="N6973" s="1" t="s">
        <v>23</v>
      </c>
      <c r="O6973" s="1" t="s">
        <v>44</v>
      </c>
      <c r="P6973" s="1" t="s">
        <v>25</v>
      </c>
      <c r="Q6973" s="1" t="s">
        <v>59</v>
      </c>
      <c r="R6973" s="1" t="s">
        <v>27</v>
      </c>
    </row>
    <row r="6974" spans="1:18" x14ac:dyDescent="0.3">
      <c r="A6974" s="1" t="s">
        <v>7132</v>
      </c>
      <c r="B6974" s="1" t="s">
        <v>99</v>
      </c>
      <c r="C6974" s="1" t="s">
        <v>20</v>
      </c>
      <c r="D6974" s="1" t="s">
        <v>91</v>
      </c>
      <c r="E6974">
        <v>119</v>
      </c>
      <c r="F6974">
        <v>15000</v>
      </c>
      <c r="G6974">
        <v>124</v>
      </c>
      <c r="H6974">
        <v>47</v>
      </c>
      <c r="I6974">
        <v>77</v>
      </c>
      <c r="J6974">
        <v>1860000</v>
      </c>
      <c r="K6974" s="2">
        <v>45980</v>
      </c>
      <c r="L6974">
        <v>8</v>
      </c>
      <c r="M6974" s="1" t="s">
        <v>22</v>
      </c>
      <c r="N6974" s="1" t="s">
        <v>23</v>
      </c>
      <c r="O6974" s="1" t="s">
        <v>85</v>
      </c>
      <c r="P6974" s="1" t="s">
        <v>25</v>
      </c>
      <c r="Q6974" s="1" t="s">
        <v>26</v>
      </c>
      <c r="R6974" s="1" t="s">
        <v>27</v>
      </c>
    </row>
    <row r="6975" spans="1:18" x14ac:dyDescent="0.3">
      <c r="A6975" s="1" t="s">
        <v>7133</v>
      </c>
      <c r="B6975" s="1" t="s">
        <v>104</v>
      </c>
      <c r="C6975" s="1" t="s">
        <v>108</v>
      </c>
      <c r="D6975" s="1" t="s">
        <v>38</v>
      </c>
      <c r="E6975">
        <v>124</v>
      </c>
      <c r="F6975">
        <v>15000</v>
      </c>
      <c r="G6975">
        <v>140</v>
      </c>
      <c r="H6975">
        <v>137</v>
      </c>
      <c r="I6975">
        <v>3</v>
      </c>
      <c r="J6975">
        <v>2100000</v>
      </c>
      <c r="K6975" s="2">
        <v>45778</v>
      </c>
      <c r="L6975">
        <v>13</v>
      </c>
      <c r="M6975" s="1" t="s">
        <v>39</v>
      </c>
      <c r="N6975" s="1" t="s">
        <v>23</v>
      </c>
      <c r="O6975" s="1" t="s">
        <v>24</v>
      </c>
      <c r="P6975" s="1" t="s">
        <v>25</v>
      </c>
      <c r="Q6975" s="1" t="s">
        <v>50</v>
      </c>
      <c r="R6975" s="1" t="s">
        <v>59</v>
      </c>
    </row>
    <row r="6976" spans="1:18" x14ac:dyDescent="0.3">
      <c r="A6976" s="1" t="s">
        <v>7134</v>
      </c>
      <c r="B6976" s="1" t="s">
        <v>87</v>
      </c>
      <c r="C6976" s="1" t="s">
        <v>344</v>
      </c>
      <c r="D6976" s="1" t="s">
        <v>48</v>
      </c>
      <c r="E6976">
        <v>106</v>
      </c>
      <c r="F6976">
        <v>18000</v>
      </c>
      <c r="G6976">
        <v>125</v>
      </c>
      <c r="H6976">
        <v>56</v>
      </c>
      <c r="I6976">
        <v>69</v>
      </c>
      <c r="J6976">
        <v>2250000</v>
      </c>
      <c r="K6976" s="2">
        <v>45933</v>
      </c>
      <c r="L6976">
        <v>1</v>
      </c>
      <c r="M6976" s="1" t="s">
        <v>55</v>
      </c>
      <c r="N6976" s="1" t="s">
        <v>32</v>
      </c>
      <c r="O6976" s="1" t="s">
        <v>33</v>
      </c>
      <c r="P6976" s="1" t="s">
        <v>25</v>
      </c>
      <c r="Q6976" s="1" t="s">
        <v>50</v>
      </c>
      <c r="R6976" s="1" t="s">
        <v>34</v>
      </c>
    </row>
    <row r="6977" spans="1:18" x14ac:dyDescent="0.3">
      <c r="A6977" s="1" t="s">
        <v>7135</v>
      </c>
      <c r="B6977" s="1" t="s">
        <v>46</v>
      </c>
      <c r="C6977" s="1" t="s">
        <v>57</v>
      </c>
      <c r="D6977" s="1" t="s">
        <v>58</v>
      </c>
      <c r="E6977">
        <v>102</v>
      </c>
      <c r="F6977">
        <v>8000</v>
      </c>
      <c r="G6977">
        <v>115</v>
      </c>
      <c r="H6977">
        <v>70</v>
      </c>
      <c r="I6977">
        <v>45</v>
      </c>
      <c r="J6977">
        <v>920000</v>
      </c>
      <c r="K6977" s="2">
        <v>45892</v>
      </c>
      <c r="L6977">
        <v>6</v>
      </c>
      <c r="M6977" s="1" t="s">
        <v>22</v>
      </c>
      <c r="N6977" s="1" t="s">
        <v>43</v>
      </c>
      <c r="O6977" s="1" t="s">
        <v>44</v>
      </c>
      <c r="P6977" s="1" t="s">
        <v>25</v>
      </c>
      <c r="Q6977" s="1" t="s">
        <v>26</v>
      </c>
      <c r="R6977" s="1" t="s">
        <v>27</v>
      </c>
    </row>
    <row r="6978" spans="1:18" x14ac:dyDescent="0.3">
      <c r="A6978" s="1" t="s">
        <v>7136</v>
      </c>
      <c r="B6978" s="1" t="s">
        <v>99</v>
      </c>
      <c r="C6978" s="1" t="s">
        <v>287</v>
      </c>
      <c r="D6978" s="1" t="s">
        <v>31</v>
      </c>
      <c r="E6978">
        <v>70</v>
      </c>
      <c r="F6978">
        <v>25000</v>
      </c>
      <c r="G6978">
        <v>81</v>
      </c>
      <c r="H6978">
        <v>21</v>
      </c>
      <c r="I6978">
        <v>60</v>
      </c>
      <c r="J6978">
        <v>2025000</v>
      </c>
      <c r="K6978" s="2">
        <v>45777</v>
      </c>
      <c r="L6978">
        <v>5</v>
      </c>
      <c r="M6978" s="1" t="s">
        <v>55</v>
      </c>
      <c r="N6978" s="1" t="s">
        <v>23</v>
      </c>
      <c r="O6978" s="1" t="s">
        <v>33</v>
      </c>
      <c r="P6978" s="1" t="s">
        <v>25</v>
      </c>
      <c r="Q6978" s="1" t="s">
        <v>50</v>
      </c>
      <c r="R6978" s="1" t="s">
        <v>27</v>
      </c>
    </row>
    <row r="6979" spans="1:18" x14ac:dyDescent="0.3">
      <c r="A6979" s="1" t="s">
        <v>7137</v>
      </c>
      <c r="B6979" s="1" t="s">
        <v>66</v>
      </c>
      <c r="C6979" s="1" t="s">
        <v>134</v>
      </c>
      <c r="D6979" s="1" t="s">
        <v>54</v>
      </c>
      <c r="E6979">
        <v>36</v>
      </c>
      <c r="F6979">
        <v>900000</v>
      </c>
      <c r="G6979">
        <v>36</v>
      </c>
      <c r="H6979">
        <v>8</v>
      </c>
      <c r="I6979">
        <v>28</v>
      </c>
      <c r="J6979">
        <v>32400000</v>
      </c>
      <c r="K6979" s="2">
        <v>45848</v>
      </c>
      <c r="L6979">
        <v>10</v>
      </c>
      <c r="M6979" s="1" t="s">
        <v>22</v>
      </c>
      <c r="N6979" s="1" t="s">
        <v>32</v>
      </c>
      <c r="O6979" s="1" t="s">
        <v>24</v>
      </c>
      <c r="P6979" s="1" t="s">
        <v>25</v>
      </c>
      <c r="Q6979" s="1" t="s">
        <v>26</v>
      </c>
      <c r="R6979" s="1" t="s">
        <v>59</v>
      </c>
    </row>
    <row r="6980" spans="1:18" x14ac:dyDescent="0.3">
      <c r="A6980" s="1" t="s">
        <v>7138</v>
      </c>
      <c r="B6980" s="1" t="s">
        <v>93</v>
      </c>
      <c r="C6980" s="1" t="s">
        <v>53</v>
      </c>
      <c r="D6980" s="1" t="s">
        <v>48</v>
      </c>
      <c r="E6980">
        <v>131</v>
      </c>
      <c r="F6980">
        <v>25000</v>
      </c>
      <c r="G6980">
        <v>135</v>
      </c>
      <c r="H6980">
        <v>118</v>
      </c>
      <c r="I6980">
        <v>17</v>
      </c>
      <c r="J6980">
        <v>3375000</v>
      </c>
      <c r="K6980" s="2">
        <v>45766</v>
      </c>
      <c r="L6980">
        <v>9</v>
      </c>
      <c r="M6980" s="1" t="s">
        <v>22</v>
      </c>
      <c r="N6980" s="1" t="s">
        <v>23</v>
      </c>
      <c r="O6980" s="1" t="s">
        <v>44</v>
      </c>
      <c r="P6980" s="1" t="s">
        <v>49</v>
      </c>
      <c r="Q6980" s="1" t="s">
        <v>26</v>
      </c>
      <c r="R6980" s="1" t="s">
        <v>34</v>
      </c>
    </row>
    <row r="6981" spans="1:18" x14ac:dyDescent="0.3">
      <c r="A6981" s="1" t="s">
        <v>7139</v>
      </c>
      <c r="B6981" s="1" t="s">
        <v>87</v>
      </c>
      <c r="C6981" s="1" t="s">
        <v>179</v>
      </c>
      <c r="D6981" s="1" t="s">
        <v>54</v>
      </c>
      <c r="E6981">
        <v>96</v>
      </c>
      <c r="F6981">
        <v>450000</v>
      </c>
      <c r="G6981">
        <v>101</v>
      </c>
      <c r="H6981">
        <v>76</v>
      </c>
      <c r="I6981">
        <v>25</v>
      </c>
      <c r="J6981">
        <v>45450000</v>
      </c>
      <c r="K6981" s="2">
        <v>45810</v>
      </c>
      <c r="L6981">
        <v>13</v>
      </c>
      <c r="M6981" s="1" t="s">
        <v>39</v>
      </c>
      <c r="N6981" s="1" t="s">
        <v>32</v>
      </c>
      <c r="O6981" s="1" t="s">
        <v>44</v>
      </c>
      <c r="P6981" s="1" t="s">
        <v>25</v>
      </c>
      <c r="Q6981" s="1" t="s">
        <v>26</v>
      </c>
      <c r="R6981" s="1" t="s">
        <v>27</v>
      </c>
    </row>
    <row r="6982" spans="1:18" x14ac:dyDescent="0.3">
      <c r="A6982" s="1" t="s">
        <v>7140</v>
      </c>
      <c r="B6982" s="1" t="s">
        <v>133</v>
      </c>
      <c r="C6982" s="1" t="s">
        <v>57</v>
      </c>
      <c r="D6982" s="1" t="s">
        <v>48</v>
      </c>
      <c r="E6982">
        <v>144</v>
      </c>
      <c r="F6982">
        <v>8000</v>
      </c>
      <c r="G6982">
        <v>173</v>
      </c>
      <c r="H6982">
        <v>67</v>
      </c>
      <c r="I6982">
        <v>106</v>
      </c>
      <c r="J6982">
        <v>1384000</v>
      </c>
      <c r="K6982" s="2">
        <v>45864</v>
      </c>
      <c r="L6982">
        <v>12</v>
      </c>
      <c r="M6982" s="1" t="s">
        <v>39</v>
      </c>
      <c r="N6982" s="1" t="s">
        <v>23</v>
      </c>
      <c r="O6982" s="1" t="s">
        <v>33</v>
      </c>
      <c r="P6982" s="1" t="s">
        <v>25</v>
      </c>
      <c r="Q6982" s="1" t="s">
        <v>50</v>
      </c>
      <c r="R6982" s="1" t="s">
        <v>27</v>
      </c>
    </row>
    <row r="6983" spans="1:18" x14ac:dyDescent="0.3">
      <c r="A6983" s="1" t="s">
        <v>7141</v>
      </c>
      <c r="B6983" s="1" t="s">
        <v>93</v>
      </c>
      <c r="C6983" s="1" t="s">
        <v>218</v>
      </c>
      <c r="D6983" s="1" t="s">
        <v>31</v>
      </c>
      <c r="E6983">
        <v>53</v>
      </c>
      <c r="F6983">
        <v>70000</v>
      </c>
      <c r="G6983">
        <v>75</v>
      </c>
      <c r="H6983">
        <v>72</v>
      </c>
      <c r="I6983">
        <v>3</v>
      </c>
      <c r="J6983">
        <v>5250000</v>
      </c>
      <c r="K6983" s="2">
        <v>45917</v>
      </c>
      <c r="L6983">
        <v>3</v>
      </c>
      <c r="M6983" s="1" t="s">
        <v>55</v>
      </c>
      <c r="N6983" s="1" t="s">
        <v>32</v>
      </c>
      <c r="O6983" s="1" t="s">
        <v>44</v>
      </c>
      <c r="P6983" s="1" t="s">
        <v>25</v>
      </c>
      <c r="Q6983" s="1" t="s">
        <v>26</v>
      </c>
      <c r="R6983" s="1" t="s">
        <v>27</v>
      </c>
    </row>
    <row r="6984" spans="1:18" x14ac:dyDescent="0.3">
      <c r="A6984" s="1" t="s">
        <v>7142</v>
      </c>
      <c r="B6984" s="1" t="s">
        <v>99</v>
      </c>
      <c r="C6984" s="1" t="s">
        <v>63</v>
      </c>
      <c r="D6984" s="1" t="s">
        <v>54</v>
      </c>
      <c r="E6984">
        <v>47</v>
      </c>
      <c r="F6984">
        <v>500</v>
      </c>
      <c r="G6984">
        <v>58</v>
      </c>
      <c r="H6984">
        <v>58</v>
      </c>
      <c r="I6984">
        <v>0</v>
      </c>
      <c r="J6984">
        <v>29000</v>
      </c>
      <c r="K6984" s="2">
        <v>45702</v>
      </c>
      <c r="L6984">
        <v>14</v>
      </c>
      <c r="M6984" s="1" t="s">
        <v>39</v>
      </c>
      <c r="N6984" s="1" t="s">
        <v>32</v>
      </c>
      <c r="O6984" s="1" t="s">
        <v>24</v>
      </c>
      <c r="P6984" s="1" t="s">
        <v>25</v>
      </c>
      <c r="Q6984" s="1" t="s">
        <v>50</v>
      </c>
      <c r="R6984" s="1" t="s">
        <v>27</v>
      </c>
    </row>
    <row r="6985" spans="1:18" x14ac:dyDescent="0.3">
      <c r="A6985" s="1" t="s">
        <v>7143</v>
      </c>
      <c r="B6985" s="1" t="s">
        <v>80</v>
      </c>
      <c r="C6985" s="1" t="s">
        <v>172</v>
      </c>
      <c r="D6985" s="1" t="s">
        <v>31</v>
      </c>
      <c r="E6985">
        <v>76</v>
      </c>
      <c r="F6985">
        <v>8500</v>
      </c>
      <c r="G6985">
        <v>84</v>
      </c>
      <c r="H6985">
        <v>15</v>
      </c>
      <c r="I6985">
        <v>69</v>
      </c>
      <c r="J6985">
        <v>714000</v>
      </c>
      <c r="K6985" s="2">
        <v>46003</v>
      </c>
      <c r="L6985">
        <v>1</v>
      </c>
      <c r="M6985" s="1" t="s">
        <v>55</v>
      </c>
      <c r="N6985" s="1" t="s">
        <v>32</v>
      </c>
      <c r="O6985" s="1" t="s">
        <v>33</v>
      </c>
      <c r="P6985" s="1" t="s">
        <v>25</v>
      </c>
      <c r="Q6985" s="1" t="s">
        <v>26</v>
      </c>
      <c r="R6985" s="1" t="s">
        <v>27</v>
      </c>
    </row>
    <row r="6986" spans="1:18" x14ac:dyDescent="0.3">
      <c r="A6986" s="1" t="s">
        <v>7144</v>
      </c>
      <c r="B6986" s="1" t="s">
        <v>41</v>
      </c>
      <c r="C6986" s="1" t="s">
        <v>344</v>
      </c>
      <c r="D6986" s="1" t="s">
        <v>21</v>
      </c>
      <c r="E6986">
        <v>43</v>
      </c>
      <c r="F6986">
        <v>18000</v>
      </c>
      <c r="G6986">
        <v>55</v>
      </c>
      <c r="H6986">
        <v>51</v>
      </c>
      <c r="I6986">
        <v>4</v>
      </c>
      <c r="J6986">
        <v>990000</v>
      </c>
      <c r="K6986" s="2">
        <v>45727</v>
      </c>
      <c r="L6986">
        <v>15</v>
      </c>
      <c r="M6986" s="1" t="s">
        <v>39</v>
      </c>
      <c r="N6986" s="1" t="s">
        <v>43</v>
      </c>
      <c r="O6986" s="1" t="s">
        <v>24</v>
      </c>
      <c r="P6986" s="1" t="s">
        <v>25</v>
      </c>
      <c r="Q6986" s="1" t="s">
        <v>26</v>
      </c>
      <c r="R6986" s="1" t="s">
        <v>27</v>
      </c>
    </row>
    <row r="6987" spans="1:18" x14ac:dyDescent="0.3">
      <c r="A6987" s="1" t="s">
        <v>7145</v>
      </c>
      <c r="B6987" s="1" t="s">
        <v>29</v>
      </c>
      <c r="C6987" s="1" t="s">
        <v>90</v>
      </c>
      <c r="D6987" s="1" t="s">
        <v>48</v>
      </c>
      <c r="E6987">
        <v>130</v>
      </c>
      <c r="F6987">
        <v>8500</v>
      </c>
      <c r="G6987">
        <v>138</v>
      </c>
      <c r="H6987">
        <v>136</v>
      </c>
      <c r="I6987">
        <v>2</v>
      </c>
      <c r="J6987">
        <v>1173000</v>
      </c>
      <c r="K6987" s="2">
        <v>45981</v>
      </c>
      <c r="L6987">
        <v>3</v>
      </c>
      <c r="M6987" s="1" t="s">
        <v>55</v>
      </c>
      <c r="N6987" s="1" t="s">
        <v>32</v>
      </c>
      <c r="O6987" s="1" t="s">
        <v>24</v>
      </c>
      <c r="P6987" s="1" t="s">
        <v>25</v>
      </c>
      <c r="Q6987" s="1" t="s">
        <v>26</v>
      </c>
      <c r="R6987" s="1" t="s">
        <v>27</v>
      </c>
    </row>
    <row r="6988" spans="1:18" x14ac:dyDescent="0.3">
      <c r="A6988" s="1" t="s">
        <v>7146</v>
      </c>
      <c r="B6988" s="1" t="s">
        <v>133</v>
      </c>
      <c r="C6988" s="1" t="s">
        <v>202</v>
      </c>
      <c r="D6988" s="1" t="s">
        <v>91</v>
      </c>
      <c r="E6988">
        <v>27</v>
      </c>
      <c r="F6988">
        <v>8000</v>
      </c>
      <c r="G6988">
        <v>42</v>
      </c>
      <c r="H6988">
        <v>21</v>
      </c>
      <c r="I6988">
        <v>21</v>
      </c>
      <c r="J6988">
        <v>336000</v>
      </c>
      <c r="K6988" s="2">
        <v>45816</v>
      </c>
      <c r="L6988">
        <v>7</v>
      </c>
      <c r="M6988" s="1" t="s">
        <v>22</v>
      </c>
      <c r="N6988" s="1" t="s">
        <v>43</v>
      </c>
      <c r="O6988" s="1" t="s">
        <v>24</v>
      </c>
      <c r="P6988" s="1" t="s">
        <v>25</v>
      </c>
      <c r="Q6988" s="1" t="s">
        <v>26</v>
      </c>
      <c r="R6988" s="1" t="s">
        <v>59</v>
      </c>
    </row>
    <row r="6989" spans="1:18" x14ac:dyDescent="0.3">
      <c r="A6989" s="1" t="s">
        <v>7147</v>
      </c>
      <c r="B6989" s="1" t="s">
        <v>104</v>
      </c>
      <c r="C6989" s="1" t="s">
        <v>47</v>
      </c>
      <c r="D6989" s="1" t="s">
        <v>91</v>
      </c>
      <c r="E6989">
        <v>91</v>
      </c>
      <c r="F6989">
        <v>300</v>
      </c>
      <c r="G6989">
        <v>112</v>
      </c>
      <c r="H6989">
        <v>109</v>
      </c>
      <c r="I6989">
        <v>3</v>
      </c>
      <c r="J6989">
        <v>33600</v>
      </c>
      <c r="K6989" s="2">
        <v>45799</v>
      </c>
      <c r="L6989">
        <v>13</v>
      </c>
      <c r="M6989" s="1" t="s">
        <v>39</v>
      </c>
      <c r="N6989" s="1" t="s">
        <v>32</v>
      </c>
      <c r="O6989" s="1" t="s">
        <v>44</v>
      </c>
      <c r="P6989" s="1" t="s">
        <v>25</v>
      </c>
      <c r="Q6989" s="1" t="s">
        <v>50</v>
      </c>
      <c r="R6989" s="1" t="s">
        <v>34</v>
      </c>
    </row>
    <row r="6990" spans="1:18" x14ac:dyDescent="0.3">
      <c r="A6990" s="1" t="s">
        <v>7148</v>
      </c>
      <c r="B6990" s="1" t="s">
        <v>99</v>
      </c>
      <c r="C6990" s="1" t="s">
        <v>318</v>
      </c>
      <c r="D6990" s="1" t="s">
        <v>38</v>
      </c>
      <c r="E6990">
        <v>92</v>
      </c>
      <c r="F6990">
        <v>45000</v>
      </c>
      <c r="G6990">
        <v>101</v>
      </c>
      <c r="H6990">
        <v>8</v>
      </c>
      <c r="I6990">
        <v>93</v>
      </c>
      <c r="J6990">
        <v>4545000</v>
      </c>
      <c r="K6990" s="2">
        <v>45740</v>
      </c>
      <c r="L6990">
        <v>15</v>
      </c>
      <c r="M6990" s="1" t="s">
        <v>39</v>
      </c>
      <c r="N6990" s="1" t="s">
        <v>43</v>
      </c>
      <c r="O6990" s="1" t="s">
        <v>33</v>
      </c>
      <c r="P6990" s="1" t="s">
        <v>25</v>
      </c>
      <c r="Q6990" s="1" t="s">
        <v>26</v>
      </c>
      <c r="R6990" s="1" t="s">
        <v>27</v>
      </c>
    </row>
    <row r="6991" spans="1:18" x14ac:dyDescent="0.3">
      <c r="A6991" s="1" t="s">
        <v>7149</v>
      </c>
      <c r="B6991" s="1" t="s">
        <v>93</v>
      </c>
      <c r="C6991" s="1" t="s">
        <v>233</v>
      </c>
      <c r="D6991" s="1" t="s">
        <v>58</v>
      </c>
      <c r="E6991">
        <v>76</v>
      </c>
      <c r="F6991">
        <v>15000</v>
      </c>
      <c r="G6991">
        <v>104</v>
      </c>
      <c r="H6991">
        <v>30</v>
      </c>
      <c r="I6991">
        <v>74</v>
      </c>
      <c r="J6991">
        <v>1560000</v>
      </c>
      <c r="K6991" s="2">
        <v>45687</v>
      </c>
      <c r="L6991">
        <v>3</v>
      </c>
      <c r="M6991" s="1" t="s">
        <v>55</v>
      </c>
      <c r="N6991" s="1" t="s">
        <v>23</v>
      </c>
      <c r="O6991" s="1" t="s">
        <v>24</v>
      </c>
      <c r="P6991" s="1" t="s">
        <v>25</v>
      </c>
      <c r="Q6991" s="1" t="s">
        <v>26</v>
      </c>
      <c r="R6991" s="1" t="s">
        <v>27</v>
      </c>
    </row>
    <row r="6992" spans="1:18" x14ac:dyDescent="0.3">
      <c r="A6992" s="1" t="s">
        <v>7150</v>
      </c>
      <c r="B6992" s="1" t="s">
        <v>99</v>
      </c>
      <c r="C6992" s="1" t="s">
        <v>144</v>
      </c>
      <c r="D6992" s="1" t="s">
        <v>72</v>
      </c>
      <c r="E6992">
        <v>69</v>
      </c>
      <c r="F6992">
        <v>2200</v>
      </c>
      <c r="G6992">
        <v>92</v>
      </c>
      <c r="H6992">
        <v>9</v>
      </c>
      <c r="I6992">
        <v>83</v>
      </c>
      <c r="J6992">
        <v>202400</v>
      </c>
      <c r="K6992" s="2">
        <v>45862</v>
      </c>
      <c r="L6992">
        <v>1</v>
      </c>
      <c r="M6992" s="1" t="s">
        <v>55</v>
      </c>
      <c r="N6992" s="1" t="s">
        <v>43</v>
      </c>
      <c r="O6992" s="1" t="s">
        <v>24</v>
      </c>
      <c r="P6992" s="1" t="s">
        <v>25</v>
      </c>
      <c r="Q6992" s="1" t="s">
        <v>50</v>
      </c>
      <c r="R6992" s="1" t="s">
        <v>27</v>
      </c>
    </row>
    <row r="6993" spans="1:18" x14ac:dyDescent="0.3">
      <c r="A6993" s="1" t="s">
        <v>7151</v>
      </c>
      <c r="B6993" s="1" t="s">
        <v>83</v>
      </c>
      <c r="C6993" s="1" t="s">
        <v>270</v>
      </c>
      <c r="D6993" s="1" t="s">
        <v>67</v>
      </c>
      <c r="E6993">
        <v>62</v>
      </c>
      <c r="F6993">
        <v>1800</v>
      </c>
      <c r="G6993">
        <v>77</v>
      </c>
      <c r="H6993">
        <v>15</v>
      </c>
      <c r="I6993">
        <v>62</v>
      </c>
      <c r="J6993">
        <v>138600</v>
      </c>
      <c r="K6993" s="2">
        <v>45853</v>
      </c>
      <c r="L6993">
        <v>4</v>
      </c>
      <c r="M6993" s="1" t="s">
        <v>55</v>
      </c>
      <c r="N6993" s="1" t="s">
        <v>23</v>
      </c>
      <c r="O6993" s="1" t="s">
        <v>24</v>
      </c>
      <c r="P6993" s="1" t="s">
        <v>25</v>
      </c>
      <c r="Q6993" s="1" t="s">
        <v>26</v>
      </c>
      <c r="R6993" s="1" t="s">
        <v>27</v>
      </c>
    </row>
    <row r="6994" spans="1:18" x14ac:dyDescent="0.3">
      <c r="A6994" s="1" t="s">
        <v>7152</v>
      </c>
      <c r="B6994" s="1" t="s">
        <v>133</v>
      </c>
      <c r="C6994" s="1" t="s">
        <v>386</v>
      </c>
      <c r="D6994" s="1" t="s">
        <v>72</v>
      </c>
      <c r="E6994">
        <v>134</v>
      </c>
      <c r="F6994">
        <v>45000</v>
      </c>
      <c r="G6994">
        <v>135</v>
      </c>
      <c r="H6994">
        <v>119</v>
      </c>
      <c r="I6994">
        <v>16</v>
      </c>
      <c r="J6994">
        <v>6075000</v>
      </c>
      <c r="K6994" s="2">
        <v>45787</v>
      </c>
      <c r="L6994">
        <v>2</v>
      </c>
      <c r="M6994" s="1" t="s">
        <v>55</v>
      </c>
      <c r="N6994" s="1" t="s">
        <v>32</v>
      </c>
      <c r="O6994" s="1" t="s">
        <v>24</v>
      </c>
      <c r="P6994" s="1" t="s">
        <v>49</v>
      </c>
      <c r="Q6994" s="1" t="s">
        <v>26</v>
      </c>
      <c r="R6994" s="1" t="s">
        <v>27</v>
      </c>
    </row>
    <row r="6995" spans="1:18" x14ac:dyDescent="0.3">
      <c r="A6995" s="1" t="s">
        <v>7153</v>
      </c>
      <c r="B6995" s="1" t="s">
        <v>99</v>
      </c>
      <c r="C6995" s="1" t="s">
        <v>247</v>
      </c>
      <c r="D6995" s="1" t="s">
        <v>72</v>
      </c>
      <c r="E6995">
        <v>24</v>
      </c>
      <c r="F6995">
        <v>2500000</v>
      </c>
      <c r="G6995">
        <v>42</v>
      </c>
      <c r="H6995">
        <v>7</v>
      </c>
      <c r="I6995">
        <v>35</v>
      </c>
      <c r="J6995">
        <v>105000000</v>
      </c>
      <c r="K6995" s="2">
        <v>45832</v>
      </c>
      <c r="L6995">
        <v>6</v>
      </c>
      <c r="M6995" s="1" t="s">
        <v>22</v>
      </c>
      <c r="N6995" s="1" t="s">
        <v>23</v>
      </c>
      <c r="O6995" s="1" t="s">
        <v>33</v>
      </c>
      <c r="P6995" s="1" t="s">
        <v>25</v>
      </c>
      <c r="Q6995" s="1" t="s">
        <v>26</v>
      </c>
      <c r="R6995" s="1" t="s">
        <v>34</v>
      </c>
    </row>
    <row r="6996" spans="1:18" x14ac:dyDescent="0.3">
      <c r="A6996" s="1" t="s">
        <v>7154</v>
      </c>
      <c r="B6996" s="1" t="s">
        <v>87</v>
      </c>
      <c r="C6996" s="1" t="s">
        <v>134</v>
      </c>
      <c r="D6996" s="1" t="s">
        <v>48</v>
      </c>
      <c r="E6996">
        <v>108</v>
      </c>
      <c r="F6996">
        <v>900000</v>
      </c>
      <c r="G6996">
        <v>127</v>
      </c>
      <c r="H6996">
        <v>72</v>
      </c>
      <c r="I6996">
        <v>55</v>
      </c>
      <c r="J6996">
        <v>114300000</v>
      </c>
      <c r="K6996" s="2">
        <v>45825</v>
      </c>
      <c r="L6996">
        <v>15</v>
      </c>
      <c r="M6996" s="1" t="s">
        <v>39</v>
      </c>
      <c r="N6996" s="1" t="s">
        <v>43</v>
      </c>
      <c r="O6996" s="1" t="s">
        <v>24</v>
      </c>
      <c r="P6996" s="1" t="s">
        <v>25</v>
      </c>
      <c r="Q6996" s="1" t="s">
        <v>50</v>
      </c>
      <c r="R6996" s="1" t="s">
        <v>27</v>
      </c>
    </row>
    <row r="6997" spans="1:18" x14ac:dyDescent="0.3">
      <c r="A6997" s="1" t="s">
        <v>7155</v>
      </c>
      <c r="B6997" s="1" t="s">
        <v>29</v>
      </c>
      <c r="C6997" s="1" t="s">
        <v>261</v>
      </c>
      <c r="D6997" s="1" t="s">
        <v>58</v>
      </c>
      <c r="E6997">
        <v>116</v>
      </c>
      <c r="F6997">
        <v>85000</v>
      </c>
      <c r="G6997">
        <v>132</v>
      </c>
      <c r="H6997">
        <v>71</v>
      </c>
      <c r="I6997">
        <v>61</v>
      </c>
      <c r="J6997">
        <v>11220000</v>
      </c>
      <c r="K6997" s="2">
        <v>45888</v>
      </c>
      <c r="L6997">
        <v>6</v>
      </c>
      <c r="M6997" s="1" t="s">
        <v>22</v>
      </c>
      <c r="N6997" s="1" t="s">
        <v>23</v>
      </c>
      <c r="O6997" s="1" t="s">
        <v>44</v>
      </c>
      <c r="P6997" s="1" t="s">
        <v>25</v>
      </c>
      <c r="Q6997" s="1" t="s">
        <v>26</v>
      </c>
      <c r="R6997" s="1" t="s">
        <v>27</v>
      </c>
    </row>
    <row r="6998" spans="1:18" x14ac:dyDescent="0.3">
      <c r="A6998" s="1" t="s">
        <v>7156</v>
      </c>
      <c r="B6998" s="1" t="s">
        <v>87</v>
      </c>
      <c r="C6998" s="1" t="s">
        <v>258</v>
      </c>
      <c r="D6998" s="1" t="s">
        <v>38</v>
      </c>
      <c r="E6998">
        <v>99</v>
      </c>
      <c r="F6998">
        <v>650000</v>
      </c>
      <c r="G6998">
        <v>121</v>
      </c>
      <c r="H6998">
        <v>31</v>
      </c>
      <c r="I6998">
        <v>90</v>
      </c>
      <c r="J6998">
        <v>78650000</v>
      </c>
      <c r="K6998" s="2">
        <v>45732</v>
      </c>
      <c r="L6998">
        <v>12</v>
      </c>
      <c r="M6998" s="1" t="s">
        <v>39</v>
      </c>
      <c r="N6998" s="1" t="s">
        <v>23</v>
      </c>
      <c r="O6998" s="1" t="s">
        <v>24</v>
      </c>
      <c r="P6998" s="1" t="s">
        <v>25</v>
      </c>
      <c r="Q6998" s="1" t="s">
        <v>26</v>
      </c>
      <c r="R6998" s="1" t="s">
        <v>27</v>
      </c>
    </row>
    <row r="6999" spans="1:18" x14ac:dyDescent="0.3">
      <c r="A6999" s="1" t="s">
        <v>7157</v>
      </c>
      <c r="B6999" s="1" t="s">
        <v>19</v>
      </c>
      <c r="C6999" s="1" t="s">
        <v>158</v>
      </c>
      <c r="D6999" s="1" t="s">
        <v>64</v>
      </c>
      <c r="E6999">
        <v>86</v>
      </c>
      <c r="F6999">
        <v>300</v>
      </c>
      <c r="G6999">
        <v>103</v>
      </c>
      <c r="H6999">
        <v>17</v>
      </c>
      <c r="I6999">
        <v>86</v>
      </c>
      <c r="J6999">
        <v>30900</v>
      </c>
      <c r="K6999" s="2">
        <v>45764</v>
      </c>
      <c r="L6999">
        <v>9</v>
      </c>
      <c r="M6999" s="1" t="s">
        <v>22</v>
      </c>
      <c r="N6999" s="1" t="s">
        <v>23</v>
      </c>
      <c r="O6999" s="1" t="s">
        <v>24</v>
      </c>
      <c r="P6999" s="1" t="s">
        <v>25</v>
      </c>
      <c r="Q6999" s="1" t="s">
        <v>50</v>
      </c>
      <c r="R6999" s="1" t="s">
        <v>27</v>
      </c>
    </row>
    <row r="7000" spans="1:18" x14ac:dyDescent="0.3">
      <c r="A7000" s="1" t="s">
        <v>7158</v>
      </c>
      <c r="B7000" s="1" t="s">
        <v>29</v>
      </c>
      <c r="C7000" s="1" t="s">
        <v>121</v>
      </c>
      <c r="D7000" s="1" t="s">
        <v>54</v>
      </c>
      <c r="E7000">
        <v>87</v>
      </c>
      <c r="F7000">
        <v>3500</v>
      </c>
      <c r="G7000">
        <v>99</v>
      </c>
      <c r="H7000">
        <v>43</v>
      </c>
      <c r="I7000">
        <v>56</v>
      </c>
      <c r="J7000">
        <v>346500</v>
      </c>
      <c r="K7000" s="2">
        <v>45884</v>
      </c>
      <c r="L7000">
        <v>2</v>
      </c>
      <c r="M7000" s="1" t="s">
        <v>55</v>
      </c>
      <c r="N7000" s="1" t="s">
        <v>23</v>
      </c>
      <c r="O7000" s="1" t="s">
        <v>44</v>
      </c>
      <c r="P7000" s="1" t="s">
        <v>25</v>
      </c>
      <c r="Q7000" s="1" t="s">
        <v>26</v>
      </c>
      <c r="R7000" s="1" t="s">
        <v>27</v>
      </c>
    </row>
    <row r="7001" spans="1:18" x14ac:dyDescent="0.3">
      <c r="A7001" s="1" t="s">
        <v>7159</v>
      </c>
      <c r="B7001" s="1" t="s">
        <v>36</v>
      </c>
      <c r="C7001" s="1" t="s">
        <v>116</v>
      </c>
      <c r="D7001" s="1" t="s">
        <v>31</v>
      </c>
      <c r="E7001">
        <v>27</v>
      </c>
      <c r="F7001">
        <v>5500</v>
      </c>
      <c r="G7001">
        <v>57</v>
      </c>
      <c r="H7001">
        <v>30</v>
      </c>
      <c r="I7001">
        <v>27</v>
      </c>
      <c r="J7001">
        <v>313500</v>
      </c>
      <c r="K7001" s="2">
        <v>45991</v>
      </c>
      <c r="L7001">
        <v>5</v>
      </c>
      <c r="M7001" s="1" t="s">
        <v>55</v>
      </c>
      <c r="N7001" s="1" t="s">
        <v>43</v>
      </c>
      <c r="O7001" s="1" t="s">
        <v>24</v>
      </c>
      <c r="P7001" s="1" t="s">
        <v>49</v>
      </c>
      <c r="Q7001" s="1" t="s">
        <v>50</v>
      </c>
      <c r="R7001" s="1" t="s">
        <v>27</v>
      </c>
    </row>
    <row r="7002" spans="1:18" x14ac:dyDescent="0.3">
      <c r="A7002" s="1" t="s">
        <v>7160</v>
      </c>
      <c r="B7002" s="1" t="s">
        <v>29</v>
      </c>
      <c r="C7002" s="1" t="s">
        <v>194</v>
      </c>
      <c r="D7002" s="1" t="s">
        <v>64</v>
      </c>
      <c r="E7002">
        <v>82</v>
      </c>
      <c r="F7002">
        <v>1800</v>
      </c>
      <c r="G7002">
        <v>89</v>
      </c>
      <c r="H7002">
        <v>78</v>
      </c>
      <c r="I7002">
        <v>11</v>
      </c>
      <c r="J7002">
        <v>160200</v>
      </c>
      <c r="K7002" s="2">
        <v>45819</v>
      </c>
      <c r="L7002">
        <v>7</v>
      </c>
      <c r="M7002" s="1" t="s">
        <v>22</v>
      </c>
      <c r="N7002" s="1" t="s">
        <v>43</v>
      </c>
      <c r="O7002" s="1" t="s">
        <v>24</v>
      </c>
      <c r="P7002" s="1" t="s">
        <v>25</v>
      </c>
      <c r="Q7002" s="1" t="s">
        <v>59</v>
      </c>
      <c r="R7002" s="1" t="s">
        <v>27</v>
      </c>
    </row>
    <row r="7003" spans="1:18" x14ac:dyDescent="0.3">
      <c r="A7003" s="1" t="s">
        <v>7161</v>
      </c>
      <c r="B7003" s="1" t="s">
        <v>107</v>
      </c>
      <c r="C7003" s="1" t="s">
        <v>344</v>
      </c>
      <c r="D7003" s="1" t="s">
        <v>72</v>
      </c>
      <c r="E7003">
        <v>144</v>
      </c>
      <c r="F7003">
        <v>18000</v>
      </c>
      <c r="G7003">
        <v>157</v>
      </c>
      <c r="H7003">
        <v>134</v>
      </c>
      <c r="I7003">
        <v>23</v>
      </c>
      <c r="J7003">
        <v>2826000</v>
      </c>
      <c r="K7003" s="2">
        <v>45805</v>
      </c>
      <c r="L7003">
        <v>14</v>
      </c>
      <c r="M7003" s="1" t="s">
        <v>39</v>
      </c>
      <c r="N7003" s="1" t="s">
        <v>23</v>
      </c>
      <c r="O7003" s="1" t="s">
        <v>24</v>
      </c>
      <c r="P7003" s="1" t="s">
        <v>25</v>
      </c>
      <c r="Q7003" s="1" t="s">
        <v>26</v>
      </c>
      <c r="R7003" s="1" t="s">
        <v>27</v>
      </c>
    </row>
    <row r="7004" spans="1:18" x14ac:dyDescent="0.3">
      <c r="A7004" s="1" t="s">
        <v>7162</v>
      </c>
      <c r="B7004" s="1" t="s">
        <v>99</v>
      </c>
      <c r="C7004" s="1" t="s">
        <v>134</v>
      </c>
      <c r="D7004" s="1" t="s">
        <v>54</v>
      </c>
      <c r="E7004">
        <v>25</v>
      </c>
      <c r="F7004">
        <v>900000</v>
      </c>
      <c r="G7004">
        <v>36</v>
      </c>
      <c r="H7004">
        <v>15</v>
      </c>
      <c r="I7004">
        <v>21</v>
      </c>
      <c r="J7004">
        <v>32400000</v>
      </c>
      <c r="K7004" s="2">
        <v>45783</v>
      </c>
      <c r="L7004">
        <v>7</v>
      </c>
      <c r="M7004" s="1" t="s">
        <v>22</v>
      </c>
      <c r="N7004" s="1" t="s">
        <v>23</v>
      </c>
      <c r="O7004" s="1" t="s">
        <v>24</v>
      </c>
      <c r="P7004" s="1" t="s">
        <v>25</v>
      </c>
      <c r="Q7004" s="1" t="s">
        <v>50</v>
      </c>
      <c r="R7004" s="1" t="s">
        <v>27</v>
      </c>
    </row>
    <row r="7005" spans="1:18" x14ac:dyDescent="0.3">
      <c r="A7005" s="1" t="s">
        <v>7163</v>
      </c>
      <c r="B7005" s="1" t="s">
        <v>36</v>
      </c>
      <c r="C7005" s="1" t="s">
        <v>144</v>
      </c>
      <c r="D7005" s="1" t="s">
        <v>38</v>
      </c>
      <c r="E7005">
        <v>116</v>
      </c>
      <c r="F7005">
        <v>2200</v>
      </c>
      <c r="G7005">
        <v>133</v>
      </c>
      <c r="H7005">
        <v>94</v>
      </c>
      <c r="I7005">
        <v>39</v>
      </c>
      <c r="J7005">
        <v>292600</v>
      </c>
      <c r="K7005" s="2">
        <v>45823</v>
      </c>
      <c r="L7005">
        <v>1</v>
      </c>
      <c r="M7005" s="1" t="s">
        <v>55</v>
      </c>
      <c r="N7005" s="1" t="s">
        <v>23</v>
      </c>
      <c r="O7005" s="1" t="s">
        <v>85</v>
      </c>
      <c r="P7005" s="1" t="s">
        <v>25</v>
      </c>
      <c r="Q7005" s="1" t="s">
        <v>59</v>
      </c>
      <c r="R7005" s="1" t="s">
        <v>34</v>
      </c>
    </row>
    <row r="7006" spans="1:18" x14ac:dyDescent="0.3">
      <c r="A7006" s="1" t="s">
        <v>7164</v>
      </c>
      <c r="B7006" s="1" t="s">
        <v>99</v>
      </c>
      <c r="C7006" s="1" t="s">
        <v>270</v>
      </c>
      <c r="D7006" s="1" t="s">
        <v>64</v>
      </c>
      <c r="E7006">
        <v>117</v>
      </c>
      <c r="F7006">
        <v>1800</v>
      </c>
      <c r="G7006">
        <v>140</v>
      </c>
      <c r="H7006">
        <v>90</v>
      </c>
      <c r="I7006">
        <v>50</v>
      </c>
      <c r="J7006">
        <v>252000</v>
      </c>
      <c r="K7006" s="2">
        <v>45734</v>
      </c>
      <c r="L7006">
        <v>15</v>
      </c>
      <c r="M7006" s="1" t="s">
        <v>39</v>
      </c>
      <c r="N7006" s="1" t="s">
        <v>43</v>
      </c>
      <c r="O7006" s="1" t="s">
        <v>44</v>
      </c>
      <c r="P7006" s="1" t="s">
        <v>25</v>
      </c>
      <c r="Q7006" s="1" t="s">
        <v>50</v>
      </c>
      <c r="R7006" s="1" t="s">
        <v>27</v>
      </c>
    </row>
    <row r="7007" spans="1:18" x14ac:dyDescent="0.3">
      <c r="A7007" s="1" t="s">
        <v>7165</v>
      </c>
      <c r="B7007" s="1" t="s">
        <v>93</v>
      </c>
      <c r="C7007" s="1" t="s">
        <v>166</v>
      </c>
      <c r="D7007" s="1" t="s">
        <v>38</v>
      </c>
      <c r="E7007">
        <v>48</v>
      </c>
      <c r="F7007">
        <v>35000</v>
      </c>
      <c r="G7007">
        <v>53</v>
      </c>
      <c r="H7007">
        <v>18</v>
      </c>
      <c r="I7007">
        <v>35</v>
      </c>
      <c r="J7007">
        <v>1855000</v>
      </c>
      <c r="K7007" s="2">
        <v>45993</v>
      </c>
      <c r="L7007">
        <v>1</v>
      </c>
      <c r="M7007" s="1" t="s">
        <v>55</v>
      </c>
      <c r="N7007" s="1" t="s">
        <v>23</v>
      </c>
      <c r="O7007" s="1" t="s">
        <v>33</v>
      </c>
      <c r="P7007" s="1" t="s">
        <v>49</v>
      </c>
      <c r="Q7007" s="1" t="s">
        <v>26</v>
      </c>
      <c r="R7007" s="1" t="s">
        <v>27</v>
      </c>
    </row>
    <row r="7008" spans="1:18" x14ac:dyDescent="0.3">
      <c r="A7008" s="1" t="s">
        <v>7166</v>
      </c>
      <c r="B7008" s="1" t="s">
        <v>104</v>
      </c>
      <c r="C7008" s="1" t="s">
        <v>268</v>
      </c>
      <c r="D7008" s="1" t="s">
        <v>72</v>
      </c>
      <c r="E7008">
        <v>53</v>
      </c>
      <c r="F7008">
        <v>6000</v>
      </c>
      <c r="G7008">
        <v>82</v>
      </c>
      <c r="H7008">
        <v>73</v>
      </c>
      <c r="I7008">
        <v>9</v>
      </c>
      <c r="J7008">
        <v>492000</v>
      </c>
      <c r="K7008" s="2">
        <v>45939</v>
      </c>
      <c r="L7008">
        <v>10</v>
      </c>
      <c r="M7008" s="1" t="s">
        <v>22</v>
      </c>
      <c r="N7008" s="1" t="s">
        <v>43</v>
      </c>
      <c r="O7008" s="1" t="s">
        <v>44</v>
      </c>
      <c r="P7008" s="1" t="s">
        <v>25</v>
      </c>
      <c r="Q7008" s="1" t="s">
        <v>26</v>
      </c>
      <c r="R7008" s="1" t="s">
        <v>27</v>
      </c>
    </row>
    <row r="7009" spans="1:18" x14ac:dyDescent="0.3">
      <c r="A7009" s="1" t="s">
        <v>7167</v>
      </c>
      <c r="B7009" s="1" t="s">
        <v>93</v>
      </c>
      <c r="C7009" s="1" t="s">
        <v>111</v>
      </c>
      <c r="D7009" s="1" t="s">
        <v>48</v>
      </c>
      <c r="E7009">
        <v>111</v>
      </c>
      <c r="F7009">
        <v>25000</v>
      </c>
      <c r="G7009">
        <v>123</v>
      </c>
      <c r="H7009">
        <v>35</v>
      </c>
      <c r="I7009">
        <v>88</v>
      </c>
      <c r="J7009">
        <v>3075000</v>
      </c>
      <c r="K7009" s="2">
        <v>45967</v>
      </c>
      <c r="L7009">
        <v>13</v>
      </c>
      <c r="M7009" s="1" t="s">
        <v>39</v>
      </c>
      <c r="N7009" s="1" t="s">
        <v>23</v>
      </c>
      <c r="O7009" s="1" t="s">
        <v>24</v>
      </c>
      <c r="P7009" s="1" t="s">
        <v>25</v>
      </c>
      <c r="Q7009" s="1" t="s">
        <v>26</v>
      </c>
      <c r="R7009" s="1" t="s">
        <v>27</v>
      </c>
    </row>
    <row r="7010" spans="1:18" x14ac:dyDescent="0.3">
      <c r="A7010" s="1" t="s">
        <v>7168</v>
      </c>
      <c r="B7010" s="1" t="s">
        <v>93</v>
      </c>
      <c r="C7010" s="1" t="s">
        <v>160</v>
      </c>
      <c r="D7010" s="1" t="s">
        <v>58</v>
      </c>
      <c r="E7010">
        <v>83</v>
      </c>
      <c r="F7010">
        <v>65000</v>
      </c>
      <c r="G7010">
        <v>90</v>
      </c>
      <c r="H7010">
        <v>11</v>
      </c>
      <c r="I7010">
        <v>79</v>
      </c>
      <c r="J7010">
        <v>5850000</v>
      </c>
      <c r="K7010" s="2">
        <v>45969</v>
      </c>
      <c r="L7010">
        <v>9</v>
      </c>
      <c r="M7010" s="1" t="s">
        <v>22</v>
      </c>
      <c r="N7010" s="1" t="s">
        <v>23</v>
      </c>
      <c r="O7010" s="1" t="s">
        <v>44</v>
      </c>
      <c r="P7010" s="1" t="s">
        <v>25</v>
      </c>
      <c r="Q7010" s="1" t="s">
        <v>26</v>
      </c>
      <c r="R7010" s="1" t="s">
        <v>27</v>
      </c>
    </row>
    <row r="7011" spans="1:18" x14ac:dyDescent="0.3">
      <c r="A7011" s="1" t="s">
        <v>7169</v>
      </c>
      <c r="B7011" s="1" t="s">
        <v>41</v>
      </c>
      <c r="C7011" s="1" t="s">
        <v>100</v>
      </c>
      <c r="D7011" s="1" t="s">
        <v>21</v>
      </c>
      <c r="E7011">
        <v>41</v>
      </c>
      <c r="F7011">
        <v>15000</v>
      </c>
      <c r="G7011">
        <v>71</v>
      </c>
      <c r="H7011">
        <v>8</v>
      </c>
      <c r="I7011">
        <v>63</v>
      </c>
      <c r="J7011">
        <v>1065000</v>
      </c>
      <c r="K7011" s="2">
        <v>45812</v>
      </c>
      <c r="L7011">
        <v>2</v>
      </c>
      <c r="M7011" s="1" t="s">
        <v>55</v>
      </c>
      <c r="N7011" s="1" t="s">
        <v>23</v>
      </c>
      <c r="O7011" s="1" t="s">
        <v>33</v>
      </c>
      <c r="P7011" s="1" t="s">
        <v>25</v>
      </c>
      <c r="Q7011" s="1" t="s">
        <v>26</v>
      </c>
      <c r="R7011" s="1" t="s">
        <v>27</v>
      </c>
    </row>
    <row r="7012" spans="1:18" x14ac:dyDescent="0.3">
      <c r="A7012" s="1" t="s">
        <v>7170</v>
      </c>
      <c r="B7012" s="1" t="s">
        <v>66</v>
      </c>
      <c r="C7012" s="1" t="s">
        <v>179</v>
      </c>
      <c r="D7012" s="1" t="s">
        <v>38</v>
      </c>
      <c r="E7012">
        <v>125</v>
      </c>
      <c r="F7012">
        <v>450000</v>
      </c>
      <c r="G7012">
        <v>152</v>
      </c>
      <c r="H7012">
        <v>58</v>
      </c>
      <c r="I7012">
        <v>94</v>
      </c>
      <c r="J7012">
        <v>68400000</v>
      </c>
      <c r="K7012" s="2">
        <v>45979</v>
      </c>
      <c r="L7012">
        <v>12</v>
      </c>
      <c r="M7012" s="1" t="s">
        <v>39</v>
      </c>
      <c r="N7012" s="1" t="s">
        <v>32</v>
      </c>
      <c r="O7012" s="1" t="s">
        <v>24</v>
      </c>
      <c r="P7012" s="1" t="s">
        <v>25</v>
      </c>
      <c r="Q7012" s="1" t="s">
        <v>26</v>
      </c>
      <c r="R7012" s="1" t="s">
        <v>59</v>
      </c>
    </row>
    <row r="7013" spans="1:18" x14ac:dyDescent="0.3">
      <c r="A7013" s="1" t="s">
        <v>7171</v>
      </c>
      <c r="B7013" s="1" t="s">
        <v>66</v>
      </c>
      <c r="C7013" s="1" t="s">
        <v>202</v>
      </c>
      <c r="D7013" s="1" t="s">
        <v>72</v>
      </c>
      <c r="E7013">
        <v>132</v>
      </c>
      <c r="F7013">
        <v>8000</v>
      </c>
      <c r="G7013">
        <v>160</v>
      </c>
      <c r="H7013">
        <v>94</v>
      </c>
      <c r="I7013">
        <v>66</v>
      </c>
      <c r="J7013">
        <v>1280000</v>
      </c>
      <c r="K7013" s="2">
        <v>45976</v>
      </c>
      <c r="L7013">
        <v>6</v>
      </c>
      <c r="M7013" s="1" t="s">
        <v>22</v>
      </c>
      <c r="N7013" s="1" t="s">
        <v>23</v>
      </c>
      <c r="O7013" s="1" t="s">
        <v>33</v>
      </c>
      <c r="P7013" s="1" t="s">
        <v>49</v>
      </c>
      <c r="Q7013" s="1" t="s">
        <v>26</v>
      </c>
      <c r="R7013" s="1" t="s">
        <v>27</v>
      </c>
    </row>
    <row r="7014" spans="1:18" x14ac:dyDescent="0.3">
      <c r="A7014" s="1" t="s">
        <v>7172</v>
      </c>
      <c r="B7014" s="1" t="s">
        <v>52</v>
      </c>
      <c r="C7014" s="1" t="s">
        <v>144</v>
      </c>
      <c r="D7014" s="1" t="s">
        <v>58</v>
      </c>
      <c r="E7014">
        <v>131</v>
      </c>
      <c r="F7014">
        <v>2200</v>
      </c>
      <c r="G7014">
        <v>139</v>
      </c>
      <c r="H7014">
        <v>136</v>
      </c>
      <c r="I7014">
        <v>3</v>
      </c>
      <c r="J7014">
        <v>305800</v>
      </c>
      <c r="K7014" s="2">
        <v>45752</v>
      </c>
      <c r="L7014">
        <v>13</v>
      </c>
      <c r="M7014" s="1" t="s">
        <v>39</v>
      </c>
      <c r="N7014" s="1" t="s">
        <v>43</v>
      </c>
      <c r="O7014" s="1" t="s">
        <v>85</v>
      </c>
      <c r="P7014" s="1" t="s">
        <v>25</v>
      </c>
      <c r="Q7014" s="1" t="s">
        <v>26</v>
      </c>
      <c r="R7014" s="1" t="s">
        <v>27</v>
      </c>
    </row>
    <row r="7015" spans="1:18" x14ac:dyDescent="0.3">
      <c r="A7015" s="1" t="s">
        <v>7173</v>
      </c>
      <c r="B7015" s="1" t="s">
        <v>133</v>
      </c>
      <c r="C7015" s="1" t="s">
        <v>296</v>
      </c>
      <c r="D7015" s="1" t="s">
        <v>64</v>
      </c>
      <c r="E7015">
        <v>24</v>
      </c>
      <c r="F7015">
        <v>4200000</v>
      </c>
      <c r="G7015">
        <v>30</v>
      </c>
      <c r="H7015">
        <v>6</v>
      </c>
      <c r="I7015">
        <v>24</v>
      </c>
      <c r="J7015">
        <v>126000000</v>
      </c>
      <c r="K7015" s="2">
        <v>45740</v>
      </c>
      <c r="L7015">
        <v>13</v>
      </c>
      <c r="M7015" s="1" t="s">
        <v>39</v>
      </c>
      <c r="N7015" s="1" t="s">
        <v>43</v>
      </c>
      <c r="O7015" s="1" t="s">
        <v>44</v>
      </c>
      <c r="P7015" s="1" t="s">
        <v>25</v>
      </c>
      <c r="Q7015" s="1" t="s">
        <v>26</v>
      </c>
      <c r="R7015" s="1" t="s">
        <v>27</v>
      </c>
    </row>
    <row r="7016" spans="1:18" x14ac:dyDescent="0.3">
      <c r="A7016" s="1" t="s">
        <v>7174</v>
      </c>
      <c r="B7016" s="1" t="s">
        <v>80</v>
      </c>
      <c r="C7016" s="1" t="s">
        <v>140</v>
      </c>
      <c r="D7016" s="1" t="s">
        <v>31</v>
      </c>
      <c r="E7016">
        <v>117</v>
      </c>
      <c r="F7016">
        <v>12000</v>
      </c>
      <c r="G7016">
        <v>140</v>
      </c>
      <c r="H7016">
        <v>81</v>
      </c>
      <c r="I7016">
        <v>59</v>
      </c>
      <c r="J7016">
        <v>1680000</v>
      </c>
      <c r="K7016" s="2">
        <v>45715</v>
      </c>
      <c r="L7016">
        <v>11</v>
      </c>
      <c r="M7016" s="1" t="s">
        <v>39</v>
      </c>
      <c r="N7016" s="1" t="s">
        <v>43</v>
      </c>
      <c r="O7016" s="1" t="s">
        <v>44</v>
      </c>
      <c r="P7016" s="1" t="s">
        <v>25</v>
      </c>
      <c r="Q7016" s="1" t="s">
        <v>26</v>
      </c>
      <c r="R7016" s="1" t="s">
        <v>27</v>
      </c>
    </row>
    <row r="7017" spans="1:18" x14ac:dyDescent="0.3">
      <c r="A7017" s="1" t="s">
        <v>7175</v>
      </c>
      <c r="B7017" s="1" t="s">
        <v>52</v>
      </c>
      <c r="C7017" s="1" t="s">
        <v>268</v>
      </c>
      <c r="D7017" s="1" t="s">
        <v>31</v>
      </c>
      <c r="E7017">
        <v>132</v>
      </c>
      <c r="F7017">
        <v>6000</v>
      </c>
      <c r="G7017">
        <v>153</v>
      </c>
      <c r="H7017">
        <v>124</v>
      </c>
      <c r="I7017">
        <v>29</v>
      </c>
      <c r="J7017">
        <v>918000</v>
      </c>
      <c r="K7017" s="2">
        <v>45949</v>
      </c>
      <c r="L7017">
        <v>4</v>
      </c>
      <c r="M7017" s="1" t="s">
        <v>55</v>
      </c>
      <c r="N7017" s="1" t="s">
        <v>23</v>
      </c>
      <c r="O7017" s="1" t="s">
        <v>44</v>
      </c>
      <c r="P7017" s="1" t="s">
        <v>25</v>
      </c>
      <c r="Q7017" s="1" t="s">
        <v>26</v>
      </c>
      <c r="R7017" s="1" t="s">
        <v>27</v>
      </c>
    </row>
    <row r="7018" spans="1:18" x14ac:dyDescent="0.3">
      <c r="A7018" s="1" t="s">
        <v>7176</v>
      </c>
      <c r="B7018" s="1" t="s">
        <v>36</v>
      </c>
      <c r="C7018" s="1" t="s">
        <v>211</v>
      </c>
      <c r="D7018" s="1" t="s">
        <v>54</v>
      </c>
      <c r="E7018">
        <v>109</v>
      </c>
      <c r="F7018">
        <v>85000</v>
      </c>
      <c r="G7018">
        <v>122</v>
      </c>
      <c r="H7018">
        <v>39</v>
      </c>
      <c r="I7018">
        <v>83</v>
      </c>
      <c r="J7018">
        <v>10370000</v>
      </c>
      <c r="K7018" s="2">
        <v>45813</v>
      </c>
      <c r="L7018">
        <v>2</v>
      </c>
      <c r="M7018" s="1" t="s">
        <v>55</v>
      </c>
      <c r="N7018" s="1" t="s">
        <v>32</v>
      </c>
      <c r="O7018" s="1" t="s">
        <v>85</v>
      </c>
      <c r="P7018" s="1" t="s">
        <v>25</v>
      </c>
      <c r="Q7018" s="1" t="s">
        <v>26</v>
      </c>
      <c r="R7018" s="1" t="s">
        <v>27</v>
      </c>
    </row>
    <row r="7019" spans="1:18" x14ac:dyDescent="0.3">
      <c r="A7019" s="1" t="s">
        <v>7177</v>
      </c>
      <c r="B7019" s="1" t="s">
        <v>41</v>
      </c>
      <c r="C7019" s="1" t="s">
        <v>208</v>
      </c>
      <c r="D7019" s="1" t="s">
        <v>67</v>
      </c>
      <c r="E7019">
        <v>42</v>
      </c>
      <c r="F7019">
        <v>12000</v>
      </c>
      <c r="G7019">
        <v>45</v>
      </c>
      <c r="H7019">
        <v>5</v>
      </c>
      <c r="I7019">
        <v>40</v>
      </c>
      <c r="J7019">
        <v>540000</v>
      </c>
      <c r="K7019" s="2">
        <v>45934</v>
      </c>
      <c r="L7019">
        <v>4</v>
      </c>
      <c r="M7019" s="1" t="s">
        <v>55</v>
      </c>
      <c r="N7019" s="1" t="s">
        <v>23</v>
      </c>
      <c r="O7019" s="1" t="s">
        <v>24</v>
      </c>
      <c r="P7019" s="1" t="s">
        <v>25</v>
      </c>
      <c r="Q7019" s="1" t="s">
        <v>50</v>
      </c>
      <c r="R7019" s="1" t="s">
        <v>27</v>
      </c>
    </row>
    <row r="7020" spans="1:18" x14ac:dyDescent="0.3">
      <c r="A7020" s="1" t="s">
        <v>7178</v>
      </c>
      <c r="B7020" s="1" t="s">
        <v>87</v>
      </c>
      <c r="C7020" s="1" t="s">
        <v>215</v>
      </c>
      <c r="D7020" s="1" t="s">
        <v>48</v>
      </c>
      <c r="E7020">
        <v>113</v>
      </c>
      <c r="F7020">
        <v>350000</v>
      </c>
      <c r="G7020">
        <v>115</v>
      </c>
      <c r="H7020">
        <v>103</v>
      </c>
      <c r="I7020">
        <v>12</v>
      </c>
      <c r="J7020">
        <v>40250000</v>
      </c>
      <c r="K7020" s="2">
        <v>45825</v>
      </c>
      <c r="L7020">
        <v>4</v>
      </c>
      <c r="M7020" s="1" t="s">
        <v>55</v>
      </c>
      <c r="N7020" s="1" t="s">
        <v>23</v>
      </c>
      <c r="O7020" s="1" t="s">
        <v>85</v>
      </c>
      <c r="P7020" s="1" t="s">
        <v>25</v>
      </c>
      <c r="Q7020" s="1" t="s">
        <v>26</v>
      </c>
      <c r="R7020" s="1" t="s">
        <v>34</v>
      </c>
    </row>
    <row r="7021" spans="1:18" x14ac:dyDescent="0.3">
      <c r="A7021" s="1" t="s">
        <v>7179</v>
      </c>
      <c r="B7021" s="1" t="s">
        <v>87</v>
      </c>
      <c r="C7021" s="1" t="s">
        <v>247</v>
      </c>
      <c r="D7021" s="1" t="s">
        <v>64</v>
      </c>
      <c r="E7021">
        <v>96</v>
      </c>
      <c r="F7021">
        <v>2500000</v>
      </c>
      <c r="G7021">
        <v>126</v>
      </c>
      <c r="H7021">
        <v>68</v>
      </c>
      <c r="I7021">
        <v>58</v>
      </c>
      <c r="J7021">
        <v>315000000</v>
      </c>
      <c r="K7021" s="2">
        <v>45897</v>
      </c>
      <c r="L7021">
        <v>11</v>
      </c>
      <c r="M7021" s="1" t="s">
        <v>39</v>
      </c>
      <c r="N7021" s="1" t="s">
        <v>43</v>
      </c>
      <c r="O7021" s="1" t="s">
        <v>24</v>
      </c>
      <c r="P7021" s="1" t="s">
        <v>25</v>
      </c>
      <c r="Q7021" s="1" t="s">
        <v>26</v>
      </c>
      <c r="R7021" s="1" t="s">
        <v>27</v>
      </c>
    </row>
    <row r="7022" spans="1:18" x14ac:dyDescent="0.3">
      <c r="A7022" s="1" t="s">
        <v>7180</v>
      </c>
      <c r="B7022" s="1" t="s">
        <v>99</v>
      </c>
      <c r="C7022" s="1" t="s">
        <v>57</v>
      </c>
      <c r="D7022" s="1" t="s">
        <v>38</v>
      </c>
      <c r="E7022">
        <v>36</v>
      </c>
      <c r="F7022">
        <v>8000</v>
      </c>
      <c r="G7022">
        <v>61</v>
      </c>
      <c r="H7022">
        <v>28</v>
      </c>
      <c r="I7022">
        <v>33</v>
      </c>
      <c r="J7022">
        <v>488000</v>
      </c>
      <c r="K7022" s="2">
        <v>45830</v>
      </c>
      <c r="L7022">
        <v>5</v>
      </c>
      <c r="M7022" s="1" t="s">
        <v>55</v>
      </c>
      <c r="N7022" s="1" t="s">
        <v>23</v>
      </c>
      <c r="O7022" s="1" t="s">
        <v>24</v>
      </c>
      <c r="P7022" s="1" t="s">
        <v>25</v>
      </c>
      <c r="Q7022" s="1" t="s">
        <v>26</v>
      </c>
      <c r="R7022" s="1" t="s">
        <v>27</v>
      </c>
    </row>
    <row r="7023" spans="1:18" x14ac:dyDescent="0.3">
      <c r="A7023" s="1" t="s">
        <v>7181</v>
      </c>
      <c r="B7023" s="1" t="s">
        <v>93</v>
      </c>
      <c r="C7023" s="1" t="s">
        <v>166</v>
      </c>
      <c r="D7023" s="1" t="s">
        <v>38</v>
      </c>
      <c r="E7023">
        <v>104</v>
      </c>
      <c r="F7023">
        <v>35000</v>
      </c>
      <c r="G7023">
        <v>116</v>
      </c>
      <c r="H7023">
        <v>8</v>
      </c>
      <c r="I7023">
        <v>108</v>
      </c>
      <c r="J7023">
        <v>4060000</v>
      </c>
      <c r="K7023" s="2">
        <v>45663</v>
      </c>
      <c r="L7023">
        <v>15</v>
      </c>
      <c r="M7023" s="1" t="s">
        <v>39</v>
      </c>
      <c r="N7023" s="1" t="s">
        <v>23</v>
      </c>
      <c r="O7023" s="1" t="s">
        <v>24</v>
      </c>
      <c r="P7023" s="1" t="s">
        <v>49</v>
      </c>
      <c r="Q7023" s="1" t="s">
        <v>26</v>
      </c>
      <c r="R7023" s="1" t="s">
        <v>27</v>
      </c>
    </row>
    <row r="7024" spans="1:18" x14ac:dyDescent="0.3">
      <c r="A7024" s="1" t="s">
        <v>7182</v>
      </c>
      <c r="B7024" s="1" t="s">
        <v>133</v>
      </c>
      <c r="C7024" s="1" t="s">
        <v>202</v>
      </c>
      <c r="D7024" s="1" t="s">
        <v>67</v>
      </c>
      <c r="E7024">
        <v>36</v>
      </c>
      <c r="F7024">
        <v>8000</v>
      </c>
      <c r="G7024">
        <v>61</v>
      </c>
      <c r="H7024">
        <v>33</v>
      </c>
      <c r="I7024">
        <v>28</v>
      </c>
      <c r="J7024">
        <v>488000</v>
      </c>
      <c r="K7024" s="2">
        <v>45902</v>
      </c>
      <c r="L7024">
        <v>3</v>
      </c>
      <c r="M7024" s="1" t="s">
        <v>55</v>
      </c>
      <c r="N7024" s="1" t="s">
        <v>32</v>
      </c>
      <c r="O7024" s="1" t="s">
        <v>44</v>
      </c>
      <c r="P7024" s="1" t="s">
        <v>49</v>
      </c>
      <c r="Q7024" s="1" t="s">
        <v>26</v>
      </c>
      <c r="R7024" s="1" t="s">
        <v>27</v>
      </c>
    </row>
    <row r="7025" spans="1:18" x14ac:dyDescent="0.3">
      <c r="A7025" s="1" t="s">
        <v>7183</v>
      </c>
      <c r="B7025" s="1" t="s">
        <v>52</v>
      </c>
      <c r="C7025" s="1" t="s">
        <v>679</v>
      </c>
      <c r="D7025" s="1" t="s">
        <v>58</v>
      </c>
      <c r="E7025">
        <v>61</v>
      </c>
      <c r="F7025">
        <v>25000</v>
      </c>
      <c r="G7025">
        <v>76</v>
      </c>
      <c r="H7025">
        <v>36</v>
      </c>
      <c r="I7025">
        <v>40</v>
      </c>
      <c r="J7025">
        <v>1900000</v>
      </c>
      <c r="K7025" s="2">
        <v>45998</v>
      </c>
      <c r="L7025">
        <v>11</v>
      </c>
      <c r="M7025" s="1" t="s">
        <v>39</v>
      </c>
      <c r="N7025" s="1" t="s">
        <v>43</v>
      </c>
      <c r="O7025" s="1" t="s">
        <v>44</v>
      </c>
      <c r="P7025" s="1" t="s">
        <v>25</v>
      </c>
      <c r="Q7025" s="1" t="s">
        <v>26</v>
      </c>
      <c r="R7025" s="1" t="s">
        <v>27</v>
      </c>
    </row>
    <row r="7026" spans="1:18" x14ac:dyDescent="0.3">
      <c r="A7026" s="1" t="s">
        <v>7184</v>
      </c>
      <c r="B7026" s="1" t="s">
        <v>66</v>
      </c>
      <c r="C7026" s="1" t="s">
        <v>284</v>
      </c>
      <c r="D7026" s="1" t="s">
        <v>38</v>
      </c>
      <c r="E7026">
        <v>121</v>
      </c>
      <c r="F7026">
        <v>2800</v>
      </c>
      <c r="G7026">
        <v>146</v>
      </c>
      <c r="H7026">
        <v>69</v>
      </c>
      <c r="I7026">
        <v>77</v>
      </c>
      <c r="J7026">
        <v>408800</v>
      </c>
      <c r="K7026" s="2">
        <v>45981</v>
      </c>
      <c r="L7026">
        <v>8</v>
      </c>
      <c r="M7026" s="1" t="s">
        <v>22</v>
      </c>
      <c r="N7026" s="1" t="s">
        <v>23</v>
      </c>
      <c r="O7026" s="1" t="s">
        <v>24</v>
      </c>
      <c r="P7026" s="1" t="s">
        <v>25</v>
      </c>
      <c r="Q7026" s="1" t="s">
        <v>26</v>
      </c>
      <c r="R7026" s="1" t="s">
        <v>27</v>
      </c>
    </row>
    <row r="7027" spans="1:18" x14ac:dyDescent="0.3">
      <c r="A7027" s="1" t="s">
        <v>7185</v>
      </c>
      <c r="B7027" s="1" t="s">
        <v>133</v>
      </c>
      <c r="C7027" s="1" t="s">
        <v>174</v>
      </c>
      <c r="D7027" s="1" t="s">
        <v>31</v>
      </c>
      <c r="E7027">
        <v>126</v>
      </c>
      <c r="F7027">
        <v>25000</v>
      </c>
      <c r="G7027">
        <v>131</v>
      </c>
      <c r="H7027">
        <v>9</v>
      </c>
      <c r="I7027">
        <v>122</v>
      </c>
      <c r="J7027">
        <v>3275000</v>
      </c>
      <c r="K7027" s="2">
        <v>45890</v>
      </c>
      <c r="L7027">
        <v>11</v>
      </c>
      <c r="M7027" s="1" t="s">
        <v>39</v>
      </c>
      <c r="N7027" s="1" t="s">
        <v>43</v>
      </c>
      <c r="O7027" s="1" t="s">
        <v>33</v>
      </c>
      <c r="P7027" s="1" t="s">
        <v>49</v>
      </c>
      <c r="Q7027" s="1" t="s">
        <v>50</v>
      </c>
      <c r="R7027" s="1" t="s">
        <v>27</v>
      </c>
    </row>
    <row r="7028" spans="1:18" x14ac:dyDescent="0.3">
      <c r="A7028" s="1" t="s">
        <v>7186</v>
      </c>
      <c r="B7028" s="1" t="s">
        <v>46</v>
      </c>
      <c r="C7028" s="1" t="s">
        <v>113</v>
      </c>
      <c r="D7028" s="1" t="s">
        <v>58</v>
      </c>
      <c r="E7028">
        <v>61</v>
      </c>
      <c r="F7028">
        <v>45000</v>
      </c>
      <c r="G7028">
        <v>91</v>
      </c>
      <c r="H7028">
        <v>40</v>
      </c>
      <c r="I7028">
        <v>51</v>
      </c>
      <c r="J7028">
        <v>4095000</v>
      </c>
      <c r="K7028" s="2">
        <v>45686</v>
      </c>
      <c r="L7028">
        <v>1</v>
      </c>
      <c r="M7028" s="1" t="s">
        <v>55</v>
      </c>
      <c r="N7028" s="1" t="s">
        <v>23</v>
      </c>
      <c r="O7028" s="1" t="s">
        <v>44</v>
      </c>
      <c r="P7028" s="1" t="s">
        <v>49</v>
      </c>
      <c r="Q7028" s="1" t="s">
        <v>50</v>
      </c>
      <c r="R7028" s="1" t="s">
        <v>27</v>
      </c>
    </row>
    <row r="7029" spans="1:18" x14ac:dyDescent="0.3">
      <c r="A7029" s="1" t="s">
        <v>7187</v>
      </c>
      <c r="B7029" s="1" t="s">
        <v>107</v>
      </c>
      <c r="C7029" s="1" t="s">
        <v>273</v>
      </c>
      <c r="D7029" s="1" t="s">
        <v>91</v>
      </c>
      <c r="E7029">
        <v>115</v>
      </c>
      <c r="F7029">
        <v>18000</v>
      </c>
      <c r="G7029">
        <v>141</v>
      </c>
      <c r="H7029">
        <v>62</v>
      </c>
      <c r="I7029">
        <v>79</v>
      </c>
      <c r="J7029">
        <v>2538000</v>
      </c>
      <c r="K7029" s="2">
        <v>45732</v>
      </c>
      <c r="L7029">
        <v>3</v>
      </c>
      <c r="M7029" s="1" t="s">
        <v>55</v>
      </c>
      <c r="N7029" s="1" t="s">
        <v>23</v>
      </c>
      <c r="O7029" s="1" t="s">
        <v>24</v>
      </c>
      <c r="P7029" s="1" t="s">
        <v>25</v>
      </c>
      <c r="Q7029" s="1" t="s">
        <v>50</v>
      </c>
      <c r="R7029" s="1" t="s">
        <v>27</v>
      </c>
    </row>
    <row r="7030" spans="1:18" x14ac:dyDescent="0.3">
      <c r="A7030" s="1" t="s">
        <v>7188</v>
      </c>
      <c r="B7030" s="1" t="s">
        <v>99</v>
      </c>
      <c r="C7030" s="1" t="s">
        <v>158</v>
      </c>
      <c r="D7030" s="1" t="s">
        <v>91</v>
      </c>
      <c r="E7030">
        <v>146</v>
      </c>
      <c r="F7030">
        <v>300</v>
      </c>
      <c r="G7030">
        <v>151</v>
      </c>
      <c r="H7030">
        <v>115</v>
      </c>
      <c r="I7030">
        <v>36</v>
      </c>
      <c r="J7030">
        <v>45300</v>
      </c>
      <c r="K7030" s="2">
        <v>45917</v>
      </c>
      <c r="L7030">
        <v>12</v>
      </c>
      <c r="M7030" s="1" t="s">
        <v>39</v>
      </c>
      <c r="N7030" s="1" t="s">
        <v>23</v>
      </c>
      <c r="O7030" s="1" t="s">
        <v>33</v>
      </c>
      <c r="P7030" s="1" t="s">
        <v>25</v>
      </c>
      <c r="Q7030" s="1" t="s">
        <v>26</v>
      </c>
      <c r="R7030" s="1" t="s">
        <v>27</v>
      </c>
    </row>
    <row r="7031" spans="1:18" x14ac:dyDescent="0.3">
      <c r="A7031" s="1" t="s">
        <v>7189</v>
      </c>
      <c r="B7031" s="1" t="s">
        <v>83</v>
      </c>
      <c r="C7031" s="1" t="s">
        <v>398</v>
      </c>
      <c r="D7031" s="1" t="s">
        <v>58</v>
      </c>
      <c r="E7031">
        <v>136</v>
      </c>
      <c r="F7031">
        <v>3500000</v>
      </c>
      <c r="G7031">
        <v>143</v>
      </c>
      <c r="H7031">
        <v>142</v>
      </c>
      <c r="I7031">
        <v>1</v>
      </c>
      <c r="J7031">
        <v>500500000</v>
      </c>
      <c r="K7031" s="2">
        <v>45949</v>
      </c>
      <c r="L7031">
        <v>14</v>
      </c>
      <c r="M7031" s="1" t="s">
        <v>39</v>
      </c>
      <c r="N7031" s="1" t="s">
        <v>43</v>
      </c>
      <c r="O7031" s="1" t="s">
        <v>33</v>
      </c>
      <c r="P7031" s="1" t="s">
        <v>25</v>
      </c>
      <c r="Q7031" s="1" t="s">
        <v>26</v>
      </c>
      <c r="R7031" s="1" t="s">
        <v>59</v>
      </c>
    </row>
    <row r="7032" spans="1:18" x14ac:dyDescent="0.3">
      <c r="A7032" s="1" t="s">
        <v>7190</v>
      </c>
      <c r="B7032" s="1" t="s">
        <v>83</v>
      </c>
      <c r="C7032" s="1" t="s">
        <v>493</v>
      </c>
      <c r="D7032" s="1" t="s">
        <v>72</v>
      </c>
      <c r="E7032">
        <v>133</v>
      </c>
      <c r="F7032">
        <v>6500</v>
      </c>
      <c r="G7032">
        <v>160</v>
      </c>
      <c r="H7032">
        <v>63</v>
      </c>
      <c r="I7032">
        <v>97</v>
      </c>
      <c r="J7032">
        <v>1040000</v>
      </c>
      <c r="K7032" s="2">
        <v>45695</v>
      </c>
      <c r="L7032">
        <v>7</v>
      </c>
      <c r="M7032" s="1" t="s">
        <v>22</v>
      </c>
      <c r="N7032" s="1" t="s">
        <v>32</v>
      </c>
      <c r="O7032" s="1" t="s">
        <v>24</v>
      </c>
      <c r="P7032" s="1" t="s">
        <v>25</v>
      </c>
      <c r="Q7032" s="1" t="s">
        <v>26</v>
      </c>
      <c r="R7032" s="1" t="s">
        <v>27</v>
      </c>
    </row>
    <row r="7033" spans="1:18" x14ac:dyDescent="0.3">
      <c r="A7033" s="1" t="s">
        <v>7191</v>
      </c>
      <c r="B7033" s="1" t="s">
        <v>29</v>
      </c>
      <c r="C7033" s="1" t="s">
        <v>233</v>
      </c>
      <c r="D7033" s="1" t="s">
        <v>54</v>
      </c>
      <c r="E7033">
        <v>67</v>
      </c>
      <c r="F7033">
        <v>15000</v>
      </c>
      <c r="G7033">
        <v>74</v>
      </c>
      <c r="H7033">
        <v>65</v>
      </c>
      <c r="I7033">
        <v>9</v>
      </c>
      <c r="J7033">
        <v>1110000</v>
      </c>
      <c r="K7033" s="2">
        <v>45844</v>
      </c>
      <c r="L7033">
        <v>14</v>
      </c>
      <c r="M7033" s="1" t="s">
        <v>39</v>
      </c>
      <c r="N7033" s="1" t="s">
        <v>43</v>
      </c>
      <c r="O7033" s="1" t="s">
        <v>24</v>
      </c>
      <c r="P7033" s="1" t="s">
        <v>25</v>
      </c>
      <c r="Q7033" s="1" t="s">
        <v>26</v>
      </c>
      <c r="R7033" s="1" t="s">
        <v>59</v>
      </c>
    </row>
    <row r="7034" spans="1:18" x14ac:dyDescent="0.3">
      <c r="A7034" s="1" t="s">
        <v>7192</v>
      </c>
      <c r="B7034" s="1" t="s">
        <v>83</v>
      </c>
      <c r="C7034" s="1" t="s">
        <v>266</v>
      </c>
      <c r="D7034" s="1" t="s">
        <v>48</v>
      </c>
      <c r="E7034">
        <v>61</v>
      </c>
      <c r="F7034">
        <v>2200000</v>
      </c>
      <c r="G7034">
        <v>61</v>
      </c>
      <c r="H7034">
        <v>17</v>
      </c>
      <c r="I7034">
        <v>44</v>
      </c>
      <c r="J7034">
        <v>134200000</v>
      </c>
      <c r="K7034" s="2">
        <v>45972</v>
      </c>
      <c r="L7034">
        <v>9</v>
      </c>
      <c r="M7034" s="1" t="s">
        <v>22</v>
      </c>
      <c r="N7034" s="1" t="s">
        <v>32</v>
      </c>
      <c r="O7034" s="1" t="s">
        <v>44</v>
      </c>
      <c r="P7034" s="1" t="s">
        <v>25</v>
      </c>
      <c r="Q7034" s="1" t="s">
        <v>26</v>
      </c>
      <c r="R7034" s="1" t="s">
        <v>27</v>
      </c>
    </row>
    <row r="7035" spans="1:18" x14ac:dyDescent="0.3">
      <c r="A7035" s="1" t="s">
        <v>7193</v>
      </c>
      <c r="B7035" s="1" t="s">
        <v>99</v>
      </c>
      <c r="C7035" s="1" t="s">
        <v>144</v>
      </c>
      <c r="D7035" s="1" t="s">
        <v>58</v>
      </c>
      <c r="E7035">
        <v>101</v>
      </c>
      <c r="F7035">
        <v>2200</v>
      </c>
      <c r="G7035">
        <v>104</v>
      </c>
      <c r="H7035">
        <v>71</v>
      </c>
      <c r="I7035">
        <v>33</v>
      </c>
      <c r="J7035">
        <v>228800</v>
      </c>
      <c r="K7035" s="2">
        <v>45725</v>
      </c>
      <c r="L7035">
        <v>9</v>
      </c>
      <c r="M7035" s="1" t="s">
        <v>22</v>
      </c>
      <c r="N7035" s="1" t="s">
        <v>43</v>
      </c>
      <c r="O7035" s="1" t="s">
        <v>24</v>
      </c>
      <c r="P7035" s="1" t="s">
        <v>25</v>
      </c>
      <c r="Q7035" s="1" t="s">
        <v>26</v>
      </c>
      <c r="R7035" s="1" t="s">
        <v>27</v>
      </c>
    </row>
    <row r="7036" spans="1:18" x14ac:dyDescent="0.3">
      <c r="A7036" s="1" t="s">
        <v>7194</v>
      </c>
      <c r="B7036" s="1" t="s">
        <v>46</v>
      </c>
      <c r="C7036" s="1" t="s">
        <v>151</v>
      </c>
      <c r="D7036" s="1" t="s">
        <v>58</v>
      </c>
      <c r="E7036">
        <v>89</v>
      </c>
      <c r="F7036">
        <v>5000</v>
      </c>
      <c r="G7036">
        <v>104</v>
      </c>
      <c r="H7036">
        <v>17</v>
      </c>
      <c r="I7036">
        <v>87</v>
      </c>
      <c r="J7036">
        <v>520000</v>
      </c>
      <c r="K7036" s="2">
        <v>45937</v>
      </c>
      <c r="L7036">
        <v>1</v>
      </c>
      <c r="M7036" s="1" t="s">
        <v>55</v>
      </c>
      <c r="N7036" s="1" t="s">
        <v>23</v>
      </c>
      <c r="O7036" s="1" t="s">
        <v>44</v>
      </c>
      <c r="P7036" s="1" t="s">
        <v>25</v>
      </c>
      <c r="Q7036" s="1" t="s">
        <v>50</v>
      </c>
      <c r="R7036" s="1" t="s">
        <v>27</v>
      </c>
    </row>
    <row r="7037" spans="1:18" x14ac:dyDescent="0.3">
      <c r="A7037" s="1" t="s">
        <v>7195</v>
      </c>
      <c r="B7037" s="1" t="s">
        <v>29</v>
      </c>
      <c r="C7037" s="1" t="s">
        <v>215</v>
      </c>
      <c r="D7037" s="1" t="s">
        <v>91</v>
      </c>
      <c r="E7037">
        <v>59</v>
      </c>
      <c r="F7037">
        <v>350000</v>
      </c>
      <c r="G7037">
        <v>84</v>
      </c>
      <c r="H7037">
        <v>19</v>
      </c>
      <c r="I7037">
        <v>65</v>
      </c>
      <c r="J7037">
        <v>29400000</v>
      </c>
      <c r="K7037" s="2">
        <v>45849</v>
      </c>
      <c r="L7037">
        <v>2</v>
      </c>
      <c r="M7037" s="1" t="s">
        <v>55</v>
      </c>
      <c r="N7037" s="1" t="s">
        <v>32</v>
      </c>
      <c r="O7037" s="1" t="s">
        <v>33</v>
      </c>
      <c r="P7037" s="1" t="s">
        <v>25</v>
      </c>
      <c r="Q7037" s="1" t="s">
        <v>26</v>
      </c>
      <c r="R7037" s="1" t="s">
        <v>27</v>
      </c>
    </row>
    <row r="7038" spans="1:18" x14ac:dyDescent="0.3">
      <c r="A7038" s="1" t="s">
        <v>7196</v>
      </c>
      <c r="B7038" s="1" t="s">
        <v>29</v>
      </c>
      <c r="C7038" s="1" t="s">
        <v>273</v>
      </c>
      <c r="D7038" s="1" t="s">
        <v>64</v>
      </c>
      <c r="E7038">
        <v>29</v>
      </c>
      <c r="F7038">
        <v>18000</v>
      </c>
      <c r="G7038">
        <v>43</v>
      </c>
      <c r="H7038">
        <v>17</v>
      </c>
      <c r="I7038">
        <v>26</v>
      </c>
      <c r="J7038">
        <v>774000</v>
      </c>
      <c r="K7038" s="2">
        <v>45752</v>
      </c>
      <c r="L7038">
        <v>1</v>
      </c>
      <c r="M7038" s="1" t="s">
        <v>55</v>
      </c>
      <c r="N7038" s="1" t="s">
        <v>32</v>
      </c>
      <c r="O7038" s="1" t="s">
        <v>24</v>
      </c>
      <c r="P7038" s="1" t="s">
        <v>25</v>
      </c>
      <c r="Q7038" s="1" t="s">
        <v>26</v>
      </c>
      <c r="R7038" s="1" t="s">
        <v>27</v>
      </c>
    </row>
    <row r="7039" spans="1:18" x14ac:dyDescent="0.3">
      <c r="A7039" s="1" t="s">
        <v>7197</v>
      </c>
      <c r="B7039" s="1" t="s">
        <v>52</v>
      </c>
      <c r="C7039" s="1" t="s">
        <v>47</v>
      </c>
      <c r="D7039" s="1" t="s">
        <v>67</v>
      </c>
      <c r="E7039">
        <v>50</v>
      </c>
      <c r="F7039">
        <v>300</v>
      </c>
      <c r="G7039">
        <v>52</v>
      </c>
      <c r="H7039">
        <v>23</v>
      </c>
      <c r="I7039">
        <v>29</v>
      </c>
      <c r="J7039">
        <v>15600</v>
      </c>
      <c r="K7039" s="2">
        <v>45869</v>
      </c>
      <c r="L7039">
        <v>11</v>
      </c>
      <c r="M7039" s="1" t="s">
        <v>39</v>
      </c>
      <c r="N7039" s="1" t="s">
        <v>23</v>
      </c>
      <c r="O7039" s="1" t="s">
        <v>33</v>
      </c>
      <c r="P7039" s="1" t="s">
        <v>25</v>
      </c>
      <c r="Q7039" s="1" t="s">
        <v>50</v>
      </c>
      <c r="R7039" s="1" t="s">
        <v>27</v>
      </c>
    </row>
    <row r="7040" spans="1:18" x14ac:dyDescent="0.3">
      <c r="A7040" s="1" t="s">
        <v>7198</v>
      </c>
      <c r="B7040" s="1" t="s">
        <v>93</v>
      </c>
      <c r="C7040" s="1" t="s">
        <v>194</v>
      </c>
      <c r="D7040" s="1" t="s">
        <v>91</v>
      </c>
      <c r="E7040">
        <v>79</v>
      </c>
      <c r="F7040">
        <v>1800</v>
      </c>
      <c r="G7040">
        <v>99</v>
      </c>
      <c r="H7040">
        <v>40</v>
      </c>
      <c r="I7040">
        <v>59</v>
      </c>
      <c r="J7040">
        <v>178200</v>
      </c>
      <c r="K7040" s="2">
        <v>45851</v>
      </c>
      <c r="L7040">
        <v>13</v>
      </c>
      <c r="M7040" s="1" t="s">
        <v>39</v>
      </c>
      <c r="N7040" s="1" t="s">
        <v>32</v>
      </c>
      <c r="O7040" s="1" t="s">
        <v>33</v>
      </c>
      <c r="P7040" s="1" t="s">
        <v>49</v>
      </c>
      <c r="Q7040" s="1" t="s">
        <v>26</v>
      </c>
      <c r="R7040" s="1" t="s">
        <v>27</v>
      </c>
    </row>
    <row r="7041" spans="1:18" x14ac:dyDescent="0.3">
      <c r="A7041" s="1" t="s">
        <v>7199</v>
      </c>
      <c r="B7041" s="1" t="s">
        <v>19</v>
      </c>
      <c r="C7041" s="1" t="s">
        <v>225</v>
      </c>
      <c r="D7041" s="1" t="s">
        <v>72</v>
      </c>
      <c r="E7041">
        <v>62</v>
      </c>
      <c r="F7041">
        <v>1200000</v>
      </c>
      <c r="G7041">
        <v>76</v>
      </c>
      <c r="H7041">
        <v>61</v>
      </c>
      <c r="I7041">
        <v>15</v>
      </c>
      <c r="J7041">
        <v>91200000</v>
      </c>
      <c r="K7041" s="2">
        <v>45900</v>
      </c>
      <c r="L7041">
        <v>10</v>
      </c>
      <c r="M7041" s="1" t="s">
        <v>22</v>
      </c>
      <c r="N7041" s="1" t="s">
        <v>32</v>
      </c>
      <c r="O7041" s="1" t="s">
        <v>85</v>
      </c>
      <c r="P7041" s="1" t="s">
        <v>25</v>
      </c>
      <c r="Q7041" s="1" t="s">
        <v>50</v>
      </c>
      <c r="R7041" s="1" t="s">
        <v>27</v>
      </c>
    </row>
    <row r="7042" spans="1:18" x14ac:dyDescent="0.3">
      <c r="A7042" s="1" t="s">
        <v>7200</v>
      </c>
      <c r="B7042" s="1" t="s">
        <v>52</v>
      </c>
      <c r="C7042" s="1" t="s">
        <v>71</v>
      </c>
      <c r="D7042" s="1" t="s">
        <v>21</v>
      </c>
      <c r="E7042">
        <v>64</v>
      </c>
      <c r="F7042">
        <v>3500</v>
      </c>
      <c r="G7042">
        <v>83</v>
      </c>
      <c r="H7042">
        <v>53</v>
      </c>
      <c r="I7042">
        <v>30</v>
      </c>
      <c r="J7042">
        <v>290500</v>
      </c>
      <c r="K7042" s="2">
        <v>45844</v>
      </c>
      <c r="L7042">
        <v>12</v>
      </c>
      <c r="M7042" s="1" t="s">
        <v>39</v>
      </c>
      <c r="N7042" s="1" t="s">
        <v>23</v>
      </c>
      <c r="O7042" s="1" t="s">
        <v>24</v>
      </c>
      <c r="P7042" s="1" t="s">
        <v>49</v>
      </c>
      <c r="Q7042" s="1" t="s">
        <v>26</v>
      </c>
      <c r="R7042" s="1" t="s">
        <v>27</v>
      </c>
    </row>
    <row r="7043" spans="1:18" x14ac:dyDescent="0.3">
      <c r="A7043" s="1" t="s">
        <v>7201</v>
      </c>
      <c r="B7043" s="1" t="s">
        <v>52</v>
      </c>
      <c r="C7043" s="1" t="s">
        <v>162</v>
      </c>
      <c r="D7043" s="1" t="s">
        <v>58</v>
      </c>
      <c r="E7043">
        <v>52</v>
      </c>
      <c r="F7043">
        <v>950000</v>
      </c>
      <c r="G7043">
        <v>55</v>
      </c>
      <c r="H7043">
        <v>40</v>
      </c>
      <c r="I7043">
        <v>15</v>
      </c>
      <c r="J7043">
        <v>52250000</v>
      </c>
      <c r="K7043" s="2">
        <v>45951</v>
      </c>
      <c r="L7043">
        <v>11</v>
      </c>
      <c r="M7043" s="1" t="s">
        <v>39</v>
      </c>
      <c r="N7043" s="1" t="s">
        <v>23</v>
      </c>
      <c r="O7043" s="1" t="s">
        <v>24</v>
      </c>
      <c r="P7043" s="1" t="s">
        <v>25</v>
      </c>
      <c r="Q7043" s="1" t="s">
        <v>26</v>
      </c>
      <c r="R7043" s="1" t="s">
        <v>27</v>
      </c>
    </row>
    <row r="7044" spans="1:18" x14ac:dyDescent="0.3">
      <c r="A7044" s="1" t="s">
        <v>7202</v>
      </c>
      <c r="B7044" s="1" t="s">
        <v>80</v>
      </c>
      <c r="C7044" s="1" t="s">
        <v>202</v>
      </c>
      <c r="D7044" s="1" t="s">
        <v>72</v>
      </c>
      <c r="E7044">
        <v>136</v>
      </c>
      <c r="F7044">
        <v>8000</v>
      </c>
      <c r="G7044">
        <v>164</v>
      </c>
      <c r="H7044">
        <v>84</v>
      </c>
      <c r="I7044">
        <v>80</v>
      </c>
      <c r="J7044">
        <v>1312000</v>
      </c>
      <c r="K7044" s="2">
        <v>45865</v>
      </c>
      <c r="L7044">
        <v>11</v>
      </c>
      <c r="M7044" s="1" t="s">
        <v>39</v>
      </c>
      <c r="N7044" s="1" t="s">
        <v>23</v>
      </c>
      <c r="O7044" s="1" t="s">
        <v>24</v>
      </c>
      <c r="P7044" s="1" t="s">
        <v>25</v>
      </c>
      <c r="Q7044" s="1" t="s">
        <v>50</v>
      </c>
      <c r="R7044" s="1" t="s">
        <v>34</v>
      </c>
    </row>
    <row r="7045" spans="1:18" x14ac:dyDescent="0.3">
      <c r="A7045" s="1" t="s">
        <v>7203</v>
      </c>
      <c r="B7045" s="1" t="s">
        <v>36</v>
      </c>
      <c r="C7045" s="1" t="s">
        <v>231</v>
      </c>
      <c r="D7045" s="1" t="s">
        <v>31</v>
      </c>
      <c r="E7045">
        <v>140</v>
      </c>
      <c r="F7045">
        <v>12000</v>
      </c>
      <c r="G7045">
        <v>151</v>
      </c>
      <c r="H7045">
        <v>119</v>
      </c>
      <c r="I7045">
        <v>32</v>
      </c>
      <c r="J7045">
        <v>1812000</v>
      </c>
      <c r="K7045" s="2">
        <v>45820</v>
      </c>
      <c r="L7045">
        <v>5</v>
      </c>
      <c r="M7045" s="1" t="s">
        <v>55</v>
      </c>
      <c r="N7045" s="1" t="s">
        <v>43</v>
      </c>
      <c r="O7045" s="1" t="s">
        <v>24</v>
      </c>
      <c r="P7045" s="1" t="s">
        <v>25</v>
      </c>
      <c r="Q7045" s="1" t="s">
        <v>26</v>
      </c>
      <c r="R7045" s="1" t="s">
        <v>27</v>
      </c>
    </row>
    <row r="7046" spans="1:18" x14ac:dyDescent="0.3">
      <c r="A7046" s="1" t="s">
        <v>7204</v>
      </c>
      <c r="B7046" s="1" t="s">
        <v>133</v>
      </c>
      <c r="C7046" s="1" t="s">
        <v>225</v>
      </c>
      <c r="D7046" s="1" t="s">
        <v>91</v>
      </c>
      <c r="E7046">
        <v>39</v>
      </c>
      <c r="F7046">
        <v>1200000</v>
      </c>
      <c r="G7046">
        <v>69</v>
      </c>
      <c r="H7046">
        <v>47</v>
      </c>
      <c r="I7046">
        <v>22</v>
      </c>
      <c r="J7046">
        <v>82800000</v>
      </c>
      <c r="K7046" s="2">
        <v>45795</v>
      </c>
      <c r="L7046">
        <v>6</v>
      </c>
      <c r="M7046" s="1" t="s">
        <v>22</v>
      </c>
      <c r="N7046" s="1" t="s">
        <v>23</v>
      </c>
      <c r="O7046" s="1" t="s">
        <v>44</v>
      </c>
      <c r="P7046" s="1" t="s">
        <v>25</v>
      </c>
      <c r="Q7046" s="1" t="s">
        <v>26</v>
      </c>
      <c r="R7046" s="1" t="s">
        <v>27</v>
      </c>
    </row>
    <row r="7047" spans="1:18" x14ac:dyDescent="0.3">
      <c r="A7047" s="1" t="s">
        <v>7205</v>
      </c>
      <c r="B7047" s="1" t="s">
        <v>133</v>
      </c>
      <c r="C7047" s="1" t="s">
        <v>294</v>
      </c>
      <c r="D7047" s="1" t="s">
        <v>91</v>
      </c>
      <c r="E7047">
        <v>83</v>
      </c>
      <c r="F7047">
        <v>9000</v>
      </c>
      <c r="G7047">
        <v>94</v>
      </c>
      <c r="H7047">
        <v>21</v>
      </c>
      <c r="I7047">
        <v>73</v>
      </c>
      <c r="J7047">
        <v>846000</v>
      </c>
      <c r="K7047" s="2">
        <v>45703</v>
      </c>
      <c r="L7047">
        <v>13</v>
      </c>
      <c r="M7047" s="1" t="s">
        <v>39</v>
      </c>
      <c r="N7047" s="1" t="s">
        <v>43</v>
      </c>
      <c r="O7047" s="1" t="s">
        <v>44</v>
      </c>
      <c r="P7047" s="1" t="s">
        <v>25</v>
      </c>
      <c r="Q7047" s="1" t="s">
        <v>26</v>
      </c>
      <c r="R7047" s="1" t="s">
        <v>27</v>
      </c>
    </row>
    <row r="7048" spans="1:18" x14ac:dyDescent="0.3">
      <c r="A7048" s="1" t="s">
        <v>7206</v>
      </c>
      <c r="B7048" s="1" t="s">
        <v>80</v>
      </c>
      <c r="C7048" s="1" t="s">
        <v>127</v>
      </c>
      <c r="D7048" s="1" t="s">
        <v>38</v>
      </c>
      <c r="E7048">
        <v>27</v>
      </c>
      <c r="F7048">
        <v>35000</v>
      </c>
      <c r="G7048">
        <v>33</v>
      </c>
      <c r="H7048">
        <v>10</v>
      </c>
      <c r="I7048">
        <v>23</v>
      </c>
      <c r="J7048">
        <v>1155000</v>
      </c>
      <c r="K7048" s="2">
        <v>45746</v>
      </c>
      <c r="L7048">
        <v>11</v>
      </c>
      <c r="M7048" s="1" t="s">
        <v>39</v>
      </c>
      <c r="N7048" s="1" t="s">
        <v>23</v>
      </c>
      <c r="O7048" s="1" t="s">
        <v>24</v>
      </c>
      <c r="P7048" s="1" t="s">
        <v>25</v>
      </c>
      <c r="Q7048" s="1" t="s">
        <v>59</v>
      </c>
      <c r="R7048" s="1" t="s">
        <v>59</v>
      </c>
    </row>
    <row r="7049" spans="1:18" x14ac:dyDescent="0.3">
      <c r="A7049" s="1" t="s">
        <v>7207</v>
      </c>
      <c r="B7049" s="1" t="s">
        <v>52</v>
      </c>
      <c r="C7049" s="1" t="s">
        <v>158</v>
      </c>
      <c r="D7049" s="1" t="s">
        <v>58</v>
      </c>
      <c r="E7049">
        <v>131</v>
      </c>
      <c r="F7049">
        <v>300</v>
      </c>
      <c r="G7049">
        <v>152</v>
      </c>
      <c r="H7049">
        <v>44</v>
      </c>
      <c r="I7049">
        <v>108</v>
      </c>
      <c r="J7049">
        <v>45600</v>
      </c>
      <c r="K7049" s="2">
        <v>46019</v>
      </c>
      <c r="L7049">
        <v>8</v>
      </c>
      <c r="M7049" s="1" t="s">
        <v>22</v>
      </c>
      <c r="N7049" s="1" t="s">
        <v>23</v>
      </c>
      <c r="O7049" s="1" t="s">
        <v>44</v>
      </c>
      <c r="P7049" s="1" t="s">
        <v>25</v>
      </c>
      <c r="Q7049" s="1" t="s">
        <v>26</v>
      </c>
      <c r="R7049" s="1" t="s">
        <v>27</v>
      </c>
    </row>
    <row r="7050" spans="1:18" x14ac:dyDescent="0.3">
      <c r="A7050" s="1" t="s">
        <v>7208</v>
      </c>
      <c r="B7050" s="1" t="s">
        <v>52</v>
      </c>
      <c r="C7050" s="1" t="s">
        <v>233</v>
      </c>
      <c r="D7050" s="1" t="s">
        <v>38</v>
      </c>
      <c r="E7050">
        <v>126</v>
      </c>
      <c r="F7050">
        <v>15000</v>
      </c>
      <c r="G7050">
        <v>143</v>
      </c>
      <c r="H7050">
        <v>12</v>
      </c>
      <c r="I7050">
        <v>131</v>
      </c>
      <c r="J7050">
        <v>2145000</v>
      </c>
      <c r="K7050" s="2">
        <v>45716</v>
      </c>
      <c r="L7050">
        <v>13</v>
      </c>
      <c r="M7050" s="1" t="s">
        <v>39</v>
      </c>
      <c r="N7050" s="1" t="s">
        <v>23</v>
      </c>
      <c r="O7050" s="1" t="s">
        <v>24</v>
      </c>
      <c r="P7050" s="1" t="s">
        <v>25</v>
      </c>
      <c r="Q7050" s="1" t="s">
        <v>50</v>
      </c>
      <c r="R7050" s="1" t="s">
        <v>27</v>
      </c>
    </row>
    <row r="7051" spans="1:18" x14ac:dyDescent="0.3">
      <c r="A7051" s="1" t="s">
        <v>7209</v>
      </c>
      <c r="B7051" s="1" t="s">
        <v>107</v>
      </c>
      <c r="C7051" s="1" t="s">
        <v>245</v>
      </c>
      <c r="D7051" s="1" t="s">
        <v>58</v>
      </c>
      <c r="E7051">
        <v>105</v>
      </c>
      <c r="F7051">
        <v>1800</v>
      </c>
      <c r="G7051">
        <v>121</v>
      </c>
      <c r="H7051">
        <v>23</v>
      </c>
      <c r="I7051">
        <v>98</v>
      </c>
      <c r="J7051">
        <v>217800</v>
      </c>
      <c r="K7051" s="2">
        <v>45691</v>
      </c>
      <c r="L7051">
        <v>1</v>
      </c>
      <c r="M7051" s="1" t="s">
        <v>55</v>
      </c>
      <c r="N7051" s="1" t="s">
        <v>23</v>
      </c>
      <c r="O7051" s="1" t="s">
        <v>24</v>
      </c>
      <c r="P7051" s="1" t="s">
        <v>25</v>
      </c>
      <c r="Q7051" s="1" t="s">
        <v>26</v>
      </c>
      <c r="R7051" s="1" t="s">
        <v>27</v>
      </c>
    </row>
    <row r="7052" spans="1:18" x14ac:dyDescent="0.3">
      <c r="A7052" s="1" t="s">
        <v>7210</v>
      </c>
      <c r="B7052" s="1" t="s">
        <v>83</v>
      </c>
      <c r="C7052" s="1" t="s">
        <v>108</v>
      </c>
      <c r="D7052" s="1" t="s">
        <v>38</v>
      </c>
      <c r="E7052">
        <v>23</v>
      </c>
      <c r="F7052">
        <v>15000</v>
      </c>
      <c r="G7052">
        <v>47</v>
      </c>
      <c r="H7052">
        <v>14</v>
      </c>
      <c r="I7052">
        <v>33</v>
      </c>
      <c r="J7052">
        <v>705000</v>
      </c>
      <c r="K7052" s="2">
        <v>45927</v>
      </c>
      <c r="L7052">
        <v>8</v>
      </c>
      <c r="M7052" s="1" t="s">
        <v>22</v>
      </c>
      <c r="N7052" s="1" t="s">
        <v>32</v>
      </c>
      <c r="O7052" s="1" t="s">
        <v>44</v>
      </c>
      <c r="P7052" s="1" t="s">
        <v>25</v>
      </c>
      <c r="Q7052" s="1" t="s">
        <v>26</v>
      </c>
      <c r="R7052" s="1" t="s">
        <v>27</v>
      </c>
    </row>
    <row r="7053" spans="1:18" x14ac:dyDescent="0.3">
      <c r="A7053" s="1" t="s">
        <v>7211</v>
      </c>
      <c r="B7053" s="1" t="s">
        <v>87</v>
      </c>
      <c r="C7053" s="1" t="s">
        <v>410</v>
      </c>
      <c r="D7053" s="1" t="s">
        <v>48</v>
      </c>
      <c r="E7053">
        <v>124</v>
      </c>
      <c r="F7053">
        <v>25000</v>
      </c>
      <c r="G7053">
        <v>144</v>
      </c>
      <c r="H7053">
        <v>21</v>
      </c>
      <c r="I7053">
        <v>123</v>
      </c>
      <c r="J7053">
        <v>3600000</v>
      </c>
      <c r="K7053" s="2">
        <v>45775</v>
      </c>
      <c r="L7053">
        <v>9</v>
      </c>
      <c r="M7053" s="1" t="s">
        <v>22</v>
      </c>
      <c r="N7053" s="1" t="s">
        <v>32</v>
      </c>
      <c r="O7053" s="1" t="s">
        <v>44</v>
      </c>
      <c r="P7053" s="1" t="s">
        <v>25</v>
      </c>
      <c r="Q7053" s="1" t="s">
        <v>50</v>
      </c>
      <c r="R7053" s="1" t="s">
        <v>27</v>
      </c>
    </row>
    <row r="7054" spans="1:18" x14ac:dyDescent="0.3">
      <c r="A7054" s="1" t="s">
        <v>7212</v>
      </c>
      <c r="B7054" s="1" t="s">
        <v>83</v>
      </c>
      <c r="C7054" s="1" t="s">
        <v>229</v>
      </c>
      <c r="D7054" s="1" t="s">
        <v>64</v>
      </c>
      <c r="E7054">
        <v>137</v>
      </c>
      <c r="F7054">
        <v>12000</v>
      </c>
      <c r="G7054">
        <v>139</v>
      </c>
      <c r="H7054">
        <v>35</v>
      </c>
      <c r="I7054">
        <v>104</v>
      </c>
      <c r="J7054">
        <v>1668000</v>
      </c>
      <c r="K7054" s="2">
        <v>46018</v>
      </c>
      <c r="L7054">
        <v>4</v>
      </c>
      <c r="M7054" s="1" t="s">
        <v>55</v>
      </c>
      <c r="N7054" s="1" t="s">
        <v>32</v>
      </c>
      <c r="O7054" s="1" t="s">
        <v>24</v>
      </c>
      <c r="P7054" s="1" t="s">
        <v>25</v>
      </c>
      <c r="Q7054" s="1" t="s">
        <v>50</v>
      </c>
      <c r="R7054" s="1" t="s">
        <v>27</v>
      </c>
    </row>
    <row r="7055" spans="1:18" x14ac:dyDescent="0.3">
      <c r="A7055" s="1" t="s">
        <v>7213</v>
      </c>
      <c r="B7055" s="1" t="s">
        <v>104</v>
      </c>
      <c r="C7055" s="1" t="s">
        <v>179</v>
      </c>
      <c r="D7055" s="1" t="s">
        <v>64</v>
      </c>
      <c r="E7055">
        <v>75</v>
      </c>
      <c r="F7055">
        <v>450000</v>
      </c>
      <c r="G7055">
        <v>88</v>
      </c>
      <c r="H7055">
        <v>79</v>
      </c>
      <c r="I7055">
        <v>9</v>
      </c>
      <c r="J7055">
        <v>39600000</v>
      </c>
      <c r="K7055" s="2">
        <v>45923</v>
      </c>
      <c r="L7055">
        <v>10</v>
      </c>
      <c r="M7055" s="1" t="s">
        <v>22</v>
      </c>
      <c r="N7055" s="1" t="s">
        <v>32</v>
      </c>
      <c r="O7055" s="1" t="s">
        <v>24</v>
      </c>
      <c r="P7055" s="1" t="s">
        <v>25</v>
      </c>
      <c r="Q7055" s="1" t="s">
        <v>26</v>
      </c>
      <c r="R7055" s="1" t="s">
        <v>34</v>
      </c>
    </row>
    <row r="7056" spans="1:18" x14ac:dyDescent="0.3">
      <c r="A7056" s="1" t="s">
        <v>7214</v>
      </c>
      <c r="B7056" s="1" t="s">
        <v>99</v>
      </c>
      <c r="C7056" s="1" t="s">
        <v>500</v>
      </c>
      <c r="D7056" s="1" t="s">
        <v>58</v>
      </c>
      <c r="E7056">
        <v>129</v>
      </c>
      <c r="F7056">
        <v>15000</v>
      </c>
      <c r="G7056">
        <v>147</v>
      </c>
      <c r="H7056">
        <v>96</v>
      </c>
      <c r="I7056">
        <v>51</v>
      </c>
      <c r="J7056">
        <v>2205000</v>
      </c>
      <c r="K7056" s="2">
        <v>45722</v>
      </c>
      <c r="L7056">
        <v>3</v>
      </c>
      <c r="M7056" s="1" t="s">
        <v>55</v>
      </c>
      <c r="N7056" s="1" t="s">
        <v>23</v>
      </c>
      <c r="O7056" s="1" t="s">
        <v>24</v>
      </c>
      <c r="P7056" s="1" t="s">
        <v>25</v>
      </c>
      <c r="Q7056" s="1" t="s">
        <v>50</v>
      </c>
      <c r="R7056" s="1" t="s">
        <v>27</v>
      </c>
    </row>
    <row r="7057" spans="1:18" x14ac:dyDescent="0.3">
      <c r="A7057" s="1" t="s">
        <v>7215</v>
      </c>
      <c r="B7057" s="1" t="s">
        <v>107</v>
      </c>
      <c r="C7057" s="1" t="s">
        <v>182</v>
      </c>
      <c r="D7057" s="1" t="s">
        <v>21</v>
      </c>
      <c r="E7057">
        <v>148</v>
      </c>
      <c r="F7057">
        <v>8000</v>
      </c>
      <c r="G7057">
        <v>167</v>
      </c>
      <c r="H7057">
        <v>32</v>
      </c>
      <c r="I7057">
        <v>135</v>
      </c>
      <c r="J7057">
        <v>1336000</v>
      </c>
      <c r="K7057" s="2">
        <v>45860</v>
      </c>
      <c r="L7057">
        <v>7</v>
      </c>
      <c r="M7057" s="1" t="s">
        <v>22</v>
      </c>
      <c r="N7057" s="1" t="s">
        <v>23</v>
      </c>
      <c r="O7057" s="1" t="s">
        <v>24</v>
      </c>
      <c r="P7057" s="1" t="s">
        <v>25</v>
      </c>
      <c r="Q7057" s="1" t="s">
        <v>50</v>
      </c>
      <c r="R7057" s="1" t="s">
        <v>27</v>
      </c>
    </row>
    <row r="7058" spans="1:18" x14ac:dyDescent="0.3">
      <c r="A7058" s="1" t="s">
        <v>7216</v>
      </c>
      <c r="B7058" s="1" t="s">
        <v>83</v>
      </c>
      <c r="C7058" s="1" t="s">
        <v>116</v>
      </c>
      <c r="D7058" s="1" t="s">
        <v>31</v>
      </c>
      <c r="E7058">
        <v>110</v>
      </c>
      <c r="F7058">
        <v>5500</v>
      </c>
      <c r="G7058">
        <v>113</v>
      </c>
      <c r="H7058">
        <v>22</v>
      </c>
      <c r="I7058">
        <v>91</v>
      </c>
      <c r="J7058">
        <v>621500</v>
      </c>
      <c r="K7058" s="2">
        <v>45670</v>
      </c>
      <c r="L7058">
        <v>12</v>
      </c>
      <c r="M7058" s="1" t="s">
        <v>39</v>
      </c>
      <c r="N7058" s="1" t="s">
        <v>23</v>
      </c>
      <c r="O7058" s="1" t="s">
        <v>24</v>
      </c>
      <c r="P7058" s="1" t="s">
        <v>25</v>
      </c>
      <c r="Q7058" s="1" t="s">
        <v>50</v>
      </c>
      <c r="R7058" s="1" t="s">
        <v>27</v>
      </c>
    </row>
    <row r="7059" spans="1:18" x14ac:dyDescent="0.3">
      <c r="A7059" s="1" t="s">
        <v>7217</v>
      </c>
      <c r="B7059" s="1" t="s">
        <v>133</v>
      </c>
      <c r="C7059" s="1" t="s">
        <v>158</v>
      </c>
      <c r="D7059" s="1" t="s">
        <v>21</v>
      </c>
      <c r="E7059">
        <v>146</v>
      </c>
      <c r="F7059">
        <v>300</v>
      </c>
      <c r="G7059">
        <v>150</v>
      </c>
      <c r="H7059">
        <v>63</v>
      </c>
      <c r="I7059">
        <v>87</v>
      </c>
      <c r="J7059">
        <v>45000</v>
      </c>
      <c r="K7059" s="2">
        <v>45983</v>
      </c>
      <c r="L7059">
        <v>11</v>
      </c>
      <c r="M7059" s="1" t="s">
        <v>39</v>
      </c>
      <c r="N7059" s="1" t="s">
        <v>43</v>
      </c>
      <c r="O7059" s="1" t="s">
        <v>24</v>
      </c>
      <c r="P7059" s="1" t="s">
        <v>25</v>
      </c>
      <c r="Q7059" s="1" t="s">
        <v>50</v>
      </c>
      <c r="R7059" s="1" t="s">
        <v>59</v>
      </c>
    </row>
    <row r="7060" spans="1:18" x14ac:dyDescent="0.3">
      <c r="A7060" s="1" t="s">
        <v>7218</v>
      </c>
      <c r="B7060" s="1" t="s">
        <v>36</v>
      </c>
      <c r="C7060" s="1" t="s">
        <v>182</v>
      </c>
      <c r="D7060" s="1" t="s">
        <v>64</v>
      </c>
      <c r="E7060">
        <v>89</v>
      </c>
      <c r="F7060">
        <v>8000</v>
      </c>
      <c r="G7060">
        <v>92</v>
      </c>
      <c r="H7060">
        <v>68</v>
      </c>
      <c r="I7060">
        <v>24</v>
      </c>
      <c r="J7060">
        <v>736000</v>
      </c>
      <c r="K7060" s="2">
        <v>45845</v>
      </c>
      <c r="L7060">
        <v>14</v>
      </c>
      <c r="M7060" s="1" t="s">
        <v>39</v>
      </c>
      <c r="N7060" s="1" t="s">
        <v>32</v>
      </c>
      <c r="O7060" s="1" t="s">
        <v>85</v>
      </c>
      <c r="P7060" s="1" t="s">
        <v>25</v>
      </c>
      <c r="Q7060" s="1" t="s">
        <v>50</v>
      </c>
      <c r="R7060" s="1" t="s">
        <v>27</v>
      </c>
    </row>
    <row r="7061" spans="1:18" x14ac:dyDescent="0.3">
      <c r="A7061" s="1" t="s">
        <v>7219</v>
      </c>
      <c r="B7061" s="1" t="s">
        <v>104</v>
      </c>
      <c r="C7061" s="1" t="s">
        <v>102</v>
      </c>
      <c r="D7061" s="1" t="s">
        <v>91</v>
      </c>
      <c r="E7061">
        <v>66</v>
      </c>
      <c r="F7061">
        <v>250000</v>
      </c>
      <c r="G7061">
        <v>84</v>
      </c>
      <c r="H7061">
        <v>37</v>
      </c>
      <c r="I7061">
        <v>47</v>
      </c>
      <c r="J7061">
        <v>21000000</v>
      </c>
      <c r="K7061" s="2">
        <v>45955</v>
      </c>
      <c r="L7061">
        <v>3</v>
      </c>
      <c r="M7061" s="1" t="s">
        <v>55</v>
      </c>
      <c r="N7061" s="1" t="s">
        <v>23</v>
      </c>
      <c r="O7061" s="1" t="s">
        <v>24</v>
      </c>
      <c r="P7061" s="1" t="s">
        <v>25</v>
      </c>
      <c r="Q7061" s="1" t="s">
        <v>26</v>
      </c>
      <c r="R7061" s="1" t="s">
        <v>27</v>
      </c>
    </row>
    <row r="7062" spans="1:18" x14ac:dyDescent="0.3">
      <c r="A7062" s="1" t="s">
        <v>7220</v>
      </c>
      <c r="B7062" s="1" t="s">
        <v>107</v>
      </c>
      <c r="C7062" s="1" t="s">
        <v>78</v>
      </c>
      <c r="D7062" s="1" t="s">
        <v>91</v>
      </c>
      <c r="E7062">
        <v>58</v>
      </c>
      <c r="F7062">
        <v>150000</v>
      </c>
      <c r="G7062">
        <v>80</v>
      </c>
      <c r="H7062">
        <v>57</v>
      </c>
      <c r="I7062">
        <v>23</v>
      </c>
      <c r="J7062">
        <v>12000000</v>
      </c>
      <c r="K7062" s="2">
        <v>45857</v>
      </c>
      <c r="L7062">
        <v>6</v>
      </c>
      <c r="M7062" s="1" t="s">
        <v>22</v>
      </c>
      <c r="N7062" s="1" t="s">
        <v>23</v>
      </c>
      <c r="O7062" s="1" t="s">
        <v>24</v>
      </c>
      <c r="P7062" s="1" t="s">
        <v>25</v>
      </c>
      <c r="Q7062" s="1" t="s">
        <v>26</v>
      </c>
      <c r="R7062" s="1" t="s">
        <v>27</v>
      </c>
    </row>
    <row r="7063" spans="1:18" x14ac:dyDescent="0.3">
      <c r="A7063" s="1" t="s">
        <v>7221</v>
      </c>
      <c r="B7063" s="1" t="s">
        <v>83</v>
      </c>
      <c r="C7063" s="1" t="s">
        <v>158</v>
      </c>
      <c r="D7063" s="1" t="s">
        <v>67</v>
      </c>
      <c r="E7063">
        <v>92</v>
      </c>
      <c r="F7063">
        <v>300</v>
      </c>
      <c r="G7063">
        <v>122</v>
      </c>
      <c r="H7063">
        <v>15</v>
      </c>
      <c r="I7063">
        <v>107</v>
      </c>
      <c r="J7063">
        <v>36600</v>
      </c>
      <c r="K7063" s="2">
        <v>45734</v>
      </c>
      <c r="L7063">
        <v>14</v>
      </c>
      <c r="M7063" s="1" t="s">
        <v>39</v>
      </c>
      <c r="N7063" s="1" t="s">
        <v>23</v>
      </c>
      <c r="O7063" s="1" t="s">
        <v>24</v>
      </c>
      <c r="P7063" s="1" t="s">
        <v>25</v>
      </c>
      <c r="Q7063" s="1" t="s">
        <v>59</v>
      </c>
      <c r="R7063" s="1" t="s">
        <v>27</v>
      </c>
    </row>
    <row r="7064" spans="1:18" x14ac:dyDescent="0.3">
      <c r="A7064" s="1" t="s">
        <v>7222</v>
      </c>
      <c r="B7064" s="1" t="s">
        <v>36</v>
      </c>
      <c r="C7064" s="1" t="s">
        <v>229</v>
      </c>
      <c r="D7064" s="1" t="s">
        <v>54</v>
      </c>
      <c r="E7064">
        <v>56</v>
      </c>
      <c r="F7064">
        <v>12000</v>
      </c>
      <c r="G7064">
        <v>78</v>
      </c>
      <c r="H7064">
        <v>61</v>
      </c>
      <c r="I7064">
        <v>17</v>
      </c>
      <c r="J7064">
        <v>936000</v>
      </c>
      <c r="K7064" s="2">
        <v>45758</v>
      </c>
      <c r="L7064">
        <v>2</v>
      </c>
      <c r="M7064" s="1" t="s">
        <v>55</v>
      </c>
      <c r="N7064" s="1" t="s">
        <v>23</v>
      </c>
      <c r="O7064" s="1" t="s">
        <v>24</v>
      </c>
      <c r="P7064" s="1" t="s">
        <v>25</v>
      </c>
      <c r="Q7064" s="1" t="s">
        <v>26</v>
      </c>
      <c r="R7064" s="1" t="s">
        <v>27</v>
      </c>
    </row>
    <row r="7065" spans="1:18" x14ac:dyDescent="0.3">
      <c r="A7065" s="1" t="s">
        <v>7223</v>
      </c>
      <c r="B7065" s="1" t="s">
        <v>66</v>
      </c>
      <c r="C7065" s="1" t="s">
        <v>493</v>
      </c>
      <c r="D7065" s="1" t="s">
        <v>38</v>
      </c>
      <c r="E7065">
        <v>63</v>
      </c>
      <c r="F7065">
        <v>6500</v>
      </c>
      <c r="G7065">
        <v>74</v>
      </c>
      <c r="H7065">
        <v>32</v>
      </c>
      <c r="I7065">
        <v>42</v>
      </c>
      <c r="J7065">
        <v>481000</v>
      </c>
      <c r="K7065" s="2">
        <v>45974</v>
      </c>
      <c r="L7065">
        <v>12</v>
      </c>
      <c r="M7065" s="1" t="s">
        <v>39</v>
      </c>
      <c r="N7065" s="1" t="s">
        <v>32</v>
      </c>
      <c r="O7065" s="1" t="s">
        <v>44</v>
      </c>
      <c r="P7065" s="1" t="s">
        <v>25</v>
      </c>
      <c r="Q7065" s="1" t="s">
        <v>26</v>
      </c>
      <c r="R7065" s="1" t="s">
        <v>27</v>
      </c>
    </row>
    <row r="7066" spans="1:18" x14ac:dyDescent="0.3">
      <c r="A7066" s="1" t="s">
        <v>7224</v>
      </c>
      <c r="B7066" s="1" t="s">
        <v>107</v>
      </c>
      <c r="C7066" s="1" t="s">
        <v>213</v>
      </c>
      <c r="D7066" s="1" t="s">
        <v>54</v>
      </c>
      <c r="E7066">
        <v>31</v>
      </c>
      <c r="F7066">
        <v>55000</v>
      </c>
      <c r="G7066">
        <v>33</v>
      </c>
      <c r="H7066">
        <v>30</v>
      </c>
      <c r="I7066">
        <v>3</v>
      </c>
      <c r="J7066">
        <v>1815000</v>
      </c>
      <c r="K7066" s="2">
        <v>45789</v>
      </c>
      <c r="L7066">
        <v>9</v>
      </c>
      <c r="M7066" s="1" t="s">
        <v>22</v>
      </c>
      <c r="N7066" s="1" t="s">
        <v>23</v>
      </c>
      <c r="O7066" s="1" t="s">
        <v>44</v>
      </c>
      <c r="P7066" s="1" t="s">
        <v>25</v>
      </c>
      <c r="Q7066" s="1" t="s">
        <v>26</v>
      </c>
      <c r="R7066" s="1" t="s">
        <v>59</v>
      </c>
    </row>
    <row r="7067" spans="1:18" x14ac:dyDescent="0.3">
      <c r="A7067" s="1" t="s">
        <v>7225</v>
      </c>
      <c r="B7067" s="1" t="s">
        <v>41</v>
      </c>
      <c r="C7067" s="1" t="s">
        <v>76</v>
      </c>
      <c r="D7067" s="1" t="s">
        <v>21</v>
      </c>
      <c r="E7067">
        <v>73</v>
      </c>
      <c r="F7067">
        <v>2200</v>
      </c>
      <c r="G7067">
        <v>101</v>
      </c>
      <c r="H7067">
        <v>72</v>
      </c>
      <c r="I7067">
        <v>29</v>
      </c>
      <c r="J7067">
        <v>222200</v>
      </c>
      <c r="K7067" s="2">
        <v>45945</v>
      </c>
      <c r="L7067">
        <v>1</v>
      </c>
      <c r="M7067" s="1" t="s">
        <v>55</v>
      </c>
      <c r="N7067" s="1" t="s">
        <v>32</v>
      </c>
      <c r="O7067" s="1" t="s">
        <v>24</v>
      </c>
      <c r="P7067" s="1" t="s">
        <v>25</v>
      </c>
      <c r="Q7067" s="1" t="s">
        <v>59</v>
      </c>
      <c r="R7067" s="1" t="s">
        <v>59</v>
      </c>
    </row>
    <row r="7068" spans="1:18" x14ac:dyDescent="0.3">
      <c r="A7068" s="1" t="s">
        <v>7226</v>
      </c>
      <c r="B7068" s="1" t="s">
        <v>80</v>
      </c>
      <c r="C7068" s="1" t="s">
        <v>476</v>
      </c>
      <c r="D7068" s="1" t="s">
        <v>38</v>
      </c>
      <c r="E7068">
        <v>141</v>
      </c>
      <c r="F7068">
        <v>1200</v>
      </c>
      <c r="G7068">
        <v>144</v>
      </c>
      <c r="H7068">
        <v>78</v>
      </c>
      <c r="I7068">
        <v>66</v>
      </c>
      <c r="J7068">
        <v>172800</v>
      </c>
      <c r="K7068" s="2">
        <v>45940</v>
      </c>
      <c r="L7068">
        <v>12</v>
      </c>
      <c r="M7068" s="1" t="s">
        <v>39</v>
      </c>
      <c r="N7068" s="1" t="s">
        <v>43</v>
      </c>
      <c r="O7068" s="1" t="s">
        <v>24</v>
      </c>
      <c r="P7068" s="1" t="s">
        <v>49</v>
      </c>
      <c r="Q7068" s="1" t="s">
        <v>26</v>
      </c>
      <c r="R7068" s="1" t="s">
        <v>27</v>
      </c>
    </row>
    <row r="7069" spans="1:18" x14ac:dyDescent="0.3">
      <c r="A7069" s="1" t="s">
        <v>7227</v>
      </c>
      <c r="B7069" s="1" t="s">
        <v>104</v>
      </c>
      <c r="C7069" s="1" t="s">
        <v>320</v>
      </c>
      <c r="D7069" s="1" t="s">
        <v>48</v>
      </c>
      <c r="E7069">
        <v>57</v>
      </c>
      <c r="F7069">
        <v>1800</v>
      </c>
      <c r="G7069">
        <v>68</v>
      </c>
      <c r="H7069">
        <v>20</v>
      </c>
      <c r="I7069">
        <v>48</v>
      </c>
      <c r="J7069">
        <v>122400</v>
      </c>
      <c r="K7069" s="2">
        <v>45680</v>
      </c>
      <c r="L7069">
        <v>8</v>
      </c>
      <c r="M7069" s="1" t="s">
        <v>22</v>
      </c>
      <c r="N7069" s="1" t="s">
        <v>32</v>
      </c>
      <c r="O7069" s="1" t="s">
        <v>44</v>
      </c>
      <c r="P7069" s="1" t="s">
        <v>25</v>
      </c>
      <c r="Q7069" s="1" t="s">
        <v>26</v>
      </c>
      <c r="R7069" s="1" t="s">
        <v>27</v>
      </c>
    </row>
    <row r="7070" spans="1:18" x14ac:dyDescent="0.3">
      <c r="A7070" s="1" t="s">
        <v>7228</v>
      </c>
      <c r="B7070" s="1" t="s">
        <v>29</v>
      </c>
      <c r="C7070" s="1" t="s">
        <v>100</v>
      </c>
      <c r="D7070" s="1" t="s">
        <v>64</v>
      </c>
      <c r="E7070">
        <v>118</v>
      </c>
      <c r="F7070">
        <v>15000</v>
      </c>
      <c r="G7070">
        <v>120</v>
      </c>
      <c r="H7070">
        <v>44</v>
      </c>
      <c r="I7070">
        <v>76</v>
      </c>
      <c r="J7070">
        <v>1800000</v>
      </c>
      <c r="K7070" s="2">
        <v>45936</v>
      </c>
      <c r="L7070">
        <v>7</v>
      </c>
      <c r="M7070" s="1" t="s">
        <v>22</v>
      </c>
      <c r="N7070" s="1" t="s">
        <v>23</v>
      </c>
      <c r="O7070" s="1" t="s">
        <v>24</v>
      </c>
      <c r="P7070" s="1" t="s">
        <v>25</v>
      </c>
      <c r="Q7070" s="1" t="s">
        <v>26</v>
      </c>
      <c r="R7070" s="1" t="s">
        <v>27</v>
      </c>
    </row>
    <row r="7071" spans="1:18" x14ac:dyDescent="0.3">
      <c r="A7071" s="1" t="s">
        <v>7229</v>
      </c>
      <c r="B7071" s="1" t="s">
        <v>19</v>
      </c>
      <c r="C7071" s="1" t="s">
        <v>74</v>
      </c>
      <c r="D7071" s="1" t="s">
        <v>91</v>
      </c>
      <c r="E7071">
        <v>90</v>
      </c>
      <c r="F7071">
        <v>25000</v>
      </c>
      <c r="G7071">
        <v>113</v>
      </c>
      <c r="H7071">
        <v>46</v>
      </c>
      <c r="I7071">
        <v>67</v>
      </c>
      <c r="J7071">
        <v>2825000</v>
      </c>
      <c r="K7071" s="2">
        <v>45948</v>
      </c>
      <c r="L7071">
        <v>7</v>
      </c>
      <c r="M7071" s="1" t="s">
        <v>22</v>
      </c>
      <c r="N7071" s="1" t="s">
        <v>43</v>
      </c>
      <c r="O7071" s="1" t="s">
        <v>24</v>
      </c>
      <c r="P7071" s="1" t="s">
        <v>25</v>
      </c>
      <c r="Q7071" s="1" t="s">
        <v>50</v>
      </c>
      <c r="R7071" s="1" t="s">
        <v>27</v>
      </c>
    </row>
    <row r="7072" spans="1:18" x14ac:dyDescent="0.3">
      <c r="A7072" s="1" t="s">
        <v>7230</v>
      </c>
      <c r="B7072" s="1" t="s">
        <v>99</v>
      </c>
      <c r="C7072" s="1" t="s">
        <v>513</v>
      </c>
      <c r="D7072" s="1" t="s">
        <v>38</v>
      </c>
      <c r="E7072">
        <v>117</v>
      </c>
      <c r="F7072">
        <v>5000</v>
      </c>
      <c r="G7072">
        <v>128</v>
      </c>
      <c r="H7072">
        <v>111</v>
      </c>
      <c r="I7072">
        <v>17</v>
      </c>
      <c r="J7072">
        <v>640000</v>
      </c>
      <c r="K7072" s="2">
        <v>45713</v>
      </c>
      <c r="L7072">
        <v>6</v>
      </c>
      <c r="M7072" s="1" t="s">
        <v>22</v>
      </c>
      <c r="N7072" s="1" t="s">
        <v>23</v>
      </c>
      <c r="O7072" s="1" t="s">
        <v>24</v>
      </c>
      <c r="P7072" s="1" t="s">
        <v>25</v>
      </c>
      <c r="Q7072" s="1" t="s">
        <v>26</v>
      </c>
      <c r="R7072" s="1" t="s">
        <v>27</v>
      </c>
    </row>
    <row r="7073" spans="1:18" x14ac:dyDescent="0.3">
      <c r="A7073" s="1" t="s">
        <v>7231</v>
      </c>
      <c r="B7073" s="1" t="s">
        <v>107</v>
      </c>
      <c r="C7073" s="1" t="s">
        <v>69</v>
      </c>
      <c r="D7073" s="1" t="s">
        <v>48</v>
      </c>
      <c r="E7073">
        <v>136</v>
      </c>
      <c r="F7073">
        <v>65000</v>
      </c>
      <c r="G7073">
        <v>137</v>
      </c>
      <c r="H7073">
        <v>100</v>
      </c>
      <c r="I7073">
        <v>37</v>
      </c>
      <c r="J7073">
        <v>8905000</v>
      </c>
      <c r="K7073" s="2">
        <v>45716</v>
      </c>
      <c r="L7073">
        <v>12</v>
      </c>
      <c r="M7073" s="1" t="s">
        <v>39</v>
      </c>
      <c r="N7073" s="1" t="s">
        <v>23</v>
      </c>
      <c r="O7073" s="1" t="s">
        <v>24</v>
      </c>
      <c r="P7073" s="1" t="s">
        <v>49</v>
      </c>
      <c r="Q7073" s="1" t="s">
        <v>59</v>
      </c>
      <c r="R7073" s="1" t="s">
        <v>27</v>
      </c>
    </row>
    <row r="7074" spans="1:18" x14ac:dyDescent="0.3">
      <c r="A7074" s="1" t="s">
        <v>7232</v>
      </c>
      <c r="B7074" s="1" t="s">
        <v>99</v>
      </c>
      <c r="C7074" s="1" t="s">
        <v>166</v>
      </c>
      <c r="D7074" s="1" t="s">
        <v>38</v>
      </c>
      <c r="E7074">
        <v>107</v>
      </c>
      <c r="F7074">
        <v>35000</v>
      </c>
      <c r="G7074">
        <v>113</v>
      </c>
      <c r="H7074">
        <v>73</v>
      </c>
      <c r="I7074">
        <v>40</v>
      </c>
      <c r="J7074">
        <v>3955000</v>
      </c>
      <c r="K7074" s="2">
        <v>45889</v>
      </c>
      <c r="L7074">
        <v>12</v>
      </c>
      <c r="M7074" s="1" t="s">
        <v>39</v>
      </c>
      <c r="N7074" s="1" t="s">
        <v>23</v>
      </c>
      <c r="O7074" s="1" t="s">
        <v>24</v>
      </c>
      <c r="P7074" s="1" t="s">
        <v>25</v>
      </c>
      <c r="Q7074" s="1" t="s">
        <v>59</v>
      </c>
      <c r="R7074" s="1" t="s">
        <v>27</v>
      </c>
    </row>
    <row r="7075" spans="1:18" x14ac:dyDescent="0.3">
      <c r="A7075" s="1" t="s">
        <v>7233</v>
      </c>
      <c r="B7075" s="1" t="s">
        <v>46</v>
      </c>
      <c r="C7075" s="1" t="s">
        <v>90</v>
      </c>
      <c r="D7075" s="1" t="s">
        <v>64</v>
      </c>
      <c r="E7075">
        <v>36</v>
      </c>
      <c r="F7075">
        <v>8500</v>
      </c>
      <c r="G7075">
        <v>37</v>
      </c>
      <c r="H7075">
        <v>12</v>
      </c>
      <c r="I7075">
        <v>25</v>
      </c>
      <c r="J7075">
        <v>314500</v>
      </c>
      <c r="K7075" s="2">
        <v>45775</v>
      </c>
      <c r="L7075">
        <v>8</v>
      </c>
      <c r="M7075" s="1" t="s">
        <v>22</v>
      </c>
      <c r="N7075" s="1" t="s">
        <v>32</v>
      </c>
      <c r="O7075" s="1" t="s">
        <v>24</v>
      </c>
      <c r="P7075" s="1" t="s">
        <v>25</v>
      </c>
      <c r="Q7075" s="1" t="s">
        <v>50</v>
      </c>
      <c r="R7075" s="1" t="s">
        <v>34</v>
      </c>
    </row>
    <row r="7076" spans="1:18" x14ac:dyDescent="0.3">
      <c r="A7076" s="1" t="s">
        <v>7234</v>
      </c>
      <c r="B7076" s="1" t="s">
        <v>29</v>
      </c>
      <c r="C7076" s="1" t="s">
        <v>398</v>
      </c>
      <c r="D7076" s="1" t="s">
        <v>72</v>
      </c>
      <c r="E7076">
        <v>79</v>
      </c>
      <c r="F7076">
        <v>3500000</v>
      </c>
      <c r="G7076">
        <v>90</v>
      </c>
      <c r="H7076">
        <v>17</v>
      </c>
      <c r="I7076">
        <v>73</v>
      </c>
      <c r="J7076">
        <v>315000000</v>
      </c>
      <c r="K7076" s="2">
        <v>45934</v>
      </c>
      <c r="L7076">
        <v>15</v>
      </c>
      <c r="M7076" s="1" t="s">
        <v>39</v>
      </c>
      <c r="N7076" s="1" t="s">
        <v>32</v>
      </c>
      <c r="O7076" s="1" t="s">
        <v>24</v>
      </c>
      <c r="P7076" s="1" t="s">
        <v>25</v>
      </c>
      <c r="Q7076" s="1" t="s">
        <v>50</v>
      </c>
      <c r="R7076" s="1" t="s">
        <v>27</v>
      </c>
    </row>
    <row r="7077" spans="1:18" x14ac:dyDescent="0.3">
      <c r="A7077" s="1" t="s">
        <v>7235</v>
      </c>
      <c r="B7077" s="1" t="s">
        <v>99</v>
      </c>
      <c r="C7077" s="1" t="s">
        <v>287</v>
      </c>
      <c r="D7077" s="1" t="s">
        <v>54</v>
      </c>
      <c r="E7077">
        <v>92</v>
      </c>
      <c r="F7077">
        <v>25000</v>
      </c>
      <c r="G7077">
        <v>110</v>
      </c>
      <c r="H7077">
        <v>50</v>
      </c>
      <c r="I7077">
        <v>60</v>
      </c>
      <c r="J7077">
        <v>2750000</v>
      </c>
      <c r="K7077" s="2">
        <v>45659</v>
      </c>
      <c r="L7077">
        <v>15</v>
      </c>
      <c r="M7077" s="1" t="s">
        <v>39</v>
      </c>
      <c r="N7077" s="1" t="s">
        <v>32</v>
      </c>
      <c r="O7077" s="1" t="s">
        <v>85</v>
      </c>
      <c r="P7077" s="1" t="s">
        <v>25</v>
      </c>
      <c r="Q7077" s="1" t="s">
        <v>59</v>
      </c>
      <c r="R7077" s="1" t="s">
        <v>34</v>
      </c>
    </row>
    <row r="7078" spans="1:18" x14ac:dyDescent="0.3">
      <c r="A7078" s="1" t="s">
        <v>7236</v>
      </c>
      <c r="B7078" s="1" t="s">
        <v>83</v>
      </c>
      <c r="C7078" s="1" t="s">
        <v>42</v>
      </c>
      <c r="D7078" s="1" t="s">
        <v>64</v>
      </c>
      <c r="E7078">
        <v>23</v>
      </c>
      <c r="F7078">
        <v>2200</v>
      </c>
      <c r="G7078">
        <v>39</v>
      </c>
      <c r="H7078">
        <v>11</v>
      </c>
      <c r="I7078">
        <v>28</v>
      </c>
      <c r="J7078">
        <v>85800</v>
      </c>
      <c r="K7078" s="2">
        <v>45979</v>
      </c>
      <c r="L7078">
        <v>4</v>
      </c>
      <c r="M7078" s="1" t="s">
        <v>55</v>
      </c>
      <c r="N7078" s="1" t="s">
        <v>23</v>
      </c>
      <c r="O7078" s="1" t="s">
        <v>44</v>
      </c>
      <c r="P7078" s="1" t="s">
        <v>25</v>
      </c>
      <c r="Q7078" s="1" t="s">
        <v>50</v>
      </c>
      <c r="R7078" s="1" t="s">
        <v>27</v>
      </c>
    </row>
    <row r="7079" spans="1:18" x14ac:dyDescent="0.3">
      <c r="A7079" s="1" t="s">
        <v>7237</v>
      </c>
      <c r="B7079" s="1" t="s">
        <v>83</v>
      </c>
      <c r="C7079" s="1" t="s">
        <v>162</v>
      </c>
      <c r="D7079" s="1" t="s">
        <v>64</v>
      </c>
      <c r="E7079">
        <v>60</v>
      </c>
      <c r="F7079">
        <v>950000</v>
      </c>
      <c r="G7079">
        <v>70</v>
      </c>
      <c r="H7079">
        <v>22</v>
      </c>
      <c r="I7079">
        <v>48</v>
      </c>
      <c r="J7079">
        <v>66500000</v>
      </c>
      <c r="K7079" s="2">
        <v>45861</v>
      </c>
      <c r="L7079">
        <v>13</v>
      </c>
      <c r="M7079" s="1" t="s">
        <v>39</v>
      </c>
      <c r="N7079" s="1" t="s">
        <v>23</v>
      </c>
      <c r="O7079" s="1" t="s">
        <v>24</v>
      </c>
      <c r="P7079" s="1" t="s">
        <v>25</v>
      </c>
      <c r="Q7079" s="1" t="s">
        <v>26</v>
      </c>
      <c r="R7079" s="1" t="s">
        <v>27</v>
      </c>
    </row>
    <row r="7080" spans="1:18" x14ac:dyDescent="0.3">
      <c r="A7080" s="1" t="s">
        <v>7238</v>
      </c>
      <c r="B7080" s="1" t="s">
        <v>99</v>
      </c>
      <c r="C7080" s="1" t="s">
        <v>320</v>
      </c>
      <c r="D7080" s="1" t="s">
        <v>21</v>
      </c>
      <c r="E7080">
        <v>25</v>
      </c>
      <c r="F7080">
        <v>1800</v>
      </c>
      <c r="G7080">
        <v>25</v>
      </c>
      <c r="H7080">
        <v>25</v>
      </c>
      <c r="I7080">
        <v>0</v>
      </c>
      <c r="J7080">
        <v>45000</v>
      </c>
      <c r="K7080" s="2">
        <v>45986</v>
      </c>
      <c r="L7080">
        <v>13</v>
      </c>
      <c r="M7080" s="1" t="s">
        <v>39</v>
      </c>
      <c r="N7080" s="1" t="s">
        <v>43</v>
      </c>
      <c r="O7080" s="1" t="s">
        <v>33</v>
      </c>
      <c r="P7080" s="1" t="s">
        <v>25</v>
      </c>
      <c r="Q7080" s="1" t="s">
        <v>59</v>
      </c>
      <c r="R7080" s="1" t="s">
        <v>27</v>
      </c>
    </row>
    <row r="7081" spans="1:18" x14ac:dyDescent="0.3">
      <c r="A7081" s="1" t="s">
        <v>7239</v>
      </c>
      <c r="B7081" s="1" t="s">
        <v>99</v>
      </c>
      <c r="C7081" s="1" t="s">
        <v>200</v>
      </c>
      <c r="D7081" s="1" t="s">
        <v>72</v>
      </c>
      <c r="E7081">
        <v>45</v>
      </c>
      <c r="F7081">
        <v>400</v>
      </c>
      <c r="G7081">
        <v>61</v>
      </c>
      <c r="H7081">
        <v>26</v>
      </c>
      <c r="I7081">
        <v>35</v>
      </c>
      <c r="J7081">
        <v>24400</v>
      </c>
      <c r="K7081" s="2">
        <v>45716</v>
      </c>
      <c r="L7081">
        <v>10</v>
      </c>
      <c r="M7081" s="1" t="s">
        <v>22</v>
      </c>
      <c r="N7081" s="1" t="s">
        <v>32</v>
      </c>
      <c r="O7081" s="1" t="s">
        <v>24</v>
      </c>
      <c r="P7081" s="1" t="s">
        <v>25</v>
      </c>
      <c r="Q7081" s="1" t="s">
        <v>26</v>
      </c>
      <c r="R7081" s="1" t="s">
        <v>27</v>
      </c>
    </row>
    <row r="7082" spans="1:18" x14ac:dyDescent="0.3">
      <c r="A7082" s="1" t="s">
        <v>7240</v>
      </c>
      <c r="B7082" s="1" t="s">
        <v>41</v>
      </c>
      <c r="C7082" s="1" t="s">
        <v>69</v>
      </c>
      <c r="D7082" s="1" t="s">
        <v>58</v>
      </c>
      <c r="E7082">
        <v>109</v>
      </c>
      <c r="F7082">
        <v>65000</v>
      </c>
      <c r="G7082">
        <v>132</v>
      </c>
      <c r="H7082">
        <v>38</v>
      </c>
      <c r="I7082">
        <v>94</v>
      </c>
      <c r="J7082">
        <v>8580000</v>
      </c>
      <c r="K7082" s="2">
        <v>45998</v>
      </c>
      <c r="L7082">
        <v>11</v>
      </c>
      <c r="M7082" s="1" t="s">
        <v>39</v>
      </c>
      <c r="N7082" s="1" t="s">
        <v>23</v>
      </c>
      <c r="O7082" s="1" t="s">
        <v>24</v>
      </c>
      <c r="P7082" s="1" t="s">
        <v>25</v>
      </c>
      <c r="Q7082" s="1" t="s">
        <v>26</v>
      </c>
      <c r="R7082" s="1" t="s">
        <v>27</v>
      </c>
    </row>
    <row r="7083" spans="1:18" x14ac:dyDescent="0.3">
      <c r="A7083" s="1" t="s">
        <v>7241</v>
      </c>
      <c r="B7083" s="1" t="s">
        <v>52</v>
      </c>
      <c r="C7083" s="1" t="s">
        <v>194</v>
      </c>
      <c r="D7083" s="1" t="s">
        <v>48</v>
      </c>
      <c r="E7083">
        <v>54</v>
      </c>
      <c r="F7083">
        <v>1800</v>
      </c>
      <c r="G7083">
        <v>68</v>
      </c>
      <c r="H7083">
        <v>61</v>
      </c>
      <c r="I7083">
        <v>7</v>
      </c>
      <c r="J7083">
        <v>122400</v>
      </c>
      <c r="K7083" s="2">
        <v>45753</v>
      </c>
      <c r="L7083">
        <v>2</v>
      </c>
      <c r="M7083" s="1" t="s">
        <v>55</v>
      </c>
      <c r="N7083" s="1" t="s">
        <v>32</v>
      </c>
      <c r="O7083" s="1" t="s">
        <v>24</v>
      </c>
      <c r="P7083" s="1" t="s">
        <v>25</v>
      </c>
      <c r="Q7083" s="1" t="s">
        <v>26</v>
      </c>
      <c r="R7083" s="1" t="s">
        <v>27</v>
      </c>
    </row>
    <row r="7084" spans="1:18" x14ac:dyDescent="0.3">
      <c r="A7084" s="1" t="s">
        <v>7242</v>
      </c>
      <c r="B7084" s="1" t="s">
        <v>133</v>
      </c>
      <c r="C7084" s="1" t="s">
        <v>266</v>
      </c>
      <c r="D7084" s="1" t="s">
        <v>21</v>
      </c>
      <c r="E7084">
        <v>97</v>
      </c>
      <c r="F7084">
        <v>2200000</v>
      </c>
      <c r="G7084">
        <v>99</v>
      </c>
      <c r="H7084">
        <v>92</v>
      </c>
      <c r="I7084">
        <v>7</v>
      </c>
      <c r="J7084">
        <v>217800000</v>
      </c>
      <c r="K7084" s="2">
        <v>45762</v>
      </c>
      <c r="L7084">
        <v>14</v>
      </c>
      <c r="M7084" s="1" t="s">
        <v>39</v>
      </c>
      <c r="N7084" s="1" t="s">
        <v>23</v>
      </c>
      <c r="O7084" s="1" t="s">
        <v>24</v>
      </c>
      <c r="P7084" s="1" t="s">
        <v>25</v>
      </c>
      <c r="Q7084" s="1" t="s">
        <v>59</v>
      </c>
      <c r="R7084" s="1" t="s">
        <v>59</v>
      </c>
    </row>
    <row r="7085" spans="1:18" x14ac:dyDescent="0.3">
      <c r="A7085" s="1" t="s">
        <v>7243</v>
      </c>
      <c r="B7085" s="1" t="s">
        <v>99</v>
      </c>
      <c r="C7085" s="1" t="s">
        <v>186</v>
      </c>
      <c r="D7085" s="1" t="s">
        <v>54</v>
      </c>
      <c r="E7085">
        <v>32</v>
      </c>
      <c r="F7085">
        <v>95000</v>
      </c>
      <c r="G7085">
        <v>47</v>
      </c>
      <c r="H7085">
        <v>44</v>
      </c>
      <c r="I7085">
        <v>3</v>
      </c>
      <c r="J7085">
        <v>4465000</v>
      </c>
      <c r="K7085" s="2">
        <v>45731</v>
      </c>
      <c r="L7085">
        <v>6</v>
      </c>
      <c r="M7085" s="1" t="s">
        <v>22</v>
      </c>
      <c r="N7085" s="1" t="s">
        <v>43</v>
      </c>
      <c r="O7085" s="1" t="s">
        <v>85</v>
      </c>
      <c r="P7085" s="1" t="s">
        <v>49</v>
      </c>
      <c r="Q7085" s="1" t="s">
        <v>26</v>
      </c>
      <c r="R7085" s="1" t="s">
        <v>27</v>
      </c>
    </row>
    <row r="7086" spans="1:18" x14ac:dyDescent="0.3">
      <c r="A7086" s="1" t="s">
        <v>7244</v>
      </c>
      <c r="B7086" s="1" t="s">
        <v>87</v>
      </c>
      <c r="C7086" s="1" t="s">
        <v>247</v>
      </c>
      <c r="D7086" s="1" t="s">
        <v>58</v>
      </c>
      <c r="E7086">
        <v>136</v>
      </c>
      <c r="F7086">
        <v>2500000</v>
      </c>
      <c r="G7086">
        <v>152</v>
      </c>
      <c r="H7086">
        <v>75</v>
      </c>
      <c r="I7086">
        <v>77</v>
      </c>
      <c r="J7086">
        <v>380000000</v>
      </c>
      <c r="K7086" s="2">
        <v>45876</v>
      </c>
      <c r="L7086">
        <v>2</v>
      </c>
      <c r="M7086" s="1" t="s">
        <v>55</v>
      </c>
      <c r="N7086" s="1" t="s">
        <v>32</v>
      </c>
      <c r="O7086" s="1" t="s">
        <v>33</v>
      </c>
      <c r="P7086" s="1" t="s">
        <v>25</v>
      </c>
      <c r="Q7086" s="1" t="s">
        <v>26</v>
      </c>
      <c r="R7086" s="1" t="s">
        <v>27</v>
      </c>
    </row>
    <row r="7087" spans="1:18" x14ac:dyDescent="0.3">
      <c r="A7087" s="1" t="s">
        <v>7245</v>
      </c>
      <c r="B7087" s="1" t="s">
        <v>29</v>
      </c>
      <c r="C7087" s="1" t="s">
        <v>268</v>
      </c>
      <c r="D7087" s="1" t="s">
        <v>21</v>
      </c>
      <c r="E7087">
        <v>29</v>
      </c>
      <c r="F7087">
        <v>6000</v>
      </c>
      <c r="G7087">
        <v>36</v>
      </c>
      <c r="H7087">
        <v>33</v>
      </c>
      <c r="I7087">
        <v>3</v>
      </c>
      <c r="J7087">
        <v>216000</v>
      </c>
      <c r="K7087" s="2">
        <v>45869</v>
      </c>
      <c r="L7087">
        <v>15</v>
      </c>
      <c r="M7087" s="1" t="s">
        <v>39</v>
      </c>
      <c r="N7087" s="1" t="s">
        <v>32</v>
      </c>
      <c r="O7087" s="1" t="s">
        <v>44</v>
      </c>
      <c r="P7087" s="1" t="s">
        <v>49</v>
      </c>
      <c r="Q7087" s="1" t="s">
        <v>26</v>
      </c>
      <c r="R7087" s="1" t="s">
        <v>27</v>
      </c>
    </row>
    <row r="7088" spans="1:18" x14ac:dyDescent="0.3">
      <c r="A7088" s="1" t="s">
        <v>7246</v>
      </c>
      <c r="B7088" s="1" t="s">
        <v>99</v>
      </c>
      <c r="C7088" s="1" t="s">
        <v>20</v>
      </c>
      <c r="D7088" s="1" t="s">
        <v>21</v>
      </c>
      <c r="E7088">
        <v>80</v>
      </c>
      <c r="F7088">
        <v>15000</v>
      </c>
      <c r="G7088">
        <v>83</v>
      </c>
      <c r="H7088">
        <v>41</v>
      </c>
      <c r="I7088">
        <v>42</v>
      </c>
      <c r="J7088">
        <v>1245000</v>
      </c>
      <c r="K7088" s="2">
        <v>45756</v>
      </c>
      <c r="L7088">
        <v>8</v>
      </c>
      <c r="M7088" s="1" t="s">
        <v>22</v>
      </c>
      <c r="N7088" s="1" t="s">
        <v>32</v>
      </c>
      <c r="O7088" s="1" t="s">
        <v>24</v>
      </c>
      <c r="P7088" s="1" t="s">
        <v>49</v>
      </c>
      <c r="Q7088" s="1" t="s">
        <v>59</v>
      </c>
      <c r="R7088" s="1" t="s">
        <v>27</v>
      </c>
    </row>
    <row r="7089" spans="1:18" x14ac:dyDescent="0.3">
      <c r="A7089" s="1" t="s">
        <v>7247</v>
      </c>
      <c r="B7089" s="1" t="s">
        <v>29</v>
      </c>
      <c r="C7089" s="1" t="s">
        <v>160</v>
      </c>
      <c r="D7089" s="1" t="s">
        <v>64</v>
      </c>
      <c r="E7089">
        <v>126</v>
      </c>
      <c r="F7089">
        <v>65000</v>
      </c>
      <c r="G7089">
        <v>155</v>
      </c>
      <c r="H7089">
        <v>5</v>
      </c>
      <c r="I7089">
        <v>150</v>
      </c>
      <c r="J7089">
        <v>10075000</v>
      </c>
      <c r="K7089" s="2">
        <v>45711</v>
      </c>
      <c r="L7089">
        <v>1</v>
      </c>
      <c r="M7089" s="1" t="s">
        <v>55</v>
      </c>
      <c r="N7089" s="1" t="s">
        <v>23</v>
      </c>
      <c r="O7089" s="1" t="s">
        <v>24</v>
      </c>
      <c r="P7089" s="1" t="s">
        <v>25</v>
      </c>
      <c r="Q7089" s="1" t="s">
        <v>50</v>
      </c>
      <c r="R7089" s="1" t="s">
        <v>27</v>
      </c>
    </row>
    <row r="7090" spans="1:18" x14ac:dyDescent="0.3">
      <c r="A7090" s="1" t="s">
        <v>7248</v>
      </c>
      <c r="B7090" s="1" t="s">
        <v>41</v>
      </c>
      <c r="C7090" s="1" t="s">
        <v>182</v>
      </c>
      <c r="D7090" s="1" t="s">
        <v>58</v>
      </c>
      <c r="E7090">
        <v>25</v>
      </c>
      <c r="F7090">
        <v>8000</v>
      </c>
      <c r="G7090">
        <v>43</v>
      </c>
      <c r="H7090">
        <v>28</v>
      </c>
      <c r="I7090">
        <v>15</v>
      </c>
      <c r="J7090">
        <v>344000</v>
      </c>
      <c r="K7090" s="2">
        <v>45979</v>
      </c>
      <c r="L7090">
        <v>7</v>
      </c>
      <c r="M7090" s="1" t="s">
        <v>22</v>
      </c>
      <c r="N7090" s="1" t="s">
        <v>23</v>
      </c>
      <c r="O7090" s="1" t="s">
        <v>24</v>
      </c>
      <c r="P7090" s="1" t="s">
        <v>25</v>
      </c>
      <c r="Q7090" s="1" t="s">
        <v>59</v>
      </c>
      <c r="R7090" s="1" t="s">
        <v>27</v>
      </c>
    </row>
    <row r="7091" spans="1:18" x14ac:dyDescent="0.3">
      <c r="A7091" s="1" t="s">
        <v>7249</v>
      </c>
      <c r="B7091" s="1" t="s">
        <v>87</v>
      </c>
      <c r="C7091" s="1" t="s">
        <v>296</v>
      </c>
      <c r="D7091" s="1" t="s">
        <v>38</v>
      </c>
      <c r="E7091">
        <v>144</v>
      </c>
      <c r="F7091">
        <v>4200000</v>
      </c>
      <c r="G7091">
        <v>159</v>
      </c>
      <c r="H7091">
        <v>111</v>
      </c>
      <c r="I7091">
        <v>48</v>
      </c>
      <c r="J7091">
        <v>667800000</v>
      </c>
      <c r="K7091" s="2">
        <v>45817</v>
      </c>
      <c r="L7091">
        <v>2</v>
      </c>
      <c r="M7091" s="1" t="s">
        <v>55</v>
      </c>
      <c r="N7091" s="1" t="s">
        <v>32</v>
      </c>
      <c r="O7091" s="1" t="s">
        <v>33</v>
      </c>
      <c r="P7091" s="1" t="s">
        <v>25</v>
      </c>
      <c r="Q7091" s="1" t="s">
        <v>26</v>
      </c>
      <c r="R7091" s="1" t="s">
        <v>27</v>
      </c>
    </row>
    <row r="7092" spans="1:18" x14ac:dyDescent="0.3">
      <c r="A7092" s="1" t="s">
        <v>7250</v>
      </c>
      <c r="B7092" s="1" t="s">
        <v>66</v>
      </c>
      <c r="C7092" s="1" t="s">
        <v>208</v>
      </c>
      <c r="D7092" s="1" t="s">
        <v>48</v>
      </c>
      <c r="E7092">
        <v>116</v>
      </c>
      <c r="F7092">
        <v>12000</v>
      </c>
      <c r="G7092">
        <v>132</v>
      </c>
      <c r="H7092">
        <v>80</v>
      </c>
      <c r="I7092">
        <v>52</v>
      </c>
      <c r="J7092">
        <v>1584000</v>
      </c>
      <c r="K7092" s="2">
        <v>46014</v>
      </c>
      <c r="L7092">
        <v>4</v>
      </c>
      <c r="M7092" s="1" t="s">
        <v>55</v>
      </c>
      <c r="N7092" s="1" t="s">
        <v>32</v>
      </c>
      <c r="O7092" s="1" t="s">
        <v>33</v>
      </c>
      <c r="P7092" s="1" t="s">
        <v>25</v>
      </c>
      <c r="Q7092" s="1" t="s">
        <v>50</v>
      </c>
      <c r="R7092" s="1" t="s">
        <v>27</v>
      </c>
    </row>
    <row r="7093" spans="1:18" x14ac:dyDescent="0.3">
      <c r="A7093" s="1" t="s">
        <v>7251</v>
      </c>
      <c r="B7093" s="1" t="s">
        <v>83</v>
      </c>
      <c r="C7093" s="1" t="s">
        <v>386</v>
      </c>
      <c r="D7093" s="1" t="s">
        <v>21</v>
      </c>
      <c r="E7093">
        <v>122</v>
      </c>
      <c r="F7093">
        <v>45000</v>
      </c>
      <c r="G7093">
        <v>134</v>
      </c>
      <c r="H7093">
        <v>93</v>
      </c>
      <c r="I7093">
        <v>41</v>
      </c>
      <c r="J7093">
        <v>6030000</v>
      </c>
      <c r="K7093" s="2">
        <v>45920</v>
      </c>
      <c r="L7093">
        <v>9</v>
      </c>
      <c r="M7093" s="1" t="s">
        <v>22</v>
      </c>
      <c r="N7093" s="1" t="s">
        <v>23</v>
      </c>
      <c r="O7093" s="1" t="s">
        <v>33</v>
      </c>
      <c r="P7093" s="1" t="s">
        <v>25</v>
      </c>
      <c r="Q7093" s="1" t="s">
        <v>26</v>
      </c>
      <c r="R7093" s="1" t="s">
        <v>27</v>
      </c>
    </row>
    <row r="7094" spans="1:18" x14ac:dyDescent="0.3">
      <c r="A7094" s="1" t="s">
        <v>7252</v>
      </c>
      <c r="B7094" s="1" t="s">
        <v>133</v>
      </c>
      <c r="C7094" s="1" t="s">
        <v>100</v>
      </c>
      <c r="D7094" s="1" t="s">
        <v>58</v>
      </c>
      <c r="E7094">
        <v>71</v>
      </c>
      <c r="F7094">
        <v>15000</v>
      </c>
      <c r="G7094">
        <v>97</v>
      </c>
      <c r="H7094">
        <v>76</v>
      </c>
      <c r="I7094">
        <v>21</v>
      </c>
      <c r="J7094">
        <v>1455000</v>
      </c>
      <c r="K7094" s="2">
        <v>45705</v>
      </c>
      <c r="L7094">
        <v>10</v>
      </c>
      <c r="M7094" s="1" t="s">
        <v>22</v>
      </c>
      <c r="N7094" s="1" t="s">
        <v>43</v>
      </c>
      <c r="O7094" s="1" t="s">
        <v>33</v>
      </c>
      <c r="P7094" s="1" t="s">
        <v>25</v>
      </c>
      <c r="Q7094" s="1" t="s">
        <v>50</v>
      </c>
      <c r="R7094" s="1" t="s">
        <v>27</v>
      </c>
    </row>
    <row r="7095" spans="1:18" x14ac:dyDescent="0.3">
      <c r="A7095" s="1" t="s">
        <v>7253</v>
      </c>
      <c r="B7095" s="1" t="s">
        <v>87</v>
      </c>
      <c r="C7095" s="1" t="s">
        <v>116</v>
      </c>
      <c r="D7095" s="1" t="s">
        <v>31</v>
      </c>
      <c r="E7095">
        <v>63</v>
      </c>
      <c r="F7095">
        <v>5500</v>
      </c>
      <c r="G7095">
        <v>82</v>
      </c>
      <c r="H7095">
        <v>7</v>
      </c>
      <c r="I7095">
        <v>75</v>
      </c>
      <c r="J7095">
        <v>451000</v>
      </c>
      <c r="K7095" s="2">
        <v>45689</v>
      </c>
      <c r="L7095">
        <v>13</v>
      </c>
      <c r="M7095" s="1" t="s">
        <v>39</v>
      </c>
      <c r="N7095" s="1" t="s">
        <v>23</v>
      </c>
      <c r="O7095" s="1" t="s">
        <v>24</v>
      </c>
      <c r="P7095" s="1" t="s">
        <v>25</v>
      </c>
      <c r="Q7095" s="1" t="s">
        <v>26</v>
      </c>
      <c r="R7095" s="1" t="s">
        <v>27</v>
      </c>
    </row>
    <row r="7096" spans="1:18" x14ac:dyDescent="0.3">
      <c r="A7096" s="1" t="s">
        <v>7254</v>
      </c>
      <c r="B7096" s="1" t="s">
        <v>46</v>
      </c>
      <c r="C7096" s="1" t="s">
        <v>170</v>
      </c>
      <c r="D7096" s="1" t="s">
        <v>48</v>
      </c>
      <c r="E7096">
        <v>89</v>
      </c>
      <c r="F7096">
        <v>45000</v>
      </c>
      <c r="G7096">
        <v>94</v>
      </c>
      <c r="H7096">
        <v>75</v>
      </c>
      <c r="I7096">
        <v>19</v>
      </c>
      <c r="J7096">
        <v>4230000</v>
      </c>
      <c r="K7096" s="2">
        <v>45977</v>
      </c>
      <c r="L7096">
        <v>12</v>
      </c>
      <c r="M7096" s="1" t="s">
        <v>39</v>
      </c>
      <c r="N7096" s="1" t="s">
        <v>32</v>
      </c>
      <c r="O7096" s="1" t="s">
        <v>44</v>
      </c>
      <c r="P7096" s="1" t="s">
        <v>25</v>
      </c>
      <c r="Q7096" s="1" t="s">
        <v>26</v>
      </c>
      <c r="R7096" s="1" t="s">
        <v>27</v>
      </c>
    </row>
    <row r="7097" spans="1:18" x14ac:dyDescent="0.3">
      <c r="A7097" s="1" t="s">
        <v>7255</v>
      </c>
      <c r="B7097" s="1" t="s">
        <v>52</v>
      </c>
      <c r="C7097" s="1" t="s">
        <v>168</v>
      </c>
      <c r="D7097" s="1" t="s">
        <v>48</v>
      </c>
      <c r="E7097">
        <v>109</v>
      </c>
      <c r="F7097">
        <v>10000</v>
      </c>
      <c r="G7097">
        <v>117</v>
      </c>
      <c r="H7097">
        <v>5</v>
      </c>
      <c r="I7097">
        <v>112</v>
      </c>
      <c r="J7097">
        <v>1170000</v>
      </c>
      <c r="K7097" s="2">
        <v>45702</v>
      </c>
      <c r="L7097">
        <v>8</v>
      </c>
      <c r="M7097" s="1" t="s">
        <v>22</v>
      </c>
      <c r="N7097" s="1" t="s">
        <v>32</v>
      </c>
      <c r="O7097" s="1" t="s">
        <v>33</v>
      </c>
      <c r="P7097" s="1" t="s">
        <v>25</v>
      </c>
      <c r="Q7097" s="1" t="s">
        <v>50</v>
      </c>
      <c r="R7097" s="1" t="s">
        <v>27</v>
      </c>
    </row>
    <row r="7098" spans="1:18" x14ac:dyDescent="0.3">
      <c r="A7098" s="1" t="s">
        <v>7256</v>
      </c>
      <c r="B7098" s="1" t="s">
        <v>133</v>
      </c>
      <c r="C7098" s="1" t="s">
        <v>129</v>
      </c>
      <c r="D7098" s="1" t="s">
        <v>91</v>
      </c>
      <c r="E7098">
        <v>78</v>
      </c>
      <c r="F7098">
        <v>85000</v>
      </c>
      <c r="G7098">
        <v>84</v>
      </c>
      <c r="H7098">
        <v>60</v>
      </c>
      <c r="I7098">
        <v>24</v>
      </c>
      <c r="J7098">
        <v>7140000</v>
      </c>
      <c r="K7098" s="2">
        <v>45860</v>
      </c>
      <c r="L7098">
        <v>11</v>
      </c>
      <c r="M7098" s="1" t="s">
        <v>39</v>
      </c>
      <c r="N7098" s="1" t="s">
        <v>23</v>
      </c>
      <c r="O7098" s="1" t="s">
        <v>24</v>
      </c>
      <c r="P7098" s="1" t="s">
        <v>25</v>
      </c>
      <c r="Q7098" s="1" t="s">
        <v>26</v>
      </c>
      <c r="R7098" s="1" t="s">
        <v>59</v>
      </c>
    </row>
    <row r="7099" spans="1:18" x14ac:dyDescent="0.3">
      <c r="A7099" s="1" t="s">
        <v>7257</v>
      </c>
      <c r="B7099" s="1" t="s">
        <v>36</v>
      </c>
      <c r="C7099" s="1" t="s">
        <v>121</v>
      </c>
      <c r="D7099" s="1" t="s">
        <v>54</v>
      </c>
      <c r="E7099">
        <v>55</v>
      </c>
      <c r="F7099">
        <v>3500</v>
      </c>
      <c r="G7099">
        <v>83</v>
      </c>
      <c r="H7099">
        <v>32</v>
      </c>
      <c r="I7099">
        <v>51</v>
      </c>
      <c r="J7099">
        <v>290500</v>
      </c>
      <c r="K7099" s="2">
        <v>45790</v>
      </c>
      <c r="L7099">
        <v>2</v>
      </c>
      <c r="M7099" s="1" t="s">
        <v>55</v>
      </c>
      <c r="N7099" s="1" t="s">
        <v>43</v>
      </c>
      <c r="O7099" s="1" t="s">
        <v>33</v>
      </c>
      <c r="P7099" s="1" t="s">
        <v>49</v>
      </c>
      <c r="Q7099" s="1" t="s">
        <v>26</v>
      </c>
      <c r="R7099" s="1" t="s">
        <v>27</v>
      </c>
    </row>
    <row r="7100" spans="1:18" x14ac:dyDescent="0.3">
      <c r="A7100" s="1" t="s">
        <v>7258</v>
      </c>
      <c r="B7100" s="1" t="s">
        <v>29</v>
      </c>
      <c r="C7100" s="1" t="s">
        <v>182</v>
      </c>
      <c r="D7100" s="1" t="s">
        <v>31</v>
      </c>
      <c r="E7100">
        <v>22</v>
      </c>
      <c r="F7100">
        <v>8000</v>
      </c>
      <c r="G7100">
        <v>25</v>
      </c>
      <c r="H7100">
        <v>9</v>
      </c>
      <c r="I7100">
        <v>16</v>
      </c>
      <c r="J7100">
        <v>200000</v>
      </c>
      <c r="K7100" s="2">
        <v>45992</v>
      </c>
      <c r="L7100">
        <v>3</v>
      </c>
      <c r="M7100" s="1" t="s">
        <v>55</v>
      </c>
      <c r="N7100" s="1" t="s">
        <v>23</v>
      </c>
      <c r="O7100" s="1" t="s">
        <v>33</v>
      </c>
      <c r="P7100" s="1" t="s">
        <v>25</v>
      </c>
      <c r="Q7100" s="1" t="s">
        <v>50</v>
      </c>
      <c r="R7100" s="1" t="s">
        <v>34</v>
      </c>
    </row>
    <row r="7101" spans="1:18" x14ac:dyDescent="0.3">
      <c r="A7101" s="1" t="s">
        <v>7259</v>
      </c>
      <c r="B7101" s="1" t="s">
        <v>29</v>
      </c>
      <c r="C7101" s="1" t="s">
        <v>179</v>
      </c>
      <c r="D7101" s="1" t="s">
        <v>91</v>
      </c>
      <c r="E7101">
        <v>70</v>
      </c>
      <c r="F7101">
        <v>450000</v>
      </c>
      <c r="G7101">
        <v>93</v>
      </c>
      <c r="H7101">
        <v>62</v>
      </c>
      <c r="I7101">
        <v>31</v>
      </c>
      <c r="J7101">
        <v>41850000</v>
      </c>
      <c r="K7101" s="2">
        <v>45746</v>
      </c>
      <c r="L7101">
        <v>11</v>
      </c>
      <c r="M7101" s="1" t="s">
        <v>39</v>
      </c>
      <c r="N7101" s="1" t="s">
        <v>32</v>
      </c>
      <c r="O7101" s="1" t="s">
        <v>33</v>
      </c>
      <c r="P7101" s="1" t="s">
        <v>25</v>
      </c>
      <c r="Q7101" s="1" t="s">
        <v>26</v>
      </c>
      <c r="R7101" s="1" t="s">
        <v>27</v>
      </c>
    </row>
    <row r="7102" spans="1:18" x14ac:dyDescent="0.3">
      <c r="A7102" s="1" t="s">
        <v>7260</v>
      </c>
      <c r="B7102" s="1" t="s">
        <v>52</v>
      </c>
      <c r="C7102" s="1" t="s">
        <v>53</v>
      </c>
      <c r="D7102" s="1" t="s">
        <v>58</v>
      </c>
      <c r="E7102">
        <v>110</v>
      </c>
      <c r="F7102">
        <v>25000</v>
      </c>
      <c r="G7102">
        <v>120</v>
      </c>
      <c r="H7102">
        <v>56</v>
      </c>
      <c r="I7102">
        <v>64</v>
      </c>
      <c r="J7102">
        <v>3000000</v>
      </c>
      <c r="K7102" s="2">
        <v>45853</v>
      </c>
      <c r="L7102">
        <v>15</v>
      </c>
      <c r="M7102" s="1" t="s">
        <v>39</v>
      </c>
      <c r="N7102" s="1" t="s">
        <v>23</v>
      </c>
      <c r="O7102" s="1" t="s">
        <v>24</v>
      </c>
      <c r="P7102" s="1" t="s">
        <v>25</v>
      </c>
      <c r="Q7102" s="1" t="s">
        <v>26</v>
      </c>
      <c r="R7102" s="1" t="s">
        <v>34</v>
      </c>
    </row>
    <row r="7103" spans="1:18" x14ac:dyDescent="0.3">
      <c r="A7103" s="1" t="s">
        <v>7261</v>
      </c>
      <c r="B7103" s="1" t="s">
        <v>46</v>
      </c>
      <c r="C7103" s="1" t="s">
        <v>229</v>
      </c>
      <c r="D7103" s="1" t="s">
        <v>64</v>
      </c>
      <c r="E7103">
        <v>123</v>
      </c>
      <c r="F7103">
        <v>12000</v>
      </c>
      <c r="G7103">
        <v>143</v>
      </c>
      <c r="H7103">
        <v>42</v>
      </c>
      <c r="I7103">
        <v>101</v>
      </c>
      <c r="J7103">
        <v>1716000</v>
      </c>
      <c r="K7103" s="2">
        <v>46010</v>
      </c>
      <c r="L7103">
        <v>6</v>
      </c>
      <c r="M7103" s="1" t="s">
        <v>22</v>
      </c>
      <c r="N7103" s="1" t="s">
        <v>32</v>
      </c>
      <c r="O7103" s="1" t="s">
        <v>44</v>
      </c>
      <c r="P7103" s="1" t="s">
        <v>25</v>
      </c>
      <c r="Q7103" s="1" t="s">
        <v>26</v>
      </c>
      <c r="R7103" s="1" t="s">
        <v>27</v>
      </c>
    </row>
    <row r="7104" spans="1:18" x14ac:dyDescent="0.3">
      <c r="A7104" s="1" t="s">
        <v>7262</v>
      </c>
      <c r="B7104" s="1" t="s">
        <v>80</v>
      </c>
      <c r="C7104" s="1" t="s">
        <v>179</v>
      </c>
      <c r="D7104" s="1" t="s">
        <v>48</v>
      </c>
      <c r="E7104">
        <v>41</v>
      </c>
      <c r="F7104">
        <v>450000</v>
      </c>
      <c r="G7104">
        <v>66</v>
      </c>
      <c r="H7104">
        <v>5</v>
      </c>
      <c r="I7104">
        <v>61</v>
      </c>
      <c r="J7104">
        <v>29700000</v>
      </c>
      <c r="K7104" s="2">
        <v>45787</v>
      </c>
      <c r="L7104">
        <v>11</v>
      </c>
      <c r="M7104" s="1" t="s">
        <v>39</v>
      </c>
      <c r="N7104" s="1" t="s">
        <v>32</v>
      </c>
      <c r="O7104" s="1" t="s">
        <v>85</v>
      </c>
      <c r="P7104" s="1" t="s">
        <v>25</v>
      </c>
      <c r="Q7104" s="1" t="s">
        <v>26</v>
      </c>
      <c r="R7104" s="1" t="s">
        <v>27</v>
      </c>
    </row>
    <row r="7105" spans="1:18" x14ac:dyDescent="0.3">
      <c r="A7105" s="1" t="s">
        <v>7263</v>
      </c>
      <c r="B7105" s="1" t="s">
        <v>80</v>
      </c>
      <c r="C7105" s="1" t="s">
        <v>42</v>
      </c>
      <c r="D7105" s="1" t="s">
        <v>38</v>
      </c>
      <c r="E7105">
        <v>116</v>
      </c>
      <c r="F7105">
        <v>2200</v>
      </c>
      <c r="G7105">
        <v>120</v>
      </c>
      <c r="H7105">
        <v>90</v>
      </c>
      <c r="I7105">
        <v>30</v>
      </c>
      <c r="J7105">
        <v>264000</v>
      </c>
      <c r="K7105" s="2">
        <v>45714</v>
      </c>
      <c r="L7105">
        <v>5</v>
      </c>
      <c r="M7105" s="1" t="s">
        <v>55</v>
      </c>
      <c r="N7105" s="1" t="s">
        <v>32</v>
      </c>
      <c r="O7105" s="1" t="s">
        <v>24</v>
      </c>
      <c r="P7105" s="1" t="s">
        <v>25</v>
      </c>
      <c r="Q7105" s="1" t="s">
        <v>50</v>
      </c>
      <c r="R7105" s="1" t="s">
        <v>34</v>
      </c>
    </row>
    <row r="7106" spans="1:18" x14ac:dyDescent="0.3">
      <c r="A7106" s="1" t="s">
        <v>7264</v>
      </c>
      <c r="B7106" s="1" t="s">
        <v>52</v>
      </c>
      <c r="C7106" s="1" t="s">
        <v>142</v>
      </c>
      <c r="D7106" s="1" t="s">
        <v>91</v>
      </c>
      <c r="E7106">
        <v>100</v>
      </c>
      <c r="F7106">
        <v>1200</v>
      </c>
      <c r="G7106">
        <v>124</v>
      </c>
      <c r="H7106">
        <v>54</v>
      </c>
      <c r="I7106">
        <v>70</v>
      </c>
      <c r="J7106">
        <v>148800</v>
      </c>
      <c r="K7106" s="2">
        <v>45919</v>
      </c>
      <c r="L7106">
        <v>7</v>
      </c>
      <c r="M7106" s="1" t="s">
        <v>22</v>
      </c>
      <c r="N7106" s="1" t="s">
        <v>43</v>
      </c>
      <c r="O7106" s="1" t="s">
        <v>44</v>
      </c>
      <c r="P7106" s="1" t="s">
        <v>25</v>
      </c>
      <c r="Q7106" s="1" t="s">
        <v>26</v>
      </c>
      <c r="R7106" s="1" t="s">
        <v>34</v>
      </c>
    </row>
    <row r="7107" spans="1:18" x14ac:dyDescent="0.3">
      <c r="A7107" s="1" t="s">
        <v>7265</v>
      </c>
      <c r="B7107" s="1" t="s">
        <v>52</v>
      </c>
      <c r="C7107" s="1" t="s">
        <v>318</v>
      </c>
      <c r="D7107" s="1" t="s">
        <v>48</v>
      </c>
      <c r="E7107">
        <v>107</v>
      </c>
      <c r="F7107">
        <v>45000</v>
      </c>
      <c r="G7107">
        <v>125</v>
      </c>
      <c r="H7107">
        <v>26</v>
      </c>
      <c r="I7107">
        <v>99</v>
      </c>
      <c r="J7107">
        <v>5625000</v>
      </c>
      <c r="K7107" s="2">
        <v>45949</v>
      </c>
      <c r="L7107">
        <v>5</v>
      </c>
      <c r="M7107" s="1" t="s">
        <v>55</v>
      </c>
      <c r="N7107" s="1" t="s">
        <v>23</v>
      </c>
      <c r="O7107" s="1" t="s">
        <v>24</v>
      </c>
      <c r="P7107" s="1" t="s">
        <v>25</v>
      </c>
      <c r="Q7107" s="1" t="s">
        <v>59</v>
      </c>
      <c r="R7107" s="1" t="s">
        <v>27</v>
      </c>
    </row>
    <row r="7108" spans="1:18" x14ac:dyDescent="0.3">
      <c r="A7108" s="1" t="s">
        <v>7266</v>
      </c>
      <c r="B7108" s="1" t="s">
        <v>133</v>
      </c>
      <c r="C7108" s="1" t="s">
        <v>231</v>
      </c>
      <c r="D7108" s="1" t="s">
        <v>91</v>
      </c>
      <c r="E7108">
        <v>126</v>
      </c>
      <c r="F7108">
        <v>12000</v>
      </c>
      <c r="G7108">
        <v>148</v>
      </c>
      <c r="H7108">
        <v>13</v>
      </c>
      <c r="I7108">
        <v>135</v>
      </c>
      <c r="J7108">
        <v>1776000</v>
      </c>
      <c r="K7108" s="2">
        <v>45795</v>
      </c>
      <c r="L7108">
        <v>5</v>
      </c>
      <c r="M7108" s="1" t="s">
        <v>55</v>
      </c>
      <c r="N7108" s="1" t="s">
        <v>23</v>
      </c>
      <c r="O7108" s="1" t="s">
        <v>44</v>
      </c>
      <c r="P7108" s="1" t="s">
        <v>25</v>
      </c>
      <c r="Q7108" s="1" t="s">
        <v>26</v>
      </c>
      <c r="R7108" s="1" t="s">
        <v>27</v>
      </c>
    </row>
    <row r="7109" spans="1:18" x14ac:dyDescent="0.3">
      <c r="A7109" s="1" t="s">
        <v>7267</v>
      </c>
      <c r="B7109" s="1" t="s">
        <v>104</v>
      </c>
      <c r="C7109" s="1" t="s">
        <v>172</v>
      </c>
      <c r="D7109" s="1" t="s">
        <v>91</v>
      </c>
      <c r="E7109">
        <v>137</v>
      </c>
      <c r="F7109">
        <v>8500</v>
      </c>
      <c r="G7109">
        <v>157</v>
      </c>
      <c r="H7109">
        <v>111</v>
      </c>
      <c r="I7109">
        <v>46</v>
      </c>
      <c r="J7109">
        <v>1334500</v>
      </c>
      <c r="K7109" s="2">
        <v>45953</v>
      </c>
      <c r="L7109">
        <v>9</v>
      </c>
      <c r="M7109" s="1" t="s">
        <v>22</v>
      </c>
      <c r="N7109" s="1" t="s">
        <v>43</v>
      </c>
      <c r="O7109" s="1" t="s">
        <v>24</v>
      </c>
      <c r="P7109" s="1" t="s">
        <v>25</v>
      </c>
      <c r="Q7109" s="1" t="s">
        <v>26</v>
      </c>
      <c r="R7109" s="1" t="s">
        <v>27</v>
      </c>
    </row>
    <row r="7110" spans="1:18" x14ac:dyDescent="0.3">
      <c r="A7110" s="1" t="s">
        <v>7268</v>
      </c>
      <c r="B7110" s="1" t="s">
        <v>52</v>
      </c>
      <c r="C7110" s="1" t="s">
        <v>174</v>
      </c>
      <c r="D7110" s="1" t="s">
        <v>67</v>
      </c>
      <c r="E7110">
        <v>56</v>
      </c>
      <c r="F7110">
        <v>25000</v>
      </c>
      <c r="G7110">
        <v>80</v>
      </c>
      <c r="H7110">
        <v>25</v>
      </c>
      <c r="I7110">
        <v>55</v>
      </c>
      <c r="J7110">
        <v>2000000</v>
      </c>
      <c r="K7110" s="2">
        <v>45691</v>
      </c>
      <c r="L7110">
        <v>2</v>
      </c>
      <c r="M7110" s="1" t="s">
        <v>55</v>
      </c>
      <c r="N7110" s="1" t="s">
        <v>43</v>
      </c>
      <c r="O7110" s="1" t="s">
        <v>44</v>
      </c>
      <c r="P7110" s="1" t="s">
        <v>25</v>
      </c>
      <c r="Q7110" s="1" t="s">
        <v>26</v>
      </c>
      <c r="R7110" s="1" t="s">
        <v>27</v>
      </c>
    </row>
    <row r="7111" spans="1:18" x14ac:dyDescent="0.3">
      <c r="A7111" s="1" t="s">
        <v>7269</v>
      </c>
      <c r="B7111" s="1" t="s">
        <v>87</v>
      </c>
      <c r="C7111" s="1" t="s">
        <v>225</v>
      </c>
      <c r="D7111" s="1" t="s">
        <v>72</v>
      </c>
      <c r="E7111">
        <v>111</v>
      </c>
      <c r="F7111">
        <v>1200000</v>
      </c>
      <c r="G7111">
        <v>126</v>
      </c>
      <c r="H7111">
        <v>82</v>
      </c>
      <c r="I7111">
        <v>44</v>
      </c>
      <c r="J7111">
        <v>151200000</v>
      </c>
      <c r="K7111" s="2">
        <v>45801</v>
      </c>
      <c r="L7111">
        <v>6</v>
      </c>
      <c r="M7111" s="1" t="s">
        <v>22</v>
      </c>
      <c r="N7111" s="1" t="s">
        <v>43</v>
      </c>
      <c r="O7111" s="1" t="s">
        <v>24</v>
      </c>
      <c r="P7111" s="1" t="s">
        <v>25</v>
      </c>
      <c r="Q7111" s="1" t="s">
        <v>59</v>
      </c>
      <c r="R7111" s="1" t="s">
        <v>27</v>
      </c>
    </row>
    <row r="7112" spans="1:18" x14ac:dyDescent="0.3">
      <c r="A7112" s="1" t="s">
        <v>7270</v>
      </c>
      <c r="B7112" s="1" t="s">
        <v>19</v>
      </c>
      <c r="C7112" s="1" t="s">
        <v>418</v>
      </c>
      <c r="D7112" s="1" t="s">
        <v>31</v>
      </c>
      <c r="E7112">
        <v>49</v>
      </c>
      <c r="F7112">
        <v>180000</v>
      </c>
      <c r="G7112">
        <v>78</v>
      </c>
      <c r="H7112">
        <v>30</v>
      </c>
      <c r="I7112">
        <v>48</v>
      </c>
      <c r="J7112">
        <v>14040000</v>
      </c>
      <c r="K7112" s="2">
        <v>45952</v>
      </c>
      <c r="L7112">
        <v>11</v>
      </c>
      <c r="M7112" s="1" t="s">
        <v>39</v>
      </c>
      <c r="N7112" s="1" t="s">
        <v>23</v>
      </c>
      <c r="O7112" s="1" t="s">
        <v>24</v>
      </c>
      <c r="P7112" s="1" t="s">
        <v>25</v>
      </c>
      <c r="Q7112" s="1" t="s">
        <v>26</v>
      </c>
      <c r="R7112" s="1" t="s">
        <v>27</v>
      </c>
    </row>
    <row r="7113" spans="1:18" x14ac:dyDescent="0.3">
      <c r="A7113" s="1" t="s">
        <v>7271</v>
      </c>
      <c r="B7113" s="1" t="s">
        <v>104</v>
      </c>
      <c r="C7113" s="1" t="s">
        <v>320</v>
      </c>
      <c r="D7113" s="1" t="s">
        <v>48</v>
      </c>
      <c r="E7113">
        <v>73</v>
      </c>
      <c r="F7113">
        <v>1800</v>
      </c>
      <c r="G7113">
        <v>103</v>
      </c>
      <c r="H7113">
        <v>63</v>
      </c>
      <c r="I7113">
        <v>40</v>
      </c>
      <c r="J7113">
        <v>185400</v>
      </c>
      <c r="K7113" s="2">
        <v>45659</v>
      </c>
      <c r="L7113">
        <v>14</v>
      </c>
      <c r="M7113" s="1" t="s">
        <v>39</v>
      </c>
      <c r="N7113" s="1" t="s">
        <v>32</v>
      </c>
      <c r="O7113" s="1" t="s">
        <v>24</v>
      </c>
      <c r="P7113" s="1" t="s">
        <v>49</v>
      </c>
      <c r="Q7113" s="1" t="s">
        <v>50</v>
      </c>
      <c r="R7113" s="1" t="s">
        <v>27</v>
      </c>
    </row>
    <row r="7114" spans="1:18" x14ac:dyDescent="0.3">
      <c r="A7114" s="1" t="s">
        <v>7272</v>
      </c>
      <c r="B7114" s="1" t="s">
        <v>133</v>
      </c>
      <c r="C7114" s="1" t="s">
        <v>348</v>
      </c>
      <c r="D7114" s="1" t="s">
        <v>48</v>
      </c>
      <c r="E7114">
        <v>119</v>
      </c>
      <c r="F7114">
        <v>30000</v>
      </c>
      <c r="G7114">
        <v>141</v>
      </c>
      <c r="H7114">
        <v>41</v>
      </c>
      <c r="I7114">
        <v>100</v>
      </c>
      <c r="J7114">
        <v>4230000</v>
      </c>
      <c r="K7114" s="2">
        <v>45996</v>
      </c>
      <c r="L7114">
        <v>7</v>
      </c>
      <c r="M7114" s="1" t="s">
        <v>22</v>
      </c>
      <c r="N7114" s="1" t="s">
        <v>23</v>
      </c>
      <c r="O7114" s="1" t="s">
        <v>24</v>
      </c>
      <c r="P7114" s="1" t="s">
        <v>25</v>
      </c>
      <c r="Q7114" s="1" t="s">
        <v>26</v>
      </c>
      <c r="R7114" s="1" t="s">
        <v>59</v>
      </c>
    </row>
    <row r="7115" spans="1:18" x14ac:dyDescent="0.3">
      <c r="A7115" s="1" t="s">
        <v>7273</v>
      </c>
      <c r="B7115" s="1" t="s">
        <v>104</v>
      </c>
      <c r="C7115" s="1" t="s">
        <v>71</v>
      </c>
      <c r="D7115" s="1" t="s">
        <v>38</v>
      </c>
      <c r="E7115">
        <v>140</v>
      </c>
      <c r="F7115">
        <v>3500</v>
      </c>
      <c r="G7115">
        <v>161</v>
      </c>
      <c r="H7115">
        <v>138</v>
      </c>
      <c r="I7115">
        <v>23</v>
      </c>
      <c r="J7115">
        <v>563500</v>
      </c>
      <c r="K7115" s="2">
        <v>45712</v>
      </c>
      <c r="L7115">
        <v>10</v>
      </c>
      <c r="M7115" s="1" t="s">
        <v>22</v>
      </c>
      <c r="N7115" s="1" t="s">
        <v>23</v>
      </c>
      <c r="O7115" s="1" t="s">
        <v>24</v>
      </c>
      <c r="P7115" s="1" t="s">
        <v>25</v>
      </c>
      <c r="Q7115" s="1" t="s">
        <v>26</v>
      </c>
      <c r="R7115" s="1" t="s">
        <v>27</v>
      </c>
    </row>
    <row r="7116" spans="1:18" x14ac:dyDescent="0.3">
      <c r="A7116" s="1" t="s">
        <v>7274</v>
      </c>
      <c r="B7116" s="1" t="s">
        <v>87</v>
      </c>
      <c r="C7116" s="1" t="s">
        <v>57</v>
      </c>
      <c r="D7116" s="1" t="s">
        <v>67</v>
      </c>
      <c r="E7116">
        <v>92</v>
      </c>
      <c r="F7116">
        <v>8000</v>
      </c>
      <c r="G7116">
        <v>111</v>
      </c>
      <c r="H7116">
        <v>49</v>
      </c>
      <c r="I7116">
        <v>62</v>
      </c>
      <c r="J7116">
        <v>888000</v>
      </c>
      <c r="K7116" s="2">
        <v>45660</v>
      </c>
      <c r="L7116">
        <v>11</v>
      </c>
      <c r="M7116" s="1" t="s">
        <v>39</v>
      </c>
      <c r="N7116" s="1" t="s">
        <v>32</v>
      </c>
      <c r="O7116" s="1" t="s">
        <v>24</v>
      </c>
      <c r="P7116" s="1" t="s">
        <v>49</v>
      </c>
      <c r="Q7116" s="1" t="s">
        <v>26</v>
      </c>
      <c r="R7116" s="1" t="s">
        <v>27</v>
      </c>
    </row>
    <row r="7117" spans="1:18" x14ac:dyDescent="0.3">
      <c r="A7117" s="1" t="s">
        <v>7275</v>
      </c>
      <c r="B7117" s="1" t="s">
        <v>36</v>
      </c>
      <c r="C7117" s="1" t="s">
        <v>166</v>
      </c>
      <c r="D7117" s="1" t="s">
        <v>67</v>
      </c>
      <c r="E7117">
        <v>141</v>
      </c>
      <c r="F7117">
        <v>35000</v>
      </c>
      <c r="G7117">
        <v>161</v>
      </c>
      <c r="H7117">
        <v>29</v>
      </c>
      <c r="I7117">
        <v>132</v>
      </c>
      <c r="J7117">
        <v>5635000</v>
      </c>
      <c r="K7117" s="2">
        <v>45999</v>
      </c>
      <c r="L7117">
        <v>4</v>
      </c>
      <c r="M7117" s="1" t="s">
        <v>55</v>
      </c>
      <c r="N7117" s="1" t="s">
        <v>32</v>
      </c>
      <c r="O7117" s="1" t="s">
        <v>44</v>
      </c>
      <c r="P7117" s="1" t="s">
        <v>25</v>
      </c>
      <c r="Q7117" s="1" t="s">
        <v>50</v>
      </c>
      <c r="R7117" s="1" t="s">
        <v>59</v>
      </c>
    </row>
    <row r="7118" spans="1:18" x14ac:dyDescent="0.3">
      <c r="A7118" s="1" t="s">
        <v>7276</v>
      </c>
      <c r="B7118" s="1" t="s">
        <v>93</v>
      </c>
      <c r="C7118" s="1" t="s">
        <v>96</v>
      </c>
      <c r="D7118" s="1" t="s">
        <v>67</v>
      </c>
      <c r="E7118">
        <v>92</v>
      </c>
      <c r="F7118">
        <v>150000</v>
      </c>
      <c r="G7118">
        <v>105</v>
      </c>
      <c r="H7118">
        <v>12</v>
      </c>
      <c r="I7118">
        <v>93</v>
      </c>
      <c r="J7118">
        <v>15750000</v>
      </c>
      <c r="K7118" s="2">
        <v>45817</v>
      </c>
      <c r="L7118">
        <v>13</v>
      </c>
      <c r="M7118" s="1" t="s">
        <v>39</v>
      </c>
      <c r="N7118" s="1" t="s">
        <v>32</v>
      </c>
      <c r="O7118" s="1" t="s">
        <v>24</v>
      </c>
      <c r="P7118" s="1" t="s">
        <v>49</v>
      </c>
      <c r="Q7118" s="1" t="s">
        <v>26</v>
      </c>
      <c r="R7118" s="1" t="s">
        <v>34</v>
      </c>
    </row>
    <row r="7119" spans="1:18" x14ac:dyDescent="0.3">
      <c r="A7119" s="1" t="s">
        <v>7277</v>
      </c>
      <c r="B7119" s="1" t="s">
        <v>66</v>
      </c>
      <c r="C7119" s="1" t="s">
        <v>154</v>
      </c>
      <c r="D7119" s="1" t="s">
        <v>38</v>
      </c>
      <c r="E7119">
        <v>140</v>
      </c>
      <c r="F7119">
        <v>18000</v>
      </c>
      <c r="G7119">
        <v>143</v>
      </c>
      <c r="H7119">
        <v>116</v>
      </c>
      <c r="I7119">
        <v>27</v>
      </c>
      <c r="J7119">
        <v>2574000</v>
      </c>
      <c r="K7119" s="2">
        <v>45734</v>
      </c>
      <c r="L7119">
        <v>6</v>
      </c>
      <c r="M7119" s="1" t="s">
        <v>22</v>
      </c>
      <c r="N7119" s="1" t="s">
        <v>23</v>
      </c>
      <c r="O7119" s="1" t="s">
        <v>85</v>
      </c>
      <c r="P7119" s="1" t="s">
        <v>25</v>
      </c>
      <c r="Q7119" s="1" t="s">
        <v>26</v>
      </c>
      <c r="R7119" s="1" t="s">
        <v>27</v>
      </c>
    </row>
    <row r="7120" spans="1:18" x14ac:dyDescent="0.3">
      <c r="A7120" s="1" t="s">
        <v>7278</v>
      </c>
      <c r="B7120" s="1" t="s">
        <v>104</v>
      </c>
      <c r="C7120" s="1" t="s">
        <v>81</v>
      </c>
      <c r="D7120" s="1" t="s">
        <v>91</v>
      </c>
      <c r="E7120">
        <v>46</v>
      </c>
      <c r="F7120">
        <v>8500</v>
      </c>
      <c r="G7120">
        <v>68</v>
      </c>
      <c r="H7120">
        <v>61</v>
      </c>
      <c r="I7120">
        <v>7</v>
      </c>
      <c r="J7120">
        <v>578000</v>
      </c>
      <c r="K7120" s="2">
        <v>45820</v>
      </c>
      <c r="L7120">
        <v>5</v>
      </c>
      <c r="M7120" s="1" t="s">
        <v>55</v>
      </c>
      <c r="N7120" s="1" t="s">
        <v>32</v>
      </c>
      <c r="O7120" s="1" t="s">
        <v>24</v>
      </c>
      <c r="P7120" s="1" t="s">
        <v>49</v>
      </c>
      <c r="Q7120" s="1" t="s">
        <v>50</v>
      </c>
      <c r="R7120" s="1" t="s">
        <v>27</v>
      </c>
    </row>
    <row r="7121" spans="1:18" x14ac:dyDescent="0.3">
      <c r="A7121" s="1" t="s">
        <v>7279</v>
      </c>
      <c r="B7121" s="1" t="s">
        <v>87</v>
      </c>
      <c r="C7121" s="1" t="s">
        <v>513</v>
      </c>
      <c r="D7121" s="1" t="s">
        <v>91</v>
      </c>
      <c r="E7121">
        <v>61</v>
      </c>
      <c r="F7121">
        <v>5000</v>
      </c>
      <c r="G7121">
        <v>67</v>
      </c>
      <c r="H7121">
        <v>39</v>
      </c>
      <c r="I7121">
        <v>28</v>
      </c>
      <c r="J7121">
        <v>335000</v>
      </c>
      <c r="K7121" s="2">
        <v>45846</v>
      </c>
      <c r="L7121">
        <v>10</v>
      </c>
      <c r="M7121" s="1" t="s">
        <v>22</v>
      </c>
      <c r="N7121" s="1" t="s">
        <v>23</v>
      </c>
      <c r="O7121" s="1" t="s">
        <v>44</v>
      </c>
      <c r="P7121" s="1" t="s">
        <v>25</v>
      </c>
      <c r="Q7121" s="1" t="s">
        <v>26</v>
      </c>
      <c r="R7121" s="1" t="s">
        <v>27</v>
      </c>
    </row>
    <row r="7122" spans="1:18" x14ac:dyDescent="0.3">
      <c r="A7122" s="1" t="s">
        <v>7280</v>
      </c>
      <c r="B7122" s="1" t="s">
        <v>80</v>
      </c>
      <c r="C7122" s="1" t="s">
        <v>71</v>
      </c>
      <c r="D7122" s="1" t="s">
        <v>54</v>
      </c>
      <c r="E7122">
        <v>36</v>
      </c>
      <c r="F7122">
        <v>3500</v>
      </c>
      <c r="G7122">
        <v>47</v>
      </c>
      <c r="H7122">
        <v>23</v>
      </c>
      <c r="I7122">
        <v>24</v>
      </c>
      <c r="J7122">
        <v>164500</v>
      </c>
      <c r="K7122" s="2">
        <v>45860</v>
      </c>
      <c r="L7122">
        <v>14</v>
      </c>
      <c r="M7122" s="1" t="s">
        <v>39</v>
      </c>
      <c r="N7122" s="1" t="s">
        <v>23</v>
      </c>
      <c r="O7122" s="1" t="s">
        <v>33</v>
      </c>
      <c r="P7122" s="1" t="s">
        <v>25</v>
      </c>
      <c r="Q7122" s="1" t="s">
        <v>26</v>
      </c>
      <c r="R7122" s="1" t="s">
        <v>27</v>
      </c>
    </row>
    <row r="7123" spans="1:18" x14ac:dyDescent="0.3">
      <c r="A7123" s="1" t="s">
        <v>7281</v>
      </c>
      <c r="B7123" s="1" t="s">
        <v>104</v>
      </c>
      <c r="C7123" s="1" t="s">
        <v>134</v>
      </c>
      <c r="D7123" s="1" t="s">
        <v>58</v>
      </c>
      <c r="E7123">
        <v>30</v>
      </c>
      <c r="F7123">
        <v>900000</v>
      </c>
      <c r="G7123">
        <v>51</v>
      </c>
      <c r="H7123">
        <v>12</v>
      </c>
      <c r="I7123">
        <v>39</v>
      </c>
      <c r="J7123">
        <v>45900000</v>
      </c>
      <c r="K7123" s="2">
        <v>45765</v>
      </c>
      <c r="L7123">
        <v>9</v>
      </c>
      <c r="M7123" s="1" t="s">
        <v>22</v>
      </c>
      <c r="N7123" s="1" t="s">
        <v>23</v>
      </c>
      <c r="O7123" s="1" t="s">
        <v>24</v>
      </c>
      <c r="P7123" s="1" t="s">
        <v>25</v>
      </c>
      <c r="Q7123" s="1" t="s">
        <v>26</v>
      </c>
      <c r="R7123" s="1" t="s">
        <v>59</v>
      </c>
    </row>
    <row r="7124" spans="1:18" x14ac:dyDescent="0.3">
      <c r="A7124" s="1" t="s">
        <v>7282</v>
      </c>
      <c r="B7124" s="1" t="s">
        <v>107</v>
      </c>
      <c r="C7124" s="1" t="s">
        <v>284</v>
      </c>
      <c r="D7124" s="1" t="s">
        <v>54</v>
      </c>
      <c r="E7124">
        <v>67</v>
      </c>
      <c r="F7124">
        <v>2800</v>
      </c>
      <c r="G7124">
        <v>84</v>
      </c>
      <c r="H7124">
        <v>43</v>
      </c>
      <c r="I7124">
        <v>41</v>
      </c>
      <c r="J7124">
        <v>235200</v>
      </c>
      <c r="K7124" s="2">
        <v>45897</v>
      </c>
      <c r="L7124">
        <v>9</v>
      </c>
      <c r="M7124" s="1" t="s">
        <v>22</v>
      </c>
      <c r="N7124" s="1" t="s">
        <v>32</v>
      </c>
      <c r="O7124" s="1" t="s">
        <v>44</v>
      </c>
      <c r="P7124" s="1" t="s">
        <v>25</v>
      </c>
      <c r="Q7124" s="1" t="s">
        <v>50</v>
      </c>
      <c r="R7124" s="1" t="s">
        <v>34</v>
      </c>
    </row>
    <row r="7125" spans="1:18" x14ac:dyDescent="0.3">
      <c r="A7125" s="1" t="s">
        <v>7283</v>
      </c>
      <c r="B7125" s="1" t="s">
        <v>41</v>
      </c>
      <c r="C7125" s="1" t="s">
        <v>151</v>
      </c>
      <c r="D7125" s="1" t="s">
        <v>54</v>
      </c>
      <c r="E7125">
        <v>31</v>
      </c>
      <c r="F7125">
        <v>5000</v>
      </c>
      <c r="G7125">
        <v>61</v>
      </c>
      <c r="H7125">
        <v>32</v>
      </c>
      <c r="I7125">
        <v>29</v>
      </c>
      <c r="J7125">
        <v>305000</v>
      </c>
      <c r="K7125" s="2">
        <v>45766</v>
      </c>
      <c r="L7125">
        <v>2</v>
      </c>
      <c r="M7125" s="1" t="s">
        <v>55</v>
      </c>
      <c r="N7125" s="1" t="s">
        <v>23</v>
      </c>
      <c r="O7125" s="1" t="s">
        <v>44</v>
      </c>
      <c r="P7125" s="1" t="s">
        <v>25</v>
      </c>
      <c r="Q7125" s="1" t="s">
        <v>50</v>
      </c>
      <c r="R7125" s="1" t="s">
        <v>27</v>
      </c>
    </row>
    <row r="7126" spans="1:18" x14ac:dyDescent="0.3">
      <c r="A7126" s="1" t="s">
        <v>7284</v>
      </c>
      <c r="B7126" s="1" t="s">
        <v>83</v>
      </c>
      <c r="C7126" s="1" t="s">
        <v>94</v>
      </c>
      <c r="D7126" s="1" t="s">
        <v>31</v>
      </c>
      <c r="E7126">
        <v>102</v>
      </c>
      <c r="F7126">
        <v>45000</v>
      </c>
      <c r="G7126">
        <v>107</v>
      </c>
      <c r="H7126">
        <v>80</v>
      </c>
      <c r="I7126">
        <v>27</v>
      </c>
      <c r="J7126">
        <v>4815000</v>
      </c>
      <c r="K7126" s="2">
        <v>46017</v>
      </c>
      <c r="L7126">
        <v>15</v>
      </c>
      <c r="M7126" s="1" t="s">
        <v>39</v>
      </c>
      <c r="N7126" s="1" t="s">
        <v>43</v>
      </c>
      <c r="O7126" s="1" t="s">
        <v>33</v>
      </c>
      <c r="P7126" s="1" t="s">
        <v>25</v>
      </c>
      <c r="Q7126" s="1" t="s">
        <v>26</v>
      </c>
      <c r="R7126" s="1" t="s">
        <v>34</v>
      </c>
    </row>
    <row r="7127" spans="1:18" x14ac:dyDescent="0.3">
      <c r="A7127" s="1" t="s">
        <v>7285</v>
      </c>
      <c r="B7127" s="1" t="s">
        <v>99</v>
      </c>
      <c r="C7127" s="1" t="s">
        <v>291</v>
      </c>
      <c r="D7127" s="1" t="s">
        <v>31</v>
      </c>
      <c r="E7127">
        <v>96</v>
      </c>
      <c r="F7127">
        <v>4500</v>
      </c>
      <c r="G7127">
        <v>125</v>
      </c>
      <c r="H7127">
        <v>111</v>
      </c>
      <c r="I7127">
        <v>14</v>
      </c>
      <c r="J7127">
        <v>562500</v>
      </c>
      <c r="K7127" s="2">
        <v>45802</v>
      </c>
      <c r="L7127">
        <v>13</v>
      </c>
      <c r="M7127" s="1" t="s">
        <v>39</v>
      </c>
      <c r="N7127" s="1" t="s">
        <v>32</v>
      </c>
      <c r="O7127" s="1" t="s">
        <v>24</v>
      </c>
      <c r="P7127" s="1" t="s">
        <v>25</v>
      </c>
      <c r="Q7127" s="1" t="s">
        <v>26</v>
      </c>
      <c r="R7127" s="1" t="s">
        <v>27</v>
      </c>
    </row>
    <row r="7128" spans="1:18" x14ac:dyDescent="0.3">
      <c r="A7128" s="1" t="s">
        <v>7286</v>
      </c>
      <c r="B7128" s="1" t="s">
        <v>46</v>
      </c>
      <c r="C7128" s="1" t="s">
        <v>94</v>
      </c>
      <c r="D7128" s="1" t="s">
        <v>54</v>
      </c>
      <c r="E7128">
        <v>127</v>
      </c>
      <c r="F7128">
        <v>45000</v>
      </c>
      <c r="G7128">
        <v>152</v>
      </c>
      <c r="H7128">
        <v>24</v>
      </c>
      <c r="I7128">
        <v>128</v>
      </c>
      <c r="J7128">
        <v>6840000</v>
      </c>
      <c r="K7128" s="2">
        <v>45718</v>
      </c>
      <c r="L7128">
        <v>6</v>
      </c>
      <c r="M7128" s="1" t="s">
        <v>22</v>
      </c>
      <c r="N7128" s="1" t="s">
        <v>23</v>
      </c>
      <c r="O7128" s="1" t="s">
        <v>44</v>
      </c>
      <c r="P7128" s="1" t="s">
        <v>25</v>
      </c>
      <c r="Q7128" s="1" t="s">
        <v>26</v>
      </c>
      <c r="R7128" s="1" t="s">
        <v>34</v>
      </c>
    </row>
    <row r="7129" spans="1:18" x14ac:dyDescent="0.3">
      <c r="A7129" s="1" t="s">
        <v>7287</v>
      </c>
      <c r="B7129" s="1" t="s">
        <v>41</v>
      </c>
      <c r="C7129" s="1" t="s">
        <v>84</v>
      </c>
      <c r="D7129" s="1" t="s">
        <v>21</v>
      </c>
      <c r="E7129">
        <v>80</v>
      </c>
      <c r="F7129">
        <v>180000</v>
      </c>
      <c r="G7129">
        <v>109</v>
      </c>
      <c r="H7129">
        <v>54</v>
      </c>
      <c r="I7129">
        <v>55</v>
      </c>
      <c r="J7129">
        <v>19620000</v>
      </c>
      <c r="K7129" s="2">
        <v>45993</v>
      </c>
      <c r="L7129">
        <v>10</v>
      </c>
      <c r="M7129" s="1" t="s">
        <v>22</v>
      </c>
      <c r="N7129" s="1" t="s">
        <v>32</v>
      </c>
      <c r="O7129" s="1" t="s">
        <v>24</v>
      </c>
      <c r="P7129" s="1" t="s">
        <v>25</v>
      </c>
      <c r="Q7129" s="1" t="s">
        <v>50</v>
      </c>
      <c r="R7129" s="1" t="s">
        <v>27</v>
      </c>
    </row>
    <row r="7130" spans="1:18" x14ac:dyDescent="0.3">
      <c r="A7130" s="1" t="s">
        <v>7288</v>
      </c>
      <c r="B7130" s="1" t="s">
        <v>52</v>
      </c>
      <c r="C7130" s="1" t="s">
        <v>427</v>
      </c>
      <c r="D7130" s="1" t="s">
        <v>67</v>
      </c>
      <c r="E7130">
        <v>141</v>
      </c>
      <c r="F7130">
        <v>5000</v>
      </c>
      <c r="G7130">
        <v>167</v>
      </c>
      <c r="H7130">
        <v>41</v>
      </c>
      <c r="I7130">
        <v>126</v>
      </c>
      <c r="J7130">
        <v>835000</v>
      </c>
      <c r="K7130" s="2">
        <v>45862</v>
      </c>
      <c r="L7130">
        <v>10</v>
      </c>
      <c r="M7130" s="1" t="s">
        <v>22</v>
      </c>
      <c r="N7130" s="1" t="s">
        <v>23</v>
      </c>
      <c r="O7130" s="1" t="s">
        <v>24</v>
      </c>
      <c r="P7130" s="1" t="s">
        <v>25</v>
      </c>
      <c r="Q7130" s="1" t="s">
        <v>50</v>
      </c>
      <c r="R7130" s="1" t="s">
        <v>27</v>
      </c>
    </row>
    <row r="7131" spans="1:18" x14ac:dyDescent="0.3">
      <c r="A7131" s="1" t="s">
        <v>7289</v>
      </c>
      <c r="B7131" s="1" t="s">
        <v>104</v>
      </c>
      <c r="C7131" s="1" t="s">
        <v>418</v>
      </c>
      <c r="D7131" s="1" t="s">
        <v>67</v>
      </c>
      <c r="E7131">
        <v>94</v>
      </c>
      <c r="F7131">
        <v>180000</v>
      </c>
      <c r="G7131">
        <v>100</v>
      </c>
      <c r="H7131">
        <v>27</v>
      </c>
      <c r="I7131">
        <v>73</v>
      </c>
      <c r="J7131">
        <v>18000000</v>
      </c>
      <c r="K7131" s="2">
        <v>45822</v>
      </c>
      <c r="L7131">
        <v>11</v>
      </c>
      <c r="M7131" s="1" t="s">
        <v>39</v>
      </c>
      <c r="N7131" s="1" t="s">
        <v>23</v>
      </c>
      <c r="O7131" s="1" t="s">
        <v>24</v>
      </c>
      <c r="P7131" s="1" t="s">
        <v>25</v>
      </c>
      <c r="Q7131" s="1" t="s">
        <v>26</v>
      </c>
      <c r="R7131" s="1" t="s">
        <v>27</v>
      </c>
    </row>
    <row r="7132" spans="1:18" x14ac:dyDescent="0.3">
      <c r="A7132" s="1" t="s">
        <v>7290</v>
      </c>
      <c r="B7132" s="1" t="s">
        <v>99</v>
      </c>
      <c r="C7132" s="1" t="s">
        <v>291</v>
      </c>
      <c r="D7132" s="1" t="s">
        <v>54</v>
      </c>
      <c r="E7132">
        <v>67</v>
      </c>
      <c r="F7132">
        <v>4500</v>
      </c>
      <c r="G7132">
        <v>86</v>
      </c>
      <c r="H7132">
        <v>22</v>
      </c>
      <c r="I7132">
        <v>64</v>
      </c>
      <c r="J7132">
        <v>387000</v>
      </c>
      <c r="K7132" s="2">
        <v>45754</v>
      </c>
      <c r="L7132">
        <v>7</v>
      </c>
      <c r="M7132" s="1" t="s">
        <v>22</v>
      </c>
      <c r="N7132" s="1" t="s">
        <v>32</v>
      </c>
      <c r="O7132" s="1" t="s">
        <v>24</v>
      </c>
      <c r="P7132" s="1" t="s">
        <v>25</v>
      </c>
      <c r="Q7132" s="1" t="s">
        <v>26</v>
      </c>
      <c r="R7132" s="1" t="s">
        <v>27</v>
      </c>
    </row>
    <row r="7133" spans="1:18" x14ac:dyDescent="0.3">
      <c r="A7133" s="1" t="s">
        <v>7291</v>
      </c>
      <c r="B7133" s="1" t="s">
        <v>80</v>
      </c>
      <c r="C7133" s="1" t="s">
        <v>74</v>
      </c>
      <c r="D7133" s="1" t="s">
        <v>58</v>
      </c>
      <c r="E7133">
        <v>138</v>
      </c>
      <c r="F7133">
        <v>25000</v>
      </c>
      <c r="G7133">
        <v>141</v>
      </c>
      <c r="H7133">
        <v>77</v>
      </c>
      <c r="I7133">
        <v>64</v>
      </c>
      <c r="J7133">
        <v>3525000</v>
      </c>
      <c r="K7133" s="2">
        <v>45664</v>
      </c>
      <c r="L7133">
        <v>8</v>
      </c>
      <c r="M7133" s="1" t="s">
        <v>22</v>
      </c>
      <c r="N7133" s="1" t="s">
        <v>32</v>
      </c>
      <c r="O7133" s="1" t="s">
        <v>24</v>
      </c>
      <c r="P7133" s="1" t="s">
        <v>49</v>
      </c>
      <c r="Q7133" s="1" t="s">
        <v>26</v>
      </c>
      <c r="R7133" s="1" t="s">
        <v>59</v>
      </c>
    </row>
    <row r="7134" spans="1:18" x14ac:dyDescent="0.3">
      <c r="A7134" s="1" t="s">
        <v>7292</v>
      </c>
      <c r="B7134" s="1" t="s">
        <v>133</v>
      </c>
      <c r="C7134" s="1" t="s">
        <v>30</v>
      </c>
      <c r="D7134" s="1" t="s">
        <v>48</v>
      </c>
      <c r="E7134">
        <v>52</v>
      </c>
      <c r="F7134">
        <v>12000</v>
      </c>
      <c r="G7134">
        <v>74</v>
      </c>
      <c r="H7134">
        <v>37</v>
      </c>
      <c r="I7134">
        <v>37</v>
      </c>
      <c r="J7134">
        <v>888000</v>
      </c>
      <c r="K7134" s="2">
        <v>45871</v>
      </c>
      <c r="L7134">
        <v>15</v>
      </c>
      <c r="M7134" s="1" t="s">
        <v>39</v>
      </c>
      <c r="N7134" s="1" t="s">
        <v>23</v>
      </c>
      <c r="O7134" s="1" t="s">
        <v>44</v>
      </c>
      <c r="P7134" s="1" t="s">
        <v>25</v>
      </c>
      <c r="Q7134" s="1" t="s">
        <v>26</v>
      </c>
      <c r="R7134" s="1" t="s">
        <v>27</v>
      </c>
    </row>
    <row r="7135" spans="1:18" x14ac:dyDescent="0.3">
      <c r="A7135" s="1" t="s">
        <v>7293</v>
      </c>
      <c r="B7135" s="1" t="s">
        <v>80</v>
      </c>
      <c r="C7135" s="1" t="s">
        <v>84</v>
      </c>
      <c r="D7135" s="1" t="s">
        <v>54</v>
      </c>
      <c r="E7135">
        <v>98</v>
      </c>
      <c r="F7135">
        <v>180000</v>
      </c>
      <c r="G7135">
        <v>110</v>
      </c>
      <c r="H7135">
        <v>61</v>
      </c>
      <c r="I7135">
        <v>49</v>
      </c>
      <c r="J7135">
        <v>19800000</v>
      </c>
      <c r="K7135" s="2">
        <v>45770</v>
      </c>
      <c r="L7135">
        <v>1</v>
      </c>
      <c r="M7135" s="1" t="s">
        <v>55</v>
      </c>
      <c r="N7135" s="1" t="s">
        <v>23</v>
      </c>
      <c r="O7135" s="1" t="s">
        <v>24</v>
      </c>
      <c r="P7135" s="1" t="s">
        <v>25</v>
      </c>
      <c r="Q7135" s="1" t="s">
        <v>26</v>
      </c>
      <c r="R7135" s="1" t="s">
        <v>27</v>
      </c>
    </row>
    <row r="7136" spans="1:18" x14ac:dyDescent="0.3">
      <c r="A7136" s="1" t="s">
        <v>7294</v>
      </c>
      <c r="B7136" s="1" t="s">
        <v>46</v>
      </c>
      <c r="C7136" s="1" t="s">
        <v>37</v>
      </c>
      <c r="D7136" s="1" t="s">
        <v>64</v>
      </c>
      <c r="E7136">
        <v>112</v>
      </c>
      <c r="F7136">
        <v>12000</v>
      </c>
      <c r="G7136">
        <v>138</v>
      </c>
      <c r="H7136">
        <v>60</v>
      </c>
      <c r="I7136">
        <v>78</v>
      </c>
      <c r="J7136">
        <v>1656000</v>
      </c>
      <c r="K7136" s="2">
        <v>45955</v>
      </c>
      <c r="L7136">
        <v>9</v>
      </c>
      <c r="M7136" s="1" t="s">
        <v>22</v>
      </c>
      <c r="N7136" s="1" t="s">
        <v>23</v>
      </c>
      <c r="O7136" s="1" t="s">
        <v>33</v>
      </c>
      <c r="P7136" s="1" t="s">
        <v>25</v>
      </c>
      <c r="Q7136" s="1" t="s">
        <v>26</v>
      </c>
      <c r="R7136" s="1" t="s">
        <v>34</v>
      </c>
    </row>
    <row r="7137" spans="1:18" x14ac:dyDescent="0.3">
      <c r="A7137" s="1" t="s">
        <v>7295</v>
      </c>
      <c r="B7137" s="1" t="s">
        <v>41</v>
      </c>
      <c r="C7137" s="1" t="s">
        <v>42</v>
      </c>
      <c r="D7137" s="1" t="s">
        <v>58</v>
      </c>
      <c r="E7137">
        <v>107</v>
      </c>
      <c r="F7137">
        <v>2200</v>
      </c>
      <c r="G7137">
        <v>129</v>
      </c>
      <c r="H7137">
        <v>127</v>
      </c>
      <c r="I7137">
        <v>2</v>
      </c>
      <c r="J7137">
        <v>283800</v>
      </c>
      <c r="K7137" s="2">
        <v>46013</v>
      </c>
      <c r="L7137">
        <v>15</v>
      </c>
      <c r="M7137" s="1" t="s">
        <v>39</v>
      </c>
      <c r="N7137" s="1" t="s">
        <v>23</v>
      </c>
      <c r="O7137" s="1" t="s">
        <v>44</v>
      </c>
      <c r="P7137" s="1" t="s">
        <v>25</v>
      </c>
      <c r="Q7137" s="1" t="s">
        <v>26</v>
      </c>
      <c r="R7137" s="1" t="s">
        <v>27</v>
      </c>
    </row>
    <row r="7138" spans="1:18" x14ac:dyDescent="0.3">
      <c r="A7138" s="1" t="s">
        <v>7296</v>
      </c>
      <c r="B7138" s="1" t="s">
        <v>80</v>
      </c>
      <c r="C7138" s="1" t="s">
        <v>53</v>
      </c>
      <c r="D7138" s="1" t="s">
        <v>54</v>
      </c>
      <c r="E7138">
        <v>91</v>
      </c>
      <c r="F7138">
        <v>25000</v>
      </c>
      <c r="G7138">
        <v>91</v>
      </c>
      <c r="H7138">
        <v>50</v>
      </c>
      <c r="I7138">
        <v>41</v>
      </c>
      <c r="J7138">
        <v>2275000</v>
      </c>
      <c r="K7138" s="2">
        <v>45972</v>
      </c>
      <c r="L7138">
        <v>13</v>
      </c>
      <c r="M7138" s="1" t="s">
        <v>39</v>
      </c>
      <c r="N7138" s="1" t="s">
        <v>32</v>
      </c>
      <c r="O7138" s="1" t="s">
        <v>24</v>
      </c>
      <c r="P7138" s="1" t="s">
        <v>25</v>
      </c>
      <c r="Q7138" s="1" t="s">
        <v>26</v>
      </c>
      <c r="R7138" s="1" t="s">
        <v>59</v>
      </c>
    </row>
    <row r="7139" spans="1:18" x14ac:dyDescent="0.3">
      <c r="A7139" s="1" t="s">
        <v>7297</v>
      </c>
      <c r="B7139" s="1" t="s">
        <v>52</v>
      </c>
      <c r="C7139" s="1" t="s">
        <v>113</v>
      </c>
      <c r="D7139" s="1" t="s">
        <v>91</v>
      </c>
      <c r="E7139">
        <v>84</v>
      </c>
      <c r="F7139">
        <v>45000</v>
      </c>
      <c r="G7139">
        <v>103</v>
      </c>
      <c r="H7139">
        <v>13</v>
      </c>
      <c r="I7139">
        <v>90</v>
      </c>
      <c r="J7139">
        <v>4635000</v>
      </c>
      <c r="K7139" s="2">
        <v>45844</v>
      </c>
      <c r="L7139">
        <v>9</v>
      </c>
      <c r="M7139" s="1" t="s">
        <v>22</v>
      </c>
      <c r="N7139" s="1" t="s">
        <v>43</v>
      </c>
      <c r="O7139" s="1" t="s">
        <v>24</v>
      </c>
      <c r="P7139" s="1" t="s">
        <v>25</v>
      </c>
      <c r="Q7139" s="1" t="s">
        <v>26</v>
      </c>
      <c r="R7139" s="1" t="s">
        <v>27</v>
      </c>
    </row>
    <row r="7140" spans="1:18" x14ac:dyDescent="0.3">
      <c r="A7140" s="1" t="s">
        <v>7298</v>
      </c>
      <c r="B7140" s="1" t="s">
        <v>19</v>
      </c>
      <c r="C7140" s="1" t="s">
        <v>164</v>
      </c>
      <c r="D7140" s="1" t="s">
        <v>54</v>
      </c>
      <c r="E7140">
        <v>23</v>
      </c>
      <c r="F7140">
        <v>3500</v>
      </c>
      <c r="G7140">
        <v>26</v>
      </c>
      <c r="H7140">
        <v>25</v>
      </c>
      <c r="I7140">
        <v>1</v>
      </c>
      <c r="J7140">
        <v>91000</v>
      </c>
      <c r="K7140" s="2">
        <v>45874</v>
      </c>
      <c r="L7140">
        <v>15</v>
      </c>
      <c r="M7140" s="1" t="s">
        <v>39</v>
      </c>
      <c r="N7140" s="1" t="s">
        <v>32</v>
      </c>
      <c r="O7140" s="1" t="s">
        <v>24</v>
      </c>
      <c r="P7140" s="1" t="s">
        <v>25</v>
      </c>
      <c r="Q7140" s="1" t="s">
        <v>26</v>
      </c>
      <c r="R7140" s="1" t="s">
        <v>27</v>
      </c>
    </row>
    <row r="7141" spans="1:18" x14ac:dyDescent="0.3">
      <c r="A7141" s="1" t="s">
        <v>7299</v>
      </c>
      <c r="B7141" s="1" t="s">
        <v>93</v>
      </c>
      <c r="C7141" s="1" t="s">
        <v>134</v>
      </c>
      <c r="D7141" s="1" t="s">
        <v>38</v>
      </c>
      <c r="E7141">
        <v>37</v>
      </c>
      <c r="F7141">
        <v>900000</v>
      </c>
      <c r="G7141">
        <v>50</v>
      </c>
      <c r="H7141">
        <v>35</v>
      </c>
      <c r="I7141">
        <v>15</v>
      </c>
      <c r="J7141">
        <v>45000000</v>
      </c>
      <c r="K7141" s="2">
        <v>45722</v>
      </c>
      <c r="L7141">
        <v>3</v>
      </c>
      <c r="M7141" s="1" t="s">
        <v>55</v>
      </c>
      <c r="N7141" s="1" t="s">
        <v>23</v>
      </c>
      <c r="O7141" s="1" t="s">
        <v>33</v>
      </c>
      <c r="P7141" s="1" t="s">
        <v>25</v>
      </c>
      <c r="Q7141" s="1" t="s">
        <v>26</v>
      </c>
      <c r="R7141" s="1" t="s">
        <v>27</v>
      </c>
    </row>
    <row r="7142" spans="1:18" x14ac:dyDescent="0.3">
      <c r="A7142" s="1" t="s">
        <v>7300</v>
      </c>
      <c r="B7142" s="1" t="s">
        <v>104</v>
      </c>
      <c r="C7142" s="1" t="s">
        <v>144</v>
      </c>
      <c r="D7142" s="1" t="s">
        <v>64</v>
      </c>
      <c r="E7142">
        <v>62</v>
      </c>
      <c r="F7142">
        <v>2200</v>
      </c>
      <c r="G7142">
        <v>92</v>
      </c>
      <c r="H7142">
        <v>6</v>
      </c>
      <c r="I7142">
        <v>86</v>
      </c>
      <c r="J7142">
        <v>202400</v>
      </c>
      <c r="K7142" s="2">
        <v>45775</v>
      </c>
      <c r="L7142">
        <v>11</v>
      </c>
      <c r="M7142" s="1" t="s">
        <v>39</v>
      </c>
      <c r="N7142" s="1" t="s">
        <v>32</v>
      </c>
      <c r="O7142" s="1" t="s">
        <v>24</v>
      </c>
      <c r="P7142" s="1" t="s">
        <v>49</v>
      </c>
      <c r="Q7142" s="1" t="s">
        <v>26</v>
      </c>
      <c r="R7142" s="1" t="s">
        <v>27</v>
      </c>
    </row>
    <row r="7143" spans="1:18" x14ac:dyDescent="0.3">
      <c r="A7143" s="1" t="s">
        <v>7301</v>
      </c>
      <c r="B7143" s="1" t="s">
        <v>99</v>
      </c>
      <c r="C7143" s="1" t="s">
        <v>344</v>
      </c>
      <c r="D7143" s="1" t="s">
        <v>38</v>
      </c>
      <c r="E7143">
        <v>93</v>
      </c>
      <c r="F7143">
        <v>18000</v>
      </c>
      <c r="G7143">
        <v>107</v>
      </c>
      <c r="H7143">
        <v>63</v>
      </c>
      <c r="I7143">
        <v>44</v>
      </c>
      <c r="J7143">
        <v>1926000</v>
      </c>
      <c r="K7143" s="2">
        <v>45763</v>
      </c>
      <c r="L7143">
        <v>1</v>
      </c>
      <c r="M7143" s="1" t="s">
        <v>55</v>
      </c>
      <c r="N7143" s="1" t="s">
        <v>23</v>
      </c>
      <c r="O7143" s="1" t="s">
        <v>24</v>
      </c>
      <c r="P7143" s="1" t="s">
        <v>25</v>
      </c>
      <c r="Q7143" s="1" t="s">
        <v>59</v>
      </c>
      <c r="R7143" s="1" t="s">
        <v>27</v>
      </c>
    </row>
    <row r="7144" spans="1:18" x14ac:dyDescent="0.3">
      <c r="A7144" s="1" t="s">
        <v>7302</v>
      </c>
      <c r="B7144" s="1" t="s">
        <v>41</v>
      </c>
      <c r="C7144" s="1" t="s">
        <v>123</v>
      </c>
      <c r="D7144" s="1" t="s">
        <v>21</v>
      </c>
      <c r="E7144">
        <v>23</v>
      </c>
      <c r="F7144">
        <v>4500</v>
      </c>
      <c r="G7144">
        <v>51</v>
      </c>
      <c r="H7144">
        <v>21</v>
      </c>
      <c r="I7144">
        <v>30</v>
      </c>
      <c r="J7144">
        <v>229500</v>
      </c>
      <c r="K7144" s="2">
        <v>45682</v>
      </c>
      <c r="L7144">
        <v>9</v>
      </c>
      <c r="M7144" s="1" t="s">
        <v>22</v>
      </c>
      <c r="N7144" s="1" t="s">
        <v>43</v>
      </c>
      <c r="O7144" s="1" t="s">
        <v>24</v>
      </c>
      <c r="P7144" s="1" t="s">
        <v>49</v>
      </c>
      <c r="Q7144" s="1" t="s">
        <v>50</v>
      </c>
      <c r="R7144" s="1" t="s">
        <v>27</v>
      </c>
    </row>
    <row r="7145" spans="1:18" x14ac:dyDescent="0.3">
      <c r="A7145" s="1" t="s">
        <v>7303</v>
      </c>
      <c r="B7145" s="1" t="s">
        <v>133</v>
      </c>
      <c r="C7145" s="1" t="s">
        <v>268</v>
      </c>
      <c r="D7145" s="1" t="s">
        <v>21</v>
      </c>
      <c r="E7145">
        <v>55</v>
      </c>
      <c r="F7145">
        <v>6000</v>
      </c>
      <c r="G7145">
        <v>78</v>
      </c>
      <c r="H7145">
        <v>31</v>
      </c>
      <c r="I7145">
        <v>47</v>
      </c>
      <c r="J7145">
        <v>468000</v>
      </c>
      <c r="K7145" s="2">
        <v>45777</v>
      </c>
      <c r="L7145">
        <v>8</v>
      </c>
      <c r="M7145" s="1" t="s">
        <v>22</v>
      </c>
      <c r="N7145" s="1" t="s">
        <v>23</v>
      </c>
      <c r="O7145" s="1" t="s">
        <v>85</v>
      </c>
      <c r="P7145" s="1" t="s">
        <v>25</v>
      </c>
      <c r="Q7145" s="1" t="s">
        <v>26</v>
      </c>
      <c r="R7145" s="1" t="s">
        <v>27</v>
      </c>
    </row>
    <row r="7146" spans="1:18" x14ac:dyDescent="0.3">
      <c r="A7146" s="1" t="s">
        <v>7304</v>
      </c>
      <c r="B7146" s="1" t="s">
        <v>133</v>
      </c>
      <c r="C7146" s="1" t="s">
        <v>119</v>
      </c>
      <c r="D7146" s="1" t="s">
        <v>58</v>
      </c>
      <c r="E7146">
        <v>37</v>
      </c>
      <c r="F7146">
        <v>4500</v>
      </c>
      <c r="G7146">
        <v>57</v>
      </c>
      <c r="H7146">
        <v>9</v>
      </c>
      <c r="I7146">
        <v>48</v>
      </c>
      <c r="J7146">
        <v>256500</v>
      </c>
      <c r="K7146" s="2">
        <v>45989</v>
      </c>
      <c r="L7146">
        <v>5</v>
      </c>
      <c r="M7146" s="1" t="s">
        <v>55</v>
      </c>
      <c r="N7146" s="1" t="s">
        <v>32</v>
      </c>
      <c r="O7146" s="1" t="s">
        <v>33</v>
      </c>
      <c r="P7146" s="1" t="s">
        <v>49</v>
      </c>
      <c r="Q7146" s="1" t="s">
        <v>26</v>
      </c>
      <c r="R7146" s="1" t="s">
        <v>27</v>
      </c>
    </row>
    <row r="7147" spans="1:18" x14ac:dyDescent="0.3">
      <c r="A7147" s="1" t="s">
        <v>7305</v>
      </c>
      <c r="B7147" s="1" t="s">
        <v>87</v>
      </c>
      <c r="C7147" s="1" t="s">
        <v>513</v>
      </c>
      <c r="D7147" s="1" t="s">
        <v>21</v>
      </c>
      <c r="E7147">
        <v>57</v>
      </c>
      <c r="F7147">
        <v>5000</v>
      </c>
      <c r="G7147">
        <v>79</v>
      </c>
      <c r="H7147">
        <v>71</v>
      </c>
      <c r="I7147">
        <v>8</v>
      </c>
      <c r="J7147">
        <v>395000</v>
      </c>
      <c r="K7147" s="2">
        <v>45932</v>
      </c>
      <c r="L7147">
        <v>5</v>
      </c>
      <c r="M7147" s="1" t="s">
        <v>55</v>
      </c>
      <c r="N7147" s="1" t="s">
        <v>23</v>
      </c>
      <c r="O7147" s="1" t="s">
        <v>24</v>
      </c>
      <c r="P7147" s="1" t="s">
        <v>25</v>
      </c>
      <c r="Q7147" s="1" t="s">
        <v>59</v>
      </c>
      <c r="R7147" s="1" t="s">
        <v>27</v>
      </c>
    </row>
    <row r="7148" spans="1:18" x14ac:dyDescent="0.3">
      <c r="A7148" s="1" t="s">
        <v>7306</v>
      </c>
      <c r="B7148" s="1" t="s">
        <v>93</v>
      </c>
      <c r="C7148" s="1" t="s">
        <v>151</v>
      </c>
      <c r="D7148" s="1" t="s">
        <v>48</v>
      </c>
      <c r="E7148">
        <v>20</v>
      </c>
      <c r="F7148">
        <v>5000</v>
      </c>
      <c r="G7148">
        <v>48</v>
      </c>
      <c r="H7148">
        <v>30</v>
      </c>
      <c r="I7148">
        <v>18</v>
      </c>
      <c r="J7148">
        <v>240000</v>
      </c>
      <c r="K7148" s="2">
        <v>46023</v>
      </c>
      <c r="L7148">
        <v>12</v>
      </c>
      <c r="M7148" s="1" t="s">
        <v>39</v>
      </c>
      <c r="N7148" s="1" t="s">
        <v>43</v>
      </c>
      <c r="O7148" s="1" t="s">
        <v>24</v>
      </c>
      <c r="P7148" s="1" t="s">
        <v>25</v>
      </c>
      <c r="Q7148" s="1" t="s">
        <v>26</v>
      </c>
      <c r="R7148" s="1" t="s">
        <v>59</v>
      </c>
    </row>
    <row r="7149" spans="1:18" x14ac:dyDescent="0.3">
      <c r="A7149" s="1" t="s">
        <v>7307</v>
      </c>
      <c r="B7149" s="1" t="s">
        <v>52</v>
      </c>
      <c r="C7149" s="1" t="s">
        <v>76</v>
      </c>
      <c r="D7149" s="1" t="s">
        <v>21</v>
      </c>
      <c r="E7149">
        <v>149</v>
      </c>
      <c r="F7149">
        <v>2200</v>
      </c>
      <c r="G7149">
        <v>172</v>
      </c>
      <c r="H7149">
        <v>23</v>
      </c>
      <c r="I7149">
        <v>149</v>
      </c>
      <c r="J7149">
        <v>378400</v>
      </c>
      <c r="K7149" s="2">
        <v>45909</v>
      </c>
      <c r="L7149">
        <v>12</v>
      </c>
      <c r="M7149" s="1" t="s">
        <v>39</v>
      </c>
      <c r="N7149" s="1" t="s">
        <v>23</v>
      </c>
      <c r="O7149" s="1" t="s">
        <v>24</v>
      </c>
      <c r="P7149" s="1" t="s">
        <v>25</v>
      </c>
      <c r="Q7149" s="1" t="s">
        <v>59</v>
      </c>
      <c r="R7149" s="1" t="s">
        <v>27</v>
      </c>
    </row>
    <row r="7150" spans="1:18" x14ac:dyDescent="0.3">
      <c r="A7150" s="1" t="s">
        <v>7308</v>
      </c>
      <c r="B7150" s="1" t="s">
        <v>52</v>
      </c>
      <c r="C7150" s="1" t="s">
        <v>410</v>
      </c>
      <c r="D7150" s="1" t="s">
        <v>72</v>
      </c>
      <c r="E7150">
        <v>53</v>
      </c>
      <c r="F7150">
        <v>25000</v>
      </c>
      <c r="G7150">
        <v>81</v>
      </c>
      <c r="H7150">
        <v>36</v>
      </c>
      <c r="I7150">
        <v>45</v>
      </c>
      <c r="J7150">
        <v>2025000</v>
      </c>
      <c r="K7150" s="2">
        <v>45706</v>
      </c>
      <c r="L7150">
        <v>13</v>
      </c>
      <c r="M7150" s="1" t="s">
        <v>39</v>
      </c>
      <c r="N7150" s="1" t="s">
        <v>43</v>
      </c>
      <c r="O7150" s="1" t="s">
        <v>85</v>
      </c>
      <c r="P7150" s="1" t="s">
        <v>25</v>
      </c>
      <c r="Q7150" s="1" t="s">
        <v>26</v>
      </c>
      <c r="R7150" s="1" t="s">
        <v>27</v>
      </c>
    </row>
    <row r="7151" spans="1:18" x14ac:dyDescent="0.3">
      <c r="A7151" s="1" t="s">
        <v>7309</v>
      </c>
      <c r="B7151" s="1" t="s">
        <v>46</v>
      </c>
      <c r="C7151" s="1" t="s">
        <v>53</v>
      </c>
      <c r="D7151" s="1" t="s">
        <v>72</v>
      </c>
      <c r="E7151">
        <v>38</v>
      </c>
      <c r="F7151">
        <v>25000</v>
      </c>
      <c r="G7151">
        <v>38</v>
      </c>
      <c r="H7151">
        <v>12</v>
      </c>
      <c r="I7151">
        <v>26</v>
      </c>
      <c r="J7151">
        <v>950000</v>
      </c>
      <c r="K7151" s="2">
        <v>45828</v>
      </c>
      <c r="L7151">
        <v>15</v>
      </c>
      <c r="M7151" s="1" t="s">
        <v>39</v>
      </c>
      <c r="N7151" s="1" t="s">
        <v>23</v>
      </c>
      <c r="O7151" s="1" t="s">
        <v>44</v>
      </c>
      <c r="P7151" s="1" t="s">
        <v>25</v>
      </c>
      <c r="Q7151" s="1" t="s">
        <v>26</v>
      </c>
      <c r="R7151" s="1" t="s">
        <v>27</v>
      </c>
    </row>
    <row r="7152" spans="1:18" x14ac:dyDescent="0.3">
      <c r="A7152" s="1" t="s">
        <v>7310</v>
      </c>
      <c r="B7152" s="1" t="s">
        <v>29</v>
      </c>
      <c r="C7152" s="1" t="s">
        <v>88</v>
      </c>
      <c r="D7152" s="1" t="s">
        <v>38</v>
      </c>
      <c r="E7152">
        <v>104</v>
      </c>
      <c r="F7152">
        <v>18000</v>
      </c>
      <c r="G7152">
        <v>134</v>
      </c>
      <c r="H7152">
        <v>132</v>
      </c>
      <c r="I7152">
        <v>2</v>
      </c>
      <c r="J7152">
        <v>2412000</v>
      </c>
      <c r="K7152" s="2">
        <v>45825</v>
      </c>
      <c r="L7152">
        <v>14</v>
      </c>
      <c r="M7152" s="1" t="s">
        <v>39</v>
      </c>
      <c r="N7152" s="1" t="s">
        <v>23</v>
      </c>
      <c r="O7152" s="1" t="s">
        <v>44</v>
      </c>
      <c r="P7152" s="1" t="s">
        <v>25</v>
      </c>
      <c r="Q7152" s="1" t="s">
        <v>26</v>
      </c>
      <c r="R7152" s="1" t="s">
        <v>27</v>
      </c>
    </row>
    <row r="7153" spans="1:18" x14ac:dyDescent="0.3">
      <c r="A7153" s="1" t="s">
        <v>7311</v>
      </c>
      <c r="B7153" s="1" t="s">
        <v>80</v>
      </c>
      <c r="C7153" s="1" t="s">
        <v>261</v>
      </c>
      <c r="D7153" s="1" t="s">
        <v>38</v>
      </c>
      <c r="E7153">
        <v>117</v>
      </c>
      <c r="F7153">
        <v>85000</v>
      </c>
      <c r="G7153">
        <v>139</v>
      </c>
      <c r="H7153">
        <v>135</v>
      </c>
      <c r="I7153">
        <v>4</v>
      </c>
      <c r="J7153">
        <v>11815000</v>
      </c>
      <c r="K7153" s="2">
        <v>45700</v>
      </c>
      <c r="L7153">
        <v>1</v>
      </c>
      <c r="M7153" s="1" t="s">
        <v>55</v>
      </c>
      <c r="N7153" s="1" t="s">
        <v>23</v>
      </c>
      <c r="O7153" s="1" t="s">
        <v>24</v>
      </c>
      <c r="P7153" s="1" t="s">
        <v>25</v>
      </c>
      <c r="Q7153" s="1" t="s">
        <v>59</v>
      </c>
      <c r="R7153" s="1" t="s">
        <v>34</v>
      </c>
    </row>
    <row r="7154" spans="1:18" x14ac:dyDescent="0.3">
      <c r="A7154" s="1" t="s">
        <v>7312</v>
      </c>
      <c r="B7154" s="1" t="s">
        <v>107</v>
      </c>
      <c r="C7154" s="1" t="s">
        <v>186</v>
      </c>
      <c r="D7154" s="1" t="s">
        <v>72</v>
      </c>
      <c r="E7154">
        <v>110</v>
      </c>
      <c r="F7154">
        <v>95000</v>
      </c>
      <c r="G7154">
        <v>127</v>
      </c>
      <c r="H7154">
        <v>22</v>
      </c>
      <c r="I7154">
        <v>105</v>
      </c>
      <c r="J7154">
        <v>12065000</v>
      </c>
      <c r="K7154" s="2">
        <v>45856</v>
      </c>
      <c r="L7154">
        <v>15</v>
      </c>
      <c r="M7154" s="1" t="s">
        <v>39</v>
      </c>
      <c r="N7154" s="1" t="s">
        <v>23</v>
      </c>
      <c r="O7154" s="1" t="s">
        <v>24</v>
      </c>
      <c r="P7154" s="1" t="s">
        <v>25</v>
      </c>
      <c r="Q7154" s="1" t="s">
        <v>26</v>
      </c>
      <c r="R7154" s="1" t="s">
        <v>27</v>
      </c>
    </row>
    <row r="7155" spans="1:18" x14ac:dyDescent="0.3">
      <c r="A7155" s="1" t="s">
        <v>7313</v>
      </c>
      <c r="B7155" s="1" t="s">
        <v>133</v>
      </c>
      <c r="C7155" s="1" t="s">
        <v>202</v>
      </c>
      <c r="D7155" s="1" t="s">
        <v>67</v>
      </c>
      <c r="E7155">
        <v>98</v>
      </c>
      <c r="F7155">
        <v>8000</v>
      </c>
      <c r="G7155">
        <v>106</v>
      </c>
      <c r="H7155">
        <v>71</v>
      </c>
      <c r="I7155">
        <v>35</v>
      </c>
      <c r="J7155">
        <v>848000</v>
      </c>
      <c r="K7155" s="2">
        <v>45986</v>
      </c>
      <c r="L7155">
        <v>7</v>
      </c>
      <c r="M7155" s="1" t="s">
        <v>22</v>
      </c>
      <c r="N7155" s="1" t="s">
        <v>32</v>
      </c>
      <c r="O7155" s="1" t="s">
        <v>24</v>
      </c>
      <c r="P7155" s="1" t="s">
        <v>25</v>
      </c>
      <c r="Q7155" s="1" t="s">
        <v>26</v>
      </c>
      <c r="R7155" s="1" t="s">
        <v>27</v>
      </c>
    </row>
    <row r="7156" spans="1:18" x14ac:dyDescent="0.3">
      <c r="A7156" s="1" t="s">
        <v>7314</v>
      </c>
      <c r="B7156" s="1" t="s">
        <v>133</v>
      </c>
      <c r="C7156" s="1" t="s">
        <v>233</v>
      </c>
      <c r="D7156" s="1" t="s">
        <v>91</v>
      </c>
      <c r="E7156">
        <v>117</v>
      </c>
      <c r="F7156">
        <v>15000</v>
      </c>
      <c r="G7156">
        <v>117</v>
      </c>
      <c r="H7156">
        <v>21</v>
      </c>
      <c r="I7156">
        <v>96</v>
      </c>
      <c r="J7156">
        <v>1755000</v>
      </c>
      <c r="K7156" s="2">
        <v>45691</v>
      </c>
      <c r="L7156">
        <v>15</v>
      </c>
      <c r="M7156" s="1" t="s">
        <v>39</v>
      </c>
      <c r="N7156" s="1" t="s">
        <v>43</v>
      </c>
      <c r="O7156" s="1" t="s">
        <v>24</v>
      </c>
      <c r="P7156" s="1" t="s">
        <v>25</v>
      </c>
      <c r="Q7156" s="1" t="s">
        <v>50</v>
      </c>
      <c r="R7156" s="1" t="s">
        <v>59</v>
      </c>
    </row>
    <row r="7157" spans="1:18" x14ac:dyDescent="0.3">
      <c r="A7157" s="1" t="s">
        <v>7315</v>
      </c>
      <c r="B7157" s="1" t="s">
        <v>66</v>
      </c>
      <c r="C7157" s="1" t="s">
        <v>160</v>
      </c>
      <c r="D7157" s="1" t="s">
        <v>38</v>
      </c>
      <c r="E7157">
        <v>139</v>
      </c>
      <c r="F7157">
        <v>65000</v>
      </c>
      <c r="G7157">
        <v>148</v>
      </c>
      <c r="H7157">
        <v>114</v>
      </c>
      <c r="I7157">
        <v>34</v>
      </c>
      <c r="J7157">
        <v>9620000</v>
      </c>
      <c r="K7157" s="2">
        <v>45981</v>
      </c>
      <c r="L7157">
        <v>4</v>
      </c>
      <c r="M7157" s="1" t="s">
        <v>55</v>
      </c>
      <c r="N7157" s="1" t="s">
        <v>23</v>
      </c>
      <c r="O7157" s="1" t="s">
        <v>33</v>
      </c>
      <c r="P7157" s="1" t="s">
        <v>25</v>
      </c>
      <c r="Q7157" s="1" t="s">
        <v>26</v>
      </c>
      <c r="R7157" s="1" t="s">
        <v>27</v>
      </c>
    </row>
    <row r="7158" spans="1:18" x14ac:dyDescent="0.3">
      <c r="A7158" s="1" t="s">
        <v>7316</v>
      </c>
      <c r="B7158" s="1" t="s">
        <v>29</v>
      </c>
      <c r="C7158" s="1" t="s">
        <v>266</v>
      </c>
      <c r="D7158" s="1" t="s">
        <v>64</v>
      </c>
      <c r="E7158">
        <v>127</v>
      </c>
      <c r="F7158">
        <v>2200000</v>
      </c>
      <c r="G7158">
        <v>140</v>
      </c>
      <c r="H7158">
        <v>120</v>
      </c>
      <c r="I7158">
        <v>20</v>
      </c>
      <c r="J7158">
        <v>308000000</v>
      </c>
      <c r="K7158" s="2">
        <v>45712</v>
      </c>
      <c r="L7158">
        <v>14</v>
      </c>
      <c r="M7158" s="1" t="s">
        <v>39</v>
      </c>
      <c r="N7158" s="1" t="s">
        <v>23</v>
      </c>
      <c r="O7158" s="1" t="s">
        <v>44</v>
      </c>
      <c r="P7158" s="1" t="s">
        <v>25</v>
      </c>
      <c r="Q7158" s="1" t="s">
        <v>26</v>
      </c>
      <c r="R7158" s="1" t="s">
        <v>27</v>
      </c>
    </row>
    <row r="7159" spans="1:18" x14ac:dyDescent="0.3">
      <c r="A7159" s="1" t="s">
        <v>7317</v>
      </c>
      <c r="B7159" s="1" t="s">
        <v>133</v>
      </c>
      <c r="C7159" s="1" t="s">
        <v>123</v>
      </c>
      <c r="D7159" s="1" t="s">
        <v>48</v>
      </c>
      <c r="E7159">
        <v>119</v>
      </c>
      <c r="F7159">
        <v>4500</v>
      </c>
      <c r="G7159">
        <v>125</v>
      </c>
      <c r="H7159">
        <v>88</v>
      </c>
      <c r="I7159">
        <v>37</v>
      </c>
      <c r="J7159">
        <v>562500</v>
      </c>
      <c r="K7159" s="2">
        <v>45825</v>
      </c>
      <c r="L7159">
        <v>10</v>
      </c>
      <c r="M7159" s="1" t="s">
        <v>22</v>
      </c>
      <c r="N7159" s="1" t="s">
        <v>32</v>
      </c>
      <c r="O7159" s="1" t="s">
        <v>44</v>
      </c>
      <c r="P7159" s="1" t="s">
        <v>25</v>
      </c>
      <c r="Q7159" s="1" t="s">
        <v>26</v>
      </c>
      <c r="R7159" s="1" t="s">
        <v>27</v>
      </c>
    </row>
    <row r="7160" spans="1:18" x14ac:dyDescent="0.3">
      <c r="A7160" s="1" t="s">
        <v>7318</v>
      </c>
      <c r="B7160" s="1" t="s">
        <v>107</v>
      </c>
      <c r="C7160" s="1" t="s">
        <v>202</v>
      </c>
      <c r="D7160" s="1" t="s">
        <v>67</v>
      </c>
      <c r="E7160">
        <v>43</v>
      </c>
      <c r="F7160">
        <v>8000</v>
      </c>
      <c r="G7160">
        <v>45</v>
      </c>
      <c r="H7160">
        <v>26</v>
      </c>
      <c r="I7160">
        <v>19</v>
      </c>
      <c r="J7160">
        <v>360000</v>
      </c>
      <c r="K7160" s="2">
        <v>45728</v>
      </c>
      <c r="L7160">
        <v>2</v>
      </c>
      <c r="M7160" s="1" t="s">
        <v>55</v>
      </c>
      <c r="N7160" s="1" t="s">
        <v>23</v>
      </c>
      <c r="O7160" s="1" t="s">
        <v>33</v>
      </c>
      <c r="P7160" s="1" t="s">
        <v>25</v>
      </c>
      <c r="Q7160" s="1" t="s">
        <v>26</v>
      </c>
      <c r="R7160" s="1" t="s">
        <v>27</v>
      </c>
    </row>
    <row r="7161" spans="1:18" x14ac:dyDescent="0.3">
      <c r="A7161" s="1" t="s">
        <v>7319</v>
      </c>
      <c r="B7161" s="1" t="s">
        <v>99</v>
      </c>
      <c r="C7161" s="1" t="s">
        <v>174</v>
      </c>
      <c r="D7161" s="1" t="s">
        <v>58</v>
      </c>
      <c r="E7161">
        <v>35</v>
      </c>
      <c r="F7161">
        <v>25000</v>
      </c>
      <c r="G7161">
        <v>52</v>
      </c>
      <c r="H7161">
        <v>10</v>
      </c>
      <c r="I7161">
        <v>42</v>
      </c>
      <c r="J7161">
        <v>1300000</v>
      </c>
      <c r="K7161" s="2">
        <v>45770</v>
      </c>
      <c r="L7161">
        <v>4</v>
      </c>
      <c r="M7161" s="1" t="s">
        <v>55</v>
      </c>
      <c r="N7161" s="1" t="s">
        <v>23</v>
      </c>
      <c r="O7161" s="1" t="s">
        <v>24</v>
      </c>
      <c r="P7161" s="1" t="s">
        <v>25</v>
      </c>
      <c r="Q7161" s="1" t="s">
        <v>26</v>
      </c>
      <c r="R7161" s="1" t="s">
        <v>27</v>
      </c>
    </row>
    <row r="7162" spans="1:18" x14ac:dyDescent="0.3">
      <c r="A7162" s="1" t="s">
        <v>7320</v>
      </c>
      <c r="B7162" s="1" t="s">
        <v>104</v>
      </c>
      <c r="C7162" s="1" t="s">
        <v>142</v>
      </c>
      <c r="D7162" s="1" t="s">
        <v>54</v>
      </c>
      <c r="E7162">
        <v>47</v>
      </c>
      <c r="F7162">
        <v>1200</v>
      </c>
      <c r="G7162">
        <v>53</v>
      </c>
      <c r="H7162">
        <v>50</v>
      </c>
      <c r="I7162">
        <v>3</v>
      </c>
      <c r="J7162">
        <v>63600</v>
      </c>
      <c r="K7162" s="2">
        <v>45696</v>
      </c>
      <c r="L7162">
        <v>5</v>
      </c>
      <c r="M7162" s="1" t="s">
        <v>55</v>
      </c>
      <c r="N7162" s="1" t="s">
        <v>43</v>
      </c>
      <c r="O7162" s="1" t="s">
        <v>24</v>
      </c>
      <c r="P7162" s="1" t="s">
        <v>49</v>
      </c>
      <c r="Q7162" s="1" t="s">
        <v>26</v>
      </c>
      <c r="R7162" s="1" t="s">
        <v>27</v>
      </c>
    </row>
    <row r="7163" spans="1:18" x14ac:dyDescent="0.3">
      <c r="A7163" s="1" t="s">
        <v>7321</v>
      </c>
      <c r="B7163" s="1" t="s">
        <v>99</v>
      </c>
      <c r="C7163" s="1" t="s">
        <v>57</v>
      </c>
      <c r="D7163" s="1" t="s">
        <v>31</v>
      </c>
      <c r="E7163">
        <v>119</v>
      </c>
      <c r="F7163">
        <v>8000</v>
      </c>
      <c r="G7163">
        <v>141</v>
      </c>
      <c r="H7163">
        <v>23</v>
      </c>
      <c r="I7163">
        <v>118</v>
      </c>
      <c r="J7163">
        <v>1128000</v>
      </c>
      <c r="K7163" s="2">
        <v>45882</v>
      </c>
      <c r="L7163">
        <v>11</v>
      </c>
      <c r="M7163" s="1" t="s">
        <v>39</v>
      </c>
      <c r="N7163" s="1" t="s">
        <v>32</v>
      </c>
      <c r="O7163" s="1" t="s">
        <v>44</v>
      </c>
      <c r="P7163" s="1" t="s">
        <v>25</v>
      </c>
      <c r="Q7163" s="1" t="s">
        <v>26</v>
      </c>
      <c r="R7163" s="1" t="s">
        <v>27</v>
      </c>
    </row>
    <row r="7164" spans="1:18" x14ac:dyDescent="0.3">
      <c r="A7164" s="1" t="s">
        <v>7322</v>
      </c>
      <c r="B7164" s="1" t="s">
        <v>29</v>
      </c>
      <c r="C7164" s="1" t="s">
        <v>74</v>
      </c>
      <c r="D7164" s="1" t="s">
        <v>58</v>
      </c>
      <c r="E7164">
        <v>96</v>
      </c>
      <c r="F7164">
        <v>25000</v>
      </c>
      <c r="G7164">
        <v>108</v>
      </c>
      <c r="H7164">
        <v>26</v>
      </c>
      <c r="I7164">
        <v>82</v>
      </c>
      <c r="J7164">
        <v>2700000</v>
      </c>
      <c r="K7164" s="2">
        <v>45880</v>
      </c>
      <c r="L7164">
        <v>6</v>
      </c>
      <c r="M7164" s="1" t="s">
        <v>22</v>
      </c>
      <c r="N7164" s="1" t="s">
        <v>23</v>
      </c>
      <c r="O7164" s="1" t="s">
        <v>24</v>
      </c>
      <c r="P7164" s="1" t="s">
        <v>25</v>
      </c>
      <c r="Q7164" s="1" t="s">
        <v>26</v>
      </c>
      <c r="R7164" s="1" t="s">
        <v>27</v>
      </c>
    </row>
    <row r="7165" spans="1:18" x14ac:dyDescent="0.3">
      <c r="A7165" s="1" t="s">
        <v>7323</v>
      </c>
      <c r="B7165" s="1" t="s">
        <v>52</v>
      </c>
      <c r="C7165" s="1" t="s">
        <v>418</v>
      </c>
      <c r="D7165" s="1" t="s">
        <v>38</v>
      </c>
      <c r="E7165">
        <v>105</v>
      </c>
      <c r="F7165">
        <v>180000</v>
      </c>
      <c r="G7165">
        <v>127</v>
      </c>
      <c r="H7165">
        <v>117</v>
      </c>
      <c r="I7165">
        <v>10</v>
      </c>
      <c r="J7165">
        <v>22860000</v>
      </c>
      <c r="K7165" s="2">
        <v>45827</v>
      </c>
      <c r="L7165">
        <v>7</v>
      </c>
      <c r="M7165" s="1" t="s">
        <v>22</v>
      </c>
      <c r="N7165" s="1" t="s">
        <v>43</v>
      </c>
      <c r="O7165" s="1" t="s">
        <v>33</v>
      </c>
      <c r="P7165" s="1" t="s">
        <v>49</v>
      </c>
      <c r="Q7165" s="1" t="s">
        <v>59</v>
      </c>
      <c r="R7165" s="1" t="s">
        <v>59</v>
      </c>
    </row>
    <row r="7166" spans="1:18" x14ac:dyDescent="0.3">
      <c r="A7166" s="1" t="s">
        <v>7324</v>
      </c>
      <c r="B7166" s="1" t="s">
        <v>41</v>
      </c>
      <c r="C7166" s="1" t="s">
        <v>129</v>
      </c>
      <c r="D7166" s="1" t="s">
        <v>54</v>
      </c>
      <c r="E7166">
        <v>114</v>
      </c>
      <c r="F7166">
        <v>85000</v>
      </c>
      <c r="G7166">
        <v>114</v>
      </c>
      <c r="H7166">
        <v>25</v>
      </c>
      <c r="I7166">
        <v>89</v>
      </c>
      <c r="J7166">
        <v>9690000</v>
      </c>
      <c r="K7166" s="2">
        <v>45835</v>
      </c>
      <c r="L7166">
        <v>15</v>
      </c>
      <c r="M7166" s="1" t="s">
        <v>39</v>
      </c>
      <c r="N7166" s="1" t="s">
        <v>43</v>
      </c>
      <c r="O7166" s="1" t="s">
        <v>44</v>
      </c>
      <c r="P7166" s="1" t="s">
        <v>25</v>
      </c>
      <c r="Q7166" s="1" t="s">
        <v>26</v>
      </c>
      <c r="R7166" s="1" t="s">
        <v>27</v>
      </c>
    </row>
    <row r="7167" spans="1:18" x14ac:dyDescent="0.3">
      <c r="A7167" s="1" t="s">
        <v>7325</v>
      </c>
      <c r="B7167" s="1" t="s">
        <v>87</v>
      </c>
      <c r="C7167" s="1" t="s">
        <v>296</v>
      </c>
      <c r="D7167" s="1" t="s">
        <v>91</v>
      </c>
      <c r="E7167">
        <v>121</v>
      </c>
      <c r="F7167">
        <v>4200000</v>
      </c>
      <c r="G7167">
        <v>133</v>
      </c>
      <c r="H7167">
        <v>116</v>
      </c>
      <c r="I7167">
        <v>17</v>
      </c>
      <c r="J7167">
        <v>558600000</v>
      </c>
      <c r="K7167" s="2">
        <v>45762</v>
      </c>
      <c r="L7167">
        <v>8</v>
      </c>
      <c r="M7167" s="1" t="s">
        <v>22</v>
      </c>
      <c r="N7167" s="1" t="s">
        <v>32</v>
      </c>
      <c r="O7167" s="1" t="s">
        <v>44</v>
      </c>
      <c r="P7167" s="1" t="s">
        <v>25</v>
      </c>
      <c r="Q7167" s="1" t="s">
        <v>26</v>
      </c>
      <c r="R7167" s="1" t="s">
        <v>27</v>
      </c>
    </row>
    <row r="7168" spans="1:18" x14ac:dyDescent="0.3">
      <c r="A7168" s="1" t="s">
        <v>7326</v>
      </c>
      <c r="B7168" s="1" t="s">
        <v>99</v>
      </c>
      <c r="C7168" s="1" t="s">
        <v>174</v>
      </c>
      <c r="D7168" s="1" t="s">
        <v>58</v>
      </c>
      <c r="E7168">
        <v>36</v>
      </c>
      <c r="F7168">
        <v>25000</v>
      </c>
      <c r="G7168">
        <v>59</v>
      </c>
      <c r="H7168">
        <v>28</v>
      </c>
      <c r="I7168">
        <v>31</v>
      </c>
      <c r="J7168">
        <v>1475000</v>
      </c>
      <c r="K7168" s="2">
        <v>45982</v>
      </c>
      <c r="L7168">
        <v>15</v>
      </c>
      <c r="M7168" s="1" t="s">
        <v>39</v>
      </c>
      <c r="N7168" s="1" t="s">
        <v>43</v>
      </c>
      <c r="O7168" s="1" t="s">
        <v>44</v>
      </c>
      <c r="P7168" s="1" t="s">
        <v>25</v>
      </c>
      <c r="Q7168" s="1" t="s">
        <v>26</v>
      </c>
      <c r="R7168" s="1" t="s">
        <v>27</v>
      </c>
    </row>
    <row r="7169" spans="1:18" x14ac:dyDescent="0.3">
      <c r="A7169" s="1" t="s">
        <v>7327</v>
      </c>
      <c r="B7169" s="1" t="s">
        <v>87</v>
      </c>
      <c r="C7169" s="1" t="s">
        <v>123</v>
      </c>
      <c r="D7169" s="1" t="s">
        <v>54</v>
      </c>
      <c r="E7169">
        <v>95</v>
      </c>
      <c r="F7169">
        <v>4500</v>
      </c>
      <c r="G7169">
        <v>110</v>
      </c>
      <c r="H7169">
        <v>99</v>
      </c>
      <c r="I7169">
        <v>11</v>
      </c>
      <c r="J7169">
        <v>495000</v>
      </c>
      <c r="K7169" s="2">
        <v>45935</v>
      </c>
      <c r="L7169">
        <v>8</v>
      </c>
      <c r="M7169" s="1" t="s">
        <v>22</v>
      </c>
      <c r="N7169" s="1" t="s">
        <v>23</v>
      </c>
      <c r="O7169" s="1" t="s">
        <v>33</v>
      </c>
      <c r="P7169" s="1" t="s">
        <v>25</v>
      </c>
      <c r="Q7169" s="1" t="s">
        <v>26</v>
      </c>
      <c r="R7169" s="1" t="s">
        <v>27</v>
      </c>
    </row>
    <row r="7170" spans="1:18" x14ac:dyDescent="0.3">
      <c r="A7170" s="1" t="s">
        <v>7328</v>
      </c>
      <c r="B7170" s="1" t="s">
        <v>29</v>
      </c>
      <c r="C7170" s="1" t="s">
        <v>121</v>
      </c>
      <c r="D7170" s="1" t="s">
        <v>54</v>
      </c>
      <c r="E7170">
        <v>99</v>
      </c>
      <c r="F7170">
        <v>3500</v>
      </c>
      <c r="G7170">
        <v>125</v>
      </c>
      <c r="H7170">
        <v>18</v>
      </c>
      <c r="I7170">
        <v>107</v>
      </c>
      <c r="J7170">
        <v>437500</v>
      </c>
      <c r="K7170" s="2">
        <v>45992</v>
      </c>
      <c r="L7170">
        <v>12</v>
      </c>
      <c r="M7170" s="1" t="s">
        <v>39</v>
      </c>
      <c r="N7170" s="1" t="s">
        <v>32</v>
      </c>
      <c r="O7170" s="1" t="s">
        <v>33</v>
      </c>
      <c r="P7170" s="1" t="s">
        <v>25</v>
      </c>
      <c r="Q7170" s="1" t="s">
        <v>26</v>
      </c>
      <c r="R7170" s="1" t="s">
        <v>34</v>
      </c>
    </row>
    <row r="7171" spans="1:18" x14ac:dyDescent="0.3">
      <c r="A7171" s="1" t="s">
        <v>7329</v>
      </c>
      <c r="B7171" s="1" t="s">
        <v>19</v>
      </c>
      <c r="C7171" s="1" t="s">
        <v>320</v>
      </c>
      <c r="D7171" s="1" t="s">
        <v>54</v>
      </c>
      <c r="E7171">
        <v>72</v>
      </c>
      <c r="F7171">
        <v>1800</v>
      </c>
      <c r="G7171">
        <v>77</v>
      </c>
      <c r="H7171">
        <v>75</v>
      </c>
      <c r="I7171">
        <v>2</v>
      </c>
      <c r="J7171">
        <v>138600</v>
      </c>
      <c r="K7171" s="2">
        <v>45704</v>
      </c>
      <c r="L7171">
        <v>6</v>
      </c>
      <c r="M7171" s="1" t="s">
        <v>22</v>
      </c>
      <c r="N7171" s="1" t="s">
        <v>23</v>
      </c>
      <c r="O7171" s="1" t="s">
        <v>24</v>
      </c>
      <c r="P7171" s="1" t="s">
        <v>25</v>
      </c>
      <c r="Q7171" s="1" t="s">
        <v>50</v>
      </c>
      <c r="R7171" s="1" t="s">
        <v>34</v>
      </c>
    </row>
    <row r="7172" spans="1:18" x14ac:dyDescent="0.3">
      <c r="A7172" s="1" t="s">
        <v>7330</v>
      </c>
      <c r="B7172" s="1" t="s">
        <v>66</v>
      </c>
      <c r="C7172" s="1" t="s">
        <v>225</v>
      </c>
      <c r="D7172" s="1" t="s">
        <v>64</v>
      </c>
      <c r="E7172">
        <v>40</v>
      </c>
      <c r="F7172">
        <v>1200000</v>
      </c>
      <c r="G7172">
        <v>69</v>
      </c>
      <c r="H7172">
        <v>18</v>
      </c>
      <c r="I7172">
        <v>51</v>
      </c>
      <c r="J7172">
        <v>82800000</v>
      </c>
      <c r="K7172" s="2">
        <v>45765</v>
      </c>
      <c r="L7172">
        <v>13</v>
      </c>
      <c r="M7172" s="1" t="s">
        <v>39</v>
      </c>
      <c r="N7172" s="1" t="s">
        <v>23</v>
      </c>
      <c r="O7172" s="1" t="s">
        <v>24</v>
      </c>
      <c r="P7172" s="1" t="s">
        <v>25</v>
      </c>
      <c r="Q7172" s="1" t="s">
        <v>26</v>
      </c>
      <c r="R7172" s="1" t="s">
        <v>59</v>
      </c>
    </row>
    <row r="7173" spans="1:18" x14ac:dyDescent="0.3">
      <c r="A7173" s="1" t="s">
        <v>7331</v>
      </c>
      <c r="B7173" s="1" t="s">
        <v>46</v>
      </c>
      <c r="C7173" s="1" t="s">
        <v>294</v>
      </c>
      <c r="D7173" s="1" t="s">
        <v>21</v>
      </c>
      <c r="E7173">
        <v>150</v>
      </c>
      <c r="F7173">
        <v>9000</v>
      </c>
      <c r="G7173">
        <v>164</v>
      </c>
      <c r="H7173">
        <v>98</v>
      </c>
      <c r="I7173">
        <v>66</v>
      </c>
      <c r="J7173">
        <v>1476000</v>
      </c>
      <c r="K7173" s="2">
        <v>45801</v>
      </c>
      <c r="L7173">
        <v>14</v>
      </c>
      <c r="M7173" s="1" t="s">
        <v>39</v>
      </c>
      <c r="N7173" s="1" t="s">
        <v>43</v>
      </c>
      <c r="O7173" s="1" t="s">
        <v>24</v>
      </c>
      <c r="P7173" s="1" t="s">
        <v>25</v>
      </c>
      <c r="Q7173" s="1" t="s">
        <v>26</v>
      </c>
      <c r="R7173" s="1" t="s">
        <v>27</v>
      </c>
    </row>
    <row r="7174" spans="1:18" x14ac:dyDescent="0.3">
      <c r="A7174" s="1" t="s">
        <v>7332</v>
      </c>
      <c r="B7174" s="1" t="s">
        <v>66</v>
      </c>
      <c r="C7174" s="1" t="s">
        <v>213</v>
      </c>
      <c r="D7174" s="1" t="s">
        <v>31</v>
      </c>
      <c r="E7174">
        <v>41</v>
      </c>
      <c r="F7174">
        <v>55000</v>
      </c>
      <c r="G7174">
        <v>46</v>
      </c>
      <c r="H7174">
        <v>44</v>
      </c>
      <c r="I7174">
        <v>2</v>
      </c>
      <c r="J7174">
        <v>2530000</v>
      </c>
      <c r="K7174" s="2">
        <v>45872</v>
      </c>
      <c r="L7174">
        <v>11</v>
      </c>
      <c r="M7174" s="1" t="s">
        <v>39</v>
      </c>
      <c r="N7174" s="1" t="s">
        <v>43</v>
      </c>
      <c r="O7174" s="1" t="s">
        <v>24</v>
      </c>
      <c r="P7174" s="1" t="s">
        <v>25</v>
      </c>
      <c r="Q7174" s="1" t="s">
        <v>26</v>
      </c>
      <c r="R7174" s="1" t="s">
        <v>59</v>
      </c>
    </row>
    <row r="7175" spans="1:18" x14ac:dyDescent="0.3">
      <c r="A7175" s="1" t="s">
        <v>7333</v>
      </c>
      <c r="B7175" s="1" t="s">
        <v>83</v>
      </c>
      <c r="C7175" s="1" t="s">
        <v>160</v>
      </c>
      <c r="D7175" s="1" t="s">
        <v>58</v>
      </c>
      <c r="E7175">
        <v>22</v>
      </c>
      <c r="F7175">
        <v>65000</v>
      </c>
      <c r="G7175">
        <v>48</v>
      </c>
      <c r="H7175">
        <v>48</v>
      </c>
      <c r="I7175">
        <v>0</v>
      </c>
      <c r="J7175">
        <v>3120000</v>
      </c>
      <c r="K7175" s="2">
        <v>45772</v>
      </c>
      <c r="L7175">
        <v>13</v>
      </c>
      <c r="M7175" s="1" t="s">
        <v>39</v>
      </c>
      <c r="N7175" s="1" t="s">
        <v>43</v>
      </c>
      <c r="O7175" s="1" t="s">
        <v>24</v>
      </c>
      <c r="P7175" s="1" t="s">
        <v>25</v>
      </c>
      <c r="Q7175" s="1" t="s">
        <v>59</v>
      </c>
      <c r="R7175" s="1" t="s">
        <v>34</v>
      </c>
    </row>
    <row r="7176" spans="1:18" x14ac:dyDescent="0.3">
      <c r="A7176" s="1" t="s">
        <v>7334</v>
      </c>
      <c r="B7176" s="1" t="s">
        <v>133</v>
      </c>
      <c r="C7176" s="1" t="s">
        <v>287</v>
      </c>
      <c r="D7176" s="1" t="s">
        <v>54</v>
      </c>
      <c r="E7176">
        <v>34</v>
      </c>
      <c r="F7176">
        <v>25000</v>
      </c>
      <c r="G7176">
        <v>42</v>
      </c>
      <c r="H7176">
        <v>22</v>
      </c>
      <c r="I7176">
        <v>20</v>
      </c>
      <c r="J7176">
        <v>1050000</v>
      </c>
      <c r="K7176" s="2">
        <v>45932</v>
      </c>
      <c r="L7176">
        <v>15</v>
      </c>
      <c r="M7176" s="1" t="s">
        <v>39</v>
      </c>
      <c r="N7176" s="1" t="s">
        <v>43</v>
      </c>
      <c r="O7176" s="1" t="s">
        <v>44</v>
      </c>
      <c r="P7176" s="1" t="s">
        <v>49</v>
      </c>
      <c r="Q7176" s="1" t="s">
        <v>26</v>
      </c>
      <c r="R7176" s="1" t="s">
        <v>27</v>
      </c>
    </row>
    <row r="7177" spans="1:18" x14ac:dyDescent="0.3">
      <c r="A7177" s="1" t="s">
        <v>7335</v>
      </c>
      <c r="B7177" s="1" t="s">
        <v>19</v>
      </c>
      <c r="C7177" s="1" t="s">
        <v>121</v>
      </c>
      <c r="D7177" s="1" t="s">
        <v>72</v>
      </c>
      <c r="E7177">
        <v>52</v>
      </c>
      <c r="F7177">
        <v>3500</v>
      </c>
      <c r="G7177">
        <v>65</v>
      </c>
      <c r="H7177">
        <v>31</v>
      </c>
      <c r="I7177">
        <v>34</v>
      </c>
      <c r="J7177">
        <v>227500</v>
      </c>
      <c r="K7177" s="2">
        <v>45798</v>
      </c>
      <c r="L7177">
        <v>9</v>
      </c>
      <c r="M7177" s="1" t="s">
        <v>22</v>
      </c>
      <c r="N7177" s="1" t="s">
        <v>23</v>
      </c>
      <c r="O7177" s="1" t="s">
        <v>85</v>
      </c>
      <c r="P7177" s="1" t="s">
        <v>49</v>
      </c>
      <c r="Q7177" s="1" t="s">
        <v>50</v>
      </c>
      <c r="R7177" s="1" t="s">
        <v>27</v>
      </c>
    </row>
    <row r="7178" spans="1:18" x14ac:dyDescent="0.3">
      <c r="A7178" s="1" t="s">
        <v>7336</v>
      </c>
      <c r="B7178" s="1" t="s">
        <v>87</v>
      </c>
      <c r="C7178" s="1" t="s">
        <v>102</v>
      </c>
      <c r="D7178" s="1" t="s">
        <v>67</v>
      </c>
      <c r="E7178">
        <v>121</v>
      </c>
      <c r="F7178">
        <v>250000</v>
      </c>
      <c r="G7178">
        <v>148</v>
      </c>
      <c r="H7178">
        <v>53</v>
      </c>
      <c r="I7178">
        <v>95</v>
      </c>
      <c r="J7178">
        <v>37000000</v>
      </c>
      <c r="K7178" s="2">
        <v>45807</v>
      </c>
      <c r="L7178">
        <v>6</v>
      </c>
      <c r="M7178" s="1" t="s">
        <v>22</v>
      </c>
      <c r="N7178" s="1" t="s">
        <v>23</v>
      </c>
      <c r="O7178" s="1" t="s">
        <v>24</v>
      </c>
      <c r="P7178" s="1" t="s">
        <v>25</v>
      </c>
      <c r="Q7178" s="1" t="s">
        <v>59</v>
      </c>
      <c r="R7178" s="1" t="s">
        <v>27</v>
      </c>
    </row>
    <row r="7179" spans="1:18" x14ac:dyDescent="0.3">
      <c r="A7179" s="1" t="s">
        <v>7337</v>
      </c>
      <c r="B7179" s="1" t="s">
        <v>36</v>
      </c>
      <c r="C7179" s="1" t="s">
        <v>231</v>
      </c>
      <c r="D7179" s="1" t="s">
        <v>67</v>
      </c>
      <c r="E7179">
        <v>64</v>
      </c>
      <c r="F7179">
        <v>12000</v>
      </c>
      <c r="G7179">
        <v>83</v>
      </c>
      <c r="H7179">
        <v>34</v>
      </c>
      <c r="I7179">
        <v>49</v>
      </c>
      <c r="J7179">
        <v>996000</v>
      </c>
      <c r="K7179" s="2">
        <v>45981</v>
      </c>
      <c r="L7179">
        <v>10</v>
      </c>
      <c r="M7179" s="1" t="s">
        <v>22</v>
      </c>
      <c r="N7179" s="1" t="s">
        <v>23</v>
      </c>
      <c r="O7179" s="1" t="s">
        <v>44</v>
      </c>
      <c r="P7179" s="1" t="s">
        <v>25</v>
      </c>
      <c r="Q7179" s="1" t="s">
        <v>26</v>
      </c>
      <c r="R7179" s="1" t="s">
        <v>59</v>
      </c>
    </row>
    <row r="7180" spans="1:18" x14ac:dyDescent="0.3">
      <c r="A7180" s="1" t="s">
        <v>7338</v>
      </c>
      <c r="B7180" s="1" t="s">
        <v>104</v>
      </c>
      <c r="C7180" s="1" t="s">
        <v>215</v>
      </c>
      <c r="D7180" s="1" t="s">
        <v>31</v>
      </c>
      <c r="E7180">
        <v>150</v>
      </c>
      <c r="F7180">
        <v>350000</v>
      </c>
      <c r="G7180">
        <v>175</v>
      </c>
      <c r="H7180">
        <v>86</v>
      </c>
      <c r="I7180">
        <v>89</v>
      </c>
      <c r="J7180">
        <v>61250000</v>
      </c>
      <c r="K7180" s="2">
        <v>45770</v>
      </c>
      <c r="L7180">
        <v>9</v>
      </c>
      <c r="M7180" s="1" t="s">
        <v>22</v>
      </c>
      <c r="N7180" s="1" t="s">
        <v>23</v>
      </c>
      <c r="O7180" s="1" t="s">
        <v>24</v>
      </c>
      <c r="P7180" s="1" t="s">
        <v>25</v>
      </c>
      <c r="Q7180" s="1" t="s">
        <v>26</v>
      </c>
      <c r="R7180" s="1" t="s">
        <v>27</v>
      </c>
    </row>
    <row r="7181" spans="1:18" x14ac:dyDescent="0.3">
      <c r="A7181" s="1" t="s">
        <v>7339</v>
      </c>
      <c r="B7181" s="1" t="s">
        <v>87</v>
      </c>
      <c r="C7181" s="1" t="s">
        <v>398</v>
      </c>
      <c r="D7181" s="1" t="s">
        <v>67</v>
      </c>
      <c r="E7181">
        <v>99</v>
      </c>
      <c r="F7181">
        <v>3500000</v>
      </c>
      <c r="G7181">
        <v>121</v>
      </c>
      <c r="H7181">
        <v>85</v>
      </c>
      <c r="I7181">
        <v>36</v>
      </c>
      <c r="J7181">
        <v>423500000</v>
      </c>
      <c r="K7181" s="2">
        <v>45805</v>
      </c>
      <c r="L7181">
        <v>3</v>
      </c>
      <c r="M7181" s="1" t="s">
        <v>55</v>
      </c>
      <c r="N7181" s="1" t="s">
        <v>43</v>
      </c>
      <c r="O7181" s="1" t="s">
        <v>24</v>
      </c>
      <c r="P7181" s="1" t="s">
        <v>25</v>
      </c>
      <c r="Q7181" s="1" t="s">
        <v>26</v>
      </c>
      <c r="R7181" s="1" t="s">
        <v>27</v>
      </c>
    </row>
    <row r="7182" spans="1:18" x14ac:dyDescent="0.3">
      <c r="A7182" s="1" t="s">
        <v>7340</v>
      </c>
      <c r="B7182" s="1" t="s">
        <v>80</v>
      </c>
      <c r="C7182" s="1" t="s">
        <v>245</v>
      </c>
      <c r="D7182" s="1" t="s">
        <v>58</v>
      </c>
      <c r="E7182">
        <v>146</v>
      </c>
      <c r="F7182">
        <v>1800</v>
      </c>
      <c r="G7182">
        <v>176</v>
      </c>
      <c r="H7182">
        <v>154</v>
      </c>
      <c r="I7182">
        <v>22</v>
      </c>
      <c r="J7182">
        <v>316800</v>
      </c>
      <c r="K7182" s="2">
        <v>45712</v>
      </c>
      <c r="L7182">
        <v>2</v>
      </c>
      <c r="M7182" s="1" t="s">
        <v>55</v>
      </c>
      <c r="N7182" s="1" t="s">
        <v>23</v>
      </c>
      <c r="O7182" s="1" t="s">
        <v>24</v>
      </c>
      <c r="P7182" s="1" t="s">
        <v>25</v>
      </c>
      <c r="Q7182" s="1" t="s">
        <v>50</v>
      </c>
      <c r="R7182" s="1" t="s">
        <v>59</v>
      </c>
    </row>
    <row r="7183" spans="1:18" x14ac:dyDescent="0.3">
      <c r="A7183" s="1" t="s">
        <v>7341</v>
      </c>
      <c r="B7183" s="1" t="s">
        <v>93</v>
      </c>
      <c r="C7183" s="1" t="s">
        <v>123</v>
      </c>
      <c r="D7183" s="1" t="s">
        <v>48</v>
      </c>
      <c r="E7183">
        <v>61</v>
      </c>
      <c r="F7183">
        <v>4500</v>
      </c>
      <c r="G7183">
        <v>85</v>
      </c>
      <c r="H7183">
        <v>41</v>
      </c>
      <c r="I7183">
        <v>44</v>
      </c>
      <c r="J7183">
        <v>382500</v>
      </c>
      <c r="K7183" s="2">
        <v>45663</v>
      </c>
      <c r="L7183">
        <v>6</v>
      </c>
      <c r="M7183" s="1" t="s">
        <v>22</v>
      </c>
      <c r="N7183" s="1" t="s">
        <v>32</v>
      </c>
      <c r="O7183" s="1" t="s">
        <v>44</v>
      </c>
      <c r="P7183" s="1" t="s">
        <v>49</v>
      </c>
      <c r="Q7183" s="1" t="s">
        <v>26</v>
      </c>
      <c r="R7183" s="1" t="s">
        <v>27</v>
      </c>
    </row>
    <row r="7184" spans="1:18" x14ac:dyDescent="0.3">
      <c r="A7184" s="1" t="s">
        <v>7342</v>
      </c>
      <c r="B7184" s="1" t="s">
        <v>66</v>
      </c>
      <c r="C7184" s="1" t="s">
        <v>398</v>
      </c>
      <c r="D7184" s="1" t="s">
        <v>67</v>
      </c>
      <c r="E7184">
        <v>147</v>
      </c>
      <c r="F7184">
        <v>3500000</v>
      </c>
      <c r="G7184">
        <v>159</v>
      </c>
      <c r="H7184">
        <v>126</v>
      </c>
      <c r="I7184">
        <v>33</v>
      </c>
      <c r="J7184">
        <v>556500000</v>
      </c>
      <c r="K7184" s="2">
        <v>45989</v>
      </c>
      <c r="L7184">
        <v>3</v>
      </c>
      <c r="M7184" s="1" t="s">
        <v>55</v>
      </c>
      <c r="N7184" s="1" t="s">
        <v>23</v>
      </c>
      <c r="O7184" s="1" t="s">
        <v>24</v>
      </c>
      <c r="P7184" s="1" t="s">
        <v>25</v>
      </c>
      <c r="Q7184" s="1" t="s">
        <v>26</v>
      </c>
      <c r="R7184" s="1" t="s">
        <v>27</v>
      </c>
    </row>
    <row r="7185" spans="1:18" x14ac:dyDescent="0.3">
      <c r="A7185" s="1" t="s">
        <v>7343</v>
      </c>
      <c r="B7185" s="1" t="s">
        <v>36</v>
      </c>
      <c r="C7185" s="1" t="s">
        <v>158</v>
      </c>
      <c r="D7185" s="1" t="s">
        <v>67</v>
      </c>
      <c r="E7185">
        <v>111</v>
      </c>
      <c r="F7185">
        <v>300</v>
      </c>
      <c r="G7185">
        <v>135</v>
      </c>
      <c r="H7185">
        <v>23</v>
      </c>
      <c r="I7185">
        <v>112</v>
      </c>
      <c r="J7185">
        <v>40500</v>
      </c>
      <c r="K7185" s="2">
        <v>45992</v>
      </c>
      <c r="L7185">
        <v>10</v>
      </c>
      <c r="M7185" s="1" t="s">
        <v>22</v>
      </c>
      <c r="N7185" s="1" t="s">
        <v>23</v>
      </c>
      <c r="O7185" s="1" t="s">
        <v>24</v>
      </c>
      <c r="P7185" s="1" t="s">
        <v>25</v>
      </c>
      <c r="Q7185" s="1" t="s">
        <v>26</v>
      </c>
      <c r="R7185" s="1" t="s">
        <v>27</v>
      </c>
    </row>
    <row r="7186" spans="1:18" x14ac:dyDescent="0.3">
      <c r="A7186" s="1" t="s">
        <v>7344</v>
      </c>
      <c r="B7186" s="1" t="s">
        <v>83</v>
      </c>
      <c r="C7186" s="1" t="s">
        <v>182</v>
      </c>
      <c r="D7186" s="1" t="s">
        <v>67</v>
      </c>
      <c r="E7186">
        <v>95</v>
      </c>
      <c r="F7186">
        <v>8000</v>
      </c>
      <c r="G7186">
        <v>114</v>
      </c>
      <c r="H7186">
        <v>15</v>
      </c>
      <c r="I7186">
        <v>99</v>
      </c>
      <c r="J7186">
        <v>912000</v>
      </c>
      <c r="K7186" s="2">
        <v>45944</v>
      </c>
      <c r="L7186">
        <v>13</v>
      </c>
      <c r="M7186" s="1" t="s">
        <v>39</v>
      </c>
      <c r="N7186" s="1" t="s">
        <v>32</v>
      </c>
      <c r="O7186" s="1" t="s">
        <v>24</v>
      </c>
      <c r="P7186" s="1" t="s">
        <v>25</v>
      </c>
      <c r="Q7186" s="1" t="s">
        <v>50</v>
      </c>
      <c r="R7186" s="1" t="s">
        <v>27</v>
      </c>
    </row>
    <row r="7187" spans="1:18" x14ac:dyDescent="0.3">
      <c r="A7187" s="1" t="s">
        <v>7345</v>
      </c>
      <c r="B7187" s="1" t="s">
        <v>80</v>
      </c>
      <c r="C7187" s="1" t="s">
        <v>679</v>
      </c>
      <c r="D7187" s="1" t="s">
        <v>64</v>
      </c>
      <c r="E7187">
        <v>60</v>
      </c>
      <c r="F7187">
        <v>25000</v>
      </c>
      <c r="G7187">
        <v>90</v>
      </c>
      <c r="H7187">
        <v>64</v>
      </c>
      <c r="I7187">
        <v>26</v>
      </c>
      <c r="J7187">
        <v>2250000</v>
      </c>
      <c r="K7187" s="2">
        <v>45837</v>
      </c>
      <c r="L7187">
        <v>11</v>
      </c>
      <c r="M7187" s="1" t="s">
        <v>39</v>
      </c>
      <c r="N7187" s="1" t="s">
        <v>43</v>
      </c>
      <c r="O7187" s="1" t="s">
        <v>24</v>
      </c>
      <c r="P7187" s="1" t="s">
        <v>25</v>
      </c>
      <c r="Q7187" s="1" t="s">
        <v>50</v>
      </c>
      <c r="R7187" s="1" t="s">
        <v>27</v>
      </c>
    </row>
    <row r="7188" spans="1:18" x14ac:dyDescent="0.3">
      <c r="A7188" s="1" t="s">
        <v>7346</v>
      </c>
      <c r="B7188" s="1" t="s">
        <v>29</v>
      </c>
      <c r="C7188" s="1" t="s">
        <v>402</v>
      </c>
      <c r="D7188" s="1" t="s">
        <v>54</v>
      </c>
      <c r="E7188">
        <v>29</v>
      </c>
      <c r="F7188">
        <v>2500</v>
      </c>
      <c r="G7188">
        <v>41</v>
      </c>
      <c r="H7188">
        <v>14</v>
      </c>
      <c r="I7188">
        <v>27</v>
      </c>
      <c r="J7188">
        <v>102500</v>
      </c>
      <c r="K7188" s="2">
        <v>45924</v>
      </c>
      <c r="L7188">
        <v>14</v>
      </c>
      <c r="M7188" s="1" t="s">
        <v>39</v>
      </c>
      <c r="N7188" s="1" t="s">
        <v>23</v>
      </c>
      <c r="O7188" s="1" t="s">
        <v>33</v>
      </c>
      <c r="P7188" s="1" t="s">
        <v>25</v>
      </c>
      <c r="Q7188" s="1" t="s">
        <v>26</v>
      </c>
      <c r="R7188" s="1" t="s">
        <v>27</v>
      </c>
    </row>
    <row r="7189" spans="1:18" x14ac:dyDescent="0.3">
      <c r="A7189" s="1" t="s">
        <v>7347</v>
      </c>
      <c r="B7189" s="1" t="s">
        <v>93</v>
      </c>
      <c r="C7189" s="1" t="s">
        <v>102</v>
      </c>
      <c r="D7189" s="1" t="s">
        <v>67</v>
      </c>
      <c r="E7189">
        <v>90</v>
      </c>
      <c r="F7189">
        <v>250000</v>
      </c>
      <c r="G7189">
        <v>108</v>
      </c>
      <c r="H7189">
        <v>52</v>
      </c>
      <c r="I7189">
        <v>56</v>
      </c>
      <c r="J7189">
        <v>27000000</v>
      </c>
      <c r="K7189" s="2">
        <v>45981</v>
      </c>
      <c r="L7189">
        <v>1</v>
      </c>
      <c r="M7189" s="1" t="s">
        <v>55</v>
      </c>
      <c r="N7189" s="1" t="s">
        <v>23</v>
      </c>
      <c r="O7189" s="1" t="s">
        <v>24</v>
      </c>
      <c r="P7189" s="1" t="s">
        <v>25</v>
      </c>
      <c r="Q7189" s="1" t="s">
        <v>26</v>
      </c>
      <c r="R7189" s="1" t="s">
        <v>27</v>
      </c>
    </row>
    <row r="7190" spans="1:18" x14ac:dyDescent="0.3">
      <c r="A7190" s="1" t="s">
        <v>7348</v>
      </c>
      <c r="B7190" s="1" t="s">
        <v>104</v>
      </c>
      <c r="C7190" s="1" t="s">
        <v>69</v>
      </c>
      <c r="D7190" s="1" t="s">
        <v>64</v>
      </c>
      <c r="E7190">
        <v>30</v>
      </c>
      <c r="F7190">
        <v>65000</v>
      </c>
      <c r="G7190">
        <v>30</v>
      </c>
      <c r="H7190">
        <v>29</v>
      </c>
      <c r="I7190">
        <v>1</v>
      </c>
      <c r="J7190">
        <v>1950000</v>
      </c>
      <c r="K7190" s="2">
        <v>45905</v>
      </c>
      <c r="L7190">
        <v>6</v>
      </c>
      <c r="M7190" s="1" t="s">
        <v>22</v>
      </c>
      <c r="N7190" s="1" t="s">
        <v>32</v>
      </c>
      <c r="O7190" s="1" t="s">
        <v>44</v>
      </c>
      <c r="P7190" s="1" t="s">
        <v>25</v>
      </c>
      <c r="Q7190" s="1" t="s">
        <v>26</v>
      </c>
      <c r="R7190" s="1" t="s">
        <v>34</v>
      </c>
    </row>
    <row r="7191" spans="1:18" x14ac:dyDescent="0.3">
      <c r="A7191" s="1" t="s">
        <v>7349</v>
      </c>
      <c r="B7191" s="1" t="s">
        <v>93</v>
      </c>
      <c r="C7191" s="1" t="s">
        <v>270</v>
      </c>
      <c r="D7191" s="1" t="s">
        <v>72</v>
      </c>
      <c r="E7191">
        <v>110</v>
      </c>
      <c r="F7191">
        <v>1800</v>
      </c>
      <c r="G7191">
        <v>130</v>
      </c>
      <c r="H7191">
        <v>96</v>
      </c>
      <c r="I7191">
        <v>34</v>
      </c>
      <c r="J7191">
        <v>234000</v>
      </c>
      <c r="K7191" s="2">
        <v>46008</v>
      </c>
      <c r="L7191">
        <v>8</v>
      </c>
      <c r="M7191" s="1" t="s">
        <v>22</v>
      </c>
      <c r="N7191" s="1" t="s">
        <v>23</v>
      </c>
      <c r="O7191" s="1" t="s">
        <v>24</v>
      </c>
      <c r="P7191" s="1" t="s">
        <v>25</v>
      </c>
      <c r="Q7191" s="1" t="s">
        <v>26</v>
      </c>
      <c r="R7191" s="1" t="s">
        <v>27</v>
      </c>
    </row>
    <row r="7192" spans="1:18" x14ac:dyDescent="0.3">
      <c r="A7192" s="1" t="s">
        <v>7350</v>
      </c>
      <c r="B7192" s="1" t="s">
        <v>46</v>
      </c>
      <c r="C7192" s="1" t="s">
        <v>100</v>
      </c>
      <c r="D7192" s="1" t="s">
        <v>67</v>
      </c>
      <c r="E7192">
        <v>91</v>
      </c>
      <c r="F7192">
        <v>15000</v>
      </c>
      <c r="G7192">
        <v>94</v>
      </c>
      <c r="H7192">
        <v>39</v>
      </c>
      <c r="I7192">
        <v>55</v>
      </c>
      <c r="J7192">
        <v>1410000</v>
      </c>
      <c r="K7192" s="2">
        <v>45905</v>
      </c>
      <c r="L7192">
        <v>13</v>
      </c>
      <c r="M7192" s="1" t="s">
        <v>39</v>
      </c>
      <c r="N7192" s="1" t="s">
        <v>43</v>
      </c>
      <c r="O7192" s="1" t="s">
        <v>24</v>
      </c>
      <c r="P7192" s="1" t="s">
        <v>25</v>
      </c>
      <c r="Q7192" s="1" t="s">
        <v>59</v>
      </c>
      <c r="R7192" s="1" t="s">
        <v>59</v>
      </c>
    </row>
    <row r="7193" spans="1:18" x14ac:dyDescent="0.3">
      <c r="A7193" s="1" t="s">
        <v>7351</v>
      </c>
      <c r="B7193" s="1" t="s">
        <v>80</v>
      </c>
      <c r="C7193" s="1" t="s">
        <v>111</v>
      </c>
      <c r="D7193" s="1" t="s">
        <v>58</v>
      </c>
      <c r="E7193">
        <v>150</v>
      </c>
      <c r="F7193">
        <v>25000</v>
      </c>
      <c r="G7193">
        <v>170</v>
      </c>
      <c r="H7193">
        <v>18</v>
      </c>
      <c r="I7193">
        <v>152</v>
      </c>
      <c r="J7193">
        <v>4250000</v>
      </c>
      <c r="K7193" s="2">
        <v>45906</v>
      </c>
      <c r="L7193">
        <v>6</v>
      </c>
      <c r="M7193" s="1" t="s">
        <v>22</v>
      </c>
      <c r="N7193" s="1" t="s">
        <v>32</v>
      </c>
      <c r="O7193" s="1" t="s">
        <v>24</v>
      </c>
      <c r="P7193" s="1" t="s">
        <v>25</v>
      </c>
      <c r="Q7193" s="1" t="s">
        <v>26</v>
      </c>
      <c r="R7193" s="1" t="s">
        <v>59</v>
      </c>
    </row>
    <row r="7194" spans="1:18" x14ac:dyDescent="0.3">
      <c r="A7194" s="1" t="s">
        <v>7352</v>
      </c>
      <c r="B7194" s="1" t="s">
        <v>93</v>
      </c>
      <c r="C7194" s="1" t="s">
        <v>402</v>
      </c>
      <c r="D7194" s="1" t="s">
        <v>21</v>
      </c>
      <c r="E7194">
        <v>39</v>
      </c>
      <c r="F7194">
        <v>2500</v>
      </c>
      <c r="G7194">
        <v>50</v>
      </c>
      <c r="H7194">
        <v>25</v>
      </c>
      <c r="I7194">
        <v>25</v>
      </c>
      <c r="J7194">
        <v>125000</v>
      </c>
      <c r="K7194" s="2">
        <v>45888</v>
      </c>
      <c r="L7194">
        <v>13</v>
      </c>
      <c r="M7194" s="1" t="s">
        <v>39</v>
      </c>
      <c r="N7194" s="1" t="s">
        <v>32</v>
      </c>
      <c r="O7194" s="1" t="s">
        <v>24</v>
      </c>
      <c r="P7194" s="1" t="s">
        <v>25</v>
      </c>
      <c r="Q7194" s="1" t="s">
        <v>59</v>
      </c>
      <c r="R7194" s="1" t="s">
        <v>27</v>
      </c>
    </row>
    <row r="7195" spans="1:18" x14ac:dyDescent="0.3">
      <c r="A7195" s="1" t="s">
        <v>7353</v>
      </c>
      <c r="B7195" s="1" t="s">
        <v>29</v>
      </c>
      <c r="C7195" s="1" t="s">
        <v>121</v>
      </c>
      <c r="D7195" s="1" t="s">
        <v>91</v>
      </c>
      <c r="E7195">
        <v>148</v>
      </c>
      <c r="F7195">
        <v>3500</v>
      </c>
      <c r="G7195">
        <v>154</v>
      </c>
      <c r="H7195">
        <v>100</v>
      </c>
      <c r="I7195">
        <v>54</v>
      </c>
      <c r="J7195">
        <v>539000</v>
      </c>
      <c r="K7195" s="2">
        <v>45982</v>
      </c>
      <c r="L7195">
        <v>10</v>
      </c>
      <c r="M7195" s="1" t="s">
        <v>22</v>
      </c>
      <c r="N7195" s="1" t="s">
        <v>32</v>
      </c>
      <c r="O7195" s="1" t="s">
        <v>44</v>
      </c>
      <c r="P7195" s="1" t="s">
        <v>25</v>
      </c>
      <c r="Q7195" s="1" t="s">
        <v>26</v>
      </c>
      <c r="R7195" s="1" t="s">
        <v>27</v>
      </c>
    </row>
    <row r="7196" spans="1:18" x14ac:dyDescent="0.3">
      <c r="A7196" s="1" t="s">
        <v>7354</v>
      </c>
      <c r="B7196" s="1" t="s">
        <v>66</v>
      </c>
      <c r="C7196" s="1" t="s">
        <v>194</v>
      </c>
      <c r="D7196" s="1" t="s">
        <v>54</v>
      </c>
      <c r="E7196">
        <v>21</v>
      </c>
      <c r="F7196">
        <v>1800</v>
      </c>
      <c r="G7196">
        <v>32</v>
      </c>
      <c r="H7196">
        <v>24</v>
      </c>
      <c r="I7196">
        <v>8</v>
      </c>
      <c r="J7196">
        <v>57600</v>
      </c>
      <c r="K7196" s="2">
        <v>45939</v>
      </c>
      <c r="L7196">
        <v>8</v>
      </c>
      <c r="M7196" s="1" t="s">
        <v>22</v>
      </c>
      <c r="N7196" s="1" t="s">
        <v>32</v>
      </c>
      <c r="O7196" s="1" t="s">
        <v>33</v>
      </c>
      <c r="P7196" s="1" t="s">
        <v>25</v>
      </c>
      <c r="Q7196" s="1" t="s">
        <v>26</v>
      </c>
      <c r="R7196" s="1" t="s">
        <v>27</v>
      </c>
    </row>
    <row r="7197" spans="1:18" x14ac:dyDescent="0.3">
      <c r="A7197" s="1" t="s">
        <v>7355</v>
      </c>
      <c r="B7197" s="1" t="s">
        <v>36</v>
      </c>
      <c r="C7197" s="1" t="s">
        <v>294</v>
      </c>
      <c r="D7197" s="1" t="s">
        <v>38</v>
      </c>
      <c r="E7197">
        <v>60</v>
      </c>
      <c r="F7197">
        <v>9000</v>
      </c>
      <c r="G7197">
        <v>62</v>
      </c>
      <c r="H7197">
        <v>42</v>
      </c>
      <c r="I7197">
        <v>20</v>
      </c>
      <c r="J7197">
        <v>558000</v>
      </c>
      <c r="K7197" s="2">
        <v>45867</v>
      </c>
      <c r="L7197">
        <v>4</v>
      </c>
      <c r="M7197" s="1" t="s">
        <v>55</v>
      </c>
      <c r="N7197" s="1" t="s">
        <v>23</v>
      </c>
      <c r="O7197" s="1" t="s">
        <v>44</v>
      </c>
      <c r="P7197" s="1" t="s">
        <v>25</v>
      </c>
      <c r="Q7197" s="1" t="s">
        <v>59</v>
      </c>
      <c r="R7197" s="1" t="s">
        <v>59</v>
      </c>
    </row>
    <row r="7198" spans="1:18" x14ac:dyDescent="0.3">
      <c r="A7198" s="1" t="s">
        <v>7356</v>
      </c>
      <c r="B7198" s="1" t="s">
        <v>80</v>
      </c>
      <c r="C7198" s="1" t="s">
        <v>53</v>
      </c>
      <c r="D7198" s="1" t="s">
        <v>91</v>
      </c>
      <c r="E7198">
        <v>74</v>
      </c>
      <c r="F7198">
        <v>25000</v>
      </c>
      <c r="G7198">
        <v>87</v>
      </c>
      <c r="H7198">
        <v>77</v>
      </c>
      <c r="I7198">
        <v>10</v>
      </c>
      <c r="J7198">
        <v>2175000</v>
      </c>
      <c r="K7198" s="2">
        <v>45861</v>
      </c>
      <c r="L7198">
        <v>5</v>
      </c>
      <c r="M7198" s="1" t="s">
        <v>55</v>
      </c>
      <c r="N7198" s="1" t="s">
        <v>32</v>
      </c>
      <c r="O7198" s="1" t="s">
        <v>24</v>
      </c>
      <c r="P7198" s="1" t="s">
        <v>25</v>
      </c>
      <c r="Q7198" s="1" t="s">
        <v>26</v>
      </c>
      <c r="R7198" s="1" t="s">
        <v>34</v>
      </c>
    </row>
    <row r="7199" spans="1:18" x14ac:dyDescent="0.3">
      <c r="A7199" s="1" t="s">
        <v>7357</v>
      </c>
      <c r="B7199" s="1" t="s">
        <v>29</v>
      </c>
      <c r="C7199" s="1" t="s">
        <v>348</v>
      </c>
      <c r="D7199" s="1" t="s">
        <v>38</v>
      </c>
      <c r="E7199">
        <v>149</v>
      </c>
      <c r="F7199">
        <v>30000</v>
      </c>
      <c r="G7199">
        <v>170</v>
      </c>
      <c r="H7199">
        <v>10</v>
      </c>
      <c r="I7199">
        <v>160</v>
      </c>
      <c r="J7199">
        <v>5100000</v>
      </c>
      <c r="K7199" s="2">
        <v>45709</v>
      </c>
      <c r="L7199">
        <v>15</v>
      </c>
      <c r="M7199" s="1" t="s">
        <v>39</v>
      </c>
      <c r="N7199" s="1" t="s">
        <v>43</v>
      </c>
      <c r="O7199" s="1" t="s">
        <v>24</v>
      </c>
      <c r="P7199" s="1" t="s">
        <v>25</v>
      </c>
      <c r="Q7199" s="1" t="s">
        <v>26</v>
      </c>
      <c r="R7199" s="1" t="s">
        <v>59</v>
      </c>
    </row>
    <row r="7200" spans="1:18" x14ac:dyDescent="0.3">
      <c r="A7200" s="1" t="s">
        <v>7358</v>
      </c>
      <c r="B7200" s="1" t="s">
        <v>41</v>
      </c>
      <c r="C7200" s="1" t="s">
        <v>245</v>
      </c>
      <c r="D7200" s="1" t="s">
        <v>58</v>
      </c>
      <c r="E7200">
        <v>101</v>
      </c>
      <c r="F7200">
        <v>1800</v>
      </c>
      <c r="G7200">
        <v>106</v>
      </c>
      <c r="H7200">
        <v>87</v>
      </c>
      <c r="I7200">
        <v>19</v>
      </c>
      <c r="J7200">
        <v>190800</v>
      </c>
      <c r="K7200" s="2">
        <v>45676</v>
      </c>
      <c r="L7200">
        <v>4</v>
      </c>
      <c r="M7200" s="1" t="s">
        <v>55</v>
      </c>
      <c r="N7200" s="1" t="s">
        <v>32</v>
      </c>
      <c r="O7200" s="1" t="s">
        <v>24</v>
      </c>
      <c r="P7200" s="1" t="s">
        <v>25</v>
      </c>
      <c r="Q7200" s="1" t="s">
        <v>26</v>
      </c>
      <c r="R7200" s="1" t="s">
        <v>27</v>
      </c>
    </row>
    <row r="7201" spans="1:18" x14ac:dyDescent="0.3">
      <c r="A7201" s="1" t="s">
        <v>7359</v>
      </c>
      <c r="B7201" s="1" t="s">
        <v>36</v>
      </c>
      <c r="C7201" s="1" t="s">
        <v>511</v>
      </c>
      <c r="D7201" s="1" t="s">
        <v>64</v>
      </c>
      <c r="E7201">
        <v>68</v>
      </c>
      <c r="F7201">
        <v>12000</v>
      </c>
      <c r="G7201">
        <v>89</v>
      </c>
      <c r="H7201">
        <v>24</v>
      </c>
      <c r="I7201">
        <v>65</v>
      </c>
      <c r="J7201">
        <v>1068000</v>
      </c>
      <c r="K7201" s="2">
        <v>45973</v>
      </c>
      <c r="L7201">
        <v>3</v>
      </c>
      <c r="M7201" s="1" t="s">
        <v>55</v>
      </c>
      <c r="N7201" s="1" t="s">
        <v>43</v>
      </c>
      <c r="O7201" s="1" t="s">
        <v>24</v>
      </c>
      <c r="P7201" s="1" t="s">
        <v>49</v>
      </c>
      <c r="Q7201" s="1" t="s">
        <v>26</v>
      </c>
      <c r="R7201" s="1" t="s">
        <v>34</v>
      </c>
    </row>
    <row r="7202" spans="1:18" x14ac:dyDescent="0.3">
      <c r="A7202" s="1" t="s">
        <v>7360</v>
      </c>
      <c r="B7202" s="1" t="s">
        <v>46</v>
      </c>
      <c r="C7202" s="1" t="s">
        <v>69</v>
      </c>
      <c r="D7202" s="1" t="s">
        <v>91</v>
      </c>
      <c r="E7202">
        <v>80</v>
      </c>
      <c r="F7202">
        <v>65000</v>
      </c>
      <c r="G7202">
        <v>82</v>
      </c>
      <c r="H7202">
        <v>20</v>
      </c>
      <c r="I7202">
        <v>62</v>
      </c>
      <c r="J7202">
        <v>5330000</v>
      </c>
      <c r="K7202" s="2">
        <v>46013</v>
      </c>
      <c r="L7202">
        <v>6</v>
      </c>
      <c r="M7202" s="1" t="s">
        <v>22</v>
      </c>
      <c r="N7202" s="1" t="s">
        <v>43</v>
      </c>
      <c r="O7202" s="1" t="s">
        <v>44</v>
      </c>
      <c r="P7202" s="1" t="s">
        <v>25</v>
      </c>
      <c r="Q7202" s="1" t="s">
        <v>26</v>
      </c>
      <c r="R7202" s="1" t="s">
        <v>27</v>
      </c>
    </row>
    <row r="7203" spans="1:18" x14ac:dyDescent="0.3">
      <c r="A7203" s="1" t="s">
        <v>7361</v>
      </c>
      <c r="B7203" s="1" t="s">
        <v>87</v>
      </c>
      <c r="C7203" s="1" t="s">
        <v>215</v>
      </c>
      <c r="D7203" s="1" t="s">
        <v>72</v>
      </c>
      <c r="E7203">
        <v>115</v>
      </c>
      <c r="F7203">
        <v>350000</v>
      </c>
      <c r="G7203">
        <v>123</v>
      </c>
      <c r="H7203">
        <v>49</v>
      </c>
      <c r="I7203">
        <v>74</v>
      </c>
      <c r="J7203">
        <v>43050000</v>
      </c>
      <c r="K7203" s="2">
        <v>45911</v>
      </c>
      <c r="L7203">
        <v>1</v>
      </c>
      <c r="M7203" s="1" t="s">
        <v>55</v>
      </c>
      <c r="N7203" s="1" t="s">
        <v>23</v>
      </c>
      <c r="O7203" s="1" t="s">
        <v>24</v>
      </c>
      <c r="P7203" s="1" t="s">
        <v>25</v>
      </c>
      <c r="Q7203" s="1" t="s">
        <v>26</v>
      </c>
      <c r="R7203" s="1" t="s">
        <v>27</v>
      </c>
    </row>
    <row r="7204" spans="1:18" x14ac:dyDescent="0.3">
      <c r="A7204" s="1" t="s">
        <v>7362</v>
      </c>
      <c r="B7204" s="1" t="s">
        <v>29</v>
      </c>
      <c r="C7204" s="1" t="s">
        <v>247</v>
      </c>
      <c r="D7204" s="1" t="s">
        <v>72</v>
      </c>
      <c r="E7204">
        <v>66</v>
      </c>
      <c r="F7204">
        <v>2500000</v>
      </c>
      <c r="G7204">
        <v>86</v>
      </c>
      <c r="H7204">
        <v>6</v>
      </c>
      <c r="I7204">
        <v>80</v>
      </c>
      <c r="J7204">
        <v>215000000</v>
      </c>
      <c r="K7204" s="2">
        <v>45725</v>
      </c>
      <c r="L7204">
        <v>6</v>
      </c>
      <c r="M7204" s="1" t="s">
        <v>22</v>
      </c>
      <c r="N7204" s="1" t="s">
        <v>32</v>
      </c>
      <c r="O7204" s="1" t="s">
        <v>44</v>
      </c>
      <c r="P7204" s="1" t="s">
        <v>25</v>
      </c>
      <c r="Q7204" s="1" t="s">
        <v>26</v>
      </c>
      <c r="R7204" s="1" t="s">
        <v>27</v>
      </c>
    </row>
    <row r="7205" spans="1:18" x14ac:dyDescent="0.3">
      <c r="A7205" s="1" t="s">
        <v>7363</v>
      </c>
      <c r="B7205" s="1" t="s">
        <v>93</v>
      </c>
      <c r="C7205" s="1" t="s">
        <v>240</v>
      </c>
      <c r="D7205" s="1" t="s">
        <v>91</v>
      </c>
      <c r="E7205">
        <v>62</v>
      </c>
      <c r="F7205">
        <v>18000</v>
      </c>
      <c r="G7205">
        <v>71</v>
      </c>
      <c r="H7205">
        <v>63</v>
      </c>
      <c r="I7205">
        <v>8</v>
      </c>
      <c r="J7205">
        <v>1278000</v>
      </c>
      <c r="K7205" s="2">
        <v>45819</v>
      </c>
      <c r="L7205">
        <v>6</v>
      </c>
      <c r="M7205" s="1" t="s">
        <v>22</v>
      </c>
      <c r="N7205" s="1" t="s">
        <v>23</v>
      </c>
      <c r="O7205" s="1" t="s">
        <v>24</v>
      </c>
      <c r="P7205" s="1" t="s">
        <v>49</v>
      </c>
      <c r="Q7205" s="1" t="s">
        <v>50</v>
      </c>
      <c r="R7205" s="1" t="s">
        <v>27</v>
      </c>
    </row>
    <row r="7206" spans="1:18" x14ac:dyDescent="0.3">
      <c r="A7206" s="1" t="s">
        <v>7364</v>
      </c>
      <c r="B7206" s="1" t="s">
        <v>36</v>
      </c>
      <c r="C7206" s="1" t="s">
        <v>127</v>
      </c>
      <c r="D7206" s="1" t="s">
        <v>64</v>
      </c>
      <c r="E7206">
        <v>32</v>
      </c>
      <c r="F7206">
        <v>35000</v>
      </c>
      <c r="G7206">
        <v>43</v>
      </c>
      <c r="H7206">
        <v>11</v>
      </c>
      <c r="I7206">
        <v>32</v>
      </c>
      <c r="J7206">
        <v>1505000</v>
      </c>
      <c r="K7206" s="2">
        <v>45980</v>
      </c>
      <c r="L7206">
        <v>9</v>
      </c>
      <c r="M7206" s="1" t="s">
        <v>22</v>
      </c>
      <c r="N7206" s="1" t="s">
        <v>32</v>
      </c>
      <c r="O7206" s="1" t="s">
        <v>24</v>
      </c>
      <c r="P7206" s="1" t="s">
        <v>49</v>
      </c>
      <c r="Q7206" s="1" t="s">
        <v>26</v>
      </c>
      <c r="R7206" s="1" t="s">
        <v>27</v>
      </c>
    </row>
    <row r="7207" spans="1:18" x14ac:dyDescent="0.3">
      <c r="A7207" s="1" t="s">
        <v>7365</v>
      </c>
      <c r="B7207" s="1" t="s">
        <v>83</v>
      </c>
      <c r="C7207" s="1" t="s">
        <v>102</v>
      </c>
      <c r="D7207" s="1" t="s">
        <v>31</v>
      </c>
      <c r="E7207">
        <v>137</v>
      </c>
      <c r="F7207">
        <v>250000</v>
      </c>
      <c r="G7207">
        <v>166</v>
      </c>
      <c r="H7207">
        <v>61</v>
      </c>
      <c r="I7207">
        <v>105</v>
      </c>
      <c r="J7207">
        <v>41500000</v>
      </c>
      <c r="K7207" s="2">
        <v>45701</v>
      </c>
      <c r="L7207">
        <v>1</v>
      </c>
      <c r="M7207" s="1" t="s">
        <v>55</v>
      </c>
      <c r="N7207" s="1" t="s">
        <v>43</v>
      </c>
      <c r="O7207" s="1" t="s">
        <v>24</v>
      </c>
      <c r="P7207" s="1" t="s">
        <v>25</v>
      </c>
      <c r="Q7207" s="1" t="s">
        <v>50</v>
      </c>
      <c r="R7207" s="1" t="s">
        <v>27</v>
      </c>
    </row>
    <row r="7208" spans="1:18" x14ac:dyDescent="0.3">
      <c r="A7208" s="1" t="s">
        <v>7366</v>
      </c>
      <c r="B7208" s="1" t="s">
        <v>46</v>
      </c>
      <c r="C7208" s="1" t="s">
        <v>116</v>
      </c>
      <c r="D7208" s="1" t="s">
        <v>58</v>
      </c>
      <c r="E7208">
        <v>106</v>
      </c>
      <c r="F7208">
        <v>5500</v>
      </c>
      <c r="G7208">
        <v>129</v>
      </c>
      <c r="H7208">
        <v>90</v>
      </c>
      <c r="I7208">
        <v>39</v>
      </c>
      <c r="J7208">
        <v>709500</v>
      </c>
      <c r="K7208" s="2">
        <v>45867</v>
      </c>
      <c r="L7208">
        <v>8</v>
      </c>
      <c r="M7208" s="1" t="s">
        <v>22</v>
      </c>
      <c r="N7208" s="1" t="s">
        <v>23</v>
      </c>
      <c r="O7208" s="1" t="s">
        <v>24</v>
      </c>
      <c r="P7208" s="1" t="s">
        <v>49</v>
      </c>
      <c r="Q7208" s="1" t="s">
        <v>26</v>
      </c>
      <c r="R7208" s="1" t="s">
        <v>27</v>
      </c>
    </row>
    <row r="7209" spans="1:18" x14ac:dyDescent="0.3">
      <c r="A7209" s="1" t="s">
        <v>7367</v>
      </c>
      <c r="B7209" s="1" t="s">
        <v>107</v>
      </c>
      <c r="C7209" s="1" t="s">
        <v>268</v>
      </c>
      <c r="D7209" s="1" t="s">
        <v>58</v>
      </c>
      <c r="E7209">
        <v>103</v>
      </c>
      <c r="F7209">
        <v>6000</v>
      </c>
      <c r="G7209">
        <v>115</v>
      </c>
      <c r="H7209">
        <v>31</v>
      </c>
      <c r="I7209">
        <v>84</v>
      </c>
      <c r="J7209">
        <v>690000</v>
      </c>
      <c r="K7209" s="2">
        <v>45694</v>
      </c>
      <c r="L7209">
        <v>13</v>
      </c>
      <c r="M7209" s="1" t="s">
        <v>39</v>
      </c>
      <c r="N7209" s="1" t="s">
        <v>32</v>
      </c>
      <c r="O7209" s="1" t="s">
        <v>24</v>
      </c>
      <c r="P7209" s="1" t="s">
        <v>25</v>
      </c>
      <c r="Q7209" s="1" t="s">
        <v>26</v>
      </c>
      <c r="R7209" s="1" t="s">
        <v>59</v>
      </c>
    </row>
    <row r="7210" spans="1:18" x14ac:dyDescent="0.3">
      <c r="A7210" s="1" t="s">
        <v>7368</v>
      </c>
      <c r="B7210" s="1" t="s">
        <v>46</v>
      </c>
      <c r="C7210" s="1" t="s">
        <v>348</v>
      </c>
      <c r="D7210" s="1" t="s">
        <v>72</v>
      </c>
      <c r="E7210">
        <v>73</v>
      </c>
      <c r="F7210">
        <v>30000</v>
      </c>
      <c r="G7210">
        <v>75</v>
      </c>
      <c r="H7210">
        <v>49</v>
      </c>
      <c r="I7210">
        <v>26</v>
      </c>
      <c r="J7210">
        <v>2250000</v>
      </c>
      <c r="K7210" s="2">
        <v>45915</v>
      </c>
      <c r="L7210">
        <v>3</v>
      </c>
      <c r="M7210" s="1" t="s">
        <v>55</v>
      </c>
      <c r="N7210" s="1" t="s">
        <v>23</v>
      </c>
      <c r="O7210" s="1" t="s">
        <v>44</v>
      </c>
      <c r="P7210" s="1" t="s">
        <v>25</v>
      </c>
      <c r="Q7210" s="1" t="s">
        <v>26</v>
      </c>
      <c r="R7210" s="1" t="s">
        <v>59</v>
      </c>
    </row>
    <row r="7211" spans="1:18" x14ac:dyDescent="0.3">
      <c r="A7211" s="1" t="s">
        <v>7369</v>
      </c>
      <c r="B7211" s="1" t="s">
        <v>93</v>
      </c>
      <c r="C7211" s="1" t="s">
        <v>287</v>
      </c>
      <c r="D7211" s="1" t="s">
        <v>54</v>
      </c>
      <c r="E7211">
        <v>124</v>
      </c>
      <c r="F7211">
        <v>25000</v>
      </c>
      <c r="G7211">
        <v>150</v>
      </c>
      <c r="H7211">
        <v>28</v>
      </c>
      <c r="I7211">
        <v>122</v>
      </c>
      <c r="J7211">
        <v>3750000</v>
      </c>
      <c r="K7211" s="2">
        <v>45969</v>
      </c>
      <c r="L7211">
        <v>12</v>
      </c>
      <c r="M7211" s="1" t="s">
        <v>39</v>
      </c>
      <c r="N7211" s="1" t="s">
        <v>32</v>
      </c>
      <c r="O7211" s="1" t="s">
        <v>44</v>
      </c>
      <c r="P7211" s="1" t="s">
        <v>25</v>
      </c>
      <c r="Q7211" s="1" t="s">
        <v>26</v>
      </c>
      <c r="R7211" s="1" t="s">
        <v>27</v>
      </c>
    </row>
    <row r="7212" spans="1:18" x14ac:dyDescent="0.3">
      <c r="A7212" s="1" t="s">
        <v>7370</v>
      </c>
      <c r="B7212" s="1" t="s">
        <v>19</v>
      </c>
      <c r="C7212" s="1" t="s">
        <v>172</v>
      </c>
      <c r="D7212" s="1" t="s">
        <v>91</v>
      </c>
      <c r="E7212">
        <v>101</v>
      </c>
      <c r="F7212">
        <v>8500</v>
      </c>
      <c r="G7212">
        <v>131</v>
      </c>
      <c r="H7212">
        <v>60</v>
      </c>
      <c r="I7212">
        <v>71</v>
      </c>
      <c r="J7212">
        <v>1113500</v>
      </c>
      <c r="K7212" s="2">
        <v>45666</v>
      </c>
      <c r="L7212">
        <v>11</v>
      </c>
      <c r="M7212" s="1" t="s">
        <v>39</v>
      </c>
      <c r="N7212" s="1" t="s">
        <v>43</v>
      </c>
      <c r="O7212" s="1" t="s">
        <v>24</v>
      </c>
      <c r="P7212" s="1" t="s">
        <v>25</v>
      </c>
      <c r="Q7212" s="1" t="s">
        <v>26</v>
      </c>
      <c r="R7212" s="1" t="s">
        <v>27</v>
      </c>
    </row>
    <row r="7213" spans="1:18" x14ac:dyDescent="0.3">
      <c r="A7213" s="1" t="s">
        <v>7371</v>
      </c>
      <c r="B7213" s="1" t="s">
        <v>133</v>
      </c>
      <c r="C7213" s="1" t="s">
        <v>164</v>
      </c>
      <c r="D7213" s="1" t="s">
        <v>48</v>
      </c>
      <c r="E7213">
        <v>34</v>
      </c>
      <c r="F7213">
        <v>3500</v>
      </c>
      <c r="G7213">
        <v>59</v>
      </c>
      <c r="H7213">
        <v>9</v>
      </c>
      <c r="I7213">
        <v>50</v>
      </c>
      <c r="J7213">
        <v>206500</v>
      </c>
      <c r="K7213" s="2">
        <v>45831</v>
      </c>
      <c r="L7213">
        <v>3</v>
      </c>
      <c r="M7213" s="1" t="s">
        <v>55</v>
      </c>
      <c r="N7213" s="1" t="s">
        <v>32</v>
      </c>
      <c r="O7213" s="1" t="s">
        <v>24</v>
      </c>
      <c r="P7213" s="1" t="s">
        <v>25</v>
      </c>
      <c r="Q7213" s="1" t="s">
        <v>50</v>
      </c>
      <c r="R7213" s="1" t="s">
        <v>27</v>
      </c>
    </row>
    <row r="7214" spans="1:18" x14ac:dyDescent="0.3">
      <c r="A7214" s="1" t="s">
        <v>7372</v>
      </c>
      <c r="B7214" s="1" t="s">
        <v>41</v>
      </c>
      <c r="C7214" s="1" t="s">
        <v>90</v>
      </c>
      <c r="D7214" s="1" t="s">
        <v>48</v>
      </c>
      <c r="E7214">
        <v>49</v>
      </c>
      <c r="F7214">
        <v>8500</v>
      </c>
      <c r="G7214">
        <v>73</v>
      </c>
      <c r="H7214">
        <v>15</v>
      </c>
      <c r="I7214">
        <v>58</v>
      </c>
      <c r="J7214">
        <v>620500</v>
      </c>
      <c r="K7214" s="2">
        <v>45684</v>
      </c>
      <c r="L7214">
        <v>10</v>
      </c>
      <c r="M7214" s="1" t="s">
        <v>22</v>
      </c>
      <c r="N7214" s="1" t="s">
        <v>43</v>
      </c>
      <c r="O7214" s="1" t="s">
        <v>44</v>
      </c>
      <c r="P7214" s="1" t="s">
        <v>25</v>
      </c>
      <c r="Q7214" s="1" t="s">
        <v>59</v>
      </c>
      <c r="R7214" s="1" t="s">
        <v>27</v>
      </c>
    </row>
    <row r="7215" spans="1:18" x14ac:dyDescent="0.3">
      <c r="A7215" s="1" t="s">
        <v>7373</v>
      </c>
      <c r="B7215" s="1" t="s">
        <v>107</v>
      </c>
      <c r="C7215" s="1" t="s">
        <v>111</v>
      </c>
      <c r="D7215" s="1" t="s">
        <v>58</v>
      </c>
      <c r="E7215">
        <v>124</v>
      </c>
      <c r="F7215">
        <v>25000</v>
      </c>
      <c r="G7215">
        <v>127</v>
      </c>
      <c r="H7215">
        <v>12</v>
      </c>
      <c r="I7215">
        <v>115</v>
      </c>
      <c r="J7215">
        <v>3175000</v>
      </c>
      <c r="K7215" s="2">
        <v>45953</v>
      </c>
      <c r="L7215">
        <v>8</v>
      </c>
      <c r="M7215" s="1" t="s">
        <v>22</v>
      </c>
      <c r="N7215" s="1" t="s">
        <v>23</v>
      </c>
      <c r="O7215" s="1" t="s">
        <v>85</v>
      </c>
      <c r="P7215" s="1" t="s">
        <v>25</v>
      </c>
      <c r="Q7215" s="1" t="s">
        <v>26</v>
      </c>
      <c r="R7215" s="1" t="s">
        <v>27</v>
      </c>
    </row>
    <row r="7216" spans="1:18" x14ac:dyDescent="0.3">
      <c r="A7216" s="1" t="s">
        <v>7374</v>
      </c>
      <c r="B7216" s="1" t="s">
        <v>41</v>
      </c>
      <c r="C7216" s="1" t="s">
        <v>186</v>
      </c>
      <c r="D7216" s="1" t="s">
        <v>48</v>
      </c>
      <c r="E7216">
        <v>69</v>
      </c>
      <c r="F7216">
        <v>95000</v>
      </c>
      <c r="G7216">
        <v>88</v>
      </c>
      <c r="H7216">
        <v>81</v>
      </c>
      <c r="I7216">
        <v>7</v>
      </c>
      <c r="J7216">
        <v>8360000</v>
      </c>
      <c r="K7216" s="2">
        <v>45846</v>
      </c>
      <c r="L7216">
        <v>11</v>
      </c>
      <c r="M7216" s="1" t="s">
        <v>39</v>
      </c>
      <c r="N7216" s="1" t="s">
        <v>23</v>
      </c>
      <c r="O7216" s="1" t="s">
        <v>44</v>
      </c>
      <c r="P7216" s="1" t="s">
        <v>49</v>
      </c>
      <c r="Q7216" s="1" t="s">
        <v>50</v>
      </c>
      <c r="R7216" s="1" t="s">
        <v>59</v>
      </c>
    </row>
    <row r="7217" spans="1:18" x14ac:dyDescent="0.3">
      <c r="A7217" s="1" t="s">
        <v>7375</v>
      </c>
      <c r="B7217" s="1" t="s">
        <v>107</v>
      </c>
      <c r="C7217" s="1" t="s">
        <v>61</v>
      </c>
      <c r="D7217" s="1" t="s">
        <v>31</v>
      </c>
      <c r="E7217">
        <v>139</v>
      </c>
      <c r="F7217">
        <v>2200</v>
      </c>
      <c r="G7217">
        <v>151</v>
      </c>
      <c r="H7217">
        <v>36</v>
      </c>
      <c r="I7217">
        <v>115</v>
      </c>
      <c r="J7217">
        <v>332200</v>
      </c>
      <c r="K7217" s="2">
        <v>45891</v>
      </c>
      <c r="L7217">
        <v>7</v>
      </c>
      <c r="M7217" s="1" t="s">
        <v>22</v>
      </c>
      <c r="N7217" s="1" t="s">
        <v>32</v>
      </c>
      <c r="O7217" s="1" t="s">
        <v>24</v>
      </c>
      <c r="P7217" s="1" t="s">
        <v>25</v>
      </c>
      <c r="Q7217" s="1" t="s">
        <v>26</v>
      </c>
      <c r="R7217" s="1" t="s">
        <v>27</v>
      </c>
    </row>
    <row r="7218" spans="1:18" x14ac:dyDescent="0.3">
      <c r="A7218" s="1" t="s">
        <v>7376</v>
      </c>
      <c r="B7218" s="1" t="s">
        <v>29</v>
      </c>
      <c r="C7218" s="1" t="s">
        <v>218</v>
      </c>
      <c r="D7218" s="1" t="s">
        <v>64</v>
      </c>
      <c r="E7218">
        <v>20</v>
      </c>
      <c r="F7218">
        <v>70000</v>
      </c>
      <c r="G7218">
        <v>46</v>
      </c>
      <c r="H7218">
        <v>34</v>
      </c>
      <c r="I7218">
        <v>12</v>
      </c>
      <c r="J7218">
        <v>3220000</v>
      </c>
      <c r="K7218" s="2">
        <v>45928</v>
      </c>
      <c r="L7218">
        <v>6</v>
      </c>
      <c r="M7218" s="1" t="s">
        <v>22</v>
      </c>
      <c r="N7218" s="1" t="s">
        <v>32</v>
      </c>
      <c r="O7218" s="1" t="s">
        <v>24</v>
      </c>
      <c r="P7218" s="1" t="s">
        <v>25</v>
      </c>
      <c r="Q7218" s="1" t="s">
        <v>50</v>
      </c>
      <c r="R7218" s="1" t="s">
        <v>27</v>
      </c>
    </row>
    <row r="7219" spans="1:18" x14ac:dyDescent="0.3">
      <c r="A7219" s="1" t="s">
        <v>7377</v>
      </c>
      <c r="B7219" s="1" t="s">
        <v>107</v>
      </c>
      <c r="C7219" s="1" t="s">
        <v>116</v>
      </c>
      <c r="D7219" s="1" t="s">
        <v>21</v>
      </c>
      <c r="E7219">
        <v>91</v>
      </c>
      <c r="F7219">
        <v>5500</v>
      </c>
      <c r="G7219">
        <v>95</v>
      </c>
      <c r="H7219">
        <v>78</v>
      </c>
      <c r="I7219">
        <v>17</v>
      </c>
      <c r="J7219">
        <v>522500</v>
      </c>
      <c r="K7219" s="2">
        <v>45798</v>
      </c>
      <c r="L7219">
        <v>4</v>
      </c>
      <c r="M7219" s="1" t="s">
        <v>55</v>
      </c>
      <c r="N7219" s="1" t="s">
        <v>23</v>
      </c>
      <c r="O7219" s="1" t="s">
        <v>24</v>
      </c>
      <c r="P7219" s="1" t="s">
        <v>25</v>
      </c>
      <c r="Q7219" s="1" t="s">
        <v>26</v>
      </c>
      <c r="R7219" s="1" t="s">
        <v>59</v>
      </c>
    </row>
    <row r="7220" spans="1:18" x14ac:dyDescent="0.3">
      <c r="A7220" s="1" t="s">
        <v>7378</v>
      </c>
      <c r="B7220" s="1" t="s">
        <v>41</v>
      </c>
      <c r="C7220" s="1" t="s">
        <v>42</v>
      </c>
      <c r="D7220" s="1" t="s">
        <v>58</v>
      </c>
      <c r="E7220">
        <v>132</v>
      </c>
      <c r="F7220">
        <v>2200</v>
      </c>
      <c r="G7220">
        <v>159</v>
      </c>
      <c r="H7220">
        <v>132</v>
      </c>
      <c r="I7220">
        <v>27</v>
      </c>
      <c r="J7220">
        <v>349800</v>
      </c>
      <c r="K7220" s="2">
        <v>45958</v>
      </c>
      <c r="L7220">
        <v>10</v>
      </c>
      <c r="M7220" s="1" t="s">
        <v>22</v>
      </c>
      <c r="N7220" s="1" t="s">
        <v>32</v>
      </c>
      <c r="O7220" s="1" t="s">
        <v>33</v>
      </c>
      <c r="P7220" s="1" t="s">
        <v>25</v>
      </c>
      <c r="Q7220" s="1" t="s">
        <v>50</v>
      </c>
      <c r="R7220" s="1" t="s">
        <v>27</v>
      </c>
    </row>
    <row r="7221" spans="1:18" x14ac:dyDescent="0.3">
      <c r="A7221" s="1" t="s">
        <v>7379</v>
      </c>
      <c r="B7221" s="1" t="s">
        <v>41</v>
      </c>
      <c r="C7221" s="1" t="s">
        <v>261</v>
      </c>
      <c r="D7221" s="1" t="s">
        <v>91</v>
      </c>
      <c r="E7221">
        <v>113</v>
      </c>
      <c r="F7221">
        <v>85000</v>
      </c>
      <c r="G7221">
        <v>129</v>
      </c>
      <c r="H7221">
        <v>125</v>
      </c>
      <c r="I7221">
        <v>4</v>
      </c>
      <c r="J7221">
        <v>10965000</v>
      </c>
      <c r="K7221" s="2">
        <v>45692</v>
      </c>
      <c r="L7221">
        <v>12</v>
      </c>
      <c r="M7221" s="1" t="s">
        <v>39</v>
      </c>
      <c r="N7221" s="1" t="s">
        <v>23</v>
      </c>
      <c r="O7221" s="1" t="s">
        <v>24</v>
      </c>
      <c r="P7221" s="1" t="s">
        <v>25</v>
      </c>
      <c r="Q7221" s="1" t="s">
        <v>26</v>
      </c>
      <c r="R7221" s="1" t="s">
        <v>27</v>
      </c>
    </row>
    <row r="7222" spans="1:18" x14ac:dyDescent="0.3">
      <c r="A7222" s="1" t="s">
        <v>7380</v>
      </c>
      <c r="B7222" s="1" t="s">
        <v>29</v>
      </c>
      <c r="C7222" s="1" t="s">
        <v>100</v>
      </c>
      <c r="D7222" s="1" t="s">
        <v>38</v>
      </c>
      <c r="E7222">
        <v>61</v>
      </c>
      <c r="F7222">
        <v>15000</v>
      </c>
      <c r="G7222">
        <v>78</v>
      </c>
      <c r="H7222">
        <v>49</v>
      </c>
      <c r="I7222">
        <v>29</v>
      </c>
      <c r="J7222">
        <v>1170000</v>
      </c>
      <c r="K7222" s="2">
        <v>45758</v>
      </c>
      <c r="L7222">
        <v>7</v>
      </c>
      <c r="M7222" s="1" t="s">
        <v>22</v>
      </c>
      <c r="N7222" s="1" t="s">
        <v>43</v>
      </c>
      <c r="O7222" s="1" t="s">
        <v>24</v>
      </c>
      <c r="P7222" s="1" t="s">
        <v>25</v>
      </c>
      <c r="Q7222" s="1" t="s">
        <v>26</v>
      </c>
      <c r="R7222" s="1" t="s">
        <v>27</v>
      </c>
    </row>
    <row r="7223" spans="1:18" x14ac:dyDescent="0.3">
      <c r="A7223" s="1" t="s">
        <v>7381</v>
      </c>
      <c r="B7223" s="1" t="s">
        <v>46</v>
      </c>
      <c r="C7223" s="1" t="s">
        <v>261</v>
      </c>
      <c r="D7223" s="1" t="s">
        <v>48</v>
      </c>
      <c r="E7223">
        <v>123</v>
      </c>
      <c r="F7223">
        <v>85000</v>
      </c>
      <c r="G7223">
        <v>152</v>
      </c>
      <c r="H7223">
        <v>37</v>
      </c>
      <c r="I7223">
        <v>115</v>
      </c>
      <c r="J7223">
        <v>12920000</v>
      </c>
      <c r="K7223" s="2">
        <v>45957</v>
      </c>
      <c r="L7223">
        <v>5</v>
      </c>
      <c r="M7223" s="1" t="s">
        <v>55</v>
      </c>
      <c r="N7223" s="1" t="s">
        <v>23</v>
      </c>
      <c r="O7223" s="1" t="s">
        <v>24</v>
      </c>
      <c r="P7223" s="1" t="s">
        <v>25</v>
      </c>
      <c r="Q7223" s="1" t="s">
        <v>26</v>
      </c>
      <c r="R7223" s="1" t="s">
        <v>27</v>
      </c>
    </row>
    <row r="7224" spans="1:18" x14ac:dyDescent="0.3">
      <c r="A7224" s="1" t="s">
        <v>7382</v>
      </c>
      <c r="B7224" s="1" t="s">
        <v>36</v>
      </c>
      <c r="C7224" s="1" t="s">
        <v>174</v>
      </c>
      <c r="D7224" s="1" t="s">
        <v>91</v>
      </c>
      <c r="E7224">
        <v>93</v>
      </c>
      <c r="F7224">
        <v>25000</v>
      </c>
      <c r="G7224">
        <v>119</v>
      </c>
      <c r="H7224">
        <v>23</v>
      </c>
      <c r="I7224">
        <v>96</v>
      </c>
      <c r="J7224">
        <v>2975000</v>
      </c>
      <c r="K7224" s="2">
        <v>45838</v>
      </c>
      <c r="L7224">
        <v>2</v>
      </c>
      <c r="M7224" s="1" t="s">
        <v>55</v>
      </c>
      <c r="N7224" s="1" t="s">
        <v>23</v>
      </c>
      <c r="O7224" s="1" t="s">
        <v>24</v>
      </c>
      <c r="P7224" s="1" t="s">
        <v>25</v>
      </c>
      <c r="Q7224" s="1" t="s">
        <v>59</v>
      </c>
      <c r="R7224" s="1" t="s">
        <v>59</v>
      </c>
    </row>
    <row r="7225" spans="1:18" x14ac:dyDescent="0.3">
      <c r="A7225" s="1" t="s">
        <v>7383</v>
      </c>
      <c r="B7225" s="1" t="s">
        <v>80</v>
      </c>
      <c r="C7225" s="1" t="s">
        <v>233</v>
      </c>
      <c r="D7225" s="1" t="s">
        <v>21</v>
      </c>
      <c r="E7225">
        <v>66</v>
      </c>
      <c r="F7225">
        <v>15000</v>
      </c>
      <c r="G7225">
        <v>74</v>
      </c>
      <c r="H7225">
        <v>44</v>
      </c>
      <c r="I7225">
        <v>30</v>
      </c>
      <c r="J7225">
        <v>1110000</v>
      </c>
      <c r="K7225" s="2">
        <v>45899</v>
      </c>
      <c r="L7225">
        <v>3</v>
      </c>
      <c r="M7225" s="1" t="s">
        <v>55</v>
      </c>
      <c r="N7225" s="1" t="s">
        <v>23</v>
      </c>
      <c r="O7225" s="1" t="s">
        <v>44</v>
      </c>
      <c r="P7225" s="1" t="s">
        <v>25</v>
      </c>
      <c r="Q7225" s="1" t="s">
        <v>50</v>
      </c>
      <c r="R7225" s="1" t="s">
        <v>27</v>
      </c>
    </row>
    <row r="7226" spans="1:18" x14ac:dyDescent="0.3">
      <c r="A7226" s="1" t="s">
        <v>7384</v>
      </c>
      <c r="B7226" s="1" t="s">
        <v>80</v>
      </c>
      <c r="C7226" s="1" t="s">
        <v>344</v>
      </c>
      <c r="D7226" s="1" t="s">
        <v>31</v>
      </c>
      <c r="E7226">
        <v>44</v>
      </c>
      <c r="F7226">
        <v>18000</v>
      </c>
      <c r="G7226">
        <v>59</v>
      </c>
      <c r="H7226">
        <v>58</v>
      </c>
      <c r="I7226">
        <v>1</v>
      </c>
      <c r="J7226">
        <v>1062000</v>
      </c>
      <c r="K7226" s="2">
        <v>45792</v>
      </c>
      <c r="L7226">
        <v>14</v>
      </c>
      <c r="M7226" s="1" t="s">
        <v>39</v>
      </c>
      <c r="N7226" s="1" t="s">
        <v>23</v>
      </c>
      <c r="O7226" s="1" t="s">
        <v>44</v>
      </c>
      <c r="P7226" s="1" t="s">
        <v>25</v>
      </c>
      <c r="Q7226" s="1" t="s">
        <v>26</v>
      </c>
      <c r="R7226" s="1" t="s">
        <v>27</v>
      </c>
    </row>
    <row r="7227" spans="1:18" x14ac:dyDescent="0.3">
      <c r="A7227" s="1" t="s">
        <v>7385</v>
      </c>
      <c r="B7227" s="1" t="s">
        <v>29</v>
      </c>
      <c r="C7227" s="1" t="s">
        <v>127</v>
      </c>
      <c r="D7227" s="1" t="s">
        <v>54</v>
      </c>
      <c r="E7227">
        <v>111</v>
      </c>
      <c r="F7227">
        <v>35000</v>
      </c>
      <c r="G7227">
        <v>131</v>
      </c>
      <c r="H7227">
        <v>109</v>
      </c>
      <c r="I7227">
        <v>22</v>
      </c>
      <c r="J7227">
        <v>4585000</v>
      </c>
      <c r="K7227" s="2">
        <v>45990</v>
      </c>
      <c r="L7227">
        <v>8</v>
      </c>
      <c r="M7227" s="1" t="s">
        <v>22</v>
      </c>
      <c r="N7227" s="1" t="s">
        <v>43</v>
      </c>
      <c r="O7227" s="1" t="s">
        <v>24</v>
      </c>
      <c r="P7227" s="1" t="s">
        <v>25</v>
      </c>
      <c r="Q7227" s="1" t="s">
        <v>59</v>
      </c>
      <c r="R7227" s="1" t="s">
        <v>27</v>
      </c>
    </row>
    <row r="7228" spans="1:18" x14ac:dyDescent="0.3">
      <c r="A7228" s="1" t="s">
        <v>7386</v>
      </c>
      <c r="B7228" s="1" t="s">
        <v>99</v>
      </c>
      <c r="C7228" s="1" t="s">
        <v>162</v>
      </c>
      <c r="D7228" s="1" t="s">
        <v>58</v>
      </c>
      <c r="E7228">
        <v>133</v>
      </c>
      <c r="F7228">
        <v>950000</v>
      </c>
      <c r="G7228">
        <v>152</v>
      </c>
      <c r="H7228">
        <v>150</v>
      </c>
      <c r="I7228">
        <v>2</v>
      </c>
      <c r="J7228">
        <v>144400000</v>
      </c>
      <c r="K7228" s="2">
        <v>45759</v>
      </c>
      <c r="L7228">
        <v>14</v>
      </c>
      <c r="M7228" s="1" t="s">
        <v>39</v>
      </c>
      <c r="N7228" s="1" t="s">
        <v>23</v>
      </c>
      <c r="O7228" s="1" t="s">
        <v>33</v>
      </c>
      <c r="P7228" s="1" t="s">
        <v>25</v>
      </c>
      <c r="Q7228" s="1" t="s">
        <v>26</v>
      </c>
      <c r="R7228" s="1" t="s">
        <v>27</v>
      </c>
    </row>
    <row r="7229" spans="1:18" x14ac:dyDescent="0.3">
      <c r="A7229" s="1" t="s">
        <v>7387</v>
      </c>
      <c r="B7229" s="1" t="s">
        <v>19</v>
      </c>
      <c r="C7229" s="1" t="s">
        <v>158</v>
      </c>
      <c r="D7229" s="1" t="s">
        <v>67</v>
      </c>
      <c r="E7229">
        <v>35</v>
      </c>
      <c r="F7229">
        <v>300</v>
      </c>
      <c r="G7229">
        <v>65</v>
      </c>
      <c r="H7229">
        <v>13</v>
      </c>
      <c r="I7229">
        <v>52</v>
      </c>
      <c r="J7229">
        <v>19500</v>
      </c>
      <c r="K7229" s="2">
        <v>45869</v>
      </c>
      <c r="L7229">
        <v>2</v>
      </c>
      <c r="M7229" s="1" t="s">
        <v>55</v>
      </c>
      <c r="N7229" s="1" t="s">
        <v>23</v>
      </c>
      <c r="O7229" s="1" t="s">
        <v>85</v>
      </c>
      <c r="P7229" s="1" t="s">
        <v>25</v>
      </c>
      <c r="Q7229" s="1" t="s">
        <v>26</v>
      </c>
      <c r="R7229" s="1" t="s">
        <v>27</v>
      </c>
    </row>
    <row r="7230" spans="1:18" x14ac:dyDescent="0.3">
      <c r="A7230" s="1" t="s">
        <v>7388</v>
      </c>
      <c r="B7230" s="1" t="s">
        <v>36</v>
      </c>
      <c r="C7230" s="1" t="s">
        <v>344</v>
      </c>
      <c r="D7230" s="1" t="s">
        <v>91</v>
      </c>
      <c r="E7230">
        <v>108</v>
      </c>
      <c r="F7230">
        <v>18000</v>
      </c>
      <c r="G7230">
        <v>130</v>
      </c>
      <c r="H7230">
        <v>63</v>
      </c>
      <c r="I7230">
        <v>67</v>
      </c>
      <c r="J7230">
        <v>2340000</v>
      </c>
      <c r="K7230" s="2">
        <v>45882</v>
      </c>
      <c r="L7230">
        <v>12</v>
      </c>
      <c r="M7230" s="1" t="s">
        <v>39</v>
      </c>
      <c r="N7230" s="1" t="s">
        <v>32</v>
      </c>
      <c r="O7230" s="1" t="s">
        <v>33</v>
      </c>
      <c r="P7230" s="1" t="s">
        <v>25</v>
      </c>
      <c r="Q7230" s="1" t="s">
        <v>50</v>
      </c>
      <c r="R7230" s="1" t="s">
        <v>27</v>
      </c>
    </row>
    <row r="7231" spans="1:18" x14ac:dyDescent="0.3">
      <c r="A7231" s="1" t="s">
        <v>7389</v>
      </c>
      <c r="B7231" s="1" t="s">
        <v>107</v>
      </c>
      <c r="C7231" s="1" t="s">
        <v>57</v>
      </c>
      <c r="D7231" s="1" t="s">
        <v>38</v>
      </c>
      <c r="E7231">
        <v>130</v>
      </c>
      <c r="F7231">
        <v>8000</v>
      </c>
      <c r="G7231">
        <v>150</v>
      </c>
      <c r="H7231">
        <v>89</v>
      </c>
      <c r="I7231">
        <v>61</v>
      </c>
      <c r="J7231">
        <v>1200000</v>
      </c>
      <c r="K7231" s="2">
        <v>45683</v>
      </c>
      <c r="L7231">
        <v>10</v>
      </c>
      <c r="M7231" s="1" t="s">
        <v>22</v>
      </c>
      <c r="N7231" s="1" t="s">
        <v>23</v>
      </c>
      <c r="O7231" s="1" t="s">
        <v>33</v>
      </c>
      <c r="P7231" s="1" t="s">
        <v>25</v>
      </c>
      <c r="Q7231" s="1" t="s">
        <v>50</v>
      </c>
      <c r="R7231" s="1" t="s">
        <v>34</v>
      </c>
    </row>
    <row r="7232" spans="1:18" x14ac:dyDescent="0.3">
      <c r="A7232" s="1" t="s">
        <v>7390</v>
      </c>
      <c r="B7232" s="1" t="s">
        <v>36</v>
      </c>
      <c r="C7232" s="1" t="s">
        <v>294</v>
      </c>
      <c r="D7232" s="1" t="s">
        <v>54</v>
      </c>
      <c r="E7232">
        <v>108</v>
      </c>
      <c r="F7232">
        <v>9000</v>
      </c>
      <c r="G7232">
        <v>138</v>
      </c>
      <c r="H7232">
        <v>31</v>
      </c>
      <c r="I7232">
        <v>107</v>
      </c>
      <c r="J7232">
        <v>1242000</v>
      </c>
      <c r="K7232" s="2">
        <v>45874</v>
      </c>
      <c r="L7232">
        <v>12</v>
      </c>
      <c r="M7232" s="1" t="s">
        <v>39</v>
      </c>
      <c r="N7232" s="1" t="s">
        <v>32</v>
      </c>
      <c r="O7232" s="1" t="s">
        <v>24</v>
      </c>
      <c r="P7232" s="1" t="s">
        <v>25</v>
      </c>
      <c r="Q7232" s="1" t="s">
        <v>26</v>
      </c>
      <c r="R7232" s="1" t="s">
        <v>34</v>
      </c>
    </row>
    <row r="7233" spans="1:18" x14ac:dyDescent="0.3">
      <c r="A7233" s="1" t="s">
        <v>7391</v>
      </c>
      <c r="B7233" s="1" t="s">
        <v>80</v>
      </c>
      <c r="C7233" s="1" t="s">
        <v>121</v>
      </c>
      <c r="D7233" s="1" t="s">
        <v>31</v>
      </c>
      <c r="E7233">
        <v>128</v>
      </c>
      <c r="F7233">
        <v>3500</v>
      </c>
      <c r="G7233">
        <v>134</v>
      </c>
      <c r="H7233">
        <v>117</v>
      </c>
      <c r="I7233">
        <v>17</v>
      </c>
      <c r="J7233">
        <v>469000</v>
      </c>
      <c r="K7233" s="2">
        <v>45896</v>
      </c>
      <c r="L7233">
        <v>6</v>
      </c>
      <c r="M7233" s="1" t="s">
        <v>22</v>
      </c>
      <c r="N7233" s="1" t="s">
        <v>23</v>
      </c>
      <c r="O7233" s="1" t="s">
        <v>44</v>
      </c>
      <c r="P7233" s="1" t="s">
        <v>49</v>
      </c>
      <c r="Q7233" s="1" t="s">
        <v>26</v>
      </c>
      <c r="R7233" s="1" t="s">
        <v>27</v>
      </c>
    </row>
    <row r="7234" spans="1:18" x14ac:dyDescent="0.3">
      <c r="A7234" s="1" t="s">
        <v>7392</v>
      </c>
      <c r="B7234" s="1" t="s">
        <v>19</v>
      </c>
      <c r="C7234" s="1" t="s">
        <v>258</v>
      </c>
      <c r="D7234" s="1" t="s">
        <v>72</v>
      </c>
      <c r="E7234">
        <v>76</v>
      </c>
      <c r="F7234">
        <v>650000</v>
      </c>
      <c r="G7234">
        <v>86</v>
      </c>
      <c r="H7234">
        <v>67</v>
      </c>
      <c r="I7234">
        <v>19</v>
      </c>
      <c r="J7234">
        <v>55900000</v>
      </c>
      <c r="K7234" s="2">
        <v>46010</v>
      </c>
      <c r="L7234">
        <v>4</v>
      </c>
      <c r="M7234" s="1" t="s">
        <v>55</v>
      </c>
      <c r="N7234" s="1" t="s">
        <v>43</v>
      </c>
      <c r="O7234" s="1" t="s">
        <v>85</v>
      </c>
      <c r="P7234" s="1" t="s">
        <v>25</v>
      </c>
      <c r="Q7234" s="1" t="s">
        <v>26</v>
      </c>
      <c r="R7234" s="1" t="s">
        <v>27</v>
      </c>
    </row>
    <row r="7235" spans="1:18" x14ac:dyDescent="0.3">
      <c r="A7235" s="1" t="s">
        <v>7393</v>
      </c>
      <c r="B7235" s="1" t="s">
        <v>36</v>
      </c>
      <c r="C7235" s="1" t="s">
        <v>127</v>
      </c>
      <c r="D7235" s="1" t="s">
        <v>64</v>
      </c>
      <c r="E7235">
        <v>118</v>
      </c>
      <c r="F7235">
        <v>35000</v>
      </c>
      <c r="G7235">
        <v>140</v>
      </c>
      <c r="H7235">
        <v>113</v>
      </c>
      <c r="I7235">
        <v>27</v>
      </c>
      <c r="J7235">
        <v>4900000</v>
      </c>
      <c r="K7235" s="2">
        <v>45971</v>
      </c>
      <c r="L7235">
        <v>6</v>
      </c>
      <c r="M7235" s="1" t="s">
        <v>22</v>
      </c>
      <c r="N7235" s="1" t="s">
        <v>32</v>
      </c>
      <c r="O7235" s="1" t="s">
        <v>24</v>
      </c>
      <c r="P7235" s="1" t="s">
        <v>25</v>
      </c>
      <c r="Q7235" s="1" t="s">
        <v>50</v>
      </c>
      <c r="R7235" s="1" t="s">
        <v>27</v>
      </c>
    </row>
    <row r="7236" spans="1:18" x14ac:dyDescent="0.3">
      <c r="A7236" s="1" t="s">
        <v>7394</v>
      </c>
      <c r="B7236" s="1" t="s">
        <v>99</v>
      </c>
      <c r="C7236" s="1" t="s">
        <v>398</v>
      </c>
      <c r="D7236" s="1" t="s">
        <v>54</v>
      </c>
      <c r="E7236">
        <v>48</v>
      </c>
      <c r="F7236">
        <v>3500000</v>
      </c>
      <c r="G7236">
        <v>64</v>
      </c>
      <c r="H7236">
        <v>21</v>
      </c>
      <c r="I7236">
        <v>43</v>
      </c>
      <c r="J7236">
        <v>224000000</v>
      </c>
      <c r="K7236" s="2">
        <v>45744</v>
      </c>
      <c r="L7236">
        <v>4</v>
      </c>
      <c r="M7236" s="1" t="s">
        <v>55</v>
      </c>
      <c r="N7236" s="1" t="s">
        <v>43</v>
      </c>
      <c r="O7236" s="1" t="s">
        <v>85</v>
      </c>
      <c r="P7236" s="1" t="s">
        <v>25</v>
      </c>
      <c r="Q7236" s="1" t="s">
        <v>26</v>
      </c>
      <c r="R7236" s="1" t="s">
        <v>59</v>
      </c>
    </row>
    <row r="7237" spans="1:18" x14ac:dyDescent="0.3">
      <c r="A7237" s="1" t="s">
        <v>7395</v>
      </c>
      <c r="B7237" s="1" t="s">
        <v>104</v>
      </c>
      <c r="C7237" s="1" t="s">
        <v>69</v>
      </c>
      <c r="D7237" s="1" t="s">
        <v>67</v>
      </c>
      <c r="E7237">
        <v>53</v>
      </c>
      <c r="F7237">
        <v>65000</v>
      </c>
      <c r="G7237">
        <v>56</v>
      </c>
      <c r="H7237">
        <v>49</v>
      </c>
      <c r="I7237">
        <v>7</v>
      </c>
      <c r="J7237">
        <v>3640000</v>
      </c>
      <c r="K7237" s="2">
        <v>45848</v>
      </c>
      <c r="L7237">
        <v>15</v>
      </c>
      <c r="M7237" s="1" t="s">
        <v>39</v>
      </c>
      <c r="N7237" s="1" t="s">
        <v>43</v>
      </c>
      <c r="O7237" s="1" t="s">
        <v>44</v>
      </c>
      <c r="P7237" s="1" t="s">
        <v>25</v>
      </c>
      <c r="Q7237" s="1" t="s">
        <v>59</v>
      </c>
      <c r="R7237" s="1" t="s">
        <v>27</v>
      </c>
    </row>
    <row r="7238" spans="1:18" x14ac:dyDescent="0.3">
      <c r="A7238" s="1" t="s">
        <v>7396</v>
      </c>
      <c r="B7238" s="1" t="s">
        <v>52</v>
      </c>
      <c r="C7238" s="1" t="s">
        <v>291</v>
      </c>
      <c r="D7238" s="1" t="s">
        <v>91</v>
      </c>
      <c r="E7238">
        <v>47</v>
      </c>
      <c r="F7238">
        <v>4500</v>
      </c>
      <c r="G7238">
        <v>67</v>
      </c>
      <c r="H7238">
        <v>11</v>
      </c>
      <c r="I7238">
        <v>56</v>
      </c>
      <c r="J7238">
        <v>301500</v>
      </c>
      <c r="K7238" s="2">
        <v>45747</v>
      </c>
      <c r="L7238">
        <v>7</v>
      </c>
      <c r="M7238" s="1" t="s">
        <v>22</v>
      </c>
      <c r="N7238" s="1" t="s">
        <v>23</v>
      </c>
      <c r="O7238" s="1" t="s">
        <v>24</v>
      </c>
      <c r="P7238" s="1" t="s">
        <v>25</v>
      </c>
      <c r="Q7238" s="1" t="s">
        <v>59</v>
      </c>
      <c r="R7238" s="1" t="s">
        <v>27</v>
      </c>
    </row>
    <row r="7239" spans="1:18" x14ac:dyDescent="0.3">
      <c r="A7239" s="1" t="s">
        <v>7397</v>
      </c>
      <c r="B7239" s="1" t="s">
        <v>93</v>
      </c>
      <c r="C7239" s="1" t="s">
        <v>172</v>
      </c>
      <c r="D7239" s="1" t="s">
        <v>67</v>
      </c>
      <c r="E7239">
        <v>52</v>
      </c>
      <c r="F7239">
        <v>8500</v>
      </c>
      <c r="G7239">
        <v>57</v>
      </c>
      <c r="H7239">
        <v>55</v>
      </c>
      <c r="I7239">
        <v>2</v>
      </c>
      <c r="J7239">
        <v>484500</v>
      </c>
      <c r="K7239" s="2">
        <v>45768</v>
      </c>
      <c r="L7239">
        <v>6</v>
      </c>
      <c r="M7239" s="1" t="s">
        <v>22</v>
      </c>
      <c r="N7239" s="1" t="s">
        <v>23</v>
      </c>
      <c r="O7239" s="1" t="s">
        <v>24</v>
      </c>
      <c r="P7239" s="1" t="s">
        <v>25</v>
      </c>
      <c r="Q7239" s="1" t="s">
        <v>50</v>
      </c>
      <c r="R7239" s="1" t="s">
        <v>34</v>
      </c>
    </row>
    <row r="7240" spans="1:18" x14ac:dyDescent="0.3">
      <c r="A7240" s="1" t="s">
        <v>7398</v>
      </c>
      <c r="B7240" s="1" t="s">
        <v>41</v>
      </c>
      <c r="C7240" s="1" t="s">
        <v>172</v>
      </c>
      <c r="D7240" s="1" t="s">
        <v>72</v>
      </c>
      <c r="E7240">
        <v>111</v>
      </c>
      <c r="F7240">
        <v>8500</v>
      </c>
      <c r="G7240">
        <v>137</v>
      </c>
      <c r="H7240">
        <v>79</v>
      </c>
      <c r="I7240">
        <v>58</v>
      </c>
      <c r="J7240">
        <v>1164500</v>
      </c>
      <c r="K7240" s="2">
        <v>46004</v>
      </c>
      <c r="L7240">
        <v>5</v>
      </c>
      <c r="M7240" s="1" t="s">
        <v>55</v>
      </c>
      <c r="N7240" s="1" t="s">
        <v>32</v>
      </c>
      <c r="O7240" s="1" t="s">
        <v>44</v>
      </c>
      <c r="P7240" s="1" t="s">
        <v>25</v>
      </c>
      <c r="Q7240" s="1" t="s">
        <v>50</v>
      </c>
      <c r="R7240" s="1" t="s">
        <v>34</v>
      </c>
    </row>
    <row r="7241" spans="1:18" x14ac:dyDescent="0.3">
      <c r="A7241" s="1" t="s">
        <v>7399</v>
      </c>
      <c r="B7241" s="1" t="s">
        <v>52</v>
      </c>
      <c r="C7241" s="1" t="s">
        <v>202</v>
      </c>
      <c r="D7241" s="1" t="s">
        <v>21</v>
      </c>
      <c r="E7241">
        <v>82</v>
      </c>
      <c r="F7241">
        <v>8000</v>
      </c>
      <c r="G7241">
        <v>91</v>
      </c>
      <c r="H7241">
        <v>41</v>
      </c>
      <c r="I7241">
        <v>50</v>
      </c>
      <c r="J7241">
        <v>728000</v>
      </c>
      <c r="K7241" s="2">
        <v>45900</v>
      </c>
      <c r="L7241">
        <v>12</v>
      </c>
      <c r="M7241" s="1" t="s">
        <v>39</v>
      </c>
      <c r="N7241" s="1" t="s">
        <v>43</v>
      </c>
      <c r="O7241" s="1" t="s">
        <v>44</v>
      </c>
      <c r="P7241" s="1" t="s">
        <v>25</v>
      </c>
      <c r="Q7241" s="1" t="s">
        <v>59</v>
      </c>
      <c r="R7241" s="1" t="s">
        <v>27</v>
      </c>
    </row>
    <row r="7242" spans="1:18" x14ac:dyDescent="0.3">
      <c r="A7242" s="1" t="s">
        <v>7400</v>
      </c>
      <c r="B7242" s="1" t="s">
        <v>52</v>
      </c>
      <c r="C7242" s="1" t="s">
        <v>164</v>
      </c>
      <c r="D7242" s="1" t="s">
        <v>48</v>
      </c>
      <c r="E7242">
        <v>83</v>
      </c>
      <c r="F7242">
        <v>3500</v>
      </c>
      <c r="G7242">
        <v>87</v>
      </c>
      <c r="H7242">
        <v>48</v>
      </c>
      <c r="I7242">
        <v>39</v>
      </c>
      <c r="J7242">
        <v>304500</v>
      </c>
      <c r="K7242" s="2">
        <v>45699</v>
      </c>
      <c r="L7242">
        <v>2</v>
      </c>
      <c r="M7242" s="1" t="s">
        <v>55</v>
      </c>
      <c r="N7242" s="1" t="s">
        <v>23</v>
      </c>
      <c r="O7242" s="1" t="s">
        <v>24</v>
      </c>
      <c r="P7242" s="1" t="s">
        <v>25</v>
      </c>
      <c r="Q7242" s="1" t="s">
        <v>26</v>
      </c>
      <c r="R7242" s="1" t="s">
        <v>27</v>
      </c>
    </row>
    <row r="7243" spans="1:18" x14ac:dyDescent="0.3">
      <c r="A7243" s="1" t="s">
        <v>7401</v>
      </c>
      <c r="B7243" s="1" t="s">
        <v>80</v>
      </c>
      <c r="C7243" s="1" t="s">
        <v>151</v>
      </c>
      <c r="D7243" s="1" t="s">
        <v>21</v>
      </c>
      <c r="E7243">
        <v>46</v>
      </c>
      <c r="F7243">
        <v>5000</v>
      </c>
      <c r="G7243">
        <v>61</v>
      </c>
      <c r="H7243">
        <v>6</v>
      </c>
      <c r="I7243">
        <v>55</v>
      </c>
      <c r="J7243">
        <v>305000</v>
      </c>
      <c r="K7243" s="2">
        <v>45855</v>
      </c>
      <c r="L7243">
        <v>10</v>
      </c>
      <c r="M7243" s="1" t="s">
        <v>22</v>
      </c>
      <c r="N7243" s="1" t="s">
        <v>32</v>
      </c>
      <c r="O7243" s="1" t="s">
        <v>85</v>
      </c>
      <c r="P7243" s="1" t="s">
        <v>25</v>
      </c>
      <c r="Q7243" s="1" t="s">
        <v>50</v>
      </c>
      <c r="R7243" s="1" t="s">
        <v>27</v>
      </c>
    </row>
    <row r="7244" spans="1:18" x14ac:dyDescent="0.3">
      <c r="A7244" s="1" t="s">
        <v>7402</v>
      </c>
      <c r="B7244" s="1" t="s">
        <v>36</v>
      </c>
      <c r="C7244" s="1" t="s">
        <v>268</v>
      </c>
      <c r="D7244" s="1" t="s">
        <v>91</v>
      </c>
      <c r="E7244">
        <v>63</v>
      </c>
      <c r="F7244">
        <v>6000</v>
      </c>
      <c r="G7244">
        <v>81</v>
      </c>
      <c r="H7244">
        <v>65</v>
      </c>
      <c r="I7244">
        <v>16</v>
      </c>
      <c r="J7244">
        <v>486000</v>
      </c>
      <c r="K7244" s="2">
        <v>45743</v>
      </c>
      <c r="L7244">
        <v>8</v>
      </c>
      <c r="M7244" s="1" t="s">
        <v>22</v>
      </c>
      <c r="N7244" s="1" t="s">
        <v>32</v>
      </c>
      <c r="O7244" s="1" t="s">
        <v>24</v>
      </c>
      <c r="P7244" s="1" t="s">
        <v>25</v>
      </c>
      <c r="Q7244" s="1" t="s">
        <v>59</v>
      </c>
      <c r="R7244" s="1" t="s">
        <v>27</v>
      </c>
    </row>
    <row r="7245" spans="1:18" x14ac:dyDescent="0.3">
      <c r="A7245" s="1" t="s">
        <v>7403</v>
      </c>
      <c r="B7245" s="1" t="s">
        <v>66</v>
      </c>
      <c r="C7245" s="1" t="s">
        <v>344</v>
      </c>
      <c r="D7245" s="1" t="s">
        <v>21</v>
      </c>
      <c r="E7245">
        <v>105</v>
      </c>
      <c r="F7245">
        <v>18000</v>
      </c>
      <c r="G7245">
        <v>110</v>
      </c>
      <c r="H7245">
        <v>63</v>
      </c>
      <c r="I7245">
        <v>47</v>
      </c>
      <c r="J7245">
        <v>1980000</v>
      </c>
      <c r="K7245" s="2">
        <v>45731</v>
      </c>
      <c r="L7245">
        <v>6</v>
      </c>
      <c r="M7245" s="1" t="s">
        <v>22</v>
      </c>
      <c r="N7245" s="1" t="s">
        <v>23</v>
      </c>
      <c r="O7245" s="1" t="s">
        <v>85</v>
      </c>
      <c r="P7245" s="1" t="s">
        <v>25</v>
      </c>
      <c r="Q7245" s="1" t="s">
        <v>26</v>
      </c>
      <c r="R7245" s="1" t="s">
        <v>27</v>
      </c>
    </row>
    <row r="7246" spans="1:18" x14ac:dyDescent="0.3">
      <c r="A7246" s="1" t="s">
        <v>7404</v>
      </c>
      <c r="B7246" s="1" t="s">
        <v>41</v>
      </c>
      <c r="C7246" s="1" t="s">
        <v>172</v>
      </c>
      <c r="D7246" s="1" t="s">
        <v>72</v>
      </c>
      <c r="E7246">
        <v>147</v>
      </c>
      <c r="F7246">
        <v>8500</v>
      </c>
      <c r="G7246">
        <v>155</v>
      </c>
      <c r="H7246">
        <v>114</v>
      </c>
      <c r="I7246">
        <v>41</v>
      </c>
      <c r="J7246">
        <v>1317500</v>
      </c>
      <c r="K7246" s="2">
        <v>45743</v>
      </c>
      <c r="L7246">
        <v>5</v>
      </c>
      <c r="M7246" s="1" t="s">
        <v>55</v>
      </c>
      <c r="N7246" s="1" t="s">
        <v>43</v>
      </c>
      <c r="O7246" s="1" t="s">
        <v>44</v>
      </c>
      <c r="P7246" s="1" t="s">
        <v>25</v>
      </c>
      <c r="Q7246" s="1" t="s">
        <v>26</v>
      </c>
      <c r="R7246" s="1" t="s">
        <v>27</v>
      </c>
    </row>
    <row r="7247" spans="1:18" x14ac:dyDescent="0.3">
      <c r="A7247" s="1" t="s">
        <v>7405</v>
      </c>
      <c r="B7247" s="1" t="s">
        <v>133</v>
      </c>
      <c r="C7247" s="1" t="s">
        <v>427</v>
      </c>
      <c r="D7247" s="1" t="s">
        <v>38</v>
      </c>
      <c r="E7247">
        <v>65</v>
      </c>
      <c r="F7247">
        <v>5000</v>
      </c>
      <c r="G7247">
        <v>78</v>
      </c>
      <c r="H7247">
        <v>14</v>
      </c>
      <c r="I7247">
        <v>64</v>
      </c>
      <c r="J7247">
        <v>390000</v>
      </c>
      <c r="K7247" s="2">
        <v>45669</v>
      </c>
      <c r="L7247">
        <v>15</v>
      </c>
      <c r="M7247" s="1" t="s">
        <v>39</v>
      </c>
      <c r="N7247" s="1" t="s">
        <v>32</v>
      </c>
      <c r="O7247" s="1" t="s">
        <v>24</v>
      </c>
      <c r="P7247" s="1" t="s">
        <v>25</v>
      </c>
      <c r="Q7247" s="1" t="s">
        <v>50</v>
      </c>
      <c r="R7247" s="1" t="s">
        <v>27</v>
      </c>
    </row>
    <row r="7248" spans="1:18" x14ac:dyDescent="0.3">
      <c r="A7248" s="1" t="s">
        <v>7406</v>
      </c>
      <c r="B7248" s="1" t="s">
        <v>66</v>
      </c>
      <c r="C7248" s="1" t="s">
        <v>291</v>
      </c>
      <c r="D7248" s="1" t="s">
        <v>54</v>
      </c>
      <c r="E7248">
        <v>68</v>
      </c>
      <c r="F7248">
        <v>4500</v>
      </c>
      <c r="G7248">
        <v>80</v>
      </c>
      <c r="H7248">
        <v>33</v>
      </c>
      <c r="I7248">
        <v>47</v>
      </c>
      <c r="J7248">
        <v>360000</v>
      </c>
      <c r="K7248" s="2">
        <v>45712</v>
      </c>
      <c r="L7248">
        <v>3</v>
      </c>
      <c r="M7248" s="1" t="s">
        <v>55</v>
      </c>
      <c r="N7248" s="1" t="s">
        <v>43</v>
      </c>
      <c r="O7248" s="1" t="s">
        <v>24</v>
      </c>
      <c r="P7248" s="1" t="s">
        <v>25</v>
      </c>
      <c r="Q7248" s="1" t="s">
        <v>26</v>
      </c>
      <c r="R7248" s="1" t="s">
        <v>27</v>
      </c>
    </row>
    <row r="7249" spans="1:18" x14ac:dyDescent="0.3">
      <c r="A7249" s="1" t="s">
        <v>7407</v>
      </c>
      <c r="B7249" s="1" t="s">
        <v>80</v>
      </c>
      <c r="C7249" s="1" t="s">
        <v>116</v>
      </c>
      <c r="D7249" s="1" t="s">
        <v>21</v>
      </c>
      <c r="E7249">
        <v>133</v>
      </c>
      <c r="F7249">
        <v>5500</v>
      </c>
      <c r="G7249">
        <v>140</v>
      </c>
      <c r="H7249">
        <v>44</v>
      </c>
      <c r="I7249">
        <v>96</v>
      </c>
      <c r="J7249">
        <v>770000</v>
      </c>
      <c r="K7249" s="2">
        <v>45903</v>
      </c>
      <c r="L7249">
        <v>13</v>
      </c>
      <c r="M7249" s="1" t="s">
        <v>39</v>
      </c>
      <c r="N7249" s="1" t="s">
        <v>23</v>
      </c>
      <c r="O7249" s="1" t="s">
        <v>33</v>
      </c>
      <c r="P7249" s="1" t="s">
        <v>25</v>
      </c>
      <c r="Q7249" s="1" t="s">
        <v>59</v>
      </c>
      <c r="R7249" s="1" t="s">
        <v>27</v>
      </c>
    </row>
    <row r="7250" spans="1:18" x14ac:dyDescent="0.3">
      <c r="A7250" s="1" t="s">
        <v>7408</v>
      </c>
      <c r="B7250" s="1" t="s">
        <v>87</v>
      </c>
      <c r="C7250" s="1" t="s">
        <v>208</v>
      </c>
      <c r="D7250" s="1" t="s">
        <v>21</v>
      </c>
      <c r="E7250">
        <v>68</v>
      </c>
      <c r="F7250">
        <v>12000</v>
      </c>
      <c r="G7250">
        <v>97</v>
      </c>
      <c r="H7250">
        <v>28</v>
      </c>
      <c r="I7250">
        <v>69</v>
      </c>
      <c r="J7250">
        <v>1164000</v>
      </c>
      <c r="K7250" s="2">
        <v>45698</v>
      </c>
      <c r="L7250">
        <v>3</v>
      </c>
      <c r="M7250" s="1" t="s">
        <v>55</v>
      </c>
      <c r="N7250" s="1" t="s">
        <v>43</v>
      </c>
      <c r="O7250" s="1" t="s">
        <v>24</v>
      </c>
      <c r="P7250" s="1" t="s">
        <v>25</v>
      </c>
      <c r="Q7250" s="1" t="s">
        <v>26</v>
      </c>
      <c r="R7250" s="1" t="s">
        <v>59</v>
      </c>
    </row>
    <row r="7251" spans="1:18" x14ac:dyDescent="0.3">
      <c r="A7251" s="1" t="s">
        <v>7409</v>
      </c>
      <c r="B7251" s="1" t="s">
        <v>80</v>
      </c>
      <c r="C7251" s="1" t="s">
        <v>233</v>
      </c>
      <c r="D7251" s="1" t="s">
        <v>72</v>
      </c>
      <c r="E7251">
        <v>80</v>
      </c>
      <c r="F7251">
        <v>15000</v>
      </c>
      <c r="G7251">
        <v>109</v>
      </c>
      <c r="H7251">
        <v>16</v>
      </c>
      <c r="I7251">
        <v>93</v>
      </c>
      <c r="J7251">
        <v>1635000</v>
      </c>
      <c r="K7251" s="2">
        <v>45694</v>
      </c>
      <c r="L7251">
        <v>15</v>
      </c>
      <c r="M7251" s="1" t="s">
        <v>39</v>
      </c>
      <c r="N7251" s="1" t="s">
        <v>32</v>
      </c>
      <c r="O7251" s="1" t="s">
        <v>85</v>
      </c>
      <c r="P7251" s="1" t="s">
        <v>25</v>
      </c>
      <c r="Q7251" s="1" t="s">
        <v>59</v>
      </c>
      <c r="R7251" s="1" t="s">
        <v>27</v>
      </c>
    </row>
    <row r="7252" spans="1:18" x14ac:dyDescent="0.3">
      <c r="A7252" s="1" t="s">
        <v>7410</v>
      </c>
      <c r="B7252" s="1" t="s">
        <v>93</v>
      </c>
      <c r="C7252" s="1" t="s">
        <v>88</v>
      </c>
      <c r="D7252" s="1" t="s">
        <v>72</v>
      </c>
      <c r="E7252">
        <v>141</v>
      </c>
      <c r="F7252">
        <v>18000</v>
      </c>
      <c r="G7252">
        <v>150</v>
      </c>
      <c r="H7252">
        <v>28</v>
      </c>
      <c r="I7252">
        <v>122</v>
      </c>
      <c r="J7252">
        <v>2700000</v>
      </c>
      <c r="K7252" s="2">
        <v>45849</v>
      </c>
      <c r="L7252">
        <v>3</v>
      </c>
      <c r="M7252" s="1" t="s">
        <v>55</v>
      </c>
      <c r="N7252" s="1" t="s">
        <v>43</v>
      </c>
      <c r="O7252" s="1" t="s">
        <v>24</v>
      </c>
      <c r="P7252" s="1" t="s">
        <v>25</v>
      </c>
      <c r="Q7252" s="1" t="s">
        <v>26</v>
      </c>
      <c r="R7252" s="1" t="s">
        <v>27</v>
      </c>
    </row>
    <row r="7253" spans="1:18" x14ac:dyDescent="0.3">
      <c r="A7253" s="1" t="s">
        <v>7411</v>
      </c>
      <c r="B7253" s="1" t="s">
        <v>19</v>
      </c>
      <c r="C7253" s="1" t="s">
        <v>493</v>
      </c>
      <c r="D7253" s="1" t="s">
        <v>21</v>
      </c>
      <c r="E7253">
        <v>140</v>
      </c>
      <c r="F7253">
        <v>6500</v>
      </c>
      <c r="G7253">
        <v>165</v>
      </c>
      <c r="H7253">
        <v>55</v>
      </c>
      <c r="I7253">
        <v>110</v>
      </c>
      <c r="J7253">
        <v>1072500</v>
      </c>
      <c r="K7253" s="2">
        <v>45812</v>
      </c>
      <c r="L7253">
        <v>3</v>
      </c>
      <c r="M7253" s="1" t="s">
        <v>55</v>
      </c>
      <c r="N7253" s="1" t="s">
        <v>23</v>
      </c>
      <c r="O7253" s="1" t="s">
        <v>24</v>
      </c>
      <c r="P7253" s="1" t="s">
        <v>25</v>
      </c>
      <c r="Q7253" s="1" t="s">
        <v>26</v>
      </c>
      <c r="R7253" s="1" t="s">
        <v>27</v>
      </c>
    </row>
    <row r="7254" spans="1:18" x14ac:dyDescent="0.3">
      <c r="A7254" s="1" t="s">
        <v>7412</v>
      </c>
      <c r="B7254" s="1" t="s">
        <v>52</v>
      </c>
      <c r="C7254" s="1" t="s">
        <v>245</v>
      </c>
      <c r="D7254" s="1" t="s">
        <v>38</v>
      </c>
      <c r="E7254">
        <v>108</v>
      </c>
      <c r="F7254">
        <v>1800</v>
      </c>
      <c r="G7254">
        <v>137</v>
      </c>
      <c r="H7254">
        <v>44</v>
      </c>
      <c r="I7254">
        <v>93</v>
      </c>
      <c r="J7254">
        <v>246600</v>
      </c>
      <c r="K7254" s="2">
        <v>45854</v>
      </c>
      <c r="L7254">
        <v>7</v>
      </c>
      <c r="M7254" s="1" t="s">
        <v>22</v>
      </c>
      <c r="N7254" s="1" t="s">
        <v>43</v>
      </c>
      <c r="O7254" s="1" t="s">
        <v>33</v>
      </c>
      <c r="P7254" s="1" t="s">
        <v>25</v>
      </c>
      <c r="Q7254" s="1" t="s">
        <v>26</v>
      </c>
      <c r="R7254" s="1" t="s">
        <v>27</v>
      </c>
    </row>
    <row r="7255" spans="1:18" x14ac:dyDescent="0.3">
      <c r="A7255" s="1" t="s">
        <v>7413</v>
      </c>
      <c r="B7255" s="1" t="s">
        <v>52</v>
      </c>
      <c r="C7255" s="1" t="s">
        <v>179</v>
      </c>
      <c r="D7255" s="1" t="s">
        <v>31</v>
      </c>
      <c r="E7255">
        <v>138</v>
      </c>
      <c r="F7255">
        <v>450000</v>
      </c>
      <c r="G7255">
        <v>153</v>
      </c>
      <c r="H7255">
        <v>67</v>
      </c>
      <c r="I7255">
        <v>86</v>
      </c>
      <c r="J7255">
        <v>68850000</v>
      </c>
      <c r="K7255" s="2">
        <v>45824</v>
      </c>
      <c r="L7255">
        <v>10</v>
      </c>
      <c r="M7255" s="1" t="s">
        <v>22</v>
      </c>
      <c r="N7255" s="1" t="s">
        <v>43</v>
      </c>
      <c r="O7255" s="1" t="s">
        <v>24</v>
      </c>
      <c r="P7255" s="1" t="s">
        <v>49</v>
      </c>
      <c r="Q7255" s="1" t="s">
        <v>26</v>
      </c>
      <c r="R7255" s="1" t="s">
        <v>59</v>
      </c>
    </row>
    <row r="7256" spans="1:18" x14ac:dyDescent="0.3">
      <c r="A7256" s="1" t="s">
        <v>7414</v>
      </c>
      <c r="B7256" s="1" t="s">
        <v>107</v>
      </c>
      <c r="C7256" s="1" t="s">
        <v>125</v>
      </c>
      <c r="D7256" s="1" t="s">
        <v>72</v>
      </c>
      <c r="E7256">
        <v>122</v>
      </c>
      <c r="F7256">
        <v>4500</v>
      </c>
      <c r="G7256">
        <v>138</v>
      </c>
      <c r="H7256">
        <v>107</v>
      </c>
      <c r="I7256">
        <v>31</v>
      </c>
      <c r="J7256">
        <v>621000</v>
      </c>
      <c r="K7256" s="2">
        <v>45720</v>
      </c>
      <c r="L7256">
        <v>7</v>
      </c>
      <c r="M7256" s="1" t="s">
        <v>22</v>
      </c>
      <c r="N7256" s="1" t="s">
        <v>23</v>
      </c>
      <c r="O7256" s="1" t="s">
        <v>85</v>
      </c>
      <c r="P7256" s="1" t="s">
        <v>25</v>
      </c>
      <c r="Q7256" s="1" t="s">
        <v>26</v>
      </c>
      <c r="R7256" s="1" t="s">
        <v>27</v>
      </c>
    </row>
    <row r="7257" spans="1:18" x14ac:dyDescent="0.3">
      <c r="A7257" s="1" t="s">
        <v>7415</v>
      </c>
      <c r="B7257" s="1" t="s">
        <v>104</v>
      </c>
      <c r="C7257" s="1" t="s">
        <v>398</v>
      </c>
      <c r="D7257" s="1" t="s">
        <v>21</v>
      </c>
      <c r="E7257">
        <v>29</v>
      </c>
      <c r="F7257">
        <v>3500000</v>
      </c>
      <c r="G7257">
        <v>53</v>
      </c>
      <c r="H7257">
        <v>10</v>
      </c>
      <c r="I7257">
        <v>43</v>
      </c>
      <c r="J7257">
        <v>185500000</v>
      </c>
      <c r="K7257" s="2">
        <v>45978</v>
      </c>
      <c r="L7257">
        <v>3</v>
      </c>
      <c r="M7257" s="1" t="s">
        <v>55</v>
      </c>
      <c r="N7257" s="1" t="s">
        <v>23</v>
      </c>
      <c r="O7257" s="1" t="s">
        <v>24</v>
      </c>
      <c r="P7257" s="1" t="s">
        <v>25</v>
      </c>
      <c r="Q7257" s="1" t="s">
        <v>26</v>
      </c>
      <c r="R7257" s="1" t="s">
        <v>27</v>
      </c>
    </row>
    <row r="7258" spans="1:18" x14ac:dyDescent="0.3">
      <c r="A7258" s="1" t="s">
        <v>7416</v>
      </c>
      <c r="B7258" s="1" t="s">
        <v>99</v>
      </c>
      <c r="C7258" s="1" t="s">
        <v>100</v>
      </c>
      <c r="D7258" s="1" t="s">
        <v>58</v>
      </c>
      <c r="E7258">
        <v>87</v>
      </c>
      <c r="F7258">
        <v>15000</v>
      </c>
      <c r="G7258">
        <v>104</v>
      </c>
      <c r="H7258">
        <v>88</v>
      </c>
      <c r="I7258">
        <v>16</v>
      </c>
      <c r="J7258">
        <v>1560000</v>
      </c>
      <c r="K7258" s="2">
        <v>45987</v>
      </c>
      <c r="L7258">
        <v>8</v>
      </c>
      <c r="M7258" s="1" t="s">
        <v>22</v>
      </c>
      <c r="N7258" s="1" t="s">
        <v>23</v>
      </c>
      <c r="O7258" s="1" t="s">
        <v>44</v>
      </c>
      <c r="P7258" s="1" t="s">
        <v>25</v>
      </c>
      <c r="Q7258" s="1" t="s">
        <v>26</v>
      </c>
      <c r="R7258" s="1" t="s">
        <v>27</v>
      </c>
    </row>
    <row r="7259" spans="1:18" x14ac:dyDescent="0.3">
      <c r="A7259" s="1" t="s">
        <v>7417</v>
      </c>
      <c r="B7259" s="1" t="s">
        <v>104</v>
      </c>
      <c r="C7259" s="1" t="s">
        <v>493</v>
      </c>
      <c r="D7259" s="1" t="s">
        <v>31</v>
      </c>
      <c r="E7259">
        <v>48</v>
      </c>
      <c r="F7259">
        <v>6500</v>
      </c>
      <c r="G7259">
        <v>67</v>
      </c>
      <c r="H7259">
        <v>33</v>
      </c>
      <c r="I7259">
        <v>34</v>
      </c>
      <c r="J7259">
        <v>435500</v>
      </c>
      <c r="K7259" s="2">
        <v>45884</v>
      </c>
      <c r="L7259">
        <v>6</v>
      </c>
      <c r="M7259" s="1" t="s">
        <v>22</v>
      </c>
      <c r="N7259" s="1" t="s">
        <v>32</v>
      </c>
      <c r="O7259" s="1" t="s">
        <v>24</v>
      </c>
      <c r="P7259" s="1" t="s">
        <v>25</v>
      </c>
      <c r="Q7259" s="1" t="s">
        <v>26</v>
      </c>
      <c r="R7259" s="1" t="s">
        <v>59</v>
      </c>
    </row>
    <row r="7260" spans="1:18" x14ac:dyDescent="0.3">
      <c r="A7260" s="1" t="s">
        <v>7418</v>
      </c>
      <c r="B7260" s="1" t="s">
        <v>52</v>
      </c>
      <c r="C7260" s="1" t="s">
        <v>146</v>
      </c>
      <c r="D7260" s="1" t="s">
        <v>91</v>
      </c>
      <c r="E7260">
        <v>35</v>
      </c>
      <c r="F7260">
        <v>1800000</v>
      </c>
      <c r="G7260">
        <v>42</v>
      </c>
      <c r="H7260">
        <v>29</v>
      </c>
      <c r="I7260">
        <v>13</v>
      </c>
      <c r="J7260">
        <v>75600000</v>
      </c>
      <c r="K7260" s="2">
        <v>45659</v>
      </c>
      <c r="L7260">
        <v>2</v>
      </c>
      <c r="M7260" s="1" t="s">
        <v>55</v>
      </c>
      <c r="N7260" s="1" t="s">
        <v>43</v>
      </c>
      <c r="O7260" s="1" t="s">
        <v>33</v>
      </c>
      <c r="P7260" s="1" t="s">
        <v>49</v>
      </c>
      <c r="Q7260" s="1" t="s">
        <v>50</v>
      </c>
      <c r="R7260" s="1" t="s">
        <v>34</v>
      </c>
    </row>
    <row r="7261" spans="1:18" x14ac:dyDescent="0.3">
      <c r="A7261" s="1" t="s">
        <v>7419</v>
      </c>
      <c r="B7261" s="1" t="s">
        <v>99</v>
      </c>
      <c r="C7261" s="1" t="s">
        <v>127</v>
      </c>
      <c r="D7261" s="1" t="s">
        <v>54</v>
      </c>
      <c r="E7261">
        <v>39</v>
      </c>
      <c r="F7261">
        <v>35000</v>
      </c>
      <c r="G7261">
        <v>47</v>
      </c>
      <c r="H7261">
        <v>13</v>
      </c>
      <c r="I7261">
        <v>34</v>
      </c>
      <c r="J7261">
        <v>1645000</v>
      </c>
      <c r="K7261" s="2">
        <v>45904</v>
      </c>
      <c r="L7261">
        <v>11</v>
      </c>
      <c r="M7261" s="1" t="s">
        <v>39</v>
      </c>
      <c r="N7261" s="1" t="s">
        <v>23</v>
      </c>
      <c r="O7261" s="1" t="s">
        <v>24</v>
      </c>
      <c r="P7261" s="1" t="s">
        <v>25</v>
      </c>
      <c r="Q7261" s="1" t="s">
        <v>26</v>
      </c>
      <c r="R7261" s="1" t="s">
        <v>27</v>
      </c>
    </row>
    <row r="7262" spans="1:18" x14ac:dyDescent="0.3">
      <c r="A7262" s="1" t="s">
        <v>7420</v>
      </c>
      <c r="B7262" s="1" t="s">
        <v>107</v>
      </c>
      <c r="C7262" s="1" t="s">
        <v>96</v>
      </c>
      <c r="D7262" s="1" t="s">
        <v>54</v>
      </c>
      <c r="E7262">
        <v>127</v>
      </c>
      <c r="F7262">
        <v>150000</v>
      </c>
      <c r="G7262">
        <v>152</v>
      </c>
      <c r="H7262">
        <v>57</v>
      </c>
      <c r="I7262">
        <v>95</v>
      </c>
      <c r="J7262">
        <v>22800000</v>
      </c>
      <c r="K7262" s="2">
        <v>45840</v>
      </c>
      <c r="L7262">
        <v>12</v>
      </c>
      <c r="M7262" s="1" t="s">
        <v>39</v>
      </c>
      <c r="N7262" s="1" t="s">
        <v>43</v>
      </c>
      <c r="O7262" s="1" t="s">
        <v>24</v>
      </c>
      <c r="P7262" s="1" t="s">
        <v>25</v>
      </c>
      <c r="Q7262" s="1" t="s">
        <v>26</v>
      </c>
      <c r="R7262" s="1" t="s">
        <v>27</v>
      </c>
    </row>
    <row r="7263" spans="1:18" x14ac:dyDescent="0.3">
      <c r="A7263" s="1" t="s">
        <v>7421</v>
      </c>
      <c r="B7263" s="1" t="s">
        <v>99</v>
      </c>
      <c r="C7263" s="1" t="s">
        <v>202</v>
      </c>
      <c r="D7263" s="1" t="s">
        <v>48</v>
      </c>
      <c r="E7263">
        <v>138</v>
      </c>
      <c r="F7263">
        <v>8000</v>
      </c>
      <c r="G7263">
        <v>139</v>
      </c>
      <c r="H7263">
        <v>13</v>
      </c>
      <c r="I7263">
        <v>126</v>
      </c>
      <c r="J7263">
        <v>1112000</v>
      </c>
      <c r="K7263" s="2">
        <v>45788</v>
      </c>
      <c r="L7263">
        <v>5</v>
      </c>
      <c r="M7263" s="1" t="s">
        <v>55</v>
      </c>
      <c r="N7263" s="1" t="s">
        <v>43</v>
      </c>
      <c r="O7263" s="1" t="s">
        <v>85</v>
      </c>
      <c r="P7263" s="1" t="s">
        <v>25</v>
      </c>
      <c r="Q7263" s="1" t="s">
        <v>26</v>
      </c>
      <c r="R7263" s="1" t="s">
        <v>34</v>
      </c>
    </row>
    <row r="7264" spans="1:18" x14ac:dyDescent="0.3">
      <c r="A7264" s="1" t="s">
        <v>7422</v>
      </c>
      <c r="B7264" s="1" t="s">
        <v>66</v>
      </c>
      <c r="C7264" s="1" t="s">
        <v>61</v>
      </c>
      <c r="D7264" s="1" t="s">
        <v>31</v>
      </c>
      <c r="E7264">
        <v>110</v>
      </c>
      <c r="F7264">
        <v>2200</v>
      </c>
      <c r="G7264">
        <v>119</v>
      </c>
      <c r="H7264">
        <v>6</v>
      </c>
      <c r="I7264">
        <v>113</v>
      </c>
      <c r="J7264">
        <v>261800</v>
      </c>
      <c r="K7264" s="2">
        <v>45739</v>
      </c>
      <c r="L7264">
        <v>10</v>
      </c>
      <c r="M7264" s="1" t="s">
        <v>22</v>
      </c>
      <c r="N7264" s="1" t="s">
        <v>43</v>
      </c>
      <c r="O7264" s="1" t="s">
        <v>85</v>
      </c>
      <c r="P7264" s="1" t="s">
        <v>25</v>
      </c>
      <c r="Q7264" s="1" t="s">
        <v>50</v>
      </c>
      <c r="R7264" s="1" t="s">
        <v>34</v>
      </c>
    </row>
    <row r="7265" spans="1:18" x14ac:dyDescent="0.3">
      <c r="A7265" s="1" t="s">
        <v>7423</v>
      </c>
      <c r="B7265" s="1" t="s">
        <v>93</v>
      </c>
      <c r="C7265" s="1" t="s">
        <v>266</v>
      </c>
      <c r="D7265" s="1" t="s">
        <v>67</v>
      </c>
      <c r="E7265">
        <v>24</v>
      </c>
      <c r="F7265">
        <v>2200000</v>
      </c>
      <c r="G7265">
        <v>41</v>
      </c>
      <c r="H7265">
        <v>24</v>
      </c>
      <c r="I7265">
        <v>17</v>
      </c>
      <c r="J7265">
        <v>90200000</v>
      </c>
      <c r="K7265" s="2">
        <v>45709</v>
      </c>
      <c r="L7265">
        <v>11</v>
      </c>
      <c r="M7265" s="1" t="s">
        <v>39</v>
      </c>
      <c r="N7265" s="1" t="s">
        <v>32</v>
      </c>
      <c r="O7265" s="1" t="s">
        <v>44</v>
      </c>
      <c r="P7265" s="1" t="s">
        <v>25</v>
      </c>
      <c r="Q7265" s="1" t="s">
        <v>26</v>
      </c>
      <c r="R7265" s="1" t="s">
        <v>27</v>
      </c>
    </row>
    <row r="7266" spans="1:18" x14ac:dyDescent="0.3">
      <c r="A7266" s="1" t="s">
        <v>7424</v>
      </c>
      <c r="B7266" s="1" t="s">
        <v>104</v>
      </c>
      <c r="C7266" s="1" t="s">
        <v>231</v>
      </c>
      <c r="D7266" s="1" t="s">
        <v>67</v>
      </c>
      <c r="E7266">
        <v>52</v>
      </c>
      <c r="F7266">
        <v>12000</v>
      </c>
      <c r="G7266">
        <v>57</v>
      </c>
      <c r="H7266">
        <v>43</v>
      </c>
      <c r="I7266">
        <v>14</v>
      </c>
      <c r="J7266">
        <v>684000</v>
      </c>
      <c r="K7266" s="2">
        <v>45869</v>
      </c>
      <c r="L7266">
        <v>1</v>
      </c>
      <c r="M7266" s="1" t="s">
        <v>55</v>
      </c>
      <c r="N7266" s="1" t="s">
        <v>32</v>
      </c>
      <c r="O7266" s="1" t="s">
        <v>24</v>
      </c>
      <c r="P7266" s="1" t="s">
        <v>25</v>
      </c>
      <c r="Q7266" s="1" t="s">
        <v>59</v>
      </c>
      <c r="R7266" s="1" t="s">
        <v>27</v>
      </c>
    </row>
    <row r="7267" spans="1:18" x14ac:dyDescent="0.3">
      <c r="A7267" s="1" t="s">
        <v>7425</v>
      </c>
      <c r="B7267" s="1" t="s">
        <v>41</v>
      </c>
      <c r="C7267" s="1" t="s">
        <v>37</v>
      </c>
      <c r="D7267" s="1" t="s">
        <v>31</v>
      </c>
      <c r="E7267">
        <v>32</v>
      </c>
      <c r="F7267">
        <v>12000</v>
      </c>
      <c r="G7267">
        <v>62</v>
      </c>
      <c r="H7267">
        <v>58</v>
      </c>
      <c r="I7267">
        <v>4</v>
      </c>
      <c r="J7267">
        <v>744000</v>
      </c>
      <c r="K7267" s="2">
        <v>45888</v>
      </c>
      <c r="L7267">
        <v>4</v>
      </c>
      <c r="M7267" s="1" t="s">
        <v>55</v>
      </c>
      <c r="N7267" s="1" t="s">
        <v>23</v>
      </c>
      <c r="O7267" s="1" t="s">
        <v>33</v>
      </c>
      <c r="P7267" s="1" t="s">
        <v>25</v>
      </c>
      <c r="Q7267" s="1" t="s">
        <v>50</v>
      </c>
      <c r="R7267" s="1" t="s">
        <v>27</v>
      </c>
    </row>
    <row r="7268" spans="1:18" x14ac:dyDescent="0.3">
      <c r="A7268" s="1" t="s">
        <v>7426</v>
      </c>
      <c r="B7268" s="1" t="s">
        <v>93</v>
      </c>
      <c r="C7268" s="1" t="s">
        <v>200</v>
      </c>
      <c r="D7268" s="1" t="s">
        <v>67</v>
      </c>
      <c r="E7268">
        <v>149</v>
      </c>
      <c r="F7268">
        <v>400</v>
      </c>
      <c r="G7268">
        <v>152</v>
      </c>
      <c r="H7268">
        <v>129</v>
      </c>
      <c r="I7268">
        <v>23</v>
      </c>
      <c r="J7268">
        <v>60800</v>
      </c>
      <c r="K7268" s="2">
        <v>45857</v>
      </c>
      <c r="L7268">
        <v>5</v>
      </c>
      <c r="M7268" s="1" t="s">
        <v>55</v>
      </c>
      <c r="N7268" s="1" t="s">
        <v>23</v>
      </c>
      <c r="O7268" s="1" t="s">
        <v>85</v>
      </c>
      <c r="P7268" s="1" t="s">
        <v>25</v>
      </c>
      <c r="Q7268" s="1" t="s">
        <v>50</v>
      </c>
      <c r="R7268" s="1" t="s">
        <v>27</v>
      </c>
    </row>
    <row r="7269" spans="1:18" x14ac:dyDescent="0.3">
      <c r="A7269" s="1" t="s">
        <v>7427</v>
      </c>
      <c r="B7269" s="1" t="s">
        <v>66</v>
      </c>
      <c r="C7269" s="1" t="s">
        <v>679</v>
      </c>
      <c r="D7269" s="1" t="s">
        <v>54</v>
      </c>
      <c r="E7269">
        <v>28</v>
      </c>
      <c r="F7269">
        <v>25000</v>
      </c>
      <c r="G7269">
        <v>57</v>
      </c>
      <c r="H7269">
        <v>49</v>
      </c>
      <c r="I7269">
        <v>8</v>
      </c>
      <c r="J7269">
        <v>1425000</v>
      </c>
      <c r="K7269" s="2">
        <v>45926</v>
      </c>
      <c r="L7269">
        <v>13</v>
      </c>
      <c r="M7269" s="1" t="s">
        <v>39</v>
      </c>
      <c r="N7269" s="1" t="s">
        <v>32</v>
      </c>
      <c r="O7269" s="1" t="s">
        <v>24</v>
      </c>
      <c r="P7269" s="1" t="s">
        <v>25</v>
      </c>
      <c r="Q7269" s="1" t="s">
        <v>26</v>
      </c>
      <c r="R7269" s="1" t="s">
        <v>59</v>
      </c>
    </row>
    <row r="7270" spans="1:18" x14ac:dyDescent="0.3">
      <c r="A7270" s="1" t="s">
        <v>7428</v>
      </c>
      <c r="B7270" s="1" t="s">
        <v>29</v>
      </c>
      <c r="C7270" s="1" t="s">
        <v>57</v>
      </c>
      <c r="D7270" s="1" t="s">
        <v>64</v>
      </c>
      <c r="E7270">
        <v>33</v>
      </c>
      <c r="F7270">
        <v>8000</v>
      </c>
      <c r="G7270">
        <v>47</v>
      </c>
      <c r="H7270">
        <v>19</v>
      </c>
      <c r="I7270">
        <v>28</v>
      </c>
      <c r="J7270">
        <v>376000</v>
      </c>
      <c r="K7270" s="2">
        <v>45949</v>
      </c>
      <c r="L7270">
        <v>4</v>
      </c>
      <c r="M7270" s="1" t="s">
        <v>55</v>
      </c>
      <c r="N7270" s="1" t="s">
        <v>23</v>
      </c>
      <c r="O7270" s="1" t="s">
        <v>24</v>
      </c>
      <c r="P7270" s="1" t="s">
        <v>25</v>
      </c>
      <c r="Q7270" s="1" t="s">
        <v>26</v>
      </c>
      <c r="R7270" s="1" t="s">
        <v>27</v>
      </c>
    </row>
    <row r="7271" spans="1:18" x14ac:dyDescent="0.3">
      <c r="A7271" s="1" t="s">
        <v>7429</v>
      </c>
      <c r="B7271" s="1" t="s">
        <v>99</v>
      </c>
      <c r="C7271" s="1" t="s">
        <v>111</v>
      </c>
      <c r="D7271" s="1" t="s">
        <v>58</v>
      </c>
      <c r="E7271">
        <v>149</v>
      </c>
      <c r="F7271">
        <v>25000</v>
      </c>
      <c r="G7271">
        <v>151</v>
      </c>
      <c r="H7271">
        <v>137</v>
      </c>
      <c r="I7271">
        <v>14</v>
      </c>
      <c r="J7271">
        <v>3775000</v>
      </c>
      <c r="K7271" s="2">
        <v>45732</v>
      </c>
      <c r="L7271">
        <v>12</v>
      </c>
      <c r="M7271" s="1" t="s">
        <v>39</v>
      </c>
      <c r="N7271" s="1" t="s">
        <v>23</v>
      </c>
      <c r="O7271" s="1" t="s">
        <v>24</v>
      </c>
      <c r="P7271" s="1" t="s">
        <v>49</v>
      </c>
      <c r="Q7271" s="1" t="s">
        <v>26</v>
      </c>
      <c r="R7271" s="1" t="s">
        <v>27</v>
      </c>
    </row>
    <row r="7272" spans="1:18" x14ac:dyDescent="0.3">
      <c r="A7272" s="1" t="s">
        <v>7430</v>
      </c>
      <c r="B7272" s="1" t="s">
        <v>104</v>
      </c>
      <c r="C7272" s="1" t="s">
        <v>113</v>
      </c>
      <c r="D7272" s="1" t="s">
        <v>31</v>
      </c>
      <c r="E7272">
        <v>116</v>
      </c>
      <c r="F7272">
        <v>45000</v>
      </c>
      <c r="G7272">
        <v>135</v>
      </c>
      <c r="H7272">
        <v>75</v>
      </c>
      <c r="I7272">
        <v>60</v>
      </c>
      <c r="J7272">
        <v>6075000</v>
      </c>
      <c r="K7272" s="2">
        <v>45732</v>
      </c>
      <c r="L7272">
        <v>15</v>
      </c>
      <c r="M7272" s="1" t="s">
        <v>39</v>
      </c>
      <c r="N7272" s="1" t="s">
        <v>23</v>
      </c>
      <c r="O7272" s="1" t="s">
        <v>44</v>
      </c>
      <c r="P7272" s="1" t="s">
        <v>25</v>
      </c>
      <c r="Q7272" s="1" t="s">
        <v>26</v>
      </c>
      <c r="R7272" s="1" t="s">
        <v>27</v>
      </c>
    </row>
    <row r="7273" spans="1:18" x14ac:dyDescent="0.3">
      <c r="A7273" s="1" t="s">
        <v>7431</v>
      </c>
      <c r="B7273" s="1" t="s">
        <v>46</v>
      </c>
      <c r="C7273" s="1" t="s">
        <v>245</v>
      </c>
      <c r="D7273" s="1" t="s">
        <v>54</v>
      </c>
      <c r="E7273">
        <v>101</v>
      </c>
      <c r="F7273">
        <v>1800</v>
      </c>
      <c r="G7273">
        <v>121</v>
      </c>
      <c r="H7273">
        <v>30</v>
      </c>
      <c r="I7273">
        <v>91</v>
      </c>
      <c r="J7273">
        <v>217800</v>
      </c>
      <c r="K7273" s="2">
        <v>45922</v>
      </c>
      <c r="L7273">
        <v>15</v>
      </c>
      <c r="M7273" s="1" t="s">
        <v>39</v>
      </c>
      <c r="N7273" s="1" t="s">
        <v>23</v>
      </c>
      <c r="O7273" s="1" t="s">
        <v>24</v>
      </c>
      <c r="P7273" s="1" t="s">
        <v>25</v>
      </c>
      <c r="Q7273" s="1" t="s">
        <v>26</v>
      </c>
      <c r="R7273" s="1" t="s">
        <v>34</v>
      </c>
    </row>
    <row r="7274" spans="1:18" x14ac:dyDescent="0.3">
      <c r="A7274" s="1" t="s">
        <v>7432</v>
      </c>
      <c r="B7274" s="1" t="s">
        <v>83</v>
      </c>
      <c r="C7274" s="1" t="s">
        <v>71</v>
      </c>
      <c r="D7274" s="1" t="s">
        <v>58</v>
      </c>
      <c r="E7274">
        <v>101</v>
      </c>
      <c r="F7274">
        <v>3500</v>
      </c>
      <c r="G7274">
        <v>116</v>
      </c>
      <c r="H7274">
        <v>102</v>
      </c>
      <c r="I7274">
        <v>14</v>
      </c>
      <c r="J7274">
        <v>406000</v>
      </c>
      <c r="K7274" s="2">
        <v>46022</v>
      </c>
      <c r="L7274">
        <v>13</v>
      </c>
      <c r="M7274" s="1" t="s">
        <v>39</v>
      </c>
      <c r="N7274" s="1" t="s">
        <v>23</v>
      </c>
      <c r="O7274" s="1" t="s">
        <v>44</v>
      </c>
      <c r="P7274" s="1" t="s">
        <v>25</v>
      </c>
      <c r="Q7274" s="1" t="s">
        <v>26</v>
      </c>
      <c r="R7274" s="1" t="s">
        <v>27</v>
      </c>
    </row>
    <row r="7275" spans="1:18" x14ac:dyDescent="0.3">
      <c r="A7275" s="1" t="s">
        <v>7433</v>
      </c>
      <c r="B7275" s="1" t="s">
        <v>83</v>
      </c>
      <c r="C7275" s="1" t="s">
        <v>247</v>
      </c>
      <c r="D7275" s="1" t="s">
        <v>31</v>
      </c>
      <c r="E7275">
        <v>92</v>
      </c>
      <c r="F7275">
        <v>2500000</v>
      </c>
      <c r="G7275">
        <v>102</v>
      </c>
      <c r="H7275">
        <v>41</v>
      </c>
      <c r="I7275">
        <v>61</v>
      </c>
      <c r="J7275">
        <v>255000000</v>
      </c>
      <c r="K7275" s="2">
        <v>45764</v>
      </c>
      <c r="L7275">
        <v>15</v>
      </c>
      <c r="M7275" s="1" t="s">
        <v>39</v>
      </c>
      <c r="N7275" s="1" t="s">
        <v>23</v>
      </c>
      <c r="O7275" s="1" t="s">
        <v>33</v>
      </c>
      <c r="P7275" s="1" t="s">
        <v>49</v>
      </c>
      <c r="Q7275" s="1" t="s">
        <v>26</v>
      </c>
      <c r="R7275" s="1" t="s">
        <v>27</v>
      </c>
    </row>
    <row r="7276" spans="1:18" x14ac:dyDescent="0.3">
      <c r="A7276" s="1" t="s">
        <v>7434</v>
      </c>
      <c r="B7276" s="1" t="s">
        <v>83</v>
      </c>
      <c r="C7276" s="1" t="s">
        <v>410</v>
      </c>
      <c r="D7276" s="1" t="s">
        <v>58</v>
      </c>
      <c r="E7276">
        <v>109</v>
      </c>
      <c r="F7276">
        <v>25000</v>
      </c>
      <c r="G7276">
        <v>122</v>
      </c>
      <c r="H7276">
        <v>110</v>
      </c>
      <c r="I7276">
        <v>12</v>
      </c>
      <c r="J7276">
        <v>3050000</v>
      </c>
      <c r="K7276" s="2">
        <v>45791</v>
      </c>
      <c r="L7276">
        <v>10</v>
      </c>
      <c r="M7276" s="1" t="s">
        <v>22</v>
      </c>
      <c r="N7276" s="1" t="s">
        <v>23</v>
      </c>
      <c r="O7276" s="1" t="s">
        <v>44</v>
      </c>
      <c r="P7276" s="1" t="s">
        <v>25</v>
      </c>
      <c r="Q7276" s="1" t="s">
        <v>26</v>
      </c>
      <c r="R7276" s="1" t="s">
        <v>59</v>
      </c>
    </row>
    <row r="7277" spans="1:18" x14ac:dyDescent="0.3">
      <c r="A7277" s="1" t="s">
        <v>7435</v>
      </c>
      <c r="B7277" s="1" t="s">
        <v>99</v>
      </c>
      <c r="C7277" s="1" t="s">
        <v>344</v>
      </c>
      <c r="D7277" s="1" t="s">
        <v>72</v>
      </c>
      <c r="E7277">
        <v>86</v>
      </c>
      <c r="F7277">
        <v>18000</v>
      </c>
      <c r="G7277">
        <v>97</v>
      </c>
      <c r="H7277">
        <v>83</v>
      </c>
      <c r="I7277">
        <v>14</v>
      </c>
      <c r="J7277">
        <v>1746000</v>
      </c>
      <c r="K7277" s="2">
        <v>46005</v>
      </c>
      <c r="L7277">
        <v>7</v>
      </c>
      <c r="M7277" s="1" t="s">
        <v>22</v>
      </c>
      <c r="N7277" s="1" t="s">
        <v>43</v>
      </c>
      <c r="O7277" s="1" t="s">
        <v>85</v>
      </c>
      <c r="P7277" s="1" t="s">
        <v>25</v>
      </c>
      <c r="Q7277" s="1" t="s">
        <v>59</v>
      </c>
      <c r="R7277" s="1" t="s">
        <v>34</v>
      </c>
    </row>
    <row r="7278" spans="1:18" x14ac:dyDescent="0.3">
      <c r="A7278" s="1" t="s">
        <v>7436</v>
      </c>
      <c r="B7278" s="1" t="s">
        <v>80</v>
      </c>
      <c r="C7278" s="1" t="s">
        <v>90</v>
      </c>
      <c r="D7278" s="1" t="s">
        <v>58</v>
      </c>
      <c r="E7278">
        <v>58</v>
      </c>
      <c r="F7278">
        <v>8500</v>
      </c>
      <c r="G7278">
        <v>76</v>
      </c>
      <c r="H7278">
        <v>32</v>
      </c>
      <c r="I7278">
        <v>44</v>
      </c>
      <c r="J7278">
        <v>646000</v>
      </c>
      <c r="K7278" s="2">
        <v>45758</v>
      </c>
      <c r="L7278">
        <v>8</v>
      </c>
      <c r="M7278" s="1" t="s">
        <v>22</v>
      </c>
      <c r="N7278" s="1" t="s">
        <v>43</v>
      </c>
      <c r="O7278" s="1" t="s">
        <v>24</v>
      </c>
      <c r="P7278" s="1" t="s">
        <v>25</v>
      </c>
      <c r="Q7278" s="1" t="s">
        <v>26</v>
      </c>
      <c r="R7278" s="1" t="s">
        <v>27</v>
      </c>
    </row>
    <row r="7279" spans="1:18" x14ac:dyDescent="0.3">
      <c r="A7279" s="1" t="s">
        <v>7437</v>
      </c>
      <c r="B7279" s="1" t="s">
        <v>107</v>
      </c>
      <c r="C7279" s="1" t="s">
        <v>268</v>
      </c>
      <c r="D7279" s="1" t="s">
        <v>72</v>
      </c>
      <c r="E7279">
        <v>131</v>
      </c>
      <c r="F7279">
        <v>6000</v>
      </c>
      <c r="G7279">
        <v>136</v>
      </c>
      <c r="H7279">
        <v>116</v>
      </c>
      <c r="I7279">
        <v>20</v>
      </c>
      <c r="J7279">
        <v>816000</v>
      </c>
      <c r="K7279" s="2">
        <v>45921</v>
      </c>
      <c r="L7279">
        <v>2</v>
      </c>
      <c r="M7279" s="1" t="s">
        <v>55</v>
      </c>
      <c r="N7279" s="1" t="s">
        <v>43</v>
      </c>
      <c r="O7279" s="1" t="s">
        <v>24</v>
      </c>
      <c r="P7279" s="1" t="s">
        <v>25</v>
      </c>
      <c r="Q7279" s="1" t="s">
        <v>50</v>
      </c>
      <c r="R7279" s="1" t="s">
        <v>27</v>
      </c>
    </row>
    <row r="7280" spans="1:18" x14ac:dyDescent="0.3">
      <c r="A7280" s="1" t="s">
        <v>7438</v>
      </c>
      <c r="B7280" s="1" t="s">
        <v>104</v>
      </c>
      <c r="C7280" s="1" t="s">
        <v>162</v>
      </c>
      <c r="D7280" s="1" t="s">
        <v>58</v>
      </c>
      <c r="E7280">
        <v>81</v>
      </c>
      <c r="F7280">
        <v>950000</v>
      </c>
      <c r="G7280">
        <v>95</v>
      </c>
      <c r="H7280">
        <v>11</v>
      </c>
      <c r="I7280">
        <v>84</v>
      </c>
      <c r="J7280">
        <v>90250000</v>
      </c>
      <c r="K7280" s="2">
        <v>45671</v>
      </c>
      <c r="L7280">
        <v>7</v>
      </c>
      <c r="M7280" s="1" t="s">
        <v>22</v>
      </c>
      <c r="N7280" s="1" t="s">
        <v>23</v>
      </c>
      <c r="O7280" s="1" t="s">
        <v>24</v>
      </c>
      <c r="P7280" s="1" t="s">
        <v>49</v>
      </c>
      <c r="Q7280" s="1" t="s">
        <v>26</v>
      </c>
      <c r="R7280" s="1" t="s">
        <v>27</v>
      </c>
    </row>
    <row r="7281" spans="1:18" x14ac:dyDescent="0.3">
      <c r="A7281" s="1" t="s">
        <v>7439</v>
      </c>
      <c r="B7281" s="1" t="s">
        <v>93</v>
      </c>
      <c r="C7281" s="1" t="s">
        <v>415</v>
      </c>
      <c r="D7281" s="1" t="s">
        <v>54</v>
      </c>
      <c r="E7281">
        <v>113</v>
      </c>
      <c r="F7281">
        <v>12000</v>
      </c>
      <c r="G7281">
        <v>123</v>
      </c>
      <c r="H7281">
        <v>75</v>
      </c>
      <c r="I7281">
        <v>48</v>
      </c>
      <c r="J7281">
        <v>1476000</v>
      </c>
      <c r="K7281" s="2">
        <v>45987</v>
      </c>
      <c r="L7281">
        <v>7</v>
      </c>
      <c r="M7281" s="1" t="s">
        <v>22</v>
      </c>
      <c r="N7281" s="1" t="s">
        <v>23</v>
      </c>
      <c r="O7281" s="1" t="s">
        <v>44</v>
      </c>
      <c r="P7281" s="1" t="s">
        <v>25</v>
      </c>
      <c r="Q7281" s="1" t="s">
        <v>26</v>
      </c>
      <c r="R7281" s="1" t="s">
        <v>27</v>
      </c>
    </row>
    <row r="7282" spans="1:18" x14ac:dyDescent="0.3">
      <c r="A7282" s="1" t="s">
        <v>7440</v>
      </c>
      <c r="B7282" s="1" t="s">
        <v>19</v>
      </c>
      <c r="C7282" s="1" t="s">
        <v>261</v>
      </c>
      <c r="D7282" s="1" t="s">
        <v>38</v>
      </c>
      <c r="E7282">
        <v>88</v>
      </c>
      <c r="F7282">
        <v>85000</v>
      </c>
      <c r="G7282">
        <v>111</v>
      </c>
      <c r="H7282">
        <v>6</v>
      </c>
      <c r="I7282">
        <v>105</v>
      </c>
      <c r="J7282">
        <v>9435000</v>
      </c>
      <c r="K7282" s="2">
        <v>45899</v>
      </c>
      <c r="L7282">
        <v>11</v>
      </c>
      <c r="M7282" s="1" t="s">
        <v>39</v>
      </c>
      <c r="N7282" s="1" t="s">
        <v>23</v>
      </c>
      <c r="O7282" s="1" t="s">
        <v>44</v>
      </c>
      <c r="P7282" s="1" t="s">
        <v>25</v>
      </c>
      <c r="Q7282" s="1" t="s">
        <v>26</v>
      </c>
      <c r="R7282" s="1" t="s">
        <v>27</v>
      </c>
    </row>
    <row r="7283" spans="1:18" x14ac:dyDescent="0.3">
      <c r="A7283" s="1" t="s">
        <v>7441</v>
      </c>
      <c r="B7283" s="1" t="s">
        <v>52</v>
      </c>
      <c r="C7283" s="1" t="s">
        <v>415</v>
      </c>
      <c r="D7283" s="1" t="s">
        <v>31</v>
      </c>
      <c r="E7283">
        <v>150</v>
      </c>
      <c r="F7283">
        <v>12000</v>
      </c>
      <c r="G7283">
        <v>171</v>
      </c>
      <c r="H7283">
        <v>159</v>
      </c>
      <c r="I7283">
        <v>12</v>
      </c>
      <c r="J7283">
        <v>2052000</v>
      </c>
      <c r="K7283" s="2">
        <v>45791</v>
      </c>
      <c r="L7283">
        <v>13</v>
      </c>
      <c r="M7283" s="1" t="s">
        <v>39</v>
      </c>
      <c r="N7283" s="1" t="s">
        <v>43</v>
      </c>
      <c r="O7283" s="1" t="s">
        <v>33</v>
      </c>
      <c r="P7283" s="1" t="s">
        <v>25</v>
      </c>
      <c r="Q7283" s="1" t="s">
        <v>26</v>
      </c>
      <c r="R7283" s="1" t="s">
        <v>27</v>
      </c>
    </row>
    <row r="7284" spans="1:18" x14ac:dyDescent="0.3">
      <c r="A7284" s="1" t="s">
        <v>7442</v>
      </c>
      <c r="B7284" s="1" t="s">
        <v>41</v>
      </c>
      <c r="C7284" s="1" t="s">
        <v>215</v>
      </c>
      <c r="D7284" s="1" t="s">
        <v>91</v>
      </c>
      <c r="E7284">
        <v>67</v>
      </c>
      <c r="F7284">
        <v>350000</v>
      </c>
      <c r="G7284">
        <v>80</v>
      </c>
      <c r="H7284">
        <v>67</v>
      </c>
      <c r="I7284">
        <v>13</v>
      </c>
      <c r="J7284">
        <v>28000000</v>
      </c>
      <c r="K7284" s="2">
        <v>45864</v>
      </c>
      <c r="L7284">
        <v>12</v>
      </c>
      <c r="M7284" s="1" t="s">
        <v>39</v>
      </c>
      <c r="N7284" s="1" t="s">
        <v>32</v>
      </c>
      <c r="O7284" s="1" t="s">
        <v>24</v>
      </c>
      <c r="P7284" s="1" t="s">
        <v>49</v>
      </c>
      <c r="Q7284" s="1" t="s">
        <v>26</v>
      </c>
      <c r="R7284" s="1" t="s">
        <v>59</v>
      </c>
    </row>
    <row r="7285" spans="1:18" x14ac:dyDescent="0.3">
      <c r="A7285" s="1" t="s">
        <v>7443</v>
      </c>
      <c r="B7285" s="1" t="s">
        <v>19</v>
      </c>
      <c r="C7285" s="1" t="s">
        <v>291</v>
      </c>
      <c r="D7285" s="1" t="s">
        <v>31</v>
      </c>
      <c r="E7285">
        <v>60</v>
      </c>
      <c r="F7285">
        <v>4500</v>
      </c>
      <c r="G7285">
        <v>70</v>
      </c>
      <c r="H7285">
        <v>13</v>
      </c>
      <c r="I7285">
        <v>57</v>
      </c>
      <c r="J7285">
        <v>315000</v>
      </c>
      <c r="K7285" s="2">
        <v>45769</v>
      </c>
      <c r="L7285">
        <v>10</v>
      </c>
      <c r="M7285" s="1" t="s">
        <v>22</v>
      </c>
      <c r="N7285" s="1" t="s">
        <v>23</v>
      </c>
      <c r="O7285" s="1" t="s">
        <v>24</v>
      </c>
      <c r="P7285" s="1" t="s">
        <v>49</v>
      </c>
      <c r="Q7285" s="1" t="s">
        <v>26</v>
      </c>
      <c r="R7285" s="1" t="s">
        <v>27</v>
      </c>
    </row>
    <row r="7286" spans="1:18" x14ac:dyDescent="0.3">
      <c r="A7286" s="1" t="s">
        <v>7444</v>
      </c>
      <c r="B7286" s="1" t="s">
        <v>36</v>
      </c>
      <c r="C7286" s="1" t="s">
        <v>268</v>
      </c>
      <c r="D7286" s="1" t="s">
        <v>31</v>
      </c>
      <c r="E7286">
        <v>119</v>
      </c>
      <c r="F7286">
        <v>6000</v>
      </c>
      <c r="G7286">
        <v>121</v>
      </c>
      <c r="H7286">
        <v>15</v>
      </c>
      <c r="I7286">
        <v>106</v>
      </c>
      <c r="J7286">
        <v>726000</v>
      </c>
      <c r="K7286" s="2">
        <v>45860</v>
      </c>
      <c r="L7286">
        <v>13</v>
      </c>
      <c r="M7286" s="1" t="s">
        <v>39</v>
      </c>
      <c r="N7286" s="1" t="s">
        <v>23</v>
      </c>
      <c r="O7286" s="1" t="s">
        <v>44</v>
      </c>
      <c r="P7286" s="1" t="s">
        <v>49</v>
      </c>
      <c r="Q7286" s="1" t="s">
        <v>26</v>
      </c>
      <c r="R7286" s="1" t="s">
        <v>59</v>
      </c>
    </row>
    <row r="7287" spans="1:18" x14ac:dyDescent="0.3">
      <c r="A7287" s="1" t="s">
        <v>7445</v>
      </c>
      <c r="B7287" s="1" t="s">
        <v>36</v>
      </c>
      <c r="C7287" s="1" t="s">
        <v>111</v>
      </c>
      <c r="D7287" s="1" t="s">
        <v>21</v>
      </c>
      <c r="E7287">
        <v>134</v>
      </c>
      <c r="F7287">
        <v>25000</v>
      </c>
      <c r="G7287">
        <v>135</v>
      </c>
      <c r="H7287">
        <v>82</v>
      </c>
      <c r="I7287">
        <v>53</v>
      </c>
      <c r="J7287">
        <v>3375000</v>
      </c>
      <c r="K7287" s="2">
        <v>45979</v>
      </c>
      <c r="L7287">
        <v>13</v>
      </c>
      <c r="M7287" s="1" t="s">
        <v>39</v>
      </c>
      <c r="N7287" s="1" t="s">
        <v>32</v>
      </c>
      <c r="O7287" s="1" t="s">
        <v>24</v>
      </c>
      <c r="P7287" s="1" t="s">
        <v>49</v>
      </c>
      <c r="Q7287" s="1" t="s">
        <v>26</v>
      </c>
      <c r="R7287" s="1" t="s">
        <v>27</v>
      </c>
    </row>
    <row r="7288" spans="1:18" x14ac:dyDescent="0.3">
      <c r="A7288" s="1" t="s">
        <v>7446</v>
      </c>
      <c r="B7288" s="1" t="s">
        <v>19</v>
      </c>
      <c r="C7288" s="1" t="s">
        <v>291</v>
      </c>
      <c r="D7288" s="1" t="s">
        <v>31</v>
      </c>
      <c r="E7288">
        <v>80</v>
      </c>
      <c r="F7288">
        <v>4500</v>
      </c>
      <c r="G7288">
        <v>99</v>
      </c>
      <c r="H7288">
        <v>47</v>
      </c>
      <c r="I7288">
        <v>52</v>
      </c>
      <c r="J7288">
        <v>445500</v>
      </c>
      <c r="K7288" s="2">
        <v>45986</v>
      </c>
      <c r="L7288">
        <v>8</v>
      </c>
      <c r="M7288" s="1" t="s">
        <v>22</v>
      </c>
      <c r="N7288" s="1" t="s">
        <v>43</v>
      </c>
      <c r="O7288" s="1" t="s">
        <v>85</v>
      </c>
      <c r="P7288" s="1" t="s">
        <v>25</v>
      </c>
      <c r="Q7288" s="1" t="s">
        <v>26</v>
      </c>
      <c r="R7288" s="1" t="s">
        <v>27</v>
      </c>
    </row>
    <row r="7289" spans="1:18" x14ac:dyDescent="0.3">
      <c r="A7289" s="1" t="s">
        <v>7447</v>
      </c>
      <c r="B7289" s="1" t="s">
        <v>83</v>
      </c>
      <c r="C7289" s="1" t="s">
        <v>427</v>
      </c>
      <c r="D7289" s="1" t="s">
        <v>64</v>
      </c>
      <c r="E7289">
        <v>139</v>
      </c>
      <c r="F7289">
        <v>5000</v>
      </c>
      <c r="G7289">
        <v>139</v>
      </c>
      <c r="H7289">
        <v>44</v>
      </c>
      <c r="I7289">
        <v>95</v>
      </c>
      <c r="J7289">
        <v>695000</v>
      </c>
      <c r="K7289" s="2">
        <v>45749</v>
      </c>
      <c r="L7289">
        <v>3</v>
      </c>
      <c r="M7289" s="1" t="s">
        <v>55</v>
      </c>
      <c r="N7289" s="1" t="s">
        <v>23</v>
      </c>
      <c r="O7289" s="1" t="s">
        <v>85</v>
      </c>
      <c r="P7289" s="1" t="s">
        <v>25</v>
      </c>
      <c r="Q7289" s="1" t="s">
        <v>26</v>
      </c>
      <c r="R7289" s="1" t="s">
        <v>27</v>
      </c>
    </row>
    <row r="7290" spans="1:18" x14ac:dyDescent="0.3">
      <c r="A7290" s="1" t="s">
        <v>7448</v>
      </c>
      <c r="B7290" s="1" t="s">
        <v>46</v>
      </c>
      <c r="C7290" s="1" t="s">
        <v>418</v>
      </c>
      <c r="D7290" s="1" t="s">
        <v>64</v>
      </c>
      <c r="E7290">
        <v>58</v>
      </c>
      <c r="F7290">
        <v>180000</v>
      </c>
      <c r="G7290">
        <v>79</v>
      </c>
      <c r="H7290">
        <v>56</v>
      </c>
      <c r="I7290">
        <v>23</v>
      </c>
      <c r="J7290">
        <v>14220000</v>
      </c>
      <c r="K7290" s="2">
        <v>45821</v>
      </c>
      <c r="L7290">
        <v>11</v>
      </c>
      <c r="M7290" s="1" t="s">
        <v>39</v>
      </c>
      <c r="N7290" s="1" t="s">
        <v>32</v>
      </c>
      <c r="O7290" s="1" t="s">
        <v>44</v>
      </c>
      <c r="P7290" s="1" t="s">
        <v>25</v>
      </c>
      <c r="Q7290" s="1" t="s">
        <v>26</v>
      </c>
      <c r="R7290" s="1" t="s">
        <v>27</v>
      </c>
    </row>
    <row r="7291" spans="1:18" x14ac:dyDescent="0.3">
      <c r="A7291" s="1" t="s">
        <v>7449</v>
      </c>
      <c r="B7291" s="1" t="s">
        <v>66</v>
      </c>
      <c r="C7291" s="1" t="s">
        <v>53</v>
      </c>
      <c r="D7291" s="1" t="s">
        <v>67</v>
      </c>
      <c r="E7291">
        <v>123</v>
      </c>
      <c r="F7291">
        <v>25000</v>
      </c>
      <c r="G7291">
        <v>151</v>
      </c>
      <c r="H7291">
        <v>78</v>
      </c>
      <c r="I7291">
        <v>73</v>
      </c>
      <c r="J7291">
        <v>3775000</v>
      </c>
      <c r="K7291" s="2">
        <v>45761</v>
      </c>
      <c r="L7291">
        <v>5</v>
      </c>
      <c r="M7291" s="1" t="s">
        <v>55</v>
      </c>
      <c r="N7291" s="1" t="s">
        <v>32</v>
      </c>
      <c r="O7291" s="1" t="s">
        <v>44</v>
      </c>
      <c r="P7291" s="1" t="s">
        <v>49</v>
      </c>
      <c r="Q7291" s="1" t="s">
        <v>26</v>
      </c>
      <c r="R7291" s="1" t="s">
        <v>27</v>
      </c>
    </row>
    <row r="7292" spans="1:18" x14ac:dyDescent="0.3">
      <c r="A7292" s="1" t="s">
        <v>7450</v>
      </c>
      <c r="B7292" s="1" t="s">
        <v>104</v>
      </c>
      <c r="C7292" s="1" t="s">
        <v>418</v>
      </c>
      <c r="D7292" s="1" t="s">
        <v>38</v>
      </c>
      <c r="E7292">
        <v>57</v>
      </c>
      <c r="F7292">
        <v>180000</v>
      </c>
      <c r="G7292">
        <v>69</v>
      </c>
      <c r="H7292">
        <v>45</v>
      </c>
      <c r="I7292">
        <v>24</v>
      </c>
      <c r="J7292">
        <v>12420000</v>
      </c>
      <c r="K7292" s="2">
        <v>45889</v>
      </c>
      <c r="L7292">
        <v>2</v>
      </c>
      <c r="M7292" s="1" t="s">
        <v>55</v>
      </c>
      <c r="N7292" s="1" t="s">
        <v>23</v>
      </c>
      <c r="O7292" s="1" t="s">
        <v>24</v>
      </c>
      <c r="P7292" s="1" t="s">
        <v>25</v>
      </c>
      <c r="Q7292" s="1" t="s">
        <v>26</v>
      </c>
      <c r="R7292" s="1" t="s">
        <v>27</v>
      </c>
    </row>
    <row r="7293" spans="1:18" x14ac:dyDescent="0.3">
      <c r="A7293" s="1" t="s">
        <v>7451</v>
      </c>
      <c r="B7293" s="1" t="s">
        <v>99</v>
      </c>
      <c r="C7293" s="1" t="s">
        <v>81</v>
      </c>
      <c r="D7293" s="1" t="s">
        <v>48</v>
      </c>
      <c r="E7293">
        <v>93</v>
      </c>
      <c r="F7293">
        <v>8500</v>
      </c>
      <c r="G7293">
        <v>95</v>
      </c>
      <c r="H7293">
        <v>20</v>
      </c>
      <c r="I7293">
        <v>75</v>
      </c>
      <c r="J7293">
        <v>807500</v>
      </c>
      <c r="K7293" s="2">
        <v>45885</v>
      </c>
      <c r="L7293">
        <v>11</v>
      </c>
      <c r="M7293" s="1" t="s">
        <v>39</v>
      </c>
      <c r="N7293" s="1" t="s">
        <v>23</v>
      </c>
      <c r="O7293" s="1" t="s">
        <v>24</v>
      </c>
      <c r="P7293" s="1" t="s">
        <v>25</v>
      </c>
      <c r="Q7293" s="1" t="s">
        <v>26</v>
      </c>
      <c r="R7293" s="1" t="s">
        <v>34</v>
      </c>
    </row>
    <row r="7294" spans="1:18" x14ac:dyDescent="0.3">
      <c r="A7294" s="1" t="s">
        <v>7452</v>
      </c>
      <c r="B7294" s="1" t="s">
        <v>99</v>
      </c>
      <c r="C7294" s="1" t="s">
        <v>266</v>
      </c>
      <c r="D7294" s="1" t="s">
        <v>38</v>
      </c>
      <c r="E7294">
        <v>54</v>
      </c>
      <c r="F7294">
        <v>2200000</v>
      </c>
      <c r="G7294">
        <v>60</v>
      </c>
      <c r="H7294">
        <v>18</v>
      </c>
      <c r="I7294">
        <v>42</v>
      </c>
      <c r="J7294">
        <v>132000000</v>
      </c>
      <c r="K7294" s="2">
        <v>45733</v>
      </c>
      <c r="L7294">
        <v>2</v>
      </c>
      <c r="M7294" s="1" t="s">
        <v>55</v>
      </c>
      <c r="N7294" s="1" t="s">
        <v>32</v>
      </c>
      <c r="O7294" s="1" t="s">
        <v>33</v>
      </c>
      <c r="P7294" s="1" t="s">
        <v>25</v>
      </c>
      <c r="Q7294" s="1" t="s">
        <v>26</v>
      </c>
      <c r="R7294" s="1" t="s">
        <v>27</v>
      </c>
    </row>
    <row r="7295" spans="1:18" x14ac:dyDescent="0.3">
      <c r="A7295" s="1" t="s">
        <v>7453</v>
      </c>
      <c r="B7295" s="1" t="s">
        <v>87</v>
      </c>
      <c r="C7295" s="1" t="s">
        <v>186</v>
      </c>
      <c r="D7295" s="1" t="s">
        <v>54</v>
      </c>
      <c r="E7295">
        <v>48</v>
      </c>
      <c r="F7295">
        <v>95000</v>
      </c>
      <c r="G7295">
        <v>53</v>
      </c>
      <c r="H7295">
        <v>10</v>
      </c>
      <c r="I7295">
        <v>43</v>
      </c>
      <c r="J7295">
        <v>5035000</v>
      </c>
      <c r="K7295" s="2">
        <v>45976</v>
      </c>
      <c r="L7295">
        <v>4</v>
      </c>
      <c r="M7295" s="1" t="s">
        <v>55</v>
      </c>
      <c r="N7295" s="1" t="s">
        <v>43</v>
      </c>
      <c r="O7295" s="1" t="s">
        <v>24</v>
      </c>
      <c r="P7295" s="1" t="s">
        <v>25</v>
      </c>
      <c r="Q7295" s="1" t="s">
        <v>26</v>
      </c>
      <c r="R7295" s="1" t="s">
        <v>34</v>
      </c>
    </row>
    <row r="7296" spans="1:18" x14ac:dyDescent="0.3">
      <c r="A7296" s="1" t="s">
        <v>7454</v>
      </c>
      <c r="B7296" s="1" t="s">
        <v>52</v>
      </c>
      <c r="C7296" s="1" t="s">
        <v>164</v>
      </c>
      <c r="D7296" s="1" t="s">
        <v>38</v>
      </c>
      <c r="E7296">
        <v>113</v>
      </c>
      <c r="F7296">
        <v>3500</v>
      </c>
      <c r="G7296">
        <v>128</v>
      </c>
      <c r="H7296">
        <v>70</v>
      </c>
      <c r="I7296">
        <v>58</v>
      </c>
      <c r="J7296">
        <v>448000</v>
      </c>
      <c r="K7296" s="2">
        <v>45675</v>
      </c>
      <c r="L7296">
        <v>4</v>
      </c>
      <c r="M7296" s="1" t="s">
        <v>55</v>
      </c>
      <c r="N7296" s="1" t="s">
        <v>32</v>
      </c>
      <c r="O7296" s="1" t="s">
        <v>24</v>
      </c>
      <c r="P7296" s="1" t="s">
        <v>25</v>
      </c>
      <c r="Q7296" s="1" t="s">
        <v>59</v>
      </c>
      <c r="R7296" s="1" t="s">
        <v>27</v>
      </c>
    </row>
    <row r="7297" spans="1:18" x14ac:dyDescent="0.3">
      <c r="A7297" s="1" t="s">
        <v>7455</v>
      </c>
      <c r="B7297" s="1" t="s">
        <v>93</v>
      </c>
      <c r="C7297" s="1" t="s">
        <v>78</v>
      </c>
      <c r="D7297" s="1" t="s">
        <v>58</v>
      </c>
      <c r="E7297">
        <v>92</v>
      </c>
      <c r="F7297">
        <v>150000</v>
      </c>
      <c r="G7297">
        <v>110</v>
      </c>
      <c r="H7297">
        <v>5</v>
      </c>
      <c r="I7297">
        <v>105</v>
      </c>
      <c r="J7297">
        <v>16500000</v>
      </c>
      <c r="K7297" s="2">
        <v>45702</v>
      </c>
      <c r="L7297">
        <v>11</v>
      </c>
      <c r="M7297" s="1" t="s">
        <v>39</v>
      </c>
      <c r="N7297" s="1" t="s">
        <v>32</v>
      </c>
      <c r="O7297" s="1" t="s">
        <v>85</v>
      </c>
      <c r="P7297" s="1" t="s">
        <v>49</v>
      </c>
      <c r="Q7297" s="1" t="s">
        <v>26</v>
      </c>
      <c r="R7297" s="1" t="s">
        <v>27</v>
      </c>
    </row>
    <row r="7298" spans="1:18" x14ac:dyDescent="0.3">
      <c r="A7298" s="1" t="s">
        <v>7456</v>
      </c>
      <c r="B7298" s="1" t="s">
        <v>41</v>
      </c>
      <c r="C7298" s="1" t="s">
        <v>166</v>
      </c>
      <c r="D7298" s="1" t="s">
        <v>72</v>
      </c>
      <c r="E7298">
        <v>121</v>
      </c>
      <c r="F7298">
        <v>35000</v>
      </c>
      <c r="G7298">
        <v>147</v>
      </c>
      <c r="H7298">
        <v>49</v>
      </c>
      <c r="I7298">
        <v>98</v>
      </c>
      <c r="J7298">
        <v>5145000</v>
      </c>
      <c r="K7298" s="2">
        <v>45674</v>
      </c>
      <c r="L7298">
        <v>11</v>
      </c>
      <c r="M7298" s="1" t="s">
        <v>39</v>
      </c>
      <c r="N7298" s="1" t="s">
        <v>43</v>
      </c>
      <c r="O7298" s="1" t="s">
        <v>44</v>
      </c>
      <c r="P7298" s="1" t="s">
        <v>25</v>
      </c>
      <c r="Q7298" s="1" t="s">
        <v>26</v>
      </c>
      <c r="R7298" s="1" t="s">
        <v>27</v>
      </c>
    </row>
    <row r="7299" spans="1:18" x14ac:dyDescent="0.3">
      <c r="A7299" s="1" t="s">
        <v>7457</v>
      </c>
      <c r="B7299" s="1" t="s">
        <v>19</v>
      </c>
      <c r="C7299" s="1" t="s">
        <v>284</v>
      </c>
      <c r="D7299" s="1" t="s">
        <v>72</v>
      </c>
      <c r="E7299">
        <v>113</v>
      </c>
      <c r="F7299">
        <v>2800</v>
      </c>
      <c r="G7299">
        <v>128</v>
      </c>
      <c r="H7299">
        <v>105</v>
      </c>
      <c r="I7299">
        <v>23</v>
      </c>
      <c r="J7299">
        <v>358400</v>
      </c>
      <c r="K7299" s="2">
        <v>45748</v>
      </c>
      <c r="L7299">
        <v>8</v>
      </c>
      <c r="M7299" s="1" t="s">
        <v>22</v>
      </c>
      <c r="N7299" s="1" t="s">
        <v>23</v>
      </c>
      <c r="O7299" s="1" t="s">
        <v>24</v>
      </c>
      <c r="P7299" s="1" t="s">
        <v>25</v>
      </c>
      <c r="Q7299" s="1" t="s">
        <v>26</v>
      </c>
      <c r="R7299" s="1" t="s">
        <v>27</v>
      </c>
    </row>
    <row r="7300" spans="1:18" x14ac:dyDescent="0.3">
      <c r="A7300" s="1" t="s">
        <v>7458</v>
      </c>
      <c r="B7300" s="1" t="s">
        <v>29</v>
      </c>
      <c r="C7300" s="1" t="s">
        <v>476</v>
      </c>
      <c r="D7300" s="1" t="s">
        <v>91</v>
      </c>
      <c r="E7300">
        <v>65</v>
      </c>
      <c r="F7300">
        <v>1200</v>
      </c>
      <c r="G7300">
        <v>68</v>
      </c>
      <c r="H7300">
        <v>8</v>
      </c>
      <c r="I7300">
        <v>60</v>
      </c>
      <c r="J7300">
        <v>81600</v>
      </c>
      <c r="K7300" s="2">
        <v>45907</v>
      </c>
      <c r="L7300">
        <v>12</v>
      </c>
      <c r="M7300" s="1" t="s">
        <v>39</v>
      </c>
      <c r="N7300" s="1" t="s">
        <v>23</v>
      </c>
      <c r="O7300" s="1" t="s">
        <v>44</v>
      </c>
      <c r="P7300" s="1" t="s">
        <v>25</v>
      </c>
      <c r="Q7300" s="1" t="s">
        <v>26</v>
      </c>
      <c r="R7300" s="1" t="s">
        <v>27</v>
      </c>
    </row>
    <row r="7301" spans="1:18" x14ac:dyDescent="0.3">
      <c r="A7301" s="1" t="s">
        <v>7459</v>
      </c>
      <c r="B7301" s="1" t="s">
        <v>93</v>
      </c>
      <c r="C7301" s="1" t="s">
        <v>294</v>
      </c>
      <c r="D7301" s="1" t="s">
        <v>58</v>
      </c>
      <c r="E7301">
        <v>133</v>
      </c>
      <c r="F7301">
        <v>9000</v>
      </c>
      <c r="G7301">
        <v>138</v>
      </c>
      <c r="H7301">
        <v>118</v>
      </c>
      <c r="I7301">
        <v>20</v>
      </c>
      <c r="J7301">
        <v>1242000</v>
      </c>
      <c r="K7301" s="2">
        <v>45668</v>
      </c>
      <c r="L7301">
        <v>9</v>
      </c>
      <c r="M7301" s="1" t="s">
        <v>22</v>
      </c>
      <c r="N7301" s="1" t="s">
        <v>43</v>
      </c>
      <c r="O7301" s="1" t="s">
        <v>24</v>
      </c>
      <c r="P7301" s="1" t="s">
        <v>25</v>
      </c>
      <c r="Q7301" s="1" t="s">
        <v>50</v>
      </c>
      <c r="R7301" s="1" t="s">
        <v>27</v>
      </c>
    </row>
    <row r="7302" spans="1:18" x14ac:dyDescent="0.3">
      <c r="A7302" s="1" t="s">
        <v>7460</v>
      </c>
      <c r="B7302" s="1" t="s">
        <v>41</v>
      </c>
      <c r="C7302" s="1" t="s">
        <v>427</v>
      </c>
      <c r="D7302" s="1" t="s">
        <v>48</v>
      </c>
      <c r="E7302">
        <v>147</v>
      </c>
      <c r="F7302">
        <v>5000</v>
      </c>
      <c r="G7302">
        <v>148</v>
      </c>
      <c r="H7302">
        <v>132</v>
      </c>
      <c r="I7302">
        <v>16</v>
      </c>
      <c r="J7302">
        <v>740000</v>
      </c>
      <c r="K7302" s="2">
        <v>45815</v>
      </c>
      <c r="L7302">
        <v>10</v>
      </c>
      <c r="M7302" s="1" t="s">
        <v>22</v>
      </c>
      <c r="N7302" s="1" t="s">
        <v>23</v>
      </c>
      <c r="O7302" s="1" t="s">
        <v>24</v>
      </c>
      <c r="P7302" s="1" t="s">
        <v>25</v>
      </c>
      <c r="Q7302" s="1" t="s">
        <v>26</v>
      </c>
      <c r="R7302" s="1" t="s">
        <v>59</v>
      </c>
    </row>
    <row r="7303" spans="1:18" x14ac:dyDescent="0.3">
      <c r="A7303" s="1" t="s">
        <v>7461</v>
      </c>
      <c r="B7303" s="1" t="s">
        <v>41</v>
      </c>
      <c r="C7303" s="1" t="s">
        <v>63</v>
      </c>
      <c r="D7303" s="1" t="s">
        <v>72</v>
      </c>
      <c r="E7303">
        <v>56</v>
      </c>
      <c r="F7303">
        <v>500</v>
      </c>
      <c r="G7303">
        <v>68</v>
      </c>
      <c r="H7303">
        <v>48</v>
      </c>
      <c r="I7303">
        <v>20</v>
      </c>
      <c r="J7303">
        <v>34000</v>
      </c>
      <c r="K7303" s="2">
        <v>45705</v>
      </c>
      <c r="L7303">
        <v>3</v>
      </c>
      <c r="M7303" s="1" t="s">
        <v>55</v>
      </c>
      <c r="N7303" s="1" t="s">
        <v>23</v>
      </c>
      <c r="O7303" s="1" t="s">
        <v>85</v>
      </c>
      <c r="P7303" s="1" t="s">
        <v>25</v>
      </c>
      <c r="Q7303" s="1" t="s">
        <v>26</v>
      </c>
      <c r="R7303" s="1" t="s">
        <v>27</v>
      </c>
    </row>
    <row r="7304" spans="1:18" x14ac:dyDescent="0.3">
      <c r="A7304" s="1" t="s">
        <v>7462</v>
      </c>
      <c r="B7304" s="1" t="s">
        <v>52</v>
      </c>
      <c r="C7304" s="1" t="s">
        <v>196</v>
      </c>
      <c r="D7304" s="1" t="s">
        <v>67</v>
      </c>
      <c r="E7304">
        <v>36</v>
      </c>
      <c r="F7304">
        <v>850000</v>
      </c>
      <c r="G7304">
        <v>46</v>
      </c>
      <c r="H7304">
        <v>11</v>
      </c>
      <c r="I7304">
        <v>35</v>
      </c>
      <c r="J7304">
        <v>39100000</v>
      </c>
      <c r="K7304" s="2">
        <v>46015</v>
      </c>
      <c r="L7304">
        <v>6</v>
      </c>
      <c r="M7304" s="1" t="s">
        <v>22</v>
      </c>
      <c r="N7304" s="1" t="s">
        <v>23</v>
      </c>
      <c r="O7304" s="1" t="s">
        <v>33</v>
      </c>
      <c r="P7304" s="1" t="s">
        <v>25</v>
      </c>
      <c r="Q7304" s="1" t="s">
        <v>26</v>
      </c>
      <c r="R7304" s="1" t="s">
        <v>27</v>
      </c>
    </row>
    <row r="7305" spans="1:18" x14ac:dyDescent="0.3">
      <c r="A7305" s="1" t="s">
        <v>7463</v>
      </c>
      <c r="B7305" s="1" t="s">
        <v>93</v>
      </c>
      <c r="C7305" s="1" t="s">
        <v>151</v>
      </c>
      <c r="D7305" s="1" t="s">
        <v>91</v>
      </c>
      <c r="E7305">
        <v>109</v>
      </c>
      <c r="F7305">
        <v>5000</v>
      </c>
      <c r="G7305">
        <v>127</v>
      </c>
      <c r="H7305">
        <v>69</v>
      </c>
      <c r="I7305">
        <v>58</v>
      </c>
      <c r="J7305">
        <v>635000</v>
      </c>
      <c r="K7305" s="2">
        <v>45825</v>
      </c>
      <c r="L7305">
        <v>10</v>
      </c>
      <c r="M7305" s="1" t="s">
        <v>22</v>
      </c>
      <c r="N7305" s="1" t="s">
        <v>43</v>
      </c>
      <c r="O7305" s="1" t="s">
        <v>33</v>
      </c>
      <c r="P7305" s="1" t="s">
        <v>25</v>
      </c>
      <c r="Q7305" s="1" t="s">
        <v>50</v>
      </c>
      <c r="R7305" s="1" t="s">
        <v>27</v>
      </c>
    </row>
    <row r="7306" spans="1:18" x14ac:dyDescent="0.3">
      <c r="A7306" s="1" t="s">
        <v>7464</v>
      </c>
      <c r="B7306" s="1" t="s">
        <v>66</v>
      </c>
      <c r="C7306" s="1" t="s">
        <v>96</v>
      </c>
      <c r="D7306" s="1" t="s">
        <v>54</v>
      </c>
      <c r="E7306">
        <v>118</v>
      </c>
      <c r="F7306">
        <v>150000</v>
      </c>
      <c r="G7306">
        <v>119</v>
      </c>
      <c r="H7306">
        <v>78</v>
      </c>
      <c r="I7306">
        <v>41</v>
      </c>
      <c r="J7306">
        <v>17850000</v>
      </c>
      <c r="K7306" s="2">
        <v>45769</v>
      </c>
      <c r="L7306">
        <v>2</v>
      </c>
      <c r="M7306" s="1" t="s">
        <v>55</v>
      </c>
      <c r="N7306" s="1" t="s">
        <v>43</v>
      </c>
      <c r="O7306" s="1" t="s">
        <v>24</v>
      </c>
      <c r="P7306" s="1" t="s">
        <v>25</v>
      </c>
      <c r="Q7306" s="1" t="s">
        <v>26</v>
      </c>
      <c r="R7306" s="1" t="s">
        <v>27</v>
      </c>
    </row>
    <row r="7307" spans="1:18" x14ac:dyDescent="0.3">
      <c r="A7307" s="1" t="s">
        <v>7465</v>
      </c>
      <c r="B7307" s="1" t="s">
        <v>29</v>
      </c>
      <c r="C7307" s="1" t="s">
        <v>146</v>
      </c>
      <c r="D7307" s="1" t="s">
        <v>72</v>
      </c>
      <c r="E7307">
        <v>148</v>
      </c>
      <c r="F7307">
        <v>1800000</v>
      </c>
      <c r="G7307">
        <v>176</v>
      </c>
      <c r="H7307">
        <v>77</v>
      </c>
      <c r="I7307">
        <v>99</v>
      </c>
      <c r="J7307">
        <v>316800000</v>
      </c>
      <c r="K7307" s="2">
        <v>45921</v>
      </c>
      <c r="L7307">
        <v>9</v>
      </c>
      <c r="M7307" s="1" t="s">
        <v>22</v>
      </c>
      <c r="N7307" s="1" t="s">
        <v>23</v>
      </c>
      <c r="O7307" s="1" t="s">
        <v>24</v>
      </c>
      <c r="P7307" s="1" t="s">
        <v>25</v>
      </c>
      <c r="Q7307" s="1" t="s">
        <v>26</v>
      </c>
      <c r="R7307" s="1" t="s">
        <v>34</v>
      </c>
    </row>
    <row r="7308" spans="1:18" x14ac:dyDescent="0.3">
      <c r="A7308" s="1" t="s">
        <v>7466</v>
      </c>
      <c r="B7308" s="1" t="s">
        <v>104</v>
      </c>
      <c r="C7308" s="1" t="s">
        <v>179</v>
      </c>
      <c r="D7308" s="1" t="s">
        <v>21</v>
      </c>
      <c r="E7308">
        <v>117</v>
      </c>
      <c r="F7308">
        <v>450000</v>
      </c>
      <c r="G7308">
        <v>141</v>
      </c>
      <c r="H7308">
        <v>120</v>
      </c>
      <c r="I7308">
        <v>21</v>
      </c>
      <c r="J7308">
        <v>63450000</v>
      </c>
      <c r="K7308" s="2">
        <v>45902</v>
      </c>
      <c r="L7308">
        <v>10</v>
      </c>
      <c r="M7308" s="1" t="s">
        <v>22</v>
      </c>
      <c r="N7308" s="1" t="s">
        <v>32</v>
      </c>
      <c r="O7308" s="1" t="s">
        <v>24</v>
      </c>
      <c r="P7308" s="1" t="s">
        <v>25</v>
      </c>
      <c r="Q7308" s="1" t="s">
        <v>26</v>
      </c>
      <c r="R7308" s="1" t="s">
        <v>27</v>
      </c>
    </row>
    <row r="7309" spans="1:18" x14ac:dyDescent="0.3">
      <c r="A7309" s="1" t="s">
        <v>7467</v>
      </c>
      <c r="B7309" s="1" t="s">
        <v>87</v>
      </c>
      <c r="C7309" s="1" t="s">
        <v>144</v>
      </c>
      <c r="D7309" s="1" t="s">
        <v>64</v>
      </c>
      <c r="E7309">
        <v>20</v>
      </c>
      <c r="F7309">
        <v>2200</v>
      </c>
      <c r="G7309">
        <v>25</v>
      </c>
      <c r="H7309">
        <v>8</v>
      </c>
      <c r="I7309">
        <v>17</v>
      </c>
      <c r="J7309">
        <v>55000</v>
      </c>
      <c r="K7309" s="2">
        <v>45708</v>
      </c>
      <c r="L7309">
        <v>15</v>
      </c>
      <c r="M7309" s="1" t="s">
        <v>39</v>
      </c>
      <c r="N7309" s="1" t="s">
        <v>43</v>
      </c>
      <c r="O7309" s="1" t="s">
        <v>44</v>
      </c>
      <c r="P7309" s="1" t="s">
        <v>25</v>
      </c>
      <c r="Q7309" s="1" t="s">
        <v>59</v>
      </c>
      <c r="R7309" s="1" t="s">
        <v>27</v>
      </c>
    </row>
    <row r="7310" spans="1:18" x14ac:dyDescent="0.3">
      <c r="A7310" s="1" t="s">
        <v>7468</v>
      </c>
      <c r="B7310" s="1" t="s">
        <v>107</v>
      </c>
      <c r="C7310" s="1" t="s">
        <v>129</v>
      </c>
      <c r="D7310" s="1" t="s">
        <v>67</v>
      </c>
      <c r="E7310">
        <v>33</v>
      </c>
      <c r="F7310">
        <v>85000</v>
      </c>
      <c r="G7310">
        <v>52</v>
      </c>
      <c r="H7310">
        <v>30</v>
      </c>
      <c r="I7310">
        <v>22</v>
      </c>
      <c r="J7310">
        <v>4420000</v>
      </c>
      <c r="K7310" s="2">
        <v>45844</v>
      </c>
      <c r="L7310">
        <v>2</v>
      </c>
      <c r="M7310" s="1" t="s">
        <v>55</v>
      </c>
      <c r="N7310" s="1" t="s">
        <v>32</v>
      </c>
      <c r="O7310" s="1" t="s">
        <v>44</v>
      </c>
      <c r="P7310" s="1" t="s">
        <v>49</v>
      </c>
      <c r="Q7310" s="1" t="s">
        <v>26</v>
      </c>
      <c r="R7310" s="1" t="s">
        <v>27</v>
      </c>
    </row>
    <row r="7311" spans="1:18" x14ac:dyDescent="0.3">
      <c r="A7311" s="1" t="s">
        <v>7469</v>
      </c>
      <c r="B7311" s="1" t="s">
        <v>36</v>
      </c>
      <c r="C7311" s="1" t="s">
        <v>105</v>
      </c>
      <c r="D7311" s="1" t="s">
        <v>64</v>
      </c>
      <c r="E7311">
        <v>38</v>
      </c>
      <c r="F7311">
        <v>6500</v>
      </c>
      <c r="G7311">
        <v>62</v>
      </c>
      <c r="H7311">
        <v>12</v>
      </c>
      <c r="I7311">
        <v>50</v>
      </c>
      <c r="J7311">
        <v>403000</v>
      </c>
      <c r="K7311" s="2">
        <v>45934</v>
      </c>
      <c r="L7311">
        <v>1</v>
      </c>
      <c r="M7311" s="1" t="s">
        <v>55</v>
      </c>
      <c r="N7311" s="1" t="s">
        <v>32</v>
      </c>
      <c r="O7311" s="1" t="s">
        <v>33</v>
      </c>
      <c r="P7311" s="1" t="s">
        <v>25</v>
      </c>
      <c r="Q7311" s="1" t="s">
        <v>26</v>
      </c>
      <c r="R7311" s="1" t="s">
        <v>27</v>
      </c>
    </row>
    <row r="7312" spans="1:18" x14ac:dyDescent="0.3">
      <c r="A7312" s="1" t="s">
        <v>7470</v>
      </c>
      <c r="B7312" s="1" t="s">
        <v>36</v>
      </c>
      <c r="C7312" s="1" t="s">
        <v>20</v>
      </c>
      <c r="D7312" s="1" t="s">
        <v>21</v>
      </c>
      <c r="E7312">
        <v>136</v>
      </c>
      <c r="F7312">
        <v>15000</v>
      </c>
      <c r="G7312">
        <v>156</v>
      </c>
      <c r="H7312">
        <v>18</v>
      </c>
      <c r="I7312">
        <v>138</v>
      </c>
      <c r="J7312">
        <v>2340000</v>
      </c>
      <c r="K7312" s="2">
        <v>45839</v>
      </c>
      <c r="L7312">
        <v>1</v>
      </c>
      <c r="M7312" s="1" t="s">
        <v>55</v>
      </c>
      <c r="N7312" s="1" t="s">
        <v>43</v>
      </c>
      <c r="O7312" s="1" t="s">
        <v>33</v>
      </c>
      <c r="P7312" s="1" t="s">
        <v>25</v>
      </c>
      <c r="Q7312" s="1" t="s">
        <v>26</v>
      </c>
      <c r="R7312" s="1" t="s">
        <v>27</v>
      </c>
    </row>
    <row r="7313" spans="1:18" x14ac:dyDescent="0.3">
      <c r="A7313" s="1" t="s">
        <v>7471</v>
      </c>
      <c r="B7313" s="1" t="s">
        <v>36</v>
      </c>
      <c r="C7313" s="1" t="s">
        <v>215</v>
      </c>
      <c r="D7313" s="1" t="s">
        <v>64</v>
      </c>
      <c r="E7313">
        <v>70</v>
      </c>
      <c r="F7313">
        <v>350000</v>
      </c>
      <c r="G7313">
        <v>97</v>
      </c>
      <c r="H7313">
        <v>11</v>
      </c>
      <c r="I7313">
        <v>86</v>
      </c>
      <c r="J7313">
        <v>33950000</v>
      </c>
      <c r="K7313" s="2">
        <v>45769</v>
      </c>
      <c r="L7313">
        <v>7</v>
      </c>
      <c r="M7313" s="1" t="s">
        <v>22</v>
      </c>
      <c r="N7313" s="1" t="s">
        <v>32</v>
      </c>
      <c r="O7313" s="1" t="s">
        <v>85</v>
      </c>
      <c r="P7313" s="1" t="s">
        <v>25</v>
      </c>
      <c r="Q7313" s="1" t="s">
        <v>26</v>
      </c>
      <c r="R7313" s="1" t="s">
        <v>59</v>
      </c>
    </row>
    <row r="7314" spans="1:18" x14ac:dyDescent="0.3">
      <c r="A7314" s="1" t="s">
        <v>7472</v>
      </c>
      <c r="B7314" s="1" t="s">
        <v>87</v>
      </c>
      <c r="C7314" s="1" t="s">
        <v>233</v>
      </c>
      <c r="D7314" s="1" t="s">
        <v>48</v>
      </c>
      <c r="E7314">
        <v>21</v>
      </c>
      <c r="F7314">
        <v>15000</v>
      </c>
      <c r="G7314">
        <v>27</v>
      </c>
      <c r="H7314">
        <v>10</v>
      </c>
      <c r="I7314">
        <v>17</v>
      </c>
      <c r="J7314">
        <v>405000</v>
      </c>
      <c r="K7314" s="2">
        <v>45800</v>
      </c>
      <c r="L7314">
        <v>3</v>
      </c>
      <c r="M7314" s="1" t="s">
        <v>55</v>
      </c>
      <c r="N7314" s="1" t="s">
        <v>32</v>
      </c>
      <c r="O7314" s="1" t="s">
        <v>44</v>
      </c>
      <c r="P7314" s="1" t="s">
        <v>25</v>
      </c>
      <c r="Q7314" s="1" t="s">
        <v>50</v>
      </c>
      <c r="R7314" s="1" t="s">
        <v>27</v>
      </c>
    </row>
    <row r="7315" spans="1:18" x14ac:dyDescent="0.3">
      <c r="A7315" s="1" t="s">
        <v>7473</v>
      </c>
      <c r="B7315" s="1" t="s">
        <v>104</v>
      </c>
      <c r="C7315" s="1" t="s">
        <v>63</v>
      </c>
      <c r="D7315" s="1" t="s">
        <v>72</v>
      </c>
      <c r="E7315">
        <v>108</v>
      </c>
      <c r="F7315">
        <v>500</v>
      </c>
      <c r="G7315">
        <v>138</v>
      </c>
      <c r="H7315">
        <v>97</v>
      </c>
      <c r="I7315">
        <v>41</v>
      </c>
      <c r="J7315">
        <v>69000</v>
      </c>
      <c r="K7315" s="2">
        <v>45780</v>
      </c>
      <c r="L7315">
        <v>11</v>
      </c>
      <c r="M7315" s="1" t="s">
        <v>39</v>
      </c>
      <c r="N7315" s="1" t="s">
        <v>23</v>
      </c>
      <c r="O7315" s="1" t="s">
        <v>24</v>
      </c>
      <c r="P7315" s="1" t="s">
        <v>25</v>
      </c>
      <c r="Q7315" s="1" t="s">
        <v>26</v>
      </c>
      <c r="R7315" s="1" t="s">
        <v>27</v>
      </c>
    </row>
    <row r="7316" spans="1:18" x14ac:dyDescent="0.3">
      <c r="A7316" s="1" t="s">
        <v>7474</v>
      </c>
      <c r="B7316" s="1" t="s">
        <v>99</v>
      </c>
      <c r="C7316" s="1" t="s">
        <v>154</v>
      </c>
      <c r="D7316" s="1" t="s">
        <v>54</v>
      </c>
      <c r="E7316">
        <v>87</v>
      </c>
      <c r="F7316">
        <v>18000</v>
      </c>
      <c r="G7316">
        <v>100</v>
      </c>
      <c r="H7316">
        <v>68</v>
      </c>
      <c r="I7316">
        <v>32</v>
      </c>
      <c r="J7316">
        <v>1800000</v>
      </c>
      <c r="K7316" s="2">
        <v>45719</v>
      </c>
      <c r="L7316">
        <v>12</v>
      </c>
      <c r="M7316" s="1" t="s">
        <v>39</v>
      </c>
      <c r="N7316" s="1" t="s">
        <v>32</v>
      </c>
      <c r="O7316" s="1" t="s">
        <v>85</v>
      </c>
      <c r="P7316" s="1" t="s">
        <v>25</v>
      </c>
      <c r="Q7316" s="1" t="s">
        <v>26</v>
      </c>
      <c r="R7316" s="1" t="s">
        <v>27</v>
      </c>
    </row>
    <row r="7317" spans="1:18" x14ac:dyDescent="0.3">
      <c r="A7317" s="1" t="s">
        <v>7475</v>
      </c>
      <c r="B7317" s="1" t="s">
        <v>19</v>
      </c>
      <c r="C7317" s="1" t="s">
        <v>90</v>
      </c>
      <c r="D7317" s="1" t="s">
        <v>72</v>
      </c>
      <c r="E7317">
        <v>82</v>
      </c>
      <c r="F7317">
        <v>8500</v>
      </c>
      <c r="G7317">
        <v>83</v>
      </c>
      <c r="H7317">
        <v>25</v>
      </c>
      <c r="I7317">
        <v>58</v>
      </c>
      <c r="J7317">
        <v>705500</v>
      </c>
      <c r="K7317" s="2">
        <v>45738</v>
      </c>
      <c r="L7317">
        <v>1</v>
      </c>
      <c r="M7317" s="1" t="s">
        <v>55</v>
      </c>
      <c r="N7317" s="1" t="s">
        <v>23</v>
      </c>
      <c r="O7317" s="1" t="s">
        <v>24</v>
      </c>
      <c r="P7317" s="1" t="s">
        <v>25</v>
      </c>
      <c r="Q7317" s="1" t="s">
        <v>26</v>
      </c>
      <c r="R7317" s="1" t="s">
        <v>27</v>
      </c>
    </row>
    <row r="7318" spans="1:18" x14ac:dyDescent="0.3">
      <c r="A7318" s="1" t="s">
        <v>7476</v>
      </c>
      <c r="B7318" s="1" t="s">
        <v>83</v>
      </c>
      <c r="C7318" s="1" t="s">
        <v>231</v>
      </c>
      <c r="D7318" s="1" t="s">
        <v>21</v>
      </c>
      <c r="E7318">
        <v>90</v>
      </c>
      <c r="F7318">
        <v>12000</v>
      </c>
      <c r="G7318">
        <v>103</v>
      </c>
      <c r="H7318">
        <v>48</v>
      </c>
      <c r="I7318">
        <v>55</v>
      </c>
      <c r="J7318">
        <v>1236000</v>
      </c>
      <c r="K7318" s="2">
        <v>45918</v>
      </c>
      <c r="L7318">
        <v>7</v>
      </c>
      <c r="M7318" s="1" t="s">
        <v>22</v>
      </c>
      <c r="N7318" s="1" t="s">
        <v>32</v>
      </c>
      <c r="O7318" s="1" t="s">
        <v>44</v>
      </c>
      <c r="P7318" s="1" t="s">
        <v>25</v>
      </c>
      <c r="Q7318" s="1" t="s">
        <v>26</v>
      </c>
      <c r="R7318" s="1" t="s">
        <v>34</v>
      </c>
    </row>
    <row r="7319" spans="1:18" x14ac:dyDescent="0.3">
      <c r="A7319" s="1" t="s">
        <v>7477</v>
      </c>
      <c r="B7319" s="1" t="s">
        <v>52</v>
      </c>
      <c r="C7319" s="1" t="s">
        <v>123</v>
      </c>
      <c r="D7319" s="1" t="s">
        <v>21</v>
      </c>
      <c r="E7319">
        <v>37</v>
      </c>
      <c r="F7319">
        <v>4500</v>
      </c>
      <c r="G7319">
        <v>53</v>
      </c>
      <c r="H7319">
        <v>33</v>
      </c>
      <c r="I7319">
        <v>20</v>
      </c>
      <c r="J7319">
        <v>238500</v>
      </c>
      <c r="K7319" s="2">
        <v>45898</v>
      </c>
      <c r="L7319">
        <v>2</v>
      </c>
      <c r="M7319" s="1" t="s">
        <v>55</v>
      </c>
      <c r="N7319" s="1" t="s">
        <v>23</v>
      </c>
      <c r="O7319" s="1" t="s">
        <v>44</v>
      </c>
      <c r="P7319" s="1" t="s">
        <v>49</v>
      </c>
      <c r="Q7319" s="1" t="s">
        <v>26</v>
      </c>
      <c r="R7319" s="1" t="s">
        <v>27</v>
      </c>
    </row>
    <row r="7320" spans="1:18" x14ac:dyDescent="0.3">
      <c r="A7320" s="1" t="s">
        <v>7478</v>
      </c>
      <c r="B7320" s="1" t="s">
        <v>19</v>
      </c>
      <c r="C7320" s="1" t="s">
        <v>151</v>
      </c>
      <c r="D7320" s="1" t="s">
        <v>21</v>
      </c>
      <c r="E7320">
        <v>126</v>
      </c>
      <c r="F7320">
        <v>5000</v>
      </c>
      <c r="G7320">
        <v>138</v>
      </c>
      <c r="H7320">
        <v>127</v>
      </c>
      <c r="I7320">
        <v>11</v>
      </c>
      <c r="J7320">
        <v>690000</v>
      </c>
      <c r="K7320" s="2">
        <v>45682</v>
      </c>
      <c r="L7320">
        <v>14</v>
      </c>
      <c r="M7320" s="1" t="s">
        <v>39</v>
      </c>
      <c r="N7320" s="1" t="s">
        <v>23</v>
      </c>
      <c r="O7320" s="1" t="s">
        <v>24</v>
      </c>
      <c r="P7320" s="1" t="s">
        <v>49</v>
      </c>
      <c r="Q7320" s="1" t="s">
        <v>26</v>
      </c>
      <c r="R7320" s="1" t="s">
        <v>27</v>
      </c>
    </row>
    <row r="7321" spans="1:18" x14ac:dyDescent="0.3">
      <c r="A7321" s="1" t="s">
        <v>7479</v>
      </c>
      <c r="B7321" s="1" t="s">
        <v>80</v>
      </c>
      <c r="C7321" s="1" t="s">
        <v>208</v>
      </c>
      <c r="D7321" s="1" t="s">
        <v>58</v>
      </c>
      <c r="E7321">
        <v>101</v>
      </c>
      <c r="F7321">
        <v>12000</v>
      </c>
      <c r="G7321">
        <v>116</v>
      </c>
      <c r="H7321">
        <v>87</v>
      </c>
      <c r="I7321">
        <v>29</v>
      </c>
      <c r="J7321">
        <v>1392000</v>
      </c>
      <c r="K7321" s="2">
        <v>45711</v>
      </c>
      <c r="L7321">
        <v>3</v>
      </c>
      <c r="M7321" s="1" t="s">
        <v>55</v>
      </c>
      <c r="N7321" s="1" t="s">
        <v>23</v>
      </c>
      <c r="O7321" s="1" t="s">
        <v>44</v>
      </c>
      <c r="P7321" s="1" t="s">
        <v>25</v>
      </c>
      <c r="Q7321" s="1" t="s">
        <v>26</v>
      </c>
      <c r="R7321" s="1" t="s">
        <v>59</v>
      </c>
    </row>
    <row r="7322" spans="1:18" x14ac:dyDescent="0.3">
      <c r="A7322" s="1" t="s">
        <v>7480</v>
      </c>
      <c r="B7322" s="1" t="s">
        <v>99</v>
      </c>
      <c r="C7322" s="1" t="s">
        <v>225</v>
      </c>
      <c r="D7322" s="1" t="s">
        <v>67</v>
      </c>
      <c r="E7322">
        <v>87</v>
      </c>
      <c r="F7322">
        <v>1200000</v>
      </c>
      <c r="G7322">
        <v>93</v>
      </c>
      <c r="H7322">
        <v>48</v>
      </c>
      <c r="I7322">
        <v>45</v>
      </c>
      <c r="J7322">
        <v>111600000</v>
      </c>
      <c r="K7322" s="2">
        <v>45980</v>
      </c>
      <c r="L7322">
        <v>7</v>
      </c>
      <c r="M7322" s="1" t="s">
        <v>22</v>
      </c>
      <c r="N7322" s="1" t="s">
        <v>43</v>
      </c>
      <c r="O7322" s="1" t="s">
        <v>24</v>
      </c>
      <c r="P7322" s="1" t="s">
        <v>49</v>
      </c>
      <c r="Q7322" s="1" t="s">
        <v>50</v>
      </c>
      <c r="R7322" s="1" t="s">
        <v>27</v>
      </c>
    </row>
    <row r="7323" spans="1:18" x14ac:dyDescent="0.3">
      <c r="A7323" s="1" t="s">
        <v>7481</v>
      </c>
      <c r="B7323" s="1" t="s">
        <v>87</v>
      </c>
      <c r="C7323" s="1" t="s">
        <v>218</v>
      </c>
      <c r="D7323" s="1" t="s">
        <v>54</v>
      </c>
      <c r="E7323">
        <v>57</v>
      </c>
      <c r="F7323">
        <v>70000</v>
      </c>
      <c r="G7323">
        <v>73</v>
      </c>
      <c r="H7323">
        <v>38</v>
      </c>
      <c r="I7323">
        <v>35</v>
      </c>
      <c r="J7323">
        <v>5110000</v>
      </c>
      <c r="K7323" s="2">
        <v>45930</v>
      </c>
      <c r="L7323">
        <v>13</v>
      </c>
      <c r="M7323" s="1" t="s">
        <v>39</v>
      </c>
      <c r="N7323" s="1" t="s">
        <v>43</v>
      </c>
      <c r="O7323" s="1" t="s">
        <v>85</v>
      </c>
      <c r="P7323" s="1" t="s">
        <v>25</v>
      </c>
      <c r="Q7323" s="1" t="s">
        <v>26</v>
      </c>
      <c r="R7323" s="1" t="s">
        <v>27</v>
      </c>
    </row>
    <row r="7324" spans="1:18" x14ac:dyDescent="0.3">
      <c r="A7324" s="1" t="s">
        <v>7482</v>
      </c>
      <c r="B7324" s="1" t="s">
        <v>83</v>
      </c>
      <c r="C7324" s="1" t="s">
        <v>245</v>
      </c>
      <c r="D7324" s="1" t="s">
        <v>72</v>
      </c>
      <c r="E7324">
        <v>122</v>
      </c>
      <c r="F7324">
        <v>1800</v>
      </c>
      <c r="G7324">
        <v>123</v>
      </c>
      <c r="H7324">
        <v>96</v>
      </c>
      <c r="I7324">
        <v>27</v>
      </c>
      <c r="J7324">
        <v>221400</v>
      </c>
      <c r="K7324" s="2">
        <v>46016</v>
      </c>
      <c r="L7324">
        <v>6</v>
      </c>
      <c r="M7324" s="1" t="s">
        <v>22</v>
      </c>
      <c r="N7324" s="1" t="s">
        <v>32</v>
      </c>
      <c r="O7324" s="1" t="s">
        <v>44</v>
      </c>
      <c r="P7324" s="1" t="s">
        <v>25</v>
      </c>
      <c r="Q7324" s="1" t="s">
        <v>26</v>
      </c>
      <c r="R7324" s="1" t="s">
        <v>27</v>
      </c>
    </row>
    <row r="7325" spans="1:18" x14ac:dyDescent="0.3">
      <c r="A7325" s="1" t="s">
        <v>7483</v>
      </c>
      <c r="B7325" s="1" t="s">
        <v>66</v>
      </c>
      <c r="C7325" s="1" t="s">
        <v>186</v>
      </c>
      <c r="D7325" s="1" t="s">
        <v>31</v>
      </c>
      <c r="E7325">
        <v>146</v>
      </c>
      <c r="F7325">
        <v>95000</v>
      </c>
      <c r="G7325">
        <v>146</v>
      </c>
      <c r="H7325">
        <v>30</v>
      </c>
      <c r="I7325">
        <v>116</v>
      </c>
      <c r="J7325">
        <v>13870000</v>
      </c>
      <c r="K7325" s="2">
        <v>46004</v>
      </c>
      <c r="L7325">
        <v>11</v>
      </c>
      <c r="M7325" s="1" t="s">
        <v>39</v>
      </c>
      <c r="N7325" s="1" t="s">
        <v>23</v>
      </c>
      <c r="O7325" s="1" t="s">
        <v>24</v>
      </c>
      <c r="P7325" s="1" t="s">
        <v>49</v>
      </c>
      <c r="Q7325" s="1" t="s">
        <v>26</v>
      </c>
      <c r="R7325" s="1" t="s">
        <v>27</v>
      </c>
    </row>
    <row r="7326" spans="1:18" x14ac:dyDescent="0.3">
      <c r="A7326" s="1" t="s">
        <v>7484</v>
      </c>
      <c r="B7326" s="1" t="s">
        <v>41</v>
      </c>
      <c r="C7326" s="1" t="s">
        <v>170</v>
      </c>
      <c r="D7326" s="1" t="s">
        <v>64</v>
      </c>
      <c r="E7326">
        <v>111</v>
      </c>
      <c r="F7326">
        <v>45000</v>
      </c>
      <c r="G7326">
        <v>118</v>
      </c>
      <c r="H7326">
        <v>75</v>
      </c>
      <c r="I7326">
        <v>43</v>
      </c>
      <c r="J7326">
        <v>5310000</v>
      </c>
      <c r="K7326" s="2">
        <v>45994</v>
      </c>
      <c r="L7326">
        <v>4</v>
      </c>
      <c r="M7326" s="1" t="s">
        <v>55</v>
      </c>
      <c r="N7326" s="1" t="s">
        <v>43</v>
      </c>
      <c r="O7326" s="1" t="s">
        <v>24</v>
      </c>
      <c r="P7326" s="1" t="s">
        <v>25</v>
      </c>
      <c r="Q7326" s="1" t="s">
        <v>59</v>
      </c>
      <c r="R7326" s="1" t="s">
        <v>34</v>
      </c>
    </row>
    <row r="7327" spans="1:18" x14ac:dyDescent="0.3">
      <c r="A7327" s="1" t="s">
        <v>7485</v>
      </c>
      <c r="B7327" s="1" t="s">
        <v>107</v>
      </c>
      <c r="C7327" s="1" t="s">
        <v>61</v>
      </c>
      <c r="D7327" s="1" t="s">
        <v>72</v>
      </c>
      <c r="E7327">
        <v>145</v>
      </c>
      <c r="F7327">
        <v>2200</v>
      </c>
      <c r="G7327">
        <v>170</v>
      </c>
      <c r="H7327">
        <v>15</v>
      </c>
      <c r="I7327">
        <v>155</v>
      </c>
      <c r="J7327">
        <v>374000</v>
      </c>
      <c r="K7327" s="2">
        <v>45764</v>
      </c>
      <c r="L7327">
        <v>13</v>
      </c>
      <c r="M7327" s="1" t="s">
        <v>39</v>
      </c>
      <c r="N7327" s="1" t="s">
        <v>32</v>
      </c>
      <c r="O7327" s="1" t="s">
        <v>85</v>
      </c>
      <c r="P7327" s="1" t="s">
        <v>25</v>
      </c>
      <c r="Q7327" s="1" t="s">
        <v>26</v>
      </c>
      <c r="R7327" s="1" t="s">
        <v>34</v>
      </c>
    </row>
    <row r="7328" spans="1:18" x14ac:dyDescent="0.3">
      <c r="A7328" s="1" t="s">
        <v>7486</v>
      </c>
      <c r="B7328" s="1" t="s">
        <v>107</v>
      </c>
      <c r="C7328" s="1" t="s">
        <v>348</v>
      </c>
      <c r="D7328" s="1" t="s">
        <v>21</v>
      </c>
      <c r="E7328">
        <v>105</v>
      </c>
      <c r="F7328">
        <v>30000</v>
      </c>
      <c r="G7328">
        <v>113</v>
      </c>
      <c r="H7328">
        <v>38</v>
      </c>
      <c r="I7328">
        <v>75</v>
      </c>
      <c r="J7328">
        <v>3390000</v>
      </c>
      <c r="K7328" s="2">
        <v>45770</v>
      </c>
      <c r="L7328">
        <v>6</v>
      </c>
      <c r="M7328" s="1" t="s">
        <v>22</v>
      </c>
      <c r="N7328" s="1" t="s">
        <v>32</v>
      </c>
      <c r="O7328" s="1" t="s">
        <v>85</v>
      </c>
      <c r="P7328" s="1" t="s">
        <v>25</v>
      </c>
      <c r="Q7328" s="1" t="s">
        <v>26</v>
      </c>
      <c r="R7328" s="1" t="s">
        <v>34</v>
      </c>
    </row>
    <row r="7329" spans="1:18" x14ac:dyDescent="0.3">
      <c r="A7329" s="1" t="s">
        <v>7487</v>
      </c>
      <c r="B7329" s="1" t="s">
        <v>80</v>
      </c>
      <c r="C7329" s="1" t="s">
        <v>102</v>
      </c>
      <c r="D7329" s="1" t="s">
        <v>21</v>
      </c>
      <c r="E7329">
        <v>22</v>
      </c>
      <c r="F7329">
        <v>250000</v>
      </c>
      <c r="G7329">
        <v>44</v>
      </c>
      <c r="H7329">
        <v>19</v>
      </c>
      <c r="I7329">
        <v>25</v>
      </c>
      <c r="J7329">
        <v>11000000</v>
      </c>
      <c r="K7329" s="2">
        <v>45973</v>
      </c>
      <c r="L7329">
        <v>7</v>
      </c>
      <c r="M7329" s="1" t="s">
        <v>22</v>
      </c>
      <c r="N7329" s="1" t="s">
        <v>32</v>
      </c>
      <c r="O7329" s="1" t="s">
        <v>44</v>
      </c>
      <c r="P7329" s="1" t="s">
        <v>49</v>
      </c>
      <c r="Q7329" s="1" t="s">
        <v>26</v>
      </c>
      <c r="R7329" s="1" t="s">
        <v>59</v>
      </c>
    </row>
    <row r="7330" spans="1:18" x14ac:dyDescent="0.3">
      <c r="A7330" s="1" t="s">
        <v>7488</v>
      </c>
      <c r="B7330" s="1" t="s">
        <v>66</v>
      </c>
      <c r="C7330" s="1" t="s">
        <v>215</v>
      </c>
      <c r="D7330" s="1" t="s">
        <v>54</v>
      </c>
      <c r="E7330">
        <v>84</v>
      </c>
      <c r="F7330">
        <v>350000</v>
      </c>
      <c r="G7330">
        <v>96</v>
      </c>
      <c r="H7330">
        <v>79</v>
      </c>
      <c r="I7330">
        <v>17</v>
      </c>
      <c r="J7330">
        <v>33600000</v>
      </c>
      <c r="K7330" s="2">
        <v>45863</v>
      </c>
      <c r="L7330">
        <v>8</v>
      </c>
      <c r="M7330" s="1" t="s">
        <v>22</v>
      </c>
      <c r="N7330" s="1" t="s">
        <v>32</v>
      </c>
      <c r="O7330" s="1" t="s">
        <v>85</v>
      </c>
      <c r="P7330" s="1" t="s">
        <v>25</v>
      </c>
      <c r="Q7330" s="1" t="s">
        <v>26</v>
      </c>
      <c r="R7330" s="1" t="s">
        <v>27</v>
      </c>
    </row>
    <row r="7331" spans="1:18" x14ac:dyDescent="0.3">
      <c r="A7331" s="1" t="s">
        <v>7489</v>
      </c>
      <c r="B7331" s="1" t="s">
        <v>93</v>
      </c>
      <c r="C7331" s="1" t="s">
        <v>200</v>
      </c>
      <c r="D7331" s="1" t="s">
        <v>64</v>
      </c>
      <c r="E7331">
        <v>127</v>
      </c>
      <c r="F7331">
        <v>400</v>
      </c>
      <c r="G7331">
        <v>136</v>
      </c>
      <c r="H7331">
        <v>84</v>
      </c>
      <c r="I7331">
        <v>52</v>
      </c>
      <c r="J7331">
        <v>54400</v>
      </c>
      <c r="K7331" s="2">
        <v>45907</v>
      </c>
      <c r="L7331">
        <v>14</v>
      </c>
      <c r="M7331" s="1" t="s">
        <v>39</v>
      </c>
      <c r="N7331" s="1" t="s">
        <v>32</v>
      </c>
      <c r="O7331" s="1" t="s">
        <v>44</v>
      </c>
      <c r="P7331" s="1" t="s">
        <v>25</v>
      </c>
      <c r="Q7331" s="1" t="s">
        <v>50</v>
      </c>
      <c r="R7331" s="1" t="s">
        <v>59</v>
      </c>
    </row>
    <row r="7332" spans="1:18" x14ac:dyDescent="0.3">
      <c r="A7332" s="1" t="s">
        <v>7490</v>
      </c>
      <c r="B7332" s="1" t="s">
        <v>107</v>
      </c>
      <c r="C7332" s="1" t="s">
        <v>71</v>
      </c>
      <c r="D7332" s="1" t="s">
        <v>31</v>
      </c>
      <c r="E7332">
        <v>124</v>
      </c>
      <c r="F7332">
        <v>3500</v>
      </c>
      <c r="G7332">
        <v>134</v>
      </c>
      <c r="H7332">
        <v>64</v>
      </c>
      <c r="I7332">
        <v>70</v>
      </c>
      <c r="J7332">
        <v>469000</v>
      </c>
      <c r="K7332" s="2">
        <v>45899</v>
      </c>
      <c r="L7332">
        <v>15</v>
      </c>
      <c r="M7332" s="1" t="s">
        <v>39</v>
      </c>
      <c r="N7332" s="1" t="s">
        <v>23</v>
      </c>
      <c r="O7332" s="1" t="s">
        <v>44</v>
      </c>
      <c r="P7332" s="1" t="s">
        <v>25</v>
      </c>
      <c r="Q7332" s="1" t="s">
        <v>26</v>
      </c>
      <c r="R7332" s="1" t="s">
        <v>27</v>
      </c>
    </row>
    <row r="7333" spans="1:18" x14ac:dyDescent="0.3">
      <c r="A7333" s="1" t="s">
        <v>7491</v>
      </c>
      <c r="B7333" s="1" t="s">
        <v>83</v>
      </c>
      <c r="C7333" s="1" t="s">
        <v>505</v>
      </c>
      <c r="D7333" s="1" t="s">
        <v>48</v>
      </c>
      <c r="E7333">
        <v>103</v>
      </c>
      <c r="F7333">
        <v>120000</v>
      </c>
      <c r="G7333">
        <v>125</v>
      </c>
      <c r="H7333">
        <v>14</v>
      </c>
      <c r="I7333">
        <v>111</v>
      </c>
      <c r="J7333">
        <v>15000000</v>
      </c>
      <c r="K7333" s="2">
        <v>45857</v>
      </c>
      <c r="L7333">
        <v>7</v>
      </c>
      <c r="M7333" s="1" t="s">
        <v>22</v>
      </c>
      <c r="N7333" s="1" t="s">
        <v>23</v>
      </c>
      <c r="O7333" s="1" t="s">
        <v>33</v>
      </c>
      <c r="P7333" s="1" t="s">
        <v>25</v>
      </c>
      <c r="Q7333" s="1" t="s">
        <v>26</v>
      </c>
      <c r="R7333" s="1" t="s">
        <v>27</v>
      </c>
    </row>
    <row r="7334" spans="1:18" x14ac:dyDescent="0.3">
      <c r="A7334" s="1" t="s">
        <v>7492</v>
      </c>
      <c r="B7334" s="1" t="s">
        <v>99</v>
      </c>
      <c r="C7334" s="1" t="s">
        <v>69</v>
      </c>
      <c r="D7334" s="1" t="s">
        <v>64</v>
      </c>
      <c r="E7334">
        <v>115</v>
      </c>
      <c r="F7334">
        <v>65000</v>
      </c>
      <c r="G7334">
        <v>134</v>
      </c>
      <c r="H7334">
        <v>130</v>
      </c>
      <c r="I7334">
        <v>4</v>
      </c>
      <c r="J7334">
        <v>8710000</v>
      </c>
      <c r="K7334" s="2">
        <v>46022</v>
      </c>
      <c r="L7334">
        <v>1</v>
      </c>
      <c r="M7334" s="1" t="s">
        <v>55</v>
      </c>
      <c r="N7334" s="1" t="s">
        <v>32</v>
      </c>
      <c r="O7334" s="1" t="s">
        <v>44</v>
      </c>
      <c r="P7334" s="1" t="s">
        <v>25</v>
      </c>
      <c r="Q7334" s="1" t="s">
        <v>26</v>
      </c>
      <c r="R7334" s="1" t="s">
        <v>27</v>
      </c>
    </row>
    <row r="7335" spans="1:18" x14ac:dyDescent="0.3">
      <c r="A7335" s="1" t="s">
        <v>7493</v>
      </c>
      <c r="B7335" s="1" t="s">
        <v>87</v>
      </c>
      <c r="C7335" s="1" t="s">
        <v>100</v>
      </c>
      <c r="D7335" s="1" t="s">
        <v>91</v>
      </c>
      <c r="E7335">
        <v>100</v>
      </c>
      <c r="F7335">
        <v>15000</v>
      </c>
      <c r="G7335">
        <v>104</v>
      </c>
      <c r="H7335">
        <v>68</v>
      </c>
      <c r="I7335">
        <v>36</v>
      </c>
      <c r="J7335">
        <v>1560000</v>
      </c>
      <c r="K7335" s="2">
        <v>45663</v>
      </c>
      <c r="L7335">
        <v>2</v>
      </c>
      <c r="M7335" s="1" t="s">
        <v>55</v>
      </c>
      <c r="N7335" s="1" t="s">
        <v>43</v>
      </c>
      <c r="O7335" s="1" t="s">
        <v>24</v>
      </c>
      <c r="P7335" s="1" t="s">
        <v>25</v>
      </c>
      <c r="Q7335" s="1" t="s">
        <v>26</v>
      </c>
      <c r="R7335" s="1" t="s">
        <v>27</v>
      </c>
    </row>
    <row r="7336" spans="1:18" x14ac:dyDescent="0.3">
      <c r="A7336" s="1" t="s">
        <v>7494</v>
      </c>
      <c r="B7336" s="1" t="s">
        <v>107</v>
      </c>
      <c r="C7336" s="1" t="s">
        <v>258</v>
      </c>
      <c r="D7336" s="1" t="s">
        <v>31</v>
      </c>
      <c r="E7336">
        <v>102</v>
      </c>
      <c r="F7336">
        <v>650000</v>
      </c>
      <c r="G7336">
        <v>102</v>
      </c>
      <c r="H7336">
        <v>94</v>
      </c>
      <c r="I7336">
        <v>8</v>
      </c>
      <c r="J7336">
        <v>66300000</v>
      </c>
      <c r="K7336" s="2">
        <v>45937</v>
      </c>
      <c r="L7336">
        <v>1</v>
      </c>
      <c r="M7336" s="1" t="s">
        <v>55</v>
      </c>
      <c r="N7336" s="1" t="s">
        <v>23</v>
      </c>
      <c r="O7336" s="1" t="s">
        <v>24</v>
      </c>
      <c r="P7336" s="1" t="s">
        <v>25</v>
      </c>
      <c r="Q7336" s="1" t="s">
        <v>26</v>
      </c>
      <c r="R7336" s="1" t="s">
        <v>27</v>
      </c>
    </row>
    <row r="7337" spans="1:18" x14ac:dyDescent="0.3">
      <c r="A7337" s="1" t="s">
        <v>7495</v>
      </c>
      <c r="B7337" s="1" t="s">
        <v>36</v>
      </c>
      <c r="C7337" s="1" t="s">
        <v>344</v>
      </c>
      <c r="D7337" s="1" t="s">
        <v>58</v>
      </c>
      <c r="E7337">
        <v>100</v>
      </c>
      <c r="F7337">
        <v>18000</v>
      </c>
      <c r="G7337">
        <v>108</v>
      </c>
      <c r="H7337">
        <v>59</v>
      </c>
      <c r="I7337">
        <v>49</v>
      </c>
      <c r="J7337">
        <v>1944000</v>
      </c>
      <c r="K7337" s="2">
        <v>46009</v>
      </c>
      <c r="L7337">
        <v>11</v>
      </c>
      <c r="M7337" s="1" t="s">
        <v>39</v>
      </c>
      <c r="N7337" s="1" t="s">
        <v>43</v>
      </c>
      <c r="O7337" s="1" t="s">
        <v>24</v>
      </c>
      <c r="P7337" s="1" t="s">
        <v>25</v>
      </c>
      <c r="Q7337" s="1" t="s">
        <v>26</v>
      </c>
      <c r="R7337" s="1" t="s">
        <v>27</v>
      </c>
    </row>
    <row r="7338" spans="1:18" x14ac:dyDescent="0.3">
      <c r="A7338" s="1" t="s">
        <v>7496</v>
      </c>
      <c r="B7338" s="1" t="s">
        <v>36</v>
      </c>
      <c r="C7338" s="1" t="s">
        <v>200</v>
      </c>
      <c r="D7338" s="1" t="s">
        <v>58</v>
      </c>
      <c r="E7338">
        <v>51</v>
      </c>
      <c r="F7338">
        <v>400</v>
      </c>
      <c r="G7338">
        <v>62</v>
      </c>
      <c r="H7338">
        <v>31</v>
      </c>
      <c r="I7338">
        <v>31</v>
      </c>
      <c r="J7338">
        <v>24800</v>
      </c>
      <c r="K7338" s="2">
        <v>45667</v>
      </c>
      <c r="L7338">
        <v>14</v>
      </c>
      <c r="M7338" s="1" t="s">
        <v>39</v>
      </c>
      <c r="N7338" s="1" t="s">
        <v>43</v>
      </c>
      <c r="O7338" s="1" t="s">
        <v>44</v>
      </c>
      <c r="P7338" s="1" t="s">
        <v>25</v>
      </c>
      <c r="Q7338" s="1" t="s">
        <v>26</v>
      </c>
      <c r="R7338" s="1" t="s">
        <v>27</v>
      </c>
    </row>
    <row r="7339" spans="1:18" x14ac:dyDescent="0.3">
      <c r="A7339" s="1" t="s">
        <v>7497</v>
      </c>
      <c r="B7339" s="1" t="s">
        <v>46</v>
      </c>
      <c r="C7339" s="1" t="s">
        <v>20</v>
      </c>
      <c r="D7339" s="1" t="s">
        <v>72</v>
      </c>
      <c r="E7339">
        <v>112</v>
      </c>
      <c r="F7339">
        <v>15000</v>
      </c>
      <c r="G7339">
        <v>131</v>
      </c>
      <c r="H7339">
        <v>47</v>
      </c>
      <c r="I7339">
        <v>84</v>
      </c>
      <c r="J7339">
        <v>1965000</v>
      </c>
      <c r="K7339" s="2">
        <v>45993</v>
      </c>
      <c r="L7339">
        <v>8</v>
      </c>
      <c r="M7339" s="1" t="s">
        <v>22</v>
      </c>
      <c r="N7339" s="1" t="s">
        <v>43</v>
      </c>
      <c r="O7339" s="1" t="s">
        <v>33</v>
      </c>
      <c r="P7339" s="1" t="s">
        <v>25</v>
      </c>
      <c r="Q7339" s="1" t="s">
        <v>26</v>
      </c>
      <c r="R7339" s="1" t="s">
        <v>27</v>
      </c>
    </row>
    <row r="7340" spans="1:18" x14ac:dyDescent="0.3">
      <c r="A7340" s="1" t="s">
        <v>7498</v>
      </c>
      <c r="B7340" s="1" t="s">
        <v>29</v>
      </c>
      <c r="C7340" s="1" t="s">
        <v>493</v>
      </c>
      <c r="D7340" s="1" t="s">
        <v>72</v>
      </c>
      <c r="E7340">
        <v>107</v>
      </c>
      <c r="F7340">
        <v>6500</v>
      </c>
      <c r="G7340">
        <v>137</v>
      </c>
      <c r="H7340">
        <v>117</v>
      </c>
      <c r="I7340">
        <v>20</v>
      </c>
      <c r="J7340">
        <v>890500</v>
      </c>
      <c r="K7340" s="2">
        <v>45948</v>
      </c>
      <c r="L7340">
        <v>3</v>
      </c>
      <c r="M7340" s="1" t="s">
        <v>55</v>
      </c>
      <c r="N7340" s="1" t="s">
        <v>43</v>
      </c>
      <c r="O7340" s="1" t="s">
        <v>85</v>
      </c>
      <c r="P7340" s="1" t="s">
        <v>25</v>
      </c>
      <c r="Q7340" s="1" t="s">
        <v>26</v>
      </c>
      <c r="R7340" s="1" t="s">
        <v>59</v>
      </c>
    </row>
    <row r="7341" spans="1:18" x14ac:dyDescent="0.3">
      <c r="A7341" s="1" t="s">
        <v>7499</v>
      </c>
      <c r="B7341" s="1" t="s">
        <v>83</v>
      </c>
      <c r="C7341" s="1" t="s">
        <v>513</v>
      </c>
      <c r="D7341" s="1" t="s">
        <v>91</v>
      </c>
      <c r="E7341">
        <v>86</v>
      </c>
      <c r="F7341">
        <v>5000</v>
      </c>
      <c r="G7341">
        <v>116</v>
      </c>
      <c r="H7341">
        <v>67</v>
      </c>
      <c r="I7341">
        <v>49</v>
      </c>
      <c r="J7341">
        <v>580000</v>
      </c>
      <c r="K7341" s="2">
        <v>45917</v>
      </c>
      <c r="L7341">
        <v>12</v>
      </c>
      <c r="M7341" s="1" t="s">
        <v>39</v>
      </c>
      <c r="N7341" s="1" t="s">
        <v>43</v>
      </c>
      <c r="O7341" s="1" t="s">
        <v>44</v>
      </c>
      <c r="P7341" s="1" t="s">
        <v>25</v>
      </c>
      <c r="Q7341" s="1" t="s">
        <v>26</v>
      </c>
      <c r="R7341" s="1" t="s">
        <v>59</v>
      </c>
    </row>
    <row r="7342" spans="1:18" x14ac:dyDescent="0.3">
      <c r="A7342" s="1" t="s">
        <v>7500</v>
      </c>
      <c r="B7342" s="1" t="s">
        <v>104</v>
      </c>
      <c r="C7342" s="1" t="s">
        <v>69</v>
      </c>
      <c r="D7342" s="1" t="s">
        <v>54</v>
      </c>
      <c r="E7342">
        <v>23</v>
      </c>
      <c r="F7342">
        <v>65000</v>
      </c>
      <c r="G7342">
        <v>27</v>
      </c>
      <c r="H7342">
        <v>27</v>
      </c>
      <c r="I7342">
        <v>0</v>
      </c>
      <c r="J7342">
        <v>1755000</v>
      </c>
      <c r="K7342" s="2">
        <v>45815</v>
      </c>
      <c r="L7342">
        <v>6</v>
      </c>
      <c r="M7342" s="1" t="s">
        <v>22</v>
      </c>
      <c r="N7342" s="1" t="s">
        <v>32</v>
      </c>
      <c r="O7342" s="1" t="s">
        <v>24</v>
      </c>
      <c r="P7342" s="1" t="s">
        <v>25</v>
      </c>
      <c r="Q7342" s="1" t="s">
        <v>26</v>
      </c>
      <c r="R7342" s="1" t="s">
        <v>27</v>
      </c>
    </row>
    <row r="7343" spans="1:18" x14ac:dyDescent="0.3">
      <c r="A7343" s="1" t="s">
        <v>7501</v>
      </c>
      <c r="B7343" s="1" t="s">
        <v>19</v>
      </c>
      <c r="C7343" s="1" t="s">
        <v>30</v>
      </c>
      <c r="D7343" s="1" t="s">
        <v>21</v>
      </c>
      <c r="E7343">
        <v>42</v>
      </c>
      <c r="F7343">
        <v>12000</v>
      </c>
      <c r="G7343">
        <v>61</v>
      </c>
      <c r="H7343">
        <v>58</v>
      </c>
      <c r="I7343">
        <v>3</v>
      </c>
      <c r="J7343">
        <v>732000</v>
      </c>
      <c r="K7343" s="2">
        <v>45723</v>
      </c>
      <c r="L7343">
        <v>15</v>
      </c>
      <c r="M7343" s="1" t="s">
        <v>39</v>
      </c>
      <c r="N7343" s="1" t="s">
        <v>23</v>
      </c>
      <c r="O7343" s="1" t="s">
        <v>24</v>
      </c>
      <c r="P7343" s="1" t="s">
        <v>49</v>
      </c>
      <c r="Q7343" s="1" t="s">
        <v>26</v>
      </c>
      <c r="R7343" s="1" t="s">
        <v>34</v>
      </c>
    </row>
    <row r="7344" spans="1:18" x14ac:dyDescent="0.3">
      <c r="A7344" s="1" t="s">
        <v>7502</v>
      </c>
      <c r="B7344" s="1" t="s">
        <v>36</v>
      </c>
      <c r="C7344" s="1" t="s">
        <v>231</v>
      </c>
      <c r="D7344" s="1" t="s">
        <v>48</v>
      </c>
      <c r="E7344">
        <v>24</v>
      </c>
      <c r="F7344">
        <v>12000</v>
      </c>
      <c r="G7344">
        <v>25</v>
      </c>
      <c r="H7344">
        <v>21</v>
      </c>
      <c r="I7344">
        <v>4</v>
      </c>
      <c r="J7344">
        <v>300000</v>
      </c>
      <c r="K7344" s="2">
        <v>45661</v>
      </c>
      <c r="L7344">
        <v>9</v>
      </c>
      <c r="M7344" s="1" t="s">
        <v>22</v>
      </c>
      <c r="N7344" s="1" t="s">
        <v>43</v>
      </c>
      <c r="O7344" s="1" t="s">
        <v>24</v>
      </c>
      <c r="P7344" s="1" t="s">
        <v>25</v>
      </c>
      <c r="Q7344" s="1" t="s">
        <v>26</v>
      </c>
      <c r="R7344" s="1" t="s">
        <v>59</v>
      </c>
    </row>
    <row r="7345" spans="1:18" x14ac:dyDescent="0.3">
      <c r="A7345" s="1" t="s">
        <v>7503</v>
      </c>
      <c r="B7345" s="1" t="s">
        <v>93</v>
      </c>
      <c r="C7345" s="1" t="s">
        <v>30</v>
      </c>
      <c r="D7345" s="1" t="s">
        <v>91</v>
      </c>
      <c r="E7345">
        <v>138</v>
      </c>
      <c r="F7345">
        <v>12000</v>
      </c>
      <c r="G7345">
        <v>144</v>
      </c>
      <c r="H7345">
        <v>139</v>
      </c>
      <c r="I7345">
        <v>5</v>
      </c>
      <c r="J7345">
        <v>1728000</v>
      </c>
      <c r="K7345" s="2">
        <v>45814</v>
      </c>
      <c r="L7345">
        <v>4</v>
      </c>
      <c r="M7345" s="1" t="s">
        <v>55</v>
      </c>
      <c r="N7345" s="1" t="s">
        <v>23</v>
      </c>
      <c r="O7345" s="1" t="s">
        <v>85</v>
      </c>
      <c r="P7345" s="1" t="s">
        <v>25</v>
      </c>
      <c r="Q7345" s="1" t="s">
        <v>26</v>
      </c>
      <c r="R7345" s="1" t="s">
        <v>27</v>
      </c>
    </row>
    <row r="7346" spans="1:18" x14ac:dyDescent="0.3">
      <c r="A7346" s="1" t="s">
        <v>7504</v>
      </c>
      <c r="B7346" s="1" t="s">
        <v>83</v>
      </c>
      <c r="C7346" s="1" t="s">
        <v>296</v>
      </c>
      <c r="D7346" s="1" t="s">
        <v>21</v>
      </c>
      <c r="E7346">
        <v>124</v>
      </c>
      <c r="F7346">
        <v>4200000</v>
      </c>
      <c r="G7346">
        <v>139</v>
      </c>
      <c r="H7346">
        <v>45</v>
      </c>
      <c r="I7346">
        <v>94</v>
      </c>
      <c r="J7346">
        <v>583800000</v>
      </c>
      <c r="K7346" s="2">
        <v>45842</v>
      </c>
      <c r="L7346">
        <v>14</v>
      </c>
      <c r="M7346" s="1" t="s">
        <v>39</v>
      </c>
      <c r="N7346" s="1" t="s">
        <v>23</v>
      </c>
      <c r="O7346" s="1" t="s">
        <v>24</v>
      </c>
      <c r="P7346" s="1" t="s">
        <v>25</v>
      </c>
      <c r="Q7346" s="1" t="s">
        <v>26</v>
      </c>
      <c r="R7346" s="1" t="s">
        <v>27</v>
      </c>
    </row>
    <row r="7347" spans="1:18" x14ac:dyDescent="0.3">
      <c r="A7347" s="1" t="s">
        <v>7505</v>
      </c>
      <c r="B7347" s="1" t="s">
        <v>104</v>
      </c>
      <c r="C7347" s="1" t="s">
        <v>61</v>
      </c>
      <c r="D7347" s="1" t="s">
        <v>54</v>
      </c>
      <c r="E7347">
        <v>124</v>
      </c>
      <c r="F7347">
        <v>2200</v>
      </c>
      <c r="G7347">
        <v>138</v>
      </c>
      <c r="H7347">
        <v>91</v>
      </c>
      <c r="I7347">
        <v>47</v>
      </c>
      <c r="J7347">
        <v>303600</v>
      </c>
      <c r="K7347" s="2">
        <v>46016</v>
      </c>
      <c r="L7347">
        <v>8</v>
      </c>
      <c r="M7347" s="1" t="s">
        <v>22</v>
      </c>
      <c r="N7347" s="1" t="s">
        <v>23</v>
      </c>
      <c r="O7347" s="1" t="s">
        <v>85</v>
      </c>
      <c r="P7347" s="1" t="s">
        <v>25</v>
      </c>
      <c r="Q7347" s="1" t="s">
        <v>50</v>
      </c>
      <c r="R7347" s="1" t="s">
        <v>27</v>
      </c>
    </row>
    <row r="7348" spans="1:18" x14ac:dyDescent="0.3">
      <c r="A7348" s="1" t="s">
        <v>7506</v>
      </c>
      <c r="B7348" s="1" t="s">
        <v>93</v>
      </c>
      <c r="C7348" s="1" t="s">
        <v>69</v>
      </c>
      <c r="D7348" s="1" t="s">
        <v>21</v>
      </c>
      <c r="E7348">
        <v>33</v>
      </c>
      <c r="F7348">
        <v>65000</v>
      </c>
      <c r="G7348">
        <v>44</v>
      </c>
      <c r="H7348">
        <v>30</v>
      </c>
      <c r="I7348">
        <v>14</v>
      </c>
      <c r="J7348">
        <v>2860000</v>
      </c>
      <c r="K7348" s="2">
        <v>45802</v>
      </c>
      <c r="L7348">
        <v>1</v>
      </c>
      <c r="M7348" s="1" t="s">
        <v>55</v>
      </c>
      <c r="N7348" s="1" t="s">
        <v>32</v>
      </c>
      <c r="O7348" s="1" t="s">
        <v>24</v>
      </c>
      <c r="P7348" s="1" t="s">
        <v>25</v>
      </c>
      <c r="Q7348" s="1" t="s">
        <v>26</v>
      </c>
      <c r="R7348" s="1" t="s">
        <v>27</v>
      </c>
    </row>
    <row r="7349" spans="1:18" x14ac:dyDescent="0.3">
      <c r="A7349" s="1" t="s">
        <v>7507</v>
      </c>
      <c r="B7349" s="1" t="s">
        <v>83</v>
      </c>
      <c r="C7349" s="1" t="s">
        <v>84</v>
      </c>
      <c r="D7349" s="1" t="s">
        <v>91</v>
      </c>
      <c r="E7349">
        <v>26</v>
      </c>
      <c r="F7349">
        <v>180000</v>
      </c>
      <c r="G7349">
        <v>56</v>
      </c>
      <c r="H7349">
        <v>43</v>
      </c>
      <c r="I7349">
        <v>13</v>
      </c>
      <c r="J7349">
        <v>10080000</v>
      </c>
      <c r="K7349" s="2">
        <v>45720</v>
      </c>
      <c r="L7349">
        <v>6</v>
      </c>
      <c r="M7349" s="1" t="s">
        <v>22</v>
      </c>
      <c r="N7349" s="1" t="s">
        <v>23</v>
      </c>
      <c r="O7349" s="1" t="s">
        <v>44</v>
      </c>
      <c r="P7349" s="1" t="s">
        <v>25</v>
      </c>
      <c r="Q7349" s="1" t="s">
        <v>26</v>
      </c>
      <c r="R7349" s="1" t="s">
        <v>27</v>
      </c>
    </row>
    <row r="7350" spans="1:18" x14ac:dyDescent="0.3">
      <c r="A7350" s="1" t="s">
        <v>7508</v>
      </c>
      <c r="B7350" s="1" t="s">
        <v>36</v>
      </c>
      <c r="C7350" s="1" t="s">
        <v>511</v>
      </c>
      <c r="D7350" s="1" t="s">
        <v>38</v>
      </c>
      <c r="E7350">
        <v>113</v>
      </c>
      <c r="F7350">
        <v>12000</v>
      </c>
      <c r="G7350">
        <v>123</v>
      </c>
      <c r="H7350">
        <v>40</v>
      </c>
      <c r="I7350">
        <v>83</v>
      </c>
      <c r="J7350">
        <v>1476000</v>
      </c>
      <c r="K7350" s="2">
        <v>45899</v>
      </c>
      <c r="L7350">
        <v>10</v>
      </c>
      <c r="M7350" s="1" t="s">
        <v>22</v>
      </c>
      <c r="N7350" s="1" t="s">
        <v>32</v>
      </c>
      <c r="O7350" s="1" t="s">
        <v>24</v>
      </c>
      <c r="P7350" s="1" t="s">
        <v>49</v>
      </c>
      <c r="Q7350" s="1" t="s">
        <v>26</v>
      </c>
      <c r="R7350" s="1" t="s">
        <v>27</v>
      </c>
    </row>
    <row r="7351" spans="1:18" x14ac:dyDescent="0.3">
      <c r="A7351" s="1" t="s">
        <v>7509</v>
      </c>
      <c r="B7351" s="1" t="s">
        <v>87</v>
      </c>
      <c r="C7351" s="1" t="s">
        <v>476</v>
      </c>
      <c r="D7351" s="1" t="s">
        <v>91</v>
      </c>
      <c r="E7351">
        <v>130</v>
      </c>
      <c r="F7351">
        <v>1200</v>
      </c>
      <c r="G7351">
        <v>144</v>
      </c>
      <c r="H7351">
        <v>143</v>
      </c>
      <c r="I7351">
        <v>1</v>
      </c>
      <c r="J7351">
        <v>172800</v>
      </c>
      <c r="K7351" s="2">
        <v>45733</v>
      </c>
      <c r="L7351">
        <v>1</v>
      </c>
      <c r="M7351" s="1" t="s">
        <v>55</v>
      </c>
      <c r="N7351" s="1" t="s">
        <v>32</v>
      </c>
      <c r="O7351" s="1" t="s">
        <v>85</v>
      </c>
      <c r="P7351" s="1" t="s">
        <v>25</v>
      </c>
      <c r="Q7351" s="1" t="s">
        <v>26</v>
      </c>
      <c r="R7351" s="1" t="s">
        <v>27</v>
      </c>
    </row>
    <row r="7352" spans="1:18" x14ac:dyDescent="0.3">
      <c r="A7352" s="1" t="s">
        <v>7510</v>
      </c>
      <c r="B7352" s="1" t="s">
        <v>29</v>
      </c>
      <c r="C7352" s="1" t="s">
        <v>270</v>
      </c>
      <c r="D7352" s="1" t="s">
        <v>48</v>
      </c>
      <c r="E7352">
        <v>126</v>
      </c>
      <c r="F7352">
        <v>1800</v>
      </c>
      <c r="G7352">
        <v>131</v>
      </c>
      <c r="H7352">
        <v>24</v>
      </c>
      <c r="I7352">
        <v>107</v>
      </c>
      <c r="J7352">
        <v>235800</v>
      </c>
      <c r="K7352" s="2">
        <v>45668</v>
      </c>
      <c r="L7352">
        <v>6</v>
      </c>
      <c r="M7352" s="1" t="s">
        <v>22</v>
      </c>
      <c r="N7352" s="1" t="s">
        <v>23</v>
      </c>
      <c r="O7352" s="1" t="s">
        <v>33</v>
      </c>
      <c r="P7352" s="1" t="s">
        <v>49</v>
      </c>
      <c r="Q7352" s="1" t="s">
        <v>26</v>
      </c>
      <c r="R7352" s="1" t="s">
        <v>27</v>
      </c>
    </row>
    <row r="7353" spans="1:18" x14ac:dyDescent="0.3">
      <c r="A7353" s="1" t="s">
        <v>7511</v>
      </c>
      <c r="B7353" s="1" t="s">
        <v>133</v>
      </c>
      <c r="C7353" s="1" t="s">
        <v>225</v>
      </c>
      <c r="D7353" s="1" t="s">
        <v>72</v>
      </c>
      <c r="E7353">
        <v>132</v>
      </c>
      <c r="F7353">
        <v>1200000</v>
      </c>
      <c r="G7353">
        <v>141</v>
      </c>
      <c r="H7353">
        <v>101</v>
      </c>
      <c r="I7353">
        <v>40</v>
      </c>
      <c r="J7353">
        <v>169200000</v>
      </c>
      <c r="K7353" s="2">
        <v>45993</v>
      </c>
      <c r="L7353">
        <v>7</v>
      </c>
      <c r="M7353" s="1" t="s">
        <v>22</v>
      </c>
      <c r="N7353" s="1" t="s">
        <v>43</v>
      </c>
      <c r="O7353" s="1" t="s">
        <v>44</v>
      </c>
      <c r="P7353" s="1" t="s">
        <v>25</v>
      </c>
      <c r="Q7353" s="1" t="s">
        <v>50</v>
      </c>
      <c r="R7353" s="1" t="s">
        <v>27</v>
      </c>
    </row>
    <row r="7354" spans="1:18" x14ac:dyDescent="0.3">
      <c r="A7354" s="1" t="s">
        <v>7512</v>
      </c>
      <c r="B7354" s="1" t="s">
        <v>104</v>
      </c>
      <c r="C7354" s="1" t="s">
        <v>170</v>
      </c>
      <c r="D7354" s="1" t="s">
        <v>38</v>
      </c>
      <c r="E7354">
        <v>29</v>
      </c>
      <c r="F7354">
        <v>45000</v>
      </c>
      <c r="G7354">
        <v>32</v>
      </c>
      <c r="H7354">
        <v>30</v>
      </c>
      <c r="I7354">
        <v>2</v>
      </c>
      <c r="J7354">
        <v>1440000</v>
      </c>
      <c r="K7354" s="2">
        <v>45762</v>
      </c>
      <c r="L7354">
        <v>13</v>
      </c>
      <c r="M7354" s="1" t="s">
        <v>39</v>
      </c>
      <c r="N7354" s="1" t="s">
        <v>23</v>
      </c>
      <c r="O7354" s="1" t="s">
        <v>24</v>
      </c>
      <c r="P7354" s="1" t="s">
        <v>25</v>
      </c>
      <c r="Q7354" s="1" t="s">
        <v>26</v>
      </c>
      <c r="R7354" s="1" t="s">
        <v>27</v>
      </c>
    </row>
    <row r="7355" spans="1:18" x14ac:dyDescent="0.3">
      <c r="A7355" s="1" t="s">
        <v>7513</v>
      </c>
      <c r="B7355" s="1" t="s">
        <v>83</v>
      </c>
      <c r="C7355" s="1" t="s">
        <v>308</v>
      </c>
      <c r="D7355" s="1" t="s">
        <v>91</v>
      </c>
      <c r="E7355">
        <v>56</v>
      </c>
      <c r="F7355">
        <v>8000</v>
      </c>
      <c r="G7355">
        <v>64</v>
      </c>
      <c r="H7355">
        <v>30</v>
      </c>
      <c r="I7355">
        <v>34</v>
      </c>
      <c r="J7355">
        <v>512000</v>
      </c>
      <c r="K7355" s="2">
        <v>45675</v>
      </c>
      <c r="L7355">
        <v>1</v>
      </c>
      <c r="M7355" s="1" t="s">
        <v>55</v>
      </c>
      <c r="N7355" s="1" t="s">
        <v>23</v>
      </c>
      <c r="O7355" s="1" t="s">
        <v>33</v>
      </c>
      <c r="P7355" s="1" t="s">
        <v>25</v>
      </c>
      <c r="Q7355" s="1" t="s">
        <v>26</v>
      </c>
      <c r="R7355" s="1" t="s">
        <v>27</v>
      </c>
    </row>
    <row r="7356" spans="1:18" x14ac:dyDescent="0.3">
      <c r="A7356" s="1" t="s">
        <v>7514</v>
      </c>
      <c r="B7356" s="1" t="s">
        <v>133</v>
      </c>
      <c r="C7356" s="1" t="s">
        <v>398</v>
      </c>
      <c r="D7356" s="1" t="s">
        <v>54</v>
      </c>
      <c r="E7356">
        <v>50</v>
      </c>
      <c r="F7356">
        <v>3500000</v>
      </c>
      <c r="G7356">
        <v>76</v>
      </c>
      <c r="H7356">
        <v>56</v>
      </c>
      <c r="I7356">
        <v>20</v>
      </c>
      <c r="J7356">
        <v>266000000</v>
      </c>
      <c r="K7356" s="2">
        <v>45948</v>
      </c>
      <c r="L7356">
        <v>15</v>
      </c>
      <c r="M7356" s="1" t="s">
        <v>39</v>
      </c>
      <c r="N7356" s="1" t="s">
        <v>32</v>
      </c>
      <c r="O7356" s="1" t="s">
        <v>33</v>
      </c>
      <c r="P7356" s="1" t="s">
        <v>25</v>
      </c>
      <c r="Q7356" s="1" t="s">
        <v>26</v>
      </c>
      <c r="R7356" s="1" t="s">
        <v>27</v>
      </c>
    </row>
    <row r="7357" spans="1:18" x14ac:dyDescent="0.3">
      <c r="A7357" s="1" t="s">
        <v>7515</v>
      </c>
      <c r="B7357" s="1" t="s">
        <v>36</v>
      </c>
      <c r="C7357" s="1" t="s">
        <v>284</v>
      </c>
      <c r="D7357" s="1" t="s">
        <v>48</v>
      </c>
      <c r="E7357">
        <v>27</v>
      </c>
      <c r="F7357">
        <v>2800</v>
      </c>
      <c r="G7357">
        <v>33</v>
      </c>
      <c r="H7357">
        <v>19</v>
      </c>
      <c r="I7357">
        <v>14</v>
      </c>
      <c r="J7357">
        <v>92400</v>
      </c>
      <c r="K7357" s="2">
        <v>45908</v>
      </c>
      <c r="L7357">
        <v>8</v>
      </c>
      <c r="M7357" s="1" t="s">
        <v>22</v>
      </c>
      <c r="N7357" s="1" t="s">
        <v>23</v>
      </c>
      <c r="O7357" s="1" t="s">
        <v>24</v>
      </c>
      <c r="P7357" s="1" t="s">
        <v>25</v>
      </c>
      <c r="Q7357" s="1" t="s">
        <v>26</v>
      </c>
      <c r="R7357" s="1" t="s">
        <v>27</v>
      </c>
    </row>
    <row r="7358" spans="1:18" x14ac:dyDescent="0.3">
      <c r="A7358" s="1" t="s">
        <v>7516</v>
      </c>
      <c r="B7358" s="1" t="s">
        <v>46</v>
      </c>
      <c r="C7358" s="1" t="s">
        <v>476</v>
      </c>
      <c r="D7358" s="1" t="s">
        <v>21</v>
      </c>
      <c r="E7358">
        <v>108</v>
      </c>
      <c r="F7358">
        <v>1200</v>
      </c>
      <c r="G7358">
        <v>109</v>
      </c>
      <c r="H7358">
        <v>16</v>
      </c>
      <c r="I7358">
        <v>93</v>
      </c>
      <c r="J7358">
        <v>130800</v>
      </c>
      <c r="K7358" s="2">
        <v>45962</v>
      </c>
      <c r="L7358">
        <v>11</v>
      </c>
      <c r="M7358" s="1" t="s">
        <v>39</v>
      </c>
      <c r="N7358" s="1" t="s">
        <v>32</v>
      </c>
      <c r="O7358" s="1" t="s">
        <v>44</v>
      </c>
      <c r="P7358" s="1" t="s">
        <v>25</v>
      </c>
      <c r="Q7358" s="1" t="s">
        <v>50</v>
      </c>
      <c r="R7358" s="1" t="s">
        <v>27</v>
      </c>
    </row>
    <row r="7359" spans="1:18" x14ac:dyDescent="0.3">
      <c r="A7359" s="1" t="s">
        <v>7517</v>
      </c>
      <c r="B7359" s="1" t="s">
        <v>36</v>
      </c>
      <c r="C7359" s="1" t="s">
        <v>679</v>
      </c>
      <c r="D7359" s="1" t="s">
        <v>72</v>
      </c>
      <c r="E7359">
        <v>149</v>
      </c>
      <c r="F7359">
        <v>25000</v>
      </c>
      <c r="G7359">
        <v>177</v>
      </c>
      <c r="H7359">
        <v>5</v>
      </c>
      <c r="I7359">
        <v>172</v>
      </c>
      <c r="J7359">
        <v>4425000</v>
      </c>
      <c r="K7359" s="2">
        <v>46022</v>
      </c>
      <c r="L7359">
        <v>3</v>
      </c>
      <c r="M7359" s="1" t="s">
        <v>55</v>
      </c>
      <c r="N7359" s="1" t="s">
        <v>43</v>
      </c>
      <c r="O7359" s="1" t="s">
        <v>33</v>
      </c>
      <c r="P7359" s="1" t="s">
        <v>25</v>
      </c>
      <c r="Q7359" s="1" t="s">
        <v>26</v>
      </c>
      <c r="R7359" s="1" t="s">
        <v>27</v>
      </c>
    </row>
    <row r="7360" spans="1:18" x14ac:dyDescent="0.3">
      <c r="A7360" s="1" t="s">
        <v>7518</v>
      </c>
      <c r="B7360" s="1" t="s">
        <v>41</v>
      </c>
      <c r="C7360" s="1" t="s">
        <v>261</v>
      </c>
      <c r="D7360" s="1" t="s">
        <v>48</v>
      </c>
      <c r="E7360">
        <v>150</v>
      </c>
      <c r="F7360">
        <v>85000</v>
      </c>
      <c r="G7360">
        <v>153</v>
      </c>
      <c r="H7360">
        <v>130</v>
      </c>
      <c r="I7360">
        <v>23</v>
      </c>
      <c r="J7360">
        <v>13005000</v>
      </c>
      <c r="K7360" s="2">
        <v>45726</v>
      </c>
      <c r="L7360">
        <v>1</v>
      </c>
      <c r="M7360" s="1" t="s">
        <v>55</v>
      </c>
      <c r="N7360" s="1" t="s">
        <v>32</v>
      </c>
      <c r="O7360" s="1" t="s">
        <v>24</v>
      </c>
      <c r="P7360" s="1" t="s">
        <v>25</v>
      </c>
      <c r="Q7360" s="1" t="s">
        <v>26</v>
      </c>
      <c r="R7360" s="1" t="s">
        <v>27</v>
      </c>
    </row>
    <row r="7361" spans="1:18" x14ac:dyDescent="0.3">
      <c r="A7361" s="1" t="s">
        <v>7519</v>
      </c>
      <c r="B7361" s="1" t="s">
        <v>133</v>
      </c>
      <c r="C7361" s="1" t="s">
        <v>160</v>
      </c>
      <c r="D7361" s="1" t="s">
        <v>67</v>
      </c>
      <c r="E7361">
        <v>24</v>
      </c>
      <c r="F7361">
        <v>65000</v>
      </c>
      <c r="G7361">
        <v>48</v>
      </c>
      <c r="H7361">
        <v>23</v>
      </c>
      <c r="I7361">
        <v>25</v>
      </c>
      <c r="J7361">
        <v>3120000</v>
      </c>
      <c r="K7361" s="2">
        <v>45991</v>
      </c>
      <c r="L7361">
        <v>8</v>
      </c>
      <c r="M7361" s="1" t="s">
        <v>22</v>
      </c>
      <c r="N7361" s="1" t="s">
        <v>32</v>
      </c>
      <c r="O7361" s="1" t="s">
        <v>24</v>
      </c>
      <c r="P7361" s="1" t="s">
        <v>25</v>
      </c>
      <c r="Q7361" s="1" t="s">
        <v>26</v>
      </c>
      <c r="R7361" s="1" t="s">
        <v>27</v>
      </c>
    </row>
    <row r="7362" spans="1:18" x14ac:dyDescent="0.3">
      <c r="A7362" s="1" t="s">
        <v>7520</v>
      </c>
      <c r="B7362" s="1" t="s">
        <v>66</v>
      </c>
      <c r="C7362" s="1" t="s">
        <v>78</v>
      </c>
      <c r="D7362" s="1" t="s">
        <v>72</v>
      </c>
      <c r="E7362">
        <v>72</v>
      </c>
      <c r="F7362">
        <v>150000</v>
      </c>
      <c r="G7362">
        <v>78</v>
      </c>
      <c r="H7362">
        <v>18</v>
      </c>
      <c r="I7362">
        <v>60</v>
      </c>
      <c r="J7362">
        <v>11700000</v>
      </c>
      <c r="K7362" s="2">
        <v>45802</v>
      </c>
      <c r="L7362">
        <v>12</v>
      </c>
      <c r="M7362" s="1" t="s">
        <v>39</v>
      </c>
      <c r="N7362" s="1" t="s">
        <v>23</v>
      </c>
      <c r="O7362" s="1" t="s">
        <v>44</v>
      </c>
      <c r="P7362" s="1" t="s">
        <v>25</v>
      </c>
      <c r="Q7362" s="1" t="s">
        <v>50</v>
      </c>
      <c r="R7362" s="1" t="s">
        <v>27</v>
      </c>
    </row>
    <row r="7363" spans="1:18" x14ac:dyDescent="0.3">
      <c r="A7363" s="1" t="s">
        <v>7521</v>
      </c>
      <c r="B7363" s="1" t="s">
        <v>80</v>
      </c>
      <c r="C7363" s="1" t="s">
        <v>229</v>
      </c>
      <c r="D7363" s="1" t="s">
        <v>72</v>
      </c>
      <c r="E7363">
        <v>60</v>
      </c>
      <c r="F7363">
        <v>12000</v>
      </c>
      <c r="G7363">
        <v>73</v>
      </c>
      <c r="H7363">
        <v>15</v>
      </c>
      <c r="I7363">
        <v>58</v>
      </c>
      <c r="J7363">
        <v>876000</v>
      </c>
      <c r="K7363" s="2">
        <v>45897</v>
      </c>
      <c r="L7363">
        <v>13</v>
      </c>
      <c r="M7363" s="1" t="s">
        <v>39</v>
      </c>
      <c r="N7363" s="1" t="s">
        <v>23</v>
      </c>
      <c r="O7363" s="1" t="s">
        <v>24</v>
      </c>
      <c r="P7363" s="1" t="s">
        <v>49</v>
      </c>
      <c r="Q7363" s="1" t="s">
        <v>59</v>
      </c>
      <c r="R7363" s="1" t="s">
        <v>27</v>
      </c>
    </row>
    <row r="7364" spans="1:18" x14ac:dyDescent="0.3">
      <c r="A7364" s="1" t="s">
        <v>7522</v>
      </c>
      <c r="B7364" s="1" t="s">
        <v>99</v>
      </c>
      <c r="C7364" s="1" t="s">
        <v>511</v>
      </c>
      <c r="D7364" s="1" t="s">
        <v>58</v>
      </c>
      <c r="E7364">
        <v>139</v>
      </c>
      <c r="F7364">
        <v>12000</v>
      </c>
      <c r="G7364">
        <v>154</v>
      </c>
      <c r="H7364">
        <v>145</v>
      </c>
      <c r="I7364">
        <v>9</v>
      </c>
      <c r="J7364">
        <v>1848000</v>
      </c>
      <c r="K7364" s="2">
        <v>45687</v>
      </c>
      <c r="L7364">
        <v>13</v>
      </c>
      <c r="M7364" s="1" t="s">
        <v>39</v>
      </c>
      <c r="N7364" s="1" t="s">
        <v>32</v>
      </c>
      <c r="O7364" s="1" t="s">
        <v>24</v>
      </c>
      <c r="P7364" s="1" t="s">
        <v>25</v>
      </c>
      <c r="Q7364" s="1" t="s">
        <v>26</v>
      </c>
      <c r="R7364" s="1" t="s">
        <v>34</v>
      </c>
    </row>
    <row r="7365" spans="1:18" x14ac:dyDescent="0.3">
      <c r="A7365" s="1" t="s">
        <v>7523</v>
      </c>
      <c r="B7365" s="1" t="s">
        <v>66</v>
      </c>
      <c r="C7365" s="1" t="s">
        <v>96</v>
      </c>
      <c r="D7365" s="1" t="s">
        <v>31</v>
      </c>
      <c r="E7365">
        <v>93</v>
      </c>
      <c r="F7365">
        <v>150000</v>
      </c>
      <c r="G7365">
        <v>97</v>
      </c>
      <c r="H7365">
        <v>45</v>
      </c>
      <c r="I7365">
        <v>52</v>
      </c>
      <c r="J7365">
        <v>14550000</v>
      </c>
      <c r="K7365" s="2">
        <v>45935</v>
      </c>
      <c r="L7365">
        <v>15</v>
      </c>
      <c r="M7365" s="1" t="s">
        <v>39</v>
      </c>
      <c r="N7365" s="1" t="s">
        <v>23</v>
      </c>
      <c r="O7365" s="1" t="s">
        <v>24</v>
      </c>
      <c r="P7365" s="1" t="s">
        <v>25</v>
      </c>
      <c r="Q7365" s="1" t="s">
        <v>50</v>
      </c>
      <c r="R7365" s="1" t="s">
        <v>59</v>
      </c>
    </row>
    <row r="7366" spans="1:18" x14ac:dyDescent="0.3">
      <c r="A7366" s="1" t="s">
        <v>7524</v>
      </c>
      <c r="B7366" s="1" t="s">
        <v>29</v>
      </c>
      <c r="C7366" s="1" t="s">
        <v>146</v>
      </c>
      <c r="D7366" s="1" t="s">
        <v>38</v>
      </c>
      <c r="E7366">
        <v>129</v>
      </c>
      <c r="F7366">
        <v>1800000</v>
      </c>
      <c r="G7366">
        <v>158</v>
      </c>
      <c r="H7366">
        <v>79</v>
      </c>
      <c r="I7366">
        <v>79</v>
      </c>
      <c r="J7366">
        <v>284400000</v>
      </c>
      <c r="K7366" s="2">
        <v>46012</v>
      </c>
      <c r="L7366">
        <v>8</v>
      </c>
      <c r="M7366" s="1" t="s">
        <v>22</v>
      </c>
      <c r="N7366" s="1" t="s">
        <v>23</v>
      </c>
      <c r="O7366" s="1" t="s">
        <v>44</v>
      </c>
      <c r="P7366" s="1" t="s">
        <v>49</v>
      </c>
      <c r="Q7366" s="1" t="s">
        <v>26</v>
      </c>
      <c r="R7366" s="1" t="s">
        <v>27</v>
      </c>
    </row>
    <row r="7367" spans="1:18" x14ac:dyDescent="0.3">
      <c r="A7367" s="1" t="s">
        <v>7525</v>
      </c>
      <c r="B7367" s="1" t="s">
        <v>41</v>
      </c>
      <c r="C7367" s="1" t="s">
        <v>348</v>
      </c>
      <c r="D7367" s="1" t="s">
        <v>48</v>
      </c>
      <c r="E7367">
        <v>113</v>
      </c>
      <c r="F7367">
        <v>30000</v>
      </c>
      <c r="G7367">
        <v>120</v>
      </c>
      <c r="H7367">
        <v>10</v>
      </c>
      <c r="I7367">
        <v>110</v>
      </c>
      <c r="J7367">
        <v>3600000</v>
      </c>
      <c r="K7367" s="2">
        <v>45678</v>
      </c>
      <c r="L7367">
        <v>2</v>
      </c>
      <c r="M7367" s="1" t="s">
        <v>55</v>
      </c>
      <c r="N7367" s="1" t="s">
        <v>23</v>
      </c>
      <c r="O7367" s="1" t="s">
        <v>24</v>
      </c>
      <c r="P7367" s="1" t="s">
        <v>25</v>
      </c>
      <c r="Q7367" s="1" t="s">
        <v>26</v>
      </c>
      <c r="R7367" s="1" t="s">
        <v>27</v>
      </c>
    </row>
    <row r="7368" spans="1:18" x14ac:dyDescent="0.3">
      <c r="A7368" s="1" t="s">
        <v>7526</v>
      </c>
      <c r="B7368" s="1" t="s">
        <v>36</v>
      </c>
      <c r="C7368" s="1" t="s">
        <v>402</v>
      </c>
      <c r="D7368" s="1" t="s">
        <v>64</v>
      </c>
      <c r="E7368">
        <v>96</v>
      </c>
      <c r="F7368">
        <v>2500</v>
      </c>
      <c r="G7368">
        <v>109</v>
      </c>
      <c r="H7368">
        <v>34</v>
      </c>
      <c r="I7368">
        <v>75</v>
      </c>
      <c r="J7368">
        <v>272500</v>
      </c>
      <c r="K7368" s="2">
        <v>45930</v>
      </c>
      <c r="L7368">
        <v>3</v>
      </c>
      <c r="M7368" s="1" t="s">
        <v>55</v>
      </c>
      <c r="N7368" s="1" t="s">
        <v>32</v>
      </c>
      <c r="O7368" s="1" t="s">
        <v>44</v>
      </c>
      <c r="P7368" s="1" t="s">
        <v>25</v>
      </c>
      <c r="Q7368" s="1" t="s">
        <v>26</v>
      </c>
      <c r="R7368" s="1" t="s">
        <v>27</v>
      </c>
    </row>
    <row r="7369" spans="1:18" x14ac:dyDescent="0.3">
      <c r="A7369" s="1" t="s">
        <v>7527</v>
      </c>
      <c r="B7369" s="1" t="s">
        <v>19</v>
      </c>
      <c r="C7369" s="1" t="s">
        <v>127</v>
      </c>
      <c r="D7369" s="1" t="s">
        <v>21</v>
      </c>
      <c r="E7369">
        <v>102</v>
      </c>
      <c r="F7369">
        <v>35000</v>
      </c>
      <c r="G7369">
        <v>123</v>
      </c>
      <c r="H7369">
        <v>113</v>
      </c>
      <c r="I7369">
        <v>10</v>
      </c>
      <c r="J7369">
        <v>4305000</v>
      </c>
      <c r="K7369" s="2">
        <v>45715</v>
      </c>
      <c r="L7369">
        <v>7</v>
      </c>
      <c r="M7369" s="1" t="s">
        <v>22</v>
      </c>
      <c r="N7369" s="1" t="s">
        <v>43</v>
      </c>
      <c r="O7369" s="1" t="s">
        <v>24</v>
      </c>
      <c r="P7369" s="1" t="s">
        <v>25</v>
      </c>
      <c r="Q7369" s="1" t="s">
        <v>26</v>
      </c>
      <c r="R7369" s="1" t="s">
        <v>34</v>
      </c>
    </row>
    <row r="7370" spans="1:18" x14ac:dyDescent="0.3">
      <c r="A7370" s="1" t="s">
        <v>7528</v>
      </c>
      <c r="B7370" s="1" t="s">
        <v>107</v>
      </c>
      <c r="C7370" s="1" t="s">
        <v>170</v>
      </c>
      <c r="D7370" s="1" t="s">
        <v>64</v>
      </c>
      <c r="E7370">
        <v>103</v>
      </c>
      <c r="F7370">
        <v>45000</v>
      </c>
      <c r="G7370">
        <v>114</v>
      </c>
      <c r="H7370">
        <v>58</v>
      </c>
      <c r="I7370">
        <v>56</v>
      </c>
      <c r="J7370">
        <v>5130000</v>
      </c>
      <c r="K7370" s="2">
        <v>45782</v>
      </c>
      <c r="L7370">
        <v>14</v>
      </c>
      <c r="M7370" s="1" t="s">
        <v>39</v>
      </c>
      <c r="N7370" s="1" t="s">
        <v>23</v>
      </c>
      <c r="O7370" s="1" t="s">
        <v>24</v>
      </c>
      <c r="P7370" s="1" t="s">
        <v>49</v>
      </c>
      <c r="Q7370" s="1" t="s">
        <v>26</v>
      </c>
      <c r="R7370" s="1" t="s">
        <v>59</v>
      </c>
    </row>
    <row r="7371" spans="1:18" x14ac:dyDescent="0.3">
      <c r="A7371" s="1" t="s">
        <v>7529</v>
      </c>
      <c r="B7371" s="1" t="s">
        <v>83</v>
      </c>
      <c r="C7371" s="1" t="s">
        <v>76</v>
      </c>
      <c r="D7371" s="1" t="s">
        <v>91</v>
      </c>
      <c r="E7371">
        <v>135</v>
      </c>
      <c r="F7371">
        <v>2200</v>
      </c>
      <c r="G7371">
        <v>148</v>
      </c>
      <c r="H7371">
        <v>89</v>
      </c>
      <c r="I7371">
        <v>59</v>
      </c>
      <c r="J7371">
        <v>325600</v>
      </c>
      <c r="K7371" s="2">
        <v>45736</v>
      </c>
      <c r="L7371">
        <v>7</v>
      </c>
      <c r="M7371" s="1" t="s">
        <v>22</v>
      </c>
      <c r="N7371" s="1" t="s">
        <v>23</v>
      </c>
      <c r="O7371" s="1" t="s">
        <v>33</v>
      </c>
      <c r="P7371" s="1" t="s">
        <v>25</v>
      </c>
      <c r="Q7371" s="1" t="s">
        <v>26</v>
      </c>
      <c r="R7371" s="1" t="s">
        <v>27</v>
      </c>
    </row>
    <row r="7372" spans="1:18" x14ac:dyDescent="0.3">
      <c r="A7372" s="1" t="s">
        <v>7530</v>
      </c>
      <c r="B7372" s="1" t="s">
        <v>93</v>
      </c>
      <c r="C7372" s="1" t="s">
        <v>78</v>
      </c>
      <c r="D7372" s="1" t="s">
        <v>58</v>
      </c>
      <c r="E7372">
        <v>116</v>
      </c>
      <c r="F7372">
        <v>150000</v>
      </c>
      <c r="G7372">
        <v>127</v>
      </c>
      <c r="H7372">
        <v>121</v>
      </c>
      <c r="I7372">
        <v>6</v>
      </c>
      <c r="J7372">
        <v>19050000</v>
      </c>
      <c r="K7372" s="2">
        <v>45863</v>
      </c>
      <c r="L7372">
        <v>8</v>
      </c>
      <c r="M7372" s="1" t="s">
        <v>22</v>
      </c>
      <c r="N7372" s="1" t="s">
        <v>23</v>
      </c>
      <c r="O7372" s="1" t="s">
        <v>24</v>
      </c>
      <c r="P7372" s="1" t="s">
        <v>25</v>
      </c>
      <c r="Q7372" s="1" t="s">
        <v>26</v>
      </c>
      <c r="R7372" s="1" t="s">
        <v>27</v>
      </c>
    </row>
    <row r="7373" spans="1:18" x14ac:dyDescent="0.3">
      <c r="A7373" s="1" t="s">
        <v>7531</v>
      </c>
      <c r="B7373" s="1" t="s">
        <v>83</v>
      </c>
      <c r="C7373" s="1" t="s">
        <v>202</v>
      </c>
      <c r="D7373" s="1" t="s">
        <v>21</v>
      </c>
      <c r="E7373">
        <v>81</v>
      </c>
      <c r="F7373">
        <v>8000</v>
      </c>
      <c r="G7373">
        <v>100</v>
      </c>
      <c r="H7373">
        <v>15</v>
      </c>
      <c r="I7373">
        <v>85</v>
      </c>
      <c r="J7373">
        <v>800000</v>
      </c>
      <c r="K7373" s="2">
        <v>45695</v>
      </c>
      <c r="L7373">
        <v>3</v>
      </c>
      <c r="M7373" s="1" t="s">
        <v>55</v>
      </c>
      <c r="N7373" s="1" t="s">
        <v>23</v>
      </c>
      <c r="O7373" s="1" t="s">
        <v>44</v>
      </c>
      <c r="P7373" s="1" t="s">
        <v>25</v>
      </c>
      <c r="Q7373" s="1" t="s">
        <v>26</v>
      </c>
      <c r="R7373" s="1" t="s">
        <v>27</v>
      </c>
    </row>
    <row r="7374" spans="1:18" x14ac:dyDescent="0.3">
      <c r="A7374" s="1" t="s">
        <v>7532</v>
      </c>
      <c r="B7374" s="1" t="s">
        <v>52</v>
      </c>
      <c r="C7374" s="1" t="s">
        <v>142</v>
      </c>
      <c r="D7374" s="1" t="s">
        <v>91</v>
      </c>
      <c r="E7374">
        <v>89</v>
      </c>
      <c r="F7374">
        <v>1200</v>
      </c>
      <c r="G7374">
        <v>92</v>
      </c>
      <c r="H7374">
        <v>63</v>
      </c>
      <c r="I7374">
        <v>29</v>
      </c>
      <c r="J7374">
        <v>110400</v>
      </c>
      <c r="K7374" s="2">
        <v>45803</v>
      </c>
      <c r="L7374">
        <v>5</v>
      </c>
      <c r="M7374" s="1" t="s">
        <v>55</v>
      </c>
      <c r="N7374" s="1" t="s">
        <v>23</v>
      </c>
      <c r="O7374" s="1" t="s">
        <v>44</v>
      </c>
      <c r="P7374" s="1" t="s">
        <v>25</v>
      </c>
      <c r="Q7374" s="1" t="s">
        <v>59</v>
      </c>
      <c r="R7374" s="1" t="s">
        <v>27</v>
      </c>
    </row>
    <row r="7375" spans="1:18" x14ac:dyDescent="0.3">
      <c r="A7375" s="1" t="s">
        <v>7533</v>
      </c>
      <c r="B7375" s="1" t="s">
        <v>80</v>
      </c>
      <c r="C7375" s="1" t="s">
        <v>142</v>
      </c>
      <c r="D7375" s="1" t="s">
        <v>72</v>
      </c>
      <c r="E7375">
        <v>74</v>
      </c>
      <c r="F7375">
        <v>1200</v>
      </c>
      <c r="G7375">
        <v>75</v>
      </c>
      <c r="H7375">
        <v>63</v>
      </c>
      <c r="I7375">
        <v>12</v>
      </c>
      <c r="J7375">
        <v>90000</v>
      </c>
      <c r="K7375" s="2">
        <v>45834</v>
      </c>
      <c r="L7375">
        <v>8</v>
      </c>
      <c r="M7375" s="1" t="s">
        <v>22</v>
      </c>
      <c r="N7375" s="1" t="s">
        <v>32</v>
      </c>
      <c r="O7375" s="1" t="s">
        <v>85</v>
      </c>
      <c r="P7375" s="1" t="s">
        <v>25</v>
      </c>
      <c r="Q7375" s="1" t="s">
        <v>26</v>
      </c>
      <c r="R7375" s="1" t="s">
        <v>27</v>
      </c>
    </row>
    <row r="7376" spans="1:18" x14ac:dyDescent="0.3">
      <c r="A7376" s="1" t="s">
        <v>7534</v>
      </c>
      <c r="B7376" s="1" t="s">
        <v>104</v>
      </c>
      <c r="C7376" s="1" t="s">
        <v>231</v>
      </c>
      <c r="D7376" s="1" t="s">
        <v>72</v>
      </c>
      <c r="E7376">
        <v>69</v>
      </c>
      <c r="F7376">
        <v>12000</v>
      </c>
      <c r="G7376">
        <v>78</v>
      </c>
      <c r="H7376">
        <v>12</v>
      </c>
      <c r="I7376">
        <v>66</v>
      </c>
      <c r="J7376">
        <v>936000</v>
      </c>
      <c r="K7376" s="2">
        <v>45829</v>
      </c>
      <c r="L7376">
        <v>7</v>
      </c>
      <c r="M7376" s="1" t="s">
        <v>22</v>
      </c>
      <c r="N7376" s="1" t="s">
        <v>23</v>
      </c>
      <c r="O7376" s="1" t="s">
        <v>33</v>
      </c>
      <c r="P7376" s="1" t="s">
        <v>25</v>
      </c>
      <c r="Q7376" s="1" t="s">
        <v>26</v>
      </c>
      <c r="R7376" s="1" t="s">
        <v>27</v>
      </c>
    </row>
    <row r="7377" spans="1:18" x14ac:dyDescent="0.3">
      <c r="A7377" s="1" t="s">
        <v>7535</v>
      </c>
      <c r="B7377" s="1" t="s">
        <v>29</v>
      </c>
      <c r="C7377" s="1" t="s">
        <v>284</v>
      </c>
      <c r="D7377" s="1" t="s">
        <v>48</v>
      </c>
      <c r="E7377">
        <v>138</v>
      </c>
      <c r="F7377">
        <v>2800</v>
      </c>
      <c r="G7377">
        <v>146</v>
      </c>
      <c r="H7377">
        <v>97</v>
      </c>
      <c r="I7377">
        <v>49</v>
      </c>
      <c r="J7377">
        <v>408800</v>
      </c>
      <c r="K7377" s="2">
        <v>45904</v>
      </c>
      <c r="L7377">
        <v>9</v>
      </c>
      <c r="M7377" s="1" t="s">
        <v>22</v>
      </c>
      <c r="N7377" s="1" t="s">
        <v>23</v>
      </c>
      <c r="O7377" s="1" t="s">
        <v>85</v>
      </c>
      <c r="P7377" s="1" t="s">
        <v>25</v>
      </c>
      <c r="Q7377" s="1" t="s">
        <v>26</v>
      </c>
      <c r="R7377" s="1" t="s">
        <v>27</v>
      </c>
    </row>
    <row r="7378" spans="1:18" x14ac:dyDescent="0.3">
      <c r="A7378" s="1" t="s">
        <v>7536</v>
      </c>
      <c r="B7378" s="1" t="s">
        <v>104</v>
      </c>
      <c r="C7378" s="1" t="s">
        <v>296</v>
      </c>
      <c r="D7378" s="1" t="s">
        <v>64</v>
      </c>
      <c r="E7378">
        <v>82</v>
      </c>
      <c r="F7378">
        <v>4200000</v>
      </c>
      <c r="G7378">
        <v>94</v>
      </c>
      <c r="H7378">
        <v>64</v>
      </c>
      <c r="I7378">
        <v>30</v>
      </c>
      <c r="J7378">
        <v>394800000</v>
      </c>
      <c r="K7378" s="2">
        <v>45811</v>
      </c>
      <c r="L7378">
        <v>3</v>
      </c>
      <c r="M7378" s="1" t="s">
        <v>55</v>
      </c>
      <c r="N7378" s="1" t="s">
        <v>23</v>
      </c>
      <c r="O7378" s="1" t="s">
        <v>33</v>
      </c>
      <c r="P7378" s="1" t="s">
        <v>25</v>
      </c>
      <c r="Q7378" s="1" t="s">
        <v>26</v>
      </c>
      <c r="R7378" s="1" t="s">
        <v>27</v>
      </c>
    </row>
    <row r="7379" spans="1:18" x14ac:dyDescent="0.3">
      <c r="A7379" s="1" t="s">
        <v>7537</v>
      </c>
      <c r="B7379" s="1" t="s">
        <v>19</v>
      </c>
      <c r="C7379" s="1" t="s">
        <v>344</v>
      </c>
      <c r="D7379" s="1" t="s">
        <v>72</v>
      </c>
      <c r="E7379">
        <v>60</v>
      </c>
      <c r="F7379">
        <v>18000</v>
      </c>
      <c r="G7379">
        <v>76</v>
      </c>
      <c r="H7379">
        <v>58</v>
      </c>
      <c r="I7379">
        <v>18</v>
      </c>
      <c r="J7379">
        <v>1368000</v>
      </c>
      <c r="K7379" s="2">
        <v>45998</v>
      </c>
      <c r="L7379">
        <v>12</v>
      </c>
      <c r="M7379" s="1" t="s">
        <v>39</v>
      </c>
      <c r="N7379" s="1" t="s">
        <v>23</v>
      </c>
      <c r="O7379" s="1" t="s">
        <v>33</v>
      </c>
      <c r="P7379" s="1" t="s">
        <v>49</v>
      </c>
      <c r="Q7379" s="1" t="s">
        <v>26</v>
      </c>
      <c r="R7379" s="1" t="s">
        <v>27</v>
      </c>
    </row>
    <row r="7380" spans="1:18" x14ac:dyDescent="0.3">
      <c r="A7380" s="1" t="s">
        <v>7538</v>
      </c>
      <c r="B7380" s="1" t="s">
        <v>107</v>
      </c>
      <c r="C7380" s="1" t="s">
        <v>160</v>
      </c>
      <c r="D7380" s="1" t="s">
        <v>67</v>
      </c>
      <c r="E7380">
        <v>61</v>
      </c>
      <c r="F7380">
        <v>65000</v>
      </c>
      <c r="G7380">
        <v>83</v>
      </c>
      <c r="H7380">
        <v>13</v>
      </c>
      <c r="I7380">
        <v>70</v>
      </c>
      <c r="J7380">
        <v>5395000</v>
      </c>
      <c r="K7380" s="2">
        <v>45723</v>
      </c>
      <c r="L7380">
        <v>14</v>
      </c>
      <c r="M7380" s="1" t="s">
        <v>39</v>
      </c>
      <c r="N7380" s="1" t="s">
        <v>43</v>
      </c>
      <c r="O7380" s="1" t="s">
        <v>44</v>
      </c>
      <c r="P7380" s="1" t="s">
        <v>25</v>
      </c>
      <c r="Q7380" s="1" t="s">
        <v>26</v>
      </c>
      <c r="R7380" s="1" t="s">
        <v>27</v>
      </c>
    </row>
    <row r="7381" spans="1:18" x14ac:dyDescent="0.3">
      <c r="A7381" s="1" t="s">
        <v>7539</v>
      </c>
      <c r="B7381" s="1" t="s">
        <v>107</v>
      </c>
      <c r="C7381" s="1" t="s">
        <v>386</v>
      </c>
      <c r="D7381" s="1" t="s">
        <v>31</v>
      </c>
      <c r="E7381">
        <v>61</v>
      </c>
      <c r="F7381">
        <v>45000</v>
      </c>
      <c r="G7381">
        <v>71</v>
      </c>
      <c r="H7381">
        <v>10</v>
      </c>
      <c r="I7381">
        <v>61</v>
      </c>
      <c r="J7381">
        <v>3195000</v>
      </c>
      <c r="K7381" s="2">
        <v>45753</v>
      </c>
      <c r="L7381">
        <v>9</v>
      </c>
      <c r="M7381" s="1" t="s">
        <v>22</v>
      </c>
      <c r="N7381" s="1" t="s">
        <v>32</v>
      </c>
      <c r="O7381" s="1" t="s">
        <v>44</v>
      </c>
      <c r="P7381" s="1" t="s">
        <v>25</v>
      </c>
      <c r="Q7381" s="1" t="s">
        <v>26</v>
      </c>
      <c r="R7381" s="1" t="s">
        <v>27</v>
      </c>
    </row>
    <row r="7382" spans="1:18" x14ac:dyDescent="0.3">
      <c r="A7382" s="1" t="s">
        <v>7540</v>
      </c>
      <c r="B7382" s="1" t="s">
        <v>66</v>
      </c>
      <c r="C7382" s="1" t="s">
        <v>164</v>
      </c>
      <c r="D7382" s="1" t="s">
        <v>67</v>
      </c>
      <c r="E7382">
        <v>58</v>
      </c>
      <c r="F7382">
        <v>3500</v>
      </c>
      <c r="G7382">
        <v>84</v>
      </c>
      <c r="H7382">
        <v>80</v>
      </c>
      <c r="I7382">
        <v>4</v>
      </c>
      <c r="J7382">
        <v>294000</v>
      </c>
      <c r="K7382" s="2">
        <v>45771</v>
      </c>
      <c r="L7382">
        <v>7</v>
      </c>
      <c r="M7382" s="1" t="s">
        <v>22</v>
      </c>
      <c r="N7382" s="1" t="s">
        <v>23</v>
      </c>
      <c r="O7382" s="1" t="s">
        <v>24</v>
      </c>
      <c r="P7382" s="1" t="s">
        <v>25</v>
      </c>
      <c r="Q7382" s="1" t="s">
        <v>26</v>
      </c>
      <c r="R7382" s="1" t="s">
        <v>27</v>
      </c>
    </row>
    <row r="7383" spans="1:18" x14ac:dyDescent="0.3">
      <c r="A7383" s="1" t="s">
        <v>7541</v>
      </c>
      <c r="B7383" s="1" t="s">
        <v>66</v>
      </c>
      <c r="C7383" s="1" t="s">
        <v>78</v>
      </c>
      <c r="D7383" s="1" t="s">
        <v>91</v>
      </c>
      <c r="E7383">
        <v>85</v>
      </c>
      <c r="F7383">
        <v>150000</v>
      </c>
      <c r="G7383">
        <v>93</v>
      </c>
      <c r="H7383">
        <v>74</v>
      </c>
      <c r="I7383">
        <v>19</v>
      </c>
      <c r="J7383">
        <v>13950000</v>
      </c>
      <c r="K7383" s="2">
        <v>45986</v>
      </c>
      <c r="L7383">
        <v>13</v>
      </c>
      <c r="M7383" s="1" t="s">
        <v>39</v>
      </c>
      <c r="N7383" s="1" t="s">
        <v>32</v>
      </c>
      <c r="O7383" s="1" t="s">
        <v>24</v>
      </c>
      <c r="P7383" s="1" t="s">
        <v>25</v>
      </c>
      <c r="Q7383" s="1" t="s">
        <v>26</v>
      </c>
      <c r="R7383" s="1" t="s">
        <v>34</v>
      </c>
    </row>
    <row r="7384" spans="1:18" x14ac:dyDescent="0.3">
      <c r="A7384" s="1" t="s">
        <v>7542</v>
      </c>
      <c r="B7384" s="1" t="s">
        <v>93</v>
      </c>
      <c r="C7384" s="1" t="s">
        <v>344</v>
      </c>
      <c r="D7384" s="1" t="s">
        <v>54</v>
      </c>
      <c r="E7384">
        <v>124</v>
      </c>
      <c r="F7384">
        <v>18000</v>
      </c>
      <c r="G7384">
        <v>139</v>
      </c>
      <c r="H7384">
        <v>87</v>
      </c>
      <c r="I7384">
        <v>52</v>
      </c>
      <c r="J7384">
        <v>2502000</v>
      </c>
      <c r="K7384" s="2">
        <v>45843</v>
      </c>
      <c r="L7384">
        <v>6</v>
      </c>
      <c r="M7384" s="1" t="s">
        <v>22</v>
      </c>
      <c r="N7384" s="1" t="s">
        <v>32</v>
      </c>
      <c r="O7384" s="1" t="s">
        <v>33</v>
      </c>
      <c r="P7384" s="1" t="s">
        <v>49</v>
      </c>
      <c r="Q7384" s="1" t="s">
        <v>26</v>
      </c>
      <c r="R7384" s="1" t="s">
        <v>59</v>
      </c>
    </row>
    <row r="7385" spans="1:18" x14ac:dyDescent="0.3">
      <c r="A7385" s="1" t="s">
        <v>7543</v>
      </c>
      <c r="B7385" s="1" t="s">
        <v>93</v>
      </c>
      <c r="C7385" s="1" t="s">
        <v>158</v>
      </c>
      <c r="D7385" s="1" t="s">
        <v>64</v>
      </c>
      <c r="E7385">
        <v>129</v>
      </c>
      <c r="F7385">
        <v>300</v>
      </c>
      <c r="G7385">
        <v>138</v>
      </c>
      <c r="H7385">
        <v>101</v>
      </c>
      <c r="I7385">
        <v>37</v>
      </c>
      <c r="J7385">
        <v>41400</v>
      </c>
      <c r="K7385" s="2">
        <v>45993</v>
      </c>
      <c r="L7385">
        <v>11</v>
      </c>
      <c r="M7385" s="1" t="s">
        <v>39</v>
      </c>
      <c r="N7385" s="1" t="s">
        <v>23</v>
      </c>
      <c r="O7385" s="1" t="s">
        <v>24</v>
      </c>
      <c r="P7385" s="1" t="s">
        <v>49</v>
      </c>
      <c r="Q7385" s="1" t="s">
        <v>26</v>
      </c>
      <c r="R7385" s="1" t="s">
        <v>27</v>
      </c>
    </row>
    <row r="7386" spans="1:18" x14ac:dyDescent="0.3">
      <c r="A7386" s="1" t="s">
        <v>7544</v>
      </c>
      <c r="B7386" s="1" t="s">
        <v>93</v>
      </c>
      <c r="C7386" s="1" t="s">
        <v>158</v>
      </c>
      <c r="D7386" s="1" t="s">
        <v>31</v>
      </c>
      <c r="E7386">
        <v>107</v>
      </c>
      <c r="F7386">
        <v>300</v>
      </c>
      <c r="G7386">
        <v>133</v>
      </c>
      <c r="H7386">
        <v>37</v>
      </c>
      <c r="I7386">
        <v>96</v>
      </c>
      <c r="J7386">
        <v>39900</v>
      </c>
      <c r="K7386" s="2">
        <v>45923</v>
      </c>
      <c r="L7386">
        <v>3</v>
      </c>
      <c r="M7386" s="1" t="s">
        <v>55</v>
      </c>
      <c r="N7386" s="1" t="s">
        <v>23</v>
      </c>
      <c r="O7386" s="1" t="s">
        <v>44</v>
      </c>
      <c r="P7386" s="1" t="s">
        <v>49</v>
      </c>
      <c r="Q7386" s="1" t="s">
        <v>26</v>
      </c>
      <c r="R7386" s="1" t="s">
        <v>59</v>
      </c>
    </row>
    <row r="7387" spans="1:18" x14ac:dyDescent="0.3">
      <c r="A7387" s="1" t="s">
        <v>7545</v>
      </c>
      <c r="B7387" s="1" t="s">
        <v>107</v>
      </c>
      <c r="C7387" s="1" t="s">
        <v>179</v>
      </c>
      <c r="D7387" s="1" t="s">
        <v>64</v>
      </c>
      <c r="E7387">
        <v>100</v>
      </c>
      <c r="F7387">
        <v>450000</v>
      </c>
      <c r="G7387">
        <v>107</v>
      </c>
      <c r="H7387">
        <v>21</v>
      </c>
      <c r="I7387">
        <v>86</v>
      </c>
      <c r="J7387">
        <v>48150000</v>
      </c>
      <c r="K7387" s="2">
        <v>45881</v>
      </c>
      <c r="L7387">
        <v>7</v>
      </c>
      <c r="M7387" s="1" t="s">
        <v>22</v>
      </c>
      <c r="N7387" s="1" t="s">
        <v>23</v>
      </c>
      <c r="O7387" s="1" t="s">
        <v>44</v>
      </c>
      <c r="P7387" s="1" t="s">
        <v>49</v>
      </c>
      <c r="Q7387" s="1" t="s">
        <v>50</v>
      </c>
      <c r="R7387" s="1" t="s">
        <v>27</v>
      </c>
    </row>
    <row r="7388" spans="1:18" x14ac:dyDescent="0.3">
      <c r="A7388" s="1" t="s">
        <v>7546</v>
      </c>
      <c r="B7388" s="1" t="s">
        <v>87</v>
      </c>
      <c r="C7388" s="1" t="s">
        <v>218</v>
      </c>
      <c r="D7388" s="1" t="s">
        <v>21</v>
      </c>
      <c r="E7388">
        <v>72</v>
      </c>
      <c r="F7388">
        <v>70000</v>
      </c>
      <c r="G7388">
        <v>76</v>
      </c>
      <c r="H7388">
        <v>33</v>
      </c>
      <c r="I7388">
        <v>43</v>
      </c>
      <c r="J7388">
        <v>5320000</v>
      </c>
      <c r="K7388" s="2">
        <v>45890</v>
      </c>
      <c r="L7388">
        <v>7</v>
      </c>
      <c r="M7388" s="1" t="s">
        <v>22</v>
      </c>
      <c r="N7388" s="1" t="s">
        <v>43</v>
      </c>
      <c r="O7388" s="1" t="s">
        <v>24</v>
      </c>
      <c r="P7388" s="1" t="s">
        <v>25</v>
      </c>
      <c r="Q7388" s="1" t="s">
        <v>26</v>
      </c>
      <c r="R7388" s="1" t="s">
        <v>27</v>
      </c>
    </row>
    <row r="7389" spans="1:18" x14ac:dyDescent="0.3">
      <c r="A7389" s="1" t="s">
        <v>7547</v>
      </c>
      <c r="B7389" s="1" t="s">
        <v>99</v>
      </c>
      <c r="C7389" s="1" t="s">
        <v>196</v>
      </c>
      <c r="D7389" s="1" t="s">
        <v>21</v>
      </c>
      <c r="E7389">
        <v>76</v>
      </c>
      <c r="F7389">
        <v>850000</v>
      </c>
      <c r="G7389">
        <v>105</v>
      </c>
      <c r="H7389">
        <v>58</v>
      </c>
      <c r="I7389">
        <v>47</v>
      </c>
      <c r="J7389">
        <v>89250000</v>
      </c>
      <c r="K7389" s="2">
        <v>45877</v>
      </c>
      <c r="L7389">
        <v>11</v>
      </c>
      <c r="M7389" s="1" t="s">
        <v>39</v>
      </c>
      <c r="N7389" s="1" t="s">
        <v>23</v>
      </c>
      <c r="O7389" s="1" t="s">
        <v>44</v>
      </c>
      <c r="P7389" s="1" t="s">
        <v>25</v>
      </c>
      <c r="Q7389" s="1" t="s">
        <v>50</v>
      </c>
      <c r="R7389" s="1" t="s">
        <v>27</v>
      </c>
    </row>
    <row r="7390" spans="1:18" x14ac:dyDescent="0.3">
      <c r="A7390" s="1" t="s">
        <v>7548</v>
      </c>
      <c r="B7390" s="1" t="s">
        <v>87</v>
      </c>
      <c r="C7390" s="1" t="s">
        <v>121</v>
      </c>
      <c r="D7390" s="1" t="s">
        <v>58</v>
      </c>
      <c r="E7390">
        <v>40</v>
      </c>
      <c r="F7390">
        <v>3500</v>
      </c>
      <c r="G7390">
        <v>59</v>
      </c>
      <c r="H7390">
        <v>36</v>
      </c>
      <c r="I7390">
        <v>23</v>
      </c>
      <c r="J7390">
        <v>206500</v>
      </c>
      <c r="K7390" s="2">
        <v>46000</v>
      </c>
      <c r="L7390">
        <v>1</v>
      </c>
      <c r="M7390" s="1" t="s">
        <v>55</v>
      </c>
      <c r="N7390" s="1" t="s">
        <v>32</v>
      </c>
      <c r="O7390" s="1" t="s">
        <v>44</v>
      </c>
      <c r="P7390" s="1" t="s">
        <v>25</v>
      </c>
      <c r="Q7390" s="1" t="s">
        <v>50</v>
      </c>
      <c r="R7390" s="1" t="s">
        <v>27</v>
      </c>
    </row>
    <row r="7391" spans="1:18" x14ac:dyDescent="0.3">
      <c r="A7391" s="1" t="s">
        <v>7549</v>
      </c>
      <c r="B7391" s="1" t="s">
        <v>99</v>
      </c>
      <c r="C7391" s="1" t="s">
        <v>119</v>
      </c>
      <c r="D7391" s="1" t="s">
        <v>21</v>
      </c>
      <c r="E7391">
        <v>40</v>
      </c>
      <c r="F7391">
        <v>4500</v>
      </c>
      <c r="G7391">
        <v>60</v>
      </c>
      <c r="H7391">
        <v>44</v>
      </c>
      <c r="I7391">
        <v>16</v>
      </c>
      <c r="J7391">
        <v>270000</v>
      </c>
      <c r="K7391" s="2">
        <v>45739</v>
      </c>
      <c r="L7391">
        <v>7</v>
      </c>
      <c r="M7391" s="1" t="s">
        <v>22</v>
      </c>
      <c r="N7391" s="1" t="s">
        <v>23</v>
      </c>
      <c r="O7391" s="1" t="s">
        <v>24</v>
      </c>
      <c r="P7391" s="1" t="s">
        <v>25</v>
      </c>
      <c r="Q7391" s="1" t="s">
        <v>50</v>
      </c>
      <c r="R7391" s="1" t="s">
        <v>27</v>
      </c>
    </row>
    <row r="7392" spans="1:18" x14ac:dyDescent="0.3">
      <c r="A7392" s="1" t="s">
        <v>7550</v>
      </c>
      <c r="B7392" s="1" t="s">
        <v>104</v>
      </c>
      <c r="C7392" s="1" t="s">
        <v>208</v>
      </c>
      <c r="D7392" s="1" t="s">
        <v>64</v>
      </c>
      <c r="E7392">
        <v>104</v>
      </c>
      <c r="F7392">
        <v>12000</v>
      </c>
      <c r="G7392">
        <v>126</v>
      </c>
      <c r="H7392">
        <v>75</v>
      </c>
      <c r="I7392">
        <v>51</v>
      </c>
      <c r="J7392">
        <v>1512000</v>
      </c>
      <c r="K7392" s="2">
        <v>45741</v>
      </c>
      <c r="L7392">
        <v>3</v>
      </c>
      <c r="M7392" s="1" t="s">
        <v>55</v>
      </c>
      <c r="N7392" s="1" t="s">
        <v>32</v>
      </c>
      <c r="O7392" s="1" t="s">
        <v>24</v>
      </c>
      <c r="P7392" s="1" t="s">
        <v>25</v>
      </c>
      <c r="Q7392" s="1" t="s">
        <v>59</v>
      </c>
      <c r="R7392" s="1" t="s">
        <v>27</v>
      </c>
    </row>
    <row r="7393" spans="1:18" x14ac:dyDescent="0.3">
      <c r="A7393" s="1" t="s">
        <v>7551</v>
      </c>
      <c r="B7393" s="1" t="s">
        <v>80</v>
      </c>
      <c r="C7393" s="1" t="s">
        <v>513</v>
      </c>
      <c r="D7393" s="1" t="s">
        <v>58</v>
      </c>
      <c r="E7393">
        <v>125</v>
      </c>
      <c r="F7393">
        <v>5000</v>
      </c>
      <c r="G7393">
        <v>140</v>
      </c>
      <c r="H7393">
        <v>83</v>
      </c>
      <c r="I7393">
        <v>57</v>
      </c>
      <c r="J7393">
        <v>700000</v>
      </c>
      <c r="K7393" s="2">
        <v>45862</v>
      </c>
      <c r="L7393">
        <v>12</v>
      </c>
      <c r="M7393" s="1" t="s">
        <v>39</v>
      </c>
      <c r="N7393" s="1" t="s">
        <v>23</v>
      </c>
      <c r="O7393" s="1" t="s">
        <v>24</v>
      </c>
      <c r="P7393" s="1" t="s">
        <v>25</v>
      </c>
      <c r="Q7393" s="1" t="s">
        <v>26</v>
      </c>
      <c r="R7393" s="1" t="s">
        <v>27</v>
      </c>
    </row>
    <row r="7394" spans="1:18" x14ac:dyDescent="0.3">
      <c r="A7394" s="1" t="s">
        <v>7552</v>
      </c>
      <c r="B7394" s="1" t="s">
        <v>66</v>
      </c>
      <c r="C7394" s="1" t="s">
        <v>296</v>
      </c>
      <c r="D7394" s="1" t="s">
        <v>21</v>
      </c>
      <c r="E7394">
        <v>93</v>
      </c>
      <c r="F7394">
        <v>4200000</v>
      </c>
      <c r="G7394">
        <v>121</v>
      </c>
      <c r="H7394">
        <v>95</v>
      </c>
      <c r="I7394">
        <v>26</v>
      </c>
      <c r="J7394">
        <v>508200000</v>
      </c>
      <c r="K7394" s="2">
        <v>46012</v>
      </c>
      <c r="L7394">
        <v>6</v>
      </c>
      <c r="M7394" s="1" t="s">
        <v>22</v>
      </c>
      <c r="N7394" s="1" t="s">
        <v>32</v>
      </c>
      <c r="O7394" s="1" t="s">
        <v>24</v>
      </c>
      <c r="P7394" s="1" t="s">
        <v>25</v>
      </c>
      <c r="Q7394" s="1" t="s">
        <v>26</v>
      </c>
      <c r="R7394" s="1" t="s">
        <v>27</v>
      </c>
    </row>
    <row r="7395" spans="1:18" x14ac:dyDescent="0.3">
      <c r="A7395" s="1" t="s">
        <v>7553</v>
      </c>
      <c r="B7395" s="1" t="s">
        <v>93</v>
      </c>
      <c r="C7395" s="1" t="s">
        <v>134</v>
      </c>
      <c r="D7395" s="1" t="s">
        <v>38</v>
      </c>
      <c r="E7395">
        <v>139</v>
      </c>
      <c r="F7395">
        <v>900000</v>
      </c>
      <c r="G7395">
        <v>149</v>
      </c>
      <c r="H7395">
        <v>71</v>
      </c>
      <c r="I7395">
        <v>78</v>
      </c>
      <c r="J7395">
        <v>134100000</v>
      </c>
      <c r="K7395" s="2">
        <v>45773</v>
      </c>
      <c r="L7395">
        <v>5</v>
      </c>
      <c r="M7395" s="1" t="s">
        <v>55</v>
      </c>
      <c r="N7395" s="1" t="s">
        <v>32</v>
      </c>
      <c r="O7395" s="1" t="s">
        <v>24</v>
      </c>
      <c r="P7395" s="1" t="s">
        <v>25</v>
      </c>
      <c r="Q7395" s="1" t="s">
        <v>26</v>
      </c>
      <c r="R7395" s="1" t="s">
        <v>27</v>
      </c>
    </row>
    <row r="7396" spans="1:18" x14ac:dyDescent="0.3">
      <c r="A7396" s="1" t="s">
        <v>7554</v>
      </c>
      <c r="B7396" s="1" t="s">
        <v>93</v>
      </c>
      <c r="C7396" s="1" t="s">
        <v>111</v>
      </c>
      <c r="D7396" s="1" t="s">
        <v>91</v>
      </c>
      <c r="E7396">
        <v>59</v>
      </c>
      <c r="F7396">
        <v>25000</v>
      </c>
      <c r="G7396">
        <v>69</v>
      </c>
      <c r="H7396">
        <v>35</v>
      </c>
      <c r="I7396">
        <v>34</v>
      </c>
      <c r="J7396">
        <v>1725000</v>
      </c>
      <c r="K7396" s="2">
        <v>45736</v>
      </c>
      <c r="L7396">
        <v>12</v>
      </c>
      <c r="M7396" s="1" t="s">
        <v>39</v>
      </c>
      <c r="N7396" s="1" t="s">
        <v>23</v>
      </c>
      <c r="O7396" s="1" t="s">
        <v>44</v>
      </c>
      <c r="P7396" s="1" t="s">
        <v>25</v>
      </c>
      <c r="Q7396" s="1" t="s">
        <v>26</v>
      </c>
      <c r="R7396" s="1" t="s">
        <v>27</v>
      </c>
    </row>
    <row r="7397" spans="1:18" x14ac:dyDescent="0.3">
      <c r="A7397" s="1" t="s">
        <v>7555</v>
      </c>
      <c r="B7397" s="1" t="s">
        <v>87</v>
      </c>
      <c r="C7397" s="1" t="s">
        <v>318</v>
      </c>
      <c r="D7397" s="1" t="s">
        <v>48</v>
      </c>
      <c r="E7397">
        <v>115</v>
      </c>
      <c r="F7397">
        <v>45000</v>
      </c>
      <c r="G7397">
        <v>131</v>
      </c>
      <c r="H7397">
        <v>69</v>
      </c>
      <c r="I7397">
        <v>62</v>
      </c>
      <c r="J7397">
        <v>5895000</v>
      </c>
      <c r="K7397" s="2">
        <v>45749</v>
      </c>
      <c r="L7397">
        <v>1</v>
      </c>
      <c r="M7397" s="1" t="s">
        <v>55</v>
      </c>
      <c r="N7397" s="1" t="s">
        <v>43</v>
      </c>
      <c r="O7397" s="1" t="s">
        <v>24</v>
      </c>
      <c r="P7397" s="1" t="s">
        <v>25</v>
      </c>
      <c r="Q7397" s="1" t="s">
        <v>26</v>
      </c>
      <c r="R7397" s="1" t="s">
        <v>27</v>
      </c>
    </row>
    <row r="7398" spans="1:18" x14ac:dyDescent="0.3">
      <c r="A7398" s="1" t="s">
        <v>7556</v>
      </c>
      <c r="B7398" s="1" t="s">
        <v>133</v>
      </c>
      <c r="C7398" s="1" t="s">
        <v>202</v>
      </c>
      <c r="D7398" s="1" t="s">
        <v>67</v>
      </c>
      <c r="E7398">
        <v>44</v>
      </c>
      <c r="F7398">
        <v>8000</v>
      </c>
      <c r="G7398">
        <v>58</v>
      </c>
      <c r="H7398">
        <v>46</v>
      </c>
      <c r="I7398">
        <v>12</v>
      </c>
      <c r="J7398">
        <v>464000</v>
      </c>
      <c r="K7398" s="2">
        <v>45675</v>
      </c>
      <c r="L7398">
        <v>6</v>
      </c>
      <c r="M7398" s="1" t="s">
        <v>22</v>
      </c>
      <c r="N7398" s="1" t="s">
        <v>23</v>
      </c>
      <c r="O7398" s="1" t="s">
        <v>85</v>
      </c>
      <c r="P7398" s="1" t="s">
        <v>25</v>
      </c>
      <c r="Q7398" s="1" t="s">
        <v>26</v>
      </c>
      <c r="R7398" s="1" t="s">
        <v>27</v>
      </c>
    </row>
    <row r="7399" spans="1:18" x14ac:dyDescent="0.3">
      <c r="A7399" s="1" t="s">
        <v>7557</v>
      </c>
      <c r="B7399" s="1" t="s">
        <v>46</v>
      </c>
      <c r="C7399" s="1" t="s">
        <v>160</v>
      </c>
      <c r="D7399" s="1" t="s">
        <v>72</v>
      </c>
      <c r="E7399">
        <v>108</v>
      </c>
      <c r="F7399">
        <v>65000</v>
      </c>
      <c r="G7399">
        <v>122</v>
      </c>
      <c r="H7399">
        <v>95</v>
      </c>
      <c r="I7399">
        <v>27</v>
      </c>
      <c r="J7399">
        <v>7930000</v>
      </c>
      <c r="K7399" s="2">
        <v>45736</v>
      </c>
      <c r="L7399">
        <v>7</v>
      </c>
      <c r="M7399" s="1" t="s">
        <v>22</v>
      </c>
      <c r="N7399" s="1" t="s">
        <v>23</v>
      </c>
      <c r="O7399" s="1" t="s">
        <v>24</v>
      </c>
      <c r="P7399" s="1" t="s">
        <v>25</v>
      </c>
      <c r="Q7399" s="1" t="s">
        <v>26</v>
      </c>
      <c r="R7399" s="1" t="s">
        <v>59</v>
      </c>
    </row>
    <row r="7400" spans="1:18" x14ac:dyDescent="0.3">
      <c r="A7400" s="1" t="s">
        <v>7558</v>
      </c>
      <c r="B7400" s="1" t="s">
        <v>99</v>
      </c>
      <c r="C7400" s="1" t="s">
        <v>172</v>
      </c>
      <c r="D7400" s="1" t="s">
        <v>64</v>
      </c>
      <c r="E7400">
        <v>124</v>
      </c>
      <c r="F7400">
        <v>8500</v>
      </c>
      <c r="G7400">
        <v>151</v>
      </c>
      <c r="H7400">
        <v>8</v>
      </c>
      <c r="I7400">
        <v>143</v>
      </c>
      <c r="J7400">
        <v>1283500</v>
      </c>
      <c r="K7400" s="2">
        <v>45985</v>
      </c>
      <c r="L7400">
        <v>9</v>
      </c>
      <c r="M7400" s="1" t="s">
        <v>22</v>
      </c>
      <c r="N7400" s="1" t="s">
        <v>32</v>
      </c>
      <c r="O7400" s="1" t="s">
        <v>44</v>
      </c>
      <c r="P7400" s="1" t="s">
        <v>25</v>
      </c>
      <c r="Q7400" s="1" t="s">
        <v>26</v>
      </c>
      <c r="R7400" s="1" t="s">
        <v>27</v>
      </c>
    </row>
    <row r="7401" spans="1:18" x14ac:dyDescent="0.3">
      <c r="A7401" s="1" t="s">
        <v>7559</v>
      </c>
      <c r="B7401" s="1" t="s">
        <v>46</v>
      </c>
      <c r="C7401" s="1" t="s">
        <v>113</v>
      </c>
      <c r="D7401" s="1" t="s">
        <v>21</v>
      </c>
      <c r="E7401">
        <v>148</v>
      </c>
      <c r="F7401">
        <v>45000</v>
      </c>
      <c r="G7401">
        <v>173</v>
      </c>
      <c r="H7401">
        <v>136</v>
      </c>
      <c r="I7401">
        <v>37</v>
      </c>
      <c r="J7401">
        <v>7785000</v>
      </c>
      <c r="K7401" s="2">
        <v>45974</v>
      </c>
      <c r="L7401">
        <v>10</v>
      </c>
      <c r="M7401" s="1" t="s">
        <v>22</v>
      </c>
      <c r="N7401" s="1" t="s">
        <v>43</v>
      </c>
      <c r="O7401" s="1" t="s">
        <v>24</v>
      </c>
      <c r="P7401" s="1" t="s">
        <v>25</v>
      </c>
      <c r="Q7401" s="1" t="s">
        <v>26</v>
      </c>
      <c r="R7401" s="1" t="s">
        <v>34</v>
      </c>
    </row>
    <row r="7402" spans="1:18" x14ac:dyDescent="0.3">
      <c r="A7402" s="1" t="s">
        <v>7560</v>
      </c>
      <c r="B7402" s="1" t="s">
        <v>52</v>
      </c>
      <c r="C7402" s="1" t="s">
        <v>196</v>
      </c>
      <c r="D7402" s="1" t="s">
        <v>48</v>
      </c>
      <c r="E7402">
        <v>79</v>
      </c>
      <c r="F7402">
        <v>850000</v>
      </c>
      <c r="G7402">
        <v>94</v>
      </c>
      <c r="H7402">
        <v>30</v>
      </c>
      <c r="I7402">
        <v>64</v>
      </c>
      <c r="J7402">
        <v>79900000</v>
      </c>
      <c r="K7402" s="2">
        <v>45976</v>
      </c>
      <c r="L7402">
        <v>10</v>
      </c>
      <c r="M7402" s="1" t="s">
        <v>22</v>
      </c>
      <c r="N7402" s="1" t="s">
        <v>43</v>
      </c>
      <c r="O7402" s="1" t="s">
        <v>85</v>
      </c>
      <c r="P7402" s="1" t="s">
        <v>25</v>
      </c>
      <c r="Q7402" s="1" t="s">
        <v>26</v>
      </c>
      <c r="R7402" s="1" t="s">
        <v>27</v>
      </c>
    </row>
    <row r="7403" spans="1:18" x14ac:dyDescent="0.3">
      <c r="A7403" s="1" t="s">
        <v>7561</v>
      </c>
      <c r="B7403" s="1" t="s">
        <v>107</v>
      </c>
      <c r="C7403" s="1" t="s">
        <v>105</v>
      </c>
      <c r="D7403" s="1" t="s">
        <v>67</v>
      </c>
      <c r="E7403">
        <v>60</v>
      </c>
      <c r="F7403">
        <v>6500</v>
      </c>
      <c r="G7403">
        <v>85</v>
      </c>
      <c r="H7403">
        <v>7</v>
      </c>
      <c r="I7403">
        <v>78</v>
      </c>
      <c r="J7403">
        <v>552500</v>
      </c>
      <c r="K7403" s="2">
        <v>45840</v>
      </c>
      <c r="L7403">
        <v>8</v>
      </c>
      <c r="M7403" s="1" t="s">
        <v>22</v>
      </c>
      <c r="N7403" s="1" t="s">
        <v>23</v>
      </c>
      <c r="O7403" s="1" t="s">
        <v>33</v>
      </c>
      <c r="P7403" s="1" t="s">
        <v>25</v>
      </c>
      <c r="Q7403" s="1" t="s">
        <v>26</v>
      </c>
      <c r="R7403" s="1" t="s">
        <v>27</v>
      </c>
    </row>
    <row r="7404" spans="1:18" x14ac:dyDescent="0.3">
      <c r="A7404" s="1" t="s">
        <v>7562</v>
      </c>
      <c r="B7404" s="1" t="s">
        <v>87</v>
      </c>
      <c r="C7404" s="1" t="s">
        <v>81</v>
      </c>
      <c r="D7404" s="1" t="s">
        <v>48</v>
      </c>
      <c r="E7404">
        <v>134</v>
      </c>
      <c r="F7404">
        <v>8500</v>
      </c>
      <c r="G7404">
        <v>153</v>
      </c>
      <c r="H7404">
        <v>138</v>
      </c>
      <c r="I7404">
        <v>15</v>
      </c>
      <c r="J7404">
        <v>1300500</v>
      </c>
      <c r="K7404" s="2">
        <v>45929</v>
      </c>
      <c r="L7404">
        <v>3</v>
      </c>
      <c r="M7404" s="1" t="s">
        <v>55</v>
      </c>
      <c r="N7404" s="1" t="s">
        <v>32</v>
      </c>
      <c r="O7404" s="1" t="s">
        <v>24</v>
      </c>
      <c r="P7404" s="1" t="s">
        <v>25</v>
      </c>
      <c r="Q7404" s="1" t="s">
        <v>59</v>
      </c>
      <c r="R7404" s="1" t="s">
        <v>27</v>
      </c>
    </row>
    <row r="7405" spans="1:18" x14ac:dyDescent="0.3">
      <c r="A7405" s="1" t="s">
        <v>7563</v>
      </c>
      <c r="B7405" s="1" t="s">
        <v>80</v>
      </c>
      <c r="C7405" s="1" t="s">
        <v>513</v>
      </c>
      <c r="D7405" s="1" t="s">
        <v>67</v>
      </c>
      <c r="E7405">
        <v>37</v>
      </c>
      <c r="F7405">
        <v>5000</v>
      </c>
      <c r="G7405">
        <v>62</v>
      </c>
      <c r="H7405">
        <v>47</v>
      </c>
      <c r="I7405">
        <v>15</v>
      </c>
      <c r="J7405">
        <v>310000</v>
      </c>
      <c r="K7405" s="2">
        <v>45919</v>
      </c>
      <c r="L7405">
        <v>4</v>
      </c>
      <c r="M7405" s="1" t="s">
        <v>55</v>
      </c>
      <c r="N7405" s="1" t="s">
        <v>23</v>
      </c>
      <c r="O7405" s="1" t="s">
        <v>24</v>
      </c>
      <c r="P7405" s="1" t="s">
        <v>25</v>
      </c>
      <c r="Q7405" s="1" t="s">
        <v>26</v>
      </c>
      <c r="R7405" s="1" t="s">
        <v>27</v>
      </c>
    </row>
    <row r="7406" spans="1:18" x14ac:dyDescent="0.3">
      <c r="A7406" s="1" t="s">
        <v>7564</v>
      </c>
      <c r="B7406" s="1" t="s">
        <v>107</v>
      </c>
      <c r="C7406" s="1" t="s">
        <v>116</v>
      </c>
      <c r="D7406" s="1" t="s">
        <v>67</v>
      </c>
      <c r="E7406">
        <v>150</v>
      </c>
      <c r="F7406">
        <v>5500</v>
      </c>
      <c r="G7406">
        <v>160</v>
      </c>
      <c r="H7406">
        <v>29</v>
      </c>
      <c r="I7406">
        <v>131</v>
      </c>
      <c r="J7406">
        <v>880000</v>
      </c>
      <c r="K7406" s="2">
        <v>45783</v>
      </c>
      <c r="L7406">
        <v>5</v>
      </c>
      <c r="M7406" s="1" t="s">
        <v>55</v>
      </c>
      <c r="N7406" s="1" t="s">
        <v>43</v>
      </c>
      <c r="O7406" s="1" t="s">
        <v>24</v>
      </c>
      <c r="P7406" s="1" t="s">
        <v>25</v>
      </c>
      <c r="Q7406" s="1" t="s">
        <v>50</v>
      </c>
      <c r="R7406" s="1" t="s">
        <v>27</v>
      </c>
    </row>
    <row r="7407" spans="1:18" x14ac:dyDescent="0.3">
      <c r="A7407" s="1" t="s">
        <v>7565</v>
      </c>
      <c r="B7407" s="1" t="s">
        <v>66</v>
      </c>
      <c r="C7407" s="1" t="s">
        <v>71</v>
      </c>
      <c r="D7407" s="1" t="s">
        <v>58</v>
      </c>
      <c r="E7407">
        <v>136</v>
      </c>
      <c r="F7407">
        <v>3500</v>
      </c>
      <c r="G7407">
        <v>160</v>
      </c>
      <c r="H7407">
        <v>33</v>
      </c>
      <c r="I7407">
        <v>127</v>
      </c>
      <c r="J7407">
        <v>560000</v>
      </c>
      <c r="K7407" s="2">
        <v>45969</v>
      </c>
      <c r="L7407">
        <v>15</v>
      </c>
      <c r="M7407" s="1" t="s">
        <v>39</v>
      </c>
      <c r="N7407" s="1" t="s">
        <v>23</v>
      </c>
      <c r="O7407" s="1" t="s">
        <v>24</v>
      </c>
      <c r="P7407" s="1" t="s">
        <v>25</v>
      </c>
      <c r="Q7407" s="1" t="s">
        <v>26</v>
      </c>
      <c r="R7407" s="1" t="s">
        <v>27</v>
      </c>
    </row>
    <row r="7408" spans="1:18" x14ac:dyDescent="0.3">
      <c r="A7408" s="1" t="s">
        <v>7566</v>
      </c>
      <c r="B7408" s="1" t="s">
        <v>46</v>
      </c>
      <c r="C7408" s="1" t="s">
        <v>142</v>
      </c>
      <c r="D7408" s="1" t="s">
        <v>48</v>
      </c>
      <c r="E7408">
        <v>20</v>
      </c>
      <c r="F7408">
        <v>1200</v>
      </c>
      <c r="G7408">
        <v>22</v>
      </c>
      <c r="H7408">
        <v>11</v>
      </c>
      <c r="I7408">
        <v>11</v>
      </c>
      <c r="J7408">
        <v>26400</v>
      </c>
      <c r="K7408" s="2">
        <v>46014</v>
      </c>
      <c r="L7408">
        <v>2</v>
      </c>
      <c r="M7408" s="1" t="s">
        <v>55</v>
      </c>
      <c r="N7408" s="1" t="s">
        <v>43</v>
      </c>
      <c r="O7408" s="1" t="s">
        <v>24</v>
      </c>
      <c r="P7408" s="1" t="s">
        <v>25</v>
      </c>
      <c r="Q7408" s="1" t="s">
        <v>50</v>
      </c>
      <c r="R7408" s="1" t="s">
        <v>59</v>
      </c>
    </row>
    <row r="7409" spans="1:18" x14ac:dyDescent="0.3">
      <c r="A7409" s="1" t="s">
        <v>7567</v>
      </c>
      <c r="B7409" s="1" t="s">
        <v>29</v>
      </c>
      <c r="C7409" s="1" t="s">
        <v>37</v>
      </c>
      <c r="D7409" s="1" t="s">
        <v>64</v>
      </c>
      <c r="E7409">
        <v>145</v>
      </c>
      <c r="F7409">
        <v>12000</v>
      </c>
      <c r="G7409">
        <v>160</v>
      </c>
      <c r="H7409">
        <v>28</v>
      </c>
      <c r="I7409">
        <v>132</v>
      </c>
      <c r="J7409">
        <v>1920000</v>
      </c>
      <c r="K7409" s="2">
        <v>45990</v>
      </c>
      <c r="L7409">
        <v>7</v>
      </c>
      <c r="M7409" s="1" t="s">
        <v>22</v>
      </c>
      <c r="N7409" s="1" t="s">
        <v>32</v>
      </c>
      <c r="O7409" s="1" t="s">
        <v>85</v>
      </c>
      <c r="P7409" s="1" t="s">
        <v>49</v>
      </c>
      <c r="Q7409" s="1" t="s">
        <v>26</v>
      </c>
      <c r="R7409" s="1" t="s">
        <v>27</v>
      </c>
    </row>
    <row r="7410" spans="1:18" x14ac:dyDescent="0.3">
      <c r="A7410" s="1" t="s">
        <v>7568</v>
      </c>
      <c r="B7410" s="1" t="s">
        <v>41</v>
      </c>
      <c r="C7410" s="1" t="s">
        <v>166</v>
      </c>
      <c r="D7410" s="1" t="s">
        <v>21</v>
      </c>
      <c r="E7410">
        <v>148</v>
      </c>
      <c r="F7410">
        <v>35000</v>
      </c>
      <c r="G7410">
        <v>152</v>
      </c>
      <c r="H7410">
        <v>140</v>
      </c>
      <c r="I7410">
        <v>12</v>
      </c>
      <c r="J7410">
        <v>5320000</v>
      </c>
      <c r="K7410" s="2">
        <v>45844</v>
      </c>
      <c r="L7410">
        <v>15</v>
      </c>
      <c r="M7410" s="1" t="s">
        <v>39</v>
      </c>
      <c r="N7410" s="1" t="s">
        <v>32</v>
      </c>
      <c r="O7410" s="1" t="s">
        <v>24</v>
      </c>
      <c r="P7410" s="1" t="s">
        <v>25</v>
      </c>
      <c r="Q7410" s="1" t="s">
        <v>26</v>
      </c>
      <c r="R7410" s="1" t="s">
        <v>27</v>
      </c>
    </row>
    <row r="7411" spans="1:18" x14ac:dyDescent="0.3">
      <c r="A7411" s="1" t="s">
        <v>7569</v>
      </c>
      <c r="B7411" s="1" t="s">
        <v>46</v>
      </c>
      <c r="C7411" s="1" t="s">
        <v>53</v>
      </c>
      <c r="D7411" s="1" t="s">
        <v>72</v>
      </c>
      <c r="E7411">
        <v>116</v>
      </c>
      <c r="F7411">
        <v>25000</v>
      </c>
      <c r="G7411">
        <v>124</v>
      </c>
      <c r="H7411">
        <v>96</v>
      </c>
      <c r="I7411">
        <v>28</v>
      </c>
      <c r="J7411">
        <v>3100000</v>
      </c>
      <c r="K7411" s="2">
        <v>45994</v>
      </c>
      <c r="L7411">
        <v>3</v>
      </c>
      <c r="M7411" s="1" t="s">
        <v>55</v>
      </c>
      <c r="N7411" s="1" t="s">
        <v>32</v>
      </c>
      <c r="O7411" s="1" t="s">
        <v>24</v>
      </c>
      <c r="P7411" s="1" t="s">
        <v>25</v>
      </c>
      <c r="Q7411" s="1" t="s">
        <v>26</v>
      </c>
      <c r="R7411" s="1" t="s">
        <v>27</v>
      </c>
    </row>
    <row r="7412" spans="1:18" x14ac:dyDescent="0.3">
      <c r="A7412" s="1" t="s">
        <v>7570</v>
      </c>
      <c r="B7412" s="1" t="s">
        <v>46</v>
      </c>
      <c r="C7412" s="1" t="s">
        <v>96</v>
      </c>
      <c r="D7412" s="1" t="s">
        <v>72</v>
      </c>
      <c r="E7412">
        <v>76</v>
      </c>
      <c r="F7412">
        <v>150000</v>
      </c>
      <c r="G7412">
        <v>103</v>
      </c>
      <c r="H7412">
        <v>78</v>
      </c>
      <c r="I7412">
        <v>25</v>
      </c>
      <c r="J7412">
        <v>15450000</v>
      </c>
      <c r="K7412" s="2">
        <v>45974</v>
      </c>
      <c r="L7412">
        <v>4</v>
      </c>
      <c r="M7412" s="1" t="s">
        <v>55</v>
      </c>
      <c r="N7412" s="1" t="s">
        <v>23</v>
      </c>
      <c r="O7412" s="1" t="s">
        <v>24</v>
      </c>
      <c r="P7412" s="1" t="s">
        <v>25</v>
      </c>
      <c r="Q7412" s="1" t="s">
        <v>26</v>
      </c>
      <c r="R7412" s="1" t="s">
        <v>27</v>
      </c>
    </row>
    <row r="7413" spans="1:18" x14ac:dyDescent="0.3">
      <c r="A7413" s="1" t="s">
        <v>7571</v>
      </c>
      <c r="B7413" s="1" t="s">
        <v>66</v>
      </c>
      <c r="C7413" s="1" t="s">
        <v>166</v>
      </c>
      <c r="D7413" s="1" t="s">
        <v>67</v>
      </c>
      <c r="E7413">
        <v>21</v>
      </c>
      <c r="F7413">
        <v>35000</v>
      </c>
      <c r="G7413">
        <v>49</v>
      </c>
      <c r="H7413">
        <v>16</v>
      </c>
      <c r="I7413">
        <v>33</v>
      </c>
      <c r="J7413">
        <v>1715000</v>
      </c>
      <c r="K7413" s="2">
        <v>45747</v>
      </c>
      <c r="L7413">
        <v>6</v>
      </c>
      <c r="M7413" s="1" t="s">
        <v>22</v>
      </c>
      <c r="N7413" s="1" t="s">
        <v>43</v>
      </c>
      <c r="O7413" s="1" t="s">
        <v>44</v>
      </c>
      <c r="P7413" s="1" t="s">
        <v>25</v>
      </c>
      <c r="Q7413" s="1" t="s">
        <v>26</v>
      </c>
      <c r="R7413" s="1" t="s">
        <v>27</v>
      </c>
    </row>
    <row r="7414" spans="1:18" x14ac:dyDescent="0.3">
      <c r="A7414" s="1" t="s">
        <v>7572</v>
      </c>
      <c r="B7414" s="1" t="s">
        <v>66</v>
      </c>
      <c r="C7414" s="1" t="s">
        <v>76</v>
      </c>
      <c r="D7414" s="1" t="s">
        <v>91</v>
      </c>
      <c r="E7414">
        <v>135</v>
      </c>
      <c r="F7414">
        <v>2200</v>
      </c>
      <c r="G7414">
        <v>144</v>
      </c>
      <c r="H7414">
        <v>37</v>
      </c>
      <c r="I7414">
        <v>107</v>
      </c>
      <c r="J7414">
        <v>316800</v>
      </c>
      <c r="K7414" s="2">
        <v>46016</v>
      </c>
      <c r="L7414">
        <v>8</v>
      </c>
      <c r="M7414" s="1" t="s">
        <v>22</v>
      </c>
      <c r="N7414" s="1" t="s">
        <v>23</v>
      </c>
      <c r="O7414" s="1" t="s">
        <v>44</v>
      </c>
      <c r="P7414" s="1" t="s">
        <v>25</v>
      </c>
      <c r="Q7414" s="1" t="s">
        <v>26</v>
      </c>
      <c r="R7414" s="1" t="s">
        <v>27</v>
      </c>
    </row>
    <row r="7415" spans="1:18" x14ac:dyDescent="0.3">
      <c r="A7415" s="1" t="s">
        <v>7573</v>
      </c>
      <c r="B7415" s="1" t="s">
        <v>66</v>
      </c>
      <c r="C7415" s="1" t="s">
        <v>42</v>
      </c>
      <c r="D7415" s="1" t="s">
        <v>91</v>
      </c>
      <c r="E7415">
        <v>79</v>
      </c>
      <c r="F7415">
        <v>2200</v>
      </c>
      <c r="G7415">
        <v>100</v>
      </c>
      <c r="H7415">
        <v>85</v>
      </c>
      <c r="I7415">
        <v>15</v>
      </c>
      <c r="J7415">
        <v>220000</v>
      </c>
      <c r="K7415" s="2">
        <v>45672</v>
      </c>
      <c r="L7415">
        <v>7</v>
      </c>
      <c r="M7415" s="1" t="s">
        <v>22</v>
      </c>
      <c r="N7415" s="1" t="s">
        <v>23</v>
      </c>
      <c r="O7415" s="1" t="s">
        <v>24</v>
      </c>
      <c r="P7415" s="1" t="s">
        <v>49</v>
      </c>
      <c r="Q7415" s="1" t="s">
        <v>26</v>
      </c>
      <c r="R7415" s="1" t="s">
        <v>27</v>
      </c>
    </row>
    <row r="7416" spans="1:18" x14ac:dyDescent="0.3">
      <c r="A7416" s="1" t="s">
        <v>7574</v>
      </c>
      <c r="B7416" s="1" t="s">
        <v>87</v>
      </c>
      <c r="C7416" s="1" t="s">
        <v>134</v>
      </c>
      <c r="D7416" s="1" t="s">
        <v>48</v>
      </c>
      <c r="E7416">
        <v>138</v>
      </c>
      <c r="F7416">
        <v>900000</v>
      </c>
      <c r="G7416">
        <v>143</v>
      </c>
      <c r="H7416">
        <v>43</v>
      </c>
      <c r="I7416">
        <v>100</v>
      </c>
      <c r="J7416">
        <v>128700000</v>
      </c>
      <c r="K7416" s="2">
        <v>46012</v>
      </c>
      <c r="L7416">
        <v>9</v>
      </c>
      <c r="M7416" s="1" t="s">
        <v>22</v>
      </c>
      <c r="N7416" s="1" t="s">
        <v>32</v>
      </c>
      <c r="O7416" s="1" t="s">
        <v>24</v>
      </c>
      <c r="P7416" s="1" t="s">
        <v>25</v>
      </c>
      <c r="Q7416" s="1" t="s">
        <v>26</v>
      </c>
      <c r="R7416" s="1" t="s">
        <v>27</v>
      </c>
    </row>
    <row r="7417" spans="1:18" x14ac:dyDescent="0.3">
      <c r="A7417" s="1" t="s">
        <v>7575</v>
      </c>
      <c r="B7417" s="1" t="s">
        <v>29</v>
      </c>
      <c r="C7417" s="1" t="s">
        <v>291</v>
      </c>
      <c r="D7417" s="1" t="s">
        <v>67</v>
      </c>
      <c r="E7417">
        <v>132</v>
      </c>
      <c r="F7417">
        <v>4500</v>
      </c>
      <c r="G7417">
        <v>143</v>
      </c>
      <c r="H7417">
        <v>6</v>
      </c>
      <c r="I7417">
        <v>137</v>
      </c>
      <c r="J7417">
        <v>643500</v>
      </c>
      <c r="K7417" s="2">
        <v>45680</v>
      </c>
      <c r="L7417">
        <v>4</v>
      </c>
      <c r="M7417" s="1" t="s">
        <v>55</v>
      </c>
      <c r="N7417" s="1" t="s">
        <v>43</v>
      </c>
      <c r="O7417" s="1" t="s">
        <v>24</v>
      </c>
      <c r="P7417" s="1" t="s">
        <v>25</v>
      </c>
      <c r="Q7417" s="1" t="s">
        <v>26</v>
      </c>
      <c r="R7417" s="1" t="s">
        <v>59</v>
      </c>
    </row>
    <row r="7418" spans="1:18" x14ac:dyDescent="0.3">
      <c r="A7418" s="1" t="s">
        <v>7576</v>
      </c>
      <c r="B7418" s="1" t="s">
        <v>83</v>
      </c>
      <c r="C7418" s="1" t="s">
        <v>231</v>
      </c>
      <c r="D7418" s="1" t="s">
        <v>91</v>
      </c>
      <c r="E7418">
        <v>63</v>
      </c>
      <c r="F7418">
        <v>12000</v>
      </c>
      <c r="G7418">
        <v>71</v>
      </c>
      <c r="H7418">
        <v>44</v>
      </c>
      <c r="I7418">
        <v>27</v>
      </c>
      <c r="J7418">
        <v>852000</v>
      </c>
      <c r="K7418" s="2">
        <v>45979</v>
      </c>
      <c r="L7418">
        <v>5</v>
      </c>
      <c r="M7418" s="1" t="s">
        <v>55</v>
      </c>
      <c r="N7418" s="1" t="s">
        <v>32</v>
      </c>
      <c r="O7418" s="1" t="s">
        <v>44</v>
      </c>
      <c r="P7418" s="1" t="s">
        <v>25</v>
      </c>
      <c r="Q7418" s="1" t="s">
        <v>26</v>
      </c>
      <c r="R7418" s="1" t="s">
        <v>59</v>
      </c>
    </row>
    <row r="7419" spans="1:18" x14ac:dyDescent="0.3">
      <c r="A7419" s="1" t="s">
        <v>7577</v>
      </c>
      <c r="B7419" s="1" t="s">
        <v>104</v>
      </c>
      <c r="C7419" s="1" t="s">
        <v>170</v>
      </c>
      <c r="D7419" s="1" t="s">
        <v>72</v>
      </c>
      <c r="E7419">
        <v>93</v>
      </c>
      <c r="F7419">
        <v>45000</v>
      </c>
      <c r="G7419">
        <v>106</v>
      </c>
      <c r="H7419">
        <v>60</v>
      </c>
      <c r="I7419">
        <v>46</v>
      </c>
      <c r="J7419">
        <v>4770000</v>
      </c>
      <c r="K7419" s="2">
        <v>45880</v>
      </c>
      <c r="L7419">
        <v>3</v>
      </c>
      <c r="M7419" s="1" t="s">
        <v>55</v>
      </c>
      <c r="N7419" s="1" t="s">
        <v>23</v>
      </c>
      <c r="O7419" s="1" t="s">
        <v>24</v>
      </c>
      <c r="P7419" s="1" t="s">
        <v>25</v>
      </c>
      <c r="Q7419" s="1" t="s">
        <v>26</v>
      </c>
      <c r="R7419" s="1" t="s">
        <v>27</v>
      </c>
    </row>
    <row r="7420" spans="1:18" x14ac:dyDescent="0.3">
      <c r="A7420" s="1" t="s">
        <v>7578</v>
      </c>
      <c r="B7420" s="1" t="s">
        <v>99</v>
      </c>
      <c r="C7420" s="1" t="s">
        <v>88</v>
      </c>
      <c r="D7420" s="1" t="s">
        <v>48</v>
      </c>
      <c r="E7420">
        <v>83</v>
      </c>
      <c r="F7420">
        <v>18000</v>
      </c>
      <c r="G7420">
        <v>100</v>
      </c>
      <c r="H7420">
        <v>45</v>
      </c>
      <c r="I7420">
        <v>55</v>
      </c>
      <c r="J7420">
        <v>1800000</v>
      </c>
      <c r="K7420" s="2">
        <v>45854</v>
      </c>
      <c r="L7420">
        <v>13</v>
      </c>
      <c r="M7420" s="1" t="s">
        <v>39</v>
      </c>
      <c r="N7420" s="1" t="s">
        <v>43</v>
      </c>
      <c r="O7420" s="1" t="s">
        <v>24</v>
      </c>
      <c r="P7420" s="1" t="s">
        <v>49</v>
      </c>
      <c r="Q7420" s="1" t="s">
        <v>26</v>
      </c>
      <c r="R7420" s="1" t="s">
        <v>27</v>
      </c>
    </row>
    <row r="7421" spans="1:18" x14ac:dyDescent="0.3">
      <c r="A7421" s="1" t="s">
        <v>7579</v>
      </c>
      <c r="B7421" s="1" t="s">
        <v>52</v>
      </c>
      <c r="C7421" s="1" t="s">
        <v>415</v>
      </c>
      <c r="D7421" s="1" t="s">
        <v>48</v>
      </c>
      <c r="E7421">
        <v>28</v>
      </c>
      <c r="F7421">
        <v>12000</v>
      </c>
      <c r="G7421">
        <v>55</v>
      </c>
      <c r="H7421">
        <v>43</v>
      </c>
      <c r="I7421">
        <v>12</v>
      </c>
      <c r="J7421">
        <v>660000</v>
      </c>
      <c r="K7421" s="2">
        <v>45794</v>
      </c>
      <c r="L7421">
        <v>7</v>
      </c>
      <c r="M7421" s="1" t="s">
        <v>22</v>
      </c>
      <c r="N7421" s="1" t="s">
        <v>43</v>
      </c>
      <c r="O7421" s="1" t="s">
        <v>33</v>
      </c>
      <c r="P7421" s="1" t="s">
        <v>25</v>
      </c>
      <c r="Q7421" s="1" t="s">
        <v>59</v>
      </c>
      <c r="R7421" s="1" t="s">
        <v>34</v>
      </c>
    </row>
    <row r="7422" spans="1:18" x14ac:dyDescent="0.3">
      <c r="A7422" s="1" t="s">
        <v>7580</v>
      </c>
      <c r="B7422" s="1" t="s">
        <v>29</v>
      </c>
      <c r="C7422" s="1" t="s">
        <v>102</v>
      </c>
      <c r="D7422" s="1" t="s">
        <v>54</v>
      </c>
      <c r="E7422">
        <v>78</v>
      </c>
      <c r="F7422">
        <v>250000</v>
      </c>
      <c r="G7422">
        <v>93</v>
      </c>
      <c r="H7422">
        <v>72</v>
      </c>
      <c r="I7422">
        <v>21</v>
      </c>
      <c r="J7422">
        <v>23250000</v>
      </c>
      <c r="K7422" s="2">
        <v>45778</v>
      </c>
      <c r="L7422">
        <v>13</v>
      </c>
      <c r="M7422" s="1" t="s">
        <v>39</v>
      </c>
      <c r="N7422" s="1" t="s">
        <v>23</v>
      </c>
      <c r="O7422" s="1" t="s">
        <v>33</v>
      </c>
      <c r="P7422" s="1" t="s">
        <v>25</v>
      </c>
      <c r="Q7422" s="1" t="s">
        <v>26</v>
      </c>
      <c r="R7422" s="1" t="s">
        <v>27</v>
      </c>
    </row>
    <row r="7423" spans="1:18" x14ac:dyDescent="0.3">
      <c r="A7423" s="1" t="s">
        <v>7581</v>
      </c>
      <c r="B7423" s="1" t="s">
        <v>93</v>
      </c>
      <c r="C7423" s="1" t="s">
        <v>415</v>
      </c>
      <c r="D7423" s="1" t="s">
        <v>38</v>
      </c>
      <c r="E7423">
        <v>31</v>
      </c>
      <c r="F7423">
        <v>12000</v>
      </c>
      <c r="G7423">
        <v>48</v>
      </c>
      <c r="H7423">
        <v>28</v>
      </c>
      <c r="I7423">
        <v>20</v>
      </c>
      <c r="J7423">
        <v>576000</v>
      </c>
      <c r="K7423" s="2">
        <v>45956</v>
      </c>
      <c r="L7423">
        <v>14</v>
      </c>
      <c r="M7423" s="1" t="s">
        <v>39</v>
      </c>
      <c r="N7423" s="1" t="s">
        <v>43</v>
      </c>
      <c r="O7423" s="1" t="s">
        <v>85</v>
      </c>
      <c r="P7423" s="1" t="s">
        <v>25</v>
      </c>
      <c r="Q7423" s="1" t="s">
        <v>50</v>
      </c>
      <c r="R7423" s="1" t="s">
        <v>27</v>
      </c>
    </row>
    <row r="7424" spans="1:18" x14ac:dyDescent="0.3">
      <c r="A7424" s="1" t="s">
        <v>7582</v>
      </c>
      <c r="B7424" s="1" t="s">
        <v>87</v>
      </c>
      <c r="C7424" s="1" t="s">
        <v>111</v>
      </c>
      <c r="D7424" s="1" t="s">
        <v>91</v>
      </c>
      <c r="E7424">
        <v>149</v>
      </c>
      <c r="F7424">
        <v>25000</v>
      </c>
      <c r="G7424">
        <v>150</v>
      </c>
      <c r="H7424">
        <v>81</v>
      </c>
      <c r="I7424">
        <v>69</v>
      </c>
      <c r="J7424">
        <v>3750000</v>
      </c>
      <c r="K7424" s="2">
        <v>45680</v>
      </c>
      <c r="L7424">
        <v>12</v>
      </c>
      <c r="M7424" s="1" t="s">
        <v>39</v>
      </c>
      <c r="N7424" s="1" t="s">
        <v>43</v>
      </c>
      <c r="O7424" s="1" t="s">
        <v>24</v>
      </c>
      <c r="P7424" s="1" t="s">
        <v>25</v>
      </c>
      <c r="Q7424" s="1" t="s">
        <v>26</v>
      </c>
      <c r="R7424" s="1" t="s">
        <v>27</v>
      </c>
    </row>
    <row r="7425" spans="1:18" x14ac:dyDescent="0.3">
      <c r="A7425" s="1" t="s">
        <v>7583</v>
      </c>
      <c r="B7425" s="1" t="s">
        <v>19</v>
      </c>
      <c r="C7425" s="1" t="s">
        <v>308</v>
      </c>
      <c r="D7425" s="1" t="s">
        <v>54</v>
      </c>
      <c r="E7425">
        <v>47</v>
      </c>
      <c r="F7425">
        <v>8000</v>
      </c>
      <c r="G7425">
        <v>74</v>
      </c>
      <c r="H7425">
        <v>21</v>
      </c>
      <c r="I7425">
        <v>53</v>
      </c>
      <c r="J7425">
        <v>592000</v>
      </c>
      <c r="K7425" s="2">
        <v>45985</v>
      </c>
      <c r="L7425">
        <v>6</v>
      </c>
      <c r="M7425" s="1" t="s">
        <v>22</v>
      </c>
      <c r="N7425" s="1" t="s">
        <v>23</v>
      </c>
      <c r="O7425" s="1" t="s">
        <v>44</v>
      </c>
      <c r="P7425" s="1" t="s">
        <v>25</v>
      </c>
      <c r="Q7425" s="1" t="s">
        <v>26</v>
      </c>
      <c r="R7425" s="1" t="s">
        <v>27</v>
      </c>
    </row>
    <row r="7426" spans="1:18" x14ac:dyDescent="0.3">
      <c r="A7426" s="1" t="s">
        <v>7584</v>
      </c>
      <c r="B7426" s="1" t="s">
        <v>104</v>
      </c>
      <c r="C7426" s="1" t="s">
        <v>266</v>
      </c>
      <c r="D7426" s="1" t="s">
        <v>64</v>
      </c>
      <c r="E7426">
        <v>77</v>
      </c>
      <c r="F7426">
        <v>2200000</v>
      </c>
      <c r="G7426">
        <v>96</v>
      </c>
      <c r="H7426">
        <v>49</v>
      </c>
      <c r="I7426">
        <v>47</v>
      </c>
      <c r="J7426">
        <v>211200000</v>
      </c>
      <c r="K7426" s="2">
        <v>45765</v>
      </c>
      <c r="L7426">
        <v>5</v>
      </c>
      <c r="M7426" s="1" t="s">
        <v>55</v>
      </c>
      <c r="N7426" s="1" t="s">
        <v>23</v>
      </c>
      <c r="O7426" s="1" t="s">
        <v>24</v>
      </c>
      <c r="P7426" s="1" t="s">
        <v>25</v>
      </c>
      <c r="Q7426" s="1" t="s">
        <v>26</v>
      </c>
      <c r="R7426" s="1" t="s">
        <v>27</v>
      </c>
    </row>
    <row r="7427" spans="1:18" x14ac:dyDescent="0.3">
      <c r="A7427" s="1" t="s">
        <v>7585</v>
      </c>
      <c r="B7427" s="1" t="s">
        <v>52</v>
      </c>
      <c r="C7427" s="1" t="s">
        <v>261</v>
      </c>
      <c r="D7427" s="1" t="s">
        <v>54</v>
      </c>
      <c r="E7427">
        <v>95</v>
      </c>
      <c r="F7427">
        <v>85000</v>
      </c>
      <c r="G7427">
        <v>111</v>
      </c>
      <c r="H7427">
        <v>10</v>
      </c>
      <c r="I7427">
        <v>101</v>
      </c>
      <c r="J7427">
        <v>9435000</v>
      </c>
      <c r="K7427" s="2">
        <v>45703</v>
      </c>
      <c r="L7427">
        <v>15</v>
      </c>
      <c r="M7427" s="1" t="s">
        <v>39</v>
      </c>
      <c r="N7427" s="1" t="s">
        <v>23</v>
      </c>
      <c r="O7427" s="1" t="s">
        <v>24</v>
      </c>
      <c r="P7427" s="1" t="s">
        <v>25</v>
      </c>
      <c r="Q7427" s="1" t="s">
        <v>26</v>
      </c>
      <c r="R7427" s="1" t="s">
        <v>27</v>
      </c>
    </row>
    <row r="7428" spans="1:18" x14ac:dyDescent="0.3">
      <c r="A7428" s="1" t="s">
        <v>7586</v>
      </c>
      <c r="B7428" s="1" t="s">
        <v>52</v>
      </c>
      <c r="C7428" s="1" t="s">
        <v>245</v>
      </c>
      <c r="D7428" s="1" t="s">
        <v>64</v>
      </c>
      <c r="E7428">
        <v>85</v>
      </c>
      <c r="F7428">
        <v>1800</v>
      </c>
      <c r="G7428">
        <v>90</v>
      </c>
      <c r="H7428">
        <v>62</v>
      </c>
      <c r="I7428">
        <v>28</v>
      </c>
      <c r="J7428">
        <v>162000</v>
      </c>
      <c r="K7428" s="2">
        <v>45833</v>
      </c>
      <c r="L7428">
        <v>8</v>
      </c>
      <c r="M7428" s="1" t="s">
        <v>22</v>
      </c>
      <c r="N7428" s="1" t="s">
        <v>32</v>
      </c>
      <c r="O7428" s="1" t="s">
        <v>24</v>
      </c>
      <c r="P7428" s="1" t="s">
        <v>49</v>
      </c>
      <c r="Q7428" s="1" t="s">
        <v>26</v>
      </c>
      <c r="R7428" s="1" t="s">
        <v>27</v>
      </c>
    </row>
    <row r="7429" spans="1:18" x14ac:dyDescent="0.3">
      <c r="A7429" s="1" t="s">
        <v>7587</v>
      </c>
      <c r="B7429" s="1" t="s">
        <v>99</v>
      </c>
      <c r="C7429" s="1" t="s">
        <v>215</v>
      </c>
      <c r="D7429" s="1" t="s">
        <v>31</v>
      </c>
      <c r="E7429">
        <v>68</v>
      </c>
      <c r="F7429">
        <v>350000</v>
      </c>
      <c r="G7429">
        <v>92</v>
      </c>
      <c r="H7429">
        <v>79</v>
      </c>
      <c r="I7429">
        <v>13</v>
      </c>
      <c r="J7429">
        <v>32200000</v>
      </c>
      <c r="K7429" s="2">
        <v>46013</v>
      </c>
      <c r="L7429">
        <v>7</v>
      </c>
      <c r="M7429" s="1" t="s">
        <v>22</v>
      </c>
      <c r="N7429" s="1" t="s">
        <v>23</v>
      </c>
      <c r="O7429" s="1" t="s">
        <v>24</v>
      </c>
      <c r="P7429" s="1" t="s">
        <v>25</v>
      </c>
      <c r="Q7429" s="1" t="s">
        <v>26</v>
      </c>
      <c r="R7429" s="1" t="s">
        <v>27</v>
      </c>
    </row>
    <row r="7430" spans="1:18" x14ac:dyDescent="0.3">
      <c r="A7430" s="1" t="s">
        <v>7588</v>
      </c>
      <c r="B7430" s="1" t="s">
        <v>46</v>
      </c>
      <c r="C7430" s="1" t="s">
        <v>113</v>
      </c>
      <c r="D7430" s="1" t="s">
        <v>31</v>
      </c>
      <c r="E7430">
        <v>80</v>
      </c>
      <c r="F7430">
        <v>45000</v>
      </c>
      <c r="G7430">
        <v>97</v>
      </c>
      <c r="H7430">
        <v>19</v>
      </c>
      <c r="I7430">
        <v>78</v>
      </c>
      <c r="J7430">
        <v>4365000</v>
      </c>
      <c r="K7430" s="2">
        <v>45981</v>
      </c>
      <c r="L7430">
        <v>9</v>
      </c>
      <c r="M7430" s="1" t="s">
        <v>22</v>
      </c>
      <c r="N7430" s="1" t="s">
        <v>23</v>
      </c>
      <c r="O7430" s="1" t="s">
        <v>24</v>
      </c>
      <c r="P7430" s="1" t="s">
        <v>25</v>
      </c>
      <c r="Q7430" s="1" t="s">
        <v>59</v>
      </c>
      <c r="R7430" s="1" t="s">
        <v>27</v>
      </c>
    </row>
    <row r="7431" spans="1:18" x14ac:dyDescent="0.3">
      <c r="A7431" s="1" t="s">
        <v>7589</v>
      </c>
      <c r="B7431" s="1" t="s">
        <v>66</v>
      </c>
      <c r="C7431" s="1" t="s">
        <v>125</v>
      </c>
      <c r="D7431" s="1" t="s">
        <v>64</v>
      </c>
      <c r="E7431">
        <v>133</v>
      </c>
      <c r="F7431">
        <v>4500</v>
      </c>
      <c r="G7431">
        <v>143</v>
      </c>
      <c r="H7431">
        <v>55</v>
      </c>
      <c r="I7431">
        <v>88</v>
      </c>
      <c r="J7431">
        <v>643500</v>
      </c>
      <c r="K7431" s="2">
        <v>45943</v>
      </c>
      <c r="L7431">
        <v>14</v>
      </c>
      <c r="M7431" s="1" t="s">
        <v>39</v>
      </c>
      <c r="N7431" s="1" t="s">
        <v>23</v>
      </c>
      <c r="O7431" s="1" t="s">
        <v>24</v>
      </c>
      <c r="P7431" s="1" t="s">
        <v>25</v>
      </c>
      <c r="Q7431" s="1" t="s">
        <v>59</v>
      </c>
      <c r="R7431" s="1" t="s">
        <v>34</v>
      </c>
    </row>
    <row r="7432" spans="1:18" x14ac:dyDescent="0.3">
      <c r="A7432" s="1" t="s">
        <v>7590</v>
      </c>
      <c r="B7432" s="1" t="s">
        <v>19</v>
      </c>
      <c r="C7432" s="1" t="s">
        <v>100</v>
      </c>
      <c r="D7432" s="1" t="s">
        <v>21</v>
      </c>
      <c r="E7432">
        <v>94</v>
      </c>
      <c r="F7432">
        <v>15000</v>
      </c>
      <c r="G7432">
        <v>104</v>
      </c>
      <c r="H7432">
        <v>101</v>
      </c>
      <c r="I7432">
        <v>3</v>
      </c>
      <c r="J7432">
        <v>1560000</v>
      </c>
      <c r="K7432" s="2">
        <v>45912</v>
      </c>
      <c r="L7432">
        <v>15</v>
      </c>
      <c r="M7432" s="1" t="s">
        <v>39</v>
      </c>
      <c r="N7432" s="1" t="s">
        <v>23</v>
      </c>
      <c r="O7432" s="1" t="s">
        <v>24</v>
      </c>
      <c r="P7432" s="1" t="s">
        <v>49</v>
      </c>
      <c r="Q7432" s="1" t="s">
        <v>26</v>
      </c>
      <c r="R7432" s="1" t="s">
        <v>59</v>
      </c>
    </row>
    <row r="7433" spans="1:18" x14ac:dyDescent="0.3">
      <c r="A7433" s="1" t="s">
        <v>7591</v>
      </c>
      <c r="B7433" s="1" t="s">
        <v>133</v>
      </c>
      <c r="C7433" s="1" t="s">
        <v>30</v>
      </c>
      <c r="D7433" s="1" t="s">
        <v>54</v>
      </c>
      <c r="E7433">
        <v>110</v>
      </c>
      <c r="F7433">
        <v>12000</v>
      </c>
      <c r="G7433">
        <v>132</v>
      </c>
      <c r="H7433">
        <v>13</v>
      </c>
      <c r="I7433">
        <v>119</v>
      </c>
      <c r="J7433">
        <v>1584000</v>
      </c>
      <c r="K7433" s="2">
        <v>45866</v>
      </c>
      <c r="L7433">
        <v>1</v>
      </c>
      <c r="M7433" s="1" t="s">
        <v>55</v>
      </c>
      <c r="N7433" s="1" t="s">
        <v>32</v>
      </c>
      <c r="O7433" s="1" t="s">
        <v>44</v>
      </c>
      <c r="P7433" s="1" t="s">
        <v>25</v>
      </c>
      <c r="Q7433" s="1" t="s">
        <v>59</v>
      </c>
      <c r="R7433" s="1" t="s">
        <v>27</v>
      </c>
    </row>
    <row r="7434" spans="1:18" x14ac:dyDescent="0.3">
      <c r="A7434" s="1" t="s">
        <v>7592</v>
      </c>
      <c r="B7434" s="1" t="s">
        <v>36</v>
      </c>
      <c r="C7434" s="1" t="s">
        <v>154</v>
      </c>
      <c r="D7434" s="1" t="s">
        <v>58</v>
      </c>
      <c r="E7434">
        <v>71</v>
      </c>
      <c r="F7434">
        <v>18000</v>
      </c>
      <c r="G7434">
        <v>80</v>
      </c>
      <c r="H7434">
        <v>59</v>
      </c>
      <c r="I7434">
        <v>21</v>
      </c>
      <c r="J7434">
        <v>1440000</v>
      </c>
      <c r="K7434" s="2">
        <v>46001</v>
      </c>
      <c r="L7434">
        <v>15</v>
      </c>
      <c r="M7434" s="1" t="s">
        <v>39</v>
      </c>
      <c r="N7434" s="1" t="s">
        <v>32</v>
      </c>
      <c r="O7434" s="1" t="s">
        <v>85</v>
      </c>
      <c r="P7434" s="1" t="s">
        <v>49</v>
      </c>
      <c r="Q7434" s="1" t="s">
        <v>50</v>
      </c>
      <c r="R7434" s="1" t="s">
        <v>27</v>
      </c>
    </row>
    <row r="7435" spans="1:18" x14ac:dyDescent="0.3">
      <c r="A7435" s="1" t="s">
        <v>7593</v>
      </c>
      <c r="B7435" s="1" t="s">
        <v>52</v>
      </c>
      <c r="C7435" s="1" t="s">
        <v>215</v>
      </c>
      <c r="D7435" s="1" t="s">
        <v>58</v>
      </c>
      <c r="E7435">
        <v>140</v>
      </c>
      <c r="F7435">
        <v>350000</v>
      </c>
      <c r="G7435">
        <v>159</v>
      </c>
      <c r="H7435">
        <v>120</v>
      </c>
      <c r="I7435">
        <v>39</v>
      </c>
      <c r="J7435">
        <v>55650000</v>
      </c>
      <c r="K7435" s="2">
        <v>45953</v>
      </c>
      <c r="L7435">
        <v>8</v>
      </c>
      <c r="M7435" s="1" t="s">
        <v>22</v>
      </c>
      <c r="N7435" s="1" t="s">
        <v>32</v>
      </c>
      <c r="O7435" s="1" t="s">
        <v>33</v>
      </c>
      <c r="P7435" s="1" t="s">
        <v>25</v>
      </c>
      <c r="Q7435" s="1" t="s">
        <v>50</v>
      </c>
      <c r="R7435" s="1" t="s">
        <v>59</v>
      </c>
    </row>
    <row r="7436" spans="1:18" x14ac:dyDescent="0.3">
      <c r="A7436" s="1" t="s">
        <v>7594</v>
      </c>
      <c r="B7436" s="1" t="s">
        <v>104</v>
      </c>
      <c r="C7436" s="1" t="s">
        <v>20</v>
      </c>
      <c r="D7436" s="1" t="s">
        <v>64</v>
      </c>
      <c r="E7436">
        <v>85</v>
      </c>
      <c r="F7436">
        <v>15000</v>
      </c>
      <c r="G7436">
        <v>89</v>
      </c>
      <c r="H7436">
        <v>34</v>
      </c>
      <c r="I7436">
        <v>55</v>
      </c>
      <c r="J7436">
        <v>1335000</v>
      </c>
      <c r="K7436" s="2">
        <v>45722</v>
      </c>
      <c r="L7436">
        <v>12</v>
      </c>
      <c r="M7436" s="1" t="s">
        <v>39</v>
      </c>
      <c r="N7436" s="1" t="s">
        <v>23</v>
      </c>
      <c r="O7436" s="1" t="s">
        <v>24</v>
      </c>
      <c r="P7436" s="1" t="s">
        <v>25</v>
      </c>
      <c r="Q7436" s="1" t="s">
        <v>26</v>
      </c>
      <c r="R7436" s="1" t="s">
        <v>34</v>
      </c>
    </row>
    <row r="7437" spans="1:18" x14ac:dyDescent="0.3">
      <c r="A7437" s="1" t="s">
        <v>7595</v>
      </c>
      <c r="B7437" s="1" t="s">
        <v>104</v>
      </c>
      <c r="C7437" s="1" t="s">
        <v>213</v>
      </c>
      <c r="D7437" s="1" t="s">
        <v>72</v>
      </c>
      <c r="E7437">
        <v>87</v>
      </c>
      <c r="F7437">
        <v>55000</v>
      </c>
      <c r="G7437">
        <v>101</v>
      </c>
      <c r="H7437">
        <v>67</v>
      </c>
      <c r="I7437">
        <v>34</v>
      </c>
      <c r="J7437">
        <v>5555000</v>
      </c>
      <c r="K7437" s="2">
        <v>45909</v>
      </c>
      <c r="L7437">
        <v>3</v>
      </c>
      <c r="M7437" s="1" t="s">
        <v>55</v>
      </c>
      <c r="N7437" s="1" t="s">
        <v>23</v>
      </c>
      <c r="O7437" s="1" t="s">
        <v>44</v>
      </c>
      <c r="P7437" s="1" t="s">
        <v>49</v>
      </c>
      <c r="Q7437" s="1" t="s">
        <v>26</v>
      </c>
      <c r="R7437" s="1" t="s">
        <v>27</v>
      </c>
    </row>
    <row r="7438" spans="1:18" x14ac:dyDescent="0.3">
      <c r="A7438" s="1" t="s">
        <v>7596</v>
      </c>
      <c r="B7438" s="1" t="s">
        <v>29</v>
      </c>
      <c r="C7438" s="1" t="s">
        <v>218</v>
      </c>
      <c r="D7438" s="1" t="s">
        <v>21</v>
      </c>
      <c r="E7438">
        <v>69</v>
      </c>
      <c r="F7438">
        <v>70000</v>
      </c>
      <c r="G7438">
        <v>77</v>
      </c>
      <c r="H7438">
        <v>23</v>
      </c>
      <c r="I7438">
        <v>54</v>
      </c>
      <c r="J7438">
        <v>5390000</v>
      </c>
      <c r="K7438" s="2">
        <v>45674</v>
      </c>
      <c r="L7438">
        <v>5</v>
      </c>
      <c r="M7438" s="1" t="s">
        <v>55</v>
      </c>
      <c r="N7438" s="1" t="s">
        <v>43</v>
      </c>
      <c r="O7438" s="1" t="s">
        <v>24</v>
      </c>
      <c r="P7438" s="1" t="s">
        <v>25</v>
      </c>
      <c r="Q7438" s="1" t="s">
        <v>26</v>
      </c>
      <c r="R7438" s="1" t="s">
        <v>27</v>
      </c>
    </row>
    <row r="7439" spans="1:18" x14ac:dyDescent="0.3">
      <c r="A7439" s="1" t="s">
        <v>7597</v>
      </c>
      <c r="B7439" s="1" t="s">
        <v>107</v>
      </c>
      <c r="C7439" s="1" t="s">
        <v>57</v>
      </c>
      <c r="D7439" s="1" t="s">
        <v>58</v>
      </c>
      <c r="E7439">
        <v>98</v>
      </c>
      <c r="F7439">
        <v>8000</v>
      </c>
      <c r="G7439">
        <v>101</v>
      </c>
      <c r="H7439">
        <v>90</v>
      </c>
      <c r="I7439">
        <v>11</v>
      </c>
      <c r="J7439">
        <v>808000</v>
      </c>
      <c r="K7439" s="2">
        <v>45825</v>
      </c>
      <c r="L7439">
        <v>5</v>
      </c>
      <c r="M7439" s="1" t="s">
        <v>55</v>
      </c>
      <c r="N7439" s="1" t="s">
        <v>23</v>
      </c>
      <c r="O7439" s="1" t="s">
        <v>24</v>
      </c>
      <c r="P7439" s="1" t="s">
        <v>25</v>
      </c>
      <c r="Q7439" s="1" t="s">
        <v>50</v>
      </c>
      <c r="R7439" s="1" t="s">
        <v>27</v>
      </c>
    </row>
    <row r="7440" spans="1:18" x14ac:dyDescent="0.3">
      <c r="A7440" s="1" t="s">
        <v>7598</v>
      </c>
      <c r="B7440" s="1" t="s">
        <v>87</v>
      </c>
      <c r="C7440" s="1" t="s">
        <v>211</v>
      </c>
      <c r="D7440" s="1" t="s">
        <v>58</v>
      </c>
      <c r="E7440">
        <v>100</v>
      </c>
      <c r="F7440">
        <v>85000</v>
      </c>
      <c r="G7440">
        <v>121</v>
      </c>
      <c r="H7440">
        <v>95</v>
      </c>
      <c r="I7440">
        <v>26</v>
      </c>
      <c r="J7440">
        <v>10285000</v>
      </c>
      <c r="K7440" s="2">
        <v>45917</v>
      </c>
      <c r="L7440">
        <v>11</v>
      </c>
      <c r="M7440" s="1" t="s">
        <v>39</v>
      </c>
      <c r="N7440" s="1" t="s">
        <v>43</v>
      </c>
      <c r="O7440" s="1" t="s">
        <v>33</v>
      </c>
      <c r="P7440" s="1" t="s">
        <v>25</v>
      </c>
      <c r="Q7440" s="1" t="s">
        <v>26</v>
      </c>
      <c r="R7440" s="1" t="s">
        <v>59</v>
      </c>
    </row>
    <row r="7441" spans="1:18" x14ac:dyDescent="0.3">
      <c r="A7441" s="1" t="s">
        <v>7599</v>
      </c>
      <c r="B7441" s="1" t="s">
        <v>87</v>
      </c>
      <c r="C7441" s="1" t="s">
        <v>270</v>
      </c>
      <c r="D7441" s="1" t="s">
        <v>91</v>
      </c>
      <c r="E7441">
        <v>31</v>
      </c>
      <c r="F7441">
        <v>1800</v>
      </c>
      <c r="G7441">
        <v>55</v>
      </c>
      <c r="H7441">
        <v>34</v>
      </c>
      <c r="I7441">
        <v>21</v>
      </c>
      <c r="J7441">
        <v>99000</v>
      </c>
      <c r="K7441" s="2">
        <v>45920</v>
      </c>
      <c r="L7441">
        <v>8</v>
      </c>
      <c r="M7441" s="1" t="s">
        <v>22</v>
      </c>
      <c r="N7441" s="1" t="s">
        <v>23</v>
      </c>
      <c r="O7441" s="1" t="s">
        <v>24</v>
      </c>
      <c r="P7441" s="1" t="s">
        <v>25</v>
      </c>
      <c r="Q7441" s="1" t="s">
        <v>26</v>
      </c>
      <c r="R7441" s="1" t="s">
        <v>27</v>
      </c>
    </row>
    <row r="7442" spans="1:18" x14ac:dyDescent="0.3">
      <c r="A7442" s="1" t="s">
        <v>7600</v>
      </c>
      <c r="B7442" s="1" t="s">
        <v>83</v>
      </c>
      <c r="C7442" s="1" t="s">
        <v>308</v>
      </c>
      <c r="D7442" s="1" t="s">
        <v>72</v>
      </c>
      <c r="E7442">
        <v>146</v>
      </c>
      <c r="F7442">
        <v>8000</v>
      </c>
      <c r="G7442">
        <v>173</v>
      </c>
      <c r="H7442">
        <v>29</v>
      </c>
      <c r="I7442">
        <v>144</v>
      </c>
      <c r="J7442">
        <v>1384000</v>
      </c>
      <c r="K7442" s="2">
        <v>45979</v>
      </c>
      <c r="L7442">
        <v>12</v>
      </c>
      <c r="M7442" s="1" t="s">
        <v>39</v>
      </c>
      <c r="N7442" s="1" t="s">
        <v>23</v>
      </c>
      <c r="O7442" s="1" t="s">
        <v>44</v>
      </c>
      <c r="P7442" s="1" t="s">
        <v>49</v>
      </c>
      <c r="Q7442" s="1" t="s">
        <v>26</v>
      </c>
      <c r="R7442" s="1" t="s">
        <v>59</v>
      </c>
    </row>
    <row r="7443" spans="1:18" x14ac:dyDescent="0.3">
      <c r="A7443" s="1" t="s">
        <v>7601</v>
      </c>
      <c r="B7443" s="1" t="s">
        <v>93</v>
      </c>
      <c r="C7443" s="1" t="s">
        <v>88</v>
      </c>
      <c r="D7443" s="1" t="s">
        <v>54</v>
      </c>
      <c r="E7443">
        <v>29</v>
      </c>
      <c r="F7443">
        <v>18000</v>
      </c>
      <c r="G7443">
        <v>55</v>
      </c>
      <c r="H7443">
        <v>55</v>
      </c>
      <c r="I7443">
        <v>0</v>
      </c>
      <c r="J7443">
        <v>990000</v>
      </c>
      <c r="K7443" s="2">
        <v>45945</v>
      </c>
      <c r="L7443">
        <v>12</v>
      </c>
      <c r="M7443" s="1" t="s">
        <v>39</v>
      </c>
      <c r="N7443" s="1" t="s">
        <v>23</v>
      </c>
      <c r="O7443" s="1" t="s">
        <v>24</v>
      </c>
      <c r="P7443" s="1" t="s">
        <v>49</v>
      </c>
      <c r="Q7443" s="1" t="s">
        <v>59</v>
      </c>
      <c r="R7443" s="1" t="s">
        <v>34</v>
      </c>
    </row>
    <row r="7444" spans="1:18" x14ac:dyDescent="0.3">
      <c r="A7444" s="1" t="s">
        <v>7602</v>
      </c>
      <c r="B7444" s="1" t="s">
        <v>104</v>
      </c>
      <c r="C7444" s="1" t="s">
        <v>513</v>
      </c>
      <c r="D7444" s="1" t="s">
        <v>72</v>
      </c>
      <c r="E7444">
        <v>40</v>
      </c>
      <c r="F7444">
        <v>5000</v>
      </c>
      <c r="G7444">
        <v>59</v>
      </c>
      <c r="H7444">
        <v>24</v>
      </c>
      <c r="I7444">
        <v>35</v>
      </c>
      <c r="J7444">
        <v>295000</v>
      </c>
      <c r="K7444" s="2">
        <v>45865</v>
      </c>
      <c r="L7444">
        <v>1</v>
      </c>
      <c r="M7444" s="1" t="s">
        <v>55</v>
      </c>
      <c r="N7444" s="1" t="s">
        <v>23</v>
      </c>
      <c r="O7444" s="1" t="s">
        <v>24</v>
      </c>
      <c r="P7444" s="1" t="s">
        <v>49</v>
      </c>
      <c r="Q7444" s="1" t="s">
        <v>26</v>
      </c>
      <c r="R7444" s="1" t="s">
        <v>27</v>
      </c>
    </row>
    <row r="7445" spans="1:18" x14ac:dyDescent="0.3">
      <c r="A7445" s="1" t="s">
        <v>7603</v>
      </c>
      <c r="B7445" s="1" t="s">
        <v>107</v>
      </c>
      <c r="C7445" s="1" t="s">
        <v>273</v>
      </c>
      <c r="D7445" s="1" t="s">
        <v>48</v>
      </c>
      <c r="E7445">
        <v>35</v>
      </c>
      <c r="F7445">
        <v>18000</v>
      </c>
      <c r="G7445">
        <v>49</v>
      </c>
      <c r="H7445">
        <v>40</v>
      </c>
      <c r="I7445">
        <v>9</v>
      </c>
      <c r="J7445">
        <v>882000</v>
      </c>
      <c r="K7445" s="2">
        <v>45696</v>
      </c>
      <c r="L7445">
        <v>12</v>
      </c>
      <c r="M7445" s="1" t="s">
        <v>39</v>
      </c>
      <c r="N7445" s="1" t="s">
        <v>32</v>
      </c>
      <c r="O7445" s="1" t="s">
        <v>24</v>
      </c>
      <c r="P7445" s="1" t="s">
        <v>25</v>
      </c>
      <c r="Q7445" s="1" t="s">
        <v>26</v>
      </c>
      <c r="R7445" s="1" t="s">
        <v>34</v>
      </c>
    </row>
    <row r="7446" spans="1:18" x14ac:dyDescent="0.3">
      <c r="A7446" s="1" t="s">
        <v>7604</v>
      </c>
      <c r="B7446" s="1" t="s">
        <v>19</v>
      </c>
      <c r="C7446" s="1" t="s">
        <v>105</v>
      </c>
      <c r="D7446" s="1" t="s">
        <v>58</v>
      </c>
      <c r="E7446">
        <v>107</v>
      </c>
      <c r="F7446">
        <v>6500</v>
      </c>
      <c r="G7446">
        <v>135</v>
      </c>
      <c r="H7446">
        <v>129</v>
      </c>
      <c r="I7446">
        <v>6</v>
      </c>
      <c r="J7446">
        <v>877500</v>
      </c>
      <c r="K7446" s="2">
        <v>45679</v>
      </c>
      <c r="L7446">
        <v>8</v>
      </c>
      <c r="M7446" s="1" t="s">
        <v>22</v>
      </c>
      <c r="N7446" s="1" t="s">
        <v>43</v>
      </c>
      <c r="O7446" s="1" t="s">
        <v>85</v>
      </c>
      <c r="P7446" s="1" t="s">
        <v>25</v>
      </c>
      <c r="Q7446" s="1" t="s">
        <v>59</v>
      </c>
      <c r="R7446" s="1" t="s">
        <v>27</v>
      </c>
    </row>
    <row r="7447" spans="1:18" x14ac:dyDescent="0.3">
      <c r="A7447" s="1" t="s">
        <v>7605</v>
      </c>
      <c r="B7447" s="1" t="s">
        <v>52</v>
      </c>
      <c r="C7447" s="1" t="s">
        <v>415</v>
      </c>
      <c r="D7447" s="1" t="s">
        <v>67</v>
      </c>
      <c r="E7447">
        <v>148</v>
      </c>
      <c r="F7447">
        <v>12000</v>
      </c>
      <c r="G7447">
        <v>165</v>
      </c>
      <c r="H7447">
        <v>22</v>
      </c>
      <c r="I7447">
        <v>143</v>
      </c>
      <c r="J7447">
        <v>1980000</v>
      </c>
      <c r="K7447" s="2">
        <v>45999</v>
      </c>
      <c r="L7447">
        <v>11</v>
      </c>
      <c r="M7447" s="1" t="s">
        <v>39</v>
      </c>
      <c r="N7447" s="1" t="s">
        <v>32</v>
      </c>
      <c r="O7447" s="1" t="s">
        <v>44</v>
      </c>
      <c r="P7447" s="1" t="s">
        <v>25</v>
      </c>
      <c r="Q7447" s="1" t="s">
        <v>26</v>
      </c>
      <c r="R7447" s="1" t="s">
        <v>27</v>
      </c>
    </row>
    <row r="7448" spans="1:18" x14ac:dyDescent="0.3">
      <c r="A7448" s="1" t="s">
        <v>7606</v>
      </c>
      <c r="B7448" s="1" t="s">
        <v>133</v>
      </c>
      <c r="C7448" s="1" t="s">
        <v>179</v>
      </c>
      <c r="D7448" s="1" t="s">
        <v>21</v>
      </c>
      <c r="E7448">
        <v>63</v>
      </c>
      <c r="F7448">
        <v>450000</v>
      </c>
      <c r="G7448">
        <v>85</v>
      </c>
      <c r="H7448">
        <v>69</v>
      </c>
      <c r="I7448">
        <v>16</v>
      </c>
      <c r="J7448">
        <v>38250000</v>
      </c>
      <c r="K7448" s="2">
        <v>45729</v>
      </c>
      <c r="L7448">
        <v>14</v>
      </c>
      <c r="M7448" s="1" t="s">
        <v>39</v>
      </c>
      <c r="N7448" s="1" t="s">
        <v>23</v>
      </c>
      <c r="O7448" s="1" t="s">
        <v>44</v>
      </c>
      <c r="P7448" s="1" t="s">
        <v>25</v>
      </c>
      <c r="Q7448" s="1" t="s">
        <v>26</v>
      </c>
      <c r="R7448" s="1" t="s">
        <v>27</v>
      </c>
    </row>
    <row r="7449" spans="1:18" x14ac:dyDescent="0.3">
      <c r="A7449" s="1" t="s">
        <v>7607</v>
      </c>
      <c r="B7449" s="1" t="s">
        <v>29</v>
      </c>
      <c r="C7449" s="1" t="s">
        <v>47</v>
      </c>
      <c r="D7449" s="1" t="s">
        <v>67</v>
      </c>
      <c r="E7449">
        <v>24</v>
      </c>
      <c r="F7449">
        <v>300</v>
      </c>
      <c r="G7449">
        <v>54</v>
      </c>
      <c r="H7449">
        <v>28</v>
      </c>
      <c r="I7449">
        <v>26</v>
      </c>
      <c r="J7449">
        <v>16200</v>
      </c>
      <c r="K7449" s="2">
        <v>45699</v>
      </c>
      <c r="L7449">
        <v>9</v>
      </c>
      <c r="M7449" s="1" t="s">
        <v>22</v>
      </c>
      <c r="N7449" s="1" t="s">
        <v>32</v>
      </c>
      <c r="O7449" s="1" t="s">
        <v>33</v>
      </c>
      <c r="P7449" s="1" t="s">
        <v>49</v>
      </c>
      <c r="Q7449" s="1" t="s">
        <v>26</v>
      </c>
      <c r="R7449" s="1" t="s">
        <v>27</v>
      </c>
    </row>
    <row r="7450" spans="1:18" x14ac:dyDescent="0.3">
      <c r="A7450" s="1" t="s">
        <v>7608</v>
      </c>
      <c r="B7450" s="1" t="s">
        <v>41</v>
      </c>
      <c r="C7450" s="1" t="s">
        <v>123</v>
      </c>
      <c r="D7450" s="1" t="s">
        <v>21</v>
      </c>
      <c r="E7450">
        <v>95</v>
      </c>
      <c r="F7450">
        <v>4500</v>
      </c>
      <c r="G7450">
        <v>121</v>
      </c>
      <c r="H7450">
        <v>84</v>
      </c>
      <c r="I7450">
        <v>37</v>
      </c>
      <c r="J7450">
        <v>544500</v>
      </c>
      <c r="K7450" s="2">
        <v>45924</v>
      </c>
      <c r="L7450">
        <v>2</v>
      </c>
      <c r="M7450" s="1" t="s">
        <v>55</v>
      </c>
      <c r="N7450" s="1" t="s">
        <v>43</v>
      </c>
      <c r="O7450" s="1" t="s">
        <v>85</v>
      </c>
      <c r="P7450" s="1" t="s">
        <v>25</v>
      </c>
      <c r="Q7450" s="1" t="s">
        <v>26</v>
      </c>
      <c r="R7450" s="1" t="s">
        <v>27</v>
      </c>
    </row>
    <row r="7451" spans="1:18" x14ac:dyDescent="0.3">
      <c r="A7451" s="1" t="s">
        <v>7609</v>
      </c>
      <c r="B7451" s="1" t="s">
        <v>107</v>
      </c>
      <c r="C7451" s="1" t="s">
        <v>287</v>
      </c>
      <c r="D7451" s="1" t="s">
        <v>31</v>
      </c>
      <c r="E7451">
        <v>48</v>
      </c>
      <c r="F7451">
        <v>25000</v>
      </c>
      <c r="G7451">
        <v>52</v>
      </c>
      <c r="H7451">
        <v>52</v>
      </c>
      <c r="I7451">
        <v>0</v>
      </c>
      <c r="J7451">
        <v>1300000</v>
      </c>
      <c r="K7451" s="2">
        <v>45759</v>
      </c>
      <c r="L7451">
        <v>2</v>
      </c>
      <c r="M7451" s="1" t="s">
        <v>55</v>
      </c>
      <c r="N7451" s="1" t="s">
        <v>32</v>
      </c>
      <c r="O7451" s="1" t="s">
        <v>44</v>
      </c>
      <c r="P7451" s="1" t="s">
        <v>49</v>
      </c>
      <c r="Q7451" s="1" t="s">
        <v>59</v>
      </c>
      <c r="R7451" s="1" t="s">
        <v>27</v>
      </c>
    </row>
    <row r="7452" spans="1:18" x14ac:dyDescent="0.3">
      <c r="A7452" s="1" t="s">
        <v>7610</v>
      </c>
      <c r="B7452" s="1" t="s">
        <v>93</v>
      </c>
      <c r="C7452" s="1" t="s">
        <v>160</v>
      </c>
      <c r="D7452" s="1" t="s">
        <v>64</v>
      </c>
      <c r="E7452">
        <v>49</v>
      </c>
      <c r="F7452">
        <v>65000</v>
      </c>
      <c r="G7452">
        <v>53</v>
      </c>
      <c r="H7452">
        <v>28</v>
      </c>
      <c r="I7452">
        <v>25</v>
      </c>
      <c r="J7452">
        <v>3445000</v>
      </c>
      <c r="K7452" s="2">
        <v>45809</v>
      </c>
      <c r="L7452">
        <v>2</v>
      </c>
      <c r="M7452" s="1" t="s">
        <v>55</v>
      </c>
      <c r="N7452" s="1" t="s">
        <v>23</v>
      </c>
      <c r="O7452" s="1" t="s">
        <v>24</v>
      </c>
      <c r="P7452" s="1" t="s">
        <v>25</v>
      </c>
      <c r="Q7452" s="1" t="s">
        <v>26</v>
      </c>
      <c r="R7452" s="1" t="s">
        <v>59</v>
      </c>
    </row>
    <row r="7453" spans="1:18" x14ac:dyDescent="0.3">
      <c r="A7453" s="1" t="s">
        <v>7611</v>
      </c>
      <c r="B7453" s="1" t="s">
        <v>93</v>
      </c>
      <c r="C7453" s="1" t="s">
        <v>427</v>
      </c>
      <c r="D7453" s="1" t="s">
        <v>64</v>
      </c>
      <c r="E7453">
        <v>37</v>
      </c>
      <c r="F7453">
        <v>5000</v>
      </c>
      <c r="G7453">
        <v>47</v>
      </c>
      <c r="H7453">
        <v>12</v>
      </c>
      <c r="I7453">
        <v>35</v>
      </c>
      <c r="J7453">
        <v>235000</v>
      </c>
      <c r="K7453" s="2">
        <v>45833</v>
      </c>
      <c r="L7453">
        <v>6</v>
      </c>
      <c r="M7453" s="1" t="s">
        <v>22</v>
      </c>
      <c r="N7453" s="1" t="s">
        <v>32</v>
      </c>
      <c r="O7453" s="1" t="s">
        <v>33</v>
      </c>
      <c r="P7453" s="1" t="s">
        <v>25</v>
      </c>
      <c r="Q7453" s="1" t="s">
        <v>59</v>
      </c>
      <c r="R7453" s="1" t="s">
        <v>34</v>
      </c>
    </row>
    <row r="7454" spans="1:18" x14ac:dyDescent="0.3">
      <c r="A7454" s="1" t="s">
        <v>7612</v>
      </c>
      <c r="B7454" s="1" t="s">
        <v>46</v>
      </c>
      <c r="C7454" s="1" t="s">
        <v>47</v>
      </c>
      <c r="D7454" s="1" t="s">
        <v>72</v>
      </c>
      <c r="E7454">
        <v>145</v>
      </c>
      <c r="F7454">
        <v>300</v>
      </c>
      <c r="G7454">
        <v>167</v>
      </c>
      <c r="H7454">
        <v>82</v>
      </c>
      <c r="I7454">
        <v>85</v>
      </c>
      <c r="J7454">
        <v>50100</v>
      </c>
      <c r="K7454" s="2">
        <v>45869</v>
      </c>
      <c r="L7454">
        <v>14</v>
      </c>
      <c r="M7454" s="1" t="s">
        <v>39</v>
      </c>
      <c r="N7454" s="1" t="s">
        <v>32</v>
      </c>
      <c r="O7454" s="1" t="s">
        <v>33</v>
      </c>
      <c r="P7454" s="1" t="s">
        <v>25</v>
      </c>
      <c r="Q7454" s="1" t="s">
        <v>26</v>
      </c>
      <c r="R7454" s="1" t="s">
        <v>27</v>
      </c>
    </row>
    <row r="7455" spans="1:18" x14ac:dyDescent="0.3">
      <c r="A7455" s="1" t="s">
        <v>7613</v>
      </c>
      <c r="B7455" s="1" t="s">
        <v>46</v>
      </c>
      <c r="C7455" s="1" t="s">
        <v>102</v>
      </c>
      <c r="D7455" s="1" t="s">
        <v>58</v>
      </c>
      <c r="E7455">
        <v>117</v>
      </c>
      <c r="F7455">
        <v>250000</v>
      </c>
      <c r="G7455">
        <v>141</v>
      </c>
      <c r="H7455">
        <v>61</v>
      </c>
      <c r="I7455">
        <v>80</v>
      </c>
      <c r="J7455">
        <v>35250000</v>
      </c>
      <c r="K7455" s="2">
        <v>45807</v>
      </c>
      <c r="L7455">
        <v>15</v>
      </c>
      <c r="M7455" s="1" t="s">
        <v>39</v>
      </c>
      <c r="N7455" s="1" t="s">
        <v>23</v>
      </c>
      <c r="O7455" s="1" t="s">
        <v>44</v>
      </c>
      <c r="P7455" s="1" t="s">
        <v>25</v>
      </c>
      <c r="Q7455" s="1" t="s">
        <v>26</v>
      </c>
      <c r="R7455" s="1" t="s">
        <v>34</v>
      </c>
    </row>
    <row r="7456" spans="1:18" x14ac:dyDescent="0.3">
      <c r="A7456" s="1" t="s">
        <v>7614</v>
      </c>
      <c r="B7456" s="1" t="s">
        <v>66</v>
      </c>
      <c r="C7456" s="1" t="s">
        <v>166</v>
      </c>
      <c r="D7456" s="1" t="s">
        <v>64</v>
      </c>
      <c r="E7456">
        <v>81</v>
      </c>
      <c r="F7456">
        <v>35000</v>
      </c>
      <c r="G7456">
        <v>92</v>
      </c>
      <c r="H7456">
        <v>90</v>
      </c>
      <c r="I7456">
        <v>2</v>
      </c>
      <c r="J7456">
        <v>3220000</v>
      </c>
      <c r="K7456" s="2">
        <v>45758</v>
      </c>
      <c r="L7456">
        <v>5</v>
      </c>
      <c r="M7456" s="1" t="s">
        <v>55</v>
      </c>
      <c r="N7456" s="1" t="s">
        <v>23</v>
      </c>
      <c r="O7456" s="1" t="s">
        <v>24</v>
      </c>
      <c r="P7456" s="1" t="s">
        <v>25</v>
      </c>
      <c r="Q7456" s="1" t="s">
        <v>59</v>
      </c>
      <c r="R7456" s="1" t="s">
        <v>27</v>
      </c>
    </row>
    <row r="7457" spans="1:18" x14ac:dyDescent="0.3">
      <c r="A7457" s="1" t="s">
        <v>7615</v>
      </c>
      <c r="B7457" s="1" t="s">
        <v>133</v>
      </c>
      <c r="C7457" s="1" t="s">
        <v>63</v>
      </c>
      <c r="D7457" s="1" t="s">
        <v>72</v>
      </c>
      <c r="E7457">
        <v>57</v>
      </c>
      <c r="F7457">
        <v>500</v>
      </c>
      <c r="G7457">
        <v>84</v>
      </c>
      <c r="H7457">
        <v>28</v>
      </c>
      <c r="I7457">
        <v>56</v>
      </c>
      <c r="J7457">
        <v>42000</v>
      </c>
      <c r="K7457" s="2">
        <v>45854</v>
      </c>
      <c r="L7457">
        <v>12</v>
      </c>
      <c r="M7457" s="1" t="s">
        <v>39</v>
      </c>
      <c r="N7457" s="1" t="s">
        <v>32</v>
      </c>
      <c r="O7457" s="1" t="s">
        <v>24</v>
      </c>
      <c r="P7457" s="1" t="s">
        <v>25</v>
      </c>
      <c r="Q7457" s="1" t="s">
        <v>26</v>
      </c>
      <c r="R7457" s="1" t="s">
        <v>27</v>
      </c>
    </row>
    <row r="7458" spans="1:18" x14ac:dyDescent="0.3">
      <c r="A7458" s="1" t="s">
        <v>7616</v>
      </c>
      <c r="B7458" s="1" t="s">
        <v>80</v>
      </c>
      <c r="C7458" s="1" t="s">
        <v>164</v>
      </c>
      <c r="D7458" s="1" t="s">
        <v>91</v>
      </c>
      <c r="E7458">
        <v>120</v>
      </c>
      <c r="F7458">
        <v>3500</v>
      </c>
      <c r="G7458">
        <v>137</v>
      </c>
      <c r="H7458">
        <v>137</v>
      </c>
      <c r="I7458">
        <v>0</v>
      </c>
      <c r="J7458">
        <v>479500</v>
      </c>
      <c r="K7458" s="2">
        <v>45796</v>
      </c>
      <c r="L7458">
        <v>5</v>
      </c>
      <c r="M7458" s="1" t="s">
        <v>55</v>
      </c>
      <c r="N7458" s="1" t="s">
        <v>32</v>
      </c>
      <c r="O7458" s="1" t="s">
        <v>33</v>
      </c>
      <c r="P7458" s="1" t="s">
        <v>25</v>
      </c>
      <c r="Q7458" s="1" t="s">
        <v>50</v>
      </c>
      <c r="R7458" s="1" t="s">
        <v>27</v>
      </c>
    </row>
    <row r="7459" spans="1:18" x14ac:dyDescent="0.3">
      <c r="A7459" s="1" t="s">
        <v>7617</v>
      </c>
      <c r="B7459" s="1" t="s">
        <v>104</v>
      </c>
      <c r="C7459" s="1" t="s">
        <v>270</v>
      </c>
      <c r="D7459" s="1" t="s">
        <v>21</v>
      </c>
      <c r="E7459">
        <v>71</v>
      </c>
      <c r="F7459">
        <v>1800</v>
      </c>
      <c r="G7459">
        <v>93</v>
      </c>
      <c r="H7459">
        <v>48</v>
      </c>
      <c r="I7459">
        <v>45</v>
      </c>
      <c r="J7459">
        <v>167400</v>
      </c>
      <c r="K7459" s="2">
        <v>45826</v>
      </c>
      <c r="L7459">
        <v>10</v>
      </c>
      <c r="M7459" s="1" t="s">
        <v>22</v>
      </c>
      <c r="N7459" s="1" t="s">
        <v>23</v>
      </c>
      <c r="O7459" s="1" t="s">
        <v>44</v>
      </c>
      <c r="P7459" s="1" t="s">
        <v>25</v>
      </c>
      <c r="Q7459" s="1" t="s">
        <v>50</v>
      </c>
      <c r="R7459" s="1" t="s">
        <v>27</v>
      </c>
    </row>
    <row r="7460" spans="1:18" x14ac:dyDescent="0.3">
      <c r="A7460" s="1" t="s">
        <v>7618</v>
      </c>
      <c r="B7460" s="1" t="s">
        <v>29</v>
      </c>
      <c r="C7460" s="1" t="s">
        <v>308</v>
      </c>
      <c r="D7460" s="1" t="s">
        <v>54</v>
      </c>
      <c r="E7460">
        <v>47</v>
      </c>
      <c r="F7460">
        <v>8000</v>
      </c>
      <c r="G7460">
        <v>64</v>
      </c>
      <c r="H7460">
        <v>52</v>
      </c>
      <c r="I7460">
        <v>12</v>
      </c>
      <c r="J7460">
        <v>512000</v>
      </c>
      <c r="K7460" s="2">
        <v>45756</v>
      </c>
      <c r="L7460">
        <v>8</v>
      </c>
      <c r="M7460" s="1" t="s">
        <v>22</v>
      </c>
      <c r="N7460" s="1" t="s">
        <v>32</v>
      </c>
      <c r="O7460" s="1" t="s">
        <v>24</v>
      </c>
      <c r="P7460" s="1" t="s">
        <v>49</v>
      </c>
      <c r="Q7460" s="1" t="s">
        <v>26</v>
      </c>
      <c r="R7460" s="1" t="s">
        <v>27</v>
      </c>
    </row>
    <row r="7461" spans="1:18" x14ac:dyDescent="0.3">
      <c r="A7461" s="1" t="s">
        <v>7619</v>
      </c>
      <c r="B7461" s="1" t="s">
        <v>87</v>
      </c>
      <c r="C7461" s="1" t="s">
        <v>164</v>
      </c>
      <c r="D7461" s="1" t="s">
        <v>48</v>
      </c>
      <c r="E7461">
        <v>24</v>
      </c>
      <c r="F7461">
        <v>3500</v>
      </c>
      <c r="G7461">
        <v>50</v>
      </c>
      <c r="H7461">
        <v>10</v>
      </c>
      <c r="I7461">
        <v>40</v>
      </c>
      <c r="J7461">
        <v>175000</v>
      </c>
      <c r="K7461" s="2">
        <v>45753</v>
      </c>
      <c r="L7461">
        <v>6</v>
      </c>
      <c r="M7461" s="1" t="s">
        <v>22</v>
      </c>
      <c r="N7461" s="1" t="s">
        <v>23</v>
      </c>
      <c r="O7461" s="1" t="s">
        <v>44</v>
      </c>
      <c r="P7461" s="1" t="s">
        <v>25</v>
      </c>
      <c r="Q7461" s="1" t="s">
        <v>59</v>
      </c>
      <c r="R7461" s="1" t="s">
        <v>27</v>
      </c>
    </row>
    <row r="7462" spans="1:18" x14ac:dyDescent="0.3">
      <c r="A7462" s="1" t="s">
        <v>7620</v>
      </c>
      <c r="B7462" s="1" t="s">
        <v>87</v>
      </c>
      <c r="C7462" s="1" t="s">
        <v>102</v>
      </c>
      <c r="D7462" s="1" t="s">
        <v>21</v>
      </c>
      <c r="E7462">
        <v>92</v>
      </c>
      <c r="F7462">
        <v>250000</v>
      </c>
      <c r="G7462">
        <v>114</v>
      </c>
      <c r="H7462">
        <v>5</v>
      </c>
      <c r="I7462">
        <v>109</v>
      </c>
      <c r="J7462">
        <v>28500000</v>
      </c>
      <c r="K7462" s="2">
        <v>45785</v>
      </c>
      <c r="L7462">
        <v>5</v>
      </c>
      <c r="M7462" s="1" t="s">
        <v>55</v>
      </c>
      <c r="N7462" s="1" t="s">
        <v>32</v>
      </c>
      <c r="O7462" s="1" t="s">
        <v>24</v>
      </c>
      <c r="P7462" s="1" t="s">
        <v>25</v>
      </c>
      <c r="Q7462" s="1" t="s">
        <v>26</v>
      </c>
      <c r="R7462" s="1" t="s">
        <v>27</v>
      </c>
    </row>
    <row r="7463" spans="1:18" x14ac:dyDescent="0.3">
      <c r="A7463" s="1" t="s">
        <v>7621</v>
      </c>
      <c r="B7463" s="1" t="s">
        <v>41</v>
      </c>
      <c r="C7463" s="1" t="s">
        <v>240</v>
      </c>
      <c r="D7463" s="1" t="s">
        <v>64</v>
      </c>
      <c r="E7463">
        <v>36</v>
      </c>
      <c r="F7463">
        <v>18000</v>
      </c>
      <c r="G7463">
        <v>38</v>
      </c>
      <c r="H7463">
        <v>15</v>
      </c>
      <c r="I7463">
        <v>23</v>
      </c>
      <c r="J7463">
        <v>684000</v>
      </c>
      <c r="K7463" s="2">
        <v>45814</v>
      </c>
      <c r="L7463">
        <v>6</v>
      </c>
      <c r="M7463" s="1" t="s">
        <v>22</v>
      </c>
      <c r="N7463" s="1" t="s">
        <v>43</v>
      </c>
      <c r="O7463" s="1" t="s">
        <v>24</v>
      </c>
      <c r="P7463" s="1" t="s">
        <v>25</v>
      </c>
      <c r="Q7463" s="1" t="s">
        <v>26</v>
      </c>
      <c r="R7463" s="1" t="s">
        <v>27</v>
      </c>
    </row>
    <row r="7464" spans="1:18" x14ac:dyDescent="0.3">
      <c r="A7464" s="1" t="s">
        <v>7622</v>
      </c>
      <c r="B7464" s="1" t="s">
        <v>93</v>
      </c>
      <c r="C7464" s="1" t="s">
        <v>61</v>
      </c>
      <c r="D7464" s="1" t="s">
        <v>48</v>
      </c>
      <c r="E7464">
        <v>63</v>
      </c>
      <c r="F7464">
        <v>2200</v>
      </c>
      <c r="G7464">
        <v>92</v>
      </c>
      <c r="H7464">
        <v>27</v>
      </c>
      <c r="I7464">
        <v>65</v>
      </c>
      <c r="J7464">
        <v>202400</v>
      </c>
      <c r="K7464" s="2">
        <v>45799</v>
      </c>
      <c r="L7464">
        <v>5</v>
      </c>
      <c r="M7464" s="1" t="s">
        <v>55</v>
      </c>
      <c r="N7464" s="1" t="s">
        <v>43</v>
      </c>
      <c r="O7464" s="1" t="s">
        <v>24</v>
      </c>
      <c r="P7464" s="1" t="s">
        <v>25</v>
      </c>
      <c r="Q7464" s="1" t="s">
        <v>26</v>
      </c>
      <c r="R7464" s="1" t="s">
        <v>27</v>
      </c>
    </row>
    <row r="7465" spans="1:18" x14ac:dyDescent="0.3">
      <c r="A7465" s="1" t="s">
        <v>7623</v>
      </c>
      <c r="B7465" s="1" t="s">
        <v>93</v>
      </c>
      <c r="C7465" s="1" t="s">
        <v>268</v>
      </c>
      <c r="D7465" s="1" t="s">
        <v>91</v>
      </c>
      <c r="E7465">
        <v>80</v>
      </c>
      <c r="F7465">
        <v>6000</v>
      </c>
      <c r="G7465">
        <v>106</v>
      </c>
      <c r="H7465">
        <v>82</v>
      </c>
      <c r="I7465">
        <v>24</v>
      </c>
      <c r="J7465">
        <v>636000</v>
      </c>
      <c r="K7465" s="2">
        <v>45997</v>
      </c>
      <c r="L7465">
        <v>6</v>
      </c>
      <c r="M7465" s="1" t="s">
        <v>22</v>
      </c>
      <c r="N7465" s="1" t="s">
        <v>23</v>
      </c>
      <c r="O7465" s="1" t="s">
        <v>24</v>
      </c>
      <c r="P7465" s="1" t="s">
        <v>25</v>
      </c>
      <c r="Q7465" s="1" t="s">
        <v>50</v>
      </c>
      <c r="R7465" s="1" t="s">
        <v>27</v>
      </c>
    </row>
    <row r="7466" spans="1:18" x14ac:dyDescent="0.3">
      <c r="A7466" s="1" t="s">
        <v>7624</v>
      </c>
      <c r="B7466" s="1" t="s">
        <v>36</v>
      </c>
      <c r="C7466" s="1" t="s">
        <v>162</v>
      </c>
      <c r="D7466" s="1" t="s">
        <v>91</v>
      </c>
      <c r="E7466">
        <v>146</v>
      </c>
      <c r="F7466">
        <v>950000</v>
      </c>
      <c r="G7466">
        <v>163</v>
      </c>
      <c r="H7466">
        <v>31</v>
      </c>
      <c r="I7466">
        <v>132</v>
      </c>
      <c r="J7466">
        <v>154850000</v>
      </c>
      <c r="K7466" s="2">
        <v>45788</v>
      </c>
      <c r="L7466">
        <v>7</v>
      </c>
      <c r="M7466" s="1" t="s">
        <v>22</v>
      </c>
      <c r="N7466" s="1" t="s">
        <v>32</v>
      </c>
      <c r="O7466" s="1" t="s">
        <v>44</v>
      </c>
      <c r="P7466" s="1" t="s">
        <v>25</v>
      </c>
      <c r="Q7466" s="1" t="s">
        <v>26</v>
      </c>
      <c r="R7466" s="1" t="s">
        <v>27</v>
      </c>
    </row>
    <row r="7467" spans="1:18" x14ac:dyDescent="0.3">
      <c r="A7467" s="1" t="s">
        <v>7625</v>
      </c>
      <c r="B7467" s="1" t="s">
        <v>83</v>
      </c>
      <c r="C7467" s="1" t="s">
        <v>258</v>
      </c>
      <c r="D7467" s="1" t="s">
        <v>91</v>
      </c>
      <c r="E7467">
        <v>65</v>
      </c>
      <c r="F7467">
        <v>650000</v>
      </c>
      <c r="G7467">
        <v>83</v>
      </c>
      <c r="H7467">
        <v>36</v>
      </c>
      <c r="I7467">
        <v>47</v>
      </c>
      <c r="J7467">
        <v>53950000</v>
      </c>
      <c r="K7467" s="2">
        <v>45774</v>
      </c>
      <c r="L7467">
        <v>9</v>
      </c>
      <c r="M7467" s="1" t="s">
        <v>22</v>
      </c>
      <c r="N7467" s="1" t="s">
        <v>23</v>
      </c>
      <c r="O7467" s="1" t="s">
        <v>85</v>
      </c>
      <c r="P7467" s="1" t="s">
        <v>25</v>
      </c>
      <c r="Q7467" s="1" t="s">
        <v>50</v>
      </c>
      <c r="R7467" s="1" t="s">
        <v>34</v>
      </c>
    </row>
    <row r="7468" spans="1:18" x14ac:dyDescent="0.3">
      <c r="A7468" s="1" t="s">
        <v>7626</v>
      </c>
      <c r="B7468" s="1" t="s">
        <v>36</v>
      </c>
      <c r="C7468" s="1" t="s">
        <v>213</v>
      </c>
      <c r="D7468" s="1" t="s">
        <v>64</v>
      </c>
      <c r="E7468">
        <v>55</v>
      </c>
      <c r="F7468">
        <v>55000</v>
      </c>
      <c r="G7468">
        <v>81</v>
      </c>
      <c r="H7468">
        <v>49</v>
      </c>
      <c r="I7468">
        <v>32</v>
      </c>
      <c r="J7468">
        <v>4455000</v>
      </c>
      <c r="K7468" s="2">
        <v>45825</v>
      </c>
      <c r="L7468">
        <v>12</v>
      </c>
      <c r="M7468" s="1" t="s">
        <v>39</v>
      </c>
      <c r="N7468" s="1" t="s">
        <v>23</v>
      </c>
      <c r="O7468" s="1" t="s">
        <v>85</v>
      </c>
      <c r="P7468" s="1" t="s">
        <v>25</v>
      </c>
      <c r="Q7468" s="1" t="s">
        <v>26</v>
      </c>
      <c r="R7468" s="1" t="s">
        <v>27</v>
      </c>
    </row>
    <row r="7469" spans="1:18" x14ac:dyDescent="0.3">
      <c r="A7469" s="1" t="s">
        <v>7627</v>
      </c>
      <c r="B7469" s="1" t="s">
        <v>107</v>
      </c>
      <c r="C7469" s="1" t="s">
        <v>233</v>
      </c>
      <c r="D7469" s="1" t="s">
        <v>54</v>
      </c>
      <c r="E7469">
        <v>20</v>
      </c>
      <c r="F7469">
        <v>15000</v>
      </c>
      <c r="G7469">
        <v>27</v>
      </c>
      <c r="H7469">
        <v>7</v>
      </c>
      <c r="I7469">
        <v>20</v>
      </c>
      <c r="J7469">
        <v>405000</v>
      </c>
      <c r="K7469" s="2">
        <v>45852</v>
      </c>
      <c r="L7469">
        <v>8</v>
      </c>
      <c r="M7469" s="1" t="s">
        <v>22</v>
      </c>
      <c r="N7469" s="1" t="s">
        <v>32</v>
      </c>
      <c r="O7469" s="1" t="s">
        <v>33</v>
      </c>
      <c r="P7469" s="1" t="s">
        <v>25</v>
      </c>
      <c r="Q7469" s="1" t="s">
        <v>59</v>
      </c>
      <c r="R7469" s="1" t="s">
        <v>27</v>
      </c>
    </row>
    <row r="7470" spans="1:18" x14ac:dyDescent="0.3">
      <c r="A7470" s="1" t="s">
        <v>7628</v>
      </c>
      <c r="B7470" s="1" t="s">
        <v>41</v>
      </c>
      <c r="C7470" s="1" t="s">
        <v>233</v>
      </c>
      <c r="D7470" s="1" t="s">
        <v>58</v>
      </c>
      <c r="E7470">
        <v>115</v>
      </c>
      <c r="F7470">
        <v>15000</v>
      </c>
      <c r="G7470">
        <v>140</v>
      </c>
      <c r="H7470">
        <v>64</v>
      </c>
      <c r="I7470">
        <v>76</v>
      </c>
      <c r="J7470">
        <v>2100000</v>
      </c>
      <c r="K7470" s="2">
        <v>45895</v>
      </c>
      <c r="L7470">
        <v>14</v>
      </c>
      <c r="M7470" s="1" t="s">
        <v>39</v>
      </c>
      <c r="N7470" s="1" t="s">
        <v>23</v>
      </c>
      <c r="O7470" s="1" t="s">
        <v>33</v>
      </c>
      <c r="P7470" s="1" t="s">
        <v>25</v>
      </c>
      <c r="Q7470" s="1" t="s">
        <v>59</v>
      </c>
      <c r="R7470" s="1" t="s">
        <v>27</v>
      </c>
    </row>
    <row r="7471" spans="1:18" x14ac:dyDescent="0.3">
      <c r="A7471" s="1" t="s">
        <v>7629</v>
      </c>
      <c r="B7471" s="1" t="s">
        <v>19</v>
      </c>
      <c r="C7471" s="1" t="s">
        <v>418</v>
      </c>
      <c r="D7471" s="1" t="s">
        <v>38</v>
      </c>
      <c r="E7471">
        <v>99</v>
      </c>
      <c r="F7471">
        <v>180000</v>
      </c>
      <c r="G7471">
        <v>118</v>
      </c>
      <c r="H7471">
        <v>72</v>
      </c>
      <c r="I7471">
        <v>46</v>
      </c>
      <c r="J7471">
        <v>21240000</v>
      </c>
      <c r="K7471" s="2">
        <v>45766</v>
      </c>
      <c r="L7471">
        <v>1</v>
      </c>
      <c r="M7471" s="1" t="s">
        <v>55</v>
      </c>
      <c r="N7471" s="1" t="s">
        <v>43</v>
      </c>
      <c r="O7471" s="1" t="s">
        <v>44</v>
      </c>
      <c r="P7471" s="1" t="s">
        <v>25</v>
      </c>
      <c r="Q7471" s="1" t="s">
        <v>50</v>
      </c>
      <c r="R7471" s="1" t="s">
        <v>27</v>
      </c>
    </row>
    <row r="7472" spans="1:18" x14ac:dyDescent="0.3">
      <c r="A7472" s="1" t="s">
        <v>7630</v>
      </c>
      <c r="B7472" s="1" t="s">
        <v>80</v>
      </c>
      <c r="C7472" s="1" t="s">
        <v>500</v>
      </c>
      <c r="D7472" s="1" t="s">
        <v>72</v>
      </c>
      <c r="E7472">
        <v>30</v>
      </c>
      <c r="F7472">
        <v>15000</v>
      </c>
      <c r="G7472">
        <v>52</v>
      </c>
      <c r="H7472">
        <v>26</v>
      </c>
      <c r="I7472">
        <v>26</v>
      </c>
      <c r="J7472">
        <v>780000</v>
      </c>
      <c r="K7472" s="2">
        <v>45726</v>
      </c>
      <c r="L7472">
        <v>4</v>
      </c>
      <c r="M7472" s="1" t="s">
        <v>55</v>
      </c>
      <c r="N7472" s="1" t="s">
        <v>23</v>
      </c>
      <c r="O7472" s="1" t="s">
        <v>24</v>
      </c>
      <c r="P7472" s="1" t="s">
        <v>25</v>
      </c>
      <c r="Q7472" s="1" t="s">
        <v>26</v>
      </c>
      <c r="R7472" s="1" t="s">
        <v>34</v>
      </c>
    </row>
    <row r="7473" spans="1:18" x14ac:dyDescent="0.3">
      <c r="A7473" s="1" t="s">
        <v>7631</v>
      </c>
      <c r="B7473" s="1" t="s">
        <v>36</v>
      </c>
      <c r="C7473" s="1" t="s">
        <v>100</v>
      </c>
      <c r="D7473" s="1" t="s">
        <v>54</v>
      </c>
      <c r="E7473">
        <v>45</v>
      </c>
      <c r="F7473">
        <v>15000</v>
      </c>
      <c r="G7473">
        <v>50</v>
      </c>
      <c r="H7473">
        <v>41</v>
      </c>
      <c r="I7473">
        <v>9</v>
      </c>
      <c r="J7473">
        <v>750000</v>
      </c>
      <c r="K7473" s="2">
        <v>45802</v>
      </c>
      <c r="L7473">
        <v>5</v>
      </c>
      <c r="M7473" s="1" t="s">
        <v>55</v>
      </c>
      <c r="N7473" s="1" t="s">
        <v>43</v>
      </c>
      <c r="O7473" s="1" t="s">
        <v>24</v>
      </c>
      <c r="P7473" s="1" t="s">
        <v>25</v>
      </c>
      <c r="Q7473" s="1" t="s">
        <v>26</v>
      </c>
      <c r="R7473" s="1" t="s">
        <v>27</v>
      </c>
    </row>
    <row r="7474" spans="1:18" x14ac:dyDescent="0.3">
      <c r="A7474" s="1" t="s">
        <v>7632</v>
      </c>
      <c r="B7474" s="1" t="s">
        <v>36</v>
      </c>
      <c r="C7474" s="1" t="s">
        <v>240</v>
      </c>
      <c r="D7474" s="1" t="s">
        <v>48</v>
      </c>
      <c r="E7474">
        <v>45</v>
      </c>
      <c r="F7474">
        <v>18000</v>
      </c>
      <c r="G7474">
        <v>74</v>
      </c>
      <c r="H7474">
        <v>40</v>
      </c>
      <c r="I7474">
        <v>34</v>
      </c>
      <c r="J7474">
        <v>1332000</v>
      </c>
      <c r="K7474" s="2">
        <v>45909</v>
      </c>
      <c r="L7474">
        <v>10</v>
      </c>
      <c r="M7474" s="1" t="s">
        <v>22</v>
      </c>
      <c r="N7474" s="1" t="s">
        <v>32</v>
      </c>
      <c r="O7474" s="1" t="s">
        <v>24</v>
      </c>
      <c r="P7474" s="1" t="s">
        <v>25</v>
      </c>
      <c r="Q7474" s="1" t="s">
        <v>50</v>
      </c>
      <c r="R7474" s="1" t="s">
        <v>27</v>
      </c>
    </row>
    <row r="7475" spans="1:18" x14ac:dyDescent="0.3">
      <c r="A7475" s="1" t="s">
        <v>7633</v>
      </c>
      <c r="B7475" s="1" t="s">
        <v>66</v>
      </c>
      <c r="C7475" s="1" t="s">
        <v>186</v>
      </c>
      <c r="D7475" s="1" t="s">
        <v>58</v>
      </c>
      <c r="E7475">
        <v>123</v>
      </c>
      <c r="F7475">
        <v>95000</v>
      </c>
      <c r="G7475">
        <v>123</v>
      </c>
      <c r="H7475">
        <v>26</v>
      </c>
      <c r="I7475">
        <v>97</v>
      </c>
      <c r="J7475">
        <v>11685000</v>
      </c>
      <c r="K7475" s="2">
        <v>46013</v>
      </c>
      <c r="L7475">
        <v>13</v>
      </c>
      <c r="M7475" s="1" t="s">
        <v>39</v>
      </c>
      <c r="N7475" s="1" t="s">
        <v>23</v>
      </c>
      <c r="O7475" s="1" t="s">
        <v>24</v>
      </c>
      <c r="P7475" s="1" t="s">
        <v>49</v>
      </c>
      <c r="Q7475" s="1" t="s">
        <v>26</v>
      </c>
      <c r="R7475" s="1" t="s">
        <v>27</v>
      </c>
    </row>
    <row r="7476" spans="1:18" x14ac:dyDescent="0.3">
      <c r="A7476" s="1" t="s">
        <v>7634</v>
      </c>
      <c r="B7476" s="1" t="s">
        <v>52</v>
      </c>
      <c r="C7476" s="1" t="s">
        <v>76</v>
      </c>
      <c r="D7476" s="1" t="s">
        <v>72</v>
      </c>
      <c r="E7476">
        <v>47</v>
      </c>
      <c r="F7476">
        <v>2200</v>
      </c>
      <c r="G7476">
        <v>54</v>
      </c>
      <c r="H7476">
        <v>52</v>
      </c>
      <c r="I7476">
        <v>2</v>
      </c>
      <c r="J7476">
        <v>118800</v>
      </c>
      <c r="K7476" s="2">
        <v>45735</v>
      </c>
      <c r="L7476">
        <v>2</v>
      </c>
      <c r="M7476" s="1" t="s">
        <v>55</v>
      </c>
      <c r="N7476" s="1" t="s">
        <v>23</v>
      </c>
      <c r="O7476" s="1" t="s">
        <v>85</v>
      </c>
      <c r="P7476" s="1" t="s">
        <v>25</v>
      </c>
      <c r="Q7476" s="1" t="s">
        <v>26</v>
      </c>
      <c r="R7476" s="1" t="s">
        <v>27</v>
      </c>
    </row>
    <row r="7477" spans="1:18" x14ac:dyDescent="0.3">
      <c r="A7477" s="1" t="s">
        <v>7635</v>
      </c>
      <c r="B7477" s="1" t="s">
        <v>52</v>
      </c>
      <c r="C7477" s="1" t="s">
        <v>215</v>
      </c>
      <c r="D7477" s="1" t="s">
        <v>38</v>
      </c>
      <c r="E7477">
        <v>44</v>
      </c>
      <c r="F7477">
        <v>350000</v>
      </c>
      <c r="G7477">
        <v>71</v>
      </c>
      <c r="H7477">
        <v>55</v>
      </c>
      <c r="I7477">
        <v>16</v>
      </c>
      <c r="J7477">
        <v>24850000</v>
      </c>
      <c r="K7477" s="2">
        <v>45961</v>
      </c>
      <c r="L7477">
        <v>6</v>
      </c>
      <c r="M7477" s="1" t="s">
        <v>22</v>
      </c>
      <c r="N7477" s="1" t="s">
        <v>43</v>
      </c>
      <c r="O7477" s="1" t="s">
        <v>24</v>
      </c>
      <c r="P7477" s="1" t="s">
        <v>25</v>
      </c>
      <c r="Q7477" s="1" t="s">
        <v>26</v>
      </c>
      <c r="R7477" s="1" t="s">
        <v>27</v>
      </c>
    </row>
    <row r="7478" spans="1:18" x14ac:dyDescent="0.3">
      <c r="A7478" s="1" t="s">
        <v>7636</v>
      </c>
      <c r="B7478" s="1" t="s">
        <v>46</v>
      </c>
      <c r="C7478" s="1" t="s">
        <v>188</v>
      </c>
      <c r="D7478" s="1" t="s">
        <v>38</v>
      </c>
      <c r="E7478">
        <v>82</v>
      </c>
      <c r="F7478">
        <v>95000</v>
      </c>
      <c r="G7478">
        <v>94</v>
      </c>
      <c r="H7478">
        <v>80</v>
      </c>
      <c r="I7478">
        <v>14</v>
      </c>
      <c r="J7478">
        <v>8930000</v>
      </c>
      <c r="K7478" s="2">
        <v>45690</v>
      </c>
      <c r="L7478">
        <v>2</v>
      </c>
      <c r="M7478" s="1" t="s">
        <v>55</v>
      </c>
      <c r="N7478" s="1" t="s">
        <v>23</v>
      </c>
      <c r="O7478" s="1" t="s">
        <v>33</v>
      </c>
      <c r="P7478" s="1" t="s">
        <v>25</v>
      </c>
      <c r="Q7478" s="1" t="s">
        <v>26</v>
      </c>
      <c r="R7478" s="1" t="s">
        <v>27</v>
      </c>
    </row>
    <row r="7479" spans="1:18" x14ac:dyDescent="0.3">
      <c r="A7479" s="1" t="s">
        <v>7637</v>
      </c>
      <c r="B7479" s="1" t="s">
        <v>36</v>
      </c>
      <c r="C7479" s="1" t="s">
        <v>218</v>
      </c>
      <c r="D7479" s="1" t="s">
        <v>72</v>
      </c>
      <c r="E7479">
        <v>72</v>
      </c>
      <c r="F7479">
        <v>70000</v>
      </c>
      <c r="G7479">
        <v>83</v>
      </c>
      <c r="H7479">
        <v>18</v>
      </c>
      <c r="I7479">
        <v>65</v>
      </c>
      <c r="J7479">
        <v>5810000</v>
      </c>
      <c r="K7479" s="2">
        <v>46000</v>
      </c>
      <c r="L7479">
        <v>1</v>
      </c>
      <c r="M7479" s="1" t="s">
        <v>55</v>
      </c>
      <c r="N7479" s="1" t="s">
        <v>32</v>
      </c>
      <c r="O7479" s="1" t="s">
        <v>24</v>
      </c>
      <c r="P7479" s="1" t="s">
        <v>25</v>
      </c>
      <c r="Q7479" s="1" t="s">
        <v>26</v>
      </c>
      <c r="R7479" s="1" t="s">
        <v>27</v>
      </c>
    </row>
    <row r="7480" spans="1:18" x14ac:dyDescent="0.3">
      <c r="A7480" s="1" t="s">
        <v>7638</v>
      </c>
      <c r="B7480" s="1" t="s">
        <v>99</v>
      </c>
      <c r="C7480" s="1" t="s">
        <v>320</v>
      </c>
      <c r="D7480" s="1" t="s">
        <v>58</v>
      </c>
      <c r="E7480">
        <v>33</v>
      </c>
      <c r="F7480">
        <v>1800</v>
      </c>
      <c r="G7480">
        <v>63</v>
      </c>
      <c r="H7480">
        <v>15</v>
      </c>
      <c r="I7480">
        <v>48</v>
      </c>
      <c r="J7480">
        <v>113400</v>
      </c>
      <c r="K7480" s="2">
        <v>45948</v>
      </c>
      <c r="L7480">
        <v>13</v>
      </c>
      <c r="M7480" s="1" t="s">
        <v>39</v>
      </c>
      <c r="N7480" s="1" t="s">
        <v>43</v>
      </c>
      <c r="O7480" s="1" t="s">
        <v>24</v>
      </c>
      <c r="P7480" s="1" t="s">
        <v>25</v>
      </c>
      <c r="Q7480" s="1" t="s">
        <v>26</v>
      </c>
      <c r="R7480" s="1" t="s">
        <v>27</v>
      </c>
    </row>
    <row r="7481" spans="1:18" x14ac:dyDescent="0.3">
      <c r="A7481" s="1" t="s">
        <v>7639</v>
      </c>
      <c r="B7481" s="1" t="s">
        <v>133</v>
      </c>
      <c r="C7481" s="1" t="s">
        <v>142</v>
      </c>
      <c r="D7481" s="1" t="s">
        <v>58</v>
      </c>
      <c r="E7481">
        <v>63</v>
      </c>
      <c r="F7481">
        <v>1200</v>
      </c>
      <c r="G7481">
        <v>68</v>
      </c>
      <c r="H7481">
        <v>53</v>
      </c>
      <c r="I7481">
        <v>15</v>
      </c>
      <c r="J7481">
        <v>81600</v>
      </c>
      <c r="K7481" s="2">
        <v>45965</v>
      </c>
      <c r="L7481">
        <v>10</v>
      </c>
      <c r="M7481" s="1" t="s">
        <v>22</v>
      </c>
      <c r="N7481" s="1" t="s">
        <v>23</v>
      </c>
      <c r="O7481" s="1" t="s">
        <v>24</v>
      </c>
      <c r="P7481" s="1" t="s">
        <v>25</v>
      </c>
      <c r="Q7481" s="1" t="s">
        <v>26</v>
      </c>
      <c r="R7481" s="1" t="s">
        <v>27</v>
      </c>
    </row>
    <row r="7482" spans="1:18" x14ac:dyDescent="0.3">
      <c r="A7482" s="1" t="s">
        <v>7640</v>
      </c>
      <c r="B7482" s="1" t="s">
        <v>19</v>
      </c>
      <c r="C7482" s="1" t="s">
        <v>208</v>
      </c>
      <c r="D7482" s="1" t="s">
        <v>38</v>
      </c>
      <c r="E7482">
        <v>141</v>
      </c>
      <c r="F7482">
        <v>12000</v>
      </c>
      <c r="G7482">
        <v>164</v>
      </c>
      <c r="H7482">
        <v>26</v>
      </c>
      <c r="I7482">
        <v>138</v>
      </c>
      <c r="J7482">
        <v>1968000</v>
      </c>
      <c r="K7482" s="2">
        <v>45831</v>
      </c>
      <c r="L7482">
        <v>8</v>
      </c>
      <c r="M7482" s="1" t="s">
        <v>22</v>
      </c>
      <c r="N7482" s="1" t="s">
        <v>43</v>
      </c>
      <c r="O7482" s="1" t="s">
        <v>33</v>
      </c>
      <c r="P7482" s="1" t="s">
        <v>25</v>
      </c>
      <c r="Q7482" s="1" t="s">
        <v>50</v>
      </c>
      <c r="R7482" s="1" t="s">
        <v>59</v>
      </c>
    </row>
    <row r="7483" spans="1:18" x14ac:dyDescent="0.3">
      <c r="A7483" s="1" t="s">
        <v>7641</v>
      </c>
      <c r="B7483" s="1" t="s">
        <v>66</v>
      </c>
      <c r="C7483" s="1" t="s">
        <v>196</v>
      </c>
      <c r="D7483" s="1" t="s">
        <v>91</v>
      </c>
      <c r="E7483">
        <v>59</v>
      </c>
      <c r="F7483">
        <v>850000</v>
      </c>
      <c r="G7483">
        <v>87</v>
      </c>
      <c r="H7483">
        <v>87</v>
      </c>
      <c r="I7483">
        <v>0</v>
      </c>
      <c r="J7483">
        <v>73950000</v>
      </c>
      <c r="K7483" s="2">
        <v>45960</v>
      </c>
      <c r="L7483">
        <v>1</v>
      </c>
      <c r="M7483" s="1" t="s">
        <v>55</v>
      </c>
      <c r="N7483" s="1" t="s">
        <v>23</v>
      </c>
      <c r="O7483" s="1" t="s">
        <v>24</v>
      </c>
      <c r="P7483" s="1" t="s">
        <v>25</v>
      </c>
      <c r="Q7483" s="1" t="s">
        <v>26</v>
      </c>
      <c r="R7483" s="1" t="s">
        <v>27</v>
      </c>
    </row>
    <row r="7484" spans="1:18" x14ac:dyDescent="0.3">
      <c r="A7484" s="1" t="s">
        <v>7642</v>
      </c>
      <c r="B7484" s="1" t="s">
        <v>83</v>
      </c>
      <c r="C7484" s="1" t="s">
        <v>208</v>
      </c>
      <c r="D7484" s="1" t="s">
        <v>64</v>
      </c>
      <c r="E7484">
        <v>138</v>
      </c>
      <c r="F7484">
        <v>12000</v>
      </c>
      <c r="G7484">
        <v>153</v>
      </c>
      <c r="H7484">
        <v>72</v>
      </c>
      <c r="I7484">
        <v>81</v>
      </c>
      <c r="J7484">
        <v>1836000</v>
      </c>
      <c r="K7484" s="2">
        <v>45939</v>
      </c>
      <c r="L7484">
        <v>2</v>
      </c>
      <c r="M7484" s="1" t="s">
        <v>55</v>
      </c>
      <c r="N7484" s="1" t="s">
        <v>23</v>
      </c>
      <c r="O7484" s="1" t="s">
        <v>85</v>
      </c>
      <c r="P7484" s="1" t="s">
        <v>25</v>
      </c>
      <c r="Q7484" s="1" t="s">
        <v>50</v>
      </c>
      <c r="R7484" s="1" t="s">
        <v>27</v>
      </c>
    </row>
    <row r="7485" spans="1:18" x14ac:dyDescent="0.3">
      <c r="A7485" s="1" t="s">
        <v>7643</v>
      </c>
      <c r="B7485" s="1" t="s">
        <v>83</v>
      </c>
      <c r="C7485" s="1" t="s">
        <v>113</v>
      </c>
      <c r="D7485" s="1" t="s">
        <v>38</v>
      </c>
      <c r="E7485">
        <v>130</v>
      </c>
      <c r="F7485">
        <v>45000</v>
      </c>
      <c r="G7485">
        <v>135</v>
      </c>
      <c r="H7485">
        <v>37</v>
      </c>
      <c r="I7485">
        <v>98</v>
      </c>
      <c r="J7485">
        <v>6075000</v>
      </c>
      <c r="K7485" s="2">
        <v>45746</v>
      </c>
      <c r="L7485">
        <v>7</v>
      </c>
      <c r="M7485" s="1" t="s">
        <v>22</v>
      </c>
      <c r="N7485" s="1" t="s">
        <v>43</v>
      </c>
      <c r="O7485" s="1" t="s">
        <v>44</v>
      </c>
      <c r="P7485" s="1" t="s">
        <v>25</v>
      </c>
      <c r="Q7485" s="1" t="s">
        <v>26</v>
      </c>
      <c r="R7485" s="1" t="s">
        <v>27</v>
      </c>
    </row>
    <row r="7486" spans="1:18" x14ac:dyDescent="0.3">
      <c r="A7486" s="1" t="s">
        <v>7644</v>
      </c>
      <c r="B7486" s="1" t="s">
        <v>87</v>
      </c>
      <c r="C7486" s="1" t="s">
        <v>170</v>
      </c>
      <c r="D7486" s="1" t="s">
        <v>67</v>
      </c>
      <c r="E7486">
        <v>106</v>
      </c>
      <c r="F7486">
        <v>45000</v>
      </c>
      <c r="G7486">
        <v>125</v>
      </c>
      <c r="H7486">
        <v>58</v>
      </c>
      <c r="I7486">
        <v>67</v>
      </c>
      <c r="J7486">
        <v>5625000</v>
      </c>
      <c r="K7486" s="2">
        <v>45931</v>
      </c>
      <c r="L7486">
        <v>8</v>
      </c>
      <c r="M7486" s="1" t="s">
        <v>22</v>
      </c>
      <c r="N7486" s="1" t="s">
        <v>23</v>
      </c>
      <c r="O7486" s="1" t="s">
        <v>85</v>
      </c>
      <c r="P7486" s="1" t="s">
        <v>25</v>
      </c>
      <c r="Q7486" s="1" t="s">
        <v>26</v>
      </c>
      <c r="R7486" s="1" t="s">
        <v>27</v>
      </c>
    </row>
    <row r="7487" spans="1:18" x14ac:dyDescent="0.3">
      <c r="A7487" s="1" t="s">
        <v>7645</v>
      </c>
      <c r="B7487" s="1" t="s">
        <v>87</v>
      </c>
      <c r="C7487" s="1" t="s">
        <v>134</v>
      </c>
      <c r="D7487" s="1" t="s">
        <v>54</v>
      </c>
      <c r="E7487">
        <v>128</v>
      </c>
      <c r="F7487">
        <v>900000</v>
      </c>
      <c r="G7487">
        <v>132</v>
      </c>
      <c r="H7487">
        <v>61</v>
      </c>
      <c r="I7487">
        <v>71</v>
      </c>
      <c r="J7487">
        <v>118800000</v>
      </c>
      <c r="K7487" s="2">
        <v>45697</v>
      </c>
      <c r="L7487">
        <v>3</v>
      </c>
      <c r="M7487" s="1" t="s">
        <v>55</v>
      </c>
      <c r="N7487" s="1" t="s">
        <v>43</v>
      </c>
      <c r="O7487" s="1" t="s">
        <v>24</v>
      </c>
      <c r="P7487" s="1" t="s">
        <v>49</v>
      </c>
      <c r="Q7487" s="1" t="s">
        <v>50</v>
      </c>
      <c r="R7487" s="1" t="s">
        <v>27</v>
      </c>
    </row>
    <row r="7488" spans="1:18" x14ac:dyDescent="0.3">
      <c r="A7488" s="1" t="s">
        <v>7646</v>
      </c>
      <c r="B7488" s="1" t="s">
        <v>133</v>
      </c>
      <c r="C7488" s="1" t="s">
        <v>215</v>
      </c>
      <c r="D7488" s="1" t="s">
        <v>21</v>
      </c>
      <c r="E7488">
        <v>110</v>
      </c>
      <c r="F7488">
        <v>350000</v>
      </c>
      <c r="G7488">
        <v>122</v>
      </c>
      <c r="H7488">
        <v>65</v>
      </c>
      <c r="I7488">
        <v>57</v>
      </c>
      <c r="J7488">
        <v>42700000</v>
      </c>
      <c r="K7488" s="2">
        <v>45835</v>
      </c>
      <c r="L7488">
        <v>8</v>
      </c>
      <c r="M7488" s="1" t="s">
        <v>22</v>
      </c>
      <c r="N7488" s="1" t="s">
        <v>23</v>
      </c>
      <c r="O7488" s="1" t="s">
        <v>24</v>
      </c>
      <c r="P7488" s="1" t="s">
        <v>25</v>
      </c>
      <c r="Q7488" s="1" t="s">
        <v>26</v>
      </c>
      <c r="R7488" s="1" t="s">
        <v>27</v>
      </c>
    </row>
    <row r="7489" spans="1:18" x14ac:dyDescent="0.3">
      <c r="A7489" s="1" t="s">
        <v>7647</v>
      </c>
      <c r="B7489" s="1" t="s">
        <v>83</v>
      </c>
      <c r="C7489" s="1" t="s">
        <v>208</v>
      </c>
      <c r="D7489" s="1" t="s">
        <v>38</v>
      </c>
      <c r="E7489">
        <v>124</v>
      </c>
      <c r="F7489">
        <v>12000</v>
      </c>
      <c r="G7489">
        <v>140</v>
      </c>
      <c r="H7489">
        <v>38</v>
      </c>
      <c r="I7489">
        <v>102</v>
      </c>
      <c r="J7489">
        <v>1680000</v>
      </c>
      <c r="K7489" s="2">
        <v>45719</v>
      </c>
      <c r="L7489">
        <v>7</v>
      </c>
      <c r="M7489" s="1" t="s">
        <v>22</v>
      </c>
      <c r="N7489" s="1" t="s">
        <v>23</v>
      </c>
      <c r="O7489" s="1" t="s">
        <v>85</v>
      </c>
      <c r="P7489" s="1" t="s">
        <v>25</v>
      </c>
      <c r="Q7489" s="1" t="s">
        <v>26</v>
      </c>
      <c r="R7489" s="1" t="s">
        <v>27</v>
      </c>
    </row>
    <row r="7490" spans="1:18" x14ac:dyDescent="0.3">
      <c r="A7490" s="1" t="s">
        <v>7648</v>
      </c>
      <c r="B7490" s="1" t="s">
        <v>83</v>
      </c>
      <c r="C7490" s="1" t="s">
        <v>162</v>
      </c>
      <c r="D7490" s="1" t="s">
        <v>64</v>
      </c>
      <c r="E7490">
        <v>47</v>
      </c>
      <c r="F7490">
        <v>950000</v>
      </c>
      <c r="G7490">
        <v>62</v>
      </c>
      <c r="H7490">
        <v>40</v>
      </c>
      <c r="I7490">
        <v>22</v>
      </c>
      <c r="J7490">
        <v>58900000</v>
      </c>
      <c r="K7490" s="2">
        <v>45862</v>
      </c>
      <c r="L7490">
        <v>5</v>
      </c>
      <c r="M7490" s="1" t="s">
        <v>55</v>
      </c>
      <c r="N7490" s="1" t="s">
        <v>32</v>
      </c>
      <c r="O7490" s="1" t="s">
        <v>24</v>
      </c>
      <c r="P7490" s="1" t="s">
        <v>49</v>
      </c>
      <c r="Q7490" s="1" t="s">
        <v>59</v>
      </c>
      <c r="R7490" s="1" t="s">
        <v>27</v>
      </c>
    </row>
    <row r="7491" spans="1:18" x14ac:dyDescent="0.3">
      <c r="A7491" s="1" t="s">
        <v>7649</v>
      </c>
      <c r="B7491" s="1" t="s">
        <v>52</v>
      </c>
      <c r="C7491" s="1" t="s">
        <v>213</v>
      </c>
      <c r="D7491" s="1" t="s">
        <v>67</v>
      </c>
      <c r="E7491">
        <v>63</v>
      </c>
      <c r="F7491">
        <v>55000</v>
      </c>
      <c r="G7491">
        <v>88</v>
      </c>
      <c r="H7491">
        <v>24</v>
      </c>
      <c r="I7491">
        <v>64</v>
      </c>
      <c r="J7491">
        <v>4840000</v>
      </c>
      <c r="K7491" s="2">
        <v>45909</v>
      </c>
      <c r="L7491">
        <v>3</v>
      </c>
      <c r="M7491" s="1" t="s">
        <v>55</v>
      </c>
      <c r="N7491" s="1" t="s">
        <v>32</v>
      </c>
      <c r="O7491" s="1" t="s">
        <v>24</v>
      </c>
      <c r="P7491" s="1" t="s">
        <v>25</v>
      </c>
      <c r="Q7491" s="1" t="s">
        <v>26</v>
      </c>
      <c r="R7491" s="1" t="s">
        <v>27</v>
      </c>
    </row>
    <row r="7492" spans="1:18" x14ac:dyDescent="0.3">
      <c r="A7492" s="1" t="s">
        <v>7650</v>
      </c>
      <c r="B7492" s="1" t="s">
        <v>107</v>
      </c>
      <c r="C7492" s="1" t="s">
        <v>81</v>
      </c>
      <c r="D7492" s="1" t="s">
        <v>31</v>
      </c>
      <c r="E7492">
        <v>63</v>
      </c>
      <c r="F7492">
        <v>8500</v>
      </c>
      <c r="G7492">
        <v>64</v>
      </c>
      <c r="H7492">
        <v>33</v>
      </c>
      <c r="I7492">
        <v>31</v>
      </c>
      <c r="J7492">
        <v>544000</v>
      </c>
      <c r="K7492" s="2">
        <v>46018</v>
      </c>
      <c r="L7492">
        <v>9</v>
      </c>
      <c r="M7492" s="1" t="s">
        <v>22</v>
      </c>
      <c r="N7492" s="1" t="s">
        <v>23</v>
      </c>
      <c r="O7492" s="1" t="s">
        <v>85</v>
      </c>
      <c r="P7492" s="1" t="s">
        <v>49</v>
      </c>
      <c r="Q7492" s="1" t="s">
        <v>26</v>
      </c>
      <c r="R7492" s="1" t="s">
        <v>27</v>
      </c>
    </row>
    <row r="7493" spans="1:18" x14ac:dyDescent="0.3">
      <c r="A7493" s="1" t="s">
        <v>7651</v>
      </c>
      <c r="B7493" s="1" t="s">
        <v>83</v>
      </c>
      <c r="C7493" s="1" t="s">
        <v>215</v>
      </c>
      <c r="D7493" s="1" t="s">
        <v>64</v>
      </c>
      <c r="E7493">
        <v>86</v>
      </c>
      <c r="F7493">
        <v>350000</v>
      </c>
      <c r="G7493">
        <v>98</v>
      </c>
      <c r="H7493">
        <v>56</v>
      </c>
      <c r="I7493">
        <v>42</v>
      </c>
      <c r="J7493">
        <v>34300000</v>
      </c>
      <c r="K7493" s="2">
        <v>45838</v>
      </c>
      <c r="L7493">
        <v>9</v>
      </c>
      <c r="M7493" s="1" t="s">
        <v>22</v>
      </c>
      <c r="N7493" s="1" t="s">
        <v>32</v>
      </c>
      <c r="O7493" s="1" t="s">
        <v>24</v>
      </c>
      <c r="P7493" s="1" t="s">
        <v>25</v>
      </c>
      <c r="Q7493" s="1" t="s">
        <v>26</v>
      </c>
      <c r="R7493" s="1" t="s">
        <v>27</v>
      </c>
    </row>
    <row r="7494" spans="1:18" x14ac:dyDescent="0.3">
      <c r="A7494" s="1" t="s">
        <v>7652</v>
      </c>
      <c r="B7494" s="1" t="s">
        <v>46</v>
      </c>
      <c r="C7494" s="1" t="s">
        <v>164</v>
      </c>
      <c r="D7494" s="1" t="s">
        <v>31</v>
      </c>
      <c r="E7494">
        <v>125</v>
      </c>
      <c r="F7494">
        <v>3500</v>
      </c>
      <c r="G7494">
        <v>138</v>
      </c>
      <c r="H7494">
        <v>92</v>
      </c>
      <c r="I7494">
        <v>46</v>
      </c>
      <c r="J7494">
        <v>483000</v>
      </c>
      <c r="K7494" s="2">
        <v>45915</v>
      </c>
      <c r="L7494">
        <v>10</v>
      </c>
      <c r="M7494" s="1" t="s">
        <v>22</v>
      </c>
      <c r="N7494" s="1" t="s">
        <v>23</v>
      </c>
      <c r="O7494" s="1" t="s">
        <v>24</v>
      </c>
      <c r="P7494" s="1" t="s">
        <v>25</v>
      </c>
      <c r="Q7494" s="1" t="s">
        <v>50</v>
      </c>
      <c r="R7494" s="1" t="s">
        <v>27</v>
      </c>
    </row>
    <row r="7495" spans="1:18" x14ac:dyDescent="0.3">
      <c r="A7495" s="1" t="s">
        <v>7653</v>
      </c>
      <c r="B7495" s="1" t="s">
        <v>83</v>
      </c>
      <c r="C7495" s="1" t="s">
        <v>493</v>
      </c>
      <c r="D7495" s="1" t="s">
        <v>67</v>
      </c>
      <c r="E7495">
        <v>100</v>
      </c>
      <c r="F7495">
        <v>6500</v>
      </c>
      <c r="G7495">
        <v>121</v>
      </c>
      <c r="H7495">
        <v>110</v>
      </c>
      <c r="I7495">
        <v>11</v>
      </c>
      <c r="J7495">
        <v>786500</v>
      </c>
      <c r="K7495" s="2">
        <v>45946</v>
      </c>
      <c r="L7495">
        <v>9</v>
      </c>
      <c r="M7495" s="1" t="s">
        <v>22</v>
      </c>
      <c r="N7495" s="1" t="s">
        <v>23</v>
      </c>
      <c r="O7495" s="1" t="s">
        <v>24</v>
      </c>
      <c r="P7495" s="1" t="s">
        <v>25</v>
      </c>
      <c r="Q7495" s="1" t="s">
        <v>26</v>
      </c>
      <c r="R7495" s="1" t="s">
        <v>34</v>
      </c>
    </row>
    <row r="7496" spans="1:18" x14ac:dyDescent="0.3">
      <c r="A7496" s="1" t="s">
        <v>7654</v>
      </c>
      <c r="B7496" s="1" t="s">
        <v>99</v>
      </c>
      <c r="C7496" s="1" t="s">
        <v>168</v>
      </c>
      <c r="D7496" s="1" t="s">
        <v>38</v>
      </c>
      <c r="E7496">
        <v>146</v>
      </c>
      <c r="F7496">
        <v>10000</v>
      </c>
      <c r="G7496">
        <v>173</v>
      </c>
      <c r="H7496">
        <v>97</v>
      </c>
      <c r="I7496">
        <v>76</v>
      </c>
      <c r="J7496">
        <v>1730000</v>
      </c>
      <c r="K7496" s="2">
        <v>45958</v>
      </c>
      <c r="L7496">
        <v>1</v>
      </c>
      <c r="M7496" s="1" t="s">
        <v>55</v>
      </c>
      <c r="N7496" s="1" t="s">
        <v>23</v>
      </c>
      <c r="O7496" s="1" t="s">
        <v>24</v>
      </c>
      <c r="P7496" s="1" t="s">
        <v>25</v>
      </c>
      <c r="Q7496" s="1" t="s">
        <v>26</v>
      </c>
      <c r="R7496" s="1" t="s">
        <v>27</v>
      </c>
    </row>
    <row r="7497" spans="1:18" x14ac:dyDescent="0.3">
      <c r="A7497" s="1" t="s">
        <v>7655</v>
      </c>
      <c r="B7497" s="1" t="s">
        <v>83</v>
      </c>
      <c r="C7497" s="1" t="s">
        <v>296</v>
      </c>
      <c r="D7497" s="1" t="s">
        <v>48</v>
      </c>
      <c r="E7497">
        <v>105</v>
      </c>
      <c r="F7497">
        <v>4200000</v>
      </c>
      <c r="G7497">
        <v>113</v>
      </c>
      <c r="H7497">
        <v>12</v>
      </c>
      <c r="I7497">
        <v>101</v>
      </c>
      <c r="J7497">
        <v>474600000</v>
      </c>
      <c r="K7497" s="2">
        <v>45744</v>
      </c>
      <c r="L7497">
        <v>12</v>
      </c>
      <c r="M7497" s="1" t="s">
        <v>39</v>
      </c>
      <c r="N7497" s="1" t="s">
        <v>23</v>
      </c>
      <c r="O7497" s="1" t="s">
        <v>33</v>
      </c>
      <c r="P7497" s="1" t="s">
        <v>25</v>
      </c>
      <c r="Q7497" s="1" t="s">
        <v>26</v>
      </c>
      <c r="R7497" s="1" t="s">
        <v>27</v>
      </c>
    </row>
    <row r="7498" spans="1:18" x14ac:dyDescent="0.3">
      <c r="A7498" s="1" t="s">
        <v>7656</v>
      </c>
      <c r="B7498" s="1" t="s">
        <v>19</v>
      </c>
      <c r="C7498" s="1" t="s">
        <v>53</v>
      </c>
      <c r="D7498" s="1" t="s">
        <v>31</v>
      </c>
      <c r="E7498">
        <v>54</v>
      </c>
      <c r="F7498">
        <v>25000</v>
      </c>
      <c r="G7498">
        <v>66</v>
      </c>
      <c r="H7498">
        <v>20</v>
      </c>
      <c r="I7498">
        <v>46</v>
      </c>
      <c r="J7498">
        <v>1650000</v>
      </c>
      <c r="K7498" s="2">
        <v>45733</v>
      </c>
      <c r="L7498">
        <v>13</v>
      </c>
      <c r="M7498" s="1" t="s">
        <v>39</v>
      </c>
      <c r="N7498" s="1" t="s">
        <v>23</v>
      </c>
      <c r="O7498" s="1" t="s">
        <v>24</v>
      </c>
      <c r="P7498" s="1" t="s">
        <v>25</v>
      </c>
      <c r="Q7498" s="1" t="s">
        <v>26</v>
      </c>
      <c r="R7498" s="1" t="s">
        <v>34</v>
      </c>
    </row>
    <row r="7499" spans="1:18" x14ac:dyDescent="0.3">
      <c r="A7499" s="1" t="s">
        <v>7657</v>
      </c>
      <c r="B7499" s="1" t="s">
        <v>41</v>
      </c>
      <c r="C7499" s="1" t="s">
        <v>179</v>
      </c>
      <c r="D7499" s="1" t="s">
        <v>64</v>
      </c>
      <c r="E7499">
        <v>59</v>
      </c>
      <c r="F7499">
        <v>450000</v>
      </c>
      <c r="G7499">
        <v>78</v>
      </c>
      <c r="H7499">
        <v>58</v>
      </c>
      <c r="I7499">
        <v>20</v>
      </c>
      <c r="J7499">
        <v>35100000</v>
      </c>
      <c r="K7499" s="2">
        <v>45794</v>
      </c>
      <c r="L7499">
        <v>7</v>
      </c>
      <c r="M7499" s="1" t="s">
        <v>22</v>
      </c>
      <c r="N7499" s="1" t="s">
        <v>32</v>
      </c>
      <c r="O7499" s="1" t="s">
        <v>44</v>
      </c>
      <c r="P7499" s="1" t="s">
        <v>25</v>
      </c>
      <c r="Q7499" s="1" t="s">
        <v>26</v>
      </c>
      <c r="R7499" s="1" t="s">
        <v>27</v>
      </c>
    </row>
    <row r="7500" spans="1:18" x14ac:dyDescent="0.3">
      <c r="A7500" s="1" t="s">
        <v>7658</v>
      </c>
      <c r="B7500" s="1" t="s">
        <v>93</v>
      </c>
      <c r="C7500" s="1" t="s">
        <v>308</v>
      </c>
      <c r="D7500" s="1" t="s">
        <v>31</v>
      </c>
      <c r="E7500">
        <v>140</v>
      </c>
      <c r="F7500">
        <v>8000</v>
      </c>
      <c r="G7500">
        <v>155</v>
      </c>
      <c r="H7500">
        <v>100</v>
      </c>
      <c r="I7500">
        <v>55</v>
      </c>
      <c r="J7500">
        <v>1240000</v>
      </c>
      <c r="K7500" s="2">
        <v>45744</v>
      </c>
      <c r="L7500">
        <v>13</v>
      </c>
      <c r="M7500" s="1" t="s">
        <v>39</v>
      </c>
      <c r="N7500" s="1" t="s">
        <v>32</v>
      </c>
      <c r="O7500" s="1" t="s">
        <v>44</v>
      </c>
      <c r="P7500" s="1" t="s">
        <v>25</v>
      </c>
      <c r="Q7500" s="1" t="s">
        <v>59</v>
      </c>
      <c r="R7500" s="1" t="s">
        <v>27</v>
      </c>
    </row>
    <row r="7501" spans="1:18" x14ac:dyDescent="0.3">
      <c r="A7501" s="1" t="s">
        <v>7659</v>
      </c>
      <c r="B7501" s="1" t="s">
        <v>83</v>
      </c>
      <c r="C7501" s="1" t="s">
        <v>53</v>
      </c>
      <c r="D7501" s="1" t="s">
        <v>67</v>
      </c>
      <c r="E7501">
        <v>93</v>
      </c>
      <c r="F7501">
        <v>25000</v>
      </c>
      <c r="G7501">
        <v>105</v>
      </c>
      <c r="H7501">
        <v>65</v>
      </c>
      <c r="I7501">
        <v>40</v>
      </c>
      <c r="J7501">
        <v>2625000</v>
      </c>
      <c r="K7501" s="2">
        <v>45897</v>
      </c>
      <c r="L7501">
        <v>1</v>
      </c>
      <c r="M7501" s="1" t="s">
        <v>55</v>
      </c>
      <c r="N7501" s="1" t="s">
        <v>43</v>
      </c>
      <c r="O7501" s="1" t="s">
        <v>24</v>
      </c>
      <c r="P7501" s="1" t="s">
        <v>25</v>
      </c>
      <c r="Q7501" s="1" t="s">
        <v>26</v>
      </c>
      <c r="R7501" s="1" t="s">
        <v>27</v>
      </c>
    </row>
    <row r="7502" spans="1:18" x14ac:dyDescent="0.3">
      <c r="A7502" s="1" t="s">
        <v>7660</v>
      </c>
      <c r="B7502" s="1" t="s">
        <v>107</v>
      </c>
      <c r="C7502" s="1" t="s">
        <v>188</v>
      </c>
      <c r="D7502" s="1" t="s">
        <v>64</v>
      </c>
      <c r="E7502">
        <v>131</v>
      </c>
      <c r="F7502">
        <v>95000</v>
      </c>
      <c r="G7502">
        <v>156</v>
      </c>
      <c r="H7502">
        <v>37</v>
      </c>
      <c r="I7502">
        <v>119</v>
      </c>
      <c r="J7502">
        <v>14820000</v>
      </c>
      <c r="K7502" s="2">
        <v>45879</v>
      </c>
      <c r="L7502">
        <v>4</v>
      </c>
      <c r="M7502" s="1" t="s">
        <v>55</v>
      </c>
      <c r="N7502" s="1" t="s">
        <v>23</v>
      </c>
      <c r="O7502" s="1" t="s">
        <v>24</v>
      </c>
      <c r="P7502" s="1" t="s">
        <v>25</v>
      </c>
      <c r="Q7502" s="1" t="s">
        <v>26</v>
      </c>
      <c r="R7502" s="1" t="s">
        <v>59</v>
      </c>
    </row>
    <row r="7503" spans="1:18" x14ac:dyDescent="0.3">
      <c r="A7503" s="1" t="s">
        <v>7661</v>
      </c>
      <c r="B7503" s="1" t="s">
        <v>93</v>
      </c>
      <c r="C7503" s="1" t="s">
        <v>511</v>
      </c>
      <c r="D7503" s="1" t="s">
        <v>48</v>
      </c>
      <c r="E7503">
        <v>144</v>
      </c>
      <c r="F7503">
        <v>12000</v>
      </c>
      <c r="G7503">
        <v>172</v>
      </c>
      <c r="H7503">
        <v>41</v>
      </c>
      <c r="I7503">
        <v>131</v>
      </c>
      <c r="J7503">
        <v>2064000</v>
      </c>
      <c r="K7503" s="2">
        <v>45689</v>
      </c>
      <c r="L7503">
        <v>7</v>
      </c>
      <c r="M7503" s="1" t="s">
        <v>22</v>
      </c>
      <c r="N7503" s="1" t="s">
        <v>23</v>
      </c>
      <c r="O7503" s="1" t="s">
        <v>44</v>
      </c>
      <c r="P7503" s="1" t="s">
        <v>25</v>
      </c>
      <c r="Q7503" s="1" t="s">
        <v>59</v>
      </c>
      <c r="R7503" s="1" t="s">
        <v>27</v>
      </c>
    </row>
    <row r="7504" spans="1:18" x14ac:dyDescent="0.3">
      <c r="A7504" s="1" t="s">
        <v>7662</v>
      </c>
      <c r="B7504" s="1" t="s">
        <v>80</v>
      </c>
      <c r="C7504" s="1" t="s">
        <v>415</v>
      </c>
      <c r="D7504" s="1" t="s">
        <v>67</v>
      </c>
      <c r="E7504">
        <v>73</v>
      </c>
      <c r="F7504">
        <v>12000</v>
      </c>
      <c r="G7504">
        <v>94</v>
      </c>
      <c r="H7504">
        <v>93</v>
      </c>
      <c r="I7504">
        <v>1</v>
      </c>
      <c r="J7504">
        <v>1128000</v>
      </c>
      <c r="K7504" s="2">
        <v>45900</v>
      </c>
      <c r="L7504">
        <v>7</v>
      </c>
      <c r="M7504" s="1" t="s">
        <v>22</v>
      </c>
      <c r="N7504" s="1" t="s">
        <v>23</v>
      </c>
      <c r="O7504" s="1" t="s">
        <v>24</v>
      </c>
      <c r="P7504" s="1" t="s">
        <v>25</v>
      </c>
      <c r="Q7504" s="1" t="s">
        <v>50</v>
      </c>
      <c r="R7504" s="1" t="s">
        <v>27</v>
      </c>
    </row>
    <row r="7505" spans="1:18" x14ac:dyDescent="0.3">
      <c r="A7505" s="1" t="s">
        <v>7663</v>
      </c>
      <c r="B7505" s="1" t="s">
        <v>80</v>
      </c>
      <c r="C7505" s="1" t="s">
        <v>100</v>
      </c>
      <c r="D7505" s="1" t="s">
        <v>31</v>
      </c>
      <c r="E7505">
        <v>121</v>
      </c>
      <c r="F7505">
        <v>15000</v>
      </c>
      <c r="G7505">
        <v>121</v>
      </c>
      <c r="H7505">
        <v>29</v>
      </c>
      <c r="I7505">
        <v>92</v>
      </c>
      <c r="J7505">
        <v>1815000</v>
      </c>
      <c r="K7505" s="2">
        <v>45705</v>
      </c>
      <c r="L7505">
        <v>2</v>
      </c>
      <c r="M7505" s="1" t="s">
        <v>55</v>
      </c>
      <c r="N7505" s="1" t="s">
        <v>23</v>
      </c>
      <c r="O7505" s="1" t="s">
        <v>24</v>
      </c>
      <c r="P7505" s="1" t="s">
        <v>25</v>
      </c>
      <c r="Q7505" s="1" t="s">
        <v>26</v>
      </c>
      <c r="R7505" s="1" t="s">
        <v>27</v>
      </c>
    </row>
    <row r="7506" spans="1:18" x14ac:dyDescent="0.3">
      <c r="A7506" s="1" t="s">
        <v>7664</v>
      </c>
      <c r="B7506" s="1" t="s">
        <v>66</v>
      </c>
      <c r="C7506" s="1" t="s">
        <v>194</v>
      </c>
      <c r="D7506" s="1" t="s">
        <v>91</v>
      </c>
      <c r="E7506">
        <v>50</v>
      </c>
      <c r="F7506">
        <v>1800</v>
      </c>
      <c r="G7506">
        <v>73</v>
      </c>
      <c r="H7506">
        <v>6</v>
      </c>
      <c r="I7506">
        <v>67</v>
      </c>
      <c r="J7506">
        <v>131400</v>
      </c>
      <c r="K7506" s="2">
        <v>45871</v>
      </c>
      <c r="L7506">
        <v>14</v>
      </c>
      <c r="M7506" s="1" t="s">
        <v>39</v>
      </c>
      <c r="N7506" s="1" t="s">
        <v>23</v>
      </c>
      <c r="O7506" s="1" t="s">
        <v>44</v>
      </c>
      <c r="P7506" s="1" t="s">
        <v>25</v>
      </c>
      <c r="Q7506" s="1" t="s">
        <v>59</v>
      </c>
      <c r="R7506" s="1" t="s">
        <v>27</v>
      </c>
    </row>
    <row r="7507" spans="1:18" x14ac:dyDescent="0.3">
      <c r="A7507" s="1" t="s">
        <v>7665</v>
      </c>
      <c r="B7507" s="1" t="s">
        <v>80</v>
      </c>
      <c r="C7507" s="1" t="s">
        <v>186</v>
      </c>
      <c r="D7507" s="1" t="s">
        <v>58</v>
      </c>
      <c r="E7507">
        <v>124</v>
      </c>
      <c r="F7507">
        <v>95000</v>
      </c>
      <c r="G7507">
        <v>144</v>
      </c>
      <c r="H7507">
        <v>108</v>
      </c>
      <c r="I7507">
        <v>36</v>
      </c>
      <c r="J7507">
        <v>13680000</v>
      </c>
      <c r="K7507" s="2">
        <v>45767</v>
      </c>
      <c r="L7507">
        <v>3</v>
      </c>
      <c r="M7507" s="1" t="s">
        <v>55</v>
      </c>
      <c r="N7507" s="1" t="s">
        <v>43</v>
      </c>
      <c r="O7507" s="1" t="s">
        <v>24</v>
      </c>
      <c r="P7507" s="1" t="s">
        <v>25</v>
      </c>
      <c r="Q7507" s="1" t="s">
        <v>59</v>
      </c>
      <c r="R7507" s="1" t="s">
        <v>59</v>
      </c>
    </row>
    <row r="7508" spans="1:18" x14ac:dyDescent="0.3">
      <c r="A7508" s="1" t="s">
        <v>7666</v>
      </c>
      <c r="B7508" s="1" t="s">
        <v>46</v>
      </c>
      <c r="C7508" s="1" t="s">
        <v>140</v>
      </c>
      <c r="D7508" s="1" t="s">
        <v>21</v>
      </c>
      <c r="E7508">
        <v>92</v>
      </c>
      <c r="F7508">
        <v>12000</v>
      </c>
      <c r="G7508">
        <v>99</v>
      </c>
      <c r="H7508">
        <v>77</v>
      </c>
      <c r="I7508">
        <v>22</v>
      </c>
      <c r="J7508">
        <v>1188000</v>
      </c>
      <c r="K7508" s="2">
        <v>45935</v>
      </c>
      <c r="L7508">
        <v>15</v>
      </c>
      <c r="M7508" s="1" t="s">
        <v>39</v>
      </c>
      <c r="N7508" s="1" t="s">
        <v>23</v>
      </c>
      <c r="O7508" s="1" t="s">
        <v>24</v>
      </c>
      <c r="P7508" s="1" t="s">
        <v>25</v>
      </c>
      <c r="Q7508" s="1" t="s">
        <v>50</v>
      </c>
      <c r="R7508" s="1" t="s">
        <v>27</v>
      </c>
    </row>
    <row r="7509" spans="1:18" x14ac:dyDescent="0.3">
      <c r="A7509" s="1" t="s">
        <v>7667</v>
      </c>
      <c r="B7509" s="1" t="s">
        <v>99</v>
      </c>
      <c r="C7509" s="1" t="s">
        <v>213</v>
      </c>
      <c r="D7509" s="1" t="s">
        <v>54</v>
      </c>
      <c r="E7509">
        <v>53</v>
      </c>
      <c r="F7509">
        <v>55000</v>
      </c>
      <c r="G7509">
        <v>69</v>
      </c>
      <c r="H7509">
        <v>69</v>
      </c>
      <c r="I7509">
        <v>0</v>
      </c>
      <c r="J7509">
        <v>3795000</v>
      </c>
      <c r="K7509" s="2">
        <v>45752</v>
      </c>
      <c r="L7509">
        <v>15</v>
      </c>
      <c r="M7509" s="1" t="s">
        <v>39</v>
      </c>
      <c r="N7509" s="1" t="s">
        <v>43</v>
      </c>
      <c r="O7509" s="1" t="s">
        <v>24</v>
      </c>
      <c r="P7509" s="1" t="s">
        <v>25</v>
      </c>
      <c r="Q7509" s="1" t="s">
        <v>26</v>
      </c>
      <c r="R7509" s="1" t="s">
        <v>27</v>
      </c>
    </row>
    <row r="7510" spans="1:18" x14ac:dyDescent="0.3">
      <c r="A7510" s="1" t="s">
        <v>7668</v>
      </c>
      <c r="B7510" s="1" t="s">
        <v>107</v>
      </c>
      <c r="C7510" s="1" t="s">
        <v>140</v>
      </c>
      <c r="D7510" s="1" t="s">
        <v>58</v>
      </c>
      <c r="E7510">
        <v>21</v>
      </c>
      <c r="F7510">
        <v>12000</v>
      </c>
      <c r="G7510">
        <v>39</v>
      </c>
      <c r="H7510">
        <v>12</v>
      </c>
      <c r="I7510">
        <v>27</v>
      </c>
      <c r="J7510">
        <v>468000</v>
      </c>
      <c r="K7510" s="2">
        <v>45781</v>
      </c>
      <c r="L7510">
        <v>15</v>
      </c>
      <c r="M7510" s="1" t="s">
        <v>39</v>
      </c>
      <c r="N7510" s="1" t="s">
        <v>23</v>
      </c>
      <c r="O7510" s="1" t="s">
        <v>33</v>
      </c>
      <c r="P7510" s="1" t="s">
        <v>25</v>
      </c>
      <c r="Q7510" s="1" t="s">
        <v>26</v>
      </c>
      <c r="R7510" s="1" t="s">
        <v>59</v>
      </c>
    </row>
    <row r="7511" spans="1:18" x14ac:dyDescent="0.3">
      <c r="A7511" s="1" t="s">
        <v>7669</v>
      </c>
      <c r="B7511" s="1" t="s">
        <v>99</v>
      </c>
      <c r="C7511" s="1" t="s">
        <v>90</v>
      </c>
      <c r="D7511" s="1" t="s">
        <v>21</v>
      </c>
      <c r="E7511">
        <v>72</v>
      </c>
      <c r="F7511">
        <v>8500</v>
      </c>
      <c r="G7511">
        <v>83</v>
      </c>
      <c r="H7511">
        <v>65</v>
      </c>
      <c r="I7511">
        <v>18</v>
      </c>
      <c r="J7511">
        <v>705500</v>
      </c>
      <c r="K7511" s="2">
        <v>45873</v>
      </c>
      <c r="L7511">
        <v>3</v>
      </c>
      <c r="M7511" s="1" t="s">
        <v>55</v>
      </c>
      <c r="N7511" s="1" t="s">
        <v>23</v>
      </c>
      <c r="O7511" s="1" t="s">
        <v>24</v>
      </c>
      <c r="P7511" s="1" t="s">
        <v>25</v>
      </c>
      <c r="Q7511" s="1" t="s">
        <v>26</v>
      </c>
      <c r="R7511" s="1" t="s">
        <v>27</v>
      </c>
    </row>
    <row r="7512" spans="1:18" x14ac:dyDescent="0.3">
      <c r="A7512" s="1" t="s">
        <v>7670</v>
      </c>
      <c r="B7512" s="1" t="s">
        <v>80</v>
      </c>
      <c r="C7512" s="1" t="s">
        <v>71</v>
      </c>
      <c r="D7512" s="1" t="s">
        <v>67</v>
      </c>
      <c r="E7512">
        <v>122</v>
      </c>
      <c r="F7512">
        <v>3500</v>
      </c>
      <c r="G7512">
        <v>140</v>
      </c>
      <c r="H7512">
        <v>19</v>
      </c>
      <c r="I7512">
        <v>121</v>
      </c>
      <c r="J7512">
        <v>490000</v>
      </c>
      <c r="K7512" s="2">
        <v>45702</v>
      </c>
      <c r="L7512">
        <v>5</v>
      </c>
      <c r="M7512" s="1" t="s">
        <v>55</v>
      </c>
      <c r="N7512" s="1" t="s">
        <v>23</v>
      </c>
      <c r="O7512" s="1" t="s">
        <v>24</v>
      </c>
      <c r="P7512" s="1" t="s">
        <v>49</v>
      </c>
      <c r="Q7512" s="1" t="s">
        <v>26</v>
      </c>
      <c r="R7512" s="1" t="s">
        <v>27</v>
      </c>
    </row>
    <row r="7513" spans="1:18" x14ac:dyDescent="0.3">
      <c r="A7513" s="1" t="s">
        <v>7671</v>
      </c>
      <c r="B7513" s="1" t="s">
        <v>104</v>
      </c>
      <c r="C7513" s="1" t="s">
        <v>284</v>
      </c>
      <c r="D7513" s="1" t="s">
        <v>91</v>
      </c>
      <c r="E7513">
        <v>123</v>
      </c>
      <c r="F7513">
        <v>2800</v>
      </c>
      <c r="G7513">
        <v>138</v>
      </c>
      <c r="H7513">
        <v>37</v>
      </c>
      <c r="I7513">
        <v>101</v>
      </c>
      <c r="J7513">
        <v>386400</v>
      </c>
      <c r="K7513" s="2">
        <v>45799</v>
      </c>
      <c r="L7513">
        <v>14</v>
      </c>
      <c r="M7513" s="1" t="s">
        <v>39</v>
      </c>
      <c r="N7513" s="1" t="s">
        <v>23</v>
      </c>
      <c r="O7513" s="1" t="s">
        <v>44</v>
      </c>
      <c r="P7513" s="1" t="s">
        <v>25</v>
      </c>
      <c r="Q7513" s="1" t="s">
        <v>59</v>
      </c>
      <c r="R7513" s="1" t="s">
        <v>27</v>
      </c>
    </row>
    <row r="7514" spans="1:18" x14ac:dyDescent="0.3">
      <c r="A7514" s="1" t="s">
        <v>7672</v>
      </c>
      <c r="B7514" s="1" t="s">
        <v>41</v>
      </c>
      <c r="C7514" s="1" t="s">
        <v>20</v>
      </c>
      <c r="D7514" s="1" t="s">
        <v>38</v>
      </c>
      <c r="E7514">
        <v>50</v>
      </c>
      <c r="F7514">
        <v>15000</v>
      </c>
      <c r="G7514">
        <v>70</v>
      </c>
      <c r="H7514">
        <v>18</v>
      </c>
      <c r="I7514">
        <v>52</v>
      </c>
      <c r="J7514">
        <v>1050000</v>
      </c>
      <c r="K7514" s="2">
        <v>45930</v>
      </c>
      <c r="L7514">
        <v>4</v>
      </c>
      <c r="M7514" s="1" t="s">
        <v>55</v>
      </c>
      <c r="N7514" s="1" t="s">
        <v>23</v>
      </c>
      <c r="O7514" s="1" t="s">
        <v>24</v>
      </c>
      <c r="P7514" s="1" t="s">
        <v>25</v>
      </c>
      <c r="Q7514" s="1" t="s">
        <v>26</v>
      </c>
      <c r="R7514" s="1" t="s">
        <v>59</v>
      </c>
    </row>
    <row r="7515" spans="1:18" x14ac:dyDescent="0.3">
      <c r="A7515" s="1" t="s">
        <v>7673</v>
      </c>
      <c r="B7515" s="1" t="s">
        <v>36</v>
      </c>
      <c r="C7515" s="1" t="s">
        <v>505</v>
      </c>
      <c r="D7515" s="1" t="s">
        <v>21</v>
      </c>
      <c r="E7515">
        <v>142</v>
      </c>
      <c r="F7515">
        <v>120000</v>
      </c>
      <c r="G7515">
        <v>172</v>
      </c>
      <c r="H7515">
        <v>39</v>
      </c>
      <c r="I7515">
        <v>133</v>
      </c>
      <c r="J7515">
        <v>20640000</v>
      </c>
      <c r="K7515" s="2">
        <v>45896</v>
      </c>
      <c r="L7515">
        <v>7</v>
      </c>
      <c r="M7515" s="1" t="s">
        <v>22</v>
      </c>
      <c r="N7515" s="1" t="s">
        <v>23</v>
      </c>
      <c r="O7515" s="1" t="s">
        <v>44</v>
      </c>
      <c r="P7515" s="1" t="s">
        <v>25</v>
      </c>
      <c r="Q7515" s="1" t="s">
        <v>26</v>
      </c>
      <c r="R7515" s="1" t="s">
        <v>27</v>
      </c>
    </row>
    <row r="7516" spans="1:18" x14ac:dyDescent="0.3">
      <c r="A7516" s="1" t="s">
        <v>7674</v>
      </c>
      <c r="B7516" s="1" t="s">
        <v>52</v>
      </c>
      <c r="C7516" s="1" t="s">
        <v>386</v>
      </c>
      <c r="D7516" s="1" t="s">
        <v>21</v>
      </c>
      <c r="E7516">
        <v>135</v>
      </c>
      <c r="F7516">
        <v>45000</v>
      </c>
      <c r="G7516">
        <v>155</v>
      </c>
      <c r="H7516">
        <v>112</v>
      </c>
      <c r="I7516">
        <v>43</v>
      </c>
      <c r="J7516">
        <v>6975000</v>
      </c>
      <c r="K7516" s="2">
        <v>45734</v>
      </c>
      <c r="L7516">
        <v>8</v>
      </c>
      <c r="M7516" s="1" t="s">
        <v>22</v>
      </c>
      <c r="N7516" s="1" t="s">
        <v>32</v>
      </c>
      <c r="O7516" s="1" t="s">
        <v>85</v>
      </c>
      <c r="P7516" s="1" t="s">
        <v>25</v>
      </c>
      <c r="Q7516" s="1" t="s">
        <v>50</v>
      </c>
      <c r="R7516" s="1" t="s">
        <v>27</v>
      </c>
    </row>
    <row r="7517" spans="1:18" x14ac:dyDescent="0.3">
      <c r="A7517" s="1" t="s">
        <v>7675</v>
      </c>
      <c r="B7517" s="1" t="s">
        <v>66</v>
      </c>
      <c r="C7517" s="1" t="s">
        <v>398</v>
      </c>
      <c r="D7517" s="1" t="s">
        <v>72</v>
      </c>
      <c r="E7517">
        <v>96</v>
      </c>
      <c r="F7517">
        <v>3500000</v>
      </c>
      <c r="G7517">
        <v>96</v>
      </c>
      <c r="H7517">
        <v>47</v>
      </c>
      <c r="I7517">
        <v>49</v>
      </c>
      <c r="J7517">
        <v>336000000</v>
      </c>
      <c r="K7517" s="2">
        <v>45758</v>
      </c>
      <c r="L7517">
        <v>2</v>
      </c>
      <c r="M7517" s="1" t="s">
        <v>55</v>
      </c>
      <c r="N7517" s="1" t="s">
        <v>32</v>
      </c>
      <c r="O7517" s="1" t="s">
        <v>24</v>
      </c>
      <c r="P7517" s="1" t="s">
        <v>25</v>
      </c>
      <c r="Q7517" s="1" t="s">
        <v>26</v>
      </c>
      <c r="R7517" s="1" t="s">
        <v>27</v>
      </c>
    </row>
    <row r="7518" spans="1:18" x14ac:dyDescent="0.3">
      <c r="A7518" s="1" t="s">
        <v>7676</v>
      </c>
      <c r="B7518" s="1" t="s">
        <v>52</v>
      </c>
      <c r="C7518" s="1" t="s">
        <v>320</v>
      </c>
      <c r="D7518" s="1" t="s">
        <v>67</v>
      </c>
      <c r="E7518">
        <v>40</v>
      </c>
      <c r="F7518">
        <v>1800</v>
      </c>
      <c r="G7518">
        <v>51</v>
      </c>
      <c r="H7518">
        <v>5</v>
      </c>
      <c r="I7518">
        <v>46</v>
      </c>
      <c r="J7518">
        <v>91800</v>
      </c>
      <c r="K7518" s="2">
        <v>45706</v>
      </c>
      <c r="L7518">
        <v>10</v>
      </c>
      <c r="M7518" s="1" t="s">
        <v>22</v>
      </c>
      <c r="N7518" s="1" t="s">
        <v>32</v>
      </c>
      <c r="O7518" s="1" t="s">
        <v>24</v>
      </c>
      <c r="P7518" s="1" t="s">
        <v>49</v>
      </c>
      <c r="Q7518" s="1" t="s">
        <v>26</v>
      </c>
      <c r="R7518" s="1" t="s">
        <v>27</v>
      </c>
    </row>
    <row r="7519" spans="1:18" x14ac:dyDescent="0.3">
      <c r="A7519" s="1" t="s">
        <v>7677</v>
      </c>
      <c r="B7519" s="1" t="s">
        <v>107</v>
      </c>
      <c r="C7519" s="1" t="s">
        <v>134</v>
      </c>
      <c r="D7519" s="1" t="s">
        <v>58</v>
      </c>
      <c r="E7519">
        <v>64</v>
      </c>
      <c r="F7519">
        <v>900000</v>
      </c>
      <c r="G7519">
        <v>93</v>
      </c>
      <c r="H7519">
        <v>14</v>
      </c>
      <c r="I7519">
        <v>79</v>
      </c>
      <c r="J7519">
        <v>83700000</v>
      </c>
      <c r="K7519" s="2">
        <v>45909</v>
      </c>
      <c r="L7519">
        <v>10</v>
      </c>
      <c r="M7519" s="1" t="s">
        <v>22</v>
      </c>
      <c r="N7519" s="1" t="s">
        <v>43</v>
      </c>
      <c r="O7519" s="1" t="s">
        <v>33</v>
      </c>
      <c r="P7519" s="1" t="s">
        <v>25</v>
      </c>
      <c r="Q7519" s="1" t="s">
        <v>59</v>
      </c>
      <c r="R7519" s="1" t="s">
        <v>34</v>
      </c>
    </row>
    <row r="7520" spans="1:18" x14ac:dyDescent="0.3">
      <c r="A7520" s="1" t="s">
        <v>7678</v>
      </c>
      <c r="B7520" s="1" t="s">
        <v>66</v>
      </c>
      <c r="C7520" s="1" t="s">
        <v>218</v>
      </c>
      <c r="D7520" s="1" t="s">
        <v>64</v>
      </c>
      <c r="E7520">
        <v>97</v>
      </c>
      <c r="F7520">
        <v>70000</v>
      </c>
      <c r="G7520">
        <v>108</v>
      </c>
      <c r="H7520">
        <v>106</v>
      </c>
      <c r="I7520">
        <v>2</v>
      </c>
      <c r="J7520">
        <v>7560000</v>
      </c>
      <c r="K7520" s="2">
        <v>45760</v>
      </c>
      <c r="L7520">
        <v>9</v>
      </c>
      <c r="M7520" s="1" t="s">
        <v>22</v>
      </c>
      <c r="N7520" s="1" t="s">
        <v>32</v>
      </c>
      <c r="O7520" s="1" t="s">
        <v>24</v>
      </c>
      <c r="P7520" s="1" t="s">
        <v>25</v>
      </c>
      <c r="Q7520" s="1" t="s">
        <v>26</v>
      </c>
      <c r="R7520" s="1" t="s">
        <v>27</v>
      </c>
    </row>
    <row r="7521" spans="1:18" x14ac:dyDescent="0.3">
      <c r="A7521" s="1" t="s">
        <v>7679</v>
      </c>
      <c r="B7521" s="1" t="s">
        <v>41</v>
      </c>
      <c r="C7521" s="1" t="s">
        <v>273</v>
      </c>
      <c r="D7521" s="1" t="s">
        <v>72</v>
      </c>
      <c r="E7521">
        <v>97</v>
      </c>
      <c r="F7521">
        <v>18000</v>
      </c>
      <c r="G7521">
        <v>97</v>
      </c>
      <c r="H7521">
        <v>62</v>
      </c>
      <c r="I7521">
        <v>35</v>
      </c>
      <c r="J7521">
        <v>1746000</v>
      </c>
      <c r="K7521" s="2">
        <v>45688</v>
      </c>
      <c r="L7521">
        <v>12</v>
      </c>
      <c r="M7521" s="1" t="s">
        <v>39</v>
      </c>
      <c r="N7521" s="1" t="s">
        <v>43</v>
      </c>
      <c r="O7521" s="1" t="s">
        <v>24</v>
      </c>
      <c r="P7521" s="1" t="s">
        <v>25</v>
      </c>
      <c r="Q7521" s="1" t="s">
        <v>50</v>
      </c>
      <c r="R7521" s="1" t="s">
        <v>27</v>
      </c>
    </row>
    <row r="7522" spans="1:18" x14ac:dyDescent="0.3">
      <c r="A7522" s="1" t="s">
        <v>7680</v>
      </c>
      <c r="B7522" s="1" t="s">
        <v>80</v>
      </c>
      <c r="C7522" s="1" t="s">
        <v>402</v>
      </c>
      <c r="D7522" s="1" t="s">
        <v>54</v>
      </c>
      <c r="E7522">
        <v>131</v>
      </c>
      <c r="F7522">
        <v>2500</v>
      </c>
      <c r="G7522">
        <v>131</v>
      </c>
      <c r="H7522">
        <v>98</v>
      </c>
      <c r="I7522">
        <v>33</v>
      </c>
      <c r="J7522">
        <v>327500</v>
      </c>
      <c r="K7522" s="2">
        <v>45753</v>
      </c>
      <c r="L7522">
        <v>14</v>
      </c>
      <c r="M7522" s="1" t="s">
        <v>39</v>
      </c>
      <c r="N7522" s="1" t="s">
        <v>23</v>
      </c>
      <c r="O7522" s="1" t="s">
        <v>24</v>
      </c>
      <c r="P7522" s="1" t="s">
        <v>49</v>
      </c>
      <c r="Q7522" s="1" t="s">
        <v>26</v>
      </c>
      <c r="R7522" s="1" t="s">
        <v>34</v>
      </c>
    </row>
    <row r="7523" spans="1:18" x14ac:dyDescent="0.3">
      <c r="A7523" s="1" t="s">
        <v>7681</v>
      </c>
      <c r="B7523" s="1" t="s">
        <v>41</v>
      </c>
      <c r="C7523" s="1" t="s">
        <v>166</v>
      </c>
      <c r="D7523" s="1" t="s">
        <v>72</v>
      </c>
      <c r="E7523">
        <v>73</v>
      </c>
      <c r="F7523">
        <v>35000</v>
      </c>
      <c r="G7523">
        <v>95</v>
      </c>
      <c r="H7523">
        <v>67</v>
      </c>
      <c r="I7523">
        <v>28</v>
      </c>
      <c r="J7523">
        <v>3325000</v>
      </c>
      <c r="K7523" s="2">
        <v>45979</v>
      </c>
      <c r="L7523">
        <v>14</v>
      </c>
      <c r="M7523" s="1" t="s">
        <v>39</v>
      </c>
      <c r="N7523" s="1" t="s">
        <v>23</v>
      </c>
      <c r="O7523" s="1" t="s">
        <v>24</v>
      </c>
      <c r="P7523" s="1" t="s">
        <v>25</v>
      </c>
      <c r="Q7523" s="1" t="s">
        <v>26</v>
      </c>
      <c r="R7523" s="1" t="s">
        <v>27</v>
      </c>
    </row>
    <row r="7524" spans="1:18" x14ac:dyDescent="0.3">
      <c r="A7524" s="1" t="s">
        <v>7682</v>
      </c>
      <c r="B7524" s="1" t="s">
        <v>52</v>
      </c>
      <c r="C7524" s="1" t="s">
        <v>208</v>
      </c>
      <c r="D7524" s="1" t="s">
        <v>21</v>
      </c>
      <c r="E7524">
        <v>106</v>
      </c>
      <c r="F7524">
        <v>12000</v>
      </c>
      <c r="G7524">
        <v>117</v>
      </c>
      <c r="H7524">
        <v>79</v>
      </c>
      <c r="I7524">
        <v>38</v>
      </c>
      <c r="J7524">
        <v>1404000</v>
      </c>
      <c r="K7524" s="2">
        <v>45876</v>
      </c>
      <c r="L7524">
        <v>5</v>
      </c>
      <c r="M7524" s="1" t="s">
        <v>55</v>
      </c>
      <c r="N7524" s="1" t="s">
        <v>32</v>
      </c>
      <c r="O7524" s="1" t="s">
        <v>44</v>
      </c>
      <c r="P7524" s="1" t="s">
        <v>25</v>
      </c>
      <c r="Q7524" s="1" t="s">
        <v>26</v>
      </c>
      <c r="R7524" s="1" t="s">
        <v>27</v>
      </c>
    </row>
    <row r="7525" spans="1:18" x14ac:dyDescent="0.3">
      <c r="A7525" s="1" t="s">
        <v>7683</v>
      </c>
      <c r="B7525" s="1" t="s">
        <v>104</v>
      </c>
      <c r="C7525" s="1" t="s">
        <v>284</v>
      </c>
      <c r="D7525" s="1" t="s">
        <v>38</v>
      </c>
      <c r="E7525">
        <v>61</v>
      </c>
      <c r="F7525">
        <v>2800</v>
      </c>
      <c r="G7525">
        <v>87</v>
      </c>
      <c r="H7525">
        <v>60</v>
      </c>
      <c r="I7525">
        <v>27</v>
      </c>
      <c r="J7525">
        <v>243600</v>
      </c>
      <c r="K7525" s="2">
        <v>45999</v>
      </c>
      <c r="L7525">
        <v>13</v>
      </c>
      <c r="M7525" s="1" t="s">
        <v>39</v>
      </c>
      <c r="N7525" s="1" t="s">
        <v>32</v>
      </c>
      <c r="O7525" s="1" t="s">
        <v>33</v>
      </c>
      <c r="P7525" s="1" t="s">
        <v>25</v>
      </c>
      <c r="Q7525" s="1" t="s">
        <v>26</v>
      </c>
      <c r="R7525" s="1" t="s">
        <v>34</v>
      </c>
    </row>
    <row r="7526" spans="1:18" x14ac:dyDescent="0.3">
      <c r="A7526" s="1" t="s">
        <v>7684</v>
      </c>
      <c r="B7526" s="1" t="s">
        <v>52</v>
      </c>
      <c r="C7526" s="1" t="s">
        <v>476</v>
      </c>
      <c r="D7526" s="1" t="s">
        <v>91</v>
      </c>
      <c r="E7526">
        <v>20</v>
      </c>
      <c r="F7526">
        <v>1200</v>
      </c>
      <c r="G7526">
        <v>25</v>
      </c>
      <c r="H7526">
        <v>6</v>
      </c>
      <c r="I7526">
        <v>19</v>
      </c>
      <c r="J7526">
        <v>30000</v>
      </c>
      <c r="K7526" s="2">
        <v>45684</v>
      </c>
      <c r="L7526">
        <v>15</v>
      </c>
      <c r="M7526" s="1" t="s">
        <v>39</v>
      </c>
      <c r="N7526" s="1" t="s">
        <v>32</v>
      </c>
      <c r="O7526" s="1" t="s">
        <v>24</v>
      </c>
      <c r="P7526" s="1" t="s">
        <v>25</v>
      </c>
      <c r="Q7526" s="1" t="s">
        <v>26</v>
      </c>
      <c r="R7526" s="1" t="s">
        <v>27</v>
      </c>
    </row>
    <row r="7527" spans="1:18" x14ac:dyDescent="0.3">
      <c r="A7527" s="1" t="s">
        <v>7685</v>
      </c>
      <c r="B7527" s="1" t="s">
        <v>93</v>
      </c>
      <c r="C7527" s="1" t="s">
        <v>266</v>
      </c>
      <c r="D7527" s="1" t="s">
        <v>54</v>
      </c>
      <c r="E7527">
        <v>107</v>
      </c>
      <c r="F7527">
        <v>2200000</v>
      </c>
      <c r="G7527">
        <v>124</v>
      </c>
      <c r="H7527">
        <v>44</v>
      </c>
      <c r="I7527">
        <v>80</v>
      </c>
      <c r="J7527">
        <v>272800000</v>
      </c>
      <c r="K7527" s="2">
        <v>45674</v>
      </c>
      <c r="L7527">
        <v>13</v>
      </c>
      <c r="M7527" s="1" t="s">
        <v>39</v>
      </c>
      <c r="N7527" s="1" t="s">
        <v>23</v>
      </c>
      <c r="O7527" s="1" t="s">
        <v>85</v>
      </c>
      <c r="P7527" s="1" t="s">
        <v>25</v>
      </c>
      <c r="Q7527" s="1" t="s">
        <v>26</v>
      </c>
      <c r="R7527" s="1" t="s">
        <v>27</v>
      </c>
    </row>
    <row r="7528" spans="1:18" x14ac:dyDescent="0.3">
      <c r="A7528" s="1" t="s">
        <v>7686</v>
      </c>
      <c r="B7528" s="1" t="s">
        <v>80</v>
      </c>
      <c r="C7528" s="1" t="s">
        <v>320</v>
      </c>
      <c r="D7528" s="1" t="s">
        <v>67</v>
      </c>
      <c r="E7528">
        <v>72</v>
      </c>
      <c r="F7528">
        <v>1800</v>
      </c>
      <c r="G7528">
        <v>76</v>
      </c>
      <c r="H7528">
        <v>76</v>
      </c>
      <c r="I7528">
        <v>0</v>
      </c>
      <c r="J7528">
        <v>136800</v>
      </c>
      <c r="K7528" s="2">
        <v>46010</v>
      </c>
      <c r="L7528">
        <v>11</v>
      </c>
      <c r="M7528" s="1" t="s">
        <v>39</v>
      </c>
      <c r="N7528" s="1" t="s">
        <v>23</v>
      </c>
      <c r="O7528" s="1" t="s">
        <v>44</v>
      </c>
      <c r="P7528" s="1" t="s">
        <v>25</v>
      </c>
      <c r="Q7528" s="1" t="s">
        <v>26</v>
      </c>
      <c r="R7528" s="1" t="s">
        <v>27</v>
      </c>
    </row>
    <row r="7529" spans="1:18" x14ac:dyDescent="0.3">
      <c r="A7529" s="1" t="s">
        <v>7687</v>
      </c>
      <c r="B7529" s="1" t="s">
        <v>29</v>
      </c>
      <c r="C7529" s="1" t="s">
        <v>386</v>
      </c>
      <c r="D7529" s="1" t="s">
        <v>72</v>
      </c>
      <c r="E7529">
        <v>55</v>
      </c>
      <c r="F7529">
        <v>45000</v>
      </c>
      <c r="G7529">
        <v>81</v>
      </c>
      <c r="H7529">
        <v>78</v>
      </c>
      <c r="I7529">
        <v>3</v>
      </c>
      <c r="J7529">
        <v>3645000</v>
      </c>
      <c r="K7529" s="2">
        <v>45830</v>
      </c>
      <c r="L7529">
        <v>4</v>
      </c>
      <c r="M7529" s="1" t="s">
        <v>55</v>
      </c>
      <c r="N7529" s="1" t="s">
        <v>32</v>
      </c>
      <c r="O7529" s="1" t="s">
        <v>33</v>
      </c>
      <c r="P7529" s="1" t="s">
        <v>49</v>
      </c>
      <c r="Q7529" s="1" t="s">
        <v>26</v>
      </c>
      <c r="R7529" s="1" t="s">
        <v>27</v>
      </c>
    </row>
    <row r="7530" spans="1:18" x14ac:dyDescent="0.3">
      <c r="A7530" s="1" t="s">
        <v>7688</v>
      </c>
      <c r="B7530" s="1" t="s">
        <v>29</v>
      </c>
      <c r="C7530" s="1" t="s">
        <v>225</v>
      </c>
      <c r="D7530" s="1" t="s">
        <v>58</v>
      </c>
      <c r="E7530">
        <v>122</v>
      </c>
      <c r="F7530">
        <v>1200000</v>
      </c>
      <c r="G7530">
        <v>127</v>
      </c>
      <c r="H7530">
        <v>43</v>
      </c>
      <c r="I7530">
        <v>84</v>
      </c>
      <c r="J7530">
        <v>152400000</v>
      </c>
      <c r="K7530" s="2">
        <v>45772</v>
      </c>
      <c r="L7530">
        <v>3</v>
      </c>
      <c r="M7530" s="1" t="s">
        <v>55</v>
      </c>
      <c r="N7530" s="1" t="s">
        <v>23</v>
      </c>
      <c r="O7530" s="1" t="s">
        <v>24</v>
      </c>
      <c r="P7530" s="1" t="s">
        <v>25</v>
      </c>
      <c r="Q7530" s="1" t="s">
        <v>26</v>
      </c>
      <c r="R7530" s="1" t="s">
        <v>27</v>
      </c>
    </row>
    <row r="7531" spans="1:18" x14ac:dyDescent="0.3">
      <c r="A7531" s="1" t="s">
        <v>7689</v>
      </c>
      <c r="B7531" s="1" t="s">
        <v>19</v>
      </c>
      <c r="C7531" s="1" t="s">
        <v>61</v>
      </c>
      <c r="D7531" s="1" t="s">
        <v>48</v>
      </c>
      <c r="E7531">
        <v>21</v>
      </c>
      <c r="F7531">
        <v>2200</v>
      </c>
      <c r="G7531">
        <v>50</v>
      </c>
      <c r="H7531">
        <v>6</v>
      </c>
      <c r="I7531">
        <v>44</v>
      </c>
      <c r="J7531">
        <v>110000</v>
      </c>
      <c r="K7531" s="2">
        <v>45892</v>
      </c>
      <c r="L7531">
        <v>3</v>
      </c>
      <c r="M7531" s="1" t="s">
        <v>55</v>
      </c>
      <c r="N7531" s="1" t="s">
        <v>43</v>
      </c>
      <c r="O7531" s="1" t="s">
        <v>24</v>
      </c>
      <c r="P7531" s="1" t="s">
        <v>25</v>
      </c>
      <c r="Q7531" s="1" t="s">
        <v>26</v>
      </c>
      <c r="R7531" s="1" t="s">
        <v>27</v>
      </c>
    </row>
    <row r="7532" spans="1:18" x14ac:dyDescent="0.3">
      <c r="A7532" s="1" t="s">
        <v>7690</v>
      </c>
      <c r="B7532" s="1" t="s">
        <v>107</v>
      </c>
      <c r="C7532" s="1" t="s">
        <v>348</v>
      </c>
      <c r="D7532" s="1" t="s">
        <v>72</v>
      </c>
      <c r="E7532">
        <v>126</v>
      </c>
      <c r="F7532">
        <v>30000</v>
      </c>
      <c r="G7532">
        <v>153</v>
      </c>
      <c r="H7532">
        <v>141</v>
      </c>
      <c r="I7532">
        <v>12</v>
      </c>
      <c r="J7532">
        <v>4590000</v>
      </c>
      <c r="K7532" s="2">
        <v>45911</v>
      </c>
      <c r="L7532">
        <v>4</v>
      </c>
      <c r="M7532" s="1" t="s">
        <v>55</v>
      </c>
      <c r="N7532" s="1" t="s">
        <v>43</v>
      </c>
      <c r="O7532" s="1" t="s">
        <v>44</v>
      </c>
      <c r="P7532" s="1" t="s">
        <v>49</v>
      </c>
      <c r="Q7532" s="1" t="s">
        <v>50</v>
      </c>
      <c r="R7532" s="1" t="s">
        <v>27</v>
      </c>
    </row>
    <row r="7533" spans="1:18" x14ac:dyDescent="0.3">
      <c r="A7533" s="1" t="s">
        <v>7691</v>
      </c>
      <c r="B7533" s="1" t="s">
        <v>19</v>
      </c>
      <c r="C7533" s="1" t="s">
        <v>144</v>
      </c>
      <c r="D7533" s="1" t="s">
        <v>38</v>
      </c>
      <c r="E7533">
        <v>42</v>
      </c>
      <c r="F7533">
        <v>2200</v>
      </c>
      <c r="G7533">
        <v>66</v>
      </c>
      <c r="H7533">
        <v>21</v>
      </c>
      <c r="I7533">
        <v>45</v>
      </c>
      <c r="J7533">
        <v>145200</v>
      </c>
      <c r="K7533" s="2">
        <v>45992</v>
      </c>
      <c r="L7533">
        <v>9</v>
      </c>
      <c r="M7533" s="1" t="s">
        <v>22</v>
      </c>
      <c r="N7533" s="1" t="s">
        <v>23</v>
      </c>
      <c r="O7533" s="1" t="s">
        <v>44</v>
      </c>
      <c r="P7533" s="1" t="s">
        <v>25</v>
      </c>
      <c r="Q7533" s="1" t="s">
        <v>26</v>
      </c>
      <c r="R7533" s="1" t="s">
        <v>59</v>
      </c>
    </row>
    <row r="7534" spans="1:18" x14ac:dyDescent="0.3">
      <c r="A7534" s="1" t="s">
        <v>7692</v>
      </c>
      <c r="B7534" s="1" t="s">
        <v>46</v>
      </c>
      <c r="C7534" s="1" t="s">
        <v>57</v>
      </c>
      <c r="D7534" s="1" t="s">
        <v>91</v>
      </c>
      <c r="E7534">
        <v>79</v>
      </c>
      <c r="F7534">
        <v>8000</v>
      </c>
      <c r="G7534">
        <v>84</v>
      </c>
      <c r="H7534">
        <v>16</v>
      </c>
      <c r="I7534">
        <v>68</v>
      </c>
      <c r="J7534">
        <v>672000</v>
      </c>
      <c r="K7534" s="2">
        <v>45790</v>
      </c>
      <c r="L7534">
        <v>8</v>
      </c>
      <c r="M7534" s="1" t="s">
        <v>22</v>
      </c>
      <c r="N7534" s="1" t="s">
        <v>23</v>
      </c>
      <c r="O7534" s="1" t="s">
        <v>24</v>
      </c>
      <c r="P7534" s="1" t="s">
        <v>49</v>
      </c>
      <c r="Q7534" s="1" t="s">
        <v>26</v>
      </c>
      <c r="R7534" s="1" t="s">
        <v>27</v>
      </c>
    </row>
    <row r="7535" spans="1:18" x14ac:dyDescent="0.3">
      <c r="A7535" s="1" t="s">
        <v>7693</v>
      </c>
      <c r="B7535" s="1" t="s">
        <v>66</v>
      </c>
      <c r="C7535" s="1" t="s">
        <v>194</v>
      </c>
      <c r="D7535" s="1" t="s">
        <v>38</v>
      </c>
      <c r="E7535">
        <v>91</v>
      </c>
      <c r="F7535">
        <v>1800</v>
      </c>
      <c r="G7535">
        <v>95</v>
      </c>
      <c r="H7535">
        <v>46</v>
      </c>
      <c r="I7535">
        <v>49</v>
      </c>
      <c r="J7535">
        <v>171000</v>
      </c>
      <c r="K7535" s="2">
        <v>45995</v>
      </c>
      <c r="L7535">
        <v>9</v>
      </c>
      <c r="M7535" s="1" t="s">
        <v>22</v>
      </c>
      <c r="N7535" s="1" t="s">
        <v>32</v>
      </c>
      <c r="O7535" s="1" t="s">
        <v>24</v>
      </c>
      <c r="P7535" s="1" t="s">
        <v>25</v>
      </c>
      <c r="Q7535" s="1" t="s">
        <v>59</v>
      </c>
      <c r="R7535" s="1" t="s">
        <v>27</v>
      </c>
    </row>
    <row r="7536" spans="1:18" x14ac:dyDescent="0.3">
      <c r="A7536" s="1" t="s">
        <v>7694</v>
      </c>
      <c r="B7536" s="1" t="s">
        <v>52</v>
      </c>
      <c r="C7536" s="1" t="s">
        <v>320</v>
      </c>
      <c r="D7536" s="1" t="s">
        <v>67</v>
      </c>
      <c r="E7536">
        <v>76</v>
      </c>
      <c r="F7536">
        <v>1800</v>
      </c>
      <c r="G7536">
        <v>99</v>
      </c>
      <c r="H7536">
        <v>17</v>
      </c>
      <c r="I7536">
        <v>82</v>
      </c>
      <c r="J7536">
        <v>178200</v>
      </c>
      <c r="K7536" s="2">
        <v>45693</v>
      </c>
      <c r="L7536">
        <v>8</v>
      </c>
      <c r="M7536" s="1" t="s">
        <v>22</v>
      </c>
      <c r="N7536" s="1" t="s">
        <v>23</v>
      </c>
      <c r="O7536" s="1" t="s">
        <v>33</v>
      </c>
      <c r="P7536" s="1" t="s">
        <v>49</v>
      </c>
      <c r="Q7536" s="1" t="s">
        <v>26</v>
      </c>
      <c r="R7536" s="1" t="s">
        <v>27</v>
      </c>
    </row>
    <row r="7537" spans="1:18" x14ac:dyDescent="0.3">
      <c r="A7537" s="1" t="s">
        <v>7695</v>
      </c>
      <c r="B7537" s="1" t="s">
        <v>104</v>
      </c>
      <c r="C7537" s="1" t="s">
        <v>151</v>
      </c>
      <c r="D7537" s="1" t="s">
        <v>38</v>
      </c>
      <c r="E7537">
        <v>144</v>
      </c>
      <c r="F7537">
        <v>5000</v>
      </c>
      <c r="G7537">
        <v>164</v>
      </c>
      <c r="H7537">
        <v>92</v>
      </c>
      <c r="I7537">
        <v>72</v>
      </c>
      <c r="J7537">
        <v>820000</v>
      </c>
      <c r="K7537" s="2">
        <v>45761</v>
      </c>
      <c r="L7537">
        <v>7</v>
      </c>
      <c r="M7537" s="1" t="s">
        <v>22</v>
      </c>
      <c r="N7537" s="1" t="s">
        <v>23</v>
      </c>
      <c r="O7537" s="1" t="s">
        <v>85</v>
      </c>
      <c r="P7537" s="1" t="s">
        <v>25</v>
      </c>
      <c r="Q7537" s="1" t="s">
        <v>26</v>
      </c>
      <c r="R7537" s="1" t="s">
        <v>27</v>
      </c>
    </row>
    <row r="7538" spans="1:18" x14ac:dyDescent="0.3">
      <c r="A7538" s="1" t="s">
        <v>7696</v>
      </c>
      <c r="B7538" s="1" t="s">
        <v>66</v>
      </c>
      <c r="C7538" s="1" t="s">
        <v>294</v>
      </c>
      <c r="D7538" s="1" t="s">
        <v>64</v>
      </c>
      <c r="E7538">
        <v>60</v>
      </c>
      <c r="F7538">
        <v>9000</v>
      </c>
      <c r="G7538">
        <v>77</v>
      </c>
      <c r="H7538">
        <v>67</v>
      </c>
      <c r="I7538">
        <v>10</v>
      </c>
      <c r="J7538">
        <v>693000</v>
      </c>
      <c r="K7538" s="2">
        <v>45696</v>
      </c>
      <c r="L7538">
        <v>15</v>
      </c>
      <c r="M7538" s="1" t="s">
        <v>39</v>
      </c>
      <c r="N7538" s="1" t="s">
        <v>23</v>
      </c>
      <c r="O7538" s="1" t="s">
        <v>33</v>
      </c>
      <c r="P7538" s="1" t="s">
        <v>25</v>
      </c>
      <c r="Q7538" s="1" t="s">
        <v>50</v>
      </c>
      <c r="R7538" s="1" t="s">
        <v>27</v>
      </c>
    </row>
    <row r="7539" spans="1:18" x14ac:dyDescent="0.3">
      <c r="A7539" s="1" t="s">
        <v>7697</v>
      </c>
      <c r="B7539" s="1" t="s">
        <v>41</v>
      </c>
      <c r="C7539" s="1" t="s">
        <v>174</v>
      </c>
      <c r="D7539" s="1" t="s">
        <v>72</v>
      </c>
      <c r="E7539">
        <v>25</v>
      </c>
      <c r="F7539">
        <v>25000</v>
      </c>
      <c r="G7539">
        <v>53</v>
      </c>
      <c r="H7539">
        <v>38</v>
      </c>
      <c r="I7539">
        <v>15</v>
      </c>
      <c r="J7539">
        <v>1325000</v>
      </c>
      <c r="K7539" s="2">
        <v>46016</v>
      </c>
      <c r="L7539">
        <v>12</v>
      </c>
      <c r="M7539" s="1" t="s">
        <v>39</v>
      </c>
      <c r="N7539" s="1" t="s">
        <v>32</v>
      </c>
      <c r="O7539" s="1" t="s">
        <v>24</v>
      </c>
      <c r="P7539" s="1" t="s">
        <v>25</v>
      </c>
      <c r="Q7539" s="1" t="s">
        <v>26</v>
      </c>
      <c r="R7539" s="1" t="s">
        <v>27</v>
      </c>
    </row>
    <row r="7540" spans="1:18" x14ac:dyDescent="0.3">
      <c r="A7540" s="1" t="s">
        <v>7698</v>
      </c>
      <c r="B7540" s="1" t="s">
        <v>41</v>
      </c>
      <c r="C7540" s="1" t="s">
        <v>76</v>
      </c>
      <c r="D7540" s="1" t="s">
        <v>38</v>
      </c>
      <c r="E7540">
        <v>82</v>
      </c>
      <c r="F7540">
        <v>2200</v>
      </c>
      <c r="G7540">
        <v>110</v>
      </c>
      <c r="H7540">
        <v>67</v>
      </c>
      <c r="I7540">
        <v>43</v>
      </c>
      <c r="J7540">
        <v>242000</v>
      </c>
      <c r="K7540" s="2">
        <v>45918</v>
      </c>
      <c r="L7540">
        <v>3</v>
      </c>
      <c r="M7540" s="1" t="s">
        <v>55</v>
      </c>
      <c r="N7540" s="1" t="s">
        <v>23</v>
      </c>
      <c r="O7540" s="1" t="s">
        <v>24</v>
      </c>
      <c r="P7540" s="1" t="s">
        <v>25</v>
      </c>
      <c r="Q7540" s="1" t="s">
        <v>26</v>
      </c>
      <c r="R7540" s="1" t="s">
        <v>27</v>
      </c>
    </row>
    <row r="7541" spans="1:18" x14ac:dyDescent="0.3">
      <c r="A7541" s="1" t="s">
        <v>7699</v>
      </c>
      <c r="B7541" s="1" t="s">
        <v>93</v>
      </c>
      <c r="C7541" s="1" t="s">
        <v>194</v>
      </c>
      <c r="D7541" s="1" t="s">
        <v>58</v>
      </c>
      <c r="E7541">
        <v>113</v>
      </c>
      <c r="F7541">
        <v>1800</v>
      </c>
      <c r="G7541">
        <v>120</v>
      </c>
      <c r="H7541">
        <v>94</v>
      </c>
      <c r="I7541">
        <v>26</v>
      </c>
      <c r="J7541">
        <v>216000</v>
      </c>
      <c r="K7541" s="2">
        <v>45672</v>
      </c>
      <c r="L7541">
        <v>13</v>
      </c>
      <c r="M7541" s="1" t="s">
        <v>39</v>
      </c>
      <c r="N7541" s="1" t="s">
        <v>23</v>
      </c>
      <c r="O7541" s="1" t="s">
        <v>44</v>
      </c>
      <c r="P7541" s="1" t="s">
        <v>25</v>
      </c>
      <c r="Q7541" s="1" t="s">
        <v>59</v>
      </c>
      <c r="R7541" s="1" t="s">
        <v>27</v>
      </c>
    </row>
    <row r="7542" spans="1:18" x14ac:dyDescent="0.3">
      <c r="A7542" s="1" t="s">
        <v>7700</v>
      </c>
      <c r="B7542" s="1" t="s">
        <v>46</v>
      </c>
      <c r="C7542" s="1" t="s">
        <v>100</v>
      </c>
      <c r="D7542" s="1" t="s">
        <v>21</v>
      </c>
      <c r="E7542">
        <v>99</v>
      </c>
      <c r="F7542">
        <v>15000</v>
      </c>
      <c r="G7542">
        <v>120</v>
      </c>
      <c r="H7542">
        <v>97</v>
      </c>
      <c r="I7542">
        <v>23</v>
      </c>
      <c r="J7542">
        <v>1800000</v>
      </c>
      <c r="K7542" s="2">
        <v>45915</v>
      </c>
      <c r="L7542">
        <v>15</v>
      </c>
      <c r="M7542" s="1" t="s">
        <v>39</v>
      </c>
      <c r="N7542" s="1" t="s">
        <v>43</v>
      </c>
      <c r="O7542" s="1" t="s">
        <v>24</v>
      </c>
      <c r="P7542" s="1" t="s">
        <v>25</v>
      </c>
      <c r="Q7542" s="1" t="s">
        <v>50</v>
      </c>
      <c r="R7542" s="1" t="s">
        <v>59</v>
      </c>
    </row>
    <row r="7543" spans="1:18" x14ac:dyDescent="0.3">
      <c r="A7543" s="1" t="s">
        <v>7701</v>
      </c>
      <c r="B7543" s="1" t="s">
        <v>19</v>
      </c>
      <c r="C7543" s="1" t="s">
        <v>140</v>
      </c>
      <c r="D7543" s="1" t="s">
        <v>72</v>
      </c>
      <c r="E7543">
        <v>71</v>
      </c>
      <c r="F7543">
        <v>12000</v>
      </c>
      <c r="G7543">
        <v>76</v>
      </c>
      <c r="H7543">
        <v>30</v>
      </c>
      <c r="I7543">
        <v>46</v>
      </c>
      <c r="J7543">
        <v>912000</v>
      </c>
      <c r="K7543" s="2">
        <v>45938</v>
      </c>
      <c r="L7543">
        <v>6</v>
      </c>
      <c r="M7543" s="1" t="s">
        <v>22</v>
      </c>
      <c r="N7543" s="1" t="s">
        <v>23</v>
      </c>
      <c r="O7543" s="1" t="s">
        <v>44</v>
      </c>
      <c r="P7543" s="1" t="s">
        <v>25</v>
      </c>
      <c r="Q7543" s="1" t="s">
        <v>26</v>
      </c>
      <c r="R7543" s="1" t="s">
        <v>27</v>
      </c>
    </row>
    <row r="7544" spans="1:18" x14ac:dyDescent="0.3">
      <c r="A7544" s="1" t="s">
        <v>7702</v>
      </c>
      <c r="B7544" s="1" t="s">
        <v>104</v>
      </c>
      <c r="C7544" s="1" t="s">
        <v>318</v>
      </c>
      <c r="D7544" s="1" t="s">
        <v>21</v>
      </c>
      <c r="E7544">
        <v>143</v>
      </c>
      <c r="F7544">
        <v>45000</v>
      </c>
      <c r="G7544">
        <v>148</v>
      </c>
      <c r="H7544">
        <v>125</v>
      </c>
      <c r="I7544">
        <v>23</v>
      </c>
      <c r="J7544">
        <v>6660000</v>
      </c>
      <c r="K7544" s="2">
        <v>45745</v>
      </c>
      <c r="L7544">
        <v>12</v>
      </c>
      <c r="M7544" s="1" t="s">
        <v>39</v>
      </c>
      <c r="N7544" s="1" t="s">
        <v>23</v>
      </c>
      <c r="O7544" s="1" t="s">
        <v>24</v>
      </c>
      <c r="P7544" s="1" t="s">
        <v>25</v>
      </c>
      <c r="Q7544" s="1" t="s">
        <v>26</v>
      </c>
      <c r="R7544" s="1" t="s">
        <v>34</v>
      </c>
    </row>
    <row r="7545" spans="1:18" x14ac:dyDescent="0.3">
      <c r="A7545" s="1" t="s">
        <v>7703</v>
      </c>
      <c r="B7545" s="1" t="s">
        <v>29</v>
      </c>
      <c r="C7545" s="1" t="s">
        <v>284</v>
      </c>
      <c r="D7545" s="1" t="s">
        <v>31</v>
      </c>
      <c r="E7545">
        <v>112</v>
      </c>
      <c r="F7545">
        <v>2800</v>
      </c>
      <c r="G7545">
        <v>131</v>
      </c>
      <c r="H7545">
        <v>113</v>
      </c>
      <c r="I7545">
        <v>18</v>
      </c>
      <c r="J7545">
        <v>366800</v>
      </c>
      <c r="K7545" s="2">
        <v>45827</v>
      </c>
      <c r="L7545">
        <v>2</v>
      </c>
      <c r="M7545" s="1" t="s">
        <v>55</v>
      </c>
      <c r="N7545" s="1" t="s">
        <v>43</v>
      </c>
      <c r="O7545" s="1" t="s">
        <v>85</v>
      </c>
      <c r="P7545" s="1" t="s">
        <v>25</v>
      </c>
      <c r="Q7545" s="1" t="s">
        <v>26</v>
      </c>
      <c r="R7545" s="1" t="s">
        <v>59</v>
      </c>
    </row>
    <row r="7546" spans="1:18" x14ac:dyDescent="0.3">
      <c r="A7546" s="1" t="s">
        <v>7704</v>
      </c>
      <c r="B7546" s="1" t="s">
        <v>99</v>
      </c>
      <c r="C7546" s="1" t="s">
        <v>386</v>
      </c>
      <c r="D7546" s="1" t="s">
        <v>72</v>
      </c>
      <c r="E7546">
        <v>36</v>
      </c>
      <c r="F7546">
        <v>45000</v>
      </c>
      <c r="G7546">
        <v>65</v>
      </c>
      <c r="H7546">
        <v>63</v>
      </c>
      <c r="I7546">
        <v>2</v>
      </c>
      <c r="J7546">
        <v>2925000</v>
      </c>
      <c r="K7546" s="2">
        <v>45865</v>
      </c>
      <c r="L7546">
        <v>8</v>
      </c>
      <c r="M7546" s="1" t="s">
        <v>22</v>
      </c>
      <c r="N7546" s="1" t="s">
        <v>23</v>
      </c>
      <c r="O7546" s="1" t="s">
        <v>33</v>
      </c>
      <c r="P7546" s="1" t="s">
        <v>49</v>
      </c>
      <c r="Q7546" s="1" t="s">
        <v>26</v>
      </c>
      <c r="R7546" s="1" t="s">
        <v>27</v>
      </c>
    </row>
    <row r="7547" spans="1:18" x14ac:dyDescent="0.3">
      <c r="A7547" s="1" t="s">
        <v>7705</v>
      </c>
      <c r="B7547" s="1" t="s">
        <v>93</v>
      </c>
      <c r="C7547" s="1" t="s">
        <v>294</v>
      </c>
      <c r="D7547" s="1" t="s">
        <v>67</v>
      </c>
      <c r="E7547">
        <v>69</v>
      </c>
      <c r="F7547">
        <v>9000</v>
      </c>
      <c r="G7547">
        <v>81</v>
      </c>
      <c r="H7547">
        <v>27</v>
      </c>
      <c r="I7547">
        <v>54</v>
      </c>
      <c r="J7547">
        <v>729000</v>
      </c>
      <c r="K7547" s="2">
        <v>45702</v>
      </c>
      <c r="L7547">
        <v>8</v>
      </c>
      <c r="M7547" s="1" t="s">
        <v>22</v>
      </c>
      <c r="N7547" s="1" t="s">
        <v>32</v>
      </c>
      <c r="O7547" s="1" t="s">
        <v>24</v>
      </c>
      <c r="P7547" s="1" t="s">
        <v>25</v>
      </c>
      <c r="Q7547" s="1" t="s">
        <v>26</v>
      </c>
      <c r="R7547" s="1" t="s">
        <v>27</v>
      </c>
    </row>
    <row r="7548" spans="1:18" x14ac:dyDescent="0.3">
      <c r="A7548" s="1" t="s">
        <v>7706</v>
      </c>
      <c r="B7548" s="1" t="s">
        <v>52</v>
      </c>
      <c r="C7548" s="1" t="s">
        <v>78</v>
      </c>
      <c r="D7548" s="1" t="s">
        <v>67</v>
      </c>
      <c r="E7548">
        <v>129</v>
      </c>
      <c r="F7548">
        <v>150000</v>
      </c>
      <c r="G7548">
        <v>142</v>
      </c>
      <c r="H7548">
        <v>25</v>
      </c>
      <c r="I7548">
        <v>117</v>
      </c>
      <c r="J7548">
        <v>21300000</v>
      </c>
      <c r="K7548" s="2">
        <v>45702</v>
      </c>
      <c r="L7548">
        <v>15</v>
      </c>
      <c r="M7548" s="1" t="s">
        <v>39</v>
      </c>
      <c r="N7548" s="1" t="s">
        <v>32</v>
      </c>
      <c r="O7548" s="1" t="s">
        <v>24</v>
      </c>
      <c r="P7548" s="1" t="s">
        <v>25</v>
      </c>
      <c r="Q7548" s="1" t="s">
        <v>26</v>
      </c>
      <c r="R7548" s="1" t="s">
        <v>27</v>
      </c>
    </row>
    <row r="7549" spans="1:18" x14ac:dyDescent="0.3">
      <c r="A7549" s="1" t="s">
        <v>7707</v>
      </c>
      <c r="B7549" s="1" t="s">
        <v>52</v>
      </c>
      <c r="C7549" s="1" t="s">
        <v>170</v>
      </c>
      <c r="D7549" s="1" t="s">
        <v>64</v>
      </c>
      <c r="E7549">
        <v>105</v>
      </c>
      <c r="F7549">
        <v>45000</v>
      </c>
      <c r="G7549">
        <v>129</v>
      </c>
      <c r="H7549">
        <v>93</v>
      </c>
      <c r="I7549">
        <v>36</v>
      </c>
      <c r="J7549">
        <v>5805000</v>
      </c>
      <c r="K7549" s="2">
        <v>45842</v>
      </c>
      <c r="L7549">
        <v>11</v>
      </c>
      <c r="M7549" s="1" t="s">
        <v>39</v>
      </c>
      <c r="N7549" s="1" t="s">
        <v>43</v>
      </c>
      <c r="O7549" s="1" t="s">
        <v>24</v>
      </c>
      <c r="P7549" s="1" t="s">
        <v>25</v>
      </c>
      <c r="Q7549" s="1" t="s">
        <v>26</v>
      </c>
      <c r="R7549" s="1" t="s">
        <v>27</v>
      </c>
    </row>
    <row r="7550" spans="1:18" x14ac:dyDescent="0.3">
      <c r="A7550" s="1" t="s">
        <v>7708</v>
      </c>
      <c r="B7550" s="1" t="s">
        <v>41</v>
      </c>
      <c r="C7550" s="1" t="s">
        <v>194</v>
      </c>
      <c r="D7550" s="1" t="s">
        <v>91</v>
      </c>
      <c r="E7550">
        <v>72</v>
      </c>
      <c r="F7550">
        <v>1800</v>
      </c>
      <c r="G7550">
        <v>85</v>
      </c>
      <c r="H7550">
        <v>69</v>
      </c>
      <c r="I7550">
        <v>16</v>
      </c>
      <c r="J7550">
        <v>153000</v>
      </c>
      <c r="K7550" s="2">
        <v>45687</v>
      </c>
      <c r="L7550">
        <v>2</v>
      </c>
      <c r="M7550" s="1" t="s">
        <v>55</v>
      </c>
      <c r="N7550" s="1" t="s">
        <v>23</v>
      </c>
      <c r="O7550" s="1" t="s">
        <v>24</v>
      </c>
      <c r="P7550" s="1" t="s">
        <v>25</v>
      </c>
      <c r="Q7550" s="1" t="s">
        <v>50</v>
      </c>
      <c r="R7550" s="1" t="s">
        <v>34</v>
      </c>
    </row>
    <row r="7551" spans="1:18" x14ac:dyDescent="0.3">
      <c r="A7551" s="1" t="s">
        <v>7709</v>
      </c>
      <c r="B7551" s="1" t="s">
        <v>93</v>
      </c>
      <c r="C7551" s="1" t="s">
        <v>61</v>
      </c>
      <c r="D7551" s="1" t="s">
        <v>54</v>
      </c>
      <c r="E7551">
        <v>78</v>
      </c>
      <c r="F7551">
        <v>2200</v>
      </c>
      <c r="G7551">
        <v>87</v>
      </c>
      <c r="H7551">
        <v>65</v>
      </c>
      <c r="I7551">
        <v>22</v>
      </c>
      <c r="J7551">
        <v>191400</v>
      </c>
      <c r="K7551" s="2">
        <v>45835</v>
      </c>
      <c r="L7551">
        <v>6</v>
      </c>
      <c r="M7551" s="1" t="s">
        <v>22</v>
      </c>
      <c r="N7551" s="1" t="s">
        <v>23</v>
      </c>
      <c r="O7551" s="1" t="s">
        <v>85</v>
      </c>
      <c r="P7551" s="1" t="s">
        <v>25</v>
      </c>
      <c r="Q7551" s="1" t="s">
        <v>26</v>
      </c>
      <c r="R7551" s="1" t="s">
        <v>27</v>
      </c>
    </row>
    <row r="7552" spans="1:18" x14ac:dyDescent="0.3">
      <c r="A7552" s="1" t="s">
        <v>7710</v>
      </c>
      <c r="B7552" s="1" t="s">
        <v>99</v>
      </c>
      <c r="C7552" s="1" t="s">
        <v>301</v>
      </c>
      <c r="D7552" s="1" t="s">
        <v>38</v>
      </c>
      <c r="E7552">
        <v>132</v>
      </c>
      <c r="F7552">
        <v>9000</v>
      </c>
      <c r="G7552">
        <v>152</v>
      </c>
      <c r="H7552">
        <v>57</v>
      </c>
      <c r="I7552">
        <v>95</v>
      </c>
      <c r="J7552">
        <v>1368000</v>
      </c>
      <c r="K7552" s="2">
        <v>45827</v>
      </c>
      <c r="L7552">
        <v>9</v>
      </c>
      <c r="M7552" s="1" t="s">
        <v>22</v>
      </c>
      <c r="N7552" s="1" t="s">
        <v>23</v>
      </c>
      <c r="O7552" s="1" t="s">
        <v>33</v>
      </c>
      <c r="P7552" s="1" t="s">
        <v>49</v>
      </c>
      <c r="Q7552" s="1" t="s">
        <v>26</v>
      </c>
      <c r="R7552" s="1" t="s">
        <v>27</v>
      </c>
    </row>
    <row r="7553" spans="1:18" x14ac:dyDescent="0.3">
      <c r="A7553" s="1" t="s">
        <v>7711</v>
      </c>
      <c r="B7553" s="1" t="s">
        <v>83</v>
      </c>
      <c r="C7553" s="1" t="s">
        <v>76</v>
      </c>
      <c r="D7553" s="1" t="s">
        <v>72</v>
      </c>
      <c r="E7553">
        <v>136</v>
      </c>
      <c r="F7553">
        <v>2200</v>
      </c>
      <c r="G7553">
        <v>161</v>
      </c>
      <c r="H7553">
        <v>125</v>
      </c>
      <c r="I7553">
        <v>36</v>
      </c>
      <c r="J7553">
        <v>354200</v>
      </c>
      <c r="K7553" s="2">
        <v>46008</v>
      </c>
      <c r="L7553">
        <v>11</v>
      </c>
      <c r="M7553" s="1" t="s">
        <v>39</v>
      </c>
      <c r="N7553" s="1" t="s">
        <v>43</v>
      </c>
      <c r="O7553" s="1" t="s">
        <v>33</v>
      </c>
      <c r="P7553" s="1" t="s">
        <v>25</v>
      </c>
      <c r="Q7553" s="1" t="s">
        <v>26</v>
      </c>
      <c r="R7553" s="1" t="s">
        <v>27</v>
      </c>
    </row>
    <row r="7554" spans="1:18" x14ac:dyDescent="0.3">
      <c r="A7554" s="1" t="s">
        <v>7712</v>
      </c>
      <c r="B7554" s="1" t="s">
        <v>104</v>
      </c>
      <c r="C7554" s="1" t="s">
        <v>160</v>
      </c>
      <c r="D7554" s="1" t="s">
        <v>21</v>
      </c>
      <c r="E7554">
        <v>126</v>
      </c>
      <c r="F7554">
        <v>65000</v>
      </c>
      <c r="G7554">
        <v>134</v>
      </c>
      <c r="H7554">
        <v>96</v>
      </c>
      <c r="I7554">
        <v>38</v>
      </c>
      <c r="J7554">
        <v>8710000</v>
      </c>
      <c r="K7554" s="2">
        <v>45854</v>
      </c>
      <c r="L7554">
        <v>13</v>
      </c>
      <c r="M7554" s="1" t="s">
        <v>39</v>
      </c>
      <c r="N7554" s="1" t="s">
        <v>23</v>
      </c>
      <c r="O7554" s="1" t="s">
        <v>24</v>
      </c>
      <c r="P7554" s="1" t="s">
        <v>25</v>
      </c>
      <c r="Q7554" s="1" t="s">
        <v>26</v>
      </c>
      <c r="R7554" s="1" t="s">
        <v>27</v>
      </c>
    </row>
    <row r="7555" spans="1:18" x14ac:dyDescent="0.3">
      <c r="A7555" s="1" t="s">
        <v>7713</v>
      </c>
      <c r="B7555" s="1" t="s">
        <v>83</v>
      </c>
      <c r="C7555" s="1" t="s">
        <v>301</v>
      </c>
      <c r="D7555" s="1" t="s">
        <v>91</v>
      </c>
      <c r="E7555">
        <v>135</v>
      </c>
      <c r="F7555">
        <v>9000</v>
      </c>
      <c r="G7555">
        <v>164</v>
      </c>
      <c r="H7555">
        <v>160</v>
      </c>
      <c r="I7555">
        <v>4</v>
      </c>
      <c r="J7555">
        <v>1476000</v>
      </c>
      <c r="K7555" s="2">
        <v>45882</v>
      </c>
      <c r="L7555">
        <v>12</v>
      </c>
      <c r="M7555" s="1" t="s">
        <v>39</v>
      </c>
      <c r="N7555" s="1" t="s">
        <v>43</v>
      </c>
      <c r="O7555" s="1" t="s">
        <v>24</v>
      </c>
      <c r="P7555" s="1" t="s">
        <v>25</v>
      </c>
      <c r="Q7555" s="1" t="s">
        <v>26</v>
      </c>
      <c r="R7555" s="1" t="s">
        <v>27</v>
      </c>
    </row>
    <row r="7556" spans="1:18" x14ac:dyDescent="0.3">
      <c r="A7556" s="1" t="s">
        <v>7714</v>
      </c>
      <c r="B7556" s="1" t="s">
        <v>87</v>
      </c>
      <c r="C7556" s="1" t="s">
        <v>168</v>
      </c>
      <c r="D7556" s="1" t="s">
        <v>72</v>
      </c>
      <c r="E7556">
        <v>37</v>
      </c>
      <c r="F7556">
        <v>10000</v>
      </c>
      <c r="G7556">
        <v>46</v>
      </c>
      <c r="H7556">
        <v>23</v>
      </c>
      <c r="I7556">
        <v>23</v>
      </c>
      <c r="J7556">
        <v>460000</v>
      </c>
      <c r="K7556" s="2">
        <v>45941</v>
      </c>
      <c r="L7556">
        <v>1</v>
      </c>
      <c r="M7556" s="1" t="s">
        <v>55</v>
      </c>
      <c r="N7556" s="1" t="s">
        <v>23</v>
      </c>
      <c r="O7556" s="1" t="s">
        <v>24</v>
      </c>
      <c r="P7556" s="1" t="s">
        <v>25</v>
      </c>
      <c r="Q7556" s="1" t="s">
        <v>26</v>
      </c>
      <c r="R7556" s="1" t="s">
        <v>27</v>
      </c>
    </row>
    <row r="7557" spans="1:18" x14ac:dyDescent="0.3">
      <c r="A7557" s="1" t="s">
        <v>7715</v>
      </c>
      <c r="B7557" s="1" t="s">
        <v>52</v>
      </c>
      <c r="C7557" s="1" t="s">
        <v>476</v>
      </c>
      <c r="D7557" s="1" t="s">
        <v>64</v>
      </c>
      <c r="E7557">
        <v>119</v>
      </c>
      <c r="F7557">
        <v>1200</v>
      </c>
      <c r="G7557">
        <v>119</v>
      </c>
      <c r="H7557">
        <v>80</v>
      </c>
      <c r="I7557">
        <v>39</v>
      </c>
      <c r="J7557">
        <v>142800</v>
      </c>
      <c r="K7557" s="2">
        <v>45885</v>
      </c>
      <c r="L7557">
        <v>13</v>
      </c>
      <c r="M7557" s="1" t="s">
        <v>39</v>
      </c>
      <c r="N7557" s="1" t="s">
        <v>43</v>
      </c>
      <c r="O7557" s="1" t="s">
        <v>85</v>
      </c>
      <c r="P7557" s="1" t="s">
        <v>25</v>
      </c>
      <c r="Q7557" s="1" t="s">
        <v>50</v>
      </c>
      <c r="R7557" s="1" t="s">
        <v>27</v>
      </c>
    </row>
    <row r="7558" spans="1:18" x14ac:dyDescent="0.3">
      <c r="A7558" s="1" t="s">
        <v>7716</v>
      </c>
      <c r="B7558" s="1" t="s">
        <v>83</v>
      </c>
      <c r="C7558" s="1" t="s">
        <v>116</v>
      </c>
      <c r="D7558" s="1" t="s">
        <v>54</v>
      </c>
      <c r="E7558">
        <v>57</v>
      </c>
      <c r="F7558">
        <v>5500</v>
      </c>
      <c r="G7558">
        <v>74</v>
      </c>
      <c r="H7558">
        <v>52</v>
      </c>
      <c r="I7558">
        <v>22</v>
      </c>
      <c r="J7558">
        <v>407000</v>
      </c>
      <c r="K7558" s="2">
        <v>45957</v>
      </c>
      <c r="L7558">
        <v>7</v>
      </c>
      <c r="M7558" s="1" t="s">
        <v>22</v>
      </c>
      <c r="N7558" s="1" t="s">
        <v>23</v>
      </c>
      <c r="O7558" s="1" t="s">
        <v>24</v>
      </c>
      <c r="P7558" s="1" t="s">
        <v>25</v>
      </c>
      <c r="Q7558" s="1" t="s">
        <v>26</v>
      </c>
      <c r="R7558" s="1" t="s">
        <v>27</v>
      </c>
    </row>
    <row r="7559" spans="1:18" x14ac:dyDescent="0.3">
      <c r="A7559" s="1" t="s">
        <v>7717</v>
      </c>
      <c r="B7559" s="1" t="s">
        <v>107</v>
      </c>
      <c r="C7559" s="1" t="s">
        <v>211</v>
      </c>
      <c r="D7559" s="1" t="s">
        <v>72</v>
      </c>
      <c r="E7559">
        <v>141</v>
      </c>
      <c r="F7559">
        <v>85000</v>
      </c>
      <c r="G7559">
        <v>160</v>
      </c>
      <c r="H7559">
        <v>24</v>
      </c>
      <c r="I7559">
        <v>136</v>
      </c>
      <c r="J7559">
        <v>13600000</v>
      </c>
      <c r="K7559" s="2">
        <v>45679</v>
      </c>
      <c r="L7559">
        <v>4</v>
      </c>
      <c r="M7559" s="1" t="s">
        <v>55</v>
      </c>
      <c r="N7559" s="1" t="s">
        <v>43</v>
      </c>
      <c r="O7559" s="1" t="s">
        <v>24</v>
      </c>
      <c r="P7559" s="1" t="s">
        <v>25</v>
      </c>
      <c r="Q7559" s="1" t="s">
        <v>26</v>
      </c>
      <c r="R7559" s="1" t="s">
        <v>27</v>
      </c>
    </row>
    <row r="7560" spans="1:18" x14ac:dyDescent="0.3">
      <c r="A7560" s="1" t="s">
        <v>7718</v>
      </c>
      <c r="B7560" s="1" t="s">
        <v>93</v>
      </c>
      <c r="C7560" s="1" t="s">
        <v>127</v>
      </c>
      <c r="D7560" s="1" t="s">
        <v>58</v>
      </c>
      <c r="E7560">
        <v>98</v>
      </c>
      <c r="F7560">
        <v>35000</v>
      </c>
      <c r="G7560">
        <v>105</v>
      </c>
      <c r="H7560">
        <v>81</v>
      </c>
      <c r="I7560">
        <v>24</v>
      </c>
      <c r="J7560">
        <v>3675000</v>
      </c>
      <c r="K7560" s="2">
        <v>45829</v>
      </c>
      <c r="L7560">
        <v>14</v>
      </c>
      <c r="M7560" s="1" t="s">
        <v>39</v>
      </c>
      <c r="N7560" s="1" t="s">
        <v>23</v>
      </c>
      <c r="O7560" s="1" t="s">
        <v>24</v>
      </c>
      <c r="P7560" s="1" t="s">
        <v>25</v>
      </c>
      <c r="Q7560" s="1" t="s">
        <v>26</v>
      </c>
      <c r="R7560" s="1" t="s">
        <v>27</v>
      </c>
    </row>
    <row r="7561" spans="1:18" x14ac:dyDescent="0.3">
      <c r="A7561" s="1" t="s">
        <v>7719</v>
      </c>
      <c r="B7561" s="1" t="s">
        <v>80</v>
      </c>
      <c r="C7561" s="1" t="s">
        <v>301</v>
      </c>
      <c r="D7561" s="1" t="s">
        <v>91</v>
      </c>
      <c r="E7561">
        <v>32</v>
      </c>
      <c r="F7561">
        <v>9000</v>
      </c>
      <c r="G7561">
        <v>60</v>
      </c>
      <c r="H7561">
        <v>34</v>
      </c>
      <c r="I7561">
        <v>26</v>
      </c>
      <c r="J7561">
        <v>540000</v>
      </c>
      <c r="K7561" s="2">
        <v>46000</v>
      </c>
      <c r="L7561">
        <v>8</v>
      </c>
      <c r="M7561" s="1" t="s">
        <v>22</v>
      </c>
      <c r="N7561" s="1" t="s">
        <v>43</v>
      </c>
      <c r="O7561" s="1" t="s">
        <v>24</v>
      </c>
      <c r="P7561" s="1" t="s">
        <v>25</v>
      </c>
      <c r="Q7561" s="1" t="s">
        <v>26</v>
      </c>
      <c r="R7561" s="1" t="s">
        <v>27</v>
      </c>
    </row>
    <row r="7562" spans="1:18" x14ac:dyDescent="0.3">
      <c r="A7562" s="1" t="s">
        <v>7720</v>
      </c>
      <c r="B7562" s="1" t="s">
        <v>133</v>
      </c>
      <c r="C7562" s="1" t="s">
        <v>233</v>
      </c>
      <c r="D7562" s="1" t="s">
        <v>31</v>
      </c>
      <c r="E7562">
        <v>127</v>
      </c>
      <c r="F7562">
        <v>15000</v>
      </c>
      <c r="G7562">
        <v>156</v>
      </c>
      <c r="H7562">
        <v>24</v>
      </c>
      <c r="I7562">
        <v>132</v>
      </c>
      <c r="J7562">
        <v>2340000</v>
      </c>
      <c r="K7562" s="2">
        <v>45794</v>
      </c>
      <c r="L7562">
        <v>10</v>
      </c>
      <c r="M7562" s="1" t="s">
        <v>22</v>
      </c>
      <c r="N7562" s="1" t="s">
        <v>23</v>
      </c>
      <c r="O7562" s="1" t="s">
        <v>85</v>
      </c>
      <c r="P7562" s="1" t="s">
        <v>25</v>
      </c>
      <c r="Q7562" s="1" t="s">
        <v>26</v>
      </c>
      <c r="R7562" s="1" t="s">
        <v>27</v>
      </c>
    </row>
    <row r="7563" spans="1:18" x14ac:dyDescent="0.3">
      <c r="A7563" s="1" t="s">
        <v>7721</v>
      </c>
      <c r="B7563" s="1" t="s">
        <v>36</v>
      </c>
      <c r="C7563" s="1" t="s">
        <v>229</v>
      </c>
      <c r="D7563" s="1" t="s">
        <v>38</v>
      </c>
      <c r="E7563">
        <v>117</v>
      </c>
      <c r="F7563">
        <v>12000</v>
      </c>
      <c r="G7563">
        <v>129</v>
      </c>
      <c r="H7563">
        <v>82</v>
      </c>
      <c r="I7563">
        <v>47</v>
      </c>
      <c r="J7563">
        <v>1548000</v>
      </c>
      <c r="K7563" s="2">
        <v>45804</v>
      </c>
      <c r="L7563">
        <v>1</v>
      </c>
      <c r="M7563" s="1" t="s">
        <v>55</v>
      </c>
      <c r="N7563" s="1" t="s">
        <v>23</v>
      </c>
      <c r="O7563" s="1" t="s">
        <v>33</v>
      </c>
      <c r="P7563" s="1" t="s">
        <v>25</v>
      </c>
      <c r="Q7563" s="1" t="s">
        <v>50</v>
      </c>
      <c r="R7563" s="1" t="s">
        <v>27</v>
      </c>
    </row>
    <row r="7564" spans="1:18" x14ac:dyDescent="0.3">
      <c r="A7564" s="1" t="s">
        <v>7722</v>
      </c>
      <c r="B7564" s="1" t="s">
        <v>66</v>
      </c>
      <c r="C7564" s="1" t="s">
        <v>287</v>
      </c>
      <c r="D7564" s="1" t="s">
        <v>38</v>
      </c>
      <c r="E7564">
        <v>128</v>
      </c>
      <c r="F7564">
        <v>25000</v>
      </c>
      <c r="G7564">
        <v>132</v>
      </c>
      <c r="H7564">
        <v>87</v>
      </c>
      <c r="I7564">
        <v>45</v>
      </c>
      <c r="J7564">
        <v>3300000</v>
      </c>
      <c r="K7564" s="2">
        <v>45875</v>
      </c>
      <c r="L7564">
        <v>13</v>
      </c>
      <c r="M7564" s="1" t="s">
        <v>39</v>
      </c>
      <c r="N7564" s="1" t="s">
        <v>32</v>
      </c>
      <c r="O7564" s="1" t="s">
        <v>85</v>
      </c>
      <c r="P7564" s="1" t="s">
        <v>25</v>
      </c>
      <c r="Q7564" s="1" t="s">
        <v>26</v>
      </c>
      <c r="R7564" s="1" t="s">
        <v>27</v>
      </c>
    </row>
    <row r="7565" spans="1:18" x14ac:dyDescent="0.3">
      <c r="A7565" s="1" t="s">
        <v>7723</v>
      </c>
      <c r="B7565" s="1" t="s">
        <v>83</v>
      </c>
      <c r="C7565" s="1" t="s">
        <v>134</v>
      </c>
      <c r="D7565" s="1" t="s">
        <v>31</v>
      </c>
      <c r="E7565">
        <v>126</v>
      </c>
      <c r="F7565">
        <v>900000</v>
      </c>
      <c r="G7565">
        <v>149</v>
      </c>
      <c r="H7565">
        <v>54</v>
      </c>
      <c r="I7565">
        <v>95</v>
      </c>
      <c r="J7565">
        <v>134100000</v>
      </c>
      <c r="K7565" s="2">
        <v>45660</v>
      </c>
      <c r="L7565">
        <v>11</v>
      </c>
      <c r="M7565" s="1" t="s">
        <v>39</v>
      </c>
      <c r="N7565" s="1" t="s">
        <v>23</v>
      </c>
      <c r="O7565" s="1" t="s">
        <v>24</v>
      </c>
      <c r="P7565" s="1" t="s">
        <v>49</v>
      </c>
      <c r="Q7565" s="1" t="s">
        <v>26</v>
      </c>
      <c r="R7565" s="1" t="s">
        <v>27</v>
      </c>
    </row>
    <row r="7566" spans="1:18" x14ac:dyDescent="0.3">
      <c r="A7566" s="1" t="s">
        <v>7724</v>
      </c>
      <c r="B7566" s="1" t="s">
        <v>46</v>
      </c>
      <c r="C7566" s="1" t="s">
        <v>344</v>
      </c>
      <c r="D7566" s="1" t="s">
        <v>64</v>
      </c>
      <c r="E7566">
        <v>111</v>
      </c>
      <c r="F7566">
        <v>18000</v>
      </c>
      <c r="G7566">
        <v>130</v>
      </c>
      <c r="H7566">
        <v>96</v>
      </c>
      <c r="I7566">
        <v>34</v>
      </c>
      <c r="J7566">
        <v>2340000</v>
      </c>
      <c r="K7566" s="2">
        <v>45795</v>
      </c>
      <c r="L7566">
        <v>14</v>
      </c>
      <c r="M7566" s="1" t="s">
        <v>39</v>
      </c>
      <c r="N7566" s="1" t="s">
        <v>43</v>
      </c>
      <c r="O7566" s="1" t="s">
        <v>85</v>
      </c>
      <c r="P7566" s="1" t="s">
        <v>25</v>
      </c>
      <c r="Q7566" s="1" t="s">
        <v>26</v>
      </c>
      <c r="R7566" s="1" t="s">
        <v>27</v>
      </c>
    </row>
    <row r="7567" spans="1:18" x14ac:dyDescent="0.3">
      <c r="A7567" s="1" t="s">
        <v>7725</v>
      </c>
      <c r="B7567" s="1" t="s">
        <v>99</v>
      </c>
      <c r="C7567" s="1" t="s">
        <v>268</v>
      </c>
      <c r="D7567" s="1" t="s">
        <v>31</v>
      </c>
      <c r="E7567">
        <v>37</v>
      </c>
      <c r="F7567">
        <v>6000</v>
      </c>
      <c r="G7567">
        <v>51</v>
      </c>
      <c r="H7567">
        <v>12</v>
      </c>
      <c r="I7567">
        <v>39</v>
      </c>
      <c r="J7567">
        <v>306000</v>
      </c>
      <c r="K7567" s="2">
        <v>45782</v>
      </c>
      <c r="L7567">
        <v>2</v>
      </c>
      <c r="M7567" s="1" t="s">
        <v>55</v>
      </c>
      <c r="N7567" s="1" t="s">
        <v>23</v>
      </c>
      <c r="O7567" s="1" t="s">
        <v>24</v>
      </c>
      <c r="P7567" s="1" t="s">
        <v>25</v>
      </c>
      <c r="Q7567" s="1" t="s">
        <v>59</v>
      </c>
      <c r="R7567" s="1" t="s">
        <v>27</v>
      </c>
    </row>
    <row r="7568" spans="1:18" x14ac:dyDescent="0.3">
      <c r="A7568" s="1" t="s">
        <v>7726</v>
      </c>
      <c r="B7568" s="1" t="s">
        <v>66</v>
      </c>
      <c r="C7568" s="1" t="s">
        <v>142</v>
      </c>
      <c r="D7568" s="1" t="s">
        <v>31</v>
      </c>
      <c r="E7568">
        <v>77</v>
      </c>
      <c r="F7568">
        <v>1200</v>
      </c>
      <c r="G7568">
        <v>104</v>
      </c>
      <c r="H7568">
        <v>59</v>
      </c>
      <c r="I7568">
        <v>45</v>
      </c>
      <c r="J7568">
        <v>124800</v>
      </c>
      <c r="K7568" s="2">
        <v>45728</v>
      </c>
      <c r="L7568">
        <v>15</v>
      </c>
      <c r="M7568" s="1" t="s">
        <v>39</v>
      </c>
      <c r="N7568" s="1" t="s">
        <v>43</v>
      </c>
      <c r="O7568" s="1" t="s">
        <v>44</v>
      </c>
      <c r="P7568" s="1" t="s">
        <v>49</v>
      </c>
      <c r="Q7568" s="1" t="s">
        <v>26</v>
      </c>
      <c r="R7568" s="1" t="s">
        <v>27</v>
      </c>
    </row>
    <row r="7569" spans="1:18" x14ac:dyDescent="0.3">
      <c r="A7569" s="1" t="s">
        <v>7727</v>
      </c>
      <c r="B7569" s="1" t="s">
        <v>83</v>
      </c>
      <c r="C7569" s="1" t="s">
        <v>402</v>
      </c>
      <c r="D7569" s="1" t="s">
        <v>38</v>
      </c>
      <c r="E7569">
        <v>79</v>
      </c>
      <c r="F7569">
        <v>2500</v>
      </c>
      <c r="G7569">
        <v>95</v>
      </c>
      <c r="H7569">
        <v>91</v>
      </c>
      <c r="I7569">
        <v>4</v>
      </c>
      <c r="J7569">
        <v>237500</v>
      </c>
      <c r="K7569" s="2">
        <v>45662</v>
      </c>
      <c r="L7569">
        <v>10</v>
      </c>
      <c r="M7569" s="1" t="s">
        <v>22</v>
      </c>
      <c r="N7569" s="1" t="s">
        <v>43</v>
      </c>
      <c r="O7569" s="1" t="s">
        <v>24</v>
      </c>
      <c r="P7569" s="1" t="s">
        <v>25</v>
      </c>
      <c r="Q7569" s="1" t="s">
        <v>26</v>
      </c>
      <c r="R7569" s="1" t="s">
        <v>34</v>
      </c>
    </row>
    <row r="7570" spans="1:18" x14ac:dyDescent="0.3">
      <c r="A7570" s="1" t="s">
        <v>7728</v>
      </c>
      <c r="B7570" s="1" t="s">
        <v>19</v>
      </c>
      <c r="C7570" s="1" t="s">
        <v>344</v>
      </c>
      <c r="D7570" s="1" t="s">
        <v>21</v>
      </c>
      <c r="E7570">
        <v>85</v>
      </c>
      <c r="F7570">
        <v>18000</v>
      </c>
      <c r="G7570">
        <v>86</v>
      </c>
      <c r="H7570">
        <v>79</v>
      </c>
      <c r="I7570">
        <v>7</v>
      </c>
      <c r="J7570">
        <v>1548000</v>
      </c>
      <c r="K7570" s="2">
        <v>45799</v>
      </c>
      <c r="L7570">
        <v>9</v>
      </c>
      <c r="M7570" s="1" t="s">
        <v>22</v>
      </c>
      <c r="N7570" s="1" t="s">
        <v>23</v>
      </c>
      <c r="O7570" s="1" t="s">
        <v>24</v>
      </c>
      <c r="P7570" s="1" t="s">
        <v>25</v>
      </c>
      <c r="Q7570" s="1" t="s">
        <v>50</v>
      </c>
      <c r="R7570" s="1" t="s">
        <v>27</v>
      </c>
    </row>
    <row r="7571" spans="1:18" x14ac:dyDescent="0.3">
      <c r="A7571" s="1" t="s">
        <v>7729</v>
      </c>
      <c r="B7571" s="1" t="s">
        <v>19</v>
      </c>
      <c r="C7571" s="1" t="s">
        <v>511</v>
      </c>
      <c r="D7571" s="1" t="s">
        <v>67</v>
      </c>
      <c r="E7571">
        <v>44</v>
      </c>
      <c r="F7571">
        <v>12000</v>
      </c>
      <c r="G7571">
        <v>67</v>
      </c>
      <c r="H7571">
        <v>10</v>
      </c>
      <c r="I7571">
        <v>57</v>
      </c>
      <c r="J7571">
        <v>804000</v>
      </c>
      <c r="K7571" s="2">
        <v>45996</v>
      </c>
      <c r="L7571">
        <v>1</v>
      </c>
      <c r="M7571" s="1" t="s">
        <v>55</v>
      </c>
      <c r="N7571" s="1" t="s">
        <v>23</v>
      </c>
      <c r="O7571" s="1" t="s">
        <v>24</v>
      </c>
      <c r="P7571" s="1" t="s">
        <v>25</v>
      </c>
      <c r="Q7571" s="1" t="s">
        <v>26</v>
      </c>
      <c r="R7571" s="1" t="s">
        <v>27</v>
      </c>
    </row>
    <row r="7572" spans="1:18" x14ac:dyDescent="0.3">
      <c r="A7572" s="1" t="s">
        <v>7730</v>
      </c>
      <c r="B7572" s="1" t="s">
        <v>41</v>
      </c>
      <c r="C7572" s="1" t="s">
        <v>348</v>
      </c>
      <c r="D7572" s="1" t="s">
        <v>48</v>
      </c>
      <c r="E7572">
        <v>148</v>
      </c>
      <c r="F7572">
        <v>30000</v>
      </c>
      <c r="G7572">
        <v>157</v>
      </c>
      <c r="H7572">
        <v>87</v>
      </c>
      <c r="I7572">
        <v>70</v>
      </c>
      <c r="J7572">
        <v>4710000</v>
      </c>
      <c r="K7572" s="2">
        <v>45721</v>
      </c>
      <c r="L7572">
        <v>2</v>
      </c>
      <c r="M7572" s="1" t="s">
        <v>55</v>
      </c>
      <c r="N7572" s="1" t="s">
        <v>23</v>
      </c>
      <c r="O7572" s="1" t="s">
        <v>44</v>
      </c>
      <c r="P7572" s="1" t="s">
        <v>49</v>
      </c>
      <c r="Q7572" s="1" t="s">
        <v>50</v>
      </c>
      <c r="R7572" s="1" t="s">
        <v>34</v>
      </c>
    </row>
    <row r="7573" spans="1:18" x14ac:dyDescent="0.3">
      <c r="A7573" s="1" t="s">
        <v>7731</v>
      </c>
      <c r="B7573" s="1" t="s">
        <v>104</v>
      </c>
      <c r="C7573" s="1" t="s">
        <v>418</v>
      </c>
      <c r="D7573" s="1" t="s">
        <v>38</v>
      </c>
      <c r="E7573">
        <v>47</v>
      </c>
      <c r="F7573">
        <v>180000</v>
      </c>
      <c r="G7573">
        <v>73</v>
      </c>
      <c r="H7573">
        <v>63</v>
      </c>
      <c r="I7573">
        <v>10</v>
      </c>
      <c r="J7573">
        <v>13140000</v>
      </c>
      <c r="K7573" s="2">
        <v>45871</v>
      </c>
      <c r="L7573">
        <v>12</v>
      </c>
      <c r="M7573" s="1" t="s">
        <v>39</v>
      </c>
      <c r="N7573" s="1" t="s">
        <v>43</v>
      </c>
      <c r="O7573" s="1" t="s">
        <v>24</v>
      </c>
      <c r="P7573" s="1" t="s">
        <v>49</v>
      </c>
      <c r="Q7573" s="1" t="s">
        <v>26</v>
      </c>
      <c r="R7573" s="1" t="s">
        <v>27</v>
      </c>
    </row>
    <row r="7574" spans="1:18" x14ac:dyDescent="0.3">
      <c r="A7574" s="1" t="s">
        <v>7732</v>
      </c>
      <c r="B7574" s="1" t="s">
        <v>93</v>
      </c>
      <c r="C7574" s="1" t="s">
        <v>493</v>
      </c>
      <c r="D7574" s="1" t="s">
        <v>91</v>
      </c>
      <c r="E7574">
        <v>130</v>
      </c>
      <c r="F7574">
        <v>6500</v>
      </c>
      <c r="G7574">
        <v>134</v>
      </c>
      <c r="H7574">
        <v>22</v>
      </c>
      <c r="I7574">
        <v>112</v>
      </c>
      <c r="J7574">
        <v>871000</v>
      </c>
      <c r="K7574" s="2">
        <v>45671</v>
      </c>
      <c r="L7574">
        <v>12</v>
      </c>
      <c r="M7574" s="1" t="s">
        <v>39</v>
      </c>
      <c r="N7574" s="1" t="s">
        <v>23</v>
      </c>
      <c r="O7574" s="1" t="s">
        <v>24</v>
      </c>
      <c r="P7574" s="1" t="s">
        <v>25</v>
      </c>
      <c r="Q7574" s="1" t="s">
        <v>26</v>
      </c>
      <c r="R7574" s="1" t="s">
        <v>27</v>
      </c>
    </row>
    <row r="7575" spans="1:18" x14ac:dyDescent="0.3">
      <c r="A7575" s="1" t="s">
        <v>7733</v>
      </c>
      <c r="B7575" s="1" t="s">
        <v>83</v>
      </c>
      <c r="C7575" s="1" t="s">
        <v>296</v>
      </c>
      <c r="D7575" s="1" t="s">
        <v>38</v>
      </c>
      <c r="E7575">
        <v>103</v>
      </c>
      <c r="F7575">
        <v>4200000</v>
      </c>
      <c r="G7575">
        <v>131</v>
      </c>
      <c r="H7575">
        <v>78</v>
      </c>
      <c r="I7575">
        <v>53</v>
      </c>
      <c r="J7575">
        <v>550200000</v>
      </c>
      <c r="K7575" s="2">
        <v>45673</v>
      </c>
      <c r="L7575">
        <v>4</v>
      </c>
      <c r="M7575" s="1" t="s">
        <v>55</v>
      </c>
      <c r="N7575" s="1" t="s">
        <v>43</v>
      </c>
      <c r="O7575" s="1" t="s">
        <v>44</v>
      </c>
      <c r="P7575" s="1" t="s">
        <v>25</v>
      </c>
      <c r="Q7575" s="1" t="s">
        <v>26</v>
      </c>
      <c r="R7575" s="1" t="s">
        <v>27</v>
      </c>
    </row>
    <row r="7576" spans="1:18" x14ac:dyDescent="0.3">
      <c r="A7576" s="1" t="s">
        <v>7734</v>
      </c>
      <c r="B7576" s="1" t="s">
        <v>93</v>
      </c>
      <c r="C7576" s="1" t="s">
        <v>513</v>
      </c>
      <c r="D7576" s="1" t="s">
        <v>21</v>
      </c>
      <c r="E7576">
        <v>119</v>
      </c>
      <c r="F7576">
        <v>5000</v>
      </c>
      <c r="G7576">
        <v>120</v>
      </c>
      <c r="H7576">
        <v>116</v>
      </c>
      <c r="I7576">
        <v>4</v>
      </c>
      <c r="J7576">
        <v>600000</v>
      </c>
      <c r="K7576" s="2">
        <v>45771</v>
      </c>
      <c r="L7576">
        <v>14</v>
      </c>
      <c r="M7576" s="1" t="s">
        <v>39</v>
      </c>
      <c r="N7576" s="1" t="s">
        <v>43</v>
      </c>
      <c r="O7576" s="1" t="s">
        <v>24</v>
      </c>
      <c r="P7576" s="1" t="s">
        <v>25</v>
      </c>
      <c r="Q7576" s="1" t="s">
        <v>26</v>
      </c>
      <c r="R7576" s="1" t="s">
        <v>27</v>
      </c>
    </row>
    <row r="7577" spans="1:18" x14ac:dyDescent="0.3">
      <c r="A7577" s="1" t="s">
        <v>7735</v>
      </c>
      <c r="B7577" s="1" t="s">
        <v>66</v>
      </c>
      <c r="C7577" s="1" t="s">
        <v>78</v>
      </c>
      <c r="D7577" s="1" t="s">
        <v>91</v>
      </c>
      <c r="E7577">
        <v>53</v>
      </c>
      <c r="F7577">
        <v>150000</v>
      </c>
      <c r="G7577">
        <v>59</v>
      </c>
      <c r="H7577">
        <v>8</v>
      </c>
      <c r="I7577">
        <v>51</v>
      </c>
      <c r="J7577">
        <v>8850000</v>
      </c>
      <c r="K7577" s="2">
        <v>45719</v>
      </c>
      <c r="L7577">
        <v>3</v>
      </c>
      <c r="M7577" s="1" t="s">
        <v>55</v>
      </c>
      <c r="N7577" s="1" t="s">
        <v>23</v>
      </c>
      <c r="O7577" s="1" t="s">
        <v>85</v>
      </c>
      <c r="P7577" s="1" t="s">
        <v>25</v>
      </c>
      <c r="Q7577" s="1" t="s">
        <v>26</v>
      </c>
      <c r="R7577" s="1" t="s">
        <v>27</v>
      </c>
    </row>
    <row r="7578" spans="1:18" x14ac:dyDescent="0.3">
      <c r="A7578" s="1" t="s">
        <v>7736</v>
      </c>
      <c r="B7578" s="1" t="s">
        <v>66</v>
      </c>
      <c r="C7578" s="1" t="s">
        <v>168</v>
      </c>
      <c r="D7578" s="1" t="s">
        <v>67</v>
      </c>
      <c r="E7578">
        <v>41</v>
      </c>
      <c r="F7578">
        <v>10000</v>
      </c>
      <c r="G7578">
        <v>70</v>
      </c>
      <c r="H7578">
        <v>48</v>
      </c>
      <c r="I7578">
        <v>22</v>
      </c>
      <c r="J7578">
        <v>700000</v>
      </c>
      <c r="K7578" s="2">
        <v>45919</v>
      </c>
      <c r="L7578">
        <v>14</v>
      </c>
      <c r="M7578" s="1" t="s">
        <v>39</v>
      </c>
      <c r="N7578" s="1" t="s">
        <v>23</v>
      </c>
      <c r="O7578" s="1" t="s">
        <v>24</v>
      </c>
      <c r="P7578" s="1" t="s">
        <v>25</v>
      </c>
      <c r="Q7578" s="1" t="s">
        <v>50</v>
      </c>
      <c r="R7578" s="1" t="s">
        <v>59</v>
      </c>
    </row>
    <row r="7579" spans="1:18" x14ac:dyDescent="0.3">
      <c r="A7579" s="1" t="s">
        <v>7737</v>
      </c>
      <c r="B7579" s="1" t="s">
        <v>87</v>
      </c>
      <c r="C7579" s="1" t="s">
        <v>47</v>
      </c>
      <c r="D7579" s="1" t="s">
        <v>67</v>
      </c>
      <c r="E7579">
        <v>32</v>
      </c>
      <c r="F7579">
        <v>300</v>
      </c>
      <c r="G7579">
        <v>61</v>
      </c>
      <c r="H7579">
        <v>41</v>
      </c>
      <c r="I7579">
        <v>20</v>
      </c>
      <c r="J7579">
        <v>18300</v>
      </c>
      <c r="K7579" s="2">
        <v>45882</v>
      </c>
      <c r="L7579">
        <v>14</v>
      </c>
      <c r="M7579" s="1" t="s">
        <v>39</v>
      </c>
      <c r="N7579" s="1" t="s">
        <v>23</v>
      </c>
      <c r="O7579" s="1" t="s">
        <v>44</v>
      </c>
      <c r="P7579" s="1" t="s">
        <v>25</v>
      </c>
      <c r="Q7579" s="1" t="s">
        <v>26</v>
      </c>
      <c r="R7579" s="1" t="s">
        <v>27</v>
      </c>
    </row>
    <row r="7580" spans="1:18" x14ac:dyDescent="0.3">
      <c r="A7580" s="1" t="s">
        <v>7738</v>
      </c>
      <c r="B7580" s="1" t="s">
        <v>41</v>
      </c>
      <c r="C7580" s="1" t="s">
        <v>318</v>
      </c>
      <c r="D7580" s="1" t="s">
        <v>21</v>
      </c>
      <c r="E7580">
        <v>87</v>
      </c>
      <c r="F7580">
        <v>45000</v>
      </c>
      <c r="G7580">
        <v>117</v>
      </c>
      <c r="H7580">
        <v>68</v>
      </c>
      <c r="I7580">
        <v>49</v>
      </c>
      <c r="J7580">
        <v>5265000</v>
      </c>
      <c r="K7580" s="2">
        <v>45885</v>
      </c>
      <c r="L7580">
        <v>1</v>
      </c>
      <c r="M7580" s="1" t="s">
        <v>55</v>
      </c>
      <c r="N7580" s="1" t="s">
        <v>23</v>
      </c>
      <c r="O7580" s="1" t="s">
        <v>44</v>
      </c>
      <c r="P7580" s="1" t="s">
        <v>25</v>
      </c>
      <c r="Q7580" s="1" t="s">
        <v>50</v>
      </c>
      <c r="R7580" s="1" t="s">
        <v>27</v>
      </c>
    </row>
    <row r="7581" spans="1:18" x14ac:dyDescent="0.3">
      <c r="A7581" s="1" t="s">
        <v>7739</v>
      </c>
      <c r="B7581" s="1" t="s">
        <v>66</v>
      </c>
      <c r="C7581" s="1" t="s">
        <v>182</v>
      </c>
      <c r="D7581" s="1" t="s">
        <v>38</v>
      </c>
      <c r="E7581">
        <v>91</v>
      </c>
      <c r="F7581">
        <v>8000</v>
      </c>
      <c r="G7581">
        <v>119</v>
      </c>
      <c r="H7581">
        <v>89</v>
      </c>
      <c r="I7581">
        <v>30</v>
      </c>
      <c r="J7581">
        <v>952000</v>
      </c>
      <c r="K7581" s="2">
        <v>46023</v>
      </c>
      <c r="L7581">
        <v>3</v>
      </c>
      <c r="M7581" s="1" t="s">
        <v>55</v>
      </c>
      <c r="N7581" s="1" t="s">
        <v>23</v>
      </c>
      <c r="O7581" s="1" t="s">
        <v>24</v>
      </c>
      <c r="P7581" s="1" t="s">
        <v>49</v>
      </c>
      <c r="Q7581" s="1" t="s">
        <v>59</v>
      </c>
      <c r="R7581" s="1" t="s">
        <v>27</v>
      </c>
    </row>
    <row r="7582" spans="1:18" x14ac:dyDescent="0.3">
      <c r="A7582" s="1" t="s">
        <v>7740</v>
      </c>
      <c r="B7582" s="1" t="s">
        <v>133</v>
      </c>
      <c r="C7582" s="1" t="s">
        <v>105</v>
      </c>
      <c r="D7582" s="1" t="s">
        <v>31</v>
      </c>
      <c r="E7582">
        <v>142</v>
      </c>
      <c r="F7582">
        <v>6500</v>
      </c>
      <c r="G7582">
        <v>162</v>
      </c>
      <c r="H7582">
        <v>111</v>
      </c>
      <c r="I7582">
        <v>51</v>
      </c>
      <c r="J7582">
        <v>1053000</v>
      </c>
      <c r="K7582" s="2">
        <v>45771</v>
      </c>
      <c r="L7582">
        <v>5</v>
      </c>
      <c r="M7582" s="1" t="s">
        <v>55</v>
      </c>
      <c r="N7582" s="1" t="s">
        <v>43</v>
      </c>
      <c r="O7582" s="1" t="s">
        <v>44</v>
      </c>
      <c r="P7582" s="1" t="s">
        <v>25</v>
      </c>
      <c r="Q7582" s="1" t="s">
        <v>26</v>
      </c>
      <c r="R7582" s="1" t="s">
        <v>27</v>
      </c>
    </row>
    <row r="7583" spans="1:18" x14ac:dyDescent="0.3">
      <c r="A7583" s="1" t="s">
        <v>7741</v>
      </c>
      <c r="B7583" s="1" t="s">
        <v>36</v>
      </c>
      <c r="C7583" s="1" t="s">
        <v>119</v>
      </c>
      <c r="D7583" s="1" t="s">
        <v>31</v>
      </c>
      <c r="E7583">
        <v>32</v>
      </c>
      <c r="F7583">
        <v>4500</v>
      </c>
      <c r="G7583">
        <v>56</v>
      </c>
      <c r="H7583">
        <v>11</v>
      </c>
      <c r="I7583">
        <v>45</v>
      </c>
      <c r="J7583">
        <v>252000</v>
      </c>
      <c r="K7583" s="2">
        <v>45682</v>
      </c>
      <c r="L7583">
        <v>1</v>
      </c>
      <c r="M7583" s="1" t="s">
        <v>55</v>
      </c>
      <c r="N7583" s="1" t="s">
        <v>43</v>
      </c>
      <c r="O7583" s="1" t="s">
        <v>44</v>
      </c>
      <c r="P7583" s="1" t="s">
        <v>25</v>
      </c>
      <c r="Q7583" s="1" t="s">
        <v>26</v>
      </c>
      <c r="R7583" s="1" t="s">
        <v>27</v>
      </c>
    </row>
    <row r="7584" spans="1:18" x14ac:dyDescent="0.3">
      <c r="A7584" s="1" t="s">
        <v>7742</v>
      </c>
      <c r="B7584" s="1" t="s">
        <v>46</v>
      </c>
      <c r="C7584" s="1" t="s">
        <v>348</v>
      </c>
      <c r="D7584" s="1" t="s">
        <v>31</v>
      </c>
      <c r="E7584">
        <v>77</v>
      </c>
      <c r="F7584">
        <v>30000</v>
      </c>
      <c r="G7584">
        <v>88</v>
      </c>
      <c r="H7584">
        <v>80</v>
      </c>
      <c r="I7584">
        <v>8</v>
      </c>
      <c r="J7584">
        <v>2640000</v>
      </c>
      <c r="K7584" s="2">
        <v>45718</v>
      </c>
      <c r="L7584">
        <v>13</v>
      </c>
      <c r="M7584" s="1" t="s">
        <v>39</v>
      </c>
      <c r="N7584" s="1" t="s">
        <v>23</v>
      </c>
      <c r="O7584" s="1" t="s">
        <v>24</v>
      </c>
      <c r="P7584" s="1" t="s">
        <v>49</v>
      </c>
      <c r="Q7584" s="1" t="s">
        <v>59</v>
      </c>
      <c r="R7584" s="1" t="s">
        <v>59</v>
      </c>
    </row>
    <row r="7585" spans="1:18" x14ac:dyDescent="0.3">
      <c r="A7585" s="1" t="s">
        <v>7743</v>
      </c>
      <c r="B7585" s="1" t="s">
        <v>104</v>
      </c>
      <c r="C7585" s="1" t="s">
        <v>415</v>
      </c>
      <c r="D7585" s="1" t="s">
        <v>48</v>
      </c>
      <c r="E7585">
        <v>33</v>
      </c>
      <c r="F7585">
        <v>12000</v>
      </c>
      <c r="G7585">
        <v>33</v>
      </c>
      <c r="H7585">
        <v>26</v>
      </c>
      <c r="I7585">
        <v>7</v>
      </c>
      <c r="J7585">
        <v>396000</v>
      </c>
      <c r="K7585" s="2">
        <v>45856</v>
      </c>
      <c r="L7585">
        <v>4</v>
      </c>
      <c r="M7585" s="1" t="s">
        <v>55</v>
      </c>
      <c r="N7585" s="1" t="s">
        <v>32</v>
      </c>
      <c r="O7585" s="1" t="s">
        <v>24</v>
      </c>
      <c r="P7585" s="1" t="s">
        <v>49</v>
      </c>
      <c r="Q7585" s="1" t="s">
        <v>26</v>
      </c>
      <c r="R7585" s="1" t="s">
        <v>27</v>
      </c>
    </row>
    <row r="7586" spans="1:18" x14ac:dyDescent="0.3">
      <c r="A7586" s="1" t="s">
        <v>7744</v>
      </c>
      <c r="B7586" s="1" t="s">
        <v>107</v>
      </c>
      <c r="C7586" s="1" t="s">
        <v>123</v>
      </c>
      <c r="D7586" s="1" t="s">
        <v>67</v>
      </c>
      <c r="E7586">
        <v>42</v>
      </c>
      <c r="F7586">
        <v>4500</v>
      </c>
      <c r="G7586">
        <v>53</v>
      </c>
      <c r="H7586">
        <v>30</v>
      </c>
      <c r="I7586">
        <v>23</v>
      </c>
      <c r="J7586">
        <v>238500</v>
      </c>
      <c r="K7586" s="2">
        <v>46017</v>
      </c>
      <c r="L7586">
        <v>6</v>
      </c>
      <c r="M7586" s="1" t="s">
        <v>22</v>
      </c>
      <c r="N7586" s="1" t="s">
        <v>32</v>
      </c>
      <c r="O7586" s="1" t="s">
        <v>44</v>
      </c>
      <c r="P7586" s="1" t="s">
        <v>25</v>
      </c>
      <c r="Q7586" s="1" t="s">
        <v>26</v>
      </c>
      <c r="R7586" s="1" t="s">
        <v>27</v>
      </c>
    </row>
    <row r="7587" spans="1:18" x14ac:dyDescent="0.3">
      <c r="A7587" s="1" t="s">
        <v>7745</v>
      </c>
      <c r="B7587" s="1" t="s">
        <v>83</v>
      </c>
      <c r="C7587" s="1" t="s">
        <v>218</v>
      </c>
      <c r="D7587" s="1" t="s">
        <v>58</v>
      </c>
      <c r="E7587">
        <v>45</v>
      </c>
      <c r="F7587">
        <v>70000</v>
      </c>
      <c r="G7587">
        <v>56</v>
      </c>
      <c r="H7587">
        <v>5</v>
      </c>
      <c r="I7587">
        <v>51</v>
      </c>
      <c r="J7587">
        <v>3920000</v>
      </c>
      <c r="K7587" s="2">
        <v>45985</v>
      </c>
      <c r="L7587">
        <v>12</v>
      </c>
      <c r="M7587" s="1" t="s">
        <v>39</v>
      </c>
      <c r="N7587" s="1" t="s">
        <v>23</v>
      </c>
      <c r="O7587" s="1" t="s">
        <v>85</v>
      </c>
      <c r="P7587" s="1" t="s">
        <v>25</v>
      </c>
      <c r="Q7587" s="1" t="s">
        <v>26</v>
      </c>
      <c r="R7587" s="1" t="s">
        <v>27</v>
      </c>
    </row>
    <row r="7588" spans="1:18" x14ac:dyDescent="0.3">
      <c r="A7588" s="1" t="s">
        <v>7746</v>
      </c>
      <c r="B7588" s="1" t="s">
        <v>66</v>
      </c>
      <c r="C7588" s="1" t="s">
        <v>81</v>
      </c>
      <c r="D7588" s="1" t="s">
        <v>72</v>
      </c>
      <c r="E7588">
        <v>88</v>
      </c>
      <c r="F7588">
        <v>8500</v>
      </c>
      <c r="G7588">
        <v>112</v>
      </c>
      <c r="H7588">
        <v>99</v>
      </c>
      <c r="I7588">
        <v>13</v>
      </c>
      <c r="J7588">
        <v>952000</v>
      </c>
      <c r="K7588" s="2">
        <v>45766</v>
      </c>
      <c r="L7588">
        <v>10</v>
      </c>
      <c r="M7588" s="1" t="s">
        <v>22</v>
      </c>
      <c r="N7588" s="1" t="s">
        <v>32</v>
      </c>
      <c r="O7588" s="1" t="s">
        <v>24</v>
      </c>
      <c r="P7588" s="1" t="s">
        <v>25</v>
      </c>
      <c r="Q7588" s="1" t="s">
        <v>59</v>
      </c>
      <c r="R7588" s="1" t="s">
        <v>27</v>
      </c>
    </row>
    <row r="7589" spans="1:18" x14ac:dyDescent="0.3">
      <c r="A7589" s="1" t="s">
        <v>7747</v>
      </c>
      <c r="B7589" s="1" t="s">
        <v>36</v>
      </c>
      <c r="C7589" s="1" t="s">
        <v>301</v>
      </c>
      <c r="D7589" s="1" t="s">
        <v>21</v>
      </c>
      <c r="E7589">
        <v>24</v>
      </c>
      <c r="F7589">
        <v>9000</v>
      </c>
      <c r="G7589">
        <v>52</v>
      </c>
      <c r="H7589">
        <v>25</v>
      </c>
      <c r="I7589">
        <v>27</v>
      </c>
      <c r="J7589">
        <v>468000</v>
      </c>
      <c r="K7589" s="2">
        <v>45900</v>
      </c>
      <c r="L7589">
        <v>4</v>
      </c>
      <c r="M7589" s="1" t="s">
        <v>55</v>
      </c>
      <c r="N7589" s="1" t="s">
        <v>32</v>
      </c>
      <c r="O7589" s="1" t="s">
        <v>33</v>
      </c>
      <c r="P7589" s="1" t="s">
        <v>49</v>
      </c>
      <c r="Q7589" s="1" t="s">
        <v>26</v>
      </c>
      <c r="R7589" s="1" t="s">
        <v>27</v>
      </c>
    </row>
    <row r="7590" spans="1:18" x14ac:dyDescent="0.3">
      <c r="A7590" s="1" t="s">
        <v>7748</v>
      </c>
      <c r="B7590" s="1" t="s">
        <v>83</v>
      </c>
      <c r="C7590" s="1" t="s">
        <v>116</v>
      </c>
      <c r="D7590" s="1" t="s">
        <v>58</v>
      </c>
      <c r="E7590">
        <v>105</v>
      </c>
      <c r="F7590">
        <v>5500</v>
      </c>
      <c r="G7590">
        <v>112</v>
      </c>
      <c r="H7590">
        <v>112</v>
      </c>
      <c r="I7590">
        <v>0</v>
      </c>
      <c r="J7590">
        <v>616000</v>
      </c>
      <c r="K7590" s="2">
        <v>45987</v>
      </c>
      <c r="L7590">
        <v>3</v>
      </c>
      <c r="M7590" s="1" t="s">
        <v>55</v>
      </c>
      <c r="N7590" s="1" t="s">
        <v>43</v>
      </c>
      <c r="O7590" s="1" t="s">
        <v>24</v>
      </c>
      <c r="P7590" s="1" t="s">
        <v>25</v>
      </c>
      <c r="Q7590" s="1" t="s">
        <v>26</v>
      </c>
      <c r="R7590" s="1" t="s">
        <v>27</v>
      </c>
    </row>
    <row r="7591" spans="1:18" x14ac:dyDescent="0.3">
      <c r="A7591" s="1" t="s">
        <v>7749</v>
      </c>
      <c r="B7591" s="1" t="s">
        <v>99</v>
      </c>
      <c r="C7591" s="1" t="s">
        <v>57</v>
      </c>
      <c r="D7591" s="1" t="s">
        <v>67</v>
      </c>
      <c r="E7591">
        <v>84</v>
      </c>
      <c r="F7591">
        <v>8000</v>
      </c>
      <c r="G7591">
        <v>103</v>
      </c>
      <c r="H7591">
        <v>98</v>
      </c>
      <c r="I7591">
        <v>5</v>
      </c>
      <c r="J7591">
        <v>824000</v>
      </c>
      <c r="K7591" s="2">
        <v>45711</v>
      </c>
      <c r="L7591">
        <v>2</v>
      </c>
      <c r="M7591" s="1" t="s">
        <v>55</v>
      </c>
      <c r="N7591" s="1" t="s">
        <v>32</v>
      </c>
      <c r="O7591" s="1" t="s">
        <v>24</v>
      </c>
      <c r="P7591" s="1" t="s">
        <v>25</v>
      </c>
      <c r="Q7591" s="1" t="s">
        <v>50</v>
      </c>
      <c r="R7591" s="1" t="s">
        <v>27</v>
      </c>
    </row>
    <row r="7592" spans="1:18" x14ac:dyDescent="0.3">
      <c r="A7592" s="1" t="s">
        <v>7750</v>
      </c>
      <c r="B7592" s="1" t="s">
        <v>46</v>
      </c>
      <c r="C7592" s="1" t="s">
        <v>42</v>
      </c>
      <c r="D7592" s="1" t="s">
        <v>38</v>
      </c>
      <c r="E7592">
        <v>78</v>
      </c>
      <c r="F7592">
        <v>2200</v>
      </c>
      <c r="G7592">
        <v>102</v>
      </c>
      <c r="H7592">
        <v>75</v>
      </c>
      <c r="I7592">
        <v>27</v>
      </c>
      <c r="J7592">
        <v>224400</v>
      </c>
      <c r="K7592" s="2">
        <v>45696</v>
      </c>
      <c r="L7592">
        <v>13</v>
      </c>
      <c r="M7592" s="1" t="s">
        <v>39</v>
      </c>
      <c r="N7592" s="1" t="s">
        <v>32</v>
      </c>
      <c r="O7592" s="1" t="s">
        <v>33</v>
      </c>
      <c r="P7592" s="1" t="s">
        <v>49</v>
      </c>
      <c r="Q7592" s="1" t="s">
        <v>26</v>
      </c>
      <c r="R7592" s="1" t="s">
        <v>27</v>
      </c>
    </row>
    <row r="7593" spans="1:18" x14ac:dyDescent="0.3">
      <c r="A7593" s="1" t="s">
        <v>7751</v>
      </c>
      <c r="B7593" s="1" t="s">
        <v>133</v>
      </c>
      <c r="C7593" s="1" t="s">
        <v>111</v>
      </c>
      <c r="D7593" s="1" t="s">
        <v>48</v>
      </c>
      <c r="E7593">
        <v>107</v>
      </c>
      <c r="F7593">
        <v>25000</v>
      </c>
      <c r="G7593">
        <v>111</v>
      </c>
      <c r="H7593">
        <v>85</v>
      </c>
      <c r="I7593">
        <v>26</v>
      </c>
      <c r="J7593">
        <v>2775000</v>
      </c>
      <c r="K7593" s="2">
        <v>45682</v>
      </c>
      <c r="L7593">
        <v>4</v>
      </c>
      <c r="M7593" s="1" t="s">
        <v>55</v>
      </c>
      <c r="N7593" s="1" t="s">
        <v>43</v>
      </c>
      <c r="O7593" s="1" t="s">
        <v>85</v>
      </c>
      <c r="P7593" s="1" t="s">
        <v>49</v>
      </c>
      <c r="Q7593" s="1" t="s">
        <v>26</v>
      </c>
      <c r="R7593" s="1" t="s">
        <v>27</v>
      </c>
    </row>
    <row r="7594" spans="1:18" x14ac:dyDescent="0.3">
      <c r="A7594" s="1" t="s">
        <v>7752</v>
      </c>
      <c r="B7594" s="1" t="s">
        <v>19</v>
      </c>
      <c r="C7594" s="1" t="s">
        <v>144</v>
      </c>
      <c r="D7594" s="1" t="s">
        <v>58</v>
      </c>
      <c r="E7594">
        <v>103</v>
      </c>
      <c r="F7594">
        <v>2200</v>
      </c>
      <c r="G7594">
        <v>118</v>
      </c>
      <c r="H7594">
        <v>21</v>
      </c>
      <c r="I7594">
        <v>97</v>
      </c>
      <c r="J7594">
        <v>259600</v>
      </c>
      <c r="K7594" s="2">
        <v>45889</v>
      </c>
      <c r="L7594">
        <v>11</v>
      </c>
      <c r="M7594" s="1" t="s">
        <v>39</v>
      </c>
      <c r="N7594" s="1" t="s">
        <v>23</v>
      </c>
      <c r="O7594" s="1" t="s">
        <v>44</v>
      </c>
      <c r="P7594" s="1" t="s">
        <v>25</v>
      </c>
      <c r="Q7594" s="1" t="s">
        <v>26</v>
      </c>
      <c r="R7594" s="1" t="s">
        <v>27</v>
      </c>
    </row>
    <row r="7595" spans="1:18" x14ac:dyDescent="0.3">
      <c r="A7595" s="1" t="s">
        <v>7753</v>
      </c>
      <c r="B7595" s="1" t="s">
        <v>87</v>
      </c>
      <c r="C7595" s="1" t="s">
        <v>266</v>
      </c>
      <c r="D7595" s="1" t="s">
        <v>54</v>
      </c>
      <c r="E7595">
        <v>79</v>
      </c>
      <c r="F7595">
        <v>2200000</v>
      </c>
      <c r="G7595">
        <v>88</v>
      </c>
      <c r="H7595">
        <v>17</v>
      </c>
      <c r="I7595">
        <v>71</v>
      </c>
      <c r="J7595">
        <v>193600000</v>
      </c>
      <c r="K7595" s="2">
        <v>45786</v>
      </c>
      <c r="L7595">
        <v>14</v>
      </c>
      <c r="M7595" s="1" t="s">
        <v>39</v>
      </c>
      <c r="N7595" s="1" t="s">
        <v>32</v>
      </c>
      <c r="O7595" s="1" t="s">
        <v>24</v>
      </c>
      <c r="P7595" s="1" t="s">
        <v>25</v>
      </c>
      <c r="Q7595" s="1" t="s">
        <v>26</v>
      </c>
      <c r="R7595" s="1" t="s">
        <v>34</v>
      </c>
    </row>
    <row r="7596" spans="1:18" x14ac:dyDescent="0.3">
      <c r="A7596" s="1" t="s">
        <v>7754</v>
      </c>
      <c r="B7596" s="1" t="s">
        <v>83</v>
      </c>
      <c r="C7596" s="1" t="s">
        <v>174</v>
      </c>
      <c r="D7596" s="1" t="s">
        <v>58</v>
      </c>
      <c r="E7596">
        <v>139</v>
      </c>
      <c r="F7596">
        <v>25000</v>
      </c>
      <c r="G7596">
        <v>154</v>
      </c>
      <c r="H7596">
        <v>7</v>
      </c>
      <c r="I7596">
        <v>147</v>
      </c>
      <c r="J7596">
        <v>3850000</v>
      </c>
      <c r="K7596" s="2">
        <v>46016</v>
      </c>
      <c r="L7596">
        <v>1</v>
      </c>
      <c r="M7596" s="1" t="s">
        <v>55</v>
      </c>
      <c r="N7596" s="1" t="s">
        <v>32</v>
      </c>
      <c r="O7596" s="1" t="s">
        <v>44</v>
      </c>
      <c r="P7596" s="1" t="s">
        <v>25</v>
      </c>
      <c r="Q7596" s="1" t="s">
        <v>26</v>
      </c>
      <c r="R7596" s="1" t="s">
        <v>27</v>
      </c>
    </row>
    <row r="7597" spans="1:18" x14ac:dyDescent="0.3">
      <c r="A7597" s="1" t="s">
        <v>7755</v>
      </c>
      <c r="B7597" s="1" t="s">
        <v>41</v>
      </c>
      <c r="C7597" s="1" t="s">
        <v>94</v>
      </c>
      <c r="D7597" s="1" t="s">
        <v>67</v>
      </c>
      <c r="E7597">
        <v>29</v>
      </c>
      <c r="F7597">
        <v>45000</v>
      </c>
      <c r="G7597">
        <v>55</v>
      </c>
      <c r="H7597">
        <v>45</v>
      </c>
      <c r="I7597">
        <v>10</v>
      </c>
      <c r="J7597">
        <v>2475000</v>
      </c>
      <c r="K7597" s="2">
        <v>45759</v>
      </c>
      <c r="L7597">
        <v>2</v>
      </c>
      <c r="M7597" s="1" t="s">
        <v>55</v>
      </c>
      <c r="N7597" s="1" t="s">
        <v>43</v>
      </c>
      <c r="O7597" s="1" t="s">
        <v>44</v>
      </c>
      <c r="P7597" s="1" t="s">
        <v>25</v>
      </c>
      <c r="Q7597" s="1" t="s">
        <v>26</v>
      </c>
      <c r="R7597" s="1" t="s">
        <v>27</v>
      </c>
    </row>
    <row r="7598" spans="1:18" x14ac:dyDescent="0.3">
      <c r="A7598" s="1" t="s">
        <v>7756</v>
      </c>
      <c r="B7598" s="1" t="s">
        <v>80</v>
      </c>
      <c r="C7598" s="1" t="s">
        <v>53</v>
      </c>
      <c r="D7598" s="1" t="s">
        <v>67</v>
      </c>
      <c r="E7598">
        <v>99</v>
      </c>
      <c r="F7598">
        <v>25000</v>
      </c>
      <c r="G7598">
        <v>100</v>
      </c>
      <c r="H7598">
        <v>64</v>
      </c>
      <c r="I7598">
        <v>36</v>
      </c>
      <c r="J7598">
        <v>2500000</v>
      </c>
      <c r="K7598" s="2">
        <v>45741</v>
      </c>
      <c r="L7598">
        <v>7</v>
      </c>
      <c r="M7598" s="1" t="s">
        <v>22</v>
      </c>
      <c r="N7598" s="1" t="s">
        <v>23</v>
      </c>
      <c r="O7598" s="1" t="s">
        <v>85</v>
      </c>
      <c r="P7598" s="1" t="s">
        <v>25</v>
      </c>
      <c r="Q7598" s="1" t="s">
        <v>26</v>
      </c>
      <c r="R7598" s="1" t="s">
        <v>27</v>
      </c>
    </row>
    <row r="7599" spans="1:18" x14ac:dyDescent="0.3">
      <c r="A7599" s="1" t="s">
        <v>7757</v>
      </c>
      <c r="B7599" s="1" t="s">
        <v>66</v>
      </c>
      <c r="C7599" s="1" t="s">
        <v>127</v>
      </c>
      <c r="D7599" s="1" t="s">
        <v>31</v>
      </c>
      <c r="E7599">
        <v>105</v>
      </c>
      <c r="F7599">
        <v>35000</v>
      </c>
      <c r="G7599">
        <v>110</v>
      </c>
      <c r="H7599">
        <v>25</v>
      </c>
      <c r="I7599">
        <v>85</v>
      </c>
      <c r="J7599">
        <v>3850000</v>
      </c>
      <c r="K7599" s="2">
        <v>45873</v>
      </c>
      <c r="L7599">
        <v>11</v>
      </c>
      <c r="M7599" s="1" t="s">
        <v>39</v>
      </c>
      <c r="N7599" s="1" t="s">
        <v>43</v>
      </c>
      <c r="O7599" s="1" t="s">
        <v>24</v>
      </c>
      <c r="P7599" s="1" t="s">
        <v>25</v>
      </c>
      <c r="Q7599" s="1" t="s">
        <v>26</v>
      </c>
      <c r="R7599" s="1" t="s">
        <v>34</v>
      </c>
    </row>
    <row r="7600" spans="1:18" x14ac:dyDescent="0.3">
      <c r="A7600" s="1" t="s">
        <v>7758</v>
      </c>
      <c r="B7600" s="1" t="s">
        <v>93</v>
      </c>
      <c r="C7600" s="1" t="s">
        <v>268</v>
      </c>
      <c r="D7600" s="1" t="s">
        <v>54</v>
      </c>
      <c r="E7600">
        <v>121</v>
      </c>
      <c r="F7600">
        <v>6000</v>
      </c>
      <c r="G7600">
        <v>129</v>
      </c>
      <c r="H7600">
        <v>61</v>
      </c>
      <c r="I7600">
        <v>68</v>
      </c>
      <c r="J7600">
        <v>774000</v>
      </c>
      <c r="K7600" s="2">
        <v>45867</v>
      </c>
      <c r="L7600">
        <v>13</v>
      </c>
      <c r="M7600" s="1" t="s">
        <v>39</v>
      </c>
      <c r="N7600" s="1" t="s">
        <v>23</v>
      </c>
      <c r="O7600" s="1" t="s">
        <v>33</v>
      </c>
      <c r="P7600" s="1" t="s">
        <v>25</v>
      </c>
      <c r="Q7600" s="1" t="s">
        <v>50</v>
      </c>
      <c r="R7600" s="1" t="s">
        <v>27</v>
      </c>
    </row>
    <row r="7601" spans="1:18" x14ac:dyDescent="0.3">
      <c r="A7601" s="1" t="s">
        <v>7759</v>
      </c>
      <c r="B7601" s="1" t="s">
        <v>52</v>
      </c>
      <c r="C7601" s="1" t="s">
        <v>427</v>
      </c>
      <c r="D7601" s="1" t="s">
        <v>31</v>
      </c>
      <c r="E7601">
        <v>115</v>
      </c>
      <c r="F7601">
        <v>5000</v>
      </c>
      <c r="G7601">
        <v>136</v>
      </c>
      <c r="H7601">
        <v>117</v>
      </c>
      <c r="I7601">
        <v>19</v>
      </c>
      <c r="J7601">
        <v>680000</v>
      </c>
      <c r="K7601" s="2">
        <v>45879</v>
      </c>
      <c r="L7601">
        <v>1</v>
      </c>
      <c r="M7601" s="1" t="s">
        <v>55</v>
      </c>
      <c r="N7601" s="1" t="s">
        <v>23</v>
      </c>
      <c r="O7601" s="1" t="s">
        <v>85</v>
      </c>
      <c r="P7601" s="1" t="s">
        <v>25</v>
      </c>
      <c r="Q7601" s="1" t="s">
        <v>26</v>
      </c>
      <c r="R7601" s="1" t="s">
        <v>34</v>
      </c>
    </row>
    <row r="7602" spans="1:18" x14ac:dyDescent="0.3">
      <c r="A7602" s="1" t="s">
        <v>7760</v>
      </c>
      <c r="B7602" s="1" t="s">
        <v>80</v>
      </c>
      <c r="C7602" s="1" t="s">
        <v>134</v>
      </c>
      <c r="D7602" s="1" t="s">
        <v>31</v>
      </c>
      <c r="E7602">
        <v>86</v>
      </c>
      <c r="F7602">
        <v>900000</v>
      </c>
      <c r="G7602">
        <v>104</v>
      </c>
      <c r="H7602">
        <v>66</v>
      </c>
      <c r="I7602">
        <v>38</v>
      </c>
      <c r="J7602">
        <v>93600000</v>
      </c>
      <c r="K7602" s="2">
        <v>45992</v>
      </c>
      <c r="L7602">
        <v>14</v>
      </c>
      <c r="M7602" s="1" t="s">
        <v>39</v>
      </c>
      <c r="N7602" s="1" t="s">
        <v>32</v>
      </c>
      <c r="O7602" s="1" t="s">
        <v>44</v>
      </c>
      <c r="P7602" s="1" t="s">
        <v>25</v>
      </c>
      <c r="Q7602" s="1" t="s">
        <v>59</v>
      </c>
      <c r="R7602" s="1" t="s">
        <v>27</v>
      </c>
    </row>
    <row r="7603" spans="1:18" x14ac:dyDescent="0.3">
      <c r="A7603" s="1" t="s">
        <v>7761</v>
      </c>
      <c r="B7603" s="1" t="s">
        <v>93</v>
      </c>
      <c r="C7603" s="1" t="s">
        <v>158</v>
      </c>
      <c r="D7603" s="1" t="s">
        <v>21</v>
      </c>
      <c r="E7603">
        <v>57</v>
      </c>
      <c r="F7603">
        <v>300</v>
      </c>
      <c r="G7603">
        <v>82</v>
      </c>
      <c r="H7603">
        <v>70</v>
      </c>
      <c r="I7603">
        <v>12</v>
      </c>
      <c r="J7603">
        <v>24600</v>
      </c>
      <c r="K7603" s="2">
        <v>45680</v>
      </c>
      <c r="L7603">
        <v>9</v>
      </c>
      <c r="M7603" s="1" t="s">
        <v>22</v>
      </c>
      <c r="N7603" s="1" t="s">
        <v>43</v>
      </c>
      <c r="O7603" s="1" t="s">
        <v>24</v>
      </c>
      <c r="P7603" s="1" t="s">
        <v>49</v>
      </c>
      <c r="Q7603" s="1" t="s">
        <v>50</v>
      </c>
      <c r="R7603" s="1" t="s">
        <v>27</v>
      </c>
    </row>
    <row r="7604" spans="1:18" x14ac:dyDescent="0.3">
      <c r="A7604" s="1" t="s">
        <v>7762</v>
      </c>
      <c r="B7604" s="1" t="s">
        <v>52</v>
      </c>
      <c r="C7604" s="1" t="s">
        <v>258</v>
      </c>
      <c r="D7604" s="1" t="s">
        <v>54</v>
      </c>
      <c r="E7604">
        <v>105</v>
      </c>
      <c r="F7604">
        <v>650000</v>
      </c>
      <c r="G7604">
        <v>125</v>
      </c>
      <c r="H7604">
        <v>22</v>
      </c>
      <c r="I7604">
        <v>103</v>
      </c>
      <c r="J7604">
        <v>81250000</v>
      </c>
      <c r="K7604" s="2">
        <v>45801</v>
      </c>
      <c r="L7604">
        <v>3</v>
      </c>
      <c r="M7604" s="1" t="s">
        <v>55</v>
      </c>
      <c r="N7604" s="1" t="s">
        <v>23</v>
      </c>
      <c r="O7604" s="1" t="s">
        <v>24</v>
      </c>
      <c r="P7604" s="1" t="s">
        <v>25</v>
      </c>
      <c r="Q7604" s="1" t="s">
        <v>26</v>
      </c>
      <c r="R7604" s="1" t="s">
        <v>27</v>
      </c>
    </row>
    <row r="7605" spans="1:18" x14ac:dyDescent="0.3">
      <c r="A7605" s="1" t="s">
        <v>7763</v>
      </c>
      <c r="B7605" s="1" t="s">
        <v>19</v>
      </c>
      <c r="C7605" s="1" t="s">
        <v>284</v>
      </c>
      <c r="D7605" s="1" t="s">
        <v>38</v>
      </c>
      <c r="E7605">
        <v>73</v>
      </c>
      <c r="F7605">
        <v>2800</v>
      </c>
      <c r="G7605">
        <v>91</v>
      </c>
      <c r="H7605">
        <v>74</v>
      </c>
      <c r="I7605">
        <v>17</v>
      </c>
      <c r="J7605">
        <v>254800</v>
      </c>
      <c r="K7605" s="2">
        <v>45796</v>
      </c>
      <c r="L7605">
        <v>2</v>
      </c>
      <c r="M7605" s="1" t="s">
        <v>55</v>
      </c>
      <c r="N7605" s="1" t="s">
        <v>23</v>
      </c>
      <c r="O7605" s="1" t="s">
        <v>24</v>
      </c>
      <c r="P7605" s="1" t="s">
        <v>25</v>
      </c>
      <c r="Q7605" s="1" t="s">
        <v>26</v>
      </c>
      <c r="R7605" s="1" t="s">
        <v>59</v>
      </c>
    </row>
    <row r="7606" spans="1:18" x14ac:dyDescent="0.3">
      <c r="A7606" s="1" t="s">
        <v>7764</v>
      </c>
      <c r="B7606" s="1" t="s">
        <v>107</v>
      </c>
      <c r="C7606" s="1" t="s">
        <v>229</v>
      </c>
      <c r="D7606" s="1" t="s">
        <v>48</v>
      </c>
      <c r="E7606">
        <v>66</v>
      </c>
      <c r="F7606">
        <v>12000</v>
      </c>
      <c r="G7606">
        <v>74</v>
      </c>
      <c r="H7606">
        <v>74</v>
      </c>
      <c r="I7606">
        <v>0</v>
      </c>
      <c r="J7606">
        <v>888000</v>
      </c>
      <c r="K7606" s="2">
        <v>45799</v>
      </c>
      <c r="L7606">
        <v>9</v>
      </c>
      <c r="M7606" s="1" t="s">
        <v>22</v>
      </c>
      <c r="N7606" s="1" t="s">
        <v>32</v>
      </c>
      <c r="O7606" s="1" t="s">
        <v>33</v>
      </c>
      <c r="P7606" s="1" t="s">
        <v>25</v>
      </c>
      <c r="Q7606" s="1" t="s">
        <v>26</v>
      </c>
      <c r="R7606" s="1" t="s">
        <v>27</v>
      </c>
    </row>
    <row r="7607" spans="1:18" x14ac:dyDescent="0.3">
      <c r="A7607" s="1" t="s">
        <v>7765</v>
      </c>
      <c r="B7607" s="1" t="s">
        <v>93</v>
      </c>
      <c r="C7607" s="1" t="s">
        <v>291</v>
      </c>
      <c r="D7607" s="1" t="s">
        <v>38</v>
      </c>
      <c r="E7607">
        <v>88</v>
      </c>
      <c r="F7607">
        <v>4500</v>
      </c>
      <c r="G7607">
        <v>90</v>
      </c>
      <c r="H7607">
        <v>8</v>
      </c>
      <c r="I7607">
        <v>82</v>
      </c>
      <c r="J7607">
        <v>405000</v>
      </c>
      <c r="K7607" s="2">
        <v>45982</v>
      </c>
      <c r="L7607">
        <v>14</v>
      </c>
      <c r="M7607" s="1" t="s">
        <v>39</v>
      </c>
      <c r="N7607" s="1" t="s">
        <v>32</v>
      </c>
      <c r="O7607" s="1" t="s">
        <v>44</v>
      </c>
      <c r="P7607" s="1" t="s">
        <v>25</v>
      </c>
      <c r="Q7607" s="1" t="s">
        <v>26</v>
      </c>
      <c r="R7607" s="1" t="s">
        <v>27</v>
      </c>
    </row>
    <row r="7608" spans="1:18" x14ac:dyDescent="0.3">
      <c r="A7608" s="1" t="s">
        <v>7766</v>
      </c>
      <c r="B7608" s="1" t="s">
        <v>46</v>
      </c>
      <c r="C7608" s="1" t="s">
        <v>174</v>
      </c>
      <c r="D7608" s="1" t="s">
        <v>21</v>
      </c>
      <c r="E7608">
        <v>86</v>
      </c>
      <c r="F7608">
        <v>25000</v>
      </c>
      <c r="G7608">
        <v>116</v>
      </c>
      <c r="H7608">
        <v>52</v>
      </c>
      <c r="I7608">
        <v>64</v>
      </c>
      <c r="J7608">
        <v>2900000</v>
      </c>
      <c r="K7608" s="2">
        <v>45697</v>
      </c>
      <c r="L7608">
        <v>2</v>
      </c>
      <c r="M7608" s="1" t="s">
        <v>55</v>
      </c>
      <c r="N7608" s="1" t="s">
        <v>32</v>
      </c>
      <c r="O7608" s="1" t="s">
        <v>44</v>
      </c>
      <c r="P7608" s="1" t="s">
        <v>25</v>
      </c>
      <c r="Q7608" s="1" t="s">
        <v>26</v>
      </c>
      <c r="R7608" s="1" t="s">
        <v>27</v>
      </c>
    </row>
    <row r="7609" spans="1:18" x14ac:dyDescent="0.3">
      <c r="A7609" s="1" t="s">
        <v>7767</v>
      </c>
      <c r="B7609" s="1" t="s">
        <v>93</v>
      </c>
      <c r="C7609" s="1" t="s">
        <v>186</v>
      </c>
      <c r="D7609" s="1" t="s">
        <v>54</v>
      </c>
      <c r="E7609">
        <v>23</v>
      </c>
      <c r="F7609">
        <v>95000</v>
      </c>
      <c r="G7609">
        <v>31</v>
      </c>
      <c r="H7609">
        <v>27</v>
      </c>
      <c r="I7609">
        <v>4</v>
      </c>
      <c r="J7609">
        <v>2945000</v>
      </c>
      <c r="K7609" s="2">
        <v>45761</v>
      </c>
      <c r="L7609">
        <v>2</v>
      </c>
      <c r="M7609" s="1" t="s">
        <v>55</v>
      </c>
      <c r="N7609" s="1" t="s">
        <v>32</v>
      </c>
      <c r="O7609" s="1" t="s">
        <v>44</v>
      </c>
      <c r="P7609" s="1" t="s">
        <v>25</v>
      </c>
      <c r="Q7609" s="1" t="s">
        <v>50</v>
      </c>
      <c r="R7609" s="1" t="s">
        <v>59</v>
      </c>
    </row>
    <row r="7610" spans="1:18" x14ac:dyDescent="0.3">
      <c r="A7610" s="1" t="s">
        <v>7768</v>
      </c>
      <c r="B7610" s="1" t="s">
        <v>99</v>
      </c>
      <c r="C7610" s="1" t="s">
        <v>71</v>
      </c>
      <c r="D7610" s="1" t="s">
        <v>58</v>
      </c>
      <c r="E7610">
        <v>142</v>
      </c>
      <c r="F7610">
        <v>3500</v>
      </c>
      <c r="G7610">
        <v>172</v>
      </c>
      <c r="H7610">
        <v>161</v>
      </c>
      <c r="I7610">
        <v>11</v>
      </c>
      <c r="J7610">
        <v>602000</v>
      </c>
      <c r="K7610" s="2">
        <v>45911</v>
      </c>
      <c r="L7610">
        <v>1</v>
      </c>
      <c r="M7610" s="1" t="s">
        <v>55</v>
      </c>
      <c r="N7610" s="1" t="s">
        <v>23</v>
      </c>
      <c r="O7610" s="1" t="s">
        <v>33</v>
      </c>
      <c r="P7610" s="1" t="s">
        <v>25</v>
      </c>
      <c r="Q7610" s="1" t="s">
        <v>26</v>
      </c>
      <c r="R7610" s="1" t="s">
        <v>27</v>
      </c>
    </row>
    <row r="7611" spans="1:18" x14ac:dyDescent="0.3">
      <c r="A7611" s="1" t="s">
        <v>7769</v>
      </c>
      <c r="B7611" s="1" t="s">
        <v>80</v>
      </c>
      <c r="C7611" s="1" t="s">
        <v>111</v>
      </c>
      <c r="D7611" s="1" t="s">
        <v>38</v>
      </c>
      <c r="E7611">
        <v>37</v>
      </c>
      <c r="F7611">
        <v>25000</v>
      </c>
      <c r="G7611">
        <v>57</v>
      </c>
      <c r="H7611">
        <v>26</v>
      </c>
      <c r="I7611">
        <v>31</v>
      </c>
      <c r="J7611">
        <v>1425000</v>
      </c>
      <c r="K7611" s="2">
        <v>45803</v>
      </c>
      <c r="L7611">
        <v>11</v>
      </c>
      <c r="M7611" s="1" t="s">
        <v>39</v>
      </c>
      <c r="N7611" s="1" t="s">
        <v>23</v>
      </c>
      <c r="O7611" s="1" t="s">
        <v>44</v>
      </c>
      <c r="P7611" s="1" t="s">
        <v>25</v>
      </c>
      <c r="Q7611" s="1" t="s">
        <v>26</v>
      </c>
      <c r="R7611" s="1" t="s">
        <v>59</v>
      </c>
    </row>
    <row r="7612" spans="1:18" x14ac:dyDescent="0.3">
      <c r="A7612" s="1" t="s">
        <v>7770</v>
      </c>
      <c r="B7612" s="1" t="s">
        <v>19</v>
      </c>
      <c r="C7612" s="1" t="s">
        <v>186</v>
      </c>
      <c r="D7612" s="1" t="s">
        <v>67</v>
      </c>
      <c r="E7612">
        <v>106</v>
      </c>
      <c r="F7612">
        <v>95000</v>
      </c>
      <c r="G7612">
        <v>122</v>
      </c>
      <c r="H7612">
        <v>88</v>
      </c>
      <c r="I7612">
        <v>34</v>
      </c>
      <c r="J7612">
        <v>11590000</v>
      </c>
      <c r="K7612" s="2">
        <v>45840</v>
      </c>
      <c r="L7612">
        <v>7</v>
      </c>
      <c r="M7612" s="1" t="s">
        <v>22</v>
      </c>
      <c r="N7612" s="1" t="s">
        <v>23</v>
      </c>
      <c r="O7612" s="1" t="s">
        <v>44</v>
      </c>
      <c r="P7612" s="1" t="s">
        <v>25</v>
      </c>
      <c r="Q7612" s="1" t="s">
        <v>26</v>
      </c>
      <c r="R7612" s="1" t="s">
        <v>59</v>
      </c>
    </row>
    <row r="7613" spans="1:18" x14ac:dyDescent="0.3">
      <c r="A7613" s="1" t="s">
        <v>7771</v>
      </c>
      <c r="B7613" s="1" t="s">
        <v>83</v>
      </c>
      <c r="C7613" s="1" t="s">
        <v>245</v>
      </c>
      <c r="D7613" s="1" t="s">
        <v>38</v>
      </c>
      <c r="E7613">
        <v>144</v>
      </c>
      <c r="F7613">
        <v>1800</v>
      </c>
      <c r="G7613">
        <v>168</v>
      </c>
      <c r="H7613">
        <v>150</v>
      </c>
      <c r="I7613">
        <v>18</v>
      </c>
      <c r="J7613">
        <v>302400</v>
      </c>
      <c r="K7613" s="2">
        <v>45725</v>
      </c>
      <c r="L7613">
        <v>10</v>
      </c>
      <c r="M7613" s="1" t="s">
        <v>22</v>
      </c>
      <c r="N7613" s="1" t="s">
        <v>43</v>
      </c>
      <c r="O7613" s="1" t="s">
        <v>24</v>
      </c>
      <c r="P7613" s="1" t="s">
        <v>25</v>
      </c>
      <c r="Q7613" s="1" t="s">
        <v>59</v>
      </c>
      <c r="R7613" s="1" t="s">
        <v>27</v>
      </c>
    </row>
    <row r="7614" spans="1:18" x14ac:dyDescent="0.3">
      <c r="A7614" s="1" t="s">
        <v>7772</v>
      </c>
      <c r="B7614" s="1" t="s">
        <v>104</v>
      </c>
      <c r="C7614" s="1" t="s">
        <v>505</v>
      </c>
      <c r="D7614" s="1" t="s">
        <v>54</v>
      </c>
      <c r="E7614">
        <v>124</v>
      </c>
      <c r="F7614">
        <v>120000</v>
      </c>
      <c r="G7614">
        <v>144</v>
      </c>
      <c r="H7614">
        <v>28</v>
      </c>
      <c r="I7614">
        <v>116</v>
      </c>
      <c r="J7614">
        <v>17280000</v>
      </c>
      <c r="K7614" s="2">
        <v>45939</v>
      </c>
      <c r="L7614">
        <v>15</v>
      </c>
      <c r="M7614" s="1" t="s">
        <v>39</v>
      </c>
      <c r="N7614" s="1" t="s">
        <v>43</v>
      </c>
      <c r="O7614" s="1" t="s">
        <v>24</v>
      </c>
      <c r="P7614" s="1" t="s">
        <v>25</v>
      </c>
      <c r="Q7614" s="1" t="s">
        <v>59</v>
      </c>
      <c r="R7614" s="1" t="s">
        <v>27</v>
      </c>
    </row>
    <row r="7615" spans="1:18" x14ac:dyDescent="0.3">
      <c r="A7615" s="1" t="s">
        <v>7773</v>
      </c>
      <c r="B7615" s="1" t="s">
        <v>87</v>
      </c>
      <c r="C7615" s="1" t="s">
        <v>270</v>
      </c>
      <c r="D7615" s="1" t="s">
        <v>31</v>
      </c>
      <c r="E7615">
        <v>51</v>
      </c>
      <c r="F7615">
        <v>1800</v>
      </c>
      <c r="G7615">
        <v>78</v>
      </c>
      <c r="H7615">
        <v>59</v>
      </c>
      <c r="I7615">
        <v>19</v>
      </c>
      <c r="J7615">
        <v>140400</v>
      </c>
      <c r="K7615" s="2">
        <v>45926</v>
      </c>
      <c r="L7615">
        <v>11</v>
      </c>
      <c r="M7615" s="1" t="s">
        <v>39</v>
      </c>
      <c r="N7615" s="1" t="s">
        <v>43</v>
      </c>
      <c r="O7615" s="1" t="s">
        <v>33</v>
      </c>
      <c r="P7615" s="1" t="s">
        <v>25</v>
      </c>
      <c r="Q7615" s="1" t="s">
        <v>26</v>
      </c>
      <c r="R7615" s="1" t="s">
        <v>27</v>
      </c>
    </row>
    <row r="7616" spans="1:18" x14ac:dyDescent="0.3">
      <c r="A7616" s="1" t="s">
        <v>7774</v>
      </c>
      <c r="B7616" s="1" t="s">
        <v>36</v>
      </c>
      <c r="C7616" s="1" t="s">
        <v>78</v>
      </c>
      <c r="D7616" s="1" t="s">
        <v>48</v>
      </c>
      <c r="E7616">
        <v>29</v>
      </c>
      <c r="F7616">
        <v>150000</v>
      </c>
      <c r="G7616">
        <v>51</v>
      </c>
      <c r="H7616">
        <v>41</v>
      </c>
      <c r="I7616">
        <v>10</v>
      </c>
      <c r="J7616">
        <v>7650000</v>
      </c>
      <c r="K7616" s="2">
        <v>45859</v>
      </c>
      <c r="L7616">
        <v>11</v>
      </c>
      <c r="M7616" s="1" t="s">
        <v>39</v>
      </c>
      <c r="N7616" s="1" t="s">
        <v>43</v>
      </c>
      <c r="O7616" s="1" t="s">
        <v>85</v>
      </c>
      <c r="P7616" s="1" t="s">
        <v>25</v>
      </c>
      <c r="Q7616" s="1" t="s">
        <v>26</v>
      </c>
      <c r="R7616" s="1" t="s">
        <v>27</v>
      </c>
    </row>
    <row r="7617" spans="1:18" x14ac:dyDescent="0.3">
      <c r="A7617" s="1" t="s">
        <v>7775</v>
      </c>
      <c r="B7617" s="1" t="s">
        <v>52</v>
      </c>
      <c r="C7617" s="1" t="s">
        <v>146</v>
      </c>
      <c r="D7617" s="1" t="s">
        <v>72</v>
      </c>
      <c r="E7617">
        <v>92</v>
      </c>
      <c r="F7617">
        <v>1800000</v>
      </c>
      <c r="G7617">
        <v>105</v>
      </c>
      <c r="H7617">
        <v>14</v>
      </c>
      <c r="I7617">
        <v>91</v>
      </c>
      <c r="J7617">
        <v>189000000</v>
      </c>
      <c r="K7617" s="2">
        <v>45665</v>
      </c>
      <c r="L7617">
        <v>7</v>
      </c>
      <c r="M7617" s="1" t="s">
        <v>22</v>
      </c>
      <c r="N7617" s="1" t="s">
        <v>23</v>
      </c>
      <c r="O7617" s="1" t="s">
        <v>24</v>
      </c>
      <c r="P7617" s="1" t="s">
        <v>25</v>
      </c>
      <c r="Q7617" s="1" t="s">
        <v>26</v>
      </c>
      <c r="R7617" s="1" t="s">
        <v>27</v>
      </c>
    </row>
    <row r="7618" spans="1:18" x14ac:dyDescent="0.3">
      <c r="A7618" s="1" t="s">
        <v>7776</v>
      </c>
      <c r="B7618" s="1" t="s">
        <v>93</v>
      </c>
      <c r="C7618" s="1" t="s">
        <v>134</v>
      </c>
      <c r="D7618" s="1" t="s">
        <v>54</v>
      </c>
      <c r="E7618">
        <v>53</v>
      </c>
      <c r="F7618">
        <v>900000</v>
      </c>
      <c r="G7618">
        <v>70</v>
      </c>
      <c r="H7618">
        <v>18</v>
      </c>
      <c r="I7618">
        <v>52</v>
      </c>
      <c r="J7618">
        <v>63000000</v>
      </c>
      <c r="K7618" s="2">
        <v>45933</v>
      </c>
      <c r="L7618">
        <v>10</v>
      </c>
      <c r="M7618" s="1" t="s">
        <v>22</v>
      </c>
      <c r="N7618" s="1" t="s">
        <v>43</v>
      </c>
      <c r="O7618" s="1" t="s">
        <v>24</v>
      </c>
      <c r="P7618" s="1" t="s">
        <v>25</v>
      </c>
      <c r="Q7618" s="1" t="s">
        <v>50</v>
      </c>
      <c r="R7618" s="1" t="s">
        <v>27</v>
      </c>
    </row>
    <row r="7619" spans="1:18" x14ac:dyDescent="0.3">
      <c r="A7619" s="1" t="s">
        <v>7777</v>
      </c>
      <c r="B7619" s="1" t="s">
        <v>66</v>
      </c>
      <c r="C7619" s="1" t="s">
        <v>84</v>
      </c>
      <c r="D7619" s="1" t="s">
        <v>58</v>
      </c>
      <c r="E7619">
        <v>113</v>
      </c>
      <c r="F7619">
        <v>180000</v>
      </c>
      <c r="G7619">
        <v>128</v>
      </c>
      <c r="H7619">
        <v>44</v>
      </c>
      <c r="I7619">
        <v>84</v>
      </c>
      <c r="J7619">
        <v>23040000</v>
      </c>
      <c r="K7619" s="2">
        <v>45975</v>
      </c>
      <c r="L7619">
        <v>6</v>
      </c>
      <c r="M7619" s="1" t="s">
        <v>22</v>
      </c>
      <c r="N7619" s="1" t="s">
        <v>43</v>
      </c>
      <c r="O7619" s="1" t="s">
        <v>44</v>
      </c>
      <c r="P7619" s="1" t="s">
        <v>49</v>
      </c>
      <c r="Q7619" s="1" t="s">
        <v>26</v>
      </c>
      <c r="R7619" s="1" t="s">
        <v>27</v>
      </c>
    </row>
    <row r="7620" spans="1:18" x14ac:dyDescent="0.3">
      <c r="A7620" s="1" t="s">
        <v>7778</v>
      </c>
      <c r="B7620" s="1" t="s">
        <v>107</v>
      </c>
      <c r="C7620" s="1" t="s">
        <v>63</v>
      </c>
      <c r="D7620" s="1" t="s">
        <v>72</v>
      </c>
      <c r="E7620">
        <v>92</v>
      </c>
      <c r="F7620">
        <v>500</v>
      </c>
      <c r="G7620">
        <v>98</v>
      </c>
      <c r="H7620">
        <v>78</v>
      </c>
      <c r="I7620">
        <v>20</v>
      </c>
      <c r="J7620">
        <v>49000</v>
      </c>
      <c r="K7620" s="2">
        <v>45995</v>
      </c>
      <c r="L7620">
        <v>8</v>
      </c>
      <c r="M7620" s="1" t="s">
        <v>22</v>
      </c>
      <c r="N7620" s="1" t="s">
        <v>32</v>
      </c>
      <c r="O7620" s="1" t="s">
        <v>85</v>
      </c>
      <c r="P7620" s="1" t="s">
        <v>25</v>
      </c>
      <c r="Q7620" s="1" t="s">
        <v>26</v>
      </c>
      <c r="R7620" s="1" t="s">
        <v>27</v>
      </c>
    </row>
    <row r="7621" spans="1:18" x14ac:dyDescent="0.3">
      <c r="A7621" s="1" t="s">
        <v>7779</v>
      </c>
      <c r="B7621" s="1" t="s">
        <v>19</v>
      </c>
      <c r="C7621" s="1" t="s">
        <v>134</v>
      </c>
      <c r="D7621" s="1" t="s">
        <v>58</v>
      </c>
      <c r="E7621">
        <v>54</v>
      </c>
      <c r="F7621">
        <v>900000</v>
      </c>
      <c r="G7621">
        <v>58</v>
      </c>
      <c r="H7621">
        <v>55</v>
      </c>
      <c r="I7621">
        <v>3</v>
      </c>
      <c r="J7621">
        <v>52200000</v>
      </c>
      <c r="K7621" s="2">
        <v>45812</v>
      </c>
      <c r="L7621">
        <v>13</v>
      </c>
      <c r="M7621" s="1" t="s">
        <v>39</v>
      </c>
      <c r="N7621" s="1" t="s">
        <v>23</v>
      </c>
      <c r="O7621" s="1" t="s">
        <v>44</v>
      </c>
      <c r="P7621" s="1" t="s">
        <v>49</v>
      </c>
      <c r="Q7621" s="1" t="s">
        <v>50</v>
      </c>
      <c r="R7621" s="1" t="s">
        <v>27</v>
      </c>
    </row>
    <row r="7622" spans="1:18" x14ac:dyDescent="0.3">
      <c r="A7622" s="1" t="s">
        <v>7780</v>
      </c>
      <c r="B7622" s="1" t="s">
        <v>99</v>
      </c>
      <c r="C7622" s="1" t="s">
        <v>129</v>
      </c>
      <c r="D7622" s="1" t="s">
        <v>54</v>
      </c>
      <c r="E7622">
        <v>119</v>
      </c>
      <c r="F7622">
        <v>85000</v>
      </c>
      <c r="G7622">
        <v>120</v>
      </c>
      <c r="H7622">
        <v>33</v>
      </c>
      <c r="I7622">
        <v>87</v>
      </c>
      <c r="J7622">
        <v>10200000</v>
      </c>
      <c r="K7622" s="2">
        <v>45767</v>
      </c>
      <c r="L7622">
        <v>5</v>
      </c>
      <c r="M7622" s="1" t="s">
        <v>55</v>
      </c>
      <c r="N7622" s="1" t="s">
        <v>43</v>
      </c>
      <c r="O7622" s="1" t="s">
        <v>33</v>
      </c>
      <c r="P7622" s="1" t="s">
        <v>25</v>
      </c>
      <c r="Q7622" s="1" t="s">
        <v>50</v>
      </c>
      <c r="R7622" s="1" t="s">
        <v>27</v>
      </c>
    </row>
    <row r="7623" spans="1:18" x14ac:dyDescent="0.3">
      <c r="A7623" s="1" t="s">
        <v>7781</v>
      </c>
      <c r="B7623" s="1" t="s">
        <v>66</v>
      </c>
      <c r="C7623" s="1" t="s">
        <v>20</v>
      </c>
      <c r="D7623" s="1" t="s">
        <v>91</v>
      </c>
      <c r="E7623">
        <v>71</v>
      </c>
      <c r="F7623">
        <v>15000</v>
      </c>
      <c r="G7623">
        <v>80</v>
      </c>
      <c r="H7623">
        <v>41</v>
      </c>
      <c r="I7623">
        <v>39</v>
      </c>
      <c r="J7623">
        <v>1200000</v>
      </c>
      <c r="K7623" s="2">
        <v>45670</v>
      </c>
      <c r="L7623">
        <v>12</v>
      </c>
      <c r="M7623" s="1" t="s">
        <v>39</v>
      </c>
      <c r="N7623" s="1" t="s">
        <v>23</v>
      </c>
      <c r="O7623" s="1" t="s">
        <v>24</v>
      </c>
      <c r="P7623" s="1" t="s">
        <v>25</v>
      </c>
      <c r="Q7623" s="1" t="s">
        <v>26</v>
      </c>
      <c r="R7623" s="1" t="s">
        <v>27</v>
      </c>
    </row>
    <row r="7624" spans="1:18" x14ac:dyDescent="0.3">
      <c r="A7624" s="1" t="s">
        <v>7782</v>
      </c>
      <c r="B7624" s="1" t="s">
        <v>83</v>
      </c>
      <c r="C7624" s="1" t="s">
        <v>42</v>
      </c>
      <c r="D7624" s="1" t="s">
        <v>72</v>
      </c>
      <c r="E7624">
        <v>36</v>
      </c>
      <c r="F7624">
        <v>2200</v>
      </c>
      <c r="G7624">
        <v>62</v>
      </c>
      <c r="H7624">
        <v>13</v>
      </c>
      <c r="I7624">
        <v>49</v>
      </c>
      <c r="J7624">
        <v>136400</v>
      </c>
      <c r="K7624" s="2">
        <v>45901</v>
      </c>
      <c r="L7624">
        <v>2</v>
      </c>
      <c r="M7624" s="1" t="s">
        <v>55</v>
      </c>
      <c r="N7624" s="1" t="s">
        <v>43</v>
      </c>
      <c r="O7624" s="1" t="s">
        <v>44</v>
      </c>
      <c r="P7624" s="1" t="s">
        <v>25</v>
      </c>
      <c r="Q7624" s="1" t="s">
        <v>26</v>
      </c>
      <c r="R7624" s="1" t="s">
        <v>27</v>
      </c>
    </row>
    <row r="7625" spans="1:18" x14ac:dyDescent="0.3">
      <c r="A7625" s="1" t="s">
        <v>7783</v>
      </c>
      <c r="B7625" s="1" t="s">
        <v>19</v>
      </c>
      <c r="C7625" s="1" t="s">
        <v>410</v>
      </c>
      <c r="D7625" s="1" t="s">
        <v>91</v>
      </c>
      <c r="E7625">
        <v>123</v>
      </c>
      <c r="F7625">
        <v>25000</v>
      </c>
      <c r="G7625">
        <v>146</v>
      </c>
      <c r="H7625">
        <v>117</v>
      </c>
      <c r="I7625">
        <v>29</v>
      </c>
      <c r="J7625">
        <v>3650000</v>
      </c>
      <c r="K7625" s="2">
        <v>45933</v>
      </c>
      <c r="L7625">
        <v>6</v>
      </c>
      <c r="M7625" s="1" t="s">
        <v>22</v>
      </c>
      <c r="N7625" s="1" t="s">
        <v>23</v>
      </c>
      <c r="O7625" s="1" t="s">
        <v>24</v>
      </c>
      <c r="P7625" s="1" t="s">
        <v>25</v>
      </c>
      <c r="Q7625" s="1" t="s">
        <v>26</v>
      </c>
      <c r="R7625" s="1" t="s">
        <v>27</v>
      </c>
    </row>
    <row r="7626" spans="1:18" x14ac:dyDescent="0.3">
      <c r="A7626" s="1" t="s">
        <v>7784</v>
      </c>
      <c r="B7626" s="1" t="s">
        <v>80</v>
      </c>
      <c r="C7626" s="1" t="s">
        <v>125</v>
      </c>
      <c r="D7626" s="1" t="s">
        <v>54</v>
      </c>
      <c r="E7626">
        <v>98</v>
      </c>
      <c r="F7626">
        <v>4500</v>
      </c>
      <c r="G7626">
        <v>122</v>
      </c>
      <c r="H7626">
        <v>39</v>
      </c>
      <c r="I7626">
        <v>83</v>
      </c>
      <c r="J7626">
        <v>549000</v>
      </c>
      <c r="K7626" s="2">
        <v>45764</v>
      </c>
      <c r="L7626">
        <v>11</v>
      </c>
      <c r="M7626" s="1" t="s">
        <v>39</v>
      </c>
      <c r="N7626" s="1" t="s">
        <v>32</v>
      </c>
      <c r="O7626" s="1" t="s">
        <v>44</v>
      </c>
      <c r="P7626" s="1" t="s">
        <v>25</v>
      </c>
      <c r="Q7626" s="1" t="s">
        <v>26</v>
      </c>
      <c r="R7626" s="1" t="s">
        <v>27</v>
      </c>
    </row>
    <row r="7627" spans="1:18" x14ac:dyDescent="0.3">
      <c r="A7627" s="1" t="s">
        <v>7785</v>
      </c>
      <c r="B7627" s="1" t="s">
        <v>46</v>
      </c>
      <c r="C7627" s="1" t="s">
        <v>266</v>
      </c>
      <c r="D7627" s="1" t="s">
        <v>21</v>
      </c>
      <c r="E7627">
        <v>91</v>
      </c>
      <c r="F7627">
        <v>2200000</v>
      </c>
      <c r="G7627">
        <v>104</v>
      </c>
      <c r="H7627">
        <v>72</v>
      </c>
      <c r="I7627">
        <v>32</v>
      </c>
      <c r="J7627">
        <v>228800000</v>
      </c>
      <c r="K7627" s="2">
        <v>45830</v>
      </c>
      <c r="L7627">
        <v>11</v>
      </c>
      <c r="M7627" s="1" t="s">
        <v>39</v>
      </c>
      <c r="N7627" s="1" t="s">
        <v>23</v>
      </c>
      <c r="O7627" s="1" t="s">
        <v>85</v>
      </c>
      <c r="P7627" s="1" t="s">
        <v>25</v>
      </c>
      <c r="Q7627" s="1" t="s">
        <v>26</v>
      </c>
      <c r="R7627" s="1" t="s">
        <v>27</v>
      </c>
    </row>
    <row r="7628" spans="1:18" x14ac:dyDescent="0.3">
      <c r="A7628" s="1" t="s">
        <v>7786</v>
      </c>
      <c r="B7628" s="1" t="s">
        <v>107</v>
      </c>
      <c r="C7628" s="1" t="s">
        <v>111</v>
      </c>
      <c r="D7628" s="1" t="s">
        <v>54</v>
      </c>
      <c r="E7628">
        <v>32</v>
      </c>
      <c r="F7628">
        <v>25000</v>
      </c>
      <c r="G7628">
        <v>60</v>
      </c>
      <c r="H7628">
        <v>33</v>
      </c>
      <c r="I7628">
        <v>27</v>
      </c>
      <c r="J7628">
        <v>1500000</v>
      </c>
      <c r="K7628" s="2">
        <v>45663</v>
      </c>
      <c r="L7628">
        <v>7</v>
      </c>
      <c r="M7628" s="1" t="s">
        <v>22</v>
      </c>
      <c r="N7628" s="1" t="s">
        <v>23</v>
      </c>
      <c r="O7628" s="1" t="s">
        <v>24</v>
      </c>
      <c r="P7628" s="1" t="s">
        <v>25</v>
      </c>
      <c r="Q7628" s="1" t="s">
        <v>26</v>
      </c>
      <c r="R7628" s="1" t="s">
        <v>27</v>
      </c>
    </row>
    <row r="7629" spans="1:18" x14ac:dyDescent="0.3">
      <c r="A7629" s="1" t="s">
        <v>7787</v>
      </c>
      <c r="B7629" s="1" t="s">
        <v>133</v>
      </c>
      <c r="C7629" s="1" t="s">
        <v>53</v>
      </c>
      <c r="D7629" s="1" t="s">
        <v>64</v>
      </c>
      <c r="E7629">
        <v>135</v>
      </c>
      <c r="F7629">
        <v>25000</v>
      </c>
      <c r="G7629">
        <v>151</v>
      </c>
      <c r="H7629">
        <v>51</v>
      </c>
      <c r="I7629">
        <v>100</v>
      </c>
      <c r="J7629">
        <v>3775000</v>
      </c>
      <c r="K7629" s="2">
        <v>46007</v>
      </c>
      <c r="L7629">
        <v>4</v>
      </c>
      <c r="M7629" s="1" t="s">
        <v>55</v>
      </c>
      <c r="N7629" s="1" t="s">
        <v>23</v>
      </c>
      <c r="O7629" s="1" t="s">
        <v>44</v>
      </c>
      <c r="P7629" s="1" t="s">
        <v>25</v>
      </c>
      <c r="Q7629" s="1" t="s">
        <v>26</v>
      </c>
      <c r="R7629" s="1" t="s">
        <v>27</v>
      </c>
    </row>
    <row r="7630" spans="1:18" x14ac:dyDescent="0.3">
      <c r="A7630" s="1" t="s">
        <v>7788</v>
      </c>
      <c r="B7630" s="1" t="s">
        <v>83</v>
      </c>
      <c r="C7630" s="1" t="s">
        <v>200</v>
      </c>
      <c r="D7630" s="1" t="s">
        <v>21</v>
      </c>
      <c r="E7630">
        <v>148</v>
      </c>
      <c r="F7630">
        <v>400</v>
      </c>
      <c r="G7630">
        <v>156</v>
      </c>
      <c r="H7630">
        <v>128</v>
      </c>
      <c r="I7630">
        <v>28</v>
      </c>
      <c r="J7630">
        <v>62400</v>
      </c>
      <c r="K7630" s="2">
        <v>45793</v>
      </c>
      <c r="L7630">
        <v>5</v>
      </c>
      <c r="M7630" s="1" t="s">
        <v>55</v>
      </c>
      <c r="N7630" s="1" t="s">
        <v>23</v>
      </c>
      <c r="O7630" s="1" t="s">
        <v>24</v>
      </c>
      <c r="P7630" s="1" t="s">
        <v>25</v>
      </c>
      <c r="Q7630" s="1" t="s">
        <v>26</v>
      </c>
      <c r="R7630" s="1" t="s">
        <v>27</v>
      </c>
    </row>
    <row r="7631" spans="1:18" x14ac:dyDescent="0.3">
      <c r="A7631" s="1" t="s">
        <v>7789</v>
      </c>
      <c r="B7631" s="1" t="s">
        <v>99</v>
      </c>
      <c r="C7631" s="1" t="s">
        <v>318</v>
      </c>
      <c r="D7631" s="1" t="s">
        <v>72</v>
      </c>
      <c r="E7631">
        <v>113</v>
      </c>
      <c r="F7631">
        <v>45000</v>
      </c>
      <c r="G7631">
        <v>120</v>
      </c>
      <c r="H7631">
        <v>32</v>
      </c>
      <c r="I7631">
        <v>88</v>
      </c>
      <c r="J7631">
        <v>5400000</v>
      </c>
      <c r="K7631" s="2">
        <v>45796</v>
      </c>
      <c r="L7631">
        <v>6</v>
      </c>
      <c r="M7631" s="1" t="s">
        <v>22</v>
      </c>
      <c r="N7631" s="1" t="s">
        <v>23</v>
      </c>
      <c r="O7631" s="1" t="s">
        <v>44</v>
      </c>
      <c r="P7631" s="1" t="s">
        <v>49</v>
      </c>
      <c r="Q7631" s="1" t="s">
        <v>26</v>
      </c>
      <c r="R7631" s="1" t="s">
        <v>34</v>
      </c>
    </row>
    <row r="7632" spans="1:18" x14ac:dyDescent="0.3">
      <c r="A7632" s="1" t="s">
        <v>7790</v>
      </c>
      <c r="B7632" s="1" t="s">
        <v>80</v>
      </c>
      <c r="C7632" s="1" t="s">
        <v>258</v>
      </c>
      <c r="D7632" s="1" t="s">
        <v>21</v>
      </c>
      <c r="E7632">
        <v>79</v>
      </c>
      <c r="F7632">
        <v>650000</v>
      </c>
      <c r="G7632">
        <v>97</v>
      </c>
      <c r="H7632">
        <v>49</v>
      </c>
      <c r="I7632">
        <v>48</v>
      </c>
      <c r="J7632">
        <v>63050000</v>
      </c>
      <c r="K7632" s="2">
        <v>45770</v>
      </c>
      <c r="L7632">
        <v>4</v>
      </c>
      <c r="M7632" s="1" t="s">
        <v>55</v>
      </c>
      <c r="N7632" s="1" t="s">
        <v>43</v>
      </c>
      <c r="O7632" s="1" t="s">
        <v>44</v>
      </c>
      <c r="P7632" s="1" t="s">
        <v>25</v>
      </c>
      <c r="Q7632" s="1" t="s">
        <v>26</v>
      </c>
      <c r="R7632" s="1" t="s">
        <v>27</v>
      </c>
    </row>
    <row r="7633" spans="1:18" x14ac:dyDescent="0.3">
      <c r="A7633" s="1" t="s">
        <v>7791</v>
      </c>
      <c r="B7633" s="1" t="s">
        <v>80</v>
      </c>
      <c r="C7633" s="1" t="s">
        <v>493</v>
      </c>
      <c r="D7633" s="1" t="s">
        <v>31</v>
      </c>
      <c r="E7633">
        <v>101</v>
      </c>
      <c r="F7633">
        <v>6500</v>
      </c>
      <c r="G7633">
        <v>113</v>
      </c>
      <c r="H7633">
        <v>106</v>
      </c>
      <c r="I7633">
        <v>7</v>
      </c>
      <c r="J7633">
        <v>734500</v>
      </c>
      <c r="K7633" s="2">
        <v>45995</v>
      </c>
      <c r="L7633">
        <v>7</v>
      </c>
      <c r="M7633" s="1" t="s">
        <v>22</v>
      </c>
      <c r="N7633" s="1" t="s">
        <v>32</v>
      </c>
      <c r="O7633" s="1" t="s">
        <v>33</v>
      </c>
      <c r="P7633" s="1" t="s">
        <v>25</v>
      </c>
      <c r="Q7633" s="1" t="s">
        <v>50</v>
      </c>
      <c r="R7633" s="1" t="s">
        <v>59</v>
      </c>
    </row>
    <row r="7634" spans="1:18" x14ac:dyDescent="0.3">
      <c r="A7634" s="1" t="s">
        <v>7792</v>
      </c>
      <c r="B7634" s="1" t="s">
        <v>87</v>
      </c>
      <c r="C7634" s="1" t="s">
        <v>20</v>
      </c>
      <c r="D7634" s="1" t="s">
        <v>67</v>
      </c>
      <c r="E7634">
        <v>66</v>
      </c>
      <c r="F7634">
        <v>15000</v>
      </c>
      <c r="G7634">
        <v>78</v>
      </c>
      <c r="H7634">
        <v>15</v>
      </c>
      <c r="I7634">
        <v>63</v>
      </c>
      <c r="J7634">
        <v>1170000</v>
      </c>
      <c r="K7634" s="2">
        <v>45733</v>
      </c>
      <c r="L7634">
        <v>1</v>
      </c>
      <c r="M7634" s="1" t="s">
        <v>55</v>
      </c>
      <c r="N7634" s="1" t="s">
        <v>43</v>
      </c>
      <c r="O7634" s="1" t="s">
        <v>24</v>
      </c>
      <c r="P7634" s="1" t="s">
        <v>25</v>
      </c>
      <c r="Q7634" s="1" t="s">
        <v>50</v>
      </c>
      <c r="R7634" s="1" t="s">
        <v>59</v>
      </c>
    </row>
    <row r="7635" spans="1:18" x14ac:dyDescent="0.3">
      <c r="A7635" s="1" t="s">
        <v>7793</v>
      </c>
      <c r="B7635" s="1" t="s">
        <v>29</v>
      </c>
      <c r="C7635" s="1" t="s">
        <v>291</v>
      </c>
      <c r="D7635" s="1" t="s">
        <v>91</v>
      </c>
      <c r="E7635">
        <v>83</v>
      </c>
      <c r="F7635">
        <v>4500</v>
      </c>
      <c r="G7635">
        <v>103</v>
      </c>
      <c r="H7635">
        <v>19</v>
      </c>
      <c r="I7635">
        <v>84</v>
      </c>
      <c r="J7635">
        <v>463500</v>
      </c>
      <c r="K7635" s="2">
        <v>45905</v>
      </c>
      <c r="L7635">
        <v>14</v>
      </c>
      <c r="M7635" s="1" t="s">
        <v>39</v>
      </c>
      <c r="N7635" s="1" t="s">
        <v>32</v>
      </c>
      <c r="O7635" s="1" t="s">
        <v>24</v>
      </c>
      <c r="P7635" s="1" t="s">
        <v>25</v>
      </c>
      <c r="Q7635" s="1" t="s">
        <v>50</v>
      </c>
      <c r="R7635" s="1" t="s">
        <v>27</v>
      </c>
    </row>
    <row r="7636" spans="1:18" x14ac:dyDescent="0.3">
      <c r="A7636" s="1" t="s">
        <v>7794</v>
      </c>
      <c r="B7636" s="1" t="s">
        <v>99</v>
      </c>
      <c r="C7636" s="1" t="s">
        <v>215</v>
      </c>
      <c r="D7636" s="1" t="s">
        <v>21</v>
      </c>
      <c r="E7636">
        <v>141</v>
      </c>
      <c r="F7636">
        <v>350000</v>
      </c>
      <c r="G7636">
        <v>146</v>
      </c>
      <c r="H7636">
        <v>117</v>
      </c>
      <c r="I7636">
        <v>29</v>
      </c>
      <c r="J7636">
        <v>51100000</v>
      </c>
      <c r="K7636" s="2">
        <v>45788</v>
      </c>
      <c r="L7636">
        <v>7</v>
      </c>
      <c r="M7636" s="1" t="s">
        <v>22</v>
      </c>
      <c r="N7636" s="1" t="s">
        <v>32</v>
      </c>
      <c r="O7636" s="1" t="s">
        <v>33</v>
      </c>
      <c r="P7636" s="1" t="s">
        <v>25</v>
      </c>
      <c r="Q7636" s="1" t="s">
        <v>26</v>
      </c>
      <c r="R7636" s="1" t="s">
        <v>27</v>
      </c>
    </row>
    <row r="7637" spans="1:18" x14ac:dyDescent="0.3">
      <c r="A7637" s="1" t="s">
        <v>7795</v>
      </c>
      <c r="B7637" s="1" t="s">
        <v>80</v>
      </c>
      <c r="C7637" s="1" t="s">
        <v>258</v>
      </c>
      <c r="D7637" s="1" t="s">
        <v>21</v>
      </c>
      <c r="E7637">
        <v>21</v>
      </c>
      <c r="F7637">
        <v>650000</v>
      </c>
      <c r="G7637">
        <v>51</v>
      </c>
      <c r="H7637">
        <v>12</v>
      </c>
      <c r="I7637">
        <v>39</v>
      </c>
      <c r="J7637">
        <v>33150000</v>
      </c>
      <c r="K7637" s="2">
        <v>45858</v>
      </c>
      <c r="L7637">
        <v>6</v>
      </c>
      <c r="M7637" s="1" t="s">
        <v>22</v>
      </c>
      <c r="N7637" s="1" t="s">
        <v>32</v>
      </c>
      <c r="O7637" s="1" t="s">
        <v>24</v>
      </c>
      <c r="P7637" s="1" t="s">
        <v>25</v>
      </c>
      <c r="Q7637" s="1" t="s">
        <v>26</v>
      </c>
      <c r="R7637" s="1" t="s">
        <v>27</v>
      </c>
    </row>
    <row r="7638" spans="1:18" x14ac:dyDescent="0.3">
      <c r="A7638" s="1" t="s">
        <v>7796</v>
      </c>
      <c r="B7638" s="1" t="s">
        <v>133</v>
      </c>
      <c r="C7638" s="1" t="s">
        <v>76</v>
      </c>
      <c r="D7638" s="1" t="s">
        <v>67</v>
      </c>
      <c r="E7638">
        <v>86</v>
      </c>
      <c r="F7638">
        <v>2200</v>
      </c>
      <c r="G7638">
        <v>94</v>
      </c>
      <c r="H7638">
        <v>28</v>
      </c>
      <c r="I7638">
        <v>66</v>
      </c>
      <c r="J7638">
        <v>206800</v>
      </c>
      <c r="K7638" s="2">
        <v>45661</v>
      </c>
      <c r="L7638">
        <v>15</v>
      </c>
      <c r="M7638" s="1" t="s">
        <v>39</v>
      </c>
      <c r="N7638" s="1" t="s">
        <v>23</v>
      </c>
      <c r="O7638" s="1" t="s">
        <v>24</v>
      </c>
      <c r="P7638" s="1" t="s">
        <v>25</v>
      </c>
      <c r="Q7638" s="1" t="s">
        <v>26</v>
      </c>
      <c r="R7638" s="1" t="s">
        <v>27</v>
      </c>
    </row>
    <row r="7639" spans="1:18" x14ac:dyDescent="0.3">
      <c r="A7639" s="1" t="s">
        <v>7797</v>
      </c>
      <c r="B7639" s="1" t="s">
        <v>133</v>
      </c>
      <c r="C7639" s="1" t="s">
        <v>196</v>
      </c>
      <c r="D7639" s="1" t="s">
        <v>54</v>
      </c>
      <c r="E7639">
        <v>77</v>
      </c>
      <c r="F7639">
        <v>850000</v>
      </c>
      <c r="G7639">
        <v>87</v>
      </c>
      <c r="H7639">
        <v>8</v>
      </c>
      <c r="I7639">
        <v>79</v>
      </c>
      <c r="J7639">
        <v>73950000</v>
      </c>
      <c r="K7639" s="2">
        <v>45723</v>
      </c>
      <c r="L7639">
        <v>6</v>
      </c>
      <c r="M7639" s="1" t="s">
        <v>22</v>
      </c>
      <c r="N7639" s="1" t="s">
        <v>43</v>
      </c>
      <c r="O7639" s="1" t="s">
        <v>24</v>
      </c>
      <c r="P7639" s="1" t="s">
        <v>25</v>
      </c>
      <c r="Q7639" s="1" t="s">
        <v>26</v>
      </c>
      <c r="R7639" s="1" t="s">
        <v>27</v>
      </c>
    </row>
    <row r="7640" spans="1:18" x14ac:dyDescent="0.3">
      <c r="A7640" s="1" t="s">
        <v>7798</v>
      </c>
      <c r="B7640" s="1" t="s">
        <v>80</v>
      </c>
      <c r="C7640" s="1" t="s">
        <v>261</v>
      </c>
      <c r="D7640" s="1" t="s">
        <v>54</v>
      </c>
      <c r="E7640">
        <v>99</v>
      </c>
      <c r="F7640">
        <v>85000</v>
      </c>
      <c r="G7640">
        <v>112</v>
      </c>
      <c r="H7640">
        <v>30</v>
      </c>
      <c r="I7640">
        <v>82</v>
      </c>
      <c r="J7640">
        <v>9520000</v>
      </c>
      <c r="K7640" s="2">
        <v>45668</v>
      </c>
      <c r="L7640">
        <v>9</v>
      </c>
      <c r="M7640" s="1" t="s">
        <v>22</v>
      </c>
      <c r="N7640" s="1" t="s">
        <v>23</v>
      </c>
      <c r="O7640" s="1" t="s">
        <v>24</v>
      </c>
      <c r="P7640" s="1" t="s">
        <v>25</v>
      </c>
      <c r="Q7640" s="1" t="s">
        <v>26</v>
      </c>
      <c r="R7640" s="1" t="s">
        <v>27</v>
      </c>
    </row>
    <row r="7641" spans="1:18" x14ac:dyDescent="0.3">
      <c r="A7641" s="1" t="s">
        <v>7799</v>
      </c>
      <c r="B7641" s="1" t="s">
        <v>83</v>
      </c>
      <c r="C7641" s="1" t="s">
        <v>208</v>
      </c>
      <c r="D7641" s="1" t="s">
        <v>91</v>
      </c>
      <c r="E7641">
        <v>65</v>
      </c>
      <c r="F7641">
        <v>12000</v>
      </c>
      <c r="G7641">
        <v>66</v>
      </c>
      <c r="H7641">
        <v>18</v>
      </c>
      <c r="I7641">
        <v>48</v>
      </c>
      <c r="J7641">
        <v>792000</v>
      </c>
      <c r="K7641" s="2">
        <v>45915</v>
      </c>
      <c r="L7641">
        <v>15</v>
      </c>
      <c r="M7641" s="1" t="s">
        <v>39</v>
      </c>
      <c r="N7641" s="1" t="s">
        <v>43</v>
      </c>
      <c r="O7641" s="1" t="s">
        <v>33</v>
      </c>
      <c r="P7641" s="1" t="s">
        <v>25</v>
      </c>
      <c r="Q7641" s="1" t="s">
        <v>26</v>
      </c>
      <c r="R7641" s="1" t="s">
        <v>27</v>
      </c>
    </row>
    <row r="7642" spans="1:18" x14ac:dyDescent="0.3">
      <c r="A7642" s="1" t="s">
        <v>7800</v>
      </c>
      <c r="B7642" s="1" t="s">
        <v>93</v>
      </c>
      <c r="C7642" s="1" t="s">
        <v>415</v>
      </c>
      <c r="D7642" s="1" t="s">
        <v>72</v>
      </c>
      <c r="E7642">
        <v>138</v>
      </c>
      <c r="F7642">
        <v>12000</v>
      </c>
      <c r="G7642">
        <v>146</v>
      </c>
      <c r="H7642">
        <v>118</v>
      </c>
      <c r="I7642">
        <v>28</v>
      </c>
      <c r="J7642">
        <v>1752000</v>
      </c>
      <c r="K7642" s="2">
        <v>45815</v>
      </c>
      <c r="L7642">
        <v>9</v>
      </c>
      <c r="M7642" s="1" t="s">
        <v>22</v>
      </c>
      <c r="N7642" s="1" t="s">
        <v>23</v>
      </c>
      <c r="O7642" s="1" t="s">
        <v>24</v>
      </c>
      <c r="P7642" s="1" t="s">
        <v>49</v>
      </c>
      <c r="Q7642" s="1" t="s">
        <v>26</v>
      </c>
      <c r="R7642" s="1" t="s">
        <v>27</v>
      </c>
    </row>
    <row r="7643" spans="1:18" x14ac:dyDescent="0.3">
      <c r="A7643" s="1" t="s">
        <v>7801</v>
      </c>
      <c r="B7643" s="1" t="s">
        <v>104</v>
      </c>
      <c r="C7643" s="1" t="s">
        <v>511</v>
      </c>
      <c r="D7643" s="1" t="s">
        <v>38</v>
      </c>
      <c r="E7643">
        <v>113</v>
      </c>
      <c r="F7643">
        <v>12000</v>
      </c>
      <c r="G7643">
        <v>143</v>
      </c>
      <c r="H7643">
        <v>31</v>
      </c>
      <c r="I7643">
        <v>112</v>
      </c>
      <c r="J7643">
        <v>1716000</v>
      </c>
      <c r="K7643" s="2">
        <v>45887</v>
      </c>
      <c r="L7643">
        <v>3</v>
      </c>
      <c r="M7643" s="1" t="s">
        <v>55</v>
      </c>
      <c r="N7643" s="1" t="s">
        <v>23</v>
      </c>
      <c r="O7643" s="1" t="s">
        <v>24</v>
      </c>
      <c r="P7643" s="1" t="s">
        <v>25</v>
      </c>
      <c r="Q7643" s="1" t="s">
        <v>26</v>
      </c>
      <c r="R7643" s="1" t="s">
        <v>59</v>
      </c>
    </row>
    <row r="7644" spans="1:18" x14ac:dyDescent="0.3">
      <c r="A7644" s="1" t="s">
        <v>7802</v>
      </c>
      <c r="B7644" s="1" t="s">
        <v>36</v>
      </c>
      <c r="C7644" s="1" t="s">
        <v>151</v>
      </c>
      <c r="D7644" s="1" t="s">
        <v>54</v>
      </c>
      <c r="E7644">
        <v>88</v>
      </c>
      <c r="F7644">
        <v>5000</v>
      </c>
      <c r="G7644">
        <v>107</v>
      </c>
      <c r="H7644">
        <v>49</v>
      </c>
      <c r="I7644">
        <v>58</v>
      </c>
      <c r="J7644">
        <v>535000</v>
      </c>
      <c r="K7644" s="2">
        <v>45705</v>
      </c>
      <c r="L7644">
        <v>1</v>
      </c>
      <c r="M7644" s="1" t="s">
        <v>55</v>
      </c>
      <c r="N7644" s="1" t="s">
        <v>43</v>
      </c>
      <c r="O7644" s="1" t="s">
        <v>24</v>
      </c>
      <c r="P7644" s="1" t="s">
        <v>25</v>
      </c>
      <c r="Q7644" s="1" t="s">
        <v>50</v>
      </c>
      <c r="R7644" s="1" t="s">
        <v>34</v>
      </c>
    </row>
    <row r="7645" spans="1:18" x14ac:dyDescent="0.3">
      <c r="A7645" s="1" t="s">
        <v>7803</v>
      </c>
      <c r="B7645" s="1" t="s">
        <v>80</v>
      </c>
      <c r="C7645" s="1" t="s">
        <v>231</v>
      </c>
      <c r="D7645" s="1" t="s">
        <v>38</v>
      </c>
      <c r="E7645">
        <v>81</v>
      </c>
      <c r="F7645">
        <v>12000</v>
      </c>
      <c r="G7645">
        <v>102</v>
      </c>
      <c r="H7645">
        <v>83</v>
      </c>
      <c r="I7645">
        <v>19</v>
      </c>
      <c r="J7645">
        <v>1224000</v>
      </c>
      <c r="K7645" s="2">
        <v>45811</v>
      </c>
      <c r="L7645">
        <v>10</v>
      </c>
      <c r="M7645" s="1" t="s">
        <v>22</v>
      </c>
      <c r="N7645" s="1" t="s">
        <v>43</v>
      </c>
      <c r="O7645" s="1" t="s">
        <v>24</v>
      </c>
      <c r="P7645" s="1" t="s">
        <v>25</v>
      </c>
      <c r="Q7645" s="1" t="s">
        <v>26</v>
      </c>
      <c r="R7645" s="1" t="s">
        <v>27</v>
      </c>
    </row>
    <row r="7646" spans="1:18" x14ac:dyDescent="0.3">
      <c r="A7646" s="1" t="s">
        <v>7804</v>
      </c>
      <c r="B7646" s="1" t="s">
        <v>41</v>
      </c>
      <c r="C7646" s="1" t="s">
        <v>140</v>
      </c>
      <c r="D7646" s="1" t="s">
        <v>72</v>
      </c>
      <c r="E7646">
        <v>28</v>
      </c>
      <c r="F7646">
        <v>12000</v>
      </c>
      <c r="G7646">
        <v>50</v>
      </c>
      <c r="H7646">
        <v>18</v>
      </c>
      <c r="I7646">
        <v>32</v>
      </c>
      <c r="J7646">
        <v>600000</v>
      </c>
      <c r="K7646" s="2">
        <v>45866</v>
      </c>
      <c r="L7646">
        <v>7</v>
      </c>
      <c r="M7646" s="1" t="s">
        <v>22</v>
      </c>
      <c r="N7646" s="1" t="s">
        <v>32</v>
      </c>
      <c r="O7646" s="1" t="s">
        <v>24</v>
      </c>
      <c r="P7646" s="1" t="s">
        <v>25</v>
      </c>
      <c r="Q7646" s="1" t="s">
        <v>26</v>
      </c>
      <c r="R7646" s="1" t="s">
        <v>27</v>
      </c>
    </row>
    <row r="7647" spans="1:18" x14ac:dyDescent="0.3">
      <c r="A7647" s="1" t="s">
        <v>7805</v>
      </c>
      <c r="B7647" s="1" t="s">
        <v>46</v>
      </c>
      <c r="C7647" s="1" t="s">
        <v>76</v>
      </c>
      <c r="D7647" s="1" t="s">
        <v>67</v>
      </c>
      <c r="E7647">
        <v>41</v>
      </c>
      <c r="F7647">
        <v>2200</v>
      </c>
      <c r="G7647">
        <v>50</v>
      </c>
      <c r="H7647">
        <v>8</v>
      </c>
      <c r="I7647">
        <v>42</v>
      </c>
      <c r="J7647">
        <v>110000</v>
      </c>
      <c r="K7647" s="2">
        <v>45816</v>
      </c>
      <c r="L7647">
        <v>12</v>
      </c>
      <c r="M7647" s="1" t="s">
        <v>39</v>
      </c>
      <c r="N7647" s="1" t="s">
        <v>23</v>
      </c>
      <c r="O7647" s="1" t="s">
        <v>33</v>
      </c>
      <c r="P7647" s="1" t="s">
        <v>49</v>
      </c>
      <c r="Q7647" s="1" t="s">
        <v>59</v>
      </c>
      <c r="R7647" s="1" t="s">
        <v>59</v>
      </c>
    </row>
    <row r="7648" spans="1:18" x14ac:dyDescent="0.3">
      <c r="A7648" s="1" t="s">
        <v>7806</v>
      </c>
      <c r="B7648" s="1" t="s">
        <v>107</v>
      </c>
      <c r="C7648" s="1" t="s">
        <v>146</v>
      </c>
      <c r="D7648" s="1" t="s">
        <v>48</v>
      </c>
      <c r="E7648">
        <v>135</v>
      </c>
      <c r="F7648">
        <v>1800000</v>
      </c>
      <c r="G7648">
        <v>148</v>
      </c>
      <c r="H7648">
        <v>117</v>
      </c>
      <c r="I7648">
        <v>31</v>
      </c>
      <c r="J7648">
        <v>266400000</v>
      </c>
      <c r="K7648" s="2">
        <v>45919</v>
      </c>
      <c r="L7648">
        <v>7</v>
      </c>
      <c r="M7648" s="1" t="s">
        <v>22</v>
      </c>
      <c r="N7648" s="1" t="s">
        <v>23</v>
      </c>
      <c r="O7648" s="1" t="s">
        <v>24</v>
      </c>
      <c r="P7648" s="1" t="s">
        <v>25</v>
      </c>
      <c r="Q7648" s="1" t="s">
        <v>50</v>
      </c>
      <c r="R7648" s="1" t="s">
        <v>27</v>
      </c>
    </row>
    <row r="7649" spans="1:18" x14ac:dyDescent="0.3">
      <c r="A7649" s="1" t="s">
        <v>7807</v>
      </c>
      <c r="B7649" s="1" t="s">
        <v>52</v>
      </c>
      <c r="C7649" s="1" t="s">
        <v>266</v>
      </c>
      <c r="D7649" s="1" t="s">
        <v>54</v>
      </c>
      <c r="E7649">
        <v>97</v>
      </c>
      <c r="F7649">
        <v>2200000</v>
      </c>
      <c r="G7649">
        <v>107</v>
      </c>
      <c r="H7649">
        <v>79</v>
      </c>
      <c r="I7649">
        <v>28</v>
      </c>
      <c r="J7649">
        <v>235400000</v>
      </c>
      <c r="K7649" s="2">
        <v>45683</v>
      </c>
      <c r="L7649">
        <v>7</v>
      </c>
      <c r="M7649" s="1" t="s">
        <v>22</v>
      </c>
      <c r="N7649" s="1" t="s">
        <v>32</v>
      </c>
      <c r="O7649" s="1" t="s">
        <v>24</v>
      </c>
      <c r="P7649" s="1" t="s">
        <v>49</v>
      </c>
      <c r="Q7649" s="1" t="s">
        <v>59</v>
      </c>
      <c r="R7649" s="1" t="s">
        <v>34</v>
      </c>
    </row>
    <row r="7650" spans="1:18" x14ac:dyDescent="0.3">
      <c r="A7650" s="1" t="s">
        <v>7808</v>
      </c>
      <c r="B7650" s="1" t="s">
        <v>36</v>
      </c>
      <c r="C7650" s="1" t="s">
        <v>344</v>
      </c>
      <c r="D7650" s="1" t="s">
        <v>38</v>
      </c>
      <c r="E7650">
        <v>103</v>
      </c>
      <c r="F7650">
        <v>18000</v>
      </c>
      <c r="G7650">
        <v>126</v>
      </c>
      <c r="H7650">
        <v>26</v>
      </c>
      <c r="I7650">
        <v>100</v>
      </c>
      <c r="J7650">
        <v>2268000</v>
      </c>
      <c r="K7650" s="2">
        <v>45735</v>
      </c>
      <c r="L7650">
        <v>3</v>
      </c>
      <c r="M7650" s="1" t="s">
        <v>55</v>
      </c>
      <c r="N7650" s="1" t="s">
        <v>43</v>
      </c>
      <c r="O7650" s="1" t="s">
        <v>85</v>
      </c>
      <c r="P7650" s="1" t="s">
        <v>49</v>
      </c>
      <c r="Q7650" s="1" t="s">
        <v>50</v>
      </c>
      <c r="R7650" s="1" t="s">
        <v>27</v>
      </c>
    </row>
    <row r="7651" spans="1:18" x14ac:dyDescent="0.3">
      <c r="A7651" s="1" t="s">
        <v>7809</v>
      </c>
      <c r="B7651" s="1" t="s">
        <v>107</v>
      </c>
      <c r="C7651" s="1" t="s">
        <v>94</v>
      </c>
      <c r="D7651" s="1" t="s">
        <v>21</v>
      </c>
      <c r="E7651">
        <v>93</v>
      </c>
      <c r="F7651">
        <v>45000</v>
      </c>
      <c r="G7651">
        <v>97</v>
      </c>
      <c r="H7651">
        <v>44</v>
      </c>
      <c r="I7651">
        <v>53</v>
      </c>
      <c r="J7651">
        <v>4365000</v>
      </c>
      <c r="K7651" s="2">
        <v>45947</v>
      </c>
      <c r="L7651">
        <v>8</v>
      </c>
      <c r="M7651" s="1" t="s">
        <v>22</v>
      </c>
      <c r="N7651" s="1" t="s">
        <v>23</v>
      </c>
      <c r="O7651" s="1" t="s">
        <v>24</v>
      </c>
      <c r="P7651" s="1" t="s">
        <v>25</v>
      </c>
      <c r="Q7651" s="1" t="s">
        <v>26</v>
      </c>
      <c r="R7651" s="1" t="s">
        <v>27</v>
      </c>
    </row>
    <row r="7652" spans="1:18" x14ac:dyDescent="0.3">
      <c r="A7652" s="1" t="s">
        <v>7810</v>
      </c>
      <c r="B7652" s="1" t="s">
        <v>107</v>
      </c>
      <c r="C7652" s="1" t="s">
        <v>308</v>
      </c>
      <c r="D7652" s="1" t="s">
        <v>72</v>
      </c>
      <c r="E7652">
        <v>32</v>
      </c>
      <c r="F7652">
        <v>8000</v>
      </c>
      <c r="G7652">
        <v>51</v>
      </c>
      <c r="H7652">
        <v>7</v>
      </c>
      <c r="I7652">
        <v>44</v>
      </c>
      <c r="J7652">
        <v>408000</v>
      </c>
      <c r="K7652" s="2">
        <v>45971</v>
      </c>
      <c r="L7652">
        <v>14</v>
      </c>
      <c r="M7652" s="1" t="s">
        <v>39</v>
      </c>
      <c r="N7652" s="1" t="s">
        <v>23</v>
      </c>
      <c r="O7652" s="1" t="s">
        <v>44</v>
      </c>
      <c r="P7652" s="1" t="s">
        <v>25</v>
      </c>
      <c r="Q7652" s="1" t="s">
        <v>26</v>
      </c>
      <c r="R7652" s="1" t="s">
        <v>27</v>
      </c>
    </row>
    <row r="7653" spans="1:18" x14ac:dyDescent="0.3">
      <c r="A7653" s="1" t="s">
        <v>7811</v>
      </c>
      <c r="B7653" s="1" t="s">
        <v>36</v>
      </c>
      <c r="C7653" s="1" t="s">
        <v>90</v>
      </c>
      <c r="D7653" s="1" t="s">
        <v>31</v>
      </c>
      <c r="E7653">
        <v>101</v>
      </c>
      <c r="F7653">
        <v>8500</v>
      </c>
      <c r="G7653">
        <v>108</v>
      </c>
      <c r="H7653">
        <v>79</v>
      </c>
      <c r="I7653">
        <v>29</v>
      </c>
      <c r="J7653">
        <v>918000</v>
      </c>
      <c r="K7653" s="2">
        <v>45823</v>
      </c>
      <c r="L7653">
        <v>9</v>
      </c>
      <c r="M7653" s="1" t="s">
        <v>22</v>
      </c>
      <c r="N7653" s="1" t="s">
        <v>23</v>
      </c>
      <c r="O7653" s="1" t="s">
        <v>24</v>
      </c>
      <c r="P7653" s="1" t="s">
        <v>25</v>
      </c>
      <c r="Q7653" s="1" t="s">
        <v>26</v>
      </c>
      <c r="R7653" s="1" t="s">
        <v>59</v>
      </c>
    </row>
    <row r="7654" spans="1:18" x14ac:dyDescent="0.3">
      <c r="A7654" s="1" t="s">
        <v>7812</v>
      </c>
      <c r="B7654" s="1" t="s">
        <v>107</v>
      </c>
      <c r="C7654" s="1" t="s">
        <v>61</v>
      </c>
      <c r="D7654" s="1" t="s">
        <v>64</v>
      </c>
      <c r="E7654">
        <v>108</v>
      </c>
      <c r="F7654">
        <v>2200</v>
      </c>
      <c r="G7654">
        <v>135</v>
      </c>
      <c r="H7654">
        <v>72</v>
      </c>
      <c r="I7654">
        <v>63</v>
      </c>
      <c r="J7654">
        <v>297000</v>
      </c>
      <c r="K7654" s="2">
        <v>45684</v>
      </c>
      <c r="L7654">
        <v>14</v>
      </c>
      <c r="M7654" s="1" t="s">
        <v>39</v>
      </c>
      <c r="N7654" s="1" t="s">
        <v>43</v>
      </c>
      <c r="O7654" s="1" t="s">
        <v>33</v>
      </c>
      <c r="P7654" s="1" t="s">
        <v>25</v>
      </c>
      <c r="Q7654" s="1" t="s">
        <v>26</v>
      </c>
      <c r="R7654" s="1" t="s">
        <v>27</v>
      </c>
    </row>
    <row r="7655" spans="1:18" x14ac:dyDescent="0.3">
      <c r="A7655" s="1" t="s">
        <v>7813</v>
      </c>
      <c r="B7655" s="1" t="s">
        <v>19</v>
      </c>
      <c r="C7655" s="1" t="s">
        <v>208</v>
      </c>
      <c r="D7655" s="1" t="s">
        <v>31</v>
      </c>
      <c r="E7655">
        <v>135</v>
      </c>
      <c r="F7655">
        <v>12000</v>
      </c>
      <c r="G7655">
        <v>140</v>
      </c>
      <c r="H7655">
        <v>49</v>
      </c>
      <c r="I7655">
        <v>91</v>
      </c>
      <c r="J7655">
        <v>1680000</v>
      </c>
      <c r="K7655" s="2">
        <v>45914</v>
      </c>
      <c r="L7655">
        <v>9</v>
      </c>
      <c r="M7655" s="1" t="s">
        <v>22</v>
      </c>
      <c r="N7655" s="1" t="s">
        <v>32</v>
      </c>
      <c r="O7655" s="1" t="s">
        <v>85</v>
      </c>
      <c r="P7655" s="1" t="s">
        <v>25</v>
      </c>
      <c r="Q7655" s="1" t="s">
        <v>50</v>
      </c>
      <c r="R7655" s="1" t="s">
        <v>27</v>
      </c>
    </row>
    <row r="7656" spans="1:18" x14ac:dyDescent="0.3">
      <c r="A7656" s="1" t="s">
        <v>7814</v>
      </c>
      <c r="B7656" s="1" t="s">
        <v>93</v>
      </c>
      <c r="C7656" s="1" t="s">
        <v>174</v>
      </c>
      <c r="D7656" s="1" t="s">
        <v>67</v>
      </c>
      <c r="E7656">
        <v>54</v>
      </c>
      <c r="F7656">
        <v>25000</v>
      </c>
      <c r="G7656">
        <v>57</v>
      </c>
      <c r="H7656">
        <v>50</v>
      </c>
      <c r="I7656">
        <v>7</v>
      </c>
      <c r="J7656">
        <v>1425000</v>
      </c>
      <c r="K7656" s="2">
        <v>46014</v>
      </c>
      <c r="L7656">
        <v>13</v>
      </c>
      <c r="M7656" s="1" t="s">
        <v>39</v>
      </c>
      <c r="N7656" s="1" t="s">
        <v>32</v>
      </c>
      <c r="O7656" s="1" t="s">
        <v>24</v>
      </c>
      <c r="P7656" s="1" t="s">
        <v>25</v>
      </c>
      <c r="Q7656" s="1" t="s">
        <v>26</v>
      </c>
      <c r="R7656" s="1" t="s">
        <v>27</v>
      </c>
    </row>
    <row r="7657" spans="1:18" x14ac:dyDescent="0.3">
      <c r="A7657" s="1" t="s">
        <v>7815</v>
      </c>
      <c r="B7657" s="1" t="s">
        <v>99</v>
      </c>
      <c r="C7657" s="1" t="s">
        <v>61</v>
      </c>
      <c r="D7657" s="1" t="s">
        <v>58</v>
      </c>
      <c r="E7657">
        <v>146</v>
      </c>
      <c r="F7657">
        <v>2200</v>
      </c>
      <c r="G7657">
        <v>151</v>
      </c>
      <c r="H7657">
        <v>144</v>
      </c>
      <c r="I7657">
        <v>7</v>
      </c>
      <c r="J7657">
        <v>332200</v>
      </c>
      <c r="K7657" s="2">
        <v>45714</v>
      </c>
      <c r="L7657">
        <v>3</v>
      </c>
      <c r="M7657" s="1" t="s">
        <v>55</v>
      </c>
      <c r="N7657" s="1" t="s">
        <v>32</v>
      </c>
      <c r="O7657" s="1" t="s">
        <v>24</v>
      </c>
      <c r="P7657" s="1" t="s">
        <v>25</v>
      </c>
      <c r="Q7657" s="1" t="s">
        <v>50</v>
      </c>
      <c r="R7657" s="1" t="s">
        <v>27</v>
      </c>
    </row>
    <row r="7658" spans="1:18" x14ac:dyDescent="0.3">
      <c r="A7658" s="1" t="s">
        <v>7816</v>
      </c>
      <c r="B7658" s="1" t="s">
        <v>99</v>
      </c>
      <c r="C7658" s="1" t="s">
        <v>42</v>
      </c>
      <c r="D7658" s="1" t="s">
        <v>21</v>
      </c>
      <c r="E7658">
        <v>115</v>
      </c>
      <c r="F7658">
        <v>2200</v>
      </c>
      <c r="G7658">
        <v>129</v>
      </c>
      <c r="H7658">
        <v>64</v>
      </c>
      <c r="I7658">
        <v>65</v>
      </c>
      <c r="J7658">
        <v>283800</v>
      </c>
      <c r="K7658" s="2">
        <v>45965</v>
      </c>
      <c r="L7658">
        <v>1</v>
      </c>
      <c r="M7658" s="1" t="s">
        <v>55</v>
      </c>
      <c r="N7658" s="1" t="s">
        <v>32</v>
      </c>
      <c r="O7658" s="1" t="s">
        <v>44</v>
      </c>
      <c r="P7658" s="1" t="s">
        <v>25</v>
      </c>
      <c r="Q7658" s="1" t="s">
        <v>50</v>
      </c>
      <c r="R7658" s="1" t="s">
        <v>27</v>
      </c>
    </row>
    <row r="7659" spans="1:18" x14ac:dyDescent="0.3">
      <c r="A7659" s="1" t="s">
        <v>7817</v>
      </c>
      <c r="B7659" s="1" t="s">
        <v>46</v>
      </c>
      <c r="C7659" s="1" t="s">
        <v>164</v>
      </c>
      <c r="D7659" s="1" t="s">
        <v>67</v>
      </c>
      <c r="E7659">
        <v>65</v>
      </c>
      <c r="F7659">
        <v>3500</v>
      </c>
      <c r="G7659">
        <v>75</v>
      </c>
      <c r="H7659">
        <v>31</v>
      </c>
      <c r="I7659">
        <v>44</v>
      </c>
      <c r="J7659">
        <v>262500</v>
      </c>
      <c r="K7659" s="2">
        <v>45861</v>
      </c>
      <c r="L7659">
        <v>12</v>
      </c>
      <c r="M7659" s="1" t="s">
        <v>39</v>
      </c>
      <c r="N7659" s="1" t="s">
        <v>32</v>
      </c>
      <c r="O7659" s="1" t="s">
        <v>24</v>
      </c>
      <c r="P7659" s="1" t="s">
        <v>49</v>
      </c>
      <c r="Q7659" s="1" t="s">
        <v>50</v>
      </c>
      <c r="R7659" s="1" t="s">
        <v>27</v>
      </c>
    </row>
    <row r="7660" spans="1:18" x14ac:dyDescent="0.3">
      <c r="A7660" s="1" t="s">
        <v>7818</v>
      </c>
      <c r="B7660" s="1" t="s">
        <v>36</v>
      </c>
      <c r="C7660" s="1" t="s">
        <v>96</v>
      </c>
      <c r="D7660" s="1" t="s">
        <v>38</v>
      </c>
      <c r="E7660">
        <v>119</v>
      </c>
      <c r="F7660">
        <v>150000</v>
      </c>
      <c r="G7660">
        <v>147</v>
      </c>
      <c r="H7660">
        <v>11</v>
      </c>
      <c r="I7660">
        <v>136</v>
      </c>
      <c r="J7660">
        <v>22050000</v>
      </c>
      <c r="K7660" s="2">
        <v>45889</v>
      </c>
      <c r="L7660">
        <v>15</v>
      </c>
      <c r="M7660" s="1" t="s">
        <v>39</v>
      </c>
      <c r="N7660" s="1" t="s">
        <v>43</v>
      </c>
      <c r="O7660" s="1" t="s">
        <v>24</v>
      </c>
      <c r="P7660" s="1" t="s">
        <v>25</v>
      </c>
      <c r="Q7660" s="1" t="s">
        <v>59</v>
      </c>
      <c r="R7660" s="1" t="s">
        <v>27</v>
      </c>
    </row>
    <row r="7661" spans="1:18" x14ac:dyDescent="0.3">
      <c r="A7661" s="1" t="s">
        <v>7819</v>
      </c>
      <c r="B7661" s="1" t="s">
        <v>104</v>
      </c>
      <c r="C7661" s="1" t="s">
        <v>402</v>
      </c>
      <c r="D7661" s="1" t="s">
        <v>38</v>
      </c>
      <c r="E7661">
        <v>33</v>
      </c>
      <c r="F7661">
        <v>2500</v>
      </c>
      <c r="G7661">
        <v>49</v>
      </c>
      <c r="H7661">
        <v>5</v>
      </c>
      <c r="I7661">
        <v>44</v>
      </c>
      <c r="J7661">
        <v>122500</v>
      </c>
      <c r="K7661" s="2">
        <v>45893</v>
      </c>
      <c r="L7661">
        <v>7</v>
      </c>
      <c r="M7661" s="1" t="s">
        <v>22</v>
      </c>
      <c r="N7661" s="1" t="s">
        <v>23</v>
      </c>
      <c r="O7661" s="1" t="s">
        <v>24</v>
      </c>
      <c r="P7661" s="1" t="s">
        <v>25</v>
      </c>
      <c r="Q7661" s="1" t="s">
        <v>26</v>
      </c>
      <c r="R7661" s="1" t="s">
        <v>27</v>
      </c>
    </row>
    <row r="7662" spans="1:18" x14ac:dyDescent="0.3">
      <c r="A7662" s="1" t="s">
        <v>7820</v>
      </c>
      <c r="B7662" s="1" t="s">
        <v>99</v>
      </c>
      <c r="C7662" s="1" t="s">
        <v>144</v>
      </c>
      <c r="D7662" s="1" t="s">
        <v>21</v>
      </c>
      <c r="E7662">
        <v>48</v>
      </c>
      <c r="F7662">
        <v>2200</v>
      </c>
      <c r="G7662">
        <v>48</v>
      </c>
      <c r="H7662">
        <v>16</v>
      </c>
      <c r="I7662">
        <v>32</v>
      </c>
      <c r="J7662">
        <v>105600</v>
      </c>
      <c r="K7662" s="2">
        <v>45701</v>
      </c>
      <c r="L7662">
        <v>2</v>
      </c>
      <c r="M7662" s="1" t="s">
        <v>55</v>
      </c>
      <c r="N7662" s="1" t="s">
        <v>23</v>
      </c>
      <c r="O7662" s="1" t="s">
        <v>44</v>
      </c>
      <c r="P7662" s="1" t="s">
        <v>25</v>
      </c>
      <c r="Q7662" s="1" t="s">
        <v>50</v>
      </c>
      <c r="R7662" s="1" t="s">
        <v>27</v>
      </c>
    </row>
    <row r="7663" spans="1:18" x14ac:dyDescent="0.3">
      <c r="A7663" s="1" t="s">
        <v>7821</v>
      </c>
      <c r="B7663" s="1" t="s">
        <v>83</v>
      </c>
      <c r="C7663" s="1" t="s">
        <v>301</v>
      </c>
      <c r="D7663" s="1" t="s">
        <v>72</v>
      </c>
      <c r="E7663">
        <v>75</v>
      </c>
      <c r="F7663">
        <v>9000</v>
      </c>
      <c r="G7663">
        <v>90</v>
      </c>
      <c r="H7663">
        <v>33</v>
      </c>
      <c r="I7663">
        <v>57</v>
      </c>
      <c r="J7663">
        <v>810000</v>
      </c>
      <c r="K7663" s="2">
        <v>45798</v>
      </c>
      <c r="L7663">
        <v>9</v>
      </c>
      <c r="M7663" s="1" t="s">
        <v>22</v>
      </c>
      <c r="N7663" s="1" t="s">
        <v>32</v>
      </c>
      <c r="O7663" s="1" t="s">
        <v>24</v>
      </c>
      <c r="P7663" s="1" t="s">
        <v>25</v>
      </c>
      <c r="Q7663" s="1" t="s">
        <v>26</v>
      </c>
      <c r="R7663" s="1" t="s">
        <v>27</v>
      </c>
    </row>
    <row r="7664" spans="1:18" x14ac:dyDescent="0.3">
      <c r="A7664" s="1" t="s">
        <v>7822</v>
      </c>
      <c r="B7664" s="1" t="s">
        <v>66</v>
      </c>
      <c r="C7664" s="1" t="s">
        <v>505</v>
      </c>
      <c r="D7664" s="1" t="s">
        <v>54</v>
      </c>
      <c r="E7664">
        <v>146</v>
      </c>
      <c r="F7664">
        <v>120000</v>
      </c>
      <c r="G7664">
        <v>166</v>
      </c>
      <c r="H7664">
        <v>45</v>
      </c>
      <c r="I7664">
        <v>121</v>
      </c>
      <c r="J7664">
        <v>19920000</v>
      </c>
      <c r="K7664" s="2">
        <v>45772</v>
      </c>
      <c r="L7664">
        <v>1</v>
      </c>
      <c r="M7664" s="1" t="s">
        <v>55</v>
      </c>
      <c r="N7664" s="1" t="s">
        <v>23</v>
      </c>
      <c r="O7664" s="1" t="s">
        <v>24</v>
      </c>
      <c r="P7664" s="1" t="s">
        <v>49</v>
      </c>
      <c r="Q7664" s="1" t="s">
        <v>50</v>
      </c>
      <c r="R7664" s="1" t="s">
        <v>27</v>
      </c>
    </row>
    <row r="7665" spans="1:18" x14ac:dyDescent="0.3">
      <c r="A7665" s="1" t="s">
        <v>7823</v>
      </c>
      <c r="B7665" s="1" t="s">
        <v>133</v>
      </c>
      <c r="C7665" s="1" t="s">
        <v>53</v>
      </c>
      <c r="D7665" s="1" t="s">
        <v>58</v>
      </c>
      <c r="E7665">
        <v>116</v>
      </c>
      <c r="F7665">
        <v>25000</v>
      </c>
      <c r="G7665">
        <v>129</v>
      </c>
      <c r="H7665">
        <v>112</v>
      </c>
      <c r="I7665">
        <v>17</v>
      </c>
      <c r="J7665">
        <v>3225000</v>
      </c>
      <c r="K7665" s="2">
        <v>45983</v>
      </c>
      <c r="L7665">
        <v>10</v>
      </c>
      <c r="M7665" s="1" t="s">
        <v>22</v>
      </c>
      <c r="N7665" s="1" t="s">
        <v>43</v>
      </c>
      <c r="O7665" s="1" t="s">
        <v>24</v>
      </c>
      <c r="P7665" s="1" t="s">
        <v>25</v>
      </c>
      <c r="Q7665" s="1" t="s">
        <v>26</v>
      </c>
      <c r="R7665" s="1" t="s">
        <v>27</v>
      </c>
    </row>
    <row r="7666" spans="1:18" x14ac:dyDescent="0.3">
      <c r="A7666" s="1" t="s">
        <v>7824</v>
      </c>
      <c r="B7666" s="1" t="s">
        <v>87</v>
      </c>
      <c r="C7666" s="1" t="s">
        <v>30</v>
      </c>
      <c r="D7666" s="1" t="s">
        <v>64</v>
      </c>
      <c r="E7666">
        <v>149</v>
      </c>
      <c r="F7666">
        <v>12000</v>
      </c>
      <c r="G7666">
        <v>151</v>
      </c>
      <c r="H7666">
        <v>24</v>
      </c>
      <c r="I7666">
        <v>127</v>
      </c>
      <c r="J7666">
        <v>1812000</v>
      </c>
      <c r="K7666" s="2">
        <v>45977</v>
      </c>
      <c r="L7666">
        <v>5</v>
      </c>
      <c r="M7666" s="1" t="s">
        <v>55</v>
      </c>
      <c r="N7666" s="1" t="s">
        <v>23</v>
      </c>
      <c r="O7666" s="1" t="s">
        <v>24</v>
      </c>
      <c r="P7666" s="1" t="s">
        <v>25</v>
      </c>
      <c r="Q7666" s="1" t="s">
        <v>26</v>
      </c>
      <c r="R7666" s="1" t="s">
        <v>27</v>
      </c>
    </row>
    <row r="7667" spans="1:18" x14ac:dyDescent="0.3">
      <c r="A7667" s="1" t="s">
        <v>7825</v>
      </c>
      <c r="B7667" s="1" t="s">
        <v>46</v>
      </c>
      <c r="C7667" s="1" t="s">
        <v>57</v>
      </c>
      <c r="D7667" s="1" t="s">
        <v>54</v>
      </c>
      <c r="E7667">
        <v>67</v>
      </c>
      <c r="F7667">
        <v>8000</v>
      </c>
      <c r="G7667">
        <v>73</v>
      </c>
      <c r="H7667">
        <v>59</v>
      </c>
      <c r="I7667">
        <v>14</v>
      </c>
      <c r="J7667">
        <v>584000</v>
      </c>
      <c r="K7667" s="2">
        <v>45689</v>
      </c>
      <c r="L7667">
        <v>10</v>
      </c>
      <c r="M7667" s="1" t="s">
        <v>22</v>
      </c>
      <c r="N7667" s="1" t="s">
        <v>23</v>
      </c>
      <c r="O7667" s="1" t="s">
        <v>24</v>
      </c>
      <c r="P7667" s="1" t="s">
        <v>49</v>
      </c>
      <c r="Q7667" s="1" t="s">
        <v>59</v>
      </c>
      <c r="R7667" s="1" t="s">
        <v>59</v>
      </c>
    </row>
    <row r="7668" spans="1:18" x14ac:dyDescent="0.3">
      <c r="A7668" s="1" t="s">
        <v>7826</v>
      </c>
      <c r="B7668" s="1" t="s">
        <v>99</v>
      </c>
      <c r="C7668" s="1" t="s">
        <v>301</v>
      </c>
      <c r="D7668" s="1" t="s">
        <v>21</v>
      </c>
      <c r="E7668">
        <v>37</v>
      </c>
      <c r="F7668">
        <v>9000</v>
      </c>
      <c r="G7668">
        <v>55</v>
      </c>
      <c r="H7668">
        <v>14</v>
      </c>
      <c r="I7668">
        <v>41</v>
      </c>
      <c r="J7668">
        <v>495000</v>
      </c>
      <c r="K7668" s="2">
        <v>45726</v>
      </c>
      <c r="L7668">
        <v>3</v>
      </c>
      <c r="M7668" s="1" t="s">
        <v>55</v>
      </c>
      <c r="N7668" s="1" t="s">
        <v>32</v>
      </c>
      <c r="O7668" s="1" t="s">
        <v>44</v>
      </c>
      <c r="P7668" s="1" t="s">
        <v>25</v>
      </c>
      <c r="Q7668" s="1" t="s">
        <v>50</v>
      </c>
      <c r="R7668" s="1" t="s">
        <v>27</v>
      </c>
    </row>
    <row r="7669" spans="1:18" x14ac:dyDescent="0.3">
      <c r="A7669" s="1" t="s">
        <v>7827</v>
      </c>
      <c r="B7669" s="1" t="s">
        <v>41</v>
      </c>
      <c r="C7669" s="1" t="s">
        <v>113</v>
      </c>
      <c r="D7669" s="1" t="s">
        <v>31</v>
      </c>
      <c r="E7669">
        <v>112</v>
      </c>
      <c r="F7669">
        <v>45000</v>
      </c>
      <c r="G7669">
        <v>112</v>
      </c>
      <c r="H7669">
        <v>54</v>
      </c>
      <c r="I7669">
        <v>58</v>
      </c>
      <c r="J7669">
        <v>5040000</v>
      </c>
      <c r="K7669" s="2">
        <v>45930</v>
      </c>
      <c r="L7669">
        <v>4</v>
      </c>
      <c r="M7669" s="1" t="s">
        <v>55</v>
      </c>
      <c r="N7669" s="1" t="s">
        <v>23</v>
      </c>
      <c r="O7669" s="1" t="s">
        <v>24</v>
      </c>
      <c r="P7669" s="1" t="s">
        <v>25</v>
      </c>
      <c r="Q7669" s="1" t="s">
        <v>26</v>
      </c>
      <c r="R7669" s="1" t="s">
        <v>27</v>
      </c>
    </row>
    <row r="7670" spans="1:18" x14ac:dyDescent="0.3">
      <c r="A7670" s="1" t="s">
        <v>7828</v>
      </c>
      <c r="B7670" s="1" t="s">
        <v>29</v>
      </c>
      <c r="C7670" s="1" t="s">
        <v>174</v>
      </c>
      <c r="D7670" s="1" t="s">
        <v>67</v>
      </c>
      <c r="E7670">
        <v>127</v>
      </c>
      <c r="F7670">
        <v>25000</v>
      </c>
      <c r="G7670">
        <v>152</v>
      </c>
      <c r="H7670">
        <v>152</v>
      </c>
      <c r="I7670">
        <v>0</v>
      </c>
      <c r="J7670">
        <v>3800000</v>
      </c>
      <c r="K7670" s="2">
        <v>45763</v>
      </c>
      <c r="L7670">
        <v>2</v>
      </c>
      <c r="M7670" s="1" t="s">
        <v>55</v>
      </c>
      <c r="N7670" s="1" t="s">
        <v>32</v>
      </c>
      <c r="O7670" s="1" t="s">
        <v>33</v>
      </c>
      <c r="P7670" s="1" t="s">
        <v>25</v>
      </c>
      <c r="Q7670" s="1" t="s">
        <v>26</v>
      </c>
      <c r="R7670" s="1" t="s">
        <v>27</v>
      </c>
    </row>
    <row r="7671" spans="1:18" x14ac:dyDescent="0.3">
      <c r="A7671" s="1" t="s">
        <v>7829</v>
      </c>
      <c r="B7671" s="1" t="s">
        <v>99</v>
      </c>
      <c r="C7671" s="1" t="s">
        <v>113</v>
      </c>
      <c r="D7671" s="1" t="s">
        <v>91</v>
      </c>
      <c r="E7671">
        <v>119</v>
      </c>
      <c r="F7671">
        <v>45000</v>
      </c>
      <c r="G7671">
        <v>142</v>
      </c>
      <c r="H7671">
        <v>71</v>
      </c>
      <c r="I7671">
        <v>71</v>
      </c>
      <c r="J7671">
        <v>6390000</v>
      </c>
      <c r="K7671" s="2">
        <v>45874</v>
      </c>
      <c r="L7671">
        <v>2</v>
      </c>
      <c r="M7671" s="1" t="s">
        <v>55</v>
      </c>
      <c r="N7671" s="1" t="s">
        <v>23</v>
      </c>
      <c r="O7671" s="1" t="s">
        <v>24</v>
      </c>
      <c r="P7671" s="1" t="s">
        <v>25</v>
      </c>
      <c r="Q7671" s="1" t="s">
        <v>26</v>
      </c>
      <c r="R7671" s="1" t="s">
        <v>27</v>
      </c>
    </row>
    <row r="7672" spans="1:18" x14ac:dyDescent="0.3">
      <c r="A7672" s="1" t="s">
        <v>7830</v>
      </c>
      <c r="B7672" s="1" t="s">
        <v>93</v>
      </c>
      <c r="C7672" s="1" t="s">
        <v>511</v>
      </c>
      <c r="D7672" s="1" t="s">
        <v>67</v>
      </c>
      <c r="E7672">
        <v>119</v>
      </c>
      <c r="F7672">
        <v>12000</v>
      </c>
      <c r="G7672">
        <v>141</v>
      </c>
      <c r="H7672">
        <v>141</v>
      </c>
      <c r="I7672">
        <v>0</v>
      </c>
      <c r="J7672">
        <v>1692000</v>
      </c>
      <c r="K7672" s="2">
        <v>45789</v>
      </c>
      <c r="L7672">
        <v>7</v>
      </c>
      <c r="M7672" s="1" t="s">
        <v>22</v>
      </c>
      <c r="N7672" s="1" t="s">
        <v>43</v>
      </c>
      <c r="O7672" s="1" t="s">
        <v>24</v>
      </c>
      <c r="P7672" s="1" t="s">
        <v>25</v>
      </c>
      <c r="Q7672" s="1" t="s">
        <v>26</v>
      </c>
      <c r="R7672" s="1" t="s">
        <v>34</v>
      </c>
    </row>
    <row r="7673" spans="1:18" x14ac:dyDescent="0.3">
      <c r="A7673" s="1" t="s">
        <v>7831</v>
      </c>
      <c r="B7673" s="1" t="s">
        <v>80</v>
      </c>
      <c r="C7673" s="1" t="s">
        <v>30</v>
      </c>
      <c r="D7673" s="1" t="s">
        <v>58</v>
      </c>
      <c r="E7673">
        <v>78</v>
      </c>
      <c r="F7673">
        <v>12000</v>
      </c>
      <c r="G7673">
        <v>81</v>
      </c>
      <c r="H7673">
        <v>53</v>
      </c>
      <c r="I7673">
        <v>28</v>
      </c>
      <c r="J7673">
        <v>972000</v>
      </c>
      <c r="K7673" s="2">
        <v>45671</v>
      </c>
      <c r="L7673">
        <v>1</v>
      </c>
      <c r="M7673" s="1" t="s">
        <v>55</v>
      </c>
      <c r="N7673" s="1" t="s">
        <v>32</v>
      </c>
      <c r="O7673" s="1" t="s">
        <v>33</v>
      </c>
      <c r="P7673" s="1" t="s">
        <v>25</v>
      </c>
      <c r="Q7673" s="1" t="s">
        <v>26</v>
      </c>
      <c r="R7673" s="1" t="s">
        <v>27</v>
      </c>
    </row>
    <row r="7674" spans="1:18" x14ac:dyDescent="0.3">
      <c r="A7674" s="1" t="s">
        <v>7832</v>
      </c>
      <c r="B7674" s="1" t="s">
        <v>66</v>
      </c>
      <c r="C7674" s="1" t="s">
        <v>71</v>
      </c>
      <c r="D7674" s="1" t="s">
        <v>54</v>
      </c>
      <c r="E7674">
        <v>82</v>
      </c>
      <c r="F7674">
        <v>3500</v>
      </c>
      <c r="G7674">
        <v>84</v>
      </c>
      <c r="H7674">
        <v>17</v>
      </c>
      <c r="I7674">
        <v>67</v>
      </c>
      <c r="J7674">
        <v>294000</v>
      </c>
      <c r="K7674" s="2">
        <v>45900</v>
      </c>
      <c r="L7674">
        <v>15</v>
      </c>
      <c r="M7674" s="1" t="s">
        <v>39</v>
      </c>
      <c r="N7674" s="1" t="s">
        <v>23</v>
      </c>
      <c r="O7674" s="1" t="s">
        <v>44</v>
      </c>
      <c r="P7674" s="1" t="s">
        <v>25</v>
      </c>
      <c r="Q7674" s="1" t="s">
        <v>26</v>
      </c>
      <c r="R7674" s="1" t="s">
        <v>27</v>
      </c>
    </row>
    <row r="7675" spans="1:18" x14ac:dyDescent="0.3">
      <c r="A7675" s="1" t="s">
        <v>7833</v>
      </c>
      <c r="B7675" s="1" t="s">
        <v>66</v>
      </c>
      <c r="C7675" s="1" t="s">
        <v>119</v>
      </c>
      <c r="D7675" s="1" t="s">
        <v>38</v>
      </c>
      <c r="E7675">
        <v>126</v>
      </c>
      <c r="F7675">
        <v>4500</v>
      </c>
      <c r="G7675">
        <v>141</v>
      </c>
      <c r="H7675">
        <v>70</v>
      </c>
      <c r="I7675">
        <v>71</v>
      </c>
      <c r="J7675">
        <v>634500</v>
      </c>
      <c r="K7675" s="2">
        <v>45910</v>
      </c>
      <c r="L7675">
        <v>14</v>
      </c>
      <c r="M7675" s="1" t="s">
        <v>39</v>
      </c>
      <c r="N7675" s="1" t="s">
        <v>43</v>
      </c>
      <c r="O7675" s="1" t="s">
        <v>33</v>
      </c>
      <c r="P7675" s="1" t="s">
        <v>25</v>
      </c>
      <c r="Q7675" s="1" t="s">
        <v>50</v>
      </c>
      <c r="R7675" s="1" t="s">
        <v>27</v>
      </c>
    </row>
    <row r="7676" spans="1:18" x14ac:dyDescent="0.3">
      <c r="A7676" s="1" t="s">
        <v>7834</v>
      </c>
      <c r="B7676" s="1" t="s">
        <v>66</v>
      </c>
      <c r="C7676" s="1" t="s">
        <v>57</v>
      </c>
      <c r="D7676" s="1" t="s">
        <v>31</v>
      </c>
      <c r="E7676">
        <v>67</v>
      </c>
      <c r="F7676">
        <v>8000</v>
      </c>
      <c r="G7676">
        <v>78</v>
      </c>
      <c r="H7676">
        <v>75</v>
      </c>
      <c r="I7676">
        <v>3</v>
      </c>
      <c r="J7676">
        <v>624000</v>
      </c>
      <c r="K7676" s="2">
        <v>45856</v>
      </c>
      <c r="L7676">
        <v>9</v>
      </c>
      <c r="M7676" s="1" t="s">
        <v>22</v>
      </c>
      <c r="N7676" s="1" t="s">
        <v>43</v>
      </c>
      <c r="O7676" s="1" t="s">
        <v>24</v>
      </c>
      <c r="P7676" s="1" t="s">
        <v>25</v>
      </c>
      <c r="Q7676" s="1" t="s">
        <v>50</v>
      </c>
      <c r="R7676" s="1" t="s">
        <v>27</v>
      </c>
    </row>
    <row r="7677" spans="1:18" x14ac:dyDescent="0.3">
      <c r="A7677" s="1" t="s">
        <v>7835</v>
      </c>
      <c r="B7677" s="1" t="s">
        <v>66</v>
      </c>
      <c r="C7677" s="1" t="s">
        <v>90</v>
      </c>
      <c r="D7677" s="1" t="s">
        <v>91</v>
      </c>
      <c r="E7677">
        <v>72</v>
      </c>
      <c r="F7677">
        <v>8500</v>
      </c>
      <c r="G7677">
        <v>78</v>
      </c>
      <c r="H7677">
        <v>55</v>
      </c>
      <c r="I7677">
        <v>23</v>
      </c>
      <c r="J7677">
        <v>663000</v>
      </c>
      <c r="K7677" s="2">
        <v>45962</v>
      </c>
      <c r="L7677">
        <v>4</v>
      </c>
      <c r="M7677" s="1" t="s">
        <v>55</v>
      </c>
      <c r="N7677" s="1" t="s">
        <v>23</v>
      </c>
      <c r="O7677" s="1" t="s">
        <v>24</v>
      </c>
      <c r="P7677" s="1" t="s">
        <v>25</v>
      </c>
      <c r="Q7677" s="1" t="s">
        <v>26</v>
      </c>
      <c r="R7677" s="1" t="s">
        <v>59</v>
      </c>
    </row>
    <row r="7678" spans="1:18" x14ac:dyDescent="0.3">
      <c r="A7678" s="1" t="s">
        <v>7836</v>
      </c>
      <c r="B7678" s="1" t="s">
        <v>99</v>
      </c>
      <c r="C7678" s="1" t="s">
        <v>127</v>
      </c>
      <c r="D7678" s="1" t="s">
        <v>58</v>
      </c>
      <c r="E7678">
        <v>85</v>
      </c>
      <c r="F7678">
        <v>35000</v>
      </c>
      <c r="G7678">
        <v>106</v>
      </c>
      <c r="H7678">
        <v>70</v>
      </c>
      <c r="I7678">
        <v>36</v>
      </c>
      <c r="J7678">
        <v>3710000</v>
      </c>
      <c r="K7678" s="2">
        <v>45963</v>
      </c>
      <c r="L7678">
        <v>4</v>
      </c>
      <c r="M7678" s="1" t="s">
        <v>55</v>
      </c>
      <c r="N7678" s="1" t="s">
        <v>43</v>
      </c>
      <c r="O7678" s="1" t="s">
        <v>85</v>
      </c>
      <c r="P7678" s="1" t="s">
        <v>25</v>
      </c>
      <c r="Q7678" s="1" t="s">
        <v>26</v>
      </c>
      <c r="R7678" s="1" t="s">
        <v>27</v>
      </c>
    </row>
    <row r="7679" spans="1:18" x14ac:dyDescent="0.3">
      <c r="A7679" s="1" t="s">
        <v>7837</v>
      </c>
      <c r="B7679" s="1" t="s">
        <v>80</v>
      </c>
      <c r="C7679" s="1" t="s">
        <v>96</v>
      </c>
      <c r="D7679" s="1" t="s">
        <v>38</v>
      </c>
      <c r="E7679">
        <v>148</v>
      </c>
      <c r="F7679">
        <v>150000</v>
      </c>
      <c r="G7679">
        <v>149</v>
      </c>
      <c r="H7679">
        <v>101</v>
      </c>
      <c r="I7679">
        <v>48</v>
      </c>
      <c r="J7679">
        <v>22350000</v>
      </c>
      <c r="K7679" s="2">
        <v>45849</v>
      </c>
      <c r="L7679">
        <v>4</v>
      </c>
      <c r="M7679" s="1" t="s">
        <v>55</v>
      </c>
      <c r="N7679" s="1" t="s">
        <v>23</v>
      </c>
      <c r="O7679" s="1" t="s">
        <v>24</v>
      </c>
      <c r="P7679" s="1" t="s">
        <v>25</v>
      </c>
      <c r="Q7679" s="1" t="s">
        <v>50</v>
      </c>
      <c r="R7679" s="1" t="s">
        <v>27</v>
      </c>
    </row>
    <row r="7680" spans="1:18" x14ac:dyDescent="0.3">
      <c r="A7680" s="1" t="s">
        <v>7838</v>
      </c>
      <c r="B7680" s="1" t="s">
        <v>80</v>
      </c>
      <c r="C7680" s="1" t="s">
        <v>121</v>
      </c>
      <c r="D7680" s="1" t="s">
        <v>48</v>
      </c>
      <c r="E7680">
        <v>111</v>
      </c>
      <c r="F7680">
        <v>3500</v>
      </c>
      <c r="G7680">
        <v>129</v>
      </c>
      <c r="H7680">
        <v>82</v>
      </c>
      <c r="I7680">
        <v>47</v>
      </c>
      <c r="J7680">
        <v>451500</v>
      </c>
      <c r="K7680" s="2">
        <v>45829</v>
      </c>
      <c r="L7680">
        <v>11</v>
      </c>
      <c r="M7680" s="1" t="s">
        <v>39</v>
      </c>
      <c r="N7680" s="1" t="s">
        <v>43</v>
      </c>
      <c r="O7680" s="1" t="s">
        <v>85</v>
      </c>
      <c r="P7680" s="1" t="s">
        <v>25</v>
      </c>
      <c r="Q7680" s="1" t="s">
        <v>26</v>
      </c>
      <c r="R7680" s="1" t="s">
        <v>27</v>
      </c>
    </row>
    <row r="7681" spans="1:18" x14ac:dyDescent="0.3">
      <c r="A7681" s="1" t="s">
        <v>7839</v>
      </c>
      <c r="B7681" s="1" t="s">
        <v>52</v>
      </c>
      <c r="C7681" s="1" t="s">
        <v>294</v>
      </c>
      <c r="D7681" s="1" t="s">
        <v>54</v>
      </c>
      <c r="E7681">
        <v>88</v>
      </c>
      <c r="F7681">
        <v>9000</v>
      </c>
      <c r="G7681">
        <v>94</v>
      </c>
      <c r="H7681">
        <v>27</v>
      </c>
      <c r="I7681">
        <v>67</v>
      </c>
      <c r="J7681">
        <v>846000</v>
      </c>
      <c r="K7681" s="2">
        <v>45971</v>
      </c>
      <c r="L7681">
        <v>14</v>
      </c>
      <c r="M7681" s="1" t="s">
        <v>39</v>
      </c>
      <c r="N7681" s="1" t="s">
        <v>23</v>
      </c>
      <c r="O7681" s="1" t="s">
        <v>24</v>
      </c>
      <c r="P7681" s="1" t="s">
        <v>25</v>
      </c>
      <c r="Q7681" s="1" t="s">
        <v>26</v>
      </c>
      <c r="R7681" s="1" t="s">
        <v>27</v>
      </c>
    </row>
    <row r="7682" spans="1:18" x14ac:dyDescent="0.3">
      <c r="A7682" s="1" t="s">
        <v>7840</v>
      </c>
      <c r="B7682" s="1" t="s">
        <v>52</v>
      </c>
      <c r="C7682" s="1" t="s">
        <v>125</v>
      </c>
      <c r="D7682" s="1" t="s">
        <v>21</v>
      </c>
      <c r="E7682">
        <v>85</v>
      </c>
      <c r="F7682">
        <v>4500</v>
      </c>
      <c r="G7682">
        <v>105</v>
      </c>
      <c r="H7682">
        <v>86</v>
      </c>
      <c r="I7682">
        <v>19</v>
      </c>
      <c r="J7682">
        <v>472500</v>
      </c>
      <c r="K7682" s="2">
        <v>45766</v>
      </c>
      <c r="L7682">
        <v>11</v>
      </c>
      <c r="M7682" s="1" t="s">
        <v>39</v>
      </c>
      <c r="N7682" s="1" t="s">
        <v>23</v>
      </c>
      <c r="O7682" s="1" t="s">
        <v>33</v>
      </c>
      <c r="P7682" s="1" t="s">
        <v>25</v>
      </c>
      <c r="Q7682" s="1" t="s">
        <v>59</v>
      </c>
      <c r="R7682" s="1" t="s">
        <v>27</v>
      </c>
    </row>
    <row r="7683" spans="1:18" x14ac:dyDescent="0.3">
      <c r="A7683" s="1" t="s">
        <v>7841</v>
      </c>
      <c r="B7683" s="1" t="s">
        <v>46</v>
      </c>
      <c r="C7683" s="1" t="s">
        <v>140</v>
      </c>
      <c r="D7683" s="1" t="s">
        <v>72</v>
      </c>
      <c r="E7683">
        <v>74</v>
      </c>
      <c r="F7683">
        <v>12000</v>
      </c>
      <c r="G7683">
        <v>93</v>
      </c>
      <c r="H7683">
        <v>8</v>
      </c>
      <c r="I7683">
        <v>85</v>
      </c>
      <c r="J7683">
        <v>1116000</v>
      </c>
      <c r="K7683" s="2">
        <v>45728</v>
      </c>
      <c r="L7683">
        <v>4</v>
      </c>
      <c r="M7683" s="1" t="s">
        <v>55</v>
      </c>
      <c r="N7683" s="1" t="s">
        <v>43</v>
      </c>
      <c r="O7683" s="1" t="s">
        <v>24</v>
      </c>
      <c r="P7683" s="1" t="s">
        <v>25</v>
      </c>
      <c r="Q7683" s="1" t="s">
        <v>26</v>
      </c>
      <c r="R7683" s="1" t="s">
        <v>27</v>
      </c>
    </row>
    <row r="7684" spans="1:18" x14ac:dyDescent="0.3">
      <c r="A7684" s="1" t="s">
        <v>7842</v>
      </c>
      <c r="B7684" s="1" t="s">
        <v>41</v>
      </c>
      <c r="C7684" s="1" t="s">
        <v>69</v>
      </c>
      <c r="D7684" s="1" t="s">
        <v>72</v>
      </c>
      <c r="E7684">
        <v>50</v>
      </c>
      <c r="F7684">
        <v>65000</v>
      </c>
      <c r="G7684">
        <v>54</v>
      </c>
      <c r="H7684">
        <v>40</v>
      </c>
      <c r="I7684">
        <v>14</v>
      </c>
      <c r="J7684">
        <v>3510000</v>
      </c>
      <c r="K7684" s="2">
        <v>45836</v>
      </c>
      <c r="L7684">
        <v>1</v>
      </c>
      <c r="M7684" s="1" t="s">
        <v>55</v>
      </c>
      <c r="N7684" s="1" t="s">
        <v>43</v>
      </c>
      <c r="O7684" s="1" t="s">
        <v>24</v>
      </c>
      <c r="P7684" s="1" t="s">
        <v>49</v>
      </c>
      <c r="Q7684" s="1" t="s">
        <v>26</v>
      </c>
      <c r="R7684" s="1" t="s">
        <v>27</v>
      </c>
    </row>
    <row r="7685" spans="1:18" x14ac:dyDescent="0.3">
      <c r="A7685" s="1" t="s">
        <v>7843</v>
      </c>
      <c r="B7685" s="1" t="s">
        <v>93</v>
      </c>
      <c r="C7685" s="1" t="s">
        <v>348</v>
      </c>
      <c r="D7685" s="1" t="s">
        <v>21</v>
      </c>
      <c r="E7685">
        <v>97</v>
      </c>
      <c r="F7685">
        <v>30000</v>
      </c>
      <c r="G7685">
        <v>123</v>
      </c>
      <c r="H7685">
        <v>12</v>
      </c>
      <c r="I7685">
        <v>111</v>
      </c>
      <c r="J7685">
        <v>3690000</v>
      </c>
      <c r="K7685" s="2">
        <v>45800</v>
      </c>
      <c r="L7685">
        <v>7</v>
      </c>
      <c r="M7685" s="1" t="s">
        <v>22</v>
      </c>
      <c r="N7685" s="1" t="s">
        <v>32</v>
      </c>
      <c r="O7685" s="1" t="s">
        <v>24</v>
      </c>
      <c r="P7685" s="1" t="s">
        <v>25</v>
      </c>
      <c r="Q7685" s="1" t="s">
        <v>26</v>
      </c>
      <c r="R7685" s="1" t="s">
        <v>27</v>
      </c>
    </row>
    <row r="7686" spans="1:18" x14ac:dyDescent="0.3">
      <c r="A7686" s="1" t="s">
        <v>7844</v>
      </c>
      <c r="B7686" s="1" t="s">
        <v>104</v>
      </c>
      <c r="C7686" s="1" t="s">
        <v>78</v>
      </c>
      <c r="D7686" s="1" t="s">
        <v>72</v>
      </c>
      <c r="E7686">
        <v>36</v>
      </c>
      <c r="F7686">
        <v>150000</v>
      </c>
      <c r="G7686">
        <v>42</v>
      </c>
      <c r="H7686">
        <v>17</v>
      </c>
      <c r="I7686">
        <v>25</v>
      </c>
      <c r="J7686">
        <v>6300000</v>
      </c>
      <c r="K7686" s="2">
        <v>46023</v>
      </c>
      <c r="L7686">
        <v>9</v>
      </c>
      <c r="M7686" s="1" t="s">
        <v>22</v>
      </c>
      <c r="N7686" s="1" t="s">
        <v>32</v>
      </c>
      <c r="O7686" s="1" t="s">
        <v>24</v>
      </c>
      <c r="P7686" s="1" t="s">
        <v>25</v>
      </c>
      <c r="Q7686" s="1" t="s">
        <v>50</v>
      </c>
      <c r="R7686" s="1" t="s">
        <v>27</v>
      </c>
    </row>
    <row r="7687" spans="1:18" x14ac:dyDescent="0.3">
      <c r="A7687" s="1" t="s">
        <v>7845</v>
      </c>
      <c r="B7687" s="1" t="s">
        <v>46</v>
      </c>
      <c r="C7687" s="1" t="s">
        <v>291</v>
      </c>
      <c r="D7687" s="1" t="s">
        <v>67</v>
      </c>
      <c r="E7687">
        <v>106</v>
      </c>
      <c r="F7687">
        <v>4500</v>
      </c>
      <c r="G7687">
        <v>130</v>
      </c>
      <c r="H7687">
        <v>37</v>
      </c>
      <c r="I7687">
        <v>93</v>
      </c>
      <c r="J7687">
        <v>585000</v>
      </c>
      <c r="K7687" s="2">
        <v>45762</v>
      </c>
      <c r="L7687">
        <v>7</v>
      </c>
      <c r="M7687" s="1" t="s">
        <v>22</v>
      </c>
      <c r="N7687" s="1" t="s">
        <v>32</v>
      </c>
      <c r="O7687" s="1" t="s">
        <v>44</v>
      </c>
      <c r="P7687" s="1" t="s">
        <v>25</v>
      </c>
      <c r="Q7687" s="1" t="s">
        <v>26</v>
      </c>
      <c r="R7687" s="1" t="s">
        <v>27</v>
      </c>
    </row>
    <row r="7688" spans="1:18" x14ac:dyDescent="0.3">
      <c r="A7688" s="1" t="s">
        <v>7846</v>
      </c>
      <c r="B7688" s="1" t="s">
        <v>80</v>
      </c>
      <c r="C7688" s="1" t="s">
        <v>229</v>
      </c>
      <c r="D7688" s="1" t="s">
        <v>67</v>
      </c>
      <c r="E7688">
        <v>50</v>
      </c>
      <c r="F7688">
        <v>12000</v>
      </c>
      <c r="G7688">
        <v>77</v>
      </c>
      <c r="H7688">
        <v>38</v>
      </c>
      <c r="I7688">
        <v>39</v>
      </c>
      <c r="J7688">
        <v>924000</v>
      </c>
      <c r="K7688" s="2">
        <v>45826</v>
      </c>
      <c r="L7688">
        <v>7</v>
      </c>
      <c r="M7688" s="1" t="s">
        <v>22</v>
      </c>
      <c r="N7688" s="1" t="s">
        <v>32</v>
      </c>
      <c r="O7688" s="1" t="s">
        <v>24</v>
      </c>
      <c r="P7688" s="1" t="s">
        <v>25</v>
      </c>
      <c r="Q7688" s="1" t="s">
        <v>26</v>
      </c>
      <c r="R7688" s="1" t="s">
        <v>27</v>
      </c>
    </row>
    <row r="7689" spans="1:18" x14ac:dyDescent="0.3">
      <c r="A7689" s="1" t="s">
        <v>7847</v>
      </c>
      <c r="B7689" s="1" t="s">
        <v>93</v>
      </c>
      <c r="C7689" s="1" t="s">
        <v>511</v>
      </c>
      <c r="D7689" s="1" t="s">
        <v>21</v>
      </c>
      <c r="E7689">
        <v>79</v>
      </c>
      <c r="F7689">
        <v>12000</v>
      </c>
      <c r="G7689">
        <v>81</v>
      </c>
      <c r="H7689">
        <v>28</v>
      </c>
      <c r="I7689">
        <v>53</v>
      </c>
      <c r="J7689">
        <v>972000</v>
      </c>
      <c r="K7689" s="2">
        <v>45762</v>
      </c>
      <c r="L7689">
        <v>2</v>
      </c>
      <c r="M7689" s="1" t="s">
        <v>55</v>
      </c>
      <c r="N7689" s="1" t="s">
        <v>23</v>
      </c>
      <c r="O7689" s="1" t="s">
        <v>24</v>
      </c>
      <c r="P7689" s="1" t="s">
        <v>25</v>
      </c>
      <c r="Q7689" s="1" t="s">
        <v>26</v>
      </c>
      <c r="R7689" s="1" t="s">
        <v>27</v>
      </c>
    </row>
    <row r="7690" spans="1:18" x14ac:dyDescent="0.3">
      <c r="A7690" s="1" t="s">
        <v>7848</v>
      </c>
      <c r="B7690" s="1" t="s">
        <v>52</v>
      </c>
      <c r="C7690" s="1" t="s">
        <v>61</v>
      </c>
      <c r="D7690" s="1" t="s">
        <v>72</v>
      </c>
      <c r="E7690">
        <v>26</v>
      </c>
      <c r="F7690">
        <v>2200</v>
      </c>
      <c r="G7690">
        <v>30</v>
      </c>
      <c r="H7690">
        <v>9</v>
      </c>
      <c r="I7690">
        <v>21</v>
      </c>
      <c r="J7690">
        <v>66000</v>
      </c>
      <c r="K7690" s="2">
        <v>45891</v>
      </c>
      <c r="L7690">
        <v>12</v>
      </c>
      <c r="M7690" s="1" t="s">
        <v>39</v>
      </c>
      <c r="N7690" s="1" t="s">
        <v>23</v>
      </c>
      <c r="O7690" s="1" t="s">
        <v>24</v>
      </c>
      <c r="P7690" s="1" t="s">
        <v>25</v>
      </c>
      <c r="Q7690" s="1" t="s">
        <v>26</v>
      </c>
      <c r="R7690" s="1" t="s">
        <v>59</v>
      </c>
    </row>
    <row r="7691" spans="1:18" x14ac:dyDescent="0.3">
      <c r="A7691" s="1" t="s">
        <v>7849</v>
      </c>
      <c r="B7691" s="1" t="s">
        <v>83</v>
      </c>
      <c r="C7691" s="1" t="s">
        <v>188</v>
      </c>
      <c r="D7691" s="1" t="s">
        <v>58</v>
      </c>
      <c r="E7691">
        <v>138</v>
      </c>
      <c r="F7691">
        <v>95000</v>
      </c>
      <c r="G7691">
        <v>152</v>
      </c>
      <c r="H7691">
        <v>149</v>
      </c>
      <c r="I7691">
        <v>3</v>
      </c>
      <c r="J7691">
        <v>14440000</v>
      </c>
      <c r="K7691" s="2">
        <v>45800</v>
      </c>
      <c r="L7691">
        <v>5</v>
      </c>
      <c r="M7691" s="1" t="s">
        <v>55</v>
      </c>
      <c r="N7691" s="1" t="s">
        <v>23</v>
      </c>
      <c r="O7691" s="1" t="s">
        <v>24</v>
      </c>
      <c r="P7691" s="1" t="s">
        <v>25</v>
      </c>
      <c r="Q7691" s="1" t="s">
        <v>50</v>
      </c>
      <c r="R7691" s="1" t="s">
        <v>27</v>
      </c>
    </row>
    <row r="7692" spans="1:18" x14ac:dyDescent="0.3">
      <c r="A7692" s="1" t="s">
        <v>7850</v>
      </c>
      <c r="B7692" s="1" t="s">
        <v>107</v>
      </c>
      <c r="C7692" s="1" t="s">
        <v>57</v>
      </c>
      <c r="D7692" s="1" t="s">
        <v>67</v>
      </c>
      <c r="E7692">
        <v>133</v>
      </c>
      <c r="F7692">
        <v>8000</v>
      </c>
      <c r="G7692">
        <v>159</v>
      </c>
      <c r="H7692">
        <v>34</v>
      </c>
      <c r="I7692">
        <v>125</v>
      </c>
      <c r="J7692">
        <v>1272000</v>
      </c>
      <c r="K7692" s="2">
        <v>45849</v>
      </c>
      <c r="L7692">
        <v>8</v>
      </c>
      <c r="M7692" s="1" t="s">
        <v>22</v>
      </c>
      <c r="N7692" s="1" t="s">
        <v>23</v>
      </c>
      <c r="O7692" s="1" t="s">
        <v>24</v>
      </c>
      <c r="P7692" s="1" t="s">
        <v>25</v>
      </c>
      <c r="Q7692" s="1" t="s">
        <v>26</v>
      </c>
      <c r="R7692" s="1" t="s">
        <v>27</v>
      </c>
    </row>
    <row r="7693" spans="1:18" x14ac:dyDescent="0.3">
      <c r="A7693" s="1" t="s">
        <v>7851</v>
      </c>
      <c r="B7693" s="1" t="s">
        <v>36</v>
      </c>
      <c r="C7693" s="1" t="s">
        <v>218</v>
      </c>
      <c r="D7693" s="1" t="s">
        <v>72</v>
      </c>
      <c r="E7693">
        <v>149</v>
      </c>
      <c r="F7693">
        <v>70000</v>
      </c>
      <c r="G7693">
        <v>155</v>
      </c>
      <c r="H7693">
        <v>22</v>
      </c>
      <c r="I7693">
        <v>133</v>
      </c>
      <c r="J7693">
        <v>10850000</v>
      </c>
      <c r="K7693" s="2">
        <v>45964</v>
      </c>
      <c r="L7693">
        <v>6</v>
      </c>
      <c r="M7693" s="1" t="s">
        <v>22</v>
      </c>
      <c r="N7693" s="1" t="s">
        <v>43</v>
      </c>
      <c r="O7693" s="1" t="s">
        <v>24</v>
      </c>
      <c r="P7693" s="1" t="s">
        <v>25</v>
      </c>
      <c r="Q7693" s="1" t="s">
        <v>26</v>
      </c>
      <c r="R7693" s="1" t="s">
        <v>27</v>
      </c>
    </row>
    <row r="7694" spans="1:18" x14ac:dyDescent="0.3">
      <c r="A7694" s="1" t="s">
        <v>7852</v>
      </c>
      <c r="B7694" s="1" t="s">
        <v>29</v>
      </c>
      <c r="C7694" s="1" t="s">
        <v>81</v>
      </c>
      <c r="D7694" s="1" t="s">
        <v>38</v>
      </c>
      <c r="E7694">
        <v>43</v>
      </c>
      <c r="F7694">
        <v>8500</v>
      </c>
      <c r="G7694">
        <v>46</v>
      </c>
      <c r="H7694">
        <v>37</v>
      </c>
      <c r="I7694">
        <v>9</v>
      </c>
      <c r="J7694">
        <v>391000</v>
      </c>
      <c r="K7694" s="2">
        <v>45692</v>
      </c>
      <c r="L7694">
        <v>5</v>
      </c>
      <c r="M7694" s="1" t="s">
        <v>55</v>
      </c>
      <c r="N7694" s="1" t="s">
        <v>23</v>
      </c>
      <c r="O7694" s="1" t="s">
        <v>33</v>
      </c>
      <c r="P7694" s="1" t="s">
        <v>49</v>
      </c>
      <c r="Q7694" s="1" t="s">
        <v>26</v>
      </c>
      <c r="R7694" s="1" t="s">
        <v>27</v>
      </c>
    </row>
    <row r="7695" spans="1:18" x14ac:dyDescent="0.3">
      <c r="A7695" s="1" t="s">
        <v>7853</v>
      </c>
      <c r="B7695" s="1" t="s">
        <v>93</v>
      </c>
      <c r="C7695" s="1" t="s">
        <v>121</v>
      </c>
      <c r="D7695" s="1" t="s">
        <v>31</v>
      </c>
      <c r="E7695">
        <v>122</v>
      </c>
      <c r="F7695">
        <v>3500</v>
      </c>
      <c r="G7695">
        <v>132</v>
      </c>
      <c r="H7695">
        <v>84</v>
      </c>
      <c r="I7695">
        <v>48</v>
      </c>
      <c r="J7695">
        <v>462000</v>
      </c>
      <c r="K7695" s="2">
        <v>45821</v>
      </c>
      <c r="L7695">
        <v>11</v>
      </c>
      <c r="M7695" s="1" t="s">
        <v>39</v>
      </c>
      <c r="N7695" s="1" t="s">
        <v>32</v>
      </c>
      <c r="O7695" s="1" t="s">
        <v>24</v>
      </c>
      <c r="P7695" s="1" t="s">
        <v>25</v>
      </c>
      <c r="Q7695" s="1" t="s">
        <v>26</v>
      </c>
      <c r="R7695" s="1" t="s">
        <v>27</v>
      </c>
    </row>
    <row r="7696" spans="1:18" x14ac:dyDescent="0.3">
      <c r="A7696" s="1" t="s">
        <v>7854</v>
      </c>
      <c r="B7696" s="1" t="s">
        <v>83</v>
      </c>
      <c r="C7696" s="1" t="s">
        <v>53</v>
      </c>
      <c r="D7696" s="1" t="s">
        <v>48</v>
      </c>
      <c r="E7696">
        <v>23</v>
      </c>
      <c r="F7696">
        <v>25000</v>
      </c>
      <c r="G7696">
        <v>49</v>
      </c>
      <c r="H7696">
        <v>26</v>
      </c>
      <c r="I7696">
        <v>23</v>
      </c>
      <c r="J7696">
        <v>1225000</v>
      </c>
      <c r="K7696" s="2">
        <v>45839</v>
      </c>
      <c r="L7696">
        <v>14</v>
      </c>
      <c r="M7696" s="1" t="s">
        <v>39</v>
      </c>
      <c r="N7696" s="1" t="s">
        <v>32</v>
      </c>
      <c r="O7696" s="1" t="s">
        <v>24</v>
      </c>
      <c r="P7696" s="1" t="s">
        <v>25</v>
      </c>
      <c r="Q7696" s="1" t="s">
        <v>26</v>
      </c>
      <c r="R7696" s="1" t="s">
        <v>59</v>
      </c>
    </row>
    <row r="7697" spans="1:18" x14ac:dyDescent="0.3">
      <c r="A7697" s="1" t="s">
        <v>7855</v>
      </c>
      <c r="B7697" s="1" t="s">
        <v>46</v>
      </c>
      <c r="C7697" s="1" t="s">
        <v>160</v>
      </c>
      <c r="D7697" s="1" t="s">
        <v>31</v>
      </c>
      <c r="E7697">
        <v>143</v>
      </c>
      <c r="F7697">
        <v>65000</v>
      </c>
      <c r="G7697">
        <v>159</v>
      </c>
      <c r="H7697">
        <v>58</v>
      </c>
      <c r="I7697">
        <v>101</v>
      </c>
      <c r="J7697">
        <v>10335000</v>
      </c>
      <c r="K7697" s="2">
        <v>45733</v>
      </c>
      <c r="L7697">
        <v>8</v>
      </c>
      <c r="M7697" s="1" t="s">
        <v>22</v>
      </c>
      <c r="N7697" s="1" t="s">
        <v>32</v>
      </c>
      <c r="O7697" s="1" t="s">
        <v>24</v>
      </c>
      <c r="P7697" s="1" t="s">
        <v>25</v>
      </c>
      <c r="Q7697" s="1" t="s">
        <v>26</v>
      </c>
      <c r="R7697" s="1" t="s">
        <v>27</v>
      </c>
    </row>
    <row r="7698" spans="1:18" x14ac:dyDescent="0.3">
      <c r="A7698" s="1" t="s">
        <v>7856</v>
      </c>
      <c r="B7698" s="1" t="s">
        <v>87</v>
      </c>
      <c r="C7698" s="1" t="s">
        <v>476</v>
      </c>
      <c r="D7698" s="1" t="s">
        <v>67</v>
      </c>
      <c r="E7698">
        <v>127</v>
      </c>
      <c r="F7698">
        <v>1200</v>
      </c>
      <c r="G7698">
        <v>150</v>
      </c>
      <c r="H7698">
        <v>91</v>
      </c>
      <c r="I7698">
        <v>59</v>
      </c>
      <c r="J7698">
        <v>180000</v>
      </c>
      <c r="K7698" s="2">
        <v>45726</v>
      </c>
      <c r="L7698">
        <v>1</v>
      </c>
      <c r="M7698" s="1" t="s">
        <v>55</v>
      </c>
      <c r="N7698" s="1" t="s">
        <v>23</v>
      </c>
      <c r="O7698" s="1" t="s">
        <v>33</v>
      </c>
      <c r="P7698" s="1" t="s">
        <v>25</v>
      </c>
      <c r="Q7698" s="1" t="s">
        <v>50</v>
      </c>
      <c r="R7698" s="1" t="s">
        <v>34</v>
      </c>
    </row>
    <row r="7699" spans="1:18" x14ac:dyDescent="0.3">
      <c r="A7699" s="1" t="s">
        <v>7857</v>
      </c>
      <c r="B7699" s="1" t="s">
        <v>80</v>
      </c>
      <c r="C7699" s="1" t="s">
        <v>127</v>
      </c>
      <c r="D7699" s="1" t="s">
        <v>72</v>
      </c>
      <c r="E7699">
        <v>28</v>
      </c>
      <c r="F7699">
        <v>35000</v>
      </c>
      <c r="G7699">
        <v>58</v>
      </c>
      <c r="H7699">
        <v>13</v>
      </c>
      <c r="I7699">
        <v>45</v>
      </c>
      <c r="J7699">
        <v>2030000</v>
      </c>
      <c r="K7699" s="2">
        <v>45732</v>
      </c>
      <c r="L7699">
        <v>2</v>
      </c>
      <c r="M7699" s="1" t="s">
        <v>55</v>
      </c>
      <c r="N7699" s="1" t="s">
        <v>32</v>
      </c>
      <c r="O7699" s="1" t="s">
        <v>33</v>
      </c>
      <c r="P7699" s="1" t="s">
        <v>49</v>
      </c>
      <c r="Q7699" s="1" t="s">
        <v>26</v>
      </c>
      <c r="R7699" s="1" t="s">
        <v>27</v>
      </c>
    </row>
    <row r="7700" spans="1:18" x14ac:dyDescent="0.3">
      <c r="A7700" s="1" t="s">
        <v>7858</v>
      </c>
      <c r="B7700" s="1" t="s">
        <v>107</v>
      </c>
      <c r="C7700" s="1" t="s">
        <v>318</v>
      </c>
      <c r="D7700" s="1" t="s">
        <v>21</v>
      </c>
      <c r="E7700">
        <v>80</v>
      </c>
      <c r="F7700">
        <v>45000</v>
      </c>
      <c r="G7700">
        <v>97</v>
      </c>
      <c r="H7700">
        <v>45</v>
      </c>
      <c r="I7700">
        <v>52</v>
      </c>
      <c r="J7700">
        <v>4365000</v>
      </c>
      <c r="K7700" s="2">
        <v>45809</v>
      </c>
      <c r="L7700">
        <v>9</v>
      </c>
      <c r="M7700" s="1" t="s">
        <v>22</v>
      </c>
      <c r="N7700" s="1" t="s">
        <v>23</v>
      </c>
      <c r="O7700" s="1" t="s">
        <v>85</v>
      </c>
      <c r="P7700" s="1" t="s">
        <v>49</v>
      </c>
      <c r="Q7700" s="1" t="s">
        <v>26</v>
      </c>
      <c r="R7700" s="1" t="s">
        <v>27</v>
      </c>
    </row>
    <row r="7701" spans="1:18" x14ac:dyDescent="0.3">
      <c r="A7701" s="1" t="s">
        <v>7859</v>
      </c>
      <c r="B7701" s="1" t="s">
        <v>87</v>
      </c>
      <c r="C7701" s="1" t="s">
        <v>386</v>
      </c>
      <c r="D7701" s="1" t="s">
        <v>38</v>
      </c>
      <c r="E7701">
        <v>150</v>
      </c>
      <c r="F7701">
        <v>45000</v>
      </c>
      <c r="G7701">
        <v>151</v>
      </c>
      <c r="H7701">
        <v>108</v>
      </c>
      <c r="I7701">
        <v>43</v>
      </c>
      <c r="J7701">
        <v>6795000</v>
      </c>
      <c r="K7701" s="2">
        <v>45882</v>
      </c>
      <c r="L7701">
        <v>2</v>
      </c>
      <c r="M7701" s="1" t="s">
        <v>55</v>
      </c>
      <c r="N7701" s="1" t="s">
        <v>32</v>
      </c>
      <c r="O7701" s="1" t="s">
        <v>24</v>
      </c>
      <c r="P7701" s="1" t="s">
        <v>25</v>
      </c>
      <c r="Q7701" s="1" t="s">
        <v>26</v>
      </c>
      <c r="R7701" s="1" t="s">
        <v>27</v>
      </c>
    </row>
    <row r="7702" spans="1:18" x14ac:dyDescent="0.3">
      <c r="A7702" s="1" t="s">
        <v>7860</v>
      </c>
      <c r="B7702" s="1" t="s">
        <v>41</v>
      </c>
      <c r="C7702" s="1" t="s">
        <v>284</v>
      </c>
      <c r="D7702" s="1" t="s">
        <v>67</v>
      </c>
      <c r="E7702">
        <v>97</v>
      </c>
      <c r="F7702">
        <v>2800</v>
      </c>
      <c r="G7702">
        <v>106</v>
      </c>
      <c r="H7702">
        <v>91</v>
      </c>
      <c r="I7702">
        <v>15</v>
      </c>
      <c r="J7702">
        <v>296800</v>
      </c>
      <c r="K7702" s="2">
        <v>45852</v>
      </c>
      <c r="L7702">
        <v>11</v>
      </c>
      <c r="M7702" s="1" t="s">
        <v>39</v>
      </c>
      <c r="N7702" s="1" t="s">
        <v>32</v>
      </c>
      <c r="O7702" s="1" t="s">
        <v>24</v>
      </c>
      <c r="P7702" s="1" t="s">
        <v>25</v>
      </c>
      <c r="Q7702" s="1" t="s">
        <v>26</v>
      </c>
      <c r="R7702" s="1" t="s">
        <v>27</v>
      </c>
    </row>
    <row r="7703" spans="1:18" x14ac:dyDescent="0.3">
      <c r="A7703" s="1" t="s">
        <v>7861</v>
      </c>
      <c r="B7703" s="1" t="s">
        <v>46</v>
      </c>
      <c r="C7703" s="1" t="s">
        <v>63</v>
      </c>
      <c r="D7703" s="1" t="s">
        <v>58</v>
      </c>
      <c r="E7703">
        <v>96</v>
      </c>
      <c r="F7703">
        <v>500</v>
      </c>
      <c r="G7703">
        <v>97</v>
      </c>
      <c r="H7703">
        <v>20</v>
      </c>
      <c r="I7703">
        <v>77</v>
      </c>
      <c r="J7703">
        <v>48500</v>
      </c>
      <c r="K7703" s="2">
        <v>45845</v>
      </c>
      <c r="L7703">
        <v>8</v>
      </c>
      <c r="M7703" s="1" t="s">
        <v>22</v>
      </c>
      <c r="N7703" s="1" t="s">
        <v>23</v>
      </c>
      <c r="O7703" s="1" t="s">
        <v>33</v>
      </c>
      <c r="P7703" s="1" t="s">
        <v>25</v>
      </c>
      <c r="Q7703" s="1" t="s">
        <v>26</v>
      </c>
      <c r="R7703" s="1" t="s">
        <v>34</v>
      </c>
    </row>
    <row r="7704" spans="1:18" x14ac:dyDescent="0.3">
      <c r="A7704" s="1" t="s">
        <v>7862</v>
      </c>
      <c r="B7704" s="1" t="s">
        <v>80</v>
      </c>
      <c r="C7704" s="1" t="s">
        <v>111</v>
      </c>
      <c r="D7704" s="1" t="s">
        <v>91</v>
      </c>
      <c r="E7704">
        <v>81</v>
      </c>
      <c r="F7704">
        <v>25000</v>
      </c>
      <c r="G7704">
        <v>102</v>
      </c>
      <c r="H7704">
        <v>14</v>
      </c>
      <c r="I7704">
        <v>88</v>
      </c>
      <c r="J7704">
        <v>2550000</v>
      </c>
      <c r="K7704" s="2">
        <v>45966</v>
      </c>
      <c r="L7704">
        <v>3</v>
      </c>
      <c r="M7704" s="1" t="s">
        <v>55</v>
      </c>
      <c r="N7704" s="1" t="s">
        <v>23</v>
      </c>
      <c r="O7704" s="1" t="s">
        <v>85</v>
      </c>
      <c r="P7704" s="1" t="s">
        <v>49</v>
      </c>
      <c r="Q7704" s="1" t="s">
        <v>26</v>
      </c>
      <c r="R7704" s="1" t="s">
        <v>27</v>
      </c>
    </row>
    <row r="7705" spans="1:18" x14ac:dyDescent="0.3">
      <c r="A7705" s="1" t="s">
        <v>7863</v>
      </c>
      <c r="B7705" s="1" t="s">
        <v>133</v>
      </c>
      <c r="C7705" s="1" t="s">
        <v>151</v>
      </c>
      <c r="D7705" s="1" t="s">
        <v>67</v>
      </c>
      <c r="E7705">
        <v>130</v>
      </c>
      <c r="F7705">
        <v>5000</v>
      </c>
      <c r="G7705">
        <v>135</v>
      </c>
      <c r="H7705">
        <v>91</v>
      </c>
      <c r="I7705">
        <v>44</v>
      </c>
      <c r="J7705">
        <v>675000</v>
      </c>
      <c r="K7705" s="2">
        <v>45688</v>
      </c>
      <c r="L7705">
        <v>7</v>
      </c>
      <c r="M7705" s="1" t="s">
        <v>22</v>
      </c>
      <c r="N7705" s="1" t="s">
        <v>23</v>
      </c>
      <c r="O7705" s="1" t="s">
        <v>24</v>
      </c>
      <c r="P7705" s="1" t="s">
        <v>25</v>
      </c>
      <c r="Q7705" s="1" t="s">
        <v>26</v>
      </c>
      <c r="R7705" s="1" t="s">
        <v>27</v>
      </c>
    </row>
    <row r="7706" spans="1:18" x14ac:dyDescent="0.3">
      <c r="A7706" s="1" t="s">
        <v>7864</v>
      </c>
      <c r="B7706" s="1" t="s">
        <v>66</v>
      </c>
      <c r="C7706" s="1" t="s">
        <v>164</v>
      </c>
      <c r="D7706" s="1" t="s">
        <v>38</v>
      </c>
      <c r="E7706">
        <v>32</v>
      </c>
      <c r="F7706">
        <v>3500</v>
      </c>
      <c r="G7706">
        <v>52</v>
      </c>
      <c r="H7706">
        <v>10</v>
      </c>
      <c r="I7706">
        <v>42</v>
      </c>
      <c r="J7706">
        <v>182000</v>
      </c>
      <c r="K7706" s="2">
        <v>45885</v>
      </c>
      <c r="L7706">
        <v>3</v>
      </c>
      <c r="M7706" s="1" t="s">
        <v>55</v>
      </c>
      <c r="N7706" s="1" t="s">
        <v>43</v>
      </c>
      <c r="O7706" s="1" t="s">
        <v>24</v>
      </c>
      <c r="P7706" s="1" t="s">
        <v>25</v>
      </c>
      <c r="Q7706" s="1" t="s">
        <v>26</v>
      </c>
      <c r="R7706" s="1" t="s">
        <v>27</v>
      </c>
    </row>
    <row r="7707" spans="1:18" x14ac:dyDescent="0.3">
      <c r="A7707" s="1" t="s">
        <v>7865</v>
      </c>
      <c r="B7707" s="1" t="s">
        <v>107</v>
      </c>
      <c r="C7707" s="1" t="s">
        <v>61</v>
      </c>
      <c r="D7707" s="1" t="s">
        <v>64</v>
      </c>
      <c r="E7707">
        <v>32</v>
      </c>
      <c r="F7707">
        <v>2200</v>
      </c>
      <c r="G7707">
        <v>32</v>
      </c>
      <c r="H7707">
        <v>27</v>
      </c>
      <c r="I7707">
        <v>5</v>
      </c>
      <c r="J7707">
        <v>70400</v>
      </c>
      <c r="K7707" s="2">
        <v>45916</v>
      </c>
      <c r="L7707">
        <v>12</v>
      </c>
      <c r="M7707" s="1" t="s">
        <v>39</v>
      </c>
      <c r="N7707" s="1" t="s">
        <v>23</v>
      </c>
      <c r="O7707" s="1" t="s">
        <v>33</v>
      </c>
      <c r="P7707" s="1" t="s">
        <v>25</v>
      </c>
      <c r="Q7707" s="1" t="s">
        <v>26</v>
      </c>
      <c r="R7707" s="1" t="s">
        <v>27</v>
      </c>
    </row>
    <row r="7708" spans="1:18" x14ac:dyDescent="0.3">
      <c r="A7708" s="1" t="s">
        <v>7866</v>
      </c>
      <c r="B7708" s="1" t="s">
        <v>93</v>
      </c>
      <c r="C7708" s="1" t="s">
        <v>30</v>
      </c>
      <c r="D7708" s="1" t="s">
        <v>38</v>
      </c>
      <c r="E7708">
        <v>36</v>
      </c>
      <c r="F7708">
        <v>12000</v>
      </c>
      <c r="G7708">
        <v>54</v>
      </c>
      <c r="H7708">
        <v>11</v>
      </c>
      <c r="I7708">
        <v>43</v>
      </c>
      <c r="J7708">
        <v>648000</v>
      </c>
      <c r="K7708" s="2">
        <v>45730</v>
      </c>
      <c r="L7708">
        <v>13</v>
      </c>
      <c r="M7708" s="1" t="s">
        <v>39</v>
      </c>
      <c r="N7708" s="1" t="s">
        <v>43</v>
      </c>
      <c r="O7708" s="1" t="s">
        <v>33</v>
      </c>
      <c r="P7708" s="1" t="s">
        <v>25</v>
      </c>
      <c r="Q7708" s="1" t="s">
        <v>50</v>
      </c>
      <c r="R7708" s="1" t="s">
        <v>27</v>
      </c>
    </row>
    <row r="7709" spans="1:18" x14ac:dyDescent="0.3">
      <c r="A7709" s="1" t="s">
        <v>7867</v>
      </c>
      <c r="B7709" s="1" t="s">
        <v>99</v>
      </c>
      <c r="C7709" s="1" t="s">
        <v>154</v>
      </c>
      <c r="D7709" s="1" t="s">
        <v>72</v>
      </c>
      <c r="E7709">
        <v>61</v>
      </c>
      <c r="F7709">
        <v>18000</v>
      </c>
      <c r="G7709">
        <v>89</v>
      </c>
      <c r="H7709">
        <v>57</v>
      </c>
      <c r="I7709">
        <v>32</v>
      </c>
      <c r="J7709">
        <v>1602000</v>
      </c>
      <c r="K7709" s="2">
        <v>45769</v>
      </c>
      <c r="L7709">
        <v>5</v>
      </c>
      <c r="M7709" s="1" t="s">
        <v>55</v>
      </c>
      <c r="N7709" s="1" t="s">
        <v>32</v>
      </c>
      <c r="O7709" s="1" t="s">
        <v>85</v>
      </c>
      <c r="P7709" s="1" t="s">
        <v>25</v>
      </c>
      <c r="Q7709" s="1" t="s">
        <v>26</v>
      </c>
      <c r="R7709" s="1" t="s">
        <v>27</v>
      </c>
    </row>
    <row r="7710" spans="1:18" x14ac:dyDescent="0.3">
      <c r="A7710" s="1" t="s">
        <v>7868</v>
      </c>
      <c r="B7710" s="1" t="s">
        <v>93</v>
      </c>
      <c r="C7710" s="1" t="s">
        <v>493</v>
      </c>
      <c r="D7710" s="1" t="s">
        <v>48</v>
      </c>
      <c r="E7710">
        <v>144</v>
      </c>
      <c r="F7710">
        <v>6500</v>
      </c>
      <c r="G7710">
        <v>173</v>
      </c>
      <c r="H7710">
        <v>113</v>
      </c>
      <c r="I7710">
        <v>60</v>
      </c>
      <c r="J7710">
        <v>1124500</v>
      </c>
      <c r="K7710" s="2">
        <v>45860</v>
      </c>
      <c r="L7710">
        <v>6</v>
      </c>
      <c r="M7710" s="1" t="s">
        <v>22</v>
      </c>
      <c r="N7710" s="1" t="s">
        <v>43</v>
      </c>
      <c r="O7710" s="1" t="s">
        <v>33</v>
      </c>
      <c r="P7710" s="1" t="s">
        <v>25</v>
      </c>
      <c r="Q7710" s="1" t="s">
        <v>26</v>
      </c>
      <c r="R7710" s="1" t="s">
        <v>27</v>
      </c>
    </row>
    <row r="7711" spans="1:18" x14ac:dyDescent="0.3">
      <c r="A7711" s="1" t="s">
        <v>7869</v>
      </c>
      <c r="B7711" s="1" t="s">
        <v>133</v>
      </c>
      <c r="C7711" s="1" t="s">
        <v>233</v>
      </c>
      <c r="D7711" s="1" t="s">
        <v>64</v>
      </c>
      <c r="E7711">
        <v>49</v>
      </c>
      <c r="F7711">
        <v>15000</v>
      </c>
      <c r="G7711">
        <v>68</v>
      </c>
      <c r="H7711">
        <v>24</v>
      </c>
      <c r="I7711">
        <v>44</v>
      </c>
      <c r="J7711">
        <v>1020000</v>
      </c>
      <c r="K7711" s="2">
        <v>45917</v>
      </c>
      <c r="L7711">
        <v>12</v>
      </c>
      <c r="M7711" s="1" t="s">
        <v>39</v>
      </c>
      <c r="N7711" s="1" t="s">
        <v>43</v>
      </c>
      <c r="O7711" s="1" t="s">
        <v>85</v>
      </c>
      <c r="P7711" s="1" t="s">
        <v>49</v>
      </c>
      <c r="Q7711" s="1" t="s">
        <v>26</v>
      </c>
      <c r="R7711" s="1" t="s">
        <v>27</v>
      </c>
    </row>
    <row r="7712" spans="1:18" x14ac:dyDescent="0.3">
      <c r="A7712" s="1" t="s">
        <v>7870</v>
      </c>
      <c r="B7712" s="1" t="s">
        <v>46</v>
      </c>
      <c r="C7712" s="1" t="s">
        <v>151</v>
      </c>
      <c r="D7712" s="1" t="s">
        <v>54</v>
      </c>
      <c r="E7712">
        <v>100</v>
      </c>
      <c r="F7712">
        <v>5000</v>
      </c>
      <c r="G7712">
        <v>116</v>
      </c>
      <c r="H7712">
        <v>95</v>
      </c>
      <c r="I7712">
        <v>21</v>
      </c>
      <c r="J7712">
        <v>580000</v>
      </c>
      <c r="K7712" s="2">
        <v>45912</v>
      </c>
      <c r="L7712">
        <v>7</v>
      </c>
      <c r="M7712" s="1" t="s">
        <v>22</v>
      </c>
      <c r="N7712" s="1" t="s">
        <v>32</v>
      </c>
      <c r="O7712" s="1" t="s">
        <v>44</v>
      </c>
      <c r="P7712" s="1" t="s">
        <v>49</v>
      </c>
      <c r="Q7712" s="1" t="s">
        <v>26</v>
      </c>
      <c r="R7712" s="1" t="s">
        <v>27</v>
      </c>
    </row>
    <row r="7713" spans="1:18" x14ac:dyDescent="0.3">
      <c r="A7713" s="1" t="s">
        <v>7871</v>
      </c>
      <c r="B7713" s="1" t="s">
        <v>80</v>
      </c>
      <c r="C7713" s="1" t="s">
        <v>233</v>
      </c>
      <c r="D7713" s="1" t="s">
        <v>21</v>
      </c>
      <c r="E7713">
        <v>50</v>
      </c>
      <c r="F7713">
        <v>15000</v>
      </c>
      <c r="G7713">
        <v>73</v>
      </c>
      <c r="H7713">
        <v>20</v>
      </c>
      <c r="I7713">
        <v>53</v>
      </c>
      <c r="J7713">
        <v>1095000</v>
      </c>
      <c r="K7713" s="2">
        <v>45731</v>
      </c>
      <c r="L7713">
        <v>8</v>
      </c>
      <c r="M7713" s="1" t="s">
        <v>22</v>
      </c>
      <c r="N7713" s="1" t="s">
        <v>43</v>
      </c>
      <c r="O7713" s="1" t="s">
        <v>85</v>
      </c>
      <c r="P7713" s="1" t="s">
        <v>25</v>
      </c>
      <c r="Q7713" s="1" t="s">
        <v>26</v>
      </c>
      <c r="R7713" s="1" t="s">
        <v>27</v>
      </c>
    </row>
    <row r="7714" spans="1:18" x14ac:dyDescent="0.3">
      <c r="A7714" s="1" t="s">
        <v>7872</v>
      </c>
      <c r="B7714" s="1" t="s">
        <v>93</v>
      </c>
      <c r="C7714" s="1" t="s">
        <v>511</v>
      </c>
      <c r="D7714" s="1" t="s">
        <v>67</v>
      </c>
      <c r="E7714">
        <v>144</v>
      </c>
      <c r="F7714">
        <v>12000</v>
      </c>
      <c r="G7714">
        <v>155</v>
      </c>
      <c r="H7714">
        <v>49</v>
      </c>
      <c r="I7714">
        <v>106</v>
      </c>
      <c r="J7714">
        <v>1860000</v>
      </c>
      <c r="K7714" s="2">
        <v>45939</v>
      </c>
      <c r="L7714">
        <v>7</v>
      </c>
      <c r="M7714" s="1" t="s">
        <v>22</v>
      </c>
      <c r="N7714" s="1" t="s">
        <v>23</v>
      </c>
      <c r="O7714" s="1" t="s">
        <v>24</v>
      </c>
      <c r="P7714" s="1" t="s">
        <v>25</v>
      </c>
      <c r="Q7714" s="1" t="s">
        <v>26</v>
      </c>
      <c r="R7714" s="1" t="s">
        <v>27</v>
      </c>
    </row>
    <row r="7715" spans="1:18" x14ac:dyDescent="0.3">
      <c r="A7715" s="1" t="s">
        <v>7873</v>
      </c>
      <c r="B7715" s="1" t="s">
        <v>133</v>
      </c>
      <c r="C7715" s="1" t="s">
        <v>30</v>
      </c>
      <c r="D7715" s="1" t="s">
        <v>38</v>
      </c>
      <c r="E7715">
        <v>82</v>
      </c>
      <c r="F7715">
        <v>12000</v>
      </c>
      <c r="G7715">
        <v>112</v>
      </c>
      <c r="H7715">
        <v>33</v>
      </c>
      <c r="I7715">
        <v>79</v>
      </c>
      <c r="J7715">
        <v>1344000</v>
      </c>
      <c r="K7715" s="2">
        <v>45967</v>
      </c>
      <c r="L7715">
        <v>15</v>
      </c>
      <c r="M7715" s="1" t="s">
        <v>39</v>
      </c>
      <c r="N7715" s="1" t="s">
        <v>32</v>
      </c>
      <c r="O7715" s="1" t="s">
        <v>85</v>
      </c>
      <c r="P7715" s="1" t="s">
        <v>25</v>
      </c>
      <c r="Q7715" s="1" t="s">
        <v>26</v>
      </c>
      <c r="R7715" s="1" t="s">
        <v>27</v>
      </c>
    </row>
    <row r="7716" spans="1:18" x14ac:dyDescent="0.3">
      <c r="A7716" s="1" t="s">
        <v>7874</v>
      </c>
      <c r="B7716" s="1" t="s">
        <v>19</v>
      </c>
      <c r="C7716" s="1" t="s">
        <v>296</v>
      </c>
      <c r="D7716" s="1" t="s">
        <v>91</v>
      </c>
      <c r="E7716">
        <v>108</v>
      </c>
      <c r="F7716">
        <v>4200000</v>
      </c>
      <c r="G7716">
        <v>120</v>
      </c>
      <c r="H7716">
        <v>83</v>
      </c>
      <c r="I7716">
        <v>37</v>
      </c>
      <c r="J7716">
        <v>504000000</v>
      </c>
      <c r="K7716" s="2">
        <v>45813</v>
      </c>
      <c r="L7716">
        <v>5</v>
      </c>
      <c r="M7716" s="1" t="s">
        <v>55</v>
      </c>
      <c r="N7716" s="1" t="s">
        <v>32</v>
      </c>
      <c r="O7716" s="1" t="s">
        <v>44</v>
      </c>
      <c r="P7716" s="1" t="s">
        <v>25</v>
      </c>
      <c r="Q7716" s="1" t="s">
        <v>50</v>
      </c>
      <c r="R7716" s="1" t="s">
        <v>27</v>
      </c>
    </row>
    <row r="7717" spans="1:18" x14ac:dyDescent="0.3">
      <c r="A7717" s="1" t="s">
        <v>7875</v>
      </c>
      <c r="B7717" s="1" t="s">
        <v>19</v>
      </c>
      <c r="C7717" s="1" t="s">
        <v>121</v>
      </c>
      <c r="D7717" s="1" t="s">
        <v>48</v>
      </c>
      <c r="E7717">
        <v>76</v>
      </c>
      <c r="F7717">
        <v>3500</v>
      </c>
      <c r="G7717">
        <v>95</v>
      </c>
      <c r="H7717">
        <v>13</v>
      </c>
      <c r="I7717">
        <v>82</v>
      </c>
      <c r="J7717">
        <v>332500</v>
      </c>
      <c r="K7717" s="2">
        <v>45955</v>
      </c>
      <c r="L7717">
        <v>8</v>
      </c>
      <c r="M7717" s="1" t="s">
        <v>22</v>
      </c>
      <c r="N7717" s="1" t="s">
        <v>43</v>
      </c>
      <c r="O7717" s="1" t="s">
        <v>24</v>
      </c>
      <c r="P7717" s="1" t="s">
        <v>25</v>
      </c>
      <c r="Q7717" s="1" t="s">
        <v>26</v>
      </c>
      <c r="R7717" s="1" t="s">
        <v>27</v>
      </c>
    </row>
    <row r="7718" spans="1:18" x14ac:dyDescent="0.3">
      <c r="A7718" s="1" t="s">
        <v>7876</v>
      </c>
      <c r="B7718" s="1" t="s">
        <v>41</v>
      </c>
      <c r="C7718" s="1" t="s">
        <v>121</v>
      </c>
      <c r="D7718" s="1" t="s">
        <v>21</v>
      </c>
      <c r="E7718">
        <v>53</v>
      </c>
      <c r="F7718">
        <v>3500</v>
      </c>
      <c r="G7718">
        <v>53</v>
      </c>
      <c r="H7718">
        <v>35</v>
      </c>
      <c r="I7718">
        <v>18</v>
      </c>
      <c r="J7718">
        <v>185500</v>
      </c>
      <c r="K7718" s="2">
        <v>45792</v>
      </c>
      <c r="L7718">
        <v>6</v>
      </c>
      <c r="M7718" s="1" t="s">
        <v>22</v>
      </c>
      <c r="N7718" s="1" t="s">
        <v>43</v>
      </c>
      <c r="O7718" s="1" t="s">
        <v>85</v>
      </c>
      <c r="P7718" s="1" t="s">
        <v>25</v>
      </c>
      <c r="Q7718" s="1" t="s">
        <v>26</v>
      </c>
      <c r="R7718" s="1" t="s">
        <v>27</v>
      </c>
    </row>
    <row r="7719" spans="1:18" x14ac:dyDescent="0.3">
      <c r="A7719" s="1" t="s">
        <v>7877</v>
      </c>
      <c r="B7719" s="1" t="s">
        <v>36</v>
      </c>
      <c r="C7719" s="1" t="s">
        <v>142</v>
      </c>
      <c r="D7719" s="1" t="s">
        <v>21</v>
      </c>
      <c r="E7719">
        <v>44</v>
      </c>
      <c r="F7719">
        <v>1200</v>
      </c>
      <c r="G7719">
        <v>47</v>
      </c>
      <c r="H7719">
        <v>39</v>
      </c>
      <c r="I7719">
        <v>8</v>
      </c>
      <c r="J7719">
        <v>56400</v>
      </c>
      <c r="K7719" s="2">
        <v>45973</v>
      </c>
      <c r="L7719">
        <v>6</v>
      </c>
      <c r="M7719" s="1" t="s">
        <v>22</v>
      </c>
      <c r="N7719" s="1" t="s">
        <v>23</v>
      </c>
      <c r="O7719" s="1" t="s">
        <v>44</v>
      </c>
      <c r="P7719" s="1" t="s">
        <v>25</v>
      </c>
      <c r="Q7719" s="1" t="s">
        <v>26</v>
      </c>
      <c r="R7719" s="1" t="s">
        <v>27</v>
      </c>
    </row>
    <row r="7720" spans="1:18" x14ac:dyDescent="0.3">
      <c r="A7720" s="1" t="s">
        <v>7878</v>
      </c>
      <c r="B7720" s="1" t="s">
        <v>99</v>
      </c>
      <c r="C7720" s="1" t="s">
        <v>261</v>
      </c>
      <c r="D7720" s="1" t="s">
        <v>38</v>
      </c>
      <c r="E7720">
        <v>118</v>
      </c>
      <c r="F7720">
        <v>85000</v>
      </c>
      <c r="G7720">
        <v>137</v>
      </c>
      <c r="H7720">
        <v>41</v>
      </c>
      <c r="I7720">
        <v>96</v>
      </c>
      <c r="J7720">
        <v>11645000</v>
      </c>
      <c r="K7720" s="2">
        <v>45877</v>
      </c>
      <c r="L7720">
        <v>13</v>
      </c>
      <c r="M7720" s="1" t="s">
        <v>39</v>
      </c>
      <c r="N7720" s="1" t="s">
        <v>43</v>
      </c>
      <c r="O7720" s="1" t="s">
        <v>24</v>
      </c>
      <c r="P7720" s="1" t="s">
        <v>25</v>
      </c>
      <c r="Q7720" s="1" t="s">
        <v>50</v>
      </c>
      <c r="R7720" s="1" t="s">
        <v>27</v>
      </c>
    </row>
    <row r="7721" spans="1:18" x14ac:dyDescent="0.3">
      <c r="A7721" s="1" t="s">
        <v>7879</v>
      </c>
      <c r="B7721" s="1" t="s">
        <v>93</v>
      </c>
      <c r="C7721" s="1" t="s">
        <v>119</v>
      </c>
      <c r="D7721" s="1" t="s">
        <v>58</v>
      </c>
      <c r="E7721">
        <v>113</v>
      </c>
      <c r="F7721">
        <v>4500</v>
      </c>
      <c r="G7721">
        <v>116</v>
      </c>
      <c r="H7721">
        <v>15</v>
      </c>
      <c r="I7721">
        <v>101</v>
      </c>
      <c r="J7721">
        <v>522000</v>
      </c>
      <c r="K7721" s="2">
        <v>45804</v>
      </c>
      <c r="L7721">
        <v>14</v>
      </c>
      <c r="M7721" s="1" t="s">
        <v>39</v>
      </c>
      <c r="N7721" s="1" t="s">
        <v>23</v>
      </c>
      <c r="O7721" s="1" t="s">
        <v>24</v>
      </c>
      <c r="P7721" s="1" t="s">
        <v>49</v>
      </c>
      <c r="Q7721" s="1" t="s">
        <v>26</v>
      </c>
      <c r="R7721" s="1" t="s">
        <v>27</v>
      </c>
    </row>
    <row r="7722" spans="1:18" x14ac:dyDescent="0.3">
      <c r="A7722" s="1" t="s">
        <v>7880</v>
      </c>
      <c r="B7722" s="1" t="s">
        <v>133</v>
      </c>
      <c r="C7722" s="1" t="s">
        <v>116</v>
      </c>
      <c r="D7722" s="1" t="s">
        <v>38</v>
      </c>
      <c r="E7722">
        <v>80</v>
      </c>
      <c r="F7722">
        <v>5500</v>
      </c>
      <c r="G7722">
        <v>80</v>
      </c>
      <c r="H7722">
        <v>68</v>
      </c>
      <c r="I7722">
        <v>12</v>
      </c>
      <c r="J7722">
        <v>440000</v>
      </c>
      <c r="K7722" s="2">
        <v>45829</v>
      </c>
      <c r="L7722">
        <v>15</v>
      </c>
      <c r="M7722" s="1" t="s">
        <v>39</v>
      </c>
      <c r="N7722" s="1" t="s">
        <v>23</v>
      </c>
      <c r="O7722" s="1" t="s">
        <v>85</v>
      </c>
      <c r="P7722" s="1" t="s">
        <v>25</v>
      </c>
      <c r="Q7722" s="1" t="s">
        <v>59</v>
      </c>
      <c r="R7722" s="1" t="s">
        <v>27</v>
      </c>
    </row>
    <row r="7723" spans="1:18" x14ac:dyDescent="0.3">
      <c r="A7723" s="1" t="s">
        <v>7881</v>
      </c>
      <c r="B7723" s="1" t="s">
        <v>107</v>
      </c>
      <c r="C7723" s="1" t="s">
        <v>129</v>
      </c>
      <c r="D7723" s="1" t="s">
        <v>54</v>
      </c>
      <c r="E7723">
        <v>107</v>
      </c>
      <c r="F7723">
        <v>85000</v>
      </c>
      <c r="G7723">
        <v>107</v>
      </c>
      <c r="H7723">
        <v>93</v>
      </c>
      <c r="I7723">
        <v>14</v>
      </c>
      <c r="J7723">
        <v>9095000</v>
      </c>
      <c r="K7723" s="2">
        <v>45749</v>
      </c>
      <c r="L7723">
        <v>14</v>
      </c>
      <c r="M7723" s="1" t="s">
        <v>39</v>
      </c>
      <c r="N7723" s="1" t="s">
        <v>32</v>
      </c>
      <c r="O7723" s="1" t="s">
        <v>24</v>
      </c>
      <c r="P7723" s="1" t="s">
        <v>25</v>
      </c>
      <c r="Q7723" s="1" t="s">
        <v>26</v>
      </c>
      <c r="R7723" s="1" t="s">
        <v>34</v>
      </c>
    </row>
    <row r="7724" spans="1:18" x14ac:dyDescent="0.3">
      <c r="A7724" s="1" t="s">
        <v>7882</v>
      </c>
      <c r="B7724" s="1" t="s">
        <v>52</v>
      </c>
      <c r="C7724" s="1" t="s">
        <v>200</v>
      </c>
      <c r="D7724" s="1" t="s">
        <v>58</v>
      </c>
      <c r="E7724">
        <v>120</v>
      </c>
      <c r="F7724">
        <v>400</v>
      </c>
      <c r="G7724">
        <v>125</v>
      </c>
      <c r="H7724">
        <v>68</v>
      </c>
      <c r="I7724">
        <v>57</v>
      </c>
      <c r="J7724">
        <v>50000</v>
      </c>
      <c r="K7724" s="2">
        <v>45687</v>
      </c>
      <c r="L7724">
        <v>15</v>
      </c>
      <c r="M7724" s="1" t="s">
        <v>39</v>
      </c>
      <c r="N7724" s="1" t="s">
        <v>23</v>
      </c>
      <c r="O7724" s="1" t="s">
        <v>44</v>
      </c>
      <c r="P7724" s="1" t="s">
        <v>25</v>
      </c>
      <c r="Q7724" s="1" t="s">
        <v>50</v>
      </c>
      <c r="R7724" s="1" t="s">
        <v>27</v>
      </c>
    </row>
    <row r="7725" spans="1:18" x14ac:dyDescent="0.3">
      <c r="A7725" s="1" t="s">
        <v>7883</v>
      </c>
      <c r="B7725" s="1" t="s">
        <v>29</v>
      </c>
      <c r="C7725" s="1" t="s">
        <v>258</v>
      </c>
      <c r="D7725" s="1" t="s">
        <v>91</v>
      </c>
      <c r="E7725">
        <v>120</v>
      </c>
      <c r="F7725">
        <v>650000</v>
      </c>
      <c r="G7725">
        <v>132</v>
      </c>
      <c r="H7725">
        <v>90</v>
      </c>
      <c r="I7725">
        <v>42</v>
      </c>
      <c r="J7725">
        <v>85800000</v>
      </c>
      <c r="K7725" s="2">
        <v>45827</v>
      </c>
      <c r="L7725">
        <v>14</v>
      </c>
      <c r="M7725" s="1" t="s">
        <v>39</v>
      </c>
      <c r="N7725" s="1" t="s">
        <v>23</v>
      </c>
      <c r="O7725" s="1" t="s">
        <v>44</v>
      </c>
      <c r="P7725" s="1" t="s">
        <v>25</v>
      </c>
      <c r="Q7725" s="1" t="s">
        <v>26</v>
      </c>
      <c r="R7725" s="1" t="s">
        <v>27</v>
      </c>
    </row>
    <row r="7726" spans="1:18" x14ac:dyDescent="0.3">
      <c r="A7726" s="1" t="s">
        <v>7884</v>
      </c>
      <c r="B7726" s="1" t="s">
        <v>87</v>
      </c>
      <c r="C7726" s="1" t="s">
        <v>505</v>
      </c>
      <c r="D7726" s="1" t="s">
        <v>48</v>
      </c>
      <c r="E7726">
        <v>61</v>
      </c>
      <c r="F7726">
        <v>120000</v>
      </c>
      <c r="G7726">
        <v>74</v>
      </c>
      <c r="H7726">
        <v>36</v>
      </c>
      <c r="I7726">
        <v>38</v>
      </c>
      <c r="J7726">
        <v>8880000</v>
      </c>
      <c r="K7726" s="2">
        <v>45857</v>
      </c>
      <c r="L7726">
        <v>3</v>
      </c>
      <c r="M7726" s="1" t="s">
        <v>55</v>
      </c>
      <c r="N7726" s="1" t="s">
        <v>23</v>
      </c>
      <c r="O7726" s="1" t="s">
        <v>85</v>
      </c>
      <c r="P7726" s="1" t="s">
        <v>25</v>
      </c>
      <c r="Q7726" s="1" t="s">
        <v>26</v>
      </c>
      <c r="R7726" s="1" t="s">
        <v>27</v>
      </c>
    </row>
    <row r="7727" spans="1:18" x14ac:dyDescent="0.3">
      <c r="A7727" s="1" t="s">
        <v>7885</v>
      </c>
      <c r="B7727" s="1" t="s">
        <v>19</v>
      </c>
      <c r="C7727" s="1" t="s">
        <v>53</v>
      </c>
      <c r="D7727" s="1" t="s">
        <v>58</v>
      </c>
      <c r="E7727">
        <v>97</v>
      </c>
      <c r="F7727">
        <v>25000</v>
      </c>
      <c r="G7727">
        <v>98</v>
      </c>
      <c r="H7727">
        <v>48</v>
      </c>
      <c r="I7727">
        <v>50</v>
      </c>
      <c r="J7727">
        <v>2450000</v>
      </c>
      <c r="K7727" s="2">
        <v>45682</v>
      </c>
      <c r="L7727">
        <v>4</v>
      </c>
      <c r="M7727" s="1" t="s">
        <v>55</v>
      </c>
      <c r="N7727" s="1" t="s">
        <v>32</v>
      </c>
      <c r="O7727" s="1" t="s">
        <v>24</v>
      </c>
      <c r="P7727" s="1" t="s">
        <v>49</v>
      </c>
      <c r="Q7727" s="1" t="s">
        <v>26</v>
      </c>
      <c r="R7727" s="1" t="s">
        <v>27</v>
      </c>
    </row>
    <row r="7728" spans="1:18" x14ac:dyDescent="0.3">
      <c r="A7728" s="1" t="s">
        <v>7886</v>
      </c>
      <c r="B7728" s="1" t="s">
        <v>36</v>
      </c>
      <c r="C7728" s="1" t="s">
        <v>94</v>
      </c>
      <c r="D7728" s="1" t="s">
        <v>91</v>
      </c>
      <c r="E7728">
        <v>21</v>
      </c>
      <c r="F7728">
        <v>45000</v>
      </c>
      <c r="G7728">
        <v>39</v>
      </c>
      <c r="H7728">
        <v>13</v>
      </c>
      <c r="I7728">
        <v>26</v>
      </c>
      <c r="J7728">
        <v>1755000</v>
      </c>
      <c r="K7728" s="2">
        <v>45858</v>
      </c>
      <c r="L7728">
        <v>13</v>
      </c>
      <c r="M7728" s="1" t="s">
        <v>39</v>
      </c>
      <c r="N7728" s="1" t="s">
        <v>43</v>
      </c>
      <c r="O7728" s="1" t="s">
        <v>44</v>
      </c>
      <c r="P7728" s="1" t="s">
        <v>25</v>
      </c>
      <c r="Q7728" s="1" t="s">
        <v>26</v>
      </c>
      <c r="R7728" s="1" t="s">
        <v>27</v>
      </c>
    </row>
    <row r="7729" spans="1:18" x14ac:dyDescent="0.3">
      <c r="A7729" s="1" t="s">
        <v>7887</v>
      </c>
      <c r="B7729" s="1" t="s">
        <v>36</v>
      </c>
      <c r="C7729" s="1" t="s">
        <v>96</v>
      </c>
      <c r="D7729" s="1" t="s">
        <v>58</v>
      </c>
      <c r="E7729">
        <v>123</v>
      </c>
      <c r="F7729">
        <v>150000</v>
      </c>
      <c r="G7729">
        <v>131</v>
      </c>
      <c r="H7729">
        <v>7</v>
      </c>
      <c r="I7729">
        <v>124</v>
      </c>
      <c r="J7729">
        <v>19650000</v>
      </c>
      <c r="K7729" s="2">
        <v>45912</v>
      </c>
      <c r="L7729">
        <v>8</v>
      </c>
      <c r="M7729" s="1" t="s">
        <v>22</v>
      </c>
      <c r="N7729" s="1" t="s">
        <v>23</v>
      </c>
      <c r="O7729" s="1" t="s">
        <v>24</v>
      </c>
      <c r="P7729" s="1" t="s">
        <v>25</v>
      </c>
      <c r="Q7729" s="1" t="s">
        <v>26</v>
      </c>
      <c r="R7729" s="1" t="s">
        <v>27</v>
      </c>
    </row>
    <row r="7730" spans="1:18" x14ac:dyDescent="0.3">
      <c r="A7730" s="1" t="s">
        <v>7888</v>
      </c>
      <c r="B7730" s="1" t="s">
        <v>133</v>
      </c>
      <c r="C7730" s="1" t="s">
        <v>418</v>
      </c>
      <c r="D7730" s="1" t="s">
        <v>72</v>
      </c>
      <c r="E7730">
        <v>94</v>
      </c>
      <c r="F7730">
        <v>180000</v>
      </c>
      <c r="G7730">
        <v>98</v>
      </c>
      <c r="H7730">
        <v>78</v>
      </c>
      <c r="I7730">
        <v>20</v>
      </c>
      <c r="J7730">
        <v>17640000</v>
      </c>
      <c r="K7730" s="2">
        <v>45965</v>
      </c>
      <c r="L7730">
        <v>8</v>
      </c>
      <c r="M7730" s="1" t="s">
        <v>22</v>
      </c>
      <c r="N7730" s="1" t="s">
        <v>23</v>
      </c>
      <c r="O7730" s="1" t="s">
        <v>24</v>
      </c>
      <c r="P7730" s="1" t="s">
        <v>25</v>
      </c>
      <c r="Q7730" s="1" t="s">
        <v>26</v>
      </c>
      <c r="R7730" s="1" t="s">
        <v>27</v>
      </c>
    </row>
    <row r="7731" spans="1:18" x14ac:dyDescent="0.3">
      <c r="A7731" s="1" t="s">
        <v>7889</v>
      </c>
      <c r="B7731" s="1" t="s">
        <v>29</v>
      </c>
      <c r="C7731" s="1" t="s">
        <v>320</v>
      </c>
      <c r="D7731" s="1" t="s">
        <v>38</v>
      </c>
      <c r="E7731">
        <v>102</v>
      </c>
      <c r="F7731">
        <v>1800</v>
      </c>
      <c r="G7731">
        <v>111</v>
      </c>
      <c r="H7731">
        <v>110</v>
      </c>
      <c r="I7731">
        <v>1</v>
      </c>
      <c r="J7731">
        <v>199800</v>
      </c>
      <c r="K7731" s="2">
        <v>46003</v>
      </c>
      <c r="L7731">
        <v>13</v>
      </c>
      <c r="M7731" s="1" t="s">
        <v>39</v>
      </c>
      <c r="N7731" s="1" t="s">
        <v>23</v>
      </c>
      <c r="O7731" s="1" t="s">
        <v>24</v>
      </c>
      <c r="P7731" s="1" t="s">
        <v>25</v>
      </c>
      <c r="Q7731" s="1" t="s">
        <v>26</v>
      </c>
      <c r="R7731" s="1" t="s">
        <v>27</v>
      </c>
    </row>
    <row r="7732" spans="1:18" x14ac:dyDescent="0.3">
      <c r="A7732" s="1" t="s">
        <v>7890</v>
      </c>
      <c r="B7732" s="1" t="s">
        <v>52</v>
      </c>
      <c r="C7732" s="1" t="s">
        <v>90</v>
      </c>
      <c r="D7732" s="1" t="s">
        <v>21</v>
      </c>
      <c r="E7732">
        <v>77</v>
      </c>
      <c r="F7732">
        <v>8500</v>
      </c>
      <c r="G7732">
        <v>85</v>
      </c>
      <c r="H7732">
        <v>54</v>
      </c>
      <c r="I7732">
        <v>31</v>
      </c>
      <c r="J7732">
        <v>722500</v>
      </c>
      <c r="K7732" s="2">
        <v>45778</v>
      </c>
      <c r="L7732">
        <v>14</v>
      </c>
      <c r="M7732" s="1" t="s">
        <v>39</v>
      </c>
      <c r="N7732" s="1" t="s">
        <v>32</v>
      </c>
      <c r="O7732" s="1" t="s">
        <v>44</v>
      </c>
      <c r="P7732" s="1" t="s">
        <v>25</v>
      </c>
      <c r="Q7732" s="1" t="s">
        <v>26</v>
      </c>
      <c r="R7732" s="1" t="s">
        <v>27</v>
      </c>
    </row>
    <row r="7733" spans="1:18" x14ac:dyDescent="0.3">
      <c r="A7733" s="1" t="s">
        <v>7891</v>
      </c>
      <c r="B7733" s="1" t="s">
        <v>29</v>
      </c>
      <c r="C7733" s="1" t="s">
        <v>208</v>
      </c>
      <c r="D7733" s="1" t="s">
        <v>38</v>
      </c>
      <c r="E7733">
        <v>149</v>
      </c>
      <c r="F7733">
        <v>12000</v>
      </c>
      <c r="G7733">
        <v>162</v>
      </c>
      <c r="H7733">
        <v>142</v>
      </c>
      <c r="I7733">
        <v>20</v>
      </c>
      <c r="J7733">
        <v>1944000</v>
      </c>
      <c r="K7733" s="2">
        <v>45944</v>
      </c>
      <c r="L7733">
        <v>15</v>
      </c>
      <c r="M7733" s="1" t="s">
        <v>39</v>
      </c>
      <c r="N7733" s="1" t="s">
        <v>43</v>
      </c>
      <c r="O7733" s="1" t="s">
        <v>85</v>
      </c>
      <c r="P7733" s="1" t="s">
        <v>25</v>
      </c>
      <c r="Q7733" s="1" t="s">
        <v>26</v>
      </c>
      <c r="R7733" s="1" t="s">
        <v>27</v>
      </c>
    </row>
    <row r="7734" spans="1:18" x14ac:dyDescent="0.3">
      <c r="A7734" s="1" t="s">
        <v>7892</v>
      </c>
      <c r="B7734" s="1" t="s">
        <v>19</v>
      </c>
      <c r="C7734" s="1" t="s">
        <v>90</v>
      </c>
      <c r="D7734" s="1" t="s">
        <v>54</v>
      </c>
      <c r="E7734">
        <v>48</v>
      </c>
      <c r="F7734">
        <v>8500</v>
      </c>
      <c r="G7734">
        <v>57</v>
      </c>
      <c r="H7734">
        <v>5</v>
      </c>
      <c r="I7734">
        <v>52</v>
      </c>
      <c r="J7734">
        <v>484500</v>
      </c>
      <c r="K7734" s="2">
        <v>45733</v>
      </c>
      <c r="L7734">
        <v>6</v>
      </c>
      <c r="M7734" s="1" t="s">
        <v>22</v>
      </c>
      <c r="N7734" s="1" t="s">
        <v>43</v>
      </c>
      <c r="O7734" s="1" t="s">
        <v>24</v>
      </c>
      <c r="P7734" s="1" t="s">
        <v>49</v>
      </c>
      <c r="Q7734" s="1" t="s">
        <v>26</v>
      </c>
      <c r="R7734" s="1" t="s">
        <v>27</v>
      </c>
    </row>
    <row r="7735" spans="1:18" x14ac:dyDescent="0.3">
      <c r="A7735" s="1" t="s">
        <v>7893</v>
      </c>
      <c r="B7735" s="1" t="s">
        <v>107</v>
      </c>
      <c r="C7735" s="1" t="s">
        <v>318</v>
      </c>
      <c r="D7735" s="1" t="s">
        <v>58</v>
      </c>
      <c r="E7735">
        <v>69</v>
      </c>
      <c r="F7735">
        <v>45000</v>
      </c>
      <c r="G7735">
        <v>99</v>
      </c>
      <c r="H7735">
        <v>55</v>
      </c>
      <c r="I7735">
        <v>44</v>
      </c>
      <c r="J7735">
        <v>4455000</v>
      </c>
      <c r="K7735" s="2">
        <v>46011</v>
      </c>
      <c r="L7735">
        <v>13</v>
      </c>
      <c r="M7735" s="1" t="s">
        <v>39</v>
      </c>
      <c r="N7735" s="1" t="s">
        <v>23</v>
      </c>
      <c r="O7735" s="1" t="s">
        <v>24</v>
      </c>
      <c r="P7735" s="1" t="s">
        <v>25</v>
      </c>
      <c r="Q7735" s="1" t="s">
        <v>50</v>
      </c>
      <c r="R7735" s="1" t="s">
        <v>27</v>
      </c>
    </row>
    <row r="7736" spans="1:18" x14ac:dyDescent="0.3">
      <c r="A7736" s="1" t="s">
        <v>7894</v>
      </c>
      <c r="B7736" s="1" t="s">
        <v>41</v>
      </c>
      <c r="C7736" s="1" t="s">
        <v>213</v>
      </c>
      <c r="D7736" s="1" t="s">
        <v>21</v>
      </c>
      <c r="E7736">
        <v>142</v>
      </c>
      <c r="F7736">
        <v>55000</v>
      </c>
      <c r="G7736">
        <v>172</v>
      </c>
      <c r="H7736">
        <v>91</v>
      </c>
      <c r="I7736">
        <v>81</v>
      </c>
      <c r="J7736">
        <v>9460000</v>
      </c>
      <c r="K7736" s="2">
        <v>45844</v>
      </c>
      <c r="L7736">
        <v>3</v>
      </c>
      <c r="M7736" s="1" t="s">
        <v>55</v>
      </c>
      <c r="N7736" s="1" t="s">
        <v>23</v>
      </c>
      <c r="O7736" s="1" t="s">
        <v>33</v>
      </c>
      <c r="P7736" s="1" t="s">
        <v>25</v>
      </c>
      <c r="Q7736" s="1" t="s">
        <v>50</v>
      </c>
      <c r="R7736" s="1" t="s">
        <v>27</v>
      </c>
    </row>
    <row r="7737" spans="1:18" x14ac:dyDescent="0.3">
      <c r="A7737" s="1" t="s">
        <v>7895</v>
      </c>
      <c r="B7737" s="1" t="s">
        <v>52</v>
      </c>
      <c r="C7737" s="1" t="s">
        <v>320</v>
      </c>
      <c r="D7737" s="1" t="s">
        <v>58</v>
      </c>
      <c r="E7737">
        <v>119</v>
      </c>
      <c r="F7737">
        <v>1800</v>
      </c>
      <c r="G7737">
        <v>137</v>
      </c>
      <c r="H7737">
        <v>63</v>
      </c>
      <c r="I7737">
        <v>74</v>
      </c>
      <c r="J7737">
        <v>246600</v>
      </c>
      <c r="K7737" s="2">
        <v>45876</v>
      </c>
      <c r="L7737">
        <v>9</v>
      </c>
      <c r="M7737" s="1" t="s">
        <v>22</v>
      </c>
      <c r="N7737" s="1" t="s">
        <v>23</v>
      </c>
      <c r="O7737" s="1" t="s">
        <v>33</v>
      </c>
      <c r="P7737" s="1" t="s">
        <v>25</v>
      </c>
      <c r="Q7737" s="1" t="s">
        <v>59</v>
      </c>
      <c r="R7737" s="1" t="s">
        <v>27</v>
      </c>
    </row>
    <row r="7738" spans="1:18" x14ac:dyDescent="0.3">
      <c r="A7738" s="1" t="s">
        <v>7896</v>
      </c>
      <c r="B7738" s="1" t="s">
        <v>52</v>
      </c>
      <c r="C7738" s="1" t="s">
        <v>287</v>
      </c>
      <c r="D7738" s="1" t="s">
        <v>21</v>
      </c>
      <c r="E7738">
        <v>20</v>
      </c>
      <c r="F7738">
        <v>25000</v>
      </c>
      <c r="G7738">
        <v>21</v>
      </c>
      <c r="H7738">
        <v>5</v>
      </c>
      <c r="I7738">
        <v>16</v>
      </c>
      <c r="J7738">
        <v>525000</v>
      </c>
      <c r="K7738" s="2">
        <v>45781</v>
      </c>
      <c r="L7738">
        <v>9</v>
      </c>
      <c r="M7738" s="1" t="s">
        <v>22</v>
      </c>
      <c r="N7738" s="1" t="s">
        <v>23</v>
      </c>
      <c r="O7738" s="1" t="s">
        <v>24</v>
      </c>
      <c r="P7738" s="1" t="s">
        <v>25</v>
      </c>
      <c r="Q7738" s="1" t="s">
        <v>26</v>
      </c>
      <c r="R7738" s="1" t="s">
        <v>59</v>
      </c>
    </row>
    <row r="7739" spans="1:18" x14ac:dyDescent="0.3">
      <c r="A7739" s="1" t="s">
        <v>7897</v>
      </c>
      <c r="B7739" s="1" t="s">
        <v>93</v>
      </c>
      <c r="C7739" s="1" t="s">
        <v>493</v>
      </c>
      <c r="D7739" s="1" t="s">
        <v>21</v>
      </c>
      <c r="E7739">
        <v>21</v>
      </c>
      <c r="F7739">
        <v>6500</v>
      </c>
      <c r="G7739">
        <v>38</v>
      </c>
      <c r="H7739">
        <v>13</v>
      </c>
      <c r="I7739">
        <v>25</v>
      </c>
      <c r="J7739">
        <v>247000</v>
      </c>
      <c r="K7739" s="2">
        <v>45780</v>
      </c>
      <c r="L7739">
        <v>9</v>
      </c>
      <c r="M7739" s="1" t="s">
        <v>22</v>
      </c>
      <c r="N7739" s="1" t="s">
        <v>43</v>
      </c>
      <c r="O7739" s="1" t="s">
        <v>44</v>
      </c>
      <c r="P7739" s="1" t="s">
        <v>25</v>
      </c>
      <c r="Q7739" s="1" t="s">
        <v>50</v>
      </c>
      <c r="R7739" s="1" t="s">
        <v>27</v>
      </c>
    </row>
    <row r="7740" spans="1:18" x14ac:dyDescent="0.3">
      <c r="A7740" s="1" t="s">
        <v>7898</v>
      </c>
      <c r="B7740" s="1" t="s">
        <v>133</v>
      </c>
      <c r="C7740" s="1" t="s">
        <v>53</v>
      </c>
      <c r="D7740" s="1" t="s">
        <v>91</v>
      </c>
      <c r="E7740">
        <v>52</v>
      </c>
      <c r="F7740">
        <v>25000</v>
      </c>
      <c r="G7740">
        <v>67</v>
      </c>
      <c r="H7740">
        <v>41</v>
      </c>
      <c r="I7740">
        <v>26</v>
      </c>
      <c r="J7740">
        <v>1675000</v>
      </c>
      <c r="K7740" s="2">
        <v>45945</v>
      </c>
      <c r="L7740">
        <v>4</v>
      </c>
      <c r="M7740" s="1" t="s">
        <v>55</v>
      </c>
      <c r="N7740" s="1" t="s">
        <v>23</v>
      </c>
      <c r="O7740" s="1" t="s">
        <v>44</v>
      </c>
      <c r="P7740" s="1" t="s">
        <v>25</v>
      </c>
      <c r="Q7740" s="1" t="s">
        <v>26</v>
      </c>
      <c r="R7740" s="1" t="s">
        <v>27</v>
      </c>
    </row>
    <row r="7741" spans="1:18" x14ac:dyDescent="0.3">
      <c r="A7741" s="1" t="s">
        <v>7899</v>
      </c>
      <c r="B7741" s="1" t="s">
        <v>52</v>
      </c>
      <c r="C7741" s="1" t="s">
        <v>108</v>
      </c>
      <c r="D7741" s="1" t="s">
        <v>54</v>
      </c>
      <c r="E7741">
        <v>122</v>
      </c>
      <c r="F7741">
        <v>15000</v>
      </c>
      <c r="G7741">
        <v>146</v>
      </c>
      <c r="H7741">
        <v>15</v>
      </c>
      <c r="I7741">
        <v>131</v>
      </c>
      <c r="J7741">
        <v>2190000</v>
      </c>
      <c r="K7741" s="2">
        <v>46006</v>
      </c>
      <c r="L7741">
        <v>6</v>
      </c>
      <c r="M7741" s="1" t="s">
        <v>22</v>
      </c>
      <c r="N7741" s="1" t="s">
        <v>23</v>
      </c>
      <c r="O7741" s="1" t="s">
        <v>24</v>
      </c>
      <c r="P7741" s="1" t="s">
        <v>25</v>
      </c>
      <c r="Q7741" s="1" t="s">
        <v>59</v>
      </c>
      <c r="R7741" s="1" t="s">
        <v>27</v>
      </c>
    </row>
    <row r="7742" spans="1:18" x14ac:dyDescent="0.3">
      <c r="A7742" s="1" t="s">
        <v>7900</v>
      </c>
      <c r="B7742" s="1" t="s">
        <v>93</v>
      </c>
      <c r="C7742" s="1" t="s">
        <v>88</v>
      </c>
      <c r="D7742" s="1" t="s">
        <v>31</v>
      </c>
      <c r="E7742">
        <v>36</v>
      </c>
      <c r="F7742">
        <v>18000</v>
      </c>
      <c r="G7742">
        <v>40</v>
      </c>
      <c r="H7742">
        <v>10</v>
      </c>
      <c r="I7742">
        <v>30</v>
      </c>
      <c r="J7742">
        <v>720000</v>
      </c>
      <c r="K7742" s="2">
        <v>45767</v>
      </c>
      <c r="L7742">
        <v>12</v>
      </c>
      <c r="M7742" s="1" t="s">
        <v>39</v>
      </c>
      <c r="N7742" s="1" t="s">
        <v>32</v>
      </c>
      <c r="O7742" s="1" t="s">
        <v>44</v>
      </c>
      <c r="P7742" s="1" t="s">
        <v>25</v>
      </c>
      <c r="Q7742" s="1" t="s">
        <v>26</v>
      </c>
      <c r="R7742" s="1" t="s">
        <v>27</v>
      </c>
    </row>
    <row r="7743" spans="1:18" x14ac:dyDescent="0.3">
      <c r="A7743" s="1" t="s">
        <v>7901</v>
      </c>
      <c r="B7743" s="1" t="s">
        <v>80</v>
      </c>
      <c r="C7743" s="1" t="s">
        <v>215</v>
      </c>
      <c r="D7743" s="1" t="s">
        <v>58</v>
      </c>
      <c r="E7743">
        <v>125</v>
      </c>
      <c r="F7743">
        <v>350000</v>
      </c>
      <c r="G7743">
        <v>143</v>
      </c>
      <c r="H7743">
        <v>59</v>
      </c>
      <c r="I7743">
        <v>84</v>
      </c>
      <c r="J7743">
        <v>50050000</v>
      </c>
      <c r="K7743" s="2">
        <v>46005</v>
      </c>
      <c r="L7743">
        <v>5</v>
      </c>
      <c r="M7743" s="1" t="s">
        <v>55</v>
      </c>
      <c r="N7743" s="1" t="s">
        <v>23</v>
      </c>
      <c r="O7743" s="1" t="s">
        <v>44</v>
      </c>
      <c r="P7743" s="1" t="s">
        <v>25</v>
      </c>
      <c r="Q7743" s="1" t="s">
        <v>59</v>
      </c>
      <c r="R7743" s="1" t="s">
        <v>27</v>
      </c>
    </row>
    <row r="7744" spans="1:18" x14ac:dyDescent="0.3">
      <c r="A7744" s="1" t="s">
        <v>7902</v>
      </c>
      <c r="B7744" s="1" t="s">
        <v>107</v>
      </c>
      <c r="C7744" s="1" t="s">
        <v>200</v>
      </c>
      <c r="D7744" s="1" t="s">
        <v>58</v>
      </c>
      <c r="E7744">
        <v>39</v>
      </c>
      <c r="F7744">
        <v>400</v>
      </c>
      <c r="G7744">
        <v>44</v>
      </c>
      <c r="H7744">
        <v>10</v>
      </c>
      <c r="I7744">
        <v>34</v>
      </c>
      <c r="J7744">
        <v>17600</v>
      </c>
      <c r="K7744" s="2">
        <v>45964</v>
      </c>
      <c r="L7744">
        <v>3</v>
      </c>
      <c r="M7744" s="1" t="s">
        <v>55</v>
      </c>
      <c r="N7744" s="1" t="s">
        <v>23</v>
      </c>
      <c r="O7744" s="1" t="s">
        <v>44</v>
      </c>
      <c r="P7744" s="1" t="s">
        <v>49</v>
      </c>
      <c r="Q7744" s="1" t="s">
        <v>50</v>
      </c>
      <c r="R7744" s="1" t="s">
        <v>34</v>
      </c>
    </row>
    <row r="7745" spans="1:18" x14ac:dyDescent="0.3">
      <c r="A7745" s="1" t="s">
        <v>7903</v>
      </c>
      <c r="B7745" s="1" t="s">
        <v>41</v>
      </c>
      <c r="C7745" s="1" t="s">
        <v>30</v>
      </c>
      <c r="D7745" s="1" t="s">
        <v>91</v>
      </c>
      <c r="E7745">
        <v>78</v>
      </c>
      <c r="F7745">
        <v>12000</v>
      </c>
      <c r="G7745">
        <v>83</v>
      </c>
      <c r="H7745">
        <v>14</v>
      </c>
      <c r="I7745">
        <v>69</v>
      </c>
      <c r="J7745">
        <v>996000</v>
      </c>
      <c r="K7745" s="2">
        <v>45897</v>
      </c>
      <c r="L7745">
        <v>15</v>
      </c>
      <c r="M7745" s="1" t="s">
        <v>39</v>
      </c>
      <c r="N7745" s="1" t="s">
        <v>23</v>
      </c>
      <c r="O7745" s="1" t="s">
        <v>85</v>
      </c>
      <c r="P7745" s="1" t="s">
        <v>25</v>
      </c>
      <c r="Q7745" s="1" t="s">
        <v>26</v>
      </c>
      <c r="R7745" s="1" t="s">
        <v>27</v>
      </c>
    </row>
    <row r="7746" spans="1:18" x14ac:dyDescent="0.3">
      <c r="A7746" s="1" t="s">
        <v>7904</v>
      </c>
      <c r="B7746" s="1" t="s">
        <v>41</v>
      </c>
      <c r="C7746" s="1" t="s">
        <v>318</v>
      </c>
      <c r="D7746" s="1" t="s">
        <v>67</v>
      </c>
      <c r="E7746">
        <v>116</v>
      </c>
      <c r="F7746">
        <v>45000</v>
      </c>
      <c r="G7746">
        <v>131</v>
      </c>
      <c r="H7746">
        <v>68</v>
      </c>
      <c r="I7746">
        <v>63</v>
      </c>
      <c r="J7746">
        <v>5895000</v>
      </c>
      <c r="K7746" s="2">
        <v>45697</v>
      </c>
      <c r="L7746">
        <v>2</v>
      </c>
      <c r="M7746" s="1" t="s">
        <v>55</v>
      </c>
      <c r="N7746" s="1" t="s">
        <v>32</v>
      </c>
      <c r="O7746" s="1" t="s">
        <v>44</v>
      </c>
      <c r="P7746" s="1" t="s">
        <v>25</v>
      </c>
      <c r="Q7746" s="1" t="s">
        <v>26</v>
      </c>
      <c r="R7746" s="1" t="s">
        <v>27</v>
      </c>
    </row>
    <row r="7747" spans="1:18" x14ac:dyDescent="0.3">
      <c r="A7747" s="1" t="s">
        <v>7905</v>
      </c>
      <c r="B7747" s="1" t="s">
        <v>99</v>
      </c>
      <c r="C7747" s="1" t="s">
        <v>415</v>
      </c>
      <c r="D7747" s="1" t="s">
        <v>67</v>
      </c>
      <c r="E7747">
        <v>130</v>
      </c>
      <c r="F7747">
        <v>12000</v>
      </c>
      <c r="G7747">
        <v>159</v>
      </c>
      <c r="H7747">
        <v>23</v>
      </c>
      <c r="I7747">
        <v>136</v>
      </c>
      <c r="J7747">
        <v>1908000</v>
      </c>
      <c r="K7747" s="2">
        <v>45834</v>
      </c>
      <c r="L7747">
        <v>13</v>
      </c>
      <c r="M7747" s="1" t="s">
        <v>39</v>
      </c>
      <c r="N7747" s="1" t="s">
        <v>32</v>
      </c>
      <c r="O7747" s="1" t="s">
        <v>24</v>
      </c>
      <c r="P7747" s="1" t="s">
        <v>25</v>
      </c>
      <c r="Q7747" s="1" t="s">
        <v>26</v>
      </c>
      <c r="R7747" s="1" t="s">
        <v>27</v>
      </c>
    </row>
    <row r="7748" spans="1:18" x14ac:dyDescent="0.3">
      <c r="A7748" s="1" t="s">
        <v>7906</v>
      </c>
      <c r="B7748" s="1" t="s">
        <v>19</v>
      </c>
      <c r="C7748" s="1" t="s">
        <v>344</v>
      </c>
      <c r="D7748" s="1" t="s">
        <v>38</v>
      </c>
      <c r="E7748">
        <v>119</v>
      </c>
      <c r="F7748">
        <v>18000</v>
      </c>
      <c r="G7748">
        <v>130</v>
      </c>
      <c r="H7748">
        <v>102</v>
      </c>
      <c r="I7748">
        <v>28</v>
      </c>
      <c r="J7748">
        <v>2340000</v>
      </c>
      <c r="K7748" s="2">
        <v>45781</v>
      </c>
      <c r="L7748">
        <v>11</v>
      </c>
      <c r="M7748" s="1" t="s">
        <v>39</v>
      </c>
      <c r="N7748" s="1" t="s">
        <v>43</v>
      </c>
      <c r="O7748" s="1" t="s">
        <v>44</v>
      </c>
      <c r="P7748" s="1" t="s">
        <v>25</v>
      </c>
      <c r="Q7748" s="1" t="s">
        <v>26</v>
      </c>
      <c r="R7748" s="1" t="s">
        <v>59</v>
      </c>
    </row>
    <row r="7749" spans="1:18" x14ac:dyDescent="0.3">
      <c r="A7749" s="1" t="s">
        <v>7907</v>
      </c>
      <c r="B7749" s="1" t="s">
        <v>107</v>
      </c>
      <c r="C7749" s="1" t="s">
        <v>121</v>
      </c>
      <c r="D7749" s="1" t="s">
        <v>38</v>
      </c>
      <c r="E7749">
        <v>132</v>
      </c>
      <c r="F7749">
        <v>3500</v>
      </c>
      <c r="G7749">
        <v>153</v>
      </c>
      <c r="H7749">
        <v>65</v>
      </c>
      <c r="I7749">
        <v>88</v>
      </c>
      <c r="J7749">
        <v>535500</v>
      </c>
      <c r="K7749" s="2">
        <v>45690</v>
      </c>
      <c r="L7749">
        <v>6</v>
      </c>
      <c r="M7749" s="1" t="s">
        <v>22</v>
      </c>
      <c r="N7749" s="1" t="s">
        <v>23</v>
      </c>
      <c r="O7749" s="1" t="s">
        <v>44</v>
      </c>
      <c r="P7749" s="1" t="s">
        <v>49</v>
      </c>
      <c r="Q7749" s="1" t="s">
        <v>26</v>
      </c>
      <c r="R7749" s="1" t="s">
        <v>27</v>
      </c>
    </row>
    <row r="7750" spans="1:18" x14ac:dyDescent="0.3">
      <c r="A7750" s="1" t="s">
        <v>7908</v>
      </c>
      <c r="B7750" s="1" t="s">
        <v>66</v>
      </c>
      <c r="C7750" s="1" t="s">
        <v>218</v>
      </c>
      <c r="D7750" s="1" t="s">
        <v>58</v>
      </c>
      <c r="E7750">
        <v>23</v>
      </c>
      <c r="F7750">
        <v>70000</v>
      </c>
      <c r="G7750">
        <v>47</v>
      </c>
      <c r="H7750">
        <v>22</v>
      </c>
      <c r="I7750">
        <v>25</v>
      </c>
      <c r="J7750">
        <v>3290000</v>
      </c>
      <c r="K7750" s="2">
        <v>45910</v>
      </c>
      <c r="L7750">
        <v>9</v>
      </c>
      <c r="M7750" s="1" t="s">
        <v>22</v>
      </c>
      <c r="N7750" s="1" t="s">
        <v>43</v>
      </c>
      <c r="O7750" s="1" t="s">
        <v>33</v>
      </c>
      <c r="P7750" s="1" t="s">
        <v>25</v>
      </c>
      <c r="Q7750" s="1" t="s">
        <v>59</v>
      </c>
      <c r="R7750" s="1" t="s">
        <v>27</v>
      </c>
    </row>
    <row r="7751" spans="1:18" x14ac:dyDescent="0.3">
      <c r="A7751" s="1" t="s">
        <v>7909</v>
      </c>
      <c r="B7751" s="1" t="s">
        <v>99</v>
      </c>
      <c r="C7751" s="1" t="s">
        <v>513</v>
      </c>
      <c r="D7751" s="1" t="s">
        <v>58</v>
      </c>
      <c r="E7751">
        <v>89</v>
      </c>
      <c r="F7751">
        <v>5000</v>
      </c>
      <c r="G7751">
        <v>91</v>
      </c>
      <c r="H7751">
        <v>65</v>
      </c>
      <c r="I7751">
        <v>26</v>
      </c>
      <c r="J7751">
        <v>455000</v>
      </c>
      <c r="K7751" s="2">
        <v>45674</v>
      </c>
      <c r="L7751">
        <v>10</v>
      </c>
      <c r="M7751" s="1" t="s">
        <v>22</v>
      </c>
      <c r="N7751" s="1" t="s">
        <v>23</v>
      </c>
      <c r="O7751" s="1" t="s">
        <v>44</v>
      </c>
      <c r="P7751" s="1" t="s">
        <v>25</v>
      </c>
      <c r="Q7751" s="1" t="s">
        <v>26</v>
      </c>
      <c r="R7751" s="1" t="s">
        <v>27</v>
      </c>
    </row>
    <row r="7752" spans="1:18" x14ac:dyDescent="0.3">
      <c r="A7752" s="1" t="s">
        <v>7910</v>
      </c>
      <c r="B7752" s="1" t="s">
        <v>133</v>
      </c>
      <c r="C7752" s="1" t="s">
        <v>410</v>
      </c>
      <c r="D7752" s="1" t="s">
        <v>48</v>
      </c>
      <c r="E7752">
        <v>81</v>
      </c>
      <c r="F7752">
        <v>25000</v>
      </c>
      <c r="G7752">
        <v>100</v>
      </c>
      <c r="H7752">
        <v>99</v>
      </c>
      <c r="I7752">
        <v>1</v>
      </c>
      <c r="J7752">
        <v>2500000</v>
      </c>
      <c r="K7752" s="2">
        <v>45810</v>
      </c>
      <c r="L7752">
        <v>4</v>
      </c>
      <c r="M7752" s="1" t="s">
        <v>55</v>
      </c>
      <c r="N7752" s="1" t="s">
        <v>32</v>
      </c>
      <c r="O7752" s="1" t="s">
        <v>44</v>
      </c>
      <c r="P7752" s="1" t="s">
        <v>25</v>
      </c>
      <c r="Q7752" s="1" t="s">
        <v>50</v>
      </c>
      <c r="R7752" s="1" t="s">
        <v>59</v>
      </c>
    </row>
    <row r="7753" spans="1:18" x14ac:dyDescent="0.3">
      <c r="A7753" s="1" t="s">
        <v>7911</v>
      </c>
      <c r="B7753" s="1" t="s">
        <v>19</v>
      </c>
      <c r="C7753" s="1" t="s">
        <v>308</v>
      </c>
      <c r="D7753" s="1" t="s">
        <v>54</v>
      </c>
      <c r="E7753">
        <v>142</v>
      </c>
      <c r="F7753">
        <v>8000</v>
      </c>
      <c r="G7753">
        <v>148</v>
      </c>
      <c r="H7753">
        <v>26</v>
      </c>
      <c r="I7753">
        <v>122</v>
      </c>
      <c r="J7753">
        <v>1184000</v>
      </c>
      <c r="K7753" s="2">
        <v>45743</v>
      </c>
      <c r="L7753">
        <v>4</v>
      </c>
      <c r="M7753" s="1" t="s">
        <v>55</v>
      </c>
      <c r="N7753" s="1" t="s">
        <v>23</v>
      </c>
      <c r="O7753" s="1" t="s">
        <v>24</v>
      </c>
      <c r="P7753" s="1" t="s">
        <v>25</v>
      </c>
      <c r="Q7753" s="1" t="s">
        <v>26</v>
      </c>
      <c r="R7753" s="1" t="s">
        <v>27</v>
      </c>
    </row>
    <row r="7754" spans="1:18" x14ac:dyDescent="0.3">
      <c r="A7754" s="1" t="s">
        <v>7912</v>
      </c>
      <c r="B7754" s="1" t="s">
        <v>29</v>
      </c>
      <c r="C7754" s="1" t="s">
        <v>188</v>
      </c>
      <c r="D7754" s="1" t="s">
        <v>58</v>
      </c>
      <c r="E7754">
        <v>45</v>
      </c>
      <c r="F7754">
        <v>95000</v>
      </c>
      <c r="G7754">
        <v>53</v>
      </c>
      <c r="H7754">
        <v>23</v>
      </c>
      <c r="I7754">
        <v>30</v>
      </c>
      <c r="J7754">
        <v>5035000</v>
      </c>
      <c r="K7754" s="2">
        <v>46012</v>
      </c>
      <c r="L7754">
        <v>14</v>
      </c>
      <c r="M7754" s="1" t="s">
        <v>39</v>
      </c>
      <c r="N7754" s="1" t="s">
        <v>32</v>
      </c>
      <c r="O7754" s="1" t="s">
        <v>24</v>
      </c>
      <c r="P7754" s="1" t="s">
        <v>25</v>
      </c>
      <c r="Q7754" s="1" t="s">
        <v>50</v>
      </c>
      <c r="R7754" s="1" t="s">
        <v>59</v>
      </c>
    </row>
    <row r="7755" spans="1:18" x14ac:dyDescent="0.3">
      <c r="A7755" s="1" t="s">
        <v>7913</v>
      </c>
      <c r="B7755" s="1" t="s">
        <v>66</v>
      </c>
      <c r="C7755" s="1" t="s">
        <v>105</v>
      </c>
      <c r="D7755" s="1" t="s">
        <v>48</v>
      </c>
      <c r="E7755">
        <v>44</v>
      </c>
      <c r="F7755">
        <v>6500</v>
      </c>
      <c r="G7755">
        <v>44</v>
      </c>
      <c r="H7755">
        <v>9</v>
      </c>
      <c r="I7755">
        <v>35</v>
      </c>
      <c r="J7755">
        <v>286000</v>
      </c>
      <c r="K7755" s="2">
        <v>45670</v>
      </c>
      <c r="L7755">
        <v>13</v>
      </c>
      <c r="M7755" s="1" t="s">
        <v>39</v>
      </c>
      <c r="N7755" s="1" t="s">
        <v>32</v>
      </c>
      <c r="O7755" s="1" t="s">
        <v>44</v>
      </c>
      <c r="P7755" s="1" t="s">
        <v>25</v>
      </c>
      <c r="Q7755" s="1" t="s">
        <v>26</v>
      </c>
      <c r="R7755" s="1" t="s">
        <v>27</v>
      </c>
    </row>
    <row r="7756" spans="1:18" x14ac:dyDescent="0.3">
      <c r="A7756" s="1" t="s">
        <v>7914</v>
      </c>
      <c r="B7756" s="1" t="s">
        <v>99</v>
      </c>
      <c r="C7756" s="1" t="s">
        <v>129</v>
      </c>
      <c r="D7756" s="1" t="s">
        <v>72</v>
      </c>
      <c r="E7756">
        <v>22</v>
      </c>
      <c r="F7756">
        <v>85000</v>
      </c>
      <c r="G7756">
        <v>35</v>
      </c>
      <c r="H7756">
        <v>28</v>
      </c>
      <c r="I7756">
        <v>7</v>
      </c>
      <c r="J7756">
        <v>2975000</v>
      </c>
      <c r="K7756" s="2">
        <v>45901</v>
      </c>
      <c r="L7756">
        <v>3</v>
      </c>
      <c r="M7756" s="1" t="s">
        <v>55</v>
      </c>
      <c r="N7756" s="1" t="s">
        <v>32</v>
      </c>
      <c r="O7756" s="1" t="s">
        <v>24</v>
      </c>
      <c r="P7756" s="1" t="s">
        <v>49</v>
      </c>
      <c r="Q7756" s="1" t="s">
        <v>50</v>
      </c>
      <c r="R7756" s="1" t="s">
        <v>27</v>
      </c>
    </row>
    <row r="7757" spans="1:18" x14ac:dyDescent="0.3">
      <c r="A7757" s="1" t="s">
        <v>7915</v>
      </c>
      <c r="B7757" s="1" t="s">
        <v>107</v>
      </c>
      <c r="C7757" s="1" t="s">
        <v>61</v>
      </c>
      <c r="D7757" s="1" t="s">
        <v>31</v>
      </c>
      <c r="E7757">
        <v>125</v>
      </c>
      <c r="F7757">
        <v>2200</v>
      </c>
      <c r="G7757">
        <v>134</v>
      </c>
      <c r="H7757">
        <v>48</v>
      </c>
      <c r="I7757">
        <v>86</v>
      </c>
      <c r="J7757">
        <v>294800</v>
      </c>
      <c r="K7757" s="2">
        <v>45908</v>
      </c>
      <c r="L7757">
        <v>8</v>
      </c>
      <c r="M7757" s="1" t="s">
        <v>22</v>
      </c>
      <c r="N7757" s="1" t="s">
        <v>32</v>
      </c>
      <c r="O7757" s="1" t="s">
        <v>24</v>
      </c>
      <c r="P7757" s="1" t="s">
        <v>25</v>
      </c>
      <c r="Q7757" s="1" t="s">
        <v>26</v>
      </c>
      <c r="R7757" s="1" t="s">
        <v>27</v>
      </c>
    </row>
    <row r="7758" spans="1:18" x14ac:dyDescent="0.3">
      <c r="A7758" s="1" t="s">
        <v>7916</v>
      </c>
      <c r="B7758" s="1" t="s">
        <v>52</v>
      </c>
      <c r="C7758" s="1" t="s">
        <v>102</v>
      </c>
      <c r="D7758" s="1" t="s">
        <v>54</v>
      </c>
      <c r="E7758">
        <v>115</v>
      </c>
      <c r="F7758">
        <v>250000</v>
      </c>
      <c r="G7758">
        <v>124</v>
      </c>
      <c r="H7758">
        <v>20</v>
      </c>
      <c r="I7758">
        <v>104</v>
      </c>
      <c r="J7758">
        <v>31000000</v>
      </c>
      <c r="K7758" s="2">
        <v>45666</v>
      </c>
      <c r="L7758">
        <v>1</v>
      </c>
      <c r="M7758" s="1" t="s">
        <v>55</v>
      </c>
      <c r="N7758" s="1" t="s">
        <v>32</v>
      </c>
      <c r="O7758" s="1" t="s">
        <v>24</v>
      </c>
      <c r="P7758" s="1" t="s">
        <v>25</v>
      </c>
      <c r="Q7758" s="1" t="s">
        <v>26</v>
      </c>
      <c r="R7758" s="1" t="s">
        <v>27</v>
      </c>
    </row>
    <row r="7759" spans="1:18" x14ac:dyDescent="0.3">
      <c r="A7759" s="1" t="s">
        <v>7917</v>
      </c>
      <c r="B7759" s="1" t="s">
        <v>36</v>
      </c>
      <c r="C7759" s="1" t="s">
        <v>261</v>
      </c>
      <c r="D7759" s="1" t="s">
        <v>91</v>
      </c>
      <c r="E7759">
        <v>90</v>
      </c>
      <c r="F7759">
        <v>85000</v>
      </c>
      <c r="G7759">
        <v>91</v>
      </c>
      <c r="H7759">
        <v>53</v>
      </c>
      <c r="I7759">
        <v>38</v>
      </c>
      <c r="J7759">
        <v>7735000</v>
      </c>
      <c r="K7759" s="2">
        <v>45851</v>
      </c>
      <c r="L7759">
        <v>12</v>
      </c>
      <c r="M7759" s="1" t="s">
        <v>39</v>
      </c>
      <c r="N7759" s="1" t="s">
        <v>23</v>
      </c>
      <c r="O7759" s="1" t="s">
        <v>44</v>
      </c>
      <c r="P7759" s="1" t="s">
        <v>49</v>
      </c>
      <c r="Q7759" s="1" t="s">
        <v>26</v>
      </c>
      <c r="R7759" s="1" t="s">
        <v>27</v>
      </c>
    </row>
    <row r="7760" spans="1:18" x14ac:dyDescent="0.3">
      <c r="A7760" s="1" t="s">
        <v>7918</v>
      </c>
      <c r="B7760" s="1" t="s">
        <v>66</v>
      </c>
      <c r="C7760" s="1" t="s">
        <v>90</v>
      </c>
      <c r="D7760" s="1" t="s">
        <v>64</v>
      </c>
      <c r="E7760">
        <v>143</v>
      </c>
      <c r="F7760">
        <v>8500</v>
      </c>
      <c r="G7760">
        <v>163</v>
      </c>
      <c r="H7760">
        <v>140</v>
      </c>
      <c r="I7760">
        <v>23</v>
      </c>
      <c r="J7760">
        <v>1385500</v>
      </c>
      <c r="K7760" s="2">
        <v>45826</v>
      </c>
      <c r="L7760">
        <v>9</v>
      </c>
      <c r="M7760" s="1" t="s">
        <v>22</v>
      </c>
      <c r="N7760" s="1" t="s">
        <v>32</v>
      </c>
      <c r="O7760" s="1" t="s">
        <v>33</v>
      </c>
      <c r="P7760" s="1" t="s">
        <v>25</v>
      </c>
      <c r="Q7760" s="1" t="s">
        <v>26</v>
      </c>
      <c r="R7760" s="1" t="s">
        <v>27</v>
      </c>
    </row>
    <row r="7761" spans="1:18" x14ac:dyDescent="0.3">
      <c r="A7761" s="1" t="s">
        <v>7919</v>
      </c>
      <c r="B7761" s="1" t="s">
        <v>66</v>
      </c>
      <c r="C7761" s="1" t="s">
        <v>47</v>
      </c>
      <c r="D7761" s="1" t="s">
        <v>72</v>
      </c>
      <c r="E7761">
        <v>126</v>
      </c>
      <c r="F7761">
        <v>300</v>
      </c>
      <c r="G7761">
        <v>156</v>
      </c>
      <c r="H7761">
        <v>123</v>
      </c>
      <c r="I7761">
        <v>33</v>
      </c>
      <c r="J7761">
        <v>46800</v>
      </c>
      <c r="K7761" s="2">
        <v>46004</v>
      </c>
      <c r="L7761">
        <v>5</v>
      </c>
      <c r="M7761" s="1" t="s">
        <v>55</v>
      </c>
      <c r="N7761" s="1" t="s">
        <v>32</v>
      </c>
      <c r="O7761" s="1" t="s">
        <v>24</v>
      </c>
      <c r="P7761" s="1" t="s">
        <v>25</v>
      </c>
      <c r="Q7761" s="1" t="s">
        <v>26</v>
      </c>
      <c r="R7761" s="1" t="s">
        <v>59</v>
      </c>
    </row>
    <row r="7762" spans="1:18" x14ac:dyDescent="0.3">
      <c r="A7762" s="1" t="s">
        <v>7920</v>
      </c>
      <c r="B7762" s="1" t="s">
        <v>66</v>
      </c>
      <c r="C7762" s="1" t="s">
        <v>348</v>
      </c>
      <c r="D7762" s="1" t="s">
        <v>48</v>
      </c>
      <c r="E7762">
        <v>70</v>
      </c>
      <c r="F7762">
        <v>30000</v>
      </c>
      <c r="G7762">
        <v>99</v>
      </c>
      <c r="H7762">
        <v>87</v>
      </c>
      <c r="I7762">
        <v>12</v>
      </c>
      <c r="J7762">
        <v>2970000</v>
      </c>
      <c r="K7762" s="2">
        <v>45673</v>
      </c>
      <c r="L7762">
        <v>10</v>
      </c>
      <c r="M7762" s="1" t="s">
        <v>22</v>
      </c>
      <c r="N7762" s="1" t="s">
        <v>43</v>
      </c>
      <c r="O7762" s="1" t="s">
        <v>24</v>
      </c>
      <c r="P7762" s="1" t="s">
        <v>25</v>
      </c>
      <c r="Q7762" s="1" t="s">
        <v>50</v>
      </c>
      <c r="R7762" s="1" t="s">
        <v>27</v>
      </c>
    </row>
    <row r="7763" spans="1:18" x14ac:dyDescent="0.3">
      <c r="A7763" s="1" t="s">
        <v>7921</v>
      </c>
      <c r="B7763" s="1" t="s">
        <v>66</v>
      </c>
      <c r="C7763" s="1" t="s">
        <v>202</v>
      </c>
      <c r="D7763" s="1" t="s">
        <v>72</v>
      </c>
      <c r="E7763">
        <v>125</v>
      </c>
      <c r="F7763">
        <v>8000</v>
      </c>
      <c r="G7763">
        <v>125</v>
      </c>
      <c r="H7763">
        <v>39</v>
      </c>
      <c r="I7763">
        <v>86</v>
      </c>
      <c r="J7763">
        <v>1000000</v>
      </c>
      <c r="K7763" s="2">
        <v>45763</v>
      </c>
      <c r="L7763">
        <v>8</v>
      </c>
      <c r="M7763" s="1" t="s">
        <v>22</v>
      </c>
      <c r="N7763" s="1" t="s">
        <v>32</v>
      </c>
      <c r="O7763" s="1" t="s">
        <v>85</v>
      </c>
      <c r="P7763" s="1" t="s">
        <v>25</v>
      </c>
      <c r="Q7763" s="1" t="s">
        <v>26</v>
      </c>
      <c r="R7763" s="1" t="s">
        <v>27</v>
      </c>
    </row>
    <row r="7764" spans="1:18" x14ac:dyDescent="0.3">
      <c r="A7764" s="1" t="s">
        <v>7922</v>
      </c>
      <c r="B7764" s="1" t="s">
        <v>133</v>
      </c>
      <c r="C7764" s="1" t="s">
        <v>129</v>
      </c>
      <c r="D7764" s="1" t="s">
        <v>38</v>
      </c>
      <c r="E7764">
        <v>64</v>
      </c>
      <c r="F7764">
        <v>85000</v>
      </c>
      <c r="G7764">
        <v>78</v>
      </c>
      <c r="H7764">
        <v>72</v>
      </c>
      <c r="I7764">
        <v>6</v>
      </c>
      <c r="J7764">
        <v>6630000</v>
      </c>
      <c r="K7764" s="2">
        <v>45863</v>
      </c>
      <c r="L7764">
        <v>7</v>
      </c>
      <c r="M7764" s="1" t="s">
        <v>22</v>
      </c>
      <c r="N7764" s="1" t="s">
        <v>23</v>
      </c>
      <c r="O7764" s="1" t="s">
        <v>24</v>
      </c>
      <c r="P7764" s="1" t="s">
        <v>25</v>
      </c>
      <c r="Q7764" s="1" t="s">
        <v>26</v>
      </c>
      <c r="R7764" s="1" t="s">
        <v>27</v>
      </c>
    </row>
    <row r="7765" spans="1:18" x14ac:dyDescent="0.3">
      <c r="A7765" s="1" t="s">
        <v>7923</v>
      </c>
      <c r="B7765" s="1" t="s">
        <v>99</v>
      </c>
      <c r="C7765" s="1" t="s">
        <v>119</v>
      </c>
      <c r="D7765" s="1" t="s">
        <v>64</v>
      </c>
      <c r="E7765">
        <v>79</v>
      </c>
      <c r="F7765">
        <v>4500</v>
      </c>
      <c r="G7765">
        <v>87</v>
      </c>
      <c r="H7765">
        <v>48</v>
      </c>
      <c r="I7765">
        <v>39</v>
      </c>
      <c r="J7765">
        <v>391500</v>
      </c>
      <c r="K7765" s="2">
        <v>45983</v>
      </c>
      <c r="L7765">
        <v>9</v>
      </c>
      <c r="M7765" s="1" t="s">
        <v>22</v>
      </c>
      <c r="N7765" s="1" t="s">
        <v>23</v>
      </c>
      <c r="O7765" s="1" t="s">
        <v>24</v>
      </c>
      <c r="P7765" s="1" t="s">
        <v>25</v>
      </c>
      <c r="Q7765" s="1" t="s">
        <v>50</v>
      </c>
      <c r="R7765" s="1" t="s">
        <v>27</v>
      </c>
    </row>
    <row r="7766" spans="1:18" x14ac:dyDescent="0.3">
      <c r="A7766" s="1" t="s">
        <v>7924</v>
      </c>
      <c r="B7766" s="1" t="s">
        <v>87</v>
      </c>
      <c r="C7766" s="1" t="s">
        <v>344</v>
      </c>
      <c r="D7766" s="1" t="s">
        <v>67</v>
      </c>
      <c r="E7766">
        <v>78</v>
      </c>
      <c r="F7766">
        <v>18000</v>
      </c>
      <c r="G7766">
        <v>86</v>
      </c>
      <c r="H7766">
        <v>34</v>
      </c>
      <c r="I7766">
        <v>52</v>
      </c>
      <c r="J7766">
        <v>1548000</v>
      </c>
      <c r="K7766" s="2">
        <v>45722</v>
      </c>
      <c r="L7766">
        <v>10</v>
      </c>
      <c r="M7766" s="1" t="s">
        <v>22</v>
      </c>
      <c r="N7766" s="1" t="s">
        <v>43</v>
      </c>
      <c r="O7766" s="1" t="s">
        <v>24</v>
      </c>
      <c r="P7766" s="1" t="s">
        <v>49</v>
      </c>
      <c r="Q7766" s="1" t="s">
        <v>50</v>
      </c>
      <c r="R7766" s="1" t="s">
        <v>27</v>
      </c>
    </row>
    <row r="7767" spans="1:18" x14ac:dyDescent="0.3">
      <c r="A7767" s="1" t="s">
        <v>7925</v>
      </c>
      <c r="B7767" s="1" t="s">
        <v>93</v>
      </c>
      <c r="C7767" s="1" t="s">
        <v>287</v>
      </c>
      <c r="D7767" s="1" t="s">
        <v>64</v>
      </c>
      <c r="E7767">
        <v>105</v>
      </c>
      <c r="F7767">
        <v>25000</v>
      </c>
      <c r="G7767">
        <v>114</v>
      </c>
      <c r="H7767">
        <v>80</v>
      </c>
      <c r="I7767">
        <v>34</v>
      </c>
      <c r="J7767">
        <v>2850000</v>
      </c>
      <c r="K7767" s="2">
        <v>45905</v>
      </c>
      <c r="L7767">
        <v>15</v>
      </c>
      <c r="M7767" s="1" t="s">
        <v>39</v>
      </c>
      <c r="N7767" s="1" t="s">
        <v>23</v>
      </c>
      <c r="O7767" s="1" t="s">
        <v>24</v>
      </c>
      <c r="P7767" s="1" t="s">
        <v>25</v>
      </c>
      <c r="Q7767" s="1" t="s">
        <v>50</v>
      </c>
      <c r="R7767" s="1" t="s">
        <v>27</v>
      </c>
    </row>
    <row r="7768" spans="1:18" x14ac:dyDescent="0.3">
      <c r="A7768" s="1" t="s">
        <v>7926</v>
      </c>
      <c r="B7768" s="1" t="s">
        <v>87</v>
      </c>
      <c r="C7768" s="1" t="s">
        <v>116</v>
      </c>
      <c r="D7768" s="1" t="s">
        <v>48</v>
      </c>
      <c r="E7768">
        <v>134</v>
      </c>
      <c r="F7768">
        <v>5500</v>
      </c>
      <c r="G7768">
        <v>161</v>
      </c>
      <c r="H7768">
        <v>151</v>
      </c>
      <c r="I7768">
        <v>10</v>
      </c>
      <c r="J7768">
        <v>885500</v>
      </c>
      <c r="K7768" s="2">
        <v>45749</v>
      </c>
      <c r="L7768">
        <v>14</v>
      </c>
      <c r="M7768" s="1" t="s">
        <v>39</v>
      </c>
      <c r="N7768" s="1" t="s">
        <v>23</v>
      </c>
      <c r="O7768" s="1" t="s">
        <v>24</v>
      </c>
      <c r="P7768" s="1" t="s">
        <v>25</v>
      </c>
      <c r="Q7768" s="1" t="s">
        <v>26</v>
      </c>
      <c r="R7768" s="1" t="s">
        <v>27</v>
      </c>
    </row>
    <row r="7769" spans="1:18" x14ac:dyDescent="0.3">
      <c r="A7769" s="1" t="s">
        <v>7927</v>
      </c>
      <c r="B7769" s="1" t="s">
        <v>83</v>
      </c>
      <c r="C7769" s="1" t="s">
        <v>415</v>
      </c>
      <c r="D7769" s="1" t="s">
        <v>64</v>
      </c>
      <c r="E7769">
        <v>92</v>
      </c>
      <c r="F7769">
        <v>12000</v>
      </c>
      <c r="G7769">
        <v>121</v>
      </c>
      <c r="H7769">
        <v>44</v>
      </c>
      <c r="I7769">
        <v>77</v>
      </c>
      <c r="J7769">
        <v>1452000</v>
      </c>
      <c r="K7769" s="2">
        <v>45800</v>
      </c>
      <c r="L7769">
        <v>12</v>
      </c>
      <c r="M7769" s="1" t="s">
        <v>39</v>
      </c>
      <c r="N7769" s="1" t="s">
        <v>43</v>
      </c>
      <c r="O7769" s="1" t="s">
        <v>24</v>
      </c>
      <c r="P7769" s="1" t="s">
        <v>25</v>
      </c>
      <c r="Q7769" s="1" t="s">
        <v>50</v>
      </c>
      <c r="R7769" s="1" t="s">
        <v>27</v>
      </c>
    </row>
    <row r="7770" spans="1:18" x14ac:dyDescent="0.3">
      <c r="A7770" s="1" t="s">
        <v>7928</v>
      </c>
      <c r="B7770" s="1" t="s">
        <v>87</v>
      </c>
      <c r="C7770" s="1" t="s">
        <v>493</v>
      </c>
      <c r="D7770" s="1" t="s">
        <v>38</v>
      </c>
      <c r="E7770">
        <v>41</v>
      </c>
      <c r="F7770">
        <v>6500</v>
      </c>
      <c r="G7770">
        <v>49</v>
      </c>
      <c r="H7770">
        <v>24</v>
      </c>
      <c r="I7770">
        <v>25</v>
      </c>
      <c r="J7770">
        <v>318500</v>
      </c>
      <c r="K7770" s="2">
        <v>45802</v>
      </c>
      <c r="L7770">
        <v>10</v>
      </c>
      <c r="M7770" s="1" t="s">
        <v>22</v>
      </c>
      <c r="N7770" s="1" t="s">
        <v>23</v>
      </c>
      <c r="O7770" s="1" t="s">
        <v>24</v>
      </c>
      <c r="P7770" s="1" t="s">
        <v>25</v>
      </c>
      <c r="Q7770" s="1" t="s">
        <v>26</v>
      </c>
      <c r="R7770" s="1" t="s">
        <v>34</v>
      </c>
    </row>
    <row r="7771" spans="1:18" x14ac:dyDescent="0.3">
      <c r="A7771" s="1" t="s">
        <v>7929</v>
      </c>
      <c r="B7771" s="1" t="s">
        <v>46</v>
      </c>
      <c r="C7771" s="1" t="s">
        <v>61</v>
      </c>
      <c r="D7771" s="1" t="s">
        <v>48</v>
      </c>
      <c r="E7771">
        <v>92</v>
      </c>
      <c r="F7771">
        <v>2200</v>
      </c>
      <c r="G7771">
        <v>111</v>
      </c>
      <c r="H7771">
        <v>65</v>
      </c>
      <c r="I7771">
        <v>46</v>
      </c>
      <c r="J7771">
        <v>244200</v>
      </c>
      <c r="K7771" s="2">
        <v>45920</v>
      </c>
      <c r="L7771">
        <v>4</v>
      </c>
      <c r="M7771" s="1" t="s">
        <v>55</v>
      </c>
      <c r="N7771" s="1" t="s">
        <v>43</v>
      </c>
      <c r="O7771" s="1" t="s">
        <v>85</v>
      </c>
      <c r="P7771" s="1" t="s">
        <v>25</v>
      </c>
      <c r="Q7771" s="1" t="s">
        <v>26</v>
      </c>
      <c r="R7771" s="1" t="s">
        <v>34</v>
      </c>
    </row>
    <row r="7772" spans="1:18" x14ac:dyDescent="0.3">
      <c r="A7772" s="1" t="s">
        <v>7930</v>
      </c>
      <c r="B7772" s="1" t="s">
        <v>52</v>
      </c>
      <c r="C7772" s="1" t="s">
        <v>111</v>
      </c>
      <c r="D7772" s="1" t="s">
        <v>48</v>
      </c>
      <c r="E7772">
        <v>24</v>
      </c>
      <c r="F7772">
        <v>25000</v>
      </c>
      <c r="G7772">
        <v>35</v>
      </c>
      <c r="H7772">
        <v>31</v>
      </c>
      <c r="I7772">
        <v>4</v>
      </c>
      <c r="J7772">
        <v>875000</v>
      </c>
      <c r="K7772" s="2">
        <v>45925</v>
      </c>
      <c r="L7772">
        <v>4</v>
      </c>
      <c r="M7772" s="1" t="s">
        <v>55</v>
      </c>
      <c r="N7772" s="1" t="s">
        <v>23</v>
      </c>
      <c r="O7772" s="1" t="s">
        <v>33</v>
      </c>
      <c r="P7772" s="1" t="s">
        <v>49</v>
      </c>
      <c r="Q7772" s="1" t="s">
        <v>26</v>
      </c>
      <c r="R7772" s="1" t="s">
        <v>27</v>
      </c>
    </row>
    <row r="7773" spans="1:18" x14ac:dyDescent="0.3">
      <c r="A7773" s="1" t="s">
        <v>7931</v>
      </c>
      <c r="B7773" s="1" t="s">
        <v>29</v>
      </c>
      <c r="C7773" s="1" t="s">
        <v>140</v>
      </c>
      <c r="D7773" s="1" t="s">
        <v>21</v>
      </c>
      <c r="E7773">
        <v>117</v>
      </c>
      <c r="F7773">
        <v>12000</v>
      </c>
      <c r="G7773">
        <v>131</v>
      </c>
      <c r="H7773">
        <v>7</v>
      </c>
      <c r="I7773">
        <v>124</v>
      </c>
      <c r="J7773">
        <v>1572000</v>
      </c>
      <c r="K7773" s="2">
        <v>45989</v>
      </c>
      <c r="L7773">
        <v>15</v>
      </c>
      <c r="M7773" s="1" t="s">
        <v>39</v>
      </c>
      <c r="N7773" s="1" t="s">
        <v>43</v>
      </c>
      <c r="O7773" s="1" t="s">
        <v>44</v>
      </c>
      <c r="P7773" s="1" t="s">
        <v>25</v>
      </c>
      <c r="Q7773" s="1" t="s">
        <v>50</v>
      </c>
      <c r="R7773" s="1" t="s">
        <v>27</v>
      </c>
    </row>
    <row r="7774" spans="1:18" x14ac:dyDescent="0.3">
      <c r="A7774" s="1" t="s">
        <v>7932</v>
      </c>
      <c r="B7774" s="1" t="s">
        <v>19</v>
      </c>
      <c r="C7774" s="1" t="s">
        <v>284</v>
      </c>
      <c r="D7774" s="1" t="s">
        <v>31</v>
      </c>
      <c r="E7774">
        <v>118</v>
      </c>
      <c r="F7774">
        <v>2800</v>
      </c>
      <c r="G7774">
        <v>120</v>
      </c>
      <c r="H7774">
        <v>55</v>
      </c>
      <c r="I7774">
        <v>65</v>
      </c>
      <c r="J7774">
        <v>336000</v>
      </c>
      <c r="K7774" s="2">
        <v>45664</v>
      </c>
      <c r="L7774">
        <v>15</v>
      </c>
      <c r="M7774" s="1" t="s">
        <v>39</v>
      </c>
      <c r="N7774" s="1" t="s">
        <v>43</v>
      </c>
      <c r="O7774" s="1" t="s">
        <v>44</v>
      </c>
      <c r="P7774" s="1" t="s">
        <v>25</v>
      </c>
      <c r="Q7774" s="1" t="s">
        <v>59</v>
      </c>
      <c r="R7774" s="1" t="s">
        <v>27</v>
      </c>
    </row>
    <row r="7775" spans="1:18" x14ac:dyDescent="0.3">
      <c r="A7775" s="1" t="s">
        <v>7933</v>
      </c>
      <c r="B7775" s="1" t="s">
        <v>87</v>
      </c>
      <c r="C7775" s="1" t="s">
        <v>116</v>
      </c>
      <c r="D7775" s="1" t="s">
        <v>38</v>
      </c>
      <c r="E7775">
        <v>84</v>
      </c>
      <c r="F7775">
        <v>5500</v>
      </c>
      <c r="G7775">
        <v>113</v>
      </c>
      <c r="H7775">
        <v>88</v>
      </c>
      <c r="I7775">
        <v>25</v>
      </c>
      <c r="J7775">
        <v>621500</v>
      </c>
      <c r="K7775" s="2">
        <v>45694</v>
      </c>
      <c r="L7775">
        <v>3</v>
      </c>
      <c r="M7775" s="1" t="s">
        <v>55</v>
      </c>
      <c r="N7775" s="1" t="s">
        <v>32</v>
      </c>
      <c r="O7775" s="1" t="s">
        <v>24</v>
      </c>
      <c r="P7775" s="1" t="s">
        <v>49</v>
      </c>
      <c r="Q7775" s="1" t="s">
        <v>26</v>
      </c>
      <c r="R7775" s="1" t="s">
        <v>27</v>
      </c>
    </row>
    <row r="7776" spans="1:18" x14ac:dyDescent="0.3">
      <c r="A7776" s="1" t="s">
        <v>7934</v>
      </c>
      <c r="B7776" s="1" t="s">
        <v>83</v>
      </c>
      <c r="C7776" s="1" t="s">
        <v>166</v>
      </c>
      <c r="D7776" s="1" t="s">
        <v>31</v>
      </c>
      <c r="E7776">
        <v>54</v>
      </c>
      <c r="F7776">
        <v>35000</v>
      </c>
      <c r="G7776">
        <v>68</v>
      </c>
      <c r="H7776">
        <v>61</v>
      </c>
      <c r="I7776">
        <v>7</v>
      </c>
      <c r="J7776">
        <v>2380000</v>
      </c>
      <c r="K7776" s="2">
        <v>45758</v>
      </c>
      <c r="L7776">
        <v>15</v>
      </c>
      <c r="M7776" s="1" t="s">
        <v>39</v>
      </c>
      <c r="N7776" s="1" t="s">
        <v>23</v>
      </c>
      <c r="O7776" s="1" t="s">
        <v>24</v>
      </c>
      <c r="P7776" s="1" t="s">
        <v>25</v>
      </c>
      <c r="Q7776" s="1" t="s">
        <v>26</v>
      </c>
      <c r="R7776" s="1" t="s">
        <v>27</v>
      </c>
    </row>
    <row r="7777" spans="1:18" x14ac:dyDescent="0.3">
      <c r="A7777" s="1" t="s">
        <v>7935</v>
      </c>
      <c r="B7777" s="1" t="s">
        <v>46</v>
      </c>
      <c r="C7777" s="1" t="s">
        <v>211</v>
      </c>
      <c r="D7777" s="1" t="s">
        <v>58</v>
      </c>
      <c r="E7777">
        <v>42</v>
      </c>
      <c r="F7777">
        <v>85000</v>
      </c>
      <c r="G7777">
        <v>44</v>
      </c>
      <c r="H7777">
        <v>7</v>
      </c>
      <c r="I7777">
        <v>37</v>
      </c>
      <c r="J7777">
        <v>3740000</v>
      </c>
      <c r="K7777" s="2">
        <v>45763</v>
      </c>
      <c r="L7777">
        <v>11</v>
      </c>
      <c r="M7777" s="1" t="s">
        <v>39</v>
      </c>
      <c r="N7777" s="1" t="s">
        <v>32</v>
      </c>
      <c r="O7777" s="1" t="s">
        <v>85</v>
      </c>
      <c r="P7777" s="1" t="s">
        <v>25</v>
      </c>
      <c r="Q7777" s="1" t="s">
        <v>26</v>
      </c>
      <c r="R7777" s="1" t="s">
        <v>27</v>
      </c>
    </row>
    <row r="7778" spans="1:18" x14ac:dyDescent="0.3">
      <c r="A7778" s="1" t="s">
        <v>7936</v>
      </c>
      <c r="B7778" s="1" t="s">
        <v>104</v>
      </c>
      <c r="C7778" s="1" t="s">
        <v>61</v>
      </c>
      <c r="D7778" s="1" t="s">
        <v>48</v>
      </c>
      <c r="E7778">
        <v>54</v>
      </c>
      <c r="F7778">
        <v>2200</v>
      </c>
      <c r="G7778">
        <v>68</v>
      </c>
      <c r="H7778">
        <v>7</v>
      </c>
      <c r="I7778">
        <v>61</v>
      </c>
      <c r="J7778">
        <v>149600</v>
      </c>
      <c r="K7778" s="2">
        <v>45791</v>
      </c>
      <c r="L7778">
        <v>10</v>
      </c>
      <c r="M7778" s="1" t="s">
        <v>22</v>
      </c>
      <c r="N7778" s="1" t="s">
        <v>32</v>
      </c>
      <c r="O7778" s="1" t="s">
        <v>85</v>
      </c>
      <c r="P7778" s="1" t="s">
        <v>25</v>
      </c>
      <c r="Q7778" s="1" t="s">
        <v>26</v>
      </c>
      <c r="R7778" s="1" t="s">
        <v>27</v>
      </c>
    </row>
    <row r="7779" spans="1:18" x14ac:dyDescent="0.3">
      <c r="A7779" s="1" t="s">
        <v>7937</v>
      </c>
      <c r="B7779" s="1" t="s">
        <v>29</v>
      </c>
      <c r="C7779" s="1" t="s">
        <v>119</v>
      </c>
      <c r="D7779" s="1" t="s">
        <v>38</v>
      </c>
      <c r="E7779">
        <v>26</v>
      </c>
      <c r="F7779">
        <v>4500</v>
      </c>
      <c r="G7779">
        <v>35</v>
      </c>
      <c r="H7779">
        <v>7</v>
      </c>
      <c r="I7779">
        <v>28</v>
      </c>
      <c r="J7779">
        <v>157500</v>
      </c>
      <c r="K7779" s="2">
        <v>45987</v>
      </c>
      <c r="L7779">
        <v>7</v>
      </c>
      <c r="M7779" s="1" t="s">
        <v>22</v>
      </c>
      <c r="N7779" s="1" t="s">
        <v>23</v>
      </c>
      <c r="O7779" s="1" t="s">
        <v>24</v>
      </c>
      <c r="P7779" s="1" t="s">
        <v>25</v>
      </c>
      <c r="Q7779" s="1" t="s">
        <v>26</v>
      </c>
      <c r="R7779" s="1" t="s">
        <v>27</v>
      </c>
    </row>
    <row r="7780" spans="1:18" x14ac:dyDescent="0.3">
      <c r="A7780" s="1" t="s">
        <v>7938</v>
      </c>
      <c r="B7780" s="1" t="s">
        <v>104</v>
      </c>
      <c r="C7780" s="1" t="s">
        <v>679</v>
      </c>
      <c r="D7780" s="1" t="s">
        <v>67</v>
      </c>
      <c r="E7780">
        <v>114</v>
      </c>
      <c r="F7780">
        <v>25000</v>
      </c>
      <c r="G7780">
        <v>139</v>
      </c>
      <c r="H7780">
        <v>73</v>
      </c>
      <c r="I7780">
        <v>66</v>
      </c>
      <c r="J7780">
        <v>3475000</v>
      </c>
      <c r="K7780" s="2">
        <v>45689</v>
      </c>
      <c r="L7780">
        <v>15</v>
      </c>
      <c r="M7780" s="1" t="s">
        <v>39</v>
      </c>
      <c r="N7780" s="1" t="s">
        <v>43</v>
      </c>
      <c r="O7780" s="1" t="s">
        <v>24</v>
      </c>
      <c r="P7780" s="1" t="s">
        <v>25</v>
      </c>
      <c r="Q7780" s="1" t="s">
        <v>50</v>
      </c>
      <c r="R7780" s="1" t="s">
        <v>27</v>
      </c>
    </row>
    <row r="7781" spans="1:18" x14ac:dyDescent="0.3">
      <c r="A7781" s="1" t="s">
        <v>7939</v>
      </c>
      <c r="B7781" s="1" t="s">
        <v>41</v>
      </c>
      <c r="C7781" s="1" t="s">
        <v>174</v>
      </c>
      <c r="D7781" s="1" t="s">
        <v>58</v>
      </c>
      <c r="E7781">
        <v>35</v>
      </c>
      <c r="F7781">
        <v>25000</v>
      </c>
      <c r="G7781">
        <v>48</v>
      </c>
      <c r="H7781">
        <v>16</v>
      </c>
      <c r="I7781">
        <v>32</v>
      </c>
      <c r="J7781">
        <v>1200000</v>
      </c>
      <c r="K7781" s="2">
        <v>45872</v>
      </c>
      <c r="L7781">
        <v>8</v>
      </c>
      <c r="M7781" s="1" t="s">
        <v>22</v>
      </c>
      <c r="N7781" s="1" t="s">
        <v>23</v>
      </c>
      <c r="O7781" s="1" t="s">
        <v>33</v>
      </c>
      <c r="P7781" s="1" t="s">
        <v>25</v>
      </c>
      <c r="Q7781" s="1" t="s">
        <v>26</v>
      </c>
      <c r="R7781" s="1" t="s">
        <v>59</v>
      </c>
    </row>
    <row r="7782" spans="1:18" x14ac:dyDescent="0.3">
      <c r="A7782" s="1" t="s">
        <v>7940</v>
      </c>
      <c r="B7782" s="1" t="s">
        <v>66</v>
      </c>
      <c r="C7782" s="1" t="s">
        <v>154</v>
      </c>
      <c r="D7782" s="1" t="s">
        <v>58</v>
      </c>
      <c r="E7782">
        <v>36</v>
      </c>
      <c r="F7782">
        <v>18000</v>
      </c>
      <c r="G7782">
        <v>62</v>
      </c>
      <c r="H7782">
        <v>33</v>
      </c>
      <c r="I7782">
        <v>29</v>
      </c>
      <c r="J7782">
        <v>1116000</v>
      </c>
      <c r="K7782" s="2">
        <v>45714</v>
      </c>
      <c r="L7782">
        <v>5</v>
      </c>
      <c r="M7782" s="1" t="s">
        <v>55</v>
      </c>
      <c r="N7782" s="1" t="s">
        <v>23</v>
      </c>
      <c r="O7782" s="1" t="s">
        <v>44</v>
      </c>
      <c r="P7782" s="1" t="s">
        <v>25</v>
      </c>
      <c r="Q7782" s="1" t="s">
        <v>26</v>
      </c>
      <c r="R7782" s="1" t="s">
        <v>34</v>
      </c>
    </row>
    <row r="7783" spans="1:18" x14ac:dyDescent="0.3">
      <c r="A7783" s="1" t="s">
        <v>7941</v>
      </c>
      <c r="B7783" s="1" t="s">
        <v>41</v>
      </c>
      <c r="C7783" s="1" t="s">
        <v>511</v>
      </c>
      <c r="D7783" s="1" t="s">
        <v>54</v>
      </c>
      <c r="E7783">
        <v>81</v>
      </c>
      <c r="F7783">
        <v>12000</v>
      </c>
      <c r="G7783">
        <v>86</v>
      </c>
      <c r="H7783">
        <v>67</v>
      </c>
      <c r="I7783">
        <v>19</v>
      </c>
      <c r="J7783">
        <v>1032000</v>
      </c>
      <c r="K7783" s="2">
        <v>45697</v>
      </c>
      <c r="L7783">
        <v>2</v>
      </c>
      <c r="M7783" s="1" t="s">
        <v>55</v>
      </c>
      <c r="N7783" s="1" t="s">
        <v>32</v>
      </c>
      <c r="O7783" s="1" t="s">
        <v>85</v>
      </c>
      <c r="P7783" s="1" t="s">
        <v>25</v>
      </c>
      <c r="Q7783" s="1" t="s">
        <v>26</v>
      </c>
      <c r="R7783" s="1" t="s">
        <v>27</v>
      </c>
    </row>
    <row r="7784" spans="1:18" x14ac:dyDescent="0.3">
      <c r="A7784" s="1" t="s">
        <v>7942</v>
      </c>
      <c r="B7784" s="1" t="s">
        <v>41</v>
      </c>
      <c r="C7784" s="1" t="s">
        <v>144</v>
      </c>
      <c r="D7784" s="1" t="s">
        <v>38</v>
      </c>
      <c r="E7784">
        <v>113</v>
      </c>
      <c r="F7784">
        <v>2200</v>
      </c>
      <c r="G7784">
        <v>125</v>
      </c>
      <c r="H7784">
        <v>19</v>
      </c>
      <c r="I7784">
        <v>106</v>
      </c>
      <c r="J7784">
        <v>275000</v>
      </c>
      <c r="K7784" s="2">
        <v>45768</v>
      </c>
      <c r="L7784">
        <v>15</v>
      </c>
      <c r="M7784" s="1" t="s">
        <v>39</v>
      </c>
      <c r="N7784" s="1" t="s">
        <v>32</v>
      </c>
      <c r="O7784" s="1" t="s">
        <v>24</v>
      </c>
      <c r="P7784" s="1" t="s">
        <v>25</v>
      </c>
      <c r="Q7784" s="1" t="s">
        <v>26</v>
      </c>
      <c r="R7784" s="1" t="s">
        <v>27</v>
      </c>
    </row>
    <row r="7785" spans="1:18" x14ac:dyDescent="0.3">
      <c r="A7785" s="1" t="s">
        <v>7943</v>
      </c>
      <c r="B7785" s="1" t="s">
        <v>52</v>
      </c>
      <c r="C7785" s="1" t="s">
        <v>296</v>
      </c>
      <c r="D7785" s="1" t="s">
        <v>31</v>
      </c>
      <c r="E7785">
        <v>68</v>
      </c>
      <c r="F7785">
        <v>4200000</v>
      </c>
      <c r="G7785">
        <v>82</v>
      </c>
      <c r="H7785">
        <v>70</v>
      </c>
      <c r="I7785">
        <v>12</v>
      </c>
      <c r="J7785">
        <v>344400000</v>
      </c>
      <c r="K7785" s="2">
        <v>45864</v>
      </c>
      <c r="L7785">
        <v>4</v>
      </c>
      <c r="M7785" s="1" t="s">
        <v>55</v>
      </c>
      <c r="N7785" s="1" t="s">
        <v>23</v>
      </c>
      <c r="O7785" s="1" t="s">
        <v>24</v>
      </c>
      <c r="P7785" s="1" t="s">
        <v>25</v>
      </c>
      <c r="Q7785" s="1" t="s">
        <v>59</v>
      </c>
      <c r="R7785" s="1" t="s">
        <v>27</v>
      </c>
    </row>
    <row r="7786" spans="1:18" x14ac:dyDescent="0.3">
      <c r="A7786" s="1" t="s">
        <v>7944</v>
      </c>
      <c r="B7786" s="1" t="s">
        <v>93</v>
      </c>
      <c r="C7786" s="1" t="s">
        <v>273</v>
      </c>
      <c r="D7786" s="1" t="s">
        <v>21</v>
      </c>
      <c r="E7786">
        <v>40</v>
      </c>
      <c r="F7786">
        <v>18000</v>
      </c>
      <c r="G7786">
        <v>64</v>
      </c>
      <c r="H7786">
        <v>63</v>
      </c>
      <c r="I7786">
        <v>1</v>
      </c>
      <c r="J7786">
        <v>1152000</v>
      </c>
      <c r="K7786" s="2">
        <v>45720</v>
      </c>
      <c r="L7786">
        <v>11</v>
      </c>
      <c r="M7786" s="1" t="s">
        <v>39</v>
      </c>
      <c r="N7786" s="1" t="s">
        <v>32</v>
      </c>
      <c r="O7786" s="1" t="s">
        <v>85</v>
      </c>
      <c r="P7786" s="1" t="s">
        <v>25</v>
      </c>
      <c r="Q7786" s="1" t="s">
        <v>26</v>
      </c>
      <c r="R7786" s="1" t="s">
        <v>27</v>
      </c>
    </row>
    <row r="7787" spans="1:18" x14ac:dyDescent="0.3">
      <c r="A7787" s="1" t="s">
        <v>7945</v>
      </c>
      <c r="B7787" s="1" t="s">
        <v>66</v>
      </c>
      <c r="C7787" s="1" t="s">
        <v>240</v>
      </c>
      <c r="D7787" s="1" t="s">
        <v>54</v>
      </c>
      <c r="E7787">
        <v>92</v>
      </c>
      <c r="F7787">
        <v>18000</v>
      </c>
      <c r="G7787">
        <v>108</v>
      </c>
      <c r="H7787">
        <v>107</v>
      </c>
      <c r="I7787">
        <v>1</v>
      </c>
      <c r="J7787">
        <v>1944000</v>
      </c>
      <c r="K7787" s="2">
        <v>45961</v>
      </c>
      <c r="L7787">
        <v>4</v>
      </c>
      <c r="M7787" s="1" t="s">
        <v>55</v>
      </c>
      <c r="N7787" s="1" t="s">
        <v>43</v>
      </c>
      <c r="O7787" s="1" t="s">
        <v>24</v>
      </c>
      <c r="P7787" s="1" t="s">
        <v>25</v>
      </c>
      <c r="Q7787" s="1" t="s">
        <v>26</v>
      </c>
      <c r="R7787" s="1" t="s">
        <v>27</v>
      </c>
    </row>
    <row r="7788" spans="1:18" x14ac:dyDescent="0.3">
      <c r="A7788" s="1" t="s">
        <v>7946</v>
      </c>
      <c r="B7788" s="1" t="s">
        <v>93</v>
      </c>
      <c r="C7788" s="1" t="s">
        <v>402</v>
      </c>
      <c r="D7788" s="1" t="s">
        <v>38</v>
      </c>
      <c r="E7788">
        <v>130</v>
      </c>
      <c r="F7788">
        <v>2500</v>
      </c>
      <c r="G7788">
        <v>135</v>
      </c>
      <c r="H7788">
        <v>98</v>
      </c>
      <c r="I7788">
        <v>37</v>
      </c>
      <c r="J7788">
        <v>337500</v>
      </c>
      <c r="K7788" s="2">
        <v>45825</v>
      </c>
      <c r="L7788">
        <v>8</v>
      </c>
      <c r="M7788" s="1" t="s">
        <v>22</v>
      </c>
      <c r="N7788" s="1" t="s">
        <v>32</v>
      </c>
      <c r="O7788" s="1" t="s">
        <v>44</v>
      </c>
      <c r="P7788" s="1" t="s">
        <v>25</v>
      </c>
      <c r="Q7788" s="1" t="s">
        <v>26</v>
      </c>
      <c r="R7788" s="1" t="s">
        <v>59</v>
      </c>
    </row>
    <row r="7789" spans="1:18" x14ac:dyDescent="0.3">
      <c r="A7789" s="1" t="s">
        <v>7947</v>
      </c>
      <c r="B7789" s="1" t="s">
        <v>36</v>
      </c>
      <c r="C7789" s="1" t="s">
        <v>344</v>
      </c>
      <c r="D7789" s="1" t="s">
        <v>54</v>
      </c>
      <c r="E7789">
        <v>22</v>
      </c>
      <c r="F7789">
        <v>18000</v>
      </c>
      <c r="G7789">
        <v>29</v>
      </c>
      <c r="H7789">
        <v>12</v>
      </c>
      <c r="I7789">
        <v>17</v>
      </c>
      <c r="J7789">
        <v>522000</v>
      </c>
      <c r="K7789" s="2">
        <v>45835</v>
      </c>
      <c r="L7789">
        <v>13</v>
      </c>
      <c r="M7789" s="1" t="s">
        <v>39</v>
      </c>
      <c r="N7789" s="1" t="s">
        <v>23</v>
      </c>
      <c r="O7789" s="1" t="s">
        <v>24</v>
      </c>
      <c r="P7789" s="1" t="s">
        <v>25</v>
      </c>
      <c r="Q7789" s="1" t="s">
        <v>26</v>
      </c>
      <c r="R7789" s="1" t="s">
        <v>27</v>
      </c>
    </row>
    <row r="7790" spans="1:18" x14ac:dyDescent="0.3">
      <c r="A7790" s="1" t="s">
        <v>7948</v>
      </c>
      <c r="B7790" s="1" t="s">
        <v>19</v>
      </c>
      <c r="C7790" s="1" t="s">
        <v>296</v>
      </c>
      <c r="D7790" s="1" t="s">
        <v>64</v>
      </c>
      <c r="E7790">
        <v>76</v>
      </c>
      <c r="F7790">
        <v>4200000</v>
      </c>
      <c r="G7790">
        <v>87</v>
      </c>
      <c r="H7790">
        <v>11</v>
      </c>
      <c r="I7790">
        <v>76</v>
      </c>
      <c r="J7790">
        <v>365400000</v>
      </c>
      <c r="K7790" s="2">
        <v>45717</v>
      </c>
      <c r="L7790">
        <v>8</v>
      </c>
      <c r="M7790" s="1" t="s">
        <v>22</v>
      </c>
      <c r="N7790" s="1" t="s">
        <v>43</v>
      </c>
      <c r="O7790" s="1" t="s">
        <v>85</v>
      </c>
      <c r="P7790" s="1" t="s">
        <v>25</v>
      </c>
      <c r="Q7790" s="1" t="s">
        <v>26</v>
      </c>
      <c r="R7790" s="1" t="s">
        <v>34</v>
      </c>
    </row>
    <row r="7791" spans="1:18" x14ac:dyDescent="0.3">
      <c r="A7791" s="1" t="s">
        <v>7949</v>
      </c>
      <c r="B7791" s="1" t="s">
        <v>104</v>
      </c>
      <c r="C7791" s="1" t="s">
        <v>140</v>
      </c>
      <c r="D7791" s="1" t="s">
        <v>58</v>
      </c>
      <c r="E7791">
        <v>32</v>
      </c>
      <c r="F7791">
        <v>12000</v>
      </c>
      <c r="G7791">
        <v>40</v>
      </c>
      <c r="H7791">
        <v>40</v>
      </c>
      <c r="I7791">
        <v>0</v>
      </c>
      <c r="J7791">
        <v>480000</v>
      </c>
      <c r="K7791" s="2">
        <v>45790</v>
      </c>
      <c r="L7791">
        <v>5</v>
      </c>
      <c r="M7791" s="1" t="s">
        <v>55</v>
      </c>
      <c r="N7791" s="1" t="s">
        <v>32</v>
      </c>
      <c r="O7791" s="1" t="s">
        <v>44</v>
      </c>
      <c r="P7791" s="1" t="s">
        <v>25</v>
      </c>
      <c r="Q7791" s="1" t="s">
        <v>26</v>
      </c>
      <c r="R7791" s="1" t="s">
        <v>27</v>
      </c>
    </row>
    <row r="7792" spans="1:18" x14ac:dyDescent="0.3">
      <c r="A7792" s="1" t="s">
        <v>7950</v>
      </c>
      <c r="B7792" s="1" t="s">
        <v>36</v>
      </c>
      <c r="C7792" s="1" t="s">
        <v>410</v>
      </c>
      <c r="D7792" s="1" t="s">
        <v>38</v>
      </c>
      <c r="E7792">
        <v>40</v>
      </c>
      <c r="F7792">
        <v>25000</v>
      </c>
      <c r="G7792">
        <v>66</v>
      </c>
      <c r="H7792">
        <v>8</v>
      </c>
      <c r="I7792">
        <v>58</v>
      </c>
      <c r="J7792">
        <v>1650000</v>
      </c>
      <c r="K7792" s="2">
        <v>45978</v>
      </c>
      <c r="L7792">
        <v>6</v>
      </c>
      <c r="M7792" s="1" t="s">
        <v>22</v>
      </c>
      <c r="N7792" s="1" t="s">
        <v>32</v>
      </c>
      <c r="O7792" s="1" t="s">
        <v>33</v>
      </c>
      <c r="P7792" s="1" t="s">
        <v>25</v>
      </c>
      <c r="Q7792" s="1" t="s">
        <v>26</v>
      </c>
      <c r="R7792" s="1" t="s">
        <v>27</v>
      </c>
    </row>
    <row r="7793" spans="1:18" x14ac:dyDescent="0.3">
      <c r="A7793" s="1" t="s">
        <v>7951</v>
      </c>
      <c r="B7793" s="1" t="s">
        <v>99</v>
      </c>
      <c r="C7793" s="1" t="s">
        <v>71</v>
      </c>
      <c r="D7793" s="1" t="s">
        <v>54</v>
      </c>
      <c r="E7793">
        <v>26</v>
      </c>
      <c r="F7793">
        <v>3500</v>
      </c>
      <c r="G7793">
        <v>30</v>
      </c>
      <c r="H7793">
        <v>25</v>
      </c>
      <c r="I7793">
        <v>5</v>
      </c>
      <c r="J7793">
        <v>105000</v>
      </c>
      <c r="K7793" s="2">
        <v>45976</v>
      </c>
      <c r="L7793">
        <v>1</v>
      </c>
      <c r="M7793" s="1" t="s">
        <v>55</v>
      </c>
      <c r="N7793" s="1" t="s">
        <v>43</v>
      </c>
      <c r="O7793" s="1" t="s">
        <v>85</v>
      </c>
      <c r="P7793" s="1" t="s">
        <v>25</v>
      </c>
      <c r="Q7793" s="1" t="s">
        <v>26</v>
      </c>
      <c r="R7793" s="1" t="s">
        <v>27</v>
      </c>
    </row>
    <row r="7794" spans="1:18" x14ac:dyDescent="0.3">
      <c r="A7794" s="1" t="s">
        <v>7952</v>
      </c>
      <c r="B7794" s="1" t="s">
        <v>52</v>
      </c>
      <c r="C7794" s="1" t="s">
        <v>284</v>
      </c>
      <c r="D7794" s="1" t="s">
        <v>48</v>
      </c>
      <c r="E7794">
        <v>61</v>
      </c>
      <c r="F7794">
        <v>2800</v>
      </c>
      <c r="G7794">
        <v>73</v>
      </c>
      <c r="H7794">
        <v>73</v>
      </c>
      <c r="I7794">
        <v>0</v>
      </c>
      <c r="J7794">
        <v>204400</v>
      </c>
      <c r="K7794" s="2">
        <v>45858</v>
      </c>
      <c r="L7794">
        <v>5</v>
      </c>
      <c r="M7794" s="1" t="s">
        <v>55</v>
      </c>
      <c r="N7794" s="1" t="s">
        <v>23</v>
      </c>
      <c r="O7794" s="1" t="s">
        <v>24</v>
      </c>
      <c r="P7794" s="1" t="s">
        <v>25</v>
      </c>
      <c r="Q7794" s="1" t="s">
        <v>50</v>
      </c>
      <c r="R7794" s="1" t="s">
        <v>27</v>
      </c>
    </row>
    <row r="7795" spans="1:18" x14ac:dyDescent="0.3">
      <c r="A7795" s="1" t="s">
        <v>7953</v>
      </c>
      <c r="B7795" s="1" t="s">
        <v>52</v>
      </c>
      <c r="C7795" s="1" t="s">
        <v>218</v>
      </c>
      <c r="D7795" s="1" t="s">
        <v>58</v>
      </c>
      <c r="E7795">
        <v>143</v>
      </c>
      <c r="F7795">
        <v>70000</v>
      </c>
      <c r="G7795">
        <v>150</v>
      </c>
      <c r="H7795">
        <v>29</v>
      </c>
      <c r="I7795">
        <v>121</v>
      </c>
      <c r="J7795">
        <v>10500000</v>
      </c>
      <c r="K7795" s="2">
        <v>45790</v>
      </c>
      <c r="L7795">
        <v>6</v>
      </c>
      <c r="M7795" s="1" t="s">
        <v>22</v>
      </c>
      <c r="N7795" s="1" t="s">
        <v>43</v>
      </c>
      <c r="O7795" s="1" t="s">
        <v>44</v>
      </c>
      <c r="P7795" s="1" t="s">
        <v>25</v>
      </c>
      <c r="Q7795" s="1" t="s">
        <v>59</v>
      </c>
      <c r="R7795" s="1" t="s">
        <v>27</v>
      </c>
    </row>
    <row r="7796" spans="1:18" x14ac:dyDescent="0.3">
      <c r="A7796" s="1" t="s">
        <v>7954</v>
      </c>
      <c r="B7796" s="1" t="s">
        <v>52</v>
      </c>
      <c r="C7796" s="1" t="s">
        <v>81</v>
      </c>
      <c r="D7796" s="1" t="s">
        <v>48</v>
      </c>
      <c r="E7796">
        <v>97</v>
      </c>
      <c r="F7796">
        <v>8500</v>
      </c>
      <c r="G7796">
        <v>110</v>
      </c>
      <c r="H7796">
        <v>35</v>
      </c>
      <c r="I7796">
        <v>75</v>
      </c>
      <c r="J7796">
        <v>935000</v>
      </c>
      <c r="K7796" s="2">
        <v>45850</v>
      </c>
      <c r="L7796">
        <v>6</v>
      </c>
      <c r="M7796" s="1" t="s">
        <v>22</v>
      </c>
      <c r="N7796" s="1" t="s">
        <v>23</v>
      </c>
      <c r="O7796" s="1" t="s">
        <v>33</v>
      </c>
      <c r="P7796" s="1" t="s">
        <v>49</v>
      </c>
      <c r="Q7796" s="1" t="s">
        <v>26</v>
      </c>
      <c r="R7796" s="1" t="s">
        <v>27</v>
      </c>
    </row>
    <row r="7797" spans="1:18" x14ac:dyDescent="0.3">
      <c r="A7797" s="1" t="s">
        <v>7955</v>
      </c>
      <c r="B7797" s="1" t="s">
        <v>80</v>
      </c>
      <c r="C7797" s="1" t="s">
        <v>231</v>
      </c>
      <c r="D7797" s="1" t="s">
        <v>64</v>
      </c>
      <c r="E7797">
        <v>33</v>
      </c>
      <c r="F7797">
        <v>12000</v>
      </c>
      <c r="G7797">
        <v>40</v>
      </c>
      <c r="H7797">
        <v>9</v>
      </c>
      <c r="I7797">
        <v>31</v>
      </c>
      <c r="J7797">
        <v>480000</v>
      </c>
      <c r="K7797" s="2">
        <v>45915</v>
      </c>
      <c r="L7797">
        <v>11</v>
      </c>
      <c r="M7797" s="1" t="s">
        <v>39</v>
      </c>
      <c r="N7797" s="1" t="s">
        <v>23</v>
      </c>
      <c r="O7797" s="1" t="s">
        <v>24</v>
      </c>
      <c r="P7797" s="1" t="s">
        <v>25</v>
      </c>
      <c r="Q7797" s="1" t="s">
        <v>26</v>
      </c>
      <c r="R7797" s="1" t="s">
        <v>27</v>
      </c>
    </row>
    <row r="7798" spans="1:18" x14ac:dyDescent="0.3">
      <c r="A7798" s="1" t="s">
        <v>7956</v>
      </c>
      <c r="B7798" s="1" t="s">
        <v>80</v>
      </c>
      <c r="C7798" s="1" t="s">
        <v>348</v>
      </c>
      <c r="D7798" s="1" t="s">
        <v>91</v>
      </c>
      <c r="E7798">
        <v>42</v>
      </c>
      <c r="F7798">
        <v>30000</v>
      </c>
      <c r="G7798">
        <v>57</v>
      </c>
      <c r="H7798">
        <v>10</v>
      </c>
      <c r="I7798">
        <v>47</v>
      </c>
      <c r="J7798">
        <v>1710000</v>
      </c>
      <c r="K7798" s="2">
        <v>45915</v>
      </c>
      <c r="L7798">
        <v>10</v>
      </c>
      <c r="M7798" s="1" t="s">
        <v>22</v>
      </c>
      <c r="N7798" s="1" t="s">
        <v>32</v>
      </c>
      <c r="O7798" s="1" t="s">
        <v>44</v>
      </c>
      <c r="P7798" s="1" t="s">
        <v>25</v>
      </c>
      <c r="Q7798" s="1" t="s">
        <v>50</v>
      </c>
      <c r="R7798" s="1" t="s">
        <v>27</v>
      </c>
    </row>
    <row r="7799" spans="1:18" x14ac:dyDescent="0.3">
      <c r="A7799" s="1" t="s">
        <v>7957</v>
      </c>
      <c r="B7799" s="1" t="s">
        <v>52</v>
      </c>
      <c r="C7799" s="1" t="s">
        <v>229</v>
      </c>
      <c r="D7799" s="1" t="s">
        <v>21</v>
      </c>
      <c r="E7799">
        <v>80</v>
      </c>
      <c r="F7799">
        <v>12000</v>
      </c>
      <c r="G7799">
        <v>102</v>
      </c>
      <c r="H7799">
        <v>27</v>
      </c>
      <c r="I7799">
        <v>75</v>
      </c>
      <c r="J7799">
        <v>1224000</v>
      </c>
      <c r="K7799" s="2">
        <v>45950</v>
      </c>
      <c r="L7799">
        <v>11</v>
      </c>
      <c r="M7799" s="1" t="s">
        <v>39</v>
      </c>
      <c r="N7799" s="1" t="s">
        <v>23</v>
      </c>
      <c r="O7799" s="1" t="s">
        <v>44</v>
      </c>
      <c r="P7799" s="1" t="s">
        <v>25</v>
      </c>
      <c r="Q7799" s="1" t="s">
        <v>50</v>
      </c>
      <c r="R7799" s="1" t="s">
        <v>59</v>
      </c>
    </row>
    <row r="7800" spans="1:18" x14ac:dyDescent="0.3">
      <c r="A7800" s="1" t="s">
        <v>7958</v>
      </c>
      <c r="B7800" s="1" t="s">
        <v>83</v>
      </c>
      <c r="C7800" s="1" t="s">
        <v>105</v>
      </c>
      <c r="D7800" s="1" t="s">
        <v>38</v>
      </c>
      <c r="E7800">
        <v>92</v>
      </c>
      <c r="F7800">
        <v>6500</v>
      </c>
      <c r="G7800">
        <v>116</v>
      </c>
      <c r="H7800">
        <v>57</v>
      </c>
      <c r="I7800">
        <v>59</v>
      </c>
      <c r="J7800">
        <v>754000</v>
      </c>
      <c r="K7800" s="2">
        <v>45924</v>
      </c>
      <c r="L7800">
        <v>11</v>
      </c>
      <c r="M7800" s="1" t="s">
        <v>39</v>
      </c>
      <c r="N7800" s="1" t="s">
        <v>23</v>
      </c>
      <c r="O7800" s="1" t="s">
        <v>24</v>
      </c>
      <c r="P7800" s="1" t="s">
        <v>25</v>
      </c>
      <c r="Q7800" s="1" t="s">
        <v>26</v>
      </c>
      <c r="R7800" s="1" t="s">
        <v>27</v>
      </c>
    </row>
    <row r="7801" spans="1:18" x14ac:dyDescent="0.3">
      <c r="A7801" s="1" t="s">
        <v>7959</v>
      </c>
      <c r="B7801" s="1" t="s">
        <v>133</v>
      </c>
      <c r="C7801" s="1" t="s">
        <v>125</v>
      </c>
      <c r="D7801" s="1" t="s">
        <v>54</v>
      </c>
      <c r="E7801">
        <v>109</v>
      </c>
      <c r="F7801">
        <v>4500</v>
      </c>
      <c r="G7801">
        <v>132</v>
      </c>
      <c r="H7801">
        <v>128</v>
      </c>
      <c r="I7801">
        <v>4</v>
      </c>
      <c r="J7801">
        <v>594000</v>
      </c>
      <c r="K7801" s="2">
        <v>45741</v>
      </c>
      <c r="L7801">
        <v>6</v>
      </c>
      <c r="M7801" s="1" t="s">
        <v>22</v>
      </c>
      <c r="N7801" s="1" t="s">
        <v>32</v>
      </c>
      <c r="O7801" s="1" t="s">
        <v>85</v>
      </c>
      <c r="P7801" s="1" t="s">
        <v>25</v>
      </c>
      <c r="Q7801" s="1" t="s">
        <v>26</v>
      </c>
      <c r="R7801" s="1" t="s">
        <v>59</v>
      </c>
    </row>
    <row r="7802" spans="1:18" x14ac:dyDescent="0.3">
      <c r="A7802" s="1" t="s">
        <v>7960</v>
      </c>
      <c r="B7802" s="1" t="s">
        <v>36</v>
      </c>
      <c r="C7802" s="1" t="s">
        <v>146</v>
      </c>
      <c r="D7802" s="1" t="s">
        <v>21</v>
      </c>
      <c r="E7802">
        <v>146</v>
      </c>
      <c r="F7802">
        <v>1800000</v>
      </c>
      <c r="G7802">
        <v>168</v>
      </c>
      <c r="H7802">
        <v>5</v>
      </c>
      <c r="I7802">
        <v>163</v>
      </c>
      <c r="J7802">
        <v>302400000</v>
      </c>
      <c r="K7802" s="2">
        <v>45843</v>
      </c>
      <c r="L7802">
        <v>13</v>
      </c>
      <c r="M7802" s="1" t="s">
        <v>39</v>
      </c>
      <c r="N7802" s="1" t="s">
        <v>43</v>
      </c>
      <c r="O7802" s="1" t="s">
        <v>44</v>
      </c>
      <c r="P7802" s="1" t="s">
        <v>25</v>
      </c>
      <c r="Q7802" s="1" t="s">
        <v>26</v>
      </c>
      <c r="R7802" s="1" t="s">
        <v>27</v>
      </c>
    </row>
    <row r="7803" spans="1:18" x14ac:dyDescent="0.3">
      <c r="A7803" s="1" t="s">
        <v>7961</v>
      </c>
      <c r="B7803" s="1" t="s">
        <v>66</v>
      </c>
      <c r="C7803" s="1" t="s">
        <v>202</v>
      </c>
      <c r="D7803" s="1" t="s">
        <v>58</v>
      </c>
      <c r="E7803">
        <v>139</v>
      </c>
      <c r="F7803">
        <v>8000</v>
      </c>
      <c r="G7803">
        <v>169</v>
      </c>
      <c r="H7803">
        <v>32</v>
      </c>
      <c r="I7803">
        <v>137</v>
      </c>
      <c r="J7803">
        <v>1352000</v>
      </c>
      <c r="K7803" s="2">
        <v>45924</v>
      </c>
      <c r="L7803">
        <v>5</v>
      </c>
      <c r="M7803" s="1" t="s">
        <v>55</v>
      </c>
      <c r="N7803" s="1" t="s">
        <v>43</v>
      </c>
      <c r="O7803" s="1" t="s">
        <v>24</v>
      </c>
      <c r="P7803" s="1" t="s">
        <v>25</v>
      </c>
      <c r="Q7803" s="1" t="s">
        <v>50</v>
      </c>
      <c r="R7803" s="1" t="s">
        <v>27</v>
      </c>
    </row>
    <row r="7804" spans="1:18" x14ac:dyDescent="0.3">
      <c r="A7804" s="1" t="s">
        <v>7962</v>
      </c>
      <c r="B7804" s="1" t="s">
        <v>99</v>
      </c>
      <c r="C7804" s="1" t="s">
        <v>398</v>
      </c>
      <c r="D7804" s="1" t="s">
        <v>48</v>
      </c>
      <c r="E7804">
        <v>82</v>
      </c>
      <c r="F7804">
        <v>3500000</v>
      </c>
      <c r="G7804">
        <v>108</v>
      </c>
      <c r="H7804">
        <v>103</v>
      </c>
      <c r="I7804">
        <v>5</v>
      </c>
      <c r="J7804">
        <v>378000000</v>
      </c>
      <c r="K7804" s="2">
        <v>45747</v>
      </c>
      <c r="L7804">
        <v>2</v>
      </c>
      <c r="M7804" s="1" t="s">
        <v>55</v>
      </c>
      <c r="N7804" s="1" t="s">
        <v>32</v>
      </c>
      <c r="O7804" s="1" t="s">
        <v>24</v>
      </c>
      <c r="P7804" s="1" t="s">
        <v>25</v>
      </c>
      <c r="Q7804" s="1" t="s">
        <v>59</v>
      </c>
      <c r="R7804" s="1" t="s">
        <v>27</v>
      </c>
    </row>
    <row r="7805" spans="1:18" x14ac:dyDescent="0.3">
      <c r="A7805" s="1" t="s">
        <v>7963</v>
      </c>
      <c r="B7805" s="1" t="s">
        <v>19</v>
      </c>
      <c r="C7805" s="1" t="s">
        <v>679</v>
      </c>
      <c r="D7805" s="1" t="s">
        <v>48</v>
      </c>
      <c r="E7805">
        <v>86</v>
      </c>
      <c r="F7805">
        <v>25000</v>
      </c>
      <c r="G7805">
        <v>112</v>
      </c>
      <c r="H7805">
        <v>99</v>
      </c>
      <c r="I7805">
        <v>13</v>
      </c>
      <c r="J7805">
        <v>2800000</v>
      </c>
      <c r="K7805" s="2">
        <v>45759</v>
      </c>
      <c r="L7805">
        <v>9</v>
      </c>
      <c r="M7805" s="1" t="s">
        <v>22</v>
      </c>
      <c r="N7805" s="1" t="s">
        <v>32</v>
      </c>
      <c r="O7805" s="1" t="s">
        <v>44</v>
      </c>
      <c r="P7805" s="1" t="s">
        <v>25</v>
      </c>
      <c r="Q7805" s="1" t="s">
        <v>50</v>
      </c>
      <c r="R7805" s="1" t="s">
        <v>27</v>
      </c>
    </row>
    <row r="7806" spans="1:18" x14ac:dyDescent="0.3">
      <c r="A7806" s="1" t="s">
        <v>7964</v>
      </c>
      <c r="B7806" s="1" t="s">
        <v>80</v>
      </c>
      <c r="C7806" s="1" t="s">
        <v>402</v>
      </c>
      <c r="D7806" s="1" t="s">
        <v>58</v>
      </c>
      <c r="E7806">
        <v>72</v>
      </c>
      <c r="F7806">
        <v>2500</v>
      </c>
      <c r="G7806">
        <v>96</v>
      </c>
      <c r="H7806">
        <v>48</v>
      </c>
      <c r="I7806">
        <v>48</v>
      </c>
      <c r="J7806">
        <v>240000</v>
      </c>
      <c r="K7806" s="2">
        <v>45756</v>
      </c>
      <c r="L7806">
        <v>8</v>
      </c>
      <c r="M7806" s="1" t="s">
        <v>22</v>
      </c>
      <c r="N7806" s="1" t="s">
        <v>23</v>
      </c>
      <c r="O7806" s="1" t="s">
        <v>24</v>
      </c>
      <c r="P7806" s="1" t="s">
        <v>49</v>
      </c>
      <c r="Q7806" s="1" t="s">
        <v>26</v>
      </c>
      <c r="R7806" s="1" t="s">
        <v>27</v>
      </c>
    </row>
    <row r="7807" spans="1:18" x14ac:dyDescent="0.3">
      <c r="A7807" s="1" t="s">
        <v>7965</v>
      </c>
      <c r="B7807" s="1" t="s">
        <v>66</v>
      </c>
      <c r="C7807" s="1" t="s">
        <v>146</v>
      </c>
      <c r="D7807" s="1" t="s">
        <v>72</v>
      </c>
      <c r="E7807">
        <v>77</v>
      </c>
      <c r="F7807">
        <v>1800000</v>
      </c>
      <c r="G7807">
        <v>88</v>
      </c>
      <c r="H7807">
        <v>52</v>
      </c>
      <c r="I7807">
        <v>36</v>
      </c>
      <c r="J7807">
        <v>158400000</v>
      </c>
      <c r="K7807" s="2">
        <v>46004</v>
      </c>
      <c r="L7807">
        <v>11</v>
      </c>
      <c r="M7807" s="1" t="s">
        <v>39</v>
      </c>
      <c r="N7807" s="1" t="s">
        <v>32</v>
      </c>
      <c r="O7807" s="1" t="s">
        <v>44</v>
      </c>
      <c r="P7807" s="1" t="s">
        <v>25</v>
      </c>
      <c r="Q7807" s="1" t="s">
        <v>26</v>
      </c>
      <c r="R7807" s="1" t="s">
        <v>27</v>
      </c>
    </row>
    <row r="7808" spans="1:18" x14ac:dyDescent="0.3">
      <c r="A7808" s="1" t="s">
        <v>7966</v>
      </c>
      <c r="B7808" s="1" t="s">
        <v>133</v>
      </c>
      <c r="C7808" s="1" t="s">
        <v>166</v>
      </c>
      <c r="D7808" s="1" t="s">
        <v>64</v>
      </c>
      <c r="E7808">
        <v>142</v>
      </c>
      <c r="F7808">
        <v>35000</v>
      </c>
      <c r="G7808">
        <v>172</v>
      </c>
      <c r="H7808">
        <v>108</v>
      </c>
      <c r="I7808">
        <v>64</v>
      </c>
      <c r="J7808">
        <v>6020000</v>
      </c>
      <c r="K7808" s="2">
        <v>45928</v>
      </c>
      <c r="L7808">
        <v>4</v>
      </c>
      <c r="M7808" s="1" t="s">
        <v>55</v>
      </c>
      <c r="N7808" s="1" t="s">
        <v>43</v>
      </c>
      <c r="O7808" s="1" t="s">
        <v>24</v>
      </c>
      <c r="P7808" s="1" t="s">
        <v>25</v>
      </c>
      <c r="Q7808" s="1" t="s">
        <v>26</v>
      </c>
      <c r="R7808" s="1" t="s">
        <v>27</v>
      </c>
    </row>
    <row r="7809" spans="1:18" x14ac:dyDescent="0.3">
      <c r="A7809" s="1" t="s">
        <v>7967</v>
      </c>
      <c r="B7809" s="1" t="s">
        <v>99</v>
      </c>
      <c r="C7809" s="1" t="s">
        <v>186</v>
      </c>
      <c r="D7809" s="1" t="s">
        <v>38</v>
      </c>
      <c r="E7809">
        <v>25</v>
      </c>
      <c r="F7809">
        <v>95000</v>
      </c>
      <c r="G7809">
        <v>45</v>
      </c>
      <c r="H7809">
        <v>24</v>
      </c>
      <c r="I7809">
        <v>21</v>
      </c>
      <c r="J7809">
        <v>4275000</v>
      </c>
      <c r="K7809" s="2">
        <v>45884</v>
      </c>
      <c r="L7809">
        <v>3</v>
      </c>
      <c r="M7809" s="1" t="s">
        <v>55</v>
      </c>
      <c r="N7809" s="1" t="s">
        <v>43</v>
      </c>
      <c r="O7809" s="1" t="s">
        <v>33</v>
      </c>
      <c r="P7809" s="1" t="s">
        <v>25</v>
      </c>
      <c r="Q7809" s="1" t="s">
        <v>50</v>
      </c>
      <c r="R7809" s="1" t="s">
        <v>34</v>
      </c>
    </row>
    <row r="7810" spans="1:18" x14ac:dyDescent="0.3">
      <c r="A7810" s="1" t="s">
        <v>7968</v>
      </c>
      <c r="B7810" s="1" t="s">
        <v>66</v>
      </c>
      <c r="C7810" s="1" t="s">
        <v>493</v>
      </c>
      <c r="D7810" s="1" t="s">
        <v>38</v>
      </c>
      <c r="E7810">
        <v>81</v>
      </c>
      <c r="F7810">
        <v>6500</v>
      </c>
      <c r="G7810">
        <v>86</v>
      </c>
      <c r="H7810">
        <v>5</v>
      </c>
      <c r="I7810">
        <v>81</v>
      </c>
      <c r="J7810">
        <v>559000</v>
      </c>
      <c r="K7810" s="2">
        <v>45824</v>
      </c>
      <c r="L7810">
        <v>10</v>
      </c>
      <c r="M7810" s="1" t="s">
        <v>22</v>
      </c>
      <c r="N7810" s="1" t="s">
        <v>23</v>
      </c>
      <c r="O7810" s="1" t="s">
        <v>24</v>
      </c>
      <c r="P7810" s="1" t="s">
        <v>49</v>
      </c>
      <c r="Q7810" s="1" t="s">
        <v>26</v>
      </c>
      <c r="R7810" s="1" t="s">
        <v>27</v>
      </c>
    </row>
    <row r="7811" spans="1:18" x14ac:dyDescent="0.3">
      <c r="A7811" s="1" t="s">
        <v>7969</v>
      </c>
      <c r="B7811" s="1" t="s">
        <v>41</v>
      </c>
      <c r="C7811" s="1" t="s">
        <v>182</v>
      </c>
      <c r="D7811" s="1" t="s">
        <v>58</v>
      </c>
      <c r="E7811">
        <v>107</v>
      </c>
      <c r="F7811">
        <v>8000</v>
      </c>
      <c r="G7811">
        <v>114</v>
      </c>
      <c r="H7811">
        <v>11</v>
      </c>
      <c r="I7811">
        <v>103</v>
      </c>
      <c r="J7811">
        <v>912000</v>
      </c>
      <c r="K7811" s="2">
        <v>46020</v>
      </c>
      <c r="L7811">
        <v>15</v>
      </c>
      <c r="M7811" s="1" t="s">
        <v>39</v>
      </c>
      <c r="N7811" s="1" t="s">
        <v>23</v>
      </c>
      <c r="O7811" s="1" t="s">
        <v>24</v>
      </c>
      <c r="P7811" s="1" t="s">
        <v>25</v>
      </c>
      <c r="Q7811" s="1" t="s">
        <v>50</v>
      </c>
      <c r="R7811" s="1" t="s">
        <v>27</v>
      </c>
    </row>
    <row r="7812" spans="1:18" x14ac:dyDescent="0.3">
      <c r="A7812" s="1" t="s">
        <v>7970</v>
      </c>
      <c r="B7812" s="1" t="s">
        <v>36</v>
      </c>
      <c r="C7812" s="1" t="s">
        <v>287</v>
      </c>
      <c r="D7812" s="1" t="s">
        <v>38</v>
      </c>
      <c r="E7812">
        <v>64</v>
      </c>
      <c r="F7812">
        <v>25000</v>
      </c>
      <c r="G7812">
        <v>80</v>
      </c>
      <c r="H7812">
        <v>48</v>
      </c>
      <c r="I7812">
        <v>32</v>
      </c>
      <c r="J7812">
        <v>2000000</v>
      </c>
      <c r="K7812" s="2">
        <v>45942</v>
      </c>
      <c r="L7812">
        <v>10</v>
      </c>
      <c r="M7812" s="1" t="s">
        <v>22</v>
      </c>
      <c r="N7812" s="1" t="s">
        <v>32</v>
      </c>
      <c r="O7812" s="1" t="s">
        <v>24</v>
      </c>
      <c r="P7812" s="1" t="s">
        <v>49</v>
      </c>
      <c r="Q7812" s="1" t="s">
        <v>26</v>
      </c>
      <c r="R7812" s="1" t="s">
        <v>34</v>
      </c>
    </row>
    <row r="7813" spans="1:18" x14ac:dyDescent="0.3">
      <c r="A7813" s="1" t="s">
        <v>7971</v>
      </c>
      <c r="B7813" s="1" t="s">
        <v>80</v>
      </c>
      <c r="C7813" s="1" t="s">
        <v>71</v>
      </c>
      <c r="D7813" s="1" t="s">
        <v>91</v>
      </c>
      <c r="E7813">
        <v>129</v>
      </c>
      <c r="F7813">
        <v>3500</v>
      </c>
      <c r="G7813">
        <v>144</v>
      </c>
      <c r="H7813">
        <v>73</v>
      </c>
      <c r="I7813">
        <v>71</v>
      </c>
      <c r="J7813">
        <v>504000</v>
      </c>
      <c r="K7813" s="2">
        <v>45850</v>
      </c>
      <c r="L7813">
        <v>14</v>
      </c>
      <c r="M7813" s="1" t="s">
        <v>39</v>
      </c>
      <c r="N7813" s="1" t="s">
        <v>23</v>
      </c>
      <c r="O7813" s="1" t="s">
        <v>33</v>
      </c>
      <c r="P7813" s="1" t="s">
        <v>25</v>
      </c>
      <c r="Q7813" s="1" t="s">
        <v>26</v>
      </c>
      <c r="R7813" s="1" t="s">
        <v>27</v>
      </c>
    </row>
    <row r="7814" spans="1:18" x14ac:dyDescent="0.3">
      <c r="A7814" s="1" t="s">
        <v>7972</v>
      </c>
      <c r="B7814" s="1" t="s">
        <v>93</v>
      </c>
      <c r="C7814" s="1" t="s">
        <v>200</v>
      </c>
      <c r="D7814" s="1" t="s">
        <v>67</v>
      </c>
      <c r="E7814">
        <v>111</v>
      </c>
      <c r="F7814">
        <v>400</v>
      </c>
      <c r="G7814">
        <v>134</v>
      </c>
      <c r="H7814">
        <v>85</v>
      </c>
      <c r="I7814">
        <v>49</v>
      </c>
      <c r="J7814">
        <v>53600</v>
      </c>
      <c r="K7814" s="2">
        <v>45724</v>
      </c>
      <c r="L7814">
        <v>13</v>
      </c>
      <c r="M7814" s="1" t="s">
        <v>39</v>
      </c>
      <c r="N7814" s="1" t="s">
        <v>43</v>
      </c>
      <c r="O7814" s="1" t="s">
        <v>44</v>
      </c>
      <c r="P7814" s="1" t="s">
        <v>25</v>
      </c>
      <c r="Q7814" s="1" t="s">
        <v>26</v>
      </c>
      <c r="R7814" s="1" t="s">
        <v>27</v>
      </c>
    </row>
    <row r="7815" spans="1:18" x14ac:dyDescent="0.3">
      <c r="A7815" s="1" t="s">
        <v>7973</v>
      </c>
      <c r="B7815" s="1" t="s">
        <v>52</v>
      </c>
      <c r="C7815" s="1" t="s">
        <v>194</v>
      </c>
      <c r="D7815" s="1" t="s">
        <v>31</v>
      </c>
      <c r="E7815">
        <v>37</v>
      </c>
      <c r="F7815">
        <v>1800</v>
      </c>
      <c r="G7815">
        <v>40</v>
      </c>
      <c r="H7815">
        <v>35</v>
      </c>
      <c r="I7815">
        <v>5</v>
      </c>
      <c r="J7815">
        <v>72000</v>
      </c>
      <c r="K7815" s="2">
        <v>45667</v>
      </c>
      <c r="L7815">
        <v>14</v>
      </c>
      <c r="M7815" s="1" t="s">
        <v>39</v>
      </c>
      <c r="N7815" s="1" t="s">
        <v>23</v>
      </c>
      <c r="O7815" s="1" t="s">
        <v>24</v>
      </c>
      <c r="P7815" s="1" t="s">
        <v>25</v>
      </c>
      <c r="Q7815" s="1" t="s">
        <v>50</v>
      </c>
      <c r="R7815" s="1" t="s">
        <v>27</v>
      </c>
    </row>
    <row r="7816" spans="1:18" x14ac:dyDescent="0.3">
      <c r="A7816" s="1" t="s">
        <v>7974</v>
      </c>
      <c r="B7816" s="1" t="s">
        <v>133</v>
      </c>
      <c r="C7816" s="1" t="s">
        <v>294</v>
      </c>
      <c r="D7816" s="1" t="s">
        <v>21</v>
      </c>
      <c r="E7816">
        <v>144</v>
      </c>
      <c r="F7816">
        <v>9000</v>
      </c>
      <c r="G7816">
        <v>144</v>
      </c>
      <c r="H7816">
        <v>93</v>
      </c>
      <c r="I7816">
        <v>51</v>
      </c>
      <c r="J7816">
        <v>1296000</v>
      </c>
      <c r="K7816" s="2">
        <v>45951</v>
      </c>
      <c r="L7816">
        <v>1</v>
      </c>
      <c r="M7816" s="1" t="s">
        <v>55</v>
      </c>
      <c r="N7816" s="1" t="s">
        <v>43</v>
      </c>
      <c r="O7816" s="1" t="s">
        <v>24</v>
      </c>
      <c r="P7816" s="1" t="s">
        <v>49</v>
      </c>
      <c r="Q7816" s="1" t="s">
        <v>26</v>
      </c>
      <c r="R7816" s="1" t="s">
        <v>27</v>
      </c>
    </row>
    <row r="7817" spans="1:18" x14ac:dyDescent="0.3">
      <c r="A7817" s="1" t="s">
        <v>7975</v>
      </c>
      <c r="B7817" s="1" t="s">
        <v>41</v>
      </c>
      <c r="C7817" s="1" t="s">
        <v>81</v>
      </c>
      <c r="D7817" s="1" t="s">
        <v>91</v>
      </c>
      <c r="E7817">
        <v>78</v>
      </c>
      <c r="F7817">
        <v>8500</v>
      </c>
      <c r="G7817">
        <v>107</v>
      </c>
      <c r="H7817">
        <v>77</v>
      </c>
      <c r="I7817">
        <v>30</v>
      </c>
      <c r="J7817">
        <v>909500</v>
      </c>
      <c r="K7817" s="2">
        <v>46016</v>
      </c>
      <c r="L7817">
        <v>9</v>
      </c>
      <c r="M7817" s="1" t="s">
        <v>22</v>
      </c>
      <c r="N7817" s="1" t="s">
        <v>23</v>
      </c>
      <c r="O7817" s="1" t="s">
        <v>24</v>
      </c>
      <c r="P7817" s="1" t="s">
        <v>25</v>
      </c>
      <c r="Q7817" s="1" t="s">
        <v>26</v>
      </c>
      <c r="R7817" s="1" t="s">
        <v>27</v>
      </c>
    </row>
    <row r="7818" spans="1:18" x14ac:dyDescent="0.3">
      <c r="A7818" s="1" t="s">
        <v>7976</v>
      </c>
      <c r="B7818" s="1" t="s">
        <v>87</v>
      </c>
      <c r="C7818" s="1" t="s">
        <v>102</v>
      </c>
      <c r="D7818" s="1" t="s">
        <v>64</v>
      </c>
      <c r="E7818">
        <v>46</v>
      </c>
      <c r="F7818">
        <v>250000</v>
      </c>
      <c r="G7818">
        <v>71</v>
      </c>
      <c r="H7818">
        <v>18</v>
      </c>
      <c r="I7818">
        <v>53</v>
      </c>
      <c r="J7818">
        <v>17750000</v>
      </c>
      <c r="K7818" s="2">
        <v>45718</v>
      </c>
      <c r="L7818">
        <v>2</v>
      </c>
      <c r="M7818" s="1" t="s">
        <v>55</v>
      </c>
      <c r="N7818" s="1" t="s">
        <v>32</v>
      </c>
      <c r="O7818" s="1" t="s">
        <v>44</v>
      </c>
      <c r="P7818" s="1" t="s">
        <v>25</v>
      </c>
      <c r="Q7818" s="1" t="s">
        <v>50</v>
      </c>
      <c r="R7818" s="1" t="s">
        <v>27</v>
      </c>
    </row>
    <row r="7819" spans="1:18" x14ac:dyDescent="0.3">
      <c r="A7819" s="1" t="s">
        <v>7977</v>
      </c>
      <c r="B7819" s="1" t="s">
        <v>104</v>
      </c>
      <c r="C7819" s="1" t="s">
        <v>134</v>
      </c>
      <c r="D7819" s="1" t="s">
        <v>54</v>
      </c>
      <c r="E7819">
        <v>20</v>
      </c>
      <c r="F7819">
        <v>900000</v>
      </c>
      <c r="G7819">
        <v>49</v>
      </c>
      <c r="H7819">
        <v>15</v>
      </c>
      <c r="I7819">
        <v>34</v>
      </c>
      <c r="J7819">
        <v>44100000</v>
      </c>
      <c r="K7819" s="2">
        <v>45765</v>
      </c>
      <c r="L7819">
        <v>15</v>
      </c>
      <c r="M7819" s="1" t="s">
        <v>39</v>
      </c>
      <c r="N7819" s="1" t="s">
        <v>23</v>
      </c>
      <c r="O7819" s="1" t="s">
        <v>44</v>
      </c>
      <c r="P7819" s="1" t="s">
        <v>25</v>
      </c>
      <c r="Q7819" s="1" t="s">
        <v>26</v>
      </c>
      <c r="R7819" s="1" t="s">
        <v>34</v>
      </c>
    </row>
    <row r="7820" spans="1:18" x14ac:dyDescent="0.3">
      <c r="A7820" s="1" t="s">
        <v>7978</v>
      </c>
      <c r="B7820" s="1" t="s">
        <v>29</v>
      </c>
      <c r="C7820" s="1" t="s">
        <v>164</v>
      </c>
      <c r="D7820" s="1" t="s">
        <v>91</v>
      </c>
      <c r="E7820">
        <v>54</v>
      </c>
      <c r="F7820">
        <v>3500</v>
      </c>
      <c r="G7820">
        <v>54</v>
      </c>
      <c r="H7820">
        <v>46</v>
      </c>
      <c r="I7820">
        <v>8</v>
      </c>
      <c r="J7820">
        <v>189000</v>
      </c>
      <c r="K7820" s="2">
        <v>45966</v>
      </c>
      <c r="L7820">
        <v>3</v>
      </c>
      <c r="M7820" s="1" t="s">
        <v>55</v>
      </c>
      <c r="N7820" s="1" t="s">
        <v>32</v>
      </c>
      <c r="O7820" s="1" t="s">
        <v>44</v>
      </c>
      <c r="P7820" s="1" t="s">
        <v>25</v>
      </c>
      <c r="Q7820" s="1" t="s">
        <v>26</v>
      </c>
      <c r="R7820" s="1" t="s">
        <v>27</v>
      </c>
    </row>
    <row r="7821" spans="1:18" x14ac:dyDescent="0.3">
      <c r="A7821" s="1" t="s">
        <v>7979</v>
      </c>
      <c r="B7821" s="1" t="s">
        <v>29</v>
      </c>
      <c r="C7821" s="1" t="s">
        <v>129</v>
      </c>
      <c r="D7821" s="1" t="s">
        <v>67</v>
      </c>
      <c r="E7821">
        <v>92</v>
      </c>
      <c r="F7821">
        <v>85000</v>
      </c>
      <c r="G7821">
        <v>94</v>
      </c>
      <c r="H7821">
        <v>16</v>
      </c>
      <c r="I7821">
        <v>78</v>
      </c>
      <c r="J7821">
        <v>7990000</v>
      </c>
      <c r="K7821" s="2">
        <v>45961</v>
      </c>
      <c r="L7821">
        <v>10</v>
      </c>
      <c r="M7821" s="1" t="s">
        <v>22</v>
      </c>
      <c r="N7821" s="1" t="s">
        <v>23</v>
      </c>
      <c r="O7821" s="1" t="s">
        <v>85</v>
      </c>
      <c r="P7821" s="1" t="s">
        <v>25</v>
      </c>
      <c r="Q7821" s="1" t="s">
        <v>26</v>
      </c>
      <c r="R7821" s="1" t="s">
        <v>27</v>
      </c>
    </row>
    <row r="7822" spans="1:18" x14ac:dyDescent="0.3">
      <c r="A7822" s="1" t="s">
        <v>7980</v>
      </c>
      <c r="B7822" s="1" t="s">
        <v>36</v>
      </c>
      <c r="C7822" s="1" t="s">
        <v>208</v>
      </c>
      <c r="D7822" s="1" t="s">
        <v>31</v>
      </c>
      <c r="E7822">
        <v>76</v>
      </c>
      <c r="F7822">
        <v>12000</v>
      </c>
      <c r="G7822">
        <v>104</v>
      </c>
      <c r="H7822">
        <v>15</v>
      </c>
      <c r="I7822">
        <v>89</v>
      </c>
      <c r="J7822">
        <v>1248000</v>
      </c>
      <c r="K7822" s="2">
        <v>45986</v>
      </c>
      <c r="L7822">
        <v>14</v>
      </c>
      <c r="M7822" s="1" t="s">
        <v>39</v>
      </c>
      <c r="N7822" s="1" t="s">
        <v>23</v>
      </c>
      <c r="O7822" s="1" t="s">
        <v>24</v>
      </c>
      <c r="P7822" s="1" t="s">
        <v>25</v>
      </c>
      <c r="Q7822" s="1" t="s">
        <v>50</v>
      </c>
      <c r="R7822" s="1" t="s">
        <v>34</v>
      </c>
    </row>
    <row r="7823" spans="1:18" x14ac:dyDescent="0.3">
      <c r="A7823" s="1" t="s">
        <v>7981</v>
      </c>
      <c r="B7823" s="1" t="s">
        <v>104</v>
      </c>
      <c r="C7823" s="1" t="s">
        <v>174</v>
      </c>
      <c r="D7823" s="1" t="s">
        <v>48</v>
      </c>
      <c r="E7823">
        <v>95</v>
      </c>
      <c r="F7823">
        <v>25000</v>
      </c>
      <c r="G7823">
        <v>112</v>
      </c>
      <c r="H7823">
        <v>82</v>
      </c>
      <c r="I7823">
        <v>30</v>
      </c>
      <c r="J7823">
        <v>2800000</v>
      </c>
      <c r="K7823" s="2">
        <v>45744</v>
      </c>
      <c r="L7823">
        <v>11</v>
      </c>
      <c r="M7823" s="1" t="s">
        <v>39</v>
      </c>
      <c r="N7823" s="1" t="s">
        <v>23</v>
      </c>
      <c r="O7823" s="1" t="s">
        <v>24</v>
      </c>
      <c r="P7823" s="1" t="s">
        <v>25</v>
      </c>
      <c r="Q7823" s="1" t="s">
        <v>26</v>
      </c>
      <c r="R7823" s="1" t="s">
        <v>27</v>
      </c>
    </row>
    <row r="7824" spans="1:18" x14ac:dyDescent="0.3">
      <c r="A7824" s="1" t="s">
        <v>7982</v>
      </c>
      <c r="B7824" s="1" t="s">
        <v>104</v>
      </c>
      <c r="C7824" s="1" t="s">
        <v>208</v>
      </c>
      <c r="D7824" s="1" t="s">
        <v>58</v>
      </c>
      <c r="E7824">
        <v>84</v>
      </c>
      <c r="F7824">
        <v>12000</v>
      </c>
      <c r="G7824">
        <v>84</v>
      </c>
      <c r="H7824">
        <v>12</v>
      </c>
      <c r="I7824">
        <v>72</v>
      </c>
      <c r="J7824">
        <v>1008000</v>
      </c>
      <c r="K7824" s="2">
        <v>46018</v>
      </c>
      <c r="L7824">
        <v>14</v>
      </c>
      <c r="M7824" s="1" t="s">
        <v>39</v>
      </c>
      <c r="N7824" s="1" t="s">
        <v>32</v>
      </c>
      <c r="O7824" s="1" t="s">
        <v>85</v>
      </c>
      <c r="P7824" s="1" t="s">
        <v>49</v>
      </c>
      <c r="Q7824" s="1" t="s">
        <v>26</v>
      </c>
      <c r="R7824" s="1" t="s">
        <v>27</v>
      </c>
    </row>
    <row r="7825" spans="1:18" x14ac:dyDescent="0.3">
      <c r="A7825" s="1" t="s">
        <v>7983</v>
      </c>
      <c r="B7825" s="1" t="s">
        <v>133</v>
      </c>
      <c r="C7825" s="1" t="s">
        <v>20</v>
      </c>
      <c r="D7825" s="1" t="s">
        <v>31</v>
      </c>
      <c r="E7825">
        <v>34</v>
      </c>
      <c r="F7825">
        <v>15000</v>
      </c>
      <c r="G7825">
        <v>46</v>
      </c>
      <c r="H7825">
        <v>8</v>
      </c>
      <c r="I7825">
        <v>38</v>
      </c>
      <c r="J7825">
        <v>690000</v>
      </c>
      <c r="K7825" s="2">
        <v>45940</v>
      </c>
      <c r="L7825">
        <v>2</v>
      </c>
      <c r="M7825" s="1" t="s">
        <v>55</v>
      </c>
      <c r="N7825" s="1" t="s">
        <v>23</v>
      </c>
      <c r="O7825" s="1" t="s">
        <v>44</v>
      </c>
      <c r="P7825" s="1" t="s">
        <v>25</v>
      </c>
      <c r="Q7825" s="1" t="s">
        <v>26</v>
      </c>
      <c r="R7825" s="1" t="s">
        <v>27</v>
      </c>
    </row>
    <row r="7826" spans="1:18" x14ac:dyDescent="0.3">
      <c r="A7826" s="1" t="s">
        <v>7984</v>
      </c>
      <c r="B7826" s="1" t="s">
        <v>99</v>
      </c>
      <c r="C7826" s="1" t="s">
        <v>196</v>
      </c>
      <c r="D7826" s="1" t="s">
        <v>91</v>
      </c>
      <c r="E7826">
        <v>70</v>
      </c>
      <c r="F7826">
        <v>850000</v>
      </c>
      <c r="G7826">
        <v>76</v>
      </c>
      <c r="H7826">
        <v>28</v>
      </c>
      <c r="I7826">
        <v>48</v>
      </c>
      <c r="J7826">
        <v>64600000</v>
      </c>
      <c r="K7826" s="2">
        <v>45970</v>
      </c>
      <c r="L7826">
        <v>9</v>
      </c>
      <c r="M7826" s="1" t="s">
        <v>22</v>
      </c>
      <c r="N7826" s="1" t="s">
        <v>43</v>
      </c>
      <c r="O7826" s="1" t="s">
        <v>24</v>
      </c>
      <c r="P7826" s="1" t="s">
        <v>25</v>
      </c>
      <c r="Q7826" s="1" t="s">
        <v>26</v>
      </c>
      <c r="R7826" s="1" t="s">
        <v>27</v>
      </c>
    </row>
    <row r="7827" spans="1:18" x14ac:dyDescent="0.3">
      <c r="A7827" s="1" t="s">
        <v>7985</v>
      </c>
      <c r="B7827" s="1" t="s">
        <v>52</v>
      </c>
      <c r="C7827" s="1" t="s">
        <v>63</v>
      </c>
      <c r="D7827" s="1" t="s">
        <v>91</v>
      </c>
      <c r="E7827">
        <v>96</v>
      </c>
      <c r="F7827">
        <v>500</v>
      </c>
      <c r="G7827">
        <v>126</v>
      </c>
      <c r="H7827">
        <v>6</v>
      </c>
      <c r="I7827">
        <v>120</v>
      </c>
      <c r="J7827">
        <v>63000</v>
      </c>
      <c r="K7827" s="2">
        <v>45950</v>
      </c>
      <c r="L7827">
        <v>3</v>
      </c>
      <c r="M7827" s="1" t="s">
        <v>55</v>
      </c>
      <c r="N7827" s="1" t="s">
        <v>43</v>
      </c>
      <c r="O7827" s="1" t="s">
        <v>44</v>
      </c>
      <c r="P7827" s="1" t="s">
        <v>25</v>
      </c>
      <c r="Q7827" s="1" t="s">
        <v>26</v>
      </c>
      <c r="R7827" s="1" t="s">
        <v>59</v>
      </c>
    </row>
    <row r="7828" spans="1:18" x14ac:dyDescent="0.3">
      <c r="A7828" s="1" t="s">
        <v>7986</v>
      </c>
      <c r="B7828" s="1" t="s">
        <v>29</v>
      </c>
      <c r="C7828" s="1" t="s">
        <v>90</v>
      </c>
      <c r="D7828" s="1" t="s">
        <v>67</v>
      </c>
      <c r="E7828">
        <v>62</v>
      </c>
      <c r="F7828">
        <v>8500</v>
      </c>
      <c r="G7828">
        <v>84</v>
      </c>
      <c r="H7828">
        <v>8</v>
      </c>
      <c r="I7828">
        <v>76</v>
      </c>
      <c r="J7828">
        <v>714000</v>
      </c>
      <c r="K7828" s="2">
        <v>45912</v>
      </c>
      <c r="L7828">
        <v>12</v>
      </c>
      <c r="M7828" s="1" t="s">
        <v>39</v>
      </c>
      <c r="N7828" s="1" t="s">
        <v>32</v>
      </c>
      <c r="O7828" s="1" t="s">
        <v>85</v>
      </c>
      <c r="P7828" s="1" t="s">
        <v>25</v>
      </c>
      <c r="Q7828" s="1" t="s">
        <v>26</v>
      </c>
      <c r="R7828" s="1" t="s">
        <v>27</v>
      </c>
    </row>
    <row r="7829" spans="1:18" x14ac:dyDescent="0.3">
      <c r="A7829" s="1" t="s">
        <v>7987</v>
      </c>
      <c r="B7829" s="1" t="s">
        <v>36</v>
      </c>
      <c r="C7829" s="1" t="s">
        <v>182</v>
      </c>
      <c r="D7829" s="1" t="s">
        <v>72</v>
      </c>
      <c r="E7829">
        <v>89</v>
      </c>
      <c r="F7829">
        <v>8000</v>
      </c>
      <c r="G7829">
        <v>117</v>
      </c>
      <c r="H7829">
        <v>91</v>
      </c>
      <c r="I7829">
        <v>26</v>
      </c>
      <c r="J7829">
        <v>936000</v>
      </c>
      <c r="K7829" s="2">
        <v>45789</v>
      </c>
      <c r="L7829">
        <v>12</v>
      </c>
      <c r="M7829" s="1" t="s">
        <v>39</v>
      </c>
      <c r="N7829" s="1" t="s">
        <v>23</v>
      </c>
      <c r="O7829" s="1" t="s">
        <v>85</v>
      </c>
      <c r="P7829" s="1" t="s">
        <v>25</v>
      </c>
      <c r="Q7829" s="1" t="s">
        <v>26</v>
      </c>
      <c r="R7829" s="1" t="s">
        <v>27</v>
      </c>
    </row>
    <row r="7830" spans="1:18" x14ac:dyDescent="0.3">
      <c r="A7830" s="1" t="s">
        <v>7988</v>
      </c>
      <c r="B7830" s="1" t="s">
        <v>46</v>
      </c>
      <c r="C7830" s="1" t="s">
        <v>37</v>
      </c>
      <c r="D7830" s="1" t="s">
        <v>48</v>
      </c>
      <c r="E7830">
        <v>92</v>
      </c>
      <c r="F7830">
        <v>12000</v>
      </c>
      <c r="G7830">
        <v>121</v>
      </c>
      <c r="H7830">
        <v>86</v>
      </c>
      <c r="I7830">
        <v>35</v>
      </c>
      <c r="J7830">
        <v>1452000</v>
      </c>
      <c r="K7830" s="2">
        <v>45917</v>
      </c>
      <c r="L7830">
        <v>7</v>
      </c>
      <c r="M7830" s="1" t="s">
        <v>22</v>
      </c>
      <c r="N7830" s="1" t="s">
        <v>43</v>
      </c>
      <c r="O7830" s="1" t="s">
        <v>24</v>
      </c>
      <c r="P7830" s="1" t="s">
        <v>25</v>
      </c>
      <c r="Q7830" s="1" t="s">
        <v>59</v>
      </c>
      <c r="R7830" s="1" t="s">
        <v>34</v>
      </c>
    </row>
    <row r="7831" spans="1:18" x14ac:dyDescent="0.3">
      <c r="A7831" s="1" t="s">
        <v>7989</v>
      </c>
      <c r="B7831" s="1" t="s">
        <v>133</v>
      </c>
      <c r="C7831" s="1" t="s">
        <v>320</v>
      </c>
      <c r="D7831" s="1" t="s">
        <v>31</v>
      </c>
      <c r="E7831">
        <v>34</v>
      </c>
      <c r="F7831">
        <v>1800</v>
      </c>
      <c r="G7831">
        <v>64</v>
      </c>
      <c r="H7831">
        <v>58</v>
      </c>
      <c r="I7831">
        <v>6</v>
      </c>
      <c r="J7831">
        <v>115200</v>
      </c>
      <c r="K7831" s="2">
        <v>45741</v>
      </c>
      <c r="L7831">
        <v>3</v>
      </c>
      <c r="M7831" s="1" t="s">
        <v>55</v>
      </c>
      <c r="N7831" s="1" t="s">
        <v>23</v>
      </c>
      <c r="O7831" s="1" t="s">
        <v>24</v>
      </c>
      <c r="P7831" s="1" t="s">
        <v>49</v>
      </c>
      <c r="Q7831" s="1" t="s">
        <v>26</v>
      </c>
      <c r="R7831" s="1" t="s">
        <v>34</v>
      </c>
    </row>
    <row r="7832" spans="1:18" x14ac:dyDescent="0.3">
      <c r="A7832" s="1" t="s">
        <v>7990</v>
      </c>
      <c r="B7832" s="1" t="s">
        <v>87</v>
      </c>
      <c r="C7832" s="1" t="s">
        <v>270</v>
      </c>
      <c r="D7832" s="1" t="s">
        <v>38</v>
      </c>
      <c r="E7832">
        <v>139</v>
      </c>
      <c r="F7832">
        <v>1800</v>
      </c>
      <c r="G7832">
        <v>164</v>
      </c>
      <c r="H7832">
        <v>40</v>
      </c>
      <c r="I7832">
        <v>124</v>
      </c>
      <c r="J7832">
        <v>295200</v>
      </c>
      <c r="K7832" s="2">
        <v>45978</v>
      </c>
      <c r="L7832">
        <v>11</v>
      </c>
      <c r="M7832" s="1" t="s">
        <v>39</v>
      </c>
      <c r="N7832" s="1" t="s">
        <v>43</v>
      </c>
      <c r="O7832" s="1" t="s">
        <v>24</v>
      </c>
      <c r="P7832" s="1" t="s">
        <v>25</v>
      </c>
      <c r="Q7832" s="1" t="s">
        <v>26</v>
      </c>
      <c r="R7832" s="1" t="s">
        <v>27</v>
      </c>
    </row>
    <row r="7833" spans="1:18" x14ac:dyDescent="0.3">
      <c r="A7833" s="1" t="s">
        <v>7991</v>
      </c>
      <c r="B7833" s="1" t="s">
        <v>133</v>
      </c>
      <c r="C7833" s="1" t="s">
        <v>142</v>
      </c>
      <c r="D7833" s="1" t="s">
        <v>38</v>
      </c>
      <c r="E7833">
        <v>29</v>
      </c>
      <c r="F7833">
        <v>1200</v>
      </c>
      <c r="G7833">
        <v>36</v>
      </c>
      <c r="H7833">
        <v>11</v>
      </c>
      <c r="I7833">
        <v>25</v>
      </c>
      <c r="J7833">
        <v>43200</v>
      </c>
      <c r="K7833" s="2">
        <v>46017</v>
      </c>
      <c r="L7833">
        <v>12</v>
      </c>
      <c r="M7833" s="1" t="s">
        <v>39</v>
      </c>
      <c r="N7833" s="1" t="s">
        <v>32</v>
      </c>
      <c r="O7833" s="1" t="s">
        <v>44</v>
      </c>
      <c r="P7833" s="1" t="s">
        <v>25</v>
      </c>
      <c r="Q7833" s="1" t="s">
        <v>59</v>
      </c>
      <c r="R7833" s="1" t="s">
        <v>59</v>
      </c>
    </row>
    <row r="7834" spans="1:18" x14ac:dyDescent="0.3">
      <c r="A7834" s="1" t="s">
        <v>7992</v>
      </c>
      <c r="B7834" s="1" t="s">
        <v>99</v>
      </c>
      <c r="C7834" s="1" t="s">
        <v>231</v>
      </c>
      <c r="D7834" s="1" t="s">
        <v>54</v>
      </c>
      <c r="E7834">
        <v>80</v>
      </c>
      <c r="F7834">
        <v>12000</v>
      </c>
      <c r="G7834">
        <v>107</v>
      </c>
      <c r="H7834">
        <v>12</v>
      </c>
      <c r="I7834">
        <v>95</v>
      </c>
      <c r="J7834">
        <v>1284000</v>
      </c>
      <c r="K7834" s="2">
        <v>45741</v>
      </c>
      <c r="L7834">
        <v>7</v>
      </c>
      <c r="M7834" s="1" t="s">
        <v>22</v>
      </c>
      <c r="N7834" s="1" t="s">
        <v>32</v>
      </c>
      <c r="O7834" s="1" t="s">
        <v>24</v>
      </c>
      <c r="P7834" s="1" t="s">
        <v>49</v>
      </c>
      <c r="Q7834" s="1" t="s">
        <v>50</v>
      </c>
      <c r="R7834" s="1" t="s">
        <v>27</v>
      </c>
    </row>
    <row r="7835" spans="1:18" x14ac:dyDescent="0.3">
      <c r="A7835" s="1" t="s">
        <v>7993</v>
      </c>
      <c r="B7835" s="1" t="s">
        <v>29</v>
      </c>
      <c r="C7835" s="1" t="s">
        <v>245</v>
      </c>
      <c r="D7835" s="1" t="s">
        <v>38</v>
      </c>
      <c r="E7835">
        <v>28</v>
      </c>
      <c r="F7835">
        <v>1800</v>
      </c>
      <c r="G7835">
        <v>39</v>
      </c>
      <c r="H7835">
        <v>8</v>
      </c>
      <c r="I7835">
        <v>31</v>
      </c>
      <c r="J7835">
        <v>70200</v>
      </c>
      <c r="K7835" s="2">
        <v>45752</v>
      </c>
      <c r="L7835">
        <v>12</v>
      </c>
      <c r="M7835" s="1" t="s">
        <v>39</v>
      </c>
      <c r="N7835" s="1" t="s">
        <v>32</v>
      </c>
      <c r="O7835" s="1" t="s">
        <v>44</v>
      </c>
      <c r="P7835" s="1" t="s">
        <v>25</v>
      </c>
      <c r="Q7835" s="1" t="s">
        <v>26</v>
      </c>
      <c r="R7835" s="1" t="s">
        <v>27</v>
      </c>
    </row>
    <row r="7836" spans="1:18" x14ac:dyDescent="0.3">
      <c r="A7836" s="1" t="s">
        <v>7994</v>
      </c>
      <c r="B7836" s="1" t="s">
        <v>52</v>
      </c>
      <c r="C7836" s="1" t="s">
        <v>208</v>
      </c>
      <c r="D7836" s="1" t="s">
        <v>64</v>
      </c>
      <c r="E7836">
        <v>33</v>
      </c>
      <c r="F7836">
        <v>12000</v>
      </c>
      <c r="G7836">
        <v>47</v>
      </c>
      <c r="H7836">
        <v>6</v>
      </c>
      <c r="I7836">
        <v>41</v>
      </c>
      <c r="J7836">
        <v>564000</v>
      </c>
      <c r="K7836" s="2">
        <v>45853</v>
      </c>
      <c r="L7836">
        <v>3</v>
      </c>
      <c r="M7836" s="1" t="s">
        <v>55</v>
      </c>
      <c r="N7836" s="1" t="s">
        <v>43</v>
      </c>
      <c r="O7836" s="1" t="s">
        <v>24</v>
      </c>
      <c r="P7836" s="1" t="s">
        <v>25</v>
      </c>
      <c r="Q7836" s="1" t="s">
        <v>26</v>
      </c>
      <c r="R7836" s="1" t="s">
        <v>59</v>
      </c>
    </row>
    <row r="7837" spans="1:18" x14ac:dyDescent="0.3">
      <c r="A7837" s="1" t="s">
        <v>7995</v>
      </c>
      <c r="B7837" s="1" t="s">
        <v>66</v>
      </c>
      <c r="C7837" s="1" t="s">
        <v>81</v>
      </c>
      <c r="D7837" s="1" t="s">
        <v>31</v>
      </c>
      <c r="E7837">
        <v>60</v>
      </c>
      <c r="F7837">
        <v>8500</v>
      </c>
      <c r="G7837">
        <v>79</v>
      </c>
      <c r="H7837">
        <v>11</v>
      </c>
      <c r="I7837">
        <v>68</v>
      </c>
      <c r="J7837">
        <v>671500</v>
      </c>
      <c r="K7837" s="2">
        <v>45902</v>
      </c>
      <c r="L7837">
        <v>12</v>
      </c>
      <c r="M7837" s="1" t="s">
        <v>39</v>
      </c>
      <c r="N7837" s="1" t="s">
        <v>32</v>
      </c>
      <c r="O7837" s="1" t="s">
        <v>24</v>
      </c>
      <c r="P7837" s="1" t="s">
        <v>25</v>
      </c>
      <c r="Q7837" s="1" t="s">
        <v>50</v>
      </c>
      <c r="R7837" s="1" t="s">
        <v>27</v>
      </c>
    </row>
    <row r="7838" spans="1:18" x14ac:dyDescent="0.3">
      <c r="A7838" s="1" t="s">
        <v>7996</v>
      </c>
      <c r="B7838" s="1" t="s">
        <v>52</v>
      </c>
      <c r="C7838" s="1" t="s">
        <v>202</v>
      </c>
      <c r="D7838" s="1" t="s">
        <v>54</v>
      </c>
      <c r="E7838">
        <v>42</v>
      </c>
      <c r="F7838">
        <v>8000</v>
      </c>
      <c r="G7838">
        <v>49</v>
      </c>
      <c r="H7838">
        <v>11</v>
      </c>
      <c r="I7838">
        <v>38</v>
      </c>
      <c r="J7838">
        <v>392000</v>
      </c>
      <c r="K7838" s="2">
        <v>45811</v>
      </c>
      <c r="L7838">
        <v>4</v>
      </c>
      <c r="M7838" s="1" t="s">
        <v>55</v>
      </c>
      <c r="N7838" s="1" t="s">
        <v>43</v>
      </c>
      <c r="O7838" s="1" t="s">
        <v>33</v>
      </c>
      <c r="P7838" s="1" t="s">
        <v>25</v>
      </c>
      <c r="Q7838" s="1" t="s">
        <v>26</v>
      </c>
      <c r="R7838" s="1" t="s">
        <v>27</v>
      </c>
    </row>
    <row r="7839" spans="1:18" x14ac:dyDescent="0.3">
      <c r="A7839" s="1" t="s">
        <v>7997</v>
      </c>
      <c r="B7839" s="1" t="s">
        <v>36</v>
      </c>
      <c r="C7839" s="1" t="s">
        <v>240</v>
      </c>
      <c r="D7839" s="1" t="s">
        <v>58</v>
      </c>
      <c r="E7839">
        <v>120</v>
      </c>
      <c r="F7839">
        <v>18000</v>
      </c>
      <c r="G7839">
        <v>121</v>
      </c>
      <c r="H7839">
        <v>103</v>
      </c>
      <c r="I7839">
        <v>18</v>
      </c>
      <c r="J7839">
        <v>2178000</v>
      </c>
      <c r="K7839" s="2">
        <v>45913</v>
      </c>
      <c r="L7839">
        <v>6</v>
      </c>
      <c r="M7839" s="1" t="s">
        <v>22</v>
      </c>
      <c r="N7839" s="1" t="s">
        <v>43</v>
      </c>
      <c r="O7839" s="1" t="s">
        <v>44</v>
      </c>
      <c r="P7839" s="1" t="s">
        <v>25</v>
      </c>
      <c r="Q7839" s="1" t="s">
        <v>26</v>
      </c>
      <c r="R7839" s="1" t="s">
        <v>27</v>
      </c>
    </row>
    <row r="7840" spans="1:18" x14ac:dyDescent="0.3">
      <c r="A7840" s="1" t="s">
        <v>7998</v>
      </c>
      <c r="B7840" s="1" t="s">
        <v>46</v>
      </c>
      <c r="C7840" s="1" t="s">
        <v>74</v>
      </c>
      <c r="D7840" s="1" t="s">
        <v>72</v>
      </c>
      <c r="E7840">
        <v>144</v>
      </c>
      <c r="F7840">
        <v>25000</v>
      </c>
      <c r="G7840">
        <v>173</v>
      </c>
      <c r="H7840">
        <v>157</v>
      </c>
      <c r="I7840">
        <v>16</v>
      </c>
      <c r="J7840">
        <v>4325000</v>
      </c>
      <c r="K7840" s="2">
        <v>45687</v>
      </c>
      <c r="L7840">
        <v>9</v>
      </c>
      <c r="M7840" s="1" t="s">
        <v>22</v>
      </c>
      <c r="N7840" s="1" t="s">
        <v>23</v>
      </c>
      <c r="O7840" s="1" t="s">
        <v>24</v>
      </c>
      <c r="P7840" s="1" t="s">
        <v>25</v>
      </c>
      <c r="Q7840" s="1" t="s">
        <v>26</v>
      </c>
      <c r="R7840" s="1" t="s">
        <v>27</v>
      </c>
    </row>
    <row r="7841" spans="1:18" x14ac:dyDescent="0.3">
      <c r="A7841" s="1" t="s">
        <v>7999</v>
      </c>
      <c r="B7841" s="1" t="s">
        <v>41</v>
      </c>
      <c r="C7841" s="1" t="s">
        <v>158</v>
      </c>
      <c r="D7841" s="1" t="s">
        <v>21</v>
      </c>
      <c r="E7841">
        <v>34</v>
      </c>
      <c r="F7841">
        <v>300</v>
      </c>
      <c r="G7841">
        <v>45</v>
      </c>
      <c r="H7841">
        <v>30</v>
      </c>
      <c r="I7841">
        <v>15</v>
      </c>
      <c r="J7841">
        <v>13500</v>
      </c>
      <c r="K7841" s="2">
        <v>45821</v>
      </c>
      <c r="L7841">
        <v>11</v>
      </c>
      <c r="M7841" s="1" t="s">
        <v>39</v>
      </c>
      <c r="N7841" s="1" t="s">
        <v>43</v>
      </c>
      <c r="O7841" s="1" t="s">
        <v>85</v>
      </c>
      <c r="P7841" s="1" t="s">
        <v>49</v>
      </c>
      <c r="Q7841" s="1" t="s">
        <v>26</v>
      </c>
      <c r="R7841" s="1" t="s">
        <v>27</v>
      </c>
    </row>
    <row r="7842" spans="1:18" x14ac:dyDescent="0.3">
      <c r="A7842" s="1" t="s">
        <v>8000</v>
      </c>
      <c r="B7842" s="1" t="s">
        <v>80</v>
      </c>
      <c r="C7842" s="1" t="s">
        <v>308</v>
      </c>
      <c r="D7842" s="1" t="s">
        <v>48</v>
      </c>
      <c r="E7842">
        <v>108</v>
      </c>
      <c r="F7842">
        <v>8000</v>
      </c>
      <c r="G7842">
        <v>114</v>
      </c>
      <c r="H7842">
        <v>23</v>
      </c>
      <c r="I7842">
        <v>91</v>
      </c>
      <c r="J7842">
        <v>912000</v>
      </c>
      <c r="K7842" s="2">
        <v>45898</v>
      </c>
      <c r="L7842">
        <v>7</v>
      </c>
      <c r="M7842" s="1" t="s">
        <v>22</v>
      </c>
      <c r="N7842" s="1" t="s">
        <v>32</v>
      </c>
      <c r="O7842" s="1" t="s">
        <v>44</v>
      </c>
      <c r="P7842" s="1" t="s">
        <v>25</v>
      </c>
      <c r="Q7842" s="1" t="s">
        <v>26</v>
      </c>
      <c r="R7842" s="1" t="s">
        <v>27</v>
      </c>
    </row>
    <row r="7843" spans="1:18" x14ac:dyDescent="0.3">
      <c r="A7843" s="1" t="s">
        <v>8001</v>
      </c>
      <c r="B7843" s="1" t="s">
        <v>87</v>
      </c>
      <c r="C7843" s="1" t="s">
        <v>229</v>
      </c>
      <c r="D7843" s="1" t="s">
        <v>54</v>
      </c>
      <c r="E7843">
        <v>135</v>
      </c>
      <c r="F7843">
        <v>12000</v>
      </c>
      <c r="G7843">
        <v>140</v>
      </c>
      <c r="H7843">
        <v>127</v>
      </c>
      <c r="I7843">
        <v>13</v>
      </c>
      <c r="J7843">
        <v>1680000</v>
      </c>
      <c r="K7843" s="2">
        <v>45731</v>
      </c>
      <c r="L7843">
        <v>5</v>
      </c>
      <c r="M7843" s="1" t="s">
        <v>55</v>
      </c>
      <c r="N7843" s="1" t="s">
        <v>32</v>
      </c>
      <c r="O7843" s="1" t="s">
        <v>24</v>
      </c>
      <c r="P7843" s="1" t="s">
        <v>49</v>
      </c>
      <c r="Q7843" s="1" t="s">
        <v>26</v>
      </c>
      <c r="R7843" s="1" t="s">
        <v>34</v>
      </c>
    </row>
    <row r="7844" spans="1:18" x14ac:dyDescent="0.3">
      <c r="A7844" s="1" t="s">
        <v>8002</v>
      </c>
      <c r="B7844" s="1" t="s">
        <v>52</v>
      </c>
      <c r="C7844" s="1" t="s">
        <v>102</v>
      </c>
      <c r="D7844" s="1" t="s">
        <v>54</v>
      </c>
      <c r="E7844">
        <v>101</v>
      </c>
      <c r="F7844">
        <v>250000</v>
      </c>
      <c r="G7844">
        <v>131</v>
      </c>
      <c r="H7844">
        <v>109</v>
      </c>
      <c r="I7844">
        <v>22</v>
      </c>
      <c r="J7844">
        <v>32750000</v>
      </c>
      <c r="K7844" s="2">
        <v>45908</v>
      </c>
      <c r="L7844">
        <v>13</v>
      </c>
      <c r="M7844" s="1" t="s">
        <v>39</v>
      </c>
      <c r="N7844" s="1" t="s">
        <v>43</v>
      </c>
      <c r="O7844" s="1" t="s">
        <v>24</v>
      </c>
      <c r="P7844" s="1" t="s">
        <v>25</v>
      </c>
      <c r="Q7844" s="1" t="s">
        <v>59</v>
      </c>
      <c r="R7844" s="1" t="s">
        <v>27</v>
      </c>
    </row>
    <row r="7845" spans="1:18" x14ac:dyDescent="0.3">
      <c r="A7845" s="1" t="s">
        <v>8003</v>
      </c>
      <c r="B7845" s="1" t="s">
        <v>83</v>
      </c>
      <c r="C7845" s="1" t="s">
        <v>344</v>
      </c>
      <c r="D7845" s="1" t="s">
        <v>91</v>
      </c>
      <c r="E7845">
        <v>59</v>
      </c>
      <c r="F7845">
        <v>18000</v>
      </c>
      <c r="G7845">
        <v>78</v>
      </c>
      <c r="H7845">
        <v>45</v>
      </c>
      <c r="I7845">
        <v>33</v>
      </c>
      <c r="J7845">
        <v>1404000</v>
      </c>
      <c r="K7845" s="2">
        <v>45876</v>
      </c>
      <c r="L7845">
        <v>3</v>
      </c>
      <c r="M7845" s="1" t="s">
        <v>55</v>
      </c>
      <c r="N7845" s="1" t="s">
        <v>43</v>
      </c>
      <c r="O7845" s="1" t="s">
        <v>24</v>
      </c>
      <c r="P7845" s="1" t="s">
        <v>49</v>
      </c>
      <c r="Q7845" s="1" t="s">
        <v>26</v>
      </c>
      <c r="R7845" s="1" t="s">
        <v>27</v>
      </c>
    </row>
    <row r="7846" spans="1:18" x14ac:dyDescent="0.3">
      <c r="A7846" s="1" t="s">
        <v>8004</v>
      </c>
      <c r="B7846" s="1" t="s">
        <v>93</v>
      </c>
      <c r="C7846" s="1" t="s">
        <v>94</v>
      </c>
      <c r="D7846" s="1" t="s">
        <v>31</v>
      </c>
      <c r="E7846">
        <v>54</v>
      </c>
      <c r="F7846">
        <v>45000</v>
      </c>
      <c r="G7846">
        <v>55</v>
      </c>
      <c r="H7846">
        <v>53</v>
      </c>
      <c r="I7846">
        <v>2</v>
      </c>
      <c r="J7846">
        <v>2475000</v>
      </c>
      <c r="K7846" s="2">
        <v>45835</v>
      </c>
      <c r="L7846">
        <v>4</v>
      </c>
      <c r="M7846" s="1" t="s">
        <v>55</v>
      </c>
      <c r="N7846" s="1" t="s">
        <v>43</v>
      </c>
      <c r="O7846" s="1" t="s">
        <v>24</v>
      </c>
      <c r="P7846" s="1" t="s">
        <v>25</v>
      </c>
      <c r="Q7846" s="1" t="s">
        <v>59</v>
      </c>
      <c r="R7846" s="1" t="s">
        <v>27</v>
      </c>
    </row>
    <row r="7847" spans="1:18" x14ac:dyDescent="0.3">
      <c r="A7847" s="1" t="s">
        <v>8005</v>
      </c>
      <c r="B7847" s="1" t="s">
        <v>93</v>
      </c>
      <c r="C7847" s="1" t="s">
        <v>318</v>
      </c>
      <c r="D7847" s="1" t="s">
        <v>58</v>
      </c>
      <c r="E7847">
        <v>75</v>
      </c>
      <c r="F7847">
        <v>45000</v>
      </c>
      <c r="G7847">
        <v>80</v>
      </c>
      <c r="H7847">
        <v>50</v>
      </c>
      <c r="I7847">
        <v>30</v>
      </c>
      <c r="J7847">
        <v>3600000</v>
      </c>
      <c r="K7847" s="2">
        <v>45774</v>
      </c>
      <c r="L7847">
        <v>14</v>
      </c>
      <c r="M7847" s="1" t="s">
        <v>39</v>
      </c>
      <c r="N7847" s="1" t="s">
        <v>43</v>
      </c>
      <c r="O7847" s="1" t="s">
        <v>44</v>
      </c>
      <c r="P7847" s="1" t="s">
        <v>25</v>
      </c>
      <c r="Q7847" s="1" t="s">
        <v>26</v>
      </c>
      <c r="R7847" s="1" t="s">
        <v>34</v>
      </c>
    </row>
    <row r="7848" spans="1:18" x14ac:dyDescent="0.3">
      <c r="A7848" s="1" t="s">
        <v>8006</v>
      </c>
      <c r="B7848" s="1" t="s">
        <v>93</v>
      </c>
      <c r="C7848" s="1" t="s">
        <v>172</v>
      </c>
      <c r="D7848" s="1" t="s">
        <v>91</v>
      </c>
      <c r="E7848">
        <v>92</v>
      </c>
      <c r="F7848">
        <v>8500</v>
      </c>
      <c r="G7848">
        <v>121</v>
      </c>
      <c r="H7848">
        <v>70</v>
      </c>
      <c r="I7848">
        <v>51</v>
      </c>
      <c r="J7848">
        <v>1028500</v>
      </c>
      <c r="K7848" s="2">
        <v>45877</v>
      </c>
      <c r="L7848">
        <v>15</v>
      </c>
      <c r="M7848" s="1" t="s">
        <v>39</v>
      </c>
      <c r="N7848" s="1" t="s">
        <v>43</v>
      </c>
      <c r="O7848" s="1" t="s">
        <v>24</v>
      </c>
      <c r="P7848" s="1" t="s">
        <v>49</v>
      </c>
      <c r="Q7848" s="1" t="s">
        <v>59</v>
      </c>
      <c r="R7848" s="1" t="s">
        <v>27</v>
      </c>
    </row>
    <row r="7849" spans="1:18" x14ac:dyDescent="0.3">
      <c r="A7849" s="1" t="s">
        <v>8007</v>
      </c>
      <c r="B7849" s="1" t="s">
        <v>83</v>
      </c>
      <c r="C7849" s="1" t="s">
        <v>186</v>
      </c>
      <c r="D7849" s="1" t="s">
        <v>58</v>
      </c>
      <c r="E7849">
        <v>48</v>
      </c>
      <c r="F7849">
        <v>95000</v>
      </c>
      <c r="G7849">
        <v>65</v>
      </c>
      <c r="H7849">
        <v>14</v>
      </c>
      <c r="I7849">
        <v>51</v>
      </c>
      <c r="J7849">
        <v>6175000</v>
      </c>
      <c r="K7849" s="2">
        <v>45880</v>
      </c>
      <c r="L7849">
        <v>11</v>
      </c>
      <c r="M7849" s="1" t="s">
        <v>39</v>
      </c>
      <c r="N7849" s="1" t="s">
        <v>32</v>
      </c>
      <c r="O7849" s="1" t="s">
        <v>44</v>
      </c>
      <c r="P7849" s="1" t="s">
        <v>25</v>
      </c>
      <c r="Q7849" s="1" t="s">
        <v>50</v>
      </c>
      <c r="R7849" s="1" t="s">
        <v>27</v>
      </c>
    </row>
    <row r="7850" spans="1:18" x14ac:dyDescent="0.3">
      <c r="A7850" s="1" t="s">
        <v>8008</v>
      </c>
      <c r="B7850" s="1" t="s">
        <v>87</v>
      </c>
      <c r="C7850" s="1" t="s">
        <v>146</v>
      </c>
      <c r="D7850" s="1" t="s">
        <v>91</v>
      </c>
      <c r="E7850">
        <v>107</v>
      </c>
      <c r="F7850">
        <v>1800000</v>
      </c>
      <c r="G7850">
        <v>133</v>
      </c>
      <c r="H7850">
        <v>54</v>
      </c>
      <c r="I7850">
        <v>79</v>
      </c>
      <c r="J7850">
        <v>239400000</v>
      </c>
      <c r="K7850" s="2">
        <v>45984</v>
      </c>
      <c r="L7850">
        <v>11</v>
      </c>
      <c r="M7850" s="1" t="s">
        <v>39</v>
      </c>
      <c r="N7850" s="1" t="s">
        <v>23</v>
      </c>
      <c r="O7850" s="1" t="s">
        <v>24</v>
      </c>
      <c r="P7850" s="1" t="s">
        <v>25</v>
      </c>
      <c r="Q7850" s="1" t="s">
        <v>50</v>
      </c>
      <c r="R7850" s="1" t="s">
        <v>27</v>
      </c>
    </row>
    <row r="7851" spans="1:18" x14ac:dyDescent="0.3">
      <c r="A7851" s="1" t="s">
        <v>8009</v>
      </c>
      <c r="B7851" s="1" t="s">
        <v>29</v>
      </c>
      <c r="C7851" s="1" t="s">
        <v>76</v>
      </c>
      <c r="D7851" s="1" t="s">
        <v>64</v>
      </c>
      <c r="E7851">
        <v>137</v>
      </c>
      <c r="F7851">
        <v>2200</v>
      </c>
      <c r="G7851">
        <v>149</v>
      </c>
      <c r="H7851">
        <v>111</v>
      </c>
      <c r="I7851">
        <v>38</v>
      </c>
      <c r="J7851">
        <v>327800</v>
      </c>
      <c r="K7851" s="2">
        <v>45764</v>
      </c>
      <c r="L7851">
        <v>9</v>
      </c>
      <c r="M7851" s="1" t="s">
        <v>22</v>
      </c>
      <c r="N7851" s="1" t="s">
        <v>23</v>
      </c>
      <c r="O7851" s="1" t="s">
        <v>85</v>
      </c>
      <c r="P7851" s="1" t="s">
        <v>25</v>
      </c>
      <c r="Q7851" s="1" t="s">
        <v>26</v>
      </c>
      <c r="R7851" s="1" t="s">
        <v>27</v>
      </c>
    </row>
    <row r="7852" spans="1:18" x14ac:dyDescent="0.3">
      <c r="A7852" s="1" t="s">
        <v>8010</v>
      </c>
      <c r="B7852" s="1" t="s">
        <v>80</v>
      </c>
      <c r="C7852" s="1" t="s">
        <v>213</v>
      </c>
      <c r="D7852" s="1" t="s">
        <v>48</v>
      </c>
      <c r="E7852">
        <v>69</v>
      </c>
      <c r="F7852">
        <v>55000</v>
      </c>
      <c r="G7852">
        <v>86</v>
      </c>
      <c r="H7852">
        <v>72</v>
      </c>
      <c r="I7852">
        <v>14</v>
      </c>
      <c r="J7852">
        <v>4730000</v>
      </c>
      <c r="K7852" s="2">
        <v>45709</v>
      </c>
      <c r="L7852">
        <v>15</v>
      </c>
      <c r="M7852" s="1" t="s">
        <v>39</v>
      </c>
      <c r="N7852" s="1" t="s">
        <v>23</v>
      </c>
      <c r="O7852" s="1" t="s">
        <v>85</v>
      </c>
      <c r="P7852" s="1" t="s">
        <v>25</v>
      </c>
      <c r="Q7852" s="1" t="s">
        <v>26</v>
      </c>
      <c r="R7852" s="1" t="s">
        <v>59</v>
      </c>
    </row>
    <row r="7853" spans="1:18" x14ac:dyDescent="0.3">
      <c r="A7853" s="1" t="s">
        <v>8011</v>
      </c>
      <c r="B7853" s="1" t="s">
        <v>46</v>
      </c>
      <c r="C7853" s="1" t="s">
        <v>218</v>
      </c>
      <c r="D7853" s="1" t="s">
        <v>54</v>
      </c>
      <c r="E7853">
        <v>64</v>
      </c>
      <c r="F7853">
        <v>70000</v>
      </c>
      <c r="G7853">
        <v>83</v>
      </c>
      <c r="H7853">
        <v>75</v>
      </c>
      <c r="I7853">
        <v>8</v>
      </c>
      <c r="J7853">
        <v>5810000</v>
      </c>
      <c r="K7853" s="2">
        <v>45893</v>
      </c>
      <c r="L7853">
        <v>11</v>
      </c>
      <c r="M7853" s="1" t="s">
        <v>39</v>
      </c>
      <c r="N7853" s="1" t="s">
        <v>32</v>
      </c>
      <c r="O7853" s="1" t="s">
        <v>24</v>
      </c>
      <c r="P7853" s="1" t="s">
        <v>49</v>
      </c>
      <c r="Q7853" s="1" t="s">
        <v>26</v>
      </c>
      <c r="R7853" s="1" t="s">
        <v>27</v>
      </c>
    </row>
    <row r="7854" spans="1:18" x14ac:dyDescent="0.3">
      <c r="A7854" s="1" t="s">
        <v>8012</v>
      </c>
      <c r="B7854" s="1" t="s">
        <v>52</v>
      </c>
      <c r="C7854" s="1" t="s">
        <v>348</v>
      </c>
      <c r="D7854" s="1" t="s">
        <v>48</v>
      </c>
      <c r="E7854">
        <v>116</v>
      </c>
      <c r="F7854">
        <v>30000</v>
      </c>
      <c r="G7854">
        <v>117</v>
      </c>
      <c r="H7854">
        <v>22</v>
      </c>
      <c r="I7854">
        <v>95</v>
      </c>
      <c r="J7854">
        <v>3510000</v>
      </c>
      <c r="K7854" s="2">
        <v>45982</v>
      </c>
      <c r="L7854">
        <v>11</v>
      </c>
      <c r="M7854" s="1" t="s">
        <v>39</v>
      </c>
      <c r="N7854" s="1" t="s">
        <v>43</v>
      </c>
      <c r="O7854" s="1" t="s">
        <v>44</v>
      </c>
      <c r="P7854" s="1" t="s">
        <v>25</v>
      </c>
      <c r="Q7854" s="1" t="s">
        <v>26</v>
      </c>
      <c r="R7854" s="1" t="s">
        <v>27</v>
      </c>
    </row>
    <row r="7855" spans="1:18" x14ac:dyDescent="0.3">
      <c r="A7855" s="1" t="s">
        <v>8013</v>
      </c>
      <c r="B7855" s="1" t="s">
        <v>41</v>
      </c>
      <c r="C7855" s="1" t="s">
        <v>294</v>
      </c>
      <c r="D7855" s="1" t="s">
        <v>72</v>
      </c>
      <c r="E7855">
        <v>62</v>
      </c>
      <c r="F7855">
        <v>9000</v>
      </c>
      <c r="G7855">
        <v>80</v>
      </c>
      <c r="H7855">
        <v>5</v>
      </c>
      <c r="I7855">
        <v>75</v>
      </c>
      <c r="J7855">
        <v>720000</v>
      </c>
      <c r="K7855" s="2">
        <v>45670</v>
      </c>
      <c r="L7855">
        <v>9</v>
      </c>
      <c r="M7855" s="1" t="s">
        <v>22</v>
      </c>
      <c r="N7855" s="1" t="s">
        <v>43</v>
      </c>
      <c r="O7855" s="1" t="s">
        <v>24</v>
      </c>
      <c r="P7855" s="1" t="s">
        <v>25</v>
      </c>
      <c r="Q7855" s="1" t="s">
        <v>26</v>
      </c>
      <c r="R7855" s="1" t="s">
        <v>34</v>
      </c>
    </row>
    <row r="7856" spans="1:18" x14ac:dyDescent="0.3">
      <c r="A7856" s="1" t="s">
        <v>8014</v>
      </c>
      <c r="B7856" s="1" t="s">
        <v>133</v>
      </c>
      <c r="C7856" s="1" t="s">
        <v>121</v>
      </c>
      <c r="D7856" s="1" t="s">
        <v>58</v>
      </c>
      <c r="E7856">
        <v>98</v>
      </c>
      <c r="F7856">
        <v>3500</v>
      </c>
      <c r="G7856">
        <v>117</v>
      </c>
      <c r="H7856">
        <v>43</v>
      </c>
      <c r="I7856">
        <v>74</v>
      </c>
      <c r="J7856">
        <v>409500</v>
      </c>
      <c r="K7856" s="2">
        <v>45688</v>
      </c>
      <c r="L7856">
        <v>5</v>
      </c>
      <c r="M7856" s="1" t="s">
        <v>55</v>
      </c>
      <c r="N7856" s="1" t="s">
        <v>32</v>
      </c>
      <c r="O7856" s="1" t="s">
        <v>44</v>
      </c>
      <c r="P7856" s="1" t="s">
        <v>25</v>
      </c>
      <c r="Q7856" s="1" t="s">
        <v>26</v>
      </c>
      <c r="R7856" s="1" t="s">
        <v>27</v>
      </c>
    </row>
    <row r="7857" spans="1:18" x14ac:dyDescent="0.3">
      <c r="A7857" s="1" t="s">
        <v>8015</v>
      </c>
      <c r="B7857" s="1" t="s">
        <v>80</v>
      </c>
      <c r="C7857" s="1" t="s">
        <v>102</v>
      </c>
      <c r="D7857" s="1" t="s">
        <v>64</v>
      </c>
      <c r="E7857">
        <v>38</v>
      </c>
      <c r="F7857">
        <v>250000</v>
      </c>
      <c r="G7857">
        <v>64</v>
      </c>
      <c r="H7857">
        <v>41</v>
      </c>
      <c r="I7857">
        <v>23</v>
      </c>
      <c r="J7857">
        <v>16000000</v>
      </c>
      <c r="K7857" s="2">
        <v>45888</v>
      </c>
      <c r="L7857">
        <v>13</v>
      </c>
      <c r="M7857" s="1" t="s">
        <v>39</v>
      </c>
      <c r="N7857" s="1" t="s">
        <v>23</v>
      </c>
      <c r="O7857" s="1" t="s">
        <v>33</v>
      </c>
      <c r="P7857" s="1" t="s">
        <v>25</v>
      </c>
      <c r="Q7857" s="1" t="s">
        <v>50</v>
      </c>
      <c r="R7857" s="1" t="s">
        <v>34</v>
      </c>
    </row>
    <row r="7858" spans="1:18" x14ac:dyDescent="0.3">
      <c r="A7858" s="1" t="s">
        <v>8016</v>
      </c>
      <c r="B7858" s="1" t="s">
        <v>29</v>
      </c>
      <c r="C7858" s="1" t="s">
        <v>188</v>
      </c>
      <c r="D7858" s="1" t="s">
        <v>54</v>
      </c>
      <c r="E7858">
        <v>131</v>
      </c>
      <c r="F7858">
        <v>95000</v>
      </c>
      <c r="G7858">
        <v>149</v>
      </c>
      <c r="H7858">
        <v>81</v>
      </c>
      <c r="I7858">
        <v>68</v>
      </c>
      <c r="J7858">
        <v>14155000</v>
      </c>
      <c r="K7858" s="2">
        <v>45696</v>
      </c>
      <c r="L7858">
        <v>2</v>
      </c>
      <c r="M7858" s="1" t="s">
        <v>55</v>
      </c>
      <c r="N7858" s="1" t="s">
        <v>23</v>
      </c>
      <c r="O7858" s="1" t="s">
        <v>24</v>
      </c>
      <c r="P7858" s="1" t="s">
        <v>25</v>
      </c>
      <c r="Q7858" s="1" t="s">
        <v>26</v>
      </c>
      <c r="R7858" s="1" t="s">
        <v>27</v>
      </c>
    </row>
    <row r="7859" spans="1:18" x14ac:dyDescent="0.3">
      <c r="A7859" s="1" t="s">
        <v>8017</v>
      </c>
      <c r="B7859" s="1" t="s">
        <v>52</v>
      </c>
      <c r="C7859" s="1" t="s">
        <v>344</v>
      </c>
      <c r="D7859" s="1" t="s">
        <v>64</v>
      </c>
      <c r="E7859">
        <v>85</v>
      </c>
      <c r="F7859">
        <v>18000</v>
      </c>
      <c r="G7859">
        <v>110</v>
      </c>
      <c r="H7859">
        <v>49</v>
      </c>
      <c r="I7859">
        <v>61</v>
      </c>
      <c r="J7859">
        <v>1980000</v>
      </c>
      <c r="K7859" s="2">
        <v>45725</v>
      </c>
      <c r="L7859">
        <v>7</v>
      </c>
      <c r="M7859" s="1" t="s">
        <v>22</v>
      </c>
      <c r="N7859" s="1" t="s">
        <v>23</v>
      </c>
      <c r="O7859" s="1" t="s">
        <v>33</v>
      </c>
      <c r="P7859" s="1" t="s">
        <v>25</v>
      </c>
      <c r="Q7859" s="1" t="s">
        <v>50</v>
      </c>
      <c r="R7859" s="1" t="s">
        <v>27</v>
      </c>
    </row>
    <row r="7860" spans="1:18" x14ac:dyDescent="0.3">
      <c r="A7860" s="1" t="s">
        <v>8018</v>
      </c>
      <c r="B7860" s="1" t="s">
        <v>29</v>
      </c>
      <c r="C7860" s="1" t="s">
        <v>500</v>
      </c>
      <c r="D7860" s="1" t="s">
        <v>54</v>
      </c>
      <c r="E7860">
        <v>71</v>
      </c>
      <c r="F7860">
        <v>15000</v>
      </c>
      <c r="G7860">
        <v>88</v>
      </c>
      <c r="H7860">
        <v>43</v>
      </c>
      <c r="I7860">
        <v>45</v>
      </c>
      <c r="J7860">
        <v>1320000</v>
      </c>
      <c r="K7860" s="2">
        <v>45774</v>
      </c>
      <c r="L7860">
        <v>13</v>
      </c>
      <c r="M7860" s="1" t="s">
        <v>39</v>
      </c>
      <c r="N7860" s="1" t="s">
        <v>23</v>
      </c>
      <c r="O7860" s="1" t="s">
        <v>24</v>
      </c>
      <c r="P7860" s="1" t="s">
        <v>25</v>
      </c>
      <c r="Q7860" s="1" t="s">
        <v>26</v>
      </c>
      <c r="R7860" s="1" t="s">
        <v>27</v>
      </c>
    </row>
    <row r="7861" spans="1:18" x14ac:dyDescent="0.3">
      <c r="A7861" s="1" t="s">
        <v>8019</v>
      </c>
      <c r="B7861" s="1" t="s">
        <v>83</v>
      </c>
      <c r="C7861" s="1" t="s">
        <v>129</v>
      </c>
      <c r="D7861" s="1" t="s">
        <v>31</v>
      </c>
      <c r="E7861">
        <v>71</v>
      </c>
      <c r="F7861">
        <v>85000</v>
      </c>
      <c r="G7861">
        <v>101</v>
      </c>
      <c r="H7861">
        <v>45</v>
      </c>
      <c r="I7861">
        <v>56</v>
      </c>
      <c r="J7861">
        <v>8585000</v>
      </c>
      <c r="K7861" s="2">
        <v>45835</v>
      </c>
      <c r="L7861">
        <v>10</v>
      </c>
      <c r="M7861" s="1" t="s">
        <v>22</v>
      </c>
      <c r="N7861" s="1" t="s">
        <v>23</v>
      </c>
      <c r="O7861" s="1" t="s">
        <v>24</v>
      </c>
      <c r="P7861" s="1" t="s">
        <v>49</v>
      </c>
      <c r="Q7861" s="1" t="s">
        <v>26</v>
      </c>
      <c r="R7861" s="1" t="s">
        <v>27</v>
      </c>
    </row>
    <row r="7862" spans="1:18" x14ac:dyDescent="0.3">
      <c r="A7862" s="1" t="s">
        <v>8020</v>
      </c>
      <c r="B7862" s="1" t="s">
        <v>66</v>
      </c>
      <c r="C7862" s="1" t="s">
        <v>344</v>
      </c>
      <c r="D7862" s="1" t="s">
        <v>21</v>
      </c>
      <c r="E7862">
        <v>79</v>
      </c>
      <c r="F7862">
        <v>18000</v>
      </c>
      <c r="G7862">
        <v>90</v>
      </c>
      <c r="H7862">
        <v>20</v>
      </c>
      <c r="I7862">
        <v>70</v>
      </c>
      <c r="J7862">
        <v>1620000</v>
      </c>
      <c r="K7862" s="2">
        <v>45840</v>
      </c>
      <c r="L7862">
        <v>13</v>
      </c>
      <c r="M7862" s="1" t="s">
        <v>39</v>
      </c>
      <c r="N7862" s="1" t="s">
        <v>43</v>
      </c>
      <c r="O7862" s="1" t="s">
        <v>44</v>
      </c>
      <c r="P7862" s="1" t="s">
        <v>25</v>
      </c>
      <c r="Q7862" s="1" t="s">
        <v>26</v>
      </c>
      <c r="R7862" s="1" t="s">
        <v>27</v>
      </c>
    </row>
    <row r="7863" spans="1:18" x14ac:dyDescent="0.3">
      <c r="A7863" s="1" t="s">
        <v>8021</v>
      </c>
      <c r="B7863" s="1" t="s">
        <v>87</v>
      </c>
      <c r="C7863" s="1" t="s">
        <v>162</v>
      </c>
      <c r="D7863" s="1" t="s">
        <v>21</v>
      </c>
      <c r="E7863">
        <v>20</v>
      </c>
      <c r="F7863">
        <v>950000</v>
      </c>
      <c r="G7863">
        <v>26</v>
      </c>
      <c r="H7863">
        <v>25</v>
      </c>
      <c r="I7863">
        <v>1</v>
      </c>
      <c r="J7863">
        <v>24700000</v>
      </c>
      <c r="K7863" s="2">
        <v>45837</v>
      </c>
      <c r="L7863">
        <v>6</v>
      </c>
      <c r="M7863" s="1" t="s">
        <v>22</v>
      </c>
      <c r="N7863" s="1" t="s">
        <v>23</v>
      </c>
      <c r="O7863" s="1" t="s">
        <v>24</v>
      </c>
      <c r="P7863" s="1" t="s">
        <v>25</v>
      </c>
      <c r="Q7863" s="1" t="s">
        <v>26</v>
      </c>
      <c r="R7863" s="1" t="s">
        <v>27</v>
      </c>
    </row>
    <row r="7864" spans="1:18" x14ac:dyDescent="0.3">
      <c r="A7864" s="1" t="s">
        <v>8022</v>
      </c>
      <c r="B7864" s="1" t="s">
        <v>29</v>
      </c>
      <c r="C7864" s="1" t="s">
        <v>410</v>
      </c>
      <c r="D7864" s="1" t="s">
        <v>67</v>
      </c>
      <c r="E7864">
        <v>30</v>
      </c>
      <c r="F7864">
        <v>25000</v>
      </c>
      <c r="G7864">
        <v>50</v>
      </c>
      <c r="H7864">
        <v>21</v>
      </c>
      <c r="I7864">
        <v>29</v>
      </c>
      <c r="J7864">
        <v>1250000</v>
      </c>
      <c r="K7864" s="2">
        <v>45695</v>
      </c>
      <c r="L7864">
        <v>5</v>
      </c>
      <c r="M7864" s="1" t="s">
        <v>55</v>
      </c>
      <c r="N7864" s="1" t="s">
        <v>43</v>
      </c>
      <c r="O7864" s="1" t="s">
        <v>24</v>
      </c>
      <c r="P7864" s="1" t="s">
        <v>25</v>
      </c>
      <c r="Q7864" s="1" t="s">
        <v>50</v>
      </c>
      <c r="R7864" s="1" t="s">
        <v>27</v>
      </c>
    </row>
    <row r="7865" spans="1:18" x14ac:dyDescent="0.3">
      <c r="A7865" s="1" t="s">
        <v>8023</v>
      </c>
      <c r="B7865" s="1" t="s">
        <v>93</v>
      </c>
      <c r="C7865" s="1" t="s">
        <v>121</v>
      </c>
      <c r="D7865" s="1" t="s">
        <v>48</v>
      </c>
      <c r="E7865">
        <v>87</v>
      </c>
      <c r="F7865">
        <v>3500</v>
      </c>
      <c r="G7865">
        <v>114</v>
      </c>
      <c r="H7865">
        <v>104</v>
      </c>
      <c r="I7865">
        <v>10</v>
      </c>
      <c r="J7865">
        <v>399000</v>
      </c>
      <c r="K7865" s="2">
        <v>45899</v>
      </c>
      <c r="L7865">
        <v>1</v>
      </c>
      <c r="M7865" s="1" t="s">
        <v>55</v>
      </c>
      <c r="N7865" s="1" t="s">
        <v>32</v>
      </c>
      <c r="O7865" s="1" t="s">
        <v>24</v>
      </c>
      <c r="P7865" s="1" t="s">
        <v>25</v>
      </c>
      <c r="Q7865" s="1" t="s">
        <v>26</v>
      </c>
      <c r="R7865" s="1" t="s">
        <v>27</v>
      </c>
    </row>
    <row r="7866" spans="1:18" x14ac:dyDescent="0.3">
      <c r="A7866" s="1" t="s">
        <v>8024</v>
      </c>
      <c r="B7866" s="1" t="s">
        <v>36</v>
      </c>
      <c r="C7866" s="1" t="s">
        <v>127</v>
      </c>
      <c r="D7866" s="1" t="s">
        <v>67</v>
      </c>
      <c r="E7866">
        <v>100</v>
      </c>
      <c r="F7866">
        <v>35000</v>
      </c>
      <c r="G7866">
        <v>113</v>
      </c>
      <c r="H7866">
        <v>5</v>
      </c>
      <c r="I7866">
        <v>108</v>
      </c>
      <c r="J7866">
        <v>3955000</v>
      </c>
      <c r="K7866" s="2">
        <v>45955</v>
      </c>
      <c r="L7866">
        <v>6</v>
      </c>
      <c r="M7866" s="1" t="s">
        <v>22</v>
      </c>
      <c r="N7866" s="1" t="s">
        <v>43</v>
      </c>
      <c r="O7866" s="1" t="s">
        <v>44</v>
      </c>
      <c r="P7866" s="1" t="s">
        <v>25</v>
      </c>
      <c r="Q7866" s="1" t="s">
        <v>26</v>
      </c>
      <c r="R7866" s="1" t="s">
        <v>34</v>
      </c>
    </row>
    <row r="7867" spans="1:18" x14ac:dyDescent="0.3">
      <c r="A7867" s="1" t="s">
        <v>8025</v>
      </c>
      <c r="B7867" s="1" t="s">
        <v>41</v>
      </c>
      <c r="C7867" s="1" t="s">
        <v>296</v>
      </c>
      <c r="D7867" s="1" t="s">
        <v>58</v>
      </c>
      <c r="E7867">
        <v>26</v>
      </c>
      <c r="F7867">
        <v>4200000</v>
      </c>
      <c r="G7867">
        <v>47</v>
      </c>
      <c r="H7867">
        <v>39</v>
      </c>
      <c r="I7867">
        <v>8</v>
      </c>
      <c r="J7867">
        <v>197400000</v>
      </c>
      <c r="K7867" s="2">
        <v>45950</v>
      </c>
      <c r="L7867">
        <v>14</v>
      </c>
      <c r="M7867" s="1" t="s">
        <v>39</v>
      </c>
      <c r="N7867" s="1" t="s">
        <v>23</v>
      </c>
      <c r="O7867" s="1" t="s">
        <v>24</v>
      </c>
      <c r="P7867" s="1" t="s">
        <v>25</v>
      </c>
      <c r="Q7867" s="1" t="s">
        <v>26</v>
      </c>
      <c r="R7867" s="1" t="s">
        <v>27</v>
      </c>
    </row>
    <row r="7868" spans="1:18" x14ac:dyDescent="0.3">
      <c r="A7868" s="1" t="s">
        <v>8026</v>
      </c>
      <c r="B7868" s="1" t="s">
        <v>80</v>
      </c>
      <c r="C7868" s="1" t="s">
        <v>174</v>
      </c>
      <c r="D7868" s="1" t="s">
        <v>91</v>
      </c>
      <c r="E7868">
        <v>58</v>
      </c>
      <c r="F7868">
        <v>25000</v>
      </c>
      <c r="G7868">
        <v>82</v>
      </c>
      <c r="H7868">
        <v>11</v>
      </c>
      <c r="I7868">
        <v>71</v>
      </c>
      <c r="J7868">
        <v>2050000</v>
      </c>
      <c r="K7868" s="2">
        <v>45816</v>
      </c>
      <c r="L7868">
        <v>5</v>
      </c>
      <c r="M7868" s="1" t="s">
        <v>55</v>
      </c>
      <c r="N7868" s="1" t="s">
        <v>23</v>
      </c>
      <c r="O7868" s="1" t="s">
        <v>24</v>
      </c>
      <c r="P7868" s="1" t="s">
        <v>25</v>
      </c>
      <c r="Q7868" s="1" t="s">
        <v>59</v>
      </c>
      <c r="R7868" s="1" t="s">
        <v>27</v>
      </c>
    </row>
    <row r="7869" spans="1:18" x14ac:dyDescent="0.3">
      <c r="A7869" s="1" t="s">
        <v>8027</v>
      </c>
      <c r="B7869" s="1" t="s">
        <v>104</v>
      </c>
      <c r="C7869" s="1" t="s">
        <v>493</v>
      </c>
      <c r="D7869" s="1" t="s">
        <v>91</v>
      </c>
      <c r="E7869">
        <v>128</v>
      </c>
      <c r="F7869">
        <v>6500</v>
      </c>
      <c r="G7869">
        <v>137</v>
      </c>
      <c r="H7869">
        <v>60</v>
      </c>
      <c r="I7869">
        <v>77</v>
      </c>
      <c r="J7869">
        <v>890500</v>
      </c>
      <c r="K7869" s="2">
        <v>45717</v>
      </c>
      <c r="L7869">
        <v>1</v>
      </c>
      <c r="M7869" s="1" t="s">
        <v>55</v>
      </c>
      <c r="N7869" s="1" t="s">
        <v>43</v>
      </c>
      <c r="O7869" s="1" t="s">
        <v>24</v>
      </c>
      <c r="P7869" s="1" t="s">
        <v>25</v>
      </c>
      <c r="Q7869" s="1" t="s">
        <v>26</v>
      </c>
      <c r="R7869" s="1" t="s">
        <v>27</v>
      </c>
    </row>
    <row r="7870" spans="1:18" x14ac:dyDescent="0.3">
      <c r="A7870" s="1" t="s">
        <v>8028</v>
      </c>
      <c r="B7870" s="1" t="s">
        <v>80</v>
      </c>
      <c r="C7870" s="1" t="s">
        <v>42</v>
      </c>
      <c r="D7870" s="1" t="s">
        <v>72</v>
      </c>
      <c r="E7870">
        <v>91</v>
      </c>
      <c r="F7870">
        <v>2200</v>
      </c>
      <c r="G7870">
        <v>117</v>
      </c>
      <c r="H7870">
        <v>58</v>
      </c>
      <c r="I7870">
        <v>59</v>
      </c>
      <c r="J7870">
        <v>257400</v>
      </c>
      <c r="K7870" s="2">
        <v>45750</v>
      </c>
      <c r="L7870">
        <v>15</v>
      </c>
      <c r="M7870" s="1" t="s">
        <v>39</v>
      </c>
      <c r="N7870" s="1" t="s">
        <v>32</v>
      </c>
      <c r="O7870" s="1" t="s">
        <v>24</v>
      </c>
      <c r="P7870" s="1" t="s">
        <v>49</v>
      </c>
      <c r="Q7870" s="1" t="s">
        <v>50</v>
      </c>
      <c r="R7870" s="1" t="s">
        <v>59</v>
      </c>
    </row>
    <row r="7871" spans="1:18" x14ac:dyDescent="0.3">
      <c r="A7871" s="1" t="s">
        <v>8029</v>
      </c>
      <c r="B7871" s="1" t="s">
        <v>107</v>
      </c>
      <c r="C7871" s="1" t="s">
        <v>151</v>
      </c>
      <c r="D7871" s="1" t="s">
        <v>58</v>
      </c>
      <c r="E7871">
        <v>91</v>
      </c>
      <c r="F7871">
        <v>5000</v>
      </c>
      <c r="G7871">
        <v>120</v>
      </c>
      <c r="H7871">
        <v>17</v>
      </c>
      <c r="I7871">
        <v>103</v>
      </c>
      <c r="J7871">
        <v>600000</v>
      </c>
      <c r="K7871" s="2">
        <v>45748</v>
      </c>
      <c r="L7871">
        <v>3</v>
      </c>
      <c r="M7871" s="1" t="s">
        <v>55</v>
      </c>
      <c r="N7871" s="1" t="s">
        <v>23</v>
      </c>
      <c r="O7871" s="1" t="s">
        <v>44</v>
      </c>
      <c r="P7871" s="1" t="s">
        <v>25</v>
      </c>
      <c r="Q7871" s="1" t="s">
        <v>26</v>
      </c>
      <c r="R7871" s="1" t="s">
        <v>34</v>
      </c>
    </row>
    <row r="7872" spans="1:18" x14ac:dyDescent="0.3">
      <c r="A7872" s="1" t="s">
        <v>8030</v>
      </c>
      <c r="B7872" s="1" t="s">
        <v>41</v>
      </c>
      <c r="C7872" s="1" t="s">
        <v>505</v>
      </c>
      <c r="D7872" s="1" t="s">
        <v>54</v>
      </c>
      <c r="E7872">
        <v>38</v>
      </c>
      <c r="F7872">
        <v>120000</v>
      </c>
      <c r="G7872">
        <v>56</v>
      </c>
      <c r="H7872">
        <v>29</v>
      </c>
      <c r="I7872">
        <v>27</v>
      </c>
      <c r="J7872">
        <v>6720000</v>
      </c>
      <c r="K7872" s="2">
        <v>45707</v>
      </c>
      <c r="L7872">
        <v>6</v>
      </c>
      <c r="M7872" s="1" t="s">
        <v>22</v>
      </c>
      <c r="N7872" s="1" t="s">
        <v>23</v>
      </c>
      <c r="O7872" s="1" t="s">
        <v>24</v>
      </c>
      <c r="P7872" s="1" t="s">
        <v>25</v>
      </c>
      <c r="Q7872" s="1" t="s">
        <v>26</v>
      </c>
      <c r="R7872" s="1" t="s">
        <v>27</v>
      </c>
    </row>
    <row r="7873" spans="1:18" x14ac:dyDescent="0.3">
      <c r="A7873" s="1" t="s">
        <v>8031</v>
      </c>
      <c r="B7873" s="1" t="s">
        <v>29</v>
      </c>
      <c r="C7873" s="1" t="s">
        <v>500</v>
      </c>
      <c r="D7873" s="1" t="s">
        <v>67</v>
      </c>
      <c r="E7873">
        <v>135</v>
      </c>
      <c r="F7873">
        <v>15000</v>
      </c>
      <c r="G7873">
        <v>163</v>
      </c>
      <c r="H7873">
        <v>71</v>
      </c>
      <c r="I7873">
        <v>92</v>
      </c>
      <c r="J7873">
        <v>2445000</v>
      </c>
      <c r="K7873" s="2">
        <v>45718</v>
      </c>
      <c r="L7873">
        <v>3</v>
      </c>
      <c r="M7873" s="1" t="s">
        <v>55</v>
      </c>
      <c r="N7873" s="1" t="s">
        <v>23</v>
      </c>
      <c r="O7873" s="1" t="s">
        <v>85</v>
      </c>
      <c r="P7873" s="1" t="s">
        <v>25</v>
      </c>
      <c r="Q7873" s="1" t="s">
        <v>26</v>
      </c>
      <c r="R7873" s="1" t="s">
        <v>34</v>
      </c>
    </row>
    <row r="7874" spans="1:18" x14ac:dyDescent="0.3">
      <c r="A7874" s="1" t="s">
        <v>8032</v>
      </c>
      <c r="B7874" s="1" t="s">
        <v>36</v>
      </c>
      <c r="C7874" s="1" t="s">
        <v>418</v>
      </c>
      <c r="D7874" s="1" t="s">
        <v>54</v>
      </c>
      <c r="E7874">
        <v>97</v>
      </c>
      <c r="F7874">
        <v>180000</v>
      </c>
      <c r="G7874">
        <v>111</v>
      </c>
      <c r="H7874">
        <v>31</v>
      </c>
      <c r="I7874">
        <v>80</v>
      </c>
      <c r="J7874">
        <v>19980000</v>
      </c>
      <c r="K7874" s="2">
        <v>45896</v>
      </c>
      <c r="L7874">
        <v>9</v>
      </c>
      <c r="M7874" s="1" t="s">
        <v>22</v>
      </c>
      <c r="N7874" s="1" t="s">
        <v>23</v>
      </c>
      <c r="O7874" s="1" t="s">
        <v>44</v>
      </c>
      <c r="P7874" s="1" t="s">
        <v>25</v>
      </c>
      <c r="Q7874" s="1" t="s">
        <v>26</v>
      </c>
      <c r="R7874" s="1" t="s">
        <v>27</v>
      </c>
    </row>
    <row r="7875" spans="1:18" x14ac:dyDescent="0.3">
      <c r="A7875" s="1" t="s">
        <v>8033</v>
      </c>
      <c r="B7875" s="1" t="s">
        <v>41</v>
      </c>
      <c r="C7875" s="1" t="s">
        <v>284</v>
      </c>
      <c r="D7875" s="1" t="s">
        <v>72</v>
      </c>
      <c r="E7875">
        <v>126</v>
      </c>
      <c r="F7875">
        <v>2800</v>
      </c>
      <c r="G7875">
        <v>139</v>
      </c>
      <c r="H7875">
        <v>106</v>
      </c>
      <c r="I7875">
        <v>33</v>
      </c>
      <c r="J7875">
        <v>389200</v>
      </c>
      <c r="K7875" s="2">
        <v>45901</v>
      </c>
      <c r="L7875">
        <v>11</v>
      </c>
      <c r="M7875" s="1" t="s">
        <v>39</v>
      </c>
      <c r="N7875" s="1" t="s">
        <v>23</v>
      </c>
      <c r="O7875" s="1" t="s">
        <v>44</v>
      </c>
      <c r="P7875" s="1" t="s">
        <v>25</v>
      </c>
      <c r="Q7875" s="1" t="s">
        <v>50</v>
      </c>
      <c r="R7875" s="1" t="s">
        <v>27</v>
      </c>
    </row>
    <row r="7876" spans="1:18" x14ac:dyDescent="0.3">
      <c r="A7876" s="1" t="s">
        <v>8034</v>
      </c>
      <c r="B7876" s="1" t="s">
        <v>104</v>
      </c>
      <c r="C7876" s="1" t="s">
        <v>151</v>
      </c>
      <c r="D7876" s="1" t="s">
        <v>64</v>
      </c>
      <c r="E7876">
        <v>113</v>
      </c>
      <c r="F7876">
        <v>5000</v>
      </c>
      <c r="G7876">
        <v>133</v>
      </c>
      <c r="H7876">
        <v>35</v>
      </c>
      <c r="I7876">
        <v>98</v>
      </c>
      <c r="J7876">
        <v>665000</v>
      </c>
      <c r="K7876" s="2">
        <v>45727</v>
      </c>
      <c r="L7876">
        <v>4</v>
      </c>
      <c r="M7876" s="1" t="s">
        <v>55</v>
      </c>
      <c r="N7876" s="1" t="s">
        <v>32</v>
      </c>
      <c r="O7876" s="1" t="s">
        <v>85</v>
      </c>
      <c r="P7876" s="1" t="s">
        <v>25</v>
      </c>
      <c r="Q7876" s="1" t="s">
        <v>59</v>
      </c>
      <c r="R7876" s="1" t="s">
        <v>27</v>
      </c>
    </row>
    <row r="7877" spans="1:18" x14ac:dyDescent="0.3">
      <c r="A7877" s="1" t="s">
        <v>8035</v>
      </c>
      <c r="B7877" s="1" t="s">
        <v>107</v>
      </c>
      <c r="C7877" s="1" t="s">
        <v>164</v>
      </c>
      <c r="D7877" s="1" t="s">
        <v>54</v>
      </c>
      <c r="E7877">
        <v>35</v>
      </c>
      <c r="F7877">
        <v>3500</v>
      </c>
      <c r="G7877">
        <v>49</v>
      </c>
      <c r="H7877">
        <v>35</v>
      </c>
      <c r="I7877">
        <v>14</v>
      </c>
      <c r="J7877">
        <v>171500</v>
      </c>
      <c r="K7877" s="2">
        <v>45787</v>
      </c>
      <c r="L7877">
        <v>3</v>
      </c>
      <c r="M7877" s="1" t="s">
        <v>55</v>
      </c>
      <c r="N7877" s="1" t="s">
        <v>23</v>
      </c>
      <c r="O7877" s="1" t="s">
        <v>44</v>
      </c>
      <c r="P7877" s="1" t="s">
        <v>25</v>
      </c>
      <c r="Q7877" s="1" t="s">
        <v>59</v>
      </c>
      <c r="R7877" s="1" t="s">
        <v>27</v>
      </c>
    </row>
    <row r="7878" spans="1:18" x14ac:dyDescent="0.3">
      <c r="A7878" s="1" t="s">
        <v>8036</v>
      </c>
      <c r="B7878" s="1" t="s">
        <v>19</v>
      </c>
      <c r="C7878" s="1" t="s">
        <v>493</v>
      </c>
      <c r="D7878" s="1" t="s">
        <v>21</v>
      </c>
      <c r="E7878">
        <v>129</v>
      </c>
      <c r="F7878">
        <v>6500</v>
      </c>
      <c r="G7878">
        <v>149</v>
      </c>
      <c r="H7878">
        <v>72</v>
      </c>
      <c r="I7878">
        <v>77</v>
      </c>
      <c r="J7878">
        <v>968500</v>
      </c>
      <c r="K7878" s="2">
        <v>45829</v>
      </c>
      <c r="L7878">
        <v>4</v>
      </c>
      <c r="M7878" s="1" t="s">
        <v>55</v>
      </c>
      <c r="N7878" s="1" t="s">
        <v>23</v>
      </c>
      <c r="O7878" s="1" t="s">
        <v>33</v>
      </c>
      <c r="P7878" s="1" t="s">
        <v>49</v>
      </c>
      <c r="Q7878" s="1" t="s">
        <v>26</v>
      </c>
      <c r="R7878" s="1" t="s">
        <v>27</v>
      </c>
    </row>
    <row r="7879" spans="1:18" x14ac:dyDescent="0.3">
      <c r="A7879" s="1" t="s">
        <v>8037</v>
      </c>
      <c r="B7879" s="1" t="s">
        <v>19</v>
      </c>
      <c r="C7879" s="1" t="s">
        <v>146</v>
      </c>
      <c r="D7879" s="1" t="s">
        <v>58</v>
      </c>
      <c r="E7879">
        <v>22</v>
      </c>
      <c r="F7879">
        <v>1800000</v>
      </c>
      <c r="G7879">
        <v>40</v>
      </c>
      <c r="H7879">
        <v>8</v>
      </c>
      <c r="I7879">
        <v>32</v>
      </c>
      <c r="J7879">
        <v>72000000</v>
      </c>
      <c r="K7879" s="2">
        <v>45825</v>
      </c>
      <c r="L7879">
        <v>12</v>
      </c>
      <c r="M7879" s="1" t="s">
        <v>39</v>
      </c>
      <c r="N7879" s="1" t="s">
        <v>23</v>
      </c>
      <c r="O7879" s="1" t="s">
        <v>85</v>
      </c>
      <c r="P7879" s="1" t="s">
        <v>25</v>
      </c>
      <c r="Q7879" s="1" t="s">
        <v>26</v>
      </c>
      <c r="R7879" s="1" t="s">
        <v>27</v>
      </c>
    </row>
    <row r="7880" spans="1:18" x14ac:dyDescent="0.3">
      <c r="A7880" s="1" t="s">
        <v>8038</v>
      </c>
      <c r="B7880" s="1" t="s">
        <v>107</v>
      </c>
      <c r="C7880" s="1" t="s">
        <v>348</v>
      </c>
      <c r="D7880" s="1" t="s">
        <v>48</v>
      </c>
      <c r="E7880">
        <v>132</v>
      </c>
      <c r="F7880">
        <v>30000</v>
      </c>
      <c r="G7880">
        <v>160</v>
      </c>
      <c r="H7880">
        <v>56</v>
      </c>
      <c r="I7880">
        <v>104</v>
      </c>
      <c r="J7880">
        <v>4800000</v>
      </c>
      <c r="K7880" s="2">
        <v>45949</v>
      </c>
      <c r="L7880">
        <v>8</v>
      </c>
      <c r="M7880" s="1" t="s">
        <v>22</v>
      </c>
      <c r="N7880" s="1" t="s">
        <v>43</v>
      </c>
      <c r="O7880" s="1" t="s">
        <v>85</v>
      </c>
      <c r="P7880" s="1" t="s">
        <v>25</v>
      </c>
      <c r="Q7880" s="1" t="s">
        <v>26</v>
      </c>
      <c r="R7880" s="1" t="s">
        <v>59</v>
      </c>
    </row>
    <row r="7881" spans="1:18" x14ac:dyDescent="0.3">
      <c r="A7881" s="1" t="s">
        <v>8039</v>
      </c>
      <c r="B7881" s="1" t="s">
        <v>66</v>
      </c>
      <c r="C7881" s="1" t="s">
        <v>78</v>
      </c>
      <c r="D7881" s="1" t="s">
        <v>58</v>
      </c>
      <c r="E7881">
        <v>67</v>
      </c>
      <c r="F7881">
        <v>150000</v>
      </c>
      <c r="G7881">
        <v>97</v>
      </c>
      <c r="H7881">
        <v>6</v>
      </c>
      <c r="I7881">
        <v>91</v>
      </c>
      <c r="J7881">
        <v>14550000</v>
      </c>
      <c r="K7881" s="2">
        <v>45778</v>
      </c>
      <c r="L7881">
        <v>7</v>
      </c>
      <c r="M7881" s="1" t="s">
        <v>22</v>
      </c>
      <c r="N7881" s="1" t="s">
        <v>23</v>
      </c>
      <c r="O7881" s="1" t="s">
        <v>24</v>
      </c>
      <c r="P7881" s="1" t="s">
        <v>25</v>
      </c>
      <c r="Q7881" s="1" t="s">
        <v>26</v>
      </c>
      <c r="R7881" s="1" t="s">
        <v>27</v>
      </c>
    </row>
    <row r="7882" spans="1:18" x14ac:dyDescent="0.3">
      <c r="A7882" s="1" t="s">
        <v>8040</v>
      </c>
      <c r="B7882" s="1" t="s">
        <v>29</v>
      </c>
      <c r="C7882" s="1" t="s">
        <v>42</v>
      </c>
      <c r="D7882" s="1" t="s">
        <v>67</v>
      </c>
      <c r="E7882">
        <v>125</v>
      </c>
      <c r="F7882">
        <v>2200</v>
      </c>
      <c r="G7882">
        <v>130</v>
      </c>
      <c r="H7882">
        <v>8</v>
      </c>
      <c r="I7882">
        <v>122</v>
      </c>
      <c r="J7882">
        <v>286000</v>
      </c>
      <c r="K7882" s="2">
        <v>45874</v>
      </c>
      <c r="L7882">
        <v>13</v>
      </c>
      <c r="M7882" s="1" t="s">
        <v>39</v>
      </c>
      <c r="N7882" s="1" t="s">
        <v>23</v>
      </c>
      <c r="O7882" s="1" t="s">
        <v>24</v>
      </c>
      <c r="P7882" s="1" t="s">
        <v>25</v>
      </c>
      <c r="Q7882" s="1" t="s">
        <v>26</v>
      </c>
      <c r="R7882" s="1" t="s">
        <v>59</v>
      </c>
    </row>
    <row r="7883" spans="1:18" x14ac:dyDescent="0.3">
      <c r="A7883" s="1" t="s">
        <v>8041</v>
      </c>
      <c r="B7883" s="1" t="s">
        <v>133</v>
      </c>
      <c r="C7883" s="1" t="s">
        <v>108</v>
      </c>
      <c r="D7883" s="1" t="s">
        <v>72</v>
      </c>
      <c r="E7883">
        <v>102</v>
      </c>
      <c r="F7883">
        <v>15000</v>
      </c>
      <c r="G7883">
        <v>105</v>
      </c>
      <c r="H7883">
        <v>61</v>
      </c>
      <c r="I7883">
        <v>44</v>
      </c>
      <c r="J7883">
        <v>1575000</v>
      </c>
      <c r="K7883" s="2">
        <v>45723</v>
      </c>
      <c r="L7883">
        <v>9</v>
      </c>
      <c r="M7883" s="1" t="s">
        <v>22</v>
      </c>
      <c r="N7883" s="1" t="s">
        <v>32</v>
      </c>
      <c r="O7883" s="1" t="s">
        <v>24</v>
      </c>
      <c r="P7883" s="1" t="s">
        <v>25</v>
      </c>
      <c r="Q7883" s="1" t="s">
        <v>26</v>
      </c>
      <c r="R7883" s="1" t="s">
        <v>27</v>
      </c>
    </row>
    <row r="7884" spans="1:18" x14ac:dyDescent="0.3">
      <c r="A7884" s="1" t="s">
        <v>8042</v>
      </c>
      <c r="B7884" s="1" t="s">
        <v>99</v>
      </c>
      <c r="C7884" s="1" t="s">
        <v>410</v>
      </c>
      <c r="D7884" s="1" t="s">
        <v>48</v>
      </c>
      <c r="E7884">
        <v>62</v>
      </c>
      <c r="F7884">
        <v>25000</v>
      </c>
      <c r="G7884">
        <v>91</v>
      </c>
      <c r="H7884">
        <v>50</v>
      </c>
      <c r="I7884">
        <v>41</v>
      </c>
      <c r="J7884">
        <v>2275000</v>
      </c>
      <c r="K7884" s="2">
        <v>45785</v>
      </c>
      <c r="L7884">
        <v>7</v>
      </c>
      <c r="M7884" s="1" t="s">
        <v>22</v>
      </c>
      <c r="N7884" s="1" t="s">
        <v>43</v>
      </c>
      <c r="O7884" s="1" t="s">
        <v>24</v>
      </c>
      <c r="P7884" s="1" t="s">
        <v>25</v>
      </c>
      <c r="Q7884" s="1" t="s">
        <v>50</v>
      </c>
      <c r="R7884" s="1" t="s">
        <v>59</v>
      </c>
    </row>
    <row r="7885" spans="1:18" x14ac:dyDescent="0.3">
      <c r="A7885" s="1" t="s">
        <v>8043</v>
      </c>
      <c r="B7885" s="1" t="s">
        <v>83</v>
      </c>
      <c r="C7885" s="1" t="s">
        <v>57</v>
      </c>
      <c r="D7885" s="1" t="s">
        <v>54</v>
      </c>
      <c r="E7885">
        <v>96</v>
      </c>
      <c r="F7885">
        <v>8000</v>
      </c>
      <c r="G7885">
        <v>115</v>
      </c>
      <c r="H7885">
        <v>47</v>
      </c>
      <c r="I7885">
        <v>68</v>
      </c>
      <c r="J7885">
        <v>920000</v>
      </c>
      <c r="K7885" s="2">
        <v>45894</v>
      </c>
      <c r="L7885">
        <v>5</v>
      </c>
      <c r="M7885" s="1" t="s">
        <v>55</v>
      </c>
      <c r="N7885" s="1" t="s">
        <v>32</v>
      </c>
      <c r="O7885" s="1" t="s">
        <v>44</v>
      </c>
      <c r="P7885" s="1" t="s">
        <v>25</v>
      </c>
      <c r="Q7885" s="1" t="s">
        <v>26</v>
      </c>
      <c r="R7885" s="1" t="s">
        <v>27</v>
      </c>
    </row>
    <row r="7886" spans="1:18" x14ac:dyDescent="0.3">
      <c r="A7886" s="1" t="s">
        <v>8044</v>
      </c>
      <c r="B7886" s="1" t="s">
        <v>29</v>
      </c>
      <c r="C7886" s="1" t="s">
        <v>69</v>
      </c>
      <c r="D7886" s="1" t="s">
        <v>64</v>
      </c>
      <c r="E7886">
        <v>91</v>
      </c>
      <c r="F7886">
        <v>65000</v>
      </c>
      <c r="G7886">
        <v>117</v>
      </c>
      <c r="H7886">
        <v>75</v>
      </c>
      <c r="I7886">
        <v>42</v>
      </c>
      <c r="J7886">
        <v>7605000</v>
      </c>
      <c r="K7886" s="2">
        <v>45954</v>
      </c>
      <c r="L7886">
        <v>4</v>
      </c>
      <c r="M7886" s="1" t="s">
        <v>55</v>
      </c>
      <c r="N7886" s="1" t="s">
        <v>43</v>
      </c>
      <c r="O7886" s="1" t="s">
        <v>85</v>
      </c>
      <c r="P7886" s="1" t="s">
        <v>25</v>
      </c>
      <c r="Q7886" s="1" t="s">
        <v>26</v>
      </c>
      <c r="R7886" s="1" t="s">
        <v>27</v>
      </c>
    </row>
    <row r="7887" spans="1:18" x14ac:dyDescent="0.3">
      <c r="A7887" s="1" t="s">
        <v>8045</v>
      </c>
      <c r="B7887" s="1" t="s">
        <v>41</v>
      </c>
      <c r="C7887" s="1" t="s">
        <v>261</v>
      </c>
      <c r="D7887" s="1" t="s">
        <v>58</v>
      </c>
      <c r="E7887">
        <v>125</v>
      </c>
      <c r="F7887">
        <v>85000</v>
      </c>
      <c r="G7887">
        <v>140</v>
      </c>
      <c r="H7887">
        <v>119</v>
      </c>
      <c r="I7887">
        <v>21</v>
      </c>
      <c r="J7887">
        <v>11900000</v>
      </c>
      <c r="K7887" s="2">
        <v>46001</v>
      </c>
      <c r="L7887">
        <v>8</v>
      </c>
      <c r="M7887" s="1" t="s">
        <v>22</v>
      </c>
      <c r="N7887" s="1" t="s">
        <v>23</v>
      </c>
      <c r="O7887" s="1" t="s">
        <v>24</v>
      </c>
      <c r="P7887" s="1" t="s">
        <v>25</v>
      </c>
      <c r="Q7887" s="1" t="s">
        <v>26</v>
      </c>
      <c r="R7887" s="1" t="s">
        <v>34</v>
      </c>
    </row>
    <row r="7888" spans="1:18" x14ac:dyDescent="0.3">
      <c r="A7888" s="1" t="s">
        <v>8046</v>
      </c>
      <c r="B7888" s="1" t="s">
        <v>87</v>
      </c>
      <c r="C7888" s="1" t="s">
        <v>174</v>
      </c>
      <c r="D7888" s="1" t="s">
        <v>91</v>
      </c>
      <c r="E7888">
        <v>90</v>
      </c>
      <c r="F7888">
        <v>25000</v>
      </c>
      <c r="G7888">
        <v>105</v>
      </c>
      <c r="H7888">
        <v>88</v>
      </c>
      <c r="I7888">
        <v>17</v>
      </c>
      <c r="J7888">
        <v>2625000</v>
      </c>
      <c r="K7888" s="2">
        <v>45782</v>
      </c>
      <c r="L7888">
        <v>12</v>
      </c>
      <c r="M7888" s="1" t="s">
        <v>39</v>
      </c>
      <c r="N7888" s="1" t="s">
        <v>23</v>
      </c>
      <c r="O7888" s="1" t="s">
        <v>44</v>
      </c>
      <c r="P7888" s="1" t="s">
        <v>49</v>
      </c>
      <c r="Q7888" s="1" t="s">
        <v>26</v>
      </c>
      <c r="R7888" s="1" t="s">
        <v>27</v>
      </c>
    </row>
    <row r="7889" spans="1:18" x14ac:dyDescent="0.3">
      <c r="A7889" s="1" t="s">
        <v>8047</v>
      </c>
      <c r="B7889" s="1" t="s">
        <v>93</v>
      </c>
      <c r="C7889" s="1" t="s">
        <v>170</v>
      </c>
      <c r="D7889" s="1" t="s">
        <v>58</v>
      </c>
      <c r="E7889">
        <v>30</v>
      </c>
      <c r="F7889">
        <v>45000</v>
      </c>
      <c r="G7889">
        <v>30</v>
      </c>
      <c r="H7889">
        <v>23</v>
      </c>
      <c r="I7889">
        <v>7</v>
      </c>
      <c r="J7889">
        <v>1350000</v>
      </c>
      <c r="K7889" s="2">
        <v>45729</v>
      </c>
      <c r="L7889">
        <v>2</v>
      </c>
      <c r="M7889" s="1" t="s">
        <v>55</v>
      </c>
      <c r="N7889" s="1" t="s">
        <v>23</v>
      </c>
      <c r="O7889" s="1" t="s">
        <v>24</v>
      </c>
      <c r="P7889" s="1" t="s">
        <v>25</v>
      </c>
      <c r="Q7889" s="1" t="s">
        <v>26</v>
      </c>
      <c r="R7889" s="1" t="s">
        <v>27</v>
      </c>
    </row>
    <row r="7890" spans="1:18" x14ac:dyDescent="0.3">
      <c r="A7890" s="1" t="s">
        <v>8048</v>
      </c>
      <c r="B7890" s="1" t="s">
        <v>41</v>
      </c>
      <c r="C7890" s="1" t="s">
        <v>90</v>
      </c>
      <c r="D7890" s="1" t="s">
        <v>64</v>
      </c>
      <c r="E7890">
        <v>128</v>
      </c>
      <c r="F7890">
        <v>8500</v>
      </c>
      <c r="G7890">
        <v>152</v>
      </c>
      <c r="H7890">
        <v>136</v>
      </c>
      <c r="I7890">
        <v>16</v>
      </c>
      <c r="J7890">
        <v>1292000</v>
      </c>
      <c r="K7890" s="2">
        <v>45664</v>
      </c>
      <c r="L7890">
        <v>2</v>
      </c>
      <c r="M7890" s="1" t="s">
        <v>55</v>
      </c>
      <c r="N7890" s="1" t="s">
        <v>23</v>
      </c>
      <c r="O7890" s="1" t="s">
        <v>44</v>
      </c>
      <c r="P7890" s="1" t="s">
        <v>25</v>
      </c>
      <c r="Q7890" s="1" t="s">
        <v>50</v>
      </c>
      <c r="R7890" s="1" t="s">
        <v>59</v>
      </c>
    </row>
    <row r="7891" spans="1:18" x14ac:dyDescent="0.3">
      <c r="A7891" s="1" t="s">
        <v>8049</v>
      </c>
      <c r="B7891" s="1" t="s">
        <v>133</v>
      </c>
      <c r="C7891" s="1" t="s">
        <v>229</v>
      </c>
      <c r="D7891" s="1" t="s">
        <v>58</v>
      </c>
      <c r="E7891">
        <v>63</v>
      </c>
      <c r="F7891">
        <v>12000</v>
      </c>
      <c r="G7891">
        <v>69</v>
      </c>
      <c r="H7891">
        <v>21</v>
      </c>
      <c r="I7891">
        <v>48</v>
      </c>
      <c r="J7891">
        <v>828000</v>
      </c>
      <c r="K7891" s="2">
        <v>45755</v>
      </c>
      <c r="L7891">
        <v>2</v>
      </c>
      <c r="M7891" s="1" t="s">
        <v>55</v>
      </c>
      <c r="N7891" s="1" t="s">
        <v>23</v>
      </c>
      <c r="O7891" s="1" t="s">
        <v>24</v>
      </c>
      <c r="P7891" s="1" t="s">
        <v>49</v>
      </c>
      <c r="Q7891" s="1" t="s">
        <v>26</v>
      </c>
      <c r="R7891" s="1" t="s">
        <v>34</v>
      </c>
    </row>
    <row r="7892" spans="1:18" x14ac:dyDescent="0.3">
      <c r="A7892" s="1" t="s">
        <v>8050</v>
      </c>
      <c r="B7892" s="1" t="s">
        <v>80</v>
      </c>
      <c r="C7892" s="1" t="s">
        <v>505</v>
      </c>
      <c r="D7892" s="1" t="s">
        <v>48</v>
      </c>
      <c r="E7892">
        <v>112</v>
      </c>
      <c r="F7892">
        <v>120000</v>
      </c>
      <c r="G7892">
        <v>122</v>
      </c>
      <c r="H7892">
        <v>109</v>
      </c>
      <c r="I7892">
        <v>13</v>
      </c>
      <c r="J7892">
        <v>14640000</v>
      </c>
      <c r="K7892" s="2">
        <v>45775</v>
      </c>
      <c r="L7892">
        <v>9</v>
      </c>
      <c r="M7892" s="1" t="s">
        <v>22</v>
      </c>
      <c r="N7892" s="1" t="s">
        <v>32</v>
      </c>
      <c r="O7892" s="1" t="s">
        <v>44</v>
      </c>
      <c r="P7892" s="1" t="s">
        <v>25</v>
      </c>
      <c r="Q7892" s="1" t="s">
        <v>26</v>
      </c>
      <c r="R7892" s="1" t="s">
        <v>34</v>
      </c>
    </row>
    <row r="7893" spans="1:18" x14ac:dyDescent="0.3">
      <c r="A7893" s="1" t="s">
        <v>8051</v>
      </c>
      <c r="B7893" s="1" t="s">
        <v>36</v>
      </c>
      <c r="C7893" s="1" t="s">
        <v>74</v>
      </c>
      <c r="D7893" s="1" t="s">
        <v>31</v>
      </c>
      <c r="E7893">
        <v>64</v>
      </c>
      <c r="F7893">
        <v>25000</v>
      </c>
      <c r="G7893">
        <v>86</v>
      </c>
      <c r="H7893">
        <v>72</v>
      </c>
      <c r="I7893">
        <v>14</v>
      </c>
      <c r="J7893">
        <v>2150000</v>
      </c>
      <c r="K7893" s="2">
        <v>46017</v>
      </c>
      <c r="L7893">
        <v>14</v>
      </c>
      <c r="M7893" s="1" t="s">
        <v>39</v>
      </c>
      <c r="N7893" s="1" t="s">
        <v>32</v>
      </c>
      <c r="O7893" s="1" t="s">
        <v>44</v>
      </c>
      <c r="P7893" s="1" t="s">
        <v>25</v>
      </c>
      <c r="Q7893" s="1" t="s">
        <v>26</v>
      </c>
      <c r="R7893" s="1" t="s">
        <v>27</v>
      </c>
    </row>
    <row r="7894" spans="1:18" x14ac:dyDescent="0.3">
      <c r="A7894" s="1" t="s">
        <v>8052</v>
      </c>
      <c r="B7894" s="1" t="s">
        <v>19</v>
      </c>
      <c r="C7894" s="1" t="s">
        <v>134</v>
      </c>
      <c r="D7894" s="1" t="s">
        <v>21</v>
      </c>
      <c r="E7894">
        <v>136</v>
      </c>
      <c r="F7894">
        <v>900000</v>
      </c>
      <c r="G7894">
        <v>137</v>
      </c>
      <c r="H7894">
        <v>101</v>
      </c>
      <c r="I7894">
        <v>36</v>
      </c>
      <c r="J7894">
        <v>123300000</v>
      </c>
      <c r="K7894" s="2">
        <v>45745</v>
      </c>
      <c r="L7894">
        <v>13</v>
      </c>
      <c r="M7894" s="1" t="s">
        <v>39</v>
      </c>
      <c r="N7894" s="1" t="s">
        <v>32</v>
      </c>
      <c r="O7894" s="1" t="s">
        <v>44</v>
      </c>
      <c r="P7894" s="1" t="s">
        <v>25</v>
      </c>
      <c r="Q7894" s="1" t="s">
        <v>59</v>
      </c>
      <c r="R7894" s="1" t="s">
        <v>27</v>
      </c>
    </row>
    <row r="7895" spans="1:18" x14ac:dyDescent="0.3">
      <c r="A7895" s="1" t="s">
        <v>8053</v>
      </c>
      <c r="B7895" s="1" t="s">
        <v>29</v>
      </c>
      <c r="C7895" s="1" t="s">
        <v>113</v>
      </c>
      <c r="D7895" s="1" t="s">
        <v>58</v>
      </c>
      <c r="E7895">
        <v>68</v>
      </c>
      <c r="F7895">
        <v>45000</v>
      </c>
      <c r="G7895">
        <v>70</v>
      </c>
      <c r="H7895">
        <v>40</v>
      </c>
      <c r="I7895">
        <v>30</v>
      </c>
      <c r="J7895">
        <v>3150000</v>
      </c>
      <c r="K7895" s="2">
        <v>45672</v>
      </c>
      <c r="L7895">
        <v>3</v>
      </c>
      <c r="M7895" s="1" t="s">
        <v>55</v>
      </c>
      <c r="N7895" s="1" t="s">
        <v>43</v>
      </c>
      <c r="O7895" s="1" t="s">
        <v>24</v>
      </c>
      <c r="P7895" s="1" t="s">
        <v>25</v>
      </c>
      <c r="Q7895" s="1" t="s">
        <v>26</v>
      </c>
      <c r="R7895" s="1" t="s">
        <v>27</v>
      </c>
    </row>
    <row r="7896" spans="1:18" x14ac:dyDescent="0.3">
      <c r="A7896" s="1" t="s">
        <v>8054</v>
      </c>
      <c r="B7896" s="1" t="s">
        <v>36</v>
      </c>
      <c r="C7896" s="1" t="s">
        <v>90</v>
      </c>
      <c r="D7896" s="1" t="s">
        <v>58</v>
      </c>
      <c r="E7896">
        <v>60</v>
      </c>
      <c r="F7896">
        <v>8500</v>
      </c>
      <c r="G7896">
        <v>77</v>
      </c>
      <c r="H7896">
        <v>13</v>
      </c>
      <c r="I7896">
        <v>64</v>
      </c>
      <c r="J7896">
        <v>654500</v>
      </c>
      <c r="K7896" s="2">
        <v>46017</v>
      </c>
      <c r="L7896">
        <v>7</v>
      </c>
      <c r="M7896" s="1" t="s">
        <v>22</v>
      </c>
      <c r="N7896" s="1" t="s">
        <v>32</v>
      </c>
      <c r="O7896" s="1" t="s">
        <v>24</v>
      </c>
      <c r="P7896" s="1" t="s">
        <v>25</v>
      </c>
      <c r="Q7896" s="1" t="s">
        <v>26</v>
      </c>
      <c r="R7896" s="1" t="s">
        <v>59</v>
      </c>
    </row>
    <row r="7897" spans="1:18" x14ac:dyDescent="0.3">
      <c r="A7897" s="1" t="s">
        <v>8055</v>
      </c>
      <c r="B7897" s="1" t="s">
        <v>133</v>
      </c>
      <c r="C7897" s="1" t="s">
        <v>111</v>
      </c>
      <c r="D7897" s="1" t="s">
        <v>54</v>
      </c>
      <c r="E7897">
        <v>40</v>
      </c>
      <c r="F7897">
        <v>25000</v>
      </c>
      <c r="G7897">
        <v>57</v>
      </c>
      <c r="H7897">
        <v>27</v>
      </c>
      <c r="I7897">
        <v>30</v>
      </c>
      <c r="J7897">
        <v>1425000</v>
      </c>
      <c r="K7897" s="2">
        <v>45857</v>
      </c>
      <c r="L7897">
        <v>12</v>
      </c>
      <c r="M7897" s="1" t="s">
        <v>39</v>
      </c>
      <c r="N7897" s="1" t="s">
        <v>23</v>
      </c>
      <c r="O7897" s="1" t="s">
        <v>44</v>
      </c>
      <c r="P7897" s="1" t="s">
        <v>25</v>
      </c>
      <c r="Q7897" s="1" t="s">
        <v>26</v>
      </c>
      <c r="R7897" s="1" t="s">
        <v>27</v>
      </c>
    </row>
    <row r="7898" spans="1:18" x14ac:dyDescent="0.3">
      <c r="A7898" s="1" t="s">
        <v>8056</v>
      </c>
      <c r="B7898" s="1" t="s">
        <v>41</v>
      </c>
      <c r="C7898" s="1" t="s">
        <v>402</v>
      </c>
      <c r="D7898" s="1" t="s">
        <v>72</v>
      </c>
      <c r="E7898">
        <v>136</v>
      </c>
      <c r="F7898">
        <v>2500</v>
      </c>
      <c r="G7898">
        <v>143</v>
      </c>
      <c r="H7898">
        <v>16</v>
      </c>
      <c r="I7898">
        <v>127</v>
      </c>
      <c r="J7898">
        <v>357500</v>
      </c>
      <c r="K7898" s="2">
        <v>45659</v>
      </c>
      <c r="L7898">
        <v>11</v>
      </c>
      <c r="M7898" s="1" t="s">
        <v>39</v>
      </c>
      <c r="N7898" s="1" t="s">
        <v>23</v>
      </c>
      <c r="O7898" s="1" t="s">
        <v>44</v>
      </c>
      <c r="P7898" s="1" t="s">
        <v>25</v>
      </c>
      <c r="Q7898" s="1" t="s">
        <v>26</v>
      </c>
      <c r="R7898" s="1" t="s">
        <v>27</v>
      </c>
    </row>
    <row r="7899" spans="1:18" x14ac:dyDescent="0.3">
      <c r="A7899" s="1" t="s">
        <v>8057</v>
      </c>
      <c r="B7899" s="1" t="s">
        <v>52</v>
      </c>
      <c r="C7899" s="1" t="s">
        <v>402</v>
      </c>
      <c r="D7899" s="1" t="s">
        <v>48</v>
      </c>
      <c r="E7899">
        <v>26</v>
      </c>
      <c r="F7899">
        <v>2500</v>
      </c>
      <c r="G7899">
        <v>35</v>
      </c>
      <c r="H7899">
        <v>30</v>
      </c>
      <c r="I7899">
        <v>5</v>
      </c>
      <c r="J7899">
        <v>87500</v>
      </c>
      <c r="K7899" s="2">
        <v>45673</v>
      </c>
      <c r="L7899">
        <v>10</v>
      </c>
      <c r="M7899" s="1" t="s">
        <v>22</v>
      </c>
      <c r="N7899" s="1" t="s">
        <v>43</v>
      </c>
      <c r="O7899" s="1" t="s">
        <v>24</v>
      </c>
      <c r="P7899" s="1" t="s">
        <v>25</v>
      </c>
      <c r="Q7899" s="1" t="s">
        <v>26</v>
      </c>
      <c r="R7899" s="1" t="s">
        <v>27</v>
      </c>
    </row>
    <row r="7900" spans="1:18" x14ac:dyDescent="0.3">
      <c r="A7900" s="1" t="s">
        <v>8058</v>
      </c>
      <c r="B7900" s="1" t="s">
        <v>66</v>
      </c>
      <c r="C7900" s="1" t="s">
        <v>151</v>
      </c>
      <c r="D7900" s="1" t="s">
        <v>58</v>
      </c>
      <c r="E7900">
        <v>136</v>
      </c>
      <c r="F7900">
        <v>5000</v>
      </c>
      <c r="G7900">
        <v>140</v>
      </c>
      <c r="H7900">
        <v>55</v>
      </c>
      <c r="I7900">
        <v>85</v>
      </c>
      <c r="J7900">
        <v>700000</v>
      </c>
      <c r="K7900" s="2">
        <v>45839</v>
      </c>
      <c r="L7900">
        <v>7</v>
      </c>
      <c r="M7900" s="1" t="s">
        <v>22</v>
      </c>
      <c r="N7900" s="1" t="s">
        <v>23</v>
      </c>
      <c r="O7900" s="1" t="s">
        <v>24</v>
      </c>
      <c r="P7900" s="1" t="s">
        <v>25</v>
      </c>
      <c r="Q7900" s="1" t="s">
        <v>26</v>
      </c>
      <c r="R7900" s="1" t="s">
        <v>27</v>
      </c>
    </row>
    <row r="7901" spans="1:18" x14ac:dyDescent="0.3">
      <c r="A7901" s="1" t="s">
        <v>8059</v>
      </c>
      <c r="B7901" s="1" t="s">
        <v>36</v>
      </c>
      <c r="C7901" s="1" t="s">
        <v>410</v>
      </c>
      <c r="D7901" s="1" t="s">
        <v>31</v>
      </c>
      <c r="E7901">
        <v>49</v>
      </c>
      <c r="F7901">
        <v>25000</v>
      </c>
      <c r="G7901">
        <v>56</v>
      </c>
      <c r="H7901">
        <v>35</v>
      </c>
      <c r="I7901">
        <v>21</v>
      </c>
      <c r="J7901">
        <v>1400000</v>
      </c>
      <c r="K7901" s="2">
        <v>45722</v>
      </c>
      <c r="L7901">
        <v>1</v>
      </c>
      <c r="M7901" s="1" t="s">
        <v>55</v>
      </c>
      <c r="N7901" s="1" t="s">
        <v>32</v>
      </c>
      <c r="O7901" s="1" t="s">
        <v>24</v>
      </c>
      <c r="P7901" s="1" t="s">
        <v>25</v>
      </c>
      <c r="Q7901" s="1" t="s">
        <v>26</v>
      </c>
      <c r="R7901" s="1" t="s">
        <v>27</v>
      </c>
    </row>
    <row r="7902" spans="1:18" x14ac:dyDescent="0.3">
      <c r="A7902" s="1" t="s">
        <v>8060</v>
      </c>
      <c r="B7902" s="1" t="s">
        <v>66</v>
      </c>
      <c r="C7902" s="1" t="s">
        <v>168</v>
      </c>
      <c r="D7902" s="1" t="s">
        <v>54</v>
      </c>
      <c r="E7902">
        <v>61</v>
      </c>
      <c r="F7902">
        <v>10000</v>
      </c>
      <c r="G7902">
        <v>85</v>
      </c>
      <c r="H7902">
        <v>70</v>
      </c>
      <c r="I7902">
        <v>15</v>
      </c>
      <c r="J7902">
        <v>850000</v>
      </c>
      <c r="K7902" s="2">
        <v>46022</v>
      </c>
      <c r="L7902">
        <v>7</v>
      </c>
      <c r="M7902" s="1" t="s">
        <v>22</v>
      </c>
      <c r="N7902" s="1" t="s">
        <v>23</v>
      </c>
      <c r="O7902" s="1" t="s">
        <v>24</v>
      </c>
      <c r="P7902" s="1" t="s">
        <v>25</v>
      </c>
      <c r="Q7902" s="1" t="s">
        <v>26</v>
      </c>
      <c r="R7902" s="1" t="s">
        <v>34</v>
      </c>
    </row>
    <row r="7903" spans="1:18" x14ac:dyDescent="0.3">
      <c r="A7903" s="1" t="s">
        <v>8061</v>
      </c>
      <c r="B7903" s="1" t="s">
        <v>107</v>
      </c>
      <c r="C7903" s="1" t="s">
        <v>410</v>
      </c>
      <c r="D7903" s="1" t="s">
        <v>64</v>
      </c>
      <c r="E7903">
        <v>58</v>
      </c>
      <c r="F7903">
        <v>25000</v>
      </c>
      <c r="G7903">
        <v>71</v>
      </c>
      <c r="H7903">
        <v>60</v>
      </c>
      <c r="I7903">
        <v>11</v>
      </c>
      <c r="J7903">
        <v>1775000</v>
      </c>
      <c r="K7903" s="2">
        <v>46010</v>
      </c>
      <c r="L7903">
        <v>6</v>
      </c>
      <c r="M7903" s="1" t="s">
        <v>22</v>
      </c>
      <c r="N7903" s="1" t="s">
        <v>43</v>
      </c>
      <c r="O7903" s="1" t="s">
        <v>33</v>
      </c>
      <c r="P7903" s="1" t="s">
        <v>25</v>
      </c>
      <c r="Q7903" s="1" t="s">
        <v>26</v>
      </c>
      <c r="R7903" s="1" t="s">
        <v>27</v>
      </c>
    </row>
    <row r="7904" spans="1:18" x14ac:dyDescent="0.3">
      <c r="A7904" s="1" t="s">
        <v>8062</v>
      </c>
      <c r="B7904" s="1" t="s">
        <v>107</v>
      </c>
      <c r="C7904" s="1" t="s">
        <v>144</v>
      </c>
      <c r="D7904" s="1" t="s">
        <v>31</v>
      </c>
      <c r="E7904">
        <v>45</v>
      </c>
      <c r="F7904">
        <v>2200</v>
      </c>
      <c r="G7904">
        <v>61</v>
      </c>
      <c r="H7904">
        <v>51</v>
      </c>
      <c r="I7904">
        <v>10</v>
      </c>
      <c r="J7904">
        <v>134200</v>
      </c>
      <c r="K7904" s="2">
        <v>45801</v>
      </c>
      <c r="L7904">
        <v>7</v>
      </c>
      <c r="M7904" s="1" t="s">
        <v>22</v>
      </c>
      <c r="N7904" s="1" t="s">
        <v>32</v>
      </c>
      <c r="O7904" s="1" t="s">
        <v>24</v>
      </c>
      <c r="P7904" s="1" t="s">
        <v>25</v>
      </c>
      <c r="Q7904" s="1" t="s">
        <v>26</v>
      </c>
      <c r="R7904" s="1" t="s">
        <v>27</v>
      </c>
    </row>
    <row r="7905" spans="1:18" x14ac:dyDescent="0.3">
      <c r="A7905" s="1" t="s">
        <v>8063</v>
      </c>
      <c r="B7905" s="1" t="s">
        <v>107</v>
      </c>
      <c r="C7905" s="1" t="s">
        <v>158</v>
      </c>
      <c r="D7905" s="1" t="s">
        <v>31</v>
      </c>
      <c r="E7905">
        <v>86</v>
      </c>
      <c r="F7905">
        <v>300</v>
      </c>
      <c r="G7905">
        <v>94</v>
      </c>
      <c r="H7905">
        <v>17</v>
      </c>
      <c r="I7905">
        <v>77</v>
      </c>
      <c r="J7905">
        <v>28200</v>
      </c>
      <c r="K7905" s="2">
        <v>45998</v>
      </c>
      <c r="L7905">
        <v>5</v>
      </c>
      <c r="M7905" s="1" t="s">
        <v>55</v>
      </c>
      <c r="N7905" s="1" t="s">
        <v>43</v>
      </c>
      <c r="O7905" s="1" t="s">
        <v>24</v>
      </c>
      <c r="P7905" s="1" t="s">
        <v>25</v>
      </c>
      <c r="Q7905" s="1" t="s">
        <v>26</v>
      </c>
      <c r="R7905" s="1" t="s">
        <v>27</v>
      </c>
    </row>
    <row r="7906" spans="1:18" x14ac:dyDescent="0.3">
      <c r="A7906" s="1" t="s">
        <v>8064</v>
      </c>
      <c r="B7906" s="1" t="s">
        <v>107</v>
      </c>
      <c r="C7906" s="1" t="s">
        <v>500</v>
      </c>
      <c r="D7906" s="1" t="s">
        <v>21</v>
      </c>
      <c r="E7906">
        <v>33</v>
      </c>
      <c r="F7906">
        <v>15000</v>
      </c>
      <c r="G7906">
        <v>50</v>
      </c>
      <c r="H7906">
        <v>19</v>
      </c>
      <c r="I7906">
        <v>31</v>
      </c>
      <c r="J7906">
        <v>750000</v>
      </c>
      <c r="K7906" s="2">
        <v>45963</v>
      </c>
      <c r="L7906">
        <v>1</v>
      </c>
      <c r="M7906" s="1" t="s">
        <v>55</v>
      </c>
      <c r="N7906" s="1" t="s">
        <v>32</v>
      </c>
      <c r="O7906" s="1" t="s">
        <v>44</v>
      </c>
      <c r="P7906" s="1" t="s">
        <v>25</v>
      </c>
      <c r="Q7906" s="1" t="s">
        <v>26</v>
      </c>
      <c r="R7906" s="1" t="s">
        <v>34</v>
      </c>
    </row>
    <row r="7907" spans="1:18" x14ac:dyDescent="0.3">
      <c r="A7907" s="1" t="s">
        <v>8065</v>
      </c>
      <c r="B7907" s="1" t="s">
        <v>99</v>
      </c>
      <c r="C7907" s="1" t="s">
        <v>268</v>
      </c>
      <c r="D7907" s="1" t="s">
        <v>48</v>
      </c>
      <c r="E7907">
        <v>149</v>
      </c>
      <c r="F7907">
        <v>6000</v>
      </c>
      <c r="G7907">
        <v>151</v>
      </c>
      <c r="H7907">
        <v>79</v>
      </c>
      <c r="I7907">
        <v>72</v>
      </c>
      <c r="J7907">
        <v>906000</v>
      </c>
      <c r="K7907" s="2">
        <v>45832</v>
      </c>
      <c r="L7907">
        <v>11</v>
      </c>
      <c r="M7907" s="1" t="s">
        <v>39</v>
      </c>
      <c r="N7907" s="1" t="s">
        <v>23</v>
      </c>
      <c r="O7907" s="1" t="s">
        <v>24</v>
      </c>
      <c r="P7907" s="1" t="s">
        <v>25</v>
      </c>
      <c r="Q7907" s="1" t="s">
        <v>26</v>
      </c>
      <c r="R7907" s="1" t="s">
        <v>59</v>
      </c>
    </row>
    <row r="7908" spans="1:18" x14ac:dyDescent="0.3">
      <c r="A7908" s="1" t="s">
        <v>8066</v>
      </c>
      <c r="B7908" s="1" t="s">
        <v>46</v>
      </c>
      <c r="C7908" s="1" t="s">
        <v>287</v>
      </c>
      <c r="D7908" s="1" t="s">
        <v>31</v>
      </c>
      <c r="E7908">
        <v>42</v>
      </c>
      <c r="F7908">
        <v>25000</v>
      </c>
      <c r="G7908">
        <v>42</v>
      </c>
      <c r="H7908">
        <v>7</v>
      </c>
      <c r="I7908">
        <v>35</v>
      </c>
      <c r="J7908">
        <v>1050000</v>
      </c>
      <c r="K7908" s="2">
        <v>45679</v>
      </c>
      <c r="L7908">
        <v>10</v>
      </c>
      <c r="M7908" s="1" t="s">
        <v>22</v>
      </c>
      <c r="N7908" s="1" t="s">
        <v>23</v>
      </c>
      <c r="O7908" s="1" t="s">
        <v>24</v>
      </c>
      <c r="P7908" s="1" t="s">
        <v>25</v>
      </c>
      <c r="Q7908" s="1" t="s">
        <v>26</v>
      </c>
      <c r="R7908" s="1" t="s">
        <v>27</v>
      </c>
    </row>
    <row r="7909" spans="1:18" x14ac:dyDescent="0.3">
      <c r="A7909" s="1" t="s">
        <v>8067</v>
      </c>
      <c r="B7909" s="1" t="s">
        <v>46</v>
      </c>
      <c r="C7909" s="1" t="s">
        <v>81</v>
      </c>
      <c r="D7909" s="1" t="s">
        <v>48</v>
      </c>
      <c r="E7909">
        <v>140</v>
      </c>
      <c r="F7909">
        <v>8500</v>
      </c>
      <c r="G7909">
        <v>145</v>
      </c>
      <c r="H7909">
        <v>7</v>
      </c>
      <c r="I7909">
        <v>138</v>
      </c>
      <c r="J7909">
        <v>1232500</v>
      </c>
      <c r="K7909" s="2">
        <v>45871</v>
      </c>
      <c r="L7909">
        <v>11</v>
      </c>
      <c r="M7909" s="1" t="s">
        <v>39</v>
      </c>
      <c r="N7909" s="1" t="s">
        <v>32</v>
      </c>
      <c r="O7909" s="1" t="s">
        <v>24</v>
      </c>
      <c r="P7909" s="1" t="s">
        <v>25</v>
      </c>
      <c r="Q7909" s="1" t="s">
        <v>50</v>
      </c>
      <c r="R7909" s="1" t="s">
        <v>27</v>
      </c>
    </row>
    <row r="7910" spans="1:18" x14ac:dyDescent="0.3">
      <c r="A7910" s="1" t="s">
        <v>8068</v>
      </c>
      <c r="B7910" s="1" t="s">
        <v>133</v>
      </c>
      <c r="C7910" s="1" t="s">
        <v>211</v>
      </c>
      <c r="D7910" s="1" t="s">
        <v>67</v>
      </c>
      <c r="E7910">
        <v>35</v>
      </c>
      <c r="F7910">
        <v>85000</v>
      </c>
      <c r="G7910">
        <v>58</v>
      </c>
      <c r="H7910">
        <v>12</v>
      </c>
      <c r="I7910">
        <v>46</v>
      </c>
      <c r="J7910">
        <v>4930000</v>
      </c>
      <c r="K7910" s="2">
        <v>45759</v>
      </c>
      <c r="L7910">
        <v>13</v>
      </c>
      <c r="M7910" s="1" t="s">
        <v>39</v>
      </c>
      <c r="N7910" s="1" t="s">
        <v>32</v>
      </c>
      <c r="O7910" s="1" t="s">
        <v>85</v>
      </c>
      <c r="P7910" s="1" t="s">
        <v>25</v>
      </c>
      <c r="Q7910" s="1" t="s">
        <v>26</v>
      </c>
      <c r="R7910" s="1" t="s">
        <v>59</v>
      </c>
    </row>
    <row r="7911" spans="1:18" x14ac:dyDescent="0.3">
      <c r="A7911" s="1" t="s">
        <v>8069</v>
      </c>
      <c r="B7911" s="1" t="s">
        <v>87</v>
      </c>
      <c r="C7911" s="1" t="s">
        <v>74</v>
      </c>
      <c r="D7911" s="1" t="s">
        <v>67</v>
      </c>
      <c r="E7911">
        <v>112</v>
      </c>
      <c r="F7911">
        <v>25000</v>
      </c>
      <c r="G7911">
        <v>141</v>
      </c>
      <c r="H7911">
        <v>96</v>
      </c>
      <c r="I7911">
        <v>45</v>
      </c>
      <c r="J7911">
        <v>3525000</v>
      </c>
      <c r="K7911" s="2">
        <v>45948</v>
      </c>
      <c r="L7911">
        <v>4</v>
      </c>
      <c r="M7911" s="1" t="s">
        <v>55</v>
      </c>
      <c r="N7911" s="1" t="s">
        <v>32</v>
      </c>
      <c r="O7911" s="1" t="s">
        <v>44</v>
      </c>
      <c r="P7911" s="1" t="s">
        <v>49</v>
      </c>
      <c r="Q7911" s="1" t="s">
        <v>50</v>
      </c>
      <c r="R7911" s="1" t="s">
        <v>27</v>
      </c>
    </row>
    <row r="7912" spans="1:18" x14ac:dyDescent="0.3">
      <c r="A7912" s="1" t="s">
        <v>8070</v>
      </c>
      <c r="B7912" s="1" t="s">
        <v>83</v>
      </c>
      <c r="C7912" s="1" t="s">
        <v>94</v>
      </c>
      <c r="D7912" s="1" t="s">
        <v>91</v>
      </c>
      <c r="E7912">
        <v>58</v>
      </c>
      <c r="F7912">
        <v>45000</v>
      </c>
      <c r="G7912">
        <v>84</v>
      </c>
      <c r="H7912">
        <v>49</v>
      </c>
      <c r="I7912">
        <v>35</v>
      </c>
      <c r="J7912">
        <v>3780000</v>
      </c>
      <c r="K7912" s="2">
        <v>46006</v>
      </c>
      <c r="L7912">
        <v>3</v>
      </c>
      <c r="M7912" s="1" t="s">
        <v>55</v>
      </c>
      <c r="N7912" s="1" t="s">
        <v>23</v>
      </c>
      <c r="O7912" s="1" t="s">
        <v>44</v>
      </c>
      <c r="P7912" s="1" t="s">
        <v>25</v>
      </c>
      <c r="Q7912" s="1" t="s">
        <v>50</v>
      </c>
      <c r="R7912" s="1" t="s">
        <v>27</v>
      </c>
    </row>
    <row r="7913" spans="1:18" x14ac:dyDescent="0.3">
      <c r="A7913" s="1" t="s">
        <v>8071</v>
      </c>
      <c r="B7913" s="1" t="s">
        <v>99</v>
      </c>
      <c r="C7913" s="1" t="s">
        <v>100</v>
      </c>
      <c r="D7913" s="1" t="s">
        <v>54</v>
      </c>
      <c r="E7913">
        <v>150</v>
      </c>
      <c r="F7913">
        <v>15000</v>
      </c>
      <c r="G7913">
        <v>177</v>
      </c>
      <c r="H7913">
        <v>140</v>
      </c>
      <c r="I7913">
        <v>37</v>
      </c>
      <c r="J7913">
        <v>2655000</v>
      </c>
      <c r="K7913" s="2">
        <v>45904</v>
      </c>
      <c r="L7913">
        <v>5</v>
      </c>
      <c r="M7913" s="1" t="s">
        <v>55</v>
      </c>
      <c r="N7913" s="1" t="s">
        <v>43</v>
      </c>
      <c r="O7913" s="1" t="s">
        <v>44</v>
      </c>
      <c r="P7913" s="1" t="s">
        <v>49</v>
      </c>
      <c r="Q7913" s="1" t="s">
        <v>26</v>
      </c>
      <c r="R7913" s="1" t="s">
        <v>59</v>
      </c>
    </row>
    <row r="7914" spans="1:18" x14ac:dyDescent="0.3">
      <c r="A7914" s="1" t="s">
        <v>8072</v>
      </c>
      <c r="B7914" s="1" t="s">
        <v>52</v>
      </c>
      <c r="C7914" s="1" t="s">
        <v>240</v>
      </c>
      <c r="D7914" s="1" t="s">
        <v>54</v>
      </c>
      <c r="E7914">
        <v>21</v>
      </c>
      <c r="F7914">
        <v>18000</v>
      </c>
      <c r="G7914">
        <v>35</v>
      </c>
      <c r="H7914">
        <v>31</v>
      </c>
      <c r="I7914">
        <v>4</v>
      </c>
      <c r="J7914">
        <v>630000</v>
      </c>
      <c r="K7914" s="2">
        <v>45820</v>
      </c>
      <c r="L7914">
        <v>12</v>
      </c>
      <c r="M7914" s="1" t="s">
        <v>39</v>
      </c>
      <c r="N7914" s="1" t="s">
        <v>23</v>
      </c>
      <c r="O7914" s="1" t="s">
        <v>24</v>
      </c>
      <c r="P7914" s="1" t="s">
        <v>25</v>
      </c>
      <c r="Q7914" s="1" t="s">
        <v>26</v>
      </c>
      <c r="R7914" s="1" t="s">
        <v>27</v>
      </c>
    </row>
    <row r="7915" spans="1:18" x14ac:dyDescent="0.3">
      <c r="A7915" s="1" t="s">
        <v>8073</v>
      </c>
      <c r="B7915" s="1" t="s">
        <v>104</v>
      </c>
      <c r="C7915" s="1" t="s">
        <v>37</v>
      </c>
      <c r="D7915" s="1" t="s">
        <v>67</v>
      </c>
      <c r="E7915">
        <v>62</v>
      </c>
      <c r="F7915">
        <v>12000</v>
      </c>
      <c r="G7915">
        <v>70</v>
      </c>
      <c r="H7915">
        <v>34</v>
      </c>
      <c r="I7915">
        <v>36</v>
      </c>
      <c r="J7915">
        <v>840000</v>
      </c>
      <c r="K7915" s="2">
        <v>45915</v>
      </c>
      <c r="L7915">
        <v>13</v>
      </c>
      <c r="M7915" s="1" t="s">
        <v>39</v>
      </c>
      <c r="N7915" s="1" t="s">
        <v>23</v>
      </c>
      <c r="O7915" s="1" t="s">
        <v>24</v>
      </c>
      <c r="P7915" s="1" t="s">
        <v>25</v>
      </c>
      <c r="Q7915" s="1" t="s">
        <v>26</v>
      </c>
      <c r="R7915" s="1" t="s">
        <v>59</v>
      </c>
    </row>
    <row r="7916" spans="1:18" x14ac:dyDescent="0.3">
      <c r="A7916" s="1" t="s">
        <v>8074</v>
      </c>
      <c r="B7916" s="1" t="s">
        <v>99</v>
      </c>
      <c r="C7916" s="1" t="s">
        <v>102</v>
      </c>
      <c r="D7916" s="1" t="s">
        <v>64</v>
      </c>
      <c r="E7916">
        <v>145</v>
      </c>
      <c r="F7916">
        <v>250000</v>
      </c>
      <c r="G7916">
        <v>160</v>
      </c>
      <c r="H7916">
        <v>122</v>
      </c>
      <c r="I7916">
        <v>38</v>
      </c>
      <c r="J7916">
        <v>40000000</v>
      </c>
      <c r="K7916" s="2">
        <v>45761</v>
      </c>
      <c r="L7916">
        <v>9</v>
      </c>
      <c r="M7916" s="1" t="s">
        <v>22</v>
      </c>
      <c r="N7916" s="1" t="s">
        <v>43</v>
      </c>
      <c r="O7916" s="1" t="s">
        <v>24</v>
      </c>
      <c r="P7916" s="1" t="s">
        <v>25</v>
      </c>
      <c r="Q7916" s="1" t="s">
        <v>26</v>
      </c>
      <c r="R7916" s="1" t="s">
        <v>27</v>
      </c>
    </row>
    <row r="7917" spans="1:18" x14ac:dyDescent="0.3">
      <c r="A7917" s="1" t="s">
        <v>8075</v>
      </c>
      <c r="B7917" s="1" t="s">
        <v>66</v>
      </c>
      <c r="C7917" s="1" t="s">
        <v>270</v>
      </c>
      <c r="D7917" s="1" t="s">
        <v>64</v>
      </c>
      <c r="E7917">
        <v>71</v>
      </c>
      <c r="F7917">
        <v>1800</v>
      </c>
      <c r="G7917">
        <v>101</v>
      </c>
      <c r="H7917">
        <v>12</v>
      </c>
      <c r="I7917">
        <v>89</v>
      </c>
      <c r="J7917">
        <v>181800</v>
      </c>
      <c r="K7917" s="2">
        <v>45783</v>
      </c>
      <c r="L7917">
        <v>13</v>
      </c>
      <c r="M7917" s="1" t="s">
        <v>39</v>
      </c>
      <c r="N7917" s="1" t="s">
        <v>23</v>
      </c>
      <c r="O7917" s="1" t="s">
        <v>24</v>
      </c>
      <c r="P7917" s="1" t="s">
        <v>25</v>
      </c>
      <c r="Q7917" s="1" t="s">
        <v>26</v>
      </c>
      <c r="R7917" s="1" t="s">
        <v>27</v>
      </c>
    </row>
    <row r="7918" spans="1:18" x14ac:dyDescent="0.3">
      <c r="A7918" s="1" t="s">
        <v>8076</v>
      </c>
      <c r="B7918" s="1" t="s">
        <v>99</v>
      </c>
      <c r="C7918" s="1" t="s">
        <v>270</v>
      </c>
      <c r="D7918" s="1" t="s">
        <v>38</v>
      </c>
      <c r="E7918">
        <v>99</v>
      </c>
      <c r="F7918">
        <v>1800</v>
      </c>
      <c r="G7918">
        <v>101</v>
      </c>
      <c r="H7918">
        <v>13</v>
      </c>
      <c r="I7918">
        <v>88</v>
      </c>
      <c r="J7918">
        <v>181800</v>
      </c>
      <c r="K7918" s="2">
        <v>45845</v>
      </c>
      <c r="L7918">
        <v>13</v>
      </c>
      <c r="M7918" s="1" t="s">
        <v>39</v>
      </c>
      <c r="N7918" s="1" t="s">
        <v>23</v>
      </c>
      <c r="O7918" s="1" t="s">
        <v>24</v>
      </c>
      <c r="P7918" s="1" t="s">
        <v>25</v>
      </c>
      <c r="Q7918" s="1" t="s">
        <v>26</v>
      </c>
      <c r="R7918" s="1" t="s">
        <v>27</v>
      </c>
    </row>
    <row r="7919" spans="1:18" x14ac:dyDescent="0.3">
      <c r="A7919" s="1" t="s">
        <v>8077</v>
      </c>
      <c r="B7919" s="1" t="s">
        <v>83</v>
      </c>
      <c r="C7919" s="1" t="s">
        <v>213</v>
      </c>
      <c r="D7919" s="1" t="s">
        <v>21</v>
      </c>
      <c r="E7919">
        <v>123</v>
      </c>
      <c r="F7919">
        <v>55000</v>
      </c>
      <c r="G7919">
        <v>143</v>
      </c>
      <c r="H7919">
        <v>126</v>
      </c>
      <c r="I7919">
        <v>17</v>
      </c>
      <c r="J7919">
        <v>7865000</v>
      </c>
      <c r="K7919" s="2">
        <v>45966</v>
      </c>
      <c r="L7919">
        <v>1</v>
      </c>
      <c r="M7919" s="1" t="s">
        <v>55</v>
      </c>
      <c r="N7919" s="1" t="s">
        <v>43</v>
      </c>
      <c r="O7919" s="1" t="s">
        <v>44</v>
      </c>
      <c r="P7919" s="1" t="s">
        <v>25</v>
      </c>
      <c r="Q7919" s="1" t="s">
        <v>26</v>
      </c>
      <c r="R7919" s="1" t="s">
        <v>27</v>
      </c>
    </row>
    <row r="7920" spans="1:18" x14ac:dyDescent="0.3">
      <c r="A7920" s="1" t="s">
        <v>8078</v>
      </c>
      <c r="B7920" s="1" t="s">
        <v>41</v>
      </c>
      <c r="C7920" s="1" t="s">
        <v>211</v>
      </c>
      <c r="D7920" s="1" t="s">
        <v>54</v>
      </c>
      <c r="E7920">
        <v>24</v>
      </c>
      <c r="F7920">
        <v>85000</v>
      </c>
      <c r="G7920">
        <v>27</v>
      </c>
      <c r="H7920">
        <v>27</v>
      </c>
      <c r="I7920">
        <v>0</v>
      </c>
      <c r="J7920">
        <v>2295000</v>
      </c>
      <c r="K7920" s="2">
        <v>45835</v>
      </c>
      <c r="L7920">
        <v>5</v>
      </c>
      <c r="M7920" s="1" t="s">
        <v>55</v>
      </c>
      <c r="N7920" s="1" t="s">
        <v>32</v>
      </c>
      <c r="O7920" s="1" t="s">
        <v>24</v>
      </c>
      <c r="P7920" s="1" t="s">
        <v>49</v>
      </c>
      <c r="Q7920" s="1" t="s">
        <v>50</v>
      </c>
      <c r="R7920" s="1" t="s">
        <v>27</v>
      </c>
    </row>
    <row r="7921" spans="1:18" x14ac:dyDescent="0.3">
      <c r="A7921" s="1" t="s">
        <v>8079</v>
      </c>
      <c r="B7921" s="1" t="s">
        <v>87</v>
      </c>
      <c r="C7921" s="1" t="s">
        <v>348</v>
      </c>
      <c r="D7921" s="1" t="s">
        <v>64</v>
      </c>
      <c r="E7921">
        <v>33</v>
      </c>
      <c r="F7921">
        <v>30000</v>
      </c>
      <c r="G7921">
        <v>42</v>
      </c>
      <c r="H7921">
        <v>24</v>
      </c>
      <c r="I7921">
        <v>18</v>
      </c>
      <c r="J7921">
        <v>1260000</v>
      </c>
      <c r="K7921" s="2">
        <v>45729</v>
      </c>
      <c r="L7921">
        <v>6</v>
      </c>
      <c r="M7921" s="1" t="s">
        <v>22</v>
      </c>
      <c r="N7921" s="1" t="s">
        <v>23</v>
      </c>
      <c r="O7921" s="1" t="s">
        <v>24</v>
      </c>
      <c r="P7921" s="1" t="s">
        <v>25</v>
      </c>
      <c r="Q7921" s="1" t="s">
        <v>26</v>
      </c>
      <c r="R7921" s="1" t="s">
        <v>27</v>
      </c>
    </row>
    <row r="7922" spans="1:18" x14ac:dyDescent="0.3">
      <c r="A7922" s="1" t="s">
        <v>8080</v>
      </c>
      <c r="B7922" s="1" t="s">
        <v>66</v>
      </c>
      <c r="C7922" s="1" t="s">
        <v>78</v>
      </c>
      <c r="D7922" s="1" t="s">
        <v>72</v>
      </c>
      <c r="E7922">
        <v>60</v>
      </c>
      <c r="F7922">
        <v>150000</v>
      </c>
      <c r="G7922">
        <v>74</v>
      </c>
      <c r="H7922">
        <v>19</v>
      </c>
      <c r="I7922">
        <v>55</v>
      </c>
      <c r="J7922">
        <v>11100000</v>
      </c>
      <c r="K7922" s="2">
        <v>45749</v>
      </c>
      <c r="L7922">
        <v>7</v>
      </c>
      <c r="M7922" s="1" t="s">
        <v>22</v>
      </c>
      <c r="N7922" s="1" t="s">
        <v>23</v>
      </c>
      <c r="O7922" s="1" t="s">
        <v>44</v>
      </c>
      <c r="P7922" s="1" t="s">
        <v>25</v>
      </c>
      <c r="Q7922" s="1" t="s">
        <v>26</v>
      </c>
      <c r="R7922" s="1" t="s">
        <v>27</v>
      </c>
    </row>
    <row r="7923" spans="1:18" x14ac:dyDescent="0.3">
      <c r="A7923" s="1" t="s">
        <v>8081</v>
      </c>
      <c r="B7923" s="1" t="s">
        <v>19</v>
      </c>
      <c r="C7923" s="1" t="s">
        <v>47</v>
      </c>
      <c r="D7923" s="1" t="s">
        <v>58</v>
      </c>
      <c r="E7923">
        <v>55</v>
      </c>
      <c r="F7923">
        <v>300</v>
      </c>
      <c r="G7923">
        <v>66</v>
      </c>
      <c r="H7923">
        <v>11</v>
      </c>
      <c r="I7923">
        <v>55</v>
      </c>
      <c r="J7923">
        <v>19800</v>
      </c>
      <c r="K7923" s="2">
        <v>46016</v>
      </c>
      <c r="L7923">
        <v>9</v>
      </c>
      <c r="M7923" s="1" t="s">
        <v>22</v>
      </c>
      <c r="N7923" s="1" t="s">
        <v>43</v>
      </c>
      <c r="O7923" s="1" t="s">
        <v>24</v>
      </c>
      <c r="P7923" s="1" t="s">
        <v>25</v>
      </c>
      <c r="Q7923" s="1" t="s">
        <v>50</v>
      </c>
      <c r="R7923" s="1" t="s">
        <v>27</v>
      </c>
    </row>
    <row r="7924" spans="1:18" x14ac:dyDescent="0.3">
      <c r="A7924" s="1" t="s">
        <v>8082</v>
      </c>
      <c r="B7924" s="1" t="s">
        <v>66</v>
      </c>
      <c r="C7924" s="1" t="s">
        <v>69</v>
      </c>
      <c r="D7924" s="1" t="s">
        <v>91</v>
      </c>
      <c r="E7924">
        <v>118</v>
      </c>
      <c r="F7924">
        <v>65000</v>
      </c>
      <c r="G7924">
        <v>131</v>
      </c>
      <c r="H7924">
        <v>34</v>
      </c>
      <c r="I7924">
        <v>97</v>
      </c>
      <c r="J7924">
        <v>8515000</v>
      </c>
      <c r="K7924" s="2">
        <v>45866</v>
      </c>
      <c r="L7924">
        <v>11</v>
      </c>
      <c r="M7924" s="1" t="s">
        <v>39</v>
      </c>
      <c r="N7924" s="1" t="s">
        <v>23</v>
      </c>
      <c r="O7924" s="1" t="s">
        <v>44</v>
      </c>
      <c r="P7924" s="1" t="s">
        <v>49</v>
      </c>
      <c r="Q7924" s="1" t="s">
        <v>50</v>
      </c>
      <c r="R7924" s="1" t="s">
        <v>27</v>
      </c>
    </row>
    <row r="7925" spans="1:18" x14ac:dyDescent="0.3">
      <c r="A7925" s="1" t="s">
        <v>8083</v>
      </c>
      <c r="B7925" s="1" t="s">
        <v>52</v>
      </c>
      <c r="C7925" s="1" t="s">
        <v>225</v>
      </c>
      <c r="D7925" s="1" t="s">
        <v>31</v>
      </c>
      <c r="E7925">
        <v>71</v>
      </c>
      <c r="F7925">
        <v>1200000</v>
      </c>
      <c r="G7925">
        <v>88</v>
      </c>
      <c r="H7925">
        <v>27</v>
      </c>
      <c r="I7925">
        <v>61</v>
      </c>
      <c r="J7925">
        <v>105600000</v>
      </c>
      <c r="K7925" s="2">
        <v>46002</v>
      </c>
      <c r="L7925">
        <v>15</v>
      </c>
      <c r="M7925" s="1" t="s">
        <v>39</v>
      </c>
      <c r="N7925" s="1" t="s">
        <v>32</v>
      </c>
      <c r="O7925" s="1" t="s">
        <v>24</v>
      </c>
      <c r="P7925" s="1" t="s">
        <v>49</v>
      </c>
      <c r="Q7925" s="1" t="s">
        <v>50</v>
      </c>
      <c r="R7925" s="1" t="s">
        <v>27</v>
      </c>
    </row>
    <row r="7926" spans="1:18" x14ac:dyDescent="0.3">
      <c r="A7926" s="1" t="s">
        <v>8084</v>
      </c>
      <c r="B7926" s="1" t="s">
        <v>66</v>
      </c>
      <c r="C7926" s="1" t="s">
        <v>493</v>
      </c>
      <c r="D7926" s="1" t="s">
        <v>48</v>
      </c>
      <c r="E7926">
        <v>72</v>
      </c>
      <c r="F7926">
        <v>6500</v>
      </c>
      <c r="G7926">
        <v>87</v>
      </c>
      <c r="H7926">
        <v>69</v>
      </c>
      <c r="I7926">
        <v>18</v>
      </c>
      <c r="J7926">
        <v>565500</v>
      </c>
      <c r="K7926" s="2">
        <v>45826</v>
      </c>
      <c r="L7926">
        <v>9</v>
      </c>
      <c r="M7926" s="1" t="s">
        <v>22</v>
      </c>
      <c r="N7926" s="1" t="s">
        <v>32</v>
      </c>
      <c r="O7926" s="1" t="s">
        <v>24</v>
      </c>
      <c r="P7926" s="1" t="s">
        <v>25</v>
      </c>
      <c r="Q7926" s="1" t="s">
        <v>50</v>
      </c>
      <c r="R7926" s="1" t="s">
        <v>34</v>
      </c>
    </row>
    <row r="7927" spans="1:18" x14ac:dyDescent="0.3">
      <c r="A7927" s="1" t="s">
        <v>8085</v>
      </c>
      <c r="B7927" s="1" t="s">
        <v>87</v>
      </c>
      <c r="C7927" s="1" t="s">
        <v>113</v>
      </c>
      <c r="D7927" s="1" t="s">
        <v>64</v>
      </c>
      <c r="E7927">
        <v>59</v>
      </c>
      <c r="F7927">
        <v>45000</v>
      </c>
      <c r="G7927">
        <v>83</v>
      </c>
      <c r="H7927">
        <v>82</v>
      </c>
      <c r="I7927">
        <v>1</v>
      </c>
      <c r="J7927">
        <v>3735000</v>
      </c>
      <c r="K7927" s="2">
        <v>45860</v>
      </c>
      <c r="L7927">
        <v>6</v>
      </c>
      <c r="M7927" s="1" t="s">
        <v>22</v>
      </c>
      <c r="N7927" s="1" t="s">
        <v>43</v>
      </c>
      <c r="O7927" s="1" t="s">
        <v>85</v>
      </c>
      <c r="P7927" s="1" t="s">
        <v>25</v>
      </c>
      <c r="Q7927" s="1" t="s">
        <v>26</v>
      </c>
      <c r="R7927" s="1" t="s">
        <v>27</v>
      </c>
    </row>
    <row r="7928" spans="1:18" x14ac:dyDescent="0.3">
      <c r="A7928" s="1" t="s">
        <v>8086</v>
      </c>
      <c r="B7928" s="1" t="s">
        <v>19</v>
      </c>
      <c r="C7928" s="1" t="s">
        <v>127</v>
      </c>
      <c r="D7928" s="1" t="s">
        <v>91</v>
      </c>
      <c r="E7928">
        <v>107</v>
      </c>
      <c r="F7928">
        <v>35000</v>
      </c>
      <c r="G7928">
        <v>128</v>
      </c>
      <c r="H7928">
        <v>27</v>
      </c>
      <c r="I7928">
        <v>101</v>
      </c>
      <c r="J7928">
        <v>4480000</v>
      </c>
      <c r="K7928" s="2">
        <v>45939</v>
      </c>
      <c r="L7928">
        <v>13</v>
      </c>
      <c r="M7928" s="1" t="s">
        <v>39</v>
      </c>
      <c r="N7928" s="1" t="s">
        <v>43</v>
      </c>
      <c r="O7928" s="1" t="s">
        <v>85</v>
      </c>
      <c r="P7928" s="1" t="s">
        <v>49</v>
      </c>
      <c r="Q7928" s="1" t="s">
        <v>50</v>
      </c>
      <c r="R7928" s="1" t="s">
        <v>27</v>
      </c>
    </row>
    <row r="7929" spans="1:18" x14ac:dyDescent="0.3">
      <c r="A7929" s="1" t="s">
        <v>8087</v>
      </c>
      <c r="B7929" s="1" t="s">
        <v>19</v>
      </c>
      <c r="C7929" s="1" t="s">
        <v>240</v>
      </c>
      <c r="D7929" s="1" t="s">
        <v>67</v>
      </c>
      <c r="E7929">
        <v>84</v>
      </c>
      <c r="F7929">
        <v>18000</v>
      </c>
      <c r="G7929">
        <v>111</v>
      </c>
      <c r="H7929">
        <v>102</v>
      </c>
      <c r="I7929">
        <v>9</v>
      </c>
      <c r="J7929">
        <v>1998000</v>
      </c>
      <c r="K7929" s="2">
        <v>45777</v>
      </c>
      <c r="L7929">
        <v>10</v>
      </c>
      <c r="M7929" s="1" t="s">
        <v>22</v>
      </c>
      <c r="N7929" s="1" t="s">
        <v>23</v>
      </c>
      <c r="O7929" s="1" t="s">
        <v>44</v>
      </c>
      <c r="P7929" s="1" t="s">
        <v>25</v>
      </c>
      <c r="Q7929" s="1" t="s">
        <v>26</v>
      </c>
      <c r="R7929" s="1" t="s">
        <v>59</v>
      </c>
    </row>
    <row r="7930" spans="1:18" x14ac:dyDescent="0.3">
      <c r="A7930" s="1" t="s">
        <v>8088</v>
      </c>
      <c r="B7930" s="1" t="s">
        <v>83</v>
      </c>
      <c r="C7930" s="1" t="s">
        <v>418</v>
      </c>
      <c r="D7930" s="1" t="s">
        <v>67</v>
      </c>
      <c r="E7930">
        <v>134</v>
      </c>
      <c r="F7930">
        <v>180000</v>
      </c>
      <c r="G7930">
        <v>152</v>
      </c>
      <c r="H7930">
        <v>17</v>
      </c>
      <c r="I7930">
        <v>135</v>
      </c>
      <c r="J7930">
        <v>27360000</v>
      </c>
      <c r="K7930" s="2">
        <v>46010</v>
      </c>
      <c r="L7930">
        <v>13</v>
      </c>
      <c r="M7930" s="1" t="s">
        <v>39</v>
      </c>
      <c r="N7930" s="1" t="s">
        <v>23</v>
      </c>
      <c r="O7930" s="1" t="s">
        <v>24</v>
      </c>
      <c r="P7930" s="1" t="s">
        <v>49</v>
      </c>
      <c r="Q7930" s="1" t="s">
        <v>26</v>
      </c>
      <c r="R7930" s="1" t="s">
        <v>27</v>
      </c>
    </row>
    <row r="7931" spans="1:18" x14ac:dyDescent="0.3">
      <c r="A7931" s="1" t="s">
        <v>8089</v>
      </c>
      <c r="B7931" s="1" t="s">
        <v>52</v>
      </c>
      <c r="C7931" s="1" t="s">
        <v>94</v>
      </c>
      <c r="D7931" s="1" t="s">
        <v>72</v>
      </c>
      <c r="E7931">
        <v>83</v>
      </c>
      <c r="F7931">
        <v>45000</v>
      </c>
      <c r="G7931">
        <v>95</v>
      </c>
      <c r="H7931">
        <v>72</v>
      </c>
      <c r="I7931">
        <v>23</v>
      </c>
      <c r="J7931">
        <v>4275000</v>
      </c>
      <c r="K7931" s="2">
        <v>45863</v>
      </c>
      <c r="L7931">
        <v>10</v>
      </c>
      <c r="M7931" s="1" t="s">
        <v>22</v>
      </c>
      <c r="N7931" s="1" t="s">
        <v>23</v>
      </c>
      <c r="O7931" s="1" t="s">
        <v>44</v>
      </c>
      <c r="P7931" s="1" t="s">
        <v>25</v>
      </c>
      <c r="Q7931" s="1" t="s">
        <v>26</v>
      </c>
      <c r="R7931" s="1" t="s">
        <v>27</v>
      </c>
    </row>
    <row r="7932" spans="1:18" x14ac:dyDescent="0.3">
      <c r="A7932" s="1" t="s">
        <v>8090</v>
      </c>
      <c r="B7932" s="1" t="s">
        <v>52</v>
      </c>
      <c r="C7932" s="1" t="s">
        <v>94</v>
      </c>
      <c r="D7932" s="1" t="s">
        <v>48</v>
      </c>
      <c r="E7932">
        <v>77</v>
      </c>
      <c r="F7932">
        <v>45000</v>
      </c>
      <c r="G7932">
        <v>84</v>
      </c>
      <c r="H7932">
        <v>15</v>
      </c>
      <c r="I7932">
        <v>69</v>
      </c>
      <c r="J7932">
        <v>3780000</v>
      </c>
      <c r="K7932" s="2">
        <v>45796</v>
      </c>
      <c r="L7932">
        <v>1</v>
      </c>
      <c r="M7932" s="1" t="s">
        <v>55</v>
      </c>
      <c r="N7932" s="1" t="s">
        <v>32</v>
      </c>
      <c r="O7932" s="1" t="s">
        <v>24</v>
      </c>
      <c r="P7932" s="1" t="s">
        <v>25</v>
      </c>
      <c r="Q7932" s="1" t="s">
        <v>59</v>
      </c>
      <c r="R7932" s="1" t="s">
        <v>27</v>
      </c>
    </row>
    <row r="7933" spans="1:18" x14ac:dyDescent="0.3">
      <c r="A7933" s="1" t="s">
        <v>8091</v>
      </c>
      <c r="B7933" s="1" t="s">
        <v>83</v>
      </c>
      <c r="C7933" s="1" t="s">
        <v>125</v>
      </c>
      <c r="D7933" s="1" t="s">
        <v>67</v>
      </c>
      <c r="E7933">
        <v>57</v>
      </c>
      <c r="F7933">
        <v>4500</v>
      </c>
      <c r="G7933">
        <v>63</v>
      </c>
      <c r="H7933">
        <v>58</v>
      </c>
      <c r="I7933">
        <v>5</v>
      </c>
      <c r="J7933">
        <v>283500</v>
      </c>
      <c r="K7933" s="2">
        <v>45849</v>
      </c>
      <c r="L7933">
        <v>12</v>
      </c>
      <c r="M7933" s="1" t="s">
        <v>39</v>
      </c>
      <c r="N7933" s="1" t="s">
        <v>23</v>
      </c>
      <c r="O7933" s="1" t="s">
        <v>24</v>
      </c>
      <c r="P7933" s="1" t="s">
        <v>25</v>
      </c>
      <c r="Q7933" s="1" t="s">
        <v>50</v>
      </c>
      <c r="R7933" s="1" t="s">
        <v>59</v>
      </c>
    </row>
    <row r="7934" spans="1:18" x14ac:dyDescent="0.3">
      <c r="A7934" s="1" t="s">
        <v>8092</v>
      </c>
      <c r="B7934" s="1" t="s">
        <v>46</v>
      </c>
      <c r="C7934" s="1" t="s">
        <v>225</v>
      </c>
      <c r="D7934" s="1" t="s">
        <v>38</v>
      </c>
      <c r="E7934">
        <v>43</v>
      </c>
      <c r="F7934">
        <v>1200000</v>
      </c>
      <c r="G7934">
        <v>59</v>
      </c>
      <c r="H7934">
        <v>35</v>
      </c>
      <c r="I7934">
        <v>24</v>
      </c>
      <c r="J7934">
        <v>70800000</v>
      </c>
      <c r="K7934" s="2">
        <v>45891</v>
      </c>
      <c r="L7934">
        <v>9</v>
      </c>
      <c r="M7934" s="1" t="s">
        <v>22</v>
      </c>
      <c r="N7934" s="1" t="s">
        <v>23</v>
      </c>
      <c r="O7934" s="1" t="s">
        <v>24</v>
      </c>
      <c r="P7934" s="1" t="s">
        <v>49</v>
      </c>
      <c r="Q7934" s="1" t="s">
        <v>50</v>
      </c>
      <c r="R7934" s="1" t="s">
        <v>27</v>
      </c>
    </row>
    <row r="7935" spans="1:18" x14ac:dyDescent="0.3">
      <c r="A7935" s="1" t="s">
        <v>8093</v>
      </c>
      <c r="B7935" s="1" t="s">
        <v>41</v>
      </c>
      <c r="C7935" s="1" t="s">
        <v>211</v>
      </c>
      <c r="D7935" s="1" t="s">
        <v>64</v>
      </c>
      <c r="E7935">
        <v>128</v>
      </c>
      <c r="F7935">
        <v>85000</v>
      </c>
      <c r="G7935">
        <v>141</v>
      </c>
      <c r="H7935">
        <v>126</v>
      </c>
      <c r="I7935">
        <v>15</v>
      </c>
      <c r="J7935">
        <v>11985000</v>
      </c>
      <c r="K7935" s="2">
        <v>45733</v>
      </c>
      <c r="L7935">
        <v>9</v>
      </c>
      <c r="M7935" s="1" t="s">
        <v>22</v>
      </c>
      <c r="N7935" s="1" t="s">
        <v>23</v>
      </c>
      <c r="O7935" s="1" t="s">
        <v>24</v>
      </c>
      <c r="P7935" s="1" t="s">
        <v>25</v>
      </c>
      <c r="Q7935" s="1" t="s">
        <v>26</v>
      </c>
      <c r="R7935" s="1" t="s">
        <v>27</v>
      </c>
    </row>
    <row r="7936" spans="1:18" x14ac:dyDescent="0.3">
      <c r="A7936" s="1" t="s">
        <v>8094</v>
      </c>
      <c r="B7936" s="1" t="s">
        <v>46</v>
      </c>
      <c r="C7936" s="1" t="s">
        <v>287</v>
      </c>
      <c r="D7936" s="1" t="s">
        <v>58</v>
      </c>
      <c r="E7936">
        <v>29</v>
      </c>
      <c r="F7936">
        <v>25000</v>
      </c>
      <c r="G7936">
        <v>52</v>
      </c>
      <c r="H7936">
        <v>34</v>
      </c>
      <c r="I7936">
        <v>18</v>
      </c>
      <c r="J7936">
        <v>1300000</v>
      </c>
      <c r="K7936" s="2">
        <v>45922</v>
      </c>
      <c r="L7936">
        <v>3</v>
      </c>
      <c r="M7936" s="1" t="s">
        <v>55</v>
      </c>
      <c r="N7936" s="1" t="s">
        <v>23</v>
      </c>
      <c r="O7936" s="1" t="s">
        <v>24</v>
      </c>
      <c r="P7936" s="1" t="s">
        <v>49</v>
      </c>
      <c r="Q7936" s="1" t="s">
        <v>50</v>
      </c>
      <c r="R7936" s="1" t="s">
        <v>27</v>
      </c>
    </row>
    <row r="7937" spans="1:18" x14ac:dyDescent="0.3">
      <c r="A7937" s="1" t="s">
        <v>8095</v>
      </c>
      <c r="B7937" s="1" t="s">
        <v>93</v>
      </c>
      <c r="C7937" s="1" t="s">
        <v>144</v>
      </c>
      <c r="D7937" s="1" t="s">
        <v>48</v>
      </c>
      <c r="E7937">
        <v>22</v>
      </c>
      <c r="F7937">
        <v>2200</v>
      </c>
      <c r="G7937">
        <v>26</v>
      </c>
      <c r="H7937">
        <v>17</v>
      </c>
      <c r="I7937">
        <v>9</v>
      </c>
      <c r="J7937">
        <v>57200</v>
      </c>
      <c r="K7937" s="2">
        <v>45920</v>
      </c>
      <c r="L7937">
        <v>4</v>
      </c>
      <c r="M7937" s="1" t="s">
        <v>55</v>
      </c>
      <c r="N7937" s="1" t="s">
        <v>43</v>
      </c>
      <c r="O7937" s="1" t="s">
        <v>44</v>
      </c>
      <c r="P7937" s="1" t="s">
        <v>25</v>
      </c>
      <c r="Q7937" s="1" t="s">
        <v>26</v>
      </c>
      <c r="R7937" s="1" t="s">
        <v>27</v>
      </c>
    </row>
    <row r="7938" spans="1:18" x14ac:dyDescent="0.3">
      <c r="A7938" s="1" t="s">
        <v>8096</v>
      </c>
      <c r="B7938" s="1" t="s">
        <v>66</v>
      </c>
      <c r="C7938" s="1" t="s">
        <v>151</v>
      </c>
      <c r="D7938" s="1" t="s">
        <v>21</v>
      </c>
      <c r="E7938">
        <v>26</v>
      </c>
      <c r="F7938">
        <v>5000</v>
      </c>
      <c r="G7938">
        <v>52</v>
      </c>
      <c r="H7938">
        <v>30</v>
      </c>
      <c r="I7938">
        <v>22</v>
      </c>
      <c r="J7938">
        <v>260000</v>
      </c>
      <c r="K7938" s="2">
        <v>45808</v>
      </c>
      <c r="L7938">
        <v>1</v>
      </c>
      <c r="M7938" s="1" t="s">
        <v>55</v>
      </c>
      <c r="N7938" s="1" t="s">
        <v>32</v>
      </c>
      <c r="O7938" s="1" t="s">
        <v>33</v>
      </c>
      <c r="P7938" s="1" t="s">
        <v>25</v>
      </c>
      <c r="Q7938" s="1" t="s">
        <v>26</v>
      </c>
      <c r="R7938" s="1" t="s">
        <v>34</v>
      </c>
    </row>
    <row r="7939" spans="1:18" x14ac:dyDescent="0.3">
      <c r="A7939" s="1" t="s">
        <v>8097</v>
      </c>
      <c r="B7939" s="1" t="s">
        <v>29</v>
      </c>
      <c r="C7939" s="1" t="s">
        <v>229</v>
      </c>
      <c r="D7939" s="1" t="s">
        <v>21</v>
      </c>
      <c r="E7939">
        <v>27</v>
      </c>
      <c r="F7939">
        <v>12000</v>
      </c>
      <c r="G7939">
        <v>46</v>
      </c>
      <c r="H7939">
        <v>20</v>
      </c>
      <c r="I7939">
        <v>26</v>
      </c>
      <c r="J7939">
        <v>552000</v>
      </c>
      <c r="K7939" s="2">
        <v>45887</v>
      </c>
      <c r="L7939">
        <v>7</v>
      </c>
      <c r="M7939" s="1" t="s">
        <v>22</v>
      </c>
      <c r="N7939" s="1" t="s">
        <v>43</v>
      </c>
      <c r="O7939" s="1" t="s">
        <v>24</v>
      </c>
      <c r="P7939" s="1" t="s">
        <v>25</v>
      </c>
      <c r="Q7939" s="1" t="s">
        <v>50</v>
      </c>
      <c r="R7939" s="1" t="s">
        <v>27</v>
      </c>
    </row>
    <row r="7940" spans="1:18" x14ac:dyDescent="0.3">
      <c r="A7940" s="1" t="s">
        <v>8098</v>
      </c>
      <c r="B7940" s="1" t="s">
        <v>66</v>
      </c>
      <c r="C7940" s="1" t="s">
        <v>415</v>
      </c>
      <c r="D7940" s="1" t="s">
        <v>38</v>
      </c>
      <c r="E7940">
        <v>62</v>
      </c>
      <c r="F7940">
        <v>12000</v>
      </c>
      <c r="G7940">
        <v>70</v>
      </c>
      <c r="H7940">
        <v>15</v>
      </c>
      <c r="I7940">
        <v>55</v>
      </c>
      <c r="J7940">
        <v>840000</v>
      </c>
      <c r="K7940" s="2">
        <v>45678</v>
      </c>
      <c r="L7940">
        <v>1</v>
      </c>
      <c r="M7940" s="1" t="s">
        <v>55</v>
      </c>
      <c r="N7940" s="1" t="s">
        <v>32</v>
      </c>
      <c r="O7940" s="1" t="s">
        <v>24</v>
      </c>
      <c r="P7940" s="1" t="s">
        <v>25</v>
      </c>
      <c r="Q7940" s="1" t="s">
        <v>26</v>
      </c>
      <c r="R7940" s="1" t="s">
        <v>27</v>
      </c>
    </row>
    <row r="7941" spans="1:18" x14ac:dyDescent="0.3">
      <c r="A7941" s="1" t="s">
        <v>8099</v>
      </c>
      <c r="B7941" s="1" t="s">
        <v>107</v>
      </c>
      <c r="C7941" s="1" t="s">
        <v>348</v>
      </c>
      <c r="D7941" s="1" t="s">
        <v>67</v>
      </c>
      <c r="E7941">
        <v>53</v>
      </c>
      <c r="F7941">
        <v>30000</v>
      </c>
      <c r="G7941">
        <v>56</v>
      </c>
      <c r="H7941">
        <v>36</v>
      </c>
      <c r="I7941">
        <v>20</v>
      </c>
      <c r="J7941">
        <v>1680000</v>
      </c>
      <c r="K7941" s="2">
        <v>45996</v>
      </c>
      <c r="L7941">
        <v>9</v>
      </c>
      <c r="M7941" s="1" t="s">
        <v>22</v>
      </c>
      <c r="N7941" s="1" t="s">
        <v>23</v>
      </c>
      <c r="O7941" s="1" t="s">
        <v>33</v>
      </c>
      <c r="P7941" s="1" t="s">
        <v>25</v>
      </c>
      <c r="Q7941" s="1" t="s">
        <v>50</v>
      </c>
      <c r="R7941" s="1" t="s">
        <v>27</v>
      </c>
    </row>
    <row r="7942" spans="1:18" x14ac:dyDescent="0.3">
      <c r="A7942" s="1" t="s">
        <v>8100</v>
      </c>
      <c r="B7942" s="1" t="s">
        <v>52</v>
      </c>
      <c r="C7942" s="1" t="s">
        <v>398</v>
      </c>
      <c r="D7942" s="1" t="s">
        <v>38</v>
      </c>
      <c r="E7942">
        <v>69</v>
      </c>
      <c r="F7942">
        <v>3500000</v>
      </c>
      <c r="G7942">
        <v>81</v>
      </c>
      <c r="H7942">
        <v>59</v>
      </c>
      <c r="I7942">
        <v>22</v>
      </c>
      <c r="J7942">
        <v>283500000</v>
      </c>
      <c r="K7942" s="2">
        <v>45725</v>
      </c>
      <c r="L7942">
        <v>10</v>
      </c>
      <c r="M7942" s="1" t="s">
        <v>22</v>
      </c>
      <c r="N7942" s="1" t="s">
        <v>23</v>
      </c>
      <c r="O7942" s="1" t="s">
        <v>24</v>
      </c>
      <c r="P7942" s="1" t="s">
        <v>25</v>
      </c>
      <c r="Q7942" s="1" t="s">
        <v>26</v>
      </c>
      <c r="R7942" s="1" t="s">
        <v>27</v>
      </c>
    </row>
    <row r="7943" spans="1:18" x14ac:dyDescent="0.3">
      <c r="A7943" s="1" t="s">
        <v>8101</v>
      </c>
      <c r="B7943" s="1" t="s">
        <v>93</v>
      </c>
      <c r="C7943" s="1" t="s">
        <v>301</v>
      </c>
      <c r="D7943" s="1" t="s">
        <v>64</v>
      </c>
      <c r="E7943">
        <v>76</v>
      </c>
      <c r="F7943">
        <v>9000</v>
      </c>
      <c r="G7943">
        <v>77</v>
      </c>
      <c r="H7943">
        <v>49</v>
      </c>
      <c r="I7943">
        <v>28</v>
      </c>
      <c r="J7943">
        <v>693000</v>
      </c>
      <c r="K7943" s="2">
        <v>45876</v>
      </c>
      <c r="L7943">
        <v>7</v>
      </c>
      <c r="M7943" s="1" t="s">
        <v>22</v>
      </c>
      <c r="N7943" s="1" t="s">
        <v>32</v>
      </c>
      <c r="O7943" s="1" t="s">
        <v>24</v>
      </c>
      <c r="P7943" s="1" t="s">
        <v>25</v>
      </c>
      <c r="Q7943" s="1" t="s">
        <v>26</v>
      </c>
      <c r="R7943" s="1" t="s">
        <v>27</v>
      </c>
    </row>
    <row r="7944" spans="1:18" x14ac:dyDescent="0.3">
      <c r="A7944" s="1" t="s">
        <v>8102</v>
      </c>
      <c r="B7944" s="1" t="s">
        <v>104</v>
      </c>
      <c r="C7944" s="1" t="s">
        <v>268</v>
      </c>
      <c r="D7944" s="1" t="s">
        <v>54</v>
      </c>
      <c r="E7944">
        <v>32</v>
      </c>
      <c r="F7944">
        <v>6000</v>
      </c>
      <c r="G7944">
        <v>36</v>
      </c>
      <c r="H7944">
        <v>35</v>
      </c>
      <c r="I7944">
        <v>1</v>
      </c>
      <c r="J7944">
        <v>216000</v>
      </c>
      <c r="K7944" s="2">
        <v>45835</v>
      </c>
      <c r="L7944">
        <v>6</v>
      </c>
      <c r="M7944" s="1" t="s">
        <v>22</v>
      </c>
      <c r="N7944" s="1" t="s">
        <v>43</v>
      </c>
      <c r="O7944" s="1" t="s">
        <v>44</v>
      </c>
      <c r="P7944" s="1" t="s">
        <v>25</v>
      </c>
      <c r="Q7944" s="1" t="s">
        <v>26</v>
      </c>
      <c r="R7944" s="1" t="s">
        <v>59</v>
      </c>
    </row>
    <row r="7945" spans="1:18" x14ac:dyDescent="0.3">
      <c r="A7945" s="1" t="s">
        <v>8103</v>
      </c>
      <c r="B7945" s="1" t="s">
        <v>133</v>
      </c>
      <c r="C7945" s="1" t="s">
        <v>284</v>
      </c>
      <c r="D7945" s="1" t="s">
        <v>48</v>
      </c>
      <c r="E7945">
        <v>30</v>
      </c>
      <c r="F7945">
        <v>2800</v>
      </c>
      <c r="G7945">
        <v>45</v>
      </c>
      <c r="H7945">
        <v>34</v>
      </c>
      <c r="I7945">
        <v>11</v>
      </c>
      <c r="J7945">
        <v>126000</v>
      </c>
      <c r="K7945" s="2">
        <v>45945</v>
      </c>
      <c r="L7945">
        <v>9</v>
      </c>
      <c r="M7945" s="1" t="s">
        <v>22</v>
      </c>
      <c r="N7945" s="1" t="s">
        <v>23</v>
      </c>
      <c r="O7945" s="1" t="s">
        <v>24</v>
      </c>
      <c r="P7945" s="1" t="s">
        <v>25</v>
      </c>
      <c r="Q7945" s="1" t="s">
        <v>50</v>
      </c>
      <c r="R7945" s="1" t="s">
        <v>27</v>
      </c>
    </row>
    <row r="7946" spans="1:18" x14ac:dyDescent="0.3">
      <c r="A7946" s="1" t="s">
        <v>8104</v>
      </c>
      <c r="B7946" s="1" t="s">
        <v>83</v>
      </c>
      <c r="C7946" s="1" t="s">
        <v>194</v>
      </c>
      <c r="D7946" s="1" t="s">
        <v>21</v>
      </c>
      <c r="E7946">
        <v>126</v>
      </c>
      <c r="F7946">
        <v>1800</v>
      </c>
      <c r="G7946">
        <v>128</v>
      </c>
      <c r="H7946">
        <v>96</v>
      </c>
      <c r="I7946">
        <v>32</v>
      </c>
      <c r="J7946">
        <v>230400</v>
      </c>
      <c r="K7946" s="2">
        <v>45669</v>
      </c>
      <c r="L7946">
        <v>14</v>
      </c>
      <c r="M7946" s="1" t="s">
        <v>39</v>
      </c>
      <c r="N7946" s="1" t="s">
        <v>23</v>
      </c>
      <c r="O7946" s="1" t="s">
        <v>24</v>
      </c>
      <c r="P7946" s="1" t="s">
        <v>25</v>
      </c>
      <c r="Q7946" s="1" t="s">
        <v>26</v>
      </c>
      <c r="R7946" s="1" t="s">
        <v>27</v>
      </c>
    </row>
    <row r="7947" spans="1:18" x14ac:dyDescent="0.3">
      <c r="A7947" s="1" t="s">
        <v>8105</v>
      </c>
      <c r="B7947" s="1" t="s">
        <v>133</v>
      </c>
      <c r="C7947" s="1" t="s">
        <v>105</v>
      </c>
      <c r="D7947" s="1" t="s">
        <v>31</v>
      </c>
      <c r="E7947">
        <v>69</v>
      </c>
      <c r="F7947">
        <v>6500</v>
      </c>
      <c r="G7947">
        <v>92</v>
      </c>
      <c r="H7947">
        <v>24</v>
      </c>
      <c r="I7947">
        <v>68</v>
      </c>
      <c r="J7947">
        <v>598000</v>
      </c>
      <c r="K7947" s="2">
        <v>45717</v>
      </c>
      <c r="L7947">
        <v>1</v>
      </c>
      <c r="M7947" s="1" t="s">
        <v>55</v>
      </c>
      <c r="N7947" s="1" t="s">
        <v>32</v>
      </c>
      <c r="O7947" s="1" t="s">
        <v>24</v>
      </c>
      <c r="P7947" s="1" t="s">
        <v>25</v>
      </c>
      <c r="Q7947" s="1" t="s">
        <v>50</v>
      </c>
      <c r="R7947" s="1" t="s">
        <v>34</v>
      </c>
    </row>
    <row r="7948" spans="1:18" x14ac:dyDescent="0.3">
      <c r="A7948" s="1" t="s">
        <v>8106</v>
      </c>
      <c r="B7948" s="1" t="s">
        <v>66</v>
      </c>
      <c r="C7948" s="1" t="s">
        <v>42</v>
      </c>
      <c r="D7948" s="1" t="s">
        <v>54</v>
      </c>
      <c r="E7948">
        <v>58</v>
      </c>
      <c r="F7948">
        <v>2200</v>
      </c>
      <c r="G7948">
        <v>78</v>
      </c>
      <c r="H7948">
        <v>42</v>
      </c>
      <c r="I7948">
        <v>36</v>
      </c>
      <c r="J7948">
        <v>171600</v>
      </c>
      <c r="K7948" s="2">
        <v>45748</v>
      </c>
      <c r="L7948">
        <v>13</v>
      </c>
      <c r="M7948" s="1" t="s">
        <v>39</v>
      </c>
      <c r="N7948" s="1" t="s">
        <v>23</v>
      </c>
      <c r="O7948" s="1" t="s">
        <v>85</v>
      </c>
      <c r="P7948" s="1" t="s">
        <v>49</v>
      </c>
      <c r="Q7948" s="1" t="s">
        <v>50</v>
      </c>
      <c r="R7948" s="1" t="s">
        <v>27</v>
      </c>
    </row>
    <row r="7949" spans="1:18" x14ac:dyDescent="0.3">
      <c r="A7949" s="1" t="s">
        <v>8107</v>
      </c>
      <c r="B7949" s="1" t="s">
        <v>80</v>
      </c>
      <c r="C7949" s="1" t="s">
        <v>94</v>
      </c>
      <c r="D7949" s="1" t="s">
        <v>91</v>
      </c>
      <c r="E7949">
        <v>150</v>
      </c>
      <c r="F7949">
        <v>45000</v>
      </c>
      <c r="G7949">
        <v>176</v>
      </c>
      <c r="H7949">
        <v>48</v>
      </c>
      <c r="I7949">
        <v>128</v>
      </c>
      <c r="J7949">
        <v>7920000</v>
      </c>
      <c r="K7949" s="2">
        <v>45695</v>
      </c>
      <c r="L7949">
        <v>11</v>
      </c>
      <c r="M7949" s="1" t="s">
        <v>39</v>
      </c>
      <c r="N7949" s="1" t="s">
        <v>32</v>
      </c>
      <c r="O7949" s="1" t="s">
        <v>44</v>
      </c>
      <c r="P7949" s="1" t="s">
        <v>25</v>
      </c>
      <c r="Q7949" s="1" t="s">
        <v>26</v>
      </c>
      <c r="R7949" s="1" t="s">
        <v>34</v>
      </c>
    </row>
    <row r="7950" spans="1:18" x14ac:dyDescent="0.3">
      <c r="A7950" s="1" t="s">
        <v>8108</v>
      </c>
      <c r="B7950" s="1" t="s">
        <v>99</v>
      </c>
      <c r="C7950" s="1" t="s">
        <v>69</v>
      </c>
      <c r="D7950" s="1" t="s">
        <v>91</v>
      </c>
      <c r="E7950">
        <v>150</v>
      </c>
      <c r="F7950">
        <v>65000</v>
      </c>
      <c r="G7950">
        <v>165</v>
      </c>
      <c r="H7950">
        <v>118</v>
      </c>
      <c r="I7950">
        <v>47</v>
      </c>
      <c r="J7950">
        <v>10725000</v>
      </c>
      <c r="K7950" s="2">
        <v>45702</v>
      </c>
      <c r="L7950">
        <v>7</v>
      </c>
      <c r="M7950" s="1" t="s">
        <v>22</v>
      </c>
      <c r="N7950" s="1" t="s">
        <v>23</v>
      </c>
      <c r="O7950" s="1" t="s">
        <v>44</v>
      </c>
      <c r="P7950" s="1" t="s">
        <v>25</v>
      </c>
      <c r="Q7950" s="1" t="s">
        <v>26</v>
      </c>
      <c r="R7950" s="1" t="s">
        <v>27</v>
      </c>
    </row>
    <row r="7951" spans="1:18" x14ac:dyDescent="0.3">
      <c r="A7951" s="1" t="s">
        <v>8109</v>
      </c>
      <c r="B7951" s="1" t="s">
        <v>133</v>
      </c>
      <c r="C7951" s="1" t="s">
        <v>229</v>
      </c>
      <c r="D7951" s="1" t="s">
        <v>48</v>
      </c>
      <c r="E7951">
        <v>85</v>
      </c>
      <c r="F7951">
        <v>12000</v>
      </c>
      <c r="G7951">
        <v>85</v>
      </c>
      <c r="H7951">
        <v>81</v>
      </c>
      <c r="I7951">
        <v>4</v>
      </c>
      <c r="J7951">
        <v>1020000</v>
      </c>
      <c r="K7951" s="2">
        <v>45681</v>
      </c>
      <c r="L7951">
        <v>1</v>
      </c>
      <c r="M7951" s="1" t="s">
        <v>55</v>
      </c>
      <c r="N7951" s="1" t="s">
        <v>43</v>
      </c>
      <c r="O7951" s="1" t="s">
        <v>85</v>
      </c>
      <c r="P7951" s="1" t="s">
        <v>49</v>
      </c>
      <c r="Q7951" s="1" t="s">
        <v>26</v>
      </c>
      <c r="R7951" s="1" t="s">
        <v>27</v>
      </c>
    </row>
    <row r="7952" spans="1:18" x14ac:dyDescent="0.3">
      <c r="A7952" s="1" t="s">
        <v>8110</v>
      </c>
      <c r="B7952" s="1" t="s">
        <v>46</v>
      </c>
      <c r="C7952" s="1" t="s">
        <v>84</v>
      </c>
      <c r="D7952" s="1" t="s">
        <v>38</v>
      </c>
      <c r="E7952">
        <v>131</v>
      </c>
      <c r="F7952">
        <v>180000</v>
      </c>
      <c r="G7952">
        <v>157</v>
      </c>
      <c r="H7952">
        <v>144</v>
      </c>
      <c r="I7952">
        <v>13</v>
      </c>
      <c r="J7952">
        <v>28260000</v>
      </c>
      <c r="K7952" s="2">
        <v>45734</v>
      </c>
      <c r="L7952">
        <v>11</v>
      </c>
      <c r="M7952" s="1" t="s">
        <v>39</v>
      </c>
      <c r="N7952" s="1" t="s">
        <v>43</v>
      </c>
      <c r="O7952" s="1" t="s">
        <v>24</v>
      </c>
      <c r="P7952" s="1" t="s">
        <v>25</v>
      </c>
      <c r="Q7952" s="1" t="s">
        <v>59</v>
      </c>
      <c r="R7952" s="1" t="s">
        <v>27</v>
      </c>
    </row>
    <row r="7953" spans="1:18" x14ac:dyDescent="0.3">
      <c r="A7953" s="1" t="s">
        <v>8111</v>
      </c>
      <c r="B7953" s="1" t="s">
        <v>80</v>
      </c>
      <c r="C7953" s="1" t="s">
        <v>151</v>
      </c>
      <c r="D7953" s="1" t="s">
        <v>54</v>
      </c>
      <c r="E7953">
        <v>78</v>
      </c>
      <c r="F7953">
        <v>5000</v>
      </c>
      <c r="G7953">
        <v>87</v>
      </c>
      <c r="H7953">
        <v>75</v>
      </c>
      <c r="I7953">
        <v>12</v>
      </c>
      <c r="J7953">
        <v>435000</v>
      </c>
      <c r="K7953" s="2">
        <v>45952</v>
      </c>
      <c r="L7953">
        <v>2</v>
      </c>
      <c r="M7953" s="1" t="s">
        <v>55</v>
      </c>
      <c r="N7953" s="1" t="s">
        <v>23</v>
      </c>
      <c r="O7953" s="1" t="s">
        <v>24</v>
      </c>
      <c r="P7953" s="1" t="s">
        <v>25</v>
      </c>
      <c r="Q7953" s="1" t="s">
        <v>26</v>
      </c>
      <c r="R7953" s="1" t="s">
        <v>27</v>
      </c>
    </row>
    <row r="7954" spans="1:18" x14ac:dyDescent="0.3">
      <c r="A7954" s="1" t="s">
        <v>8112</v>
      </c>
      <c r="B7954" s="1" t="s">
        <v>41</v>
      </c>
      <c r="C7954" s="1" t="s">
        <v>162</v>
      </c>
      <c r="D7954" s="1" t="s">
        <v>72</v>
      </c>
      <c r="E7954">
        <v>92</v>
      </c>
      <c r="F7954">
        <v>950000</v>
      </c>
      <c r="G7954">
        <v>101</v>
      </c>
      <c r="H7954">
        <v>49</v>
      </c>
      <c r="I7954">
        <v>52</v>
      </c>
      <c r="J7954">
        <v>95950000</v>
      </c>
      <c r="K7954" s="2">
        <v>45953</v>
      </c>
      <c r="L7954">
        <v>3</v>
      </c>
      <c r="M7954" s="1" t="s">
        <v>55</v>
      </c>
      <c r="N7954" s="1" t="s">
        <v>43</v>
      </c>
      <c r="O7954" s="1" t="s">
        <v>44</v>
      </c>
      <c r="P7954" s="1" t="s">
        <v>49</v>
      </c>
      <c r="Q7954" s="1" t="s">
        <v>26</v>
      </c>
      <c r="R7954" s="1" t="s">
        <v>27</v>
      </c>
    </row>
    <row r="7955" spans="1:18" x14ac:dyDescent="0.3">
      <c r="A7955" s="1" t="s">
        <v>8113</v>
      </c>
      <c r="B7955" s="1" t="s">
        <v>36</v>
      </c>
      <c r="C7955" s="1" t="s">
        <v>47</v>
      </c>
      <c r="D7955" s="1" t="s">
        <v>54</v>
      </c>
      <c r="E7955">
        <v>124</v>
      </c>
      <c r="F7955">
        <v>300</v>
      </c>
      <c r="G7955">
        <v>128</v>
      </c>
      <c r="H7955">
        <v>106</v>
      </c>
      <c r="I7955">
        <v>22</v>
      </c>
      <c r="J7955">
        <v>38400</v>
      </c>
      <c r="K7955" s="2">
        <v>45853</v>
      </c>
      <c r="L7955">
        <v>15</v>
      </c>
      <c r="M7955" s="1" t="s">
        <v>39</v>
      </c>
      <c r="N7955" s="1" t="s">
        <v>23</v>
      </c>
      <c r="O7955" s="1" t="s">
        <v>44</v>
      </c>
      <c r="P7955" s="1" t="s">
        <v>25</v>
      </c>
      <c r="Q7955" s="1" t="s">
        <v>26</v>
      </c>
      <c r="R7955" s="1" t="s">
        <v>34</v>
      </c>
    </row>
    <row r="7956" spans="1:18" x14ac:dyDescent="0.3">
      <c r="A7956" s="1" t="s">
        <v>8114</v>
      </c>
      <c r="B7956" s="1" t="s">
        <v>133</v>
      </c>
      <c r="C7956" s="1" t="s">
        <v>291</v>
      </c>
      <c r="D7956" s="1" t="s">
        <v>54</v>
      </c>
      <c r="E7956">
        <v>70</v>
      </c>
      <c r="F7956">
        <v>4500</v>
      </c>
      <c r="G7956">
        <v>95</v>
      </c>
      <c r="H7956">
        <v>22</v>
      </c>
      <c r="I7956">
        <v>73</v>
      </c>
      <c r="J7956">
        <v>427500</v>
      </c>
      <c r="K7956" s="2">
        <v>46015</v>
      </c>
      <c r="L7956">
        <v>14</v>
      </c>
      <c r="M7956" s="1" t="s">
        <v>39</v>
      </c>
      <c r="N7956" s="1" t="s">
        <v>23</v>
      </c>
      <c r="O7956" s="1" t="s">
        <v>85</v>
      </c>
      <c r="P7956" s="1" t="s">
        <v>25</v>
      </c>
      <c r="Q7956" s="1" t="s">
        <v>50</v>
      </c>
      <c r="R7956" s="1" t="s">
        <v>27</v>
      </c>
    </row>
    <row r="7957" spans="1:18" x14ac:dyDescent="0.3">
      <c r="A7957" s="1" t="s">
        <v>8115</v>
      </c>
      <c r="B7957" s="1" t="s">
        <v>104</v>
      </c>
      <c r="C7957" s="1" t="s">
        <v>74</v>
      </c>
      <c r="D7957" s="1" t="s">
        <v>91</v>
      </c>
      <c r="E7957">
        <v>143</v>
      </c>
      <c r="F7957">
        <v>25000</v>
      </c>
      <c r="G7957">
        <v>167</v>
      </c>
      <c r="H7957">
        <v>50</v>
      </c>
      <c r="I7957">
        <v>117</v>
      </c>
      <c r="J7957">
        <v>4175000</v>
      </c>
      <c r="K7957" s="2">
        <v>45931</v>
      </c>
      <c r="L7957">
        <v>15</v>
      </c>
      <c r="M7957" s="1" t="s">
        <v>39</v>
      </c>
      <c r="N7957" s="1" t="s">
        <v>23</v>
      </c>
      <c r="O7957" s="1" t="s">
        <v>24</v>
      </c>
      <c r="P7957" s="1" t="s">
        <v>25</v>
      </c>
      <c r="Q7957" s="1" t="s">
        <v>26</v>
      </c>
      <c r="R7957" s="1" t="s">
        <v>34</v>
      </c>
    </row>
    <row r="7958" spans="1:18" x14ac:dyDescent="0.3">
      <c r="A7958" s="1" t="s">
        <v>8116</v>
      </c>
      <c r="B7958" s="1" t="s">
        <v>93</v>
      </c>
      <c r="C7958" s="1" t="s">
        <v>84</v>
      </c>
      <c r="D7958" s="1" t="s">
        <v>21</v>
      </c>
      <c r="E7958">
        <v>77</v>
      </c>
      <c r="F7958">
        <v>180000</v>
      </c>
      <c r="G7958">
        <v>100</v>
      </c>
      <c r="H7958">
        <v>20</v>
      </c>
      <c r="I7958">
        <v>80</v>
      </c>
      <c r="J7958">
        <v>18000000</v>
      </c>
      <c r="K7958" s="2">
        <v>45760</v>
      </c>
      <c r="L7958">
        <v>4</v>
      </c>
      <c r="M7958" s="1" t="s">
        <v>55</v>
      </c>
      <c r="N7958" s="1" t="s">
        <v>43</v>
      </c>
      <c r="O7958" s="1" t="s">
        <v>44</v>
      </c>
      <c r="P7958" s="1" t="s">
        <v>25</v>
      </c>
      <c r="Q7958" s="1" t="s">
        <v>26</v>
      </c>
      <c r="R7958" s="1" t="s">
        <v>27</v>
      </c>
    </row>
    <row r="7959" spans="1:18" x14ac:dyDescent="0.3">
      <c r="A7959" s="1" t="s">
        <v>8117</v>
      </c>
      <c r="B7959" s="1" t="s">
        <v>93</v>
      </c>
      <c r="C7959" s="1" t="s">
        <v>84</v>
      </c>
      <c r="D7959" s="1" t="s">
        <v>38</v>
      </c>
      <c r="E7959">
        <v>57</v>
      </c>
      <c r="F7959">
        <v>180000</v>
      </c>
      <c r="G7959">
        <v>63</v>
      </c>
      <c r="H7959">
        <v>57</v>
      </c>
      <c r="I7959">
        <v>6</v>
      </c>
      <c r="J7959">
        <v>11340000</v>
      </c>
      <c r="K7959" s="2">
        <v>45781</v>
      </c>
      <c r="L7959">
        <v>9</v>
      </c>
      <c r="M7959" s="1" t="s">
        <v>22</v>
      </c>
      <c r="N7959" s="1" t="s">
        <v>32</v>
      </c>
      <c r="O7959" s="1" t="s">
        <v>33</v>
      </c>
      <c r="P7959" s="1" t="s">
        <v>25</v>
      </c>
      <c r="Q7959" s="1" t="s">
        <v>26</v>
      </c>
      <c r="R7959" s="1" t="s">
        <v>59</v>
      </c>
    </row>
    <row r="7960" spans="1:18" x14ac:dyDescent="0.3">
      <c r="A7960" s="1" t="s">
        <v>8118</v>
      </c>
      <c r="B7960" s="1" t="s">
        <v>36</v>
      </c>
      <c r="C7960" s="1" t="s">
        <v>127</v>
      </c>
      <c r="D7960" s="1" t="s">
        <v>64</v>
      </c>
      <c r="E7960">
        <v>77</v>
      </c>
      <c r="F7960">
        <v>35000</v>
      </c>
      <c r="G7960">
        <v>104</v>
      </c>
      <c r="H7960">
        <v>46</v>
      </c>
      <c r="I7960">
        <v>58</v>
      </c>
      <c r="J7960">
        <v>3640000</v>
      </c>
      <c r="K7960" s="2">
        <v>45742</v>
      </c>
      <c r="L7960">
        <v>12</v>
      </c>
      <c r="M7960" s="1" t="s">
        <v>39</v>
      </c>
      <c r="N7960" s="1" t="s">
        <v>23</v>
      </c>
      <c r="O7960" s="1" t="s">
        <v>85</v>
      </c>
      <c r="P7960" s="1" t="s">
        <v>25</v>
      </c>
      <c r="Q7960" s="1" t="s">
        <v>50</v>
      </c>
      <c r="R7960" s="1" t="s">
        <v>27</v>
      </c>
    </row>
    <row r="7961" spans="1:18" x14ac:dyDescent="0.3">
      <c r="A7961" s="1" t="s">
        <v>8119</v>
      </c>
      <c r="B7961" s="1" t="s">
        <v>104</v>
      </c>
      <c r="C7961" s="1" t="s">
        <v>208</v>
      </c>
      <c r="D7961" s="1" t="s">
        <v>64</v>
      </c>
      <c r="E7961">
        <v>95</v>
      </c>
      <c r="F7961">
        <v>12000</v>
      </c>
      <c r="G7961">
        <v>100</v>
      </c>
      <c r="H7961">
        <v>63</v>
      </c>
      <c r="I7961">
        <v>37</v>
      </c>
      <c r="J7961">
        <v>1200000</v>
      </c>
      <c r="K7961" s="2">
        <v>45980</v>
      </c>
      <c r="L7961">
        <v>5</v>
      </c>
      <c r="M7961" s="1" t="s">
        <v>55</v>
      </c>
      <c r="N7961" s="1" t="s">
        <v>43</v>
      </c>
      <c r="O7961" s="1" t="s">
        <v>24</v>
      </c>
      <c r="P7961" s="1" t="s">
        <v>25</v>
      </c>
      <c r="Q7961" s="1" t="s">
        <v>26</v>
      </c>
      <c r="R7961" s="1" t="s">
        <v>27</v>
      </c>
    </row>
    <row r="7962" spans="1:18" x14ac:dyDescent="0.3">
      <c r="A7962" s="1" t="s">
        <v>8120</v>
      </c>
      <c r="B7962" s="1" t="s">
        <v>36</v>
      </c>
      <c r="C7962" s="1" t="s">
        <v>168</v>
      </c>
      <c r="D7962" s="1" t="s">
        <v>91</v>
      </c>
      <c r="E7962">
        <v>93</v>
      </c>
      <c r="F7962">
        <v>10000</v>
      </c>
      <c r="G7962">
        <v>113</v>
      </c>
      <c r="H7962">
        <v>12</v>
      </c>
      <c r="I7962">
        <v>101</v>
      </c>
      <c r="J7962">
        <v>1130000</v>
      </c>
      <c r="K7962" s="2">
        <v>45962</v>
      </c>
      <c r="L7962">
        <v>1</v>
      </c>
      <c r="M7962" s="1" t="s">
        <v>55</v>
      </c>
      <c r="N7962" s="1" t="s">
        <v>43</v>
      </c>
      <c r="O7962" s="1" t="s">
        <v>85</v>
      </c>
      <c r="P7962" s="1" t="s">
        <v>25</v>
      </c>
      <c r="Q7962" s="1" t="s">
        <v>26</v>
      </c>
      <c r="R7962" s="1" t="s">
        <v>27</v>
      </c>
    </row>
    <row r="7963" spans="1:18" x14ac:dyDescent="0.3">
      <c r="A7963" s="1" t="s">
        <v>8121</v>
      </c>
      <c r="B7963" s="1" t="s">
        <v>83</v>
      </c>
      <c r="C7963" s="1" t="s">
        <v>258</v>
      </c>
      <c r="D7963" s="1" t="s">
        <v>38</v>
      </c>
      <c r="E7963">
        <v>126</v>
      </c>
      <c r="F7963">
        <v>650000</v>
      </c>
      <c r="G7963">
        <v>139</v>
      </c>
      <c r="H7963">
        <v>13</v>
      </c>
      <c r="I7963">
        <v>126</v>
      </c>
      <c r="J7963">
        <v>90350000</v>
      </c>
      <c r="K7963" s="2">
        <v>45682</v>
      </c>
      <c r="L7963">
        <v>4</v>
      </c>
      <c r="M7963" s="1" t="s">
        <v>55</v>
      </c>
      <c r="N7963" s="1" t="s">
        <v>23</v>
      </c>
      <c r="O7963" s="1" t="s">
        <v>33</v>
      </c>
      <c r="P7963" s="1" t="s">
        <v>25</v>
      </c>
      <c r="Q7963" s="1" t="s">
        <v>26</v>
      </c>
      <c r="R7963" s="1" t="s">
        <v>27</v>
      </c>
    </row>
    <row r="7964" spans="1:18" x14ac:dyDescent="0.3">
      <c r="A7964" s="1" t="s">
        <v>8122</v>
      </c>
      <c r="B7964" s="1" t="s">
        <v>41</v>
      </c>
      <c r="C7964" s="1" t="s">
        <v>402</v>
      </c>
      <c r="D7964" s="1" t="s">
        <v>54</v>
      </c>
      <c r="E7964">
        <v>107</v>
      </c>
      <c r="F7964">
        <v>2500</v>
      </c>
      <c r="G7964">
        <v>116</v>
      </c>
      <c r="H7964">
        <v>45</v>
      </c>
      <c r="I7964">
        <v>71</v>
      </c>
      <c r="J7964">
        <v>290000</v>
      </c>
      <c r="K7964" s="2">
        <v>46022</v>
      </c>
      <c r="L7964">
        <v>13</v>
      </c>
      <c r="M7964" s="1" t="s">
        <v>39</v>
      </c>
      <c r="N7964" s="1" t="s">
        <v>23</v>
      </c>
      <c r="O7964" s="1" t="s">
        <v>85</v>
      </c>
      <c r="P7964" s="1" t="s">
        <v>25</v>
      </c>
      <c r="Q7964" s="1" t="s">
        <v>26</v>
      </c>
      <c r="R7964" s="1" t="s">
        <v>27</v>
      </c>
    </row>
    <row r="7965" spans="1:18" x14ac:dyDescent="0.3">
      <c r="A7965" s="1" t="s">
        <v>8123</v>
      </c>
      <c r="B7965" s="1" t="s">
        <v>93</v>
      </c>
      <c r="C7965" s="1" t="s">
        <v>111</v>
      </c>
      <c r="D7965" s="1" t="s">
        <v>31</v>
      </c>
      <c r="E7965">
        <v>37</v>
      </c>
      <c r="F7965">
        <v>25000</v>
      </c>
      <c r="G7965">
        <v>39</v>
      </c>
      <c r="H7965">
        <v>37</v>
      </c>
      <c r="I7965">
        <v>2</v>
      </c>
      <c r="J7965">
        <v>975000</v>
      </c>
      <c r="K7965" s="2">
        <v>45683</v>
      </c>
      <c r="L7965">
        <v>7</v>
      </c>
      <c r="M7965" s="1" t="s">
        <v>22</v>
      </c>
      <c r="N7965" s="1" t="s">
        <v>23</v>
      </c>
      <c r="O7965" s="1" t="s">
        <v>33</v>
      </c>
      <c r="P7965" s="1" t="s">
        <v>25</v>
      </c>
      <c r="Q7965" s="1" t="s">
        <v>26</v>
      </c>
      <c r="R7965" s="1" t="s">
        <v>27</v>
      </c>
    </row>
    <row r="7966" spans="1:18" x14ac:dyDescent="0.3">
      <c r="A7966" s="1" t="s">
        <v>8124</v>
      </c>
      <c r="B7966" s="1" t="s">
        <v>133</v>
      </c>
      <c r="C7966" s="1" t="s">
        <v>100</v>
      </c>
      <c r="D7966" s="1" t="s">
        <v>58</v>
      </c>
      <c r="E7966">
        <v>119</v>
      </c>
      <c r="F7966">
        <v>15000</v>
      </c>
      <c r="G7966">
        <v>128</v>
      </c>
      <c r="H7966">
        <v>40</v>
      </c>
      <c r="I7966">
        <v>88</v>
      </c>
      <c r="J7966">
        <v>1920000</v>
      </c>
      <c r="K7966" s="2">
        <v>45971</v>
      </c>
      <c r="L7966">
        <v>11</v>
      </c>
      <c r="M7966" s="1" t="s">
        <v>39</v>
      </c>
      <c r="N7966" s="1" t="s">
        <v>43</v>
      </c>
      <c r="O7966" s="1" t="s">
        <v>24</v>
      </c>
      <c r="P7966" s="1" t="s">
        <v>25</v>
      </c>
      <c r="Q7966" s="1" t="s">
        <v>50</v>
      </c>
      <c r="R7966" s="1" t="s">
        <v>59</v>
      </c>
    </row>
    <row r="7967" spans="1:18" x14ac:dyDescent="0.3">
      <c r="A7967" s="1" t="s">
        <v>8125</v>
      </c>
      <c r="B7967" s="1" t="s">
        <v>83</v>
      </c>
      <c r="C7967" s="1" t="s">
        <v>74</v>
      </c>
      <c r="D7967" s="1" t="s">
        <v>58</v>
      </c>
      <c r="E7967">
        <v>61</v>
      </c>
      <c r="F7967">
        <v>25000</v>
      </c>
      <c r="G7967">
        <v>64</v>
      </c>
      <c r="H7967">
        <v>8</v>
      </c>
      <c r="I7967">
        <v>56</v>
      </c>
      <c r="J7967">
        <v>1600000</v>
      </c>
      <c r="K7967" s="2">
        <v>45855</v>
      </c>
      <c r="L7967">
        <v>1</v>
      </c>
      <c r="M7967" s="1" t="s">
        <v>55</v>
      </c>
      <c r="N7967" s="1" t="s">
        <v>32</v>
      </c>
      <c r="O7967" s="1" t="s">
        <v>33</v>
      </c>
      <c r="P7967" s="1" t="s">
        <v>25</v>
      </c>
      <c r="Q7967" s="1" t="s">
        <v>59</v>
      </c>
      <c r="R7967" s="1" t="s">
        <v>27</v>
      </c>
    </row>
    <row r="7968" spans="1:18" x14ac:dyDescent="0.3">
      <c r="A7968" s="1" t="s">
        <v>8126</v>
      </c>
      <c r="B7968" s="1" t="s">
        <v>104</v>
      </c>
      <c r="C7968" s="1" t="s">
        <v>415</v>
      </c>
      <c r="D7968" s="1" t="s">
        <v>64</v>
      </c>
      <c r="E7968">
        <v>46</v>
      </c>
      <c r="F7968">
        <v>12000</v>
      </c>
      <c r="G7968">
        <v>55</v>
      </c>
      <c r="H7968">
        <v>16</v>
      </c>
      <c r="I7968">
        <v>39</v>
      </c>
      <c r="J7968">
        <v>660000</v>
      </c>
      <c r="K7968" s="2">
        <v>45844</v>
      </c>
      <c r="L7968">
        <v>10</v>
      </c>
      <c r="M7968" s="1" t="s">
        <v>22</v>
      </c>
      <c r="N7968" s="1" t="s">
        <v>32</v>
      </c>
      <c r="O7968" s="1" t="s">
        <v>24</v>
      </c>
      <c r="P7968" s="1" t="s">
        <v>25</v>
      </c>
      <c r="Q7968" s="1" t="s">
        <v>26</v>
      </c>
      <c r="R7968" s="1" t="s">
        <v>27</v>
      </c>
    </row>
    <row r="7969" spans="1:18" x14ac:dyDescent="0.3">
      <c r="A7969" s="1" t="s">
        <v>8127</v>
      </c>
      <c r="B7969" s="1" t="s">
        <v>36</v>
      </c>
      <c r="C7969" s="1" t="s">
        <v>318</v>
      </c>
      <c r="D7969" s="1" t="s">
        <v>64</v>
      </c>
      <c r="E7969">
        <v>90</v>
      </c>
      <c r="F7969">
        <v>45000</v>
      </c>
      <c r="G7969">
        <v>102</v>
      </c>
      <c r="H7969">
        <v>97</v>
      </c>
      <c r="I7969">
        <v>5</v>
      </c>
      <c r="J7969">
        <v>4590000</v>
      </c>
      <c r="K7969" s="2">
        <v>45700</v>
      </c>
      <c r="L7969">
        <v>4</v>
      </c>
      <c r="M7969" s="1" t="s">
        <v>55</v>
      </c>
      <c r="N7969" s="1" t="s">
        <v>32</v>
      </c>
      <c r="O7969" s="1" t="s">
        <v>24</v>
      </c>
      <c r="P7969" s="1" t="s">
        <v>25</v>
      </c>
      <c r="Q7969" s="1" t="s">
        <v>26</v>
      </c>
      <c r="R7969" s="1" t="s">
        <v>27</v>
      </c>
    </row>
    <row r="7970" spans="1:18" x14ac:dyDescent="0.3">
      <c r="A7970" s="1" t="s">
        <v>8128</v>
      </c>
      <c r="B7970" s="1" t="s">
        <v>41</v>
      </c>
      <c r="C7970" s="1" t="s">
        <v>102</v>
      </c>
      <c r="D7970" s="1" t="s">
        <v>64</v>
      </c>
      <c r="E7970">
        <v>89</v>
      </c>
      <c r="F7970">
        <v>250000</v>
      </c>
      <c r="G7970">
        <v>106</v>
      </c>
      <c r="H7970">
        <v>14</v>
      </c>
      <c r="I7970">
        <v>92</v>
      </c>
      <c r="J7970">
        <v>26500000</v>
      </c>
      <c r="K7970" s="2">
        <v>45673</v>
      </c>
      <c r="L7970">
        <v>1</v>
      </c>
      <c r="M7970" s="1" t="s">
        <v>55</v>
      </c>
      <c r="N7970" s="1" t="s">
        <v>43</v>
      </c>
      <c r="O7970" s="1" t="s">
        <v>33</v>
      </c>
      <c r="P7970" s="1" t="s">
        <v>49</v>
      </c>
      <c r="Q7970" s="1" t="s">
        <v>26</v>
      </c>
      <c r="R7970" s="1" t="s">
        <v>27</v>
      </c>
    </row>
    <row r="7971" spans="1:18" x14ac:dyDescent="0.3">
      <c r="A7971" s="1" t="s">
        <v>8129</v>
      </c>
      <c r="B7971" s="1" t="s">
        <v>99</v>
      </c>
      <c r="C7971" s="1" t="s">
        <v>42</v>
      </c>
      <c r="D7971" s="1" t="s">
        <v>91</v>
      </c>
      <c r="E7971">
        <v>34</v>
      </c>
      <c r="F7971">
        <v>2200</v>
      </c>
      <c r="G7971">
        <v>58</v>
      </c>
      <c r="H7971">
        <v>35</v>
      </c>
      <c r="I7971">
        <v>23</v>
      </c>
      <c r="J7971">
        <v>127600</v>
      </c>
      <c r="K7971" s="2">
        <v>45711</v>
      </c>
      <c r="L7971">
        <v>15</v>
      </c>
      <c r="M7971" s="1" t="s">
        <v>39</v>
      </c>
      <c r="N7971" s="1" t="s">
        <v>23</v>
      </c>
      <c r="O7971" s="1" t="s">
        <v>85</v>
      </c>
      <c r="P7971" s="1" t="s">
        <v>49</v>
      </c>
      <c r="Q7971" s="1" t="s">
        <v>26</v>
      </c>
      <c r="R7971" s="1" t="s">
        <v>27</v>
      </c>
    </row>
    <row r="7972" spans="1:18" x14ac:dyDescent="0.3">
      <c r="A7972" s="1" t="s">
        <v>8130</v>
      </c>
      <c r="B7972" s="1" t="s">
        <v>36</v>
      </c>
      <c r="C7972" s="1" t="s">
        <v>240</v>
      </c>
      <c r="D7972" s="1" t="s">
        <v>67</v>
      </c>
      <c r="E7972">
        <v>84</v>
      </c>
      <c r="F7972">
        <v>18000</v>
      </c>
      <c r="G7972">
        <v>96</v>
      </c>
      <c r="H7972">
        <v>28</v>
      </c>
      <c r="I7972">
        <v>68</v>
      </c>
      <c r="J7972">
        <v>1728000</v>
      </c>
      <c r="K7972" s="2">
        <v>45728</v>
      </c>
      <c r="L7972">
        <v>4</v>
      </c>
      <c r="M7972" s="1" t="s">
        <v>55</v>
      </c>
      <c r="N7972" s="1" t="s">
        <v>23</v>
      </c>
      <c r="O7972" s="1" t="s">
        <v>85</v>
      </c>
      <c r="P7972" s="1" t="s">
        <v>25</v>
      </c>
      <c r="Q7972" s="1" t="s">
        <v>50</v>
      </c>
      <c r="R7972" s="1" t="s">
        <v>27</v>
      </c>
    </row>
    <row r="7973" spans="1:18" x14ac:dyDescent="0.3">
      <c r="A7973" s="1" t="s">
        <v>8131</v>
      </c>
      <c r="B7973" s="1" t="s">
        <v>36</v>
      </c>
      <c r="C7973" s="1" t="s">
        <v>208</v>
      </c>
      <c r="D7973" s="1" t="s">
        <v>58</v>
      </c>
      <c r="E7973">
        <v>62</v>
      </c>
      <c r="F7973">
        <v>12000</v>
      </c>
      <c r="G7973">
        <v>70</v>
      </c>
      <c r="H7973">
        <v>6</v>
      </c>
      <c r="I7973">
        <v>64</v>
      </c>
      <c r="J7973">
        <v>840000</v>
      </c>
      <c r="K7973" s="2">
        <v>45672</v>
      </c>
      <c r="L7973">
        <v>4</v>
      </c>
      <c r="M7973" s="1" t="s">
        <v>55</v>
      </c>
      <c r="N7973" s="1" t="s">
        <v>23</v>
      </c>
      <c r="O7973" s="1" t="s">
        <v>85</v>
      </c>
      <c r="P7973" s="1" t="s">
        <v>25</v>
      </c>
      <c r="Q7973" s="1" t="s">
        <v>26</v>
      </c>
      <c r="R7973" s="1" t="s">
        <v>27</v>
      </c>
    </row>
    <row r="7974" spans="1:18" x14ac:dyDescent="0.3">
      <c r="A7974" s="1" t="s">
        <v>8132</v>
      </c>
      <c r="B7974" s="1" t="s">
        <v>83</v>
      </c>
      <c r="C7974" s="1" t="s">
        <v>158</v>
      </c>
      <c r="D7974" s="1" t="s">
        <v>31</v>
      </c>
      <c r="E7974">
        <v>32</v>
      </c>
      <c r="F7974">
        <v>300</v>
      </c>
      <c r="G7974">
        <v>49</v>
      </c>
      <c r="H7974">
        <v>13</v>
      </c>
      <c r="I7974">
        <v>36</v>
      </c>
      <c r="J7974">
        <v>14700</v>
      </c>
      <c r="K7974" s="2">
        <v>46003</v>
      </c>
      <c r="L7974">
        <v>4</v>
      </c>
      <c r="M7974" s="1" t="s">
        <v>55</v>
      </c>
      <c r="N7974" s="1" t="s">
        <v>23</v>
      </c>
      <c r="O7974" s="1" t="s">
        <v>24</v>
      </c>
      <c r="P7974" s="1" t="s">
        <v>49</v>
      </c>
      <c r="Q7974" s="1" t="s">
        <v>26</v>
      </c>
      <c r="R7974" s="1" t="s">
        <v>34</v>
      </c>
    </row>
    <row r="7975" spans="1:18" x14ac:dyDescent="0.3">
      <c r="A7975" s="1" t="s">
        <v>8133</v>
      </c>
      <c r="B7975" s="1" t="s">
        <v>41</v>
      </c>
      <c r="C7975" s="1" t="s">
        <v>240</v>
      </c>
      <c r="D7975" s="1" t="s">
        <v>58</v>
      </c>
      <c r="E7975">
        <v>137</v>
      </c>
      <c r="F7975">
        <v>18000</v>
      </c>
      <c r="G7975">
        <v>145</v>
      </c>
      <c r="H7975">
        <v>15</v>
      </c>
      <c r="I7975">
        <v>130</v>
      </c>
      <c r="J7975">
        <v>2610000</v>
      </c>
      <c r="K7975" s="2">
        <v>45856</v>
      </c>
      <c r="L7975">
        <v>14</v>
      </c>
      <c r="M7975" s="1" t="s">
        <v>39</v>
      </c>
      <c r="N7975" s="1" t="s">
        <v>43</v>
      </c>
      <c r="O7975" s="1" t="s">
        <v>33</v>
      </c>
      <c r="P7975" s="1" t="s">
        <v>49</v>
      </c>
      <c r="Q7975" s="1" t="s">
        <v>59</v>
      </c>
      <c r="R7975" s="1" t="s">
        <v>59</v>
      </c>
    </row>
    <row r="7976" spans="1:18" x14ac:dyDescent="0.3">
      <c r="A7976" s="1" t="s">
        <v>8134</v>
      </c>
      <c r="B7976" s="1" t="s">
        <v>133</v>
      </c>
      <c r="C7976" s="1" t="s">
        <v>196</v>
      </c>
      <c r="D7976" s="1" t="s">
        <v>54</v>
      </c>
      <c r="E7976">
        <v>122</v>
      </c>
      <c r="F7976">
        <v>850000</v>
      </c>
      <c r="G7976">
        <v>142</v>
      </c>
      <c r="H7976">
        <v>54</v>
      </c>
      <c r="I7976">
        <v>88</v>
      </c>
      <c r="J7976">
        <v>120700000</v>
      </c>
      <c r="K7976" s="2">
        <v>45764</v>
      </c>
      <c r="L7976">
        <v>5</v>
      </c>
      <c r="M7976" s="1" t="s">
        <v>55</v>
      </c>
      <c r="N7976" s="1" t="s">
        <v>23</v>
      </c>
      <c r="O7976" s="1" t="s">
        <v>44</v>
      </c>
      <c r="P7976" s="1" t="s">
        <v>25</v>
      </c>
      <c r="Q7976" s="1" t="s">
        <v>50</v>
      </c>
      <c r="R7976" s="1" t="s">
        <v>27</v>
      </c>
    </row>
    <row r="7977" spans="1:18" x14ac:dyDescent="0.3">
      <c r="A7977" s="1" t="s">
        <v>8135</v>
      </c>
      <c r="B7977" s="1" t="s">
        <v>87</v>
      </c>
      <c r="C7977" s="1" t="s">
        <v>182</v>
      </c>
      <c r="D7977" s="1" t="s">
        <v>72</v>
      </c>
      <c r="E7977">
        <v>23</v>
      </c>
      <c r="F7977">
        <v>8000</v>
      </c>
      <c r="G7977">
        <v>47</v>
      </c>
      <c r="H7977">
        <v>39</v>
      </c>
      <c r="I7977">
        <v>8</v>
      </c>
      <c r="J7977">
        <v>376000</v>
      </c>
      <c r="K7977" s="2">
        <v>45952</v>
      </c>
      <c r="L7977">
        <v>9</v>
      </c>
      <c r="M7977" s="1" t="s">
        <v>22</v>
      </c>
      <c r="N7977" s="1" t="s">
        <v>23</v>
      </c>
      <c r="O7977" s="1" t="s">
        <v>24</v>
      </c>
      <c r="P7977" s="1" t="s">
        <v>49</v>
      </c>
      <c r="Q7977" s="1" t="s">
        <v>26</v>
      </c>
      <c r="R7977" s="1" t="s">
        <v>27</v>
      </c>
    </row>
    <row r="7978" spans="1:18" x14ac:dyDescent="0.3">
      <c r="A7978" s="1" t="s">
        <v>8136</v>
      </c>
      <c r="B7978" s="1" t="s">
        <v>41</v>
      </c>
      <c r="C7978" s="1" t="s">
        <v>160</v>
      </c>
      <c r="D7978" s="1" t="s">
        <v>72</v>
      </c>
      <c r="E7978">
        <v>34</v>
      </c>
      <c r="F7978">
        <v>65000</v>
      </c>
      <c r="G7978">
        <v>55</v>
      </c>
      <c r="H7978">
        <v>28</v>
      </c>
      <c r="I7978">
        <v>27</v>
      </c>
      <c r="J7978">
        <v>3575000</v>
      </c>
      <c r="K7978" s="2">
        <v>45816</v>
      </c>
      <c r="L7978">
        <v>7</v>
      </c>
      <c r="M7978" s="1" t="s">
        <v>22</v>
      </c>
      <c r="N7978" s="1" t="s">
        <v>43</v>
      </c>
      <c r="O7978" s="1" t="s">
        <v>24</v>
      </c>
      <c r="P7978" s="1" t="s">
        <v>25</v>
      </c>
      <c r="Q7978" s="1" t="s">
        <v>26</v>
      </c>
      <c r="R7978" s="1" t="s">
        <v>27</v>
      </c>
    </row>
    <row r="7979" spans="1:18" x14ac:dyDescent="0.3">
      <c r="A7979" s="1" t="s">
        <v>8137</v>
      </c>
      <c r="B7979" s="1" t="s">
        <v>80</v>
      </c>
      <c r="C7979" s="1" t="s">
        <v>258</v>
      </c>
      <c r="D7979" s="1" t="s">
        <v>64</v>
      </c>
      <c r="E7979">
        <v>22</v>
      </c>
      <c r="F7979">
        <v>650000</v>
      </c>
      <c r="G7979">
        <v>32</v>
      </c>
      <c r="H7979">
        <v>7</v>
      </c>
      <c r="I7979">
        <v>25</v>
      </c>
      <c r="J7979">
        <v>20800000</v>
      </c>
      <c r="K7979" s="2">
        <v>45747</v>
      </c>
      <c r="L7979">
        <v>3</v>
      </c>
      <c r="M7979" s="1" t="s">
        <v>55</v>
      </c>
      <c r="N7979" s="1" t="s">
        <v>23</v>
      </c>
      <c r="O7979" s="1" t="s">
        <v>85</v>
      </c>
      <c r="P7979" s="1" t="s">
        <v>25</v>
      </c>
      <c r="Q7979" s="1" t="s">
        <v>50</v>
      </c>
      <c r="R7979" s="1" t="s">
        <v>27</v>
      </c>
    </row>
    <row r="7980" spans="1:18" x14ac:dyDescent="0.3">
      <c r="A7980" s="1" t="s">
        <v>8138</v>
      </c>
      <c r="B7980" s="1" t="s">
        <v>83</v>
      </c>
      <c r="C7980" s="1" t="s">
        <v>162</v>
      </c>
      <c r="D7980" s="1" t="s">
        <v>64</v>
      </c>
      <c r="E7980">
        <v>61</v>
      </c>
      <c r="F7980">
        <v>950000</v>
      </c>
      <c r="G7980">
        <v>65</v>
      </c>
      <c r="H7980">
        <v>40</v>
      </c>
      <c r="I7980">
        <v>25</v>
      </c>
      <c r="J7980">
        <v>61750000</v>
      </c>
      <c r="K7980" s="2">
        <v>45705</v>
      </c>
      <c r="L7980">
        <v>9</v>
      </c>
      <c r="M7980" s="1" t="s">
        <v>22</v>
      </c>
      <c r="N7980" s="1" t="s">
        <v>32</v>
      </c>
      <c r="O7980" s="1" t="s">
        <v>44</v>
      </c>
      <c r="P7980" s="1" t="s">
        <v>25</v>
      </c>
      <c r="Q7980" s="1" t="s">
        <v>26</v>
      </c>
      <c r="R7980" s="1" t="s">
        <v>27</v>
      </c>
    </row>
    <row r="7981" spans="1:18" x14ac:dyDescent="0.3">
      <c r="A7981" s="1" t="s">
        <v>8139</v>
      </c>
      <c r="B7981" s="1" t="s">
        <v>19</v>
      </c>
      <c r="C7981" s="1" t="s">
        <v>287</v>
      </c>
      <c r="D7981" s="1" t="s">
        <v>58</v>
      </c>
      <c r="E7981">
        <v>30</v>
      </c>
      <c r="F7981">
        <v>25000</v>
      </c>
      <c r="G7981">
        <v>55</v>
      </c>
      <c r="H7981">
        <v>6</v>
      </c>
      <c r="I7981">
        <v>49</v>
      </c>
      <c r="J7981">
        <v>1375000</v>
      </c>
      <c r="K7981" s="2">
        <v>45964</v>
      </c>
      <c r="L7981">
        <v>12</v>
      </c>
      <c r="M7981" s="1" t="s">
        <v>39</v>
      </c>
      <c r="N7981" s="1" t="s">
        <v>23</v>
      </c>
      <c r="O7981" s="1" t="s">
        <v>24</v>
      </c>
      <c r="P7981" s="1" t="s">
        <v>25</v>
      </c>
      <c r="Q7981" s="1" t="s">
        <v>50</v>
      </c>
      <c r="R7981" s="1" t="s">
        <v>27</v>
      </c>
    </row>
    <row r="7982" spans="1:18" x14ac:dyDescent="0.3">
      <c r="A7982" s="1" t="s">
        <v>8140</v>
      </c>
      <c r="B7982" s="1" t="s">
        <v>29</v>
      </c>
      <c r="C7982" s="1" t="s">
        <v>294</v>
      </c>
      <c r="D7982" s="1" t="s">
        <v>38</v>
      </c>
      <c r="E7982">
        <v>119</v>
      </c>
      <c r="F7982">
        <v>9000</v>
      </c>
      <c r="G7982">
        <v>134</v>
      </c>
      <c r="H7982">
        <v>110</v>
      </c>
      <c r="I7982">
        <v>24</v>
      </c>
      <c r="J7982">
        <v>1206000</v>
      </c>
      <c r="K7982" s="2">
        <v>45791</v>
      </c>
      <c r="L7982">
        <v>1</v>
      </c>
      <c r="M7982" s="1" t="s">
        <v>55</v>
      </c>
      <c r="N7982" s="1" t="s">
        <v>43</v>
      </c>
      <c r="O7982" s="1" t="s">
        <v>24</v>
      </c>
      <c r="P7982" s="1" t="s">
        <v>25</v>
      </c>
      <c r="Q7982" s="1" t="s">
        <v>26</v>
      </c>
      <c r="R7982" s="1" t="s">
        <v>27</v>
      </c>
    </row>
    <row r="7983" spans="1:18" x14ac:dyDescent="0.3">
      <c r="A7983" s="1" t="s">
        <v>8141</v>
      </c>
      <c r="B7983" s="1" t="s">
        <v>41</v>
      </c>
      <c r="C7983" s="1" t="s">
        <v>151</v>
      </c>
      <c r="D7983" s="1" t="s">
        <v>31</v>
      </c>
      <c r="E7983">
        <v>20</v>
      </c>
      <c r="F7983">
        <v>5000</v>
      </c>
      <c r="G7983">
        <v>37</v>
      </c>
      <c r="H7983">
        <v>20</v>
      </c>
      <c r="I7983">
        <v>17</v>
      </c>
      <c r="J7983">
        <v>185000</v>
      </c>
      <c r="K7983" s="2">
        <v>45962</v>
      </c>
      <c r="L7983">
        <v>13</v>
      </c>
      <c r="M7983" s="1" t="s">
        <v>39</v>
      </c>
      <c r="N7983" s="1" t="s">
        <v>43</v>
      </c>
      <c r="O7983" s="1" t="s">
        <v>24</v>
      </c>
      <c r="P7983" s="1" t="s">
        <v>25</v>
      </c>
      <c r="Q7983" s="1" t="s">
        <v>26</v>
      </c>
      <c r="R7983" s="1" t="s">
        <v>27</v>
      </c>
    </row>
    <row r="7984" spans="1:18" x14ac:dyDescent="0.3">
      <c r="A7984" s="1" t="s">
        <v>8142</v>
      </c>
      <c r="B7984" s="1" t="s">
        <v>19</v>
      </c>
      <c r="C7984" s="1" t="s">
        <v>196</v>
      </c>
      <c r="D7984" s="1" t="s">
        <v>21</v>
      </c>
      <c r="E7984">
        <v>116</v>
      </c>
      <c r="F7984">
        <v>850000</v>
      </c>
      <c r="G7984">
        <v>136</v>
      </c>
      <c r="H7984">
        <v>67</v>
      </c>
      <c r="I7984">
        <v>69</v>
      </c>
      <c r="J7984">
        <v>115600000</v>
      </c>
      <c r="K7984" s="2">
        <v>45792</v>
      </c>
      <c r="L7984">
        <v>3</v>
      </c>
      <c r="M7984" s="1" t="s">
        <v>55</v>
      </c>
      <c r="N7984" s="1" t="s">
        <v>23</v>
      </c>
      <c r="O7984" s="1" t="s">
        <v>44</v>
      </c>
      <c r="P7984" s="1" t="s">
        <v>25</v>
      </c>
      <c r="Q7984" s="1" t="s">
        <v>50</v>
      </c>
      <c r="R7984" s="1" t="s">
        <v>27</v>
      </c>
    </row>
    <row r="7985" spans="1:18" x14ac:dyDescent="0.3">
      <c r="A7985" s="1" t="s">
        <v>8143</v>
      </c>
      <c r="B7985" s="1" t="s">
        <v>80</v>
      </c>
      <c r="C7985" s="1" t="s">
        <v>202</v>
      </c>
      <c r="D7985" s="1" t="s">
        <v>21</v>
      </c>
      <c r="E7985">
        <v>135</v>
      </c>
      <c r="F7985">
        <v>8000</v>
      </c>
      <c r="G7985">
        <v>163</v>
      </c>
      <c r="H7985">
        <v>50</v>
      </c>
      <c r="I7985">
        <v>113</v>
      </c>
      <c r="J7985">
        <v>1304000</v>
      </c>
      <c r="K7985" s="2">
        <v>45973</v>
      </c>
      <c r="L7985">
        <v>7</v>
      </c>
      <c r="M7985" s="1" t="s">
        <v>22</v>
      </c>
      <c r="N7985" s="1" t="s">
        <v>23</v>
      </c>
      <c r="O7985" s="1" t="s">
        <v>24</v>
      </c>
      <c r="P7985" s="1" t="s">
        <v>25</v>
      </c>
      <c r="Q7985" s="1" t="s">
        <v>50</v>
      </c>
      <c r="R7985" s="1" t="s">
        <v>59</v>
      </c>
    </row>
    <row r="7986" spans="1:18" x14ac:dyDescent="0.3">
      <c r="A7986" s="1" t="s">
        <v>8144</v>
      </c>
      <c r="B7986" s="1" t="s">
        <v>83</v>
      </c>
      <c r="C7986" s="1" t="s">
        <v>111</v>
      </c>
      <c r="D7986" s="1" t="s">
        <v>67</v>
      </c>
      <c r="E7986">
        <v>22</v>
      </c>
      <c r="F7986">
        <v>25000</v>
      </c>
      <c r="G7986">
        <v>45</v>
      </c>
      <c r="H7986">
        <v>28</v>
      </c>
      <c r="I7986">
        <v>17</v>
      </c>
      <c r="J7986">
        <v>1125000</v>
      </c>
      <c r="K7986" s="2">
        <v>45723</v>
      </c>
      <c r="L7986">
        <v>1</v>
      </c>
      <c r="M7986" s="1" t="s">
        <v>55</v>
      </c>
      <c r="N7986" s="1" t="s">
        <v>32</v>
      </c>
      <c r="O7986" s="1" t="s">
        <v>24</v>
      </c>
      <c r="P7986" s="1" t="s">
        <v>25</v>
      </c>
      <c r="Q7986" s="1" t="s">
        <v>26</v>
      </c>
      <c r="R7986" s="1" t="s">
        <v>27</v>
      </c>
    </row>
    <row r="7987" spans="1:18" x14ac:dyDescent="0.3">
      <c r="A7987" s="1" t="s">
        <v>8145</v>
      </c>
      <c r="B7987" s="1" t="s">
        <v>41</v>
      </c>
      <c r="C7987" s="1" t="s">
        <v>174</v>
      </c>
      <c r="D7987" s="1" t="s">
        <v>67</v>
      </c>
      <c r="E7987">
        <v>76</v>
      </c>
      <c r="F7987">
        <v>25000</v>
      </c>
      <c r="G7987">
        <v>88</v>
      </c>
      <c r="H7987">
        <v>22</v>
      </c>
      <c r="I7987">
        <v>66</v>
      </c>
      <c r="J7987">
        <v>2200000</v>
      </c>
      <c r="K7987" s="2">
        <v>45927</v>
      </c>
      <c r="L7987">
        <v>11</v>
      </c>
      <c r="M7987" s="1" t="s">
        <v>39</v>
      </c>
      <c r="N7987" s="1" t="s">
        <v>32</v>
      </c>
      <c r="O7987" s="1" t="s">
        <v>24</v>
      </c>
      <c r="P7987" s="1" t="s">
        <v>25</v>
      </c>
      <c r="Q7987" s="1" t="s">
        <v>59</v>
      </c>
      <c r="R7987" s="1" t="s">
        <v>27</v>
      </c>
    </row>
    <row r="7988" spans="1:18" x14ac:dyDescent="0.3">
      <c r="A7988" s="1" t="s">
        <v>8146</v>
      </c>
      <c r="B7988" s="1" t="s">
        <v>41</v>
      </c>
      <c r="C7988" s="1" t="s">
        <v>47</v>
      </c>
      <c r="D7988" s="1" t="s">
        <v>54</v>
      </c>
      <c r="E7988">
        <v>110</v>
      </c>
      <c r="F7988">
        <v>300</v>
      </c>
      <c r="G7988">
        <v>125</v>
      </c>
      <c r="H7988">
        <v>99</v>
      </c>
      <c r="I7988">
        <v>26</v>
      </c>
      <c r="J7988">
        <v>37500</v>
      </c>
      <c r="K7988" s="2">
        <v>45865</v>
      </c>
      <c r="L7988">
        <v>9</v>
      </c>
      <c r="M7988" s="1" t="s">
        <v>22</v>
      </c>
      <c r="N7988" s="1" t="s">
        <v>23</v>
      </c>
      <c r="O7988" s="1" t="s">
        <v>44</v>
      </c>
      <c r="P7988" s="1" t="s">
        <v>25</v>
      </c>
      <c r="Q7988" s="1" t="s">
        <v>50</v>
      </c>
      <c r="R7988" s="1" t="s">
        <v>27</v>
      </c>
    </row>
    <row r="7989" spans="1:18" x14ac:dyDescent="0.3">
      <c r="A7989" s="1" t="s">
        <v>8147</v>
      </c>
      <c r="B7989" s="1" t="s">
        <v>66</v>
      </c>
      <c r="C7989" s="1" t="s">
        <v>233</v>
      </c>
      <c r="D7989" s="1" t="s">
        <v>67</v>
      </c>
      <c r="E7989">
        <v>37</v>
      </c>
      <c r="F7989">
        <v>15000</v>
      </c>
      <c r="G7989">
        <v>45</v>
      </c>
      <c r="H7989">
        <v>37</v>
      </c>
      <c r="I7989">
        <v>8</v>
      </c>
      <c r="J7989">
        <v>675000</v>
      </c>
      <c r="K7989" s="2">
        <v>46009</v>
      </c>
      <c r="L7989">
        <v>13</v>
      </c>
      <c r="M7989" s="1" t="s">
        <v>39</v>
      </c>
      <c r="N7989" s="1" t="s">
        <v>32</v>
      </c>
      <c r="O7989" s="1" t="s">
        <v>24</v>
      </c>
      <c r="P7989" s="1" t="s">
        <v>25</v>
      </c>
      <c r="Q7989" s="1" t="s">
        <v>50</v>
      </c>
      <c r="R7989" s="1" t="s">
        <v>27</v>
      </c>
    </row>
    <row r="7990" spans="1:18" x14ac:dyDescent="0.3">
      <c r="A7990" s="1" t="s">
        <v>8148</v>
      </c>
      <c r="B7990" s="1" t="s">
        <v>87</v>
      </c>
      <c r="C7990" s="1" t="s">
        <v>121</v>
      </c>
      <c r="D7990" s="1" t="s">
        <v>67</v>
      </c>
      <c r="E7990">
        <v>20</v>
      </c>
      <c r="F7990">
        <v>3500</v>
      </c>
      <c r="G7990">
        <v>31</v>
      </c>
      <c r="H7990">
        <v>9</v>
      </c>
      <c r="I7990">
        <v>22</v>
      </c>
      <c r="J7990">
        <v>108500</v>
      </c>
      <c r="K7990" s="2">
        <v>45784</v>
      </c>
      <c r="L7990">
        <v>2</v>
      </c>
      <c r="M7990" s="1" t="s">
        <v>55</v>
      </c>
      <c r="N7990" s="1" t="s">
        <v>32</v>
      </c>
      <c r="O7990" s="1" t="s">
        <v>24</v>
      </c>
      <c r="P7990" s="1" t="s">
        <v>49</v>
      </c>
      <c r="Q7990" s="1" t="s">
        <v>26</v>
      </c>
      <c r="R7990" s="1" t="s">
        <v>27</v>
      </c>
    </row>
    <row r="7991" spans="1:18" x14ac:dyDescent="0.3">
      <c r="A7991" s="1" t="s">
        <v>8149</v>
      </c>
      <c r="B7991" s="1" t="s">
        <v>46</v>
      </c>
      <c r="C7991" s="1" t="s">
        <v>245</v>
      </c>
      <c r="D7991" s="1" t="s">
        <v>58</v>
      </c>
      <c r="E7991">
        <v>109</v>
      </c>
      <c r="F7991">
        <v>1800</v>
      </c>
      <c r="G7991">
        <v>139</v>
      </c>
      <c r="H7991">
        <v>25</v>
      </c>
      <c r="I7991">
        <v>114</v>
      </c>
      <c r="J7991">
        <v>250200</v>
      </c>
      <c r="K7991" s="2">
        <v>45780</v>
      </c>
      <c r="L7991">
        <v>12</v>
      </c>
      <c r="M7991" s="1" t="s">
        <v>39</v>
      </c>
      <c r="N7991" s="1" t="s">
        <v>43</v>
      </c>
      <c r="O7991" s="1" t="s">
        <v>44</v>
      </c>
      <c r="P7991" s="1" t="s">
        <v>25</v>
      </c>
      <c r="Q7991" s="1" t="s">
        <v>59</v>
      </c>
      <c r="R7991" s="1" t="s">
        <v>27</v>
      </c>
    </row>
    <row r="7992" spans="1:18" x14ac:dyDescent="0.3">
      <c r="A7992" s="1" t="s">
        <v>8150</v>
      </c>
      <c r="B7992" s="1" t="s">
        <v>19</v>
      </c>
      <c r="C7992" s="1" t="s">
        <v>166</v>
      </c>
      <c r="D7992" s="1" t="s">
        <v>91</v>
      </c>
      <c r="E7992">
        <v>92</v>
      </c>
      <c r="F7992">
        <v>35000</v>
      </c>
      <c r="G7992">
        <v>111</v>
      </c>
      <c r="H7992">
        <v>22</v>
      </c>
      <c r="I7992">
        <v>89</v>
      </c>
      <c r="J7992">
        <v>3885000</v>
      </c>
      <c r="K7992" s="2">
        <v>45845</v>
      </c>
      <c r="L7992">
        <v>2</v>
      </c>
      <c r="M7992" s="1" t="s">
        <v>55</v>
      </c>
      <c r="N7992" s="1" t="s">
        <v>32</v>
      </c>
      <c r="O7992" s="1" t="s">
        <v>24</v>
      </c>
      <c r="P7992" s="1" t="s">
        <v>25</v>
      </c>
      <c r="Q7992" s="1" t="s">
        <v>26</v>
      </c>
      <c r="R7992" s="1" t="s">
        <v>27</v>
      </c>
    </row>
    <row r="7993" spans="1:18" x14ac:dyDescent="0.3">
      <c r="A7993" s="1" t="s">
        <v>8151</v>
      </c>
      <c r="B7993" s="1" t="s">
        <v>80</v>
      </c>
      <c r="C7993" s="1" t="s">
        <v>196</v>
      </c>
      <c r="D7993" s="1" t="s">
        <v>67</v>
      </c>
      <c r="E7993">
        <v>72</v>
      </c>
      <c r="F7993">
        <v>850000</v>
      </c>
      <c r="G7993">
        <v>97</v>
      </c>
      <c r="H7993">
        <v>90</v>
      </c>
      <c r="I7993">
        <v>7</v>
      </c>
      <c r="J7993">
        <v>82450000</v>
      </c>
      <c r="K7993" s="2">
        <v>45723</v>
      </c>
      <c r="L7993">
        <v>8</v>
      </c>
      <c r="M7993" s="1" t="s">
        <v>22</v>
      </c>
      <c r="N7993" s="1" t="s">
        <v>23</v>
      </c>
      <c r="O7993" s="1" t="s">
        <v>44</v>
      </c>
      <c r="P7993" s="1" t="s">
        <v>25</v>
      </c>
      <c r="Q7993" s="1" t="s">
        <v>26</v>
      </c>
      <c r="R7993" s="1" t="s">
        <v>27</v>
      </c>
    </row>
    <row r="7994" spans="1:18" x14ac:dyDescent="0.3">
      <c r="A7994" s="1" t="s">
        <v>8152</v>
      </c>
      <c r="B7994" s="1" t="s">
        <v>36</v>
      </c>
      <c r="C7994" s="1" t="s">
        <v>186</v>
      </c>
      <c r="D7994" s="1" t="s">
        <v>72</v>
      </c>
      <c r="E7994">
        <v>49</v>
      </c>
      <c r="F7994">
        <v>95000</v>
      </c>
      <c r="G7994">
        <v>68</v>
      </c>
      <c r="H7994">
        <v>21</v>
      </c>
      <c r="I7994">
        <v>47</v>
      </c>
      <c r="J7994">
        <v>6460000</v>
      </c>
      <c r="K7994" s="2">
        <v>45691</v>
      </c>
      <c r="L7994">
        <v>5</v>
      </c>
      <c r="M7994" s="1" t="s">
        <v>55</v>
      </c>
      <c r="N7994" s="1" t="s">
        <v>23</v>
      </c>
      <c r="O7994" s="1" t="s">
        <v>44</v>
      </c>
      <c r="P7994" s="1" t="s">
        <v>25</v>
      </c>
      <c r="Q7994" s="1" t="s">
        <v>26</v>
      </c>
      <c r="R7994" s="1" t="s">
        <v>27</v>
      </c>
    </row>
    <row r="7995" spans="1:18" x14ac:dyDescent="0.3">
      <c r="A7995" s="1" t="s">
        <v>8153</v>
      </c>
      <c r="B7995" s="1" t="s">
        <v>107</v>
      </c>
      <c r="C7995" s="1" t="s">
        <v>287</v>
      </c>
      <c r="D7995" s="1" t="s">
        <v>64</v>
      </c>
      <c r="E7995">
        <v>139</v>
      </c>
      <c r="F7995">
        <v>25000</v>
      </c>
      <c r="G7995">
        <v>142</v>
      </c>
      <c r="H7995">
        <v>72</v>
      </c>
      <c r="I7995">
        <v>70</v>
      </c>
      <c r="J7995">
        <v>3550000</v>
      </c>
      <c r="K7995" s="2">
        <v>45770</v>
      </c>
      <c r="L7995">
        <v>4</v>
      </c>
      <c r="M7995" s="1" t="s">
        <v>55</v>
      </c>
      <c r="N7995" s="1" t="s">
        <v>23</v>
      </c>
      <c r="O7995" s="1" t="s">
        <v>33</v>
      </c>
      <c r="P7995" s="1" t="s">
        <v>25</v>
      </c>
      <c r="Q7995" s="1" t="s">
        <v>26</v>
      </c>
      <c r="R7995" s="1" t="s">
        <v>27</v>
      </c>
    </row>
    <row r="7996" spans="1:18" x14ac:dyDescent="0.3">
      <c r="A7996" s="1" t="s">
        <v>8154</v>
      </c>
      <c r="B7996" s="1" t="s">
        <v>107</v>
      </c>
      <c r="C7996" s="1" t="s">
        <v>121</v>
      </c>
      <c r="D7996" s="1" t="s">
        <v>91</v>
      </c>
      <c r="E7996">
        <v>147</v>
      </c>
      <c r="F7996">
        <v>3500</v>
      </c>
      <c r="G7996">
        <v>150</v>
      </c>
      <c r="H7996">
        <v>133</v>
      </c>
      <c r="I7996">
        <v>17</v>
      </c>
      <c r="J7996">
        <v>525000</v>
      </c>
      <c r="K7996" s="2">
        <v>45868</v>
      </c>
      <c r="L7996">
        <v>7</v>
      </c>
      <c r="M7996" s="1" t="s">
        <v>22</v>
      </c>
      <c r="N7996" s="1" t="s">
        <v>43</v>
      </c>
      <c r="O7996" s="1" t="s">
        <v>24</v>
      </c>
      <c r="P7996" s="1" t="s">
        <v>25</v>
      </c>
      <c r="Q7996" s="1" t="s">
        <v>26</v>
      </c>
      <c r="R7996" s="1" t="s">
        <v>34</v>
      </c>
    </row>
    <row r="7997" spans="1:18" x14ac:dyDescent="0.3">
      <c r="A7997" s="1" t="s">
        <v>8155</v>
      </c>
      <c r="B7997" s="1" t="s">
        <v>29</v>
      </c>
      <c r="C7997" s="1" t="s">
        <v>69</v>
      </c>
      <c r="D7997" s="1" t="s">
        <v>21</v>
      </c>
      <c r="E7997">
        <v>146</v>
      </c>
      <c r="F7997">
        <v>65000</v>
      </c>
      <c r="G7997">
        <v>152</v>
      </c>
      <c r="H7997">
        <v>60</v>
      </c>
      <c r="I7997">
        <v>92</v>
      </c>
      <c r="J7997">
        <v>9880000</v>
      </c>
      <c r="K7997" s="2">
        <v>45792</v>
      </c>
      <c r="L7997">
        <v>7</v>
      </c>
      <c r="M7997" s="1" t="s">
        <v>22</v>
      </c>
      <c r="N7997" s="1" t="s">
        <v>23</v>
      </c>
      <c r="O7997" s="1" t="s">
        <v>33</v>
      </c>
      <c r="P7997" s="1" t="s">
        <v>25</v>
      </c>
      <c r="Q7997" s="1" t="s">
        <v>26</v>
      </c>
      <c r="R7997" s="1" t="s">
        <v>34</v>
      </c>
    </row>
    <row r="7998" spans="1:18" x14ac:dyDescent="0.3">
      <c r="A7998" s="1" t="s">
        <v>8156</v>
      </c>
      <c r="B7998" s="1" t="s">
        <v>93</v>
      </c>
      <c r="C7998" s="1" t="s">
        <v>151</v>
      </c>
      <c r="D7998" s="1" t="s">
        <v>64</v>
      </c>
      <c r="E7998">
        <v>24</v>
      </c>
      <c r="F7998">
        <v>5000</v>
      </c>
      <c r="G7998">
        <v>30</v>
      </c>
      <c r="H7998">
        <v>6</v>
      </c>
      <c r="I7998">
        <v>24</v>
      </c>
      <c r="J7998">
        <v>150000</v>
      </c>
      <c r="K7998" s="2">
        <v>45712</v>
      </c>
      <c r="L7998">
        <v>1</v>
      </c>
      <c r="M7998" s="1" t="s">
        <v>55</v>
      </c>
      <c r="N7998" s="1" t="s">
        <v>32</v>
      </c>
      <c r="O7998" s="1" t="s">
        <v>33</v>
      </c>
      <c r="P7998" s="1" t="s">
        <v>25</v>
      </c>
      <c r="Q7998" s="1" t="s">
        <v>50</v>
      </c>
      <c r="R7998" s="1" t="s">
        <v>27</v>
      </c>
    </row>
    <row r="7999" spans="1:18" x14ac:dyDescent="0.3">
      <c r="A7999" s="1" t="s">
        <v>8157</v>
      </c>
      <c r="B7999" s="1" t="s">
        <v>93</v>
      </c>
      <c r="C7999" s="1" t="s">
        <v>218</v>
      </c>
      <c r="D7999" s="1" t="s">
        <v>48</v>
      </c>
      <c r="E7999">
        <v>71</v>
      </c>
      <c r="F7999">
        <v>70000</v>
      </c>
      <c r="G7999">
        <v>81</v>
      </c>
      <c r="H7999">
        <v>54</v>
      </c>
      <c r="I7999">
        <v>27</v>
      </c>
      <c r="J7999">
        <v>5670000</v>
      </c>
      <c r="K7999" s="2">
        <v>45857</v>
      </c>
      <c r="L7999">
        <v>15</v>
      </c>
      <c r="M7999" s="1" t="s">
        <v>39</v>
      </c>
      <c r="N7999" s="1" t="s">
        <v>43</v>
      </c>
      <c r="O7999" s="1" t="s">
        <v>24</v>
      </c>
      <c r="P7999" s="1" t="s">
        <v>25</v>
      </c>
      <c r="Q7999" s="1" t="s">
        <v>26</v>
      </c>
      <c r="R7999" s="1" t="s">
        <v>27</v>
      </c>
    </row>
    <row r="8000" spans="1:18" x14ac:dyDescent="0.3">
      <c r="A8000" s="1" t="s">
        <v>8158</v>
      </c>
      <c r="B8000" s="1" t="s">
        <v>99</v>
      </c>
      <c r="C8000" s="1" t="s">
        <v>88</v>
      </c>
      <c r="D8000" s="1" t="s">
        <v>21</v>
      </c>
      <c r="E8000">
        <v>56</v>
      </c>
      <c r="F8000">
        <v>18000</v>
      </c>
      <c r="G8000">
        <v>57</v>
      </c>
      <c r="H8000">
        <v>27</v>
      </c>
      <c r="I8000">
        <v>30</v>
      </c>
      <c r="J8000">
        <v>1026000</v>
      </c>
      <c r="K8000" s="2">
        <v>45658</v>
      </c>
      <c r="L8000">
        <v>9</v>
      </c>
      <c r="M8000" s="1" t="s">
        <v>22</v>
      </c>
      <c r="N8000" s="1" t="s">
        <v>32</v>
      </c>
      <c r="O8000" s="1" t="s">
        <v>24</v>
      </c>
      <c r="P8000" s="1" t="s">
        <v>25</v>
      </c>
      <c r="Q8000" s="1" t="s">
        <v>26</v>
      </c>
      <c r="R8000" s="1" t="s">
        <v>27</v>
      </c>
    </row>
    <row r="8001" spans="1:18" x14ac:dyDescent="0.3">
      <c r="A8001" s="1" t="s">
        <v>8159</v>
      </c>
      <c r="B8001" s="1" t="s">
        <v>19</v>
      </c>
      <c r="C8001" s="1" t="s">
        <v>42</v>
      </c>
      <c r="D8001" s="1" t="s">
        <v>21</v>
      </c>
      <c r="E8001">
        <v>106</v>
      </c>
      <c r="F8001">
        <v>2200</v>
      </c>
      <c r="G8001">
        <v>109</v>
      </c>
      <c r="H8001">
        <v>55</v>
      </c>
      <c r="I8001">
        <v>54</v>
      </c>
      <c r="J8001">
        <v>239800</v>
      </c>
      <c r="K8001" s="2">
        <v>45969</v>
      </c>
      <c r="L8001">
        <v>2</v>
      </c>
      <c r="M8001" s="1" t="s">
        <v>55</v>
      </c>
      <c r="N8001" s="1" t="s">
        <v>23</v>
      </c>
      <c r="O8001" s="1" t="s">
        <v>24</v>
      </c>
      <c r="P8001" s="1" t="s">
        <v>25</v>
      </c>
      <c r="Q8001" s="1" t="s">
        <v>59</v>
      </c>
      <c r="R8001" s="1" t="s">
        <v>27</v>
      </c>
    </row>
    <row r="8002" spans="1:18" x14ac:dyDescent="0.3">
      <c r="A8002" s="1" t="s">
        <v>8160</v>
      </c>
      <c r="B8002" s="1" t="s">
        <v>41</v>
      </c>
      <c r="C8002" s="1" t="s">
        <v>261</v>
      </c>
      <c r="D8002" s="1" t="s">
        <v>72</v>
      </c>
      <c r="E8002">
        <v>143</v>
      </c>
      <c r="F8002">
        <v>85000</v>
      </c>
      <c r="G8002">
        <v>167</v>
      </c>
      <c r="H8002">
        <v>87</v>
      </c>
      <c r="I8002">
        <v>80</v>
      </c>
      <c r="J8002">
        <v>14195000</v>
      </c>
      <c r="K8002" s="2">
        <v>45704</v>
      </c>
      <c r="L8002">
        <v>11</v>
      </c>
      <c r="M8002" s="1" t="s">
        <v>39</v>
      </c>
      <c r="N8002" s="1" t="s">
        <v>32</v>
      </c>
      <c r="O8002" s="1" t="s">
        <v>44</v>
      </c>
      <c r="P8002" s="1" t="s">
        <v>25</v>
      </c>
      <c r="Q8002" s="1" t="s">
        <v>26</v>
      </c>
      <c r="R8002" s="1" t="s">
        <v>27</v>
      </c>
    </row>
    <row r="8003" spans="1:18" x14ac:dyDescent="0.3">
      <c r="A8003" s="1" t="s">
        <v>8161</v>
      </c>
      <c r="B8003" s="1" t="s">
        <v>19</v>
      </c>
      <c r="C8003" s="1" t="s">
        <v>186</v>
      </c>
      <c r="D8003" s="1" t="s">
        <v>38</v>
      </c>
      <c r="E8003">
        <v>41</v>
      </c>
      <c r="F8003">
        <v>95000</v>
      </c>
      <c r="G8003">
        <v>58</v>
      </c>
      <c r="H8003">
        <v>17</v>
      </c>
      <c r="I8003">
        <v>41</v>
      </c>
      <c r="J8003">
        <v>5510000</v>
      </c>
      <c r="K8003" s="2">
        <v>45885</v>
      </c>
      <c r="L8003">
        <v>7</v>
      </c>
      <c r="M8003" s="1" t="s">
        <v>22</v>
      </c>
      <c r="N8003" s="1" t="s">
        <v>32</v>
      </c>
      <c r="O8003" s="1" t="s">
        <v>24</v>
      </c>
      <c r="P8003" s="1" t="s">
        <v>25</v>
      </c>
      <c r="Q8003" s="1" t="s">
        <v>50</v>
      </c>
      <c r="R8003" s="1" t="s">
        <v>27</v>
      </c>
    </row>
    <row r="8004" spans="1:18" x14ac:dyDescent="0.3">
      <c r="A8004" s="1" t="s">
        <v>8162</v>
      </c>
      <c r="B8004" s="1" t="s">
        <v>104</v>
      </c>
      <c r="C8004" s="1" t="s">
        <v>166</v>
      </c>
      <c r="D8004" s="1" t="s">
        <v>58</v>
      </c>
      <c r="E8004">
        <v>79</v>
      </c>
      <c r="F8004">
        <v>35000</v>
      </c>
      <c r="G8004">
        <v>103</v>
      </c>
      <c r="H8004">
        <v>60</v>
      </c>
      <c r="I8004">
        <v>43</v>
      </c>
      <c r="J8004">
        <v>3605000</v>
      </c>
      <c r="K8004" s="2">
        <v>45958</v>
      </c>
      <c r="L8004">
        <v>1</v>
      </c>
      <c r="M8004" s="1" t="s">
        <v>55</v>
      </c>
      <c r="N8004" s="1" t="s">
        <v>23</v>
      </c>
      <c r="O8004" s="1" t="s">
        <v>44</v>
      </c>
      <c r="P8004" s="1" t="s">
        <v>25</v>
      </c>
      <c r="Q8004" s="1" t="s">
        <v>26</v>
      </c>
      <c r="R8004" s="1" t="s">
        <v>59</v>
      </c>
    </row>
    <row r="8005" spans="1:18" x14ac:dyDescent="0.3">
      <c r="A8005" s="1" t="s">
        <v>8163</v>
      </c>
      <c r="B8005" s="1" t="s">
        <v>41</v>
      </c>
      <c r="C8005" s="1" t="s">
        <v>146</v>
      </c>
      <c r="D8005" s="1" t="s">
        <v>91</v>
      </c>
      <c r="E8005">
        <v>118</v>
      </c>
      <c r="F8005">
        <v>1800000</v>
      </c>
      <c r="G8005">
        <v>124</v>
      </c>
      <c r="H8005">
        <v>18</v>
      </c>
      <c r="I8005">
        <v>106</v>
      </c>
      <c r="J8005">
        <v>223200000</v>
      </c>
      <c r="K8005" s="2">
        <v>45900</v>
      </c>
      <c r="L8005">
        <v>14</v>
      </c>
      <c r="M8005" s="1" t="s">
        <v>39</v>
      </c>
      <c r="N8005" s="1" t="s">
        <v>23</v>
      </c>
      <c r="O8005" s="1" t="s">
        <v>24</v>
      </c>
      <c r="P8005" s="1" t="s">
        <v>25</v>
      </c>
      <c r="Q8005" s="1" t="s">
        <v>26</v>
      </c>
      <c r="R8005" s="1" t="s">
        <v>27</v>
      </c>
    </row>
    <row r="8006" spans="1:18" x14ac:dyDescent="0.3">
      <c r="A8006" s="1" t="s">
        <v>8164</v>
      </c>
      <c r="B8006" s="1" t="s">
        <v>83</v>
      </c>
      <c r="C8006" s="1" t="s">
        <v>493</v>
      </c>
      <c r="D8006" s="1" t="s">
        <v>21</v>
      </c>
      <c r="E8006">
        <v>76</v>
      </c>
      <c r="F8006">
        <v>6500</v>
      </c>
      <c r="G8006">
        <v>78</v>
      </c>
      <c r="H8006">
        <v>7</v>
      </c>
      <c r="I8006">
        <v>71</v>
      </c>
      <c r="J8006">
        <v>507000</v>
      </c>
      <c r="K8006" s="2">
        <v>45923</v>
      </c>
      <c r="L8006">
        <v>11</v>
      </c>
      <c r="M8006" s="1" t="s">
        <v>39</v>
      </c>
      <c r="N8006" s="1" t="s">
        <v>32</v>
      </c>
      <c r="O8006" s="1" t="s">
        <v>44</v>
      </c>
      <c r="P8006" s="1" t="s">
        <v>25</v>
      </c>
      <c r="Q8006" s="1" t="s">
        <v>26</v>
      </c>
      <c r="R8006" s="1" t="s">
        <v>27</v>
      </c>
    </row>
    <row r="8007" spans="1:18" x14ac:dyDescent="0.3">
      <c r="A8007" s="1" t="s">
        <v>8165</v>
      </c>
      <c r="B8007" s="1" t="s">
        <v>104</v>
      </c>
      <c r="C8007" s="1" t="s">
        <v>225</v>
      </c>
      <c r="D8007" s="1" t="s">
        <v>72</v>
      </c>
      <c r="E8007">
        <v>135</v>
      </c>
      <c r="F8007">
        <v>1200000</v>
      </c>
      <c r="G8007">
        <v>163</v>
      </c>
      <c r="H8007">
        <v>19</v>
      </c>
      <c r="I8007">
        <v>144</v>
      </c>
      <c r="J8007">
        <v>195600000</v>
      </c>
      <c r="K8007" s="2">
        <v>45909</v>
      </c>
      <c r="L8007">
        <v>13</v>
      </c>
      <c r="M8007" s="1" t="s">
        <v>39</v>
      </c>
      <c r="N8007" s="1" t="s">
        <v>32</v>
      </c>
      <c r="O8007" s="1" t="s">
        <v>24</v>
      </c>
      <c r="P8007" s="1" t="s">
        <v>49</v>
      </c>
      <c r="Q8007" s="1" t="s">
        <v>26</v>
      </c>
      <c r="R8007" s="1" t="s">
        <v>27</v>
      </c>
    </row>
    <row r="8008" spans="1:18" x14ac:dyDescent="0.3">
      <c r="A8008" s="1" t="s">
        <v>8166</v>
      </c>
      <c r="B8008" s="1" t="s">
        <v>36</v>
      </c>
      <c r="C8008" s="1" t="s">
        <v>151</v>
      </c>
      <c r="D8008" s="1" t="s">
        <v>72</v>
      </c>
      <c r="E8008">
        <v>149</v>
      </c>
      <c r="F8008">
        <v>5000</v>
      </c>
      <c r="G8008">
        <v>178</v>
      </c>
      <c r="H8008">
        <v>135</v>
      </c>
      <c r="I8008">
        <v>43</v>
      </c>
      <c r="J8008">
        <v>890000</v>
      </c>
      <c r="K8008" s="2">
        <v>45852</v>
      </c>
      <c r="L8008">
        <v>15</v>
      </c>
      <c r="M8008" s="1" t="s">
        <v>39</v>
      </c>
      <c r="N8008" s="1" t="s">
        <v>43</v>
      </c>
      <c r="O8008" s="1" t="s">
        <v>44</v>
      </c>
      <c r="P8008" s="1" t="s">
        <v>49</v>
      </c>
      <c r="Q8008" s="1" t="s">
        <v>26</v>
      </c>
      <c r="R8008" s="1" t="s">
        <v>27</v>
      </c>
    </row>
    <row r="8009" spans="1:18" x14ac:dyDescent="0.3">
      <c r="A8009" s="1" t="s">
        <v>8167</v>
      </c>
      <c r="B8009" s="1" t="s">
        <v>19</v>
      </c>
      <c r="C8009" s="1" t="s">
        <v>266</v>
      </c>
      <c r="D8009" s="1" t="s">
        <v>67</v>
      </c>
      <c r="E8009">
        <v>41</v>
      </c>
      <c r="F8009">
        <v>2200000</v>
      </c>
      <c r="G8009">
        <v>59</v>
      </c>
      <c r="H8009">
        <v>41</v>
      </c>
      <c r="I8009">
        <v>18</v>
      </c>
      <c r="J8009">
        <v>129800000</v>
      </c>
      <c r="K8009" s="2">
        <v>45694</v>
      </c>
      <c r="L8009">
        <v>10</v>
      </c>
      <c r="M8009" s="1" t="s">
        <v>22</v>
      </c>
      <c r="N8009" s="1" t="s">
        <v>43</v>
      </c>
      <c r="O8009" s="1" t="s">
        <v>44</v>
      </c>
      <c r="P8009" s="1" t="s">
        <v>25</v>
      </c>
      <c r="Q8009" s="1" t="s">
        <v>50</v>
      </c>
      <c r="R8009" s="1" t="s">
        <v>27</v>
      </c>
    </row>
    <row r="8010" spans="1:18" x14ac:dyDescent="0.3">
      <c r="A8010" s="1" t="s">
        <v>8168</v>
      </c>
      <c r="B8010" s="1" t="s">
        <v>133</v>
      </c>
      <c r="C8010" s="1" t="s">
        <v>47</v>
      </c>
      <c r="D8010" s="1" t="s">
        <v>48</v>
      </c>
      <c r="E8010">
        <v>95</v>
      </c>
      <c r="F8010">
        <v>300</v>
      </c>
      <c r="G8010">
        <v>100</v>
      </c>
      <c r="H8010">
        <v>85</v>
      </c>
      <c r="I8010">
        <v>15</v>
      </c>
      <c r="J8010">
        <v>30000</v>
      </c>
      <c r="K8010" s="2">
        <v>45959</v>
      </c>
      <c r="L8010">
        <v>14</v>
      </c>
      <c r="M8010" s="1" t="s">
        <v>39</v>
      </c>
      <c r="N8010" s="1" t="s">
        <v>43</v>
      </c>
      <c r="O8010" s="1" t="s">
        <v>24</v>
      </c>
      <c r="P8010" s="1" t="s">
        <v>25</v>
      </c>
      <c r="Q8010" s="1" t="s">
        <v>26</v>
      </c>
      <c r="R8010" s="1" t="s">
        <v>27</v>
      </c>
    </row>
    <row r="8011" spans="1:18" x14ac:dyDescent="0.3">
      <c r="A8011" s="1" t="s">
        <v>8169</v>
      </c>
      <c r="B8011" s="1" t="s">
        <v>93</v>
      </c>
      <c r="C8011" s="1" t="s">
        <v>218</v>
      </c>
      <c r="D8011" s="1" t="s">
        <v>64</v>
      </c>
      <c r="E8011">
        <v>69</v>
      </c>
      <c r="F8011">
        <v>70000</v>
      </c>
      <c r="G8011">
        <v>97</v>
      </c>
      <c r="H8011">
        <v>73</v>
      </c>
      <c r="I8011">
        <v>24</v>
      </c>
      <c r="J8011">
        <v>6790000</v>
      </c>
      <c r="K8011" s="2">
        <v>45966</v>
      </c>
      <c r="L8011">
        <v>6</v>
      </c>
      <c r="M8011" s="1" t="s">
        <v>22</v>
      </c>
      <c r="N8011" s="1" t="s">
        <v>43</v>
      </c>
      <c r="O8011" s="1" t="s">
        <v>24</v>
      </c>
      <c r="P8011" s="1" t="s">
        <v>25</v>
      </c>
      <c r="Q8011" s="1" t="s">
        <v>26</v>
      </c>
      <c r="R8011" s="1" t="s">
        <v>27</v>
      </c>
    </row>
    <row r="8012" spans="1:18" x14ac:dyDescent="0.3">
      <c r="A8012" s="1" t="s">
        <v>8170</v>
      </c>
      <c r="B8012" s="1" t="s">
        <v>19</v>
      </c>
      <c r="C8012" s="1" t="s">
        <v>270</v>
      </c>
      <c r="D8012" s="1" t="s">
        <v>54</v>
      </c>
      <c r="E8012">
        <v>22</v>
      </c>
      <c r="F8012">
        <v>1800</v>
      </c>
      <c r="G8012">
        <v>43</v>
      </c>
      <c r="H8012">
        <v>33</v>
      </c>
      <c r="I8012">
        <v>10</v>
      </c>
      <c r="J8012">
        <v>77400</v>
      </c>
      <c r="K8012" s="2">
        <v>45852</v>
      </c>
      <c r="L8012">
        <v>14</v>
      </c>
      <c r="M8012" s="1" t="s">
        <v>39</v>
      </c>
      <c r="N8012" s="1" t="s">
        <v>43</v>
      </c>
      <c r="O8012" s="1" t="s">
        <v>24</v>
      </c>
      <c r="P8012" s="1" t="s">
        <v>25</v>
      </c>
      <c r="Q8012" s="1" t="s">
        <v>26</v>
      </c>
      <c r="R8012" s="1" t="s">
        <v>27</v>
      </c>
    </row>
    <row r="8013" spans="1:18" x14ac:dyDescent="0.3">
      <c r="A8013" s="1" t="s">
        <v>8171</v>
      </c>
      <c r="B8013" s="1" t="s">
        <v>83</v>
      </c>
      <c r="C8013" s="1" t="s">
        <v>108</v>
      </c>
      <c r="D8013" s="1" t="s">
        <v>67</v>
      </c>
      <c r="E8013">
        <v>38</v>
      </c>
      <c r="F8013">
        <v>15000</v>
      </c>
      <c r="G8013">
        <v>55</v>
      </c>
      <c r="H8013">
        <v>39</v>
      </c>
      <c r="I8013">
        <v>16</v>
      </c>
      <c r="J8013">
        <v>825000</v>
      </c>
      <c r="K8013" s="2">
        <v>45832</v>
      </c>
      <c r="L8013">
        <v>6</v>
      </c>
      <c r="M8013" s="1" t="s">
        <v>22</v>
      </c>
      <c r="N8013" s="1" t="s">
        <v>32</v>
      </c>
      <c r="O8013" s="1" t="s">
        <v>24</v>
      </c>
      <c r="P8013" s="1" t="s">
        <v>25</v>
      </c>
      <c r="Q8013" s="1" t="s">
        <v>26</v>
      </c>
      <c r="R8013" s="1" t="s">
        <v>27</v>
      </c>
    </row>
    <row r="8014" spans="1:18" x14ac:dyDescent="0.3">
      <c r="A8014" s="1" t="s">
        <v>8172</v>
      </c>
      <c r="B8014" s="1" t="s">
        <v>80</v>
      </c>
      <c r="C8014" s="1" t="s">
        <v>182</v>
      </c>
      <c r="D8014" s="1" t="s">
        <v>58</v>
      </c>
      <c r="E8014">
        <v>144</v>
      </c>
      <c r="F8014">
        <v>8000</v>
      </c>
      <c r="G8014">
        <v>152</v>
      </c>
      <c r="H8014">
        <v>151</v>
      </c>
      <c r="I8014">
        <v>1</v>
      </c>
      <c r="J8014">
        <v>1216000</v>
      </c>
      <c r="K8014" s="2">
        <v>45984</v>
      </c>
      <c r="L8014">
        <v>10</v>
      </c>
      <c r="M8014" s="1" t="s">
        <v>22</v>
      </c>
      <c r="N8014" s="1" t="s">
        <v>32</v>
      </c>
      <c r="O8014" s="1" t="s">
        <v>24</v>
      </c>
      <c r="P8014" s="1" t="s">
        <v>25</v>
      </c>
      <c r="Q8014" s="1" t="s">
        <v>26</v>
      </c>
      <c r="R8014" s="1" t="s">
        <v>27</v>
      </c>
    </row>
    <row r="8015" spans="1:18" x14ac:dyDescent="0.3">
      <c r="A8015" s="1" t="s">
        <v>8173</v>
      </c>
      <c r="B8015" s="1" t="s">
        <v>93</v>
      </c>
      <c r="C8015" s="1" t="s">
        <v>320</v>
      </c>
      <c r="D8015" s="1" t="s">
        <v>58</v>
      </c>
      <c r="E8015">
        <v>82</v>
      </c>
      <c r="F8015">
        <v>1800</v>
      </c>
      <c r="G8015">
        <v>95</v>
      </c>
      <c r="H8015">
        <v>18</v>
      </c>
      <c r="I8015">
        <v>77</v>
      </c>
      <c r="J8015">
        <v>171000</v>
      </c>
      <c r="K8015" s="2">
        <v>45669</v>
      </c>
      <c r="L8015">
        <v>11</v>
      </c>
      <c r="M8015" s="1" t="s">
        <v>39</v>
      </c>
      <c r="N8015" s="1" t="s">
        <v>23</v>
      </c>
      <c r="O8015" s="1" t="s">
        <v>24</v>
      </c>
      <c r="P8015" s="1" t="s">
        <v>25</v>
      </c>
      <c r="Q8015" s="1" t="s">
        <v>50</v>
      </c>
      <c r="R8015" s="1" t="s">
        <v>27</v>
      </c>
    </row>
    <row r="8016" spans="1:18" x14ac:dyDescent="0.3">
      <c r="A8016" s="1" t="s">
        <v>8174</v>
      </c>
      <c r="B8016" s="1" t="s">
        <v>80</v>
      </c>
      <c r="C8016" s="1" t="s">
        <v>301</v>
      </c>
      <c r="D8016" s="1" t="s">
        <v>91</v>
      </c>
      <c r="E8016">
        <v>123</v>
      </c>
      <c r="F8016">
        <v>9000</v>
      </c>
      <c r="G8016">
        <v>134</v>
      </c>
      <c r="H8016">
        <v>86</v>
      </c>
      <c r="I8016">
        <v>48</v>
      </c>
      <c r="J8016">
        <v>1206000</v>
      </c>
      <c r="K8016" s="2">
        <v>45985</v>
      </c>
      <c r="L8016">
        <v>14</v>
      </c>
      <c r="M8016" s="1" t="s">
        <v>39</v>
      </c>
      <c r="N8016" s="1" t="s">
        <v>43</v>
      </c>
      <c r="O8016" s="1" t="s">
        <v>85</v>
      </c>
      <c r="P8016" s="1" t="s">
        <v>25</v>
      </c>
      <c r="Q8016" s="1" t="s">
        <v>50</v>
      </c>
      <c r="R8016" s="1" t="s">
        <v>27</v>
      </c>
    </row>
    <row r="8017" spans="1:18" x14ac:dyDescent="0.3">
      <c r="A8017" s="1" t="s">
        <v>8175</v>
      </c>
      <c r="B8017" s="1" t="s">
        <v>36</v>
      </c>
      <c r="C8017" s="1" t="s">
        <v>318</v>
      </c>
      <c r="D8017" s="1" t="s">
        <v>67</v>
      </c>
      <c r="E8017">
        <v>85</v>
      </c>
      <c r="F8017">
        <v>45000</v>
      </c>
      <c r="G8017">
        <v>115</v>
      </c>
      <c r="H8017">
        <v>34</v>
      </c>
      <c r="I8017">
        <v>81</v>
      </c>
      <c r="J8017">
        <v>5175000</v>
      </c>
      <c r="K8017" s="2">
        <v>45767</v>
      </c>
      <c r="L8017">
        <v>1</v>
      </c>
      <c r="M8017" s="1" t="s">
        <v>55</v>
      </c>
      <c r="N8017" s="1" t="s">
        <v>23</v>
      </c>
      <c r="O8017" s="1" t="s">
        <v>85</v>
      </c>
      <c r="P8017" s="1" t="s">
        <v>25</v>
      </c>
      <c r="Q8017" s="1" t="s">
        <v>26</v>
      </c>
      <c r="R8017" s="1" t="s">
        <v>27</v>
      </c>
    </row>
    <row r="8018" spans="1:18" x14ac:dyDescent="0.3">
      <c r="A8018" s="1" t="s">
        <v>8176</v>
      </c>
      <c r="B8018" s="1" t="s">
        <v>46</v>
      </c>
      <c r="C8018" s="1" t="s">
        <v>415</v>
      </c>
      <c r="D8018" s="1" t="s">
        <v>54</v>
      </c>
      <c r="E8018">
        <v>123</v>
      </c>
      <c r="F8018">
        <v>12000</v>
      </c>
      <c r="G8018">
        <v>123</v>
      </c>
      <c r="H8018">
        <v>14</v>
      </c>
      <c r="I8018">
        <v>109</v>
      </c>
      <c r="J8018">
        <v>1476000</v>
      </c>
      <c r="K8018" s="2">
        <v>45910</v>
      </c>
      <c r="L8018">
        <v>4</v>
      </c>
      <c r="M8018" s="1" t="s">
        <v>55</v>
      </c>
      <c r="N8018" s="1" t="s">
        <v>23</v>
      </c>
      <c r="O8018" s="1" t="s">
        <v>24</v>
      </c>
      <c r="P8018" s="1" t="s">
        <v>25</v>
      </c>
      <c r="Q8018" s="1" t="s">
        <v>26</v>
      </c>
      <c r="R8018" s="1" t="s">
        <v>27</v>
      </c>
    </row>
    <row r="8019" spans="1:18" x14ac:dyDescent="0.3">
      <c r="A8019" s="1" t="s">
        <v>8177</v>
      </c>
      <c r="B8019" s="1" t="s">
        <v>29</v>
      </c>
      <c r="C8019" s="1" t="s">
        <v>318</v>
      </c>
      <c r="D8019" s="1" t="s">
        <v>54</v>
      </c>
      <c r="E8019">
        <v>28</v>
      </c>
      <c r="F8019">
        <v>45000</v>
      </c>
      <c r="G8019">
        <v>30</v>
      </c>
      <c r="H8019">
        <v>15</v>
      </c>
      <c r="I8019">
        <v>15</v>
      </c>
      <c r="J8019">
        <v>1350000</v>
      </c>
      <c r="K8019" s="2">
        <v>45781</v>
      </c>
      <c r="L8019">
        <v>3</v>
      </c>
      <c r="M8019" s="1" t="s">
        <v>55</v>
      </c>
      <c r="N8019" s="1" t="s">
        <v>43</v>
      </c>
      <c r="O8019" s="1" t="s">
        <v>33</v>
      </c>
      <c r="P8019" s="1" t="s">
        <v>49</v>
      </c>
      <c r="Q8019" s="1" t="s">
        <v>26</v>
      </c>
      <c r="R8019" s="1" t="s">
        <v>27</v>
      </c>
    </row>
    <row r="8020" spans="1:18" x14ac:dyDescent="0.3">
      <c r="A8020" s="1" t="s">
        <v>8178</v>
      </c>
      <c r="B8020" s="1" t="s">
        <v>36</v>
      </c>
      <c r="C8020" s="1" t="s">
        <v>268</v>
      </c>
      <c r="D8020" s="1" t="s">
        <v>64</v>
      </c>
      <c r="E8020">
        <v>72</v>
      </c>
      <c r="F8020">
        <v>6000</v>
      </c>
      <c r="G8020">
        <v>81</v>
      </c>
      <c r="H8020">
        <v>14</v>
      </c>
      <c r="I8020">
        <v>67</v>
      </c>
      <c r="J8020">
        <v>486000</v>
      </c>
      <c r="K8020" s="2">
        <v>45779</v>
      </c>
      <c r="L8020">
        <v>3</v>
      </c>
      <c r="M8020" s="1" t="s">
        <v>55</v>
      </c>
      <c r="N8020" s="1" t="s">
        <v>43</v>
      </c>
      <c r="O8020" s="1" t="s">
        <v>33</v>
      </c>
      <c r="P8020" s="1" t="s">
        <v>25</v>
      </c>
      <c r="Q8020" s="1" t="s">
        <v>26</v>
      </c>
      <c r="R8020" s="1" t="s">
        <v>27</v>
      </c>
    </row>
    <row r="8021" spans="1:18" x14ac:dyDescent="0.3">
      <c r="A8021" s="1" t="s">
        <v>8179</v>
      </c>
      <c r="B8021" s="1" t="s">
        <v>93</v>
      </c>
      <c r="C8021" s="1" t="s">
        <v>88</v>
      </c>
      <c r="D8021" s="1" t="s">
        <v>91</v>
      </c>
      <c r="E8021">
        <v>60</v>
      </c>
      <c r="F8021">
        <v>18000</v>
      </c>
      <c r="G8021">
        <v>70</v>
      </c>
      <c r="H8021">
        <v>69</v>
      </c>
      <c r="I8021">
        <v>1</v>
      </c>
      <c r="J8021">
        <v>1260000</v>
      </c>
      <c r="K8021" s="2">
        <v>45856</v>
      </c>
      <c r="L8021">
        <v>4</v>
      </c>
      <c r="M8021" s="1" t="s">
        <v>55</v>
      </c>
      <c r="N8021" s="1" t="s">
        <v>23</v>
      </c>
      <c r="O8021" s="1" t="s">
        <v>85</v>
      </c>
      <c r="P8021" s="1" t="s">
        <v>25</v>
      </c>
      <c r="Q8021" s="1" t="s">
        <v>50</v>
      </c>
      <c r="R8021" s="1" t="s">
        <v>27</v>
      </c>
    </row>
    <row r="8022" spans="1:18" x14ac:dyDescent="0.3">
      <c r="A8022" s="1" t="s">
        <v>8180</v>
      </c>
      <c r="B8022" s="1" t="s">
        <v>80</v>
      </c>
      <c r="C8022" s="1" t="s">
        <v>100</v>
      </c>
      <c r="D8022" s="1" t="s">
        <v>38</v>
      </c>
      <c r="E8022">
        <v>44</v>
      </c>
      <c r="F8022">
        <v>15000</v>
      </c>
      <c r="G8022">
        <v>61</v>
      </c>
      <c r="H8022">
        <v>59</v>
      </c>
      <c r="I8022">
        <v>2</v>
      </c>
      <c r="J8022">
        <v>915000</v>
      </c>
      <c r="K8022" s="2">
        <v>45820</v>
      </c>
      <c r="L8022">
        <v>12</v>
      </c>
      <c r="M8022" s="1" t="s">
        <v>39</v>
      </c>
      <c r="N8022" s="1" t="s">
        <v>23</v>
      </c>
      <c r="O8022" s="1" t="s">
        <v>24</v>
      </c>
      <c r="P8022" s="1" t="s">
        <v>25</v>
      </c>
      <c r="Q8022" s="1" t="s">
        <v>50</v>
      </c>
      <c r="R8022" s="1" t="s">
        <v>34</v>
      </c>
    </row>
    <row r="8023" spans="1:18" x14ac:dyDescent="0.3">
      <c r="A8023" s="1" t="s">
        <v>8181</v>
      </c>
      <c r="B8023" s="1" t="s">
        <v>66</v>
      </c>
      <c r="C8023" s="1" t="s">
        <v>270</v>
      </c>
      <c r="D8023" s="1" t="s">
        <v>67</v>
      </c>
      <c r="E8023">
        <v>132</v>
      </c>
      <c r="F8023">
        <v>1800</v>
      </c>
      <c r="G8023">
        <v>159</v>
      </c>
      <c r="H8023">
        <v>35</v>
      </c>
      <c r="I8023">
        <v>124</v>
      </c>
      <c r="J8023">
        <v>286200</v>
      </c>
      <c r="K8023" s="2">
        <v>46012</v>
      </c>
      <c r="L8023">
        <v>9</v>
      </c>
      <c r="M8023" s="1" t="s">
        <v>22</v>
      </c>
      <c r="N8023" s="1" t="s">
        <v>32</v>
      </c>
      <c r="O8023" s="1" t="s">
        <v>24</v>
      </c>
      <c r="P8023" s="1" t="s">
        <v>25</v>
      </c>
      <c r="Q8023" s="1" t="s">
        <v>26</v>
      </c>
      <c r="R8023" s="1" t="s">
        <v>34</v>
      </c>
    </row>
    <row r="8024" spans="1:18" x14ac:dyDescent="0.3">
      <c r="A8024" s="1" t="s">
        <v>8182</v>
      </c>
      <c r="B8024" s="1" t="s">
        <v>99</v>
      </c>
      <c r="C8024" s="1" t="s">
        <v>119</v>
      </c>
      <c r="D8024" s="1" t="s">
        <v>31</v>
      </c>
      <c r="E8024">
        <v>108</v>
      </c>
      <c r="F8024">
        <v>4500</v>
      </c>
      <c r="G8024">
        <v>134</v>
      </c>
      <c r="H8024">
        <v>100</v>
      </c>
      <c r="I8024">
        <v>34</v>
      </c>
      <c r="J8024">
        <v>603000</v>
      </c>
      <c r="K8024" s="2">
        <v>45865</v>
      </c>
      <c r="L8024">
        <v>15</v>
      </c>
      <c r="M8024" s="1" t="s">
        <v>39</v>
      </c>
      <c r="N8024" s="1" t="s">
        <v>32</v>
      </c>
      <c r="O8024" s="1" t="s">
        <v>44</v>
      </c>
      <c r="P8024" s="1" t="s">
        <v>25</v>
      </c>
      <c r="Q8024" s="1" t="s">
        <v>26</v>
      </c>
      <c r="R8024" s="1" t="s">
        <v>27</v>
      </c>
    </row>
    <row r="8025" spans="1:18" x14ac:dyDescent="0.3">
      <c r="A8025" s="1" t="s">
        <v>8183</v>
      </c>
      <c r="B8025" s="1" t="s">
        <v>19</v>
      </c>
      <c r="C8025" s="1" t="s">
        <v>105</v>
      </c>
      <c r="D8025" s="1" t="s">
        <v>38</v>
      </c>
      <c r="E8025">
        <v>105</v>
      </c>
      <c r="F8025">
        <v>6500</v>
      </c>
      <c r="G8025">
        <v>134</v>
      </c>
      <c r="H8025">
        <v>121</v>
      </c>
      <c r="I8025">
        <v>13</v>
      </c>
      <c r="J8025">
        <v>871000</v>
      </c>
      <c r="K8025" s="2">
        <v>45725</v>
      </c>
      <c r="L8025">
        <v>1</v>
      </c>
      <c r="M8025" s="1" t="s">
        <v>55</v>
      </c>
      <c r="N8025" s="1" t="s">
        <v>23</v>
      </c>
      <c r="O8025" s="1" t="s">
        <v>44</v>
      </c>
      <c r="P8025" s="1" t="s">
        <v>25</v>
      </c>
      <c r="Q8025" s="1" t="s">
        <v>26</v>
      </c>
      <c r="R8025" s="1" t="s">
        <v>27</v>
      </c>
    </row>
    <row r="8026" spans="1:18" x14ac:dyDescent="0.3">
      <c r="A8026" s="1" t="s">
        <v>8184</v>
      </c>
      <c r="B8026" s="1" t="s">
        <v>41</v>
      </c>
      <c r="C8026" s="1" t="s">
        <v>61</v>
      </c>
      <c r="D8026" s="1" t="s">
        <v>48</v>
      </c>
      <c r="E8026">
        <v>125</v>
      </c>
      <c r="F8026">
        <v>2200</v>
      </c>
      <c r="G8026">
        <v>137</v>
      </c>
      <c r="H8026">
        <v>90</v>
      </c>
      <c r="I8026">
        <v>47</v>
      </c>
      <c r="J8026">
        <v>301400</v>
      </c>
      <c r="K8026" s="2">
        <v>45955</v>
      </c>
      <c r="L8026">
        <v>4</v>
      </c>
      <c r="M8026" s="1" t="s">
        <v>55</v>
      </c>
      <c r="N8026" s="1" t="s">
        <v>23</v>
      </c>
      <c r="O8026" s="1" t="s">
        <v>24</v>
      </c>
      <c r="P8026" s="1" t="s">
        <v>25</v>
      </c>
      <c r="Q8026" s="1" t="s">
        <v>26</v>
      </c>
      <c r="R8026" s="1" t="s">
        <v>27</v>
      </c>
    </row>
    <row r="8027" spans="1:18" x14ac:dyDescent="0.3">
      <c r="A8027" s="1" t="s">
        <v>8185</v>
      </c>
      <c r="B8027" s="1" t="s">
        <v>107</v>
      </c>
      <c r="C8027" s="1" t="s">
        <v>71</v>
      </c>
      <c r="D8027" s="1" t="s">
        <v>64</v>
      </c>
      <c r="E8027">
        <v>118</v>
      </c>
      <c r="F8027">
        <v>3500</v>
      </c>
      <c r="G8027">
        <v>141</v>
      </c>
      <c r="H8027">
        <v>82</v>
      </c>
      <c r="I8027">
        <v>59</v>
      </c>
      <c r="J8027">
        <v>493500</v>
      </c>
      <c r="K8027" s="2">
        <v>45875</v>
      </c>
      <c r="L8027">
        <v>1</v>
      </c>
      <c r="M8027" s="1" t="s">
        <v>55</v>
      </c>
      <c r="N8027" s="1" t="s">
        <v>43</v>
      </c>
      <c r="O8027" s="1" t="s">
        <v>24</v>
      </c>
      <c r="P8027" s="1" t="s">
        <v>25</v>
      </c>
      <c r="Q8027" s="1" t="s">
        <v>26</v>
      </c>
      <c r="R8027" s="1" t="s">
        <v>27</v>
      </c>
    </row>
    <row r="8028" spans="1:18" x14ac:dyDescent="0.3">
      <c r="A8028" s="1" t="s">
        <v>8186</v>
      </c>
      <c r="B8028" s="1" t="s">
        <v>107</v>
      </c>
      <c r="C8028" s="1" t="s">
        <v>90</v>
      </c>
      <c r="D8028" s="1" t="s">
        <v>67</v>
      </c>
      <c r="E8028">
        <v>37</v>
      </c>
      <c r="F8028">
        <v>8500</v>
      </c>
      <c r="G8028">
        <v>52</v>
      </c>
      <c r="H8028">
        <v>17</v>
      </c>
      <c r="I8028">
        <v>35</v>
      </c>
      <c r="J8028">
        <v>442000</v>
      </c>
      <c r="K8028" s="2">
        <v>46011</v>
      </c>
      <c r="L8028">
        <v>11</v>
      </c>
      <c r="M8028" s="1" t="s">
        <v>39</v>
      </c>
      <c r="N8028" s="1" t="s">
        <v>32</v>
      </c>
      <c r="O8028" s="1" t="s">
        <v>85</v>
      </c>
      <c r="P8028" s="1" t="s">
        <v>25</v>
      </c>
      <c r="Q8028" s="1" t="s">
        <v>26</v>
      </c>
      <c r="R8028" s="1" t="s">
        <v>27</v>
      </c>
    </row>
    <row r="8029" spans="1:18" x14ac:dyDescent="0.3">
      <c r="A8029" s="1" t="s">
        <v>8187</v>
      </c>
      <c r="B8029" s="1" t="s">
        <v>46</v>
      </c>
      <c r="C8029" s="1" t="s">
        <v>318</v>
      </c>
      <c r="D8029" s="1" t="s">
        <v>64</v>
      </c>
      <c r="E8029">
        <v>76</v>
      </c>
      <c r="F8029">
        <v>45000</v>
      </c>
      <c r="G8029">
        <v>99</v>
      </c>
      <c r="H8029">
        <v>10</v>
      </c>
      <c r="I8029">
        <v>89</v>
      </c>
      <c r="J8029">
        <v>4455000</v>
      </c>
      <c r="K8029" s="2">
        <v>45948</v>
      </c>
      <c r="L8029">
        <v>4</v>
      </c>
      <c r="M8029" s="1" t="s">
        <v>55</v>
      </c>
      <c r="N8029" s="1" t="s">
        <v>32</v>
      </c>
      <c r="O8029" s="1" t="s">
        <v>24</v>
      </c>
      <c r="P8029" s="1" t="s">
        <v>25</v>
      </c>
      <c r="Q8029" s="1" t="s">
        <v>59</v>
      </c>
      <c r="R8029" s="1" t="s">
        <v>27</v>
      </c>
    </row>
    <row r="8030" spans="1:18" x14ac:dyDescent="0.3">
      <c r="A8030" s="1" t="s">
        <v>8188</v>
      </c>
      <c r="B8030" s="1" t="s">
        <v>93</v>
      </c>
      <c r="C8030" s="1" t="s">
        <v>116</v>
      </c>
      <c r="D8030" s="1" t="s">
        <v>21</v>
      </c>
      <c r="E8030">
        <v>86</v>
      </c>
      <c r="F8030">
        <v>5500</v>
      </c>
      <c r="G8030">
        <v>112</v>
      </c>
      <c r="H8030">
        <v>56</v>
      </c>
      <c r="I8030">
        <v>56</v>
      </c>
      <c r="J8030">
        <v>616000</v>
      </c>
      <c r="K8030" s="2">
        <v>45686</v>
      </c>
      <c r="L8030">
        <v>14</v>
      </c>
      <c r="M8030" s="1" t="s">
        <v>39</v>
      </c>
      <c r="N8030" s="1" t="s">
        <v>23</v>
      </c>
      <c r="O8030" s="1" t="s">
        <v>33</v>
      </c>
      <c r="P8030" s="1" t="s">
        <v>49</v>
      </c>
      <c r="Q8030" s="1" t="s">
        <v>59</v>
      </c>
      <c r="R8030" s="1" t="s">
        <v>27</v>
      </c>
    </row>
    <row r="8031" spans="1:18" x14ac:dyDescent="0.3">
      <c r="A8031" s="1" t="s">
        <v>8189</v>
      </c>
      <c r="B8031" s="1" t="s">
        <v>19</v>
      </c>
      <c r="C8031" s="1" t="s">
        <v>111</v>
      </c>
      <c r="D8031" s="1" t="s">
        <v>58</v>
      </c>
      <c r="E8031">
        <v>88</v>
      </c>
      <c r="F8031">
        <v>25000</v>
      </c>
      <c r="G8031">
        <v>96</v>
      </c>
      <c r="H8031">
        <v>83</v>
      </c>
      <c r="I8031">
        <v>13</v>
      </c>
      <c r="J8031">
        <v>2400000</v>
      </c>
      <c r="K8031" s="2">
        <v>45666</v>
      </c>
      <c r="L8031">
        <v>2</v>
      </c>
      <c r="M8031" s="1" t="s">
        <v>55</v>
      </c>
      <c r="N8031" s="1" t="s">
        <v>43</v>
      </c>
      <c r="O8031" s="1" t="s">
        <v>85</v>
      </c>
      <c r="P8031" s="1" t="s">
        <v>25</v>
      </c>
      <c r="Q8031" s="1" t="s">
        <v>26</v>
      </c>
      <c r="R8031" s="1" t="s">
        <v>27</v>
      </c>
    </row>
    <row r="8032" spans="1:18" x14ac:dyDescent="0.3">
      <c r="A8032" s="1" t="s">
        <v>8190</v>
      </c>
      <c r="B8032" s="1" t="s">
        <v>87</v>
      </c>
      <c r="C8032" s="1" t="s">
        <v>211</v>
      </c>
      <c r="D8032" s="1" t="s">
        <v>21</v>
      </c>
      <c r="E8032">
        <v>48</v>
      </c>
      <c r="F8032">
        <v>85000</v>
      </c>
      <c r="G8032">
        <v>77</v>
      </c>
      <c r="H8032">
        <v>63</v>
      </c>
      <c r="I8032">
        <v>14</v>
      </c>
      <c r="J8032">
        <v>6545000</v>
      </c>
      <c r="K8032" s="2">
        <v>45692</v>
      </c>
      <c r="L8032">
        <v>3</v>
      </c>
      <c r="M8032" s="1" t="s">
        <v>55</v>
      </c>
      <c r="N8032" s="1" t="s">
        <v>43</v>
      </c>
      <c r="O8032" s="1" t="s">
        <v>24</v>
      </c>
      <c r="P8032" s="1" t="s">
        <v>25</v>
      </c>
      <c r="Q8032" s="1" t="s">
        <v>26</v>
      </c>
      <c r="R8032" s="1" t="s">
        <v>27</v>
      </c>
    </row>
    <row r="8033" spans="1:18" x14ac:dyDescent="0.3">
      <c r="A8033" s="1" t="s">
        <v>8191</v>
      </c>
      <c r="B8033" s="1" t="s">
        <v>104</v>
      </c>
      <c r="C8033" s="1" t="s">
        <v>320</v>
      </c>
      <c r="D8033" s="1" t="s">
        <v>21</v>
      </c>
      <c r="E8033">
        <v>106</v>
      </c>
      <c r="F8033">
        <v>1800</v>
      </c>
      <c r="G8033">
        <v>118</v>
      </c>
      <c r="H8033">
        <v>6</v>
      </c>
      <c r="I8033">
        <v>112</v>
      </c>
      <c r="J8033">
        <v>212400</v>
      </c>
      <c r="K8033" s="2">
        <v>45658</v>
      </c>
      <c r="L8033">
        <v>14</v>
      </c>
      <c r="M8033" s="1" t="s">
        <v>39</v>
      </c>
      <c r="N8033" s="1" t="s">
        <v>32</v>
      </c>
      <c r="O8033" s="1" t="s">
        <v>24</v>
      </c>
      <c r="P8033" s="1" t="s">
        <v>25</v>
      </c>
      <c r="Q8033" s="1" t="s">
        <v>50</v>
      </c>
      <c r="R8033" s="1" t="s">
        <v>27</v>
      </c>
    </row>
    <row r="8034" spans="1:18" x14ac:dyDescent="0.3">
      <c r="A8034" s="1" t="s">
        <v>8192</v>
      </c>
      <c r="B8034" s="1" t="s">
        <v>107</v>
      </c>
      <c r="C8034" s="1" t="s">
        <v>505</v>
      </c>
      <c r="D8034" s="1" t="s">
        <v>48</v>
      </c>
      <c r="E8034">
        <v>89</v>
      </c>
      <c r="F8034">
        <v>120000</v>
      </c>
      <c r="G8034">
        <v>97</v>
      </c>
      <c r="H8034">
        <v>66</v>
      </c>
      <c r="I8034">
        <v>31</v>
      </c>
      <c r="J8034">
        <v>11640000</v>
      </c>
      <c r="K8034" s="2">
        <v>45716</v>
      </c>
      <c r="L8034">
        <v>9</v>
      </c>
      <c r="M8034" s="1" t="s">
        <v>22</v>
      </c>
      <c r="N8034" s="1" t="s">
        <v>23</v>
      </c>
      <c r="O8034" s="1" t="s">
        <v>85</v>
      </c>
      <c r="P8034" s="1" t="s">
        <v>25</v>
      </c>
      <c r="Q8034" s="1" t="s">
        <v>50</v>
      </c>
      <c r="R8034" s="1" t="s">
        <v>27</v>
      </c>
    </row>
    <row r="8035" spans="1:18" x14ac:dyDescent="0.3">
      <c r="A8035" s="1" t="s">
        <v>8193</v>
      </c>
      <c r="B8035" s="1" t="s">
        <v>133</v>
      </c>
      <c r="C8035" s="1" t="s">
        <v>240</v>
      </c>
      <c r="D8035" s="1" t="s">
        <v>72</v>
      </c>
      <c r="E8035">
        <v>68</v>
      </c>
      <c r="F8035">
        <v>18000</v>
      </c>
      <c r="G8035">
        <v>83</v>
      </c>
      <c r="H8035">
        <v>47</v>
      </c>
      <c r="I8035">
        <v>36</v>
      </c>
      <c r="J8035">
        <v>1494000</v>
      </c>
      <c r="K8035" s="2">
        <v>45995</v>
      </c>
      <c r="L8035">
        <v>4</v>
      </c>
      <c r="M8035" s="1" t="s">
        <v>55</v>
      </c>
      <c r="N8035" s="1" t="s">
        <v>23</v>
      </c>
      <c r="O8035" s="1" t="s">
        <v>33</v>
      </c>
      <c r="P8035" s="1" t="s">
        <v>25</v>
      </c>
      <c r="Q8035" s="1" t="s">
        <v>50</v>
      </c>
      <c r="R8035" s="1" t="s">
        <v>27</v>
      </c>
    </row>
    <row r="8036" spans="1:18" x14ac:dyDescent="0.3">
      <c r="A8036" s="1" t="s">
        <v>8194</v>
      </c>
      <c r="B8036" s="1" t="s">
        <v>87</v>
      </c>
      <c r="C8036" s="1" t="s">
        <v>231</v>
      </c>
      <c r="D8036" s="1" t="s">
        <v>54</v>
      </c>
      <c r="E8036">
        <v>93</v>
      </c>
      <c r="F8036">
        <v>12000</v>
      </c>
      <c r="G8036">
        <v>120</v>
      </c>
      <c r="H8036">
        <v>64</v>
      </c>
      <c r="I8036">
        <v>56</v>
      </c>
      <c r="J8036">
        <v>1440000</v>
      </c>
      <c r="K8036" s="2">
        <v>45981</v>
      </c>
      <c r="L8036">
        <v>2</v>
      </c>
      <c r="M8036" s="1" t="s">
        <v>55</v>
      </c>
      <c r="N8036" s="1" t="s">
        <v>32</v>
      </c>
      <c r="O8036" s="1" t="s">
        <v>44</v>
      </c>
      <c r="P8036" s="1" t="s">
        <v>49</v>
      </c>
      <c r="Q8036" s="1" t="s">
        <v>50</v>
      </c>
      <c r="R8036" s="1" t="s">
        <v>59</v>
      </c>
    </row>
    <row r="8037" spans="1:18" x14ac:dyDescent="0.3">
      <c r="A8037" s="1" t="s">
        <v>8195</v>
      </c>
      <c r="B8037" s="1" t="s">
        <v>46</v>
      </c>
      <c r="C8037" s="1" t="s">
        <v>121</v>
      </c>
      <c r="D8037" s="1" t="s">
        <v>58</v>
      </c>
      <c r="E8037">
        <v>25</v>
      </c>
      <c r="F8037">
        <v>3500</v>
      </c>
      <c r="G8037">
        <v>53</v>
      </c>
      <c r="H8037">
        <v>11</v>
      </c>
      <c r="I8037">
        <v>42</v>
      </c>
      <c r="J8037">
        <v>185500</v>
      </c>
      <c r="K8037" s="2">
        <v>45667</v>
      </c>
      <c r="L8037">
        <v>8</v>
      </c>
      <c r="M8037" s="1" t="s">
        <v>22</v>
      </c>
      <c r="N8037" s="1" t="s">
        <v>32</v>
      </c>
      <c r="O8037" s="1" t="s">
        <v>44</v>
      </c>
      <c r="P8037" s="1" t="s">
        <v>49</v>
      </c>
      <c r="Q8037" s="1" t="s">
        <v>26</v>
      </c>
      <c r="R8037" s="1" t="s">
        <v>27</v>
      </c>
    </row>
    <row r="8038" spans="1:18" x14ac:dyDescent="0.3">
      <c r="A8038" s="1" t="s">
        <v>8196</v>
      </c>
      <c r="B8038" s="1" t="s">
        <v>41</v>
      </c>
      <c r="C8038" s="1" t="s">
        <v>144</v>
      </c>
      <c r="D8038" s="1" t="s">
        <v>54</v>
      </c>
      <c r="E8038">
        <v>46</v>
      </c>
      <c r="F8038">
        <v>2200</v>
      </c>
      <c r="G8038">
        <v>67</v>
      </c>
      <c r="H8038">
        <v>62</v>
      </c>
      <c r="I8038">
        <v>5</v>
      </c>
      <c r="J8038">
        <v>147400</v>
      </c>
      <c r="K8038" s="2">
        <v>45851</v>
      </c>
      <c r="L8038">
        <v>7</v>
      </c>
      <c r="M8038" s="1" t="s">
        <v>22</v>
      </c>
      <c r="N8038" s="1" t="s">
        <v>23</v>
      </c>
      <c r="O8038" s="1" t="s">
        <v>24</v>
      </c>
      <c r="P8038" s="1" t="s">
        <v>25</v>
      </c>
      <c r="Q8038" s="1" t="s">
        <v>26</v>
      </c>
      <c r="R8038" s="1" t="s">
        <v>59</v>
      </c>
    </row>
    <row r="8039" spans="1:18" x14ac:dyDescent="0.3">
      <c r="A8039" s="1" t="s">
        <v>8197</v>
      </c>
      <c r="B8039" s="1" t="s">
        <v>133</v>
      </c>
      <c r="C8039" s="1" t="s">
        <v>415</v>
      </c>
      <c r="D8039" s="1" t="s">
        <v>91</v>
      </c>
      <c r="E8039">
        <v>52</v>
      </c>
      <c r="F8039">
        <v>12000</v>
      </c>
      <c r="G8039">
        <v>61</v>
      </c>
      <c r="H8039">
        <v>46</v>
      </c>
      <c r="I8039">
        <v>15</v>
      </c>
      <c r="J8039">
        <v>732000</v>
      </c>
      <c r="K8039" s="2">
        <v>46004</v>
      </c>
      <c r="L8039">
        <v>4</v>
      </c>
      <c r="M8039" s="1" t="s">
        <v>55</v>
      </c>
      <c r="N8039" s="1" t="s">
        <v>23</v>
      </c>
      <c r="O8039" s="1" t="s">
        <v>24</v>
      </c>
      <c r="P8039" s="1" t="s">
        <v>25</v>
      </c>
      <c r="Q8039" s="1" t="s">
        <v>26</v>
      </c>
      <c r="R8039" s="1" t="s">
        <v>27</v>
      </c>
    </row>
    <row r="8040" spans="1:18" x14ac:dyDescent="0.3">
      <c r="A8040" s="1" t="s">
        <v>8198</v>
      </c>
      <c r="B8040" s="1" t="s">
        <v>36</v>
      </c>
      <c r="C8040" s="1" t="s">
        <v>270</v>
      </c>
      <c r="D8040" s="1" t="s">
        <v>54</v>
      </c>
      <c r="E8040">
        <v>46</v>
      </c>
      <c r="F8040">
        <v>1800</v>
      </c>
      <c r="G8040">
        <v>56</v>
      </c>
      <c r="H8040">
        <v>50</v>
      </c>
      <c r="I8040">
        <v>6</v>
      </c>
      <c r="J8040">
        <v>100800</v>
      </c>
      <c r="K8040" s="2">
        <v>45734</v>
      </c>
      <c r="L8040">
        <v>12</v>
      </c>
      <c r="M8040" s="1" t="s">
        <v>39</v>
      </c>
      <c r="N8040" s="1" t="s">
        <v>32</v>
      </c>
      <c r="O8040" s="1" t="s">
        <v>44</v>
      </c>
      <c r="P8040" s="1" t="s">
        <v>25</v>
      </c>
      <c r="Q8040" s="1" t="s">
        <v>59</v>
      </c>
      <c r="R8040" s="1" t="s">
        <v>27</v>
      </c>
    </row>
    <row r="8041" spans="1:18" x14ac:dyDescent="0.3">
      <c r="A8041" s="1" t="s">
        <v>8199</v>
      </c>
      <c r="B8041" s="1" t="s">
        <v>83</v>
      </c>
      <c r="C8041" s="1" t="s">
        <v>318</v>
      </c>
      <c r="D8041" s="1" t="s">
        <v>38</v>
      </c>
      <c r="E8041">
        <v>145</v>
      </c>
      <c r="F8041">
        <v>45000</v>
      </c>
      <c r="G8041">
        <v>171</v>
      </c>
      <c r="H8041">
        <v>61</v>
      </c>
      <c r="I8041">
        <v>110</v>
      </c>
      <c r="J8041">
        <v>7695000</v>
      </c>
      <c r="K8041" s="2">
        <v>45945</v>
      </c>
      <c r="L8041">
        <v>13</v>
      </c>
      <c r="M8041" s="1" t="s">
        <v>39</v>
      </c>
      <c r="N8041" s="1" t="s">
        <v>32</v>
      </c>
      <c r="O8041" s="1" t="s">
        <v>33</v>
      </c>
      <c r="P8041" s="1" t="s">
        <v>49</v>
      </c>
      <c r="Q8041" s="1" t="s">
        <v>50</v>
      </c>
      <c r="R8041" s="1" t="s">
        <v>27</v>
      </c>
    </row>
    <row r="8042" spans="1:18" x14ac:dyDescent="0.3">
      <c r="A8042" s="1" t="s">
        <v>8200</v>
      </c>
      <c r="B8042" s="1" t="s">
        <v>41</v>
      </c>
      <c r="C8042" s="1" t="s">
        <v>108</v>
      </c>
      <c r="D8042" s="1" t="s">
        <v>72</v>
      </c>
      <c r="E8042">
        <v>22</v>
      </c>
      <c r="F8042">
        <v>15000</v>
      </c>
      <c r="G8042">
        <v>33</v>
      </c>
      <c r="H8042">
        <v>18</v>
      </c>
      <c r="I8042">
        <v>15</v>
      </c>
      <c r="J8042">
        <v>495000</v>
      </c>
      <c r="K8042" s="2">
        <v>45849</v>
      </c>
      <c r="L8042">
        <v>1</v>
      </c>
      <c r="M8042" s="1" t="s">
        <v>55</v>
      </c>
      <c r="N8042" s="1" t="s">
        <v>23</v>
      </c>
      <c r="O8042" s="1" t="s">
        <v>44</v>
      </c>
      <c r="P8042" s="1" t="s">
        <v>49</v>
      </c>
      <c r="Q8042" s="1" t="s">
        <v>59</v>
      </c>
      <c r="R8042" s="1" t="s">
        <v>27</v>
      </c>
    </row>
    <row r="8043" spans="1:18" x14ac:dyDescent="0.3">
      <c r="A8043" s="1" t="s">
        <v>8201</v>
      </c>
      <c r="B8043" s="1" t="s">
        <v>36</v>
      </c>
      <c r="C8043" s="1" t="s">
        <v>81</v>
      </c>
      <c r="D8043" s="1" t="s">
        <v>54</v>
      </c>
      <c r="E8043">
        <v>72</v>
      </c>
      <c r="F8043">
        <v>8500</v>
      </c>
      <c r="G8043">
        <v>85</v>
      </c>
      <c r="H8043">
        <v>22</v>
      </c>
      <c r="I8043">
        <v>63</v>
      </c>
      <c r="J8043">
        <v>722500</v>
      </c>
      <c r="K8043" s="2">
        <v>45968</v>
      </c>
      <c r="L8043">
        <v>13</v>
      </c>
      <c r="M8043" s="1" t="s">
        <v>39</v>
      </c>
      <c r="N8043" s="1" t="s">
        <v>32</v>
      </c>
      <c r="O8043" s="1" t="s">
        <v>33</v>
      </c>
      <c r="P8043" s="1" t="s">
        <v>25</v>
      </c>
      <c r="Q8043" s="1" t="s">
        <v>26</v>
      </c>
      <c r="R8043" s="1" t="s">
        <v>27</v>
      </c>
    </row>
    <row r="8044" spans="1:18" x14ac:dyDescent="0.3">
      <c r="A8044" s="1" t="s">
        <v>8202</v>
      </c>
      <c r="B8044" s="1" t="s">
        <v>29</v>
      </c>
      <c r="C8044" s="1" t="s">
        <v>37</v>
      </c>
      <c r="D8044" s="1" t="s">
        <v>48</v>
      </c>
      <c r="E8044">
        <v>67</v>
      </c>
      <c r="F8044">
        <v>12000</v>
      </c>
      <c r="G8044">
        <v>93</v>
      </c>
      <c r="H8044">
        <v>62</v>
      </c>
      <c r="I8044">
        <v>31</v>
      </c>
      <c r="J8044">
        <v>1116000</v>
      </c>
      <c r="K8044" s="2">
        <v>45886</v>
      </c>
      <c r="L8044">
        <v>3</v>
      </c>
      <c r="M8044" s="1" t="s">
        <v>55</v>
      </c>
      <c r="N8044" s="1" t="s">
        <v>32</v>
      </c>
      <c r="O8044" s="1" t="s">
        <v>24</v>
      </c>
      <c r="P8044" s="1" t="s">
        <v>49</v>
      </c>
      <c r="Q8044" s="1" t="s">
        <v>26</v>
      </c>
      <c r="R8044" s="1" t="s">
        <v>27</v>
      </c>
    </row>
    <row r="8045" spans="1:18" x14ac:dyDescent="0.3">
      <c r="A8045" s="1" t="s">
        <v>8203</v>
      </c>
      <c r="B8045" s="1" t="s">
        <v>52</v>
      </c>
      <c r="C8045" s="1" t="s">
        <v>208</v>
      </c>
      <c r="D8045" s="1" t="s">
        <v>58</v>
      </c>
      <c r="E8045">
        <v>39</v>
      </c>
      <c r="F8045">
        <v>12000</v>
      </c>
      <c r="G8045">
        <v>52</v>
      </c>
      <c r="H8045">
        <v>10</v>
      </c>
      <c r="I8045">
        <v>42</v>
      </c>
      <c r="J8045">
        <v>624000</v>
      </c>
      <c r="K8045" s="2">
        <v>46019</v>
      </c>
      <c r="L8045">
        <v>10</v>
      </c>
      <c r="M8045" s="1" t="s">
        <v>22</v>
      </c>
      <c r="N8045" s="1" t="s">
        <v>32</v>
      </c>
      <c r="O8045" s="1" t="s">
        <v>24</v>
      </c>
      <c r="P8045" s="1" t="s">
        <v>25</v>
      </c>
      <c r="Q8045" s="1" t="s">
        <v>50</v>
      </c>
      <c r="R8045" s="1" t="s">
        <v>27</v>
      </c>
    </row>
    <row r="8046" spans="1:18" x14ac:dyDescent="0.3">
      <c r="A8046" s="1" t="s">
        <v>8204</v>
      </c>
      <c r="B8046" s="1" t="s">
        <v>87</v>
      </c>
      <c r="C8046" s="1" t="s">
        <v>258</v>
      </c>
      <c r="D8046" s="1" t="s">
        <v>31</v>
      </c>
      <c r="E8046">
        <v>77</v>
      </c>
      <c r="F8046">
        <v>650000</v>
      </c>
      <c r="G8046">
        <v>99</v>
      </c>
      <c r="H8046">
        <v>65</v>
      </c>
      <c r="I8046">
        <v>34</v>
      </c>
      <c r="J8046">
        <v>64350000</v>
      </c>
      <c r="K8046" s="2">
        <v>45902</v>
      </c>
      <c r="L8046">
        <v>9</v>
      </c>
      <c r="M8046" s="1" t="s">
        <v>22</v>
      </c>
      <c r="N8046" s="1" t="s">
        <v>32</v>
      </c>
      <c r="O8046" s="1" t="s">
        <v>24</v>
      </c>
      <c r="P8046" s="1" t="s">
        <v>25</v>
      </c>
      <c r="Q8046" s="1" t="s">
        <v>50</v>
      </c>
      <c r="R8046" s="1" t="s">
        <v>27</v>
      </c>
    </row>
    <row r="8047" spans="1:18" x14ac:dyDescent="0.3">
      <c r="A8047" s="1" t="s">
        <v>8205</v>
      </c>
      <c r="B8047" s="1" t="s">
        <v>52</v>
      </c>
      <c r="C8047" s="1" t="s">
        <v>231</v>
      </c>
      <c r="D8047" s="1" t="s">
        <v>67</v>
      </c>
      <c r="E8047">
        <v>39</v>
      </c>
      <c r="F8047">
        <v>12000</v>
      </c>
      <c r="G8047">
        <v>43</v>
      </c>
      <c r="H8047">
        <v>18</v>
      </c>
      <c r="I8047">
        <v>25</v>
      </c>
      <c r="J8047">
        <v>516000</v>
      </c>
      <c r="K8047" s="2">
        <v>45869</v>
      </c>
      <c r="L8047">
        <v>7</v>
      </c>
      <c r="M8047" s="1" t="s">
        <v>22</v>
      </c>
      <c r="N8047" s="1" t="s">
        <v>32</v>
      </c>
      <c r="O8047" s="1" t="s">
        <v>24</v>
      </c>
      <c r="P8047" s="1" t="s">
        <v>49</v>
      </c>
      <c r="Q8047" s="1" t="s">
        <v>26</v>
      </c>
      <c r="R8047" s="1" t="s">
        <v>27</v>
      </c>
    </row>
    <row r="8048" spans="1:18" x14ac:dyDescent="0.3">
      <c r="A8048" s="1" t="s">
        <v>8206</v>
      </c>
      <c r="B8048" s="1" t="s">
        <v>52</v>
      </c>
      <c r="C8048" s="1" t="s">
        <v>513</v>
      </c>
      <c r="D8048" s="1" t="s">
        <v>67</v>
      </c>
      <c r="E8048">
        <v>97</v>
      </c>
      <c r="F8048">
        <v>5000</v>
      </c>
      <c r="G8048">
        <v>114</v>
      </c>
      <c r="H8048">
        <v>20</v>
      </c>
      <c r="I8048">
        <v>94</v>
      </c>
      <c r="J8048">
        <v>570000</v>
      </c>
      <c r="K8048" s="2">
        <v>45731</v>
      </c>
      <c r="L8048">
        <v>8</v>
      </c>
      <c r="M8048" s="1" t="s">
        <v>22</v>
      </c>
      <c r="N8048" s="1" t="s">
        <v>32</v>
      </c>
      <c r="O8048" s="1" t="s">
        <v>44</v>
      </c>
      <c r="P8048" s="1" t="s">
        <v>25</v>
      </c>
      <c r="Q8048" s="1" t="s">
        <v>26</v>
      </c>
      <c r="R8048" s="1" t="s">
        <v>27</v>
      </c>
    </row>
    <row r="8049" spans="1:18" x14ac:dyDescent="0.3">
      <c r="A8049" s="1" t="s">
        <v>8207</v>
      </c>
      <c r="B8049" s="1" t="s">
        <v>46</v>
      </c>
      <c r="C8049" s="1" t="s">
        <v>61</v>
      </c>
      <c r="D8049" s="1" t="s">
        <v>38</v>
      </c>
      <c r="E8049">
        <v>107</v>
      </c>
      <c r="F8049">
        <v>2200</v>
      </c>
      <c r="G8049">
        <v>121</v>
      </c>
      <c r="H8049">
        <v>47</v>
      </c>
      <c r="I8049">
        <v>74</v>
      </c>
      <c r="J8049">
        <v>266200</v>
      </c>
      <c r="K8049" s="2">
        <v>45836</v>
      </c>
      <c r="L8049">
        <v>5</v>
      </c>
      <c r="M8049" s="1" t="s">
        <v>55</v>
      </c>
      <c r="N8049" s="1" t="s">
        <v>43</v>
      </c>
      <c r="O8049" s="1" t="s">
        <v>44</v>
      </c>
      <c r="P8049" s="1" t="s">
        <v>25</v>
      </c>
      <c r="Q8049" s="1" t="s">
        <v>26</v>
      </c>
      <c r="R8049" s="1" t="s">
        <v>27</v>
      </c>
    </row>
    <row r="8050" spans="1:18" x14ac:dyDescent="0.3">
      <c r="A8050" s="1" t="s">
        <v>8208</v>
      </c>
      <c r="B8050" s="1" t="s">
        <v>66</v>
      </c>
      <c r="C8050" s="1" t="s">
        <v>74</v>
      </c>
      <c r="D8050" s="1" t="s">
        <v>67</v>
      </c>
      <c r="E8050">
        <v>53</v>
      </c>
      <c r="F8050">
        <v>25000</v>
      </c>
      <c r="G8050">
        <v>70</v>
      </c>
      <c r="H8050">
        <v>15</v>
      </c>
      <c r="I8050">
        <v>55</v>
      </c>
      <c r="J8050">
        <v>1750000</v>
      </c>
      <c r="K8050" s="2">
        <v>45948</v>
      </c>
      <c r="L8050">
        <v>14</v>
      </c>
      <c r="M8050" s="1" t="s">
        <v>39</v>
      </c>
      <c r="N8050" s="1" t="s">
        <v>23</v>
      </c>
      <c r="O8050" s="1" t="s">
        <v>44</v>
      </c>
      <c r="P8050" s="1" t="s">
        <v>49</v>
      </c>
      <c r="Q8050" s="1" t="s">
        <v>26</v>
      </c>
      <c r="R8050" s="1" t="s">
        <v>34</v>
      </c>
    </row>
    <row r="8051" spans="1:18" x14ac:dyDescent="0.3">
      <c r="A8051" s="1" t="s">
        <v>8209</v>
      </c>
      <c r="B8051" s="1" t="s">
        <v>66</v>
      </c>
      <c r="C8051" s="1" t="s">
        <v>164</v>
      </c>
      <c r="D8051" s="1" t="s">
        <v>58</v>
      </c>
      <c r="E8051">
        <v>144</v>
      </c>
      <c r="F8051">
        <v>3500</v>
      </c>
      <c r="G8051">
        <v>150</v>
      </c>
      <c r="H8051">
        <v>25</v>
      </c>
      <c r="I8051">
        <v>125</v>
      </c>
      <c r="J8051">
        <v>525000</v>
      </c>
      <c r="K8051" s="2">
        <v>45825</v>
      </c>
      <c r="L8051">
        <v>1</v>
      </c>
      <c r="M8051" s="1" t="s">
        <v>55</v>
      </c>
      <c r="N8051" s="1" t="s">
        <v>23</v>
      </c>
      <c r="O8051" s="1" t="s">
        <v>24</v>
      </c>
      <c r="P8051" s="1" t="s">
        <v>25</v>
      </c>
      <c r="Q8051" s="1" t="s">
        <v>26</v>
      </c>
      <c r="R8051" s="1" t="s">
        <v>27</v>
      </c>
    </row>
    <row r="8052" spans="1:18" x14ac:dyDescent="0.3">
      <c r="A8052" s="1" t="s">
        <v>8210</v>
      </c>
      <c r="B8052" s="1" t="s">
        <v>46</v>
      </c>
      <c r="C8052" s="1" t="s">
        <v>129</v>
      </c>
      <c r="D8052" s="1" t="s">
        <v>31</v>
      </c>
      <c r="E8052">
        <v>67</v>
      </c>
      <c r="F8052">
        <v>85000</v>
      </c>
      <c r="G8052">
        <v>95</v>
      </c>
      <c r="H8052">
        <v>33</v>
      </c>
      <c r="I8052">
        <v>62</v>
      </c>
      <c r="J8052">
        <v>8075000</v>
      </c>
      <c r="K8052" s="2">
        <v>45808</v>
      </c>
      <c r="L8052">
        <v>3</v>
      </c>
      <c r="M8052" s="1" t="s">
        <v>55</v>
      </c>
      <c r="N8052" s="1" t="s">
        <v>23</v>
      </c>
      <c r="O8052" s="1" t="s">
        <v>44</v>
      </c>
      <c r="P8052" s="1" t="s">
        <v>49</v>
      </c>
      <c r="Q8052" s="1" t="s">
        <v>50</v>
      </c>
      <c r="R8052" s="1" t="s">
        <v>27</v>
      </c>
    </row>
    <row r="8053" spans="1:18" x14ac:dyDescent="0.3">
      <c r="A8053" s="1" t="s">
        <v>8211</v>
      </c>
      <c r="B8053" s="1" t="s">
        <v>107</v>
      </c>
      <c r="C8053" s="1" t="s">
        <v>172</v>
      </c>
      <c r="D8053" s="1" t="s">
        <v>91</v>
      </c>
      <c r="E8053">
        <v>105</v>
      </c>
      <c r="F8053">
        <v>8500</v>
      </c>
      <c r="G8053">
        <v>120</v>
      </c>
      <c r="H8053">
        <v>19</v>
      </c>
      <c r="I8053">
        <v>101</v>
      </c>
      <c r="J8053">
        <v>1020000</v>
      </c>
      <c r="K8053" s="2">
        <v>45748</v>
      </c>
      <c r="L8053">
        <v>14</v>
      </c>
      <c r="M8053" s="1" t="s">
        <v>39</v>
      </c>
      <c r="N8053" s="1" t="s">
        <v>23</v>
      </c>
      <c r="O8053" s="1" t="s">
        <v>24</v>
      </c>
      <c r="P8053" s="1" t="s">
        <v>25</v>
      </c>
      <c r="Q8053" s="1" t="s">
        <v>26</v>
      </c>
      <c r="R8053" s="1" t="s">
        <v>27</v>
      </c>
    </row>
    <row r="8054" spans="1:18" x14ac:dyDescent="0.3">
      <c r="A8054" s="1" t="s">
        <v>8212</v>
      </c>
      <c r="B8054" s="1" t="s">
        <v>83</v>
      </c>
      <c r="C8054" s="1" t="s">
        <v>247</v>
      </c>
      <c r="D8054" s="1" t="s">
        <v>31</v>
      </c>
      <c r="E8054">
        <v>106</v>
      </c>
      <c r="F8054">
        <v>2500000</v>
      </c>
      <c r="G8054">
        <v>128</v>
      </c>
      <c r="H8054">
        <v>38</v>
      </c>
      <c r="I8054">
        <v>90</v>
      </c>
      <c r="J8054">
        <v>320000000</v>
      </c>
      <c r="K8054" s="2">
        <v>45658</v>
      </c>
      <c r="L8054">
        <v>10</v>
      </c>
      <c r="M8054" s="1" t="s">
        <v>22</v>
      </c>
      <c r="N8054" s="1" t="s">
        <v>43</v>
      </c>
      <c r="O8054" s="1" t="s">
        <v>44</v>
      </c>
      <c r="P8054" s="1" t="s">
        <v>25</v>
      </c>
      <c r="Q8054" s="1" t="s">
        <v>59</v>
      </c>
      <c r="R8054" s="1" t="s">
        <v>59</v>
      </c>
    </row>
    <row r="8055" spans="1:18" x14ac:dyDescent="0.3">
      <c r="A8055" s="1" t="s">
        <v>8213</v>
      </c>
      <c r="B8055" s="1" t="s">
        <v>104</v>
      </c>
      <c r="C8055" s="1" t="s">
        <v>500</v>
      </c>
      <c r="D8055" s="1" t="s">
        <v>48</v>
      </c>
      <c r="E8055">
        <v>105</v>
      </c>
      <c r="F8055">
        <v>15000</v>
      </c>
      <c r="G8055">
        <v>130</v>
      </c>
      <c r="H8055">
        <v>17</v>
      </c>
      <c r="I8055">
        <v>113</v>
      </c>
      <c r="J8055">
        <v>1950000</v>
      </c>
      <c r="K8055" s="2">
        <v>45778</v>
      </c>
      <c r="L8055">
        <v>13</v>
      </c>
      <c r="M8055" s="1" t="s">
        <v>39</v>
      </c>
      <c r="N8055" s="1" t="s">
        <v>23</v>
      </c>
      <c r="O8055" s="1" t="s">
        <v>85</v>
      </c>
      <c r="P8055" s="1" t="s">
        <v>25</v>
      </c>
      <c r="Q8055" s="1" t="s">
        <v>50</v>
      </c>
      <c r="R8055" s="1" t="s">
        <v>27</v>
      </c>
    </row>
    <row r="8056" spans="1:18" x14ac:dyDescent="0.3">
      <c r="A8056" s="1" t="s">
        <v>8214</v>
      </c>
      <c r="B8056" s="1" t="s">
        <v>36</v>
      </c>
      <c r="C8056" s="1" t="s">
        <v>505</v>
      </c>
      <c r="D8056" s="1" t="s">
        <v>54</v>
      </c>
      <c r="E8056">
        <v>35</v>
      </c>
      <c r="F8056">
        <v>120000</v>
      </c>
      <c r="G8056">
        <v>52</v>
      </c>
      <c r="H8056">
        <v>52</v>
      </c>
      <c r="I8056">
        <v>0</v>
      </c>
      <c r="J8056">
        <v>6240000</v>
      </c>
      <c r="K8056" s="2">
        <v>45756</v>
      </c>
      <c r="L8056">
        <v>2</v>
      </c>
      <c r="M8056" s="1" t="s">
        <v>55</v>
      </c>
      <c r="N8056" s="1" t="s">
        <v>23</v>
      </c>
      <c r="O8056" s="1" t="s">
        <v>44</v>
      </c>
      <c r="P8056" s="1" t="s">
        <v>49</v>
      </c>
      <c r="Q8056" s="1" t="s">
        <v>59</v>
      </c>
      <c r="R8056" s="1" t="s">
        <v>27</v>
      </c>
    </row>
    <row r="8057" spans="1:18" x14ac:dyDescent="0.3">
      <c r="A8057" s="1" t="s">
        <v>8215</v>
      </c>
      <c r="B8057" s="1" t="s">
        <v>19</v>
      </c>
      <c r="C8057" s="1" t="s">
        <v>233</v>
      </c>
      <c r="D8057" s="1" t="s">
        <v>48</v>
      </c>
      <c r="E8057">
        <v>65</v>
      </c>
      <c r="F8057">
        <v>15000</v>
      </c>
      <c r="G8057">
        <v>92</v>
      </c>
      <c r="H8057">
        <v>30</v>
      </c>
      <c r="I8057">
        <v>62</v>
      </c>
      <c r="J8057">
        <v>1380000</v>
      </c>
      <c r="K8057" s="2">
        <v>45690</v>
      </c>
      <c r="L8057">
        <v>4</v>
      </c>
      <c r="M8057" s="1" t="s">
        <v>55</v>
      </c>
      <c r="N8057" s="1" t="s">
        <v>32</v>
      </c>
      <c r="O8057" s="1" t="s">
        <v>24</v>
      </c>
      <c r="P8057" s="1" t="s">
        <v>25</v>
      </c>
      <c r="Q8057" s="1" t="s">
        <v>26</v>
      </c>
      <c r="R8057" s="1" t="s">
        <v>34</v>
      </c>
    </row>
    <row r="8058" spans="1:18" x14ac:dyDescent="0.3">
      <c r="A8058" s="1" t="s">
        <v>8216</v>
      </c>
      <c r="B8058" s="1" t="s">
        <v>83</v>
      </c>
      <c r="C8058" s="1" t="s">
        <v>182</v>
      </c>
      <c r="D8058" s="1" t="s">
        <v>48</v>
      </c>
      <c r="E8058">
        <v>70</v>
      </c>
      <c r="F8058">
        <v>8000</v>
      </c>
      <c r="G8058">
        <v>74</v>
      </c>
      <c r="H8058">
        <v>26</v>
      </c>
      <c r="I8058">
        <v>48</v>
      </c>
      <c r="J8058">
        <v>592000</v>
      </c>
      <c r="K8058" s="2">
        <v>45957</v>
      </c>
      <c r="L8058">
        <v>8</v>
      </c>
      <c r="M8058" s="1" t="s">
        <v>22</v>
      </c>
      <c r="N8058" s="1" t="s">
        <v>43</v>
      </c>
      <c r="O8058" s="1" t="s">
        <v>24</v>
      </c>
      <c r="P8058" s="1" t="s">
        <v>25</v>
      </c>
      <c r="Q8058" s="1" t="s">
        <v>26</v>
      </c>
      <c r="R8058" s="1" t="s">
        <v>27</v>
      </c>
    </row>
    <row r="8059" spans="1:18" x14ac:dyDescent="0.3">
      <c r="A8059" s="1" t="s">
        <v>8217</v>
      </c>
      <c r="B8059" s="1" t="s">
        <v>80</v>
      </c>
      <c r="C8059" s="1" t="s">
        <v>113</v>
      </c>
      <c r="D8059" s="1" t="s">
        <v>21</v>
      </c>
      <c r="E8059">
        <v>27</v>
      </c>
      <c r="F8059">
        <v>45000</v>
      </c>
      <c r="G8059">
        <v>56</v>
      </c>
      <c r="H8059">
        <v>8</v>
      </c>
      <c r="I8059">
        <v>48</v>
      </c>
      <c r="J8059">
        <v>2520000</v>
      </c>
      <c r="K8059" s="2">
        <v>45933</v>
      </c>
      <c r="L8059">
        <v>13</v>
      </c>
      <c r="M8059" s="1" t="s">
        <v>39</v>
      </c>
      <c r="N8059" s="1" t="s">
        <v>43</v>
      </c>
      <c r="O8059" s="1" t="s">
        <v>24</v>
      </c>
      <c r="P8059" s="1" t="s">
        <v>49</v>
      </c>
      <c r="Q8059" s="1" t="s">
        <v>50</v>
      </c>
      <c r="R8059" s="1" t="s">
        <v>27</v>
      </c>
    </row>
    <row r="8060" spans="1:18" x14ac:dyDescent="0.3">
      <c r="A8060" s="1" t="s">
        <v>8218</v>
      </c>
      <c r="B8060" s="1" t="s">
        <v>46</v>
      </c>
      <c r="C8060" s="1" t="s">
        <v>266</v>
      </c>
      <c r="D8060" s="1" t="s">
        <v>64</v>
      </c>
      <c r="E8060">
        <v>64</v>
      </c>
      <c r="F8060">
        <v>2200000</v>
      </c>
      <c r="G8060">
        <v>85</v>
      </c>
      <c r="H8060">
        <v>45</v>
      </c>
      <c r="I8060">
        <v>40</v>
      </c>
      <c r="J8060">
        <v>187000000</v>
      </c>
      <c r="K8060" s="2">
        <v>45798</v>
      </c>
      <c r="L8060">
        <v>10</v>
      </c>
      <c r="M8060" s="1" t="s">
        <v>22</v>
      </c>
      <c r="N8060" s="1" t="s">
        <v>23</v>
      </c>
      <c r="O8060" s="1" t="s">
        <v>44</v>
      </c>
      <c r="P8060" s="1" t="s">
        <v>49</v>
      </c>
      <c r="Q8060" s="1" t="s">
        <v>26</v>
      </c>
      <c r="R8060" s="1" t="s">
        <v>27</v>
      </c>
    </row>
    <row r="8061" spans="1:18" x14ac:dyDescent="0.3">
      <c r="A8061" s="1" t="s">
        <v>8219</v>
      </c>
      <c r="B8061" s="1" t="s">
        <v>80</v>
      </c>
      <c r="C8061" s="1" t="s">
        <v>229</v>
      </c>
      <c r="D8061" s="1" t="s">
        <v>21</v>
      </c>
      <c r="E8061">
        <v>143</v>
      </c>
      <c r="F8061">
        <v>12000</v>
      </c>
      <c r="G8061">
        <v>149</v>
      </c>
      <c r="H8061">
        <v>56</v>
      </c>
      <c r="I8061">
        <v>93</v>
      </c>
      <c r="J8061">
        <v>1788000</v>
      </c>
      <c r="K8061" s="2">
        <v>45837</v>
      </c>
      <c r="L8061">
        <v>15</v>
      </c>
      <c r="M8061" s="1" t="s">
        <v>39</v>
      </c>
      <c r="N8061" s="1" t="s">
        <v>23</v>
      </c>
      <c r="O8061" s="1" t="s">
        <v>44</v>
      </c>
      <c r="P8061" s="1" t="s">
        <v>25</v>
      </c>
      <c r="Q8061" s="1" t="s">
        <v>26</v>
      </c>
      <c r="R8061" s="1" t="s">
        <v>27</v>
      </c>
    </row>
    <row r="8062" spans="1:18" x14ac:dyDescent="0.3">
      <c r="A8062" s="1" t="s">
        <v>8220</v>
      </c>
      <c r="B8062" s="1" t="s">
        <v>83</v>
      </c>
      <c r="C8062" s="1" t="s">
        <v>30</v>
      </c>
      <c r="D8062" s="1" t="s">
        <v>64</v>
      </c>
      <c r="E8062">
        <v>105</v>
      </c>
      <c r="F8062">
        <v>12000</v>
      </c>
      <c r="G8062">
        <v>135</v>
      </c>
      <c r="H8062">
        <v>37</v>
      </c>
      <c r="I8062">
        <v>98</v>
      </c>
      <c r="J8062">
        <v>1620000</v>
      </c>
      <c r="K8062" s="2">
        <v>45671</v>
      </c>
      <c r="L8062">
        <v>7</v>
      </c>
      <c r="M8062" s="1" t="s">
        <v>22</v>
      </c>
      <c r="N8062" s="1" t="s">
        <v>43</v>
      </c>
      <c r="O8062" s="1" t="s">
        <v>24</v>
      </c>
      <c r="P8062" s="1" t="s">
        <v>25</v>
      </c>
      <c r="Q8062" s="1" t="s">
        <v>50</v>
      </c>
      <c r="R8062" s="1" t="s">
        <v>27</v>
      </c>
    </row>
    <row r="8063" spans="1:18" x14ac:dyDescent="0.3">
      <c r="A8063" s="1" t="s">
        <v>8221</v>
      </c>
      <c r="B8063" s="1" t="s">
        <v>107</v>
      </c>
      <c r="C8063" s="1" t="s">
        <v>146</v>
      </c>
      <c r="D8063" s="1" t="s">
        <v>58</v>
      </c>
      <c r="E8063">
        <v>63</v>
      </c>
      <c r="F8063">
        <v>1800000</v>
      </c>
      <c r="G8063">
        <v>69</v>
      </c>
      <c r="H8063">
        <v>54</v>
      </c>
      <c r="I8063">
        <v>15</v>
      </c>
      <c r="J8063">
        <v>124200000</v>
      </c>
      <c r="K8063" s="2">
        <v>45839</v>
      </c>
      <c r="L8063">
        <v>3</v>
      </c>
      <c r="M8063" s="1" t="s">
        <v>55</v>
      </c>
      <c r="N8063" s="1" t="s">
        <v>32</v>
      </c>
      <c r="O8063" s="1" t="s">
        <v>33</v>
      </c>
      <c r="P8063" s="1" t="s">
        <v>25</v>
      </c>
      <c r="Q8063" s="1" t="s">
        <v>26</v>
      </c>
      <c r="R8063" s="1" t="s">
        <v>27</v>
      </c>
    </row>
    <row r="8064" spans="1:18" x14ac:dyDescent="0.3">
      <c r="A8064" s="1" t="s">
        <v>8222</v>
      </c>
      <c r="B8064" s="1" t="s">
        <v>93</v>
      </c>
      <c r="C8064" s="1" t="s">
        <v>245</v>
      </c>
      <c r="D8064" s="1" t="s">
        <v>67</v>
      </c>
      <c r="E8064">
        <v>137</v>
      </c>
      <c r="F8064">
        <v>1800</v>
      </c>
      <c r="G8064">
        <v>154</v>
      </c>
      <c r="H8064">
        <v>50</v>
      </c>
      <c r="I8064">
        <v>104</v>
      </c>
      <c r="J8064">
        <v>277200</v>
      </c>
      <c r="K8064" s="2">
        <v>45986</v>
      </c>
      <c r="L8064">
        <v>12</v>
      </c>
      <c r="M8064" s="1" t="s">
        <v>39</v>
      </c>
      <c r="N8064" s="1" t="s">
        <v>32</v>
      </c>
      <c r="O8064" s="1" t="s">
        <v>24</v>
      </c>
      <c r="P8064" s="1" t="s">
        <v>25</v>
      </c>
      <c r="Q8064" s="1" t="s">
        <v>50</v>
      </c>
      <c r="R8064" s="1" t="s">
        <v>27</v>
      </c>
    </row>
    <row r="8065" spans="1:18" x14ac:dyDescent="0.3">
      <c r="A8065" s="1" t="s">
        <v>8223</v>
      </c>
      <c r="B8065" s="1" t="s">
        <v>52</v>
      </c>
      <c r="C8065" s="1" t="s">
        <v>261</v>
      </c>
      <c r="D8065" s="1" t="s">
        <v>91</v>
      </c>
      <c r="E8065">
        <v>50</v>
      </c>
      <c r="F8065">
        <v>85000</v>
      </c>
      <c r="G8065">
        <v>72</v>
      </c>
      <c r="H8065">
        <v>5</v>
      </c>
      <c r="I8065">
        <v>67</v>
      </c>
      <c r="J8065">
        <v>6120000</v>
      </c>
      <c r="K8065" s="2">
        <v>45670</v>
      </c>
      <c r="L8065">
        <v>15</v>
      </c>
      <c r="M8065" s="1" t="s">
        <v>39</v>
      </c>
      <c r="N8065" s="1" t="s">
        <v>23</v>
      </c>
      <c r="O8065" s="1" t="s">
        <v>24</v>
      </c>
      <c r="P8065" s="1" t="s">
        <v>25</v>
      </c>
      <c r="Q8065" s="1" t="s">
        <v>26</v>
      </c>
      <c r="R8065" s="1" t="s">
        <v>27</v>
      </c>
    </row>
    <row r="8066" spans="1:18" x14ac:dyDescent="0.3">
      <c r="A8066" s="1" t="s">
        <v>8224</v>
      </c>
      <c r="B8066" s="1" t="s">
        <v>93</v>
      </c>
      <c r="C8066" s="1" t="s">
        <v>158</v>
      </c>
      <c r="D8066" s="1" t="s">
        <v>91</v>
      </c>
      <c r="E8066">
        <v>29</v>
      </c>
      <c r="F8066">
        <v>300</v>
      </c>
      <c r="G8066">
        <v>41</v>
      </c>
      <c r="H8066">
        <v>40</v>
      </c>
      <c r="I8066">
        <v>1</v>
      </c>
      <c r="J8066">
        <v>12300</v>
      </c>
      <c r="K8066" s="2">
        <v>45671</v>
      </c>
      <c r="L8066">
        <v>7</v>
      </c>
      <c r="M8066" s="1" t="s">
        <v>22</v>
      </c>
      <c r="N8066" s="1" t="s">
        <v>32</v>
      </c>
      <c r="O8066" s="1" t="s">
        <v>24</v>
      </c>
      <c r="P8066" s="1" t="s">
        <v>25</v>
      </c>
      <c r="Q8066" s="1" t="s">
        <v>50</v>
      </c>
      <c r="R8066" s="1" t="s">
        <v>27</v>
      </c>
    </row>
    <row r="8067" spans="1:18" x14ac:dyDescent="0.3">
      <c r="A8067" s="1" t="s">
        <v>8225</v>
      </c>
      <c r="B8067" s="1" t="s">
        <v>133</v>
      </c>
      <c r="C8067" s="1" t="s">
        <v>476</v>
      </c>
      <c r="D8067" s="1" t="s">
        <v>67</v>
      </c>
      <c r="E8067">
        <v>117</v>
      </c>
      <c r="F8067">
        <v>1200</v>
      </c>
      <c r="G8067">
        <v>121</v>
      </c>
      <c r="H8067">
        <v>73</v>
      </c>
      <c r="I8067">
        <v>48</v>
      </c>
      <c r="J8067">
        <v>145200</v>
      </c>
      <c r="K8067" s="2">
        <v>45820</v>
      </c>
      <c r="L8067">
        <v>12</v>
      </c>
      <c r="M8067" s="1" t="s">
        <v>39</v>
      </c>
      <c r="N8067" s="1" t="s">
        <v>43</v>
      </c>
      <c r="O8067" s="1" t="s">
        <v>44</v>
      </c>
      <c r="P8067" s="1" t="s">
        <v>25</v>
      </c>
      <c r="Q8067" s="1" t="s">
        <v>50</v>
      </c>
      <c r="R8067" s="1" t="s">
        <v>27</v>
      </c>
    </row>
    <row r="8068" spans="1:18" x14ac:dyDescent="0.3">
      <c r="A8068" s="1" t="s">
        <v>8226</v>
      </c>
      <c r="B8068" s="1" t="s">
        <v>87</v>
      </c>
      <c r="C8068" s="1" t="s">
        <v>100</v>
      </c>
      <c r="D8068" s="1" t="s">
        <v>54</v>
      </c>
      <c r="E8068">
        <v>30</v>
      </c>
      <c r="F8068">
        <v>15000</v>
      </c>
      <c r="G8068">
        <v>55</v>
      </c>
      <c r="H8068">
        <v>32</v>
      </c>
      <c r="I8068">
        <v>23</v>
      </c>
      <c r="J8068">
        <v>825000</v>
      </c>
      <c r="K8068" s="2">
        <v>45943</v>
      </c>
      <c r="L8068">
        <v>3</v>
      </c>
      <c r="M8068" s="1" t="s">
        <v>55</v>
      </c>
      <c r="N8068" s="1" t="s">
        <v>43</v>
      </c>
      <c r="O8068" s="1" t="s">
        <v>24</v>
      </c>
      <c r="P8068" s="1" t="s">
        <v>25</v>
      </c>
      <c r="Q8068" s="1" t="s">
        <v>50</v>
      </c>
      <c r="R8068" s="1" t="s">
        <v>34</v>
      </c>
    </row>
    <row r="8069" spans="1:18" x14ac:dyDescent="0.3">
      <c r="A8069" s="1" t="s">
        <v>8227</v>
      </c>
      <c r="B8069" s="1" t="s">
        <v>46</v>
      </c>
      <c r="C8069" s="1" t="s">
        <v>168</v>
      </c>
      <c r="D8069" s="1" t="s">
        <v>31</v>
      </c>
      <c r="E8069">
        <v>30</v>
      </c>
      <c r="F8069">
        <v>10000</v>
      </c>
      <c r="G8069">
        <v>41</v>
      </c>
      <c r="H8069">
        <v>28</v>
      </c>
      <c r="I8069">
        <v>13</v>
      </c>
      <c r="J8069">
        <v>410000</v>
      </c>
      <c r="K8069" s="2">
        <v>45680</v>
      </c>
      <c r="L8069">
        <v>8</v>
      </c>
      <c r="M8069" s="1" t="s">
        <v>22</v>
      </c>
      <c r="N8069" s="1" t="s">
        <v>23</v>
      </c>
      <c r="O8069" s="1" t="s">
        <v>24</v>
      </c>
      <c r="P8069" s="1" t="s">
        <v>25</v>
      </c>
      <c r="Q8069" s="1" t="s">
        <v>26</v>
      </c>
      <c r="R8069" s="1" t="s">
        <v>34</v>
      </c>
    </row>
    <row r="8070" spans="1:18" x14ac:dyDescent="0.3">
      <c r="A8070" s="1" t="s">
        <v>8228</v>
      </c>
      <c r="B8070" s="1" t="s">
        <v>104</v>
      </c>
      <c r="C8070" s="1" t="s">
        <v>172</v>
      </c>
      <c r="D8070" s="1" t="s">
        <v>72</v>
      </c>
      <c r="E8070">
        <v>20</v>
      </c>
      <c r="F8070">
        <v>8500</v>
      </c>
      <c r="G8070">
        <v>35</v>
      </c>
      <c r="H8070">
        <v>16</v>
      </c>
      <c r="I8070">
        <v>19</v>
      </c>
      <c r="J8070">
        <v>297500</v>
      </c>
      <c r="K8070" s="2">
        <v>45717</v>
      </c>
      <c r="L8070">
        <v>11</v>
      </c>
      <c r="M8070" s="1" t="s">
        <v>39</v>
      </c>
      <c r="N8070" s="1" t="s">
        <v>32</v>
      </c>
      <c r="O8070" s="1" t="s">
        <v>44</v>
      </c>
      <c r="P8070" s="1" t="s">
        <v>25</v>
      </c>
      <c r="Q8070" s="1" t="s">
        <v>59</v>
      </c>
      <c r="R8070" s="1" t="s">
        <v>27</v>
      </c>
    </row>
    <row r="8071" spans="1:18" x14ac:dyDescent="0.3">
      <c r="A8071" s="1" t="s">
        <v>8229</v>
      </c>
      <c r="B8071" s="1" t="s">
        <v>36</v>
      </c>
      <c r="C8071" s="1" t="s">
        <v>202</v>
      </c>
      <c r="D8071" s="1" t="s">
        <v>64</v>
      </c>
      <c r="E8071">
        <v>76</v>
      </c>
      <c r="F8071">
        <v>8000</v>
      </c>
      <c r="G8071">
        <v>86</v>
      </c>
      <c r="H8071">
        <v>80</v>
      </c>
      <c r="I8071">
        <v>6</v>
      </c>
      <c r="J8071">
        <v>688000</v>
      </c>
      <c r="K8071" s="2">
        <v>45811</v>
      </c>
      <c r="L8071">
        <v>11</v>
      </c>
      <c r="M8071" s="1" t="s">
        <v>39</v>
      </c>
      <c r="N8071" s="1" t="s">
        <v>23</v>
      </c>
      <c r="O8071" s="1" t="s">
        <v>24</v>
      </c>
      <c r="P8071" s="1" t="s">
        <v>49</v>
      </c>
      <c r="Q8071" s="1" t="s">
        <v>26</v>
      </c>
      <c r="R8071" s="1" t="s">
        <v>27</v>
      </c>
    </row>
    <row r="8072" spans="1:18" x14ac:dyDescent="0.3">
      <c r="A8072" s="1" t="s">
        <v>8230</v>
      </c>
      <c r="B8072" s="1" t="s">
        <v>29</v>
      </c>
      <c r="C8072" s="1" t="s">
        <v>231</v>
      </c>
      <c r="D8072" s="1" t="s">
        <v>64</v>
      </c>
      <c r="E8072">
        <v>137</v>
      </c>
      <c r="F8072">
        <v>12000</v>
      </c>
      <c r="G8072">
        <v>140</v>
      </c>
      <c r="H8072">
        <v>135</v>
      </c>
      <c r="I8072">
        <v>5</v>
      </c>
      <c r="J8072">
        <v>1680000</v>
      </c>
      <c r="K8072" s="2">
        <v>45789</v>
      </c>
      <c r="L8072">
        <v>3</v>
      </c>
      <c r="M8072" s="1" t="s">
        <v>55</v>
      </c>
      <c r="N8072" s="1" t="s">
        <v>32</v>
      </c>
      <c r="O8072" s="1" t="s">
        <v>44</v>
      </c>
      <c r="P8072" s="1" t="s">
        <v>25</v>
      </c>
      <c r="Q8072" s="1" t="s">
        <v>26</v>
      </c>
      <c r="R8072" s="1" t="s">
        <v>34</v>
      </c>
    </row>
    <row r="8073" spans="1:18" x14ac:dyDescent="0.3">
      <c r="A8073" s="1" t="s">
        <v>8231</v>
      </c>
      <c r="B8073" s="1" t="s">
        <v>93</v>
      </c>
      <c r="C8073" s="1" t="s">
        <v>74</v>
      </c>
      <c r="D8073" s="1" t="s">
        <v>58</v>
      </c>
      <c r="E8073">
        <v>134</v>
      </c>
      <c r="F8073">
        <v>25000</v>
      </c>
      <c r="G8073">
        <v>158</v>
      </c>
      <c r="H8073">
        <v>60</v>
      </c>
      <c r="I8073">
        <v>98</v>
      </c>
      <c r="J8073">
        <v>3950000</v>
      </c>
      <c r="K8073" s="2">
        <v>45696</v>
      </c>
      <c r="L8073">
        <v>7</v>
      </c>
      <c r="M8073" s="1" t="s">
        <v>22</v>
      </c>
      <c r="N8073" s="1" t="s">
        <v>32</v>
      </c>
      <c r="O8073" s="1" t="s">
        <v>44</v>
      </c>
      <c r="P8073" s="1" t="s">
        <v>49</v>
      </c>
      <c r="Q8073" s="1" t="s">
        <v>26</v>
      </c>
      <c r="R8073" s="1" t="s">
        <v>27</v>
      </c>
    </row>
    <row r="8074" spans="1:18" x14ac:dyDescent="0.3">
      <c r="A8074" s="1" t="s">
        <v>8232</v>
      </c>
      <c r="B8074" s="1" t="s">
        <v>80</v>
      </c>
      <c r="C8074" s="1" t="s">
        <v>74</v>
      </c>
      <c r="D8074" s="1" t="s">
        <v>91</v>
      </c>
      <c r="E8074">
        <v>88</v>
      </c>
      <c r="F8074">
        <v>25000</v>
      </c>
      <c r="G8074">
        <v>110</v>
      </c>
      <c r="H8074">
        <v>36</v>
      </c>
      <c r="I8074">
        <v>74</v>
      </c>
      <c r="J8074">
        <v>2750000</v>
      </c>
      <c r="K8074" s="2">
        <v>45891</v>
      </c>
      <c r="L8074">
        <v>6</v>
      </c>
      <c r="M8074" s="1" t="s">
        <v>22</v>
      </c>
      <c r="N8074" s="1" t="s">
        <v>23</v>
      </c>
      <c r="O8074" s="1" t="s">
        <v>24</v>
      </c>
      <c r="P8074" s="1" t="s">
        <v>25</v>
      </c>
      <c r="Q8074" s="1" t="s">
        <v>26</v>
      </c>
      <c r="R8074" s="1" t="s">
        <v>27</v>
      </c>
    </row>
    <row r="8075" spans="1:18" x14ac:dyDescent="0.3">
      <c r="A8075" s="1" t="s">
        <v>8233</v>
      </c>
      <c r="B8075" s="1" t="s">
        <v>80</v>
      </c>
      <c r="C8075" s="1" t="s">
        <v>84</v>
      </c>
      <c r="D8075" s="1" t="s">
        <v>67</v>
      </c>
      <c r="E8075">
        <v>144</v>
      </c>
      <c r="F8075">
        <v>180000</v>
      </c>
      <c r="G8075">
        <v>162</v>
      </c>
      <c r="H8075">
        <v>110</v>
      </c>
      <c r="I8075">
        <v>52</v>
      </c>
      <c r="J8075">
        <v>29160000</v>
      </c>
      <c r="K8075" s="2">
        <v>45977</v>
      </c>
      <c r="L8075">
        <v>6</v>
      </c>
      <c r="M8075" s="1" t="s">
        <v>22</v>
      </c>
      <c r="N8075" s="1" t="s">
        <v>23</v>
      </c>
      <c r="O8075" s="1" t="s">
        <v>24</v>
      </c>
      <c r="P8075" s="1" t="s">
        <v>25</v>
      </c>
      <c r="Q8075" s="1" t="s">
        <v>26</v>
      </c>
      <c r="R8075" s="1" t="s">
        <v>27</v>
      </c>
    </row>
    <row r="8076" spans="1:18" x14ac:dyDescent="0.3">
      <c r="A8076" s="1" t="s">
        <v>8234</v>
      </c>
      <c r="B8076" s="1" t="s">
        <v>93</v>
      </c>
      <c r="C8076" s="1" t="s">
        <v>386</v>
      </c>
      <c r="D8076" s="1" t="s">
        <v>48</v>
      </c>
      <c r="E8076">
        <v>97</v>
      </c>
      <c r="F8076">
        <v>45000</v>
      </c>
      <c r="G8076">
        <v>124</v>
      </c>
      <c r="H8076">
        <v>60</v>
      </c>
      <c r="I8076">
        <v>64</v>
      </c>
      <c r="J8076">
        <v>5580000</v>
      </c>
      <c r="K8076" s="2">
        <v>45887</v>
      </c>
      <c r="L8076">
        <v>13</v>
      </c>
      <c r="M8076" s="1" t="s">
        <v>39</v>
      </c>
      <c r="N8076" s="1" t="s">
        <v>32</v>
      </c>
      <c r="O8076" s="1" t="s">
        <v>44</v>
      </c>
      <c r="P8076" s="1" t="s">
        <v>25</v>
      </c>
      <c r="Q8076" s="1" t="s">
        <v>26</v>
      </c>
      <c r="R8076" s="1" t="s">
        <v>27</v>
      </c>
    </row>
    <row r="8077" spans="1:18" x14ac:dyDescent="0.3">
      <c r="A8077" s="1" t="s">
        <v>8235</v>
      </c>
      <c r="B8077" s="1" t="s">
        <v>19</v>
      </c>
      <c r="C8077" s="1" t="s">
        <v>154</v>
      </c>
      <c r="D8077" s="1" t="s">
        <v>64</v>
      </c>
      <c r="E8077">
        <v>99</v>
      </c>
      <c r="F8077">
        <v>18000</v>
      </c>
      <c r="G8077">
        <v>112</v>
      </c>
      <c r="H8077">
        <v>12</v>
      </c>
      <c r="I8077">
        <v>100</v>
      </c>
      <c r="J8077">
        <v>2016000</v>
      </c>
      <c r="K8077" s="2">
        <v>45760</v>
      </c>
      <c r="L8077">
        <v>7</v>
      </c>
      <c r="M8077" s="1" t="s">
        <v>22</v>
      </c>
      <c r="N8077" s="1" t="s">
        <v>23</v>
      </c>
      <c r="O8077" s="1" t="s">
        <v>44</v>
      </c>
      <c r="P8077" s="1" t="s">
        <v>25</v>
      </c>
      <c r="Q8077" s="1" t="s">
        <v>50</v>
      </c>
      <c r="R8077" s="1" t="s">
        <v>27</v>
      </c>
    </row>
    <row r="8078" spans="1:18" x14ac:dyDescent="0.3">
      <c r="A8078" s="1" t="s">
        <v>8236</v>
      </c>
      <c r="B8078" s="1" t="s">
        <v>41</v>
      </c>
      <c r="C8078" s="1" t="s">
        <v>113</v>
      </c>
      <c r="D8078" s="1" t="s">
        <v>72</v>
      </c>
      <c r="E8078">
        <v>120</v>
      </c>
      <c r="F8078">
        <v>45000</v>
      </c>
      <c r="G8078">
        <v>120</v>
      </c>
      <c r="H8078">
        <v>11</v>
      </c>
      <c r="I8078">
        <v>109</v>
      </c>
      <c r="J8078">
        <v>5400000</v>
      </c>
      <c r="K8078" s="2">
        <v>46022</v>
      </c>
      <c r="L8078">
        <v>10</v>
      </c>
      <c r="M8078" s="1" t="s">
        <v>22</v>
      </c>
      <c r="N8078" s="1" t="s">
        <v>32</v>
      </c>
      <c r="O8078" s="1" t="s">
        <v>24</v>
      </c>
      <c r="P8078" s="1" t="s">
        <v>25</v>
      </c>
      <c r="Q8078" s="1" t="s">
        <v>26</v>
      </c>
      <c r="R8078" s="1" t="s">
        <v>27</v>
      </c>
    </row>
    <row r="8079" spans="1:18" x14ac:dyDescent="0.3">
      <c r="A8079" s="1" t="s">
        <v>8237</v>
      </c>
      <c r="B8079" s="1" t="s">
        <v>133</v>
      </c>
      <c r="C8079" s="1" t="s">
        <v>344</v>
      </c>
      <c r="D8079" s="1" t="s">
        <v>31</v>
      </c>
      <c r="E8079">
        <v>124</v>
      </c>
      <c r="F8079">
        <v>18000</v>
      </c>
      <c r="G8079">
        <v>150</v>
      </c>
      <c r="H8079">
        <v>30</v>
      </c>
      <c r="I8079">
        <v>120</v>
      </c>
      <c r="J8079">
        <v>2700000</v>
      </c>
      <c r="K8079" s="2">
        <v>45834</v>
      </c>
      <c r="L8079">
        <v>10</v>
      </c>
      <c r="M8079" s="1" t="s">
        <v>22</v>
      </c>
      <c r="N8079" s="1" t="s">
        <v>23</v>
      </c>
      <c r="O8079" s="1" t="s">
        <v>44</v>
      </c>
      <c r="P8079" s="1" t="s">
        <v>25</v>
      </c>
      <c r="Q8079" s="1" t="s">
        <v>26</v>
      </c>
      <c r="R8079" s="1" t="s">
        <v>27</v>
      </c>
    </row>
    <row r="8080" spans="1:18" x14ac:dyDescent="0.3">
      <c r="A8080" s="1" t="s">
        <v>8238</v>
      </c>
      <c r="B8080" s="1" t="s">
        <v>52</v>
      </c>
      <c r="C8080" s="1" t="s">
        <v>84</v>
      </c>
      <c r="D8080" s="1" t="s">
        <v>64</v>
      </c>
      <c r="E8080">
        <v>50</v>
      </c>
      <c r="F8080">
        <v>180000</v>
      </c>
      <c r="G8080">
        <v>63</v>
      </c>
      <c r="H8080">
        <v>18</v>
      </c>
      <c r="I8080">
        <v>45</v>
      </c>
      <c r="J8080">
        <v>11340000</v>
      </c>
      <c r="K8080" s="2">
        <v>45926</v>
      </c>
      <c r="L8080">
        <v>12</v>
      </c>
      <c r="M8080" s="1" t="s">
        <v>39</v>
      </c>
      <c r="N8080" s="1" t="s">
        <v>43</v>
      </c>
      <c r="O8080" s="1" t="s">
        <v>85</v>
      </c>
      <c r="P8080" s="1" t="s">
        <v>49</v>
      </c>
      <c r="Q8080" s="1" t="s">
        <v>26</v>
      </c>
      <c r="R8080" s="1" t="s">
        <v>59</v>
      </c>
    </row>
    <row r="8081" spans="1:18" x14ac:dyDescent="0.3">
      <c r="A8081" s="1" t="s">
        <v>8239</v>
      </c>
      <c r="B8081" s="1" t="s">
        <v>133</v>
      </c>
      <c r="C8081" s="1" t="s">
        <v>127</v>
      </c>
      <c r="D8081" s="1" t="s">
        <v>31</v>
      </c>
      <c r="E8081">
        <v>140</v>
      </c>
      <c r="F8081">
        <v>35000</v>
      </c>
      <c r="G8081">
        <v>148</v>
      </c>
      <c r="H8081">
        <v>50</v>
      </c>
      <c r="I8081">
        <v>98</v>
      </c>
      <c r="J8081">
        <v>5180000</v>
      </c>
      <c r="K8081" s="2">
        <v>45858</v>
      </c>
      <c r="L8081">
        <v>7</v>
      </c>
      <c r="M8081" s="1" t="s">
        <v>22</v>
      </c>
      <c r="N8081" s="1" t="s">
        <v>32</v>
      </c>
      <c r="O8081" s="1" t="s">
        <v>44</v>
      </c>
      <c r="P8081" s="1" t="s">
        <v>49</v>
      </c>
      <c r="Q8081" s="1" t="s">
        <v>26</v>
      </c>
      <c r="R8081" s="1" t="s">
        <v>27</v>
      </c>
    </row>
    <row r="8082" spans="1:18" x14ac:dyDescent="0.3">
      <c r="A8082" s="1" t="s">
        <v>8240</v>
      </c>
      <c r="B8082" s="1" t="s">
        <v>41</v>
      </c>
      <c r="C8082" s="1" t="s">
        <v>398</v>
      </c>
      <c r="D8082" s="1" t="s">
        <v>91</v>
      </c>
      <c r="E8082">
        <v>133</v>
      </c>
      <c r="F8082">
        <v>3500000</v>
      </c>
      <c r="G8082">
        <v>158</v>
      </c>
      <c r="H8082">
        <v>63</v>
      </c>
      <c r="I8082">
        <v>95</v>
      </c>
      <c r="J8082">
        <v>553000000</v>
      </c>
      <c r="K8082" s="2">
        <v>45964</v>
      </c>
      <c r="L8082">
        <v>4</v>
      </c>
      <c r="M8082" s="1" t="s">
        <v>55</v>
      </c>
      <c r="N8082" s="1" t="s">
        <v>43</v>
      </c>
      <c r="O8082" s="1" t="s">
        <v>24</v>
      </c>
      <c r="P8082" s="1" t="s">
        <v>25</v>
      </c>
      <c r="Q8082" s="1" t="s">
        <v>50</v>
      </c>
      <c r="R8082" s="1" t="s">
        <v>34</v>
      </c>
    </row>
    <row r="8083" spans="1:18" x14ac:dyDescent="0.3">
      <c r="A8083" s="1" t="s">
        <v>8241</v>
      </c>
      <c r="B8083" s="1" t="s">
        <v>107</v>
      </c>
      <c r="C8083" s="1" t="s">
        <v>81</v>
      </c>
      <c r="D8083" s="1" t="s">
        <v>48</v>
      </c>
      <c r="E8083">
        <v>54</v>
      </c>
      <c r="F8083">
        <v>8500</v>
      </c>
      <c r="G8083">
        <v>69</v>
      </c>
      <c r="H8083">
        <v>6</v>
      </c>
      <c r="I8083">
        <v>63</v>
      </c>
      <c r="J8083">
        <v>586500</v>
      </c>
      <c r="K8083" s="2">
        <v>45901</v>
      </c>
      <c r="L8083">
        <v>10</v>
      </c>
      <c r="M8083" s="1" t="s">
        <v>22</v>
      </c>
      <c r="N8083" s="1" t="s">
        <v>23</v>
      </c>
      <c r="O8083" s="1" t="s">
        <v>33</v>
      </c>
      <c r="P8083" s="1" t="s">
        <v>25</v>
      </c>
      <c r="Q8083" s="1" t="s">
        <v>26</v>
      </c>
      <c r="R8083" s="1" t="s">
        <v>27</v>
      </c>
    </row>
    <row r="8084" spans="1:18" x14ac:dyDescent="0.3">
      <c r="A8084" s="1" t="s">
        <v>8242</v>
      </c>
      <c r="B8084" s="1" t="s">
        <v>52</v>
      </c>
      <c r="C8084" s="1" t="s">
        <v>344</v>
      </c>
      <c r="D8084" s="1" t="s">
        <v>72</v>
      </c>
      <c r="E8084">
        <v>34</v>
      </c>
      <c r="F8084">
        <v>18000</v>
      </c>
      <c r="G8084">
        <v>53</v>
      </c>
      <c r="H8084">
        <v>24</v>
      </c>
      <c r="I8084">
        <v>29</v>
      </c>
      <c r="J8084">
        <v>954000</v>
      </c>
      <c r="K8084" s="2">
        <v>45712</v>
      </c>
      <c r="L8084">
        <v>2</v>
      </c>
      <c r="M8084" s="1" t="s">
        <v>55</v>
      </c>
      <c r="N8084" s="1" t="s">
        <v>32</v>
      </c>
      <c r="O8084" s="1" t="s">
        <v>44</v>
      </c>
      <c r="P8084" s="1" t="s">
        <v>25</v>
      </c>
      <c r="Q8084" s="1" t="s">
        <v>26</v>
      </c>
      <c r="R8084" s="1" t="s">
        <v>27</v>
      </c>
    </row>
    <row r="8085" spans="1:18" x14ac:dyDescent="0.3">
      <c r="A8085" s="1" t="s">
        <v>8243</v>
      </c>
      <c r="B8085" s="1" t="s">
        <v>93</v>
      </c>
      <c r="C8085" s="1" t="s">
        <v>261</v>
      </c>
      <c r="D8085" s="1" t="s">
        <v>58</v>
      </c>
      <c r="E8085">
        <v>90</v>
      </c>
      <c r="F8085">
        <v>85000</v>
      </c>
      <c r="G8085">
        <v>106</v>
      </c>
      <c r="H8085">
        <v>92</v>
      </c>
      <c r="I8085">
        <v>14</v>
      </c>
      <c r="J8085">
        <v>9010000</v>
      </c>
      <c r="K8085" s="2">
        <v>45737</v>
      </c>
      <c r="L8085">
        <v>10</v>
      </c>
      <c r="M8085" s="1" t="s">
        <v>22</v>
      </c>
      <c r="N8085" s="1" t="s">
        <v>43</v>
      </c>
      <c r="O8085" s="1" t="s">
        <v>24</v>
      </c>
      <c r="P8085" s="1" t="s">
        <v>25</v>
      </c>
      <c r="Q8085" s="1" t="s">
        <v>50</v>
      </c>
      <c r="R8085" s="1" t="s">
        <v>27</v>
      </c>
    </row>
    <row r="8086" spans="1:18" x14ac:dyDescent="0.3">
      <c r="A8086" s="1" t="s">
        <v>8244</v>
      </c>
      <c r="B8086" s="1" t="s">
        <v>36</v>
      </c>
      <c r="C8086" s="1" t="s">
        <v>63</v>
      </c>
      <c r="D8086" s="1" t="s">
        <v>91</v>
      </c>
      <c r="E8086">
        <v>53</v>
      </c>
      <c r="F8086">
        <v>500</v>
      </c>
      <c r="G8086">
        <v>56</v>
      </c>
      <c r="H8086">
        <v>14</v>
      </c>
      <c r="I8086">
        <v>42</v>
      </c>
      <c r="J8086">
        <v>28000</v>
      </c>
      <c r="K8086" s="2">
        <v>45969</v>
      </c>
      <c r="L8086">
        <v>11</v>
      </c>
      <c r="M8086" s="1" t="s">
        <v>39</v>
      </c>
      <c r="N8086" s="1" t="s">
        <v>32</v>
      </c>
      <c r="O8086" s="1" t="s">
        <v>44</v>
      </c>
      <c r="P8086" s="1" t="s">
        <v>25</v>
      </c>
      <c r="Q8086" s="1" t="s">
        <v>26</v>
      </c>
      <c r="R8086" s="1" t="s">
        <v>34</v>
      </c>
    </row>
    <row r="8087" spans="1:18" x14ac:dyDescent="0.3">
      <c r="A8087" s="1" t="s">
        <v>8245</v>
      </c>
      <c r="B8087" s="1" t="s">
        <v>87</v>
      </c>
      <c r="C8087" s="1" t="s">
        <v>513</v>
      </c>
      <c r="D8087" s="1" t="s">
        <v>64</v>
      </c>
      <c r="E8087">
        <v>43</v>
      </c>
      <c r="F8087">
        <v>5000</v>
      </c>
      <c r="G8087">
        <v>46</v>
      </c>
      <c r="H8087">
        <v>41</v>
      </c>
      <c r="I8087">
        <v>5</v>
      </c>
      <c r="J8087">
        <v>230000</v>
      </c>
      <c r="K8087" s="2">
        <v>45667</v>
      </c>
      <c r="L8087">
        <v>12</v>
      </c>
      <c r="M8087" s="1" t="s">
        <v>39</v>
      </c>
      <c r="N8087" s="1" t="s">
        <v>32</v>
      </c>
      <c r="O8087" s="1" t="s">
        <v>24</v>
      </c>
      <c r="P8087" s="1" t="s">
        <v>25</v>
      </c>
      <c r="Q8087" s="1" t="s">
        <v>26</v>
      </c>
      <c r="R8087" s="1" t="s">
        <v>59</v>
      </c>
    </row>
    <row r="8088" spans="1:18" x14ac:dyDescent="0.3">
      <c r="A8088" s="1" t="s">
        <v>8246</v>
      </c>
      <c r="B8088" s="1" t="s">
        <v>19</v>
      </c>
      <c r="C8088" s="1" t="s">
        <v>402</v>
      </c>
      <c r="D8088" s="1" t="s">
        <v>21</v>
      </c>
      <c r="E8088">
        <v>25</v>
      </c>
      <c r="F8088">
        <v>2500</v>
      </c>
      <c r="G8088">
        <v>48</v>
      </c>
      <c r="H8088">
        <v>47</v>
      </c>
      <c r="I8088">
        <v>1</v>
      </c>
      <c r="J8088">
        <v>120000</v>
      </c>
      <c r="K8088" s="2">
        <v>45816</v>
      </c>
      <c r="L8088">
        <v>7</v>
      </c>
      <c r="M8088" s="1" t="s">
        <v>22</v>
      </c>
      <c r="N8088" s="1" t="s">
        <v>43</v>
      </c>
      <c r="O8088" s="1" t="s">
        <v>44</v>
      </c>
      <c r="P8088" s="1" t="s">
        <v>25</v>
      </c>
      <c r="Q8088" s="1" t="s">
        <v>26</v>
      </c>
      <c r="R8088" s="1" t="s">
        <v>34</v>
      </c>
    </row>
    <row r="8089" spans="1:18" x14ac:dyDescent="0.3">
      <c r="A8089" s="1" t="s">
        <v>8247</v>
      </c>
      <c r="B8089" s="1" t="s">
        <v>133</v>
      </c>
      <c r="C8089" s="1" t="s">
        <v>47</v>
      </c>
      <c r="D8089" s="1" t="s">
        <v>48</v>
      </c>
      <c r="E8089">
        <v>53</v>
      </c>
      <c r="F8089">
        <v>300</v>
      </c>
      <c r="G8089">
        <v>82</v>
      </c>
      <c r="H8089">
        <v>82</v>
      </c>
      <c r="I8089">
        <v>0</v>
      </c>
      <c r="J8089">
        <v>24600</v>
      </c>
      <c r="K8089" s="2">
        <v>45951</v>
      </c>
      <c r="L8089">
        <v>10</v>
      </c>
      <c r="M8089" s="1" t="s">
        <v>22</v>
      </c>
      <c r="N8089" s="1" t="s">
        <v>23</v>
      </c>
      <c r="O8089" s="1" t="s">
        <v>44</v>
      </c>
      <c r="P8089" s="1" t="s">
        <v>25</v>
      </c>
      <c r="Q8089" s="1" t="s">
        <v>59</v>
      </c>
      <c r="R8089" s="1" t="s">
        <v>27</v>
      </c>
    </row>
    <row r="8090" spans="1:18" x14ac:dyDescent="0.3">
      <c r="A8090" s="1" t="s">
        <v>8248</v>
      </c>
      <c r="B8090" s="1" t="s">
        <v>52</v>
      </c>
      <c r="C8090" s="1" t="s">
        <v>144</v>
      </c>
      <c r="D8090" s="1" t="s">
        <v>38</v>
      </c>
      <c r="E8090">
        <v>100</v>
      </c>
      <c r="F8090">
        <v>2200</v>
      </c>
      <c r="G8090">
        <v>100</v>
      </c>
      <c r="H8090">
        <v>94</v>
      </c>
      <c r="I8090">
        <v>6</v>
      </c>
      <c r="J8090">
        <v>220000</v>
      </c>
      <c r="K8090" s="2">
        <v>45879</v>
      </c>
      <c r="L8090">
        <v>3</v>
      </c>
      <c r="M8090" s="1" t="s">
        <v>55</v>
      </c>
      <c r="N8090" s="1" t="s">
        <v>23</v>
      </c>
      <c r="O8090" s="1" t="s">
        <v>24</v>
      </c>
      <c r="P8090" s="1" t="s">
        <v>25</v>
      </c>
      <c r="Q8090" s="1" t="s">
        <v>50</v>
      </c>
      <c r="R8090" s="1" t="s">
        <v>27</v>
      </c>
    </row>
    <row r="8091" spans="1:18" x14ac:dyDescent="0.3">
      <c r="A8091" s="1" t="s">
        <v>8249</v>
      </c>
      <c r="B8091" s="1" t="s">
        <v>52</v>
      </c>
      <c r="C8091" s="1" t="s">
        <v>287</v>
      </c>
      <c r="D8091" s="1" t="s">
        <v>67</v>
      </c>
      <c r="E8091">
        <v>51</v>
      </c>
      <c r="F8091">
        <v>25000</v>
      </c>
      <c r="G8091">
        <v>61</v>
      </c>
      <c r="H8091">
        <v>15</v>
      </c>
      <c r="I8091">
        <v>46</v>
      </c>
      <c r="J8091">
        <v>1525000</v>
      </c>
      <c r="K8091" s="2">
        <v>45697</v>
      </c>
      <c r="L8091">
        <v>1</v>
      </c>
      <c r="M8091" s="1" t="s">
        <v>55</v>
      </c>
      <c r="N8091" s="1" t="s">
        <v>23</v>
      </c>
      <c r="O8091" s="1" t="s">
        <v>24</v>
      </c>
      <c r="P8091" s="1" t="s">
        <v>25</v>
      </c>
      <c r="Q8091" s="1" t="s">
        <v>59</v>
      </c>
      <c r="R8091" s="1" t="s">
        <v>34</v>
      </c>
    </row>
    <row r="8092" spans="1:18" x14ac:dyDescent="0.3">
      <c r="A8092" s="1" t="s">
        <v>8250</v>
      </c>
      <c r="B8092" s="1" t="s">
        <v>66</v>
      </c>
      <c r="C8092" s="1" t="s">
        <v>500</v>
      </c>
      <c r="D8092" s="1" t="s">
        <v>67</v>
      </c>
      <c r="E8092">
        <v>78</v>
      </c>
      <c r="F8092">
        <v>15000</v>
      </c>
      <c r="G8092">
        <v>98</v>
      </c>
      <c r="H8092">
        <v>66</v>
      </c>
      <c r="I8092">
        <v>32</v>
      </c>
      <c r="J8092">
        <v>1470000</v>
      </c>
      <c r="K8092" s="2">
        <v>46021</v>
      </c>
      <c r="L8092">
        <v>1</v>
      </c>
      <c r="M8092" s="1" t="s">
        <v>55</v>
      </c>
      <c r="N8092" s="1" t="s">
        <v>23</v>
      </c>
      <c r="O8092" s="1" t="s">
        <v>24</v>
      </c>
      <c r="P8092" s="1" t="s">
        <v>25</v>
      </c>
      <c r="Q8092" s="1" t="s">
        <v>26</v>
      </c>
      <c r="R8092" s="1" t="s">
        <v>27</v>
      </c>
    </row>
    <row r="8093" spans="1:18" x14ac:dyDescent="0.3">
      <c r="A8093" s="1" t="s">
        <v>8251</v>
      </c>
      <c r="B8093" s="1" t="s">
        <v>99</v>
      </c>
      <c r="C8093" s="1" t="s">
        <v>158</v>
      </c>
      <c r="D8093" s="1" t="s">
        <v>38</v>
      </c>
      <c r="E8093">
        <v>137</v>
      </c>
      <c r="F8093">
        <v>300</v>
      </c>
      <c r="G8093">
        <v>146</v>
      </c>
      <c r="H8093">
        <v>78</v>
      </c>
      <c r="I8093">
        <v>68</v>
      </c>
      <c r="J8093">
        <v>43800</v>
      </c>
      <c r="K8093" s="2">
        <v>45834</v>
      </c>
      <c r="L8093">
        <v>15</v>
      </c>
      <c r="M8093" s="1" t="s">
        <v>39</v>
      </c>
      <c r="N8093" s="1" t="s">
        <v>43</v>
      </c>
      <c r="O8093" s="1" t="s">
        <v>44</v>
      </c>
      <c r="P8093" s="1" t="s">
        <v>25</v>
      </c>
      <c r="Q8093" s="1" t="s">
        <v>59</v>
      </c>
      <c r="R8093" s="1" t="s">
        <v>27</v>
      </c>
    </row>
    <row r="8094" spans="1:18" x14ac:dyDescent="0.3">
      <c r="A8094" s="1" t="s">
        <v>8252</v>
      </c>
      <c r="B8094" s="1" t="s">
        <v>19</v>
      </c>
      <c r="C8094" s="1" t="s">
        <v>170</v>
      </c>
      <c r="D8094" s="1" t="s">
        <v>67</v>
      </c>
      <c r="E8094">
        <v>59</v>
      </c>
      <c r="F8094">
        <v>45000</v>
      </c>
      <c r="G8094">
        <v>81</v>
      </c>
      <c r="H8094">
        <v>67</v>
      </c>
      <c r="I8094">
        <v>14</v>
      </c>
      <c r="J8094">
        <v>3645000</v>
      </c>
      <c r="K8094" s="2">
        <v>45830</v>
      </c>
      <c r="L8094">
        <v>11</v>
      </c>
      <c r="M8094" s="1" t="s">
        <v>39</v>
      </c>
      <c r="N8094" s="1" t="s">
        <v>23</v>
      </c>
      <c r="O8094" s="1" t="s">
        <v>24</v>
      </c>
      <c r="P8094" s="1" t="s">
        <v>25</v>
      </c>
      <c r="Q8094" s="1" t="s">
        <v>26</v>
      </c>
      <c r="R8094" s="1" t="s">
        <v>27</v>
      </c>
    </row>
    <row r="8095" spans="1:18" x14ac:dyDescent="0.3">
      <c r="A8095" s="1" t="s">
        <v>8253</v>
      </c>
      <c r="B8095" s="1" t="s">
        <v>66</v>
      </c>
      <c r="C8095" s="1" t="s">
        <v>500</v>
      </c>
      <c r="D8095" s="1" t="s">
        <v>31</v>
      </c>
      <c r="E8095">
        <v>21</v>
      </c>
      <c r="F8095">
        <v>15000</v>
      </c>
      <c r="G8095">
        <v>51</v>
      </c>
      <c r="H8095">
        <v>34</v>
      </c>
      <c r="I8095">
        <v>17</v>
      </c>
      <c r="J8095">
        <v>765000</v>
      </c>
      <c r="K8095" s="2">
        <v>45995</v>
      </c>
      <c r="L8095">
        <v>12</v>
      </c>
      <c r="M8095" s="1" t="s">
        <v>39</v>
      </c>
      <c r="N8095" s="1" t="s">
        <v>32</v>
      </c>
      <c r="O8095" s="1" t="s">
        <v>24</v>
      </c>
      <c r="P8095" s="1" t="s">
        <v>49</v>
      </c>
      <c r="Q8095" s="1" t="s">
        <v>26</v>
      </c>
      <c r="R8095" s="1" t="s">
        <v>27</v>
      </c>
    </row>
    <row r="8096" spans="1:18" x14ac:dyDescent="0.3">
      <c r="A8096" s="1" t="s">
        <v>8254</v>
      </c>
      <c r="B8096" s="1" t="s">
        <v>80</v>
      </c>
      <c r="C8096" s="1" t="s">
        <v>225</v>
      </c>
      <c r="D8096" s="1" t="s">
        <v>58</v>
      </c>
      <c r="E8096">
        <v>84</v>
      </c>
      <c r="F8096">
        <v>1200000</v>
      </c>
      <c r="G8096">
        <v>96</v>
      </c>
      <c r="H8096">
        <v>5</v>
      </c>
      <c r="I8096">
        <v>91</v>
      </c>
      <c r="J8096">
        <v>115200000</v>
      </c>
      <c r="K8096" s="2">
        <v>45915</v>
      </c>
      <c r="L8096">
        <v>1</v>
      </c>
      <c r="M8096" s="1" t="s">
        <v>55</v>
      </c>
      <c r="N8096" s="1" t="s">
        <v>23</v>
      </c>
      <c r="O8096" s="1" t="s">
        <v>44</v>
      </c>
      <c r="P8096" s="1" t="s">
        <v>25</v>
      </c>
      <c r="Q8096" s="1" t="s">
        <v>26</v>
      </c>
      <c r="R8096" s="1" t="s">
        <v>34</v>
      </c>
    </row>
    <row r="8097" spans="1:18" x14ac:dyDescent="0.3">
      <c r="A8097" s="1" t="s">
        <v>8255</v>
      </c>
      <c r="B8097" s="1" t="s">
        <v>80</v>
      </c>
      <c r="C8097" s="1" t="s">
        <v>229</v>
      </c>
      <c r="D8097" s="1" t="s">
        <v>21</v>
      </c>
      <c r="E8097">
        <v>60</v>
      </c>
      <c r="F8097">
        <v>12000</v>
      </c>
      <c r="G8097">
        <v>76</v>
      </c>
      <c r="H8097">
        <v>16</v>
      </c>
      <c r="I8097">
        <v>60</v>
      </c>
      <c r="J8097">
        <v>912000</v>
      </c>
      <c r="K8097" s="2">
        <v>45779</v>
      </c>
      <c r="L8097">
        <v>6</v>
      </c>
      <c r="M8097" s="1" t="s">
        <v>22</v>
      </c>
      <c r="N8097" s="1" t="s">
        <v>43</v>
      </c>
      <c r="O8097" s="1" t="s">
        <v>85</v>
      </c>
      <c r="P8097" s="1" t="s">
        <v>25</v>
      </c>
      <c r="Q8097" s="1" t="s">
        <v>26</v>
      </c>
      <c r="R8097" s="1" t="s">
        <v>27</v>
      </c>
    </row>
    <row r="8098" spans="1:18" x14ac:dyDescent="0.3">
      <c r="A8098" s="1" t="s">
        <v>8256</v>
      </c>
      <c r="B8098" s="1" t="s">
        <v>46</v>
      </c>
      <c r="C8098" s="1" t="s">
        <v>129</v>
      </c>
      <c r="D8098" s="1" t="s">
        <v>54</v>
      </c>
      <c r="E8098">
        <v>25</v>
      </c>
      <c r="F8098">
        <v>85000</v>
      </c>
      <c r="G8098">
        <v>55</v>
      </c>
      <c r="H8098">
        <v>17</v>
      </c>
      <c r="I8098">
        <v>38</v>
      </c>
      <c r="J8098">
        <v>4675000</v>
      </c>
      <c r="K8098" s="2">
        <v>45866</v>
      </c>
      <c r="L8098">
        <v>9</v>
      </c>
      <c r="M8098" s="1" t="s">
        <v>22</v>
      </c>
      <c r="N8098" s="1" t="s">
        <v>32</v>
      </c>
      <c r="O8098" s="1" t="s">
        <v>33</v>
      </c>
      <c r="P8098" s="1" t="s">
        <v>49</v>
      </c>
      <c r="Q8098" s="1" t="s">
        <v>26</v>
      </c>
      <c r="R8098" s="1" t="s">
        <v>27</v>
      </c>
    </row>
    <row r="8099" spans="1:18" x14ac:dyDescent="0.3">
      <c r="A8099" s="1" t="s">
        <v>8257</v>
      </c>
      <c r="B8099" s="1" t="s">
        <v>46</v>
      </c>
      <c r="C8099" s="1" t="s">
        <v>213</v>
      </c>
      <c r="D8099" s="1" t="s">
        <v>58</v>
      </c>
      <c r="E8099">
        <v>75</v>
      </c>
      <c r="F8099">
        <v>55000</v>
      </c>
      <c r="G8099">
        <v>97</v>
      </c>
      <c r="H8099">
        <v>40</v>
      </c>
      <c r="I8099">
        <v>57</v>
      </c>
      <c r="J8099">
        <v>5335000</v>
      </c>
      <c r="K8099" s="2">
        <v>45753</v>
      </c>
      <c r="L8099">
        <v>6</v>
      </c>
      <c r="M8099" s="1" t="s">
        <v>22</v>
      </c>
      <c r="N8099" s="1" t="s">
        <v>32</v>
      </c>
      <c r="O8099" s="1" t="s">
        <v>24</v>
      </c>
      <c r="P8099" s="1" t="s">
        <v>25</v>
      </c>
      <c r="Q8099" s="1" t="s">
        <v>26</v>
      </c>
      <c r="R8099" s="1" t="s">
        <v>27</v>
      </c>
    </row>
    <row r="8100" spans="1:18" x14ac:dyDescent="0.3">
      <c r="A8100" s="1" t="s">
        <v>8258</v>
      </c>
      <c r="B8100" s="1" t="s">
        <v>107</v>
      </c>
      <c r="C8100" s="1" t="s">
        <v>500</v>
      </c>
      <c r="D8100" s="1" t="s">
        <v>67</v>
      </c>
      <c r="E8100">
        <v>111</v>
      </c>
      <c r="F8100">
        <v>15000</v>
      </c>
      <c r="G8100">
        <v>135</v>
      </c>
      <c r="H8100">
        <v>94</v>
      </c>
      <c r="I8100">
        <v>41</v>
      </c>
      <c r="J8100">
        <v>2025000</v>
      </c>
      <c r="K8100" s="2">
        <v>45951</v>
      </c>
      <c r="L8100">
        <v>9</v>
      </c>
      <c r="M8100" s="1" t="s">
        <v>22</v>
      </c>
      <c r="N8100" s="1" t="s">
        <v>32</v>
      </c>
      <c r="O8100" s="1" t="s">
        <v>24</v>
      </c>
      <c r="P8100" s="1" t="s">
        <v>25</v>
      </c>
      <c r="Q8100" s="1" t="s">
        <v>26</v>
      </c>
      <c r="R8100" s="1" t="s">
        <v>27</v>
      </c>
    </row>
    <row r="8101" spans="1:18" x14ac:dyDescent="0.3">
      <c r="A8101" s="1" t="s">
        <v>8259</v>
      </c>
      <c r="B8101" s="1" t="s">
        <v>19</v>
      </c>
      <c r="C8101" s="1" t="s">
        <v>162</v>
      </c>
      <c r="D8101" s="1" t="s">
        <v>21</v>
      </c>
      <c r="E8101">
        <v>108</v>
      </c>
      <c r="F8101">
        <v>950000</v>
      </c>
      <c r="G8101">
        <v>125</v>
      </c>
      <c r="H8101">
        <v>122</v>
      </c>
      <c r="I8101">
        <v>3</v>
      </c>
      <c r="J8101">
        <v>118750000</v>
      </c>
      <c r="K8101" s="2">
        <v>45995</v>
      </c>
      <c r="L8101">
        <v>2</v>
      </c>
      <c r="M8101" s="1" t="s">
        <v>55</v>
      </c>
      <c r="N8101" s="1" t="s">
        <v>32</v>
      </c>
      <c r="O8101" s="1" t="s">
        <v>44</v>
      </c>
      <c r="P8101" s="1" t="s">
        <v>25</v>
      </c>
      <c r="Q8101" s="1" t="s">
        <v>26</v>
      </c>
      <c r="R8101" s="1" t="s">
        <v>27</v>
      </c>
    </row>
    <row r="8102" spans="1:18" x14ac:dyDescent="0.3">
      <c r="A8102" s="1" t="s">
        <v>8260</v>
      </c>
      <c r="B8102" s="1" t="s">
        <v>19</v>
      </c>
      <c r="C8102" s="1" t="s">
        <v>505</v>
      </c>
      <c r="D8102" s="1" t="s">
        <v>54</v>
      </c>
      <c r="E8102">
        <v>79</v>
      </c>
      <c r="F8102">
        <v>120000</v>
      </c>
      <c r="G8102">
        <v>89</v>
      </c>
      <c r="H8102">
        <v>74</v>
      </c>
      <c r="I8102">
        <v>15</v>
      </c>
      <c r="J8102">
        <v>10680000</v>
      </c>
      <c r="K8102" s="2">
        <v>45704</v>
      </c>
      <c r="L8102">
        <v>4</v>
      </c>
      <c r="M8102" s="1" t="s">
        <v>55</v>
      </c>
      <c r="N8102" s="1" t="s">
        <v>32</v>
      </c>
      <c r="O8102" s="1" t="s">
        <v>24</v>
      </c>
      <c r="P8102" s="1" t="s">
        <v>25</v>
      </c>
      <c r="Q8102" s="1" t="s">
        <v>26</v>
      </c>
      <c r="R8102" s="1" t="s">
        <v>27</v>
      </c>
    </row>
    <row r="8103" spans="1:18" x14ac:dyDescent="0.3">
      <c r="A8103" s="1" t="s">
        <v>8261</v>
      </c>
      <c r="B8103" s="1" t="s">
        <v>107</v>
      </c>
      <c r="C8103" s="1" t="s">
        <v>151</v>
      </c>
      <c r="D8103" s="1" t="s">
        <v>64</v>
      </c>
      <c r="E8103">
        <v>27</v>
      </c>
      <c r="F8103">
        <v>5000</v>
      </c>
      <c r="G8103">
        <v>52</v>
      </c>
      <c r="H8103">
        <v>48</v>
      </c>
      <c r="I8103">
        <v>4</v>
      </c>
      <c r="J8103">
        <v>260000</v>
      </c>
      <c r="K8103" s="2">
        <v>45877</v>
      </c>
      <c r="L8103">
        <v>6</v>
      </c>
      <c r="M8103" s="1" t="s">
        <v>22</v>
      </c>
      <c r="N8103" s="1" t="s">
        <v>23</v>
      </c>
      <c r="O8103" s="1" t="s">
        <v>33</v>
      </c>
      <c r="P8103" s="1" t="s">
        <v>25</v>
      </c>
      <c r="Q8103" s="1" t="s">
        <v>26</v>
      </c>
      <c r="R8103" s="1" t="s">
        <v>27</v>
      </c>
    </row>
    <row r="8104" spans="1:18" x14ac:dyDescent="0.3">
      <c r="A8104" s="1" t="s">
        <v>8262</v>
      </c>
      <c r="B8104" s="1" t="s">
        <v>29</v>
      </c>
      <c r="C8104" s="1" t="s">
        <v>493</v>
      </c>
      <c r="D8104" s="1" t="s">
        <v>38</v>
      </c>
      <c r="E8104">
        <v>36</v>
      </c>
      <c r="F8104">
        <v>6500</v>
      </c>
      <c r="G8104">
        <v>66</v>
      </c>
      <c r="H8104">
        <v>25</v>
      </c>
      <c r="I8104">
        <v>41</v>
      </c>
      <c r="J8104">
        <v>429000</v>
      </c>
      <c r="K8104" s="2">
        <v>45881</v>
      </c>
      <c r="L8104">
        <v>13</v>
      </c>
      <c r="M8104" s="1" t="s">
        <v>39</v>
      </c>
      <c r="N8104" s="1" t="s">
        <v>23</v>
      </c>
      <c r="O8104" s="1" t="s">
        <v>44</v>
      </c>
      <c r="P8104" s="1" t="s">
        <v>25</v>
      </c>
      <c r="Q8104" s="1" t="s">
        <v>26</v>
      </c>
      <c r="R8104" s="1" t="s">
        <v>59</v>
      </c>
    </row>
    <row r="8105" spans="1:18" x14ac:dyDescent="0.3">
      <c r="A8105" s="1" t="s">
        <v>8263</v>
      </c>
      <c r="B8105" s="1" t="s">
        <v>99</v>
      </c>
      <c r="C8105" s="1" t="s">
        <v>500</v>
      </c>
      <c r="D8105" s="1" t="s">
        <v>58</v>
      </c>
      <c r="E8105">
        <v>76</v>
      </c>
      <c r="F8105">
        <v>15000</v>
      </c>
      <c r="G8105">
        <v>89</v>
      </c>
      <c r="H8105">
        <v>28</v>
      </c>
      <c r="I8105">
        <v>61</v>
      </c>
      <c r="J8105">
        <v>1335000</v>
      </c>
      <c r="K8105" s="2">
        <v>45766</v>
      </c>
      <c r="L8105">
        <v>5</v>
      </c>
      <c r="M8105" s="1" t="s">
        <v>55</v>
      </c>
      <c r="N8105" s="1" t="s">
        <v>32</v>
      </c>
      <c r="O8105" s="1" t="s">
        <v>24</v>
      </c>
      <c r="P8105" s="1" t="s">
        <v>25</v>
      </c>
      <c r="Q8105" s="1" t="s">
        <v>26</v>
      </c>
      <c r="R8105" s="1" t="s">
        <v>27</v>
      </c>
    </row>
    <row r="8106" spans="1:18" x14ac:dyDescent="0.3">
      <c r="A8106" s="1" t="s">
        <v>8264</v>
      </c>
      <c r="B8106" s="1" t="s">
        <v>83</v>
      </c>
      <c r="C8106" s="1" t="s">
        <v>418</v>
      </c>
      <c r="D8106" s="1" t="s">
        <v>64</v>
      </c>
      <c r="E8106">
        <v>133</v>
      </c>
      <c r="F8106">
        <v>180000</v>
      </c>
      <c r="G8106">
        <v>155</v>
      </c>
      <c r="H8106">
        <v>135</v>
      </c>
      <c r="I8106">
        <v>20</v>
      </c>
      <c r="J8106">
        <v>27900000</v>
      </c>
      <c r="K8106" s="2">
        <v>45805</v>
      </c>
      <c r="L8106">
        <v>4</v>
      </c>
      <c r="M8106" s="1" t="s">
        <v>55</v>
      </c>
      <c r="N8106" s="1" t="s">
        <v>43</v>
      </c>
      <c r="O8106" s="1" t="s">
        <v>85</v>
      </c>
      <c r="P8106" s="1" t="s">
        <v>25</v>
      </c>
      <c r="Q8106" s="1" t="s">
        <v>50</v>
      </c>
      <c r="R8106" s="1" t="s">
        <v>27</v>
      </c>
    </row>
    <row r="8107" spans="1:18" x14ac:dyDescent="0.3">
      <c r="A8107" s="1" t="s">
        <v>8265</v>
      </c>
      <c r="B8107" s="1" t="s">
        <v>93</v>
      </c>
      <c r="C8107" s="1" t="s">
        <v>42</v>
      </c>
      <c r="D8107" s="1" t="s">
        <v>21</v>
      </c>
      <c r="E8107">
        <v>145</v>
      </c>
      <c r="F8107">
        <v>2200</v>
      </c>
      <c r="G8107">
        <v>148</v>
      </c>
      <c r="H8107">
        <v>52</v>
      </c>
      <c r="I8107">
        <v>96</v>
      </c>
      <c r="J8107">
        <v>325600</v>
      </c>
      <c r="K8107" s="2">
        <v>45689</v>
      </c>
      <c r="L8107">
        <v>8</v>
      </c>
      <c r="M8107" s="1" t="s">
        <v>22</v>
      </c>
      <c r="N8107" s="1" t="s">
        <v>32</v>
      </c>
      <c r="O8107" s="1" t="s">
        <v>24</v>
      </c>
      <c r="P8107" s="1" t="s">
        <v>25</v>
      </c>
      <c r="Q8107" s="1" t="s">
        <v>26</v>
      </c>
      <c r="R8107" s="1" t="s">
        <v>27</v>
      </c>
    </row>
    <row r="8108" spans="1:18" x14ac:dyDescent="0.3">
      <c r="A8108" s="1" t="s">
        <v>8266</v>
      </c>
      <c r="B8108" s="1" t="s">
        <v>99</v>
      </c>
      <c r="C8108" s="1" t="s">
        <v>287</v>
      </c>
      <c r="D8108" s="1" t="s">
        <v>54</v>
      </c>
      <c r="E8108">
        <v>53</v>
      </c>
      <c r="F8108">
        <v>25000</v>
      </c>
      <c r="G8108">
        <v>59</v>
      </c>
      <c r="H8108">
        <v>59</v>
      </c>
      <c r="I8108">
        <v>0</v>
      </c>
      <c r="J8108">
        <v>1475000</v>
      </c>
      <c r="K8108" s="2">
        <v>45908</v>
      </c>
      <c r="L8108">
        <v>15</v>
      </c>
      <c r="M8108" s="1" t="s">
        <v>39</v>
      </c>
      <c r="N8108" s="1" t="s">
        <v>23</v>
      </c>
      <c r="O8108" s="1" t="s">
        <v>44</v>
      </c>
      <c r="P8108" s="1" t="s">
        <v>25</v>
      </c>
      <c r="Q8108" s="1" t="s">
        <v>26</v>
      </c>
      <c r="R8108" s="1" t="s">
        <v>27</v>
      </c>
    </row>
    <row r="8109" spans="1:18" x14ac:dyDescent="0.3">
      <c r="A8109" s="1" t="s">
        <v>8267</v>
      </c>
      <c r="B8109" s="1" t="s">
        <v>19</v>
      </c>
      <c r="C8109" s="1" t="s">
        <v>142</v>
      </c>
      <c r="D8109" s="1" t="s">
        <v>67</v>
      </c>
      <c r="E8109">
        <v>21</v>
      </c>
      <c r="F8109">
        <v>1200</v>
      </c>
      <c r="G8109">
        <v>24</v>
      </c>
      <c r="H8109">
        <v>23</v>
      </c>
      <c r="I8109">
        <v>1</v>
      </c>
      <c r="J8109">
        <v>28800</v>
      </c>
      <c r="K8109" s="2">
        <v>45822</v>
      </c>
      <c r="L8109">
        <v>8</v>
      </c>
      <c r="M8109" s="1" t="s">
        <v>22</v>
      </c>
      <c r="N8109" s="1" t="s">
        <v>43</v>
      </c>
      <c r="O8109" s="1" t="s">
        <v>44</v>
      </c>
      <c r="P8109" s="1" t="s">
        <v>25</v>
      </c>
      <c r="Q8109" s="1" t="s">
        <v>26</v>
      </c>
      <c r="R8109" s="1" t="s">
        <v>27</v>
      </c>
    </row>
    <row r="8110" spans="1:18" x14ac:dyDescent="0.3">
      <c r="A8110" s="1" t="s">
        <v>8268</v>
      </c>
      <c r="B8110" s="1" t="s">
        <v>87</v>
      </c>
      <c r="C8110" s="1" t="s">
        <v>142</v>
      </c>
      <c r="D8110" s="1" t="s">
        <v>64</v>
      </c>
      <c r="E8110">
        <v>43</v>
      </c>
      <c r="F8110">
        <v>1200</v>
      </c>
      <c r="G8110">
        <v>72</v>
      </c>
      <c r="H8110">
        <v>68</v>
      </c>
      <c r="I8110">
        <v>4</v>
      </c>
      <c r="J8110">
        <v>86400</v>
      </c>
      <c r="K8110" s="2">
        <v>45695</v>
      </c>
      <c r="L8110">
        <v>5</v>
      </c>
      <c r="M8110" s="1" t="s">
        <v>55</v>
      </c>
      <c r="N8110" s="1" t="s">
        <v>23</v>
      </c>
      <c r="O8110" s="1" t="s">
        <v>24</v>
      </c>
      <c r="P8110" s="1" t="s">
        <v>25</v>
      </c>
      <c r="Q8110" s="1" t="s">
        <v>26</v>
      </c>
      <c r="R8110" s="1" t="s">
        <v>27</v>
      </c>
    </row>
    <row r="8111" spans="1:18" x14ac:dyDescent="0.3">
      <c r="A8111" s="1" t="s">
        <v>8269</v>
      </c>
      <c r="B8111" s="1" t="s">
        <v>19</v>
      </c>
      <c r="C8111" s="1" t="s">
        <v>186</v>
      </c>
      <c r="D8111" s="1" t="s">
        <v>67</v>
      </c>
      <c r="E8111">
        <v>134</v>
      </c>
      <c r="F8111">
        <v>95000</v>
      </c>
      <c r="G8111">
        <v>135</v>
      </c>
      <c r="H8111">
        <v>115</v>
      </c>
      <c r="I8111">
        <v>20</v>
      </c>
      <c r="J8111">
        <v>12825000</v>
      </c>
      <c r="K8111" s="2">
        <v>45699</v>
      </c>
      <c r="L8111">
        <v>10</v>
      </c>
      <c r="M8111" s="1" t="s">
        <v>22</v>
      </c>
      <c r="N8111" s="1" t="s">
        <v>32</v>
      </c>
      <c r="O8111" s="1" t="s">
        <v>24</v>
      </c>
      <c r="P8111" s="1" t="s">
        <v>25</v>
      </c>
      <c r="Q8111" s="1" t="s">
        <v>26</v>
      </c>
      <c r="R8111" s="1" t="s">
        <v>27</v>
      </c>
    </row>
    <row r="8112" spans="1:18" x14ac:dyDescent="0.3">
      <c r="A8112" s="1" t="s">
        <v>8270</v>
      </c>
      <c r="B8112" s="1" t="s">
        <v>66</v>
      </c>
      <c r="C8112" s="1" t="s">
        <v>194</v>
      </c>
      <c r="D8112" s="1" t="s">
        <v>72</v>
      </c>
      <c r="E8112">
        <v>70</v>
      </c>
      <c r="F8112">
        <v>1800</v>
      </c>
      <c r="G8112">
        <v>95</v>
      </c>
      <c r="H8112">
        <v>69</v>
      </c>
      <c r="I8112">
        <v>26</v>
      </c>
      <c r="J8112">
        <v>171000</v>
      </c>
      <c r="K8112" s="2">
        <v>45821</v>
      </c>
      <c r="L8112">
        <v>9</v>
      </c>
      <c r="M8112" s="1" t="s">
        <v>22</v>
      </c>
      <c r="N8112" s="1" t="s">
        <v>23</v>
      </c>
      <c r="O8112" s="1" t="s">
        <v>44</v>
      </c>
      <c r="P8112" s="1" t="s">
        <v>25</v>
      </c>
      <c r="Q8112" s="1" t="s">
        <v>26</v>
      </c>
      <c r="R8112" s="1" t="s">
        <v>27</v>
      </c>
    </row>
    <row r="8113" spans="1:18" x14ac:dyDescent="0.3">
      <c r="A8113" s="1" t="s">
        <v>8271</v>
      </c>
      <c r="B8113" s="1" t="s">
        <v>19</v>
      </c>
      <c r="C8113" s="1" t="s">
        <v>71</v>
      </c>
      <c r="D8113" s="1" t="s">
        <v>21</v>
      </c>
      <c r="E8113">
        <v>120</v>
      </c>
      <c r="F8113">
        <v>3500</v>
      </c>
      <c r="G8113">
        <v>124</v>
      </c>
      <c r="H8113">
        <v>68</v>
      </c>
      <c r="I8113">
        <v>56</v>
      </c>
      <c r="J8113">
        <v>434000</v>
      </c>
      <c r="K8113" s="2">
        <v>45933</v>
      </c>
      <c r="L8113">
        <v>9</v>
      </c>
      <c r="M8113" s="1" t="s">
        <v>22</v>
      </c>
      <c r="N8113" s="1" t="s">
        <v>23</v>
      </c>
      <c r="O8113" s="1" t="s">
        <v>44</v>
      </c>
      <c r="P8113" s="1" t="s">
        <v>25</v>
      </c>
      <c r="Q8113" s="1" t="s">
        <v>26</v>
      </c>
      <c r="R8113" s="1" t="s">
        <v>27</v>
      </c>
    </row>
    <row r="8114" spans="1:18" x14ac:dyDescent="0.3">
      <c r="A8114" s="1" t="s">
        <v>8272</v>
      </c>
      <c r="B8114" s="1" t="s">
        <v>46</v>
      </c>
      <c r="C8114" s="1" t="s">
        <v>231</v>
      </c>
      <c r="D8114" s="1" t="s">
        <v>54</v>
      </c>
      <c r="E8114">
        <v>118</v>
      </c>
      <c r="F8114">
        <v>12000</v>
      </c>
      <c r="G8114">
        <v>140</v>
      </c>
      <c r="H8114">
        <v>19</v>
      </c>
      <c r="I8114">
        <v>121</v>
      </c>
      <c r="J8114">
        <v>1680000</v>
      </c>
      <c r="K8114" s="2">
        <v>46014</v>
      </c>
      <c r="L8114">
        <v>6</v>
      </c>
      <c r="M8114" s="1" t="s">
        <v>22</v>
      </c>
      <c r="N8114" s="1" t="s">
        <v>32</v>
      </c>
      <c r="O8114" s="1" t="s">
        <v>44</v>
      </c>
      <c r="P8114" s="1" t="s">
        <v>49</v>
      </c>
      <c r="Q8114" s="1" t="s">
        <v>59</v>
      </c>
      <c r="R8114" s="1" t="s">
        <v>27</v>
      </c>
    </row>
    <row r="8115" spans="1:18" x14ac:dyDescent="0.3">
      <c r="A8115" s="1" t="s">
        <v>8273</v>
      </c>
      <c r="B8115" s="1" t="s">
        <v>83</v>
      </c>
      <c r="C8115" s="1" t="s">
        <v>296</v>
      </c>
      <c r="D8115" s="1" t="s">
        <v>64</v>
      </c>
      <c r="E8115">
        <v>88</v>
      </c>
      <c r="F8115">
        <v>4200000</v>
      </c>
      <c r="G8115">
        <v>113</v>
      </c>
      <c r="H8115">
        <v>50</v>
      </c>
      <c r="I8115">
        <v>63</v>
      </c>
      <c r="J8115">
        <v>474600000</v>
      </c>
      <c r="K8115" s="2">
        <v>45813</v>
      </c>
      <c r="L8115">
        <v>12</v>
      </c>
      <c r="M8115" s="1" t="s">
        <v>39</v>
      </c>
      <c r="N8115" s="1" t="s">
        <v>43</v>
      </c>
      <c r="O8115" s="1" t="s">
        <v>44</v>
      </c>
      <c r="P8115" s="1" t="s">
        <v>25</v>
      </c>
      <c r="Q8115" s="1" t="s">
        <v>50</v>
      </c>
      <c r="R8115" s="1" t="s">
        <v>27</v>
      </c>
    </row>
    <row r="8116" spans="1:18" x14ac:dyDescent="0.3">
      <c r="A8116" s="1" t="s">
        <v>8274</v>
      </c>
      <c r="B8116" s="1" t="s">
        <v>107</v>
      </c>
      <c r="C8116" s="1" t="s">
        <v>402</v>
      </c>
      <c r="D8116" s="1" t="s">
        <v>72</v>
      </c>
      <c r="E8116">
        <v>122</v>
      </c>
      <c r="F8116">
        <v>2500</v>
      </c>
      <c r="G8116">
        <v>126</v>
      </c>
      <c r="H8116">
        <v>67</v>
      </c>
      <c r="I8116">
        <v>59</v>
      </c>
      <c r="J8116">
        <v>315000</v>
      </c>
      <c r="K8116" s="2">
        <v>45811</v>
      </c>
      <c r="L8116">
        <v>12</v>
      </c>
      <c r="M8116" s="1" t="s">
        <v>39</v>
      </c>
      <c r="N8116" s="1" t="s">
        <v>23</v>
      </c>
      <c r="O8116" s="1" t="s">
        <v>33</v>
      </c>
      <c r="P8116" s="1" t="s">
        <v>25</v>
      </c>
      <c r="Q8116" s="1" t="s">
        <v>50</v>
      </c>
      <c r="R8116" s="1" t="s">
        <v>27</v>
      </c>
    </row>
    <row r="8117" spans="1:18" x14ac:dyDescent="0.3">
      <c r="A8117" s="1" t="s">
        <v>8275</v>
      </c>
      <c r="B8117" s="1" t="s">
        <v>80</v>
      </c>
      <c r="C8117" s="1" t="s">
        <v>294</v>
      </c>
      <c r="D8117" s="1" t="s">
        <v>64</v>
      </c>
      <c r="E8117">
        <v>121</v>
      </c>
      <c r="F8117">
        <v>9000</v>
      </c>
      <c r="G8117">
        <v>138</v>
      </c>
      <c r="H8117">
        <v>14</v>
      </c>
      <c r="I8117">
        <v>124</v>
      </c>
      <c r="J8117">
        <v>1242000</v>
      </c>
      <c r="K8117" s="2">
        <v>45889</v>
      </c>
      <c r="L8117">
        <v>11</v>
      </c>
      <c r="M8117" s="1" t="s">
        <v>39</v>
      </c>
      <c r="N8117" s="1" t="s">
        <v>23</v>
      </c>
      <c r="O8117" s="1" t="s">
        <v>24</v>
      </c>
      <c r="P8117" s="1" t="s">
        <v>25</v>
      </c>
      <c r="Q8117" s="1" t="s">
        <v>26</v>
      </c>
      <c r="R8117" s="1" t="s">
        <v>27</v>
      </c>
    </row>
    <row r="8118" spans="1:18" x14ac:dyDescent="0.3">
      <c r="A8118" s="1" t="s">
        <v>8276</v>
      </c>
      <c r="B8118" s="1" t="s">
        <v>19</v>
      </c>
      <c r="C8118" s="1" t="s">
        <v>258</v>
      </c>
      <c r="D8118" s="1" t="s">
        <v>72</v>
      </c>
      <c r="E8118">
        <v>135</v>
      </c>
      <c r="F8118">
        <v>650000</v>
      </c>
      <c r="G8118">
        <v>163</v>
      </c>
      <c r="H8118">
        <v>104</v>
      </c>
      <c r="I8118">
        <v>59</v>
      </c>
      <c r="J8118">
        <v>105950000</v>
      </c>
      <c r="K8118" s="2">
        <v>45920</v>
      </c>
      <c r="L8118">
        <v>15</v>
      </c>
      <c r="M8118" s="1" t="s">
        <v>39</v>
      </c>
      <c r="N8118" s="1" t="s">
        <v>43</v>
      </c>
      <c r="O8118" s="1" t="s">
        <v>33</v>
      </c>
      <c r="P8118" s="1" t="s">
        <v>49</v>
      </c>
      <c r="Q8118" s="1" t="s">
        <v>26</v>
      </c>
      <c r="R8118" s="1" t="s">
        <v>59</v>
      </c>
    </row>
    <row r="8119" spans="1:18" x14ac:dyDescent="0.3">
      <c r="A8119" s="1" t="s">
        <v>8277</v>
      </c>
      <c r="B8119" s="1" t="s">
        <v>133</v>
      </c>
      <c r="C8119" s="1" t="s">
        <v>42</v>
      </c>
      <c r="D8119" s="1" t="s">
        <v>64</v>
      </c>
      <c r="E8119">
        <v>111</v>
      </c>
      <c r="F8119">
        <v>2200</v>
      </c>
      <c r="G8119">
        <v>132</v>
      </c>
      <c r="H8119">
        <v>83</v>
      </c>
      <c r="I8119">
        <v>49</v>
      </c>
      <c r="J8119">
        <v>290400</v>
      </c>
      <c r="K8119" s="2">
        <v>45773</v>
      </c>
      <c r="L8119">
        <v>3</v>
      </c>
      <c r="M8119" s="1" t="s">
        <v>55</v>
      </c>
      <c r="N8119" s="1" t="s">
        <v>23</v>
      </c>
      <c r="O8119" s="1" t="s">
        <v>44</v>
      </c>
      <c r="P8119" s="1" t="s">
        <v>25</v>
      </c>
      <c r="Q8119" s="1" t="s">
        <v>26</v>
      </c>
      <c r="R8119" s="1" t="s">
        <v>27</v>
      </c>
    </row>
    <row r="8120" spans="1:18" x14ac:dyDescent="0.3">
      <c r="A8120" s="1" t="s">
        <v>8278</v>
      </c>
      <c r="B8120" s="1" t="s">
        <v>46</v>
      </c>
      <c r="C8120" s="1" t="s">
        <v>108</v>
      </c>
      <c r="D8120" s="1" t="s">
        <v>48</v>
      </c>
      <c r="E8120">
        <v>58</v>
      </c>
      <c r="F8120">
        <v>15000</v>
      </c>
      <c r="G8120">
        <v>76</v>
      </c>
      <c r="H8120">
        <v>32</v>
      </c>
      <c r="I8120">
        <v>44</v>
      </c>
      <c r="J8120">
        <v>1140000</v>
      </c>
      <c r="K8120" s="2">
        <v>45764</v>
      </c>
      <c r="L8120">
        <v>9</v>
      </c>
      <c r="M8120" s="1" t="s">
        <v>22</v>
      </c>
      <c r="N8120" s="1" t="s">
        <v>23</v>
      </c>
      <c r="O8120" s="1" t="s">
        <v>85</v>
      </c>
      <c r="P8120" s="1" t="s">
        <v>25</v>
      </c>
      <c r="Q8120" s="1" t="s">
        <v>26</v>
      </c>
      <c r="R8120" s="1" t="s">
        <v>27</v>
      </c>
    </row>
    <row r="8121" spans="1:18" x14ac:dyDescent="0.3">
      <c r="A8121" s="1" t="s">
        <v>8279</v>
      </c>
      <c r="B8121" s="1" t="s">
        <v>107</v>
      </c>
      <c r="C8121" s="1" t="s">
        <v>57</v>
      </c>
      <c r="D8121" s="1" t="s">
        <v>64</v>
      </c>
      <c r="E8121">
        <v>35</v>
      </c>
      <c r="F8121">
        <v>8000</v>
      </c>
      <c r="G8121">
        <v>57</v>
      </c>
      <c r="H8121">
        <v>15</v>
      </c>
      <c r="I8121">
        <v>42</v>
      </c>
      <c r="J8121">
        <v>456000</v>
      </c>
      <c r="K8121" s="2">
        <v>45661</v>
      </c>
      <c r="L8121">
        <v>3</v>
      </c>
      <c r="M8121" s="1" t="s">
        <v>55</v>
      </c>
      <c r="N8121" s="1" t="s">
        <v>32</v>
      </c>
      <c r="O8121" s="1" t="s">
        <v>24</v>
      </c>
      <c r="P8121" s="1" t="s">
        <v>25</v>
      </c>
      <c r="Q8121" s="1" t="s">
        <v>26</v>
      </c>
      <c r="R8121" s="1" t="s">
        <v>27</v>
      </c>
    </row>
    <row r="8122" spans="1:18" x14ac:dyDescent="0.3">
      <c r="A8122" s="1" t="s">
        <v>8280</v>
      </c>
      <c r="B8122" s="1" t="s">
        <v>83</v>
      </c>
      <c r="C8122" s="1" t="s">
        <v>37</v>
      </c>
      <c r="D8122" s="1" t="s">
        <v>48</v>
      </c>
      <c r="E8122">
        <v>71</v>
      </c>
      <c r="F8122">
        <v>12000</v>
      </c>
      <c r="G8122">
        <v>80</v>
      </c>
      <c r="H8122">
        <v>17</v>
      </c>
      <c r="I8122">
        <v>63</v>
      </c>
      <c r="J8122">
        <v>960000</v>
      </c>
      <c r="K8122" s="2">
        <v>45759</v>
      </c>
      <c r="L8122">
        <v>12</v>
      </c>
      <c r="M8122" s="1" t="s">
        <v>39</v>
      </c>
      <c r="N8122" s="1" t="s">
        <v>23</v>
      </c>
      <c r="O8122" s="1" t="s">
        <v>24</v>
      </c>
      <c r="P8122" s="1" t="s">
        <v>25</v>
      </c>
      <c r="Q8122" s="1" t="s">
        <v>26</v>
      </c>
      <c r="R8122" s="1" t="s">
        <v>27</v>
      </c>
    </row>
    <row r="8123" spans="1:18" x14ac:dyDescent="0.3">
      <c r="A8123" s="1" t="s">
        <v>8281</v>
      </c>
      <c r="B8123" s="1" t="s">
        <v>29</v>
      </c>
      <c r="C8123" s="1" t="s">
        <v>53</v>
      </c>
      <c r="D8123" s="1" t="s">
        <v>91</v>
      </c>
      <c r="E8123">
        <v>89</v>
      </c>
      <c r="F8123">
        <v>25000</v>
      </c>
      <c r="G8123">
        <v>119</v>
      </c>
      <c r="H8123">
        <v>54</v>
      </c>
      <c r="I8123">
        <v>65</v>
      </c>
      <c r="J8123">
        <v>2975000</v>
      </c>
      <c r="K8123" s="2">
        <v>45965</v>
      </c>
      <c r="L8123">
        <v>12</v>
      </c>
      <c r="M8123" s="1" t="s">
        <v>39</v>
      </c>
      <c r="N8123" s="1" t="s">
        <v>23</v>
      </c>
      <c r="O8123" s="1" t="s">
        <v>24</v>
      </c>
      <c r="P8123" s="1" t="s">
        <v>25</v>
      </c>
      <c r="Q8123" s="1" t="s">
        <v>50</v>
      </c>
      <c r="R8123" s="1" t="s">
        <v>27</v>
      </c>
    </row>
    <row r="8124" spans="1:18" x14ac:dyDescent="0.3">
      <c r="A8124" s="1" t="s">
        <v>8282</v>
      </c>
      <c r="B8124" s="1" t="s">
        <v>36</v>
      </c>
      <c r="C8124" s="1" t="s">
        <v>81</v>
      </c>
      <c r="D8124" s="1" t="s">
        <v>91</v>
      </c>
      <c r="E8124">
        <v>22</v>
      </c>
      <c r="F8124">
        <v>8500</v>
      </c>
      <c r="G8124">
        <v>44</v>
      </c>
      <c r="H8124">
        <v>9</v>
      </c>
      <c r="I8124">
        <v>35</v>
      </c>
      <c r="J8124">
        <v>374000</v>
      </c>
      <c r="K8124" s="2">
        <v>45755</v>
      </c>
      <c r="L8124">
        <v>3</v>
      </c>
      <c r="M8124" s="1" t="s">
        <v>55</v>
      </c>
      <c r="N8124" s="1" t="s">
        <v>23</v>
      </c>
      <c r="O8124" s="1" t="s">
        <v>33</v>
      </c>
      <c r="P8124" s="1" t="s">
        <v>25</v>
      </c>
      <c r="Q8124" s="1" t="s">
        <v>26</v>
      </c>
      <c r="R8124" s="1" t="s">
        <v>27</v>
      </c>
    </row>
    <row r="8125" spans="1:18" x14ac:dyDescent="0.3">
      <c r="A8125" s="1" t="s">
        <v>8283</v>
      </c>
      <c r="B8125" s="1" t="s">
        <v>36</v>
      </c>
      <c r="C8125" s="1" t="s">
        <v>245</v>
      </c>
      <c r="D8125" s="1" t="s">
        <v>54</v>
      </c>
      <c r="E8125">
        <v>128</v>
      </c>
      <c r="F8125">
        <v>1800</v>
      </c>
      <c r="G8125">
        <v>156</v>
      </c>
      <c r="H8125">
        <v>86</v>
      </c>
      <c r="I8125">
        <v>70</v>
      </c>
      <c r="J8125">
        <v>280800</v>
      </c>
      <c r="K8125" s="2">
        <v>45906</v>
      </c>
      <c r="L8125">
        <v>15</v>
      </c>
      <c r="M8125" s="1" t="s">
        <v>39</v>
      </c>
      <c r="N8125" s="1" t="s">
        <v>32</v>
      </c>
      <c r="O8125" s="1" t="s">
        <v>33</v>
      </c>
      <c r="P8125" s="1" t="s">
        <v>25</v>
      </c>
      <c r="Q8125" s="1" t="s">
        <v>26</v>
      </c>
      <c r="R8125" s="1" t="s">
        <v>27</v>
      </c>
    </row>
    <row r="8126" spans="1:18" x14ac:dyDescent="0.3">
      <c r="A8126" s="1" t="s">
        <v>8284</v>
      </c>
      <c r="B8126" s="1" t="s">
        <v>107</v>
      </c>
      <c r="C8126" s="1" t="s">
        <v>233</v>
      </c>
      <c r="D8126" s="1" t="s">
        <v>48</v>
      </c>
      <c r="E8126">
        <v>84</v>
      </c>
      <c r="F8126">
        <v>15000</v>
      </c>
      <c r="G8126">
        <v>100</v>
      </c>
      <c r="H8126">
        <v>72</v>
      </c>
      <c r="I8126">
        <v>28</v>
      </c>
      <c r="J8126">
        <v>1500000</v>
      </c>
      <c r="K8126" s="2">
        <v>45926</v>
      </c>
      <c r="L8126">
        <v>8</v>
      </c>
      <c r="M8126" s="1" t="s">
        <v>22</v>
      </c>
      <c r="N8126" s="1" t="s">
        <v>23</v>
      </c>
      <c r="O8126" s="1" t="s">
        <v>24</v>
      </c>
      <c r="P8126" s="1" t="s">
        <v>25</v>
      </c>
      <c r="Q8126" s="1" t="s">
        <v>50</v>
      </c>
      <c r="R8126" s="1" t="s">
        <v>27</v>
      </c>
    </row>
    <row r="8127" spans="1:18" x14ac:dyDescent="0.3">
      <c r="A8127" s="1" t="s">
        <v>8285</v>
      </c>
      <c r="B8127" s="1" t="s">
        <v>29</v>
      </c>
      <c r="C8127" s="1" t="s">
        <v>268</v>
      </c>
      <c r="D8127" s="1" t="s">
        <v>48</v>
      </c>
      <c r="E8127">
        <v>88</v>
      </c>
      <c r="F8127">
        <v>6000</v>
      </c>
      <c r="G8127">
        <v>89</v>
      </c>
      <c r="H8127">
        <v>46</v>
      </c>
      <c r="I8127">
        <v>43</v>
      </c>
      <c r="J8127">
        <v>534000</v>
      </c>
      <c r="K8127" s="2">
        <v>45724</v>
      </c>
      <c r="L8127">
        <v>14</v>
      </c>
      <c r="M8127" s="1" t="s">
        <v>39</v>
      </c>
      <c r="N8127" s="1" t="s">
        <v>23</v>
      </c>
      <c r="O8127" s="1" t="s">
        <v>24</v>
      </c>
      <c r="P8127" s="1" t="s">
        <v>25</v>
      </c>
      <c r="Q8127" s="1" t="s">
        <v>59</v>
      </c>
      <c r="R8127" s="1" t="s">
        <v>27</v>
      </c>
    </row>
    <row r="8128" spans="1:18" x14ac:dyDescent="0.3">
      <c r="A8128" s="1" t="s">
        <v>8286</v>
      </c>
      <c r="B8128" s="1" t="s">
        <v>93</v>
      </c>
      <c r="C8128" s="1" t="s">
        <v>168</v>
      </c>
      <c r="D8128" s="1" t="s">
        <v>21</v>
      </c>
      <c r="E8128">
        <v>139</v>
      </c>
      <c r="F8128">
        <v>10000</v>
      </c>
      <c r="G8128">
        <v>160</v>
      </c>
      <c r="H8128">
        <v>128</v>
      </c>
      <c r="I8128">
        <v>32</v>
      </c>
      <c r="J8128">
        <v>1600000</v>
      </c>
      <c r="K8128" s="2">
        <v>45830</v>
      </c>
      <c r="L8128">
        <v>7</v>
      </c>
      <c r="M8128" s="1" t="s">
        <v>22</v>
      </c>
      <c r="N8128" s="1" t="s">
        <v>32</v>
      </c>
      <c r="O8128" s="1" t="s">
        <v>24</v>
      </c>
      <c r="P8128" s="1" t="s">
        <v>25</v>
      </c>
      <c r="Q8128" s="1" t="s">
        <v>26</v>
      </c>
      <c r="R8128" s="1" t="s">
        <v>27</v>
      </c>
    </row>
    <row r="8129" spans="1:18" x14ac:dyDescent="0.3">
      <c r="A8129" s="1" t="s">
        <v>8287</v>
      </c>
      <c r="B8129" s="1" t="s">
        <v>66</v>
      </c>
      <c r="C8129" s="1" t="s">
        <v>344</v>
      </c>
      <c r="D8129" s="1" t="s">
        <v>54</v>
      </c>
      <c r="E8129">
        <v>118</v>
      </c>
      <c r="F8129">
        <v>18000</v>
      </c>
      <c r="G8129">
        <v>132</v>
      </c>
      <c r="H8129">
        <v>48</v>
      </c>
      <c r="I8129">
        <v>84</v>
      </c>
      <c r="J8129">
        <v>2376000</v>
      </c>
      <c r="K8129" s="2">
        <v>45681</v>
      </c>
      <c r="L8129">
        <v>9</v>
      </c>
      <c r="M8129" s="1" t="s">
        <v>22</v>
      </c>
      <c r="N8129" s="1" t="s">
        <v>32</v>
      </c>
      <c r="O8129" s="1" t="s">
        <v>33</v>
      </c>
      <c r="P8129" s="1" t="s">
        <v>25</v>
      </c>
      <c r="Q8129" s="1" t="s">
        <v>26</v>
      </c>
      <c r="R8129" s="1" t="s">
        <v>59</v>
      </c>
    </row>
    <row r="8130" spans="1:18" x14ac:dyDescent="0.3">
      <c r="A8130" s="1" t="s">
        <v>8288</v>
      </c>
      <c r="B8130" s="1" t="s">
        <v>46</v>
      </c>
      <c r="C8130" s="1" t="s">
        <v>142</v>
      </c>
      <c r="D8130" s="1" t="s">
        <v>48</v>
      </c>
      <c r="E8130">
        <v>29</v>
      </c>
      <c r="F8130">
        <v>1200</v>
      </c>
      <c r="G8130">
        <v>34</v>
      </c>
      <c r="H8130">
        <v>24</v>
      </c>
      <c r="I8130">
        <v>10</v>
      </c>
      <c r="J8130">
        <v>40800</v>
      </c>
      <c r="K8130" s="2">
        <v>45861</v>
      </c>
      <c r="L8130">
        <v>7</v>
      </c>
      <c r="M8130" s="1" t="s">
        <v>22</v>
      </c>
      <c r="N8130" s="1" t="s">
        <v>32</v>
      </c>
      <c r="O8130" s="1" t="s">
        <v>24</v>
      </c>
      <c r="P8130" s="1" t="s">
        <v>25</v>
      </c>
      <c r="Q8130" s="1" t="s">
        <v>26</v>
      </c>
      <c r="R8130" s="1" t="s">
        <v>59</v>
      </c>
    </row>
    <row r="8131" spans="1:18" x14ac:dyDescent="0.3">
      <c r="A8131" s="1" t="s">
        <v>8289</v>
      </c>
      <c r="B8131" s="1" t="s">
        <v>66</v>
      </c>
      <c r="C8131" s="1" t="s">
        <v>415</v>
      </c>
      <c r="D8131" s="1" t="s">
        <v>67</v>
      </c>
      <c r="E8131">
        <v>126</v>
      </c>
      <c r="F8131">
        <v>12000</v>
      </c>
      <c r="G8131">
        <v>156</v>
      </c>
      <c r="H8131">
        <v>108</v>
      </c>
      <c r="I8131">
        <v>48</v>
      </c>
      <c r="J8131">
        <v>1872000</v>
      </c>
      <c r="K8131" s="2">
        <v>45676</v>
      </c>
      <c r="L8131">
        <v>3</v>
      </c>
      <c r="M8131" s="1" t="s">
        <v>55</v>
      </c>
      <c r="N8131" s="1" t="s">
        <v>23</v>
      </c>
      <c r="O8131" s="1" t="s">
        <v>24</v>
      </c>
      <c r="P8131" s="1" t="s">
        <v>49</v>
      </c>
      <c r="Q8131" s="1" t="s">
        <v>26</v>
      </c>
      <c r="R8131" s="1" t="s">
        <v>59</v>
      </c>
    </row>
    <row r="8132" spans="1:18" x14ac:dyDescent="0.3">
      <c r="A8132" s="1" t="s">
        <v>8290</v>
      </c>
      <c r="B8132" s="1" t="s">
        <v>41</v>
      </c>
      <c r="C8132" s="1" t="s">
        <v>215</v>
      </c>
      <c r="D8132" s="1" t="s">
        <v>67</v>
      </c>
      <c r="E8132">
        <v>27</v>
      </c>
      <c r="F8132">
        <v>350000</v>
      </c>
      <c r="G8132">
        <v>30</v>
      </c>
      <c r="H8132">
        <v>29</v>
      </c>
      <c r="I8132">
        <v>1</v>
      </c>
      <c r="J8132">
        <v>10500000</v>
      </c>
      <c r="K8132" s="2">
        <v>45767</v>
      </c>
      <c r="L8132">
        <v>13</v>
      </c>
      <c r="M8132" s="1" t="s">
        <v>39</v>
      </c>
      <c r="N8132" s="1" t="s">
        <v>23</v>
      </c>
      <c r="O8132" s="1" t="s">
        <v>24</v>
      </c>
      <c r="P8132" s="1" t="s">
        <v>25</v>
      </c>
      <c r="Q8132" s="1" t="s">
        <v>50</v>
      </c>
      <c r="R8132" s="1" t="s">
        <v>27</v>
      </c>
    </row>
    <row r="8133" spans="1:18" x14ac:dyDescent="0.3">
      <c r="A8133" s="1" t="s">
        <v>8291</v>
      </c>
      <c r="B8133" s="1" t="s">
        <v>104</v>
      </c>
      <c r="C8133" s="1" t="s">
        <v>505</v>
      </c>
      <c r="D8133" s="1" t="s">
        <v>91</v>
      </c>
      <c r="E8133">
        <v>121</v>
      </c>
      <c r="F8133">
        <v>120000</v>
      </c>
      <c r="G8133">
        <v>148</v>
      </c>
      <c r="H8133">
        <v>5</v>
      </c>
      <c r="I8133">
        <v>143</v>
      </c>
      <c r="J8133">
        <v>17760000</v>
      </c>
      <c r="K8133" s="2">
        <v>46019</v>
      </c>
      <c r="L8133">
        <v>7</v>
      </c>
      <c r="M8133" s="1" t="s">
        <v>22</v>
      </c>
      <c r="N8133" s="1" t="s">
        <v>43</v>
      </c>
      <c r="O8133" s="1" t="s">
        <v>85</v>
      </c>
      <c r="P8133" s="1" t="s">
        <v>25</v>
      </c>
      <c r="Q8133" s="1" t="s">
        <v>26</v>
      </c>
      <c r="R8133" s="1" t="s">
        <v>27</v>
      </c>
    </row>
    <row r="8134" spans="1:18" x14ac:dyDescent="0.3">
      <c r="A8134" s="1" t="s">
        <v>8292</v>
      </c>
      <c r="B8134" s="1" t="s">
        <v>52</v>
      </c>
      <c r="C8134" s="1" t="s">
        <v>268</v>
      </c>
      <c r="D8134" s="1" t="s">
        <v>31</v>
      </c>
      <c r="E8134">
        <v>104</v>
      </c>
      <c r="F8134">
        <v>6000</v>
      </c>
      <c r="G8134">
        <v>134</v>
      </c>
      <c r="H8134">
        <v>49</v>
      </c>
      <c r="I8134">
        <v>85</v>
      </c>
      <c r="J8134">
        <v>804000</v>
      </c>
      <c r="K8134" s="2">
        <v>45770</v>
      </c>
      <c r="L8134">
        <v>15</v>
      </c>
      <c r="M8134" s="1" t="s">
        <v>39</v>
      </c>
      <c r="N8134" s="1" t="s">
        <v>43</v>
      </c>
      <c r="O8134" s="1" t="s">
        <v>24</v>
      </c>
      <c r="P8134" s="1" t="s">
        <v>25</v>
      </c>
      <c r="Q8134" s="1" t="s">
        <v>26</v>
      </c>
      <c r="R8134" s="1" t="s">
        <v>27</v>
      </c>
    </row>
    <row r="8135" spans="1:18" x14ac:dyDescent="0.3">
      <c r="A8135" s="1" t="s">
        <v>8293</v>
      </c>
      <c r="B8135" s="1" t="s">
        <v>46</v>
      </c>
      <c r="C8135" s="1" t="s">
        <v>158</v>
      </c>
      <c r="D8135" s="1" t="s">
        <v>54</v>
      </c>
      <c r="E8135">
        <v>22</v>
      </c>
      <c r="F8135">
        <v>300</v>
      </c>
      <c r="G8135">
        <v>28</v>
      </c>
      <c r="H8135">
        <v>26</v>
      </c>
      <c r="I8135">
        <v>2</v>
      </c>
      <c r="J8135">
        <v>8400</v>
      </c>
      <c r="K8135" s="2">
        <v>45971</v>
      </c>
      <c r="L8135">
        <v>7</v>
      </c>
      <c r="M8135" s="1" t="s">
        <v>22</v>
      </c>
      <c r="N8135" s="1" t="s">
        <v>32</v>
      </c>
      <c r="O8135" s="1" t="s">
        <v>24</v>
      </c>
      <c r="P8135" s="1" t="s">
        <v>25</v>
      </c>
      <c r="Q8135" s="1" t="s">
        <v>59</v>
      </c>
      <c r="R8135" s="1" t="s">
        <v>27</v>
      </c>
    </row>
    <row r="8136" spans="1:18" x14ac:dyDescent="0.3">
      <c r="A8136" s="1" t="s">
        <v>8294</v>
      </c>
      <c r="B8136" s="1" t="s">
        <v>36</v>
      </c>
      <c r="C8136" s="1" t="s">
        <v>142</v>
      </c>
      <c r="D8136" s="1" t="s">
        <v>31</v>
      </c>
      <c r="E8136">
        <v>125</v>
      </c>
      <c r="F8136">
        <v>1200</v>
      </c>
      <c r="G8136">
        <v>137</v>
      </c>
      <c r="H8136">
        <v>49</v>
      </c>
      <c r="I8136">
        <v>88</v>
      </c>
      <c r="J8136">
        <v>164400</v>
      </c>
      <c r="K8136" s="2">
        <v>45705</v>
      </c>
      <c r="L8136">
        <v>12</v>
      </c>
      <c r="M8136" s="1" t="s">
        <v>39</v>
      </c>
      <c r="N8136" s="1" t="s">
        <v>32</v>
      </c>
      <c r="O8136" s="1" t="s">
        <v>44</v>
      </c>
      <c r="P8136" s="1" t="s">
        <v>25</v>
      </c>
      <c r="Q8136" s="1" t="s">
        <v>26</v>
      </c>
      <c r="R8136" s="1" t="s">
        <v>27</v>
      </c>
    </row>
    <row r="8137" spans="1:18" x14ac:dyDescent="0.3">
      <c r="A8137" s="1" t="s">
        <v>8295</v>
      </c>
      <c r="B8137" s="1" t="s">
        <v>29</v>
      </c>
      <c r="C8137" s="1" t="s">
        <v>158</v>
      </c>
      <c r="D8137" s="1" t="s">
        <v>31</v>
      </c>
      <c r="E8137">
        <v>106</v>
      </c>
      <c r="F8137">
        <v>300</v>
      </c>
      <c r="G8137">
        <v>121</v>
      </c>
      <c r="H8137">
        <v>101</v>
      </c>
      <c r="I8137">
        <v>20</v>
      </c>
      <c r="J8137">
        <v>36300</v>
      </c>
      <c r="K8137" s="2">
        <v>45895</v>
      </c>
      <c r="L8137">
        <v>5</v>
      </c>
      <c r="M8137" s="1" t="s">
        <v>55</v>
      </c>
      <c r="N8137" s="1" t="s">
        <v>32</v>
      </c>
      <c r="O8137" s="1" t="s">
        <v>24</v>
      </c>
      <c r="P8137" s="1" t="s">
        <v>25</v>
      </c>
      <c r="Q8137" s="1" t="s">
        <v>59</v>
      </c>
      <c r="R8137" s="1" t="s">
        <v>27</v>
      </c>
    </row>
    <row r="8138" spans="1:18" x14ac:dyDescent="0.3">
      <c r="A8138" s="1" t="s">
        <v>8296</v>
      </c>
      <c r="B8138" s="1" t="s">
        <v>36</v>
      </c>
      <c r="C8138" s="1" t="s">
        <v>168</v>
      </c>
      <c r="D8138" s="1" t="s">
        <v>64</v>
      </c>
      <c r="E8138">
        <v>76</v>
      </c>
      <c r="F8138">
        <v>10000</v>
      </c>
      <c r="G8138">
        <v>78</v>
      </c>
      <c r="H8138">
        <v>32</v>
      </c>
      <c r="I8138">
        <v>46</v>
      </c>
      <c r="J8138">
        <v>780000</v>
      </c>
      <c r="K8138" s="2">
        <v>45809</v>
      </c>
      <c r="L8138">
        <v>6</v>
      </c>
      <c r="M8138" s="1" t="s">
        <v>22</v>
      </c>
      <c r="N8138" s="1" t="s">
        <v>32</v>
      </c>
      <c r="O8138" s="1" t="s">
        <v>24</v>
      </c>
      <c r="P8138" s="1" t="s">
        <v>25</v>
      </c>
      <c r="Q8138" s="1" t="s">
        <v>26</v>
      </c>
      <c r="R8138" s="1" t="s">
        <v>34</v>
      </c>
    </row>
    <row r="8139" spans="1:18" x14ac:dyDescent="0.3">
      <c r="A8139" s="1" t="s">
        <v>8297</v>
      </c>
      <c r="B8139" s="1" t="s">
        <v>52</v>
      </c>
      <c r="C8139" s="1" t="s">
        <v>84</v>
      </c>
      <c r="D8139" s="1" t="s">
        <v>72</v>
      </c>
      <c r="E8139">
        <v>60</v>
      </c>
      <c r="F8139">
        <v>180000</v>
      </c>
      <c r="G8139">
        <v>71</v>
      </c>
      <c r="H8139">
        <v>50</v>
      </c>
      <c r="I8139">
        <v>21</v>
      </c>
      <c r="J8139">
        <v>12780000</v>
      </c>
      <c r="K8139" s="2">
        <v>45806</v>
      </c>
      <c r="L8139">
        <v>7</v>
      </c>
      <c r="M8139" s="1" t="s">
        <v>22</v>
      </c>
      <c r="N8139" s="1" t="s">
        <v>32</v>
      </c>
      <c r="O8139" s="1" t="s">
        <v>33</v>
      </c>
      <c r="P8139" s="1" t="s">
        <v>25</v>
      </c>
      <c r="Q8139" s="1" t="s">
        <v>26</v>
      </c>
      <c r="R8139" s="1" t="s">
        <v>27</v>
      </c>
    </row>
    <row r="8140" spans="1:18" x14ac:dyDescent="0.3">
      <c r="A8140" s="1" t="s">
        <v>8298</v>
      </c>
      <c r="B8140" s="1" t="s">
        <v>19</v>
      </c>
      <c r="C8140" s="1" t="s">
        <v>505</v>
      </c>
      <c r="D8140" s="1" t="s">
        <v>67</v>
      </c>
      <c r="E8140">
        <v>40</v>
      </c>
      <c r="F8140">
        <v>120000</v>
      </c>
      <c r="G8140">
        <v>62</v>
      </c>
      <c r="H8140">
        <v>23</v>
      </c>
      <c r="I8140">
        <v>39</v>
      </c>
      <c r="J8140">
        <v>7440000</v>
      </c>
      <c r="K8140" s="2">
        <v>45825</v>
      </c>
      <c r="L8140">
        <v>11</v>
      </c>
      <c r="M8140" s="1" t="s">
        <v>39</v>
      </c>
      <c r="N8140" s="1" t="s">
        <v>43</v>
      </c>
      <c r="O8140" s="1" t="s">
        <v>85</v>
      </c>
      <c r="P8140" s="1" t="s">
        <v>25</v>
      </c>
      <c r="Q8140" s="1" t="s">
        <v>26</v>
      </c>
      <c r="R8140" s="1" t="s">
        <v>27</v>
      </c>
    </row>
    <row r="8141" spans="1:18" x14ac:dyDescent="0.3">
      <c r="A8141" s="1" t="s">
        <v>8299</v>
      </c>
      <c r="B8141" s="1" t="s">
        <v>87</v>
      </c>
      <c r="C8141" s="1" t="s">
        <v>294</v>
      </c>
      <c r="D8141" s="1" t="s">
        <v>21</v>
      </c>
      <c r="E8141">
        <v>29</v>
      </c>
      <c r="F8141">
        <v>9000</v>
      </c>
      <c r="G8141">
        <v>29</v>
      </c>
      <c r="H8141">
        <v>23</v>
      </c>
      <c r="I8141">
        <v>6</v>
      </c>
      <c r="J8141">
        <v>261000</v>
      </c>
      <c r="K8141" s="2">
        <v>46008</v>
      </c>
      <c r="L8141">
        <v>4</v>
      </c>
      <c r="M8141" s="1" t="s">
        <v>55</v>
      </c>
      <c r="N8141" s="1" t="s">
        <v>23</v>
      </c>
      <c r="O8141" s="1" t="s">
        <v>24</v>
      </c>
      <c r="P8141" s="1" t="s">
        <v>25</v>
      </c>
      <c r="Q8141" s="1" t="s">
        <v>59</v>
      </c>
      <c r="R8141" s="1" t="s">
        <v>27</v>
      </c>
    </row>
    <row r="8142" spans="1:18" x14ac:dyDescent="0.3">
      <c r="A8142" s="1" t="s">
        <v>8300</v>
      </c>
      <c r="B8142" s="1" t="s">
        <v>83</v>
      </c>
      <c r="C8142" s="1" t="s">
        <v>229</v>
      </c>
      <c r="D8142" s="1" t="s">
        <v>31</v>
      </c>
      <c r="E8142">
        <v>107</v>
      </c>
      <c r="F8142">
        <v>12000</v>
      </c>
      <c r="G8142">
        <v>107</v>
      </c>
      <c r="H8142">
        <v>91</v>
      </c>
      <c r="I8142">
        <v>16</v>
      </c>
      <c r="J8142">
        <v>1284000</v>
      </c>
      <c r="K8142" s="2">
        <v>45883</v>
      </c>
      <c r="L8142">
        <v>12</v>
      </c>
      <c r="M8142" s="1" t="s">
        <v>39</v>
      </c>
      <c r="N8142" s="1" t="s">
        <v>23</v>
      </c>
      <c r="O8142" s="1" t="s">
        <v>24</v>
      </c>
      <c r="P8142" s="1" t="s">
        <v>25</v>
      </c>
      <c r="Q8142" s="1" t="s">
        <v>26</v>
      </c>
      <c r="R8142" s="1" t="s">
        <v>27</v>
      </c>
    </row>
    <row r="8143" spans="1:18" x14ac:dyDescent="0.3">
      <c r="A8143" s="1" t="s">
        <v>8301</v>
      </c>
      <c r="B8143" s="1" t="s">
        <v>41</v>
      </c>
      <c r="C8143" s="1" t="s">
        <v>144</v>
      </c>
      <c r="D8143" s="1" t="s">
        <v>67</v>
      </c>
      <c r="E8143">
        <v>149</v>
      </c>
      <c r="F8143">
        <v>2200</v>
      </c>
      <c r="G8143">
        <v>152</v>
      </c>
      <c r="H8143">
        <v>79</v>
      </c>
      <c r="I8143">
        <v>73</v>
      </c>
      <c r="J8143">
        <v>334400</v>
      </c>
      <c r="K8143" s="2">
        <v>45953</v>
      </c>
      <c r="L8143">
        <v>1</v>
      </c>
      <c r="M8143" s="1" t="s">
        <v>55</v>
      </c>
      <c r="N8143" s="1" t="s">
        <v>23</v>
      </c>
      <c r="O8143" s="1" t="s">
        <v>44</v>
      </c>
      <c r="P8143" s="1" t="s">
        <v>25</v>
      </c>
      <c r="Q8143" s="1" t="s">
        <v>26</v>
      </c>
      <c r="R8143" s="1" t="s">
        <v>27</v>
      </c>
    </row>
    <row r="8144" spans="1:18" x14ac:dyDescent="0.3">
      <c r="A8144" s="1" t="s">
        <v>8302</v>
      </c>
      <c r="B8144" s="1" t="s">
        <v>29</v>
      </c>
      <c r="C8144" s="1" t="s">
        <v>410</v>
      </c>
      <c r="D8144" s="1" t="s">
        <v>91</v>
      </c>
      <c r="E8144">
        <v>77</v>
      </c>
      <c r="F8144">
        <v>25000</v>
      </c>
      <c r="G8144">
        <v>87</v>
      </c>
      <c r="H8144">
        <v>48</v>
      </c>
      <c r="I8144">
        <v>39</v>
      </c>
      <c r="J8144">
        <v>2175000</v>
      </c>
      <c r="K8144" s="2">
        <v>45891</v>
      </c>
      <c r="L8144">
        <v>6</v>
      </c>
      <c r="M8144" s="1" t="s">
        <v>22</v>
      </c>
      <c r="N8144" s="1" t="s">
        <v>23</v>
      </c>
      <c r="O8144" s="1" t="s">
        <v>33</v>
      </c>
      <c r="P8144" s="1" t="s">
        <v>25</v>
      </c>
      <c r="Q8144" s="1" t="s">
        <v>26</v>
      </c>
      <c r="R8144" s="1" t="s">
        <v>27</v>
      </c>
    </row>
    <row r="8145" spans="1:18" x14ac:dyDescent="0.3">
      <c r="A8145" s="1" t="s">
        <v>8303</v>
      </c>
      <c r="B8145" s="1" t="s">
        <v>52</v>
      </c>
      <c r="C8145" s="1" t="s">
        <v>194</v>
      </c>
      <c r="D8145" s="1" t="s">
        <v>91</v>
      </c>
      <c r="E8145">
        <v>116</v>
      </c>
      <c r="F8145">
        <v>1800</v>
      </c>
      <c r="G8145">
        <v>133</v>
      </c>
      <c r="H8145">
        <v>112</v>
      </c>
      <c r="I8145">
        <v>21</v>
      </c>
      <c r="J8145">
        <v>239400</v>
      </c>
      <c r="K8145" s="2">
        <v>45879</v>
      </c>
      <c r="L8145">
        <v>12</v>
      </c>
      <c r="M8145" s="1" t="s">
        <v>39</v>
      </c>
      <c r="N8145" s="1" t="s">
        <v>32</v>
      </c>
      <c r="O8145" s="1" t="s">
        <v>24</v>
      </c>
      <c r="P8145" s="1" t="s">
        <v>25</v>
      </c>
      <c r="Q8145" s="1" t="s">
        <v>26</v>
      </c>
      <c r="R8145" s="1" t="s">
        <v>27</v>
      </c>
    </row>
    <row r="8146" spans="1:18" x14ac:dyDescent="0.3">
      <c r="A8146" s="1" t="s">
        <v>8304</v>
      </c>
      <c r="B8146" s="1" t="s">
        <v>52</v>
      </c>
      <c r="C8146" s="1" t="s">
        <v>30</v>
      </c>
      <c r="D8146" s="1" t="s">
        <v>38</v>
      </c>
      <c r="E8146">
        <v>77</v>
      </c>
      <c r="F8146">
        <v>12000</v>
      </c>
      <c r="G8146">
        <v>83</v>
      </c>
      <c r="H8146">
        <v>39</v>
      </c>
      <c r="I8146">
        <v>44</v>
      </c>
      <c r="J8146">
        <v>996000</v>
      </c>
      <c r="K8146" s="2">
        <v>45803</v>
      </c>
      <c r="L8146">
        <v>4</v>
      </c>
      <c r="M8146" s="1" t="s">
        <v>55</v>
      </c>
      <c r="N8146" s="1" t="s">
        <v>32</v>
      </c>
      <c r="O8146" s="1" t="s">
        <v>85</v>
      </c>
      <c r="P8146" s="1" t="s">
        <v>25</v>
      </c>
      <c r="Q8146" s="1" t="s">
        <v>50</v>
      </c>
      <c r="R8146" s="1" t="s">
        <v>27</v>
      </c>
    </row>
    <row r="8147" spans="1:18" x14ac:dyDescent="0.3">
      <c r="A8147" s="1" t="s">
        <v>8305</v>
      </c>
      <c r="B8147" s="1" t="s">
        <v>104</v>
      </c>
      <c r="C8147" s="1" t="s">
        <v>261</v>
      </c>
      <c r="D8147" s="1" t="s">
        <v>31</v>
      </c>
      <c r="E8147">
        <v>148</v>
      </c>
      <c r="F8147">
        <v>85000</v>
      </c>
      <c r="G8147">
        <v>153</v>
      </c>
      <c r="H8147">
        <v>133</v>
      </c>
      <c r="I8147">
        <v>20</v>
      </c>
      <c r="J8147">
        <v>13005000</v>
      </c>
      <c r="K8147" s="2">
        <v>45780</v>
      </c>
      <c r="L8147">
        <v>12</v>
      </c>
      <c r="M8147" s="1" t="s">
        <v>39</v>
      </c>
      <c r="N8147" s="1" t="s">
        <v>23</v>
      </c>
      <c r="O8147" s="1" t="s">
        <v>24</v>
      </c>
      <c r="P8147" s="1" t="s">
        <v>25</v>
      </c>
      <c r="Q8147" s="1" t="s">
        <v>26</v>
      </c>
      <c r="R8147" s="1" t="s">
        <v>34</v>
      </c>
    </row>
    <row r="8148" spans="1:18" x14ac:dyDescent="0.3">
      <c r="A8148" s="1" t="s">
        <v>8306</v>
      </c>
      <c r="B8148" s="1" t="s">
        <v>87</v>
      </c>
      <c r="C8148" s="1" t="s">
        <v>140</v>
      </c>
      <c r="D8148" s="1" t="s">
        <v>58</v>
      </c>
      <c r="E8148">
        <v>66</v>
      </c>
      <c r="F8148">
        <v>12000</v>
      </c>
      <c r="G8148">
        <v>76</v>
      </c>
      <c r="H8148">
        <v>36</v>
      </c>
      <c r="I8148">
        <v>40</v>
      </c>
      <c r="J8148">
        <v>912000</v>
      </c>
      <c r="K8148" s="2">
        <v>45781</v>
      </c>
      <c r="L8148">
        <v>15</v>
      </c>
      <c r="M8148" s="1" t="s">
        <v>39</v>
      </c>
      <c r="N8148" s="1" t="s">
        <v>32</v>
      </c>
      <c r="O8148" s="1" t="s">
        <v>24</v>
      </c>
      <c r="P8148" s="1" t="s">
        <v>25</v>
      </c>
      <c r="Q8148" s="1" t="s">
        <v>26</v>
      </c>
      <c r="R8148" s="1" t="s">
        <v>27</v>
      </c>
    </row>
    <row r="8149" spans="1:18" x14ac:dyDescent="0.3">
      <c r="A8149" s="1" t="s">
        <v>8307</v>
      </c>
      <c r="B8149" s="1" t="s">
        <v>83</v>
      </c>
      <c r="C8149" s="1" t="s">
        <v>476</v>
      </c>
      <c r="D8149" s="1" t="s">
        <v>91</v>
      </c>
      <c r="E8149">
        <v>88</v>
      </c>
      <c r="F8149">
        <v>1200</v>
      </c>
      <c r="G8149">
        <v>94</v>
      </c>
      <c r="H8149">
        <v>45</v>
      </c>
      <c r="I8149">
        <v>49</v>
      </c>
      <c r="J8149">
        <v>112800</v>
      </c>
      <c r="K8149" s="2">
        <v>45825</v>
      </c>
      <c r="L8149">
        <v>9</v>
      </c>
      <c r="M8149" s="1" t="s">
        <v>22</v>
      </c>
      <c r="N8149" s="1" t="s">
        <v>43</v>
      </c>
      <c r="O8149" s="1" t="s">
        <v>24</v>
      </c>
      <c r="P8149" s="1" t="s">
        <v>25</v>
      </c>
      <c r="Q8149" s="1" t="s">
        <v>50</v>
      </c>
      <c r="R8149" s="1" t="s">
        <v>27</v>
      </c>
    </row>
    <row r="8150" spans="1:18" x14ac:dyDescent="0.3">
      <c r="A8150" s="1" t="s">
        <v>8308</v>
      </c>
      <c r="B8150" s="1" t="s">
        <v>80</v>
      </c>
      <c r="C8150" s="1" t="s">
        <v>30</v>
      </c>
      <c r="D8150" s="1" t="s">
        <v>21</v>
      </c>
      <c r="E8150">
        <v>118</v>
      </c>
      <c r="F8150">
        <v>12000</v>
      </c>
      <c r="G8150">
        <v>145</v>
      </c>
      <c r="H8150">
        <v>131</v>
      </c>
      <c r="I8150">
        <v>14</v>
      </c>
      <c r="J8150">
        <v>1740000</v>
      </c>
      <c r="K8150" s="2">
        <v>46011</v>
      </c>
      <c r="L8150">
        <v>11</v>
      </c>
      <c r="M8150" s="1" t="s">
        <v>39</v>
      </c>
      <c r="N8150" s="1" t="s">
        <v>32</v>
      </c>
      <c r="O8150" s="1" t="s">
        <v>24</v>
      </c>
      <c r="P8150" s="1" t="s">
        <v>25</v>
      </c>
      <c r="Q8150" s="1" t="s">
        <v>50</v>
      </c>
      <c r="R8150" s="1" t="s">
        <v>27</v>
      </c>
    </row>
    <row r="8151" spans="1:18" x14ac:dyDescent="0.3">
      <c r="A8151" s="1" t="s">
        <v>8309</v>
      </c>
      <c r="B8151" s="1" t="s">
        <v>52</v>
      </c>
      <c r="C8151" s="1" t="s">
        <v>158</v>
      </c>
      <c r="D8151" s="1" t="s">
        <v>91</v>
      </c>
      <c r="E8151">
        <v>146</v>
      </c>
      <c r="F8151">
        <v>300</v>
      </c>
      <c r="G8151">
        <v>149</v>
      </c>
      <c r="H8151">
        <v>115</v>
      </c>
      <c r="I8151">
        <v>34</v>
      </c>
      <c r="J8151">
        <v>44700</v>
      </c>
      <c r="K8151" s="2">
        <v>45951</v>
      </c>
      <c r="L8151">
        <v>2</v>
      </c>
      <c r="M8151" s="1" t="s">
        <v>55</v>
      </c>
      <c r="N8151" s="1" t="s">
        <v>32</v>
      </c>
      <c r="O8151" s="1" t="s">
        <v>44</v>
      </c>
      <c r="P8151" s="1" t="s">
        <v>49</v>
      </c>
      <c r="Q8151" s="1" t="s">
        <v>59</v>
      </c>
      <c r="R8151" s="1" t="s">
        <v>27</v>
      </c>
    </row>
    <row r="8152" spans="1:18" x14ac:dyDescent="0.3">
      <c r="A8152" s="1" t="s">
        <v>8310</v>
      </c>
      <c r="B8152" s="1" t="s">
        <v>66</v>
      </c>
      <c r="C8152" s="1" t="s">
        <v>142</v>
      </c>
      <c r="D8152" s="1" t="s">
        <v>31</v>
      </c>
      <c r="E8152">
        <v>69</v>
      </c>
      <c r="F8152">
        <v>1200</v>
      </c>
      <c r="G8152">
        <v>70</v>
      </c>
      <c r="H8152">
        <v>13</v>
      </c>
      <c r="I8152">
        <v>57</v>
      </c>
      <c r="J8152">
        <v>84000</v>
      </c>
      <c r="K8152" s="2">
        <v>45939</v>
      </c>
      <c r="L8152">
        <v>7</v>
      </c>
      <c r="M8152" s="1" t="s">
        <v>22</v>
      </c>
      <c r="N8152" s="1" t="s">
        <v>23</v>
      </c>
      <c r="O8152" s="1" t="s">
        <v>44</v>
      </c>
      <c r="P8152" s="1" t="s">
        <v>25</v>
      </c>
      <c r="Q8152" s="1" t="s">
        <v>26</v>
      </c>
      <c r="R8152" s="1" t="s">
        <v>27</v>
      </c>
    </row>
    <row r="8153" spans="1:18" x14ac:dyDescent="0.3">
      <c r="A8153" s="1" t="s">
        <v>8311</v>
      </c>
      <c r="B8153" s="1" t="s">
        <v>46</v>
      </c>
      <c r="C8153" s="1" t="s">
        <v>84</v>
      </c>
      <c r="D8153" s="1" t="s">
        <v>67</v>
      </c>
      <c r="E8153">
        <v>62</v>
      </c>
      <c r="F8153">
        <v>180000</v>
      </c>
      <c r="G8153">
        <v>79</v>
      </c>
      <c r="H8153">
        <v>32</v>
      </c>
      <c r="I8153">
        <v>47</v>
      </c>
      <c r="J8153">
        <v>14220000</v>
      </c>
      <c r="K8153" s="2">
        <v>45825</v>
      </c>
      <c r="L8153">
        <v>11</v>
      </c>
      <c r="M8153" s="1" t="s">
        <v>39</v>
      </c>
      <c r="N8153" s="1" t="s">
        <v>23</v>
      </c>
      <c r="O8153" s="1" t="s">
        <v>24</v>
      </c>
      <c r="P8153" s="1" t="s">
        <v>25</v>
      </c>
      <c r="Q8153" s="1" t="s">
        <v>26</v>
      </c>
      <c r="R8153" s="1" t="s">
        <v>59</v>
      </c>
    </row>
    <row r="8154" spans="1:18" x14ac:dyDescent="0.3">
      <c r="A8154" s="1" t="s">
        <v>8312</v>
      </c>
      <c r="B8154" s="1" t="s">
        <v>133</v>
      </c>
      <c r="C8154" s="1" t="s">
        <v>247</v>
      </c>
      <c r="D8154" s="1" t="s">
        <v>48</v>
      </c>
      <c r="E8154">
        <v>145</v>
      </c>
      <c r="F8154">
        <v>2500000</v>
      </c>
      <c r="G8154">
        <v>163</v>
      </c>
      <c r="H8154">
        <v>146</v>
      </c>
      <c r="I8154">
        <v>17</v>
      </c>
      <c r="J8154">
        <v>407500000</v>
      </c>
      <c r="K8154" s="2">
        <v>45992</v>
      </c>
      <c r="L8154">
        <v>7</v>
      </c>
      <c r="M8154" s="1" t="s">
        <v>22</v>
      </c>
      <c r="N8154" s="1" t="s">
        <v>32</v>
      </c>
      <c r="O8154" s="1" t="s">
        <v>24</v>
      </c>
      <c r="P8154" s="1" t="s">
        <v>25</v>
      </c>
      <c r="Q8154" s="1" t="s">
        <v>26</v>
      </c>
      <c r="R8154" s="1" t="s">
        <v>27</v>
      </c>
    </row>
    <row r="8155" spans="1:18" x14ac:dyDescent="0.3">
      <c r="A8155" s="1" t="s">
        <v>8313</v>
      </c>
      <c r="B8155" s="1" t="s">
        <v>99</v>
      </c>
      <c r="C8155" s="1" t="s">
        <v>76</v>
      </c>
      <c r="D8155" s="1" t="s">
        <v>67</v>
      </c>
      <c r="E8155">
        <v>72</v>
      </c>
      <c r="F8155">
        <v>2200</v>
      </c>
      <c r="G8155">
        <v>81</v>
      </c>
      <c r="H8155">
        <v>61</v>
      </c>
      <c r="I8155">
        <v>20</v>
      </c>
      <c r="J8155">
        <v>178200</v>
      </c>
      <c r="K8155" s="2">
        <v>45707</v>
      </c>
      <c r="L8155">
        <v>3</v>
      </c>
      <c r="M8155" s="1" t="s">
        <v>55</v>
      </c>
      <c r="N8155" s="1" t="s">
        <v>23</v>
      </c>
      <c r="O8155" s="1" t="s">
        <v>24</v>
      </c>
      <c r="P8155" s="1" t="s">
        <v>25</v>
      </c>
      <c r="Q8155" s="1" t="s">
        <v>26</v>
      </c>
      <c r="R8155" s="1" t="s">
        <v>27</v>
      </c>
    </row>
    <row r="8156" spans="1:18" x14ac:dyDescent="0.3">
      <c r="A8156" s="1" t="s">
        <v>8314</v>
      </c>
      <c r="B8156" s="1" t="s">
        <v>80</v>
      </c>
      <c r="C8156" s="1" t="s">
        <v>344</v>
      </c>
      <c r="D8156" s="1" t="s">
        <v>38</v>
      </c>
      <c r="E8156">
        <v>80</v>
      </c>
      <c r="F8156">
        <v>18000</v>
      </c>
      <c r="G8156">
        <v>100</v>
      </c>
      <c r="H8156">
        <v>94</v>
      </c>
      <c r="I8156">
        <v>6</v>
      </c>
      <c r="J8156">
        <v>1800000</v>
      </c>
      <c r="K8156" s="2">
        <v>45734</v>
      </c>
      <c r="L8156">
        <v>7</v>
      </c>
      <c r="M8156" s="1" t="s">
        <v>22</v>
      </c>
      <c r="N8156" s="1" t="s">
        <v>23</v>
      </c>
      <c r="O8156" s="1" t="s">
        <v>24</v>
      </c>
      <c r="P8156" s="1" t="s">
        <v>25</v>
      </c>
      <c r="Q8156" s="1" t="s">
        <v>59</v>
      </c>
      <c r="R8156" s="1" t="s">
        <v>27</v>
      </c>
    </row>
    <row r="8157" spans="1:18" x14ac:dyDescent="0.3">
      <c r="A8157" s="1" t="s">
        <v>8315</v>
      </c>
      <c r="B8157" s="1" t="s">
        <v>36</v>
      </c>
      <c r="C8157" s="1" t="s">
        <v>170</v>
      </c>
      <c r="D8157" s="1" t="s">
        <v>54</v>
      </c>
      <c r="E8157">
        <v>49</v>
      </c>
      <c r="F8157">
        <v>45000</v>
      </c>
      <c r="G8157">
        <v>64</v>
      </c>
      <c r="H8157">
        <v>24</v>
      </c>
      <c r="I8157">
        <v>40</v>
      </c>
      <c r="J8157">
        <v>2880000</v>
      </c>
      <c r="K8157" s="2">
        <v>45675</v>
      </c>
      <c r="L8157">
        <v>11</v>
      </c>
      <c r="M8157" s="1" t="s">
        <v>39</v>
      </c>
      <c r="N8157" s="1" t="s">
        <v>23</v>
      </c>
      <c r="O8157" s="1" t="s">
        <v>85</v>
      </c>
      <c r="P8157" s="1" t="s">
        <v>49</v>
      </c>
      <c r="Q8157" s="1" t="s">
        <v>50</v>
      </c>
      <c r="R8157" s="1" t="s">
        <v>27</v>
      </c>
    </row>
    <row r="8158" spans="1:18" x14ac:dyDescent="0.3">
      <c r="A8158" s="1" t="s">
        <v>8316</v>
      </c>
      <c r="B8158" s="1" t="s">
        <v>52</v>
      </c>
      <c r="C8158" s="1" t="s">
        <v>418</v>
      </c>
      <c r="D8158" s="1" t="s">
        <v>54</v>
      </c>
      <c r="E8158">
        <v>102</v>
      </c>
      <c r="F8158">
        <v>180000</v>
      </c>
      <c r="G8158">
        <v>120</v>
      </c>
      <c r="H8158">
        <v>12</v>
      </c>
      <c r="I8158">
        <v>108</v>
      </c>
      <c r="J8158">
        <v>21600000</v>
      </c>
      <c r="K8158" s="2">
        <v>45790</v>
      </c>
      <c r="L8158">
        <v>2</v>
      </c>
      <c r="M8158" s="1" t="s">
        <v>55</v>
      </c>
      <c r="N8158" s="1" t="s">
        <v>43</v>
      </c>
      <c r="O8158" s="1" t="s">
        <v>24</v>
      </c>
      <c r="P8158" s="1" t="s">
        <v>25</v>
      </c>
      <c r="Q8158" s="1" t="s">
        <v>26</v>
      </c>
      <c r="R8158" s="1" t="s">
        <v>27</v>
      </c>
    </row>
    <row r="8159" spans="1:18" x14ac:dyDescent="0.3">
      <c r="A8159" s="1" t="s">
        <v>8317</v>
      </c>
      <c r="B8159" s="1" t="s">
        <v>29</v>
      </c>
      <c r="C8159" s="1" t="s">
        <v>140</v>
      </c>
      <c r="D8159" s="1" t="s">
        <v>58</v>
      </c>
      <c r="E8159">
        <v>95</v>
      </c>
      <c r="F8159">
        <v>12000</v>
      </c>
      <c r="G8159">
        <v>97</v>
      </c>
      <c r="H8159">
        <v>25</v>
      </c>
      <c r="I8159">
        <v>72</v>
      </c>
      <c r="J8159">
        <v>1164000</v>
      </c>
      <c r="K8159" s="2">
        <v>45938</v>
      </c>
      <c r="L8159">
        <v>14</v>
      </c>
      <c r="M8159" s="1" t="s">
        <v>39</v>
      </c>
      <c r="N8159" s="1" t="s">
        <v>23</v>
      </c>
      <c r="O8159" s="1" t="s">
        <v>24</v>
      </c>
      <c r="P8159" s="1" t="s">
        <v>25</v>
      </c>
      <c r="Q8159" s="1" t="s">
        <v>50</v>
      </c>
      <c r="R8159" s="1" t="s">
        <v>27</v>
      </c>
    </row>
    <row r="8160" spans="1:18" x14ac:dyDescent="0.3">
      <c r="A8160" s="1" t="s">
        <v>8318</v>
      </c>
      <c r="B8160" s="1" t="s">
        <v>19</v>
      </c>
      <c r="C8160" s="1" t="s">
        <v>476</v>
      </c>
      <c r="D8160" s="1" t="s">
        <v>58</v>
      </c>
      <c r="E8160">
        <v>132</v>
      </c>
      <c r="F8160">
        <v>1200</v>
      </c>
      <c r="G8160">
        <v>135</v>
      </c>
      <c r="H8160">
        <v>99</v>
      </c>
      <c r="I8160">
        <v>36</v>
      </c>
      <c r="J8160">
        <v>162000</v>
      </c>
      <c r="K8160" s="2">
        <v>45968</v>
      </c>
      <c r="L8160">
        <v>3</v>
      </c>
      <c r="M8160" s="1" t="s">
        <v>55</v>
      </c>
      <c r="N8160" s="1" t="s">
        <v>23</v>
      </c>
      <c r="O8160" s="1" t="s">
        <v>44</v>
      </c>
      <c r="P8160" s="1" t="s">
        <v>49</v>
      </c>
      <c r="Q8160" s="1" t="s">
        <v>26</v>
      </c>
      <c r="R8160" s="1" t="s">
        <v>27</v>
      </c>
    </row>
    <row r="8161" spans="1:18" x14ac:dyDescent="0.3">
      <c r="A8161" s="1" t="s">
        <v>8319</v>
      </c>
      <c r="B8161" s="1" t="s">
        <v>41</v>
      </c>
      <c r="C8161" s="1" t="s">
        <v>273</v>
      </c>
      <c r="D8161" s="1" t="s">
        <v>58</v>
      </c>
      <c r="E8161">
        <v>86</v>
      </c>
      <c r="F8161">
        <v>18000</v>
      </c>
      <c r="G8161">
        <v>86</v>
      </c>
      <c r="H8161">
        <v>52</v>
      </c>
      <c r="I8161">
        <v>34</v>
      </c>
      <c r="J8161">
        <v>1548000</v>
      </c>
      <c r="K8161" s="2">
        <v>45803</v>
      </c>
      <c r="L8161">
        <v>9</v>
      </c>
      <c r="M8161" s="1" t="s">
        <v>22</v>
      </c>
      <c r="N8161" s="1" t="s">
        <v>43</v>
      </c>
      <c r="O8161" s="1" t="s">
        <v>33</v>
      </c>
      <c r="P8161" s="1" t="s">
        <v>25</v>
      </c>
      <c r="Q8161" s="1" t="s">
        <v>26</v>
      </c>
      <c r="R8161" s="1" t="s">
        <v>27</v>
      </c>
    </row>
    <row r="8162" spans="1:18" x14ac:dyDescent="0.3">
      <c r="A8162" s="1" t="s">
        <v>8320</v>
      </c>
      <c r="B8162" s="1" t="s">
        <v>107</v>
      </c>
      <c r="C8162" s="1" t="s">
        <v>308</v>
      </c>
      <c r="D8162" s="1" t="s">
        <v>21</v>
      </c>
      <c r="E8162">
        <v>122</v>
      </c>
      <c r="F8162">
        <v>8000</v>
      </c>
      <c r="G8162">
        <v>135</v>
      </c>
      <c r="H8162">
        <v>11</v>
      </c>
      <c r="I8162">
        <v>124</v>
      </c>
      <c r="J8162">
        <v>1080000</v>
      </c>
      <c r="K8162" s="2">
        <v>45915</v>
      </c>
      <c r="L8162">
        <v>3</v>
      </c>
      <c r="M8162" s="1" t="s">
        <v>55</v>
      </c>
      <c r="N8162" s="1" t="s">
        <v>32</v>
      </c>
      <c r="O8162" s="1" t="s">
        <v>85</v>
      </c>
      <c r="P8162" s="1" t="s">
        <v>25</v>
      </c>
      <c r="Q8162" s="1" t="s">
        <v>26</v>
      </c>
      <c r="R8162" s="1" t="s">
        <v>27</v>
      </c>
    </row>
    <row r="8163" spans="1:18" x14ac:dyDescent="0.3">
      <c r="A8163" s="1" t="s">
        <v>8321</v>
      </c>
      <c r="B8163" s="1" t="s">
        <v>29</v>
      </c>
      <c r="C8163" s="1" t="s">
        <v>200</v>
      </c>
      <c r="D8163" s="1" t="s">
        <v>48</v>
      </c>
      <c r="E8163">
        <v>39</v>
      </c>
      <c r="F8163">
        <v>400</v>
      </c>
      <c r="G8163">
        <v>64</v>
      </c>
      <c r="H8163">
        <v>12</v>
      </c>
      <c r="I8163">
        <v>52</v>
      </c>
      <c r="J8163">
        <v>25600</v>
      </c>
      <c r="K8163" s="2">
        <v>45706</v>
      </c>
      <c r="L8163">
        <v>14</v>
      </c>
      <c r="M8163" s="1" t="s">
        <v>39</v>
      </c>
      <c r="N8163" s="1" t="s">
        <v>23</v>
      </c>
      <c r="O8163" s="1" t="s">
        <v>44</v>
      </c>
      <c r="P8163" s="1" t="s">
        <v>25</v>
      </c>
      <c r="Q8163" s="1" t="s">
        <v>59</v>
      </c>
      <c r="R8163" s="1" t="s">
        <v>59</v>
      </c>
    </row>
    <row r="8164" spans="1:18" x14ac:dyDescent="0.3">
      <c r="A8164" s="1" t="s">
        <v>8322</v>
      </c>
      <c r="B8164" s="1" t="s">
        <v>19</v>
      </c>
      <c r="C8164" s="1" t="s">
        <v>213</v>
      </c>
      <c r="D8164" s="1" t="s">
        <v>72</v>
      </c>
      <c r="E8164">
        <v>56</v>
      </c>
      <c r="F8164">
        <v>55000</v>
      </c>
      <c r="G8164">
        <v>65</v>
      </c>
      <c r="H8164">
        <v>10</v>
      </c>
      <c r="I8164">
        <v>55</v>
      </c>
      <c r="J8164">
        <v>3575000</v>
      </c>
      <c r="K8164" s="2">
        <v>45892</v>
      </c>
      <c r="L8164">
        <v>1</v>
      </c>
      <c r="M8164" s="1" t="s">
        <v>55</v>
      </c>
      <c r="N8164" s="1" t="s">
        <v>23</v>
      </c>
      <c r="O8164" s="1" t="s">
        <v>24</v>
      </c>
      <c r="P8164" s="1" t="s">
        <v>25</v>
      </c>
      <c r="Q8164" s="1" t="s">
        <v>26</v>
      </c>
      <c r="R8164" s="1" t="s">
        <v>27</v>
      </c>
    </row>
    <row r="8165" spans="1:18" x14ac:dyDescent="0.3">
      <c r="A8165" s="1" t="s">
        <v>8323</v>
      </c>
      <c r="B8165" s="1" t="s">
        <v>99</v>
      </c>
      <c r="C8165" s="1" t="s">
        <v>123</v>
      </c>
      <c r="D8165" s="1" t="s">
        <v>54</v>
      </c>
      <c r="E8165">
        <v>82</v>
      </c>
      <c r="F8165">
        <v>4500</v>
      </c>
      <c r="G8165">
        <v>85</v>
      </c>
      <c r="H8165">
        <v>74</v>
      </c>
      <c r="I8165">
        <v>11</v>
      </c>
      <c r="J8165">
        <v>382500</v>
      </c>
      <c r="K8165" s="2">
        <v>45746</v>
      </c>
      <c r="L8165">
        <v>15</v>
      </c>
      <c r="M8165" s="1" t="s">
        <v>39</v>
      </c>
      <c r="N8165" s="1" t="s">
        <v>43</v>
      </c>
      <c r="O8165" s="1" t="s">
        <v>44</v>
      </c>
      <c r="P8165" s="1" t="s">
        <v>25</v>
      </c>
      <c r="Q8165" s="1" t="s">
        <v>26</v>
      </c>
      <c r="R8165" s="1" t="s">
        <v>27</v>
      </c>
    </row>
    <row r="8166" spans="1:18" x14ac:dyDescent="0.3">
      <c r="A8166" s="1" t="s">
        <v>8324</v>
      </c>
      <c r="B8166" s="1" t="s">
        <v>107</v>
      </c>
      <c r="C8166" s="1" t="s">
        <v>134</v>
      </c>
      <c r="D8166" s="1" t="s">
        <v>67</v>
      </c>
      <c r="E8166">
        <v>26</v>
      </c>
      <c r="F8166">
        <v>900000</v>
      </c>
      <c r="G8166">
        <v>48</v>
      </c>
      <c r="H8166">
        <v>34</v>
      </c>
      <c r="I8166">
        <v>14</v>
      </c>
      <c r="J8166">
        <v>43200000</v>
      </c>
      <c r="K8166" s="2">
        <v>45957</v>
      </c>
      <c r="L8166">
        <v>12</v>
      </c>
      <c r="M8166" s="1" t="s">
        <v>39</v>
      </c>
      <c r="N8166" s="1" t="s">
        <v>23</v>
      </c>
      <c r="O8166" s="1" t="s">
        <v>24</v>
      </c>
      <c r="P8166" s="1" t="s">
        <v>25</v>
      </c>
      <c r="Q8166" s="1" t="s">
        <v>26</v>
      </c>
      <c r="R8166" s="1" t="s">
        <v>27</v>
      </c>
    </row>
    <row r="8167" spans="1:18" x14ac:dyDescent="0.3">
      <c r="A8167" s="1" t="s">
        <v>8325</v>
      </c>
      <c r="B8167" s="1" t="s">
        <v>36</v>
      </c>
      <c r="C8167" s="1" t="s">
        <v>166</v>
      </c>
      <c r="D8167" s="1" t="s">
        <v>21</v>
      </c>
      <c r="E8167">
        <v>47</v>
      </c>
      <c r="F8167">
        <v>35000</v>
      </c>
      <c r="G8167">
        <v>77</v>
      </c>
      <c r="H8167">
        <v>25</v>
      </c>
      <c r="I8167">
        <v>52</v>
      </c>
      <c r="J8167">
        <v>2695000</v>
      </c>
      <c r="K8167" s="2">
        <v>45877</v>
      </c>
      <c r="L8167">
        <v>12</v>
      </c>
      <c r="M8167" s="1" t="s">
        <v>39</v>
      </c>
      <c r="N8167" s="1" t="s">
        <v>32</v>
      </c>
      <c r="O8167" s="1" t="s">
        <v>44</v>
      </c>
      <c r="P8167" s="1" t="s">
        <v>25</v>
      </c>
      <c r="Q8167" s="1" t="s">
        <v>59</v>
      </c>
      <c r="R8167" s="1" t="s">
        <v>27</v>
      </c>
    </row>
    <row r="8168" spans="1:18" x14ac:dyDescent="0.3">
      <c r="A8168" s="1" t="s">
        <v>8326</v>
      </c>
      <c r="B8168" s="1" t="s">
        <v>99</v>
      </c>
      <c r="C8168" s="1" t="s">
        <v>418</v>
      </c>
      <c r="D8168" s="1" t="s">
        <v>91</v>
      </c>
      <c r="E8168">
        <v>96</v>
      </c>
      <c r="F8168">
        <v>180000</v>
      </c>
      <c r="G8168">
        <v>103</v>
      </c>
      <c r="H8168">
        <v>15</v>
      </c>
      <c r="I8168">
        <v>88</v>
      </c>
      <c r="J8168">
        <v>18540000</v>
      </c>
      <c r="K8168" s="2">
        <v>45695</v>
      </c>
      <c r="L8168">
        <v>1</v>
      </c>
      <c r="M8168" s="1" t="s">
        <v>55</v>
      </c>
      <c r="N8168" s="1" t="s">
        <v>43</v>
      </c>
      <c r="O8168" s="1" t="s">
        <v>44</v>
      </c>
      <c r="P8168" s="1" t="s">
        <v>25</v>
      </c>
      <c r="Q8168" s="1" t="s">
        <v>26</v>
      </c>
      <c r="R8168" s="1" t="s">
        <v>27</v>
      </c>
    </row>
    <row r="8169" spans="1:18" x14ac:dyDescent="0.3">
      <c r="A8169" s="1" t="s">
        <v>8327</v>
      </c>
      <c r="B8169" s="1" t="s">
        <v>133</v>
      </c>
      <c r="C8169" s="1" t="s">
        <v>213</v>
      </c>
      <c r="D8169" s="1" t="s">
        <v>91</v>
      </c>
      <c r="E8169">
        <v>68</v>
      </c>
      <c r="F8169">
        <v>55000</v>
      </c>
      <c r="G8169">
        <v>95</v>
      </c>
      <c r="H8169">
        <v>75</v>
      </c>
      <c r="I8169">
        <v>20</v>
      </c>
      <c r="J8169">
        <v>5225000</v>
      </c>
      <c r="K8169" s="2">
        <v>45708</v>
      </c>
      <c r="L8169">
        <v>11</v>
      </c>
      <c r="M8169" s="1" t="s">
        <v>39</v>
      </c>
      <c r="N8169" s="1" t="s">
        <v>43</v>
      </c>
      <c r="O8169" s="1" t="s">
        <v>33</v>
      </c>
      <c r="P8169" s="1" t="s">
        <v>25</v>
      </c>
      <c r="Q8169" s="1" t="s">
        <v>59</v>
      </c>
      <c r="R8169" s="1" t="s">
        <v>27</v>
      </c>
    </row>
    <row r="8170" spans="1:18" x14ac:dyDescent="0.3">
      <c r="A8170" s="1" t="s">
        <v>8328</v>
      </c>
      <c r="B8170" s="1" t="s">
        <v>93</v>
      </c>
      <c r="C8170" s="1" t="s">
        <v>247</v>
      </c>
      <c r="D8170" s="1" t="s">
        <v>91</v>
      </c>
      <c r="E8170">
        <v>138</v>
      </c>
      <c r="F8170">
        <v>2500000</v>
      </c>
      <c r="G8170">
        <v>153</v>
      </c>
      <c r="H8170">
        <v>47</v>
      </c>
      <c r="I8170">
        <v>106</v>
      </c>
      <c r="J8170">
        <v>382500000</v>
      </c>
      <c r="K8170" s="2">
        <v>45806</v>
      </c>
      <c r="L8170">
        <v>13</v>
      </c>
      <c r="M8170" s="1" t="s">
        <v>39</v>
      </c>
      <c r="N8170" s="1" t="s">
        <v>32</v>
      </c>
      <c r="O8170" s="1" t="s">
        <v>44</v>
      </c>
      <c r="P8170" s="1" t="s">
        <v>25</v>
      </c>
      <c r="Q8170" s="1" t="s">
        <v>26</v>
      </c>
      <c r="R8170" s="1" t="s">
        <v>59</v>
      </c>
    </row>
    <row r="8171" spans="1:18" x14ac:dyDescent="0.3">
      <c r="A8171" s="1" t="s">
        <v>8329</v>
      </c>
      <c r="B8171" s="1" t="s">
        <v>104</v>
      </c>
      <c r="C8171" s="1" t="s">
        <v>108</v>
      </c>
      <c r="D8171" s="1" t="s">
        <v>58</v>
      </c>
      <c r="E8171">
        <v>101</v>
      </c>
      <c r="F8171">
        <v>15000</v>
      </c>
      <c r="G8171">
        <v>101</v>
      </c>
      <c r="H8171">
        <v>81</v>
      </c>
      <c r="I8171">
        <v>20</v>
      </c>
      <c r="J8171">
        <v>1515000</v>
      </c>
      <c r="K8171" s="2">
        <v>45855</v>
      </c>
      <c r="L8171">
        <v>13</v>
      </c>
      <c r="M8171" s="1" t="s">
        <v>39</v>
      </c>
      <c r="N8171" s="1" t="s">
        <v>32</v>
      </c>
      <c r="O8171" s="1" t="s">
        <v>44</v>
      </c>
      <c r="P8171" s="1" t="s">
        <v>25</v>
      </c>
      <c r="Q8171" s="1" t="s">
        <v>50</v>
      </c>
      <c r="R8171" s="1" t="s">
        <v>27</v>
      </c>
    </row>
    <row r="8172" spans="1:18" x14ac:dyDescent="0.3">
      <c r="A8172" s="1" t="s">
        <v>8330</v>
      </c>
      <c r="B8172" s="1" t="s">
        <v>93</v>
      </c>
      <c r="C8172" s="1" t="s">
        <v>179</v>
      </c>
      <c r="D8172" s="1" t="s">
        <v>58</v>
      </c>
      <c r="E8172">
        <v>116</v>
      </c>
      <c r="F8172">
        <v>450000</v>
      </c>
      <c r="G8172">
        <v>126</v>
      </c>
      <c r="H8172">
        <v>15</v>
      </c>
      <c r="I8172">
        <v>111</v>
      </c>
      <c r="J8172">
        <v>56700000</v>
      </c>
      <c r="K8172" s="2">
        <v>45734</v>
      </c>
      <c r="L8172">
        <v>2</v>
      </c>
      <c r="M8172" s="1" t="s">
        <v>55</v>
      </c>
      <c r="N8172" s="1" t="s">
        <v>23</v>
      </c>
      <c r="O8172" s="1" t="s">
        <v>24</v>
      </c>
      <c r="P8172" s="1" t="s">
        <v>25</v>
      </c>
      <c r="Q8172" s="1" t="s">
        <v>26</v>
      </c>
      <c r="R8172" s="1" t="s">
        <v>59</v>
      </c>
    </row>
    <row r="8173" spans="1:18" x14ac:dyDescent="0.3">
      <c r="A8173" s="1" t="s">
        <v>8331</v>
      </c>
      <c r="B8173" s="1" t="s">
        <v>99</v>
      </c>
      <c r="C8173" s="1" t="s">
        <v>233</v>
      </c>
      <c r="D8173" s="1" t="s">
        <v>54</v>
      </c>
      <c r="E8173">
        <v>73</v>
      </c>
      <c r="F8173">
        <v>15000</v>
      </c>
      <c r="G8173">
        <v>98</v>
      </c>
      <c r="H8173">
        <v>16</v>
      </c>
      <c r="I8173">
        <v>82</v>
      </c>
      <c r="J8173">
        <v>1470000</v>
      </c>
      <c r="K8173" s="2">
        <v>45916</v>
      </c>
      <c r="L8173">
        <v>9</v>
      </c>
      <c r="M8173" s="1" t="s">
        <v>22</v>
      </c>
      <c r="N8173" s="1" t="s">
        <v>23</v>
      </c>
      <c r="O8173" s="1" t="s">
        <v>44</v>
      </c>
      <c r="P8173" s="1" t="s">
        <v>25</v>
      </c>
      <c r="Q8173" s="1" t="s">
        <v>26</v>
      </c>
      <c r="R8173" s="1" t="s">
        <v>27</v>
      </c>
    </row>
    <row r="8174" spans="1:18" x14ac:dyDescent="0.3">
      <c r="A8174" s="1" t="s">
        <v>8332</v>
      </c>
      <c r="B8174" s="1" t="s">
        <v>46</v>
      </c>
      <c r="C8174" s="1" t="s">
        <v>168</v>
      </c>
      <c r="D8174" s="1" t="s">
        <v>64</v>
      </c>
      <c r="E8174">
        <v>116</v>
      </c>
      <c r="F8174">
        <v>10000</v>
      </c>
      <c r="G8174">
        <v>129</v>
      </c>
      <c r="H8174">
        <v>12</v>
      </c>
      <c r="I8174">
        <v>117</v>
      </c>
      <c r="J8174">
        <v>1290000</v>
      </c>
      <c r="K8174" s="2">
        <v>45777</v>
      </c>
      <c r="L8174">
        <v>13</v>
      </c>
      <c r="M8174" s="1" t="s">
        <v>39</v>
      </c>
      <c r="N8174" s="1" t="s">
        <v>32</v>
      </c>
      <c r="O8174" s="1" t="s">
        <v>24</v>
      </c>
      <c r="P8174" s="1" t="s">
        <v>25</v>
      </c>
      <c r="Q8174" s="1" t="s">
        <v>50</v>
      </c>
      <c r="R8174" s="1" t="s">
        <v>27</v>
      </c>
    </row>
    <row r="8175" spans="1:18" x14ac:dyDescent="0.3">
      <c r="A8175" s="1" t="s">
        <v>8333</v>
      </c>
      <c r="B8175" s="1" t="s">
        <v>99</v>
      </c>
      <c r="C8175" s="1" t="s">
        <v>320</v>
      </c>
      <c r="D8175" s="1" t="s">
        <v>31</v>
      </c>
      <c r="E8175">
        <v>150</v>
      </c>
      <c r="F8175">
        <v>1800</v>
      </c>
      <c r="G8175">
        <v>167</v>
      </c>
      <c r="H8175">
        <v>109</v>
      </c>
      <c r="I8175">
        <v>58</v>
      </c>
      <c r="J8175">
        <v>300600</v>
      </c>
      <c r="K8175" s="2">
        <v>45849</v>
      </c>
      <c r="L8175">
        <v>14</v>
      </c>
      <c r="M8175" s="1" t="s">
        <v>39</v>
      </c>
      <c r="N8175" s="1" t="s">
        <v>32</v>
      </c>
      <c r="O8175" s="1" t="s">
        <v>24</v>
      </c>
      <c r="P8175" s="1" t="s">
        <v>25</v>
      </c>
      <c r="Q8175" s="1" t="s">
        <v>26</v>
      </c>
      <c r="R8175" s="1" t="s">
        <v>27</v>
      </c>
    </row>
    <row r="8176" spans="1:18" x14ac:dyDescent="0.3">
      <c r="A8176" s="1" t="s">
        <v>8334</v>
      </c>
      <c r="B8176" s="1" t="s">
        <v>133</v>
      </c>
      <c r="C8176" s="1" t="s">
        <v>196</v>
      </c>
      <c r="D8176" s="1" t="s">
        <v>72</v>
      </c>
      <c r="E8176">
        <v>82</v>
      </c>
      <c r="F8176">
        <v>850000</v>
      </c>
      <c r="G8176">
        <v>91</v>
      </c>
      <c r="H8176">
        <v>89</v>
      </c>
      <c r="I8176">
        <v>2</v>
      </c>
      <c r="J8176">
        <v>77350000</v>
      </c>
      <c r="K8176" s="2">
        <v>45875</v>
      </c>
      <c r="L8176">
        <v>15</v>
      </c>
      <c r="M8176" s="1" t="s">
        <v>39</v>
      </c>
      <c r="N8176" s="1" t="s">
        <v>23</v>
      </c>
      <c r="O8176" s="1" t="s">
        <v>24</v>
      </c>
      <c r="P8176" s="1" t="s">
        <v>25</v>
      </c>
      <c r="Q8176" s="1" t="s">
        <v>26</v>
      </c>
      <c r="R8176" s="1" t="s">
        <v>27</v>
      </c>
    </row>
    <row r="8177" spans="1:18" x14ac:dyDescent="0.3">
      <c r="A8177" s="1" t="s">
        <v>8335</v>
      </c>
      <c r="B8177" s="1" t="s">
        <v>107</v>
      </c>
      <c r="C8177" s="1" t="s">
        <v>154</v>
      </c>
      <c r="D8177" s="1" t="s">
        <v>91</v>
      </c>
      <c r="E8177">
        <v>65</v>
      </c>
      <c r="F8177">
        <v>18000</v>
      </c>
      <c r="G8177">
        <v>78</v>
      </c>
      <c r="H8177">
        <v>68</v>
      </c>
      <c r="I8177">
        <v>10</v>
      </c>
      <c r="J8177">
        <v>1404000</v>
      </c>
      <c r="K8177" s="2">
        <v>45941</v>
      </c>
      <c r="L8177">
        <v>14</v>
      </c>
      <c r="M8177" s="1" t="s">
        <v>39</v>
      </c>
      <c r="N8177" s="1" t="s">
        <v>43</v>
      </c>
      <c r="O8177" s="1" t="s">
        <v>44</v>
      </c>
      <c r="P8177" s="1" t="s">
        <v>25</v>
      </c>
      <c r="Q8177" s="1" t="s">
        <v>26</v>
      </c>
      <c r="R8177" s="1" t="s">
        <v>27</v>
      </c>
    </row>
    <row r="8178" spans="1:18" x14ac:dyDescent="0.3">
      <c r="A8178" s="1" t="s">
        <v>8336</v>
      </c>
      <c r="B8178" s="1" t="s">
        <v>133</v>
      </c>
      <c r="C8178" s="1" t="s">
        <v>88</v>
      </c>
      <c r="D8178" s="1" t="s">
        <v>67</v>
      </c>
      <c r="E8178">
        <v>146</v>
      </c>
      <c r="F8178">
        <v>18000</v>
      </c>
      <c r="G8178">
        <v>172</v>
      </c>
      <c r="H8178">
        <v>96</v>
      </c>
      <c r="I8178">
        <v>76</v>
      </c>
      <c r="J8178">
        <v>3096000</v>
      </c>
      <c r="K8178" s="2">
        <v>45924</v>
      </c>
      <c r="L8178">
        <v>1</v>
      </c>
      <c r="M8178" s="1" t="s">
        <v>55</v>
      </c>
      <c r="N8178" s="1" t="s">
        <v>32</v>
      </c>
      <c r="O8178" s="1" t="s">
        <v>24</v>
      </c>
      <c r="P8178" s="1" t="s">
        <v>25</v>
      </c>
      <c r="Q8178" s="1" t="s">
        <v>50</v>
      </c>
      <c r="R8178" s="1" t="s">
        <v>27</v>
      </c>
    </row>
    <row r="8179" spans="1:18" x14ac:dyDescent="0.3">
      <c r="A8179" s="1" t="s">
        <v>8337</v>
      </c>
      <c r="B8179" s="1" t="s">
        <v>36</v>
      </c>
      <c r="C8179" s="1" t="s">
        <v>61</v>
      </c>
      <c r="D8179" s="1" t="s">
        <v>91</v>
      </c>
      <c r="E8179">
        <v>32</v>
      </c>
      <c r="F8179">
        <v>2200</v>
      </c>
      <c r="G8179">
        <v>57</v>
      </c>
      <c r="H8179">
        <v>15</v>
      </c>
      <c r="I8179">
        <v>42</v>
      </c>
      <c r="J8179">
        <v>125400</v>
      </c>
      <c r="K8179" s="2">
        <v>45905</v>
      </c>
      <c r="L8179">
        <v>15</v>
      </c>
      <c r="M8179" s="1" t="s">
        <v>39</v>
      </c>
      <c r="N8179" s="1" t="s">
        <v>32</v>
      </c>
      <c r="O8179" s="1" t="s">
        <v>44</v>
      </c>
      <c r="P8179" s="1" t="s">
        <v>25</v>
      </c>
      <c r="Q8179" s="1" t="s">
        <v>26</v>
      </c>
      <c r="R8179" s="1" t="s">
        <v>27</v>
      </c>
    </row>
    <row r="8180" spans="1:18" x14ac:dyDescent="0.3">
      <c r="A8180" s="1" t="s">
        <v>8338</v>
      </c>
      <c r="B8180" s="1" t="s">
        <v>99</v>
      </c>
      <c r="C8180" s="1" t="s">
        <v>344</v>
      </c>
      <c r="D8180" s="1" t="s">
        <v>54</v>
      </c>
      <c r="E8180">
        <v>112</v>
      </c>
      <c r="F8180">
        <v>18000</v>
      </c>
      <c r="G8180">
        <v>137</v>
      </c>
      <c r="H8180">
        <v>17</v>
      </c>
      <c r="I8180">
        <v>120</v>
      </c>
      <c r="J8180">
        <v>2466000</v>
      </c>
      <c r="K8180" s="2">
        <v>45667</v>
      </c>
      <c r="L8180">
        <v>1</v>
      </c>
      <c r="M8180" s="1" t="s">
        <v>55</v>
      </c>
      <c r="N8180" s="1" t="s">
        <v>43</v>
      </c>
      <c r="O8180" s="1" t="s">
        <v>33</v>
      </c>
      <c r="P8180" s="1" t="s">
        <v>25</v>
      </c>
      <c r="Q8180" s="1" t="s">
        <v>50</v>
      </c>
      <c r="R8180" s="1" t="s">
        <v>34</v>
      </c>
    </row>
    <row r="8181" spans="1:18" x14ac:dyDescent="0.3">
      <c r="A8181" s="1" t="s">
        <v>8339</v>
      </c>
      <c r="B8181" s="1" t="s">
        <v>87</v>
      </c>
      <c r="C8181" s="1" t="s">
        <v>213</v>
      </c>
      <c r="D8181" s="1" t="s">
        <v>21</v>
      </c>
      <c r="E8181">
        <v>46</v>
      </c>
      <c r="F8181">
        <v>55000</v>
      </c>
      <c r="G8181">
        <v>76</v>
      </c>
      <c r="H8181">
        <v>45</v>
      </c>
      <c r="I8181">
        <v>31</v>
      </c>
      <c r="J8181">
        <v>4180000</v>
      </c>
      <c r="K8181" s="2">
        <v>45781</v>
      </c>
      <c r="L8181">
        <v>5</v>
      </c>
      <c r="M8181" s="1" t="s">
        <v>55</v>
      </c>
      <c r="N8181" s="1" t="s">
        <v>23</v>
      </c>
      <c r="O8181" s="1" t="s">
        <v>24</v>
      </c>
      <c r="P8181" s="1" t="s">
        <v>25</v>
      </c>
      <c r="Q8181" s="1" t="s">
        <v>26</v>
      </c>
      <c r="R8181" s="1" t="s">
        <v>34</v>
      </c>
    </row>
    <row r="8182" spans="1:18" x14ac:dyDescent="0.3">
      <c r="A8182" s="1" t="s">
        <v>8340</v>
      </c>
      <c r="B8182" s="1" t="s">
        <v>133</v>
      </c>
      <c r="C8182" s="1" t="s">
        <v>168</v>
      </c>
      <c r="D8182" s="1" t="s">
        <v>58</v>
      </c>
      <c r="E8182">
        <v>72</v>
      </c>
      <c r="F8182">
        <v>10000</v>
      </c>
      <c r="G8182">
        <v>80</v>
      </c>
      <c r="H8182">
        <v>30</v>
      </c>
      <c r="I8182">
        <v>50</v>
      </c>
      <c r="J8182">
        <v>800000</v>
      </c>
      <c r="K8182" s="2">
        <v>45994</v>
      </c>
      <c r="L8182">
        <v>10</v>
      </c>
      <c r="M8182" s="1" t="s">
        <v>22</v>
      </c>
      <c r="N8182" s="1" t="s">
        <v>43</v>
      </c>
      <c r="O8182" s="1" t="s">
        <v>24</v>
      </c>
      <c r="P8182" s="1" t="s">
        <v>25</v>
      </c>
      <c r="Q8182" s="1" t="s">
        <v>26</v>
      </c>
      <c r="R8182" s="1" t="s">
        <v>27</v>
      </c>
    </row>
    <row r="8183" spans="1:18" x14ac:dyDescent="0.3">
      <c r="A8183" s="1" t="s">
        <v>8341</v>
      </c>
      <c r="B8183" s="1" t="s">
        <v>19</v>
      </c>
      <c r="C8183" s="1" t="s">
        <v>162</v>
      </c>
      <c r="D8183" s="1" t="s">
        <v>21</v>
      </c>
      <c r="E8183">
        <v>80</v>
      </c>
      <c r="F8183">
        <v>950000</v>
      </c>
      <c r="G8183">
        <v>80</v>
      </c>
      <c r="H8183">
        <v>61</v>
      </c>
      <c r="I8183">
        <v>19</v>
      </c>
      <c r="J8183">
        <v>76000000</v>
      </c>
      <c r="K8183" s="2">
        <v>45847</v>
      </c>
      <c r="L8183">
        <v>5</v>
      </c>
      <c r="M8183" s="1" t="s">
        <v>55</v>
      </c>
      <c r="N8183" s="1" t="s">
        <v>43</v>
      </c>
      <c r="O8183" s="1" t="s">
        <v>44</v>
      </c>
      <c r="P8183" s="1" t="s">
        <v>25</v>
      </c>
      <c r="Q8183" s="1" t="s">
        <v>26</v>
      </c>
      <c r="R8183" s="1" t="s">
        <v>34</v>
      </c>
    </row>
    <row r="8184" spans="1:18" x14ac:dyDescent="0.3">
      <c r="A8184" s="1" t="s">
        <v>8342</v>
      </c>
      <c r="B8184" s="1" t="s">
        <v>46</v>
      </c>
      <c r="C8184" s="1" t="s">
        <v>125</v>
      </c>
      <c r="D8184" s="1" t="s">
        <v>38</v>
      </c>
      <c r="E8184">
        <v>114</v>
      </c>
      <c r="F8184">
        <v>4500</v>
      </c>
      <c r="G8184">
        <v>143</v>
      </c>
      <c r="H8184">
        <v>53</v>
      </c>
      <c r="I8184">
        <v>90</v>
      </c>
      <c r="J8184">
        <v>643500</v>
      </c>
      <c r="K8184" s="2">
        <v>45927</v>
      </c>
      <c r="L8184">
        <v>9</v>
      </c>
      <c r="M8184" s="1" t="s">
        <v>22</v>
      </c>
      <c r="N8184" s="1" t="s">
        <v>32</v>
      </c>
      <c r="O8184" s="1" t="s">
        <v>24</v>
      </c>
      <c r="P8184" s="1" t="s">
        <v>25</v>
      </c>
      <c r="Q8184" s="1" t="s">
        <v>50</v>
      </c>
      <c r="R8184" s="1" t="s">
        <v>27</v>
      </c>
    </row>
    <row r="8185" spans="1:18" x14ac:dyDescent="0.3">
      <c r="A8185" s="1" t="s">
        <v>8343</v>
      </c>
      <c r="B8185" s="1" t="s">
        <v>29</v>
      </c>
      <c r="C8185" s="1" t="s">
        <v>493</v>
      </c>
      <c r="D8185" s="1" t="s">
        <v>54</v>
      </c>
      <c r="E8185">
        <v>49</v>
      </c>
      <c r="F8185">
        <v>6500</v>
      </c>
      <c r="G8185">
        <v>58</v>
      </c>
      <c r="H8185">
        <v>41</v>
      </c>
      <c r="I8185">
        <v>17</v>
      </c>
      <c r="J8185">
        <v>377000</v>
      </c>
      <c r="K8185" s="2">
        <v>45823</v>
      </c>
      <c r="L8185">
        <v>5</v>
      </c>
      <c r="M8185" s="1" t="s">
        <v>55</v>
      </c>
      <c r="N8185" s="1" t="s">
        <v>32</v>
      </c>
      <c r="O8185" s="1" t="s">
        <v>24</v>
      </c>
      <c r="P8185" s="1" t="s">
        <v>25</v>
      </c>
      <c r="Q8185" s="1" t="s">
        <v>50</v>
      </c>
      <c r="R8185" s="1" t="s">
        <v>27</v>
      </c>
    </row>
    <row r="8186" spans="1:18" x14ac:dyDescent="0.3">
      <c r="A8186" s="1" t="s">
        <v>8344</v>
      </c>
      <c r="B8186" s="1" t="s">
        <v>99</v>
      </c>
      <c r="C8186" s="1" t="s">
        <v>179</v>
      </c>
      <c r="D8186" s="1" t="s">
        <v>48</v>
      </c>
      <c r="E8186">
        <v>55</v>
      </c>
      <c r="F8186">
        <v>450000</v>
      </c>
      <c r="G8186">
        <v>63</v>
      </c>
      <c r="H8186">
        <v>49</v>
      </c>
      <c r="I8186">
        <v>14</v>
      </c>
      <c r="J8186">
        <v>28350000</v>
      </c>
      <c r="K8186" s="2">
        <v>45996</v>
      </c>
      <c r="L8186">
        <v>6</v>
      </c>
      <c r="M8186" s="1" t="s">
        <v>22</v>
      </c>
      <c r="N8186" s="1" t="s">
        <v>32</v>
      </c>
      <c r="O8186" s="1" t="s">
        <v>44</v>
      </c>
      <c r="P8186" s="1" t="s">
        <v>25</v>
      </c>
      <c r="Q8186" s="1" t="s">
        <v>59</v>
      </c>
      <c r="R8186" s="1" t="s">
        <v>34</v>
      </c>
    </row>
    <row r="8187" spans="1:18" x14ac:dyDescent="0.3">
      <c r="A8187" s="1" t="s">
        <v>8345</v>
      </c>
      <c r="B8187" s="1" t="s">
        <v>107</v>
      </c>
      <c r="C8187" s="1" t="s">
        <v>493</v>
      </c>
      <c r="D8187" s="1" t="s">
        <v>48</v>
      </c>
      <c r="E8187">
        <v>125</v>
      </c>
      <c r="F8187">
        <v>6500</v>
      </c>
      <c r="G8187">
        <v>136</v>
      </c>
      <c r="H8187">
        <v>9</v>
      </c>
      <c r="I8187">
        <v>127</v>
      </c>
      <c r="J8187">
        <v>884000</v>
      </c>
      <c r="K8187" s="2">
        <v>45779</v>
      </c>
      <c r="L8187">
        <v>9</v>
      </c>
      <c r="M8187" s="1" t="s">
        <v>22</v>
      </c>
      <c r="N8187" s="1" t="s">
        <v>23</v>
      </c>
      <c r="O8187" s="1" t="s">
        <v>24</v>
      </c>
      <c r="P8187" s="1" t="s">
        <v>25</v>
      </c>
      <c r="Q8187" s="1" t="s">
        <v>26</v>
      </c>
      <c r="R8187" s="1" t="s">
        <v>27</v>
      </c>
    </row>
    <row r="8188" spans="1:18" x14ac:dyDescent="0.3">
      <c r="A8188" s="1" t="s">
        <v>8346</v>
      </c>
      <c r="B8188" s="1" t="s">
        <v>80</v>
      </c>
      <c r="C8188" s="1" t="s">
        <v>30</v>
      </c>
      <c r="D8188" s="1" t="s">
        <v>72</v>
      </c>
      <c r="E8188">
        <v>21</v>
      </c>
      <c r="F8188">
        <v>12000</v>
      </c>
      <c r="G8188">
        <v>37</v>
      </c>
      <c r="H8188">
        <v>32</v>
      </c>
      <c r="I8188">
        <v>5</v>
      </c>
      <c r="J8188">
        <v>444000</v>
      </c>
      <c r="K8188" s="2">
        <v>45789</v>
      </c>
      <c r="L8188">
        <v>12</v>
      </c>
      <c r="M8188" s="1" t="s">
        <v>39</v>
      </c>
      <c r="N8188" s="1" t="s">
        <v>23</v>
      </c>
      <c r="O8188" s="1" t="s">
        <v>24</v>
      </c>
      <c r="P8188" s="1" t="s">
        <v>25</v>
      </c>
      <c r="Q8188" s="1" t="s">
        <v>26</v>
      </c>
      <c r="R8188" s="1" t="s">
        <v>27</v>
      </c>
    </row>
    <row r="8189" spans="1:18" x14ac:dyDescent="0.3">
      <c r="A8189" s="1" t="s">
        <v>8347</v>
      </c>
      <c r="B8189" s="1" t="s">
        <v>36</v>
      </c>
      <c r="C8189" s="1" t="s">
        <v>418</v>
      </c>
      <c r="D8189" s="1" t="s">
        <v>67</v>
      </c>
      <c r="E8189">
        <v>57</v>
      </c>
      <c r="F8189">
        <v>180000</v>
      </c>
      <c r="G8189">
        <v>77</v>
      </c>
      <c r="H8189">
        <v>8</v>
      </c>
      <c r="I8189">
        <v>69</v>
      </c>
      <c r="J8189">
        <v>13860000</v>
      </c>
      <c r="K8189" s="2">
        <v>45956</v>
      </c>
      <c r="L8189">
        <v>11</v>
      </c>
      <c r="M8189" s="1" t="s">
        <v>39</v>
      </c>
      <c r="N8189" s="1" t="s">
        <v>23</v>
      </c>
      <c r="O8189" s="1" t="s">
        <v>24</v>
      </c>
      <c r="P8189" s="1" t="s">
        <v>49</v>
      </c>
      <c r="Q8189" s="1" t="s">
        <v>26</v>
      </c>
      <c r="R8189" s="1" t="s">
        <v>59</v>
      </c>
    </row>
    <row r="8190" spans="1:18" x14ac:dyDescent="0.3">
      <c r="A8190" s="1" t="s">
        <v>8348</v>
      </c>
      <c r="B8190" s="1" t="s">
        <v>83</v>
      </c>
      <c r="C8190" s="1" t="s">
        <v>127</v>
      </c>
      <c r="D8190" s="1" t="s">
        <v>64</v>
      </c>
      <c r="E8190">
        <v>130</v>
      </c>
      <c r="F8190">
        <v>35000</v>
      </c>
      <c r="G8190">
        <v>143</v>
      </c>
      <c r="H8190">
        <v>128</v>
      </c>
      <c r="I8190">
        <v>15</v>
      </c>
      <c r="J8190">
        <v>5005000</v>
      </c>
      <c r="K8190" s="2">
        <v>45693</v>
      </c>
      <c r="L8190">
        <v>4</v>
      </c>
      <c r="M8190" s="1" t="s">
        <v>55</v>
      </c>
      <c r="N8190" s="1" t="s">
        <v>23</v>
      </c>
      <c r="O8190" s="1" t="s">
        <v>44</v>
      </c>
      <c r="P8190" s="1" t="s">
        <v>25</v>
      </c>
      <c r="Q8190" s="1" t="s">
        <v>59</v>
      </c>
      <c r="R8190" s="1" t="s">
        <v>27</v>
      </c>
    </row>
    <row r="8191" spans="1:18" x14ac:dyDescent="0.3">
      <c r="A8191" s="1" t="s">
        <v>8349</v>
      </c>
      <c r="B8191" s="1" t="s">
        <v>46</v>
      </c>
      <c r="C8191" s="1" t="s">
        <v>344</v>
      </c>
      <c r="D8191" s="1" t="s">
        <v>31</v>
      </c>
      <c r="E8191">
        <v>136</v>
      </c>
      <c r="F8191">
        <v>18000</v>
      </c>
      <c r="G8191">
        <v>165</v>
      </c>
      <c r="H8191">
        <v>81</v>
      </c>
      <c r="I8191">
        <v>84</v>
      </c>
      <c r="J8191">
        <v>2970000</v>
      </c>
      <c r="K8191" s="2">
        <v>46022</v>
      </c>
      <c r="L8191">
        <v>12</v>
      </c>
      <c r="M8191" s="1" t="s">
        <v>39</v>
      </c>
      <c r="N8191" s="1" t="s">
        <v>23</v>
      </c>
      <c r="O8191" s="1" t="s">
        <v>33</v>
      </c>
      <c r="P8191" s="1" t="s">
        <v>25</v>
      </c>
      <c r="Q8191" s="1" t="s">
        <v>26</v>
      </c>
      <c r="R8191" s="1" t="s">
        <v>27</v>
      </c>
    </row>
    <row r="8192" spans="1:18" x14ac:dyDescent="0.3">
      <c r="A8192" s="1" t="s">
        <v>8350</v>
      </c>
      <c r="B8192" s="1" t="s">
        <v>46</v>
      </c>
      <c r="C8192" s="1" t="s">
        <v>247</v>
      </c>
      <c r="D8192" s="1" t="s">
        <v>72</v>
      </c>
      <c r="E8192">
        <v>112</v>
      </c>
      <c r="F8192">
        <v>2500000</v>
      </c>
      <c r="G8192">
        <v>141</v>
      </c>
      <c r="H8192">
        <v>89</v>
      </c>
      <c r="I8192">
        <v>52</v>
      </c>
      <c r="J8192">
        <v>352500000</v>
      </c>
      <c r="K8192" s="2">
        <v>45842</v>
      </c>
      <c r="L8192">
        <v>6</v>
      </c>
      <c r="M8192" s="1" t="s">
        <v>22</v>
      </c>
      <c r="N8192" s="1" t="s">
        <v>32</v>
      </c>
      <c r="O8192" s="1" t="s">
        <v>33</v>
      </c>
      <c r="P8192" s="1" t="s">
        <v>25</v>
      </c>
      <c r="Q8192" s="1" t="s">
        <v>26</v>
      </c>
      <c r="R8192" s="1" t="s">
        <v>27</v>
      </c>
    </row>
    <row r="8193" spans="1:18" x14ac:dyDescent="0.3">
      <c r="A8193" s="1" t="s">
        <v>8351</v>
      </c>
      <c r="B8193" s="1" t="s">
        <v>19</v>
      </c>
      <c r="C8193" s="1" t="s">
        <v>301</v>
      </c>
      <c r="D8193" s="1" t="s">
        <v>67</v>
      </c>
      <c r="E8193">
        <v>112</v>
      </c>
      <c r="F8193">
        <v>9000</v>
      </c>
      <c r="G8193">
        <v>116</v>
      </c>
      <c r="H8193">
        <v>9</v>
      </c>
      <c r="I8193">
        <v>107</v>
      </c>
      <c r="J8193">
        <v>1044000</v>
      </c>
      <c r="K8193" s="2">
        <v>45775</v>
      </c>
      <c r="L8193">
        <v>12</v>
      </c>
      <c r="M8193" s="1" t="s">
        <v>39</v>
      </c>
      <c r="N8193" s="1" t="s">
        <v>23</v>
      </c>
      <c r="O8193" s="1" t="s">
        <v>24</v>
      </c>
      <c r="P8193" s="1" t="s">
        <v>25</v>
      </c>
      <c r="Q8193" s="1" t="s">
        <v>26</v>
      </c>
      <c r="R8193" s="1" t="s">
        <v>27</v>
      </c>
    </row>
    <row r="8194" spans="1:18" x14ac:dyDescent="0.3">
      <c r="A8194" s="1" t="s">
        <v>8352</v>
      </c>
      <c r="B8194" s="1" t="s">
        <v>19</v>
      </c>
      <c r="C8194" s="1" t="s">
        <v>81</v>
      </c>
      <c r="D8194" s="1" t="s">
        <v>72</v>
      </c>
      <c r="E8194">
        <v>28</v>
      </c>
      <c r="F8194">
        <v>8500</v>
      </c>
      <c r="G8194">
        <v>37</v>
      </c>
      <c r="H8194">
        <v>26</v>
      </c>
      <c r="I8194">
        <v>11</v>
      </c>
      <c r="J8194">
        <v>314500</v>
      </c>
      <c r="K8194" s="2">
        <v>45727</v>
      </c>
      <c r="L8194">
        <v>7</v>
      </c>
      <c r="M8194" s="1" t="s">
        <v>22</v>
      </c>
      <c r="N8194" s="1" t="s">
        <v>23</v>
      </c>
      <c r="O8194" s="1" t="s">
        <v>44</v>
      </c>
      <c r="P8194" s="1" t="s">
        <v>25</v>
      </c>
      <c r="Q8194" s="1" t="s">
        <v>26</v>
      </c>
      <c r="R8194" s="1" t="s">
        <v>27</v>
      </c>
    </row>
    <row r="8195" spans="1:18" x14ac:dyDescent="0.3">
      <c r="A8195" s="1" t="s">
        <v>8353</v>
      </c>
      <c r="B8195" s="1" t="s">
        <v>36</v>
      </c>
      <c r="C8195" s="1" t="s">
        <v>231</v>
      </c>
      <c r="D8195" s="1" t="s">
        <v>31</v>
      </c>
      <c r="E8195">
        <v>120</v>
      </c>
      <c r="F8195">
        <v>12000</v>
      </c>
      <c r="G8195">
        <v>132</v>
      </c>
      <c r="H8195">
        <v>61</v>
      </c>
      <c r="I8195">
        <v>71</v>
      </c>
      <c r="J8195">
        <v>1584000</v>
      </c>
      <c r="K8195" s="2">
        <v>46001</v>
      </c>
      <c r="L8195">
        <v>1</v>
      </c>
      <c r="M8195" s="1" t="s">
        <v>55</v>
      </c>
      <c r="N8195" s="1" t="s">
        <v>43</v>
      </c>
      <c r="O8195" s="1" t="s">
        <v>44</v>
      </c>
      <c r="P8195" s="1" t="s">
        <v>49</v>
      </c>
      <c r="Q8195" s="1" t="s">
        <v>26</v>
      </c>
      <c r="R8195" s="1" t="s">
        <v>27</v>
      </c>
    </row>
    <row r="8196" spans="1:18" x14ac:dyDescent="0.3">
      <c r="A8196" s="1" t="s">
        <v>8354</v>
      </c>
      <c r="B8196" s="1" t="s">
        <v>133</v>
      </c>
      <c r="C8196" s="1" t="s">
        <v>202</v>
      </c>
      <c r="D8196" s="1" t="s">
        <v>31</v>
      </c>
      <c r="E8196">
        <v>130</v>
      </c>
      <c r="F8196">
        <v>8000</v>
      </c>
      <c r="G8196">
        <v>149</v>
      </c>
      <c r="H8196">
        <v>16</v>
      </c>
      <c r="I8196">
        <v>133</v>
      </c>
      <c r="J8196">
        <v>1192000</v>
      </c>
      <c r="K8196" s="2">
        <v>45783</v>
      </c>
      <c r="L8196">
        <v>3</v>
      </c>
      <c r="M8196" s="1" t="s">
        <v>55</v>
      </c>
      <c r="N8196" s="1" t="s">
        <v>23</v>
      </c>
      <c r="O8196" s="1" t="s">
        <v>24</v>
      </c>
      <c r="P8196" s="1" t="s">
        <v>25</v>
      </c>
      <c r="Q8196" s="1" t="s">
        <v>26</v>
      </c>
      <c r="R8196" s="1" t="s">
        <v>27</v>
      </c>
    </row>
    <row r="8197" spans="1:18" x14ac:dyDescent="0.3">
      <c r="A8197" s="1" t="s">
        <v>8355</v>
      </c>
      <c r="B8197" s="1" t="s">
        <v>66</v>
      </c>
      <c r="C8197" s="1" t="s">
        <v>100</v>
      </c>
      <c r="D8197" s="1" t="s">
        <v>64</v>
      </c>
      <c r="E8197">
        <v>40</v>
      </c>
      <c r="F8197">
        <v>15000</v>
      </c>
      <c r="G8197">
        <v>58</v>
      </c>
      <c r="H8197">
        <v>36</v>
      </c>
      <c r="I8197">
        <v>22</v>
      </c>
      <c r="J8197">
        <v>870000</v>
      </c>
      <c r="K8197" s="2">
        <v>45974</v>
      </c>
      <c r="L8197">
        <v>10</v>
      </c>
      <c r="M8197" s="1" t="s">
        <v>22</v>
      </c>
      <c r="N8197" s="1" t="s">
        <v>43</v>
      </c>
      <c r="O8197" s="1" t="s">
        <v>33</v>
      </c>
      <c r="P8197" s="1" t="s">
        <v>49</v>
      </c>
      <c r="Q8197" s="1" t="s">
        <v>26</v>
      </c>
      <c r="R8197" s="1" t="s">
        <v>27</v>
      </c>
    </row>
    <row r="8198" spans="1:18" x14ac:dyDescent="0.3">
      <c r="A8198" s="1" t="s">
        <v>8356</v>
      </c>
      <c r="B8198" s="1" t="s">
        <v>41</v>
      </c>
      <c r="C8198" s="1" t="s">
        <v>134</v>
      </c>
      <c r="D8198" s="1" t="s">
        <v>38</v>
      </c>
      <c r="E8198">
        <v>99</v>
      </c>
      <c r="F8198">
        <v>900000</v>
      </c>
      <c r="G8198">
        <v>125</v>
      </c>
      <c r="H8198">
        <v>7</v>
      </c>
      <c r="I8198">
        <v>118</v>
      </c>
      <c r="J8198">
        <v>112500000</v>
      </c>
      <c r="K8198" s="2">
        <v>45770</v>
      </c>
      <c r="L8198">
        <v>4</v>
      </c>
      <c r="M8198" s="1" t="s">
        <v>55</v>
      </c>
      <c r="N8198" s="1" t="s">
        <v>32</v>
      </c>
      <c r="O8198" s="1" t="s">
        <v>44</v>
      </c>
      <c r="P8198" s="1" t="s">
        <v>25</v>
      </c>
      <c r="Q8198" s="1" t="s">
        <v>26</v>
      </c>
      <c r="R8198" s="1" t="s">
        <v>27</v>
      </c>
    </row>
    <row r="8199" spans="1:18" x14ac:dyDescent="0.3">
      <c r="A8199" s="1" t="s">
        <v>8357</v>
      </c>
      <c r="B8199" s="1" t="s">
        <v>46</v>
      </c>
      <c r="C8199" s="1" t="s">
        <v>291</v>
      </c>
      <c r="D8199" s="1" t="s">
        <v>48</v>
      </c>
      <c r="E8199">
        <v>111</v>
      </c>
      <c r="F8199">
        <v>4500</v>
      </c>
      <c r="G8199">
        <v>117</v>
      </c>
      <c r="H8199">
        <v>54</v>
      </c>
      <c r="I8199">
        <v>63</v>
      </c>
      <c r="J8199">
        <v>526500</v>
      </c>
      <c r="K8199" s="2">
        <v>45766</v>
      </c>
      <c r="L8199">
        <v>2</v>
      </c>
      <c r="M8199" s="1" t="s">
        <v>55</v>
      </c>
      <c r="N8199" s="1" t="s">
        <v>23</v>
      </c>
      <c r="O8199" s="1" t="s">
        <v>24</v>
      </c>
      <c r="P8199" s="1" t="s">
        <v>25</v>
      </c>
      <c r="Q8199" s="1" t="s">
        <v>50</v>
      </c>
      <c r="R8199" s="1" t="s">
        <v>27</v>
      </c>
    </row>
    <row r="8200" spans="1:18" x14ac:dyDescent="0.3">
      <c r="A8200" s="1" t="s">
        <v>8358</v>
      </c>
      <c r="B8200" s="1" t="s">
        <v>19</v>
      </c>
      <c r="C8200" s="1" t="s">
        <v>505</v>
      </c>
      <c r="D8200" s="1" t="s">
        <v>31</v>
      </c>
      <c r="E8200">
        <v>132</v>
      </c>
      <c r="F8200">
        <v>120000</v>
      </c>
      <c r="G8200">
        <v>155</v>
      </c>
      <c r="H8200">
        <v>152</v>
      </c>
      <c r="I8200">
        <v>3</v>
      </c>
      <c r="J8200">
        <v>18600000</v>
      </c>
      <c r="K8200" s="2">
        <v>45821</v>
      </c>
      <c r="L8200">
        <v>12</v>
      </c>
      <c r="M8200" s="1" t="s">
        <v>39</v>
      </c>
      <c r="N8200" s="1" t="s">
        <v>23</v>
      </c>
      <c r="O8200" s="1" t="s">
        <v>24</v>
      </c>
      <c r="P8200" s="1" t="s">
        <v>25</v>
      </c>
      <c r="Q8200" s="1" t="s">
        <v>50</v>
      </c>
      <c r="R8200" s="1" t="s">
        <v>27</v>
      </c>
    </row>
    <row r="8201" spans="1:18" x14ac:dyDescent="0.3">
      <c r="A8201" s="1" t="s">
        <v>8359</v>
      </c>
      <c r="B8201" s="1" t="s">
        <v>66</v>
      </c>
      <c r="C8201" s="1" t="s">
        <v>20</v>
      </c>
      <c r="D8201" s="1" t="s">
        <v>58</v>
      </c>
      <c r="E8201">
        <v>126</v>
      </c>
      <c r="F8201">
        <v>15000</v>
      </c>
      <c r="G8201">
        <v>136</v>
      </c>
      <c r="H8201">
        <v>118</v>
      </c>
      <c r="I8201">
        <v>18</v>
      </c>
      <c r="J8201">
        <v>2040000</v>
      </c>
      <c r="K8201" s="2">
        <v>45737</v>
      </c>
      <c r="L8201">
        <v>6</v>
      </c>
      <c r="M8201" s="1" t="s">
        <v>22</v>
      </c>
      <c r="N8201" s="1" t="s">
        <v>32</v>
      </c>
      <c r="O8201" s="1" t="s">
        <v>24</v>
      </c>
      <c r="P8201" s="1" t="s">
        <v>49</v>
      </c>
      <c r="Q8201" s="1" t="s">
        <v>26</v>
      </c>
      <c r="R8201" s="1" t="s">
        <v>59</v>
      </c>
    </row>
    <row r="8202" spans="1:18" x14ac:dyDescent="0.3">
      <c r="A8202" s="1" t="s">
        <v>8360</v>
      </c>
      <c r="B8202" s="1" t="s">
        <v>99</v>
      </c>
      <c r="C8202" s="1" t="s">
        <v>215</v>
      </c>
      <c r="D8202" s="1" t="s">
        <v>72</v>
      </c>
      <c r="E8202">
        <v>90</v>
      </c>
      <c r="F8202">
        <v>350000</v>
      </c>
      <c r="G8202">
        <v>112</v>
      </c>
      <c r="H8202">
        <v>52</v>
      </c>
      <c r="I8202">
        <v>60</v>
      </c>
      <c r="J8202">
        <v>39200000</v>
      </c>
      <c r="K8202" s="2">
        <v>45909</v>
      </c>
      <c r="L8202">
        <v>12</v>
      </c>
      <c r="M8202" s="1" t="s">
        <v>39</v>
      </c>
      <c r="N8202" s="1" t="s">
        <v>23</v>
      </c>
      <c r="O8202" s="1" t="s">
        <v>44</v>
      </c>
      <c r="P8202" s="1" t="s">
        <v>49</v>
      </c>
      <c r="Q8202" s="1" t="s">
        <v>26</v>
      </c>
      <c r="R8202" s="1" t="s">
        <v>27</v>
      </c>
    </row>
    <row r="8203" spans="1:18" x14ac:dyDescent="0.3">
      <c r="A8203" s="1" t="s">
        <v>8361</v>
      </c>
      <c r="B8203" s="1" t="s">
        <v>36</v>
      </c>
      <c r="C8203" s="1" t="s">
        <v>268</v>
      </c>
      <c r="D8203" s="1" t="s">
        <v>48</v>
      </c>
      <c r="E8203">
        <v>50</v>
      </c>
      <c r="F8203">
        <v>6000</v>
      </c>
      <c r="G8203">
        <v>56</v>
      </c>
      <c r="H8203">
        <v>28</v>
      </c>
      <c r="I8203">
        <v>28</v>
      </c>
      <c r="J8203">
        <v>336000</v>
      </c>
      <c r="K8203" s="2">
        <v>45676</v>
      </c>
      <c r="L8203">
        <v>15</v>
      </c>
      <c r="M8203" s="1" t="s">
        <v>39</v>
      </c>
      <c r="N8203" s="1" t="s">
        <v>32</v>
      </c>
      <c r="O8203" s="1" t="s">
        <v>24</v>
      </c>
      <c r="P8203" s="1" t="s">
        <v>49</v>
      </c>
      <c r="Q8203" s="1" t="s">
        <v>26</v>
      </c>
      <c r="R8203" s="1" t="s">
        <v>27</v>
      </c>
    </row>
    <row r="8204" spans="1:18" x14ac:dyDescent="0.3">
      <c r="A8204" s="1" t="s">
        <v>8362</v>
      </c>
      <c r="B8204" s="1" t="s">
        <v>66</v>
      </c>
      <c r="C8204" s="1" t="s">
        <v>166</v>
      </c>
      <c r="D8204" s="1" t="s">
        <v>58</v>
      </c>
      <c r="E8204">
        <v>109</v>
      </c>
      <c r="F8204">
        <v>35000</v>
      </c>
      <c r="G8204">
        <v>116</v>
      </c>
      <c r="H8204">
        <v>17</v>
      </c>
      <c r="I8204">
        <v>99</v>
      </c>
      <c r="J8204">
        <v>4060000</v>
      </c>
      <c r="K8204" s="2">
        <v>45864</v>
      </c>
      <c r="L8204">
        <v>11</v>
      </c>
      <c r="M8204" s="1" t="s">
        <v>39</v>
      </c>
      <c r="N8204" s="1" t="s">
        <v>23</v>
      </c>
      <c r="O8204" s="1" t="s">
        <v>24</v>
      </c>
      <c r="P8204" s="1" t="s">
        <v>25</v>
      </c>
      <c r="Q8204" s="1" t="s">
        <v>50</v>
      </c>
      <c r="R8204" s="1" t="s">
        <v>27</v>
      </c>
    </row>
    <row r="8205" spans="1:18" x14ac:dyDescent="0.3">
      <c r="A8205" s="1" t="s">
        <v>8363</v>
      </c>
      <c r="B8205" s="1" t="s">
        <v>66</v>
      </c>
      <c r="C8205" s="1" t="s">
        <v>116</v>
      </c>
      <c r="D8205" s="1" t="s">
        <v>48</v>
      </c>
      <c r="E8205">
        <v>143</v>
      </c>
      <c r="F8205">
        <v>5500</v>
      </c>
      <c r="G8205">
        <v>153</v>
      </c>
      <c r="H8205">
        <v>72</v>
      </c>
      <c r="I8205">
        <v>81</v>
      </c>
      <c r="J8205">
        <v>841500</v>
      </c>
      <c r="K8205" s="2">
        <v>45838</v>
      </c>
      <c r="L8205">
        <v>14</v>
      </c>
      <c r="M8205" s="1" t="s">
        <v>39</v>
      </c>
      <c r="N8205" s="1" t="s">
        <v>23</v>
      </c>
      <c r="O8205" s="1" t="s">
        <v>33</v>
      </c>
      <c r="P8205" s="1" t="s">
        <v>25</v>
      </c>
      <c r="Q8205" s="1" t="s">
        <v>26</v>
      </c>
      <c r="R8205" s="1" t="s">
        <v>27</v>
      </c>
    </row>
    <row r="8206" spans="1:18" x14ac:dyDescent="0.3">
      <c r="A8206" s="1" t="s">
        <v>8364</v>
      </c>
      <c r="B8206" s="1" t="s">
        <v>19</v>
      </c>
      <c r="C8206" s="1" t="s">
        <v>258</v>
      </c>
      <c r="D8206" s="1" t="s">
        <v>91</v>
      </c>
      <c r="E8206">
        <v>118</v>
      </c>
      <c r="F8206">
        <v>650000</v>
      </c>
      <c r="G8206">
        <v>132</v>
      </c>
      <c r="H8206">
        <v>57</v>
      </c>
      <c r="I8206">
        <v>75</v>
      </c>
      <c r="J8206">
        <v>85800000</v>
      </c>
      <c r="K8206" s="2">
        <v>45983</v>
      </c>
      <c r="L8206">
        <v>4</v>
      </c>
      <c r="M8206" s="1" t="s">
        <v>55</v>
      </c>
      <c r="N8206" s="1" t="s">
        <v>23</v>
      </c>
      <c r="O8206" s="1" t="s">
        <v>24</v>
      </c>
      <c r="P8206" s="1" t="s">
        <v>25</v>
      </c>
      <c r="Q8206" s="1" t="s">
        <v>50</v>
      </c>
      <c r="R8206" s="1" t="s">
        <v>27</v>
      </c>
    </row>
    <row r="8207" spans="1:18" x14ac:dyDescent="0.3">
      <c r="A8207" s="1" t="s">
        <v>8365</v>
      </c>
      <c r="B8207" s="1" t="s">
        <v>99</v>
      </c>
      <c r="C8207" s="1" t="s">
        <v>320</v>
      </c>
      <c r="D8207" s="1" t="s">
        <v>38</v>
      </c>
      <c r="E8207">
        <v>76</v>
      </c>
      <c r="F8207">
        <v>1800</v>
      </c>
      <c r="G8207">
        <v>102</v>
      </c>
      <c r="H8207">
        <v>7</v>
      </c>
      <c r="I8207">
        <v>95</v>
      </c>
      <c r="J8207">
        <v>183600</v>
      </c>
      <c r="K8207" s="2">
        <v>45814</v>
      </c>
      <c r="L8207">
        <v>2</v>
      </c>
      <c r="M8207" s="1" t="s">
        <v>55</v>
      </c>
      <c r="N8207" s="1" t="s">
        <v>23</v>
      </c>
      <c r="O8207" s="1" t="s">
        <v>24</v>
      </c>
      <c r="P8207" s="1" t="s">
        <v>25</v>
      </c>
      <c r="Q8207" s="1" t="s">
        <v>50</v>
      </c>
      <c r="R8207" s="1" t="s">
        <v>27</v>
      </c>
    </row>
    <row r="8208" spans="1:18" x14ac:dyDescent="0.3">
      <c r="A8208" s="1" t="s">
        <v>8366</v>
      </c>
      <c r="B8208" s="1" t="s">
        <v>19</v>
      </c>
      <c r="C8208" s="1" t="s">
        <v>96</v>
      </c>
      <c r="D8208" s="1" t="s">
        <v>67</v>
      </c>
      <c r="E8208">
        <v>40</v>
      </c>
      <c r="F8208">
        <v>150000</v>
      </c>
      <c r="G8208">
        <v>67</v>
      </c>
      <c r="H8208">
        <v>15</v>
      </c>
      <c r="I8208">
        <v>52</v>
      </c>
      <c r="J8208">
        <v>10050000</v>
      </c>
      <c r="K8208" s="2">
        <v>46004</v>
      </c>
      <c r="L8208">
        <v>3</v>
      </c>
      <c r="M8208" s="1" t="s">
        <v>55</v>
      </c>
      <c r="N8208" s="1" t="s">
        <v>43</v>
      </c>
      <c r="O8208" s="1" t="s">
        <v>24</v>
      </c>
      <c r="P8208" s="1" t="s">
        <v>25</v>
      </c>
      <c r="Q8208" s="1" t="s">
        <v>26</v>
      </c>
      <c r="R8208" s="1" t="s">
        <v>27</v>
      </c>
    </row>
    <row r="8209" spans="1:18" x14ac:dyDescent="0.3">
      <c r="A8209" s="1" t="s">
        <v>8367</v>
      </c>
      <c r="B8209" s="1" t="s">
        <v>66</v>
      </c>
      <c r="C8209" s="1" t="s">
        <v>511</v>
      </c>
      <c r="D8209" s="1" t="s">
        <v>38</v>
      </c>
      <c r="E8209">
        <v>102</v>
      </c>
      <c r="F8209">
        <v>12000</v>
      </c>
      <c r="G8209">
        <v>110</v>
      </c>
      <c r="H8209">
        <v>61</v>
      </c>
      <c r="I8209">
        <v>49</v>
      </c>
      <c r="J8209">
        <v>1320000</v>
      </c>
      <c r="K8209" s="2">
        <v>45745</v>
      </c>
      <c r="L8209">
        <v>8</v>
      </c>
      <c r="M8209" s="1" t="s">
        <v>22</v>
      </c>
      <c r="N8209" s="1" t="s">
        <v>32</v>
      </c>
      <c r="O8209" s="1" t="s">
        <v>33</v>
      </c>
      <c r="P8209" s="1" t="s">
        <v>25</v>
      </c>
      <c r="Q8209" s="1" t="s">
        <v>50</v>
      </c>
      <c r="R8209" s="1" t="s">
        <v>27</v>
      </c>
    </row>
    <row r="8210" spans="1:18" x14ac:dyDescent="0.3">
      <c r="A8210" s="1" t="s">
        <v>8368</v>
      </c>
      <c r="B8210" s="1" t="s">
        <v>46</v>
      </c>
      <c r="C8210" s="1" t="s">
        <v>20</v>
      </c>
      <c r="D8210" s="1" t="s">
        <v>54</v>
      </c>
      <c r="E8210">
        <v>68</v>
      </c>
      <c r="F8210">
        <v>15000</v>
      </c>
      <c r="G8210">
        <v>76</v>
      </c>
      <c r="H8210">
        <v>29</v>
      </c>
      <c r="I8210">
        <v>47</v>
      </c>
      <c r="J8210">
        <v>1140000</v>
      </c>
      <c r="K8210" s="2">
        <v>45837</v>
      </c>
      <c r="L8210">
        <v>4</v>
      </c>
      <c r="M8210" s="1" t="s">
        <v>55</v>
      </c>
      <c r="N8210" s="1" t="s">
        <v>23</v>
      </c>
      <c r="O8210" s="1" t="s">
        <v>24</v>
      </c>
      <c r="P8210" s="1" t="s">
        <v>25</v>
      </c>
      <c r="Q8210" s="1" t="s">
        <v>26</v>
      </c>
      <c r="R8210" s="1" t="s">
        <v>59</v>
      </c>
    </row>
    <row r="8211" spans="1:18" x14ac:dyDescent="0.3">
      <c r="A8211" s="1" t="s">
        <v>8369</v>
      </c>
      <c r="B8211" s="1" t="s">
        <v>93</v>
      </c>
      <c r="C8211" s="1" t="s">
        <v>164</v>
      </c>
      <c r="D8211" s="1" t="s">
        <v>38</v>
      </c>
      <c r="E8211">
        <v>112</v>
      </c>
      <c r="F8211">
        <v>3500</v>
      </c>
      <c r="G8211">
        <v>129</v>
      </c>
      <c r="H8211">
        <v>5</v>
      </c>
      <c r="I8211">
        <v>124</v>
      </c>
      <c r="J8211">
        <v>451500</v>
      </c>
      <c r="K8211" s="2">
        <v>45802</v>
      </c>
      <c r="L8211">
        <v>2</v>
      </c>
      <c r="M8211" s="1" t="s">
        <v>55</v>
      </c>
      <c r="N8211" s="1" t="s">
        <v>23</v>
      </c>
      <c r="O8211" s="1" t="s">
        <v>33</v>
      </c>
      <c r="P8211" s="1" t="s">
        <v>49</v>
      </c>
      <c r="Q8211" s="1" t="s">
        <v>26</v>
      </c>
      <c r="R8211" s="1" t="s">
        <v>27</v>
      </c>
    </row>
    <row r="8212" spans="1:18" x14ac:dyDescent="0.3">
      <c r="A8212" s="1" t="s">
        <v>8370</v>
      </c>
      <c r="B8212" s="1" t="s">
        <v>104</v>
      </c>
      <c r="C8212" s="1" t="s">
        <v>427</v>
      </c>
      <c r="D8212" s="1" t="s">
        <v>21</v>
      </c>
      <c r="E8212">
        <v>28</v>
      </c>
      <c r="F8212">
        <v>5000</v>
      </c>
      <c r="G8212">
        <v>47</v>
      </c>
      <c r="H8212">
        <v>31</v>
      </c>
      <c r="I8212">
        <v>16</v>
      </c>
      <c r="J8212">
        <v>235000</v>
      </c>
      <c r="K8212" s="2">
        <v>45661</v>
      </c>
      <c r="L8212">
        <v>5</v>
      </c>
      <c r="M8212" s="1" t="s">
        <v>55</v>
      </c>
      <c r="N8212" s="1" t="s">
        <v>23</v>
      </c>
      <c r="O8212" s="1" t="s">
        <v>44</v>
      </c>
      <c r="P8212" s="1" t="s">
        <v>25</v>
      </c>
      <c r="Q8212" s="1" t="s">
        <v>26</v>
      </c>
      <c r="R8212" s="1" t="s">
        <v>34</v>
      </c>
    </row>
    <row r="8213" spans="1:18" x14ac:dyDescent="0.3">
      <c r="A8213" s="1" t="s">
        <v>8371</v>
      </c>
      <c r="B8213" s="1" t="s">
        <v>46</v>
      </c>
      <c r="C8213" s="1" t="s">
        <v>146</v>
      </c>
      <c r="D8213" s="1" t="s">
        <v>58</v>
      </c>
      <c r="E8213">
        <v>118</v>
      </c>
      <c r="F8213">
        <v>1800000</v>
      </c>
      <c r="G8213">
        <v>122</v>
      </c>
      <c r="H8213">
        <v>48</v>
      </c>
      <c r="I8213">
        <v>74</v>
      </c>
      <c r="J8213">
        <v>219600000</v>
      </c>
      <c r="K8213" s="2">
        <v>45835</v>
      </c>
      <c r="L8213">
        <v>14</v>
      </c>
      <c r="M8213" s="1" t="s">
        <v>39</v>
      </c>
      <c r="N8213" s="1" t="s">
        <v>23</v>
      </c>
      <c r="O8213" s="1" t="s">
        <v>85</v>
      </c>
      <c r="P8213" s="1" t="s">
        <v>25</v>
      </c>
      <c r="Q8213" s="1" t="s">
        <v>26</v>
      </c>
      <c r="R8213" s="1" t="s">
        <v>27</v>
      </c>
    </row>
    <row r="8214" spans="1:18" x14ac:dyDescent="0.3">
      <c r="A8214" s="1" t="s">
        <v>8372</v>
      </c>
      <c r="B8214" s="1" t="s">
        <v>93</v>
      </c>
      <c r="C8214" s="1" t="s">
        <v>194</v>
      </c>
      <c r="D8214" s="1" t="s">
        <v>48</v>
      </c>
      <c r="E8214">
        <v>132</v>
      </c>
      <c r="F8214">
        <v>1800</v>
      </c>
      <c r="G8214">
        <v>138</v>
      </c>
      <c r="H8214">
        <v>44</v>
      </c>
      <c r="I8214">
        <v>94</v>
      </c>
      <c r="J8214">
        <v>248400</v>
      </c>
      <c r="K8214" s="2">
        <v>45967</v>
      </c>
      <c r="L8214">
        <v>4</v>
      </c>
      <c r="M8214" s="1" t="s">
        <v>55</v>
      </c>
      <c r="N8214" s="1" t="s">
        <v>43</v>
      </c>
      <c r="O8214" s="1" t="s">
        <v>85</v>
      </c>
      <c r="P8214" s="1" t="s">
        <v>49</v>
      </c>
      <c r="Q8214" s="1" t="s">
        <v>59</v>
      </c>
      <c r="R8214" s="1" t="s">
        <v>27</v>
      </c>
    </row>
    <row r="8215" spans="1:18" x14ac:dyDescent="0.3">
      <c r="A8215" s="1" t="s">
        <v>8373</v>
      </c>
      <c r="B8215" s="1" t="s">
        <v>107</v>
      </c>
      <c r="C8215" s="1" t="s">
        <v>42</v>
      </c>
      <c r="D8215" s="1" t="s">
        <v>21</v>
      </c>
      <c r="E8215">
        <v>56</v>
      </c>
      <c r="F8215">
        <v>2200</v>
      </c>
      <c r="G8215">
        <v>76</v>
      </c>
      <c r="H8215">
        <v>69</v>
      </c>
      <c r="I8215">
        <v>7</v>
      </c>
      <c r="J8215">
        <v>167200</v>
      </c>
      <c r="K8215" s="2">
        <v>45719</v>
      </c>
      <c r="L8215">
        <v>2</v>
      </c>
      <c r="M8215" s="1" t="s">
        <v>55</v>
      </c>
      <c r="N8215" s="1" t="s">
        <v>32</v>
      </c>
      <c r="O8215" s="1" t="s">
        <v>85</v>
      </c>
      <c r="P8215" s="1" t="s">
        <v>25</v>
      </c>
      <c r="Q8215" s="1" t="s">
        <v>50</v>
      </c>
      <c r="R8215" s="1" t="s">
        <v>59</v>
      </c>
    </row>
    <row r="8216" spans="1:18" x14ac:dyDescent="0.3">
      <c r="A8216" s="1" t="s">
        <v>8374</v>
      </c>
      <c r="B8216" s="1" t="s">
        <v>19</v>
      </c>
      <c r="C8216" s="1" t="s">
        <v>308</v>
      </c>
      <c r="D8216" s="1" t="s">
        <v>54</v>
      </c>
      <c r="E8216">
        <v>139</v>
      </c>
      <c r="F8216">
        <v>8000</v>
      </c>
      <c r="G8216">
        <v>159</v>
      </c>
      <c r="H8216">
        <v>137</v>
      </c>
      <c r="I8216">
        <v>22</v>
      </c>
      <c r="J8216">
        <v>1272000</v>
      </c>
      <c r="K8216" s="2">
        <v>45848</v>
      </c>
      <c r="L8216">
        <v>8</v>
      </c>
      <c r="M8216" s="1" t="s">
        <v>22</v>
      </c>
      <c r="N8216" s="1" t="s">
        <v>23</v>
      </c>
      <c r="O8216" s="1" t="s">
        <v>85</v>
      </c>
      <c r="P8216" s="1" t="s">
        <v>49</v>
      </c>
      <c r="Q8216" s="1" t="s">
        <v>26</v>
      </c>
      <c r="R8216" s="1" t="s">
        <v>27</v>
      </c>
    </row>
    <row r="8217" spans="1:18" x14ac:dyDescent="0.3">
      <c r="A8217" s="1" t="s">
        <v>8375</v>
      </c>
      <c r="B8217" s="1" t="s">
        <v>19</v>
      </c>
      <c r="C8217" s="1" t="s">
        <v>294</v>
      </c>
      <c r="D8217" s="1" t="s">
        <v>67</v>
      </c>
      <c r="E8217">
        <v>64</v>
      </c>
      <c r="F8217">
        <v>9000</v>
      </c>
      <c r="G8217">
        <v>82</v>
      </c>
      <c r="H8217">
        <v>62</v>
      </c>
      <c r="I8217">
        <v>20</v>
      </c>
      <c r="J8217">
        <v>738000</v>
      </c>
      <c r="K8217" s="2">
        <v>45820</v>
      </c>
      <c r="L8217">
        <v>10</v>
      </c>
      <c r="M8217" s="1" t="s">
        <v>22</v>
      </c>
      <c r="N8217" s="1" t="s">
        <v>23</v>
      </c>
      <c r="O8217" s="1" t="s">
        <v>24</v>
      </c>
      <c r="P8217" s="1" t="s">
        <v>49</v>
      </c>
      <c r="Q8217" s="1" t="s">
        <v>26</v>
      </c>
      <c r="R8217" s="1" t="s">
        <v>34</v>
      </c>
    </row>
    <row r="8218" spans="1:18" x14ac:dyDescent="0.3">
      <c r="A8218" s="1" t="s">
        <v>8376</v>
      </c>
      <c r="B8218" s="1" t="s">
        <v>52</v>
      </c>
      <c r="C8218" s="1" t="s">
        <v>162</v>
      </c>
      <c r="D8218" s="1" t="s">
        <v>91</v>
      </c>
      <c r="E8218">
        <v>33</v>
      </c>
      <c r="F8218">
        <v>950000</v>
      </c>
      <c r="G8218">
        <v>52</v>
      </c>
      <c r="H8218">
        <v>38</v>
      </c>
      <c r="I8218">
        <v>14</v>
      </c>
      <c r="J8218">
        <v>49400000</v>
      </c>
      <c r="K8218" s="2">
        <v>45768</v>
      </c>
      <c r="L8218">
        <v>15</v>
      </c>
      <c r="M8218" s="1" t="s">
        <v>39</v>
      </c>
      <c r="N8218" s="1" t="s">
        <v>32</v>
      </c>
      <c r="O8218" s="1" t="s">
        <v>33</v>
      </c>
      <c r="P8218" s="1" t="s">
        <v>25</v>
      </c>
      <c r="Q8218" s="1" t="s">
        <v>59</v>
      </c>
      <c r="R8218" s="1" t="s">
        <v>59</v>
      </c>
    </row>
    <row r="8219" spans="1:18" x14ac:dyDescent="0.3">
      <c r="A8219" s="1" t="s">
        <v>8377</v>
      </c>
      <c r="B8219" s="1" t="s">
        <v>29</v>
      </c>
      <c r="C8219" s="1" t="s">
        <v>172</v>
      </c>
      <c r="D8219" s="1" t="s">
        <v>54</v>
      </c>
      <c r="E8219">
        <v>39</v>
      </c>
      <c r="F8219">
        <v>8500</v>
      </c>
      <c r="G8219">
        <v>42</v>
      </c>
      <c r="H8219">
        <v>28</v>
      </c>
      <c r="I8219">
        <v>14</v>
      </c>
      <c r="J8219">
        <v>357000</v>
      </c>
      <c r="K8219" s="2">
        <v>45777</v>
      </c>
      <c r="L8219">
        <v>7</v>
      </c>
      <c r="M8219" s="1" t="s">
        <v>22</v>
      </c>
      <c r="N8219" s="1" t="s">
        <v>23</v>
      </c>
      <c r="O8219" s="1" t="s">
        <v>85</v>
      </c>
      <c r="P8219" s="1" t="s">
        <v>25</v>
      </c>
      <c r="Q8219" s="1" t="s">
        <v>26</v>
      </c>
      <c r="R8219" s="1" t="s">
        <v>59</v>
      </c>
    </row>
    <row r="8220" spans="1:18" x14ac:dyDescent="0.3">
      <c r="A8220" s="1" t="s">
        <v>8378</v>
      </c>
      <c r="B8220" s="1" t="s">
        <v>46</v>
      </c>
      <c r="C8220" s="1" t="s">
        <v>121</v>
      </c>
      <c r="D8220" s="1" t="s">
        <v>91</v>
      </c>
      <c r="E8220">
        <v>69</v>
      </c>
      <c r="F8220">
        <v>3500</v>
      </c>
      <c r="G8220">
        <v>75</v>
      </c>
      <c r="H8220">
        <v>53</v>
      </c>
      <c r="I8220">
        <v>22</v>
      </c>
      <c r="J8220">
        <v>262500</v>
      </c>
      <c r="K8220" s="2">
        <v>45862</v>
      </c>
      <c r="L8220">
        <v>7</v>
      </c>
      <c r="M8220" s="1" t="s">
        <v>22</v>
      </c>
      <c r="N8220" s="1" t="s">
        <v>23</v>
      </c>
      <c r="O8220" s="1" t="s">
        <v>44</v>
      </c>
      <c r="P8220" s="1" t="s">
        <v>25</v>
      </c>
      <c r="Q8220" s="1" t="s">
        <v>26</v>
      </c>
      <c r="R8220" s="1" t="s">
        <v>27</v>
      </c>
    </row>
    <row r="8221" spans="1:18" x14ac:dyDescent="0.3">
      <c r="A8221" s="1" t="s">
        <v>8379</v>
      </c>
      <c r="B8221" s="1" t="s">
        <v>66</v>
      </c>
      <c r="C8221" s="1" t="s">
        <v>74</v>
      </c>
      <c r="D8221" s="1" t="s">
        <v>58</v>
      </c>
      <c r="E8221">
        <v>29</v>
      </c>
      <c r="F8221">
        <v>25000</v>
      </c>
      <c r="G8221">
        <v>55</v>
      </c>
      <c r="H8221">
        <v>37</v>
      </c>
      <c r="I8221">
        <v>18</v>
      </c>
      <c r="J8221">
        <v>1375000</v>
      </c>
      <c r="K8221" s="2">
        <v>45700</v>
      </c>
      <c r="L8221">
        <v>7</v>
      </c>
      <c r="M8221" s="1" t="s">
        <v>22</v>
      </c>
      <c r="N8221" s="1" t="s">
        <v>43</v>
      </c>
      <c r="O8221" s="1" t="s">
        <v>85</v>
      </c>
      <c r="P8221" s="1" t="s">
        <v>25</v>
      </c>
      <c r="Q8221" s="1" t="s">
        <v>26</v>
      </c>
      <c r="R8221" s="1" t="s">
        <v>27</v>
      </c>
    </row>
    <row r="8222" spans="1:18" x14ac:dyDescent="0.3">
      <c r="A8222" s="1" t="s">
        <v>8380</v>
      </c>
      <c r="B8222" s="1" t="s">
        <v>41</v>
      </c>
      <c r="C8222" s="1" t="s">
        <v>231</v>
      </c>
      <c r="D8222" s="1" t="s">
        <v>48</v>
      </c>
      <c r="E8222">
        <v>106</v>
      </c>
      <c r="F8222">
        <v>12000</v>
      </c>
      <c r="G8222">
        <v>124</v>
      </c>
      <c r="H8222">
        <v>38</v>
      </c>
      <c r="I8222">
        <v>86</v>
      </c>
      <c r="J8222">
        <v>1488000</v>
      </c>
      <c r="K8222" s="2">
        <v>45668</v>
      </c>
      <c r="L8222">
        <v>2</v>
      </c>
      <c r="M8222" s="1" t="s">
        <v>55</v>
      </c>
      <c r="N8222" s="1" t="s">
        <v>32</v>
      </c>
      <c r="O8222" s="1" t="s">
        <v>33</v>
      </c>
      <c r="P8222" s="1" t="s">
        <v>49</v>
      </c>
      <c r="Q8222" s="1" t="s">
        <v>50</v>
      </c>
      <c r="R8222" s="1" t="s">
        <v>27</v>
      </c>
    </row>
    <row r="8223" spans="1:18" x14ac:dyDescent="0.3">
      <c r="A8223" s="1" t="s">
        <v>8381</v>
      </c>
      <c r="B8223" s="1" t="s">
        <v>46</v>
      </c>
      <c r="C8223" s="1" t="s">
        <v>142</v>
      </c>
      <c r="D8223" s="1" t="s">
        <v>64</v>
      </c>
      <c r="E8223">
        <v>29</v>
      </c>
      <c r="F8223">
        <v>1200</v>
      </c>
      <c r="G8223">
        <v>56</v>
      </c>
      <c r="H8223">
        <v>20</v>
      </c>
      <c r="I8223">
        <v>36</v>
      </c>
      <c r="J8223">
        <v>67200</v>
      </c>
      <c r="K8223" s="2">
        <v>45733</v>
      </c>
      <c r="L8223">
        <v>13</v>
      </c>
      <c r="M8223" s="1" t="s">
        <v>39</v>
      </c>
      <c r="N8223" s="1" t="s">
        <v>32</v>
      </c>
      <c r="O8223" s="1" t="s">
        <v>44</v>
      </c>
      <c r="P8223" s="1" t="s">
        <v>25</v>
      </c>
      <c r="Q8223" s="1" t="s">
        <v>26</v>
      </c>
      <c r="R8223" s="1" t="s">
        <v>27</v>
      </c>
    </row>
    <row r="8224" spans="1:18" x14ac:dyDescent="0.3">
      <c r="A8224" s="1" t="s">
        <v>8382</v>
      </c>
      <c r="B8224" s="1" t="s">
        <v>87</v>
      </c>
      <c r="C8224" s="1" t="s">
        <v>182</v>
      </c>
      <c r="D8224" s="1" t="s">
        <v>58</v>
      </c>
      <c r="E8224">
        <v>79</v>
      </c>
      <c r="F8224">
        <v>8000</v>
      </c>
      <c r="G8224">
        <v>95</v>
      </c>
      <c r="H8224">
        <v>67</v>
      </c>
      <c r="I8224">
        <v>28</v>
      </c>
      <c r="J8224">
        <v>760000</v>
      </c>
      <c r="K8224" s="2">
        <v>45979</v>
      </c>
      <c r="L8224">
        <v>5</v>
      </c>
      <c r="M8224" s="1" t="s">
        <v>55</v>
      </c>
      <c r="N8224" s="1" t="s">
        <v>23</v>
      </c>
      <c r="O8224" s="1" t="s">
        <v>24</v>
      </c>
      <c r="P8224" s="1" t="s">
        <v>25</v>
      </c>
      <c r="Q8224" s="1" t="s">
        <v>50</v>
      </c>
      <c r="R8224" s="1" t="s">
        <v>27</v>
      </c>
    </row>
    <row r="8225" spans="1:18" x14ac:dyDescent="0.3">
      <c r="A8225" s="1" t="s">
        <v>8383</v>
      </c>
      <c r="B8225" s="1" t="s">
        <v>29</v>
      </c>
      <c r="C8225" s="1" t="s">
        <v>229</v>
      </c>
      <c r="D8225" s="1" t="s">
        <v>38</v>
      </c>
      <c r="E8225">
        <v>111</v>
      </c>
      <c r="F8225">
        <v>12000</v>
      </c>
      <c r="G8225">
        <v>135</v>
      </c>
      <c r="H8225">
        <v>58</v>
      </c>
      <c r="I8225">
        <v>77</v>
      </c>
      <c r="J8225">
        <v>1620000</v>
      </c>
      <c r="K8225" s="2">
        <v>45982</v>
      </c>
      <c r="L8225">
        <v>9</v>
      </c>
      <c r="M8225" s="1" t="s">
        <v>22</v>
      </c>
      <c r="N8225" s="1" t="s">
        <v>32</v>
      </c>
      <c r="O8225" s="1" t="s">
        <v>24</v>
      </c>
      <c r="P8225" s="1" t="s">
        <v>25</v>
      </c>
      <c r="Q8225" s="1" t="s">
        <v>50</v>
      </c>
      <c r="R8225" s="1" t="s">
        <v>27</v>
      </c>
    </row>
    <row r="8226" spans="1:18" x14ac:dyDescent="0.3">
      <c r="A8226" s="1" t="s">
        <v>8384</v>
      </c>
      <c r="B8226" s="1" t="s">
        <v>29</v>
      </c>
      <c r="C8226" s="1" t="s">
        <v>142</v>
      </c>
      <c r="D8226" s="1" t="s">
        <v>67</v>
      </c>
      <c r="E8226">
        <v>74</v>
      </c>
      <c r="F8226">
        <v>1200</v>
      </c>
      <c r="G8226">
        <v>86</v>
      </c>
      <c r="H8226">
        <v>15</v>
      </c>
      <c r="I8226">
        <v>71</v>
      </c>
      <c r="J8226">
        <v>103200</v>
      </c>
      <c r="K8226" s="2">
        <v>45812</v>
      </c>
      <c r="L8226">
        <v>13</v>
      </c>
      <c r="M8226" s="1" t="s">
        <v>39</v>
      </c>
      <c r="N8226" s="1" t="s">
        <v>23</v>
      </c>
      <c r="O8226" s="1" t="s">
        <v>24</v>
      </c>
      <c r="P8226" s="1" t="s">
        <v>49</v>
      </c>
      <c r="Q8226" s="1" t="s">
        <v>26</v>
      </c>
      <c r="R8226" s="1" t="s">
        <v>27</v>
      </c>
    </row>
    <row r="8227" spans="1:18" x14ac:dyDescent="0.3">
      <c r="A8227" s="1" t="s">
        <v>8385</v>
      </c>
      <c r="B8227" s="1" t="s">
        <v>29</v>
      </c>
      <c r="C8227" s="1" t="s">
        <v>344</v>
      </c>
      <c r="D8227" s="1" t="s">
        <v>67</v>
      </c>
      <c r="E8227">
        <v>137</v>
      </c>
      <c r="F8227">
        <v>18000</v>
      </c>
      <c r="G8227">
        <v>159</v>
      </c>
      <c r="H8227">
        <v>67</v>
      </c>
      <c r="I8227">
        <v>92</v>
      </c>
      <c r="J8227">
        <v>2862000</v>
      </c>
      <c r="K8227" s="2">
        <v>45700</v>
      </c>
      <c r="L8227">
        <v>4</v>
      </c>
      <c r="M8227" s="1" t="s">
        <v>55</v>
      </c>
      <c r="N8227" s="1" t="s">
        <v>23</v>
      </c>
      <c r="O8227" s="1" t="s">
        <v>24</v>
      </c>
      <c r="P8227" s="1" t="s">
        <v>25</v>
      </c>
      <c r="Q8227" s="1" t="s">
        <v>26</v>
      </c>
      <c r="R8227" s="1" t="s">
        <v>27</v>
      </c>
    </row>
    <row r="8228" spans="1:18" x14ac:dyDescent="0.3">
      <c r="A8228" s="1" t="s">
        <v>8386</v>
      </c>
      <c r="B8228" s="1" t="s">
        <v>99</v>
      </c>
      <c r="C8228" s="1" t="s">
        <v>493</v>
      </c>
      <c r="D8228" s="1" t="s">
        <v>31</v>
      </c>
      <c r="E8228">
        <v>129</v>
      </c>
      <c r="F8228">
        <v>6500</v>
      </c>
      <c r="G8228">
        <v>149</v>
      </c>
      <c r="H8228">
        <v>101</v>
      </c>
      <c r="I8228">
        <v>48</v>
      </c>
      <c r="J8228">
        <v>968500</v>
      </c>
      <c r="K8228" s="2">
        <v>45726</v>
      </c>
      <c r="L8228">
        <v>10</v>
      </c>
      <c r="M8228" s="1" t="s">
        <v>22</v>
      </c>
      <c r="N8228" s="1" t="s">
        <v>43</v>
      </c>
      <c r="O8228" s="1" t="s">
        <v>24</v>
      </c>
      <c r="P8228" s="1" t="s">
        <v>49</v>
      </c>
      <c r="Q8228" s="1" t="s">
        <v>26</v>
      </c>
      <c r="R8228" s="1" t="s">
        <v>59</v>
      </c>
    </row>
    <row r="8229" spans="1:18" x14ac:dyDescent="0.3">
      <c r="A8229" s="1" t="s">
        <v>8387</v>
      </c>
      <c r="B8229" s="1" t="s">
        <v>107</v>
      </c>
      <c r="C8229" s="1" t="s">
        <v>186</v>
      </c>
      <c r="D8229" s="1" t="s">
        <v>72</v>
      </c>
      <c r="E8229">
        <v>34</v>
      </c>
      <c r="F8229">
        <v>95000</v>
      </c>
      <c r="G8229">
        <v>46</v>
      </c>
      <c r="H8229">
        <v>19</v>
      </c>
      <c r="I8229">
        <v>27</v>
      </c>
      <c r="J8229">
        <v>4370000</v>
      </c>
      <c r="K8229" s="2">
        <v>46023</v>
      </c>
      <c r="L8229">
        <v>6</v>
      </c>
      <c r="M8229" s="1" t="s">
        <v>22</v>
      </c>
      <c r="N8229" s="1" t="s">
        <v>23</v>
      </c>
      <c r="O8229" s="1" t="s">
        <v>24</v>
      </c>
      <c r="P8229" s="1" t="s">
        <v>25</v>
      </c>
      <c r="Q8229" s="1" t="s">
        <v>26</v>
      </c>
      <c r="R8229" s="1" t="s">
        <v>27</v>
      </c>
    </row>
    <row r="8230" spans="1:18" x14ac:dyDescent="0.3">
      <c r="A8230" s="1" t="s">
        <v>8388</v>
      </c>
      <c r="B8230" s="1" t="s">
        <v>133</v>
      </c>
      <c r="C8230" s="1" t="s">
        <v>81</v>
      </c>
      <c r="D8230" s="1" t="s">
        <v>21</v>
      </c>
      <c r="E8230">
        <v>107</v>
      </c>
      <c r="F8230">
        <v>8500</v>
      </c>
      <c r="G8230">
        <v>113</v>
      </c>
      <c r="H8230">
        <v>112</v>
      </c>
      <c r="I8230">
        <v>1</v>
      </c>
      <c r="J8230">
        <v>960500</v>
      </c>
      <c r="K8230" s="2">
        <v>45864</v>
      </c>
      <c r="L8230">
        <v>11</v>
      </c>
      <c r="M8230" s="1" t="s">
        <v>39</v>
      </c>
      <c r="N8230" s="1" t="s">
        <v>32</v>
      </c>
      <c r="O8230" s="1" t="s">
        <v>85</v>
      </c>
      <c r="P8230" s="1" t="s">
        <v>25</v>
      </c>
      <c r="Q8230" s="1" t="s">
        <v>26</v>
      </c>
      <c r="R8230" s="1" t="s">
        <v>34</v>
      </c>
    </row>
    <row r="8231" spans="1:18" x14ac:dyDescent="0.3">
      <c r="A8231" s="1" t="s">
        <v>8389</v>
      </c>
      <c r="B8231" s="1" t="s">
        <v>83</v>
      </c>
      <c r="C8231" s="1" t="s">
        <v>170</v>
      </c>
      <c r="D8231" s="1" t="s">
        <v>67</v>
      </c>
      <c r="E8231">
        <v>48</v>
      </c>
      <c r="F8231">
        <v>45000</v>
      </c>
      <c r="G8231">
        <v>71</v>
      </c>
      <c r="H8231">
        <v>44</v>
      </c>
      <c r="I8231">
        <v>27</v>
      </c>
      <c r="J8231">
        <v>3195000</v>
      </c>
      <c r="K8231" s="2">
        <v>45893</v>
      </c>
      <c r="L8231">
        <v>14</v>
      </c>
      <c r="M8231" s="1" t="s">
        <v>39</v>
      </c>
      <c r="N8231" s="1" t="s">
        <v>23</v>
      </c>
      <c r="O8231" s="1" t="s">
        <v>33</v>
      </c>
      <c r="P8231" s="1" t="s">
        <v>49</v>
      </c>
      <c r="Q8231" s="1" t="s">
        <v>26</v>
      </c>
      <c r="R8231" s="1" t="s">
        <v>27</v>
      </c>
    </row>
    <row r="8232" spans="1:18" x14ac:dyDescent="0.3">
      <c r="A8232" s="1" t="s">
        <v>8390</v>
      </c>
      <c r="B8232" s="1" t="s">
        <v>46</v>
      </c>
      <c r="C8232" s="1" t="s">
        <v>218</v>
      </c>
      <c r="D8232" s="1" t="s">
        <v>67</v>
      </c>
      <c r="E8232">
        <v>32</v>
      </c>
      <c r="F8232">
        <v>70000</v>
      </c>
      <c r="G8232">
        <v>33</v>
      </c>
      <c r="H8232">
        <v>14</v>
      </c>
      <c r="I8232">
        <v>19</v>
      </c>
      <c r="J8232">
        <v>2310000</v>
      </c>
      <c r="K8232" s="2">
        <v>45871</v>
      </c>
      <c r="L8232">
        <v>1</v>
      </c>
      <c r="M8232" s="1" t="s">
        <v>55</v>
      </c>
      <c r="N8232" s="1" t="s">
        <v>32</v>
      </c>
      <c r="O8232" s="1" t="s">
        <v>44</v>
      </c>
      <c r="P8232" s="1" t="s">
        <v>25</v>
      </c>
      <c r="Q8232" s="1" t="s">
        <v>26</v>
      </c>
      <c r="R8232" s="1" t="s">
        <v>27</v>
      </c>
    </row>
    <row r="8233" spans="1:18" x14ac:dyDescent="0.3">
      <c r="A8233" s="1" t="s">
        <v>8391</v>
      </c>
      <c r="B8233" s="1" t="s">
        <v>93</v>
      </c>
      <c r="C8233" s="1" t="s">
        <v>174</v>
      </c>
      <c r="D8233" s="1" t="s">
        <v>31</v>
      </c>
      <c r="E8233">
        <v>126</v>
      </c>
      <c r="F8233">
        <v>25000</v>
      </c>
      <c r="G8233">
        <v>139</v>
      </c>
      <c r="H8233">
        <v>30</v>
      </c>
      <c r="I8233">
        <v>109</v>
      </c>
      <c r="J8233">
        <v>3475000</v>
      </c>
      <c r="K8233" s="2">
        <v>45717</v>
      </c>
      <c r="L8233">
        <v>9</v>
      </c>
      <c r="M8233" s="1" t="s">
        <v>22</v>
      </c>
      <c r="N8233" s="1" t="s">
        <v>32</v>
      </c>
      <c r="O8233" s="1" t="s">
        <v>33</v>
      </c>
      <c r="P8233" s="1" t="s">
        <v>49</v>
      </c>
      <c r="Q8233" s="1" t="s">
        <v>59</v>
      </c>
      <c r="R8233" s="1" t="s">
        <v>27</v>
      </c>
    </row>
    <row r="8234" spans="1:18" x14ac:dyDescent="0.3">
      <c r="A8234" s="1" t="s">
        <v>8392</v>
      </c>
      <c r="B8234" s="1" t="s">
        <v>93</v>
      </c>
      <c r="C8234" s="1" t="s">
        <v>160</v>
      </c>
      <c r="D8234" s="1" t="s">
        <v>31</v>
      </c>
      <c r="E8234">
        <v>44</v>
      </c>
      <c r="F8234">
        <v>65000</v>
      </c>
      <c r="G8234">
        <v>46</v>
      </c>
      <c r="H8234">
        <v>34</v>
      </c>
      <c r="I8234">
        <v>12</v>
      </c>
      <c r="J8234">
        <v>2990000</v>
      </c>
      <c r="K8234" s="2">
        <v>45749</v>
      </c>
      <c r="L8234">
        <v>4</v>
      </c>
      <c r="M8234" s="1" t="s">
        <v>55</v>
      </c>
      <c r="N8234" s="1" t="s">
        <v>23</v>
      </c>
      <c r="O8234" s="1" t="s">
        <v>44</v>
      </c>
      <c r="P8234" s="1" t="s">
        <v>25</v>
      </c>
      <c r="Q8234" s="1" t="s">
        <v>50</v>
      </c>
      <c r="R8234" s="1" t="s">
        <v>27</v>
      </c>
    </row>
    <row r="8235" spans="1:18" x14ac:dyDescent="0.3">
      <c r="A8235" s="1" t="s">
        <v>8393</v>
      </c>
      <c r="B8235" s="1" t="s">
        <v>52</v>
      </c>
      <c r="C8235" s="1" t="s">
        <v>102</v>
      </c>
      <c r="D8235" s="1" t="s">
        <v>72</v>
      </c>
      <c r="E8235">
        <v>106</v>
      </c>
      <c r="F8235">
        <v>250000</v>
      </c>
      <c r="G8235">
        <v>133</v>
      </c>
      <c r="H8235">
        <v>119</v>
      </c>
      <c r="I8235">
        <v>14</v>
      </c>
      <c r="J8235">
        <v>33250000</v>
      </c>
      <c r="K8235" s="2">
        <v>45942</v>
      </c>
      <c r="L8235">
        <v>7</v>
      </c>
      <c r="M8235" s="1" t="s">
        <v>22</v>
      </c>
      <c r="N8235" s="1" t="s">
        <v>23</v>
      </c>
      <c r="O8235" s="1" t="s">
        <v>44</v>
      </c>
      <c r="P8235" s="1" t="s">
        <v>25</v>
      </c>
      <c r="Q8235" s="1" t="s">
        <v>26</v>
      </c>
      <c r="R8235" s="1" t="s">
        <v>27</v>
      </c>
    </row>
    <row r="8236" spans="1:18" x14ac:dyDescent="0.3">
      <c r="A8236" s="1" t="s">
        <v>8394</v>
      </c>
      <c r="B8236" s="1" t="s">
        <v>36</v>
      </c>
      <c r="C8236" s="1" t="s">
        <v>318</v>
      </c>
      <c r="D8236" s="1" t="s">
        <v>38</v>
      </c>
      <c r="E8236">
        <v>99</v>
      </c>
      <c r="F8236">
        <v>45000</v>
      </c>
      <c r="G8236">
        <v>117</v>
      </c>
      <c r="H8236">
        <v>50</v>
      </c>
      <c r="I8236">
        <v>67</v>
      </c>
      <c r="J8236">
        <v>5265000</v>
      </c>
      <c r="K8236" s="2">
        <v>45711</v>
      </c>
      <c r="L8236">
        <v>1</v>
      </c>
      <c r="M8236" s="1" t="s">
        <v>55</v>
      </c>
      <c r="N8236" s="1" t="s">
        <v>32</v>
      </c>
      <c r="O8236" s="1" t="s">
        <v>24</v>
      </c>
      <c r="P8236" s="1" t="s">
        <v>25</v>
      </c>
      <c r="Q8236" s="1" t="s">
        <v>26</v>
      </c>
      <c r="R8236" s="1" t="s">
        <v>27</v>
      </c>
    </row>
    <row r="8237" spans="1:18" x14ac:dyDescent="0.3">
      <c r="A8237" s="1" t="s">
        <v>8395</v>
      </c>
      <c r="B8237" s="1" t="s">
        <v>87</v>
      </c>
      <c r="C8237" s="1" t="s">
        <v>127</v>
      </c>
      <c r="D8237" s="1" t="s">
        <v>38</v>
      </c>
      <c r="E8237">
        <v>104</v>
      </c>
      <c r="F8237">
        <v>35000</v>
      </c>
      <c r="G8237">
        <v>123</v>
      </c>
      <c r="H8237">
        <v>52</v>
      </c>
      <c r="I8237">
        <v>71</v>
      </c>
      <c r="J8237">
        <v>4305000</v>
      </c>
      <c r="K8237" s="2">
        <v>45951</v>
      </c>
      <c r="L8237">
        <v>14</v>
      </c>
      <c r="M8237" s="1" t="s">
        <v>39</v>
      </c>
      <c r="N8237" s="1" t="s">
        <v>43</v>
      </c>
      <c r="O8237" s="1" t="s">
        <v>33</v>
      </c>
      <c r="P8237" s="1" t="s">
        <v>25</v>
      </c>
      <c r="Q8237" s="1" t="s">
        <v>50</v>
      </c>
      <c r="R8237" s="1" t="s">
        <v>34</v>
      </c>
    </row>
    <row r="8238" spans="1:18" x14ac:dyDescent="0.3">
      <c r="A8238" s="1" t="s">
        <v>8396</v>
      </c>
      <c r="B8238" s="1" t="s">
        <v>36</v>
      </c>
      <c r="C8238" s="1" t="s">
        <v>146</v>
      </c>
      <c r="D8238" s="1" t="s">
        <v>67</v>
      </c>
      <c r="E8238">
        <v>35</v>
      </c>
      <c r="F8238">
        <v>1800000</v>
      </c>
      <c r="G8238">
        <v>53</v>
      </c>
      <c r="H8238">
        <v>34</v>
      </c>
      <c r="I8238">
        <v>19</v>
      </c>
      <c r="J8238">
        <v>95400000</v>
      </c>
      <c r="K8238" s="2">
        <v>45746</v>
      </c>
      <c r="L8238">
        <v>10</v>
      </c>
      <c r="M8238" s="1" t="s">
        <v>22</v>
      </c>
      <c r="N8238" s="1" t="s">
        <v>32</v>
      </c>
      <c r="O8238" s="1" t="s">
        <v>24</v>
      </c>
      <c r="P8238" s="1" t="s">
        <v>25</v>
      </c>
      <c r="Q8238" s="1" t="s">
        <v>26</v>
      </c>
      <c r="R8238" s="1" t="s">
        <v>27</v>
      </c>
    </row>
    <row r="8239" spans="1:18" x14ac:dyDescent="0.3">
      <c r="A8239" s="1" t="s">
        <v>8397</v>
      </c>
      <c r="B8239" s="1" t="s">
        <v>104</v>
      </c>
      <c r="C8239" s="1" t="s">
        <v>418</v>
      </c>
      <c r="D8239" s="1" t="s">
        <v>54</v>
      </c>
      <c r="E8239">
        <v>31</v>
      </c>
      <c r="F8239">
        <v>180000</v>
      </c>
      <c r="G8239">
        <v>41</v>
      </c>
      <c r="H8239">
        <v>22</v>
      </c>
      <c r="I8239">
        <v>19</v>
      </c>
      <c r="J8239">
        <v>7380000</v>
      </c>
      <c r="K8239" s="2">
        <v>45754</v>
      </c>
      <c r="L8239">
        <v>14</v>
      </c>
      <c r="M8239" s="1" t="s">
        <v>39</v>
      </c>
      <c r="N8239" s="1" t="s">
        <v>43</v>
      </c>
      <c r="O8239" s="1" t="s">
        <v>24</v>
      </c>
      <c r="P8239" s="1" t="s">
        <v>25</v>
      </c>
      <c r="Q8239" s="1" t="s">
        <v>26</v>
      </c>
      <c r="R8239" s="1" t="s">
        <v>34</v>
      </c>
    </row>
    <row r="8240" spans="1:18" x14ac:dyDescent="0.3">
      <c r="A8240" s="1" t="s">
        <v>8398</v>
      </c>
      <c r="B8240" s="1" t="s">
        <v>46</v>
      </c>
      <c r="C8240" s="1" t="s">
        <v>88</v>
      </c>
      <c r="D8240" s="1" t="s">
        <v>64</v>
      </c>
      <c r="E8240">
        <v>33</v>
      </c>
      <c r="F8240">
        <v>18000</v>
      </c>
      <c r="G8240">
        <v>58</v>
      </c>
      <c r="H8240">
        <v>23</v>
      </c>
      <c r="I8240">
        <v>35</v>
      </c>
      <c r="J8240">
        <v>1044000</v>
      </c>
      <c r="K8240" s="2">
        <v>45739</v>
      </c>
      <c r="L8240">
        <v>1</v>
      </c>
      <c r="M8240" s="1" t="s">
        <v>55</v>
      </c>
      <c r="N8240" s="1" t="s">
        <v>43</v>
      </c>
      <c r="O8240" s="1" t="s">
        <v>24</v>
      </c>
      <c r="P8240" s="1" t="s">
        <v>25</v>
      </c>
      <c r="Q8240" s="1" t="s">
        <v>26</v>
      </c>
      <c r="R8240" s="1" t="s">
        <v>27</v>
      </c>
    </row>
    <row r="8241" spans="1:18" x14ac:dyDescent="0.3">
      <c r="A8241" s="1" t="s">
        <v>8399</v>
      </c>
      <c r="B8241" s="1" t="s">
        <v>87</v>
      </c>
      <c r="C8241" s="1" t="s">
        <v>100</v>
      </c>
      <c r="D8241" s="1" t="s">
        <v>48</v>
      </c>
      <c r="E8241">
        <v>120</v>
      </c>
      <c r="F8241">
        <v>15000</v>
      </c>
      <c r="G8241">
        <v>142</v>
      </c>
      <c r="H8241">
        <v>131</v>
      </c>
      <c r="I8241">
        <v>11</v>
      </c>
      <c r="J8241">
        <v>2130000</v>
      </c>
      <c r="K8241" s="2">
        <v>45874</v>
      </c>
      <c r="L8241">
        <v>1</v>
      </c>
      <c r="M8241" s="1" t="s">
        <v>55</v>
      </c>
      <c r="N8241" s="1" t="s">
        <v>23</v>
      </c>
      <c r="O8241" s="1" t="s">
        <v>24</v>
      </c>
      <c r="P8241" s="1" t="s">
        <v>49</v>
      </c>
      <c r="Q8241" s="1" t="s">
        <v>26</v>
      </c>
      <c r="R8241" s="1" t="s">
        <v>59</v>
      </c>
    </row>
    <row r="8242" spans="1:18" x14ac:dyDescent="0.3">
      <c r="A8242" s="1" t="s">
        <v>8400</v>
      </c>
      <c r="B8242" s="1" t="s">
        <v>107</v>
      </c>
      <c r="C8242" s="1" t="s">
        <v>158</v>
      </c>
      <c r="D8242" s="1" t="s">
        <v>64</v>
      </c>
      <c r="E8242">
        <v>22</v>
      </c>
      <c r="F8242">
        <v>300</v>
      </c>
      <c r="G8242">
        <v>23</v>
      </c>
      <c r="H8242">
        <v>6</v>
      </c>
      <c r="I8242">
        <v>17</v>
      </c>
      <c r="J8242">
        <v>6900</v>
      </c>
      <c r="K8242" s="2">
        <v>45965</v>
      </c>
      <c r="L8242">
        <v>15</v>
      </c>
      <c r="M8242" s="1" t="s">
        <v>39</v>
      </c>
      <c r="N8242" s="1" t="s">
        <v>23</v>
      </c>
      <c r="O8242" s="1" t="s">
        <v>24</v>
      </c>
      <c r="P8242" s="1" t="s">
        <v>25</v>
      </c>
      <c r="Q8242" s="1" t="s">
        <v>26</v>
      </c>
      <c r="R8242" s="1" t="s">
        <v>27</v>
      </c>
    </row>
    <row r="8243" spans="1:18" x14ac:dyDescent="0.3">
      <c r="A8243" s="1" t="s">
        <v>8401</v>
      </c>
      <c r="B8243" s="1" t="s">
        <v>104</v>
      </c>
      <c r="C8243" s="1" t="s">
        <v>88</v>
      </c>
      <c r="D8243" s="1" t="s">
        <v>31</v>
      </c>
      <c r="E8243">
        <v>66</v>
      </c>
      <c r="F8243">
        <v>18000</v>
      </c>
      <c r="G8243">
        <v>83</v>
      </c>
      <c r="H8243">
        <v>26</v>
      </c>
      <c r="I8243">
        <v>57</v>
      </c>
      <c r="J8243">
        <v>1494000</v>
      </c>
      <c r="K8243" s="2">
        <v>45922</v>
      </c>
      <c r="L8243">
        <v>2</v>
      </c>
      <c r="M8243" s="1" t="s">
        <v>55</v>
      </c>
      <c r="N8243" s="1" t="s">
        <v>23</v>
      </c>
      <c r="O8243" s="1" t="s">
        <v>24</v>
      </c>
      <c r="P8243" s="1" t="s">
        <v>49</v>
      </c>
      <c r="Q8243" s="1" t="s">
        <v>26</v>
      </c>
      <c r="R8243" s="1" t="s">
        <v>27</v>
      </c>
    </row>
    <row r="8244" spans="1:18" x14ac:dyDescent="0.3">
      <c r="A8244" s="1" t="s">
        <v>8402</v>
      </c>
      <c r="B8244" s="1" t="s">
        <v>99</v>
      </c>
      <c r="C8244" s="1" t="s">
        <v>476</v>
      </c>
      <c r="D8244" s="1" t="s">
        <v>48</v>
      </c>
      <c r="E8244">
        <v>20</v>
      </c>
      <c r="F8244">
        <v>1200</v>
      </c>
      <c r="G8244">
        <v>37</v>
      </c>
      <c r="H8244">
        <v>11</v>
      </c>
      <c r="I8244">
        <v>26</v>
      </c>
      <c r="J8244">
        <v>44400</v>
      </c>
      <c r="K8244" s="2">
        <v>45974</v>
      </c>
      <c r="L8244">
        <v>6</v>
      </c>
      <c r="M8244" s="1" t="s">
        <v>22</v>
      </c>
      <c r="N8244" s="1" t="s">
        <v>23</v>
      </c>
      <c r="O8244" s="1" t="s">
        <v>24</v>
      </c>
      <c r="P8244" s="1" t="s">
        <v>25</v>
      </c>
      <c r="Q8244" s="1" t="s">
        <v>26</v>
      </c>
      <c r="R8244" s="1" t="s">
        <v>27</v>
      </c>
    </row>
    <row r="8245" spans="1:18" x14ac:dyDescent="0.3">
      <c r="A8245" s="1" t="s">
        <v>8403</v>
      </c>
      <c r="B8245" s="1" t="s">
        <v>19</v>
      </c>
      <c r="C8245" s="1" t="s">
        <v>188</v>
      </c>
      <c r="D8245" s="1" t="s">
        <v>54</v>
      </c>
      <c r="E8245">
        <v>47</v>
      </c>
      <c r="F8245">
        <v>95000</v>
      </c>
      <c r="G8245">
        <v>56</v>
      </c>
      <c r="H8245">
        <v>14</v>
      </c>
      <c r="I8245">
        <v>42</v>
      </c>
      <c r="J8245">
        <v>5320000</v>
      </c>
      <c r="K8245" s="2">
        <v>45720</v>
      </c>
      <c r="L8245">
        <v>2</v>
      </c>
      <c r="M8245" s="1" t="s">
        <v>55</v>
      </c>
      <c r="N8245" s="1" t="s">
        <v>32</v>
      </c>
      <c r="O8245" s="1" t="s">
        <v>24</v>
      </c>
      <c r="P8245" s="1" t="s">
        <v>25</v>
      </c>
      <c r="Q8245" s="1" t="s">
        <v>26</v>
      </c>
      <c r="R8245" s="1" t="s">
        <v>27</v>
      </c>
    </row>
    <row r="8246" spans="1:18" x14ac:dyDescent="0.3">
      <c r="A8246" s="1" t="s">
        <v>8404</v>
      </c>
      <c r="B8246" s="1" t="s">
        <v>93</v>
      </c>
      <c r="C8246" s="1" t="s">
        <v>61</v>
      </c>
      <c r="D8246" s="1" t="s">
        <v>31</v>
      </c>
      <c r="E8246">
        <v>25</v>
      </c>
      <c r="F8246">
        <v>2200</v>
      </c>
      <c r="G8246">
        <v>44</v>
      </c>
      <c r="H8246">
        <v>24</v>
      </c>
      <c r="I8246">
        <v>20</v>
      </c>
      <c r="J8246">
        <v>96800</v>
      </c>
      <c r="K8246" s="2">
        <v>45785</v>
      </c>
      <c r="L8246">
        <v>10</v>
      </c>
      <c r="M8246" s="1" t="s">
        <v>22</v>
      </c>
      <c r="N8246" s="1" t="s">
        <v>23</v>
      </c>
      <c r="O8246" s="1" t="s">
        <v>44</v>
      </c>
      <c r="P8246" s="1" t="s">
        <v>25</v>
      </c>
      <c r="Q8246" s="1" t="s">
        <v>59</v>
      </c>
      <c r="R8246" s="1" t="s">
        <v>27</v>
      </c>
    </row>
    <row r="8247" spans="1:18" x14ac:dyDescent="0.3">
      <c r="A8247" s="1" t="s">
        <v>8405</v>
      </c>
      <c r="B8247" s="1" t="s">
        <v>99</v>
      </c>
      <c r="C8247" s="1" t="s">
        <v>108</v>
      </c>
      <c r="D8247" s="1" t="s">
        <v>72</v>
      </c>
      <c r="E8247">
        <v>41</v>
      </c>
      <c r="F8247">
        <v>15000</v>
      </c>
      <c r="G8247">
        <v>60</v>
      </c>
      <c r="H8247">
        <v>14</v>
      </c>
      <c r="I8247">
        <v>46</v>
      </c>
      <c r="J8247">
        <v>900000</v>
      </c>
      <c r="K8247" s="2">
        <v>45744</v>
      </c>
      <c r="L8247">
        <v>3</v>
      </c>
      <c r="M8247" s="1" t="s">
        <v>55</v>
      </c>
      <c r="N8247" s="1" t="s">
        <v>32</v>
      </c>
      <c r="O8247" s="1" t="s">
        <v>24</v>
      </c>
      <c r="P8247" s="1" t="s">
        <v>25</v>
      </c>
      <c r="Q8247" s="1" t="s">
        <v>26</v>
      </c>
      <c r="R8247" s="1" t="s">
        <v>27</v>
      </c>
    </row>
    <row r="8248" spans="1:18" x14ac:dyDescent="0.3">
      <c r="A8248" s="1" t="s">
        <v>8406</v>
      </c>
      <c r="B8248" s="1" t="s">
        <v>19</v>
      </c>
      <c r="C8248" s="1" t="s">
        <v>270</v>
      </c>
      <c r="D8248" s="1" t="s">
        <v>54</v>
      </c>
      <c r="E8248">
        <v>111</v>
      </c>
      <c r="F8248">
        <v>1800</v>
      </c>
      <c r="G8248">
        <v>130</v>
      </c>
      <c r="H8248">
        <v>22</v>
      </c>
      <c r="I8248">
        <v>108</v>
      </c>
      <c r="J8248">
        <v>234000</v>
      </c>
      <c r="K8248" s="2">
        <v>45927</v>
      </c>
      <c r="L8248">
        <v>11</v>
      </c>
      <c r="M8248" s="1" t="s">
        <v>39</v>
      </c>
      <c r="N8248" s="1" t="s">
        <v>23</v>
      </c>
      <c r="O8248" s="1" t="s">
        <v>24</v>
      </c>
      <c r="P8248" s="1" t="s">
        <v>25</v>
      </c>
      <c r="Q8248" s="1" t="s">
        <v>26</v>
      </c>
      <c r="R8248" s="1" t="s">
        <v>27</v>
      </c>
    </row>
    <row r="8249" spans="1:18" x14ac:dyDescent="0.3">
      <c r="A8249" s="1" t="s">
        <v>8407</v>
      </c>
      <c r="B8249" s="1" t="s">
        <v>133</v>
      </c>
      <c r="C8249" s="1" t="s">
        <v>162</v>
      </c>
      <c r="D8249" s="1" t="s">
        <v>48</v>
      </c>
      <c r="E8249">
        <v>74</v>
      </c>
      <c r="F8249">
        <v>950000</v>
      </c>
      <c r="G8249">
        <v>78</v>
      </c>
      <c r="H8249">
        <v>78</v>
      </c>
      <c r="I8249">
        <v>0</v>
      </c>
      <c r="J8249">
        <v>74100000</v>
      </c>
      <c r="K8249" s="2">
        <v>45911</v>
      </c>
      <c r="L8249">
        <v>14</v>
      </c>
      <c r="M8249" s="1" t="s">
        <v>39</v>
      </c>
      <c r="N8249" s="1" t="s">
        <v>43</v>
      </c>
      <c r="O8249" s="1" t="s">
        <v>24</v>
      </c>
      <c r="P8249" s="1" t="s">
        <v>25</v>
      </c>
      <c r="Q8249" s="1" t="s">
        <v>50</v>
      </c>
      <c r="R8249" s="1" t="s">
        <v>34</v>
      </c>
    </row>
    <row r="8250" spans="1:18" x14ac:dyDescent="0.3">
      <c r="A8250" s="1" t="s">
        <v>8408</v>
      </c>
      <c r="B8250" s="1" t="s">
        <v>66</v>
      </c>
      <c r="C8250" s="1" t="s">
        <v>94</v>
      </c>
      <c r="D8250" s="1" t="s">
        <v>54</v>
      </c>
      <c r="E8250">
        <v>83</v>
      </c>
      <c r="F8250">
        <v>45000</v>
      </c>
      <c r="G8250">
        <v>105</v>
      </c>
      <c r="H8250">
        <v>77</v>
      </c>
      <c r="I8250">
        <v>28</v>
      </c>
      <c r="J8250">
        <v>4725000</v>
      </c>
      <c r="K8250" s="2">
        <v>45920</v>
      </c>
      <c r="L8250">
        <v>15</v>
      </c>
      <c r="M8250" s="1" t="s">
        <v>39</v>
      </c>
      <c r="N8250" s="1" t="s">
        <v>32</v>
      </c>
      <c r="O8250" s="1" t="s">
        <v>44</v>
      </c>
      <c r="P8250" s="1" t="s">
        <v>25</v>
      </c>
      <c r="Q8250" s="1" t="s">
        <v>50</v>
      </c>
      <c r="R8250" s="1" t="s">
        <v>27</v>
      </c>
    </row>
    <row r="8251" spans="1:18" x14ac:dyDescent="0.3">
      <c r="A8251" s="1" t="s">
        <v>8409</v>
      </c>
      <c r="B8251" s="1" t="s">
        <v>46</v>
      </c>
      <c r="C8251" s="1" t="s">
        <v>125</v>
      </c>
      <c r="D8251" s="1" t="s">
        <v>91</v>
      </c>
      <c r="E8251">
        <v>88</v>
      </c>
      <c r="F8251">
        <v>4500</v>
      </c>
      <c r="G8251">
        <v>94</v>
      </c>
      <c r="H8251">
        <v>64</v>
      </c>
      <c r="I8251">
        <v>30</v>
      </c>
      <c r="J8251">
        <v>423000</v>
      </c>
      <c r="K8251" s="2">
        <v>45990</v>
      </c>
      <c r="L8251">
        <v>13</v>
      </c>
      <c r="M8251" s="1" t="s">
        <v>39</v>
      </c>
      <c r="N8251" s="1" t="s">
        <v>43</v>
      </c>
      <c r="O8251" s="1" t="s">
        <v>24</v>
      </c>
      <c r="P8251" s="1" t="s">
        <v>25</v>
      </c>
      <c r="Q8251" s="1" t="s">
        <v>26</v>
      </c>
      <c r="R8251" s="1" t="s">
        <v>27</v>
      </c>
    </row>
    <row r="8252" spans="1:18" x14ac:dyDescent="0.3">
      <c r="A8252" s="1" t="s">
        <v>8410</v>
      </c>
      <c r="B8252" s="1" t="s">
        <v>99</v>
      </c>
      <c r="C8252" s="1" t="s">
        <v>160</v>
      </c>
      <c r="D8252" s="1" t="s">
        <v>67</v>
      </c>
      <c r="E8252">
        <v>117</v>
      </c>
      <c r="F8252">
        <v>65000</v>
      </c>
      <c r="G8252">
        <v>133</v>
      </c>
      <c r="H8252">
        <v>32</v>
      </c>
      <c r="I8252">
        <v>101</v>
      </c>
      <c r="J8252">
        <v>8645000</v>
      </c>
      <c r="K8252" s="2">
        <v>45758</v>
      </c>
      <c r="L8252">
        <v>3</v>
      </c>
      <c r="M8252" s="1" t="s">
        <v>55</v>
      </c>
      <c r="N8252" s="1" t="s">
        <v>32</v>
      </c>
      <c r="O8252" s="1" t="s">
        <v>24</v>
      </c>
      <c r="P8252" s="1" t="s">
        <v>25</v>
      </c>
      <c r="Q8252" s="1" t="s">
        <v>50</v>
      </c>
      <c r="R8252" s="1" t="s">
        <v>27</v>
      </c>
    </row>
    <row r="8253" spans="1:18" x14ac:dyDescent="0.3">
      <c r="A8253" s="1" t="s">
        <v>8411</v>
      </c>
      <c r="B8253" s="1" t="s">
        <v>66</v>
      </c>
      <c r="C8253" s="1" t="s">
        <v>151</v>
      </c>
      <c r="D8253" s="1" t="s">
        <v>64</v>
      </c>
      <c r="E8253">
        <v>70</v>
      </c>
      <c r="F8253">
        <v>5000</v>
      </c>
      <c r="G8253">
        <v>96</v>
      </c>
      <c r="H8253">
        <v>74</v>
      </c>
      <c r="I8253">
        <v>22</v>
      </c>
      <c r="J8253">
        <v>480000</v>
      </c>
      <c r="K8253" s="2">
        <v>45675</v>
      </c>
      <c r="L8253">
        <v>7</v>
      </c>
      <c r="M8253" s="1" t="s">
        <v>22</v>
      </c>
      <c r="N8253" s="1" t="s">
        <v>23</v>
      </c>
      <c r="O8253" s="1" t="s">
        <v>24</v>
      </c>
      <c r="P8253" s="1" t="s">
        <v>25</v>
      </c>
      <c r="Q8253" s="1" t="s">
        <v>26</v>
      </c>
      <c r="R8253" s="1" t="s">
        <v>27</v>
      </c>
    </row>
    <row r="8254" spans="1:18" x14ac:dyDescent="0.3">
      <c r="A8254" s="1" t="s">
        <v>8412</v>
      </c>
      <c r="B8254" s="1" t="s">
        <v>107</v>
      </c>
      <c r="C8254" s="1" t="s">
        <v>261</v>
      </c>
      <c r="D8254" s="1" t="s">
        <v>64</v>
      </c>
      <c r="E8254">
        <v>38</v>
      </c>
      <c r="F8254">
        <v>85000</v>
      </c>
      <c r="G8254">
        <v>44</v>
      </c>
      <c r="H8254">
        <v>38</v>
      </c>
      <c r="I8254">
        <v>6</v>
      </c>
      <c r="J8254">
        <v>3740000</v>
      </c>
      <c r="K8254" s="2">
        <v>45847</v>
      </c>
      <c r="L8254">
        <v>15</v>
      </c>
      <c r="M8254" s="1" t="s">
        <v>39</v>
      </c>
      <c r="N8254" s="1" t="s">
        <v>23</v>
      </c>
      <c r="O8254" s="1" t="s">
        <v>24</v>
      </c>
      <c r="P8254" s="1" t="s">
        <v>25</v>
      </c>
      <c r="Q8254" s="1" t="s">
        <v>26</v>
      </c>
      <c r="R8254" s="1" t="s">
        <v>34</v>
      </c>
    </row>
    <row r="8255" spans="1:18" x14ac:dyDescent="0.3">
      <c r="A8255" s="1" t="s">
        <v>8413</v>
      </c>
      <c r="B8255" s="1" t="s">
        <v>99</v>
      </c>
      <c r="C8255" s="1" t="s">
        <v>402</v>
      </c>
      <c r="D8255" s="1" t="s">
        <v>67</v>
      </c>
      <c r="E8255">
        <v>101</v>
      </c>
      <c r="F8255">
        <v>2500</v>
      </c>
      <c r="G8255">
        <v>122</v>
      </c>
      <c r="H8255">
        <v>10</v>
      </c>
      <c r="I8255">
        <v>112</v>
      </c>
      <c r="J8255">
        <v>305000</v>
      </c>
      <c r="K8255" s="2">
        <v>45893</v>
      </c>
      <c r="L8255">
        <v>12</v>
      </c>
      <c r="M8255" s="1" t="s">
        <v>39</v>
      </c>
      <c r="N8255" s="1" t="s">
        <v>23</v>
      </c>
      <c r="O8255" s="1" t="s">
        <v>24</v>
      </c>
      <c r="P8255" s="1" t="s">
        <v>25</v>
      </c>
      <c r="Q8255" s="1" t="s">
        <v>26</v>
      </c>
      <c r="R8255" s="1" t="s">
        <v>27</v>
      </c>
    </row>
    <row r="8256" spans="1:18" x14ac:dyDescent="0.3">
      <c r="A8256" s="1" t="s">
        <v>8414</v>
      </c>
      <c r="B8256" s="1" t="s">
        <v>87</v>
      </c>
      <c r="C8256" s="1" t="s">
        <v>57</v>
      </c>
      <c r="D8256" s="1" t="s">
        <v>64</v>
      </c>
      <c r="E8256">
        <v>53</v>
      </c>
      <c r="F8256">
        <v>8000</v>
      </c>
      <c r="G8256">
        <v>62</v>
      </c>
      <c r="H8256">
        <v>16</v>
      </c>
      <c r="I8256">
        <v>46</v>
      </c>
      <c r="J8256">
        <v>496000</v>
      </c>
      <c r="K8256" s="2">
        <v>45897</v>
      </c>
      <c r="L8256">
        <v>8</v>
      </c>
      <c r="M8256" s="1" t="s">
        <v>22</v>
      </c>
      <c r="N8256" s="1" t="s">
        <v>32</v>
      </c>
      <c r="O8256" s="1" t="s">
        <v>24</v>
      </c>
      <c r="P8256" s="1" t="s">
        <v>25</v>
      </c>
      <c r="Q8256" s="1" t="s">
        <v>26</v>
      </c>
      <c r="R8256" s="1" t="s">
        <v>27</v>
      </c>
    </row>
    <row r="8257" spans="1:18" x14ac:dyDescent="0.3">
      <c r="A8257" s="1" t="s">
        <v>8415</v>
      </c>
      <c r="B8257" s="1" t="s">
        <v>80</v>
      </c>
      <c r="C8257" s="1" t="s">
        <v>513</v>
      </c>
      <c r="D8257" s="1" t="s">
        <v>67</v>
      </c>
      <c r="E8257">
        <v>35</v>
      </c>
      <c r="F8257">
        <v>5000</v>
      </c>
      <c r="G8257">
        <v>38</v>
      </c>
      <c r="H8257">
        <v>30</v>
      </c>
      <c r="I8257">
        <v>8</v>
      </c>
      <c r="J8257">
        <v>190000</v>
      </c>
      <c r="K8257" s="2">
        <v>45691</v>
      </c>
      <c r="L8257">
        <v>4</v>
      </c>
      <c r="M8257" s="1" t="s">
        <v>55</v>
      </c>
      <c r="N8257" s="1" t="s">
        <v>23</v>
      </c>
      <c r="O8257" s="1" t="s">
        <v>24</v>
      </c>
      <c r="P8257" s="1" t="s">
        <v>25</v>
      </c>
      <c r="Q8257" s="1" t="s">
        <v>26</v>
      </c>
      <c r="R8257" s="1" t="s">
        <v>34</v>
      </c>
    </row>
    <row r="8258" spans="1:18" x14ac:dyDescent="0.3">
      <c r="A8258" s="1" t="s">
        <v>8416</v>
      </c>
      <c r="B8258" s="1" t="s">
        <v>93</v>
      </c>
      <c r="C8258" s="1" t="s">
        <v>511</v>
      </c>
      <c r="D8258" s="1" t="s">
        <v>21</v>
      </c>
      <c r="E8258">
        <v>116</v>
      </c>
      <c r="F8258">
        <v>12000</v>
      </c>
      <c r="G8258">
        <v>117</v>
      </c>
      <c r="H8258">
        <v>44</v>
      </c>
      <c r="I8258">
        <v>73</v>
      </c>
      <c r="J8258">
        <v>1404000</v>
      </c>
      <c r="K8258" s="2">
        <v>45880</v>
      </c>
      <c r="L8258">
        <v>14</v>
      </c>
      <c r="M8258" s="1" t="s">
        <v>39</v>
      </c>
      <c r="N8258" s="1" t="s">
        <v>23</v>
      </c>
      <c r="O8258" s="1" t="s">
        <v>44</v>
      </c>
      <c r="P8258" s="1" t="s">
        <v>25</v>
      </c>
      <c r="Q8258" s="1" t="s">
        <v>26</v>
      </c>
      <c r="R8258" s="1" t="s">
        <v>27</v>
      </c>
    </row>
    <row r="8259" spans="1:18" x14ac:dyDescent="0.3">
      <c r="A8259" s="1" t="s">
        <v>8417</v>
      </c>
      <c r="B8259" s="1" t="s">
        <v>83</v>
      </c>
      <c r="C8259" s="1" t="s">
        <v>261</v>
      </c>
      <c r="D8259" s="1" t="s">
        <v>91</v>
      </c>
      <c r="E8259">
        <v>87</v>
      </c>
      <c r="F8259">
        <v>85000</v>
      </c>
      <c r="G8259">
        <v>110</v>
      </c>
      <c r="H8259">
        <v>95</v>
      </c>
      <c r="I8259">
        <v>15</v>
      </c>
      <c r="J8259">
        <v>9350000</v>
      </c>
      <c r="K8259" s="2">
        <v>45861</v>
      </c>
      <c r="L8259">
        <v>7</v>
      </c>
      <c r="M8259" s="1" t="s">
        <v>22</v>
      </c>
      <c r="N8259" s="1" t="s">
        <v>43</v>
      </c>
      <c r="O8259" s="1" t="s">
        <v>24</v>
      </c>
      <c r="P8259" s="1" t="s">
        <v>25</v>
      </c>
      <c r="Q8259" s="1" t="s">
        <v>50</v>
      </c>
      <c r="R8259" s="1" t="s">
        <v>27</v>
      </c>
    </row>
    <row r="8260" spans="1:18" x14ac:dyDescent="0.3">
      <c r="A8260" s="1" t="s">
        <v>8418</v>
      </c>
      <c r="B8260" s="1" t="s">
        <v>104</v>
      </c>
      <c r="C8260" s="1" t="s">
        <v>53</v>
      </c>
      <c r="D8260" s="1" t="s">
        <v>21</v>
      </c>
      <c r="E8260">
        <v>25</v>
      </c>
      <c r="F8260">
        <v>25000</v>
      </c>
      <c r="G8260">
        <v>52</v>
      </c>
      <c r="H8260">
        <v>6</v>
      </c>
      <c r="I8260">
        <v>46</v>
      </c>
      <c r="J8260">
        <v>1300000</v>
      </c>
      <c r="K8260" s="2">
        <v>45730</v>
      </c>
      <c r="L8260">
        <v>7</v>
      </c>
      <c r="M8260" s="1" t="s">
        <v>22</v>
      </c>
      <c r="N8260" s="1" t="s">
        <v>23</v>
      </c>
      <c r="O8260" s="1" t="s">
        <v>85</v>
      </c>
      <c r="P8260" s="1" t="s">
        <v>25</v>
      </c>
      <c r="Q8260" s="1" t="s">
        <v>26</v>
      </c>
      <c r="R8260" s="1" t="s">
        <v>27</v>
      </c>
    </row>
    <row r="8261" spans="1:18" x14ac:dyDescent="0.3">
      <c r="A8261" s="1" t="s">
        <v>8419</v>
      </c>
      <c r="B8261" s="1" t="s">
        <v>36</v>
      </c>
      <c r="C8261" s="1" t="s">
        <v>146</v>
      </c>
      <c r="D8261" s="1" t="s">
        <v>48</v>
      </c>
      <c r="E8261">
        <v>48</v>
      </c>
      <c r="F8261">
        <v>1800000</v>
      </c>
      <c r="G8261">
        <v>72</v>
      </c>
      <c r="H8261">
        <v>7</v>
      </c>
      <c r="I8261">
        <v>65</v>
      </c>
      <c r="J8261">
        <v>129600000</v>
      </c>
      <c r="K8261" s="2">
        <v>45986</v>
      </c>
      <c r="L8261">
        <v>11</v>
      </c>
      <c r="M8261" s="1" t="s">
        <v>39</v>
      </c>
      <c r="N8261" s="1" t="s">
        <v>23</v>
      </c>
      <c r="O8261" s="1" t="s">
        <v>44</v>
      </c>
      <c r="P8261" s="1" t="s">
        <v>25</v>
      </c>
      <c r="Q8261" s="1" t="s">
        <v>26</v>
      </c>
      <c r="R8261" s="1" t="s">
        <v>27</v>
      </c>
    </row>
    <row r="8262" spans="1:18" x14ac:dyDescent="0.3">
      <c r="A8262" s="1" t="s">
        <v>8420</v>
      </c>
      <c r="B8262" s="1" t="s">
        <v>93</v>
      </c>
      <c r="C8262" s="1" t="s">
        <v>74</v>
      </c>
      <c r="D8262" s="1" t="s">
        <v>91</v>
      </c>
      <c r="E8262">
        <v>142</v>
      </c>
      <c r="F8262">
        <v>25000</v>
      </c>
      <c r="G8262">
        <v>150</v>
      </c>
      <c r="H8262">
        <v>17</v>
      </c>
      <c r="I8262">
        <v>133</v>
      </c>
      <c r="J8262">
        <v>3750000</v>
      </c>
      <c r="K8262" s="2">
        <v>45964</v>
      </c>
      <c r="L8262">
        <v>12</v>
      </c>
      <c r="M8262" s="1" t="s">
        <v>39</v>
      </c>
      <c r="N8262" s="1" t="s">
        <v>43</v>
      </c>
      <c r="O8262" s="1" t="s">
        <v>24</v>
      </c>
      <c r="P8262" s="1" t="s">
        <v>25</v>
      </c>
      <c r="Q8262" s="1" t="s">
        <v>26</v>
      </c>
      <c r="R8262" s="1" t="s">
        <v>27</v>
      </c>
    </row>
    <row r="8263" spans="1:18" x14ac:dyDescent="0.3">
      <c r="A8263" s="1" t="s">
        <v>8421</v>
      </c>
      <c r="B8263" s="1" t="s">
        <v>107</v>
      </c>
      <c r="C8263" s="1" t="s">
        <v>505</v>
      </c>
      <c r="D8263" s="1" t="s">
        <v>64</v>
      </c>
      <c r="E8263">
        <v>101</v>
      </c>
      <c r="F8263">
        <v>120000</v>
      </c>
      <c r="G8263">
        <v>108</v>
      </c>
      <c r="H8263">
        <v>85</v>
      </c>
      <c r="I8263">
        <v>23</v>
      </c>
      <c r="J8263">
        <v>12960000</v>
      </c>
      <c r="K8263" s="2">
        <v>45901</v>
      </c>
      <c r="L8263">
        <v>9</v>
      </c>
      <c r="M8263" s="1" t="s">
        <v>22</v>
      </c>
      <c r="N8263" s="1" t="s">
        <v>23</v>
      </c>
      <c r="O8263" s="1" t="s">
        <v>33</v>
      </c>
      <c r="P8263" s="1" t="s">
        <v>25</v>
      </c>
      <c r="Q8263" s="1" t="s">
        <v>50</v>
      </c>
      <c r="R8263" s="1" t="s">
        <v>27</v>
      </c>
    </row>
    <row r="8264" spans="1:18" x14ac:dyDescent="0.3">
      <c r="A8264" s="1" t="s">
        <v>8422</v>
      </c>
      <c r="B8264" s="1" t="s">
        <v>29</v>
      </c>
      <c r="C8264" s="1" t="s">
        <v>127</v>
      </c>
      <c r="D8264" s="1" t="s">
        <v>91</v>
      </c>
      <c r="E8264">
        <v>85</v>
      </c>
      <c r="F8264">
        <v>35000</v>
      </c>
      <c r="G8264">
        <v>95</v>
      </c>
      <c r="H8264">
        <v>16</v>
      </c>
      <c r="I8264">
        <v>79</v>
      </c>
      <c r="J8264">
        <v>3325000</v>
      </c>
      <c r="K8264" s="2">
        <v>45908</v>
      </c>
      <c r="L8264">
        <v>15</v>
      </c>
      <c r="M8264" s="1" t="s">
        <v>39</v>
      </c>
      <c r="N8264" s="1" t="s">
        <v>32</v>
      </c>
      <c r="O8264" s="1" t="s">
        <v>44</v>
      </c>
      <c r="P8264" s="1" t="s">
        <v>25</v>
      </c>
      <c r="Q8264" s="1" t="s">
        <v>26</v>
      </c>
      <c r="R8264" s="1" t="s">
        <v>27</v>
      </c>
    </row>
    <row r="8265" spans="1:18" x14ac:dyDescent="0.3">
      <c r="A8265" s="1" t="s">
        <v>8423</v>
      </c>
      <c r="B8265" s="1" t="s">
        <v>19</v>
      </c>
      <c r="C8265" s="1" t="s">
        <v>476</v>
      </c>
      <c r="D8265" s="1" t="s">
        <v>48</v>
      </c>
      <c r="E8265">
        <v>90</v>
      </c>
      <c r="F8265">
        <v>1200</v>
      </c>
      <c r="G8265">
        <v>98</v>
      </c>
      <c r="H8265">
        <v>52</v>
      </c>
      <c r="I8265">
        <v>46</v>
      </c>
      <c r="J8265">
        <v>117600</v>
      </c>
      <c r="K8265" s="2">
        <v>45717</v>
      </c>
      <c r="L8265">
        <v>4</v>
      </c>
      <c r="M8265" s="1" t="s">
        <v>55</v>
      </c>
      <c r="N8265" s="1" t="s">
        <v>23</v>
      </c>
      <c r="O8265" s="1" t="s">
        <v>85</v>
      </c>
      <c r="P8265" s="1" t="s">
        <v>25</v>
      </c>
      <c r="Q8265" s="1" t="s">
        <v>26</v>
      </c>
      <c r="R8265" s="1" t="s">
        <v>27</v>
      </c>
    </row>
    <row r="8266" spans="1:18" x14ac:dyDescent="0.3">
      <c r="A8266" s="1" t="s">
        <v>8424</v>
      </c>
      <c r="B8266" s="1" t="s">
        <v>93</v>
      </c>
      <c r="C8266" s="1" t="s">
        <v>125</v>
      </c>
      <c r="D8266" s="1" t="s">
        <v>67</v>
      </c>
      <c r="E8266">
        <v>39</v>
      </c>
      <c r="F8266">
        <v>4500</v>
      </c>
      <c r="G8266">
        <v>68</v>
      </c>
      <c r="H8266">
        <v>48</v>
      </c>
      <c r="I8266">
        <v>20</v>
      </c>
      <c r="J8266">
        <v>306000</v>
      </c>
      <c r="K8266" s="2">
        <v>45841</v>
      </c>
      <c r="L8266">
        <v>8</v>
      </c>
      <c r="M8266" s="1" t="s">
        <v>22</v>
      </c>
      <c r="N8266" s="1" t="s">
        <v>32</v>
      </c>
      <c r="O8266" s="1" t="s">
        <v>24</v>
      </c>
      <c r="P8266" s="1" t="s">
        <v>25</v>
      </c>
      <c r="Q8266" s="1" t="s">
        <v>26</v>
      </c>
      <c r="R8266" s="1" t="s">
        <v>34</v>
      </c>
    </row>
    <row r="8267" spans="1:18" x14ac:dyDescent="0.3">
      <c r="A8267" s="1" t="s">
        <v>8425</v>
      </c>
      <c r="B8267" s="1" t="s">
        <v>36</v>
      </c>
      <c r="C8267" s="1" t="s">
        <v>20</v>
      </c>
      <c r="D8267" s="1" t="s">
        <v>38</v>
      </c>
      <c r="E8267">
        <v>20</v>
      </c>
      <c r="F8267">
        <v>15000</v>
      </c>
      <c r="G8267">
        <v>49</v>
      </c>
      <c r="H8267">
        <v>25</v>
      </c>
      <c r="I8267">
        <v>24</v>
      </c>
      <c r="J8267">
        <v>735000</v>
      </c>
      <c r="K8267" s="2">
        <v>45886</v>
      </c>
      <c r="L8267">
        <v>12</v>
      </c>
      <c r="M8267" s="1" t="s">
        <v>39</v>
      </c>
      <c r="N8267" s="1" t="s">
        <v>32</v>
      </c>
      <c r="O8267" s="1" t="s">
        <v>44</v>
      </c>
      <c r="P8267" s="1" t="s">
        <v>49</v>
      </c>
      <c r="Q8267" s="1" t="s">
        <v>26</v>
      </c>
      <c r="R8267" s="1" t="s">
        <v>59</v>
      </c>
    </row>
    <row r="8268" spans="1:18" x14ac:dyDescent="0.3">
      <c r="A8268" s="1" t="s">
        <v>8426</v>
      </c>
      <c r="B8268" s="1" t="s">
        <v>36</v>
      </c>
      <c r="C8268" s="1" t="s">
        <v>202</v>
      </c>
      <c r="D8268" s="1" t="s">
        <v>72</v>
      </c>
      <c r="E8268">
        <v>149</v>
      </c>
      <c r="F8268">
        <v>8000</v>
      </c>
      <c r="G8268">
        <v>178</v>
      </c>
      <c r="H8268">
        <v>105</v>
      </c>
      <c r="I8268">
        <v>73</v>
      </c>
      <c r="J8268">
        <v>1424000</v>
      </c>
      <c r="K8268" s="2">
        <v>45967</v>
      </c>
      <c r="L8268">
        <v>7</v>
      </c>
      <c r="M8268" s="1" t="s">
        <v>22</v>
      </c>
      <c r="N8268" s="1" t="s">
        <v>23</v>
      </c>
      <c r="O8268" s="1" t="s">
        <v>24</v>
      </c>
      <c r="P8268" s="1" t="s">
        <v>25</v>
      </c>
      <c r="Q8268" s="1" t="s">
        <v>50</v>
      </c>
      <c r="R8268" s="1" t="s">
        <v>27</v>
      </c>
    </row>
    <row r="8269" spans="1:18" x14ac:dyDescent="0.3">
      <c r="A8269" s="1" t="s">
        <v>8427</v>
      </c>
      <c r="B8269" s="1" t="s">
        <v>104</v>
      </c>
      <c r="C8269" s="1" t="s">
        <v>200</v>
      </c>
      <c r="D8269" s="1" t="s">
        <v>21</v>
      </c>
      <c r="E8269">
        <v>66</v>
      </c>
      <c r="F8269">
        <v>400</v>
      </c>
      <c r="G8269">
        <v>80</v>
      </c>
      <c r="H8269">
        <v>30</v>
      </c>
      <c r="I8269">
        <v>50</v>
      </c>
      <c r="J8269">
        <v>32000</v>
      </c>
      <c r="K8269" s="2">
        <v>45967</v>
      </c>
      <c r="L8269">
        <v>2</v>
      </c>
      <c r="M8269" s="1" t="s">
        <v>55</v>
      </c>
      <c r="N8269" s="1" t="s">
        <v>23</v>
      </c>
      <c r="O8269" s="1" t="s">
        <v>24</v>
      </c>
      <c r="P8269" s="1" t="s">
        <v>25</v>
      </c>
      <c r="Q8269" s="1" t="s">
        <v>59</v>
      </c>
      <c r="R8269" s="1" t="s">
        <v>27</v>
      </c>
    </row>
    <row r="8270" spans="1:18" x14ac:dyDescent="0.3">
      <c r="A8270" s="1" t="s">
        <v>8428</v>
      </c>
      <c r="B8270" s="1" t="s">
        <v>107</v>
      </c>
      <c r="C8270" s="1" t="s">
        <v>81</v>
      </c>
      <c r="D8270" s="1" t="s">
        <v>54</v>
      </c>
      <c r="E8270">
        <v>41</v>
      </c>
      <c r="F8270">
        <v>8500</v>
      </c>
      <c r="G8270">
        <v>41</v>
      </c>
      <c r="H8270">
        <v>17</v>
      </c>
      <c r="I8270">
        <v>24</v>
      </c>
      <c r="J8270">
        <v>348500</v>
      </c>
      <c r="K8270" s="2">
        <v>45905</v>
      </c>
      <c r="L8270">
        <v>6</v>
      </c>
      <c r="M8270" s="1" t="s">
        <v>22</v>
      </c>
      <c r="N8270" s="1" t="s">
        <v>32</v>
      </c>
      <c r="O8270" s="1" t="s">
        <v>24</v>
      </c>
      <c r="P8270" s="1" t="s">
        <v>25</v>
      </c>
      <c r="Q8270" s="1" t="s">
        <v>26</v>
      </c>
      <c r="R8270" s="1" t="s">
        <v>27</v>
      </c>
    </row>
    <row r="8271" spans="1:18" x14ac:dyDescent="0.3">
      <c r="A8271" s="1" t="s">
        <v>8429</v>
      </c>
      <c r="B8271" s="1" t="s">
        <v>66</v>
      </c>
      <c r="C8271" s="1" t="s">
        <v>202</v>
      </c>
      <c r="D8271" s="1" t="s">
        <v>91</v>
      </c>
      <c r="E8271">
        <v>128</v>
      </c>
      <c r="F8271">
        <v>8000</v>
      </c>
      <c r="G8271">
        <v>138</v>
      </c>
      <c r="H8271">
        <v>81</v>
      </c>
      <c r="I8271">
        <v>57</v>
      </c>
      <c r="J8271">
        <v>1104000</v>
      </c>
      <c r="K8271" s="2">
        <v>45722</v>
      </c>
      <c r="L8271">
        <v>5</v>
      </c>
      <c r="M8271" s="1" t="s">
        <v>55</v>
      </c>
      <c r="N8271" s="1" t="s">
        <v>32</v>
      </c>
      <c r="O8271" s="1" t="s">
        <v>24</v>
      </c>
      <c r="P8271" s="1" t="s">
        <v>49</v>
      </c>
      <c r="Q8271" s="1" t="s">
        <v>26</v>
      </c>
      <c r="R8271" s="1" t="s">
        <v>27</v>
      </c>
    </row>
    <row r="8272" spans="1:18" x14ac:dyDescent="0.3">
      <c r="A8272" s="1" t="s">
        <v>8430</v>
      </c>
      <c r="B8272" s="1" t="s">
        <v>93</v>
      </c>
      <c r="C8272" s="1" t="s">
        <v>194</v>
      </c>
      <c r="D8272" s="1" t="s">
        <v>54</v>
      </c>
      <c r="E8272">
        <v>105</v>
      </c>
      <c r="F8272">
        <v>1800</v>
      </c>
      <c r="G8272">
        <v>121</v>
      </c>
      <c r="H8272">
        <v>45</v>
      </c>
      <c r="I8272">
        <v>76</v>
      </c>
      <c r="J8272">
        <v>217800</v>
      </c>
      <c r="K8272" s="2">
        <v>46006</v>
      </c>
      <c r="L8272">
        <v>1</v>
      </c>
      <c r="M8272" s="1" t="s">
        <v>55</v>
      </c>
      <c r="N8272" s="1" t="s">
        <v>43</v>
      </c>
      <c r="O8272" s="1" t="s">
        <v>85</v>
      </c>
      <c r="P8272" s="1" t="s">
        <v>49</v>
      </c>
      <c r="Q8272" s="1" t="s">
        <v>59</v>
      </c>
      <c r="R8272" s="1" t="s">
        <v>27</v>
      </c>
    </row>
    <row r="8273" spans="1:18" x14ac:dyDescent="0.3">
      <c r="A8273" s="1" t="s">
        <v>8431</v>
      </c>
      <c r="B8273" s="1" t="s">
        <v>66</v>
      </c>
      <c r="C8273" s="1" t="s">
        <v>287</v>
      </c>
      <c r="D8273" s="1" t="s">
        <v>72</v>
      </c>
      <c r="E8273">
        <v>87</v>
      </c>
      <c r="F8273">
        <v>25000</v>
      </c>
      <c r="G8273">
        <v>117</v>
      </c>
      <c r="H8273">
        <v>53</v>
      </c>
      <c r="I8273">
        <v>64</v>
      </c>
      <c r="J8273">
        <v>2925000</v>
      </c>
      <c r="K8273" s="2">
        <v>45846</v>
      </c>
      <c r="L8273">
        <v>12</v>
      </c>
      <c r="M8273" s="1" t="s">
        <v>39</v>
      </c>
      <c r="N8273" s="1" t="s">
        <v>23</v>
      </c>
      <c r="O8273" s="1" t="s">
        <v>44</v>
      </c>
      <c r="P8273" s="1" t="s">
        <v>25</v>
      </c>
      <c r="Q8273" s="1" t="s">
        <v>50</v>
      </c>
      <c r="R8273" s="1" t="s">
        <v>27</v>
      </c>
    </row>
    <row r="8274" spans="1:18" x14ac:dyDescent="0.3">
      <c r="A8274" s="1" t="s">
        <v>8432</v>
      </c>
      <c r="B8274" s="1" t="s">
        <v>99</v>
      </c>
      <c r="C8274" s="1" t="s">
        <v>61</v>
      </c>
      <c r="D8274" s="1" t="s">
        <v>21</v>
      </c>
      <c r="E8274">
        <v>31</v>
      </c>
      <c r="F8274">
        <v>2200</v>
      </c>
      <c r="G8274">
        <v>38</v>
      </c>
      <c r="H8274">
        <v>31</v>
      </c>
      <c r="I8274">
        <v>7</v>
      </c>
      <c r="J8274">
        <v>83600</v>
      </c>
      <c r="K8274" s="2">
        <v>45779</v>
      </c>
      <c r="L8274">
        <v>12</v>
      </c>
      <c r="M8274" s="1" t="s">
        <v>39</v>
      </c>
      <c r="N8274" s="1" t="s">
        <v>43</v>
      </c>
      <c r="O8274" s="1" t="s">
        <v>24</v>
      </c>
      <c r="P8274" s="1" t="s">
        <v>25</v>
      </c>
      <c r="Q8274" s="1" t="s">
        <v>26</v>
      </c>
      <c r="R8274" s="1" t="s">
        <v>27</v>
      </c>
    </row>
    <row r="8275" spans="1:18" x14ac:dyDescent="0.3">
      <c r="A8275" s="1" t="s">
        <v>8433</v>
      </c>
      <c r="B8275" s="1" t="s">
        <v>19</v>
      </c>
      <c r="C8275" s="1" t="s">
        <v>146</v>
      </c>
      <c r="D8275" s="1" t="s">
        <v>21</v>
      </c>
      <c r="E8275">
        <v>143</v>
      </c>
      <c r="F8275">
        <v>1800000</v>
      </c>
      <c r="G8275">
        <v>156</v>
      </c>
      <c r="H8275">
        <v>86</v>
      </c>
      <c r="I8275">
        <v>70</v>
      </c>
      <c r="J8275">
        <v>280800000</v>
      </c>
      <c r="K8275" s="2">
        <v>45971</v>
      </c>
      <c r="L8275">
        <v>1</v>
      </c>
      <c r="M8275" s="1" t="s">
        <v>55</v>
      </c>
      <c r="N8275" s="1" t="s">
        <v>23</v>
      </c>
      <c r="O8275" s="1" t="s">
        <v>33</v>
      </c>
      <c r="P8275" s="1" t="s">
        <v>25</v>
      </c>
      <c r="Q8275" s="1" t="s">
        <v>50</v>
      </c>
      <c r="R8275" s="1" t="s">
        <v>27</v>
      </c>
    </row>
    <row r="8276" spans="1:18" x14ac:dyDescent="0.3">
      <c r="A8276" s="1" t="s">
        <v>8434</v>
      </c>
      <c r="B8276" s="1" t="s">
        <v>36</v>
      </c>
      <c r="C8276" s="1" t="s">
        <v>427</v>
      </c>
      <c r="D8276" s="1" t="s">
        <v>48</v>
      </c>
      <c r="E8276">
        <v>135</v>
      </c>
      <c r="F8276">
        <v>5000</v>
      </c>
      <c r="G8276">
        <v>153</v>
      </c>
      <c r="H8276">
        <v>150</v>
      </c>
      <c r="I8276">
        <v>3</v>
      </c>
      <c r="J8276">
        <v>765000</v>
      </c>
      <c r="K8276" s="2">
        <v>45837</v>
      </c>
      <c r="L8276">
        <v>1</v>
      </c>
      <c r="M8276" s="1" t="s">
        <v>55</v>
      </c>
      <c r="N8276" s="1" t="s">
        <v>32</v>
      </c>
      <c r="O8276" s="1" t="s">
        <v>44</v>
      </c>
      <c r="P8276" s="1" t="s">
        <v>49</v>
      </c>
      <c r="Q8276" s="1" t="s">
        <v>50</v>
      </c>
      <c r="R8276" s="1" t="s">
        <v>27</v>
      </c>
    </row>
    <row r="8277" spans="1:18" x14ac:dyDescent="0.3">
      <c r="A8277" s="1" t="s">
        <v>8435</v>
      </c>
      <c r="B8277" s="1" t="s">
        <v>133</v>
      </c>
      <c r="C8277" s="1" t="s">
        <v>261</v>
      </c>
      <c r="D8277" s="1" t="s">
        <v>67</v>
      </c>
      <c r="E8277">
        <v>36</v>
      </c>
      <c r="F8277">
        <v>85000</v>
      </c>
      <c r="G8277">
        <v>65</v>
      </c>
      <c r="H8277">
        <v>33</v>
      </c>
      <c r="I8277">
        <v>32</v>
      </c>
      <c r="J8277">
        <v>5525000</v>
      </c>
      <c r="K8277" s="2">
        <v>45700</v>
      </c>
      <c r="L8277">
        <v>1</v>
      </c>
      <c r="M8277" s="1" t="s">
        <v>55</v>
      </c>
      <c r="N8277" s="1" t="s">
        <v>32</v>
      </c>
      <c r="O8277" s="1" t="s">
        <v>24</v>
      </c>
      <c r="P8277" s="1" t="s">
        <v>25</v>
      </c>
      <c r="Q8277" s="1" t="s">
        <v>50</v>
      </c>
      <c r="R8277" s="1" t="s">
        <v>59</v>
      </c>
    </row>
    <row r="8278" spans="1:18" x14ac:dyDescent="0.3">
      <c r="A8278" s="1" t="s">
        <v>8436</v>
      </c>
      <c r="B8278" s="1" t="s">
        <v>80</v>
      </c>
      <c r="C8278" s="1" t="s">
        <v>215</v>
      </c>
      <c r="D8278" s="1" t="s">
        <v>91</v>
      </c>
      <c r="E8278">
        <v>95</v>
      </c>
      <c r="F8278">
        <v>350000</v>
      </c>
      <c r="G8278">
        <v>121</v>
      </c>
      <c r="H8278">
        <v>22</v>
      </c>
      <c r="I8278">
        <v>99</v>
      </c>
      <c r="J8278">
        <v>42350000</v>
      </c>
      <c r="K8278" s="2">
        <v>45747</v>
      </c>
      <c r="L8278">
        <v>4</v>
      </c>
      <c r="M8278" s="1" t="s">
        <v>55</v>
      </c>
      <c r="N8278" s="1" t="s">
        <v>23</v>
      </c>
      <c r="O8278" s="1" t="s">
        <v>33</v>
      </c>
      <c r="P8278" s="1" t="s">
        <v>49</v>
      </c>
      <c r="Q8278" s="1" t="s">
        <v>26</v>
      </c>
      <c r="R8278" s="1" t="s">
        <v>34</v>
      </c>
    </row>
    <row r="8279" spans="1:18" x14ac:dyDescent="0.3">
      <c r="A8279" s="1" t="s">
        <v>8437</v>
      </c>
      <c r="B8279" s="1" t="s">
        <v>107</v>
      </c>
      <c r="C8279" s="1" t="s">
        <v>90</v>
      </c>
      <c r="D8279" s="1" t="s">
        <v>64</v>
      </c>
      <c r="E8279">
        <v>138</v>
      </c>
      <c r="F8279">
        <v>8500</v>
      </c>
      <c r="G8279">
        <v>143</v>
      </c>
      <c r="H8279">
        <v>80</v>
      </c>
      <c r="I8279">
        <v>63</v>
      </c>
      <c r="J8279">
        <v>1215500</v>
      </c>
      <c r="K8279" s="2">
        <v>45693</v>
      </c>
      <c r="L8279">
        <v>6</v>
      </c>
      <c r="M8279" s="1" t="s">
        <v>22</v>
      </c>
      <c r="N8279" s="1" t="s">
        <v>23</v>
      </c>
      <c r="O8279" s="1" t="s">
        <v>44</v>
      </c>
      <c r="P8279" s="1" t="s">
        <v>25</v>
      </c>
      <c r="Q8279" s="1" t="s">
        <v>50</v>
      </c>
      <c r="R8279" s="1" t="s">
        <v>27</v>
      </c>
    </row>
    <row r="8280" spans="1:18" x14ac:dyDescent="0.3">
      <c r="A8280" s="1" t="s">
        <v>8438</v>
      </c>
      <c r="B8280" s="1" t="s">
        <v>83</v>
      </c>
      <c r="C8280" s="1" t="s">
        <v>301</v>
      </c>
      <c r="D8280" s="1" t="s">
        <v>67</v>
      </c>
      <c r="E8280">
        <v>99</v>
      </c>
      <c r="F8280">
        <v>9000</v>
      </c>
      <c r="G8280">
        <v>110</v>
      </c>
      <c r="H8280">
        <v>82</v>
      </c>
      <c r="I8280">
        <v>28</v>
      </c>
      <c r="J8280">
        <v>990000</v>
      </c>
      <c r="K8280" s="2">
        <v>45968</v>
      </c>
      <c r="L8280">
        <v>10</v>
      </c>
      <c r="M8280" s="1" t="s">
        <v>22</v>
      </c>
      <c r="N8280" s="1" t="s">
        <v>23</v>
      </c>
      <c r="O8280" s="1" t="s">
        <v>24</v>
      </c>
      <c r="P8280" s="1" t="s">
        <v>25</v>
      </c>
      <c r="Q8280" s="1" t="s">
        <v>26</v>
      </c>
      <c r="R8280" s="1" t="s">
        <v>34</v>
      </c>
    </row>
    <row r="8281" spans="1:18" x14ac:dyDescent="0.3">
      <c r="A8281" s="1" t="s">
        <v>8439</v>
      </c>
      <c r="B8281" s="1" t="s">
        <v>83</v>
      </c>
      <c r="C8281" s="1" t="s">
        <v>398</v>
      </c>
      <c r="D8281" s="1" t="s">
        <v>48</v>
      </c>
      <c r="E8281">
        <v>80</v>
      </c>
      <c r="F8281">
        <v>3500000</v>
      </c>
      <c r="G8281">
        <v>101</v>
      </c>
      <c r="H8281">
        <v>17</v>
      </c>
      <c r="I8281">
        <v>84</v>
      </c>
      <c r="J8281">
        <v>353500000</v>
      </c>
      <c r="K8281" s="2">
        <v>45800</v>
      </c>
      <c r="L8281">
        <v>8</v>
      </c>
      <c r="M8281" s="1" t="s">
        <v>22</v>
      </c>
      <c r="N8281" s="1" t="s">
        <v>43</v>
      </c>
      <c r="O8281" s="1" t="s">
        <v>33</v>
      </c>
      <c r="P8281" s="1" t="s">
        <v>25</v>
      </c>
      <c r="Q8281" s="1" t="s">
        <v>26</v>
      </c>
      <c r="R8281" s="1" t="s">
        <v>34</v>
      </c>
    </row>
    <row r="8282" spans="1:18" x14ac:dyDescent="0.3">
      <c r="A8282" s="1" t="s">
        <v>8440</v>
      </c>
      <c r="B8282" s="1" t="s">
        <v>83</v>
      </c>
      <c r="C8282" s="1" t="s">
        <v>76</v>
      </c>
      <c r="D8282" s="1" t="s">
        <v>58</v>
      </c>
      <c r="E8282">
        <v>78</v>
      </c>
      <c r="F8282">
        <v>2200</v>
      </c>
      <c r="G8282">
        <v>108</v>
      </c>
      <c r="H8282">
        <v>8</v>
      </c>
      <c r="I8282">
        <v>100</v>
      </c>
      <c r="J8282">
        <v>237600</v>
      </c>
      <c r="K8282" s="2">
        <v>45809</v>
      </c>
      <c r="L8282">
        <v>11</v>
      </c>
      <c r="M8282" s="1" t="s">
        <v>39</v>
      </c>
      <c r="N8282" s="1" t="s">
        <v>23</v>
      </c>
      <c r="O8282" s="1" t="s">
        <v>24</v>
      </c>
      <c r="P8282" s="1" t="s">
        <v>25</v>
      </c>
      <c r="Q8282" s="1" t="s">
        <v>26</v>
      </c>
      <c r="R8282" s="1" t="s">
        <v>27</v>
      </c>
    </row>
    <row r="8283" spans="1:18" x14ac:dyDescent="0.3">
      <c r="A8283" s="1" t="s">
        <v>8441</v>
      </c>
      <c r="B8283" s="1" t="s">
        <v>52</v>
      </c>
      <c r="C8283" s="1" t="s">
        <v>202</v>
      </c>
      <c r="D8283" s="1" t="s">
        <v>38</v>
      </c>
      <c r="E8283">
        <v>114</v>
      </c>
      <c r="F8283">
        <v>8000</v>
      </c>
      <c r="G8283">
        <v>126</v>
      </c>
      <c r="H8283">
        <v>74</v>
      </c>
      <c r="I8283">
        <v>52</v>
      </c>
      <c r="J8283">
        <v>1008000</v>
      </c>
      <c r="K8283" s="2">
        <v>45909</v>
      </c>
      <c r="L8283">
        <v>13</v>
      </c>
      <c r="M8283" s="1" t="s">
        <v>39</v>
      </c>
      <c r="N8283" s="1" t="s">
        <v>23</v>
      </c>
      <c r="O8283" s="1" t="s">
        <v>44</v>
      </c>
      <c r="P8283" s="1" t="s">
        <v>25</v>
      </c>
      <c r="Q8283" s="1" t="s">
        <v>26</v>
      </c>
      <c r="R8283" s="1" t="s">
        <v>27</v>
      </c>
    </row>
    <row r="8284" spans="1:18" x14ac:dyDescent="0.3">
      <c r="A8284" s="1" t="s">
        <v>8442</v>
      </c>
      <c r="B8284" s="1" t="s">
        <v>99</v>
      </c>
      <c r="C8284" s="1" t="s">
        <v>511</v>
      </c>
      <c r="D8284" s="1" t="s">
        <v>48</v>
      </c>
      <c r="E8284">
        <v>37</v>
      </c>
      <c r="F8284">
        <v>12000</v>
      </c>
      <c r="G8284">
        <v>65</v>
      </c>
      <c r="H8284">
        <v>56</v>
      </c>
      <c r="I8284">
        <v>9</v>
      </c>
      <c r="J8284">
        <v>780000</v>
      </c>
      <c r="K8284" s="2">
        <v>45730</v>
      </c>
      <c r="L8284">
        <v>10</v>
      </c>
      <c r="M8284" s="1" t="s">
        <v>22</v>
      </c>
      <c r="N8284" s="1" t="s">
        <v>23</v>
      </c>
      <c r="O8284" s="1" t="s">
        <v>44</v>
      </c>
      <c r="P8284" s="1" t="s">
        <v>25</v>
      </c>
      <c r="Q8284" s="1" t="s">
        <v>26</v>
      </c>
      <c r="R8284" s="1" t="s">
        <v>27</v>
      </c>
    </row>
    <row r="8285" spans="1:18" x14ac:dyDescent="0.3">
      <c r="A8285" s="1" t="s">
        <v>8443</v>
      </c>
      <c r="B8285" s="1" t="s">
        <v>93</v>
      </c>
      <c r="C8285" s="1" t="s">
        <v>196</v>
      </c>
      <c r="D8285" s="1" t="s">
        <v>64</v>
      </c>
      <c r="E8285">
        <v>24</v>
      </c>
      <c r="F8285">
        <v>850000</v>
      </c>
      <c r="G8285">
        <v>39</v>
      </c>
      <c r="H8285">
        <v>8</v>
      </c>
      <c r="I8285">
        <v>31</v>
      </c>
      <c r="J8285">
        <v>33150000</v>
      </c>
      <c r="K8285" s="2">
        <v>45735</v>
      </c>
      <c r="L8285">
        <v>4</v>
      </c>
      <c r="M8285" s="1" t="s">
        <v>55</v>
      </c>
      <c r="N8285" s="1" t="s">
        <v>23</v>
      </c>
      <c r="O8285" s="1" t="s">
        <v>33</v>
      </c>
      <c r="P8285" s="1" t="s">
        <v>25</v>
      </c>
      <c r="Q8285" s="1" t="s">
        <v>26</v>
      </c>
      <c r="R8285" s="1" t="s">
        <v>27</v>
      </c>
    </row>
    <row r="8286" spans="1:18" x14ac:dyDescent="0.3">
      <c r="A8286" s="1" t="s">
        <v>8444</v>
      </c>
      <c r="B8286" s="1" t="s">
        <v>87</v>
      </c>
      <c r="C8286" s="1" t="s">
        <v>245</v>
      </c>
      <c r="D8286" s="1" t="s">
        <v>38</v>
      </c>
      <c r="E8286">
        <v>130</v>
      </c>
      <c r="F8286">
        <v>1800</v>
      </c>
      <c r="G8286">
        <v>141</v>
      </c>
      <c r="H8286">
        <v>84</v>
      </c>
      <c r="I8286">
        <v>57</v>
      </c>
      <c r="J8286">
        <v>253800</v>
      </c>
      <c r="K8286" s="2">
        <v>45947</v>
      </c>
      <c r="L8286">
        <v>9</v>
      </c>
      <c r="M8286" s="1" t="s">
        <v>22</v>
      </c>
      <c r="N8286" s="1" t="s">
        <v>43</v>
      </c>
      <c r="O8286" s="1" t="s">
        <v>24</v>
      </c>
      <c r="P8286" s="1" t="s">
        <v>25</v>
      </c>
      <c r="Q8286" s="1" t="s">
        <v>26</v>
      </c>
      <c r="R8286" s="1" t="s">
        <v>27</v>
      </c>
    </row>
    <row r="8287" spans="1:18" x14ac:dyDescent="0.3">
      <c r="A8287" s="1" t="s">
        <v>8445</v>
      </c>
      <c r="B8287" s="1" t="s">
        <v>29</v>
      </c>
      <c r="C8287" s="1" t="s">
        <v>261</v>
      </c>
      <c r="D8287" s="1" t="s">
        <v>21</v>
      </c>
      <c r="E8287">
        <v>74</v>
      </c>
      <c r="F8287">
        <v>85000</v>
      </c>
      <c r="G8287">
        <v>74</v>
      </c>
      <c r="H8287">
        <v>7</v>
      </c>
      <c r="I8287">
        <v>67</v>
      </c>
      <c r="J8287">
        <v>6290000</v>
      </c>
      <c r="K8287" s="2">
        <v>45809</v>
      </c>
      <c r="L8287">
        <v>11</v>
      </c>
      <c r="M8287" s="1" t="s">
        <v>39</v>
      </c>
      <c r="N8287" s="1" t="s">
        <v>32</v>
      </c>
      <c r="O8287" s="1" t="s">
        <v>24</v>
      </c>
      <c r="P8287" s="1" t="s">
        <v>25</v>
      </c>
      <c r="Q8287" s="1" t="s">
        <v>59</v>
      </c>
      <c r="R8287" s="1" t="s">
        <v>59</v>
      </c>
    </row>
    <row r="8288" spans="1:18" x14ac:dyDescent="0.3">
      <c r="A8288" s="1" t="s">
        <v>8446</v>
      </c>
      <c r="B8288" s="1" t="s">
        <v>99</v>
      </c>
      <c r="C8288" s="1" t="s">
        <v>270</v>
      </c>
      <c r="D8288" s="1" t="s">
        <v>91</v>
      </c>
      <c r="E8288">
        <v>84</v>
      </c>
      <c r="F8288">
        <v>1800</v>
      </c>
      <c r="G8288">
        <v>94</v>
      </c>
      <c r="H8288">
        <v>48</v>
      </c>
      <c r="I8288">
        <v>46</v>
      </c>
      <c r="J8288">
        <v>169200</v>
      </c>
      <c r="K8288" s="2">
        <v>45767</v>
      </c>
      <c r="L8288">
        <v>3</v>
      </c>
      <c r="M8288" s="1" t="s">
        <v>55</v>
      </c>
      <c r="N8288" s="1" t="s">
        <v>43</v>
      </c>
      <c r="O8288" s="1" t="s">
        <v>44</v>
      </c>
      <c r="P8288" s="1" t="s">
        <v>25</v>
      </c>
      <c r="Q8288" s="1" t="s">
        <v>26</v>
      </c>
      <c r="R8288" s="1" t="s">
        <v>27</v>
      </c>
    </row>
    <row r="8289" spans="1:18" x14ac:dyDescent="0.3">
      <c r="A8289" s="1" t="s">
        <v>8447</v>
      </c>
      <c r="B8289" s="1" t="s">
        <v>87</v>
      </c>
      <c r="C8289" s="1" t="s">
        <v>398</v>
      </c>
      <c r="D8289" s="1" t="s">
        <v>48</v>
      </c>
      <c r="E8289">
        <v>94</v>
      </c>
      <c r="F8289">
        <v>3500000</v>
      </c>
      <c r="G8289">
        <v>113</v>
      </c>
      <c r="H8289">
        <v>13</v>
      </c>
      <c r="I8289">
        <v>100</v>
      </c>
      <c r="J8289">
        <v>395500000</v>
      </c>
      <c r="K8289" s="2">
        <v>46010</v>
      </c>
      <c r="L8289">
        <v>7</v>
      </c>
      <c r="M8289" s="1" t="s">
        <v>22</v>
      </c>
      <c r="N8289" s="1" t="s">
        <v>32</v>
      </c>
      <c r="O8289" s="1" t="s">
        <v>24</v>
      </c>
      <c r="P8289" s="1" t="s">
        <v>25</v>
      </c>
      <c r="Q8289" s="1" t="s">
        <v>26</v>
      </c>
      <c r="R8289" s="1" t="s">
        <v>27</v>
      </c>
    </row>
    <row r="8290" spans="1:18" x14ac:dyDescent="0.3">
      <c r="A8290" s="1" t="s">
        <v>8448</v>
      </c>
      <c r="B8290" s="1" t="s">
        <v>19</v>
      </c>
      <c r="C8290" s="1" t="s">
        <v>69</v>
      </c>
      <c r="D8290" s="1" t="s">
        <v>54</v>
      </c>
      <c r="E8290">
        <v>124</v>
      </c>
      <c r="F8290">
        <v>65000</v>
      </c>
      <c r="G8290">
        <v>146</v>
      </c>
      <c r="H8290">
        <v>136</v>
      </c>
      <c r="I8290">
        <v>10</v>
      </c>
      <c r="J8290">
        <v>9490000</v>
      </c>
      <c r="K8290" s="2">
        <v>45985</v>
      </c>
      <c r="L8290">
        <v>9</v>
      </c>
      <c r="M8290" s="1" t="s">
        <v>22</v>
      </c>
      <c r="N8290" s="1" t="s">
        <v>43</v>
      </c>
      <c r="O8290" s="1" t="s">
        <v>85</v>
      </c>
      <c r="P8290" s="1" t="s">
        <v>25</v>
      </c>
      <c r="Q8290" s="1" t="s">
        <v>26</v>
      </c>
      <c r="R8290" s="1" t="s">
        <v>27</v>
      </c>
    </row>
    <row r="8291" spans="1:18" x14ac:dyDescent="0.3">
      <c r="A8291" s="1" t="s">
        <v>8449</v>
      </c>
      <c r="B8291" s="1" t="s">
        <v>107</v>
      </c>
      <c r="C8291" s="1" t="s">
        <v>140</v>
      </c>
      <c r="D8291" s="1" t="s">
        <v>91</v>
      </c>
      <c r="E8291">
        <v>57</v>
      </c>
      <c r="F8291">
        <v>12000</v>
      </c>
      <c r="G8291">
        <v>70</v>
      </c>
      <c r="H8291">
        <v>15</v>
      </c>
      <c r="I8291">
        <v>55</v>
      </c>
      <c r="J8291">
        <v>840000</v>
      </c>
      <c r="K8291" s="2">
        <v>45718</v>
      </c>
      <c r="L8291">
        <v>4</v>
      </c>
      <c r="M8291" s="1" t="s">
        <v>55</v>
      </c>
      <c r="N8291" s="1" t="s">
        <v>32</v>
      </c>
      <c r="O8291" s="1" t="s">
        <v>24</v>
      </c>
      <c r="P8291" s="1" t="s">
        <v>25</v>
      </c>
      <c r="Q8291" s="1" t="s">
        <v>26</v>
      </c>
      <c r="R8291" s="1" t="s">
        <v>27</v>
      </c>
    </row>
    <row r="8292" spans="1:18" x14ac:dyDescent="0.3">
      <c r="A8292" s="1" t="s">
        <v>8450</v>
      </c>
      <c r="B8292" s="1" t="s">
        <v>66</v>
      </c>
      <c r="C8292" s="1" t="s">
        <v>196</v>
      </c>
      <c r="D8292" s="1" t="s">
        <v>64</v>
      </c>
      <c r="E8292">
        <v>56</v>
      </c>
      <c r="F8292">
        <v>850000</v>
      </c>
      <c r="G8292">
        <v>68</v>
      </c>
      <c r="H8292">
        <v>12</v>
      </c>
      <c r="I8292">
        <v>56</v>
      </c>
      <c r="J8292">
        <v>57800000</v>
      </c>
      <c r="K8292" s="2">
        <v>45923</v>
      </c>
      <c r="L8292">
        <v>1</v>
      </c>
      <c r="M8292" s="1" t="s">
        <v>55</v>
      </c>
      <c r="N8292" s="1" t="s">
        <v>23</v>
      </c>
      <c r="O8292" s="1" t="s">
        <v>44</v>
      </c>
      <c r="P8292" s="1" t="s">
        <v>25</v>
      </c>
      <c r="Q8292" s="1" t="s">
        <v>26</v>
      </c>
      <c r="R8292" s="1" t="s">
        <v>27</v>
      </c>
    </row>
    <row r="8293" spans="1:18" x14ac:dyDescent="0.3">
      <c r="A8293" s="1" t="s">
        <v>8451</v>
      </c>
      <c r="B8293" s="1" t="s">
        <v>93</v>
      </c>
      <c r="C8293" s="1" t="s">
        <v>42</v>
      </c>
      <c r="D8293" s="1" t="s">
        <v>91</v>
      </c>
      <c r="E8293">
        <v>74</v>
      </c>
      <c r="F8293">
        <v>2200</v>
      </c>
      <c r="G8293">
        <v>75</v>
      </c>
      <c r="H8293">
        <v>51</v>
      </c>
      <c r="I8293">
        <v>24</v>
      </c>
      <c r="J8293">
        <v>165000</v>
      </c>
      <c r="K8293" s="2">
        <v>45874</v>
      </c>
      <c r="L8293">
        <v>14</v>
      </c>
      <c r="M8293" s="1" t="s">
        <v>39</v>
      </c>
      <c r="N8293" s="1" t="s">
        <v>23</v>
      </c>
      <c r="O8293" s="1" t="s">
        <v>44</v>
      </c>
      <c r="P8293" s="1" t="s">
        <v>25</v>
      </c>
      <c r="Q8293" s="1" t="s">
        <v>50</v>
      </c>
      <c r="R8293" s="1" t="s">
        <v>27</v>
      </c>
    </row>
    <row r="8294" spans="1:18" x14ac:dyDescent="0.3">
      <c r="A8294" s="1" t="s">
        <v>8452</v>
      </c>
      <c r="B8294" s="1" t="s">
        <v>36</v>
      </c>
      <c r="C8294" s="1" t="s">
        <v>296</v>
      </c>
      <c r="D8294" s="1" t="s">
        <v>58</v>
      </c>
      <c r="E8294">
        <v>147</v>
      </c>
      <c r="F8294">
        <v>4200000</v>
      </c>
      <c r="G8294">
        <v>149</v>
      </c>
      <c r="H8294">
        <v>61</v>
      </c>
      <c r="I8294">
        <v>88</v>
      </c>
      <c r="J8294">
        <v>625800000</v>
      </c>
      <c r="K8294" s="2">
        <v>46011</v>
      </c>
      <c r="L8294">
        <v>3</v>
      </c>
      <c r="M8294" s="1" t="s">
        <v>55</v>
      </c>
      <c r="N8294" s="1" t="s">
        <v>43</v>
      </c>
      <c r="O8294" s="1" t="s">
        <v>33</v>
      </c>
      <c r="P8294" s="1" t="s">
        <v>25</v>
      </c>
      <c r="Q8294" s="1" t="s">
        <v>50</v>
      </c>
      <c r="R8294" s="1" t="s">
        <v>27</v>
      </c>
    </row>
    <row r="8295" spans="1:18" x14ac:dyDescent="0.3">
      <c r="A8295" s="1" t="s">
        <v>8453</v>
      </c>
      <c r="B8295" s="1" t="s">
        <v>83</v>
      </c>
      <c r="C8295" s="1" t="s">
        <v>76</v>
      </c>
      <c r="D8295" s="1" t="s">
        <v>64</v>
      </c>
      <c r="E8295">
        <v>132</v>
      </c>
      <c r="F8295">
        <v>2200</v>
      </c>
      <c r="G8295">
        <v>144</v>
      </c>
      <c r="H8295">
        <v>6</v>
      </c>
      <c r="I8295">
        <v>138</v>
      </c>
      <c r="J8295">
        <v>316800</v>
      </c>
      <c r="K8295" s="2">
        <v>45981</v>
      </c>
      <c r="L8295">
        <v>9</v>
      </c>
      <c r="M8295" s="1" t="s">
        <v>22</v>
      </c>
      <c r="N8295" s="1" t="s">
        <v>23</v>
      </c>
      <c r="O8295" s="1" t="s">
        <v>44</v>
      </c>
      <c r="P8295" s="1" t="s">
        <v>25</v>
      </c>
      <c r="Q8295" s="1" t="s">
        <v>26</v>
      </c>
      <c r="R8295" s="1" t="s">
        <v>27</v>
      </c>
    </row>
    <row r="8296" spans="1:18" x14ac:dyDescent="0.3">
      <c r="A8296" s="1" t="s">
        <v>8454</v>
      </c>
      <c r="B8296" s="1" t="s">
        <v>36</v>
      </c>
      <c r="C8296" s="1" t="s">
        <v>102</v>
      </c>
      <c r="D8296" s="1" t="s">
        <v>91</v>
      </c>
      <c r="E8296">
        <v>141</v>
      </c>
      <c r="F8296">
        <v>250000</v>
      </c>
      <c r="G8296">
        <v>142</v>
      </c>
      <c r="H8296">
        <v>81</v>
      </c>
      <c r="I8296">
        <v>61</v>
      </c>
      <c r="J8296">
        <v>35500000</v>
      </c>
      <c r="K8296" s="2">
        <v>45964</v>
      </c>
      <c r="L8296">
        <v>5</v>
      </c>
      <c r="M8296" s="1" t="s">
        <v>55</v>
      </c>
      <c r="N8296" s="1" t="s">
        <v>32</v>
      </c>
      <c r="O8296" s="1" t="s">
        <v>24</v>
      </c>
      <c r="P8296" s="1" t="s">
        <v>25</v>
      </c>
      <c r="Q8296" s="1" t="s">
        <v>26</v>
      </c>
      <c r="R8296" s="1" t="s">
        <v>27</v>
      </c>
    </row>
    <row r="8297" spans="1:18" x14ac:dyDescent="0.3">
      <c r="A8297" s="1" t="s">
        <v>8455</v>
      </c>
      <c r="B8297" s="1" t="s">
        <v>46</v>
      </c>
      <c r="C8297" s="1" t="s">
        <v>218</v>
      </c>
      <c r="D8297" s="1" t="s">
        <v>58</v>
      </c>
      <c r="E8297">
        <v>47</v>
      </c>
      <c r="F8297">
        <v>70000</v>
      </c>
      <c r="G8297">
        <v>61</v>
      </c>
      <c r="H8297">
        <v>15</v>
      </c>
      <c r="I8297">
        <v>46</v>
      </c>
      <c r="J8297">
        <v>4270000</v>
      </c>
      <c r="K8297" s="2">
        <v>45904</v>
      </c>
      <c r="L8297">
        <v>5</v>
      </c>
      <c r="M8297" s="1" t="s">
        <v>55</v>
      </c>
      <c r="N8297" s="1" t="s">
        <v>23</v>
      </c>
      <c r="O8297" s="1" t="s">
        <v>24</v>
      </c>
      <c r="P8297" s="1" t="s">
        <v>25</v>
      </c>
      <c r="Q8297" s="1" t="s">
        <v>26</v>
      </c>
      <c r="R8297" s="1" t="s">
        <v>27</v>
      </c>
    </row>
    <row r="8298" spans="1:18" x14ac:dyDescent="0.3">
      <c r="A8298" s="1" t="s">
        <v>8456</v>
      </c>
      <c r="B8298" s="1" t="s">
        <v>80</v>
      </c>
      <c r="C8298" s="1" t="s">
        <v>233</v>
      </c>
      <c r="D8298" s="1" t="s">
        <v>54</v>
      </c>
      <c r="E8298">
        <v>138</v>
      </c>
      <c r="F8298">
        <v>15000</v>
      </c>
      <c r="G8298">
        <v>154</v>
      </c>
      <c r="H8298">
        <v>99</v>
      </c>
      <c r="I8298">
        <v>55</v>
      </c>
      <c r="J8298">
        <v>2310000</v>
      </c>
      <c r="K8298" s="2">
        <v>45908</v>
      </c>
      <c r="L8298">
        <v>12</v>
      </c>
      <c r="M8298" s="1" t="s">
        <v>39</v>
      </c>
      <c r="N8298" s="1" t="s">
        <v>43</v>
      </c>
      <c r="O8298" s="1" t="s">
        <v>24</v>
      </c>
      <c r="P8298" s="1" t="s">
        <v>49</v>
      </c>
      <c r="Q8298" s="1" t="s">
        <v>26</v>
      </c>
      <c r="R8298" s="1" t="s">
        <v>59</v>
      </c>
    </row>
    <row r="8299" spans="1:18" x14ac:dyDescent="0.3">
      <c r="A8299" s="1" t="s">
        <v>8457</v>
      </c>
      <c r="B8299" s="1" t="s">
        <v>52</v>
      </c>
      <c r="C8299" s="1" t="s">
        <v>196</v>
      </c>
      <c r="D8299" s="1" t="s">
        <v>31</v>
      </c>
      <c r="E8299">
        <v>97</v>
      </c>
      <c r="F8299">
        <v>850000</v>
      </c>
      <c r="G8299">
        <v>120</v>
      </c>
      <c r="H8299">
        <v>85</v>
      </c>
      <c r="I8299">
        <v>35</v>
      </c>
      <c r="J8299">
        <v>102000000</v>
      </c>
      <c r="K8299" s="2">
        <v>45761</v>
      </c>
      <c r="L8299">
        <v>2</v>
      </c>
      <c r="M8299" s="1" t="s">
        <v>55</v>
      </c>
      <c r="N8299" s="1" t="s">
        <v>43</v>
      </c>
      <c r="O8299" s="1" t="s">
        <v>33</v>
      </c>
      <c r="P8299" s="1" t="s">
        <v>49</v>
      </c>
      <c r="Q8299" s="1" t="s">
        <v>26</v>
      </c>
      <c r="R8299" s="1" t="s">
        <v>59</v>
      </c>
    </row>
    <row r="8300" spans="1:18" x14ac:dyDescent="0.3">
      <c r="A8300" s="1" t="s">
        <v>8458</v>
      </c>
      <c r="B8300" s="1" t="s">
        <v>29</v>
      </c>
      <c r="C8300" s="1" t="s">
        <v>188</v>
      </c>
      <c r="D8300" s="1" t="s">
        <v>48</v>
      </c>
      <c r="E8300">
        <v>117</v>
      </c>
      <c r="F8300">
        <v>95000</v>
      </c>
      <c r="G8300">
        <v>137</v>
      </c>
      <c r="H8300">
        <v>68</v>
      </c>
      <c r="I8300">
        <v>69</v>
      </c>
      <c r="J8300">
        <v>13015000</v>
      </c>
      <c r="K8300" s="2">
        <v>45846</v>
      </c>
      <c r="L8300">
        <v>2</v>
      </c>
      <c r="M8300" s="1" t="s">
        <v>55</v>
      </c>
      <c r="N8300" s="1" t="s">
        <v>43</v>
      </c>
      <c r="O8300" s="1" t="s">
        <v>33</v>
      </c>
      <c r="P8300" s="1" t="s">
        <v>25</v>
      </c>
      <c r="Q8300" s="1" t="s">
        <v>26</v>
      </c>
      <c r="R8300" s="1" t="s">
        <v>59</v>
      </c>
    </row>
    <row r="8301" spans="1:18" x14ac:dyDescent="0.3">
      <c r="A8301" s="1" t="s">
        <v>8459</v>
      </c>
      <c r="B8301" s="1" t="s">
        <v>83</v>
      </c>
      <c r="C8301" s="1" t="s">
        <v>511</v>
      </c>
      <c r="D8301" s="1" t="s">
        <v>58</v>
      </c>
      <c r="E8301">
        <v>56</v>
      </c>
      <c r="F8301">
        <v>12000</v>
      </c>
      <c r="G8301">
        <v>77</v>
      </c>
      <c r="H8301">
        <v>36</v>
      </c>
      <c r="I8301">
        <v>41</v>
      </c>
      <c r="J8301">
        <v>924000</v>
      </c>
      <c r="K8301" s="2">
        <v>45717</v>
      </c>
      <c r="L8301">
        <v>7</v>
      </c>
      <c r="M8301" s="1" t="s">
        <v>22</v>
      </c>
      <c r="N8301" s="1" t="s">
        <v>32</v>
      </c>
      <c r="O8301" s="1" t="s">
        <v>24</v>
      </c>
      <c r="P8301" s="1" t="s">
        <v>25</v>
      </c>
      <c r="Q8301" s="1" t="s">
        <v>59</v>
      </c>
      <c r="R8301" s="1" t="s">
        <v>27</v>
      </c>
    </row>
    <row r="8302" spans="1:18" x14ac:dyDescent="0.3">
      <c r="A8302" s="1" t="s">
        <v>8460</v>
      </c>
      <c r="B8302" s="1" t="s">
        <v>87</v>
      </c>
      <c r="C8302" s="1" t="s">
        <v>231</v>
      </c>
      <c r="D8302" s="1" t="s">
        <v>38</v>
      </c>
      <c r="E8302">
        <v>150</v>
      </c>
      <c r="F8302">
        <v>12000</v>
      </c>
      <c r="G8302">
        <v>175</v>
      </c>
      <c r="H8302">
        <v>126</v>
      </c>
      <c r="I8302">
        <v>49</v>
      </c>
      <c r="J8302">
        <v>2100000</v>
      </c>
      <c r="K8302" s="2">
        <v>45829</v>
      </c>
      <c r="L8302">
        <v>9</v>
      </c>
      <c r="M8302" s="1" t="s">
        <v>22</v>
      </c>
      <c r="N8302" s="1" t="s">
        <v>43</v>
      </c>
      <c r="O8302" s="1" t="s">
        <v>44</v>
      </c>
      <c r="P8302" s="1" t="s">
        <v>25</v>
      </c>
      <c r="Q8302" s="1" t="s">
        <v>26</v>
      </c>
      <c r="R8302" s="1" t="s">
        <v>34</v>
      </c>
    </row>
    <row r="8303" spans="1:18" x14ac:dyDescent="0.3">
      <c r="A8303" s="1" t="s">
        <v>8461</v>
      </c>
      <c r="B8303" s="1" t="s">
        <v>80</v>
      </c>
      <c r="C8303" s="1" t="s">
        <v>215</v>
      </c>
      <c r="D8303" s="1" t="s">
        <v>31</v>
      </c>
      <c r="E8303">
        <v>96</v>
      </c>
      <c r="F8303">
        <v>350000</v>
      </c>
      <c r="G8303">
        <v>108</v>
      </c>
      <c r="H8303">
        <v>100</v>
      </c>
      <c r="I8303">
        <v>8</v>
      </c>
      <c r="J8303">
        <v>37800000</v>
      </c>
      <c r="K8303" s="2">
        <v>45982</v>
      </c>
      <c r="L8303">
        <v>5</v>
      </c>
      <c r="M8303" s="1" t="s">
        <v>55</v>
      </c>
      <c r="N8303" s="1" t="s">
        <v>32</v>
      </c>
      <c r="O8303" s="1" t="s">
        <v>24</v>
      </c>
      <c r="P8303" s="1" t="s">
        <v>25</v>
      </c>
      <c r="Q8303" s="1" t="s">
        <v>26</v>
      </c>
      <c r="R8303" s="1" t="s">
        <v>27</v>
      </c>
    </row>
    <row r="8304" spans="1:18" x14ac:dyDescent="0.3">
      <c r="A8304" s="1" t="s">
        <v>8462</v>
      </c>
      <c r="B8304" s="1" t="s">
        <v>133</v>
      </c>
      <c r="C8304" s="1" t="s">
        <v>513</v>
      </c>
      <c r="D8304" s="1" t="s">
        <v>54</v>
      </c>
      <c r="E8304">
        <v>84</v>
      </c>
      <c r="F8304">
        <v>5000</v>
      </c>
      <c r="G8304">
        <v>91</v>
      </c>
      <c r="H8304">
        <v>53</v>
      </c>
      <c r="I8304">
        <v>38</v>
      </c>
      <c r="J8304">
        <v>455000</v>
      </c>
      <c r="K8304" s="2">
        <v>45695</v>
      </c>
      <c r="L8304">
        <v>5</v>
      </c>
      <c r="M8304" s="1" t="s">
        <v>55</v>
      </c>
      <c r="N8304" s="1" t="s">
        <v>32</v>
      </c>
      <c r="O8304" s="1" t="s">
        <v>85</v>
      </c>
      <c r="P8304" s="1" t="s">
        <v>25</v>
      </c>
      <c r="Q8304" s="1" t="s">
        <v>26</v>
      </c>
      <c r="R8304" s="1" t="s">
        <v>34</v>
      </c>
    </row>
    <row r="8305" spans="1:18" x14ac:dyDescent="0.3">
      <c r="A8305" s="1" t="s">
        <v>8463</v>
      </c>
      <c r="B8305" s="1" t="s">
        <v>80</v>
      </c>
      <c r="C8305" s="1" t="s">
        <v>215</v>
      </c>
      <c r="D8305" s="1" t="s">
        <v>38</v>
      </c>
      <c r="E8305">
        <v>52</v>
      </c>
      <c r="F8305">
        <v>350000</v>
      </c>
      <c r="G8305">
        <v>61</v>
      </c>
      <c r="H8305">
        <v>47</v>
      </c>
      <c r="I8305">
        <v>14</v>
      </c>
      <c r="J8305">
        <v>21350000</v>
      </c>
      <c r="K8305" s="2">
        <v>45841</v>
      </c>
      <c r="L8305">
        <v>11</v>
      </c>
      <c r="M8305" s="1" t="s">
        <v>39</v>
      </c>
      <c r="N8305" s="1" t="s">
        <v>23</v>
      </c>
      <c r="O8305" s="1" t="s">
        <v>24</v>
      </c>
      <c r="P8305" s="1" t="s">
        <v>25</v>
      </c>
      <c r="Q8305" s="1" t="s">
        <v>26</v>
      </c>
      <c r="R8305" s="1" t="s">
        <v>27</v>
      </c>
    </row>
    <row r="8306" spans="1:18" x14ac:dyDescent="0.3">
      <c r="A8306" s="1" t="s">
        <v>8464</v>
      </c>
      <c r="B8306" s="1" t="s">
        <v>133</v>
      </c>
      <c r="C8306" s="1" t="s">
        <v>69</v>
      </c>
      <c r="D8306" s="1" t="s">
        <v>48</v>
      </c>
      <c r="E8306">
        <v>126</v>
      </c>
      <c r="F8306">
        <v>65000</v>
      </c>
      <c r="G8306">
        <v>137</v>
      </c>
      <c r="H8306">
        <v>18</v>
      </c>
      <c r="I8306">
        <v>119</v>
      </c>
      <c r="J8306">
        <v>8905000</v>
      </c>
      <c r="K8306" s="2">
        <v>45992</v>
      </c>
      <c r="L8306">
        <v>8</v>
      </c>
      <c r="M8306" s="1" t="s">
        <v>22</v>
      </c>
      <c r="N8306" s="1" t="s">
        <v>43</v>
      </c>
      <c r="O8306" s="1" t="s">
        <v>24</v>
      </c>
      <c r="P8306" s="1" t="s">
        <v>49</v>
      </c>
      <c r="Q8306" s="1" t="s">
        <v>26</v>
      </c>
      <c r="R8306" s="1" t="s">
        <v>34</v>
      </c>
    </row>
    <row r="8307" spans="1:18" x14ac:dyDescent="0.3">
      <c r="A8307" s="1" t="s">
        <v>8465</v>
      </c>
      <c r="B8307" s="1" t="s">
        <v>66</v>
      </c>
      <c r="C8307" s="1" t="s">
        <v>320</v>
      </c>
      <c r="D8307" s="1" t="s">
        <v>54</v>
      </c>
      <c r="E8307">
        <v>37</v>
      </c>
      <c r="F8307">
        <v>1800</v>
      </c>
      <c r="G8307">
        <v>50</v>
      </c>
      <c r="H8307">
        <v>11</v>
      </c>
      <c r="I8307">
        <v>39</v>
      </c>
      <c r="J8307">
        <v>90000</v>
      </c>
      <c r="K8307" s="2">
        <v>45766</v>
      </c>
      <c r="L8307">
        <v>9</v>
      </c>
      <c r="M8307" s="1" t="s">
        <v>22</v>
      </c>
      <c r="N8307" s="1" t="s">
        <v>32</v>
      </c>
      <c r="O8307" s="1" t="s">
        <v>24</v>
      </c>
      <c r="P8307" s="1" t="s">
        <v>25</v>
      </c>
      <c r="Q8307" s="1" t="s">
        <v>26</v>
      </c>
      <c r="R8307" s="1" t="s">
        <v>59</v>
      </c>
    </row>
    <row r="8308" spans="1:18" x14ac:dyDescent="0.3">
      <c r="A8308" s="1" t="s">
        <v>8466</v>
      </c>
      <c r="B8308" s="1" t="s">
        <v>66</v>
      </c>
      <c r="C8308" s="1" t="s">
        <v>71</v>
      </c>
      <c r="D8308" s="1" t="s">
        <v>54</v>
      </c>
      <c r="E8308">
        <v>146</v>
      </c>
      <c r="F8308">
        <v>3500</v>
      </c>
      <c r="G8308">
        <v>172</v>
      </c>
      <c r="H8308">
        <v>71</v>
      </c>
      <c r="I8308">
        <v>101</v>
      </c>
      <c r="J8308">
        <v>602000</v>
      </c>
      <c r="K8308" s="2">
        <v>45806</v>
      </c>
      <c r="L8308">
        <v>12</v>
      </c>
      <c r="M8308" s="1" t="s">
        <v>39</v>
      </c>
      <c r="N8308" s="1" t="s">
        <v>23</v>
      </c>
      <c r="O8308" s="1" t="s">
        <v>44</v>
      </c>
      <c r="P8308" s="1" t="s">
        <v>25</v>
      </c>
      <c r="Q8308" s="1" t="s">
        <v>50</v>
      </c>
      <c r="R8308" s="1" t="s">
        <v>59</v>
      </c>
    </row>
    <row r="8309" spans="1:18" x14ac:dyDescent="0.3">
      <c r="A8309" s="1" t="s">
        <v>8467</v>
      </c>
      <c r="B8309" s="1" t="s">
        <v>66</v>
      </c>
      <c r="C8309" s="1" t="s">
        <v>318</v>
      </c>
      <c r="D8309" s="1" t="s">
        <v>31</v>
      </c>
      <c r="E8309">
        <v>71</v>
      </c>
      <c r="F8309">
        <v>45000</v>
      </c>
      <c r="G8309">
        <v>89</v>
      </c>
      <c r="H8309">
        <v>12</v>
      </c>
      <c r="I8309">
        <v>77</v>
      </c>
      <c r="J8309">
        <v>4005000</v>
      </c>
      <c r="K8309" s="2">
        <v>45841</v>
      </c>
      <c r="L8309">
        <v>6</v>
      </c>
      <c r="M8309" s="1" t="s">
        <v>22</v>
      </c>
      <c r="N8309" s="1" t="s">
        <v>32</v>
      </c>
      <c r="O8309" s="1" t="s">
        <v>24</v>
      </c>
      <c r="P8309" s="1" t="s">
        <v>49</v>
      </c>
      <c r="Q8309" s="1" t="s">
        <v>26</v>
      </c>
      <c r="R8309" s="1" t="s">
        <v>27</v>
      </c>
    </row>
    <row r="8310" spans="1:18" x14ac:dyDescent="0.3">
      <c r="A8310" s="1" t="s">
        <v>8468</v>
      </c>
      <c r="B8310" s="1" t="s">
        <v>19</v>
      </c>
      <c r="C8310" s="1" t="s">
        <v>320</v>
      </c>
      <c r="D8310" s="1" t="s">
        <v>58</v>
      </c>
      <c r="E8310">
        <v>97</v>
      </c>
      <c r="F8310">
        <v>1800</v>
      </c>
      <c r="G8310">
        <v>124</v>
      </c>
      <c r="H8310">
        <v>6</v>
      </c>
      <c r="I8310">
        <v>118</v>
      </c>
      <c r="J8310">
        <v>223200</v>
      </c>
      <c r="K8310" s="2">
        <v>45723</v>
      </c>
      <c r="L8310">
        <v>9</v>
      </c>
      <c r="M8310" s="1" t="s">
        <v>22</v>
      </c>
      <c r="N8310" s="1" t="s">
        <v>32</v>
      </c>
      <c r="O8310" s="1" t="s">
        <v>24</v>
      </c>
      <c r="P8310" s="1" t="s">
        <v>25</v>
      </c>
      <c r="Q8310" s="1" t="s">
        <v>26</v>
      </c>
      <c r="R8310" s="1" t="s">
        <v>27</v>
      </c>
    </row>
    <row r="8311" spans="1:18" x14ac:dyDescent="0.3">
      <c r="A8311" s="1" t="s">
        <v>8469</v>
      </c>
      <c r="B8311" s="1" t="s">
        <v>133</v>
      </c>
      <c r="C8311" s="1" t="s">
        <v>151</v>
      </c>
      <c r="D8311" s="1" t="s">
        <v>72</v>
      </c>
      <c r="E8311">
        <v>73</v>
      </c>
      <c r="F8311">
        <v>5000</v>
      </c>
      <c r="G8311">
        <v>74</v>
      </c>
      <c r="H8311">
        <v>54</v>
      </c>
      <c r="I8311">
        <v>20</v>
      </c>
      <c r="J8311">
        <v>370000</v>
      </c>
      <c r="K8311" s="2">
        <v>45792</v>
      </c>
      <c r="L8311">
        <v>6</v>
      </c>
      <c r="M8311" s="1" t="s">
        <v>22</v>
      </c>
      <c r="N8311" s="1" t="s">
        <v>23</v>
      </c>
      <c r="O8311" s="1" t="s">
        <v>85</v>
      </c>
      <c r="P8311" s="1" t="s">
        <v>25</v>
      </c>
      <c r="Q8311" s="1" t="s">
        <v>26</v>
      </c>
      <c r="R8311" s="1" t="s">
        <v>27</v>
      </c>
    </row>
    <row r="8312" spans="1:18" x14ac:dyDescent="0.3">
      <c r="A8312" s="1" t="s">
        <v>8470</v>
      </c>
      <c r="B8312" s="1" t="s">
        <v>83</v>
      </c>
      <c r="C8312" s="1" t="s">
        <v>500</v>
      </c>
      <c r="D8312" s="1" t="s">
        <v>58</v>
      </c>
      <c r="E8312">
        <v>138</v>
      </c>
      <c r="F8312">
        <v>15000</v>
      </c>
      <c r="G8312">
        <v>144</v>
      </c>
      <c r="H8312">
        <v>34</v>
      </c>
      <c r="I8312">
        <v>110</v>
      </c>
      <c r="J8312">
        <v>2160000</v>
      </c>
      <c r="K8312" s="2">
        <v>45877</v>
      </c>
      <c r="L8312">
        <v>10</v>
      </c>
      <c r="M8312" s="1" t="s">
        <v>22</v>
      </c>
      <c r="N8312" s="1" t="s">
        <v>32</v>
      </c>
      <c r="O8312" s="1" t="s">
        <v>44</v>
      </c>
      <c r="P8312" s="1" t="s">
        <v>25</v>
      </c>
      <c r="Q8312" s="1" t="s">
        <v>50</v>
      </c>
      <c r="R8312" s="1" t="s">
        <v>27</v>
      </c>
    </row>
    <row r="8313" spans="1:18" x14ac:dyDescent="0.3">
      <c r="A8313" s="1" t="s">
        <v>8471</v>
      </c>
      <c r="B8313" s="1" t="s">
        <v>87</v>
      </c>
      <c r="C8313" s="1" t="s">
        <v>247</v>
      </c>
      <c r="D8313" s="1" t="s">
        <v>72</v>
      </c>
      <c r="E8313">
        <v>70</v>
      </c>
      <c r="F8313">
        <v>2500000</v>
      </c>
      <c r="G8313">
        <v>83</v>
      </c>
      <c r="H8313">
        <v>47</v>
      </c>
      <c r="I8313">
        <v>36</v>
      </c>
      <c r="J8313">
        <v>207500000</v>
      </c>
      <c r="K8313" s="2">
        <v>45917</v>
      </c>
      <c r="L8313">
        <v>11</v>
      </c>
      <c r="M8313" s="1" t="s">
        <v>39</v>
      </c>
      <c r="N8313" s="1" t="s">
        <v>23</v>
      </c>
      <c r="O8313" s="1" t="s">
        <v>24</v>
      </c>
      <c r="P8313" s="1" t="s">
        <v>25</v>
      </c>
      <c r="Q8313" s="1" t="s">
        <v>26</v>
      </c>
      <c r="R8313" s="1" t="s">
        <v>27</v>
      </c>
    </row>
    <row r="8314" spans="1:18" x14ac:dyDescent="0.3">
      <c r="A8314" s="1" t="s">
        <v>8472</v>
      </c>
      <c r="B8314" s="1" t="s">
        <v>52</v>
      </c>
      <c r="C8314" s="1" t="s">
        <v>476</v>
      </c>
      <c r="D8314" s="1" t="s">
        <v>58</v>
      </c>
      <c r="E8314">
        <v>107</v>
      </c>
      <c r="F8314">
        <v>1200</v>
      </c>
      <c r="G8314">
        <v>137</v>
      </c>
      <c r="H8314">
        <v>74</v>
      </c>
      <c r="I8314">
        <v>63</v>
      </c>
      <c r="J8314">
        <v>164400</v>
      </c>
      <c r="K8314" s="2">
        <v>45881</v>
      </c>
      <c r="L8314">
        <v>4</v>
      </c>
      <c r="M8314" s="1" t="s">
        <v>55</v>
      </c>
      <c r="N8314" s="1" t="s">
        <v>43</v>
      </c>
      <c r="O8314" s="1" t="s">
        <v>85</v>
      </c>
      <c r="P8314" s="1" t="s">
        <v>25</v>
      </c>
      <c r="Q8314" s="1" t="s">
        <v>26</v>
      </c>
      <c r="R8314" s="1" t="s">
        <v>27</v>
      </c>
    </row>
    <row r="8315" spans="1:18" x14ac:dyDescent="0.3">
      <c r="A8315" s="1" t="s">
        <v>8473</v>
      </c>
      <c r="B8315" s="1" t="s">
        <v>104</v>
      </c>
      <c r="C8315" s="1" t="s">
        <v>245</v>
      </c>
      <c r="D8315" s="1" t="s">
        <v>31</v>
      </c>
      <c r="E8315">
        <v>99</v>
      </c>
      <c r="F8315">
        <v>1800</v>
      </c>
      <c r="G8315">
        <v>127</v>
      </c>
      <c r="H8315">
        <v>90</v>
      </c>
      <c r="I8315">
        <v>37</v>
      </c>
      <c r="J8315">
        <v>228600</v>
      </c>
      <c r="K8315" s="2">
        <v>45785</v>
      </c>
      <c r="L8315">
        <v>14</v>
      </c>
      <c r="M8315" s="1" t="s">
        <v>39</v>
      </c>
      <c r="N8315" s="1" t="s">
        <v>23</v>
      </c>
      <c r="O8315" s="1" t="s">
        <v>24</v>
      </c>
      <c r="P8315" s="1" t="s">
        <v>25</v>
      </c>
      <c r="Q8315" s="1" t="s">
        <v>26</v>
      </c>
      <c r="R8315" s="1" t="s">
        <v>27</v>
      </c>
    </row>
    <row r="8316" spans="1:18" x14ac:dyDescent="0.3">
      <c r="A8316" s="1" t="s">
        <v>8474</v>
      </c>
      <c r="B8316" s="1" t="s">
        <v>87</v>
      </c>
      <c r="C8316" s="1" t="s">
        <v>100</v>
      </c>
      <c r="D8316" s="1" t="s">
        <v>72</v>
      </c>
      <c r="E8316">
        <v>85</v>
      </c>
      <c r="F8316">
        <v>15000</v>
      </c>
      <c r="G8316">
        <v>94</v>
      </c>
      <c r="H8316">
        <v>93</v>
      </c>
      <c r="I8316">
        <v>1</v>
      </c>
      <c r="J8316">
        <v>1410000</v>
      </c>
      <c r="K8316" s="2">
        <v>45958</v>
      </c>
      <c r="L8316">
        <v>6</v>
      </c>
      <c r="M8316" s="1" t="s">
        <v>22</v>
      </c>
      <c r="N8316" s="1" t="s">
        <v>32</v>
      </c>
      <c r="O8316" s="1" t="s">
        <v>44</v>
      </c>
      <c r="P8316" s="1" t="s">
        <v>25</v>
      </c>
      <c r="Q8316" s="1" t="s">
        <v>50</v>
      </c>
      <c r="R8316" s="1" t="s">
        <v>34</v>
      </c>
    </row>
    <row r="8317" spans="1:18" x14ac:dyDescent="0.3">
      <c r="A8317" s="1" t="s">
        <v>8475</v>
      </c>
      <c r="B8317" s="1" t="s">
        <v>36</v>
      </c>
      <c r="C8317" s="1" t="s">
        <v>57</v>
      </c>
      <c r="D8317" s="1" t="s">
        <v>58</v>
      </c>
      <c r="E8317">
        <v>111</v>
      </c>
      <c r="F8317">
        <v>8000</v>
      </c>
      <c r="G8317">
        <v>124</v>
      </c>
      <c r="H8317">
        <v>61</v>
      </c>
      <c r="I8317">
        <v>63</v>
      </c>
      <c r="J8317">
        <v>992000</v>
      </c>
      <c r="K8317" s="2">
        <v>45714</v>
      </c>
      <c r="L8317">
        <v>2</v>
      </c>
      <c r="M8317" s="1" t="s">
        <v>55</v>
      </c>
      <c r="N8317" s="1" t="s">
        <v>23</v>
      </c>
      <c r="O8317" s="1" t="s">
        <v>33</v>
      </c>
      <c r="P8317" s="1" t="s">
        <v>25</v>
      </c>
      <c r="Q8317" s="1" t="s">
        <v>26</v>
      </c>
      <c r="R8317" s="1" t="s">
        <v>27</v>
      </c>
    </row>
    <row r="8318" spans="1:18" x14ac:dyDescent="0.3">
      <c r="A8318" s="1" t="s">
        <v>8476</v>
      </c>
      <c r="B8318" s="1" t="s">
        <v>19</v>
      </c>
      <c r="C8318" s="1" t="s">
        <v>493</v>
      </c>
      <c r="D8318" s="1" t="s">
        <v>67</v>
      </c>
      <c r="E8318">
        <v>91</v>
      </c>
      <c r="F8318">
        <v>6500</v>
      </c>
      <c r="G8318">
        <v>108</v>
      </c>
      <c r="H8318">
        <v>39</v>
      </c>
      <c r="I8318">
        <v>69</v>
      </c>
      <c r="J8318">
        <v>702000</v>
      </c>
      <c r="K8318" s="2">
        <v>45929</v>
      </c>
      <c r="L8318">
        <v>6</v>
      </c>
      <c r="M8318" s="1" t="s">
        <v>22</v>
      </c>
      <c r="N8318" s="1" t="s">
        <v>32</v>
      </c>
      <c r="O8318" s="1" t="s">
        <v>44</v>
      </c>
      <c r="P8318" s="1" t="s">
        <v>25</v>
      </c>
      <c r="Q8318" s="1" t="s">
        <v>59</v>
      </c>
      <c r="R8318" s="1" t="s">
        <v>27</v>
      </c>
    </row>
    <row r="8319" spans="1:18" x14ac:dyDescent="0.3">
      <c r="A8319" s="1" t="s">
        <v>8477</v>
      </c>
      <c r="B8319" s="1" t="s">
        <v>41</v>
      </c>
      <c r="C8319" s="1" t="s">
        <v>208</v>
      </c>
      <c r="D8319" s="1" t="s">
        <v>72</v>
      </c>
      <c r="E8319">
        <v>84</v>
      </c>
      <c r="F8319">
        <v>12000</v>
      </c>
      <c r="G8319">
        <v>94</v>
      </c>
      <c r="H8319">
        <v>32</v>
      </c>
      <c r="I8319">
        <v>62</v>
      </c>
      <c r="J8319">
        <v>1128000</v>
      </c>
      <c r="K8319" s="2">
        <v>45909</v>
      </c>
      <c r="L8319">
        <v>11</v>
      </c>
      <c r="M8319" s="1" t="s">
        <v>39</v>
      </c>
      <c r="N8319" s="1" t="s">
        <v>23</v>
      </c>
      <c r="O8319" s="1" t="s">
        <v>24</v>
      </c>
      <c r="P8319" s="1" t="s">
        <v>25</v>
      </c>
      <c r="Q8319" s="1" t="s">
        <v>26</v>
      </c>
      <c r="R8319" s="1" t="s">
        <v>27</v>
      </c>
    </row>
    <row r="8320" spans="1:18" x14ac:dyDescent="0.3">
      <c r="A8320" s="1" t="s">
        <v>8478</v>
      </c>
      <c r="B8320" s="1" t="s">
        <v>107</v>
      </c>
      <c r="C8320" s="1" t="s">
        <v>386</v>
      </c>
      <c r="D8320" s="1" t="s">
        <v>21</v>
      </c>
      <c r="E8320">
        <v>132</v>
      </c>
      <c r="F8320">
        <v>45000</v>
      </c>
      <c r="G8320">
        <v>135</v>
      </c>
      <c r="H8320">
        <v>57</v>
      </c>
      <c r="I8320">
        <v>78</v>
      </c>
      <c r="J8320">
        <v>6075000</v>
      </c>
      <c r="K8320" s="2">
        <v>45947</v>
      </c>
      <c r="L8320">
        <v>2</v>
      </c>
      <c r="M8320" s="1" t="s">
        <v>55</v>
      </c>
      <c r="N8320" s="1" t="s">
        <v>23</v>
      </c>
      <c r="O8320" s="1" t="s">
        <v>44</v>
      </c>
      <c r="P8320" s="1" t="s">
        <v>25</v>
      </c>
      <c r="Q8320" s="1" t="s">
        <v>26</v>
      </c>
      <c r="R8320" s="1" t="s">
        <v>27</v>
      </c>
    </row>
    <row r="8321" spans="1:18" x14ac:dyDescent="0.3">
      <c r="A8321" s="1" t="s">
        <v>8479</v>
      </c>
      <c r="B8321" s="1" t="s">
        <v>41</v>
      </c>
      <c r="C8321" s="1" t="s">
        <v>119</v>
      </c>
      <c r="D8321" s="1" t="s">
        <v>67</v>
      </c>
      <c r="E8321">
        <v>139</v>
      </c>
      <c r="F8321">
        <v>4500</v>
      </c>
      <c r="G8321">
        <v>147</v>
      </c>
      <c r="H8321">
        <v>32</v>
      </c>
      <c r="I8321">
        <v>115</v>
      </c>
      <c r="J8321">
        <v>661500</v>
      </c>
      <c r="K8321" s="2">
        <v>45776</v>
      </c>
      <c r="L8321">
        <v>5</v>
      </c>
      <c r="M8321" s="1" t="s">
        <v>55</v>
      </c>
      <c r="N8321" s="1" t="s">
        <v>43</v>
      </c>
      <c r="O8321" s="1" t="s">
        <v>24</v>
      </c>
      <c r="P8321" s="1" t="s">
        <v>25</v>
      </c>
      <c r="Q8321" s="1" t="s">
        <v>26</v>
      </c>
      <c r="R8321" s="1" t="s">
        <v>27</v>
      </c>
    </row>
    <row r="8322" spans="1:18" x14ac:dyDescent="0.3">
      <c r="A8322" s="1" t="s">
        <v>8480</v>
      </c>
      <c r="B8322" s="1" t="s">
        <v>83</v>
      </c>
      <c r="C8322" s="1" t="s">
        <v>129</v>
      </c>
      <c r="D8322" s="1" t="s">
        <v>58</v>
      </c>
      <c r="E8322">
        <v>126</v>
      </c>
      <c r="F8322">
        <v>85000</v>
      </c>
      <c r="G8322">
        <v>153</v>
      </c>
      <c r="H8322">
        <v>153</v>
      </c>
      <c r="I8322">
        <v>0</v>
      </c>
      <c r="J8322">
        <v>13005000</v>
      </c>
      <c r="K8322" s="2">
        <v>45668</v>
      </c>
      <c r="L8322">
        <v>8</v>
      </c>
      <c r="M8322" s="1" t="s">
        <v>22</v>
      </c>
      <c r="N8322" s="1" t="s">
        <v>23</v>
      </c>
      <c r="O8322" s="1" t="s">
        <v>24</v>
      </c>
      <c r="P8322" s="1" t="s">
        <v>49</v>
      </c>
      <c r="Q8322" s="1" t="s">
        <v>26</v>
      </c>
      <c r="R8322" s="1" t="s">
        <v>27</v>
      </c>
    </row>
    <row r="8323" spans="1:18" x14ac:dyDescent="0.3">
      <c r="A8323" s="1" t="s">
        <v>8481</v>
      </c>
      <c r="B8323" s="1" t="s">
        <v>29</v>
      </c>
      <c r="C8323" s="1" t="s">
        <v>320</v>
      </c>
      <c r="D8323" s="1" t="s">
        <v>31</v>
      </c>
      <c r="E8323">
        <v>41</v>
      </c>
      <c r="F8323">
        <v>1800</v>
      </c>
      <c r="G8323">
        <v>61</v>
      </c>
      <c r="H8323">
        <v>12</v>
      </c>
      <c r="I8323">
        <v>49</v>
      </c>
      <c r="J8323">
        <v>109800</v>
      </c>
      <c r="K8323" s="2">
        <v>45907</v>
      </c>
      <c r="L8323">
        <v>7</v>
      </c>
      <c r="M8323" s="1" t="s">
        <v>22</v>
      </c>
      <c r="N8323" s="1" t="s">
        <v>23</v>
      </c>
      <c r="O8323" s="1" t="s">
        <v>24</v>
      </c>
      <c r="P8323" s="1" t="s">
        <v>25</v>
      </c>
      <c r="Q8323" s="1" t="s">
        <v>59</v>
      </c>
      <c r="R8323" s="1" t="s">
        <v>59</v>
      </c>
    </row>
    <row r="8324" spans="1:18" x14ac:dyDescent="0.3">
      <c r="A8324" s="1" t="s">
        <v>8482</v>
      </c>
      <c r="B8324" s="1" t="s">
        <v>52</v>
      </c>
      <c r="C8324" s="1" t="s">
        <v>294</v>
      </c>
      <c r="D8324" s="1" t="s">
        <v>58</v>
      </c>
      <c r="E8324">
        <v>147</v>
      </c>
      <c r="F8324">
        <v>9000</v>
      </c>
      <c r="G8324">
        <v>148</v>
      </c>
      <c r="H8324">
        <v>131</v>
      </c>
      <c r="I8324">
        <v>17</v>
      </c>
      <c r="J8324">
        <v>1332000</v>
      </c>
      <c r="K8324" s="2">
        <v>45814</v>
      </c>
      <c r="L8324">
        <v>15</v>
      </c>
      <c r="M8324" s="1" t="s">
        <v>39</v>
      </c>
      <c r="N8324" s="1" t="s">
        <v>32</v>
      </c>
      <c r="O8324" s="1" t="s">
        <v>85</v>
      </c>
      <c r="P8324" s="1" t="s">
        <v>25</v>
      </c>
      <c r="Q8324" s="1" t="s">
        <v>59</v>
      </c>
      <c r="R8324" s="1" t="s">
        <v>34</v>
      </c>
    </row>
    <row r="8325" spans="1:18" x14ac:dyDescent="0.3">
      <c r="A8325" s="1" t="s">
        <v>8483</v>
      </c>
      <c r="B8325" s="1" t="s">
        <v>93</v>
      </c>
      <c r="C8325" s="1" t="s">
        <v>182</v>
      </c>
      <c r="D8325" s="1" t="s">
        <v>31</v>
      </c>
      <c r="E8325">
        <v>48</v>
      </c>
      <c r="F8325">
        <v>8000</v>
      </c>
      <c r="G8325">
        <v>76</v>
      </c>
      <c r="H8325">
        <v>62</v>
      </c>
      <c r="I8325">
        <v>14</v>
      </c>
      <c r="J8325">
        <v>608000</v>
      </c>
      <c r="K8325" s="2">
        <v>45882</v>
      </c>
      <c r="L8325">
        <v>4</v>
      </c>
      <c r="M8325" s="1" t="s">
        <v>55</v>
      </c>
      <c r="N8325" s="1" t="s">
        <v>43</v>
      </c>
      <c r="O8325" s="1" t="s">
        <v>33</v>
      </c>
      <c r="P8325" s="1" t="s">
        <v>25</v>
      </c>
      <c r="Q8325" s="1" t="s">
        <v>26</v>
      </c>
      <c r="R8325" s="1" t="s">
        <v>27</v>
      </c>
    </row>
    <row r="8326" spans="1:18" x14ac:dyDescent="0.3">
      <c r="A8326" s="1" t="s">
        <v>8484</v>
      </c>
      <c r="B8326" s="1" t="s">
        <v>19</v>
      </c>
      <c r="C8326" s="1" t="s">
        <v>76</v>
      </c>
      <c r="D8326" s="1" t="s">
        <v>54</v>
      </c>
      <c r="E8326">
        <v>47</v>
      </c>
      <c r="F8326">
        <v>2200</v>
      </c>
      <c r="G8326">
        <v>75</v>
      </c>
      <c r="H8326">
        <v>74</v>
      </c>
      <c r="I8326">
        <v>1</v>
      </c>
      <c r="J8326">
        <v>165000</v>
      </c>
      <c r="K8326" s="2">
        <v>45792</v>
      </c>
      <c r="L8326">
        <v>9</v>
      </c>
      <c r="M8326" s="1" t="s">
        <v>22</v>
      </c>
      <c r="N8326" s="1" t="s">
        <v>32</v>
      </c>
      <c r="O8326" s="1" t="s">
        <v>44</v>
      </c>
      <c r="P8326" s="1" t="s">
        <v>49</v>
      </c>
      <c r="Q8326" s="1" t="s">
        <v>26</v>
      </c>
      <c r="R8326" s="1" t="s">
        <v>59</v>
      </c>
    </row>
    <row r="8327" spans="1:18" x14ac:dyDescent="0.3">
      <c r="A8327" s="1" t="s">
        <v>8485</v>
      </c>
      <c r="B8327" s="1" t="s">
        <v>66</v>
      </c>
      <c r="C8327" s="1" t="s">
        <v>168</v>
      </c>
      <c r="D8327" s="1" t="s">
        <v>54</v>
      </c>
      <c r="E8327">
        <v>140</v>
      </c>
      <c r="F8327">
        <v>10000</v>
      </c>
      <c r="G8327">
        <v>168</v>
      </c>
      <c r="H8327">
        <v>140</v>
      </c>
      <c r="I8327">
        <v>28</v>
      </c>
      <c r="J8327">
        <v>1680000</v>
      </c>
      <c r="K8327" s="2">
        <v>45905</v>
      </c>
      <c r="L8327">
        <v>12</v>
      </c>
      <c r="M8327" s="1" t="s">
        <v>39</v>
      </c>
      <c r="N8327" s="1" t="s">
        <v>43</v>
      </c>
      <c r="O8327" s="1" t="s">
        <v>44</v>
      </c>
      <c r="P8327" s="1" t="s">
        <v>49</v>
      </c>
      <c r="Q8327" s="1" t="s">
        <v>26</v>
      </c>
      <c r="R8327" s="1" t="s">
        <v>27</v>
      </c>
    </row>
    <row r="8328" spans="1:18" x14ac:dyDescent="0.3">
      <c r="A8328" s="1" t="s">
        <v>8486</v>
      </c>
      <c r="B8328" s="1" t="s">
        <v>52</v>
      </c>
      <c r="C8328" s="1" t="s">
        <v>291</v>
      </c>
      <c r="D8328" s="1" t="s">
        <v>91</v>
      </c>
      <c r="E8328">
        <v>25</v>
      </c>
      <c r="F8328">
        <v>4500</v>
      </c>
      <c r="G8328">
        <v>26</v>
      </c>
      <c r="H8328">
        <v>25</v>
      </c>
      <c r="I8328">
        <v>1</v>
      </c>
      <c r="J8328">
        <v>117000</v>
      </c>
      <c r="K8328" s="2">
        <v>45975</v>
      </c>
      <c r="L8328">
        <v>7</v>
      </c>
      <c r="M8328" s="1" t="s">
        <v>22</v>
      </c>
      <c r="N8328" s="1" t="s">
        <v>23</v>
      </c>
      <c r="O8328" s="1" t="s">
        <v>44</v>
      </c>
      <c r="P8328" s="1" t="s">
        <v>49</v>
      </c>
      <c r="Q8328" s="1" t="s">
        <v>59</v>
      </c>
      <c r="R8328" s="1" t="s">
        <v>59</v>
      </c>
    </row>
    <row r="8329" spans="1:18" x14ac:dyDescent="0.3">
      <c r="A8329" s="1" t="s">
        <v>8487</v>
      </c>
      <c r="B8329" s="1" t="s">
        <v>19</v>
      </c>
      <c r="C8329" s="1" t="s">
        <v>123</v>
      </c>
      <c r="D8329" s="1" t="s">
        <v>38</v>
      </c>
      <c r="E8329">
        <v>50</v>
      </c>
      <c r="F8329">
        <v>4500</v>
      </c>
      <c r="G8329">
        <v>77</v>
      </c>
      <c r="H8329">
        <v>66</v>
      </c>
      <c r="I8329">
        <v>11</v>
      </c>
      <c r="J8329">
        <v>346500</v>
      </c>
      <c r="K8329" s="2">
        <v>45738</v>
      </c>
      <c r="L8329">
        <v>5</v>
      </c>
      <c r="M8329" s="1" t="s">
        <v>55</v>
      </c>
      <c r="N8329" s="1" t="s">
        <v>23</v>
      </c>
      <c r="O8329" s="1" t="s">
        <v>24</v>
      </c>
      <c r="P8329" s="1" t="s">
        <v>25</v>
      </c>
      <c r="Q8329" s="1" t="s">
        <v>26</v>
      </c>
      <c r="R8329" s="1" t="s">
        <v>59</v>
      </c>
    </row>
    <row r="8330" spans="1:18" x14ac:dyDescent="0.3">
      <c r="A8330" s="1" t="s">
        <v>8488</v>
      </c>
      <c r="B8330" s="1" t="s">
        <v>93</v>
      </c>
      <c r="C8330" s="1" t="s">
        <v>108</v>
      </c>
      <c r="D8330" s="1" t="s">
        <v>48</v>
      </c>
      <c r="E8330">
        <v>125</v>
      </c>
      <c r="F8330">
        <v>15000</v>
      </c>
      <c r="G8330">
        <v>147</v>
      </c>
      <c r="H8330">
        <v>137</v>
      </c>
      <c r="I8330">
        <v>10</v>
      </c>
      <c r="J8330">
        <v>2205000</v>
      </c>
      <c r="K8330" s="2">
        <v>45942</v>
      </c>
      <c r="L8330">
        <v>4</v>
      </c>
      <c r="M8330" s="1" t="s">
        <v>55</v>
      </c>
      <c r="N8330" s="1" t="s">
        <v>32</v>
      </c>
      <c r="O8330" s="1" t="s">
        <v>24</v>
      </c>
      <c r="P8330" s="1" t="s">
        <v>25</v>
      </c>
      <c r="Q8330" s="1" t="s">
        <v>26</v>
      </c>
      <c r="R8330" s="1" t="s">
        <v>34</v>
      </c>
    </row>
    <row r="8331" spans="1:18" x14ac:dyDescent="0.3">
      <c r="A8331" s="1" t="s">
        <v>8489</v>
      </c>
      <c r="B8331" s="1" t="s">
        <v>104</v>
      </c>
      <c r="C8331" s="1" t="s">
        <v>42</v>
      </c>
      <c r="D8331" s="1" t="s">
        <v>91</v>
      </c>
      <c r="E8331">
        <v>148</v>
      </c>
      <c r="F8331">
        <v>2200</v>
      </c>
      <c r="G8331">
        <v>155</v>
      </c>
      <c r="H8331">
        <v>126</v>
      </c>
      <c r="I8331">
        <v>29</v>
      </c>
      <c r="J8331">
        <v>341000</v>
      </c>
      <c r="K8331" s="2">
        <v>46021</v>
      </c>
      <c r="L8331">
        <v>2</v>
      </c>
      <c r="M8331" s="1" t="s">
        <v>55</v>
      </c>
      <c r="N8331" s="1" t="s">
        <v>23</v>
      </c>
      <c r="O8331" s="1" t="s">
        <v>24</v>
      </c>
      <c r="P8331" s="1" t="s">
        <v>49</v>
      </c>
      <c r="Q8331" s="1" t="s">
        <v>59</v>
      </c>
      <c r="R8331" s="1" t="s">
        <v>27</v>
      </c>
    </row>
    <row r="8332" spans="1:18" x14ac:dyDescent="0.3">
      <c r="A8332" s="1" t="s">
        <v>8490</v>
      </c>
      <c r="B8332" s="1" t="s">
        <v>36</v>
      </c>
      <c r="C8332" s="1" t="s">
        <v>296</v>
      </c>
      <c r="D8332" s="1" t="s">
        <v>31</v>
      </c>
      <c r="E8332">
        <v>118</v>
      </c>
      <c r="F8332">
        <v>4200000</v>
      </c>
      <c r="G8332">
        <v>125</v>
      </c>
      <c r="H8332">
        <v>85</v>
      </c>
      <c r="I8332">
        <v>40</v>
      </c>
      <c r="J8332">
        <v>525000000</v>
      </c>
      <c r="K8332" s="2">
        <v>45875</v>
      </c>
      <c r="L8332">
        <v>2</v>
      </c>
      <c r="M8332" s="1" t="s">
        <v>55</v>
      </c>
      <c r="N8332" s="1" t="s">
        <v>23</v>
      </c>
      <c r="O8332" s="1" t="s">
        <v>24</v>
      </c>
      <c r="P8332" s="1" t="s">
        <v>25</v>
      </c>
      <c r="Q8332" s="1" t="s">
        <v>26</v>
      </c>
      <c r="R8332" s="1" t="s">
        <v>27</v>
      </c>
    </row>
    <row r="8333" spans="1:18" x14ac:dyDescent="0.3">
      <c r="A8333" s="1" t="s">
        <v>8491</v>
      </c>
      <c r="B8333" s="1" t="s">
        <v>83</v>
      </c>
      <c r="C8333" s="1" t="s">
        <v>63</v>
      </c>
      <c r="D8333" s="1" t="s">
        <v>67</v>
      </c>
      <c r="E8333">
        <v>46</v>
      </c>
      <c r="F8333">
        <v>500</v>
      </c>
      <c r="G8333">
        <v>58</v>
      </c>
      <c r="H8333">
        <v>42</v>
      </c>
      <c r="I8333">
        <v>16</v>
      </c>
      <c r="J8333">
        <v>29000</v>
      </c>
      <c r="K8333" s="2">
        <v>45984</v>
      </c>
      <c r="L8333">
        <v>1</v>
      </c>
      <c r="M8333" s="1" t="s">
        <v>55</v>
      </c>
      <c r="N8333" s="1" t="s">
        <v>23</v>
      </c>
      <c r="O8333" s="1" t="s">
        <v>44</v>
      </c>
      <c r="P8333" s="1" t="s">
        <v>49</v>
      </c>
      <c r="Q8333" s="1" t="s">
        <v>26</v>
      </c>
      <c r="R8333" s="1" t="s">
        <v>27</v>
      </c>
    </row>
    <row r="8334" spans="1:18" x14ac:dyDescent="0.3">
      <c r="A8334" s="1" t="s">
        <v>8492</v>
      </c>
      <c r="B8334" s="1" t="s">
        <v>36</v>
      </c>
      <c r="C8334" s="1" t="s">
        <v>76</v>
      </c>
      <c r="D8334" s="1" t="s">
        <v>48</v>
      </c>
      <c r="E8334">
        <v>88</v>
      </c>
      <c r="F8334">
        <v>2200</v>
      </c>
      <c r="G8334">
        <v>115</v>
      </c>
      <c r="H8334">
        <v>60</v>
      </c>
      <c r="I8334">
        <v>55</v>
      </c>
      <c r="J8334">
        <v>253000</v>
      </c>
      <c r="K8334" s="2">
        <v>45946</v>
      </c>
      <c r="L8334">
        <v>15</v>
      </c>
      <c r="M8334" s="1" t="s">
        <v>39</v>
      </c>
      <c r="N8334" s="1" t="s">
        <v>32</v>
      </c>
      <c r="O8334" s="1" t="s">
        <v>24</v>
      </c>
      <c r="P8334" s="1" t="s">
        <v>25</v>
      </c>
      <c r="Q8334" s="1" t="s">
        <v>26</v>
      </c>
      <c r="R8334" s="1" t="s">
        <v>27</v>
      </c>
    </row>
    <row r="8335" spans="1:18" x14ac:dyDescent="0.3">
      <c r="A8335" s="1" t="s">
        <v>8493</v>
      </c>
      <c r="B8335" s="1" t="s">
        <v>83</v>
      </c>
      <c r="C8335" s="1" t="s">
        <v>113</v>
      </c>
      <c r="D8335" s="1" t="s">
        <v>72</v>
      </c>
      <c r="E8335">
        <v>133</v>
      </c>
      <c r="F8335">
        <v>45000</v>
      </c>
      <c r="G8335">
        <v>143</v>
      </c>
      <c r="H8335">
        <v>83</v>
      </c>
      <c r="I8335">
        <v>60</v>
      </c>
      <c r="J8335">
        <v>6435000</v>
      </c>
      <c r="K8335" s="2">
        <v>45896</v>
      </c>
      <c r="L8335">
        <v>8</v>
      </c>
      <c r="M8335" s="1" t="s">
        <v>22</v>
      </c>
      <c r="N8335" s="1" t="s">
        <v>32</v>
      </c>
      <c r="O8335" s="1" t="s">
        <v>33</v>
      </c>
      <c r="P8335" s="1" t="s">
        <v>25</v>
      </c>
      <c r="Q8335" s="1" t="s">
        <v>26</v>
      </c>
      <c r="R8335" s="1" t="s">
        <v>27</v>
      </c>
    </row>
    <row r="8336" spans="1:18" x14ac:dyDescent="0.3">
      <c r="A8336" s="1" t="s">
        <v>8494</v>
      </c>
      <c r="B8336" s="1" t="s">
        <v>99</v>
      </c>
      <c r="C8336" s="1" t="s">
        <v>287</v>
      </c>
      <c r="D8336" s="1" t="s">
        <v>58</v>
      </c>
      <c r="E8336">
        <v>29</v>
      </c>
      <c r="F8336">
        <v>25000</v>
      </c>
      <c r="G8336">
        <v>36</v>
      </c>
      <c r="H8336">
        <v>34</v>
      </c>
      <c r="I8336">
        <v>2</v>
      </c>
      <c r="J8336">
        <v>900000</v>
      </c>
      <c r="K8336" s="2">
        <v>46022</v>
      </c>
      <c r="L8336">
        <v>13</v>
      </c>
      <c r="M8336" s="1" t="s">
        <v>39</v>
      </c>
      <c r="N8336" s="1" t="s">
        <v>32</v>
      </c>
      <c r="O8336" s="1" t="s">
        <v>24</v>
      </c>
      <c r="P8336" s="1" t="s">
        <v>49</v>
      </c>
      <c r="Q8336" s="1" t="s">
        <v>26</v>
      </c>
      <c r="R8336" s="1" t="s">
        <v>27</v>
      </c>
    </row>
    <row r="8337" spans="1:18" x14ac:dyDescent="0.3">
      <c r="A8337" s="1" t="s">
        <v>8495</v>
      </c>
      <c r="B8337" s="1" t="s">
        <v>99</v>
      </c>
      <c r="C8337" s="1" t="s">
        <v>84</v>
      </c>
      <c r="D8337" s="1" t="s">
        <v>54</v>
      </c>
      <c r="E8337">
        <v>126</v>
      </c>
      <c r="F8337">
        <v>180000</v>
      </c>
      <c r="G8337">
        <v>135</v>
      </c>
      <c r="H8337">
        <v>93</v>
      </c>
      <c r="I8337">
        <v>42</v>
      </c>
      <c r="J8337">
        <v>24300000</v>
      </c>
      <c r="K8337" s="2">
        <v>45963</v>
      </c>
      <c r="L8337">
        <v>3</v>
      </c>
      <c r="M8337" s="1" t="s">
        <v>55</v>
      </c>
      <c r="N8337" s="1" t="s">
        <v>43</v>
      </c>
      <c r="O8337" s="1" t="s">
        <v>85</v>
      </c>
      <c r="P8337" s="1" t="s">
        <v>25</v>
      </c>
      <c r="Q8337" s="1" t="s">
        <v>26</v>
      </c>
      <c r="R8337" s="1" t="s">
        <v>27</v>
      </c>
    </row>
    <row r="8338" spans="1:18" x14ac:dyDescent="0.3">
      <c r="A8338" s="1" t="s">
        <v>8496</v>
      </c>
      <c r="B8338" s="1" t="s">
        <v>104</v>
      </c>
      <c r="C8338" s="1" t="s">
        <v>679</v>
      </c>
      <c r="D8338" s="1" t="s">
        <v>72</v>
      </c>
      <c r="E8338">
        <v>84</v>
      </c>
      <c r="F8338">
        <v>25000</v>
      </c>
      <c r="G8338">
        <v>111</v>
      </c>
      <c r="H8338">
        <v>84</v>
      </c>
      <c r="I8338">
        <v>27</v>
      </c>
      <c r="J8338">
        <v>2775000</v>
      </c>
      <c r="K8338" s="2">
        <v>45727</v>
      </c>
      <c r="L8338">
        <v>10</v>
      </c>
      <c r="M8338" s="1" t="s">
        <v>22</v>
      </c>
      <c r="N8338" s="1" t="s">
        <v>43</v>
      </c>
      <c r="O8338" s="1" t="s">
        <v>44</v>
      </c>
      <c r="P8338" s="1" t="s">
        <v>25</v>
      </c>
      <c r="Q8338" s="1" t="s">
        <v>50</v>
      </c>
      <c r="R8338" s="1" t="s">
        <v>34</v>
      </c>
    </row>
    <row r="8339" spans="1:18" x14ac:dyDescent="0.3">
      <c r="A8339" s="1" t="s">
        <v>8497</v>
      </c>
      <c r="B8339" s="1" t="s">
        <v>104</v>
      </c>
      <c r="C8339" s="1" t="s">
        <v>273</v>
      </c>
      <c r="D8339" s="1" t="s">
        <v>91</v>
      </c>
      <c r="E8339">
        <v>72</v>
      </c>
      <c r="F8339">
        <v>18000</v>
      </c>
      <c r="G8339">
        <v>74</v>
      </c>
      <c r="H8339">
        <v>26</v>
      </c>
      <c r="I8339">
        <v>48</v>
      </c>
      <c r="J8339">
        <v>1332000</v>
      </c>
      <c r="K8339" s="2">
        <v>45793</v>
      </c>
      <c r="L8339">
        <v>10</v>
      </c>
      <c r="M8339" s="1" t="s">
        <v>22</v>
      </c>
      <c r="N8339" s="1" t="s">
        <v>23</v>
      </c>
      <c r="O8339" s="1" t="s">
        <v>24</v>
      </c>
      <c r="P8339" s="1" t="s">
        <v>25</v>
      </c>
      <c r="Q8339" s="1" t="s">
        <v>26</v>
      </c>
      <c r="R8339" s="1" t="s">
        <v>27</v>
      </c>
    </row>
    <row r="8340" spans="1:18" x14ac:dyDescent="0.3">
      <c r="A8340" s="1" t="s">
        <v>8498</v>
      </c>
      <c r="B8340" s="1" t="s">
        <v>107</v>
      </c>
      <c r="C8340" s="1" t="s">
        <v>386</v>
      </c>
      <c r="D8340" s="1" t="s">
        <v>38</v>
      </c>
      <c r="E8340">
        <v>50</v>
      </c>
      <c r="F8340">
        <v>45000</v>
      </c>
      <c r="G8340">
        <v>73</v>
      </c>
      <c r="H8340">
        <v>36</v>
      </c>
      <c r="I8340">
        <v>37</v>
      </c>
      <c r="J8340">
        <v>3285000</v>
      </c>
      <c r="K8340" s="2">
        <v>45926</v>
      </c>
      <c r="L8340">
        <v>11</v>
      </c>
      <c r="M8340" s="1" t="s">
        <v>39</v>
      </c>
      <c r="N8340" s="1" t="s">
        <v>23</v>
      </c>
      <c r="O8340" s="1" t="s">
        <v>24</v>
      </c>
      <c r="P8340" s="1" t="s">
        <v>25</v>
      </c>
      <c r="Q8340" s="1" t="s">
        <v>26</v>
      </c>
      <c r="R8340" s="1" t="s">
        <v>27</v>
      </c>
    </row>
    <row r="8341" spans="1:18" x14ac:dyDescent="0.3">
      <c r="A8341" s="1" t="s">
        <v>8499</v>
      </c>
      <c r="B8341" s="1" t="s">
        <v>46</v>
      </c>
      <c r="C8341" s="1" t="s">
        <v>164</v>
      </c>
      <c r="D8341" s="1" t="s">
        <v>64</v>
      </c>
      <c r="E8341">
        <v>147</v>
      </c>
      <c r="F8341">
        <v>3500</v>
      </c>
      <c r="G8341">
        <v>177</v>
      </c>
      <c r="H8341">
        <v>50</v>
      </c>
      <c r="I8341">
        <v>127</v>
      </c>
      <c r="J8341">
        <v>619500</v>
      </c>
      <c r="K8341" s="2">
        <v>45973</v>
      </c>
      <c r="L8341">
        <v>8</v>
      </c>
      <c r="M8341" s="1" t="s">
        <v>22</v>
      </c>
      <c r="N8341" s="1" t="s">
        <v>43</v>
      </c>
      <c r="O8341" s="1" t="s">
        <v>24</v>
      </c>
      <c r="P8341" s="1" t="s">
        <v>25</v>
      </c>
      <c r="Q8341" s="1" t="s">
        <v>26</v>
      </c>
      <c r="R8341" s="1" t="s">
        <v>27</v>
      </c>
    </row>
    <row r="8342" spans="1:18" x14ac:dyDescent="0.3">
      <c r="A8342" s="1" t="s">
        <v>8500</v>
      </c>
      <c r="B8342" s="1" t="s">
        <v>29</v>
      </c>
      <c r="C8342" s="1" t="s">
        <v>182</v>
      </c>
      <c r="D8342" s="1" t="s">
        <v>48</v>
      </c>
      <c r="E8342">
        <v>60</v>
      </c>
      <c r="F8342">
        <v>8000</v>
      </c>
      <c r="G8342">
        <v>68</v>
      </c>
      <c r="H8342">
        <v>14</v>
      </c>
      <c r="I8342">
        <v>54</v>
      </c>
      <c r="J8342">
        <v>544000</v>
      </c>
      <c r="K8342" s="2">
        <v>45760</v>
      </c>
      <c r="L8342">
        <v>14</v>
      </c>
      <c r="M8342" s="1" t="s">
        <v>39</v>
      </c>
      <c r="N8342" s="1" t="s">
        <v>23</v>
      </c>
      <c r="O8342" s="1" t="s">
        <v>24</v>
      </c>
      <c r="P8342" s="1" t="s">
        <v>25</v>
      </c>
      <c r="Q8342" s="1" t="s">
        <v>26</v>
      </c>
      <c r="R8342" s="1" t="s">
        <v>27</v>
      </c>
    </row>
    <row r="8343" spans="1:18" x14ac:dyDescent="0.3">
      <c r="A8343" s="1" t="s">
        <v>8501</v>
      </c>
      <c r="B8343" s="1" t="s">
        <v>83</v>
      </c>
      <c r="C8343" s="1" t="s">
        <v>476</v>
      </c>
      <c r="D8343" s="1" t="s">
        <v>58</v>
      </c>
      <c r="E8343">
        <v>110</v>
      </c>
      <c r="F8343">
        <v>1200</v>
      </c>
      <c r="G8343">
        <v>127</v>
      </c>
      <c r="H8343">
        <v>6</v>
      </c>
      <c r="I8343">
        <v>121</v>
      </c>
      <c r="J8343">
        <v>152400</v>
      </c>
      <c r="K8343" s="2">
        <v>45996</v>
      </c>
      <c r="L8343">
        <v>4</v>
      </c>
      <c r="M8343" s="1" t="s">
        <v>55</v>
      </c>
      <c r="N8343" s="1" t="s">
        <v>23</v>
      </c>
      <c r="O8343" s="1" t="s">
        <v>44</v>
      </c>
      <c r="P8343" s="1" t="s">
        <v>25</v>
      </c>
      <c r="Q8343" s="1" t="s">
        <v>26</v>
      </c>
      <c r="R8343" s="1" t="s">
        <v>27</v>
      </c>
    </row>
    <row r="8344" spans="1:18" x14ac:dyDescent="0.3">
      <c r="A8344" s="1" t="s">
        <v>8502</v>
      </c>
      <c r="B8344" s="1" t="s">
        <v>107</v>
      </c>
      <c r="C8344" s="1" t="s">
        <v>200</v>
      </c>
      <c r="D8344" s="1" t="s">
        <v>72</v>
      </c>
      <c r="E8344">
        <v>57</v>
      </c>
      <c r="F8344">
        <v>400</v>
      </c>
      <c r="G8344">
        <v>58</v>
      </c>
      <c r="H8344">
        <v>13</v>
      </c>
      <c r="I8344">
        <v>45</v>
      </c>
      <c r="J8344">
        <v>23200</v>
      </c>
      <c r="K8344" s="2">
        <v>45887</v>
      </c>
      <c r="L8344">
        <v>9</v>
      </c>
      <c r="M8344" s="1" t="s">
        <v>22</v>
      </c>
      <c r="N8344" s="1" t="s">
        <v>23</v>
      </c>
      <c r="O8344" s="1" t="s">
        <v>33</v>
      </c>
      <c r="P8344" s="1" t="s">
        <v>25</v>
      </c>
      <c r="Q8344" s="1" t="s">
        <v>59</v>
      </c>
      <c r="R8344" s="1" t="s">
        <v>27</v>
      </c>
    </row>
    <row r="8345" spans="1:18" x14ac:dyDescent="0.3">
      <c r="A8345" s="1" t="s">
        <v>8503</v>
      </c>
      <c r="B8345" s="1" t="s">
        <v>87</v>
      </c>
      <c r="C8345" s="1" t="s">
        <v>129</v>
      </c>
      <c r="D8345" s="1" t="s">
        <v>38</v>
      </c>
      <c r="E8345">
        <v>36</v>
      </c>
      <c r="F8345">
        <v>85000</v>
      </c>
      <c r="G8345">
        <v>39</v>
      </c>
      <c r="H8345">
        <v>28</v>
      </c>
      <c r="I8345">
        <v>11</v>
      </c>
      <c r="J8345">
        <v>3315000</v>
      </c>
      <c r="K8345" s="2">
        <v>45743</v>
      </c>
      <c r="L8345">
        <v>3</v>
      </c>
      <c r="M8345" s="1" t="s">
        <v>55</v>
      </c>
      <c r="N8345" s="1" t="s">
        <v>43</v>
      </c>
      <c r="O8345" s="1" t="s">
        <v>85</v>
      </c>
      <c r="P8345" s="1" t="s">
        <v>25</v>
      </c>
      <c r="Q8345" s="1" t="s">
        <v>26</v>
      </c>
      <c r="R8345" s="1" t="s">
        <v>27</v>
      </c>
    </row>
    <row r="8346" spans="1:18" x14ac:dyDescent="0.3">
      <c r="A8346" s="1" t="s">
        <v>8504</v>
      </c>
      <c r="B8346" s="1" t="s">
        <v>87</v>
      </c>
      <c r="C8346" s="1" t="s">
        <v>215</v>
      </c>
      <c r="D8346" s="1" t="s">
        <v>54</v>
      </c>
      <c r="E8346">
        <v>128</v>
      </c>
      <c r="F8346">
        <v>350000</v>
      </c>
      <c r="G8346">
        <v>140</v>
      </c>
      <c r="H8346">
        <v>118</v>
      </c>
      <c r="I8346">
        <v>22</v>
      </c>
      <c r="J8346">
        <v>49000000</v>
      </c>
      <c r="K8346" s="2">
        <v>45751</v>
      </c>
      <c r="L8346">
        <v>10</v>
      </c>
      <c r="M8346" s="1" t="s">
        <v>22</v>
      </c>
      <c r="N8346" s="1" t="s">
        <v>32</v>
      </c>
      <c r="O8346" s="1" t="s">
        <v>24</v>
      </c>
      <c r="P8346" s="1" t="s">
        <v>25</v>
      </c>
      <c r="Q8346" s="1" t="s">
        <v>26</v>
      </c>
      <c r="R8346" s="1" t="s">
        <v>59</v>
      </c>
    </row>
    <row r="8347" spans="1:18" x14ac:dyDescent="0.3">
      <c r="A8347" s="1" t="s">
        <v>8505</v>
      </c>
      <c r="B8347" s="1" t="s">
        <v>104</v>
      </c>
      <c r="C8347" s="1" t="s">
        <v>247</v>
      </c>
      <c r="D8347" s="1" t="s">
        <v>48</v>
      </c>
      <c r="E8347">
        <v>117</v>
      </c>
      <c r="F8347">
        <v>2500000</v>
      </c>
      <c r="G8347">
        <v>127</v>
      </c>
      <c r="H8347">
        <v>11</v>
      </c>
      <c r="I8347">
        <v>116</v>
      </c>
      <c r="J8347">
        <v>317500000</v>
      </c>
      <c r="K8347" s="2">
        <v>45890</v>
      </c>
      <c r="L8347">
        <v>4</v>
      </c>
      <c r="M8347" s="1" t="s">
        <v>55</v>
      </c>
      <c r="N8347" s="1" t="s">
        <v>32</v>
      </c>
      <c r="O8347" s="1" t="s">
        <v>85</v>
      </c>
      <c r="P8347" s="1" t="s">
        <v>25</v>
      </c>
      <c r="Q8347" s="1" t="s">
        <v>26</v>
      </c>
      <c r="R8347" s="1" t="s">
        <v>27</v>
      </c>
    </row>
    <row r="8348" spans="1:18" x14ac:dyDescent="0.3">
      <c r="A8348" s="1" t="s">
        <v>8506</v>
      </c>
      <c r="B8348" s="1" t="s">
        <v>107</v>
      </c>
      <c r="C8348" s="1" t="s">
        <v>140</v>
      </c>
      <c r="D8348" s="1" t="s">
        <v>58</v>
      </c>
      <c r="E8348">
        <v>105</v>
      </c>
      <c r="F8348">
        <v>12000</v>
      </c>
      <c r="G8348">
        <v>120</v>
      </c>
      <c r="H8348">
        <v>45</v>
      </c>
      <c r="I8348">
        <v>75</v>
      </c>
      <c r="J8348">
        <v>1440000</v>
      </c>
      <c r="K8348" s="2">
        <v>45997</v>
      </c>
      <c r="L8348">
        <v>10</v>
      </c>
      <c r="M8348" s="1" t="s">
        <v>22</v>
      </c>
      <c r="N8348" s="1" t="s">
        <v>23</v>
      </c>
      <c r="O8348" s="1" t="s">
        <v>24</v>
      </c>
      <c r="P8348" s="1" t="s">
        <v>25</v>
      </c>
      <c r="Q8348" s="1" t="s">
        <v>59</v>
      </c>
      <c r="R8348" s="1" t="s">
        <v>27</v>
      </c>
    </row>
    <row r="8349" spans="1:18" x14ac:dyDescent="0.3">
      <c r="A8349" s="1" t="s">
        <v>8507</v>
      </c>
      <c r="B8349" s="1" t="s">
        <v>80</v>
      </c>
      <c r="C8349" s="1" t="s">
        <v>108</v>
      </c>
      <c r="D8349" s="1" t="s">
        <v>54</v>
      </c>
      <c r="E8349">
        <v>73</v>
      </c>
      <c r="F8349">
        <v>15000</v>
      </c>
      <c r="G8349">
        <v>75</v>
      </c>
      <c r="H8349">
        <v>68</v>
      </c>
      <c r="I8349">
        <v>7</v>
      </c>
      <c r="J8349">
        <v>1125000</v>
      </c>
      <c r="K8349" s="2">
        <v>45725</v>
      </c>
      <c r="L8349">
        <v>9</v>
      </c>
      <c r="M8349" s="1" t="s">
        <v>22</v>
      </c>
      <c r="N8349" s="1" t="s">
        <v>43</v>
      </c>
      <c r="O8349" s="1" t="s">
        <v>24</v>
      </c>
      <c r="P8349" s="1" t="s">
        <v>25</v>
      </c>
      <c r="Q8349" s="1" t="s">
        <v>50</v>
      </c>
      <c r="R8349" s="1" t="s">
        <v>27</v>
      </c>
    </row>
    <row r="8350" spans="1:18" x14ac:dyDescent="0.3">
      <c r="A8350" s="1" t="s">
        <v>8508</v>
      </c>
      <c r="B8350" s="1" t="s">
        <v>41</v>
      </c>
      <c r="C8350" s="1" t="s">
        <v>37</v>
      </c>
      <c r="D8350" s="1" t="s">
        <v>31</v>
      </c>
      <c r="E8350">
        <v>72</v>
      </c>
      <c r="F8350">
        <v>12000</v>
      </c>
      <c r="G8350">
        <v>90</v>
      </c>
      <c r="H8350">
        <v>44</v>
      </c>
      <c r="I8350">
        <v>46</v>
      </c>
      <c r="J8350">
        <v>1080000</v>
      </c>
      <c r="K8350" s="2">
        <v>45704</v>
      </c>
      <c r="L8350">
        <v>7</v>
      </c>
      <c r="M8350" s="1" t="s">
        <v>22</v>
      </c>
      <c r="N8350" s="1" t="s">
        <v>32</v>
      </c>
      <c r="O8350" s="1" t="s">
        <v>24</v>
      </c>
      <c r="P8350" s="1" t="s">
        <v>25</v>
      </c>
      <c r="Q8350" s="1" t="s">
        <v>59</v>
      </c>
      <c r="R8350" s="1" t="s">
        <v>27</v>
      </c>
    </row>
    <row r="8351" spans="1:18" x14ac:dyDescent="0.3">
      <c r="A8351" s="1" t="s">
        <v>8509</v>
      </c>
      <c r="B8351" s="1" t="s">
        <v>46</v>
      </c>
      <c r="C8351" s="1" t="s">
        <v>194</v>
      </c>
      <c r="D8351" s="1" t="s">
        <v>64</v>
      </c>
      <c r="E8351">
        <v>147</v>
      </c>
      <c r="F8351">
        <v>1800</v>
      </c>
      <c r="G8351">
        <v>164</v>
      </c>
      <c r="H8351">
        <v>6</v>
      </c>
      <c r="I8351">
        <v>158</v>
      </c>
      <c r="J8351">
        <v>295200</v>
      </c>
      <c r="K8351" s="2">
        <v>45745</v>
      </c>
      <c r="L8351">
        <v>11</v>
      </c>
      <c r="M8351" s="1" t="s">
        <v>39</v>
      </c>
      <c r="N8351" s="1" t="s">
        <v>23</v>
      </c>
      <c r="O8351" s="1" t="s">
        <v>85</v>
      </c>
      <c r="P8351" s="1" t="s">
        <v>25</v>
      </c>
      <c r="Q8351" s="1" t="s">
        <v>59</v>
      </c>
      <c r="R8351" s="1" t="s">
        <v>27</v>
      </c>
    </row>
    <row r="8352" spans="1:18" x14ac:dyDescent="0.3">
      <c r="A8352" s="1" t="s">
        <v>8510</v>
      </c>
      <c r="B8352" s="1" t="s">
        <v>19</v>
      </c>
      <c r="C8352" s="1" t="s">
        <v>134</v>
      </c>
      <c r="D8352" s="1" t="s">
        <v>21</v>
      </c>
      <c r="E8352">
        <v>96</v>
      </c>
      <c r="F8352">
        <v>900000</v>
      </c>
      <c r="G8352">
        <v>119</v>
      </c>
      <c r="H8352">
        <v>63</v>
      </c>
      <c r="I8352">
        <v>56</v>
      </c>
      <c r="J8352">
        <v>107100000</v>
      </c>
      <c r="K8352" s="2">
        <v>45864</v>
      </c>
      <c r="L8352">
        <v>12</v>
      </c>
      <c r="M8352" s="1" t="s">
        <v>39</v>
      </c>
      <c r="N8352" s="1" t="s">
        <v>23</v>
      </c>
      <c r="O8352" s="1" t="s">
        <v>24</v>
      </c>
      <c r="P8352" s="1" t="s">
        <v>25</v>
      </c>
      <c r="Q8352" s="1" t="s">
        <v>50</v>
      </c>
      <c r="R8352" s="1" t="s">
        <v>27</v>
      </c>
    </row>
    <row r="8353" spans="1:18" x14ac:dyDescent="0.3">
      <c r="A8353" s="1" t="s">
        <v>8511</v>
      </c>
      <c r="B8353" s="1" t="s">
        <v>93</v>
      </c>
      <c r="C8353" s="1" t="s">
        <v>76</v>
      </c>
      <c r="D8353" s="1" t="s">
        <v>72</v>
      </c>
      <c r="E8353">
        <v>136</v>
      </c>
      <c r="F8353">
        <v>2200</v>
      </c>
      <c r="G8353">
        <v>141</v>
      </c>
      <c r="H8353">
        <v>6</v>
      </c>
      <c r="I8353">
        <v>135</v>
      </c>
      <c r="J8353">
        <v>310200</v>
      </c>
      <c r="K8353" s="2">
        <v>45715</v>
      </c>
      <c r="L8353">
        <v>12</v>
      </c>
      <c r="M8353" s="1" t="s">
        <v>39</v>
      </c>
      <c r="N8353" s="1" t="s">
        <v>32</v>
      </c>
      <c r="O8353" s="1" t="s">
        <v>33</v>
      </c>
      <c r="P8353" s="1" t="s">
        <v>25</v>
      </c>
      <c r="Q8353" s="1" t="s">
        <v>26</v>
      </c>
      <c r="R8353" s="1" t="s">
        <v>27</v>
      </c>
    </row>
    <row r="8354" spans="1:18" x14ac:dyDescent="0.3">
      <c r="A8354" s="1" t="s">
        <v>8512</v>
      </c>
      <c r="B8354" s="1" t="s">
        <v>19</v>
      </c>
      <c r="C8354" s="1" t="s">
        <v>320</v>
      </c>
      <c r="D8354" s="1" t="s">
        <v>54</v>
      </c>
      <c r="E8354">
        <v>96</v>
      </c>
      <c r="F8354">
        <v>1800</v>
      </c>
      <c r="G8354">
        <v>113</v>
      </c>
      <c r="H8354">
        <v>54</v>
      </c>
      <c r="I8354">
        <v>59</v>
      </c>
      <c r="J8354">
        <v>203400</v>
      </c>
      <c r="K8354" s="2">
        <v>45853</v>
      </c>
      <c r="L8354">
        <v>11</v>
      </c>
      <c r="M8354" s="1" t="s">
        <v>39</v>
      </c>
      <c r="N8354" s="1" t="s">
        <v>32</v>
      </c>
      <c r="O8354" s="1" t="s">
        <v>24</v>
      </c>
      <c r="P8354" s="1" t="s">
        <v>25</v>
      </c>
      <c r="Q8354" s="1" t="s">
        <v>59</v>
      </c>
      <c r="R8354" s="1" t="s">
        <v>27</v>
      </c>
    </row>
    <row r="8355" spans="1:18" x14ac:dyDescent="0.3">
      <c r="A8355" s="1" t="s">
        <v>8513</v>
      </c>
      <c r="B8355" s="1" t="s">
        <v>87</v>
      </c>
      <c r="C8355" s="1" t="s">
        <v>146</v>
      </c>
      <c r="D8355" s="1" t="s">
        <v>91</v>
      </c>
      <c r="E8355">
        <v>27</v>
      </c>
      <c r="F8355">
        <v>1800000</v>
      </c>
      <c r="G8355">
        <v>47</v>
      </c>
      <c r="H8355">
        <v>30</v>
      </c>
      <c r="I8355">
        <v>17</v>
      </c>
      <c r="J8355">
        <v>84600000</v>
      </c>
      <c r="K8355" s="2">
        <v>45906</v>
      </c>
      <c r="L8355">
        <v>6</v>
      </c>
      <c r="M8355" s="1" t="s">
        <v>22</v>
      </c>
      <c r="N8355" s="1" t="s">
        <v>23</v>
      </c>
      <c r="O8355" s="1" t="s">
        <v>44</v>
      </c>
      <c r="P8355" s="1" t="s">
        <v>49</v>
      </c>
      <c r="Q8355" s="1" t="s">
        <v>26</v>
      </c>
      <c r="R8355" s="1" t="s">
        <v>27</v>
      </c>
    </row>
    <row r="8356" spans="1:18" x14ac:dyDescent="0.3">
      <c r="A8356" s="1" t="s">
        <v>8514</v>
      </c>
      <c r="B8356" s="1" t="s">
        <v>29</v>
      </c>
      <c r="C8356" s="1" t="s">
        <v>231</v>
      </c>
      <c r="D8356" s="1" t="s">
        <v>54</v>
      </c>
      <c r="E8356">
        <v>105</v>
      </c>
      <c r="F8356">
        <v>12000</v>
      </c>
      <c r="G8356">
        <v>116</v>
      </c>
      <c r="H8356">
        <v>41</v>
      </c>
      <c r="I8356">
        <v>75</v>
      </c>
      <c r="J8356">
        <v>1392000</v>
      </c>
      <c r="K8356" s="2">
        <v>45927</v>
      </c>
      <c r="L8356">
        <v>14</v>
      </c>
      <c r="M8356" s="1" t="s">
        <v>39</v>
      </c>
      <c r="N8356" s="1" t="s">
        <v>23</v>
      </c>
      <c r="O8356" s="1" t="s">
        <v>24</v>
      </c>
      <c r="P8356" s="1" t="s">
        <v>49</v>
      </c>
      <c r="Q8356" s="1" t="s">
        <v>26</v>
      </c>
      <c r="R8356" s="1" t="s">
        <v>27</v>
      </c>
    </row>
    <row r="8357" spans="1:18" x14ac:dyDescent="0.3">
      <c r="A8357" s="1" t="s">
        <v>8515</v>
      </c>
      <c r="B8357" s="1" t="s">
        <v>66</v>
      </c>
      <c r="C8357" s="1" t="s">
        <v>129</v>
      </c>
      <c r="D8357" s="1" t="s">
        <v>21</v>
      </c>
      <c r="E8357">
        <v>128</v>
      </c>
      <c r="F8357">
        <v>85000</v>
      </c>
      <c r="G8357">
        <v>134</v>
      </c>
      <c r="H8357">
        <v>84</v>
      </c>
      <c r="I8357">
        <v>50</v>
      </c>
      <c r="J8357">
        <v>11390000</v>
      </c>
      <c r="K8357" s="2">
        <v>45930</v>
      </c>
      <c r="L8357">
        <v>6</v>
      </c>
      <c r="M8357" s="1" t="s">
        <v>22</v>
      </c>
      <c r="N8357" s="1" t="s">
        <v>32</v>
      </c>
      <c r="O8357" s="1" t="s">
        <v>44</v>
      </c>
      <c r="P8357" s="1" t="s">
        <v>25</v>
      </c>
      <c r="Q8357" s="1" t="s">
        <v>59</v>
      </c>
      <c r="R8357" s="1" t="s">
        <v>34</v>
      </c>
    </row>
    <row r="8358" spans="1:18" x14ac:dyDescent="0.3">
      <c r="A8358" s="1" t="s">
        <v>8516</v>
      </c>
      <c r="B8358" s="1" t="s">
        <v>87</v>
      </c>
      <c r="C8358" s="1" t="s">
        <v>348</v>
      </c>
      <c r="D8358" s="1" t="s">
        <v>21</v>
      </c>
      <c r="E8358">
        <v>55</v>
      </c>
      <c r="F8358">
        <v>30000</v>
      </c>
      <c r="G8358">
        <v>58</v>
      </c>
      <c r="H8358">
        <v>18</v>
      </c>
      <c r="I8358">
        <v>40</v>
      </c>
      <c r="J8358">
        <v>1740000</v>
      </c>
      <c r="K8358" s="2">
        <v>45973</v>
      </c>
      <c r="L8358">
        <v>8</v>
      </c>
      <c r="M8358" s="1" t="s">
        <v>22</v>
      </c>
      <c r="N8358" s="1" t="s">
        <v>23</v>
      </c>
      <c r="O8358" s="1" t="s">
        <v>33</v>
      </c>
      <c r="P8358" s="1" t="s">
        <v>25</v>
      </c>
      <c r="Q8358" s="1" t="s">
        <v>26</v>
      </c>
      <c r="R8358" s="1" t="s">
        <v>34</v>
      </c>
    </row>
    <row r="8359" spans="1:18" x14ac:dyDescent="0.3">
      <c r="A8359" s="1" t="s">
        <v>8517</v>
      </c>
      <c r="B8359" s="1" t="s">
        <v>107</v>
      </c>
      <c r="C8359" s="1" t="s">
        <v>215</v>
      </c>
      <c r="D8359" s="1" t="s">
        <v>31</v>
      </c>
      <c r="E8359">
        <v>132</v>
      </c>
      <c r="F8359">
        <v>350000</v>
      </c>
      <c r="G8359">
        <v>134</v>
      </c>
      <c r="H8359">
        <v>131</v>
      </c>
      <c r="I8359">
        <v>3</v>
      </c>
      <c r="J8359">
        <v>46900000</v>
      </c>
      <c r="K8359" s="2">
        <v>45897</v>
      </c>
      <c r="L8359">
        <v>1</v>
      </c>
      <c r="M8359" s="1" t="s">
        <v>55</v>
      </c>
      <c r="N8359" s="1" t="s">
        <v>32</v>
      </c>
      <c r="O8359" s="1" t="s">
        <v>24</v>
      </c>
      <c r="P8359" s="1" t="s">
        <v>25</v>
      </c>
      <c r="Q8359" s="1" t="s">
        <v>26</v>
      </c>
      <c r="R8359" s="1" t="s">
        <v>59</v>
      </c>
    </row>
    <row r="8360" spans="1:18" x14ac:dyDescent="0.3">
      <c r="A8360" s="1" t="s">
        <v>8518</v>
      </c>
      <c r="B8360" s="1" t="s">
        <v>66</v>
      </c>
      <c r="C8360" s="1" t="s">
        <v>513</v>
      </c>
      <c r="D8360" s="1" t="s">
        <v>64</v>
      </c>
      <c r="E8360">
        <v>46</v>
      </c>
      <c r="F8360">
        <v>5000</v>
      </c>
      <c r="G8360">
        <v>50</v>
      </c>
      <c r="H8360">
        <v>39</v>
      </c>
      <c r="I8360">
        <v>11</v>
      </c>
      <c r="J8360">
        <v>250000</v>
      </c>
      <c r="K8360" s="2">
        <v>45838</v>
      </c>
      <c r="L8360">
        <v>7</v>
      </c>
      <c r="M8360" s="1" t="s">
        <v>22</v>
      </c>
      <c r="N8360" s="1" t="s">
        <v>23</v>
      </c>
      <c r="O8360" s="1" t="s">
        <v>44</v>
      </c>
      <c r="P8360" s="1" t="s">
        <v>25</v>
      </c>
      <c r="Q8360" s="1" t="s">
        <v>26</v>
      </c>
      <c r="R8360" s="1" t="s">
        <v>27</v>
      </c>
    </row>
    <row r="8361" spans="1:18" x14ac:dyDescent="0.3">
      <c r="A8361" s="1" t="s">
        <v>8519</v>
      </c>
      <c r="B8361" s="1" t="s">
        <v>93</v>
      </c>
      <c r="C8361" s="1" t="s">
        <v>402</v>
      </c>
      <c r="D8361" s="1" t="s">
        <v>67</v>
      </c>
      <c r="E8361">
        <v>96</v>
      </c>
      <c r="F8361">
        <v>2500</v>
      </c>
      <c r="G8361">
        <v>122</v>
      </c>
      <c r="H8361">
        <v>111</v>
      </c>
      <c r="I8361">
        <v>11</v>
      </c>
      <c r="J8361">
        <v>305000</v>
      </c>
      <c r="K8361" s="2">
        <v>46002</v>
      </c>
      <c r="L8361">
        <v>13</v>
      </c>
      <c r="M8361" s="1" t="s">
        <v>39</v>
      </c>
      <c r="N8361" s="1" t="s">
        <v>43</v>
      </c>
      <c r="O8361" s="1" t="s">
        <v>24</v>
      </c>
      <c r="P8361" s="1" t="s">
        <v>49</v>
      </c>
      <c r="Q8361" s="1" t="s">
        <v>26</v>
      </c>
      <c r="R8361" s="1" t="s">
        <v>27</v>
      </c>
    </row>
    <row r="8362" spans="1:18" x14ac:dyDescent="0.3">
      <c r="A8362" s="1" t="s">
        <v>8520</v>
      </c>
      <c r="B8362" s="1" t="s">
        <v>99</v>
      </c>
      <c r="C8362" s="1" t="s">
        <v>320</v>
      </c>
      <c r="D8362" s="1" t="s">
        <v>31</v>
      </c>
      <c r="E8362">
        <v>111</v>
      </c>
      <c r="F8362">
        <v>1800</v>
      </c>
      <c r="G8362">
        <v>138</v>
      </c>
      <c r="H8362">
        <v>51</v>
      </c>
      <c r="I8362">
        <v>87</v>
      </c>
      <c r="J8362">
        <v>248400</v>
      </c>
      <c r="K8362" s="2">
        <v>45763</v>
      </c>
      <c r="L8362">
        <v>4</v>
      </c>
      <c r="M8362" s="1" t="s">
        <v>55</v>
      </c>
      <c r="N8362" s="1" t="s">
        <v>23</v>
      </c>
      <c r="O8362" s="1" t="s">
        <v>24</v>
      </c>
      <c r="P8362" s="1" t="s">
        <v>25</v>
      </c>
      <c r="Q8362" s="1" t="s">
        <v>26</v>
      </c>
      <c r="R8362" s="1" t="s">
        <v>27</v>
      </c>
    </row>
    <row r="8363" spans="1:18" x14ac:dyDescent="0.3">
      <c r="A8363" s="1" t="s">
        <v>8521</v>
      </c>
      <c r="B8363" s="1" t="s">
        <v>104</v>
      </c>
      <c r="C8363" s="1" t="s">
        <v>111</v>
      </c>
      <c r="D8363" s="1" t="s">
        <v>64</v>
      </c>
      <c r="E8363">
        <v>63</v>
      </c>
      <c r="F8363">
        <v>25000</v>
      </c>
      <c r="G8363">
        <v>80</v>
      </c>
      <c r="H8363">
        <v>24</v>
      </c>
      <c r="I8363">
        <v>56</v>
      </c>
      <c r="J8363">
        <v>2000000</v>
      </c>
      <c r="K8363" s="2">
        <v>45805</v>
      </c>
      <c r="L8363">
        <v>7</v>
      </c>
      <c r="M8363" s="1" t="s">
        <v>22</v>
      </c>
      <c r="N8363" s="1" t="s">
        <v>32</v>
      </c>
      <c r="O8363" s="1" t="s">
        <v>24</v>
      </c>
      <c r="P8363" s="1" t="s">
        <v>25</v>
      </c>
      <c r="Q8363" s="1" t="s">
        <v>50</v>
      </c>
      <c r="R8363" s="1" t="s">
        <v>27</v>
      </c>
    </row>
    <row r="8364" spans="1:18" x14ac:dyDescent="0.3">
      <c r="A8364" s="1" t="s">
        <v>8522</v>
      </c>
      <c r="B8364" s="1" t="s">
        <v>87</v>
      </c>
      <c r="C8364" s="1" t="s">
        <v>90</v>
      </c>
      <c r="D8364" s="1" t="s">
        <v>31</v>
      </c>
      <c r="E8364">
        <v>27</v>
      </c>
      <c r="F8364">
        <v>8500</v>
      </c>
      <c r="G8364">
        <v>35</v>
      </c>
      <c r="H8364">
        <v>5</v>
      </c>
      <c r="I8364">
        <v>30</v>
      </c>
      <c r="J8364">
        <v>297500</v>
      </c>
      <c r="K8364" s="2">
        <v>45717</v>
      </c>
      <c r="L8364">
        <v>14</v>
      </c>
      <c r="M8364" s="1" t="s">
        <v>39</v>
      </c>
      <c r="N8364" s="1" t="s">
        <v>23</v>
      </c>
      <c r="O8364" s="1" t="s">
        <v>24</v>
      </c>
      <c r="P8364" s="1" t="s">
        <v>25</v>
      </c>
      <c r="Q8364" s="1" t="s">
        <v>26</v>
      </c>
      <c r="R8364" s="1" t="s">
        <v>34</v>
      </c>
    </row>
    <row r="8365" spans="1:18" x14ac:dyDescent="0.3">
      <c r="A8365" s="1" t="s">
        <v>8523</v>
      </c>
      <c r="B8365" s="1" t="s">
        <v>87</v>
      </c>
      <c r="C8365" s="1" t="s">
        <v>386</v>
      </c>
      <c r="D8365" s="1" t="s">
        <v>91</v>
      </c>
      <c r="E8365">
        <v>62</v>
      </c>
      <c r="F8365">
        <v>45000</v>
      </c>
      <c r="G8365">
        <v>88</v>
      </c>
      <c r="H8365">
        <v>28</v>
      </c>
      <c r="I8365">
        <v>60</v>
      </c>
      <c r="J8365">
        <v>3960000</v>
      </c>
      <c r="K8365" s="2">
        <v>45782</v>
      </c>
      <c r="L8365">
        <v>3</v>
      </c>
      <c r="M8365" s="1" t="s">
        <v>55</v>
      </c>
      <c r="N8365" s="1" t="s">
        <v>43</v>
      </c>
      <c r="O8365" s="1" t="s">
        <v>24</v>
      </c>
      <c r="P8365" s="1" t="s">
        <v>25</v>
      </c>
      <c r="Q8365" s="1" t="s">
        <v>50</v>
      </c>
      <c r="R8365" s="1" t="s">
        <v>27</v>
      </c>
    </row>
    <row r="8366" spans="1:18" x14ac:dyDescent="0.3">
      <c r="A8366" s="1" t="s">
        <v>8524</v>
      </c>
      <c r="B8366" s="1" t="s">
        <v>99</v>
      </c>
      <c r="C8366" s="1" t="s">
        <v>505</v>
      </c>
      <c r="D8366" s="1" t="s">
        <v>38</v>
      </c>
      <c r="E8366">
        <v>103</v>
      </c>
      <c r="F8366">
        <v>120000</v>
      </c>
      <c r="G8366">
        <v>106</v>
      </c>
      <c r="H8366">
        <v>50</v>
      </c>
      <c r="I8366">
        <v>56</v>
      </c>
      <c r="J8366">
        <v>12720000</v>
      </c>
      <c r="K8366" s="2">
        <v>45678</v>
      </c>
      <c r="L8366">
        <v>1</v>
      </c>
      <c r="M8366" s="1" t="s">
        <v>55</v>
      </c>
      <c r="N8366" s="1" t="s">
        <v>23</v>
      </c>
      <c r="O8366" s="1" t="s">
        <v>24</v>
      </c>
      <c r="P8366" s="1" t="s">
        <v>25</v>
      </c>
      <c r="Q8366" s="1" t="s">
        <v>59</v>
      </c>
      <c r="R8366" s="1" t="s">
        <v>27</v>
      </c>
    </row>
    <row r="8367" spans="1:18" x14ac:dyDescent="0.3">
      <c r="A8367" s="1" t="s">
        <v>8525</v>
      </c>
      <c r="B8367" s="1" t="s">
        <v>80</v>
      </c>
      <c r="C8367" s="1" t="s">
        <v>296</v>
      </c>
      <c r="D8367" s="1" t="s">
        <v>31</v>
      </c>
      <c r="E8367">
        <v>139</v>
      </c>
      <c r="F8367">
        <v>4200000</v>
      </c>
      <c r="G8367">
        <v>153</v>
      </c>
      <c r="H8367">
        <v>36</v>
      </c>
      <c r="I8367">
        <v>117</v>
      </c>
      <c r="J8367">
        <v>642600000</v>
      </c>
      <c r="K8367" s="2">
        <v>46008</v>
      </c>
      <c r="L8367">
        <v>13</v>
      </c>
      <c r="M8367" s="1" t="s">
        <v>39</v>
      </c>
      <c r="N8367" s="1" t="s">
        <v>32</v>
      </c>
      <c r="O8367" s="1" t="s">
        <v>33</v>
      </c>
      <c r="P8367" s="1" t="s">
        <v>25</v>
      </c>
      <c r="Q8367" s="1" t="s">
        <v>26</v>
      </c>
      <c r="R8367" s="1" t="s">
        <v>27</v>
      </c>
    </row>
    <row r="8368" spans="1:18" x14ac:dyDescent="0.3">
      <c r="A8368" s="1" t="s">
        <v>8526</v>
      </c>
      <c r="B8368" s="1" t="s">
        <v>80</v>
      </c>
      <c r="C8368" s="1" t="s">
        <v>111</v>
      </c>
      <c r="D8368" s="1" t="s">
        <v>31</v>
      </c>
      <c r="E8368">
        <v>71</v>
      </c>
      <c r="F8368">
        <v>25000</v>
      </c>
      <c r="G8368">
        <v>86</v>
      </c>
      <c r="H8368">
        <v>39</v>
      </c>
      <c r="I8368">
        <v>47</v>
      </c>
      <c r="J8368">
        <v>2150000</v>
      </c>
      <c r="K8368" s="2">
        <v>45826</v>
      </c>
      <c r="L8368">
        <v>4</v>
      </c>
      <c r="M8368" s="1" t="s">
        <v>55</v>
      </c>
      <c r="N8368" s="1" t="s">
        <v>32</v>
      </c>
      <c r="O8368" s="1" t="s">
        <v>24</v>
      </c>
      <c r="P8368" s="1" t="s">
        <v>25</v>
      </c>
      <c r="Q8368" s="1" t="s">
        <v>26</v>
      </c>
      <c r="R8368" s="1" t="s">
        <v>27</v>
      </c>
    </row>
    <row r="8369" spans="1:18" x14ac:dyDescent="0.3">
      <c r="A8369" s="1" t="s">
        <v>8527</v>
      </c>
      <c r="B8369" s="1" t="s">
        <v>87</v>
      </c>
      <c r="C8369" s="1" t="s">
        <v>20</v>
      </c>
      <c r="D8369" s="1" t="s">
        <v>21</v>
      </c>
      <c r="E8369">
        <v>121</v>
      </c>
      <c r="F8369">
        <v>15000</v>
      </c>
      <c r="G8369">
        <v>127</v>
      </c>
      <c r="H8369">
        <v>32</v>
      </c>
      <c r="I8369">
        <v>95</v>
      </c>
      <c r="J8369">
        <v>1905000</v>
      </c>
      <c r="K8369" s="2">
        <v>45883</v>
      </c>
      <c r="L8369">
        <v>2</v>
      </c>
      <c r="M8369" s="1" t="s">
        <v>55</v>
      </c>
      <c r="N8369" s="1" t="s">
        <v>43</v>
      </c>
      <c r="O8369" s="1" t="s">
        <v>44</v>
      </c>
      <c r="P8369" s="1" t="s">
        <v>49</v>
      </c>
      <c r="Q8369" s="1" t="s">
        <v>26</v>
      </c>
      <c r="R8369" s="1" t="s">
        <v>27</v>
      </c>
    </row>
    <row r="8370" spans="1:18" x14ac:dyDescent="0.3">
      <c r="A8370" s="1" t="s">
        <v>8528</v>
      </c>
      <c r="B8370" s="1" t="s">
        <v>87</v>
      </c>
      <c r="C8370" s="1" t="s">
        <v>170</v>
      </c>
      <c r="D8370" s="1" t="s">
        <v>38</v>
      </c>
      <c r="E8370">
        <v>37</v>
      </c>
      <c r="F8370">
        <v>45000</v>
      </c>
      <c r="G8370">
        <v>43</v>
      </c>
      <c r="H8370">
        <v>11</v>
      </c>
      <c r="I8370">
        <v>32</v>
      </c>
      <c r="J8370">
        <v>1935000</v>
      </c>
      <c r="K8370" s="2">
        <v>45659</v>
      </c>
      <c r="L8370">
        <v>8</v>
      </c>
      <c r="M8370" s="1" t="s">
        <v>22</v>
      </c>
      <c r="N8370" s="1" t="s">
        <v>43</v>
      </c>
      <c r="O8370" s="1" t="s">
        <v>24</v>
      </c>
      <c r="P8370" s="1" t="s">
        <v>25</v>
      </c>
      <c r="Q8370" s="1" t="s">
        <v>26</v>
      </c>
      <c r="R8370" s="1" t="s">
        <v>27</v>
      </c>
    </row>
    <row r="8371" spans="1:18" x14ac:dyDescent="0.3">
      <c r="A8371" s="1" t="s">
        <v>8529</v>
      </c>
      <c r="B8371" s="1" t="s">
        <v>29</v>
      </c>
      <c r="C8371" s="1" t="s">
        <v>211</v>
      </c>
      <c r="D8371" s="1" t="s">
        <v>48</v>
      </c>
      <c r="E8371">
        <v>46</v>
      </c>
      <c r="F8371">
        <v>85000</v>
      </c>
      <c r="G8371">
        <v>51</v>
      </c>
      <c r="H8371">
        <v>12</v>
      </c>
      <c r="I8371">
        <v>39</v>
      </c>
      <c r="J8371">
        <v>4335000</v>
      </c>
      <c r="K8371" s="2">
        <v>45819</v>
      </c>
      <c r="L8371">
        <v>13</v>
      </c>
      <c r="M8371" s="1" t="s">
        <v>39</v>
      </c>
      <c r="N8371" s="1" t="s">
        <v>23</v>
      </c>
      <c r="O8371" s="1" t="s">
        <v>33</v>
      </c>
      <c r="P8371" s="1" t="s">
        <v>25</v>
      </c>
      <c r="Q8371" s="1" t="s">
        <v>59</v>
      </c>
      <c r="R8371" s="1" t="s">
        <v>27</v>
      </c>
    </row>
    <row r="8372" spans="1:18" x14ac:dyDescent="0.3">
      <c r="A8372" s="1" t="s">
        <v>8530</v>
      </c>
      <c r="B8372" s="1" t="s">
        <v>87</v>
      </c>
      <c r="C8372" s="1" t="s">
        <v>240</v>
      </c>
      <c r="D8372" s="1" t="s">
        <v>91</v>
      </c>
      <c r="E8372">
        <v>21</v>
      </c>
      <c r="F8372">
        <v>18000</v>
      </c>
      <c r="G8372">
        <v>37</v>
      </c>
      <c r="H8372">
        <v>11</v>
      </c>
      <c r="I8372">
        <v>26</v>
      </c>
      <c r="J8372">
        <v>666000</v>
      </c>
      <c r="K8372" s="2">
        <v>45760</v>
      </c>
      <c r="L8372">
        <v>3</v>
      </c>
      <c r="M8372" s="1" t="s">
        <v>55</v>
      </c>
      <c r="N8372" s="1" t="s">
        <v>32</v>
      </c>
      <c r="O8372" s="1" t="s">
        <v>85</v>
      </c>
      <c r="P8372" s="1" t="s">
        <v>25</v>
      </c>
      <c r="Q8372" s="1" t="s">
        <v>26</v>
      </c>
      <c r="R8372" s="1" t="s">
        <v>27</v>
      </c>
    </row>
    <row r="8373" spans="1:18" x14ac:dyDescent="0.3">
      <c r="A8373" s="1" t="s">
        <v>8531</v>
      </c>
      <c r="B8373" s="1" t="s">
        <v>66</v>
      </c>
      <c r="C8373" s="1" t="s">
        <v>57</v>
      </c>
      <c r="D8373" s="1" t="s">
        <v>38</v>
      </c>
      <c r="E8373">
        <v>81</v>
      </c>
      <c r="F8373">
        <v>8000</v>
      </c>
      <c r="G8373">
        <v>92</v>
      </c>
      <c r="H8373">
        <v>60</v>
      </c>
      <c r="I8373">
        <v>32</v>
      </c>
      <c r="J8373">
        <v>736000</v>
      </c>
      <c r="K8373" s="2">
        <v>45887</v>
      </c>
      <c r="L8373">
        <v>3</v>
      </c>
      <c r="M8373" s="1" t="s">
        <v>55</v>
      </c>
      <c r="N8373" s="1" t="s">
        <v>23</v>
      </c>
      <c r="O8373" s="1" t="s">
        <v>44</v>
      </c>
      <c r="P8373" s="1" t="s">
        <v>25</v>
      </c>
      <c r="Q8373" s="1" t="s">
        <v>26</v>
      </c>
      <c r="R8373" s="1" t="s">
        <v>27</v>
      </c>
    </row>
    <row r="8374" spans="1:18" x14ac:dyDescent="0.3">
      <c r="A8374" s="1" t="s">
        <v>8532</v>
      </c>
      <c r="B8374" s="1" t="s">
        <v>41</v>
      </c>
      <c r="C8374" s="1" t="s">
        <v>231</v>
      </c>
      <c r="D8374" s="1" t="s">
        <v>72</v>
      </c>
      <c r="E8374">
        <v>21</v>
      </c>
      <c r="F8374">
        <v>12000</v>
      </c>
      <c r="G8374">
        <v>26</v>
      </c>
      <c r="H8374">
        <v>18</v>
      </c>
      <c r="I8374">
        <v>8</v>
      </c>
      <c r="J8374">
        <v>312000</v>
      </c>
      <c r="K8374" s="2">
        <v>45964</v>
      </c>
      <c r="L8374">
        <v>9</v>
      </c>
      <c r="M8374" s="1" t="s">
        <v>22</v>
      </c>
      <c r="N8374" s="1" t="s">
        <v>23</v>
      </c>
      <c r="O8374" s="1" t="s">
        <v>24</v>
      </c>
      <c r="P8374" s="1" t="s">
        <v>25</v>
      </c>
      <c r="Q8374" s="1" t="s">
        <v>26</v>
      </c>
      <c r="R8374" s="1" t="s">
        <v>27</v>
      </c>
    </row>
    <row r="8375" spans="1:18" x14ac:dyDescent="0.3">
      <c r="A8375" s="1" t="s">
        <v>8533</v>
      </c>
      <c r="B8375" s="1" t="s">
        <v>52</v>
      </c>
      <c r="C8375" s="1" t="s">
        <v>410</v>
      </c>
      <c r="D8375" s="1" t="s">
        <v>31</v>
      </c>
      <c r="E8375">
        <v>61</v>
      </c>
      <c r="F8375">
        <v>25000</v>
      </c>
      <c r="G8375">
        <v>66</v>
      </c>
      <c r="H8375">
        <v>13</v>
      </c>
      <c r="I8375">
        <v>53</v>
      </c>
      <c r="J8375">
        <v>1650000</v>
      </c>
      <c r="K8375" s="2">
        <v>45660</v>
      </c>
      <c r="L8375">
        <v>11</v>
      </c>
      <c r="M8375" s="1" t="s">
        <v>39</v>
      </c>
      <c r="N8375" s="1" t="s">
        <v>23</v>
      </c>
      <c r="O8375" s="1" t="s">
        <v>33</v>
      </c>
      <c r="P8375" s="1" t="s">
        <v>49</v>
      </c>
      <c r="Q8375" s="1" t="s">
        <v>50</v>
      </c>
      <c r="R8375" s="1" t="s">
        <v>27</v>
      </c>
    </row>
    <row r="8376" spans="1:18" x14ac:dyDescent="0.3">
      <c r="A8376" s="1" t="s">
        <v>8534</v>
      </c>
      <c r="B8376" s="1" t="s">
        <v>133</v>
      </c>
      <c r="C8376" s="1" t="s">
        <v>266</v>
      </c>
      <c r="D8376" s="1" t="s">
        <v>91</v>
      </c>
      <c r="E8376">
        <v>55</v>
      </c>
      <c r="F8376">
        <v>2200000</v>
      </c>
      <c r="G8376">
        <v>58</v>
      </c>
      <c r="H8376">
        <v>31</v>
      </c>
      <c r="I8376">
        <v>27</v>
      </c>
      <c r="J8376">
        <v>127600000</v>
      </c>
      <c r="K8376" s="2">
        <v>45933</v>
      </c>
      <c r="L8376">
        <v>7</v>
      </c>
      <c r="M8376" s="1" t="s">
        <v>22</v>
      </c>
      <c r="N8376" s="1" t="s">
        <v>43</v>
      </c>
      <c r="O8376" s="1" t="s">
        <v>44</v>
      </c>
      <c r="P8376" s="1" t="s">
        <v>25</v>
      </c>
      <c r="Q8376" s="1" t="s">
        <v>26</v>
      </c>
      <c r="R8376" s="1" t="s">
        <v>27</v>
      </c>
    </row>
    <row r="8377" spans="1:18" x14ac:dyDescent="0.3">
      <c r="A8377" s="1" t="s">
        <v>8535</v>
      </c>
      <c r="B8377" s="1" t="s">
        <v>41</v>
      </c>
      <c r="C8377" s="1" t="s">
        <v>53</v>
      </c>
      <c r="D8377" s="1" t="s">
        <v>38</v>
      </c>
      <c r="E8377">
        <v>65</v>
      </c>
      <c r="F8377">
        <v>25000</v>
      </c>
      <c r="G8377">
        <v>70</v>
      </c>
      <c r="H8377">
        <v>28</v>
      </c>
      <c r="I8377">
        <v>42</v>
      </c>
      <c r="J8377">
        <v>1750000</v>
      </c>
      <c r="K8377" s="2">
        <v>45708</v>
      </c>
      <c r="L8377">
        <v>9</v>
      </c>
      <c r="M8377" s="1" t="s">
        <v>22</v>
      </c>
      <c r="N8377" s="1" t="s">
        <v>43</v>
      </c>
      <c r="O8377" s="1" t="s">
        <v>33</v>
      </c>
      <c r="P8377" s="1" t="s">
        <v>25</v>
      </c>
      <c r="Q8377" s="1" t="s">
        <v>26</v>
      </c>
      <c r="R8377" s="1" t="s">
        <v>27</v>
      </c>
    </row>
    <row r="8378" spans="1:18" x14ac:dyDescent="0.3">
      <c r="A8378" s="1" t="s">
        <v>8536</v>
      </c>
      <c r="B8378" s="1" t="s">
        <v>80</v>
      </c>
      <c r="C8378" s="1" t="s">
        <v>162</v>
      </c>
      <c r="D8378" s="1" t="s">
        <v>54</v>
      </c>
      <c r="E8378">
        <v>69</v>
      </c>
      <c r="F8378">
        <v>950000</v>
      </c>
      <c r="G8378">
        <v>89</v>
      </c>
      <c r="H8378">
        <v>61</v>
      </c>
      <c r="I8378">
        <v>28</v>
      </c>
      <c r="J8378">
        <v>84550000</v>
      </c>
      <c r="K8378" s="2">
        <v>45685</v>
      </c>
      <c r="L8378">
        <v>6</v>
      </c>
      <c r="M8378" s="1" t="s">
        <v>22</v>
      </c>
      <c r="N8378" s="1" t="s">
        <v>32</v>
      </c>
      <c r="O8378" s="1" t="s">
        <v>33</v>
      </c>
      <c r="P8378" s="1" t="s">
        <v>25</v>
      </c>
      <c r="Q8378" s="1" t="s">
        <v>59</v>
      </c>
      <c r="R8378" s="1" t="s">
        <v>27</v>
      </c>
    </row>
    <row r="8379" spans="1:18" x14ac:dyDescent="0.3">
      <c r="A8379" s="1" t="s">
        <v>8537</v>
      </c>
      <c r="B8379" s="1" t="s">
        <v>83</v>
      </c>
      <c r="C8379" s="1" t="s">
        <v>61</v>
      </c>
      <c r="D8379" s="1" t="s">
        <v>21</v>
      </c>
      <c r="E8379">
        <v>133</v>
      </c>
      <c r="F8379">
        <v>2200</v>
      </c>
      <c r="G8379">
        <v>141</v>
      </c>
      <c r="H8379">
        <v>7</v>
      </c>
      <c r="I8379">
        <v>134</v>
      </c>
      <c r="J8379">
        <v>310200</v>
      </c>
      <c r="K8379" s="2">
        <v>45732</v>
      </c>
      <c r="L8379">
        <v>2</v>
      </c>
      <c r="M8379" s="1" t="s">
        <v>55</v>
      </c>
      <c r="N8379" s="1" t="s">
        <v>43</v>
      </c>
      <c r="O8379" s="1" t="s">
        <v>24</v>
      </c>
      <c r="P8379" s="1" t="s">
        <v>25</v>
      </c>
      <c r="Q8379" s="1" t="s">
        <v>26</v>
      </c>
      <c r="R8379" s="1" t="s">
        <v>27</v>
      </c>
    </row>
    <row r="8380" spans="1:18" x14ac:dyDescent="0.3">
      <c r="A8380" s="1" t="s">
        <v>8538</v>
      </c>
      <c r="B8380" s="1" t="s">
        <v>52</v>
      </c>
      <c r="C8380" s="1" t="s">
        <v>69</v>
      </c>
      <c r="D8380" s="1" t="s">
        <v>54</v>
      </c>
      <c r="E8380">
        <v>137</v>
      </c>
      <c r="F8380">
        <v>65000</v>
      </c>
      <c r="G8380">
        <v>137</v>
      </c>
      <c r="H8380">
        <v>105</v>
      </c>
      <c r="I8380">
        <v>32</v>
      </c>
      <c r="J8380">
        <v>8905000</v>
      </c>
      <c r="K8380" s="2">
        <v>46014</v>
      </c>
      <c r="L8380">
        <v>2</v>
      </c>
      <c r="M8380" s="1" t="s">
        <v>55</v>
      </c>
      <c r="N8380" s="1" t="s">
        <v>23</v>
      </c>
      <c r="O8380" s="1" t="s">
        <v>24</v>
      </c>
      <c r="P8380" s="1" t="s">
        <v>25</v>
      </c>
      <c r="Q8380" s="1" t="s">
        <v>26</v>
      </c>
      <c r="R8380" s="1" t="s">
        <v>27</v>
      </c>
    </row>
    <row r="8381" spans="1:18" x14ac:dyDescent="0.3">
      <c r="A8381" s="1" t="s">
        <v>8539</v>
      </c>
      <c r="B8381" s="1" t="s">
        <v>133</v>
      </c>
      <c r="C8381" s="1" t="s">
        <v>96</v>
      </c>
      <c r="D8381" s="1" t="s">
        <v>21</v>
      </c>
      <c r="E8381">
        <v>69</v>
      </c>
      <c r="F8381">
        <v>150000</v>
      </c>
      <c r="G8381">
        <v>90</v>
      </c>
      <c r="H8381">
        <v>89</v>
      </c>
      <c r="I8381">
        <v>1</v>
      </c>
      <c r="J8381">
        <v>13500000</v>
      </c>
      <c r="K8381" s="2">
        <v>45976</v>
      </c>
      <c r="L8381">
        <v>12</v>
      </c>
      <c r="M8381" s="1" t="s">
        <v>39</v>
      </c>
      <c r="N8381" s="1" t="s">
        <v>23</v>
      </c>
      <c r="O8381" s="1" t="s">
        <v>24</v>
      </c>
      <c r="P8381" s="1" t="s">
        <v>49</v>
      </c>
      <c r="Q8381" s="1" t="s">
        <v>59</v>
      </c>
      <c r="R8381" s="1" t="s">
        <v>27</v>
      </c>
    </row>
    <row r="8382" spans="1:18" x14ac:dyDescent="0.3">
      <c r="A8382" s="1" t="s">
        <v>8540</v>
      </c>
      <c r="B8382" s="1" t="s">
        <v>46</v>
      </c>
      <c r="C8382" s="1" t="s">
        <v>20</v>
      </c>
      <c r="D8382" s="1" t="s">
        <v>31</v>
      </c>
      <c r="E8382">
        <v>61</v>
      </c>
      <c r="F8382">
        <v>15000</v>
      </c>
      <c r="G8382">
        <v>86</v>
      </c>
      <c r="H8382">
        <v>6</v>
      </c>
      <c r="I8382">
        <v>80</v>
      </c>
      <c r="J8382">
        <v>1290000</v>
      </c>
      <c r="K8382" s="2">
        <v>45748</v>
      </c>
      <c r="L8382">
        <v>4</v>
      </c>
      <c r="M8382" s="1" t="s">
        <v>55</v>
      </c>
      <c r="N8382" s="1" t="s">
        <v>23</v>
      </c>
      <c r="O8382" s="1" t="s">
        <v>44</v>
      </c>
      <c r="P8382" s="1" t="s">
        <v>49</v>
      </c>
      <c r="Q8382" s="1" t="s">
        <v>26</v>
      </c>
      <c r="R8382" s="1" t="s">
        <v>27</v>
      </c>
    </row>
    <row r="8383" spans="1:18" x14ac:dyDescent="0.3">
      <c r="A8383" s="1" t="s">
        <v>8541</v>
      </c>
      <c r="B8383" s="1" t="s">
        <v>93</v>
      </c>
      <c r="C8383" s="1" t="s">
        <v>30</v>
      </c>
      <c r="D8383" s="1" t="s">
        <v>21</v>
      </c>
      <c r="E8383">
        <v>133</v>
      </c>
      <c r="F8383">
        <v>12000</v>
      </c>
      <c r="G8383">
        <v>159</v>
      </c>
      <c r="H8383">
        <v>47</v>
      </c>
      <c r="I8383">
        <v>112</v>
      </c>
      <c r="J8383">
        <v>1908000</v>
      </c>
      <c r="K8383" s="2">
        <v>45916</v>
      </c>
      <c r="L8383">
        <v>13</v>
      </c>
      <c r="M8383" s="1" t="s">
        <v>39</v>
      </c>
      <c r="N8383" s="1" t="s">
        <v>32</v>
      </c>
      <c r="O8383" s="1" t="s">
        <v>24</v>
      </c>
      <c r="P8383" s="1" t="s">
        <v>25</v>
      </c>
      <c r="Q8383" s="1" t="s">
        <v>26</v>
      </c>
      <c r="R8383" s="1" t="s">
        <v>27</v>
      </c>
    </row>
    <row r="8384" spans="1:18" x14ac:dyDescent="0.3">
      <c r="A8384" s="1" t="s">
        <v>8542</v>
      </c>
      <c r="B8384" s="1" t="s">
        <v>93</v>
      </c>
      <c r="C8384" s="1" t="s">
        <v>291</v>
      </c>
      <c r="D8384" s="1" t="s">
        <v>38</v>
      </c>
      <c r="E8384">
        <v>23</v>
      </c>
      <c r="F8384">
        <v>4500</v>
      </c>
      <c r="G8384">
        <v>32</v>
      </c>
      <c r="H8384">
        <v>10</v>
      </c>
      <c r="I8384">
        <v>22</v>
      </c>
      <c r="J8384">
        <v>144000</v>
      </c>
      <c r="K8384" s="2">
        <v>45879</v>
      </c>
      <c r="L8384">
        <v>11</v>
      </c>
      <c r="M8384" s="1" t="s">
        <v>39</v>
      </c>
      <c r="N8384" s="1" t="s">
        <v>23</v>
      </c>
      <c r="O8384" s="1" t="s">
        <v>44</v>
      </c>
      <c r="P8384" s="1" t="s">
        <v>25</v>
      </c>
      <c r="Q8384" s="1" t="s">
        <v>26</v>
      </c>
      <c r="R8384" s="1" t="s">
        <v>27</v>
      </c>
    </row>
    <row r="8385" spans="1:18" x14ac:dyDescent="0.3">
      <c r="A8385" s="1" t="s">
        <v>8543</v>
      </c>
      <c r="B8385" s="1" t="s">
        <v>66</v>
      </c>
      <c r="C8385" s="1" t="s">
        <v>108</v>
      </c>
      <c r="D8385" s="1" t="s">
        <v>72</v>
      </c>
      <c r="E8385">
        <v>51</v>
      </c>
      <c r="F8385">
        <v>15000</v>
      </c>
      <c r="G8385">
        <v>65</v>
      </c>
      <c r="H8385">
        <v>62</v>
      </c>
      <c r="I8385">
        <v>3</v>
      </c>
      <c r="J8385">
        <v>975000</v>
      </c>
      <c r="K8385" s="2">
        <v>45730</v>
      </c>
      <c r="L8385">
        <v>2</v>
      </c>
      <c r="M8385" s="1" t="s">
        <v>55</v>
      </c>
      <c r="N8385" s="1" t="s">
        <v>23</v>
      </c>
      <c r="O8385" s="1" t="s">
        <v>24</v>
      </c>
      <c r="P8385" s="1" t="s">
        <v>25</v>
      </c>
      <c r="Q8385" s="1" t="s">
        <v>26</v>
      </c>
      <c r="R8385" s="1" t="s">
        <v>27</v>
      </c>
    </row>
    <row r="8386" spans="1:18" x14ac:dyDescent="0.3">
      <c r="A8386" s="1" t="s">
        <v>8544</v>
      </c>
      <c r="B8386" s="1" t="s">
        <v>66</v>
      </c>
      <c r="C8386" s="1" t="s">
        <v>476</v>
      </c>
      <c r="D8386" s="1" t="s">
        <v>31</v>
      </c>
      <c r="E8386">
        <v>47</v>
      </c>
      <c r="F8386">
        <v>1200</v>
      </c>
      <c r="G8386">
        <v>68</v>
      </c>
      <c r="H8386">
        <v>18</v>
      </c>
      <c r="I8386">
        <v>50</v>
      </c>
      <c r="J8386">
        <v>81600</v>
      </c>
      <c r="K8386" s="2">
        <v>45970</v>
      </c>
      <c r="L8386">
        <v>2</v>
      </c>
      <c r="M8386" s="1" t="s">
        <v>55</v>
      </c>
      <c r="N8386" s="1" t="s">
        <v>32</v>
      </c>
      <c r="O8386" s="1" t="s">
        <v>24</v>
      </c>
      <c r="P8386" s="1" t="s">
        <v>49</v>
      </c>
      <c r="Q8386" s="1" t="s">
        <v>26</v>
      </c>
      <c r="R8386" s="1" t="s">
        <v>27</v>
      </c>
    </row>
    <row r="8387" spans="1:18" x14ac:dyDescent="0.3">
      <c r="A8387" s="1" t="s">
        <v>8545</v>
      </c>
      <c r="B8387" s="1" t="s">
        <v>46</v>
      </c>
      <c r="C8387" s="1" t="s">
        <v>140</v>
      </c>
      <c r="D8387" s="1" t="s">
        <v>58</v>
      </c>
      <c r="E8387">
        <v>56</v>
      </c>
      <c r="F8387">
        <v>12000</v>
      </c>
      <c r="G8387">
        <v>66</v>
      </c>
      <c r="H8387">
        <v>41</v>
      </c>
      <c r="I8387">
        <v>25</v>
      </c>
      <c r="J8387">
        <v>792000</v>
      </c>
      <c r="K8387" s="2">
        <v>45699</v>
      </c>
      <c r="L8387">
        <v>9</v>
      </c>
      <c r="M8387" s="1" t="s">
        <v>22</v>
      </c>
      <c r="N8387" s="1" t="s">
        <v>32</v>
      </c>
      <c r="O8387" s="1" t="s">
        <v>24</v>
      </c>
      <c r="P8387" s="1" t="s">
        <v>25</v>
      </c>
      <c r="Q8387" s="1" t="s">
        <v>50</v>
      </c>
      <c r="R8387" s="1" t="s">
        <v>59</v>
      </c>
    </row>
    <row r="8388" spans="1:18" x14ac:dyDescent="0.3">
      <c r="A8388" s="1" t="s">
        <v>8546</v>
      </c>
      <c r="B8388" s="1" t="s">
        <v>93</v>
      </c>
      <c r="C8388" s="1" t="s">
        <v>287</v>
      </c>
      <c r="D8388" s="1" t="s">
        <v>38</v>
      </c>
      <c r="E8388">
        <v>88</v>
      </c>
      <c r="F8388">
        <v>25000</v>
      </c>
      <c r="G8388">
        <v>102</v>
      </c>
      <c r="H8388">
        <v>46</v>
      </c>
      <c r="I8388">
        <v>56</v>
      </c>
      <c r="J8388">
        <v>2550000</v>
      </c>
      <c r="K8388" s="2">
        <v>45721</v>
      </c>
      <c r="L8388">
        <v>13</v>
      </c>
      <c r="M8388" s="1" t="s">
        <v>39</v>
      </c>
      <c r="N8388" s="1" t="s">
        <v>23</v>
      </c>
      <c r="O8388" s="1" t="s">
        <v>44</v>
      </c>
      <c r="P8388" s="1" t="s">
        <v>25</v>
      </c>
      <c r="Q8388" s="1" t="s">
        <v>26</v>
      </c>
      <c r="R8388" s="1" t="s">
        <v>27</v>
      </c>
    </row>
    <row r="8389" spans="1:18" x14ac:dyDescent="0.3">
      <c r="A8389" s="1" t="s">
        <v>8547</v>
      </c>
      <c r="B8389" s="1" t="s">
        <v>19</v>
      </c>
      <c r="C8389" s="1" t="s">
        <v>123</v>
      </c>
      <c r="D8389" s="1" t="s">
        <v>67</v>
      </c>
      <c r="E8389">
        <v>122</v>
      </c>
      <c r="F8389">
        <v>4500</v>
      </c>
      <c r="G8389">
        <v>136</v>
      </c>
      <c r="H8389">
        <v>72</v>
      </c>
      <c r="I8389">
        <v>64</v>
      </c>
      <c r="J8389">
        <v>612000</v>
      </c>
      <c r="K8389" s="2">
        <v>45867</v>
      </c>
      <c r="L8389">
        <v>13</v>
      </c>
      <c r="M8389" s="1" t="s">
        <v>39</v>
      </c>
      <c r="N8389" s="1" t="s">
        <v>32</v>
      </c>
      <c r="O8389" s="1" t="s">
        <v>85</v>
      </c>
      <c r="P8389" s="1" t="s">
        <v>49</v>
      </c>
      <c r="Q8389" s="1" t="s">
        <v>26</v>
      </c>
      <c r="R8389" s="1" t="s">
        <v>27</v>
      </c>
    </row>
    <row r="8390" spans="1:18" x14ac:dyDescent="0.3">
      <c r="A8390" s="1" t="s">
        <v>8548</v>
      </c>
      <c r="B8390" s="1" t="s">
        <v>104</v>
      </c>
      <c r="C8390" s="1" t="s">
        <v>245</v>
      </c>
      <c r="D8390" s="1" t="s">
        <v>72</v>
      </c>
      <c r="E8390">
        <v>96</v>
      </c>
      <c r="F8390">
        <v>1800</v>
      </c>
      <c r="G8390">
        <v>121</v>
      </c>
      <c r="H8390">
        <v>6</v>
      </c>
      <c r="I8390">
        <v>115</v>
      </c>
      <c r="J8390">
        <v>217800</v>
      </c>
      <c r="K8390" s="2">
        <v>45705</v>
      </c>
      <c r="L8390">
        <v>6</v>
      </c>
      <c r="M8390" s="1" t="s">
        <v>22</v>
      </c>
      <c r="N8390" s="1" t="s">
        <v>23</v>
      </c>
      <c r="O8390" s="1" t="s">
        <v>24</v>
      </c>
      <c r="P8390" s="1" t="s">
        <v>25</v>
      </c>
      <c r="Q8390" s="1" t="s">
        <v>50</v>
      </c>
      <c r="R8390" s="1" t="s">
        <v>34</v>
      </c>
    </row>
    <row r="8391" spans="1:18" x14ac:dyDescent="0.3">
      <c r="A8391" s="1" t="s">
        <v>8549</v>
      </c>
      <c r="B8391" s="1" t="s">
        <v>36</v>
      </c>
      <c r="C8391" s="1" t="s">
        <v>81</v>
      </c>
      <c r="D8391" s="1" t="s">
        <v>64</v>
      </c>
      <c r="E8391">
        <v>62</v>
      </c>
      <c r="F8391">
        <v>8500</v>
      </c>
      <c r="G8391">
        <v>90</v>
      </c>
      <c r="H8391">
        <v>47</v>
      </c>
      <c r="I8391">
        <v>43</v>
      </c>
      <c r="J8391">
        <v>765000</v>
      </c>
      <c r="K8391" s="2">
        <v>45773</v>
      </c>
      <c r="L8391">
        <v>9</v>
      </c>
      <c r="M8391" s="1" t="s">
        <v>22</v>
      </c>
      <c r="N8391" s="1" t="s">
        <v>32</v>
      </c>
      <c r="O8391" s="1" t="s">
        <v>24</v>
      </c>
      <c r="P8391" s="1" t="s">
        <v>25</v>
      </c>
      <c r="Q8391" s="1" t="s">
        <v>26</v>
      </c>
      <c r="R8391" s="1" t="s">
        <v>27</v>
      </c>
    </row>
    <row r="8392" spans="1:18" x14ac:dyDescent="0.3">
      <c r="A8392" s="1" t="s">
        <v>8550</v>
      </c>
      <c r="B8392" s="1" t="s">
        <v>19</v>
      </c>
      <c r="C8392" s="1" t="s">
        <v>261</v>
      </c>
      <c r="D8392" s="1" t="s">
        <v>21</v>
      </c>
      <c r="E8392">
        <v>56</v>
      </c>
      <c r="F8392">
        <v>85000</v>
      </c>
      <c r="G8392">
        <v>65</v>
      </c>
      <c r="H8392">
        <v>59</v>
      </c>
      <c r="I8392">
        <v>6</v>
      </c>
      <c r="J8392">
        <v>5525000</v>
      </c>
      <c r="K8392" s="2">
        <v>45936</v>
      </c>
      <c r="L8392">
        <v>15</v>
      </c>
      <c r="M8392" s="1" t="s">
        <v>39</v>
      </c>
      <c r="N8392" s="1" t="s">
        <v>43</v>
      </c>
      <c r="O8392" s="1" t="s">
        <v>33</v>
      </c>
      <c r="P8392" s="1" t="s">
        <v>25</v>
      </c>
      <c r="Q8392" s="1" t="s">
        <v>26</v>
      </c>
      <c r="R8392" s="1" t="s">
        <v>34</v>
      </c>
    </row>
    <row r="8393" spans="1:18" x14ac:dyDescent="0.3">
      <c r="A8393" s="1" t="s">
        <v>8551</v>
      </c>
      <c r="B8393" s="1" t="s">
        <v>104</v>
      </c>
      <c r="C8393" s="1" t="s">
        <v>108</v>
      </c>
      <c r="D8393" s="1" t="s">
        <v>91</v>
      </c>
      <c r="E8393">
        <v>134</v>
      </c>
      <c r="F8393">
        <v>15000</v>
      </c>
      <c r="G8393">
        <v>145</v>
      </c>
      <c r="H8393">
        <v>58</v>
      </c>
      <c r="I8393">
        <v>87</v>
      </c>
      <c r="J8393">
        <v>2175000</v>
      </c>
      <c r="K8393" s="2">
        <v>45908</v>
      </c>
      <c r="L8393">
        <v>6</v>
      </c>
      <c r="M8393" s="1" t="s">
        <v>22</v>
      </c>
      <c r="N8393" s="1" t="s">
        <v>23</v>
      </c>
      <c r="O8393" s="1" t="s">
        <v>24</v>
      </c>
      <c r="P8393" s="1" t="s">
        <v>25</v>
      </c>
      <c r="Q8393" s="1" t="s">
        <v>26</v>
      </c>
      <c r="R8393" s="1" t="s">
        <v>27</v>
      </c>
    </row>
    <row r="8394" spans="1:18" x14ac:dyDescent="0.3">
      <c r="A8394" s="1" t="s">
        <v>8552</v>
      </c>
      <c r="B8394" s="1" t="s">
        <v>104</v>
      </c>
      <c r="C8394" s="1" t="s">
        <v>170</v>
      </c>
      <c r="D8394" s="1" t="s">
        <v>38</v>
      </c>
      <c r="E8394">
        <v>33</v>
      </c>
      <c r="F8394">
        <v>45000</v>
      </c>
      <c r="G8394">
        <v>36</v>
      </c>
      <c r="H8394">
        <v>23</v>
      </c>
      <c r="I8394">
        <v>13</v>
      </c>
      <c r="J8394">
        <v>1620000</v>
      </c>
      <c r="K8394" s="2">
        <v>45813</v>
      </c>
      <c r="L8394">
        <v>15</v>
      </c>
      <c r="M8394" s="1" t="s">
        <v>39</v>
      </c>
      <c r="N8394" s="1" t="s">
        <v>32</v>
      </c>
      <c r="O8394" s="1" t="s">
        <v>44</v>
      </c>
      <c r="P8394" s="1" t="s">
        <v>25</v>
      </c>
      <c r="Q8394" s="1" t="s">
        <v>50</v>
      </c>
      <c r="R8394" s="1" t="s">
        <v>27</v>
      </c>
    </row>
    <row r="8395" spans="1:18" x14ac:dyDescent="0.3">
      <c r="A8395" s="1" t="s">
        <v>8553</v>
      </c>
      <c r="B8395" s="1" t="s">
        <v>93</v>
      </c>
      <c r="C8395" s="1" t="s">
        <v>296</v>
      </c>
      <c r="D8395" s="1" t="s">
        <v>91</v>
      </c>
      <c r="E8395">
        <v>129</v>
      </c>
      <c r="F8395">
        <v>4200000</v>
      </c>
      <c r="G8395">
        <v>130</v>
      </c>
      <c r="H8395">
        <v>8</v>
      </c>
      <c r="I8395">
        <v>122</v>
      </c>
      <c r="J8395">
        <v>546000000</v>
      </c>
      <c r="K8395" s="2">
        <v>45949</v>
      </c>
      <c r="L8395">
        <v>3</v>
      </c>
      <c r="M8395" s="1" t="s">
        <v>55</v>
      </c>
      <c r="N8395" s="1" t="s">
        <v>23</v>
      </c>
      <c r="O8395" s="1" t="s">
        <v>24</v>
      </c>
      <c r="P8395" s="1" t="s">
        <v>25</v>
      </c>
      <c r="Q8395" s="1" t="s">
        <v>26</v>
      </c>
      <c r="R8395" s="1" t="s">
        <v>27</v>
      </c>
    </row>
    <row r="8396" spans="1:18" x14ac:dyDescent="0.3">
      <c r="A8396" s="1" t="s">
        <v>8554</v>
      </c>
      <c r="B8396" s="1" t="s">
        <v>99</v>
      </c>
      <c r="C8396" s="1" t="s">
        <v>121</v>
      </c>
      <c r="D8396" s="1" t="s">
        <v>54</v>
      </c>
      <c r="E8396">
        <v>58</v>
      </c>
      <c r="F8396">
        <v>3500</v>
      </c>
      <c r="G8396">
        <v>71</v>
      </c>
      <c r="H8396">
        <v>53</v>
      </c>
      <c r="I8396">
        <v>18</v>
      </c>
      <c r="J8396">
        <v>248500</v>
      </c>
      <c r="K8396" s="2">
        <v>45776</v>
      </c>
      <c r="L8396">
        <v>9</v>
      </c>
      <c r="M8396" s="1" t="s">
        <v>22</v>
      </c>
      <c r="N8396" s="1" t="s">
        <v>23</v>
      </c>
      <c r="O8396" s="1" t="s">
        <v>24</v>
      </c>
      <c r="P8396" s="1" t="s">
        <v>25</v>
      </c>
      <c r="Q8396" s="1" t="s">
        <v>26</v>
      </c>
      <c r="R8396" s="1" t="s">
        <v>27</v>
      </c>
    </row>
    <row r="8397" spans="1:18" x14ac:dyDescent="0.3">
      <c r="A8397" s="1" t="s">
        <v>8555</v>
      </c>
      <c r="B8397" s="1" t="s">
        <v>41</v>
      </c>
      <c r="C8397" s="1" t="s">
        <v>166</v>
      </c>
      <c r="D8397" s="1" t="s">
        <v>54</v>
      </c>
      <c r="E8397">
        <v>53</v>
      </c>
      <c r="F8397">
        <v>35000</v>
      </c>
      <c r="G8397">
        <v>79</v>
      </c>
      <c r="H8397">
        <v>55</v>
      </c>
      <c r="I8397">
        <v>24</v>
      </c>
      <c r="J8397">
        <v>2765000</v>
      </c>
      <c r="K8397" s="2">
        <v>45945</v>
      </c>
      <c r="L8397">
        <v>10</v>
      </c>
      <c r="M8397" s="1" t="s">
        <v>22</v>
      </c>
      <c r="N8397" s="1" t="s">
        <v>32</v>
      </c>
      <c r="O8397" s="1" t="s">
        <v>24</v>
      </c>
      <c r="P8397" s="1" t="s">
        <v>25</v>
      </c>
      <c r="Q8397" s="1" t="s">
        <v>26</v>
      </c>
      <c r="R8397" s="1" t="s">
        <v>27</v>
      </c>
    </row>
    <row r="8398" spans="1:18" x14ac:dyDescent="0.3">
      <c r="A8398" s="1" t="s">
        <v>8556</v>
      </c>
      <c r="B8398" s="1" t="s">
        <v>104</v>
      </c>
      <c r="C8398" s="1" t="s">
        <v>200</v>
      </c>
      <c r="D8398" s="1" t="s">
        <v>72</v>
      </c>
      <c r="E8398">
        <v>98</v>
      </c>
      <c r="F8398">
        <v>400</v>
      </c>
      <c r="G8398">
        <v>121</v>
      </c>
      <c r="H8398">
        <v>91</v>
      </c>
      <c r="I8398">
        <v>30</v>
      </c>
      <c r="J8398">
        <v>48400</v>
      </c>
      <c r="K8398" s="2">
        <v>45676</v>
      </c>
      <c r="L8398">
        <v>13</v>
      </c>
      <c r="M8398" s="1" t="s">
        <v>39</v>
      </c>
      <c r="N8398" s="1" t="s">
        <v>23</v>
      </c>
      <c r="O8398" s="1" t="s">
        <v>44</v>
      </c>
      <c r="P8398" s="1" t="s">
        <v>25</v>
      </c>
      <c r="Q8398" s="1" t="s">
        <v>59</v>
      </c>
      <c r="R8398" s="1" t="s">
        <v>27</v>
      </c>
    </row>
    <row r="8399" spans="1:18" x14ac:dyDescent="0.3">
      <c r="A8399" s="1" t="s">
        <v>8557</v>
      </c>
      <c r="B8399" s="1" t="s">
        <v>29</v>
      </c>
      <c r="C8399" s="1" t="s">
        <v>166</v>
      </c>
      <c r="D8399" s="1" t="s">
        <v>54</v>
      </c>
      <c r="E8399">
        <v>60</v>
      </c>
      <c r="F8399">
        <v>35000</v>
      </c>
      <c r="G8399">
        <v>64</v>
      </c>
      <c r="H8399">
        <v>5</v>
      </c>
      <c r="I8399">
        <v>59</v>
      </c>
      <c r="J8399">
        <v>2240000</v>
      </c>
      <c r="K8399" s="2">
        <v>45887</v>
      </c>
      <c r="L8399">
        <v>2</v>
      </c>
      <c r="M8399" s="1" t="s">
        <v>55</v>
      </c>
      <c r="N8399" s="1" t="s">
        <v>23</v>
      </c>
      <c r="O8399" s="1" t="s">
        <v>44</v>
      </c>
      <c r="P8399" s="1" t="s">
        <v>25</v>
      </c>
      <c r="Q8399" s="1" t="s">
        <v>50</v>
      </c>
      <c r="R8399" s="1" t="s">
        <v>27</v>
      </c>
    </row>
    <row r="8400" spans="1:18" x14ac:dyDescent="0.3">
      <c r="A8400" s="1" t="s">
        <v>8558</v>
      </c>
      <c r="B8400" s="1" t="s">
        <v>52</v>
      </c>
      <c r="C8400" s="1" t="s">
        <v>287</v>
      </c>
      <c r="D8400" s="1" t="s">
        <v>58</v>
      </c>
      <c r="E8400">
        <v>63</v>
      </c>
      <c r="F8400">
        <v>25000</v>
      </c>
      <c r="G8400">
        <v>89</v>
      </c>
      <c r="H8400">
        <v>44</v>
      </c>
      <c r="I8400">
        <v>45</v>
      </c>
      <c r="J8400">
        <v>2225000</v>
      </c>
      <c r="K8400" s="2">
        <v>45719</v>
      </c>
      <c r="L8400">
        <v>2</v>
      </c>
      <c r="M8400" s="1" t="s">
        <v>55</v>
      </c>
      <c r="N8400" s="1" t="s">
        <v>32</v>
      </c>
      <c r="O8400" s="1" t="s">
        <v>44</v>
      </c>
      <c r="P8400" s="1" t="s">
        <v>49</v>
      </c>
      <c r="Q8400" s="1" t="s">
        <v>50</v>
      </c>
      <c r="R8400" s="1" t="s">
        <v>27</v>
      </c>
    </row>
    <row r="8401" spans="1:18" x14ac:dyDescent="0.3">
      <c r="A8401" s="1" t="s">
        <v>8559</v>
      </c>
      <c r="B8401" s="1" t="s">
        <v>99</v>
      </c>
      <c r="C8401" s="1" t="s">
        <v>63</v>
      </c>
      <c r="D8401" s="1" t="s">
        <v>58</v>
      </c>
      <c r="E8401">
        <v>29</v>
      </c>
      <c r="F8401">
        <v>500</v>
      </c>
      <c r="G8401">
        <v>58</v>
      </c>
      <c r="H8401">
        <v>30</v>
      </c>
      <c r="I8401">
        <v>28</v>
      </c>
      <c r="J8401">
        <v>29000</v>
      </c>
      <c r="K8401" s="2">
        <v>45844</v>
      </c>
      <c r="L8401">
        <v>11</v>
      </c>
      <c r="M8401" s="1" t="s">
        <v>39</v>
      </c>
      <c r="N8401" s="1" t="s">
        <v>32</v>
      </c>
      <c r="O8401" s="1" t="s">
        <v>44</v>
      </c>
      <c r="P8401" s="1" t="s">
        <v>25</v>
      </c>
      <c r="Q8401" s="1" t="s">
        <v>26</v>
      </c>
      <c r="R8401" s="1" t="s">
        <v>27</v>
      </c>
    </row>
    <row r="8402" spans="1:18" x14ac:dyDescent="0.3">
      <c r="A8402" s="1" t="s">
        <v>8560</v>
      </c>
      <c r="B8402" s="1" t="s">
        <v>29</v>
      </c>
      <c r="C8402" s="1" t="s">
        <v>213</v>
      </c>
      <c r="D8402" s="1" t="s">
        <v>58</v>
      </c>
      <c r="E8402">
        <v>53</v>
      </c>
      <c r="F8402">
        <v>55000</v>
      </c>
      <c r="G8402">
        <v>54</v>
      </c>
      <c r="H8402">
        <v>31</v>
      </c>
      <c r="I8402">
        <v>23</v>
      </c>
      <c r="J8402">
        <v>2970000</v>
      </c>
      <c r="K8402" s="2">
        <v>45800</v>
      </c>
      <c r="L8402">
        <v>8</v>
      </c>
      <c r="M8402" s="1" t="s">
        <v>22</v>
      </c>
      <c r="N8402" s="1" t="s">
        <v>43</v>
      </c>
      <c r="O8402" s="1" t="s">
        <v>24</v>
      </c>
      <c r="P8402" s="1" t="s">
        <v>49</v>
      </c>
      <c r="Q8402" s="1" t="s">
        <v>50</v>
      </c>
      <c r="R8402" s="1" t="s">
        <v>27</v>
      </c>
    </row>
    <row r="8403" spans="1:18" x14ac:dyDescent="0.3">
      <c r="A8403" s="1" t="s">
        <v>8561</v>
      </c>
      <c r="B8403" s="1" t="s">
        <v>52</v>
      </c>
      <c r="C8403" s="1" t="s">
        <v>296</v>
      </c>
      <c r="D8403" s="1" t="s">
        <v>48</v>
      </c>
      <c r="E8403">
        <v>65</v>
      </c>
      <c r="F8403">
        <v>4200000</v>
      </c>
      <c r="G8403">
        <v>78</v>
      </c>
      <c r="H8403">
        <v>66</v>
      </c>
      <c r="I8403">
        <v>12</v>
      </c>
      <c r="J8403">
        <v>327600000</v>
      </c>
      <c r="K8403" s="2">
        <v>45727</v>
      </c>
      <c r="L8403">
        <v>8</v>
      </c>
      <c r="M8403" s="1" t="s">
        <v>22</v>
      </c>
      <c r="N8403" s="1" t="s">
        <v>32</v>
      </c>
      <c r="O8403" s="1" t="s">
        <v>24</v>
      </c>
      <c r="P8403" s="1" t="s">
        <v>25</v>
      </c>
      <c r="Q8403" s="1" t="s">
        <v>26</v>
      </c>
      <c r="R8403" s="1" t="s">
        <v>27</v>
      </c>
    </row>
    <row r="8404" spans="1:18" x14ac:dyDescent="0.3">
      <c r="A8404" s="1" t="s">
        <v>8562</v>
      </c>
      <c r="B8404" s="1" t="s">
        <v>80</v>
      </c>
      <c r="C8404" s="1" t="s">
        <v>100</v>
      </c>
      <c r="D8404" s="1" t="s">
        <v>48</v>
      </c>
      <c r="E8404">
        <v>78</v>
      </c>
      <c r="F8404">
        <v>15000</v>
      </c>
      <c r="G8404">
        <v>98</v>
      </c>
      <c r="H8404">
        <v>38</v>
      </c>
      <c r="I8404">
        <v>60</v>
      </c>
      <c r="J8404">
        <v>1470000</v>
      </c>
      <c r="K8404" s="2">
        <v>46020</v>
      </c>
      <c r="L8404">
        <v>2</v>
      </c>
      <c r="M8404" s="1" t="s">
        <v>55</v>
      </c>
      <c r="N8404" s="1" t="s">
        <v>43</v>
      </c>
      <c r="O8404" s="1" t="s">
        <v>44</v>
      </c>
      <c r="P8404" s="1" t="s">
        <v>25</v>
      </c>
      <c r="Q8404" s="1" t="s">
        <v>26</v>
      </c>
      <c r="R8404" s="1" t="s">
        <v>59</v>
      </c>
    </row>
    <row r="8405" spans="1:18" x14ac:dyDescent="0.3">
      <c r="A8405" s="1" t="s">
        <v>8563</v>
      </c>
      <c r="B8405" s="1" t="s">
        <v>93</v>
      </c>
      <c r="C8405" s="1" t="s">
        <v>142</v>
      </c>
      <c r="D8405" s="1" t="s">
        <v>72</v>
      </c>
      <c r="E8405">
        <v>101</v>
      </c>
      <c r="F8405">
        <v>1200</v>
      </c>
      <c r="G8405">
        <v>124</v>
      </c>
      <c r="H8405">
        <v>25</v>
      </c>
      <c r="I8405">
        <v>99</v>
      </c>
      <c r="J8405">
        <v>148800</v>
      </c>
      <c r="K8405" s="2">
        <v>45960</v>
      </c>
      <c r="L8405">
        <v>10</v>
      </c>
      <c r="M8405" s="1" t="s">
        <v>22</v>
      </c>
      <c r="N8405" s="1" t="s">
        <v>23</v>
      </c>
      <c r="O8405" s="1" t="s">
        <v>24</v>
      </c>
      <c r="P8405" s="1" t="s">
        <v>25</v>
      </c>
      <c r="Q8405" s="1" t="s">
        <v>26</v>
      </c>
      <c r="R8405" s="1" t="s">
        <v>34</v>
      </c>
    </row>
    <row r="8406" spans="1:18" x14ac:dyDescent="0.3">
      <c r="A8406" s="1" t="s">
        <v>8564</v>
      </c>
      <c r="B8406" s="1" t="s">
        <v>36</v>
      </c>
      <c r="C8406" s="1" t="s">
        <v>121</v>
      </c>
      <c r="D8406" s="1" t="s">
        <v>38</v>
      </c>
      <c r="E8406">
        <v>131</v>
      </c>
      <c r="F8406">
        <v>3500</v>
      </c>
      <c r="G8406">
        <v>160</v>
      </c>
      <c r="H8406">
        <v>8</v>
      </c>
      <c r="I8406">
        <v>152</v>
      </c>
      <c r="J8406">
        <v>560000</v>
      </c>
      <c r="K8406" s="2">
        <v>45771</v>
      </c>
      <c r="L8406">
        <v>9</v>
      </c>
      <c r="M8406" s="1" t="s">
        <v>22</v>
      </c>
      <c r="N8406" s="1" t="s">
        <v>43</v>
      </c>
      <c r="O8406" s="1" t="s">
        <v>24</v>
      </c>
      <c r="P8406" s="1" t="s">
        <v>49</v>
      </c>
      <c r="Q8406" s="1" t="s">
        <v>26</v>
      </c>
      <c r="R8406" s="1" t="s">
        <v>59</v>
      </c>
    </row>
    <row r="8407" spans="1:18" x14ac:dyDescent="0.3">
      <c r="A8407" s="1" t="s">
        <v>8565</v>
      </c>
      <c r="B8407" s="1" t="s">
        <v>80</v>
      </c>
      <c r="C8407" s="1" t="s">
        <v>500</v>
      </c>
      <c r="D8407" s="1" t="s">
        <v>67</v>
      </c>
      <c r="E8407">
        <v>115</v>
      </c>
      <c r="F8407">
        <v>15000</v>
      </c>
      <c r="G8407">
        <v>119</v>
      </c>
      <c r="H8407">
        <v>58</v>
      </c>
      <c r="I8407">
        <v>61</v>
      </c>
      <c r="J8407">
        <v>1785000</v>
      </c>
      <c r="K8407" s="2">
        <v>45923</v>
      </c>
      <c r="L8407">
        <v>12</v>
      </c>
      <c r="M8407" s="1" t="s">
        <v>39</v>
      </c>
      <c r="N8407" s="1" t="s">
        <v>32</v>
      </c>
      <c r="O8407" s="1" t="s">
        <v>85</v>
      </c>
      <c r="P8407" s="1" t="s">
        <v>25</v>
      </c>
      <c r="Q8407" s="1" t="s">
        <v>59</v>
      </c>
      <c r="R8407" s="1" t="s">
        <v>27</v>
      </c>
    </row>
    <row r="8408" spans="1:18" x14ac:dyDescent="0.3">
      <c r="A8408" s="1" t="s">
        <v>8566</v>
      </c>
      <c r="B8408" s="1" t="s">
        <v>80</v>
      </c>
      <c r="C8408" s="1" t="s">
        <v>679</v>
      </c>
      <c r="D8408" s="1" t="s">
        <v>31</v>
      </c>
      <c r="E8408">
        <v>142</v>
      </c>
      <c r="F8408">
        <v>25000</v>
      </c>
      <c r="G8408">
        <v>151</v>
      </c>
      <c r="H8408">
        <v>60</v>
      </c>
      <c r="I8408">
        <v>91</v>
      </c>
      <c r="J8408">
        <v>3775000</v>
      </c>
      <c r="K8408" s="2">
        <v>45698</v>
      </c>
      <c r="L8408">
        <v>9</v>
      </c>
      <c r="M8408" s="1" t="s">
        <v>22</v>
      </c>
      <c r="N8408" s="1" t="s">
        <v>43</v>
      </c>
      <c r="O8408" s="1" t="s">
        <v>24</v>
      </c>
      <c r="P8408" s="1" t="s">
        <v>25</v>
      </c>
      <c r="Q8408" s="1" t="s">
        <v>26</v>
      </c>
      <c r="R8408" s="1" t="s">
        <v>59</v>
      </c>
    </row>
    <row r="8409" spans="1:18" x14ac:dyDescent="0.3">
      <c r="A8409" s="1" t="s">
        <v>8567</v>
      </c>
      <c r="B8409" s="1" t="s">
        <v>104</v>
      </c>
      <c r="C8409" s="1" t="s">
        <v>125</v>
      </c>
      <c r="D8409" s="1" t="s">
        <v>67</v>
      </c>
      <c r="E8409">
        <v>73</v>
      </c>
      <c r="F8409">
        <v>4500</v>
      </c>
      <c r="G8409">
        <v>87</v>
      </c>
      <c r="H8409">
        <v>6</v>
      </c>
      <c r="I8409">
        <v>81</v>
      </c>
      <c r="J8409">
        <v>391500</v>
      </c>
      <c r="K8409" s="2">
        <v>45908</v>
      </c>
      <c r="L8409">
        <v>13</v>
      </c>
      <c r="M8409" s="1" t="s">
        <v>39</v>
      </c>
      <c r="N8409" s="1" t="s">
        <v>32</v>
      </c>
      <c r="O8409" s="1" t="s">
        <v>24</v>
      </c>
      <c r="P8409" s="1" t="s">
        <v>25</v>
      </c>
      <c r="Q8409" s="1" t="s">
        <v>26</v>
      </c>
      <c r="R8409" s="1" t="s">
        <v>27</v>
      </c>
    </row>
    <row r="8410" spans="1:18" x14ac:dyDescent="0.3">
      <c r="A8410" s="1" t="s">
        <v>8568</v>
      </c>
      <c r="B8410" s="1" t="s">
        <v>19</v>
      </c>
      <c r="C8410" s="1" t="s">
        <v>71</v>
      </c>
      <c r="D8410" s="1" t="s">
        <v>67</v>
      </c>
      <c r="E8410">
        <v>85</v>
      </c>
      <c r="F8410">
        <v>3500</v>
      </c>
      <c r="G8410">
        <v>102</v>
      </c>
      <c r="H8410">
        <v>21</v>
      </c>
      <c r="I8410">
        <v>81</v>
      </c>
      <c r="J8410">
        <v>357000</v>
      </c>
      <c r="K8410" s="2">
        <v>46016</v>
      </c>
      <c r="L8410">
        <v>15</v>
      </c>
      <c r="M8410" s="1" t="s">
        <v>39</v>
      </c>
      <c r="N8410" s="1" t="s">
        <v>23</v>
      </c>
      <c r="O8410" s="1" t="s">
        <v>44</v>
      </c>
      <c r="P8410" s="1" t="s">
        <v>25</v>
      </c>
      <c r="Q8410" s="1" t="s">
        <v>26</v>
      </c>
      <c r="R8410" s="1" t="s">
        <v>27</v>
      </c>
    </row>
    <row r="8411" spans="1:18" x14ac:dyDescent="0.3">
      <c r="A8411" s="1" t="s">
        <v>8569</v>
      </c>
      <c r="B8411" s="1" t="s">
        <v>93</v>
      </c>
      <c r="C8411" s="1" t="s">
        <v>61</v>
      </c>
      <c r="D8411" s="1" t="s">
        <v>31</v>
      </c>
      <c r="E8411">
        <v>137</v>
      </c>
      <c r="F8411">
        <v>2200</v>
      </c>
      <c r="G8411">
        <v>156</v>
      </c>
      <c r="H8411">
        <v>94</v>
      </c>
      <c r="I8411">
        <v>62</v>
      </c>
      <c r="J8411">
        <v>343200</v>
      </c>
      <c r="K8411" s="2">
        <v>45793</v>
      </c>
      <c r="L8411">
        <v>13</v>
      </c>
      <c r="M8411" s="1" t="s">
        <v>39</v>
      </c>
      <c r="N8411" s="1" t="s">
        <v>43</v>
      </c>
      <c r="O8411" s="1" t="s">
        <v>33</v>
      </c>
      <c r="P8411" s="1" t="s">
        <v>25</v>
      </c>
      <c r="Q8411" s="1" t="s">
        <v>26</v>
      </c>
      <c r="R8411" s="1" t="s">
        <v>27</v>
      </c>
    </row>
    <row r="8412" spans="1:18" x14ac:dyDescent="0.3">
      <c r="A8412" s="1" t="s">
        <v>8570</v>
      </c>
      <c r="B8412" s="1" t="s">
        <v>104</v>
      </c>
      <c r="C8412" s="1" t="s">
        <v>30</v>
      </c>
      <c r="D8412" s="1" t="s">
        <v>72</v>
      </c>
      <c r="E8412">
        <v>67</v>
      </c>
      <c r="F8412">
        <v>12000</v>
      </c>
      <c r="G8412">
        <v>94</v>
      </c>
      <c r="H8412">
        <v>71</v>
      </c>
      <c r="I8412">
        <v>23</v>
      </c>
      <c r="J8412">
        <v>1128000</v>
      </c>
      <c r="K8412" s="2">
        <v>45709</v>
      </c>
      <c r="L8412">
        <v>10</v>
      </c>
      <c r="M8412" s="1" t="s">
        <v>22</v>
      </c>
      <c r="N8412" s="1" t="s">
        <v>23</v>
      </c>
      <c r="O8412" s="1" t="s">
        <v>44</v>
      </c>
      <c r="P8412" s="1" t="s">
        <v>49</v>
      </c>
      <c r="Q8412" s="1" t="s">
        <v>26</v>
      </c>
      <c r="R8412" s="1" t="s">
        <v>27</v>
      </c>
    </row>
    <row r="8413" spans="1:18" x14ac:dyDescent="0.3">
      <c r="A8413" s="1" t="s">
        <v>8571</v>
      </c>
      <c r="B8413" s="1" t="s">
        <v>41</v>
      </c>
      <c r="C8413" s="1" t="s">
        <v>158</v>
      </c>
      <c r="D8413" s="1" t="s">
        <v>58</v>
      </c>
      <c r="E8413">
        <v>108</v>
      </c>
      <c r="F8413">
        <v>300</v>
      </c>
      <c r="G8413">
        <v>123</v>
      </c>
      <c r="H8413">
        <v>27</v>
      </c>
      <c r="I8413">
        <v>96</v>
      </c>
      <c r="J8413">
        <v>36900</v>
      </c>
      <c r="K8413" s="2">
        <v>45872</v>
      </c>
      <c r="L8413">
        <v>5</v>
      </c>
      <c r="M8413" s="1" t="s">
        <v>55</v>
      </c>
      <c r="N8413" s="1" t="s">
        <v>32</v>
      </c>
      <c r="O8413" s="1" t="s">
        <v>33</v>
      </c>
      <c r="P8413" s="1" t="s">
        <v>25</v>
      </c>
      <c r="Q8413" s="1" t="s">
        <v>59</v>
      </c>
      <c r="R8413" s="1" t="s">
        <v>27</v>
      </c>
    </row>
    <row r="8414" spans="1:18" x14ac:dyDescent="0.3">
      <c r="A8414" s="1" t="s">
        <v>8572</v>
      </c>
      <c r="B8414" s="1" t="s">
        <v>29</v>
      </c>
      <c r="C8414" s="1" t="s">
        <v>233</v>
      </c>
      <c r="D8414" s="1" t="s">
        <v>38</v>
      </c>
      <c r="E8414">
        <v>67</v>
      </c>
      <c r="F8414">
        <v>15000</v>
      </c>
      <c r="G8414">
        <v>68</v>
      </c>
      <c r="H8414">
        <v>42</v>
      </c>
      <c r="I8414">
        <v>26</v>
      </c>
      <c r="J8414">
        <v>1020000</v>
      </c>
      <c r="K8414" s="2">
        <v>45902</v>
      </c>
      <c r="L8414">
        <v>3</v>
      </c>
      <c r="M8414" s="1" t="s">
        <v>55</v>
      </c>
      <c r="N8414" s="1" t="s">
        <v>43</v>
      </c>
      <c r="O8414" s="1" t="s">
        <v>24</v>
      </c>
      <c r="P8414" s="1" t="s">
        <v>25</v>
      </c>
      <c r="Q8414" s="1" t="s">
        <v>26</v>
      </c>
      <c r="R8414" s="1" t="s">
        <v>27</v>
      </c>
    </row>
    <row r="8415" spans="1:18" x14ac:dyDescent="0.3">
      <c r="A8415" s="1" t="s">
        <v>8573</v>
      </c>
      <c r="B8415" s="1" t="s">
        <v>36</v>
      </c>
      <c r="C8415" s="1" t="s">
        <v>398</v>
      </c>
      <c r="D8415" s="1" t="s">
        <v>64</v>
      </c>
      <c r="E8415">
        <v>47</v>
      </c>
      <c r="F8415">
        <v>3500000</v>
      </c>
      <c r="G8415">
        <v>64</v>
      </c>
      <c r="H8415">
        <v>25</v>
      </c>
      <c r="I8415">
        <v>39</v>
      </c>
      <c r="J8415">
        <v>224000000</v>
      </c>
      <c r="K8415" s="2">
        <v>45710</v>
      </c>
      <c r="L8415">
        <v>7</v>
      </c>
      <c r="M8415" s="1" t="s">
        <v>22</v>
      </c>
      <c r="N8415" s="1" t="s">
        <v>23</v>
      </c>
      <c r="O8415" s="1" t="s">
        <v>24</v>
      </c>
      <c r="P8415" s="1" t="s">
        <v>25</v>
      </c>
      <c r="Q8415" s="1" t="s">
        <v>26</v>
      </c>
      <c r="R8415" s="1" t="s">
        <v>27</v>
      </c>
    </row>
    <row r="8416" spans="1:18" x14ac:dyDescent="0.3">
      <c r="A8416" s="1" t="s">
        <v>8574</v>
      </c>
      <c r="B8416" s="1" t="s">
        <v>133</v>
      </c>
      <c r="C8416" s="1" t="s">
        <v>144</v>
      </c>
      <c r="D8416" s="1" t="s">
        <v>64</v>
      </c>
      <c r="E8416">
        <v>138</v>
      </c>
      <c r="F8416">
        <v>2200</v>
      </c>
      <c r="G8416">
        <v>157</v>
      </c>
      <c r="H8416">
        <v>76</v>
      </c>
      <c r="I8416">
        <v>81</v>
      </c>
      <c r="J8416">
        <v>345400</v>
      </c>
      <c r="K8416" s="2">
        <v>45696</v>
      </c>
      <c r="L8416">
        <v>8</v>
      </c>
      <c r="M8416" s="1" t="s">
        <v>22</v>
      </c>
      <c r="N8416" s="1" t="s">
        <v>23</v>
      </c>
      <c r="O8416" s="1" t="s">
        <v>24</v>
      </c>
      <c r="P8416" s="1" t="s">
        <v>25</v>
      </c>
      <c r="Q8416" s="1" t="s">
        <v>26</v>
      </c>
      <c r="R8416" s="1" t="s">
        <v>27</v>
      </c>
    </row>
    <row r="8417" spans="1:18" x14ac:dyDescent="0.3">
      <c r="A8417" s="1" t="s">
        <v>8575</v>
      </c>
      <c r="B8417" s="1" t="s">
        <v>93</v>
      </c>
      <c r="C8417" s="1" t="s">
        <v>179</v>
      </c>
      <c r="D8417" s="1" t="s">
        <v>91</v>
      </c>
      <c r="E8417">
        <v>146</v>
      </c>
      <c r="F8417">
        <v>450000</v>
      </c>
      <c r="G8417">
        <v>173</v>
      </c>
      <c r="H8417">
        <v>145</v>
      </c>
      <c r="I8417">
        <v>28</v>
      </c>
      <c r="J8417">
        <v>77850000</v>
      </c>
      <c r="K8417" s="2">
        <v>45664</v>
      </c>
      <c r="L8417">
        <v>7</v>
      </c>
      <c r="M8417" s="1" t="s">
        <v>22</v>
      </c>
      <c r="N8417" s="1" t="s">
        <v>32</v>
      </c>
      <c r="O8417" s="1" t="s">
        <v>44</v>
      </c>
      <c r="P8417" s="1" t="s">
        <v>25</v>
      </c>
      <c r="Q8417" s="1" t="s">
        <v>26</v>
      </c>
      <c r="R8417" s="1" t="s">
        <v>27</v>
      </c>
    </row>
    <row r="8418" spans="1:18" x14ac:dyDescent="0.3">
      <c r="A8418" s="1" t="s">
        <v>8576</v>
      </c>
      <c r="B8418" s="1" t="s">
        <v>29</v>
      </c>
      <c r="C8418" s="1" t="s">
        <v>240</v>
      </c>
      <c r="D8418" s="1" t="s">
        <v>21</v>
      </c>
      <c r="E8418">
        <v>31</v>
      </c>
      <c r="F8418">
        <v>18000</v>
      </c>
      <c r="G8418">
        <v>61</v>
      </c>
      <c r="H8418">
        <v>48</v>
      </c>
      <c r="I8418">
        <v>13</v>
      </c>
      <c r="J8418">
        <v>1098000</v>
      </c>
      <c r="K8418" s="2">
        <v>45969</v>
      </c>
      <c r="L8418">
        <v>4</v>
      </c>
      <c r="M8418" s="1" t="s">
        <v>55</v>
      </c>
      <c r="N8418" s="1" t="s">
        <v>32</v>
      </c>
      <c r="O8418" s="1" t="s">
        <v>24</v>
      </c>
      <c r="P8418" s="1" t="s">
        <v>25</v>
      </c>
      <c r="Q8418" s="1" t="s">
        <v>26</v>
      </c>
      <c r="R8418" s="1" t="s">
        <v>34</v>
      </c>
    </row>
    <row r="8419" spans="1:18" x14ac:dyDescent="0.3">
      <c r="A8419" s="1" t="s">
        <v>8577</v>
      </c>
      <c r="B8419" s="1" t="s">
        <v>52</v>
      </c>
      <c r="C8419" s="1" t="s">
        <v>194</v>
      </c>
      <c r="D8419" s="1" t="s">
        <v>91</v>
      </c>
      <c r="E8419">
        <v>32</v>
      </c>
      <c r="F8419">
        <v>1800</v>
      </c>
      <c r="G8419">
        <v>50</v>
      </c>
      <c r="H8419">
        <v>11</v>
      </c>
      <c r="I8419">
        <v>39</v>
      </c>
      <c r="J8419">
        <v>90000</v>
      </c>
      <c r="K8419" s="2">
        <v>45857</v>
      </c>
      <c r="L8419">
        <v>13</v>
      </c>
      <c r="M8419" s="1" t="s">
        <v>39</v>
      </c>
      <c r="N8419" s="1" t="s">
        <v>43</v>
      </c>
      <c r="O8419" s="1" t="s">
        <v>24</v>
      </c>
      <c r="P8419" s="1" t="s">
        <v>25</v>
      </c>
      <c r="Q8419" s="1" t="s">
        <v>26</v>
      </c>
      <c r="R8419" s="1" t="s">
        <v>27</v>
      </c>
    </row>
    <row r="8420" spans="1:18" x14ac:dyDescent="0.3">
      <c r="A8420" s="1" t="s">
        <v>8578</v>
      </c>
      <c r="B8420" s="1" t="s">
        <v>52</v>
      </c>
      <c r="C8420" s="1" t="s">
        <v>146</v>
      </c>
      <c r="D8420" s="1" t="s">
        <v>67</v>
      </c>
      <c r="E8420">
        <v>20</v>
      </c>
      <c r="F8420">
        <v>1800000</v>
      </c>
      <c r="G8420">
        <v>48</v>
      </c>
      <c r="H8420">
        <v>10</v>
      </c>
      <c r="I8420">
        <v>38</v>
      </c>
      <c r="J8420">
        <v>86400000</v>
      </c>
      <c r="K8420" s="2">
        <v>45663</v>
      </c>
      <c r="L8420">
        <v>4</v>
      </c>
      <c r="M8420" s="1" t="s">
        <v>55</v>
      </c>
      <c r="N8420" s="1" t="s">
        <v>43</v>
      </c>
      <c r="O8420" s="1" t="s">
        <v>44</v>
      </c>
      <c r="P8420" s="1" t="s">
        <v>25</v>
      </c>
      <c r="Q8420" s="1" t="s">
        <v>26</v>
      </c>
      <c r="R8420" s="1" t="s">
        <v>27</v>
      </c>
    </row>
    <row r="8421" spans="1:18" x14ac:dyDescent="0.3">
      <c r="A8421" s="1" t="s">
        <v>8579</v>
      </c>
      <c r="B8421" s="1" t="s">
        <v>107</v>
      </c>
      <c r="C8421" s="1" t="s">
        <v>154</v>
      </c>
      <c r="D8421" s="1" t="s">
        <v>54</v>
      </c>
      <c r="E8421">
        <v>40</v>
      </c>
      <c r="F8421">
        <v>18000</v>
      </c>
      <c r="G8421">
        <v>55</v>
      </c>
      <c r="H8421">
        <v>6</v>
      </c>
      <c r="I8421">
        <v>49</v>
      </c>
      <c r="J8421">
        <v>990000</v>
      </c>
      <c r="K8421" s="2">
        <v>46010</v>
      </c>
      <c r="L8421">
        <v>15</v>
      </c>
      <c r="M8421" s="1" t="s">
        <v>39</v>
      </c>
      <c r="N8421" s="1" t="s">
        <v>32</v>
      </c>
      <c r="O8421" s="1" t="s">
        <v>24</v>
      </c>
      <c r="P8421" s="1" t="s">
        <v>25</v>
      </c>
      <c r="Q8421" s="1" t="s">
        <v>26</v>
      </c>
      <c r="R8421" s="1" t="s">
        <v>27</v>
      </c>
    </row>
    <row r="8422" spans="1:18" x14ac:dyDescent="0.3">
      <c r="A8422" s="1" t="s">
        <v>8580</v>
      </c>
      <c r="B8422" s="1" t="s">
        <v>99</v>
      </c>
      <c r="C8422" s="1" t="s">
        <v>20</v>
      </c>
      <c r="D8422" s="1" t="s">
        <v>64</v>
      </c>
      <c r="E8422">
        <v>58</v>
      </c>
      <c r="F8422">
        <v>15000</v>
      </c>
      <c r="G8422">
        <v>65</v>
      </c>
      <c r="H8422">
        <v>53</v>
      </c>
      <c r="I8422">
        <v>12</v>
      </c>
      <c r="J8422">
        <v>975000</v>
      </c>
      <c r="K8422" s="2">
        <v>45722</v>
      </c>
      <c r="L8422">
        <v>7</v>
      </c>
      <c r="M8422" s="1" t="s">
        <v>22</v>
      </c>
      <c r="N8422" s="1" t="s">
        <v>23</v>
      </c>
      <c r="O8422" s="1" t="s">
        <v>24</v>
      </c>
      <c r="P8422" s="1" t="s">
        <v>25</v>
      </c>
      <c r="Q8422" s="1" t="s">
        <v>26</v>
      </c>
      <c r="R8422" s="1" t="s">
        <v>27</v>
      </c>
    </row>
    <row r="8423" spans="1:18" x14ac:dyDescent="0.3">
      <c r="A8423" s="1" t="s">
        <v>8581</v>
      </c>
      <c r="B8423" s="1" t="s">
        <v>41</v>
      </c>
      <c r="C8423" s="1" t="s">
        <v>511</v>
      </c>
      <c r="D8423" s="1" t="s">
        <v>64</v>
      </c>
      <c r="E8423">
        <v>26</v>
      </c>
      <c r="F8423">
        <v>12000</v>
      </c>
      <c r="G8423">
        <v>31</v>
      </c>
      <c r="H8423">
        <v>21</v>
      </c>
      <c r="I8423">
        <v>10</v>
      </c>
      <c r="J8423">
        <v>372000</v>
      </c>
      <c r="K8423" s="2">
        <v>45743</v>
      </c>
      <c r="L8423">
        <v>2</v>
      </c>
      <c r="M8423" s="1" t="s">
        <v>55</v>
      </c>
      <c r="N8423" s="1" t="s">
        <v>43</v>
      </c>
      <c r="O8423" s="1" t="s">
        <v>24</v>
      </c>
      <c r="P8423" s="1" t="s">
        <v>25</v>
      </c>
      <c r="Q8423" s="1" t="s">
        <v>26</v>
      </c>
      <c r="R8423" s="1" t="s">
        <v>27</v>
      </c>
    </row>
    <row r="8424" spans="1:18" x14ac:dyDescent="0.3">
      <c r="A8424" s="1" t="s">
        <v>8582</v>
      </c>
      <c r="B8424" s="1" t="s">
        <v>83</v>
      </c>
      <c r="C8424" s="1" t="s">
        <v>78</v>
      </c>
      <c r="D8424" s="1" t="s">
        <v>67</v>
      </c>
      <c r="E8424">
        <v>74</v>
      </c>
      <c r="F8424">
        <v>150000</v>
      </c>
      <c r="G8424">
        <v>83</v>
      </c>
      <c r="H8424">
        <v>67</v>
      </c>
      <c r="I8424">
        <v>16</v>
      </c>
      <c r="J8424">
        <v>12450000</v>
      </c>
      <c r="K8424" s="2">
        <v>45663</v>
      </c>
      <c r="L8424">
        <v>12</v>
      </c>
      <c r="M8424" s="1" t="s">
        <v>39</v>
      </c>
      <c r="N8424" s="1" t="s">
        <v>43</v>
      </c>
      <c r="O8424" s="1" t="s">
        <v>24</v>
      </c>
      <c r="P8424" s="1" t="s">
        <v>25</v>
      </c>
      <c r="Q8424" s="1" t="s">
        <v>26</v>
      </c>
      <c r="R8424" s="1" t="s">
        <v>27</v>
      </c>
    </row>
    <row r="8425" spans="1:18" x14ac:dyDescent="0.3">
      <c r="A8425" s="1" t="s">
        <v>8583</v>
      </c>
      <c r="B8425" s="1" t="s">
        <v>36</v>
      </c>
      <c r="C8425" s="1" t="s">
        <v>119</v>
      </c>
      <c r="D8425" s="1" t="s">
        <v>91</v>
      </c>
      <c r="E8425">
        <v>110</v>
      </c>
      <c r="F8425">
        <v>4500</v>
      </c>
      <c r="G8425">
        <v>130</v>
      </c>
      <c r="H8425">
        <v>28</v>
      </c>
      <c r="I8425">
        <v>102</v>
      </c>
      <c r="J8425">
        <v>585000</v>
      </c>
      <c r="K8425" s="2">
        <v>46023</v>
      </c>
      <c r="L8425">
        <v>12</v>
      </c>
      <c r="M8425" s="1" t="s">
        <v>39</v>
      </c>
      <c r="N8425" s="1" t="s">
        <v>43</v>
      </c>
      <c r="O8425" s="1" t="s">
        <v>24</v>
      </c>
      <c r="P8425" s="1" t="s">
        <v>25</v>
      </c>
      <c r="Q8425" s="1" t="s">
        <v>26</v>
      </c>
      <c r="R8425" s="1" t="s">
        <v>27</v>
      </c>
    </row>
    <row r="8426" spans="1:18" x14ac:dyDescent="0.3">
      <c r="A8426" s="1" t="s">
        <v>8584</v>
      </c>
      <c r="B8426" s="1" t="s">
        <v>19</v>
      </c>
      <c r="C8426" s="1" t="s">
        <v>240</v>
      </c>
      <c r="D8426" s="1" t="s">
        <v>54</v>
      </c>
      <c r="E8426">
        <v>147</v>
      </c>
      <c r="F8426">
        <v>18000</v>
      </c>
      <c r="G8426">
        <v>163</v>
      </c>
      <c r="H8426">
        <v>157</v>
      </c>
      <c r="I8426">
        <v>6</v>
      </c>
      <c r="J8426">
        <v>2934000</v>
      </c>
      <c r="K8426" s="2">
        <v>45864</v>
      </c>
      <c r="L8426">
        <v>13</v>
      </c>
      <c r="M8426" s="1" t="s">
        <v>39</v>
      </c>
      <c r="N8426" s="1" t="s">
        <v>23</v>
      </c>
      <c r="O8426" s="1" t="s">
        <v>24</v>
      </c>
      <c r="P8426" s="1" t="s">
        <v>25</v>
      </c>
      <c r="Q8426" s="1" t="s">
        <v>50</v>
      </c>
      <c r="R8426" s="1" t="s">
        <v>27</v>
      </c>
    </row>
    <row r="8427" spans="1:18" x14ac:dyDescent="0.3">
      <c r="A8427" s="1" t="s">
        <v>8585</v>
      </c>
      <c r="B8427" s="1" t="s">
        <v>19</v>
      </c>
      <c r="C8427" s="1" t="s">
        <v>240</v>
      </c>
      <c r="D8427" s="1" t="s">
        <v>48</v>
      </c>
      <c r="E8427">
        <v>150</v>
      </c>
      <c r="F8427">
        <v>18000</v>
      </c>
      <c r="G8427">
        <v>162</v>
      </c>
      <c r="H8427">
        <v>73</v>
      </c>
      <c r="I8427">
        <v>89</v>
      </c>
      <c r="J8427">
        <v>2916000</v>
      </c>
      <c r="K8427" s="2">
        <v>45803</v>
      </c>
      <c r="L8427">
        <v>10</v>
      </c>
      <c r="M8427" s="1" t="s">
        <v>22</v>
      </c>
      <c r="N8427" s="1" t="s">
        <v>32</v>
      </c>
      <c r="O8427" s="1" t="s">
        <v>85</v>
      </c>
      <c r="P8427" s="1" t="s">
        <v>25</v>
      </c>
      <c r="Q8427" s="1" t="s">
        <v>26</v>
      </c>
      <c r="R8427" s="1" t="s">
        <v>34</v>
      </c>
    </row>
    <row r="8428" spans="1:18" x14ac:dyDescent="0.3">
      <c r="A8428" s="1" t="s">
        <v>8586</v>
      </c>
      <c r="B8428" s="1" t="s">
        <v>104</v>
      </c>
      <c r="C8428" s="1" t="s">
        <v>218</v>
      </c>
      <c r="D8428" s="1" t="s">
        <v>72</v>
      </c>
      <c r="E8428">
        <v>38</v>
      </c>
      <c r="F8428">
        <v>70000</v>
      </c>
      <c r="G8428">
        <v>60</v>
      </c>
      <c r="H8428">
        <v>23</v>
      </c>
      <c r="I8428">
        <v>37</v>
      </c>
      <c r="J8428">
        <v>4200000</v>
      </c>
      <c r="K8428" s="2">
        <v>45685</v>
      </c>
      <c r="L8428">
        <v>3</v>
      </c>
      <c r="M8428" s="1" t="s">
        <v>55</v>
      </c>
      <c r="N8428" s="1" t="s">
        <v>23</v>
      </c>
      <c r="O8428" s="1" t="s">
        <v>24</v>
      </c>
      <c r="P8428" s="1" t="s">
        <v>25</v>
      </c>
      <c r="Q8428" s="1" t="s">
        <v>26</v>
      </c>
      <c r="R8428" s="1" t="s">
        <v>27</v>
      </c>
    </row>
    <row r="8429" spans="1:18" x14ac:dyDescent="0.3">
      <c r="A8429" s="1" t="s">
        <v>8587</v>
      </c>
      <c r="B8429" s="1" t="s">
        <v>87</v>
      </c>
      <c r="C8429" s="1" t="s">
        <v>294</v>
      </c>
      <c r="D8429" s="1" t="s">
        <v>64</v>
      </c>
      <c r="E8429">
        <v>71</v>
      </c>
      <c r="F8429">
        <v>9000</v>
      </c>
      <c r="G8429">
        <v>72</v>
      </c>
      <c r="H8429">
        <v>51</v>
      </c>
      <c r="I8429">
        <v>21</v>
      </c>
      <c r="J8429">
        <v>648000</v>
      </c>
      <c r="K8429" s="2">
        <v>45760</v>
      </c>
      <c r="L8429">
        <v>5</v>
      </c>
      <c r="M8429" s="1" t="s">
        <v>55</v>
      </c>
      <c r="N8429" s="1" t="s">
        <v>23</v>
      </c>
      <c r="O8429" s="1" t="s">
        <v>24</v>
      </c>
      <c r="P8429" s="1" t="s">
        <v>25</v>
      </c>
      <c r="Q8429" s="1" t="s">
        <v>50</v>
      </c>
      <c r="R8429" s="1" t="s">
        <v>27</v>
      </c>
    </row>
    <row r="8430" spans="1:18" x14ac:dyDescent="0.3">
      <c r="A8430" s="1" t="s">
        <v>8588</v>
      </c>
      <c r="B8430" s="1" t="s">
        <v>52</v>
      </c>
      <c r="C8430" s="1" t="s">
        <v>140</v>
      </c>
      <c r="D8430" s="1" t="s">
        <v>21</v>
      </c>
      <c r="E8430">
        <v>109</v>
      </c>
      <c r="F8430">
        <v>12000</v>
      </c>
      <c r="G8430">
        <v>122</v>
      </c>
      <c r="H8430">
        <v>117</v>
      </c>
      <c r="I8430">
        <v>5</v>
      </c>
      <c r="J8430">
        <v>1464000</v>
      </c>
      <c r="K8430" s="2">
        <v>45736</v>
      </c>
      <c r="L8430">
        <v>7</v>
      </c>
      <c r="M8430" s="1" t="s">
        <v>22</v>
      </c>
      <c r="N8430" s="1" t="s">
        <v>23</v>
      </c>
      <c r="O8430" s="1" t="s">
        <v>33</v>
      </c>
      <c r="P8430" s="1" t="s">
        <v>25</v>
      </c>
      <c r="Q8430" s="1" t="s">
        <v>26</v>
      </c>
      <c r="R8430" s="1" t="s">
        <v>27</v>
      </c>
    </row>
    <row r="8431" spans="1:18" x14ac:dyDescent="0.3">
      <c r="A8431" s="1" t="s">
        <v>8589</v>
      </c>
      <c r="B8431" s="1" t="s">
        <v>99</v>
      </c>
      <c r="C8431" s="1" t="s">
        <v>160</v>
      </c>
      <c r="D8431" s="1" t="s">
        <v>72</v>
      </c>
      <c r="E8431">
        <v>77</v>
      </c>
      <c r="F8431">
        <v>65000</v>
      </c>
      <c r="G8431">
        <v>106</v>
      </c>
      <c r="H8431">
        <v>8</v>
      </c>
      <c r="I8431">
        <v>98</v>
      </c>
      <c r="J8431">
        <v>6890000</v>
      </c>
      <c r="K8431" s="2">
        <v>45673</v>
      </c>
      <c r="L8431">
        <v>7</v>
      </c>
      <c r="M8431" s="1" t="s">
        <v>22</v>
      </c>
      <c r="N8431" s="1" t="s">
        <v>23</v>
      </c>
      <c r="O8431" s="1" t="s">
        <v>24</v>
      </c>
      <c r="P8431" s="1" t="s">
        <v>25</v>
      </c>
      <c r="Q8431" s="1" t="s">
        <v>26</v>
      </c>
      <c r="R8431" s="1" t="s">
        <v>27</v>
      </c>
    </row>
    <row r="8432" spans="1:18" x14ac:dyDescent="0.3">
      <c r="A8432" s="1" t="s">
        <v>8590</v>
      </c>
      <c r="B8432" s="1" t="s">
        <v>36</v>
      </c>
      <c r="C8432" s="1" t="s">
        <v>476</v>
      </c>
      <c r="D8432" s="1" t="s">
        <v>67</v>
      </c>
      <c r="E8432">
        <v>21</v>
      </c>
      <c r="F8432">
        <v>1200</v>
      </c>
      <c r="G8432">
        <v>41</v>
      </c>
      <c r="H8432">
        <v>26</v>
      </c>
      <c r="I8432">
        <v>15</v>
      </c>
      <c r="J8432">
        <v>49200</v>
      </c>
      <c r="K8432" s="2">
        <v>45903</v>
      </c>
      <c r="L8432">
        <v>8</v>
      </c>
      <c r="M8432" s="1" t="s">
        <v>22</v>
      </c>
      <c r="N8432" s="1" t="s">
        <v>43</v>
      </c>
      <c r="O8432" s="1" t="s">
        <v>24</v>
      </c>
      <c r="P8432" s="1" t="s">
        <v>25</v>
      </c>
      <c r="Q8432" s="1" t="s">
        <v>26</v>
      </c>
      <c r="R8432" s="1" t="s">
        <v>27</v>
      </c>
    </row>
    <row r="8433" spans="1:18" x14ac:dyDescent="0.3">
      <c r="A8433" s="1" t="s">
        <v>8591</v>
      </c>
      <c r="B8433" s="1" t="s">
        <v>52</v>
      </c>
      <c r="C8433" s="1" t="s">
        <v>57</v>
      </c>
      <c r="D8433" s="1" t="s">
        <v>58</v>
      </c>
      <c r="E8433">
        <v>42</v>
      </c>
      <c r="F8433">
        <v>8000</v>
      </c>
      <c r="G8433">
        <v>46</v>
      </c>
      <c r="H8433">
        <v>11</v>
      </c>
      <c r="I8433">
        <v>35</v>
      </c>
      <c r="J8433">
        <v>368000</v>
      </c>
      <c r="K8433" s="2">
        <v>45863</v>
      </c>
      <c r="L8433">
        <v>14</v>
      </c>
      <c r="M8433" s="1" t="s">
        <v>39</v>
      </c>
      <c r="N8433" s="1" t="s">
        <v>23</v>
      </c>
      <c r="O8433" s="1" t="s">
        <v>24</v>
      </c>
      <c r="P8433" s="1" t="s">
        <v>25</v>
      </c>
      <c r="Q8433" s="1" t="s">
        <v>59</v>
      </c>
      <c r="R8433" s="1" t="s">
        <v>27</v>
      </c>
    </row>
    <row r="8434" spans="1:18" x14ac:dyDescent="0.3">
      <c r="A8434" s="1" t="s">
        <v>8592</v>
      </c>
      <c r="B8434" s="1" t="s">
        <v>93</v>
      </c>
      <c r="C8434" s="1" t="s">
        <v>166</v>
      </c>
      <c r="D8434" s="1" t="s">
        <v>21</v>
      </c>
      <c r="E8434">
        <v>119</v>
      </c>
      <c r="F8434">
        <v>35000</v>
      </c>
      <c r="G8434">
        <v>134</v>
      </c>
      <c r="H8434">
        <v>15</v>
      </c>
      <c r="I8434">
        <v>119</v>
      </c>
      <c r="J8434">
        <v>4690000</v>
      </c>
      <c r="K8434" s="2">
        <v>45899</v>
      </c>
      <c r="L8434">
        <v>9</v>
      </c>
      <c r="M8434" s="1" t="s">
        <v>22</v>
      </c>
      <c r="N8434" s="1" t="s">
        <v>23</v>
      </c>
      <c r="O8434" s="1" t="s">
        <v>24</v>
      </c>
      <c r="P8434" s="1" t="s">
        <v>25</v>
      </c>
      <c r="Q8434" s="1" t="s">
        <v>50</v>
      </c>
      <c r="R8434" s="1" t="s">
        <v>27</v>
      </c>
    </row>
    <row r="8435" spans="1:18" x14ac:dyDescent="0.3">
      <c r="A8435" s="1" t="s">
        <v>8593</v>
      </c>
      <c r="B8435" s="1" t="s">
        <v>80</v>
      </c>
      <c r="C8435" s="1" t="s">
        <v>500</v>
      </c>
      <c r="D8435" s="1" t="s">
        <v>38</v>
      </c>
      <c r="E8435">
        <v>55</v>
      </c>
      <c r="F8435">
        <v>15000</v>
      </c>
      <c r="G8435">
        <v>57</v>
      </c>
      <c r="H8435">
        <v>51</v>
      </c>
      <c r="I8435">
        <v>6</v>
      </c>
      <c r="J8435">
        <v>855000</v>
      </c>
      <c r="K8435" s="2">
        <v>45767</v>
      </c>
      <c r="L8435">
        <v>12</v>
      </c>
      <c r="M8435" s="1" t="s">
        <v>39</v>
      </c>
      <c r="N8435" s="1" t="s">
        <v>23</v>
      </c>
      <c r="O8435" s="1" t="s">
        <v>85</v>
      </c>
      <c r="P8435" s="1" t="s">
        <v>25</v>
      </c>
      <c r="Q8435" s="1" t="s">
        <v>26</v>
      </c>
      <c r="R8435" s="1" t="s">
        <v>27</v>
      </c>
    </row>
    <row r="8436" spans="1:18" x14ac:dyDescent="0.3">
      <c r="A8436" s="1" t="s">
        <v>8594</v>
      </c>
      <c r="B8436" s="1" t="s">
        <v>46</v>
      </c>
      <c r="C8436" s="1" t="s">
        <v>291</v>
      </c>
      <c r="D8436" s="1" t="s">
        <v>21</v>
      </c>
      <c r="E8436">
        <v>62</v>
      </c>
      <c r="F8436">
        <v>4500</v>
      </c>
      <c r="G8436">
        <v>72</v>
      </c>
      <c r="H8436">
        <v>72</v>
      </c>
      <c r="I8436">
        <v>0</v>
      </c>
      <c r="J8436">
        <v>324000</v>
      </c>
      <c r="K8436" s="2">
        <v>45872</v>
      </c>
      <c r="L8436">
        <v>12</v>
      </c>
      <c r="M8436" s="1" t="s">
        <v>39</v>
      </c>
      <c r="N8436" s="1" t="s">
        <v>23</v>
      </c>
      <c r="O8436" s="1" t="s">
        <v>85</v>
      </c>
      <c r="P8436" s="1" t="s">
        <v>25</v>
      </c>
      <c r="Q8436" s="1" t="s">
        <v>50</v>
      </c>
      <c r="R8436" s="1" t="s">
        <v>27</v>
      </c>
    </row>
    <row r="8437" spans="1:18" x14ac:dyDescent="0.3">
      <c r="A8437" s="1" t="s">
        <v>8595</v>
      </c>
      <c r="B8437" s="1" t="s">
        <v>107</v>
      </c>
      <c r="C8437" s="1" t="s">
        <v>108</v>
      </c>
      <c r="D8437" s="1" t="s">
        <v>67</v>
      </c>
      <c r="E8437">
        <v>120</v>
      </c>
      <c r="F8437">
        <v>15000</v>
      </c>
      <c r="G8437">
        <v>133</v>
      </c>
      <c r="H8437">
        <v>32</v>
      </c>
      <c r="I8437">
        <v>101</v>
      </c>
      <c r="J8437">
        <v>1995000</v>
      </c>
      <c r="K8437" s="2">
        <v>45938</v>
      </c>
      <c r="L8437">
        <v>1</v>
      </c>
      <c r="M8437" s="1" t="s">
        <v>55</v>
      </c>
      <c r="N8437" s="1" t="s">
        <v>23</v>
      </c>
      <c r="O8437" s="1" t="s">
        <v>24</v>
      </c>
      <c r="P8437" s="1" t="s">
        <v>49</v>
      </c>
      <c r="Q8437" s="1" t="s">
        <v>26</v>
      </c>
      <c r="R8437" s="1" t="s">
        <v>27</v>
      </c>
    </row>
    <row r="8438" spans="1:18" x14ac:dyDescent="0.3">
      <c r="A8438" s="1" t="s">
        <v>8596</v>
      </c>
      <c r="B8438" s="1" t="s">
        <v>66</v>
      </c>
      <c r="C8438" s="1" t="s">
        <v>261</v>
      </c>
      <c r="D8438" s="1" t="s">
        <v>58</v>
      </c>
      <c r="E8438">
        <v>106</v>
      </c>
      <c r="F8438">
        <v>85000</v>
      </c>
      <c r="G8438">
        <v>134</v>
      </c>
      <c r="H8438">
        <v>54</v>
      </c>
      <c r="I8438">
        <v>80</v>
      </c>
      <c r="J8438">
        <v>11390000</v>
      </c>
      <c r="K8438" s="2">
        <v>45983</v>
      </c>
      <c r="L8438">
        <v>9</v>
      </c>
      <c r="M8438" s="1" t="s">
        <v>22</v>
      </c>
      <c r="N8438" s="1" t="s">
        <v>23</v>
      </c>
      <c r="O8438" s="1" t="s">
        <v>33</v>
      </c>
      <c r="P8438" s="1" t="s">
        <v>25</v>
      </c>
      <c r="Q8438" s="1" t="s">
        <v>59</v>
      </c>
      <c r="R8438" s="1" t="s">
        <v>27</v>
      </c>
    </row>
    <row r="8439" spans="1:18" x14ac:dyDescent="0.3">
      <c r="A8439" s="1" t="s">
        <v>8597</v>
      </c>
      <c r="B8439" s="1" t="s">
        <v>83</v>
      </c>
      <c r="C8439" s="1" t="s">
        <v>127</v>
      </c>
      <c r="D8439" s="1" t="s">
        <v>31</v>
      </c>
      <c r="E8439">
        <v>130</v>
      </c>
      <c r="F8439">
        <v>35000</v>
      </c>
      <c r="G8439">
        <v>159</v>
      </c>
      <c r="H8439">
        <v>151</v>
      </c>
      <c r="I8439">
        <v>8</v>
      </c>
      <c r="J8439">
        <v>5565000</v>
      </c>
      <c r="K8439" s="2">
        <v>45980</v>
      </c>
      <c r="L8439">
        <v>6</v>
      </c>
      <c r="M8439" s="1" t="s">
        <v>22</v>
      </c>
      <c r="N8439" s="1" t="s">
        <v>32</v>
      </c>
      <c r="O8439" s="1" t="s">
        <v>24</v>
      </c>
      <c r="P8439" s="1" t="s">
        <v>25</v>
      </c>
      <c r="Q8439" s="1" t="s">
        <v>26</v>
      </c>
      <c r="R8439" s="1" t="s">
        <v>27</v>
      </c>
    </row>
    <row r="8440" spans="1:18" x14ac:dyDescent="0.3">
      <c r="A8440" s="1" t="s">
        <v>8598</v>
      </c>
      <c r="B8440" s="1" t="s">
        <v>80</v>
      </c>
      <c r="C8440" s="1" t="s">
        <v>268</v>
      </c>
      <c r="D8440" s="1" t="s">
        <v>38</v>
      </c>
      <c r="E8440">
        <v>32</v>
      </c>
      <c r="F8440">
        <v>6000</v>
      </c>
      <c r="G8440">
        <v>33</v>
      </c>
      <c r="H8440">
        <v>17</v>
      </c>
      <c r="I8440">
        <v>16</v>
      </c>
      <c r="J8440">
        <v>198000</v>
      </c>
      <c r="K8440" s="2">
        <v>45752</v>
      </c>
      <c r="L8440">
        <v>10</v>
      </c>
      <c r="M8440" s="1" t="s">
        <v>22</v>
      </c>
      <c r="N8440" s="1" t="s">
        <v>43</v>
      </c>
      <c r="O8440" s="1" t="s">
        <v>24</v>
      </c>
      <c r="P8440" s="1" t="s">
        <v>25</v>
      </c>
      <c r="Q8440" s="1" t="s">
        <v>26</v>
      </c>
      <c r="R8440" s="1" t="s">
        <v>27</v>
      </c>
    </row>
    <row r="8441" spans="1:18" x14ac:dyDescent="0.3">
      <c r="A8441" s="1" t="s">
        <v>8599</v>
      </c>
      <c r="B8441" s="1" t="s">
        <v>66</v>
      </c>
      <c r="C8441" s="1" t="s">
        <v>344</v>
      </c>
      <c r="D8441" s="1" t="s">
        <v>67</v>
      </c>
      <c r="E8441">
        <v>24</v>
      </c>
      <c r="F8441">
        <v>18000</v>
      </c>
      <c r="G8441">
        <v>32</v>
      </c>
      <c r="H8441">
        <v>7</v>
      </c>
      <c r="I8441">
        <v>25</v>
      </c>
      <c r="J8441">
        <v>576000</v>
      </c>
      <c r="K8441" s="2">
        <v>45684</v>
      </c>
      <c r="L8441">
        <v>12</v>
      </c>
      <c r="M8441" s="1" t="s">
        <v>39</v>
      </c>
      <c r="N8441" s="1" t="s">
        <v>43</v>
      </c>
      <c r="O8441" s="1" t="s">
        <v>85</v>
      </c>
      <c r="P8441" s="1" t="s">
        <v>25</v>
      </c>
      <c r="Q8441" s="1" t="s">
        <v>50</v>
      </c>
      <c r="R8441" s="1" t="s">
        <v>27</v>
      </c>
    </row>
    <row r="8442" spans="1:18" x14ac:dyDescent="0.3">
      <c r="A8442" s="1" t="s">
        <v>8600</v>
      </c>
      <c r="B8442" s="1" t="s">
        <v>93</v>
      </c>
      <c r="C8442" s="1" t="s">
        <v>268</v>
      </c>
      <c r="D8442" s="1" t="s">
        <v>31</v>
      </c>
      <c r="E8442">
        <v>138</v>
      </c>
      <c r="F8442">
        <v>6000</v>
      </c>
      <c r="G8442">
        <v>162</v>
      </c>
      <c r="H8442">
        <v>50</v>
      </c>
      <c r="I8442">
        <v>112</v>
      </c>
      <c r="J8442">
        <v>972000</v>
      </c>
      <c r="K8442" s="2">
        <v>45974</v>
      </c>
      <c r="L8442">
        <v>13</v>
      </c>
      <c r="M8442" s="1" t="s">
        <v>39</v>
      </c>
      <c r="N8442" s="1" t="s">
        <v>32</v>
      </c>
      <c r="O8442" s="1" t="s">
        <v>24</v>
      </c>
      <c r="P8442" s="1" t="s">
        <v>25</v>
      </c>
      <c r="Q8442" s="1" t="s">
        <v>26</v>
      </c>
      <c r="R8442" s="1" t="s">
        <v>27</v>
      </c>
    </row>
    <row r="8443" spans="1:18" x14ac:dyDescent="0.3">
      <c r="A8443" s="1" t="s">
        <v>8601</v>
      </c>
      <c r="B8443" s="1" t="s">
        <v>46</v>
      </c>
      <c r="C8443" s="1" t="s">
        <v>30</v>
      </c>
      <c r="D8443" s="1" t="s">
        <v>38</v>
      </c>
      <c r="E8443">
        <v>42</v>
      </c>
      <c r="F8443">
        <v>12000</v>
      </c>
      <c r="G8443">
        <v>70</v>
      </c>
      <c r="H8443">
        <v>70</v>
      </c>
      <c r="I8443">
        <v>0</v>
      </c>
      <c r="J8443">
        <v>840000</v>
      </c>
      <c r="K8443" s="2">
        <v>45823</v>
      </c>
      <c r="L8443">
        <v>9</v>
      </c>
      <c r="M8443" s="1" t="s">
        <v>22</v>
      </c>
      <c r="N8443" s="1" t="s">
        <v>23</v>
      </c>
      <c r="O8443" s="1" t="s">
        <v>24</v>
      </c>
      <c r="P8443" s="1" t="s">
        <v>25</v>
      </c>
      <c r="Q8443" s="1" t="s">
        <v>26</v>
      </c>
      <c r="R8443" s="1" t="s">
        <v>27</v>
      </c>
    </row>
    <row r="8444" spans="1:18" x14ac:dyDescent="0.3">
      <c r="A8444" s="1" t="s">
        <v>8602</v>
      </c>
      <c r="B8444" s="1" t="s">
        <v>19</v>
      </c>
      <c r="C8444" s="1" t="s">
        <v>78</v>
      </c>
      <c r="D8444" s="1" t="s">
        <v>72</v>
      </c>
      <c r="E8444">
        <v>129</v>
      </c>
      <c r="F8444">
        <v>150000</v>
      </c>
      <c r="G8444">
        <v>147</v>
      </c>
      <c r="H8444">
        <v>7</v>
      </c>
      <c r="I8444">
        <v>140</v>
      </c>
      <c r="J8444">
        <v>22050000</v>
      </c>
      <c r="K8444" s="2">
        <v>45945</v>
      </c>
      <c r="L8444">
        <v>2</v>
      </c>
      <c r="M8444" s="1" t="s">
        <v>55</v>
      </c>
      <c r="N8444" s="1" t="s">
        <v>32</v>
      </c>
      <c r="O8444" s="1" t="s">
        <v>24</v>
      </c>
      <c r="P8444" s="1" t="s">
        <v>49</v>
      </c>
      <c r="Q8444" s="1" t="s">
        <v>26</v>
      </c>
      <c r="R8444" s="1" t="s">
        <v>34</v>
      </c>
    </row>
    <row r="8445" spans="1:18" x14ac:dyDescent="0.3">
      <c r="A8445" s="1" t="s">
        <v>8603</v>
      </c>
      <c r="B8445" s="1" t="s">
        <v>93</v>
      </c>
      <c r="C8445" s="1" t="s">
        <v>174</v>
      </c>
      <c r="D8445" s="1" t="s">
        <v>64</v>
      </c>
      <c r="E8445">
        <v>81</v>
      </c>
      <c r="F8445">
        <v>25000</v>
      </c>
      <c r="G8445">
        <v>107</v>
      </c>
      <c r="H8445">
        <v>65</v>
      </c>
      <c r="I8445">
        <v>42</v>
      </c>
      <c r="J8445">
        <v>2675000</v>
      </c>
      <c r="K8445" s="2">
        <v>45980</v>
      </c>
      <c r="L8445">
        <v>13</v>
      </c>
      <c r="M8445" s="1" t="s">
        <v>39</v>
      </c>
      <c r="N8445" s="1" t="s">
        <v>23</v>
      </c>
      <c r="O8445" s="1" t="s">
        <v>33</v>
      </c>
      <c r="P8445" s="1" t="s">
        <v>25</v>
      </c>
      <c r="Q8445" s="1" t="s">
        <v>59</v>
      </c>
      <c r="R8445" s="1" t="s">
        <v>27</v>
      </c>
    </row>
    <row r="8446" spans="1:18" x14ac:dyDescent="0.3">
      <c r="A8446" s="1" t="s">
        <v>8604</v>
      </c>
      <c r="B8446" s="1" t="s">
        <v>66</v>
      </c>
      <c r="C8446" s="1" t="s">
        <v>154</v>
      </c>
      <c r="D8446" s="1" t="s">
        <v>91</v>
      </c>
      <c r="E8446">
        <v>138</v>
      </c>
      <c r="F8446">
        <v>18000</v>
      </c>
      <c r="G8446">
        <v>142</v>
      </c>
      <c r="H8446">
        <v>104</v>
      </c>
      <c r="I8446">
        <v>38</v>
      </c>
      <c r="J8446">
        <v>2556000</v>
      </c>
      <c r="K8446" s="2">
        <v>45948</v>
      </c>
      <c r="L8446">
        <v>3</v>
      </c>
      <c r="M8446" s="1" t="s">
        <v>55</v>
      </c>
      <c r="N8446" s="1" t="s">
        <v>32</v>
      </c>
      <c r="O8446" s="1" t="s">
        <v>33</v>
      </c>
      <c r="P8446" s="1" t="s">
        <v>25</v>
      </c>
      <c r="Q8446" s="1" t="s">
        <v>26</v>
      </c>
      <c r="R8446" s="1" t="s">
        <v>27</v>
      </c>
    </row>
    <row r="8447" spans="1:18" x14ac:dyDescent="0.3">
      <c r="A8447" s="1" t="s">
        <v>8605</v>
      </c>
      <c r="B8447" s="1" t="s">
        <v>19</v>
      </c>
      <c r="C8447" s="1" t="s">
        <v>158</v>
      </c>
      <c r="D8447" s="1" t="s">
        <v>64</v>
      </c>
      <c r="E8447">
        <v>88</v>
      </c>
      <c r="F8447">
        <v>300</v>
      </c>
      <c r="G8447">
        <v>89</v>
      </c>
      <c r="H8447">
        <v>89</v>
      </c>
      <c r="I8447">
        <v>0</v>
      </c>
      <c r="J8447">
        <v>26700</v>
      </c>
      <c r="K8447" s="2">
        <v>45722</v>
      </c>
      <c r="L8447">
        <v>13</v>
      </c>
      <c r="M8447" s="1" t="s">
        <v>39</v>
      </c>
      <c r="N8447" s="1" t="s">
        <v>32</v>
      </c>
      <c r="O8447" s="1" t="s">
        <v>24</v>
      </c>
      <c r="P8447" s="1" t="s">
        <v>25</v>
      </c>
      <c r="Q8447" s="1" t="s">
        <v>26</v>
      </c>
      <c r="R8447" s="1" t="s">
        <v>34</v>
      </c>
    </row>
    <row r="8448" spans="1:18" x14ac:dyDescent="0.3">
      <c r="A8448" s="1" t="s">
        <v>8606</v>
      </c>
      <c r="B8448" s="1" t="s">
        <v>46</v>
      </c>
      <c r="C8448" s="1" t="s">
        <v>123</v>
      </c>
      <c r="D8448" s="1" t="s">
        <v>21</v>
      </c>
      <c r="E8448">
        <v>39</v>
      </c>
      <c r="F8448">
        <v>4500</v>
      </c>
      <c r="G8448">
        <v>55</v>
      </c>
      <c r="H8448">
        <v>14</v>
      </c>
      <c r="I8448">
        <v>41</v>
      </c>
      <c r="J8448">
        <v>247500</v>
      </c>
      <c r="K8448" s="2">
        <v>46007</v>
      </c>
      <c r="L8448">
        <v>10</v>
      </c>
      <c r="M8448" s="1" t="s">
        <v>22</v>
      </c>
      <c r="N8448" s="1" t="s">
        <v>43</v>
      </c>
      <c r="O8448" s="1" t="s">
        <v>24</v>
      </c>
      <c r="P8448" s="1" t="s">
        <v>49</v>
      </c>
      <c r="Q8448" s="1" t="s">
        <v>26</v>
      </c>
      <c r="R8448" s="1" t="s">
        <v>27</v>
      </c>
    </row>
    <row r="8449" spans="1:18" x14ac:dyDescent="0.3">
      <c r="A8449" s="1" t="s">
        <v>8607</v>
      </c>
      <c r="B8449" s="1" t="s">
        <v>99</v>
      </c>
      <c r="C8449" s="1" t="s">
        <v>140</v>
      </c>
      <c r="D8449" s="1" t="s">
        <v>67</v>
      </c>
      <c r="E8449">
        <v>91</v>
      </c>
      <c r="F8449">
        <v>12000</v>
      </c>
      <c r="G8449">
        <v>107</v>
      </c>
      <c r="H8449">
        <v>101</v>
      </c>
      <c r="I8449">
        <v>6</v>
      </c>
      <c r="J8449">
        <v>1284000</v>
      </c>
      <c r="K8449" s="2">
        <v>45788</v>
      </c>
      <c r="L8449">
        <v>9</v>
      </c>
      <c r="M8449" s="1" t="s">
        <v>22</v>
      </c>
      <c r="N8449" s="1" t="s">
        <v>23</v>
      </c>
      <c r="O8449" s="1" t="s">
        <v>24</v>
      </c>
      <c r="P8449" s="1" t="s">
        <v>25</v>
      </c>
      <c r="Q8449" s="1" t="s">
        <v>50</v>
      </c>
      <c r="R8449" s="1" t="s">
        <v>27</v>
      </c>
    </row>
    <row r="8450" spans="1:18" x14ac:dyDescent="0.3">
      <c r="A8450" s="1" t="s">
        <v>8608</v>
      </c>
      <c r="B8450" s="1" t="s">
        <v>46</v>
      </c>
      <c r="C8450" s="1" t="s">
        <v>284</v>
      </c>
      <c r="D8450" s="1" t="s">
        <v>48</v>
      </c>
      <c r="E8450">
        <v>23</v>
      </c>
      <c r="F8450">
        <v>2800</v>
      </c>
      <c r="G8450">
        <v>32</v>
      </c>
      <c r="H8450">
        <v>10</v>
      </c>
      <c r="I8450">
        <v>22</v>
      </c>
      <c r="J8450">
        <v>89600</v>
      </c>
      <c r="K8450" s="2">
        <v>45668</v>
      </c>
      <c r="L8450">
        <v>11</v>
      </c>
      <c r="M8450" s="1" t="s">
        <v>39</v>
      </c>
      <c r="N8450" s="1" t="s">
        <v>23</v>
      </c>
      <c r="O8450" s="1" t="s">
        <v>24</v>
      </c>
      <c r="P8450" s="1" t="s">
        <v>49</v>
      </c>
      <c r="Q8450" s="1" t="s">
        <v>26</v>
      </c>
      <c r="R8450" s="1" t="s">
        <v>27</v>
      </c>
    </row>
    <row r="8451" spans="1:18" x14ac:dyDescent="0.3">
      <c r="A8451" s="1" t="s">
        <v>8609</v>
      </c>
      <c r="B8451" s="1" t="s">
        <v>104</v>
      </c>
      <c r="C8451" s="1" t="s">
        <v>208</v>
      </c>
      <c r="D8451" s="1" t="s">
        <v>91</v>
      </c>
      <c r="E8451">
        <v>32</v>
      </c>
      <c r="F8451">
        <v>12000</v>
      </c>
      <c r="G8451">
        <v>49</v>
      </c>
      <c r="H8451">
        <v>48</v>
      </c>
      <c r="I8451">
        <v>1</v>
      </c>
      <c r="J8451">
        <v>588000</v>
      </c>
      <c r="K8451" s="2">
        <v>45773</v>
      </c>
      <c r="L8451">
        <v>3</v>
      </c>
      <c r="M8451" s="1" t="s">
        <v>55</v>
      </c>
      <c r="N8451" s="1" t="s">
        <v>32</v>
      </c>
      <c r="O8451" s="1" t="s">
        <v>24</v>
      </c>
      <c r="P8451" s="1" t="s">
        <v>49</v>
      </c>
      <c r="Q8451" s="1" t="s">
        <v>26</v>
      </c>
      <c r="R8451" s="1" t="s">
        <v>27</v>
      </c>
    </row>
    <row r="8452" spans="1:18" x14ac:dyDescent="0.3">
      <c r="A8452" s="1" t="s">
        <v>8610</v>
      </c>
      <c r="B8452" s="1" t="s">
        <v>41</v>
      </c>
      <c r="C8452" s="1" t="s">
        <v>47</v>
      </c>
      <c r="D8452" s="1" t="s">
        <v>48</v>
      </c>
      <c r="E8452">
        <v>97</v>
      </c>
      <c r="F8452">
        <v>300</v>
      </c>
      <c r="G8452">
        <v>114</v>
      </c>
      <c r="H8452">
        <v>72</v>
      </c>
      <c r="I8452">
        <v>42</v>
      </c>
      <c r="J8452">
        <v>34200</v>
      </c>
      <c r="K8452" s="2">
        <v>46014</v>
      </c>
      <c r="L8452">
        <v>4</v>
      </c>
      <c r="M8452" s="1" t="s">
        <v>55</v>
      </c>
      <c r="N8452" s="1" t="s">
        <v>23</v>
      </c>
      <c r="O8452" s="1" t="s">
        <v>24</v>
      </c>
      <c r="P8452" s="1" t="s">
        <v>25</v>
      </c>
      <c r="Q8452" s="1" t="s">
        <v>50</v>
      </c>
      <c r="R8452" s="1" t="s">
        <v>27</v>
      </c>
    </row>
    <row r="8453" spans="1:18" x14ac:dyDescent="0.3">
      <c r="A8453" s="1" t="s">
        <v>8611</v>
      </c>
      <c r="B8453" s="1" t="s">
        <v>36</v>
      </c>
      <c r="C8453" s="1" t="s">
        <v>151</v>
      </c>
      <c r="D8453" s="1" t="s">
        <v>54</v>
      </c>
      <c r="E8453">
        <v>147</v>
      </c>
      <c r="F8453">
        <v>5000</v>
      </c>
      <c r="G8453">
        <v>162</v>
      </c>
      <c r="H8453">
        <v>73</v>
      </c>
      <c r="I8453">
        <v>89</v>
      </c>
      <c r="J8453">
        <v>810000</v>
      </c>
      <c r="K8453" s="2">
        <v>45721</v>
      </c>
      <c r="L8453">
        <v>1</v>
      </c>
      <c r="M8453" s="1" t="s">
        <v>55</v>
      </c>
      <c r="N8453" s="1" t="s">
        <v>23</v>
      </c>
      <c r="O8453" s="1" t="s">
        <v>24</v>
      </c>
      <c r="P8453" s="1" t="s">
        <v>25</v>
      </c>
      <c r="Q8453" s="1" t="s">
        <v>26</v>
      </c>
      <c r="R8453" s="1" t="s">
        <v>27</v>
      </c>
    </row>
    <row r="8454" spans="1:18" x14ac:dyDescent="0.3">
      <c r="A8454" s="1" t="s">
        <v>8612</v>
      </c>
      <c r="B8454" s="1" t="s">
        <v>99</v>
      </c>
      <c r="C8454" s="1" t="s">
        <v>69</v>
      </c>
      <c r="D8454" s="1" t="s">
        <v>31</v>
      </c>
      <c r="E8454">
        <v>26</v>
      </c>
      <c r="F8454">
        <v>65000</v>
      </c>
      <c r="G8454">
        <v>44</v>
      </c>
      <c r="H8454">
        <v>14</v>
      </c>
      <c r="I8454">
        <v>30</v>
      </c>
      <c r="J8454">
        <v>2860000</v>
      </c>
      <c r="K8454" s="2">
        <v>45732</v>
      </c>
      <c r="L8454">
        <v>2</v>
      </c>
      <c r="M8454" s="1" t="s">
        <v>55</v>
      </c>
      <c r="N8454" s="1" t="s">
        <v>43</v>
      </c>
      <c r="O8454" s="1" t="s">
        <v>24</v>
      </c>
      <c r="P8454" s="1" t="s">
        <v>25</v>
      </c>
      <c r="Q8454" s="1" t="s">
        <v>26</v>
      </c>
      <c r="R8454" s="1" t="s">
        <v>27</v>
      </c>
    </row>
    <row r="8455" spans="1:18" x14ac:dyDescent="0.3">
      <c r="A8455" s="1" t="s">
        <v>8613</v>
      </c>
      <c r="B8455" s="1" t="s">
        <v>52</v>
      </c>
      <c r="C8455" s="1" t="s">
        <v>47</v>
      </c>
      <c r="D8455" s="1" t="s">
        <v>54</v>
      </c>
      <c r="E8455">
        <v>143</v>
      </c>
      <c r="F8455">
        <v>300</v>
      </c>
      <c r="G8455">
        <v>151</v>
      </c>
      <c r="H8455">
        <v>134</v>
      </c>
      <c r="I8455">
        <v>17</v>
      </c>
      <c r="J8455">
        <v>45300</v>
      </c>
      <c r="K8455" s="2">
        <v>45701</v>
      </c>
      <c r="L8455">
        <v>1</v>
      </c>
      <c r="M8455" s="1" t="s">
        <v>55</v>
      </c>
      <c r="N8455" s="1" t="s">
        <v>32</v>
      </c>
      <c r="O8455" s="1" t="s">
        <v>44</v>
      </c>
      <c r="P8455" s="1" t="s">
        <v>25</v>
      </c>
      <c r="Q8455" s="1" t="s">
        <v>26</v>
      </c>
      <c r="R8455" s="1" t="s">
        <v>27</v>
      </c>
    </row>
    <row r="8456" spans="1:18" x14ac:dyDescent="0.3">
      <c r="A8456" s="1" t="s">
        <v>8614</v>
      </c>
      <c r="B8456" s="1" t="s">
        <v>104</v>
      </c>
      <c r="C8456" s="1" t="s">
        <v>186</v>
      </c>
      <c r="D8456" s="1" t="s">
        <v>54</v>
      </c>
      <c r="E8456">
        <v>81</v>
      </c>
      <c r="F8456">
        <v>95000</v>
      </c>
      <c r="G8456">
        <v>104</v>
      </c>
      <c r="H8456">
        <v>44</v>
      </c>
      <c r="I8456">
        <v>60</v>
      </c>
      <c r="J8456">
        <v>9880000</v>
      </c>
      <c r="K8456" s="2">
        <v>45796</v>
      </c>
      <c r="L8456">
        <v>11</v>
      </c>
      <c r="M8456" s="1" t="s">
        <v>39</v>
      </c>
      <c r="N8456" s="1" t="s">
        <v>23</v>
      </c>
      <c r="O8456" s="1" t="s">
        <v>44</v>
      </c>
      <c r="P8456" s="1" t="s">
        <v>25</v>
      </c>
      <c r="Q8456" s="1" t="s">
        <v>59</v>
      </c>
      <c r="R8456" s="1" t="s">
        <v>27</v>
      </c>
    </row>
    <row r="8457" spans="1:18" x14ac:dyDescent="0.3">
      <c r="A8457" s="1" t="s">
        <v>8615</v>
      </c>
      <c r="B8457" s="1" t="s">
        <v>107</v>
      </c>
      <c r="C8457" s="1" t="s">
        <v>229</v>
      </c>
      <c r="D8457" s="1" t="s">
        <v>72</v>
      </c>
      <c r="E8457">
        <v>69</v>
      </c>
      <c r="F8457">
        <v>12000</v>
      </c>
      <c r="G8457">
        <v>81</v>
      </c>
      <c r="H8457">
        <v>57</v>
      </c>
      <c r="I8457">
        <v>24</v>
      </c>
      <c r="J8457">
        <v>972000</v>
      </c>
      <c r="K8457" s="2">
        <v>45875</v>
      </c>
      <c r="L8457">
        <v>11</v>
      </c>
      <c r="M8457" s="1" t="s">
        <v>39</v>
      </c>
      <c r="N8457" s="1" t="s">
        <v>23</v>
      </c>
      <c r="O8457" s="1" t="s">
        <v>33</v>
      </c>
      <c r="P8457" s="1" t="s">
        <v>49</v>
      </c>
      <c r="Q8457" s="1" t="s">
        <v>26</v>
      </c>
      <c r="R8457" s="1" t="s">
        <v>27</v>
      </c>
    </row>
    <row r="8458" spans="1:18" x14ac:dyDescent="0.3">
      <c r="A8458" s="1" t="s">
        <v>8616</v>
      </c>
      <c r="B8458" s="1" t="s">
        <v>19</v>
      </c>
      <c r="C8458" s="1" t="s">
        <v>160</v>
      </c>
      <c r="D8458" s="1" t="s">
        <v>21</v>
      </c>
      <c r="E8458">
        <v>46</v>
      </c>
      <c r="F8458">
        <v>65000</v>
      </c>
      <c r="G8458">
        <v>62</v>
      </c>
      <c r="H8458">
        <v>44</v>
      </c>
      <c r="I8458">
        <v>18</v>
      </c>
      <c r="J8458">
        <v>4030000</v>
      </c>
      <c r="K8458" s="2">
        <v>45725</v>
      </c>
      <c r="L8458">
        <v>10</v>
      </c>
      <c r="M8458" s="1" t="s">
        <v>22</v>
      </c>
      <c r="N8458" s="1" t="s">
        <v>23</v>
      </c>
      <c r="O8458" s="1" t="s">
        <v>24</v>
      </c>
      <c r="P8458" s="1" t="s">
        <v>25</v>
      </c>
      <c r="Q8458" s="1" t="s">
        <v>26</v>
      </c>
      <c r="R8458" s="1" t="s">
        <v>27</v>
      </c>
    </row>
    <row r="8459" spans="1:18" x14ac:dyDescent="0.3">
      <c r="A8459" s="1" t="s">
        <v>8617</v>
      </c>
      <c r="B8459" s="1" t="s">
        <v>29</v>
      </c>
      <c r="C8459" s="1" t="s">
        <v>418</v>
      </c>
      <c r="D8459" s="1" t="s">
        <v>38</v>
      </c>
      <c r="E8459">
        <v>131</v>
      </c>
      <c r="F8459">
        <v>180000</v>
      </c>
      <c r="G8459">
        <v>147</v>
      </c>
      <c r="H8459">
        <v>102</v>
      </c>
      <c r="I8459">
        <v>45</v>
      </c>
      <c r="J8459">
        <v>26460000</v>
      </c>
      <c r="K8459" s="2">
        <v>45776</v>
      </c>
      <c r="L8459">
        <v>10</v>
      </c>
      <c r="M8459" s="1" t="s">
        <v>22</v>
      </c>
      <c r="N8459" s="1" t="s">
        <v>23</v>
      </c>
      <c r="O8459" s="1" t="s">
        <v>24</v>
      </c>
      <c r="P8459" s="1" t="s">
        <v>25</v>
      </c>
      <c r="Q8459" s="1" t="s">
        <v>50</v>
      </c>
      <c r="R8459" s="1" t="s">
        <v>27</v>
      </c>
    </row>
    <row r="8460" spans="1:18" x14ac:dyDescent="0.3">
      <c r="A8460" s="1" t="s">
        <v>8618</v>
      </c>
      <c r="B8460" s="1" t="s">
        <v>41</v>
      </c>
      <c r="C8460" s="1" t="s">
        <v>386</v>
      </c>
      <c r="D8460" s="1" t="s">
        <v>31</v>
      </c>
      <c r="E8460">
        <v>26</v>
      </c>
      <c r="F8460">
        <v>45000</v>
      </c>
      <c r="G8460">
        <v>55</v>
      </c>
      <c r="H8460">
        <v>34</v>
      </c>
      <c r="I8460">
        <v>21</v>
      </c>
      <c r="J8460">
        <v>2475000</v>
      </c>
      <c r="K8460" s="2">
        <v>45771</v>
      </c>
      <c r="L8460">
        <v>12</v>
      </c>
      <c r="M8460" s="1" t="s">
        <v>39</v>
      </c>
      <c r="N8460" s="1" t="s">
        <v>23</v>
      </c>
      <c r="O8460" s="1" t="s">
        <v>24</v>
      </c>
      <c r="P8460" s="1" t="s">
        <v>25</v>
      </c>
      <c r="Q8460" s="1" t="s">
        <v>26</v>
      </c>
      <c r="R8460" s="1" t="s">
        <v>27</v>
      </c>
    </row>
    <row r="8461" spans="1:18" x14ac:dyDescent="0.3">
      <c r="A8461" s="1" t="s">
        <v>8619</v>
      </c>
      <c r="B8461" s="1" t="s">
        <v>83</v>
      </c>
      <c r="C8461" s="1" t="s">
        <v>53</v>
      </c>
      <c r="D8461" s="1" t="s">
        <v>91</v>
      </c>
      <c r="E8461">
        <v>71</v>
      </c>
      <c r="F8461">
        <v>25000</v>
      </c>
      <c r="G8461">
        <v>90</v>
      </c>
      <c r="H8461">
        <v>21</v>
      </c>
      <c r="I8461">
        <v>69</v>
      </c>
      <c r="J8461">
        <v>2250000</v>
      </c>
      <c r="K8461" s="2">
        <v>45904</v>
      </c>
      <c r="L8461">
        <v>10</v>
      </c>
      <c r="M8461" s="1" t="s">
        <v>22</v>
      </c>
      <c r="N8461" s="1" t="s">
        <v>43</v>
      </c>
      <c r="O8461" s="1" t="s">
        <v>44</v>
      </c>
      <c r="P8461" s="1" t="s">
        <v>25</v>
      </c>
      <c r="Q8461" s="1" t="s">
        <v>26</v>
      </c>
      <c r="R8461" s="1" t="s">
        <v>27</v>
      </c>
    </row>
    <row r="8462" spans="1:18" x14ac:dyDescent="0.3">
      <c r="A8462" s="1" t="s">
        <v>8620</v>
      </c>
      <c r="B8462" s="1" t="s">
        <v>19</v>
      </c>
      <c r="C8462" s="1" t="s">
        <v>129</v>
      </c>
      <c r="D8462" s="1" t="s">
        <v>91</v>
      </c>
      <c r="E8462">
        <v>100</v>
      </c>
      <c r="F8462">
        <v>85000</v>
      </c>
      <c r="G8462">
        <v>125</v>
      </c>
      <c r="H8462">
        <v>42</v>
      </c>
      <c r="I8462">
        <v>83</v>
      </c>
      <c r="J8462">
        <v>10625000</v>
      </c>
      <c r="K8462" s="2">
        <v>46018</v>
      </c>
      <c r="L8462">
        <v>14</v>
      </c>
      <c r="M8462" s="1" t="s">
        <v>39</v>
      </c>
      <c r="N8462" s="1" t="s">
        <v>23</v>
      </c>
      <c r="O8462" s="1" t="s">
        <v>44</v>
      </c>
      <c r="P8462" s="1" t="s">
        <v>25</v>
      </c>
      <c r="Q8462" s="1" t="s">
        <v>50</v>
      </c>
      <c r="R8462" s="1" t="s">
        <v>27</v>
      </c>
    </row>
    <row r="8463" spans="1:18" x14ac:dyDescent="0.3">
      <c r="A8463" s="1" t="s">
        <v>8621</v>
      </c>
      <c r="B8463" s="1" t="s">
        <v>99</v>
      </c>
      <c r="C8463" s="1" t="s">
        <v>493</v>
      </c>
      <c r="D8463" s="1" t="s">
        <v>64</v>
      </c>
      <c r="E8463">
        <v>145</v>
      </c>
      <c r="F8463">
        <v>6500</v>
      </c>
      <c r="G8463">
        <v>157</v>
      </c>
      <c r="H8463">
        <v>62</v>
      </c>
      <c r="I8463">
        <v>95</v>
      </c>
      <c r="J8463">
        <v>1020500</v>
      </c>
      <c r="K8463" s="2">
        <v>45766</v>
      </c>
      <c r="L8463">
        <v>3</v>
      </c>
      <c r="M8463" s="1" t="s">
        <v>55</v>
      </c>
      <c r="N8463" s="1" t="s">
        <v>23</v>
      </c>
      <c r="O8463" s="1" t="s">
        <v>44</v>
      </c>
      <c r="P8463" s="1" t="s">
        <v>25</v>
      </c>
      <c r="Q8463" s="1" t="s">
        <v>26</v>
      </c>
      <c r="R8463" s="1" t="s">
        <v>27</v>
      </c>
    </row>
    <row r="8464" spans="1:18" x14ac:dyDescent="0.3">
      <c r="A8464" s="1" t="s">
        <v>8622</v>
      </c>
      <c r="B8464" s="1" t="s">
        <v>52</v>
      </c>
      <c r="C8464" s="1" t="s">
        <v>213</v>
      </c>
      <c r="D8464" s="1" t="s">
        <v>21</v>
      </c>
      <c r="E8464">
        <v>74</v>
      </c>
      <c r="F8464">
        <v>55000</v>
      </c>
      <c r="G8464">
        <v>97</v>
      </c>
      <c r="H8464">
        <v>16</v>
      </c>
      <c r="I8464">
        <v>81</v>
      </c>
      <c r="J8464">
        <v>5335000</v>
      </c>
      <c r="K8464" s="2">
        <v>45952</v>
      </c>
      <c r="L8464">
        <v>2</v>
      </c>
      <c r="M8464" s="1" t="s">
        <v>55</v>
      </c>
      <c r="N8464" s="1" t="s">
        <v>32</v>
      </c>
      <c r="O8464" s="1" t="s">
        <v>24</v>
      </c>
      <c r="P8464" s="1" t="s">
        <v>25</v>
      </c>
      <c r="Q8464" s="1" t="s">
        <v>50</v>
      </c>
      <c r="R8464" s="1" t="s">
        <v>27</v>
      </c>
    </row>
    <row r="8465" spans="1:18" x14ac:dyDescent="0.3">
      <c r="A8465" s="1" t="s">
        <v>8623</v>
      </c>
      <c r="B8465" s="1" t="s">
        <v>36</v>
      </c>
      <c r="C8465" s="1" t="s">
        <v>121</v>
      </c>
      <c r="D8465" s="1" t="s">
        <v>67</v>
      </c>
      <c r="E8465">
        <v>22</v>
      </c>
      <c r="F8465">
        <v>3500</v>
      </c>
      <c r="G8465">
        <v>49</v>
      </c>
      <c r="H8465">
        <v>38</v>
      </c>
      <c r="I8465">
        <v>11</v>
      </c>
      <c r="J8465">
        <v>171500</v>
      </c>
      <c r="K8465" s="2">
        <v>46015</v>
      </c>
      <c r="L8465">
        <v>1</v>
      </c>
      <c r="M8465" s="1" t="s">
        <v>55</v>
      </c>
      <c r="N8465" s="1" t="s">
        <v>23</v>
      </c>
      <c r="O8465" s="1" t="s">
        <v>24</v>
      </c>
      <c r="P8465" s="1" t="s">
        <v>25</v>
      </c>
      <c r="Q8465" s="1" t="s">
        <v>26</v>
      </c>
      <c r="R8465" s="1" t="s">
        <v>27</v>
      </c>
    </row>
    <row r="8466" spans="1:18" x14ac:dyDescent="0.3">
      <c r="A8466" s="1" t="s">
        <v>8624</v>
      </c>
      <c r="B8466" s="1" t="s">
        <v>36</v>
      </c>
      <c r="C8466" s="1" t="s">
        <v>129</v>
      </c>
      <c r="D8466" s="1" t="s">
        <v>48</v>
      </c>
      <c r="E8466">
        <v>116</v>
      </c>
      <c r="F8466">
        <v>85000</v>
      </c>
      <c r="G8466">
        <v>125</v>
      </c>
      <c r="H8466">
        <v>93</v>
      </c>
      <c r="I8466">
        <v>32</v>
      </c>
      <c r="J8466">
        <v>10625000</v>
      </c>
      <c r="K8466" s="2">
        <v>45819</v>
      </c>
      <c r="L8466">
        <v>6</v>
      </c>
      <c r="M8466" s="1" t="s">
        <v>22</v>
      </c>
      <c r="N8466" s="1" t="s">
        <v>23</v>
      </c>
      <c r="O8466" s="1" t="s">
        <v>44</v>
      </c>
      <c r="P8466" s="1" t="s">
        <v>49</v>
      </c>
      <c r="Q8466" s="1" t="s">
        <v>26</v>
      </c>
      <c r="R8466" s="1" t="s">
        <v>59</v>
      </c>
    </row>
    <row r="8467" spans="1:18" x14ac:dyDescent="0.3">
      <c r="A8467" s="1" t="s">
        <v>8625</v>
      </c>
      <c r="B8467" s="1" t="s">
        <v>104</v>
      </c>
      <c r="C8467" s="1" t="s">
        <v>410</v>
      </c>
      <c r="D8467" s="1" t="s">
        <v>54</v>
      </c>
      <c r="E8467">
        <v>22</v>
      </c>
      <c r="F8467">
        <v>25000</v>
      </c>
      <c r="G8467">
        <v>41</v>
      </c>
      <c r="H8467">
        <v>27</v>
      </c>
      <c r="I8467">
        <v>14</v>
      </c>
      <c r="J8467">
        <v>1025000</v>
      </c>
      <c r="K8467" s="2">
        <v>45990</v>
      </c>
      <c r="L8467">
        <v>9</v>
      </c>
      <c r="M8467" s="1" t="s">
        <v>22</v>
      </c>
      <c r="N8467" s="1" t="s">
        <v>43</v>
      </c>
      <c r="O8467" s="1" t="s">
        <v>24</v>
      </c>
      <c r="P8467" s="1" t="s">
        <v>49</v>
      </c>
      <c r="Q8467" s="1" t="s">
        <v>26</v>
      </c>
      <c r="R8467" s="1" t="s">
        <v>27</v>
      </c>
    </row>
    <row r="8468" spans="1:18" x14ac:dyDescent="0.3">
      <c r="A8468" s="1" t="s">
        <v>8626</v>
      </c>
      <c r="B8468" s="1" t="s">
        <v>52</v>
      </c>
      <c r="C8468" s="1" t="s">
        <v>144</v>
      </c>
      <c r="D8468" s="1" t="s">
        <v>38</v>
      </c>
      <c r="E8468">
        <v>92</v>
      </c>
      <c r="F8468">
        <v>2200</v>
      </c>
      <c r="G8468">
        <v>121</v>
      </c>
      <c r="H8468">
        <v>119</v>
      </c>
      <c r="I8468">
        <v>2</v>
      </c>
      <c r="J8468">
        <v>266200</v>
      </c>
      <c r="K8468" s="2">
        <v>45757</v>
      </c>
      <c r="L8468">
        <v>8</v>
      </c>
      <c r="M8468" s="1" t="s">
        <v>22</v>
      </c>
      <c r="N8468" s="1" t="s">
        <v>32</v>
      </c>
      <c r="O8468" s="1" t="s">
        <v>24</v>
      </c>
      <c r="P8468" s="1" t="s">
        <v>25</v>
      </c>
      <c r="Q8468" s="1" t="s">
        <v>26</v>
      </c>
      <c r="R8468" s="1" t="s">
        <v>27</v>
      </c>
    </row>
    <row r="8469" spans="1:18" x14ac:dyDescent="0.3">
      <c r="A8469" s="1" t="s">
        <v>8627</v>
      </c>
      <c r="B8469" s="1" t="s">
        <v>87</v>
      </c>
      <c r="C8469" s="1" t="s">
        <v>245</v>
      </c>
      <c r="D8469" s="1" t="s">
        <v>38</v>
      </c>
      <c r="E8469">
        <v>89</v>
      </c>
      <c r="F8469">
        <v>1800</v>
      </c>
      <c r="G8469">
        <v>114</v>
      </c>
      <c r="H8469">
        <v>75</v>
      </c>
      <c r="I8469">
        <v>39</v>
      </c>
      <c r="J8469">
        <v>205200</v>
      </c>
      <c r="K8469" s="2">
        <v>45731</v>
      </c>
      <c r="L8469">
        <v>13</v>
      </c>
      <c r="M8469" s="1" t="s">
        <v>39</v>
      </c>
      <c r="N8469" s="1" t="s">
        <v>43</v>
      </c>
      <c r="O8469" s="1" t="s">
        <v>24</v>
      </c>
      <c r="P8469" s="1" t="s">
        <v>25</v>
      </c>
      <c r="Q8469" s="1" t="s">
        <v>26</v>
      </c>
      <c r="R8469" s="1" t="s">
        <v>27</v>
      </c>
    </row>
    <row r="8470" spans="1:18" x14ac:dyDescent="0.3">
      <c r="A8470" s="1" t="s">
        <v>8628</v>
      </c>
      <c r="B8470" s="1" t="s">
        <v>80</v>
      </c>
      <c r="C8470" s="1" t="s">
        <v>61</v>
      </c>
      <c r="D8470" s="1" t="s">
        <v>72</v>
      </c>
      <c r="E8470">
        <v>29</v>
      </c>
      <c r="F8470">
        <v>2200</v>
      </c>
      <c r="G8470">
        <v>39</v>
      </c>
      <c r="H8470">
        <v>23</v>
      </c>
      <c r="I8470">
        <v>16</v>
      </c>
      <c r="J8470">
        <v>85800</v>
      </c>
      <c r="K8470" s="2">
        <v>45993</v>
      </c>
      <c r="L8470">
        <v>15</v>
      </c>
      <c r="M8470" s="1" t="s">
        <v>39</v>
      </c>
      <c r="N8470" s="1" t="s">
        <v>23</v>
      </c>
      <c r="O8470" s="1" t="s">
        <v>24</v>
      </c>
      <c r="P8470" s="1" t="s">
        <v>25</v>
      </c>
      <c r="Q8470" s="1" t="s">
        <v>26</v>
      </c>
      <c r="R8470" s="1" t="s">
        <v>27</v>
      </c>
    </row>
    <row r="8471" spans="1:18" x14ac:dyDescent="0.3">
      <c r="A8471" s="1" t="s">
        <v>8629</v>
      </c>
      <c r="B8471" s="1" t="s">
        <v>66</v>
      </c>
      <c r="C8471" s="1" t="s">
        <v>172</v>
      </c>
      <c r="D8471" s="1" t="s">
        <v>54</v>
      </c>
      <c r="E8471">
        <v>91</v>
      </c>
      <c r="F8471">
        <v>8500</v>
      </c>
      <c r="G8471">
        <v>104</v>
      </c>
      <c r="H8471">
        <v>24</v>
      </c>
      <c r="I8471">
        <v>80</v>
      </c>
      <c r="J8471">
        <v>884000</v>
      </c>
      <c r="K8471" s="2">
        <v>45844</v>
      </c>
      <c r="L8471">
        <v>9</v>
      </c>
      <c r="M8471" s="1" t="s">
        <v>22</v>
      </c>
      <c r="N8471" s="1" t="s">
        <v>32</v>
      </c>
      <c r="O8471" s="1" t="s">
        <v>44</v>
      </c>
      <c r="P8471" s="1" t="s">
        <v>25</v>
      </c>
      <c r="Q8471" s="1" t="s">
        <v>50</v>
      </c>
      <c r="R8471" s="1" t="s">
        <v>27</v>
      </c>
    </row>
    <row r="8472" spans="1:18" x14ac:dyDescent="0.3">
      <c r="A8472" s="1" t="s">
        <v>8630</v>
      </c>
      <c r="B8472" s="1" t="s">
        <v>19</v>
      </c>
      <c r="C8472" s="1" t="s">
        <v>301</v>
      </c>
      <c r="D8472" s="1" t="s">
        <v>64</v>
      </c>
      <c r="E8472">
        <v>73</v>
      </c>
      <c r="F8472">
        <v>9000</v>
      </c>
      <c r="G8472">
        <v>97</v>
      </c>
      <c r="H8472">
        <v>86</v>
      </c>
      <c r="I8472">
        <v>11</v>
      </c>
      <c r="J8472">
        <v>873000</v>
      </c>
      <c r="K8472" s="2">
        <v>45704</v>
      </c>
      <c r="L8472">
        <v>6</v>
      </c>
      <c r="M8472" s="1" t="s">
        <v>22</v>
      </c>
      <c r="N8472" s="1" t="s">
        <v>32</v>
      </c>
      <c r="O8472" s="1" t="s">
        <v>33</v>
      </c>
      <c r="P8472" s="1" t="s">
        <v>25</v>
      </c>
      <c r="Q8472" s="1" t="s">
        <v>26</v>
      </c>
      <c r="R8472" s="1" t="s">
        <v>27</v>
      </c>
    </row>
    <row r="8473" spans="1:18" x14ac:dyDescent="0.3">
      <c r="A8473" s="1" t="s">
        <v>8631</v>
      </c>
      <c r="B8473" s="1" t="s">
        <v>87</v>
      </c>
      <c r="C8473" s="1" t="s">
        <v>200</v>
      </c>
      <c r="D8473" s="1" t="s">
        <v>48</v>
      </c>
      <c r="E8473">
        <v>67</v>
      </c>
      <c r="F8473">
        <v>400</v>
      </c>
      <c r="G8473">
        <v>74</v>
      </c>
      <c r="H8473">
        <v>58</v>
      </c>
      <c r="I8473">
        <v>16</v>
      </c>
      <c r="J8473">
        <v>29600</v>
      </c>
      <c r="K8473" s="2">
        <v>45856</v>
      </c>
      <c r="L8473">
        <v>14</v>
      </c>
      <c r="M8473" s="1" t="s">
        <v>39</v>
      </c>
      <c r="N8473" s="1" t="s">
        <v>23</v>
      </c>
      <c r="O8473" s="1" t="s">
        <v>24</v>
      </c>
      <c r="P8473" s="1" t="s">
        <v>25</v>
      </c>
      <c r="Q8473" s="1" t="s">
        <v>26</v>
      </c>
      <c r="R8473" s="1" t="s">
        <v>27</v>
      </c>
    </row>
    <row r="8474" spans="1:18" x14ac:dyDescent="0.3">
      <c r="A8474" s="1" t="s">
        <v>8632</v>
      </c>
      <c r="B8474" s="1" t="s">
        <v>83</v>
      </c>
      <c r="C8474" s="1" t="s">
        <v>84</v>
      </c>
      <c r="D8474" s="1" t="s">
        <v>72</v>
      </c>
      <c r="E8474">
        <v>40</v>
      </c>
      <c r="F8474">
        <v>180000</v>
      </c>
      <c r="G8474">
        <v>56</v>
      </c>
      <c r="H8474">
        <v>27</v>
      </c>
      <c r="I8474">
        <v>29</v>
      </c>
      <c r="J8474">
        <v>10080000</v>
      </c>
      <c r="K8474" s="2">
        <v>45984</v>
      </c>
      <c r="L8474">
        <v>6</v>
      </c>
      <c r="M8474" s="1" t="s">
        <v>22</v>
      </c>
      <c r="N8474" s="1" t="s">
        <v>43</v>
      </c>
      <c r="O8474" s="1" t="s">
        <v>33</v>
      </c>
      <c r="P8474" s="1" t="s">
        <v>25</v>
      </c>
      <c r="Q8474" s="1" t="s">
        <v>26</v>
      </c>
      <c r="R8474" s="1" t="s">
        <v>27</v>
      </c>
    </row>
    <row r="8475" spans="1:18" x14ac:dyDescent="0.3">
      <c r="A8475" s="1" t="s">
        <v>8633</v>
      </c>
      <c r="B8475" s="1" t="s">
        <v>133</v>
      </c>
      <c r="C8475" s="1" t="s">
        <v>679</v>
      </c>
      <c r="D8475" s="1" t="s">
        <v>58</v>
      </c>
      <c r="E8475">
        <v>134</v>
      </c>
      <c r="F8475">
        <v>25000</v>
      </c>
      <c r="G8475">
        <v>156</v>
      </c>
      <c r="H8475">
        <v>10</v>
      </c>
      <c r="I8475">
        <v>146</v>
      </c>
      <c r="J8475">
        <v>3900000</v>
      </c>
      <c r="K8475" s="2">
        <v>45832</v>
      </c>
      <c r="L8475">
        <v>1</v>
      </c>
      <c r="M8475" s="1" t="s">
        <v>55</v>
      </c>
      <c r="N8475" s="1" t="s">
        <v>43</v>
      </c>
      <c r="O8475" s="1" t="s">
        <v>33</v>
      </c>
      <c r="P8475" s="1" t="s">
        <v>25</v>
      </c>
      <c r="Q8475" s="1" t="s">
        <v>26</v>
      </c>
      <c r="R8475" s="1" t="s">
        <v>27</v>
      </c>
    </row>
    <row r="8476" spans="1:18" x14ac:dyDescent="0.3">
      <c r="A8476" s="1" t="s">
        <v>8634</v>
      </c>
      <c r="B8476" s="1" t="s">
        <v>19</v>
      </c>
      <c r="C8476" s="1" t="s">
        <v>398</v>
      </c>
      <c r="D8476" s="1" t="s">
        <v>38</v>
      </c>
      <c r="E8476">
        <v>116</v>
      </c>
      <c r="F8476">
        <v>3500000</v>
      </c>
      <c r="G8476">
        <v>126</v>
      </c>
      <c r="H8476">
        <v>52</v>
      </c>
      <c r="I8476">
        <v>74</v>
      </c>
      <c r="J8476">
        <v>441000000</v>
      </c>
      <c r="K8476" s="2">
        <v>45669</v>
      </c>
      <c r="L8476">
        <v>8</v>
      </c>
      <c r="M8476" s="1" t="s">
        <v>22</v>
      </c>
      <c r="N8476" s="1" t="s">
        <v>43</v>
      </c>
      <c r="O8476" s="1" t="s">
        <v>33</v>
      </c>
      <c r="P8476" s="1" t="s">
        <v>25</v>
      </c>
      <c r="Q8476" s="1" t="s">
        <v>26</v>
      </c>
      <c r="R8476" s="1" t="s">
        <v>27</v>
      </c>
    </row>
    <row r="8477" spans="1:18" x14ac:dyDescent="0.3">
      <c r="A8477" s="1" t="s">
        <v>8635</v>
      </c>
      <c r="B8477" s="1" t="s">
        <v>29</v>
      </c>
      <c r="C8477" s="1" t="s">
        <v>320</v>
      </c>
      <c r="D8477" s="1" t="s">
        <v>48</v>
      </c>
      <c r="E8477">
        <v>46</v>
      </c>
      <c r="F8477">
        <v>1800</v>
      </c>
      <c r="G8477">
        <v>64</v>
      </c>
      <c r="H8477">
        <v>9</v>
      </c>
      <c r="I8477">
        <v>55</v>
      </c>
      <c r="J8477">
        <v>115200</v>
      </c>
      <c r="K8477" s="2">
        <v>45660</v>
      </c>
      <c r="L8477">
        <v>3</v>
      </c>
      <c r="M8477" s="1" t="s">
        <v>55</v>
      </c>
      <c r="N8477" s="1" t="s">
        <v>23</v>
      </c>
      <c r="O8477" s="1" t="s">
        <v>44</v>
      </c>
      <c r="P8477" s="1" t="s">
        <v>25</v>
      </c>
      <c r="Q8477" s="1" t="s">
        <v>26</v>
      </c>
      <c r="R8477" s="1" t="s">
        <v>59</v>
      </c>
    </row>
    <row r="8478" spans="1:18" x14ac:dyDescent="0.3">
      <c r="A8478" s="1" t="s">
        <v>8636</v>
      </c>
      <c r="B8478" s="1" t="s">
        <v>107</v>
      </c>
      <c r="C8478" s="1" t="s">
        <v>121</v>
      </c>
      <c r="D8478" s="1" t="s">
        <v>54</v>
      </c>
      <c r="E8478">
        <v>52</v>
      </c>
      <c r="F8478">
        <v>3500</v>
      </c>
      <c r="G8478">
        <v>55</v>
      </c>
      <c r="H8478">
        <v>25</v>
      </c>
      <c r="I8478">
        <v>30</v>
      </c>
      <c r="J8478">
        <v>192500</v>
      </c>
      <c r="K8478" s="2">
        <v>45856</v>
      </c>
      <c r="L8478">
        <v>2</v>
      </c>
      <c r="M8478" s="1" t="s">
        <v>55</v>
      </c>
      <c r="N8478" s="1" t="s">
        <v>23</v>
      </c>
      <c r="O8478" s="1" t="s">
        <v>44</v>
      </c>
      <c r="P8478" s="1" t="s">
        <v>25</v>
      </c>
      <c r="Q8478" s="1" t="s">
        <v>26</v>
      </c>
      <c r="R8478" s="1" t="s">
        <v>27</v>
      </c>
    </row>
    <row r="8479" spans="1:18" x14ac:dyDescent="0.3">
      <c r="A8479" s="1" t="s">
        <v>8637</v>
      </c>
      <c r="B8479" s="1" t="s">
        <v>83</v>
      </c>
      <c r="C8479" s="1" t="s">
        <v>47</v>
      </c>
      <c r="D8479" s="1" t="s">
        <v>64</v>
      </c>
      <c r="E8479">
        <v>88</v>
      </c>
      <c r="F8479">
        <v>300</v>
      </c>
      <c r="G8479">
        <v>99</v>
      </c>
      <c r="H8479">
        <v>9</v>
      </c>
      <c r="I8479">
        <v>90</v>
      </c>
      <c r="J8479">
        <v>29700</v>
      </c>
      <c r="K8479" s="2">
        <v>45777</v>
      </c>
      <c r="L8479">
        <v>3</v>
      </c>
      <c r="M8479" s="1" t="s">
        <v>55</v>
      </c>
      <c r="N8479" s="1" t="s">
        <v>43</v>
      </c>
      <c r="O8479" s="1" t="s">
        <v>24</v>
      </c>
      <c r="P8479" s="1" t="s">
        <v>25</v>
      </c>
      <c r="Q8479" s="1" t="s">
        <v>26</v>
      </c>
      <c r="R8479" s="1" t="s">
        <v>27</v>
      </c>
    </row>
    <row r="8480" spans="1:18" x14ac:dyDescent="0.3">
      <c r="A8480" s="1" t="s">
        <v>8638</v>
      </c>
      <c r="B8480" s="1" t="s">
        <v>99</v>
      </c>
      <c r="C8480" s="1" t="s">
        <v>121</v>
      </c>
      <c r="D8480" s="1" t="s">
        <v>21</v>
      </c>
      <c r="E8480">
        <v>76</v>
      </c>
      <c r="F8480">
        <v>3500</v>
      </c>
      <c r="G8480">
        <v>91</v>
      </c>
      <c r="H8480">
        <v>69</v>
      </c>
      <c r="I8480">
        <v>22</v>
      </c>
      <c r="J8480">
        <v>318500</v>
      </c>
      <c r="K8480" s="2">
        <v>45778</v>
      </c>
      <c r="L8480">
        <v>12</v>
      </c>
      <c r="M8480" s="1" t="s">
        <v>39</v>
      </c>
      <c r="N8480" s="1" t="s">
        <v>32</v>
      </c>
      <c r="O8480" s="1" t="s">
        <v>44</v>
      </c>
      <c r="P8480" s="1" t="s">
        <v>49</v>
      </c>
      <c r="Q8480" s="1" t="s">
        <v>50</v>
      </c>
      <c r="R8480" s="1" t="s">
        <v>27</v>
      </c>
    </row>
    <row r="8481" spans="1:18" x14ac:dyDescent="0.3">
      <c r="A8481" s="1" t="s">
        <v>8639</v>
      </c>
      <c r="B8481" s="1" t="s">
        <v>83</v>
      </c>
      <c r="C8481" s="1" t="s">
        <v>386</v>
      </c>
      <c r="D8481" s="1" t="s">
        <v>67</v>
      </c>
      <c r="E8481">
        <v>46</v>
      </c>
      <c r="F8481">
        <v>45000</v>
      </c>
      <c r="G8481">
        <v>46</v>
      </c>
      <c r="H8481">
        <v>15</v>
      </c>
      <c r="I8481">
        <v>31</v>
      </c>
      <c r="J8481">
        <v>2070000</v>
      </c>
      <c r="K8481" s="2">
        <v>45929</v>
      </c>
      <c r="L8481">
        <v>12</v>
      </c>
      <c r="M8481" s="1" t="s">
        <v>39</v>
      </c>
      <c r="N8481" s="1" t="s">
        <v>23</v>
      </c>
      <c r="O8481" s="1" t="s">
        <v>33</v>
      </c>
      <c r="P8481" s="1" t="s">
        <v>25</v>
      </c>
      <c r="Q8481" s="1" t="s">
        <v>26</v>
      </c>
      <c r="R8481" s="1" t="s">
        <v>27</v>
      </c>
    </row>
    <row r="8482" spans="1:18" x14ac:dyDescent="0.3">
      <c r="A8482" s="1" t="s">
        <v>8640</v>
      </c>
      <c r="B8482" s="1" t="s">
        <v>29</v>
      </c>
      <c r="C8482" s="1" t="s">
        <v>102</v>
      </c>
      <c r="D8482" s="1" t="s">
        <v>21</v>
      </c>
      <c r="E8482">
        <v>129</v>
      </c>
      <c r="F8482">
        <v>250000</v>
      </c>
      <c r="G8482">
        <v>147</v>
      </c>
      <c r="H8482">
        <v>141</v>
      </c>
      <c r="I8482">
        <v>6</v>
      </c>
      <c r="J8482">
        <v>36750000</v>
      </c>
      <c r="K8482" s="2">
        <v>45757</v>
      </c>
      <c r="L8482">
        <v>6</v>
      </c>
      <c r="M8482" s="1" t="s">
        <v>22</v>
      </c>
      <c r="N8482" s="1" t="s">
        <v>32</v>
      </c>
      <c r="O8482" s="1" t="s">
        <v>24</v>
      </c>
      <c r="P8482" s="1" t="s">
        <v>49</v>
      </c>
      <c r="Q8482" s="1" t="s">
        <v>26</v>
      </c>
      <c r="R8482" s="1" t="s">
        <v>27</v>
      </c>
    </row>
    <row r="8483" spans="1:18" x14ac:dyDescent="0.3">
      <c r="A8483" s="1" t="s">
        <v>8641</v>
      </c>
      <c r="B8483" s="1" t="s">
        <v>19</v>
      </c>
      <c r="C8483" s="1" t="s">
        <v>348</v>
      </c>
      <c r="D8483" s="1" t="s">
        <v>91</v>
      </c>
      <c r="E8483">
        <v>128</v>
      </c>
      <c r="F8483">
        <v>30000</v>
      </c>
      <c r="G8483">
        <v>151</v>
      </c>
      <c r="H8483">
        <v>34</v>
      </c>
      <c r="I8483">
        <v>117</v>
      </c>
      <c r="J8483">
        <v>4530000</v>
      </c>
      <c r="K8483" s="2">
        <v>45950</v>
      </c>
      <c r="L8483">
        <v>12</v>
      </c>
      <c r="M8483" s="1" t="s">
        <v>39</v>
      </c>
      <c r="N8483" s="1" t="s">
        <v>23</v>
      </c>
      <c r="O8483" s="1" t="s">
        <v>44</v>
      </c>
      <c r="P8483" s="1" t="s">
        <v>49</v>
      </c>
      <c r="Q8483" s="1" t="s">
        <v>26</v>
      </c>
      <c r="R8483" s="1" t="s">
        <v>27</v>
      </c>
    </row>
    <row r="8484" spans="1:18" x14ac:dyDescent="0.3">
      <c r="A8484" s="1" t="s">
        <v>8642</v>
      </c>
      <c r="B8484" s="1" t="s">
        <v>41</v>
      </c>
      <c r="C8484" s="1" t="s">
        <v>294</v>
      </c>
      <c r="D8484" s="1" t="s">
        <v>48</v>
      </c>
      <c r="E8484">
        <v>86</v>
      </c>
      <c r="F8484">
        <v>9000</v>
      </c>
      <c r="G8484">
        <v>88</v>
      </c>
      <c r="H8484">
        <v>28</v>
      </c>
      <c r="I8484">
        <v>60</v>
      </c>
      <c r="J8484">
        <v>792000</v>
      </c>
      <c r="K8484" s="2">
        <v>45849</v>
      </c>
      <c r="L8484">
        <v>13</v>
      </c>
      <c r="M8484" s="1" t="s">
        <v>39</v>
      </c>
      <c r="N8484" s="1" t="s">
        <v>23</v>
      </c>
      <c r="O8484" s="1" t="s">
        <v>24</v>
      </c>
      <c r="P8484" s="1" t="s">
        <v>25</v>
      </c>
      <c r="Q8484" s="1" t="s">
        <v>50</v>
      </c>
      <c r="R8484" s="1" t="s">
        <v>27</v>
      </c>
    </row>
    <row r="8485" spans="1:18" x14ac:dyDescent="0.3">
      <c r="A8485" s="1" t="s">
        <v>8643</v>
      </c>
      <c r="B8485" s="1" t="s">
        <v>29</v>
      </c>
      <c r="C8485" s="1" t="s">
        <v>218</v>
      </c>
      <c r="D8485" s="1" t="s">
        <v>91</v>
      </c>
      <c r="E8485">
        <v>138</v>
      </c>
      <c r="F8485">
        <v>70000</v>
      </c>
      <c r="G8485">
        <v>143</v>
      </c>
      <c r="H8485">
        <v>60</v>
      </c>
      <c r="I8485">
        <v>83</v>
      </c>
      <c r="J8485">
        <v>10010000</v>
      </c>
      <c r="K8485" s="2">
        <v>45870</v>
      </c>
      <c r="L8485">
        <v>9</v>
      </c>
      <c r="M8485" s="1" t="s">
        <v>22</v>
      </c>
      <c r="N8485" s="1" t="s">
        <v>43</v>
      </c>
      <c r="O8485" s="1" t="s">
        <v>24</v>
      </c>
      <c r="P8485" s="1" t="s">
        <v>25</v>
      </c>
      <c r="Q8485" s="1" t="s">
        <v>26</v>
      </c>
      <c r="R8485" s="1" t="s">
        <v>27</v>
      </c>
    </row>
    <row r="8486" spans="1:18" x14ac:dyDescent="0.3">
      <c r="A8486" s="1" t="s">
        <v>8644</v>
      </c>
      <c r="B8486" s="1" t="s">
        <v>19</v>
      </c>
      <c r="C8486" s="1" t="s">
        <v>154</v>
      </c>
      <c r="D8486" s="1" t="s">
        <v>48</v>
      </c>
      <c r="E8486">
        <v>124</v>
      </c>
      <c r="F8486">
        <v>18000</v>
      </c>
      <c r="G8486">
        <v>153</v>
      </c>
      <c r="H8486">
        <v>70</v>
      </c>
      <c r="I8486">
        <v>83</v>
      </c>
      <c r="J8486">
        <v>2754000</v>
      </c>
      <c r="K8486" s="2">
        <v>45934</v>
      </c>
      <c r="L8486">
        <v>3</v>
      </c>
      <c r="M8486" s="1" t="s">
        <v>55</v>
      </c>
      <c r="N8486" s="1" t="s">
        <v>32</v>
      </c>
      <c r="O8486" s="1" t="s">
        <v>24</v>
      </c>
      <c r="P8486" s="1" t="s">
        <v>49</v>
      </c>
      <c r="Q8486" s="1" t="s">
        <v>50</v>
      </c>
      <c r="R8486" s="1" t="s">
        <v>59</v>
      </c>
    </row>
    <row r="8487" spans="1:18" x14ac:dyDescent="0.3">
      <c r="A8487" s="1" t="s">
        <v>8645</v>
      </c>
      <c r="B8487" s="1" t="s">
        <v>41</v>
      </c>
      <c r="C8487" s="1" t="s">
        <v>121</v>
      </c>
      <c r="D8487" s="1" t="s">
        <v>48</v>
      </c>
      <c r="E8487">
        <v>32</v>
      </c>
      <c r="F8487">
        <v>3500</v>
      </c>
      <c r="G8487">
        <v>54</v>
      </c>
      <c r="H8487">
        <v>42</v>
      </c>
      <c r="I8487">
        <v>12</v>
      </c>
      <c r="J8487">
        <v>189000</v>
      </c>
      <c r="K8487" s="2">
        <v>45726</v>
      </c>
      <c r="L8487">
        <v>14</v>
      </c>
      <c r="M8487" s="1" t="s">
        <v>39</v>
      </c>
      <c r="N8487" s="1" t="s">
        <v>43</v>
      </c>
      <c r="O8487" s="1" t="s">
        <v>44</v>
      </c>
      <c r="P8487" s="1" t="s">
        <v>25</v>
      </c>
      <c r="Q8487" s="1" t="s">
        <v>26</v>
      </c>
      <c r="R8487" s="1" t="s">
        <v>27</v>
      </c>
    </row>
    <row r="8488" spans="1:18" x14ac:dyDescent="0.3">
      <c r="A8488" s="1" t="s">
        <v>8646</v>
      </c>
      <c r="B8488" s="1" t="s">
        <v>80</v>
      </c>
      <c r="C8488" s="1" t="s">
        <v>76</v>
      </c>
      <c r="D8488" s="1" t="s">
        <v>38</v>
      </c>
      <c r="E8488">
        <v>94</v>
      </c>
      <c r="F8488">
        <v>2200</v>
      </c>
      <c r="G8488">
        <v>102</v>
      </c>
      <c r="H8488">
        <v>51</v>
      </c>
      <c r="I8488">
        <v>51</v>
      </c>
      <c r="J8488">
        <v>224400</v>
      </c>
      <c r="K8488" s="2">
        <v>45793</v>
      </c>
      <c r="L8488">
        <v>4</v>
      </c>
      <c r="M8488" s="1" t="s">
        <v>55</v>
      </c>
      <c r="N8488" s="1" t="s">
        <v>32</v>
      </c>
      <c r="O8488" s="1" t="s">
        <v>24</v>
      </c>
      <c r="P8488" s="1" t="s">
        <v>25</v>
      </c>
      <c r="Q8488" s="1" t="s">
        <v>59</v>
      </c>
      <c r="R8488" s="1" t="s">
        <v>27</v>
      </c>
    </row>
    <row r="8489" spans="1:18" x14ac:dyDescent="0.3">
      <c r="A8489" s="1" t="s">
        <v>8647</v>
      </c>
      <c r="B8489" s="1" t="s">
        <v>83</v>
      </c>
      <c r="C8489" s="1" t="s">
        <v>213</v>
      </c>
      <c r="D8489" s="1" t="s">
        <v>67</v>
      </c>
      <c r="E8489">
        <v>93</v>
      </c>
      <c r="F8489">
        <v>55000</v>
      </c>
      <c r="G8489">
        <v>123</v>
      </c>
      <c r="H8489">
        <v>59</v>
      </c>
      <c r="I8489">
        <v>64</v>
      </c>
      <c r="J8489">
        <v>6765000</v>
      </c>
      <c r="K8489" s="2">
        <v>45903</v>
      </c>
      <c r="L8489">
        <v>14</v>
      </c>
      <c r="M8489" s="1" t="s">
        <v>39</v>
      </c>
      <c r="N8489" s="1" t="s">
        <v>23</v>
      </c>
      <c r="O8489" s="1" t="s">
        <v>24</v>
      </c>
      <c r="P8489" s="1" t="s">
        <v>25</v>
      </c>
      <c r="Q8489" s="1" t="s">
        <v>26</v>
      </c>
      <c r="R8489" s="1" t="s">
        <v>27</v>
      </c>
    </row>
    <row r="8490" spans="1:18" x14ac:dyDescent="0.3">
      <c r="A8490" s="1" t="s">
        <v>8648</v>
      </c>
      <c r="B8490" s="1" t="s">
        <v>52</v>
      </c>
      <c r="C8490" s="1" t="s">
        <v>166</v>
      </c>
      <c r="D8490" s="1" t="s">
        <v>58</v>
      </c>
      <c r="E8490">
        <v>128</v>
      </c>
      <c r="F8490">
        <v>35000</v>
      </c>
      <c r="G8490">
        <v>136</v>
      </c>
      <c r="H8490">
        <v>6</v>
      </c>
      <c r="I8490">
        <v>130</v>
      </c>
      <c r="J8490">
        <v>4760000</v>
      </c>
      <c r="K8490" s="2">
        <v>45917</v>
      </c>
      <c r="L8490">
        <v>7</v>
      </c>
      <c r="M8490" s="1" t="s">
        <v>22</v>
      </c>
      <c r="N8490" s="1" t="s">
        <v>23</v>
      </c>
      <c r="O8490" s="1" t="s">
        <v>24</v>
      </c>
      <c r="P8490" s="1" t="s">
        <v>25</v>
      </c>
      <c r="Q8490" s="1" t="s">
        <v>26</v>
      </c>
      <c r="R8490" s="1" t="s">
        <v>27</v>
      </c>
    </row>
    <row r="8491" spans="1:18" x14ac:dyDescent="0.3">
      <c r="A8491" s="1" t="s">
        <v>8649</v>
      </c>
      <c r="B8491" s="1" t="s">
        <v>133</v>
      </c>
      <c r="C8491" s="1" t="s">
        <v>158</v>
      </c>
      <c r="D8491" s="1" t="s">
        <v>64</v>
      </c>
      <c r="E8491">
        <v>62</v>
      </c>
      <c r="F8491">
        <v>300</v>
      </c>
      <c r="G8491">
        <v>69</v>
      </c>
      <c r="H8491">
        <v>46</v>
      </c>
      <c r="I8491">
        <v>23</v>
      </c>
      <c r="J8491">
        <v>20700</v>
      </c>
      <c r="K8491" s="2">
        <v>45807</v>
      </c>
      <c r="L8491">
        <v>9</v>
      </c>
      <c r="M8491" s="1" t="s">
        <v>22</v>
      </c>
      <c r="N8491" s="1" t="s">
        <v>23</v>
      </c>
      <c r="O8491" s="1" t="s">
        <v>24</v>
      </c>
      <c r="P8491" s="1" t="s">
        <v>25</v>
      </c>
      <c r="Q8491" s="1" t="s">
        <v>26</v>
      </c>
      <c r="R8491" s="1" t="s">
        <v>27</v>
      </c>
    </row>
    <row r="8492" spans="1:18" x14ac:dyDescent="0.3">
      <c r="A8492" s="1" t="s">
        <v>8650</v>
      </c>
      <c r="B8492" s="1" t="s">
        <v>46</v>
      </c>
      <c r="C8492" s="1" t="s">
        <v>113</v>
      </c>
      <c r="D8492" s="1" t="s">
        <v>31</v>
      </c>
      <c r="E8492">
        <v>90</v>
      </c>
      <c r="F8492">
        <v>45000</v>
      </c>
      <c r="G8492">
        <v>119</v>
      </c>
      <c r="H8492">
        <v>76</v>
      </c>
      <c r="I8492">
        <v>43</v>
      </c>
      <c r="J8492">
        <v>5355000</v>
      </c>
      <c r="K8492" s="2">
        <v>45696</v>
      </c>
      <c r="L8492">
        <v>2</v>
      </c>
      <c r="M8492" s="1" t="s">
        <v>55</v>
      </c>
      <c r="N8492" s="1" t="s">
        <v>32</v>
      </c>
      <c r="O8492" s="1" t="s">
        <v>24</v>
      </c>
      <c r="P8492" s="1" t="s">
        <v>25</v>
      </c>
      <c r="Q8492" s="1" t="s">
        <v>26</v>
      </c>
      <c r="R8492" s="1" t="s">
        <v>27</v>
      </c>
    </row>
    <row r="8493" spans="1:18" x14ac:dyDescent="0.3">
      <c r="A8493" s="1" t="s">
        <v>8651</v>
      </c>
      <c r="B8493" s="1" t="s">
        <v>99</v>
      </c>
      <c r="C8493" s="1" t="s">
        <v>301</v>
      </c>
      <c r="D8493" s="1" t="s">
        <v>67</v>
      </c>
      <c r="E8493">
        <v>145</v>
      </c>
      <c r="F8493">
        <v>9000</v>
      </c>
      <c r="G8493">
        <v>155</v>
      </c>
      <c r="H8493">
        <v>8</v>
      </c>
      <c r="I8493">
        <v>147</v>
      </c>
      <c r="J8493">
        <v>1395000</v>
      </c>
      <c r="K8493" s="2">
        <v>45911</v>
      </c>
      <c r="L8493">
        <v>3</v>
      </c>
      <c r="M8493" s="1" t="s">
        <v>55</v>
      </c>
      <c r="N8493" s="1" t="s">
        <v>32</v>
      </c>
      <c r="O8493" s="1" t="s">
        <v>44</v>
      </c>
      <c r="P8493" s="1" t="s">
        <v>25</v>
      </c>
      <c r="Q8493" s="1" t="s">
        <v>26</v>
      </c>
      <c r="R8493" s="1" t="s">
        <v>27</v>
      </c>
    </row>
    <row r="8494" spans="1:18" x14ac:dyDescent="0.3">
      <c r="A8494" s="1" t="s">
        <v>8652</v>
      </c>
      <c r="B8494" s="1" t="s">
        <v>93</v>
      </c>
      <c r="C8494" s="1" t="s">
        <v>182</v>
      </c>
      <c r="D8494" s="1" t="s">
        <v>64</v>
      </c>
      <c r="E8494">
        <v>71</v>
      </c>
      <c r="F8494">
        <v>8000</v>
      </c>
      <c r="G8494">
        <v>87</v>
      </c>
      <c r="H8494">
        <v>83</v>
      </c>
      <c r="I8494">
        <v>4</v>
      </c>
      <c r="J8494">
        <v>696000</v>
      </c>
      <c r="K8494" s="2">
        <v>46016</v>
      </c>
      <c r="L8494">
        <v>4</v>
      </c>
      <c r="M8494" s="1" t="s">
        <v>55</v>
      </c>
      <c r="N8494" s="1" t="s">
        <v>23</v>
      </c>
      <c r="O8494" s="1" t="s">
        <v>44</v>
      </c>
      <c r="P8494" s="1" t="s">
        <v>49</v>
      </c>
      <c r="Q8494" s="1" t="s">
        <v>26</v>
      </c>
      <c r="R8494" s="1" t="s">
        <v>34</v>
      </c>
    </row>
    <row r="8495" spans="1:18" x14ac:dyDescent="0.3">
      <c r="A8495" s="1" t="s">
        <v>8653</v>
      </c>
      <c r="B8495" s="1" t="s">
        <v>83</v>
      </c>
      <c r="C8495" s="1" t="s">
        <v>69</v>
      </c>
      <c r="D8495" s="1" t="s">
        <v>72</v>
      </c>
      <c r="E8495">
        <v>87</v>
      </c>
      <c r="F8495">
        <v>65000</v>
      </c>
      <c r="G8495">
        <v>109</v>
      </c>
      <c r="H8495">
        <v>34</v>
      </c>
      <c r="I8495">
        <v>75</v>
      </c>
      <c r="J8495">
        <v>7085000</v>
      </c>
      <c r="K8495" s="2">
        <v>45937</v>
      </c>
      <c r="L8495">
        <v>5</v>
      </c>
      <c r="M8495" s="1" t="s">
        <v>55</v>
      </c>
      <c r="N8495" s="1" t="s">
        <v>23</v>
      </c>
      <c r="O8495" s="1" t="s">
        <v>24</v>
      </c>
      <c r="P8495" s="1" t="s">
        <v>25</v>
      </c>
      <c r="Q8495" s="1" t="s">
        <v>26</v>
      </c>
      <c r="R8495" s="1" t="s">
        <v>27</v>
      </c>
    </row>
    <row r="8496" spans="1:18" x14ac:dyDescent="0.3">
      <c r="A8496" s="1" t="s">
        <v>8654</v>
      </c>
      <c r="B8496" s="1" t="s">
        <v>52</v>
      </c>
      <c r="C8496" s="1" t="s">
        <v>233</v>
      </c>
      <c r="D8496" s="1" t="s">
        <v>67</v>
      </c>
      <c r="E8496">
        <v>20</v>
      </c>
      <c r="F8496">
        <v>15000</v>
      </c>
      <c r="G8496">
        <v>35</v>
      </c>
      <c r="H8496">
        <v>34</v>
      </c>
      <c r="I8496">
        <v>1</v>
      </c>
      <c r="J8496">
        <v>525000</v>
      </c>
      <c r="K8496" s="2">
        <v>45703</v>
      </c>
      <c r="L8496">
        <v>6</v>
      </c>
      <c r="M8496" s="1" t="s">
        <v>22</v>
      </c>
      <c r="N8496" s="1" t="s">
        <v>32</v>
      </c>
      <c r="O8496" s="1" t="s">
        <v>24</v>
      </c>
      <c r="P8496" s="1" t="s">
        <v>25</v>
      </c>
      <c r="Q8496" s="1" t="s">
        <v>26</v>
      </c>
      <c r="R8496" s="1" t="s">
        <v>27</v>
      </c>
    </row>
    <row r="8497" spans="1:18" x14ac:dyDescent="0.3">
      <c r="A8497" s="1" t="s">
        <v>8655</v>
      </c>
      <c r="B8497" s="1" t="s">
        <v>83</v>
      </c>
      <c r="C8497" s="1" t="s">
        <v>100</v>
      </c>
      <c r="D8497" s="1" t="s">
        <v>67</v>
      </c>
      <c r="E8497">
        <v>146</v>
      </c>
      <c r="F8497">
        <v>15000</v>
      </c>
      <c r="G8497">
        <v>166</v>
      </c>
      <c r="H8497">
        <v>123</v>
      </c>
      <c r="I8497">
        <v>43</v>
      </c>
      <c r="J8497">
        <v>2490000</v>
      </c>
      <c r="K8497" s="2">
        <v>45916</v>
      </c>
      <c r="L8497">
        <v>2</v>
      </c>
      <c r="M8497" s="1" t="s">
        <v>55</v>
      </c>
      <c r="N8497" s="1" t="s">
        <v>32</v>
      </c>
      <c r="O8497" s="1" t="s">
        <v>44</v>
      </c>
      <c r="P8497" s="1" t="s">
        <v>25</v>
      </c>
      <c r="Q8497" s="1" t="s">
        <v>59</v>
      </c>
      <c r="R8497" s="1" t="s">
        <v>27</v>
      </c>
    </row>
    <row r="8498" spans="1:18" x14ac:dyDescent="0.3">
      <c r="A8498" s="1" t="s">
        <v>8656</v>
      </c>
      <c r="B8498" s="1" t="s">
        <v>93</v>
      </c>
      <c r="C8498" s="1" t="s">
        <v>291</v>
      </c>
      <c r="D8498" s="1" t="s">
        <v>31</v>
      </c>
      <c r="E8498">
        <v>75</v>
      </c>
      <c r="F8498">
        <v>4500</v>
      </c>
      <c r="G8498">
        <v>87</v>
      </c>
      <c r="H8498">
        <v>14</v>
      </c>
      <c r="I8498">
        <v>73</v>
      </c>
      <c r="J8498">
        <v>391500</v>
      </c>
      <c r="K8498" s="2">
        <v>45884</v>
      </c>
      <c r="L8498">
        <v>13</v>
      </c>
      <c r="M8498" s="1" t="s">
        <v>39</v>
      </c>
      <c r="N8498" s="1" t="s">
        <v>32</v>
      </c>
      <c r="O8498" s="1" t="s">
        <v>24</v>
      </c>
      <c r="P8498" s="1" t="s">
        <v>25</v>
      </c>
      <c r="Q8498" s="1" t="s">
        <v>26</v>
      </c>
      <c r="R8498" s="1" t="s">
        <v>27</v>
      </c>
    </row>
    <row r="8499" spans="1:18" x14ac:dyDescent="0.3">
      <c r="A8499" s="1" t="s">
        <v>8657</v>
      </c>
      <c r="B8499" s="1" t="s">
        <v>80</v>
      </c>
      <c r="C8499" s="1" t="s">
        <v>215</v>
      </c>
      <c r="D8499" s="1" t="s">
        <v>31</v>
      </c>
      <c r="E8499">
        <v>67</v>
      </c>
      <c r="F8499">
        <v>350000</v>
      </c>
      <c r="G8499">
        <v>76</v>
      </c>
      <c r="H8499">
        <v>7</v>
      </c>
      <c r="I8499">
        <v>69</v>
      </c>
      <c r="J8499">
        <v>26600000</v>
      </c>
      <c r="K8499" s="2">
        <v>45666</v>
      </c>
      <c r="L8499">
        <v>8</v>
      </c>
      <c r="M8499" s="1" t="s">
        <v>22</v>
      </c>
      <c r="N8499" s="1" t="s">
        <v>43</v>
      </c>
      <c r="O8499" s="1" t="s">
        <v>85</v>
      </c>
      <c r="P8499" s="1" t="s">
        <v>25</v>
      </c>
      <c r="Q8499" s="1" t="s">
        <v>26</v>
      </c>
      <c r="R8499" s="1" t="s">
        <v>27</v>
      </c>
    </row>
    <row r="8500" spans="1:18" x14ac:dyDescent="0.3">
      <c r="A8500" s="1" t="s">
        <v>8658</v>
      </c>
      <c r="B8500" s="1" t="s">
        <v>133</v>
      </c>
      <c r="C8500" s="1" t="s">
        <v>344</v>
      </c>
      <c r="D8500" s="1" t="s">
        <v>58</v>
      </c>
      <c r="E8500">
        <v>31</v>
      </c>
      <c r="F8500">
        <v>18000</v>
      </c>
      <c r="G8500">
        <v>55</v>
      </c>
      <c r="H8500">
        <v>25</v>
      </c>
      <c r="I8500">
        <v>30</v>
      </c>
      <c r="J8500">
        <v>990000</v>
      </c>
      <c r="K8500" s="2">
        <v>45939</v>
      </c>
      <c r="L8500">
        <v>5</v>
      </c>
      <c r="M8500" s="1" t="s">
        <v>55</v>
      </c>
      <c r="N8500" s="1" t="s">
        <v>23</v>
      </c>
      <c r="O8500" s="1" t="s">
        <v>24</v>
      </c>
      <c r="P8500" s="1" t="s">
        <v>25</v>
      </c>
      <c r="Q8500" s="1" t="s">
        <v>50</v>
      </c>
      <c r="R8500" s="1" t="s">
        <v>59</v>
      </c>
    </row>
    <row r="8501" spans="1:18" x14ac:dyDescent="0.3">
      <c r="A8501" s="1" t="s">
        <v>8659</v>
      </c>
      <c r="B8501" s="1" t="s">
        <v>52</v>
      </c>
      <c r="C8501" s="1" t="s">
        <v>127</v>
      </c>
      <c r="D8501" s="1" t="s">
        <v>58</v>
      </c>
      <c r="E8501">
        <v>93</v>
      </c>
      <c r="F8501">
        <v>35000</v>
      </c>
      <c r="G8501">
        <v>110</v>
      </c>
      <c r="H8501">
        <v>105</v>
      </c>
      <c r="I8501">
        <v>5</v>
      </c>
      <c r="J8501">
        <v>3850000</v>
      </c>
      <c r="K8501" s="2">
        <v>45763</v>
      </c>
      <c r="L8501">
        <v>1</v>
      </c>
      <c r="M8501" s="1" t="s">
        <v>55</v>
      </c>
      <c r="N8501" s="1" t="s">
        <v>23</v>
      </c>
      <c r="O8501" s="1" t="s">
        <v>33</v>
      </c>
      <c r="P8501" s="1" t="s">
        <v>25</v>
      </c>
      <c r="Q8501" s="1" t="s">
        <v>26</v>
      </c>
      <c r="R8501" s="1" t="s">
        <v>27</v>
      </c>
    </row>
    <row r="8502" spans="1:18" x14ac:dyDescent="0.3">
      <c r="A8502" s="1" t="s">
        <v>8660</v>
      </c>
      <c r="B8502" s="1" t="s">
        <v>99</v>
      </c>
      <c r="C8502" s="1" t="s">
        <v>211</v>
      </c>
      <c r="D8502" s="1" t="s">
        <v>91</v>
      </c>
      <c r="E8502">
        <v>25</v>
      </c>
      <c r="F8502">
        <v>85000</v>
      </c>
      <c r="G8502">
        <v>31</v>
      </c>
      <c r="H8502">
        <v>20</v>
      </c>
      <c r="I8502">
        <v>11</v>
      </c>
      <c r="J8502">
        <v>2635000</v>
      </c>
      <c r="K8502" s="2">
        <v>45912</v>
      </c>
      <c r="L8502">
        <v>2</v>
      </c>
      <c r="M8502" s="1" t="s">
        <v>55</v>
      </c>
      <c r="N8502" s="1" t="s">
        <v>43</v>
      </c>
      <c r="O8502" s="1" t="s">
        <v>44</v>
      </c>
      <c r="P8502" s="1" t="s">
        <v>25</v>
      </c>
      <c r="Q8502" s="1" t="s">
        <v>26</v>
      </c>
      <c r="R8502" s="1" t="s">
        <v>27</v>
      </c>
    </row>
    <row r="8503" spans="1:18" x14ac:dyDescent="0.3">
      <c r="A8503" s="1" t="s">
        <v>8661</v>
      </c>
      <c r="B8503" s="1" t="s">
        <v>19</v>
      </c>
      <c r="C8503" s="1" t="s">
        <v>74</v>
      </c>
      <c r="D8503" s="1" t="s">
        <v>21</v>
      </c>
      <c r="E8503">
        <v>98</v>
      </c>
      <c r="F8503">
        <v>25000</v>
      </c>
      <c r="G8503">
        <v>110</v>
      </c>
      <c r="H8503">
        <v>60</v>
      </c>
      <c r="I8503">
        <v>50</v>
      </c>
      <c r="J8503">
        <v>2750000</v>
      </c>
      <c r="K8503" s="2">
        <v>45919</v>
      </c>
      <c r="L8503">
        <v>4</v>
      </c>
      <c r="M8503" s="1" t="s">
        <v>55</v>
      </c>
      <c r="N8503" s="1" t="s">
        <v>32</v>
      </c>
      <c r="O8503" s="1" t="s">
        <v>85</v>
      </c>
      <c r="P8503" s="1" t="s">
        <v>25</v>
      </c>
      <c r="Q8503" s="1" t="s">
        <v>26</v>
      </c>
      <c r="R8503" s="1" t="s">
        <v>27</v>
      </c>
    </row>
    <row r="8504" spans="1:18" x14ac:dyDescent="0.3">
      <c r="A8504" s="1" t="s">
        <v>8662</v>
      </c>
      <c r="B8504" s="1" t="s">
        <v>46</v>
      </c>
      <c r="C8504" s="1" t="s">
        <v>240</v>
      </c>
      <c r="D8504" s="1" t="s">
        <v>31</v>
      </c>
      <c r="E8504">
        <v>66</v>
      </c>
      <c r="F8504">
        <v>18000</v>
      </c>
      <c r="G8504">
        <v>68</v>
      </c>
      <c r="H8504">
        <v>22</v>
      </c>
      <c r="I8504">
        <v>46</v>
      </c>
      <c r="J8504">
        <v>1224000</v>
      </c>
      <c r="K8504" s="2">
        <v>45782</v>
      </c>
      <c r="L8504">
        <v>14</v>
      </c>
      <c r="M8504" s="1" t="s">
        <v>39</v>
      </c>
      <c r="N8504" s="1" t="s">
        <v>43</v>
      </c>
      <c r="O8504" s="1" t="s">
        <v>24</v>
      </c>
      <c r="P8504" s="1" t="s">
        <v>25</v>
      </c>
      <c r="Q8504" s="1" t="s">
        <v>50</v>
      </c>
      <c r="R8504" s="1" t="s">
        <v>27</v>
      </c>
    </row>
    <row r="8505" spans="1:18" x14ac:dyDescent="0.3">
      <c r="A8505" s="1" t="s">
        <v>8663</v>
      </c>
      <c r="B8505" s="1" t="s">
        <v>52</v>
      </c>
      <c r="C8505" s="1" t="s">
        <v>142</v>
      </c>
      <c r="D8505" s="1" t="s">
        <v>67</v>
      </c>
      <c r="E8505">
        <v>53</v>
      </c>
      <c r="F8505">
        <v>1200</v>
      </c>
      <c r="G8505">
        <v>80</v>
      </c>
      <c r="H8505">
        <v>18</v>
      </c>
      <c r="I8505">
        <v>62</v>
      </c>
      <c r="J8505">
        <v>96000</v>
      </c>
      <c r="K8505" s="2">
        <v>45671</v>
      </c>
      <c r="L8505">
        <v>1</v>
      </c>
      <c r="M8505" s="1" t="s">
        <v>55</v>
      </c>
      <c r="N8505" s="1" t="s">
        <v>23</v>
      </c>
      <c r="O8505" s="1" t="s">
        <v>33</v>
      </c>
      <c r="P8505" s="1" t="s">
        <v>49</v>
      </c>
      <c r="Q8505" s="1" t="s">
        <v>26</v>
      </c>
      <c r="R8505" s="1" t="s">
        <v>27</v>
      </c>
    </row>
    <row r="8506" spans="1:18" x14ac:dyDescent="0.3">
      <c r="A8506" s="1" t="s">
        <v>8664</v>
      </c>
      <c r="B8506" s="1" t="s">
        <v>19</v>
      </c>
      <c r="C8506" s="1" t="s">
        <v>231</v>
      </c>
      <c r="D8506" s="1" t="s">
        <v>38</v>
      </c>
      <c r="E8506">
        <v>97</v>
      </c>
      <c r="F8506">
        <v>12000</v>
      </c>
      <c r="G8506">
        <v>104</v>
      </c>
      <c r="H8506">
        <v>102</v>
      </c>
      <c r="I8506">
        <v>2</v>
      </c>
      <c r="J8506">
        <v>1248000</v>
      </c>
      <c r="K8506" s="2">
        <v>45776</v>
      </c>
      <c r="L8506">
        <v>10</v>
      </c>
      <c r="M8506" s="1" t="s">
        <v>22</v>
      </c>
      <c r="N8506" s="1" t="s">
        <v>32</v>
      </c>
      <c r="O8506" s="1" t="s">
        <v>24</v>
      </c>
      <c r="P8506" s="1" t="s">
        <v>25</v>
      </c>
      <c r="Q8506" s="1" t="s">
        <v>26</v>
      </c>
      <c r="R8506" s="1" t="s">
        <v>27</v>
      </c>
    </row>
    <row r="8507" spans="1:18" x14ac:dyDescent="0.3">
      <c r="A8507" s="1" t="s">
        <v>8665</v>
      </c>
      <c r="B8507" s="1" t="s">
        <v>87</v>
      </c>
      <c r="C8507" s="1" t="s">
        <v>164</v>
      </c>
      <c r="D8507" s="1" t="s">
        <v>72</v>
      </c>
      <c r="E8507">
        <v>71</v>
      </c>
      <c r="F8507">
        <v>3500</v>
      </c>
      <c r="G8507">
        <v>91</v>
      </c>
      <c r="H8507">
        <v>52</v>
      </c>
      <c r="I8507">
        <v>39</v>
      </c>
      <c r="J8507">
        <v>318500</v>
      </c>
      <c r="K8507" s="2">
        <v>45965</v>
      </c>
      <c r="L8507">
        <v>12</v>
      </c>
      <c r="M8507" s="1" t="s">
        <v>39</v>
      </c>
      <c r="N8507" s="1" t="s">
        <v>43</v>
      </c>
      <c r="O8507" s="1" t="s">
        <v>24</v>
      </c>
      <c r="P8507" s="1" t="s">
        <v>25</v>
      </c>
      <c r="Q8507" s="1" t="s">
        <v>50</v>
      </c>
      <c r="R8507" s="1" t="s">
        <v>27</v>
      </c>
    </row>
    <row r="8508" spans="1:18" x14ac:dyDescent="0.3">
      <c r="A8508" s="1" t="s">
        <v>8666</v>
      </c>
      <c r="B8508" s="1" t="s">
        <v>80</v>
      </c>
      <c r="C8508" s="1" t="s">
        <v>102</v>
      </c>
      <c r="D8508" s="1" t="s">
        <v>31</v>
      </c>
      <c r="E8508">
        <v>150</v>
      </c>
      <c r="F8508">
        <v>250000</v>
      </c>
      <c r="G8508">
        <v>163</v>
      </c>
      <c r="H8508">
        <v>102</v>
      </c>
      <c r="I8508">
        <v>61</v>
      </c>
      <c r="J8508">
        <v>40750000</v>
      </c>
      <c r="K8508" s="2">
        <v>45805</v>
      </c>
      <c r="L8508">
        <v>14</v>
      </c>
      <c r="M8508" s="1" t="s">
        <v>39</v>
      </c>
      <c r="N8508" s="1" t="s">
        <v>32</v>
      </c>
      <c r="O8508" s="1" t="s">
        <v>85</v>
      </c>
      <c r="P8508" s="1" t="s">
        <v>49</v>
      </c>
      <c r="Q8508" s="1" t="s">
        <v>26</v>
      </c>
      <c r="R8508" s="1" t="s">
        <v>27</v>
      </c>
    </row>
    <row r="8509" spans="1:18" x14ac:dyDescent="0.3">
      <c r="A8509" s="1" t="s">
        <v>8667</v>
      </c>
      <c r="B8509" s="1" t="s">
        <v>99</v>
      </c>
      <c r="C8509" s="1" t="s">
        <v>119</v>
      </c>
      <c r="D8509" s="1" t="s">
        <v>48</v>
      </c>
      <c r="E8509">
        <v>87</v>
      </c>
      <c r="F8509">
        <v>4500</v>
      </c>
      <c r="G8509">
        <v>91</v>
      </c>
      <c r="H8509">
        <v>17</v>
      </c>
      <c r="I8509">
        <v>74</v>
      </c>
      <c r="J8509">
        <v>409500</v>
      </c>
      <c r="K8509" s="2">
        <v>45886</v>
      </c>
      <c r="L8509">
        <v>2</v>
      </c>
      <c r="M8509" s="1" t="s">
        <v>55</v>
      </c>
      <c r="N8509" s="1" t="s">
        <v>32</v>
      </c>
      <c r="O8509" s="1" t="s">
        <v>24</v>
      </c>
      <c r="P8509" s="1" t="s">
        <v>25</v>
      </c>
      <c r="Q8509" s="1" t="s">
        <v>26</v>
      </c>
      <c r="R8509" s="1" t="s">
        <v>34</v>
      </c>
    </row>
    <row r="8510" spans="1:18" x14ac:dyDescent="0.3">
      <c r="A8510" s="1" t="s">
        <v>8668</v>
      </c>
      <c r="B8510" s="1" t="s">
        <v>41</v>
      </c>
      <c r="C8510" s="1" t="s">
        <v>386</v>
      </c>
      <c r="D8510" s="1" t="s">
        <v>91</v>
      </c>
      <c r="E8510">
        <v>123</v>
      </c>
      <c r="F8510">
        <v>45000</v>
      </c>
      <c r="G8510">
        <v>146</v>
      </c>
      <c r="H8510">
        <v>53</v>
      </c>
      <c r="I8510">
        <v>93</v>
      </c>
      <c r="J8510">
        <v>6570000</v>
      </c>
      <c r="K8510" s="2">
        <v>45674</v>
      </c>
      <c r="L8510">
        <v>5</v>
      </c>
      <c r="M8510" s="1" t="s">
        <v>55</v>
      </c>
      <c r="N8510" s="1" t="s">
        <v>32</v>
      </c>
      <c r="O8510" s="1" t="s">
        <v>33</v>
      </c>
      <c r="P8510" s="1" t="s">
        <v>25</v>
      </c>
      <c r="Q8510" s="1" t="s">
        <v>50</v>
      </c>
      <c r="R8510" s="1" t="s">
        <v>27</v>
      </c>
    </row>
    <row r="8511" spans="1:18" x14ac:dyDescent="0.3">
      <c r="A8511" s="1" t="s">
        <v>8669</v>
      </c>
      <c r="B8511" s="1" t="s">
        <v>104</v>
      </c>
      <c r="C8511" s="1" t="s">
        <v>200</v>
      </c>
      <c r="D8511" s="1" t="s">
        <v>54</v>
      </c>
      <c r="E8511">
        <v>148</v>
      </c>
      <c r="F8511">
        <v>400</v>
      </c>
      <c r="G8511">
        <v>167</v>
      </c>
      <c r="H8511">
        <v>43</v>
      </c>
      <c r="I8511">
        <v>124</v>
      </c>
      <c r="J8511">
        <v>66800</v>
      </c>
      <c r="K8511" s="2">
        <v>45926</v>
      </c>
      <c r="L8511">
        <v>3</v>
      </c>
      <c r="M8511" s="1" t="s">
        <v>55</v>
      </c>
      <c r="N8511" s="1" t="s">
        <v>32</v>
      </c>
      <c r="O8511" s="1" t="s">
        <v>44</v>
      </c>
      <c r="P8511" s="1" t="s">
        <v>25</v>
      </c>
      <c r="Q8511" s="1" t="s">
        <v>26</v>
      </c>
      <c r="R8511" s="1" t="s">
        <v>59</v>
      </c>
    </row>
    <row r="8512" spans="1:18" x14ac:dyDescent="0.3">
      <c r="A8512" s="1" t="s">
        <v>8670</v>
      </c>
      <c r="B8512" s="1" t="s">
        <v>107</v>
      </c>
      <c r="C8512" s="1" t="s">
        <v>679</v>
      </c>
      <c r="D8512" s="1" t="s">
        <v>21</v>
      </c>
      <c r="E8512">
        <v>67</v>
      </c>
      <c r="F8512">
        <v>25000</v>
      </c>
      <c r="G8512">
        <v>91</v>
      </c>
      <c r="H8512">
        <v>39</v>
      </c>
      <c r="I8512">
        <v>52</v>
      </c>
      <c r="J8512">
        <v>2275000</v>
      </c>
      <c r="K8512" s="2">
        <v>45925</v>
      </c>
      <c r="L8512">
        <v>3</v>
      </c>
      <c r="M8512" s="1" t="s">
        <v>55</v>
      </c>
      <c r="N8512" s="1" t="s">
        <v>43</v>
      </c>
      <c r="O8512" s="1" t="s">
        <v>33</v>
      </c>
      <c r="P8512" s="1" t="s">
        <v>25</v>
      </c>
      <c r="Q8512" s="1" t="s">
        <v>59</v>
      </c>
      <c r="R8512" s="1" t="s">
        <v>27</v>
      </c>
    </row>
    <row r="8513" spans="1:18" x14ac:dyDescent="0.3">
      <c r="A8513" s="1" t="s">
        <v>8671</v>
      </c>
      <c r="B8513" s="1" t="s">
        <v>83</v>
      </c>
      <c r="C8513" s="1" t="s">
        <v>160</v>
      </c>
      <c r="D8513" s="1" t="s">
        <v>64</v>
      </c>
      <c r="E8513">
        <v>41</v>
      </c>
      <c r="F8513">
        <v>65000</v>
      </c>
      <c r="G8513">
        <v>56</v>
      </c>
      <c r="H8513">
        <v>21</v>
      </c>
      <c r="I8513">
        <v>35</v>
      </c>
      <c r="J8513">
        <v>3640000</v>
      </c>
      <c r="K8513" s="2">
        <v>45976</v>
      </c>
      <c r="L8513">
        <v>7</v>
      </c>
      <c r="M8513" s="1" t="s">
        <v>22</v>
      </c>
      <c r="N8513" s="1" t="s">
        <v>23</v>
      </c>
      <c r="O8513" s="1" t="s">
        <v>24</v>
      </c>
      <c r="P8513" s="1" t="s">
        <v>25</v>
      </c>
      <c r="Q8513" s="1" t="s">
        <v>26</v>
      </c>
      <c r="R8513" s="1" t="s">
        <v>27</v>
      </c>
    </row>
    <row r="8514" spans="1:18" x14ac:dyDescent="0.3">
      <c r="A8514" s="1" t="s">
        <v>8672</v>
      </c>
      <c r="B8514" s="1" t="s">
        <v>107</v>
      </c>
      <c r="C8514" s="1" t="s">
        <v>76</v>
      </c>
      <c r="D8514" s="1" t="s">
        <v>64</v>
      </c>
      <c r="E8514">
        <v>28</v>
      </c>
      <c r="F8514">
        <v>2200</v>
      </c>
      <c r="G8514">
        <v>57</v>
      </c>
      <c r="H8514">
        <v>50</v>
      </c>
      <c r="I8514">
        <v>7</v>
      </c>
      <c r="J8514">
        <v>125400</v>
      </c>
      <c r="K8514" s="2">
        <v>45723</v>
      </c>
      <c r="L8514">
        <v>11</v>
      </c>
      <c r="M8514" s="1" t="s">
        <v>39</v>
      </c>
      <c r="N8514" s="1" t="s">
        <v>32</v>
      </c>
      <c r="O8514" s="1" t="s">
        <v>24</v>
      </c>
      <c r="P8514" s="1" t="s">
        <v>25</v>
      </c>
      <c r="Q8514" s="1" t="s">
        <v>26</v>
      </c>
      <c r="R8514" s="1" t="s">
        <v>27</v>
      </c>
    </row>
    <row r="8515" spans="1:18" x14ac:dyDescent="0.3">
      <c r="A8515" s="1" t="s">
        <v>8673</v>
      </c>
      <c r="B8515" s="1" t="s">
        <v>36</v>
      </c>
      <c r="C8515" s="1" t="s">
        <v>476</v>
      </c>
      <c r="D8515" s="1" t="s">
        <v>67</v>
      </c>
      <c r="E8515">
        <v>72</v>
      </c>
      <c r="F8515">
        <v>1200</v>
      </c>
      <c r="G8515">
        <v>76</v>
      </c>
      <c r="H8515">
        <v>39</v>
      </c>
      <c r="I8515">
        <v>37</v>
      </c>
      <c r="J8515">
        <v>91200</v>
      </c>
      <c r="K8515" s="2">
        <v>45772</v>
      </c>
      <c r="L8515">
        <v>14</v>
      </c>
      <c r="M8515" s="1" t="s">
        <v>39</v>
      </c>
      <c r="N8515" s="1" t="s">
        <v>23</v>
      </c>
      <c r="O8515" s="1" t="s">
        <v>44</v>
      </c>
      <c r="P8515" s="1" t="s">
        <v>25</v>
      </c>
      <c r="Q8515" s="1" t="s">
        <v>26</v>
      </c>
      <c r="R8515" s="1" t="s">
        <v>27</v>
      </c>
    </row>
    <row r="8516" spans="1:18" x14ac:dyDescent="0.3">
      <c r="A8516" s="1" t="s">
        <v>8674</v>
      </c>
      <c r="B8516" s="1" t="s">
        <v>87</v>
      </c>
      <c r="C8516" s="1" t="s">
        <v>94</v>
      </c>
      <c r="D8516" s="1" t="s">
        <v>58</v>
      </c>
      <c r="E8516">
        <v>59</v>
      </c>
      <c r="F8516">
        <v>45000</v>
      </c>
      <c r="G8516">
        <v>69</v>
      </c>
      <c r="H8516">
        <v>56</v>
      </c>
      <c r="I8516">
        <v>13</v>
      </c>
      <c r="J8516">
        <v>3105000</v>
      </c>
      <c r="K8516" s="2">
        <v>45729</v>
      </c>
      <c r="L8516">
        <v>7</v>
      </c>
      <c r="M8516" s="1" t="s">
        <v>22</v>
      </c>
      <c r="N8516" s="1" t="s">
        <v>23</v>
      </c>
      <c r="O8516" s="1" t="s">
        <v>44</v>
      </c>
      <c r="P8516" s="1" t="s">
        <v>25</v>
      </c>
      <c r="Q8516" s="1" t="s">
        <v>26</v>
      </c>
      <c r="R8516" s="1" t="s">
        <v>27</v>
      </c>
    </row>
    <row r="8517" spans="1:18" x14ac:dyDescent="0.3">
      <c r="A8517" s="1" t="s">
        <v>8675</v>
      </c>
      <c r="B8517" s="1" t="s">
        <v>66</v>
      </c>
      <c r="C8517" s="1" t="s">
        <v>123</v>
      </c>
      <c r="D8517" s="1" t="s">
        <v>72</v>
      </c>
      <c r="E8517">
        <v>132</v>
      </c>
      <c r="F8517">
        <v>4500</v>
      </c>
      <c r="G8517">
        <v>133</v>
      </c>
      <c r="H8517">
        <v>21</v>
      </c>
      <c r="I8517">
        <v>112</v>
      </c>
      <c r="J8517">
        <v>598500</v>
      </c>
      <c r="K8517" s="2">
        <v>45722</v>
      </c>
      <c r="L8517">
        <v>14</v>
      </c>
      <c r="M8517" s="1" t="s">
        <v>39</v>
      </c>
      <c r="N8517" s="1" t="s">
        <v>32</v>
      </c>
      <c r="O8517" s="1" t="s">
        <v>24</v>
      </c>
      <c r="P8517" s="1" t="s">
        <v>25</v>
      </c>
      <c r="Q8517" s="1" t="s">
        <v>26</v>
      </c>
      <c r="R8517" s="1" t="s">
        <v>59</v>
      </c>
    </row>
    <row r="8518" spans="1:18" x14ac:dyDescent="0.3">
      <c r="A8518" s="1" t="s">
        <v>8676</v>
      </c>
      <c r="B8518" s="1" t="s">
        <v>83</v>
      </c>
      <c r="C8518" s="1" t="s">
        <v>166</v>
      </c>
      <c r="D8518" s="1" t="s">
        <v>67</v>
      </c>
      <c r="E8518">
        <v>114</v>
      </c>
      <c r="F8518">
        <v>35000</v>
      </c>
      <c r="G8518">
        <v>119</v>
      </c>
      <c r="H8518">
        <v>92</v>
      </c>
      <c r="I8518">
        <v>27</v>
      </c>
      <c r="J8518">
        <v>4165000</v>
      </c>
      <c r="K8518" s="2">
        <v>45726</v>
      </c>
      <c r="L8518">
        <v>4</v>
      </c>
      <c r="M8518" s="1" t="s">
        <v>55</v>
      </c>
      <c r="N8518" s="1" t="s">
        <v>43</v>
      </c>
      <c r="O8518" s="1" t="s">
        <v>44</v>
      </c>
      <c r="P8518" s="1" t="s">
        <v>25</v>
      </c>
      <c r="Q8518" s="1" t="s">
        <v>26</v>
      </c>
      <c r="R8518" s="1" t="s">
        <v>27</v>
      </c>
    </row>
    <row r="8519" spans="1:18" x14ac:dyDescent="0.3">
      <c r="A8519" s="1" t="s">
        <v>8677</v>
      </c>
      <c r="B8519" s="1" t="s">
        <v>107</v>
      </c>
      <c r="C8519" s="1" t="s">
        <v>233</v>
      </c>
      <c r="D8519" s="1" t="s">
        <v>91</v>
      </c>
      <c r="E8519">
        <v>132</v>
      </c>
      <c r="F8519">
        <v>15000</v>
      </c>
      <c r="G8519">
        <v>152</v>
      </c>
      <c r="H8519">
        <v>136</v>
      </c>
      <c r="I8519">
        <v>16</v>
      </c>
      <c r="J8519">
        <v>2280000</v>
      </c>
      <c r="K8519" s="2">
        <v>45939</v>
      </c>
      <c r="L8519">
        <v>4</v>
      </c>
      <c r="M8519" s="1" t="s">
        <v>55</v>
      </c>
      <c r="N8519" s="1" t="s">
        <v>23</v>
      </c>
      <c r="O8519" s="1" t="s">
        <v>24</v>
      </c>
      <c r="P8519" s="1" t="s">
        <v>25</v>
      </c>
      <c r="Q8519" s="1" t="s">
        <v>26</v>
      </c>
      <c r="R8519" s="1" t="s">
        <v>59</v>
      </c>
    </row>
    <row r="8520" spans="1:18" x14ac:dyDescent="0.3">
      <c r="A8520" s="1" t="s">
        <v>8678</v>
      </c>
      <c r="B8520" s="1" t="s">
        <v>29</v>
      </c>
      <c r="C8520" s="1" t="s">
        <v>116</v>
      </c>
      <c r="D8520" s="1" t="s">
        <v>21</v>
      </c>
      <c r="E8520">
        <v>142</v>
      </c>
      <c r="F8520">
        <v>5500</v>
      </c>
      <c r="G8520">
        <v>160</v>
      </c>
      <c r="H8520">
        <v>101</v>
      </c>
      <c r="I8520">
        <v>59</v>
      </c>
      <c r="J8520">
        <v>880000</v>
      </c>
      <c r="K8520" s="2">
        <v>45888</v>
      </c>
      <c r="L8520">
        <v>7</v>
      </c>
      <c r="M8520" s="1" t="s">
        <v>22</v>
      </c>
      <c r="N8520" s="1" t="s">
        <v>32</v>
      </c>
      <c r="O8520" s="1" t="s">
        <v>44</v>
      </c>
      <c r="P8520" s="1" t="s">
        <v>25</v>
      </c>
      <c r="Q8520" s="1" t="s">
        <v>26</v>
      </c>
      <c r="R8520" s="1" t="s">
        <v>59</v>
      </c>
    </row>
    <row r="8521" spans="1:18" x14ac:dyDescent="0.3">
      <c r="A8521" s="1" t="s">
        <v>8679</v>
      </c>
      <c r="B8521" s="1" t="s">
        <v>133</v>
      </c>
      <c r="C8521" s="1" t="s">
        <v>208</v>
      </c>
      <c r="D8521" s="1" t="s">
        <v>48</v>
      </c>
      <c r="E8521">
        <v>137</v>
      </c>
      <c r="F8521">
        <v>12000</v>
      </c>
      <c r="G8521">
        <v>141</v>
      </c>
      <c r="H8521">
        <v>32</v>
      </c>
      <c r="I8521">
        <v>109</v>
      </c>
      <c r="J8521">
        <v>1692000</v>
      </c>
      <c r="K8521" s="2">
        <v>45861</v>
      </c>
      <c r="L8521">
        <v>13</v>
      </c>
      <c r="M8521" s="1" t="s">
        <v>39</v>
      </c>
      <c r="N8521" s="1" t="s">
        <v>43</v>
      </c>
      <c r="O8521" s="1" t="s">
        <v>24</v>
      </c>
      <c r="P8521" s="1" t="s">
        <v>25</v>
      </c>
      <c r="Q8521" s="1" t="s">
        <v>50</v>
      </c>
      <c r="R8521" s="1" t="s">
        <v>59</v>
      </c>
    </row>
    <row r="8522" spans="1:18" x14ac:dyDescent="0.3">
      <c r="A8522" s="1" t="s">
        <v>8680</v>
      </c>
      <c r="B8522" s="1" t="s">
        <v>93</v>
      </c>
      <c r="C8522" s="1" t="s">
        <v>78</v>
      </c>
      <c r="D8522" s="1" t="s">
        <v>38</v>
      </c>
      <c r="E8522">
        <v>59</v>
      </c>
      <c r="F8522">
        <v>150000</v>
      </c>
      <c r="G8522">
        <v>84</v>
      </c>
      <c r="H8522">
        <v>27</v>
      </c>
      <c r="I8522">
        <v>57</v>
      </c>
      <c r="J8522">
        <v>12600000</v>
      </c>
      <c r="K8522" s="2">
        <v>45661</v>
      </c>
      <c r="L8522">
        <v>4</v>
      </c>
      <c r="M8522" s="1" t="s">
        <v>55</v>
      </c>
      <c r="N8522" s="1" t="s">
        <v>23</v>
      </c>
      <c r="O8522" s="1" t="s">
        <v>24</v>
      </c>
      <c r="P8522" s="1" t="s">
        <v>25</v>
      </c>
      <c r="Q8522" s="1" t="s">
        <v>26</v>
      </c>
      <c r="R8522" s="1" t="s">
        <v>59</v>
      </c>
    </row>
    <row r="8523" spans="1:18" x14ac:dyDescent="0.3">
      <c r="A8523" s="1" t="s">
        <v>8681</v>
      </c>
      <c r="B8523" s="1" t="s">
        <v>133</v>
      </c>
      <c r="C8523" s="1" t="s">
        <v>166</v>
      </c>
      <c r="D8523" s="1" t="s">
        <v>91</v>
      </c>
      <c r="E8523">
        <v>105</v>
      </c>
      <c r="F8523">
        <v>35000</v>
      </c>
      <c r="G8523">
        <v>131</v>
      </c>
      <c r="H8523">
        <v>45</v>
      </c>
      <c r="I8523">
        <v>86</v>
      </c>
      <c r="J8523">
        <v>4585000</v>
      </c>
      <c r="K8523" s="2">
        <v>45793</v>
      </c>
      <c r="L8523">
        <v>2</v>
      </c>
      <c r="M8523" s="1" t="s">
        <v>55</v>
      </c>
      <c r="N8523" s="1" t="s">
        <v>43</v>
      </c>
      <c r="O8523" s="1" t="s">
        <v>85</v>
      </c>
      <c r="P8523" s="1" t="s">
        <v>25</v>
      </c>
      <c r="Q8523" s="1" t="s">
        <v>50</v>
      </c>
      <c r="R8523" s="1" t="s">
        <v>27</v>
      </c>
    </row>
    <row r="8524" spans="1:18" x14ac:dyDescent="0.3">
      <c r="A8524" s="1" t="s">
        <v>8682</v>
      </c>
      <c r="B8524" s="1" t="s">
        <v>41</v>
      </c>
      <c r="C8524" s="1" t="s">
        <v>268</v>
      </c>
      <c r="D8524" s="1" t="s">
        <v>67</v>
      </c>
      <c r="E8524">
        <v>61</v>
      </c>
      <c r="F8524">
        <v>6000</v>
      </c>
      <c r="G8524">
        <v>91</v>
      </c>
      <c r="H8524">
        <v>22</v>
      </c>
      <c r="I8524">
        <v>69</v>
      </c>
      <c r="J8524">
        <v>546000</v>
      </c>
      <c r="K8524" s="2">
        <v>45887</v>
      </c>
      <c r="L8524">
        <v>5</v>
      </c>
      <c r="M8524" s="1" t="s">
        <v>55</v>
      </c>
      <c r="N8524" s="1" t="s">
        <v>32</v>
      </c>
      <c r="O8524" s="1" t="s">
        <v>24</v>
      </c>
      <c r="P8524" s="1" t="s">
        <v>49</v>
      </c>
      <c r="Q8524" s="1" t="s">
        <v>26</v>
      </c>
      <c r="R8524" s="1" t="s">
        <v>27</v>
      </c>
    </row>
    <row r="8525" spans="1:18" x14ac:dyDescent="0.3">
      <c r="A8525" s="1" t="s">
        <v>8683</v>
      </c>
      <c r="B8525" s="1" t="s">
        <v>46</v>
      </c>
      <c r="C8525" s="1" t="s">
        <v>493</v>
      </c>
      <c r="D8525" s="1" t="s">
        <v>91</v>
      </c>
      <c r="E8525">
        <v>141</v>
      </c>
      <c r="F8525">
        <v>6500</v>
      </c>
      <c r="G8525">
        <v>164</v>
      </c>
      <c r="H8525">
        <v>120</v>
      </c>
      <c r="I8525">
        <v>44</v>
      </c>
      <c r="J8525">
        <v>1066000</v>
      </c>
      <c r="K8525" s="2">
        <v>45904</v>
      </c>
      <c r="L8525">
        <v>2</v>
      </c>
      <c r="M8525" s="1" t="s">
        <v>55</v>
      </c>
      <c r="N8525" s="1" t="s">
        <v>32</v>
      </c>
      <c r="O8525" s="1" t="s">
        <v>24</v>
      </c>
      <c r="P8525" s="1" t="s">
        <v>49</v>
      </c>
      <c r="Q8525" s="1" t="s">
        <v>26</v>
      </c>
      <c r="R8525" s="1" t="s">
        <v>27</v>
      </c>
    </row>
    <row r="8526" spans="1:18" x14ac:dyDescent="0.3">
      <c r="A8526" s="1" t="s">
        <v>8684</v>
      </c>
      <c r="B8526" s="1" t="s">
        <v>46</v>
      </c>
      <c r="C8526" s="1" t="s">
        <v>208</v>
      </c>
      <c r="D8526" s="1" t="s">
        <v>31</v>
      </c>
      <c r="E8526">
        <v>108</v>
      </c>
      <c r="F8526">
        <v>12000</v>
      </c>
      <c r="G8526">
        <v>138</v>
      </c>
      <c r="H8526">
        <v>122</v>
      </c>
      <c r="I8526">
        <v>16</v>
      </c>
      <c r="J8526">
        <v>1656000</v>
      </c>
      <c r="K8526" s="2">
        <v>45936</v>
      </c>
      <c r="L8526">
        <v>9</v>
      </c>
      <c r="M8526" s="1" t="s">
        <v>22</v>
      </c>
      <c r="N8526" s="1" t="s">
        <v>23</v>
      </c>
      <c r="O8526" s="1" t="s">
        <v>24</v>
      </c>
      <c r="P8526" s="1" t="s">
        <v>25</v>
      </c>
      <c r="Q8526" s="1" t="s">
        <v>26</v>
      </c>
      <c r="R8526" s="1" t="s">
        <v>27</v>
      </c>
    </row>
    <row r="8527" spans="1:18" x14ac:dyDescent="0.3">
      <c r="A8527" s="1" t="s">
        <v>8685</v>
      </c>
      <c r="B8527" s="1" t="s">
        <v>87</v>
      </c>
      <c r="C8527" s="1" t="s">
        <v>513</v>
      </c>
      <c r="D8527" s="1" t="s">
        <v>58</v>
      </c>
      <c r="E8527">
        <v>52</v>
      </c>
      <c r="F8527">
        <v>5000</v>
      </c>
      <c r="G8527">
        <v>79</v>
      </c>
      <c r="H8527">
        <v>28</v>
      </c>
      <c r="I8527">
        <v>51</v>
      </c>
      <c r="J8527">
        <v>395000</v>
      </c>
      <c r="K8527" s="2">
        <v>45745</v>
      </c>
      <c r="L8527">
        <v>14</v>
      </c>
      <c r="M8527" s="1" t="s">
        <v>39</v>
      </c>
      <c r="N8527" s="1" t="s">
        <v>32</v>
      </c>
      <c r="O8527" s="1" t="s">
        <v>44</v>
      </c>
      <c r="P8527" s="1" t="s">
        <v>25</v>
      </c>
      <c r="Q8527" s="1" t="s">
        <v>26</v>
      </c>
      <c r="R8527" s="1" t="s">
        <v>34</v>
      </c>
    </row>
    <row r="8528" spans="1:18" x14ac:dyDescent="0.3">
      <c r="A8528" s="1" t="s">
        <v>8686</v>
      </c>
      <c r="B8528" s="1" t="s">
        <v>19</v>
      </c>
      <c r="C8528" s="1" t="s">
        <v>240</v>
      </c>
      <c r="D8528" s="1" t="s">
        <v>48</v>
      </c>
      <c r="E8528">
        <v>48</v>
      </c>
      <c r="F8528">
        <v>18000</v>
      </c>
      <c r="G8528">
        <v>64</v>
      </c>
      <c r="H8528">
        <v>62</v>
      </c>
      <c r="I8528">
        <v>2</v>
      </c>
      <c r="J8528">
        <v>1152000</v>
      </c>
      <c r="K8528" s="2">
        <v>45991</v>
      </c>
      <c r="L8528">
        <v>11</v>
      </c>
      <c r="M8528" s="1" t="s">
        <v>39</v>
      </c>
      <c r="N8528" s="1" t="s">
        <v>32</v>
      </c>
      <c r="O8528" s="1" t="s">
        <v>44</v>
      </c>
      <c r="P8528" s="1" t="s">
        <v>25</v>
      </c>
      <c r="Q8528" s="1" t="s">
        <v>26</v>
      </c>
      <c r="R8528" s="1" t="s">
        <v>27</v>
      </c>
    </row>
    <row r="8529" spans="1:18" x14ac:dyDescent="0.3">
      <c r="A8529" s="1" t="s">
        <v>8687</v>
      </c>
      <c r="B8529" s="1" t="s">
        <v>107</v>
      </c>
      <c r="C8529" s="1" t="s">
        <v>84</v>
      </c>
      <c r="D8529" s="1" t="s">
        <v>72</v>
      </c>
      <c r="E8529">
        <v>45</v>
      </c>
      <c r="F8529">
        <v>180000</v>
      </c>
      <c r="G8529">
        <v>62</v>
      </c>
      <c r="H8529">
        <v>22</v>
      </c>
      <c r="I8529">
        <v>40</v>
      </c>
      <c r="J8529">
        <v>11160000</v>
      </c>
      <c r="K8529" s="2">
        <v>45969</v>
      </c>
      <c r="L8529">
        <v>11</v>
      </c>
      <c r="M8529" s="1" t="s">
        <v>39</v>
      </c>
      <c r="N8529" s="1" t="s">
        <v>43</v>
      </c>
      <c r="O8529" s="1" t="s">
        <v>24</v>
      </c>
      <c r="P8529" s="1" t="s">
        <v>25</v>
      </c>
      <c r="Q8529" s="1" t="s">
        <v>50</v>
      </c>
      <c r="R8529" s="1" t="s">
        <v>27</v>
      </c>
    </row>
    <row r="8530" spans="1:18" x14ac:dyDescent="0.3">
      <c r="A8530" s="1" t="s">
        <v>8688</v>
      </c>
      <c r="B8530" s="1" t="s">
        <v>107</v>
      </c>
      <c r="C8530" s="1" t="s">
        <v>116</v>
      </c>
      <c r="D8530" s="1" t="s">
        <v>38</v>
      </c>
      <c r="E8530">
        <v>76</v>
      </c>
      <c r="F8530">
        <v>5500</v>
      </c>
      <c r="G8530">
        <v>106</v>
      </c>
      <c r="H8530">
        <v>59</v>
      </c>
      <c r="I8530">
        <v>47</v>
      </c>
      <c r="J8530">
        <v>583000</v>
      </c>
      <c r="K8530" s="2">
        <v>46021</v>
      </c>
      <c r="L8530">
        <v>3</v>
      </c>
      <c r="M8530" s="1" t="s">
        <v>55</v>
      </c>
      <c r="N8530" s="1" t="s">
        <v>32</v>
      </c>
      <c r="O8530" s="1" t="s">
        <v>85</v>
      </c>
      <c r="P8530" s="1" t="s">
        <v>25</v>
      </c>
      <c r="Q8530" s="1" t="s">
        <v>50</v>
      </c>
      <c r="R8530" s="1" t="s">
        <v>27</v>
      </c>
    </row>
    <row r="8531" spans="1:18" x14ac:dyDescent="0.3">
      <c r="A8531" s="1" t="s">
        <v>8689</v>
      </c>
      <c r="B8531" s="1" t="s">
        <v>52</v>
      </c>
      <c r="C8531" s="1" t="s">
        <v>505</v>
      </c>
      <c r="D8531" s="1" t="s">
        <v>58</v>
      </c>
      <c r="E8531">
        <v>67</v>
      </c>
      <c r="F8531">
        <v>120000</v>
      </c>
      <c r="G8531">
        <v>69</v>
      </c>
      <c r="H8531">
        <v>55</v>
      </c>
      <c r="I8531">
        <v>14</v>
      </c>
      <c r="J8531">
        <v>8280000</v>
      </c>
      <c r="K8531" s="2">
        <v>45943</v>
      </c>
      <c r="L8531">
        <v>11</v>
      </c>
      <c r="M8531" s="1" t="s">
        <v>39</v>
      </c>
      <c r="N8531" s="1" t="s">
        <v>32</v>
      </c>
      <c r="O8531" s="1" t="s">
        <v>24</v>
      </c>
      <c r="P8531" s="1" t="s">
        <v>25</v>
      </c>
      <c r="Q8531" s="1" t="s">
        <v>59</v>
      </c>
      <c r="R8531" s="1" t="s">
        <v>59</v>
      </c>
    </row>
    <row r="8532" spans="1:18" x14ac:dyDescent="0.3">
      <c r="A8532" s="1" t="s">
        <v>8690</v>
      </c>
      <c r="B8532" s="1" t="s">
        <v>83</v>
      </c>
      <c r="C8532" s="1" t="s">
        <v>81</v>
      </c>
      <c r="D8532" s="1" t="s">
        <v>31</v>
      </c>
      <c r="E8532">
        <v>101</v>
      </c>
      <c r="F8532">
        <v>8500</v>
      </c>
      <c r="G8532">
        <v>124</v>
      </c>
      <c r="H8532">
        <v>59</v>
      </c>
      <c r="I8532">
        <v>65</v>
      </c>
      <c r="J8532">
        <v>1054000</v>
      </c>
      <c r="K8532" s="2">
        <v>45850</v>
      </c>
      <c r="L8532">
        <v>2</v>
      </c>
      <c r="M8532" s="1" t="s">
        <v>55</v>
      </c>
      <c r="N8532" s="1" t="s">
        <v>23</v>
      </c>
      <c r="O8532" s="1" t="s">
        <v>33</v>
      </c>
      <c r="P8532" s="1" t="s">
        <v>25</v>
      </c>
      <c r="Q8532" s="1" t="s">
        <v>26</v>
      </c>
      <c r="R8532" s="1" t="s">
        <v>27</v>
      </c>
    </row>
    <row r="8533" spans="1:18" x14ac:dyDescent="0.3">
      <c r="A8533" s="1" t="s">
        <v>8691</v>
      </c>
      <c r="B8533" s="1" t="s">
        <v>46</v>
      </c>
      <c r="C8533" s="1" t="s">
        <v>208</v>
      </c>
      <c r="D8533" s="1" t="s">
        <v>91</v>
      </c>
      <c r="E8533">
        <v>29</v>
      </c>
      <c r="F8533">
        <v>12000</v>
      </c>
      <c r="G8533">
        <v>52</v>
      </c>
      <c r="H8533">
        <v>42</v>
      </c>
      <c r="I8533">
        <v>10</v>
      </c>
      <c r="J8533">
        <v>624000</v>
      </c>
      <c r="K8533" s="2">
        <v>45982</v>
      </c>
      <c r="L8533">
        <v>4</v>
      </c>
      <c r="M8533" s="1" t="s">
        <v>55</v>
      </c>
      <c r="N8533" s="1" t="s">
        <v>43</v>
      </c>
      <c r="O8533" s="1" t="s">
        <v>24</v>
      </c>
      <c r="P8533" s="1" t="s">
        <v>25</v>
      </c>
      <c r="Q8533" s="1" t="s">
        <v>50</v>
      </c>
      <c r="R8533" s="1" t="s">
        <v>27</v>
      </c>
    </row>
    <row r="8534" spans="1:18" x14ac:dyDescent="0.3">
      <c r="A8534" s="1" t="s">
        <v>8692</v>
      </c>
      <c r="B8534" s="1" t="s">
        <v>52</v>
      </c>
      <c r="C8534" s="1" t="s">
        <v>78</v>
      </c>
      <c r="D8534" s="1" t="s">
        <v>54</v>
      </c>
      <c r="E8534">
        <v>44</v>
      </c>
      <c r="F8534">
        <v>150000</v>
      </c>
      <c r="G8534">
        <v>44</v>
      </c>
      <c r="H8534">
        <v>24</v>
      </c>
      <c r="I8534">
        <v>20</v>
      </c>
      <c r="J8534">
        <v>6600000</v>
      </c>
      <c r="K8534" s="2">
        <v>45776</v>
      </c>
      <c r="L8534">
        <v>14</v>
      </c>
      <c r="M8534" s="1" t="s">
        <v>39</v>
      </c>
      <c r="N8534" s="1" t="s">
        <v>32</v>
      </c>
      <c r="O8534" s="1" t="s">
        <v>24</v>
      </c>
      <c r="P8534" s="1" t="s">
        <v>25</v>
      </c>
      <c r="Q8534" s="1" t="s">
        <v>50</v>
      </c>
      <c r="R8534" s="1" t="s">
        <v>27</v>
      </c>
    </row>
    <row r="8535" spans="1:18" x14ac:dyDescent="0.3">
      <c r="A8535" s="1" t="s">
        <v>8693</v>
      </c>
      <c r="B8535" s="1" t="s">
        <v>66</v>
      </c>
      <c r="C8535" s="1" t="s">
        <v>266</v>
      </c>
      <c r="D8535" s="1" t="s">
        <v>67</v>
      </c>
      <c r="E8535">
        <v>93</v>
      </c>
      <c r="F8535">
        <v>2200000</v>
      </c>
      <c r="G8535">
        <v>99</v>
      </c>
      <c r="H8535">
        <v>75</v>
      </c>
      <c r="I8535">
        <v>24</v>
      </c>
      <c r="J8535">
        <v>217800000</v>
      </c>
      <c r="K8535" s="2">
        <v>45820</v>
      </c>
      <c r="L8535">
        <v>8</v>
      </c>
      <c r="M8535" s="1" t="s">
        <v>22</v>
      </c>
      <c r="N8535" s="1" t="s">
        <v>43</v>
      </c>
      <c r="O8535" s="1" t="s">
        <v>44</v>
      </c>
      <c r="P8535" s="1" t="s">
        <v>25</v>
      </c>
      <c r="Q8535" s="1" t="s">
        <v>26</v>
      </c>
      <c r="R8535" s="1" t="s">
        <v>34</v>
      </c>
    </row>
    <row r="8536" spans="1:18" x14ac:dyDescent="0.3">
      <c r="A8536" s="1" t="s">
        <v>8694</v>
      </c>
      <c r="B8536" s="1" t="s">
        <v>83</v>
      </c>
      <c r="C8536" s="1" t="s">
        <v>78</v>
      </c>
      <c r="D8536" s="1" t="s">
        <v>67</v>
      </c>
      <c r="E8536">
        <v>77</v>
      </c>
      <c r="F8536">
        <v>150000</v>
      </c>
      <c r="G8536">
        <v>82</v>
      </c>
      <c r="H8536">
        <v>7</v>
      </c>
      <c r="I8536">
        <v>75</v>
      </c>
      <c r="J8536">
        <v>12300000</v>
      </c>
      <c r="K8536" s="2">
        <v>45994</v>
      </c>
      <c r="L8536">
        <v>3</v>
      </c>
      <c r="M8536" s="1" t="s">
        <v>55</v>
      </c>
      <c r="N8536" s="1" t="s">
        <v>23</v>
      </c>
      <c r="O8536" s="1" t="s">
        <v>33</v>
      </c>
      <c r="P8536" s="1" t="s">
        <v>25</v>
      </c>
      <c r="Q8536" s="1" t="s">
        <v>26</v>
      </c>
      <c r="R8536" s="1" t="s">
        <v>27</v>
      </c>
    </row>
    <row r="8537" spans="1:18" x14ac:dyDescent="0.3">
      <c r="A8537" s="1" t="s">
        <v>8695</v>
      </c>
      <c r="B8537" s="1" t="s">
        <v>66</v>
      </c>
      <c r="C8537" s="1" t="s">
        <v>225</v>
      </c>
      <c r="D8537" s="1" t="s">
        <v>48</v>
      </c>
      <c r="E8537">
        <v>22</v>
      </c>
      <c r="F8537">
        <v>1200000</v>
      </c>
      <c r="G8537">
        <v>47</v>
      </c>
      <c r="H8537">
        <v>17</v>
      </c>
      <c r="I8537">
        <v>30</v>
      </c>
      <c r="J8537">
        <v>56400000</v>
      </c>
      <c r="K8537" s="2">
        <v>45714</v>
      </c>
      <c r="L8537">
        <v>1</v>
      </c>
      <c r="M8537" s="1" t="s">
        <v>55</v>
      </c>
      <c r="N8537" s="1" t="s">
        <v>32</v>
      </c>
      <c r="O8537" s="1" t="s">
        <v>24</v>
      </c>
      <c r="P8537" s="1" t="s">
        <v>25</v>
      </c>
      <c r="Q8537" s="1" t="s">
        <v>26</v>
      </c>
      <c r="R8537" s="1" t="s">
        <v>27</v>
      </c>
    </row>
    <row r="8538" spans="1:18" x14ac:dyDescent="0.3">
      <c r="A8538" s="1" t="s">
        <v>8696</v>
      </c>
      <c r="B8538" s="1" t="s">
        <v>29</v>
      </c>
      <c r="C8538" s="1" t="s">
        <v>344</v>
      </c>
      <c r="D8538" s="1" t="s">
        <v>64</v>
      </c>
      <c r="E8538">
        <v>20</v>
      </c>
      <c r="F8538">
        <v>18000</v>
      </c>
      <c r="G8538">
        <v>26</v>
      </c>
      <c r="H8538">
        <v>9</v>
      </c>
      <c r="I8538">
        <v>17</v>
      </c>
      <c r="J8538">
        <v>468000</v>
      </c>
      <c r="K8538" s="2">
        <v>45859</v>
      </c>
      <c r="L8538">
        <v>2</v>
      </c>
      <c r="M8538" s="1" t="s">
        <v>55</v>
      </c>
      <c r="N8538" s="1" t="s">
        <v>23</v>
      </c>
      <c r="O8538" s="1" t="s">
        <v>44</v>
      </c>
      <c r="P8538" s="1" t="s">
        <v>25</v>
      </c>
      <c r="Q8538" s="1" t="s">
        <v>26</v>
      </c>
      <c r="R8538" s="1" t="s">
        <v>27</v>
      </c>
    </row>
    <row r="8539" spans="1:18" x14ac:dyDescent="0.3">
      <c r="A8539" s="1" t="s">
        <v>8697</v>
      </c>
      <c r="B8539" s="1" t="s">
        <v>93</v>
      </c>
      <c r="C8539" s="1" t="s">
        <v>123</v>
      </c>
      <c r="D8539" s="1" t="s">
        <v>21</v>
      </c>
      <c r="E8539">
        <v>84</v>
      </c>
      <c r="F8539">
        <v>4500</v>
      </c>
      <c r="G8539">
        <v>95</v>
      </c>
      <c r="H8539">
        <v>48</v>
      </c>
      <c r="I8539">
        <v>47</v>
      </c>
      <c r="J8539">
        <v>427500</v>
      </c>
      <c r="K8539" s="2">
        <v>45818</v>
      </c>
      <c r="L8539">
        <v>6</v>
      </c>
      <c r="M8539" s="1" t="s">
        <v>22</v>
      </c>
      <c r="N8539" s="1" t="s">
        <v>23</v>
      </c>
      <c r="O8539" s="1" t="s">
        <v>24</v>
      </c>
      <c r="P8539" s="1" t="s">
        <v>25</v>
      </c>
      <c r="Q8539" s="1" t="s">
        <v>26</v>
      </c>
      <c r="R8539" s="1" t="s">
        <v>34</v>
      </c>
    </row>
    <row r="8540" spans="1:18" x14ac:dyDescent="0.3">
      <c r="A8540" s="1" t="s">
        <v>8698</v>
      </c>
      <c r="B8540" s="1" t="s">
        <v>80</v>
      </c>
      <c r="C8540" s="1" t="s">
        <v>410</v>
      </c>
      <c r="D8540" s="1" t="s">
        <v>72</v>
      </c>
      <c r="E8540">
        <v>110</v>
      </c>
      <c r="F8540">
        <v>25000</v>
      </c>
      <c r="G8540">
        <v>114</v>
      </c>
      <c r="H8540">
        <v>98</v>
      </c>
      <c r="I8540">
        <v>16</v>
      </c>
      <c r="J8540">
        <v>2850000</v>
      </c>
      <c r="K8540" s="2">
        <v>45659</v>
      </c>
      <c r="L8540">
        <v>15</v>
      </c>
      <c r="M8540" s="1" t="s">
        <v>39</v>
      </c>
      <c r="N8540" s="1" t="s">
        <v>43</v>
      </c>
      <c r="O8540" s="1" t="s">
        <v>24</v>
      </c>
      <c r="P8540" s="1" t="s">
        <v>49</v>
      </c>
      <c r="Q8540" s="1" t="s">
        <v>26</v>
      </c>
      <c r="R8540" s="1" t="s">
        <v>59</v>
      </c>
    </row>
    <row r="8541" spans="1:18" x14ac:dyDescent="0.3">
      <c r="A8541" s="1" t="s">
        <v>8699</v>
      </c>
      <c r="B8541" s="1" t="s">
        <v>133</v>
      </c>
      <c r="C8541" s="1" t="s">
        <v>71</v>
      </c>
      <c r="D8541" s="1" t="s">
        <v>38</v>
      </c>
      <c r="E8541">
        <v>20</v>
      </c>
      <c r="F8541">
        <v>3500</v>
      </c>
      <c r="G8541">
        <v>32</v>
      </c>
      <c r="H8541">
        <v>14</v>
      </c>
      <c r="I8541">
        <v>18</v>
      </c>
      <c r="J8541">
        <v>112000</v>
      </c>
      <c r="K8541" s="2">
        <v>45975</v>
      </c>
      <c r="L8541">
        <v>5</v>
      </c>
      <c r="M8541" s="1" t="s">
        <v>55</v>
      </c>
      <c r="N8541" s="1" t="s">
        <v>32</v>
      </c>
      <c r="O8541" s="1" t="s">
        <v>24</v>
      </c>
      <c r="P8541" s="1" t="s">
        <v>25</v>
      </c>
      <c r="Q8541" s="1" t="s">
        <v>26</v>
      </c>
      <c r="R8541" s="1" t="s">
        <v>27</v>
      </c>
    </row>
    <row r="8542" spans="1:18" x14ac:dyDescent="0.3">
      <c r="A8542" s="1" t="s">
        <v>8700</v>
      </c>
      <c r="B8542" s="1" t="s">
        <v>87</v>
      </c>
      <c r="C8542" s="1" t="s">
        <v>111</v>
      </c>
      <c r="D8542" s="1" t="s">
        <v>67</v>
      </c>
      <c r="E8542">
        <v>51</v>
      </c>
      <c r="F8542">
        <v>25000</v>
      </c>
      <c r="G8542">
        <v>51</v>
      </c>
      <c r="H8542">
        <v>36</v>
      </c>
      <c r="I8542">
        <v>15</v>
      </c>
      <c r="J8542">
        <v>1275000</v>
      </c>
      <c r="K8542" s="2">
        <v>45773</v>
      </c>
      <c r="L8542">
        <v>6</v>
      </c>
      <c r="M8542" s="1" t="s">
        <v>22</v>
      </c>
      <c r="N8542" s="1" t="s">
        <v>32</v>
      </c>
      <c r="O8542" s="1" t="s">
        <v>24</v>
      </c>
      <c r="P8542" s="1" t="s">
        <v>25</v>
      </c>
      <c r="Q8542" s="1" t="s">
        <v>59</v>
      </c>
      <c r="R8542" s="1" t="s">
        <v>34</v>
      </c>
    </row>
    <row r="8543" spans="1:18" x14ac:dyDescent="0.3">
      <c r="A8543" s="1" t="s">
        <v>8701</v>
      </c>
      <c r="B8543" s="1" t="s">
        <v>29</v>
      </c>
      <c r="C8543" s="1" t="s">
        <v>84</v>
      </c>
      <c r="D8543" s="1" t="s">
        <v>54</v>
      </c>
      <c r="E8543">
        <v>96</v>
      </c>
      <c r="F8543">
        <v>180000</v>
      </c>
      <c r="G8543">
        <v>122</v>
      </c>
      <c r="H8543">
        <v>116</v>
      </c>
      <c r="I8543">
        <v>6</v>
      </c>
      <c r="J8543">
        <v>21960000</v>
      </c>
      <c r="K8543" s="2">
        <v>45946</v>
      </c>
      <c r="L8543">
        <v>5</v>
      </c>
      <c r="M8543" s="1" t="s">
        <v>55</v>
      </c>
      <c r="N8543" s="1" t="s">
        <v>23</v>
      </c>
      <c r="O8543" s="1" t="s">
        <v>24</v>
      </c>
      <c r="P8543" s="1" t="s">
        <v>25</v>
      </c>
      <c r="Q8543" s="1" t="s">
        <v>26</v>
      </c>
      <c r="R8543" s="1" t="s">
        <v>27</v>
      </c>
    </row>
    <row r="8544" spans="1:18" x14ac:dyDescent="0.3">
      <c r="A8544" s="1" t="s">
        <v>8702</v>
      </c>
      <c r="B8544" s="1" t="s">
        <v>80</v>
      </c>
      <c r="C8544" s="1" t="s">
        <v>261</v>
      </c>
      <c r="D8544" s="1" t="s">
        <v>38</v>
      </c>
      <c r="E8544">
        <v>132</v>
      </c>
      <c r="F8544">
        <v>85000</v>
      </c>
      <c r="G8544">
        <v>145</v>
      </c>
      <c r="H8544">
        <v>7</v>
      </c>
      <c r="I8544">
        <v>138</v>
      </c>
      <c r="J8544">
        <v>12325000</v>
      </c>
      <c r="K8544" s="2">
        <v>45781</v>
      </c>
      <c r="L8544">
        <v>2</v>
      </c>
      <c r="M8544" s="1" t="s">
        <v>55</v>
      </c>
      <c r="N8544" s="1" t="s">
        <v>23</v>
      </c>
      <c r="O8544" s="1" t="s">
        <v>33</v>
      </c>
      <c r="P8544" s="1" t="s">
        <v>25</v>
      </c>
      <c r="Q8544" s="1" t="s">
        <v>26</v>
      </c>
      <c r="R8544" s="1" t="s">
        <v>27</v>
      </c>
    </row>
    <row r="8545" spans="1:18" x14ac:dyDescent="0.3">
      <c r="A8545" s="1" t="s">
        <v>8703</v>
      </c>
      <c r="B8545" s="1" t="s">
        <v>83</v>
      </c>
      <c r="C8545" s="1" t="s">
        <v>218</v>
      </c>
      <c r="D8545" s="1" t="s">
        <v>91</v>
      </c>
      <c r="E8545">
        <v>139</v>
      </c>
      <c r="F8545">
        <v>70000</v>
      </c>
      <c r="G8545">
        <v>149</v>
      </c>
      <c r="H8545">
        <v>123</v>
      </c>
      <c r="I8545">
        <v>26</v>
      </c>
      <c r="J8545">
        <v>10430000</v>
      </c>
      <c r="K8545" s="2">
        <v>45682</v>
      </c>
      <c r="L8545">
        <v>3</v>
      </c>
      <c r="M8545" s="1" t="s">
        <v>55</v>
      </c>
      <c r="N8545" s="1" t="s">
        <v>23</v>
      </c>
      <c r="O8545" s="1" t="s">
        <v>24</v>
      </c>
      <c r="P8545" s="1" t="s">
        <v>25</v>
      </c>
      <c r="Q8545" s="1" t="s">
        <v>26</v>
      </c>
      <c r="R8545" s="1" t="s">
        <v>59</v>
      </c>
    </row>
    <row r="8546" spans="1:18" x14ac:dyDescent="0.3">
      <c r="A8546" s="1" t="s">
        <v>8704</v>
      </c>
      <c r="B8546" s="1" t="s">
        <v>41</v>
      </c>
      <c r="C8546" s="1" t="s">
        <v>679</v>
      </c>
      <c r="D8546" s="1" t="s">
        <v>54</v>
      </c>
      <c r="E8546">
        <v>22</v>
      </c>
      <c r="F8546">
        <v>25000</v>
      </c>
      <c r="G8546">
        <v>35</v>
      </c>
      <c r="H8546">
        <v>6</v>
      </c>
      <c r="I8546">
        <v>29</v>
      </c>
      <c r="J8546">
        <v>875000</v>
      </c>
      <c r="K8546" s="2">
        <v>45765</v>
      </c>
      <c r="L8546">
        <v>8</v>
      </c>
      <c r="M8546" s="1" t="s">
        <v>22</v>
      </c>
      <c r="N8546" s="1" t="s">
        <v>23</v>
      </c>
      <c r="O8546" s="1" t="s">
        <v>44</v>
      </c>
      <c r="P8546" s="1" t="s">
        <v>25</v>
      </c>
      <c r="Q8546" s="1" t="s">
        <v>26</v>
      </c>
      <c r="R8546" s="1" t="s">
        <v>27</v>
      </c>
    </row>
    <row r="8547" spans="1:18" x14ac:dyDescent="0.3">
      <c r="A8547" s="1" t="s">
        <v>8705</v>
      </c>
      <c r="B8547" s="1" t="s">
        <v>29</v>
      </c>
      <c r="C8547" s="1" t="s">
        <v>172</v>
      </c>
      <c r="D8547" s="1" t="s">
        <v>72</v>
      </c>
      <c r="E8547">
        <v>40</v>
      </c>
      <c r="F8547">
        <v>8500</v>
      </c>
      <c r="G8547">
        <v>52</v>
      </c>
      <c r="H8547">
        <v>26</v>
      </c>
      <c r="I8547">
        <v>26</v>
      </c>
      <c r="J8547">
        <v>442000</v>
      </c>
      <c r="K8547" s="2">
        <v>45843</v>
      </c>
      <c r="L8547">
        <v>9</v>
      </c>
      <c r="M8547" s="1" t="s">
        <v>22</v>
      </c>
      <c r="N8547" s="1" t="s">
        <v>23</v>
      </c>
      <c r="O8547" s="1" t="s">
        <v>24</v>
      </c>
      <c r="P8547" s="1" t="s">
        <v>25</v>
      </c>
      <c r="Q8547" s="1" t="s">
        <v>26</v>
      </c>
      <c r="R8547" s="1" t="s">
        <v>59</v>
      </c>
    </row>
    <row r="8548" spans="1:18" x14ac:dyDescent="0.3">
      <c r="A8548" s="1" t="s">
        <v>8706</v>
      </c>
      <c r="B8548" s="1" t="s">
        <v>107</v>
      </c>
      <c r="C8548" s="1" t="s">
        <v>88</v>
      </c>
      <c r="D8548" s="1" t="s">
        <v>54</v>
      </c>
      <c r="E8548">
        <v>88</v>
      </c>
      <c r="F8548">
        <v>18000</v>
      </c>
      <c r="G8548">
        <v>96</v>
      </c>
      <c r="H8548">
        <v>87</v>
      </c>
      <c r="I8548">
        <v>9</v>
      </c>
      <c r="J8548">
        <v>1728000</v>
      </c>
      <c r="K8548" s="2">
        <v>46022</v>
      </c>
      <c r="L8548">
        <v>9</v>
      </c>
      <c r="M8548" s="1" t="s">
        <v>22</v>
      </c>
      <c r="N8548" s="1" t="s">
        <v>23</v>
      </c>
      <c r="O8548" s="1" t="s">
        <v>44</v>
      </c>
      <c r="P8548" s="1" t="s">
        <v>25</v>
      </c>
      <c r="Q8548" s="1" t="s">
        <v>59</v>
      </c>
      <c r="R8548" s="1" t="s">
        <v>27</v>
      </c>
    </row>
    <row r="8549" spans="1:18" x14ac:dyDescent="0.3">
      <c r="A8549" s="1" t="s">
        <v>8707</v>
      </c>
      <c r="B8549" s="1" t="s">
        <v>104</v>
      </c>
      <c r="C8549" s="1" t="s">
        <v>30</v>
      </c>
      <c r="D8549" s="1" t="s">
        <v>58</v>
      </c>
      <c r="E8549">
        <v>82</v>
      </c>
      <c r="F8549">
        <v>12000</v>
      </c>
      <c r="G8549">
        <v>92</v>
      </c>
      <c r="H8549">
        <v>60</v>
      </c>
      <c r="I8549">
        <v>32</v>
      </c>
      <c r="J8549">
        <v>1104000</v>
      </c>
      <c r="K8549" s="2">
        <v>45919</v>
      </c>
      <c r="L8549">
        <v>14</v>
      </c>
      <c r="M8549" s="1" t="s">
        <v>39</v>
      </c>
      <c r="N8549" s="1" t="s">
        <v>32</v>
      </c>
      <c r="O8549" s="1" t="s">
        <v>24</v>
      </c>
      <c r="P8549" s="1" t="s">
        <v>25</v>
      </c>
      <c r="Q8549" s="1" t="s">
        <v>26</v>
      </c>
      <c r="R8549" s="1" t="s">
        <v>27</v>
      </c>
    </row>
    <row r="8550" spans="1:18" x14ac:dyDescent="0.3">
      <c r="A8550" s="1" t="s">
        <v>8708</v>
      </c>
      <c r="B8550" s="1" t="s">
        <v>83</v>
      </c>
      <c r="C8550" s="1" t="s">
        <v>61</v>
      </c>
      <c r="D8550" s="1" t="s">
        <v>38</v>
      </c>
      <c r="E8550">
        <v>36</v>
      </c>
      <c r="F8550">
        <v>2200</v>
      </c>
      <c r="G8550">
        <v>37</v>
      </c>
      <c r="H8550">
        <v>6</v>
      </c>
      <c r="I8550">
        <v>31</v>
      </c>
      <c r="J8550">
        <v>81400</v>
      </c>
      <c r="K8550" s="2">
        <v>45808</v>
      </c>
      <c r="L8550">
        <v>5</v>
      </c>
      <c r="M8550" s="1" t="s">
        <v>55</v>
      </c>
      <c r="N8550" s="1" t="s">
        <v>32</v>
      </c>
      <c r="O8550" s="1" t="s">
        <v>24</v>
      </c>
      <c r="P8550" s="1" t="s">
        <v>49</v>
      </c>
      <c r="Q8550" s="1" t="s">
        <v>26</v>
      </c>
      <c r="R8550" s="1" t="s">
        <v>27</v>
      </c>
    </row>
    <row r="8551" spans="1:18" x14ac:dyDescent="0.3">
      <c r="A8551" s="1" t="s">
        <v>8709</v>
      </c>
      <c r="B8551" s="1" t="s">
        <v>19</v>
      </c>
      <c r="C8551" s="1" t="s">
        <v>318</v>
      </c>
      <c r="D8551" s="1" t="s">
        <v>64</v>
      </c>
      <c r="E8551">
        <v>92</v>
      </c>
      <c r="F8551">
        <v>45000</v>
      </c>
      <c r="G8551">
        <v>120</v>
      </c>
      <c r="H8551">
        <v>74</v>
      </c>
      <c r="I8551">
        <v>46</v>
      </c>
      <c r="J8551">
        <v>5400000</v>
      </c>
      <c r="K8551" s="2">
        <v>45850</v>
      </c>
      <c r="L8551">
        <v>14</v>
      </c>
      <c r="M8551" s="1" t="s">
        <v>39</v>
      </c>
      <c r="N8551" s="1" t="s">
        <v>23</v>
      </c>
      <c r="O8551" s="1" t="s">
        <v>44</v>
      </c>
      <c r="P8551" s="1" t="s">
        <v>25</v>
      </c>
      <c r="Q8551" s="1" t="s">
        <v>50</v>
      </c>
      <c r="R8551" s="1" t="s">
        <v>27</v>
      </c>
    </row>
    <row r="8552" spans="1:18" x14ac:dyDescent="0.3">
      <c r="A8552" s="1" t="s">
        <v>8710</v>
      </c>
      <c r="B8552" s="1" t="s">
        <v>83</v>
      </c>
      <c r="C8552" s="1" t="s">
        <v>57</v>
      </c>
      <c r="D8552" s="1" t="s">
        <v>67</v>
      </c>
      <c r="E8552">
        <v>88</v>
      </c>
      <c r="F8552">
        <v>8000</v>
      </c>
      <c r="G8552">
        <v>96</v>
      </c>
      <c r="H8552">
        <v>86</v>
      </c>
      <c r="I8552">
        <v>10</v>
      </c>
      <c r="J8552">
        <v>768000</v>
      </c>
      <c r="K8552" s="2">
        <v>45963</v>
      </c>
      <c r="L8552">
        <v>7</v>
      </c>
      <c r="M8552" s="1" t="s">
        <v>22</v>
      </c>
      <c r="N8552" s="1" t="s">
        <v>23</v>
      </c>
      <c r="O8552" s="1" t="s">
        <v>24</v>
      </c>
      <c r="P8552" s="1" t="s">
        <v>25</v>
      </c>
      <c r="Q8552" s="1" t="s">
        <v>26</v>
      </c>
      <c r="R8552" s="1" t="s">
        <v>34</v>
      </c>
    </row>
    <row r="8553" spans="1:18" x14ac:dyDescent="0.3">
      <c r="A8553" s="1" t="s">
        <v>8711</v>
      </c>
      <c r="B8553" s="1" t="s">
        <v>99</v>
      </c>
      <c r="C8553" s="1" t="s">
        <v>96</v>
      </c>
      <c r="D8553" s="1" t="s">
        <v>31</v>
      </c>
      <c r="E8553">
        <v>135</v>
      </c>
      <c r="F8553">
        <v>150000</v>
      </c>
      <c r="G8553">
        <v>152</v>
      </c>
      <c r="H8553">
        <v>102</v>
      </c>
      <c r="I8553">
        <v>50</v>
      </c>
      <c r="J8553">
        <v>22800000</v>
      </c>
      <c r="K8553" s="2">
        <v>45703</v>
      </c>
      <c r="L8553">
        <v>6</v>
      </c>
      <c r="M8553" s="1" t="s">
        <v>22</v>
      </c>
      <c r="N8553" s="1" t="s">
        <v>23</v>
      </c>
      <c r="O8553" s="1" t="s">
        <v>24</v>
      </c>
      <c r="P8553" s="1" t="s">
        <v>25</v>
      </c>
      <c r="Q8553" s="1" t="s">
        <v>26</v>
      </c>
      <c r="R8553" s="1" t="s">
        <v>27</v>
      </c>
    </row>
    <row r="8554" spans="1:18" x14ac:dyDescent="0.3">
      <c r="A8554" s="1" t="s">
        <v>8712</v>
      </c>
      <c r="B8554" s="1" t="s">
        <v>99</v>
      </c>
      <c r="C8554" s="1" t="s">
        <v>229</v>
      </c>
      <c r="D8554" s="1" t="s">
        <v>48</v>
      </c>
      <c r="E8554">
        <v>118</v>
      </c>
      <c r="F8554">
        <v>12000</v>
      </c>
      <c r="G8554">
        <v>136</v>
      </c>
      <c r="H8554">
        <v>133</v>
      </c>
      <c r="I8554">
        <v>3</v>
      </c>
      <c r="J8554">
        <v>1632000</v>
      </c>
      <c r="K8554" s="2">
        <v>46013</v>
      </c>
      <c r="L8554">
        <v>2</v>
      </c>
      <c r="M8554" s="1" t="s">
        <v>55</v>
      </c>
      <c r="N8554" s="1" t="s">
        <v>23</v>
      </c>
      <c r="O8554" s="1" t="s">
        <v>33</v>
      </c>
      <c r="P8554" s="1" t="s">
        <v>25</v>
      </c>
      <c r="Q8554" s="1" t="s">
        <v>50</v>
      </c>
      <c r="R8554" s="1" t="s">
        <v>27</v>
      </c>
    </row>
    <row r="8555" spans="1:18" x14ac:dyDescent="0.3">
      <c r="A8555" s="1" t="s">
        <v>8713</v>
      </c>
      <c r="B8555" s="1" t="s">
        <v>36</v>
      </c>
      <c r="C8555" s="1" t="s">
        <v>116</v>
      </c>
      <c r="D8555" s="1" t="s">
        <v>58</v>
      </c>
      <c r="E8555">
        <v>104</v>
      </c>
      <c r="F8555">
        <v>5500</v>
      </c>
      <c r="G8555">
        <v>116</v>
      </c>
      <c r="H8555">
        <v>112</v>
      </c>
      <c r="I8555">
        <v>4</v>
      </c>
      <c r="J8555">
        <v>638000</v>
      </c>
      <c r="K8555" s="2">
        <v>45960</v>
      </c>
      <c r="L8555">
        <v>7</v>
      </c>
      <c r="M8555" s="1" t="s">
        <v>22</v>
      </c>
      <c r="N8555" s="1" t="s">
        <v>23</v>
      </c>
      <c r="O8555" s="1" t="s">
        <v>24</v>
      </c>
      <c r="P8555" s="1" t="s">
        <v>25</v>
      </c>
      <c r="Q8555" s="1" t="s">
        <v>26</v>
      </c>
      <c r="R8555" s="1" t="s">
        <v>59</v>
      </c>
    </row>
    <row r="8556" spans="1:18" x14ac:dyDescent="0.3">
      <c r="A8556" s="1" t="s">
        <v>8714</v>
      </c>
      <c r="B8556" s="1" t="s">
        <v>19</v>
      </c>
      <c r="C8556" s="1" t="s">
        <v>119</v>
      </c>
      <c r="D8556" s="1" t="s">
        <v>72</v>
      </c>
      <c r="E8556">
        <v>72</v>
      </c>
      <c r="F8556">
        <v>4500</v>
      </c>
      <c r="G8556">
        <v>75</v>
      </c>
      <c r="H8556">
        <v>38</v>
      </c>
      <c r="I8556">
        <v>37</v>
      </c>
      <c r="J8556">
        <v>337500</v>
      </c>
      <c r="K8556" s="2">
        <v>45743</v>
      </c>
      <c r="L8556">
        <v>6</v>
      </c>
      <c r="M8556" s="1" t="s">
        <v>22</v>
      </c>
      <c r="N8556" s="1" t="s">
        <v>32</v>
      </c>
      <c r="O8556" s="1" t="s">
        <v>24</v>
      </c>
      <c r="P8556" s="1" t="s">
        <v>25</v>
      </c>
      <c r="Q8556" s="1" t="s">
        <v>26</v>
      </c>
      <c r="R8556" s="1" t="s">
        <v>27</v>
      </c>
    </row>
    <row r="8557" spans="1:18" x14ac:dyDescent="0.3">
      <c r="A8557" s="1" t="s">
        <v>8715</v>
      </c>
      <c r="B8557" s="1" t="s">
        <v>29</v>
      </c>
      <c r="C8557" s="1" t="s">
        <v>144</v>
      </c>
      <c r="D8557" s="1" t="s">
        <v>91</v>
      </c>
      <c r="E8557">
        <v>93</v>
      </c>
      <c r="F8557">
        <v>2200</v>
      </c>
      <c r="G8557">
        <v>115</v>
      </c>
      <c r="H8557">
        <v>52</v>
      </c>
      <c r="I8557">
        <v>63</v>
      </c>
      <c r="J8557">
        <v>253000</v>
      </c>
      <c r="K8557" s="2">
        <v>45701</v>
      </c>
      <c r="L8557">
        <v>2</v>
      </c>
      <c r="M8557" s="1" t="s">
        <v>55</v>
      </c>
      <c r="N8557" s="1" t="s">
        <v>32</v>
      </c>
      <c r="O8557" s="1" t="s">
        <v>44</v>
      </c>
      <c r="P8557" s="1" t="s">
        <v>25</v>
      </c>
      <c r="Q8557" s="1" t="s">
        <v>26</v>
      </c>
      <c r="R8557" s="1" t="s">
        <v>34</v>
      </c>
    </row>
    <row r="8558" spans="1:18" x14ac:dyDescent="0.3">
      <c r="A8558" s="1" t="s">
        <v>8716</v>
      </c>
      <c r="B8558" s="1" t="s">
        <v>99</v>
      </c>
      <c r="C8558" s="1" t="s">
        <v>134</v>
      </c>
      <c r="D8558" s="1" t="s">
        <v>72</v>
      </c>
      <c r="E8558">
        <v>65</v>
      </c>
      <c r="F8558">
        <v>900000</v>
      </c>
      <c r="G8558">
        <v>65</v>
      </c>
      <c r="H8558">
        <v>57</v>
      </c>
      <c r="I8558">
        <v>8</v>
      </c>
      <c r="J8558">
        <v>58500000</v>
      </c>
      <c r="K8558" s="2">
        <v>45872</v>
      </c>
      <c r="L8558">
        <v>11</v>
      </c>
      <c r="M8558" s="1" t="s">
        <v>39</v>
      </c>
      <c r="N8558" s="1" t="s">
        <v>43</v>
      </c>
      <c r="O8558" s="1" t="s">
        <v>24</v>
      </c>
      <c r="P8558" s="1" t="s">
        <v>25</v>
      </c>
      <c r="Q8558" s="1" t="s">
        <v>26</v>
      </c>
      <c r="R8558" s="1" t="s">
        <v>27</v>
      </c>
    </row>
    <row r="8559" spans="1:18" x14ac:dyDescent="0.3">
      <c r="A8559" s="1" t="s">
        <v>8717</v>
      </c>
      <c r="B8559" s="1" t="s">
        <v>104</v>
      </c>
      <c r="C8559" s="1" t="s">
        <v>37</v>
      </c>
      <c r="D8559" s="1" t="s">
        <v>38</v>
      </c>
      <c r="E8559">
        <v>40</v>
      </c>
      <c r="F8559">
        <v>12000</v>
      </c>
      <c r="G8559">
        <v>49</v>
      </c>
      <c r="H8559">
        <v>18</v>
      </c>
      <c r="I8559">
        <v>31</v>
      </c>
      <c r="J8559">
        <v>588000</v>
      </c>
      <c r="K8559" s="2">
        <v>45790</v>
      </c>
      <c r="L8559">
        <v>2</v>
      </c>
      <c r="M8559" s="1" t="s">
        <v>55</v>
      </c>
      <c r="N8559" s="1" t="s">
        <v>43</v>
      </c>
      <c r="O8559" s="1" t="s">
        <v>44</v>
      </c>
      <c r="P8559" s="1" t="s">
        <v>25</v>
      </c>
      <c r="Q8559" s="1" t="s">
        <v>26</v>
      </c>
      <c r="R8559" s="1" t="s">
        <v>27</v>
      </c>
    </row>
    <row r="8560" spans="1:18" x14ac:dyDescent="0.3">
      <c r="A8560" s="1" t="s">
        <v>8718</v>
      </c>
      <c r="B8560" s="1" t="s">
        <v>93</v>
      </c>
      <c r="C8560" s="1" t="s">
        <v>84</v>
      </c>
      <c r="D8560" s="1" t="s">
        <v>38</v>
      </c>
      <c r="E8560">
        <v>39</v>
      </c>
      <c r="F8560">
        <v>180000</v>
      </c>
      <c r="G8560">
        <v>68</v>
      </c>
      <c r="H8560">
        <v>65</v>
      </c>
      <c r="I8560">
        <v>3</v>
      </c>
      <c r="J8560">
        <v>12240000</v>
      </c>
      <c r="K8560" s="2">
        <v>45822</v>
      </c>
      <c r="L8560">
        <v>11</v>
      </c>
      <c r="M8560" s="1" t="s">
        <v>39</v>
      </c>
      <c r="N8560" s="1" t="s">
        <v>32</v>
      </c>
      <c r="O8560" s="1" t="s">
        <v>33</v>
      </c>
      <c r="P8560" s="1" t="s">
        <v>49</v>
      </c>
      <c r="Q8560" s="1" t="s">
        <v>26</v>
      </c>
      <c r="R8560" s="1" t="s">
        <v>27</v>
      </c>
    </row>
    <row r="8561" spans="1:18" x14ac:dyDescent="0.3">
      <c r="A8561" s="1" t="s">
        <v>8719</v>
      </c>
      <c r="B8561" s="1" t="s">
        <v>46</v>
      </c>
      <c r="C8561" s="1" t="s">
        <v>513</v>
      </c>
      <c r="D8561" s="1" t="s">
        <v>72</v>
      </c>
      <c r="E8561">
        <v>30</v>
      </c>
      <c r="F8561">
        <v>5000</v>
      </c>
      <c r="G8561">
        <v>35</v>
      </c>
      <c r="H8561">
        <v>31</v>
      </c>
      <c r="I8561">
        <v>4</v>
      </c>
      <c r="J8561">
        <v>175000</v>
      </c>
      <c r="K8561" s="2">
        <v>45808</v>
      </c>
      <c r="L8561">
        <v>10</v>
      </c>
      <c r="M8561" s="1" t="s">
        <v>22</v>
      </c>
      <c r="N8561" s="1" t="s">
        <v>43</v>
      </c>
      <c r="O8561" s="1" t="s">
        <v>44</v>
      </c>
      <c r="P8561" s="1" t="s">
        <v>49</v>
      </c>
      <c r="Q8561" s="1" t="s">
        <v>26</v>
      </c>
      <c r="R8561" s="1" t="s">
        <v>27</v>
      </c>
    </row>
    <row r="8562" spans="1:18" x14ac:dyDescent="0.3">
      <c r="A8562" s="1" t="s">
        <v>8720</v>
      </c>
      <c r="B8562" s="1" t="s">
        <v>80</v>
      </c>
      <c r="C8562" s="1" t="s">
        <v>57</v>
      </c>
      <c r="D8562" s="1" t="s">
        <v>48</v>
      </c>
      <c r="E8562">
        <v>121</v>
      </c>
      <c r="F8562">
        <v>8000</v>
      </c>
      <c r="G8562">
        <v>140</v>
      </c>
      <c r="H8562">
        <v>119</v>
      </c>
      <c r="I8562">
        <v>21</v>
      </c>
      <c r="J8562">
        <v>1120000</v>
      </c>
      <c r="K8562" s="2">
        <v>45815</v>
      </c>
      <c r="L8562">
        <v>2</v>
      </c>
      <c r="M8562" s="1" t="s">
        <v>55</v>
      </c>
      <c r="N8562" s="1" t="s">
        <v>43</v>
      </c>
      <c r="O8562" s="1" t="s">
        <v>85</v>
      </c>
      <c r="P8562" s="1" t="s">
        <v>25</v>
      </c>
      <c r="Q8562" s="1" t="s">
        <v>26</v>
      </c>
      <c r="R8562" s="1" t="s">
        <v>34</v>
      </c>
    </row>
    <row r="8563" spans="1:18" x14ac:dyDescent="0.3">
      <c r="A8563" s="1" t="s">
        <v>8721</v>
      </c>
      <c r="B8563" s="1" t="s">
        <v>46</v>
      </c>
      <c r="C8563" s="1" t="s">
        <v>186</v>
      </c>
      <c r="D8563" s="1" t="s">
        <v>48</v>
      </c>
      <c r="E8563">
        <v>86</v>
      </c>
      <c r="F8563">
        <v>95000</v>
      </c>
      <c r="G8563">
        <v>98</v>
      </c>
      <c r="H8563">
        <v>98</v>
      </c>
      <c r="I8563">
        <v>0</v>
      </c>
      <c r="J8563">
        <v>9310000</v>
      </c>
      <c r="K8563" s="2">
        <v>46016</v>
      </c>
      <c r="L8563">
        <v>14</v>
      </c>
      <c r="M8563" s="1" t="s">
        <v>39</v>
      </c>
      <c r="N8563" s="1" t="s">
        <v>23</v>
      </c>
      <c r="O8563" s="1" t="s">
        <v>33</v>
      </c>
      <c r="P8563" s="1" t="s">
        <v>25</v>
      </c>
      <c r="Q8563" s="1" t="s">
        <v>26</v>
      </c>
      <c r="R8563" s="1" t="s">
        <v>27</v>
      </c>
    </row>
    <row r="8564" spans="1:18" x14ac:dyDescent="0.3">
      <c r="A8564" s="1" t="s">
        <v>8722</v>
      </c>
      <c r="B8564" s="1" t="s">
        <v>107</v>
      </c>
      <c r="C8564" s="1" t="s">
        <v>511</v>
      </c>
      <c r="D8564" s="1" t="s">
        <v>91</v>
      </c>
      <c r="E8564">
        <v>70</v>
      </c>
      <c r="F8564">
        <v>12000</v>
      </c>
      <c r="G8564">
        <v>79</v>
      </c>
      <c r="H8564">
        <v>6</v>
      </c>
      <c r="I8564">
        <v>73</v>
      </c>
      <c r="J8564">
        <v>948000</v>
      </c>
      <c r="K8564" s="2">
        <v>45964</v>
      </c>
      <c r="L8564">
        <v>8</v>
      </c>
      <c r="M8564" s="1" t="s">
        <v>22</v>
      </c>
      <c r="N8564" s="1" t="s">
        <v>43</v>
      </c>
      <c r="O8564" s="1" t="s">
        <v>24</v>
      </c>
      <c r="P8564" s="1" t="s">
        <v>25</v>
      </c>
      <c r="Q8564" s="1" t="s">
        <v>26</v>
      </c>
      <c r="R8564" s="1" t="s">
        <v>59</v>
      </c>
    </row>
    <row r="8565" spans="1:18" x14ac:dyDescent="0.3">
      <c r="A8565" s="1" t="s">
        <v>8723</v>
      </c>
      <c r="B8565" s="1" t="s">
        <v>93</v>
      </c>
      <c r="C8565" s="1" t="s">
        <v>47</v>
      </c>
      <c r="D8565" s="1" t="s">
        <v>38</v>
      </c>
      <c r="E8565">
        <v>75</v>
      </c>
      <c r="F8565">
        <v>300</v>
      </c>
      <c r="G8565">
        <v>96</v>
      </c>
      <c r="H8565">
        <v>23</v>
      </c>
      <c r="I8565">
        <v>73</v>
      </c>
      <c r="J8565">
        <v>28800</v>
      </c>
      <c r="K8565" s="2">
        <v>45698</v>
      </c>
      <c r="L8565">
        <v>3</v>
      </c>
      <c r="M8565" s="1" t="s">
        <v>55</v>
      </c>
      <c r="N8565" s="1" t="s">
        <v>32</v>
      </c>
      <c r="O8565" s="1" t="s">
        <v>24</v>
      </c>
      <c r="P8565" s="1" t="s">
        <v>25</v>
      </c>
      <c r="Q8565" s="1" t="s">
        <v>59</v>
      </c>
      <c r="R8565" s="1" t="s">
        <v>27</v>
      </c>
    </row>
    <row r="8566" spans="1:18" x14ac:dyDescent="0.3">
      <c r="A8566" s="1" t="s">
        <v>8724</v>
      </c>
      <c r="B8566" s="1" t="s">
        <v>83</v>
      </c>
      <c r="C8566" s="1" t="s">
        <v>88</v>
      </c>
      <c r="D8566" s="1" t="s">
        <v>31</v>
      </c>
      <c r="E8566">
        <v>142</v>
      </c>
      <c r="F8566">
        <v>18000</v>
      </c>
      <c r="G8566">
        <v>148</v>
      </c>
      <c r="H8566">
        <v>47</v>
      </c>
      <c r="I8566">
        <v>101</v>
      </c>
      <c r="J8566">
        <v>2664000</v>
      </c>
      <c r="K8566" s="2">
        <v>45761</v>
      </c>
      <c r="L8566">
        <v>8</v>
      </c>
      <c r="M8566" s="1" t="s">
        <v>22</v>
      </c>
      <c r="N8566" s="1" t="s">
        <v>23</v>
      </c>
      <c r="O8566" s="1" t="s">
        <v>24</v>
      </c>
      <c r="P8566" s="1" t="s">
        <v>49</v>
      </c>
      <c r="Q8566" s="1" t="s">
        <v>26</v>
      </c>
      <c r="R8566" s="1" t="s">
        <v>27</v>
      </c>
    </row>
    <row r="8567" spans="1:18" x14ac:dyDescent="0.3">
      <c r="A8567" s="1" t="s">
        <v>8725</v>
      </c>
      <c r="B8567" s="1" t="s">
        <v>99</v>
      </c>
      <c r="C8567" s="1" t="s">
        <v>78</v>
      </c>
      <c r="D8567" s="1" t="s">
        <v>58</v>
      </c>
      <c r="E8567">
        <v>71</v>
      </c>
      <c r="F8567">
        <v>150000</v>
      </c>
      <c r="G8567">
        <v>77</v>
      </c>
      <c r="H8567">
        <v>49</v>
      </c>
      <c r="I8567">
        <v>28</v>
      </c>
      <c r="J8567">
        <v>11550000</v>
      </c>
      <c r="K8567" s="2">
        <v>45894</v>
      </c>
      <c r="L8567">
        <v>2</v>
      </c>
      <c r="M8567" s="1" t="s">
        <v>55</v>
      </c>
      <c r="N8567" s="1" t="s">
        <v>32</v>
      </c>
      <c r="O8567" s="1" t="s">
        <v>44</v>
      </c>
      <c r="P8567" s="1" t="s">
        <v>25</v>
      </c>
      <c r="Q8567" s="1" t="s">
        <v>26</v>
      </c>
      <c r="R8567" s="1" t="s">
        <v>27</v>
      </c>
    </row>
    <row r="8568" spans="1:18" x14ac:dyDescent="0.3">
      <c r="A8568" s="1" t="s">
        <v>8726</v>
      </c>
      <c r="B8568" s="1" t="s">
        <v>133</v>
      </c>
      <c r="C8568" s="1" t="s">
        <v>476</v>
      </c>
      <c r="D8568" s="1" t="s">
        <v>38</v>
      </c>
      <c r="E8568">
        <v>110</v>
      </c>
      <c r="F8568">
        <v>1200</v>
      </c>
      <c r="G8568">
        <v>112</v>
      </c>
      <c r="H8568">
        <v>51</v>
      </c>
      <c r="I8568">
        <v>61</v>
      </c>
      <c r="J8568">
        <v>134400</v>
      </c>
      <c r="K8568" s="2">
        <v>45766</v>
      </c>
      <c r="L8568">
        <v>13</v>
      </c>
      <c r="M8568" s="1" t="s">
        <v>39</v>
      </c>
      <c r="N8568" s="1" t="s">
        <v>32</v>
      </c>
      <c r="O8568" s="1" t="s">
        <v>44</v>
      </c>
      <c r="P8568" s="1" t="s">
        <v>25</v>
      </c>
      <c r="Q8568" s="1" t="s">
        <v>26</v>
      </c>
      <c r="R8568" s="1" t="s">
        <v>27</v>
      </c>
    </row>
    <row r="8569" spans="1:18" x14ac:dyDescent="0.3">
      <c r="A8569" s="1" t="s">
        <v>8727</v>
      </c>
      <c r="B8569" s="1" t="s">
        <v>83</v>
      </c>
      <c r="C8569" s="1" t="s">
        <v>108</v>
      </c>
      <c r="D8569" s="1" t="s">
        <v>54</v>
      </c>
      <c r="E8569">
        <v>108</v>
      </c>
      <c r="F8569">
        <v>15000</v>
      </c>
      <c r="G8569">
        <v>108</v>
      </c>
      <c r="H8569">
        <v>40</v>
      </c>
      <c r="I8569">
        <v>68</v>
      </c>
      <c r="J8569">
        <v>1620000</v>
      </c>
      <c r="K8569" s="2">
        <v>45907</v>
      </c>
      <c r="L8569">
        <v>1</v>
      </c>
      <c r="M8569" s="1" t="s">
        <v>55</v>
      </c>
      <c r="N8569" s="1" t="s">
        <v>23</v>
      </c>
      <c r="O8569" s="1" t="s">
        <v>24</v>
      </c>
      <c r="P8569" s="1" t="s">
        <v>25</v>
      </c>
      <c r="Q8569" s="1" t="s">
        <v>50</v>
      </c>
      <c r="R8569" s="1" t="s">
        <v>27</v>
      </c>
    </row>
    <row r="8570" spans="1:18" x14ac:dyDescent="0.3">
      <c r="A8570" s="1" t="s">
        <v>8728</v>
      </c>
      <c r="B8570" s="1" t="s">
        <v>104</v>
      </c>
      <c r="C8570" s="1" t="s">
        <v>287</v>
      </c>
      <c r="D8570" s="1" t="s">
        <v>31</v>
      </c>
      <c r="E8570">
        <v>114</v>
      </c>
      <c r="F8570">
        <v>25000</v>
      </c>
      <c r="G8570">
        <v>137</v>
      </c>
      <c r="H8570">
        <v>122</v>
      </c>
      <c r="I8570">
        <v>15</v>
      </c>
      <c r="J8570">
        <v>3425000</v>
      </c>
      <c r="K8570" s="2">
        <v>45996</v>
      </c>
      <c r="L8570">
        <v>5</v>
      </c>
      <c r="M8570" s="1" t="s">
        <v>55</v>
      </c>
      <c r="N8570" s="1" t="s">
        <v>32</v>
      </c>
      <c r="O8570" s="1" t="s">
        <v>33</v>
      </c>
      <c r="P8570" s="1" t="s">
        <v>25</v>
      </c>
      <c r="Q8570" s="1" t="s">
        <v>26</v>
      </c>
      <c r="R8570" s="1" t="s">
        <v>34</v>
      </c>
    </row>
    <row r="8571" spans="1:18" x14ac:dyDescent="0.3">
      <c r="A8571" s="1" t="s">
        <v>8729</v>
      </c>
      <c r="B8571" s="1" t="s">
        <v>36</v>
      </c>
      <c r="C8571" s="1" t="s">
        <v>102</v>
      </c>
      <c r="D8571" s="1" t="s">
        <v>67</v>
      </c>
      <c r="E8571">
        <v>23</v>
      </c>
      <c r="F8571">
        <v>250000</v>
      </c>
      <c r="G8571">
        <v>49</v>
      </c>
      <c r="H8571">
        <v>39</v>
      </c>
      <c r="I8571">
        <v>10</v>
      </c>
      <c r="J8571">
        <v>12250000</v>
      </c>
      <c r="K8571" s="2">
        <v>45853</v>
      </c>
      <c r="L8571">
        <v>5</v>
      </c>
      <c r="M8571" s="1" t="s">
        <v>55</v>
      </c>
      <c r="N8571" s="1" t="s">
        <v>43</v>
      </c>
      <c r="O8571" s="1" t="s">
        <v>24</v>
      </c>
      <c r="P8571" s="1" t="s">
        <v>25</v>
      </c>
      <c r="Q8571" s="1" t="s">
        <v>26</v>
      </c>
      <c r="R8571" s="1" t="s">
        <v>27</v>
      </c>
    </row>
    <row r="8572" spans="1:18" x14ac:dyDescent="0.3">
      <c r="A8572" s="1" t="s">
        <v>8730</v>
      </c>
      <c r="B8572" s="1" t="s">
        <v>133</v>
      </c>
      <c r="C8572" s="1" t="s">
        <v>291</v>
      </c>
      <c r="D8572" s="1" t="s">
        <v>91</v>
      </c>
      <c r="E8572">
        <v>57</v>
      </c>
      <c r="F8572">
        <v>4500</v>
      </c>
      <c r="G8572">
        <v>82</v>
      </c>
      <c r="H8572">
        <v>16</v>
      </c>
      <c r="I8572">
        <v>66</v>
      </c>
      <c r="J8572">
        <v>369000</v>
      </c>
      <c r="K8572" s="2">
        <v>45688</v>
      </c>
      <c r="L8572">
        <v>15</v>
      </c>
      <c r="M8572" s="1" t="s">
        <v>39</v>
      </c>
      <c r="N8572" s="1" t="s">
        <v>43</v>
      </c>
      <c r="O8572" s="1" t="s">
        <v>24</v>
      </c>
      <c r="P8572" s="1" t="s">
        <v>25</v>
      </c>
      <c r="Q8572" s="1" t="s">
        <v>26</v>
      </c>
      <c r="R8572" s="1" t="s">
        <v>27</v>
      </c>
    </row>
    <row r="8573" spans="1:18" x14ac:dyDescent="0.3">
      <c r="A8573" s="1" t="s">
        <v>8731</v>
      </c>
      <c r="B8573" s="1" t="s">
        <v>83</v>
      </c>
      <c r="C8573" s="1" t="s">
        <v>186</v>
      </c>
      <c r="D8573" s="1" t="s">
        <v>91</v>
      </c>
      <c r="E8573">
        <v>114</v>
      </c>
      <c r="F8573">
        <v>95000</v>
      </c>
      <c r="G8573">
        <v>117</v>
      </c>
      <c r="H8573">
        <v>46</v>
      </c>
      <c r="I8573">
        <v>71</v>
      </c>
      <c r="J8573">
        <v>11115000</v>
      </c>
      <c r="K8573" s="2">
        <v>45697</v>
      </c>
      <c r="L8573">
        <v>15</v>
      </c>
      <c r="M8573" s="1" t="s">
        <v>39</v>
      </c>
      <c r="N8573" s="1" t="s">
        <v>23</v>
      </c>
      <c r="O8573" s="1" t="s">
        <v>24</v>
      </c>
      <c r="P8573" s="1" t="s">
        <v>25</v>
      </c>
      <c r="Q8573" s="1" t="s">
        <v>26</v>
      </c>
      <c r="R8573" s="1" t="s">
        <v>34</v>
      </c>
    </row>
    <row r="8574" spans="1:18" x14ac:dyDescent="0.3">
      <c r="A8574" s="1" t="s">
        <v>8732</v>
      </c>
      <c r="B8574" s="1" t="s">
        <v>66</v>
      </c>
      <c r="C8574" s="1" t="s">
        <v>229</v>
      </c>
      <c r="D8574" s="1" t="s">
        <v>31</v>
      </c>
      <c r="E8574">
        <v>30</v>
      </c>
      <c r="F8574">
        <v>12000</v>
      </c>
      <c r="G8574">
        <v>38</v>
      </c>
      <c r="H8574">
        <v>15</v>
      </c>
      <c r="I8574">
        <v>23</v>
      </c>
      <c r="J8574">
        <v>456000</v>
      </c>
      <c r="K8574" s="2">
        <v>45938</v>
      </c>
      <c r="L8574">
        <v>14</v>
      </c>
      <c r="M8574" s="1" t="s">
        <v>39</v>
      </c>
      <c r="N8574" s="1" t="s">
        <v>23</v>
      </c>
      <c r="O8574" s="1" t="s">
        <v>33</v>
      </c>
      <c r="P8574" s="1" t="s">
        <v>25</v>
      </c>
      <c r="Q8574" s="1" t="s">
        <v>50</v>
      </c>
      <c r="R8574" s="1" t="s">
        <v>59</v>
      </c>
    </row>
    <row r="8575" spans="1:18" x14ac:dyDescent="0.3">
      <c r="A8575" s="1" t="s">
        <v>8733</v>
      </c>
      <c r="B8575" s="1" t="s">
        <v>80</v>
      </c>
      <c r="C8575" s="1" t="s">
        <v>174</v>
      </c>
      <c r="D8575" s="1" t="s">
        <v>67</v>
      </c>
      <c r="E8575">
        <v>64</v>
      </c>
      <c r="F8575">
        <v>25000</v>
      </c>
      <c r="G8575">
        <v>76</v>
      </c>
      <c r="H8575">
        <v>68</v>
      </c>
      <c r="I8575">
        <v>8</v>
      </c>
      <c r="J8575">
        <v>1900000</v>
      </c>
      <c r="K8575" s="2">
        <v>45680</v>
      </c>
      <c r="L8575">
        <v>10</v>
      </c>
      <c r="M8575" s="1" t="s">
        <v>22</v>
      </c>
      <c r="N8575" s="1" t="s">
        <v>23</v>
      </c>
      <c r="O8575" s="1" t="s">
        <v>24</v>
      </c>
      <c r="P8575" s="1" t="s">
        <v>25</v>
      </c>
      <c r="Q8575" s="1" t="s">
        <v>26</v>
      </c>
      <c r="R8575" s="1" t="s">
        <v>59</v>
      </c>
    </row>
    <row r="8576" spans="1:18" x14ac:dyDescent="0.3">
      <c r="A8576" s="1" t="s">
        <v>8734</v>
      </c>
      <c r="B8576" s="1" t="s">
        <v>83</v>
      </c>
      <c r="C8576" s="1" t="s">
        <v>134</v>
      </c>
      <c r="D8576" s="1" t="s">
        <v>91</v>
      </c>
      <c r="E8576">
        <v>145</v>
      </c>
      <c r="F8576">
        <v>900000</v>
      </c>
      <c r="G8576">
        <v>171</v>
      </c>
      <c r="H8576">
        <v>99</v>
      </c>
      <c r="I8576">
        <v>72</v>
      </c>
      <c r="J8576">
        <v>153900000</v>
      </c>
      <c r="K8576" s="2">
        <v>45817</v>
      </c>
      <c r="L8576">
        <v>10</v>
      </c>
      <c r="M8576" s="1" t="s">
        <v>22</v>
      </c>
      <c r="N8576" s="1" t="s">
        <v>43</v>
      </c>
      <c r="O8576" s="1" t="s">
        <v>44</v>
      </c>
      <c r="P8576" s="1" t="s">
        <v>25</v>
      </c>
      <c r="Q8576" s="1" t="s">
        <v>59</v>
      </c>
      <c r="R8576" s="1" t="s">
        <v>27</v>
      </c>
    </row>
    <row r="8577" spans="1:18" x14ac:dyDescent="0.3">
      <c r="A8577" s="1" t="s">
        <v>8735</v>
      </c>
      <c r="B8577" s="1" t="s">
        <v>99</v>
      </c>
      <c r="C8577" s="1" t="s">
        <v>320</v>
      </c>
      <c r="D8577" s="1" t="s">
        <v>48</v>
      </c>
      <c r="E8577">
        <v>53</v>
      </c>
      <c r="F8577">
        <v>1800</v>
      </c>
      <c r="G8577">
        <v>65</v>
      </c>
      <c r="H8577">
        <v>6</v>
      </c>
      <c r="I8577">
        <v>59</v>
      </c>
      <c r="J8577">
        <v>117000</v>
      </c>
      <c r="K8577" s="2">
        <v>45721</v>
      </c>
      <c r="L8577">
        <v>14</v>
      </c>
      <c r="M8577" s="1" t="s">
        <v>39</v>
      </c>
      <c r="N8577" s="1" t="s">
        <v>32</v>
      </c>
      <c r="O8577" s="1" t="s">
        <v>44</v>
      </c>
      <c r="P8577" s="1" t="s">
        <v>25</v>
      </c>
      <c r="Q8577" s="1" t="s">
        <v>26</v>
      </c>
      <c r="R8577" s="1" t="s">
        <v>27</v>
      </c>
    </row>
    <row r="8578" spans="1:18" x14ac:dyDescent="0.3">
      <c r="A8578" s="1" t="s">
        <v>8736</v>
      </c>
      <c r="B8578" s="1" t="s">
        <v>99</v>
      </c>
      <c r="C8578" s="1" t="s">
        <v>291</v>
      </c>
      <c r="D8578" s="1" t="s">
        <v>38</v>
      </c>
      <c r="E8578">
        <v>110</v>
      </c>
      <c r="F8578">
        <v>4500</v>
      </c>
      <c r="G8578">
        <v>127</v>
      </c>
      <c r="H8578">
        <v>123</v>
      </c>
      <c r="I8578">
        <v>4</v>
      </c>
      <c r="J8578">
        <v>571500</v>
      </c>
      <c r="K8578" s="2">
        <v>45684</v>
      </c>
      <c r="L8578">
        <v>4</v>
      </c>
      <c r="M8578" s="1" t="s">
        <v>55</v>
      </c>
      <c r="N8578" s="1" t="s">
        <v>23</v>
      </c>
      <c r="O8578" s="1" t="s">
        <v>24</v>
      </c>
      <c r="P8578" s="1" t="s">
        <v>25</v>
      </c>
      <c r="Q8578" s="1" t="s">
        <v>26</v>
      </c>
      <c r="R8578" s="1" t="s">
        <v>59</v>
      </c>
    </row>
    <row r="8579" spans="1:18" x14ac:dyDescent="0.3">
      <c r="A8579" s="1" t="s">
        <v>8737</v>
      </c>
      <c r="B8579" s="1" t="s">
        <v>107</v>
      </c>
      <c r="C8579" s="1" t="s">
        <v>134</v>
      </c>
      <c r="D8579" s="1" t="s">
        <v>38</v>
      </c>
      <c r="E8579">
        <v>66</v>
      </c>
      <c r="F8579">
        <v>900000</v>
      </c>
      <c r="G8579">
        <v>70</v>
      </c>
      <c r="H8579">
        <v>19</v>
      </c>
      <c r="I8579">
        <v>51</v>
      </c>
      <c r="J8579">
        <v>63000000</v>
      </c>
      <c r="K8579" s="2">
        <v>45807</v>
      </c>
      <c r="L8579">
        <v>6</v>
      </c>
      <c r="M8579" s="1" t="s">
        <v>22</v>
      </c>
      <c r="N8579" s="1" t="s">
        <v>23</v>
      </c>
      <c r="O8579" s="1" t="s">
        <v>44</v>
      </c>
      <c r="P8579" s="1" t="s">
        <v>25</v>
      </c>
      <c r="Q8579" s="1" t="s">
        <v>50</v>
      </c>
      <c r="R8579" s="1" t="s">
        <v>59</v>
      </c>
    </row>
    <row r="8580" spans="1:18" x14ac:dyDescent="0.3">
      <c r="A8580" s="1" t="s">
        <v>8738</v>
      </c>
      <c r="B8580" s="1" t="s">
        <v>46</v>
      </c>
      <c r="C8580" s="1" t="s">
        <v>116</v>
      </c>
      <c r="D8580" s="1" t="s">
        <v>54</v>
      </c>
      <c r="E8580">
        <v>80</v>
      </c>
      <c r="F8580">
        <v>5500</v>
      </c>
      <c r="G8580">
        <v>99</v>
      </c>
      <c r="H8580">
        <v>80</v>
      </c>
      <c r="I8580">
        <v>19</v>
      </c>
      <c r="J8580">
        <v>544500</v>
      </c>
      <c r="K8580" s="2">
        <v>45747</v>
      </c>
      <c r="L8580">
        <v>13</v>
      </c>
      <c r="M8580" s="1" t="s">
        <v>39</v>
      </c>
      <c r="N8580" s="1" t="s">
        <v>32</v>
      </c>
      <c r="O8580" s="1" t="s">
        <v>24</v>
      </c>
      <c r="P8580" s="1" t="s">
        <v>25</v>
      </c>
      <c r="Q8580" s="1" t="s">
        <v>50</v>
      </c>
      <c r="R8580" s="1" t="s">
        <v>27</v>
      </c>
    </row>
    <row r="8581" spans="1:18" x14ac:dyDescent="0.3">
      <c r="A8581" s="1" t="s">
        <v>8739</v>
      </c>
      <c r="B8581" s="1" t="s">
        <v>29</v>
      </c>
      <c r="C8581" s="1" t="s">
        <v>511</v>
      </c>
      <c r="D8581" s="1" t="s">
        <v>48</v>
      </c>
      <c r="E8581">
        <v>149</v>
      </c>
      <c r="F8581">
        <v>12000</v>
      </c>
      <c r="G8581">
        <v>154</v>
      </c>
      <c r="H8581">
        <v>116</v>
      </c>
      <c r="I8581">
        <v>38</v>
      </c>
      <c r="J8581">
        <v>1848000</v>
      </c>
      <c r="K8581" s="2">
        <v>45867</v>
      </c>
      <c r="L8581">
        <v>10</v>
      </c>
      <c r="M8581" s="1" t="s">
        <v>22</v>
      </c>
      <c r="N8581" s="1" t="s">
        <v>32</v>
      </c>
      <c r="O8581" s="1" t="s">
        <v>24</v>
      </c>
      <c r="P8581" s="1" t="s">
        <v>25</v>
      </c>
      <c r="Q8581" s="1" t="s">
        <v>26</v>
      </c>
      <c r="R8581" s="1" t="s">
        <v>27</v>
      </c>
    </row>
    <row r="8582" spans="1:18" x14ac:dyDescent="0.3">
      <c r="A8582" s="1" t="s">
        <v>8740</v>
      </c>
      <c r="B8582" s="1" t="s">
        <v>99</v>
      </c>
      <c r="C8582" s="1" t="s">
        <v>513</v>
      </c>
      <c r="D8582" s="1" t="s">
        <v>91</v>
      </c>
      <c r="E8582">
        <v>139</v>
      </c>
      <c r="F8582">
        <v>5000</v>
      </c>
      <c r="G8582">
        <v>168</v>
      </c>
      <c r="H8582">
        <v>12</v>
      </c>
      <c r="I8582">
        <v>156</v>
      </c>
      <c r="J8582">
        <v>840000</v>
      </c>
      <c r="K8582" s="2">
        <v>45892</v>
      </c>
      <c r="L8582">
        <v>6</v>
      </c>
      <c r="M8582" s="1" t="s">
        <v>22</v>
      </c>
      <c r="N8582" s="1" t="s">
        <v>32</v>
      </c>
      <c r="O8582" s="1" t="s">
        <v>33</v>
      </c>
      <c r="P8582" s="1" t="s">
        <v>25</v>
      </c>
      <c r="Q8582" s="1" t="s">
        <v>26</v>
      </c>
      <c r="R8582" s="1" t="s">
        <v>27</v>
      </c>
    </row>
    <row r="8583" spans="1:18" x14ac:dyDescent="0.3">
      <c r="A8583" s="1" t="s">
        <v>8741</v>
      </c>
      <c r="B8583" s="1" t="s">
        <v>29</v>
      </c>
      <c r="C8583" s="1" t="s">
        <v>37</v>
      </c>
      <c r="D8583" s="1" t="s">
        <v>64</v>
      </c>
      <c r="E8583">
        <v>138</v>
      </c>
      <c r="F8583">
        <v>12000</v>
      </c>
      <c r="G8583">
        <v>165</v>
      </c>
      <c r="H8583">
        <v>86</v>
      </c>
      <c r="I8583">
        <v>79</v>
      </c>
      <c r="J8583">
        <v>1980000</v>
      </c>
      <c r="K8583" s="2">
        <v>45690</v>
      </c>
      <c r="L8583">
        <v>14</v>
      </c>
      <c r="M8583" s="1" t="s">
        <v>39</v>
      </c>
      <c r="N8583" s="1" t="s">
        <v>23</v>
      </c>
      <c r="O8583" s="1" t="s">
        <v>85</v>
      </c>
      <c r="P8583" s="1" t="s">
        <v>25</v>
      </c>
      <c r="Q8583" s="1" t="s">
        <v>26</v>
      </c>
      <c r="R8583" s="1" t="s">
        <v>27</v>
      </c>
    </row>
    <row r="8584" spans="1:18" x14ac:dyDescent="0.3">
      <c r="A8584" s="1" t="s">
        <v>8742</v>
      </c>
      <c r="B8584" s="1" t="s">
        <v>41</v>
      </c>
      <c r="C8584" s="1" t="s">
        <v>182</v>
      </c>
      <c r="D8584" s="1" t="s">
        <v>38</v>
      </c>
      <c r="E8584">
        <v>150</v>
      </c>
      <c r="F8584">
        <v>8000</v>
      </c>
      <c r="G8584">
        <v>171</v>
      </c>
      <c r="H8584">
        <v>135</v>
      </c>
      <c r="I8584">
        <v>36</v>
      </c>
      <c r="J8584">
        <v>1368000</v>
      </c>
      <c r="K8584" s="2">
        <v>45888</v>
      </c>
      <c r="L8584">
        <v>5</v>
      </c>
      <c r="M8584" s="1" t="s">
        <v>55</v>
      </c>
      <c r="N8584" s="1" t="s">
        <v>23</v>
      </c>
      <c r="O8584" s="1" t="s">
        <v>24</v>
      </c>
      <c r="P8584" s="1" t="s">
        <v>25</v>
      </c>
      <c r="Q8584" s="1" t="s">
        <v>59</v>
      </c>
      <c r="R8584" s="1" t="s">
        <v>34</v>
      </c>
    </row>
    <row r="8585" spans="1:18" x14ac:dyDescent="0.3">
      <c r="A8585" s="1" t="s">
        <v>8743</v>
      </c>
      <c r="B8585" s="1" t="s">
        <v>133</v>
      </c>
      <c r="C8585" s="1" t="s">
        <v>320</v>
      </c>
      <c r="D8585" s="1" t="s">
        <v>21</v>
      </c>
      <c r="E8585">
        <v>101</v>
      </c>
      <c r="F8585">
        <v>1800</v>
      </c>
      <c r="G8585">
        <v>110</v>
      </c>
      <c r="H8585">
        <v>36</v>
      </c>
      <c r="I8585">
        <v>74</v>
      </c>
      <c r="J8585">
        <v>198000</v>
      </c>
      <c r="K8585" s="2">
        <v>45864</v>
      </c>
      <c r="L8585">
        <v>1</v>
      </c>
      <c r="M8585" s="1" t="s">
        <v>55</v>
      </c>
      <c r="N8585" s="1" t="s">
        <v>32</v>
      </c>
      <c r="O8585" s="1" t="s">
        <v>24</v>
      </c>
      <c r="P8585" s="1" t="s">
        <v>49</v>
      </c>
      <c r="Q8585" s="1" t="s">
        <v>26</v>
      </c>
      <c r="R8585" s="1" t="s">
        <v>27</v>
      </c>
    </row>
    <row r="8586" spans="1:18" x14ac:dyDescent="0.3">
      <c r="A8586" s="1" t="s">
        <v>8744</v>
      </c>
      <c r="B8586" s="1" t="s">
        <v>107</v>
      </c>
      <c r="C8586" s="1" t="s">
        <v>679</v>
      </c>
      <c r="D8586" s="1" t="s">
        <v>67</v>
      </c>
      <c r="E8586">
        <v>35</v>
      </c>
      <c r="F8586">
        <v>25000</v>
      </c>
      <c r="G8586">
        <v>50</v>
      </c>
      <c r="H8586">
        <v>38</v>
      </c>
      <c r="I8586">
        <v>12</v>
      </c>
      <c r="J8586">
        <v>1250000</v>
      </c>
      <c r="K8586" s="2">
        <v>45747</v>
      </c>
      <c r="L8586">
        <v>12</v>
      </c>
      <c r="M8586" s="1" t="s">
        <v>39</v>
      </c>
      <c r="N8586" s="1" t="s">
        <v>23</v>
      </c>
      <c r="O8586" s="1" t="s">
        <v>44</v>
      </c>
      <c r="P8586" s="1" t="s">
        <v>25</v>
      </c>
      <c r="Q8586" s="1" t="s">
        <v>26</v>
      </c>
      <c r="R8586" s="1" t="s">
        <v>34</v>
      </c>
    </row>
    <row r="8587" spans="1:18" x14ac:dyDescent="0.3">
      <c r="A8587" s="1" t="s">
        <v>8745</v>
      </c>
      <c r="B8587" s="1" t="s">
        <v>36</v>
      </c>
      <c r="C8587" s="1" t="s">
        <v>164</v>
      </c>
      <c r="D8587" s="1" t="s">
        <v>58</v>
      </c>
      <c r="E8587">
        <v>71</v>
      </c>
      <c r="F8587">
        <v>3500</v>
      </c>
      <c r="G8587">
        <v>81</v>
      </c>
      <c r="H8587">
        <v>28</v>
      </c>
      <c r="I8587">
        <v>53</v>
      </c>
      <c r="J8587">
        <v>283500</v>
      </c>
      <c r="K8587" s="2">
        <v>45943</v>
      </c>
      <c r="L8587">
        <v>5</v>
      </c>
      <c r="M8587" s="1" t="s">
        <v>55</v>
      </c>
      <c r="N8587" s="1" t="s">
        <v>43</v>
      </c>
      <c r="O8587" s="1" t="s">
        <v>44</v>
      </c>
      <c r="P8587" s="1" t="s">
        <v>25</v>
      </c>
      <c r="Q8587" s="1" t="s">
        <v>26</v>
      </c>
      <c r="R8587" s="1" t="s">
        <v>27</v>
      </c>
    </row>
    <row r="8588" spans="1:18" x14ac:dyDescent="0.3">
      <c r="A8588" s="1" t="s">
        <v>8746</v>
      </c>
      <c r="B8588" s="1" t="s">
        <v>41</v>
      </c>
      <c r="C8588" s="1" t="s">
        <v>268</v>
      </c>
      <c r="D8588" s="1" t="s">
        <v>31</v>
      </c>
      <c r="E8588">
        <v>134</v>
      </c>
      <c r="F8588">
        <v>6000</v>
      </c>
      <c r="G8588">
        <v>159</v>
      </c>
      <c r="H8588">
        <v>30</v>
      </c>
      <c r="I8588">
        <v>129</v>
      </c>
      <c r="J8588">
        <v>954000</v>
      </c>
      <c r="K8588" s="2">
        <v>45855</v>
      </c>
      <c r="L8588">
        <v>1</v>
      </c>
      <c r="M8588" s="1" t="s">
        <v>55</v>
      </c>
      <c r="N8588" s="1" t="s">
        <v>43</v>
      </c>
      <c r="O8588" s="1" t="s">
        <v>44</v>
      </c>
      <c r="P8588" s="1" t="s">
        <v>25</v>
      </c>
      <c r="Q8588" s="1" t="s">
        <v>26</v>
      </c>
      <c r="R8588" s="1" t="s">
        <v>27</v>
      </c>
    </row>
    <row r="8589" spans="1:18" x14ac:dyDescent="0.3">
      <c r="A8589" s="1" t="s">
        <v>8747</v>
      </c>
      <c r="B8589" s="1" t="s">
        <v>83</v>
      </c>
      <c r="C8589" s="1" t="s">
        <v>63</v>
      </c>
      <c r="D8589" s="1" t="s">
        <v>58</v>
      </c>
      <c r="E8589">
        <v>87</v>
      </c>
      <c r="F8589">
        <v>500</v>
      </c>
      <c r="G8589">
        <v>112</v>
      </c>
      <c r="H8589">
        <v>47</v>
      </c>
      <c r="I8589">
        <v>65</v>
      </c>
      <c r="J8589">
        <v>56000</v>
      </c>
      <c r="K8589" s="2">
        <v>45771</v>
      </c>
      <c r="L8589">
        <v>13</v>
      </c>
      <c r="M8589" s="1" t="s">
        <v>39</v>
      </c>
      <c r="N8589" s="1" t="s">
        <v>23</v>
      </c>
      <c r="O8589" s="1" t="s">
        <v>44</v>
      </c>
      <c r="P8589" s="1" t="s">
        <v>25</v>
      </c>
      <c r="Q8589" s="1" t="s">
        <v>26</v>
      </c>
      <c r="R8589" s="1" t="s">
        <v>27</v>
      </c>
    </row>
    <row r="8590" spans="1:18" x14ac:dyDescent="0.3">
      <c r="A8590" s="1" t="s">
        <v>8748</v>
      </c>
      <c r="B8590" s="1" t="s">
        <v>104</v>
      </c>
      <c r="C8590" s="1" t="s">
        <v>179</v>
      </c>
      <c r="D8590" s="1" t="s">
        <v>64</v>
      </c>
      <c r="E8590">
        <v>108</v>
      </c>
      <c r="F8590">
        <v>450000</v>
      </c>
      <c r="G8590">
        <v>124</v>
      </c>
      <c r="H8590">
        <v>31</v>
      </c>
      <c r="I8590">
        <v>93</v>
      </c>
      <c r="J8590">
        <v>55800000</v>
      </c>
      <c r="K8590" s="2">
        <v>45740</v>
      </c>
      <c r="L8590">
        <v>15</v>
      </c>
      <c r="M8590" s="1" t="s">
        <v>39</v>
      </c>
      <c r="N8590" s="1" t="s">
        <v>23</v>
      </c>
      <c r="O8590" s="1" t="s">
        <v>24</v>
      </c>
      <c r="P8590" s="1" t="s">
        <v>25</v>
      </c>
      <c r="Q8590" s="1" t="s">
        <v>26</v>
      </c>
      <c r="R8590" s="1" t="s">
        <v>27</v>
      </c>
    </row>
    <row r="8591" spans="1:18" x14ac:dyDescent="0.3">
      <c r="A8591" s="1" t="s">
        <v>8749</v>
      </c>
      <c r="B8591" s="1" t="s">
        <v>80</v>
      </c>
      <c r="C8591" s="1" t="s">
        <v>225</v>
      </c>
      <c r="D8591" s="1" t="s">
        <v>38</v>
      </c>
      <c r="E8591">
        <v>115</v>
      </c>
      <c r="F8591">
        <v>1200000</v>
      </c>
      <c r="G8591">
        <v>119</v>
      </c>
      <c r="H8591">
        <v>64</v>
      </c>
      <c r="I8591">
        <v>55</v>
      </c>
      <c r="J8591">
        <v>142800000</v>
      </c>
      <c r="K8591" s="2">
        <v>45752</v>
      </c>
      <c r="L8591">
        <v>2</v>
      </c>
      <c r="M8591" s="1" t="s">
        <v>55</v>
      </c>
      <c r="N8591" s="1" t="s">
        <v>23</v>
      </c>
      <c r="O8591" s="1" t="s">
        <v>24</v>
      </c>
      <c r="P8591" s="1" t="s">
        <v>49</v>
      </c>
      <c r="Q8591" s="1" t="s">
        <v>26</v>
      </c>
      <c r="R8591" s="1" t="s">
        <v>27</v>
      </c>
    </row>
    <row r="8592" spans="1:18" x14ac:dyDescent="0.3">
      <c r="A8592" s="1" t="s">
        <v>8750</v>
      </c>
      <c r="B8592" s="1" t="s">
        <v>99</v>
      </c>
      <c r="C8592" s="1" t="s">
        <v>513</v>
      </c>
      <c r="D8592" s="1" t="s">
        <v>38</v>
      </c>
      <c r="E8592">
        <v>41</v>
      </c>
      <c r="F8592">
        <v>5000</v>
      </c>
      <c r="G8592">
        <v>70</v>
      </c>
      <c r="H8592">
        <v>63</v>
      </c>
      <c r="I8592">
        <v>7</v>
      </c>
      <c r="J8592">
        <v>350000</v>
      </c>
      <c r="K8592" s="2">
        <v>45680</v>
      </c>
      <c r="L8592">
        <v>10</v>
      </c>
      <c r="M8592" s="1" t="s">
        <v>22</v>
      </c>
      <c r="N8592" s="1" t="s">
        <v>23</v>
      </c>
      <c r="O8592" s="1" t="s">
        <v>24</v>
      </c>
      <c r="P8592" s="1" t="s">
        <v>25</v>
      </c>
      <c r="Q8592" s="1" t="s">
        <v>26</v>
      </c>
      <c r="R8592" s="1" t="s">
        <v>27</v>
      </c>
    </row>
    <row r="8593" spans="1:18" x14ac:dyDescent="0.3">
      <c r="A8593" s="1" t="s">
        <v>8751</v>
      </c>
      <c r="B8593" s="1" t="s">
        <v>36</v>
      </c>
      <c r="C8593" s="1" t="s">
        <v>20</v>
      </c>
      <c r="D8593" s="1" t="s">
        <v>72</v>
      </c>
      <c r="E8593">
        <v>118</v>
      </c>
      <c r="F8593">
        <v>15000</v>
      </c>
      <c r="G8593">
        <v>142</v>
      </c>
      <c r="H8593">
        <v>53</v>
      </c>
      <c r="I8593">
        <v>89</v>
      </c>
      <c r="J8593">
        <v>2130000</v>
      </c>
      <c r="K8593" s="2">
        <v>45678</v>
      </c>
      <c r="L8593">
        <v>5</v>
      </c>
      <c r="M8593" s="1" t="s">
        <v>55</v>
      </c>
      <c r="N8593" s="1" t="s">
        <v>23</v>
      </c>
      <c r="O8593" s="1" t="s">
        <v>24</v>
      </c>
      <c r="P8593" s="1" t="s">
        <v>25</v>
      </c>
      <c r="Q8593" s="1" t="s">
        <v>50</v>
      </c>
      <c r="R8593" s="1" t="s">
        <v>27</v>
      </c>
    </row>
    <row r="8594" spans="1:18" x14ac:dyDescent="0.3">
      <c r="A8594" s="1" t="s">
        <v>8752</v>
      </c>
      <c r="B8594" s="1" t="s">
        <v>80</v>
      </c>
      <c r="C8594" s="1" t="s">
        <v>158</v>
      </c>
      <c r="D8594" s="1" t="s">
        <v>67</v>
      </c>
      <c r="E8594">
        <v>112</v>
      </c>
      <c r="F8594">
        <v>300</v>
      </c>
      <c r="G8594">
        <v>117</v>
      </c>
      <c r="H8594">
        <v>87</v>
      </c>
      <c r="I8594">
        <v>30</v>
      </c>
      <c r="J8594">
        <v>35100</v>
      </c>
      <c r="K8594" s="2">
        <v>45816</v>
      </c>
      <c r="L8594">
        <v>2</v>
      </c>
      <c r="M8594" s="1" t="s">
        <v>55</v>
      </c>
      <c r="N8594" s="1" t="s">
        <v>23</v>
      </c>
      <c r="O8594" s="1" t="s">
        <v>24</v>
      </c>
      <c r="P8594" s="1" t="s">
        <v>25</v>
      </c>
      <c r="Q8594" s="1" t="s">
        <v>26</v>
      </c>
      <c r="R8594" s="1" t="s">
        <v>27</v>
      </c>
    </row>
    <row r="8595" spans="1:18" x14ac:dyDescent="0.3">
      <c r="A8595" s="1" t="s">
        <v>8753</v>
      </c>
      <c r="B8595" s="1" t="s">
        <v>19</v>
      </c>
      <c r="C8595" s="1" t="s">
        <v>105</v>
      </c>
      <c r="D8595" s="1" t="s">
        <v>31</v>
      </c>
      <c r="E8595">
        <v>75</v>
      </c>
      <c r="F8595">
        <v>6500</v>
      </c>
      <c r="G8595">
        <v>88</v>
      </c>
      <c r="H8595">
        <v>5</v>
      </c>
      <c r="I8595">
        <v>83</v>
      </c>
      <c r="J8595">
        <v>572000</v>
      </c>
      <c r="K8595" s="2">
        <v>46019</v>
      </c>
      <c r="L8595">
        <v>10</v>
      </c>
      <c r="M8595" s="1" t="s">
        <v>22</v>
      </c>
      <c r="N8595" s="1" t="s">
        <v>23</v>
      </c>
      <c r="O8595" s="1" t="s">
        <v>24</v>
      </c>
      <c r="P8595" s="1" t="s">
        <v>25</v>
      </c>
      <c r="Q8595" s="1" t="s">
        <v>26</v>
      </c>
      <c r="R8595" s="1" t="s">
        <v>27</v>
      </c>
    </row>
    <row r="8596" spans="1:18" x14ac:dyDescent="0.3">
      <c r="A8596" s="1" t="s">
        <v>8754</v>
      </c>
      <c r="B8596" s="1" t="s">
        <v>52</v>
      </c>
      <c r="C8596" s="1" t="s">
        <v>84</v>
      </c>
      <c r="D8596" s="1" t="s">
        <v>21</v>
      </c>
      <c r="E8596">
        <v>83</v>
      </c>
      <c r="F8596">
        <v>180000</v>
      </c>
      <c r="G8596">
        <v>92</v>
      </c>
      <c r="H8596">
        <v>12</v>
      </c>
      <c r="I8596">
        <v>80</v>
      </c>
      <c r="J8596">
        <v>16560000</v>
      </c>
      <c r="K8596" s="2">
        <v>45805</v>
      </c>
      <c r="L8596">
        <v>15</v>
      </c>
      <c r="M8596" s="1" t="s">
        <v>39</v>
      </c>
      <c r="N8596" s="1" t="s">
        <v>23</v>
      </c>
      <c r="O8596" s="1" t="s">
        <v>44</v>
      </c>
      <c r="P8596" s="1" t="s">
        <v>25</v>
      </c>
      <c r="Q8596" s="1" t="s">
        <v>50</v>
      </c>
      <c r="R8596" s="1" t="s">
        <v>27</v>
      </c>
    </row>
    <row r="8597" spans="1:18" x14ac:dyDescent="0.3">
      <c r="A8597" s="1" t="s">
        <v>8755</v>
      </c>
      <c r="B8597" s="1" t="s">
        <v>107</v>
      </c>
      <c r="C8597" s="1" t="s">
        <v>301</v>
      </c>
      <c r="D8597" s="1" t="s">
        <v>64</v>
      </c>
      <c r="E8597">
        <v>34</v>
      </c>
      <c r="F8597">
        <v>9000</v>
      </c>
      <c r="G8597">
        <v>54</v>
      </c>
      <c r="H8597">
        <v>46</v>
      </c>
      <c r="I8597">
        <v>8</v>
      </c>
      <c r="J8597">
        <v>486000</v>
      </c>
      <c r="K8597" s="2">
        <v>45968</v>
      </c>
      <c r="L8597">
        <v>5</v>
      </c>
      <c r="M8597" s="1" t="s">
        <v>55</v>
      </c>
      <c r="N8597" s="1" t="s">
        <v>23</v>
      </c>
      <c r="O8597" s="1" t="s">
        <v>85</v>
      </c>
      <c r="P8597" s="1" t="s">
        <v>25</v>
      </c>
      <c r="Q8597" s="1" t="s">
        <v>26</v>
      </c>
      <c r="R8597" s="1" t="s">
        <v>27</v>
      </c>
    </row>
    <row r="8598" spans="1:18" x14ac:dyDescent="0.3">
      <c r="A8598" s="1" t="s">
        <v>8756</v>
      </c>
      <c r="B8598" s="1" t="s">
        <v>87</v>
      </c>
      <c r="C8598" s="1" t="s">
        <v>170</v>
      </c>
      <c r="D8598" s="1" t="s">
        <v>58</v>
      </c>
      <c r="E8598">
        <v>44</v>
      </c>
      <c r="F8598">
        <v>45000</v>
      </c>
      <c r="G8598">
        <v>63</v>
      </c>
      <c r="H8598">
        <v>13</v>
      </c>
      <c r="I8598">
        <v>50</v>
      </c>
      <c r="J8598">
        <v>2835000</v>
      </c>
      <c r="K8598" s="2">
        <v>45744</v>
      </c>
      <c r="L8598">
        <v>3</v>
      </c>
      <c r="M8598" s="1" t="s">
        <v>55</v>
      </c>
      <c r="N8598" s="1" t="s">
        <v>23</v>
      </c>
      <c r="O8598" s="1" t="s">
        <v>85</v>
      </c>
      <c r="P8598" s="1" t="s">
        <v>25</v>
      </c>
      <c r="Q8598" s="1" t="s">
        <v>59</v>
      </c>
      <c r="R8598" s="1" t="s">
        <v>27</v>
      </c>
    </row>
    <row r="8599" spans="1:18" x14ac:dyDescent="0.3">
      <c r="A8599" s="1" t="s">
        <v>8757</v>
      </c>
      <c r="B8599" s="1" t="s">
        <v>46</v>
      </c>
      <c r="C8599" s="1" t="s">
        <v>57</v>
      </c>
      <c r="D8599" s="1" t="s">
        <v>21</v>
      </c>
      <c r="E8599">
        <v>68</v>
      </c>
      <c r="F8599">
        <v>8000</v>
      </c>
      <c r="G8599">
        <v>74</v>
      </c>
      <c r="H8599">
        <v>34</v>
      </c>
      <c r="I8599">
        <v>40</v>
      </c>
      <c r="J8599">
        <v>592000</v>
      </c>
      <c r="K8599" s="2">
        <v>45852</v>
      </c>
      <c r="L8599">
        <v>7</v>
      </c>
      <c r="M8599" s="1" t="s">
        <v>22</v>
      </c>
      <c r="N8599" s="1" t="s">
        <v>23</v>
      </c>
      <c r="O8599" s="1" t="s">
        <v>24</v>
      </c>
      <c r="P8599" s="1" t="s">
        <v>25</v>
      </c>
      <c r="Q8599" s="1" t="s">
        <v>26</v>
      </c>
      <c r="R8599" s="1" t="s">
        <v>27</v>
      </c>
    </row>
    <row r="8600" spans="1:18" x14ac:dyDescent="0.3">
      <c r="A8600" s="1" t="s">
        <v>8758</v>
      </c>
      <c r="B8600" s="1" t="s">
        <v>104</v>
      </c>
      <c r="C8600" s="1" t="s">
        <v>208</v>
      </c>
      <c r="D8600" s="1" t="s">
        <v>54</v>
      </c>
      <c r="E8600">
        <v>106</v>
      </c>
      <c r="F8600">
        <v>12000</v>
      </c>
      <c r="G8600">
        <v>123</v>
      </c>
      <c r="H8600">
        <v>66</v>
      </c>
      <c r="I8600">
        <v>57</v>
      </c>
      <c r="J8600">
        <v>1476000</v>
      </c>
      <c r="K8600" s="2">
        <v>45757</v>
      </c>
      <c r="L8600">
        <v>11</v>
      </c>
      <c r="M8600" s="1" t="s">
        <v>39</v>
      </c>
      <c r="N8600" s="1" t="s">
        <v>23</v>
      </c>
      <c r="O8600" s="1" t="s">
        <v>24</v>
      </c>
      <c r="P8600" s="1" t="s">
        <v>25</v>
      </c>
      <c r="Q8600" s="1" t="s">
        <v>26</v>
      </c>
      <c r="R8600" s="1" t="s">
        <v>34</v>
      </c>
    </row>
    <row r="8601" spans="1:18" x14ac:dyDescent="0.3">
      <c r="A8601" s="1" t="s">
        <v>8759</v>
      </c>
      <c r="B8601" s="1" t="s">
        <v>80</v>
      </c>
      <c r="C8601" s="1" t="s">
        <v>410</v>
      </c>
      <c r="D8601" s="1" t="s">
        <v>31</v>
      </c>
      <c r="E8601">
        <v>65</v>
      </c>
      <c r="F8601">
        <v>25000</v>
      </c>
      <c r="G8601">
        <v>73</v>
      </c>
      <c r="H8601">
        <v>28</v>
      </c>
      <c r="I8601">
        <v>45</v>
      </c>
      <c r="J8601">
        <v>1825000</v>
      </c>
      <c r="K8601" s="2">
        <v>45821</v>
      </c>
      <c r="L8601">
        <v>13</v>
      </c>
      <c r="M8601" s="1" t="s">
        <v>39</v>
      </c>
      <c r="N8601" s="1" t="s">
        <v>23</v>
      </c>
      <c r="O8601" s="1" t="s">
        <v>24</v>
      </c>
      <c r="P8601" s="1" t="s">
        <v>25</v>
      </c>
      <c r="Q8601" s="1" t="s">
        <v>50</v>
      </c>
      <c r="R8601" s="1" t="s">
        <v>27</v>
      </c>
    </row>
    <row r="8602" spans="1:18" x14ac:dyDescent="0.3">
      <c r="A8602" s="1" t="s">
        <v>8760</v>
      </c>
      <c r="B8602" s="1" t="s">
        <v>19</v>
      </c>
      <c r="C8602" s="1" t="s">
        <v>76</v>
      </c>
      <c r="D8602" s="1" t="s">
        <v>91</v>
      </c>
      <c r="E8602">
        <v>120</v>
      </c>
      <c r="F8602">
        <v>2200</v>
      </c>
      <c r="G8602">
        <v>149</v>
      </c>
      <c r="H8602">
        <v>103</v>
      </c>
      <c r="I8602">
        <v>46</v>
      </c>
      <c r="J8602">
        <v>327800</v>
      </c>
      <c r="K8602" s="2">
        <v>45786</v>
      </c>
      <c r="L8602">
        <v>10</v>
      </c>
      <c r="M8602" s="1" t="s">
        <v>22</v>
      </c>
      <c r="N8602" s="1" t="s">
        <v>43</v>
      </c>
      <c r="O8602" s="1" t="s">
        <v>33</v>
      </c>
      <c r="P8602" s="1" t="s">
        <v>25</v>
      </c>
      <c r="Q8602" s="1" t="s">
        <v>50</v>
      </c>
      <c r="R8602" s="1" t="s">
        <v>34</v>
      </c>
    </row>
    <row r="8603" spans="1:18" x14ac:dyDescent="0.3">
      <c r="A8603" s="1" t="s">
        <v>8761</v>
      </c>
      <c r="B8603" s="1" t="s">
        <v>46</v>
      </c>
      <c r="C8603" s="1" t="s">
        <v>284</v>
      </c>
      <c r="D8603" s="1" t="s">
        <v>21</v>
      </c>
      <c r="E8603">
        <v>29</v>
      </c>
      <c r="F8603">
        <v>2800</v>
      </c>
      <c r="G8603">
        <v>55</v>
      </c>
      <c r="H8603">
        <v>15</v>
      </c>
      <c r="I8603">
        <v>40</v>
      </c>
      <c r="J8603">
        <v>154000</v>
      </c>
      <c r="K8603" s="2">
        <v>45956</v>
      </c>
      <c r="L8603">
        <v>8</v>
      </c>
      <c r="M8603" s="1" t="s">
        <v>22</v>
      </c>
      <c r="N8603" s="1" t="s">
        <v>32</v>
      </c>
      <c r="O8603" s="1" t="s">
        <v>24</v>
      </c>
      <c r="P8603" s="1" t="s">
        <v>25</v>
      </c>
      <c r="Q8603" s="1" t="s">
        <v>26</v>
      </c>
      <c r="R8603" s="1" t="s">
        <v>27</v>
      </c>
    </row>
    <row r="8604" spans="1:18" x14ac:dyDescent="0.3">
      <c r="A8604" s="1" t="s">
        <v>8762</v>
      </c>
      <c r="B8604" s="1" t="s">
        <v>19</v>
      </c>
      <c r="C8604" s="1" t="s">
        <v>174</v>
      </c>
      <c r="D8604" s="1" t="s">
        <v>31</v>
      </c>
      <c r="E8604">
        <v>101</v>
      </c>
      <c r="F8604">
        <v>25000</v>
      </c>
      <c r="G8604">
        <v>112</v>
      </c>
      <c r="H8604">
        <v>31</v>
      </c>
      <c r="I8604">
        <v>81</v>
      </c>
      <c r="J8604">
        <v>2800000</v>
      </c>
      <c r="K8604" s="2">
        <v>45711</v>
      </c>
      <c r="L8604">
        <v>12</v>
      </c>
      <c r="M8604" s="1" t="s">
        <v>39</v>
      </c>
      <c r="N8604" s="1" t="s">
        <v>23</v>
      </c>
      <c r="O8604" s="1" t="s">
        <v>44</v>
      </c>
      <c r="P8604" s="1" t="s">
        <v>25</v>
      </c>
      <c r="Q8604" s="1" t="s">
        <v>50</v>
      </c>
      <c r="R8604" s="1" t="s">
        <v>27</v>
      </c>
    </row>
    <row r="8605" spans="1:18" x14ac:dyDescent="0.3">
      <c r="A8605" s="1" t="s">
        <v>8763</v>
      </c>
      <c r="B8605" s="1" t="s">
        <v>46</v>
      </c>
      <c r="C8605" s="1" t="s">
        <v>344</v>
      </c>
      <c r="D8605" s="1" t="s">
        <v>72</v>
      </c>
      <c r="E8605">
        <v>126</v>
      </c>
      <c r="F8605">
        <v>18000</v>
      </c>
      <c r="G8605">
        <v>148</v>
      </c>
      <c r="H8605">
        <v>110</v>
      </c>
      <c r="I8605">
        <v>38</v>
      </c>
      <c r="J8605">
        <v>2664000</v>
      </c>
      <c r="K8605" s="2">
        <v>45976</v>
      </c>
      <c r="L8605">
        <v>2</v>
      </c>
      <c r="M8605" s="1" t="s">
        <v>55</v>
      </c>
      <c r="N8605" s="1" t="s">
        <v>23</v>
      </c>
      <c r="O8605" s="1" t="s">
        <v>33</v>
      </c>
      <c r="P8605" s="1" t="s">
        <v>49</v>
      </c>
      <c r="Q8605" s="1" t="s">
        <v>26</v>
      </c>
      <c r="R8605" s="1" t="s">
        <v>34</v>
      </c>
    </row>
    <row r="8606" spans="1:18" x14ac:dyDescent="0.3">
      <c r="A8606" s="1" t="s">
        <v>8764</v>
      </c>
      <c r="B8606" s="1" t="s">
        <v>83</v>
      </c>
      <c r="C8606" s="1" t="s">
        <v>134</v>
      </c>
      <c r="D8606" s="1" t="s">
        <v>54</v>
      </c>
      <c r="E8606">
        <v>140</v>
      </c>
      <c r="F8606">
        <v>900000</v>
      </c>
      <c r="G8606">
        <v>148</v>
      </c>
      <c r="H8606">
        <v>63</v>
      </c>
      <c r="I8606">
        <v>85</v>
      </c>
      <c r="J8606">
        <v>133200000</v>
      </c>
      <c r="K8606" s="2">
        <v>45943</v>
      </c>
      <c r="L8606">
        <v>4</v>
      </c>
      <c r="M8606" s="1" t="s">
        <v>55</v>
      </c>
      <c r="N8606" s="1" t="s">
        <v>23</v>
      </c>
      <c r="O8606" s="1" t="s">
        <v>24</v>
      </c>
      <c r="P8606" s="1" t="s">
        <v>25</v>
      </c>
      <c r="Q8606" s="1" t="s">
        <v>50</v>
      </c>
      <c r="R8606" s="1" t="s">
        <v>27</v>
      </c>
    </row>
    <row r="8607" spans="1:18" x14ac:dyDescent="0.3">
      <c r="A8607" s="1" t="s">
        <v>8765</v>
      </c>
      <c r="B8607" s="1" t="s">
        <v>107</v>
      </c>
      <c r="C8607" s="1" t="s">
        <v>398</v>
      </c>
      <c r="D8607" s="1" t="s">
        <v>48</v>
      </c>
      <c r="E8607">
        <v>101</v>
      </c>
      <c r="F8607">
        <v>3500000</v>
      </c>
      <c r="G8607">
        <v>107</v>
      </c>
      <c r="H8607">
        <v>14</v>
      </c>
      <c r="I8607">
        <v>93</v>
      </c>
      <c r="J8607">
        <v>374500000</v>
      </c>
      <c r="K8607" s="2">
        <v>45934</v>
      </c>
      <c r="L8607">
        <v>10</v>
      </c>
      <c r="M8607" s="1" t="s">
        <v>22</v>
      </c>
      <c r="N8607" s="1" t="s">
        <v>32</v>
      </c>
      <c r="O8607" s="1" t="s">
        <v>24</v>
      </c>
      <c r="P8607" s="1" t="s">
        <v>25</v>
      </c>
      <c r="Q8607" s="1" t="s">
        <v>26</v>
      </c>
      <c r="R8607" s="1" t="s">
        <v>27</v>
      </c>
    </row>
    <row r="8608" spans="1:18" x14ac:dyDescent="0.3">
      <c r="A8608" s="1" t="s">
        <v>8766</v>
      </c>
      <c r="B8608" s="1" t="s">
        <v>46</v>
      </c>
      <c r="C8608" s="1" t="s">
        <v>500</v>
      </c>
      <c r="D8608" s="1" t="s">
        <v>58</v>
      </c>
      <c r="E8608">
        <v>91</v>
      </c>
      <c r="F8608">
        <v>15000</v>
      </c>
      <c r="G8608">
        <v>111</v>
      </c>
      <c r="H8608">
        <v>87</v>
      </c>
      <c r="I8608">
        <v>24</v>
      </c>
      <c r="J8608">
        <v>1665000</v>
      </c>
      <c r="K8608" s="2">
        <v>45900</v>
      </c>
      <c r="L8608">
        <v>8</v>
      </c>
      <c r="M8608" s="1" t="s">
        <v>22</v>
      </c>
      <c r="N8608" s="1" t="s">
        <v>23</v>
      </c>
      <c r="O8608" s="1" t="s">
        <v>24</v>
      </c>
      <c r="P8608" s="1" t="s">
        <v>25</v>
      </c>
      <c r="Q8608" s="1" t="s">
        <v>59</v>
      </c>
      <c r="R8608" s="1" t="s">
        <v>27</v>
      </c>
    </row>
    <row r="8609" spans="1:18" x14ac:dyDescent="0.3">
      <c r="A8609" s="1" t="s">
        <v>8767</v>
      </c>
      <c r="B8609" s="1" t="s">
        <v>36</v>
      </c>
      <c r="C8609" s="1" t="s">
        <v>261</v>
      </c>
      <c r="D8609" s="1" t="s">
        <v>58</v>
      </c>
      <c r="E8609">
        <v>138</v>
      </c>
      <c r="F8609">
        <v>85000</v>
      </c>
      <c r="G8609">
        <v>154</v>
      </c>
      <c r="H8609">
        <v>110</v>
      </c>
      <c r="I8609">
        <v>44</v>
      </c>
      <c r="J8609">
        <v>13090000</v>
      </c>
      <c r="K8609" s="2">
        <v>45674</v>
      </c>
      <c r="L8609">
        <v>5</v>
      </c>
      <c r="M8609" s="1" t="s">
        <v>55</v>
      </c>
      <c r="N8609" s="1" t="s">
        <v>23</v>
      </c>
      <c r="O8609" s="1" t="s">
        <v>24</v>
      </c>
      <c r="P8609" s="1" t="s">
        <v>25</v>
      </c>
      <c r="Q8609" s="1" t="s">
        <v>26</v>
      </c>
      <c r="R8609" s="1" t="s">
        <v>27</v>
      </c>
    </row>
    <row r="8610" spans="1:18" x14ac:dyDescent="0.3">
      <c r="A8610" s="1" t="s">
        <v>8768</v>
      </c>
      <c r="B8610" s="1" t="s">
        <v>46</v>
      </c>
      <c r="C8610" s="1" t="s">
        <v>211</v>
      </c>
      <c r="D8610" s="1" t="s">
        <v>31</v>
      </c>
      <c r="E8610">
        <v>45</v>
      </c>
      <c r="F8610">
        <v>85000</v>
      </c>
      <c r="G8610">
        <v>70</v>
      </c>
      <c r="H8610">
        <v>25</v>
      </c>
      <c r="I8610">
        <v>45</v>
      </c>
      <c r="J8610">
        <v>5950000</v>
      </c>
      <c r="K8610" s="2">
        <v>45683</v>
      </c>
      <c r="L8610">
        <v>9</v>
      </c>
      <c r="M8610" s="1" t="s">
        <v>22</v>
      </c>
      <c r="N8610" s="1" t="s">
        <v>32</v>
      </c>
      <c r="O8610" s="1" t="s">
        <v>44</v>
      </c>
      <c r="P8610" s="1" t="s">
        <v>25</v>
      </c>
      <c r="Q8610" s="1" t="s">
        <v>59</v>
      </c>
      <c r="R8610" s="1" t="s">
        <v>27</v>
      </c>
    </row>
    <row r="8611" spans="1:18" x14ac:dyDescent="0.3">
      <c r="A8611" s="1" t="s">
        <v>8769</v>
      </c>
      <c r="B8611" s="1" t="s">
        <v>107</v>
      </c>
      <c r="C8611" s="1" t="s">
        <v>129</v>
      </c>
      <c r="D8611" s="1" t="s">
        <v>21</v>
      </c>
      <c r="E8611">
        <v>78</v>
      </c>
      <c r="F8611">
        <v>85000</v>
      </c>
      <c r="G8611">
        <v>94</v>
      </c>
      <c r="H8611">
        <v>75</v>
      </c>
      <c r="I8611">
        <v>19</v>
      </c>
      <c r="J8611">
        <v>7990000</v>
      </c>
      <c r="K8611" s="2">
        <v>45771</v>
      </c>
      <c r="L8611">
        <v>10</v>
      </c>
      <c r="M8611" s="1" t="s">
        <v>22</v>
      </c>
      <c r="N8611" s="1" t="s">
        <v>43</v>
      </c>
      <c r="O8611" s="1" t="s">
        <v>33</v>
      </c>
      <c r="P8611" s="1" t="s">
        <v>49</v>
      </c>
      <c r="Q8611" s="1" t="s">
        <v>26</v>
      </c>
      <c r="R8611" s="1" t="s">
        <v>27</v>
      </c>
    </row>
    <row r="8612" spans="1:18" x14ac:dyDescent="0.3">
      <c r="A8612" s="1" t="s">
        <v>8770</v>
      </c>
      <c r="B8612" s="1" t="s">
        <v>41</v>
      </c>
      <c r="C8612" s="1" t="s">
        <v>116</v>
      </c>
      <c r="D8612" s="1" t="s">
        <v>67</v>
      </c>
      <c r="E8612">
        <v>23</v>
      </c>
      <c r="F8612">
        <v>5500</v>
      </c>
      <c r="G8612">
        <v>34</v>
      </c>
      <c r="H8612">
        <v>33</v>
      </c>
      <c r="I8612">
        <v>1</v>
      </c>
      <c r="J8612">
        <v>187000</v>
      </c>
      <c r="K8612" s="2">
        <v>45913</v>
      </c>
      <c r="L8612">
        <v>1</v>
      </c>
      <c r="M8612" s="1" t="s">
        <v>55</v>
      </c>
      <c r="N8612" s="1" t="s">
        <v>23</v>
      </c>
      <c r="O8612" s="1" t="s">
        <v>24</v>
      </c>
      <c r="P8612" s="1" t="s">
        <v>49</v>
      </c>
      <c r="Q8612" s="1" t="s">
        <v>26</v>
      </c>
      <c r="R8612" s="1" t="s">
        <v>27</v>
      </c>
    </row>
    <row r="8613" spans="1:18" x14ac:dyDescent="0.3">
      <c r="A8613" s="1" t="s">
        <v>8771</v>
      </c>
      <c r="B8613" s="1" t="s">
        <v>93</v>
      </c>
      <c r="C8613" s="1" t="s">
        <v>318</v>
      </c>
      <c r="D8613" s="1" t="s">
        <v>21</v>
      </c>
      <c r="E8613">
        <v>125</v>
      </c>
      <c r="F8613">
        <v>45000</v>
      </c>
      <c r="G8613">
        <v>145</v>
      </c>
      <c r="H8613">
        <v>124</v>
      </c>
      <c r="I8613">
        <v>21</v>
      </c>
      <c r="J8613">
        <v>6525000</v>
      </c>
      <c r="K8613" s="2">
        <v>45703</v>
      </c>
      <c r="L8613">
        <v>9</v>
      </c>
      <c r="M8613" s="1" t="s">
        <v>22</v>
      </c>
      <c r="N8613" s="1" t="s">
        <v>32</v>
      </c>
      <c r="O8613" s="1" t="s">
        <v>44</v>
      </c>
      <c r="P8613" s="1" t="s">
        <v>25</v>
      </c>
      <c r="Q8613" s="1" t="s">
        <v>26</v>
      </c>
      <c r="R8613" s="1" t="s">
        <v>59</v>
      </c>
    </row>
    <row r="8614" spans="1:18" x14ac:dyDescent="0.3">
      <c r="A8614" s="1" t="s">
        <v>8772</v>
      </c>
      <c r="B8614" s="1" t="s">
        <v>29</v>
      </c>
      <c r="C8614" s="1" t="s">
        <v>74</v>
      </c>
      <c r="D8614" s="1" t="s">
        <v>64</v>
      </c>
      <c r="E8614">
        <v>109</v>
      </c>
      <c r="F8614">
        <v>25000</v>
      </c>
      <c r="G8614">
        <v>119</v>
      </c>
      <c r="H8614">
        <v>101</v>
      </c>
      <c r="I8614">
        <v>18</v>
      </c>
      <c r="J8614">
        <v>2975000</v>
      </c>
      <c r="K8614" s="2">
        <v>45928</v>
      </c>
      <c r="L8614">
        <v>5</v>
      </c>
      <c r="M8614" s="1" t="s">
        <v>55</v>
      </c>
      <c r="N8614" s="1" t="s">
        <v>23</v>
      </c>
      <c r="O8614" s="1" t="s">
        <v>44</v>
      </c>
      <c r="P8614" s="1" t="s">
        <v>49</v>
      </c>
      <c r="Q8614" s="1" t="s">
        <v>26</v>
      </c>
      <c r="R8614" s="1" t="s">
        <v>27</v>
      </c>
    </row>
    <row r="8615" spans="1:18" x14ac:dyDescent="0.3">
      <c r="A8615" s="1" t="s">
        <v>8773</v>
      </c>
      <c r="B8615" s="1" t="s">
        <v>19</v>
      </c>
      <c r="C8615" s="1" t="s">
        <v>37</v>
      </c>
      <c r="D8615" s="1" t="s">
        <v>21</v>
      </c>
      <c r="E8615">
        <v>49</v>
      </c>
      <c r="F8615">
        <v>12000</v>
      </c>
      <c r="G8615">
        <v>73</v>
      </c>
      <c r="H8615">
        <v>73</v>
      </c>
      <c r="I8615">
        <v>0</v>
      </c>
      <c r="J8615">
        <v>876000</v>
      </c>
      <c r="K8615" s="2">
        <v>45763</v>
      </c>
      <c r="L8615">
        <v>6</v>
      </c>
      <c r="M8615" s="1" t="s">
        <v>22</v>
      </c>
      <c r="N8615" s="1" t="s">
        <v>23</v>
      </c>
      <c r="O8615" s="1" t="s">
        <v>44</v>
      </c>
      <c r="P8615" s="1" t="s">
        <v>25</v>
      </c>
      <c r="Q8615" s="1" t="s">
        <v>26</v>
      </c>
      <c r="R8615" s="1" t="s">
        <v>27</v>
      </c>
    </row>
    <row r="8616" spans="1:18" x14ac:dyDescent="0.3">
      <c r="A8616" s="1" t="s">
        <v>8774</v>
      </c>
      <c r="B8616" s="1" t="s">
        <v>104</v>
      </c>
      <c r="C8616" s="1" t="s">
        <v>90</v>
      </c>
      <c r="D8616" s="1" t="s">
        <v>72</v>
      </c>
      <c r="E8616">
        <v>80</v>
      </c>
      <c r="F8616">
        <v>8500</v>
      </c>
      <c r="G8616">
        <v>97</v>
      </c>
      <c r="H8616">
        <v>77</v>
      </c>
      <c r="I8616">
        <v>20</v>
      </c>
      <c r="J8616">
        <v>824500</v>
      </c>
      <c r="K8616" s="2">
        <v>46015</v>
      </c>
      <c r="L8616">
        <v>15</v>
      </c>
      <c r="M8616" s="1" t="s">
        <v>39</v>
      </c>
      <c r="N8616" s="1" t="s">
        <v>23</v>
      </c>
      <c r="O8616" s="1" t="s">
        <v>24</v>
      </c>
      <c r="P8616" s="1" t="s">
        <v>25</v>
      </c>
      <c r="Q8616" s="1" t="s">
        <v>59</v>
      </c>
      <c r="R8616" s="1" t="s">
        <v>27</v>
      </c>
    </row>
    <row r="8617" spans="1:18" x14ac:dyDescent="0.3">
      <c r="A8617" s="1" t="s">
        <v>8775</v>
      </c>
      <c r="B8617" s="1" t="s">
        <v>107</v>
      </c>
      <c r="C8617" s="1" t="s">
        <v>94</v>
      </c>
      <c r="D8617" s="1" t="s">
        <v>58</v>
      </c>
      <c r="E8617">
        <v>103</v>
      </c>
      <c r="F8617">
        <v>45000</v>
      </c>
      <c r="G8617">
        <v>111</v>
      </c>
      <c r="H8617">
        <v>6</v>
      </c>
      <c r="I8617">
        <v>105</v>
      </c>
      <c r="J8617">
        <v>4995000</v>
      </c>
      <c r="K8617" s="2">
        <v>45902</v>
      </c>
      <c r="L8617">
        <v>12</v>
      </c>
      <c r="M8617" s="1" t="s">
        <v>39</v>
      </c>
      <c r="N8617" s="1" t="s">
        <v>43</v>
      </c>
      <c r="O8617" s="1" t="s">
        <v>24</v>
      </c>
      <c r="P8617" s="1" t="s">
        <v>25</v>
      </c>
      <c r="Q8617" s="1" t="s">
        <v>26</v>
      </c>
      <c r="R8617" s="1" t="s">
        <v>27</v>
      </c>
    </row>
    <row r="8618" spans="1:18" x14ac:dyDescent="0.3">
      <c r="A8618" s="1" t="s">
        <v>8776</v>
      </c>
      <c r="B8618" s="1" t="s">
        <v>93</v>
      </c>
      <c r="C8618" s="1" t="s">
        <v>186</v>
      </c>
      <c r="D8618" s="1" t="s">
        <v>31</v>
      </c>
      <c r="E8618">
        <v>90</v>
      </c>
      <c r="F8618">
        <v>95000</v>
      </c>
      <c r="G8618">
        <v>95</v>
      </c>
      <c r="H8618">
        <v>86</v>
      </c>
      <c r="I8618">
        <v>9</v>
      </c>
      <c r="J8618">
        <v>9025000</v>
      </c>
      <c r="K8618" s="2">
        <v>45792</v>
      </c>
      <c r="L8618">
        <v>7</v>
      </c>
      <c r="M8618" s="1" t="s">
        <v>22</v>
      </c>
      <c r="N8618" s="1" t="s">
        <v>32</v>
      </c>
      <c r="O8618" s="1" t="s">
        <v>85</v>
      </c>
      <c r="P8618" s="1" t="s">
        <v>25</v>
      </c>
      <c r="Q8618" s="1" t="s">
        <v>26</v>
      </c>
      <c r="R8618" s="1" t="s">
        <v>27</v>
      </c>
    </row>
    <row r="8619" spans="1:18" x14ac:dyDescent="0.3">
      <c r="A8619" s="1" t="s">
        <v>8777</v>
      </c>
      <c r="B8619" s="1" t="s">
        <v>99</v>
      </c>
      <c r="C8619" s="1" t="s">
        <v>196</v>
      </c>
      <c r="D8619" s="1" t="s">
        <v>91</v>
      </c>
      <c r="E8619">
        <v>44</v>
      </c>
      <c r="F8619">
        <v>850000</v>
      </c>
      <c r="G8619">
        <v>72</v>
      </c>
      <c r="H8619">
        <v>5</v>
      </c>
      <c r="I8619">
        <v>67</v>
      </c>
      <c r="J8619">
        <v>61200000</v>
      </c>
      <c r="K8619" s="2">
        <v>45958</v>
      </c>
      <c r="L8619">
        <v>7</v>
      </c>
      <c r="M8619" s="1" t="s">
        <v>22</v>
      </c>
      <c r="N8619" s="1" t="s">
        <v>23</v>
      </c>
      <c r="O8619" s="1" t="s">
        <v>24</v>
      </c>
      <c r="P8619" s="1" t="s">
        <v>25</v>
      </c>
      <c r="Q8619" s="1" t="s">
        <v>26</v>
      </c>
      <c r="R8619" s="1" t="s">
        <v>27</v>
      </c>
    </row>
    <row r="8620" spans="1:18" x14ac:dyDescent="0.3">
      <c r="A8620" s="1" t="s">
        <v>8778</v>
      </c>
      <c r="B8620" s="1" t="s">
        <v>107</v>
      </c>
      <c r="C8620" s="1" t="s">
        <v>174</v>
      </c>
      <c r="D8620" s="1" t="s">
        <v>91</v>
      </c>
      <c r="E8620">
        <v>131</v>
      </c>
      <c r="F8620">
        <v>25000</v>
      </c>
      <c r="G8620">
        <v>133</v>
      </c>
      <c r="H8620">
        <v>49</v>
      </c>
      <c r="I8620">
        <v>84</v>
      </c>
      <c r="J8620">
        <v>3325000</v>
      </c>
      <c r="K8620" s="2">
        <v>46010</v>
      </c>
      <c r="L8620">
        <v>6</v>
      </c>
      <c r="M8620" s="1" t="s">
        <v>22</v>
      </c>
      <c r="N8620" s="1" t="s">
        <v>43</v>
      </c>
      <c r="O8620" s="1" t="s">
        <v>24</v>
      </c>
      <c r="P8620" s="1" t="s">
        <v>25</v>
      </c>
      <c r="Q8620" s="1" t="s">
        <v>26</v>
      </c>
      <c r="R8620" s="1" t="s">
        <v>27</v>
      </c>
    </row>
    <row r="8621" spans="1:18" x14ac:dyDescent="0.3">
      <c r="A8621" s="1" t="s">
        <v>8779</v>
      </c>
      <c r="B8621" s="1" t="s">
        <v>104</v>
      </c>
      <c r="C8621" s="1" t="s">
        <v>296</v>
      </c>
      <c r="D8621" s="1" t="s">
        <v>21</v>
      </c>
      <c r="E8621">
        <v>139</v>
      </c>
      <c r="F8621">
        <v>4200000</v>
      </c>
      <c r="G8621">
        <v>151</v>
      </c>
      <c r="H8621">
        <v>26</v>
      </c>
      <c r="I8621">
        <v>125</v>
      </c>
      <c r="J8621">
        <v>634200000</v>
      </c>
      <c r="K8621" s="2">
        <v>45925</v>
      </c>
      <c r="L8621">
        <v>9</v>
      </c>
      <c r="M8621" s="1" t="s">
        <v>22</v>
      </c>
      <c r="N8621" s="1" t="s">
        <v>23</v>
      </c>
      <c r="O8621" s="1" t="s">
        <v>85</v>
      </c>
      <c r="P8621" s="1" t="s">
        <v>49</v>
      </c>
      <c r="Q8621" s="1" t="s">
        <v>26</v>
      </c>
      <c r="R8621" s="1" t="s">
        <v>27</v>
      </c>
    </row>
    <row r="8622" spans="1:18" x14ac:dyDescent="0.3">
      <c r="A8622" s="1" t="s">
        <v>8780</v>
      </c>
      <c r="B8622" s="1" t="s">
        <v>36</v>
      </c>
      <c r="C8622" s="1" t="s">
        <v>318</v>
      </c>
      <c r="D8622" s="1" t="s">
        <v>91</v>
      </c>
      <c r="E8622">
        <v>80</v>
      </c>
      <c r="F8622">
        <v>45000</v>
      </c>
      <c r="G8622">
        <v>98</v>
      </c>
      <c r="H8622">
        <v>11</v>
      </c>
      <c r="I8622">
        <v>87</v>
      </c>
      <c r="J8622">
        <v>4410000</v>
      </c>
      <c r="K8622" s="2">
        <v>45936</v>
      </c>
      <c r="L8622">
        <v>8</v>
      </c>
      <c r="M8622" s="1" t="s">
        <v>22</v>
      </c>
      <c r="N8622" s="1" t="s">
        <v>23</v>
      </c>
      <c r="O8622" s="1" t="s">
        <v>44</v>
      </c>
      <c r="P8622" s="1" t="s">
        <v>25</v>
      </c>
      <c r="Q8622" s="1" t="s">
        <v>26</v>
      </c>
      <c r="R8622" s="1" t="s">
        <v>27</v>
      </c>
    </row>
    <row r="8623" spans="1:18" x14ac:dyDescent="0.3">
      <c r="A8623" s="1" t="s">
        <v>8781</v>
      </c>
      <c r="B8623" s="1" t="s">
        <v>107</v>
      </c>
      <c r="C8623" s="1" t="s">
        <v>179</v>
      </c>
      <c r="D8623" s="1" t="s">
        <v>58</v>
      </c>
      <c r="E8623">
        <v>20</v>
      </c>
      <c r="F8623">
        <v>450000</v>
      </c>
      <c r="G8623">
        <v>21</v>
      </c>
      <c r="H8623">
        <v>9</v>
      </c>
      <c r="I8623">
        <v>12</v>
      </c>
      <c r="J8623">
        <v>9450000</v>
      </c>
      <c r="K8623" s="2">
        <v>45664</v>
      </c>
      <c r="L8623">
        <v>8</v>
      </c>
      <c r="M8623" s="1" t="s">
        <v>22</v>
      </c>
      <c r="N8623" s="1" t="s">
        <v>32</v>
      </c>
      <c r="O8623" s="1" t="s">
        <v>44</v>
      </c>
      <c r="P8623" s="1" t="s">
        <v>49</v>
      </c>
      <c r="Q8623" s="1" t="s">
        <v>26</v>
      </c>
      <c r="R8623" s="1" t="s">
        <v>27</v>
      </c>
    </row>
    <row r="8624" spans="1:18" x14ac:dyDescent="0.3">
      <c r="A8624" s="1" t="s">
        <v>8782</v>
      </c>
      <c r="B8624" s="1" t="s">
        <v>104</v>
      </c>
      <c r="C8624" s="1" t="s">
        <v>166</v>
      </c>
      <c r="D8624" s="1" t="s">
        <v>48</v>
      </c>
      <c r="E8624">
        <v>44</v>
      </c>
      <c r="F8624">
        <v>35000</v>
      </c>
      <c r="G8624">
        <v>65</v>
      </c>
      <c r="H8624">
        <v>12</v>
      </c>
      <c r="I8624">
        <v>53</v>
      </c>
      <c r="J8624">
        <v>2275000</v>
      </c>
      <c r="K8624" s="2">
        <v>45880</v>
      </c>
      <c r="L8624">
        <v>3</v>
      </c>
      <c r="M8624" s="1" t="s">
        <v>55</v>
      </c>
      <c r="N8624" s="1" t="s">
        <v>32</v>
      </c>
      <c r="O8624" s="1" t="s">
        <v>24</v>
      </c>
      <c r="P8624" s="1" t="s">
        <v>25</v>
      </c>
      <c r="Q8624" s="1" t="s">
        <v>26</v>
      </c>
      <c r="R8624" s="1" t="s">
        <v>59</v>
      </c>
    </row>
    <row r="8625" spans="1:18" x14ac:dyDescent="0.3">
      <c r="A8625" s="1" t="s">
        <v>8783</v>
      </c>
      <c r="B8625" s="1" t="s">
        <v>133</v>
      </c>
      <c r="C8625" s="1" t="s">
        <v>270</v>
      </c>
      <c r="D8625" s="1" t="s">
        <v>91</v>
      </c>
      <c r="E8625">
        <v>70</v>
      </c>
      <c r="F8625">
        <v>1800</v>
      </c>
      <c r="G8625">
        <v>100</v>
      </c>
      <c r="H8625">
        <v>84</v>
      </c>
      <c r="I8625">
        <v>16</v>
      </c>
      <c r="J8625">
        <v>180000</v>
      </c>
      <c r="K8625" s="2">
        <v>45921</v>
      </c>
      <c r="L8625">
        <v>3</v>
      </c>
      <c r="M8625" s="1" t="s">
        <v>55</v>
      </c>
      <c r="N8625" s="1" t="s">
        <v>32</v>
      </c>
      <c r="O8625" s="1" t="s">
        <v>24</v>
      </c>
      <c r="P8625" s="1" t="s">
        <v>25</v>
      </c>
      <c r="Q8625" s="1" t="s">
        <v>26</v>
      </c>
      <c r="R8625" s="1" t="s">
        <v>27</v>
      </c>
    </row>
    <row r="8626" spans="1:18" x14ac:dyDescent="0.3">
      <c r="A8626" s="1" t="s">
        <v>8784</v>
      </c>
      <c r="B8626" s="1" t="s">
        <v>93</v>
      </c>
      <c r="C8626" s="1" t="s">
        <v>164</v>
      </c>
      <c r="D8626" s="1" t="s">
        <v>58</v>
      </c>
      <c r="E8626">
        <v>76</v>
      </c>
      <c r="F8626">
        <v>3500</v>
      </c>
      <c r="G8626">
        <v>98</v>
      </c>
      <c r="H8626">
        <v>66</v>
      </c>
      <c r="I8626">
        <v>32</v>
      </c>
      <c r="J8626">
        <v>343000</v>
      </c>
      <c r="K8626" s="2">
        <v>45832</v>
      </c>
      <c r="L8626">
        <v>8</v>
      </c>
      <c r="M8626" s="1" t="s">
        <v>22</v>
      </c>
      <c r="N8626" s="1" t="s">
        <v>32</v>
      </c>
      <c r="O8626" s="1" t="s">
        <v>24</v>
      </c>
      <c r="P8626" s="1" t="s">
        <v>25</v>
      </c>
      <c r="Q8626" s="1" t="s">
        <v>26</v>
      </c>
      <c r="R8626" s="1" t="s">
        <v>27</v>
      </c>
    </row>
    <row r="8627" spans="1:18" x14ac:dyDescent="0.3">
      <c r="A8627" s="1" t="s">
        <v>8785</v>
      </c>
      <c r="B8627" s="1" t="s">
        <v>83</v>
      </c>
      <c r="C8627" s="1" t="s">
        <v>30</v>
      </c>
      <c r="D8627" s="1" t="s">
        <v>54</v>
      </c>
      <c r="E8627">
        <v>150</v>
      </c>
      <c r="F8627">
        <v>12000</v>
      </c>
      <c r="G8627">
        <v>171</v>
      </c>
      <c r="H8627">
        <v>26</v>
      </c>
      <c r="I8627">
        <v>145</v>
      </c>
      <c r="J8627">
        <v>2052000</v>
      </c>
      <c r="K8627" s="2">
        <v>45882</v>
      </c>
      <c r="L8627">
        <v>15</v>
      </c>
      <c r="M8627" s="1" t="s">
        <v>39</v>
      </c>
      <c r="N8627" s="1" t="s">
        <v>23</v>
      </c>
      <c r="O8627" s="1" t="s">
        <v>24</v>
      </c>
      <c r="P8627" s="1" t="s">
        <v>25</v>
      </c>
      <c r="Q8627" s="1" t="s">
        <v>26</v>
      </c>
      <c r="R8627" s="1" t="s">
        <v>27</v>
      </c>
    </row>
    <row r="8628" spans="1:18" x14ac:dyDescent="0.3">
      <c r="A8628" s="1" t="s">
        <v>8786</v>
      </c>
      <c r="B8628" s="1" t="s">
        <v>66</v>
      </c>
      <c r="C8628" s="1" t="s">
        <v>90</v>
      </c>
      <c r="D8628" s="1" t="s">
        <v>72</v>
      </c>
      <c r="E8628">
        <v>33</v>
      </c>
      <c r="F8628">
        <v>8500</v>
      </c>
      <c r="G8628">
        <v>38</v>
      </c>
      <c r="H8628">
        <v>36</v>
      </c>
      <c r="I8628">
        <v>2</v>
      </c>
      <c r="J8628">
        <v>323000</v>
      </c>
      <c r="K8628" s="2">
        <v>45675</v>
      </c>
      <c r="L8628">
        <v>5</v>
      </c>
      <c r="M8628" s="1" t="s">
        <v>55</v>
      </c>
      <c r="N8628" s="1" t="s">
        <v>32</v>
      </c>
      <c r="O8628" s="1" t="s">
        <v>44</v>
      </c>
      <c r="P8628" s="1" t="s">
        <v>25</v>
      </c>
      <c r="Q8628" s="1" t="s">
        <v>26</v>
      </c>
      <c r="R8628" s="1" t="s">
        <v>27</v>
      </c>
    </row>
    <row r="8629" spans="1:18" x14ac:dyDescent="0.3">
      <c r="A8629" s="1" t="s">
        <v>8787</v>
      </c>
      <c r="B8629" s="1" t="s">
        <v>46</v>
      </c>
      <c r="C8629" s="1" t="s">
        <v>233</v>
      </c>
      <c r="D8629" s="1" t="s">
        <v>67</v>
      </c>
      <c r="E8629">
        <v>55</v>
      </c>
      <c r="F8629">
        <v>15000</v>
      </c>
      <c r="G8629">
        <v>83</v>
      </c>
      <c r="H8629">
        <v>34</v>
      </c>
      <c r="I8629">
        <v>49</v>
      </c>
      <c r="J8629">
        <v>1245000</v>
      </c>
      <c r="K8629" s="2">
        <v>45998</v>
      </c>
      <c r="L8629">
        <v>10</v>
      </c>
      <c r="M8629" s="1" t="s">
        <v>22</v>
      </c>
      <c r="N8629" s="1" t="s">
        <v>32</v>
      </c>
      <c r="O8629" s="1" t="s">
        <v>44</v>
      </c>
      <c r="P8629" s="1" t="s">
        <v>25</v>
      </c>
      <c r="Q8629" s="1" t="s">
        <v>50</v>
      </c>
      <c r="R8629" s="1" t="s">
        <v>27</v>
      </c>
    </row>
    <row r="8630" spans="1:18" x14ac:dyDescent="0.3">
      <c r="A8630" s="1" t="s">
        <v>8788</v>
      </c>
      <c r="B8630" s="1" t="s">
        <v>93</v>
      </c>
      <c r="C8630" s="1" t="s">
        <v>268</v>
      </c>
      <c r="D8630" s="1" t="s">
        <v>58</v>
      </c>
      <c r="E8630">
        <v>144</v>
      </c>
      <c r="F8630">
        <v>6000</v>
      </c>
      <c r="G8630">
        <v>156</v>
      </c>
      <c r="H8630">
        <v>105</v>
      </c>
      <c r="I8630">
        <v>51</v>
      </c>
      <c r="J8630">
        <v>936000</v>
      </c>
      <c r="K8630" s="2">
        <v>45910</v>
      </c>
      <c r="L8630">
        <v>13</v>
      </c>
      <c r="M8630" s="1" t="s">
        <v>39</v>
      </c>
      <c r="N8630" s="1" t="s">
        <v>43</v>
      </c>
      <c r="O8630" s="1" t="s">
        <v>24</v>
      </c>
      <c r="P8630" s="1" t="s">
        <v>25</v>
      </c>
      <c r="Q8630" s="1" t="s">
        <v>50</v>
      </c>
      <c r="R8630" s="1" t="s">
        <v>27</v>
      </c>
    </row>
    <row r="8631" spans="1:18" x14ac:dyDescent="0.3">
      <c r="A8631" s="1" t="s">
        <v>8789</v>
      </c>
      <c r="B8631" s="1" t="s">
        <v>99</v>
      </c>
      <c r="C8631" s="1" t="s">
        <v>182</v>
      </c>
      <c r="D8631" s="1" t="s">
        <v>21</v>
      </c>
      <c r="E8631">
        <v>94</v>
      </c>
      <c r="F8631">
        <v>8000</v>
      </c>
      <c r="G8631">
        <v>115</v>
      </c>
      <c r="H8631">
        <v>54</v>
      </c>
      <c r="I8631">
        <v>61</v>
      </c>
      <c r="J8631">
        <v>920000</v>
      </c>
      <c r="K8631" s="2">
        <v>45883</v>
      </c>
      <c r="L8631">
        <v>11</v>
      </c>
      <c r="M8631" s="1" t="s">
        <v>39</v>
      </c>
      <c r="N8631" s="1" t="s">
        <v>43</v>
      </c>
      <c r="O8631" s="1" t="s">
        <v>24</v>
      </c>
      <c r="P8631" s="1" t="s">
        <v>25</v>
      </c>
      <c r="Q8631" s="1" t="s">
        <v>26</v>
      </c>
      <c r="R8631" s="1" t="s">
        <v>27</v>
      </c>
    </row>
    <row r="8632" spans="1:18" x14ac:dyDescent="0.3">
      <c r="A8632" s="1" t="s">
        <v>8790</v>
      </c>
      <c r="B8632" s="1" t="s">
        <v>29</v>
      </c>
      <c r="C8632" s="1" t="s">
        <v>511</v>
      </c>
      <c r="D8632" s="1" t="s">
        <v>31</v>
      </c>
      <c r="E8632">
        <v>50</v>
      </c>
      <c r="F8632">
        <v>12000</v>
      </c>
      <c r="G8632">
        <v>59</v>
      </c>
      <c r="H8632">
        <v>31</v>
      </c>
      <c r="I8632">
        <v>28</v>
      </c>
      <c r="J8632">
        <v>708000</v>
      </c>
      <c r="K8632" s="2">
        <v>45730</v>
      </c>
      <c r="L8632">
        <v>9</v>
      </c>
      <c r="M8632" s="1" t="s">
        <v>22</v>
      </c>
      <c r="N8632" s="1" t="s">
        <v>23</v>
      </c>
      <c r="O8632" s="1" t="s">
        <v>24</v>
      </c>
      <c r="P8632" s="1" t="s">
        <v>25</v>
      </c>
      <c r="Q8632" s="1" t="s">
        <v>26</v>
      </c>
      <c r="R8632" s="1" t="s">
        <v>27</v>
      </c>
    </row>
    <row r="8633" spans="1:18" x14ac:dyDescent="0.3">
      <c r="A8633" s="1" t="s">
        <v>8791</v>
      </c>
      <c r="B8633" s="1" t="s">
        <v>93</v>
      </c>
      <c r="C8633" s="1" t="s">
        <v>166</v>
      </c>
      <c r="D8633" s="1" t="s">
        <v>31</v>
      </c>
      <c r="E8633">
        <v>102</v>
      </c>
      <c r="F8633">
        <v>35000</v>
      </c>
      <c r="G8633">
        <v>103</v>
      </c>
      <c r="H8633">
        <v>56</v>
      </c>
      <c r="I8633">
        <v>47</v>
      </c>
      <c r="J8633">
        <v>3605000</v>
      </c>
      <c r="K8633" s="2">
        <v>46012</v>
      </c>
      <c r="L8633">
        <v>15</v>
      </c>
      <c r="M8633" s="1" t="s">
        <v>39</v>
      </c>
      <c r="N8633" s="1" t="s">
        <v>43</v>
      </c>
      <c r="O8633" s="1" t="s">
        <v>24</v>
      </c>
      <c r="P8633" s="1" t="s">
        <v>25</v>
      </c>
      <c r="Q8633" s="1" t="s">
        <v>26</v>
      </c>
      <c r="R8633" s="1" t="s">
        <v>27</v>
      </c>
    </row>
    <row r="8634" spans="1:18" x14ac:dyDescent="0.3">
      <c r="A8634" s="1" t="s">
        <v>8792</v>
      </c>
      <c r="B8634" s="1" t="s">
        <v>87</v>
      </c>
      <c r="C8634" s="1" t="s">
        <v>493</v>
      </c>
      <c r="D8634" s="1" t="s">
        <v>58</v>
      </c>
      <c r="E8634">
        <v>81</v>
      </c>
      <c r="F8634">
        <v>6500</v>
      </c>
      <c r="G8634">
        <v>105</v>
      </c>
      <c r="H8634">
        <v>17</v>
      </c>
      <c r="I8634">
        <v>88</v>
      </c>
      <c r="J8634">
        <v>682500</v>
      </c>
      <c r="K8634" s="2">
        <v>45926</v>
      </c>
      <c r="L8634">
        <v>2</v>
      </c>
      <c r="M8634" s="1" t="s">
        <v>55</v>
      </c>
      <c r="N8634" s="1" t="s">
        <v>23</v>
      </c>
      <c r="O8634" s="1" t="s">
        <v>24</v>
      </c>
      <c r="P8634" s="1" t="s">
        <v>25</v>
      </c>
      <c r="Q8634" s="1" t="s">
        <v>50</v>
      </c>
      <c r="R8634" s="1" t="s">
        <v>27</v>
      </c>
    </row>
    <row r="8635" spans="1:18" x14ac:dyDescent="0.3">
      <c r="A8635" s="1" t="s">
        <v>8793</v>
      </c>
      <c r="B8635" s="1" t="s">
        <v>83</v>
      </c>
      <c r="C8635" s="1" t="s">
        <v>100</v>
      </c>
      <c r="D8635" s="1" t="s">
        <v>21</v>
      </c>
      <c r="E8635">
        <v>90</v>
      </c>
      <c r="F8635">
        <v>15000</v>
      </c>
      <c r="G8635">
        <v>110</v>
      </c>
      <c r="H8635">
        <v>18</v>
      </c>
      <c r="I8635">
        <v>92</v>
      </c>
      <c r="J8635">
        <v>1650000</v>
      </c>
      <c r="K8635" s="2">
        <v>45733</v>
      </c>
      <c r="L8635">
        <v>15</v>
      </c>
      <c r="M8635" s="1" t="s">
        <v>39</v>
      </c>
      <c r="N8635" s="1" t="s">
        <v>23</v>
      </c>
      <c r="O8635" s="1" t="s">
        <v>24</v>
      </c>
      <c r="P8635" s="1" t="s">
        <v>25</v>
      </c>
      <c r="Q8635" s="1" t="s">
        <v>26</v>
      </c>
      <c r="R8635" s="1" t="s">
        <v>34</v>
      </c>
    </row>
    <row r="8636" spans="1:18" x14ac:dyDescent="0.3">
      <c r="A8636" s="1" t="s">
        <v>8794</v>
      </c>
      <c r="B8636" s="1" t="s">
        <v>87</v>
      </c>
      <c r="C8636" s="1" t="s">
        <v>47</v>
      </c>
      <c r="D8636" s="1" t="s">
        <v>64</v>
      </c>
      <c r="E8636">
        <v>137</v>
      </c>
      <c r="F8636">
        <v>300</v>
      </c>
      <c r="G8636">
        <v>153</v>
      </c>
      <c r="H8636">
        <v>137</v>
      </c>
      <c r="I8636">
        <v>16</v>
      </c>
      <c r="J8636">
        <v>45900</v>
      </c>
      <c r="K8636" s="2">
        <v>45939</v>
      </c>
      <c r="L8636">
        <v>5</v>
      </c>
      <c r="M8636" s="1" t="s">
        <v>55</v>
      </c>
      <c r="N8636" s="1" t="s">
        <v>23</v>
      </c>
      <c r="O8636" s="1" t="s">
        <v>44</v>
      </c>
      <c r="P8636" s="1" t="s">
        <v>25</v>
      </c>
      <c r="Q8636" s="1" t="s">
        <v>26</v>
      </c>
      <c r="R8636" s="1" t="s">
        <v>27</v>
      </c>
    </row>
    <row r="8637" spans="1:18" x14ac:dyDescent="0.3">
      <c r="A8637" s="1" t="s">
        <v>8795</v>
      </c>
      <c r="B8637" s="1" t="s">
        <v>66</v>
      </c>
      <c r="C8637" s="1" t="s">
        <v>284</v>
      </c>
      <c r="D8637" s="1" t="s">
        <v>54</v>
      </c>
      <c r="E8637">
        <v>32</v>
      </c>
      <c r="F8637">
        <v>2800</v>
      </c>
      <c r="G8637">
        <v>46</v>
      </c>
      <c r="H8637">
        <v>31</v>
      </c>
      <c r="I8637">
        <v>15</v>
      </c>
      <c r="J8637">
        <v>128800</v>
      </c>
      <c r="K8637" s="2">
        <v>45894</v>
      </c>
      <c r="L8637">
        <v>4</v>
      </c>
      <c r="M8637" s="1" t="s">
        <v>55</v>
      </c>
      <c r="N8637" s="1" t="s">
        <v>23</v>
      </c>
      <c r="O8637" s="1" t="s">
        <v>24</v>
      </c>
      <c r="P8637" s="1" t="s">
        <v>25</v>
      </c>
      <c r="Q8637" s="1" t="s">
        <v>59</v>
      </c>
      <c r="R8637" s="1" t="s">
        <v>27</v>
      </c>
    </row>
    <row r="8638" spans="1:18" x14ac:dyDescent="0.3">
      <c r="A8638" s="1" t="s">
        <v>8796</v>
      </c>
      <c r="B8638" s="1" t="s">
        <v>83</v>
      </c>
      <c r="C8638" s="1" t="s">
        <v>127</v>
      </c>
      <c r="D8638" s="1" t="s">
        <v>21</v>
      </c>
      <c r="E8638">
        <v>76</v>
      </c>
      <c r="F8638">
        <v>35000</v>
      </c>
      <c r="G8638">
        <v>81</v>
      </c>
      <c r="H8638">
        <v>20</v>
      </c>
      <c r="I8638">
        <v>61</v>
      </c>
      <c r="J8638">
        <v>2835000</v>
      </c>
      <c r="K8638" s="2">
        <v>45866</v>
      </c>
      <c r="L8638">
        <v>3</v>
      </c>
      <c r="M8638" s="1" t="s">
        <v>55</v>
      </c>
      <c r="N8638" s="1" t="s">
        <v>32</v>
      </c>
      <c r="O8638" s="1" t="s">
        <v>44</v>
      </c>
      <c r="P8638" s="1" t="s">
        <v>25</v>
      </c>
      <c r="Q8638" s="1" t="s">
        <v>26</v>
      </c>
      <c r="R8638" s="1" t="s">
        <v>27</v>
      </c>
    </row>
    <row r="8639" spans="1:18" x14ac:dyDescent="0.3">
      <c r="A8639" s="1" t="s">
        <v>8797</v>
      </c>
      <c r="B8639" s="1" t="s">
        <v>87</v>
      </c>
      <c r="C8639" s="1" t="s">
        <v>229</v>
      </c>
      <c r="D8639" s="1" t="s">
        <v>72</v>
      </c>
      <c r="E8639">
        <v>69</v>
      </c>
      <c r="F8639">
        <v>12000</v>
      </c>
      <c r="G8639">
        <v>86</v>
      </c>
      <c r="H8639">
        <v>75</v>
      </c>
      <c r="I8639">
        <v>11</v>
      </c>
      <c r="J8639">
        <v>1032000</v>
      </c>
      <c r="K8639" s="2">
        <v>45666</v>
      </c>
      <c r="L8639">
        <v>12</v>
      </c>
      <c r="M8639" s="1" t="s">
        <v>39</v>
      </c>
      <c r="N8639" s="1" t="s">
        <v>23</v>
      </c>
      <c r="O8639" s="1" t="s">
        <v>24</v>
      </c>
      <c r="P8639" s="1" t="s">
        <v>25</v>
      </c>
      <c r="Q8639" s="1" t="s">
        <v>26</v>
      </c>
      <c r="R8639" s="1" t="s">
        <v>27</v>
      </c>
    </row>
    <row r="8640" spans="1:18" x14ac:dyDescent="0.3">
      <c r="A8640" s="1" t="s">
        <v>8798</v>
      </c>
      <c r="B8640" s="1" t="s">
        <v>46</v>
      </c>
      <c r="C8640" s="1" t="s">
        <v>225</v>
      </c>
      <c r="D8640" s="1" t="s">
        <v>72</v>
      </c>
      <c r="E8640">
        <v>98</v>
      </c>
      <c r="F8640">
        <v>1200000</v>
      </c>
      <c r="G8640">
        <v>104</v>
      </c>
      <c r="H8640">
        <v>57</v>
      </c>
      <c r="I8640">
        <v>47</v>
      </c>
      <c r="J8640">
        <v>124800000</v>
      </c>
      <c r="K8640" s="2">
        <v>45940</v>
      </c>
      <c r="L8640">
        <v>10</v>
      </c>
      <c r="M8640" s="1" t="s">
        <v>22</v>
      </c>
      <c r="N8640" s="1" t="s">
        <v>43</v>
      </c>
      <c r="O8640" s="1" t="s">
        <v>24</v>
      </c>
      <c r="P8640" s="1" t="s">
        <v>25</v>
      </c>
      <c r="Q8640" s="1" t="s">
        <v>59</v>
      </c>
      <c r="R8640" s="1" t="s">
        <v>27</v>
      </c>
    </row>
    <row r="8641" spans="1:18" x14ac:dyDescent="0.3">
      <c r="A8641" s="1" t="s">
        <v>8799</v>
      </c>
      <c r="B8641" s="1" t="s">
        <v>19</v>
      </c>
      <c r="C8641" s="1" t="s">
        <v>88</v>
      </c>
      <c r="D8641" s="1" t="s">
        <v>38</v>
      </c>
      <c r="E8641">
        <v>81</v>
      </c>
      <c r="F8641">
        <v>18000</v>
      </c>
      <c r="G8641">
        <v>98</v>
      </c>
      <c r="H8641">
        <v>58</v>
      </c>
      <c r="I8641">
        <v>40</v>
      </c>
      <c r="J8641">
        <v>1764000</v>
      </c>
      <c r="K8641" s="2">
        <v>46012</v>
      </c>
      <c r="L8641">
        <v>12</v>
      </c>
      <c r="M8641" s="1" t="s">
        <v>39</v>
      </c>
      <c r="N8641" s="1" t="s">
        <v>23</v>
      </c>
      <c r="O8641" s="1" t="s">
        <v>44</v>
      </c>
      <c r="P8641" s="1" t="s">
        <v>25</v>
      </c>
      <c r="Q8641" s="1" t="s">
        <v>26</v>
      </c>
      <c r="R8641" s="1" t="s">
        <v>27</v>
      </c>
    </row>
    <row r="8642" spans="1:18" x14ac:dyDescent="0.3">
      <c r="A8642" s="1" t="s">
        <v>8800</v>
      </c>
      <c r="B8642" s="1" t="s">
        <v>80</v>
      </c>
      <c r="C8642" s="1" t="s">
        <v>154</v>
      </c>
      <c r="D8642" s="1" t="s">
        <v>91</v>
      </c>
      <c r="E8642">
        <v>70</v>
      </c>
      <c r="F8642">
        <v>18000</v>
      </c>
      <c r="G8642">
        <v>96</v>
      </c>
      <c r="H8642">
        <v>93</v>
      </c>
      <c r="I8642">
        <v>3</v>
      </c>
      <c r="J8642">
        <v>1728000</v>
      </c>
      <c r="K8642" s="2">
        <v>45869</v>
      </c>
      <c r="L8642">
        <v>8</v>
      </c>
      <c r="M8642" s="1" t="s">
        <v>22</v>
      </c>
      <c r="N8642" s="1" t="s">
        <v>32</v>
      </c>
      <c r="O8642" s="1" t="s">
        <v>33</v>
      </c>
      <c r="P8642" s="1" t="s">
        <v>25</v>
      </c>
      <c r="Q8642" s="1" t="s">
        <v>26</v>
      </c>
      <c r="R8642" s="1" t="s">
        <v>27</v>
      </c>
    </row>
    <row r="8643" spans="1:18" x14ac:dyDescent="0.3">
      <c r="A8643" s="1" t="s">
        <v>8801</v>
      </c>
      <c r="B8643" s="1" t="s">
        <v>66</v>
      </c>
      <c r="C8643" s="1" t="s">
        <v>301</v>
      </c>
      <c r="D8643" s="1" t="s">
        <v>91</v>
      </c>
      <c r="E8643">
        <v>104</v>
      </c>
      <c r="F8643">
        <v>9000</v>
      </c>
      <c r="G8643">
        <v>128</v>
      </c>
      <c r="H8643">
        <v>77</v>
      </c>
      <c r="I8643">
        <v>51</v>
      </c>
      <c r="J8643">
        <v>1152000</v>
      </c>
      <c r="K8643" s="2">
        <v>45943</v>
      </c>
      <c r="L8643">
        <v>11</v>
      </c>
      <c r="M8643" s="1" t="s">
        <v>39</v>
      </c>
      <c r="N8643" s="1" t="s">
        <v>43</v>
      </c>
      <c r="O8643" s="1" t="s">
        <v>24</v>
      </c>
      <c r="P8643" s="1" t="s">
        <v>25</v>
      </c>
      <c r="Q8643" s="1" t="s">
        <v>26</v>
      </c>
      <c r="R8643" s="1" t="s">
        <v>27</v>
      </c>
    </row>
    <row r="8644" spans="1:18" x14ac:dyDescent="0.3">
      <c r="A8644" s="1" t="s">
        <v>8802</v>
      </c>
      <c r="B8644" s="1" t="s">
        <v>52</v>
      </c>
      <c r="C8644" s="1" t="s">
        <v>415</v>
      </c>
      <c r="D8644" s="1" t="s">
        <v>64</v>
      </c>
      <c r="E8644">
        <v>80</v>
      </c>
      <c r="F8644">
        <v>12000</v>
      </c>
      <c r="G8644">
        <v>86</v>
      </c>
      <c r="H8644">
        <v>83</v>
      </c>
      <c r="I8644">
        <v>3</v>
      </c>
      <c r="J8644">
        <v>1032000</v>
      </c>
      <c r="K8644" s="2">
        <v>45945</v>
      </c>
      <c r="L8644">
        <v>4</v>
      </c>
      <c r="M8644" s="1" t="s">
        <v>55</v>
      </c>
      <c r="N8644" s="1" t="s">
        <v>23</v>
      </c>
      <c r="O8644" s="1" t="s">
        <v>44</v>
      </c>
      <c r="P8644" s="1" t="s">
        <v>49</v>
      </c>
      <c r="Q8644" s="1" t="s">
        <v>26</v>
      </c>
      <c r="R8644" s="1" t="s">
        <v>59</v>
      </c>
    </row>
    <row r="8645" spans="1:18" x14ac:dyDescent="0.3">
      <c r="A8645" s="1" t="s">
        <v>8803</v>
      </c>
      <c r="B8645" s="1" t="s">
        <v>66</v>
      </c>
      <c r="C8645" s="1" t="s">
        <v>71</v>
      </c>
      <c r="D8645" s="1" t="s">
        <v>54</v>
      </c>
      <c r="E8645">
        <v>52</v>
      </c>
      <c r="F8645">
        <v>3500</v>
      </c>
      <c r="G8645">
        <v>55</v>
      </c>
      <c r="H8645">
        <v>9</v>
      </c>
      <c r="I8645">
        <v>46</v>
      </c>
      <c r="J8645">
        <v>192500</v>
      </c>
      <c r="K8645" s="2">
        <v>45953</v>
      </c>
      <c r="L8645">
        <v>9</v>
      </c>
      <c r="M8645" s="1" t="s">
        <v>22</v>
      </c>
      <c r="N8645" s="1" t="s">
        <v>23</v>
      </c>
      <c r="O8645" s="1" t="s">
        <v>85</v>
      </c>
      <c r="P8645" s="1" t="s">
        <v>25</v>
      </c>
      <c r="Q8645" s="1" t="s">
        <v>50</v>
      </c>
      <c r="R8645" s="1" t="s">
        <v>27</v>
      </c>
    </row>
    <row r="8646" spans="1:18" x14ac:dyDescent="0.3">
      <c r="A8646" s="1" t="s">
        <v>8804</v>
      </c>
      <c r="B8646" s="1" t="s">
        <v>36</v>
      </c>
      <c r="C8646" s="1" t="s">
        <v>154</v>
      </c>
      <c r="D8646" s="1" t="s">
        <v>72</v>
      </c>
      <c r="E8646">
        <v>24</v>
      </c>
      <c r="F8646">
        <v>18000</v>
      </c>
      <c r="G8646">
        <v>54</v>
      </c>
      <c r="H8646">
        <v>11</v>
      </c>
      <c r="I8646">
        <v>43</v>
      </c>
      <c r="J8646">
        <v>972000</v>
      </c>
      <c r="K8646" s="2">
        <v>45851</v>
      </c>
      <c r="L8646">
        <v>2</v>
      </c>
      <c r="M8646" s="1" t="s">
        <v>55</v>
      </c>
      <c r="N8646" s="1" t="s">
        <v>23</v>
      </c>
      <c r="O8646" s="1" t="s">
        <v>24</v>
      </c>
      <c r="P8646" s="1" t="s">
        <v>25</v>
      </c>
      <c r="Q8646" s="1" t="s">
        <v>26</v>
      </c>
      <c r="R8646" s="1" t="s">
        <v>59</v>
      </c>
    </row>
    <row r="8647" spans="1:18" x14ac:dyDescent="0.3">
      <c r="A8647" s="1" t="s">
        <v>8805</v>
      </c>
      <c r="B8647" s="1" t="s">
        <v>66</v>
      </c>
      <c r="C8647" s="1" t="s">
        <v>78</v>
      </c>
      <c r="D8647" s="1" t="s">
        <v>54</v>
      </c>
      <c r="E8647">
        <v>70</v>
      </c>
      <c r="F8647">
        <v>150000</v>
      </c>
      <c r="G8647">
        <v>100</v>
      </c>
      <c r="H8647">
        <v>60</v>
      </c>
      <c r="I8647">
        <v>40</v>
      </c>
      <c r="J8647">
        <v>15000000</v>
      </c>
      <c r="K8647" s="2">
        <v>45952</v>
      </c>
      <c r="L8647">
        <v>7</v>
      </c>
      <c r="M8647" s="1" t="s">
        <v>22</v>
      </c>
      <c r="N8647" s="1" t="s">
        <v>32</v>
      </c>
      <c r="O8647" s="1" t="s">
        <v>24</v>
      </c>
      <c r="P8647" s="1" t="s">
        <v>49</v>
      </c>
      <c r="Q8647" s="1" t="s">
        <v>26</v>
      </c>
      <c r="R8647" s="1" t="s">
        <v>27</v>
      </c>
    </row>
    <row r="8648" spans="1:18" x14ac:dyDescent="0.3">
      <c r="A8648" s="1" t="s">
        <v>8806</v>
      </c>
      <c r="B8648" s="1" t="s">
        <v>99</v>
      </c>
      <c r="C8648" s="1" t="s">
        <v>30</v>
      </c>
      <c r="D8648" s="1" t="s">
        <v>58</v>
      </c>
      <c r="E8648">
        <v>31</v>
      </c>
      <c r="F8648">
        <v>12000</v>
      </c>
      <c r="G8648">
        <v>54</v>
      </c>
      <c r="H8648">
        <v>33</v>
      </c>
      <c r="I8648">
        <v>21</v>
      </c>
      <c r="J8648">
        <v>648000</v>
      </c>
      <c r="K8648" s="2">
        <v>45791</v>
      </c>
      <c r="L8648">
        <v>11</v>
      </c>
      <c r="M8648" s="1" t="s">
        <v>39</v>
      </c>
      <c r="N8648" s="1" t="s">
        <v>32</v>
      </c>
      <c r="O8648" s="1" t="s">
        <v>24</v>
      </c>
      <c r="P8648" s="1" t="s">
        <v>49</v>
      </c>
      <c r="Q8648" s="1" t="s">
        <v>26</v>
      </c>
      <c r="R8648" s="1" t="s">
        <v>59</v>
      </c>
    </row>
    <row r="8649" spans="1:18" x14ac:dyDescent="0.3">
      <c r="A8649" s="1" t="s">
        <v>8807</v>
      </c>
      <c r="B8649" s="1" t="s">
        <v>41</v>
      </c>
      <c r="C8649" s="1" t="s">
        <v>71</v>
      </c>
      <c r="D8649" s="1" t="s">
        <v>72</v>
      </c>
      <c r="E8649">
        <v>99</v>
      </c>
      <c r="F8649">
        <v>3500</v>
      </c>
      <c r="G8649">
        <v>127</v>
      </c>
      <c r="H8649">
        <v>72</v>
      </c>
      <c r="I8649">
        <v>55</v>
      </c>
      <c r="J8649">
        <v>444500</v>
      </c>
      <c r="K8649" s="2">
        <v>45851</v>
      </c>
      <c r="L8649">
        <v>11</v>
      </c>
      <c r="M8649" s="1" t="s">
        <v>39</v>
      </c>
      <c r="N8649" s="1" t="s">
        <v>43</v>
      </c>
      <c r="O8649" s="1" t="s">
        <v>44</v>
      </c>
      <c r="P8649" s="1" t="s">
        <v>25</v>
      </c>
      <c r="Q8649" s="1" t="s">
        <v>26</v>
      </c>
      <c r="R8649" s="1" t="s">
        <v>27</v>
      </c>
    </row>
    <row r="8650" spans="1:18" x14ac:dyDescent="0.3">
      <c r="A8650" s="1" t="s">
        <v>8808</v>
      </c>
      <c r="B8650" s="1" t="s">
        <v>107</v>
      </c>
      <c r="C8650" s="1" t="s">
        <v>273</v>
      </c>
      <c r="D8650" s="1" t="s">
        <v>58</v>
      </c>
      <c r="E8650">
        <v>123</v>
      </c>
      <c r="F8650">
        <v>18000</v>
      </c>
      <c r="G8650">
        <v>152</v>
      </c>
      <c r="H8650">
        <v>131</v>
      </c>
      <c r="I8650">
        <v>21</v>
      </c>
      <c r="J8650">
        <v>2736000</v>
      </c>
      <c r="K8650" s="2">
        <v>45662</v>
      </c>
      <c r="L8650">
        <v>8</v>
      </c>
      <c r="M8650" s="1" t="s">
        <v>22</v>
      </c>
      <c r="N8650" s="1" t="s">
        <v>32</v>
      </c>
      <c r="O8650" s="1" t="s">
        <v>85</v>
      </c>
      <c r="P8650" s="1" t="s">
        <v>25</v>
      </c>
      <c r="Q8650" s="1" t="s">
        <v>26</v>
      </c>
      <c r="R8650" s="1" t="s">
        <v>27</v>
      </c>
    </row>
    <row r="8651" spans="1:18" x14ac:dyDescent="0.3">
      <c r="A8651" s="1" t="s">
        <v>8809</v>
      </c>
      <c r="B8651" s="1" t="s">
        <v>133</v>
      </c>
      <c r="C8651" s="1" t="s">
        <v>57</v>
      </c>
      <c r="D8651" s="1" t="s">
        <v>67</v>
      </c>
      <c r="E8651">
        <v>59</v>
      </c>
      <c r="F8651">
        <v>8000</v>
      </c>
      <c r="G8651">
        <v>85</v>
      </c>
      <c r="H8651">
        <v>56</v>
      </c>
      <c r="I8651">
        <v>29</v>
      </c>
      <c r="J8651">
        <v>680000</v>
      </c>
      <c r="K8651" s="2">
        <v>45707</v>
      </c>
      <c r="L8651">
        <v>8</v>
      </c>
      <c r="M8651" s="1" t="s">
        <v>22</v>
      </c>
      <c r="N8651" s="1" t="s">
        <v>43</v>
      </c>
      <c r="O8651" s="1" t="s">
        <v>44</v>
      </c>
      <c r="P8651" s="1" t="s">
        <v>49</v>
      </c>
      <c r="Q8651" s="1" t="s">
        <v>59</v>
      </c>
      <c r="R8651" s="1" t="s">
        <v>34</v>
      </c>
    </row>
    <row r="8652" spans="1:18" x14ac:dyDescent="0.3">
      <c r="A8652" s="1" t="s">
        <v>8810</v>
      </c>
      <c r="B8652" s="1" t="s">
        <v>52</v>
      </c>
      <c r="C8652" s="1" t="s">
        <v>284</v>
      </c>
      <c r="D8652" s="1" t="s">
        <v>21</v>
      </c>
      <c r="E8652">
        <v>138</v>
      </c>
      <c r="F8652">
        <v>2800</v>
      </c>
      <c r="G8652">
        <v>139</v>
      </c>
      <c r="H8652">
        <v>97</v>
      </c>
      <c r="I8652">
        <v>42</v>
      </c>
      <c r="J8652">
        <v>389200</v>
      </c>
      <c r="K8652" s="2">
        <v>45944</v>
      </c>
      <c r="L8652">
        <v>3</v>
      </c>
      <c r="M8652" s="1" t="s">
        <v>55</v>
      </c>
      <c r="N8652" s="1" t="s">
        <v>23</v>
      </c>
      <c r="O8652" s="1" t="s">
        <v>24</v>
      </c>
      <c r="P8652" s="1" t="s">
        <v>25</v>
      </c>
      <c r="Q8652" s="1" t="s">
        <v>26</v>
      </c>
      <c r="R8652" s="1" t="s">
        <v>27</v>
      </c>
    </row>
    <row r="8653" spans="1:18" x14ac:dyDescent="0.3">
      <c r="A8653" s="1" t="s">
        <v>8811</v>
      </c>
      <c r="B8653" s="1" t="s">
        <v>46</v>
      </c>
      <c r="C8653" s="1" t="s">
        <v>57</v>
      </c>
      <c r="D8653" s="1" t="s">
        <v>31</v>
      </c>
      <c r="E8653">
        <v>23</v>
      </c>
      <c r="F8653">
        <v>8000</v>
      </c>
      <c r="G8653">
        <v>40</v>
      </c>
      <c r="H8653">
        <v>14</v>
      </c>
      <c r="I8653">
        <v>26</v>
      </c>
      <c r="J8653">
        <v>320000</v>
      </c>
      <c r="K8653" s="2">
        <v>45924</v>
      </c>
      <c r="L8653">
        <v>4</v>
      </c>
      <c r="M8653" s="1" t="s">
        <v>55</v>
      </c>
      <c r="N8653" s="1" t="s">
        <v>23</v>
      </c>
      <c r="O8653" s="1" t="s">
        <v>44</v>
      </c>
      <c r="P8653" s="1" t="s">
        <v>25</v>
      </c>
      <c r="Q8653" s="1" t="s">
        <v>50</v>
      </c>
      <c r="R8653" s="1" t="s">
        <v>34</v>
      </c>
    </row>
    <row r="8654" spans="1:18" x14ac:dyDescent="0.3">
      <c r="A8654" s="1" t="s">
        <v>8812</v>
      </c>
      <c r="B8654" s="1" t="s">
        <v>46</v>
      </c>
      <c r="C8654" s="1" t="s">
        <v>125</v>
      </c>
      <c r="D8654" s="1" t="s">
        <v>21</v>
      </c>
      <c r="E8654">
        <v>147</v>
      </c>
      <c r="F8654">
        <v>4500</v>
      </c>
      <c r="G8654">
        <v>148</v>
      </c>
      <c r="H8654">
        <v>26</v>
      </c>
      <c r="I8654">
        <v>122</v>
      </c>
      <c r="J8654">
        <v>666000</v>
      </c>
      <c r="K8654" s="2">
        <v>45826</v>
      </c>
      <c r="L8654">
        <v>5</v>
      </c>
      <c r="M8654" s="1" t="s">
        <v>55</v>
      </c>
      <c r="N8654" s="1" t="s">
        <v>43</v>
      </c>
      <c r="O8654" s="1" t="s">
        <v>24</v>
      </c>
      <c r="P8654" s="1" t="s">
        <v>25</v>
      </c>
      <c r="Q8654" s="1" t="s">
        <v>59</v>
      </c>
      <c r="R8654" s="1" t="s">
        <v>27</v>
      </c>
    </row>
    <row r="8655" spans="1:18" x14ac:dyDescent="0.3">
      <c r="A8655" s="1" t="s">
        <v>8813</v>
      </c>
      <c r="B8655" s="1" t="s">
        <v>29</v>
      </c>
      <c r="C8655" s="1" t="s">
        <v>258</v>
      </c>
      <c r="D8655" s="1" t="s">
        <v>21</v>
      </c>
      <c r="E8655">
        <v>117</v>
      </c>
      <c r="F8655">
        <v>650000</v>
      </c>
      <c r="G8655">
        <v>129</v>
      </c>
      <c r="H8655">
        <v>114</v>
      </c>
      <c r="I8655">
        <v>15</v>
      </c>
      <c r="J8655">
        <v>83850000</v>
      </c>
      <c r="K8655" s="2">
        <v>45672</v>
      </c>
      <c r="L8655">
        <v>10</v>
      </c>
      <c r="M8655" s="1" t="s">
        <v>22</v>
      </c>
      <c r="N8655" s="1" t="s">
        <v>32</v>
      </c>
      <c r="O8655" s="1" t="s">
        <v>24</v>
      </c>
      <c r="P8655" s="1" t="s">
        <v>25</v>
      </c>
      <c r="Q8655" s="1" t="s">
        <v>26</v>
      </c>
      <c r="R8655" s="1" t="s">
        <v>27</v>
      </c>
    </row>
    <row r="8656" spans="1:18" x14ac:dyDescent="0.3">
      <c r="A8656" s="1" t="s">
        <v>8814</v>
      </c>
      <c r="B8656" s="1" t="s">
        <v>83</v>
      </c>
      <c r="C8656" s="1" t="s">
        <v>258</v>
      </c>
      <c r="D8656" s="1" t="s">
        <v>58</v>
      </c>
      <c r="E8656">
        <v>135</v>
      </c>
      <c r="F8656">
        <v>650000</v>
      </c>
      <c r="G8656">
        <v>153</v>
      </c>
      <c r="H8656">
        <v>127</v>
      </c>
      <c r="I8656">
        <v>26</v>
      </c>
      <c r="J8656">
        <v>99450000</v>
      </c>
      <c r="K8656" s="2">
        <v>46011</v>
      </c>
      <c r="L8656">
        <v>2</v>
      </c>
      <c r="M8656" s="1" t="s">
        <v>55</v>
      </c>
      <c r="N8656" s="1" t="s">
        <v>23</v>
      </c>
      <c r="O8656" s="1" t="s">
        <v>44</v>
      </c>
      <c r="P8656" s="1" t="s">
        <v>25</v>
      </c>
      <c r="Q8656" s="1" t="s">
        <v>26</v>
      </c>
      <c r="R8656" s="1" t="s">
        <v>27</v>
      </c>
    </row>
    <row r="8657" spans="1:18" x14ac:dyDescent="0.3">
      <c r="A8657" s="1" t="s">
        <v>8815</v>
      </c>
      <c r="B8657" s="1" t="s">
        <v>87</v>
      </c>
      <c r="C8657" s="1" t="s">
        <v>415</v>
      </c>
      <c r="D8657" s="1" t="s">
        <v>21</v>
      </c>
      <c r="E8657">
        <v>97</v>
      </c>
      <c r="F8657">
        <v>12000</v>
      </c>
      <c r="G8657">
        <v>120</v>
      </c>
      <c r="H8657">
        <v>63</v>
      </c>
      <c r="I8657">
        <v>57</v>
      </c>
      <c r="J8657">
        <v>1440000</v>
      </c>
      <c r="K8657" s="2">
        <v>45717</v>
      </c>
      <c r="L8657">
        <v>13</v>
      </c>
      <c r="M8657" s="1" t="s">
        <v>39</v>
      </c>
      <c r="N8657" s="1" t="s">
        <v>23</v>
      </c>
      <c r="O8657" s="1" t="s">
        <v>44</v>
      </c>
      <c r="P8657" s="1" t="s">
        <v>25</v>
      </c>
      <c r="Q8657" s="1" t="s">
        <v>59</v>
      </c>
      <c r="R8657" s="1" t="s">
        <v>27</v>
      </c>
    </row>
    <row r="8658" spans="1:18" x14ac:dyDescent="0.3">
      <c r="A8658" s="1" t="s">
        <v>8816</v>
      </c>
      <c r="B8658" s="1" t="s">
        <v>99</v>
      </c>
      <c r="C8658" s="1" t="s">
        <v>160</v>
      </c>
      <c r="D8658" s="1" t="s">
        <v>64</v>
      </c>
      <c r="E8658">
        <v>69</v>
      </c>
      <c r="F8658">
        <v>65000</v>
      </c>
      <c r="G8658">
        <v>76</v>
      </c>
      <c r="H8658">
        <v>53</v>
      </c>
      <c r="I8658">
        <v>23</v>
      </c>
      <c r="J8658">
        <v>4940000</v>
      </c>
      <c r="K8658" s="2">
        <v>46015</v>
      </c>
      <c r="L8658">
        <v>6</v>
      </c>
      <c r="M8658" s="1" t="s">
        <v>22</v>
      </c>
      <c r="N8658" s="1" t="s">
        <v>43</v>
      </c>
      <c r="O8658" s="1" t="s">
        <v>44</v>
      </c>
      <c r="P8658" s="1" t="s">
        <v>25</v>
      </c>
      <c r="Q8658" s="1" t="s">
        <v>26</v>
      </c>
      <c r="R8658" s="1" t="s">
        <v>59</v>
      </c>
    </row>
    <row r="8659" spans="1:18" x14ac:dyDescent="0.3">
      <c r="A8659" s="1" t="s">
        <v>8817</v>
      </c>
      <c r="B8659" s="1" t="s">
        <v>104</v>
      </c>
      <c r="C8659" s="1" t="s">
        <v>679</v>
      </c>
      <c r="D8659" s="1" t="s">
        <v>64</v>
      </c>
      <c r="E8659">
        <v>26</v>
      </c>
      <c r="F8659">
        <v>25000</v>
      </c>
      <c r="G8659">
        <v>27</v>
      </c>
      <c r="H8659">
        <v>25</v>
      </c>
      <c r="I8659">
        <v>2</v>
      </c>
      <c r="J8659">
        <v>675000</v>
      </c>
      <c r="K8659" s="2">
        <v>45928</v>
      </c>
      <c r="L8659">
        <v>13</v>
      </c>
      <c r="M8659" s="1" t="s">
        <v>39</v>
      </c>
      <c r="N8659" s="1" t="s">
        <v>23</v>
      </c>
      <c r="O8659" s="1" t="s">
        <v>24</v>
      </c>
      <c r="P8659" s="1" t="s">
        <v>49</v>
      </c>
      <c r="Q8659" s="1" t="s">
        <v>50</v>
      </c>
      <c r="R8659" s="1" t="s">
        <v>27</v>
      </c>
    </row>
    <row r="8660" spans="1:18" x14ac:dyDescent="0.3">
      <c r="A8660" s="1" t="s">
        <v>8818</v>
      </c>
      <c r="B8660" s="1" t="s">
        <v>99</v>
      </c>
      <c r="C8660" s="1" t="s">
        <v>57</v>
      </c>
      <c r="D8660" s="1" t="s">
        <v>64</v>
      </c>
      <c r="E8660">
        <v>145</v>
      </c>
      <c r="F8660">
        <v>8000</v>
      </c>
      <c r="G8660">
        <v>146</v>
      </c>
      <c r="H8660">
        <v>136</v>
      </c>
      <c r="I8660">
        <v>10</v>
      </c>
      <c r="J8660">
        <v>1168000</v>
      </c>
      <c r="K8660" s="2">
        <v>45857</v>
      </c>
      <c r="L8660">
        <v>11</v>
      </c>
      <c r="M8660" s="1" t="s">
        <v>39</v>
      </c>
      <c r="N8660" s="1" t="s">
        <v>43</v>
      </c>
      <c r="O8660" s="1" t="s">
        <v>24</v>
      </c>
      <c r="P8660" s="1" t="s">
        <v>25</v>
      </c>
      <c r="Q8660" s="1" t="s">
        <v>26</v>
      </c>
      <c r="R8660" s="1" t="s">
        <v>59</v>
      </c>
    </row>
    <row r="8661" spans="1:18" x14ac:dyDescent="0.3">
      <c r="A8661" s="1" t="s">
        <v>8819</v>
      </c>
      <c r="B8661" s="1" t="s">
        <v>104</v>
      </c>
      <c r="C8661" s="1" t="s">
        <v>200</v>
      </c>
      <c r="D8661" s="1" t="s">
        <v>54</v>
      </c>
      <c r="E8661">
        <v>51</v>
      </c>
      <c r="F8661">
        <v>400</v>
      </c>
      <c r="G8661">
        <v>80</v>
      </c>
      <c r="H8661">
        <v>66</v>
      </c>
      <c r="I8661">
        <v>14</v>
      </c>
      <c r="J8661">
        <v>32000</v>
      </c>
      <c r="K8661" s="2">
        <v>45781</v>
      </c>
      <c r="L8661">
        <v>2</v>
      </c>
      <c r="M8661" s="1" t="s">
        <v>55</v>
      </c>
      <c r="N8661" s="1" t="s">
        <v>43</v>
      </c>
      <c r="O8661" s="1" t="s">
        <v>44</v>
      </c>
      <c r="P8661" s="1" t="s">
        <v>25</v>
      </c>
      <c r="Q8661" s="1" t="s">
        <v>26</v>
      </c>
      <c r="R8661" s="1" t="s">
        <v>27</v>
      </c>
    </row>
    <row r="8662" spans="1:18" x14ac:dyDescent="0.3">
      <c r="A8662" s="1" t="s">
        <v>8820</v>
      </c>
      <c r="B8662" s="1" t="s">
        <v>46</v>
      </c>
      <c r="C8662" s="1" t="s">
        <v>258</v>
      </c>
      <c r="D8662" s="1" t="s">
        <v>48</v>
      </c>
      <c r="E8662">
        <v>82</v>
      </c>
      <c r="F8662">
        <v>650000</v>
      </c>
      <c r="G8662">
        <v>92</v>
      </c>
      <c r="H8662">
        <v>87</v>
      </c>
      <c r="I8662">
        <v>5</v>
      </c>
      <c r="J8662">
        <v>59800000</v>
      </c>
      <c r="K8662" s="2">
        <v>45849</v>
      </c>
      <c r="L8662">
        <v>10</v>
      </c>
      <c r="M8662" s="1" t="s">
        <v>22</v>
      </c>
      <c r="N8662" s="1" t="s">
        <v>32</v>
      </c>
      <c r="O8662" s="1" t="s">
        <v>24</v>
      </c>
      <c r="P8662" s="1" t="s">
        <v>25</v>
      </c>
      <c r="Q8662" s="1" t="s">
        <v>59</v>
      </c>
      <c r="R8662" s="1" t="s">
        <v>27</v>
      </c>
    </row>
    <row r="8663" spans="1:18" x14ac:dyDescent="0.3">
      <c r="A8663" s="1" t="s">
        <v>8821</v>
      </c>
      <c r="B8663" s="1" t="s">
        <v>36</v>
      </c>
      <c r="C8663" s="1" t="s">
        <v>318</v>
      </c>
      <c r="D8663" s="1" t="s">
        <v>58</v>
      </c>
      <c r="E8663">
        <v>126</v>
      </c>
      <c r="F8663">
        <v>45000</v>
      </c>
      <c r="G8663">
        <v>136</v>
      </c>
      <c r="H8663">
        <v>16</v>
      </c>
      <c r="I8663">
        <v>120</v>
      </c>
      <c r="J8663">
        <v>6120000</v>
      </c>
      <c r="K8663" s="2">
        <v>46006</v>
      </c>
      <c r="L8663">
        <v>7</v>
      </c>
      <c r="M8663" s="1" t="s">
        <v>22</v>
      </c>
      <c r="N8663" s="1" t="s">
        <v>23</v>
      </c>
      <c r="O8663" s="1" t="s">
        <v>24</v>
      </c>
      <c r="P8663" s="1" t="s">
        <v>49</v>
      </c>
      <c r="Q8663" s="1" t="s">
        <v>26</v>
      </c>
      <c r="R8663" s="1" t="s">
        <v>59</v>
      </c>
    </row>
    <row r="8664" spans="1:18" x14ac:dyDescent="0.3">
      <c r="A8664" s="1" t="s">
        <v>8822</v>
      </c>
      <c r="B8664" s="1" t="s">
        <v>46</v>
      </c>
      <c r="C8664" s="1" t="s">
        <v>291</v>
      </c>
      <c r="D8664" s="1" t="s">
        <v>72</v>
      </c>
      <c r="E8664">
        <v>82</v>
      </c>
      <c r="F8664">
        <v>4500</v>
      </c>
      <c r="G8664">
        <v>100</v>
      </c>
      <c r="H8664">
        <v>89</v>
      </c>
      <c r="I8664">
        <v>11</v>
      </c>
      <c r="J8664">
        <v>450000</v>
      </c>
      <c r="K8664" s="2">
        <v>45916</v>
      </c>
      <c r="L8664">
        <v>8</v>
      </c>
      <c r="M8664" s="1" t="s">
        <v>22</v>
      </c>
      <c r="N8664" s="1" t="s">
        <v>23</v>
      </c>
      <c r="O8664" s="1" t="s">
        <v>24</v>
      </c>
      <c r="P8664" s="1" t="s">
        <v>25</v>
      </c>
      <c r="Q8664" s="1" t="s">
        <v>26</v>
      </c>
      <c r="R8664" s="1" t="s">
        <v>59</v>
      </c>
    </row>
    <row r="8665" spans="1:18" x14ac:dyDescent="0.3">
      <c r="A8665" s="1" t="s">
        <v>8823</v>
      </c>
      <c r="B8665" s="1" t="s">
        <v>36</v>
      </c>
      <c r="C8665" s="1" t="s">
        <v>20</v>
      </c>
      <c r="D8665" s="1" t="s">
        <v>67</v>
      </c>
      <c r="E8665">
        <v>87</v>
      </c>
      <c r="F8665">
        <v>15000</v>
      </c>
      <c r="G8665">
        <v>104</v>
      </c>
      <c r="H8665">
        <v>20</v>
      </c>
      <c r="I8665">
        <v>84</v>
      </c>
      <c r="J8665">
        <v>1560000</v>
      </c>
      <c r="K8665" s="2">
        <v>45720</v>
      </c>
      <c r="L8665">
        <v>12</v>
      </c>
      <c r="M8665" s="1" t="s">
        <v>39</v>
      </c>
      <c r="N8665" s="1" t="s">
        <v>43</v>
      </c>
      <c r="O8665" s="1" t="s">
        <v>85</v>
      </c>
      <c r="P8665" s="1" t="s">
        <v>49</v>
      </c>
      <c r="Q8665" s="1" t="s">
        <v>26</v>
      </c>
      <c r="R8665" s="1" t="s">
        <v>27</v>
      </c>
    </row>
    <row r="8666" spans="1:18" x14ac:dyDescent="0.3">
      <c r="A8666" s="1" t="s">
        <v>8824</v>
      </c>
      <c r="B8666" s="1" t="s">
        <v>19</v>
      </c>
      <c r="C8666" s="1" t="s">
        <v>81</v>
      </c>
      <c r="D8666" s="1" t="s">
        <v>64</v>
      </c>
      <c r="E8666">
        <v>65</v>
      </c>
      <c r="F8666">
        <v>8500</v>
      </c>
      <c r="G8666">
        <v>66</v>
      </c>
      <c r="H8666">
        <v>33</v>
      </c>
      <c r="I8666">
        <v>33</v>
      </c>
      <c r="J8666">
        <v>561000</v>
      </c>
      <c r="K8666" s="2">
        <v>45928</v>
      </c>
      <c r="L8666">
        <v>7</v>
      </c>
      <c r="M8666" s="1" t="s">
        <v>22</v>
      </c>
      <c r="N8666" s="1" t="s">
        <v>43</v>
      </c>
      <c r="O8666" s="1" t="s">
        <v>44</v>
      </c>
      <c r="P8666" s="1" t="s">
        <v>25</v>
      </c>
      <c r="Q8666" s="1" t="s">
        <v>26</v>
      </c>
      <c r="R8666" s="1" t="s">
        <v>27</v>
      </c>
    </row>
    <row r="8667" spans="1:18" x14ac:dyDescent="0.3">
      <c r="A8667" s="1" t="s">
        <v>8825</v>
      </c>
      <c r="B8667" s="1" t="s">
        <v>133</v>
      </c>
      <c r="C8667" s="1" t="s">
        <v>318</v>
      </c>
      <c r="D8667" s="1" t="s">
        <v>21</v>
      </c>
      <c r="E8667">
        <v>81</v>
      </c>
      <c r="F8667">
        <v>45000</v>
      </c>
      <c r="G8667">
        <v>102</v>
      </c>
      <c r="H8667">
        <v>86</v>
      </c>
      <c r="I8667">
        <v>16</v>
      </c>
      <c r="J8667">
        <v>4590000</v>
      </c>
      <c r="K8667" s="2">
        <v>45929</v>
      </c>
      <c r="L8667">
        <v>2</v>
      </c>
      <c r="M8667" s="1" t="s">
        <v>55</v>
      </c>
      <c r="N8667" s="1" t="s">
        <v>23</v>
      </c>
      <c r="O8667" s="1" t="s">
        <v>85</v>
      </c>
      <c r="P8667" s="1" t="s">
        <v>25</v>
      </c>
      <c r="Q8667" s="1" t="s">
        <v>26</v>
      </c>
      <c r="R8667" s="1" t="s">
        <v>59</v>
      </c>
    </row>
    <row r="8668" spans="1:18" x14ac:dyDescent="0.3">
      <c r="A8668" s="1" t="s">
        <v>8826</v>
      </c>
      <c r="B8668" s="1" t="s">
        <v>46</v>
      </c>
      <c r="C8668" s="1" t="s">
        <v>30</v>
      </c>
      <c r="D8668" s="1" t="s">
        <v>38</v>
      </c>
      <c r="E8668">
        <v>102</v>
      </c>
      <c r="F8668">
        <v>12000</v>
      </c>
      <c r="G8668">
        <v>102</v>
      </c>
      <c r="H8668">
        <v>14</v>
      </c>
      <c r="I8668">
        <v>88</v>
      </c>
      <c r="J8668">
        <v>1224000</v>
      </c>
      <c r="K8668" s="2">
        <v>45821</v>
      </c>
      <c r="L8668">
        <v>7</v>
      </c>
      <c r="M8668" s="1" t="s">
        <v>22</v>
      </c>
      <c r="N8668" s="1" t="s">
        <v>23</v>
      </c>
      <c r="O8668" s="1" t="s">
        <v>33</v>
      </c>
      <c r="P8668" s="1" t="s">
        <v>25</v>
      </c>
      <c r="Q8668" s="1" t="s">
        <v>26</v>
      </c>
      <c r="R8668" s="1" t="s">
        <v>27</v>
      </c>
    </row>
    <row r="8669" spans="1:18" x14ac:dyDescent="0.3">
      <c r="A8669" s="1" t="s">
        <v>8827</v>
      </c>
      <c r="B8669" s="1" t="s">
        <v>87</v>
      </c>
      <c r="C8669" s="1" t="s">
        <v>20</v>
      </c>
      <c r="D8669" s="1" t="s">
        <v>48</v>
      </c>
      <c r="E8669">
        <v>125</v>
      </c>
      <c r="F8669">
        <v>15000</v>
      </c>
      <c r="G8669">
        <v>132</v>
      </c>
      <c r="H8669">
        <v>42</v>
      </c>
      <c r="I8669">
        <v>90</v>
      </c>
      <c r="J8669">
        <v>1980000</v>
      </c>
      <c r="K8669" s="2">
        <v>45805</v>
      </c>
      <c r="L8669">
        <v>7</v>
      </c>
      <c r="M8669" s="1" t="s">
        <v>22</v>
      </c>
      <c r="N8669" s="1" t="s">
        <v>23</v>
      </c>
      <c r="O8669" s="1" t="s">
        <v>24</v>
      </c>
      <c r="P8669" s="1" t="s">
        <v>25</v>
      </c>
      <c r="Q8669" s="1" t="s">
        <v>26</v>
      </c>
      <c r="R8669" s="1" t="s">
        <v>27</v>
      </c>
    </row>
    <row r="8670" spans="1:18" x14ac:dyDescent="0.3">
      <c r="A8670" s="1" t="s">
        <v>8828</v>
      </c>
      <c r="B8670" s="1" t="s">
        <v>19</v>
      </c>
      <c r="C8670" s="1" t="s">
        <v>61</v>
      </c>
      <c r="D8670" s="1" t="s">
        <v>67</v>
      </c>
      <c r="E8670">
        <v>147</v>
      </c>
      <c r="F8670">
        <v>2200</v>
      </c>
      <c r="G8670">
        <v>163</v>
      </c>
      <c r="H8670">
        <v>162</v>
      </c>
      <c r="I8670">
        <v>1</v>
      </c>
      <c r="J8670">
        <v>358600</v>
      </c>
      <c r="K8670" s="2">
        <v>45906</v>
      </c>
      <c r="L8670">
        <v>2</v>
      </c>
      <c r="M8670" s="1" t="s">
        <v>55</v>
      </c>
      <c r="N8670" s="1" t="s">
        <v>32</v>
      </c>
      <c r="O8670" s="1" t="s">
        <v>24</v>
      </c>
      <c r="P8670" s="1" t="s">
        <v>25</v>
      </c>
      <c r="Q8670" s="1" t="s">
        <v>26</v>
      </c>
      <c r="R8670" s="1" t="s">
        <v>27</v>
      </c>
    </row>
    <row r="8671" spans="1:18" x14ac:dyDescent="0.3">
      <c r="A8671" s="1" t="s">
        <v>8829</v>
      </c>
      <c r="B8671" s="1" t="s">
        <v>52</v>
      </c>
      <c r="C8671" s="1" t="s">
        <v>113</v>
      </c>
      <c r="D8671" s="1" t="s">
        <v>21</v>
      </c>
      <c r="E8671">
        <v>101</v>
      </c>
      <c r="F8671">
        <v>45000</v>
      </c>
      <c r="G8671">
        <v>122</v>
      </c>
      <c r="H8671">
        <v>75</v>
      </c>
      <c r="I8671">
        <v>47</v>
      </c>
      <c r="J8671">
        <v>5490000</v>
      </c>
      <c r="K8671" s="2">
        <v>45958</v>
      </c>
      <c r="L8671">
        <v>11</v>
      </c>
      <c r="M8671" s="1" t="s">
        <v>39</v>
      </c>
      <c r="N8671" s="1" t="s">
        <v>43</v>
      </c>
      <c r="O8671" s="1" t="s">
        <v>44</v>
      </c>
      <c r="P8671" s="1" t="s">
        <v>25</v>
      </c>
      <c r="Q8671" s="1" t="s">
        <v>50</v>
      </c>
      <c r="R8671" s="1" t="s">
        <v>34</v>
      </c>
    </row>
    <row r="8672" spans="1:18" x14ac:dyDescent="0.3">
      <c r="A8672" s="1" t="s">
        <v>8830</v>
      </c>
      <c r="B8672" s="1" t="s">
        <v>87</v>
      </c>
      <c r="C8672" s="1" t="s">
        <v>113</v>
      </c>
      <c r="D8672" s="1" t="s">
        <v>48</v>
      </c>
      <c r="E8672">
        <v>131</v>
      </c>
      <c r="F8672">
        <v>45000</v>
      </c>
      <c r="G8672">
        <v>134</v>
      </c>
      <c r="H8672">
        <v>78</v>
      </c>
      <c r="I8672">
        <v>56</v>
      </c>
      <c r="J8672">
        <v>6030000</v>
      </c>
      <c r="K8672" s="2">
        <v>45809</v>
      </c>
      <c r="L8672">
        <v>3</v>
      </c>
      <c r="M8672" s="1" t="s">
        <v>55</v>
      </c>
      <c r="N8672" s="1" t="s">
        <v>32</v>
      </c>
      <c r="O8672" s="1" t="s">
        <v>24</v>
      </c>
      <c r="P8672" s="1" t="s">
        <v>25</v>
      </c>
      <c r="Q8672" s="1" t="s">
        <v>26</v>
      </c>
      <c r="R8672" s="1" t="s">
        <v>27</v>
      </c>
    </row>
    <row r="8673" spans="1:18" x14ac:dyDescent="0.3">
      <c r="A8673" s="1" t="s">
        <v>8831</v>
      </c>
      <c r="B8673" s="1" t="s">
        <v>83</v>
      </c>
      <c r="C8673" s="1" t="s">
        <v>129</v>
      </c>
      <c r="D8673" s="1" t="s">
        <v>67</v>
      </c>
      <c r="E8673">
        <v>103</v>
      </c>
      <c r="F8673">
        <v>85000</v>
      </c>
      <c r="G8673">
        <v>115</v>
      </c>
      <c r="H8673">
        <v>107</v>
      </c>
      <c r="I8673">
        <v>8</v>
      </c>
      <c r="J8673">
        <v>9775000</v>
      </c>
      <c r="K8673" s="2">
        <v>45783</v>
      </c>
      <c r="L8673">
        <v>7</v>
      </c>
      <c r="M8673" s="1" t="s">
        <v>22</v>
      </c>
      <c r="N8673" s="1" t="s">
        <v>43</v>
      </c>
      <c r="O8673" s="1" t="s">
        <v>44</v>
      </c>
      <c r="P8673" s="1" t="s">
        <v>25</v>
      </c>
      <c r="Q8673" s="1" t="s">
        <v>59</v>
      </c>
      <c r="R8673" s="1" t="s">
        <v>27</v>
      </c>
    </row>
    <row r="8674" spans="1:18" x14ac:dyDescent="0.3">
      <c r="A8674" s="1" t="s">
        <v>8832</v>
      </c>
      <c r="B8674" s="1" t="s">
        <v>133</v>
      </c>
      <c r="C8674" s="1" t="s">
        <v>168</v>
      </c>
      <c r="D8674" s="1" t="s">
        <v>72</v>
      </c>
      <c r="E8674">
        <v>129</v>
      </c>
      <c r="F8674">
        <v>10000</v>
      </c>
      <c r="G8674">
        <v>145</v>
      </c>
      <c r="H8674">
        <v>9</v>
      </c>
      <c r="I8674">
        <v>136</v>
      </c>
      <c r="J8674">
        <v>1450000</v>
      </c>
      <c r="K8674" s="2">
        <v>45705</v>
      </c>
      <c r="L8674">
        <v>7</v>
      </c>
      <c r="M8674" s="1" t="s">
        <v>22</v>
      </c>
      <c r="N8674" s="1" t="s">
        <v>23</v>
      </c>
      <c r="O8674" s="1" t="s">
        <v>24</v>
      </c>
      <c r="P8674" s="1" t="s">
        <v>25</v>
      </c>
      <c r="Q8674" s="1" t="s">
        <v>59</v>
      </c>
      <c r="R8674" s="1" t="s">
        <v>34</v>
      </c>
    </row>
    <row r="8675" spans="1:18" x14ac:dyDescent="0.3">
      <c r="A8675" s="1" t="s">
        <v>8833</v>
      </c>
      <c r="B8675" s="1" t="s">
        <v>83</v>
      </c>
      <c r="C8675" s="1" t="s">
        <v>245</v>
      </c>
      <c r="D8675" s="1" t="s">
        <v>67</v>
      </c>
      <c r="E8675">
        <v>103</v>
      </c>
      <c r="F8675">
        <v>1800</v>
      </c>
      <c r="G8675">
        <v>131</v>
      </c>
      <c r="H8675">
        <v>85</v>
      </c>
      <c r="I8675">
        <v>46</v>
      </c>
      <c r="J8675">
        <v>235800</v>
      </c>
      <c r="K8675" s="2">
        <v>45939</v>
      </c>
      <c r="L8675">
        <v>5</v>
      </c>
      <c r="M8675" s="1" t="s">
        <v>55</v>
      </c>
      <c r="N8675" s="1" t="s">
        <v>32</v>
      </c>
      <c r="O8675" s="1" t="s">
        <v>33</v>
      </c>
      <c r="P8675" s="1" t="s">
        <v>25</v>
      </c>
      <c r="Q8675" s="1" t="s">
        <v>26</v>
      </c>
      <c r="R8675" s="1" t="s">
        <v>27</v>
      </c>
    </row>
    <row r="8676" spans="1:18" x14ac:dyDescent="0.3">
      <c r="A8676" s="1" t="s">
        <v>8834</v>
      </c>
      <c r="B8676" s="1" t="s">
        <v>19</v>
      </c>
      <c r="C8676" s="1" t="s">
        <v>511</v>
      </c>
      <c r="D8676" s="1" t="s">
        <v>58</v>
      </c>
      <c r="E8676">
        <v>88</v>
      </c>
      <c r="F8676">
        <v>12000</v>
      </c>
      <c r="G8676">
        <v>106</v>
      </c>
      <c r="H8676">
        <v>33</v>
      </c>
      <c r="I8676">
        <v>73</v>
      </c>
      <c r="J8676">
        <v>1272000</v>
      </c>
      <c r="K8676" s="2">
        <v>45799</v>
      </c>
      <c r="L8676">
        <v>4</v>
      </c>
      <c r="M8676" s="1" t="s">
        <v>55</v>
      </c>
      <c r="N8676" s="1" t="s">
        <v>43</v>
      </c>
      <c r="O8676" s="1" t="s">
        <v>24</v>
      </c>
      <c r="P8676" s="1" t="s">
        <v>25</v>
      </c>
      <c r="Q8676" s="1" t="s">
        <v>26</v>
      </c>
      <c r="R8676" s="1" t="s">
        <v>27</v>
      </c>
    </row>
    <row r="8677" spans="1:18" x14ac:dyDescent="0.3">
      <c r="A8677" s="1" t="s">
        <v>8835</v>
      </c>
      <c r="B8677" s="1" t="s">
        <v>80</v>
      </c>
      <c r="C8677" s="1" t="s">
        <v>182</v>
      </c>
      <c r="D8677" s="1" t="s">
        <v>91</v>
      </c>
      <c r="E8677">
        <v>121</v>
      </c>
      <c r="F8677">
        <v>8000</v>
      </c>
      <c r="G8677">
        <v>148</v>
      </c>
      <c r="H8677">
        <v>74</v>
      </c>
      <c r="I8677">
        <v>74</v>
      </c>
      <c r="J8677">
        <v>1184000</v>
      </c>
      <c r="K8677" s="2">
        <v>45808</v>
      </c>
      <c r="L8677">
        <v>11</v>
      </c>
      <c r="M8677" s="1" t="s">
        <v>39</v>
      </c>
      <c r="N8677" s="1" t="s">
        <v>32</v>
      </c>
      <c r="O8677" s="1" t="s">
        <v>24</v>
      </c>
      <c r="P8677" s="1" t="s">
        <v>25</v>
      </c>
      <c r="Q8677" s="1" t="s">
        <v>26</v>
      </c>
      <c r="R8677" s="1" t="s">
        <v>27</v>
      </c>
    </row>
    <row r="8678" spans="1:18" x14ac:dyDescent="0.3">
      <c r="A8678" s="1" t="s">
        <v>8836</v>
      </c>
      <c r="B8678" s="1" t="s">
        <v>19</v>
      </c>
      <c r="C8678" s="1" t="s">
        <v>284</v>
      </c>
      <c r="D8678" s="1" t="s">
        <v>72</v>
      </c>
      <c r="E8678">
        <v>32</v>
      </c>
      <c r="F8678">
        <v>2800</v>
      </c>
      <c r="G8678">
        <v>44</v>
      </c>
      <c r="H8678">
        <v>37</v>
      </c>
      <c r="I8678">
        <v>7</v>
      </c>
      <c r="J8678">
        <v>123200</v>
      </c>
      <c r="K8678" s="2">
        <v>45699</v>
      </c>
      <c r="L8678">
        <v>6</v>
      </c>
      <c r="M8678" s="1" t="s">
        <v>22</v>
      </c>
      <c r="N8678" s="1" t="s">
        <v>32</v>
      </c>
      <c r="O8678" s="1" t="s">
        <v>44</v>
      </c>
      <c r="P8678" s="1" t="s">
        <v>25</v>
      </c>
      <c r="Q8678" s="1" t="s">
        <v>26</v>
      </c>
      <c r="R8678" s="1" t="s">
        <v>34</v>
      </c>
    </row>
    <row r="8679" spans="1:18" x14ac:dyDescent="0.3">
      <c r="A8679" s="1" t="s">
        <v>8837</v>
      </c>
      <c r="B8679" s="1" t="s">
        <v>19</v>
      </c>
      <c r="C8679" s="1" t="s">
        <v>47</v>
      </c>
      <c r="D8679" s="1" t="s">
        <v>64</v>
      </c>
      <c r="E8679">
        <v>129</v>
      </c>
      <c r="F8679">
        <v>300</v>
      </c>
      <c r="G8679">
        <v>147</v>
      </c>
      <c r="H8679">
        <v>32</v>
      </c>
      <c r="I8679">
        <v>115</v>
      </c>
      <c r="J8679">
        <v>44100</v>
      </c>
      <c r="K8679" s="2">
        <v>45737</v>
      </c>
      <c r="L8679">
        <v>7</v>
      </c>
      <c r="M8679" s="1" t="s">
        <v>22</v>
      </c>
      <c r="N8679" s="1" t="s">
        <v>32</v>
      </c>
      <c r="O8679" s="1" t="s">
        <v>24</v>
      </c>
      <c r="P8679" s="1" t="s">
        <v>25</v>
      </c>
      <c r="Q8679" s="1" t="s">
        <v>26</v>
      </c>
      <c r="R8679" s="1" t="s">
        <v>34</v>
      </c>
    </row>
    <row r="8680" spans="1:18" x14ac:dyDescent="0.3">
      <c r="A8680" s="1" t="s">
        <v>8838</v>
      </c>
      <c r="B8680" s="1" t="s">
        <v>99</v>
      </c>
      <c r="C8680" s="1" t="s">
        <v>291</v>
      </c>
      <c r="D8680" s="1" t="s">
        <v>91</v>
      </c>
      <c r="E8680">
        <v>74</v>
      </c>
      <c r="F8680">
        <v>4500</v>
      </c>
      <c r="G8680">
        <v>100</v>
      </c>
      <c r="H8680">
        <v>85</v>
      </c>
      <c r="I8680">
        <v>15</v>
      </c>
      <c r="J8680">
        <v>450000</v>
      </c>
      <c r="K8680" s="2">
        <v>45863</v>
      </c>
      <c r="L8680">
        <v>4</v>
      </c>
      <c r="M8680" s="1" t="s">
        <v>55</v>
      </c>
      <c r="N8680" s="1" t="s">
        <v>23</v>
      </c>
      <c r="O8680" s="1" t="s">
        <v>44</v>
      </c>
      <c r="P8680" s="1" t="s">
        <v>25</v>
      </c>
      <c r="Q8680" s="1" t="s">
        <v>26</v>
      </c>
      <c r="R8680" s="1" t="s">
        <v>27</v>
      </c>
    </row>
    <row r="8681" spans="1:18" x14ac:dyDescent="0.3">
      <c r="A8681" s="1" t="s">
        <v>8839</v>
      </c>
      <c r="B8681" s="1" t="s">
        <v>93</v>
      </c>
      <c r="C8681" s="1" t="s">
        <v>78</v>
      </c>
      <c r="D8681" s="1" t="s">
        <v>67</v>
      </c>
      <c r="E8681">
        <v>141</v>
      </c>
      <c r="F8681">
        <v>150000</v>
      </c>
      <c r="G8681">
        <v>170</v>
      </c>
      <c r="H8681">
        <v>148</v>
      </c>
      <c r="I8681">
        <v>22</v>
      </c>
      <c r="J8681">
        <v>25500000</v>
      </c>
      <c r="K8681" s="2">
        <v>45972</v>
      </c>
      <c r="L8681">
        <v>6</v>
      </c>
      <c r="M8681" s="1" t="s">
        <v>22</v>
      </c>
      <c r="N8681" s="1" t="s">
        <v>23</v>
      </c>
      <c r="O8681" s="1" t="s">
        <v>44</v>
      </c>
      <c r="P8681" s="1" t="s">
        <v>25</v>
      </c>
      <c r="Q8681" s="1" t="s">
        <v>26</v>
      </c>
      <c r="R8681" s="1" t="s">
        <v>27</v>
      </c>
    </row>
    <row r="8682" spans="1:18" x14ac:dyDescent="0.3">
      <c r="A8682" s="1" t="s">
        <v>8840</v>
      </c>
      <c r="B8682" s="1" t="s">
        <v>93</v>
      </c>
      <c r="C8682" s="1" t="s">
        <v>402</v>
      </c>
      <c r="D8682" s="1" t="s">
        <v>54</v>
      </c>
      <c r="E8682">
        <v>20</v>
      </c>
      <c r="F8682">
        <v>2500</v>
      </c>
      <c r="G8682">
        <v>50</v>
      </c>
      <c r="H8682">
        <v>11</v>
      </c>
      <c r="I8682">
        <v>39</v>
      </c>
      <c r="J8682">
        <v>125000</v>
      </c>
      <c r="K8682" s="2">
        <v>45806</v>
      </c>
      <c r="L8682">
        <v>14</v>
      </c>
      <c r="M8682" s="1" t="s">
        <v>39</v>
      </c>
      <c r="N8682" s="1" t="s">
        <v>23</v>
      </c>
      <c r="O8682" s="1" t="s">
        <v>24</v>
      </c>
      <c r="P8682" s="1" t="s">
        <v>25</v>
      </c>
      <c r="Q8682" s="1" t="s">
        <v>50</v>
      </c>
      <c r="R8682" s="1" t="s">
        <v>34</v>
      </c>
    </row>
    <row r="8683" spans="1:18" x14ac:dyDescent="0.3">
      <c r="A8683" s="1" t="s">
        <v>8841</v>
      </c>
      <c r="B8683" s="1" t="s">
        <v>41</v>
      </c>
      <c r="C8683" s="1" t="s">
        <v>123</v>
      </c>
      <c r="D8683" s="1" t="s">
        <v>72</v>
      </c>
      <c r="E8683">
        <v>143</v>
      </c>
      <c r="F8683">
        <v>4500</v>
      </c>
      <c r="G8683">
        <v>155</v>
      </c>
      <c r="H8683">
        <v>126</v>
      </c>
      <c r="I8683">
        <v>29</v>
      </c>
      <c r="J8683">
        <v>697500</v>
      </c>
      <c r="K8683" s="2">
        <v>45936</v>
      </c>
      <c r="L8683">
        <v>4</v>
      </c>
      <c r="M8683" s="1" t="s">
        <v>55</v>
      </c>
      <c r="N8683" s="1" t="s">
        <v>43</v>
      </c>
      <c r="O8683" s="1" t="s">
        <v>85</v>
      </c>
      <c r="P8683" s="1" t="s">
        <v>25</v>
      </c>
      <c r="Q8683" s="1" t="s">
        <v>50</v>
      </c>
      <c r="R8683" s="1" t="s">
        <v>27</v>
      </c>
    </row>
    <row r="8684" spans="1:18" x14ac:dyDescent="0.3">
      <c r="A8684" s="1" t="s">
        <v>8842</v>
      </c>
      <c r="B8684" s="1" t="s">
        <v>80</v>
      </c>
      <c r="C8684" s="1" t="s">
        <v>162</v>
      </c>
      <c r="D8684" s="1" t="s">
        <v>91</v>
      </c>
      <c r="E8684">
        <v>41</v>
      </c>
      <c r="F8684">
        <v>950000</v>
      </c>
      <c r="G8684">
        <v>57</v>
      </c>
      <c r="H8684">
        <v>45</v>
      </c>
      <c r="I8684">
        <v>12</v>
      </c>
      <c r="J8684">
        <v>54150000</v>
      </c>
      <c r="K8684" s="2">
        <v>45924</v>
      </c>
      <c r="L8684">
        <v>4</v>
      </c>
      <c r="M8684" s="1" t="s">
        <v>55</v>
      </c>
      <c r="N8684" s="1" t="s">
        <v>23</v>
      </c>
      <c r="O8684" s="1" t="s">
        <v>24</v>
      </c>
      <c r="P8684" s="1" t="s">
        <v>25</v>
      </c>
      <c r="Q8684" s="1" t="s">
        <v>50</v>
      </c>
      <c r="R8684" s="1" t="s">
        <v>27</v>
      </c>
    </row>
    <row r="8685" spans="1:18" x14ac:dyDescent="0.3">
      <c r="A8685" s="1" t="s">
        <v>8843</v>
      </c>
      <c r="B8685" s="1" t="s">
        <v>41</v>
      </c>
      <c r="C8685" s="1" t="s">
        <v>61</v>
      </c>
      <c r="D8685" s="1" t="s">
        <v>64</v>
      </c>
      <c r="E8685">
        <v>61</v>
      </c>
      <c r="F8685">
        <v>2200</v>
      </c>
      <c r="G8685">
        <v>86</v>
      </c>
      <c r="H8685">
        <v>47</v>
      </c>
      <c r="I8685">
        <v>39</v>
      </c>
      <c r="J8685">
        <v>189200</v>
      </c>
      <c r="K8685" s="2">
        <v>45962</v>
      </c>
      <c r="L8685">
        <v>7</v>
      </c>
      <c r="M8685" s="1" t="s">
        <v>22</v>
      </c>
      <c r="N8685" s="1" t="s">
        <v>23</v>
      </c>
      <c r="O8685" s="1" t="s">
        <v>44</v>
      </c>
      <c r="P8685" s="1" t="s">
        <v>49</v>
      </c>
      <c r="Q8685" s="1" t="s">
        <v>26</v>
      </c>
      <c r="R8685" s="1" t="s">
        <v>27</v>
      </c>
    </row>
    <row r="8686" spans="1:18" x14ac:dyDescent="0.3">
      <c r="A8686" s="1" t="s">
        <v>8844</v>
      </c>
      <c r="B8686" s="1" t="s">
        <v>99</v>
      </c>
      <c r="C8686" s="1" t="s">
        <v>402</v>
      </c>
      <c r="D8686" s="1" t="s">
        <v>38</v>
      </c>
      <c r="E8686">
        <v>82</v>
      </c>
      <c r="F8686">
        <v>2500</v>
      </c>
      <c r="G8686">
        <v>83</v>
      </c>
      <c r="H8686">
        <v>57</v>
      </c>
      <c r="I8686">
        <v>26</v>
      </c>
      <c r="J8686">
        <v>207500</v>
      </c>
      <c r="K8686" s="2">
        <v>45766</v>
      </c>
      <c r="L8686">
        <v>12</v>
      </c>
      <c r="M8686" s="1" t="s">
        <v>39</v>
      </c>
      <c r="N8686" s="1" t="s">
        <v>23</v>
      </c>
      <c r="O8686" s="1" t="s">
        <v>44</v>
      </c>
      <c r="P8686" s="1" t="s">
        <v>25</v>
      </c>
      <c r="Q8686" s="1" t="s">
        <v>26</v>
      </c>
      <c r="R8686" s="1" t="s">
        <v>27</v>
      </c>
    </row>
    <row r="8687" spans="1:18" x14ac:dyDescent="0.3">
      <c r="A8687" s="1" t="s">
        <v>8845</v>
      </c>
      <c r="B8687" s="1" t="s">
        <v>133</v>
      </c>
      <c r="C8687" s="1" t="s">
        <v>200</v>
      </c>
      <c r="D8687" s="1" t="s">
        <v>64</v>
      </c>
      <c r="E8687">
        <v>72</v>
      </c>
      <c r="F8687">
        <v>400</v>
      </c>
      <c r="G8687">
        <v>75</v>
      </c>
      <c r="H8687">
        <v>44</v>
      </c>
      <c r="I8687">
        <v>31</v>
      </c>
      <c r="J8687">
        <v>30000</v>
      </c>
      <c r="K8687" s="2">
        <v>45983</v>
      </c>
      <c r="L8687">
        <v>1</v>
      </c>
      <c r="M8687" s="1" t="s">
        <v>55</v>
      </c>
      <c r="N8687" s="1" t="s">
        <v>32</v>
      </c>
      <c r="O8687" s="1" t="s">
        <v>24</v>
      </c>
      <c r="P8687" s="1" t="s">
        <v>25</v>
      </c>
      <c r="Q8687" s="1" t="s">
        <v>50</v>
      </c>
      <c r="R8687" s="1" t="s">
        <v>27</v>
      </c>
    </row>
    <row r="8688" spans="1:18" x14ac:dyDescent="0.3">
      <c r="A8688" s="1" t="s">
        <v>8846</v>
      </c>
      <c r="B8688" s="1" t="s">
        <v>66</v>
      </c>
      <c r="C8688" s="1" t="s">
        <v>111</v>
      </c>
      <c r="D8688" s="1" t="s">
        <v>64</v>
      </c>
      <c r="E8688">
        <v>130</v>
      </c>
      <c r="F8688">
        <v>25000</v>
      </c>
      <c r="G8688">
        <v>131</v>
      </c>
      <c r="H8688">
        <v>82</v>
      </c>
      <c r="I8688">
        <v>49</v>
      </c>
      <c r="J8688">
        <v>3275000</v>
      </c>
      <c r="K8688" s="2">
        <v>45699</v>
      </c>
      <c r="L8688">
        <v>1</v>
      </c>
      <c r="M8688" s="1" t="s">
        <v>55</v>
      </c>
      <c r="N8688" s="1" t="s">
        <v>23</v>
      </c>
      <c r="O8688" s="1" t="s">
        <v>44</v>
      </c>
      <c r="P8688" s="1" t="s">
        <v>25</v>
      </c>
      <c r="Q8688" s="1" t="s">
        <v>26</v>
      </c>
      <c r="R8688" s="1" t="s">
        <v>27</v>
      </c>
    </row>
    <row r="8689" spans="1:18" x14ac:dyDescent="0.3">
      <c r="A8689" s="1" t="s">
        <v>8847</v>
      </c>
      <c r="B8689" s="1" t="s">
        <v>107</v>
      </c>
      <c r="C8689" s="1" t="s">
        <v>37</v>
      </c>
      <c r="D8689" s="1" t="s">
        <v>67</v>
      </c>
      <c r="E8689">
        <v>58</v>
      </c>
      <c r="F8689">
        <v>12000</v>
      </c>
      <c r="G8689">
        <v>85</v>
      </c>
      <c r="H8689">
        <v>23</v>
      </c>
      <c r="I8689">
        <v>62</v>
      </c>
      <c r="J8689">
        <v>1020000</v>
      </c>
      <c r="K8689" s="2">
        <v>45899</v>
      </c>
      <c r="L8689">
        <v>9</v>
      </c>
      <c r="M8689" s="1" t="s">
        <v>22</v>
      </c>
      <c r="N8689" s="1" t="s">
        <v>32</v>
      </c>
      <c r="O8689" s="1" t="s">
        <v>24</v>
      </c>
      <c r="P8689" s="1" t="s">
        <v>49</v>
      </c>
      <c r="Q8689" s="1" t="s">
        <v>26</v>
      </c>
      <c r="R8689" s="1" t="s">
        <v>27</v>
      </c>
    </row>
    <row r="8690" spans="1:18" x14ac:dyDescent="0.3">
      <c r="A8690" s="1" t="s">
        <v>8848</v>
      </c>
      <c r="B8690" s="1" t="s">
        <v>83</v>
      </c>
      <c r="C8690" s="1" t="s">
        <v>188</v>
      </c>
      <c r="D8690" s="1" t="s">
        <v>64</v>
      </c>
      <c r="E8690">
        <v>142</v>
      </c>
      <c r="F8690">
        <v>95000</v>
      </c>
      <c r="G8690">
        <v>156</v>
      </c>
      <c r="H8690">
        <v>78</v>
      </c>
      <c r="I8690">
        <v>78</v>
      </c>
      <c r="J8690">
        <v>14820000</v>
      </c>
      <c r="K8690" s="2">
        <v>45719</v>
      </c>
      <c r="L8690">
        <v>10</v>
      </c>
      <c r="M8690" s="1" t="s">
        <v>22</v>
      </c>
      <c r="N8690" s="1" t="s">
        <v>32</v>
      </c>
      <c r="O8690" s="1" t="s">
        <v>24</v>
      </c>
      <c r="P8690" s="1" t="s">
        <v>25</v>
      </c>
      <c r="Q8690" s="1" t="s">
        <v>50</v>
      </c>
      <c r="R8690" s="1" t="s">
        <v>27</v>
      </c>
    </row>
    <row r="8691" spans="1:18" x14ac:dyDescent="0.3">
      <c r="A8691" s="1" t="s">
        <v>8849</v>
      </c>
      <c r="B8691" s="1" t="s">
        <v>36</v>
      </c>
      <c r="C8691" s="1" t="s">
        <v>261</v>
      </c>
      <c r="D8691" s="1" t="s">
        <v>91</v>
      </c>
      <c r="E8691">
        <v>24</v>
      </c>
      <c r="F8691">
        <v>85000</v>
      </c>
      <c r="G8691">
        <v>48</v>
      </c>
      <c r="H8691">
        <v>8</v>
      </c>
      <c r="I8691">
        <v>40</v>
      </c>
      <c r="J8691">
        <v>4080000</v>
      </c>
      <c r="K8691" s="2">
        <v>45676</v>
      </c>
      <c r="L8691">
        <v>7</v>
      </c>
      <c r="M8691" s="1" t="s">
        <v>22</v>
      </c>
      <c r="N8691" s="1" t="s">
        <v>23</v>
      </c>
      <c r="O8691" s="1" t="s">
        <v>33</v>
      </c>
      <c r="P8691" s="1" t="s">
        <v>25</v>
      </c>
      <c r="Q8691" s="1" t="s">
        <v>50</v>
      </c>
      <c r="R8691" s="1" t="s">
        <v>27</v>
      </c>
    </row>
    <row r="8692" spans="1:18" x14ac:dyDescent="0.3">
      <c r="A8692" s="1" t="s">
        <v>8850</v>
      </c>
      <c r="B8692" s="1" t="s">
        <v>52</v>
      </c>
      <c r="C8692" s="1" t="s">
        <v>100</v>
      </c>
      <c r="D8692" s="1" t="s">
        <v>38</v>
      </c>
      <c r="E8692">
        <v>139</v>
      </c>
      <c r="F8692">
        <v>15000</v>
      </c>
      <c r="G8692">
        <v>144</v>
      </c>
      <c r="H8692">
        <v>11</v>
      </c>
      <c r="I8692">
        <v>133</v>
      </c>
      <c r="J8692">
        <v>2160000</v>
      </c>
      <c r="K8692" s="2">
        <v>45694</v>
      </c>
      <c r="L8692">
        <v>4</v>
      </c>
      <c r="M8692" s="1" t="s">
        <v>55</v>
      </c>
      <c r="N8692" s="1" t="s">
        <v>43</v>
      </c>
      <c r="O8692" s="1" t="s">
        <v>85</v>
      </c>
      <c r="P8692" s="1" t="s">
        <v>25</v>
      </c>
      <c r="Q8692" s="1" t="s">
        <v>26</v>
      </c>
      <c r="R8692" s="1" t="s">
        <v>27</v>
      </c>
    </row>
    <row r="8693" spans="1:18" x14ac:dyDescent="0.3">
      <c r="A8693" s="1" t="s">
        <v>8851</v>
      </c>
      <c r="B8693" s="1" t="s">
        <v>66</v>
      </c>
      <c r="C8693" s="1" t="s">
        <v>78</v>
      </c>
      <c r="D8693" s="1" t="s">
        <v>38</v>
      </c>
      <c r="E8693">
        <v>21</v>
      </c>
      <c r="F8693">
        <v>150000</v>
      </c>
      <c r="G8693">
        <v>46</v>
      </c>
      <c r="H8693">
        <v>11</v>
      </c>
      <c r="I8693">
        <v>35</v>
      </c>
      <c r="J8693">
        <v>6900000</v>
      </c>
      <c r="K8693" s="2">
        <v>46010</v>
      </c>
      <c r="L8693">
        <v>11</v>
      </c>
      <c r="M8693" s="1" t="s">
        <v>39</v>
      </c>
      <c r="N8693" s="1" t="s">
        <v>43</v>
      </c>
      <c r="O8693" s="1" t="s">
        <v>24</v>
      </c>
      <c r="P8693" s="1" t="s">
        <v>25</v>
      </c>
      <c r="Q8693" s="1" t="s">
        <v>26</v>
      </c>
      <c r="R8693" s="1" t="s">
        <v>27</v>
      </c>
    </row>
    <row r="8694" spans="1:18" x14ac:dyDescent="0.3">
      <c r="A8694" s="1" t="s">
        <v>8852</v>
      </c>
      <c r="B8694" s="1" t="s">
        <v>46</v>
      </c>
      <c r="C8694" s="1" t="s">
        <v>188</v>
      </c>
      <c r="D8694" s="1" t="s">
        <v>58</v>
      </c>
      <c r="E8694">
        <v>25</v>
      </c>
      <c r="F8694">
        <v>95000</v>
      </c>
      <c r="G8694">
        <v>53</v>
      </c>
      <c r="H8694">
        <v>18</v>
      </c>
      <c r="I8694">
        <v>35</v>
      </c>
      <c r="J8694">
        <v>5035000</v>
      </c>
      <c r="K8694" s="2">
        <v>45916</v>
      </c>
      <c r="L8694">
        <v>11</v>
      </c>
      <c r="M8694" s="1" t="s">
        <v>39</v>
      </c>
      <c r="N8694" s="1" t="s">
        <v>23</v>
      </c>
      <c r="O8694" s="1" t="s">
        <v>24</v>
      </c>
      <c r="P8694" s="1" t="s">
        <v>49</v>
      </c>
      <c r="Q8694" s="1" t="s">
        <v>26</v>
      </c>
      <c r="R8694" s="1" t="s">
        <v>27</v>
      </c>
    </row>
    <row r="8695" spans="1:18" x14ac:dyDescent="0.3">
      <c r="A8695" s="1" t="s">
        <v>8853</v>
      </c>
      <c r="B8695" s="1" t="s">
        <v>36</v>
      </c>
      <c r="C8695" s="1" t="s">
        <v>146</v>
      </c>
      <c r="D8695" s="1" t="s">
        <v>54</v>
      </c>
      <c r="E8695">
        <v>132</v>
      </c>
      <c r="F8695">
        <v>1800000</v>
      </c>
      <c r="G8695">
        <v>159</v>
      </c>
      <c r="H8695">
        <v>59</v>
      </c>
      <c r="I8695">
        <v>100</v>
      </c>
      <c r="J8695">
        <v>286200000</v>
      </c>
      <c r="K8695" s="2">
        <v>45703</v>
      </c>
      <c r="L8695">
        <v>13</v>
      </c>
      <c r="M8695" s="1" t="s">
        <v>39</v>
      </c>
      <c r="N8695" s="1" t="s">
        <v>23</v>
      </c>
      <c r="O8695" s="1" t="s">
        <v>44</v>
      </c>
      <c r="P8695" s="1" t="s">
        <v>25</v>
      </c>
      <c r="Q8695" s="1" t="s">
        <v>26</v>
      </c>
      <c r="R8695" s="1" t="s">
        <v>27</v>
      </c>
    </row>
    <row r="8696" spans="1:18" x14ac:dyDescent="0.3">
      <c r="A8696" s="1" t="s">
        <v>8854</v>
      </c>
      <c r="B8696" s="1" t="s">
        <v>133</v>
      </c>
      <c r="C8696" s="1" t="s">
        <v>266</v>
      </c>
      <c r="D8696" s="1" t="s">
        <v>31</v>
      </c>
      <c r="E8696">
        <v>145</v>
      </c>
      <c r="F8696">
        <v>2200000</v>
      </c>
      <c r="G8696">
        <v>158</v>
      </c>
      <c r="H8696">
        <v>79</v>
      </c>
      <c r="I8696">
        <v>79</v>
      </c>
      <c r="J8696">
        <v>347600000</v>
      </c>
      <c r="K8696" s="2">
        <v>45864</v>
      </c>
      <c r="L8696">
        <v>3</v>
      </c>
      <c r="M8696" s="1" t="s">
        <v>55</v>
      </c>
      <c r="N8696" s="1" t="s">
        <v>32</v>
      </c>
      <c r="O8696" s="1" t="s">
        <v>33</v>
      </c>
      <c r="P8696" s="1" t="s">
        <v>25</v>
      </c>
      <c r="Q8696" s="1" t="s">
        <v>26</v>
      </c>
      <c r="R8696" s="1" t="s">
        <v>34</v>
      </c>
    </row>
    <row r="8697" spans="1:18" x14ac:dyDescent="0.3">
      <c r="A8697" s="1" t="s">
        <v>8855</v>
      </c>
      <c r="B8697" s="1" t="s">
        <v>83</v>
      </c>
      <c r="C8697" s="1" t="s">
        <v>202</v>
      </c>
      <c r="D8697" s="1" t="s">
        <v>72</v>
      </c>
      <c r="E8697">
        <v>87</v>
      </c>
      <c r="F8697">
        <v>8000</v>
      </c>
      <c r="G8697">
        <v>88</v>
      </c>
      <c r="H8697">
        <v>9</v>
      </c>
      <c r="I8697">
        <v>79</v>
      </c>
      <c r="J8697">
        <v>704000</v>
      </c>
      <c r="K8697" s="2">
        <v>45974</v>
      </c>
      <c r="L8697">
        <v>1</v>
      </c>
      <c r="M8697" s="1" t="s">
        <v>55</v>
      </c>
      <c r="N8697" s="1" t="s">
        <v>32</v>
      </c>
      <c r="O8697" s="1" t="s">
        <v>33</v>
      </c>
      <c r="P8697" s="1" t="s">
        <v>49</v>
      </c>
      <c r="Q8697" s="1" t="s">
        <v>26</v>
      </c>
      <c r="R8697" s="1" t="s">
        <v>27</v>
      </c>
    </row>
    <row r="8698" spans="1:18" x14ac:dyDescent="0.3">
      <c r="A8698" s="1" t="s">
        <v>8856</v>
      </c>
      <c r="B8698" s="1" t="s">
        <v>66</v>
      </c>
      <c r="C8698" s="1" t="s">
        <v>119</v>
      </c>
      <c r="D8698" s="1" t="s">
        <v>64</v>
      </c>
      <c r="E8698">
        <v>130</v>
      </c>
      <c r="F8698">
        <v>4500</v>
      </c>
      <c r="G8698">
        <v>156</v>
      </c>
      <c r="H8698">
        <v>47</v>
      </c>
      <c r="I8698">
        <v>109</v>
      </c>
      <c r="J8698">
        <v>702000</v>
      </c>
      <c r="K8698" s="2">
        <v>45871</v>
      </c>
      <c r="L8698">
        <v>11</v>
      </c>
      <c r="M8698" s="1" t="s">
        <v>39</v>
      </c>
      <c r="N8698" s="1" t="s">
        <v>32</v>
      </c>
      <c r="O8698" s="1" t="s">
        <v>85</v>
      </c>
      <c r="P8698" s="1" t="s">
        <v>25</v>
      </c>
      <c r="Q8698" s="1" t="s">
        <v>26</v>
      </c>
      <c r="R8698" s="1" t="s">
        <v>27</v>
      </c>
    </row>
    <row r="8699" spans="1:18" x14ac:dyDescent="0.3">
      <c r="A8699" s="1" t="s">
        <v>8857</v>
      </c>
      <c r="B8699" s="1" t="s">
        <v>46</v>
      </c>
      <c r="C8699" s="1" t="s">
        <v>208</v>
      </c>
      <c r="D8699" s="1" t="s">
        <v>54</v>
      </c>
      <c r="E8699">
        <v>30</v>
      </c>
      <c r="F8699">
        <v>12000</v>
      </c>
      <c r="G8699">
        <v>60</v>
      </c>
      <c r="H8699">
        <v>15</v>
      </c>
      <c r="I8699">
        <v>45</v>
      </c>
      <c r="J8699">
        <v>720000</v>
      </c>
      <c r="K8699" s="2">
        <v>46002</v>
      </c>
      <c r="L8699">
        <v>9</v>
      </c>
      <c r="M8699" s="1" t="s">
        <v>22</v>
      </c>
      <c r="N8699" s="1" t="s">
        <v>43</v>
      </c>
      <c r="O8699" s="1" t="s">
        <v>24</v>
      </c>
      <c r="P8699" s="1" t="s">
        <v>25</v>
      </c>
      <c r="Q8699" s="1" t="s">
        <v>26</v>
      </c>
      <c r="R8699" s="1" t="s">
        <v>27</v>
      </c>
    </row>
    <row r="8700" spans="1:18" x14ac:dyDescent="0.3">
      <c r="A8700" s="1" t="s">
        <v>8858</v>
      </c>
      <c r="B8700" s="1" t="s">
        <v>87</v>
      </c>
      <c r="C8700" s="1" t="s">
        <v>154</v>
      </c>
      <c r="D8700" s="1" t="s">
        <v>58</v>
      </c>
      <c r="E8700">
        <v>49</v>
      </c>
      <c r="F8700">
        <v>18000</v>
      </c>
      <c r="G8700">
        <v>77</v>
      </c>
      <c r="H8700">
        <v>44</v>
      </c>
      <c r="I8700">
        <v>33</v>
      </c>
      <c r="J8700">
        <v>1386000</v>
      </c>
      <c r="K8700" s="2">
        <v>46014</v>
      </c>
      <c r="L8700">
        <v>5</v>
      </c>
      <c r="M8700" s="1" t="s">
        <v>55</v>
      </c>
      <c r="N8700" s="1" t="s">
        <v>43</v>
      </c>
      <c r="O8700" s="1" t="s">
        <v>24</v>
      </c>
      <c r="P8700" s="1" t="s">
        <v>25</v>
      </c>
      <c r="Q8700" s="1" t="s">
        <v>26</v>
      </c>
      <c r="R8700" s="1" t="s">
        <v>27</v>
      </c>
    </row>
    <row r="8701" spans="1:18" x14ac:dyDescent="0.3">
      <c r="A8701" s="1" t="s">
        <v>8859</v>
      </c>
      <c r="B8701" s="1" t="s">
        <v>133</v>
      </c>
      <c r="C8701" s="1" t="s">
        <v>415</v>
      </c>
      <c r="D8701" s="1" t="s">
        <v>38</v>
      </c>
      <c r="E8701">
        <v>93</v>
      </c>
      <c r="F8701">
        <v>12000</v>
      </c>
      <c r="G8701">
        <v>106</v>
      </c>
      <c r="H8701">
        <v>20</v>
      </c>
      <c r="I8701">
        <v>86</v>
      </c>
      <c r="J8701">
        <v>1272000</v>
      </c>
      <c r="K8701" s="2">
        <v>45855</v>
      </c>
      <c r="L8701">
        <v>10</v>
      </c>
      <c r="M8701" s="1" t="s">
        <v>22</v>
      </c>
      <c r="N8701" s="1" t="s">
        <v>23</v>
      </c>
      <c r="O8701" s="1" t="s">
        <v>24</v>
      </c>
      <c r="P8701" s="1" t="s">
        <v>25</v>
      </c>
      <c r="Q8701" s="1" t="s">
        <v>26</v>
      </c>
      <c r="R8701" s="1" t="s">
        <v>27</v>
      </c>
    </row>
    <row r="8702" spans="1:18" x14ac:dyDescent="0.3">
      <c r="A8702" s="1" t="s">
        <v>8860</v>
      </c>
      <c r="B8702" s="1" t="s">
        <v>87</v>
      </c>
      <c r="C8702" s="1" t="s">
        <v>476</v>
      </c>
      <c r="D8702" s="1" t="s">
        <v>58</v>
      </c>
      <c r="E8702">
        <v>83</v>
      </c>
      <c r="F8702">
        <v>1200</v>
      </c>
      <c r="G8702">
        <v>100</v>
      </c>
      <c r="H8702">
        <v>59</v>
      </c>
      <c r="I8702">
        <v>41</v>
      </c>
      <c r="J8702">
        <v>120000</v>
      </c>
      <c r="K8702" s="2">
        <v>45937</v>
      </c>
      <c r="L8702">
        <v>9</v>
      </c>
      <c r="M8702" s="1" t="s">
        <v>22</v>
      </c>
      <c r="N8702" s="1" t="s">
        <v>23</v>
      </c>
      <c r="O8702" s="1" t="s">
        <v>44</v>
      </c>
      <c r="P8702" s="1" t="s">
        <v>25</v>
      </c>
      <c r="Q8702" s="1" t="s">
        <v>59</v>
      </c>
      <c r="R8702" s="1" t="s">
        <v>59</v>
      </c>
    </row>
    <row r="8703" spans="1:18" x14ac:dyDescent="0.3">
      <c r="A8703" s="1" t="s">
        <v>8861</v>
      </c>
      <c r="B8703" s="1" t="s">
        <v>80</v>
      </c>
      <c r="C8703" s="1" t="s">
        <v>196</v>
      </c>
      <c r="D8703" s="1" t="s">
        <v>91</v>
      </c>
      <c r="E8703">
        <v>93</v>
      </c>
      <c r="F8703">
        <v>850000</v>
      </c>
      <c r="G8703">
        <v>98</v>
      </c>
      <c r="H8703">
        <v>36</v>
      </c>
      <c r="I8703">
        <v>62</v>
      </c>
      <c r="J8703">
        <v>83300000</v>
      </c>
      <c r="K8703" s="2">
        <v>45885</v>
      </c>
      <c r="L8703">
        <v>7</v>
      </c>
      <c r="M8703" s="1" t="s">
        <v>22</v>
      </c>
      <c r="N8703" s="1" t="s">
        <v>23</v>
      </c>
      <c r="O8703" s="1" t="s">
        <v>24</v>
      </c>
      <c r="P8703" s="1" t="s">
        <v>25</v>
      </c>
      <c r="Q8703" s="1" t="s">
        <v>26</v>
      </c>
      <c r="R8703" s="1" t="s">
        <v>27</v>
      </c>
    </row>
    <row r="8704" spans="1:18" x14ac:dyDescent="0.3">
      <c r="A8704" s="1" t="s">
        <v>8862</v>
      </c>
      <c r="B8704" s="1" t="s">
        <v>80</v>
      </c>
      <c r="C8704" s="1" t="s">
        <v>284</v>
      </c>
      <c r="D8704" s="1" t="s">
        <v>58</v>
      </c>
      <c r="E8704">
        <v>41</v>
      </c>
      <c r="F8704">
        <v>2800</v>
      </c>
      <c r="G8704">
        <v>57</v>
      </c>
      <c r="H8704">
        <v>24</v>
      </c>
      <c r="I8704">
        <v>33</v>
      </c>
      <c r="J8704">
        <v>159600</v>
      </c>
      <c r="K8704" s="2">
        <v>45934</v>
      </c>
      <c r="L8704">
        <v>15</v>
      </c>
      <c r="M8704" s="1" t="s">
        <v>39</v>
      </c>
      <c r="N8704" s="1" t="s">
        <v>23</v>
      </c>
      <c r="O8704" s="1" t="s">
        <v>24</v>
      </c>
      <c r="P8704" s="1" t="s">
        <v>25</v>
      </c>
      <c r="Q8704" s="1" t="s">
        <v>26</v>
      </c>
      <c r="R8704" s="1" t="s">
        <v>27</v>
      </c>
    </row>
    <row r="8705" spans="1:18" x14ac:dyDescent="0.3">
      <c r="A8705" s="1" t="s">
        <v>8863</v>
      </c>
      <c r="B8705" s="1" t="s">
        <v>19</v>
      </c>
      <c r="C8705" s="1" t="s">
        <v>69</v>
      </c>
      <c r="D8705" s="1" t="s">
        <v>64</v>
      </c>
      <c r="E8705">
        <v>111</v>
      </c>
      <c r="F8705">
        <v>65000</v>
      </c>
      <c r="G8705">
        <v>137</v>
      </c>
      <c r="H8705">
        <v>23</v>
      </c>
      <c r="I8705">
        <v>114</v>
      </c>
      <c r="J8705">
        <v>8905000</v>
      </c>
      <c r="K8705" s="2">
        <v>45872</v>
      </c>
      <c r="L8705">
        <v>5</v>
      </c>
      <c r="M8705" s="1" t="s">
        <v>55</v>
      </c>
      <c r="N8705" s="1" t="s">
        <v>23</v>
      </c>
      <c r="O8705" s="1" t="s">
        <v>33</v>
      </c>
      <c r="P8705" s="1" t="s">
        <v>25</v>
      </c>
      <c r="Q8705" s="1" t="s">
        <v>26</v>
      </c>
      <c r="R8705" s="1" t="s">
        <v>27</v>
      </c>
    </row>
    <row r="8706" spans="1:18" x14ac:dyDescent="0.3">
      <c r="A8706" s="1" t="s">
        <v>8864</v>
      </c>
      <c r="B8706" s="1" t="s">
        <v>87</v>
      </c>
      <c r="C8706" s="1" t="s">
        <v>476</v>
      </c>
      <c r="D8706" s="1" t="s">
        <v>38</v>
      </c>
      <c r="E8706">
        <v>127</v>
      </c>
      <c r="F8706">
        <v>1200</v>
      </c>
      <c r="G8706">
        <v>142</v>
      </c>
      <c r="H8706">
        <v>121</v>
      </c>
      <c r="I8706">
        <v>21</v>
      </c>
      <c r="J8706">
        <v>170400</v>
      </c>
      <c r="K8706" s="2">
        <v>45996</v>
      </c>
      <c r="L8706">
        <v>11</v>
      </c>
      <c r="M8706" s="1" t="s">
        <v>39</v>
      </c>
      <c r="N8706" s="1" t="s">
        <v>32</v>
      </c>
      <c r="O8706" s="1" t="s">
        <v>85</v>
      </c>
      <c r="P8706" s="1" t="s">
        <v>25</v>
      </c>
      <c r="Q8706" s="1" t="s">
        <v>50</v>
      </c>
      <c r="R8706" s="1" t="s">
        <v>27</v>
      </c>
    </row>
    <row r="8707" spans="1:18" x14ac:dyDescent="0.3">
      <c r="A8707" s="1" t="s">
        <v>8865</v>
      </c>
      <c r="B8707" s="1" t="s">
        <v>52</v>
      </c>
      <c r="C8707" s="1" t="s">
        <v>398</v>
      </c>
      <c r="D8707" s="1" t="s">
        <v>38</v>
      </c>
      <c r="E8707">
        <v>127</v>
      </c>
      <c r="F8707">
        <v>3500000</v>
      </c>
      <c r="G8707">
        <v>145</v>
      </c>
      <c r="H8707">
        <v>62</v>
      </c>
      <c r="I8707">
        <v>83</v>
      </c>
      <c r="J8707">
        <v>507500000</v>
      </c>
      <c r="K8707" s="2">
        <v>45760</v>
      </c>
      <c r="L8707">
        <v>12</v>
      </c>
      <c r="M8707" s="1" t="s">
        <v>39</v>
      </c>
      <c r="N8707" s="1" t="s">
        <v>23</v>
      </c>
      <c r="O8707" s="1" t="s">
        <v>24</v>
      </c>
      <c r="P8707" s="1" t="s">
        <v>25</v>
      </c>
      <c r="Q8707" s="1" t="s">
        <v>59</v>
      </c>
      <c r="R8707" s="1" t="s">
        <v>59</v>
      </c>
    </row>
    <row r="8708" spans="1:18" x14ac:dyDescent="0.3">
      <c r="A8708" s="1" t="s">
        <v>8866</v>
      </c>
      <c r="B8708" s="1" t="s">
        <v>104</v>
      </c>
      <c r="C8708" s="1" t="s">
        <v>170</v>
      </c>
      <c r="D8708" s="1" t="s">
        <v>38</v>
      </c>
      <c r="E8708">
        <v>115</v>
      </c>
      <c r="F8708">
        <v>45000</v>
      </c>
      <c r="G8708">
        <v>117</v>
      </c>
      <c r="H8708">
        <v>21</v>
      </c>
      <c r="I8708">
        <v>96</v>
      </c>
      <c r="J8708">
        <v>5265000</v>
      </c>
      <c r="K8708" s="2">
        <v>45933</v>
      </c>
      <c r="L8708">
        <v>7</v>
      </c>
      <c r="M8708" s="1" t="s">
        <v>22</v>
      </c>
      <c r="N8708" s="1" t="s">
        <v>32</v>
      </c>
      <c r="O8708" s="1" t="s">
        <v>24</v>
      </c>
      <c r="P8708" s="1" t="s">
        <v>25</v>
      </c>
      <c r="Q8708" s="1" t="s">
        <v>26</v>
      </c>
      <c r="R8708" s="1" t="s">
        <v>27</v>
      </c>
    </row>
    <row r="8709" spans="1:18" x14ac:dyDescent="0.3">
      <c r="A8709" s="1" t="s">
        <v>8867</v>
      </c>
      <c r="B8709" s="1" t="s">
        <v>83</v>
      </c>
      <c r="C8709" s="1" t="s">
        <v>273</v>
      </c>
      <c r="D8709" s="1" t="s">
        <v>72</v>
      </c>
      <c r="E8709">
        <v>94</v>
      </c>
      <c r="F8709">
        <v>18000</v>
      </c>
      <c r="G8709">
        <v>105</v>
      </c>
      <c r="H8709">
        <v>74</v>
      </c>
      <c r="I8709">
        <v>31</v>
      </c>
      <c r="J8709">
        <v>1890000</v>
      </c>
      <c r="K8709" s="2">
        <v>45883</v>
      </c>
      <c r="L8709">
        <v>2</v>
      </c>
      <c r="M8709" s="1" t="s">
        <v>55</v>
      </c>
      <c r="N8709" s="1" t="s">
        <v>32</v>
      </c>
      <c r="O8709" s="1" t="s">
        <v>44</v>
      </c>
      <c r="P8709" s="1" t="s">
        <v>25</v>
      </c>
      <c r="Q8709" s="1" t="s">
        <v>26</v>
      </c>
      <c r="R8709" s="1" t="s">
        <v>27</v>
      </c>
    </row>
    <row r="8710" spans="1:18" x14ac:dyDescent="0.3">
      <c r="A8710" s="1" t="s">
        <v>8868</v>
      </c>
      <c r="B8710" s="1" t="s">
        <v>29</v>
      </c>
      <c r="C8710" s="1" t="s">
        <v>268</v>
      </c>
      <c r="D8710" s="1" t="s">
        <v>48</v>
      </c>
      <c r="E8710">
        <v>41</v>
      </c>
      <c r="F8710">
        <v>6000</v>
      </c>
      <c r="G8710">
        <v>52</v>
      </c>
      <c r="H8710">
        <v>22</v>
      </c>
      <c r="I8710">
        <v>30</v>
      </c>
      <c r="J8710">
        <v>312000</v>
      </c>
      <c r="K8710" s="2">
        <v>45713</v>
      </c>
      <c r="L8710">
        <v>11</v>
      </c>
      <c r="M8710" s="1" t="s">
        <v>39</v>
      </c>
      <c r="N8710" s="1" t="s">
        <v>32</v>
      </c>
      <c r="O8710" s="1" t="s">
        <v>33</v>
      </c>
      <c r="P8710" s="1" t="s">
        <v>49</v>
      </c>
      <c r="Q8710" s="1" t="s">
        <v>26</v>
      </c>
      <c r="R8710" s="1" t="s">
        <v>59</v>
      </c>
    </row>
    <row r="8711" spans="1:18" x14ac:dyDescent="0.3">
      <c r="A8711" s="1" t="s">
        <v>8869</v>
      </c>
      <c r="B8711" s="1" t="s">
        <v>93</v>
      </c>
      <c r="C8711" s="1" t="s">
        <v>94</v>
      </c>
      <c r="D8711" s="1" t="s">
        <v>67</v>
      </c>
      <c r="E8711">
        <v>79</v>
      </c>
      <c r="F8711">
        <v>45000</v>
      </c>
      <c r="G8711">
        <v>98</v>
      </c>
      <c r="H8711">
        <v>77</v>
      </c>
      <c r="I8711">
        <v>21</v>
      </c>
      <c r="J8711">
        <v>4410000</v>
      </c>
      <c r="K8711" s="2">
        <v>45827</v>
      </c>
      <c r="L8711">
        <v>15</v>
      </c>
      <c r="M8711" s="1" t="s">
        <v>39</v>
      </c>
      <c r="N8711" s="1" t="s">
        <v>23</v>
      </c>
      <c r="O8711" s="1" t="s">
        <v>85</v>
      </c>
      <c r="P8711" s="1" t="s">
        <v>25</v>
      </c>
      <c r="Q8711" s="1" t="s">
        <v>26</v>
      </c>
      <c r="R8711" s="1" t="s">
        <v>27</v>
      </c>
    </row>
    <row r="8712" spans="1:18" x14ac:dyDescent="0.3">
      <c r="A8712" s="1" t="s">
        <v>8870</v>
      </c>
      <c r="B8712" s="1" t="s">
        <v>93</v>
      </c>
      <c r="C8712" s="1" t="s">
        <v>125</v>
      </c>
      <c r="D8712" s="1" t="s">
        <v>21</v>
      </c>
      <c r="E8712">
        <v>132</v>
      </c>
      <c r="F8712">
        <v>4500</v>
      </c>
      <c r="G8712">
        <v>146</v>
      </c>
      <c r="H8712">
        <v>107</v>
      </c>
      <c r="I8712">
        <v>39</v>
      </c>
      <c r="J8712">
        <v>657000</v>
      </c>
      <c r="K8712" s="2">
        <v>46003</v>
      </c>
      <c r="L8712">
        <v>5</v>
      </c>
      <c r="M8712" s="1" t="s">
        <v>55</v>
      </c>
      <c r="N8712" s="1" t="s">
        <v>32</v>
      </c>
      <c r="O8712" s="1" t="s">
        <v>33</v>
      </c>
      <c r="P8712" s="1" t="s">
        <v>25</v>
      </c>
      <c r="Q8712" s="1" t="s">
        <v>26</v>
      </c>
      <c r="R8712" s="1" t="s">
        <v>27</v>
      </c>
    </row>
    <row r="8713" spans="1:18" x14ac:dyDescent="0.3">
      <c r="A8713" s="1" t="s">
        <v>8871</v>
      </c>
      <c r="B8713" s="1" t="s">
        <v>99</v>
      </c>
      <c r="C8713" s="1" t="s">
        <v>301</v>
      </c>
      <c r="D8713" s="1" t="s">
        <v>38</v>
      </c>
      <c r="E8713">
        <v>69</v>
      </c>
      <c r="F8713">
        <v>9000</v>
      </c>
      <c r="G8713">
        <v>71</v>
      </c>
      <c r="H8713">
        <v>71</v>
      </c>
      <c r="I8713">
        <v>0</v>
      </c>
      <c r="J8713">
        <v>639000</v>
      </c>
      <c r="K8713" s="2">
        <v>45807</v>
      </c>
      <c r="L8713">
        <v>9</v>
      </c>
      <c r="M8713" s="1" t="s">
        <v>22</v>
      </c>
      <c r="N8713" s="1" t="s">
        <v>23</v>
      </c>
      <c r="O8713" s="1" t="s">
        <v>24</v>
      </c>
      <c r="P8713" s="1" t="s">
        <v>25</v>
      </c>
      <c r="Q8713" s="1" t="s">
        <v>50</v>
      </c>
      <c r="R8713" s="1" t="s">
        <v>27</v>
      </c>
    </row>
    <row r="8714" spans="1:18" x14ac:dyDescent="0.3">
      <c r="A8714" s="1" t="s">
        <v>8872</v>
      </c>
      <c r="B8714" s="1" t="s">
        <v>99</v>
      </c>
      <c r="C8714" s="1" t="s">
        <v>129</v>
      </c>
      <c r="D8714" s="1" t="s">
        <v>67</v>
      </c>
      <c r="E8714">
        <v>97</v>
      </c>
      <c r="F8714">
        <v>85000</v>
      </c>
      <c r="G8714">
        <v>114</v>
      </c>
      <c r="H8714">
        <v>24</v>
      </c>
      <c r="I8714">
        <v>90</v>
      </c>
      <c r="J8714">
        <v>9690000</v>
      </c>
      <c r="K8714" s="2">
        <v>45726</v>
      </c>
      <c r="L8714">
        <v>2</v>
      </c>
      <c r="M8714" s="1" t="s">
        <v>55</v>
      </c>
      <c r="N8714" s="1" t="s">
        <v>43</v>
      </c>
      <c r="O8714" s="1" t="s">
        <v>24</v>
      </c>
      <c r="P8714" s="1" t="s">
        <v>25</v>
      </c>
      <c r="Q8714" s="1" t="s">
        <v>26</v>
      </c>
      <c r="R8714" s="1" t="s">
        <v>27</v>
      </c>
    </row>
    <row r="8715" spans="1:18" x14ac:dyDescent="0.3">
      <c r="A8715" s="1" t="s">
        <v>8873</v>
      </c>
      <c r="B8715" s="1" t="s">
        <v>87</v>
      </c>
      <c r="C8715" s="1" t="s">
        <v>402</v>
      </c>
      <c r="D8715" s="1" t="s">
        <v>48</v>
      </c>
      <c r="E8715">
        <v>39</v>
      </c>
      <c r="F8715">
        <v>2500</v>
      </c>
      <c r="G8715">
        <v>51</v>
      </c>
      <c r="H8715">
        <v>18</v>
      </c>
      <c r="I8715">
        <v>33</v>
      </c>
      <c r="J8715">
        <v>127500</v>
      </c>
      <c r="K8715" s="2">
        <v>45966</v>
      </c>
      <c r="L8715">
        <v>8</v>
      </c>
      <c r="M8715" s="1" t="s">
        <v>22</v>
      </c>
      <c r="N8715" s="1" t="s">
        <v>23</v>
      </c>
      <c r="O8715" s="1" t="s">
        <v>44</v>
      </c>
      <c r="P8715" s="1" t="s">
        <v>25</v>
      </c>
      <c r="Q8715" s="1" t="s">
        <v>26</v>
      </c>
      <c r="R8715" s="1" t="s">
        <v>27</v>
      </c>
    </row>
    <row r="8716" spans="1:18" x14ac:dyDescent="0.3">
      <c r="A8716" s="1" t="s">
        <v>8874</v>
      </c>
      <c r="B8716" s="1" t="s">
        <v>99</v>
      </c>
      <c r="C8716" s="1" t="s">
        <v>37</v>
      </c>
      <c r="D8716" s="1" t="s">
        <v>21</v>
      </c>
      <c r="E8716">
        <v>72</v>
      </c>
      <c r="F8716">
        <v>12000</v>
      </c>
      <c r="G8716">
        <v>95</v>
      </c>
      <c r="H8716">
        <v>74</v>
      </c>
      <c r="I8716">
        <v>21</v>
      </c>
      <c r="J8716">
        <v>1140000</v>
      </c>
      <c r="K8716" s="2">
        <v>45882</v>
      </c>
      <c r="L8716">
        <v>12</v>
      </c>
      <c r="M8716" s="1" t="s">
        <v>39</v>
      </c>
      <c r="N8716" s="1" t="s">
        <v>23</v>
      </c>
      <c r="O8716" s="1" t="s">
        <v>24</v>
      </c>
      <c r="P8716" s="1" t="s">
        <v>25</v>
      </c>
      <c r="Q8716" s="1" t="s">
        <v>50</v>
      </c>
      <c r="R8716" s="1" t="s">
        <v>27</v>
      </c>
    </row>
    <row r="8717" spans="1:18" x14ac:dyDescent="0.3">
      <c r="A8717" s="1" t="s">
        <v>8875</v>
      </c>
      <c r="B8717" s="1" t="s">
        <v>36</v>
      </c>
      <c r="C8717" s="1" t="s">
        <v>386</v>
      </c>
      <c r="D8717" s="1" t="s">
        <v>21</v>
      </c>
      <c r="E8717">
        <v>118</v>
      </c>
      <c r="F8717">
        <v>45000</v>
      </c>
      <c r="G8717">
        <v>120</v>
      </c>
      <c r="H8717">
        <v>56</v>
      </c>
      <c r="I8717">
        <v>64</v>
      </c>
      <c r="J8717">
        <v>5400000</v>
      </c>
      <c r="K8717" s="2">
        <v>46005</v>
      </c>
      <c r="L8717">
        <v>1</v>
      </c>
      <c r="M8717" s="1" t="s">
        <v>55</v>
      </c>
      <c r="N8717" s="1" t="s">
        <v>23</v>
      </c>
      <c r="O8717" s="1" t="s">
        <v>85</v>
      </c>
      <c r="P8717" s="1" t="s">
        <v>25</v>
      </c>
      <c r="Q8717" s="1" t="s">
        <v>26</v>
      </c>
      <c r="R8717" s="1" t="s">
        <v>27</v>
      </c>
    </row>
    <row r="8718" spans="1:18" x14ac:dyDescent="0.3">
      <c r="A8718" s="1" t="s">
        <v>8876</v>
      </c>
      <c r="B8718" s="1" t="s">
        <v>93</v>
      </c>
      <c r="C8718" s="1" t="s">
        <v>168</v>
      </c>
      <c r="D8718" s="1" t="s">
        <v>31</v>
      </c>
      <c r="E8718">
        <v>20</v>
      </c>
      <c r="F8718">
        <v>10000</v>
      </c>
      <c r="G8718">
        <v>20</v>
      </c>
      <c r="H8718">
        <v>5</v>
      </c>
      <c r="I8718">
        <v>15</v>
      </c>
      <c r="J8718">
        <v>200000</v>
      </c>
      <c r="K8718" s="2">
        <v>45894</v>
      </c>
      <c r="L8718">
        <v>10</v>
      </c>
      <c r="M8718" s="1" t="s">
        <v>22</v>
      </c>
      <c r="N8718" s="1" t="s">
        <v>43</v>
      </c>
      <c r="O8718" s="1" t="s">
        <v>24</v>
      </c>
      <c r="P8718" s="1" t="s">
        <v>25</v>
      </c>
      <c r="Q8718" s="1" t="s">
        <v>50</v>
      </c>
      <c r="R8718" s="1" t="s">
        <v>27</v>
      </c>
    </row>
    <row r="8719" spans="1:18" x14ac:dyDescent="0.3">
      <c r="A8719" s="1" t="s">
        <v>8877</v>
      </c>
      <c r="B8719" s="1" t="s">
        <v>66</v>
      </c>
      <c r="C8719" s="1" t="s">
        <v>386</v>
      </c>
      <c r="D8719" s="1" t="s">
        <v>21</v>
      </c>
      <c r="E8719">
        <v>28</v>
      </c>
      <c r="F8719">
        <v>45000</v>
      </c>
      <c r="G8719">
        <v>48</v>
      </c>
      <c r="H8719">
        <v>5</v>
      </c>
      <c r="I8719">
        <v>43</v>
      </c>
      <c r="J8719">
        <v>2160000</v>
      </c>
      <c r="K8719" s="2">
        <v>45751</v>
      </c>
      <c r="L8719">
        <v>4</v>
      </c>
      <c r="M8719" s="1" t="s">
        <v>55</v>
      </c>
      <c r="N8719" s="1" t="s">
        <v>43</v>
      </c>
      <c r="O8719" s="1" t="s">
        <v>24</v>
      </c>
      <c r="P8719" s="1" t="s">
        <v>25</v>
      </c>
      <c r="Q8719" s="1" t="s">
        <v>26</v>
      </c>
      <c r="R8719" s="1" t="s">
        <v>27</v>
      </c>
    </row>
    <row r="8720" spans="1:18" x14ac:dyDescent="0.3">
      <c r="A8720" s="1" t="s">
        <v>8878</v>
      </c>
      <c r="B8720" s="1" t="s">
        <v>66</v>
      </c>
      <c r="C8720" s="1" t="s">
        <v>154</v>
      </c>
      <c r="D8720" s="1" t="s">
        <v>38</v>
      </c>
      <c r="E8720">
        <v>91</v>
      </c>
      <c r="F8720">
        <v>18000</v>
      </c>
      <c r="G8720">
        <v>109</v>
      </c>
      <c r="H8720">
        <v>84</v>
      </c>
      <c r="I8720">
        <v>25</v>
      </c>
      <c r="J8720">
        <v>1962000</v>
      </c>
      <c r="K8720" s="2">
        <v>45873</v>
      </c>
      <c r="L8720">
        <v>13</v>
      </c>
      <c r="M8720" s="1" t="s">
        <v>39</v>
      </c>
      <c r="N8720" s="1" t="s">
        <v>23</v>
      </c>
      <c r="O8720" s="1" t="s">
        <v>85</v>
      </c>
      <c r="P8720" s="1" t="s">
        <v>25</v>
      </c>
      <c r="Q8720" s="1" t="s">
        <v>26</v>
      </c>
      <c r="R8720" s="1" t="s">
        <v>27</v>
      </c>
    </row>
    <row r="8721" spans="1:18" x14ac:dyDescent="0.3">
      <c r="A8721" s="1" t="s">
        <v>8879</v>
      </c>
      <c r="B8721" s="1" t="s">
        <v>104</v>
      </c>
      <c r="C8721" s="1" t="s">
        <v>273</v>
      </c>
      <c r="D8721" s="1" t="s">
        <v>72</v>
      </c>
      <c r="E8721">
        <v>71</v>
      </c>
      <c r="F8721">
        <v>18000</v>
      </c>
      <c r="G8721">
        <v>89</v>
      </c>
      <c r="H8721">
        <v>17</v>
      </c>
      <c r="I8721">
        <v>72</v>
      </c>
      <c r="J8721">
        <v>1602000</v>
      </c>
      <c r="K8721" s="2">
        <v>45879</v>
      </c>
      <c r="L8721">
        <v>7</v>
      </c>
      <c r="M8721" s="1" t="s">
        <v>22</v>
      </c>
      <c r="N8721" s="1" t="s">
        <v>32</v>
      </c>
      <c r="O8721" s="1" t="s">
        <v>24</v>
      </c>
      <c r="P8721" s="1" t="s">
        <v>49</v>
      </c>
      <c r="Q8721" s="1" t="s">
        <v>50</v>
      </c>
      <c r="R8721" s="1" t="s">
        <v>27</v>
      </c>
    </row>
    <row r="8722" spans="1:18" x14ac:dyDescent="0.3">
      <c r="A8722" s="1" t="s">
        <v>8880</v>
      </c>
      <c r="B8722" s="1" t="s">
        <v>46</v>
      </c>
      <c r="C8722" s="1" t="s">
        <v>164</v>
      </c>
      <c r="D8722" s="1" t="s">
        <v>58</v>
      </c>
      <c r="E8722">
        <v>20</v>
      </c>
      <c r="F8722">
        <v>3500</v>
      </c>
      <c r="G8722">
        <v>43</v>
      </c>
      <c r="H8722">
        <v>19</v>
      </c>
      <c r="I8722">
        <v>24</v>
      </c>
      <c r="J8722">
        <v>150500</v>
      </c>
      <c r="K8722" s="2">
        <v>45894</v>
      </c>
      <c r="L8722">
        <v>10</v>
      </c>
      <c r="M8722" s="1" t="s">
        <v>22</v>
      </c>
      <c r="N8722" s="1" t="s">
        <v>32</v>
      </c>
      <c r="O8722" s="1" t="s">
        <v>24</v>
      </c>
      <c r="P8722" s="1" t="s">
        <v>49</v>
      </c>
      <c r="Q8722" s="1" t="s">
        <v>26</v>
      </c>
      <c r="R8722" s="1" t="s">
        <v>27</v>
      </c>
    </row>
    <row r="8723" spans="1:18" x14ac:dyDescent="0.3">
      <c r="A8723" s="1" t="s">
        <v>8881</v>
      </c>
      <c r="B8723" s="1" t="s">
        <v>66</v>
      </c>
      <c r="C8723" s="1" t="s">
        <v>84</v>
      </c>
      <c r="D8723" s="1" t="s">
        <v>67</v>
      </c>
      <c r="E8723">
        <v>114</v>
      </c>
      <c r="F8723">
        <v>180000</v>
      </c>
      <c r="G8723">
        <v>133</v>
      </c>
      <c r="H8723">
        <v>98</v>
      </c>
      <c r="I8723">
        <v>35</v>
      </c>
      <c r="J8723">
        <v>23940000</v>
      </c>
      <c r="K8723" s="2">
        <v>45880</v>
      </c>
      <c r="L8723">
        <v>8</v>
      </c>
      <c r="M8723" s="1" t="s">
        <v>22</v>
      </c>
      <c r="N8723" s="1" t="s">
        <v>23</v>
      </c>
      <c r="O8723" s="1" t="s">
        <v>33</v>
      </c>
      <c r="P8723" s="1" t="s">
        <v>25</v>
      </c>
      <c r="Q8723" s="1" t="s">
        <v>26</v>
      </c>
      <c r="R8723" s="1" t="s">
        <v>34</v>
      </c>
    </row>
    <row r="8724" spans="1:18" x14ac:dyDescent="0.3">
      <c r="A8724" s="1" t="s">
        <v>8882</v>
      </c>
      <c r="B8724" s="1" t="s">
        <v>36</v>
      </c>
      <c r="C8724" s="1" t="s">
        <v>291</v>
      </c>
      <c r="D8724" s="1" t="s">
        <v>67</v>
      </c>
      <c r="E8724">
        <v>72</v>
      </c>
      <c r="F8724">
        <v>4500</v>
      </c>
      <c r="G8724">
        <v>77</v>
      </c>
      <c r="H8724">
        <v>44</v>
      </c>
      <c r="I8724">
        <v>33</v>
      </c>
      <c r="J8724">
        <v>346500</v>
      </c>
      <c r="K8724" s="2">
        <v>45870</v>
      </c>
      <c r="L8724">
        <v>8</v>
      </c>
      <c r="M8724" s="1" t="s">
        <v>22</v>
      </c>
      <c r="N8724" s="1" t="s">
        <v>32</v>
      </c>
      <c r="O8724" s="1" t="s">
        <v>24</v>
      </c>
      <c r="P8724" s="1" t="s">
        <v>49</v>
      </c>
      <c r="Q8724" s="1" t="s">
        <v>26</v>
      </c>
      <c r="R8724" s="1" t="s">
        <v>27</v>
      </c>
    </row>
    <row r="8725" spans="1:18" x14ac:dyDescent="0.3">
      <c r="A8725" s="1" t="s">
        <v>8883</v>
      </c>
      <c r="B8725" s="1" t="s">
        <v>83</v>
      </c>
      <c r="C8725" s="1" t="s">
        <v>247</v>
      </c>
      <c r="D8725" s="1" t="s">
        <v>64</v>
      </c>
      <c r="E8725">
        <v>46</v>
      </c>
      <c r="F8725">
        <v>2500000</v>
      </c>
      <c r="G8725">
        <v>48</v>
      </c>
      <c r="H8725">
        <v>35</v>
      </c>
      <c r="I8725">
        <v>13</v>
      </c>
      <c r="J8725">
        <v>120000000</v>
      </c>
      <c r="K8725" s="2">
        <v>45799</v>
      </c>
      <c r="L8725">
        <v>10</v>
      </c>
      <c r="M8725" s="1" t="s">
        <v>22</v>
      </c>
      <c r="N8725" s="1" t="s">
        <v>43</v>
      </c>
      <c r="O8725" s="1" t="s">
        <v>24</v>
      </c>
      <c r="P8725" s="1" t="s">
        <v>25</v>
      </c>
      <c r="Q8725" s="1" t="s">
        <v>26</v>
      </c>
      <c r="R8725" s="1" t="s">
        <v>27</v>
      </c>
    </row>
    <row r="8726" spans="1:18" x14ac:dyDescent="0.3">
      <c r="A8726" s="1" t="s">
        <v>8884</v>
      </c>
      <c r="B8726" s="1" t="s">
        <v>107</v>
      </c>
      <c r="C8726" s="1" t="s">
        <v>53</v>
      </c>
      <c r="D8726" s="1" t="s">
        <v>48</v>
      </c>
      <c r="E8726">
        <v>137</v>
      </c>
      <c r="F8726">
        <v>25000</v>
      </c>
      <c r="G8726">
        <v>164</v>
      </c>
      <c r="H8726">
        <v>32</v>
      </c>
      <c r="I8726">
        <v>132</v>
      </c>
      <c r="J8726">
        <v>4100000</v>
      </c>
      <c r="K8726" s="2">
        <v>45943</v>
      </c>
      <c r="L8726">
        <v>1</v>
      </c>
      <c r="M8726" s="1" t="s">
        <v>55</v>
      </c>
      <c r="N8726" s="1" t="s">
        <v>32</v>
      </c>
      <c r="O8726" s="1" t="s">
        <v>33</v>
      </c>
      <c r="P8726" s="1" t="s">
        <v>25</v>
      </c>
      <c r="Q8726" s="1" t="s">
        <v>50</v>
      </c>
      <c r="R8726" s="1" t="s">
        <v>27</v>
      </c>
    </row>
    <row r="8727" spans="1:18" x14ac:dyDescent="0.3">
      <c r="A8727" s="1" t="s">
        <v>8885</v>
      </c>
      <c r="B8727" s="1" t="s">
        <v>19</v>
      </c>
      <c r="C8727" s="1" t="s">
        <v>37</v>
      </c>
      <c r="D8727" s="1" t="s">
        <v>67</v>
      </c>
      <c r="E8727">
        <v>23</v>
      </c>
      <c r="F8727">
        <v>12000</v>
      </c>
      <c r="G8727">
        <v>30</v>
      </c>
      <c r="H8727">
        <v>13</v>
      </c>
      <c r="I8727">
        <v>17</v>
      </c>
      <c r="J8727">
        <v>360000</v>
      </c>
      <c r="K8727" s="2">
        <v>45908</v>
      </c>
      <c r="L8727">
        <v>15</v>
      </c>
      <c r="M8727" s="1" t="s">
        <v>39</v>
      </c>
      <c r="N8727" s="1" t="s">
        <v>23</v>
      </c>
      <c r="O8727" s="1" t="s">
        <v>44</v>
      </c>
      <c r="P8727" s="1" t="s">
        <v>25</v>
      </c>
      <c r="Q8727" s="1" t="s">
        <v>59</v>
      </c>
      <c r="R8727" s="1" t="s">
        <v>27</v>
      </c>
    </row>
    <row r="8728" spans="1:18" x14ac:dyDescent="0.3">
      <c r="A8728" s="1" t="s">
        <v>8886</v>
      </c>
      <c r="B8728" s="1" t="s">
        <v>107</v>
      </c>
      <c r="C8728" s="1" t="s">
        <v>174</v>
      </c>
      <c r="D8728" s="1" t="s">
        <v>91</v>
      </c>
      <c r="E8728">
        <v>41</v>
      </c>
      <c r="F8728">
        <v>25000</v>
      </c>
      <c r="G8728">
        <v>59</v>
      </c>
      <c r="H8728">
        <v>49</v>
      </c>
      <c r="I8728">
        <v>10</v>
      </c>
      <c r="J8728">
        <v>1475000</v>
      </c>
      <c r="K8728" s="2">
        <v>45933</v>
      </c>
      <c r="L8728">
        <v>7</v>
      </c>
      <c r="M8728" s="1" t="s">
        <v>22</v>
      </c>
      <c r="N8728" s="1" t="s">
        <v>43</v>
      </c>
      <c r="O8728" s="1" t="s">
        <v>44</v>
      </c>
      <c r="P8728" s="1" t="s">
        <v>25</v>
      </c>
      <c r="Q8728" s="1" t="s">
        <v>26</v>
      </c>
      <c r="R8728" s="1" t="s">
        <v>27</v>
      </c>
    </row>
    <row r="8729" spans="1:18" x14ac:dyDescent="0.3">
      <c r="A8729" s="1" t="s">
        <v>8887</v>
      </c>
      <c r="B8729" s="1" t="s">
        <v>133</v>
      </c>
      <c r="C8729" s="1" t="s">
        <v>213</v>
      </c>
      <c r="D8729" s="1" t="s">
        <v>21</v>
      </c>
      <c r="E8729">
        <v>113</v>
      </c>
      <c r="F8729">
        <v>55000</v>
      </c>
      <c r="G8729">
        <v>126</v>
      </c>
      <c r="H8729">
        <v>57</v>
      </c>
      <c r="I8729">
        <v>69</v>
      </c>
      <c r="J8729">
        <v>6930000</v>
      </c>
      <c r="K8729" s="2">
        <v>45819</v>
      </c>
      <c r="L8729">
        <v>11</v>
      </c>
      <c r="M8729" s="1" t="s">
        <v>39</v>
      </c>
      <c r="N8729" s="1" t="s">
        <v>43</v>
      </c>
      <c r="O8729" s="1" t="s">
        <v>44</v>
      </c>
      <c r="P8729" s="1" t="s">
        <v>25</v>
      </c>
      <c r="Q8729" s="1" t="s">
        <v>26</v>
      </c>
      <c r="R8729" s="1" t="s">
        <v>27</v>
      </c>
    </row>
    <row r="8730" spans="1:18" x14ac:dyDescent="0.3">
      <c r="A8730" s="1" t="s">
        <v>8888</v>
      </c>
      <c r="B8730" s="1" t="s">
        <v>19</v>
      </c>
      <c r="C8730" s="1" t="s">
        <v>218</v>
      </c>
      <c r="D8730" s="1" t="s">
        <v>72</v>
      </c>
      <c r="E8730">
        <v>149</v>
      </c>
      <c r="F8730">
        <v>70000</v>
      </c>
      <c r="G8730">
        <v>155</v>
      </c>
      <c r="H8730">
        <v>103</v>
      </c>
      <c r="I8730">
        <v>52</v>
      </c>
      <c r="J8730">
        <v>10850000</v>
      </c>
      <c r="K8730" s="2">
        <v>45947</v>
      </c>
      <c r="L8730">
        <v>6</v>
      </c>
      <c r="M8730" s="1" t="s">
        <v>22</v>
      </c>
      <c r="N8730" s="1" t="s">
        <v>43</v>
      </c>
      <c r="O8730" s="1" t="s">
        <v>24</v>
      </c>
      <c r="P8730" s="1" t="s">
        <v>25</v>
      </c>
      <c r="Q8730" s="1" t="s">
        <v>50</v>
      </c>
      <c r="R8730" s="1" t="s">
        <v>27</v>
      </c>
    </row>
    <row r="8731" spans="1:18" x14ac:dyDescent="0.3">
      <c r="A8731" s="1" t="s">
        <v>8889</v>
      </c>
      <c r="B8731" s="1" t="s">
        <v>87</v>
      </c>
      <c r="C8731" s="1" t="s">
        <v>410</v>
      </c>
      <c r="D8731" s="1" t="s">
        <v>58</v>
      </c>
      <c r="E8731">
        <v>34</v>
      </c>
      <c r="F8731">
        <v>25000</v>
      </c>
      <c r="G8731">
        <v>48</v>
      </c>
      <c r="H8731">
        <v>27</v>
      </c>
      <c r="I8731">
        <v>21</v>
      </c>
      <c r="J8731">
        <v>1200000</v>
      </c>
      <c r="K8731" s="2">
        <v>45945</v>
      </c>
      <c r="L8731">
        <v>11</v>
      </c>
      <c r="M8731" s="1" t="s">
        <v>39</v>
      </c>
      <c r="N8731" s="1" t="s">
        <v>32</v>
      </c>
      <c r="O8731" s="1" t="s">
        <v>44</v>
      </c>
      <c r="P8731" s="1" t="s">
        <v>25</v>
      </c>
      <c r="Q8731" s="1" t="s">
        <v>26</v>
      </c>
      <c r="R8731" s="1" t="s">
        <v>59</v>
      </c>
    </row>
    <row r="8732" spans="1:18" x14ac:dyDescent="0.3">
      <c r="A8732" s="1" t="s">
        <v>8890</v>
      </c>
      <c r="B8732" s="1" t="s">
        <v>87</v>
      </c>
      <c r="C8732" s="1" t="s">
        <v>179</v>
      </c>
      <c r="D8732" s="1" t="s">
        <v>67</v>
      </c>
      <c r="E8732">
        <v>147</v>
      </c>
      <c r="F8732">
        <v>450000</v>
      </c>
      <c r="G8732">
        <v>153</v>
      </c>
      <c r="H8732">
        <v>49</v>
      </c>
      <c r="I8732">
        <v>104</v>
      </c>
      <c r="J8732">
        <v>68850000</v>
      </c>
      <c r="K8732" s="2">
        <v>45664</v>
      </c>
      <c r="L8732">
        <v>6</v>
      </c>
      <c r="M8732" s="1" t="s">
        <v>22</v>
      </c>
      <c r="N8732" s="1" t="s">
        <v>23</v>
      </c>
      <c r="O8732" s="1" t="s">
        <v>33</v>
      </c>
      <c r="P8732" s="1" t="s">
        <v>25</v>
      </c>
      <c r="Q8732" s="1" t="s">
        <v>26</v>
      </c>
      <c r="R8732" s="1" t="s">
        <v>27</v>
      </c>
    </row>
    <row r="8733" spans="1:18" x14ac:dyDescent="0.3">
      <c r="A8733" s="1" t="s">
        <v>8891</v>
      </c>
      <c r="B8733" s="1" t="s">
        <v>19</v>
      </c>
      <c r="C8733" s="1" t="s">
        <v>308</v>
      </c>
      <c r="D8733" s="1" t="s">
        <v>91</v>
      </c>
      <c r="E8733">
        <v>66</v>
      </c>
      <c r="F8733">
        <v>8000</v>
      </c>
      <c r="G8733">
        <v>94</v>
      </c>
      <c r="H8733">
        <v>67</v>
      </c>
      <c r="I8733">
        <v>27</v>
      </c>
      <c r="J8733">
        <v>752000</v>
      </c>
      <c r="K8733" s="2">
        <v>45699</v>
      </c>
      <c r="L8733">
        <v>6</v>
      </c>
      <c r="M8733" s="1" t="s">
        <v>22</v>
      </c>
      <c r="N8733" s="1" t="s">
        <v>23</v>
      </c>
      <c r="O8733" s="1" t="s">
        <v>24</v>
      </c>
      <c r="P8733" s="1" t="s">
        <v>25</v>
      </c>
      <c r="Q8733" s="1" t="s">
        <v>50</v>
      </c>
      <c r="R8733" s="1" t="s">
        <v>27</v>
      </c>
    </row>
    <row r="8734" spans="1:18" x14ac:dyDescent="0.3">
      <c r="A8734" s="1" t="s">
        <v>8892</v>
      </c>
      <c r="B8734" s="1" t="s">
        <v>93</v>
      </c>
      <c r="C8734" s="1" t="s">
        <v>231</v>
      </c>
      <c r="D8734" s="1" t="s">
        <v>64</v>
      </c>
      <c r="E8734">
        <v>119</v>
      </c>
      <c r="F8734">
        <v>12000</v>
      </c>
      <c r="G8734">
        <v>141</v>
      </c>
      <c r="H8734">
        <v>63</v>
      </c>
      <c r="I8734">
        <v>78</v>
      </c>
      <c r="J8734">
        <v>1692000</v>
      </c>
      <c r="K8734" s="2">
        <v>45966</v>
      </c>
      <c r="L8734">
        <v>14</v>
      </c>
      <c r="M8734" s="1" t="s">
        <v>39</v>
      </c>
      <c r="N8734" s="1" t="s">
        <v>43</v>
      </c>
      <c r="O8734" s="1" t="s">
        <v>44</v>
      </c>
      <c r="P8734" s="1" t="s">
        <v>49</v>
      </c>
      <c r="Q8734" s="1" t="s">
        <v>26</v>
      </c>
      <c r="R8734" s="1" t="s">
        <v>27</v>
      </c>
    </row>
    <row r="8735" spans="1:18" x14ac:dyDescent="0.3">
      <c r="A8735" s="1" t="s">
        <v>8893</v>
      </c>
      <c r="B8735" s="1" t="s">
        <v>52</v>
      </c>
      <c r="C8735" s="1" t="s">
        <v>69</v>
      </c>
      <c r="D8735" s="1" t="s">
        <v>48</v>
      </c>
      <c r="E8735">
        <v>111</v>
      </c>
      <c r="F8735">
        <v>65000</v>
      </c>
      <c r="G8735">
        <v>140</v>
      </c>
      <c r="H8735">
        <v>26</v>
      </c>
      <c r="I8735">
        <v>114</v>
      </c>
      <c r="J8735">
        <v>9100000</v>
      </c>
      <c r="K8735" s="2">
        <v>46023</v>
      </c>
      <c r="L8735">
        <v>10</v>
      </c>
      <c r="M8735" s="1" t="s">
        <v>22</v>
      </c>
      <c r="N8735" s="1" t="s">
        <v>23</v>
      </c>
      <c r="O8735" s="1" t="s">
        <v>44</v>
      </c>
      <c r="P8735" s="1" t="s">
        <v>49</v>
      </c>
      <c r="Q8735" s="1" t="s">
        <v>26</v>
      </c>
      <c r="R8735" s="1" t="s">
        <v>27</v>
      </c>
    </row>
    <row r="8736" spans="1:18" x14ac:dyDescent="0.3">
      <c r="A8736" s="1" t="s">
        <v>8894</v>
      </c>
      <c r="B8736" s="1" t="s">
        <v>29</v>
      </c>
      <c r="C8736" s="1" t="s">
        <v>231</v>
      </c>
      <c r="D8736" s="1" t="s">
        <v>91</v>
      </c>
      <c r="E8736">
        <v>51</v>
      </c>
      <c r="F8736">
        <v>12000</v>
      </c>
      <c r="G8736">
        <v>58</v>
      </c>
      <c r="H8736">
        <v>25</v>
      </c>
      <c r="I8736">
        <v>33</v>
      </c>
      <c r="J8736">
        <v>696000</v>
      </c>
      <c r="K8736" s="2">
        <v>45984</v>
      </c>
      <c r="L8736">
        <v>8</v>
      </c>
      <c r="M8736" s="1" t="s">
        <v>22</v>
      </c>
      <c r="N8736" s="1" t="s">
        <v>32</v>
      </c>
      <c r="O8736" s="1" t="s">
        <v>44</v>
      </c>
      <c r="P8736" s="1" t="s">
        <v>49</v>
      </c>
      <c r="Q8736" s="1" t="s">
        <v>26</v>
      </c>
      <c r="R8736" s="1" t="s">
        <v>27</v>
      </c>
    </row>
    <row r="8737" spans="1:18" x14ac:dyDescent="0.3">
      <c r="A8737" s="1" t="s">
        <v>8895</v>
      </c>
      <c r="B8737" s="1" t="s">
        <v>133</v>
      </c>
      <c r="C8737" s="1" t="s">
        <v>268</v>
      </c>
      <c r="D8737" s="1" t="s">
        <v>21</v>
      </c>
      <c r="E8737">
        <v>109</v>
      </c>
      <c r="F8737">
        <v>6000</v>
      </c>
      <c r="G8737">
        <v>130</v>
      </c>
      <c r="H8737">
        <v>5</v>
      </c>
      <c r="I8737">
        <v>125</v>
      </c>
      <c r="J8737">
        <v>780000</v>
      </c>
      <c r="K8737" s="2">
        <v>45891</v>
      </c>
      <c r="L8737">
        <v>6</v>
      </c>
      <c r="M8737" s="1" t="s">
        <v>22</v>
      </c>
      <c r="N8737" s="1" t="s">
        <v>32</v>
      </c>
      <c r="O8737" s="1" t="s">
        <v>24</v>
      </c>
      <c r="P8737" s="1" t="s">
        <v>25</v>
      </c>
      <c r="Q8737" s="1" t="s">
        <v>26</v>
      </c>
      <c r="R8737" s="1" t="s">
        <v>27</v>
      </c>
    </row>
    <row r="8738" spans="1:18" x14ac:dyDescent="0.3">
      <c r="A8738" s="1" t="s">
        <v>8896</v>
      </c>
      <c r="B8738" s="1" t="s">
        <v>80</v>
      </c>
      <c r="C8738" s="1" t="s">
        <v>182</v>
      </c>
      <c r="D8738" s="1" t="s">
        <v>38</v>
      </c>
      <c r="E8738">
        <v>38</v>
      </c>
      <c r="F8738">
        <v>8000</v>
      </c>
      <c r="G8738">
        <v>58</v>
      </c>
      <c r="H8738">
        <v>46</v>
      </c>
      <c r="I8738">
        <v>12</v>
      </c>
      <c r="J8738">
        <v>464000</v>
      </c>
      <c r="K8738" s="2">
        <v>45695</v>
      </c>
      <c r="L8738">
        <v>3</v>
      </c>
      <c r="M8738" s="1" t="s">
        <v>55</v>
      </c>
      <c r="N8738" s="1" t="s">
        <v>23</v>
      </c>
      <c r="O8738" s="1" t="s">
        <v>85</v>
      </c>
      <c r="P8738" s="1" t="s">
        <v>25</v>
      </c>
      <c r="Q8738" s="1" t="s">
        <v>26</v>
      </c>
      <c r="R8738" s="1" t="s">
        <v>27</v>
      </c>
    </row>
    <row r="8739" spans="1:18" x14ac:dyDescent="0.3">
      <c r="A8739" s="1" t="s">
        <v>8897</v>
      </c>
      <c r="B8739" s="1" t="s">
        <v>66</v>
      </c>
      <c r="C8739" s="1" t="s">
        <v>188</v>
      </c>
      <c r="D8739" s="1" t="s">
        <v>72</v>
      </c>
      <c r="E8739">
        <v>149</v>
      </c>
      <c r="F8739">
        <v>95000</v>
      </c>
      <c r="G8739">
        <v>153</v>
      </c>
      <c r="H8739">
        <v>111</v>
      </c>
      <c r="I8739">
        <v>42</v>
      </c>
      <c r="J8739">
        <v>14535000</v>
      </c>
      <c r="K8739" s="2">
        <v>45756</v>
      </c>
      <c r="L8739">
        <v>3</v>
      </c>
      <c r="M8739" s="1" t="s">
        <v>55</v>
      </c>
      <c r="N8739" s="1" t="s">
        <v>32</v>
      </c>
      <c r="O8739" s="1" t="s">
        <v>44</v>
      </c>
      <c r="P8739" s="1" t="s">
        <v>49</v>
      </c>
      <c r="Q8739" s="1" t="s">
        <v>26</v>
      </c>
      <c r="R8739" s="1" t="s">
        <v>59</v>
      </c>
    </row>
    <row r="8740" spans="1:18" x14ac:dyDescent="0.3">
      <c r="A8740" s="1" t="s">
        <v>8898</v>
      </c>
      <c r="B8740" s="1" t="s">
        <v>133</v>
      </c>
      <c r="C8740" s="1" t="s">
        <v>160</v>
      </c>
      <c r="D8740" s="1" t="s">
        <v>31</v>
      </c>
      <c r="E8740">
        <v>97</v>
      </c>
      <c r="F8740">
        <v>65000</v>
      </c>
      <c r="G8740">
        <v>102</v>
      </c>
      <c r="H8740">
        <v>44</v>
      </c>
      <c r="I8740">
        <v>58</v>
      </c>
      <c r="J8740">
        <v>6630000</v>
      </c>
      <c r="K8740" s="2">
        <v>45754</v>
      </c>
      <c r="L8740">
        <v>2</v>
      </c>
      <c r="M8740" s="1" t="s">
        <v>55</v>
      </c>
      <c r="N8740" s="1" t="s">
        <v>32</v>
      </c>
      <c r="O8740" s="1" t="s">
        <v>24</v>
      </c>
      <c r="P8740" s="1" t="s">
        <v>25</v>
      </c>
      <c r="Q8740" s="1" t="s">
        <v>50</v>
      </c>
      <c r="R8740" s="1" t="s">
        <v>27</v>
      </c>
    </row>
    <row r="8741" spans="1:18" x14ac:dyDescent="0.3">
      <c r="A8741" s="1" t="s">
        <v>8899</v>
      </c>
      <c r="B8741" s="1" t="s">
        <v>99</v>
      </c>
      <c r="C8741" s="1" t="s">
        <v>225</v>
      </c>
      <c r="D8741" s="1" t="s">
        <v>31</v>
      </c>
      <c r="E8741">
        <v>98</v>
      </c>
      <c r="F8741">
        <v>1200000</v>
      </c>
      <c r="G8741">
        <v>125</v>
      </c>
      <c r="H8741">
        <v>50</v>
      </c>
      <c r="I8741">
        <v>75</v>
      </c>
      <c r="J8741">
        <v>150000000</v>
      </c>
      <c r="K8741" s="2">
        <v>45862</v>
      </c>
      <c r="L8741">
        <v>8</v>
      </c>
      <c r="M8741" s="1" t="s">
        <v>22</v>
      </c>
      <c r="N8741" s="1" t="s">
        <v>43</v>
      </c>
      <c r="O8741" s="1" t="s">
        <v>33</v>
      </c>
      <c r="P8741" s="1" t="s">
        <v>49</v>
      </c>
      <c r="Q8741" s="1" t="s">
        <v>26</v>
      </c>
      <c r="R8741" s="1" t="s">
        <v>27</v>
      </c>
    </row>
    <row r="8742" spans="1:18" x14ac:dyDescent="0.3">
      <c r="A8742" s="1" t="s">
        <v>8900</v>
      </c>
      <c r="B8742" s="1" t="s">
        <v>83</v>
      </c>
      <c r="C8742" s="1" t="s">
        <v>505</v>
      </c>
      <c r="D8742" s="1" t="s">
        <v>21</v>
      </c>
      <c r="E8742">
        <v>87</v>
      </c>
      <c r="F8742">
        <v>120000</v>
      </c>
      <c r="G8742">
        <v>105</v>
      </c>
      <c r="H8742">
        <v>96</v>
      </c>
      <c r="I8742">
        <v>9</v>
      </c>
      <c r="J8742">
        <v>12600000</v>
      </c>
      <c r="K8742" s="2">
        <v>45936</v>
      </c>
      <c r="L8742">
        <v>2</v>
      </c>
      <c r="M8742" s="1" t="s">
        <v>55</v>
      </c>
      <c r="N8742" s="1" t="s">
        <v>43</v>
      </c>
      <c r="O8742" s="1" t="s">
        <v>44</v>
      </c>
      <c r="P8742" s="1" t="s">
        <v>25</v>
      </c>
      <c r="Q8742" s="1" t="s">
        <v>26</v>
      </c>
      <c r="R8742" s="1" t="s">
        <v>27</v>
      </c>
    </row>
    <row r="8743" spans="1:18" x14ac:dyDescent="0.3">
      <c r="A8743" s="1" t="s">
        <v>8901</v>
      </c>
      <c r="B8743" s="1" t="s">
        <v>107</v>
      </c>
      <c r="C8743" s="1" t="s">
        <v>53</v>
      </c>
      <c r="D8743" s="1" t="s">
        <v>91</v>
      </c>
      <c r="E8743">
        <v>118</v>
      </c>
      <c r="F8743">
        <v>25000</v>
      </c>
      <c r="G8743">
        <v>144</v>
      </c>
      <c r="H8743">
        <v>87</v>
      </c>
      <c r="I8743">
        <v>57</v>
      </c>
      <c r="J8743">
        <v>3600000</v>
      </c>
      <c r="K8743" s="2">
        <v>45726</v>
      </c>
      <c r="L8743">
        <v>12</v>
      </c>
      <c r="M8743" s="1" t="s">
        <v>39</v>
      </c>
      <c r="N8743" s="1" t="s">
        <v>23</v>
      </c>
      <c r="O8743" s="1" t="s">
        <v>85</v>
      </c>
      <c r="P8743" s="1" t="s">
        <v>25</v>
      </c>
      <c r="Q8743" s="1" t="s">
        <v>26</v>
      </c>
      <c r="R8743" s="1" t="s">
        <v>27</v>
      </c>
    </row>
    <row r="8744" spans="1:18" x14ac:dyDescent="0.3">
      <c r="A8744" s="1" t="s">
        <v>8902</v>
      </c>
      <c r="B8744" s="1" t="s">
        <v>104</v>
      </c>
      <c r="C8744" s="1" t="s">
        <v>111</v>
      </c>
      <c r="D8744" s="1" t="s">
        <v>72</v>
      </c>
      <c r="E8744">
        <v>113</v>
      </c>
      <c r="F8744">
        <v>25000</v>
      </c>
      <c r="G8744">
        <v>139</v>
      </c>
      <c r="H8744">
        <v>5</v>
      </c>
      <c r="I8744">
        <v>134</v>
      </c>
      <c r="J8744">
        <v>3475000</v>
      </c>
      <c r="K8744" s="2">
        <v>45844</v>
      </c>
      <c r="L8744">
        <v>4</v>
      </c>
      <c r="M8744" s="1" t="s">
        <v>55</v>
      </c>
      <c r="N8744" s="1" t="s">
        <v>23</v>
      </c>
      <c r="O8744" s="1" t="s">
        <v>44</v>
      </c>
      <c r="P8744" s="1" t="s">
        <v>25</v>
      </c>
      <c r="Q8744" s="1" t="s">
        <v>26</v>
      </c>
      <c r="R8744" s="1" t="s">
        <v>27</v>
      </c>
    </row>
    <row r="8745" spans="1:18" x14ac:dyDescent="0.3">
      <c r="A8745" s="1" t="s">
        <v>8903</v>
      </c>
      <c r="B8745" s="1" t="s">
        <v>104</v>
      </c>
      <c r="C8745" s="1" t="s">
        <v>233</v>
      </c>
      <c r="D8745" s="1" t="s">
        <v>67</v>
      </c>
      <c r="E8745">
        <v>52</v>
      </c>
      <c r="F8745">
        <v>15000</v>
      </c>
      <c r="G8745">
        <v>77</v>
      </c>
      <c r="H8745">
        <v>14</v>
      </c>
      <c r="I8745">
        <v>63</v>
      </c>
      <c r="J8745">
        <v>1155000</v>
      </c>
      <c r="K8745" s="2">
        <v>45827</v>
      </c>
      <c r="L8745">
        <v>15</v>
      </c>
      <c r="M8745" s="1" t="s">
        <v>39</v>
      </c>
      <c r="N8745" s="1" t="s">
        <v>32</v>
      </c>
      <c r="O8745" s="1" t="s">
        <v>24</v>
      </c>
      <c r="P8745" s="1" t="s">
        <v>25</v>
      </c>
      <c r="Q8745" s="1" t="s">
        <v>26</v>
      </c>
      <c r="R8745" s="1" t="s">
        <v>27</v>
      </c>
    </row>
    <row r="8746" spans="1:18" x14ac:dyDescent="0.3">
      <c r="A8746" s="1" t="s">
        <v>8904</v>
      </c>
      <c r="B8746" s="1" t="s">
        <v>107</v>
      </c>
      <c r="C8746" s="1" t="s">
        <v>291</v>
      </c>
      <c r="D8746" s="1" t="s">
        <v>31</v>
      </c>
      <c r="E8746">
        <v>142</v>
      </c>
      <c r="F8746">
        <v>4500</v>
      </c>
      <c r="G8746">
        <v>145</v>
      </c>
      <c r="H8746">
        <v>111</v>
      </c>
      <c r="I8746">
        <v>34</v>
      </c>
      <c r="J8746">
        <v>652500</v>
      </c>
      <c r="K8746" s="2">
        <v>45723</v>
      </c>
      <c r="L8746">
        <v>5</v>
      </c>
      <c r="M8746" s="1" t="s">
        <v>55</v>
      </c>
      <c r="N8746" s="1" t="s">
        <v>23</v>
      </c>
      <c r="O8746" s="1" t="s">
        <v>44</v>
      </c>
      <c r="P8746" s="1" t="s">
        <v>25</v>
      </c>
      <c r="Q8746" s="1" t="s">
        <v>26</v>
      </c>
      <c r="R8746" s="1" t="s">
        <v>27</v>
      </c>
    </row>
    <row r="8747" spans="1:18" x14ac:dyDescent="0.3">
      <c r="A8747" s="1" t="s">
        <v>8905</v>
      </c>
      <c r="B8747" s="1" t="s">
        <v>29</v>
      </c>
      <c r="C8747" s="1" t="s">
        <v>96</v>
      </c>
      <c r="D8747" s="1" t="s">
        <v>58</v>
      </c>
      <c r="E8747">
        <v>75</v>
      </c>
      <c r="F8747">
        <v>150000</v>
      </c>
      <c r="G8747">
        <v>78</v>
      </c>
      <c r="H8747">
        <v>58</v>
      </c>
      <c r="I8747">
        <v>20</v>
      </c>
      <c r="J8747">
        <v>11700000</v>
      </c>
      <c r="K8747" s="2">
        <v>45803</v>
      </c>
      <c r="L8747">
        <v>7</v>
      </c>
      <c r="M8747" s="1" t="s">
        <v>22</v>
      </c>
      <c r="N8747" s="1" t="s">
        <v>23</v>
      </c>
      <c r="O8747" s="1" t="s">
        <v>44</v>
      </c>
      <c r="P8747" s="1" t="s">
        <v>25</v>
      </c>
      <c r="Q8747" s="1" t="s">
        <v>50</v>
      </c>
      <c r="R8747" s="1" t="s">
        <v>59</v>
      </c>
    </row>
    <row r="8748" spans="1:18" x14ac:dyDescent="0.3">
      <c r="A8748" s="1" t="s">
        <v>8906</v>
      </c>
      <c r="B8748" s="1" t="s">
        <v>66</v>
      </c>
      <c r="C8748" s="1" t="s">
        <v>268</v>
      </c>
      <c r="D8748" s="1" t="s">
        <v>21</v>
      </c>
      <c r="E8748">
        <v>109</v>
      </c>
      <c r="F8748">
        <v>6000</v>
      </c>
      <c r="G8748">
        <v>138</v>
      </c>
      <c r="H8748">
        <v>79</v>
      </c>
      <c r="I8748">
        <v>59</v>
      </c>
      <c r="J8748">
        <v>828000</v>
      </c>
      <c r="K8748" s="2">
        <v>45855</v>
      </c>
      <c r="L8748">
        <v>5</v>
      </c>
      <c r="M8748" s="1" t="s">
        <v>55</v>
      </c>
      <c r="N8748" s="1" t="s">
        <v>32</v>
      </c>
      <c r="O8748" s="1" t="s">
        <v>24</v>
      </c>
      <c r="P8748" s="1" t="s">
        <v>25</v>
      </c>
      <c r="Q8748" s="1" t="s">
        <v>50</v>
      </c>
      <c r="R8748" s="1" t="s">
        <v>27</v>
      </c>
    </row>
    <row r="8749" spans="1:18" x14ac:dyDescent="0.3">
      <c r="A8749" s="1" t="s">
        <v>8907</v>
      </c>
      <c r="B8749" s="1" t="s">
        <v>19</v>
      </c>
      <c r="C8749" s="1" t="s">
        <v>427</v>
      </c>
      <c r="D8749" s="1" t="s">
        <v>54</v>
      </c>
      <c r="E8749">
        <v>77</v>
      </c>
      <c r="F8749">
        <v>5000</v>
      </c>
      <c r="G8749">
        <v>93</v>
      </c>
      <c r="H8749">
        <v>35</v>
      </c>
      <c r="I8749">
        <v>58</v>
      </c>
      <c r="J8749">
        <v>465000</v>
      </c>
      <c r="K8749" s="2">
        <v>46023</v>
      </c>
      <c r="L8749">
        <v>2</v>
      </c>
      <c r="M8749" s="1" t="s">
        <v>55</v>
      </c>
      <c r="N8749" s="1" t="s">
        <v>43</v>
      </c>
      <c r="O8749" s="1" t="s">
        <v>44</v>
      </c>
      <c r="P8749" s="1" t="s">
        <v>25</v>
      </c>
      <c r="Q8749" s="1" t="s">
        <v>26</v>
      </c>
      <c r="R8749" s="1" t="s">
        <v>27</v>
      </c>
    </row>
    <row r="8750" spans="1:18" x14ac:dyDescent="0.3">
      <c r="A8750" s="1" t="s">
        <v>8908</v>
      </c>
      <c r="B8750" s="1" t="s">
        <v>52</v>
      </c>
      <c r="C8750" s="1" t="s">
        <v>158</v>
      </c>
      <c r="D8750" s="1" t="s">
        <v>67</v>
      </c>
      <c r="E8750">
        <v>36</v>
      </c>
      <c r="F8750">
        <v>300</v>
      </c>
      <c r="G8750">
        <v>63</v>
      </c>
      <c r="H8750">
        <v>14</v>
      </c>
      <c r="I8750">
        <v>49</v>
      </c>
      <c r="J8750">
        <v>18900</v>
      </c>
      <c r="K8750" s="2">
        <v>45693</v>
      </c>
      <c r="L8750">
        <v>7</v>
      </c>
      <c r="M8750" s="1" t="s">
        <v>22</v>
      </c>
      <c r="N8750" s="1" t="s">
        <v>23</v>
      </c>
      <c r="O8750" s="1" t="s">
        <v>24</v>
      </c>
      <c r="P8750" s="1" t="s">
        <v>25</v>
      </c>
      <c r="Q8750" s="1" t="s">
        <v>59</v>
      </c>
      <c r="R8750" s="1" t="s">
        <v>27</v>
      </c>
    </row>
    <row r="8751" spans="1:18" x14ac:dyDescent="0.3">
      <c r="A8751" s="1" t="s">
        <v>8909</v>
      </c>
      <c r="B8751" s="1" t="s">
        <v>104</v>
      </c>
      <c r="C8751" s="1" t="s">
        <v>208</v>
      </c>
      <c r="D8751" s="1" t="s">
        <v>31</v>
      </c>
      <c r="E8751">
        <v>73</v>
      </c>
      <c r="F8751">
        <v>12000</v>
      </c>
      <c r="G8751">
        <v>91</v>
      </c>
      <c r="H8751">
        <v>64</v>
      </c>
      <c r="I8751">
        <v>27</v>
      </c>
      <c r="J8751">
        <v>1092000</v>
      </c>
      <c r="K8751" s="2">
        <v>45923</v>
      </c>
      <c r="L8751">
        <v>10</v>
      </c>
      <c r="M8751" s="1" t="s">
        <v>22</v>
      </c>
      <c r="N8751" s="1" t="s">
        <v>43</v>
      </c>
      <c r="O8751" s="1" t="s">
        <v>24</v>
      </c>
      <c r="P8751" s="1" t="s">
        <v>49</v>
      </c>
      <c r="Q8751" s="1" t="s">
        <v>26</v>
      </c>
      <c r="R8751" s="1" t="s">
        <v>27</v>
      </c>
    </row>
    <row r="8752" spans="1:18" x14ac:dyDescent="0.3">
      <c r="A8752" s="1" t="s">
        <v>8910</v>
      </c>
      <c r="B8752" s="1" t="s">
        <v>83</v>
      </c>
      <c r="C8752" s="1" t="s">
        <v>53</v>
      </c>
      <c r="D8752" s="1" t="s">
        <v>58</v>
      </c>
      <c r="E8752">
        <v>136</v>
      </c>
      <c r="F8752">
        <v>25000</v>
      </c>
      <c r="G8752">
        <v>155</v>
      </c>
      <c r="H8752">
        <v>11</v>
      </c>
      <c r="I8752">
        <v>144</v>
      </c>
      <c r="J8752">
        <v>3875000</v>
      </c>
      <c r="K8752" s="2">
        <v>45922</v>
      </c>
      <c r="L8752">
        <v>5</v>
      </c>
      <c r="M8752" s="1" t="s">
        <v>55</v>
      </c>
      <c r="N8752" s="1" t="s">
        <v>32</v>
      </c>
      <c r="O8752" s="1" t="s">
        <v>24</v>
      </c>
      <c r="P8752" s="1" t="s">
        <v>25</v>
      </c>
      <c r="Q8752" s="1" t="s">
        <v>50</v>
      </c>
      <c r="R8752" s="1" t="s">
        <v>59</v>
      </c>
    </row>
    <row r="8753" spans="1:18" x14ac:dyDescent="0.3">
      <c r="A8753" s="1" t="s">
        <v>8911</v>
      </c>
      <c r="B8753" s="1" t="s">
        <v>87</v>
      </c>
      <c r="C8753" s="1" t="s">
        <v>493</v>
      </c>
      <c r="D8753" s="1" t="s">
        <v>54</v>
      </c>
      <c r="E8753">
        <v>90</v>
      </c>
      <c r="F8753">
        <v>6500</v>
      </c>
      <c r="G8753">
        <v>114</v>
      </c>
      <c r="H8753">
        <v>87</v>
      </c>
      <c r="I8753">
        <v>27</v>
      </c>
      <c r="J8753">
        <v>741000</v>
      </c>
      <c r="K8753" s="2">
        <v>45777</v>
      </c>
      <c r="L8753">
        <v>3</v>
      </c>
      <c r="M8753" s="1" t="s">
        <v>55</v>
      </c>
      <c r="N8753" s="1" t="s">
        <v>23</v>
      </c>
      <c r="O8753" s="1" t="s">
        <v>44</v>
      </c>
      <c r="P8753" s="1" t="s">
        <v>25</v>
      </c>
      <c r="Q8753" s="1" t="s">
        <v>59</v>
      </c>
      <c r="R8753" s="1" t="s">
        <v>34</v>
      </c>
    </row>
    <row r="8754" spans="1:18" x14ac:dyDescent="0.3">
      <c r="A8754" s="1" t="s">
        <v>8912</v>
      </c>
      <c r="B8754" s="1" t="s">
        <v>133</v>
      </c>
      <c r="C8754" s="1" t="s">
        <v>42</v>
      </c>
      <c r="D8754" s="1" t="s">
        <v>67</v>
      </c>
      <c r="E8754">
        <v>137</v>
      </c>
      <c r="F8754">
        <v>2200</v>
      </c>
      <c r="G8754">
        <v>161</v>
      </c>
      <c r="H8754">
        <v>147</v>
      </c>
      <c r="I8754">
        <v>14</v>
      </c>
      <c r="J8754">
        <v>354200</v>
      </c>
      <c r="K8754" s="2">
        <v>45738</v>
      </c>
      <c r="L8754">
        <v>2</v>
      </c>
      <c r="M8754" s="1" t="s">
        <v>55</v>
      </c>
      <c r="N8754" s="1" t="s">
        <v>43</v>
      </c>
      <c r="O8754" s="1" t="s">
        <v>44</v>
      </c>
      <c r="P8754" s="1" t="s">
        <v>25</v>
      </c>
      <c r="Q8754" s="1" t="s">
        <v>26</v>
      </c>
      <c r="R8754" s="1" t="s">
        <v>34</v>
      </c>
    </row>
    <row r="8755" spans="1:18" x14ac:dyDescent="0.3">
      <c r="A8755" s="1" t="s">
        <v>8913</v>
      </c>
      <c r="B8755" s="1" t="s">
        <v>93</v>
      </c>
      <c r="C8755" s="1" t="s">
        <v>418</v>
      </c>
      <c r="D8755" s="1" t="s">
        <v>67</v>
      </c>
      <c r="E8755">
        <v>63</v>
      </c>
      <c r="F8755">
        <v>180000</v>
      </c>
      <c r="G8755">
        <v>93</v>
      </c>
      <c r="H8755">
        <v>53</v>
      </c>
      <c r="I8755">
        <v>40</v>
      </c>
      <c r="J8755">
        <v>16740000</v>
      </c>
      <c r="K8755" s="2">
        <v>45777</v>
      </c>
      <c r="L8755">
        <v>5</v>
      </c>
      <c r="M8755" s="1" t="s">
        <v>55</v>
      </c>
      <c r="N8755" s="1" t="s">
        <v>23</v>
      </c>
      <c r="O8755" s="1" t="s">
        <v>24</v>
      </c>
      <c r="P8755" s="1" t="s">
        <v>49</v>
      </c>
      <c r="Q8755" s="1" t="s">
        <v>26</v>
      </c>
      <c r="R8755" s="1" t="s">
        <v>59</v>
      </c>
    </row>
    <row r="8756" spans="1:18" x14ac:dyDescent="0.3">
      <c r="A8756" s="1" t="s">
        <v>8914</v>
      </c>
      <c r="B8756" s="1" t="s">
        <v>104</v>
      </c>
      <c r="C8756" s="1" t="s">
        <v>225</v>
      </c>
      <c r="D8756" s="1" t="s">
        <v>38</v>
      </c>
      <c r="E8756">
        <v>131</v>
      </c>
      <c r="F8756">
        <v>1200000</v>
      </c>
      <c r="G8756">
        <v>134</v>
      </c>
      <c r="H8756">
        <v>42</v>
      </c>
      <c r="I8756">
        <v>92</v>
      </c>
      <c r="J8756">
        <v>160800000</v>
      </c>
      <c r="K8756" s="2">
        <v>45999</v>
      </c>
      <c r="L8756">
        <v>5</v>
      </c>
      <c r="M8756" s="1" t="s">
        <v>55</v>
      </c>
      <c r="N8756" s="1" t="s">
        <v>23</v>
      </c>
      <c r="O8756" s="1" t="s">
        <v>85</v>
      </c>
      <c r="P8756" s="1" t="s">
        <v>25</v>
      </c>
      <c r="Q8756" s="1" t="s">
        <v>26</v>
      </c>
      <c r="R8756" s="1" t="s">
        <v>27</v>
      </c>
    </row>
    <row r="8757" spans="1:18" x14ac:dyDescent="0.3">
      <c r="A8757" s="1" t="s">
        <v>8915</v>
      </c>
      <c r="B8757" s="1" t="s">
        <v>104</v>
      </c>
      <c r="C8757" s="1" t="s">
        <v>415</v>
      </c>
      <c r="D8757" s="1" t="s">
        <v>72</v>
      </c>
      <c r="E8757">
        <v>52</v>
      </c>
      <c r="F8757">
        <v>12000</v>
      </c>
      <c r="G8757">
        <v>53</v>
      </c>
      <c r="H8757">
        <v>45</v>
      </c>
      <c r="I8757">
        <v>8</v>
      </c>
      <c r="J8757">
        <v>636000</v>
      </c>
      <c r="K8757" s="2">
        <v>45939</v>
      </c>
      <c r="L8757">
        <v>12</v>
      </c>
      <c r="M8757" s="1" t="s">
        <v>39</v>
      </c>
      <c r="N8757" s="1" t="s">
        <v>23</v>
      </c>
      <c r="O8757" s="1" t="s">
        <v>24</v>
      </c>
      <c r="P8757" s="1" t="s">
        <v>25</v>
      </c>
      <c r="Q8757" s="1" t="s">
        <v>26</v>
      </c>
      <c r="R8757" s="1" t="s">
        <v>59</v>
      </c>
    </row>
    <row r="8758" spans="1:18" x14ac:dyDescent="0.3">
      <c r="A8758" s="1" t="s">
        <v>8916</v>
      </c>
      <c r="B8758" s="1" t="s">
        <v>83</v>
      </c>
      <c r="C8758" s="1" t="s">
        <v>398</v>
      </c>
      <c r="D8758" s="1" t="s">
        <v>31</v>
      </c>
      <c r="E8758">
        <v>106</v>
      </c>
      <c r="F8758">
        <v>3500000</v>
      </c>
      <c r="G8758">
        <v>121</v>
      </c>
      <c r="H8758">
        <v>102</v>
      </c>
      <c r="I8758">
        <v>19</v>
      </c>
      <c r="J8758">
        <v>423500000</v>
      </c>
      <c r="K8758" s="2">
        <v>45765</v>
      </c>
      <c r="L8758">
        <v>2</v>
      </c>
      <c r="M8758" s="1" t="s">
        <v>55</v>
      </c>
      <c r="N8758" s="1" t="s">
        <v>32</v>
      </c>
      <c r="O8758" s="1" t="s">
        <v>24</v>
      </c>
      <c r="P8758" s="1" t="s">
        <v>25</v>
      </c>
      <c r="Q8758" s="1" t="s">
        <v>50</v>
      </c>
      <c r="R8758" s="1" t="s">
        <v>59</v>
      </c>
    </row>
    <row r="8759" spans="1:18" x14ac:dyDescent="0.3">
      <c r="A8759" s="1" t="s">
        <v>8917</v>
      </c>
      <c r="B8759" s="1" t="s">
        <v>66</v>
      </c>
      <c r="C8759" s="1" t="s">
        <v>119</v>
      </c>
      <c r="D8759" s="1" t="s">
        <v>67</v>
      </c>
      <c r="E8759">
        <v>147</v>
      </c>
      <c r="F8759">
        <v>4500</v>
      </c>
      <c r="G8759">
        <v>155</v>
      </c>
      <c r="H8759">
        <v>122</v>
      </c>
      <c r="I8759">
        <v>33</v>
      </c>
      <c r="J8759">
        <v>697500</v>
      </c>
      <c r="K8759" s="2">
        <v>45683</v>
      </c>
      <c r="L8759">
        <v>6</v>
      </c>
      <c r="M8759" s="1" t="s">
        <v>22</v>
      </c>
      <c r="N8759" s="1" t="s">
        <v>32</v>
      </c>
      <c r="O8759" s="1" t="s">
        <v>33</v>
      </c>
      <c r="P8759" s="1" t="s">
        <v>25</v>
      </c>
      <c r="Q8759" s="1" t="s">
        <v>26</v>
      </c>
      <c r="R8759" s="1" t="s">
        <v>34</v>
      </c>
    </row>
    <row r="8760" spans="1:18" x14ac:dyDescent="0.3">
      <c r="A8760" s="1" t="s">
        <v>8918</v>
      </c>
      <c r="B8760" s="1" t="s">
        <v>46</v>
      </c>
      <c r="C8760" s="1" t="s">
        <v>96</v>
      </c>
      <c r="D8760" s="1" t="s">
        <v>48</v>
      </c>
      <c r="E8760">
        <v>41</v>
      </c>
      <c r="F8760">
        <v>150000</v>
      </c>
      <c r="G8760">
        <v>63</v>
      </c>
      <c r="H8760">
        <v>62</v>
      </c>
      <c r="I8760">
        <v>1</v>
      </c>
      <c r="J8760">
        <v>9450000</v>
      </c>
      <c r="K8760" s="2">
        <v>45958</v>
      </c>
      <c r="L8760">
        <v>8</v>
      </c>
      <c r="M8760" s="1" t="s">
        <v>22</v>
      </c>
      <c r="N8760" s="1" t="s">
        <v>43</v>
      </c>
      <c r="O8760" s="1" t="s">
        <v>44</v>
      </c>
      <c r="P8760" s="1" t="s">
        <v>49</v>
      </c>
      <c r="Q8760" s="1" t="s">
        <v>59</v>
      </c>
      <c r="R8760" s="1" t="s">
        <v>34</v>
      </c>
    </row>
    <row r="8761" spans="1:18" x14ac:dyDescent="0.3">
      <c r="A8761" s="1" t="s">
        <v>8919</v>
      </c>
      <c r="B8761" s="1" t="s">
        <v>36</v>
      </c>
      <c r="C8761" s="1" t="s">
        <v>291</v>
      </c>
      <c r="D8761" s="1" t="s">
        <v>38</v>
      </c>
      <c r="E8761">
        <v>121</v>
      </c>
      <c r="F8761">
        <v>4500</v>
      </c>
      <c r="G8761">
        <v>122</v>
      </c>
      <c r="H8761">
        <v>108</v>
      </c>
      <c r="I8761">
        <v>14</v>
      </c>
      <c r="J8761">
        <v>549000</v>
      </c>
      <c r="K8761" s="2">
        <v>45944</v>
      </c>
      <c r="L8761">
        <v>7</v>
      </c>
      <c r="M8761" s="1" t="s">
        <v>22</v>
      </c>
      <c r="N8761" s="1" t="s">
        <v>32</v>
      </c>
      <c r="O8761" s="1" t="s">
        <v>33</v>
      </c>
      <c r="P8761" s="1" t="s">
        <v>25</v>
      </c>
      <c r="Q8761" s="1" t="s">
        <v>26</v>
      </c>
      <c r="R8761" s="1" t="s">
        <v>27</v>
      </c>
    </row>
    <row r="8762" spans="1:18" x14ac:dyDescent="0.3">
      <c r="A8762" s="1" t="s">
        <v>8920</v>
      </c>
      <c r="B8762" s="1" t="s">
        <v>19</v>
      </c>
      <c r="C8762" s="1" t="s">
        <v>186</v>
      </c>
      <c r="D8762" s="1" t="s">
        <v>91</v>
      </c>
      <c r="E8762">
        <v>103</v>
      </c>
      <c r="F8762">
        <v>95000</v>
      </c>
      <c r="G8762">
        <v>122</v>
      </c>
      <c r="H8762">
        <v>28</v>
      </c>
      <c r="I8762">
        <v>94</v>
      </c>
      <c r="J8762">
        <v>11590000</v>
      </c>
      <c r="K8762" s="2">
        <v>45946</v>
      </c>
      <c r="L8762">
        <v>10</v>
      </c>
      <c r="M8762" s="1" t="s">
        <v>22</v>
      </c>
      <c r="N8762" s="1" t="s">
        <v>23</v>
      </c>
      <c r="O8762" s="1" t="s">
        <v>24</v>
      </c>
      <c r="P8762" s="1" t="s">
        <v>25</v>
      </c>
      <c r="Q8762" s="1" t="s">
        <v>59</v>
      </c>
      <c r="R8762" s="1" t="s">
        <v>27</v>
      </c>
    </row>
    <row r="8763" spans="1:18" x14ac:dyDescent="0.3">
      <c r="A8763" s="1" t="s">
        <v>8921</v>
      </c>
      <c r="B8763" s="1" t="s">
        <v>41</v>
      </c>
      <c r="C8763" s="1" t="s">
        <v>308</v>
      </c>
      <c r="D8763" s="1" t="s">
        <v>91</v>
      </c>
      <c r="E8763">
        <v>83</v>
      </c>
      <c r="F8763">
        <v>8000</v>
      </c>
      <c r="G8763">
        <v>113</v>
      </c>
      <c r="H8763">
        <v>96</v>
      </c>
      <c r="I8763">
        <v>17</v>
      </c>
      <c r="J8763">
        <v>904000</v>
      </c>
      <c r="K8763" s="2">
        <v>45765</v>
      </c>
      <c r="L8763">
        <v>2</v>
      </c>
      <c r="M8763" s="1" t="s">
        <v>55</v>
      </c>
      <c r="N8763" s="1" t="s">
        <v>43</v>
      </c>
      <c r="O8763" s="1" t="s">
        <v>24</v>
      </c>
      <c r="P8763" s="1" t="s">
        <v>25</v>
      </c>
      <c r="Q8763" s="1" t="s">
        <v>26</v>
      </c>
      <c r="R8763" s="1" t="s">
        <v>27</v>
      </c>
    </row>
    <row r="8764" spans="1:18" x14ac:dyDescent="0.3">
      <c r="A8764" s="1" t="s">
        <v>8922</v>
      </c>
      <c r="B8764" s="1" t="s">
        <v>52</v>
      </c>
      <c r="C8764" s="1" t="s">
        <v>140</v>
      </c>
      <c r="D8764" s="1" t="s">
        <v>31</v>
      </c>
      <c r="E8764">
        <v>76</v>
      </c>
      <c r="F8764">
        <v>12000</v>
      </c>
      <c r="G8764">
        <v>94</v>
      </c>
      <c r="H8764">
        <v>86</v>
      </c>
      <c r="I8764">
        <v>8</v>
      </c>
      <c r="J8764">
        <v>1128000</v>
      </c>
      <c r="K8764" s="2">
        <v>45887</v>
      </c>
      <c r="L8764">
        <v>2</v>
      </c>
      <c r="M8764" s="1" t="s">
        <v>55</v>
      </c>
      <c r="N8764" s="1" t="s">
        <v>43</v>
      </c>
      <c r="O8764" s="1" t="s">
        <v>33</v>
      </c>
      <c r="P8764" s="1" t="s">
        <v>25</v>
      </c>
      <c r="Q8764" s="1" t="s">
        <v>50</v>
      </c>
      <c r="R8764" s="1" t="s">
        <v>27</v>
      </c>
    </row>
    <row r="8765" spans="1:18" x14ac:dyDescent="0.3">
      <c r="A8765" s="1" t="s">
        <v>8923</v>
      </c>
      <c r="B8765" s="1" t="s">
        <v>133</v>
      </c>
      <c r="C8765" s="1" t="s">
        <v>318</v>
      </c>
      <c r="D8765" s="1" t="s">
        <v>72</v>
      </c>
      <c r="E8765">
        <v>102</v>
      </c>
      <c r="F8765">
        <v>45000</v>
      </c>
      <c r="G8765">
        <v>114</v>
      </c>
      <c r="H8765">
        <v>60</v>
      </c>
      <c r="I8765">
        <v>54</v>
      </c>
      <c r="J8765">
        <v>5130000</v>
      </c>
      <c r="K8765" s="2">
        <v>45954</v>
      </c>
      <c r="L8765">
        <v>10</v>
      </c>
      <c r="M8765" s="1" t="s">
        <v>22</v>
      </c>
      <c r="N8765" s="1" t="s">
        <v>43</v>
      </c>
      <c r="O8765" s="1" t="s">
        <v>33</v>
      </c>
      <c r="P8765" s="1" t="s">
        <v>25</v>
      </c>
      <c r="Q8765" s="1" t="s">
        <v>50</v>
      </c>
      <c r="R8765" s="1" t="s">
        <v>27</v>
      </c>
    </row>
    <row r="8766" spans="1:18" x14ac:dyDescent="0.3">
      <c r="A8766" s="1" t="s">
        <v>8924</v>
      </c>
      <c r="B8766" s="1" t="s">
        <v>107</v>
      </c>
      <c r="C8766" s="1" t="s">
        <v>47</v>
      </c>
      <c r="D8766" s="1" t="s">
        <v>31</v>
      </c>
      <c r="E8766">
        <v>41</v>
      </c>
      <c r="F8766">
        <v>300</v>
      </c>
      <c r="G8766">
        <v>59</v>
      </c>
      <c r="H8766">
        <v>57</v>
      </c>
      <c r="I8766">
        <v>2</v>
      </c>
      <c r="J8766">
        <v>17700</v>
      </c>
      <c r="K8766" s="2">
        <v>45855</v>
      </c>
      <c r="L8766">
        <v>3</v>
      </c>
      <c r="M8766" s="1" t="s">
        <v>55</v>
      </c>
      <c r="N8766" s="1" t="s">
        <v>23</v>
      </c>
      <c r="O8766" s="1" t="s">
        <v>24</v>
      </c>
      <c r="P8766" s="1" t="s">
        <v>25</v>
      </c>
      <c r="Q8766" s="1" t="s">
        <v>26</v>
      </c>
      <c r="R8766" s="1" t="s">
        <v>27</v>
      </c>
    </row>
    <row r="8767" spans="1:18" x14ac:dyDescent="0.3">
      <c r="A8767" s="1" t="s">
        <v>8925</v>
      </c>
      <c r="B8767" s="1" t="s">
        <v>52</v>
      </c>
      <c r="C8767" s="1" t="s">
        <v>258</v>
      </c>
      <c r="D8767" s="1" t="s">
        <v>48</v>
      </c>
      <c r="E8767">
        <v>49</v>
      </c>
      <c r="F8767">
        <v>650000</v>
      </c>
      <c r="G8767">
        <v>52</v>
      </c>
      <c r="H8767">
        <v>18</v>
      </c>
      <c r="I8767">
        <v>34</v>
      </c>
      <c r="J8767">
        <v>33800000</v>
      </c>
      <c r="K8767" s="2">
        <v>45805</v>
      </c>
      <c r="L8767">
        <v>15</v>
      </c>
      <c r="M8767" s="1" t="s">
        <v>39</v>
      </c>
      <c r="N8767" s="1" t="s">
        <v>23</v>
      </c>
      <c r="O8767" s="1" t="s">
        <v>85</v>
      </c>
      <c r="P8767" s="1" t="s">
        <v>25</v>
      </c>
      <c r="Q8767" s="1" t="s">
        <v>26</v>
      </c>
      <c r="R8767" s="1" t="s">
        <v>27</v>
      </c>
    </row>
    <row r="8768" spans="1:18" x14ac:dyDescent="0.3">
      <c r="A8768" s="1" t="s">
        <v>8926</v>
      </c>
      <c r="B8768" s="1" t="s">
        <v>107</v>
      </c>
      <c r="C8768" s="1" t="s">
        <v>291</v>
      </c>
      <c r="D8768" s="1" t="s">
        <v>38</v>
      </c>
      <c r="E8768">
        <v>41</v>
      </c>
      <c r="F8768">
        <v>4500</v>
      </c>
      <c r="G8768">
        <v>41</v>
      </c>
      <c r="H8768">
        <v>5</v>
      </c>
      <c r="I8768">
        <v>36</v>
      </c>
      <c r="J8768">
        <v>184500</v>
      </c>
      <c r="K8768" s="2">
        <v>45718</v>
      </c>
      <c r="L8768">
        <v>5</v>
      </c>
      <c r="M8768" s="1" t="s">
        <v>55</v>
      </c>
      <c r="N8768" s="1" t="s">
        <v>23</v>
      </c>
      <c r="O8768" s="1" t="s">
        <v>44</v>
      </c>
      <c r="P8768" s="1" t="s">
        <v>25</v>
      </c>
      <c r="Q8768" s="1" t="s">
        <v>50</v>
      </c>
      <c r="R8768" s="1" t="s">
        <v>27</v>
      </c>
    </row>
    <row r="8769" spans="1:18" x14ac:dyDescent="0.3">
      <c r="A8769" s="1" t="s">
        <v>8927</v>
      </c>
      <c r="B8769" s="1" t="s">
        <v>41</v>
      </c>
      <c r="C8769" s="1" t="s">
        <v>402</v>
      </c>
      <c r="D8769" s="1" t="s">
        <v>58</v>
      </c>
      <c r="E8769">
        <v>134</v>
      </c>
      <c r="F8769">
        <v>2500</v>
      </c>
      <c r="G8769">
        <v>148</v>
      </c>
      <c r="H8769">
        <v>69</v>
      </c>
      <c r="I8769">
        <v>79</v>
      </c>
      <c r="J8769">
        <v>370000</v>
      </c>
      <c r="K8769" s="2">
        <v>46005</v>
      </c>
      <c r="L8769">
        <v>10</v>
      </c>
      <c r="M8769" s="1" t="s">
        <v>22</v>
      </c>
      <c r="N8769" s="1" t="s">
        <v>23</v>
      </c>
      <c r="O8769" s="1" t="s">
        <v>44</v>
      </c>
      <c r="P8769" s="1" t="s">
        <v>49</v>
      </c>
      <c r="Q8769" s="1" t="s">
        <v>26</v>
      </c>
      <c r="R8769" s="1" t="s">
        <v>27</v>
      </c>
    </row>
    <row r="8770" spans="1:18" x14ac:dyDescent="0.3">
      <c r="A8770" s="1" t="s">
        <v>8928</v>
      </c>
      <c r="B8770" s="1" t="s">
        <v>52</v>
      </c>
      <c r="C8770" s="1" t="s">
        <v>500</v>
      </c>
      <c r="D8770" s="1" t="s">
        <v>64</v>
      </c>
      <c r="E8770">
        <v>31</v>
      </c>
      <c r="F8770">
        <v>15000</v>
      </c>
      <c r="G8770">
        <v>33</v>
      </c>
      <c r="H8770">
        <v>32</v>
      </c>
      <c r="I8770">
        <v>1</v>
      </c>
      <c r="J8770">
        <v>495000</v>
      </c>
      <c r="K8770" s="2">
        <v>45824</v>
      </c>
      <c r="L8770">
        <v>14</v>
      </c>
      <c r="M8770" s="1" t="s">
        <v>39</v>
      </c>
      <c r="N8770" s="1" t="s">
        <v>23</v>
      </c>
      <c r="O8770" s="1" t="s">
        <v>24</v>
      </c>
      <c r="P8770" s="1" t="s">
        <v>25</v>
      </c>
      <c r="Q8770" s="1" t="s">
        <v>50</v>
      </c>
      <c r="R8770" s="1" t="s">
        <v>27</v>
      </c>
    </row>
    <row r="8771" spans="1:18" x14ac:dyDescent="0.3">
      <c r="A8771" s="1" t="s">
        <v>8929</v>
      </c>
      <c r="B8771" s="1" t="s">
        <v>36</v>
      </c>
      <c r="C8771" s="1" t="s">
        <v>168</v>
      </c>
      <c r="D8771" s="1" t="s">
        <v>31</v>
      </c>
      <c r="E8771">
        <v>82</v>
      </c>
      <c r="F8771">
        <v>10000</v>
      </c>
      <c r="G8771">
        <v>98</v>
      </c>
      <c r="H8771">
        <v>33</v>
      </c>
      <c r="I8771">
        <v>65</v>
      </c>
      <c r="J8771">
        <v>980000</v>
      </c>
      <c r="K8771" s="2">
        <v>45701</v>
      </c>
      <c r="L8771">
        <v>7</v>
      </c>
      <c r="M8771" s="1" t="s">
        <v>22</v>
      </c>
      <c r="N8771" s="1" t="s">
        <v>23</v>
      </c>
      <c r="O8771" s="1" t="s">
        <v>44</v>
      </c>
      <c r="P8771" s="1" t="s">
        <v>25</v>
      </c>
      <c r="Q8771" s="1" t="s">
        <v>26</v>
      </c>
      <c r="R8771" s="1" t="s">
        <v>27</v>
      </c>
    </row>
    <row r="8772" spans="1:18" x14ac:dyDescent="0.3">
      <c r="A8772" s="1" t="s">
        <v>8930</v>
      </c>
      <c r="B8772" s="1" t="s">
        <v>99</v>
      </c>
      <c r="C8772" s="1" t="s">
        <v>505</v>
      </c>
      <c r="D8772" s="1" t="s">
        <v>64</v>
      </c>
      <c r="E8772">
        <v>119</v>
      </c>
      <c r="F8772">
        <v>120000</v>
      </c>
      <c r="G8772">
        <v>139</v>
      </c>
      <c r="H8772">
        <v>71</v>
      </c>
      <c r="I8772">
        <v>68</v>
      </c>
      <c r="J8772">
        <v>16680000</v>
      </c>
      <c r="K8772" s="2">
        <v>45747</v>
      </c>
      <c r="L8772">
        <v>3</v>
      </c>
      <c r="M8772" s="1" t="s">
        <v>55</v>
      </c>
      <c r="N8772" s="1" t="s">
        <v>23</v>
      </c>
      <c r="O8772" s="1" t="s">
        <v>24</v>
      </c>
      <c r="P8772" s="1" t="s">
        <v>25</v>
      </c>
      <c r="Q8772" s="1" t="s">
        <v>50</v>
      </c>
      <c r="R8772" s="1" t="s">
        <v>27</v>
      </c>
    </row>
    <row r="8773" spans="1:18" x14ac:dyDescent="0.3">
      <c r="A8773" s="1" t="s">
        <v>8931</v>
      </c>
      <c r="B8773" s="1" t="s">
        <v>93</v>
      </c>
      <c r="C8773" s="1" t="s">
        <v>116</v>
      </c>
      <c r="D8773" s="1" t="s">
        <v>58</v>
      </c>
      <c r="E8773">
        <v>55</v>
      </c>
      <c r="F8773">
        <v>5500</v>
      </c>
      <c r="G8773">
        <v>67</v>
      </c>
      <c r="H8773">
        <v>58</v>
      </c>
      <c r="I8773">
        <v>9</v>
      </c>
      <c r="J8773">
        <v>368500</v>
      </c>
      <c r="K8773" s="2">
        <v>45903</v>
      </c>
      <c r="L8773">
        <v>5</v>
      </c>
      <c r="M8773" s="1" t="s">
        <v>55</v>
      </c>
      <c r="N8773" s="1" t="s">
        <v>23</v>
      </c>
      <c r="O8773" s="1" t="s">
        <v>24</v>
      </c>
      <c r="P8773" s="1" t="s">
        <v>25</v>
      </c>
      <c r="Q8773" s="1" t="s">
        <v>26</v>
      </c>
      <c r="R8773" s="1" t="s">
        <v>27</v>
      </c>
    </row>
    <row r="8774" spans="1:18" x14ac:dyDescent="0.3">
      <c r="A8774" s="1" t="s">
        <v>8932</v>
      </c>
      <c r="B8774" s="1" t="s">
        <v>87</v>
      </c>
      <c r="C8774" s="1" t="s">
        <v>74</v>
      </c>
      <c r="D8774" s="1" t="s">
        <v>54</v>
      </c>
      <c r="E8774">
        <v>62</v>
      </c>
      <c r="F8774">
        <v>25000</v>
      </c>
      <c r="G8774">
        <v>77</v>
      </c>
      <c r="H8774">
        <v>38</v>
      </c>
      <c r="I8774">
        <v>39</v>
      </c>
      <c r="J8774">
        <v>1925000</v>
      </c>
      <c r="K8774" s="2">
        <v>45797</v>
      </c>
      <c r="L8774">
        <v>10</v>
      </c>
      <c r="M8774" s="1" t="s">
        <v>22</v>
      </c>
      <c r="N8774" s="1" t="s">
        <v>43</v>
      </c>
      <c r="O8774" s="1" t="s">
        <v>44</v>
      </c>
      <c r="P8774" s="1" t="s">
        <v>49</v>
      </c>
      <c r="Q8774" s="1" t="s">
        <v>26</v>
      </c>
      <c r="R8774" s="1" t="s">
        <v>27</v>
      </c>
    </row>
    <row r="8775" spans="1:18" x14ac:dyDescent="0.3">
      <c r="A8775" s="1" t="s">
        <v>8933</v>
      </c>
      <c r="B8775" s="1" t="s">
        <v>36</v>
      </c>
      <c r="C8775" s="1" t="s">
        <v>266</v>
      </c>
      <c r="D8775" s="1" t="s">
        <v>64</v>
      </c>
      <c r="E8775">
        <v>88</v>
      </c>
      <c r="F8775">
        <v>2200000</v>
      </c>
      <c r="G8775">
        <v>110</v>
      </c>
      <c r="H8775">
        <v>84</v>
      </c>
      <c r="I8775">
        <v>26</v>
      </c>
      <c r="J8775">
        <v>242000000</v>
      </c>
      <c r="K8775" s="2">
        <v>45785</v>
      </c>
      <c r="L8775">
        <v>1</v>
      </c>
      <c r="M8775" s="1" t="s">
        <v>55</v>
      </c>
      <c r="N8775" s="1" t="s">
        <v>32</v>
      </c>
      <c r="O8775" s="1" t="s">
        <v>24</v>
      </c>
      <c r="P8775" s="1" t="s">
        <v>25</v>
      </c>
      <c r="Q8775" s="1" t="s">
        <v>26</v>
      </c>
      <c r="R8775" s="1" t="s">
        <v>27</v>
      </c>
    </row>
    <row r="8776" spans="1:18" x14ac:dyDescent="0.3">
      <c r="A8776" s="1" t="s">
        <v>8934</v>
      </c>
      <c r="B8776" s="1" t="s">
        <v>107</v>
      </c>
      <c r="C8776" s="1" t="s">
        <v>320</v>
      </c>
      <c r="D8776" s="1" t="s">
        <v>21</v>
      </c>
      <c r="E8776">
        <v>97</v>
      </c>
      <c r="F8776">
        <v>1800</v>
      </c>
      <c r="G8776">
        <v>115</v>
      </c>
      <c r="H8776">
        <v>17</v>
      </c>
      <c r="I8776">
        <v>98</v>
      </c>
      <c r="J8776">
        <v>207000</v>
      </c>
      <c r="K8776" s="2">
        <v>45782</v>
      </c>
      <c r="L8776">
        <v>14</v>
      </c>
      <c r="M8776" s="1" t="s">
        <v>39</v>
      </c>
      <c r="N8776" s="1" t="s">
        <v>23</v>
      </c>
      <c r="O8776" s="1" t="s">
        <v>44</v>
      </c>
      <c r="P8776" s="1" t="s">
        <v>49</v>
      </c>
      <c r="Q8776" s="1" t="s">
        <v>50</v>
      </c>
      <c r="R8776" s="1" t="s">
        <v>27</v>
      </c>
    </row>
    <row r="8777" spans="1:18" x14ac:dyDescent="0.3">
      <c r="A8777" s="1" t="s">
        <v>8935</v>
      </c>
      <c r="B8777" s="1" t="s">
        <v>66</v>
      </c>
      <c r="C8777" s="1" t="s">
        <v>211</v>
      </c>
      <c r="D8777" s="1" t="s">
        <v>72</v>
      </c>
      <c r="E8777">
        <v>47</v>
      </c>
      <c r="F8777">
        <v>85000</v>
      </c>
      <c r="G8777">
        <v>52</v>
      </c>
      <c r="H8777">
        <v>29</v>
      </c>
      <c r="I8777">
        <v>23</v>
      </c>
      <c r="J8777">
        <v>4420000</v>
      </c>
      <c r="K8777" s="2">
        <v>45742</v>
      </c>
      <c r="L8777">
        <v>6</v>
      </c>
      <c r="M8777" s="1" t="s">
        <v>22</v>
      </c>
      <c r="N8777" s="1" t="s">
        <v>23</v>
      </c>
      <c r="O8777" s="1" t="s">
        <v>24</v>
      </c>
      <c r="P8777" s="1" t="s">
        <v>25</v>
      </c>
      <c r="Q8777" s="1" t="s">
        <v>50</v>
      </c>
      <c r="R8777" s="1" t="s">
        <v>27</v>
      </c>
    </row>
    <row r="8778" spans="1:18" x14ac:dyDescent="0.3">
      <c r="A8778" s="1" t="s">
        <v>8936</v>
      </c>
      <c r="B8778" s="1" t="s">
        <v>80</v>
      </c>
      <c r="C8778" s="1" t="s">
        <v>182</v>
      </c>
      <c r="D8778" s="1" t="s">
        <v>91</v>
      </c>
      <c r="E8778">
        <v>143</v>
      </c>
      <c r="F8778">
        <v>8000</v>
      </c>
      <c r="G8778">
        <v>164</v>
      </c>
      <c r="H8778">
        <v>57</v>
      </c>
      <c r="I8778">
        <v>107</v>
      </c>
      <c r="J8778">
        <v>1312000</v>
      </c>
      <c r="K8778" s="2">
        <v>45701</v>
      </c>
      <c r="L8778">
        <v>11</v>
      </c>
      <c r="M8778" s="1" t="s">
        <v>39</v>
      </c>
      <c r="N8778" s="1" t="s">
        <v>23</v>
      </c>
      <c r="O8778" s="1" t="s">
        <v>24</v>
      </c>
      <c r="P8778" s="1" t="s">
        <v>25</v>
      </c>
      <c r="Q8778" s="1" t="s">
        <v>50</v>
      </c>
      <c r="R8778" s="1" t="s">
        <v>34</v>
      </c>
    </row>
    <row r="8779" spans="1:18" x14ac:dyDescent="0.3">
      <c r="A8779" s="1" t="s">
        <v>8937</v>
      </c>
      <c r="B8779" s="1" t="s">
        <v>99</v>
      </c>
      <c r="C8779" s="1" t="s">
        <v>386</v>
      </c>
      <c r="D8779" s="1" t="s">
        <v>67</v>
      </c>
      <c r="E8779">
        <v>134</v>
      </c>
      <c r="F8779">
        <v>45000</v>
      </c>
      <c r="G8779">
        <v>136</v>
      </c>
      <c r="H8779">
        <v>26</v>
      </c>
      <c r="I8779">
        <v>110</v>
      </c>
      <c r="J8779">
        <v>6120000</v>
      </c>
      <c r="K8779" s="2">
        <v>45948</v>
      </c>
      <c r="L8779">
        <v>2</v>
      </c>
      <c r="M8779" s="1" t="s">
        <v>55</v>
      </c>
      <c r="N8779" s="1" t="s">
        <v>23</v>
      </c>
      <c r="O8779" s="1" t="s">
        <v>24</v>
      </c>
      <c r="P8779" s="1" t="s">
        <v>25</v>
      </c>
      <c r="Q8779" s="1" t="s">
        <v>26</v>
      </c>
      <c r="R8779" s="1" t="s">
        <v>27</v>
      </c>
    </row>
    <row r="8780" spans="1:18" x14ac:dyDescent="0.3">
      <c r="A8780" s="1" t="s">
        <v>8938</v>
      </c>
      <c r="B8780" s="1" t="s">
        <v>66</v>
      </c>
      <c r="C8780" s="1" t="s">
        <v>194</v>
      </c>
      <c r="D8780" s="1" t="s">
        <v>67</v>
      </c>
      <c r="E8780">
        <v>42</v>
      </c>
      <c r="F8780">
        <v>1800</v>
      </c>
      <c r="G8780">
        <v>51</v>
      </c>
      <c r="H8780">
        <v>6</v>
      </c>
      <c r="I8780">
        <v>45</v>
      </c>
      <c r="J8780">
        <v>91800</v>
      </c>
      <c r="K8780" s="2">
        <v>45841</v>
      </c>
      <c r="L8780">
        <v>10</v>
      </c>
      <c r="M8780" s="1" t="s">
        <v>22</v>
      </c>
      <c r="N8780" s="1" t="s">
        <v>43</v>
      </c>
      <c r="O8780" s="1" t="s">
        <v>44</v>
      </c>
      <c r="P8780" s="1" t="s">
        <v>25</v>
      </c>
      <c r="Q8780" s="1" t="s">
        <v>26</v>
      </c>
      <c r="R8780" s="1" t="s">
        <v>27</v>
      </c>
    </row>
    <row r="8781" spans="1:18" x14ac:dyDescent="0.3">
      <c r="A8781" s="1" t="s">
        <v>8939</v>
      </c>
      <c r="B8781" s="1" t="s">
        <v>87</v>
      </c>
      <c r="C8781" s="1" t="s">
        <v>231</v>
      </c>
      <c r="D8781" s="1" t="s">
        <v>38</v>
      </c>
      <c r="E8781">
        <v>22</v>
      </c>
      <c r="F8781">
        <v>12000</v>
      </c>
      <c r="G8781">
        <v>41</v>
      </c>
      <c r="H8781">
        <v>37</v>
      </c>
      <c r="I8781">
        <v>4</v>
      </c>
      <c r="J8781">
        <v>492000</v>
      </c>
      <c r="K8781" s="2">
        <v>45892</v>
      </c>
      <c r="L8781">
        <v>1</v>
      </c>
      <c r="M8781" s="1" t="s">
        <v>55</v>
      </c>
      <c r="N8781" s="1" t="s">
        <v>23</v>
      </c>
      <c r="O8781" s="1" t="s">
        <v>85</v>
      </c>
      <c r="P8781" s="1" t="s">
        <v>25</v>
      </c>
      <c r="Q8781" s="1" t="s">
        <v>26</v>
      </c>
      <c r="R8781" s="1" t="s">
        <v>27</v>
      </c>
    </row>
    <row r="8782" spans="1:18" x14ac:dyDescent="0.3">
      <c r="A8782" s="1" t="s">
        <v>8940</v>
      </c>
      <c r="B8782" s="1" t="s">
        <v>29</v>
      </c>
      <c r="C8782" s="1" t="s">
        <v>427</v>
      </c>
      <c r="D8782" s="1" t="s">
        <v>54</v>
      </c>
      <c r="E8782">
        <v>82</v>
      </c>
      <c r="F8782">
        <v>5000</v>
      </c>
      <c r="G8782">
        <v>94</v>
      </c>
      <c r="H8782">
        <v>43</v>
      </c>
      <c r="I8782">
        <v>51</v>
      </c>
      <c r="J8782">
        <v>470000</v>
      </c>
      <c r="K8782" s="2">
        <v>45838</v>
      </c>
      <c r="L8782">
        <v>10</v>
      </c>
      <c r="M8782" s="1" t="s">
        <v>22</v>
      </c>
      <c r="N8782" s="1" t="s">
        <v>43</v>
      </c>
      <c r="O8782" s="1" t="s">
        <v>44</v>
      </c>
      <c r="P8782" s="1" t="s">
        <v>25</v>
      </c>
      <c r="Q8782" s="1" t="s">
        <v>50</v>
      </c>
      <c r="R8782" s="1" t="s">
        <v>27</v>
      </c>
    </row>
    <row r="8783" spans="1:18" x14ac:dyDescent="0.3">
      <c r="A8783" s="1" t="s">
        <v>8941</v>
      </c>
      <c r="B8783" s="1" t="s">
        <v>41</v>
      </c>
      <c r="C8783" s="1" t="s">
        <v>100</v>
      </c>
      <c r="D8783" s="1" t="s">
        <v>67</v>
      </c>
      <c r="E8783">
        <v>30</v>
      </c>
      <c r="F8783">
        <v>15000</v>
      </c>
      <c r="G8783">
        <v>42</v>
      </c>
      <c r="H8783">
        <v>30</v>
      </c>
      <c r="I8783">
        <v>12</v>
      </c>
      <c r="J8783">
        <v>630000</v>
      </c>
      <c r="K8783" s="2">
        <v>45947</v>
      </c>
      <c r="L8783">
        <v>12</v>
      </c>
      <c r="M8783" s="1" t="s">
        <v>39</v>
      </c>
      <c r="N8783" s="1" t="s">
        <v>32</v>
      </c>
      <c r="O8783" s="1" t="s">
        <v>44</v>
      </c>
      <c r="P8783" s="1" t="s">
        <v>25</v>
      </c>
      <c r="Q8783" s="1" t="s">
        <v>26</v>
      </c>
      <c r="R8783" s="1" t="s">
        <v>27</v>
      </c>
    </row>
    <row r="8784" spans="1:18" x14ac:dyDescent="0.3">
      <c r="A8784" s="1" t="s">
        <v>8942</v>
      </c>
      <c r="B8784" s="1" t="s">
        <v>41</v>
      </c>
      <c r="C8784" s="1" t="s">
        <v>37</v>
      </c>
      <c r="D8784" s="1" t="s">
        <v>64</v>
      </c>
      <c r="E8784">
        <v>25</v>
      </c>
      <c r="F8784">
        <v>12000</v>
      </c>
      <c r="G8784">
        <v>33</v>
      </c>
      <c r="H8784">
        <v>7</v>
      </c>
      <c r="I8784">
        <v>26</v>
      </c>
      <c r="J8784">
        <v>396000</v>
      </c>
      <c r="K8784" s="2">
        <v>45923</v>
      </c>
      <c r="L8784">
        <v>11</v>
      </c>
      <c r="M8784" s="1" t="s">
        <v>39</v>
      </c>
      <c r="N8784" s="1" t="s">
        <v>23</v>
      </c>
      <c r="O8784" s="1" t="s">
        <v>44</v>
      </c>
      <c r="P8784" s="1" t="s">
        <v>25</v>
      </c>
      <c r="Q8784" s="1" t="s">
        <v>26</v>
      </c>
      <c r="R8784" s="1" t="s">
        <v>27</v>
      </c>
    </row>
    <row r="8785" spans="1:18" x14ac:dyDescent="0.3">
      <c r="A8785" s="1" t="s">
        <v>8943</v>
      </c>
      <c r="B8785" s="1" t="s">
        <v>41</v>
      </c>
      <c r="C8785" s="1" t="s">
        <v>170</v>
      </c>
      <c r="D8785" s="1" t="s">
        <v>64</v>
      </c>
      <c r="E8785">
        <v>147</v>
      </c>
      <c r="F8785">
        <v>45000</v>
      </c>
      <c r="G8785">
        <v>147</v>
      </c>
      <c r="H8785">
        <v>119</v>
      </c>
      <c r="I8785">
        <v>28</v>
      </c>
      <c r="J8785">
        <v>6615000</v>
      </c>
      <c r="K8785" s="2">
        <v>45700</v>
      </c>
      <c r="L8785">
        <v>6</v>
      </c>
      <c r="M8785" s="1" t="s">
        <v>22</v>
      </c>
      <c r="N8785" s="1" t="s">
        <v>32</v>
      </c>
      <c r="O8785" s="1" t="s">
        <v>24</v>
      </c>
      <c r="P8785" s="1" t="s">
        <v>25</v>
      </c>
      <c r="Q8785" s="1" t="s">
        <v>26</v>
      </c>
      <c r="R8785" s="1" t="s">
        <v>59</v>
      </c>
    </row>
    <row r="8786" spans="1:18" x14ac:dyDescent="0.3">
      <c r="A8786" s="1" t="s">
        <v>8944</v>
      </c>
      <c r="B8786" s="1" t="s">
        <v>133</v>
      </c>
      <c r="C8786" s="1" t="s">
        <v>125</v>
      </c>
      <c r="D8786" s="1" t="s">
        <v>54</v>
      </c>
      <c r="E8786">
        <v>79</v>
      </c>
      <c r="F8786">
        <v>4500</v>
      </c>
      <c r="G8786">
        <v>83</v>
      </c>
      <c r="H8786">
        <v>73</v>
      </c>
      <c r="I8786">
        <v>10</v>
      </c>
      <c r="J8786">
        <v>373500</v>
      </c>
      <c r="K8786" s="2">
        <v>45754</v>
      </c>
      <c r="L8786">
        <v>11</v>
      </c>
      <c r="M8786" s="1" t="s">
        <v>39</v>
      </c>
      <c r="N8786" s="1" t="s">
        <v>32</v>
      </c>
      <c r="O8786" s="1" t="s">
        <v>44</v>
      </c>
      <c r="P8786" s="1" t="s">
        <v>25</v>
      </c>
      <c r="Q8786" s="1" t="s">
        <v>26</v>
      </c>
      <c r="R8786" s="1" t="s">
        <v>27</v>
      </c>
    </row>
    <row r="8787" spans="1:18" x14ac:dyDescent="0.3">
      <c r="A8787" s="1" t="s">
        <v>8945</v>
      </c>
      <c r="B8787" s="1" t="s">
        <v>99</v>
      </c>
      <c r="C8787" s="1" t="s">
        <v>162</v>
      </c>
      <c r="D8787" s="1" t="s">
        <v>58</v>
      </c>
      <c r="E8787">
        <v>149</v>
      </c>
      <c r="F8787">
        <v>950000</v>
      </c>
      <c r="G8787">
        <v>173</v>
      </c>
      <c r="H8787">
        <v>88</v>
      </c>
      <c r="I8787">
        <v>85</v>
      </c>
      <c r="J8787">
        <v>164350000</v>
      </c>
      <c r="K8787" s="2">
        <v>45826</v>
      </c>
      <c r="L8787">
        <v>1</v>
      </c>
      <c r="M8787" s="1" t="s">
        <v>55</v>
      </c>
      <c r="N8787" s="1" t="s">
        <v>23</v>
      </c>
      <c r="O8787" s="1" t="s">
        <v>44</v>
      </c>
      <c r="P8787" s="1" t="s">
        <v>25</v>
      </c>
      <c r="Q8787" s="1" t="s">
        <v>26</v>
      </c>
      <c r="R8787" s="1" t="s">
        <v>27</v>
      </c>
    </row>
    <row r="8788" spans="1:18" x14ac:dyDescent="0.3">
      <c r="A8788" s="1" t="s">
        <v>8946</v>
      </c>
      <c r="B8788" s="1" t="s">
        <v>104</v>
      </c>
      <c r="C8788" s="1" t="s">
        <v>415</v>
      </c>
      <c r="D8788" s="1" t="s">
        <v>91</v>
      </c>
      <c r="E8788">
        <v>20</v>
      </c>
      <c r="F8788">
        <v>12000</v>
      </c>
      <c r="G8788">
        <v>36</v>
      </c>
      <c r="H8788">
        <v>29</v>
      </c>
      <c r="I8788">
        <v>7</v>
      </c>
      <c r="J8788">
        <v>432000</v>
      </c>
      <c r="K8788" s="2">
        <v>46008</v>
      </c>
      <c r="L8788">
        <v>7</v>
      </c>
      <c r="M8788" s="1" t="s">
        <v>22</v>
      </c>
      <c r="N8788" s="1" t="s">
        <v>43</v>
      </c>
      <c r="O8788" s="1" t="s">
        <v>24</v>
      </c>
      <c r="P8788" s="1" t="s">
        <v>25</v>
      </c>
      <c r="Q8788" s="1" t="s">
        <v>26</v>
      </c>
      <c r="R8788" s="1" t="s">
        <v>27</v>
      </c>
    </row>
    <row r="8789" spans="1:18" x14ac:dyDescent="0.3">
      <c r="A8789" s="1" t="s">
        <v>8947</v>
      </c>
      <c r="B8789" s="1" t="s">
        <v>80</v>
      </c>
      <c r="C8789" s="1" t="s">
        <v>398</v>
      </c>
      <c r="D8789" s="1" t="s">
        <v>31</v>
      </c>
      <c r="E8789">
        <v>97</v>
      </c>
      <c r="F8789">
        <v>3500000</v>
      </c>
      <c r="G8789">
        <v>115</v>
      </c>
      <c r="H8789">
        <v>98</v>
      </c>
      <c r="I8789">
        <v>17</v>
      </c>
      <c r="J8789">
        <v>402500000</v>
      </c>
      <c r="K8789" s="2">
        <v>45794</v>
      </c>
      <c r="L8789">
        <v>3</v>
      </c>
      <c r="M8789" s="1" t="s">
        <v>55</v>
      </c>
      <c r="N8789" s="1" t="s">
        <v>43</v>
      </c>
      <c r="O8789" s="1" t="s">
        <v>44</v>
      </c>
      <c r="P8789" s="1" t="s">
        <v>25</v>
      </c>
      <c r="Q8789" s="1" t="s">
        <v>26</v>
      </c>
      <c r="R8789" s="1" t="s">
        <v>59</v>
      </c>
    </row>
    <row r="8790" spans="1:18" x14ac:dyDescent="0.3">
      <c r="A8790" s="1" t="s">
        <v>8948</v>
      </c>
      <c r="B8790" s="1" t="s">
        <v>99</v>
      </c>
      <c r="C8790" s="1" t="s">
        <v>160</v>
      </c>
      <c r="D8790" s="1" t="s">
        <v>48</v>
      </c>
      <c r="E8790">
        <v>50</v>
      </c>
      <c r="F8790">
        <v>65000</v>
      </c>
      <c r="G8790">
        <v>76</v>
      </c>
      <c r="H8790">
        <v>6</v>
      </c>
      <c r="I8790">
        <v>70</v>
      </c>
      <c r="J8790">
        <v>4940000</v>
      </c>
      <c r="K8790" s="2">
        <v>46018</v>
      </c>
      <c r="L8790">
        <v>8</v>
      </c>
      <c r="M8790" s="1" t="s">
        <v>22</v>
      </c>
      <c r="N8790" s="1" t="s">
        <v>43</v>
      </c>
      <c r="O8790" s="1" t="s">
        <v>44</v>
      </c>
      <c r="P8790" s="1" t="s">
        <v>25</v>
      </c>
      <c r="Q8790" s="1" t="s">
        <v>26</v>
      </c>
      <c r="R8790" s="1" t="s">
        <v>27</v>
      </c>
    </row>
    <row r="8791" spans="1:18" x14ac:dyDescent="0.3">
      <c r="A8791" s="1" t="s">
        <v>8949</v>
      </c>
      <c r="B8791" s="1" t="s">
        <v>107</v>
      </c>
      <c r="C8791" s="1" t="s">
        <v>287</v>
      </c>
      <c r="D8791" s="1" t="s">
        <v>31</v>
      </c>
      <c r="E8791">
        <v>37</v>
      </c>
      <c r="F8791">
        <v>25000</v>
      </c>
      <c r="G8791">
        <v>57</v>
      </c>
      <c r="H8791">
        <v>46</v>
      </c>
      <c r="I8791">
        <v>11</v>
      </c>
      <c r="J8791">
        <v>1425000</v>
      </c>
      <c r="K8791" s="2">
        <v>45887</v>
      </c>
      <c r="L8791">
        <v>8</v>
      </c>
      <c r="M8791" s="1" t="s">
        <v>22</v>
      </c>
      <c r="N8791" s="1" t="s">
        <v>43</v>
      </c>
      <c r="O8791" s="1" t="s">
        <v>33</v>
      </c>
      <c r="P8791" s="1" t="s">
        <v>25</v>
      </c>
      <c r="Q8791" s="1" t="s">
        <v>26</v>
      </c>
      <c r="R8791" s="1" t="s">
        <v>27</v>
      </c>
    </row>
    <row r="8792" spans="1:18" x14ac:dyDescent="0.3">
      <c r="A8792" s="1" t="s">
        <v>8950</v>
      </c>
      <c r="B8792" s="1" t="s">
        <v>80</v>
      </c>
      <c r="C8792" s="1" t="s">
        <v>188</v>
      </c>
      <c r="D8792" s="1" t="s">
        <v>31</v>
      </c>
      <c r="E8792">
        <v>118</v>
      </c>
      <c r="F8792">
        <v>95000</v>
      </c>
      <c r="G8792">
        <v>130</v>
      </c>
      <c r="H8792">
        <v>90</v>
      </c>
      <c r="I8792">
        <v>40</v>
      </c>
      <c r="J8792">
        <v>12350000</v>
      </c>
      <c r="K8792" s="2">
        <v>45758</v>
      </c>
      <c r="L8792">
        <v>4</v>
      </c>
      <c r="M8792" s="1" t="s">
        <v>55</v>
      </c>
      <c r="N8792" s="1" t="s">
        <v>23</v>
      </c>
      <c r="O8792" s="1" t="s">
        <v>85</v>
      </c>
      <c r="P8792" s="1" t="s">
        <v>25</v>
      </c>
      <c r="Q8792" s="1" t="s">
        <v>26</v>
      </c>
      <c r="R8792" s="1" t="s">
        <v>27</v>
      </c>
    </row>
    <row r="8793" spans="1:18" x14ac:dyDescent="0.3">
      <c r="A8793" s="1" t="s">
        <v>8951</v>
      </c>
      <c r="B8793" s="1" t="s">
        <v>36</v>
      </c>
      <c r="C8793" s="1" t="s">
        <v>61</v>
      </c>
      <c r="D8793" s="1" t="s">
        <v>38</v>
      </c>
      <c r="E8793">
        <v>29</v>
      </c>
      <c r="F8793">
        <v>2200</v>
      </c>
      <c r="G8793">
        <v>37</v>
      </c>
      <c r="H8793">
        <v>13</v>
      </c>
      <c r="I8793">
        <v>24</v>
      </c>
      <c r="J8793">
        <v>81400</v>
      </c>
      <c r="K8793" s="2">
        <v>45811</v>
      </c>
      <c r="L8793">
        <v>6</v>
      </c>
      <c r="M8793" s="1" t="s">
        <v>22</v>
      </c>
      <c r="N8793" s="1" t="s">
        <v>43</v>
      </c>
      <c r="O8793" s="1" t="s">
        <v>85</v>
      </c>
      <c r="P8793" s="1" t="s">
        <v>49</v>
      </c>
      <c r="Q8793" s="1" t="s">
        <v>26</v>
      </c>
      <c r="R8793" s="1" t="s">
        <v>27</v>
      </c>
    </row>
    <row r="8794" spans="1:18" x14ac:dyDescent="0.3">
      <c r="A8794" s="1" t="s">
        <v>8952</v>
      </c>
      <c r="B8794" s="1" t="s">
        <v>80</v>
      </c>
      <c r="C8794" s="1" t="s">
        <v>123</v>
      </c>
      <c r="D8794" s="1" t="s">
        <v>64</v>
      </c>
      <c r="E8794">
        <v>55</v>
      </c>
      <c r="F8794">
        <v>4500</v>
      </c>
      <c r="G8794">
        <v>62</v>
      </c>
      <c r="H8794">
        <v>11</v>
      </c>
      <c r="I8794">
        <v>51</v>
      </c>
      <c r="J8794">
        <v>279000</v>
      </c>
      <c r="K8794" s="2">
        <v>45910</v>
      </c>
      <c r="L8794">
        <v>7</v>
      </c>
      <c r="M8794" s="1" t="s">
        <v>22</v>
      </c>
      <c r="N8794" s="1" t="s">
        <v>43</v>
      </c>
      <c r="O8794" s="1" t="s">
        <v>33</v>
      </c>
      <c r="P8794" s="1" t="s">
        <v>25</v>
      </c>
      <c r="Q8794" s="1" t="s">
        <v>50</v>
      </c>
      <c r="R8794" s="1" t="s">
        <v>34</v>
      </c>
    </row>
    <row r="8795" spans="1:18" x14ac:dyDescent="0.3">
      <c r="A8795" s="1" t="s">
        <v>8953</v>
      </c>
      <c r="B8795" s="1" t="s">
        <v>52</v>
      </c>
      <c r="C8795" s="1" t="s">
        <v>96</v>
      </c>
      <c r="D8795" s="1" t="s">
        <v>64</v>
      </c>
      <c r="E8795">
        <v>48</v>
      </c>
      <c r="F8795">
        <v>150000</v>
      </c>
      <c r="G8795">
        <v>51</v>
      </c>
      <c r="H8795">
        <v>21</v>
      </c>
      <c r="I8795">
        <v>30</v>
      </c>
      <c r="J8795">
        <v>7650000</v>
      </c>
      <c r="K8795" s="2">
        <v>45934</v>
      </c>
      <c r="L8795">
        <v>1</v>
      </c>
      <c r="M8795" s="1" t="s">
        <v>55</v>
      </c>
      <c r="N8795" s="1" t="s">
        <v>23</v>
      </c>
      <c r="O8795" s="1" t="s">
        <v>24</v>
      </c>
      <c r="P8795" s="1" t="s">
        <v>49</v>
      </c>
      <c r="Q8795" s="1" t="s">
        <v>26</v>
      </c>
      <c r="R8795" s="1" t="s">
        <v>27</v>
      </c>
    </row>
    <row r="8796" spans="1:18" x14ac:dyDescent="0.3">
      <c r="A8796" s="1" t="s">
        <v>8954</v>
      </c>
      <c r="B8796" s="1" t="s">
        <v>29</v>
      </c>
      <c r="C8796" s="1" t="s">
        <v>140</v>
      </c>
      <c r="D8796" s="1" t="s">
        <v>48</v>
      </c>
      <c r="E8796">
        <v>80</v>
      </c>
      <c r="F8796">
        <v>12000</v>
      </c>
      <c r="G8796">
        <v>89</v>
      </c>
      <c r="H8796">
        <v>8</v>
      </c>
      <c r="I8796">
        <v>81</v>
      </c>
      <c r="J8796">
        <v>1068000</v>
      </c>
      <c r="K8796" s="2">
        <v>45888</v>
      </c>
      <c r="L8796">
        <v>2</v>
      </c>
      <c r="M8796" s="1" t="s">
        <v>55</v>
      </c>
      <c r="N8796" s="1" t="s">
        <v>32</v>
      </c>
      <c r="O8796" s="1" t="s">
        <v>85</v>
      </c>
      <c r="P8796" s="1" t="s">
        <v>25</v>
      </c>
      <c r="Q8796" s="1" t="s">
        <v>26</v>
      </c>
      <c r="R8796" s="1" t="s">
        <v>27</v>
      </c>
    </row>
    <row r="8797" spans="1:18" x14ac:dyDescent="0.3">
      <c r="A8797" s="1" t="s">
        <v>8955</v>
      </c>
      <c r="B8797" s="1" t="s">
        <v>52</v>
      </c>
      <c r="C8797" s="1" t="s">
        <v>119</v>
      </c>
      <c r="D8797" s="1" t="s">
        <v>72</v>
      </c>
      <c r="E8797">
        <v>42</v>
      </c>
      <c r="F8797">
        <v>4500</v>
      </c>
      <c r="G8797">
        <v>65</v>
      </c>
      <c r="H8797">
        <v>35</v>
      </c>
      <c r="I8797">
        <v>30</v>
      </c>
      <c r="J8797">
        <v>292500</v>
      </c>
      <c r="K8797" s="2">
        <v>45868</v>
      </c>
      <c r="L8797">
        <v>8</v>
      </c>
      <c r="M8797" s="1" t="s">
        <v>22</v>
      </c>
      <c r="N8797" s="1" t="s">
        <v>23</v>
      </c>
      <c r="O8797" s="1" t="s">
        <v>44</v>
      </c>
      <c r="P8797" s="1" t="s">
        <v>25</v>
      </c>
      <c r="Q8797" s="1" t="s">
        <v>26</v>
      </c>
      <c r="R8797" s="1" t="s">
        <v>27</v>
      </c>
    </row>
    <row r="8798" spans="1:18" x14ac:dyDescent="0.3">
      <c r="A8798" s="1" t="s">
        <v>8956</v>
      </c>
      <c r="B8798" s="1" t="s">
        <v>46</v>
      </c>
      <c r="C8798" s="1" t="s">
        <v>158</v>
      </c>
      <c r="D8798" s="1" t="s">
        <v>21</v>
      </c>
      <c r="E8798">
        <v>66</v>
      </c>
      <c r="F8798">
        <v>300</v>
      </c>
      <c r="G8798">
        <v>89</v>
      </c>
      <c r="H8798">
        <v>66</v>
      </c>
      <c r="I8798">
        <v>23</v>
      </c>
      <c r="J8798">
        <v>26700</v>
      </c>
      <c r="K8798" s="2">
        <v>45767</v>
      </c>
      <c r="L8798">
        <v>6</v>
      </c>
      <c r="M8798" s="1" t="s">
        <v>22</v>
      </c>
      <c r="N8798" s="1" t="s">
        <v>23</v>
      </c>
      <c r="O8798" s="1" t="s">
        <v>24</v>
      </c>
      <c r="P8798" s="1" t="s">
        <v>25</v>
      </c>
      <c r="Q8798" s="1" t="s">
        <v>26</v>
      </c>
      <c r="R8798" s="1" t="s">
        <v>27</v>
      </c>
    </row>
    <row r="8799" spans="1:18" x14ac:dyDescent="0.3">
      <c r="A8799" s="1" t="s">
        <v>8957</v>
      </c>
      <c r="B8799" s="1" t="s">
        <v>104</v>
      </c>
      <c r="C8799" s="1" t="s">
        <v>76</v>
      </c>
      <c r="D8799" s="1" t="s">
        <v>38</v>
      </c>
      <c r="E8799">
        <v>65</v>
      </c>
      <c r="F8799">
        <v>2200</v>
      </c>
      <c r="G8799">
        <v>74</v>
      </c>
      <c r="H8799">
        <v>47</v>
      </c>
      <c r="I8799">
        <v>27</v>
      </c>
      <c r="J8799">
        <v>162800</v>
      </c>
      <c r="K8799" s="2">
        <v>45956</v>
      </c>
      <c r="L8799">
        <v>1</v>
      </c>
      <c r="M8799" s="1" t="s">
        <v>55</v>
      </c>
      <c r="N8799" s="1" t="s">
        <v>23</v>
      </c>
      <c r="O8799" s="1" t="s">
        <v>33</v>
      </c>
      <c r="P8799" s="1" t="s">
        <v>25</v>
      </c>
      <c r="Q8799" s="1" t="s">
        <v>26</v>
      </c>
      <c r="R8799" s="1" t="s">
        <v>27</v>
      </c>
    </row>
    <row r="8800" spans="1:18" x14ac:dyDescent="0.3">
      <c r="A8800" s="1" t="s">
        <v>8958</v>
      </c>
      <c r="B8800" s="1" t="s">
        <v>133</v>
      </c>
      <c r="C8800" s="1" t="s">
        <v>398</v>
      </c>
      <c r="D8800" s="1" t="s">
        <v>58</v>
      </c>
      <c r="E8800">
        <v>103</v>
      </c>
      <c r="F8800">
        <v>3500000</v>
      </c>
      <c r="G8800">
        <v>110</v>
      </c>
      <c r="H8800">
        <v>63</v>
      </c>
      <c r="I8800">
        <v>47</v>
      </c>
      <c r="J8800">
        <v>385000000</v>
      </c>
      <c r="K8800" s="2">
        <v>45877</v>
      </c>
      <c r="L8800">
        <v>13</v>
      </c>
      <c r="M8800" s="1" t="s">
        <v>39</v>
      </c>
      <c r="N8800" s="1" t="s">
        <v>32</v>
      </c>
      <c r="O8800" s="1" t="s">
        <v>24</v>
      </c>
      <c r="P8800" s="1" t="s">
        <v>25</v>
      </c>
      <c r="Q8800" s="1" t="s">
        <v>50</v>
      </c>
      <c r="R8800" s="1" t="s">
        <v>27</v>
      </c>
    </row>
    <row r="8801" spans="1:18" x14ac:dyDescent="0.3">
      <c r="A8801" s="1" t="s">
        <v>8959</v>
      </c>
      <c r="B8801" s="1" t="s">
        <v>46</v>
      </c>
      <c r="C8801" s="1" t="s">
        <v>140</v>
      </c>
      <c r="D8801" s="1" t="s">
        <v>64</v>
      </c>
      <c r="E8801">
        <v>71</v>
      </c>
      <c r="F8801">
        <v>12000</v>
      </c>
      <c r="G8801">
        <v>101</v>
      </c>
      <c r="H8801">
        <v>10</v>
      </c>
      <c r="I8801">
        <v>91</v>
      </c>
      <c r="J8801">
        <v>1212000</v>
      </c>
      <c r="K8801" s="2">
        <v>45830</v>
      </c>
      <c r="L8801">
        <v>6</v>
      </c>
      <c r="M8801" s="1" t="s">
        <v>22</v>
      </c>
      <c r="N8801" s="1" t="s">
        <v>23</v>
      </c>
      <c r="O8801" s="1" t="s">
        <v>33</v>
      </c>
      <c r="P8801" s="1" t="s">
        <v>25</v>
      </c>
      <c r="Q8801" s="1" t="s">
        <v>59</v>
      </c>
      <c r="R8801" s="1" t="s">
        <v>27</v>
      </c>
    </row>
    <row r="8802" spans="1:18" x14ac:dyDescent="0.3">
      <c r="A8802" s="1" t="s">
        <v>8960</v>
      </c>
      <c r="B8802" s="1" t="s">
        <v>36</v>
      </c>
      <c r="C8802" s="1" t="s">
        <v>308</v>
      </c>
      <c r="D8802" s="1" t="s">
        <v>54</v>
      </c>
      <c r="E8802">
        <v>26</v>
      </c>
      <c r="F8802">
        <v>8000</v>
      </c>
      <c r="G8802">
        <v>41</v>
      </c>
      <c r="H8802">
        <v>37</v>
      </c>
      <c r="I8802">
        <v>4</v>
      </c>
      <c r="J8802">
        <v>328000</v>
      </c>
      <c r="K8802" s="2">
        <v>45853</v>
      </c>
      <c r="L8802">
        <v>12</v>
      </c>
      <c r="M8802" s="1" t="s">
        <v>39</v>
      </c>
      <c r="N8802" s="1" t="s">
        <v>23</v>
      </c>
      <c r="O8802" s="1" t="s">
        <v>33</v>
      </c>
      <c r="P8802" s="1" t="s">
        <v>25</v>
      </c>
      <c r="Q8802" s="1" t="s">
        <v>50</v>
      </c>
      <c r="R8802" s="1" t="s">
        <v>27</v>
      </c>
    </row>
    <row r="8803" spans="1:18" x14ac:dyDescent="0.3">
      <c r="A8803" s="1" t="s">
        <v>8961</v>
      </c>
      <c r="B8803" s="1" t="s">
        <v>66</v>
      </c>
      <c r="C8803" s="1" t="s">
        <v>127</v>
      </c>
      <c r="D8803" s="1" t="s">
        <v>21</v>
      </c>
      <c r="E8803">
        <v>26</v>
      </c>
      <c r="F8803">
        <v>35000</v>
      </c>
      <c r="G8803">
        <v>50</v>
      </c>
      <c r="H8803">
        <v>29</v>
      </c>
      <c r="I8803">
        <v>21</v>
      </c>
      <c r="J8803">
        <v>1750000</v>
      </c>
      <c r="K8803" s="2">
        <v>45990</v>
      </c>
      <c r="L8803">
        <v>6</v>
      </c>
      <c r="M8803" s="1" t="s">
        <v>22</v>
      </c>
      <c r="N8803" s="1" t="s">
        <v>23</v>
      </c>
      <c r="O8803" s="1" t="s">
        <v>44</v>
      </c>
      <c r="P8803" s="1" t="s">
        <v>25</v>
      </c>
      <c r="Q8803" s="1" t="s">
        <v>50</v>
      </c>
      <c r="R8803" s="1" t="s">
        <v>27</v>
      </c>
    </row>
    <row r="8804" spans="1:18" x14ac:dyDescent="0.3">
      <c r="A8804" s="1" t="s">
        <v>8962</v>
      </c>
      <c r="B8804" s="1" t="s">
        <v>29</v>
      </c>
      <c r="C8804" s="1" t="s">
        <v>294</v>
      </c>
      <c r="D8804" s="1" t="s">
        <v>21</v>
      </c>
      <c r="E8804">
        <v>22</v>
      </c>
      <c r="F8804">
        <v>9000</v>
      </c>
      <c r="G8804">
        <v>25</v>
      </c>
      <c r="H8804">
        <v>5</v>
      </c>
      <c r="I8804">
        <v>20</v>
      </c>
      <c r="J8804">
        <v>225000</v>
      </c>
      <c r="K8804" s="2">
        <v>45671</v>
      </c>
      <c r="L8804">
        <v>4</v>
      </c>
      <c r="M8804" s="1" t="s">
        <v>55</v>
      </c>
      <c r="N8804" s="1" t="s">
        <v>32</v>
      </c>
      <c r="O8804" s="1" t="s">
        <v>24</v>
      </c>
      <c r="P8804" s="1" t="s">
        <v>25</v>
      </c>
      <c r="Q8804" s="1" t="s">
        <v>59</v>
      </c>
      <c r="R8804" s="1" t="s">
        <v>27</v>
      </c>
    </row>
    <row r="8805" spans="1:18" x14ac:dyDescent="0.3">
      <c r="A8805" s="1" t="s">
        <v>8963</v>
      </c>
      <c r="B8805" s="1" t="s">
        <v>87</v>
      </c>
      <c r="C8805" s="1" t="s">
        <v>30</v>
      </c>
      <c r="D8805" s="1" t="s">
        <v>64</v>
      </c>
      <c r="E8805">
        <v>90</v>
      </c>
      <c r="F8805">
        <v>12000</v>
      </c>
      <c r="G8805">
        <v>96</v>
      </c>
      <c r="H8805">
        <v>53</v>
      </c>
      <c r="I8805">
        <v>43</v>
      </c>
      <c r="J8805">
        <v>1152000</v>
      </c>
      <c r="K8805" s="2">
        <v>45689</v>
      </c>
      <c r="L8805">
        <v>9</v>
      </c>
      <c r="M8805" s="1" t="s">
        <v>22</v>
      </c>
      <c r="N8805" s="1" t="s">
        <v>32</v>
      </c>
      <c r="O8805" s="1" t="s">
        <v>44</v>
      </c>
      <c r="P8805" s="1" t="s">
        <v>25</v>
      </c>
      <c r="Q8805" s="1" t="s">
        <v>26</v>
      </c>
      <c r="R8805" s="1" t="s">
        <v>27</v>
      </c>
    </row>
    <row r="8806" spans="1:18" x14ac:dyDescent="0.3">
      <c r="A8806" s="1" t="s">
        <v>8964</v>
      </c>
      <c r="B8806" s="1" t="s">
        <v>36</v>
      </c>
      <c r="C8806" s="1" t="s">
        <v>81</v>
      </c>
      <c r="D8806" s="1" t="s">
        <v>31</v>
      </c>
      <c r="E8806">
        <v>126</v>
      </c>
      <c r="F8806">
        <v>8500</v>
      </c>
      <c r="G8806">
        <v>147</v>
      </c>
      <c r="H8806">
        <v>127</v>
      </c>
      <c r="I8806">
        <v>20</v>
      </c>
      <c r="J8806">
        <v>1249500</v>
      </c>
      <c r="K8806" s="2">
        <v>45901</v>
      </c>
      <c r="L8806">
        <v>4</v>
      </c>
      <c r="M8806" s="1" t="s">
        <v>55</v>
      </c>
      <c r="N8806" s="1" t="s">
        <v>32</v>
      </c>
      <c r="O8806" s="1" t="s">
        <v>33</v>
      </c>
      <c r="P8806" s="1" t="s">
        <v>25</v>
      </c>
      <c r="Q8806" s="1" t="s">
        <v>26</v>
      </c>
      <c r="R8806" s="1" t="s">
        <v>27</v>
      </c>
    </row>
    <row r="8807" spans="1:18" x14ac:dyDescent="0.3">
      <c r="A8807" s="1" t="s">
        <v>8965</v>
      </c>
      <c r="B8807" s="1" t="s">
        <v>36</v>
      </c>
      <c r="C8807" s="1" t="s">
        <v>71</v>
      </c>
      <c r="D8807" s="1" t="s">
        <v>21</v>
      </c>
      <c r="E8807">
        <v>144</v>
      </c>
      <c r="F8807">
        <v>3500</v>
      </c>
      <c r="G8807">
        <v>173</v>
      </c>
      <c r="H8807">
        <v>113</v>
      </c>
      <c r="I8807">
        <v>60</v>
      </c>
      <c r="J8807">
        <v>605500</v>
      </c>
      <c r="K8807" s="2">
        <v>45663</v>
      </c>
      <c r="L8807">
        <v>8</v>
      </c>
      <c r="M8807" s="1" t="s">
        <v>22</v>
      </c>
      <c r="N8807" s="1" t="s">
        <v>23</v>
      </c>
      <c r="O8807" s="1" t="s">
        <v>85</v>
      </c>
      <c r="P8807" s="1" t="s">
        <v>25</v>
      </c>
      <c r="Q8807" s="1" t="s">
        <v>26</v>
      </c>
      <c r="R8807" s="1" t="s">
        <v>27</v>
      </c>
    </row>
    <row r="8808" spans="1:18" x14ac:dyDescent="0.3">
      <c r="A8808" s="1" t="s">
        <v>8966</v>
      </c>
      <c r="B8808" s="1" t="s">
        <v>19</v>
      </c>
      <c r="C8808" s="1" t="s">
        <v>71</v>
      </c>
      <c r="D8808" s="1" t="s">
        <v>67</v>
      </c>
      <c r="E8808">
        <v>27</v>
      </c>
      <c r="F8808">
        <v>3500</v>
      </c>
      <c r="G8808">
        <v>28</v>
      </c>
      <c r="H8808">
        <v>18</v>
      </c>
      <c r="I8808">
        <v>10</v>
      </c>
      <c r="J8808">
        <v>98000</v>
      </c>
      <c r="K8808" s="2">
        <v>45769</v>
      </c>
      <c r="L8808">
        <v>12</v>
      </c>
      <c r="M8808" s="1" t="s">
        <v>39</v>
      </c>
      <c r="N8808" s="1" t="s">
        <v>32</v>
      </c>
      <c r="O8808" s="1" t="s">
        <v>33</v>
      </c>
      <c r="P8808" s="1" t="s">
        <v>25</v>
      </c>
      <c r="Q8808" s="1" t="s">
        <v>50</v>
      </c>
      <c r="R8808" s="1" t="s">
        <v>27</v>
      </c>
    </row>
    <row r="8809" spans="1:18" x14ac:dyDescent="0.3">
      <c r="A8809" s="1" t="s">
        <v>8967</v>
      </c>
      <c r="B8809" s="1" t="s">
        <v>19</v>
      </c>
      <c r="C8809" s="1" t="s">
        <v>166</v>
      </c>
      <c r="D8809" s="1" t="s">
        <v>64</v>
      </c>
      <c r="E8809">
        <v>21</v>
      </c>
      <c r="F8809">
        <v>35000</v>
      </c>
      <c r="G8809">
        <v>39</v>
      </c>
      <c r="H8809">
        <v>29</v>
      </c>
      <c r="I8809">
        <v>10</v>
      </c>
      <c r="J8809">
        <v>1365000</v>
      </c>
      <c r="K8809" s="2">
        <v>45674</v>
      </c>
      <c r="L8809">
        <v>14</v>
      </c>
      <c r="M8809" s="1" t="s">
        <v>39</v>
      </c>
      <c r="N8809" s="1" t="s">
        <v>32</v>
      </c>
      <c r="O8809" s="1" t="s">
        <v>44</v>
      </c>
      <c r="P8809" s="1" t="s">
        <v>25</v>
      </c>
      <c r="Q8809" s="1" t="s">
        <v>50</v>
      </c>
      <c r="R8809" s="1" t="s">
        <v>27</v>
      </c>
    </row>
    <row r="8810" spans="1:18" x14ac:dyDescent="0.3">
      <c r="A8810" s="1" t="s">
        <v>8968</v>
      </c>
      <c r="B8810" s="1" t="s">
        <v>107</v>
      </c>
      <c r="C8810" s="1" t="s">
        <v>125</v>
      </c>
      <c r="D8810" s="1" t="s">
        <v>91</v>
      </c>
      <c r="E8810">
        <v>62</v>
      </c>
      <c r="F8810">
        <v>4500</v>
      </c>
      <c r="G8810">
        <v>73</v>
      </c>
      <c r="H8810">
        <v>36</v>
      </c>
      <c r="I8810">
        <v>37</v>
      </c>
      <c r="J8810">
        <v>328500</v>
      </c>
      <c r="K8810" s="2">
        <v>45767</v>
      </c>
      <c r="L8810">
        <v>4</v>
      </c>
      <c r="M8810" s="1" t="s">
        <v>55</v>
      </c>
      <c r="N8810" s="1" t="s">
        <v>23</v>
      </c>
      <c r="O8810" s="1" t="s">
        <v>24</v>
      </c>
      <c r="P8810" s="1" t="s">
        <v>25</v>
      </c>
      <c r="Q8810" s="1" t="s">
        <v>59</v>
      </c>
      <c r="R8810" s="1" t="s">
        <v>59</v>
      </c>
    </row>
    <row r="8811" spans="1:18" x14ac:dyDescent="0.3">
      <c r="A8811" s="1" t="s">
        <v>8969</v>
      </c>
      <c r="B8811" s="1" t="s">
        <v>93</v>
      </c>
      <c r="C8811" s="1" t="s">
        <v>188</v>
      </c>
      <c r="D8811" s="1" t="s">
        <v>72</v>
      </c>
      <c r="E8811">
        <v>26</v>
      </c>
      <c r="F8811">
        <v>95000</v>
      </c>
      <c r="G8811">
        <v>50</v>
      </c>
      <c r="H8811">
        <v>22</v>
      </c>
      <c r="I8811">
        <v>28</v>
      </c>
      <c r="J8811">
        <v>4750000</v>
      </c>
      <c r="K8811" s="2">
        <v>45896</v>
      </c>
      <c r="L8811">
        <v>8</v>
      </c>
      <c r="M8811" s="1" t="s">
        <v>22</v>
      </c>
      <c r="N8811" s="1" t="s">
        <v>23</v>
      </c>
      <c r="O8811" s="1" t="s">
        <v>24</v>
      </c>
      <c r="P8811" s="1" t="s">
        <v>49</v>
      </c>
      <c r="Q8811" s="1" t="s">
        <v>26</v>
      </c>
      <c r="R8811" s="1" t="s">
        <v>27</v>
      </c>
    </row>
    <row r="8812" spans="1:18" x14ac:dyDescent="0.3">
      <c r="A8812" s="1" t="s">
        <v>8970</v>
      </c>
      <c r="B8812" s="1" t="s">
        <v>29</v>
      </c>
      <c r="C8812" s="1" t="s">
        <v>213</v>
      </c>
      <c r="D8812" s="1" t="s">
        <v>48</v>
      </c>
      <c r="E8812">
        <v>26</v>
      </c>
      <c r="F8812">
        <v>55000</v>
      </c>
      <c r="G8812">
        <v>40</v>
      </c>
      <c r="H8812">
        <v>19</v>
      </c>
      <c r="I8812">
        <v>21</v>
      </c>
      <c r="J8812">
        <v>2200000</v>
      </c>
      <c r="K8812" s="2">
        <v>45876</v>
      </c>
      <c r="L8812">
        <v>2</v>
      </c>
      <c r="M8812" s="1" t="s">
        <v>55</v>
      </c>
      <c r="N8812" s="1" t="s">
        <v>32</v>
      </c>
      <c r="O8812" s="1" t="s">
        <v>44</v>
      </c>
      <c r="P8812" s="1" t="s">
        <v>25</v>
      </c>
      <c r="Q8812" s="1" t="s">
        <v>26</v>
      </c>
      <c r="R8812" s="1" t="s">
        <v>27</v>
      </c>
    </row>
    <row r="8813" spans="1:18" x14ac:dyDescent="0.3">
      <c r="A8813" s="1" t="s">
        <v>8971</v>
      </c>
      <c r="B8813" s="1" t="s">
        <v>52</v>
      </c>
      <c r="C8813" s="1" t="s">
        <v>386</v>
      </c>
      <c r="D8813" s="1" t="s">
        <v>64</v>
      </c>
      <c r="E8813">
        <v>108</v>
      </c>
      <c r="F8813">
        <v>45000</v>
      </c>
      <c r="G8813">
        <v>138</v>
      </c>
      <c r="H8813">
        <v>6</v>
      </c>
      <c r="I8813">
        <v>132</v>
      </c>
      <c r="J8813">
        <v>6210000</v>
      </c>
      <c r="K8813" s="2">
        <v>45934</v>
      </c>
      <c r="L8813">
        <v>2</v>
      </c>
      <c r="M8813" s="1" t="s">
        <v>55</v>
      </c>
      <c r="N8813" s="1" t="s">
        <v>32</v>
      </c>
      <c r="O8813" s="1" t="s">
        <v>24</v>
      </c>
      <c r="P8813" s="1" t="s">
        <v>25</v>
      </c>
      <c r="Q8813" s="1" t="s">
        <v>26</v>
      </c>
      <c r="R8813" s="1" t="s">
        <v>59</v>
      </c>
    </row>
    <row r="8814" spans="1:18" x14ac:dyDescent="0.3">
      <c r="A8814" s="1" t="s">
        <v>8972</v>
      </c>
      <c r="B8814" s="1" t="s">
        <v>46</v>
      </c>
      <c r="C8814" s="1" t="s">
        <v>170</v>
      </c>
      <c r="D8814" s="1" t="s">
        <v>91</v>
      </c>
      <c r="E8814">
        <v>63</v>
      </c>
      <c r="F8814">
        <v>45000</v>
      </c>
      <c r="G8814">
        <v>84</v>
      </c>
      <c r="H8814">
        <v>42</v>
      </c>
      <c r="I8814">
        <v>42</v>
      </c>
      <c r="J8814">
        <v>3780000</v>
      </c>
      <c r="K8814" s="2">
        <v>45933</v>
      </c>
      <c r="L8814">
        <v>5</v>
      </c>
      <c r="M8814" s="1" t="s">
        <v>55</v>
      </c>
      <c r="N8814" s="1" t="s">
        <v>23</v>
      </c>
      <c r="O8814" s="1" t="s">
        <v>24</v>
      </c>
      <c r="P8814" s="1" t="s">
        <v>25</v>
      </c>
      <c r="Q8814" s="1" t="s">
        <v>26</v>
      </c>
      <c r="R8814" s="1" t="s">
        <v>27</v>
      </c>
    </row>
    <row r="8815" spans="1:18" x14ac:dyDescent="0.3">
      <c r="A8815" s="1" t="s">
        <v>8973</v>
      </c>
      <c r="B8815" s="1" t="s">
        <v>66</v>
      </c>
      <c r="C8815" s="1" t="s">
        <v>415</v>
      </c>
      <c r="D8815" s="1" t="s">
        <v>72</v>
      </c>
      <c r="E8815">
        <v>21</v>
      </c>
      <c r="F8815">
        <v>12000</v>
      </c>
      <c r="G8815">
        <v>37</v>
      </c>
      <c r="H8815">
        <v>7</v>
      </c>
      <c r="I8815">
        <v>30</v>
      </c>
      <c r="J8815">
        <v>444000</v>
      </c>
      <c r="K8815" s="2">
        <v>45896</v>
      </c>
      <c r="L8815">
        <v>7</v>
      </c>
      <c r="M8815" s="1" t="s">
        <v>22</v>
      </c>
      <c r="N8815" s="1" t="s">
        <v>43</v>
      </c>
      <c r="O8815" s="1" t="s">
        <v>24</v>
      </c>
      <c r="P8815" s="1" t="s">
        <v>25</v>
      </c>
      <c r="Q8815" s="1" t="s">
        <v>50</v>
      </c>
      <c r="R8815" s="1" t="s">
        <v>27</v>
      </c>
    </row>
    <row r="8816" spans="1:18" x14ac:dyDescent="0.3">
      <c r="A8816" s="1" t="s">
        <v>8974</v>
      </c>
      <c r="B8816" s="1" t="s">
        <v>41</v>
      </c>
      <c r="C8816" s="1" t="s">
        <v>81</v>
      </c>
      <c r="D8816" s="1" t="s">
        <v>58</v>
      </c>
      <c r="E8816">
        <v>127</v>
      </c>
      <c r="F8816">
        <v>8500</v>
      </c>
      <c r="G8816">
        <v>149</v>
      </c>
      <c r="H8816">
        <v>110</v>
      </c>
      <c r="I8816">
        <v>39</v>
      </c>
      <c r="J8816">
        <v>1266500</v>
      </c>
      <c r="K8816" s="2">
        <v>45965</v>
      </c>
      <c r="L8816">
        <v>2</v>
      </c>
      <c r="M8816" s="1" t="s">
        <v>55</v>
      </c>
      <c r="N8816" s="1" t="s">
        <v>43</v>
      </c>
      <c r="O8816" s="1" t="s">
        <v>24</v>
      </c>
      <c r="P8816" s="1" t="s">
        <v>25</v>
      </c>
      <c r="Q8816" s="1" t="s">
        <v>50</v>
      </c>
      <c r="R8816" s="1" t="s">
        <v>27</v>
      </c>
    </row>
    <row r="8817" spans="1:18" x14ac:dyDescent="0.3">
      <c r="A8817" s="1" t="s">
        <v>8975</v>
      </c>
      <c r="B8817" s="1" t="s">
        <v>87</v>
      </c>
      <c r="C8817" s="1" t="s">
        <v>402</v>
      </c>
      <c r="D8817" s="1" t="s">
        <v>21</v>
      </c>
      <c r="E8817">
        <v>68</v>
      </c>
      <c r="F8817">
        <v>2500</v>
      </c>
      <c r="G8817">
        <v>80</v>
      </c>
      <c r="H8817">
        <v>58</v>
      </c>
      <c r="I8817">
        <v>22</v>
      </c>
      <c r="J8817">
        <v>200000</v>
      </c>
      <c r="K8817" s="2">
        <v>45753</v>
      </c>
      <c r="L8817">
        <v>7</v>
      </c>
      <c r="M8817" s="1" t="s">
        <v>22</v>
      </c>
      <c r="N8817" s="1" t="s">
        <v>32</v>
      </c>
      <c r="O8817" s="1" t="s">
        <v>44</v>
      </c>
      <c r="P8817" s="1" t="s">
        <v>25</v>
      </c>
      <c r="Q8817" s="1" t="s">
        <v>26</v>
      </c>
      <c r="R8817" s="1" t="s">
        <v>59</v>
      </c>
    </row>
    <row r="8818" spans="1:18" x14ac:dyDescent="0.3">
      <c r="A8818" s="1" t="s">
        <v>8976</v>
      </c>
      <c r="B8818" s="1" t="s">
        <v>80</v>
      </c>
      <c r="C8818" s="1" t="s">
        <v>63</v>
      </c>
      <c r="D8818" s="1" t="s">
        <v>38</v>
      </c>
      <c r="E8818">
        <v>79</v>
      </c>
      <c r="F8818">
        <v>500</v>
      </c>
      <c r="G8818">
        <v>102</v>
      </c>
      <c r="H8818">
        <v>95</v>
      </c>
      <c r="I8818">
        <v>7</v>
      </c>
      <c r="J8818">
        <v>51000</v>
      </c>
      <c r="K8818" s="2">
        <v>45712</v>
      </c>
      <c r="L8818">
        <v>10</v>
      </c>
      <c r="M8818" s="1" t="s">
        <v>22</v>
      </c>
      <c r="N8818" s="1" t="s">
        <v>43</v>
      </c>
      <c r="O8818" s="1" t="s">
        <v>24</v>
      </c>
      <c r="P8818" s="1" t="s">
        <v>25</v>
      </c>
      <c r="Q8818" s="1" t="s">
        <v>59</v>
      </c>
      <c r="R8818" s="1" t="s">
        <v>27</v>
      </c>
    </row>
    <row r="8819" spans="1:18" x14ac:dyDescent="0.3">
      <c r="A8819" s="1" t="s">
        <v>8977</v>
      </c>
      <c r="B8819" s="1" t="s">
        <v>133</v>
      </c>
      <c r="C8819" s="1" t="s">
        <v>188</v>
      </c>
      <c r="D8819" s="1" t="s">
        <v>64</v>
      </c>
      <c r="E8819">
        <v>40</v>
      </c>
      <c r="F8819">
        <v>95000</v>
      </c>
      <c r="G8819">
        <v>40</v>
      </c>
      <c r="H8819">
        <v>37</v>
      </c>
      <c r="I8819">
        <v>3</v>
      </c>
      <c r="J8819">
        <v>3800000</v>
      </c>
      <c r="K8819" s="2">
        <v>45905</v>
      </c>
      <c r="L8819">
        <v>2</v>
      </c>
      <c r="M8819" s="1" t="s">
        <v>55</v>
      </c>
      <c r="N8819" s="1" t="s">
        <v>32</v>
      </c>
      <c r="O8819" s="1" t="s">
        <v>24</v>
      </c>
      <c r="P8819" s="1" t="s">
        <v>49</v>
      </c>
      <c r="Q8819" s="1" t="s">
        <v>26</v>
      </c>
      <c r="R8819" s="1" t="s">
        <v>27</v>
      </c>
    </row>
    <row r="8820" spans="1:18" x14ac:dyDescent="0.3">
      <c r="A8820" s="1" t="s">
        <v>8978</v>
      </c>
      <c r="B8820" s="1" t="s">
        <v>93</v>
      </c>
      <c r="C8820" s="1" t="s">
        <v>270</v>
      </c>
      <c r="D8820" s="1" t="s">
        <v>31</v>
      </c>
      <c r="E8820">
        <v>87</v>
      </c>
      <c r="F8820">
        <v>1800</v>
      </c>
      <c r="G8820">
        <v>108</v>
      </c>
      <c r="H8820">
        <v>42</v>
      </c>
      <c r="I8820">
        <v>66</v>
      </c>
      <c r="J8820">
        <v>194400</v>
      </c>
      <c r="K8820" s="2">
        <v>45822</v>
      </c>
      <c r="L8820">
        <v>4</v>
      </c>
      <c r="M8820" s="1" t="s">
        <v>55</v>
      </c>
      <c r="N8820" s="1" t="s">
        <v>23</v>
      </c>
      <c r="O8820" s="1" t="s">
        <v>85</v>
      </c>
      <c r="P8820" s="1" t="s">
        <v>25</v>
      </c>
      <c r="Q8820" s="1" t="s">
        <v>50</v>
      </c>
      <c r="R8820" s="1" t="s">
        <v>27</v>
      </c>
    </row>
    <row r="8821" spans="1:18" x14ac:dyDescent="0.3">
      <c r="A8821" s="1" t="s">
        <v>8979</v>
      </c>
      <c r="B8821" s="1" t="s">
        <v>107</v>
      </c>
      <c r="C8821" s="1" t="s">
        <v>344</v>
      </c>
      <c r="D8821" s="1" t="s">
        <v>31</v>
      </c>
      <c r="E8821">
        <v>61</v>
      </c>
      <c r="F8821">
        <v>18000</v>
      </c>
      <c r="G8821">
        <v>82</v>
      </c>
      <c r="H8821">
        <v>47</v>
      </c>
      <c r="I8821">
        <v>35</v>
      </c>
      <c r="J8821">
        <v>1476000</v>
      </c>
      <c r="K8821" s="2">
        <v>45908</v>
      </c>
      <c r="L8821">
        <v>11</v>
      </c>
      <c r="M8821" s="1" t="s">
        <v>39</v>
      </c>
      <c r="N8821" s="1" t="s">
        <v>32</v>
      </c>
      <c r="O8821" s="1" t="s">
        <v>44</v>
      </c>
      <c r="P8821" s="1" t="s">
        <v>25</v>
      </c>
      <c r="Q8821" s="1" t="s">
        <v>26</v>
      </c>
      <c r="R8821" s="1" t="s">
        <v>27</v>
      </c>
    </row>
    <row r="8822" spans="1:18" x14ac:dyDescent="0.3">
      <c r="A8822" s="1" t="s">
        <v>8980</v>
      </c>
      <c r="B8822" s="1" t="s">
        <v>107</v>
      </c>
      <c r="C8822" s="1" t="s">
        <v>123</v>
      </c>
      <c r="D8822" s="1" t="s">
        <v>72</v>
      </c>
      <c r="E8822">
        <v>24</v>
      </c>
      <c r="F8822">
        <v>4500</v>
      </c>
      <c r="G8822">
        <v>48</v>
      </c>
      <c r="H8822">
        <v>17</v>
      </c>
      <c r="I8822">
        <v>31</v>
      </c>
      <c r="J8822">
        <v>216000</v>
      </c>
      <c r="K8822" s="2">
        <v>45770</v>
      </c>
      <c r="L8822">
        <v>8</v>
      </c>
      <c r="M8822" s="1" t="s">
        <v>22</v>
      </c>
      <c r="N8822" s="1" t="s">
        <v>23</v>
      </c>
      <c r="O8822" s="1" t="s">
        <v>44</v>
      </c>
      <c r="P8822" s="1" t="s">
        <v>49</v>
      </c>
      <c r="Q8822" s="1" t="s">
        <v>26</v>
      </c>
      <c r="R8822" s="1" t="s">
        <v>34</v>
      </c>
    </row>
    <row r="8823" spans="1:18" x14ac:dyDescent="0.3">
      <c r="A8823" s="1" t="s">
        <v>8981</v>
      </c>
      <c r="B8823" s="1" t="s">
        <v>36</v>
      </c>
      <c r="C8823" s="1" t="s">
        <v>500</v>
      </c>
      <c r="D8823" s="1" t="s">
        <v>67</v>
      </c>
      <c r="E8823">
        <v>85</v>
      </c>
      <c r="F8823">
        <v>15000</v>
      </c>
      <c r="G8823">
        <v>90</v>
      </c>
      <c r="H8823">
        <v>49</v>
      </c>
      <c r="I8823">
        <v>41</v>
      </c>
      <c r="J8823">
        <v>1350000</v>
      </c>
      <c r="K8823" s="2">
        <v>46006</v>
      </c>
      <c r="L8823">
        <v>11</v>
      </c>
      <c r="M8823" s="1" t="s">
        <v>39</v>
      </c>
      <c r="N8823" s="1" t="s">
        <v>23</v>
      </c>
      <c r="O8823" s="1" t="s">
        <v>24</v>
      </c>
      <c r="P8823" s="1" t="s">
        <v>49</v>
      </c>
      <c r="Q8823" s="1" t="s">
        <v>59</v>
      </c>
      <c r="R8823" s="1" t="s">
        <v>27</v>
      </c>
    </row>
    <row r="8824" spans="1:18" x14ac:dyDescent="0.3">
      <c r="A8824" s="1" t="s">
        <v>8982</v>
      </c>
      <c r="B8824" s="1" t="s">
        <v>93</v>
      </c>
      <c r="C8824" s="1" t="s">
        <v>294</v>
      </c>
      <c r="D8824" s="1" t="s">
        <v>31</v>
      </c>
      <c r="E8824">
        <v>22</v>
      </c>
      <c r="F8824">
        <v>9000</v>
      </c>
      <c r="G8824">
        <v>30</v>
      </c>
      <c r="H8824">
        <v>21</v>
      </c>
      <c r="I8824">
        <v>9</v>
      </c>
      <c r="J8824">
        <v>270000</v>
      </c>
      <c r="K8824" s="2">
        <v>45969</v>
      </c>
      <c r="L8824">
        <v>12</v>
      </c>
      <c r="M8824" s="1" t="s">
        <v>39</v>
      </c>
      <c r="N8824" s="1" t="s">
        <v>32</v>
      </c>
      <c r="O8824" s="1" t="s">
        <v>44</v>
      </c>
      <c r="P8824" s="1" t="s">
        <v>25</v>
      </c>
      <c r="Q8824" s="1" t="s">
        <v>26</v>
      </c>
      <c r="R8824" s="1" t="s">
        <v>27</v>
      </c>
    </row>
    <row r="8825" spans="1:18" x14ac:dyDescent="0.3">
      <c r="A8825" s="1" t="s">
        <v>8983</v>
      </c>
      <c r="B8825" s="1" t="s">
        <v>46</v>
      </c>
      <c r="C8825" s="1" t="s">
        <v>301</v>
      </c>
      <c r="D8825" s="1" t="s">
        <v>64</v>
      </c>
      <c r="E8825">
        <v>135</v>
      </c>
      <c r="F8825">
        <v>9000</v>
      </c>
      <c r="G8825">
        <v>155</v>
      </c>
      <c r="H8825">
        <v>88</v>
      </c>
      <c r="I8825">
        <v>67</v>
      </c>
      <c r="J8825">
        <v>1395000</v>
      </c>
      <c r="K8825" s="2">
        <v>45956</v>
      </c>
      <c r="L8825">
        <v>15</v>
      </c>
      <c r="M8825" s="1" t="s">
        <v>39</v>
      </c>
      <c r="N8825" s="1" t="s">
        <v>32</v>
      </c>
      <c r="O8825" s="1" t="s">
        <v>24</v>
      </c>
      <c r="P8825" s="1" t="s">
        <v>25</v>
      </c>
      <c r="Q8825" s="1" t="s">
        <v>26</v>
      </c>
      <c r="R8825" s="1" t="s">
        <v>27</v>
      </c>
    </row>
    <row r="8826" spans="1:18" x14ac:dyDescent="0.3">
      <c r="A8826" s="1" t="s">
        <v>8984</v>
      </c>
      <c r="B8826" s="1" t="s">
        <v>66</v>
      </c>
      <c r="C8826" s="1" t="s">
        <v>200</v>
      </c>
      <c r="D8826" s="1" t="s">
        <v>58</v>
      </c>
      <c r="E8826">
        <v>144</v>
      </c>
      <c r="F8826">
        <v>400</v>
      </c>
      <c r="G8826">
        <v>155</v>
      </c>
      <c r="H8826">
        <v>115</v>
      </c>
      <c r="I8826">
        <v>40</v>
      </c>
      <c r="J8826">
        <v>62000</v>
      </c>
      <c r="K8826" s="2">
        <v>45746</v>
      </c>
      <c r="L8826">
        <v>14</v>
      </c>
      <c r="M8826" s="1" t="s">
        <v>39</v>
      </c>
      <c r="N8826" s="1" t="s">
        <v>43</v>
      </c>
      <c r="O8826" s="1" t="s">
        <v>44</v>
      </c>
      <c r="P8826" s="1" t="s">
        <v>25</v>
      </c>
      <c r="Q8826" s="1" t="s">
        <v>50</v>
      </c>
      <c r="R8826" s="1" t="s">
        <v>27</v>
      </c>
    </row>
    <row r="8827" spans="1:18" x14ac:dyDescent="0.3">
      <c r="A8827" s="1" t="s">
        <v>8985</v>
      </c>
      <c r="B8827" s="1" t="s">
        <v>41</v>
      </c>
      <c r="C8827" s="1" t="s">
        <v>225</v>
      </c>
      <c r="D8827" s="1" t="s">
        <v>31</v>
      </c>
      <c r="E8827">
        <v>114</v>
      </c>
      <c r="F8827">
        <v>1200000</v>
      </c>
      <c r="G8827">
        <v>126</v>
      </c>
      <c r="H8827">
        <v>104</v>
      </c>
      <c r="I8827">
        <v>22</v>
      </c>
      <c r="J8827">
        <v>151200000</v>
      </c>
      <c r="K8827" s="2">
        <v>45890</v>
      </c>
      <c r="L8827">
        <v>14</v>
      </c>
      <c r="M8827" s="1" t="s">
        <v>39</v>
      </c>
      <c r="N8827" s="1" t="s">
        <v>32</v>
      </c>
      <c r="O8827" s="1" t="s">
        <v>44</v>
      </c>
      <c r="P8827" s="1" t="s">
        <v>49</v>
      </c>
      <c r="Q8827" s="1" t="s">
        <v>26</v>
      </c>
      <c r="R8827" s="1" t="s">
        <v>27</v>
      </c>
    </row>
    <row r="8828" spans="1:18" x14ac:dyDescent="0.3">
      <c r="A8828" s="1" t="s">
        <v>8986</v>
      </c>
      <c r="B8828" s="1" t="s">
        <v>36</v>
      </c>
      <c r="C8828" s="1" t="s">
        <v>225</v>
      </c>
      <c r="D8828" s="1" t="s">
        <v>38</v>
      </c>
      <c r="E8828">
        <v>134</v>
      </c>
      <c r="F8828">
        <v>1200000</v>
      </c>
      <c r="G8828">
        <v>143</v>
      </c>
      <c r="H8828">
        <v>40</v>
      </c>
      <c r="I8828">
        <v>103</v>
      </c>
      <c r="J8828">
        <v>171600000</v>
      </c>
      <c r="K8828" s="2">
        <v>45669</v>
      </c>
      <c r="L8828">
        <v>4</v>
      </c>
      <c r="M8828" s="1" t="s">
        <v>55</v>
      </c>
      <c r="N8828" s="1" t="s">
        <v>43</v>
      </c>
      <c r="O8828" s="1" t="s">
        <v>44</v>
      </c>
      <c r="P8828" s="1" t="s">
        <v>49</v>
      </c>
      <c r="Q8828" s="1" t="s">
        <v>26</v>
      </c>
      <c r="R8828" s="1" t="s">
        <v>27</v>
      </c>
    </row>
    <row r="8829" spans="1:18" x14ac:dyDescent="0.3">
      <c r="A8829" s="1" t="s">
        <v>8987</v>
      </c>
      <c r="B8829" s="1" t="s">
        <v>29</v>
      </c>
      <c r="C8829" s="1" t="s">
        <v>200</v>
      </c>
      <c r="D8829" s="1" t="s">
        <v>64</v>
      </c>
      <c r="E8829">
        <v>116</v>
      </c>
      <c r="F8829">
        <v>400</v>
      </c>
      <c r="G8829">
        <v>137</v>
      </c>
      <c r="H8829">
        <v>84</v>
      </c>
      <c r="I8829">
        <v>53</v>
      </c>
      <c r="J8829">
        <v>54800</v>
      </c>
      <c r="K8829" s="2">
        <v>45807</v>
      </c>
      <c r="L8829">
        <v>7</v>
      </c>
      <c r="M8829" s="1" t="s">
        <v>22</v>
      </c>
      <c r="N8829" s="1" t="s">
        <v>43</v>
      </c>
      <c r="O8829" s="1" t="s">
        <v>24</v>
      </c>
      <c r="P8829" s="1" t="s">
        <v>25</v>
      </c>
      <c r="Q8829" s="1" t="s">
        <v>50</v>
      </c>
      <c r="R8829" s="1" t="s">
        <v>27</v>
      </c>
    </row>
    <row r="8830" spans="1:18" x14ac:dyDescent="0.3">
      <c r="A8830" s="1" t="s">
        <v>8988</v>
      </c>
      <c r="B8830" s="1" t="s">
        <v>87</v>
      </c>
      <c r="C8830" s="1" t="s">
        <v>208</v>
      </c>
      <c r="D8830" s="1" t="s">
        <v>31</v>
      </c>
      <c r="E8830">
        <v>54</v>
      </c>
      <c r="F8830">
        <v>12000</v>
      </c>
      <c r="G8830">
        <v>79</v>
      </c>
      <c r="H8830">
        <v>28</v>
      </c>
      <c r="I8830">
        <v>51</v>
      </c>
      <c r="J8830">
        <v>948000</v>
      </c>
      <c r="K8830" s="2">
        <v>45752</v>
      </c>
      <c r="L8830">
        <v>11</v>
      </c>
      <c r="M8830" s="1" t="s">
        <v>39</v>
      </c>
      <c r="N8830" s="1" t="s">
        <v>23</v>
      </c>
      <c r="O8830" s="1" t="s">
        <v>33</v>
      </c>
      <c r="P8830" s="1" t="s">
        <v>25</v>
      </c>
      <c r="Q8830" s="1" t="s">
        <v>59</v>
      </c>
      <c r="R8830" s="1" t="s">
        <v>59</v>
      </c>
    </row>
    <row r="8831" spans="1:18" x14ac:dyDescent="0.3">
      <c r="A8831" s="1" t="s">
        <v>8989</v>
      </c>
      <c r="B8831" s="1" t="s">
        <v>104</v>
      </c>
      <c r="C8831" s="1" t="s">
        <v>202</v>
      </c>
      <c r="D8831" s="1" t="s">
        <v>38</v>
      </c>
      <c r="E8831">
        <v>110</v>
      </c>
      <c r="F8831">
        <v>8000</v>
      </c>
      <c r="G8831">
        <v>135</v>
      </c>
      <c r="H8831">
        <v>57</v>
      </c>
      <c r="I8831">
        <v>78</v>
      </c>
      <c r="J8831">
        <v>1080000</v>
      </c>
      <c r="K8831" s="2">
        <v>45730</v>
      </c>
      <c r="L8831">
        <v>2</v>
      </c>
      <c r="M8831" s="1" t="s">
        <v>55</v>
      </c>
      <c r="N8831" s="1" t="s">
        <v>32</v>
      </c>
      <c r="O8831" s="1" t="s">
        <v>24</v>
      </c>
      <c r="P8831" s="1" t="s">
        <v>49</v>
      </c>
      <c r="Q8831" s="1" t="s">
        <v>59</v>
      </c>
      <c r="R8831" s="1" t="s">
        <v>27</v>
      </c>
    </row>
    <row r="8832" spans="1:18" x14ac:dyDescent="0.3">
      <c r="A8832" s="1" t="s">
        <v>8990</v>
      </c>
      <c r="B8832" s="1" t="s">
        <v>107</v>
      </c>
      <c r="C8832" s="1" t="s">
        <v>505</v>
      </c>
      <c r="D8832" s="1" t="s">
        <v>38</v>
      </c>
      <c r="E8832">
        <v>101</v>
      </c>
      <c r="F8832">
        <v>120000</v>
      </c>
      <c r="G8832">
        <v>126</v>
      </c>
      <c r="H8832">
        <v>69</v>
      </c>
      <c r="I8832">
        <v>57</v>
      </c>
      <c r="J8832">
        <v>15120000</v>
      </c>
      <c r="K8832" s="2">
        <v>45927</v>
      </c>
      <c r="L8832">
        <v>6</v>
      </c>
      <c r="M8832" s="1" t="s">
        <v>22</v>
      </c>
      <c r="N8832" s="1" t="s">
        <v>43</v>
      </c>
      <c r="O8832" s="1" t="s">
        <v>33</v>
      </c>
      <c r="P8832" s="1" t="s">
        <v>25</v>
      </c>
      <c r="Q8832" s="1" t="s">
        <v>59</v>
      </c>
      <c r="R8832" s="1" t="s">
        <v>27</v>
      </c>
    </row>
    <row r="8833" spans="1:18" x14ac:dyDescent="0.3">
      <c r="A8833" s="1" t="s">
        <v>8991</v>
      </c>
      <c r="B8833" s="1" t="s">
        <v>93</v>
      </c>
      <c r="C8833" s="1" t="s">
        <v>270</v>
      </c>
      <c r="D8833" s="1" t="s">
        <v>67</v>
      </c>
      <c r="E8833">
        <v>22</v>
      </c>
      <c r="F8833">
        <v>1800</v>
      </c>
      <c r="G8833">
        <v>38</v>
      </c>
      <c r="H8833">
        <v>24</v>
      </c>
      <c r="I8833">
        <v>14</v>
      </c>
      <c r="J8833">
        <v>68400</v>
      </c>
      <c r="K8833" s="2">
        <v>45715</v>
      </c>
      <c r="L8833">
        <v>10</v>
      </c>
      <c r="M8833" s="1" t="s">
        <v>22</v>
      </c>
      <c r="N8833" s="1" t="s">
        <v>43</v>
      </c>
      <c r="O8833" s="1" t="s">
        <v>24</v>
      </c>
      <c r="P8833" s="1" t="s">
        <v>25</v>
      </c>
      <c r="Q8833" s="1" t="s">
        <v>59</v>
      </c>
      <c r="R8833" s="1" t="s">
        <v>27</v>
      </c>
    </row>
    <row r="8834" spans="1:18" x14ac:dyDescent="0.3">
      <c r="A8834" s="1" t="s">
        <v>8992</v>
      </c>
      <c r="B8834" s="1" t="s">
        <v>52</v>
      </c>
      <c r="C8834" s="1" t="s">
        <v>211</v>
      </c>
      <c r="D8834" s="1" t="s">
        <v>48</v>
      </c>
      <c r="E8834">
        <v>84</v>
      </c>
      <c r="F8834">
        <v>85000</v>
      </c>
      <c r="G8834">
        <v>95</v>
      </c>
      <c r="H8834">
        <v>7</v>
      </c>
      <c r="I8834">
        <v>88</v>
      </c>
      <c r="J8834">
        <v>8075000</v>
      </c>
      <c r="K8834" s="2">
        <v>45733</v>
      </c>
      <c r="L8834">
        <v>8</v>
      </c>
      <c r="M8834" s="1" t="s">
        <v>22</v>
      </c>
      <c r="N8834" s="1" t="s">
        <v>32</v>
      </c>
      <c r="O8834" s="1" t="s">
        <v>24</v>
      </c>
      <c r="P8834" s="1" t="s">
        <v>25</v>
      </c>
      <c r="Q8834" s="1" t="s">
        <v>26</v>
      </c>
      <c r="R8834" s="1" t="s">
        <v>27</v>
      </c>
    </row>
    <row r="8835" spans="1:18" x14ac:dyDescent="0.3">
      <c r="A8835" s="1" t="s">
        <v>8993</v>
      </c>
      <c r="B8835" s="1" t="s">
        <v>80</v>
      </c>
      <c r="C8835" s="1" t="s">
        <v>71</v>
      </c>
      <c r="D8835" s="1" t="s">
        <v>64</v>
      </c>
      <c r="E8835">
        <v>110</v>
      </c>
      <c r="F8835">
        <v>3500</v>
      </c>
      <c r="G8835">
        <v>134</v>
      </c>
      <c r="H8835">
        <v>25</v>
      </c>
      <c r="I8835">
        <v>109</v>
      </c>
      <c r="J8835">
        <v>469000</v>
      </c>
      <c r="K8835" s="2">
        <v>45848</v>
      </c>
      <c r="L8835">
        <v>13</v>
      </c>
      <c r="M8835" s="1" t="s">
        <v>39</v>
      </c>
      <c r="N8835" s="1" t="s">
        <v>23</v>
      </c>
      <c r="O8835" s="1" t="s">
        <v>33</v>
      </c>
      <c r="P8835" s="1" t="s">
        <v>25</v>
      </c>
      <c r="Q8835" s="1" t="s">
        <v>26</v>
      </c>
      <c r="R8835" s="1" t="s">
        <v>27</v>
      </c>
    </row>
    <row r="8836" spans="1:18" x14ac:dyDescent="0.3">
      <c r="A8836" s="1" t="s">
        <v>8994</v>
      </c>
      <c r="B8836" s="1" t="s">
        <v>66</v>
      </c>
      <c r="C8836" s="1" t="s">
        <v>88</v>
      </c>
      <c r="D8836" s="1" t="s">
        <v>38</v>
      </c>
      <c r="E8836">
        <v>24</v>
      </c>
      <c r="F8836">
        <v>18000</v>
      </c>
      <c r="G8836">
        <v>25</v>
      </c>
      <c r="H8836">
        <v>22</v>
      </c>
      <c r="I8836">
        <v>3</v>
      </c>
      <c r="J8836">
        <v>450000</v>
      </c>
      <c r="K8836" s="2">
        <v>45914</v>
      </c>
      <c r="L8836">
        <v>7</v>
      </c>
      <c r="M8836" s="1" t="s">
        <v>22</v>
      </c>
      <c r="N8836" s="1" t="s">
        <v>32</v>
      </c>
      <c r="O8836" s="1" t="s">
        <v>44</v>
      </c>
      <c r="P8836" s="1" t="s">
        <v>25</v>
      </c>
      <c r="Q8836" s="1" t="s">
        <v>26</v>
      </c>
      <c r="R8836" s="1" t="s">
        <v>27</v>
      </c>
    </row>
    <row r="8837" spans="1:18" x14ac:dyDescent="0.3">
      <c r="A8837" s="1" t="s">
        <v>8995</v>
      </c>
      <c r="B8837" s="1" t="s">
        <v>19</v>
      </c>
      <c r="C8837" s="1" t="s">
        <v>168</v>
      </c>
      <c r="D8837" s="1" t="s">
        <v>31</v>
      </c>
      <c r="E8837">
        <v>122</v>
      </c>
      <c r="F8837">
        <v>10000</v>
      </c>
      <c r="G8837">
        <v>128</v>
      </c>
      <c r="H8837">
        <v>59</v>
      </c>
      <c r="I8837">
        <v>69</v>
      </c>
      <c r="J8837">
        <v>1280000</v>
      </c>
      <c r="K8837" s="2">
        <v>45945</v>
      </c>
      <c r="L8837">
        <v>6</v>
      </c>
      <c r="M8837" s="1" t="s">
        <v>22</v>
      </c>
      <c r="N8837" s="1" t="s">
        <v>23</v>
      </c>
      <c r="O8837" s="1" t="s">
        <v>44</v>
      </c>
      <c r="P8837" s="1" t="s">
        <v>25</v>
      </c>
      <c r="Q8837" s="1" t="s">
        <v>26</v>
      </c>
      <c r="R8837" s="1" t="s">
        <v>27</v>
      </c>
    </row>
    <row r="8838" spans="1:18" x14ac:dyDescent="0.3">
      <c r="A8838" s="1" t="s">
        <v>8996</v>
      </c>
      <c r="B8838" s="1" t="s">
        <v>107</v>
      </c>
      <c r="C8838" s="1" t="s">
        <v>170</v>
      </c>
      <c r="D8838" s="1" t="s">
        <v>91</v>
      </c>
      <c r="E8838">
        <v>110</v>
      </c>
      <c r="F8838">
        <v>45000</v>
      </c>
      <c r="G8838">
        <v>112</v>
      </c>
      <c r="H8838">
        <v>56</v>
      </c>
      <c r="I8838">
        <v>56</v>
      </c>
      <c r="J8838">
        <v>5040000</v>
      </c>
      <c r="K8838" s="2">
        <v>45922</v>
      </c>
      <c r="L8838">
        <v>11</v>
      </c>
      <c r="M8838" s="1" t="s">
        <v>39</v>
      </c>
      <c r="N8838" s="1" t="s">
        <v>43</v>
      </c>
      <c r="O8838" s="1" t="s">
        <v>24</v>
      </c>
      <c r="P8838" s="1" t="s">
        <v>25</v>
      </c>
      <c r="Q8838" s="1" t="s">
        <v>59</v>
      </c>
      <c r="R8838" s="1" t="s">
        <v>34</v>
      </c>
    </row>
    <row r="8839" spans="1:18" x14ac:dyDescent="0.3">
      <c r="A8839" s="1" t="s">
        <v>8997</v>
      </c>
      <c r="B8839" s="1" t="s">
        <v>104</v>
      </c>
      <c r="C8839" s="1" t="s">
        <v>476</v>
      </c>
      <c r="D8839" s="1" t="s">
        <v>64</v>
      </c>
      <c r="E8839">
        <v>58</v>
      </c>
      <c r="F8839">
        <v>1200</v>
      </c>
      <c r="G8839">
        <v>60</v>
      </c>
      <c r="H8839">
        <v>48</v>
      </c>
      <c r="I8839">
        <v>12</v>
      </c>
      <c r="J8839">
        <v>72000</v>
      </c>
      <c r="K8839" s="2">
        <v>45906</v>
      </c>
      <c r="L8839">
        <v>10</v>
      </c>
      <c r="M8839" s="1" t="s">
        <v>22</v>
      </c>
      <c r="N8839" s="1" t="s">
        <v>43</v>
      </c>
      <c r="O8839" s="1" t="s">
        <v>24</v>
      </c>
      <c r="P8839" s="1" t="s">
        <v>25</v>
      </c>
      <c r="Q8839" s="1" t="s">
        <v>50</v>
      </c>
      <c r="R8839" s="1" t="s">
        <v>59</v>
      </c>
    </row>
    <row r="8840" spans="1:18" x14ac:dyDescent="0.3">
      <c r="A8840" s="1" t="s">
        <v>8998</v>
      </c>
      <c r="B8840" s="1" t="s">
        <v>99</v>
      </c>
      <c r="C8840" s="1" t="s">
        <v>344</v>
      </c>
      <c r="D8840" s="1" t="s">
        <v>38</v>
      </c>
      <c r="E8840">
        <v>56</v>
      </c>
      <c r="F8840">
        <v>18000</v>
      </c>
      <c r="G8840">
        <v>85</v>
      </c>
      <c r="H8840">
        <v>56</v>
      </c>
      <c r="I8840">
        <v>29</v>
      </c>
      <c r="J8840">
        <v>1530000</v>
      </c>
      <c r="K8840" s="2">
        <v>45802</v>
      </c>
      <c r="L8840">
        <v>12</v>
      </c>
      <c r="M8840" s="1" t="s">
        <v>39</v>
      </c>
      <c r="N8840" s="1" t="s">
        <v>23</v>
      </c>
      <c r="O8840" s="1" t="s">
        <v>24</v>
      </c>
      <c r="P8840" s="1" t="s">
        <v>25</v>
      </c>
      <c r="Q8840" s="1" t="s">
        <v>59</v>
      </c>
      <c r="R8840" s="1" t="s">
        <v>27</v>
      </c>
    </row>
    <row r="8841" spans="1:18" x14ac:dyDescent="0.3">
      <c r="A8841" s="1" t="s">
        <v>8999</v>
      </c>
      <c r="B8841" s="1" t="s">
        <v>66</v>
      </c>
      <c r="C8841" s="1" t="s">
        <v>266</v>
      </c>
      <c r="D8841" s="1" t="s">
        <v>31</v>
      </c>
      <c r="E8841">
        <v>131</v>
      </c>
      <c r="F8841">
        <v>2200000</v>
      </c>
      <c r="G8841">
        <v>131</v>
      </c>
      <c r="H8841">
        <v>121</v>
      </c>
      <c r="I8841">
        <v>10</v>
      </c>
      <c r="J8841">
        <v>288200000</v>
      </c>
      <c r="K8841" s="2">
        <v>46020</v>
      </c>
      <c r="L8841">
        <v>13</v>
      </c>
      <c r="M8841" s="1" t="s">
        <v>39</v>
      </c>
      <c r="N8841" s="1" t="s">
        <v>23</v>
      </c>
      <c r="O8841" s="1" t="s">
        <v>33</v>
      </c>
      <c r="P8841" s="1" t="s">
        <v>49</v>
      </c>
      <c r="Q8841" s="1" t="s">
        <v>50</v>
      </c>
      <c r="R8841" s="1" t="s">
        <v>59</v>
      </c>
    </row>
    <row r="8842" spans="1:18" x14ac:dyDescent="0.3">
      <c r="A8842" s="1" t="s">
        <v>9000</v>
      </c>
      <c r="B8842" s="1" t="s">
        <v>29</v>
      </c>
      <c r="C8842" s="1" t="s">
        <v>172</v>
      </c>
      <c r="D8842" s="1" t="s">
        <v>38</v>
      </c>
      <c r="E8842">
        <v>120</v>
      </c>
      <c r="F8842">
        <v>8500</v>
      </c>
      <c r="G8842">
        <v>124</v>
      </c>
      <c r="H8842">
        <v>51</v>
      </c>
      <c r="I8842">
        <v>73</v>
      </c>
      <c r="J8842">
        <v>1054000</v>
      </c>
      <c r="K8842" s="2">
        <v>45689</v>
      </c>
      <c r="L8842">
        <v>12</v>
      </c>
      <c r="M8842" s="1" t="s">
        <v>39</v>
      </c>
      <c r="N8842" s="1" t="s">
        <v>23</v>
      </c>
      <c r="O8842" s="1" t="s">
        <v>33</v>
      </c>
      <c r="P8842" s="1" t="s">
        <v>25</v>
      </c>
      <c r="Q8842" s="1" t="s">
        <v>26</v>
      </c>
      <c r="R8842" s="1" t="s">
        <v>34</v>
      </c>
    </row>
    <row r="8843" spans="1:18" x14ac:dyDescent="0.3">
      <c r="A8843" s="1" t="s">
        <v>9001</v>
      </c>
      <c r="B8843" s="1" t="s">
        <v>104</v>
      </c>
      <c r="C8843" s="1" t="s">
        <v>146</v>
      </c>
      <c r="D8843" s="1" t="s">
        <v>31</v>
      </c>
      <c r="E8843">
        <v>100</v>
      </c>
      <c r="F8843">
        <v>1800000</v>
      </c>
      <c r="G8843">
        <v>101</v>
      </c>
      <c r="H8843">
        <v>11</v>
      </c>
      <c r="I8843">
        <v>90</v>
      </c>
      <c r="J8843">
        <v>181800000</v>
      </c>
      <c r="K8843" s="2">
        <v>45786</v>
      </c>
      <c r="L8843">
        <v>14</v>
      </c>
      <c r="M8843" s="1" t="s">
        <v>39</v>
      </c>
      <c r="N8843" s="1" t="s">
        <v>23</v>
      </c>
      <c r="O8843" s="1" t="s">
        <v>24</v>
      </c>
      <c r="P8843" s="1" t="s">
        <v>25</v>
      </c>
      <c r="Q8843" s="1" t="s">
        <v>26</v>
      </c>
      <c r="R8843" s="1" t="s">
        <v>27</v>
      </c>
    </row>
    <row r="8844" spans="1:18" x14ac:dyDescent="0.3">
      <c r="A8844" s="1" t="s">
        <v>9002</v>
      </c>
      <c r="B8844" s="1" t="s">
        <v>104</v>
      </c>
      <c r="C8844" s="1" t="s">
        <v>270</v>
      </c>
      <c r="D8844" s="1" t="s">
        <v>67</v>
      </c>
      <c r="E8844">
        <v>35</v>
      </c>
      <c r="F8844">
        <v>1800</v>
      </c>
      <c r="G8844">
        <v>62</v>
      </c>
      <c r="H8844">
        <v>47</v>
      </c>
      <c r="I8844">
        <v>15</v>
      </c>
      <c r="J8844">
        <v>111600</v>
      </c>
      <c r="K8844" s="2">
        <v>45837</v>
      </c>
      <c r="L8844">
        <v>8</v>
      </c>
      <c r="M8844" s="1" t="s">
        <v>22</v>
      </c>
      <c r="N8844" s="1" t="s">
        <v>23</v>
      </c>
      <c r="O8844" s="1" t="s">
        <v>24</v>
      </c>
      <c r="P8844" s="1" t="s">
        <v>25</v>
      </c>
      <c r="Q8844" s="1" t="s">
        <v>26</v>
      </c>
      <c r="R8844" s="1" t="s">
        <v>34</v>
      </c>
    </row>
    <row r="8845" spans="1:18" x14ac:dyDescent="0.3">
      <c r="A8845" s="1" t="s">
        <v>9003</v>
      </c>
      <c r="B8845" s="1" t="s">
        <v>52</v>
      </c>
      <c r="C8845" s="1" t="s">
        <v>186</v>
      </c>
      <c r="D8845" s="1" t="s">
        <v>54</v>
      </c>
      <c r="E8845">
        <v>72</v>
      </c>
      <c r="F8845">
        <v>95000</v>
      </c>
      <c r="G8845">
        <v>74</v>
      </c>
      <c r="H8845">
        <v>49</v>
      </c>
      <c r="I8845">
        <v>25</v>
      </c>
      <c r="J8845">
        <v>7030000</v>
      </c>
      <c r="K8845" s="2">
        <v>45999</v>
      </c>
      <c r="L8845">
        <v>12</v>
      </c>
      <c r="M8845" s="1" t="s">
        <v>39</v>
      </c>
      <c r="N8845" s="1" t="s">
        <v>43</v>
      </c>
      <c r="O8845" s="1" t="s">
        <v>24</v>
      </c>
      <c r="P8845" s="1" t="s">
        <v>25</v>
      </c>
      <c r="Q8845" s="1" t="s">
        <v>26</v>
      </c>
      <c r="R8845" s="1" t="s">
        <v>27</v>
      </c>
    </row>
    <row r="8846" spans="1:18" x14ac:dyDescent="0.3">
      <c r="A8846" s="1" t="s">
        <v>9004</v>
      </c>
      <c r="B8846" s="1" t="s">
        <v>19</v>
      </c>
      <c r="C8846" s="1" t="s">
        <v>348</v>
      </c>
      <c r="D8846" s="1" t="s">
        <v>58</v>
      </c>
      <c r="E8846">
        <v>97</v>
      </c>
      <c r="F8846">
        <v>30000</v>
      </c>
      <c r="G8846">
        <v>122</v>
      </c>
      <c r="H8846">
        <v>14</v>
      </c>
      <c r="I8846">
        <v>108</v>
      </c>
      <c r="J8846">
        <v>3660000</v>
      </c>
      <c r="K8846" s="2">
        <v>45816</v>
      </c>
      <c r="L8846">
        <v>8</v>
      </c>
      <c r="M8846" s="1" t="s">
        <v>22</v>
      </c>
      <c r="N8846" s="1" t="s">
        <v>23</v>
      </c>
      <c r="O8846" s="1" t="s">
        <v>44</v>
      </c>
      <c r="P8846" s="1" t="s">
        <v>25</v>
      </c>
      <c r="Q8846" s="1" t="s">
        <v>26</v>
      </c>
      <c r="R8846" s="1" t="s">
        <v>27</v>
      </c>
    </row>
    <row r="8847" spans="1:18" x14ac:dyDescent="0.3">
      <c r="A8847" s="1" t="s">
        <v>9005</v>
      </c>
      <c r="B8847" s="1" t="s">
        <v>19</v>
      </c>
      <c r="C8847" s="1" t="s">
        <v>63</v>
      </c>
      <c r="D8847" s="1" t="s">
        <v>54</v>
      </c>
      <c r="E8847">
        <v>49</v>
      </c>
      <c r="F8847">
        <v>500</v>
      </c>
      <c r="G8847">
        <v>78</v>
      </c>
      <c r="H8847">
        <v>45</v>
      </c>
      <c r="I8847">
        <v>33</v>
      </c>
      <c r="J8847">
        <v>39000</v>
      </c>
      <c r="K8847" s="2">
        <v>45917</v>
      </c>
      <c r="L8847">
        <v>12</v>
      </c>
      <c r="M8847" s="1" t="s">
        <v>39</v>
      </c>
      <c r="N8847" s="1" t="s">
        <v>23</v>
      </c>
      <c r="O8847" s="1" t="s">
        <v>24</v>
      </c>
      <c r="P8847" s="1" t="s">
        <v>49</v>
      </c>
      <c r="Q8847" s="1" t="s">
        <v>26</v>
      </c>
      <c r="R8847" s="1" t="s">
        <v>27</v>
      </c>
    </row>
    <row r="8848" spans="1:18" x14ac:dyDescent="0.3">
      <c r="A8848" s="1" t="s">
        <v>9006</v>
      </c>
      <c r="B8848" s="1" t="s">
        <v>80</v>
      </c>
      <c r="C8848" s="1" t="s">
        <v>134</v>
      </c>
      <c r="D8848" s="1" t="s">
        <v>72</v>
      </c>
      <c r="E8848">
        <v>23</v>
      </c>
      <c r="F8848">
        <v>900000</v>
      </c>
      <c r="G8848">
        <v>52</v>
      </c>
      <c r="H8848">
        <v>31</v>
      </c>
      <c r="I8848">
        <v>21</v>
      </c>
      <c r="J8848">
        <v>46800000</v>
      </c>
      <c r="K8848" s="2">
        <v>45945</v>
      </c>
      <c r="L8848">
        <v>14</v>
      </c>
      <c r="M8848" s="1" t="s">
        <v>39</v>
      </c>
      <c r="N8848" s="1" t="s">
        <v>23</v>
      </c>
      <c r="O8848" s="1" t="s">
        <v>44</v>
      </c>
      <c r="P8848" s="1" t="s">
        <v>49</v>
      </c>
      <c r="Q8848" s="1" t="s">
        <v>26</v>
      </c>
      <c r="R8848" s="1" t="s">
        <v>27</v>
      </c>
    </row>
    <row r="8849" spans="1:18" x14ac:dyDescent="0.3">
      <c r="A8849" s="1" t="s">
        <v>9007</v>
      </c>
      <c r="B8849" s="1" t="s">
        <v>66</v>
      </c>
      <c r="C8849" s="1" t="s">
        <v>215</v>
      </c>
      <c r="D8849" s="1" t="s">
        <v>48</v>
      </c>
      <c r="E8849">
        <v>94</v>
      </c>
      <c r="F8849">
        <v>350000</v>
      </c>
      <c r="G8849">
        <v>123</v>
      </c>
      <c r="H8849">
        <v>29</v>
      </c>
      <c r="I8849">
        <v>94</v>
      </c>
      <c r="J8849">
        <v>43050000</v>
      </c>
      <c r="K8849" s="2">
        <v>45718</v>
      </c>
      <c r="L8849">
        <v>7</v>
      </c>
      <c r="M8849" s="1" t="s">
        <v>22</v>
      </c>
      <c r="N8849" s="1" t="s">
        <v>43</v>
      </c>
      <c r="O8849" s="1" t="s">
        <v>24</v>
      </c>
      <c r="P8849" s="1" t="s">
        <v>49</v>
      </c>
      <c r="Q8849" s="1" t="s">
        <v>50</v>
      </c>
      <c r="R8849" s="1" t="s">
        <v>27</v>
      </c>
    </row>
    <row r="8850" spans="1:18" x14ac:dyDescent="0.3">
      <c r="A8850" s="1" t="s">
        <v>9008</v>
      </c>
      <c r="B8850" s="1" t="s">
        <v>29</v>
      </c>
      <c r="C8850" s="1" t="s">
        <v>410</v>
      </c>
      <c r="D8850" s="1" t="s">
        <v>38</v>
      </c>
      <c r="E8850">
        <v>147</v>
      </c>
      <c r="F8850">
        <v>25000</v>
      </c>
      <c r="G8850">
        <v>176</v>
      </c>
      <c r="H8850">
        <v>125</v>
      </c>
      <c r="I8850">
        <v>51</v>
      </c>
      <c r="J8850">
        <v>4400000</v>
      </c>
      <c r="K8850" s="2">
        <v>45848</v>
      </c>
      <c r="L8850">
        <v>8</v>
      </c>
      <c r="M8850" s="1" t="s">
        <v>22</v>
      </c>
      <c r="N8850" s="1" t="s">
        <v>23</v>
      </c>
      <c r="O8850" s="1" t="s">
        <v>24</v>
      </c>
      <c r="P8850" s="1" t="s">
        <v>49</v>
      </c>
      <c r="Q8850" s="1" t="s">
        <v>26</v>
      </c>
      <c r="R8850" s="1" t="s">
        <v>27</v>
      </c>
    </row>
    <row r="8851" spans="1:18" x14ac:dyDescent="0.3">
      <c r="A8851" s="1" t="s">
        <v>9009</v>
      </c>
      <c r="B8851" s="1" t="s">
        <v>107</v>
      </c>
      <c r="C8851" s="1" t="s">
        <v>71</v>
      </c>
      <c r="D8851" s="1" t="s">
        <v>38</v>
      </c>
      <c r="E8851">
        <v>129</v>
      </c>
      <c r="F8851">
        <v>3500</v>
      </c>
      <c r="G8851">
        <v>134</v>
      </c>
      <c r="H8851">
        <v>71</v>
      </c>
      <c r="I8851">
        <v>63</v>
      </c>
      <c r="J8851">
        <v>469000</v>
      </c>
      <c r="K8851" s="2">
        <v>45856</v>
      </c>
      <c r="L8851">
        <v>12</v>
      </c>
      <c r="M8851" s="1" t="s">
        <v>39</v>
      </c>
      <c r="N8851" s="1" t="s">
        <v>32</v>
      </c>
      <c r="O8851" s="1" t="s">
        <v>24</v>
      </c>
      <c r="P8851" s="1" t="s">
        <v>25</v>
      </c>
      <c r="Q8851" s="1" t="s">
        <v>26</v>
      </c>
      <c r="R8851" s="1" t="s">
        <v>27</v>
      </c>
    </row>
    <row r="8852" spans="1:18" x14ac:dyDescent="0.3">
      <c r="A8852" s="1" t="s">
        <v>9010</v>
      </c>
      <c r="B8852" s="1" t="s">
        <v>66</v>
      </c>
      <c r="C8852" s="1" t="s">
        <v>100</v>
      </c>
      <c r="D8852" s="1" t="s">
        <v>38</v>
      </c>
      <c r="E8852">
        <v>52</v>
      </c>
      <c r="F8852">
        <v>15000</v>
      </c>
      <c r="G8852">
        <v>54</v>
      </c>
      <c r="H8852">
        <v>12</v>
      </c>
      <c r="I8852">
        <v>42</v>
      </c>
      <c r="J8852">
        <v>810000</v>
      </c>
      <c r="K8852" s="2">
        <v>45899</v>
      </c>
      <c r="L8852">
        <v>15</v>
      </c>
      <c r="M8852" s="1" t="s">
        <v>39</v>
      </c>
      <c r="N8852" s="1" t="s">
        <v>32</v>
      </c>
      <c r="O8852" s="1" t="s">
        <v>44</v>
      </c>
      <c r="P8852" s="1" t="s">
        <v>25</v>
      </c>
      <c r="Q8852" s="1" t="s">
        <v>50</v>
      </c>
      <c r="R8852" s="1" t="s">
        <v>27</v>
      </c>
    </row>
    <row r="8853" spans="1:18" x14ac:dyDescent="0.3">
      <c r="A8853" s="1" t="s">
        <v>9011</v>
      </c>
      <c r="B8853" s="1" t="s">
        <v>41</v>
      </c>
      <c r="C8853" s="1" t="s">
        <v>218</v>
      </c>
      <c r="D8853" s="1" t="s">
        <v>64</v>
      </c>
      <c r="E8853">
        <v>51</v>
      </c>
      <c r="F8853">
        <v>70000</v>
      </c>
      <c r="G8853">
        <v>62</v>
      </c>
      <c r="H8853">
        <v>33</v>
      </c>
      <c r="I8853">
        <v>29</v>
      </c>
      <c r="J8853">
        <v>4340000</v>
      </c>
      <c r="K8853" s="2">
        <v>45751</v>
      </c>
      <c r="L8853">
        <v>6</v>
      </c>
      <c r="M8853" s="1" t="s">
        <v>22</v>
      </c>
      <c r="N8853" s="1" t="s">
        <v>32</v>
      </c>
      <c r="O8853" s="1" t="s">
        <v>85</v>
      </c>
      <c r="P8853" s="1" t="s">
        <v>25</v>
      </c>
      <c r="Q8853" s="1" t="s">
        <v>50</v>
      </c>
      <c r="R8853" s="1" t="s">
        <v>27</v>
      </c>
    </row>
    <row r="8854" spans="1:18" x14ac:dyDescent="0.3">
      <c r="A8854" s="1" t="s">
        <v>9012</v>
      </c>
      <c r="B8854" s="1" t="s">
        <v>46</v>
      </c>
      <c r="C8854" s="1" t="s">
        <v>63</v>
      </c>
      <c r="D8854" s="1" t="s">
        <v>31</v>
      </c>
      <c r="E8854">
        <v>40</v>
      </c>
      <c r="F8854">
        <v>500</v>
      </c>
      <c r="G8854">
        <v>47</v>
      </c>
      <c r="H8854">
        <v>5</v>
      </c>
      <c r="I8854">
        <v>42</v>
      </c>
      <c r="J8854">
        <v>23500</v>
      </c>
      <c r="K8854" s="2">
        <v>45936</v>
      </c>
      <c r="L8854">
        <v>9</v>
      </c>
      <c r="M8854" s="1" t="s">
        <v>22</v>
      </c>
      <c r="N8854" s="1" t="s">
        <v>23</v>
      </c>
      <c r="O8854" s="1" t="s">
        <v>24</v>
      </c>
      <c r="P8854" s="1" t="s">
        <v>25</v>
      </c>
      <c r="Q8854" s="1" t="s">
        <v>50</v>
      </c>
      <c r="R8854" s="1" t="s">
        <v>27</v>
      </c>
    </row>
    <row r="8855" spans="1:18" x14ac:dyDescent="0.3">
      <c r="A8855" s="1" t="s">
        <v>9013</v>
      </c>
      <c r="B8855" s="1" t="s">
        <v>19</v>
      </c>
      <c r="C8855" s="1" t="s">
        <v>160</v>
      </c>
      <c r="D8855" s="1" t="s">
        <v>21</v>
      </c>
      <c r="E8855">
        <v>81</v>
      </c>
      <c r="F8855">
        <v>65000</v>
      </c>
      <c r="G8855">
        <v>99</v>
      </c>
      <c r="H8855">
        <v>92</v>
      </c>
      <c r="I8855">
        <v>7</v>
      </c>
      <c r="J8855">
        <v>6435000</v>
      </c>
      <c r="K8855" s="2">
        <v>45736</v>
      </c>
      <c r="L8855">
        <v>5</v>
      </c>
      <c r="M8855" s="1" t="s">
        <v>55</v>
      </c>
      <c r="N8855" s="1" t="s">
        <v>23</v>
      </c>
      <c r="O8855" s="1" t="s">
        <v>44</v>
      </c>
      <c r="P8855" s="1" t="s">
        <v>49</v>
      </c>
      <c r="Q8855" s="1" t="s">
        <v>50</v>
      </c>
      <c r="R8855" s="1" t="s">
        <v>59</v>
      </c>
    </row>
    <row r="8856" spans="1:18" x14ac:dyDescent="0.3">
      <c r="A8856" s="1" t="s">
        <v>9014</v>
      </c>
      <c r="B8856" s="1" t="s">
        <v>99</v>
      </c>
      <c r="C8856" s="1" t="s">
        <v>200</v>
      </c>
      <c r="D8856" s="1" t="s">
        <v>58</v>
      </c>
      <c r="E8856">
        <v>85</v>
      </c>
      <c r="F8856">
        <v>400</v>
      </c>
      <c r="G8856">
        <v>93</v>
      </c>
      <c r="H8856">
        <v>76</v>
      </c>
      <c r="I8856">
        <v>17</v>
      </c>
      <c r="J8856">
        <v>37200</v>
      </c>
      <c r="K8856" s="2">
        <v>45706</v>
      </c>
      <c r="L8856">
        <v>2</v>
      </c>
      <c r="M8856" s="1" t="s">
        <v>55</v>
      </c>
      <c r="N8856" s="1" t="s">
        <v>43</v>
      </c>
      <c r="O8856" s="1" t="s">
        <v>44</v>
      </c>
      <c r="P8856" s="1" t="s">
        <v>25</v>
      </c>
      <c r="Q8856" s="1" t="s">
        <v>59</v>
      </c>
      <c r="R8856" s="1" t="s">
        <v>27</v>
      </c>
    </row>
    <row r="8857" spans="1:18" x14ac:dyDescent="0.3">
      <c r="A8857" s="1" t="s">
        <v>9015</v>
      </c>
      <c r="B8857" s="1" t="s">
        <v>80</v>
      </c>
      <c r="C8857" s="1" t="s">
        <v>511</v>
      </c>
      <c r="D8857" s="1" t="s">
        <v>91</v>
      </c>
      <c r="E8857">
        <v>123</v>
      </c>
      <c r="F8857">
        <v>12000</v>
      </c>
      <c r="G8857">
        <v>131</v>
      </c>
      <c r="H8857">
        <v>37</v>
      </c>
      <c r="I8857">
        <v>94</v>
      </c>
      <c r="J8857">
        <v>1572000</v>
      </c>
      <c r="K8857" s="2">
        <v>45924</v>
      </c>
      <c r="L8857">
        <v>2</v>
      </c>
      <c r="M8857" s="1" t="s">
        <v>55</v>
      </c>
      <c r="N8857" s="1" t="s">
        <v>32</v>
      </c>
      <c r="O8857" s="1" t="s">
        <v>44</v>
      </c>
      <c r="P8857" s="1" t="s">
        <v>25</v>
      </c>
      <c r="Q8857" s="1" t="s">
        <v>26</v>
      </c>
      <c r="R8857" s="1" t="s">
        <v>59</v>
      </c>
    </row>
    <row r="8858" spans="1:18" x14ac:dyDescent="0.3">
      <c r="A8858" s="1" t="s">
        <v>9016</v>
      </c>
      <c r="B8858" s="1" t="s">
        <v>52</v>
      </c>
      <c r="C8858" s="1" t="s">
        <v>218</v>
      </c>
      <c r="D8858" s="1" t="s">
        <v>31</v>
      </c>
      <c r="E8858">
        <v>102</v>
      </c>
      <c r="F8858">
        <v>70000</v>
      </c>
      <c r="G8858">
        <v>117</v>
      </c>
      <c r="H8858">
        <v>101</v>
      </c>
      <c r="I8858">
        <v>16</v>
      </c>
      <c r="J8858">
        <v>8190000</v>
      </c>
      <c r="K8858" s="2">
        <v>45875</v>
      </c>
      <c r="L8858">
        <v>14</v>
      </c>
      <c r="M8858" s="1" t="s">
        <v>39</v>
      </c>
      <c r="N8858" s="1" t="s">
        <v>23</v>
      </c>
      <c r="O8858" s="1" t="s">
        <v>24</v>
      </c>
      <c r="P8858" s="1" t="s">
        <v>25</v>
      </c>
      <c r="Q8858" s="1" t="s">
        <v>26</v>
      </c>
      <c r="R8858" s="1" t="s">
        <v>59</v>
      </c>
    </row>
    <row r="8859" spans="1:18" x14ac:dyDescent="0.3">
      <c r="A8859" s="1" t="s">
        <v>9017</v>
      </c>
      <c r="B8859" s="1" t="s">
        <v>104</v>
      </c>
      <c r="C8859" s="1" t="s">
        <v>74</v>
      </c>
      <c r="D8859" s="1" t="s">
        <v>67</v>
      </c>
      <c r="E8859">
        <v>35</v>
      </c>
      <c r="F8859">
        <v>25000</v>
      </c>
      <c r="G8859">
        <v>56</v>
      </c>
      <c r="H8859">
        <v>38</v>
      </c>
      <c r="I8859">
        <v>18</v>
      </c>
      <c r="J8859">
        <v>1400000</v>
      </c>
      <c r="K8859" s="2">
        <v>45990</v>
      </c>
      <c r="L8859">
        <v>15</v>
      </c>
      <c r="M8859" s="1" t="s">
        <v>39</v>
      </c>
      <c r="N8859" s="1" t="s">
        <v>32</v>
      </c>
      <c r="O8859" s="1" t="s">
        <v>33</v>
      </c>
      <c r="P8859" s="1" t="s">
        <v>25</v>
      </c>
      <c r="Q8859" s="1" t="s">
        <v>26</v>
      </c>
      <c r="R8859" s="1" t="s">
        <v>27</v>
      </c>
    </row>
    <row r="8860" spans="1:18" x14ac:dyDescent="0.3">
      <c r="A8860" s="1" t="s">
        <v>9018</v>
      </c>
      <c r="B8860" s="1" t="s">
        <v>83</v>
      </c>
      <c r="C8860" s="1" t="s">
        <v>168</v>
      </c>
      <c r="D8860" s="1" t="s">
        <v>67</v>
      </c>
      <c r="E8860">
        <v>45</v>
      </c>
      <c r="F8860">
        <v>10000</v>
      </c>
      <c r="G8860">
        <v>58</v>
      </c>
      <c r="H8860">
        <v>14</v>
      </c>
      <c r="I8860">
        <v>44</v>
      </c>
      <c r="J8860">
        <v>580000</v>
      </c>
      <c r="K8860" s="2">
        <v>45836</v>
      </c>
      <c r="L8860">
        <v>12</v>
      </c>
      <c r="M8860" s="1" t="s">
        <v>39</v>
      </c>
      <c r="N8860" s="1" t="s">
        <v>23</v>
      </c>
      <c r="O8860" s="1" t="s">
        <v>33</v>
      </c>
      <c r="P8860" s="1" t="s">
        <v>25</v>
      </c>
      <c r="Q8860" s="1" t="s">
        <v>26</v>
      </c>
      <c r="R8860" s="1" t="s">
        <v>34</v>
      </c>
    </row>
    <row r="8861" spans="1:18" x14ac:dyDescent="0.3">
      <c r="A8861" s="1" t="s">
        <v>9019</v>
      </c>
      <c r="B8861" s="1" t="s">
        <v>80</v>
      </c>
      <c r="C8861" s="1" t="s">
        <v>261</v>
      </c>
      <c r="D8861" s="1" t="s">
        <v>58</v>
      </c>
      <c r="E8861">
        <v>22</v>
      </c>
      <c r="F8861">
        <v>85000</v>
      </c>
      <c r="G8861">
        <v>37</v>
      </c>
      <c r="H8861">
        <v>15</v>
      </c>
      <c r="I8861">
        <v>22</v>
      </c>
      <c r="J8861">
        <v>3145000</v>
      </c>
      <c r="K8861" s="2">
        <v>45709</v>
      </c>
      <c r="L8861">
        <v>10</v>
      </c>
      <c r="M8861" s="1" t="s">
        <v>22</v>
      </c>
      <c r="N8861" s="1" t="s">
        <v>23</v>
      </c>
      <c r="O8861" s="1" t="s">
        <v>44</v>
      </c>
      <c r="P8861" s="1" t="s">
        <v>25</v>
      </c>
      <c r="Q8861" s="1" t="s">
        <v>26</v>
      </c>
      <c r="R8861" s="1" t="s">
        <v>27</v>
      </c>
    </row>
    <row r="8862" spans="1:18" x14ac:dyDescent="0.3">
      <c r="A8862" s="1" t="s">
        <v>9020</v>
      </c>
      <c r="B8862" s="1" t="s">
        <v>41</v>
      </c>
      <c r="C8862" s="1" t="s">
        <v>320</v>
      </c>
      <c r="D8862" s="1" t="s">
        <v>58</v>
      </c>
      <c r="E8862">
        <v>82</v>
      </c>
      <c r="F8862">
        <v>1800</v>
      </c>
      <c r="G8862">
        <v>98</v>
      </c>
      <c r="H8862">
        <v>54</v>
      </c>
      <c r="I8862">
        <v>44</v>
      </c>
      <c r="J8862">
        <v>176400</v>
      </c>
      <c r="K8862" s="2">
        <v>45970</v>
      </c>
      <c r="L8862">
        <v>4</v>
      </c>
      <c r="M8862" s="1" t="s">
        <v>55</v>
      </c>
      <c r="N8862" s="1" t="s">
        <v>32</v>
      </c>
      <c r="O8862" s="1" t="s">
        <v>44</v>
      </c>
      <c r="P8862" s="1" t="s">
        <v>25</v>
      </c>
      <c r="Q8862" s="1" t="s">
        <v>50</v>
      </c>
      <c r="R8862" s="1" t="s">
        <v>27</v>
      </c>
    </row>
    <row r="8863" spans="1:18" x14ac:dyDescent="0.3">
      <c r="A8863" s="1" t="s">
        <v>9021</v>
      </c>
      <c r="B8863" s="1" t="s">
        <v>46</v>
      </c>
      <c r="C8863" s="1" t="s">
        <v>37</v>
      </c>
      <c r="D8863" s="1" t="s">
        <v>31</v>
      </c>
      <c r="E8863">
        <v>34</v>
      </c>
      <c r="F8863">
        <v>12000</v>
      </c>
      <c r="G8863">
        <v>62</v>
      </c>
      <c r="H8863">
        <v>28</v>
      </c>
      <c r="I8863">
        <v>34</v>
      </c>
      <c r="J8863">
        <v>744000</v>
      </c>
      <c r="K8863" s="2">
        <v>45895</v>
      </c>
      <c r="L8863">
        <v>1</v>
      </c>
      <c r="M8863" s="1" t="s">
        <v>55</v>
      </c>
      <c r="N8863" s="1" t="s">
        <v>43</v>
      </c>
      <c r="O8863" s="1" t="s">
        <v>44</v>
      </c>
      <c r="P8863" s="1" t="s">
        <v>49</v>
      </c>
      <c r="Q8863" s="1" t="s">
        <v>26</v>
      </c>
      <c r="R8863" s="1" t="s">
        <v>27</v>
      </c>
    </row>
    <row r="8864" spans="1:18" x14ac:dyDescent="0.3">
      <c r="A8864" s="1" t="s">
        <v>9022</v>
      </c>
      <c r="B8864" s="1" t="s">
        <v>99</v>
      </c>
      <c r="C8864" s="1" t="s">
        <v>398</v>
      </c>
      <c r="D8864" s="1" t="s">
        <v>58</v>
      </c>
      <c r="E8864">
        <v>65</v>
      </c>
      <c r="F8864">
        <v>3500000</v>
      </c>
      <c r="G8864">
        <v>79</v>
      </c>
      <c r="H8864">
        <v>42</v>
      </c>
      <c r="I8864">
        <v>37</v>
      </c>
      <c r="J8864">
        <v>276500000</v>
      </c>
      <c r="K8864" s="2">
        <v>45995</v>
      </c>
      <c r="L8864">
        <v>15</v>
      </c>
      <c r="M8864" s="1" t="s">
        <v>39</v>
      </c>
      <c r="N8864" s="1" t="s">
        <v>23</v>
      </c>
      <c r="O8864" s="1" t="s">
        <v>24</v>
      </c>
      <c r="P8864" s="1" t="s">
        <v>25</v>
      </c>
      <c r="Q8864" s="1" t="s">
        <v>50</v>
      </c>
      <c r="R8864" s="1" t="s">
        <v>59</v>
      </c>
    </row>
    <row r="8865" spans="1:18" x14ac:dyDescent="0.3">
      <c r="A8865" s="1" t="s">
        <v>9023</v>
      </c>
      <c r="B8865" s="1" t="s">
        <v>19</v>
      </c>
      <c r="C8865" s="1" t="s">
        <v>81</v>
      </c>
      <c r="D8865" s="1" t="s">
        <v>64</v>
      </c>
      <c r="E8865">
        <v>103</v>
      </c>
      <c r="F8865">
        <v>8500</v>
      </c>
      <c r="G8865">
        <v>108</v>
      </c>
      <c r="H8865">
        <v>40</v>
      </c>
      <c r="I8865">
        <v>68</v>
      </c>
      <c r="J8865">
        <v>918000</v>
      </c>
      <c r="K8865" s="2">
        <v>45777</v>
      </c>
      <c r="L8865">
        <v>2</v>
      </c>
      <c r="M8865" s="1" t="s">
        <v>55</v>
      </c>
      <c r="N8865" s="1" t="s">
        <v>32</v>
      </c>
      <c r="O8865" s="1" t="s">
        <v>33</v>
      </c>
      <c r="P8865" s="1" t="s">
        <v>25</v>
      </c>
      <c r="Q8865" s="1" t="s">
        <v>26</v>
      </c>
      <c r="R8865" s="1" t="s">
        <v>27</v>
      </c>
    </row>
    <row r="8866" spans="1:18" x14ac:dyDescent="0.3">
      <c r="A8866" s="1" t="s">
        <v>9024</v>
      </c>
      <c r="B8866" s="1" t="s">
        <v>29</v>
      </c>
      <c r="C8866" s="1" t="s">
        <v>291</v>
      </c>
      <c r="D8866" s="1" t="s">
        <v>31</v>
      </c>
      <c r="E8866">
        <v>137</v>
      </c>
      <c r="F8866">
        <v>4500</v>
      </c>
      <c r="G8866">
        <v>150</v>
      </c>
      <c r="H8866">
        <v>67</v>
      </c>
      <c r="I8866">
        <v>83</v>
      </c>
      <c r="J8866">
        <v>675000</v>
      </c>
      <c r="K8866" s="2">
        <v>45694</v>
      </c>
      <c r="L8866">
        <v>6</v>
      </c>
      <c r="M8866" s="1" t="s">
        <v>22</v>
      </c>
      <c r="N8866" s="1" t="s">
        <v>23</v>
      </c>
      <c r="O8866" s="1" t="s">
        <v>33</v>
      </c>
      <c r="P8866" s="1" t="s">
        <v>25</v>
      </c>
      <c r="Q8866" s="1" t="s">
        <v>50</v>
      </c>
      <c r="R8866" s="1" t="s">
        <v>27</v>
      </c>
    </row>
    <row r="8867" spans="1:18" x14ac:dyDescent="0.3">
      <c r="A8867" s="1" t="s">
        <v>9025</v>
      </c>
      <c r="B8867" s="1" t="s">
        <v>29</v>
      </c>
      <c r="C8867" s="1" t="s">
        <v>294</v>
      </c>
      <c r="D8867" s="1" t="s">
        <v>67</v>
      </c>
      <c r="E8867">
        <v>121</v>
      </c>
      <c r="F8867">
        <v>9000</v>
      </c>
      <c r="G8867">
        <v>151</v>
      </c>
      <c r="H8867">
        <v>17</v>
      </c>
      <c r="I8867">
        <v>134</v>
      </c>
      <c r="J8867">
        <v>1359000</v>
      </c>
      <c r="K8867" s="2">
        <v>45835</v>
      </c>
      <c r="L8867">
        <v>13</v>
      </c>
      <c r="M8867" s="1" t="s">
        <v>39</v>
      </c>
      <c r="N8867" s="1" t="s">
        <v>23</v>
      </c>
      <c r="O8867" s="1" t="s">
        <v>24</v>
      </c>
      <c r="P8867" s="1" t="s">
        <v>25</v>
      </c>
      <c r="Q8867" s="1" t="s">
        <v>26</v>
      </c>
      <c r="R8867" s="1" t="s">
        <v>27</v>
      </c>
    </row>
    <row r="8868" spans="1:18" x14ac:dyDescent="0.3">
      <c r="A8868" s="1" t="s">
        <v>9026</v>
      </c>
      <c r="B8868" s="1" t="s">
        <v>80</v>
      </c>
      <c r="C8868" s="1" t="s">
        <v>42</v>
      </c>
      <c r="D8868" s="1" t="s">
        <v>67</v>
      </c>
      <c r="E8868">
        <v>112</v>
      </c>
      <c r="F8868">
        <v>2200</v>
      </c>
      <c r="G8868">
        <v>139</v>
      </c>
      <c r="H8868">
        <v>48</v>
      </c>
      <c r="I8868">
        <v>91</v>
      </c>
      <c r="J8868">
        <v>305800</v>
      </c>
      <c r="K8868" s="2">
        <v>45924</v>
      </c>
      <c r="L8868">
        <v>6</v>
      </c>
      <c r="M8868" s="1" t="s">
        <v>22</v>
      </c>
      <c r="N8868" s="1" t="s">
        <v>43</v>
      </c>
      <c r="O8868" s="1" t="s">
        <v>24</v>
      </c>
      <c r="P8868" s="1" t="s">
        <v>25</v>
      </c>
      <c r="Q8868" s="1" t="s">
        <v>26</v>
      </c>
      <c r="R8868" s="1" t="s">
        <v>27</v>
      </c>
    </row>
    <row r="8869" spans="1:18" x14ac:dyDescent="0.3">
      <c r="A8869" s="1" t="s">
        <v>9027</v>
      </c>
      <c r="B8869" s="1" t="s">
        <v>107</v>
      </c>
      <c r="C8869" s="1" t="s">
        <v>427</v>
      </c>
      <c r="D8869" s="1" t="s">
        <v>91</v>
      </c>
      <c r="E8869">
        <v>86</v>
      </c>
      <c r="F8869">
        <v>5000</v>
      </c>
      <c r="G8869">
        <v>98</v>
      </c>
      <c r="H8869">
        <v>62</v>
      </c>
      <c r="I8869">
        <v>36</v>
      </c>
      <c r="J8869">
        <v>490000</v>
      </c>
      <c r="K8869" s="2">
        <v>45888</v>
      </c>
      <c r="L8869">
        <v>1</v>
      </c>
      <c r="M8869" s="1" t="s">
        <v>55</v>
      </c>
      <c r="N8869" s="1" t="s">
        <v>32</v>
      </c>
      <c r="O8869" s="1" t="s">
        <v>44</v>
      </c>
      <c r="P8869" s="1" t="s">
        <v>25</v>
      </c>
      <c r="Q8869" s="1" t="s">
        <v>26</v>
      </c>
      <c r="R8869" s="1" t="s">
        <v>59</v>
      </c>
    </row>
    <row r="8870" spans="1:18" x14ac:dyDescent="0.3">
      <c r="A8870" s="1" t="s">
        <v>9028</v>
      </c>
      <c r="B8870" s="1" t="s">
        <v>19</v>
      </c>
      <c r="C8870" s="1" t="s">
        <v>348</v>
      </c>
      <c r="D8870" s="1" t="s">
        <v>58</v>
      </c>
      <c r="E8870">
        <v>38</v>
      </c>
      <c r="F8870">
        <v>30000</v>
      </c>
      <c r="G8870">
        <v>59</v>
      </c>
      <c r="H8870">
        <v>12</v>
      </c>
      <c r="I8870">
        <v>47</v>
      </c>
      <c r="J8870">
        <v>1770000</v>
      </c>
      <c r="K8870" s="2">
        <v>45689</v>
      </c>
      <c r="L8870">
        <v>7</v>
      </c>
      <c r="M8870" s="1" t="s">
        <v>22</v>
      </c>
      <c r="N8870" s="1" t="s">
        <v>32</v>
      </c>
      <c r="O8870" s="1" t="s">
        <v>44</v>
      </c>
      <c r="P8870" s="1" t="s">
        <v>49</v>
      </c>
      <c r="Q8870" s="1" t="s">
        <v>26</v>
      </c>
      <c r="R8870" s="1" t="s">
        <v>27</v>
      </c>
    </row>
    <row r="8871" spans="1:18" x14ac:dyDescent="0.3">
      <c r="A8871" s="1" t="s">
        <v>9029</v>
      </c>
      <c r="B8871" s="1" t="s">
        <v>83</v>
      </c>
      <c r="C8871" s="1" t="s">
        <v>194</v>
      </c>
      <c r="D8871" s="1" t="s">
        <v>54</v>
      </c>
      <c r="E8871">
        <v>64</v>
      </c>
      <c r="F8871">
        <v>1800</v>
      </c>
      <c r="G8871">
        <v>85</v>
      </c>
      <c r="H8871">
        <v>12</v>
      </c>
      <c r="I8871">
        <v>73</v>
      </c>
      <c r="J8871">
        <v>153000</v>
      </c>
      <c r="K8871" s="2">
        <v>45781</v>
      </c>
      <c r="L8871">
        <v>11</v>
      </c>
      <c r="M8871" s="1" t="s">
        <v>39</v>
      </c>
      <c r="N8871" s="1" t="s">
        <v>23</v>
      </c>
      <c r="O8871" s="1" t="s">
        <v>44</v>
      </c>
      <c r="P8871" s="1" t="s">
        <v>25</v>
      </c>
      <c r="Q8871" s="1" t="s">
        <v>26</v>
      </c>
      <c r="R8871" s="1" t="s">
        <v>27</v>
      </c>
    </row>
    <row r="8872" spans="1:18" x14ac:dyDescent="0.3">
      <c r="A8872" s="1" t="s">
        <v>9030</v>
      </c>
      <c r="B8872" s="1" t="s">
        <v>99</v>
      </c>
      <c r="C8872" s="1" t="s">
        <v>88</v>
      </c>
      <c r="D8872" s="1" t="s">
        <v>54</v>
      </c>
      <c r="E8872">
        <v>115</v>
      </c>
      <c r="F8872">
        <v>18000</v>
      </c>
      <c r="G8872">
        <v>117</v>
      </c>
      <c r="H8872">
        <v>18</v>
      </c>
      <c r="I8872">
        <v>99</v>
      </c>
      <c r="J8872">
        <v>2106000</v>
      </c>
      <c r="K8872" s="2">
        <v>45857</v>
      </c>
      <c r="L8872">
        <v>1</v>
      </c>
      <c r="M8872" s="1" t="s">
        <v>55</v>
      </c>
      <c r="N8872" s="1" t="s">
        <v>43</v>
      </c>
      <c r="O8872" s="1" t="s">
        <v>24</v>
      </c>
      <c r="P8872" s="1" t="s">
        <v>25</v>
      </c>
      <c r="Q8872" s="1" t="s">
        <v>26</v>
      </c>
      <c r="R8872" s="1" t="s">
        <v>27</v>
      </c>
    </row>
    <row r="8873" spans="1:18" x14ac:dyDescent="0.3">
      <c r="A8873" s="1" t="s">
        <v>9031</v>
      </c>
      <c r="B8873" s="1" t="s">
        <v>107</v>
      </c>
      <c r="C8873" s="1" t="s">
        <v>84</v>
      </c>
      <c r="D8873" s="1" t="s">
        <v>64</v>
      </c>
      <c r="E8873">
        <v>29</v>
      </c>
      <c r="F8873">
        <v>180000</v>
      </c>
      <c r="G8873">
        <v>48</v>
      </c>
      <c r="H8873">
        <v>31</v>
      </c>
      <c r="I8873">
        <v>17</v>
      </c>
      <c r="J8873">
        <v>8640000</v>
      </c>
      <c r="K8873" s="2">
        <v>45701</v>
      </c>
      <c r="L8873">
        <v>10</v>
      </c>
      <c r="M8873" s="1" t="s">
        <v>22</v>
      </c>
      <c r="N8873" s="1" t="s">
        <v>43</v>
      </c>
      <c r="O8873" s="1" t="s">
        <v>24</v>
      </c>
      <c r="P8873" s="1" t="s">
        <v>25</v>
      </c>
      <c r="Q8873" s="1" t="s">
        <v>26</v>
      </c>
      <c r="R8873" s="1" t="s">
        <v>27</v>
      </c>
    </row>
    <row r="8874" spans="1:18" x14ac:dyDescent="0.3">
      <c r="A8874" s="1" t="s">
        <v>9032</v>
      </c>
      <c r="B8874" s="1" t="s">
        <v>83</v>
      </c>
      <c r="C8874" s="1" t="s">
        <v>69</v>
      </c>
      <c r="D8874" s="1" t="s">
        <v>64</v>
      </c>
      <c r="E8874">
        <v>67</v>
      </c>
      <c r="F8874">
        <v>65000</v>
      </c>
      <c r="G8874">
        <v>81</v>
      </c>
      <c r="H8874">
        <v>11</v>
      </c>
      <c r="I8874">
        <v>70</v>
      </c>
      <c r="J8874">
        <v>5265000</v>
      </c>
      <c r="K8874" s="2">
        <v>45922</v>
      </c>
      <c r="L8874">
        <v>6</v>
      </c>
      <c r="M8874" s="1" t="s">
        <v>22</v>
      </c>
      <c r="N8874" s="1" t="s">
        <v>23</v>
      </c>
      <c r="O8874" s="1" t="s">
        <v>33</v>
      </c>
      <c r="P8874" s="1" t="s">
        <v>25</v>
      </c>
      <c r="Q8874" s="1" t="s">
        <v>26</v>
      </c>
      <c r="R8874" s="1" t="s">
        <v>27</v>
      </c>
    </row>
    <row r="8875" spans="1:18" x14ac:dyDescent="0.3">
      <c r="A8875" s="1" t="s">
        <v>9033</v>
      </c>
      <c r="B8875" s="1" t="s">
        <v>107</v>
      </c>
      <c r="C8875" s="1" t="s">
        <v>200</v>
      </c>
      <c r="D8875" s="1" t="s">
        <v>21</v>
      </c>
      <c r="E8875">
        <v>72</v>
      </c>
      <c r="F8875">
        <v>400</v>
      </c>
      <c r="G8875">
        <v>74</v>
      </c>
      <c r="H8875">
        <v>60</v>
      </c>
      <c r="I8875">
        <v>14</v>
      </c>
      <c r="J8875">
        <v>29600</v>
      </c>
      <c r="K8875" s="2">
        <v>45678</v>
      </c>
      <c r="L8875">
        <v>8</v>
      </c>
      <c r="M8875" s="1" t="s">
        <v>22</v>
      </c>
      <c r="N8875" s="1" t="s">
        <v>43</v>
      </c>
      <c r="O8875" s="1" t="s">
        <v>24</v>
      </c>
      <c r="P8875" s="1" t="s">
        <v>25</v>
      </c>
      <c r="Q8875" s="1" t="s">
        <v>50</v>
      </c>
      <c r="R8875" s="1" t="s">
        <v>27</v>
      </c>
    </row>
    <row r="8876" spans="1:18" x14ac:dyDescent="0.3">
      <c r="A8876" s="1" t="s">
        <v>9034</v>
      </c>
      <c r="B8876" s="1" t="s">
        <v>80</v>
      </c>
      <c r="C8876" s="1" t="s">
        <v>90</v>
      </c>
      <c r="D8876" s="1" t="s">
        <v>91</v>
      </c>
      <c r="E8876">
        <v>68</v>
      </c>
      <c r="F8876">
        <v>8500</v>
      </c>
      <c r="G8876">
        <v>98</v>
      </c>
      <c r="H8876">
        <v>84</v>
      </c>
      <c r="I8876">
        <v>14</v>
      </c>
      <c r="J8876">
        <v>833000</v>
      </c>
      <c r="K8876" s="2">
        <v>45804</v>
      </c>
      <c r="L8876">
        <v>12</v>
      </c>
      <c r="M8876" s="1" t="s">
        <v>39</v>
      </c>
      <c r="N8876" s="1" t="s">
        <v>43</v>
      </c>
      <c r="O8876" s="1" t="s">
        <v>44</v>
      </c>
      <c r="P8876" s="1" t="s">
        <v>25</v>
      </c>
      <c r="Q8876" s="1" t="s">
        <v>59</v>
      </c>
      <c r="R8876" s="1" t="s">
        <v>27</v>
      </c>
    </row>
    <row r="8877" spans="1:18" x14ac:dyDescent="0.3">
      <c r="A8877" s="1" t="s">
        <v>9035</v>
      </c>
      <c r="B8877" s="1" t="s">
        <v>104</v>
      </c>
      <c r="C8877" s="1" t="s">
        <v>158</v>
      </c>
      <c r="D8877" s="1" t="s">
        <v>54</v>
      </c>
      <c r="E8877">
        <v>141</v>
      </c>
      <c r="F8877">
        <v>300</v>
      </c>
      <c r="G8877">
        <v>162</v>
      </c>
      <c r="H8877">
        <v>137</v>
      </c>
      <c r="I8877">
        <v>25</v>
      </c>
      <c r="J8877">
        <v>48600</v>
      </c>
      <c r="K8877" s="2">
        <v>45826</v>
      </c>
      <c r="L8877">
        <v>4</v>
      </c>
      <c r="M8877" s="1" t="s">
        <v>55</v>
      </c>
      <c r="N8877" s="1" t="s">
        <v>32</v>
      </c>
      <c r="O8877" s="1" t="s">
        <v>33</v>
      </c>
      <c r="P8877" s="1" t="s">
        <v>25</v>
      </c>
      <c r="Q8877" s="1" t="s">
        <v>26</v>
      </c>
      <c r="R8877" s="1" t="s">
        <v>27</v>
      </c>
    </row>
    <row r="8878" spans="1:18" x14ac:dyDescent="0.3">
      <c r="A8878" s="1" t="s">
        <v>9036</v>
      </c>
      <c r="B8878" s="1" t="s">
        <v>133</v>
      </c>
      <c r="C8878" s="1" t="s">
        <v>37</v>
      </c>
      <c r="D8878" s="1" t="s">
        <v>72</v>
      </c>
      <c r="E8878">
        <v>66</v>
      </c>
      <c r="F8878">
        <v>12000</v>
      </c>
      <c r="G8878">
        <v>74</v>
      </c>
      <c r="H8878">
        <v>30</v>
      </c>
      <c r="I8878">
        <v>44</v>
      </c>
      <c r="J8878">
        <v>888000</v>
      </c>
      <c r="K8878" s="2">
        <v>46021</v>
      </c>
      <c r="L8878">
        <v>9</v>
      </c>
      <c r="M8878" s="1" t="s">
        <v>22</v>
      </c>
      <c r="N8878" s="1" t="s">
        <v>32</v>
      </c>
      <c r="O8878" s="1" t="s">
        <v>24</v>
      </c>
      <c r="P8878" s="1" t="s">
        <v>25</v>
      </c>
      <c r="Q8878" s="1" t="s">
        <v>50</v>
      </c>
      <c r="R8878" s="1" t="s">
        <v>27</v>
      </c>
    </row>
    <row r="8879" spans="1:18" x14ac:dyDescent="0.3">
      <c r="A8879" s="1" t="s">
        <v>9037</v>
      </c>
      <c r="B8879" s="1" t="s">
        <v>19</v>
      </c>
      <c r="C8879" s="1" t="s">
        <v>229</v>
      </c>
      <c r="D8879" s="1" t="s">
        <v>38</v>
      </c>
      <c r="E8879">
        <v>132</v>
      </c>
      <c r="F8879">
        <v>12000</v>
      </c>
      <c r="G8879">
        <v>153</v>
      </c>
      <c r="H8879">
        <v>136</v>
      </c>
      <c r="I8879">
        <v>17</v>
      </c>
      <c r="J8879">
        <v>1836000</v>
      </c>
      <c r="K8879" s="2">
        <v>45664</v>
      </c>
      <c r="L8879">
        <v>6</v>
      </c>
      <c r="M8879" s="1" t="s">
        <v>22</v>
      </c>
      <c r="N8879" s="1" t="s">
        <v>43</v>
      </c>
      <c r="O8879" s="1" t="s">
        <v>33</v>
      </c>
      <c r="P8879" s="1" t="s">
        <v>25</v>
      </c>
      <c r="Q8879" s="1" t="s">
        <v>26</v>
      </c>
      <c r="R8879" s="1" t="s">
        <v>59</v>
      </c>
    </row>
    <row r="8880" spans="1:18" x14ac:dyDescent="0.3">
      <c r="A8880" s="1" t="s">
        <v>9038</v>
      </c>
      <c r="B8880" s="1" t="s">
        <v>19</v>
      </c>
      <c r="C8880" s="1" t="s">
        <v>308</v>
      </c>
      <c r="D8880" s="1" t="s">
        <v>38</v>
      </c>
      <c r="E8880">
        <v>102</v>
      </c>
      <c r="F8880">
        <v>8000</v>
      </c>
      <c r="G8880">
        <v>115</v>
      </c>
      <c r="H8880">
        <v>53</v>
      </c>
      <c r="I8880">
        <v>62</v>
      </c>
      <c r="J8880">
        <v>920000</v>
      </c>
      <c r="K8880" s="2">
        <v>45964</v>
      </c>
      <c r="L8880">
        <v>2</v>
      </c>
      <c r="M8880" s="1" t="s">
        <v>55</v>
      </c>
      <c r="N8880" s="1" t="s">
        <v>23</v>
      </c>
      <c r="O8880" s="1" t="s">
        <v>24</v>
      </c>
      <c r="P8880" s="1" t="s">
        <v>49</v>
      </c>
      <c r="Q8880" s="1" t="s">
        <v>26</v>
      </c>
      <c r="R8880" s="1" t="s">
        <v>59</v>
      </c>
    </row>
    <row r="8881" spans="1:18" x14ac:dyDescent="0.3">
      <c r="A8881" s="1" t="s">
        <v>9039</v>
      </c>
      <c r="B8881" s="1" t="s">
        <v>80</v>
      </c>
      <c r="C8881" s="1" t="s">
        <v>194</v>
      </c>
      <c r="D8881" s="1" t="s">
        <v>48</v>
      </c>
      <c r="E8881">
        <v>131</v>
      </c>
      <c r="F8881">
        <v>1800</v>
      </c>
      <c r="G8881">
        <v>132</v>
      </c>
      <c r="H8881">
        <v>42</v>
      </c>
      <c r="I8881">
        <v>90</v>
      </c>
      <c r="J8881">
        <v>237600</v>
      </c>
      <c r="K8881" s="2">
        <v>45952</v>
      </c>
      <c r="L8881">
        <v>14</v>
      </c>
      <c r="M8881" s="1" t="s">
        <v>39</v>
      </c>
      <c r="N8881" s="1" t="s">
        <v>43</v>
      </c>
      <c r="O8881" s="1" t="s">
        <v>33</v>
      </c>
      <c r="P8881" s="1" t="s">
        <v>25</v>
      </c>
      <c r="Q8881" s="1" t="s">
        <v>26</v>
      </c>
      <c r="R8881" s="1" t="s">
        <v>27</v>
      </c>
    </row>
    <row r="8882" spans="1:18" x14ac:dyDescent="0.3">
      <c r="A8882" s="1" t="s">
        <v>9040</v>
      </c>
      <c r="B8882" s="1" t="s">
        <v>19</v>
      </c>
      <c r="C8882" s="1" t="s">
        <v>129</v>
      </c>
      <c r="D8882" s="1" t="s">
        <v>21</v>
      </c>
      <c r="E8882">
        <v>145</v>
      </c>
      <c r="F8882">
        <v>85000</v>
      </c>
      <c r="G8882">
        <v>164</v>
      </c>
      <c r="H8882">
        <v>151</v>
      </c>
      <c r="I8882">
        <v>13</v>
      </c>
      <c r="J8882">
        <v>13940000</v>
      </c>
      <c r="K8882" s="2">
        <v>45921</v>
      </c>
      <c r="L8882">
        <v>12</v>
      </c>
      <c r="M8882" s="1" t="s">
        <v>39</v>
      </c>
      <c r="N8882" s="1" t="s">
        <v>23</v>
      </c>
      <c r="O8882" s="1" t="s">
        <v>24</v>
      </c>
      <c r="P8882" s="1" t="s">
        <v>25</v>
      </c>
      <c r="Q8882" s="1" t="s">
        <v>26</v>
      </c>
      <c r="R8882" s="1" t="s">
        <v>27</v>
      </c>
    </row>
    <row r="8883" spans="1:18" x14ac:dyDescent="0.3">
      <c r="A8883" s="1" t="s">
        <v>9041</v>
      </c>
      <c r="B8883" s="1" t="s">
        <v>107</v>
      </c>
      <c r="C8883" s="1" t="s">
        <v>294</v>
      </c>
      <c r="D8883" s="1" t="s">
        <v>67</v>
      </c>
      <c r="E8883">
        <v>126</v>
      </c>
      <c r="F8883">
        <v>9000</v>
      </c>
      <c r="G8883">
        <v>154</v>
      </c>
      <c r="H8883">
        <v>32</v>
      </c>
      <c r="I8883">
        <v>122</v>
      </c>
      <c r="J8883">
        <v>1386000</v>
      </c>
      <c r="K8883" s="2">
        <v>46007</v>
      </c>
      <c r="L8883">
        <v>9</v>
      </c>
      <c r="M8883" s="1" t="s">
        <v>22</v>
      </c>
      <c r="N8883" s="1" t="s">
        <v>43</v>
      </c>
      <c r="O8883" s="1" t="s">
        <v>24</v>
      </c>
      <c r="P8883" s="1" t="s">
        <v>25</v>
      </c>
      <c r="Q8883" s="1" t="s">
        <v>26</v>
      </c>
      <c r="R8883" s="1" t="s">
        <v>34</v>
      </c>
    </row>
    <row r="8884" spans="1:18" x14ac:dyDescent="0.3">
      <c r="A8884" s="1" t="s">
        <v>9042</v>
      </c>
      <c r="B8884" s="1" t="s">
        <v>104</v>
      </c>
      <c r="C8884" s="1" t="s">
        <v>398</v>
      </c>
      <c r="D8884" s="1" t="s">
        <v>21</v>
      </c>
      <c r="E8884">
        <v>36</v>
      </c>
      <c r="F8884">
        <v>3500000</v>
      </c>
      <c r="G8884">
        <v>63</v>
      </c>
      <c r="H8884">
        <v>18</v>
      </c>
      <c r="I8884">
        <v>45</v>
      </c>
      <c r="J8884">
        <v>220500000</v>
      </c>
      <c r="K8884" s="2">
        <v>45794</v>
      </c>
      <c r="L8884">
        <v>14</v>
      </c>
      <c r="M8884" s="1" t="s">
        <v>39</v>
      </c>
      <c r="N8884" s="1" t="s">
        <v>32</v>
      </c>
      <c r="O8884" s="1" t="s">
        <v>33</v>
      </c>
      <c r="P8884" s="1" t="s">
        <v>25</v>
      </c>
      <c r="Q8884" s="1" t="s">
        <v>50</v>
      </c>
      <c r="R8884" s="1" t="s">
        <v>59</v>
      </c>
    </row>
    <row r="8885" spans="1:18" x14ac:dyDescent="0.3">
      <c r="A8885" s="1" t="s">
        <v>9043</v>
      </c>
      <c r="B8885" s="1" t="s">
        <v>41</v>
      </c>
      <c r="C8885" s="1" t="s">
        <v>287</v>
      </c>
      <c r="D8885" s="1" t="s">
        <v>67</v>
      </c>
      <c r="E8885">
        <v>41</v>
      </c>
      <c r="F8885">
        <v>25000</v>
      </c>
      <c r="G8885">
        <v>43</v>
      </c>
      <c r="H8885">
        <v>23</v>
      </c>
      <c r="I8885">
        <v>20</v>
      </c>
      <c r="J8885">
        <v>1075000</v>
      </c>
      <c r="K8885" s="2">
        <v>45760</v>
      </c>
      <c r="L8885">
        <v>15</v>
      </c>
      <c r="M8885" s="1" t="s">
        <v>39</v>
      </c>
      <c r="N8885" s="1" t="s">
        <v>23</v>
      </c>
      <c r="O8885" s="1" t="s">
        <v>33</v>
      </c>
      <c r="P8885" s="1" t="s">
        <v>25</v>
      </c>
      <c r="Q8885" s="1" t="s">
        <v>26</v>
      </c>
      <c r="R8885" s="1" t="s">
        <v>34</v>
      </c>
    </row>
    <row r="8886" spans="1:18" x14ac:dyDescent="0.3">
      <c r="A8886" s="1" t="s">
        <v>9044</v>
      </c>
      <c r="B8886" s="1" t="s">
        <v>107</v>
      </c>
      <c r="C8886" s="1" t="s">
        <v>144</v>
      </c>
      <c r="D8886" s="1" t="s">
        <v>48</v>
      </c>
      <c r="E8886">
        <v>148</v>
      </c>
      <c r="F8886">
        <v>2200</v>
      </c>
      <c r="G8886">
        <v>150</v>
      </c>
      <c r="H8886">
        <v>91</v>
      </c>
      <c r="I8886">
        <v>59</v>
      </c>
      <c r="J8886">
        <v>330000</v>
      </c>
      <c r="K8886" s="2">
        <v>45727</v>
      </c>
      <c r="L8886">
        <v>13</v>
      </c>
      <c r="M8886" s="1" t="s">
        <v>39</v>
      </c>
      <c r="N8886" s="1" t="s">
        <v>32</v>
      </c>
      <c r="O8886" s="1" t="s">
        <v>24</v>
      </c>
      <c r="P8886" s="1" t="s">
        <v>25</v>
      </c>
      <c r="Q8886" s="1" t="s">
        <v>26</v>
      </c>
      <c r="R8886" s="1" t="s">
        <v>27</v>
      </c>
    </row>
    <row r="8887" spans="1:18" x14ac:dyDescent="0.3">
      <c r="A8887" s="1" t="s">
        <v>9045</v>
      </c>
      <c r="B8887" s="1" t="s">
        <v>29</v>
      </c>
      <c r="C8887" s="1" t="s">
        <v>225</v>
      </c>
      <c r="D8887" s="1" t="s">
        <v>21</v>
      </c>
      <c r="E8887">
        <v>86</v>
      </c>
      <c r="F8887">
        <v>1200000</v>
      </c>
      <c r="G8887">
        <v>92</v>
      </c>
      <c r="H8887">
        <v>13</v>
      </c>
      <c r="I8887">
        <v>79</v>
      </c>
      <c r="J8887">
        <v>110400000</v>
      </c>
      <c r="K8887" s="2">
        <v>45987</v>
      </c>
      <c r="L8887">
        <v>1</v>
      </c>
      <c r="M8887" s="1" t="s">
        <v>55</v>
      </c>
      <c r="N8887" s="1" t="s">
        <v>23</v>
      </c>
      <c r="O8887" s="1" t="s">
        <v>33</v>
      </c>
      <c r="P8887" s="1" t="s">
        <v>25</v>
      </c>
      <c r="Q8887" s="1" t="s">
        <v>26</v>
      </c>
      <c r="R8887" s="1" t="s">
        <v>27</v>
      </c>
    </row>
    <row r="8888" spans="1:18" x14ac:dyDescent="0.3">
      <c r="A8888" s="1" t="s">
        <v>9046</v>
      </c>
      <c r="B8888" s="1" t="s">
        <v>80</v>
      </c>
      <c r="C8888" s="1" t="s">
        <v>296</v>
      </c>
      <c r="D8888" s="1" t="s">
        <v>72</v>
      </c>
      <c r="E8888">
        <v>60</v>
      </c>
      <c r="F8888">
        <v>4200000</v>
      </c>
      <c r="G8888">
        <v>79</v>
      </c>
      <c r="H8888">
        <v>22</v>
      </c>
      <c r="I8888">
        <v>57</v>
      </c>
      <c r="J8888">
        <v>331800000</v>
      </c>
      <c r="K8888" s="2">
        <v>45844</v>
      </c>
      <c r="L8888">
        <v>13</v>
      </c>
      <c r="M8888" s="1" t="s">
        <v>39</v>
      </c>
      <c r="N8888" s="1" t="s">
        <v>32</v>
      </c>
      <c r="O8888" s="1" t="s">
        <v>24</v>
      </c>
      <c r="P8888" s="1" t="s">
        <v>25</v>
      </c>
      <c r="Q8888" s="1" t="s">
        <v>26</v>
      </c>
      <c r="R8888" s="1" t="s">
        <v>27</v>
      </c>
    </row>
    <row r="8889" spans="1:18" x14ac:dyDescent="0.3">
      <c r="A8889" s="1" t="s">
        <v>9047</v>
      </c>
      <c r="B8889" s="1" t="s">
        <v>19</v>
      </c>
      <c r="C8889" s="1" t="s">
        <v>100</v>
      </c>
      <c r="D8889" s="1" t="s">
        <v>21</v>
      </c>
      <c r="E8889">
        <v>54</v>
      </c>
      <c r="F8889">
        <v>15000</v>
      </c>
      <c r="G8889">
        <v>84</v>
      </c>
      <c r="H8889">
        <v>25</v>
      </c>
      <c r="I8889">
        <v>59</v>
      </c>
      <c r="J8889">
        <v>1260000</v>
      </c>
      <c r="K8889" s="2">
        <v>45793</v>
      </c>
      <c r="L8889">
        <v>13</v>
      </c>
      <c r="M8889" s="1" t="s">
        <v>39</v>
      </c>
      <c r="N8889" s="1" t="s">
        <v>43</v>
      </c>
      <c r="O8889" s="1" t="s">
        <v>44</v>
      </c>
      <c r="P8889" s="1" t="s">
        <v>25</v>
      </c>
      <c r="Q8889" s="1" t="s">
        <v>26</v>
      </c>
      <c r="R8889" s="1" t="s">
        <v>27</v>
      </c>
    </row>
    <row r="8890" spans="1:18" x14ac:dyDescent="0.3">
      <c r="A8890" s="1" t="s">
        <v>9048</v>
      </c>
      <c r="B8890" s="1" t="s">
        <v>41</v>
      </c>
      <c r="C8890" s="1" t="s">
        <v>63</v>
      </c>
      <c r="D8890" s="1" t="s">
        <v>64</v>
      </c>
      <c r="E8890">
        <v>33</v>
      </c>
      <c r="F8890">
        <v>500</v>
      </c>
      <c r="G8890">
        <v>33</v>
      </c>
      <c r="H8890">
        <v>25</v>
      </c>
      <c r="I8890">
        <v>8</v>
      </c>
      <c r="J8890">
        <v>16500</v>
      </c>
      <c r="K8890" s="2">
        <v>45968</v>
      </c>
      <c r="L8890">
        <v>5</v>
      </c>
      <c r="M8890" s="1" t="s">
        <v>55</v>
      </c>
      <c r="N8890" s="1" t="s">
        <v>23</v>
      </c>
      <c r="O8890" s="1" t="s">
        <v>85</v>
      </c>
      <c r="P8890" s="1" t="s">
        <v>25</v>
      </c>
      <c r="Q8890" s="1" t="s">
        <v>50</v>
      </c>
      <c r="R8890" s="1" t="s">
        <v>27</v>
      </c>
    </row>
    <row r="8891" spans="1:18" x14ac:dyDescent="0.3">
      <c r="A8891" s="1" t="s">
        <v>9049</v>
      </c>
      <c r="B8891" s="1" t="s">
        <v>93</v>
      </c>
      <c r="C8891" s="1" t="s">
        <v>47</v>
      </c>
      <c r="D8891" s="1" t="s">
        <v>21</v>
      </c>
      <c r="E8891">
        <v>150</v>
      </c>
      <c r="F8891">
        <v>300</v>
      </c>
      <c r="G8891">
        <v>155</v>
      </c>
      <c r="H8891">
        <v>112</v>
      </c>
      <c r="I8891">
        <v>43</v>
      </c>
      <c r="J8891">
        <v>46500</v>
      </c>
      <c r="K8891" s="2">
        <v>45980</v>
      </c>
      <c r="L8891">
        <v>5</v>
      </c>
      <c r="M8891" s="1" t="s">
        <v>55</v>
      </c>
      <c r="N8891" s="1" t="s">
        <v>32</v>
      </c>
      <c r="O8891" s="1" t="s">
        <v>33</v>
      </c>
      <c r="P8891" s="1" t="s">
        <v>25</v>
      </c>
      <c r="Q8891" s="1" t="s">
        <v>26</v>
      </c>
      <c r="R8891" s="1" t="s">
        <v>27</v>
      </c>
    </row>
    <row r="8892" spans="1:18" x14ac:dyDescent="0.3">
      <c r="A8892" s="1" t="s">
        <v>9050</v>
      </c>
      <c r="B8892" s="1" t="s">
        <v>29</v>
      </c>
      <c r="C8892" s="1" t="s">
        <v>42</v>
      </c>
      <c r="D8892" s="1" t="s">
        <v>31</v>
      </c>
      <c r="E8892">
        <v>91</v>
      </c>
      <c r="F8892">
        <v>2200</v>
      </c>
      <c r="G8892">
        <v>116</v>
      </c>
      <c r="H8892">
        <v>38</v>
      </c>
      <c r="I8892">
        <v>78</v>
      </c>
      <c r="J8892">
        <v>255200</v>
      </c>
      <c r="K8892" s="2">
        <v>45964</v>
      </c>
      <c r="L8892">
        <v>6</v>
      </c>
      <c r="M8892" s="1" t="s">
        <v>22</v>
      </c>
      <c r="N8892" s="1" t="s">
        <v>23</v>
      </c>
      <c r="O8892" s="1" t="s">
        <v>85</v>
      </c>
      <c r="P8892" s="1" t="s">
        <v>25</v>
      </c>
      <c r="Q8892" s="1" t="s">
        <v>50</v>
      </c>
      <c r="R8892" s="1" t="s">
        <v>34</v>
      </c>
    </row>
    <row r="8893" spans="1:18" x14ac:dyDescent="0.3">
      <c r="A8893" s="1" t="s">
        <v>9051</v>
      </c>
      <c r="B8893" s="1" t="s">
        <v>87</v>
      </c>
      <c r="C8893" s="1" t="s">
        <v>116</v>
      </c>
      <c r="D8893" s="1" t="s">
        <v>48</v>
      </c>
      <c r="E8893">
        <v>149</v>
      </c>
      <c r="F8893">
        <v>5500</v>
      </c>
      <c r="G8893">
        <v>150</v>
      </c>
      <c r="H8893">
        <v>12</v>
      </c>
      <c r="I8893">
        <v>138</v>
      </c>
      <c r="J8893">
        <v>825000</v>
      </c>
      <c r="K8893" s="2">
        <v>45826</v>
      </c>
      <c r="L8893">
        <v>5</v>
      </c>
      <c r="M8893" s="1" t="s">
        <v>55</v>
      </c>
      <c r="N8893" s="1" t="s">
        <v>43</v>
      </c>
      <c r="O8893" s="1" t="s">
        <v>44</v>
      </c>
      <c r="P8893" s="1" t="s">
        <v>25</v>
      </c>
      <c r="Q8893" s="1" t="s">
        <v>26</v>
      </c>
      <c r="R8893" s="1" t="s">
        <v>27</v>
      </c>
    </row>
    <row r="8894" spans="1:18" x14ac:dyDescent="0.3">
      <c r="A8894" s="1" t="s">
        <v>9052</v>
      </c>
      <c r="B8894" s="1" t="s">
        <v>83</v>
      </c>
      <c r="C8894" s="1" t="s">
        <v>208</v>
      </c>
      <c r="D8894" s="1" t="s">
        <v>91</v>
      </c>
      <c r="E8894">
        <v>125</v>
      </c>
      <c r="F8894">
        <v>12000</v>
      </c>
      <c r="G8894">
        <v>136</v>
      </c>
      <c r="H8894">
        <v>136</v>
      </c>
      <c r="I8894">
        <v>0</v>
      </c>
      <c r="J8894">
        <v>1632000</v>
      </c>
      <c r="K8894" s="2">
        <v>45789</v>
      </c>
      <c r="L8894">
        <v>2</v>
      </c>
      <c r="M8894" s="1" t="s">
        <v>55</v>
      </c>
      <c r="N8894" s="1" t="s">
        <v>23</v>
      </c>
      <c r="O8894" s="1" t="s">
        <v>24</v>
      </c>
      <c r="P8894" s="1" t="s">
        <v>25</v>
      </c>
      <c r="Q8894" s="1" t="s">
        <v>26</v>
      </c>
      <c r="R8894" s="1" t="s">
        <v>27</v>
      </c>
    </row>
    <row r="8895" spans="1:18" x14ac:dyDescent="0.3">
      <c r="A8895" s="1" t="s">
        <v>9053</v>
      </c>
      <c r="B8895" s="1" t="s">
        <v>66</v>
      </c>
      <c r="C8895" s="1" t="s">
        <v>208</v>
      </c>
      <c r="D8895" s="1" t="s">
        <v>48</v>
      </c>
      <c r="E8895">
        <v>32</v>
      </c>
      <c r="F8895">
        <v>12000</v>
      </c>
      <c r="G8895">
        <v>46</v>
      </c>
      <c r="H8895">
        <v>46</v>
      </c>
      <c r="I8895">
        <v>0</v>
      </c>
      <c r="J8895">
        <v>552000</v>
      </c>
      <c r="K8895" s="2">
        <v>45992</v>
      </c>
      <c r="L8895">
        <v>13</v>
      </c>
      <c r="M8895" s="1" t="s">
        <v>39</v>
      </c>
      <c r="N8895" s="1" t="s">
        <v>43</v>
      </c>
      <c r="O8895" s="1" t="s">
        <v>24</v>
      </c>
      <c r="P8895" s="1" t="s">
        <v>25</v>
      </c>
      <c r="Q8895" s="1" t="s">
        <v>26</v>
      </c>
      <c r="R8895" s="1" t="s">
        <v>59</v>
      </c>
    </row>
    <row r="8896" spans="1:18" x14ac:dyDescent="0.3">
      <c r="A8896" s="1" t="s">
        <v>9054</v>
      </c>
      <c r="B8896" s="1" t="s">
        <v>133</v>
      </c>
      <c r="C8896" s="1" t="s">
        <v>53</v>
      </c>
      <c r="D8896" s="1" t="s">
        <v>91</v>
      </c>
      <c r="E8896">
        <v>68</v>
      </c>
      <c r="F8896">
        <v>25000</v>
      </c>
      <c r="G8896">
        <v>78</v>
      </c>
      <c r="H8896">
        <v>31</v>
      </c>
      <c r="I8896">
        <v>47</v>
      </c>
      <c r="J8896">
        <v>1950000</v>
      </c>
      <c r="K8896" s="2">
        <v>45809</v>
      </c>
      <c r="L8896">
        <v>11</v>
      </c>
      <c r="M8896" s="1" t="s">
        <v>39</v>
      </c>
      <c r="N8896" s="1" t="s">
        <v>32</v>
      </c>
      <c r="O8896" s="1" t="s">
        <v>24</v>
      </c>
      <c r="P8896" s="1" t="s">
        <v>25</v>
      </c>
      <c r="Q8896" s="1" t="s">
        <v>50</v>
      </c>
      <c r="R8896" s="1" t="s">
        <v>27</v>
      </c>
    </row>
    <row r="8897" spans="1:18" x14ac:dyDescent="0.3">
      <c r="A8897" s="1" t="s">
        <v>9055</v>
      </c>
      <c r="B8897" s="1" t="s">
        <v>104</v>
      </c>
      <c r="C8897" s="1" t="s">
        <v>100</v>
      </c>
      <c r="D8897" s="1" t="s">
        <v>64</v>
      </c>
      <c r="E8897">
        <v>54</v>
      </c>
      <c r="F8897">
        <v>15000</v>
      </c>
      <c r="G8897">
        <v>56</v>
      </c>
      <c r="H8897">
        <v>6</v>
      </c>
      <c r="I8897">
        <v>50</v>
      </c>
      <c r="J8897">
        <v>840000</v>
      </c>
      <c r="K8897" s="2">
        <v>45769</v>
      </c>
      <c r="L8897">
        <v>10</v>
      </c>
      <c r="M8897" s="1" t="s">
        <v>22</v>
      </c>
      <c r="N8897" s="1" t="s">
        <v>23</v>
      </c>
      <c r="O8897" s="1" t="s">
        <v>44</v>
      </c>
      <c r="P8897" s="1" t="s">
        <v>25</v>
      </c>
      <c r="Q8897" s="1" t="s">
        <v>26</v>
      </c>
      <c r="R8897" s="1" t="s">
        <v>27</v>
      </c>
    </row>
    <row r="8898" spans="1:18" x14ac:dyDescent="0.3">
      <c r="A8898" s="1" t="s">
        <v>9056</v>
      </c>
      <c r="B8898" s="1" t="s">
        <v>52</v>
      </c>
      <c r="C8898" s="1" t="s">
        <v>386</v>
      </c>
      <c r="D8898" s="1" t="s">
        <v>64</v>
      </c>
      <c r="E8898">
        <v>88</v>
      </c>
      <c r="F8898">
        <v>45000</v>
      </c>
      <c r="G8898">
        <v>118</v>
      </c>
      <c r="H8898">
        <v>21</v>
      </c>
      <c r="I8898">
        <v>97</v>
      </c>
      <c r="J8898">
        <v>5310000</v>
      </c>
      <c r="K8898" s="2">
        <v>45743</v>
      </c>
      <c r="L8898">
        <v>13</v>
      </c>
      <c r="M8898" s="1" t="s">
        <v>39</v>
      </c>
      <c r="N8898" s="1" t="s">
        <v>32</v>
      </c>
      <c r="O8898" s="1" t="s">
        <v>24</v>
      </c>
      <c r="P8898" s="1" t="s">
        <v>25</v>
      </c>
      <c r="Q8898" s="1" t="s">
        <v>59</v>
      </c>
      <c r="R8898" s="1" t="s">
        <v>27</v>
      </c>
    </row>
    <row r="8899" spans="1:18" x14ac:dyDescent="0.3">
      <c r="A8899" s="1" t="s">
        <v>9057</v>
      </c>
      <c r="B8899" s="1" t="s">
        <v>41</v>
      </c>
      <c r="C8899" s="1" t="s">
        <v>679</v>
      </c>
      <c r="D8899" s="1" t="s">
        <v>91</v>
      </c>
      <c r="E8899">
        <v>63</v>
      </c>
      <c r="F8899">
        <v>25000</v>
      </c>
      <c r="G8899">
        <v>70</v>
      </c>
      <c r="H8899">
        <v>7</v>
      </c>
      <c r="I8899">
        <v>63</v>
      </c>
      <c r="J8899">
        <v>1750000</v>
      </c>
      <c r="K8899" s="2">
        <v>45784</v>
      </c>
      <c r="L8899">
        <v>14</v>
      </c>
      <c r="M8899" s="1" t="s">
        <v>39</v>
      </c>
      <c r="N8899" s="1" t="s">
        <v>23</v>
      </c>
      <c r="O8899" s="1" t="s">
        <v>24</v>
      </c>
      <c r="P8899" s="1" t="s">
        <v>25</v>
      </c>
      <c r="Q8899" s="1" t="s">
        <v>26</v>
      </c>
      <c r="R8899" s="1" t="s">
        <v>34</v>
      </c>
    </row>
    <row r="8900" spans="1:18" x14ac:dyDescent="0.3">
      <c r="A8900" s="1" t="s">
        <v>9058</v>
      </c>
      <c r="B8900" s="1" t="s">
        <v>99</v>
      </c>
      <c r="C8900" s="1" t="s">
        <v>160</v>
      </c>
      <c r="D8900" s="1" t="s">
        <v>64</v>
      </c>
      <c r="E8900">
        <v>90</v>
      </c>
      <c r="F8900">
        <v>65000</v>
      </c>
      <c r="G8900">
        <v>114</v>
      </c>
      <c r="H8900">
        <v>113</v>
      </c>
      <c r="I8900">
        <v>1</v>
      </c>
      <c r="J8900">
        <v>7410000</v>
      </c>
      <c r="K8900" s="2">
        <v>45798</v>
      </c>
      <c r="L8900">
        <v>15</v>
      </c>
      <c r="M8900" s="1" t="s">
        <v>39</v>
      </c>
      <c r="N8900" s="1" t="s">
        <v>32</v>
      </c>
      <c r="O8900" s="1" t="s">
        <v>44</v>
      </c>
      <c r="P8900" s="1" t="s">
        <v>25</v>
      </c>
      <c r="Q8900" s="1" t="s">
        <v>26</v>
      </c>
      <c r="R8900" s="1" t="s">
        <v>27</v>
      </c>
    </row>
    <row r="8901" spans="1:18" x14ac:dyDescent="0.3">
      <c r="A8901" s="1" t="s">
        <v>9059</v>
      </c>
      <c r="B8901" s="1" t="s">
        <v>41</v>
      </c>
      <c r="C8901" s="1" t="s">
        <v>229</v>
      </c>
      <c r="D8901" s="1" t="s">
        <v>31</v>
      </c>
      <c r="E8901">
        <v>100</v>
      </c>
      <c r="F8901">
        <v>12000</v>
      </c>
      <c r="G8901">
        <v>104</v>
      </c>
      <c r="H8901">
        <v>47</v>
      </c>
      <c r="I8901">
        <v>57</v>
      </c>
      <c r="J8901">
        <v>1248000</v>
      </c>
      <c r="K8901" s="2">
        <v>46012</v>
      </c>
      <c r="L8901">
        <v>1</v>
      </c>
      <c r="M8901" s="1" t="s">
        <v>55</v>
      </c>
      <c r="N8901" s="1" t="s">
        <v>23</v>
      </c>
      <c r="O8901" s="1" t="s">
        <v>85</v>
      </c>
      <c r="P8901" s="1" t="s">
        <v>25</v>
      </c>
      <c r="Q8901" s="1" t="s">
        <v>26</v>
      </c>
      <c r="R8901" s="1" t="s">
        <v>27</v>
      </c>
    </row>
    <row r="8902" spans="1:18" x14ac:dyDescent="0.3">
      <c r="A8902" s="1" t="s">
        <v>9060</v>
      </c>
      <c r="B8902" s="1" t="s">
        <v>66</v>
      </c>
      <c r="C8902" s="1" t="s">
        <v>294</v>
      </c>
      <c r="D8902" s="1" t="s">
        <v>67</v>
      </c>
      <c r="E8902">
        <v>48</v>
      </c>
      <c r="F8902">
        <v>9000</v>
      </c>
      <c r="G8902">
        <v>66</v>
      </c>
      <c r="H8902">
        <v>57</v>
      </c>
      <c r="I8902">
        <v>9</v>
      </c>
      <c r="J8902">
        <v>594000</v>
      </c>
      <c r="K8902" s="2">
        <v>45803</v>
      </c>
      <c r="L8902">
        <v>12</v>
      </c>
      <c r="M8902" s="1" t="s">
        <v>39</v>
      </c>
      <c r="N8902" s="1" t="s">
        <v>23</v>
      </c>
      <c r="O8902" s="1" t="s">
        <v>24</v>
      </c>
      <c r="P8902" s="1" t="s">
        <v>49</v>
      </c>
      <c r="Q8902" s="1" t="s">
        <v>26</v>
      </c>
      <c r="R8902" s="1" t="s">
        <v>27</v>
      </c>
    </row>
    <row r="8903" spans="1:18" x14ac:dyDescent="0.3">
      <c r="A8903" s="1" t="s">
        <v>9061</v>
      </c>
      <c r="B8903" s="1" t="s">
        <v>80</v>
      </c>
      <c r="C8903" s="1" t="s">
        <v>476</v>
      </c>
      <c r="D8903" s="1" t="s">
        <v>64</v>
      </c>
      <c r="E8903">
        <v>49</v>
      </c>
      <c r="F8903">
        <v>1200</v>
      </c>
      <c r="G8903">
        <v>76</v>
      </c>
      <c r="H8903">
        <v>70</v>
      </c>
      <c r="I8903">
        <v>6</v>
      </c>
      <c r="J8903">
        <v>91200</v>
      </c>
      <c r="K8903" s="2">
        <v>45992</v>
      </c>
      <c r="L8903">
        <v>5</v>
      </c>
      <c r="M8903" s="1" t="s">
        <v>55</v>
      </c>
      <c r="N8903" s="1" t="s">
        <v>23</v>
      </c>
      <c r="O8903" s="1" t="s">
        <v>44</v>
      </c>
      <c r="P8903" s="1" t="s">
        <v>25</v>
      </c>
      <c r="Q8903" s="1" t="s">
        <v>26</v>
      </c>
      <c r="R8903" s="1" t="s">
        <v>27</v>
      </c>
    </row>
    <row r="8904" spans="1:18" x14ac:dyDescent="0.3">
      <c r="A8904" s="1" t="s">
        <v>9062</v>
      </c>
      <c r="B8904" s="1" t="s">
        <v>99</v>
      </c>
      <c r="C8904" s="1" t="s">
        <v>344</v>
      </c>
      <c r="D8904" s="1" t="s">
        <v>58</v>
      </c>
      <c r="E8904">
        <v>38</v>
      </c>
      <c r="F8904">
        <v>18000</v>
      </c>
      <c r="G8904">
        <v>57</v>
      </c>
      <c r="H8904">
        <v>51</v>
      </c>
      <c r="I8904">
        <v>6</v>
      </c>
      <c r="J8904">
        <v>1026000</v>
      </c>
      <c r="K8904" s="2">
        <v>45901</v>
      </c>
      <c r="L8904">
        <v>7</v>
      </c>
      <c r="M8904" s="1" t="s">
        <v>22</v>
      </c>
      <c r="N8904" s="1" t="s">
        <v>43</v>
      </c>
      <c r="O8904" s="1" t="s">
        <v>24</v>
      </c>
      <c r="P8904" s="1" t="s">
        <v>25</v>
      </c>
      <c r="Q8904" s="1" t="s">
        <v>50</v>
      </c>
      <c r="R8904" s="1" t="s">
        <v>27</v>
      </c>
    </row>
    <row r="8905" spans="1:18" x14ac:dyDescent="0.3">
      <c r="A8905" s="1" t="s">
        <v>9063</v>
      </c>
      <c r="B8905" s="1" t="s">
        <v>52</v>
      </c>
      <c r="C8905" s="1" t="s">
        <v>140</v>
      </c>
      <c r="D8905" s="1" t="s">
        <v>67</v>
      </c>
      <c r="E8905">
        <v>76</v>
      </c>
      <c r="F8905">
        <v>12000</v>
      </c>
      <c r="G8905">
        <v>89</v>
      </c>
      <c r="H8905">
        <v>7</v>
      </c>
      <c r="I8905">
        <v>82</v>
      </c>
      <c r="J8905">
        <v>1068000</v>
      </c>
      <c r="K8905" s="2">
        <v>45946</v>
      </c>
      <c r="L8905">
        <v>2</v>
      </c>
      <c r="M8905" s="1" t="s">
        <v>55</v>
      </c>
      <c r="N8905" s="1" t="s">
        <v>23</v>
      </c>
      <c r="O8905" s="1" t="s">
        <v>44</v>
      </c>
      <c r="P8905" s="1" t="s">
        <v>25</v>
      </c>
      <c r="Q8905" s="1" t="s">
        <v>50</v>
      </c>
      <c r="R8905" s="1" t="s">
        <v>27</v>
      </c>
    </row>
    <row r="8906" spans="1:18" x14ac:dyDescent="0.3">
      <c r="A8906" s="1" t="s">
        <v>9064</v>
      </c>
      <c r="B8906" s="1" t="s">
        <v>41</v>
      </c>
      <c r="C8906" s="1" t="s">
        <v>61</v>
      </c>
      <c r="D8906" s="1" t="s">
        <v>67</v>
      </c>
      <c r="E8906">
        <v>102</v>
      </c>
      <c r="F8906">
        <v>2200</v>
      </c>
      <c r="G8906">
        <v>128</v>
      </c>
      <c r="H8906">
        <v>78</v>
      </c>
      <c r="I8906">
        <v>50</v>
      </c>
      <c r="J8906">
        <v>281600</v>
      </c>
      <c r="K8906" s="2">
        <v>45746</v>
      </c>
      <c r="L8906">
        <v>2</v>
      </c>
      <c r="M8906" s="1" t="s">
        <v>55</v>
      </c>
      <c r="N8906" s="1" t="s">
        <v>23</v>
      </c>
      <c r="O8906" s="1" t="s">
        <v>24</v>
      </c>
      <c r="P8906" s="1" t="s">
        <v>25</v>
      </c>
      <c r="Q8906" s="1" t="s">
        <v>50</v>
      </c>
      <c r="R8906" s="1" t="s">
        <v>27</v>
      </c>
    </row>
    <row r="8907" spans="1:18" x14ac:dyDescent="0.3">
      <c r="A8907" s="1" t="s">
        <v>9065</v>
      </c>
      <c r="B8907" s="1" t="s">
        <v>41</v>
      </c>
      <c r="C8907" s="1" t="s">
        <v>160</v>
      </c>
      <c r="D8907" s="1" t="s">
        <v>64</v>
      </c>
      <c r="E8907">
        <v>28</v>
      </c>
      <c r="F8907">
        <v>65000</v>
      </c>
      <c r="G8907">
        <v>40</v>
      </c>
      <c r="H8907">
        <v>23</v>
      </c>
      <c r="I8907">
        <v>17</v>
      </c>
      <c r="J8907">
        <v>2600000</v>
      </c>
      <c r="K8907" s="2">
        <v>45893</v>
      </c>
      <c r="L8907">
        <v>15</v>
      </c>
      <c r="M8907" s="1" t="s">
        <v>39</v>
      </c>
      <c r="N8907" s="1" t="s">
        <v>43</v>
      </c>
      <c r="O8907" s="1" t="s">
        <v>24</v>
      </c>
      <c r="P8907" s="1" t="s">
        <v>25</v>
      </c>
      <c r="Q8907" s="1" t="s">
        <v>26</v>
      </c>
      <c r="R8907" s="1" t="s">
        <v>27</v>
      </c>
    </row>
    <row r="8908" spans="1:18" x14ac:dyDescent="0.3">
      <c r="A8908" s="1" t="s">
        <v>9066</v>
      </c>
      <c r="B8908" s="1" t="s">
        <v>107</v>
      </c>
      <c r="C8908" s="1" t="s">
        <v>196</v>
      </c>
      <c r="D8908" s="1" t="s">
        <v>72</v>
      </c>
      <c r="E8908">
        <v>101</v>
      </c>
      <c r="F8908">
        <v>850000</v>
      </c>
      <c r="G8908">
        <v>122</v>
      </c>
      <c r="H8908">
        <v>26</v>
      </c>
      <c r="I8908">
        <v>96</v>
      </c>
      <c r="J8908">
        <v>103700000</v>
      </c>
      <c r="K8908" s="2">
        <v>45752</v>
      </c>
      <c r="L8908">
        <v>3</v>
      </c>
      <c r="M8908" s="1" t="s">
        <v>55</v>
      </c>
      <c r="N8908" s="1" t="s">
        <v>23</v>
      </c>
      <c r="O8908" s="1" t="s">
        <v>44</v>
      </c>
      <c r="P8908" s="1" t="s">
        <v>49</v>
      </c>
      <c r="Q8908" s="1" t="s">
        <v>26</v>
      </c>
      <c r="R8908" s="1" t="s">
        <v>59</v>
      </c>
    </row>
    <row r="8909" spans="1:18" x14ac:dyDescent="0.3">
      <c r="A8909" s="1" t="s">
        <v>9067</v>
      </c>
      <c r="B8909" s="1" t="s">
        <v>87</v>
      </c>
      <c r="C8909" s="1" t="s">
        <v>90</v>
      </c>
      <c r="D8909" s="1" t="s">
        <v>31</v>
      </c>
      <c r="E8909">
        <v>146</v>
      </c>
      <c r="F8909">
        <v>8500</v>
      </c>
      <c r="G8909">
        <v>153</v>
      </c>
      <c r="H8909">
        <v>150</v>
      </c>
      <c r="I8909">
        <v>3</v>
      </c>
      <c r="J8909">
        <v>1300500</v>
      </c>
      <c r="K8909" s="2">
        <v>45974</v>
      </c>
      <c r="L8909">
        <v>1</v>
      </c>
      <c r="M8909" s="1" t="s">
        <v>55</v>
      </c>
      <c r="N8909" s="1" t="s">
        <v>23</v>
      </c>
      <c r="O8909" s="1" t="s">
        <v>85</v>
      </c>
      <c r="P8909" s="1" t="s">
        <v>49</v>
      </c>
      <c r="Q8909" s="1" t="s">
        <v>26</v>
      </c>
      <c r="R8909" s="1" t="s">
        <v>27</v>
      </c>
    </row>
    <row r="8910" spans="1:18" x14ac:dyDescent="0.3">
      <c r="A8910" s="1" t="s">
        <v>9068</v>
      </c>
      <c r="B8910" s="1" t="s">
        <v>133</v>
      </c>
      <c r="C8910" s="1" t="s">
        <v>258</v>
      </c>
      <c r="D8910" s="1" t="s">
        <v>48</v>
      </c>
      <c r="E8910">
        <v>131</v>
      </c>
      <c r="F8910">
        <v>650000</v>
      </c>
      <c r="G8910">
        <v>152</v>
      </c>
      <c r="H8910">
        <v>60</v>
      </c>
      <c r="I8910">
        <v>92</v>
      </c>
      <c r="J8910">
        <v>98800000</v>
      </c>
      <c r="K8910" s="2">
        <v>45845</v>
      </c>
      <c r="L8910">
        <v>12</v>
      </c>
      <c r="M8910" s="1" t="s">
        <v>39</v>
      </c>
      <c r="N8910" s="1" t="s">
        <v>23</v>
      </c>
      <c r="O8910" s="1" t="s">
        <v>24</v>
      </c>
      <c r="P8910" s="1" t="s">
        <v>25</v>
      </c>
      <c r="Q8910" s="1" t="s">
        <v>26</v>
      </c>
      <c r="R8910" s="1" t="s">
        <v>27</v>
      </c>
    </row>
    <row r="8911" spans="1:18" x14ac:dyDescent="0.3">
      <c r="A8911" s="1" t="s">
        <v>9069</v>
      </c>
      <c r="B8911" s="1" t="s">
        <v>83</v>
      </c>
      <c r="C8911" s="1" t="s">
        <v>84</v>
      </c>
      <c r="D8911" s="1" t="s">
        <v>72</v>
      </c>
      <c r="E8911">
        <v>75</v>
      </c>
      <c r="F8911">
        <v>180000</v>
      </c>
      <c r="G8911">
        <v>89</v>
      </c>
      <c r="H8911">
        <v>68</v>
      </c>
      <c r="I8911">
        <v>21</v>
      </c>
      <c r="J8911">
        <v>16020000</v>
      </c>
      <c r="K8911" s="2">
        <v>45751</v>
      </c>
      <c r="L8911">
        <v>4</v>
      </c>
      <c r="M8911" s="1" t="s">
        <v>55</v>
      </c>
      <c r="N8911" s="1" t="s">
        <v>32</v>
      </c>
      <c r="O8911" s="1" t="s">
        <v>44</v>
      </c>
      <c r="P8911" s="1" t="s">
        <v>25</v>
      </c>
      <c r="Q8911" s="1" t="s">
        <v>50</v>
      </c>
      <c r="R8911" s="1" t="s">
        <v>27</v>
      </c>
    </row>
    <row r="8912" spans="1:18" x14ac:dyDescent="0.3">
      <c r="A8912" s="1" t="s">
        <v>9070</v>
      </c>
      <c r="B8912" s="1" t="s">
        <v>133</v>
      </c>
      <c r="C8912" s="1" t="s">
        <v>476</v>
      </c>
      <c r="D8912" s="1" t="s">
        <v>21</v>
      </c>
      <c r="E8912">
        <v>48</v>
      </c>
      <c r="F8912">
        <v>1200</v>
      </c>
      <c r="G8912">
        <v>51</v>
      </c>
      <c r="H8912">
        <v>43</v>
      </c>
      <c r="I8912">
        <v>8</v>
      </c>
      <c r="J8912">
        <v>61200</v>
      </c>
      <c r="K8912" s="2">
        <v>45777</v>
      </c>
      <c r="L8912">
        <v>14</v>
      </c>
      <c r="M8912" s="1" t="s">
        <v>39</v>
      </c>
      <c r="N8912" s="1" t="s">
        <v>32</v>
      </c>
      <c r="O8912" s="1" t="s">
        <v>24</v>
      </c>
      <c r="P8912" s="1" t="s">
        <v>25</v>
      </c>
      <c r="Q8912" s="1" t="s">
        <v>50</v>
      </c>
      <c r="R8912" s="1" t="s">
        <v>27</v>
      </c>
    </row>
    <row r="8913" spans="1:18" x14ac:dyDescent="0.3">
      <c r="A8913" s="1" t="s">
        <v>9071</v>
      </c>
      <c r="B8913" s="1" t="s">
        <v>29</v>
      </c>
      <c r="C8913" s="1" t="s">
        <v>88</v>
      </c>
      <c r="D8913" s="1" t="s">
        <v>54</v>
      </c>
      <c r="E8913">
        <v>125</v>
      </c>
      <c r="F8913">
        <v>18000</v>
      </c>
      <c r="G8913">
        <v>127</v>
      </c>
      <c r="H8913">
        <v>27</v>
      </c>
      <c r="I8913">
        <v>100</v>
      </c>
      <c r="J8913">
        <v>2286000</v>
      </c>
      <c r="K8913" s="2">
        <v>45870</v>
      </c>
      <c r="L8913">
        <v>5</v>
      </c>
      <c r="M8913" s="1" t="s">
        <v>55</v>
      </c>
      <c r="N8913" s="1" t="s">
        <v>43</v>
      </c>
      <c r="O8913" s="1" t="s">
        <v>44</v>
      </c>
      <c r="P8913" s="1" t="s">
        <v>25</v>
      </c>
      <c r="Q8913" s="1" t="s">
        <v>50</v>
      </c>
      <c r="R8913" s="1" t="s">
        <v>27</v>
      </c>
    </row>
    <row r="8914" spans="1:18" x14ac:dyDescent="0.3">
      <c r="A8914" s="1" t="s">
        <v>9072</v>
      </c>
      <c r="B8914" s="1" t="s">
        <v>133</v>
      </c>
      <c r="C8914" s="1" t="s">
        <v>154</v>
      </c>
      <c r="D8914" s="1" t="s">
        <v>91</v>
      </c>
      <c r="E8914">
        <v>79</v>
      </c>
      <c r="F8914">
        <v>18000</v>
      </c>
      <c r="G8914">
        <v>106</v>
      </c>
      <c r="H8914">
        <v>51</v>
      </c>
      <c r="I8914">
        <v>55</v>
      </c>
      <c r="J8914">
        <v>1908000</v>
      </c>
      <c r="K8914" s="2">
        <v>45929</v>
      </c>
      <c r="L8914">
        <v>6</v>
      </c>
      <c r="M8914" s="1" t="s">
        <v>22</v>
      </c>
      <c r="N8914" s="1" t="s">
        <v>23</v>
      </c>
      <c r="O8914" s="1" t="s">
        <v>44</v>
      </c>
      <c r="P8914" s="1" t="s">
        <v>25</v>
      </c>
      <c r="Q8914" s="1" t="s">
        <v>26</v>
      </c>
      <c r="R8914" s="1" t="s">
        <v>27</v>
      </c>
    </row>
    <row r="8915" spans="1:18" x14ac:dyDescent="0.3">
      <c r="A8915" s="1" t="s">
        <v>9073</v>
      </c>
      <c r="B8915" s="1" t="s">
        <v>66</v>
      </c>
      <c r="C8915" s="1" t="s">
        <v>301</v>
      </c>
      <c r="D8915" s="1" t="s">
        <v>67</v>
      </c>
      <c r="E8915">
        <v>130</v>
      </c>
      <c r="F8915">
        <v>9000</v>
      </c>
      <c r="G8915">
        <v>154</v>
      </c>
      <c r="H8915">
        <v>24</v>
      </c>
      <c r="I8915">
        <v>130</v>
      </c>
      <c r="J8915">
        <v>1386000</v>
      </c>
      <c r="K8915" s="2">
        <v>45767</v>
      </c>
      <c r="L8915">
        <v>13</v>
      </c>
      <c r="M8915" s="1" t="s">
        <v>39</v>
      </c>
      <c r="N8915" s="1" t="s">
        <v>23</v>
      </c>
      <c r="O8915" s="1" t="s">
        <v>44</v>
      </c>
      <c r="P8915" s="1" t="s">
        <v>25</v>
      </c>
      <c r="Q8915" s="1" t="s">
        <v>26</v>
      </c>
      <c r="R8915" s="1" t="s">
        <v>27</v>
      </c>
    </row>
    <row r="8916" spans="1:18" x14ac:dyDescent="0.3">
      <c r="A8916" s="1" t="s">
        <v>9074</v>
      </c>
      <c r="B8916" s="1" t="s">
        <v>66</v>
      </c>
      <c r="C8916" s="1" t="s">
        <v>386</v>
      </c>
      <c r="D8916" s="1" t="s">
        <v>54</v>
      </c>
      <c r="E8916">
        <v>45</v>
      </c>
      <c r="F8916">
        <v>45000</v>
      </c>
      <c r="G8916">
        <v>67</v>
      </c>
      <c r="H8916">
        <v>56</v>
      </c>
      <c r="I8916">
        <v>11</v>
      </c>
      <c r="J8916">
        <v>3015000</v>
      </c>
      <c r="K8916" s="2">
        <v>45964</v>
      </c>
      <c r="L8916">
        <v>7</v>
      </c>
      <c r="M8916" s="1" t="s">
        <v>22</v>
      </c>
      <c r="N8916" s="1" t="s">
        <v>43</v>
      </c>
      <c r="O8916" s="1" t="s">
        <v>85</v>
      </c>
      <c r="P8916" s="1" t="s">
        <v>49</v>
      </c>
      <c r="Q8916" s="1" t="s">
        <v>26</v>
      </c>
      <c r="R8916" s="1" t="s">
        <v>27</v>
      </c>
    </row>
    <row r="8917" spans="1:18" x14ac:dyDescent="0.3">
      <c r="A8917" s="1" t="s">
        <v>9075</v>
      </c>
      <c r="B8917" s="1" t="s">
        <v>66</v>
      </c>
      <c r="C8917" s="1" t="s">
        <v>320</v>
      </c>
      <c r="D8917" s="1" t="s">
        <v>64</v>
      </c>
      <c r="E8917">
        <v>33</v>
      </c>
      <c r="F8917">
        <v>1800</v>
      </c>
      <c r="G8917">
        <v>49</v>
      </c>
      <c r="H8917">
        <v>20</v>
      </c>
      <c r="I8917">
        <v>29</v>
      </c>
      <c r="J8917">
        <v>88200</v>
      </c>
      <c r="K8917" s="2">
        <v>45702</v>
      </c>
      <c r="L8917">
        <v>4</v>
      </c>
      <c r="M8917" s="1" t="s">
        <v>55</v>
      </c>
      <c r="N8917" s="1" t="s">
        <v>23</v>
      </c>
      <c r="O8917" s="1" t="s">
        <v>24</v>
      </c>
      <c r="P8917" s="1" t="s">
        <v>25</v>
      </c>
      <c r="Q8917" s="1" t="s">
        <v>26</v>
      </c>
      <c r="R8917" s="1" t="s">
        <v>27</v>
      </c>
    </row>
    <row r="8918" spans="1:18" x14ac:dyDescent="0.3">
      <c r="A8918" s="1" t="s">
        <v>9076</v>
      </c>
      <c r="B8918" s="1" t="s">
        <v>36</v>
      </c>
      <c r="C8918" s="1" t="s">
        <v>57</v>
      </c>
      <c r="D8918" s="1" t="s">
        <v>54</v>
      </c>
      <c r="E8918">
        <v>90</v>
      </c>
      <c r="F8918">
        <v>8000</v>
      </c>
      <c r="G8918">
        <v>113</v>
      </c>
      <c r="H8918">
        <v>71</v>
      </c>
      <c r="I8918">
        <v>42</v>
      </c>
      <c r="J8918">
        <v>904000</v>
      </c>
      <c r="K8918" s="2">
        <v>45871</v>
      </c>
      <c r="L8918">
        <v>15</v>
      </c>
      <c r="M8918" s="1" t="s">
        <v>39</v>
      </c>
      <c r="N8918" s="1" t="s">
        <v>23</v>
      </c>
      <c r="O8918" s="1" t="s">
        <v>24</v>
      </c>
      <c r="P8918" s="1" t="s">
        <v>25</v>
      </c>
      <c r="Q8918" s="1" t="s">
        <v>26</v>
      </c>
      <c r="R8918" s="1" t="s">
        <v>27</v>
      </c>
    </row>
    <row r="8919" spans="1:18" x14ac:dyDescent="0.3">
      <c r="A8919" s="1" t="s">
        <v>9077</v>
      </c>
      <c r="B8919" s="1" t="s">
        <v>52</v>
      </c>
      <c r="C8919" s="1" t="s">
        <v>344</v>
      </c>
      <c r="D8919" s="1" t="s">
        <v>48</v>
      </c>
      <c r="E8919">
        <v>140</v>
      </c>
      <c r="F8919">
        <v>18000</v>
      </c>
      <c r="G8919">
        <v>168</v>
      </c>
      <c r="H8919">
        <v>141</v>
      </c>
      <c r="I8919">
        <v>27</v>
      </c>
      <c r="J8919">
        <v>3024000</v>
      </c>
      <c r="K8919" s="2">
        <v>45849</v>
      </c>
      <c r="L8919">
        <v>8</v>
      </c>
      <c r="M8919" s="1" t="s">
        <v>22</v>
      </c>
      <c r="N8919" s="1" t="s">
        <v>23</v>
      </c>
      <c r="O8919" s="1" t="s">
        <v>24</v>
      </c>
      <c r="P8919" s="1" t="s">
        <v>25</v>
      </c>
      <c r="Q8919" s="1" t="s">
        <v>26</v>
      </c>
      <c r="R8919" s="1" t="s">
        <v>27</v>
      </c>
    </row>
    <row r="8920" spans="1:18" x14ac:dyDescent="0.3">
      <c r="A8920" s="1" t="s">
        <v>9078</v>
      </c>
      <c r="B8920" s="1" t="s">
        <v>66</v>
      </c>
      <c r="C8920" s="1" t="s">
        <v>231</v>
      </c>
      <c r="D8920" s="1" t="s">
        <v>67</v>
      </c>
      <c r="E8920">
        <v>104</v>
      </c>
      <c r="F8920">
        <v>12000</v>
      </c>
      <c r="G8920">
        <v>110</v>
      </c>
      <c r="H8920">
        <v>100</v>
      </c>
      <c r="I8920">
        <v>10</v>
      </c>
      <c r="J8920">
        <v>1320000</v>
      </c>
      <c r="K8920" s="2">
        <v>46008</v>
      </c>
      <c r="L8920">
        <v>10</v>
      </c>
      <c r="M8920" s="1" t="s">
        <v>22</v>
      </c>
      <c r="N8920" s="1" t="s">
        <v>43</v>
      </c>
      <c r="O8920" s="1" t="s">
        <v>44</v>
      </c>
      <c r="P8920" s="1" t="s">
        <v>25</v>
      </c>
      <c r="Q8920" s="1" t="s">
        <v>26</v>
      </c>
      <c r="R8920" s="1" t="s">
        <v>27</v>
      </c>
    </row>
    <row r="8921" spans="1:18" x14ac:dyDescent="0.3">
      <c r="A8921" s="1" t="s">
        <v>9079</v>
      </c>
      <c r="B8921" s="1" t="s">
        <v>66</v>
      </c>
      <c r="C8921" s="1" t="s">
        <v>266</v>
      </c>
      <c r="D8921" s="1" t="s">
        <v>31</v>
      </c>
      <c r="E8921">
        <v>107</v>
      </c>
      <c r="F8921">
        <v>2200000</v>
      </c>
      <c r="G8921">
        <v>134</v>
      </c>
      <c r="H8921">
        <v>123</v>
      </c>
      <c r="I8921">
        <v>11</v>
      </c>
      <c r="J8921">
        <v>294800000</v>
      </c>
      <c r="K8921" s="2">
        <v>45914</v>
      </c>
      <c r="L8921">
        <v>15</v>
      </c>
      <c r="M8921" s="1" t="s">
        <v>39</v>
      </c>
      <c r="N8921" s="1" t="s">
        <v>23</v>
      </c>
      <c r="O8921" s="1" t="s">
        <v>24</v>
      </c>
      <c r="P8921" s="1" t="s">
        <v>25</v>
      </c>
      <c r="Q8921" s="1" t="s">
        <v>50</v>
      </c>
      <c r="R8921" s="1" t="s">
        <v>27</v>
      </c>
    </row>
    <row r="8922" spans="1:18" x14ac:dyDescent="0.3">
      <c r="A8922" s="1" t="s">
        <v>9080</v>
      </c>
      <c r="B8922" s="1" t="s">
        <v>133</v>
      </c>
      <c r="C8922" s="1" t="s">
        <v>247</v>
      </c>
      <c r="D8922" s="1" t="s">
        <v>67</v>
      </c>
      <c r="E8922">
        <v>116</v>
      </c>
      <c r="F8922">
        <v>2500000</v>
      </c>
      <c r="G8922">
        <v>118</v>
      </c>
      <c r="H8922">
        <v>90</v>
      </c>
      <c r="I8922">
        <v>28</v>
      </c>
      <c r="J8922">
        <v>295000000</v>
      </c>
      <c r="K8922" s="2">
        <v>45848</v>
      </c>
      <c r="L8922">
        <v>10</v>
      </c>
      <c r="M8922" s="1" t="s">
        <v>22</v>
      </c>
      <c r="N8922" s="1" t="s">
        <v>23</v>
      </c>
      <c r="O8922" s="1" t="s">
        <v>44</v>
      </c>
      <c r="P8922" s="1" t="s">
        <v>25</v>
      </c>
      <c r="Q8922" s="1" t="s">
        <v>26</v>
      </c>
      <c r="R8922" s="1" t="s">
        <v>27</v>
      </c>
    </row>
    <row r="8923" spans="1:18" x14ac:dyDescent="0.3">
      <c r="A8923" s="1" t="s">
        <v>9081</v>
      </c>
      <c r="B8923" s="1" t="s">
        <v>46</v>
      </c>
      <c r="C8923" s="1" t="s">
        <v>168</v>
      </c>
      <c r="D8923" s="1" t="s">
        <v>64</v>
      </c>
      <c r="E8923">
        <v>66</v>
      </c>
      <c r="F8923">
        <v>10000</v>
      </c>
      <c r="G8923">
        <v>88</v>
      </c>
      <c r="H8923">
        <v>76</v>
      </c>
      <c r="I8923">
        <v>12</v>
      </c>
      <c r="J8923">
        <v>880000</v>
      </c>
      <c r="K8923" s="2">
        <v>46000</v>
      </c>
      <c r="L8923">
        <v>7</v>
      </c>
      <c r="M8923" s="1" t="s">
        <v>22</v>
      </c>
      <c r="N8923" s="1" t="s">
        <v>43</v>
      </c>
      <c r="O8923" s="1" t="s">
        <v>24</v>
      </c>
      <c r="P8923" s="1" t="s">
        <v>49</v>
      </c>
      <c r="Q8923" s="1" t="s">
        <v>26</v>
      </c>
      <c r="R8923" s="1" t="s">
        <v>27</v>
      </c>
    </row>
    <row r="8924" spans="1:18" x14ac:dyDescent="0.3">
      <c r="A8924" s="1" t="s">
        <v>9082</v>
      </c>
      <c r="B8924" s="1" t="s">
        <v>52</v>
      </c>
      <c r="C8924" s="1" t="s">
        <v>74</v>
      </c>
      <c r="D8924" s="1" t="s">
        <v>54</v>
      </c>
      <c r="E8924">
        <v>132</v>
      </c>
      <c r="F8924">
        <v>25000</v>
      </c>
      <c r="G8924">
        <v>138</v>
      </c>
      <c r="H8924">
        <v>136</v>
      </c>
      <c r="I8924">
        <v>2</v>
      </c>
      <c r="J8924">
        <v>3450000</v>
      </c>
      <c r="K8924" s="2">
        <v>45986</v>
      </c>
      <c r="L8924">
        <v>1</v>
      </c>
      <c r="M8924" s="1" t="s">
        <v>55</v>
      </c>
      <c r="N8924" s="1" t="s">
        <v>32</v>
      </c>
      <c r="O8924" s="1" t="s">
        <v>85</v>
      </c>
      <c r="P8924" s="1" t="s">
        <v>25</v>
      </c>
      <c r="Q8924" s="1" t="s">
        <v>26</v>
      </c>
      <c r="R8924" s="1" t="s">
        <v>34</v>
      </c>
    </row>
    <row r="8925" spans="1:18" x14ac:dyDescent="0.3">
      <c r="A8925" s="1" t="s">
        <v>9083</v>
      </c>
      <c r="B8925" s="1" t="s">
        <v>104</v>
      </c>
      <c r="C8925" s="1" t="s">
        <v>202</v>
      </c>
      <c r="D8925" s="1" t="s">
        <v>31</v>
      </c>
      <c r="E8925">
        <v>21</v>
      </c>
      <c r="F8925">
        <v>8000</v>
      </c>
      <c r="G8925">
        <v>38</v>
      </c>
      <c r="H8925">
        <v>23</v>
      </c>
      <c r="I8925">
        <v>15</v>
      </c>
      <c r="J8925">
        <v>304000</v>
      </c>
      <c r="K8925" s="2">
        <v>45682</v>
      </c>
      <c r="L8925">
        <v>8</v>
      </c>
      <c r="M8925" s="1" t="s">
        <v>22</v>
      </c>
      <c r="N8925" s="1" t="s">
        <v>43</v>
      </c>
      <c r="O8925" s="1" t="s">
        <v>85</v>
      </c>
      <c r="P8925" s="1" t="s">
        <v>25</v>
      </c>
      <c r="Q8925" s="1" t="s">
        <v>26</v>
      </c>
      <c r="R8925" s="1" t="s">
        <v>27</v>
      </c>
    </row>
    <row r="8926" spans="1:18" x14ac:dyDescent="0.3">
      <c r="A8926" s="1" t="s">
        <v>9084</v>
      </c>
      <c r="B8926" s="1" t="s">
        <v>80</v>
      </c>
      <c r="C8926" s="1" t="s">
        <v>415</v>
      </c>
      <c r="D8926" s="1" t="s">
        <v>54</v>
      </c>
      <c r="E8926">
        <v>75</v>
      </c>
      <c r="F8926">
        <v>12000</v>
      </c>
      <c r="G8926">
        <v>94</v>
      </c>
      <c r="H8926">
        <v>94</v>
      </c>
      <c r="I8926">
        <v>0</v>
      </c>
      <c r="J8926">
        <v>1128000</v>
      </c>
      <c r="K8926" s="2">
        <v>45842</v>
      </c>
      <c r="L8926">
        <v>4</v>
      </c>
      <c r="M8926" s="1" t="s">
        <v>55</v>
      </c>
      <c r="N8926" s="1" t="s">
        <v>43</v>
      </c>
      <c r="O8926" s="1" t="s">
        <v>24</v>
      </c>
      <c r="P8926" s="1" t="s">
        <v>25</v>
      </c>
      <c r="Q8926" s="1" t="s">
        <v>26</v>
      </c>
      <c r="R8926" s="1" t="s">
        <v>27</v>
      </c>
    </row>
    <row r="8927" spans="1:18" x14ac:dyDescent="0.3">
      <c r="A8927" s="1" t="s">
        <v>9085</v>
      </c>
      <c r="B8927" s="1" t="s">
        <v>104</v>
      </c>
      <c r="C8927" s="1" t="s">
        <v>268</v>
      </c>
      <c r="D8927" s="1" t="s">
        <v>48</v>
      </c>
      <c r="E8927">
        <v>99</v>
      </c>
      <c r="F8927">
        <v>6000</v>
      </c>
      <c r="G8927">
        <v>116</v>
      </c>
      <c r="H8927">
        <v>108</v>
      </c>
      <c r="I8927">
        <v>8</v>
      </c>
      <c r="J8927">
        <v>696000</v>
      </c>
      <c r="K8927" s="2">
        <v>45814</v>
      </c>
      <c r="L8927">
        <v>8</v>
      </c>
      <c r="M8927" s="1" t="s">
        <v>22</v>
      </c>
      <c r="N8927" s="1" t="s">
        <v>23</v>
      </c>
      <c r="O8927" s="1" t="s">
        <v>33</v>
      </c>
      <c r="P8927" s="1" t="s">
        <v>49</v>
      </c>
      <c r="Q8927" s="1" t="s">
        <v>26</v>
      </c>
      <c r="R8927" s="1" t="s">
        <v>27</v>
      </c>
    </row>
    <row r="8928" spans="1:18" x14ac:dyDescent="0.3">
      <c r="A8928" s="1" t="s">
        <v>9086</v>
      </c>
      <c r="B8928" s="1" t="s">
        <v>52</v>
      </c>
      <c r="C8928" s="1" t="s">
        <v>415</v>
      </c>
      <c r="D8928" s="1" t="s">
        <v>21</v>
      </c>
      <c r="E8928">
        <v>65</v>
      </c>
      <c r="F8928">
        <v>12000</v>
      </c>
      <c r="G8928">
        <v>72</v>
      </c>
      <c r="H8928">
        <v>43</v>
      </c>
      <c r="I8928">
        <v>29</v>
      </c>
      <c r="J8928">
        <v>864000</v>
      </c>
      <c r="K8928" s="2">
        <v>45682</v>
      </c>
      <c r="L8928">
        <v>13</v>
      </c>
      <c r="M8928" s="1" t="s">
        <v>39</v>
      </c>
      <c r="N8928" s="1" t="s">
        <v>32</v>
      </c>
      <c r="O8928" s="1" t="s">
        <v>44</v>
      </c>
      <c r="P8928" s="1" t="s">
        <v>25</v>
      </c>
      <c r="Q8928" s="1" t="s">
        <v>26</v>
      </c>
      <c r="R8928" s="1" t="s">
        <v>59</v>
      </c>
    </row>
    <row r="8929" spans="1:18" x14ac:dyDescent="0.3">
      <c r="A8929" s="1" t="s">
        <v>9087</v>
      </c>
      <c r="B8929" s="1" t="s">
        <v>99</v>
      </c>
      <c r="C8929" s="1" t="s">
        <v>398</v>
      </c>
      <c r="D8929" s="1" t="s">
        <v>54</v>
      </c>
      <c r="E8929">
        <v>66</v>
      </c>
      <c r="F8929">
        <v>3500000</v>
      </c>
      <c r="G8929">
        <v>86</v>
      </c>
      <c r="H8929">
        <v>8</v>
      </c>
      <c r="I8929">
        <v>78</v>
      </c>
      <c r="J8929">
        <v>301000000</v>
      </c>
      <c r="K8929" s="2">
        <v>45877</v>
      </c>
      <c r="L8929">
        <v>3</v>
      </c>
      <c r="M8929" s="1" t="s">
        <v>55</v>
      </c>
      <c r="N8929" s="1" t="s">
        <v>23</v>
      </c>
      <c r="O8929" s="1" t="s">
        <v>24</v>
      </c>
      <c r="P8929" s="1" t="s">
        <v>25</v>
      </c>
      <c r="Q8929" s="1" t="s">
        <v>50</v>
      </c>
      <c r="R8929" s="1" t="s">
        <v>59</v>
      </c>
    </row>
    <row r="8930" spans="1:18" x14ac:dyDescent="0.3">
      <c r="A8930" s="1" t="s">
        <v>9088</v>
      </c>
      <c r="B8930" s="1" t="s">
        <v>29</v>
      </c>
      <c r="C8930" s="1" t="s">
        <v>186</v>
      </c>
      <c r="D8930" s="1" t="s">
        <v>58</v>
      </c>
      <c r="E8930">
        <v>62</v>
      </c>
      <c r="F8930">
        <v>95000</v>
      </c>
      <c r="G8930">
        <v>71</v>
      </c>
      <c r="H8930">
        <v>37</v>
      </c>
      <c r="I8930">
        <v>34</v>
      </c>
      <c r="J8930">
        <v>6745000</v>
      </c>
      <c r="K8930" s="2">
        <v>45677</v>
      </c>
      <c r="L8930">
        <v>6</v>
      </c>
      <c r="M8930" s="1" t="s">
        <v>22</v>
      </c>
      <c r="N8930" s="1" t="s">
        <v>43</v>
      </c>
      <c r="O8930" s="1" t="s">
        <v>24</v>
      </c>
      <c r="P8930" s="1" t="s">
        <v>25</v>
      </c>
      <c r="Q8930" s="1" t="s">
        <v>26</v>
      </c>
      <c r="R8930" s="1" t="s">
        <v>27</v>
      </c>
    </row>
    <row r="8931" spans="1:18" x14ac:dyDescent="0.3">
      <c r="A8931" s="1" t="s">
        <v>9089</v>
      </c>
      <c r="B8931" s="1" t="s">
        <v>104</v>
      </c>
      <c r="C8931" s="1" t="s">
        <v>240</v>
      </c>
      <c r="D8931" s="1" t="s">
        <v>31</v>
      </c>
      <c r="E8931">
        <v>105</v>
      </c>
      <c r="F8931">
        <v>18000</v>
      </c>
      <c r="G8931">
        <v>133</v>
      </c>
      <c r="H8931">
        <v>17</v>
      </c>
      <c r="I8931">
        <v>116</v>
      </c>
      <c r="J8931">
        <v>2394000</v>
      </c>
      <c r="K8931" s="2">
        <v>46016</v>
      </c>
      <c r="L8931">
        <v>7</v>
      </c>
      <c r="M8931" s="1" t="s">
        <v>22</v>
      </c>
      <c r="N8931" s="1" t="s">
        <v>23</v>
      </c>
      <c r="O8931" s="1" t="s">
        <v>44</v>
      </c>
      <c r="P8931" s="1" t="s">
        <v>25</v>
      </c>
      <c r="Q8931" s="1" t="s">
        <v>26</v>
      </c>
      <c r="R8931" s="1" t="s">
        <v>27</v>
      </c>
    </row>
    <row r="8932" spans="1:18" x14ac:dyDescent="0.3">
      <c r="A8932" s="1" t="s">
        <v>9090</v>
      </c>
      <c r="B8932" s="1" t="s">
        <v>104</v>
      </c>
      <c r="C8932" s="1" t="s">
        <v>125</v>
      </c>
      <c r="D8932" s="1" t="s">
        <v>31</v>
      </c>
      <c r="E8932">
        <v>24</v>
      </c>
      <c r="F8932">
        <v>4500</v>
      </c>
      <c r="G8932">
        <v>42</v>
      </c>
      <c r="H8932">
        <v>9</v>
      </c>
      <c r="I8932">
        <v>33</v>
      </c>
      <c r="J8932">
        <v>189000</v>
      </c>
      <c r="K8932" s="2">
        <v>45927</v>
      </c>
      <c r="L8932">
        <v>3</v>
      </c>
      <c r="M8932" s="1" t="s">
        <v>55</v>
      </c>
      <c r="N8932" s="1" t="s">
        <v>23</v>
      </c>
      <c r="O8932" s="1" t="s">
        <v>85</v>
      </c>
      <c r="P8932" s="1" t="s">
        <v>25</v>
      </c>
      <c r="Q8932" s="1" t="s">
        <v>26</v>
      </c>
      <c r="R8932" s="1" t="s">
        <v>27</v>
      </c>
    </row>
    <row r="8933" spans="1:18" x14ac:dyDescent="0.3">
      <c r="A8933" s="1" t="s">
        <v>9091</v>
      </c>
      <c r="B8933" s="1" t="s">
        <v>104</v>
      </c>
      <c r="C8933" s="1" t="s">
        <v>182</v>
      </c>
      <c r="D8933" s="1" t="s">
        <v>72</v>
      </c>
      <c r="E8933">
        <v>66</v>
      </c>
      <c r="F8933">
        <v>8000</v>
      </c>
      <c r="G8933">
        <v>82</v>
      </c>
      <c r="H8933">
        <v>29</v>
      </c>
      <c r="I8933">
        <v>53</v>
      </c>
      <c r="J8933">
        <v>656000</v>
      </c>
      <c r="K8933" s="2">
        <v>45718</v>
      </c>
      <c r="L8933">
        <v>8</v>
      </c>
      <c r="M8933" s="1" t="s">
        <v>22</v>
      </c>
      <c r="N8933" s="1" t="s">
        <v>43</v>
      </c>
      <c r="O8933" s="1" t="s">
        <v>33</v>
      </c>
      <c r="P8933" s="1" t="s">
        <v>25</v>
      </c>
      <c r="Q8933" s="1" t="s">
        <v>26</v>
      </c>
      <c r="R8933" s="1" t="s">
        <v>27</v>
      </c>
    </row>
    <row r="8934" spans="1:18" x14ac:dyDescent="0.3">
      <c r="A8934" s="1" t="s">
        <v>9092</v>
      </c>
      <c r="B8934" s="1" t="s">
        <v>87</v>
      </c>
      <c r="C8934" s="1" t="s">
        <v>57</v>
      </c>
      <c r="D8934" s="1" t="s">
        <v>58</v>
      </c>
      <c r="E8934">
        <v>94</v>
      </c>
      <c r="F8934">
        <v>8000</v>
      </c>
      <c r="G8934">
        <v>105</v>
      </c>
      <c r="H8934">
        <v>79</v>
      </c>
      <c r="I8934">
        <v>26</v>
      </c>
      <c r="J8934">
        <v>840000</v>
      </c>
      <c r="K8934" s="2">
        <v>45933</v>
      </c>
      <c r="L8934">
        <v>12</v>
      </c>
      <c r="M8934" s="1" t="s">
        <v>39</v>
      </c>
      <c r="N8934" s="1" t="s">
        <v>23</v>
      </c>
      <c r="O8934" s="1" t="s">
        <v>33</v>
      </c>
      <c r="P8934" s="1" t="s">
        <v>25</v>
      </c>
      <c r="Q8934" s="1" t="s">
        <v>50</v>
      </c>
      <c r="R8934" s="1" t="s">
        <v>27</v>
      </c>
    </row>
    <row r="8935" spans="1:18" x14ac:dyDescent="0.3">
      <c r="A8935" s="1" t="s">
        <v>9093</v>
      </c>
      <c r="B8935" s="1" t="s">
        <v>19</v>
      </c>
      <c r="C8935" s="1" t="s">
        <v>225</v>
      </c>
      <c r="D8935" s="1" t="s">
        <v>64</v>
      </c>
      <c r="E8935">
        <v>54</v>
      </c>
      <c r="F8935">
        <v>1200000</v>
      </c>
      <c r="G8935">
        <v>75</v>
      </c>
      <c r="H8935">
        <v>72</v>
      </c>
      <c r="I8935">
        <v>3</v>
      </c>
      <c r="J8935">
        <v>90000000</v>
      </c>
      <c r="K8935" s="2">
        <v>45752</v>
      </c>
      <c r="L8935">
        <v>7</v>
      </c>
      <c r="M8935" s="1" t="s">
        <v>22</v>
      </c>
      <c r="N8935" s="1" t="s">
        <v>23</v>
      </c>
      <c r="O8935" s="1" t="s">
        <v>24</v>
      </c>
      <c r="P8935" s="1" t="s">
        <v>49</v>
      </c>
      <c r="Q8935" s="1" t="s">
        <v>59</v>
      </c>
      <c r="R8935" s="1" t="s">
        <v>27</v>
      </c>
    </row>
    <row r="8936" spans="1:18" x14ac:dyDescent="0.3">
      <c r="A8936" s="1" t="s">
        <v>9094</v>
      </c>
      <c r="B8936" s="1" t="s">
        <v>87</v>
      </c>
      <c r="C8936" s="1" t="s">
        <v>90</v>
      </c>
      <c r="D8936" s="1" t="s">
        <v>38</v>
      </c>
      <c r="E8936">
        <v>31</v>
      </c>
      <c r="F8936">
        <v>8500</v>
      </c>
      <c r="G8936">
        <v>48</v>
      </c>
      <c r="H8936">
        <v>42</v>
      </c>
      <c r="I8936">
        <v>6</v>
      </c>
      <c r="J8936">
        <v>408000</v>
      </c>
      <c r="K8936" s="2">
        <v>45844</v>
      </c>
      <c r="L8936">
        <v>6</v>
      </c>
      <c r="M8936" s="1" t="s">
        <v>22</v>
      </c>
      <c r="N8936" s="1" t="s">
        <v>23</v>
      </c>
      <c r="O8936" s="1" t="s">
        <v>24</v>
      </c>
      <c r="P8936" s="1" t="s">
        <v>25</v>
      </c>
      <c r="Q8936" s="1" t="s">
        <v>26</v>
      </c>
      <c r="R8936" s="1" t="s">
        <v>27</v>
      </c>
    </row>
    <row r="8937" spans="1:18" x14ac:dyDescent="0.3">
      <c r="A8937" s="1" t="s">
        <v>9095</v>
      </c>
      <c r="B8937" s="1" t="s">
        <v>41</v>
      </c>
      <c r="C8937" s="1" t="s">
        <v>134</v>
      </c>
      <c r="D8937" s="1" t="s">
        <v>54</v>
      </c>
      <c r="E8937">
        <v>131</v>
      </c>
      <c r="F8937">
        <v>900000</v>
      </c>
      <c r="G8937">
        <v>141</v>
      </c>
      <c r="H8937">
        <v>123</v>
      </c>
      <c r="I8937">
        <v>18</v>
      </c>
      <c r="J8937">
        <v>126900000</v>
      </c>
      <c r="K8937" s="2">
        <v>45780</v>
      </c>
      <c r="L8937">
        <v>2</v>
      </c>
      <c r="M8937" s="1" t="s">
        <v>55</v>
      </c>
      <c r="N8937" s="1" t="s">
        <v>43</v>
      </c>
      <c r="O8937" s="1" t="s">
        <v>44</v>
      </c>
      <c r="P8937" s="1" t="s">
        <v>25</v>
      </c>
      <c r="Q8937" s="1" t="s">
        <v>59</v>
      </c>
      <c r="R8937" s="1" t="s">
        <v>27</v>
      </c>
    </row>
    <row r="8938" spans="1:18" x14ac:dyDescent="0.3">
      <c r="A8938" s="1" t="s">
        <v>9096</v>
      </c>
      <c r="B8938" s="1" t="s">
        <v>80</v>
      </c>
      <c r="C8938" s="1" t="s">
        <v>296</v>
      </c>
      <c r="D8938" s="1" t="s">
        <v>91</v>
      </c>
      <c r="E8938">
        <v>78</v>
      </c>
      <c r="F8938">
        <v>4200000</v>
      </c>
      <c r="G8938">
        <v>104</v>
      </c>
      <c r="H8938">
        <v>40</v>
      </c>
      <c r="I8938">
        <v>64</v>
      </c>
      <c r="J8938">
        <v>436800000</v>
      </c>
      <c r="K8938" s="2">
        <v>45798</v>
      </c>
      <c r="L8938">
        <v>14</v>
      </c>
      <c r="M8938" s="1" t="s">
        <v>39</v>
      </c>
      <c r="N8938" s="1" t="s">
        <v>32</v>
      </c>
      <c r="O8938" s="1" t="s">
        <v>44</v>
      </c>
      <c r="P8938" s="1" t="s">
        <v>49</v>
      </c>
      <c r="Q8938" s="1" t="s">
        <v>26</v>
      </c>
      <c r="R8938" s="1" t="s">
        <v>34</v>
      </c>
    </row>
    <row r="8939" spans="1:18" x14ac:dyDescent="0.3">
      <c r="A8939" s="1" t="s">
        <v>9097</v>
      </c>
      <c r="B8939" s="1" t="s">
        <v>99</v>
      </c>
      <c r="C8939" s="1" t="s">
        <v>140</v>
      </c>
      <c r="D8939" s="1" t="s">
        <v>72</v>
      </c>
      <c r="E8939">
        <v>88</v>
      </c>
      <c r="F8939">
        <v>12000</v>
      </c>
      <c r="G8939">
        <v>96</v>
      </c>
      <c r="H8939">
        <v>13</v>
      </c>
      <c r="I8939">
        <v>83</v>
      </c>
      <c r="J8939">
        <v>1152000</v>
      </c>
      <c r="K8939" s="2">
        <v>45952</v>
      </c>
      <c r="L8939">
        <v>9</v>
      </c>
      <c r="M8939" s="1" t="s">
        <v>22</v>
      </c>
      <c r="N8939" s="1" t="s">
        <v>32</v>
      </c>
      <c r="O8939" s="1" t="s">
        <v>85</v>
      </c>
      <c r="P8939" s="1" t="s">
        <v>25</v>
      </c>
      <c r="Q8939" s="1" t="s">
        <v>50</v>
      </c>
      <c r="R8939" s="1" t="s">
        <v>27</v>
      </c>
    </row>
    <row r="8940" spans="1:18" x14ac:dyDescent="0.3">
      <c r="A8940" s="1" t="s">
        <v>9098</v>
      </c>
      <c r="B8940" s="1" t="s">
        <v>19</v>
      </c>
      <c r="C8940" s="1" t="s">
        <v>505</v>
      </c>
      <c r="D8940" s="1" t="s">
        <v>91</v>
      </c>
      <c r="E8940">
        <v>144</v>
      </c>
      <c r="F8940">
        <v>120000</v>
      </c>
      <c r="G8940">
        <v>161</v>
      </c>
      <c r="H8940">
        <v>96</v>
      </c>
      <c r="I8940">
        <v>65</v>
      </c>
      <c r="J8940">
        <v>19320000</v>
      </c>
      <c r="K8940" s="2">
        <v>45872</v>
      </c>
      <c r="L8940">
        <v>3</v>
      </c>
      <c r="M8940" s="1" t="s">
        <v>55</v>
      </c>
      <c r="N8940" s="1" t="s">
        <v>23</v>
      </c>
      <c r="O8940" s="1" t="s">
        <v>24</v>
      </c>
      <c r="P8940" s="1" t="s">
        <v>25</v>
      </c>
      <c r="Q8940" s="1" t="s">
        <v>26</v>
      </c>
      <c r="R8940" s="1" t="s">
        <v>27</v>
      </c>
    </row>
    <row r="8941" spans="1:18" x14ac:dyDescent="0.3">
      <c r="A8941" s="1" t="s">
        <v>9099</v>
      </c>
      <c r="B8941" s="1" t="s">
        <v>133</v>
      </c>
      <c r="C8941" s="1" t="s">
        <v>142</v>
      </c>
      <c r="D8941" s="1" t="s">
        <v>31</v>
      </c>
      <c r="E8941">
        <v>75</v>
      </c>
      <c r="F8941">
        <v>1200</v>
      </c>
      <c r="G8941">
        <v>76</v>
      </c>
      <c r="H8941">
        <v>38</v>
      </c>
      <c r="I8941">
        <v>38</v>
      </c>
      <c r="J8941">
        <v>91200</v>
      </c>
      <c r="K8941" s="2">
        <v>45997</v>
      </c>
      <c r="L8941">
        <v>14</v>
      </c>
      <c r="M8941" s="1" t="s">
        <v>39</v>
      </c>
      <c r="N8941" s="1" t="s">
        <v>43</v>
      </c>
      <c r="O8941" s="1" t="s">
        <v>24</v>
      </c>
      <c r="P8941" s="1" t="s">
        <v>25</v>
      </c>
      <c r="Q8941" s="1" t="s">
        <v>26</v>
      </c>
      <c r="R8941" s="1" t="s">
        <v>27</v>
      </c>
    </row>
    <row r="8942" spans="1:18" x14ac:dyDescent="0.3">
      <c r="A8942" s="1" t="s">
        <v>9100</v>
      </c>
      <c r="B8942" s="1" t="s">
        <v>87</v>
      </c>
      <c r="C8942" s="1" t="s">
        <v>90</v>
      </c>
      <c r="D8942" s="1" t="s">
        <v>38</v>
      </c>
      <c r="E8942">
        <v>138</v>
      </c>
      <c r="F8942">
        <v>8500</v>
      </c>
      <c r="G8942">
        <v>163</v>
      </c>
      <c r="H8942">
        <v>129</v>
      </c>
      <c r="I8942">
        <v>34</v>
      </c>
      <c r="J8942">
        <v>1385500</v>
      </c>
      <c r="K8942" s="2">
        <v>45996</v>
      </c>
      <c r="L8942">
        <v>11</v>
      </c>
      <c r="M8942" s="1" t="s">
        <v>39</v>
      </c>
      <c r="N8942" s="1" t="s">
        <v>23</v>
      </c>
      <c r="O8942" s="1" t="s">
        <v>24</v>
      </c>
      <c r="P8942" s="1" t="s">
        <v>25</v>
      </c>
      <c r="Q8942" s="1" t="s">
        <v>26</v>
      </c>
      <c r="R8942" s="1" t="s">
        <v>59</v>
      </c>
    </row>
    <row r="8943" spans="1:18" x14ac:dyDescent="0.3">
      <c r="A8943" s="1" t="s">
        <v>9101</v>
      </c>
      <c r="B8943" s="1" t="s">
        <v>52</v>
      </c>
      <c r="C8943" s="1" t="s">
        <v>119</v>
      </c>
      <c r="D8943" s="1" t="s">
        <v>67</v>
      </c>
      <c r="E8943">
        <v>26</v>
      </c>
      <c r="F8943">
        <v>4500</v>
      </c>
      <c r="G8943">
        <v>33</v>
      </c>
      <c r="H8943">
        <v>20</v>
      </c>
      <c r="I8943">
        <v>13</v>
      </c>
      <c r="J8943">
        <v>148500</v>
      </c>
      <c r="K8943" s="2">
        <v>45850</v>
      </c>
      <c r="L8943">
        <v>8</v>
      </c>
      <c r="M8943" s="1" t="s">
        <v>22</v>
      </c>
      <c r="N8943" s="1" t="s">
        <v>23</v>
      </c>
      <c r="O8943" s="1" t="s">
        <v>24</v>
      </c>
      <c r="P8943" s="1" t="s">
        <v>25</v>
      </c>
      <c r="Q8943" s="1" t="s">
        <v>26</v>
      </c>
      <c r="R8943" s="1" t="s">
        <v>27</v>
      </c>
    </row>
    <row r="8944" spans="1:18" x14ac:dyDescent="0.3">
      <c r="A8944" s="1" t="s">
        <v>9102</v>
      </c>
      <c r="B8944" s="1" t="s">
        <v>99</v>
      </c>
      <c r="C8944" s="1" t="s">
        <v>151</v>
      </c>
      <c r="D8944" s="1" t="s">
        <v>67</v>
      </c>
      <c r="E8944">
        <v>72</v>
      </c>
      <c r="F8944">
        <v>5000</v>
      </c>
      <c r="G8944">
        <v>79</v>
      </c>
      <c r="H8944">
        <v>10</v>
      </c>
      <c r="I8944">
        <v>69</v>
      </c>
      <c r="J8944">
        <v>395000</v>
      </c>
      <c r="K8944" s="2">
        <v>45675</v>
      </c>
      <c r="L8944">
        <v>11</v>
      </c>
      <c r="M8944" s="1" t="s">
        <v>39</v>
      </c>
      <c r="N8944" s="1" t="s">
        <v>43</v>
      </c>
      <c r="O8944" s="1" t="s">
        <v>24</v>
      </c>
      <c r="P8944" s="1" t="s">
        <v>25</v>
      </c>
      <c r="Q8944" s="1" t="s">
        <v>26</v>
      </c>
      <c r="R8944" s="1" t="s">
        <v>27</v>
      </c>
    </row>
    <row r="8945" spans="1:18" x14ac:dyDescent="0.3">
      <c r="A8945" s="1" t="s">
        <v>9103</v>
      </c>
      <c r="B8945" s="1" t="s">
        <v>46</v>
      </c>
      <c r="C8945" s="1" t="s">
        <v>53</v>
      </c>
      <c r="D8945" s="1" t="s">
        <v>21</v>
      </c>
      <c r="E8945">
        <v>108</v>
      </c>
      <c r="F8945">
        <v>25000</v>
      </c>
      <c r="G8945">
        <v>136</v>
      </c>
      <c r="H8945">
        <v>63</v>
      </c>
      <c r="I8945">
        <v>73</v>
      </c>
      <c r="J8945">
        <v>3400000</v>
      </c>
      <c r="K8945" s="2">
        <v>45863</v>
      </c>
      <c r="L8945">
        <v>13</v>
      </c>
      <c r="M8945" s="1" t="s">
        <v>39</v>
      </c>
      <c r="N8945" s="1" t="s">
        <v>43</v>
      </c>
      <c r="O8945" s="1" t="s">
        <v>85</v>
      </c>
      <c r="P8945" s="1" t="s">
        <v>25</v>
      </c>
      <c r="Q8945" s="1" t="s">
        <v>26</v>
      </c>
      <c r="R8945" s="1" t="s">
        <v>34</v>
      </c>
    </row>
    <row r="8946" spans="1:18" x14ac:dyDescent="0.3">
      <c r="A8946" s="1" t="s">
        <v>9104</v>
      </c>
      <c r="B8946" s="1" t="s">
        <v>133</v>
      </c>
      <c r="C8946" s="1" t="s">
        <v>105</v>
      </c>
      <c r="D8946" s="1" t="s">
        <v>54</v>
      </c>
      <c r="E8946">
        <v>65</v>
      </c>
      <c r="F8946">
        <v>6500</v>
      </c>
      <c r="G8946">
        <v>89</v>
      </c>
      <c r="H8946">
        <v>34</v>
      </c>
      <c r="I8946">
        <v>55</v>
      </c>
      <c r="J8946">
        <v>578500</v>
      </c>
      <c r="K8946" s="2">
        <v>45818</v>
      </c>
      <c r="L8946">
        <v>4</v>
      </c>
      <c r="M8946" s="1" t="s">
        <v>55</v>
      </c>
      <c r="N8946" s="1" t="s">
        <v>23</v>
      </c>
      <c r="O8946" s="1" t="s">
        <v>24</v>
      </c>
      <c r="P8946" s="1" t="s">
        <v>49</v>
      </c>
      <c r="Q8946" s="1" t="s">
        <v>26</v>
      </c>
      <c r="R8946" s="1" t="s">
        <v>27</v>
      </c>
    </row>
    <row r="8947" spans="1:18" x14ac:dyDescent="0.3">
      <c r="A8947" s="1" t="s">
        <v>9105</v>
      </c>
      <c r="B8947" s="1" t="s">
        <v>133</v>
      </c>
      <c r="C8947" s="1" t="s">
        <v>245</v>
      </c>
      <c r="D8947" s="1" t="s">
        <v>91</v>
      </c>
      <c r="E8947">
        <v>67</v>
      </c>
      <c r="F8947">
        <v>1800</v>
      </c>
      <c r="G8947">
        <v>82</v>
      </c>
      <c r="H8947">
        <v>45</v>
      </c>
      <c r="I8947">
        <v>37</v>
      </c>
      <c r="J8947">
        <v>147600</v>
      </c>
      <c r="K8947" s="2">
        <v>45825</v>
      </c>
      <c r="L8947">
        <v>14</v>
      </c>
      <c r="M8947" s="1" t="s">
        <v>39</v>
      </c>
      <c r="N8947" s="1" t="s">
        <v>32</v>
      </c>
      <c r="O8947" s="1" t="s">
        <v>44</v>
      </c>
      <c r="P8947" s="1" t="s">
        <v>25</v>
      </c>
      <c r="Q8947" s="1" t="s">
        <v>26</v>
      </c>
      <c r="R8947" s="1" t="s">
        <v>27</v>
      </c>
    </row>
    <row r="8948" spans="1:18" x14ac:dyDescent="0.3">
      <c r="A8948" s="1" t="s">
        <v>9106</v>
      </c>
      <c r="B8948" s="1" t="s">
        <v>41</v>
      </c>
      <c r="C8948" s="1" t="s">
        <v>500</v>
      </c>
      <c r="D8948" s="1" t="s">
        <v>67</v>
      </c>
      <c r="E8948">
        <v>58</v>
      </c>
      <c r="F8948">
        <v>15000</v>
      </c>
      <c r="G8948">
        <v>71</v>
      </c>
      <c r="H8948">
        <v>45</v>
      </c>
      <c r="I8948">
        <v>26</v>
      </c>
      <c r="J8948">
        <v>1065000</v>
      </c>
      <c r="K8948" s="2">
        <v>45732</v>
      </c>
      <c r="L8948">
        <v>2</v>
      </c>
      <c r="M8948" s="1" t="s">
        <v>55</v>
      </c>
      <c r="N8948" s="1" t="s">
        <v>23</v>
      </c>
      <c r="O8948" s="1" t="s">
        <v>44</v>
      </c>
      <c r="P8948" s="1" t="s">
        <v>25</v>
      </c>
      <c r="Q8948" s="1" t="s">
        <v>50</v>
      </c>
      <c r="R8948" s="1" t="s">
        <v>27</v>
      </c>
    </row>
    <row r="8949" spans="1:18" x14ac:dyDescent="0.3">
      <c r="A8949" s="1" t="s">
        <v>9107</v>
      </c>
      <c r="B8949" s="1" t="s">
        <v>52</v>
      </c>
      <c r="C8949" s="1" t="s">
        <v>270</v>
      </c>
      <c r="D8949" s="1" t="s">
        <v>38</v>
      </c>
      <c r="E8949">
        <v>77</v>
      </c>
      <c r="F8949">
        <v>1800</v>
      </c>
      <c r="G8949">
        <v>89</v>
      </c>
      <c r="H8949">
        <v>85</v>
      </c>
      <c r="I8949">
        <v>4</v>
      </c>
      <c r="J8949">
        <v>160200</v>
      </c>
      <c r="K8949" s="2">
        <v>45942</v>
      </c>
      <c r="L8949">
        <v>11</v>
      </c>
      <c r="M8949" s="1" t="s">
        <v>39</v>
      </c>
      <c r="N8949" s="1" t="s">
        <v>23</v>
      </c>
      <c r="O8949" s="1" t="s">
        <v>33</v>
      </c>
      <c r="P8949" s="1" t="s">
        <v>25</v>
      </c>
      <c r="Q8949" s="1" t="s">
        <v>50</v>
      </c>
      <c r="R8949" s="1" t="s">
        <v>34</v>
      </c>
    </row>
    <row r="8950" spans="1:18" x14ac:dyDescent="0.3">
      <c r="A8950" s="1" t="s">
        <v>9108</v>
      </c>
      <c r="B8950" s="1" t="s">
        <v>41</v>
      </c>
      <c r="C8950" s="1" t="s">
        <v>170</v>
      </c>
      <c r="D8950" s="1" t="s">
        <v>38</v>
      </c>
      <c r="E8950">
        <v>64</v>
      </c>
      <c r="F8950">
        <v>45000</v>
      </c>
      <c r="G8950">
        <v>84</v>
      </c>
      <c r="H8950">
        <v>14</v>
      </c>
      <c r="I8950">
        <v>70</v>
      </c>
      <c r="J8950">
        <v>3780000</v>
      </c>
      <c r="K8950" s="2">
        <v>45722</v>
      </c>
      <c r="L8950">
        <v>6</v>
      </c>
      <c r="M8950" s="1" t="s">
        <v>22</v>
      </c>
      <c r="N8950" s="1" t="s">
        <v>23</v>
      </c>
      <c r="O8950" s="1" t="s">
        <v>85</v>
      </c>
      <c r="P8950" s="1" t="s">
        <v>25</v>
      </c>
      <c r="Q8950" s="1" t="s">
        <v>50</v>
      </c>
      <c r="R8950" s="1" t="s">
        <v>59</v>
      </c>
    </row>
    <row r="8951" spans="1:18" x14ac:dyDescent="0.3">
      <c r="A8951" s="1" t="s">
        <v>9109</v>
      </c>
      <c r="B8951" s="1" t="s">
        <v>41</v>
      </c>
      <c r="C8951" s="1" t="s">
        <v>211</v>
      </c>
      <c r="D8951" s="1" t="s">
        <v>72</v>
      </c>
      <c r="E8951">
        <v>79</v>
      </c>
      <c r="F8951">
        <v>85000</v>
      </c>
      <c r="G8951">
        <v>91</v>
      </c>
      <c r="H8951">
        <v>37</v>
      </c>
      <c r="I8951">
        <v>54</v>
      </c>
      <c r="J8951">
        <v>7735000</v>
      </c>
      <c r="K8951" s="2">
        <v>45878</v>
      </c>
      <c r="L8951">
        <v>4</v>
      </c>
      <c r="M8951" s="1" t="s">
        <v>55</v>
      </c>
      <c r="N8951" s="1" t="s">
        <v>32</v>
      </c>
      <c r="O8951" s="1" t="s">
        <v>85</v>
      </c>
      <c r="P8951" s="1" t="s">
        <v>25</v>
      </c>
      <c r="Q8951" s="1" t="s">
        <v>26</v>
      </c>
      <c r="R8951" s="1" t="s">
        <v>27</v>
      </c>
    </row>
    <row r="8952" spans="1:18" x14ac:dyDescent="0.3">
      <c r="A8952" s="1" t="s">
        <v>9110</v>
      </c>
      <c r="B8952" s="1" t="s">
        <v>83</v>
      </c>
      <c r="C8952" s="1" t="s">
        <v>53</v>
      </c>
      <c r="D8952" s="1" t="s">
        <v>64</v>
      </c>
      <c r="E8952">
        <v>92</v>
      </c>
      <c r="F8952">
        <v>25000</v>
      </c>
      <c r="G8952">
        <v>98</v>
      </c>
      <c r="H8952">
        <v>48</v>
      </c>
      <c r="I8952">
        <v>50</v>
      </c>
      <c r="J8952">
        <v>2450000</v>
      </c>
      <c r="K8952" s="2">
        <v>45794</v>
      </c>
      <c r="L8952">
        <v>7</v>
      </c>
      <c r="M8952" s="1" t="s">
        <v>22</v>
      </c>
      <c r="N8952" s="1" t="s">
        <v>32</v>
      </c>
      <c r="O8952" s="1" t="s">
        <v>33</v>
      </c>
      <c r="P8952" s="1" t="s">
        <v>25</v>
      </c>
      <c r="Q8952" s="1" t="s">
        <v>59</v>
      </c>
      <c r="R8952" s="1" t="s">
        <v>27</v>
      </c>
    </row>
    <row r="8953" spans="1:18" x14ac:dyDescent="0.3">
      <c r="A8953" s="1" t="s">
        <v>9111</v>
      </c>
      <c r="B8953" s="1" t="s">
        <v>80</v>
      </c>
      <c r="C8953" s="1" t="s">
        <v>100</v>
      </c>
      <c r="D8953" s="1" t="s">
        <v>48</v>
      </c>
      <c r="E8953">
        <v>97</v>
      </c>
      <c r="F8953">
        <v>15000</v>
      </c>
      <c r="G8953">
        <v>124</v>
      </c>
      <c r="H8953">
        <v>100</v>
      </c>
      <c r="I8953">
        <v>24</v>
      </c>
      <c r="J8953">
        <v>1860000</v>
      </c>
      <c r="K8953" s="2">
        <v>45962</v>
      </c>
      <c r="L8953">
        <v>6</v>
      </c>
      <c r="M8953" s="1" t="s">
        <v>22</v>
      </c>
      <c r="N8953" s="1" t="s">
        <v>32</v>
      </c>
      <c r="O8953" s="1" t="s">
        <v>24</v>
      </c>
      <c r="P8953" s="1" t="s">
        <v>25</v>
      </c>
      <c r="Q8953" s="1" t="s">
        <v>59</v>
      </c>
      <c r="R8953" s="1" t="s">
        <v>27</v>
      </c>
    </row>
    <row r="8954" spans="1:18" x14ac:dyDescent="0.3">
      <c r="A8954" s="1" t="s">
        <v>9112</v>
      </c>
      <c r="B8954" s="1" t="s">
        <v>87</v>
      </c>
      <c r="C8954" s="1" t="s">
        <v>111</v>
      </c>
      <c r="D8954" s="1" t="s">
        <v>58</v>
      </c>
      <c r="E8954">
        <v>125</v>
      </c>
      <c r="F8954">
        <v>25000</v>
      </c>
      <c r="G8954">
        <v>148</v>
      </c>
      <c r="H8954">
        <v>93</v>
      </c>
      <c r="I8954">
        <v>55</v>
      </c>
      <c r="J8954">
        <v>3700000</v>
      </c>
      <c r="K8954" s="2">
        <v>45722</v>
      </c>
      <c r="L8954">
        <v>9</v>
      </c>
      <c r="M8954" s="1" t="s">
        <v>22</v>
      </c>
      <c r="N8954" s="1" t="s">
        <v>43</v>
      </c>
      <c r="O8954" s="1" t="s">
        <v>24</v>
      </c>
      <c r="P8954" s="1" t="s">
        <v>25</v>
      </c>
      <c r="Q8954" s="1" t="s">
        <v>50</v>
      </c>
      <c r="R8954" s="1" t="s">
        <v>27</v>
      </c>
    </row>
    <row r="8955" spans="1:18" x14ac:dyDescent="0.3">
      <c r="A8955" s="1" t="s">
        <v>9113</v>
      </c>
      <c r="B8955" s="1" t="s">
        <v>19</v>
      </c>
      <c r="C8955" s="1" t="s">
        <v>415</v>
      </c>
      <c r="D8955" s="1" t="s">
        <v>21</v>
      </c>
      <c r="E8955">
        <v>92</v>
      </c>
      <c r="F8955">
        <v>12000</v>
      </c>
      <c r="G8955">
        <v>117</v>
      </c>
      <c r="H8955">
        <v>41</v>
      </c>
      <c r="I8955">
        <v>76</v>
      </c>
      <c r="J8955">
        <v>1404000</v>
      </c>
      <c r="K8955" s="2">
        <v>45862</v>
      </c>
      <c r="L8955">
        <v>11</v>
      </c>
      <c r="M8955" s="1" t="s">
        <v>39</v>
      </c>
      <c r="N8955" s="1" t="s">
        <v>23</v>
      </c>
      <c r="O8955" s="1" t="s">
        <v>85</v>
      </c>
      <c r="P8955" s="1" t="s">
        <v>25</v>
      </c>
      <c r="Q8955" s="1" t="s">
        <v>26</v>
      </c>
      <c r="R8955" s="1" t="s">
        <v>34</v>
      </c>
    </row>
    <row r="8956" spans="1:18" x14ac:dyDescent="0.3">
      <c r="A8956" s="1" t="s">
        <v>9114</v>
      </c>
      <c r="B8956" s="1" t="s">
        <v>19</v>
      </c>
      <c r="C8956" s="1" t="s">
        <v>398</v>
      </c>
      <c r="D8956" s="1" t="s">
        <v>91</v>
      </c>
      <c r="E8956">
        <v>127</v>
      </c>
      <c r="F8956">
        <v>3500000</v>
      </c>
      <c r="G8956">
        <v>157</v>
      </c>
      <c r="H8956">
        <v>131</v>
      </c>
      <c r="I8956">
        <v>26</v>
      </c>
      <c r="J8956">
        <v>549500000</v>
      </c>
      <c r="K8956" s="2">
        <v>45811</v>
      </c>
      <c r="L8956">
        <v>9</v>
      </c>
      <c r="M8956" s="1" t="s">
        <v>22</v>
      </c>
      <c r="N8956" s="1" t="s">
        <v>43</v>
      </c>
      <c r="O8956" s="1" t="s">
        <v>44</v>
      </c>
      <c r="P8956" s="1" t="s">
        <v>25</v>
      </c>
      <c r="Q8956" s="1" t="s">
        <v>50</v>
      </c>
      <c r="R8956" s="1" t="s">
        <v>27</v>
      </c>
    </row>
    <row r="8957" spans="1:18" x14ac:dyDescent="0.3">
      <c r="A8957" s="1" t="s">
        <v>9115</v>
      </c>
      <c r="B8957" s="1" t="s">
        <v>104</v>
      </c>
      <c r="C8957" s="1" t="s">
        <v>127</v>
      </c>
      <c r="D8957" s="1" t="s">
        <v>38</v>
      </c>
      <c r="E8957">
        <v>88</v>
      </c>
      <c r="F8957">
        <v>35000</v>
      </c>
      <c r="G8957">
        <v>112</v>
      </c>
      <c r="H8957">
        <v>86</v>
      </c>
      <c r="I8957">
        <v>26</v>
      </c>
      <c r="J8957">
        <v>3920000</v>
      </c>
      <c r="K8957" s="2">
        <v>45692</v>
      </c>
      <c r="L8957">
        <v>5</v>
      </c>
      <c r="M8957" s="1" t="s">
        <v>55</v>
      </c>
      <c r="N8957" s="1" t="s">
        <v>23</v>
      </c>
      <c r="O8957" s="1" t="s">
        <v>24</v>
      </c>
      <c r="P8957" s="1" t="s">
        <v>25</v>
      </c>
      <c r="Q8957" s="1" t="s">
        <v>50</v>
      </c>
      <c r="R8957" s="1" t="s">
        <v>27</v>
      </c>
    </row>
    <row r="8958" spans="1:18" x14ac:dyDescent="0.3">
      <c r="A8958" s="1" t="s">
        <v>9116</v>
      </c>
      <c r="B8958" s="1" t="s">
        <v>36</v>
      </c>
      <c r="C8958" s="1" t="s">
        <v>154</v>
      </c>
      <c r="D8958" s="1" t="s">
        <v>67</v>
      </c>
      <c r="E8958">
        <v>24</v>
      </c>
      <c r="F8958">
        <v>18000</v>
      </c>
      <c r="G8958">
        <v>35</v>
      </c>
      <c r="H8958">
        <v>11</v>
      </c>
      <c r="I8958">
        <v>24</v>
      </c>
      <c r="J8958">
        <v>630000</v>
      </c>
      <c r="K8958" s="2">
        <v>45685</v>
      </c>
      <c r="L8958">
        <v>3</v>
      </c>
      <c r="M8958" s="1" t="s">
        <v>55</v>
      </c>
      <c r="N8958" s="1" t="s">
        <v>23</v>
      </c>
      <c r="O8958" s="1" t="s">
        <v>24</v>
      </c>
      <c r="P8958" s="1" t="s">
        <v>25</v>
      </c>
      <c r="Q8958" s="1" t="s">
        <v>26</v>
      </c>
      <c r="R8958" s="1" t="s">
        <v>27</v>
      </c>
    </row>
    <row r="8959" spans="1:18" x14ac:dyDescent="0.3">
      <c r="A8959" s="1" t="s">
        <v>9117</v>
      </c>
      <c r="B8959" s="1" t="s">
        <v>29</v>
      </c>
      <c r="C8959" s="1" t="s">
        <v>505</v>
      </c>
      <c r="D8959" s="1" t="s">
        <v>72</v>
      </c>
      <c r="E8959">
        <v>20</v>
      </c>
      <c r="F8959">
        <v>120000</v>
      </c>
      <c r="G8959">
        <v>20</v>
      </c>
      <c r="H8959">
        <v>8</v>
      </c>
      <c r="I8959">
        <v>12</v>
      </c>
      <c r="J8959">
        <v>2400000</v>
      </c>
      <c r="K8959" s="2">
        <v>45867</v>
      </c>
      <c r="L8959">
        <v>2</v>
      </c>
      <c r="M8959" s="1" t="s">
        <v>55</v>
      </c>
      <c r="N8959" s="1" t="s">
        <v>23</v>
      </c>
      <c r="O8959" s="1" t="s">
        <v>44</v>
      </c>
      <c r="P8959" s="1" t="s">
        <v>25</v>
      </c>
      <c r="Q8959" s="1" t="s">
        <v>26</v>
      </c>
      <c r="R8959" s="1" t="s">
        <v>27</v>
      </c>
    </row>
    <row r="8960" spans="1:18" x14ac:dyDescent="0.3">
      <c r="A8960" s="1" t="s">
        <v>9118</v>
      </c>
      <c r="B8960" s="1" t="s">
        <v>41</v>
      </c>
      <c r="C8960" s="1" t="s">
        <v>134</v>
      </c>
      <c r="D8960" s="1" t="s">
        <v>72</v>
      </c>
      <c r="E8960">
        <v>138</v>
      </c>
      <c r="F8960">
        <v>900000</v>
      </c>
      <c r="G8960">
        <v>150</v>
      </c>
      <c r="H8960">
        <v>115</v>
      </c>
      <c r="I8960">
        <v>35</v>
      </c>
      <c r="J8960">
        <v>135000000</v>
      </c>
      <c r="K8960" s="2">
        <v>45664</v>
      </c>
      <c r="L8960">
        <v>10</v>
      </c>
      <c r="M8960" s="1" t="s">
        <v>22</v>
      </c>
      <c r="N8960" s="1" t="s">
        <v>32</v>
      </c>
      <c r="O8960" s="1" t="s">
        <v>33</v>
      </c>
      <c r="P8960" s="1" t="s">
        <v>25</v>
      </c>
      <c r="Q8960" s="1" t="s">
        <v>50</v>
      </c>
      <c r="R8960" s="1" t="s">
        <v>59</v>
      </c>
    </row>
    <row r="8961" spans="1:18" x14ac:dyDescent="0.3">
      <c r="A8961" s="1" t="s">
        <v>9119</v>
      </c>
      <c r="B8961" s="1" t="s">
        <v>46</v>
      </c>
      <c r="C8961" s="1" t="s">
        <v>268</v>
      </c>
      <c r="D8961" s="1" t="s">
        <v>21</v>
      </c>
      <c r="E8961">
        <v>122</v>
      </c>
      <c r="F8961">
        <v>6000</v>
      </c>
      <c r="G8961">
        <v>128</v>
      </c>
      <c r="H8961">
        <v>11</v>
      </c>
      <c r="I8961">
        <v>117</v>
      </c>
      <c r="J8961">
        <v>768000</v>
      </c>
      <c r="K8961" s="2">
        <v>45939</v>
      </c>
      <c r="L8961">
        <v>8</v>
      </c>
      <c r="M8961" s="1" t="s">
        <v>22</v>
      </c>
      <c r="N8961" s="1" t="s">
        <v>23</v>
      </c>
      <c r="O8961" s="1" t="s">
        <v>24</v>
      </c>
      <c r="P8961" s="1" t="s">
        <v>25</v>
      </c>
      <c r="Q8961" s="1" t="s">
        <v>26</v>
      </c>
      <c r="R8961" s="1" t="s">
        <v>27</v>
      </c>
    </row>
    <row r="8962" spans="1:18" x14ac:dyDescent="0.3">
      <c r="A8962" s="1" t="s">
        <v>9120</v>
      </c>
      <c r="B8962" s="1" t="s">
        <v>107</v>
      </c>
      <c r="C8962" s="1" t="s">
        <v>42</v>
      </c>
      <c r="D8962" s="1" t="s">
        <v>72</v>
      </c>
      <c r="E8962">
        <v>54</v>
      </c>
      <c r="F8962">
        <v>2200</v>
      </c>
      <c r="G8962">
        <v>54</v>
      </c>
      <c r="H8962">
        <v>51</v>
      </c>
      <c r="I8962">
        <v>3</v>
      </c>
      <c r="J8962">
        <v>118800</v>
      </c>
      <c r="K8962" s="2">
        <v>45947</v>
      </c>
      <c r="L8962">
        <v>14</v>
      </c>
      <c r="M8962" s="1" t="s">
        <v>39</v>
      </c>
      <c r="N8962" s="1" t="s">
        <v>43</v>
      </c>
      <c r="O8962" s="1" t="s">
        <v>24</v>
      </c>
      <c r="P8962" s="1" t="s">
        <v>25</v>
      </c>
      <c r="Q8962" s="1" t="s">
        <v>26</v>
      </c>
      <c r="R8962" s="1" t="s">
        <v>27</v>
      </c>
    </row>
    <row r="8963" spans="1:18" x14ac:dyDescent="0.3">
      <c r="A8963" s="1" t="s">
        <v>9121</v>
      </c>
      <c r="B8963" s="1" t="s">
        <v>87</v>
      </c>
      <c r="C8963" s="1" t="s">
        <v>78</v>
      </c>
      <c r="D8963" s="1" t="s">
        <v>31</v>
      </c>
      <c r="E8963">
        <v>145</v>
      </c>
      <c r="F8963">
        <v>150000</v>
      </c>
      <c r="G8963">
        <v>147</v>
      </c>
      <c r="H8963">
        <v>53</v>
      </c>
      <c r="I8963">
        <v>94</v>
      </c>
      <c r="J8963">
        <v>22050000</v>
      </c>
      <c r="K8963" s="2">
        <v>45923</v>
      </c>
      <c r="L8963">
        <v>15</v>
      </c>
      <c r="M8963" s="1" t="s">
        <v>39</v>
      </c>
      <c r="N8963" s="1" t="s">
        <v>23</v>
      </c>
      <c r="O8963" s="1" t="s">
        <v>24</v>
      </c>
      <c r="P8963" s="1" t="s">
        <v>25</v>
      </c>
      <c r="Q8963" s="1" t="s">
        <v>26</v>
      </c>
      <c r="R8963" s="1" t="s">
        <v>27</v>
      </c>
    </row>
    <row r="8964" spans="1:18" x14ac:dyDescent="0.3">
      <c r="A8964" s="1" t="s">
        <v>9122</v>
      </c>
      <c r="B8964" s="1" t="s">
        <v>41</v>
      </c>
      <c r="C8964" s="1" t="s">
        <v>69</v>
      </c>
      <c r="D8964" s="1" t="s">
        <v>64</v>
      </c>
      <c r="E8964">
        <v>21</v>
      </c>
      <c r="F8964">
        <v>65000</v>
      </c>
      <c r="G8964">
        <v>34</v>
      </c>
      <c r="H8964">
        <v>10</v>
      </c>
      <c r="I8964">
        <v>24</v>
      </c>
      <c r="J8964">
        <v>2210000</v>
      </c>
      <c r="K8964" s="2">
        <v>45972</v>
      </c>
      <c r="L8964">
        <v>1</v>
      </c>
      <c r="M8964" s="1" t="s">
        <v>55</v>
      </c>
      <c r="N8964" s="1" t="s">
        <v>43</v>
      </c>
      <c r="O8964" s="1" t="s">
        <v>44</v>
      </c>
      <c r="P8964" s="1" t="s">
        <v>49</v>
      </c>
      <c r="Q8964" s="1" t="s">
        <v>26</v>
      </c>
      <c r="R8964" s="1" t="s">
        <v>27</v>
      </c>
    </row>
    <row r="8965" spans="1:18" x14ac:dyDescent="0.3">
      <c r="A8965" s="1" t="s">
        <v>9123</v>
      </c>
      <c r="B8965" s="1" t="s">
        <v>133</v>
      </c>
      <c r="C8965" s="1" t="s">
        <v>268</v>
      </c>
      <c r="D8965" s="1" t="s">
        <v>54</v>
      </c>
      <c r="E8965">
        <v>149</v>
      </c>
      <c r="F8965">
        <v>6000</v>
      </c>
      <c r="G8965">
        <v>154</v>
      </c>
      <c r="H8965">
        <v>27</v>
      </c>
      <c r="I8965">
        <v>127</v>
      </c>
      <c r="J8965">
        <v>924000</v>
      </c>
      <c r="K8965" s="2">
        <v>45683</v>
      </c>
      <c r="L8965">
        <v>15</v>
      </c>
      <c r="M8965" s="1" t="s">
        <v>39</v>
      </c>
      <c r="N8965" s="1" t="s">
        <v>23</v>
      </c>
      <c r="O8965" s="1" t="s">
        <v>24</v>
      </c>
      <c r="P8965" s="1" t="s">
        <v>25</v>
      </c>
      <c r="Q8965" s="1" t="s">
        <v>50</v>
      </c>
      <c r="R8965" s="1" t="s">
        <v>27</v>
      </c>
    </row>
    <row r="8966" spans="1:18" x14ac:dyDescent="0.3">
      <c r="A8966" s="1" t="s">
        <v>9124</v>
      </c>
      <c r="B8966" s="1" t="s">
        <v>104</v>
      </c>
      <c r="C8966" s="1" t="s">
        <v>151</v>
      </c>
      <c r="D8966" s="1" t="s">
        <v>58</v>
      </c>
      <c r="E8966">
        <v>35</v>
      </c>
      <c r="F8966">
        <v>5000</v>
      </c>
      <c r="G8966">
        <v>43</v>
      </c>
      <c r="H8966">
        <v>14</v>
      </c>
      <c r="I8966">
        <v>29</v>
      </c>
      <c r="J8966">
        <v>215000</v>
      </c>
      <c r="K8966" s="2">
        <v>45938</v>
      </c>
      <c r="L8966">
        <v>15</v>
      </c>
      <c r="M8966" s="1" t="s">
        <v>39</v>
      </c>
      <c r="N8966" s="1" t="s">
        <v>32</v>
      </c>
      <c r="O8966" s="1" t="s">
        <v>44</v>
      </c>
      <c r="P8966" s="1" t="s">
        <v>25</v>
      </c>
      <c r="Q8966" s="1" t="s">
        <v>26</v>
      </c>
      <c r="R8966" s="1" t="s">
        <v>59</v>
      </c>
    </row>
    <row r="8967" spans="1:18" x14ac:dyDescent="0.3">
      <c r="A8967" s="1" t="s">
        <v>9125</v>
      </c>
      <c r="B8967" s="1" t="s">
        <v>133</v>
      </c>
      <c r="C8967" s="1" t="s">
        <v>308</v>
      </c>
      <c r="D8967" s="1" t="s">
        <v>48</v>
      </c>
      <c r="E8967">
        <v>104</v>
      </c>
      <c r="F8967">
        <v>8000</v>
      </c>
      <c r="G8967">
        <v>132</v>
      </c>
      <c r="H8967">
        <v>99</v>
      </c>
      <c r="I8967">
        <v>33</v>
      </c>
      <c r="J8967">
        <v>1056000</v>
      </c>
      <c r="K8967" s="2">
        <v>45949</v>
      </c>
      <c r="L8967">
        <v>11</v>
      </c>
      <c r="M8967" s="1" t="s">
        <v>39</v>
      </c>
      <c r="N8967" s="1" t="s">
        <v>43</v>
      </c>
      <c r="O8967" s="1" t="s">
        <v>24</v>
      </c>
      <c r="P8967" s="1" t="s">
        <v>49</v>
      </c>
      <c r="Q8967" s="1" t="s">
        <v>50</v>
      </c>
      <c r="R8967" s="1" t="s">
        <v>27</v>
      </c>
    </row>
    <row r="8968" spans="1:18" x14ac:dyDescent="0.3">
      <c r="A8968" s="1" t="s">
        <v>9126</v>
      </c>
      <c r="B8968" s="1" t="s">
        <v>41</v>
      </c>
      <c r="C8968" s="1" t="s">
        <v>134</v>
      </c>
      <c r="D8968" s="1" t="s">
        <v>72</v>
      </c>
      <c r="E8968">
        <v>125</v>
      </c>
      <c r="F8968">
        <v>900000</v>
      </c>
      <c r="G8968">
        <v>136</v>
      </c>
      <c r="H8968">
        <v>32</v>
      </c>
      <c r="I8968">
        <v>104</v>
      </c>
      <c r="J8968">
        <v>122400000</v>
      </c>
      <c r="K8968" s="2">
        <v>45693</v>
      </c>
      <c r="L8968">
        <v>11</v>
      </c>
      <c r="M8968" s="1" t="s">
        <v>39</v>
      </c>
      <c r="N8968" s="1" t="s">
        <v>23</v>
      </c>
      <c r="O8968" s="1" t="s">
        <v>33</v>
      </c>
      <c r="P8968" s="1" t="s">
        <v>25</v>
      </c>
      <c r="Q8968" s="1" t="s">
        <v>26</v>
      </c>
      <c r="R8968" s="1" t="s">
        <v>27</v>
      </c>
    </row>
    <row r="8969" spans="1:18" x14ac:dyDescent="0.3">
      <c r="A8969" s="1" t="s">
        <v>9127</v>
      </c>
      <c r="B8969" s="1" t="s">
        <v>66</v>
      </c>
      <c r="C8969" s="1" t="s">
        <v>182</v>
      </c>
      <c r="D8969" s="1" t="s">
        <v>91</v>
      </c>
      <c r="E8969">
        <v>41</v>
      </c>
      <c r="F8969">
        <v>8000</v>
      </c>
      <c r="G8969">
        <v>46</v>
      </c>
      <c r="H8969">
        <v>13</v>
      </c>
      <c r="I8969">
        <v>33</v>
      </c>
      <c r="J8969">
        <v>368000</v>
      </c>
      <c r="K8969" s="2">
        <v>45808</v>
      </c>
      <c r="L8969">
        <v>13</v>
      </c>
      <c r="M8969" s="1" t="s">
        <v>39</v>
      </c>
      <c r="N8969" s="1" t="s">
        <v>23</v>
      </c>
      <c r="O8969" s="1" t="s">
        <v>24</v>
      </c>
      <c r="P8969" s="1" t="s">
        <v>25</v>
      </c>
      <c r="Q8969" s="1" t="s">
        <v>26</v>
      </c>
      <c r="R8969" s="1" t="s">
        <v>27</v>
      </c>
    </row>
    <row r="8970" spans="1:18" x14ac:dyDescent="0.3">
      <c r="A8970" s="1" t="s">
        <v>9128</v>
      </c>
      <c r="B8970" s="1" t="s">
        <v>83</v>
      </c>
      <c r="C8970" s="1" t="s">
        <v>57</v>
      </c>
      <c r="D8970" s="1" t="s">
        <v>91</v>
      </c>
      <c r="E8970">
        <v>56</v>
      </c>
      <c r="F8970">
        <v>8000</v>
      </c>
      <c r="G8970">
        <v>79</v>
      </c>
      <c r="H8970">
        <v>66</v>
      </c>
      <c r="I8970">
        <v>13</v>
      </c>
      <c r="J8970">
        <v>632000</v>
      </c>
      <c r="K8970" s="2">
        <v>45781</v>
      </c>
      <c r="L8970">
        <v>12</v>
      </c>
      <c r="M8970" s="1" t="s">
        <v>39</v>
      </c>
      <c r="N8970" s="1" t="s">
        <v>43</v>
      </c>
      <c r="O8970" s="1" t="s">
        <v>24</v>
      </c>
      <c r="P8970" s="1" t="s">
        <v>25</v>
      </c>
      <c r="Q8970" s="1" t="s">
        <v>26</v>
      </c>
      <c r="R8970" s="1" t="s">
        <v>27</v>
      </c>
    </row>
    <row r="8971" spans="1:18" x14ac:dyDescent="0.3">
      <c r="A8971" s="1" t="s">
        <v>9129</v>
      </c>
      <c r="B8971" s="1" t="s">
        <v>52</v>
      </c>
      <c r="C8971" s="1" t="s">
        <v>111</v>
      </c>
      <c r="D8971" s="1" t="s">
        <v>31</v>
      </c>
      <c r="E8971">
        <v>46</v>
      </c>
      <c r="F8971">
        <v>25000</v>
      </c>
      <c r="G8971">
        <v>53</v>
      </c>
      <c r="H8971">
        <v>51</v>
      </c>
      <c r="I8971">
        <v>2</v>
      </c>
      <c r="J8971">
        <v>1325000</v>
      </c>
      <c r="K8971" s="2">
        <v>45665</v>
      </c>
      <c r="L8971">
        <v>5</v>
      </c>
      <c r="M8971" s="1" t="s">
        <v>55</v>
      </c>
      <c r="N8971" s="1" t="s">
        <v>43</v>
      </c>
      <c r="O8971" s="1" t="s">
        <v>24</v>
      </c>
      <c r="P8971" s="1" t="s">
        <v>25</v>
      </c>
      <c r="Q8971" s="1" t="s">
        <v>50</v>
      </c>
      <c r="R8971" s="1" t="s">
        <v>27</v>
      </c>
    </row>
    <row r="8972" spans="1:18" x14ac:dyDescent="0.3">
      <c r="A8972" s="1" t="s">
        <v>9130</v>
      </c>
      <c r="B8972" s="1" t="s">
        <v>46</v>
      </c>
      <c r="C8972" s="1" t="s">
        <v>233</v>
      </c>
      <c r="D8972" s="1" t="s">
        <v>31</v>
      </c>
      <c r="E8972">
        <v>48</v>
      </c>
      <c r="F8972">
        <v>15000</v>
      </c>
      <c r="G8972">
        <v>75</v>
      </c>
      <c r="H8972">
        <v>39</v>
      </c>
      <c r="I8972">
        <v>36</v>
      </c>
      <c r="J8972">
        <v>1125000</v>
      </c>
      <c r="K8972" s="2">
        <v>45905</v>
      </c>
      <c r="L8972">
        <v>8</v>
      </c>
      <c r="M8972" s="1" t="s">
        <v>22</v>
      </c>
      <c r="N8972" s="1" t="s">
        <v>32</v>
      </c>
      <c r="O8972" s="1" t="s">
        <v>24</v>
      </c>
      <c r="P8972" s="1" t="s">
        <v>25</v>
      </c>
      <c r="Q8972" s="1" t="s">
        <v>26</v>
      </c>
      <c r="R8972" s="1" t="s">
        <v>27</v>
      </c>
    </row>
    <row r="8973" spans="1:18" x14ac:dyDescent="0.3">
      <c r="A8973" s="1" t="s">
        <v>9131</v>
      </c>
      <c r="B8973" s="1" t="s">
        <v>52</v>
      </c>
      <c r="C8973" s="1" t="s">
        <v>90</v>
      </c>
      <c r="D8973" s="1" t="s">
        <v>67</v>
      </c>
      <c r="E8973">
        <v>43</v>
      </c>
      <c r="F8973">
        <v>8500</v>
      </c>
      <c r="G8973">
        <v>52</v>
      </c>
      <c r="H8973">
        <v>32</v>
      </c>
      <c r="I8973">
        <v>20</v>
      </c>
      <c r="J8973">
        <v>442000</v>
      </c>
      <c r="K8973" s="2">
        <v>45790</v>
      </c>
      <c r="L8973">
        <v>1</v>
      </c>
      <c r="M8973" s="1" t="s">
        <v>55</v>
      </c>
      <c r="N8973" s="1" t="s">
        <v>23</v>
      </c>
      <c r="O8973" s="1" t="s">
        <v>24</v>
      </c>
      <c r="P8973" s="1" t="s">
        <v>25</v>
      </c>
      <c r="Q8973" s="1" t="s">
        <v>26</v>
      </c>
      <c r="R8973" s="1" t="s">
        <v>27</v>
      </c>
    </row>
    <row r="8974" spans="1:18" x14ac:dyDescent="0.3">
      <c r="A8974" s="1" t="s">
        <v>9132</v>
      </c>
      <c r="B8974" s="1" t="s">
        <v>41</v>
      </c>
      <c r="C8974" s="1" t="s">
        <v>476</v>
      </c>
      <c r="D8974" s="1" t="s">
        <v>58</v>
      </c>
      <c r="E8974">
        <v>78</v>
      </c>
      <c r="F8974">
        <v>1200</v>
      </c>
      <c r="G8974">
        <v>86</v>
      </c>
      <c r="H8974">
        <v>59</v>
      </c>
      <c r="I8974">
        <v>27</v>
      </c>
      <c r="J8974">
        <v>103200</v>
      </c>
      <c r="K8974" s="2">
        <v>45897</v>
      </c>
      <c r="L8974">
        <v>14</v>
      </c>
      <c r="M8974" s="1" t="s">
        <v>39</v>
      </c>
      <c r="N8974" s="1" t="s">
        <v>43</v>
      </c>
      <c r="O8974" s="1" t="s">
        <v>44</v>
      </c>
      <c r="P8974" s="1" t="s">
        <v>25</v>
      </c>
      <c r="Q8974" s="1" t="s">
        <v>59</v>
      </c>
      <c r="R8974" s="1" t="s">
        <v>27</v>
      </c>
    </row>
    <row r="8975" spans="1:18" x14ac:dyDescent="0.3">
      <c r="A8975" s="1" t="s">
        <v>9133</v>
      </c>
      <c r="B8975" s="1" t="s">
        <v>133</v>
      </c>
      <c r="C8975" s="1" t="s">
        <v>125</v>
      </c>
      <c r="D8975" s="1" t="s">
        <v>67</v>
      </c>
      <c r="E8975">
        <v>134</v>
      </c>
      <c r="F8975">
        <v>4500</v>
      </c>
      <c r="G8975">
        <v>160</v>
      </c>
      <c r="H8975">
        <v>50</v>
      </c>
      <c r="I8975">
        <v>110</v>
      </c>
      <c r="J8975">
        <v>720000</v>
      </c>
      <c r="K8975" s="2">
        <v>45905</v>
      </c>
      <c r="L8975">
        <v>6</v>
      </c>
      <c r="M8975" s="1" t="s">
        <v>22</v>
      </c>
      <c r="N8975" s="1" t="s">
        <v>23</v>
      </c>
      <c r="O8975" s="1" t="s">
        <v>24</v>
      </c>
      <c r="P8975" s="1" t="s">
        <v>49</v>
      </c>
      <c r="Q8975" s="1" t="s">
        <v>26</v>
      </c>
      <c r="R8975" s="1" t="s">
        <v>27</v>
      </c>
    </row>
    <row r="8976" spans="1:18" x14ac:dyDescent="0.3">
      <c r="A8976" s="1" t="s">
        <v>9134</v>
      </c>
      <c r="B8976" s="1" t="s">
        <v>52</v>
      </c>
      <c r="C8976" s="1" t="s">
        <v>348</v>
      </c>
      <c r="D8976" s="1" t="s">
        <v>38</v>
      </c>
      <c r="E8976">
        <v>137</v>
      </c>
      <c r="F8976">
        <v>30000</v>
      </c>
      <c r="G8976">
        <v>167</v>
      </c>
      <c r="H8976">
        <v>120</v>
      </c>
      <c r="I8976">
        <v>47</v>
      </c>
      <c r="J8976">
        <v>5010000</v>
      </c>
      <c r="K8976" s="2">
        <v>45924</v>
      </c>
      <c r="L8976">
        <v>1</v>
      </c>
      <c r="M8976" s="1" t="s">
        <v>55</v>
      </c>
      <c r="N8976" s="1" t="s">
        <v>43</v>
      </c>
      <c r="O8976" s="1" t="s">
        <v>33</v>
      </c>
      <c r="P8976" s="1" t="s">
        <v>49</v>
      </c>
      <c r="Q8976" s="1" t="s">
        <v>26</v>
      </c>
      <c r="R8976" s="1" t="s">
        <v>27</v>
      </c>
    </row>
    <row r="8977" spans="1:18" x14ac:dyDescent="0.3">
      <c r="A8977" s="1" t="s">
        <v>9135</v>
      </c>
      <c r="B8977" s="1" t="s">
        <v>104</v>
      </c>
      <c r="C8977" s="1" t="s">
        <v>261</v>
      </c>
      <c r="D8977" s="1" t="s">
        <v>48</v>
      </c>
      <c r="E8977">
        <v>127</v>
      </c>
      <c r="F8977">
        <v>85000</v>
      </c>
      <c r="G8977">
        <v>150</v>
      </c>
      <c r="H8977">
        <v>21</v>
      </c>
      <c r="I8977">
        <v>129</v>
      </c>
      <c r="J8977">
        <v>12750000</v>
      </c>
      <c r="K8977" s="2">
        <v>45709</v>
      </c>
      <c r="L8977">
        <v>15</v>
      </c>
      <c r="M8977" s="1" t="s">
        <v>39</v>
      </c>
      <c r="N8977" s="1" t="s">
        <v>32</v>
      </c>
      <c r="O8977" s="1" t="s">
        <v>44</v>
      </c>
      <c r="P8977" s="1" t="s">
        <v>25</v>
      </c>
      <c r="Q8977" s="1" t="s">
        <v>26</v>
      </c>
      <c r="R8977" s="1" t="s">
        <v>27</v>
      </c>
    </row>
    <row r="8978" spans="1:18" x14ac:dyDescent="0.3">
      <c r="A8978" s="1" t="s">
        <v>9136</v>
      </c>
      <c r="B8978" s="1" t="s">
        <v>36</v>
      </c>
      <c r="C8978" s="1" t="s">
        <v>61</v>
      </c>
      <c r="D8978" s="1" t="s">
        <v>31</v>
      </c>
      <c r="E8978">
        <v>115</v>
      </c>
      <c r="F8978">
        <v>2200</v>
      </c>
      <c r="G8978">
        <v>131</v>
      </c>
      <c r="H8978">
        <v>76</v>
      </c>
      <c r="I8978">
        <v>55</v>
      </c>
      <c r="J8978">
        <v>288200</v>
      </c>
      <c r="K8978" s="2">
        <v>45714</v>
      </c>
      <c r="L8978">
        <v>9</v>
      </c>
      <c r="M8978" s="1" t="s">
        <v>22</v>
      </c>
      <c r="N8978" s="1" t="s">
        <v>23</v>
      </c>
      <c r="O8978" s="1" t="s">
        <v>33</v>
      </c>
      <c r="P8978" s="1" t="s">
        <v>25</v>
      </c>
      <c r="Q8978" s="1" t="s">
        <v>26</v>
      </c>
      <c r="R8978" s="1" t="s">
        <v>59</v>
      </c>
    </row>
    <row r="8979" spans="1:18" x14ac:dyDescent="0.3">
      <c r="A8979" s="1" t="s">
        <v>9137</v>
      </c>
      <c r="B8979" s="1" t="s">
        <v>107</v>
      </c>
      <c r="C8979" s="1" t="s">
        <v>111</v>
      </c>
      <c r="D8979" s="1" t="s">
        <v>31</v>
      </c>
      <c r="E8979">
        <v>92</v>
      </c>
      <c r="F8979">
        <v>25000</v>
      </c>
      <c r="G8979">
        <v>112</v>
      </c>
      <c r="H8979">
        <v>109</v>
      </c>
      <c r="I8979">
        <v>3</v>
      </c>
      <c r="J8979">
        <v>2800000</v>
      </c>
      <c r="K8979" s="2">
        <v>45978</v>
      </c>
      <c r="L8979">
        <v>4</v>
      </c>
      <c r="M8979" s="1" t="s">
        <v>55</v>
      </c>
      <c r="N8979" s="1" t="s">
        <v>23</v>
      </c>
      <c r="O8979" s="1" t="s">
        <v>24</v>
      </c>
      <c r="P8979" s="1" t="s">
        <v>25</v>
      </c>
      <c r="Q8979" s="1" t="s">
        <v>26</v>
      </c>
      <c r="R8979" s="1" t="s">
        <v>27</v>
      </c>
    </row>
    <row r="8980" spans="1:18" x14ac:dyDescent="0.3">
      <c r="A8980" s="1" t="s">
        <v>9138</v>
      </c>
      <c r="B8980" s="1" t="s">
        <v>36</v>
      </c>
      <c r="C8980" s="1" t="s">
        <v>348</v>
      </c>
      <c r="D8980" s="1" t="s">
        <v>48</v>
      </c>
      <c r="E8980">
        <v>70</v>
      </c>
      <c r="F8980">
        <v>30000</v>
      </c>
      <c r="G8980">
        <v>72</v>
      </c>
      <c r="H8980">
        <v>17</v>
      </c>
      <c r="I8980">
        <v>55</v>
      </c>
      <c r="J8980">
        <v>2160000</v>
      </c>
      <c r="K8980" s="2">
        <v>45680</v>
      </c>
      <c r="L8980">
        <v>15</v>
      </c>
      <c r="M8980" s="1" t="s">
        <v>39</v>
      </c>
      <c r="N8980" s="1" t="s">
        <v>32</v>
      </c>
      <c r="O8980" s="1" t="s">
        <v>33</v>
      </c>
      <c r="P8980" s="1" t="s">
        <v>25</v>
      </c>
      <c r="Q8980" s="1" t="s">
        <v>26</v>
      </c>
      <c r="R8980" s="1" t="s">
        <v>27</v>
      </c>
    </row>
    <row r="8981" spans="1:18" x14ac:dyDescent="0.3">
      <c r="A8981" s="1" t="s">
        <v>9139</v>
      </c>
      <c r="B8981" s="1" t="s">
        <v>83</v>
      </c>
      <c r="C8981" s="1" t="s">
        <v>273</v>
      </c>
      <c r="D8981" s="1" t="s">
        <v>64</v>
      </c>
      <c r="E8981">
        <v>139</v>
      </c>
      <c r="F8981">
        <v>18000</v>
      </c>
      <c r="G8981">
        <v>157</v>
      </c>
      <c r="H8981">
        <v>134</v>
      </c>
      <c r="I8981">
        <v>23</v>
      </c>
      <c r="J8981">
        <v>2826000</v>
      </c>
      <c r="K8981" s="2">
        <v>45725</v>
      </c>
      <c r="L8981">
        <v>7</v>
      </c>
      <c r="M8981" s="1" t="s">
        <v>22</v>
      </c>
      <c r="N8981" s="1" t="s">
        <v>23</v>
      </c>
      <c r="O8981" s="1" t="s">
        <v>44</v>
      </c>
      <c r="P8981" s="1" t="s">
        <v>25</v>
      </c>
      <c r="Q8981" s="1" t="s">
        <v>50</v>
      </c>
      <c r="R8981" s="1" t="s">
        <v>27</v>
      </c>
    </row>
    <row r="8982" spans="1:18" x14ac:dyDescent="0.3">
      <c r="A8982" s="1" t="s">
        <v>9140</v>
      </c>
      <c r="B8982" s="1" t="s">
        <v>99</v>
      </c>
      <c r="C8982" s="1" t="s">
        <v>179</v>
      </c>
      <c r="D8982" s="1" t="s">
        <v>58</v>
      </c>
      <c r="E8982">
        <v>20</v>
      </c>
      <c r="F8982">
        <v>450000</v>
      </c>
      <c r="G8982">
        <v>38</v>
      </c>
      <c r="H8982">
        <v>33</v>
      </c>
      <c r="I8982">
        <v>5</v>
      </c>
      <c r="J8982">
        <v>17100000</v>
      </c>
      <c r="K8982" s="2">
        <v>45675</v>
      </c>
      <c r="L8982">
        <v>10</v>
      </c>
      <c r="M8982" s="1" t="s">
        <v>22</v>
      </c>
      <c r="N8982" s="1" t="s">
        <v>23</v>
      </c>
      <c r="O8982" s="1" t="s">
        <v>24</v>
      </c>
      <c r="P8982" s="1" t="s">
        <v>25</v>
      </c>
      <c r="Q8982" s="1" t="s">
        <v>59</v>
      </c>
      <c r="R8982" s="1" t="s">
        <v>27</v>
      </c>
    </row>
    <row r="8983" spans="1:18" x14ac:dyDescent="0.3">
      <c r="A8983" s="1" t="s">
        <v>9141</v>
      </c>
      <c r="B8983" s="1" t="s">
        <v>83</v>
      </c>
      <c r="C8983" s="1" t="s">
        <v>102</v>
      </c>
      <c r="D8983" s="1" t="s">
        <v>31</v>
      </c>
      <c r="E8983">
        <v>43</v>
      </c>
      <c r="F8983">
        <v>250000</v>
      </c>
      <c r="G8983">
        <v>70</v>
      </c>
      <c r="H8983">
        <v>28</v>
      </c>
      <c r="I8983">
        <v>42</v>
      </c>
      <c r="J8983">
        <v>17500000</v>
      </c>
      <c r="K8983" s="2">
        <v>46007</v>
      </c>
      <c r="L8983">
        <v>8</v>
      </c>
      <c r="M8983" s="1" t="s">
        <v>22</v>
      </c>
      <c r="N8983" s="1" t="s">
        <v>43</v>
      </c>
      <c r="O8983" s="1" t="s">
        <v>24</v>
      </c>
      <c r="P8983" s="1" t="s">
        <v>25</v>
      </c>
      <c r="Q8983" s="1" t="s">
        <v>26</v>
      </c>
      <c r="R8983" s="1" t="s">
        <v>34</v>
      </c>
    </row>
    <row r="8984" spans="1:18" x14ac:dyDescent="0.3">
      <c r="A8984" s="1" t="s">
        <v>9142</v>
      </c>
      <c r="B8984" s="1" t="s">
        <v>104</v>
      </c>
      <c r="C8984" s="1" t="s">
        <v>301</v>
      </c>
      <c r="D8984" s="1" t="s">
        <v>91</v>
      </c>
      <c r="E8984">
        <v>147</v>
      </c>
      <c r="F8984">
        <v>9000</v>
      </c>
      <c r="G8984">
        <v>158</v>
      </c>
      <c r="H8984">
        <v>42</v>
      </c>
      <c r="I8984">
        <v>116</v>
      </c>
      <c r="J8984">
        <v>1422000</v>
      </c>
      <c r="K8984" s="2">
        <v>45894</v>
      </c>
      <c r="L8984">
        <v>15</v>
      </c>
      <c r="M8984" s="1" t="s">
        <v>39</v>
      </c>
      <c r="N8984" s="1" t="s">
        <v>43</v>
      </c>
      <c r="O8984" s="1" t="s">
        <v>24</v>
      </c>
      <c r="P8984" s="1" t="s">
        <v>49</v>
      </c>
      <c r="Q8984" s="1" t="s">
        <v>26</v>
      </c>
      <c r="R8984" s="1" t="s">
        <v>27</v>
      </c>
    </row>
    <row r="8985" spans="1:18" x14ac:dyDescent="0.3">
      <c r="A8985" s="1" t="s">
        <v>9143</v>
      </c>
      <c r="B8985" s="1" t="s">
        <v>104</v>
      </c>
      <c r="C8985" s="1" t="s">
        <v>245</v>
      </c>
      <c r="D8985" s="1" t="s">
        <v>31</v>
      </c>
      <c r="E8985">
        <v>47</v>
      </c>
      <c r="F8985">
        <v>1800</v>
      </c>
      <c r="G8985">
        <v>50</v>
      </c>
      <c r="H8985">
        <v>32</v>
      </c>
      <c r="I8985">
        <v>18</v>
      </c>
      <c r="J8985">
        <v>90000</v>
      </c>
      <c r="K8985" s="2">
        <v>45982</v>
      </c>
      <c r="L8985">
        <v>1</v>
      </c>
      <c r="M8985" s="1" t="s">
        <v>55</v>
      </c>
      <c r="N8985" s="1" t="s">
        <v>43</v>
      </c>
      <c r="O8985" s="1" t="s">
        <v>24</v>
      </c>
      <c r="P8985" s="1" t="s">
        <v>25</v>
      </c>
      <c r="Q8985" s="1" t="s">
        <v>59</v>
      </c>
      <c r="R8985" s="1" t="s">
        <v>27</v>
      </c>
    </row>
    <row r="8986" spans="1:18" x14ac:dyDescent="0.3">
      <c r="A8986" s="1" t="s">
        <v>9144</v>
      </c>
      <c r="B8986" s="1" t="s">
        <v>107</v>
      </c>
      <c r="C8986" s="1" t="s">
        <v>179</v>
      </c>
      <c r="D8986" s="1" t="s">
        <v>48</v>
      </c>
      <c r="E8986">
        <v>145</v>
      </c>
      <c r="F8986">
        <v>450000</v>
      </c>
      <c r="G8986">
        <v>174</v>
      </c>
      <c r="H8986">
        <v>32</v>
      </c>
      <c r="I8986">
        <v>142</v>
      </c>
      <c r="J8986">
        <v>78300000</v>
      </c>
      <c r="K8986" s="2">
        <v>45893</v>
      </c>
      <c r="L8986">
        <v>5</v>
      </c>
      <c r="M8986" s="1" t="s">
        <v>55</v>
      </c>
      <c r="N8986" s="1" t="s">
        <v>43</v>
      </c>
      <c r="O8986" s="1" t="s">
        <v>33</v>
      </c>
      <c r="P8986" s="1" t="s">
        <v>25</v>
      </c>
      <c r="Q8986" s="1" t="s">
        <v>26</v>
      </c>
      <c r="R8986" s="1" t="s">
        <v>27</v>
      </c>
    </row>
    <row r="8987" spans="1:18" x14ac:dyDescent="0.3">
      <c r="A8987" s="1" t="s">
        <v>9145</v>
      </c>
      <c r="B8987" s="1" t="s">
        <v>80</v>
      </c>
      <c r="C8987" s="1" t="s">
        <v>37</v>
      </c>
      <c r="D8987" s="1" t="s">
        <v>91</v>
      </c>
      <c r="E8987">
        <v>35</v>
      </c>
      <c r="F8987">
        <v>12000</v>
      </c>
      <c r="G8987">
        <v>42</v>
      </c>
      <c r="H8987">
        <v>21</v>
      </c>
      <c r="I8987">
        <v>21</v>
      </c>
      <c r="J8987">
        <v>504000</v>
      </c>
      <c r="K8987" s="2">
        <v>45793</v>
      </c>
      <c r="L8987">
        <v>9</v>
      </c>
      <c r="M8987" s="1" t="s">
        <v>22</v>
      </c>
      <c r="N8987" s="1" t="s">
        <v>23</v>
      </c>
      <c r="O8987" s="1" t="s">
        <v>24</v>
      </c>
      <c r="P8987" s="1" t="s">
        <v>25</v>
      </c>
      <c r="Q8987" s="1" t="s">
        <v>26</v>
      </c>
      <c r="R8987" s="1" t="s">
        <v>27</v>
      </c>
    </row>
    <row r="8988" spans="1:18" x14ac:dyDescent="0.3">
      <c r="A8988" s="1" t="s">
        <v>9146</v>
      </c>
      <c r="B8988" s="1" t="s">
        <v>19</v>
      </c>
      <c r="C8988" s="1" t="s">
        <v>69</v>
      </c>
      <c r="D8988" s="1" t="s">
        <v>72</v>
      </c>
      <c r="E8988">
        <v>40</v>
      </c>
      <c r="F8988">
        <v>65000</v>
      </c>
      <c r="G8988">
        <v>53</v>
      </c>
      <c r="H8988">
        <v>8</v>
      </c>
      <c r="I8988">
        <v>45</v>
      </c>
      <c r="J8988">
        <v>3445000</v>
      </c>
      <c r="K8988" s="2">
        <v>45935</v>
      </c>
      <c r="L8988">
        <v>1</v>
      </c>
      <c r="M8988" s="1" t="s">
        <v>55</v>
      </c>
      <c r="N8988" s="1" t="s">
        <v>32</v>
      </c>
      <c r="O8988" s="1" t="s">
        <v>24</v>
      </c>
      <c r="P8988" s="1" t="s">
        <v>49</v>
      </c>
      <c r="Q8988" s="1" t="s">
        <v>26</v>
      </c>
      <c r="R8988" s="1" t="s">
        <v>27</v>
      </c>
    </row>
    <row r="8989" spans="1:18" x14ac:dyDescent="0.3">
      <c r="A8989" s="1" t="s">
        <v>9147</v>
      </c>
      <c r="B8989" s="1" t="s">
        <v>19</v>
      </c>
      <c r="C8989" s="1" t="s">
        <v>511</v>
      </c>
      <c r="D8989" s="1" t="s">
        <v>48</v>
      </c>
      <c r="E8989">
        <v>60</v>
      </c>
      <c r="F8989">
        <v>12000</v>
      </c>
      <c r="G8989">
        <v>73</v>
      </c>
      <c r="H8989">
        <v>54</v>
      </c>
      <c r="I8989">
        <v>19</v>
      </c>
      <c r="J8989">
        <v>876000</v>
      </c>
      <c r="K8989" s="2">
        <v>45686</v>
      </c>
      <c r="L8989">
        <v>3</v>
      </c>
      <c r="M8989" s="1" t="s">
        <v>55</v>
      </c>
      <c r="N8989" s="1" t="s">
        <v>32</v>
      </c>
      <c r="O8989" s="1" t="s">
        <v>33</v>
      </c>
      <c r="P8989" s="1" t="s">
        <v>25</v>
      </c>
      <c r="Q8989" s="1" t="s">
        <v>26</v>
      </c>
      <c r="R8989" s="1" t="s">
        <v>27</v>
      </c>
    </row>
    <row r="8990" spans="1:18" x14ac:dyDescent="0.3">
      <c r="A8990" s="1" t="s">
        <v>9148</v>
      </c>
      <c r="B8990" s="1" t="s">
        <v>41</v>
      </c>
      <c r="C8990" s="1" t="s">
        <v>294</v>
      </c>
      <c r="D8990" s="1" t="s">
        <v>72</v>
      </c>
      <c r="E8990">
        <v>74</v>
      </c>
      <c r="F8990">
        <v>9000</v>
      </c>
      <c r="G8990">
        <v>89</v>
      </c>
      <c r="H8990">
        <v>52</v>
      </c>
      <c r="I8990">
        <v>37</v>
      </c>
      <c r="J8990">
        <v>801000</v>
      </c>
      <c r="K8990" s="2">
        <v>45998</v>
      </c>
      <c r="L8990">
        <v>2</v>
      </c>
      <c r="M8990" s="1" t="s">
        <v>55</v>
      </c>
      <c r="N8990" s="1" t="s">
        <v>23</v>
      </c>
      <c r="O8990" s="1" t="s">
        <v>44</v>
      </c>
      <c r="P8990" s="1" t="s">
        <v>25</v>
      </c>
      <c r="Q8990" s="1" t="s">
        <v>26</v>
      </c>
      <c r="R8990" s="1" t="s">
        <v>34</v>
      </c>
    </row>
    <row r="8991" spans="1:18" x14ac:dyDescent="0.3">
      <c r="A8991" s="1" t="s">
        <v>9149</v>
      </c>
      <c r="B8991" s="1" t="s">
        <v>41</v>
      </c>
      <c r="C8991" s="1" t="s">
        <v>247</v>
      </c>
      <c r="D8991" s="1" t="s">
        <v>64</v>
      </c>
      <c r="E8991">
        <v>61</v>
      </c>
      <c r="F8991">
        <v>2500000</v>
      </c>
      <c r="G8991">
        <v>91</v>
      </c>
      <c r="H8991">
        <v>69</v>
      </c>
      <c r="I8991">
        <v>22</v>
      </c>
      <c r="J8991">
        <v>227500000</v>
      </c>
      <c r="K8991" s="2">
        <v>45744</v>
      </c>
      <c r="L8991">
        <v>14</v>
      </c>
      <c r="M8991" s="1" t="s">
        <v>39</v>
      </c>
      <c r="N8991" s="1" t="s">
        <v>32</v>
      </c>
      <c r="O8991" s="1" t="s">
        <v>24</v>
      </c>
      <c r="P8991" s="1" t="s">
        <v>25</v>
      </c>
      <c r="Q8991" s="1" t="s">
        <v>26</v>
      </c>
      <c r="R8991" s="1" t="s">
        <v>27</v>
      </c>
    </row>
    <row r="8992" spans="1:18" x14ac:dyDescent="0.3">
      <c r="A8992" s="1" t="s">
        <v>9150</v>
      </c>
      <c r="B8992" s="1" t="s">
        <v>66</v>
      </c>
      <c r="C8992" s="1" t="s">
        <v>266</v>
      </c>
      <c r="D8992" s="1" t="s">
        <v>64</v>
      </c>
      <c r="E8992">
        <v>132</v>
      </c>
      <c r="F8992">
        <v>2200000</v>
      </c>
      <c r="G8992">
        <v>152</v>
      </c>
      <c r="H8992">
        <v>79</v>
      </c>
      <c r="I8992">
        <v>73</v>
      </c>
      <c r="J8992">
        <v>334400000</v>
      </c>
      <c r="K8992" s="2">
        <v>45908</v>
      </c>
      <c r="L8992">
        <v>8</v>
      </c>
      <c r="M8992" s="1" t="s">
        <v>22</v>
      </c>
      <c r="N8992" s="1" t="s">
        <v>23</v>
      </c>
      <c r="O8992" s="1" t="s">
        <v>85</v>
      </c>
      <c r="P8992" s="1" t="s">
        <v>25</v>
      </c>
      <c r="Q8992" s="1" t="s">
        <v>26</v>
      </c>
      <c r="R8992" s="1" t="s">
        <v>59</v>
      </c>
    </row>
    <row r="8993" spans="1:18" x14ac:dyDescent="0.3">
      <c r="A8993" s="1" t="s">
        <v>9151</v>
      </c>
      <c r="B8993" s="1" t="s">
        <v>41</v>
      </c>
      <c r="C8993" s="1" t="s">
        <v>245</v>
      </c>
      <c r="D8993" s="1" t="s">
        <v>31</v>
      </c>
      <c r="E8993">
        <v>82</v>
      </c>
      <c r="F8993">
        <v>1800</v>
      </c>
      <c r="G8993">
        <v>91</v>
      </c>
      <c r="H8993">
        <v>63</v>
      </c>
      <c r="I8993">
        <v>28</v>
      </c>
      <c r="J8993">
        <v>163800</v>
      </c>
      <c r="K8993" s="2">
        <v>45745</v>
      </c>
      <c r="L8993">
        <v>14</v>
      </c>
      <c r="M8993" s="1" t="s">
        <v>39</v>
      </c>
      <c r="N8993" s="1" t="s">
        <v>23</v>
      </c>
      <c r="O8993" s="1" t="s">
        <v>24</v>
      </c>
      <c r="P8993" s="1" t="s">
        <v>25</v>
      </c>
      <c r="Q8993" s="1" t="s">
        <v>59</v>
      </c>
      <c r="R8993" s="1" t="s">
        <v>59</v>
      </c>
    </row>
    <row r="8994" spans="1:18" x14ac:dyDescent="0.3">
      <c r="A8994" s="1" t="s">
        <v>9152</v>
      </c>
      <c r="B8994" s="1" t="s">
        <v>107</v>
      </c>
      <c r="C8994" s="1" t="s">
        <v>71</v>
      </c>
      <c r="D8994" s="1" t="s">
        <v>64</v>
      </c>
      <c r="E8994">
        <v>36</v>
      </c>
      <c r="F8994">
        <v>3500</v>
      </c>
      <c r="G8994">
        <v>41</v>
      </c>
      <c r="H8994">
        <v>35</v>
      </c>
      <c r="I8994">
        <v>6</v>
      </c>
      <c r="J8994">
        <v>143500</v>
      </c>
      <c r="K8994" s="2">
        <v>45766</v>
      </c>
      <c r="L8994">
        <v>13</v>
      </c>
      <c r="M8994" s="1" t="s">
        <v>39</v>
      </c>
      <c r="N8994" s="1" t="s">
        <v>32</v>
      </c>
      <c r="O8994" s="1" t="s">
        <v>85</v>
      </c>
      <c r="P8994" s="1" t="s">
        <v>25</v>
      </c>
      <c r="Q8994" s="1" t="s">
        <v>26</v>
      </c>
      <c r="R8994" s="1" t="s">
        <v>27</v>
      </c>
    </row>
    <row r="8995" spans="1:18" x14ac:dyDescent="0.3">
      <c r="A8995" s="1" t="s">
        <v>9153</v>
      </c>
      <c r="B8995" s="1" t="s">
        <v>19</v>
      </c>
      <c r="C8995" s="1" t="s">
        <v>294</v>
      </c>
      <c r="D8995" s="1" t="s">
        <v>31</v>
      </c>
      <c r="E8995">
        <v>138</v>
      </c>
      <c r="F8995">
        <v>9000</v>
      </c>
      <c r="G8995">
        <v>148</v>
      </c>
      <c r="H8995">
        <v>122</v>
      </c>
      <c r="I8995">
        <v>26</v>
      </c>
      <c r="J8995">
        <v>1332000</v>
      </c>
      <c r="K8995" s="2">
        <v>45753</v>
      </c>
      <c r="L8995">
        <v>15</v>
      </c>
      <c r="M8995" s="1" t="s">
        <v>39</v>
      </c>
      <c r="N8995" s="1" t="s">
        <v>23</v>
      </c>
      <c r="O8995" s="1" t="s">
        <v>24</v>
      </c>
      <c r="P8995" s="1" t="s">
        <v>25</v>
      </c>
      <c r="Q8995" s="1" t="s">
        <v>50</v>
      </c>
      <c r="R8995" s="1" t="s">
        <v>27</v>
      </c>
    </row>
    <row r="8996" spans="1:18" x14ac:dyDescent="0.3">
      <c r="A8996" s="1" t="s">
        <v>9154</v>
      </c>
      <c r="B8996" s="1" t="s">
        <v>87</v>
      </c>
      <c r="C8996" s="1" t="s">
        <v>266</v>
      </c>
      <c r="D8996" s="1" t="s">
        <v>72</v>
      </c>
      <c r="E8996">
        <v>113</v>
      </c>
      <c r="F8996">
        <v>2200000</v>
      </c>
      <c r="G8996">
        <v>128</v>
      </c>
      <c r="H8996">
        <v>100</v>
      </c>
      <c r="I8996">
        <v>28</v>
      </c>
      <c r="J8996">
        <v>281600000</v>
      </c>
      <c r="K8996" s="2">
        <v>45829</v>
      </c>
      <c r="L8996">
        <v>12</v>
      </c>
      <c r="M8996" s="1" t="s">
        <v>39</v>
      </c>
      <c r="N8996" s="1" t="s">
        <v>23</v>
      </c>
      <c r="O8996" s="1" t="s">
        <v>44</v>
      </c>
      <c r="P8996" s="1" t="s">
        <v>25</v>
      </c>
      <c r="Q8996" s="1" t="s">
        <v>50</v>
      </c>
      <c r="R8996" s="1" t="s">
        <v>27</v>
      </c>
    </row>
    <row r="8997" spans="1:18" x14ac:dyDescent="0.3">
      <c r="A8997" s="1" t="s">
        <v>9155</v>
      </c>
      <c r="B8997" s="1" t="s">
        <v>80</v>
      </c>
      <c r="C8997" s="1" t="s">
        <v>202</v>
      </c>
      <c r="D8997" s="1" t="s">
        <v>58</v>
      </c>
      <c r="E8997">
        <v>142</v>
      </c>
      <c r="F8997">
        <v>8000</v>
      </c>
      <c r="G8997">
        <v>153</v>
      </c>
      <c r="H8997">
        <v>103</v>
      </c>
      <c r="I8997">
        <v>50</v>
      </c>
      <c r="J8997">
        <v>1224000</v>
      </c>
      <c r="K8997" s="2">
        <v>45731</v>
      </c>
      <c r="L8997">
        <v>8</v>
      </c>
      <c r="M8997" s="1" t="s">
        <v>22</v>
      </c>
      <c r="N8997" s="1" t="s">
        <v>23</v>
      </c>
      <c r="O8997" s="1" t="s">
        <v>44</v>
      </c>
      <c r="P8997" s="1" t="s">
        <v>25</v>
      </c>
      <c r="Q8997" s="1" t="s">
        <v>26</v>
      </c>
      <c r="R8997" s="1" t="s">
        <v>27</v>
      </c>
    </row>
    <row r="8998" spans="1:18" x14ac:dyDescent="0.3">
      <c r="A8998" s="1" t="s">
        <v>9156</v>
      </c>
      <c r="B8998" s="1" t="s">
        <v>83</v>
      </c>
      <c r="C8998" s="1" t="s">
        <v>116</v>
      </c>
      <c r="D8998" s="1" t="s">
        <v>38</v>
      </c>
      <c r="E8998">
        <v>67</v>
      </c>
      <c r="F8998">
        <v>5500</v>
      </c>
      <c r="G8998">
        <v>92</v>
      </c>
      <c r="H8998">
        <v>57</v>
      </c>
      <c r="I8998">
        <v>35</v>
      </c>
      <c r="J8998">
        <v>506000</v>
      </c>
      <c r="K8998" s="2">
        <v>45918</v>
      </c>
      <c r="L8998">
        <v>1</v>
      </c>
      <c r="M8998" s="1" t="s">
        <v>55</v>
      </c>
      <c r="N8998" s="1" t="s">
        <v>43</v>
      </c>
      <c r="O8998" s="1" t="s">
        <v>24</v>
      </c>
      <c r="P8998" s="1" t="s">
        <v>25</v>
      </c>
      <c r="Q8998" s="1" t="s">
        <v>50</v>
      </c>
      <c r="R8998" s="1" t="s">
        <v>27</v>
      </c>
    </row>
    <row r="8999" spans="1:18" x14ac:dyDescent="0.3">
      <c r="A8999" s="1" t="s">
        <v>9157</v>
      </c>
      <c r="B8999" s="1" t="s">
        <v>19</v>
      </c>
      <c r="C8999" s="1" t="s">
        <v>164</v>
      </c>
      <c r="D8999" s="1" t="s">
        <v>54</v>
      </c>
      <c r="E8999">
        <v>106</v>
      </c>
      <c r="F8999">
        <v>3500</v>
      </c>
      <c r="G8999">
        <v>129</v>
      </c>
      <c r="H8999">
        <v>59</v>
      </c>
      <c r="I8999">
        <v>70</v>
      </c>
      <c r="J8999">
        <v>451500</v>
      </c>
      <c r="K8999" s="2">
        <v>46014</v>
      </c>
      <c r="L8999">
        <v>7</v>
      </c>
      <c r="M8999" s="1" t="s">
        <v>22</v>
      </c>
      <c r="N8999" s="1" t="s">
        <v>23</v>
      </c>
      <c r="O8999" s="1" t="s">
        <v>85</v>
      </c>
      <c r="P8999" s="1" t="s">
        <v>25</v>
      </c>
      <c r="Q8999" s="1" t="s">
        <v>50</v>
      </c>
      <c r="R8999" s="1" t="s">
        <v>27</v>
      </c>
    </row>
    <row r="9000" spans="1:18" x14ac:dyDescent="0.3">
      <c r="A9000" s="1" t="s">
        <v>9158</v>
      </c>
      <c r="B9000" s="1" t="s">
        <v>93</v>
      </c>
      <c r="C9000" s="1" t="s">
        <v>231</v>
      </c>
      <c r="D9000" s="1" t="s">
        <v>38</v>
      </c>
      <c r="E9000">
        <v>72</v>
      </c>
      <c r="F9000">
        <v>12000</v>
      </c>
      <c r="G9000">
        <v>99</v>
      </c>
      <c r="H9000">
        <v>40</v>
      </c>
      <c r="I9000">
        <v>59</v>
      </c>
      <c r="J9000">
        <v>1188000</v>
      </c>
      <c r="K9000" s="2">
        <v>45727</v>
      </c>
      <c r="L9000">
        <v>11</v>
      </c>
      <c r="M9000" s="1" t="s">
        <v>39</v>
      </c>
      <c r="N9000" s="1" t="s">
        <v>32</v>
      </c>
      <c r="O9000" s="1" t="s">
        <v>24</v>
      </c>
      <c r="P9000" s="1" t="s">
        <v>25</v>
      </c>
      <c r="Q9000" s="1" t="s">
        <v>26</v>
      </c>
      <c r="R9000" s="1" t="s">
        <v>27</v>
      </c>
    </row>
    <row r="9001" spans="1:18" x14ac:dyDescent="0.3">
      <c r="A9001" s="1" t="s">
        <v>9159</v>
      </c>
      <c r="B9001" s="1" t="s">
        <v>52</v>
      </c>
      <c r="C9001" s="1" t="s">
        <v>202</v>
      </c>
      <c r="D9001" s="1" t="s">
        <v>91</v>
      </c>
      <c r="E9001">
        <v>86</v>
      </c>
      <c r="F9001">
        <v>8000</v>
      </c>
      <c r="G9001">
        <v>96</v>
      </c>
      <c r="H9001">
        <v>69</v>
      </c>
      <c r="I9001">
        <v>27</v>
      </c>
      <c r="J9001">
        <v>768000</v>
      </c>
      <c r="K9001" s="2">
        <v>45737</v>
      </c>
      <c r="L9001">
        <v>2</v>
      </c>
      <c r="M9001" s="1" t="s">
        <v>55</v>
      </c>
      <c r="N9001" s="1" t="s">
        <v>32</v>
      </c>
      <c r="O9001" s="1" t="s">
        <v>44</v>
      </c>
      <c r="P9001" s="1" t="s">
        <v>25</v>
      </c>
      <c r="Q9001" s="1" t="s">
        <v>26</v>
      </c>
      <c r="R9001" s="1" t="s">
        <v>27</v>
      </c>
    </row>
    <row r="9002" spans="1:18" x14ac:dyDescent="0.3">
      <c r="A9002" s="1" t="s">
        <v>9160</v>
      </c>
      <c r="B9002" s="1" t="s">
        <v>87</v>
      </c>
      <c r="C9002" s="1" t="s">
        <v>113</v>
      </c>
      <c r="D9002" s="1" t="s">
        <v>21</v>
      </c>
      <c r="E9002">
        <v>84</v>
      </c>
      <c r="F9002">
        <v>45000</v>
      </c>
      <c r="G9002">
        <v>101</v>
      </c>
      <c r="H9002">
        <v>83</v>
      </c>
      <c r="I9002">
        <v>18</v>
      </c>
      <c r="J9002">
        <v>4545000</v>
      </c>
      <c r="K9002" s="2">
        <v>45970</v>
      </c>
      <c r="L9002">
        <v>2</v>
      </c>
      <c r="M9002" s="1" t="s">
        <v>55</v>
      </c>
      <c r="N9002" s="1" t="s">
        <v>32</v>
      </c>
      <c r="O9002" s="1" t="s">
        <v>44</v>
      </c>
      <c r="P9002" s="1" t="s">
        <v>25</v>
      </c>
      <c r="Q9002" s="1" t="s">
        <v>50</v>
      </c>
      <c r="R9002" s="1" t="s">
        <v>27</v>
      </c>
    </row>
    <row r="9003" spans="1:18" x14ac:dyDescent="0.3">
      <c r="A9003" s="1" t="s">
        <v>9161</v>
      </c>
      <c r="B9003" s="1" t="s">
        <v>107</v>
      </c>
      <c r="C9003" s="1" t="s">
        <v>53</v>
      </c>
      <c r="D9003" s="1" t="s">
        <v>64</v>
      </c>
      <c r="E9003">
        <v>71</v>
      </c>
      <c r="F9003">
        <v>25000</v>
      </c>
      <c r="G9003">
        <v>81</v>
      </c>
      <c r="H9003">
        <v>7</v>
      </c>
      <c r="I9003">
        <v>74</v>
      </c>
      <c r="J9003">
        <v>2025000</v>
      </c>
      <c r="K9003" s="2">
        <v>45909</v>
      </c>
      <c r="L9003">
        <v>8</v>
      </c>
      <c r="M9003" s="1" t="s">
        <v>22</v>
      </c>
      <c r="N9003" s="1" t="s">
        <v>23</v>
      </c>
      <c r="O9003" s="1" t="s">
        <v>44</v>
      </c>
      <c r="P9003" s="1" t="s">
        <v>25</v>
      </c>
      <c r="Q9003" s="1" t="s">
        <v>26</v>
      </c>
      <c r="R9003" s="1" t="s">
        <v>27</v>
      </c>
    </row>
    <row r="9004" spans="1:18" x14ac:dyDescent="0.3">
      <c r="A9004" s="1" t="s">
        <v>9162</v>
      </c>
      <c r="B9004" s="1" t="s">
        <v>36</v>
      </c>
      <c r="C9004" s="1" t="s">
        <v>166</v>
      </c>
      <c r="D9004" s="1" t="s">
        <v>21</v>
      </c>
      <c r="E9004">
        <v>140</v>
      </c>
      <c r="F9004">
        <v>35000</v>
      </c>
      <c r="G9004">
        <v>163</v>
      </c>
      <c r="H9004">
        <v>13</v>
      </c>
      <c r="I9004">
        <v>150</v>
      </c>
      <c r="J9004">
        <v>5705000</v>
      </c>
      <c r="K9004" s="2">
        <v>45687</v>
      </c>
      <c r="L9004">
        <v>13</v>
      </c>
      <c r="M9004" s="1" t="s">
        <v>39</v>
      </c>
      <c r="N9004" s="1" t="s">
        <v>32</v>
      </c>
      <c r="O9004" s="1" t="s">
        <v>24</v>
      </c>
      <c r="P9004" s="1" t="s">
        <v>25</v>
      </c>
      <c r="Q9004" s="1" t="s">
        <v>59</v>
      </c>
      <c r="R9004" s="1" t="s">
        <v>27</v>
      </c>
    </row>
    <row r="9005" spans="1:18" x14ac:dyDescent="0.3">
      <c r="A9005" s="1" t="s">
        <v>9163</v>
      </c>
      <c r="B9005" s="1" t="s">
        <v>99</v>
      </c>
      <c r="C9005" s="1" t="s">
        <v>679</v>
      </c>
      <c r="D9005" s="1" t="s">
        <v>72</v>
      </c>
      <c r="E9005">
        <v>111</v>
      </c>
      <c r="F9005">
        <v>25000</v>
      </c>
      <c r="G9005">
        <v>131</v>
      </c>
      <c r="H9005">
        <v>33</v>
      </c>
      <c r="I9005">
        <v>98</v>
      </c>
      <c r="J9005">
        <v>3275000</v>
      </c>
      <c r="K9005" s="2">
        <v>45977</v>
      </c>
      <c r="L9005">
        <v>8</v>
      </c>
      <c r="M9005" s="1" t="s">
        <v>22</v>
      </c>
      <c r="N9005" s="1" t="s">
        <v>43</v>
      </c>
      <c r="O9005" s="1" t="s">
        <v>85</v>
      </c>
      <c r="P9005" s="1" t="s">
        <v>25</v>
      </c>
      <c r="Q9005" s="1" t="s">
        <v>59</v>
      </c>
      <c r="R9005" s="1" t="s">
        <v>34</v>
      </c>
    </row>
    <row r="9006" spans="1:18" x14ac:dyDescent="0.3">
      <c r="A9006" s="1" t="s">
        <v>9164</v>
      </c>
      <c r="B9006" s="1" t="s">
        <v>93</v>
      </c>
      <c r="C9006" s="1" t="s">
        <v>229</v>
      </c>
      <c r="D9006" s="1" t="s">
        <v>48</v>
      </c>
      <c r="E9006">
        <v>139</v>
      </c>
      <c r="F9006">
        <v>12000</v>
      </c>
      <c r="G9006">
        <v>144</v>
      </c>
      <c r="H9006">
        <v>121</v>
      </c>
      <c r="I9006">
        <v>23</v>
      </c>
      <c r="J9006">
        <v>1728000</v>
      </c>
      <c r="K9006" s="2">
        <v>45675</v>
      </c>
      <c r="L9006">
        <v>8</v>
      </c>
      <c r="M9006" s="1" t="s">
        <v>22</v>
      </c>
      <c r="N9006" s="1" t="s">
        <v>32</v>
      </c>
      <c r="O9006" s="1" t="s">
        <v>24</v>
      </c>
      <c r="P9006" s="1" t="s">
        <v>25</v>
      </c>
      <c r="Q9006" s="1" t="s">
        <v>26</v>
      </c>
      <c r="R9006" s="1" t="s">
        <v>27</v>
      </c>
    </row>
    <row r="9007" spans="1:18" x14ac:dyDescent="0.3">
      <c r="A9007" s="1" t="s">
        <v>9165</v>
      </c>
      <c r="B9007" s="1" t="s">
        <v>99</v>
      </c>
      <c r="C9007" s="1" t="s">
        <v>410</v>
      </c>
      <c r="D9007" s="1" t="s">
        <v>54</v>
      </c>
      <c r="E9007">
        <v>65</v>
      </c>
      <c r="F9007">
        <v>25000</v>
      </c>
      <c r="G9007">
        <v>86</v>
      </c>
      <c r="H9007">
        <v>34</v>
      </c>
      <c r="I9007">
        <v>52</v>
      </c>
      <c r="J9007">
        <v>2150000</v>
      </c>
      <c r="K9007" s="2">
        <v>45668</v>
      </c>
      <c r="L9007">
        <v>15</v>
      </c>
      <c r="M9007" s="1" t="s">
        <v>39</v>
      </c>
      <c r="N9007" s="1" t="s">
        <v>32</v>
      </c>
      <c r="O9007" s="1" t="s">
        <v>24</v>
      </c>
      <c r="P9007" s="1" t="s">
        <v>25</v>
      </c>
      <c r="Q9007" s="1" t="s">
        <v>26</v>
      </c>
      <c r="R9007" s="1" t="s">
        <v>27</v>
      </c>
    </row>
    <row r="9008" spans="1:18" x14ac:dyDescent="0.3">
      <c r="A9008" s="1" t="s">
        <v>9166</v>
      </c>
      <c r="B9008" s="1" t="s">
        <v>133</v>
      </c>
      <c r="C9008" s="1" t="s">
        <v>123</v>
      </c>
      <c r="D9008" s="1" t="s">
        <v>91</v>
      </c>
      <c r="E9008">
        <v>150</v>
      </c>
      <c r="F9008">
        <v>4500</v>
      </c>
      <c r="G9008">
        <v>155</v>
      </c>
      <c r="H9008">
        <v>150</v>
      </c>
      <c r="I9008">
        <v>5</v>
      </c>
      <c r="J9008">
        <v>697500</v>
      </c>
      <c r="K9008" s="2">
        <v>45911</v>
      </c>
      <c r="L9008">
        <v>11</v>
      </c>
      <c r="M9008" s="1" t="s">
        <v>39</v>
      </c>
      <c r="N9008" s="1" t="s">
        <v>23</v>
      </c>
      <c r="O9008" s="1" t="s">
        <v>24</v>
      </c>
      <c r="P9008" s="1" t="s">
        <v>25</v>
      </c>
      <c r="Q9008" s="1" t="s">
        <v>26</v>
      </c>
      <c r="R9008" s="1" t="s">
        <v>59</v>
      </c>
    </row>
    <row r="9009" spans="1:18" x14ac:dyDescent="0.3">
      <c r="A9009" s="1" t="s">
        <v>9167</v>
      </c>
      <c r="B9009" s="1" t="s">
        <v>107</v>
      </c>
      <c r="C9009" s="1" t="s">
        <v>476</v>
      </c>
      <c r="D9009" s="1" t="s">
        <v>38</v>
      </c>
      <c r="E9009">
        <v>77</v>
      </c>
      <c r="F9009">
        <v>1200</v>
      </c>
      <c r="G9009">
        <v>81</v>
      </c>
      <c r="H9009">
        <v>19</v>
      </c>
      <c r="I9009">
        <v>62</v>
      </c>
      <c r="J9009">
        <v>97200</v>
      </c>
      <c r="K9009" s="2">
        <v>45927</v>
      </c>
      <c r="L9009">
        <v>10</v>
      </c>
      <c r="M9009" s="1" t="s">
        <v>22</v>
      </c>
      <c r="N9009" s="1" t="s">
        <v>43</v>
      </c>
      <c r="O9009" s="1" t="s">
        <v>24</v>
      </c>
      <c r="P9009" s="1" t="s">
        <v>49</v>
      </c>
      <c r="Q9009" s="1" t="s">
        <v>26</v>
      </c>
      <c r="R9009" s="1" t="s">
        <v>27</v>
      </c>
    </row>
    <row r="9010" spans="1:18" x14ac:dyDescent="0.3">
      <c r="A9010" s="1" t="s">
        <v>9168</v>
      </c>
      <c r="B9010" s="1" t="s">
        <v>93</v>
      </c>
      <c r="C9010" s="1" t="s">
        <v>90</v>
      </c>
      <c r="D9010" s="1" t="s">
        <v>48</v>
      </c>
      <c r="E9010">
        <v>67</v>
      </c>
      <c r="F9010">
        <v>8500</v>
      </c>
      <c r="G9010">
        <v>92</v>
      </c>
      <c r="H9010">
        <v>89</v>
      </c>
      <c r="I9010">
        <v>3</v>
      </c>
      <c r="J9010">
        <v>782000</v>
      </c>
      <c r="K9010" s="2">
        <v>45665</v>
      </c>
      <c r="L9010">
        <v>1</v>
      </c>
      <c r="M9010" s="1" t="s">
        <v>55</v>
      </c>
      <c r="N9010" s="1" t="s">
        <v>32</v>
      </c>
      <c r="O9010" s="1" t="s">
        <v>24</v>
      </c>
      <c r="P9010" s="1" t="s">
        <v>49</v>
      </c>
      <c r="Q9010" s="1" t="s">
        <v>26</v>
      </c>
      <c r="R9010" s="1" t="s">
        <v>27</v>
      </c>
    </row>
    <row r="9011" spans="1:18" x14ac:dyDescent="0.3">
      <c r="A9011" s="1" t="s">
        <v>9169</v>
      </c>
      <c r="B9011" s="1" t="s">
        <v>87</v>
      </c>
      <c r="C9011" s="1" t="s">
        <v>410</v>
      </c>
      <c r="D9011" s="1" t="s">
        <v>31</v>
      </c>
      <c r="E9011">
        <v>54</v>
      </c>
      <c r="F9011">
        <v>25000</v>
      </c>
      <c r="G9011">
        <v>72</v>
      </c>
      <c r="H9011">
        <v>64</v>
      </c>
      <c r="I9011">
        <v>8</v>
      </c>
      <c r="J9011">
        <v>1800000</v>
      </c>
      <c r="K9011" s="2">
        <v>45886</v>
      </c>
      <c r="L9011">
        <v>5</v>
      </c>
      <c r="M9011" s="1" t="s">
        <v>55</v>
      </c>
      <c r="N9011" s="1" t="s">
        <v>43</v>
      </c>
      <c r="O9011" s="1" t="s">
        <v>44</v>
      </c>
      <c r="P9011" s="1" t="s">
        <v>25</v>
      </c>
      <c r="Q9011" s="1" t="s">
        <v>26</v>
      </c>
      <c r="R9011" s="1" t="s">
        <v>27</v>
      </c>
    </row>
    <row r="9012" spans="1:18" x14ac:dyDescent="0.3">
      <c r="A9012" s="1" t="s">
        <v>9170</v>
      </c>
      <c r="B9012" s="1" t="s">
        <v>29</v>
      </c>
      <c r="C9012" s="1" t="s">
        <v>287</v>
      </c>
      <c r="D9012" s="1" t="s">
        <v>38</v>
      </c>
      <c r="E9012">
        <v>84</v>
      </c>
      <c r="F9012">
        <v>25000</v>
      </c>
      <c r="G9012">
        <v>98</v>
      </c>
      <c r="H9012">
        <v>15</v>
      </c>
      <c r="I9012">
        <v>83</v>
      </c>
      <c r="J9012">
        <v>2450000</v>
      </c>
      <c r="K9012" s="2">
        <v>45719</v>
      </c>
      <c r="L9012">
        <v>7</v>
      </c>
      <c r="M9012" s="1" t="s">
        <v>22</v>
      </c>
      <c r="N9012" s="1" t="s">
        <v>23</v>
      </c>
      <c r="O9012" s="1" t="s">
        <v>24</v>
      </c>
      <c r="P9012" s="1" t="s">
        <v>25</v>
      </c>
      <c r="Q9012" s="1" t="s">
        <v>26</v>
      </c>
      <c r="R9012" s="1" t="s">
        <v>27</v>
      </c>
    </row>
    <row r="9013" spans="1:18" x14ac:dyDescent="0.3">
      <c r="A9013" s="1" t="s">
        <v>9171</v>
      </c>
      <c r="B9013" s="1" t="s">
        <v>66</v>
      </c>
      <c r="C9013" s="1" t="s">
        <v>76</v>
      </c>
      <c r="D9013" s="1" t="s">
        <v>21</v>
      </c>
      <c r="E9013">
        <v>69</v>
      </c>
      <c r="F9013">
        <v>2200</v>
      </c>
      <c r="G9013">
        <v>94</v>
      </c>
      <c r="H9013">
        <v>69</v>
      </c>
      <c r="I9013">
        <v>25</v>
      </c>
      <c r="J9013">
        <v>206800</v>
      </c>
      <c r="K9013" s="2">
        <v>45667</v>
      </c>
      <c r="L9013">
        <v>5</v>
      </c>
      <c r="M9013" s="1" t="s">
        <v>55</v>
      </c>
      <c r="N9013" s="1" t="s">
        <v>43</v>
      </c>
      <c r="O9013" s="1" t="s">
        <v>24</v>
      </c>
      <c r="P9013" s="1" t="s">
        <v>25</v>
      </c>
      <c r="Q9013" s="1" t="s">
        <v>26</v>
      </c>
      <c r="R9013" s="1" t="s">
        <v>34</v>
      </c>
    </row>
    <row r="9014" spans="1:18" x14ac:dyDescent="0.3">
      <c r="A9014" s="1" t="s">
        <v>9172</v>
      </c>
      <c r="B9014" s="1" t="s">
        <v>29</v>
      </c>
      <c r="C9014" s="1" t="s">
        <v>500</v>
      </c>
      <c r="D9014" s="1" t="s">
        <v>64</v>
      </c>
      <c r="E9014">
        <v>57</v>
      </c>
      <c r="F9014">
        <v>15000</v>
      </c>
      <c r="G9014">
        <v>62</v>
      </c>
      <c r="H9014">
        <v>6</v>
      </c>
      <c r="I9014">
        <v>56</v>
      </c>
      <c r="J9014">
        <v>930000</v>
      </c>
      <c r="K9014" s="2">
        <v>45753</v>
      </c>
      <c r="L9014">
        <v>15</v>
      </c>
      <c r="M9014" s="1" t="s">
        <v>39</v>
      </c>
      <c r="N9014" s="1" t="s">
        <v>23</v>
      </c>
      <c r="O9014" s="1" t="s">
        <v>24</v>
      </c>
      <c r="P9014" s="1" t="s">
        <v>49</v>
      </c>
      <c r="Q9014" s="1" t="s">
        <v>26</v>
      </c>
      <c r="R9014" s="1" t="s">
        <v>27</v>
      </c>
    </row>
    <row r="9015" spans="1:18" x14ac:dyDescent="0.3">
      <c r="A9015" s="1" t="s">
        <v>9173</v>
      </c>
      <c r="B9015" s="1" t="s">
        <v>104</v>
      </c>
      <c r="C9015" s="1" t="s">
        <v>301</v>
      </c>
      <c r="D9015" s="1" t="s">
        <v>48</v>
      </c>
      <c r="E9015">
        <v>21</v>
      </c>
      <c r="F9015">
        <v>9000</v>
      </c>
      <c r="G9015">
        <v>30</v>
      </c>
      <c r="H9015">
        <v>20</v>
      </c>
      <c r="I9015">
        <v>10</v>
      </c>
      <c r="J9015">
        <v>270000</v>
      </c>
      <c r="K9015" s="2">
        <v>45877</v>
      </c>
      <c r="L9015">
        <v>7</v>
      </c>
      <c r="M9015" s="1" t="s">
        <v>22</v>
      </c>
      <c r="N9015" s="1" t="s">
        <v>23</v>
      </c>
      <c r="O9015" s="1" t="s">
        <v>44</v>
      </c>
      <c r="P9015" s="1" t="s">
        <v>25</v>
      </c>
      <c r="Q9015" s="1" t="s">
        <v>26</v>
      </c>
      <c r="R9015" s="1" t="s">
        <v>27</v>
      </c>
    </row>
    <row r="9016" spans="1:18" x14ac:dyDescent="0.3">
      <c r="A9016" s="1" t="s">
        <v>9174</v>
      </c>
      <c r="B9016" s="1" t="s">
        <v>41</v>
      </c>
      <c r="C9016" s="1" t="s">
        <v>116</v>
      </c>
      <c r="D9016" s="1" t="s">
        <v>48</v>
      </c>
      <c r="E9016">
        <v>102</v>
      </c>
      <c r="F9016">
        <v>5500</v>
      </c>
      <c r="G9016">
        <v>107</v>
      </c>
      <c r="H9016">
        <v>80</v>
      </c>
      <c r="I9016">
        <v>27</v>
      </c>
      <c r="J9016">
        <v>588500</v>
      </c>
      <c r="K9016" s="2">
        <v>45794</v>
      </c>
      <c r="L9016">
        <v>10</v>
      </c>
      <c r="M9016" s="1" t="s">
        <v>22</v>
      </c>
      <c r="N9016" s="1" t="s">
        <v>32</v>
      </c>
      <c r="O9016" s="1" t="s">
        <v>44</v>
      </c>
      <c r="P9016" s="1" t="s">
        <v>25</v>
      </c>
      <c r="Q9016" s="1" t="s">
        <v>26</v>
      </c>
      <c r="R9016" s="1" t="s">
        <v>27</v>
      </c>
    </row>
    <row r="9017" spans="1:18" x14ac:dyDescent="0.3">
      <c r="A9017" s="1" t="s">
        <v>9175</v>
      </c>
      <c r="B9017" s="1" t="s">
        <v>29</v>
      </c>
      <c r="C9017" s="1" t="s">
        <v>225</v>
      </c>
      <c r="D9017" s="1" t="s">
        <v>64</v>
      </c>
      <c r="E9017">
        <v>110</v>
      </c>
      <c r="F9017">
        <v>1200000</v>
      </c>
      <c r="G9017">
        <v>130</v>
      </c>
      <c r="H9017">
        <v>92</v>
      </c>
      <c r="I9017">
        <v>38</v>
      </c>
      <c r="J9017">
        <v>156000000</v>
      </c>
      <c r="K9017" s="2">
        <v>45729</v>
      </c>
      <c r="L9017">
        <v>5</v>
      </c>
      <c r="M9017" s="1" t="s">
        <v>55</v>
      </c>
      <c r="N9017" s="1" t="s">
        <v>23</v>
      </c>
      <c r="O9017" s="1" t="s">
        <v>44</v>
      </c>
      <c r="P9017" s="1" t="s">
        <v>25</v>
      </c>
      <c r="Q9017" s="1" t="s">
        <v>50</v>
      </c>
      <c r="R9017" s="1" t="s">
        <v>27</v>
      </c>
    </row>
    <row r="9018" spans="1:18" x14ac:dyDescent="0.3">
      <c r="A9018" s="1" t="s">
        <v>9176</v>
      </c>
      <c r="B9018" s="1" t="s">
        <v>87</v>
      </c>
      <c r="C9018" s="1" t="s">
        <v>116</v>
      </c>
      <c r="D9018" s="1" t="s">
        <v>58</v>
      </c>
      <c r="E9018">
        <v>38</v>
      </c>
      <c r="F9018">
        <v>5500</v>
      </c>
      <c r="G9018">
        <v>58</v>
      </c>
      <c r="H9018">
        <v>22</v>
      </c>
      <c r="I9018">
        <v>36</v>
      </c>
      <c r="J9018">
        <v>319000</v>
      </c>
      <c r="K9018" s="2">
        <v>45667</v>
      </c>
      <c r="L9018">
        <v>11</v>
      </c>
      <c r="M9018" s="1" t="s">
        <v>39</v>
      </c>
      <c r="N9018" s="1" t="s">
        <v>43</v>
      </c>
      <c r="O9018" s="1" t="s">
        <v>24</v>
      </c>
      <c r="P9018" s="1" t="s">
        <v>49</v>
      </c>
      <c r="Q9018" s="1" t="s">
        <v>26</v>
      </c>
      <c r="R9018" s="1" t="s">
        <v>27</v>
      </c>
    </row>
    <row r="9019" spans="1:18" x14ac:dyDescent="0.3">
      <c r="A9019" s="1" t="s">
        <v>9177</v>
      </c>
      <c r="B9019" s="1" t="s">
        <v>107</v>
      </c>
      <c r="C9019" s="1" t="s">
        <v>127</v>
      </c>
      <c r="D9019" s="1" t="s">
        <v>38</v>
      </c>
      <c r="E9019">
        <v>130</v>
      </c>
      <c r="F9019">
        <v>35000</v>
      </c>
      <c r="G9019">
        <v>153</v>
      </c>
      <c r="H9019">
        <v>105</v>
      </c>
      <c r="I9019">
        <v>48</v>
      </c>
      <c r="J9019">
        <v>5355000</v>
      </c>
      <c r="K9019" s="2">
        <v>45777</v>
      </c>
      <c r="L9019">
        <v>14</v>
      </c>
      <c r="M9019" s="1" t="s">
        <v>39</v>
      </c>
      <c r="N9019" s="1" t="s">
        <v>43</v>
      </c>
      <c r="O9019" s="1" t="s">
        <v>44</v>
      </c>
      <c r="P9019" s="1" t="s">
        <v>25</v>
      </c>
      <c r="Q9019" s="1" t="s">
        <v>26</v>
      </c>
      <c r="R9019" s="1" t="s">
        <v>27</v>
      </c>
    </row>
    <row r="9020" spans="1:18" x14ac:dyDescent="0.3">
      <c r="A9020" s="1" t="s">
        <v>9178</v>
      </c>
      <c r="B9020" s="1" t="s">
        <v>87</v>
      </c>
      <c r="C9020" s="1" t="s">
        <v>168</v>
      </c>
      <c r="D9020" s="1" t="s">
        <v>58</v>
      </c>
      <c r="E9020">
        <v>149</v>
      </c>
      <c r="F9020">
        <v>10000</v>
      </c>
      <c r="G9020">
        <v>154</v>
      </c>
      <c r="H9020">
        <v>118</v>
      </c>
      <c r="I9020">
        <v>36</v>
      </c>
      <c r="J9020">
        <v>1540000</v>
      </c>
      <c r="K9020" s="2">
        <v>45703</v>
      </c>
      <c r="L9020">
        <v>6</v>
      </c>
      <c r="M9020" s="1" t="s">
        <v>22</v>
      </c>
      <c r="N9020" s="1" t="s">
        <v>43</v>
      </c>
      <c r="O9020" s="1" t="s">
        <v>44</v>
      </c>
      <c r="P9020" s="1" t="s">
        <v>49</v>
      </c>
      <c r="Q9020" s="1" t="s">
        <v>26</v>
      </c>
      <c r="R9020" s="1" t="s">
        <v>34</v>
      </c>
    </row>
    <row r="9021" spans="1:18" x14ac:dyDescent="0.3">
      <c r="A9021" s="1" t="s">
        <v>9179</v>
      </c>
      <c r="B9021" s="1" t="s">
        <v>107</v>
      </c>
      <c r="C9021" s="1" t="s">
        <v>158</v>
      </c>
      <c r="D9021" s="1" t="s">
        <v>72</v>
      </c>
      <c r="E9021">
        <v>75</v>
      </c>
      <c r="F9021">
        <v>300</v>
      </c>
      <c r="G9021">
        <v>84</v>
      </c>
      <c r="H9021">
        <v>27</v>
      </c>
      <c r="I9021">
        <v>57</v>
      </c>
      <c r="J9021">
        <v>25200</v>
      </c>
      <c r="K9021" s="2">
        <v>45698</v>
      </c>
      <c r="L9021">
        <v>15</v>
      </c>
      <c r="M9021" s="1" t="s">
        <v>39</v>
      </c>
      <c r="N9021" s="1" t="s">
        <v>32</v>
      </c>
      <c r="O9021" s="1" t="s">
        <v>24</v>
      </c>
      <c r="P9021" s="1" t="s">
        <v>25</v>
      </c>
      <c r="Q9021" s="1" t="s">
        <v>26</v>
      </c>
      <c r="R9021" s="1" t="s">
        <v>27</v>
      </c>
    </row>
    <row r="9022" spans="1:18" x14ac:dyDescent="0.3">
      <c r="A9022" s="1" t="s">
        <v>9180</v>
      </c>
      <c r="B9022" s="1" t="s">
        <v>87</v>
      </c>
      <c r="C9022" s="1" t="s">
        <v>121</v>
      </c>
      <c r="D9022" s="1" t="s">
        <v>64</v>
      </c>
      <c r="E9022">
        <v>26</v>
      </c>
      <c r="F9022">
        <v>3500</v>
      </c>
      <c r="G9022">
        <v>55</v>
      </c>
      <c r="H9022">
        <v>45</v>
      </c>
      <c r="I9022">
        <v>10</v>
      </c>
      <c r="J9022">
        <v>192500</v>
      </c>
      <c r="K9022" s="2">
        <v>45803</v>
      </c>
      <c r="L9022">
        <v>9</v>
      </c>
      <c r="M9022" s="1" t="s">
        <v>22</v>
      </c>
      <c r="N9022" s="1" t="s">
        <v>32</v>
      </c>
      <c r="O9022" s="1" t="s">
        <v>24</v>
      </c>
      <c r="P9022" s="1" t="s">
        <v>25</v>
      </c>
      <c r="Q9022" s="1" t="s">
        <v>50</v>
      </c>
      <c r="R9022" s="1" t="s">
        <v>27</v>
      </c>
    </row>
    <row r="9023" spans="1:18" x14ac:dyDescent="0.3">
      <c r="A9023" s="1" t="s">
        <v>9181</v>
      </c>
      <c r="B9023" s="1" t="s">
        <v>104</v>
      </c>
      <c r="C9023" s="1" t="s">
        <v>121</v>
      </c>
      <c r="D9023" s="1" t="s">
        <v>38</v>
      </c>
      <c r="E9023">
        <v>38</v>
      </c>
      <c r="F9023">
        <v>3500</v>
      </c>
      <c r="G9023">
        <v>42</v>
      </c>
      <c r="H9023">
        <v>33</v>
      </c>
      <c r="I9023">
        <v>9</v>
      </c>
      <c r="J9023">
        <v>147000</v>
      </c>
      <c r="K9023" s="2">
        <v>45680</v>
      </c>
      <c r="L9023">
        <v>10</v>
      </c>
      <c r="M9023" s="1" t="s">
        <v>22</v>
      </c>
      <c r="N9023" s="1" t="s">
        <v>43</v>
      </c>
      <c r="O9023" s="1" t="s">
        <v>85</v>
      </c>
      <c r="P9023" s="1" t="s">
        <v>25</v>
      </c>
      <c r="Q9023" s="1" t="s">
        <v>26</v>
      </c>
      <c r="R9023" s="1" t="s">
        <v>59</v>
      </c>
    </row>
    <row r="9024" spans="1:18" x14ac:dyDescent="0.3">
      <c r="A9024" s="1" t="s">
        <v>9182</v>
      </c>
      <c r="B9024" s="1" t="s">
        <v>46</v>
      </c>
      <c r="C9024" s="1" t="s">
        <v>119</v>
      </c>
      <c r="D9024" s="1" t="s">
        <v>58</v>
      </c>
      <c r="E9024">
        <v>51</v>
      </c>
      <c r="F9024">
        <v>4500</v>
      </c>
      <c r="G9024">
        <v>66</v>
      </c>
      <c r="H9024">
        <v>23</v>
      </c>
      <c r="I9024">
        <v>43</v>
      </c>
      <c r="J9024">
        <v>297000</v>
      </c>
      <c r="K9024" s="2">
        <v>45803</v>
      </c>
      <c r="L9024">
        <v>14</v>
      </c>
      <c r="M9024" s="1" t="s">
        <v>39</v>
      </c>
      <c r="N9024" s="1" t="s">
        <v>23</v>
      </c>
      <c r="O9024" s="1" t="s">
        <v>33</v>
      </c>
      <c r="P9024" s="1" t="s">
        <v>25</v>
      </c>
      <c r="Q9024" s="1" t="s">
        <v>59</v>
      </c>
      <c r="R9024" s="1" t="s">
        <v>27</v>
      </c>
    </row>
    <row r="9025" spans="1:18" x14ac:dyDescent="0.3">
      <c r="A9025" s="1" t="s">
        <v>9183</v>
      </c>
      <c r="B9025" s="1" t="s">
        <v>41</v>
      </c>
      <c r="C9025" s="1" t="s">
        <v>225</v>
      </c>
      <c r="D9025" s="1" t="s">
        <v>91</v>
      </c>
      <c r="E9025">
        <v>144</v>
      </c>
      <c r="F9025">
        <v>1200000</v>
      </c>
      <c r="G9025">
        <v>167</v>
      </c>
      <c r="H9025">
        <v>134</v>
      </c>
      <c r="I9025">
        <v>33</v>
      </c>
      <c r="J9025">
        <v>200400000</v>
      </c>
      <c r="K9025" s="2">
        <v>46016</v>
      </c>
      <c r="L9025">
        <v>13</v>
      </c>
      <c r="M9025" s="1" t="s">
        <v>39</v>
      </c>
      <c r="N9025" s="1" t="s">
        <v>23</v>
      </c>
      <c r="O9025" s="1" t="s">
        <v>24</v>
      </c>
      <c r="P9025" s="1" t="s">
        <v>49</v>
      </c>
      <c r="Q9025" s="1" t="s">
        <v>59</v>
      </c>
      <c r="R9025" s="1" t="s">
        <v>27</v>
      </c>
    </row>
    <row r="9026" spans="1:18" x14ac:dyDescent="0.3">
      <c r="A9026" s="1" t="s">
        <v>9184</v>
      </c>
      <c r="B9026" s="1" t="s">
        <v>41</v>
      </c>
      <c r="C9026" s="1" t="s">
        <v>88</v>
      </c>
      <c r="D9026" s="1" t="s">
        <v>91</v>
      </c>
      <c r="E9026">
        <v>116</v>
      </c>
      <c r="F9026">
        <v>18000</v>
      </c>
      <c r="G9026">
        <v>135</v>
      </c>
      <c r="H9026">
        <v>35</v>
      </c>
      <c r="I9026">
        <v>100</v>
      </c>
      <c r="J9026">
        <v>2430000</v>
      </c>
      <c r="K9026" s="2">
        <v>45809</v>
      </c>
      <c r="L9026">
        <v>8</v>
      </c>
      <c r="M9026" s="1" t="s">
        <v>22</v>
      </c>
      <c r="N9026" s="1" t="s">
        <v>23</v>
      </c>
      <c r="O9026" s="1" t="s">
        <v>24</v>
      </c>
      <c r="P9026" s="1" t="s">
        <v>25</v>
      </c>
      <c r="Q9026" s="1" t="s">
        <v>26</v>
      </c>
      <c r="R9026" s="1" t="s">
        <v>27</v>
      </c>
    </row>
    <row r="9027" spans="1:18" x14ac:dyDescent="0.3">
      <c r="A9027" s="1" t="s">
        <v>9185</v>
      </c>
      <c r="B9027" s="1" t="s">
        <v>80</v>
      </c>
      <c r="C9027" s="1" t="s">
        <v>679</v>
      </c>
      <c r="D9027" s="1" t="s">
        <v>64</v>
      </c>
      <c r="E9027">
        <v>88</v>
      </c>
      <c r="F9027">
        <v>25000</v>
      </c>
      <c r="G9027">
        <v>113</v>
      </c>
      <c r="H9027">
        <v>98</v>
      </c>
      <c r="I9027">
        <v>15</v>
      </c>
      <c r="J9027">
        <v>2825000</v>
      </c>
      <c r="K9027" s="2">
        <v>45885</v>
      </c>
      <c r="L9027">
        <v>12</v>
      </c>
      <c r="M9027" s="1" t="s">
        <v>39</v>
      </c>
      <c r="N9027" s="1" t="s">
        <v>23</v>
      </c>
      <c r="O9027" s="1" t="s">
        <v>24</v>
      </c>
      <c r="P9027" s="1" t="s">
        <v>25</v>
      </c>
      <c r="Q9027" s="1" t="s">
        <v>26</v>
      </c>
      <c r="R9027" s="1" t="s">
        <v>27</v>
      </c>
    </row>
    <row r="9028" spans="1:18" x14ac:dyDescent="0.3">
      <c r="A9028" s="1" t="s">
        <v>9186</v>
      </c>
      <c r="B9028" s="1" t="s">
        <v>80</v>
      </c>
      <c r="C9028" s="1" t="s">
        <v>170</v>
      </c>
      <c r="D9028" s="1" t="s">
        <v>38</v>
      </c>
      <c r="E9028">
        <v>37</v>
      </c>
      <c r="F9028">
        <v>45000</v>
      </c>
      <c r="G9028">
        <v>53</v>
      </c>
      <c r="H9028">
        <v>34</v>
      </c>
      <c r="I9028">
        <v>19</v>
      </c>
      <c r="J9028">
        <v>2385000</v>
      </c>
      <c r="K9028" s="2">
        <v>45891</v>
      </c>
      <c r="L9028">
        <v>13</v>
      </c>
      <c r="M9028" s="1" t="s">
        <v>39</v>
      </c>
      <c r="N9028" s="1" t="s">
        <v>43</v>
      </c>
      <c r="O9028" s="1" t="s">
        <v>33</v>
      </c>
      <c r="P9028" s="1" t="s">
        <v>25</v>
      </c>
      <c r="Q9028" s="1" t="s">
        <v>59</v>
      </c>
      <c r="R9028" s="1" t="s">
        <v>27</v>
      </c>
    </row>
    <row r="9029" spans="1:18" x14ac:dyDescent="0.3">
      <c r="A9029" s="1" t="s">
        <v>9187</v>
      </c>
      <c r="B9029" s="1" t="s">
        <v>80</v>
      </c>
      <c r="C9029" s="1" t="s">
        <v>229</v>
      </c>
      <c r="D9029" s="1" t="s">
        <v>54</v>
      </c>
      <c r="E9029">
        <v>73</v>
      </c>
      <c r="F9029">
        <v>12000</v>
      </c>
      <c r="G9029">
        <v>73</v>
      </c>
      <c r="H9029">
        <v>16</v>
      </c>
      <c r="I9029">
        <v>57</v>
      </c>
      <c r="J9029">
        <v>876000</v>
      </c>
      <c r="K9029" s="2">
        <v>45794</v>
      </c>
      <c r="L9029">
        <v>14</v>
      </c>
      <c r="M9029" s="1" t="s">
        <v>39</v>
      </c>
      <c r="N9029" s="1" t="s">
        <v>43</v>
      </c>
      <c r="O9029" s="1" t="s">
        <v>24</v>
      </c>
      <c r="P9029" s="1" t="s">
        <v>49</v>
      </c>
      <c r="Q9029" s="1" t="s">
        <v>26</v>
      </c>
      <c r="R9029" s="1" t="s">
        <v>34</v>
      </c>
    </row>
    <row r="9030" spans="1:18" x14ac:dyDescent="0.3">
      <c r="A9030" s="1" t="s">
        <v>9188</v>
      </c>
      <c r="B9030" s="1" t="s">
        <v>41</v>
      </c>
      <c r="C9030" s="1" t="s">
        <v>270</v>
      </c>
      <c r="D9030" s="1" t="s">
        <v>21</v>
      </c>
      <c r="E9030">
        <v>117</v>
      </c>
      <c r="F9030">
        <v>1800</v>
      </c>
      <c r="G9030">
        <v>136</v>
      </c>
      <c r="H9030">
        <v>23</v>
      </c>
      <c r="I9030">
        <v>113</v>
      </c>
      <c r="J9030">
        <v>244800</v>
      </c>
      <c r="K9030" s="2">
        <v>45944</v>
      </c>
      <c r="L9030">
        <v>15</v>
      </c>
      <c r="M9030" s="1" t="s">
        <v>39</v>
      </c>
      <c r="N9030" s="1" t="s">
        <v>32</v>
      </c>
      <c r="O9030" s="1" t="s">
        <v>24</v>
      </c>
      <c r="P9030" s="1" t="s">
        <v>25</v>
      </c>
      <c r="Q9030" s="1" t="s">
        <v>50</v>
      </c>
      <c r="R9030" s="1" t="s">
        <v>34</v>
      </c>
    </row>
    <row r="9031" spans="1:18" x14ac:dyDescent="0.3">
      <c r="A9031" s="1" t="s">
        <v>9189</v>
      </c>
      <c r="B9031" s="1" t="s">
        <v>93</v>
      </c>
      <c r="C9031" s="1" t="s">
        <v>47</v>
      </c>
      <c r="D9031" s="1" t="s">
        <v>38</v>
      </c>
      <c r="E9031">
        <v>46</v>
      </c>
      <c r="F9031">
        <v>300</v>
      </c>
      <c r="G9031">
        <v>49</v>
      </c>
      <c r="H9031">
        <v>47</v>
      </c>
      <c r="I9031">
        <v>2</v>
      </c>
      <c r="J9031">
        <v>14700</v>
      </c>
      <c r="K9031" s="2">
        <v>45863</v>
      </c>
      <c r="L9031">
        <v>6</v>
      </c>
      <c r="M9031" s="1" t="s">
        <v>22</v>
      </c>
      <c r="N9031" s="1" t="s">
        <v>23</v>
      </c>
      <c r="O9031" s="1" t="s">
        <v>24</v>
      </c>
      <c r="P9031" s="1" t="s">
        <v>25</v>
      </c>
      <c r="Q9031" s="1" t="s">
        <v>26</v>
      </c>
      <c r="R9031" s="1" t="s">
        <v>27</v>
      </c>
    </row>
    <row r="9032" spans="1:18" x14ac:dyDescent="0.3">
      <c r="A9032" s="1" t="s">
        <v>9190</v>
      </c>
      <c r="B9032" s="1" t="s">
        <v>87</v>
      </c>
      <c r="C9032" s="1" t="s">
        <v>344</v>
      </c>
      <c r="D9032" s="1" t="s">
        <v>64</v>
      </c>
      <c r="E9032">
        <v>63</v>
      </c>
      <c r="F9032">
        <v>18000</v>
      </c>
      <c r="G9032">
        <v>92</v>
      </c>
      <c r="H9032">
        <v>55</v>
      </c>
      <c r="I9032">
        <v>37</v>
      </c>
      <c r="J9032">
        <v>1656000</v>
      </c>
      <c r="K9032" s="2">
        <v>45785</v>
      </c>
      <c r="L9032">
        <v>15</v>
      </c>
      <c r="M9032" s="1" t="s">
        <v>39</v>
      </c>
      <c r="N9032" s="1" t="s">
        <v>23</v>
      </c>
      <c r="O9032" s="1" t="s">
        <v>24</v>
      </c>
      <c r="P9032" s="1" t="s">
        <v>25</v>
      </c>
      <c r="Q9032" s="1" t="s">
        <v>26</v>
      </c>
      <c r="R9032" s="1" t="s">
        <v>27</v>
      </c>
    </row>
    <row r="9033" spans="1:18" x14ac:dyDescent="0.3">
      <c r="A9033" s="1" t="s">
        <v>9191</v>
      </c>
      <c r="B9033" s="1" t="s">
        <v>19</v>
      </c>
      <c r="C9033" s="1" t="s">
        <v>125</v>
      </c>
      <c r="D9033" s="1" t="s">
        <v>72</v>
      </c>
      <c r="E9033">
        <v>129</v>
      </c>
      <c r="F9033">
        <v>4500</v>
      </c>
      <c r="G9033">
        <v>156</v>
      </c>
      <c r="H9033">
        <v>72</v>
      </c>
      <c r="I9033">
        <v>84</v>
      </c>
      <c r="J9033">
        <v>702000</v>
      </c>
      <c r="K9033" s="2">
        <v>46005</v>
      </c>
      <c r="L9033">
        <v>10</v>
      </c>
      <c r="M9033" s="1" t="s">
        <v>22</v>
      </c>
      <c r="N9033" s="1" t="s">
        <v>23</v>
      </c>
      <c r="O9033" s="1" t="s">
        <v>24</v>
      </c>
      <c r="P9033" s="1" t="s">
        <v>25</v>
      </c>
      <c r="Q9033" s="1" t="s">
        <v>26</v>
      </c>
      <c r="R9033" s="1" t="s">
        <v>27</v>
      </c>
    </row>
    <row r="9034" spans="1:18" x14ac:dyDescent="0.3">
      <c r="A9034" s="1" t="s">
        <v>9192</v>
      </c>
      <c r="B9034" s="1" t="s">
        <v>87</v>
      </c>
      <c r="C9034" s="1" t="s">
        <v>240</v>
      </c>
      <c r="D9034" s="1" t="s">
        <v>72</v>
      </c>
      <c r="E9034">
        <v>90</v>
      </c>
      <c r="F9034">
        <v>18000</v>
      </c>
      <c r="G9034">
        <v>90</v>
      </c>
      <c r="H9034">
        <v>26</v>
      </c>
      <c r="I9034">
        <v>64</v>
      </c>
      <c r="J9034">
        <v>1620000</v>
      </c>
      <c r="K9034" s="2">
        <v>46006</v>
      </c>
      <c r="L9034">
        <v>8</v>
      </c>
      <c r="M9034" s="1" t="s">
        <v>22</v>
      </c>
      <c r="N9034" s="1" t="s">
        <v>32</v>
      </c>
      <c r="O9034" s="1" t="s">
        <v>24</v>
      </c>
      <c r="P9034" s="1" t="s">
        <v>49</v>
      </c>
      <c r="Q9034" s="1" t="s">
        <v>26</v>
      </c>
      <c r="R9034" s="1" t="s">
        <v>27</v>
      </c>
    </row>
    <row r="9035" spans="1:18" x14ac:dyDescent="0.3">
      <c r="A9035" s="1" t="s">
        <v>9193</v>
      </c>
      <c r="B9035" s="1" t="s">
        <v>80</v>
      </c>
      <c r="C9035" s="1" t="s">
        <v>158</v>
      </c>
      <c r="D9035" s="1" t="s">
        <v>72</v>
      </c>
      <c r="E9035">
        <v>42</v>
      </c>
      <c r="F9035">
        <v>300</v>
      </c>
      <c r="G9035">
        <v>72</v>
      </c>
      <c r="H9035">
        <v>50</v>
      </c>
      <c r="I9035">
        <v>22</v>
      </c>
      <c r="J9035">
        <v>21600</v>
      </c>
      <c r="K9035" s="2">
        <v>45689</v>
      </c>
      <c r="L9035">
        <v>12</v>
      </c>
      <c r="M9035" s="1" t="s">
        <v>39</v>
      </c>
      <c r="N9035" s="1" t="s">
        <v>23</v>
      </c>
      <c r="O9035" s="1" t="s">
        <v>85</v>
      </c>
      <c r="P9035" s="1" t="s">
        <v>25</v>
      </c>
      <c r="Q9035" s="1" t="s">
        <v>26</v>
      </c>
      <c r="R9035" s="1" t="s">
        <v>34</v>
      </c>
    </row>
    <row r="9036" spans="1:18" x14ac:dyDescent="0.3">
      <c r="A9036" s="1" t="s">
        <v>9194</v>
      </c>
      <c r="B9036" s="1" t="s">
        <v>80</v>
      </c>
      <c r="C9036" s="1" t="s">
        <v>100</v>
      </c>
      <c r="D9036" s="1" t="s">
        <v>64</v>
      </c>
      <c r="E9036">
        <v>28</v>
      </c>
      <c r="F9036">
        <v>15000</v>
      </c>
      <c r="G9036">
        <v>30</v>
      </c>
      <c r="H9036">
        <v>8</v>
      </c>
      <c r="I9036">
        <v>22</v>
      </c>
      <c r="J9036">
        <v>450000</v>
      </c>
      <c r="K9036" s="2">
        <v>45876</v>
      </c>
      <c r="L9036">
        <v>4</v>
      </c>
      <c r="M9036" s="1" t="s">
        <v>55</v>
      </c>
      <c r="N9036" s="1" t="s">
        <v>43</v>
      </c>
      <c r="O9036" s="1" t="s">
        <v>24</v>
      </c>
      <c r="P9036" s="1" t="s">
        <v>25</v>
      </c>
      <c r="Q9036" s="1" t="s">
        <v>50</v>
      </c>
      <c r="R9036" s="1" t="s">
        <v>27</v>
      </c>
    </row>
    <row r="9037" spans="1:18" x14ac:dyDescent="0.3">
      <c r="A9037" s="1" t="s">
        <v>9195</v>
      </c>
      <c r="B9037" s="1" t="s">
        <v>87</v>
      </c>
      <c r="C9037" s="1" t="s">
        <v>398</v>
      </c>
      <c r="D9037" s="1" t="s">
        <v>31</v>
      </c>
      <c r="E9037">
        <v>22</v>
      </c>
      <c r="F9037">
        <v>3500000</v>
      </c>
      <c r="G9037">
        <v>43</v>
      </c>
      <c r="H9037">
        <v>38</v>
      </c>
      <c r="I9037">
        <v>5</v>
      </c>
      <c r="J9037">
        <v>150500000</v>
      </c>
      <c r="K9037" s="2">
        <v>45863</v>
      </c>
      <c r="L9037">
        <v>4</v>
      </c>
      <c r="M9037" s="1" t="s">
        <v>55</v>
      </c>
      <c r="N9037" s="1" t="s">
        <v>43</v>
      </c>
      <c r="O9037" s="1" t="s">
        <v>24</v>
      </c>
      <c r="P9037" s="1" t="s">
        <v>25</v>
      </c>
      <c r="Q9037" s="1" t="s">
        <v>26</v>
      </c>
      <c r="R9037" s="1" t="s">
        <v>27</v>
      </c>
    </row>
    <row r="9038" spans="1:18" x14ac:dyDescent="0.3">
      <c r="A9038" s="1" t="s">
        <v>9196</v>
      </c>
      <c r="B9038" s="1" t="s">
        <v>46</v>
      </c>
      <c r="C9038" s="1" t="s">
        <v>500</v>
      </c>
      <c r="D9038" s="1" t="s">
        <v>21</v>
      </c>
      <c r="E9038">
        <v>72</v>
      </c>
      <c r="F9038">
        <v>15000</v>
      </c>
      <c r="G9038">
        <v>77</v>
      </c>
      <c r="H9038">
        <v>19</v>
      </c>
      <c r="I9038">
        <v>58</v>
      </c>
      <c r="J9038">
        <v>1155000</v>
      </c>
      <c r="K9038" s="2">
        <v>45799</v>
      </c>
      <c r="L9038">
        <v>10</v>
      </c>
      <c r="M9038" s="1" t="s">
        <v>22</v>
      </c>
      <c r="N9038" s="1" t="s">
        <v>43</v>
      </c>
      <c r="O9038" s="1" t="s">
        <v>24</v>
      </c>
      <c r="P9038" s="1" t="s">
        <v>25</v>
      </c>
      <c r="Q9038" s="1" t="s">
        <v>26</v>
      </c>
      <c r="R9038" s="1" t="s">
        <v>34</v>
      </c>
    </row>
    <row r="9039" spans="1:18" x14ac:dyDescent="0.3">
      <c r="A9039" s="1" t="s">
        <v>9197</v>
      </c>
      <c r="B9039" s="1" t="s">
        <v>133</v>
      </c>
      <c r="C9039" s="1" t="s">
        <v>229</v>
      </c>
      <c r="D9039" s="1" t="s">
        <v>67</v>
      </c>
      <c r="E9039">
        <v>70</v>
      </c>
      <c r="F9039">
        <v>12000</v>
      </c>
      <c r="G9039">
        <v>91</v>
      </c>
      <c r="H9039">
        <v>61</v>
      </c>
      <c r="I9039">
        <v>30</v>
      </c>
      <c r="J9039">
        <v>1092000</v>
      </c>
      <c r="K9039" s="2">
        <v>45973</v>
      </c>
      <c r="L9039">
        <v>4</v>
      </c>
      <c r="M9039" s="1" t="s">
        <v>55</v>
      </c>
      <c r="N9039" s="1" t="s">
        <v>23</v>
      </c>
      <c r="O9039" s="1" t="s">
        <v>33</v>
      </c>
      <c r="P9039" s="1" t="s">
        <v>25</v>
      </c>
      <c r="Q9039" s="1" t="s">
        <v>26</v>
      </c>
      <c r="R9039" s="1" t="s">
        <v>59</v>
      </c>
    </row>
    <row r="9040" spans="1:18" x14ac:dyDescent="0.3">
      <c r="A9040" s="1" t="s">
        <v>9198</v>
      </c>
      <c r="B9040" s="1" t="s">
        <v>29</v>
      </c>
      <c r="C9040" s="1" t="s">
        <v>291</v>
      </c>
      <c r="D9040" s="1" t="s">
        <v>67</v>
      </c>
      <c r="E9040">
        <v>149</v>
      </c>
      <c r="F9040">
        <v>4500</v>
      </c>
      <c r="G9040">
        <v>152</v>
      </c>
      <c r="H9040">
        <v>81</v>
      </c>
      <c r="I9040">
        <v>71</v>
      </c>
      <c r="J9040">
        <v>684000</v>
      </c>
      <c r="K9040" s="2">
        <v>45968</v>
      </c>
      <c r="L9040">
        <v>9</v>
      </c>
      <c r="M9040" s="1" t="s">
        <v>22</v>
      </c>
      <c r="N9040" s="1" t="s">
        <v>32</v>
      </c>
      <c r="O9040" s="1" t="s">
        <v>33</v>
      </c>
      <c r="P9040" s="1" t="s">
        <v>25</v>
      </c>
      <c r="Q9040" s="1" t="s">
        <v>26</v>
      </c>
      <c r="R9040" s="1" t="s">
        <v>27</v>
      </c>
    </row>
    <row r="9041" spans="1:18" x14ac:dyDescent="0.3">
      <c r="A9041" s="1" t="s">
        <v>9199</v>
      </c>
      <c r="B9041" s="1" t="s">
        <v>36</v>
      </c>
      <c r="C9041" s="1" t="s">
        <v>108</v>
      </c>
      <c r="D9041" s="1" t="s">
        <v>72</v>
      </c>
      <c r="E9041">
        <v>36</v>
      </c>
      <c r="F9041">
        <v>15000</v>
      </c>
      <c r="G9041">
        <v>49</v>
      </c>
      <c r="H9041">
        <v>16</v>
      </c>
      <c r="I9041">
        <v>33</v>
      </c>
      <c r="J9041">
        <v>735000</v>
      </c>
      <c r="K9041" s="2">
        <v>45991</v>
      </c>
      <c r="L9041">
        <v>8</v>
      </c>
      <c r="M9041" s="1" t="s">
        <v>22</v>
      </c>
      <c r="N9041" s="1" t="s">
        <v>23</v>
      </c>
      <c r="O9041" s="1" t="s">
        <v>24</v>
      </c>
      <c r="P9041" s="1" t="s">
        <v>49</v>
      </c>
      <c r="Q9041" s="1" t="s">
        <v>26</v>
      </c>
      <c r="R9041" s="1" t="s">
        <v>27</v>
      </c>
    </row>
    <row r="9042" spans="1:18" x14ac:dyDescent="0.3">
      <c r="A9042" s="1" t="s">
        <v>9200</v>
      </c>
      <c r="B9042" s="1" t="s">
        <v>19</v>
      </c>
      <c r="C9042" s="1" t="s">
        <v>125</v>
      </c>
      <c r="D9042" s="1" t="s">
        <v>67</v>
      </c>
      <c r="E9042">
        <v>131</v>
      </c>
      <c r="F9042">
        <v>4500</v>
      </c>
      <c r="G9042">
        <v>156</v>
      </c>
      <c r="H9042">
        <v>96</v>
      </c>
      <c r="I9042">
        <v>60</v>
      </c>
      <c r="J9042">
        <v>702000</v>
      </c>
      <c r="K9042" s="2">
        <v>45886</v>
      </c>
      <c r="L9042">
        <v>11</v>
      </c>
      <c r="M9042" s="1" t="s">
        <v>39</v>
      </c>
      <c r="N9042" s="1" t="s">
        <v>43</v>
      </c>
      <c r="O9042" s="1" t="s">
        <v>24</v>
      </c>
      <c r="P9042" s="1" t="s">
        <v>25</v>
      </c>
      <c r="Q9042" s="1" t="s">
        <v>26</v>
      </c>
      <c r="R9042" s="1" t="s">
        <v>27</v>
      </c>
    </row>
    <row r="9043" spans="1:18" x14ac:dyDescent="0.3">
      <c r="A9043" s="1" t="s">
        <v>9201</v>
      </c>
      <c r="B9043" s="1" t="s">
        <v>52</v>
      </c>
      <c r="C9043" s="1" t="s">
        <v>164</v>
      </c>
      <c r="D9043" s="1" t="s">
        <v>21</v>
      </c>
      <c r="E9043">
        <v>53</v>
      </c>
      <c r="F9043">
        <v>3500</v>
      </c>
      <c r="G9043">
        <v>78</v>
      </c>
      <c r="H9043">
        <v>45</v>
      </c>
      <c r="I9043">
        <v>33</v>
      </c>
      <c r="J9043">
        <v>273000</v>
      </c>
      <c r="K9043" s="2">
        <v>45980</v>
      </c>
      <c r="L9043">
        <v>1</v>
      </c>
      <c r="M9043" s="1" t="s">
        <v>55</v>
      </c>
      <c r="N9043" s="1" t="s">
        <v>43</v>
      </c>
      <c r="O9043" s="1" t="s">
        <v>24</v>
      </c>
      <c r="P9043" s="1" t="s">
        <v>25</v>
      </c>
      <c r="Q9043" s="1" t="s">
        <v>50</v>
      </c>
      <c r="R9043" s="1" t="s">
        <v>27</v>
      </c>
    </row>
    <row r="9044" spans="1:18" x14ac:dyDescent="0.3">
      <c r="A9044" s="1" t="s">
        <v>9202</v>
      </c>
      <c r="B9044" s="1" t="s">
        <v>36</v>
      </c>
      <c r="C9044" s="1" t="s">
        <v>30</v>
      </c>
      <c r="D9044" s="1" t="s">
        <v>67</v>
      </c>
      <c r="E9044">
        <v>33</v>
      </c>
      <c r="F9044">
        <v>12000</v>
      </c>
      <c r="G9044">
        <v>42</v>
      </c>
      <c r="H9044">
        <v>15</v>
      </c>
      <c r="I9044">
        <v>27</v>
      </c>
      <c r="J9044">
        <v>504000</v>
      </c>
      <c r="K9044" s="2">
        <v>45954</v>
      </c>
      <c r="L9044">
        <v>9</v>
      </c>
      <c r="M9044" s="1" t="s">
        <v>22</v>
      </c>
      <c r="N9044" s="1" t="s">
        <v>32</v>
      </c>
      <c r="O9044" s="1" t="s">
        <v>85</v>
      </c>
      <c r="P9044" s="1" t="s">
        <v>25</v>
      </c>
      <c r="Q9044" s="1" t="s">
        <v>26</v>
      </c>
      <c r="R9044" s="1" t="s">
        <v>27</v>
      </c>
    </row>
    <row r="9045" spans="1:18" x14ac:dyDescent="0.3">
      <c r="A9045" s="1" t="s">
        <v>9203</v>
      </c>
      <c r="B9045" s="1" t="s">
        <v>107</v>
      </c>
      <c r="C9045" s="1" t="s">
        <v>123</v>
      </c>
      <c r="D9045" s="1" t="s">
        <v>21</v>
      </c>
      <c r="E9045">
        <v>147</v>
      </c>
      <c r="F9045">
        <v>4500</v>
      </c>
      <c r="G9045">
        <v>161</v>
      </c>
      <c r="H9045">
        <v>75</v>
      </c>
      <c r="I9045">
        <v>86</v>
      </c>
      <c r="J9045">
        <v>724500</v>
      </c>
      <c r="K9045" s="2">
        <v>45875</v>
      </c>
      <c r="L9045">
        <v>11</v>
      </c>
      <c r="M9045" s="1" t="s">
        <v>39</v>
      </c>
      <c r="N9045" s="1" t="s">
        <v>23</v>
      </c>
      <c r="O9045" s="1" t="s">
        <v>24</v>
      </c>
      <c r="P9045" s="1" t="s">
        <v>25</v>
      </c>
      <c r="Q9045" s="1" t="s">
        <v>59</v>
      </c>
      <c r="R9045" s="1" t="s">
        <v>59</v>
      </c>
    </row>
    <row r="9046" spans="1:18" x14ac:dyDescent="0.3">
      <c r="A9046" s="1" t="s">
        <v>9204</v>
      </c>
      <c r="B9046" s="1" t="s">
        <v>36</v>
      </c>
      <c r="C9046" s="1" t="s">
        <v>320</v>
      </c>
      <c r="D9046" s="1" t="s">
        <v>38</v>
      </c>
      <c r="E9046">
        <v>69</v>
      </c>
      <c r="F9046">
        <v>1800</v>
      </c>
      <c r="G9046">
        <v>94</v>
      </c>
      <c r="H9046">
        <v>79</v>
      </c>
      <c r="I9046">
        <v>15</v>
      </c>
      <c r="J9046">
        <v>169200</v>
      </c>
      <c r="K9046" s="2">
        <v>45659</v>
      </c>
      <c r="L9046">
        <v>13</v>
      </c>
      <c r="M9046" s="1" t="s">
        <v>39</v>
      </c>
      <c r="N9046" s="1" t="s">
        <v>43</v>
      </c>
      <c r="O9046" s="1" t="s">
        <v>24</v>
      </c>
      <c r="P9046" s="1" t="s">
        <v>25</v>
      </c>
      <c r="Q9046" s="1" t="s">
        <v>50</v>
      </c>
      <c r="R9046" s="1" t="s">
        <v>27</v>
      </c>
    </row>
    <row r="9047" spans="1:18" x14ac:dyDescent="0.3">
      <c r="A9047" s="1" t="s">
        <v>9205</v>
      </c>
      <c r="B9047" s="1" t="s">
        <v>36</v>
      </c>
      <c r="C9047" s="1" t="s">
        <v>116</v>
      </c>
      <c r="D9047" s="1" t="s">
        <v>48</v>
      </c>
      <c r="E9047">
        <v>146</v>
      </c>
      <c r="F9047">
        <v>5500</v>
      </c>
      <c r="G9047">
        <v>147</v>
      </c>
      <c r="H9047">
        <v>126</v>
      </c>
      <c r="I9047">
        <v>21</v>
      </c>
      <c r="J9047">
        <v>808500</v>
      </c>
      <c r="K9047" s="2">
        <v>45929</v>
      </c>
      <c r="L9047">
        <v>6</v>
      </c>
      <c r="M9047" s="1" t="s">
        <v>22</v>
      </c>
      <c r="N9047" s="1" t="s">
        <v>23</v>
      </c>
      <c r="O9047" s="1" t="s">
        <v>44</v>
      </c>
      <c r="P9047" s="1" t="s">
        <v>25</v>
      </c>
      <c r="Q9047" s="1" t="s">
        <v>26</v>
      </c>
      <c r="R9047" s="1" t="s">
        <v>27</v>
      </c>
    </row>
    <row r="9048" spans="1:18" x14ac:dyDescent="0.3">
      <c r="A9048" s="1" t="s">
        <v>9206</v>
      </c>
      <c r="B9048" s="1" t="s">
        <v>46</v>
      </c>
      <c r="C9048" s="1" t="s">
        <v>96</v>
      </c>
      <c r="D9048" s="1" t="s">
        <v>48</v>
      </c>
      <c r="E9048">
        <v>88</v>
      </c>
      <c r="F9048">
        <v>150000</v>
      </c>
      <c r="G9048">
        <v>94</v>
      </c>
      <c r="H9048">
        <v>58</v>
      </c>
      <c r="I9048">
        <v>36</v>
      </c>
      <c r="J9048">
        <v>14100000</v>
      </c>
      <c r="K9048" s="2">
        <v>45842</v>
      </c>
      <c r="L9048">
        <v>12</v>
      </c>
      <c r="M9048" s="1" t="s">
        <v>39</v>
      </c>
      <c r="N9048" s="1" t="s">
        <v>32</v>
      </c>
      <c r="O9048" s="1" t="s">
        <v>24</v>
      </c>
      <c r="P9048" s="1" t="s">
        <v>25</v>
      </c>
      <c r="Q9048" s="1" t="s">
        <v>26</v>
      </c>
      <c r="R9048" s="1" t="s">
        <v>27</v>
      </c>
    </row>
    <row r="9049" spans="1:18" x14ac:dyDescent="0.3">
      <c r="A9049" s="1" t="s">
        <v>9207</v>
      </c>
      <c r="B9049" s="1" t="s">
        <v>83</v>
      </c>
      <c r="C9049" s="1" t="s">
        <v>30</v>
      </c>
      <c r="D9049" s="1" t="s">
        <v>38</v>
      </c>
      <c r="E9049">
        <v>118</v>
      </c>
      <c r="F9049">
        <v>12000</v>
      </c>
      <c r="G9049">
        <v>126</v>
      </c>
      <c r="H9049">
        <v>9</v>
      </c>
      <c r="I9049">
        <v>117</v>
      </c>
      <c r="J9049">
        <v>1512000</v>
      </c>
      <c r="K9049" s="2">
        <v>45987</v>
      </c>
      <c r="L9049">
        <v>3</v>
      </c>
      <c r="M9049" s="1" t="s">
        <v>55</v>
      </c>
      <c r="N9049" s="1" t="s">
        <v>23</v>
      </c>
      <c r="O9049" s="1" t="s">
        <v>33</v>
      </c>
      <c r="P9049" s="1" t="s">
        <v>25</v>
      </c>
      <c r="Q9049" s="1" t="s">
        <v>26</v>
      </c>
      <c r="R9049" s="1" t="s">
        <v>27</v>
      </c>
    </row>
    <row r="9050" spans="1:18" x14ac:dyDescent="0.3">
      <c r="A9050" s="1" t="s">
        <v>9208</v>
      </c>
      <c r="B9050" s="1" t="s">
        <v>87</v>
      </c>
      <c r="C9050" s="1" t="s">
        <v>402</v>
      </c>
      <c r="D9050" s="1" t="s">
        <v>58</v>
      </c>
      <c r="E9050">
        <v>44</v>
      </c>
      <c r="F9050">
        <v>2500</v>
      </c>
      <c r="G9050">
        <v>72</v>
      </c>
      <c r="H9050">
        <v>12</v>
      </c>
      <c r="I9050">
        <v>60</v>
      </c>
      <c r="J9050">
        <v>180000</v>
      </c>
      <c r="K9050" s="2">
        <v>46001</v>
      </c>
      <c r="L9050">
        <v>5</v>
      </c>
      <c r="M9050" s="1" t="s">
        <v>55</v>
      </c>
      <c r="N9050" s="1" t="s">
        <v>23</v>
      </c>
      <c r="O9050" s="1" t="s">
        <v>24</v>
      </c>
      <c r="P9050" s="1" t="s">
        <v>25</v>
      </c>
      <c r="Q9050" s="1" t="s">
        <v>26</v>
      </c>
      <c r="R9050" s="1" t="s">
        <v>27</v>
      </c>
    </row>
    <row r="9051" spans="1:18" x14ac:dyDescent="0.3">
      <c r="A9051" s="1" t="s">
        <v>9209</v>
      </c>
      <c r="B9051" s="1" t="s">
        <v>29</v>
      </c>
      <c r="C9051" s="1" t="s">
        <v>270</v>
      </c>
      <c r="D9051" s="1" t="s">
        <v>31</v>
      </c>
      <c r="E9051">
        <v>131</v>
      </c>
      <c r="F9051">
        <v>1800</v>
      </c>
      <c r="G9051">
        <v>153</v>
      </c>
      <c r="H9051">
        <v>115</v>
      </c>
      <c r="I9051">
        <v>38</v>
      </c>
      <c r="J9051">
        <v>275400</v>
      </c>
      <c r="K9051" s="2">
        <v>45689</v>
      </c>
      <c r="L9051">
        <v>4</v>
      </c>
      <c r="M9051" s="1" t="s">
        <v>55</v>
      </c>
      <c r="N9051" s="1" t="s">
        <v>43</v>
      </c>
      <c r="O9051" s="1" t="s">
        <v>24</v>
      </c>
      <c r="P9051" s="1" t="s">
        <v>25</v>
      </c>
      <c r="Q9051" s="1" t="s">
        <v>26</v>
      </c>
      <c r="R9051" s="1" t="s">
        <v>27</v>
      </c>
    </row>
    <row r="9052" spans="1:18" x14ac:dyDescent="0.3">
      <c r="A9052" s="1" t="s">
        <v>9210</v>
      </c>
      <c r="B9052" s="1" t="s">
        <v>46</v>
      </c>
      <c r="C9052" s="1" t="s">
        <v>182</v>
      </c>
      <c r="D9052" s="1" t="s">
        <v>54</v>
      </c>
      <c r="E9052">
        <v>148</v>
      </c>
      <c r="F9052">
        <v>8000</v>
      </c>
      <c r="G9052">
        <v>165</v>
      </c>
      <c r="H9052">
        <v>22</v>
      </c>
      <c r="I9052">
        <v>143</v>
      </c>
      <c r="J9052">
        <v>1320000</v>
      </c>
      <c r="K9052" s="2">
        <v>45760</v>
      </c>
      <c r="L9052">
        <v>13</v>
      </c>
      <c r="M9052" s="1" t="s">
        <v>39</v>
      </c>
      <c r="N9052" s="1" t="s">
        <v>23</v>
      </c>
      <c r="O9052" s="1" t="s">
        <v>24</v>
      </c>
      <c r="P9052" s="1" t="s">
        <v>25</v>
      </c>
      <c r="Q9052" s="1" t="s">
        <v>26</v>
      </c>
      <c r="R9052" s="1" t="s">
        <v>27</v>
      </c>
    </row>
    <row r="9053" spans="1:18" x14ac:dyDescent="0.3">
      <c r="A9053" s="1" t="s">
        <v>9211</v>
      </c>
      <c r="B9053" s="1" t="s">
        <v>93</v>
      </c>
      <c r="C9053" s="1" t="s">
        <v>127</v>
      </c>
      <c r="D9053" s="1" t="s">
        <v>72</v>
      </c>
      <c r="E9053">
        <v>93</v>
      </c>
      <c r="F9053">
        <v>35000</v>
      </c>
      <c r="G9053">
        <v>109</v>
      </c>
      <c r="H9053">
        <v>83</v>
      </c>
      <c r="I9053">
        <v>26</v>
      </c>
      <c r="J9053">
        <v>3815000</v>
      </c>
      <c r="K9053" s="2">
        <v>45924</v>
      </c>
      <c r="L9053">
        <v>2</v>
      </c>
      <c r="M9053" s="1" t="s">
        <v>55</v>
      </c>
      <c r="N9053" s="1" t="s">
        <v>32</v>
      </c>
      <c r="O9053" s="1" t="s">
        <v>24</v>
      </c>
      <c r="P9053" s="1" t="s">
        <v>25</v>
      </c>
      <c r="Q9053" s="1" t="s">
        <v>26</v>
      </c>
      <c r="R9053" s="1" t="s">
        <v>27</v>
      </c>
    </row>
    <row r="9054" spans="1:18" x14ac:dyDescent="0.3">
      <c r="A9054" s="1" t="s">
        <v>9212</v>
      </c>
      <c r="B9054" s="1" t="s">
        <v>80</v>
      </c>
      <c r="C9054" s="1" t="s">
        <v>127</v>
      </c>
      <c r="D9054" s="1" t="s">
        <v>72</v>
      </c>
      <c r="E9054">
        <v>68</v>
      </c>
      <c r="F9054">
        <v>35000</v>
      </c>
      <c r="G9054">
        <v>70</v>
      </c>
      <c r="H9054">
        <v>7</v>
      </c>
      <c r="I9054">
        <v>63</v>
      </c>
      <c r="J9054">
        <v>2450000</v>
      </c>
      <c r="K9054" s="2">
        <v>45948</v>
      </c>
      <c r="L9054">
        <v>3</v>
      </c>
      <c r="M9054" s="1" t="s">
        <v>55</v>
      </c>
      <c r="N9054" s="1" t="s">
        <v>23</v>
      </c>
      <c r="O9054" s="1" t="s">
        <v>85</v>
      </c>
      <c r="P9054" s="1" t="s">
        <v>25</v>
      </c>
      <c r="Q9054" s="1" t="s">
        <v>26</v>
      </c>
      <c r="R9054" s="1" t="s">
        <v>27</v>
      </c>
    </row>
    <row r="9055" spans="1:18" x14ac:dyDescent="0.3">
      <c r="A9055" s="1" t="s">
        <v>9213</v>
      </c>
      <c r="B9055" s="1" t="s">
        <v>66</v>
      </c>
      <c r="C9055" s="1" t="s">
        <v>427</v>
      </c>
      <c r="D9055" s="1" t="s">
        <v>91</v>
      </c>
      <c r="E9055">
        <v>90</v>
      </c>
      <c r="F9055">
        <v>5000</v>
      </c>
      <c r="G9055">
        <v>103</v>
      </c>
      <c r="H9055">
        <v>49</v>
      </c>
      <c r="I9055">
        <v>54</v>
      </c>
      <c r="J9055">
        <v>515000</v>
      </c>
      <c r="K9055" s="2">
        <v>45803</v>
      </c>
      <c r="L9055">
        <v>10</v>
      </c>
      <c r="M9055" s="1" t="s">
        <v>22</v>
      </c>
      <c r="N9055" s="1" t="s">
        <v>23</v>
      </c>
      <c r="O9055" s="1" t="s">
        <v>24</v>
      </c>
      <c r="P9055" s="1" t="s">
        <v>25</v>
      </c>
      <c r="Q9055" s="1" t="s">
        <v>26</v>
      </c>
      <c r="R9055" s="1" t="s">
        <v>27</v>
      </c>
    </row>
    <row r="9056" spans="1:18" x14ac:dyDescent="0.3">
      <c r="A9056" s="1" t="s">
        <v>9214</v>
      </c>
      <c r="B9056" s="1" t="s">
        <v>36</v>
      </c>
      <c r="C9056" s="1" t="s">
        <v>111</v>
      </c>
      <c r="D9056" s="1" t="s">
        <v>31</v>
      </c>
      <c r="E9056">
        <v>79</v>
      </c>
      <c r="F9056">
        <v>25000</v>
      </c>
      <c r="G9056">
        <v>100</v>
      </c>
      <c r="H9056">
        <v>29</v>
      </c>
      <c r="I9056">
        <v>71</v>
      </c>
      <c r="J9056">
        <v>2500000</v>
      </c>
      <c r="K9056" s="2">
        <v>45850</v>
      </c>
      <c r="L9056">
        <v>11</v>
      </c>
      <c r="M9056" s="1" t="s">
        <v>39</v>
      </c>
      <c r="N9056" s="1" t="s">
        <v>23</v>
      </c>
      <c r="O9056" s="1" t="s">
        <v>44</v>
      </c>
      <c r="P9056" s="1" t="s">
        <v>25</v>
      </c>
      <c r="Q9056" s="1" t="s">
        <v>26</v>
      </c>
      <c r="R9056" s="1" t="s">
        <v>27</v>
      </c>
    </row>
    <row r="9057" spans="1:18" x14ac:dyDescent="0.3">
      <c r="A9057" s="1" t="s">
        <v>9215</v>
      </c>
      <c r="B9057" s="1" t="s">
        <v>93</v>
      </c>
      <c r="C9057" s="1" t="s">
        <v>513</v>
      </c>
      <c r="D9057" s="1" t="s">
        <v>54</v>
      </c>
      <c r="E9057">
        <v>23</v>
      </c>
      <c r="F9057">
        <v>5000</v>
      </c>
      <c r="G9057">
        <v>52</v>
      </c>
      <c r="H9057">
        <v>22</v>
      </c>
      <c r="I9057">
        <v>30</v>
      </c>
      <c r="J9057">
        <v>260000</v>
      </c>
      <c r="K9057" s="2">
        <v>45752</v>
      </c>
      <c r="L9057">
        <v>6</v>
      </c>
      <c r="M9057" s="1" t="s">
        <v>22</v>
      </c>
      <c r="N9057" s="1" t="s">
        <v>23</v>
      </c>
      <c r="O9057" s="1" t="s">
        <v>24</v>
      </c>
      <c r="P9057" s="1" t="s">
        <v>25</v>
      </c>
      <c r="Q9057" s="1" t="s">
        <v>26</v>
      </c>
      <c r="R9057" s="1" t="s">
        <v>34</v>
      </c>
    </row>
    <row r="9058" spans="1:18" x14ac:dyDescent="0.3">
      <c r="A9058" s="1" t="s">
        <v>9216</v>
      </c>
      <c r="B9058" s="1" t="s">
        <v>41</v>
      </c>
      <c r="C9058" s="1" t="s">
        <v>142</v>
      </c>
      <c r="D9058" s="1" t="s">
        <v>64</v>
      </c>
      <c r="E9058">
        <v>43</v>
      </c>
      <c r="F9058">
        <v>1200</v>
      </c>
      <c r="G9058">
        <v>55</v>
      </c>
      <c r="H9058">
        <v>50</v>
      </c>
      <c r="I9058">
        <v>5</v>
      </c>
      <c r="J9058">
        <v>66000</v>
      </c>
      <c r="K9058" s="2">
        <v>45947</v>
      </c>
      <c r="L9058">
        <v>5</v>
      </c>
      <c r="M9058" s="1" t="s">
        <v>55</v>
      </c>
      <c r="N9058" s="1" t="s">
        <v>43</v>
      </c>
      <c r="O9058" s="1" t="s">
        <v>24</v>
      </c>
      <c r="P9058" s="1" t="s">
        <v>25</v>
      </c>
      <c r="Q9058" s="1" t="s">
        <v>59</v>
      </c>
      <c r="R9058" s="1" t="s">
        <v>27</v>
      </c>
    </row>
    <row r="9059" spans="1:18" x14ac:dyDescent="0.3">
      <c r="A9059" s="1" t="s">
        <v>9217</v>
      </c>
      <c r="B9059" s="1" t="s">
        <v>46</v>
      </c>
      <c r="C9059" s="1" t="s">
        <v>116</v>
      </c>
      <c r="D9059" s="1" t="s">
        <v>21</v>
      </c>
      <c r="E9059">
        <v>39</v>
      </c>
      <c r="F9059">
        <v>5500</v>
      </c>
      <c r="G9059">
        <v>58</v>
      </c>
      <c r="H9059">
        <v>10</v>
      </c>
      <c r="I9059">
        <v>48</v>
      </c>
      <c r="J9059">
        <v>319000</v>
      </c>
      <c r="K9059" s="2">
        <v>45792</v>
      </c>
      <c r="L9059">
        <v>5</v>
      </c>
      <c r="M9059" s="1" t="s">
        <v>55</v>
      </c>
      <c r="N9059" s="1" t="s">
        <v>43</v>
      </c>
      <c r="O9059" s="1" t="s">
        <v>33</v>
      </c>
      <c r="P9059" s="1" t="s">
        <v>49</v>
      </c>
      <c r="Q9059" s="1" t="s">
        <v>50</v>
      </c>
      <c r="R9059" s="1" t="s">
        <v>27</v>
      </c>
    </row>
    <row r="9060" spans="1:18" x14ac:dyDescent="0.3">
      <c r="A9060" s="1" t="s">
        <v>9218</v>
      </c>
      <c r="B9060" s="1" t="s">
        <v>93</v>
      </c>
      <c r="C9060" s="1" t="s">
        <v>74</v>
      </c>
      <c r="D9060" s="1" t="s">
        <v>64</v>
      </c>
      <c r="E9060">
        <v>62</v>
      </c>
      <c r="F9060">
        <v>25000</v>
      </c>
      <c r="G9060">
        <v>65</v>
      </c>
      <c r="H9060">
        <v>11</v>
      </c>
      <c r="I9060">
        <v>54</v>
      </c>
      <c r="J9060">
        <v>1625000</v>
      </c>
      <c r="K9060" s="2">
        <v>45917</v>
      </c>
      <c r="L9060">
        <v>9</v>
      </c>
      <c r="M9060" s="1" t="s">
        <v>22</v>
      </c>
      <c r="N9060" s="1" t="s">
        <v>23</v>
      </c>
      <c r="O9060" s="1" t="s">
        <v>44</v>
      </c>
      <c r="P9060" s="1" t="s">
        <v>25</v>
      </c>
      <c r="Q9060" s="1" t="s">
        <v>26</v>
      </c>
      <c r="R9060" s="1" t="s">
        <v>27</v>
      </c>
    </row>
    <row r="9061" spans="1:18" x14ac:dyDescent="0.3">
      <c r="A9061" s="1" t="s">
        <v>9219</v>
      </c>
      <c r="B9061" s="1" t="s">
        <v>93</v>
      </c>
      <c r="C9061" s="1" t="s">
        <v>172</v>
      </c>
      <c r="D9061" s="1" t="s">
        <v>54</v>
      </c>
      <c r="E9061">
        <v>135</v>
      </c>
      <c r="F9061">
        <v>8500</v>
      </c>
      <c r="G9061">
        <v>156</v>
      </c>
      <c r="H9061">
        <v>33</v>
      </c>
      <c r="I9061">
        <v>123</v>
      </c>
      <c r="J9061">
        <v>1326000</v>
      </c>
      <c r="K9061" s="2">
        <v>45664</v>
      </c>
      <c r="L9061">
        <v>13</v>
      </c>
      <c r="M9061" s="1" t="s">
        <v>39</v>
      </c>
      <c r="N9061" s="1" t="s">
        <v>23</v>
      </c>
      <c r="O9061" s="1" t="s">
        <v>85</v>
      </c>
      <c r="P9061" s="1" t="s">
        <v>25</v>
      </c>
      <c r="Q9061" s="1" t="s">
        <v>26</v>
      </c>
      <c r="R9061" s="1" t="s">
        <v>27</v>
      </c>
    </row>
    <row r="9062" spans="1:18" x14ac:dyDescent="0.3">
      <c r="A9062" s="1" t="s">
        <v>9220</v>
      </c>
      <c r="B9062" s="1" t="s">
        <v>29</v>
      </c>
      <c r="C9062" s="1" t="s">
        <v>261</v>
      </c>
      <c r="D9062" s="1" t="s">
        <v>38</v>
      </c>
      <c r="E9062">
        <v>40</v>
      </c>
      <c r="F9062">
        <v>85000</v>
      </c>
      <c r="G9062">
        <v>57</v>
      </c>
      <c r="H9062">
        <v>18</v>
      </c>
      <c r="I9062">
        <v>39</v>
      </c>
      <c r="J9062">
        <v>4845000</v>
      </c>
      <c r="K9062" s="2">
        <v>46009</v>
      </c>
      <c r="L9062">
        <v>3</v>
      </c>
      <c r="M9062" s="1" t="s">
        <v>55</v>
      </c>
      <c r="N9062" s="1" t="s">
        <v>43</v>
      </c>
      <c r="O9062" s="1" t="s">
        <v>44</v>
      </c>
      <c r="P9062" s="1" t="s">
        <v>25</v>
      </c>
      <c r="Q9062" s="1" t="s">
        <v>26</v>
      </c>
      <c r="R9062" s="1" t="s">
        <v>27</v>
      </c>
    </row>
    <row r="9063" spans="1:18" x14ac:dyDescent="0.3">
      <c r="A9063" s="1" t="s">
        <v>9221</v>
      </c>
      <c r="B9063" s="1" t="s">
        <v>83</v>
      </c>
      <c r="C9063" s="1" t="s">
        <v>42</v>
      </c>
      <c r="D9063" s="1" t="s">
        <v>67</v>
      </c>
      <c r="E9063">
        <v>20</v>
      </c>
      <c r="F9063">
        <v>2200</v>
      </c>
      <c r="G9063">
        <v>29</v>
      </c>
      <c r="H9063">
        <v>18</v>
      </c>
      <c r="I9063">
        <v>11</v>
      </c>
      <c r="J9063">
        <v>63800</v>
      </c>
      <c r="K9063" s="2">
        <v>45804</v>
      </c>
      <c r="L9063">
        <v>8</v>
      </c>
      <c r="M9063" s="1" t="s">
        <v>22</v>
      </c>
      <c r="N9063" s="1" t="s">
        <v>43</v>
      </c>
      <c r="O9063" s="1" t="s">
        <v>24</v>
      </c>
      <c r="P9063" s="1" t="s">
        <v>25</v>
      </c>
      <c r="Q9063" s="1" t="s">
        <v>26</v>
      </c>
      <c r="R9063" s="1" t="s">
        <v>27</v>
      </c>
    </row>
    <row r="9064" spans="1:18" x14ac:dyDescent="0.3">
      <c r="A9064" s="1" t="s">
        <v>9222</v>
      </c>
      <c r="B9064" s="1" t="s">
        <v>66</v>
      </c>
      <c r="C9064" s="1" t="s">
        <v>42</v>
      </c>
      <c r="D9064" s="1" t="s">
        <v>58</v>
      </c>
      <c r="E9064">
        <v>45</v>
      </c>
      <c r="F9064">
        <v>2200</v>
      </c>
      <c r="G9064">
        <v>53</v>
      </c>
      <c r="H9064">
        <v>38</v>
      </c>
      <c r="I9064">
        <v>15</v>
      </c>
      <c r="J9064">
        <v>116600</v>
      </c>
      <c r="K9064" s="2">
        <v>45840</v>
      </c>
      <c r="L9064">
        <v>1</v>
      </c>
      <c r="M9064" s="1" t="s">
        <v>55</v>
      </c>
      <c r="N9064" s="1" t="s">
        <v>23</v>
      </c>
      <c r="O9064" s="1" t="s">
        <v>44</v>
      </c>
      <c r="P9064" s="1" t="s">
        <v>25</v>
      </c>
      <c r="Q9064" s="1" t="s">
        <v>26</v>
      </c>
      <c r="R9064" s="1" t="s">
        <v>59</v>
      </c>
    </row>
    <row r="9065" spans="1:18" x14ac:dyDescent="0.3">
      <c r="A9065" s="1" t="s">
        <v>9223</v>
      </c>
      <c r="B9065" s="1" t="s">
        <v>83</v>
      </c>
      <c r="C9065" s="1" t="s">
        <v>108</v>
      </c>
      <c r="D9065" s="1" t="s">
        <v>64</v>
      </c>
      <c r="E9065">
        <v>132</v>
      </c>
      <c r="F9065">
        <v>15000</v>
      </c>
      <c r="G9065">
        <v>155</v>
      </c>
      <c r="H9065">
        <v>20</v>
      </c>
      <c r="I9065">
        <v>135</v>
      </c>
      <c r="J9065">
        <v>2325000</v>
      </c>
      <c r="K9065" s="2">
        <v>45802</v>
      </c>
      <c r="L9065">
        <v>9</v>
      </c>
      <c r="M9065" s="1" t="s">
        <v>22</v>
      </c>
      <c r="N9065" s="1" t="s">
        <v>32</v>
      </c>
      <c r="O9065" s="1" t="s">
        <v>24</v>
      </c>
      <c r="P9065" s="1" t="s">
        <v>49</v>
      </c>
      <c r="Q9065" s="1" t="s">
        <v>59</v>
      </c>
      <c r="R9065" s="1" t="s">
        <v>27</v>
      </c>
    </row>
    <row r="9066" spans="1:18" x14ac:dyDescent="0.3">
      <c r="A9066" s="1" t="s">
        <v>9224</v>
      </c>
      <c r="B9066" s="1" t="s">
        <v>93</v>
      </c>
      <c r="C9066" s="1" t="s">
        <v>182</v>
      </c>
      <c r="D9066" s="1" t="s">
        <v>38</v>
      </c>
      <c r="E9066">
        <v>103</v>
      </c>
      <c r="F9066">
        <v>8000</v>
      </c>
      <c r="G9066">
        <v>113</v>
      </c>
      <c r="H9066">
        <v>15</v>
      </c>
      <c r="I9066">
        <v>98</v>
      </c>
      <c r="J9066">
        <v>904000</v>
      </c>
      <c r="K9066" s="2">
        <v>45885</v>
      </c>
      <c r="L9066">
        <v>5</v>
      </c>
      <c r="M9066" s="1" t="s">
        <v>55</v>
      </c>
      <c r="N9066" s="1" t="s">
        <v>23</v>
      </c>
      <c r="O9066" s="1" t="s">
        <v>44</v>
      </c>
      <c r="P9066" s="1" t="s">
        <v>25</v>
      </c>
      <c r="Q9066" s="1" t="s">
        <v>26</v>
      </c>
      <c r="R9066" s="1" t="s">
        <v>27</v>
      </c>
    </row>
    <row r="9067" spans="1:18" x14ac:dyDescent="0.3">
      <c r="A9067" s="1" t="s">
        <v>9225</v>
      </c>
      <c r="B9067" s="1" t="s">
        <v>133</v>
      </c>
      <c r="C9067" s="1" t="s">
        <v>108</v>
      </c>
      <c r="D9067" s="1" t="s">
        <v>48</v>
      </c>
      <c r="E9067">
        <v>87</v>
      </c>
      <c r="F9067">
        <v>15000</v>
      </c>
      <c r="G9067">
        <v>96</v>
      </c>
      <c r="H9067">
        <v>67</v>
      </c>
      <c r="I9067">
        <v>29</v>
      </c>
      <c r="J9067">
        <v>1440000</v>
      </c>
      <c r="K9067" s="2">
        <v>45870</v>
      </c>
      <c r="L9067">
        <v>15</v>
      </c>
      <c r="M9067" s="1" t="s">
        <v>39</v>
      </c>
      <c r="N9067" s="1" t="s">
        <v>32</v>
      </c>
      <c r="O9067" s="1" t="s">
        <v>24</v>
      </c>
      <c r="P9067" s="1" t="s">
        <v>25</v>
      </c>
      <c r="Q9067" s="1" t="s">
        <v>26</v>
      </c>
      <c r="R9067" s="1" t="s">
        <v>27</v>
      </c>
    </row>
    <row r="9068" spans="1:18" x14ac:dyDescent="0.3">
      <c r="A9068" s="1" t="s">
        <v>9226</v>
      </c>
      <c r="B9068" s="1" t="s">
        <v>93</v>
      </c>
      <c r="C9068" s="1" t="s">
        <v>270</v>
      </c>
      <c r="D9068" s="1" t="s">
        <v>58</v>
      </c>
      <c r="E9068">
        <v>99</v>
      </c>
      <c r="F9068">
        <v>1800</v>
      </c>
      <c r="G9068">
        <v>128</v>
      </c>
      <c r="H9068">
        <v>62</v>
      </c>
      <c r="I9068">
        <v>66</v>
      </c>
      <c r="J9068">
        <v>230400</v>
      </c>
      <c r="K9068" s="2">
        <v>45917</v>
      </c>
      <c r="L9068">
        <v>15</v>
      </c>
      <c r="M9068" s="1" t="s">
        <v>39</v>
      </c>
      <c r="N9068" s="1" t="s">
        <v>23</v>
      </c>
      <c r="O9068" s="1" t="s">
        <v>24</v>
      </c>
      <c r="P9068" s="1" t="s">
        <v>25</v>
      </c>
      <c r="Q9068" s="1" t="s">
        <v>26</v>
      </c>
      <c r="R9068" s="1" t="s">
        <v>27</v>
      </c>
    </row>
    <row r="9069" spans="1:18" x14ac:dyDescent="0.3">
      <c r="A9069" s="1" t="s">
        <v>9227</v>
      </c>
      <c r="B9069" s="1" t="s">
        <v>80</v>
      </c>
      <c r="C9069" s="1" t="s">
        <v>679</v>
      </c>
      <c r="D9069" s="1" t="s">
        <v>67</v>
      </c>
      <c r="E9069">
        <v>91</v>
      </c>
      <c r="F9069">
        <v>25000</v>
      </c>
      <c r="G9069">
        <v>121</v>
      </c>
      <c r="H9069">
        <v>43</v>
      </c>
      <c r="I9069">
        <v>78</v>
      </c>
      <c r="J9069">
        <v>3025000</v>
      </c>
      <c r="K9069" s="2">
        <v>45785</v>
      </c>
      <c r="L9069">
        <v>4</v>
      </c>
      <c r="M9069" s="1" t="s">
        <v>55</v>
      </c>
      <c r="N9069" s="1" t="s">
        <v>43</v>
      </c>
      <c r="O9069" s="1" t="s">
        <v>44</v>
      </c>
      <c r="P9069" s="1" t="s">
        <v>25</v>
      </c>
      <c r="Q9069" s="1" t="s">
        <v>26</v>
      </c>
      <c r="R9069" s="1" t="s">
        <v>27</v>
      </c>
    </row>
    <row r="9070" spans="1:18" x14ac:dyDescent="0.3">
      <c r="A9070" s="1" t="s">
        <v>9228</v>
      </c>
      <c r="B9070" s="1" t="s">
        <v>66</v>
      </c>
      <c r="C9070" s="1" t="s">
        <v>81</v>
      </c>
      <c r="D9070" s="1" t="s">
        <v>91</v>
      </c>
      <c r="E9070">
        <v>88</v>
      </c>
      <c r="F9070">
        <v>8500</v>
      </c>
      <c r="G9070">
        <v>115</v>
      </c>
      <c r="H9070">
        <v>62</v>
      </c>
      <c r="I9070">
        <v>53</v>
      </c>
      <c r="J9070">
        <v>977500</v>
      </c>
      <c r="K9070" s="2">
        <v>45865</v>
      </c>
      <c r="L9070">
        <v>8</v>
      </c>
      <c r="M9070" s="1" t="s">
        <v>22</v>
      </c>
      <c r="N9070" s="1" t="s">
        <v>32</v>
      </c>
      <c r="O9070" s="1" t="s">
        <v>24</v>
      </c>
      <c r="P9070" s="1" t="s">
        <v>25</v>
      </c>
      <c r="Q9070" s="1" t="s">
        <v>26</v>
      </c>
      <c r="R9070" s="1" t="s">
        <v>27</v>
      </c>
    </row>
    <row r="9071" spans="1:18" x14ac:dyDescent="0.3">
      <c r="A9071" s="1" t="s">
        <v>9229</v>
      </c>
      <c r="B9071" s="1" t="s">
        <v>133</v>
      </c>
      <c r="C9071" s="1" t="s">
        <v>158</v>
      </c>
      <c r="D9071" s="1" t="s">
        <v>54</v>
      </c>
      <c r="E9071">
        <v>84</v>
      </c>
      <c r="F9071">
        <v>300</v>
      </c>
      <c r="G9071">
        <v>105</v>
      </c>
      <c r="H9071">
        <v>7</v>
      </c>
      <c r="I9071">
        <v>98</v>
      </c>
      <c r="J9071">
        <v>31500</v>
      </c>
      <c r="K9071" s="2">
        <v>45807</v>
      </c>
      <c r="L9071">
        <v>13</v>
      </c>
      <c r="M9071" s="1" t="s">
        <v>39</v>
      </c>
      <c r="N9071" s="1" t="s">
        <v>43</v>
      </c>
      <c r="O9071" s="1" t="s">
        <v>44</v>
      </c>
      <c r="P9071" s="1" t="s">
        <v>25</v>
      </c>
      <c r="Q9071" s="1" t="s">
        <v>26</v>
      </c>
      <c r="R9071" s="1" t="s">
        <v>27</v>
      </c>
    </row>
    <row r="9072" spans="1:18" x14ac:dyDescent="0.3">
      <c r="A9072" s="1" t="s">
        <v>9230</v>
      </c>
      <c r="B9072" s="1" t="s">
        <v>99</v>
      </c>
      <c r="C9072" s="1" t="s">
        <v>320</v>
      </c>
      <c r="D9072" s="1" t="s">
        <v>64</v>
      </c>
      <c r="E9072">
        <v>60</v>
      </c>
      <c r="F9072">
        <v>1800</v>
      </c>
      <c r="G9072">
        <v>89</v>
      </c>
      <c r="H9072">
        <v>26</v>
      </c>
      <c r="I9072">
        <v>63</v>
      </c>
      <c r="J9072">
        <v>160200</v>
      </c>
      <c r="K9072" s="2">
        <v>45814</v>
      </c>
      <c r="L9072">
        <v>10</v>
      </c>
      <c r="M9072" s="1" t="s">
        <v>22</v>
      </c>
      <c r="N9072" s="1" t="s">
        <v>32</v>
      </c>
      <c r="O9072" s="1" t="s">
        <v>33</v>
      </c>
      <c r="P9072" s="1" t="s">
        <v>49</v>
      </c>
      <c r="Q9072" s="1" t="s">
        <v>26</v>
      </c>
      <c r="R9072" s="1" t="s">
        <v>27</v>
      </c>
    </row>
    <row r="9073" spans="1:18" x14ac:dyDescent="0.3">
      <c r="A9073" s="1" t="s">
        <v>9231</v>
      </c>
      <c r="B9073" s="1" t="s">
        <v>104</v>
      </c>
      <c r="C9073" s="1" t="s">
        <v>273</v>
      </c>
      <c r="D9073" s="1" t="s">
        <v>48</v>
      </c>
      <c r="E9073">
        <v>117</v>
      </c>
      <c r="F9073">
        <v>18000</v>
      </c>
      <c r="G9073">
        <v>130</v>
      </c>
      <c r="H9073">
        <v>96</v>
      </c>
      <c r="I9073">
        <v>34</v>
      </c>
      <c r="J9073">
        <v>2340000</v>
      </c>
      <c r="K9073" s="2">
        <v>45755</v>
      </c>
      <c r="L9073">
        <v>15</v>
      </c>
      <c r="M9073" s="1" t="s">
        <v>39</v>
      </c>
      <c r="N9073" s="1" t="s">
        <v>23</v>
      </c>
      <c r="O9073" s="1" t="s">
        <v>24</v>
      </c>
      <c r="P9073" s="1" t="s">
        <v>25</v>
      </c>
      <c r="Q9073" s="1" t="s">
        <v>26</v>
      </c>
      <c r="R9073" s="1" t="s">
        <v>27</v>
      </c>
    </row>
    <row r="9074" spans="1:18" x14ac:dyDescent="0.3">
      <c r="A9074" s="1" t="s">
        <v>9232</v>
      </c>
      <c r="B9074" s="1" t="s">
        <v>36</v>
      </c>
      <c r="C9074" s="1" t="s">
        <v>74</v>
      </c>
      <c r="D9074" s="1" t="s">
        <v>38</v>
      </c>
      <c r="E9074">
        <v>76</v>
      </c>
      <c r="F9074">
        <v>25000</v>
      </c>
      <c r="G9074">
        <v>84</v>
      </c>
      <c r="H9074">
        <v>39</v>
      </c>
      <c r="I9074">
        <v>45</v>
      </c>
      <c r="J9074">
        <v>2100000</v>
      </c>
      <c r="K9074" s="2">
        <v>45676</v>
      </c>
      <c r="L9074">
        <v>3</v>
      </c>
      <c r="M9074" s="1" t="s">
        <v>55</v>
      </c>
      <c r="N9074" s="1" t="s">
        <v>23</v>
      </c>
      <c r="O9074" s="1" t="s">
        <v>85</v>
      </c>
      <c r="P9074" s="1" t="s">
        <v>25</v>
      </c>
      <c r="Q9074" s="1" t="s">
        <v>50</v>
      </c>
      <c r="R9074" s="1" t="s">
        <v>27</v>
      </c>
    </row>
    <row r="9075" spans="1:18" x14ac:dyDescent="0.3">
      <c r="A9075" s="1" t="s">
        <v>9233</v>
      </c>
      <c r="B9075" s="1" t="s">
        <v>133</v>
      </c>
      <c r="C9075" s="1" t="s">
        <v>111</v>
      </c>
      <c r="D9075" s="1" t="s">
        <v>64</v>
      </c>
      <c r="E9075">
        <v>144</v>
      </c>
      <c r="F9075">
        <v>25000</v>
      </c>
      <c r="G9075">
        <v>174</v>
      </c>
      <c r="H9075">
        <v>96</v>
      </c>
      <c r="I9075">
        <v>78</v>
      </c>
      <c r="J9075">
        <v>4350000</v>
      </c>
      <c r="K9075" s="2">
        <v>45688</v>
      </c>
      <c r="L9075">
        <v>14</v>
      </c>
      <c r="M9075" s="1" t="s">
        <v>39</v>
      </c>
      <c r="N9075" s="1" t="s">
        <v>23</v>
      </c>
      <c r="O9075" s="1" t="s">
        <v>24</v>
      </c>
      <c r="P9075" s="1" t="s">
        <v>25</v>
      </c>
      <c r="Q9075" s="1" t="s">
        <v>26</v>
      </c>
      <c r="R9075" s="1" t="s">
        <v>27</v>
      </c>
    </row>
    <row r="9076" spans="1:18" x14ac:dyDescent="0.3">
      <c r="A9076" s="1" t="s">
        <v>9234</v>
      </c>
      <c r="B9076" s="1" t="s">
        <v>93</v>
      </c>
      <c r="C9076" s="1" t="s">
        <v>166</v>
      </c>
      <c r="D9076" s="1" t="s">
        <v>72</v>
      </c>
      <c r="E9076">
        <v>80</v>
      </c>
      <c r="F9076">
        <v>35000</v>
      </c>
      <c r="G9076">
        <v>93</v>
      </c>
      <c r="H9076">
        <v>44</v>
      </c>
      <c r="I9076">
        <v>49</v>
      </c>
      <c r="J9076">
        <v>3255000</v>
      </c>
      <c r="K9076" s="2">
        <v>45877</v>
      </c>
      <c r="L9076">
        <v>10</v>
      </c>
      <c r="M9076" s="1" t="s">
        <v>22</v>
      </c>
      <c r="N9076" s="1" t="s">
        <v>43</v>
      </c>
      <c r="O9076" s="1" t="s">
        <v>24</v>
      </c>
      <c r="P9076" s="1" t="s">
        <v>25</v>
      </c>
      <c r="Q9076" s="1" t="s">
        <v>26</v>
      </c>
      <c r="R9076" s="1" t="s">
        <v>27</v>
      </c>
    </row>
    <row r="9077" spans="1:18" x14ac:dyDescent="0.3">
      <c r="A9077" s="1" t="s">
        <v>9235</v>
      </c>
      <c r="B9077" s="1" t="s">
        <v>99</v>
      </c>
      <c r="C9077" s="1" t="s">
        <v>308</v>
      </c>
      <c r="D9077" s="1" t="s">
        <v>72</v>
      </c>
      <c r="E9077">
        <v>118</v>
      </c>
      <c r="F9077">
        <v>8000</v>
      </c>
      <c r="G9077">
        <v>120</v>
      </c>
      <c r="H9077">
        <v>103</v>
      </c>
      <c r="I9077">
        <v>17</v>
      </c>
      <c r="J9077">
        <v>960000</v>
      </c>
      <c r="K9077" s="2">
        <v>45782</v>
      </c>
      <c r="L9077">
        <v>6</v>
      </c>
      <c r="M9077" s="1" t="s">
        <v>22</v>
      </c>
      <c r="N9077" s="1" t="s">
        <v>23</v>
      </c>
      <c r="O9077" s="1" t="s">
        <v>24</v>
      </c>
      <c r="P9077" s="1" t="s">
        <v>25</v>
      </c>
      <c r="Q9077" s="1" t="s">
        <v>26</v>
      </c>
      <c r="R9077" s="1" t="s">
        <v>34</v>
      </c>
    </row>
    <row r="9078" spans="1:18" x14ac:dyDescent="0.3">
      <c r="A9078" s="1" t="s">
        <v>9236</v>
      </c>
      <c r="B9078" s="1" t="s">
        <v>29</v>
      </c>
      <c r="C9078" s="1" t="s">
        <v>208</v>
      </c>
      <c r="D9078" s="1" t="s">
        <v>31</v>
      </c>
      <c r="E9078">
        <v>89</v>
      </c>
      <c r="F9078">
        <v>12000</v>
      </c>
      <c r="G9078">
        <v>91</v>
      </c>
      <c r="H9078">
        <v>13</v>
      </c>
      <c r="I9078">
        <v>78</v>
      </c>
      <c r="J9078">
        <v>1092000</v>
      </c>
      <c r="K9078" s="2">
        <v>45671</v>
      </c>
      <c r="L9078">
        <v>13</v>
      </c>
      <c r="M9078" s="1" t="s">
        <v>39</v>
      </c>
      <c r="N9078" s="1" t="s">
        <v>43</v>
      </c>
      <c r="O9078" s="1" t="s">
        <v>24</v>
      </c>
      <c r="P9078" s="1" t="s">
        <v>49</v>
      </c>
      <c r="Q9078" s="1" t="s">
        <v>26</v>
      </c>
      <c r="R9078" s="1" t="s">
        <v>27</v>
      </c>
    </row>
    <row r="9079" spans="1:18" x14ac:dyDescent="0.3">
      <c r="A9079" s="1" t="s">
        <v>9237</v>
      </c>
      <c r="B9079" s="1" t="s">
        <v>87</v>
      </c>
      <c r="C9079" s="1" t="s">
        <v>123</v>
      </c>
      <c r="D9079" s="1" t="s">
        <v>67</v>
      </c>
      <c r="E9079">
        <v>20</v>
      </c>
      <c r="F9079">
        <v>4500</v>
      </c>
      <c r="G9079">
        <v>40</v>
      </c>
      <c r="H9079">
        <v>29</v>
      </c>
      <c r="I9079">
        <v>11</v>
      </c>
      <c r="J9079">
        <v>180000</v>
      </c>
      <c r="K9079" s="2">
        <v>45781</v>
      </c>
      <c r="L9079">
        <v>15</v>
      </c>
      <c r="M9079" s="1" t="s">
        <v>39</v>
      </c>
      <c r="N9079" s="1" t="s">
        <v>23</v>
      </c>
      <c r="O9079" s="1" t="s">
        <v>33</v>
      </c>
      <c r="P9079" s="1" t="s">
        <v>25</v>
      </c>
      <c r="Q9079" s="1" t="s">
        <v>26</v>
      </c>
      <c r="R9079" s="1" t="s">
        <v>27</v>
      </c>
    </row>
    <row r="9080" spans="1:18" x14ac:dyDescent="0.3">
      <c r="A9080" s="1" t="s">
        <v>9238</v>
      </c>
      <c r="B9080" s="1" t="s">
        <v>19</v>
      </c>
      <c r="C9080" s="1" t="s">
        <v>386</v>
      </c>
      <c r="D9080" s="1" t="s">
        <v>58</v>
      </c>
      <c r="E9080">
        <v>31</v>
      </c>
      <c r="F9080">
        <v>45000</v>
      </c>
      <c r="G9080">
        <v>50</v>
      </c>
      <c r="H9080">
        <v>43</v>
      </c>
      <c r="I9080">
        <v>7</v>
      </c>
      <c r="J9080">
        <v>2250000</v>
      </c>
      <c r="K9080" s="2">
        <v>45756</v>
      </c>
      <c r="L9080">
        <v>6</v>
      </c>
      <c r="M9080" s="1" t="s">
        <v>22</v>
      </c>
      <c r="N9080" s="1" t="s">
        <v>23</v>
      </c>
      <c r="O9080" s="1" t="s">
        <v>24</v>
      </c>
      <c r="P9080" s="1" t="s">
        <v>25</v>
      </c>
      <c r="Q9080" s="1" t="s">
        <v>26</v>
      </c>
      <c r="R9080" s="1" t="s">
        <v>27</v>
      </c>
    </row>
    <row r="9081" spans="1:18" x14ac:dyDescent="0.3">
      <c r="A9081" s="1" t="s">
        <v>9239</v>
      </c>
      <c r="B9081" s="1" t="s">
        <v>83</v>
      </c>
      <c r="C9081" s="1" t="s">
        <v>511</v>
      </c>
      <c r="D9081" s="1" t="s">
        <v>64</v>
      </c>
      <c r="E9081">
        <v>49</v>
      </c>
      <c r="F9081">
        <v>12000</v>
      </c>
      <c r="G9081">
        <v>74</v>
      </c>
      <c r="H9081">
        <v>28</v>
      </c>
      <c r="I9081">
        <v>46</v>
      </c>
      <c r="J9081">
        <v>888000</v>
      </c>
      <c r="K9081" s="2">
        <v>45998</v>
      </c>
      <c r="L9081">
        <v>10</v>
      </c>
      <c r="M9081" s="1" t="s">
        <v>22</v>
      </c>
      <c r="N9081" s="1" t="s">
        <v>43</v>
      </c>
      <c r="O9081" s="1" t="s">
        <v>44</v>
      </c>
      <c r="P9081" s="1" t="s">
        <v>25</v>
      </c>
      <c r="Q9081" s="1" t="s">
        <v>59</v>
      </c>
      <c r="R9081" s="1" t="s">
        <v>27</v>
      </c>
    </row>
    <row r="9082" spans="1:18" x14ac:dyDescent="0.3">
      <c r="A9082" s="1" t="s">
        <v>9240</v>
      </c>
      <c r="B9082" s="1" t="s">
        <v>19</v>
      </c>
      <c r="C9082" s="1" t="s">
        <v>119</v>
      </c>
      <c r="D9082" s="1" t="s">
        <v>31</v>
      </c>
      <c r="E9082">
        <v>124</v>
      </c>
      <c r="F9082">
        <v>4500</v>
      </c>
      <c r="G9082">
        <v>151</v>
      </c>
      <c r="H9082">
        <v>11</v>
      </c>
      <c r="I9082">
        <v>140</v>
      </c>
      <c r="J9082">
        <v>679500</v>
      </c>
      <c r="K9082" s="2">
        <v>45756</v>
      </c>
      <c r="L9082">
        <v>1</v>
      </c>
      <c r="M9082" s="1" t="s">
        <v>55</v>
      </c>
      <c r="N9082" s="1" t="s">
        <v>32</v>
      </c>
      <c r="O9082" s="1" t="s">
        <v>44</v>
      </c>
      <c r="P9082" s="1" t="s">
        <v>25</v>
      </c>
      <c r="Q9082" s="1" t="s">
        <v>50</v>
      </c>
      <c r="R9082" s="1" t="s">
        <v>27</v>
      </c>
    </row>
    <row r="9083" spans="1:18" x14ac:dyDescent="0.3">
      <c r="A9083" s="1" t="s">
        <v>9241</v>
      </c>
      <c r="B9083" s="1" t="s">
        <v>104</v>
      </c>
      <c r="C9083" s="1" t="s">
        <v>57</v>
      </c>
      <c r="D9083" s="1" t="s">
        <v>64</v>
      </c>
      <c r="E9083">
        <v>42</v>
      </c>
      <c r="F9083">
        <v>8000</v>
      </c>
      <c r="G9083">
        <v>52</v>
      </c>
      <c r="H9083">
        <v>20</v>
      </c>
      <c r="I9083">
        <v>32</v>
      </c>
      <c r="J9083">
        <v>416000</v>
      </c>
      <c r="K9083" s="2">
        <v>45846</v>
      </c>
      <c r="L9083">
        <v>10</v>
      </c>
      <c r="M9083" s="1" t="s">
        <v>22</v>
      </c>
      <c r="N9083" s="1" t="s">
        <v>23</v>
      </c>
      <c r="O9083" s="1" t="s">
        <v>33</v>
      </c>
      <c r="P9083" s="1" t="s">
        <v>25</v>
      </c>
      <c r="Q9083" s="1" t="s">
        <v>26</v>
      </c>
      <c r="R9083" s="1" t="s">
        <v>27</v>
      </c>
    </row>
    <row r="9084" spans="1:18" x14ac:dyDescent="0.3">
      <c r="A9084" s="1" t="s">
        <v>9242</v>
      </c>
      <c r="B9084" s="1" t="s">
        <v>46</v>
      </c>
      <c r="C9084" s="1" t="s">
        <v>158</v>
      </c>
      <c r="D9084" s="1" t="s">
        <v>91</v>
      </c>
      <c r="E9084">
        <v>116</v>
      </c>
      <c r="F9084">
        <v>300</v>
      </c>
      <c r="G9084">
        <v>141</v>
      </c>
      <c r="H9084">
        <v>116</v>
      </c>
      <c r="I9084">
        <v>25</v>
      </c>
      <c r="J9084">
        <v>42300</v>
      </c>
      <c r="K9084" s="2">
        <v>45679</v>
      </c>
      <c r="L9084">
        <v>5</v>
      </c>
      <c r="M9084" s="1" t="s">
        <v>55</v>
      </c>
      <c r="N9084" s="1" t="s">
        <v>43</v>
      </c>
      <c r="O9084" s="1" t="s">
        <v>44</v>
      </c>
      <c r="P9084" s="1" t="s">
        <v>49</v>
      </c>
      <c r="Q9084" s="1" t="s">
        <v>50</v>
      </c>
      <c r="R9084" s="1" t="s">
        <v>27</v>
      </c>
    </row>
    <row r="9085" spans="1:18" x14ac:dyDescent="0.3">
      <c r="A9085" s="1" t="s">
        <v>9243</v>
      </c>
      <c r="B9085" s="1" t="s">
        <v>99</v>
      </c>
      <c r="C9085" s="1" t="s">
        <v>511</v>
      </c>
      <c r="D9085" s="1" t="s">
        <v>67</v>
      </c>
      <c r="E9085">
        <v>79</v>
      </c>
      <c r="F9085">
        <v>12000</v>
      </c>
      <c r="G9085">
        <v>102</v>
      </c>
      <c r="H9085">
        <v>64</v>
      </c>
      <c r="I9085">
        <v>38</v>
      </c>
      <c r="J9085">
        <v>1224000</v>
      </c>
      <c r="K9085" s="2">
        <v>45835</v>
      </c>
      <c r="L9085">
        <v>11</v>
      </c>
      <c r="M9085" s="1" t="s">
        <v>39</v>
      </c>
      <c r="N9085" s="1" t="s">
        <v>23</v>
      </c>
      <c r="O9085" s="1" t="s">
        <v>44</v>
      </c>
      <c r="P9085" s="1" t="s">
        <v>25</v>
      </c>
      <c r="Q9085" s="1" t="s">
        <v>26</v>
      </c>
      <c r="R9085" s="1" t="s">
        <v>27</v>
      </c>
    </row>
    <row r="9086" spans="1:18" x14ac:dyDescent="0.3">
      <c r="A9086" s="1" t="s">
        <v>9244</v>
      </c>
      <c r="B9086" s="1" t="s">
        <v>46</v>
      </c>
      <c r="C9086" s="1" t="s">
        <v>266</v>
      </c>
      <c r="D9086" s="1" t="s">
        <v>48</v>
      </c>
      <c r="E9086">
        <v>93</v>
      </c>
      <c r="F9086">
        <v>2200000</v>
      </c>
      <c r="G9086">
        <v>96</v>
      </c>
      <c r="H9086">
        <v>76</v>
      </c>
      <c r="I9086">
        <v>20</v>
      </c>
      <c r="J9086">
        <v>211200000</v>
      </c>
      <c r="K9086" s="2">
        <v>45985</v>
      </c>
      <c r="L9086">
        <v>8</v>
      </c>
      <c r="M9086" s="1" t="s">
        <v>22</v>
      </c>
      <c r="N9086" s="1" t="s">
        <v>43</v>
      </c>
      <c r="O9086" s="1" t="s">
        <v>44</v>
      </c>
      <c r="P9086" s="1" t="s">
        <v>25</v>
      </c>
      <c r="Q9086" s="1" t="s">
        <v>26</v>
      </c>
      <c r="R9086" s="1" t="s">
        <v>27</v>
      </c>
    </row>
    <row r="9087" spans="1:18" x14ac:dyDescent="0.3">
      <c r="A9087" s="1" t="s">
        <v>9245</v>
      </c>
      <c r="B9087" s="1" t="s">
        <v>29</v>
      </c>
      <c r="C9087" s="1" t="s">
        <v>266</v>
      </c>
      <c r="D9087" s="1" t="s">
        <v>31</v>
      </c>
      <c r="E9087">
        <v>42</v>
      </c>
      <c r="F9087">
        <v>2200000</v>
      </c>
      <c r="G9087">
        <v>51</v>
      </c>
      <c r="H9087">
        <v>25</v>
      </c>
      <c r="I9087">
        <v>26</v>
      </c>
      <c r="J9087">
        <v>112200000</v>
      </c>
      <c r="K9087" s="2">
        <v>45665</v>
      </c>
      <c r="L9087">
        <v>13</v>
      </c>
      <c r="M9087" s="1" t="s">
        <v>39</v>
      </c>
      <c r="N9087" s="1" t="s">
        <v>32</v>
      </c>
      <c r="O9087" s="1" t="s">
        <v>85</v>
      </c>
      <c r="P9087" s="1" t="s">
        <v>25</v>
      </c>
      <c r="Q9087" s="1" t="s">
        <v>26</v>
      </c>
      <c r="R9087" s="1" t="s">
        <v>59</v>
      </c>
    </row>
    <row r="9088" spans="1:18" x14ac:dyDescent="0.3">
      <c r="A9088" s="1" t="s">
        <v>9246</v>
      </c>
      <c r="B9088" s="1" t="s">
        <v>133</v>
      </c>
      <c r="C9088" s="1" t="s">
        <v>78</v>
      </c>
      <c r="D9088" s="1" t="s">
        <v>38</v>
      </c>
      <c r="E9088">
        <v>136</v>
      </c>
      <c r="F9088">
        <v>150000</v>
      </c>
      <c r="G9088">
        <v>141</v>
      </c>
      <c r="H9088">
        <v>131</v>
      </c>
      <c r="I9088">
        <v>10</v>
      </c>
      <c r="J9088">
        <v>21150000</v>
      </c>
      <c r="K9088" s="2">
        <v>45920</v>
      </c>
      <c r="L9088">
        <v>14</v>
      </c>
      <c r="M9088" s="1" t="s">
        <v>39</v>
      </c>
      <c r="N9088" s="1" t="s">
        <v>23</v>
      </c>
      <c r="O9088" s="1" t="s">
        <v>24</v>
      </c>
      <c r="P9088" s="1" t="s">
        <v>49</v>
      </c>
      <c r="Q9088" s="1" t="s">
        <v>59</v>
      </c>
      <c r="R9088" s="1" t="s">
        <v>34</v>
      </c>
    </row>
    <row r="9089" spans="1:18" x14ac:dyDescent="0.3">
      <c r="A9089" s="1" t="s">
        <v>9247</v>
      </c>
      <c r="B9089" s="1" t="s">
        <v>83</v>
      </c>
      <c r="C9089" s="1" t="s">
        <v>84</v>
      </c>
      <c r="D9089" s="1" t="s">
        <v>38</v>
      </c>
      <c r="E9089">
        <v>131</v>
      </c>
      <c r="F9089">
        <v>180000</v>
      </c>
      <c r="G9089">
        <v>133</v>
      </c>
      <c r="H9089">
        <v>55</v>
      </c>
      <c r="I9089">
        <v>78</v>
      </c>
      <c r="J9089">
        <v>23940000</v>
      </c>
      <c r="K9089" s="2">
        <v>45958</v>
      </c>
      <c r="L9089">
        <v>6</v>
      </c>
      <c r="M9089" s="1" t="s">
        <v>22</v>
      </c>
      <c r="N9089" s="1" t="s">
        <v>32</v>
      </c>
      <c r="O9089" s="1" t="s">
        <v>33</v>
      </c>
      <c r="P9089" s="1" t="s">
        <v>49</v>
      </c>
      <c r="Q9089" s="1" t="s">
        <v>59</v>
      </c>
      <c r="R9089" s="1" t="s">
        <v>27</v>
      </c>
    </row>
    <row r="9090" spans="1:18" x14ac:dyDescent="0.3">
      <c r="A9090" s="1" t="s">
        <v>9248</v>
      </c>
      <c r="B9090" s="1" t="s">
        <v>19</v>
      </c>
      <c r="C9090" s="1" t="s">
        <v>90</v>
      </c>
      <c r="D9090" s="1" t="s">
        <v>91</v>
      </c>
      <c r="E9090">
        <v>70</v>
      </c>
      <c r="F9090">
        <v>8500</v>
      </c>
      <c r="G9090">
        <v>71</v>
      </c>
      <c r="H9090">
        <v>32</v>
      </c>
      <c r="I9090">
        <v>39</v>
      </c>
      <c r="J9090">
        <v>603500</v>
      </c>
      <c r="K9090" s="2">
        <v>45672</v>
      </c>
      <c r="L9090">
        <v>5</v>
      </c>
      <c r="M9090" s="1" t="s">
        <v>55</v>
      </c>
      <c r="N9090" s="1" t="s">
        <v>23</v>
      </c>
      <c r="O9090" s="1" t="s">
        <v>33</v>
      </c>
      <c r="P9090" s="1" t="s">
        <v>49</v>
      </c>
      <c r="Q9090" s="1" t="s">
        <v>50</v>
      </c>
      <c r="R9090" s="1" t="s">
        <v>59</v>
      </c>
    </row>
    <row r="9091" spans="1:18" x14ac:dyDescent="0.3">
      <c r="A9091" s="1" t="s">
        <v>9249</v>
      </c>
      <c r="B9091" s="1" t="s">
        <v>19</v>
      </c>
      <c r="C9091" s="1" t="s">
        <v>231</v>
      </c>
      <c r="D9091" s="1" t="s">
        <v>64</v>
      </c>
      <c r="E9091">
        <v>139</v>
      </c>
      <c r="F9091">
        <v>12000</v>
      </c>
      <c r="G9091">
        <v>161</v>
      </c>
      <c r="H9091">
        <v>134</v>
      </c>
      <c r="I9091">
        <v>27</v>
      </c>
      <c r="J9091">
        <v>1932000</v>
      </c>
      <c r="K9091" s="2">
        <v>45699</v>
      </c>
      <c r="L9091">
        <v>7</v>
      </c>
      <c r="M9091" s="1" t="s">
        <v>22</v>
      </c>
      <c r="N9091" s="1" t="s">
        <v>32</v>
      </c>
      <c r="O9091" s="1" t="s">
        <v>24</v>
      </c>
      <c r="P9091" s="1" t="s">
        <v>25</v>
      </c>
      <c r="Q9091" s="1" t="s">
        <v>26</v>
      </c>
      <c r="R9091" s="1" t="s">
        <v>27</v>
      </c>
    </row>
    <row r="9092" spans="1:18" x14ac:dyDescent="0.3">
      <c r="A9092" s="1" t="s">
        <v>9250</v>
      </c>
      <c r="B9092" s="1" t="s">
        <v>107</v>
      </c>
      <c r="C9092" s="1" t="s">
        <v>194</v>
      </c>
      <c r="D9092" s="1" t="s">
        <v>67</v>
      </c>
      <c r="E9092">
        <v>77</v>
      </c>
      <c r="F9092">
        <v>1800</v>
      </c>
      <c r="G9092">
        <v>89</v>
      </c>
      <c r="H9092">
        <v>46</v>
      </c>
      <c r="I9092">
        <v>43</v>
      </c>
      <c r="J9092">
        <v>160200</v>
      </c>
      <c r="K9092" s="2">
        <v>45751</v>
      </c>
      <c r="L9092">
        <v>6</v>
      </c>
      <c r="M9092" s="1" t="s">
        <v>22</v>
      </c>
      <c r="N9092" s="1" t="s">
        <v>23</v>
      </c>
      <c r="O9092" s="1" t="s">
        <v>24</v>
      </c>
      <c r="P9092" s="1" t="s">
        <v>25</v>
      </c>
      <c r="Q9092" s="1" t="s">
        <v>26</v>
      </c>
      <c r="R9092" s="1" t="s">
        <v>27</v>
      </c>
    </row>
    <row r="9093" spans="1:18" x14ac:dyDescent="0.3">
      <c r="A9093" s="1" t="s">
        <v>9251</v>
      </c>
      <c r="B9093" s="1" t="s">
        <v>93</v>
      </c>
      <c r="C9093" s="1" t="s">
        <v>88</v>
      </c>
      <c r="D9093" s="1" t="s">
        <v>58</v>
      </c>
      <c r="E9093">
        <v>93</v>
      </c>
      <c r="F9093">
        <v>18000</v>
      </c>
      <c r="G9093">
        <v>123</v>
      </c>
      <c r="H9093">
        <v>123</v>
      </c>
      <c r="I9093">
        <v>0</v>
      </c>
      <c r="J9093">
        <v>2214000</v>
      </c>
      <c r="K9093" s="2">
        <v>45689</v>
      </c>
      <c r="L9093">
        <v>12</v>
      </c>
      <c r="M9093" s="1" t="s">
        <v>39</v>
      </c>
      <c r="N9093" s="1" t="s">
        <v>43</v>
      </c>
      <c r="O9093" s="1" t="s">
        <v>24</v>
      </c>
      <c r="P9093" s="1" t="s">
        <v>49</v>
      </c>
      <c r="Q9093" s="1" t="s">
        <v>26</v>
      </c>
      <c r="R9093" s="1" t="s">
        <v>27</v>
      </c>
    </row>
    <row r="9094" spans="1:18" x14ac:dyDescent="0.3">
      <c r="A9094" s="1" t="s">
        <v>9252</v>
      </c>
      <c r="B9094" s="1" t="s">
        <v>83</v>
      </c>
      <c r="C9094" s="1" t="s">
        <v>74</v>
      </c>
      <c r="D9094" s="1" t="s">
        <v>67</v>
      </c>
      <c r="E9094">
        <v>139</v>
      </c>
      <c r="F9094">
        <v>25000</v>
      </c>
      <c r="G9094">
        <v>169</v>
      </c>
      <c r="H9094">
        <v>91</v>
      </c>
      <c r="I9094">
        <v>78</v>
      </c>
      <c r="J9094">
        <v>4225000</v>
      </c>
      <c r="K9094" s="2">
        <v>45853</v>
      </c>
      <c r="L9094">
        <v>3</v>
      </c>
      <c r="M9094" s="1" t="s">
        <v>55</v>
      </c>
      <c r="N9094" s="1" t="s">
        <v>23</v>
      </c>
      <c r="O9094" s="1" t="s">
        <v>44</v>
      </c>
      <c r="P9094" s="1" t="s">
        <v>25</v>
      </c>
      <c r="Q9094" s="1" t="s">
        <v>26</v>
      </c>
      <c r="R9094" s="1" t="s">
        <v>27</v>
      </c>
    </row>
    <row r="9095" spans="1:18" x14ac:dyDescent="0.3">
      <c r="A9095" s="1" t="s">
        <v>9253</v>
      </c>
      <c r="B9095" s="1" t="s">
        <v>99</v>
      </c>
      <c r="C9095" s="1" t="s">
        <v>284</v>
      </c>
      <c r="D9095" s="1" t="s">
        <v>64</v>
      </c>
      <c r="E9095">
        <v>104</v>
      </c>
      <c r="F9095">
        <v>2800</v>
      </c>
      <c r="G9095">
        <v>121</v>
      </c>
      <c r="H9095">
        <v>51</v>
      </c>
      <c r="I9095">
        <v>70</v>
      </c>
      <c r="J9095">
        <v>338800</v>
      </c>
      <c r="K9095" s="2">
        <v>46008</v>
      </c>
      <c r="L9095">
        <v>6</v>
      </c>
      <c r="M9095" s="1" t="s">
        <v>22</v>
      </c>
      <c r="N9095" s="1" t="s">
        <v>32</v>
      </c>
      <c r="O9095" s="1" t="s">
        <v>44</v>
      </c>
      <c r="P9095" s="1" t="s">
        <v>49</v>
      </c>
      <c r="Q9095" s="1" t="s">
        <v>26</v>
      </c>
      <c r="R9095" s="1" t="s">
        <v>27</v>
      </c>
    </row>
    <row r="9096" spans="1:18" x14ac:dyDescent="0.3">
      <c r="A9096" s="1" t="s">
        <v>9254</v>
      </c>
      <c r="B9096" s="1" t="s">
        <v>19</v>
      </c>
      <c r="C9096" s="1" t="s">
        <v>679</v>
      </c>
      <c r="D9096" s="1" t="s">
        <v>67</v>
      </c>
      <c r="E9096">
        <v>107</v>
      </c>
      <c r="F9096">
        <v>25000</v>
      </c>
      <c r="G9096">
        <v>107</v>
      </c>
      <c r="H9096">
        <v>23</v>
      </c>
      <c r="I9096">
        <v>84</v>
      </c>
      <c r="J9096">
        <v>2675000</v>
      </c>
      <c r="K9096" s="2">
        <v>45701</v>
      </c>
      <c r="L9096">
        <v>12</v>
      </c>
      <c r="M9096" s="1" t="s">
        <v>39</v>
      </c>
      <c r="N9096" s="1" t="s">
        <v>32</v>
      </c>
      <c r="O9096" s="1" t="s">
        <v>24</v>
      </c>
      <c r="P9096" s="1" t="s">
        <v>25</v>
      </c>
      <c r="Q9096" s="1" t="s">
        <v>26</v>
      </c>
      <c r="R9096" s="1" t="s">
        <v>27</v>
      </c>
    </row>
    <row r="9097" spans="1:18" x14ac:dyDescent="0.3">
      <c r="A9097" s="1" t="s">
        <v>9255</v>
      </c>
      <c r="B9097" s="1" t="s">
        <v>133</v>
      </c>
      <c r="C9097" s="1" t="s">
        <v>88</v>
      </c>
      <c r="D9097" s="1" t="s">
        <v>48</v>
      </c>
      <c r="E9097">
        <v>38</v>
      </c>
      <c r="F9097">
        <v>18000</v>
      </c>
      <c r="G9097">
        <v>46</v>
      </c>
      <c r="H9097">
        <v>19</v>
      </c>
      <c r="I9097">
        <v>27</v>
      </c>
      <c r="J9097">
        <v>828000</v>
      </c>
      <c r="K9097" s="2">
        <v>45821</v>
      </c>
      <c r="L9097">
        <v>14</v>
      </c>
      <c r="M9097" s="1" t="s">
        <v>39</v>
      </c>
      <c r="N9097" s="1" t="s">
        <v>23</v>
      </c>
      <c r="O9097" s="1" t="s">
        <v>24</v>
      </c>
      <c r="P9097" s="1" t="s">
        <v>25</v>
      </c>
      <c r="Q9097" s="1" t="s">
        <v>26</v>
      </c>
      <c r="R9097" s="1" t="s">
        <v>27</v>
      </c>
    </row>
    <row r="9098" spans="1:18" x14ac:dyDescent="0.3">
      <c r="A9098" s="1" t="s">
        <v>9256</v>
      </c>
      <c r="B9098" s="1" t="s">
        <v>99</v>
      </c>
      <c r="C9098" s="1" t="s">
        <v>679</v>
      </c>
      <c r="D9098" s="1" t="s">
        <v>67</v>
      </c>
      <c r="E9098">
        <v>48</v>
      </c>
      <c r="F9098">
        <v>25000</v>
      </c>
      <c r="G9098">
        <v>51</v>
      </c>
      <c r="H9098">
        <v>16</v>
      </c>
      <c r="I9098">
        <v>35</v>
      </c>
      <c r="J9098">
        <v>1275000</v>
      </c>
      <c r="K9098" s="2">
        <v>45856</v>
      </c>
      <c r="L9098">
        <v>5</v>
      </c>
      <c r="M9098" s="1" t="s">
        <v>55</v>
      </c>
      <c r="N9098" s="1" t="s">
        <v>43</v>
      </c>
      <c r="O9098" s="1" t="s">
        <v>44</v>
      </c>
      <c r="P9098" s="1" t="s">
        <v>25</v>
      </c>
      <c r="Q9098" s="1" t="s">
        <v>26</v>
      </c>
      <c r="R9098" s="1" t="s">
        <v>27</v>
      </c>
    </row>
    <row r="9099" spans="1:18" x14ac:dyDescent="0.3">
      <c r="A9099" s="1" t="s">
        <v>9257</v>
      </c>
      <c r="B9099" s="1" t="s">
        <v>52</v>
      </c>
      <c r="C9099" s="1" t="s">
        <v>500</v>
      </c>
      <c r="D9099" s="1" t="s">
        <v>31</v>
      </c>
      <c r="E9099">
        <v>150</v>
      </c>
      <c r="F9099">
        <v>15000</v>
      </c>
      <c r="G9099">
        <v>152</v>
      </c>
      <c r="H9099">
        <v>106</v>
      </c>
      <c r="I9099">
        <v>46</v>
      </c>
      <c r="J9099">
        <v>2280000</v>
      </c>
      <c r="K9099" s="2">
        <v>45950</v>
      </c>
      <c r="L9099">
        <v>4</v>
      </c>
      <c r="M9099" s="1" t="s">
        <v>55</v>
      </c>
      <c r="N9099" s="1" t="s">
        <v>43</v>
      </c>
      <c r="O9099" s="1" t="s">
        <v>85</v>
      </c>
      <c r="P9099" s="1" t="s">
        <v>25</v>
      </c>
      <c r="Q9099" s="1" t="s">
        <v>26</v>
      </c>
      <c r="R9099" s="1" t="s">
        <v>27</v>
      </c>
    </row>
    <row r="9100" spans="1:18" x14ac:dyDescent="0.3">
      <c r="A9100" s="1" t="s">
        <v>9258</v>
      </c>
      <c r="B9100" s="1" t="s">
        <v>46</v>
      </c>
      <c r="C9100" s="1" t="s">
        <v>134</v>
      </c>
      <c r="D9100" s="1" t="s">
        <v>67</v>
      </c>
      <c r="E9100">
        <v>140</v>
      </c>
      <c r="F9100">
        <v>900000</v>
      </c>
      <c r="G9100">
        <v>156</v>
      </c>
      <c r="H9100">
        <v>43</v>
      </c>
      <c r="I9100">
        <v>113</v>
      </c>
      <c r="J9100">
        <v>140400000</v>
      </c>
      <c r="K9100" s="2">
        <v>45935</v>
      </c>
      <c r="L9100">
        <v>1</v>
      </c>
      <c r="M9100" s="1" t="s">
        <v>55</v>
      </c>
      <c r="N9100" s="1" t="s">
        <v>23</v>
      </c>
      <c r="O9100" s="1" t="s">
        <v>24</v>
      </c>
      <c r="P9100" s="1" t="s">
        <v>25</v>
      </c>
      <c r="Q9100" s="1" t="s">
        <v>26</v>
      </c>
      <c r="R9100" s="1" t="s">
        <v>27</v>
      </c>
    </row>
    <row r="9101" spans="1:18" x14ac:dyDescent="0.3">
      <c r="A9101" s="1" t="s">
        <v>9259</v>
      </c>
      <c r="B9101" s="1" t="s">
        <v>41</v>
      </c>
      <c r="C9101" s="1" t="s">
        <v>127</v>
      </c>
      <c r="D9101" s="1" t="s">
        <v>38</v>
      </c>
      <c r="E9101">
        <v>74</v>
      </c>
      <c r="F9101">
        <v>35000</v>
      </c>
      <c r="G9101">
        <v>90</v>
      </c>
      <c r="H9101">
        <v>22</v>
      </c>
      <c r="I9101">
        <v>68</v>
      </c>
      <c r="J9101">
        <v>3150000</v>
      </c>
      <c r="K9101" s="2">
        <v>45906</v>
      </c>
      <c r="L9101">
        <v>12</v>
      </c>
      <c r="M9101" s="1" t="s">
        <v>39</v>
      </c>
      <c r="N9101" s="1" t="s">
        <v>32</v>
      </c>
      <c r="O9101" s="1" t="s">
        <v>24</v>
      </c>
      <c r="P9101" s="1" t="s">
        <v>25</v>
      </c>
      <c r="Q9101" s="1" t="s">
        <v>26</v>
      </c>
      <c r="R9101" s="1" t="s">
        <v>27</v>
      </c>
    </row>
    <row r="9102" spans="1:18" x14ac:dyDescent="0.3">
      <c r="A9102" s="1" t="s">
        <v>9260</v>
      </c>
      <c r="B9102" s="1" t="s">
        <v>19</v>
      </c>
      <c r="C9102" s="1" t="s">
        <v>398</v>
      </c>
      <c r="D9102" s="1" t="s">
        <v>48</v>
      </c>
      <c r="E9102">
        <v>62</v>
      </c>
      <c r="F9102">
        <v>3500000</v>
      </c>
      <c r="G9102">
        <v>76</v>
      </c>
      <c r="H9102">
        <v>55</v>
      </c>
      <c r="I9102">
        <v>21</v>
      </c>
      <c r="J9102">
        <v>266000000</v>
      </c>
      <c r="K9102" s="2">
        <v>45773</v>
      </c>
      <c r="L9102">
        <v>10</v>
      </c>
      <c r="M9102" s="1" t="s">
        <v>22</v>
      </c>
      <c r="N9102" s="1" t="s">
        <v>23</v>
      </c>
      <c r="O9102" s="1" t="s">
        <v>24</v>
      </c>
      <c r="P9102" s="1" t="s">
        <v>25</v>
      </c>
      <c r="Q9102" s="1" t="s">
        <v>26</v>
      </c>
      <c r="R9102" s="1" t="s">
        <v>27</v>
      </c>
    </row>
    <row r="9103" spans="1:18" x14ac:dyDescent="0.3">
      <c r="A9103" s="1" t="s">
        <v>9261</v>
      </c>
      <c r="B9103" s="1" t="s">
        <v>80</v>
      </c>
      <c r="C9103" s="1" t="s">
        <v>410</v>
      </c>
      <c r="D9103" s="1" t="s">
        <v>48</v>
      </c>
      <c r="E9103">
        <v>146</v>
      </c>
      <c r="F9103">
        <v>25000</v>
      </c>
      <c r="G9103">
        <v>148</v>
      </c>
      <c r="H9103">
        <v>22</v>
      </c>
      <c r="I9103">
        <v>126</v>
      </c>
      <c r="J9103">
        <v>3700000</v>
      </c>
      <c r="K9103" s="2">
        <v>45696</v>
      </c>
      <c r="L9103">
        <v>7</v>
      </c>
      <c r="M9103" s="1" t="s">
        <v>22</v>
      </c>
      <c r="N9103" s="1" t="s">
        <v>23</v>
      </c>
      <c r="O9103" s="1" t="s">
        <v>24</v>
      </c>
      <c r="P9103" s="1" t="s">
        <v>49</v>
      </c>
      <c r="Q9103" s="1" t="s">
        <v>50</v>
      </c>
      <c r="R9103" s="1" t="s">
        <v>27</v>
      </c>
    </row>
    <row r="9104" spans="1:18" x14ac:dyDescent="0.3">
      <c r="A9104" s="1" t="s">
        <v>9262</v>
      </c>
      <c r="B9104" s="1" t="s">
        <v>87</v>
      </c>
      <c r="C9104" s="1" t="s">
        <v>213</v>
      </c>
      <c r="D9104" s="1" t="s">
        <v>72</v>
      </c>
      <c r="E9104">
        <v>88</v>
      </c>
      <c r="F9104">
        <v>55000</v>
      </c>
      <c r="G9104">
        <v>107</v>
      </c>
      <c r="H9104">
        <v>73</v>
      </c>
      <c r="I9104">
        <v>34</v>
      </c>
      <c r="J9104">
        <v>5885000</v>
      </c>
      <c r="K9104" s="2">
        <v>45931</v>
      </c>
      <c r="L9104">
        <v>7</v>
      </c>
      <c r="M9104" s="1" t="s">
        <v>22</v>
      </c>
      <c r="N9104" s="1" t="s">
        <v>23</v>
      </c>
      <c r="O9104" s="1" t="s">
        <v>24</v>
      </c>
      <c r="P9104" s="1" t="s">
        <v>25</v>
      </c>
      <c r="Q9104" s="1" t="s">
        <v>50</v>
      </c>
      <c r="R9104" s="1" t="s">
        <v>27</v>
      </c>
    </row>
    <row r="9105" spans="1:18" x14ac:dyDescent="0.3">
      <c r="A9105" s="1" t="s">
        <v>9263</v>
      </c>
      <c r="B9105" s="1" t="s">
        <v>19</v>
      </c>
      <c r="C9105" s="1" t="s">
        <v>108</v>
      </c>
      <c r="D9105" s="1" t="s">
        <v>58</v>
      </c>
      <c r="E9105">
        <v>95</v>
      </c>
      <c r="F9105">
        <v>15000</v>
      </c>
      <c r="G9105">
        <v>103</v>
      </c>
      <c r="H9105">
        <v>43</v>
      </c>
      <c r="I9105">
        <v>60</v>
      </c>
      <c r="J9105">
        <v>1545000</v>
      </c>
      <c r="K9105" s="2">
        <v>45992</v>
      </c>
      <c r="L9105">
        <v>9</v>
      </c>
      <c r="M9105" s="1" t="s">
        <v>22</v>
      </c>
      <c r="N9105" s="1" t="s">
        <v>43</v>
      </c>
      <c r="O9105" s="1" t="s">
        <v>24</v>
      </c>
      <c r="P9105" s="1" t="s">
        <v>25</v>
      </c>
      <c r="Q9105" s="1" t="s">
        <v>26</v>
      </c>
      <c r="R9105" s="1" t="s">
        <v>34</v>
      </c>
    </row>
    <row r="9106" spans="1:18" x14ac:dyDescent="0.3">
      <c r="A9106" s="1" t="s">
        <v>9264</v>
      </c>
      <c r="B9106" s="1" t="s">
        <v>19</v>
      </c>
      <c r="C9106" s="1" t="s">
        <v>320</v>
      </c>
      <c r="D9106" s="1" t="s">
        <v>21</v>
      </c>
      <c r="E9106">
        <v>47</v>
      </c>
      <c r="F9106">
        <v>1800</v>
      </c>
      <c r="G9106">
        <v>52</v>
      </c>
      <c r="H9106">
        <v>8</v>
      </c>
      <c r="I9106">
        <v>44</v>
      </c>
      <c r="J9106">
        <v>93600</v>
      </c>
      <c r="K9106" s="2">
        <v>45885</v>
      </c>
      <c r="L9106">
        <v>13</v>
      </c>
      <c r="M9106" s="1" t="s">
        <v>39</v>
      </c>
      <c r="N9106" s="1" t="s">
        <v>32</v>
      </c>
      <c r="O9106" s="1" t="s">
        <v>33</v>
      </c>
      <c r="P9106" s="1" t="s">
        <v>25</v>
      </c>
      <c r="Q9106" s="1" t="s">
        <v>26</v>
      </c>
      <c r="R9106" s="1" t="s">
        <v>27</v>
      </c>
    </row>
    <row r="9107" spans="1:18" x14ac:dyDescent="0.3">
      <c r="A9107" s="1" t="s">
        <v>9265</v>
      </c>
      <c r="B9107" s="1" t="s">
        <v>104</v>
      </c>
      <c r="C9107" s="1" t="s">
        <v>102</v>
      </c>
      <c r="D9107" s="1" t="s">
        <v>48</v>
      </c>
      <c r="E9107">
        <v>36</v>
      </c>
      <c r="F9107">
        <v>250000</v>
      </c>
      <c r="G9107">
        <v>42</v>
      </c>
      <c r="H9107">
        <v>36</v>
      </c>
      <c r="I9107">
        <v>6</v>
      </c>
      <c r="J9107">
        <v>10500000</v>
      </c>
      <c r="K9107" s="2">
        <v>45695</v>
      </c>
      <c r="L9107">
        <v>10</v>
      </c>
      <c r="M9107" s="1" t="s">
        <v>22</v>
      </c>
      <c r="N9107" s="1" t="s">
        <v>23</v>
      </c>
      <c r="O9107" s="1" t="s">
        <v>24</v>
      </c>
      <c r="P9107" s="1" t="s">
        <v>49</v>
      </c>
      <c r="Q9107" s="1" t="s">
        <v>26</v>
      </c>
      <c r="R9107" s="1" t="s">
        <v>27</v>
      </c>
    </row>
    <row r="9108" spans="1:18" x14ac:dyDescent="0.3">
      <c r="A9108" s="1" t="s">
        <v>9266</v>
      </c>
      <c r="B9108" s="1" t="s">
        <v>93</v>
      </c>
      <c r="C9108" s="1" t="s">
        <v>344</v>
      </c>
      <c r="D9108" s="1" t="s">
        <v>64</v>
      </c>
      <c r="E9108">
        <v>73</v>
      </c>
      <c r="F9108">
        <v>18000</v>
      </c>
      <c r="G9108">
        <v>103</v>
      </c>
      <c r="H9108">
        <v>64</v>
      </c>
      <c r="I9108">
        <v>39</v>
      </c>
      <c r="J9108">
        <v>1854000</v>
      </c>
      <c r="K9108" s="2">
        <v>45891</v>
      </c>
      <c r="L9108">
        <v>12</v>
      </c>
      <c r="M9108" s="1" t="s">
        <v>39</v>
      </c>
      <c r="N9108" s="1" t="s">
        <v>23</v>
      </c>
      <c r="O9108" s="1" t="s">
        <v>24</v>
      </c>
      <c r="P9108" s="1" t="s">
        <v>25</v>
      </c>
      <c r="Q9108" s="1" t="s">
        <v>26</v>
      </c>
      <c r="R9108" s="1" t="s">
        <v>27</v>
      </c>
    </row>
    <row r="9109" spans="1:18" x14ac:dyDescent="0.3">
      <c r="A9109" s="1" t="s">
        <v>9267</v>
      </c>
      <c r="B9109" s="1" t="s">
        <v>104</v>
      </c>
      <c r="C9109" s="1" t="s">
        <v>96</v>
      </c>
      <c r="D9109" s="1" t="s">
        <v>54</v>
      </c>
      <c r="E9109">
        <v>129</v>
      </c>
      <c r="F9109">
        <v>150000</v>
      </c>
      <c r="G9109">
        <v>153</v>
      </c>
      <c r="H9109">
        <v>80</v>
      </c>
      <c r="I9109">
        <v>73</v>
      </c>
      <c r="J9109">
        <v>22950000</v>
      </c>
      <c r="K9109" s="2">
        <v>45787</v>
      </c>
      <c r="L9109">
        <v>6</v>
      </c>
      <c r="M9109" s="1" t="s">
        <v>22</v>
      </c>
      <c r="N9109" s="1" t="s">
        <v>23</v>
      </c>
      <c r="O9109" s="1" t="s">
        <v>24</v>
      </c>
      <c r="P9109" s="1" t="s">
        <v>25</v>
      </c>
      <c r="Q9109" s="1" t="s">
        <v>26</v>
      </c>
      <c r="R9109" s="1" t="s">
        <v>27</v>
      </c>
    </row>
    <row r="9110" spans="1:18" x14ac:dyDescent="0.3">
      <c r="A9110" s="1" t="s">
        <v>9268</v>
      </c>
      <c r="B9110" s="1" t="s">
        <v>41</v>
      </c>
      <c r="C9110" s="1" t="s">
        <v>500</v>
      </c>
      <c r="D9110" s="1" t="s">
        <v>67</v>
      </c>
      <c r="E9110">
        <v>138</v>
      </c>
      <c r="F9110">
        <v>15000</v>
      </c>
      <c r="G9110">
        <v>167</v>
      </c>
      <c r="H9110">
        <v>73</v>
      </c>
      <c r="I9110">
        <v>94</v>
      </c>
      <c r="J9110">
        <v>2505000</v>
      </c>
      <c r="K9110" s="2">
        <v>45839</v>
      </c>
      <c r="L9110">
        <v>1</v>
      </c>
      <c r="M9110" s="1" t="s">
        <v>55</v>
      </c>
      <c r="N9110" s="1" t="s">
        <v>43</v>
      </c>
      <c r="O9110" s="1" t="s">
        <v>24</v>
      </c>
      <c r="P9110" s="1" t="s">
        <v>25</v>
      </c>
      <c r="Q9110" s="1" t="s">
        <v>26</v>
      </c>
      <c r="R9110" s="1" t="s">
        <v>34</v>
      </c>
    </row>
    <row r="9111" spans="1:18" x14ac:dyDescent="0.3">
      <c r="A9111" s="1" t="s">
        <v>9269</v>
      </c>
      <c r="B9111" s="1" t="s">
        <v>87</v>
      </c>
      <c r="C9111" s="1" t="s">
        <v>291</v>
      </c>
      <c r="D9111" s="1" t="s">
        <v>72</v>
      </c>
      <c r="E9111">
        <v>125</v>
      </c>
      <c r="F9111">
        <v>4500</v>
      </c>
      <c r="G9111">
        <v>148</v>
      </c>
      <c r="H9111">
        <v>27</v>
      </c>
      <c r="I9111">
        <v>121</v>
      </c>
      <c r="J9111">
        <v>666000</v>
      </c>
      <c r="K9111" s="2">
        <v>46008</v>
      </c>
      <c r="L9111">
        <v>14</v>
      </c>
      <c r="M9111" s="1" t="s">
        <v>39</v>
      </c>
      <c r="N9111" s="1" t="s">
        <v>23</v>
      </c>
      <c r="O9111" s="1" t="s">
        <v>24</v>
      </c>
      <c r="P9111" s="1" t="s">
        <v>25</v>
      </c>
      <c r="Q9111" s="1" t="s">
        <v>26</v>
      </c>
      <c r="R9111" s="1" t="s">
        <v>34</v>
      </c>
    </row>
    <row r="9112" spans="1:18" x14ac:dyDescent="0.3">
      <c r="A9112" s="1" t="s">
        <v>9270</v>
      </c>
      <c r="B9112" s="1" t="s">
        <v>52</v>
      </c>
      <c r="C9112" s="1" t="s">
        <v>268</v>
      </c>
      <c r="D9112" s="1" t="s">
        <v>31</v>
      </c>
      <c r="E9112">
        <v>59</v>
      </c>
      <c r="F9112">
        <v>6000</v>
      </c>
      <c r="G9112">
        <v>89</v>
      </c>
      <c r="H9112">
        <v>53</v>
      </c>
      <c r="I9112">
        <v>36</v>
      </c>
      <c r="J9112">
        <v>534000</v>
      </c>
      <c r="K9112" s="2">
        <v>45992</v>
      </c>
      <c r="L9112">
        <v>8</v>
      </c>
      <c r="M9112" s="1" t="s">
        <v>22</v>
      </c>
      <c r="N9112" s="1" t="s">
        <v>23</v>
      </c>
      <c r="O9112" s="1" t="s">
        <v>24</v>
      </c>
      <c r="P9112" s="1" t="s">
        <v>25</v>
      </c>
      <c r="Q9112" s="1" t="s">
        <v>26</v>
      </c>
      <c r="R9112" s="1" t="s">
        <v>34</v>
      </c>
    </row>
    <row r="9113" spans="1:18" x14ac:dyDescent="0.3">
      <c r="A9113" s="1" t="s">
        <v>9271</v>
      </c>
      <c r="B9113" s="1" t="s">
        <v>83</v>
      </c>
      <c r="C9113" s="1" t="s">
        <v>318</v>
      </c>
      <c r="D9113" s="1" t="s">
        <v>58</v>
      </c>
      <c r="E9113">
        <v>137</v>
      </c>
      <c r="F9113">
        <v>45000</v>
      </c>
      <c r="G9113">
        <v>156</v>
      </c>
      <c r="H9113">
        <v>133</v>
      </c>
      <c r="I9113">
        <v>23</v>
      </c>
      <c r="J9113">
        <v>7020000</v>
      </c>
      <c r="K9113" s="2">
        <v>45771</v>
      </c>
      <c r="L9113">
        <v>7</v>
      </c>
      <c r="M9113" s="1" t="s">
        <v>22</v>
      </c>
      <c r="N9113" s="1" t="s">
        <v>43</v>
      </c>
      <c r="O9113" s="1" t="s">
        <v>24</v>
      </c>
      <c r="P9113" s="1" t="s">
        <v>25</v>
      </c>
      <c r="Q9113" s="1" t="s">
        <v>26</v>
      </c>
      <c r="R9113" s="1" t="s">
        <v>27</v>
      </c>
    </row>
    <row r="9114" spans="1:18" x14ac:dyDescent="0.3">
      <c r="A9114" s="1" t="s">
        <v>9272</v>
      </c>
      <c r="B9114" s="1" t="s">
        <v>104</v>
      </c>
      <c r="C9114" s="1" t="s">
        <v>296</v>
      </c>
      <c r="D9114" s="1" t="s">
        <v>31</v>
      </c>
      <c r="E9114">
        <v>38</v>
      </c>
      <c r="F9114">
        <v>4200000</v>
      </c>
      <c r="G9114">
        <v>50</v>
      </c>
      <c r="H9114">
        <v>16</v>
      </c>
      <c r="I9114">
        <v>34</v>
      </c>
      <c r="J9114">
        <v>210000000</v>
      </c>
      <c r="K9114" s="2">
        <v>45820</v>
      </c>
      <c r="L9114">
        <v>6</v>
      </c>
      <c r="M9114" s="1" t="s">
        <v>22</v>
      </c>
      <c r="N9114" s="1" t="s">
        <v>23</v>
      </c>
      <c r="O9114" s="1" t="s">
        <v>33</v>
      </c>
      <c r="P9114" s="1" t="s">
        <v>25</v>
      </c>
      <c r="Q9114" s="1" t="s">
        <v>26</v>
      </c>
      <c r="R9114" s="1" t="s">
        <v>27</v>
      </c>
    </row>
    <row r="9115" spans="1:18" x14ac:dyDescent="0.3">
      <c r="A9115" s="1" t="s">
        <v>9273</v>
      </c>
      <c r="B9115" s="1" t="s">
        <v>19</v>
      </c>
      <c r="C9115" s="1" t="s">
        <v>113</v>
      </c>
      <c r="D9115" s="1" t="s">
        <v>58</v>
      </c>
      <c r="E9115">
        <v>109</v>
      </c>
      <c r="F9115">
        <v>45000</v>
      </c>
      <c r="G9115">
        <v>118</v>
      </c>
      <c r="H9115">
        <v>66</v>
      </c>
      <c r="I9115">
        <v>52</v>
      </c>
      <c r="J9115">
        <v>5310000</v>
      </c>
      <c r="K9115" s="2">
        <v>45847</v>
      </c>
      <c r="L9115">
        <v>12</v>
      </c>
      <c r="M9115" s="1" t="s">
        <v>39</v>
      </c>
      <c r="N9115" s="1" t="s">
        <v>43</v>
      </c>
      <c r="O9115" s="1" t="s">
        <v>44</v>
      </c>
      <c r="P9115" s="1" t="s">
        <v>25</v>
      </c>
      <c r="Q9115" s="1" t="s">
        <v>26</v>
      </c>
      <c r="R9115" s="1" t="s">
        <v>27</v>
      </c>
    </row>
    <row r="9116" spans="1:18" x14ac:dyDescent="0.3">
      <c r="A9116" s="1" t="s">
        <v>9274</v>
      </c>
      <c r="B9116" s="1" t="s">
        <v>80</v>
      </c>
      <c r="C9116" s="1" t="s">
        <v>240</v>
      </c>
      <c r="D9116" s="1" t="s">
        <v>67</v>
      </c>
      <c r="E9116">
        <v>37</v>
      </c>
      <c r="F9116">
        <v>18000</v>
      </c>
      <c r="G9116">
        <v>67</v>
      </c>
      <c r="H9116">
        <v>10</v>
      </c>
      <c r="I9116">
        <v>57</v>
      </c>
      <c r="J9116">
        <v>1206000</v>
      </c>
      <c r="K9116" s="2">
        <v>45738</v>
      </c>
      <c r="L9116">
        <v>3</v>
      </c>
      <c r="M9116" s="1" t="s">
        <v>55</v>
      </c>
      <c r="N9116" s="1" t="s">
        <v>23</v>
      </c>
      <c r="O9116" s="1" t="s">
        <v>33</v>
      </c>
      <c r="P9116" s="1" t="s">
        <v>49</v>
      </c>
      <c r="Q9116" s="1" t="s">
        <v>26</v>
      </c>
      <c r="R9116" s="1" t="s">
        <v>59</v>
      </c>
    </row>
    <row r="9117" spans="1:18" x14ac:dyDescent="0.3">
      <c r="A9117" s="1" t="s">
        <v>9275</v>
      </c>
      <c r="B9117" s="1" t="s">
        <v>87</v>
      </c>
      <c r="C9117" s="1" t="s">
        <v>415</v>
      </c>
      <c r="D9117" s="1" t="s">
        <v>64</v>
      </c>
      <c r="E9117">
        <v>78</v>
      </c>
      <c r="F9117">
        <v>12000</v>
      </c>
      <c r="G9117">
        <v>96</v>
      </c>
      <c r="H9117">
        <v>35</v>
      </c>
      <c r="I9117">
        <v>61</v>
      </c>
      <c r="J9117">
        <v>1152000</v>
      </c>
      <c r="K9117" s="2">
        <v>45847</v>
      </c>
      <c r="L9117">
        <v>2</v>
      </c>
      <c r="M9117" s="1" t="s">
        <v>55</v>
      </c>
      <c r="N9117" s="1" t="s">
        <v>32</v>
      </c>
      <c r="O9117" s="1" t="s">
        <v>24</v>
      </c>
      <c r="P9117" s="1" t="s">
        <v>25</v>
      </c>
      <c r="Q9117" s="1" t="s">
        <v>50</v>
      </c>
      <c r="R9117" s="1" t="s">
        <v>27</v>
      </c>
    </row>
    <row r="9118" spans="1:18" x14ac:dyDescent="0.3">
      <c r="A9118" s="1" t="s">
        <v>9276</v>
      </c>
      <c r="B9118" s="1" t="s">
        <v>99</v>
      </c>
      <c r="C9118" s="1" t="s">
        <v>186</v>
      </c>
      <c r="D9118" s="1" t="s">
        <v>72</v>
      </c>
      <c r="E9118">
        <v>51</v>
      </c>
      <c r="F9118">
        <v>95000</v>
      </c>
      <c r="G9118">
        <v>63</v>
      </c>
      <c r="H9118">
        <v>52</v>
      </c>
      <c r="I9118">
        <v>11</v>
      </c>
      <c r="J9118">
        <v>5985000</v>
      </c>
      <c r="K9118" s="2">
        <v>45719</v>
      </c>
      <c r="L9118">
        <v>4</v>
      </c>
      <c r="M9118" s="1" t="s">
        <v>55</v>
      </c>
      <c r="N9118" s="1" t="s">
        <v>43</v>
      </c>
      <c r="O9118" s="1" t="s">
        <v>44</v>
      </c>
      <c r="P9118" s="1" t="s">
        <v>25</v>
      </c>
      <c r="Q9118" s="1" t="s">
        <v>26</v>
      </c>
      <c r="R9118" s="1" t="s">
        <v>27</v>
      </c>
    </row>
    <row r="9119" spans="1:18" x14ac:dyDescent="0.3">
      <c r="A9119" s="1" t="s">
        <v>9277</v>
      </c>
      <c r="B9119" s="1" t="s">
        <v>83</v>
      </c>
      <c r="C9119" s="1" t="s">
        <v>170</v>
      </c>
      <c r="D9119" s="1" t="s">
        <v>91</v>
      </c>
      <c r="E9119">
        <v>101</v>
      </c>
      <c r="F9119">
        <v>45000</v>
      </c>
      <c r="G9119">
        <v>116</v>
      </c>
      <c r="H9119">
        <v>98</v>
      </c>
      <c r="I9119">
        <v>18</v>
      </c>
      <c r="J9119">
        <v>5220000</v>
      </c>
      <c r="K9119" s="2">
        <v>45743</v>
      </c>
      <c r="L9119">
        <v>13</v>
      </c>
      <c r="M9119" s="1" t="s">
        <v>39</v>
      </c>
      <c r="N9119" s="1" t="s">
        <v>23</v>
      </c>
      <c r="O9119" s="1" t="s">
        <v>44</v>
      </c>
      <c r="P9119" s="1" t="s">
        <v>25</v>
      </c>
      <c r="Q9119" s="1" t="s">
        <v>26</v>
      </c>
      <c r="R9119" s="1" t="s">
        <v>34</v>
      </c>
    </row>
    <row r="9120" spans="1:18" x14ac:dyDescent="0.3">
      <c r="A9120" s="1" t="s">
        <v>9278</v>
      </c>
      <c r="B9120" s="1" t="s">
        <v>107</v>
      </c>
      <c r="C9120" s="1" t="s">
        <v>53</v>
      </c>
      <c r="D9120" s="1" t="s">
        <v>91</v>
      </c>
      <c r="E9120">
        <v>87</v>
      </c>
      <c r="F9120">
        <v>25000</v>
      </c>
      <c r="G9120">
        <v>92</v>
      </c>
      <c r="H9120">
        <v>20</v>
      </c>
      <c r="I9120">
        <v>72</v>
      </c>
      <c r="J9120">
        <v>2300000</v>
      </c>
      <c r="K9120" s="2">
        <v>46013</v>
      </c>
      <c r="L9120">
        <v>13</v>
      </c>
      <c r="M9120" s="1" t="s">
        <v>39</v>
      </c>
      <c r="N9120" s="1" t="s">
        <v>23</v>
      </c>
      <c r="O9120" s="1" t="s">
        <v>24</v>
      </c>
      <c r="P9120" s="1" t="s">
        <v>25</v>
      </c>
      <c r="Q9120" s="1" t="s">
        <v>26</v>
      </c>
      <c r="R9120" s="1" t="s">
        <v>27</v>
      </c>
    </row>
    <row r="9121" spans="1:18" x14ac:dyDescent="0.3">
      <c r="A9121" s="1" t="s">
        <v>9279</v>
      </c>
      <c r="B9121" s="1" t="s">
        <v>93</v>
      </c>
      <c r="C9121" s="1" t="s">
        <v>30</v>
      </c>
      <c r="D9121" s="1" t="s">
        <v>38</v>
      </c>
      <c r="E9121">
        <v>75</v>
      </c>
      <c r="F9121">
        <v>12000</v>
      </c>
      <c r="G9121">
        <v>93</v>
      </c>
      <c r="H9121">
        <v>83</v>
      </c>
      <c r="I9121">
        <v>10</v>
      </c>
      <c r="J9121">
        <v>1116000</v>
      </c>
      <c r="K9121" s="2">
        <v>45697</v>
      </c>
      <c r="L9121">
        <v>12</v>
      </c>
      <c r="M9121" s="1" t="s">
        <v>39</v>
      </c>
      <c r="N9121" s="1" t="s">
        <v>23</v>
      </c>
      <c r="O9121" s="1" t="s">
        <v>44</v>
      </c>
      <c r="P9121" s="1" t="s">
        <v>25</v>
      </c>
      <c r="Q9121" s="1" t="s">
        <v>26</v>
      </c>
      <c r="R9121" s="1" t="s">
        <v>27</v>
      </c>
    </row>
    <row r="9122" spans="1:18" x14ac:dyDescent="0.3">
      <c r="A9122" s="1" t="s">
        <v>9280</v>
      </c>
      <c r="B9122" s="1" t="s">
        <v>107</v>
      </c>
      <c r="C9122" s="1" t="s">
        <v>127</v>
      </c>
      <c r="D9122" s="1" t="s">
        <v>58</v>
      </c>
      <c r="E9122">
        <v>130</v>
      </c>
      <c r="F9122">
        <v>35000</v>
      </c>
      <c r="G9122">
        <v>159</v>
      </c>
      <c r="H9122">
        <v>113</v>
      </c>
      <c r="I9122">
        <v>46</v>
      </c>
      <c r="J9122">
        <v>5565000</v>
      </c>
      <c r="K9122" s="2">
        <v>45889</v>
      </c>
      <c r="L9122">
        <v>5</v>
      </c>
      <c r="M9122" s="1" t="s">
        <v>55</v>
      </c>
      <c r="N9122" s="1" t="s">
        <v>43</v>
      </c>
      <c r="O9122" s="1" t="s">
        <v>85</v>
      </c>
      <c r="P9122" s="1" t="s">
        <v>25</v>
      </c>
      <c r="Q9122" s="1" t="s">
        <v>26</v>
      </c>
      <c r="R9122" s="1" t="s">
        <v>27</v>
      </c>
    </row>
    <row r="9123" spans="1:18" x14ac:dyDescent="0.3">
      <c r="A9123" s="1" t="s">
        <v>9281</v>
      </c>
      <c r="B9123" s="1" t="s">
        <v>99</v>
      </c>
      <c r="C9123" s="1" t="s">
        <v>76</v>
      </c>
      <c r="D9123" s="1" t="s">
        <v>64</v>
      </c>
      <c r="E9123">
        <v>38</v>
      </c>
      <c r="F9123">
        <v>2200</v>
      </c>
      <c r="G9123">
        <v>41</v>
      </c>
      <c r="H9123">
        <v>41</v>
      </c>
      <c r="I9123">
        <v>0</v>
      </c>
      <c r="J9123">
        <v>90200</v>
      </c>
      <c r="K9123" s="2">
        <v>45821</v>
      </c>
      <c r="L9123">
        <v>1</v>
      </c>
      <c r="M9123" s="1" t="s">
        <v>55</v>
      </c>
      <c r="N9123" s="1" t="s">
        <v>32</v>
      </c>
      <c r="O9123" s="1" t="s">
        <v>24</v>
      </c>
      <c r="P9123" s="1" t="s">
        <v>25</v>
      </c>
      <c r="Q9123" s="1" t="s">
        <v>50</v>
      </c>
      <c r="R9123" s="1" t="s">
        <v>27</v>
      </c>
    </row>
    <row r="9124" spans="1:18" x14ac:dyDescent="0.3">
      <c r="A9124" s="1" t="s">
        <v>9282</v>
      </c>
      <c r="B9124" s="1" t="s">
        <v>52</v>
      </c>
      <c r="C9124" s="1" t="s">
        <v>476</v>
      </c>
      <c r="D9124" s="1" t="s">
        <v>48</v>
      </c>
      <c r="E9124">
        <v>142</v>
      </c>
      <c r="F9124">
        <v>1200</v>
      </c>
      <c r="G9124">
        <v>145</v>
      </c>
      <c r="H9124">
        <v>59</v>
      </c>
      <c r="I9124">
        <v>86</v>
      </c>
      <c r="J9124">
        <v>174000</v>
      </c>
      <c r="K9124" s="2">
        <v>45965</v>
      </c>
      <c r="L9124">
        <v>3</v>
      </c>
      <c r="M9124" s="1" t="s">
        <v>55</v>
      </c>
      <c r="N9124" s="1" t="s">
        <v>43</v>
      </c>
      <c r="O9124" s="1" t="s">
        <v>24</v>
      </c>
      <c r="P9124" s="1" t="s">
        <v>25</v>
      </c>
      <c r="Q9124" s="1" t="s">
        <v>26</v>
      </c>
      <c r="R9124" s="1" t="s">
        <v>34</v>
      </c>
    </row>
    <row r="9125" spans="1:18" x14ac:dyDescent="0.3">
      <c r="A9125" s="1" t="s">
        <v>9283</v>
      </c>
      <c r="B9125" s="1" t="s">
        <v>99</v>
      </c>
      <c r="C9125" s="1" t="s">
        <v>151</v>
      </c>
      <c r="D9125" s="1" t="s">
        <v>21</v>
      </c>
      <c r="E9125">
        <v>107</v>
      </c>
      <c r="F9125">
        <v>5000</v>
      </c>
      <c r="G9125">
        <v>126</v>
      </c>
      <c r="H9125">
        <v>83</v>
      </c>
      <c r="I9125">
        <v>43</v>
      </c>
      <c r="J9125">
        <v>630000</v>
      </c>
      <c r="K9125" s="2">
        <v>45762</v>
      </c>
      <c r="L9125">
        <v>11</v>
      </c>
      <c r="M9125" s="1" t="s">
        <v>39</v>
      </c>
      <c r="N9125" s="1" t="s">
        <v>43</v>
      </c>
      <c r="O9125" s="1" t="s">
        <v>24</v>
      </c>
      <c r="P9125" s="1" t="s">
        <v>49</v>
      </c>
      <c r="Q9125" s="1" t="s">
        <v>26</v>
      </c>
      <c r="R9125" s="1" t="s">
        <v>34</v>
      </c>
    </row>
    <row r="9126" spans="1:18" x14ac:dyDescent="0.3">
      <c r="A9126" s="1" t="s">
        <v>9284</v>
      </c>
      <c r="B9126" s="1" t="s">
        <v>41</v>
      </c>
      <c r="C9126" s="1" t="s">
        <v>284</v>
      </c>
      <c r="D9126" s="1" t="s">
        <v>31</v>
      </c>
      <c r="E9126">
        <v>26</v>
      </c>
      <c r="F9126">
        <v>2800</v>
      </c>
      <c r="G9126">
        <v>39</v>
      </c>
      <c r="H9126">
        <v>29</v>
      </c>
      <c r="I9126">
        <v>10</v>
      </c>
      <c r="J9126">
        <v>109200</v>
      </c>
      <c r="K9126" s="2">
        <v>45851</v>
      </c>
      <c r="L9126">
        <v>4</v>
      </c>
      <c r="M9126" s="1" t="s">
        <v>55</v>
      </c>
      <c r="N9126" s="1" t="s">
        <v>43</v>
      </c>
      <c r="O9126" s="1" t="s">
        <v>24</v>
      </c>
      <c r="P9126" s="1" t="s">
        <v>25</v>
      </c>
      <c r="Q9126" s="1" t="s">
        <v>26</v>
      </c>
      <c r="R9126" s="1" t="s">
        <v>27</v>
      </c>
    </row>
    <row r="9127" spans="1:18" x14ac:dyDescent="0.3">
      <c r="A9127" s="1" t="s">
        <v>9285</v>
      </c>
      <c r="B9127" s="1" t="s">
        <v>46</v>
      </c>
      <c r="C9127" s="1" t="s">
        <v>151</v>
      </c>
      <c r="D9127" s="1" t="s">
        <v>67</v>
      </c>
      <c r="E9127">
        <v>131</v>
      </c>
      <c r="F9127">
        <v>5000</v>
      </c>
      <c r="G9127">
        <v>144</v>
      </c>
      <c r="H9127">
        <v>19</v>
      </c>
      <c r="I9127">
        <v>125</v>
      </c>
      <c r="J9127">
        <v>720000</v>
      </c>
      <c r="K9127" s="2">
        <v>45935</v>
      </c>
      <c r="L9127">
        <v>8</v>
      </c>
      <c r="M9127" s="1" t="s">
        <v>22</v>
      </c>
      <c r="N9127" s="1" t="s">
        <v>32</v>
      </c>
      <c r="O9127" s="1" t="s">
        <v>33</v>
      </c>
      <c r="P9127" s="1" t="s">
        <v>25</v>
      </c>
      <c r="Q9127" s="1" t="s">
        <v>26</v>
      </c>
      <c r="R9127" s="1" t="s">
        <v>59</v>
      </c>
    </row>
    <row r="9128" spans="1:18" x14ac:dyDescent="0.3">
      <c r="A9128" s="1" t="s">
        <v>9286</v>
      </c>
      <c r="B9128" s="1" t="s">
        <v>41</v>
      </c>
      <c r="C9128" s="1" t="s">
        <v>162</v>
      </c>
      <c r="D9128" s="1" t="s">
        <v>58</v>
      </c>
      <c r="E9128">
        <v>82</v>
      </c>
      <c r="F9128">
        <v>950000</v>
      </c>
      <c r="G9128">
        <v>105</v>
      </c>
      <c r="H9128">
        <v>65</v>
      </c>
      <c r="I9128">
        <v>40</v>
      </c>
      <c r="J9128">
        <v>99750000</v>
      </c>
      <c r="K9128" s="2">
        <v>45945</v>
      </c>
      <c r="L9128">
        <v>4</v>
      </c>
      <c r="M9128" s="1" t="s">
        <v>55</v>
      </c>
      <c r="N9128" s="1" t="s">
        <v>23</v>
      </c>
      <c r="O9128" s="1" t="s">
        <v>33</v>
      </c>
      <c r="P9128" s="1" t="s">
        <v>25</v>
      </c>
      <c r="Q9128" s="1" t="s">
        <v>26</v>
      </c>
      <c r="R9128" s="1" t="s">
        <v>27</v>
      </c>
    </row>
    <row r="9129" spans="1:18" x14ac:dyDescent="0.3">
      <c r="A9129" s="1" t="s">
        <v>9287</v>
      </c>
      <c r="B9129" s="1" t="s">
        <v>46</v>
      </c>
      <c r="C9129" s="1" t="s">
        <v>240</v>
      </c>
      <c r="D9129" s="1" t="s">
        <v>72</v>
      </c>
      <c r="E9129">
        <v>93</v>
      </c>
      <c r="F9129">
        <v>18000</v>
      </c>
      <c r="G9129">
        <v>96</v>
      </c>
      <c r="H9129">
        <v>63</v>
      </c>
      <c r="I9129">
        <v>33</v>
      </c>
      <c r="J9129">
        <v>1728000</v>
      </c>
      <c r="K9129" s="2">
        <v>45661</v>
      </c>
      <c r="L9129">
        <v>2</v>
      </c>
      <c r="M9129" s="1" t="s">
        <v>55</v>
      </c>
      <c r="N9129" s="1" t="s">
        <v>23</v>
      </c>
      <c r="O9129" s="1" t="s">
        <v>44</v>
      </c>
      <c r="P9129" s="1" t="s">
        <v>25</v>
      </c>
      <c r="Q9129" s="1" t="s">
        <v>26</v>
      </c>
      <c r="R9129" s="1" t="s">
        <v>27</v>
      </c>
    </row>
    <row r="9130" spans="1:18" x14ac:dyDescent="0.3">
      <c r="A9130" s="1" t="s">
        <v>9288</v>
      </c>
      <c r="B9130" s="1" t="s">
        <v>87</v>
      </c>
      <c r="C9130" s="1" t="s">
        <v>57</v>
      </c>
      <c r="D9130" s="1" t="s">
        <v>38</v>
      </c>
      <c r="E9130">
        <v>115</v>
      </c>
      <c r="F9130">
        <v>8000</v>
      </c>
      <c r="G9130">
        <v>129</v>
      </c>
      <c r="H9130">
        <v>79</v>
      </c>
      <c r="I9130">
        <v>50</v>
      </c>
      <c r="J9130">
        <v>1032000</v>
      </c>
      <c r="K9130" s="2">
        <v>45930</v>
      </c>
      <c r="L9130">
        <v>13</v>
      </c>
      <c r="M9130" s="1" t="s">
        <v>39</v>
      </c>
      <c r="N9130" s="1" t="s">
        <v>43</v>
      </c>
      <c r="O9130" s="1" t="s">
        <v>24</v>
      </c>
      <c r="P9130" s="1" t="s">
        <v>25</v>
      </c>
      <c r="Q9130" s="1" t="s">
        <v>26</v>
      </c>
      <c r="R9130" s="1" t="s">
        <v>27</v>
      </c>
    </row>
    <row r="9131" spans="1:18" x14ac:dyDescent="0.3">
      <c r="A9131" s="1" t="s">
        <v>9289</v>
      </c>
      <c r="B9131" s="1" t="s">
        <v>41</v>
      </c>
      <c r="C9131" s="1" t="s">
        <v>202</v>
      </c>
      <c r="D9131" s="1" t="s">
        <v>48</v>
      </c>
      <c r="E9131">
        <v>140</v>
      </c>
      <c r="F9131">
        <v>8000</v>
      </c>
      <c r="G9131">
        <v>140</v>
      </c>
      <c r="H9131">
        <v>11</v>
      </c>
      <c r="I9131">
        <v>129</v>
      </c>
      <c r="J9131">
        <v>1120000</v>
      </c>
      <c r="K9131" s="2">
        <v>45923</v>
      </c>
      <c r="L9131">
        <v>6</v>
      </c>
      <c r="M9131" s="1" t="s">
        <v>22</v>
      </c>
      <c r="N9131" s="1" t="s">
        <v>23</v>
      </c>
      <c r="O9131" s="1" t="s">
        <v>24</v>
      </c>
      <c r="P9131" s="1" t="s">
        <v>49</v>
      </c>
      <c r="Q9131" s="1" t="s">
        <v>50</v>
      </c>
      <c r="R9131" s="1" t="s">
        <v>27</v>
      </c>
    </row>
    <row r="9132" spans="1:18" x14ac:dyDescent="0.3">
      <c r="A9132" s="1" t="s">
        <v>9290</v>
      </c>
      <c r="B9132" s="1" t="s">
        <v>104</v>
      </c>
      <c r="C9132" s="1" t="s">
        <v>287</v>
      </c>
      <c r="D9132" s="1" t="s">
        <v>31</v>
      </c>
      <c r="E9132">
        <v>149</v>
      </c>
      <c r="F9132">
        <v>25000</v>
      </c>
      <c r="G9132">
        <v>155</v>
      </c>
      <c r="H9132">
        <v>51</v>
      </c>
      <c r="I9132">
        <v>104</v>
      </c>
      <c r="J9132">
        <v>3875000</v>
      </c>
      <c r="K9132" s="2">
        <v>45939</v>
      </c>
      <c r="L9132">
        <v>9</v>
      </c>
      <c r="M9132" s="1" t="s">
        <v>22</v>
      </c>
      <c r="N9132" s="1" t="s">
        <v>32</v>
      </c>
      <c r="O9132" s="1" t="s">
        <v>24</v>
      </c>
      <c r="P9132" s="1" t="s">
        <v>25</v>
      </c>
      <c r="Q9132" s="1" t="s">
        <v>26</v>
      </c>
      <c r="R9132" s="1" t="s">
        <v>27</v>
      </c>
    </row>
    <row r="9133" spans="1:18" x14ac:dyDescent="0.3">
      <c r="A9133" s="1" t="s">
        <v>9291</v>
      </c>
      <c r="B9133" s="1" t="s">
        <v>99</v>
      </c>
      <c r="C9133" s="1" t="s">
        <v>63</v>
      </c>
      <c r="D9133" s="1" t="s">
        <v>91</v>
      </c>
      <c r="E9133">
        <v>71</v>
      </c>
      <c r="F9133">
        <v>500</v>
      </c>
      <c r="G9133">
        <v>83</v>
      </c>
      <c r="H9133">
        <v>60</v>
      </c>
      <c r="I9133">
        <v>23</v>
      </c>
      <c r="J9133">
        <v>41500</v>
      </c>
      <c r="K9133" s="2">
        <v>46011</v>
      </c>
      <c r="L9133">
        <v>10</v>
      </c>
      <c r="M9133" s="1" t="s">
        <v>22</v>
      </c>
      <c r="N9133" s="1" t="s">
        <v>32</v>
      </c>
      <c r="O9133" s="1" t="s">
        <v>24</v>
      </c>
      <c r="P9133" s="1" t="s">
        <v>25</v>
      </c>
      <c r="Q9133" s="1" t="s">
        <v>26</v>
      </c>
      <c r="R9133" s="1" t="s">
        <v>27</v>
      </c>
    </row>
    <row r="9134" spans="1:18" x14ac:dyDescent="0.3">
      <c r="A9134" s="1" t="s">
        <v>9292</v>
      </c>
      <c r="B9134" s="1" t="s">
        <v>133</v>
      </c>
      <c r="C9134" s="1" t="s">
        <v>154</v>
      </c>
      <c r="D9134" s="1" t="s">
        <v>58</v>
      </c>
      <c r="E9134">
        <v>123</v>
      </c>
      <c r="F9134">
        <v>18000</v>
      </c>
      <c r="G9134">
        <v>137</v>
      </c>
      <c r="H9134">
        <v>85</v>
      </c>
      <c r="I9134">
        <v>52</v>
      </c>
      <c r="J9134">
        <v>2466000</v>
      </c>
      <c r="K9134" s="2">
        <v>45741</v>
      </c>
      <c r="L9134">
        <v>11</v>
      </c>
      <c r="M9134" s="1" t="s">
        <v>39</v>
      </c>
      <c r="N9134" s="1" t="s">
        <v>43</v>
      </c>
      <c r="O9134" s="1" t="s">
        <v>24</v>
      </c>
      <c r="P9134" s="1" t="s">
        <v>25</v>
      </c>
      <c r="Q9134" s="1" t="s">
        <v>26</v>
      </c>
      <c r="R9134" s="1" t="s">
        <v>27</v>
      </c>
    </row>
    <row r="9135" spans="1:18" x14ac:dyDescent="0.3">
      <c r="A9135" s="1" t="s">
        <v>9293</v>
      </c>
      <c r="B9135" s="1" t="s">
        <v>19</v>
      </c>
      <c r="C9135" s="1" t="s">
        <v>61</v>
      </c>
      <c r="D9135" s="1" t="s">
        <v>48</v>
      </c>
      <c r="E9135">
        <v>107</v>
      </c>
      <c r="F9135">
        <v>2200</v>
      </c>
      <c r="G9135">
        <v>122</v>
      </c>
      <c r="H9135">
        <v>114</v>
      </c>
      <c r="I9135">
        <v>8</v>
      </c>
      <c r="J9135">
        <v>268400</v>
      </c>
      <c r="K9135" s="2">
        <v>45824</v>
      </c>
      <c r="L9135">
        <v>10</v>
      </c>
      <c r="M9135" s="1" t="s">
        <v>22</v>
      </c>
      <c r="N9135" s="1" t="s">
        <v>43</v>
      </c>
      <c r="O9135" s="1" t="s">
        <v>44</v>
      </c>
      <c r="P9135" s="1" t="s">
        <v>25</v>
      </c>
      <c r="Q9135" s="1" t="s">
        <v>26</v>
      </c>
      <c r="R9135" s="1" t="s">
        <v>27</v>
      </c>
    </row>
    <row r="9136" spans="1:18" x14ac:dyDescent="0.3">
      <c r="A9136" s="1" t="s">
        <v>9294</v>
      </c>
      <c r="B9136" s="1" t="s">
        <v>93</v>
      </c>
      <c r="C9136" s="1" t="s">
        <v>402</v>
      </c>
      <c r="D9136" s="1" t="s">
        <v>72</v>
      </c>
      <c r="E9136">
        <v>76</v>
      </c>
      <c r="F9136">
        <v>2500</v>
      </c>
      <c r="G9136">
        <v>96</v>
      </c>
      <c r="H9136">
        <v>74</v>
      </c>
      <c r="I9136">
        <v>22</v>
      </c>
      <c r="J9136">
        <v>240000</v>
      </c>
      <c r="K9136" s="2">
        <v>45884</v>
      </c>
      <c r="L9136">
        <v>10</v>
      </c>
      <c r="M9136" s="1" t="s">
        <v>22</v>
      </c>
      <c r="N9136" s="1" t="s">
        <v>23</v>
      </c>
      <c r="O9136" s="1" t="s">
        <v>85</v>
      </c>
      <c r="P9136" s="1" t="s">
        <v>25</v>
      </c>
      <c r="Q9136" s="1" t="s">
        <v>26</v>
      </c>
      <c r="R9136" s="1" t="s">
        <v>34</v>
      </c>
    </row>
    <row r="9137" spans="1:18" x14ac:dyDescent="0.3">
      <c r="A9137" s="1" t="s">
        <v>9295</v>
      </c>
      <c r="B9137" s="1" t="s">
        <v>99</v>
      </c>
      <c r="C9137" s="1" t="s">
        <v>301</v>
      </c>
      <c r="D9137" s="1" t="s">
        <v>64</v>
      </c>
      <c r="E9137">
        <v>107</v>
      </c>
      <c r="F9137">
        <v>9000</v>
      </c>
      <c r="G9137">
        <v>133</v>
      </c>
      <c r="H9137">
        <v>56</v>
      </c>
      <c r="I9137">
        <v>77</v>
      </c>
      <c r="J9137">
        <v>1197000</v>
      </c>
      <c r="K9137" s="2">
        <v>45861</v>
      </c>
      <c r="L9137">
        <v>4</v>
      </c>
      <c r="M9137" s="1" t="s">
        <v>55</v>
      </c>
      <c r="N9137" s="1" t="s">
        <v>43</v>
      </c>
      <c r="O9137" s="1" t="s">
        <v>44</v>
      </c>
      <c r="P9137" s="1" t="s">
        <v>25</v>
      </c>
      <c r="Q9137" s="1" t="s">
        <v>26</v>
      </c>
      <c r="R9137" s="1" t="s">
        <v>27</v>
      </c>
    </row>
    <row r="9138" spans="1:18" x14ac:dyDescent="0.3">
      <c r="A9138" s="1" t="s">
        <v>9296</v>
      </c>
      <c r="B9138" s="1" t="s">
        <v>133</v>
      </c>
      <c r="C9138" s="1" t="s">
        <v>500</v>
      </c>
      <c r="D9138" s="1" t="s">
        <v>67</v>
      </c>
      <c r="E9138">
        <v>68</v>
      </c>
      <c r="F9138">
        <v>15000</v>
      </c>
      <c r="G9138">
        <v>69</v>
      </c>
      <c r="H9138">
        <v>55</v>
      </c>
      <c r="I9138">
        <v>14</v>
      </c>
      <c r="J9138">
        <v>1035000</v>
      </c>
      <c r="K9138" s="2">
        <v>45690</v>
      </c>
      <c r="L9138">
        <v>12</v>
      </c>
      <c r="M9138" s="1" t="s">
        <v>39</v>
      </c>
      <c r="N9138" s="1" t="s">
        <v>43</v>
      </c>
      <c r="O9138" s="1" t="s">
        <v>24</v>
      </c>
      <c r="P9138" s="1" t="s">
        <v>25</v>
      </c>
      <c r="Q9138" s="1" t="s">
        <v>26</v>
      </c>
      <c r="R9138" s="1" t="s">
        <v>27</v>
      </c>
    </row>
    <row r="9139" spans="1:18" x14ac:dyDescent="0.3">
      <c r="A9139" s="1" t="s">
        <v>9297</v>
      </c>
      <c r="B9139" s="1" t="s">
        <v>19</v>
      </c>
      <c r="C9139" s="1" t="s">
        <v>96</v>
      </c>
      <c r="D9139" s="1" t="s">
        <v>31</v>
      </c>
      <c r="E9139">
        <v>149</v>
      </c>
      <c r="F9139">
        <v>150000</v>
      </c>
      <c r="G9139">
        <v>158</v>
      </c>
      <c r="H9139">
        <v>31</v>
      </c>
      <c r="I9139">
        <v>127</v>
      </c>
      <c r="J9139">
        <v>23700000</v>
      </c>
      <c r="K9139" s="2">
        <v>45758</v>
      </c>
      <c r="L9139">
        <v>12</v>
      </c>
      <c r="M9139" s="1" t="s">
        <v>39</v>
      </c>
      <c r="N9139" s="1" t="s">
        <v>23</v>
      </c>
      <c r="O9139" s="1" t="s">
        <v>85</v>
      </c>
      <c r="P9139" s="1" t="s">
        <v>25</v>
      </c>
      <c r="Q9139" s="1" t="s">
        <v>26</v>
      </c>
      <c r="R9139" s="1" t="s">
        <v>27</v>
      </c>
    </row>
    <row r="9140" spans="1:18" x14ac:dyDescent="0.3">
      <c r="A9140" s="1" t="s">
        <v>9298</v>
      </c>
      <c r="B9140" s="1" t="s">
        <v>80</v>
      </c>
      <c r="C9140" s="1" t="s">
        <v>168</v>
      </c>
      <c r="D9140" s="1" t="s">
        <v>64</v>
      </c>
      <c r="E9140">
        <v>145</v>
      </c>
      <c r="F9140">
        <v>10000</v>
      </c>
      <c r="G9140">
        <v>169</v>
      </c>
      <c r="H9140">
        <v>152</v>
      </c>
      <c r="I9140">
        <v>17</v>
      </c>
      <c r="J9140">
        <v>1690000</v>
      </c>
      <c r="K9140" s="2">
        <v>45856</v>
      </c>
      <c r="L9140">
        <v>1</v>
      </c>
      <c r="M9140" s="1" t="s">
        <v>55</v>
      </c>
      <c r="N9140" s="1" t="s">
        <v>43</v>
      </c>
      <c r="O9140" s="1" t="s">
        <v>24</v>
      </c>
      <c r="P9140" s="1" t="s">
        <v>25</v>
      </c>
      <c r="Q9140" s="1" t="s">
        <v>26</v>
      </c>
      <c r="R9140" s="1" t="s">
        <v>27</v>
      </c>
    </row>
    <row r="9141" spans="1:18" x14ac:dyDescent="0.3">
      <c r="A9141" s="1" t="s">
        <v>9299</v>
      </c>
      <c r="B9141" s="1" t="s">
        <v>52</v>
      </c>
      <c r="C9141" s="1" t="s">
        <v>90</v>
      </c>
      <c r="D9141" s="1" t="s">
        <v>67</v>
      </c>
      <c r="E9141">
        <v>131</v>
      </c>
      <c r="F9141">
        <v>8500</v>
      </c>
      <c r="G9141">
        <v>131</v>
      </c>
      <c r="H9141">
        <v>51</v>
      </c>
      <c r="I9141">
        <v>80</v>
      </c>
      <c r="J9141">
        <v>1113500</v>
      </c>
      <c r="K9141" s="2">
        <v>45676</v>
      </c>
      <c r="L9141">
        <v>3</v>
      </c>
      <c r="M9141" s="1" t="s">
        <v>55</v>
      </c>
      <c r="N9141" s="1" t="s">
        <v>43</v>
      </c>
      <c r="O9141" s="1" t="s">
        <v>24</v>
      </c>
      <c r="P9141" s="1" t="s">
        <v>49</v>
      </c>
      <c r="Q9141" s="1" t="s">
        <v>26</v>
      </c>
      <c r="R9141" s="1" t="s">
        <v>27</v>
      </c>
    </row>
    <row r="9142" spans="1:18" x14ac:dyDescent="0.3">
      <c r="A9142" s="1" t="s">
        <v>9300</v>
      </c>
      <c r="B9142" s="1" t="s">
        <v>104</v>
      </c>
      <c r="C9142" s="1" t="s">
        <v>513</v>
      </c>
      <c r="D9142" s="1" t="s">
        <v>31</v>
      </c>
      <c r="E9142">
        <v>39</v>
      </c>
      <c r="F9142">
        <v>5000</v>
      </c>
      <c r="G9142">
        <v>49</v>
      </c>
      <c r="H9142">
        <v>32</v>
      </c>
      <c r="I9142">
        <v>17</v>
      </c>
      <c r="J9142">
        <v>245000</v>
      </c>
      <c r="K9142" s="2">
        <v>45898</v>
      </c>
      <c r="L9142">
        <v>1</v>
      </c>
      <c r="M9142" s="1" t="s">
        <v>55</v>
      </c>
      <c r="N9142" s="1" t="s">
        <v>23</v>
      </c>
      <c r="O9142" s="1" t="s">
        <v>85</v>
      </c>
      <c r="P9142" s="1" t="s">
        <v>25</v>
      </c>
      <c r="Q9142" s="1" t="s">
        <v>50</v>
      </c>
      <c r="R9142" s="1" t="s">
        <v>27</v>
      </c>
    </row>
    <row r="9143" spans="1:18" x14ac:dyDescent="0.3">
      <c r="A9143" s="1" t="s">
        <v>9301</v>
      </c>
      <c r="B9143" s="1" t="s">
        <v>52</v>
      </c>
      <c r="C9143" s="1" t="s">
        <v>291</v>
      </c>
      <c r="D9143" s="1" t="s">
        <v>54</v>
      </c>
      <c r="E9143">
        <v>43</v>
      </c>
      <c r="F9143">
        <v>4500</v>
      </c>
      <c r="G9143">
        <v>47</v>
      </c>
      <c r="H9143">
        <v>7</v>
      </c>
      <c r="I9143">
        <v>40</v>
      </c>
      <c r="J9143">
        <v>211500</v>
      </c>
      <c r="K9143" s="2">
        <v>46016</v>
      </c>
      <c r="L9143">
        <v>10</v>
      </c>
      <c r="M9143" s="1" t="s">
        <v>22</v>
      </c>
      <c r="N9143" s="1" t="s">
        <v>32</v>
      </c>
      <c r="O9143" s="1" t="s">
        <v>24</v>
      </c>
      <c r="P9143" s="1" t="s">
        <v>25</v>
      </c>
      <c r="Q9143" s="1" t="s">
        <v>26</v>
      </c>
      <c r="R9143" s="1" t="s">
        <v>27</v>
      </c>
    </row>
    <row r="9144" spans="1:18" x14ac:dyDescent="0.3">
      <c r="A9144" s="1" t="s">
        <v>9302</v>
      </c>
      <c r="B9144" s="1" t="s">
        <v>36</v>
      </c>
      <c r="C9144" s="1" t="s">
        <v>296</v>
      </c>
      <c r="D9144" s="1" t="s">
        <v>58</v>
      </c>
      <c r="E9144">
        <v>132</v>
      </c>
      <c r="F9144">
        <v>4200000</v>
      </c>
      <c r="G9144">
        <v>149</v>
      </c>
      <c r="H9144">
        <v>144</v>
      </c>
      <c r="I9144">
        <v>5</v>
      </c>
      <c r="J9144">
        <v>625800000</v>
      </c>
      <c r="K9144" s="2">
        <v>45695</v>
      </c>
      <c r="L9144">
        <v>5</v>
      </c>
      <c r="M9144" s="1" t="s">
        <v>55</v>
      </c>
      <c r="N9144" s="1" t="s">
        <v>43</v>
      </c>
      <c r="O9144" s="1" t="s">
        <v>24</v>
      </c>
      <c r="P9144" s="1" t="s">
        <v>25</v>
      </c>
      <c r="Q9144" s="1" t="s">
        <v>26</v>
      </c>
      <c r="R9144" s="1" t="s">
        <v>27</v>
      </c>
    </row>
    <row r="9145" spans="1:18" x14ac:dyDescent="0.3">
      <c r="A9145" s="1" t="s">
        <v>9303</v>
      </c>
      <c r="B9145" s="1" t="s">
        <v>87</v>
      </c>
      <c r="C9145" s="1" t="s">
        <v>90</v>
      </c>
      <c r="D9145" s="1" t="s">
        <v>54</v>
      </c>
      <c r="E9145">
        <v>35</v>
      </c>
      <c r="F9145">
        <v>8500</v>
      </c>
      <c r="G9145">
        <v>58</v>
      </c>
      <c r="H9145">
        <v>21</v>
      </c>
      <c r="I9145">
        <v>37</v>
      </c>
      <c r="J9145">
        <v>493000</v>
      </c>
      <c r="K9145" s="2">
        <v>45935</v>
      </c>
      <c r="L9145">
        <v>3</v>
      </c>
      <c r="M9145" s="1" t="s">
        <v>55</v>
      </c>
      <c r="N9145" s="1" t="s">
        <v>43</v>
      </c>
      <c r="O9145" s="1" t="s">
        <v>24</v>
      </c>
      <c r="P9145" s="1" t="s">
        <v>25</v>
      </c>
      <c r="Q9145" s="1" t="s">
        <v>26</v>
      </c>
      <c r="R9145" s="1" t="s">
        <v>27</v>
      </c>
    </row>
    <row r="9146" spans="1:18" x14ac:dyDescent="0.3">
      <c r="A9146" s="1" t="s">
        <v>9304</v>
      </c>
      <c r="B9146" s="1" t="s">
        <v>107</v>
      </c>
      <c r="C9146" s="1" t="s">
        <v>245</v>
      </c>
      <c r="D9146" s="1" t="s">
        <v>64</v>
      </c>
      <c r="E9146">
        <v>113</v>
      </c>
      <c r="F9146">
        <v>1800</v>
      </c>
      <c r="G9146">
        <v>115</v>
      </c>
      <c r="H9146">
        <v>48</v>
      </c>
      <c r="I9146">
        <v>67</v>
      </c>
      <c r="J9146">
        <v>207000</v>
      </c>
      <c r="K9146" s="2">
        <v>45988</v>
      </c>
      <c r="L9146">
        <v>4</v>
      </c>
      <c r="M9146" s="1" t="s">
        <v>55</v>
      </c>
      <c r="N9146" s="1" t="s">
        <v>23</v>
      </c>
      <c r="O9146" s="1" t="s">
        <v>44</v>
      </c>
      <c r="P9146" s="1" t="s">
        <v>25</v>
      </c>
      <c r="Q9146" s="1" t="s">
        <v>50</v>
      </c>
      <c r="R9146" s="1" t="s">
        <v>34</v>
      </c>
    </row>
    <row r="9147" spans="1:18" x14ac:dyDescent="0.3">
      <c r="A9147" s="1" t="s">
        <v>9305</v>
      </c>
      <c r="B9147" s="1" t="s">
        <v>80</v>
      </c>
      <c r="C9147" s="1" t="s">
        <v>170</v>
      </c>
      <c r="D9147" s="1" t="s">
        <v>38</v>
      </c>
      <c r="E9147">
        <v>100</v>
      </c>
      <c r="F9147">
        <v>45000</v>
      </c>
      <c r="G9147">
        <v>109</v>
      </c>
      <c r="H9147">
        <v>13</v>
      </c>
      <c r="I9147">
        <v>96</v>
      </c>
      <c r="J9147">
        <v>4905000</v>
      </c>
      <c r="K9147" s="2">
        <v>45897</v>
      </c>
      <c r="L9147">
        <v>10</v>
      </c>
      <c r="M9147" s="1" t="s">
        <v>22</v>
      </c>
      <c r="N9147" s="1" t="s">
        <v>43</v>
      </c>
      <c r="O9147" s="1" t="s">
        <v>24</v>
      </c>
      <c r="P9147" s="1" t="s">
        <v>25</v>
      </c>
      <c r="Q9147" s="1" t="s">
        <v>50</v>
      </c>
      <c r="R9147" s="1" t="s">
        <v>27</v>
      </c>
    </row>
    <row r="9148" spans="1:18" x14ac:dyDescent="0.3">
      <c r="A9148" s="1" t="s">
        <v>9306</v>
      </c>
      <c r="B9148" s="1" t="s">
        <v>107</v>
      </c>
      <c r="C9148" s="1" t="s">
        <v>284</v>
      </c>
      <c r="D9148" s="1" t="s">
        <v>31</v>
      </c>
      <c r="E9148">
        <v>96</v>
      </c>
      <c r="F9148">
        <v>2800</v>
      </c>
      <c r="G9148">
        <v>106</v>
      </c>
      <c r="H9148">
        <v>12</v>
      </c>
      <c r="I9148">
        <v>94</v>
      </c>
      <c r="J9148">
        <v>296800</v>
      </c>
      <c r="K9148" s="2">
        <v>45960</v>
      </c>
      <c r="L9148">
        <v>13</v>
      </c>
      <c r="M9148" s="1" t="s">
        <v>39</v>
      </c>
      <c r="N9148" s="1" t="s">
        <v>23</v>
      </c>
      <c r="O9148" s="1" t="s">
        <v>24</v>
      </c>
      <c r="P9148" s="1" t="s">
        <v>25</v>
      </c>
      <c r="Q9148" s="1" t="s">
        <v>26</v>
      </c>
      <c r="R9148" s="1" t="s">
        <v>27</v>
      </c>
    </row>
    <row r="9149" spans="1:18" x14ac:dyDescent="0.3">
      <c r="A9149" s="1" t="s">
        <v>9307</v>
      </c>
      <c r="B9149" s="1" t="s">
        <v>107</v>
      </c>
      <c r="C9149" s="1" t="s">
        <v>179</v>
      </c>
      <c r="D9149" s="1" t="s">
        <v>48</v>
      </c>
      <c r="E9149">
        <v>82</v>
      </c>
      <c r="F9149">
        <v>450000</v>
      </c>
      <c r="G9149">
        <v>111</v>
      </c>
      <c r="H9149">
        <v>78</v>
      </c>
      <c r="I9149">
        <v>33</v>
      </c>
      <c r="J9149">
        <v>49950000</v>
      </c>
      <c r="K9149" s="2">
        <v>45896</v>
      </c>
      <c r="L9149">
        <v>9</v>
      </c>
      <c r="M9149" s="1" t="s">
        <v>22</v>
      </c>
      <c r="N9149" s="1" t="s">
        <v>32</v>
      </c>
      <c r="O9149" s="1" t="s">
        <v>44</v>
      </c>
      <c r="P9149" s="1" t="s">
        <v>25</v>
      </c>
      <c r="Q9149" s="1" t="s">
        <v>26</v>
      </c>
      <c r="R9149" s="1" t="s">
        <v>27</v>
      </c>
    </row>
    <row r="9150" spans="1:18" x14ac:dyDescent="0.3">
      <c r="A9150" s="1" t="s">
        <v>9308</v>
      </c>
      <c r="B9150" s="1" t="s">
        <v>52</v>
      </c>
      <c r="C9150" s="1" t="s">
        <v>119</v>
      </c>
      <c r="D9150" s="1" t="s">
        <v>58</v>
      </c>
      <c r="E9150">
        <v>99</v>
      </c>
      <c r="F9150">
        <v>4500</v>
      </c>
      <c r="G9150">
        <v>103</v>
      </c>
      <c r="H9150">
        <v>5</v>
      </c>
      <c r="I9150">
        <v>98</v>
      </c>
      <c r="J9150">
        <v>463500</v>
      </c>
      <c r="K9150" s="2">
        <v>45690</v>
      </c>
      <c r="L9150">
        <v>13</v>
      </c>
      <c r="M9150" s="1" t="s">
        <v>39</v>
      </c>
      <c r="N9150" s="1" t="s">
        <v>43</v>
      </c>
      <c r="O9150" s="1" t="s">
        <v>24</v>
      </c>
      <c r="P9150" s="1" t="s">
        <v>49</v>
      </c>
      <c r="Q9150" s="1" t="s">
        <v>26</v>
      </c>
      <c r="R9150" s="1" t="s">
        <v>27</v>
      </c>
    </row>
    <row r="9151" spans="1:18" x14ac:dyDescent="0.3">
      <c r="A9151" s="1" t="s">
        <v>9309</v>
      </c>
      <c r="B9151" s="1" t="s">
        <v>46</v>
      </c>
      <c r="C9151" s="1" t="s">
        <v>273</v>
      </c>
      <c r="D9151" s="1" t="s">
        <v>31</v>
      </c>
      <c r="E9151">
        <v>127</v>
      </c>
      <c r="F9151">
        <v>18000</v>
      </c>
      <c r="G9151">
        <v>132</v>
      </c>
      <c r="H9151">
        <v>64</v>
      </c>
      <c r="I9151">
        <v>68</v>
      </c>
      <c r="J9151">
        <v>2376000</v>
      </c>
      <c r="K9151" s="2">
        <v>46003</v>
      </c>
      <c r="L9151">
        <v>3</v>
      </c>
      <c r="M9151" s="1" t="s">
        <v>55</v>
      </c>
      <c r="N9151" s="1" t="s">
        <v>43</v>
      </c>
      <c r="O9151" s="1" t="s">
        <v>85</v>
      </c>
      <c r="P9151" s="1" t="s">
        <v>25</v>
      </c>
      <c r="Q9151" s="1" t="s">
        <v>59</v>
      </c>
      <c r="R9151" s="1" t="s">
        <v>27</v>
      </c>
    </row>
    <row r="9152" spans="1:18" x14ac:dyDescent="0.3">
      <c r="A9152" s="1" t="s">
        <v>9310</v>
      </c>
      <c r="B9152" s="1" t="s">
        <v>87</v>
      </c>
      <c r="C9152" s="1" t="s">
        <v>144</v>
      </c>
      <c r="D9152" s="1" t="s">
        <v>64</v>
      </c>
      <c r="E9152">
        <v>33</v>
      </c>
      <c r="F9152">
        <v>2200</v>
      </c>
      <c r="G9152">
        <v>38</v>
      </c>
      <c r="H9152">
        <v>21</v>
      </c>
      <c r="I9152">
        <v>17</v>
      </c>
      <c r="J9152">
        <v>83600</v>
      </c>
      <c r="K9152" s="2">
        <v>45745</v>
      </c>
      <c r="L9152">
        <v>1</v>
      </c>
      <c r="M9152" s="1" t="s">
        <v>55</v>
      </c>
      <c r="N9152" s="1" t="s">
        <v>32</v>
      </c>
      <c r="O9152" s="1" t="s">
        <v>33</v>
      </c>
      <c r="P9152" s="1" t="s">
        <v>25</v>
      </c>
      <c r="Q9152" s="1" t="s">
        <v>26</v>
      </c>
      <c r="R9152" s="1" t="s">
        <v>27</v>
      </c>
    </row>
    <row r="9153" spans="1:18" x14ac:dyDescent="0.3">
      <c r="A9153" s="1" t="s">
        <v>9311</v>
      </c>
      <c r="B9153" s="1" t="s">
        <v>80</v>
      </c>
      <c r="C9153" s="1" t="s">
        <v>418</v>
      </c>
      <c r="D9153" s="1" t="s">
        <v>38</v>
      </c>
      <c r="E9153">
        <v>123</v>
      </c>
      <c r="F9153">
        <v>180000</v>
      </c>
      <c r="G9153">
        <v>131</v>
      </c>
      <c r="H9153">
        <v>130</v>
      </c>
      <c r="I9153">
        <v>1</v>
      </c>
      <c r="J9153">
        <v>23580000</v>
      </c>
      <c r="K9153" s="2">
        <v>45848</v>
      </c>
      <c r="L9153">
        <v>8</v>
      </c>
      <c r="M9153" s="1" t="s">
        <v>22</v>
      </c>
      <c r="N9153" s="1" t="s">
        <v>23</v>
      </c>
      <c r="O9153" s="1" t="s">
        <v>85</v>
      </c>
      <c r="P9153" s="1" t="s">
        <v>25</v>
      </c>
      <c r="Q9153" s="1" t="s">
        <v>50</v>
      </c>
      <c r="R9153" s="1" t="s">
        <v>27</v>
      </c>
    </row>
    <row r="9154" spans="1:18" x14ac:dyDescent="0.3">
      <c r="A9154" s="1" t="s">
        <v>9312</v>
      </c>
      <c r="B9154" s="1" t="s">
        <v>83</v>
      </c>
      <c r="C9154" s="1" t="s">
        <v>78</v>
      </c>
      <c r="D9154" s="1" t="s">
        <v>31</v>
      </c>
      <c r="E9154">
        <v>76</v>
      </c>
      <c r="F9154">
        <v>150000</v>
      </c>
      <c r="G9154">
        <v>105</v>
      </c>
      <c r="H9154">
        <v>34</v>
      </c>
      <c r="I9154">
        <v>71</v>
      </c>
      <c r="J9154">
        <v>15750000</v>
      </c>
      <c r="K9154" s="2">
        <v>45809</v>
      </c>
      <c r="L9154">
        <v>7</v>
      </c>
      <c r="M9154" s="1" t="s">
        <v>22</v>
      </c>
      <c r="N9154" s="1" t="s">
        <v>43</v>
      </c>
      <c r="O9154" s="1" t="s">
        <v>33</v>
      </c>
      <c r="P9154" s="1" t="s">
        <v>25</v>
      </c>
      <c r="Q9154" s="1" t="s">
        <v>59</v>
      </c>
      <c r="R9154" s="1" t="s">
        <v>27</v>
      </c>
    </row>
    <row r="9155" spans="1:18" x14ac:dyDescent="0.3">
      <c r="A9155" s="1" t="s">
        <v>9313</v>
      </c>
      <c r="B9155" s="1" t="s">
        <v>19</v>
      </c>
      <c r="C9155" s="1" t="s">
        <v>233</v>
      </c>
      <c r="D9155" s="1" t="s">
        <v>67</v>
      </c>
      <c r="E9155">
        <v>109</v>
      </c>
      <c r="F9155">
        <v>15000</v>
      </c>
      <c r="G9155">
        <v>132</v>
      </c>
      <c r="H9155">
        <v>110</v>
      </c>
      <c r="I9155">
        <v>22</v>
      </c>
      <c r="J9155">
        <v>1980000</v>
      </c>
      <c r="K9155" s="2">
        <v>45711</v>
      </c>
      <c r="L9155">
        <v>1</v>
      </c>
      <c r="M9155" s="1" t="s">
        <v>55</v>
      </c>
      <c r="N9155" s="1" t="s">
        <v>23</v>
      </c>
      <c r="O9155" s="1" t="s">
        <v>24</v>
      </c>
      <c r="P9155" s="1" t="s">
        <v>25</v>
      </c>
      <c r="Q9155" s="1" t="s">
        <v>50</v>
      </c>
      <c r="R9155" s="1" t="s">
        <v>27</v>
      </c>
    </row>
    <row r="9156" spans="1:18" x14ac:dyDescent="0.3">
      <c r="A9156" s="1" t="s">
        <v>9314</v>
      </c>
      <c r="B9156" s="1" t="s">
        <v>83</v>
      </c>
      <c r="C9156" s="1" t="s">
        <v>196</v>
      </c>
      <c r="D9156" s="1" t="s">
        <v>21</v>
      </c>
      <c r="E9156">
        <v>74</v>
      </c>
      <c r="F9156">
        <v>850000</v>
      </c>
      <c r="G9156">
        <v>97</v>
      </c>
      <c r="H9156">
        <v>70</v>
      </c>
      <c r="I9156">
        <v>27</v>
      </c>
      <c r="J9156">
        <v>82450000</v>
      </c>
      <c r="K9156" s="2">
        <v>45943</v>
      </c>
      <c r="L9156">
        <v>9</v>
      </c>
      <c r="M9156" s="1" t="s">
        <v>22</v>
      </c>
      <c r="N9156" s="1" t="s">
        <v>23</v>
      </c>
      <c r="O9156" s="1" t="s">
        <v>33</v>
      </c>
      <c r="P9156" s="1" t="s">
        <v>25</v>
      </c>
      <c r="Q9156" s="1" t="s">
        <v>26</v>
      </c>
      <c r="R9156" s="1" t="s">
        <v>27</v>
      </c>
    </row>
    <row r="9157" spans="1:18" x14ac:dyDescent="0.3">
      <c r="A9157" s="1" t="s">
        <v>9315</v>
      </c>
      <c r="B9157" s="1" t="s">
        <v>19</v>
      </c>
      <c r="C9157" s="1" t="s">
        <v>42</v>
      </c>
      <c r="D9157" s="1" t="s">
        <v>31</v>
      </c>
      <c r="E9157">
        <v>96</v>
      </c>
      <c r="F9157">
        <v>2200</v>
      </c>
      <c r="G9157">
        <v>103</v>
      </c>
      <c r="H9157">
        <v>7</v>
      </c>
      <c r="I9157">
        <v>96</v>
      </c>
      <c r="J9157">
        <v>226600</v>
      </c>
      <c r="K9157" s="2">
        <v>45984</v>
      </c>
      <c r="L9157">
        <v>3</v>
      </c>
      <c r="M9157" s="1" t="s">
        <v>55</v>
      </c>
      <c r="N9157" s="1" t="s">
        <v>43</v>
      </c>
      <c r="O9157" s="1" t="s">
        <v>44</v>
      </c>
      <c r="P9157" s="1" t="s">
        <v>25</v>
      </c>
      <c r="Q9157" s="1" t="s">
        <v>50</v>
      </c>
      <c r="R9157" s="1" t="s">
        <v>34</v>
      </c>
    </row>
    <row r="9158" spans="1:18" x14ac:dyDescent="0.3">
      <c r="A9158" s="1" t="s">
        <v>9316</v>
      </c>
      <c r="B9158" s="1" t="s">
        <v>41</v>
      </c>
      <c r="C9158" s="1" t="s">
        <v>410</v>
      </c>
      <c r="D9158" s="1" t="s">
        <v>31</v>
      </c>
      <c r="E9158">
        <v>47</v>
      </c>
      <c r="F9158">
        <v>25000</v>
      </c>
      <c r="G9158">
        <v>48</v>
      </c>
      <c r="H9158">
        <v>43</v>
      </c>
      <c r="I9158">
        <v>5</v>
      </c>
      <c r="J9158">
        <v>1200000</v>
      </c>
      <c r="K9158" s="2">
        <v>46012</v>
      </c>
      <c r="L9158">
        <v>14</v>
      </c>
      <c r="M9158" s="1" t="s">
        <v>39</v>
      </c>
      <c r="N9158" s="1" t="s">
        <v>32</v>
      </c>
      <c r="O9158" s="1" t="s">
        <v>44</v>
      </c>
      <c r="P9158" s="1" t="s">
        <v>25</v>
      </c>
      <c r="Q9158" s="1" t="s">
        <v>59</v>
      </c>
      <c r="R9158" s="1" t="s">
        <v>34</v>
      </c>
    </row>
    <row r="9159" spans="1:18" x14ac:dyDescent="0.3">
      <c r="A9159" s="1" t="s">
        <v>9317</v>
      </c>
      <c r="B9159" s="1" t="s">
        <v>29</v>
      </c>
      <c r="C9159" s="1" t="s">
        <v>233</v>
      </c>
      <c r="D9159" s="1" t="s">
        <v>72</v>
      </c>
      <c r="E9159">
        <v>56</v>
      </c>
      <c r="F9159">
        <v>15000</v>
      </c>
      <c r="G9159">
        <v>67</v>
      </c>
      <c r="H9159">
        <v>67</v>
      </c>
      <c r="I9159">
        <v>0</v>
      </c>
      <c r="J9159">
        <v>1005000</v>
      </c>
      <c r="K9159" s="2">
        <v>45976</v>
      </c>
      <c r="L9159">
        <v>11</v>
      </c>
      <c r="M9159" s="1" t="s">
        <v>39</v>
      </c>
      <c r="N9159" s="1" t="s">
        <v>32</v>
      </c>
      <c r="O9159" s="1" t="s">
        <v>24</v>
      </c>
      <c r="P9159" s="1" t="s">
        <v>25</v>
      </c>
      <c r="Q9159" s="1" t="s">
        <v>26</v>
      </c>
      <c r="R9159" s="1" t="s">
        <v>27</v>
      </c>
    </row>
    <row r="9160" spans="1:18" x14ac:dyDescent="0.3">
      <c r="A9160" s="1" t="s">
        <v>9318</v>
      </c>
      <c r="B9160" s="1" t="s">
        <v>36</v>
      </c>
      <c r="C9160" s="1" t="s">
        <v>194</v>
      </c>
      <c r="D9160" s="1" t="s">
        <v>64</v>
      </c>
      <c r="E9160">
        <v>72</v>
      </c>
      <c r="F9160">
        <v>1800</v>
      </c>
      <c r="G9160">
        <v>97</v>
      </c>
      <c r="H9160">
        <v>69</v>
      </c>
      <c r="I9160">
        <v>28</v>
      </c>
      <c r="J9160">
        <v>174600</v>
      </c>
      <c r="K9160" s="2">
        <v>45905</v>
      </c>
      <c r="L9160">
        <v>14</v>
      </c>
      <c r="M9160" s="1" t="s">
        <v>39</v>
      </c>
      <c r="N9160" s="1" t="s">
        <v>23</v>
      </c>
      <c r="O9160" s="1" t="s">
        <v>24</v>
      </c>
      <c r="P9160" s="1" t="s">
        <v>25</v>
      </c>
      <c r="Q9160" s="1" t="s">
        <v>26</v>
      </c>
      <c r="R9160" s="1" t="s">
        <v>27</v>
      </c>
    </row>
    <row r="9161" spans="1:18" x14ac:dyDescent="0.3">
      <c r="A9161" s="1" t="s">
        <v>9319</v>
      </c>
      <c r="B9161" s="1" t="s">
        <v>36</v>
      </c>
      <c r="C9161" s="1" t="s">
        <v>30</v>
      </c>
      <c r="D9161" s="1" t="s">
        <v>67</v>
      </c>
      <c r="E9161">
        <v>128</v>
      </c>
      <c r="F9161">
        <v>12000</v>
      </c>
      <c r="G9161">
        <v>142</v>
      </c>
      <c r="H9161">
        <v>27</v>
      </c>
      <c r="I9161">
        <v>115</v>
      </c>
      <c r="J9161">
        <v>1704000</v>
      </c>
      <c r="K9161" s="2">
        <v>45782</v>
      </c>
      <c r="L9161">
        <v>10</v>
      </c>
      <c r="M9161" s="1" t="s">
        <v>22</v>
      </c>
      <c r="N9161" s="1" t="s">
        <v>43</v>
      </c>
      <c r="O9161" s="1" t="s">
        <v>85</v>
      </c>
      <c r="P9161" s="1" t="s">
        <v>25</v>
      </c>
      <c r="Q9161" s="1" t="s">
        <v>26</v>
      </c>
      <c r="R9161" s="1" t="s">
        <v>27</v>
      </c>
    </row>
    <row r="9162" spans="1:18" x14ac:dyDescent="0.3">
      <c r="A9162" s="1" t="s">
        <v>9320</v>
      </c>
      <c r="B9162" s="1" t="s">
        <v>46</v>
      </c>
      <c r="C9162" s="1" t="s">
        <v>182</v>
      </c>
      <c r="D9162" s="1" t="s">
        <v>21</v>
      </c>
      <c r="E9162">
        <v>79</v>
      </c>
      <c r="F9162">
        <v>8000</v>
      </c>
      <c r="G9162">
        <v>82</v>
      </c>
      <c r="H9162">
        <v>53</v>
      </c>
      <c r="I9162">
        <v>29</v>
      </c>
      <c r="J9162">
        <v>656000</v>
      </c>
      <c r="K9162" s="2">
        <v>45966</v>
      </c>
      <c r="L9162">
        <v>11</v>
      </c>
      <c r="M9162" s="1" t="s">
        <v>39</v>
      </c>
      <c r="N9162" s="1" t="s">
        <v>32</v>
      </c>
      <c r="O9162" s="1" t="s">
        <v>44</v>
      </c>
      <c r="P9162" s="1" t="s">
        <v>25</v>
      </c>
      <c r="Q9162" s="1" t="s">
        <v>50</v>
      </c>
      <c r="R9162" s="1" t="s">
        <v>59</v>
      </c>
    </row>
    <row r="9163" spans="1:18" x14ac:dyDescent="0.3">
      <c r="A9163" s="1" t="s">
        <v>9321</v>
      </c>
      <c r="B9163" s="1" t="s">
        <v>99</v>
      </c>
      <c r="C9163" s="1" t="s">
        <v>71</v>
      </c>
      <c r="D9163" s="1" t="s">
        <v>72</v>
      </c>
      <c r="E9163">
        <v>62</v>
      </c>
      <c r="F9163">
        <v>3500</v>
      </c>
      <c r="G9163">
        <v>87</v>
      </c>
      <c r="H9163">
        <v>79</v>
      </c>
      <c r="I9163">
        <v>8</v>
      </c>
      <c r="J9163">
        <v>304500</v>
      </c>
      <c r="K9163" s="2">
        <v>45808</v>
      </c>
      <c r="L9163">
        <v>4</v>
      </c>
      <c r="M9163" s="1" t="s">
        <v>55</v>
      </c>
      <c r="N9163" s="1" t="s">
        <v>43</v>
      </c>
      <c r="O9163" s="1" t="s">
        <v>24</v>
      </c>
      <c r="P9163" s="1" t="s">
        <v>25</v>
      </c>
      <c r="Q9163" s="1" t="s">
        <v>26</v>
      </c>
      <c r="R9163" s="1" t="s">
        <v>27</v>
      </c>
    </row>
    <row r="9164" spans="1:18" x14ac:dyDescent="0.3">
      <c r="A9164" s="1" t="s">
        <v>9322</v>
      </c>
      <c r="B9164" s="1" t="s">
        <v>29</v>
      </c>
      <c r="C9164" s="1" t="s">
        <v>679</v>
      </c>
      <c r="D9164" s="1" t="s">
        <v>21</v>
      </c>
      <c r="E9164">
        <v>94</v>
      </c>
      <c r="F9164">
        <v>25000</v>
      </c>
      <c r="G9164">
        <v>97</v>
      </c>
      <c r="H9164">
        <v>61</v>
      </c>
      <c r="I9164">
        <v>36</v>
      </c>
      <c r="J9164">
        <v>2425000</v>
      </c>
      <c r="K9164" s="2">
        <v>45897</v>
      </c>
      <c r="L9164">
        <v>13</v>
      </c>
      <c r="M9164" s="1" t="s">
        <v>39</v>
      </c>
      <c r="N9164" s="1" t="s">
        <v>32</v>
      </c>
      <c r="O9164" s="1" t="s">
        <v>44</v>
      </c>
      <c r="P9164" s="1" t="s">
        <v>25</v>
      </c>
      <c r="Q9164" s="1" t="s">
        <v>50</v>
      </c>
      <c r="R9164" s="1" t="s">
        <v>34</v>
      </c>
    </row>
    <row r="9165" spans="1:18" x14ac:dyDescent="0.3">
      <c r="A9165" s="1" t="s">
        <v>9323</v>
      </c>
      <c r="B9165" s="1" t="s">
        <v>36</v>
      </c>
      <c r="C9165" s="1" t="s">
        <v>90</v>
      </c>
      <c r="D9165" s="1" t="s">
        <v>31</v>
      </c>
      <c r="E9165">
        <v>73</v>
      </c>
      <c r="F9165">
        <v>8500</v>
      </c>
      <c r="G9165">
        <v>75</v>
      </c>
      <c r="H9165">
        <v>7</v>
      </c>
      <c r="I9165">
        <v>68</v>
      </c>
      <c r="J9165">
        <v>637500</v>
      </c>
      <c r="K9165" s="2">
        <v>45689</v>
      </c>
      <c r="L9165">
        <v>10</v>
      </c>
      <c r="M9165" s="1" t="s">
        <v>22</v>
      </c>
      <c r="N9165" s="1" t="s">
        <v>32</v>
      </c>
      <c r="O9165" s="1" t="s">
        <v>24</v>
      </c>
      <c r="P9165" s="1" t="s">
        <v>25</v>
      </c>
      <c r="Q9165" s="1" t="s">
        <v>50</v>
      </c>
      <c r="R9165" s="1" t="s">
        <v>27</v>
      </c>
    </row>
    <row r="9166" spans="1:18" x14ac:dyDescent="0.3">
      <c r="A9166" s="1" t="s">
        <v>9324</v>
      </c>
      <c r="B9166" s="1" t="s">
        <v>19</v>
      </c>
      <c r="C9166" s="1" t="s">
        <v>76</v>
      </c>
      <c r="D9166" s="1" t="s">
        <v>67</v>
      </c>
      <c r="E9166">
        <v>108</v>
      </c>
      <c r="F9166">
        <v>2200</v>
      </c>
      <c r="G9166">
        <v>138</v>
      </c>
      <c r="H9166">
        <v>103</v>
      </c>
      <c r="I9166">
        <v>35</v>
      </c>
      <c r="J9166">
        <v>303600</v>
      </c>
      <c r="K9166" s="2">
        <v>45882</v>
      </c>
      <c r="L9166">
        <v>4</v>
      </c>
      <c r="M9166" s="1" t="s">
        <v>55</v>
      </c>
      <c r="N9166" s="1" t="s">
        <v>32</v>
      </c>
      <c r="O9166" s="1" t="s">
        <v>24</v>
      </c>
      <c r="P9166" s="1" t="s">
        <v>25</v>
      </c>
      <c r="Q9166" s="1" t="s">
        <v>26</v>
      </c>
      <c r="R9166" s="1" t="s">
        <v>27</v>
      </c>
    </row>
    <row r="9167" spans="1:18" x14ac:dyDescent="0.3">
      <c r="A9167" s="1" t="s">
        <v>9325</v>
      </c>
      <c r="B9167" s="1" t="s">
        <v>99</v>
      </c>
      <c r="C9167" s="1" t="s">
        <v>108</v>
      </c>
      <c r="D9167" s="1" t="s">
        <v>38</v>
      </c>
      <c r="E9167">
        <v>21</v>
      </c>
      <c r="F9167">
        <v>15000</v>
      </c>
      <c r="G9167">
        <v>31</v>
      </c>
      <c r="H9167">
        <v>18</v>
      </c>
      <c r="I9167">
        <v>13</v>
      </c>
      <c r="J9167">
        <v>465000</v>
      </c>
      <c r="K9167" s="2">
        <v>45690</v>
      </c>
      <c r="L9167">
        <v>1</v>
      </c>
      <c r="M9167" s="1" t="s">
        <v>55</v>
      </c>
      <c r="N9167" s="1" t="s">
        <v>43</v>
      </c>
      <c r="O9167" s="1" t="s">
        <v>24</v>
      </c>
      <c r="P9167" s="1" t="s">
        <v>25</v>
      </c>
      <c r="Q9167" s="1" t="s">
        <v>26</v>
      </c>
      <c r="R9167" s="1" t="s">
        <v>27</v>
      </c>
    </row>
    <row r="9168" spans="1:18" x14ac:dyDescent="0.3">
      <c r="A9168" s="1" t="s">
        <v>9326</v>
      </c>
      <c r="B9168" s="1" t="s">
        <v>46</v>
      </c>
      <c r="C9168" s="1" t="s">
        <v>182</v>
      </c>
      <c r="D9168" s="1" t="s">
        <v>31</v>
      </c>
      <c r="E9168">
        <v>76</v>
      </c>
      <c r="F9168">
        <v>8000</v>
      </c>
      <c r="G9168">
        <v>104</v>
      </c>
      <c r="H9168">
        <v>97</v>
      </c>
      <c r="I9168">
        <v>7</v>
      </c>
      <c r="J9168">
        <v>832000</v>
      </c>
      <c r="K9168" s="2">
        <v>45890</v>
      </c>
      <c r="L9168">
        <v>9</v>
      </c>
      <c r="M9168" s="1" t="s">
        <v>22</v>
      </c>
      <c r="N9168" s="1" t="s">
        <v>23</v>
      </c>
      <c r="O9168" s="1" t="s">
        <v>24</v>
      </c>
      <c r="P9168" s="1" t="s">
        <v>25</v>
      </c>
      <c r="Q9168" s="1" t="s">
        <v>26</v>
      </c>
      <c r="R9168" s="1" t="s">
        <v>27</v>
      </c>
    </row>
    <row r="9169" spans="1:18" x14ac:dyDescent="0.3">
      <c r="A9169" s="1" t="s">
        <v>9327</v>
      </c>
      <c r="B9169" s="1" t="s">
        <v>87</v>
      </c>
      <c r="C9169" s="1" t="s">
        <v>158</v>
      </c>
      <c r="D9169" s="1" t="s">
        <v>64</v>
      </c>
      <c r="E9169">
        <v>150</v>
      </c>
      <c r="F9169">
        <v>300</v>
      </c>
      <c r="G9169">
        <v>158</v>
      </c>
      <c r="H9169">
        <v>88</v>
      </c>
      <c r="I9169">
        <v>70</v>
      </c>
      <c r="J9169">
        <v>47400</v>
      </c>
      <c r="K9169" s="2">
        <v>45797</v>
      </c>
      <c r="L9169">
        <v>13</v>
      </c>
      <c r="M9169" s="1" t="s">
        <v>39</v>
      </c>
      <c r="N9169" s="1" t="s">
        <v>23</v>
      </c>
      <c r="O9169" s="1" t="s">
        <v>24</v>
      </c>
      <c r="P9169" s="1" t="s">
        <v>49</v>
      </c>
      <c r="Q9169" s="1" t="s">
        <v>50</v>
      </c>
      <c r="R9169" s="1" t="s">
        <v>27</v>
      </c>
    </row>
    <row r="9170" spans="1:18" x14ac:dyDescent="0.3">
      <c r="A9170" s="1" t="s">
        <v>9328</v>
      </c>
      <c r="B9170" s="1" t="s">
        <v>133</v>
      </c>
      <c r="C9170" s="1" t="s">
        <v>30</v>
      </c>
      <c r="D9170" s="1" t="s">
        <v>72</v>
      </c>
      <c r="E9170">
        <v>111</v>
      </c>
      <c r="F9170">
        <v>12000</v>
      </c>
      <c r="G9170">
        <v>122</v>
      </c>
      <c r="H9170">
        <v>33</v>
      </c>
      <c r="I9170">
        <v>89</v>
      </c>
      <c r="J9170">
        <v>1464000</v>
      </c>
      <c r="K9170" s="2">
        <v>45954</v>
      </c>
      <c r="L9170">
        <v>4</v>
      </c>
      <c r="M9170" s="1" t="s">
        <v>55</v>
      </c>
      <c r="N9170" s="1" t="s">
        <v>43</v>
      </c>
      <c r="O9170" s="1" t="s">
        <v>44</v>
      </c>
      <c r="P9170" s="1" t="s">
        <v>25</v>
      </c>
      <c r="Q9170" s="1" t="s">
        <v>26</v>
      </c>
      <c r="R9170" s="1" t="s">
        <v>27</v>
      </c>
    </row>
    <row r="9171" spans="1:18" x14ac:dyDescent="0.3">
      <c r="A9171" s="1" t="s">
        <v>9329</v>
      </c>
      <c r="B9171" s="1" t="s">
        <v>80</v>
      </c>
      <c r="C9171" s="1" t="s">
        <v>233</v>
      </c>
      <c r="D9171" s="1" t="s">
        <v>31</v>
      </c>
      <c r="E9171">
        <v>52</v>
      </c>
      <c r="F9171">
        <v>15000</v>
      </c>
      <c r="G9171">
        <v>56</v>
      </c>
      <c r="H9171">
        <v>51</v>
      </c>
      <c r="I9171">
        <v>5</v>
      </c>
      <c r="J9171">
        <v>840000</v>
      </c>
      <c r="K9171" s="2">
        <v>45699</v>
      </c>
      <c r="L9171">
        <v>7</v>
      </c>
      <c r="M9171" s="1" t="s">
        <v>22</v>
      </c>
      <c r="N9171" s="1" t="s">
        <v>43</v>
      </c>
      <c r="O9171" s="1" t="s">
        <v>44</v>
      </c>
      <c r="P9171" s="1" t="s">
        <v>25</v>
      </c>
      <c r="Q9171" s="1" t="s">
        <v>50</v>
      </c>
      <c r="R9171" s="1" t="s">
        <v>27</v>
      </c>
    </row>
    <row r="9172" spans="1:18" x14ac:dyDescent="0.3">
      <c r="A9172" s="1" t="s">
        <v>9330</v>
      </c>
      <c r="B9172" s="1" t="s">
        <v>80</v>
      </c>
      <c r="C9172" s="1" t="s">
        <v>229</v>
      </c>
      <c r="D9172" s="1" t="s">
        <v>91</v>
      </c>
      <c r="E9172">
        <v>150</v>
      </c>
      <c r="F9172">
        <v>12000</v>
      </c>
      <c r="G9172">
        <v>160</v>
      </c>
      <c r="H9172">
        <v>56</v>
      </c>
      <c r="I9172">
        <v>104</v>
      </c>
      <c r="J9172">
        <v>1920000</v>
      </c>
      <c r="K9172" s="2">
        <v>45737</v>
      </c>
      <c r="L9172">
        <v>2</v>
      </c>
      <c r="M9172" s="1" t="s">
        <v>55</v>
      </c>
      <c r="N9172" s="1" t="s">
        <v>32</v>
      </c>
      <c r="O9172" s="1" t="s">
        <v>24</v>
      </c>
      <c r="P9172" s="1" t="s">
        <v>25</v>
      </c>
      <c r="Q9172" s="1" t="s">
        <v>26</v>
      </c>
      <c r="R9172" s="1" t="s">
        <v>27</v>
      </c>
    </row>
    <row r="9173" spans="1:18" x14ac:dyDescent="0.3">
      <c r="A9173" s="1" t="s">
        <v>9331</v>
      </c>
      <c r="B9173" s="1" t="s">
        <v>83</v>
      </c>
      <c r="C9173" s="1" t="s">
        <v>71</v>
      </c>
      <c r="D9173" s="1" t="s">
        <v>21</v>
      </c>
      <c r="E9173">
        <v>81</v>
      </c>
      <c r="F9173">
        <v>3500</v>
      </c>
      <c r="G9173">
        <v>96</v>
      </c>
      <c r="H9173">
        <v>21</v>
      </c>
      <c r="I9173">
        <v>75</v>
      </c>
      <c r="J9173">
        <v>336000</v>
      </c>
      <c r="K9173" s="2">
        <v>45808</v>
      </c>
      <c r="L9173">
        <v>7</v>
      </c>
      <c r="M9173" s="1" t="s">
        <v>22</v>
      </c>
      <c r="N9173" s="1" t="s">
        <v>23</v>
      </c>
      <c r="O9173" s="1" t="s">
        <v>24</v>
      </c>
      <c r="P9173" s="1" t="s">
        <v>25</v>
      </c>
      <c r="Q9173" s="1" t="s">
        <v>26</v>
      </c>
      <c r="R9173" s="1" t="s">
        <v>27</v>
      </c>
    </row>
    <row r="9174" spans="1:18" x14ac:dyDescent="0.3">
      <c r="A9174" s="1" t="s">
        <v>9332</v>
      </c>
      <c r="B9174" s="1" t="s">
        <v>52</v>
      </c>
      <c r="C9174" s="1" t="s">
        <v>37</v>
      </c>
      <c r="D9174" s="1" t="s">
        <v>21</v>
      </c>
      <c r="E9174">
        <v>78</v>
      </c>
      <c r="F9174">
        <v>12000</v>
      </c>
      <c r="G9174">
        <v>91</v>
      </c>
      <c r="H9174">
        <v>72</v>
      </c>
      <c r="I9174">
        <v>19</v>
      </c>
      <c r="J9174">
        <v>1092000</v>
      </c>
      <c r="K9174" s="2">
        <v>46006</v>
      </c>
      <c r="L9174">
        <v>9</v>
      </c>
      <c r="M9174" s="1" t="s">
        <v>22</v>
      </c>
      <c r="N9174" s="1" t="s">
        <v>32</v>
      </c>
      <c r="O9174" s="1" t="s">
        <v>44</v>
      </c>
      <c r="P9174" s="1" t="s">
        <v>25</v>
      </c>
      <c r="Q9174" s="1" t="s">
        <v>50</v>
      </c>
      <c r="R9174" s="1" t="s">
        <v>34</v>
      </c>
    </row>
    <row r="9175" spans="1:18" x14ac:dyDescent="0.3">
      <c r="A9175" s="1" t="s">
        <v>9333</v>
      </c>
      <c r="B9175" s="1" t="s">
        <v>93</v>
      </c>
      <c r="C9175" s="1" t="s">
        <v>113</v>
      </c>
      <c r="D9175" s="1" t="s">
        <v>38</v>
      </c>
      <c r="E9175">
        <v>89</v>
      </c>
      <c r="F9175">
        <v>45000</v>
      </c>
      <c r="G9175">
        <v>92</v>
      </c>
      <c r="H9175">
        <v>6</v>
      </c>
      <c r="I9175">
        <v>86</v>
      </c>
      <c r="J9175">
        <v>4140000</v>
      </c>
      <c r="K9175" s="2">
        <v>45661</v>
      </c>
      <c r="L9175">
        <v>11</v>
      </c>
      <c r="M9175" s="1" t="s">
        <v>39</v>
      </c>
      <c r="N9175" s="1" t="s">
        <v>32</v>
      </c>
      <c r="O9175" s="1" t="s">
        <v>44</v>
      </c>
      <c r="P9175" s="1" t="s">
        <v>25</v>
      </c>
      <c r="Q9175" s="1" t="s">
        <v>26</v>
      </c>
      <c r="R9175" s="1" t="s">
        <v>27</v>
      </c>
    </row>
    <row r="9176" spans="1:18" x14ac:dyDescent="0.3">
      <c r="A9176" s="1" t="s">
        <v>9334</v>
      </c>
      <c r="B9176" s="1" t="s">
        <v>93</v>
      </c>
      <c r="C9176" s="1" t="s">
        <v>164</v>
      </c>
      <c r="D9176" s="1" t="s">
        <v>54</v>
      </c>
      <c r="E9176">
        <v>45</v>
      </c>
      <c r="F9176">
        <v>3500</v>
      </c>
      <c r="G9176">
        <v>64</v>
      </c>
      <c r="H9176">
        <v>26</v>
      </c>
      <c r="I9176">
        <v>38</v>
      </c>
      <c r="J9176">
        <v>224000</v>
      </c>
      <c r="K9176" s="2">
        <v>45704</v>
      </c>
      <c r="L9176">
        <v>4</v>
      </c>
      <c r="M9176" s="1" t="s">
        <v>55</v>
      </c>
      <c r="N9176" s="1" t="s">
        <v>23</v>
      </c>
      <c r="O9176" s="1" t="s">
        <v>33</v>
      </c>
      <c r="P9176" s="1" t="s">
        <v>25</v>
      </c>
      <c r="Q9176" s="1" t="s">
        <v>26</v>
      </c>
      <c r="R9176" s="1" t="s">
        <v>27</v>
      </c>
    </row>
    <row r="9177" spans="1:18" x14ac:dyDescent="0.3">
      <c r="A9177" s="1" t="s">
        <v>9335</v>
      </c>
      <c r="B9177" s="1" t="s">
        <v>87</v>
      </c>
      <c r="C9177" s="1" t="s">
        <v>105</v>
      </c>
      <c r="D9177" s="1" t="s">
        <v>38</v>
      </c>
      <c r="E9177">
        <v>24</v>
      </c>
      <c r="F9177">
        <v>6500</v>
      </c>
      <c r="G9177">
        <v>40</v>
      </c>
      <c r="H9177">
        <v>24</v>
      </c>
      <c r="I9177">
        <v>16</v>
      </c>
      <c r="J9177">
        <v>260000</v>
      </c>
      <c r="K9177" s="2">
        <v>45962</v>
      </c>
      <c r="L9177">
        <v>5</v>
      </c>
      <c r="M9177" s="1" t="s">
        <v>55</v>
      </c>
      <c r="N9177" s="1" t="s">
        <v>43</v>
      </c>
      <c r="O9177" s="1" t="s">
        <v>24</v>
      </c>
      <c r="P9177" s="1" t="s">
        <v>25</v>
      </c>
      <c r="Q9177" s="1" t="s">
        <v>59</v>
      </c>
      <c r="R9177" s="1" t="s">
        <v>27</v>
      </c>
    </row>
    <row r="9178" spans="1:18" x14ac:dyDescent="0.3">
      <c r="A9178" s="1" t="s">
        <v>9336</v>
      </c>
      <c r="B9178" s="1" t="s">
        <v>133</v>
      </c>
      <c r="C9178" s="1" t="s">
        <v>493</v>
      </c>
      <c r="D9178" s="1" t="s">
        <v>54</v>
      </c>
      <c r="E9178">
        <v>45</v>
      </c>
      <c r="F9178">
        <v>6500</v>
      </c>
      <c r="G9178">
        <v>65</v>
      </c>
      <c r="H9178">
        <v>22</v>
      </c>
      <c r="I9178">
        <v>43</v>
      </c>
      <c r="J9178">
        <v>422500</v>
      </c>
      <c r="K9178" s="2">
        <v>45966</v>
      </c>
      <c r="L9178">
        <v>6</v>
      </c>
      <c r="M9178" s="1" t="s">
        <v>22</v>
      </c>
      <c r="N9178" s="1" t="s">
        <v>23</v>
      </c>
      <c r="O9178" s="1" t="s">
        <v>24</v>
      </c>
      <c r="P9178" s="1" t="s">
        <v>25</v>
      </c>
      <c r="Q9178" s="1" t="s">
        <v>50</v>
      </c>
      <c r="R9178" s="1" t="s">
        <v>27</v>
      </c>
    </row>
    <row r="9179" spans="1:18" x14ac:dyDescent="0.3">
      <c r="A9179" s="1" t="s">
        <v>9337</v>
      </c>
      <c r="B9179" s="1" t="s">
        <v>46</v>
      </c>
      <c r="C9179" s="1" t="s">
        <v>160</v>
      </c>
      <c r="D9179" s="1" t="s">
        <v>64</v>
      </c>
      <c r="E9179">
        <v>107</v>
      </c>
      <c r="F9179">
        <v>65000</v>
      </c>
      <c r="G9179">
        <v>108</v>
      </c>
      <c r="H9179">
        <v>74</v>
      </c>
      <c r="I9179">
        <v>34</v>
      </c>
      <c r="J9179">
        <v>7020000</v>
      </c>
      <c r="K9179" s="2">
        <v>45745</v>
      </c>
      <c r="L9179">
        <v>2</v>
      </c>
      <c r="M9179" s="1" t="s">
        <v>55</v>
      </c>
      <c r="N9179" s="1" t="s">
        <v>43</v>
      </c>
      <c r="O9179" s="1" t="s">
        <v>85</v>
      </c>
      <c r="P9179" s="1" t="s">
        <v>25</v>
      </c>
      <c r="Q9179" s="1" t="s">
        <v>26</v>
      </c>
      <c r="R9179" s="1" t="s">
        <v>27</v>
      </c>
    </row>
    <row r="9180" spans="1:18" x14ac:dyDescent="0.3">
      <c r="A9180" s="1" t="s">
        <v>9338</v>
      </c>
      <c r="B9180" s="1" t="s">
        <v>99</v>
      </c>
      <c r="C9180" s="1" t="s">
        <v>218</v>
      </c>
      <c r="D9180" s="1" t="s">
        <v>58</v>
      </c>
      <c r="E9180">
        <v>43</v>
      </c>
      <c r="F9180">
        <v>70000</v>
      </c>
      <c r="G9180">
        <v>50</v>
      </c>
      <c r="H9180">
        <v>31</v>
      </c>
      <c r="I9180">
        <v>19</v>
      </c>
      <c r="J9180">
        <v>3500000</v>
      </c>
      <c r="K9180" s="2">
        <v>45795</v>
      </c>
      <c r="L9180">
        <v>1</v>
      </c>
      <c r="M9180" s="1" t="s">
        <v>55</v>
      </c>
      <c r="N9180" s="1" t="s">
        <v>43</v>
      </c>
      <c r="O9180" s="1" t="s">
        <v>44</v>
      </c>
      <c r="P9180" s="1" t="s">
        <v>25</v>
      </c>
      <c r="Q9180" s="1" t="s">
        <v>26</v>
      </c>
      <c r="R9180" s="1" t="s">
        <v>59</v>
      </c>
    </row>
    <row r="9181" spans="1:18" x14ac:dyDescent="0.3">
      <c r="A9181" s="1" t="s">
        <v>9339</v>
      </c>
      <c r="B9181" s="1" t="s">
        <v>19</v>
      </c>
      <c r="C9181" s="1" t="s">
        <v>213</v>
      </c>
      <c r="D9181" s="1" t="s">
        <v>67</v>
      </c>
      <c r="E9181">
        <v>79</v>
      </c>
      <c r="F9181">
        <v>55000</v>
      </c>
      <c r="G9181">
        <v>90</v>
      </c>
      <c r="H9181">
        <v>32</v>
      </c>
      <c r="I9181">
        <v>58</v>
      </c>
      <c r="J9181">
        <v>4950000</v>
      </c>
      <c r="K9181" s="2">
        <v>45986</v>
      </c>
      <c r="L9181">
        <v>11</v>
      </c>
      <c r="M9181" s="1" t="s">
        <v>39</v>
      </c>
      <c r="N9181" s="1" t="s">
        <v>23</v>
      </c>
      <c r="O9181" s="1" t="s">
        <v>33</v>
      </c>
      <c r="P9181" s="1" t="s">
        <v>25</v>
      </c>
      <c r="Q9181" s="1" t="s">
        <v>50</v>
      </c>
      <c r="R9181" s="1" t="s">
        <v>27</v>
      </c>
    </row>
    <row r="9182" spans="1:18" x14ac:dyDescent="0.3">
      <c r="A9182" s="1" t="s">
        <v>9340</v>
      </c>
      <c r="B9182" s="1" t="s">
        <v>104</v>
      </c>
      <c r="C9182" s="1" t="s">
        <v>174</v>
      </c>
      <c r="D9182" s="1" t="s">
        <v>58</v>
      </c>
      <c r="E9182">
        <v>127</v>
      </c>
      <c r="F9182">
        <v>25000</v>
      </c>
      <c r="G9182">
        <v>152</v>
      </c>
      <c r="H9182">
        <v>100</v>
      </c>
      <c r="I9182">
        <v>52</v>
      </c>
      <c r="J9182">
        <v>3800000</v>
      </c>
      <c r="K9182" s="2">
        <v>45886</v>
      </c>
      <c r="L9182">
        <v>8</v>
      </c>
      <c r="M9182" s="1" t="s">
        <v>22</v>
      </c>
      <c r="N9182" s="1" t="s">
        <v>43</v>
      </c>
      <c r="O9182" s="1" t="s">
        <v>24</v>
      </c>
      <c r="P9182" s="1" t="s">
        <v>25</v>
      </c>
      <c r="Q9182" s="1" t="s">
        <v>26</v>
      </c>
      <c r="R9182" s="1" t="s">
        <v>27</v>
      </c>
    </row>
    <row r="9183" spans="1:18" x14ac:dyDescent="0.3">
      <c r="A9183" s="1" t="s">
        <v>9341</v>
      </c>
      <c r="B9183" s="1" t="s">
        <v>36</v>
      </c>
      <c r="C9183" s="1" t="s">
        <v>53</v>
      </c>
      <c r="D9183" s="1" t="s">
        <v>91</v>
      </c>
      <c r="E9183">
        <v>65</v>
      </c>
      <c r="F9183">
        <v>25000</v>
      </c>
      <c r="G9183">
        <v>84</v>
      </c>
      <c r="H9183">
        <v>36</v>
      </c>
      <c r="I9183">
        <v>48</v>
      </c>
      <c r="J9183">
        <v>2100000</v>
      </c>
      <c r="K9183" s="2">
        <v>45779</v>
      </c>
      <c r="L9183">
        <v>7</v>
      </c>
      <c r="M9183" s="1" t="s">
        <v>22</v>
      </c>
      <c r="N9183" s="1" t="s">
        <v>43</v>
      </c>
      <c r="O9183" s="1" t="s">
        <v>24</v>
      </c>
      <c r="P9183" s="1" t="s">
        <v>25</v>
      </c>
      <c r="Q9183" s="1" t="s">
        <v>26</v>
      </c>
      <c r="R9183" s="1" t="s">
        <v>27</v>
      </c>
    </row>
    <row r="9184" spans="1:18" x14ac:dyDescent="0.3">
      <c r="A9184" s="1" t="s">
        <v>9342</v>
      </c>
      <c r="B9184" s="1" t="s">
        <v>83</v>
      </c>
      <c r="C9184" s="1" t="s">
        <v>84</v>
      </c>
      <c r="D9184" s="1" t="s">
        <v>38</v>
      </c>
      <c r="E9184">
        <v>47</v>
      </c>
      <c r="F9184">
        <v>180000</v>
      </c>
      <c r="G9184">
        <v>54</v>
      </c>
      <c r="H9184">
        <v>49</v>
      </c>
      <c r="I9184">
        <v>5</v>
      </c>
      <c r="J9184">
        <v>9720000</v>
      </c>
      <c r="K9184" s="2">
        <v>45816</v>
      </c>
      <c r="L9184">
        <v>6</v>
      </c>
      <c r="M9184" s="1" t="s">
        <v>22</v>
      </c>
      <c r="N9184" s="1" t="s">
        <v>43</v>
      </c>
      <c r="O9184" s="1" t="s">
        <v>24</v>
      </c>
      <c r="P9184" s="1" t="s">
        <v>25</v>
      </c>
      <c r="Q9184" s="1" t="s">
        <v>26</v>
      </c>
      <c r="R9184" s="1" t="s">
        <v>27</v>
      </c>
    </row>
    <row r="9185" spans="1:18" x14ac:dyDescent="0.3">
      <c r="A9185" s="1" t="s">
        <v>9343</v>
      </c>
      <c r="B9185" s="1" t="s">
        <v>83</v>
      </c>
      <c r="C9185" s="1" t="s">
        <v>318</v>
      </c>
      <c r="D9185" s="1" t="s">
        <v>72</v>
      </c>
      <c r="E9185">
        <v>52</v>
      </c>
      <c r="F9185">
        <v>45000</v>
      </c>
      <c r="G9185">
        <v>81</v>
      </c>
      <c r="H9185">
        <v>17</v>
      </c>
      <c r="I9185">
        <v>64</v>
      </c>
      <c r="J9185">
        <v>3645000</v>
      </c>
      <c r="K9185" s="2">
        <v>45737</v>
      </c>
      <c r="L9185">
        <v>9</v>
      </c>
      <c r="M9185" s="1" t="s">
        <v>22</v>
      </c>
      <c r="N9185" s="1" t="s">
        <v>32</v>
      </c>
      <c r="O9185" s="1" t="s">
        <v>24</v>
      </c>
      <c r="P9185" s="1" t="s">
        <v>25</v>
      </c>
      <c r="Q9185" s="1" t="s">
        <v>59</v>
      </c>
      <c r="R9185" s="1" t="s">
        <v>27</v>
      </c>
    </row>
    <row r="9186" spans="1:18" x14ac:dyDescent="0.3">
      <c r="A9186" s="1" t="s">
        <v>9344</v>
      </c>
      <c r="B9186" s="1" t="s">
        <v>36</v>
      </c>
      <c r="C9186" s="1" t="s">
        <v>74</v>
      </c>
      <c r="D9186" s="1" t="s">
        <v>58</v>
      </c>
      <c r="E9186">
        <v>57</v>
      </c>
      <c r="F9186">
        <v>25000</v>
      </c>
      <c r="G9186">
        <v>84</v>
      </c>
      <c r="H9186">
        <v>78</v>
      </c>
      <c r="I9186">
        <v>6</v>
      </c>
      <c r="J9186">
        <v>2100000</v>
      </c>
      <c r="K9186" s="2">
        <v>45876</v>
      </c>
      <c r="L9186">
        <v>14</v>
      </c>
      <c r="M9186" s="1" t="s">
        <v>39</v>
      </c>
      <c r="N9186" s="1" t="s">
        <v>43</v>
      </c>
      <c r="O9186" s="1" t="s">
        <v>85</v>
      </c>
      <c r="P9186" s="1" t="s">
        <v>25</v>
      </c>
      <c r="Q9186" s="1" t="s">
        <v>26</v>
      </c>
      <c r="R9186" s="1" t="s">
        <v>27</v>
      </c>
    </row>
    <row r="9187" spans="1:18" x14ac:dyDescent="0.3">
      <c r="A9187" s="1" t="s">
        <v>9345</v>
      </c>
      <c r="B9187" s="1" t="s">
        <v>133</v>
      </c>
      <c r="C9187" s="1" t="s">
        <v>284</v>
      </c>
      <c r="D9187" s="1" t="s">
        <v>54</v>
      </c>
      <c r="E9187">
        <v>87</v>
      </c>
      <c r="F9187">
        <v>2800</v>
      </c>
      <c r="G9187">
        <v>95</v>
      </c>
      <c r="H9187">
        <v>73</v>
      </c>
      <c r="I9187">
        <v>22</v>
      </c>
      <c r="J9187">
        <v>266000</v>
      </c>
      <c r="K9187" s="2">
        <v>45817</v>
      </c>
      <c r="L9187">
        <v>9</v>
      </c>
      <c r="M9187" s="1" t="s">
        <v>22</v>
      </c>
      <c r="N9187" s="1" t="s">
        <v>32</v>
      </c>
      <c r="O9187" s="1" t="s">
        <v>44</v>
      </c>
      <c r="P9187" s="1" t="s">
        <v>25</v>
      </c>
      <c r="Q9187" s="1" t="s">
        <v>26</v>
      </c>
      <c r="R9187" s="1" t="s">
        <v>27</v>
      </c>
    </row>
    <row r="9188" spans="1:18" x14ac:dyDescent="0.3">
      <c r="A9188" s="1" t="s">
        <v>9346</v>
      </c>
      <c r="B9188" s="1" t="s">
        <v>99</v>
      </c>
      <c r="C9188" s="1" t="s">
        <v>513</v>
      </c>
      <c r="D9188" s="1" t="s">
        <v>67</v>
      </c>
      <c r="E9188">
        <v>37</v>
      </c>
      <c r="F9188">
        <v>5000</v>
      </c>
      <c r="G9188">
        <v>66</v>
      </c>
      <c r="H9188">
        <v>60</v>
      </c>
      <c r="I9188">
        <v>6</v>
      </c>
      <c r="J9188">
        <v>330000</v>
      </c>
      <c r="K9188" s="2">
        <v>45776</v>
      </c>
      <c r="L9188">
        <v>13</v>
      </c>
      <c r="M9188" s="1" t="s">
        <v>39</v>
      </c>
      <c r="N9188" s="1" t="s">
        <v>43</v>
      </c>
      <c r="O9188" s="1" t="s">
        <v>44</v>
      </c>
      <c r="P9188" s="1" t="s">
        <v>25</v>
      </c>
      <c r="Q9188" s="1" t="s">
        <v>26</v>
      </c>
      <c r="R9188" s="1" t="s">
        <v>27</v>
      </c>
    </row>
    <row r="9189" spans="1:18" x14ac:dyDescent="0.3">
      <c r="A9189" s="1" t="s">
        <v>9347</v>
      </c>
      <c r="B9189" s="1" t="s">
        <v>99</v>
      </c>
      <c r="C9189" s="1" t="s">
        <v>168</v>
      </c>
      <c r="D9189" s="1" t="s">
        <v>31</v>
      </c>
      <c r="E9189">
        <v>42</v>
      </c>
      <c r="F9189">
        <v>10000</v>
      </c>
      <c r="G9189">
        <v>62</v>
      </c>
      <c r="H9189">
        <v>24</v>
      </c>
      <c r="I9189">
        <v>38</v>
      </c>
      <c r="J9189">
        <v>620000</v>
      </c>
      <c r="K9189" s="2">
        <v>45832</v>
      </c>
      <c r="L9189">
        <v>8</v>
      </c>
      <c r="M9189" s="1" t="s">
        <v>22</v>
      </c>
      <c r="N9189" s="1" t="s">
        <v>23</v>
      </c>
      <c r="O9189" s="1" t="s">
        <v>24</v>
      </c>
      <c r="P9189" s="1" t="s">
        <v>25</v>
      </c>
      <c r="Q9189" s="1" t="s">
        <v>26</v>
      </c>
      <c r="R9189" s="1" t="s">
        <v>27</v>
      </c>
    </row>
    <row r="9190" spans="1:18" x14ac:dyDescent="0.3">
      <c r="A9190" s="1" t="s">
        <v>9348</v>
      </c>
      <c r="B9190" s="1" t="s">
        <v>66</v>
      </c>
      <c r="C9190" s="1" t="s">
        <v>81</v>
      </c>
      <c r="D9190" s="1" t="s">
        <v>58</v>
      </c>
      <c r="E9190">
        <v>146</v>
      </c>
      <c r="F9190">
        <v>8500</v>
      </c>
      <c r="G9190">
        <v>169</v>
      </c>
      <c r="H9190">
        <v>73</v>
      </c>
      <c r="I9190">
        <v>96</v>
      </c>
      <c r="J9190">
        <v>1436500</v>
      </c>
      <c r="K9190" s="2">
        <v>45856</v>
      </c>
      <c r="L9190">
        <v>12</v>
      </c>
      <c r="M9190" s="1" t="s">
        <v>39</v>
      </c>
      <c r="N9190" s="1" t="s">
        <v>23</v>
      </c>
      <c r="O9190" s="1" t="s">
        <v>33</v>
      </c>
      <c r="P9190" s="1" t="s">
        <v>25</v>
      </c>
      <c r="Q9190" s="1" t="s">
        <v>26</v>
      </c>
      <c r="R9190" s="1" t="s">
        <v>27</v>
      </c>
    </row>
    <row r="9191" spans="1:18" x14ac:dyDescent="0.3">
      <c r="A9191" s="1" t="s">
        <v>9349</v>
      </c>
      <c r="B9191" s="1" t="s">
        <v>46</v>
      </c>
      <c r="C9191" s="1" t="s">
        <v>427</v>
      </c>
      <c r="D9191" s="1" t="s">
        <v>38</v>
      </c>
      <c r="E9191">
        <v>50</v>
      </c>
      <c r="F9191">
        <v>5000</v>
      </c>
      <c r="G9191">
        <v>65</v>
      </c>
      <c r="H9191">
        <v>28</v>
      </c>
      <c r="I9191">
        <v>37</v>
      </c>
      <c r="J9191">
        <v>325000</v>
      </c>
      <c r="K9191" s="2">
        <v>45847</v>
      </c>
      <c r="L9191">
        <v>4</v>
      </c>
      <c r="M9191" s="1" t="s">
        <v>55</v>
      </c>
      <c r="N9191" s="1" t="s">
        <v>32</v>
      </c>
      <c r="O9191" s="1" t="s">
        <v>24</v>
      </c>
      <c r="P9191" s="1" t="s">
        <v>25</v>
      </c>
      <c r="Q9191" s="1" t="s">
        <v>50</v>
      </c>
      <c r="R9191" s="1" t="s">
        <v>27</v>
      </c>
    </row>
    <row r="9192" spans="1:18" x14ac:dyDescent="0.3">
      <c r="A9192" s="1" t="s">
        <v>9350</v>
      </c>
      <c r="B9192" s="1" t="s">
        <v>133</v>
      </c>
      <c r="C9192" s="1" t="s">
        <v>57</v>
      </c>
      <c r="D9192" s="1" t="s">
        <v>38</v>
      </c>
      <c r="E9192">
        <v>132</v>
      </c>
      <c r="F9192">
        <v>8000</v>
      </c>
      <c r="G9192">
        <v>150</v>
      </c>
      <c r="H9192">
        <v>96</v>
      </c>
      <c r="I9192">
        <v>54</v>
      </c>
      <c r="J9192">
        <v>1200000</v>
      </c>
      <c r="K9192" s="2">
        <v>45782</v>
      </c>
      <c r="L9192">
        <v>12</v>
      </c>
      <c r="M9192" s="1" t="s">
        <v>39</v>
      </c>
      <c r="N9192" s="1" t="s">
        <v>32</v>
      </c>
      <c r="O9192" s="1" t="s">
        <v>24</v>
      </c>
      <c r="P9192" s="1" t="s">
        <v>49</v>
      </c>
      <c r="Q9192" s="1" t="s">
        <v>26</v>
      </c>
      <c r="R9192" s="1" t="s">
        <v>27</v>
      </c>
    </row>
    <row r="9193" spans="1:18" x14ac:dyDescent="0.3">
      <c r="A9193" s="1" t="s">
        <v>9351</v>
      </c>
      <c r="B9193" s="1" t="s">
        <v>80</v>
      </c>
      <c r="C9193" s="1" t="s">
        <v>76</v>
      </c>
      <c r="D9193" s="1" t="s">
        <v>31</v>
      </c>
      <c r="E9193">
        <v>89</v>
      </c>
      <c r="F9193">
        <v>2200</v>
      </c>
      <c r="G9193">
        <v>110</v>
      </c>
      <c r="H9193">
        <v>11</v>
      </c>
      <c r="I9193">
        <v>99</v>
      </c>
      <c r="J9193">
        <v>242000</v>
      </c>
      <c r="K9193" s="2">
        <v>45900</v>
      </c>
      <c r="L9193">
        <v>1</v>
      </c>
      <c r="M9193" s="1" t="s">
        <v>55</v>
      </c>
      <c r="N9193" s="1" t="s">
        <v>43</v>
      </c>
      <c r="O9193" s="1" t="s">
        <v>85</v>
      </c>
      <c r="P9193" s="1" t="s">
        <v>49</v>
      </c>
      <c r="Q9193" s="1" t="s">
        <v>26</v>
      </c>
      <c r="R9193" s="1" t="s">
        <v>27</v>
      </c>
    </row>
    <row r="9194" spans="1:18" x14ac:dyDescent="0.3">
      <c r="A9194" s="1" t="s">
        <v>9352</v>
      </c>
      <c r="B9194" s="1" t="s">
        <v>104</v>
      </c>
      <c r="C9194" s="1" t="s">
        <v>174</v>
      </c>
      <c r="D9194" s="1" t="s">
        <v>91</v>
      </c>
      <c r="E9194">
        <v>44</v>
      </c>
      <c r="F9194">
        <v>25000</v>
      </c>
      <c r="G9194">
        <v>51</v>
      </c>
      <c r="H9194">
        <v>8</v>
      </c>
      <c r="I9194">
        <v>43</v>
      </c>
      <c r="J9194">
        <v>1275000</v>
      </c>
      <c r="K9194" s="2">
        <v>45669</v>
      </c>
      <c r="L9194">
        <v>13</v>
      </c>
      <c r="M9194" s="1" t="s">
        <v>39</v>
      </c>
      <c r="N9194" s="1" t="s">
        <v>32</v>
      </c>
      <c r="O9194" s="1" t="s">
        <v>44</v>
      </c>
      <c r="P9194" s="1" t="s">
        <v>25</v>
      </c>
      <c r="Q9194" s="1" t="s">
        <v>26</v>
      </c>
      <c r="R9194" s="1" t="s">
        <v>27</v>
      </c>
    </row>
    <row r="9195" spans="1:18" x14ac:dyDescent="0.3">
      <c r="A9195" s="1" t="s">
        <v>9353</v>
      </c>
      <c r="B9195" s="1" t="s">
        <v>46</v>
      </c>
      <c r="C9195" s="1" t="s">
        <v>90</v>
      </c>
      <c r="D9195" s="1" t="s">
        <v>54</v>
      </c>
      <c r="E9195">
        <v>56</v>
      </c>
      <c r="F9195">
        <v>8500</v>
      </c>
      <c r="G9195">
        <v>86</v>
      </c>
      <c r="H9195">
        <v>24</v>
      </c>
      <c r="I9195">
        <v>62</v>
      </c>
      <c r="J9195">
        <v>731000</v>
      </c>
      <c r="K9195" s="2">
        <v>45671</v>
      </c>
      <c r="L9195">
        <v>15</v>
      </c>
      <c r="M9195" s="1" t="s">
        <v>39</v>
      </c>
      <c r="N9195" s="1" t="s">
        <v>23</v>
      </c>
      <c r="O9195" s="1" t="s">
        <v>24</v>
      </c>
      <c r="P9195" s="1" t="s">
        <v>25</v>
      </c>
      <c r="Q9195" s="1" t="s">
        <v>26</v>
      </c>
      <c r="R9195" s="1" t="s">
        <v>27</v>
      </c>
    </row>
    <row r="9196" spans="1:18" x14ac:dyDescent="0.3">
      <c r="A9196" s="1" t="s">
        <v>9354</v>
      </c>
      <c r="B9196" s="1" t="s">
        <v>87</v>
      </c>
      <c r="C9196" s="1" t="s">
        <v>493</v>
      </c>
      <c r="D9196" s="1" t="s">
        <v>48</v>
      </c>
      <c r="E9196">
        <v>30</v>
      </c>
      <c r="F9196">
        <v>6500</v>
      </c>
      <c r="G9196">
        <v>59</v>
      </c>
      <c r="H9196">
        <v>11</v>
      </c>
      <c r="I9196">
        <v>48</v>
      </c>
      <c r="J9196">
        <v>383500</v>
      </c>
      <c r="K9196" s="2">
        <v>45960</v>
      </c>
      <c r="L9196">
        <v>8</v>
      </c>
      <c r="M9196" s="1" t="s">
        <v>22</v>
      </c>
      <c r="N9196" s="1" t="s">
        <v>23</v>
      </c>
      <c r="O9196" s="1" t="s">
        <v>24</v>
      </c>
      <c r="P9196" s="1" t="s">
        <v>25</v>
      </c>
      <c r="Q9196" s="1" t="s">
        <v>26</v>
      </c>
      <c r="R9196" s="1" t="s">
        <v>27</v>
      </c>
    </row>
    <row r="9197" spans="1:18" x14ac:dyDescent="0.3">
      <c r="A9197" s="1" t="s">
        <v>9355</v>
      </c>
      <c r="B9197" s="1" t="s">
        <v>41</v>
      </c>
      <c r="C9197" s="1" t="s">
        <v>415</v>
      </c>
      <c r="D9197" s="1" t="s">
        <v>67</v>
      </c>
      <c r="E9197">
        <v>116</v>
      </c>
      <c r="F9197">
        <v>12000</v>
      </c>
      <c r="G9197">
        <v>124</v>
      </c>
      <c r="H9197">
        <v>93</v>
      </c>
      <c r="I9197">
        <v>31</v>
      </c>
      <c r="J9197">
        <v>1488000</v>
      </c>
      <c r="K9197" s="2">
        <v>45982</v>
      </c>
      <c r="L9197">
        <v>6</v>
      </c>
      <c r="M9197" s="1" t="s">
        <v>22</v>
      </c>
      <c r="N9197" s="1" t="s">
        <v>23</v>
      </c>
      <c r="O9197" s="1" t="s">
        <v>44</v>
      </c>
      <c r="P9197" s="1" t="s">
        <v>25</v>
      </c>
      <c r="Q9197" s="1" t="s">
        <v>59</v>
      </c>
      <c r="R9197" s="1" t="s">
        <v>27</v>
      </c>
    </row>
    <row r="9198" spans="1:18" x14ac:dyDescent="0.3">
      <c r="A9198" s="1" t="s">
        <v>9356</v>
      </c>
      <c r="B9198" s="1" t="s">
        <v>36</v>
      </c>
      <c r="C9198" s="1" t="s">
        <v>476</v>
      </c>
      <c r="D9198" s="1" t="s">
        <v>58</v>
      </c>
      <c r="E9198">
        <v>122</v>
      </c>
      <c r="F9198">
        <v>1200</v>
      </c>
      <c r="G9198">
        <v>122</v>
      </c>
      <c r="H9198">
        <v>59</v>
      </c>
      <c r="I9198">
        <v>63</v>
      </c>
      <c r="J9198">
        <v>146400</v>
      </c>
      <c r="K9198" s="2">
        <v>45854</v>
      </c>
      <c r="L9198">
        <v>6</v>
      </c>
      <c r="M9198" s="1" t="s">
        <v>22</v>
      </c>
      <c r="N9198" s="1" t="s">
        <v>32</v>
      </c>
      <c r="O9198" s="1" t="s">
        <v>24</v>
      </c>
      <c r="P9198" s="1" t="s">
        <v>25</v>
      </c>
      <c r="Q9198" s="1" t="s">
        <v>26</v>
      </c>
      <c r="R9198" s="1" t="s">
        <v>27</v>
      </c>
    </row>
    <row r="9199" spans="1:18" x14ac:dyDescent="0.3">
      <c r="A9199" s="1" t="s">
        <v>9357</v>
      </c>
      <c r="B9199" s="1" t="s">
        <v>83</v>
      </c>
      <c r="C9199" s="1" t="s">
        <v>172</v>
      </c>
      <c r="D9199" s="1" t="s">
        <v>38</v>
      </c>
      <c r="E9199">
        <v>44</v>
      </c>
      <c r="F9199">
        <v>8500</v>
      </c>
      <c r="G9199">
        <v>48</v>
      </c>
      <c r="H9199">
        <v>42</v>
      </c>
      <c r="I9199">
        <v>6</v>
      </c>
      <c r="J9199">
        <v>408000</v>
      </c>
      <c r="K9199" s="2">
        <v>45878</v>
      </c>
      <c r="L9199">
        <v>14</v>
      </c>
      <c r="M9199" s="1" t="s">
        <v>39</v>
      </c>
      <c r="N9199" s="1" t="s">
        <v>32</v>
      </c>
      <c r="O9199" s="1" t="s">
        <v>85</v>
      </c>
      <c r="P9199" s="1" t="s">
        <v>25</v>
      </c>
      <c r="Q9199" s="1" t="s">
        <v>26</v>
      </c>
      <c r="R9199" s="1" t="s">
        <v>27</v>
      </c>
    </row>
    <row r="9200" spans="1:18" x14ac:dyDescent="0.3">
      <c r="A9200" s="1" t="s">
        <v>9358</v>
      </c>
      <c r="B9200" s="1" t="s">
        <v>83</v>
      </c>
      <c r="C9200" s="1" t="s">
        <v>320</v>
      </c>
      <c r="D9200" s="1" t="s">
        <v>38</v>
      </c>
      <c r="E9200">
        <v>32</v>
      </c>
      <c r="F9200">
        <v>1800</v>
      </c>
      <c r="G9200">
        <v>52</v>
      </c>
      <c r="H9200">
        <v>32</v>
      </c>
      <c r="I9200">
        <v>20</v>
      </c>
      <c r="J9200">
        <v>93600</v>
      </c>
      <c r="K9200" s="2">
        <v>45774</v>
      </c>
      <c r="L9200">
        <v>4</v>
      </c>
      <c r="M9200" s="1" t="s">
        <v>55</v>
      </c>
      <c r="N9200" s="1" t="s">
        <v>23</v>
      </c>
      <c r="O9200" s="1" t="s">
        <v>44</v>
      </c>
      <c r="P9200" s="1" t="s">
        <v>25</v>
      </c>
      <c r="Q9200" s="1" t="s">
        <v>26</v>
      </c>
      <c r="R9200" s="1" t="s">
        <v>27</v>
      </c>
    </row>
    <row r="9201" spans="1:18" x14ac:dyDescent="0.3">
      <c r="A9201" s="1" t="s">
        <v>9359</v>
      </c>
      <c r="B9201" s="1" t="s">
        <v>41</v>
      </c>
      <c r="C9201" s="1" t="s">
        <v>172</v>
      </c>
      <c r="D9201" s="1" t="s">
        <v>58</v>
      </c>
      <c r="E9201">
        <v>93</v>
      </c>
      <c r="F9201">
        <v>8500</v>
      </c>
      <c r="G9201">
        <v>115</v>
      </c>
      <c r="H9201">
        <v>73</v>
      </c>
      <c r="I9201">
        <v>42</v>
      </c>
      <c r="J9201">
        <v>977500</v>
      </c>
      <c r="K9201" s="2">
        <v>45912</v>
      </c>
      <c r="L9201">
        <v>6</v>
      </c>
      <c r="M9201" s="1" t="s">
        <v>22</v>
      </c>
      <c r="N9201" s="1" t="s">
        <v>43</v>
      </c>
      <c r="O9201" s="1" t="s">
        <v>44</v>
      </c>
      <c r="P9201" s="1" t="s">
        <v>25</v>
      </c>
      <c r="Q9201" s="1" t="s">
        <v>26</v>
      </c>
      <c r="R9201" s="1" t="s">
        <v>27</v>
      </c>
    </row>
    <row r="9202" spans="1:18" x14ac:dyDescent="0.3">
      <c r="A9202" s="1" t="s">
        <v>9360</v>
      </c>
      <c r="B9202" s="1" t="s">
        <v>36</v>
      </c>
      <c r="C9202" s="1" t="s">
        <v>493</v>
      </c>
      <c r="D9202" s="1" t="s">
        <v>54</v>
      </c>
      <c r="E9202">
        <v>110</v>
      </c>
      <c r="F9202">
        <v>6500</v>
      </c>
      <c r="G9202">
        <v>123</v>
      </c>
      <c r="H9202">
        <v>74</v>
      </c>
      <c r="I9202">
        <v>49</v>
      </c>
      <c r="J9202">
        <v>799500</v>
      </c>
      <c r="K9202" s="2">
        <v>45996</v>
      </c>
      <c r="L9202">
        <v>10</v>
      </c>
      <c r="M9202" s="1" t="s">
        <v>22</v>
      </c>
      <c r="N9202" s="1" t="s">
        <v>32</v>
      </c>
      <c r="O9202" s="1" t="s">
        <v>44</v>
      </c>
      <c r="P9202" s="1" t="s">
        <v>25</v>
      </c>
      <c r="Q9202" s="1" t="s">
        <v>26</v>
      </c>
      <c r="R9202" s="1" t="s">
        <v>27</v>
      </c>
    </row>
    <row r="9203" spans="1:18" x14ac:dyDescent="0.3">
      <c r="A9203" s="1" t="s">
        <v>9361</v>
      </c>
      <c r="B9203" s="1" t="s">
        <v>41</v>
      </c>
      <c r="C9203" s="1" t="s">
        <v>168</v>
      </c>
      <c r="D9203" s="1" t="s">
        <v>91</v>
      </c>
      <c r="E9203">
        <v>138</v>
      </c>
      <c r="F9203">
        <v>10000</v>
      </c>
      <c r="G9203">
        <v>145</v>
      </c>
      <c r="H9203">
        <v>92</v>
      </c>
      <c r="I9203">
        <v>53</v>
      </c>
      <c r="J9203">
        <v>1450000</v>
      </c>
      <c r="K9203" s="2">
        <v>45737</v>
      </c>
      <c r="L9203">
        <v>4</v>
      </c>
      <c r="M9203" s="1" t="s">
        <v>55</v>
      </c>
      <c r="N9203" s="1" t="s">
        <v>43</v>
      </c>
      <c r="O9203" s="1" t="s">
        <v>24</v>
      </c>
      <c r="P9203" s="1" t="s">
        <v>25</v>
      </c>
      <c r="Q9203" s="1" t="s">
        <v>50</v>
      </c>
      <c r="R9203" s="1" t="s">
        <v>27</v>
      </c>
    </row>
    <row r="9204" spans="1:18" x14ac:dyDescent="0.3">
      <c r="A9204" s="1" t="s">
        <v>9362</v>
      </c>
      <c r="B9204" s="1" t="s">
        <v>46</v>
      </c>
      <c r="C9204" s="1" t="s">
        <v>84</v>
      </c>
      <c r="D9204" s="1" t="s">
        <v>48</v>
      </c>
      <c r="E9204">
        <v>94</v>
      </c>
      <c r="F9204">
        <v>180000</v>
      </c>
      <c r="G9204">
        <v>117</v>
      </c>
      <c r="H9204">
        <v>54</v>
      </c>
      <c r="I9204">
        <v>63</v>
      </c>
      <c r="J9204">
        <v>21060000</v>
      </c>
      <c r="K9204" s="2">
        <v>45685</v>
      </c>
      <c r="L9204">
        <v>12</v>
      </c>
      <c r="M9204" s="1" t="s">
        <v>39</v>
      </c>
      <c r="N9204" s="1" t="s">
        <v>32</v>
      </c>
      <c r="O9204" s="1" t="s">
        <v>44</v>
      </c>
      <c r="P9204" s="1" t="s">
        <v>25</v>
      </c>
      <c r="Q9204" s="1" t="s">
        <v>26</v>
      </c>
      <c r="R9204" s="1" t="s">
        <v>27</v>
      </c>
    </row>
    <row r="9205" spans="1:18" x14ac:dyDescent="0.3">
      <c r="A9205" s="1" t="s">
        <v>9363</v>
      </c>
      <c r="B9205" s="1" t="s">
        <v>46</v>
      </c>
      <c r="C9205" s="1" t="s">
        <v>258</v>
      </c>
      <c r="D9205" s="1" t="s">
        <v>64</v>
      </c>
      <c r="E9205">
        <v>138</v>
      </c>
      <c r="F9205">
        <v>650000</v>
      </c>
      <c r="G9205">
        <v>147</v>
      </c>
      <c r="H9205">
        <v>5</v>
      </c>
      <c r="I9205">
        <v>142</v>
      </c>
      <c r="J9205">
        <v>95550000</v>
      </c>
      <c r="K9205" s="2">
        <v>45766</v>
      </c>
      <c r="L9205">
        <v>5</v>
      </c>
      <c r="M9205" s="1" t="s">
        <v>55</v>
      </c>
      <c r="N9205" s="1" t="s">
        <v>23</v>
      </c>
      <c r="O9205" s="1" t="s">
        <v>24</v>
      </c>
      <c r="P9205" s="1" t="s">
        <v>25</v>
      </c>
      <c r="Q9205" s="1" t="s">
        <v>26</v>
      </c>
      <c r="R9205" s="1" t="s">
        <v>27</v>
      </c>
    </row>
    <row r="9206" spans="1:18" x14ac:dyDescent="0.3">
      <c r="A9206" s="1" t="s">
        <v>9364</v>
      </c>
      <c r="B9206" s="1" t="s">
        <v>133</v>
      </c>
      <c r="C9206" s="1" t="s">
        <v>78</v>
      </c>
      <c r="D9206" s="1" t="s">
        <v>67</v>
      </c>
      <c r="E9206">
        <v>129</v>
      </c>
      <c r="F9206">
        <v>150000</v>
      </c>
      <c r="G9206">
        <v>157</v>
      </c>
      <c r="H9206">
        <v>139</v>
      </c>
      <c r="I9206">
        <v>18</v>
      </c>
      <c r="J9206">
        <v>23550000</v>
      </c>
      <c r="K9206" s="2">
        <v>45856</v>
      </c>
      <c r="L9206">
        <v>12</v>
      </c>
      <c r="M9206" s="1" t="s">
        <v>39</v>
      </c>
      <c r="N9206" s="1" t="s">
        <v>23</v>
      </c>
      <c r="O9206" s="1" t="s">
        <v>44</v>
      </c>
      <c r="P9206" s="1" t="s">
        <v>25</v>
      </c>
      <c r="Q9206" s="1" t="s">
        <v>26</v>
      </c>
      <c r="R9206" s="1" t="s">
        <v>27</v>
      </c>
    </row>
    <row r="9207" spans="1:18" x14ac:dyDescent="0.3">
      <c r="A9207" s="1" t="s">
        <v>9365</v>
      </c>
      <c r="B9207" s="1" t="s">
        <v>46</v>
      </c>
      <c r="C9207" s="1" t="s">
        <v>398</v>
      </c>
      <c r="D9207" s="1" t="s">
        <v>21</v>
      </c>
      <c r="E9207">
        <v>28</v>
      </c>
      <c r="F9207">
        <v>3500000</v>
      </c>
      <c r="G9207">
        <v>49</v>
      </c>
      <c r="H9207">
        <v>22</v>
      </c>
      <c r="I9207">
        <v>27</v>
      </c>
      <c r="J9207">
        <v>171500000</v>
      </c>
      <c r="K9207" s="2">
        <v>45957</v>
      </c>
      <c r="L9207">
        <v>8</v>
      </c>
      <c r="M9207" s="1" t="s">
        <v>22</v>
      </c>
      <c r="N9207" s="1" t="s">
        <v>43</v>
      </c>
      <c r="O9207" s="1" t="s">
        <v>44</v>
      </c>
      <c r="P9207" s="1" t="s">
        <v>25</v>
      </c>
      <c r="Q9207" s="1" t="s">
        <v>50</v>
      </c>
      <c r="R9207" s="1" t="s">
        <v>27</v>
      </c>
    </row>
    <row r="9208" spans="1:18" x14ac:dyDescent="0.3">
      <c r="A9208" s="1" t="s">
        <v>9366</v>
      </c>
      <c r="B9208" s="1" t="s">
        <v>99</v>
      </c>
      <c r="C9208" s="1" t="s">
        <v>121</v>
      </c>
      <c r="D9208" s="1" t="s">
        <v>58</v>
      </c>
      <c r="E9208">
        <v>65</v>
      </c>
      <c r="F9208">
        <v>3500</v>
      </c>
      <c r="G9208">
        <v>87</v>
      </c>
      <c r="H9208">
        <v>6</v>
      </c>
      <c r="I9208">
        <v>81</v>
      </c>
      <c r="J9208">
        <v>304500</v>
      </c>
      <c r="K9208" s="2">
        <v>45962</v>
      </c>
      <c r="L9208">
        <v>15</v>
      </c>
      <c r="M9208" s="1" t="s">
        <v>39</v>
      </c>
      <c r="N9208" s="1" t="s">
        <v>23</v>
      </c>
      <c r="O9208" s="1" t="s">
        <v>24</v>
      </c>
      <c r="P9208" s="1" t="s">
        <v>25</v>
      </c>
      <c r="Q9208" s="1" t="s">
        <v>59</v>
      </c>
      <c r="R9208" s="1" t="s">
        <v>59</v>
      </c>
    </row>
    <row r="9209" spans="1:18" x14ac:dyDescent="0.3">
      <c r="A9209" s="1" t="s">
        <v>9367</v>
      </c>
      <c r="B9209" s="1" t="s">
        <v>104</v>
      </c>
      <c r="C9209" s="1" t="s">
        <v>233</v>
      </c>
      <c r="D9209" s="1" t="s">
        <v>58</v>
      </c>
      <c r="E9209">
        <v>86</v>
      </c>
      <c r="F9209">
        <v>15000</v>
      </c>
      <c r="G9209">
        <v>93</v>
      </c>
      <c r="H9209">
        <v>65</v>
      </c>
      <c r="I9209">
        <v>28</v>
      </c>
      <c r="J9209">
        <v>1395000</v>
      </c>
      <c r="K9209" s="2">
        <v>45917</v>
      </c>
      <c r="L9209">
        <v>7</v>
      </c>
      <c r="M9209" s="1" t="s">
        <v>22</v>
      </c>
      <c r="N9209" s="1" t="s">
        <v>43</v>
      </c>
      <c r="O9209" s="1" t="s">
        <v>85</v>
      </c>
      <c r="P9209" s="1" t="s">
        <v>25</v>
      </c>
      <c r="Q9209" s="1" t="s">
        <v>50</v>
      </c>
      <c r="R9209" s="1" t="s">
        <v>27</v>
      </c>
    </row>
    <row r="9210" spans="1:18" x14ac:dyDescent="0.3">
      <c r="A9210" s="1" t="s">
        <v>9368</v>
      </c>
      <c r="B9210" s="1" t="s">
        <v>52</v>
      </c>
      <c r="C9210" s="1" t="s">
        <v>215</v>
      </c>
      <c r="D9210" s="1" t="s">
        <v>67</v>
      </c>
      <c r="E9210">
        <v>50</v>
      </c>
      <c r="F9210">
        <v>350000</v>
      </c>
      <c r="G9210">
        <v>73</v>
      </c>
      <c r="H9210">
        <v>30</v>
      </c>
      <c r="I9210">
        <v>43</v>
      </c>
      <c r="J9210">
        <v>25550000</v>
      </c>
      <c r="K9210" s="2">
        <v>45718</v>
      </c>
      <c r="L9210">
        <v>8</v>
      </c>
      <c r="M9210" s="1" t="s">
        <v>22</v>
      </c>
      <c r="N9210" s="1" t="s">
        <v>23</v>
      </c>
      <c r="O9210" s="1" t="s">
        <v>24</v>
      </c>
      <c r="P9210" s="1" t="s">
        <v>25</v>
      </c>
      <c r="Q9210" s="1" t="s">
        <v>26</v>
      </c>
      <c r="R9210" s="1" t="s">
        <v>27</v>
      </c>
    </row>
    <row r="9211" spans="1:18" x14ac:dyDescent="0.3">
      <c r="A9211" s="1" t="s">
        <v>9369</v>
      </c>
      <c r="B9211" s="1" t="s">
        <v>80</v>
      </c>
      <c r="C9211" s="1" t="s">
        <v>174</v>
      </c>
      <c r="D9211" s="1" t="s">
        <v>48</v>
      </c>
      <c r="E9211">
        <v>106</v>
      </c>
      <c r="F9211">
        <v>25000</v>
      </c>
      <c r="G9211">
        <v>115</v>
      </c>
      <c r="H9211">
        <v>98</v>
      </c>
      <c r="I9211">
        <v>17</v>
      </c>
      <c r="J9211">
        <v>2875000</v>
      </c>
      <c r="K9211" s="2">
        <v>46012</v>
      </c>
      <c r="L9211">
        <v>3</v>
      </c>
      <c r="M9211" s="1" t="s">
        <v>55</v>
      </c>
      <c r="N9211" s="1" t="s">
        <v>43</v>
      </c>
      <c r="O9211" s="1" t="s">
        <v>24</v>
      </c>
      <c r="P9211" s="1" t="s">
        <v>25</v>
      </c>
      <c r="Q9211" s="1" t="s">
        <v>50</v>
      </c>
      <c r="R9211" s="1" t="s">
        <v>27</v>
      </c>
    </row>
    <row r="9212" spans="1:18" x14ac:dyDescent="0.3">
      <c r="A9212" s="1" t="s">
        <v>9370</v>
      </c>
      <c r="B9212" s="1" t="s">
        <v>107</v>
      </c>
      <c r="C9212" s="1" t="s">
        <v>30</v>
      </c>
      <c r="D9212" s="1" t="s">
        <v>54</v>
      </c>
      <c r="E9212">
        <v>78</v>
      </c>
      <c r="F9212">
        <v>12000</v>
      </c>
      <c r="G9212">
        <v>98</v>
      </c>
      <c r="H9212">
        <v>52</v>
      </c>
      <c r="I9212">
        <v>46</v>
      </c>
      <c r="J9212">
        <v>1176000</v>
      </c>
      <c r="K9212" s="2">
        <v>45669</v>
      </c>
      <c r="L9212">
        <v>10</v>
      </c>
      <c r="M9212" s="1" t="s">
        <v>22</v>
      </c>
      <c r="N9212" s="1" t="s">
        <v>23</v>
      </c>
      <c r="O9212" s="1" t="s">
        <v>24</v>
      </c>
      <c r="P9212" s="1" t="s">
        <v>25</v>
      </c>
      <c r="Q9212" s="1" t="s">
        <v>26</v>
      </c>
      <c r="R9212" s="1" t="s">
        <v>27</v>
      </c>
    </row>
    <row r="9213" spans="1:18" x14ac:dyDescent="0.3">
      <c r="A9213" s="1" t="s">
        <v>9371</v>
      </c>
      <c r="B9213" s="1" t="s">
        <v>66</v>
      </c>
      <c r="C9213" s="1" t="s">
        <v>344</v>
      </c>
      <c r="D9213" s="1" t="s">
        <v>31</v>
      </c>
      <c r="E9213">
        <v>103</v>
      </c>
      <c r="F9213">
        <v>18000</v>
      </c>
      <c r="G9213">
        <v>120</v>
      </c>
      <c r="H9213">
        <v>76</v>
      </c>
      <c r="I9213">
        <v>44</v>
      </c>
      <c r="J9213">
        <v>2160000</v>
      </c>
      <c r="K9213" s="2">
        <v>45842</v>
      </c>
      <c r="L9213">
        <v>3</v>
      </c>
      <c r="M9213" s="1" t="s">
        <v>55</v>
      </c>
      <c r="N9213" s="1" t="s">
        <v>23</v>
      </c>
      <c r="O9213" s="1" t="s">
        <v>24</v>
      </c>
      <c r="P9213" s="1" t="s">
        <v>25</v>
      </c>
      <c r="Q9213" s="1" t="s">
        <v>26</v>
      </c>
      <c r="R9213" s="1" t="s">
        <v>27</v>
      </c>
    </row>
    <row r="9214" spans="1:18" x14ac:dyDescent="0.3">
      <c r="A9214" s="1" t="s">
        <v>9372</v>
      </c>
      <c r="B9214" s="1" t="s">
        <v>83</v>
      </c>
      <c r="C9214" s="1" t="s">
        <v>105</v>
      </c>
      <c r="D9214" s="1" t="s">
        <v>72</v>
      </c>
      <c r="E9214">
        <v>85</v>
      </c>
      <c r="F9214">
        <v>6500</v>
      </c>
      <c r="G9214">
        <v>107</v>
      </c>
      <c r="H9214">
        <v>64</v>
      </c>
      <c r="I9214">
        <v>43</v>
      </c>
      <c r="J9214">
        <v>695500</v>
      </c>
      <c r="K9214" s="2">
        <v>46010</v>
      </c>
      <c r="L9214">
        <v>5</v>
      </c>
      <c r="M9214" s="1" t="s">
        <v>55</v>
      </c>
      <c r="N9214" s="1" t="s">
        <v>43</v>
      </c>
      <c r="O9214" s="1" t="s">
        <v>24</v>
      </c>
      <c r="P9214" s="1" t="s">
        <v>25</v>
      </c>
      <c r="Q9214" s="1" t="s">
        <v>26</v>
      </c>
      <c r="R9214" s="1" t="s">
        <v>27</v>
      </c>
    </row>
    <row r="9215" spans="1:18" x14ac:dyDescent="0.3">
      <c r="A9215" s="1" t="s">
        <v>9373</v>
      </c>
      <c r="B9215" s="1" t="s">
        <v>133</v>
      </c>
      <c r="C9215" s="1" t="s">
        <v>268</v>
      </c>
      <c r="D9215" s="1" t="s">
        <v>38</v>
      </c>
      <c r="E9215">
        <v>144</v>
      </c>
      <c r="F9215">
        <v>6000</v>
      </c>
      <c r="G9215">
        <v>156</v>
      </c>
      <c r="H9215">
        <v>82</v>
      </c>
      <c r="I9215">
        <v>74</v>
      </c>
      <c r="J9215">
        <v>936000</v>
      </c>
      <c r="K9215" s="2">
        <v>45982</v>
      </c>
      <c r="L9215">
        <v>12</v>
      </c>
      <c r="M9215" s="1" t="s">
        <v>39</v>
      </c>
      <c r="N9215" s="1" t="s">
        <v>23</v>
      </c>
      <c r="O9215" s="1" t="s">
        <v>44</v>
      </c>
      <c r="P9215" s="1" t="s">
        <v>25</v>
      </c>
      <c r="Q9215" s="1" t="s">
        <v>50</v>
      </c>
      <c r="R9215" s="1" t="s">
        <v>27</v>
      </c>
    </row>
    <row r="9216" spans="1:18" x14ac:dyDescent="0.3">
      <c r="A9216" s="1" t="s">
        <v>9374</v>
      </c>
      <c r="B9216" s="1" t="s">
        <v>46</v>
      </c>
      <c r="C9216" s="1" t="s">
        <v>398</v>
      </c>
      <c r="D9216" s="1" t="s">
        <v>38</v>
      </c>
      <c r="E9216">
        <v>143</v>
      </c>
      <c r="F9216">
        <v>3500000</v>
      </c>
      <c r="G9216">
        <v>162</v>
      </c>
      <c r="H9216">
        <v>151</v>
      </c>
      <c r="I9216">
        <v>11</v>
      </c>
      <c r="J9216">
        <v>567000000</v>
      </c>
      <c r="K9216" s="2">
        <v>46006</v>
      </c>
      <c r="L9216">
        <v>1</v>
      </c>
      <c r="M9216" s="1" t="s">
        <v>55</v>
      </c>
      <c r="N9216" s="1" t="s">
        <v>32</v>
      </c>
      <c r="O9216" s="1" t="s">
        <v>44</v>
      </c>
      <c r="P9216" s="1" t="s">
        <v>25</v>
      </c>
      <c r="Q9216" s="1" t="s">
        <v>26</v>
      </c>
      <c r="R9216" s="1" t="s">
        <v>27</v>
      </c>
    </row>
    <row r="9217" spans="1:18" x14ac:dyDescent="0.3">
      <c r="A9217" s="1" t="s">
        <v>9375</v>
      </c>
      <c r="B9217" s="1" t="s">
        <v>83</v>
      </c>
      <c r="C9217" s="1" t="s">
        <v>386</v>
      </c>
      <c r="D9217" s="1" t="s">
        <v>38</v>
      </c>
      <c r="E9217">
        <v>108</v>
      </c>
      <c r="F9217">
        <v>45000</v>
      </c>
      <c r="G9217">
        <v>135</v>
      </c>
      <c r="H9217">
        <v>37</v>
      </c>
      <c r="I9217">
        <v>98</v>
      </c>
      <c r="J9217">
        <v>6075000</v>
      </c>
      <c r="K9217" s="2">
        <v>46000</v>
      </c>
      <c r="L9217">
        <v>1</v>
      </c>
      <c r="M9217" s="1" t="s">
        <v>55</v>
      </c>
      <c r="N9217" s="1" t="s">
        <v>23</v>
      </c>
      <c r="O9217" s="1" t="s">
        <v>44</v>
      </c>
      <c r="P9217" s="1" t="s">
        <v>25</v>
      </c>
      <c r="Q9217" s="1" t="s">
        <v>50</v>
      </c>
      <c r="R9217" s="1" t="s">
        <v>27</v>
      </c>
    </row>
    <row r="9218" spans="1:18" x14ac:dyDescent="0.3">
      <c r="A9218" s="1" t="s">
        <v>9376</v>
      </c>
      <c r="B9218" s="1" t="s">
        <v>41</v>
      </c>
      <c r="C9218" s="1" t="s">
        <v>270</v>
      </c>
      <c r="D9218" s="1" t="s">
        <v>54</v>
      </c>
      <c r="E9218">
        <v>42</v>
      </c>
      <c r="F9218">
        <v>1800</v>
      </c>
      <c r="G9218">
        <v>55</v>
      </c>
      <c r="H9218">
        <v>11</v>
      </c>
      <c r="I9218">
        <v>44</v>
      </c>
      <c r="J9218">
        <v>99000</v>
      </c>
      <c r="K9218" s="2">
        <v>45692</v>
      </c>
      <c r="L9218">
        <v>10</v>
      </c>
      <c r="M9218" s="1" t="s">
        <v>22</v>
      </c>
      <c r="N9218" s="1" t="s">
        <v>32</v>
      </c>
      <c r="O9218" s="1" t="s">
        <v>24</v>
      </c>
      <c r="P9218" s="1" t="s">
        <v>25</v>
      </c>
      <c r="Q9218" s="1" t="s">
        <v>26</v>
      </c>
      <c r="R9218" s="1" t="s">
        <v>27</v>
      </c>
    </row>
    <row r="9219" spans="1:18" x14ac:dyDescent="0.3">
      <c r="A9219" s="1" t="s">
        <v>9377</v>
      </c>
      <c r="B9219" s="1" t="s">
        <v>36</v>
      </c>
      <c r="C9219" s="1" t="s">
        <v>493</v>
      </c>
      <c r="D9219" s="1" t="s">
        <v>38</v>
      </c>
      <c r="E9219">
        <v>124</v>
      </c>
      <c r="F9219">
        <v>6500</v>
      </c>
      <c r="G9219">
        <v>139</v>
      </c>
      <c r="H9219">
        <v>69</v>
      </c>
      <c r="I9219">
        <v>70</v>
      </c>
      <c r="J9219">
        <v>903500</v>
      </c>
      <c r="K9219" s="2">
        <v>45784</v>
      </c>
      <c r="L9219">
        <v>15</v>
      </c>
      <c r="M9219" s="1" t="s">
        <v>39</v>
      </c>
      <c r="N9219" s="1" t="s">
        <v>32</v>
      </c>
      <c r="O9219" s="1" t="s">
        <v>44</v>
      </c>
      <c r="P9219" s="1" t="s">
        <v>25</v>
      </c>
      <c r="Q9219" s="1" t="s">
        <v>26</v>
      </c>
      <c r="R9219" s="1" t="s">
        <v>34</v>
      </c>
    </row>
    <row r="9220" spans="1:18" x14ac:dyDescent="0.3">
      <c r="A9220" s="1" t="s">
        <v>9378</v>
      </c>
      <c r="B9220" s="1" t="s">
        <v>29</v>
      </c>
      <c r="C9220" s="1" t="s">
        <v>121</v>
      </c>
      <c r="D9220" s="1" t="s">
        <v>54</v>
      </c>
      <c r="E9220">
        <v>32</v>
      </c>
      <c r="F9220">
        <v>3500</v>
      </c>
      <c r="G9220">
        <v>56</v>
      </c>
      <c r="H9220">
        <v>34</v>
      </c>
      <c r="I9220">
        <v>22</v>
      </c>
      <c r="J9220">
        <v>196000</v>
      </c>
      <c r="K9220" s="2">
        <v>45848</v>
      </c>
      <c r="L9220">
        <v>11</v>
      </c>
      <c r="M9220" s="1" t="s">
        <v>39</v>
      </c>
      <c r="N9220" s="1" t="s">
        <v>32</v>
      </c>
      <c r="O9220" s="1" t="s">
        <v>24</v>
      </c>
      <c r="P9220" s="1" t="s">
        <v>25</v>
      </c>
      <c r="Q9220" s="1" t="s">
        <v>50</v>
      </c>
      <c r="R9220" s="1" t="s">
        <v>27</v>
      </c>
    </row>
    <row r="9221" spans="1:18" x14ac:dyDescent="0.3">
      <c r="A9221" s="1" t="s">
        <v>9379</v>
      </c>
      <c r="B9221" s="1" t="s">
        <v>36</v>
      </c>
      <c r="C9221" s="1" t="s">
        <v>71</v>
      </c>
      <c r="D9221" s="1" t="s">
        <v>38</v>
      </c>
      <c r="E9221">
        <v>68</v>
      </c>
      <c r="F9221">
        <v>3500</v>
      </c>
      <c r="G9221">
        <v>93</v>
      </c>
      <c r="H9221">
        <v>12</v>
      </c>
      <c r="I9221">
        <v>81</v>
      </c>
      <c r="J9221">
        <v>325500</v>
      </c>
      <c r="K9221" s="2">
        <v>45927</v>
      </c>
      <c r="L9221">
        <v>8</v>
      </c>
      <c r="M9221" s="1" t="s">
        <v>22</v>
      </c>
      <c r="N9221" s="1" t="s">
        <v>23</v>
      </c>
      <c r="O9221" s="1" t="s">
        <v>24</v>
      </c>
      <c r="P9221" s="1" t="s">
        <v>25</v>
      </c>
      <c r="Q9221" s="1" t="s">
        <v>26</v>
      </c>
      <c r="R9221" s="1" t="s">
        <v>27</v>
      </c>
    </row>
    <row r="9222" spans="1:18" x14ac:dyDescent="0.3">
      <c r="A9222" s="1" t="s">
        <v>9380</v>
      </c>
      <c r="B9222" s="1" t="s">
        <v>41</v>
      </c>
      <c r="C9222" s="1" t="s">
        <v>129</v>
      </c>
      <c r="D9222" s="1" t="s">
        <v>54</v>
      </c>
      <c r="E9222">
        <v>114</v>
      </c>
      <c r="F9222">
        <v>85000</v>
      </c>
      <c r="G9222">
        <v>136</v>
      </c>
      <c r="H9222">
        <v>68</v>
      </c>
      <c r="I9222">
        <v>68</v>
      </c>
      <c r="J9222">
        <v>11560000</v>
      </c>
      <c r="K9222" s="2">
        <v>45796</v>
      </c>
      <c r="L9222">
        <v>5</v>
      </c>
      <c r="M9222" s="1" t="s">
        <v>55</v>
      </c>
      <c r="N9222" s="1" t="s">
        <v>32</v>
      </c>
      <c r="O9222" s="1" t="s">
        <v>24</v>
      </c>
      <c r="P9222" s="1" t="s">
        <v>25</v>
      </c>
      <c r="Q9222" s="1" t="s">
        <v>26</v>
      </c>
      <c r="R9222" s="1" t="s">
        <v>27</v>
      </c>
    </row>
    <row r="9223" spans="1:18" x14ac:dyDescent="0.3">
      <c r="A9223" s="1" t="s">
        <v>9381</v>
      </c>
      <c r="B9223" s="1" t="s">
        <v>83</v>
      </c>
      <c r="C9223" s="1" t="s">
        <v>415</v>
      </c>
      <c r="D9223" s="1" t="s">
        <v>72</v>
      </c>
      <c r="E9223">
        <v>103</v>
      </c>
      <c r="F9223">
        <v>12000</v>
      </c>
      <c r="G9223">
        <v>132</v>
      </c>
      <c r="H9223">
        <v>25</v>
      </c>
      <c r="I9223">
        <v>107</v>
      </c>
      <c r="J9223">
        <v>1584000</v>
      </c>
      <c r="K9223" s="2">
        <v>45770</v>
      </c>
      <c r="L9223">
        <v>8</v>
      </c>
      <c r="M9223" s="1" t="s">
        <v>22</v>
      </c>
      <c r="N9223" s="1" t="s">
        <v>32</v>
      </c>
      <c r="O9223" s="1" t="s">
        <v>24</v>
      </c>
      <c r="P9223" s="1" t="s">
        <v>25</v>
      </c>
      <c r="Q9223" s="1" t="s">
        <v>26</v>
      </c>
      <c r="R9223" s="1" t="s">
        <v>27</v>
      </c>
    </row>
    <row r="9224" spans="1:18" x14ac:dyDescent="0.3">
      <c r="A9224" s="1" t="s">
        <v>9382</v>
      </c>
      <c r="B9224" s="1" t="s">
        <v>80</v>
      </c>
      <c r="C9224" s="1" t="s">
        <v>125</v>
      </c>
      <c r="D9224" s="1" t="s">
        <v>54</v>
      </c>
      <c r="E9224">
        <v>134</v>
      </c>
      <c r="F9224">
        <v>4500</v>
      </c>
      <c r="G9224">
        <v>151</v>
      </c>
      <c r="H9224">
        <v>79</v>
      </c>
      <c r="I9224">
        <v>72</v>
      </c>
      <c r="J9224">
        <v>679500</v>
      </c>
      <c r="K9224" s="2">
        <v>45978</v>
      </c>
      <c r="L9224">
        <v>4</v>
      </c>
      <c r="M9224" s="1" t="s">
        <v>55</v>
      </c>
      <c r="N9224" s="1" t="s">
        <v>32</v>
      </c>
      <c r="O9224" s="1" t="s">
        <v>33</v>
      </c>
      <c r="P9224" s="1" t="s">
        <v>25</v>
      </c>
      <c r="Q9224" s="1" t="s">
        <v>50</v>
      </c>
      <c r="R9224" s="1" t="s">
        <v>27</v>
      </c>
    </row>
    <row r="9225" spans="1:18" x14ac:dyDescent="0.3">
      <c r="A9225" s="1" t="s">
        <v>9383</v>
      </c>
      <c r="B9225" s="1" t="s">
        <v>133</v>
      </c>
      <c r="C9225" s="1" t="s">
        <v>168</v>
      </c>
      <c r="D9225" s="1" t="s">
        <v>38</v>
      </c>
      <c r="E9225">
        <v>29</v>
      </c>
      <c r="F9225">
        <v>10000</v>
      </c>
      <c r="G9225">
        <v>42</v>
      </c>
      <c r="H9225">
        <v>38</v>
      </c>
      <c r="I9225">
        <v>4</v>
      </c>
      <c r="J9225">
        <v>420000</v>
      </c>
      <c r="K9225" s="2">
        <v>45978</v>
      </c>
      <c r="L9225">
        <v>10</v>
      </c>
      <c r="M9225" s="1" t="s">
        <v>22</v>
      </c>
      <c r="N9225" s="1" t="s">
        <v>43</v>
      </c>
      <c r="O9225" s="1" t="s">
        <v>33</v>
      </c>
      <c r="P9225" s="1" t="s">
        <v>25</v>
      </c>
      <c r="Q9225" s="1" t="s">
        <v>26</v>
      </c>
      <c r="R9225" s="1" t="s">
        <v>27</v>
      </c>
    </row>
    <row r="9226" spans="1:18" x14ac:dyDescent="0.3">
      <c r="A9226" s="1" t="s">
        <v>9384</v>
      </c>
      <c r="B9226" s="1" t="s">
        <v>36</v>
      </c>
      <c r="C9226" s="1" t="s">
        <v>218</v>
      </c>
      <c r="D9226" s="1" t="s">
        <v>21</v>
      </c>
      <c r="E9226">
        <v>126</v>
      </c>
      <c r="F9226">
        <v>70000</v>
      </c>
      <c r="G9226">
        <v>143</v>
      </c>
      <c r="H9226">
        <v>76</v>
      </c>
      <c r="I9226">
        <v>67</v>
      </c>
      <c r="J9226">
        <v>10010000</v>
      </c>
      <c r="K9226" s="2">
        <v>45939</v>
      </c>
      <c r="L9226">
        <v>8</v>
      </c>
      <c r="M9226" s="1" t="s">
        <v>22</v>
      </c>
      <c r="N9226" s="1" t="s">
        <v>32</v>
      </c>
      <c r="O9226" s="1" t="s">
        <v>24</v>
      </c>
      <c r="P9226" s="1" t="s">
        <v>25</v>
      </c>
      <c r="Q9226" s="1" t="s">
        <v>26</v>
      </c>
      <c r="R9226" s="1" t="s">
        <v>27</v>
      </c>
    </row>
    <row r="9227" spans="1:18" x14ac:dyDescent="0.3">
      <c r="A9227" s="1" t="s">
        <v>9385</v>
      </c>
      <c r="B9227" s="1" t="s">
        <v>83</v>
      </c>
      <c r="C9227" s="1" t="s">
        <v>90</v>
      </c>
      <c r="D9227" s="1" t="s">
        <v>67</v>
      </c>
      <c r="E9227">
        <v>99</v>
      </c>
      <c r="F9227">
        <v>8500</v>
      </c>
      <c r="G9227">
        <v>105</v>
      </c>
      <c r="H9227">
        <v>50</v>
      </c>
      <c r="I9227">
        <v>55</v>
      </c>
      <c r="J9227">
        <v>892500</v>
      </c>
      <c r="K9227" s="2">
        <v>45884</v>
      </c>
      <c r="L9227">
        <v>1</v>
      </c>
      <c r="M9227" s="1" t="s">
        <v>55</v>
      </c>
      <c r="N9227" s="1" t="s">
        <v>23</v>
      </c>
      <c r="O9227" s="1" t="s">
        <v>33</v>
      </c>
      <c r="P9227" s="1" t="s">
        <v>49</v>
      </c>
      <c r="Q9227" s="1" t="s">
        <v>26</v>
      </c>
      <c r="R9227" s="1" t="s">
        <v>27</v>
      </c>
    </row>
    <row r="9228" spans="1:18" x14ac:dyDescent="0.3">
      <c r="A9228" s="1" t="s">
        <v>9386</v>
      </c>
      <c r="B9228" s="1" t="s">
        <v>133</v>
      </c>
      <c r="C9228" s="1" t="s">
        <v>500</v>
      </c>
      <c r="D9228" s="1" t="s">
        <v>72</v>
      </c>
      <c r="E9228">
        <v>123</v>
      </c>
      <c r="F9228">
        <v>15000</v>
      </c>
      <c r="G9228">
        <v>138</v>
      </c>
      <c r="H9228">
        <v>73</v>
      </c>
      <c r="I9228">
        <v>65</v>
      </c>
      <c r="J9228">
        <v>2070000</v>
      </c>
      <c r="K9228" s="2">
        <v>45730</v>
      </c>
      <c r="L9228">
        <v>9</v>
      </c>
      <c r="M9228" s="1" t="s">
        <v>22</v>
      </c>
      <c r="N9228" s="1" t="s">
        <v>23</v>
      </c>
      <c r="O9228" s="1" t="s">
        <v>85</v>
      </c>
      <c r="P9228" s="1" t="s">
        <v>25</v>
      </c>
      <c r="Q9228" s="1" t="s">
        <v>50</v>
      </c>
      <c r="R9228" s="1" t="s">
        <v>27</v>
      </c>
    </row>
    <row r="9229" spans="1:18" x14ac:dyDescent="0.3">
      <c r="A9229" s="1" t="s">
        <v>9387</v>
      </c>
      <c r="B9229" s="1" t="s">
        <v>36</v>
      </c>
      <c r="C9229" s="1" t="s">
        <v>348</v>
      </c>
      <c r="D9229" s="1" t="s">
        <v>48</v>
      </c>
      <c r="E9229">
        <v>59</v>
      </c>
      <c r="F9229">
        <v>30000</v>
      </c>
      <c r="G9229">
        <v>80</v>
      </c>
      <c r="H9229">
        <v>13</v>
      </c>
      <c r="I9229">
        <v>67</v>
      </c>
      <c r="J9229">
        <v>2400000</v>
      </c>
      <c r="K9229" s="2">
        <v>45779</v>
      </c>
      <c r="L9229">
        <v>13</v>
      </c>
      <c r="M9229" s="1" t="s">
        <v>39</v>
      </c>
      <c r="N9229" s="1" t="s">
        <v>43</v>
      </c>
      <c r="O9229" s="1" t="s">
        <v>33</v>
      </c>
      <c r="P9229" s="1" t="s">
        <v>25</v>
      </c>
      <c r="Q9229" s="1" t="s">
        <v>26</v>
      </c>
      <c r="R9229" s="1" t="s">
        <v>27</v>
      </c>
    </row>
    <row r="9230" spans="1:18" x14ac:dyDescent="0.3">
      <c r="A9230" s="1" t="s">
        <v>9388</v>
      </c>
      <c r="B9230" s="1" t="s">
        <v>99</v>
      </c>
      <c r="C9230" s="1" t="s">
        <v>102</v>
      </c>
      <c r="D9230" s="1" t="s">
        <v>48</v>
      </c>
      <c r="E9230">
        <v>88</v>
      </c>
      <c r="F9230">
        <v>250000</v>
      </c>
      <c r="G9230">
        <v>111</v>
      </c>
      <c r="H9230">
        <v>48</v>
      </c>
      <c r="I9230">
        <v>63</v>
      </c>
      <c r="J9230">
        <v>27750000</v>
      </c>
      <c r="K9230" s="2">
        <v>45814</v>
      </c>
      <c r="L9230">
        <v>15</v>
      </c>
      <c r="M9230" s="1" t="s">
        <v>39</v>
      </c>
      <c r="N9230" s="1" t="s">
        <v>23</v>
      </c>
      <c r="O9230" s="1" t="s">
        <v>24</v>
      </c>
      <c r="P9230" s="1" t="s">
        <v>25</v>
      </c>
      <c r="Q9230" s="1" t="s">
        <v>50</v>
      </c>
      <c r="R9230" s="1" t="s">
        <v>27</v>
      </c>
    </row>
    <row r="9231" spans="1:18" x14ac:dyDescent="0.3">
      <c r="A9231" s="1" t="s">
        <v>9389</v>
      </c>
      <c r="B9231" s="1" t="s">
        <v>83</v>
      </c>
      <c r="C9231" s="1" t="s">
        <v>166</v>
      </c>
      <c r="D9231" s="1" t="s">
        <v>67</v>
      </c>
      <c r="E9231">
        <v>104</v>
      </c>
      <c r="F9231">
        <v>35000</v>
      </c>
      <c r="G9231">
        <v>116</v>
      </c>
      <c r="H9231">
        <v>99</v>
      </c>
      <c r="I9231">
        <v>17</v>
      </c>
      <c r="J9231">
        <v>4060000</v>
      </c>
      <c r="K9231" s="2">
        <v>45966</v>
      </c>
      <c r="L9231">
        <v>13</v>
      </c>
      <c r="M9231" s="1" t="s">
        <v>39</v>
      </c>
      <c r="N9231" s="1" t="s">
        <v>32</v>
      </c>
      <c r="O9231" s="1" t="s">
        <v>85</v>
      </c>
      <c r="P9231" s="1" t="s">
        <v>25</v>
      </c>
      <c r="Q9231" s="1" t="s">
        <v>26</v>
      </c>
      <c r="R9231" s="1" t="s">
        <v>27</v>
      </c>
    </row>
    <row r="9232" spans="1:18" x14ac:dyDescent="0.3">
      <c r="A9232" s="1" t="s">
        <v>9390</v>
      </c>
      <c r="B9232" s="1" t="s">
        <v>29</v>
      </c>
      <c r="C9232" s="1" t="s">
        <v>30</v>
      </c>
      <c r="D9232" s="1" t="s">
        <v>48</v>
      </c>
      <c r="E9232">
        <v>133</v>
      </c>
      <c r="F9232">
        <v>12000</v>
      </c>
      <c r="G9232">
        <v>141</v>
      </c>
      <c r="H9232">
        <v>28</v>
      </c>
      <c r="I9232">
        <v>113</v>
      </c>
      <c r="J9232">
        <v>1692000</v>
      </c>
      <c r="K9232" s="2">
        <v>45900</v>
      </c>
      <c r="L9232">
        <v>8</v>
      </c>
      <c r="M9232" s="1" t="s">
        <v>22</v>
      </c>
      <c r="N9232" s="1" t="s">
        <v>43</v>
      </c>
      <c r="O9232" s="1" t="s">
        <v>24</v>
      </c>
      <c r="P9232" s="1" t="s">
        <v>25</v>
      </c>
      <c r="Q9232" s="1" t="s">
        <v>26</v>
      </c>
      <c r="R9232" s="1" t="s">
        <v>27</v>
      </c>
    </row>
    <row r="9233" spans="1:18" x14ac:dyDescent="0.3">
      <c r="A9233" s="1" t="s">
        <v>9391</v>
      </c>
      <c r="B9233" s="1" t="s">
        <v>36</v>
      </c>
      <c r="C9233" s="1" t="s">
        <v>402</v>
      </c>
      <c r="D9233" s="1" t="s">
        <v>54</v>
      </c>
      <c r="E9233">
        <v>102</v>
      </c>
      <c r="F9233">
        <v>2500</v>
      </c>
      <c r="G9233">
        <v>111</v>
      </c>
      <c r="H9233">
        <v>67</v>
      </c>
      <c r="I9233">
        <v>44</v>
      </c>
      <c r="J9233">
        <v>277500</v>
      </c>
      <c r="K9233" s="2">
        <v>45954</v>
      </c>
      <c r="L9233">
        <v>13</v>
      </c>
      <c r="M9233" s="1" t="s">
        <v>39</v>
      </c>
      <c r="N9233" s="1" t="s">
        <v>23</v>
      </c>
      <c r="O9233" s="1" t="s">
        <v>85</v>
      </c>
      <c r="P9233" s="1" t="s">
        <v>25</v>
      </c>
      <c r="Q9233" s="1" t="s">
        <v>26</v>
      </c>
      <c r="R9233" s="1" t="s">
        <v>27</v>
      </c>
    </row>
    <row r="9234" spans="1:18" x14ac:dyDescent="0.3">
      <c r="A9234" s="1" t="s">
        <v>9392</v>
      </c>
      <c r="B9234" s="1" t="s">
        <v>87</v>
      </c>
      <c r="C9234" s="1" t="s">
        <v>318</v>
      </c>
      <c r="D9234" s="1" t="s">
        <v>72</v>
      </c>
      <c r="E9234">
        <v>130</v>
      </c>
      <c r="F9234">
        <v>45000</v>
      </c>
      <c r="G9234">
        <v>159</v>
      </c>
      <c r="H9234">
        <v>141</v>
      </c>
      <c r="I9234">
        <v>18</v>
      </c>
      <c r="J9234">
        <v>7155000</v>
      </c>
      <c r="K9234" s="2">
        <v>46018</v>
      </c>
      <c r="L9234">
        <v>4</v>
      </c>
      <c r="M9234" s="1" t="s">
        <v>55</v>
      </c>
      <c r="N9234" s="1" t="s">
        <v>23</v>
      </c>
      <c r="O9234" s="1" t="s">
        <v>33</v>
      </c>
      <c r="P9234" s="1" t="s">
        <v>25</v>
      </c>
      <c r="Q9234" s="1" t="s">
        <v>26</v>
      </c>
      <c r="R9234" s="1" t="s">
        <v>27</v>
      </c>
    </row>
    <row r="9235" spans="1:18" x14ac:dyDescent="0.3">
      <c r="A9235" s="1" t="s">
        <v>9393</v>
      </c>
      <c r="B9235" s="1" t="s">
        <v>19</v>
      </c>
      <c r="C9235" s="1" t="s">
        <v>30</v>
      </c>
      <c r="D9235" s="1" t="s">
        <v>31</v>
      </c>
      <c r="E9235">
        <v>65</v>
      </c>
      <c r="F9235">
        <v>12000</v>
      </c>
      <c r="G9235">
        <v>92</v>
      </c>
      <c r="H9235">
        <v>10</v>
      </c>
      <c r="I9235">
        <v>82</v>
      </c>
      <c r="J9235">
        <v>1104000</v>
      </c>
      <c r="K9235" s="2">
        <v>45809</v>
      </c>
      <c r="L9235">
        <v>9</v>
      </c>
      <c r="M9235" s="1" t="s">
        <v>22</v>
      </c>
      <c r="N9235" s="1" t="s">
        <v>32</v>
      </c>
      <c r="O9235" s="1" t="s">
        <v>44</v>
      </c>
      <c r="P9235" s="1" t="s">
        <v>25</v>
      </c>
      <c r="Q9235" s="1" t="s">
        <v>26</v>
      </c>
      <c r="R9235" s="1" t="s">
        <v>27</v>
      </c>
    </row>
    <row r="9236" spans="1:18" x14ac:dyDescent="0.3">
      <c r="A9236" s="1" t="s">
        <v>9394</v>
      </c>
      <c r="B9236" s="1" t="s">
        <v>46</v>
      </c>
      <c r="C9236" s="1" t="s">
        <v>284</v>
      </c>
      <c r="D9236" s="1" t="s">
        <v>54</v>
      </c>
      <c r="E9236">
        <v>60</v>
      </c>
      <c r="F9236">
        <v>2800</v>
      </c>
      <c r="G9236">
        <v>71</v>
      </c>
      <c r="H9236">
        <v>62</v>
      </c>
      <c r="I9236">
        <v>9</v>
      </c>
      <c r="J9236">
        <v>198800</v>
      </c>
      <c r="K9236" s="2">
        <v>45687</v>
      </c>
      <c r="L9236">
        <v>12</v>
      </c>
      <c r="M9236" s="1" t="s">
        <v>39</v>
      </c>
      <c r="N9236" s="1" t="s">
        <v>23</v>
      </c>
      <c r="O9236" s="1" t="s">
        <v>24</v>
      </c>
      <c r="P9236" s="1" t="s">
        <v>25</v>
      </c>
      <c r="Q9236" s="1" t="s">
        <v>26</v>
      </c>
      <c r="R9236" s="1" t="s">
        <v>59</v>
      </c>
    </row>
    <row r="9237" spans="1:18" x14ac:dyDescent="0.3">
      <c r="A9237" s="1" t="s">
        <v>9395</v>
      </c>
      <c r="B9237" s="1" t="s">
        <v>29</v>
      </c>
      <c r="C9237" s="1" t="s">
        <v>154</v>
      </c>
      <c r="D9237" s="1" t="s">
        <v>91</v>
      </c>
      <c r="E9237">
        <v>142</v>
      </c>
      <c r="F9237">
        <v>18000</v>
      </c>
      <c r="G9237">
        <v>153</v>
      </c>
      <c r="H9237">
        <v>64</v>
      </c>
      <c r="I9237">
        <v>89</v>
      </c>
      <c r="J9237">
        <v>2754000</v>
      </c>
      <c r="K9237" s="2">
        <v>45669</v>
      </c>
      <c r="L9237">
        <v>12</v>
      </c>
      <c r="M9237" s="1" t="s">
        <v>39</v>
      </c>
      <c r="N9237" s="1" t="s">
        <v>23</v>
      </c>
      <c r="O9237" s="1" t="s">
        <v>85</v>
      </c>
      <c r="P9237" s="1" t="s">
        <v>25</v>
      </c>
      <c r="Q9237" s="1" t="s">
        <v>50</v>
      </c>
      <c r="R9237" s="1" t="s">
        <v>27</v>
      </c>
    </row>
    <row r="9238" spans="1:18" x14ac:dyDescent="0.3">
      <c r="A9238" s="1" t="s">
        <v>9396</v>
      </c>
      <c r="B9238" s="1" t="s">
        <v>104</v>
      </c>
      <c r="C9238" s="1" t="s">
        <v>127</v>
      </c>
      <c r="D9238" s="1" t="s">
        <v>72</v>
      </c>
      <c r="E9238">
        <v>69</v>
      </c>
      <c r="F9238">
        <v>35000</v>
      </c>
      <c r="G9238">
        <v>82</v>
      </c>
      <c r="H9238">
        <v>8</v>
      </c>
      <c r="I9238">
        <v>74</v>
      </c>
      <c r="J9238">
        <v>2870000</v>
      </c>
      <c r="K9238" s="2">
        <v>45715</v>
      </c>
      <c r="L9238">
        <v>5</v>
      </c>
      <c r="M9238" s="1" t="s">
        <v>55</v>
      </c>
      <c r="N9238" s="1" t="s">
        <v>43</v>
      </c>
      <c r="O9238" s="1" t="s">
        <v>24</v>
      </c>
      <c r="P9238" s="1" t="s">
        <v>25</v>
      </c>
      <c r="Q9238" s="1" t="s">
        <v>26</v>
      </c>
      <c r="R9238" s="1" t="s">
        <v>27</v>
      </c>
    </row>
    <row r="9239" spans="1:18" x14ac:dyDescent="0.3">
      <c r="A9239" s="1" t="s">
        <v>9397</v>
      </c>
      <c r="B9239" s="1" t="s">
        <v>36</v>
      </c>
      <c r="C9239" s="1" t="s">
        <v>90</v>
      </c>
      <c r="D9239" s="1" t="s">
        <v>72</v>
      </c>
      <c r="E9239">
        <v>45</v>
      </c>
      <c r="F9239">
        <v>8500</v>
      </c>
      <c r="G9239">
        <v>74</v>
      </c>
      <c r="H9239">
        <v>66</v>
      </c>
      <c r="I9239">
        <v>8</v>
      </c>
      <c r="J9239">
        <v>629000</v>
      </c>
      <c r="K9239" s="2">
        <v>45688</v>
      </c>
      <c r="L9239">
        <v>4</v>
      </c>
      <c r="M9239" s="1" t="s">
        <v>55</v>
      </c>
      <c r="N9239" s="1" t="s">
        <v>23</v>
      </c>
      <c r="O9239" s="1" t="s">
        <v>24</v>
      </c>
      <c r="P9239" s="1" t="s">
        <v>49</v>
      </c>
      <c r="Q9239" s="1" t="s">
        <v>50</v>
      </c>
      <c r="R9239" s="1" t="s">
        <v>27</v>
      </c>
    </row>
    <row r="9240" spans="1:18" x14ac:dyDescent="0.3">
      <c r="A9240" s="1" t="s">
        <v>9398</v>
      </c>
      <c r="B9240" s="1" t="s">
        <v>93</v>
      </c>
      <c r="C9240" s="1" t="s">
        <v>134</v>
      </c>
      <c r="D9240" s="1" t="s">
        <v>64</v>
      </c>
      <c r="E9240">
        <v>91</v>
      </c>
      <c r="F9240">
        <v>900000</v>
      </c>
      <c r="G9240">
        <v>108</v>
      </c>
      <c r="H9240">
        <v>101</v>
      </c>
      <c r="I9240">
        <v>7</v>
      </c>
      <c r="J9240">
        <v>97200000</v>
      </c>
      <c r="K9240" s="2">
        <v>45808</v>
      </c>
      <c r="L9240">
        <v>8</v>
      </c>
      <c r="M9240" s="1" t="s">
        <v>22</v>
      </c>
      <c r="N9240" s="1" t="s">
        <v>23</v>
      </c>
      <c r="O9240" s="1" t="s">
        <v>24</v>
      </c>
      <c r="P9240" s="1" t="s">
        <v>25</v>
      </c>
      <c r="Q9240" s="1" t="s">
        <v>26</v>
      </c>
      <c r="R9240" s="1" t="s">
        <v>27</v>
      </c>
    </row>
    <row r="9241" spans="1:18" x14ac:dyDescent="0.3">
      <c r="A9241" s="1" t="s">
        <v>9399</v>
      </c>
      <c r="B9241" s="1" t="s">
        <v>36</v>
      </c>
      <c r="C9241" s="1" t="s">
        <v>418</v>
      </c>
      <c r="D9241" s="1" t="s">
        <v>31</v>
      </c>
      <c r="E9241">
        <v>28</v>
      </c>
      <c r="F9241">
        <v>180000</v>
      </c>
      <c r="G9241">
        <v>48</v>
      </c>
      <c r="H9241">
        <v>21</v>
      </c>
      <c r="I9241">
        <v>27</v>
      </c>
      <c r="J9241">
        <v>8640000</v>
      </c>
      <c r="K9241" s="2">
        <v>45682</v>
      </c>
      <c r="L9241">
        <v>13</v>
      </c>
      <c r="M9241" s="1" t="s">
        <v>39</v>
      </c>
      <c r="N9241" s="1" t="s">
        <v>23</v>
      </c>
      <c r="O9241" s="1" t="s">
        <v>33</v>
      </c>
      <c r="P9241" s="1" t="s">
        <v>25</v>
      </c>
      <c r="Q9241" s="1" t="s">
        <v>26</v>
      </c>
      <c r="R9241" s="1" t="s">
        <v>27</v>
      </c>
    </row>
    <row r="9242" spans="1:18" x14ac:dyDescent="0.3">
      <c r="A9242" s="1" t="s">
        <v>9400</v>
      </c>
      <c r="B9242" s="1" t="s">
        <v>93</v>
      </c>
      <c r="C9242" s="1" t="s">
        <v>134</v>
      </c>
      <c r="D9242" s="1" t="s">
        <v>64</v>
      </c>
      <c r="E9242">
        <v>54</v>
      </c>
      <c r="F9242">
        <v>900000</v>
      </c>
      <c r="G9242">
        <v>74</v>
      </c>
      <c r="H9242">
        <v>15</v>
      </c>
      <c r="I9242">
        <v>59</v>
      </c>
      <c r="J9242">
        <v>66600000</v>
      </c>
      <c r="K9242" s="2">
        <v>45953</v>
      </c>
      <c r="L9242">
        <v>4</v>
      </c>
      <c r="M9242" s="1" t="s">
        <v>55</v>
      </c>
      <c r="N9242" s="1" t="s">
        <v>23</v>
      </c>
      <c r="O9242" s="1" t="s">
        <v>33</v>
      </c>
      <c r="P9242" s="1" t="s">
        <v>25</v>
      </c>
      <c r="Q9242" s="1" t="s">
        <v>26</v>
      </c>
      <c r="R9242" s="1" t="s">
        <v>27</v>
      </c>
    </row>
    <row r="9243" spans="1:18" x14ac:dyDescent="0.3">
      <c r="A9243" s="1" t="s">
        <v>9401</v>
      </c>
      <c r="B9243" s="1" t="s">
        <v>19</v>
      </c>
      <c r="C9243" s="1" t="s">
        <v>174</v>
      </c>
      <c r="D9243" s="1" t="s">
        <v>72</v>
      </c>
      <c r="E9243">
        <v>107</v>
      </c>
      <c r="F9243">
        <v>25000</v>
      </c>
      <c r="G9243">
        <v>110</v>
      </c>
      <c r="H9243">
        <v>58</v>
      </c>
      <c r="I9243">
        <v>52</v>
      </c>
      <c r="J9243">
        <v>2750000</v>
      </c>
      <c r="K9243" s="2">
        <v>45932</v>
      </c>
      <c r="L9243">
        <v>6</v>
      </c>
      <c r="M9243" s="1" t="s">
        <v>22</v>
      </c>
      <c r="N9243" s="1" t="s">
        <v>23</v>
      </c>
      <c r="O9243" s="1" t="s">
        <v>24</v>
      </c>
      <c r="P9243" s="1" t="s">
        <v>25</v>
      </c>
      <c r="Q9243" s="1" t="s">
        <v>59</v>
      </c>
      <c r="R9243" s="1" t="s">
        <v>27</v>
      </c>
    </row>
    <row r="9244" spans="1:18" x14ac:dyDescent="0.3">
      <c r="A9244" s="1" t="s">
        <v>9402</v>
      </c>
      <c r="B9244" s="1" t="s">
        <v>83</v>
      </c>
      <c r="C9244" s="1" t="s">
        <v>215</v>
      </c>
      <c r="D9244" s="1" t="s">
        <v>58</v>
      </c>
      <c r="E9244">
        <v>80</v>
      </c>
      <c r="F9244">
        <v>350000</v>
      </c>
      <c r="G9244">
        <v>80</v>
      </c>
      <c r="H9244">
        <v>43</v>
      </c>
      <c r="I9244">
        <v>37</v>
      </c>
      <c r="J9244">
        <v>28000000</v>
      </c>
      <c r="K9244" s="2">
        <v>45706</v>
      </c>
      <c r="L9244">
        <v>6</v>
      </c>
      <c r="M9244" s="1" t="s">
        <v>22</v>
      </c>
      <c r="N9244" s="1" t="s">
        <v>32</v>
      </c>
      <c r="O9244" s="1" t="s">
        <v>24</v>
      </c>
      <c r="P9244" s="1" t="s">
        <v>49</v>
      </c>
      <c r="Q9244" s="1" t="s">
        <v>26</v>
      </c>
      <c r="R9244" s="1" t="s">
        <v>27</v>
      </c>
    </row>
    <row r="9245" spans="1:18" x14ac:dyDescent="0.3">
      <c r="A9245" s="1" t="s">
        <v>9403</v>
      </c>
      <c r="B9245" s="1" t="s">
        <v>104</v>
      </c>
      <c r="C9245" s="1" t="s">
        <v>268</v>
      </c>
      <c r="D9245" s="1" t="s">
        <v>67</v>
      </c>
      <c r="E9245">
        <v>129</v>
      </c>
      <c r="F9245">
        <v>6000</v>
      </c>
      <c r="G9245">
        <v>143</v>
      </c>
      <c r="H9245">
        <v>89</v>
      </c>
      <c r="I9245">
        <v>54</v>
      </c>
      <c r="J9245">
        <v>858000</v>
      </c>
      <c r="K9245" s="2">
        <v>45993</v>
      </c>
      <c r="L9245">
        <v>3</v>
      </c>
      <c r="M9245" s="1" t="s">
        <v>55</v>
      </c>
      <c r="N9245" s="1" t="s">
        <v>43</v>
      </c>
      <c r="O9245" s="1" t="s">
        <v>24</v>
      </c>
      <c r="P9245" s="1" t="s">
        <v>25</v>
      </c>
      <c r="Q9245" s="1" t="s">
        <v>59</v>
      </c>
      <c r="R9245" s="1" t="s">
        <v>27</v>
      </c>
    </row>
    <row r="9246" spans="1:18" x14ac:dyDescent="0.3">
      <c r="A9246" s="1" t="s">
        <v>9404</v>
      </c>
      <c r="B9246" s="1" t="s">
        <v>99</v>
      </c>
      <c r="C9246" s="1" t="s">
        <v>30</v>
      </c>
      <c r="D9246" s="1" t="s">
        <v>38</v>
      </c>
      <c r="E9246">
        <v>144</v>
      </c>
      <c r="F9246">
        <v>12000</v>
      </c>
      <c r="G9246">
        <v>163</v>
      </c>
      <c r="H9246">
        <v>105</v>
      </c>
      <c r="I9246">
        <v>58</v>
      </c>
      <c r="J9246">
        <v>1956000</v>
      </c>
      <c r="K9246" s="2">
        <v>45824</v>
      </c>
      <c r="L9246">
        <v>4</v>
      </c>
      <c r="M9246" s="1" t="s">
        <v>55</v>
      </c>
      <c r="N9246" s="1" t="s">
        <v>32</v>
      </c>
      <c r="O9246" s="1" t="s">
        <v>24</v>
      </c>
      <c r="P9246" s="1" t="s">
        <v>25</v>
      </c>
      <c r="Q9246" s="1" t="s">
        <v>50</v>
      </c>
      <c r="R9246" s="1" t="s">
        <v>27</v>
      </c>
    </row>
    <row r="9247" spans="1:18" x14ac:dyDescent="0.3">
      <c r="A9247" s="1" t="s">
        <v>9405</v>
      </c>
      <c r="B9247" s="1" t="s">
        <v>93</v>
      </c>
      <c r="C9247" s="1" t="s">
        <v>348</v>
      </c>
      <c r="D9247" s="1" t="s">
        <v>91</v>
      </c>
      <c r="E9247">
        <v>122</v>
      </c>
      <c r="F9247">
        <v>30000</v>
      </c>
      <c r="G9247">
        <v>133</v>
      </c>
      <c r="H9247">
        <v>114</v>
      </c>
      <c r="I9247">
        <v>19</v>
      </c>
      <c r="J9247">
        <v>3990000</v>
      </c>
      <c r="K9247" s="2">
        <v>45928</v>
      </c>
      <c r="L9247">
        <v>11</v>
      </c>
      <c r="M9247" s="1" t="s">
        <v>39</v>
      </c>
      <c r="N9247" s="1" t="s">
        <v>43</v>
      </c>
      <c r="O9247" s="1" t="s">
        <v>24</v>
      </c>
      <c r="P9247" s="1" t="s">
        <v>25</v>
      </c>
      <c r="Q9247" s="1" t="s">
        <v>26</v>
      </c>
      <c r="R9247" s="1" t="s">
        <v>27</v>
      </c>
    </row>
    <row r="9248" spans="1:18" x14ac:dyDescent="0.3">
      <c r="A9248" s="1" t="s">
        <v>9406</v>
      </c>
      <c r="B9248" s="1" t="s">
        <v>36</v>
      </c>
      <c r="C9248" s="1" t="s">
        <v>121</v>
      </c>
      <c r="D9248" s="1" t="s">
        <v>21</v>
      </c>
      <c r="E9248">
        <v>35</v>
      </c>
      <c r="F9248">
        <v>3500</v>
      </c>
      <c r="G9248">
        <v>38</v>
      </c>
      <c r="H9248">
        <v>29</v>
      </c>
      <c r="I9248">
        <v>9</v>
      </c>
      <c r="J9248">
        <v>133000</v>
      </c>
      <c r="K9248" s="2">
        <v>45978</v>
      </c>
      <c r="L9248">
        <v>3</v>
      </c>
      <c r="M9248" s="1" t="s">
        <v>55</v>
      </c>
      <c r="N9248" s="1" t="s">
        <v>43</v>
      </c>
      <c r="O9248" s="1" t="s">
        <v>24</v>
      </c>
      <c r="P9248" s="1" t="s">
        <v>25</v>
      </c>
      <c r="Q9248" s="1" t="s">
        <v>26</v>
      </c>
      <c r="R9248" s="1" t="s">
        <v>27</v>
      </c>
    </row>
    <row r="9249" spans="1:18" x14ac:dyDescent="0.3">
      <c r="A9249" s="1" t="s">
        <v>9407</v>
      </c>
      <c r="B9249" s="1" t="s">
        <v>80</v>
      </c>
      <c r="C9249" s="1" t="s">
        <v>84</v>
      </c>
      <c r="D9249" s="1" t="s">
        <v>58</v>
      </c>
      <c r="E9249">
        <v>26</v>
      </c>
      <c r="F9249">
        <v>180000</v>
      </c>
      <c r="G9249">
        <v>51</v>
      </c>
      <c r="H9249">
        <v>23</v>
      </c>
      <c r="I9249">
        <v>28</v>
      </c>
      <c r="J9249">
        <v>9180000</v>
      </c>
      <c r="K9249" s="2">
        <v>45690</v>
      </c>
      <c r="L9249">
        <v>7</v>
      </c>
      <c r="M9249" s="1" t="s">
        <v>22</v>
      </c>
      <c r="N9249" s="1" t="s">
        <v>32</v>
      </c>
      <c r="O9249" s="1" t="s">
        <v>33</v>
      </c>
      <c r="P9249" s="1" t="s">
        <v>49</v>
      </c>
      <c r="Q9249" s="1" t="s">
        <v>26</v>
      </c>
      <c r="R9249" s="1" t="s">
        <v>34</v>
      </c>
    </row>
    <row r="9250" spans="1:18" x14ac:dyDescent="0.3">
      <c r="A9250" s="1" t="s">
        <v>9408</v>
      </c>
      <c r="B9250" s="1" t="s">
        <v>80</v>
      </c>
      <c r="C9250" s="1" t="s">
        <v>164</v>
      </c>
      <c r="D9250" s="1" t="s">
        <v>31</v>
      </c>
      <c r="E9250">
        <v>143</v>
      </c>
      <c r="F9250">
        <v>3500</v>
      </c>
      <c r="G9250">
        <v>169</v>
      </c>
      <c r="H9250">
        <v>152</v>
      </c>
      <c r="I9250">
        <v>17</v>
      </c>
      <c r="J9250">
        <v>591500</v>
      </c>
      <c r="K9250" s="2">
        <v>45896</v>
      </c>
      <c r="L9250">
        <v>15</v>
      </c>
      <c r="M9250" s="1" t="s">
        <v>39</v>
      </c>
      <c r="N9250" s="1" t="s">
        <v>43</v>
      </c>
      <c r="O9250" s="1" t="s">
        <v>24</v>
      </c>
      <c r="P9250" s="1" t="s">
        <v>49</v>
      </c>
      <c r="Q9250" s="1" t="s">
        <v>26</v>
      </c>
      <c r="R9250" s="1" t="s">
        <v>27</v>
      </c>
    </row>
    <row r="9251" spans="1:18" x14ac:dyDescent="0.3">
      <c r="A9251" s="1" t="s">
        <v>9409</v>
      </c>
      <c r="B9251" s="1" t="s">
        <v>133</v>
      </c>
      <c r="C9251" s="1" t="s">
        <v>166</v>
      </c>
      <c r="D9251" s="1" t="s">
        <v>64</v>
      </c>
      <c r="E9251">
        <v>135</v>
      </c>
      <c r="F9251">
        <v>35000</v>
      </c>
      <c r="G9251">
        <v>150</v>
      </c>
      <c r="H9251">
        <v>56</v>
      </c>
      <c r="I9251">
        <v>94</v>
      </c>
      <c r="J9251">
        <v>5250000</v>
      </c>
      <c r="K9251" s="2">
        <v>45951</v>
      </c>
      <c r="L9251">
        <v>5</v>
      </c>
      <c r="M9251" s="1" t="s">
        <v>55</v>
      </c>
      <c r="N9251" s="1" t="s">
        <v>43</v>
      </c>
      <c r="O9251" s="1" t="s">
        <v>24</v>
      </c>
      <c r="P9251" s="1" t="s">
        <v>25</v>
      </c>
      <c r="Q9251" s="1" t="s">
        <v>59</v>
      </c>
      <c r="R9251" s="1" t="s">
        <v>27</v>
      </c>
    </row>
    <row r="9252" spans="1:18" x14ac:dyDescent="0.3">
      <c r="A9252" s="1" t="s">
        <v>9410</v>
      </c>
      <c r="B9252" s="1" t="s">
        <v>107</v>
      </c>
      <c r="C9252" s="1" t="s">
        <v>493</v>
      </c>
      <c r="D9252" s="1" t="s">
        <v>64</v>
      </c>
      <c r="E9252">
        <v>106</v>
      </c>
      <c r="F9252">
        <v>6500</v>
      </c>
      <c r="G9252">
        <v>123</v>
      </c>
      <c r="H9252">
        <v>100</v>
      </c>
      <c r="I9252">
        <v>23</v>
      </c>
      <c r="J9252">
        <v>799500</v>
      </c>
      <c r="K9252" s="2">
        <v>45806</v>
      </c>
      <c r="L9252">
        <v>7</v>
      </c>
      <c r="M9252" s="1" t="s">
        <v>22</v>
      </c>
      <c r="N9252" s="1" t="s">
        <v>23</v>
      </c>
      <c r="O9252" s="1" t="s">
        <v>85</v>
      </c>
      <c r="P9252" s="1" t="s">
        <v>25</v>
      </c>
      <c r="Q9252" s="1" t="s">
        <v>50</v>
      </c>
      <c r="R9252" s="1" t="s">
        <v>27</v>
      </c>
    </row>
    <row r="9253" spans="1:18" x14ac:dyDescent="0.3">
      <c r="A9253" s="1" t="s">
        <v>9411</v>
      </c>
      <c r="B9253" s="1" t="s">
        <v>29</v>
      </c>
      <c r="C9253" s="1" t="s">
        <v>240</v>
      </c>
      <c r="D9253" s="1" t="s">
        <v>38</v>
      </c>
      <c r="E9253">
        <v>69</v>
      </c>
      <c r="F9253">
        <v>18000</v>
      </c>
      <c r="G9253">
        <v>73</v>
      </c>
      <c r="H9253">
        <v>46</v>
      </c>
      <c r="I9253">
        <v>27</v>
      </c>
      <c r="J9253">
        <v>1314000</v>
      </c>
      <c r="K9253" s="2">
        <v>45792</v>
      </c>
      <c r="L9253">
        <v>10</v>
      </c>
      <c r="M9253" s="1" t="s">
        <v>22</v>
      </c>
      <c r="N9253" s="1" t="s">
        <v>23</v>
      </c>
      <c r="O9253" s="1" t="s">
        <v>44</v>
      </c>
      <c r="P9253" s="1" t="s">
        <v>49</v>
      </c>
      <c r="Q9253" s="1" t="s">
        <v>26</v>
      </c>
      <c r="R9253" s="1" t="s">
        <v>27</v>
      </c>
    </row>
    <row r="9254" spans="1:18" x14ac:dyDescent="0.3">
      <c r="A9254" s="1" t="s">
        <v>9412</v>
      </c>
      <c r="B9254" s="1" t="s">
        <v>80</v>
      </c>
      <c r="C9254" s="1" t="s">
        <v>108</v>
      </c>
      <c r="D9254" s="1" t="s">
        <v>91</v>
      </c>
      <c r="E9254">
        <v>59</v>
      </c>
      <c r="F9254">
        <v>15000</v>
      </c>
      <c r="G9254">
        <v>61</v>
      </c>
      <c r="H9254">
        <v>32</v>
      </c>
      <c r="I9254">
        <v>29</v>
      </c>
      <c r="J9254">
        <v>915000</v>
      </c>
      <c r="K9254" s="2">
        <v>45933</v>
      </c>
      <c r="L9254">
        <v>13</v>
      </c>
      <c r="M9254" s="1" t="s">
        <v>39</v>
      </c>
      <c r="N9254" s="1" t="s">
        <v>23</v>
      </c>
      <c r="O9254" s="1" t="s">
        <v>44</v>
      </c>
      <c r="P9254" s="1" t="s">
        <v>25</v>
      </c>
      <c r="Q9254" s="1" t="s">
        <v>26</v>
      </c>
      <c r="R9254" s="1" t="s">
        <v>27</v>
      </c>
    </row>
    <row r="9255" spans="1:18" x14ac:dyDescent="0.3">
      <c r="A9255" s="1" t="s">
        <v>9413</v>
      </c>
      <c r="B9255" s="1" t="s">
        <v>93</v>
      </c>
      <c r="C9255" s="1" t="s">
        <v>108</v>
      </c>
      <c r="D9255" s="1" t="s">
        <v>58</v>
      </c>
      <c r="E9255">
        <v>143</v>
      </c>
      <c r="F9255">
        <v>15000</v>
      </c>
      <c r="G9255">
        <v>150</v>
      </c>
      <c r="H9255">
        <v>52</v>
      </c>
      <c r="I9255">
        <v>98</v>
      </c>
      <c r="J9255">
        <v>2250000</v>
      </c>
      <c r="K9255" s="2">
        <v>46007</v>
      </c>
      <c r="L9255">
        <v>11</v>
      </c>
      <c r="M9255" s="1" t="s">
        <v>39</v>
      </c>
      <c r="N9255" s="1" t="s">
        <v>32</v>
      </c>
      <c r="O9255" s="1" t="s">
        <v>24</v>
      </c>
      <c r="P9255" s="1" t="s">
        <v>25</v>
      </c>
      <c r="Q9255" s="1" t="s">
        <v>26</v>
      </c>
      <c r="R9255" s="1" t="s">
        <v>27</v>
      </c>
    </row>
    <row r="9256" spans="1:18" x14ac:dyDescent="0.3">
      <c r="A9256" s="1" t="s">
        <v>9414</v>
      </c>
      <c r="B9256" s="1" t="s">
        <v>46</v>
      </c>
      <c r="C9256" s="1" t="s">
        <v>63</v>
      </c>
      <c r="D9256" s="1" t="s">
        <v>54</v>
      </c>
      <c r="E9256">
        <v>143</v>
      </c>
      <c r="F9256">
        <v>500</v>
      </c>
      <c r="G9256">
        <v>164</v>
      </c>
      <c r="H9256">
        <v>108</v>
      </c>
      <c r="I9256">
        <v>56</v>
      </c>
      <c r="J9256">
        <v>82000</v>
      </c>
      <c r="K9256" s="2">
        <v>45979</v>
      </c>
      <c r="L9256">
        <v>3</v>
      </c>
      <c r="M9256" s="1" t="s">
        <v>55</v>
      </c>
      <c r="N9256" s="1" t="s">
        <v>23</v>
      </c>
      <c r="O9256" s="1" t="s">
        <v>44</v>
      </c>
      <c r="P9256" s="1" t="s">
        <v>25</v>
      </c>
      <c r="Q9256" s="1" t="s">
        <v>26</v>
      </c>
      <c r="R9256" s="1" t="s">
        <v>27</v>
      </c>
    </row>
    <row r="9257" spans="1:18" x14ac:dyDescent="0.3">
      <c r="A9257" s="1" t="s">
        <v>9415</v>
      </c>
      <c r="B9257" s="1" t="s">
        <v>52</v>
      </c>
      <c r="C9257" s="1" t="s">
        <v>225</v>
      </c>
      <c r="D9257" s="1" t="s">
        <v>21</v>
      </c>
      <c r="E9257">
        <v>137</v>
      </c>
      <c r="F9257">
        <v>1200000</v>
      </c>
      <c r="G9257">
        <v>155</v>
      </c>
      <c r="H9257">
        <v>118</v>
      </c>
      <c r="I9257">
        <v>37</v>
      </c>
      <c r="J9257">
        <v>186000000</v>
      </c>
      <c r="K9257" s="2">
        <v>45718</v>
      </c>
      <c r="L9257">
        <v>7</v>
      </c>
      <c r="M9257" s="1" t="s">
        <v>22</v>
      </c>
      <c r="N9257" s="1" t="s">
        <v>23</v>
      </c>
      <c r="O9257" s="1" t="s">
        <v>85</v>
      </c>
      <c r="P9257" s="1" t="s">
        <v>25</v>
      </c>
      <c r="Q9257" s="1" t="s">
        <v>26</v>
      </c>
      <c r="R9257" s="1" t="s">
        <v>27</v>
      </c>
    </row>
    <row r="9258" spans="1:18" x14ac:dyDescent="0.3">
      <c r="A9258" s="1" t="s">
        <v>9416</v>
      </c>
      <c r="B9258" s="1" t="s">
        <v>133</v>
      </c>
      <c r="C9258" s="1" t="s">
        <v>268</v>
      </c>
      <c r="D9258" s="1" t="s">
        <v>38</v>
      </c>
      <c r="E9258">
        <v>140</v>
      </c>
      <c r="F9258">
        <v>6000</v>
      </c>
      <c r="G9258">
        <v>167</v>
      </c>
      <c r="H9258">
        <v>43</v>
      </c>
      <c r="I9258">
        <v>124</v>
      </c>
      <c r="J9258">
        <v>1002000</v>
      </c>
      <c r="K9258" s="2">
        <v>46004</v>
      </c>
      <c r="L9258">
        <v>14</v>
      </c>
      <c r="M9258" s="1" t="s">
        <v>39</v>
      </c>
      <c r="N9258" s="1" t="s">
        <v>43</v>
      </c>
      <c r="O9258" s="1" t="s">
        <v>24</v>
      </c>
      <c r="P9258" s="1" t="s">
        <v>25</v>
      </c>
      <c r="Q9258" s="1" t="s">
        <v>26</v>
      </c>
      <c r="R9258" s="1" t="s">
        <v>27</v>
      </c>
    </row>
    <row r="9259" spans="1:18" x14ac:dyDescent="0.3">
      <c r="A9259" s="1" t="s">
        <v>9417</v>
      </c>
      <c r="B9259" s="1" t="s">
        <v>80</v>
      </c>
      <c r="C9259" s="1" t="s">
        <v>294</v>
      </c>
      <c r="D9259" s="1" t="s">
        <v>21</v>
      </c>
      <c r="E9259">
        <v>145</v>
      </c>
      <c r="F9259">
        <v>9000</v>
      </c>
      <c r="G9259">
        <v>163</v>
      </c>
      <c r="H9259">
        <v>47</v>
      </c>
      <c r="I9259">
        <v>116</v>
      </c>
      <c r="J9259">
        <v>1467000</v>
      </c>
      <c r="K9259" s="2">
        <v>45723</v>
      </c>
      <c r="L9259">
        <v>3</v>
      </c>
      <c r="M9259" s="1" t="s">
        <v>55</v>
      </c>
      <c r="N9259" s="1" t="s">
        <v>23</v>
      </c>
      <c r="O9259" s="1" t="s">
        <v>24</v>
      </c>
      <c r="P9259" s="1" t="s">
        <v>49</v>
      </c>
      <c r="Q9259" s="1" t="s">
        <v>50</v>
      </c>
      <c r="R9259" s="1" t="s">
        <v>27</v>
      </c>
    </row>
    <row r="9260" spans="1:18" x14ac:dyDescent="0.3">
      <c r="A9260" s="1" t="s">
        <v>9418</v>
      </c>
      <c r="B9260" s="1" t="s">
        <v>99</v>
      </c>
      <c r="C9260" s="1" t="s">
        <v>74</v>
      </c>
      <c r="D9260" s="1" t="s">
        <v>21</v>
      </c>
      <c r="E9260">
        <v>89</v>
      </c>
      <c r="F9260">
        <v>25000</v>
      </c>
      <c r="G9260">
        <v>114</v>
      </c>
      <c r="H9260">
        <v>29</v>
      </c>
      <c r="I9260">
        <v>85</v>
      </c>
      <c r="J9260">
        <v>2850000</v>
      </c>
      <c r="K9260" s="2">
        <v>45845</v>
      </c>
      <c r="L9260">
        <v>4</v>
      </c>
      <c r="M9260" s="1" t="s">
        <v>55</v>
      </c>
      <c r="N9260" s="1" t="s">
        <v>32</v>
      </c>
      <c r="O9260" s="1" t="s">
        <v>24</v>
      </c>
      <c r="P9260" s="1" t="s">
        <v>25</v>
      </c>
      <c r="Q9260" s="1" t="s">
        <v>59</v>
      </c>
      <c r="R9260" s="1" t="s">
        <v>34</v>
      </c>
    </row>
    <row r="9261" spans="1:18" x14ac:dyDescent="0.3">
      <c r="A9261" s="1" t="s">
        <v>9419</v>
      </c>
      <c r="B9261" s="1" t="s">
        <v>93</v>
      </c>
      <c r="C9261" s="1" t="s">
        <v>166</v>
      </c>
      <c r="D9261" s="1" t="s">
        <v>58</v>
      </c>
      <c r="E9261">
        <v>25</v>
      </c>
      <c r="F9261">
        <v>35000</v>
      </c>
      <c r="G9261">
        <v>30</v>
      </c>
      <c r="H9261">
        <v>28</v>
      </c>
      <c r="I9261">
        <v>2</v>
      </c>
      <c r="J9261">
        <v>1050000</v>
      </c>
      <c r="K9261" s="2">
        <v>45956</v>
      </c>
      <c r="L9261">
        <v>13</v>
      </c>
      <c r="M9261" s="1" t="s">
        <v>39</v>
      </c>
      <c r="N9261" s="1" t="s">
        <v>23</v>
      </c>
      <c r="O9261" s="1" t="s">
        <v>44</v>
      </c>
      <c r="P9261" s="1" t="s">
        <v>25</v>
      </c>
      <c r="Q9261" s="1" t="s">
        <v>26</v>
      </c>
      <c r="R9261" s="1" t="s">
        <v>34</v>
      </c>
    </row>
    <row r="9262" spans="1:18" x14ac:dyDescent="0.3">
      <c r="A9262" s="1" t="s">
        <v>9420</v>
      </c>
      <c r="B9262" s="1" t="s">
        <v>36</v>
      </c>
      <c r="C9262" s="1" t="s">
        <v>398</v>
      </c>
      <c r="D9262" s="1" t="s">
        <v>67</v>
      </c>
      <c r="E9262">
        <v>55</v>
      </c>
      <c r="F9262">
        <v>3500000</v>
      </c>
      <c r="G9262">
        <v>80</v>
      </c>
      <c r="H9262">
        <v>67</v>
      </c>
      <c r="I9262">
        <v>13</v>
      </c>
      <c r="J9262">
        <v>280000000</v>
      </c>
      <c r="K9262" s="2">
        <v>45874</v>
      </c>
      <c r="L9262">
        <v>3</v>
      </c>
      <c r="M9262" s="1" t="s">
        <v>55</v>
      </c>
      <c r="N9262" s="1" t="s">
        <v>32</v>
      </c>
      <c r="O9262" s="1" t="s">
        <v>24</v>
      </c>
      <c r="P9262" s="1" t="s">
        <v>25</v>
      </c>
      <c r="Q9262" s="1" t="s">
        <v>26</v>
      </c>
      <c r="R9262" s="1" t="s">
        <v>34</v>
      </c>
    </row>
    <row r="9263" spans="1:18" x14ac:dyDescent="0.3">
      <c r="A9263" s="1" t="s">
        <v>9421</v>
      </c>
      <c r="B9263" s="1" t="s">
        <v>83</v>
      </c>
      <c r="C9263" s="1" t="s">
        <v>144</v>
      </c>
      <c r="D9263" s="1" t="s">
        <v>31</v>
      </c>
      <c r="E9263">
        <v>104</v>
      </c>
      <c r="F9263">
        <v>2200</v>
      </c>
      <c r="G9263">
        <v>126</v>
      </c>
      <c r="H9263">
        <v>18</v>
      </c>
      <c r="I9263">
        <v>108</v>
      </c>
      <c r="J9263">
        <v>277200</v>
      </c>
      <c r="K9263" s="2">
        <v>45897</v>
      </c>
      <c r="L9263">
        <v>3</v>
      </c>
      <c r="M9263" s="1" t="s">
        <v>55</v>
      </c>
      <c r="N9263" s="1" t="s">
        <v>23</v>
      </c>
      <c r="O9263" s="1" t="s">
        <v>44</v>
      </c>
      <c r="P9263" s="1" t="s">
        <v>25</v>
      </c>
      <c r="Q9263" s="1" t="s">
        <v>50</v>
      </c>
      <c r="R9263" s="1" t="s">
        <v>27</v>
      </c>
    </row>
    <row r="9264" spans="1:18" x14ac:dyDescent="0.3">
      <c r="A9264" s="1" t="s">
        <v>9422</v>
      </c>
      <c r="B9264" s="1" t="s">
        <v>83</v>
      </c>
      <c r="C9264" s="1" t="s">
        <v>268</v>
      </c>
      <c r="D9264" s="1" t="s">
        <v>64</v>
      </c>
      <c r="E9264">
        <v>60</v>
      </c>
      <c r="F9264">
        <v>6000</v>
      </c>
      <c r="G9264">
        <v>66</v>
      </c>
      <c r="H9264">
        <v>65</v>
      </c>
      <c r="I9264">
        <v>1</v>
      </c>
      <c r="J9264">
        <v>396000</v>
      </c>
      <c r="K9264" s="2">
        <v>46003</v>
      </c>
      <c r="L9264">
        <v>3</v>
      </c>
      <c r="M9264" s="1" t="s">
        <v>55</v>
      </c>
      <c r="N9264" s="1" t="s">
        <v>23</v>
      </c>
      <c r="O9264" s="1" t="s">
        <v>24</v>
      </c>
      <c r="P9264" s="1" t="s">
        <v>25</v>
      </c>
      <c r="Q9264" s="1" t="s">
        <v>26</v>
      </c>
      <c r="R9264" s="1" t="s">
        <v>27</v>
      </c>
    </row>
    <row r="9265" spans="1:18" x14ac:dyDescent="0.3">
      <c r="A9265" s="1" t="s">
        <v>9423</v>
      </c>
      <c r="B9265" s="1" t="s">
        <v>107</v>
      </c>
      <c r="C9265" s="1" t="s">
        <v>160</v>
      </c>
      <c r="D9265" s="1" t="s">
        <v>48</v>
      </c>
      <c r="E9265">
        <v>69</v>
      </c>
      <c r="F9265">
        <v>65000</v>
      </c>
      <c r="G9265">
        <v>95</v>
      </c>
      <c r="H9265">
        <v>56</v>
      </c>
      <c r="I9265">
        <v>39</v>
      </c>
      <c r="J9265">
        <v>6175000</v>
      </c>
      <c r="K9265" s="2">
        <v>45816</v>
      </c>
      <c r="L9265">
        <v>12</v>
      </c>
      <c r="M9265" s="1" t="s">
        <v>39</v>
      </c>
      <c r="N9265" s="1" t="s">
        <v>23</v>
      </c>
      <c r="O9265" s="1" t="s">
        <v>24</v>
      </c>
      <c r="P9265" s="1" t="s">
        <v>25</v>
      </c>
      <c r="Q9265" s="1" t="s">
        <v>59</v>
      </c>
      <c r="R9265" s="1" t="s">
        <v>59</v>
      </c>
    </row>
    <row r="9266" spans="1:18" x14ac:dyDescent="0.3">
      <c r="A9266" s="1" t="s">
        <v>9424</v>
      </c>
      <c r="B9266" s="1" t="s">
        <v>83</v>
      </c>
      <c r="C9266" s="1" t="s">
        <v>296</v>
      </c>
      <c r="D9266" s="1" t="s">
        <v>64</v>
      </c>
      <c r="E9266">
        <v>84</v>
      </c>
      <c r="F9266">
        <v>4200000</v>
      </c>
      <c r="G9266">
        <v>86</v>
      </c>
      <c r="H9266">
        <v>71</v>
      </c>
      <c r="I9266">
        <v>15</v>
      </c>
      <c r="J9266">
        <v>361200000</v>
      </c>
      <c r="K9266" s="2">
        <v>45863</v>
      </c>
      <c r="L9266">
        <v>7</v>
      </c>
      <c r="M9266" s="1" t="s">
        <v>22</v>
      </c>
      <c r="N9266" s="1" t="s">
        <v>43</v>
      </c>
      <c r="O9266" s="1" t="s">
        <v>24</v>
      </c>
      <c r="P9266" s="1" t="s">
        <v>49</v>
      </c>
      <c r="Q9266" s="1" t="s">
        <v>50</v>
      </c>
      <c r="R9266" s="1" t="s">
        <v>27</v>
      </c>
    </row>
    <row r="9267" spans="1:18" x14ac:dyDescent="0.3">
      <c r="A9267" s="1" t="s">
        <v>9425</v>
      </c>
      <c r="B9267" s="1" t="s">
        <v>46</v>
      </c>
      <c r="C9267" s="1" t="s">
        <v>225</v>
      </c>
      <c r="D9267" s="1" t="s">
        <v>91</v>
      </c>
      <c r="E9267">
        <v>148</v>
      </c>
      <c r="F9267">
        <v>1200000</v>
      </c>
      <c r="G9267">
        <v>177</v>
      </c>
      <c r="H9267">
        <v>118</v>
      </c>
      <c r="I9267">
        <v>59</v>
      </c>
      <c r="J9267">
        <v>212400000</v>
      </c>
      <c r="K9267" s="2">
        <v>46011</v>
      </c>
      <c r="L9267">
        <v>10</v>
      </c>
      <c r="M9267" s="1" t="s">
        <v>22</v>
      </c>
      <c r="N9267" s="1" t="s">
        <v>23</v>
      </c>
      <c r="O9267" s="1" t="s">
        <v>24</v>
      </c>
      <c r="P9267" s="1" t="s">
        <v>25</v>
      </c>
      <c r="Q9267" s="1" t="s">
        <v>50</v>
      </c>
      <c r="R9267" s="1" t="s">
        <v>27</v>
      </c>
    </row>
    <row r="9268" spans="1:18" x14ac:dyDescent="0.3">
      <c r="A9268" s="1" t="s">
        <v>9426</v>
      </c>
      <c r="B9268" s="1" t="s">
        <v>133</v>
      </c>
      <c r="C9268" s="1" t="s">
        <v>270</v>
      </c>
      <c r="D9268" s="1" t="s">
        <v>67</v>
      </c>
      <c r="E9268">
        <v>86</v>
      </c>
      <c r="F9268">
        <v>1800</v>
      </c>
      <c r="G9268">
        <v>106</v>
      </c>
      <c r="H9268">
        <v>72</v>
      </c>
      <c r="I9268">
        <v>34</v>
      </c>
      <c r="J9268">
        <v>190800</v>
      </c>
      <c r="K9268" s="2">
        <v>45915</v>
      </c>
      <c r="L9268">
        <v>7</v>
      </c>
      <c r="M9268" s="1" t="s">
        <v>22</v>
      </c>
      <c r="N9268" s="1" t="s">
        <v>23</v>
      </c>
      <c r="O9268" s="1" t="s">
        <v>24</v>
      </c>
      <c r="P9268" s="1" t="s">
        <v>25</v>
      </c>
      <c r="Q9268" s="1" t="s">
        <v>26</v>
      </c>
      <c r="R9268" s="1" t="s">
        <v>34</v>
      </c>
    </row>
    <row r="9269" spans="1:18" x14ac:dyDescent="0.3">
      <c r="A9269" s="1" t="s">
        <v>9427</v>
      </c>
      <c r="B9269" s="1" t="s">
        <v>46</v>
      </c>
      <c r="C9269" s="1" t="s">
        <v>402</v>
      </c>
      <c r="D9269" s="1" t="s">
        <v>67</v>
      </c>
      <c r="E9269">
        <v>48</v>
      </c>
      <c r="F9269">
        <v>2500</v>
      </c>
      <c r="G9269">
        <v>51</v>
      </c>
      <c r="H9269">
        <v>41</v>
      </c>
      <c r="I9269">
        <v>10</v>
      </c>
      <c r="J9269">
        <v>127500</v>
      </c>
      <c r="K9269" s="2">
        <v>45723</v>
      </c>
      <c r="L9269">
        <v>3</v>
      </c>
      <c r="M9269" s="1" t="s">
        <v>55</v>
      </c>
      <c r="N9269" s="1" t="s">
        <v>23</v>
      </c>
      <c r="O9269" s="1" t="s">
        <v>24</v>
      </c>
      <c r="P9269" s="1" t="s">
        <v>25</v>
      </c>
      <c r="Q9269" s="1" t="s">
        <v>26</v>
      </c>
      <c r="R9269" s="1" t="s">
        <v>27</v>
      </c>
    </row>
    <row r="9270" spans="1:18" x14ac:dyDescent="0.3">
      <c r="A9270" s="1" t="s">
        <v>9428</v>
      </c>
      <c r="B9270" s="1" t="s">
        <v>104</v>
      </c>
      <c r="C9270" s="1" t="s">
        <v>505</v>
      </c>
      <c r="D9270" s="1" t="s">
        <v>64</v>
      </c>
      <c r="E9270">
        <v>60</v>
      </c>
      <c r="F9270">
        <v>120000</v>
      </c>
      <c r="G9270">
        <v>88</v>
      </c>
      <c r="H9270">
        <v>85</v>
      </c>
      <c r="I9270">
        <v>3</v>
      </c>
      <c r="J9270">
        <v>10560000</v>
      </c>
      <c r="K9270" s="2">
        <v>45886</v>
      </c>
      <c r="L9270">
        <v>7</v>
      </c>
      <c r="M9270" s="1" t="s">
        <v>22</v>
      </c>
      <c r="N9270" s="1" t="s">
        <v>23</v>
      </c>
      <c r="O9270" s="1" t="s">
        <v>24</v>
      </c>
      <c r="P9270" s="1" t="s">
        <v>25</v>
      </c>
      <c r="Q9270" s="1" t="s">
        <v>26</v>
      </c>
      <c r="R9270" s="1" t="s">
        <v>27</v>
      </c>
    </row>
    <row r="9271" spans="1:18" x14ac:dyDescent="0.3">
      <c r="A9271" s="1" t="s">
        <v>9429</v>
      </c>
      <c r="B9271" s="1" t="s">
        <v>83</v>
      </c>
      <c r="C9271" s="1" t="s">
        <v>164</v>
      </c>
      <c r="D9271" s="1" t="s">
        <v>72</v>
      </c>
      <c r="E9271">
        <v>130</v>
      </c>
      <c r="F9271">
        <v>3500</v>
      </c>
      <c r="G9271">
        <v>131</v>
      </c>
      <c r="H9271">
        <v>70</v>
      </c>
      <c r="I9271">
        <v>61</v>
      </c>
      <c r="J9271">
        <v>458500</v>
      </c>
      <c r="K9271" s="2">
        <v>45833</v>
      </c>
      <c r="L9271">
        <v>6</v>
      </c>
      <c r="M9271" s="1" t="s">
        <v>22</v>
      </c>
      <c r="N9271" s="1" t="s">
        <v>43</v>
      </c>
      <c r="O9271" s="1" t="s">
        <v>24</v>
      </c>
      <c r="P9271" s="1" t="s">
        <v>25</v>
      </c>
      <c r="Q9271" s="1" t="s">
        <v>26</v>
      </c>
      <c r="R9271" s="1" t="s">
        <v>27</v>
      </c>
    </row>
    <row r="9272" spans="1:18" x14ac:dyDescent="0.3">
      <c r="A9272" s="1" t="s">
        <v>9430</v>
      </c>
      <c r="B9272" s="1" t="s">
        <v>41</v>
      </c>
      <c r="C9272" s="1" t="s">
        <v>188</v>
      </c>
      <c r="D9272" s="1" t="s">
        <v>72</v>
      </c>
      <c r="E9272">
        <v>113</v>
      </c>
      <c r="F9272">
        <v>95000</v>
      </c>
      <c r="G9272">
        <v>131</v>
      </c>
      <c r="H9272">
        <v>20</v>
      </c>
      <c r="I9272">
        <v>111</v>
      </c>
      <c r="J9272">
        <v>12445000</v>
      </c>
      <c r="K9272" s="2">
        <v>45808</v>
      </c>
      <c r="L9272">
        <v>10</v>
      </c>
      <c r="M9272" s="1" t="s">
        <v>22</v>
      </c>
      <c r="N9272" s="1" t="s">
        <v>43</v>
      </c>
      <c r="O9272" s="1" t="s">
        <v>24</v>
      </c>
      <c r="P9272" s="1" t="s">
        <v>25</v>
      </c>
      <c r="Q9272" s="1" t="s">
        <v>26</v>
      </c>
      <c r="R9272" s="1" t="s">
        <v>27</v>
      </c>
    </row>
    <row r="9273" spans="1:18" x14ac:dyDescent="0.3">
      <c r="A9273" s="1" t="s">
        <v>9431</v>
      </c>
      <c r="B9273" s="1" t="s">
        <v>107</v>
      </c>
      <c r="C9273" s="1" t="s">
        <v>47</v>
      </c>
      <c r="D9273" s="1" t="s">
        <v>38</v>
      </c>
      <c r="E9273">
        <v>122</v>
      </c>
      <c r="F9273">
        <v>300</v>
      </c>
      <c r="G9273">
        <v>131</v>
      </c>
      <c r="H9273">
        <v>44</v>
      </c>
      <c r="I9273">
        <v>87</v>
      </c>
      <c r="J9273">
        <v>39300</v>
      </c>
      <c r="K9273" s="2">
        <v>45851</v>
      </c>
      <c r="L9273">
        <v>7</v>
      </c>
      <c r="M9273" s="1" t="s">
        <v>22</v>
      </c>
      <c r="N9273" s="1" t="s">
        <v>23</v>
      </c>
      <c r="O9273" s="1" t="s">
        <v>24</v>
      </c>
      <c r="P9273" s="1" t="s">
        <v>25</v>
      </c>
      <c r="Q9273" s="1" t="s">
        <v>59</v>
      </c>
      <c r="R9273" s="1" t="s">
        <v>27</v>
      </c>
    </row>
    <row r="9274" spans="1:18" x14ac:dyDescent="0.3">
      <c r="A9274" s="1" t="s">
        <v>9432</v>
      </c>
      <c r="B9274" s="1" t="s">
        <v>80</v>
      </c>
      <c r="C9274" s="1" t="s">
        <v>320</v>
      </c>
      <c r="D9274" s="1" t="s">
        <v>54</v>
      </c>
      <c r="E9274">
        <v>56</v>
      </c>
      <c r="F9274">
        <v>1800</v>
      </c>
      <c r="G9274">
        <v>82</v>
      </c>
      <c r="H9274">
        <v>22</v>
      </c>
      <c r="I9274">
        <v>60</v>
      </c>
      <c r="J9274">
        <v>147600</v>
      </c>
      <c r="K9274" s="2">
        <v>45703</v>
      </c>
      <c r="L9274">
        <v>9</v>
      </c>
      <c r="M9274" s="1" t="s">
        <v>22</v>
      </c>
      <c r="N9274" s="1" t="s">
        <v>23</v>
      </c>
      <c r="O9274" s="1" t="s">
        <v>24</v>
      </c>
      <c r="P9274" s="1" t="s">
        <v>25</v>
      </c>
      <c r="Q9274" s="1" t="s">
        <v>50</v>
      </c>
      <c r="R9274" s="1" t="s">
        <v>27</v>
      </c>
    </row>
    <row r="9275" spans="1:18" x14ac:dyDescent="0.3">
      <c r="A9275" s="1" t="s">
        <v>9433</v>
      </c>
      <c r="B9275" s="1" t="s">
        <v>29</v>
      </c>
      <c r="C9275" s="1" t="s">
        <v>100</v>
      </c>
      <c r="D9275" s="1" t="s">
        <v>58</v>
      </c>
      <c r="E9275">
        <v>81</v>
      </c>
      <c r="F9275">
        <v>15000</v>
      </c>
      <c r="G9275">
        <v>100</v>
      </c>
      <c r="H9275">
        <v>91</v>
      </c>
      <c r="I9275">
        <v>9</v>
      </c>
      <c r="J9275">
        <v>1500000</v>
      </c>
      <c r="K9275" s="2">
        <v>46017</v>
      </c>
      <c r="L9275">
        <v>2</v>
      </c>
      <c r="M9275" s="1" t="s">
        <v>55</v>
      </c>
      <c r="N9275" s="1" t="s">
        <v>32</v>
      </c>
      <c r="O9275" s="1" t="s">
        <v>24</v>
      </c>
      <c r="P9275" s="1" t="s">
        <v>25</v>
      </c>
      <c r="Q9275" s="1" t="s">
        <v>26</v>
      </c>
      <c r="R9275" s="1" t="s">
        <v>27</v>
      </c>
    </row>
    <row r="9276" spans="1:18" x14ac:dyDescent="0.3">
      <c r="A9276" s="1" t="s">
        <v>9434</v>
      </c>
      <c r="B9276" s="1" t="s">
        <v>87</v>
      </c>
      <c r="C9276" s="1" t="s">
        <v>119</v>
      </c>
      <c r="D9276" s="1" t="s">
        <v>38</v>
      </c>
      <c r="E9276">
        <v>102</v>
      </c>
      <c r="F9276">
        <v>4500</v>
      </c>
      <c r="G9276">
        <v>106</v>
      </c>
      <c r="H9276">
        <v>9</v>
      </c>
      <c r="I9276">
        <v>97</v>
      </c>
      <c r="J9276">
        <v>477000</v>
      </c>
      <c r="K9276" s="2">
        <v>45793</v>
      </c>
      <c r="L9276">
        <v>2</v>
      </c>
      <c r="M9276" s="1" t="s">
        <v>55</v>
      </c>
      <c r="N9276" s="1" t="s">
        <v>23</v>
      </c>
      <c r="O9276" s="1" t="s">
        <v>24</v>
      </c>
      <c r="P9276" s="1" t="s">
        <v>25</v>
      </c>
      <c r="Q9276" s="1" t="s">
        <v>26</v>
      </c>
      <c r="R9276" s="1" t="s">
        <v>27</v>
      </c>
    </row>
    <row r="9277" spans="1:18" x14ac:dyDescent="0.3">
      <c r="A9277" s="1" t="s">
        <v>9435</v>
      </c>
      <c r="B9277" s="1" t="s">
        <v>107</v>
      </c>
      <c r="C9277" s="1" t="s">
        <v>57</v>
      </c>
      <c r="D9277" s="1" t="s">
        <v>64</v>
      </c>
      <c r="E9277">
        <v>51</v>
      </c>
      <c r="F9277">
        <v>8000</v>
      </c>
      <c r="G9277">
        <v>52</v>
      </c>
      <c r="H9277">
        <v>45</v>
      </c>
      <c r="I9277">
        <v>7</v>
      </c>
      <c r="J9277">
        <v>416000</v>
      </c>
      <c r="K9277" s="2">
        <v>45768</v>
      </c>
      <c r="L9277">
        <v>5</v>
      </c>
      <c r="M9277" s="1" t="s">
        <v>55</v>
      </c>
      <c r="N9277" s="1" t="s">
        <v>32</v>
      </c>
      <c r="O9277" s="1" t="s">
        <v>24</v>
      </c>
      <c r="P9277" s="1" t="s">
        <v>25</v>
      </c>
      <c r="Q9277" s="1" t="s">
        <v>26</v>
      </c>
      <c r="R9277" s="1" t="s">
        <v>27</v>
      </c>
    </row>
    <row r="9278" spans="1:18" x14ac:dyDescent="0.3">
      <c r="A9278" s="1" t="s">
        <v>9436</v>
      </c>
      <c r="B9278" s="1" t="s">
        <v>83</v>
      </c>
      <c r="C9278" s="1" t="s">
        <v>215</v>
      </c>
      <c r="D9278" s="1" t="s">
        <v>67</v>
      </c>
      <c r="E9278">
        <v>66</v>
      </c>
      <c r="F9278">
        <v>350000</v>
      </c>
      <c r="G9278">
        <v>76</v>
      </c>
      <c r="H9278">
        <v>68</v>
      </c>
      <c r="I9278">
        <v>8</v>
      </c>
      <c r="J9278">
        <v>26600000</v>
      </c>
      <c r="K9278" s="2">
        <v>45713</v>
      </c>
      <c r="L9278">
        <v>6</v>
      </c>
      <c r="M9278" s="1" t="s">
        <v>22</v>
      </c>
      <c r="N9278" s="1" t="s">
        <v>23</v>
      </c>
      <c r="O9278" s="1" t="s">
        <v>33</v>
      </c>
      <c r="P9278" s="1" t="s">
        <v>25</v>
      </c>
      <c r="Q9278" s="1" t="s">
        <v>50</v>
      </c>
      <c r="R9278" s="1" t="s">
        <v>27</v>
      </c>
    </row>
    <row r="9279" spans="1:18" x14ac:dyDescent="0.3">
      <c r="A9279" s="1" t="s">
        <v>9437</v>
      </c>
      <c r="B9279" s="1" t="s">
        <v>99</v>
      </c>
      <c r="C9279" s="1" t="s">
        <v>154</v>
      </c>
      <c r="D9279" s="1" t="s">
        <v>67</v>
      </c>
      <c r="E9279">
        <v>144</v>
      </c>
      <c r="F9279">
        <v>18000</v>
      </c>
      <c r="G9279">
        <v>157</v>
      </c>
      <c r="H9279">
        <v>35</v>
      </c>
      <c r="I9279">
        <v>122</v>
      </c>
      <c r="J9279">
        <v>2826000</v>
      </c>
      <c r="K9279" s="2">
        <v>45923</v>
      </c>
      <c r="L9279">
        <v>12</v>
      </c>
      <c r="M9279" s="1" t="s">
        <v>39</v>
      </c>
      <c r="N9279" s="1" t="s">
        <v>32</v>
      </c>
      <c r="O9279" s="1" t="s">
        <v>24</v>
      </c>
      <c r="P9279" s="1" t="s">
        <v>25</v>
      </c>
      <c r="Q9279" s="1" t="s">
        <v>50</v>
      </c>
      <c r="R9279" s="1" t="s">
        <v>34</v>
      </c>
    </row>
    <row r="9280" spans="1:18" x14ac:dyDescent="0.3">
      <c r="A9280" s="1" t="s">
        <v>9438</v>
      </c>
      <c r="B9280" s="1" t="s">
        <v>87</v>
      </c>
      <c r="C9280" s="1" t="s">
        <v>301</v>
      </c>
      <c r="D9280" s="1" t="s">
        <v>21</v>
      </c>
      <c r="E9280">
        <v>106</v>
      </c>
      <c r="F9280">
        <v>9000</v>
      </c>
      <c r="G9280">
        <v>121</v>
      </c>
      <c r="H9280">
        <v>52</v>
      </c>
      <c r="I9280">
        <v>69</v>
      </c>
      <c r="J9280">
        <v>1089000</v>
      </c>
      <c r="K9280" s="2">
        <v>46002</v>
      </c>
      <c r="L9280">
        <v>5</v>
      </c>
      <c r="M9280" s="1" t="s">
        <v>55</v>
      </c>
      <c r="N9280" s="1" t="s">
        <v>32</v>
      </c>
      <c r="O9280" s="1" t="s">
        <v>44</v>
      </c>
      <c r="P9280" s="1" t="s">
        <v>25</v>
      </c>
      <c r="Q9280" s="1" t="s">
        <v>26</v>
      </c>
      <c r="R9280" s="1" t="s">
        <v>27</v>
      </c>
    </row>
    <row r="9281" spans="1:18" x14ac:dyDescent="0.3">
      <c r="A9281" s="1" t="s">
        <v>9439</v>
      </c>
      <c r="B9281" s="1" t="s">
        <v>19</v>
      </c>
      <c r="C9281" s="1" t="s">
        <v>402</v>
      </c>
      <c r="D9281" s="1" t="s">
        <v>48</v>
      </c>
      <c r="E9281">
        <v>101</v>
      </c>
      <c r="F9281">
        <v>2500</v>
      </c>
      <c r="G9281">
        <v>129</v>
      </c>
      <c r="H9281">
        <v>128</v>
      </c>
      <c r="I9281">
        <v>1</v>
      </c>
      <c r="J9281">
        <v>322500</v>
      </c>
      <c r="K9281" s="2">
        <v>45734</v>
      </c>
      <c r="L9281">
        <v>8</v>
      </c>
      <c r="M9281" s="1" t="s">
        <v>22</v>
      </c>
      <c r="N9281" s="1" t="s">
        <v>23</v>
      </c>
      <c r="O9281" s="1" t="s">
        <v>44</v>
      </c>
      <c r="P9281" s="1" t="s">
        <v>49</v>
      </c>
      <c r="Q9281" s="1" t="s">
        <v>26</v>
      </c>
      <c r="R9281" s="1" t="s">
        <v>27</v>
      </c>
    </row>
    <row r="9282" spans="1:18" x14ac:dyDescent="0.3">
      <c r="A9282" s="1" t="s">
        <v>9440</v>
      </c>
      <c r="B9282" s="1" t="s">
        <v>133</v>
      </c>
      <c r="C9282" s="1" t="s">
        <v>162</v>
      </c>
      <c r="D9282" s="1" t="s">
        <v>67</v>
      </c>
      <c r="E9282">
        <v>71</v>
      </c>
      <c r="F9282">
        <v>950000</v>
      </c>
      <c r="G9282">
        <v>83</v>
      </c>
      <c r="H9282">
        <v>52</v>
      </c>
      <c r="I9282">
        <v>31</v>
      </c>
      <c r="J9282">
        <v>78850000</v>
      </c>
      <c r="K9282" s="2">
        <v>46001</v>
      </c>
      <c r="L9282">
        <v>2</v>
      </c>
      <c r="M9282" s="1" t="s">
        <v>55</v>
      </c>
      <c r="N9282" s="1" t="s">
        <v>32</v>
      </c>
      <c r="O9282" s="1" t="s">
        <v>24</v>
      </c>
      <c r="P9282" s="1" t="s">
        <v>49</v>
      </c>
      <c r="Q9282" s="1" t="s">
        <v>26</v>
      </c>
      <c r="R9282" s="1" t="s">
        <v>27</v>
      </c>
    </row>
    <row r="9283" spans="1:18" x14ac:dyDescent="0.3">
      <c r="A9283" s="1" t="s">
        <v>9441</v>
      </c>
      <c r="B9283" s="1" t="s">
        <v>83</v>
      </c>
      <c r="C9283" s="1" t="s">
        <v>194</v>
      </c>
      <c r="D9283" s="1" t="s">
        <v>91</v>
      </c>
      <c r="E9283">
        <v>87</v>
      </c>
      <c r="F9283">
        <v>1800</v>
      </c>
      <c r="G9283">
        <v>101</v>
      </c>
      <c r="H9283">
        <v>68</v>
      </c>
      <c r="I9283">
        <v>33</v>
      </c>
      <c r="J9283">
        <v>181800</v>
      </c>
      <c r="K9283" s="2">
        <v>45658</v>
      </c>
      <c r="L9283">
        <v>4</v>
      </c>
      <c r="M9283" s="1" t="s">
        <v>55</v>
      </c>
      <c r="N9283" s="1" t="s">
        <v>32</v>
      </c>
      <c r="O9283" s="1" t="s">
        <v>24</v>
      </c>
      <c r="P9283" s="1" t="s">
        <v>25</v>
      </c>
      <c r="Q9283" s="1" t="s">
        <v>50</v>
      </c>
      <c r="R9283" s="1" t="s">
        <v>27</v>
      </c>
    </row>
    <row r="9284" spans="1:18" x14ac:dyDescent="0.3">
      <c r="A9284" s="1" t="s">
        <v>9442</v>
      </c>
      <c r="B9284" s="1" t="s">
        <v>93</v>
      </c>
      <c r="C9284" s="1" t="s">
        <v>233</v>
      </c>
      <c r="D9284" s="1" t="s">
        <v>64</v>
      </c>
      <c r="E9284">
        <v>142</v>
      </c>
      <c r="F9284">
        <v>15000</v>
      </c>
      <c r="G9284">
        <v>149</v>
      </c>
      <c r="H9284">
        <v>34</v>
      </c>
      <c r="I9284">
        <v>115</v>
      </c>
      <c r="J9284">
        <v>2235000</v>
      </c>
      <c r="K9284" s="2">
        <v>45923</v>
      </c>
      <c r="L9284">
        <v>3</v>
      </c>
      <c r="M9284" s="1" t="s">
        <v>55</v>
      </c>
      <c r="N9284" s="1" t="s">
        <v>23</v>
      </c>
      <c r="O9284" s="1" t="s">
        <v>24</v>
      </c>
      <c r="P9284" s="1" t="s">
        <v>25</v>
      </c>
      <c r="Q9284" s="1" t="s">
        <v>50</v>
      </c>
      <c r="R9284" s="1" t="s">
        <v>34</v>
      </c>
    </row>
    <row r="9285" spans="1:18" x14ac:dyDescent="0.3">
      <c r="A9285" s="1" t="s">
        <v>9443</v>
      </c>
      <c r="B9285" s="1" t="s">
        <v>93</v>
      </c>
      <c r="C9285" s="1" t="s">
        <v>61</v>
      </c>
      <c r="D9285" s="1" t="s">
        <v>91</v>
      </c>
      <c r="E9285">
        <v>46</v>
      </c>
      <c r="F9285">
        <v>2200</v>
      </c>
      <c r="G9285">
        <v>66</v>
      </c>
      <c r="H9285">
        <v>17</v>
      </c>
      <c r="I9285">
        <v>49</v>
      </c>
      <c r="J9285">
        <v>145200</v>
      </c>
      <c r="K9285" s="2">
        <v>45804</v>
      </c>
      <c r="L9285">
        <v>6</v>
      </c>
      <c r="M9285" s="1" t="s">
        <v>22</v>
      </c>
      <c r="N9285" s="1" t="s">
        <v>23</v>
      </c>
      <c r="O9285" s="1" t="s">
        <v>33</v>
      </c>
      <c r="P9285" s="1" t="s">
        <v>25</v>
      </c>
      <c r="Q9285" s="1" t="s">
        <v>26</v>
      </c>
      <c r="R9285" s="1" t="s">
        <v>59</v>
      </c>
    </row>
    <row r="9286" spans="1:18" x14ac:dyDescent="0.3">
      <c r="A9286" s="1" t="s">
        <v>9444</v>
      </c>
      <c r="B9286" s="1" t="s">
        <v>93</v>
      </c>
      <c r="C9286" s="1" t="s">
        <v>140</v>
      </c>
      <c r="D9286" s="1" t="s">
        <v>31</v>
      </c>
      <c r="E9286">
        <v>115</v>
      </c>
      <c r="F9286">
        <v>12000</v>
      </c>
      <c r="G9286">
        <v>129</v>
      </c>
      <c r="H9286">
        <v>50</v>
      </c>
      <c r="I9286">
        <v>79</v>
      </c>
      <c r="J9286">
        <v>1548000</v>
      </c>
      <c r="K9286" s="2">
        <v>45747</v>
      </c>
      <c r="L9286">
        <v>7</v>
      </c>
      <c r="M9286" s="1" t="s">
        <v>22</v>
      </c>
      <c r="N9286" s="1" t="s">
        <v>23</v>
      </c>
      <c r="O9286" s="1" t="s">
        <v>44</v>
      </c>
      <c r="P9286" s="1" t="s">
        <v>25</v>
      </c>
      <c r="Q9286" s="1" t="s">
        <v>26</v>
      </c>
      <c r="R9286" s="1" t="s">
        <v>27</v>
      </c>
    </row>
    <row r="9287" spans="1:18" x14ac:dyDescent="0.3">
      <c r="A9287" s="1" t="s">
        <v>9445</v>
      </c>
      <c r="B9287" s="1" t="s">
        <v>46</v>
      </c>
      <c r="C9287" s="1" t="s">
        <v>69</v>
      </c>
      <c r="D9287" s="1" t="s">
        <v>67</v>
      </c>
      <c r="E9287">
        <v>100</v>
      </c>
      <c r="F9287">
        <v>65000</v>
      </c>
      <c r="G9287">
        <v>128</v>
      </c>
      <c r="H9287">
        <v>24</v>
      </c>
      <c r="I9287">
        <v>104</v>
      </c>
      <c r="J9287">
        <v>8320000</v>
      </c>
      <c r="K9287" s="2">
        <v>45830</v>
      </c>
      <c r="L9287">
        <v>3</v>
      </c>
      <c r="M9287" s="1" t="s">
        <v>55</v>
      </c>
      <c r="N9287" s="1" t="s">
        <v>32</v>
      </c>
      <c r="O9287" s="1" t="s">
        <v>24</v>
      </c>
      <c r="P9287" s="1" t="s">
        <v>25</v>
      </c>
      <c r="Q9287" s="1" t="s">
        <v>26</v>
      </c>
      <c r="R9287" s="1" t="s">
        <v>27</v>
      </c>
    </row>
    <row r="9288" spans="1:18" x14ac:dyDescent="0.3">
      <c r="A9288" s="1" t="s">
        <v>9446</v>
      </c>
      <c r="B9288" s="1" t="s">
        <v>36</v>
      </c>
      <c r="C9288" s="1" t="s">
        <v>320</v>
      </c>
      <c r="D9288" s="1" t="s">
        <v>64</v>
      </c>
      <c r="E9288">
        <v>99</v>
      </c>
      <c r="F9288">
        <v>1800</v>
      </c>
      <c r="G9288">
        <v>115</v>
      </c>
      <c r="H9288">
        <v>101</v>
      </c>
      <c r="I9288">
        <v>14</v>
      </c>
      <c r="J9288">
        <v>207000</v>
      </c>
      <c r="K9288" s="2">
        <v>45763</v>
      </c>
      <c r="L9288">
        <v>5</v>
      </c>
      <c r="M9288" s="1" t="s">
        <v>55</v>
      </c>
      <c r="N9288" s="1" t="s">
        <v>23</v>
      </c>
      <c r="O9288" s="1" t="s">
        <v>24</v>
      </c>
      <c r="P9288" s="1" t="s">
        <v>25</v>
      </c>
      <c r="Q9288" s="1" t="s">
        <v>26</v>
      </c>
      <c r="R9288" s="1" t="s">
        <v>27</v>
      </c>
    </row>
    <row r="9289" spans="1:18" x14ac:dyDescent="0.3">
      <c r="A9289" s="1" t="s">
        <v>9447</v>
      </c>
      <c r="B9289" s="1" t="s">
        <v>80</v>
      </c>
      <c r="C9289" s="1" t="s">
        <v>513</v>
      </c>
      <c r="D9289" s="1" t="s">
        <v>64</v>
      </c>
      <c r="E9289">
        <v>40</v>
      </c>
      <c r="F9289">
        <v>5000</v>
      </c>
      <c r="G9289">
        <v>62</v>
      </c>
      <c r="H9289">
        <v>45</v>
      </c>
      <c r="I9289">
        <v>17</v>
      </c>
      <c r="J9289">
        <v>310000</v>
      </c>
      <c r="K9289" s="2">
        <v>45669</v>
      </c>
      <c r="L9289">
        <v>10</v>
      </c>
      <c r="M9289" s="1" t="s">
        <v>22</v>
      </c>
      <c r="N9289" s="1" t="s">
        <v>23</v>
      </c>
      <c r="O9289" s="1" t="s">
        <v>33</v>
      </c>
      <c r="P9289" s="1" t="s">
        <v>25</v>
      </c>
      <c r="Q9289" s="1" t="s">
        <v>26</v>
      </c>
      <c r="R9289" s="1" t="s">
        <v>27</v>
      </c>
    </row>
    <row r="9290" spans="1:18" x14ac:dyDescent="0.3">
      <c r="A9290" s="1" t="s">
        <v>9448</v>
      </c>
      <c r="B9290" s="1" t="s">
        <v>66</v>
      </c>
      <c r="C9290" s="1" t="s">
        <v>179</v>
      </c>
      <c r="D9290" s="1" t="s">
        <v>31</v>
      </c>
      <c r="E9290">
        <v>78</v>
      </c>
      <c r="F9290">
        <v>450000</v>
      </c>
      <c r="G9290">
        <v>78</v>
      </c>
      <c r="H9290">
        <v>27</v>
      </c>
      <c r="I9290">
        <v>51</v>
      </c>
      <c r="J9290">
        <v>35100000</v>
      </c>
      <c r="K9290" s="2">
        <v>45746</v>
      </c>
      <c r="L9290">
        <v>7</v>
      </c>
      <c r="M9290" s="1" t="s">
        <v>22</v>
      </c>
      <c r="N9290" s="1" t="s">
        <v>23</v>
      </c>
      <c r="O9290" s="1" t="s">
        <v>33</v>
      </c>
      <c r="P9290" s="1" t="s">
        <v>49</v>
      </c>
      <c r="Q9290" s="1" t="s">
        <v>50</v>
      </c>
      <c r="R9290" s="1" t="s">
        <v>27</v>
      </c>
    </row>
    <row r="9291" spans="1:18" x14ac:dyDescent="0.3">
      <c r="A9291" s="1" t="s">
        <v>9449</v>
      </c>
      <c r="B9291" s="1" t="s">
        <v>87</v>
      </c>
      <c r="C9291" s="1" t="s">
        <v>61</v>
      </c>
      <c r="D9291" s="1" t="s">
        <v>38</v>
      </c>
      <c r="E9291">
        <v>137</v>
      </c>
      <c r="F9291">
        <v>2200</v>
      </c>
      <c r="G9291">
        <v>153</v>
      </c>
      <c r="H9291">
        <v>56</v>
      </c>
      <c r="I9291">
        <v>97</v>
      </c>
      <c r="J9291">
        <v>336600</v>
      </c>
      <c r="K9291" s="2">
        <v>45979</v>
      </c>
      <c r="L9291">
        <v>12</v>
      </c>
      <c r="M9291" s="1" t="s">
        <v>39</v>
      </c>
      <c r="N9291" s="1" t="s">
        <v>32</v>
      </c>
      <c r="O9291" s="1" t="s">
        <v>44</v>
      </c>
      <c r="P9291" s="1" t="s">
        <v>25</v>
      </c>
      <c r="Q9291" s="1" t="s">
        <v>26</v>
      </c>
      <c r="R9291" s="1" t="s">
        <v>27</v>
      </c>
    </row>
    <row r="9292" spans="1:18" x14ac:dyDescent="0.3">
      <c r="A9292" s="1" t="s">
        <v>9450</v>
      </c>
      <c r="B9292" s="1" t="s">
        <v>87</v>
      </c>
      <c r="C9292" s="1" t="s">
        <v>53</v>
      </c>
      <c r="D9292" s="1" t="s">
        <v>21</v>
      </c>
      <c r="E9292">
        <v>90</v>
      </c>
      <c r="F9292">
        <v>25000</v>
      </c>
      <c r="G9292">
        <v>98</v>
      </c>
      <c r="H9292">
        <v>89</v>
      </c>
      <c r="I9292">
        <v>9</v>
      </c>
      <c r="J9292">
        <v>2450000</v>
      </c>
      <c r="K9292" s="2">
        <v>45938</v>
      </c>
      <c r="L9292">
        <v>1</v>
      </c>
      <c r="M9292" s="1" t="s">
        <v>55</v>
      </c>
      <c r="N9292" s="1" t="s">
        <v>23</v>
      </c>
      <c r="O9292" s="1" t="s">
        <v>24</v>
      </c>
      <c r="P9292" s="1" t="s">
        <v>25</v>
      </c>
      <c r="Q9292" s="1" t="s">
        <v>26</v>
      </c>
      <c r="R9292" s="1" t="s">
        <v>27</v>
      </c>
    </row>
    <row r="9293" spans="1:18" x14ac:dyDescent="0.3">
      <c r="A9293" s="1" t="s">
        <v>9451</v>
      </c>
      <c r="B9293" s="1" t="s">
        <v>46</v>
      </c>
      <c r="C9293" s="1" t="s">
        <v>415</v>
      </c>
      <c r="D9293" s="1" t="s">
        <v>31</v>
      </c>
      <c r="E9293">
        <v>142</v>
      </c>
      <c r="F9293">
        <v>12000</v>
      </c>
      <c r="G9293">
        <v>157</v>
      </c>
      <c r="H9293">
        <v>39</v>
      </c>
      <c r="I9293">
        <v>118</v>
      </c>
      <c r="J9293">
        <v>1884000</v>
      </c>
      <c r="K9293" s="2">
        <v>45674</v>
      </c>
      <c r="L9293">
        <v>5</v>
      </c>
      <c r="M9293" s="1" t="s">
        <v>55</v>
      </c>
      <c r="N9293" s="1" t="s">
        <v>23</v>
      </c>
      <c r="O9293" s="1" t="s">
        <v>33</v>
      </c>
      <c r="P9293" s="1" t="s">
        <v>25</v>
      </c>
      <c r="Q9293" s="1" t="s">
        <v>26</v>
      </c>
      <c r="R9293" s="1" t="s">
        <v>34</v>
      </c>
    </row>
    <row r="9294" spans="1:18" x14ac:dyDescent="0.3">
      <c r="A9294" s="1" t="s">
        <v>9452</v>
      </c>
      <c r="B9294" s="1" t="s">
        <v>133</v>
      </c>
      <c r="C9294" s="1" t="s">
        <v>261</v>
      </c>
      <c r="D9294" s="1" t="s">
        <v>64</v>
      </c>
      <c r="E9294">
        <v>127</v>
      </c>
      <c r="F9294">
        <v>85000</v>
      </c>
      <c r="G9294">
        <v>133</v>
      </c>
      <c r="H9294">
        <v>85</v>
      </c>
      <c r="I9294">
        <v>48</v>
      </c>
      <c r="J9294">
        <v>11305000</v>
      </c>
      <c r="K9294" s="2">
        <v>45970</v>
      </c>
      <c r="L9294">
        <v>7</v>
      </c>
      <c r="M9294" s="1" t="s">
        <v>22</v>
      </c>
      <c r="N9294" s="1" t="s">
        <v>23</v>
      </c>
      <c r="O9294" s="1" t="s">
        <v>44</v>
      </c>
      <c r="P9294" s="1" t="s">
        <v>49</v>
      </c>
      <c r="Q9294" s="1" t="s">
        <v>59</v>
      </c>
      <c r="R9294" s="1" t="s">
        <v>59</v>
      </c>
    </row>
    <row r="9295" spans="1:18" x14ac:dyDescent="0.3">
      <c r="A9295" s="1" t="s">
        <v>9453</v>
      </c>
      <c r="B9295" s="1" t="s">
        <v>93</v>
      </c>
      <c r="C9295" s="1" t="s">
        <v>146</v>
      </c>
      <c r="D9295" s="1" t="s">
        <v>54</v>
      </c>
      <c r="E9295">
        <v>111</v>
      </c>
      <c r="F9295">
        <v>1800000</v>
      </c>
      <c r="G9295">
        <v>129</v>
      </c>
      <c r="H9295">
        <v>87</v>
      </c>
      <c r="I9295">
        <v>42</v>
      </c>
      <c r="J9295">
        <v>232200000</v>
      </c>
      <c r="K9295" s="2">
        <v>45973</v>
      </c>
      <c r="L9295">
        <v>15</v>
      </c>
      <c r="M9295" s="1" t="s">
        <v>39</v>
      </c>
      <c r="N9295" s="1" t="s">
        <v>43</v>
      </c>
      <c r="O9295" s="1" t="s">
        <v>85</v>
      </c>
      <c r="P9295" s="1" t="s">
        <v>49</v>
      </c>
      <c r="Q9295" s="1" t="s">
        <v>26</v>
      </c>
      <c r="R9295" s="1" t="s">
        <v>34</v>
      </c>
    </row>
    <row r="9296" spans="1:18" x14ac:dyDescent="0.3">
      <c r="A9296" s="1" t="s">
        <v>9454</v>
      </c>
      <c r="B9296" s="1" t="s">
        <v>83</v>
      </c>
      <c r="C9296" s="1" t="s">
        <v>166</v>
      </c>
      <c r="D9296" s="1" t="s">
        <v>64</v>
      </c>
      <c r="E9296">
        <v>49</v>
      </c>
      <c r="F9296">
        <v>35000</v>
      </c>
      <c r="G9296">
        <v>66</v>
      </c>
      <c r="H9296">
        <v>14</v>
      </c>
      <c r="I9296">
        <v>52</v>
      </c>
      <c r="J9296">
        <v>2310000</v>
      </c>
      <c r="K9296" s="2">
        <v>46019</v>
      </c>
      <c r="L9296">
        <v>4</v>
      </c>
      <c r="M9296" s="1" t="s">
        <v>55</v>
      </c>
      <c r="N9296" s="1" t="s">
        <v>43</v>
      </c>
      <c r="O9296" s="1" t="s">
        <v>44</v>
      </c>
      <c r="P9296" s="1" t="s">
        <v>25</v>
      </c>
      <c r="Q9296" s="1" t="s">
        <v>50</v>
      </c>
      <c r="R9296" s="1" t="s">
        <v>27</v>
      </c>
    </row>
    <row r="9297" spans="1:18" x14ac:dyDescent="0.3">
      <c r="A9297" s="1" t="s">
        <v>9455</v>
      </c>
      <c r="B9297" s="1" t="s">
        <v>36</v>
      </c>
      <c r="C9297" s="1" t="s">
        <v>427</v>
      </c>
      <c r="D9297" s="1" t="s">
        <v>67</v>
      </c>
      <c r="E9297">
        <v>67</v>
      </c>
      <c r="F9297">
        <v>5000</v>
      </c>
      <c r="G9297">
        <v>76</v>
      </c>
      <c r="H9297">
        <v>52</v>
      </c>
      <c r="I9297">
        <v>24</v>
      </c>
      <c r="J9297">
        <v>380000</v>
      </c>
      <c r="K9297" s="2">
        <v>45942</v>
      </c>
      <c r="L9297">
        <v>5</v>
      </c>
      <c r="M9297" s="1" t="s">
        <v>55</v>
      </c>
      <c r="N9297" s="1" t="s">
        <v>23</v>
      </c>
      <c r="O9297" s="1" t="s">
        <v>24</v>
      </c>
      <c r="P9297" s="1" t="s">
        <v>25</v>
      </c>
      <c r="Q9297" s="1" t="s">
        <v>26</v>
      </c>
      <c r="R9297" s="1" t="s">
        <v>59</v>
      </c>
    </row>
    <row r="9298" spans="1:18" x14ac:dyDescent="0.3">
      <c r="A9298" s="1" t="s">
        <v>9456</v>
      </c>
      <c r="B9298" s="1" t="s">
        <v>107</v>
      </c>
      <c r="C9298" s="1" t="s">
        <v>47</v>
      </c>
      <c r="D9298" s="1" t="s">
        <v>72</v>
      </c>
      <c r="E9298">
        <v>136</v>
      </c>
      <c r="F9298">
        <v>300</v>
      </c>
      <c r="G9298">
        <v>164</v>
      </c>
      <c r="H9298">
        <v>153</v>
      </c>
      <c r="I9298">
        <v>11</v>
      </c>
      <c r="J9298">
        <v>49200</v>
      </c>
      <c r="K9298" s="2">
        <v>45781</v>
      </c>
      <c r="L9298">
        <v>2</v>
      </c>
      <c r="M9298" s="1" t="s">
        <v>55</v>
      </c>
      <c r="N9298" s="1" t="s">
        <v>23</v>
      </c>
      <c r="O9298" s="1" t="s">
        <v>44</v>
      </c>
      <c r="P9298" s="1" t="s">
        <v>25</v>
      </c>
      <c r="Q9298" s="1" t="s">
        <v>26</v>
      </c>
      <c r="R9298" s="1" t="s">
        <v>27</v>
      </c>
    </row>
    <row r="9299" spans="1:18" x14ac:dyDescent="0.3">
      <c r="A9299" s="1" t="s">
        <v>9457</v>
      </c>
      <c r="B9299" s="1" t="s">
        <v>104</v>
      </c>
      <c r="C9299" s="1" t="s">
        <v>233</v>
      </c>
      <c r="D9299" s="1" t="s">
        <v>67</v>
      </c>
      <c r="E9299">
        <v>41</v>
      </c>
      <c r="F9299">
        <v>15000</v>
      </c>
      <c r="G9299">
        <v>70</v>
      </c>
      <c r="H9299">
        <v>64</v>
      </c>
      <c r="I9299">
        <v>6</v>
      </c>
      <c r="J9299">
        <v>1050000</v>
      </c>
      <c r="K9299" s="2">
        <v>45780</v>
      </c>
      <c r="L9299">
        <v>8</v>
      </c>
      <c r="M9299" s="1" t="s">
        <v>22</v>
      </c>
      <c r="N9299" s="1" t="s">
        <v>23</v>
      </c>
      <c r="O9299" s="1" t="s">
        <v>24</v>
      </c>
      <c r="P9299" s="1" t="s">
        <v>25</v>
      </c>
      <c r="Q9299" s="1" t="s">
        <v>26</v>
      </c>
      <c r="R9299" s="1" t="s">
        <v>27</v>
      </c>
    </row>
    <row r="9300" spans="1:18" x14ac:dyDescent="0.3">
      <c r="A9300" s="1" t="s">
        <v>9458</v>
      </c>
      <c r="B9300" s="1" t="s">
        <v>36</v>
      </c>
      <c r="C9300" s="1" t="s">
        <v>170</v>
      </c>
      <c r="D9300" s="1" t="s">
        <v>54</v>
      </c>
      <c r="E9300">
        <v>144</v>
      </c>
      <c r="F9300">
        <v>45000</v>
      </c>
      <c r="G9300">
        <v>147</v>
      </c>
      <c r="H9300">
        <v>62</v>
      </c>
      <c r="I9300">
        <v>85</v>
      </c>
      <c r="J9300">
        <v>6615000</v>
      </c>
      <c r="K9300" s="2">
        <v>45720</v>
      </c>
      <c r="L9300">
        <v>8</v>
      </c>
      <c r="M9300" s="1" t="s">
        <v>22</v>
      </c>
      <c r="N9300" s="1" t="s">
        <v>43</v>
      </c>
      <c r="O9300" s="1" t="s">
        <v>33</v>
      </c>
      <c r="P9300" s="1" t="s">
        <v>25</v>
      </c>
      <c r="Q9300" s="1" t="s">
        <v>50</v>
      </c>
      <c r="R9300" s="1" t="s">
        <v>27</v>
      </c>
    </row>
    <row r="9301" spans="1:18" x14ac:dyDescent="0.3">
      <c r="A9301" s="1" t="s">
        <v>9459</v>
      </c>
      <c r="B9301" s="1" t="s">
        <v>107</v>
      </c>
      <c r="C9301" s="1" t="s">
        <v>268</v>
      </c>
      <c r="D9301" s="1" t="s">
        <v>54</v>
      </c>
      <c r="E9301">
        <v>74</v>
      </c>
      <c r="F9301">
        <v>6000</v>
      </c>
      <c r="G9301">
        <v>81</v>
      </c>
      <c r="H9301">
        <v>21</v>
      </c>
      <c r="I9301">
        <v>60</v>
      </c>
      <c r="J9301">
        <v>486000</v>
      </c>
      <c r="K9301" s="2">
        <v>45728</v>
      </c>
      <c r="L9301">
        <v>10</v>
      </c>
      <c r="M9301" s="1" t="s">
        <v>22</v>
      </c>
      <c r="N9301" s="1" t="s">
        <v>32</v>
      </c>
      <c r="O9301" s="1" t="s">
        <v>24</v>
      </c>
      <c r="P9301" s="1" t="s">
        <v>25</v>
      </c>
      <c r="Q9301" s="1" t="s">
        <v>26</v>
      </c>
      <c r="R9301" s="1" t="s">
        <v>27</v>
      </c>
    </row>
    <row r="9302" spans="1:18" x14ac:dyDescent="0.3">
      <c r="A9302" s="1" t="s">
        <v>9460</v>
      </c>
      <c r="B9302" s="1" t="s">
        <v>80</v>
      </c>
      <c r="C9302" s="1" t="s">
        <v>160</v>
      </c>
      <c r="D9302" s="1" t="s">
        <v>54</v>
      </c>
      <c r="E9302">
        <v>65</v>
      </c>
      <c r="F9302">
        <v>65000</v>
      </c>
      <c r="G9302">
        <v>91</v>
      </c>
      <c r="H9302">
        <v>80</v>
      </c>
      <c r="I9302">
        <v>11</v>
      </c>
      <c r="J9302">
        <v>5915000</v>
      </c>
      <c r="K9302" s="2">
        <v>45947</v>
      </c>
      <c r="L9302">
        <v>2</v>
      </c>
      <c r="M9302" s="1" t="s">
        <v>55</v>
      </c>
      <c r="N9302" s="1" t="s">
        <v>23</v>
      </c>
      <c r="O9302" s="1" t="s">
        <v>44</v>
      </c>
      <c r="P9302" s="1" t="s">
        <v>25</v>
      </c>
      <c r="Q9302" s="1" t="s">
        <v>59</v>
      </c>
      <c r="R9302" s="1" t="s">
        <v>27</v>
      </c>
    </row>
    <row r="9303" spans="1:18" x14ac:dyDescent="0.3">
      <c r="A9303" s="1" t="s">
        <v>9461</v>
      </c>
      <c r="B9303" s="1" t="s">
        <v>107</v>
      </c>
      <c r="C9303" s="1" t="s">
        <v>63</v>
      </c>
      <c r="D9303" s="1" t="s">
        <v>91</v>
      </c>
      <c r="E9303">
        <v>108</v>
      </c>
      <c r="F9303">
        <v>500</v>
      </c>
      <c r="G9303">
        <v>117</v>
      </c>
      <c r="H9303">
        <v>85</v>
      </c>
      <c r="I9303">
        <v>32</v>
      </c>
      <c r="J9303">
        <v>58500</v>
      </c>
      <c r="K9303" s="2">
        <v>45723</v>
      </c>
      <c r="L9303">
        <v>4</v>
      </c>
      <c r="M9303" s="1" t="s">
        <v>55</v>
      </c>
      <c r="N9303" s="1" t="s">
        <v>23</v>
      </c>
      <c r="O9303" s="1" t="s">
        <v>44</v>
      </c>
      <c r="P9303" s="1" t="s">
        <v>25</v>
      </c>
      <c r="Q9303" s="1" t="s">
        <v>26</v>
      </c>
      <c r="R9303" s="1" t="s">
        <v>27</v>
      </c>
    </row>
    <row r="9304" spans="1:18" x14ac:dyDescent="0.3">
      <c r="A9304" s="1" t="s">
        <v>9462</v>
      </c>
      <c r="B9304" s="1" t="s">
        <v>52</v>
      </c>
      <c r="C9304" s="1" t="s">
        <v>30</v>
      </c>
      <c r="D9304" s="1" t="s">
        <v>58</v>
      </c>
      <c r="E9304">
        <v>87</v>
      </c>
      <c r="F9304">
        <v>12000</v>
      </c>
      <c r="G9304">
        <v>90</v>
      </c>
      <c r="H9304">
        <v>51</v>
      </c>
      <c r="I9304">
        <v>39</v>
      </c>
      <c r="J9304">
        <v>1080000</v>
      </c>
      <c r="K9304" s="2">
        <v>46019</v>
      </c>
      <c r="L9304">
        <v>12</v>
      </c>
      <c r="M9304" s="1" t="s">
        <v>39</v>
      </c>
      <c r="N9304" s="1" t="s">
        <v>23</v>
      </c>
      <c r="O9304" s="1" t="s">
        <v>24</v>
      </c>
      <c r="P9304" s="1" t="s">
        <v>25</v>
      </c>
      <c r="Q9304" s="1" t="s">
        <v>26</v>
      </c>
      <c r="R9304" s="1" t="s">
        <v>27</v>
      </c>
    </row>
    <row r="9305" spans="1:18" x14ac:dyDescent="0.3">
      <c r="A9305" s="1" t="s">
        <v>9463</v>
      </c>
      <c r="B9305" s="1" t="s">
        <v>93</v>
      </c>
      <c r="C9305" s="1" t="s">
        <v>287</v>
      </c>
      <c r="D9305" s="1" t="s">
        <v>64</v>
      </c>
      <c r="E9305">
        <v>55</v>
      </c>
      <c r="F9305">
        <v>25000</v>
      </c>
      <c r="G9305">
        <v>63</v>
      </c>
      <c r="H9305">
        <v>38</v>
      </c>
      <c r="I9305">
        <v>25</v>
      </c>
      <c r="J9305">
        <v>1575000</v>
      </c>
      <c r="K9305" s="2">
        <v>45896</v>
      </c>
      <c r="L9305">
        <v>11</v>
      </c>
      <c r="M9305" s="1" t="s">
        <v>39</v>
      </c>
      <c r="N9305" s="1" t="s">
        <v>43</v>
      </c>
      <c r="O9305" s="1" t="s">
        <v>85</v>
      </c>
      <c r="P9305" s="1" t="s">
        <v>25</v>
      </c>
      <c r="Q9305" s="1" t="s">
        <v>26</v>
      </c>
      <c r="R9305" s="1" t="s">
        <v>27</v>
      </c>
    </row>
    <row r="9306" spans="1:18" x14ac:dyDescent="0.3">
      <c r="A9306" s="1" t="s">
        <v>9464</v>
      </c>
      <c r="B9306" s="1" t="s">
        <v>19</v>
      </c>
      <c r="C9306" s="1" t="s">
        <v>102</v>
      </c>
      <c r="D9306" s="1" t="s">
        <v>54</v>
      </c>
      <c r="E9306">
        <v>124</v>
      </c>
      <c r="F9306">
        <v>250000</v>
      </c>
      <c r="G9306">
        <v>129</v>
      </c>
      <c r="H9306">
        <v>114</v>
      </c>
      <c r="I9306">
        <v>15</v>
      </c>
      <c r="J9306">
        <v>32250000</v>
      </c>
      <c r="K9306" s="2">
        <v>45833</v>
      </c>
      <c r="L9306">
        <v>4</v>
      </c>
      <c r="M9306" s="1" t="s">
        <v>55</v>
      </c>
      <c r="N9306" s="1" t="s">
        <v>32</v>
      </c>
      <c r="O9306" s="1" t="s">
        <v>44</v>
      </c>
      <c r="P9306" s="1" t="s">
        <v>25</v>
      </c>
      <c r="Q9306" s="1" t="s">
        <v>26</v>
      </c>
      <c r="R9306" s="1" t="s">
        <v>34</v>
      </c>
    </row>
    <row r="9307" spans="1:18" x14ac:dyDescent="0.3">
      <c r="A9307" s="1" t="s">
        <v>9465</v>
      </c>
      <c r="B9307" s="1" t="s">
        <v>36</v>
      </c>
      <c r="C9307" s="1" t="s">
        <v>308</v>
      </c>
      <c r="D9307" s="1" t="s">
        <v>72</v>
      </c>
      <c r="E9307">
        <v>77</v>
      </c>
      <c r="F9307">
        <v>8000</v>
      </c>
      <c r="G9307">
        <v>86</v>
      </c>
      <c r="H9307">
        <v>82</v>
      </c>
      <c r="I9307">
        <v>4</v>
      </c>
      <c r="J9307">
        <v>688000</v>
      </c>
      <c r="K9307" s="2">
        <v>45852</v>
      </c>
      <c r="L9307">
        <v>5</v>
      </c>
      <c r="M9307" s="1" t="s">
        <v>55</v>
      </c>
      <c r="N9307" s="1" t="s">
        <v>32</v>
      </c>
      <c r="O9307" s="1" t="s">
        <v>44</v>
      </c>
      <c r="P9307" s="1" t="s">
        <v>25</v>
      </c>
      <c r="Q9307" s="1" t="s">
        <v>26</v>
      </c>
      <c r="R9307" s="1" t="s">
        <v>27</v>
      </c>
    </row>
    <row r="9308" spans="1:18" x14ac:dyDescent="0.3">
      <c r="A9308" s="1" t="s">
        <v>9466</v>
      </c>
      <c r="B9308" s="1" t="s">
        <v>66</v>
      </c>
      <c r="C9308" s="1" t="s">
        <v>121</v>
      </c>
      <c r="D9308" s="1" t="s">
        <v>64</v>
      </c>
      <c r="E9308">
        <v>120</v>
      </c>
      <c r="F9308">
        <v>3500</v>
      </c>
      <c r="G9308">
        <v>142</v>
      </c>
      <c r="H9308">
        <v>58</v>
      </c>
      <c r="I9308">
        <v>84</v>
      </c>
      <c r="J9308">
        <v>497000</v>
      </c>
      <c r="K9308" s="2">
        <v>46003</v>
      </c>
      <c r="L9308">
        <v>5</v>
      </c>
      <c r="M9308" s="1" t="s">
        <v>55</v>
      </c>
      <c r="N9308" s="1" t="s">
        <v>43</v>
      </c>
      <c r="O9308" s="1" t="s">
        <v>44</v>
      </c>
      <c r="P9308" s="1" t="s">
        <v>25</v>
      </c>
      <c r="Q9308" s="1" t="s">
        <v>59</v>
      </c>
      <c r="R9308" s="1" t="s">
        <v>27</v>
      </c>
    </row>
    <row r="9309" spans="1:18" x14ac:dyDescent="0.3">
      <c r="A9309" s="1" t="s">
        <v>9467</v>
      </c>
      <c r="B9309" s="1" t="s">
        <v>36</v>
      </c>
      <c r="C9309" s="1" t="s">
        <v>348</v>
      </c>
      <c r="D9309" s="1" t="s">
        <v>72</v>
      </c>
      <c r="E9309">
        <v>118</v>
      </c>
      <c r="F9309">
        <v>30000</v>
      </c>
      <c r="G9309">
        <v>148</v>
      </c>
      <c r="H9309">
        <v>142</v>
      </c>
      <c r="I9309">
        <v>6</v>
      </c>
      <c r="J9309">
        <v>4440000</v>
      </c>
      <c r="K9309" s="2">
        <v>45972</v>
      </c>
      <c r="L9309">
        <v>2</v>
      </c>
      <c r="M9309" s="1" t="s">
        <v>55</v>
      </c>
      <c r="N9309" s="1" t="s">
        <v>32</v>
      </c>
      <c r="O9309" s="1" t="s">
        <v>24</v>
      </c>
      <c r="P9309" s="1" t="s">
        <v>25</v>
      </c>
      <c r="Q9309" s="1" t="s">
        <v>26</v>
      </c>
      <c r="R9309" s="1" t="s">
        <v>34</v>
      </c>
    </row>
    <row r="9310" spans="1:18" x14ac:dyDescent="0.3">
      <c r="A9310" s="1" t="s">
        <v>9468</v>
      </c>
      <c r="B9310" s="1" t="s">
        <v>19</v>
      </c>
      <c r="C9310" s="1" t="s">
        <v>134</v>
      </c>
      <c r="D9310" s="1" t="s">
        <v>21</v>
      </c>
      <c r="E9310">
        <v>32</v>
      </c>
      <c r="F9310">
        <v>900000</v>
      </c>
      <c r="G9310">
        <v>62</v>
      </c>
      <c r="H9310">
        <v>9</v>
      </c>
      <c r="I9310">
        <v>53</v>
      </c>
      <c r="J9310">
        <v>55800000</v>
      </c>
      <c r="K9310" s="2">
        <v>45715</v>
      </c>
      <c r="L9310">
        <v>12</v>
      </c>
      <c r="M9310" s="1" t="s">
        <v>39</v>
      </c>
      <c r="N9310" s="1" t="s">
        <v>23</v>
      </c>
      <c r="O9310" s="1" t="s">
        <v>33</v>
      </c>
      <c r="P9310" s="1" t="s">
        <v>25</v>
      </c>
      <c r="Q9310" s="1" t="s">
        <v>26</v>
      </c>
      <c r="R9310" s="1" t="s">
        <v>27</v>
      </c>
    </row>
    <row r="9311" spans="1:18" x14ac:dyDescent="0.3">
      <c r="A9311" s="1" t="s">
        <v>9469</v>
      </c>
      <c r="B9311" s="1" t="s">
        <v>107</v>
      </c>
      <c r="C9311" s="1" t="s">
        <v>415</v>
      </c>
      <c r="D9311" s="1" t="s">
        <v>31</v>
      </c>
      <c r="E9311">
        <v>106</v>
      </c>
      <c r="F9311">
        <v>12000</v>
      </c>
      <c r="G9311">
        <v>127</v>
      </c>
      <c r="H9311">
        <v>117</v>
      </c>
      <c r="I9311">
        <v>10</v>
      </c>
      <c r="J9311">
        <v>1524000</v>
      </c>
      <c r="K9311" s="2">
        <v>45793</v>
      </c>
      <c r="L9311">
        <v>1</v>
      </c>
      <c r="M9311" s="1" t="s">
        <v>55</v>
      </c>
      <c r="N9311" s="1" t="s">
        <v>23</v>
      </c>
      <c r="O9311" s="1" t="s">
        <v>44</v>
      </c>
      <c r="P9311" s="1" t="s">
        <v>25</v>
      </c>
      <c r="Q9311" s="1" t="s">
        <v>50</v>
      </c>
      <c r="R9311" s="1" t="s">
        <v>27</v>
      </c>
    </row>
    <row r="9312" spans="1:18" x14ac:dyDescent="0.3">
      <c r="A9312" s="1" t="s">
        <v>9470</v>
      </c>
      <c r="B9312" s="1" t="s">
        <v>93</v>
      </c>
      <c r="C9312" s="1" t="s">
        <v>142</v>
      </c>
      <c r="D9312" s="1" t="s">
        <v>58</v>
      </c>
      <c r="E9312">
        <v>96</v>
      </c>
      <c r="F9312">
        <v>1200</v>
      </c>
      <c r="G9312">
        <v>108</v>
      </c>
      <c r="H9312">
        <v>82</v>
      </c>
      <c r="I9312">
        <v>26</v>
      </c>
      <c r="J9312">
        <v>129600</v>
      </c>
      <c r="K9312" s="2">
        <v>45995</v>
      </c>
      <c r="L9312">
        <v>8</v>
      </c>
      <c r="M9312" s="1" t="s">
        <v>22</v>
      </c>
      <c r="N9312" s="1" t="s">
        <v>32</v>
      </c>
      <c r="O9312" s="1" t="s">
        <v>24</v>
      </c>
      <c r="P9312" s="1" t="s">
        <v>25</v>
      </c>
      <c r="Q9312" s="1" t="s">
        <v>26</v>
      </c>
      <c r="R9312" s="1" t="s">
        <v>27</v>
      </c>
    </row>
    <row r="9313" spans="1:18" x14ac:dyDescent="0.3">
      <c r="A9313" s="1" t="s">
        <v>9471</v>
      </c>
      <c r="B9313" s="1" t="s">
        <v>83</v>
      </c>
      <c r="C9313" s="1" t="s">
        <v>418</v>
      </c>
      <c r="D9313" s="1" t="s">
        <v>64</v>
      </c>
      <c r="E9313">
        <v>94</v>
      </c>
      <c r="F9313">
        <v>180000</v>
      </c>
      <c r="G9313">
        <v>108</v>
      </c>
      <c r="H9313">
        <v>66</v>
      </c>
      <c r="I9313">
        <v>42</v>
      </c>
      <c r="J9313">
        <v>19440000</v>
      </c>
      <c r="K9313" s="2">
        <v>45884</v>
      </c>
      <c r="L9313">
        <v>4</v>
      </c>
      <c r="M9313" s="1" t="s">
        <v>55</v>
      </c>
      <c r="N9313" s="1" t="s">
        <v>32</v>
      </c>
      <c r="O9313" s="1" t="s">
        <v>44</v>
      </c>
      <c r="P9313" s="1" t="s">
        <v>25</v>
      </c>
      <c r="Q9313" s="1" t="s">
        <v>26</v>
      </c>
      <c r="R9313" s="1" t="s">
        <v>27</v>
      </c>
    </row>
    <row r="9314" spans="1:18" x14ac:dyDescent="0.3">
      <c r="A9314" s="1" t="s">
        <v>9472</v>
      </c>
      <c r="B9314" s="1" t="s">
        <v>87</v>
      </c>
      <c r="C9314" s="1" t="s">
        <v>81</v>
      </c>
      <c r="D9314" s="1" t="s">
        <v>21</v>
      </c>
      <c r="E9314">
        <v>36</v>
      </c>
      <c r="F9314">
        <v>8500</v>
      </c>
      <c r="G9314">
        <v>65</v>
      </c>
      <c r="H9314">
        <v>14</v>
      </c>
      <c r="I9314">
        <v>51</v>
      </c>
      <c r="J9314">
        <v>552500</v>
      </c>
      <c r="K9314" s="2">
        <v>45712</v>
      </c>
      <c r="L9314">
        <v>8</v>
      </c>
      <c r="M9314" s="1" t="s">
        <v>22</v>
      </c>
      <c r="N9314" s="1" t="s">
        <v>43</v>
      </c>
      <c r="O9314" s="1" t="s">
        <v>44</v>
      </c>
      <c r="P9314" s="1" t="s">
        <v>49</v>
      </c>
      <c r="Q9314" s="1" t="s">
        <v>26</v>
      </c>
      <c r="R9314" s="1" t="s">
        <v>27</v>
      </c>
    </row>
    <row r="9315" spans="1:18" x14ac:dyDescent="0.3">
      <c r="A9315" s="1" t="s">
        <v>9473</v>
      </c>
      <c r="B9315" s="1" t="s">
        <v>29</v>
      </c>
      <c r="C9315" s="1" t="s">
        <v>53</v>
      </c>
      <c r="D9315" s="1" t="s">
        <v>21</v>
      </c>
      <c r="E9315">
        <v>143</v>
      </c>
      <c r="F9315">
        <v>25000</v>
      </c>
      <c r="G9315">
        <v>168</v>
      </c>
      <c r="H9315">
        <v>123</v>
      </c>
      <c r="I9315">
        <v>45</v>
      </c>
      <c r="J9315">
        <v>4200000</v>
      </c>
      <c r="K9315" s="2">
        <v>45991</v>
      </c>
      <c r="L9315">
        <v>14</v>
      </c>
      <c r="M9315" s="1" t="s">
        <v>39</v>
      </c>
      <c r="N9315" s="1" t="s">
        <v>23</v>
      </c>
      <c r="O9315" s="1" t="s">
        <v>33</v>
      </c>
      <c r="P9315" s="1" t="s">
        <v>25</v>
      </c>
      <c r="Q9315" s="1" t="s">
        <v>26</v>
      </c>
      <c r="R9315" s="1" t="s">
        <v>27</v>
      </c>
    </row>
    <row r="9316" spans="1:18" x14ac:dyDescent="0.3">
      <c r="A9316" s="1" t="s">
        <v>9474</v>
      </c>
      <c r="B9316" s="1" t="s">
        <v>46</v>
      </c>
      <c r="C9316" s="1" t="s">
        <v>164</v>
      </c>
      <c r="D9316" s="1" t="s">
        <v>72</v>
      </c>
      <c r="E9316">
        <v>134</v>
      </c>
      <c r="F9316">
        <v>3500</v>
      </c>
      <c r="G9316">
        <v>160</v>
      </c>
      <c r="H9316">
        <v>91</v>
      </c>
      <c r="I9316">
        <v>69</v>
      </c>
      <c r="J9316">
        <v>560000</v>
      </c>
      <c r="K9316" s="2">
        <v>45950</v>
      </c>
      <c r="L9316">
        <v>14</v>
      </c>
      <c r="M9316" s="1" t="s">
        <v>39</v>
      </c>
      <c r="N9316" s="1" t="s">
        <v>23</v>
      </c>
      <c r="O9316" s="1" t="s">
        <v>24</v>
      </c>
      <c r="P9316" s="1" t="s">
        <v>25</v>
      </c>
      <c r="Q9316" s="1" t="s">
        <v>26</v>
      </c>
      <c r="R9316" s="1" t="s">
        <v>27</v>
      </c>
    </row>
    <row r="9317" spans="1:18" x14ac:dyDescent="0.3">
      <c r="A9317" s="1" t="s">
        <v>9475</v>
      </c>
      <c r="B9317" s="1" t="s">
        <v>29</v>
      </c>
      <c r="C9317" s="1" t="s">
        <v>258</v>
      </c>
      <c r="D9317" s="1" t="s">
        <v>48</v>
      </c>
      <c r="E9317">
        <v>113</v>
      </c>
      <c r="F9317">
        <v>650000</v>
      </c>
      <c r="G9317">
        <v>137</v>
      </c>
      <c r="H9317">
        <v>135</v>
      </c>
      <c r="I9317">
        <v>2</v>
      </c>
      <c r="J9317">
        <v>89050000</v>
      </c>
      <c r="K9317" s="2">
        <v>45738</v>
      </c>
      <c r="L9317">
        <v>10</v>
      </c>
      <c r="M9317" s="1" t="s">
        <v>22</v>
      </c>
      <c r="N9317" s="1" t="s">
        <v>23</v>
      </c>
      <c r="O9317" s="1" t="s">
        <v>24</v>
      </c>
      <c r="P9317" s="1" t="s">
        <v>49</v>
      </c>
      <c r="Q9317" s="1" t="s">
        <v>26</v>
      </c>
      <c r="R9317" s="1" t="s">
        <v>27</v>
      </c>
    </row>
    <row r="9318" spans="1:18" x14ac:dyDescent="0.3">
      <c r="A9318" s="1" t="s">
        <v>9476</v>
      </c>
      <c r="B9318" s="1" t="s">
        <v>104</v>
      </c>
      <c r="C9318" s="1" t="s">
        <v>511</v>
      </c>
      <c r="D9318" s="1" t="s">
        <v>31</v>
      </c>
      <c r="E9318">
        <v>21</v>
      </c>
      <c r="F9318">
        <v>12000</v>
      </c>
      <c r="G9318">
        <v>26</v>
      </c>
      <c r="H9318">
        <v>22</v>
      </c>
      <c r="I9318">
        <v>4</v>
      </c>
      <c r="J9318">
        <v>312000</v>
      </c>
      <c r="K9318" s="2">
        <v>45990</v>
      </c>
      <c r="L9318">
        <v>8</v>
      </c>
      <c r="M9318" s="1" t="s">
        <v>22</v>
      </c>
      <c r="N9318" s="1" t="s">
        <v>23</v>
      </c>
      <c r="O9318" s="1" t="s">
        <v>24</v>
      </c>
      <c r="P9318" s="1" t="s">
        <v>25</v>
      </c>
      <c r="Q9318" s="1" t="s">
        <v>26</v>
      </c>
      <c r="R9318" s="1" t="s">
        <v>27</v>
      </c>
    </row>
    <row r="9319" spans="1:18" x14ac:dyDescent="0.3">
      <c r="A9319" s="1" t="s">
        <v>9477</v>
      </c>
      <c r="B9319" s="1" t="s">
        <v>83</v>
      </c>
      <c r="C9319" s="1" t="s">
        <v>57</v>
      </c>
      <c r="D9319" s="1" t="s">
        <v>58</v>
      </c>
      <c r="E9319">
        <v>102</v>
      </c>
      <c r="F9319">
        <v>8000</v>
      </c>
      <c r="G9319">
        <v>111</v>
      </c>
      <c r="H9319">
        <v>97</v>
      </c>
      <c r="I9319">
        <v>14</v>
      </c>
      <c r="J9319">
        <v>888000</v>
      </c>
      <c r="K9319" s="2">
        <v>45767</v>
      </c>
      <c r="L9319">
        <v>1</v>
      </c>
      <c r="M9319" s="1" t="s">
        <v>55</v>
      </c>
      <c r="N9319" s="1" t="s">
        <v>23</v>
      </c>
      <c r="O9319" s="1" t="s">
        <v>33</v>
      </c>
      <c r="P9319" s="1" t="s">
        <v>25</v>
      </c>
      <c r="Q9319" s="1" t="s">
        <v>26</v>
      </c>
      <c r="R9319" s="1" t="s">
        <v>27</v>
      </c>
    </row>
    <row r="9320" spans="1:18" x14ac:dyDescent="0.3">
      <c r="A9320" s="1" t="s">
        <v>9478</v>
      </c>
      <c r="B9320" s="1" t="s">
        <v>104</v>
      </c>
      <c r="C9320" s="1" t="s">
        <v>240</v>
      </c>
      <c r="D9320" s="1" t="s">
        <v>72</v>
      </c>
      <c r="E9320">
        <v>118</v>
      </c>
      <c r="F9320">
        <v>18000</v>
      </c>
      <c r="G9320">
        <v>128</v>
      </c>
      <c r="H9320">
        <v>53</v>
      </c>
      <c r="I9320">
        <v>75</v>
      </c>
      <c r="J9320">
        <v>2304000</v>
      </c>
      <c r="K9320" s="2">
        <v>45805</v>
      </c>
      <c r="L9320">
        <v>4</v>
      </c>
      <c r="M9320" s="1" t="s">
        <v>55</v>
      </c>
      <c r="N9320" s="1" t="s">
        <v>23</v>
      </c>
      <c r="O9320" s="1" t="s">
        <v>24</v>
      </c>
      <c r="P9320" s="1" t="s">
        <v>25</v>
      </c>
      <c r="Q9320" s="1" t="s">
        <v>50</v>
      </c>
      <c r="R9320" s="1" t="s">
        <v>27</v>
      </c>
    </row>
    <row r="9321" spans="1:18" x14ac:dyDescent="0.3">
      <c r="A9321" s="1" t="s">
        <v>9479</v>
      </c>
      <c r="B9321" s="1" t="s">
        <v>107</v>
      </c>
      <c r="C9321" s="1" t="s">
        <v>125</v>
      </c>
      <c r="D9321" s="1" t="s">
        <v>48</v>
      </c>
      <c r="E9321">
        <v>102</v>
      </c>
      <c r="F9321">
        <v>4500</v>
      </c>
      <c r="G9321">
        <v>111</v>
      </c>
      <c r="H9321">
        <v>99</v>
      </c>
      <c r="I9321">
        <v>12</v>
      </c>
      <c r="J9321">
        <v>499500</v>
      </c>
      <c r="K9321" s="2">
        <v>45886</v>
      </c>
      <c r="L9321">
        <v>5</v>
      </c>
      <c r="M9321" s="1" t="s">
        <v>55</v>
      </c>
      <c r="N9321" s="1" t="s">
        <v>43</v>
      </c>
      <c r="O9321" s="1" t="s">
        <v>44</v>
      </c>
      <c r="P9321" s="1" t="s">
        <v>25</v>
      </c>
      <c r="Q9321" s="1" t="s">
        <v>26</v>
      </c>
      <c r="R9321" s="1" t="s">
        <v>59</v>
      </c>
    </row>
    <row r="9322" spans="1:18" x14ac:dyDescent="0.3">
      <c r="A9322" s="1" t="s">
        <v>9480</v>
      </c>
      <c r="B9322" s="1" t="s">
        <v>104</v>
      </c>
      <c r="C9322" s="1" t="s">
        <v>81</v>
      </c>
      <c r="D9322" s="1" t="s">
        <v>67</v>
      </c>
      <c r="E9322">
        <v>34</v>
      </c>
      <c r="F9322">
        <v>8500</v>
      </c>
      <c r="G9322">
        <v>51</v>
      </c>
      <c r="H9322">
        <v>36</v>
      </c>
      <c r="I9322">
        <v>15</v>
      </c>
      <c r="J9322">
        <v>433500</v>
      </c>
      <c r="K9322" s="2">
        <v>45741</v>
      </c>
      <c r="L9322">
        <v>11</v>
      </c>
      <c r="M9322" s="1" t="s">
        <v>39</v>
      </c>
      <c r="N9322" s="1" t="s">
        <v>32</v>
      </c>
      <c r="O9322" s="1" t="s">
        <v>24</v>
      </c>
      <c r="P9322" s="1" t="s">
        <v>25</v>
      </c>
      <c r="Q9322" s="1" t="s">
        <v>50</v>
      </c>
      <c r="R9322" s="1" t="s">
        <v>27</v>
      </c>
    </row>
    <row r="9323" spans="1:18" x14ac:dyDescent="0.3">
      <c r="A9323" s="1" t="s">
        <v>9481</v>
      </c>
      <c r="B9323" s="1" t="s">
        <v>83</v>
      </c>
      <c r="C9323" s="1" t="s">
        <v>301</v>
      </c>
      <c r="D9323" s="1" t="s">
        <v>58</v>
      </c>
      <c r="E9323">
        <v>109</v>
      </c>
      <c r="F9323">
        <v>9000</v>
      </c>
      <c r="G9323">
        <v>135</v>
      </c>
      <c r="H9323">
        <v>24</v>
      </c>
      <c r="I9323">
        <v>111</v>
      </c>
      <c r="J9323">
        <v>1215000</v>
      </c>
      <c r="K9323" s="2">
        <v>46016</v>
      </c>
      <c r="L9323">
        <v>5</v>
      </c>
      <c r="M9323" s="1" t="s">
        <v>55</v>
      </c>
      <c r="N9323" s="1" t="s">
        <v>43</v>
      </c>
      <c r="O9323" s="1" t="s">
        <v>24</v>
      </c>
      <c r="P9323" s="1" t="s">
        <v>25</v>
      </c>
      <c r="Q9323" s="1" t="s">
        <v>26</v>
      </c>
      <c r="R9323" s="1" t="s">
        <v>27</v>
      </c>
    </row>
    <row r="9324" spans="1:18" x14ac:dyDescent="0.3">
      <c r="A9324" s="1" t="s">
        <v>9482</v>
      </c>
      <c r="B9324" s="1" t="s">
        <v>46</v>
      </c>
      <c r="C9324" s="1" t="s">
        <v>202</v>
      </c>
      <c r="D9324" s="1" t="s">
        <v>54</v>
      </c>
      <c r="E9324">
        <v>20</v>
      </c>
      <c r="F9324">
        <v>8000</v>
      </c>
      <c r="G9324">
        <v>28</v>
      </c>
      <c r="H9324">
        <v>27</v>
      </c>
      <c r="I9324">
        <v>1</v>
      </c>
      <c r="J9324">
        <v>224000</v>
      </c>
      <c r="K9324" s="2">
        <v>45873</v>
      </c>
      <c r="L9324">
        <v>10</v>
      </c>
      <c r="M9324" s="1" t="s">
        <v>22</v>
      </c>
      <c r="N9324" s="1" t="s">
        <v>32</v>
      </c>
      <c r="O9324" s="1" t="s">
        <v>44</v>
      </c>
      <c r="P9324" s="1" t="s">
        <v>25</v>
      </c>
      <c r="Q9324" s="1" t="s">
        <v>26</v>
      </c>
      <c r="R9324" s="1" t="s">
        <v>27</v>
      </c>
    </row>
    <row r="9325" spans="1:18" x14ac:dyDescent="0.3">
      <c r="A9325" s="1" t="s">
        <v>9483</v>
      </c>
      <c r="B9325" s="1" t="s">
        <v>83</v>
      </c>
      <c r="C9325" s="1" t="s">
        <v>511</v>
      </c>
      <c r="D9325" s="1" t="s">
        <v>38</v>
      </c>
      <c r="E9325">
        <v>24</v>
      </c>
      <c r="F9325">
        <v>12000</v>
      </c>
      <c r="G9325">
        <v>40</v>
      </c>
      <c r="H9325">
        <v>31</v>
      </c>
      <c r="I9325">
        <v>9</v>
      </c>
      <c r="J9325">
        <v>480000</v>
      </c>
      <c r="K9325" s="2">
        <v>45664</v>
      </c>
      <c r="L9325">
        <v>13</v>
      </c>
      <c r="M9325" s="1" t="s">
        <v>39</v>
      </c>
      <c r="N9325" s="1" t="s">
        <v>43</v>
      </c>
      <c r="O9325" s="1" t="s">
        <v>85</v>
      </c>
      <c r="P9325" s="1" t="s">
        <v>25</v>
      </c>
      <c r="Q9325" s="1" t="s">
        <v>26</v>
      </c>
      <c r="R9325" s="1" t="s">
        <v>27</v>
      </c>
    </row>
    <row r="9326" spans="1:18" x14ac:dyDescent="0.3">
      <c r="A9326" s="1" t="s">
        <v>9484</v>
      </c>
      <c r="B9326" s="1" t="s">
        <v>41</v>
      </c>
      <c r="C9326" s="1" t="s">
        <v>144</v>
      </c>
      <c r="D9326" s="1" t="s">
        <v>91</v>
      </c>
      <c r="E9326">
        <v>49</v>
      </c>
      <c r="F9326">
        <v>2200</v>
      </c>
      <c r="G9326">
        <v>67</v>
      </c>
      <c r="H9326">
        <v>47</v>
      </c>
      <c r="I9326">
        <v>20</v>
      </c>
      <c r="J9326">
        <v>147400</v>
      </c>
      <c r="K9326" s="2">
        <v>45766</v>
      </c>
      <c r="L9326">
        <v>5</v>
      </c>
      <c r="M9326" s="1" t="s">
        <v>55</v>
      </c>
      <c r="N9326" s="1" t="s">
        <v>23</v>
      </c>
      <c r="O9326" s="1" t="s">
        <v>44</v>
      </c>
      <c r="P9326" s="1" t="s">
        <v>25</v>
      </c>
      <c r="Q9326" s="1" t="s">
        <v>50</v>
      </c>
      <c r="R9326" s="1" t="s">
        <v>27</v>
      </c>
    </row>
    <row r="9327" spans="1:18" x14ac:dyDescent="0.3">
      <c r="A9327" s="1" t="s">
        <v>9485</v>
      </c>
      <c r="B9327" s="1" t="s">
        <v>80</v>
      </c>
      <c r="C9327" s="1" t="s">
        <v>74</v>
      </c>
      <c r="D9327" s="1" t="s">
        <v>38</v>
      </c>
      <c r="E9327">
        <v>123</v>
      </c>
      <c r="F9327">
        <v>25000</v>
      </c>
      <c r="G9327">
        <v>130</v>
      </c>
      <c r="H9327">
        <v>117</v>
      </c>
      <c r="I9327">
        <v>13</v>
      </c>
      <c r="J9327">
        <v>3250000</v>
      </c>
      <c r="K9327" s="2">
        <v>45666</v>
      </c>
      <c r="L9327">
        <v>3</v>
      </c>
      <c r="M9327" s="1" t="s">
        <v>55</v>
      </c>
      <c r="N9327" s="1" t="s">
        <v>43</v>
      </c>
      <c r="O9327" s="1" t="s">
        <v>24</v>
      </c>
      <c r="P9327" s="1" t="s">
        <v>25</v>
      </c>
      <c r="Q9327" s="1" t="s">
        <v>26</v>
      </c>
      <c r="R9327" s="1" t="s">
        <v>27</v>
      </c>
    </row>
    <row r="9328" spans="1:18" x14ac:dyDescent="0.3">
      <c r="A9328" s="1" t="s">
        <v>9486</v>
      </c>
      <c r="B9328" s="1" t="s">
        <v>29</v>
      </c>
      <c r="C9328" s="1" t="s">
        <v>229</v>
      </c>
      <c r="D9328" s="1" t="s">
        <v>67</v>
      </c>
      <c r="E9328">
        <v>24</v>
      </c>
      <c r="F9328">
        <v>12000</v>
      </c>
      <c r="G9328">
        <v>28</v>
      </c>
      <c r="H9328">
        <v>21</v>
      </c>
      <c r="I9328">
        <v>7</v>
      </c>
      <c r="J9328">
        <v>336000</v>
      </c>
      <c r="K9328" s="2">
        <v>45997</v>
      </c>
      <c r="L9328">
        <v>12</v>
      </c>
      <c r="M9328" s="1" t="s">
        <v>39</v>
      </c>
      <c r="N9328" s="1" t="s">
        <v>23</v>
      </c>
      <c r="O9328" s="1" t="s">
        <v>44</v>
      </c>
      <c r="P9328" s="1" t="s">
        <v>25</v>
      </c>
      <c r="Q9328" s="1" t="s">
        <v>26</v>
      </c>
      <c r="R9328" s="1" t="s">
        <v>27</v>
      </c>
    </row>
    <row r="9329" spans="1:18" x14ac:dyDescent="0.3">
      <c r="A9329" s="1" t="s">
        <v>9487</v>
      </c>
      <c r="B9329" s="1" t="s">
        <v>46</v>
      </c>
      <c r="C9329" s="1" t="s">
        <v>116</v>
      </c>
      <c r="D9329" s="1" t="s">
        <v>67</v>
      </c>
      <c r="E9329">
        <v>20</v>
      </c>
      <c r="F9329">
        <v>5500</v>
      </c>
      <c r="G9329">
        <v>29</v>
      </c>
      <c r="H9329">
        <v>29</v>
      </c>
      <c r="I9329">
        <v>0</v>
      </c>
      <c r="J9329">
        <v>159500</v>
      </c>
      <c r="K9329" s="2">
        <v>45731</v>
      </c>
      <c r="L9329">
        <v>10</v>
      </c>
      <c r="M9329" s="1" t="s">
        <v>22</v>
      </c>
      <c r="N9329" s="1" t="s">
        <v>23</v>
      </c>
      <c r="O9329" s="1" t="s">
        <v>24</v>
      </c>
      <c r="P9329" s="1" t="s">
        <v>25</v>
      </c>
      <c r="Q9329" s="1" t="s">
        <v>26</v>
      </c>
      <c r="R9329" s="1" t="s">
        <v>27</v>
      </c>
    </row>
    <row r="9330" spans="1:18" x14ac:dyDescent="0.3">
      <c r="A9330" s="1" t="s">
        <v>9488</v>
      </c>
      <c r="B9330" s="1" t="s">
        <v>41</v>
      </c>
      <c r="C9330" s="1" t="s">
        <v>398</v>
      </c>
      <c r="D9330" s="1" t="s">
        <v>67</v>
      </c>
      <c r="E9330">
        <v>80</v>
      </c>
      <c r="F9330">
        <v>3500000</v>
      </c>
      <c r="G9330">
        <v>87</v>
      </c>
      <c r="H9330">
        <v>26</v>
      </c>
      <c r="I9330">
        <v>61</v>
      </c>
      <c r="J9330">
        <v>304500000</v>
      </c>
      <c r="K9330" s="2">
        <v>46013</v>
      </c>
      <c r="L9330">
        <v>7</v>
      </c>
      <c r="M9330" s="1" t="s">
        <v>22</v>
      </c>
      <c r="N9330" s="1" t="s">
        <v>32</v>
      </c>
      <c r="O9330" s="1" t="s">
        <v>24</v>
      </c>
      <c r="P9330" s="1" t="s">
        <v>25</v>
      </c>
      <c r="Q9330" s="1" t="s">
        <v>26</v>
      </c>
      <c r="R9330" s="1" t="s">
        <v>27</v>
      </c>
    </row>
    <row r="9331" spans="1:18" x14ac:dyDescent="0.3">
      <c r="A9331" s="1" t="s">
        <v>9489</v>
      </c>
      <c r="B9331" s="1" t="s">
        <v>87</v>
      </c>
      <c r="C9331" s="1" t="s">
        <v>30</v>
      </c>
      <c r="D9331" s="1" t="s">
        <v>38</v>
      </c>
      <c r="E9331">
        <v>64</v>
      </c>
      <c r="F9331">
        <v>12000</v>
      </c>
      <c r="G9331">
        <v>94</v>
      </c>
      <c r="H9331">
        <v>22</v>
      </c>
      <c r="I9331">
        <v>72</v>
      </c>
      <c r="J9331">
        <v>1128000</v>
      </c>
      <c r="K9331" s="2">
        <v>45817</v>
      </c>
      <c r="L9331">
        <v>11</v>
      </c>
      <c r="M9331" s="1" t="s">
        <v>39</v>
      </c>
      <c r="N9331" s="1" t="s">
        <v>43</v>
      </c>
      <c r="O9331" s="1" t="s">
        <v>33</v>
      </c>
      <c r="P9331" s="1" t="s">
        <v>25</v>
      </c>
      <c r="Q9331" s="1" t="s">
        <v>26</v>
      </c>
      <c r="R9331" s="1" t="s">
        <v>34</v>
      </c>
    </row>
    <row r="9332" spans="1:18" x14ac:dyDescent="0.3">
      <c r="A9332" s="1" t="s">
        <v>9490</v>
      </c>
      <c r="B9332" s="1" t="s">
        <v>93</v>
      </c>
      <c r="C9332" s="1" t="s">
        <v>410</v>
      </c>
      <c r="D9332" s="1" t="s">
        <v>21</v>
      </c>
      <c r="E9332">
        <v>103</v>
      </c>
      <c r="F9332">
        <v>25000</v>
      </c>
      <c r="G9332">
        <v>123</v>
      </c>
      <c r="H9332">
        <v>28</v>
      </c>
      <c r="I9332">
        <v>95</v>
      </c>
      <c r="J9332">
        <v>3075000</v>
      </c>
      <c r="K9332" s="2">
        <v>45821</v>
      </c>
      <c r="L9332">
        <v>4</v>
      </c>
      <c r="M9332" s="1" t="s">
        <v>55</v>
      </c>
      <c r="N9332" s="1" t="s">
        <v>32</v>
      </c>
      <c r="O9332" s="1" t="s">
        <v>24</v>
      </c>
      <c r="P9332" s="1" t="s">
        <v>25</v>
      </c>
      <c r="Q9332" s="1" t="s">
        <v>26</v>
      </c>
      <c r="R9332" s="1" t="s">
        <v>27</v>
      </c>
    </row>
    <row r="9333" spans="1:18" x14ac:dyDescent="0.3">
      <c r="A9333" s="1" t="s">
        <v>9491</v>
      </c>
      <c r="B9333" s="1" t="s">
        <v>133</v>
      </c>
      <c r="C9333" s="1" t="s">
        <v>296</v>
      </c>
      <c r="D9333" s="1" t="s">
        <v>21</v>
      </c>
      <c r="E9333">
        <v>114</v>
      </c>
      <c r="F9333">
        <v>4200000</v>
      </c>
      <c r="G9333">
        <v>116</v>
      </c>
      <c r="H9333">
        <v>96</v>
      </c>
      <c r="I9333">
        <v>20</v>
      </c>
      <c r="J9333">
        <v>487200000</v>
      </c>
      <c r="K9333" s="2">
        <v>45809</v>
      </c>
      <c r="L9333">
        <v>10</v>
      </c>
      <c r="M9333" s="1" t="s">
        <v>22</v>
      </c>
      <c r="N9333" s="1" t="s">
        <v>32</v>
      </c>
      <c r="O9333" s="1" t="s">
        <v>33</v>
      </c>
      <c r="P9333" s="1" t="s">
        <v>49</v>
      </c>
      <c r="Q9333" s="1" t="s">
        <v>50</v>
      </c>
      <c r="R9333" s="1" t="s">
        <v>34</v>
      </c>
    </row>
    <row r="9334" spans="1:18" x14ac:dyDescent="0.3">
      <c r="A9334" s="1" t="s">
        <v>9492</v>
      </c>
      <c r="B9334" s="1" t="s">
        <v>104</v>
      </c>
      <c r="C9334" s="1" t="s">
        <v>427</v>
      </c>
      <c r="D9334" s="1" t="s">
        <v>67</v>
      </c>
      <c r="E9334">
        <v>41</v>
      </c>
      <c r="F9334">
        <v>5000</v>
      </c>
      <c r="G9334">
        <v>51</v>
      </c>
      <c r="H9334">
        <v>37</v>
      </c>
      <c r="I9334">
        <v>14</v>
      </c>
      <c r="J9334">
        <v>255000</v>
      </c>
      <c r="K9334" s="2">
        <v>45940</v>
      </c>
      <c r="L9334">
        <v>10</v>
      </c>
      <c r="M9334" s="1" t="s">
        <v>22</v>
      </c>
      <c r="N9334" s="1" t="s">
        <v>23</v>
      </c>
      <c r="O9334" s="1" t="s">
        <v>24</v>
      </c>
      <c r="P9334" s="1" t="s">
        <v>49</v>
      </c>
      <c r="Q9334" s="1" t="s">
        <v>26</v>
      </c>
      <c r="R9334" s="1" t="s">
        <v>59</v>
      </c>
    </row>
    <row r="9335" spans="1:18" x14ac:dyDescent="0.3">
      <c r="A9335" s="1" t="s">
        <v>9493</v>
      </c>
      <c r="B9335" s="1" t="s">
        <v>66</v>
      </c>
      <c r="C9335" s="1" t="s">
        <v>268</v>
      </c>
      <c r="D9335" s="1" t="s">
        <v>91</v>
      </c>
      <c r="E9335">
        <v>35</v>
      </c>
      <c r="F9335">
        <v>6000</v>
      </c>
      <c r="G9335">
        <v>36</v>
      </c>
      <c r="H9335">
        <v>29</v>
      </c>
      <c r="I9335">
        <v>7</v>
      </c>
      <c r="J9335">
        <v>216000</v>
      </c>
      <c r="K9335" s="2">
        <v>45658</v>
      </c>
      <c r="L9335">
        <v>14</v>
      </c>
      <c r="M9335" s="1" t="s">
        <v>39</v>
      </c>
      <c r="N9335" s="1" t="s">
        <v>23</v>
      </c>
      <c r="O9335" s="1" t="s">
        <v>33</v>
      </c>
      <c r="P9335" s="1" t="s">
        <v>25</v>
      </c>
      <c r="Q9335" s="1" t="s">
        <v>59</v>
      </c>
      <c r="R9335" s="1" t="s">
        <v>27</v>
      </c>
    </row>
    <row r="9336" spans="1:18" x14ac:dyDescent="0.3">
      <c r="A9336" s="1" t="s">
        <v>9494</v>
      </c>
      <c r="B9336" s="1" t="s">
        <v>46</v>
      </c>
      <c r="C9336" s="1" t="s">
        <v>213</v>
      </c>
      <c r="D9336" s="1" t="s">
        <v>31</v>
      </c>
      <c r="E9336">
        <v>141</v>
      </c>
      <c r="F9336">
        <v>55000</v>
      </c>
      <c r="G9336">
        <v>159</v>
      </c>
      <c r="H9336">
        <v>104</v>
      </c>
      <c r="I9336">
        <v>55</v>
      </c>
      <c r="J9336">
        <v>8745000</v>
      </c>
      <c r="K9336" s="2">
        <v>46005</v>
      </c>
      <c r="L9336">
        <v>6</v>
      </c>
      <c r="M9336" s="1" t="s">
        <v>22</v>
      </c>
      <c r="N9336" s="1" t="s">
        <v>23</v>
      </c>
      <c r="O9336" s="1" t="s">
        <v>24</v>
      </c>
      <c r="P9336" s="1" t="s">
        <v>25</v>
      </c>
      <c r="Q9336" s="1" t="s">
        <v>26</v>
      </c>
      <c r="R9336" s="1" t="s">
        <v>27</v>
      </c>
    </row>
    <row r="9337" spans="1:18" x14ac:dyDescent="0.3">
      <c r="A9337" s="1" t="s">
        <v>9495</v>
      </c>
      <c r="B9337" s="1" t="s">
        <v>104</v>
      </c>
      <c r="C9337" s="1" t="s">
        <v>166</v>
      </c>
      <c r="D9337" s="1" t="s">
        <v>58</v>
      </c>
      <c r="E9337">
        <v>22</v>
      </c>
      <c r="F9337">
        <v>35000</v>
      </c>
      <c r="G9337">
        <v>41</v>
      </c>
      <c r="H9337">
        <v>26</v>
      </c>
      <c r="I9337">
        <v>15</v>
      </c>
      <c r="J9337">
        <v>1435000</v>
      </c>
      <c r="K9337" s="2">
        <v>45744</v>
      </c>
      <c r="L9337">
        <v>9</v>
      </c>
      <c r="M9337" s="1" t="s">
        <v>22</v>
      </c>
      <c r="N9337" s="1" t="s">
        <v>23</v>
      </c>
      <c r="O9337" s="1" t="s">
        <v>85</v>
      </c>
      <c r="P9337" s="1" t="s">
        <v>25</v>
      </c>
      <c r="Q9337" s="1" t="s">
        <v>26</v>
      </c>
      <c r="R9337" s="1" t="s">
        <v>27</v>
      </c>
    </row>
    <row r="9338" spans="1:18" x14ac:dyDescent="0.3">
      <c r="A9338" s="1" t="s">
        <v>9496</v>
      </c>
      <c r="B9338" s="1" t="s">
        <v>99</v>
      </c>
      <c r="C9338" s="1" t="s">
        <v>511</v>
      </c>
      <c r="D9338" s="1" t="s">
        <v>58</v>
      </c>
      <c r="E9338">
        <v>101</v>
      </c>
      <c r="F9338">
        <v>12000</v>
      </c>
      <c r="G9338">
        <v>131</v>
      </c>
      <c r="H9338">
        <v>49</v>
      </c>
      <c r="I9338">
        <v>82</v>
      </c>
      <c r="J9338">
        <v>1572000</v>
      </c>
      <c r="K9338" s="2">
        <v>45936</v>
      </c>
      <c r="L9338">
        <v>3</v>
      </c>
      <c r="M9338" s="1" t="s">
        <v>55</v>
      </c>
      <c r="N9338" s="1" t="s">
        <v>32</v>
      </c>
      <c r="O9338" s="1" t="s">
        <v>24</v>
      </c>
      <c r="P9338" s="1" t="s">
        <v>49</v>
      </c>
      <c r="Q9338" s="1" t="s">
        <v>26</v>
      </c>
      <c r="R9338" s="1" t="s">
        <v>59</v>
      </c>
    </row>
    <row r="9339" spans="1:18" x14ac:dyDescent="0.3">
      <c r="A9339" s="1" t="s">
        <v>9497</v>
      </c>
      <c r="B9339" s="1" t="s">
        <v>80</v>
      </c>
      <c r="C9339" s="1" t="s">
        <v>270</v>
      </c>
      <c r="D9339" s="1" t="s">
        <v>72</v>
      </c>
      <c r="E9339">
        <v>59</v>
      </c>
      <c r="F9339">
        <v>1800</v>
      </c>
      <c r="G9339">
        <v>78</v>
      </c>
      <c r="H9339">
        <v>42</v>
      </c>
      <c r="I9339">
        <v>36</v>
      </c>
      <c r="J9339">
        <v>140400</v>
      </c>
      <c r="K9339" s="2">
        <v>45721</v>
      </c>
      <c r="L9339">
        <v>9</v>
      </c>
      <c r="M9339" s="1" t="s">
        <v>22</v>
      </c>
      <c r="N9339" s="1" t="s">
        <v>43</v>
      </c>
      <c r="O9339" s="1" t="s">
        <v>24</v>
      </c>
      <c r="P9339" s="1" t="s">
        <v>25</v>
      </c>
      <c r="Q9339" s="1" t="s">
        <v>50</v>
      </c>
      <c r="R9339" s="1" t="s">
        <v>27</v>
      </c>
    </row>
    <row r="9340" spans="1:18" x14ac:dyDescent="0.3">
      <c r="A9340" s="1" t="s">
        <v>9498</v>
      </c>
      <c r="B9340" s="1" t="s">
        <v>133</v>
      </c>
      <c r="C9340" s="1" t="s">
        <v>186</v>
      </c>
      <c r="D9340" s="1" t="s">
        <v>54</v>
      </c>
      <c r="E9340">
        <v>58</v>
      </c>
      <c r="F9340">
        <v>95000</v>
      </c>
      <c r="G9340">
        <v>73</v>
      </c>
      <c r="H9340">
        <v>73</v>
      </c>
      <c r="I9340">
        <v>0</v>
      </c>
      <c r="J9340">
        <v>6935000</v>
      </c>
      <c r="K9340" s="2">
        <v>45947</v>
      </c>
      <c r="L9340">
        <v>14</v>
      </c>
      <c r="M9340" s="1" t="s">
        <v>39</v>
      </c>
      <c r="N9340" s="1" t="s">
        <v>23</v>
      </c>
      <c r="O9340" s="1" t="s">
        <v>85</v>
      </c>
      <c r="P9340" s="1" t="s">
        <v>25</v>
      </c>
      <c r="Q9340" s="1" t="s">
        <v>26</v>
      </c>
      <c r="R9340" s="1" t="s">
        <v>27</v>
      </c>
    </row>
    <row r="9341" spans="1:18" x14ac:dyDescent="0.3">
      <c r="A9341" s="1" t="s">
        <v>9499</v>
      </c>
      <c r="B9341" s="1" t="s">
        <v>66</v>
      </c>
      <c r="C9341" s="1" t="s">
        <v>78</v>
      </c>
      <c r="D9341" s="1" t="s">
        <v>38</v>
      </c>
      <c r="E9341">
        <v>71</v>
      </c>
      <c r="F9341">
        <v>150000</v>
      </c>
      <c r="G9341">
        <v>92</v>
      </c>
      <c r="H9341">
        <v>79</v>
      </c>
      <c r="I9341">
        <v>13</v>
      </c>
      <c r="J9341">
        <v>13800000</v>
      </c>
      <c r="K9341" s="2">
        <v>46003</v>
      </c>
      <c r="L9341">
        <v>6</v>
      </c>
      <c r="M9341" s="1" t="s">
        <v>22</v>
      </c>
      <c r="N9341" s="1" t="s">
        <v>32</v>
      </c>
      <c r="O9341" s="1" t="s">
        <v>24</v>
      </c>
      <c r="P9341" s="1" t="s">
        <v>25</v>
      </c>
      <c r="Q9341" s="1" t="s">
        <v>50</v>
      </c>
      <c r="R9341" s="1" t="s">
        <v>27</v>
      </c>
    </row>
    <row r="9342" spans="1:18" x14ac:dyDescent="0.3">
      <c r="A9342" s="1" t="s">
        <v>9500</v>
      </c>
      <c r="B9342" s="1" t="s">
        <v>41</v>
      </c>
      <c r="C9342" s="1" t="s">
        <v>61</v>
      </c>
      <c r="D9342" s="1" t="s">
        <v>54</v>
      </c>
      <c r="E9342">
        <v>132</v>
      </c>
      <c r="F9342">
        <v>2200</v>
      </c>
      <c r="G9342">
        <v>150</v>
      </c>
      <c r="H9342">
        <v>63</v>
      </c>
      <c r="I9342">
        <v>87</v>
      </c>
      <c r="J9342">
        <v>330000</v>
      </c>
      <c r="K9342" s="2">
        <v>46021</v>
      </c>
      <c r="L9342">
        <v>1</v>
      </c>
      <c r="M9342" s="1" t="s">
        <v>55</v>
      </c>
      <c r="N9342" s="1" t="s">
        <v>32</v>
      </c>
      <c r="O9342" s="1" t="s">
        <v>24</v>
      </c>
      <c r="P9342" s="1" t="s">
        <v>25</v>
      </c>
      <c r="Q9342" s="1" t="s">
        <v>26</v>
      </c>
      <c r="R9342" s="1" t="s">
        <v>27</v>
      </c>
    </row>
    <row r="9343" spans="1:18" x14ac:dyDescent="0.3">
      <c r="A9343" s="1" t="s">
        <v>9501</v>
      </c>
      <c r="B9343" s="1" t="s">
        <v>87</v>
      </c>
      <c r="C9343" s="1" t="s">
        <v>61</v>
      </c>
      <c r="D9343" s="1" t="s">
        <v>54</v>
      </c>
      <c r="E9343">
        <v>76</v>
      </c>
      <c r="F9343">
        <v>2200</v>
      </c>
      <c r="G9343">
        <v>82</v>
      </c>
      <c r="H9343">
        <v>81</v>
      </c>
      <c r="I9343">
        <v>1</v>
      </c>
      <c r="J9343">
        <v>180400</v>
      </c>
      <c r="K9343" s="2">
        <v>45721</v>
      </c>
      <c r="L9343">
        <v>12</v>
      </c>
      <c r="M9343" s="1" t="s">
        <v>39</v>
      </c>
      <c r="N9343" s="1" t="s">
        <v>43</v>
      </c>
      <c r="O9343" s="1" t="s">
        <v>33</v>
      </c>
      <c r="P9343" s="1" t="s">
        <v>25</v>
      </c>
      <c r="Q9343" s="1" t="s">
        <v>26</v>
      </c>
      <c r="R9343" s="1" t="s">
        <v>27</v>
      </c>
    </row>
    <row r="9344" spans="1:18" x14ac:dyDescent="0.3">
      <c r="A9344" s="1" t="s">
        <v>9502</v>
      </c>
      <c r="B9344" s="1" t="s">
        <v>133</v>
      </c>
      <c r="C9344" s="1" t="s">
        <v>134</v>
      </c>
      <c r="D9344" s="1" t="s">
        <v>48</v>
      </c>
      <c r="E9344">
        <v>73</v>
      </c>
      <c r="F9344">
        <v>900000</v>
      </c>
      <c r="G9344">
        <v>91</v>
      </c>
      <c r="H9344">
        <v>79</v>
      </c>
      <c r="I9344">
        <v>12</v>
      </c>
      <c r="J9344">
        <v>81900000</v>
      </c>
      <c r="K9344" s="2">
        <v>45659</v>
      </c>
      <c r="L9344">
        <v>4</v>
      </c>
      <c r="M9344" s="1" t="s">
        <v>55</v>
      </c>
      <c r="N9344" s="1" t="s">
        <v>23</v>
      </c>
      <c r="O9344" s="1" t="s">
        <v>24</v>
      </c>
      <c r="P9344" s="1" t="s">
        <v>25</v>
      </c>
      <c r="Q9344" s="1" t="s">
        <v>59</v>
      </c>
      <c r="R9344" s="1" t="s">
        <v>59</v>
      </c>
    </row>
    <row r="9345" spans="1:18" x14ac:dyDescent="0.3">
      <c r="A9345" s="1" t="s">
        <v>9503</v>
      </c>
      <c r="B9345" s="1" t="s">
        <v>93</v>
      </c>
      <c r="C9345" s="1" t="s">
        <v>348</v>
      </c>
      <c r="D9345" s="1" t="s">
        <v>58</v>
      </c>
      <c r="E9345">
        <v>88</v>
      </c>
      <c r="F9345">
        <v>30000</v>
      </c>
      <c r="G9345">
        <v>103</v>
      </c>
      <c r="H9345">
        <v>40</v>
      </c>
      <c r="I9345">
        <v>63</v>
      </c>
      <c r="J9345">
        <v>3090000</v>
      </c>
      <c r="K9345" s="2">
        <v>46002</v>
      </c>
      <c r="L9345">
        <v>11</v>
      </c>
      <c r="M9345" s="1" t="s">
        <v>39</v>
      </c>
      <c r="N9345" s="1" t="s">
        <v>23</v>
      </c>
      <c r="O9345" s="1" t="s">
        <v>24</v>
      </c>
      <c r="P9345" s="1" t="s">
        <v>49</v>
      </c>
      <c r="Q9345" s="1" t="s">
        <v>50</v>
      </c>
      <c r="R9345" s="1" t="s">
        <v>27</v>
      </c>
    </row>
    <row r="9346" spans="1:18" x14ac:dyDescent="0.3">
      <c r="A9346" s="1" t="s">
        <v>9504</v>
      </c>
      <c r="B9346" s="1" t="s">
        <v>133</v>
      </c>
      <c r="C9346" s="1" t="s">
        <v>493</v>
      </c>
      <c r="D9346" s="1" t="s">
        <v>31</v>
      </c>
      <c r="E9346">
        <v>125</v>
      </c>
      <c r="F9346">
        <v>6500</v>
      </c>
      <c r="G9346">
        <v>153</v>
      </c>
      <c r="H9346">
        <v>16</v>
      </c>
      <c r="I9346">
        <v>137</v>
      </c>
      <c r="J9346">
        <v>994500</v>
      </c>
      <c r="K9346" s="2">
        <v>45756</v>
      </c>
      <c r="L9346">
        <v>8</v>
      </c>
      <c r="M9346" s="1" t="s">
        <v>22</v>
      </c>
      <c r="N9346" s="1" t="s">
        <v>32</v>
      </c>
      <c r="O9346" s="1" t="s">
        <v>24</v>
      </c>
      <c r="P9346" s="1" t="s">
        <v>25</v>
      </c>
      <c r="Q9346" s="1" t="s">
        <v>50</v>
      </c>
      <c r="R9346" s="1" t="s">
        <v>59</v>
      </c>
    </row>
    <row r="9347" spans="1:18" x14ac:dyDescent="0.3">
      <c r="A9347" s="1" t="s">
        <v>9505</v>
      </c>
      <c r="B9347" s="1" t="s">
        <v>19</v>
      </c>
      <c r="C9347" s="1" t="s">
        <v>500</v>
      </c>
      <c r="D9347" s="1" t="s">
        <v>48</v>
      </c>
      <c r="E9347">
        <v>85</v>
      </c>
      <c r="F9347">
        <v>15000</v>
      </c>
      <c r="G9347">
        <v>86</v>
      </c>
      <c r="H9347">
        <v>43</v>
      </c>
      <c r="I9347">
        <v>43</v>
      </c>
      <c r="J9347">
        <v>1290000</v>
      </c>
      <c r="K9347" s="2">
        <v>45673</v>
      </c>
      <c r="L9347">
        <v>9</v>
      </c>
      <c r="M9347" s="1" t="s">
        <v>22</v>
      </c>
      <c r="N9347" s="1" t="s">
        <v>43</v>
      </c>
      <c r="O9347" s="1" t="s">
        <v>24</v>
      </c>
      <c r="P9347" s="1" t="s">
        <v>25</v>
      </c>
      <c r="Q9347" s="1" t="s">
        <v>26</v>
      </c>
      <c r="R9347" s="1" t="s">
        <v>59</v>
      </c>
    </row>
    <row r="9348" spans="1:18" x14ac:dyDescent="0.3">
      <c r="A9348" s="1" t="s">
        <v>9506</v>
      </c>
      <c r="B9348" s="1" t="s">
        <v>83</v>
      </c>
      <c r="C9348" s="1" t="s">
        <v>679</v>
      </c>
      <c r="D9348" s="1" t="s">
        <v>67</v>
      </c>
      <c r="E9348">
        <v>53</v>
      </c>
      <c r="F9348">
        <v>25000</v>
      </c>
      <c r="G9348">
        <v>60</v>
      </c>
      <c r="H9348">
        <v>41</v>
      </c>
      <c r="I9348">
        <v>19</v>
      </c>
      <c r="J9348">
        <v>1500000</v>
      </c>
      <c r="K9348" s="2">
        <v>46010</v>
      </c>
      <c r="L9348">
        <v>3</v>
      </c>
      <c r="M9348" s="1" t="s">
        <v>55</v>
      </c>
      <c r="N9348" s="1" t="s">
        <v>23</v>
      </c>
      <c r="O9348" s="1" t="s">
        <v>33</v>
      </c>
      <c r="P9348" s="1" t="s">
        <v>25</v>
      </c>
      <c r="Q9348" s="1" t="s">
        <v>50</v>
      </c>
      <c r="R9348" s="1" t="s">
        <v>27</v>
      </c>
    </row>
    <row r="9349" spans="1:18" x14ac:dyDescent="0.3">
      <c r="A9349" s="1" t="s">
        <v>9507</v>
      </c>
      <c r="B9349" s="1" t="s">
        <v>52</v>
      </c>
      <c r="C9349" s="1" t="s">
        <v>386</v>
      </c>
      <c r="D9349" s="1" t="s">
        <v>67</v>
      </c>
      <c r="E9349">
        <v>110</v>
      </c>
      <c r="F9349">
        <v>45000</v>
      </c>
      <c r="G9349">
        <v>132</v>
      </c>
      <c r="H9349">
        <v>63</v>
      </c>
      <c r="I9349">
        <v>69</v>
      </c>
      <c r="J9349">
        <v>5940000</v>
      </c>
      <c r="K9349" s="2">
        <v>45844</v>
      </c>
      <c r="L9349">
        <v>4</v>
      </c>
      <c r="M9349" s="1" t="s">
        <v>55</v>
      </c>
      <c r="N9349" s="1" t="s">
        <v>32</v>
      </c>
      <c r="O9349" s="1" t="s">
        <v>33</v>
      </c>
      <c r="P9349" s="1" t="s">
        <v>49</v>
      </c>
      <c r="Q9349" s="1" t="s">
        <v>50</v>
      </c>
      <c r="R9349" s="1" t="s">
        <v>27</v>
      </c>
    </row>
    <row r="9350" spans="1:18" x14ac:dyDescent="0.3">
      <c r="A9350" s="1" t="s">
        <v>9508</v>
      </c>
      <c r="B9350" s="1" t="s">
        <v>83</v>
      </c>
      <c r="C9350" s="1" t="s">
        <v>81</v>
      </c>
      <c r="D9350" s="1" t="s">
        <v>54</v>
      </c>
      <c r="E9350">
        <v>22</v>
      </c>
      <c r="F9350">
        <v>8500</v>
      </c>
      <c r="G9350">
        <v>26</v>
      </c>
      <c r="H9350">
        <v>14</v>
      </c>
      <c r="I9350">
        <v>12</v>
      </c>
      <c r="J9350">
        <v>221000</v>
      </c>
      <c r="K9350" s="2">
        <v>45948</v>
      </c>
      <c r="L9350">
        <v>6</v>
      </c>
      <c r="M9350" s="1" t="s">
        <v>22</v>
      </c>
      <c r="N9350" s="1" t="s">
        <v>23</v>
      </c>
      <c r="O9350" s="1" t="s">
        <v>24</v>
      </c>
      <c r="P9350" s="1" t="s">
        <v>25</v>
      </c>
      <c r="Q9350" s="1" t="s">
        <v>26</v>
      </c>
      <c r="R9350" s="1" t="s">
        <v>27</v>
      </c>
    </row>
    <row r="9351" spans="1:18" x14ac:dyDescent="0.3">
      <c r="A9351" s="1" t="s">
        <v>9509</v>
      </c>
      <c r="B9351" s="1" t="s">
        <v>66</v>
      </c>
      <c r="C9351" s="1" t="s">
        <v>233</v>
      </c>
      <c r="D9351" s="1" t="s">
        <v>91</v>
      </c>
      <c r="E9351">
        <v>83</v>
      </c>
      <c r="F9351">
        <v>15000</v>
      </c>
      <c r="G9351">
        <v>89</v>
      </c>
      <c r="H9351">
        <v>88</v>
      </c>
      <c r="I9351">
        <v>1</v>
      </c>
      <c r="J9351">
        <v>1335000</v>
      </c>
      <c r="K9351" s="2">
        <v>45976</v>
      </c>
      <c r="L9351">
        <v>8</v>
      </c>
      <c r="M9351" s="1" t="s">
        <v>22</v>
      </c>
      <c r="N9351" s="1" t="s">
        <v>32</v>
      </c>
      <c r="O9351" s="1" t="s">
        <v>44</v>
      </c>
      <c r="P9351" s="1" t="s">
        <v>25</v>
      </c>
      <c r="Q9351" s="1" t="s">
        <v>26</v>
      </c>
      <c r="R9351" s="1" t="s">
        <v>27</v>
      </c>
    </row>
    <row r="9352" spans="1:18" x14ac:dyDescent="0.3">
      <c r="A9352" s="1" t="s">
        <v>9510</v>
      </c>
      <c r="B9352" s="1" t="s">
        <v>36</v>
      </c>
      <c r="C9352" s="1" t="s">
        <v>69</v>
      </c>
      <c r="D9352" s="1" t="s">
        <v>67</v>
      </c>
      <c r="E9352">
        <v>90</v>
      </c>
      <c r="F9352">
        <v>65000</v>
      </c>
      <c r="G9352">
        <v>105</v>
      </c>
      <c r="H9352">
        <v>54</v>
      </c>
      <c r="I9352">
        <v>51</v>
      </c>
      <c r="J9352">
        <v>6825000</v>
      </c>
      <c r="K9352" s="2">
        <v>45661</v>
      </c>
      <c r="L9352">
        <v>9</v>
      </c>
      <c r="M9352" s="1" t="s">
        <v>22</v>
      </c>
      <c r="N9352" s="1" t="s">
        <v>23</v>
      </c>
      <c r="O9352" s="1" t="s">
        <v>33</v>
      </c>
      <c r="P9352" s="1" t="s">
        <v>25</v>
      </c>
      <c r="Q9352" s="1" t="s">
        <v>26</v>
      </c>
      <c r="R9352" s="1" t="s">
        <v>27</v>
      </c>
    </row>
    <row r="9353" spans="1:18" x14ac:dyDescent="0.3">
      <c r="A9353" s="1" t="s">
        <v>9511</v>
      </c>
      <c r="B9353" s="1" t="s">
        <v>19</v>
      </c>
      <c r="C9353" s="1" t="s">
        <v>266</v>
      </c>
      <c r="D9353" s="1" t="s">
        <v>91</v>
      </c>
      <c r="E9353">
        <v>135</v>
      </c>
      <c r="F9353">
        <v>2200000</v>
      </c>
      <c r="G9353">
        <v>157</v>
      </c>
      <c r="H9353">
        <v>65</v>
      </c>
      <c r="I9353">
        <v>92</v>
      </c>
      <c r="J9353">
        <v>345400000</v>
      </c>
      <c r="K9353" s="2">
        <v>45880</v>
      </c>
      <c r="L9353">
        <v>5</v>
      </c>
      <c r="M9353" s="1" t="s">
        <v>55</v>
      </c>
      <c r="N9353" s="1" t="s">
        <v>43</v>
      </c>
      <c r="O9353" s="1" t="s">
        <v>24</v>
      </c>
      <c r="P9353" s="1" t="s">
        <v>49</v>
      </c>
      <c r="Q9353" s="1" t="s">
        <v>26</v>
      </c>
      <c r="R9353" s="1" t="s">
        <v>27</v>
      </c>
    </row>
    <row r="9354" spans="1:18" x14ac:dyDescent="0.3">
      <c r="A9354" s="1" t="s">
        <v>9512</v>
      </c>
      <c r="B9354" s="1" t="s">
        <v>36</v>
      </c>
      <c r="C9354" s="1" t="s">
        <v>57</v>
      </c>
      <c r="D9354" s="1" t="s">
        <v>48</v>
      </c>
      <c r="E9354">
        <v>74</v>
      </c>
      <c r="F9354">
        <v>8000</v>
      </c>
      <c r="G9354">
        <v>104</v>
      </c>
      <c r="H9354">
        <v>69</v>
      </c>
      <c r="I9354">
        <v>35</v>
      </c>
      <c r="J9354">
        <v>832000</v>
      </c>
      <c r="K9354" s="2">
        <v>45941</v>
      </c>
      <c r="L9354">
        <v>4</v>
      </c>
      <c r="M9354" s="1" t="s">
        <v>55</v>
      </c>
      <c r="N9354" s="1" t="s">
        <v>32</v>
      </c>
      <c r="O9354" s="1" t="s">
        <v>85</v>
      </c>
      <c r="P9354" s="1" t="s">
        <v>25</v>
      </c>
      <c r="Q9354" s="1" t="s">
        <v>59</v>
      </c>
      <c r="R9354" s="1" t="s">
        <v>27</v>
      </c>
    </row>
    <row r="9355" spans="1:18" x14ac:dyDescent="0.3">
      <c r="A9355" s="1" t="s">
        <v>9513</v>
      </c>
      <c r="B9355" s="1" t="s">
        <v>29</v>
      </c>
      <c r="C9355" s="1" t="s">
        <v>113</v>
      </c>
      <c r="D9355" s="1" t="s">
        <v>31</v>
      </c>
      <c r="E9355">
        <v>91</v>
      </c>
      <c r="F9355">
        <v>45000</v>
      </c>
      <c r="G9355">
        <v>116</v>
      </c>
      <c r="H9355">
        <v>78</v>
      </c>
      <c r="I9355">
        <v>38</v>
      </c>
      <c r="J9355">
        <v>5220000</v>
      </c>
      <c r="K9355" s="2">
        <v>45762</v>
      </c>
      <c r="L9355">
        <v>9</v>
      </c>
      <c r="M9355" s="1" t="s">
        <v>22</v>
      </c>
      <c r="N9355" s="1" t="s">
        <v>43</v>
      </c>
      <c r="O9355" s="1" t="s">
        <v>85</v>
      </c>
      <c r="P9355" s="1" t="s">
        <v>25</v>
      </c>
      <c r="Q9355" s="1" t="s">
        <v>26</v>
      </c>
      <c r="R9355" s="1" t="s">
        <v>27</v>
      </c>
    </row>
    <row r="9356" spans="1:18" x14ac:dyDescent="0.3">
      <c r="A9356" s="1" t="s">
        <v>9514</v>
      </c>
      <c r="B9356" s="1" t="s">
        <v>36</v>
      </c>
      <c r="C9356" s="1" t="s">
        <v>96</v>
      </c>
      <c r="D9356" s="1" t="s">
        <v>64</v>
      </c>
      <c r="E9356">
        <v>141</v>
      </c>
      <c r="F9356">
        <v>150000</v>
      </c>
      <c r="G9356">
        <v>165</v>
      </c>
      <c r="H9356">
        <v>96</v>
      </c>
      <c r="I9356">
        <v>69</v>
      </c>
      <c r="J9356">
        <v>24750000</v>
      </c>
      <c r="K9356" s="2">
        <v>45911</v>
      </c>
      <c r="L9356">
        <v>3</v>
      </c>
      <c r="M9356" s="1" t="s">
        <v>55</v>
      </c>
      <c r="N9356" s="1" t="s">
        <v>43</v>
      </c>
      <c r="O9356" s="1" t="s">
        <v>44</v>
      </c>
      <c r="P9356" s="1" t="s">
        <v>25</v>
      </c>
      <c r="Q9356" s="1" t="s">
        <v>59</v>
      </c>
      <c r="R9356" s="1" t="s">
        <v>59</v>
      </c>
    </row>
    <row r="9357" spans="1:18" x14ac:dyDescent="0.3">
      <c r="A9357" s="1" t="s">
        <v>9515</v>
      </c>
      <c r="B9357" s="1" t="s">
        <v>52</v>
      </c>
      <c r="C9357" s="1" t="s">
        <v>294</v>
      </c>
      <c r="D9357" s="1" t="s">
        <v>21</v>
      </c>
      <c r="E9357">
        <v>49</v>
      </c>
      <c r="F9357">
        <v>9000</v>
      </c>
      <c r="G9357">
        <v>55</v>
      </c>
      <c r="H9357">
        <v>23</v>
      </c>
      <c r="I9357">
        <v>32</v>
      </c>
      <c r="J9357">
        <v>495000</v>
      </c>
      <c r="K9357" s="2">
        <v>45842</v>
      </c>
      <c r="L9357">
        <v>11</v>
      </c>
      <c r="M9357" s="1" t="s">
        <v>39</v>
      </c>
      <c r="N9357" s="1" t="s">
        <v>23</v>
      </c>
      <c r="O9357" s="1" t="s">
        <v>33</v>
      </c>
      <c r="P9357" s="1" t="s">
        <v>25</v>
      </c>
      <c r="Q9357" s="1" t="s">
        <v>26</v>
      </c>
      <c r="R9357" s="1" t="s">
        <v>27</v>
      </c>
    </row>
    <row r="9358" spans="1:18" x14ac:dyDescent="0.3">
      <c r="A9358" s="1" t="s">
        <v>9516</v>
      </c>
      <c r="B9358" s="1" t="s">
        <v>93</v>
      </c>
      <c r="C9358" s="1" t="s">
        <v>402</v>
      </c>
      <c r="D9358" s="1" t="s">
        <v>58</v>
      </c>
      <c r="E9358">
        <v>82</v>
      </c>
      <c r="F9358">
        <v>2500</v>
      </c>
      <c r="G9358">
        <v>109</v>
      </c>
      <c r="H9358">
        <v>52</v>
      </c>
      <c r="I9358">
        <v>57</v>
      </c>
      <c r="J9358">
        <v>272500</v>
      </c>
      <c r="K9358" s="2">
        <v>46006</v>
      </c>
      <c r="L9358">
        <v>8</v>
      </c>
      <c r="M9358" s="1" t="s">
        <v>22</v>
      </c>
      <c r="N9358" s="1" t="s">
        <v>43</v>
      </c>
      <c r="O9358" s="1" t="s">
        <v>33</v>
      </c>
      <c r="P9358" s="1" t="s">
        <v>25</v>
      </c>
      <c r="Q9358" s="1" t="s">
        <v>26</v>
      </c>
      <c r="R9358" s="1" t="s">
        <v>27</v>
      </c>
    </row>
    <row r="9359" spans="1:18" x14ac:dyDescent="0.3">
      <c r="A9359" s="1" t="s">
        <v>9517</v>
      </c>
      <c r="B9359" s="1" t="s">
        <v>52</v>
      </c>
      <c r="C9359" s="1" t="s">
        <v>268</v>
      </c>
      <c r="D9359" s="1" t="s">
        <v>21</v>
      </c>
      <c r="E9359">
        <v>102</v>
      </c>
      <c r="F9359">
        <v>6000</v>
      </c>
      <c r="G9359">
        <v>121</v>
      </c>
      <c r="H9359">
        <v>93</v>
      </c>
      <c r="I9359">
        <v>28</v>
      </c>
      <c r="J9359">
        <v>726000</v>
      </c>
      <c r="K9359" s="2">
        <v>45789</v>
      </c>
      <c r="L9359">
        <v>9</v>
      </c>
      <c r="M9359" s="1" t="s">
        <v>22</v>
      </c>
      <c r="N9359" s="1" t="s">
        <v>43</v>
      </c>
      <c r="O9359" s="1" t="s">
        <v>24</v>
      </c>
      <c r="P9359" s="1" t="s">
        <v>25</v>
      </c>
      <c r="Q9359" s="1" t="s">
        <v>26</v>
      </c>
      <c r="R9359" s="1" t="s">
        <v>27</v>
      </c>
    </row>
    <row r="9360" spans="1:18" x14ac:dyDescent="0.3">
      <c r="A9360" s="1" t="s">
        <v>9518</v>
      </c>
      <c r="B9360" s="1" t="s">
        <v>29</v>
      </c>
      <c r="C9360" s="1" t="s">
        <v>194</v>
      </c>
      <c r="D9360" s="1" t="s">
        <v>67</v>
      </c>
      <c r="E9360">
        <v>132</v>
      </c>
      <c r="F9360">
        <v>1800</v>
      </c>
      <c r="G9360">
        <v>153</v>
      </c>
      <c r="H9360">
        <v>8</v>
      </c>
      <c r="I9360">
        <v>145</v>
      </c>
      <c r="J9360">
        <v>275400</v>
      </c>
      <c r="K9360" s="2">
        <v>45741</v>
      </c>
      <c r="L9360">
        <v>7</v>
      </c>
      <c r="M9360" s="1" t="s">
        <v>22</v>
      </c>
      <c r="N9360" s="1" t="s">
        <v>23</v>
      </c>
      <c r="O9360" s="1" t="s">
        <v>24</v>
      </c>
      <c r="P9360" s="1" t="s">
        <v>49</v>
      </c>
      <c r="Q9360" s="1" t="s">
        <v>26</v>
      </c>
      <c r="R9360" s="1" t="s">
        <v>27</v>
      </c>
    </row>
    <row r="9361" spans="1:18" x14ac:dyDescent="0.3">
      <c r="A9361" s="1" t="s">
        <v>9519</v>
      </c>
      <c r="B9361" s="1" t="s">
        <v>80</v>
      </c>
      <c r="C9361" s="1" t="s">
        <v>144</v>
      </c>
      <c r="D9361" s="1" t="s">
        <v>64</v>
      </c>
      <c r="E9361">
        <v>75</v>
      </c>
      <c r="F9361">
        <v>2200</v>
      </c>
      <c r="G9361">
        <v>86</v>
      </c>
      <c r="H9361">
        <v>14</v>
      </c>
      <c r="I9361">
        <v>72</v>
      </c>
      <c r="J9361">
        <v>189200</v>
      </c>
      <c r="K9361" s="2">
        <v>45936</v>
      </c>
      <c r="L9361">
        <v>3</v>
      </c>
      <c r="M9361" s="1" t="s">
        <v>55</v>
      </c>
      <c r="N9361" s="1" t="s">
        <v>23</v>
      </c>
      <c r="O9361" s="1" t="s">
        <v>85</v>
      </c>
      <c r="P9361" s="1" t="s">
        <v>25</v>
      </c>
      <c r="Q9361" s="1" t="s">
        <v>26</v>
      </c>
      <c r="R9361" s="1" t="s">
        <v>27</v>
      </c>
    </row>
    <row r="9362" spans="1:18" x14ac:dyDescent="0.3">
      <c r="A9362" s="1" t="s">
        <v>9520</v>
      </c>
      <c r="B9362" s="1" t="s">
        <v>36</v>
      </c>
      <c r="C9362" s="1" t="s">
        <v>402</v>
      </c>
      <c r="D9362" s="1" t="s">
        <v>38</v>
      </c>
      <c r="E9362">
        <v>133</v>
      </c>
      <c r="F9362">
        <v>2500</v>
      </c>
      <c r="G9362">
        <v>134</v>
      </c>
      <c r="H9362">
        <v>120</v>
      </c>
      <c r="I9362">
        <v>14</v>
      </c>
      <c r="J9362">
        <v>335000</v>
      </c>
      <c r="K9362" s="2">
        <v>45692</v>
      </c>
      <c r="L9362">
        <v>8</v>
      </c>
      <c r="M9362" s="1" t="s">
        <v>22</v>
      </c>
      <c r="N9362" s="1" t="s">
        <v>32</v>
      </c>
      <c r="O9362" s="1" t="s">
        <v>24</v>
      </c>
      <c r="P9362" s="1" t="s">
        <v>25</v>
      </c>
      <c r="Q9362" s="1" t="s">
        <v>26</v>
      </c>
      <c r="R9362" s="1" t="s">
        <v>27</v>
      </c>
    </row>
    <row r="9363" spans="1:18" x14ac:dyDescent="0.3">
      <c r="A9363" s="1" t="s">
        <v>9521</v>
      </c>
      <c r="B9363" s="1" t="s">
        <v>107</v>
      </c>
      <c r="C9363" s="1" t="s">
        <v>200</v>
      </c>
      <c r="D9363" s="1" t="s">
        <v>48</v>
      </c>
      <c r="E9363">
        <v>43</v>
      </c>
      <c r="F9363">
        <v>400</v>
      </c>
      <c r="G9363">
        <v>55</v>
      </c>
      <c r="H9363">
        <v>51</v>
      </c>
      <c r="I9363">
        <v>4</v>
      </c>
      <c r="J9363">
        <v>22000</v>
      </c>
      <c r="K9363" s="2">
        <v>45667</v>
      </c>
      <c r="L9363">
        <v>15</v>
      </c>
      <c r="M9363" s="1" t="s">
        <v>39</v>
      </c>
      <c r="N9363" s="1" t="s">
        <v>23</v>
      </c>
      <c r="O9363" s="1" t="s">
        <v>24</v>
      </c>
      <c r="P9363" s="1" t="s">
        <v>49</v>
      </c>
      <c r="Q9363" s="1" t="s">
        <v>26</v>
      </c>
      <c r="R9363" s="1" t="s">
        <v>27</v>
      </c>
    </row>
    <row r="9364" spans="1:18" x14ac:dyDescent="0.3">
      <c r="A9364" s="1" t="s">
        <v>9522</v>
      </c>
      <c r="B9364" s="1" t="s">
        <v>36</v>
      </c>
      <c r="C9364" s="1" t="s">
        <v>164</v>
      </c>
      <c r="D9364" s="1" t="s">
        <v>48</v>
      </c>
      <c r="E9364">
        <v>136</v>
      </c>
      <c r="F9364">
        <v>3500</v>
      </c>
      <c r="G9364">
        <v>144</v>
      </c>
      <c r="H9364">
        <v>37</v>
      </c>
      <c r="I9364">
        <v>107</v>
      </c>
      <c r="J9364">
        <v>504000</v>
      </c>
      <c r="K9364" s="2">
        <v>45695</v>
      </c>
      <c r="L9364">
        <v>1</v>
      </c>
      <c r="M9364" s="1" t="s">
        <v>55</v>
      </c>
      <c r="N9364" s="1" t="s">
        <v>32</v>
      </c>
      <c r="O9364" s="1" t="s">
        <v>24</v>
      </c>
      <c r="P9364" s="1" t="s">
        <v>25</v>
      </c>
      <c r="Q9364" s="1" t="s">
        <v>26</v>
      </c>
      <c r="R9364" s="1" t="s">
        <v>27</v>
      </c>
    </row>
    <row r="9365" spans="1:18" x14ac:dyDescent="0.3">
      <c r="A9365" s="1" t="s">
        <v>9523</v>
      </c>
      <c r="B9365" s="1" t="s">
        <v>41</v>
      </c>
      <c r="C9365" s="1" t="s">
        <v>96</v>
      </c>
      <c r="D9365" s="1" t="s">
        <v>48</v>
      </c>
      <c r="E9365">
        <v>68</v>
      </c>
      <c r="F9365">
        <v>150000</v>
      </c>
      <c r="G9365">
        <v>80</v>
      </c>
      <c r="H9365">
        <v>74</v>
      </c>
      <c r="I9365">
        <v>6</v>
      </c>
      <c r="J9365">
        <v>12000000</v>
      </c>
      <c r="K9365" s="2">
        <v>45910</v>
      </c>
      <c r="L9365">
        <v>8</v>
      </c>
      <c r="M9365" s="1" t="s">
        <v>22</v>
      </c>
      <c r="N9365" s="1" t="s">
        <v>32</v>
      </c>
      <c r="O9365" s="1" t="s">
        <v>44</v>
      </c>
      <c r="P9365" s="1" t="s">
        <v>25</v>
      </c>
      <c r="Q9365" s="1" t="s">
        <v>26</v>
      </c>
      <c r="R9365" s="1" t="s">
        <v>27</v>
      </c>
    </row>
    <row r="9366" spans="1:18" x14ac:dyDescent="0.3">
      <c r="A9366" s="1" t="s">
        <v>9524</v>
      </c>
      <c r="B9366" s="1" t="s">
        <v>36</v>
      </c>
      <c r="C9366" s="1" t="s">
        <v>233</v>
      </c>
      <c r="D9366" s="1" t="s">
        <v>72</v>
      </c>
      <c r="E9366">
        <v>132</v>
      </c>
      <c r="F9366">
        <v>15000</v>
      </c>
      <c r="G9366">
        <v>158</v>
      </c>
      <c r="H9366">
        <v>52</v>
      </c>
      <c r="I9366">
        <v>106</v>
      </c>
      <c r="J9366">
        <v>2370000</v>
      </c>
      <c r="K9366" s="2">
        <v>45911</v>
      </c>
      <c r="L9366">
        <v>14</v>
      </c>
      <c r="M9366" s="1" t="s">
        <v>39</v>
      </c>
      <c r="N9366" s="1" t="s">
        <v>32</v>
      </c>
      <c r="O9366" s="1" t="s">
        <v>24</v>
      </c>
      <c r="P9366" s="1" t="s">
        <v>25</v>
      </c>
      <c r="Q9366" s="1" t="s">
        <v>26</v>
      </c>
      <c r="R9366" s="1" t="s">
        <v>27</v>
      </c>
    </row>
    <row r="9367" spans="1:18" x14ac:dyDescent="0.3">
      <c r="A9367" s="1" t="s">
        <v>9525</v>
      </c>
      <c r="B9367" s="1" t="s">
        <v>99</v>
      </c>
      <c r="C9367" s="1" t="s">
        <v>119</v>
      </c>
      <c r="D9367" s="1" t="s">
        <v>58</v>
      </c>
      <c r="E9367">
        <v>95</v>
      </c>
      <c r="F9367">
        <v>4500</v>
      </c>
      <c r="G9367">
        <v>121</v>
      </c>
      <c r="H9367">
        <v>13</v>
      </c>
      <c r="I9367">
        <v>108</v>
      </c>
      <c r="J9367">
        <v>544500</v>
      </c>
      <c r="K9367" s="2">
        <v>45658</v>
      </c>
      <c r="L9367">
        <v>9</v>
      </c>
      <c r="M9367" s="1" t="s">
        <v>22</v>
      </c>
      <c r="N9367" s="1" t="s">
        <v>32</v>
      </c>
      <c r="O9367" s="1" t="s">
        <v>44</v>
      </c>
      <c r="P9367" s="1" t="s">
        <v>25</v>
      </c>
      <c r="Q9367" s="1" t="s">
        <v>26</v>
      </c>
      <c r="R9367" s="1" t="s">
        <v>27</v>
      </c>
    </row>
    <row r="9368" spans="1:18" x14ac:dyDescent="0.3">
      <c r="A9368" s="1" t="s">
        <v>9526</v>
      </c>
      <c r="B9368" s="1" t="s">
        <v>41</v>
      </c>
      <c r="C9368" s="1" t="s">
        <v>88</v>
      </c>
      <c r="D9368" s="1" t="s">
        <v>31</v>
      </c>
      <c r="E9368">
        <v>63</v>
      </c>
      <c r="F9368">
        <v>18000</v>
      </c>
      <c r="G9368">
        <v>68</v>
      </c>
      <c r="H9368">
        <v>61</v>
      </c>
      <c r="I9368">
        <v>7</v>
      </c>
      <c r="J9368">
        <v>1224000</v>
      </c>
      <c r="K9368" s="2">
        <v>45730</v>
      </c>
      <c r="L9368">
        <v>8</v>
      </c>
      <c r="M9368" s="1" t="s">
        <v>22</v>
      </c>
      <c r="N9368" s="1" t="s">
        <v>32</v>
      </c>
      <c r="O9368" s="1" t="s">
        <v>33</v>
      </c>
      <c r="P9368" s="1" t="s">
        <v>25</v>
      </c>
      <c r="Q9368" s="1" t="s">
        <v>26</v>
      </c>
      <c r="R9368" s="1" t="s">
        <v>59</v>
      </c>
    </row>
    <row r="9369" spans="1:18" x14ac:dyDescent="0.3">
      <c r="A9369" s="1" t="s">
        <v>9527</v>
      </c>
      <c r="B9369" s="1" t="s">
        <v>87</v>
      </c>
      <c r="C9369" s="1" t="s">
        <v>200</v>
      </c>
      <c r="D9369" s="1" t="s">
        <v>67</v>
      </c>
      <c r="E9369">
        <v>73</v>
      </c>
      <c r="F9369">
        <v>400</v>
      </c>
      <c r="G9369">
        <v>103</v>
      </c>
      <c r="H9369">
        <v>88</v>
      </c>
      <c r="I9369">
        <v>15</v>
      </c>
      <c r="J9369">
        <v>41200</v>
      </c>
      <c r="K9369" s="2">
        <v>45775</v>
      </c>
      <c r="L9369">
        <v>8</v>
      </c>
      <c r="M9369" s="1" t="s">
        <v>22</v>
      </c>
      <c r="N9369" s="1" t="s">
        <v>23</v>
      </c>
      <c r="O9369" s="1" t="s">
        <v>85</v>
      </c>
      <c r="P9369" s="1" t="s">
        <v>25</v>
      </c>
      <c r="Q9369" s="1" t="s">
        <v>59</v>
      </c>
      <c r="R9369" s="1" t="s">
        <v>27</v>
      </c>
    </row>
    <row r="9370" spans="1:18" x14ac:dyDescent="0.3">
      <c r="A9370" s="1" t="s">
        <v>9528</v>
      </c>
      <c r="B9370" s="1" t="s">
        <v>107</v>
      </c>
      <c r="C9370" s="1" t="s">
        <v>94</v>
      </c>
      <c r="D9370" s="1" t="s">
        <v>54</v>
      </c>
      <c r="E9370">
        <v>134</v>
      </c>
      <c r="F9370">
        <v>45000</v>
      </c>
      <c r="G9370">
        <v>153</v>
      </c>
      <c r="H9370">
        <v>20</v>
      </c>
      <c r="I9370">
        <v>133</v>
      </c>
      <c r="J9370">
        <v>6885000</v>
      </c>
      <c r="K9370" s="2">
        <v>45753</v>
      </c>
      <c r="L9370">
        <v>12</v>
      </c>
      <c r="M9370" s="1" t="s">
        <v>39</v>
      </c>
      <c r="N9370" s="1" t="s">
        <v>43</v>
      </c>
      <c r="O9370" s="1" t="s">
        <v>33</v>
      </c>
      <c r="P9370" s="1" t="s">
        <v>25</v>
      </c>
      <c r="Q9370" s="1" t="s">
        <v>26</v>
      </c>
      <c r="R9370" s="1" t="s">
        <v>27</v>
      </c>
    </row>
    <row r="9371" spans="1:18" x14ac:dyDescent="0.3">
      <c r="A9371" s="1" t="s">
        <v>9529</v>
      </c>
      <c r="B9371" s="1" t="s">
        <v>107</v>
      </c>
      <c r="C9371" s="1" t="s">
        <v>200</v>
      </c>
      <c r="D9371" s="1" t="s">
        <v>64</v>
      </c>
      <c r="E9371">
        <v>79</v>
      </c>
      <c r="F9371">
        <v>400</v>
      </c>
      <c r="G9371">
        <v>89</v>
      </c>
      <c r="H9371">
        <v>13</v>
      </c>
      <c r="I9371">
        <v>76</v>
      </c>
      <c r="J9371">
        <v>35600</v>
      </c>
      <c r="K9371" s="2">
        <v>45976</v>
      </c>
      <c r="L9371">
        <v>8</v>
      </c>
      <c r="M9371" s="1" t="s">
        <v>22</v>
      </c>
      <c r="N9371" s="1" t="s">
        <v>23</v>
      </c>
      <c r="O9371" s="1" t="s">
        <v>24</v>
      </c>
      <c r="P9371" s="1" t="s">
        <v>25</v>
      </c>
      <c r="Q9371" s="1" t="s">
        <v>26</v>
      </c>
      <c r="R9371" s="1" t="s">
        <v>59</v>
      </c>
    </row>
    <row r="9372" spans="1:18" x14ac:dyDescent="0.3">
      <c r="A9372" s="1" t="s">
        <v>9530</v>
      </c>
      <c r="B9372" s="1" t="s">
        <v>83</v>
      </c>
      <c r="C9372" s="1" t="s">
        <v>188</v>
      </c>
      <c r="D9372" s="1" t="s">
        <v>31</v>
      </c>
      <c r="E9372">
        <v>26</v>
      </c>
      <c r="F9372">
        <v>95000</v>
      </c>
      <c r="G9372">
        <v>53</v>
      </c>
      <c r="H9372">
        <v>11</v>
      </c>
      <c r="I9372">
        <v>42</v>
      </c>
      <c r="J9372">
        <v>5035000</v>
      </c>
      <c r="K9372" s="2">
        <v>45705</v>
      </c>
      <c r="L9372">
        <v>14</v>
      </c>
      <c r="M9372" s="1" t="s">
        <v>39</v>
      </c>
      <c r="N9372" s="1" t="s">
        <v>23</v>
      </c>
      <c r="O9372" s="1" t="s">
        <v>33</v>
      </c>
      <c r="P9372" s="1" t="s">
        <v>25</v>
      </c>
      <c r="Q9372" s="1" t="s">
        <v>26</v>
      </c>
      <c r="R9372" s="1" t="s">
        <v>27</v>
      </c>
    </row>
    <row r="9373" spans="1:18" x14ac:dyDescent="0.3">
      <c r="A9373" s="1" t="s">
        <v>9531</v>
      </c>
      <c r="B9373" s="1" t="s">
        <v>29</v>
      </c>
      <c r="C9373" s="1" t="s">
        <v>158</v>
      </c>
      <c r="D9373" s="1" t="s">
        <v>67</v>
      </c>
      <c r="E9373">
        <v>25</v>
      </c>
      <c r="F9373">
        <v>300</v>
      </c>
      <c r="G9373">
        <v>36</v>
      </c>
      <c r="H9373">
        <v>6</v>
      </c>
      <c r="I9373">
        <v>30</v>
      </c>
      <c r="J9373">
        <v>10800</v>
      </c>
      <c r="K9373" s="2">
        <v>45981</v>
      </c>
      <c r="L9373">
        <v>9</v>
      </c>
      <c r="M9373" s="1" t="s">
        <v>22</v>
      </c>
      <c r="N9373" s="1" t="s">
        <v>43</v>
      </c>
      <c r="O9373" s="1" t="s">
        <v>44</v>
      </c>
      <c r="P9373" s="1" t="s">
        <v>49</v>
      </c>
      <c r="Q9373" s="1" t="s">
        <v>26</v>
      </c>
      <c r="R9373" s="1" t="s">
        <v>27</v>
      </c>
    </row>
    <row r="9374" spans="1:18" x14ac:dyDescent="0.3">
      <c r="A9374" s="1" t="s">
        <v>9532</v>
      </c>
      <c r="B9374" s="1" t="s">
        <v>46</v>
      </c>
      <c r="C9374" s="1" t="s">
        <v>287</v>
      </c>
      <c r="D9374" s="1" t="s">
        <v>91</v>
      </c>
      <c r="E9374">
        <v>41</v>
      </c>
      <c r="F9374">
        <v>25000</v>
      </c>
      <c r="G9374">
        <v>58</v>
      </c>
      <c r="H9374">
        <v>39</v>
      </c>
      <c r="I9374">
        <v>19</v>
      </c>
      <c r="J9374">
        <v>1450000</v>
      </c>
      <c r="K9374" s="2">
        <v>45941</v>
      </c>
      <c r="L9374">
        <v>9</v>
      </c>
      <c r="M9374" s="1" t="s">
        <v>22</v>
      </c>
      <c r="N9374" s="1" t="s">
        <v>43</v>
      </c>
      <c r="O9374" s="1" t="s">
        <v>24</v>
      </c>
      <c r="P9374" s="1" t="s">
        <v>49</v>
      </c>
      <c r="Q9374" s="1" t="s">
        <v>26</v>
      </c>
      <c r="R9374" s="1" t="s">
        <v>27</v>
      </c>
    </row>
    <row r="9375" spans="1:18" x14ac:dyDescent="0.3">
      <c r="A9375" s="1" t="s">
        <v>9533</v>
      </c>
      <c r="B9375" s="1" t="s">
        <v>107</v>
      </c>
      <c r="C9375" s="1" t="s">
        <v>291</v>
      </c>
      <c r="D9375" s="1" t="s">
        <v>21</v>
      </c>
      <c r="E9375">
        <v>124</v>
      </c>
      <c r="F9375">
        <v>4500</v>
      </c>
      <c r="G9375">
        <v>142</v>
      </c>
      <c r="H9375">
        <v>44</v>
      </c>
      <c r="I9375">
        <v>98</v>
      </c>
      <c r="J9375">
        <v>639000</v>
      </c>
      <c r="K9375" s="2">
        <v>45957</v>
      </c>
      <c r="L9375">
        <v>15</v>
      </c>
      <c r="M9375" s="1" t="s">
        <v>39</v>
      </c>
      <c r="N9375" s="1" t="s">
        <v>43</v>
      </c>
      <c r="O9375" s="1" t="s">
        <v>24</v>
      </c>
      <c r="P9375" s="1" t="s">
        <v>25</v>
      </c>
      <c r="Q9375" s="1" t="s">
        <v>26</v>
      </c>
      <c r="R9375" s="1" t="s">
        <v>27</v>
      </c>
    </row>
    <row r="9376" spans="1:18" x14ac:dyDescent="0.3">
      <c r="A9376" s="1" t="s">
        <v>9534</v>
      </c>
      <c r="B9376" s="1" t="s">
        <v>52</v>
      </c>
      <c r="C9376" s="1" t="s">
        <v>76</v>
      </c>
      <c r="D9376" s="1" t="s">
        <v>72</v>
      </c>
      <c r="E9376">
        <v>24</v>
      </c>
      <c r="F9376">
        <v>2200</v>
      </c>
      <c r="G9376">
        <v>35</v>
      </c>
      <c r="H9376">
        <v>14</v>
      </c>
      <c r="I9376">
        <v>21</v>
      </c>
      <c r="J9376">
        <v>77000</v>
      </c>
      <c r="K9376" s="2">
        <v>46019</v>
      </c>
      <c r="L9376">
        <v>13</v>
      </c>
      <c r="M9376" s="1" t="s">
        <v>39</v>
      </c>
      <c r="N9376" s="1" t="s">
        <v>32</v>
      </c>
      <c r="O9376" s="1" t="s">
        <v>24</v>
      </c>
      <c r="P9376" s="1" t="s">
        <v>25</v>
      </c>
      <c r="Q9376" s="1" t="s">
        <v>50</v>
      </c>
      <c r="R9376" s="1" t="s">
        <v>27</v>
      </c>
    </row>
    <row r="9377" spans="1:18" x14ac:dyDescent="0.3">
      <c r="A9377" s="1" t="s">
        <v>9535</v>
      </c>
      <c r="B9377" s="1" t="s">
        <v>83</v>
      </c>
      <c r="C9377" s="1" t="s">
        <v>170</v>
      </c>
      <c r="D9377" s="1" t="s">
        <v>72</v>
      </c>
      <c r="E9377">
        <v>98</v>
      </c>
      <c r="F9377">
        <v>45000</v>
      </c>
      <c r="G9377">
        <v>108</v>
      </c>
      <c r="H9377">
        <v>50</v>
      </c>
      <c r="I9377">
        <v>58</v>
      </c>
      <c r="J9377">
        <v>4860000</v>
      </c>
      <c r="K9377" s="2">
        <v>45989</v>
      </c>
      <c r="L9377">
        <v>9</v>
      </c>
      <c r="M9377" s="1" t="s">
        <v>22</v>
      </c>
      <c r="N9377" s="1" t="s">
        <v>23</v>
      </c>
      <c r="O9377" s="1" t="s">
        <v>24</v>
      </c>
      <c r="P9377" s="1" t="s">
        <v>25</v>
      </c>
      <c r="Q9377" s="1" t="s">
        <v>26</v>
      </c>
      <c r="R9377" s="1" t="s">
        <v>59</v>
      </c>
    </row>
    <row r="9378" spans="1:18" x14ac:dyDescent="0.3">
      <c r="A9378" s="1" t="s">
        <v>9536</v>
      </c>
      <c r="B9378" s="1" t="s">
        <v>19</v>
      </c>
      <c r="C9378" s="1" t="s">
        <v>211</v>
      </c>
      <c r="D9378" s="1" t="s">
        <v>54</v>
      </c>
      <c r="E9378">
        <v>40</v>
      </c>
      <c r="F9378">
        <v>85000</v>
      </c>
      <c r="G9378">
        <v>51</v>
      </c>
      <c r="H9378">
        <v>13</v>
      </c>
      <c r="I9378">
        <v>38</v>
      </c>
      <c r="J9378">
        <v>4335000</v>
      </c>
      <c r="K9378" s="2">
        <v>45954</v>
      </c>
      <c r="L9378">
        <v>7</v>
      </c>
      <c r="M9378" s="1" t="s">
        <v>22</v>
      </c>
      <c r="N9378" s="1" t="s">
        <v>43</v>
      </c>
      <c r="O9378" s="1" t="s">
        <v>44</v>
      </c>
      <c r="P9378" s="1" t="s">
        <v>25</v>
      </c>
      <c r="Q9378" s="1" t="s">
        <v>59</v>
      </c>
      <c r="R9378" s="1" t="s">
        <v>27</v>
      </c>
    </row>
    <row r="9379" spans="1:18" x14ac:dyDescent="0.3">
      <c r="A9379" s="1" t="s">
        <v>9537</v>
      </c>
      <c r="B9379" s="1" t="s">
        <v>133</v>
      </c>
      <c r="C9379" s="1" t="s">
        <v>121</v>
      </c>
      <c r="D9379" s="1" t="s">
        <v>91</v>
      </c>
      <c r="E9379">
        <v>98</v>
      </c>
      <c r="F9379">
        <v>3500</v>
      </c>
      <c r="G9379">
        <v>108</v>
      </c>
      <c r="H9379">
        <v>39</v>
      </c>
      <c r="I9379">
        <v>69</v>
      </c>
      <c r="J9379">
        <v>378000</v>
      </c>
      <c r="K9379" s="2">
        <v>45942</v>
      </c>
      <c r="L9379">
        <v>9</v>
      </c>
      <c r="M9379" s="1" t="s">
        <v>22</v>
      </c>
      <c r="N9379" s="1" t="s">
        <v>43</v>
      </c>
      <c r="O9379" s="1" t="s">
        <v>44</v>
      </c>
      <c r="P9379" s="1" t="s">
        <v>25</v>
      </c>
      <c r="Q9379" s="1" t="s">
        <v>26</v>
      </c>
      <c r="R9379" s="1" t="s">
        <v>27</v>
      </c>
    </row>
    <row r="9380" spans="1:18" x14ac:dyDescent="0.3">
      <c r="A9380" s="1" t="s">
        <v>9538</v>
      </c>
      <c r="B9380" s="1" t="s">
        <v>107</v>
      </c>
      <c r="C9380" s="1" t="s">
        <v>386</v>
      </c>
      <c r="D9380" s="1" t="s">
        <v>58</v>
      </c>
      <c r="E9380">
        <v>94</v>
      </c>
      <c r="F9380">
        <v>45000</v>
      </c>
      <c r="G9380">
        <v>99</v>
      </c>
      <c r="H9380">
        <v>75</v>
      </c>
      <c r="I9380">
        <v>24</v>
      </c>
      <c r="J9380">
        <v>4455000</v>
      </c>
      <c r="K9380" s="2">
        <v>45740</v>
      </c>
      <c r="L9380">
        <v>6</v>
      </c>
      <c r="M9380" s="1" t="s">
        <v>22</v>
      </c>
      <c r="N9380" s="1" t="s">
        <v>23</v>
      </c>
      <c r="O9380" s="1" t="s">
        <v>24</v>
      </c>
      <c r="P9380" s="1" t="s">
        <v>25</v>
      </c>
      <c r="Q9380" s="1" t="s">
        <v>59</v>
      </c>
      <c r="R9380" s="1" t="s">
        <v>27</v>
      </c>
    </row>
    <row r="9381" spans="1:18" x14ac:dyDescent="0.3">
      <c r="A9381" s="1" t="s">
        <v>9539</v>
      </c>
      <c r="B9381" s="1" t="s">
        <v>36</v>
      </c>
      <c r="C9381" s="1" t="s">
        <v>208</v>
      </c>
      <c r="D9381" s="1" t="s">
        <v>54</v>
      </c>
      <c r="E9381">
        <v>77</v>
      </c>
      <c r="F9381">
        <v>12000</v>
      </c>
      <c r="G9381">
        <v>105</v>
      </c>
      <c r="H9381">
        <v>93</v>
      </c>
      <c r="I9381">
        <v>12</v>
      </c>
      <c r="J9381">
        <v>1260000</v>
      </c>
      <c r="K9381" s="2">
        <v>45797</v>
      </c>
      <c r="L9381">
        <v>2</v>
      </c>
      <c r="M9381" s="1" t="s">
        <v>55</v>
      </c>
      <c r="N9381" s="1" t="s">
        <v>32</v>
      </c>
      <c r="O9381" s="1" t="s">
        <v>44</v>
      </c>
      <c r="P9381" s="1" t="s">
        <v>25</v>
      </c>
      <c r="Q9381" s="1" t="s">
        <v>26</v>
      </c>
      <c r="R9381" s="1" t="s">
        <v>59</v>
      </c>
    </row>
    <row r="9382" spans="1:18" x14ac:dyDescent="0.3">
      <c r="A9382" s="1" t="s">
        <v>9540</v>
      </c>
      <c r="B9382" s="1" t="s">
        <v>52</v>
      </c>
      <c r="C9382" s="1" t="s">
        <v>410</v>
      </c>
      <c r="D9382" s="1" t="s">
        <v>58</v>
      </c>
      <c r="E9382">
        <v>32</v>
      </c>
      <c r="F9382">
        <v>25000</v>
      </c>
      <c r="G9382">
        <v>59</v>
      </c>
      <c r="H9382">
        <v>45</v>
      </c>
      <c r="I9382">
        <v>14</v>
      </c>
      <c r="J9382">
        <v>1475000</v>
      </c>
      <c r="K9382" s="2">
        <v>45738</v>
      </c>
      <c r="L9382">
        <v>6</v>
      </c>
      <c r="M9382" s="1" t="s">
        <v>22</v>
      </c>
      <c r="N9382" s="1" t="s">
        <v>43</v>
      </c>
      <c r="O9382" s="1" t="s">
        <v>33</v>
      </c>
      <c r="P9382" s="1" t="s">
        <v>25</v>
      </c>
      <c r="Q9382" s="1" t="s">
        <v>26</v>
      </c>
      <c r="R9382" s="1" t="s">
        <v>59</v>
      </c>
    </row>
    <row r="9383" spans="1:18" x14ac:dyDescent="0.3">
      <c r="A9383" s="1" t="s">
        <v>9541</v>
      </c>
      <c r="B9383" s="1" t="s">
        <v>93</v>
      </c>
      <c r="C9383" s="1" t="s">
        <v>188</v>
      </c>
      <c r="D9383" s="1" t="s">
        <v>54</v>
      </c>
      <c r="E9383">
        <v>93</v>
      </c>
      <c r="F9383">
        <v>95000</v>
      </c>
      <c r="G9383">
        <v>121</v>
      </c>
      <c r="H9383">
        <v>42</v>
      </c>
      <c r="I9383">
        <v>79</v>
      </c>
      <c r="J9383">
        <v>11495000</v>
      </c>
      <c r="K9383" s="2">
        <v>45934</v>
      </c>
      <c r="L9383">
        <v>7</v>
      </c>
      <c r="M9383" s="1" t="s">
        <v>22</v>
      </c>
      <c r="N9383" s="1" t="s">
        <v>23</v>
      </c>
      <c r="O9383" s="1" t="s">
        <v>24</v>
      </c>
      <c r="P9383" s="1" t="s">
        <v>25</v>
      </c>
      <c r="Q9383" s="1" t="s">
        <v>26</v>
      </c>
      <c r="R9383" s="1" t="s">
        <v>27</v>
      </c>
    </row>
    <row r="9384" spans="1:18" x14ac:dyDescent="0.3">
      <c r="A9384" s="1" t="s">
        <v>9542</v>
      </c>
      <c r="B9384" s="1" t="s">
        <v>29</v>
      </c>
      <c r="C9384" s="1" t="s">
        <v>476</v>
      </c>
      <c r="D9384" s="1" t="s">
        <v>72</v>
      </c>
      <c r="E9384">
        <v>80</v>
      </c>
      <c r="F9384">
        <v>1200</v>
      </c>
      <c r="G9384">
        <v>107</v>
      </c>
      <c r="H9384">
        <v>62</v>
      </c>
      <c r="I9384">
        <v>45</v>
      </c>
      <c r="J9384">
        <v>128400</v>
      </c>
      <c r="K9384" s="2">
        <v>45868</v>
      </c>
      <c r="L9384">
        <v>4</v>
      </c>
      <c r="M9384" s="1" t="s">
        <v>55</v>
      </c>
      <c r="N9384" s="1" t="s">
        <v>32</v>
      </c>
      <c r="O9384" s="1" t="s">
        <v>24</v>
      </c>
      <c r="P9384" s="1" t="s">
        <v>25</v>
      </c>
      <c r="Q9384" s="1" t="s">
        <v>26</v>
      </c>
      <c r="R9384" s="1" t="s">
        <v>27</v>
      </c>
    </row>
    <row r="9385" spans="1:18" x14ac:dyDescent="0.3">
      <c r="A9385" s="1" t="s">
        <v>9543</v>
      </c>
      <c r="B9385" s="1" t="s">
        <v>83</v>
      </c>
      <c r="C9385" s="1" t="s">
        <v>113</v>
      </c>
      <c r="D9385" s="1" t="s">
        <v>58</v>
      </c>
      <c r="E9385">
        <v>71</v>
      </c>
      <c r="F9385">
        <v>45000</v>
      </c>
      <c r="G9385">
        <v>101</v>
      </c>
      <c r="H9385">
        <v>39</v>
      </c>
      <c r="I9385">
        <v>62</v>
      </c>
      <c r="J9385">
        <v>4545000</v>
      </c>
      <c r="K9385" s="2">
        <v>45832</v>
      </c>
      <c r="L9385">
        <v>5</v>
      </c>
      <c r="M9385" s="1" t="s">
        <v>55</v>
      </c>
      <c r="N9385" s="1" t="s">
        <v>43</v>
      </c>
      <c r="O9385" s="1" t="s">
        <v>24</v>
      </c>
      <c r="P9385" s="1" t="s">
        <v>49</v>
      </c>
      <c r="Q9385" s="1" t="s">
        <v>50</v>
      </c>
      <c r="R9385" s="1" t="s">
        <v>27</v>
      </c>
    </row>
    <row r="9386" spans="1:18" x14ac:dyDescent="0.3">
      <c r="A9386" s="1" t="s">
        <v>9544</v>
      </c>
      <c r="B9386" s="1" t="s">
        <v>107</v>
      </c>
      <c r="C9386" s="1" t="s">
        <v>500</v>
      </c>
      <c r="D9386" s="1" t="s">
        <v>38</v>
      </c>
      <c r="E9386">
        <v>111</v>
      </c>
      <c r="F9386">
        <v>15000</v>
      </c>
      <c r="G9386">
        <v>130</v>
      </c>
      <c r="H9386">
        <v>79</v>
      </c>
      <c r="I9386">
        <v>51</v>
      </c>
      <c r="J9386">
        <v>1950000</v>
      </c>
      <c r="K9386" s="2">
        <v>45674</v>
      </c>
      <c r="L9386">
        <v>8</v>
      </c>
      <c r="M9386" s="1" t="s">
        <v>22</v>
      </c>
      <c r="N9386" s="1" t="s">
        <v>23</v>
      </c>
      <c r="O9386" s="1" t="s">
        <v>44</v>
      </c>
      <c r="P9386" s="1" t="s">
        <v>25</v>
      </c>
      <c r="Q9386" s="1" t="s">
        <v>26</v>
      </c>
      <c r="R9386" s="1" t="s">
        <v>27</v>
      </c>
    </row>
    <row r="9387" spans="1:18" x14ac:dyDescent="0.3">
      <c r="A9387" s="1" t="s">
        <v>9545</v>
      </c>
      <c r="B9387" s="1" t="s">
        <v>80</v>
      </c>
      <c r="C9387" s="1" t="s">
        <v>344</v>
      </c>
      <c r="D9387" s="1" t="s">
        <v>21</v>
      </c>
      <c r="E9387">
        <v>33</v>
      </c>
      <c r="F9387">
        <v>18000</v>
      </c>
      <c r="G9387">
        <v>60</v>
      </c>
      <c r="H9387">
        <v>54</v>
      </c>
      <c r="I9387">
        <v>6</v>
      </c>
      <c r="J9387">
        <v>1080000</v>
      </c>
      <c r="K9387" s="2">
        <v>45905</v>
      </c>
      <c r="L9387">
        <v>12</v>
      </c>
      <c r="M9387" s="1" t="s">
        <v>39</v>
      </c>
      <c r="N9387" s="1" t="s">
        <v>23</v>
      </c>
      <c r="O9387" s="1" t="s">
        <v>85</v>
      </c>
      <c r="P9387" s="1" t="s">
        <v>25</v>
      </c>
      <c r="Q9387" s="1" t="s">
        <v>26</v>
      </c>
      <c r="R9387" s="1" t="s">
        <v>34</v>
      </c>
    </row>
    <row r="9388" spans="1:18" x14ac:dyDescent="0.3">
      <c r="A9388" s="1" t="s">
        <v>9546</v>
      </c>
      <c r="B9388" s="1" t="s">
        <v>19</v>
      </c>
      <c r="C9388" s="1" t="s">
        <v>318</v>
      </c>
      <c r="D9388" s="1" t="s">
        <v>72</v>
      </c>
      <c r="E9388">
        <v>81</v>
      </c>
      <c r="F9388">
        <v>45000</v>
      </c>
      <c r="G9388">
        <v>104</v>
      </c>
      <c r="H9388">
        <v>47</v>
      </c>
      <c r="I9388">
        <v>57</v>
      </c>
      <c r="J9388">
        <v>4680000</v>
      </c>
      <c r="K9388" s="2">
        <v>45950</v>
      </c>
      <c r="L9388">
        <v>11</v>
      </c>
      <c r="M9388" s="1" t="s">
        <v>39</v>
      </c>
      <c r="N9388" s="1" t="s">
        <v>32</v>
      </c>
      <c r="O9388" s="1" t="s">
        <v>24</v>
      </c>
      <c r="P9388" s="1" t="s">
        <v>25</v>
      </c>
      <c r="Q9388" s="1" t="s">
        <v>26</v>
      </c>
      <c r="R9388" s="1" t="s">
        <v>27</v>
      </c>
    </row>
    <row r="9389" spans="1:18" x14ac:dyDescent="0.3">
      <c r="A9389" s="1" t="s">
        <v>9547</v>
      </c>
      <c r="B9389" s="1" t="s">
        <v>107</v>
      </c>
      <c r="C9389" s="1" t="s">
        <v>121</v>
      </c>
      <c r="D9389" s="1" t="s">
        <v>58</v>
      </c>
      <c r="E9389">
        <v>129</v>
      </c>
      <c r="F9389">
        <v>3500</v>
      </c>
      <c r="G9389">
        <v>142</v>
      </c>
      <c r="H9389">
        <v>137</v>
      </c>
      <c r="I9389">
        <v>5</v>
      </c>
      <c r="J9389">
        <v>497000</v>
      </c>
      <c r="K9389" s="2">
        <v>45676</v>
      </c>
      <c r="L9389">
        <v>8</v>
      </c>
      <c r="M9389" s="1" t="s">
        <v>22</v>
      </c>
      <c r="N9389" s="1" t="s">
        <v>43</v>
      </c>
      <c r="O9389" s="1" t="s">
        <v>24</v>
      </c>
      <c r="P9389" s="1" t="s">
        <v>25</v>
      </c>
      <c r="Q9389" s="1" t="s">
        <v>26</v>
      </c>
      <c r="R9389" s="1" t="s">
        <v>27</v>
      </c>
    </row>
    <row r="9390" spans="1:18" x14ac:dyDescent="0.3">
      <c r="A9390" s="1" t="s">
        <v>9548</v>
      </c>
      <c r="B9390" s="1" t="s">
        <v>104</v>
      </c>
      <c r="C9390" s="1" t="s">
        <v>493</v>
      </c>
      <c r="D9390" s="1" t="s">
        <v>91</v>
      </c>
      <c r="E9390">
        <v>69</v>
      </c>
      <c r="F9390">
        <v>6500</v>
      </c>
      <c r="G9390">
        <v>81</v>
      </c>
      <c r="H9390">
        <v>24</v>
      </c>
      <c r="I9390">
        <v>57</v>
      </c>
      <c r="J9390">
        <v>526500</v>
      </c>
      <c r="K9390" s="2">
        <v>45844</v>
      </c>
      <c r="L9390">
        <v>5</v>
      </c>
      <c r="M9390" s="1" t="s">
        <v>55</v>
      </c>
      <c r="N9390" s="1" t="s">
        <v>23</v>
      </c>
      <c r="O9390" s="1" t="s">
        <v>33</v>
      </c>
      <c r="P9390" s="1" t="s">
        <v>25</v>
      </c>
      <c r="Q9390" s="1" t="s">
        <v>59</v>
      </c>
      <c r="R9390" s="1" t="s">
        <v>27</v>
      </c>
    </row>
    <row r="9391" spans="1:18" x14ac:dyDescent="0.3">
      <c r="A9391" s="1" t="s">
        <v>9549</v>
      </c>
      <c r="B9391" s="1" t="s">
        <v>83</v>
      </c>
      <c r="C9391" s="1" t="s">
        <v>102</v>
      </c>
      <c r="D9391" s="1" t="s">
        <v>31</v>
      </c>
      <c r="E9391">
        <v>31</v>
      </c>
      <c r="F9391">
        <v>250000</v>
      </c>
      <c r="G9391">
        <v>47</v>
      </c>
      <c r="H9391">
        <v>46</v>
      </c>
      <c r="I9391">
        <v>1</v>
      </c>
      <c r="J9391">
        <v>11750000</v>
      </c>
      <c r="K9391" s="2">
        <v>45815</v>
      </c>
      <c r="L9391">
        <v>8</v>
      </c>
      <c r="M9391" s="1" t="s">
        <v>22</v>
      </c>
      <c r="N9391" s="1" t="s">
        <v>43</v>
      </c>
      <c r="O9391" s="1" t="s">
        <v>44</v>
      </c>
      <c r="P9391" s="1" t="s">
        <v>25</v>
      </c>
      <c r="Q9391" s="1" t="s">
        <v>26</v>
      </c>
      <c r="R9391" s="1" t="s">
        <v>27</v>
      </c>
    </row>
    <row r="9392" spans="1:18" x14ac:dyDescent="0.3">
      <c r="A9392" s="1" t="s">
        <v>9550</v>
      </c>
      <c r="B9392" s="1" t="s">
        <v>83</v>
      </c>
      <c r="C9392" s="1" t="s">
        <v>679</v>
      </c>
      <c r="D9392" s="1" t="s">
        <v>21</v>
      </c>
      <c r="E9392">
        <v>52</v>
      </c>
      <c r="F9392">
        <v>25000</v>
      </c>
      <c r="G9392">
        <v>76</v>
      </c>
      <c r="H9392">
        <v>7</v>
      </c>
      <c r="I9392">
        <v>69</v>
      </c>
      <c r="J9392">
        <v>1900000</v>
      </c>
      <c r="K9392" s="2">
        <v>45758</v>
      </c>
      <c r="L9392">
        <v>11</v>
      </c>
      <c r="M9392" s="1" t="s">
        <v>39</v>
      </c>
      <c r="N9392" s="1" t="s">
        <v>43</v>
      </c>
      <c r="O9392" s="1" t="s">
        <v>24</v>
      </c>
      <c r="P9392" s="1" t="s">
        <v>49</v>
      </c>
      <c r="Q9392" s="1" t="s">
        <v>26</v>
      </c>
      <c r="R9392" s="1" t="s">
        <v>27</v>
      </c>
    </row>
    <row r="9393" spans="1:18" x14ac:dyDescent="0.3">
      <c r="A9393" s="1" t="s">
        <v>9551</v>
      </c>
      <c r="B9393" s="1" t="s">
        <v>66</v>
      </c>
      <c r="C9393" s="1" t="s">
        <v>233</v>
      </c>
      <c r="D9393" s="1" t="s">
        <v>58</v>
      </c>
      <c r="E9393">
        <v>146</v>
      </c>
      <c r="F9393">
        <v>15000</v>
      </c>
      <c r="G9393">
        <v>168</v>
      </c>
      <c r="H9393">
        <v>58</v>
      </c>
      <c r="I9393">
        <v>110</v>
      </c>
      <c r="J9393">
        <v>2520000</v>
      </c>
      <c r="K9393" s="2">
        <v>45817</v>
      </c>
      <c r="L9393">
        <v>1</v>
      </c>
      <c r="M9393" s="1" t="s">
        <v>55</v>
      </c>
      <c r="N9393" s="1" t="s">
        <v>23</v>
      </c>
      <c r="O9393" s="1" t="s">
        <v>85</v>
      </c>
      <c r="P9393" s="1" t="s">
        <v>25</v>
      </c>
      <c r="Q9393" s="1" t="s">
        <v>26</v>
      </c>
      <c r="R9393" s="1" t="s">
        <v>27</v>
      </c>
    </row>
    <row r="9394" spans="1:18" x14ac:dyDescent="0.3">
      <c r="A9394" s="1" t="s">
        <v>9552</v>
      </c>
      <c r="B9394" s="1" t="s">
        <v>46</v>
      </c>
      <c r="C9394" s="1" t="s">
        <v>296</v>
      </c>
      <c r="D9394" s="1" t="s">
        <v>54</v>
      </c>
      <c r="E9394">
        <v>94</v>
      </c>
      <c r="F9394">
        <v>4200000</v>
      </c>
      <c r="G9394">
        <v>122</v>
      </c>
      <c r="H9394">
        <v>122</v>
      </c>
      <c r="I9394">
        <v>0</v>
      </c>
      <c r="J9394">
        <v>512400000</v>
      </c>
      <c r="K9394" s="2">
        <v>45805</v>
      </c>
      <c r="L9394">
        <v>2</v>
      </c>
      <c r="M9394" s="1" t="s">
        <v>55</v>
      </c>
      <c r="N9394" s="1" t="s">
        <v>32</v>
      </c>
      <c r="O9394" s="1" t="s">
        <v>24</v>
      </c>
      <c r="P9394" s="1" t="s">
        <v>25</v>
      </c>
      <c r="Q9394" s="1" t="s">
        <v>26</v>
      </c>
      <c r="R9394" s="1" t="s">
        <v>27</v>
      </c>
    </row>
    <row r="9395" spans="1:18" x14ac:dyDescent="0.3">
      <c r="A9395" s="1" t="s">
        <v>9553</v>
      </c>
      <c r="B9395" s="1" t="s">
        <v>87</v>
      </c>
      <c r="C9395" s="1" t="s">
        <v>94</v>
      </c>
      <c r="D9395" s="1" t="s">
        <v>21</v>
      </c>
      <c r="E9395">
        <v>136</v>
      </c>
      <c r="F9395">
        <v>45000</v>
      </c>
      <c r="G9395">
        <v>149</v>
      </c>
      <c r="H9395">
        <v>139</v>
      </c>
      <c r="I9395">
        <v>10</v>
      </c>
      <c r="J9395">
        <v>6705000</v>
      </c>
      <c r="K9395" s="2">
        <v>45673</v>
      </c>
      <c r="L9395">
        <v>9</v>
      </c>
      <c r="M9395" s="1" t="s">
        <v>22</v>
      </c>
      <c r="N9395" s="1" t="s">
        <v>43</v>
      </c>
      <c r="O9395" s="1" t="s">
        <v>24</v>
      </c>
      <c r="P9395" s="1" t="s">
        <v>49</v>
      </c>
      <c r="Q9395" s="1" t="s">
        <v>26</v>
      </c>
      <c r="R9395" s="1" t="s">
        <v>34</v>
      </c>
    </row>
    <row r="9396" spans="1:18" x14ac:dyDescent="0.3">
      <c r="A9396" s="1" t="s">
        <v>9554</v>
      </c>
      <c r="B9396" s="1" t="s">
        <v>52</v>
      </c>
      <c r="C9396" s="1" t="s">
        <v>142</v>
      </c>
      <c r="D9396" s="1" t="s">
        <v>54</v>
      </c>
      <c r="E9396">
        <v>107</v>
      </c>
      <c r="F9396">
        <v>1200</v>
      </c>
      <c r="G9396">
        <v>126</v>
      </c>
      <c r="H9396">
        <v>112</v>
      </c>
      <c r="I9396">
        <v>14</v>
      </c>
      <c r="J9396">
        <v>151200</v>
      </c>
      <c r="K9396" s="2">
        <v>45793</v>
      </c>
      <c r="L9396">
        <v>6</v>
      </c>
      <c r="M9396" s="1" t="s">
        <v>22</v>
      </c>
      <c r="N9396" s="1" t="s">
        <v>23</v>
      </c>
      <c r="O9396" s="1" t="s">
        <v>24</v>
      </c>
      <c r="P9396" s="1" t="s">
        <v>25</v>
      </c>
      <c r="Q9396" s="1" t="s">
        <v>26</v>
      </c>
      <c r="R9396" s="1" t="s">
        <v>59</v>
      </c>
    </row>
    <row r="9397" spans="1:18" x14ac:dyDescent="0.3">
      <c r="A9397" s="1" t="s">
        <v>9555</v>
      </c>
      <c r="B9397" s="1" t="s">
        <v>80</v>
      </c>
      <c r="C9397" s="1" t="s">
        <v>96</v>
      </c>
      <c r="D9397" s="1" t="s">
        <v>91</v>
      </c>
      <c r="E9397">
        <v>122</v>
      </c>
      <c r="F9397">
        <v>150000</v>
      </c>
      <c r="G9397">
        <v>149</v>
      </c>
      <c r="H9397">
        <v>83</v>
      </c>
      <c r="I9397">
        <v>66</v>
      </c>
      <c r="J9397">
        <v>22350000</v>
      </c>
      <c r="K9397" s="2">
        <v>45704</v>
      </c>
      <c r="L9397">
        <v>8</v>
      </c>
      <c r="M9397" s="1" t="s">
        <v>22</v>
      </c>
      <c r="N9397" s="1" t="s">
        <v>23</v>
      </c>
      <c r="O9397" s="1" t="s">
        <v>44</v>
      </c>
      <c r="P9397" s="1" t="s">
        <v>25</v>
      </c>
      <c r="Q9397" s="1" t="s">
        <v>59</v>
      </c>
      <c r="R9397" s="1" t="s">
        <v>27</v>
      </c>
    </row>
    <row r="9398" spans="1:18" x14ac:dyDescent="0.3">
      <c r="A9398" s="1" t="s">
        <v>9556</v>
      </c>
      <c r="B9398" s="1" t="s">
        <v>93</v>
      </c>
      <c r="C9398" s="1" t="s">
        <v>225</v>
      </c>
      <c r="D9398" s="1" t="s">
        <v>48</v>
      </c>
      <c r="E9398">
        <v>67</v>
      </c>
      <c r="F9398">
        <v>1200000</v>
      </c>
      <c r="G9398">
        <v>70</v>
      </c>
      <c r="H9398">
        <v>54</v>
      </c>
      <c r="I9398">
        <v>16</v>
      </c>
      <c r="J9398">
        <v>84000000</v>
      </c>
      <c r="K9398" s="2">
        <v>45704</v>
      </c>
      <c r="L9398">
        <v>11</v>
      </c>
      <c r="M9398" s="1" t="s">
        <v>39</v>
      </c>
      <c r="N9398" s="1" t="s">
        <v>32</v>
      </c>
      <c r="O9398" s="1" t="s">
        <v>24</v>
      </c>
      <c r="P9398" s="1" t="s">
        <v>25</v>
      </c>
      <c r="Q9398" s="1" t="s">
        <v>50</v>
      </c>
      <c r="R9398" s="1" t="s">
        <v>27</v>
      </c>
    </row>
    <row r="9399" spans="1:18" x14ac:dyDescent="0.3">
      <c r="A9399" s="1" t="s">
        <v>9557</v>
      </c>
      <c r="B9399" s="1" t="s">
        <v>66</v>
      </c>
      <c r="C9399" s="1" t="s">
        <v>57</v>
      </c>
      <c r="D9399" s="1" t="s">
        <v>58</v>
      </c>
      <c r="E9399">
        <v>69</v>
      </c>
      <c r="F9399">
        <v>8000</v>
      </c>
      <c r="G9399">
        <v>94</v>
      </c>
      <c r="H9399">
        <v>24</v>
      </c>
      <c r="I9399">
        <v>70</v>
      </c>
      <c r="J9399">
        <v>752000</v>
      </c>
      <c r="K9399" s="2">
        <v>45975</v>
      </c>
      <c r="L9399">
        <v>10</v>
      </c>
      <c r="M9399" s="1" t="s">
        <v>22</v>
      </c>
      <c r="N9399" s="1" t="s">
        <v>32</v>
      </c>
      <c r="O9399" s="1" t="s">
        <v>24</v>
      </c>
      <c r="P9399" s="1" t="s">
        <v>25</v>
      </c>
      <c r="Q9399" s="1" t="s">
        <v>26</v>
      </c>
      <c r="R9399" s="1" t="s">
        <v>27</v>
      </c>
    </row>
    <row r="9400" spans="1:18" x14ac:dyDescent="0.3">
      <c r="A9400" s="1" t="s">
        <v>9558</v>
      </c>
      <c r="B9400" s="1" t="s">
        <v>107</v>
      </c>
      <c r="C9400" s="1" t="s">
        <v>94</v>
      </c>
      <c r="D9400" s="1" t="s">
        <v>31</v>
      </c>
      <c r="E9400">
        <v>35</v>
      </c>
      <c r="F9400">
        <v>45000</v>
      </c>
      <c r="G9400">
        <v>63</v>
      </c>
      <c r="H9400">
        <v>61</v>
      </c>
      <c r="I9400">
        <v>2</v>
      </c>
      <c r="J9400">
        <v>2835000</v>
      </c>
      <c r="K9400" s="2">
        <v>45915</v>
      </c>
      <c r="L9400">
        <v>15</v>
      </c>
      <c r="M9400" s="1" t="s">
        <v>39</v>
      </c>
      <c r="N9400" s="1" t="s">
        <v>23</v>
      </c>
      <c r="O9400" s="1" t="s">
        <v>44</v>
      </c>
      <c r="P9400" s="1" t="s">
        <v>25</v>
      </c>
      <c r="Q9400" s="1" t="s">
        <v>59</v>
      </c>
      <c r="R9400" s="1" t="s">
        <v>27</v>
      </c>
    </row>
    <row r="9401" spans="1:18" x14ac:dyDescent="0.3">
      <c r="A9401" s="1" t="s">
        <v>9559</v>
      </c>
      <c r="B9401" s="1" t="s">
        <v>80</v>
      </c>
      <c r="C9401" s="1" t="s">
        <v>90</v>
      </c>
      <c r="D9401" s="1" t="s">
        <v>38</v>
      </c>
      <c r="E9401">
        <v>137</v>
      </c>
      <c r="F9401">
        <v>8500</v>
      </c>
      <c r="G9401">
        <v>154</v>
      </c>
      <c r="H9401">
        <v>34</v>
      </c>
      <c r="I9401">
        <v>120</v>
      </c>
      <c r="J9401">
        <v>1309000</v>
      </c>
      <c r="K9401" s="2">
        <v>45931</v>
      </c>
      <c r="L9401">
        <v>10</v>
      </c>
      <c r="M9401" s="1" t="s">
        <v>22</v>
      </c>
      <c r="N9401" s="1" t="s">
        <v>43</v>
      </c>
      <c r="O9401" s="1" t="s">
        <v>44</v>
      </c>
      <c r="P9401" s="1" t="s">
        <v>25</v>
      </c>
      <c r="Q9401" s="1" t="s">
        <v>26</v>
      </c>
      <c r="R9401" s="1" t="s">
        <v>27</v>
      </c>
    </row>
    <row r="9402" spans="1:18" x14ac:dyDescent="0.3">
      <c r="A9402" s="1" t="s">
        <v>9560</v>
      </c>
      <c r="B9402" s="1" t="s">
        <v>83</v>
      </c>
      <c r="C9402" s="1" t="s">
        <v>268</v>
      </c>
      <c r="D9402" s="1" t="s">
        <v>31</v>
      </c>
      <c r="E9402">
        <v>66</v>
      </c>
      <c r="F9402">
        <v>6000</v>
      </c>
      <c r="G9402">
        <v>92</v>
      </c>
      <c r="H9402">
        <v>61</v>
      </c>
      <c r="I9402">
        <v>31</v>
      </c>
      <c r="J9402">
        <v>552000</v>
      </c>
      <c r="K9402" s="2">
        <v>45940</v>
      </c>
      <c r="L9402">
        <v>11</v>
      </c>
      <c r="M9402" s="1" t="s">
        <v>39</v>
      </c>
      <c r="N9402" s="1" t="s">
        <v>43</v>
      </c>
      <c r="O9402" s="1" t="s">
        <v>85</v>
      </c>
      <c r="P9402" s="1" t="s">
        <v>25</v>
      </c>
      <c r="Q9402" s="1" t="s">
        <v>26</v>
      </c>
      <c r="R9402" s="1" t="s">
        <v>27</v>
      </c>
    </row>
    <row r="9403" spans="1:18" x14ac:dyDescent="0.3">
      <c r="A9403" s="1" t="s">
        <v>9561</v>
      </c>
      <c r="B9403" s="1" t="s">
        <v>36</v>
      </c>
      <c r="C9403" s="1" t="s">
        <v>111</v>
      </c>
      <c r="D9403" s="1" t="s">
        <v>64</v>
      </c>
      <c r="E9403">
        <v>118</v>
      </c>
      <c r="F9403">
        <v>25000</v>
      </c>
      <c r="G9403">
        <v>143</v>
      </c>
      <c r="H9403">
        <v>36</v>
      </c>
      <c r="I9403">
        <v>107</v>
      </c>
      <c r="J9403">
        <v>3575000</v>
      </c>
      <c r="K9403" s="2">
        <v>45794</v>
      </c>
      <c r="L9403">
        <v>11</v>
      </c>
      <c r="M9403" s="1" t="s">
        <v>39</v>
      </c>
      <c r="N9403" s="1" t="s">
        <v>23</v>
      </c>
      <c r="O9403" s="1" t="s">
        <v>44</v>
      </c>
      <c r="P9403" s="1" t="s">
        <v>25</v>
      </c>
      <c r="Q9403" s="1" t="s">
        <v>26</v>
      </c>
      <c r="R9403" s="1" t="s">
        <v>27</v>
      </c>
    </row>
    <row r="9404" spans="1:18" x14ac:dyDescent="0.3">
      <c r="A9404" s="1" t="s">
        <v>9562</v>
      </c>
      <c r="B9404" s="1" t="s">
        <v>107</v>
      </c>
      <c r="C9404" s="1" t="s">
        <v>348</v>
      </c>
      <c r="D9404" s="1" t="s">
        <v>31</v>
      </c>
      <c r="E9404">
        <v>148</v>
      </c>
      <c r="F9404">
        <v>30000</v>
      </c>
      <c r="G9404">
        <v>169</v>
      </c>
      <c r="H9404">
        <v>51</v>
      </c>
      <c r="I9404">
        <v>118</v>
      </c>
      <c r="J9404">
        <v>5070000</v>
      </c>
      <c r="K9404" s="2">
        <v>45872</v>
      </c>
      <c r="L9404">
        <v>13</v>
      </c>
      <c r="M9404" s="1" t="s">
        <v>39</v>
      </c>
      <c r="N9404" s="1" t="s">
        <v>43</v>
      </c>
      <c r="O9404" s="1" t="s">
        <v>24</v>
      </c>
      <c r="P9404" s="1" t="s">
        <v>49</v>
      </c>
      <c r="Q9404" s="1" t="s">
        <v>59</v>
      </c>
      <c r="R9404" s="1" t="s">
        <v>27</v>
      </c>
    </row>
    <row r="9405" spans="1:18" x14ac:dyDescent="0.3">
      <c r="A9405" s="1" t="s">
        <v>9563</v>
      </c>
      <c r="B9405" s="1" t="s">
        <v>104</v>
      </c>
      <c r="C9405" s="1" t="s">
        <v>270</v>
      </c>
      <c r="D9405" s="1" t="s">
        <v>91</v>
      </c>
      <c r="E9405">
        <v>132</v>
      </c>
      <c r="F9405">
        <v>1800</v>
      </c>
      <c r="G9405">
        <v>134</v>
      </c>
      <c r="H9405">
        <v>10</v>
      </c>
      <c r="I9405">
        <v>124</v>
      </c>
      <c r="J9405">
        <v>241200</v>
      </c>
      <c r="K9405" s="2">
        <v>45727</v>
      </c>
      <c r="L9405">
        <v>10</v>
      </c>
      <c r="M9405" s="1" t="s">
        <v>22</v>
      </c>
      <c r="N9405" s="1" t="s">
        <v>23</v>
      </c>
      <c r="O9405" s="1" t="s">
        <v>24</v>
      </c>
      <c r="P9405" s="1" t="s">
        <v>25</v>
      </c>
      <c r="Q9405" s="1" t="s">
        <v>50</v>
      </c>
      <c r="R9405" s="1" t="s">
        <v>27</v>
      </c>
    </row>
    <row r="9406" spans="1:18" x14ac:dyDescent="0.3">
      <c r="A9406" s="1" t="s">
        <v>9564</v>
      </c>
      <c r="B9406" s="1" t="s">
        <v>36</v>
      </c>
      <c r="C9406" s="1" t="s">
        <v>94</v>
      </c>
      <c r="D9406" s="1" t="s">
        <v>91</v>
      </c>
      <c r="E9406">
        <v>108</v>
      </c>
      <c r="F9406">
        <v>45000</v>
      </c>
      <c r="G9406">
        <v>124</v>
      </c>
      <c r="H9406">
        <v>11</v>
      </c>
      <c r="I9406">
        <v>113</v>
      </c>
      <c r="J9406">
        <v>5580000</v>
      </c>
      <c r="K9406" s="2">
        <v>45964</v>
      </c>
      <c r="L9406">
        <v>2</v>
      </c>
      <c r="M9406" s="1" t="s">
        <v>55</v>
      </c>
      <c r="N9406" s="1" t="s">
        <v>32</v>
      </c>
      <c r="O9406" s="1" t="s">
        <v>24</v>
      </c>
      <c r="P9406" s="1" t="s">
        <v>25</v>
      </c>
      <c r="Q9406" s="1" t="s">
        <v>26</v>
      </c>
      <c r="R9406" s="1" t="s">
        <v>34</v>
      </c>
    </row>
    <row r="9407" spans="1:18" x14ac:dyDescent="0.3">
      <c r="A9407" s="1" t="s">
        <v>9565</v>
      </c>
      <c r="B9407" s="1" t="s">
        <v>66</v>
      </c>
      <c r="C9407" s="1" t="s">
        <v>69</v>
      </c>
      <c r="D9407" s="1" t="s">
        <v>64</v>
      </c>
      <c r="E9407">
        <v>80</v>
      </c>
      <c r="F9407">
        <v>65000</v>
      </c>
      <c r="G9407">
        <v>92</v>
      </c>
      <c r="H9407">
        <v>55</v>
      </c>
      <c r="I9407">
        <v>37</v>
      </c>
      <c r="J9407">
        <v>5980000</v>
      </c>
      <c r="K9407" s="2">
        <v>45988</v>
      </c>
      <c r="L9407">
        <v>6</v>
      </c>
      <c r="M9407" s="1" t="s">
        <v>22</v>
      </c>
      <c r="N9407" s="1" t="s">
        <v>23</v>
      </c>
      <c r="O9407" s="1" t="s">
        <v>24</v>
      </c>
      <c r="P9407" s="1" t="s">
        <v>25</v>
      </c>
      <c r="Q9407" s="1" t="s">
        <v>50</v>
      </c>
      <c r="R9407" s="1" t="s">
        <v>27</v>
      </c>
    </row>
    <row r="9408" spans="1:18" x14ac:dyDescent="0.3">
      <c r="A9408" s="1" t="s">
        <v>9566</v>
      </c>
      <c r="B9408" s="1" t="s">
        <v>19</v>
      </c>
      <c r="C9408" s="1" t="s">
        <v>213</v>
      </c>
      <c r="D9408" s="1" t="s">
        <v>54</v>
      </c>
      <c r="E9408">
        <v>52</v>
      </c>
      <c r="F9408">
        <v>55000</v>
      </c>
      <c r="G9408">
        <v>76</v>
      </c>
      <c r="H9408">
        <v>8</v>
      </c>
      <c r="I9408">
        <v>68</v>
      </c>
      <c r="J9408">
        <v>4180000</v>
      </c>
      <c r="K9408" s="2">
        <v>45720</v>
      </c>
      <c r="L9408">
        <v>7</v>
      </c>
      <c r="M9408" s="1" t="s">
        <v>22</v>
      </c>
      <c r="N9408" s="1" t="s">
        <v>43</v>
      </c>
      <c r="O9408" s="1" t="s">
        <v>33</v>
      </c>
      <c r="P9408" s="1" t="s">
        <v>25</v>
      </c>
      <c r="Q9408" s="1" t="s">
        <v>59</v>
      </c>
      <c r="R9408" s="1" t="s">
        <v>27</v>
      </c>
    </row>
    <row r="9409" spans="1:18" x14ac:dyDescent="0.3">
      <c r="A9409" s="1" t="s">
        <v>9567</v>
      </c>
      <c r="B9409" s="1" t="s">
        <v>104</v>
      </c>
      <c r="C9409" s="1" t="s">
        <v>162</v>
      </c>
      <c r="D9409" s="1" t="s">
        <v>91</v>
      </c>
      <c r="E9409">
        <v>73</v>
      </c>
      <c r="F9409">
        <v>950000</v>
      </c>
      <c r="G9409">
        <v>79</v>
      </c>
      <c r="H9409">
        <v>13</v>
      </c>
      <c r="I9409">
        <v>66</v>
      </c>
      <c r="J9409">
        <v>75050000</v>
      </c>
      <c r="K9409" s="2">
        <v>45940</v>
      </c>
      <c r="L9409">
        <v>8</v>
      </c>
      <c r="M9409" s="1" t="s">
        <v>22</v>
      </c>
      <c r="N9409" s="1" t="s">
        <v>23</v>
      </c>
      <c r="O9409" s="1" t="s">
        <v>44</v>
      </c>
      <c r="P9409" s="1" t="s">
        <v>25</v>
      </c>
      <c r="Q9409" s="1" t="s">
        <v>26</v>
      </c>
      <c r="R9409" s="1" t="s">
        <v>34</v>
      </c>
    </row>
    <row r="9410" spans="1:18" x14ac:dyDescent="0.3">
      <c r="A9410" s="1" t="s">
        <v>9568</v>
      </c>
      <c r="B9410" s="1" t="s">
        <v>83</v>
      </c>
      <c r="C9410" s="1" t="s">
        <v>47</v>
      </c>
      <c r="D9410" s="1" t="s">
        <v>54</v>
      </c>
      <c r="E9410">
        <v>133</v>
      </c>
      <c r="F9410">
        <v>300</v>
      </c>
      <c r="G9410">
        <v>137</v>
      </c>
      <c r="H9410">
        <v>47</v>
      </c>
      <c r="I9410">
        <v>90</v>
      </c>
      <c r="J9410">
        <v>41100</v>
      </c>
      <c r="K9410" s="2">
        <v>45839</v>
      </c>
      <c r="L9410">
        <v>3</v>
      </c>
      <c r="M9410" s="1" t="s">
        <v>55</v>
      </c>
      <c r="N9410" s="1" t="s">
        <v>23</v>
      </c>
      <c r="O9410" s="1" t="s">
        <v>85</v>
      </c>
      <c r="P9410" s="1" t="s">
        <v>25</v>
      </c>
      <c r="Q9410" s="1" t="s">
        <v>26</v>
      </c>
      <c r="R9410" s="1" t="s">
        <v>27</v>
      </c>
    </row>
    <row r="9411" spans="1:18" x14ac:dyDescent="0.3">
      <c r="A9411" s="1" t="s">
        <v>9569</v>
      </c>
      <c r="B9411" s="1" t="s">
        <v>93</v>
      </c>
      <c r="C9411" s="1" t="s">
        <v>158</v>
      </c>
      <c r="D9411" s="1" t="s">
        <v>21</v>
      </c>
      <c r="E9411">
        <v>96</v>
      </c>
      <c r="F9411">
        <v>300</v>
      </c>
      <c r="G9411">
        <v>112</v>
      </c>
      <c r="H9411">
        <v>37</v>
      </c>
      <c r="I9411">
        <v>75</v>
      </c>
      <c r="J9411">
        <v>33600</v>
      </c>
      <c r="K9411" s="2">
        <v>45841</v>
      </c>
      <c r="L9411">
        <v>10</v>
      </c>
      <c r="M9411" s="1" t="s">
        <v>22</v>
      </c>
      <c r="N9411" s="1" t="s">
        <v>32</v>
      </c>
      <c r="O9411" s="1" t="s">
        <v>33</v>
      </c>
      <c r="P9411" s="1" t="s">
        <v>25</v>
      </c>
      <c r="Q9411" s="1" t="s">
        <v>26</v>
      </c>
      <c r="R9411" s="1" t="s">
        <v>27</v>
      </c>
    </row>
    <row r="9412" spans="1:18" x14ac:dyDescent="0.3">
      <c r="A9412" s="1" t="s">
        <v>9570</v>
      </c>
      <c r="B9412" s="1" t="s">
        <v>104</v>
      </c>
      <c r="C9412" s="1" t="s">
        <v>200</v>
      </c>
      <c r="D9412" s="1" t="s">
        <v>38</v>
      </c>
      <c r="E9412">
        <v>148</v>
      </c>
      <c r="F9412">
        <v>400</v>
      </c>
      <c r="G9412">
        <v>150</v>
      </c>
      <c r="H9412">
        <v>32</v>
      </c>
      <c r="I9412">
        <v>118</v>
      </c>
      <c r="J9412">
        <v>60000</v>
      </c>
      <c r="K9412" s="2">
        <v>45841</v>
      </c>
      <c r="L9412">
        <v>2</v>
      </c>
      <c r="M9412" s="1" t="s">
        <v>55</v>
      </c>
      <c r="N9412" s="1" t="s">
        <v>23</v>
      </c>
      <c r="O9412" s="1" t="s">
        <v>44</v>
      </c>
      <c r="P9412" s="1" t="s">
        <v>25</v>
      </c>
      <c r="Q9412" s="1" t="s">
        <v>26</v>
      </c>
      <c r="R9412" s="1" t="s">
        <v>27</v>
      </c>
    </row>
    <row r="9413" spans="1:18" x14ac:dyDescent="0.3">
      <c r="A9413" s="1" t="s">
        <v>9571</v>
      </c>
      <c r="B9413" s="1" t="s">
        <v>83</v>
      </c>
      <c r="C9413" s="1" t="s">
        <v>166</v>
      </c>
      <c r="D9413" s="1" t="s">
        <v>91</v>
      </c>
      <c r="E9413">
        <v>104</v>
      </c>
      <c r="F9413">
        <v>35000</v>
      </c>
      <c r="G9413">
        <v>111</v>
      </c>
      <c r="H9413">
        <v>81</v>
      </c>
      <c r="I9413">
        <v>30</v>
      </c>
      <c r="J9413">
        <v>3885000</v>
      </c>
      <c r="K9413" s="2">
        <v>45673</v>
      </c>
      <c r="L9413">
        <v>13</v>
      </c>
      <c r="M9413" s="1" t="s">
        <v>39</v>
      </c>
      <c r="N9413" s="1" t="s">
        <v>23</v>
      </c>
      <c r="O9413" s="1" t="s">
        <v>44</v>
      </c>
      <c r="P9413" s="1" t="s">
        <v>25</v>
      </c>
      <c r="Q9413" s="1" t="s">
        <v>59</v>
      </c>
      <c r="R9413" s="1" t="s">
        <v>27</v>
      </c>
    </row>
    <row r="9414" spans="1:18" x14ac:dyDescent="0.3">
      <c r="A9414" s="1" t="s">
        <v>9572</v>
      </c>
      <c r="B9414" s="1" t="s">
        <v>133</v>
      </c>
      <c r="C9414" s="1" t="s">
        <v>270</v>
      </c>
      <c r="D9414" s="1" t="s">
        <v>54</v>
      </c>
      <c r="E9414">
        <v>57</v>
      </c>
      <c r="F9414">
        <v>1800</v>
      </c>
      <c r="G9414">
        <v>81</v>
      </c>
      <c r="H9414">
        <v>31</v>
      </c>
      <c r="I9414">
        <v>50</v>
      </c>
      <c r="J9414">
        <v>145800</v>
      </c>
      <c r="K9414" s="2">
        <v>46020</v>
      </c>
      <c r="L9414">
        <v>15</v>
      </c>
      <c r="M9414" s="1" t="s">
        <v>39</v>
      </c>
      <c r="N9414" s="1" t="s">
        <v>23</v>
      </c>
      <c r="O9414" s="1" t="s">
        <v>44</v>
      </c>
      <c r="P9414" s="1" t="s">
        <v>25</v>
      </c>
      <c r="Q9414" s="1" t="s">
        <v>26</v>
      </c>
      <c r="R9414" s="1" t="s">
        <v>27</v>
      </c>
    </row>
    <row r="9415" spans="1:18" x14ac:dyDescent="0.3">
      <c r="A9415" s="1" t="s">
        <v>9573</v>
      </c>
      <c r="B9415" s="1" t="s">
        <v>29</v>
      </c>
      <c r="C9415" s="1" t="s">
        <v>213</v>
      </c>
      <c r="D9415" s="1" t="s">
        <v>48</v>
      </c>
      <c r="E9415">
        <v>53</v>
      </c>
      <c r="F9415">
        <v>55000</v>
      </c>
      <c r="G9415">
        <v>79</v>
      </c>
      <c r="H9415">
        <v>35</v>
      </c>
      <c r="I9415">
        <v>44</v>
      </c>
      <c r="J9415">
        <v>4345000</v>
      </c>
      <c r="K9415" s="2">
        <v>45915</v>
      </c>
      <c r="L9415">
        <v>11</v>
      </c>
      <c r="M9415" s="1" t="s">
        <v>39</v>
      </c>
      <c r="N9415" s="1" t="s">
        <v>32</v>
      </c>
      <c r="O9415" s="1" t="s">
        <v>24</v>
      </c>
      <c r="P9415" s="1" t="s">
        <v>25</v>
      </c>
      <c r="Q9415" s="1" t="s">
        <v>26</v>
      </c>
      <c r="R9415" s="1" t="s">
        <v>27</v>
      </c>
    </row>
    <row r="9416" spans="1:18" x14ac:dyDescent="0.3">
      <c r="A9416" s="1" t="s">
        <v>9574</v>
      </c>
      <c r="B9416" s="1" t="s">
        <v>104</v>
      </c>
      <c r="C9416" s="1" t="s">
        <v>294</v>
      </c>
      <c r="D9416" s="1" t="s">
        <v>54</v>
      </c>
      <c r="E9416">
        <v>104</v>
      </c>
      <c r="F9416">
        <v>9000</v>
      </c>
      <c r="G9416">
        <v>116</v>
      </c>
      <c r="H9416">
        <v>72</v>
      </c>
      <c r="I9416">
        <v>44</v>
      </c>
      <c r="J9416">
        <v>1044000</v>
      </c>
      <c r="K9416" s="2">
        <v>45975</v>
      </c>
      <c r="L9416">
        <v>9</v>
      </c>
      <c r="M9416" s="1" t="s">
        <v>22</v>
      </c>
      <c r="N9416" s="1" t="s">
        <v>32</v>
      </c>
      <c r="O9416" s="1" t="s">
        <v>24</v>
      </c>
      <c r="P9416" s="1" t="s">
        <v>25</v>
      </c>
      <c r="Q9416" s="1" t="s">
        <v>26</v>
      </c>
      <c r="R9416" s="1" t="s">
        <v>59</v>
      </c>
    </row>
    <row r="9417" spans="1:18" x14ac:dyDescent="0.3">
      <c r="A9417" s="1" t="s">
        <v>9575</v>
      </c>
      <c r="B9417" s="1" t="s">
        <v>93</v>
      </c>
      <c r="C9417" s="1" t="s">
        <v>166</v>
      </c>
      <c r="D9417" s="1" t="s">
        <v>91</v>
      </c>
      <c r="E9417">
        <v>112</v>
      </c>
      <c r="F9417">
        <v>35000</v>
      </c>
      <c r="G9417">
        <v>125</v>
      </c>
      <c r="H9417">
        <v>47</v>
      </c>
      <c r="I9417">
        <v>78</v>
      </c>
      <c r="J9417">
        <v>4375000</v>
      </c>
      <c r="K9417" s="2">
        <v>45880</v>
      </c>
      <c r="L9417">
        <v>6</v>
      </c>
      <c r="M9417" s="1" t="s">
        <v>22</v>
      </c>
      <c r="N9417" s="1" t="s">
        <v>23</v>
      </c>
      <c r="O9417" s="1" t="s">
        <v>44</v>
      </c>
      <c r="P9417" s="1" t="s">
        <v>25</v>
      </c>
      <c r="Q9417" s="1" t="s">
        <v>26</v>
      </c>
      <c r="R9417" s="1" t="s">
        <v>34</v>
      </c>
    </row>
    <row r="9418" spans="1:18" x14ac:dyDescent="0.3">
      <c r="A9418" s="1" t="s">
        <v>9576</v>
      </c>
      <c r="B9418" s="1" t="s">
        <v>93</v>
      </c>
      <c r="C9418" s="1" t="s">
        <v>30</v>
      </c>
      <c r="D9418" s="1" t="s">
        <v>54</v>
      </c>
      <c r="E9418">
        <v>118</v>
      </c>
      <c r="F9418">
        <v>12000</v>
      </c>
      <c r="G9418">
        <v>119</v>
      </c>
      <c r="H9418">
        <v>111</v>
      </c>
      <c r="I9418">
        <v>8</v>
      </c>
      <c r="J9418">
        <v>1428000</v>
      </c>
      <c r="K9418" s="2">
        <v>45812</v>
      </c>
      <c r="L9418">
        <v>5</v>
      </c>
      <c r="M9418" s="1" t="s">
        <v>55</v>
      </c>
      <c r="N9418" s="1" t="s">
        <v>23</v>
      </c>
      <c r="O9418" s="1" t="s">
        <v>24</v>
      </c>
      <c r="P9418" s="1" t="s">
        <v>25</v>
      </c>
      <c r="Q9418" s="1" t="s">
        <v>26</v>
      </c>
      <c r="R9418" s="1" t="s">
        <v>27</v>
      </c>
    </row>
    <row r="9419" spans="1:18" x14ac:dyDescent="0.3">
      <c r="A9419" s="1" t="s">
        <v>9577</v>
      </c>
      <c r="B9419" s="1" t="s">
        <v>133</v>
      </c>
      <c r="C9419" s="1" t="s">
        <v>158</v>
      </c>
      <c r="D9419" s="1" t="s">
        <v>54</v>
      </c>
      <c r="E9419">
        <v>65</v>
      </c>
      <c r="F9419">
        <v>300</v>
      </c>
      <c r="G9419">
        <v>78</v>
      </c>
      <c r="H9419">
        <v>6</v>
      </c>
      <c r="I9419">
        <v>72</v>
      </c>
      <c r="J9419">
        <v>23400</v>
      </c>
      <c r="K9419" s="2">
        <v>45764</v>
      </c>
      <c r="L9419">
        <v>14</v>
      </c>
      <c r="M9419" s="1" t="s">
        <v>39</v>
      </c>
      <c r="N9419" s="1" t="s">
        <v>43</v>
      </c>
      <c r="O9419" s="1" t="s">
        <v>24</v>
      </c>
      <c r="P9419" s="1" t="s">
        <v>25</v>
      </c>
      <c r="Q9419" s="1" t="s">
        <v>50</v>
      </c>
      <c r="R9419" s="1" t="s">
        <v>27</v>
      </c>
    </row>
    <row r="9420" spans="1:18" x14ac:dyDescent="0.3">
      <c r="A9420" s="1" t="s">
        <v>9578</v>
      </c>
      <c r="B9420" s="1" t="s">
        <v>41</v>
      </c>
      <c r="C9420" s="1" t="s">
        <v>511</v>
      </c>
      <c r="D9420" s="1" t="s">
        <v>48</v>
      </c>
      <c r="E9420">
        <v>28</v>
      </c>
      <c r="F9420">
        <v>12000</v>
      </c>
      <c r="G9420">
        <v>42</v>
      </c>
      <c r="H9420">
        <v>28</v>
      </c>
      <c r="I9420">
        <v>14</v>
      </c>
      <c r="J9420">
        <v>504000</v>
      </c>
      <c r="K9420" s="2">
        <v>45687</v>
      </c>
      <c r="L9420">
        <v>15</v>
      </c>
      <c r="M9420" s="1" t="s">
        <v>39</v>
      </c>
      <c r="N9420" s="1" t="s">
        <v>32</v>
      </c>
      <c r="O9420" s="1" t="s">
        <v>44</v>
      </c>
      <c r="P9420" s="1" t="s">
        <v>25</v>
      </c>
      <c r="Q9420" s="1" t="s">
        <v>26</v>
      </c>
      <c r="R9420" s="1" t="s">
        <v>27</v>
      </c>
    </row>
    <row r="9421" spans="1:18" x14ac:dyDescent="0.3">
      <c r="A9421" s="1" t="s">
        <v>9579</v>
      </c>
      <c r="B9421" s="1" t="s">
        <v>93</v>
      </c>
      <c r="C9421" s="1" t="s">
        <v>415</v>
      </c>
      <c r="D9421" s="1" t="s">
        <v>38</v>
      </c>
      <c r="E9421">
        <v>140</v>
      </c>
      <c r="F9421">
        <v>12000</v>
      </c>
      <c r="G9421">
        <v>165</v>
      </c>
      <c r="H9421">
        <v>129</v>
      </c>
      <c r="I9421">
        <v>36</v>
      </c>
      <c r="J9421">
        <v>1980000</v>
      </c>
      <c r="K9421" s="2">
        <v>45961</v>
      </c>
      <c r="L9421">
        <v>5</v>
      </c>
      <c r="M9421" s="1" t="s">
        <v>55</v>
      </c>
      <c r="N9421" s="1" t="s">
        <v>43</v>
      </c>
      <c r="O9421" s="1" t="s">
        <v>24</v>
      </c>
      <c r="P9421" s="1" t="s">
        <v>25</v>
      </c>
      <c r="Q9421" s="1" t="s">
        <v>26</v>
      </c>
      <c r="R9421" s="1" t="s">
        <v>27</v>
      </c>
    </row>
    <row r="9422" spans="1:18" x14ac:dyDescent="0.3">
      <c r="A9422" s="1" t="s">
        <v>9580</v>
      </c>
      <c r="B9422" s="1" t="s">
        <v>107</v>
      </c>
      <c r="C9422" s="1" t="s">
        <v>127</v>
      </c>
      <c r="D9422" s="1" t="s">
        <v>38</v>
      </c>
      <c r="E9422">
        <v>23</v>
      </c>
      <c r="F9422">
        <v>35000</v>
      </c>
      <c r="G9422">
        <v>34</v>
      </c>
      <c r="H9422">
        <v>11</v>
      </c>
      <c r="I9422">
        <v>23</v>
      </c>
      <c r="J9422">
        <v>1190000</v>
      </c>
      <c r="K9422" s="2">
        <v>45994</v>
      </c>
      <c r="L9422">
        <v>6</v>
      </c>
      <c r="M9422" s="1" t="s">
        <v>22</v>
      </c>
      <c r="N9422" s="1" t="s">
        <v>43</v>
      </c>
      <c r="O9422" s="1" t="s">
        <v>33</v>
      </c>
      <c r="P9422" s="1" t="s">
        <v>25</v>
      </c>
      <c r="Q9422" s="1" t="s">
        <v>26</v>
      </c>
      <c r="R9422" s="1" t="s">
        <v>27</v>
      </c>
    </row>
    <row r="9423" spans="1:18" x14ac:dyDescent="0.3">
      <c r="A9423" s="1" t="s">
        <v>9581</v>
      </c>
      <c r="B9423" s="1" t="s">
        <v>52</v>
      </c>
      <c r="C9423" s="1" t="s">
        <v>88</v>
      </c>
      <c r="D9423" s="1" t="s">
        <v>72</v>
      </c>
      <c r="E9423">
        <v>123</v>
      </c>
      <c r="F9423">
        <v>18000</v>
      </c>
      <c r="G9423">
        <v>145</v>
      </c>
      <c r="H9423">
        <v>83</v>
      </c>
      <c r="I9423">
        <v>62</v>
      </c>
      <c r="J9423">
        <v>2610000</v>
      </c>
      <c r="K9423" s="2">
        <v>45914</v>
      </c>
      <c r="L9423">
        <v>1</v>
      </c>
      <c r="M9423" s="1" t="s">
        <v>55</v>
      </c>
      <c r="N9423" s="1" t="s">
        <v>32</v>
      </c>
      <c r="O9423" s="1" t="s">
        <v>24</v>
      </c>
      <c r="P9423" s="1" t="s">
        <v>25</v>
      </c>
      <c r="Q9423" s="1" t="s">
        <v>50</v>
      </c>
      <c r="R9423" s="1" t="s">
        <v>27</v>
      </c>
    </row>
    <row r="9424" spans="1:18" x14ac:dyDescent="0.3">
      <c r="A9424" s="1" t="s">
        <v>9582</v>
      </c>
      <c r="B9424" s="1" t="s">
        <v>80</v>
      </c>
      <c r="C9424" s="1" t="s">
        <v>301</v>
      </c>
      <c r="D9424" s="1" t="s">
        <v>31</v>
      </c>
      <c r="E9424">
        <v>74</v>
      </c>
      <c r="F9424">
        <v>9000</v>
      </c>
      <c r="G9424">
        <v>90</v>
      </c>
      <c r="H9424">
        <v>10</v>
      </c>
      <c r="I9424">
        <v>80</v>
      </c>
      <c r="J9424">
        <v>810000</v>
      </c>
      <c r="K9424" s="2">
        <v>45875</v>
      </c>
      <c r="L9424">
        <v>2</v>
      </c>
      <c r="M9424" s="1" t="s">
        <v>55</v>
      </c>
      <c r="N9424" s="1" t="s">
        <v>43</v>
      </c>
      <c r="O9424" s="1" t="s">
        <v>33</v>
      </c>
      <c r="P9424" s="1" t="s">
        <v>25</v>
      </c>
      <c r="Q9424" s="1" t="s">
        <v>26</v>
      </c>
      <c r="R9424" s="1" t="s">
        <v>59</v>
      </c>
    </row>
    <row r="9425" spans="1:18" x14ac:dyDescent="0.3">
      <c r="A9425" s="1" t="s">
        <v>9583</v>
      </c>
      <c r="B9425" s="1" t="s">
        <v>19</v>
      </c>
      <c r="C9425" s="1" t="s">
        <v>301</v>
      </c>
      <c r="D9425" s="1" t="s">
        <v>91</v>
      </c>
      <c r="E9425">
        <v>50</v>
      </c>
      <c r="F9425">
        <v>9000</v>
      </c>
      <c r="G9425">
        <v>79</v>
      </c>
      <c r="H9425">
        <v>48</v>
      </c>
      <c r="I9425">
        <v>31</v>
      </c>
      <c r="J9425">
        <v>711000</v>
      </c>
      <c r="K9425" s="2">
        <v>45819</v>
      </c>
      <c r="L9425">
        <v>15</v>
      </c>
      <c r="M9425" s="1" t="s">
        <v>39</v>
      </c>
      <c r="N9425" s="1" t="s">
        <v>23</v>
      </c>
      <c r="O9425" s="1" t="s">
        <v>44</v>
      </c>
      <c r="P9425" s="1" t="s">
        <v>25</v>
      </c>
      <c r="Q9425" s="1" t="s">
        <v>50</v>
      </c>
      <c r="R9425" s="1" t="s">
        <v>27</v>
      </c>
    </row>
    <row r="9426" spans="1:18" x14ac:dyDescent="0.3">
      <c r="A9426" s="1" t="s">
        <v>9584</v>
      </c>
      <c r="B9426" s="1" t="s">
        <v>93</v>
      </c>
      <c r="C9426" s="1" t="s">
        <v>415</v>
      </c>
      <c r="D9426" s="1" t="s">
        <v>72</v>
      </c>
      <c r="E9426">
        <v>135</v>
      </c>
      <c r="F9426">
        <v>12000</v>
      </c>
      <c r="G9426">
        <v>155</v>
      </c>
      <c r="H9426">
        <v>19</v>
      </c>
      <c r="I9426">
        <v>136</v>
      </c>
      <c r="J9426">
        <v>1860000</v>
      </c>
      <c r="K9426" s="2">
        <v>45924</v>
      </c>
      <c r="L9426">
        <v>5</v>
      </c>
      <c r="M9426" s="1" t="s">
        <v>55</v>
      </c>
      <c r="N9426" s="1" t="s">
        <v>43</v>
      </c>
      <c r="O9426" s="1" t="s">
        <v>44</v>
      </c>
      <c r="P9426" s="1" t="s">
        <v>25</v>
      </c>
      <c r="Q9426" s="1" t="s">
        <v>26</v>
      </c>
      <c r="R9426" s="1" t="s">
        <v>27</v>
      </c>
    </row>
    <row r="9427" spans="1:18" x14ac:dyDescent="0.3">
      <c r="A9427" s="1" t="s">
        <v>9585</v>
      </c>
      <c r="B9427" s="1" t="s">
        <v>41</v>
      </c>
      <c r="C9427" s="1" t="s">
        <v>225</v>
      </c>
      <c r="D9427" s="1" t="s">
        <v>31</v>
      </c>
      <c r="E9427">
        <v>65</v>
      </c>
      <c r="F9427">
        <v>1200000</v>
      </c>
      <c r="G9427">
        <v>70</v>
      </c>
      <c r="H9427">
        <v>18</v>
      </c>
      <c r="I9427">
        <v>52</v>
      </c>
      <c r="J9427">
        <v>84000000</v>
      </c>
      <c r="K9427" s="2">
        <v>45749</v>
      </c>
      <c r="L9427">
        <v>13</v>
      </c>
      <c r="M9427" s="1" t="s">
        <v>39</v>
      </c>
      <c r="N9427" s="1" t="s">
        <v>23</v>
      </c>
      <c r="O9427" s="1" t="s">
        <v>24</v>
      </c>
      <c r="P9427" s="1" t="s">
        <v>25</v>
      </c>
      <c r="Q9427" s="1" t="s">
        <v>26</v>
      </c>
      <c r="R9427" s="1" t="s">
        <v>27</v>
      </c>
    </row>
    <row r="9428" spans="1:18" x14ac:dyDescent="0.3">
      <c r="A9428" s="1" t="s">
        <v>9586</v>
      </c>
      <c r="B9428" s="1" t="s">
        <v>107</v>
      </c>
      <c r="C9428" s="1" t="s">
        <v>74</v>
      </c>
      <c r="D9428" s="1" t="s">
        <v>67</v>
      </c>
      <c r="E9428">
        <v>122</v>
      </c>
      <c r="F9428">
        <v>25000</v>
      </c>
      <c r="G9428">
        <v>128</v>
      </c>
      <c r="H9428">
        <v>14</v>
      </c>
      <c r="I9428">
        <v>114</v>
      </c>
      <c r="J9428">
        <v>3200000</v>
      </c>
      <c r="K9428" s="2">
        <v>45691</v>
      </c>
      <c r="L9428">
        <v>1</v>
      </c>
      <c r="M9428" s="1" t="s">
        <v>55</v>
      </c>
      <c r="N9428" s="1" t="s">
        <v>23</v>
      </c>
      <c r="O9428" s="1" t="s">
        <v>24</v>
      </c>
      <c r="P9428" s="1" t="s">
        <v>25</v>
      </c>
      <c r="Q9428" s="1" t="s">
        <v>26</v>
      </c>
      <c r="R9428" s="1" t="s">
        <v>27</v>
      </c>
    </row>
    <row r="9429" spans="1:18" x14ac:dyDescent="0.3">
      <c r="A9429" s="1" t="s">
        <v>9587</v>
      </c>
      <c r="B9429" s="1" t="s">
        <v>93</v>
      </c>
      <c r="C9429" s="1" t="s">
        <v>215</v>
      </c>
      <c r="D9429" s="1" t="s">
        <v>91</v>
      </c>
      <c r="E9429">
        <v>73</v>
      </c>
      <c r="F9429">
        <v>350000</v>
      </c>
      <c r="G9429">
        <v>96</v>
      </c>
      <c r="H9429">
        <v>6</v>
      </c>
      <c r="I9429">
        <v>90</v>
      </c>
      <c r="J9429">
        <v>33600000</v>
      </c>
      <c r="K9429" s="2">
        <v>45980</v>
      </c>
      <c r="L9429">
        <v>4</v>
      </c>
      <c r="M9429" s="1" t="s">
        <v>55</v>
      </c>
      <c r="N9429" s="1" t="s">
        <v>43</v>
      </c>
      <c r="O9429" s="1" t="s">
        <v>44</v>
      </c>
      <c r="P9429" s="1" t="s">
        <v>25</v>
      </c>
      <c r="Q9429" s="1" t="s">
        <v>26</v>
      </c>
      <c r="R9429" s="1" t="s">
        <v>27</v>
      </c>
    </row>
    <row r="9430" spans="1:18" x14ac:dyDescent="0.3">
      <c r="A9430" s="1" t="s">
        <v>9588</v>
      </c>
      <c r="B9430" s="1" t="s">
        <v>29</v>
      </c>
      <c r="C9430" s="1" t="s">
        <v>116</v>
      </c>
      <c r="D9430" s="1" t="s">
        <v>64</v>
      </c>
      <c r="E9430">
        <v>88</v>
      </c>
      <c r="F9430">
        <v>5500</v>
      </c>
      <c r="G9430">
        <v>105</v>
      </c>
      <c r="H9430">
        <v>91</v>
      </c>
      <c r="I9430">
        <v>14</v>
      </c>
      <c r="J9430">
        <v>577500</v>
      </c>
      <c r="K9430" s="2">
        <v>45959</v>
      </c>
      <c r="L9430">
        <v>7</v>
      </c>
      <c r="M9430" s="1" t="s">
        <v>22</v>
      </c>
      <c r="N9430" s="1" t="s">
        <v>23</v>
      </c>
      <c r="O9430" s="1" t="s">
        <v>44</v>
      </c>
      <c r="P9430" s="1" t="s">
        <v>49</v>
      </c>
      <c r="Q9430" s="1" t="s">
        <v>26</v>
      </c>
      <c r="R9430" s="1" t="s">
        <v>27</v>
      </c>
    </row>
    <row r="9431" spans="1:18" x14ac:dyDescent="0.3">
      <c r="A9431" s="1" t="s">
        <v>9589</v>
      </c>
      <c r="B9431" s="1" t="s">
        <v>52</v>
      </c>
      <c r="C9431" s="1" t="s">
        <v>284</v>
      </c>
      <c r="D9431" s="1" t="s">
        <v>31</v>
      </c>
      <c r="E9431">
        <v>37</v>
      </c>
      <c r="F9431">
        <v>2800</v>
      </c>
      <c r="G9431">
        <v>64</v>
      </c>
      <c r="H9431">
        <v>60</v>
      </c>
      <c r="I9431">
        <v>4</v>
      </c>
      <c r="J9431">
        <v>179200</v>
      </c>
      <c r="K9431" s="2">
        <v>45780</v>
      </c>
      <c r="L9431">
        <v>13</v>
      </c>
      <c r="M9431" s="1" t="s">
        <v>39</v>
      </c>
      <c r="N9431" s="1" t="s">
        <v>23</v>
      </c>
      <c r="O9431" s="1" t="s">
        <v>24</v>
      </c>
      <c r="P9431" s="1" t="s">
        <v>25</v>
      </c>
      <c r="Q9431" s="1" t="s">
        <v>26</v>
      </c>
      <c r="R9431" s="1" t="s">
        <v>27</v>
      </c>
    </row>
    <row r="9432" spans="1:18" x14ac:dyDescent="0.3">
      <c r="A9432" s="1" t="s">
        <v>9590</v>
      </c>
      <c r="B9432" s="1" t="s">
        <v>104</v>
      </c>
      <c r="C9432" s="1" t="s">
        <v>96</v>
      </c>
      <c r="D9432" s="1" t="s">
        <v>58</v>
      </c>
      <c r="E9432">
        <v>114</v>
      </c>
      <c r="F9432">
        <v>150000</v>
      </c>
      <c r="G9432">
        <v>137</v>
      </c>
      <c r="H9432">
        <v>137</v>
      </c>
      <c r="I9432">
        <v>0</v>
      </c>
      <c r="J9432">
        <v>20550000</v>
      </c>
      <c r="K9432" s="2">
        <v>45919</v>
      </c>
      <c r="L9432">
        <v>5</v>
      </c>
      <c r="M9432" s="1" t="s">
        <v>55</v>
      </c>
      <c r="N9432" s="1" t="s">
        <v>43</v>
      </c>
      <c r="O9432" s="1" t="s">
        <v>24</v>
      </c>
      <c r="P9432" s="1" t="s">
        <v>25</v>
      </c>
      <c r="Q9432" s="1" t="s">
        <v>26</v>
      </c>
      <c r="R9432" s="1" t="s">
        <v>27</v>
      </c>
    </row>
    <row r="9433" spans="1:18" x14ac:dyDescent="0.3">
      <c r="A9433" s="1" t="s">
        <v>9591</v>
      </c>
      <c r="B9433" s="1" t="s">
        <v>93</v>
      </c>
      <c r="C9433" s="1" t="s">
        <v>61</v>
      </c>
      <c r="D9433" s="1" t="s">
        <v>91</v>
      </c>
      <c r="E9433">
        <v>121</v>
      </c>
      <c r="F9433">
        <v>2200</v>
      </c>
      <c r="G9433">
        <v>137</v>
      </c>
      <c r="H9433">
        <v>64</v>
      </c>
      <c r="I9433">
        <v>73</v>
      </c>
      <c r="J9433">
        <v>301400</v>
      </c>
      <c r="K9433" s="2">
        <v>45749</v>
      </c>
      <c r="L9433">
        <v>9</v>
      </c>
      <c r="M9433" s="1" t="s">
        <v>22</v>
      </c>
      <c r="N9433" s="1" t="s">
        <v>23</v>
      </c>
      <c r="O9433" s="1" t="s">
        <v>24</v>
      </c>
      <c r="P9433" s="1" t="s">
        <v>25</v>
      </c>
      <c r="Q9433" s="1" t="s">
        <v>26</v>
      </c>
      <c r="R9433" s="1" t="s">
        <v>27</v>
      </c>
    </row>
    <row r="9434" spans="1:18" x14ac:dyDescent="0.3">
      <c r="A9434" s="1" t="s">
        <v>9592</v>
      </c>
      <c r="B9434" s="1" t="s">
        <v>93</v>
      </c>
      <c r="C9434" s="1" t="s">
        <v>320</v>
      </c>
      <c r="D9434" s="1" t="s">
        <v>64</v>
      </c>
      <c r="E9434">
        <v>62</v>
      </c>
      <c r="F9434">
        <v>1800</v>
      </c>
      <c r="G9434">
        <v>69</v>
      </c>
      <c r="H9434">
        <v>10</v>
      </c>
      <c r="I9434">
        <v>59</v>
      </c>
      <c r="J9434">
        <v>124200</v>
      </c>
      <c r="K9434" s="2">
        <v>45836</v>
      </c>
      <c r="L9434">
        <v>10</v>
      </c>
      <c r="M9434" s="1" t="s">
        <v>22</v>
      </c>
      <c r="N9434" s="1" t="s">
        <v>32</v>
      </c>
      <c r="O9434" s="1" t="s">
        <v>33</v>
      </c>
      <c r="P9434" s="1" t="s">
        <v>25</v>
      </c>
      <c r="Q9434" s="1" t="s">
        <v>26</v>
      </c>
      <c r="R9434" s="1" t="s">
        <v>27</v>
      </c>
    </row>
    <row r="9435" spans="1:18" x14ac:dyDescent="0.3">
      <c r="A9435" s="1" t="s">
        <v>9593</v>
      </c>
      <c r="B9435" s="1" t="s">
        <v>104</v>
      </c>
      <c r="C9435" s="1" t="s">
        <v>245</v>
      </c>
      <c r="D9435" s="1" t="s">
        <v>54</v>
      </c>
      <c r="E9435">
        <v>93</v>
      </c>
      <c r="F9435">
        <v>1800</v>
      </c>
      <c r="G9435">
        <v>118</v>
      </c>
      <c r="H9435">
        <v>105</v>
      </c>
      <c r="I9435">
        <v>13</v>
      </c>
      <c r="J9435">
        <v>212400</v>
      </c>
      <c r="K9435" s="2">
        <v>45782</v>
      </c>
      <c r="L9435">
        <v>5</v>
      </c>
      <c r="M9435" s="1" t="s">
        <v>55</v>
      </c>
      <c r="N9435" s="1" t="s">
        <v>23</v>
      </c>
      <c r="O9435" s="1" t="s">
        <v>44</v>
      </c>
      <c r="P9435" s="1" t="s">
        <v>25</v>
      </c>
      <c r="Q9435" s="1" t="s">
        <v>26</v>
      </c>
      <c r="R9435" s="1" t="s">
        <v>34</v>
      </c>
    </row>
    <row r="9436" spans="1:18" x14ac:dyDescent="0.3">
      <c r="A9436" s="1" t="s">
        <v>9594</v>
      </c>
      <c r="B9436" s="1" t="s">
        <v>41</v>
      </c>
      <c r="C9436" s="1" t="s">
        <v>261</v>
      </c>
      <c r="D9436" s="1" t="s">
        <v>21</v>
      </c>
      <c r="E9436">
        <v>113</v>
      </c>
      <c r="F9436">
        <v>85000</v>
      </c>
      <c r="G9436">
        <v>138</v>
      </c>
      <c r="H9436">
        <v>127</v>
      </c>
      <c r="I9436">
        <v>11</v>
      </c>
      <c r="J9436">
        <v>11730000</v>
      </c>
      <c r="K9436" s="2">
        <v>45861</v>
      </c>
      <c r="L9436">
        <v>3</v>
      </c>
      <c r="M9436" s="1" t="s">
        <v>55</v>
      </c>
      <c r="N9436" s="1" t="s">
        <v>23</v>
      </c>
      <c r="O9436" s="1" t="s">
        <v>85</v>
      </c>
      <c r="P9436" s="1" t="s">
        <v>25</v>
      </c>
      <c r="Q9436" s="1" t="s">
        <v>26</v>
      </c>
      <c r="R9436" s="1" t="s">
        <v>59</v>
      </c>
    </row>
    <row r="9437" spans="1:18" x14ac:dyDescent="0.3">
      <c r="A9437" s="1" t="s">
        <v>9595</v>
      </c>
      <c r="B9437" s="1" t="s">
        <v>133</v>
      </c>
      <c r="C9437" s="1" t="s">
        <v>42</v>
      </c>
      <c r="D9437" s="1" t="s">
        <v>31</v>
      </c>
      <c r="E9437">
        <v>106</v>
      </c>
      <c r="F9437">
        <v>2200</v>
      </c>
      <c r="G9437">
        <v>136</v>
      </c>
      <c r="H9437">
        <v>16</v>
      </c>
      <c r="I9437">
        <v>120</v>
      </c>
      <c r="J9437">
        <v>299200</v>
      </c>
      <c r="K9437" s="2">
        <v>45870</v>
      </c>
      <c r="L9437">
        <v>3</v>
      </c>
      <c r="M9437" s="1" t="s">
        <v>55</v>
      </c>
      <c r="N9437" s="1" t="s">
        <v>23</v>
      </c>
      <c r="O9437" s="1" t="s">
        <v>44</v>
      </c>
      <c r="P9437" s="1" t="s">
        <v>25</v>
      </c>
      <c r="Q9437" s="1" t="s">
        <v>26</v>
      </c>
      <c r="R9437" s="1" t="s">
        <v>27</v>
      </c>
    </row>
    <row r="9438" spans="1:18" x14ac:dyDescent="0.3">
      <c r="A9438" s="1" t="s">
        <v>9596</v>
      </c>
      <c r="B9438" s="1" t="s">
        <v>41</v>
      </c>
      <c r="C9438" s="1" t="s">
        <v>74</v>
      </c>
      <c r="D9438" s="1" t="s">
        <v>21</v>
      </c>
      <c r="E9438">
        <v>100</v>
      </c>
      <c r="F9438">
        <v>25000</v>
      </c>
      <c r="G9438">
        <v>121</v>
      </c>
      <c r="H9438">
        <v>12</v>
      </c>
      <c r="I9438">
        <v>109</v>
      </c>
      <c r="J9438">
        <v>3025000</v>
      </c>
      <c r="K9438" s="2">
        <v>45944</v>
      </c>
      <c r="L9438">
        <v>11</v>
      </c>
      <c r="M9438" s="1" t="s">
        <v>39</v>
      </c>
      <c r="N9438" s="1" t="s">
        <v>23</v>
      </c>
      <c r="O9438" s="1" t="s">
        <v>24</v>
      </c>
      <c r="P9438" s="1" t="s">
        <v>49</v>
      </c>
      <c r="Q9438" s="1" t="s">
        <v>26</v>
      </c>
      <c r="R9438" s="1" t="s">
        <v>27</v>
      </c>
    </row>
    <row r="9439" spans="1:18" x14ac:dyDescent="0.3">
      <c r="A9439" s="1" t="s">
        <v>9597</v>
      </c>
      <c r="B9439" s="1" t="s">
        <v>87</v>
      </c>
      <c r="C9439" s="1" t="s">
        <v>30</v>
      </c>
      <c r="D9439" s="1" t="s">
        <v>67</v>
      </c>
      <c r="E9439">
        <v>40</v>
      </c>
      <c r="F9439">
        <v>12000</v>
      </c>
      <c r="G9439">
        <v>69</v>
      </c>
      <c r="H9439">
        <v>32</v>
      </c>
      <c r="I9439">
        <v>37</v>
      </c>
      <c r="J9439">
        <v>828000</v>
      </c>
      <c r="K9439" s="2">
        <v>45937</v>
      </c>
      <c r="L9439">
        <v>6</v>
      </c>
      <c r="M9439" s="1" t="s">
        <v>22</v>
      </c>
      <c r="N9439" s="1" t="s">
        <v>32</v>
      </c>
      <c r="O9439" s="1" t="s">
        <v>24</v>
      </c>
      <c r="P9439" s="1" t="s">
        <v>25</v>
      </c>
      <c r="Q9439" s="1" t="s">
        <v>26</v>
      </c>
      <c r="R9439" s="1" t="s">
        <v>27</v>
      </c>
    </row>
    <row r="9440" spans="1:18" x14ac:dyDescent="0.3">
      <c r="A9440" s="1" t="s">
        <v>9598</v>
      </c>
      <c r="B9440" s="1" t="s">
        <v>93</v>
      </c>
      <c r="C9440" s="1" t="s">
        <v>160</v>
      </c>
      <c r="D9440" s="1" t="s">
        <v>58</v>
      </c>
      <c r="E9440">
        <v>76</v>
      </c>
      <c r="F9440">
        <v>65000</v>
      </c>
      <c r="G9440">
        <v>82</v>
      </c>
      <c r="H9440">
        <v>72</v>
      </c>
      <c r="I9440">
        <v>10</v>
      </c>
      <c r="J9440">
        <v>5330000</v>
      </c>
      <c r="K9440" s="2">
        <v>45811</v>
      </c>
      <c r="L9440">
        <v>12</v>
      </c>
      <c r="M9440" s="1" t="s">
        <v>39</v>
      </c>
      <c r="N9440" s="1" t="s">
        <v>43</v>
      </c>
      <c r="O9440" s="1" t="s">
        <v>24</v>
      </c>
      <c r="P9440" s="1" t="s">
        <v>49</v>
      </c>
      <c r="Q9440" s="1" t="s">
        <v>59</v>
      </c>
      <c r="R9440" s="1" t="s">
        <v>27</v>
      </c>
    </row>
    <row r="9441" spans="1:18" x14ac:dyDescent="0.3">
      <c r="A9441" s="1" t="s">
        <v>9599</v>
      </c>
      <c r="B9441" s="1" t="s">
        <v>52</v>
      </c>
      <c r="C9441" s="1" t="s">
        <v>100</v>
      </c>
      <c r="D9441" s="1" t="s">
        <v>38</v>
      </c>
      <c r="E9441">
        <v>86</v>
      </c>
      <c r="F9441">
        <v>15000</v>
      </c>
      <c r="G9441">
        <v>95</v>
      </c>
      <c r="H9441">
        <v>71</v>
      </c>
      <c r="I9441">
        <v>24</v>
      </c>
      <c r="J9441">
        <v>1425000</v>
      </c>
      <c r="K9441" s="2">
        <v>46019</v>
      </c>
      <c r="L9441">
        <v>2</v>
      </c>
      <c r="M9441" s="1" t="s">
        <v>55</v>
      </c>
      <c r="N9441" s="1" t="s">
        <v>23</v>
      </c>
      <c r="O9441" s="1" t="s">
        <v>44</v>
      </c>
      <c r="P9441" s="1" t="s">
        <v>25</v>
      </c>
      <c r="Q9441" s="1" t="s">
        <v>26</v>
      </c>
      <c r="R9441" s="1" t="s">
        <v>27</v>
      </c>
    </row>
    <row r="9442" spans="1:18" x14ac:dyDescent="0.3">
      <c r="A9442" s="1" t="s">
        <v>9600</v>
      </c>
      <c r="B9442" s="1" t="s">
        <v>52</v>
      </c>
      <c r="C9442" s="1" t="s">
        <v>42</v>
      </c>
      <c r="D9442" s="1" t="s">
        <v>54</v>
      </c>
      <c r="E9442">
        <v>29</v>
      </c>
      <c r="F9442">
        <v>2200</v>
      </c>
      <c r="G9442">
        <v>42</v>
      </c>
      <c r="H9442">
        <v>36</v>
      </c>
      <c r="I9442">
        <v>6</v>
      </c>
      <c r="J9442">
        <v>92400</v>
      </c>
      <c r="K9442" s="2">
        <v>45849</v>
      </c>
      <c r="L9442">
        <v>15</v>
      </c>
      <c r="M9442" s="1" t="s">
        <v>39</v>
      </c>
      <c r="N9442" s="1" t="s">
        <v>32</v>
      </c>
      <c r="O9442" s="1" t="s">
        <v>33</v>
      </c>
      <c r="P9442" s="1" t="s">
        <v>49</v>
      </c>
      <c r="Q9442" s="1" t="s">
        <v>26</v>
      </c>
      <c r="R9442" s="1" t="s">
        <v>27</v>
      </c>
    </row>
    <row r="9443" spans="1:18" x14ac:dyDescent="0.3">
      <c r="A9443" s="1" t="s">
        <v>9601</v>
      </c>
      <c r="B9443" s="1" t="s">
        <v>99</v>
      </c>
      <c r="C9443" s="1" t="s">
        <v>172</v>
      </c>
      <c r="D9443" s="1" t="s">
        <v>58</v>
      </c>
      <c r="E9443">
        <v>51</v>
      </c>
      <c r="F9443">
        <v>8500</v>
      </c>
      <c r="G9443">
        <v>58</v>
      </c>
      <c r="H9443">
        <v>12</v>
      </c>
      <c r="I9443">
        <v>46</v>
      </c>
      <c r="J9443">
        <v>493000</v>
      </c>
      <c r="K9443" s="2">
        <v>46021</v>
      </c>
      <c r="L9443">
        <v>13</v>
      </c>
      <c r="M9443" s="1" t="s">
        <v>39</v>
      </c>
      <c r="N9443" s="1" t="s">
        <v>23</v>
      </c>
      <c r="O9443" s="1" t="s">
        <v>24</v>
      </c>
      <c r="P9443" s="1" t="s">
        <v>25</v>
      </c>
      <c r="Q9443" s="1" t="s">
        <v>26</v>
      </c>
      <c r="R9443" s="1" t="s">
        <v>27</v>
      </c>
    </row>
    <row r="9444" spans="1:18" x14ac:dyDescent="0.3">
      <c r="A9444" s="1" t="s">
        <v>9602</v>
      </c>
      <c r="B9444" s="1" t="s">
        <v>36</v>
      </c>
      <c r="C9444" s="1" t="s">
        <v>129</v>
      </c>
      <c r="D9444" s="1" t="s">
        <v>58</v>
      </c>
      <c r="E9444">
        <v>149</v>
      </c>
      <c r="F9444">
        <v>85000</v>
      </c>
      <c r="G9444">
        <v>175</v>
      </c>
      <c r="H9444">
        <v>18</v>
      </c>
      <c r="I9444">
        <v>157</v>
      </c>
      <c r="J9444">
        <v>14875000</v>
      </c>
      <c r="K9444" s="2">
        <v>45690</v>
      </c>
      <c r="L9444">
        <v>10</v>
      </c>
      <c r="M9444" s="1" t="s">
        <v>22</v>
      </c>
      <c r="N9444" s="1" t="s">
        <v>32</v>
      </c>
      <c r="O9444" s="1" t="s">
        <v>24</v>
      </c>
      <c r="P9444" s="1" t="s">
        <v>25</v>
      </c>
      <c r="Q9444" s="1" t="s">
        <v>26</v>
      </c>
      <c r="R9444" s="1" t="s">
        <v>27</v>
      </c>
    </row>
    <row r="9445" spans="1:18" x14ac:dyDescent="0.3">
      <c r="A9445" s="1" t="s">
        <v>9603</v>
      </c>
      <c r="B9445" s="1" t="s">
        <v>46</v>
      </c>
      <c r="C9445" s="1" t="s">
        <v>116</v>
      </c>
      <c r="D9445" s="1" t="s">
        <v>67</v>
      </c>
      <c r="E9445">
        <v>40</v>
      </c>
      <c r="F9445">
        <v>5500</v>
      </c>
      <c r="G9445">
        <v>43</v>
      </c>
      <c r="H9445">
        <v>36</v>
      </c>
      <c r="I9445">
        <v>7</v>
      </c>
      <c r="J9445">
        <v>236500</v>
      </c>
      <c r="K9445" s="2">
        <v>45952</v>
      </c>
      <c r="L9445">
        <v>4</v>
      </c>
      <c r="M9445" s="1" t="s">
        <v>55</v>
      </c>
      <c r="N9445" s="1" t="s">
        <v>43</v>
      </c>
      <c r="O9445" s="1" t="s">
        <v>44</v>
      </c>
      <c r="P9445" s="1" t="s">
        <v>49</v>
      </c>
      <c r="Q9445" s="1" t="s">
        <v>50</v>
      </c>
      <c r="R9445" s="1" t="s">
        <v>27</v>
      </c>
    </row>
    <row r="9446" spans="1:18" x14ac:dyDescent="0.3">
      <c r="A9446" s="1" t="s">
        <v>9604</v>
      </c>
      <c r="B9446" s="1" t="s">
        <v>29</v>
      </c>
      <c r="C9446" s="1" t="s">
        <v>215</v>
      </c>
      <c r="D9446" s="1" t="s">
        <v>31</v>
      </c>
      <c r="E9446">
        <v>106</v>
      </c>
      <c r="F9446">
        <v>350000</v>
      </c>
      <c r="G9446">
        <v>119</v>
      </c>
      <c r="H9446">
        <v>13</v>
      </c>
      <c r="I9446">
        <v>106</v>
      </c>
      <c r="J9446">
        <v>41650000</v>
      </c>
      <c r="K9446" s="2">
        <v>45671</v>
      </c>
      <c r="L9446">
        <v>6</v>
      </c>
      <c r="M9446" s="1" t="s">
        <v>22</v>
      </c>
      <c r="N9446" s="1" t="s">
        <v>32</v>
      </c>
      <c r="O9446" s="1" t="s">
        <v>24</v>
      </c>
      <c r="P9446" s="1" t="s">
        <v>25</v>
      </c>
      <c r="Q9446" s="1" t="s">
        <v>26</v>
      </c>
      <c r="R9446" s="1" t="s">
        <v>27</v>
      </c>
    </row>
    <row r="9447" spans="1:18" x14ac:dyDescent="0.3">
      <c r="A9447" s="1" t="s">
        <v>9605</v>
      </c>
      <c r="B9447" s="1" t="s">
        <v>104</v>
      </c>
      <c r="C9447" s="1" t="s">
        <v>231</v>
      </c>
      <c r="D9447" s="1" t="s">
        <v>91</v>
      </c>
      <c r="E9447">
        <v>36</v>
      </c>
      <c r="F9447">
        <v>12000</v>
      </c>
      <c r="G9447">
        <v>65</v>
      </c>
      <c r="H9447">
        <v>38</v>
      </c>
      <c r="I9447">
        <v>27</v>
      </c>
      <c r="J9447">
        <v>780000</v>
      </c>
      <c r="K9447" s="2">
        <v>45809</v>
      </c>
      <c r="L9447">
        <v>9</v>
      </c>
      <c r="M9447" s="1" t="s">
        <v>22</v>
      </c>
      <c r="N9447" s="1" t="s">
        <v>32</v>
      </c>
      <c r="O9447" s="1" t="s">
        <v>24</v>
      </c>
      <c r="P9447" s="1" t="s">
        <v>25</v>
      </c>
      <c r="Q9447" s="1" t="s">
        <v>26</v>
      </c>
      <c r="R9447" s="1" t="s">
        <v>27</v>
      </c>
    </row>
    <row r="9448" spans="1:18" x14ac:dyDescent="0.3">
      <c r="A9448" s="1" t="s">
        <v>9606</v>
      </c>
      <c r="B9448" s="1" t="s">
        <v>41</v>
      </c>
      <c r="C9448" s="1" t="s">
        <v>94</v>
      </c>
      <c r="D9448" s="1" t="s">
        <v>31</v>
      </c>
      <c r="E9448">
        <v>59</v>
      </c>
      <c r="F9448">
        <v>45000</v>
      </c>
      <c r="G9448">
        <v>85</v>
      </c>
      <c r="H9448">
        <v>59</v>
      </c>
      <c r="I9448">
        <v>26</v>
      </c>
      <c r="J9448">
        <v>3825000</v>
      </c>
      <c r="K9448" s="2">
        <v>45778</v>
      </c>
      <c r="L9448">
        <v>3</v>
      </c>
      <c r="M9448" s="1" t="s">
        <v>55</v>
      </c>
      <c r="N9448" s="1" t="s">
        <v>23</v>
      </c>
      <c r="O9448" s="1" t="s">
        <v>24</v>
      </c>
      <c r="P9448" s="1" t="s">
        <v>25</v>
      </c>
      <c r="Q9448" s="1" t="s">
        <v>59</v>
      </c>
      <c r="R9448" s="1" t="s">
        <v>27</v>
      </c>
    </row>
    <row r="9449" spans="1:18" x14ac:dyDescent="0.3">
      <c r="A9449" s="1" t="s">
        <v>9607</v>
      </c>
      <c r="B9449" s="1" t="s">
        <v>133</v>
      </c>
      <c r="C9449" s="1" t="s">
        <v>174</v>
      </c>
      <c r="D9449" s="1" t="s">
        <v>38</v>
      </c>
      <c r="E9449">
        <v>37</v>
      </c>
      <c r="F9449">
        <v>25000</v>
      </c>
      <c r="G9449">
        <v>41</v>
      </c>
      <c r="H9449">
        <v>32</v>
      </c>
      <c r="I9449">
        <v>9</v>
      </c>
      <c r="J9449">
        <v>1025000</v>
      </c>
      <c r="K9449" s="2">
        <v>45859</v>
      </c>
      <c r="L9449">
        <v>12</v>
      </c>
      <c r="M9449" s="1" t="s">
        <v>39</v>
      </c>
      <c r="N9449" s="1" t="s">
        <v>23</v>
      </c>
      <c r="O9449" s="1" t="s">
        <v>44</v>
      </c>
      <c r="P9449" s="1" t="s">
        <v>25</v>
      </c>
      <c r="Q9449" s="1" t="s">
        <v>26</v>
      </c>
      <c r="R9449" s="1" t="s">
        <v>27</v>
      </c>
    </row>
    <row r="9450" spans="1:18" x14ac:dyDescent="0.3">
      <c r="A9450" s="1" t="s">
        <v>9608</v>
      </c>
      <c r="B9450" s="1" t="s">
        <v>133</v>
      </c>
      <c r="C9450" s="1" t="s">
        <v>410</v>
      </c>
      <c r="D9450" s="1" t="s">
        <v>54</v>
      </c>
      <c r="E9450">
        <v>113</v>
      </c>
      <c r="F9450">
        <v>25000</v>
      </c>
      <c r="G9450">
        <v>128</v>
      </c>
      <c r="H9450">
        <v>84</v>
      </c>
      <c r="I9450">
        <v>44</v>
      </c>
      <c r="J9450">
        <v>3200000</v>
      </c>
      <c r="K9450" s="2">
        <v>45838</v>
      </c>
      <c r="L9450">
        <v>4</v>
      </c>
      <c r="M9450" s="1" t="s">
        <v>55</v>
      </c>
      <c r="N9450" s="1" t="s">
        <v>23</v>
      </c>
      <c r="O9450" s="1" t="s">
        <v>24</v>
      </c>
      <c r="P9450" s="1" t="s">
        <v>49</v>
      </c>
      <c r="Q9450" s="1" t="s">
        <v>50</v>
      </c>
      <c r="R9450" s="1" t="s">
        <v>27</v>
      </c>
    </row>
    <row r="9451" spans="1:18" x14ac:dyDescent="0.3">
      <c r="A9451" s="1" t="s">
        <v>9609</v>
      </c>
      <c r="B9451" s="1" t="s">
        <v>93</v>
      </c>
      <c r="C9451" s="1" t="s">
        <v>287</v>
      </c>
      <c r="D9451" s="1" t="s">
        <v>67</v>
      </c>
      <c r="E9451">
        <v>127</v>
      </c>
      <c r="F9451">
        <v>25000</v>
      </c>
      <c r="G9451">
        <v>142</v>
      </c>
      <c r="H9451">
        <v>57</v>
      </c>
      <c r="I9451">
        <v>85</v>
      </c>
      <c r="J9451">
        <v>3550000</v>
      </c>
      <c r="K9451" s="2">
        <v>45729</v>
      </c>
      <c r="L9451">
        <v>2</v>
      </c>
      <c r="M9451" s="1" t="s">
        <v>55</v>
      </c>
      <c r="N9451" s="1" t="s">
        <v>23</v>
      </c>
      <c r="O9451" s="1" t="s">
        <v>44</v>
      </c>
      <c r="P9451" s="1" t="s">
        <v>25</v>
      </c>
      <c r="Q9451" s="1" t="s">
        <v>26</v>
      </c>
      <c r="R9451" s="1" t="s">
        <v>34</v>
      </c>
    </row>
    <row r="9452" spans="1:18" x14ac:dyDescent="0.3">
      <c r="A9452" s="1" t="s">
        <v>9610</v>
      </c>
      <c r="B9452" s="1" t="s">
        <v>29</v>
      </c>
      <c r="C9452" s="1" t="s">
        <v>113</v>
      </c>
      <c r="D9452" s="1" t="s">
        <v>64</v>
      </c>
      <c r="E9452">
        <v>113</v>
      </c>
      <c r="F9452">
        <v>45000</v>
      </c>
      <c r="G9452">
        <v>125</v>
      </c>
      <c r="H9452">
        <v>25</v>
      </c>
      <c r="I9452">
        <v>100</v>
      </c>
      <c r="J9452">
        <v>5625000</v>
      </c>
      <c r="K9452" s="2">
        <v>45902</v>
      </c>
      <c r="L9452">
        <v>6</v>
      </c>
      <c r="M9452" s="1" t="s">
        <v>22</v>
      </c>
      <c r="N9452" s="1" t="s">
        <v>23</v>
      </c>
      <c r="O9452" s="1" t="s">
        <v>24</v>
      </c>
      <c r="P9452" s="1" t="s">
        <v>25</v>
      </c>
      <c r="Q9452" s="1" t="s">
        <v>50</v>
      </c>
      <c r="R9452" s="1" t="s">
        <v>59</v>
      </c>
    </row>
    <row r="9453" spans="1:18" x14ac:dyDescent="0.3">
      <c r="A9453" s="1" t="s">
        <v>9611</v>
      </c>
      <c r="B9453" s="1" t="s">
        <v>99</v>
      </c>
      <c r="C9453" s="1" t="s">
        <v>174</v>
      </c>
      <c r="D9453" s="1" t="s">
        <v>72</v>
      </c>
      <c r="E9453">
        <v>34</v>
      </c>
      <c r="F9453">
        <v>25000</v>
      </c>
      <c r="G9453">
        <v>42</v>
      </c>
      <c r="H9453">
        <v>42</v>
      </c>
      <c r="I9453">
        <v>0</v>
      </c>
      <c r="J9453">
        <v>1050000</v>
      </c>
      <c r="K9453" s="2">
        <v>45775</v>
      </c>
      <c r="L9453">
        <v>10</v>
      </c>
      <c r="M9453" s="1" t="s">
        <v>22</v>
      </c>
      <c r="N9453" s="1" t="s">
        <v>23</v>
      </c>
      <c r="O9453" s="1" t="s">
        <v>33</v>
      </c>
      <c r="P9453" s="1" t="s">
        <v>25</v>
      </c>
      <c r="Q9453" s="1" t="s">
        <v>26</v>
      </c>
      <c r="R9453" s="1" t="s">
        <v>27</v>
      </c>
    </row>
    <row r="9454" spans="1:18" x14ac:dyDescent="0.3">
      <c r="A9454" s="1" t="s">
        <v>9612</v>
      </c>
      <c r="B9454" s="1" t="s">
        <v>36</v>
      </c>
      <c r="C9454" s="1" t="s">
        <v>37</v>
      </c>
      <c r="D9454" s="1" t="s">
        <v>48</v>
      </c>
      <c r="E9454">
        <v>121</v>
      </c>
      <c r="F9454">
        <v>12000</v>
      </c>
      <c r="G9454">
        <v>149</v>
      </c>
      <c r="H9454">
        <v>44</v>
      </c>
      <c r="I9454">
        <v>105</v>
      </c>
      <c r="J9454">
        <v>1788000</v>
      </c>
      <c r="K9454" s="2">
        <v>45934</v>
      </c>
      <c r="L9454">
        <v>12</v>
      </c>
      <c r="M9454" s="1" t="s">
        <v>39</v>
      </c>
      <c r="N9454" s="1" t="s">
        <v>23</v>
      </c>
      <c r="O9454" s="1" t="s">
        <v>33</v>
      </c>
      <c r="P9454" s="1" t="s">
        <v>25</v>
      </c>
      <c r="Q9454" s="1" t="s">
        <v>50</v>
      </c>
      <c r="R9454" s="1" t="s">
        <v>27</v>
      </c>
    </row>
    <row r="9455" spans="1:18" x14ac:dyDescent="0.3">
      <c r="A9455" s="1" t="s">
        <v>9613</v>
      </c>
      <c r="B9455" s="1" t="s">
        <v>107</v>
      </c>
      <c r="C9455" s="1" t="s">
        <v>170</v>
      </c>
      <c r="D9455" s="1" t="s">
        <v>67</v>
      </c>
      <c r="E9455">
        <v>35</v>
      </c>
      <c r="F9455">
        <v>45000</v>
      </c>
      <c r="G9455">
        <v>37</v>
      </c>
      <c r="H9455">
        <v>16</v>
      </c>
      <c r="I9455">
        <v>21</v>
      </c>
      <c r="J9455">
        <v>1665000</v>
      </c>
      <c r="K9455" s="2">
        <v>45658</v>
      </c>
      <c r="L9455">
        <v>2</v>
      </c>
      <c r="M9455" s="1" t="s">
        <v>55</v>
      </c>
      <c r="N9455" s="1" t="s">
        <v>23</v>
      </c>
      <c r="O9455" s="1" t="s">
        <v>24</v>
      </c>
      <c r="P9455" s="1" t="s">
        <v>25</v>
      </c>
      <c r="Q9455" s="1" t="s">
        <v>50</v>
      </c>
      <c r="R9455" s="1" t="s">
        <v>27</v>
      </c>
    </row>
    <row r="9456" spans="1:18" x14ac:dyDescent="0.3">
      <c r="A9456" s="1" t="s">
        <v>9614</v>
      </c>
      <c r="B9456" s="1" t="s">
        <v>29</v>
      </c>
      <c r="C9456" s="1" t="s">
        <v>140</v>
      </c>
      <c r="D9456" s="1" t="s">
        <v>91</v>
      </c>
      <c r="E9456">
        <v>71</v>
      </c>
      <c r="F9456">
        <v>12000</v>
      </c>
      <c r="G9456">
        <v>94</v>
      </c>
      <c r="H9456">
        <v>49</v>
      </c>
      <c r="I9456">
        <v>45</v>
      </c>
      <c r="J9456">
        <v>1128000</v>
      </c>
      <c r="K9456" s="2">
        <v>45774</v>
      </c>
      <c r="L9456">
        <v>13</v>
      </c>
      <c r="M9456" s="1" t="s">
        <v>39</v>
      </c>
      <c r="N9456" s="1" t="s">
        <v>23</v>
      </c>
      <c r="O9456" s="1" t="s">
        <v>24</v>
      </c>
      <c r="P9456" s="1" t="s">
        <v>25</v>
      </c>
      <c r="Q9456" s="1" t="s">
        <v>26</v>
      </c>
      <c r="R9456" s="1" t="s">
        <v>27</v>
      </c>
    </row>
    <row r="9457" spans="1:18" x14ac:dyDescent="0.3">
      <c r="A9457" s="1" t="s">
        <v>9615</v>
      </c>
      <c r="B9457" s="1" t="s">
        <v>52</v>
      </c>
      <c r="C9457" s="1" t="s">
        <v>113</v>
      </c>
      <c r="D9457" s="1" t="s">
        <v>48</v>
      </c>
      <c r="E9457">
        <v>112</v>
      </c>
      <c r="F9457">
        <v>45000</v>
      </c>
      <c r="G9457">
        <v>112</v>
      </c>
      <c r="H9457">
        <v>49</v>
      </c>
      <c r="I9457">
        <v>63</v>
      </c>
      <c r="J9457">
        <v>5040000</v>
      </c>
      <c r="K9457" s="2">
        <v>46003</v>
      </c>
      <c r="L9457">
        <v>10</v>
      </c>
      <c r="M9457" s="1" t="s">
        <v>22</v>
      </c>
      <c r="N9457" s="1" t="s">
        <v>43</v>
      </c>
      <c r="O9457" s="1" t="s">
        <v>24</v>
      </c>
      <c r="P9457" s="1" t="s">
        <v>25</v>
      </c>
      <c r="Q9457" s="1" t="s">
        <v>50</v>
      </c>
      <c r="R9457" s="1" t="s">
        <v>27</v>
      </c>
    </row>
    <row r="9458" spans="1:18" x14ac:dyDescent="0.3">
      <c r="A9458" s="1" t="s">
        <v>9616</v>
      </c>
      <c r="B9458" s="1" t="s">
        <v>29</v>
      </c>
      <c r="C9458" s="1" t="s">
        <v>129</v>
      </c>
      <c r="D9458" s="1" t="s">
        <v>64</v>
      </c>
      <c r="E9458">
        <v>107</v>
      </c>
      <c r="F9458">
        <v>85000</v>
      </c>
      <c r="G9458">
        <v>129</v>
      </c>
      <c r="H9458">
        <v>15</v>
      </c>
      <c r="I9458">
        <v>114</v>
      </c>
      <c r="J9458">
        <v>10965000</v>
      </c>
      <c r="K9458" s="2">
        <v>45758</v>
      </c>
      <c r="L9458">
        <v>11</v>
      </c>
      <c r="M9458" s="1" t="s">
        <v>39</v>
      </c>
      <c r="N9458" s="1" t="s">
        <v>43</v>
      </c>
      <c r="O9458" s="1" t="s">
        <v>33</v>
      </c>
      <c r="P9458" s="1" t="s">
        <v>25</v>
      </c>
      <c r="Q9458" s="1" t="s">
        <v>26</v>
      </c>
      <c r="R9458" s="1" t="s">
        <v>27</v>
      </c>
    </row>
    <row r="9459" spans="1:18" x14ac:dyDescent="0.3">
      <c r="A9459" s="1" t="s">
        <v>9617</v>
      </c>
      <c r="B9459" s="1" t="s">
        <v>36</v>
      </c>
      <c r="C9459" s="1" t="s">
        <v>513</v>
      </c>
      <c r="D9459" s="1" t="s">
        <v>31</v>
      </c>
      <c r="E9459">
        <v>44</v>
      </c>
      <c r="F9459">
        <v>5000</v>
      </c>
      <c r="G9459">
        <v>58</v>
      </c>
      <c r="H9459">
        <v>53</v>
      </c>
      <c r="I9459">
        <v>5</v>
      </c>
      <c r="J9459">
        <v>290000</v>
      </c>
      <c r="K9459" s="2">
        <v>45806</v>
      </c>
      <c r="L9459">
        <v>7</v>
      </c>
      <c r="M9459" s="1" t="s">
        <v>22</v>
      </c>
      <c r="N9459" s="1" t="s">
        <v>23</v>
      </c>
      <c r="O9459" s="1" t="s">
        <v>44</v>
      </c>
      <c r="P9459" s="1" t="s">
        <v>25</v>
      </c>
      <c r="Q9459" s="1" t="s">
        <v>26</v>
      </c>
      <c r="R9459" s="1" t="s">
        <v>27</v>
      </c>
    </row>
    <row r="9460" spans="1:18" x14ac:dyDescent="0.3">
      <c r="A9460" s="1" t="s">
        <v>9618</v>
      </c>
      <c r="B9460" s="1" t="s">
        <v>93</v>
      </c>
      <c r="C9460" s="1" t="s">
        <v>146</v>
      </c>
      <c r="D9460" s="1" t="s">
        <v>91</v>
      </c>
      <c r="E9460">
        <v>118</v>
      </c>
      <c r="F9460">
        <v>1800000</v>
      </c>
      <c r="G9460">
        <v>129</v>
      </c>
      <c r="H9460">
        <v>31</v>
      </c>
      <c r="I9460">
        <v>98</v>
      </c>
      <c r="J9460">
        <v>232200000</v>
      </c>
      <c r="K9460" s="2">
        <v>45941</v>
      </c>
      <c r="L9460">
        <v>1</v>
      </c>
      <c r="M9460" s="1" t="s">
        <v>55</v>
      </c>
      <c r="N9460" s="1" t="s">
        <v>43</v>
      </c>
      <c r="O9460" s="1" t="s">
        <v>24</v>
      </c>
      <c r="P9460" s="1" t="s">
        <v>49</v>
      </c>
      <c r="Q9460" s="1" t="s">
        <v>26</v>
      </c>
      <c r="R9460" s="1" t="s">
        <v>27</v>
      </c>
    </row>
    <row r="9461" spans="1:18" x14ac:dyDescent="0.3">
      <c r="A9461" s="1" t="s">
        <v>9619</v>
      </c>
      <c r="B9461" s="1" t="s">
        <v>87</v>
      </c>
      <c r="C9461" s="1" t="s">
        <v>113</v>
      </c>
      <c r="D9461" s="1" t="s">
        <v>64</v>
      </c>
      <c r="E9461">
        <v>139</v>
      </c>
      <c r="F9461">
        <v>45000</v>
      </c>
      <c r="G9461">
        <v>153</v>
      </c>
      <c r="H9461">
        <v>37</v>
      </c>
      <c r="I9461">
        <v>116</v>
      </c>
      <c r="J9461">
        <v>6885000</v>
      </c>
      <c r="K9461" s="2">
        <v>45933</v>
      </c>
      <c r="L9461">
        <v>2</v>
      </c>
      <c r="M9461" s="1" t="s">
        <v>55</v>
      </c>
      <c r="N9461" s="1" t="s">
        <v>23</v>
      </c>
      <c r="O9461" s="1" t="s">
        <v>33</v>
      </c>
      <c r="P9461" s="1" t="s">
        <v>49</v>
      </c>
      <c r="Q9461" s="1" t="s">
        <v>50</v>
      </c>
      <c r="R9461" s="1" t="s">
        <v>27</v>
      </c>
    </row>
    <row r="9462" spans="1:18" x14ac:dyDescent="0.3">
      <c r="A9462" s="1" t="s">
        <v>9620</v>
      </c>
      <c r="B9462" s="1" t="s">
        <v>46</v>
      </c>
      <c r="C9462" s="1" t="s">
        <v>410</v>
      </c>
      <c r="D9462" s="1" t="s">
        <v>72</v>
      </c>
      <c r="E9462">
        <v>114</v>
      </c>
      <c r="F9462">
        <v>25000</v>
      </c>
      <c r="G9462">
        <v>129</v>
      </c>
      <c r="H9462">
        <v>95</v>
      </c>
      <c r="I9462">
        <v>34</v>
      </c>
      <c r="J9462">
        <v>3225000</v>
      </c>
      <c r="K9462" s="2">
        <v>45740</v>
      </c>
      <c r="L9462">
        <v>3</v>
      </c>
      <c r="M9462" s="1" t="s">
        <v>55</v>
      </c>
      <c r="N9462" s="1" t="s">
        <v>43</v>
      </c>
      <c r="O9462" s="1" t="s">
        <v>33</v>
      </c>
      <c r="P9462" s="1" t="s">
        <v>25</v>
      </c>
      <c r="Q9462" s="1" t="s">
        <v>26</v>
      </c>
      <c r="R9462" s="1" t="s">
        <v>27</v>
      </c>
    </row>
    <row r="9463" spans="1:18" x14ac:dyDescent="0.3">
      <c r="A9463" s="1" t="s">
        <v>9621</v>
      </c>
      <c r="B9463" s="1" t="s">
        <v>107</v>
      </c>
      <c r="C9463" s="1" t="s">
        <v>172</v>
      </c>
      <c r="D9463" s="1" t="s">
        <v>64</v>
      </c>
      <c r="E9463">
        <v>105</v>
      </c>
      <c r="F9463">
        <v>8500</v>
      </c>
      <c r="G9463">
        <v>105</v>
      </c>
      <c r="H9463">
        <v>5</v>
      </c>
      <c r="I9463">
        <v>100</v>
      </c>
      <c r="J9463">
        <v>892500</v>
      </c>
      <c r="K9463" s="2">
        <v>45694</v>
      </c>
      <c r="L9463">
        <v>4</v>
      </c>
      <c r="M9463" s="1" t="s">
        <v>55</v>
      </c>
      <c r="N9463" s="1" t="s">
        <v>43</v>
      </c>
      <c r="O9463" s="1" t="s">
        <v>33</v>
      </c>
      <c r="P9463" s="1" t="s">
        <v>25</v>
      </c>
      <c r="Q9463" s="1" t="s">
        <v>59</v>
      </c>
      <c r="R9463" s="1" t="s">
        <v>34</v>
      </c>
    </row>
    <row r="9464" spans="1:18" x14ac:dyDescent="0.3">
      <c r="A9464" s="1" t="s">
        <v>9622</v>
      </c>
      <c r="B9464" s="1" t="s">
        <v>87</v>
      </c>
      <c r="C9464" s="1" t="s">
        <v>679</v>
      </c>
      <c r="D9464" s="1" t="s">
        <v>31</v>
      </c>
      <c r="E9464">
        <v>49</v>
      </c>
      <c r="F9464">
        <v>25000</v>
      </c>
      <c r="G9464">
        <v>57</v>
      </c>
      <c r="H9464">
        <v>45</v>
      </c>
      <c r="I9464">
        <v>12</v>
      </c>
      <c r="J9464">
        <v>1425000</v>
      </c>
      <c r="K9464" s="2">
        <v>45720</v>
      </c>
      <c r="L9464">
        <v>4</v>
      </c>
      <c r="M9464" s="1" t="s">
        <v>55</v>
      </c>
      <c r="N9464" s="1" t="s">
        <v>43</v>
      </c>
      <c r="O9464" s="1" t="s">
        <v>24</v>
      </c>
      <c r="P9464" s="1" t="s">
        <v>25</v>
      </c>
      <c r="Q9464" s="1" t="s">
        <v>26</v>
      </c>
      <c r="R9464" s="1" t="s">
        <v>27</v>
      </c>
    </row>
    <row r="9465" spans="1:18" x14ac:dyDescent="0.3">
      <c r="A9465" s="1" t="s">
        <v>9623</v>
      </c>
      <c r="B9465" s="1" t="s">
        <v>41</v>
      </c>
      <c r="C9465" s="1" t="s">
        <v>505</v>
      </c>
      <c r="D9465" s="1" t="s">
        <v>31</v>
      </c>
      <c r="E9465">
        <v>45</v>
      </c>
      <c r="F9465">
        <v>120000</v>
      </c>
      <c r="G9465">
        <v>70</v>
      </c>
      <c r="H9465">
        <v>16</v>
      </c>
      <c r="I9465">
        <v>54</v>
      </c>
      <c r="J9465">
        <v>8400000</v>
      </c>
      <c r="K9465" s="2">
        <v>45889</v>
      </c>
      <c r="L9465">
        <v>2</v>
      </c>
      <c r="M9465" s="1" t="s">
        <v>55</v>
      </c>
      <c r="N9465" s="1" t="s">
        <v>32</v>
      </c>
      <c r="O9465" s="1" t="s">
        <v>44</v>
      </c>
      <c r="P9465" s="1" t="s">
        <v>25</v>
      </c>
      <c r="Q9465" s="1" t="s">
        <v>26</v>
      </c>
      <c r="R9465" s="1" t="s">
        <v>27</v>
      </c>
    </row>
    <row r="9466" spans="1:18" x14ac:dyDescent="0.3">
      <c r="A9466" s="1" t="s">
        <v>9624</v>
      </c>
      <c r="B9466" s="1" t="s">
        <v>46</v>
      </c>
      <c r="C9466" s="1" t="s">
        <v>30</v>
      </c>
      <c r="D9466" s="1" t="s">
        <v>21</v>
      </c>
      <c r="E9466">
        <v>34</v>
      </c>
      <c r="F9466">
        <v>12000</v>
      </c>
      <c r="G9466">
        <v>35</v>
      </c>
      <c r="H9466">
        <v>19</v>
      </c>
      <c r="I9466">
        <v>16</v>
      </c>
      <c r="J9466">
        <v>420000</v>
      </c>
      <c r="K9466" s="2">
        <v>45872</v>
      </c>
      <c r="L9466">
        <v>13</v>
      </c>
      <c r="M9466" s="1" t="s">
        <v>39</v>
      </c>
      <c r="N9466" s="1" t="s">
        <v>43</v>
      </c>
      <c r="O9466" s="1" t="s">
        <v>44</v>
      </c>
      <c r="P9466" s="1" t="s">
        <v>25</v>
      </c>
      <c r="Q9466" s="1" t="s">
        <v>26</v>
      </c>
      <c r="R9466" s="1" t="s">
        <v>27</v>
      </c>
    </row>
    <row r="9467" spans="1:18" x14ac:dyDescent="0.3">
      <c r="A9467" s="1" t="s">
        <v>9625</v>
      </c>
      <c r="B9467" s="1" t="s">
        <v>36</v>
      </c>
      <c r="C9467" s="1" t="s">
        <v>100</v>
      </c>
      <c r="D9467" s="1" t="s">
        <v>48</v>
      </c>
      <c r="E9467">
        <v>150</v>
      </c>
      <c r="F9467">
        <v>15000</v>
      </c>
      <c r="G9467">
        <v>173</v>
      </c>
      <c r="H9467">
        <v>155</v>
      </c>
      <c r="I9467">
        <v>18</v>
      </c>
      <c r="J9467">
        <v>2595000</v>
      </c>
      <c r="K9467" s="2">
        <v>45658</v>
      </c>
      <c r="L9467">
        <v>5</v>
      </c>
      <c r="M9467" s="1" t="s">
        <v>55</v>
      </c>
      <c r="N9467" s="1" t="s">
        <v>32</v>
      </c>
      <c r="O9467" s="1" t="s">
        <v>24</v>
      </c>
      <c r="P9467" s="1" t="s">
        <v>25</v>
      </c>
      <c r="Q9467" s="1" t="s">
        <v>26</v>
      </c>
      <c r="R9467" s="1" t="s">
        <v>27</v>
      </c>
    </row>
    <row r="9468" spans="1:18" x14ac:dyDescent="0.3">
      <c r="A9468" s="1" t="s">
        <v>9626</v>
      </c>
      <c r="B9468" s="1" t="s">
        <v>104</v>
      </c>
      <c r="C9468" s="1" t="s">
        <v>225</v>
      </c>
      <c r="D9468" s="1" t="s">
        <v>48</v>
      </c>
      <c r="E9468">
        <v>89</v>
      </c>
      <c r="F9468">
        <v>1200000</v>
      </c>
      <c r="G9468">
        <v>112</v>
      </c>
      <c r="H9468">
        <v>17</v>
      </c>
      <c r="I9468">
        <v>95</v>
      </c>
      <c r="J9468">
        <v>134400000</v>
      </c>
      <c r="K9468" s="2">
        <v>45936</v>
      </c>
      <c r="L9468">
        <v>11</v>
      </c>
      <c r="M9468" s="1" t="s">
        <v>39</v>
      </c>
      <c r="N9468" s="1" t="s">
        <v>23</v>
      </c>
      <c r="O9468" s="1" t="s">
        <v>85</v>
      </c>
      <c r="P9468" s="1" t="s">
        <v>25</v>
      </c>
      <c r="Q9468" s="1" t="s">
        <v>26</v>
      </c>
      <c r="R9468" s="1" t="s">
        <v>27</v>
      </c>
    </row>
    <row r="9469" spans="1:18" x14ac:dyDescent="0.3">
      <c r="A9469" s="1" t="s">
        <v>9627</v>
      </c>
      <c r="B9469" s="1" t="s">
        <v>99</v>
      </c>
      <c r="C9469" s="1" t="s">
        <v>76</v>
      </c>
      <c r="D9469" s="1" t="s">
        <v>67</v>
      </c>
      <c r="E9469">
        <v>104</v>
      </c>
      <c r="F9469">
        <v>2200</v>
      </c>
      <c r="G9469">
        <v>119</v>
      </c>
      <c r="H9469">
        <v>35</v>
      </c>
      <c r="I9469">
        <v>84</v>
      </c>
      <c r="J9469">
        <v>261800</v>
      </c>
      <c r="K9469" s="2">
        <v>45888</v>
      </c>
      <c r="L9469">
        <v>4</v>
      </c>
      <c r="M9469" s="1" t="s">
        <v>55</v>
      </c>
      <c r="N9469" s="1" t="s">
        <v>32</v>
      </c>
      <c r="O9469" s="1" t="s">
        <v>33</v>
      </c>
      <c r="P9469" s="1" t="s">
        <v>25</v>
      </c>
      <c r="Q9469" s="1" t="s">
        <v>26</v>
      </c>
      <c r="R9469" s="1" t="s">
        <v>27</v>
      </c>
    </row>
    <row r="9470" spans="1:18" x14ac:dyDescent="0.3">
      <c r="A9470" s="1" t="s">
        <v>9628</v>
      </c>
      <c r="B9470" s="1" t="s">
        <v>41</v>
      </c>
      <c r="C9470" s="1" t="s">
        <v>247</v>
      </c>
      <c r="D9470" s="1" t="s">
        <v>48</v>
      </c>
      <c r="E9470">
        <v>31</v>
      </c>
      <c r="F9470">
        <v>2500000</v>
      </c>
      <c r="G9470">
        <v>57</v>
      </c>
      <c r="H9470">
        <v>50</v>
      </c>
      <c r="I9470">
        <v>7</v>
      </c>
      <c r="J9470">
        <v>142500000</v>
      </c>
      <c r="K9470" s="2">
        <v>45796</v>
      </c>
      <c r="L9470">
        <v>14</v>
      </c>
      <c r="M9470" s="1" t="s">
        <v>39</v>
      </c>
      <c r="N9470" s="1" t="s">
        <v>23</v>
      </c>
      <c r="O9470" s="1" t="s">
        <v>24</v>
      </c>
      <c r="P9470" s="1" t="s">
        <v>25</v>
      </c>
      <c r="Q9470" s="1" t="s">
        <v>50</v>
      </c>
      <c r="R9470" s="1" t="s">
        <v>27</v>
      </c>
    </row>
    <row r="9471" spans="1:18" x14ac:dyDescent="0.3">
      <c r="A9471" s="1" t="s">
        <v>9629</v>
      </c>
      <c r="B9471" s="1" t="s">
        <v>133</v>
      </c>
      <c r="C9471" s="1" t="s">
        <v>291</v>
      </c>
      <c r="D9471" s="1" t="s">
        <v>64</v>
      </c>
      <c r="E9471">
        <v>21</v>
      </c>
      <c r="F9471">
        <v>4500</v>
      </c>
      <c r="G9471">
        <v>48</v>
      </c>
      <c r="H9471">
        <v>11</v>
      </c>
      <c r="I9471">
        <v>37</v>
      </c>
      <c r="J9471">
        <v>216000</v>
      </c>
      <c r="K9471" s="2">
        <v>45940</v>
      </c>
      <c r="L9471">
        <v>8</v>
      </c>
      <c r="M9471" s="1" t="s">
        <v>22</v>
      </c>
      <c r="N9471" s="1" t="s">
        <v>43</v>
      </c>
      <c r="O9471" s="1" t="s">
        <v>24</v>
      </c>
      <c r="P9471" s="1" t="s">
        <v>25</v>
      </c>
      <c r="Q9471" s="1" t="s">
        <v>26</v>
      </c>
      <c r="R9471" s="1" t="s">
        <v>27</v>
      </c>
    </row>
    <row r="9472" spans="1:18" x14ac:dyDescent="0.3">
      <c r="A9472" s="1" t="s">
        <v>9630</v>
      </c>
      <c r="B9472" s="1" t="s">
        <v>52</v>
      </c>
      <c r="C9472" s="1" t="s">
        <v>94</v>
      </c>
      <c r="D9472" s="1" t="s">
        <v>21</v>
      </c>
      <c r="E9472">
        <v>43</v>
      </c>
      <c r="F9472">
        <v>45000</v>
      </c>
      <c r="G9472">
        <v>47</v>
      </c>
      <c r="H9472">
        <v>27</v>
      </c>
      <c r="I9472">
        <v>20</v>
      </c>
      <c r="J9472">
        <v>2115000</v>
      </c>
      <c r="K9472" s="2">
        <v>45787</v>
      </c>
      <c r="L9472">
        <v>5</v>
      </c>
      <c r="M9472" s="1" t="s">
        <v>55</v>
      </c>
      <c r="N9472" s="1" t="s">
        <v>32</v>
      </c>
      <c r="O9472" s="1" t="s">
        <v>24</v>
      </c>
      <c r="P9472" s="1" t="s">
        <v>25</v>
      </c>
      <c r="Q9472" s="1" t="s">
        <v>26</v>
      </c>
      <c r="R9472" s="1" t="s">
        <v>27</v>
      </c>
    </row>
    <row r="9473" spans="1:18" x14ac:dyDescent="0.3">
      <c r="A9473" s="1" t="s">
        <v>9631</v>
      </c>
      <c r="B9473" s="1" t="s">
        <v>87</v>
      </c>
      <c r="C9473" s="1" t="s">
        <v>186</v>
      </c>
      <c r="D9473" s="1" t="s">
        <v>31</v>
      </c>
      <c r="E9473">
        <v>40</v>
      </c>
      <c r="F9473">
        <v>95000</v>
      </c>
      <c r="G9473">
        <v>52</v>
      </c>
      <c r="H9473">
        <v>21</v>
      </c>
      <c r="I9473">
        <v>31</v>
      </c>
      <c r="J9473">
        <v>4940000</v>
      </c>
      <c r="K9473" s="2">
        <v>45693</v>
      </c>
      <c r="L9473">
        <v>13</v>
      </c>
      <c r="M9473" s="1" t="s">
        <v>39</v>
      </c>
      <c r="N9473" s="1" t="s">
        <v>32</v>
      </c>
      <c r="O9473" s="1" t="s">
        <v>24</v>
      </c>
      <c r="P9473" s="1" t="s">
        <v>25</v>
      </c>
      <c r="Q9473" s="1" t="s">
        <v>26</v>
      </c>
      <c r="R9473" s="1" t="s">
        <v>27</v>
      </c>
    </row>
    <row r="9474" spans="1:18" x14ac:dyDescent="0.3">
      <c r="A9474" s="1" t="s">
        <v>9632</v>
      </c>
      <c r="B9474" s="1" t="s">
        <v>107</v>
      </c>
      <c r="C9474" s="1" t="s">
        <v>78</v>
      </c>
      <c r="D9474" s="1" t="s">
        <v>72</v>
      </c>
      <c r="E9474">
        <v>149</v>
      </c>
      <c r="F9474">
        <v>150000</v>
      </c>
      <c r="G9474">
        <v>165</v>
      </c>
      <c r="H9474">
        <v>145</v>
      </c>
      <c r="I9474">
        <v>20</v>
      </c>
      <c r="J9474">
        <v>24750000</v>
      </c>
      <c r="K9474" s="2">
        <v>45849</v>
      </c>
      <c r="L9474">
        <v>1</v>
      </c>
      <c r="M9474" s="1" t="s">
        <v>55</v>
      </c>
      <c r="N9474" s="1" t="s">
        <v>32</v>
      </c>
      <c r="O9474" s="1" t="s">
        <v>24</v>
      </c>
      <c r="P9474" s="1" t="s">
        <v>25</v>
      </c>
      <c r="Q9474" s="1" t="s">
        <v>26</v>
      </c>
      <c r="R9474" s="1" t="s">
        <v>27</v>
      </c>
    </row>
    <row r="9475" spans="1:18" x14ac:dyDescent="0.3">
      <c r="A9475" s="1" t="s">
        <v>9633</v>
      </c>
      <c r="B9475" s="1" t="s">
        <v>19</v>
      </c>
      <c r="C9475" s="1" t="s">
        <v>78</v>
      </c>
      <c r="D9475" s="1" t="s">
        <v>48</v>
      </c>
      <c r="E9475">
        <v>69</v>
      </c>
      <c r="F9475">
        <v>150000</v>
      </c>
      <c r="G9475">
        <v>99</v>
      </c>
      <c r="H9475">
        <v>67</v>
      </c>
      <c r="I9475">
        <v>32</v>
      </c>
      <c r="J9475">
        <v>14850000</v>
      </c>
      <c r="K9475" s="2">
        <v>45738</v>
      </c>
      <c r="L9475">
        <v>4</v>
      </c>
      <c r="M9475" s="1" t="s">
        <v>55</v>
      </c>
      <c r="N9475" s="1" t="s">
        <v>43</v>
      </c>
      <c r="O9475" s="1" t="s">
        <v>24</v>
      </c>
      <c r="P9475" s="1" t="s">
        <v>25</v>
      </c>
      <c r="Q9475" s="1" t="s">
        <v>26</v>
      </c>
      <c r="R9475" s="1" t="s">
        <v>27</v>
      </c>
    </row>
    <row r="9476" spans="1:18" x14ac:dyDescent="0.3">
      <c r="A9476" s="1" t="s">
        <v>9634</v>
      </c>
      <c r="B9476" s="1" t="s">
        <v>133</v>
      </c>
      <c r="C9476" s="1" t="s">
        <v>69</v>
      </c>
      <c r="D9476" s="1" t="s">
        <v>58</v>
      </c>
      <c r="E9476">
        <v>148</v>
      </c>
      <c r="F9476">
        <v>65000</v>
      </c>
      <c r="G9476">
        <v>167</v>
      </c>
      <c r="H9476">
        <v>66</v>
      </c>
      <c r="I9476">
        <v>101</v>
      </c>
      <c r="J9476">
        <v>10855000</v>
      </c>
      <c r="K9476" s="2">
        <v>45702</v>
      </c>
      <c r="L9476">
        <v>12</v>
      </c>
      <c r="M9476" s="1" t="s">
        <v>39</v>
      </c>
      <c r="N9476" s="1" t="s">
        <v>43</v>
      </c>
      <c r="O9476" s="1" t="s">
        <v>24</v>
      </c>
      <c r="P9476" s="1" t="s">
        <v>25</v>
      </c>
      <c r="Q9476" s="1" t="s">
        <v>26</v>
      </c>
      <c r="R9476" s="1" t="s">
        <v>27</v>
      </c>
    </row>
    <row r="9477" spans="1:18" x14ac:dyDescent="0.3">
      <c r="A9477" s="1" t="s">
        <v>9635</v>
      </c>
      <c r="B9477" s="1" t="s">
        <v>46</v>
      </c>
      <c r="C9477" s="1" t="s">
        <v>78</v>
      </c>
      <c r="D9477" s="1" t="s">
        <v>91</v>
      </c>
      <c r="E9477">
        <v>36</v>
      </c>
      <c r="F9477">
        <v>150000</v>
      </c>
      <c r="G9477">
        <v>61</v>
      </c>
      <c r="H9477">
        <v>50</v>
      </c>
      <c r="I9477">
        <v>11</v>
      </c>
      <c r="J9477">
        <v>9150000</v>
      </c>
      <c r="K9477" s="2">
        <v>45717</v>
      </c>
      <c r="L9477">
        <v>1</v>
      </c>
      <c r="M9477" s="1" t="s">
        <v>55</v>
      </c>
      <c r="N9477" s="1" t="s">
        <v>32</v>
      </c>
      <c r="O9477" s="1" t="s">
        <v>24</v>
      </c>
      <c r="P9477" s="1" t="s">
        <v>25</v>
      </c>
      <c r="Q9477" s="1" t="s">
        <v>50</v>
      </c>
      <c r="R9477" s="1" t="s">
        <v>27</v>
      </c>
    </row>
    <row r="9478" spans="1:18" x14ac:dyDescent="0.3">
      <c r="A9478" s="1" t="s">
        <v>9636</v>
      </c>
      <c r="B9478" s="1" t="s">
        <v>133</v>
      </c>
      <c r="C9478" s="1" t="s">
        <v>174</v>
      </c>
      <c r="D9478" s="1" t="s">
        <v>38</v>
      </c>
      <c r="E9478">
        <v>91</v>
      </c>
      <c r="F9478">
        <v>25000</v>
      </c>
      <c r="G9478">
        <v>98</v>
      </c>
      <c r="H9478">
        <v>10</v>
      </c>
      <c r="I9478">
        <v>88</v>
      </c>
      <c r="J9478">
        <v>2450000</v>
      </c>
      <c r="K9478" s="2">
        <v>45910</v>
      </c>
      <c r="L9478">
        <v>11</v>
      </c>
      <c r="M9478" s="1" t="s">
        <v>39</v>
      </c>
      <c r="N9478" s="1" t="s">
        <v>23</v>
      </c>
      <c r="O9478" s="1" t="s">
        <v>24</v>
      </c>
      <c r="P9478" s="1" t="s">
        <v>25</v>
      </c>
      <c r="Q9478" s="1" t="s">
        <v>26</v>
      </c>
      <c r="R9478" s="1" t="s">
        <v>27</v>
      </c>
    </row>
    <row r="9479" spans="1:18" x14ac:dyDescent="0.3">
      <c r="A9479" s="1" t="s">
        <v>9637</v>
      </c>
      <c r="B9479" s="1" t="s">
        <v>83</v>
      </c>
      <c r="C9479" s="1" t="s">
        <v>168</v>
      </c>
      <c r="D9479" s="1" t="s">
        <v>54</v>
      </c>
      <c r="E9479">
        <v>87</v>
      </c>
      <c r="F9479">
        <v>10000</v>
      </c>
      <c r="G9479">
        <v>110</v>
      </c>
      <c r="H9479">
        <v>80</v>
      </c>
      <c r="I9479">
        <v>30</v>
      </c>
      <c r="J9479">
        <v>1100000</v>
      </c>
      <c r="K9479" s="2">
        <v>45910</v>
      </c>
      <c r="L9479">
        <v>6</v>
      </c>
      <c r="M9479" s="1" t="s">
        <v>22</v>
      </c>
      <c r="N9479" s="1" t="s">
        <v>43</v>
      </c>
      <c r="O9479" s="1" t="s">
        <v>24</v>
      </c>
      <c r="P9479" s="1" t="s">
        <v>25</v>
      </c>
      <c r="Q9479" s="1" t="s">
        <v>26</v>
      </c>
      <c r="R9479" s="1" t="s">
        <v>27</v>
      </c>
    </row>
    <row r="9480" spans="1:18" x14ac:dyDescent="0.3">
      <c r="A9480" s="1" t="s">
        <v>9638</v>
      </c>
      <c r="B9480" s="1" t="s">
        <v>107</v>
      </c>
      <c r="C9480" s="1" t="s">
        <v>105</v>
      </c>
      <c r="D9480" s="1" t="s">
        <v>72</v>
      </c>
      <c r="E9480">
        <v>98</v>
      </c>
      <c r="F9480">
        <v>6500</v>
      </c>
      <c r="G9480">
        <v>98</v>
      </c>
      <c r="H9480">
        <v>32</v>
      </c>
      <c r="I9480">
        <v>66</v>
      </c>
      <c r="J9480">
        <v>637000</v>
      </c>
      <c r="K9480" s="2">
        <v>45681</v>
      </c>
      <c r="L9480">
        <v>7</v>
      </c>
      <c r="M9480" s="1" t="s">
        <v>22</v>
      </c>
      <c r="N9480" s="1" t="s">
        <v>23</v>
      </c>
      <c r="O9480" s="1" t="s">
        <v>44</v>
      </c>
      <c r="P9480" s="1" t="s">
        <v>25</v>
      </c>
      <c r="Q9480" s="1" t="s">
        <v>59</v>
      </c>
      <c r="R9480" s="1" t="s">
        <v>27</v>
      </c>
    </row>
    <row r="9481" spans="1:18" x14ac:dyDescent="0.3">
      <c r="A9481" s="1" t="s">
        <v>9639</v>
      </c>
      <c r="B9481" s="1" t="s">
        <v>29</v>
      </c>
      <c r="C9481" s="1" t="s">
        <v>245</v>
      </c>
      <c r="D9481" s="1" t="s">
        <v>91</v>
      </c>
      <c r="E9481">
        <v>102</v>
      </c>
      <c r="F9481">
        <v>1800</v>
      </c>
      <c r="G9481">
        <v>127</v>
      </c>
      <c r="H9481">
        <v>94</v>
      </c>
      <c r="I9481">
        <v>33</v>
      </c>
      <c r="J9481">
        <v>228600</v>
      </c>
      <c r="K9481" s="2">
        <v>45894</v>
      </c>
      <c r="L9481">
        <v>6</v>
      </c>
      <c r="M9481" s="1" t="s">
        <v>22</v>
      </c>
      <c r="N9481" s="1" t="s">
        <v>32</v>
      </c>
      <c r="O9481" s="1" t="s">
        <v>44</v>
      </c>
      <c r="P9481" s="1" t="s">
        <v>25</v>
      </c>
      <c r="Q9481" s="1" t="s">
        <v>50</v>
      </c>
      <c r="R9481" s="1" t="s">
        <v>27</v>
      </c>
    </row>
    <row r="9482" spans="1:18" x14ac:dyDescent="0.3">
      <c r="A9482" s="1" t="s">
        <v>9640</v>
      </c>
      <c r="B9482" s="1" t="s">
        <v>66</v>
      </c>
      <c r="C9482" s="1" t="s">
        <v>111</v>
      </c>
      <c r="D9482" s="1" t="s">
        <v>48</v>
      </c>
      <c r="E9482">
        <v>93</v>
      </c>
      <c r="F9482">
        <v>25000</v>
      </c>
      <c r="G9482">
        <v>106</v>
      </c>
      <c r="H9482">
        <v>90</v>
      </c>
      <c r="I9482">
        <v>16</v>
      </c>
      <c r="J9482">
        <v>2650000</v>
      </c>
      <c r="K9482" s="2">
        <v>46016</v>
      </c>
      <c r="L9482">
        <v>5</v>
      </c>
      <c r="M9482" s="1" t="s">
        <v>55</v>
      </c>
      <c r="N9482" s="1" t="s">
        <v>43</v>
      </c>
      <c r="O9482" s="1" t="s">
        <v>24</v>
      </c>
      <c r="P9482" s="1" t="s">
        <v>25</v>
      </c>
      <c r="Q9482" s="1" t="s">
        <v>26</v>
      </c>
      <c r="R9482" s="1" t="s">
        <v>27</v>
      </c>
    </row>
    <row r="9483" spans="1:18" x14ac:dyDescent="0.3">
      <c r="A9483" s="1" t="s">
        <v>9641</v>
      </c>
      <c r="B9483" s="1" t="s">
        <v>19</v>
      </c>
      <c r="C9483" s="1" t="s">
        <v>142</v>
      </c>
      <c r="D9483" s="1" t="s">
        <v>67</v>
      </c>
      <c r="E9483">
        <v>59</v>
      </c>
      <c r="F9483">
        <v>1200</v>
      </c>
      <c r="G9483">
        <v>69</v>
      </c>
      <c r="H9483">
        <v>29</v>
      </c>
      <c r="I9483">
        <v>40</v>
      </c>
      <c r="J9483">
        <v>82800</v>
      </c>
      <c r="K9483" s="2">
        <v>45665</v>
      </c>
      <c r="L9483">
        <v>10</v>
      </c>
      <c r="M9483" s="1" t="s">
        <v>22</v>
      </c>
      <c r="N9483" s="1" t="s">
        <v>32</v>
      </c>
      <c r="O9483" s="1" t="s">
        <v>33</v>
      </c>
      <c r="P9483" s="1" t="s">
        <v>25</v>
      </c>
      <c r="Q9483" s="1" t="s">
        <v>26</v>
      </c>
      <c r="R9483" s="1" t="s">
        <v>27</v>
      </c>
    </row>
    <row r="9484" spans="1:18" x14ac:dyDescent="0.3">
      <c r="A9484" s="1" t="s">
        <v>9642</v>
      </c>
      <c r="B9484" s="1" t="s">
        <v>29</v>
      </c>
      <c r="C9484" s="1" t="s">
        <v>500</v>
      </c>
      <c r="D9484" s="1" t="s">
        <v>64</v>
      </c>
      <c r="E9484">
        <v>26</v>
      </c>
      <c r="F9484">
        <v>15000</v>
      </c>
      <c r="G9484">
        <v>34</v>
      </c>
      <c r="H9484">
        <v>6</v>
      </c>
      <c r="I9484">
        <v>28</v>
      </c>
      <c r="J9484">
        <v>510000</v>
      </c>
      <c r="K9484" s="2">
        <v>45923</v>
      </c>
      <c r="L9484">
        <v>4</v>
      </c>
      <c r="M9484" s="1" t="s">
        <v>55</v>
      </c>
      <c r="N9484" s="1" t="s">
        <v>23</v>
      </c>
      <c r="O9484" s="1" t="s">
        <v>44</v>
      </c>
      <c r="P9484" s="1" t="s">
        <v>25</v>
      </c>
      <c r="Q9484" s="1" t="s">
        <v>50</v>
      </c>
      <c r="R9484" s="1" t="s">
        <v>27</v>
      </c>
    </row>
    <row r="9485" spans="1:18" x14ac:dyDescent="0.3">
      <c r="A9485" s="1" t="s">
        <v>9643</v>
      </c>
      <c r="B9485" s="1" t="s">
        <v>36</v>
      </c>
      <c r="C9485" s="1" t="s">
        <v>247</v>
      </c>
      <c r="D9485" s="1" t="s">
        <v>58</v>
      </c>
      <c r="E9485">
        <v>148</v>
      </c>
      <c r="F9485">
        <v>2500000</v>
      </c>
      <c r="G9485">
        <v>172</v>
      </c>
      <c r="H9485">
        <v>142</v>
      </c>
      <c r="I9485">
        <v>30</v>
      </c>
      <c r="J9485">
        <v>430000000</v>
      </c>
      <c r="K9485" s="2">
        <v>45924</v>
      </c>
      <c r="L9485">
        <v>1</v>
      </c>
      <c r="M9485" s="1" t="s">
        <v>55</v>
      </c>
      <c r="N9485" s="1" t="s">
        <v>23</v>
      </c>
      <c r="O9485" s="1" t="s">
        <v>85</v>
      </c>
      <c r="P9485" s="1" t="s">
        <v>25</v>
      </c>
      <c r="Q9485" s="1" t="s">
        <v>26</v>
      </c>
      <c r="R9485" s="1" t="s">
        <v>34</v>
      </c>
    </row>
    <row r="9486" spans="1:18" x14ac:dyDescent="0.3">
      <c r="A9486" s="1" t="s">
        <v>9644</v>
      </c>
      <c r="B9486" s="1" t="s">
        <v>87</v>
      </c>
      <c r="C9486" s="1" t="s">
        <v>102</v>
      </c>
      <c r="D9486" s="1" t="s">
        <v>67</v>
      </c>
      <c r="E9486">
        <v>34</v>
      </c>
      <c r="F9486">
        <v>250000</v>
      </c>
      <c r="G9486">
        <v>56</v>
      </c>
      <c r="H9486">
        <v>43</v>
      </c>
      <c r="I9486">
        <v>13</v>
      </c>
      <c r="J9486">
        <v>14000000</v>
      </c>
      <c r="K9486" s="2">
        <v>45965</v>
      </c>
      <c r="L9486">
        <v>1</v>
      </c>
      <c r="M9486" s="1" t="s">
        <v>55</v>
      </c>
      <c r="N9486" s="1" t="s">
        <v>23</v>
      </c>
      <c r="O9486" s="1" t="s">
        <v>24</v>
      </c>
      <c r="P9486" s="1" t="s">
        <v>25</v>
      </c>
      <c r="Q9486" s="1" t="s">
        <v>26</v>
      </c>
      <c r="R9486" s="1" t="s">
        <v>27</v>
      </c>
    </row>
    <row r="9487" spans="1:18" x14ac:dyDescent="0.3">
      <c r="A9487" s="1" t="s">
        <v>9645</v>
      </c>
      <c r="B9487" s="1" t="s">
        <v>41</v>
      </c>
      <c r="C9487" s="1" t="s">
        <v>129</v>
      </c>
      <c r="D9487" s="1" t="s">
        <v>31</v>
      </c>
      <c r="E9487">
        <v>25</v>
      </c>
      <c r="F9487">
        <v>85000</v>
      </c>
      <c r="G9487">
        <v>37</v>
      </c>
      <c r="H9487">
        <v>31</v>
      </c>
      <c r="I9487">
        <v>6</v>
      </c>
      <c r="J9487">
        <v>3145000</v>
      </c>
      <c r="K9487" s="2">
        <v>46000</v>
      </c>
      <c r="L9487">
        <v>12</v>
      </c>
      <c r="M9487" s="1" t="s">
        <v>39</v>
      </c>
      <c r="N9487" s="1" t="s">
        <v>43</v>
      </c>
      <c r="O9487" s="1" t="s">
        <v>33</v>
      </c>
      <c r="P9487" s="1" t="s">
        <v>25</v>
      </c>
      <c r="Q9487" s="1" t="s">
        <v>26</v>
      </c>
      <c r="R9487" s="1" t="s">
        <v>27</v>
      </c>
    </row>
    <row r="9488" spans="1:18" x14ac:dyDescent="0.3">
      <c r="A9488" s="1" t="s">
        <v>9646</v>
      </c>
      <c r="B9488" s="1" t="s">
        <v>107</v>
      </c>
      <c r="C9488" s="1" t="s">
        <v>119</v>
      </c>
      <c r="D9488" s="1" t="s">
        <v>58</v>
      </c>
      <c r="E9488">
        <v>112</v>
      </c>
      <c r="F9488">
        <v>4500</v>
      </c>
      <c r="G9488">
        <v>128</v>
      </c>
      <c r="H9488">
        <v>65</v>
      </c>
      <c r="I9488">
        <v>63</v>
      </c>
      <c r="J9488">
        <v>576000</v>
      </c>
      <c r="K9488" s="2">
        <v>45983</v>
      </c>
      <c r="L9488">
        <v>8</v>
      </c>
      <c r="M9488" s="1" t="s">
        <v>22</v>
      </c>
      <c r="N9488" s="1" t="s">
        <v>23</v>
      </c>
      <c r="O9488" s="1" t="s">
        <v>85</v>
      </c>
      <c r="P9488" s="1" t="s">
        <v>25</v>
      </c>
      <c r="Q9488" s="1" t="s">
        <v>26</v>
      </c>
      <c r="R9488" s="1" t="s">
        <v>27</v>
      </c>
    </row>
    <row r="9489" spans="1:18" x14ac:dyDescent="0.3">
      <c r="A9489" s="1" t="s">
        <v>9647</v>
      </c>
      <c r="B9489" s="1" t="s">
        <v>36</v>
      </c>
      <c r="C9489" s="1" t="s">
        <v>182</v>
      </c>
      <c r="D9489" s="1" t="s">
        <v>54</v>
      </c>
      <c r="E9489">
        <v>90</v>
      </c>
      <c r="F9489">
        <v>8000</v>
      </c>
      <c r="G9489">
        <v>113</v>
      </c>
      <c r="H9489">
        <v>52</v>
      </c>
      <c r="I9489">
        <v>61</v>
      </c>
      <c r="J9489">
        <v>904000</v>
      </c>
      <c r="K9489" s="2">
        <v>45984</v>
      </c>
      <c r="L9489">
        <v>1</v>
      </c>
      <c r="M9489" s="1" t="s">
        <v>55</v>
      </c>
      <c r="N9489" s="1" t="s">
        <v>23</v>
      </c>
      <c r="O9489" s="1" t="s">
        <v>24</v>
      </c>
      <c r="P9489" s="1" t="s">
        <v>25</v>
      </c>
      <c r="Q9489" s="1" t="s">
        <v>26</v>
      </c>
      <c r="R9489" s="1" t="s">
        <v>27</v>
      </c>
    </row>
    <row r="9490" spans="1:18" x14ac:dyDescent="0.3">
      <c r="A9490" s="1" t="s">
        <v>9648</v>
      </c>
      <c r="B9490" s="1" t="s">
        <v>80</v>
      </c>
      <c r="C9490" s="1" t="s">
        <v>229</v>
      </c>
      <c r="D9490" s="1" t="s">
        <v>64</v>
      </c>
      <c r="E9490">
        <v>50</v>
      </c>
      <c r="F9490">
        <v>12000</v>
      </c>
      <c r="G9490">
        <v>75</v>
      </c>
      <c r="H9490">
        <v>7</v>
      </c>
      <c r="I9490">
        <v>68</v>
      </c>
      <c r="J9490">
        <v>900000</v>
      </c>
      <c r="K9490" s="2">
        <v>45676</v>
      </c>
      <c r="L9490">
        <v>5</v>
      </c>
      <c r="M9490" s="1" t="s">
        <v>55</v>
      </c>
      <c r="N9490" s="1" t="s">
        <v>23</v>
      </c>
      <c r="O9490" s="1" t="s">
        <v>85</v>
      </c>
      <c r="P9490" s="1" t="s">
        <v>25</v>
      </c>
      <c r="Q9490" s="1" t="s">
        <v>50</v>
      </c>
      <c r="R9490" s="1" t="s">
        <v>59</v>
      </c>
    </row>
    <row r="9491" spans="1:18" x14ac:dyDescent="0.3">
      <c r="A9491" s="1" t="s">
        <v>9649</v>
      </c>
      <c r="B9491" s="1" t="s">
        <v>80</v>
      </c>
      <c r="C9491" s="1" t="s">
        <v>284</v>
      </c>
      <c r="D9491" s="1" t="s">
        <v>67</v>
      </c>
      <c r="E9491">
        <v>109</v>
      </c>
      <c r="F9491">
        <v>2800</v>
      </c>
      <c r="G9491">
        <v>111</v>
      </c>
      <c r="H9491">
        <v>69</v>
      </c>
      <c r="I9491">
        <v>42</v>
      </c>
      <c r="J9491">
        <v>310800</v>
      </c>
      <c r="K9491" s="2">
        <v>45939</v>
      </c>
      <c r="L9491">
        <v>2</v>
      </c>
      <c r="M9491" s="1" t="s">
        <v>55</v>
      </c>
      <c r="N9491" s="1" t="s">
        <v>32</v>
      </c>
      <c r="O9491" s="1" t="s">
        <v>44</v>
      </c>
      <c r="P9491" s="1" t="s">
        <v>25</v>
      </c>
      <c r="Q9491" s="1" t="s">
        <v>26</v>
      </c>
      <c r="R9491" s="1" t="s">
        <v>27</v>
      </c>
    </row>
    <row r="9492" spans="1:18" x14ac:dyDescent="0.3">
      <c r="A9492" s="1" t="s">
        <v>9650</v>
      </c>
      <c r="B9492" s="1" t="s">
        <v>66</v>
      </c>
      <c r="C9492" s="1" t="s">
        <v>247</v>
      </c>
      <c r="D9492" s="1" t="s">
        <v>67</v>
      </c>
      <c r="E9492">
        <v>70</v>
      </c>
      <c r="F9492">
        <v>2500000</v>
      </c>
      <c r="G9492">
        <v>92</v>
      </c>
      <c r="H9492">
        <v>77</v>
      </c>
      <c r="I9492">
        <v>15</v>
      </c>
      <c r="J9492">
        <v>230000000</v>
      </c>
      <c r="K9492" s="2">
        <v>45843</v>
      </c>
      <c r="L9492">
        <v>11</v>
      </c>
      <c r="M9492" s="1" t="s">
        <v>39</v>
      </c>
      <c r="N9492" s="1" t="s">
        <v>32</v>
      </c>
      <c r="O9492" s="1" t="s">
        <v>24</v>
      </c>
      <c r="P9492" s="1" t="s">
        <v>25</v>
      </c>
      <c r="Q9492" s="1" t="s">
        <v>26</v>
      </c>
      <c r="R9492" s="1" t="s">
        <v>27</v>
      </c>
    </row>
    <row r="9493" spans="1:18" x14ac:dyDescent="0.3">
      <c r="A9493" s="1" t="s">
        <v>9651</v>
      </c>
      <c r="B9493" s="1" t="s">
        <v>41</v>
      </c>
      <c r="C9493" s="1" t="s">
        <v>240</v>
      </c>
      <c r="D9493" s="1" t="s">
        <v>31</v>
      </c>
      <c r="E9493">
        <v>141</v>
      </c>
      <c r="F9493">
        <v>18000</v>
      </c>
      <c r="G9493">
        <v>153</v>
      </c>
      <c r="H9493">
        <v>113</v>
      </c>
      <c r="I9493">
        <v>40</v>
      </c>
      <c r="J9493">
        <v>2754000</v>
      </c>
      <c r="K9493" s="2">
        <v>45761</v>
      </c>
      <c r="L9493">
        <v>5</v>
      </c>
      <c r="M9493" s="1" t="s">
        <v>55</v>
      </c>
      <c r="N9493" s="1" t="s">
        <v>23</v>
      </c>
      <c r="O9493" s="1" t="s">
        <v>44</v>
      </c>
      <c r="P9493" s="1" t="s">
        <v>25</v>
      </c>
      <c r="Q9493" s="1" t="s">
        <v>26</v>
      </c>
      <c r="R9493" s="1" t="s">
        <v>34</v>
      </c>
    </row>
    <row r="9494" spans="1:18" x14ac:dyDescent="0.3">
      <c r="A9494" s="1" t="s">
        <v>9652</v>
      </c>
      <c r="B9494" s="1" t="s">
        <v>66</v>
      </c>
      <c r="C9494" s="1" t="s">
        <v>318</v>
      </c>
      <c r="D9494" s="1" t="s">
        <v>67</v>
      </c>
      <c r="E9494">
        <v>97</v>
      </c>
      <c r="F9494">
        <v>45000</v>
      </c>
      <c r="G9494">
        <v>106</v>
      </c>
      <c r="H9494">
        <v>43</v>
      </c>
      <c r="I9494">
        <v>63</v>
      </c>
      <c r="J9494">
        <v>4770000</v>
      </c>
      <c r="K9494" s="2">
        <v>45810</v>
      </c>
      <c r="L9494">
        <v>9</v>
      </c>
      <c r="M9494" s="1" t="s">
        <v>22</v>
      </c>
      <c r="N9494" s="1" t="s">
        <v>32</v>
      </c>
      <c r="O9494" s="1" t="s">
        <v>33</v>
      </c>
      <c r="P9494" s="1" t="s">
        <v>25</v>
      </c>
      <c r="Q9494" s="1" t="s">
        <v>26</v>
      </c>
      <c r="R9494" s="1" t="s">
        <v>34</v>
      </c>
    </row>
    <row r="9495" spans="1:18" x14ac:dyDescent="0.3">
      <c r="A9495" s="1" t="s">
        <v>9653</v>
      </c>
      <c r="B9495" s="1" t="s">
        <v>41</v>
      </c>
      <c r="C9495" s="1" t="s">
        <v>194</v>
      </c>
      <c r="D9495" s="1" t="s">
        <v>48</v>
      </c>
      <c r="E9495">
        <v>98</v>
      </c>
      <c r="F9495">
        <v>1800</v>
      </c>
      <c r="G9495">
        <v>125</v>
      </c>
      <c r="H9495">
        <v>112</v>
      </c>
      <c r="I9495">
        <v>13</v>
      </c>
      <c r="J9495">
        <v>225000</v>
      </c>
      <c r="K9495" s="2">
        <v>45751</v>
      </c>
      <c r="L9495">
        <v>3</v>
      </c>
      <c r="M9495" s="1" t="s">
        <v>55</v>
      </c>
      <c r="N9495" s="1" t="s">
        <v>32</v>
      </c>
      <c r="O9495" s="1" t="s">
        <v>24</v>
      </c>
      <c r="P9495" s="1" t="s">
        <v>25</v>
      </c>
      <c r="Q9495" s="1" t="s">
        <v>26</v>
      </c>
      <c r="R9495" s="1" t="s">
        <v>27</v>
      </c>
    </row>
    <row r="9496" spans="1:18" x14ac:dyDescent="0.3">
      <c r="A9496" s="1" t="s">
        <v>9654</v>
      </c>
      <c r="B9496" s="1" t="s">
        <v>107</v>
      </c>
      <c r="C9496" s="1" t="s">
        <v>294</v>
      </c>
      <c r="D9496" s="1" t="s">
        <v>67</v>
      </c>
      <c r="E9496">
        <v>29</v>
      </c>
      <c r="F9496">
        <v>9000</v>
      </c>
      <c r="G9496">
        <v>42</v>
      </c>
      <c r="H9496">
        <v>30</v>
      </c>
      <c r="I9496">
        <v>12</v>
      </c>
      <c r="J9496">
        <v>378000</v>
      </c>
      <c r="K9496" s="2">
        <v>45780</v>
      </c>
      <c r="L9496">
        <v>10</v>
      </c>
      <c r="M9496" s="1" t="s">
        <v>22</v>
      </c>
      <c r="N9496" s="1" t="s">
        <v>23</v>
      </c>
      <c r="O9496" s="1" t="s">
        <v>24</v>
      </c>
      <c r="P9496" s="1" t="s">
        <v>25</v>
      </c>
      <c r="Q9496" s="1" t="s">
        <v>50</v>
      </c>
      <c r="R9496" s="1" t="s">
        <v>27</v>
      </c>
    </row>
    <row r="9497" spans="1:18" x14ac:dyDescent="0.3">
      <c r="A9497" s="1" t="s">
        <v>9655</v>
      </c>
      <c r="B9497" s="1" t="s">
        <v>41</v>
      </c>
      <c r="C9497" s="1" t="s">
        <v>427</v>
      </c>
      <c r="D9497" s="1" t="s">
        <v>91</v>
      </c>
      <c r="E9497">
        <v>144</v>
      </c>
      <c r="F9497">
        <v>5000</v>
      </c>
      <c r="G9497">
        <v>163</v>
      </c>
      <c r="H9497">
        <v>109</v>
      </c>
      <c r="I9497">
        <v>54</v>
      </c>
      <c r="J9497">
        <v>815000</v>
      </c>
      <c r="K9497" s="2">
        <v>45870</v>
      </c>
      <c r="L9497">
        <v>8</v>
      </c>
      <c r="M9497" s="1" t="s">
        <v>22</v>
      </c>
      <c r="N9497" s="1" t="s">
        <v>23</v>
      </c>
      <c r="O9497" s="1" t="s">
        <v>44</v>
      </c>
      <c r="P9497" s="1" t="s">
        <v>49</v>
      </c>
      <c r="Q9497" s="1" t="s">
        <v>26</v>
      </c>
      <c r="R9497" s="1" t="s">
        <v>27</v>
      </c>
    </row>
    <row r="9498" spans="1:18" x14ac:dyDescent="0.3">
      <c r="A9498" s="1" t="s">
        <v>9656</v>
      </c>
      <c r="B9498" s="1" t="s">
        <v>46</v>
      </c>
      <c r="C9498" s="1" t="s">
        <v>61</v>
      </c>
      <c r="D9498" s="1" t="s">
        <v>67</v>
      </c>
      <c r="E9498">
        <v>120</v>
      </c>
      <c r="F9498">
        <v>2200</v>
      </c>
      <c r="G9498">
        <v>146</v>
      </c>
      <c r="H9498">
        <v>125</v>
      </c>
      <c r="I9498">
        <v>21</v>
      </c>
      <c r="J9498">
        <v>321200</v>
      </c>
      <c r="K9498" s="2">
        <v>45672</v>
      </c>
      <c r="L9498">
        <v>6</v>
      </c>
      <c r="M9498" s="1" t="s">
        <v>22</v>
      </c>
      <c r="N9498" s="1" t="s">
        <v>43</v>
      </c>
      <c r="O9498" s="1" t="s">
        <v>33</v>
      </c>
      <c r="P9498" s="1" t="s">
        <v>25</v>
      </c>
      <c r="Q9498" s="1" t="s">
        <v>26</v>
      </c>
      <c r="R9498" s="1" t="s">
        <v>27</v>
      </c>
    </row>
    <row r="9499" spans="1:18" x14ac:dyDescent="0.3">
      <c r="A9499" s="1" t="s">
        <v>9657</v>
      </c>
      <c r="B9499" s="1" t="s">
        <v>29</v>
      </c>
      <c r="C9499" s="1" t="s">
        <v>53</v>
      </c>
      <c r="D9499" s="1" t="s">
        <v>48</v>
      </c>
      <c r="E9499">
        <v>115</v>
      </c>
      <c r="F9499">
        <v>25000</v>
      </c>
      <c r="G9499">
        <v>140</v>
      </c>
      <c r="H9499">
        <v>26</v>
      </c>
      <c r="I9499">
        <v>114</v>
      </c>
      <c r="J9499">
        <v>3500000</v>
      </c>
      <c r="K9499" s="2">
        <v>46002</v>
      </c>
      <c r="L9499">
        <v>2</v>
      </c>
      <c r="M9499" s="1" t="s">
        <v>55</v>
      </c>
      <c r="N9499" s="1" t="s">
        <v>43</v>
      </c>
      <c r="O9499" s="1" t="s">
        <v>33</v>
      </c>
      <c r="P9499" s="1" t="s">
        <v>25</v>
      </c>
      <c r="Q9499" s="1" t="s">
        <v>59</v>
      </c>
      <c r="R9499" s="1" t="s">
        <v>27</v>
      </c>
    </row>
    <row r="9500" spans="1:18" x14ac:dyDescent="0.3">
      <c r="A9500" s="1" t="s">
        <v>9658</v>
      </c>
      <c r="B9500" s="1" t="s">
        <v>93</v>
      </c>
      <c r="C9500" s="1" t="s">
        <v>125</v>
      </c>
      <c r="D9500" s="1" t="s">
        <v>72</v>
      </c>
      <c r="E9500">
        <v>120</v>
      </c>
      <c r="F9500">
        <v>4500</v>
      </c>
      <c r="G9500">
        <v>137</v>
      </c>
      <c r="H9500">
        <v>125</v>
      </c>
      <c r="I9500">
        <v>12</v>
      </c>
      <c r="J9500">
        <v>616500</v>
      </c>
      <c r="K9500" s="2">
        <v>45748</v>
      </c>
      <c r="L9500">
        <v>12</v>
      </c>
      <c r="M9500" s="1" t="s">
        <v>39</v>
      </c>
      <c r="N9500" s="1" t="s">
        <v>43</v>
      </c>
      <c r="O9500" s="1" t="s">
        <v>44</v>
      </c>
      <c r="P9500" s="1" t="s">
        <v>49</v>
      </c>
      <c r="Q9500" s="1" t="s">
        <v>26</v>
      </c>
      <c r="R9500" s="1" t="s">
        <v>59</v>
      </c>
    </row>
    <row r="9501" spans="1:18" x14ac:dyDescent="0.3">
      <c r="A9501" s="1" t="s">
        <v>9659</v>
      </c>
      <c r="B9501" s="1" t="s">
        <v>66</v>
      </c>
      <c r="C9501" s="1" t="s">
        <v>129</v>
      </c>
      <c r="D9501" s="1" t="s">
        <v>91</v>
      </c>
      <c r="E9501">
        <v>70</v>
      </c>
      <c r="F9501">
        <v>85000</v>
      </c>
      <c r="G9501">
        <v>97</v>
      </c>
      <c r="H9501">
        <v>34</v>
      </c>
      <c r="I9501">
        <v>63</v>
      </c>
      <c r="J9501">
        <v>8245000</v>
      </c>
      <c r="K9501" s="2">
        <v>45673</v>
      </c>
      <c r="L9501">
        <v>9</v>
      </c>
      <c r="M9501" s="1" t="s">
        <v>22</v>
      </c>
      <c r="N9501" s="1" t="s">
        <v>32</v>
      </c>
      <c r="O9501" s="1" t="s">
        <v>85</v>
      </c>
      <c r="P9501" s="1" t="s">
        <v>49</v>
      </c>
      <c r="Q9501" s="1" t="s">
        <v>26</v>
      </c>
      <c r="R9501" s="1" t="s">
        <v>27</v>
      </c>
    </row>
    <row r="9502" spans="1:18" x14ac:dyDescent="0.3">
      <c r="A9502" s="1" t="s">
        <v>9660</v>
      </c>
      <c r="B9502" s="1" t="s">
        <v>99</v>
      </c>
      <c r="C9502" s="1" t="s">
        <v>258</v>
      </c>
      <c r="D9502" s="1" t="s">
        <v>58</v>
      </c>
      <c r="E9502">
        <v>86</v>
      </c>
      <c r="F9502">
        <v>650000</v>
      </c>
      <c r="G9502">
        <v>89</v>
      </c>
      <c r="H9502">
        <v>64</v>
      </c>
      <c r="I9502">
        <v>25</v>
      </c>
      <c r="J9502">
        <v>57850000</v>
      </c>
      <c r="K9502" s="2">
        <v>45938</v>
      </c>
      <c r="L9502">
        <v>8</v>
      </c>
      <c r="M9502" s="1" t="s">
        <v>22</v>
      </c>
      <c r="N9502" s="1" t="s">
        <v>43</v>
      </c>
      <c r="O9502" s="1" t="s">
        <v>44</v>
      </c>
      <c r="P9502" s="1" t="s">
        <v>25</v>
      </c>
      <c r="Q9502" s="1" t="s">
        <v>26</v>
      </c>
      <c r="R9502" s="1" t="s">
        <v>27</v>
      </c>
    </row>
    <row r="9503" spans="1:18" x14ac:dyDescent="0.3">
      <c r="A9503" s="1" t="s">
        <v>9661</v>
      </c>
      <c r="B9503" s="1" t="s">
        <v>19</v>
      </c>
      <c r="C9503" s="1" t="s">
        <v>261</v>
      </c>
      <c r="D9503" s="1" t="s">
        <v>72</v>
      </c>
      <c r="E9503">
        <v>107</v>
      </c>
      <c r="F9503">
        <v>85000</v>
      </c>
      <c r="G9503">
        <v>118</v>
      </c>
      <c r="H9503">
        <v>105</v>
      </c>
      <c r="I9503">
        <v>13</v>
      </c>
      <c r="J9503">
        <v>10030000</v>
      </c>
      <c r="K9503" s="2">
        <v>45927</v>
      </c>
      <c r="L9503">
        <v>14</v>
      </c>
      <c r="M9503" s="1" t="s">
        <v>39</v>
      </c>
      <c r="N9503" s="1" t="s">
        <v>23</v>
      </c>
      <c r="O9503" s="1" t="s">
        <v>24</v>
      </c>
      <c r="P9503" s="1" t="s">
        <v>25</v>
      </c>
      <c r="Q9503" s="1" t="s">
        <v>59</v>
      </c>
      <c r="R9503" s="1" t="s">
        <v>27</v>
      </c>
    </row>
    <row r="9504" spans="1:18" x14ac:dyDescent="0.3">
      <c r="A9504" s="1" t="s">
        <v>9662</v>
      </c>
      <c r="B9504" s="1" t="s">
        <v>107</v>
      </c>
      <c r="C9504" s="1" t="s">
        <v>174</v>
      </c>
      <c r="D9504" s="1" t="s">
        <v>91</v>
      </c>
      <c r="E9504">
        <v>135</v>
      </c>
      <c r="F9504">
        <v>25000</v>
      </c>
      <c r="G9504">
        <v>151</v>
      </c>
      <c r="H9504">
        <v>137</v>
      </c>
      <c r="I9504">
        <v>14</v>
      </c>
      <c r="J9504">
        <v>3775000</v>
      </c>
      <c r="K9504" s="2">
        <v>45852</v>
      </c>
      <c r="L9504">
        <v>5</v>
      </c>
      <c r="M9504" s="1" t="s">
        <v>55</v>
      </c>
      <c r="N9504" s="1" t="s">
        <v>32</v>
      </c>
      <c r="O9504" s="1" t="s">
        <v>33</v>
      </c>
      <c r="P9504" s="1" t="s">
        <v>25</v>
      </c>
      <c r="Q9504" s="1" t="s">
        <v>26</v>
      </c>
      <c r="R9504" s="1" t="s">
        <v>27</v>
      </c>
    </row>
    <row r="9505" spans="1:18" x14ac:dyDescent="0.3">
      <c r="A9505" s="1" t="s">
        <v>9663</v>
      </c>
      <c r="B9505" s="1" t="s">
        <v>36</v>
      </c>
      <c r="C9505" s="1" t="s">
        <v>100</v>
      </c>
      <c r="D9505" s="1" t="s">
        <v>91</v>
      </c>
      <c r="E9505">
        <v>150</v>
      </c>
      <c r="F9505">
        <v>15000</v>
      </c>
      <c r="G9505">
        <v>150</v>
      </c>
      <c r="H9505">
        <v>69</v>
      </c>
      <c r="I9505">
        <v>81</v>
      </c>
      <c r="J9505">
        <v>2250000</v>
      </c>
      <c r="K9505" s="2">
        <v>45870</v>
      </c>
      <c r="L9505">
        <v>11</v>
      </c>
      <c r="M9505" s="1" t="s">
        <v>39</v>
      </c>
      <c r="N9505" s="1" t="s">
        <v>32</v>
      </c>
      <c r="O9505" s="1" t="s">
        <v>24</v>
      </c>
      <c r="P9505" s="1" t="s">
        <v>49</v>
      </c>
      <c r="Q9505" s="1" t="s">
        <v>26</v>
      </c>
      <c r="R9505" s="1" t="s">
        <v>27</v>
      </c>
    </row>
    <row r="9506" spans="1:18" x14ac:dyDescent="0.3">
      <c r="A9506" s="1" t="s">
        <v>9664</v>
      </c>
      <c r="B9506" s="1" t="s">
        <v>104</v>
      </c>
      <c r="C9506" s="1" t="s">
        <v>113</v>
      </c>
      <c r="D9506" s="1" t="s">
        <v>91</v>
      </c>
      <c r="E9506">
        <v>128</v>
      </c>
      <c r="F9506">
        <v>45000</v>
      </c>
      <c r="G9506">
        <v>143</v>
      </c>
      <c r="H9506">
        <v>66</v>
      </c>
      <c r="I9506">
        <v>77</v>
      </c>
      <c r="J9506">
        <v>6435000</v>
      </c>
      <c r="K9506" s="2">
        <v>45666</v>
      </c>
      <c r="L9506">
        <v>11</v>
      </c>
      <c r="M9506" s="1" t="s">
        <v>39</v>
      </c>
      <c r="N9506" s="1" t="s">
        <v>43</v>
      </c>
      <c r="O9506" s="1" t="s">
        <v>44</v>
      </c>
      <c r="P9506" s="1" t="s">
        <v>25</v>
      </c>
      <c r="Q9506" s="1" t="s">
        <v>26</v>
      </c>
      <c r="R9506" s="1" t="s">
        <v>34</v>
      </c>
    </row>
    <row r="9507" spans="1:18" x14ac:dyDescent="0.3">
      <c r="A9507" s="1" t="s">
        <v>9665</v>
      </c>
      <c r="B9507" s="1" t="s">
        <v>36</v>
      </c>
      <c r="C9507" s="1" t="s">
        <v>102</v>
      </c>
      <c r="D9507" s="1" t="s">
        <v>21</v>
      </c>
      <c r="E9507">
        <v>99</v>
      </c>
      <c r="F9507">
        <v>250000</v>
      </c>
      <c r="G9507">
        <v>99</v>
      </c>
      <c r="H9507">
        <v>54</v>
      </c>
      <c r="I9507">
        <v>45</v>
      </c>
      <c r="J9507">
        <v>24750000</v>
      </c>
      <c r="K9507" s="2">
        <v>45766</v>
      </c>
      <c r="L9507">
        <v>1</v>
      </c>
      <c r="M9507" s="1" t="s">
        <v>55</v>
      </c>
      <c r="N9507" s="1" t="s">
        <v>23</v>
      </c>
      <c r="O9507" s="1" t="s">
        <v>44</v>
      </c>
      <c r="P9507" s="1" t="s">
        <v>25</v>
      </c>
      <c r="Q9507" s="1" t="s">
        <v>26</v>
      </c>
      <c r="R9507" s="1" t="s">
        <v>27</v>
      </c>
    </row>
    <row r="9508" spans="1:18" x14ac:dyDescent="0.3">
      <c r="A9508" s="1" t="s">
        <v>9666</v>
      </c>
      <c r="B9508" s="1" t="s">
        <v>46</v>
      </c>
      <c r="C9508" s="1" t="s">
        <v>105</v>
      </c>
      <c r="D9508" s="1" t="s">
        <v>38</v>
      </c>
      <c r="E9508">
        <v>31</v>
      </c>
      <c r="F9508">
        <v>6500</v>
      </c>
      <c r="G9508">
        <v>49</v>
      </c>
      <c r="H9508">
        <v>30</v>
      </c>
      <c r="I9508">
        <v>19</v>
      </c>
      <c r="J9508">
        <v>318500</v>
      </c>
      <c r="K9508" s="2">
        <v>45863</v>
      </c>
      <c r="L9508">
        <v>13</v>
      </c>
      <c r="M9508" s="1" t="s">
        <v>39</v>
      </c>
      <c r="N9508" s="1" t="s">
        <v>23</v>
      </c>
      <c r="O9508" s="1" t="s">
        <v>24</v>
      </c>
      <c r="P9508" s="1" t="s">
        <v>25</v>
      </c>
      <c r="Q9508" s="1" t="s">
        <v>50</v>
      </c>
      <c r="R9508" s="1" t="s">
        <v>27</v>
      </c>
    </row>
    <row r="9509" spans="1:18" x14ac:dyDescent="0.3">
      <c r="A9509" s="1" t="s">
        <v>9667</v>
      </c>
      <c r="B9509" s="1" t="s">
        <v>83</v>
      </c>
      <c r="C9509" s="1" t="s">
        <v>318</v>
      </c>
      <c r="D9509" s="1" t="s">
        <v>21</v>
      </c>
      <c r="E9509">
        <v>58</v>
      </c>
      <c r="F9509">
        <v>45000</v>
      </c>
      <c r="G9509">
        <v>84</v>
      </c>
      <c r="H9509">
        <v>52</v>
      </c>
      <c r="I9509">
        <v>32</v>
      </c>
      <c r="J9509">
        <v>3780000</v>
      </c>
      <c r="K9509" s="2">
        <v>45730</v>
      </c>
      <c r="L9509">
        <v>10</v>
      </c>
      <c r="M9509" s="1" t="s">
        <v>22</v>
      </c>
      <c r="N9509" s="1" t="s">
        <v>43</v>
      </c>
      <c r="O9509" s="1" t="s">
        <v>24</v>
      </c>
      <c r="P9509" s="1" t="s">
        <v>25</v>
      </c>
      <c r="Q9509" s="1" t="s">
        <v>50</v>
      </c>
      <c r="R9509" s="1" t="s">
        <v>27</v>
      </c>
    </row>
    <row r="9510" spans="1:18" x14ac:dyDescent="0.3">
      <c r="A9510" s="1" t="s">
        <v>9668</v>
      </c>
      <c r="B9510" s="1" t="s">
        <v>29</v>
      </c>
      <c r="C9510" s="1" t="s">
        <v>215</v>
      </c>
      <c r="D9510" s="1" t="s">
        <v>58</v>
      </c>
      <c r="E9510">
        <v>78</v>
      </c>
      <c r="F9510">
        <v>350000</v>
      </c>
      <c r="G9510">
        <v>101</v>
      </c>
      <c r="H9510">
        <v>23</v>
      </c>
      <c r="I9510">
        <v>78</v>
      </c>
      <c r="J9510">
        <v>35350000</v>
      </c>
      <c r="K9510" s="2">
        <v>45772</v>
      </c>
      <c r="L9510">
        <v>3</v>
      </c>
      <c r="M9510" s="1" t="s">
        <v>55</v>
      </c>
      <c r="N9510" s="1" t="s">
        <v>32</v>
      </c>
      <c r="O9510" s="1" t="s">
        <v>44</v>
      </c>
      <c r="P9510" s="1" t="s">
        <v>25</v>
      </c>
      <c r="Q9510" s="1" t="s">
        <v>26</v>
      </c>
      <c r="R9510" s="1" t="s">
        <v>59</v>
      </c>
    </row>
    <row r="9511" spans="1:18" x14ac:dyDescent="0.3">
      <c r="A9511" s="1" t="s">
        <v>9669</v>
      </c>
      <c r="B9511" s="1" t="s">
        <v>93</v>
      </c>
      <c r="C9511" s="1" t="s">
        <v>386</v>
      </c>
      <c r="D9511" s="1" t="s">
        <v>58</v>
      </c>
      <c r="E9511">
        <v>40</v>
      </c>
      <c r="F9511">
        <v>45000</v>
      </c>
      <c r="G9511">
        <v>51</v>
      </c>
      <c r="H9511">
        <v>15</v>
      </c>
      <c r="I9511">
        <v>36</v>
      </c>
      <c r="J9511">
        <v>2295000</v>
      </c>
      <c r="K9511" s="2">
        <v>45787</v>
      </c>
      <c r="L9511">
        <v>2</v>
      </c>
      <c r="M9511" s="1" t="s">
        <v>55</v>
      </c>
      <c r="N9511" s="1" t="s">
        <v>43</v>
      </c>
      <c r="O9511" s="1" t="s">
        <v>24</v>
      </c>
      <c r="P9511" s="1" t="s">
        <v>25</v>
      </c>
      <c r="Q9511" s="1" t="s">
        <v>26</v>
      </c>
      <c r="R9511" s="1" t="s">
        <v>27</v>
      </c>
    </row>
    <row r="9512" spans="1:18" x14ac:dyDescent="0.3">
      <c r="A9512" s="1" t="s">
        <v>9670</v>
      </c>
      <c r="B9512" s="1" t="s">
        <v>93</v>
      </c>
      <c r="C9512" s="1" t="s">
        <v>211</v>
      </c>
      <c r="D9512" s="1" t="s">
        <v>48</v>
      </c>
      <c r="E9512">
        <v>26</v>
      </c>
      <c r="F9512">
        <v>85000</v>
      </c>
      <c r="G9512">
        <v>37</v>
      </c>
      <c r="H9512">
        <v>10</v>
      </c>
      <c r="I9512">
        <v>27</v>
      </c>
      <c r="J9512">
        <v>3145000</v>
      </c>
      <c r="K9512" s="2">
        <v>45958</v>
      </c>
      <c r="L9512">
        <v>6</v>
      </c>
      <c r="M9512" s="1" t="s">
        <v>22</v>
      </c>
      <c r="N9512" s="1" t="s">
        <v>23</v>
      </c>
      <c r="O9512" s="1" t="s">
        <v>24</v>
      </c>
      <c r="P9512" s="1" t="s">
        <v>25</v>
      </c>
      <c r="Q9512" s="1" t="s">
        <v>26</v>
      </c>
      <c r="R9512" s="1" t="s">
        <v>34</v>
      </c>
    </row>
    <row r="9513" spans="1:18" x14ac:dyDescent="0.3">
      <c r="A9513" s="1" t="s">
        <v>9671</v>
      </c>
      <c r="B9513" s="1" t="s">
        <v>133</v>
      </c>
      <c r="C9513" s="1" t="s">
        <v>127</v>
      </c>
      <c r="D9513" s="1" t="s">
        <v>72</v>
      </c>
      <c r="E9513">
        <v>44</v>
      </c>
      <c r="F9513">
        <v>35000</v>
      </c>
      <c r="G9513">
        <v>54</v>
      </c>
      <c r="H9513">
        <v>15</v>
      </c>
      <c r="I9513">
        <v>39</v>
      </c>
      <c r="J9513">
        <v>1890000</v>
      </c>
      <c r="K9513" s="2">
        <v>45825</v>
      </c>
      <c r="L9513">
        <v>3</v>
      </c>
      <c r="M9513" s="1" t="s">
        <v>55</v>
      </c>
      <c r="N9513" s="1" t="s">
        <v>43</v>
      </c>
      <c r="O9513" s="1" t="s">
        <v>24</v>
      </c>
      <c r="P9513" s="1" t="s">
        <v>25</v>
      </c>
      <c r="Q9513" s="1" t="s">
        <v>59</v>
      </c>
      <c r="R9513" s="1" t="s">
        <v>27</v>
      </c>
    </row>
    <row r="9514" spans="1:18" x14ac:dyDescent="0.3">
      <c r="A9514" s="1" t="s">
        <v>9672</v>
      </c>
      <c r="B9514" s="1" t="s">
        <v>19</v>
      </c>
      <c r="C9514" s="1" t="s">
        <v>218</v>
      </c>
      <c r="D9514" s="1" t="s">
        <v>58</v>
      </c>
      <c r="E9514">
        <v>135</v>
      </c>
      <c r="F9514">
        <v>70000</v>
      </c>
      <c r="G9514">
        <v>142</v>
      </c>
      <c r="H9514">
        <v>125</v>
      </c>
      <c r="I9514">
        <v>17</v>
      </c>
      <c r="J9514">
        <v>9940000</v>
      </c>
      <c r="K9514" s="2">
        <v>45830</v>
      </c>
      <c r="L9514">
        <v>4</v>
      </c>
      <c r="M9514" s="1" t="s">
        <v>55</v>
      </c>
      <c r="N9514" s="1" t="s">
        <v>32</v>
      </c>
      <c r="O9514" s="1" t="s">
        <v>85</v>
      </c>
      <c r="P9514" s="1" t="s">
        <v>25</v>
      </c>
      <c r="Q9514" s="1" t="s">
        <v>26</v>
      </c>
      <c r="R9514" s="1" t="s">
        <v>27</v>
      </c>
    </row>
    <row r="9515" spans="1:18" x14ac:dyDescent="0.3">
      <c r="A9515" s="1" t="s">
        <v>9673</v>
      </c>
      <c r="B9515" s="1" t="s">
        <v>107</v>
      </c>
      <c r="C9515" s="1" t="s">
        <v>111</v>
      </c>
      <c r="D9515" s="1" t="s">
        <v>91</v>
      </c>
      <c r="E9515">
        <v>110</v>
      </c>
      <c r="F9515">
        <v>25000</v>
      </c>
      <c r="G9515">
        <v>134</v>
      </c>
      <c r="H9515">
        <v>118</v>
      </c>
      <c r="I9515">
        <v>16</v>
      </c>
      <c r="J9515">
        <v>3350000</v>
      </c>
      <c r="K9515" s="2">
        <v>45795</v>
      </c>
      <c r="L9515">
        <v>1</v>
      </c>
      <c r="M9515" s="1" t="s">
        <v>55</v>
      </c>
      <c r="N9515" s="1" t="s">
        <v>32</v>
      </c>
      <c r="O9515" s="1" t="s">
        <v>44</v>
      </c>
      <c r="P9515" s="1" t="s">
        <v>49</v>
      </c>
      <c r="Q9515" s="1" t="s">
        <v>26</v>
      </c>
      <c r="R9515" s="1" t="s">
        <v>34</v>
      </c>
    </row>
    <row r="9516" spans="1:18" x14ac:dyDescent="0.3">
      <c r="A9516" s="1" t="s">
        <v>9674</v>
      </c>
      <c r="B9516" s="1" t="s">
        <v>66</v>
      </c>
      <c r="C9516" s="1" t="s">
        <v>47</v>
      </c>
      <c r="D9516" s="1" t="s">
        <v>67</v>
      </c>
      <c r="E9516">
        <v>91</v>
      </c>
      <c r="F9516">
        <v>300</v>
      </c>
      <c r="G9516">
        <v>97</v>
      </c>
      <c r="H9516">
        <v>78</v>
      </c>
      <c r="I9516">
        <v>19</v>
      </c>
      <c r="J9516">
        <v>29100</v>
      </c>
      <c r="K9516" s="2">
        <v>45803</v>
      </c>
      <c r="L9516">
        <v>6</v>
      </c>
      <c r="M9516" s="1" t="s">
        <v>22</v>
      </c>
      <c r="N9516" s="1" t="s">
        <v>23</v>
      </c>
      <c r="O9516" s="1" t="s">
        <v>24</v>
      </c>
      <c r="P9516" s="1" t="s">
        <v>49</v>
      </c>
      <c r="Q9516" s="1" t="s">
        <v>26</v>
      </c>
      <c r="R9516" s="1" t="s">
        <v>27</v>
      </c>
    </row>
    <row r="9517" spans="1:18" x14ac:dyDescent="0.3">
      <c r="A9517" s="1" t="s">
        <v>9675</v>
      </c>
      <c r="B9517" s="1" t="s">
        <v>52</v>
      </c>
      <c r="C9517" s="1" t="s">
        <v>119</v>
      </c>
      <c r="D9517" s="1" t="s">
        <v>72</v>
      </c>
      <c r="E9517">
        <v>58</v>
      </c>
      <c r="F9517">
        <v>4500</v>
      </c>
      <c r="G9517">
        <v>63</v>
      </c>
      <c r="H9517">
        <v>50</v>
      </c>
      <c r="I9517">
        <v>13</v>
      </c>
      <c r="J9517">
        <v>283500</v>
      </c>
      <c r="K9517" s="2">
        <v>45802</v>
      </c>
      <c r="L9517">
        <v>2</v>
      </c>
      <c r="M9517" s="1" t="s">
        <v>55</v>
      </c>
      <c r="N9517" s="1" t="s">
        <v>43</v>
      </c>
      <c r="O9517" s="1" t="s">
        <v>24</v>
      </c>
      <c r="P9517" s="1" t="s">
        <v>25</v>
      </c>
      <c r="Q9517" s="1" t="s">
        <v>26</v>
      </c>
      <c r="R9517" s="1" t="s">
        <v>27</v>
      </c>
    </row>
    <row r="9518" spans="1:18" x14ac:dyDescent="0.3">
      <c r="A9518" s="1" t="s">
        <v>9676</v>
      </c>
      <c r="B9518" s="1" t="s">
        <v>80</v>
      </c>
      <c r="C9518" s="1" t="s">
        <v>231</v>
      </c>
      <c r="D9518" s="1" t="s">
        <v>38</v>
      </c>
      <c r="E9518">
        <v>27</v>
      </c>
      <c r="F9518">
        <v>12000</v>
      </c>
      <c r="G9518">
        <v>34</v>
      </c>
      <c r="H9518">
        <v>27</v>
      </c>
      <c r="I9518">
        <v>7</v>
      </c>
      <c r="J9518">
        <v>408000</v>
      </c>
      <c r="K9518" s="2">
        <v>45863</v>
      </c>
      <c r="L9518">
        <v>13</v>
      </c>
      <c r="M9518" s="1" t="s">
        <v>39</v>
      </c>
      <c r="N9518" s="1" t="s">
        <v>32</v>
      </c>
      <c r="O9518" s="1" t="s">
        <v>24</v>
      </c>
      <c r="P9518" s="1" t="s">
        <v>25</v>
      </c>
      <c r="Q9518" s="1" t="s">
        <v>26</v>
      </c>
      <c r="R9518" s="1" t="s">
        <v>27</v>
      </c>
    </row>
    <row r="9519" spans="1:18" x14ac:dyDescent="0.3">
      <c r="A9519" s="1" t="s">
        <v>9677</v>
      </c>
      <c r="B9519" s="1" t="s">
        <v>93</v>
      </c>
      <c r="C9519" s="1" t="s">
        <v>78</v>
      </c>
      <c r="D9519" s="1" t="s">
        <v>21</v>
      </c>
      <c r="E9519">
        <v>40</v>
      </c>
      <c r="F9519">
        <v>150000</v>
      </c>
      <c r="G9519">
        <v>70</v>
      </c>
      <c r="H9519">
        <v>37</v>
      </c>
      <c r="I9519">
        <v>33</v>
      </c>
      <c r="J9519">
        <v>10500000</v>
      </c>
      <c r="K9519" s="2">
        <v>45972</v>
      </c>
      <c r="L9519">
        <v>14</v>
      </c>
      <c r="M9519" s="1" t="s">
        <v>39</v>
      </c>
      <c r="N9519" s="1" t="s">
        <v>43</v>
      </c>
      <c r="O9519" s="1" t="s">
        <v>24</v>
      </c>
      <c r="P9519" s="1" t="s">
        <v>25</v>
      </c>
      <c r="Q9519" s="1" t="s">
        <v>26</v>
      </c>
      <c r="R9519" s="1" t="s">
        <v>27</v>
      </c>
    </row>
    <row r="9520" spans="1:18" x14ac:dyDescent="0.3">
      <c r="A9520" s="1" t="s">
        <v>9678</v>
      </c>
      <c r="B9520" s="1" t="s">
        <v>36</v>
      </c>
      <c r="C9520" s="1" t="s">
        <v>76</v>
      </c>
      <c r="D9520" s="1" t="s">
        <v>67</v>
      </c>
      <c r="E9520">
        <v>28</v>
      </c>
      <c r="F9520">
        <v>2200</v>
      </c>
      <c r="G9520">
        <v>36</v>
      </c>
      <c r="H9520">
        <v>29</v>
      </c>
      <c r="I9520">
        <v>7</v>
      </c>
      <c r="J9520">
        <v>79200</v>
      </c>
      <c r="K9520" s="2">
        <v>45868</v>
      </c>
      <c r="L9520">
        <v>5</v>
      </c>
      <c r="M9520" s="1" t="s">
        <v>55</v>
      </c>
      <c r="N9520" s="1" t="s">
        <v>43</v>
      </c>
      <c r="O9520" s="1" t="s">
        <v>24</v>
      </c>
      <c r="P9520" s="1" t="s">
        <v>25</v>
      </c>
      <c r="Q9520" s="1" t="s">
        <v>26</v>
      </c>
      <c r="R9520" s="1" t="s">
        <v>27</v>
      </c>
    </row>
    <row r="9521" spans="1:18" x14ac:dyDescent="0.3">
      <c r="A9521" s="1" t="s">
        <v>9679</v>
      </c>
      <c r="B9521" s="1" t="s">
        <v>93</v>
      </c>
      <c r="C9521" s="1" t="s">
        <v>231</v>
      </c>
      <c r="D9521" s="1" t="s">
        <v>64</v>
      </c>
      <c r="E9521">
        <v>67</v>
      </c>
      <c r="F9521">
        <v>12000</v>
      </c>
      <c r="G9521">
        <v>91</v>
      </c>
      <c r="H9521">
        <v>20</v>
      </c>
      <c r="I9521">
        <v>71</v>
      </c>
      <c r="J9521">
        <v>1092000</v>
      </c>
      <c r="K9521" s="2">
        <v>45821</v>
      </c>
      <c r="L9521">
        <v>12</v>
      </c>
      <c r="M9521" s="1" t="s">
        <v>39</v>
      </c>
      <c r="N9521" s="1" t="s">
        <v>23</v>
      </c>
      <c r="O9521" s="1" t="s">
        <v>85</v>
      </c>
      <c r="P9521" s="1" t="s">
        <v>25</v>
      </c>
      <c r="Q9521" s="1" t="s">
        <v>26</v>
      </c>
      <c r="R9521" s="1" t="s">
        <v>59</v>
      </c>
    </row>
    <row r="9522" spans="1:18" x14ac:dyDescent="0.3">
      <c r="A9522" s="1" t="s">
        <v>9680</v>
      </c>
      <c r="B9522" s="1" t="s">
        <v>66</v>
      </c>
      <c r="C9522" s="1" t="s">
        <v>386</v>
      </c>
      <c r="D9522" s="1" t="s">
        <v>64</v>
      </c>
      <c r="E9522">
        <v>39</v>
      </c>
      <c r="F9522">
        <v>45000</v>
      </c>
      <c r="G9522">
        <v>68</v>
      </c>
      <c r="H9522">
        <v>42</v>
      </c>
      <c r="I9522">
        <v>26</v>
      </c>
      <c r="J9522">
        <v>3060000</v>
      </c>
      <c r="K9522" s="2">
        <v>45686</v>
      </c>
      <c r="L9522">
        <v>11</v>
      </c>
      <c r="M9522" s="1" t="s">
        <v>39</v>
      </c>
      <c r="N9522" s="1" t="s">
        <v>23</v>
      </c>
      <c r="O9522" s="1" t="s">
        <v>24</v>
      </c>
      <c r="P9522" s="1" t="s">
        <v>25</v>
      </c>
      <c r="Q9522" s="1" t="s">
        <v>26</v>
      </c>
      <c r="R9522" s="1" t="s">
        <v>27</v>
      </c>
    </row>
    <row r="9523" spans="1:18" x14ac:dyDescent="0.3">
      <c r="A9523" s="1" t="s">
        <v>9681</v>
      </c>
      <c r="B9523" s="1" t="s">
        <v>133</v>
      </c>
      <c r="C9523" s="1" t="s">
        <v>129</v>
      </c>
      <c r="D9523" s="1" t="s">
        <v>31</v>
      </c>
      <c r="E9523">
        <v>136</v>
      </c>
      <c r="F9523">
        <v>85000</v>
      </c>
      <c r="G9523">
        <v>155</v>
      </c>
      <c r="H9523">
        <v>128</v>
      </c>
      <c r="I9523">
        <v>27</v>
      </c>
      <c r="J9523">
        <v>13175000</v>
      </c>
      <c r="K9523" s="2">
        <v>45741</v>
      </c>
      <c r="L9523">
        <v>9</v>
      </c>
      <c r="M9523" s="1" t="s">
        <v>22</v>
      </c>
      <c r="N9523" s="1" t="s">
        <v>23</v>
      </c>
      <c r="O9523" s="1" t="s">
        <v>33</v>
      </c>
      <c r="P9523" s="1" t="s">
        <v>49</v>
      </c>
      <c r="Q9523" s="1" t="s">
        <v>26</v>
      </c>
      <c r="R9523" s="1" t="s">
        <v>27</v>
      </c>
    </row>
    <row r="9524" spans="1:18" x14ac:dyDescent="0.3">
      <c r="A9524" s="1" t="s">
        <v>9682</v>
      </c>
      <c r="B9524" s="1" t="s">
        <v>52</v>
      </c>
      <c r="C9524" s="1" t="s">
        <v>182</v>
      </c>
      <c r="D9524" s="1" t="s">
        <v>67</v>
      </c>
      <c r="E9524">
        <v>111</v>
      </c>
      <c r="F9524">
        <v>8000</v>
      </c>
      <c r="G9524">
        <v>122</v>
      </c>
      <c r="H9524">
        <v>67</v>
      </c>
      <c r="I9524">
        <v>55</v>
      </c>
      <c r="J9524">
        <v>976000</v>
      </c>
      <c r="K9524" s="2">
        <v>45868</v>
      </c>
      <c r="L9524">
        <v>4</v>
      </c>
      <c r="M9524" s="1" t="s">
        <v>55</v>
      </c>
      <c r="N9524" s="1" t="s">
        <v>32</v>
      </c>
      <c r="O9524" s="1" t="s">
        <v>85</v>
      </c>
      <c r="P9524" s="1" t="s">
        <v>25</v>
      </c>
      <c r="Q9524" s="1" t="s">
        <v>50</v>
      </c>
      <c r="R9524" s="1" t="s">
        <v>27</v>
      </c>
    </row>
    <row r="9525" spans="1:18" x14ac:dyDescent="0.3">
      <c r="A9525" s="1" t="s">
        <v>9683</v>
      </c>
      <c r="B9525" s="1" t="s">
        <v>36</v>
      </c>
      <c r="C9525" s="1" t="s">
        <v>100</v>
      </c>
      <c r="D9525" s="1" t="s">
        <v>58</v>
      </c>
      <c r="E9525">
        <v>35</v>
      </c>
      <c r="F9525">
        <v>15000</v>
      </c>
      <c r="G9525">
        <v>50</v>
      </c>
      <c r="H9525">
        <v>42</v>
      </c>
      <c r="I9525">
        <v>8</v>
      </c>
      <c r="J9525">
        <v>750000</v>
      </c>
      <c r="K9525" s="2">
        <v>45980</v>
      </c>
      <c r="L9525">
        <v>6</v>
      </c>
      <c r="M9525" s="1" t="s">
        <v>22</v>
      </c>
      <c r="N9525" s="1" t="s">
        <v>23</v>
      </c>
      <c r="O9525" s="1" t="s">
        <v>24</v>
      </c>
      <c r="P9525" s="1" t="s">
        <v>49</v>
      </c>
      <c r="Q9525" s="1" t="s">
        <v>26</v>
      </c>
      <c r="R9525" s="1" t="s">
        <v>27</v>
      </c>
    </row>
    <row r="9526" spans="1:18" x14ac:dyDescent="0.3">
      <c r="A9526" s="1" t="s">
        <v>9684</v>
      </c>
      <c r="B9526" s="1" t="s">
        <v>87</v>
      </c>
      <c r="C9526" s="1" t="s">
        <v>273</v>
      </c>
      <c r="D9526" s="1" t="s">
        <v>67</v>
      </c>
      <c r="E9526">
        <v>74</v>
      </c>
      <c r="F9526">
        <v>18000</v>
      </c>
      <c r="G9526">
        <v>104</v>
      </c>
      <c r="H9526">
        <v>86</v>
      </c>
      <c r="I9526">
        <v>18</v>
      </c>
      <c r="J9526">
        <v>1872000</v>
      </c>
      <c r="K9526" s="2">
        <v>45972</v>
      </c>
      <c r="L9526">
        <v>8</v>
      </c>
      <c r="M9526" s="1" t="s">
        <v>22</v>
      </c>
      <c r="N9526" s="1" t="s">
        <v>23</v>
      </c>
      <c r="O9526" s="1" t="s">
        <v>85</v>
      </c>
      <c r="P9526" s="1" t="s">
        <v>25</v>
      </c>
      <c r="Q9526" s="1" t="s">
        <v>26</v>
      </c>
      <c r="R9526" s="1" t="s">
        <v>27</v>
      </c>
    </row>
    <row r="9527" spans="1:18" x14ac:dyDescent="0.3">
      <c r="A9527" s="1" t="s">
        <v>9685</v>
      </c>
      <c r="B9527" s="1" t="s">
        <v>29</v>
      </c>
      <c r="C9527" s="1" t="s">
        <v>194</v>
      </c>
      <c r="D9527" s="1" t="s">
        <v>64</v>
      </c>
      <c r="E9527">
        <v>126</v>
      </c>
      <c r="F9527">
        <v>1800</v>
      </c>
      <c r="G9527">
        <v>134</v>
      </c>
      <c r="H9527">
        <v>62</v>
      </c>
      <c r="I9527">
        <v>72</v>
      </c>
      <c r="J9527">
        <v>241200</v>
      </c>
      <c r="K9527" s="2">
        <v>46021</v>
      </c>
      <c r="L9527">
        <v>13</v>
      </c>
      <c r="M9527" s="1" t="s">
        <v>39</v>
      </c>
      <c r="N9527" s="1" t="s">
        <v>32</v>
      </c>
      <c r="O9527" s="1" t="s">
        <v>44</v>
      </c>
      <c r="P9527" s="1" t="s">
        <v>25</v>
      </c>
      <c r="Q9527" s="1" t="s">
        <v>26</v>
      </c>
      <c r="R9527" s="1" t="s">
        <v>27</v>
      </c>
    </row>
    <row r="9528" spans="1:18" x14ac:dyDescent="0.3">
      <c r="A9528" s="1" t="s">
        <v>9686</v>
      </c>
      <c r="B9528" s="1" t="s">
        <v>52</v>
      </c>
      <c r="C9528" s="1" t="s">
        <v>188</v>
      </c>
      <c r="D9528" s="1" t="s">
        <v>54</v>
      </c>
      <c r="E9528">
        <v>95</v>
      </c>
      <c r="F9528">
        <v>95000</v>
      </c>
      <c r="G9528">
        <v>105</v>
      </c>
      <c r="H9528">
        <v>97</v>
      </c>
      <c r="I9528">
        <v>8</v>
      </c>
      <c r="J9528">
        <v>9975000</v>
      </c>
      <c r="K9528" s="2">
        <v>45715</v>
      </c>
      <c r="L9528">
        <v>10</v>
      </c>
      <c r="M9528" s="1" t="s">
        <v>22</v>
      </c>
      <c r="N9528" s="1" t="s">
        <v>23</v>
      </c>
      <c r="O9528" s="1" t="s">
        <v>24</v>
      </c>
      <c r="P9528" s="1" t="s">
        <v>25</v>
      </c>
      <c r="Q9528" s="1" t="s">
        <v>50</v>
      </c>
      <c r="R9528" s="1" t="s">
        <v>27</v>
      </c>
    </row>
    <row r="9529" spans="1:18" x14ac:dyDescent="0.3">
      <c r="A9529" s="1" t="s">
        <v>9687</v>
      </c>
      <c r="B9529" s="1" t="s">
        <v>104</v>
      </c>
      <c r="C9529" s="1" t="s">
        <v>47</v>
      </c>
      <c r="D9529" s="1" t="s">
        <v>54</v>
      </c>
      <c r="E9529">
        <v>128</v>
      </c>
      <c r="F9529">
        <v>300</v>
      </c>
      <c r="G9529">
        <v>134</v>
      </c>
      <c r="H9529">
        <v>72</v>
      </c>
      <c r="I9529">
        <v>62</v>
      </c>
      <c r="J9529">
        <v>40200</v>
      </c>
      <c r="K9529" s="2">
        <v>45985</v>
      </c>
      <c r="L9529">
        <v>11</v>
      </c>
      <c r="M9529" s="1" t="s">
        <v>39</v>
      </c>
      <c r="N9529" s="1" t="s">
        <v>43</v>
      </c>
      <c r="O9529" s="1" t="s">
        <v>24</v>
      </c>
      <c r="P9529" s="1" t="s">
        <v>25</v>
      </c>
      <c r="Q9529" s="1" t="s">
        <v>26</v>
      </c>
      <c r="R9529" s="1" t="s">
        <v>59</v>
      </c>
    </row>
    <row r="9530" spans="1:18" x14ac:dyDescent="0.3">
      <c r="A9530" s="1" t="s">
        <v>9688</v>
      </c>
      <c r="B9530" s="1" t="s">
        <v>29</v>
      </c>
      <c r="C9530" s="1" t="s">
        <v>113</v>
      </c>
      <c r="D9530" s="1" t="s">
        <v>67</v>
      </c>
      <c r="E9530">
        <v>67</v>
      </c>
      <c r="F9530">
        <v>45000</v>
      </c>
      <c r="G9530">
        <v>81</v>
      </c>
      <c r="H9530">
        <v>68</v>
      </c>
      <c r="I9530">
        <v>13</v>
      </c>
      <c r="J9530">
        <v>3645000</v>
      </c>
      <c r="K9530" s="2">
        <v>45700</v>
      </c>
      <c r="L9530">
        <v>10</v>
      </c>
      <c r="M9530" s="1" t="s">
        <v>22</v>
      </c>
      <c r="N9530" s="1" t="s">
        <v>23</v>
      </c>
      <c r="O9530" s="1" t="s">
        <v>24</v>
      </c>
      <c r="P9530" s="1" t="s">
        <v>25</v>
      </c>
      <c r="Q9530" s="1" t="s">
        <v>26</v>
      </c>
      <c r="R9530" s="1" t="s">
        <v>27</v>
      </c>
    </row>
    <row r="9531" spans="1:18" x14ac:dyDescent="0.3">
      <c r="A9531" s="1" t="s">
        <v>9689</v>
      </c>
      <c r="B9531" s="1" t="s">
        <v>52</v>
      </c>
      <c r="C9531" s="1" t="s">
        <v>170</v>
      </c>
      <c r="D9531" s="1" t="s">
        <v>91</v>
      </c>
      <c r="E9531">
        <v>84</v>
      </c>
      <c r="F9531">
        <v>45000</v>
      </c>
      <c r="G9531">
        <v>92</v>
      </c>
      <c r="H9531">
        <v>37</v>
      </c>
      <c r="I9531">
        <v>55</v>
      </c>
      <c r="J9531">
        <v>4140000</v>
      </c>
      <c r="K9531" s="2">
        <v>45972</v>
      </c>
      <c r="L9531">
        <v>4</v>
      </c>
      <c r="M9531" s="1" t="s">
        <v>55</v>
      </c>
      <c r="N9531" s="1" t="s">
        <v>43</v>
      </c>
      <c r="O9531" s="1" t="s">
        <v>24</v>
      </c>
      <c r="P9531" s="1" t="s">
        <v>25</v>
      </c>
      <c r="Q9531" s="1" t="s">
        <v>50</v>
      </c>
      <c r="R9531" s="1" t="s">
        <v>27</v>
      </c>
    </row>
    <row r="9532" spans="1:18" x14ac:dyDescent="0.3">
      <c r="A9532" s="1" t="s">
        <v>9690</v>
      </c>
      <c r="B9532" s="1" t="s">
        <v>46</v>
      </c>
      <c r="C9532" s="1" t="s">
        <v>69</v>
      </c>
      <c r="D9532" s="1" t="s">
        <v>58</v>
      </c>
      <c r="E9532">
        <v>89</v>
      </c>
      <c r="F9532">
        <v>65000</v>
      </c>
      <c r="G9532">
        <v>97</v>
      </c>
      <c r="H9532">
        <v>63</v>
      </c>
      <c r="I9532">
        <v>34</v>
      </c>
      <c r="J9532">
        <v>6305000</v>
      </c>
      <c r="K9532" s="2">
        <v>45919</v>
      </c>
      <c r="L9532">
        <v>6</v>
      </c>
      <c r="M9532" s="1" t="s">
        <v>22</v>
      </c>
      <c r="N9532" s="1" t="s">
        <v>43</v>
      </c>
      <c r="O9532" s="1" t="s">
        <v>24</v>
      </c>
      <c r="P9532" s="1" t="s">
        <v>25</v>
      </c>
      <c r="Q9532" s="1" t="s">
        <v>26</v>
      </c>
      <c r="R9532" s="1" t="s">
        <v>27</v>
      </c>
    </row>
    <row r="9533" spans="1:18" x14ac:dyDescent="0.3">
      <c r="A9533" s="1" t="s">
        <v>9691</v>
      </c>
      <c r="B9533" s="1" t="s">
        <v>87</v>
      </c>
      <c r="C9533" s="1" t="s">
        <v>37</v>
      </c>
      <c r="D9533" s="1" t="s">
        <v>38</v>
      </c>
      <c r="E9533">
        <v>29</v>
      </c>
      <c r="F9533">
        <v>12000</v>
      </c>
      <c r="G9533">
        <v>47</v>
      </c>
      <c r="H9533">
        <v>44</v>
      </c>
      <c r="I9533">
        <v>3</v>
      </c>
      <c r="J9533">
        <v>564000</v>
      </c>
      <c r="K9533" s="2">
        <v>45740</v>
      </c>
      <c r="L9533">
        <v>11</v>
      </c>
      <c r="M9533" s="1" t="s">
        <v>39</v>
      </c>
      <c r="N9533" s="1" t="s">
        <v>23</v>
      </c>
      <c r="O9533" s="1" t="s">
        <v>24</v>
      </c>
      <c r="P9533" s="1" t="s">
        <v>25</v>
      </c>
      <c r="Q9533" s="1" t="s">
        <v>26</v>
      </c>
      <c r="R9533" s="1" t="s">
        <v>27</v>
      </c>
    </row>
    <row r="9534" spans="1:18" x14ac:dyDescent="0.3">
      <c r="A9534" s="1" t="s">
        <v>9692</v>
      </c>
      <c r="B9534" s="1" t="s">
        <v>19</v>
      </c>
      <c r="C9534" s="1" t="s">
        <v>270</v>
      </c>
      <c r="D9534" s="1" t="s">
        <v>64</v>
      </c>
      <c r="E9534">
        <v>54</v>
      </c>
      <c r="F9534">
        <v>1800</v>
      </c>
      <c r="G9534">
        <v>69</v>
      </c>
      <c r="H9534">
        <v>18</v>
      </c>
      <c r="I9534">
        <v>51</v>
      </c>
      <c r="J9534">
        <v>124200</v>
      </c>
      <c r="K9534" s="2">
        <v>45773</v>
      </c>
      <c r="L9534">
        <v>4</v>
      </c>
      <c r="M9534" s="1" t="s">
        <v>55</v>
      </c>
      <c r="N9534" s="1" t="s">
        <v>23</v>
      </c>
      <c r="O9534" s="1" t="s">
        <v>24</v>
      </c>
      <c r="P9534" s="1" t="s">
        <v>25</v>
      </c>
      <c r="Q9534" s="1" t="s">
        <v>59</v>
      </c>
      <c r="R9534" s="1" t="s">
        <v>27</v>
      </c>
    </row>
    <row r="9535" spans="1:18" x14ac:dyDescent="0.3">
      <c r="A9535" s="1" t="s">
        <v>9693</v>
      </c>
      <c r="B9535" s="1" t="s">
        <v>66</v>
      </c>
      <c r="C9535" s="1" t="s">
        <v>168</v>
      </c>
      <c r="D9535" s="1" t="s">
        <v>67</v>
      </c>
      <c r="E9535">
        <v>65</v>
      </c>
      <c r="F9535">
        <v>10000</v>
      </c>
      <c r="G9535">
        <v>88</v>
      </c>
      <c r="H9535">
        <v>8</v>
      </c>
      <c r="I9535">
        <v>80</v>
      </c>
      <c r="J9535">
        <v>880000</v>
      </c>
      <c r="K9535" s="2">
        <v>45945</v>
      </c>
      <c r="L9535">
        <v>5</v>
      </c>
      <c r="M9535" s="1" t="s">
        <v>55</v>
      </c>
      <c r="N9535" s="1" t="s">
        <v>32</v>
      </c>
      <c r="O9535" s="1" t="s">
        <v>24</v>
      </c>
      <c r="P9535" s="1" t="s">
        <v>25</v>
      </c>
      <c r="Q9535" s="1" t="s">
        <v>26</v>
      </c>
      <c r="R9535" s="1" t="s">
        <v>27</v>
      </c>
    </row>
    <row r="9536" spans="1:18" x14ac:dyDescent="0.3">
      <c r="A9536" s="1" t="s">
        <v>9694</v>
      </c>
      <c r="B9536" s="1" t="s">
        <v>66</v>
      </c>
      <c r="C9536" s="1" t="s">
        <v>296</v>
      </c>
      <c r="D9536" s="1" t="s">
        <v>31</v>
      </c>
      <c r="E9536">
        <v>120</v>
      </c>
      <c r="F9536">
        <v>4200000</v>
      </c>
      <c r="G9536">
        <v>128</v>
      </c>
      <c r="H9536">
        <v>124</v>
      </c>
      <c r="I9536">
        <v>4</v>
      </c>
      <c r="J9536">
        <v>537600000</v>
      </c>
      <c r="K9536" s="2">
        <v>45741</v>
      </c>
      <c r="L9536">
        <v>6</v>
      </c>
      <c r="M9536" s="1" t="s">
        <v>22</v>
      </c>
      <c r="N9536" s="1" t="s">
        <v>43</v>
      </c>
      <c r="O9536" s="1" t="s">
        <v>44</v>
      </c>
      <c r="P9536" s="1" t="s">
        <v>25</v>
      </c>
      <c r="Q9536" s="1" t="s">
        <v>26</v>
      </c>
      <c r="R9536" s="1" t="s">
        <v>27</v>
      </c>
    </row>
    <row r="9537" spans="1:18" x14ac:dyDescent="0.3">
      <c r="A9537" s="1" t="s">
        <v>9695</v>
      </c>
      <c r="B9537" s="1" t="s">
        <v>133</v>
      </c>
      <c r="C9537" s="1" t="s">
        <v>245</v>
      </c>
      <c r="D9537" s="1" t="s">
        <v>21</v>
      </c>
      <c r="E9537">
        <v>52</v>
      </c>
      <c r="F9537">
        <v>1800</v>
      </c>
      <c r="G9537">
        <v>65</v>
      </c>
      <c r="H9537">
        <v>65</v>
      </c>
      <c r="I9537">
        <v>0</v>
      </c>
      <c r="J9537">
        <v>117000</v>
      </c>
      <c r="K9537" s="2">
        <v>45930</v>
      </c>
      <c r="L9537">
        <v>4</v>
      </c>
      <c r="M9537" s="1" t="s">
        <v>55</v>
      </c>
      <c r="N9537" s="1" t="s">
        <v>43</v>
      </c>
      <c r="O9537" s="1" t="s">
        <v>33</v>
      </c>
      <c r="P9537" s="1" t="s">
        <v>25</v>
      </c>
      <c r="Q9537" s="1" t="s">
        <v>26</v>
      </c>
      <c r="R9537" s="1" t="s">
        <v>27</v>
      </c>
    </row>
    <row r="9538" spans="1:18" x14ac:dyDescent="0.3">
      <c r="A9538" s="1" t="s">
        <v>9696</v>
      </c>
      <c r="B9538" s="1" t="s">
        <v>83</v>
      </c>
      <c r="C9538" s="1" t="s">
        <v>218</v>
      </c>
      <c r="D9538" s="1" t="s">
        <v>48</v>
      </c>
      <c r="E9538">
        <v>69</v>
      </c>
      <c r="F9538">
        <v>70000</v>
      </c>
      <c r="G9538">
        <v>80</v>
      </c>
      <c r="H9538">
        <v>21</v>
      </c>
      <c r="I9538">
        <v>59</v>
      </c>
      <c r="J9538">
        <v>5600000</v>
      </c>
      <c r="K9538" s="2">
        <v>45766</v>
      </c>
      <c r="L9538">
        <v>15</v>
      </c>
      <c r="M9538" s="1" t="s">
        <v>39</v>
      </c>
      <c r="N9538" s="1" t="s">
        <v>23</v>
      </c>
      <c r="O9538" s="1" t="s">
        <v>24</v>
      </c>
      <c r="P9538" s="1" t="s">
        <v>25</v>
      </c>
      <c r="Q9538" s="1" t="s">
        <v>26</v>
      </c>
      <c r="R9538" s="1" t="s">
        <v>27</v>
      </c>
    </row>
    <row r="9539" spans="1:18" x14ac:dyDescent="0.3">
      <c r="A9539" s="1" t="s">
        <v>9697</v>
      </c>
      <c r="B9539" s="1" t="s">
        <v>83</v>
      </c>
      <c r="C9539" s="1" t="s">
        <v>240</v>
      </c>
      <c r="D9539" s="1" t="s">
        <v>67</v>
      </c>
      <c r="E9539">
        <v>104</v>
      </c>
      <c r="F9539">
        <v>18000</v>
      </c>
      <c r="G9539">
        <v>105</v>
      </c>
      <c r="H9539">
        <v>30</v>
      </c>
      <c r="I9539">
        <v>75</v>
      </c>
      <c r="J9539">
        <v>1890000</v>
      </c>
      <c r="K9539" s="2">
        <v>45756</v>
      </c>
      <c r="L9539">
        <v>5</v>
      </c>
      <c r="M9539" s="1" t="s">
        <v>55</v>
      </c>
      <c r="N9539" s="1" t="s">
        <v>32</v>
      </c>
      <c r="O9539" s="1" t="s">
        <v>24</v>
      </c>
      <c r="P9539" s="1" t="s">
        <v>25</v>
      </c>
      <c r="Q9539" s="1" t="s">
        <v>26</v>
      </c>
      <c r="R9539" s="1" t="s">
        <v>27</v>
      </c>
    </row>
    <row r="9540" spans="1:18" x14ac:dyDescent="0.3">
      <c r="A9540" s="1" t="s">
        <v>9698</v>
      </c>
      <c r="B9540" s="1" t="s">
        <v>52</v>
      </c>
      <c r="C9540" s="1" t="s">
        <v>69</v>
      </c>
      <c r="D9540" s="1" t="s">
        <v>38</v>
      </c>
      <c r="E9540">
        <v>133</v>
      </c>
      <c r="F9540">
        <v>65000</v>
      </c>
      <c r="G9540">
        <v>147</v>
      </c>
      <c r="H9540">
        <v>88</v>
      </c>
      <c r="I9540">
        <v>59</v>
      </c>
      <c r="J9540">
        <v>9555000</v>
      </c>
      <c r="K9540" s="2">
        <v>46015</v>
      </c>
      <c r="L9540">
        <v>9</v>
      </c>
      <c r="M9540" s="1" t="s">
        <v>22</v>
      </c>
      <c r="N9540" s="1" t="s">
        <v>23</v>
      </c>
      <c r="O9540" s="1" t="s">
        <v>24</v>
      </c>
      <c r="P9540" s="1" t="s">
        <v>25</v>
      </c>
      <c r="Q9540" s="1" t="s">
        <v>26</v>
      </c>
      <c r="R9540" s="1" t="s">
        <v>27</v>
      </c>
    </row>
    <row r="9541" spans="1:18" x14ac:dyDescent="0.3">
      <c r="A9541" s="1" t="s">
        <v>9699</v>
      </c>
      <c r="B9541" s="1" t="s">
        <v>107</v>
      </c>
      <c r="C9541" s="1" t="s">
        <v>320</v>
      </c>
      <c r="D9541" s="1" t="s">
        <v>38</v>
      </c>
      <c r="E9541">
        <v>143</v>
      </c>
      <c r="F9541">
        <v>1800</v>
      </c>
      <c r="G9541">
        <v>165</v>
      </c>
      <c r="H9541">
        <v>64</v>
      </c>
      <c r="I9541">
        <v>101</v>
      </c>
      <c r="J9541">
        <v>297000</v>
      </c>
      <c r="K9541" s="2">
        <v>45970</v>
      </c>
      <c r="L9541">
        <v>14</v>
      </c>
      <c r="M9541" s="1" t="s">
        <v>39</v>
      </c>
      <c r="N9541" s="1" t="s">
        <v>23</v>
      </c>
      <c r="O9541" s="1" t="s">
        <v>44</v>
      </c>
      <c r="P9541" s="1" t="s">
        <v>25</v>
      </c>
      <c r="Q9541" s="1" t="s">
        <v>26</v>
      </c>
      <c r="R9541" s="1" t="s">
        <v>27</v>
      </c>
    </row>
    <row r="9542" spans="1:18" x14ac:dyDescent="0.3">
      <c r="A9542" s="1" t="s">
        <v>9700</v>
      </c>
      <c r="B9542" s="1" t="s">
        <v>52</v>
      </c>
      <c r="C9542" s="1" t="s">
        <v>123</v>
      </c>
      <c r="D9542" s="1" t="s">
        <v>58</v>
      </c>
      <c r="E9542">
        <v>125</v>
      </c>
      <c r="F9542">
        <v>4500</v>
      </c>
      <c r="G9542">
        <v>128</v>
      </c>
      <c r="H9542">
        <v>49</v>
      </c>
      <c r="I9542">
        <v>79</v>
      </c>
      <c r="J9542">
        <v>576000</v>
      </c>
      <c r="K9542" s="2">
        <v>45904</v>
      </c>
      <c r="L9542">
        <v>10</v>
      </c>
      <c r="M9542" s="1" t="s">
        <v>22</v>
      </c>
      <c r="N9542" s="1" t="s">
        <v>43</v>
      </c>
      <c r="O9542" s="1" t="s">
        <v>24</v>
      </c>
      <c r="P9542" s="1" t="s">
        <v>25</v>
      </c>
      <c r="Q9542" s="1" t="s">
        <v>26</v>
      </c>
      <c r="R9542" s="1" t="s">
        <v>59</v>
      </c>
    </row>
    <row r="9543" spans="1:18" x14ac:dyDescent="0.3">
      <c r="A9543" s="1" t="s">
        <v>9701</v>
      </c>
      <c r="B9543" s="1" t="s">
        <v>104</v>
      </c>
      <c r="C9543" s="1" t="s">
        <v>186</v>
      </c>
      <c r="D9543" s="1" t="s">
        <v>58</v>
      </c>
      <c r="E9543">
        <v>134</v>
      </c>
      <c r="F9543">
        <v>95000</v>
      </c>
      <c r="G9543">
        <v>141</v>
      </c>
      <c r="H9543">
        <v>85</v>
      </c>
      <c r="I9543">
        <v>56</v>
      </c>
      <c r="J9543">
        <v>13395000</v>
      </c>
      <c r="K9543" s="2">
        <v>45678</v>
      </c>
      <c r="L9543">
        <v>3</v>
      </c>
      <c r="M9543" s="1" t="s">
        <v>55</v>
      </c>
      <c r="N9543" s="1" t="s">
        <v>32</v>
      </c>
      <c r="O9543" s="1" t="s">
        <v>85</v>
      </c>
      <c r="P9543" s="1" t="s">
        <v>25</v>
      </c>
      <c r="Q9543" s="1" t="s">
        <v>26</v>
      </c>
      <c r="R9543" s="1" t="s">
        <v>27</v>
      </c>
    </row>
    <row r="9544" spans="1:18" x14ac:dyDescent="0.3">
      <c r="A9544" s="1" t="s">
        <v>9702</v>
      </c>
      <c r="B9544" s="1" t="s">
        <v>52</v>
      </c>
      <c r="C9544" s="1" t="s">
        <v>125</v>
      </c>
      <c r="D9544" s="1" t="s">
        <v>31</v>
      </c>
      <c r="E9544">
        <v>35</v>
      </c>
      <c r="F9544">
        <v>4500</v>
      </c>
      <c r="G9544">
        <v>64</v>
      </c>
      <c r="H9544">
        <v>7</v>
      </c>
      <c r="I9544">
        <v>57</v>
      </c>
      <c r="J9544">
        <v>288000</v>
      </c>
      <c r="K9544" s="2">
        <v>45717</v>
      </c>
      <c r="L9544">
        <v>9</v>
      </c>
      <c r="M9544" s="1" t="s">
        <v>22</v>
      </c>
      <c r="N9544" s="1" t="s">
        <v>32</v>
      </c>
      <c r="O9544" s="1" t="s">
        <v>24</v>
      </c>
      <c r="P9544" s="1" t="s">
        <v>49</v>
      </c>
      <c r="Q9544" s="1" t="s">
        <v>26</v>
      </c>
      <c r="R9544" s="1" t="s">
        <v>34</v>
      </c>
    </row>
    <row r="9545" spans="1:18" x14ac:dyDescent="0.3">
      <c r="A9545" s="1" t="s">
        <v>9703</v>
      </c>
      <c r="B9545" s="1" t="s">
        <v>36</v>
      </c>
      <c r="C9545" s="1" t="s">
        <v>160</v>
      </c>
      <c r="D9545" s="1" t="s">
        <v>67</v>
      </c>
      <c r="E9545">
        <v>80</v>
      </c>
      <c r="F9545">
        <v>65000</v>
      </c>
      <c r="G9545">
        <v>94</v>
      </c>
      <c r="H9545">
        <v>88</v>
      </c>
      <c r="I9545">
        <v>6</v>
      </c>
      <c r="J9545">
        <v>6110000</v>
      </c>
      <c r="K9545" s="2">
        <v>45795</v>
      </c>
      <c r="L9545">
        <v>10</v>
      </c>
      <c r="M9545" s="1" t="s">
        <v>22</v>
      </c>
      <c r="N9545" s="1" t="s">
        <v>23</v>
      </c>
      <c r="O9545" s="1" t="s">
        <v>24</v>
      </c>
      <c r="P9545" s="1" t="s">
        <v>49</v>
      </c>
      <c r="Q9545" s="1" t="s">
        <v>26</v>
      </c>
      <c r="R9545" s="1" t="s">
        <v>27</v>
      </c>
    </row>
    <row r="9546" spans="1:18" x14ac:dyDescent="0.3">
      <c r="A9546" s="1" t="s">
        <v>9704</v>
      </c>
      <c r="B9546" s="1" t="s">
        <v>104</v>
      </c>
      <c r="C9546" s="1" t="s">
        <v>174</v>
      </c>
      <c r="D9546" s="1" t="s">
        <v>91</v>
      </c>
      <c r="E9546">
        <v>27</v>
      </c>
      <c r="F9546">
        <v>25000</v>
      </c>
      <c r="G9546">
        <v>41</v>
      </c>
      <c r="H9546">
        <v>6</v>
      </c>
      <c r="I9546">
        <v>35</v>
      </c>
      <c r="J9546">
        <v>1025000</v>
      </c>
      <c r="K9546" s="2">
        <v>45697</v>
      </c>
      <c r="L9546">
        <v>3</v>
      </c>
      <c r="M9546" s="1" t="s">
        <v>55</v>
      </c>
      <c r="N9546" s="1" t="s">
        <v>23</v>
      </c>
      <c r="O9546" s="1" t="s">
        <v>24</v>
      </c>
      <c r="P9546" s="1" t="s">
        <v>25</v>
      </c>
      <c r="Q9546" s="1" t="s">
        <v>26</v>
      </c>
      <c r="R9546" s="1" t="s">
        <v>59</v>
      </c>
    </row>
    <row r="9547" spans="1:18" x14ac:dyDescent="0.3">
      <c r="A9547" s="1" t="s">
        <v>9705</v>
      </c>
      <c r="B9547" s="1" t="s">
        <v>87</v>
      </c>
      <c r="C9547" s="1" t="s">
        <v>215</v>
      </c>
      <c r="D9547" s="1" t="s">
        <v>91</v>
      </c>
      <c r="E9547">
        <v>102</v>
      </c>
      <c r="F9547">
        <v>350000</v>
      </c>
      <c r="G9547">
        <v>123</v>
      </c>
      <c r="H9547">
        <v>49</v>
      </c>
      <c r="I9547">
        <v>74</v>
      </c>
      <c r="J9547">
        <v>43050000</v>
      </c>
      <c r="K9547" s="2">
        <v>45813</v>
      </c>
      <c r="L9547">
        <v>6</v>
      </c>
      <c r="M9547" s="1" t="s">
        <v>22</v>
      </c>
      <c r="N9547" s="1" t="s">
        <v>32</v>
      </c>
      <c r="O9547" s="1" t="s">
        <v>24</v>
      </c>
      <c r="P9547" s="1" t="s">
        <v>25</v>
      </c>
      <c r="Q9547" s="1" t="s">
        <v>26</v>
      </c>
      <c r="R9547" s="1" t="s">
        <v>27</v>
      </c>
    </row>
    <row r="9548" spans="1:18" x14ac:dyDescent="0.3">
      <c r="A9548" s="1" t="s">
        <v>9706</v>
      </c>
      <c r="B9548" s="1" t="s">
        <v>87</v>
      </c>
      <c r="C9548" s="1" t="s">
        <v>270</v>
      </c>
      <c r="D9548" s="1" t="s">
        <v>91</v>
      </c>
      <c r="E9548">
        <v>22</v>
      </c>
      <c r="F9548">
        <v>1800</v>
      </c>
      <c r="G9548">
        <v>41</v>
      </c>
      <c r="H9548">
        <v>16</v>
      </c>
      <c r="I9548">
        <v>25</v>
      </c>
      <c r="J9548">
        <v>73800</v>
      </c>
      <c r="K9548" s="2">
        <v>45801</v>
      </c>
      <c r="L9548">
        <v>5</v>
      </c>
      <c r="M9548" s="1" t="s">
        <v>55</v>
      </c>
      <c r="N9548" s="1" t="s">
        <v>23</v>
      </c>
      <c r="O9548" s="1" t="s">
        <v>44</v>
      </c>
      <c r="P9548" s="1" t="s">
        <v>49</v>
      </c>
      <c r="Q9548" s="1" t="s">
        <v>26</v>
      </c>
      <c r="R9548" s="1" t="s">
        <v>27</v>
      </c>
    </row>
    <row r="9549" spans="1:18" x14ac:dyDescent="0.3">
      <c r="A9549" s="1" t="s">
        <v>9707</v>
      </c>
      <c r="B9549" s="1" t="s">
        <v>52</v>
      </c>
      <c r="C9549" s="1" t="s">
        <v>71</v>
      </c>
      <c r="D9549" s="1" t="s">
        <v>31</v>
      </c>
      <c r="E9549">
        <v>25</v>
      </c>
      <c r="F9549">
        <v>3500</v>
      </c>
      <c r="G9549">
        <v>45</v>
      </c>
      <c r="H9549">
        <v>10</v>
      </c>
      <c r="I9549">
        <v>35</v>
      </c>
      <c r="J9549">
        <v>157500</v>
      </c>
      <c r="K9549" s="2">
        <v>45679</v>
      </c>
      <c r="L9549">
        <v>10</v>
      </c>
      <c r="M9549" s="1" t="s">
        <v>22</v>
      </c>
      <c r="N9549" s="1" t="s">
        <v>32</v>
      </c>
      <c r="O9549" s="1" t="s">
        <v>44</v>
      </c>
      <c r="P9549" s="1" t="s">
        <v>25</v>
      </c>
      <c r="Q9549" s="1" t="s">
        <v>26</v>
      </c>
      <c r="R9549" s="1" t="s">
        <v>27</v>
      </c>
    </row>
    <row r="9550" spans="1:18" x14ac:dyDescent="0.3">
      <c r="A9550" s="1" t="s">
        <v>9708</v>
      </c>
      <c r="B9550" s="1" t="s">
        <v>29</v>
      </c>
      <c r="C9550" s="1" t="s">
        <v>144</v>
      </c>
      <c r="D9550" s="1" t="s">
        <v>72</v>
      </c>
      <c r="E9550">
        <v>144</v>
      </c>
      <c r="F9550">
        <v>2200</v>
      </c>
      <c r="G9550">
        <v>166</v>
      </c>
      <c r="H9550">
        <v>107</v>
      </c>
      <c r="I9550">
        <v>59</v>
      </c>
      <c r="J9550">
        <v>365200</v>
      </c>
      <c r="K9550" s="2">
        <v>45944</v>
      </c>
      <c r="L9550">
        <v>12</v>
      </c>
      <c r="M9550" s="1" t="s">
        <v>39</v>
      </c>
      <c r="N9550" s="1" t="s">
        <v>23</v>
      </c>
      <c r="O9550" s="1" t="s">
        <v>24</v>
      </c>
      <c r="P9550" s="1" t="s">
        <v>25</v>
      </c>
      <c r="Q9550" s="1" t="s">
        <v>26</v>
      </c>
      <c r="R9550" s="1" t="s">
        <v>27</v>
      </c>
    </row>
    <row r="9551" spans="1:18" x14ac:dyDescent="0.3">
      <c r="A9551" s="1" t="s">
        <v>9709</v>
      </c>
      <c r="B9551" s="1" t="s">
        <v>29</v>
      </c>
      <c r="C9551" s="1" t="s">
        <v>20</v>
      </c>
      <c r="D9551" s="1" t="s">
        <v>21</v>
      </c>
      <c r="E9551">
        <v>30</v>
      </c>
      <c r="F9551">
        <v>15000</v>
      </c>
      <c r="G9551">
        <v>51</v>
      </c>
      <c r="H9551">
        <v>24</v>
      </c>
      <c r="I9551">
        <v>27</v>
      </c>
      <c r="J9551">
        <v>765000</v>
      </c>
      <c r="K9551" s="2">
        <v>45890</v>
      </c>
      <c r="L9551">
        <v>10</v>
      </c>
      <c r="M9551" s="1" t="s">
        <v>22</v>
      </c>
      <c r="N9551" s="1" t="s">
        <v>32</v>
      </c>
      <c r="O9551" s="1" t="s">
        <v>33</v>
      </c>
      <c r="P9551" s="1" t="s">
        <v>25</v>
      </c>
      <c r="Q9551" s="1" t="s">
        <v>26</v>
      </c>
      <c r="R9551" s="1" t="s">
        <v>27</v>
      </c>
    </row>
    <row r="9552" spans="1:18" x14ac:dyDescent="0.3">
      <c r="A9552" s="1" t="s">
        <v>9710</v>
      </c>
      <c r="B9552" s="1" t="s">
        <v>46</v>
      </c>
      <c r="C9552" s="1" t="s">
        <v>78</v>
      </c>
      <c r="D9552" s="1" t="s">
        <v>58</v>
      </c>
      <c r="E9552">
        <v>40</v>
      </c>
      <c r="F9552">
        <v>150000</v>
      </c>
      <c r="G9552">
        <v>62</v>
      </c>
      <c r="H9552">
        <v>30</v>
      </c>
      <c r="I9552">
        <v>32</v>
      </c>
      <c r="J9552">
        <v>9300000</v>
      </c>
      <c r="K9552" s="2">
        <v>45958</v>
      </c>
      <c r="L9552">
        <v>5</v>
      </c>
      <c r="M9552" s="1" t="s">
        <v>55</v>
      </c>
      <c r="N9552" s="1" t="s">
        <v>23</v>
      </c>
      <c r="O9552" s="1" t="s">
        <v>44</v>
      </c>
      <c r="P9552" s="1" t="s">
        <v>25</v>
      </c>
      <c r="Q9552" s="1" t="s">
        <v>26</v>
      </c>
      <c r="R9552" s="1" t="s">
        <v>27</v>
      </c>
    </row>
    <row r="9553" spans="1:18" x14ac:dyDescent="0.3">
      <c r="A9553" s="1" t="s">
        <v>9711</v>
      </c>
      <c r="B9553" s="1" t="s">
        <v>83</v>
      </c>
      <c r="C9553" s="1" t="s">
        <v>61</v>
      </c>
      <c r="D9553" s="1" t="s">
        <v>48</v>
      </c>
      <c r="E9553">
        <v>75</v>
      </c>
      <c r="F9553">
        <v>2200</v>
      </c>
      <c r="G9553">
        <v>104</v>
      </c>
      <c r="H9553">
        <v>29</v>
      </c>
      <c r="I9553">
        <v>75</v>
      </c>
      <c r="J9553">
        <v>228800</v>
      </c>
      <c r="K9553" s="2">
        <v>45724</v>
      </c>
      <c r="L9553">
        <v>8</v>
      </c>
      <c r="M9553" s="1" t="s">
        <v>22</v>
      </c>
      <c r="N9553" s="1" t="s">
        <v>43</v>
      </c>
      <c r="O9553" s="1" t="s">
        <v>24</v>
      </c>
      <c r="P9553" s="1" t="s">
        <v>25</v>
      </c>
      <c r="Q9553" s="1" t="s">
        <v>26</v>
      </c>
      <c r="R9553" s="1" t="s">
        <v>59</v>
      </c>
    </row>
    <row r="9554" spans="1:18" x14ac:dyDescent="0.3">
      <c r="A9554" s="1" t="s">
        <v>9712</v>
      </c>
      <c r="B9554" s="1" t="s">
        <v>52</v>
      </c>
      <c r="C9554" s="1" t="s">
        <v>308</v>
      </c>
      <c r="D9554" s="1" t="s">
        <v>67</v>
      </c>
      <c r="E9554">
        <v>58</v>
      </c>
      <c r="F9554">
        <v>8000</v>
      </c>
      <c r="G9554">
        <v>66</v>
      </c>
      <c r="H9554">
        <v>9</v>
      </c>
      <c r="I9554">
        <v>57</v>
      </c>
      <c r="J9554">
        <v>528000</v>
      </c>
      <c r="K9554" s="2">
        <v>45762</v>
      </c>
      <c r="L9554">
        <v>5</v>
      </c>
      <c r="M9554" s="1" t="s">
        <v>55</v>
      </c>
      <c r="N9554" s="1" t="s">
        <v>32</v>
      </c>
      <c r="O9554" s="1" t="s">
        <v>44</v>
      </c>
      <c r="P9554" s="1" t="s">
        <v>25</v>
      </c>
      <c r="Q9554" s="1" t="s">
        <v>26</v>
      </c>
      <c r="R9554" s="1" t="s">
        <v>34</v>
      </c>
    </row>
    <row r="9555" spans="1:18" x14ac:dyDescent="0.3">
      <c r="A9555" s="1" t="s">
        <v>9713</v>
      </c>
      <c r="B9555" s="1" t="s">
        <v>107</v>
      </c>
      <c r="C9555" s="1" t="s">
        <v>81</v>
      </c>
      <c r="D9555" s="1" t="s">
        <v>31</v>
      </c>
      <c r="E9555">
        <v>92</v>
      </c>
      <c r="F9555">
        <v>8500</v>
      </c>
      <c r="G9555">
        <v>110</v>
      </c>
      <c r="H9555">
        <v>57</v>
      </c>
      <c r="I9555">
        <v>53</v>
      </c>
      <c r="J9555">
        <v>935000</v>
      </c>
      <c r="K9555" s="2">
        <v>45746</v>
      </c>
      <c r="L9555">
        <v>8</v>
      </c>
      <c r="M9555" s="1" t="s">
        <v>22</v>
      </c>
      <c r="N9555" s="1" t="s">
        <v>23</v>
      </c>
      <c r="O9555" s="1" t="s">
        <v>33</v>
      </c>
      <c r="P9555" s="1" t="s">
        <v>25</v>
      </c>
      <c r="Q9555" s="1" t="s">
        <v>26</v>
      </c>
      <c r="R9555" s="1" t="s">
        <v>27</v>
      </c>
    </row>
    <row r="9556" spans="1:18" x14ac:dyDescent="0.3">
      <c r="A9556" s="1" t="s">
        <v>9714</v>
      </c>
      <c r="B9556" s="1" t="s">
        <v>99</v>
      </c>
      <c r="C9556" s="1" t="s">
        <v>273</v>
      </c>
      <c r="D9556" s="1" t="s">
        <v>67</v>
      </c>
      <c r="E9556">
        <v>70</v>
      </c>
      <c r="F9556">
        <v>18000</v>
      </c>
      <c r="G9556">
        <v>99</v>
      </c>
      <c r="H9556">
        <v>13</v>
      </c>
      <c r="I9556">
        <v>86</v>
      </c>
      <c r="J9556">
        <v>1782000</v>
      </c>
      <c r="K9556" s="2">
        <v>45885</v>
      </c>
      <c r="L9556">
        <v>13</v>
      </c>
      <c r="M9556" s="1" t="s">
        <v>39</v>
      </c>
      <c r="N9556" s="1" t="s">
        <v>32</v>
      </c>
      <c r="O9556" s="1" t="s">
        <v>33</v>
      </c>
      <c r="P9556" s="1" t="s">
        <v>25</v>
      </c>
      <c r="Q9556" s="1" t="s">
        <v>50</v>
      </c>
      <c r="R9556" s="1" t="s">
        <v>27</v>
      </c>
    </row>
    <row r="9557" spans="1:18" x14ac:dyDescent="0.3">
      <c r="A9557" s="1" t="s">
        <v>9715</v>
      </c>
      <c r="B9557" s="1" t="s">
        <v>107</v>
      </c>
      <c r="C9557" s="1" t="s">
        <v>20</v>
      </c>
      <c r="D9557" s="1" t="s">
        <v>64</v>
      </c>
      <c r="E9557">
        <v>140</v>
      </c>
      <c r="F9557">
        <v>15000</v>
      </c>
      <c r="G9557">
        <v>144</v>
      </c>
      <c r="H9557">
        <v>51</v>
      </c>
      <c r="I9557">
        <v>93</v>
      </c>
      <c r="J9557">
        <v>2160000</v>
      </c>
      <c r="K9557" s="2">
        <v>45851</v>
      </c>
      <c r="L9557">
        <v>6</v>
      </c>
      <c r="M9557" s="1" t="s">
        <v>22</v>
      </c>
      <c r="N9557" s="1" t="s">
        <v>23</v>
      </c>
      <c r="O9557" s="1" t="s">
        <v>24</v>
      </c>
      <c r="P9557" s="1" t="s">
        <v>25</v>
      </c>
      <c r="Q9557" s="1" t="s">
        <v>26</v>
      </c>
      <c r="R9557" s="1" t="s">
        <v>34</v>
      </c>
    </row>
    <row r="9558" spans="1:18" x14ac:dyDescent="0.3">
      <c r="A9558" s="1" t="s">
        <v>9716</v>
      </c>
      <c r="B9558" s="1" t="s">
        <v>80</v>
      </c>
      <c r="C9558" s="1" t="s">
        <v>240</v>
      </c>
      <c r="D9558" s="1" t="s">
        <v>48</v>
      </c>
      <c r="E9558">
        <v>84</v>
      </c>
      <c r="F9558">
        <v>18000</v>
      </c>
      <c r="G9558">
        <v>100</v>
      </c>
      <c r="H9558">
        <v>14</v>
      </c>
      <c r="I9558">
        <v>86</v>
      </c>
      <c r="J9558">
        <v>1800000</v>
      </c>
      <c r="K9558" s="2">
        <v>45959</v>
      </c>
      <c r="L9558">
        <v>14</v>
      </c>
      <c r="M9558" s="1" t="s">
        <v>39</v>
      </c>
      <c r="N9558" s="1" t="s">
        <v>23</v>
      </c>
      <c r="O9558" s="1" t="s">
        <v>85</v>
      </c>
      <c r="P9558" s="1" t="s">
        <v>25</v>
      </c>
      <c r="Q9558" s="1" t="s">
        <v>59</v>
      </c>
      <c r="R9558" s="1" t="s">
        <v>27</v>
      </c>
    </row>
    <row r="9559" spans="1:18" x14ac:dyDescent="0.3">
      <c r="A9559" s="1" t="s">
        <v>9717</v>
      </c>
      <c r="B9559" s="1" t="s">
        <v>133</v>
      </c>
      <c r="C9559" s="1" t="s">
        <v>294</v>
      </c>
      <c r="D9559" s="1" t="s">
        <v>48</v>
      </c>
      <c r="E9559">
        <v>57</v>
      </c>
      <c r="F9559">
        <v>9000</v>
      </c>
      <c r="G9559">
        <v>73</v>
      </c>
      <c r="H9559">
        <v>45</v>
      </c>
      <c r="I9559">
        <v>28</v>
      </c>
      <c r="J9559">
        <v>657000</v>
      </c>
      <c r="K9559" s="2">
        <v>45737</v>
      </c>
      <c r="L9559">
        <v>5</v>
      </c>
      <c r="M9559" s="1" t="s">
        <v>55</v>
      </c>
      <c r="N9559" s="1" t="s">
        <v>23</v>
      </c>
      <c r="O9559" s="1" t="s">
        <v>24</v>
      </c>
      <c r="P9559" s="1" t="s">
        <v>25</v>
      </c>
      <c r="Q9559" s="1" t="s">
        <v>50</v>
      </c>
      <c r="R9559" s="1" t="s">
        <v>27</v>
      </c>
    </row>
    <row r="9560" spans="1:18" x14ac:dyDescent="0.3">
      <c r="A9560" s="1" t="s">
        <v>9718</v>
      </c>
      <c r="B9560" s="1" t="s">
        <v>46</v>
      </c>
      <c r="C9560" s="1" t="s">
        <v>240</v>
      </c>
      <c r="D9560" s="1" t="s">
        <v>48</v>
      </c>
      <c r="E9560">
        <v>54</v>
      </c>
      <c r="F9560">
        <v>18000</v>
      </c>
      <c r="G9560">
        <v>79</v>
      </c>
      <c r="H9560">
        <v>73</v>
      </c>
      <c r="I9560">
        <v>6</v>
      </c>
      <c r="J9560">
        <v>1422000</v>
      </c>
      <c r="K9560" s="2">
        <v>45841</v>
      </c>
      <c r="L9560">
        <v>15</v>
      </c>
      <c r="M9560" s="1" t="s">
        <v>39</v>
      </c>
      <c r="N9560" s="1" t="s">
        <v>23</v>
      </c>
      <c r="O9560" s="1" t="s">
        <v>85</v>
      </c>
      <c r="P9560" s="1" t="s">
        <v>25</v>
      </c>
      <c r="Q9560" s="1" t="s">
        <v>26</v>
      </c>
      <c r="R9560" s="1" t="s">
        <v>27</v>
      </c>
    </row>
    <row r="9561" spans="1:18" x14ac:dyDescent="0.3">
      <c r="A9561" s="1" t="s">
        <v>9719</v>
      </c>
      <c r="B9561" s="1" t="s">
        <v>133</v>
      </c>
      <c r="C9561" s="1" t="s">
        <v>231</v>
      </c>
      <c r="D9561" s="1" t="s">
        <v>91</v>
      </c>
      <c r="E9561">
        <v>24</v>
      </c>
      <c r="F9561">
        <v>12000</v>
      </c>
      <c r="G9561">
        <v>36</v>
      </c>
      <c r="H9561">
        <v>26</v>
      </c>
      <c r="I9561">
        <v>10</v>
      </c>
      <c r="J9561">
        <v>432000</v>
      </c>
      <c r="K9561" s="2">
        <v>45838</v>
      </c>
      <c r="L9561">
        <v>7</v>
      </c>
      <c r="M9561" s="1" t="s">
        <v>22</v>
      </c>
      <c r="N9561" s="1" t="s">
        <v>23</v>
      </c>
      <c r="O9561" s="1" t="s">
        <v>24</v>
      </c>
      <c r="P9561" s="1" t="s">
        <v>25</v>
      </c>
      <c r="Q9561" s="1" t="s">
        <v>26</v>
      </c>
      <c r="R9561" s="1" t="s">
        <v>27</v>
      </c>
    </row>
    <row r="9562" spans="1:18" x14ac:dyDescent="0.3">
      <c r="A9562" s="1" t="s">
        <v>9720</v>
      </c>
      <c r="B9562" s="1" t="s">
        <v>83</v>
      </c>
      <c r="C9562" s="1" t="s">
        <v>140</v>
      </c>
      <c r="D9562" s="1" t="s">
        <v>72</v>
      </c>
      <c r="E9562">
        <v>50</v>
      </c>
      <c r="F9562">
        <v>12000</v>
      </c>
      <c r="G9562">
        <v>72</v>
      </c>
      <c r="H9562">
        <v>34</v>
      </c>
      <c r="I9562">
        <v>38</v>
      </c>
      <c r="J9562">
        <v>864000</v>
      </c>
      <c r="K9562" s="2">
        <v>45799</v>
      </c>
      <c r="L9562">
        <v>15</v>
      </c>
      <c r="M9562" s="1" t="s">
        <v>39</v>
      </c>
      <c r="N9562" s="1" t="s">
        <v>23</v>
      </c>
      <c r="O9562" s="1" t="s">
        <v>44</v>
      </c>
      <c r="P9562" s="1" t="s">
        <v>25</v>
      </c>
      <c r="Q9562" s="1" t="s">
        <v>26</v>
      </c>
      <c r="R9562" s="1" t="s">
        <v>27</v>
      </c>
    </row>
    <row r="9563" spans="1:18" x14ac:dyDescent="0.3">
      <c r="A9563" s="1" t="s">
        <v>9721</v>
      </c>
      <c r="B9563" s="1" t="s">
        <v>104</v>
      </c>
      <c r="C9563" s="1" t="s">
        <v>88</v>
      </c>
      <c r="D9563" s="1" t="s">
        <v>72</v>
      </c>
      <c r="E9563">
        <v>52</v>
      </c>
      <c r="F9563">
        <v>18000</v>
      </c>
      <c r="G9563">
        <v>81</v>
      </c>
      <c r="H9563">
        <v>5</v>
      </c>
      <c r="I9563">
        <v>76</v>
      </c>
      <c r="J9563">
        <v>1458000</v>
      </c>
      <c r="K9563" s="2">
        <v>45946</v>
      </c>
      <c r="L9563">
        <v>7</v>
      </c>
      <c r="M9563" s="1" t="s">
        <v>22</v>
      </c>
      <c r="N9563" s="1" t="s">
        <v>23</v>
      </c>
      <c r="O9563" s="1" t="s">
        <v>24</v>
      </c>
      <c r="P9563" s="1" t="s">
        <v>25</v>
      </c>
      <c r="Q9563" s="1" t="s">
        <v>26</v>
      </c>
      <c r="R9563" s="1" t="s">
        <v>59</v>
      </c>
    </row>
    <row r="9564" spans="1:18" x14ac:dyDescent="0.3">
      <c r="A9564" s="1" t="s">
        <v>9722</v>
      </c>
      <c r="B9564" s="1" t="s">
        <v>107</v>
      </c>
      <c r="C9564" s="1" t="s">
        <v>121</v>
      </c>
      <c r="D9564" s="1" t="s">
        <v>67</v>
      </c>
      <c r="E9564">
        <v>61</v>
      </c>
      <c r="F9564">
        <v>3500</v>
      </c>
      <c r="G9564">
        <v>66</v>
      </c>
      <c r="H9564">
        <v>49</v>
      </c>
      <c r="I9564">
        <v>17</v>
      </c>
      <c r="J9564">
        <v>231000</v>
      </c>
      <c r="K9564" s="2">
        <v>45664</v>
      </c>
      <c r="L9564">
        <v>9</v>
      </c>
      <c r="M9564" s="1" t="s">
        <v>22</v>
      </c>
      <c r="N9564" s="1" t="s">
        <v>23</v>
      </c>
      <c r="O9564" s="1" t="s">
        <v>24</v>
      </c>
      <c r="P9564" s="1" t="s">
        <v>49</v>
      </c>
      <c r="Q9564" s="1" t="s">
        <v>26</v>
      </c>
      <c r="R9564" s="1" t="s">
        <v>27</v>
      </c>
    </row>
    <row r="9565" spans="1:18" x14ac:dyDescent="0.3">
      <c r="A9565" s="1" t="s">
        <v>9723</v>
      </c>
      <c r="B9565" s="1" t="s">
        <v>36</v>
      </c>
      <c r="C9565" s="1" t="s">
        <v>78</v>
      </c>
      <c r="D9565" s="1" t="s">
        <v>91</v>
      </c>
      <c r="E9565">
        <v>58</v>
      </c>
      <c r="F9565">
        <v>150000</v>
      </c>
      <c r="G9565">
        <v>75</v>
      </c>
      <c r="H9565">
        <v>16</v>
      </c>
      <c r="I9565">
        <v>59</v>
      </c>
      <c r="J9565">
        <v>11250000</v>
      </c>
      <c r="K9565" s="2">
        <v>45922</v>
      </c>
      <c r="L9565">
        <v>11</v>
      </c>
      <c r="M9565" s="1" t="s">
        <v>39</v>
      </c>
      <c r="N9565" s="1" t="s">
        <v>43</v>
      </c>
      <c r="O9565" s="1" t="s">
        <v>24</v>
      </c>
      <c r="P9565" s="1" t="s">
        <v>25</v>
      </c>
      <c r="Q9565" s="1" t="s">
        <v>50</v>
      </c>
      <c r="R9565" s="1" t="s">
        <v>27</v>
      </c>
    </row>
    <row r="9566" spans="1:18" x14ac:dyDescent="0.3">
      <c r="A9566" s="1" t="s">
        <v>9724</v>
      </c>
      <c r="B9566" s="1" t="s">
        <v>80</v>
      </c>
      <c r="C9566" s="1" t="s">
        <v>402</v>
      </c>
      <c r="D9566" s="1" t="s">
        <v>64</v>
      </c>
      <c r="E9566">
        <v>100</v>
      </c>
      <c r="F9566">
        <v>2500</v>
      </c>
      <c r="G9566">
        <v>118</v>
      </c>
      <c r="H9566">
        <v>96</v>
      </c>
      <c r="I9566">
        <v>22</v>
      </c>
      <c r="J9566">
        <v>295000</v>
      </c>
      <c r="K9566" s="2">
        <v>45986</v>
      </c>
      <c r="L9566">
        <v>2</v>
      </c>
      <c r="M9566" s="1" t="s">
        <v>55</v>
      </c>
      <c r="N9566" s="1" t="s">
        <v>23</v>
      </c>
      <c r="O9566" s="1" t="s">
        <v>44</v>
      </c>
      <c r="P9566" s="1" t="s">
        <v>49</v>
      </c>
      <c r="Q9566" s="1" t="s">
        <v>26</v>
      </c>
      <c r="R9566" s="1" t="s">
        <v>34</v>
      </c>
    </row>
    <row r="9567" spans="1:18" x14ac:dyDescent="0.3">
      <c r="A9567" s="1" t="s">
        <v>9725</v>
      </c>
      <c r="B9567" s="1" t="s">
        <v>41</v>
      </c>
      <c r="C9567" s="1" t="s">
        <v>121</v>
      </c>
      <c r="D9567" s="1" t="s">
        <v>67</v>
      </c>
      <c r="E9567">
        <v>99</v>
      </c>
      <c r="F9567">
        <v>3500</v>
      </c>
      <c r="G9567">
        <v>117</v>
      </c>
      <c r="H9567">
        <v>53</v>
      </c>
      <c r="I9567">
        <v>64</v>
      </c>
      <c r="J9567">
        <v>409500</v>
      </c>
      <c r="K9567" s="2">
        <v>45903</v>
      </c>
      <c r="L9567">
        <v>14</v>
      </c>
      <c r="M9567" s="1" t="s">
        <v>39</v>
      </c>
      <c r="N9567" s="1" t="s">
        <v>32</v>
      </c>
      <c r="O9567" s="1" t="s">
        <v>24</v>
      </c>
      <c r="P9567" s="1" t="s">
        <v>25</v>
      </c>
      <c r="Q9567" s="1" t="s">
        <v>26</v>
      </c>
      <c r="R9567" s="1" t="s">
        <v>27</v>
      </c>
    </row>
    <row r="9568" spans="1:18" x14ac:dyDescent="0.3">
      <c r="A9568" s="1" t="s">
        <v>9726</v>
      </c>
      <c r="B9568" s="1" t="s">
        <v>93</v>
      </c>
      <c r="C9568" s="1" t="s">
        <v>186</v>
      </c>
      <c r="D9568" s="1" t="s">
        <v>54</v>
      </c>
      <c r="E9568">
        <v>101</v>
      </c>
      <c r="F9568">
        <v>95000</v>
      </c>
      <c r="G9568">
        <v>126</v>
      </c>
      <c r="H9568">
        <v>57</v>
      </c>
      <c r="I9568">
        <v>69</v>
      </c>
      <c r="J9568">
        <v>11970000</v>
      </c>
      <c r="K9568" s="2">
        <v>45662</v>
      </c>
      <c r="L9568">
        <v>14</v>
      </c>
      <c r="M9568" s="1" t="s">
        <v>39</v>
      </c>
      <c r="N9568" s="1" t="s">
        <v>23</v>
      </c>
      <c r="O9568" s="1" t="s">
        <v>85</v>
      </c>
      <c r="P9568" s="1" t="s">
        <v>25</v>
      </c>
      <c r="Q9568" s="1" t="s">
        <v>59</v>
      </c>
      <c r="R9568" s="1" t="s">
        <v>59</v>
      </c>
    </row>
    <row r="9569" spans="1:18" x14ac:dyDescent="0.3">
      <c r="A9569" s="1" t="s">
        <v>9727</v>
      </c>
      <c r="B9569" s="1" t="s">
        <v>19</v>
      </c>
      <c r="C9569" s="1" t="s">
        <v>402</v>
      </c>
      <c r="D9569" s="1" t="s">
        <v>31</v>
      </c>
      <c r="E9569">
        <v>94</v>
      </c>
      <c r="F9569">
        <v>2500</v>
      </c>
      <c r="G9569">
        <v>119</v>
      </c>
      <c r="H9569">
        <v>108</v>
      </c>
      <c r="I9569">
        <v>11</v>
      </c>
      <c r="J9569">
        <v>297500</v>
      </c>
      <c r="K9569" s="2">
        <v>45893</v>
      </c>
      <c r="L9569">
        <v>14</v>
      </c>
      <c r="M9569" s="1" t="s">
        <v>39</v>
      </c>
      <c r="N9569" s="1" t="s">
        <v>32</v>
      </c>
      <c r="O9569" s="1" t="s">
        <v>33</v>
      </c>
      <c r="P9569" s="1" t="s">
        <v>25</v>
      </c>
      <c r="Q9569" s="1" t="s">
        <v>26</v>
      </c>
      <c r="R9569" s="1" t="s">
        <v>59</v>
      </c>
    </row>
    <row r="9570" spans="1:18" x14ac:dyDescent="0.3">
      <c r="A9570" s="1" t="s">
        <v>9728</v>
      </c>
      <c r="B9570" s="1" t="s">
        <v>99</v>
      </c>
      <c r="C9570" s="1" t="s">
        <v>119</v>
      </c>
      <c r="D9570" s="1" t="s">
        <v>58</v>
      </c>
      <c r="E9570">
        <v>81</v>
      </c>
      <c r="F9570">
        <v>4500</v>
      </c>
      <c r="G9570">
        <v>99</v>
      </c>
      <c r="H9570">
        <v>19</v>
      </c>
      <c r="I9570">
        <v>80</v>
      </c>
      <c r="J9570">
        <v>445500</v>
      </c>
      <c r="K9570" s="2">
        <v>45864</v>
      </c>
      <c r="L9570">
        <v>11</v>
      </c>
      <c r="M9570" s="1" t="s">
        <v>39</v>
      </c>
      <c r="N9570" s="1" t="s">
        <v>23</v>
      </c>
      <c r="O9570" s="1" t="s">
        <v>33</v>
      </c>
      <c r="P9570" s="1" t="s">
        <v>25</v>
      </c>
      <c r="Q9570" s="1" t="s">
        <v>26</v>
      </c>
      <c r="R9570" s="1" t="s">
        <v>34</v>
      </c>
    </row>
    <row r="9571" spans="1:18" x14ac:dyDescent="0.3">
      <c r="A9571" s="1" t="s">
        <v>9729</v>
      </c>
      <c r="B9571" s="1" t="s">
        <v>46</v>
      </c>
      <c r="C9571" s="1" t="s">
        <v>344</v>
      </c>
      <c r="D9571" s="1" t="s">
        <v>21</v>
      </c>
      <c r="E9571">
        <v>124</v>
      </c>
      <c r="F9571">
        <v>18000</v>
      </c>
      <c r="G9571">
        <v>125</v>
      </c>
      <c r="H9571">
        <v>99</v>
      </c>
      <c r="I9571">
        <v>26</v>
      </c>
      <c r="J9571">
        <v>2250000</v>
      </c>
      <c r="K9571" s="2">
        <v>45701</v>
      </c>
      <c r="L9571">
        <v>5</v>
      </c>
      <c r="M9571" s="1" t="s">
        <v>55</v>
      </c>
      <c r="N9571" s="1" t="s">
        <v>43</v>
      </c>
      <c r="O9571" s="1" t="s">
        <v>24</v>
      </c>
      <c r="P9571" s="1" t="s">
        <v>49</v>
      </c>
      <c r="Q9571" s="1" t="s">
        <v>50</v>
      </c>
      <c r="R9571" s="1" t="s">
        <v>34</v>
      </c>
    </row>
    <row r="9572" spans="1:18" x14ac:dyDescent="0.3">
      <c r="A9572" s="1" t="s">
        <v>9730</v>
      </c>
      <c r="B9572" s="1" t="s">
        <v>46</v>
      </c>
      <c r="C9572" s="1" t="s">
        <v>208</v>
      </c>
      <c r="D9572" s="1" t="s">
        <v>54</v>
      </c>
      <c r="E9572">
        <v>76</v>
      </c>
      <c r="F9572">
        <v>12000</v>
      </c>
      <c r="G9572">
        <v>96</v>
      </c>
      <c r="H9572">
        <v>66</v>
      </c>
      <c r="I9572">
        <v>30</v>
      </c>
      <c r="J9572">
        <v>1152000</v>
      </c>
      <c r="K9572" s="2">
        <v>45993</v>
      </c>
      <c r="L9572">
        <v>2</v>
      </c>
      <c r="M9572" s="1" t="s">
        <v>55</v>
      </c>
      <c r="N9572" s="1" t="s">
        <v>23</v>
      </c>
      <c r="O9572" s="1" t="s">
        <v>24</v>
      </c>
      <c r="P9572" s="1" t="s">
        <v>25</v>
      </c>
      <c r="Q9572" s="1" t="s">
        <v>26</v>
      </c>
      <c r="R9572" s="1" t="s">
        <v>27</v>
      </c>
    </row>
    <row r="9573" spans="1:18" x14ac:dyDescent="0.3">
      <c r="A9573" s="1" t="s">
        <v>9731</v>
      </c>
      <c r="B9573" s="1" t="s">
        <v>87</v>
      </c>
      <c r="C9573" s="1" t="s">
        <v>258</v>
      </c>
      <c r="D9573" s="1" t="s">
        <v>54</v>
      </c>
      <c r="E9573">
        <v>55</v>
      </c>
      <c r="F9573">
        <v>650000</v>
      </c>
      <c r="G9573">
        <v>67</v>
      </c>
      <c r="H9573">
        <v>29</v>
      </c>
      <c r="I9573">
        <v>38</v>
      </c>
      <c r="J9573">
        <v>43550000</v>
      </c>
      <c r="K9573" s="2">
        <v>45976</v>
      </c>
      <c r="L9573">
        <v>1</v>
      </c>
      <c r="M9573" s="1" t="s">
        <v>55</v>
      </c>
      <c r="N9573" s="1" t="s">
        <v>43</v>
      </c>
      <c r="O9573" s="1" t="s">
        <v>33</v>
      </c>
      <c r="P9573" s="1" t="s">
        <v>25</v>
      </c>
      <c r="Q9573" s="1" t="s">
        <v>50</v>
      </c>
      <c r="R9573" s="1" t="s">
        <v>27</v>
      </c>
    </row>
    <row r="9574" spans="1:18" x14ac:dyDescent="0.3">
      <c r="A9574" s="1" t="s">
        <v>9732</v>
      </c>
      <c r="B9574" s="1" t="s">
        <v>99</v>
      </c>
      <c r="C9574" s="1" t="s">
        <v>146</v>
      </c>
      <c r="D9574" s="1" t="s">
        <v>91</v>
      </c>
      <c r="E9574">
        <v>59</v>
      </c>
      <c r="F9574">
        <v>1800000</v>
      </c>
      <c r="G9574">
        <v>89</v>
      </c>
      <c r="H9574">
        <v>86</v>
      </c>
      <c r="I9574">
        <v>3</v>
      </c>
      <c r="J9574">
        <v>160200000</v>
      </c>
      <c r="K9574" s="2">
        <v>45951</v>
      </c>
      <c r="L9574">
        <v>1</v>
      </c>
      <c r="M9574" s="1" t="s">
        <v>55</v>
      </c>
      <c r="N9574" s="1" t="s">
        <v>32</v>
      </c>
      <c r="O9574" s="1" t="s">
        <v>33</v>
      </c>
      <c r="P9574" s="1" t="s">
        <v>25</v>
      </c>
      <c r="Q9574" s="1" t="s">
        <v>26</v>
      </c>
      <c r="R9574" s="1" t="s">
        <v>27</v>
      </c>
    </row>
    <row r="9575" spans="1:18" x14ac:dyDescent="0.3">
      <c r="A9575" s="1" t="s">
        <v>9733</v>
      </c>
      <c r="B9575" s="1" t="s">
        <v>52</v>
      </c>
      <c r="C9575" s="1" t="s">
        <v>410</v>
      </c>
      <c r="D9575" s="1" t="s">
        <v>58</v>
      </c>
      <c r="E9575">
        <v>102</v>
      </c>
      <c r="F9575">
        <v>25000</v>
      </c>
      <c r="G9575">
        <v>106</v>
      </c>
      <c r="H9575">
        <v>24</v>
      </c>
      <c r="I9575">
        <v>82</v>
      </c>
      <c r="J9575">
        <v>2650000</v>
      </c>
      <c r="K9575" s="2">
        <v>45689</v>
      </c>
      <c r="L9575">
        <v>11</v>
      </c>
      <c r="M9575" s="1" t="s">
        <v>39</v>
      </c>
      <c r="N9575" s="1" t="s">
        <v>43</v>
      </c>
      <c r="O9575" s="1" t="s">
        <v>33</v>
      </c>
      <c r="P9575" s="1" t="s">
        <v>25</v>
      </c>
      <c r="Q9575" s="1" t="s">
        <v>26</v>
      </c>
      <c r="R9575" s="1" t="s">
        <v>59</v>
      </c>
    </row>
    <row r="9576" spans="1:18" x14ac:dyDescent="0.3">
      <c r="A9576" s="1" t="s">
        <v>9734</v>
      </c>
      <c r="B9576" s="1" t="s">
        <v>107</v>
      </c>
      <c r="C9576" s="1" t="s">
        <v>196</v>
      </c>
      <c r="D9576" s="1" t="s">
        <v>72</v>
      </c>
      <c r="E9576">
        <v>126</v>
      </c>
      <c r="F9576">
        <v>850000</v>
      </c>
      <c r="G9576">
        <v>146</v>
      </c>
      <c r="H9576">
        <v>131</v>
      </c>
      <c r="I9576">
        <v>15</v>
      </c>
      <c r="J9576">
        <v>124100000</v>
      </c>
      <c r="K9576" s="2">
        <v>45726</v>
      </c>
      <c r="L9576">
        <v>5</v>
      </c>
      <c r="M9576" s="1" t="s">
        <v>55</v>
      </c>
      <c r="N9576" s="1" t="s">
        <v>23</v>
      </c>
      <c r="O9576" s="1" t="s">
        <v>24</v>
      </c>
      <c r="P9576" s="1" t="s">
        <v>25</v>
      </c>
      <c r="Q9576" s="1" t="s">
        <v>26</v>
      </c>
      <c r="R9576" s="1" t="s">
        <v>27</v>
      </c>
    </row>
    <row r="9577" spans="1:18" x14ac:dyDescent="0.3">
      <c r="A9577" s="1" t="s">
        <v>9735</v>
      </c>
      <c r="B9577" s="1" t="s">
        <v>29</v>
      </c>
      <c r="C9577" s="1" t="s">
        <v>266</v>
      </c>
      <c r="D9577" s="1" t="s">
        <v>21</v>
      </c>
      <c r="E9577">
        <v>119</v>
      </c>
      <c r="F9577">
        <v>2200000</v>
      </c>
      <c r="G9577">
        <v>137</v>
      </c>
      <c r="H9577">
        <v>89</v>
      </c>
      <c r="I9577">
        <v>48</v>
      </c>
      <c r="J9577">
        <v>301400000</v>
      </c>
      <c r="K9577" s="2">
        <v>45741</v>
      </c>
      <c r="L9577">
        <v>7</v>
      </c>
      <c r="M9577" s="1" t="s">
        <v>22</v>
      </c>
      <c r="N9577" s="1" t="s">
        <v>23</v>
      </c>
      <c r="O9577" s="1" t="s">
        <v>85</v>
      </c>
      <c r="P9577" s="1" t="s">
        <v>25</v>
      </c>
      <c r="Q9577" s="1" t="s">
        <v>26</v>
      </c>
      <c r="R9577" s="1" t="s">
        <v>27</v>
      </c>
    </row>
    <row r="9578" spans="1:18" x14ac:dyDescent="0.3">
      <c r="A9578" s="1" t="s">
        <v>9736</v>
      </c>
      <c r="B9578" s="1" t="s">
        <v>93</v>
      </c>
      <c r="C9578" s="1" t="s">
        <v>402</v>
      </c>
      <c r="D9578" s="1" t="s">
        <v>58</v>
      </c>
      <c r="E9578">
        <v>124</v>
      </c>
      <c r="F9578">
        <v>2500</v>
      </c>
      <c r="G9578">
        <v>152</v>
      </c>
      <c r="H9578">
        <v>5</v>
      </c>
      <c r="I9578">
        <v>147</v>
      </c>
      <c r="J9578">
        <v>380000</v>
      </c>
      <c r="K9578" s="2">
        <v>45666</v>
      </c>
      <c r="L9578">
        <v>2</v>
      </c>
      <c r="M9578" s="1" t="s">
        <v>55</v>
      </c>
      <c r="N9578" s="1" t="s">
        <v>43</v>
      </c>
      <c r="O9578" s="1" t="s">
        <v>24</v>
      </c>
      <c r="P9578" s="1" t="s">
        <v>25</v>
      </c>
      <c r="Q9578" s="1" t="s">
        <v>50</v>
      </c>
      <c r="R9578" s="1" t="s">
        <v>27</v>
      </c>
    </row>
    <row r="9579" spans="1:18" x14ac:dyDescent="0.3">
      <c r="A9579" s="1" t="s">
        <v>9737</v>
      </c>
      <c r="B9579" s="1" t="s">
        <v>104</v>
      </c>
      <c r="C9579" s="1" t="s">
        <v>679</v>
      </c>
      <c r="D9579" s="1" t="s">
        <v>72</v>
      </c>
      <c r="E9579">
        <v>88</v>
      </c>
      <c r="F9579">
        <v>25000</v>
      </c>
      <c r="G9579">
        <v>106</v>
      </c>
      <c r="H9579">
        <v>98</v>
      </c>
      <c r="I9579">
        <v>8</v>
      </c>
      <c r="J9579">
        <v>2650000</v>
      </c>
      <c r="K9579" s="2">
        <v>46016</v>
      </c>
      <c r="L9579">
        <v>14</v>
      </c>
      <c r="M9579" s="1" t="s">
        <v>39</v>
      </c>
      <c r="N9579" s="1" t="s">
        <v>43</v>
      </c>
      <c r="O9579" s="1" t="s">
        <v>24</v>
      </c>
      <c r="P9579" s="1" t="s">
        <v>25</v>
      </c>
      <c r="Q9579" s="1" t="s">
        <v>26</v>
      </c>
      <c r="R9579" s="1" t="s">
        <v>27</v>
      </c>
    </row>
    <row r="9580" spans="1:18" x14ac:dyDescent="0.3">
      <c r="A9580" s="1" t="s">
        <v>9738</v>
      </c>
      <c r="B9580" s="1" t="s">
        <v>133</v>
      </c>
      <c r="C9580" s="1" t="s">
        <v>42</v>
      </c>
      <c r="D9580" s="1" t="s">
        <v>64</v>
      </c>
      <c r="E9580">
        <v>134</v>
      </c>
      <c r="F9580">
        <v>2200</v>
      </c>
      <c r="G9580">
        <v>140</v>
      </c>
      <c r="H9580">
        <v>8</v>
      </c>
      <c r="I9580">
        <v>132</v>
      </c>
      <c r="J9580">
        <v>308000</v>
      </c>
      <c r="K9580" s="2">
        <v>45754</v>
      </c>
      <c r="L9580">
        <v>2</v>
      </c>
      <c r="M9580" s="1" t="s">
        <v>55</v>
      </c>
      <c r="N9580" s="1" t="s">
        <v>23</v>
      </c>
      <c r="O9580" s="1" t="s">
        <v>24</v>
      </c>
      <c r="P9580" s="1" t="s">
        <v>25</v>
      </c>
      <c r="Q9580" s="1" t="s">
        <v>26</v>
      </c>
      <c r="R9580" s="1" t="s">
        <v>27</v>
      </c>
    </row>
    <row r="9581" spans="1:18" x14ac:dyDescent="0.3">
      <c r="A9581" s="1" t="s">
        <v>9739</v>
      </c>
      <c r="B9581" s="1" t="s">
        <v>83</v>
      </c>
      <c r="C9581" s="1" t="s">
        <v>166</v>
      </c>
      <c r="D9581" s="1" t="s">
        <v>48</v>
      </c>
      <c r="E9581">
        <v>108</v>
      </c>
      <c r="F9581">
        <v>35000</v>
      </c>
      <c r="G9581">
        <v>127</v>
      </c>
      <c r="H9581">
        <v>33</v>
      </c>
      <c r="I9581">
        <v>94</v>
      </c>
      <c r="J9581">
        <v>4445000</v>
      </c>
      <c r="K9581" s="2">
        <v>45919</v>
      </c>
      <c r="L9581">
        <v>14</v>
      </c>
      <c r="M9581" s="1" t="s">
        <v>39</v>
      </c>
      <c r="N9581" s="1" t="s">
        <v>43</v>
      </c>
      <c r="O9581" s="1" t="s">
        <v>24</v>
      </c>
      <c r="P9581" s="1" t="s">
        <v>25</v>
      </c>
      <c r="Q9581" s="1" t="s">
        <v>26</v>
      </c>
      <c r="R9581" s="1" t="s">
        <v>59</v>
      </c>
    </row>
    <row r="9582" spans="1:18" x14ac:dyDescent="0.3">
      <c r="A9582" s="1" t="s">
        <v>9740</v>
      </c>
      <c r="B9582" s="1" t="s">
        <v>52</v>
      </c>
      <c r="C9582" s="1" t="s">
        <v>113</v>
      </c>
      <c r="D9582" s="1" t="s">
        <v>31</v>
      </c>
      <c r="E9582">
        <v>107</v>
      </c>
      <c r="F9582">
        <v>45000</v>
      </c>
      <c r="G9582">
        <v>109</v>
      </c>
      <c r="H9582">
        <v>104</v>
      </c>
      <c r="I9582">
        <v>5</v>
      </c>
      <c r="J9582">
        <v>4905000</v>
      </c>
      <c r="K9582" s="2">
        <v>45960</v>
      </c>
      <c r="L9582">
        <v>1</v>
      </c>
      <c r="M9582" s="1" t="s">
        <v>55</v>
      </c>
      <c r="N9582" s="1" t="s">
        <v>23</v>
      </c>
      <c r="O9582" s="1" t="s">
        <v>24</v>
      </c>
      <c r="P9582" s="1" t="s">
        <v>25</v>
      </c>
      <c r="Q9582" s="1" t="s">
        <v>50</v>
      </c>
      <c r="R9582" s="1" t="s">
        <v>27</v>
      </c>
    </row>
    <row r="9583" spans="1:18" x14ac:dyDescent="0.3">
      <c r="A9583" s="1" t="s">
        <v>9741</v>
      </c>
      <c r="B9583" s="1" t="s">
        <v>93</v>
      </c>
      <c r="C9583" s="1" t="s">
        <v>511</v>
      </c>
      <c r="D9583" s="1" t="s">
        <v>72</v>
      </c>
      <c r="E9583">
        <v>109</v>
      </c>
      <c r="F9583">
        <v>12000</v>
      </c>
      <c r="G9583">
        <v>134</v>
      </c>
      <c r="H9583">
        <v>49</v>
      </c>
      <c r="I9583">
        <v>85</v>
      </c>
      <c r="J9583">
        <v>1608000</v>
      </c>
      <c r="K9583" s="2">
        <v>45915</v>
      </c>
      <c r="L9583">
        <v>1</v>
      </c>
      <c r="M9583" s="1" t="s">
        <v>55</v>
      </c>
      <c r="N9583" s="1" t="s">
        <v>32</v>
      </c>
      <c r="O9583" s="1" t="s">
        <v>44</v>
      </c>
      <c r="P9583" s="1" t="s">
        <v>25</v>
      </c>
      <c r="Q9583" s="1" t="s">
        <v>50</v>
      </c>
      <c r="R9583" s="1" t="s">
        <v>27</v>
      </c>
    </row>
    <row r="9584" spans="1:18" x14ac:dyDescent="0.3">
      <c r="A9584" s="1" t="s">
        <v>9742</v>
      </c>
      <c r="B9584" s="1" t="s">
        <v>41</v>
      </c>
      <c r="C9584" s="1" t="s">
        <v>105</v>
      </c>
      <c r="D9584" s="1" t="s">
        <v>64</v>
      </c>
      <c r="E9584">
        <v>141</v>
      </c>
      <c r="F9584">
        <v>6500</v>
      </c>
      <c r="G9584">
        <v>156</v>
      </c>
      <c r="H9584">
        <v>94</v>
      </c>
      <c r="I9584">
        <v>62</v>
      </c>
      <c r="J9584">
        <v>1014000</v>
      </c>
      <c r="K9584" s="2">
        <v>45918</v>
      </c>
      <c r="L9584">
        <v>1</v>
      </c>
      <c r="M9584" s="1" t="s">
        <v>55</v>
      </c>
      <c r="N9584" s="1" t="s">
        <v>23</v>
      </c>
      <c r="O9584" s="1" t="s">
        <v>24</v>
      </c>
      <c r="P9584" s="1" t="s">
        <v>25</v>
      </c>
      <c r="Q9584" s="1" t="s">
        <v>26</v>
      </c>
      <c r="R9584" s="1" t="s">
        <v>27</v>
      </c>
    </row>
    <row r="9585" spans="1:18" x14ac:dyDescent="0.3">
      <c r="A9585" s="1" t="s">
        <v>9743</v>
      </c>
      <c r="B9585" s="1" t="s">
        <v>52</v>
      </c>
      <c r="C9585" s="1" t="s">
        <v>71</v>
      </c>
      <c r="D9585" s="1" t="s">
        <v>48</v>
      </c>
      <c r="E9585">
        <v>75</v>
      </c>
      <c r="F9585">
        <v>3500</v>
      </c>
      <c r="G9585">
        <v>97</v>
      </c>
      <c r="H9585">
        <v>72</v>
      </c>
      <c r="I9585">
        <v>25</v>
      </c>
      <c r="J9585">
        <v>339500</v>
      </c>
      <c r="K9585" s="2">
        <v>45789</v>
      </c>
      <c r="L9585">
        <v>11</v>
      </c>
      <c r="M9585" s="1" t="s">
        <v>39</v>
      </c>
      <c r="N9585" s="1" t="s">
        <v>43</v>
      </c>
      <c r="O9585" s="1" t="s">
        <v>24</v>
      </c>
      <c r="P9585" s="1" t="s">
        <v>25</v>
      </c>
      <c r="Q9585" s="1" t="s">
        <v>26</v>
      </c>
      <c r="R9585" s="1" t="s">
        <v>59</v>
      </c>
    </row>
    <row r="9586" spans="1:18" x14ac:dyDescent="0.3">
      <c r="A9586" s="1" t="s">
        <v>9744</v>
      </c>
      <c r="B9586" s="1" t="s">
        <v>52</v>
      </c>
      <c r="C9586" s="1" t="s">
        <v>258</v>
      </c>
      <c r="D9586" s="1" t="s">
        <v>58</v>
      </c>
      <c r="E9586">
        <v>122</v>
      </c>
      <c r="F9586">
        <v>650000</v>
      </c>
      <c r="G9586">
        <v>152</v>
      </c>
      <c r="H9586">
        <v>46</v>
      </c>
      <c r="I9586">
        <v>106</v>
      </c>
      <c r="J9586">
        <v>98800000</v>
      </c>
      <c r="K9586" s="2">
        <v>45813</v>
      </c>
      <c r="L9586">
        <v>15</v>
      </c>
      <c r="M9586" s="1" t="s">
        <v>39</v>
      </c>
      <c r="N9586" s="1" t="s">
        <v>23</v>
      </c>
      <c r="O9586" s="1" t="s">
        <v>24</v>
      </c>
      <c r="P9586" s="1" t="s">
        <v>25</v>
      </c>
      <c r="Q9586" s="1" t="s">
        <v>26</v>
      </c>
      <c r="R9586" s="1" t="s">
        <v>27</v>
      </c>
    </row>
    <row r="9587" spans="1:18" x14ac:dyDescent="0.3">
      <c r="A9587" s="1" t="s">
        <v>9745</v>
      </c>
      <c r="B9587" s="1" t="s">
        <v>93</v>
      </c>
      <c r="C9587" s="1" t="s">
        <v>100</v>
      </c>
      <c r="D9587" s="1" t="s">
        <v>72</v>
      </c>
      <c r="E9587">
        <v>104</v>
      </c>
      <c r="F9587">
        <v>15000</v>
      </c>
      <c r="G9587">
        <v>134</v>
      </c>
      <c r="H9587">
        <v>104</v>
      </c>
      <c r="I9587">
        <v>30</v>
      </c>
      <c r="J9587">
        <v>2010000</v>
      </c>
      <c r="K9587" s="2">
        <v>45754</v>
      </c>
      <c r="L9587">
        <v>4</v>
      </c>
      <c r="M9587" s="1" t="s">
        <v>55</v>
      </c>
      <c r="N9587" s="1" t="s">
        <v>23</v>
      </c>
      <c r="O9587" s="1" t="s">
        <v>33</v>
      </c>
      <c r="P9587" s="1" t="s">
        <v>25</v>
      </c>
      <c r="Q9587" s="1" t="s">
        <v>50</v>
      </c>
      <c r="R9587" s="1" t="s">
        <v>27</v>
      </c>
    </row>
    <row r="9588" spans="1:18" x14ac:dyDescent="0.3">
      <c r="A9588" s="1" t="s">
        <v>9746</v>
      </c>
      <c r="B9588" s="1" t="s">
        <v>83</v>
      </c>
      <c r="C9588" s="1" t="s">
        <v>258</v>
      </c>
      <c r="D9588" s="1" t="s">
        <v>72</v>
      </c>
      <c r="E9588">
        <v>41</v>
      </c>
      <c r="F9588">
        <v>650000</v>
      </c>
      <c r="G9588">
        <v>68</v>
      </c>
      <c r="H9588">
        <v>56</v>
      </c>
      <c r="I9588">
        <v>12</v>
      </c>
      <c r="J9588">
        <v>44200000</v>
      </c>
      <c r="K9588" s="2">
        <v>45978</v>
      </c>
      <c r="L9588">
        <v>4</v>
      </c>
      <c r="M9588" s="1" t="s">
        <v>55</v>
      </c>
      <c r="N9588" s="1" t="s">
        <v>32</v>
      </c>
      <c r="O9588" s="1" t="s">
        <v>33</v>
      </c>
      <c r="P9588" s="1" t="s">
        <v>25</v>
      </c>
      <c r="Q9588" s="1" t="s">
        <v>26</v>
      </c>
      <c r="R9588" s="1" t="s">
        <v>34</v>
      </c>
    </row>
    <row r="9589" spans="1:18" x14ac:dyDescent="0.3">
      <c r="A9589" s="1" t="s">
        <v>9747</v>
      </c>
      <c r="B9589" s="1" t="s">
        <v>104</v>
      </c>
      <c r="C9589" s="1" t="s">
        <v>20</v>
      </c>
      <c r="D9589" s="1" t="s">
        <v>67</v>
      </c>
      <c r="E9589">
        <v>102</v>
      </c>
      <c r="F9589">
        <v>15000</v>
      </c>
      <c r="G9589">
        <v>124</v>
      </c>
      <c r="H9589">
        <v>119</v>
      </c>
      <c r="I9589">
        <v>5</v>
      </c>
      <c r="J9589">
        <v>1860000</v>
      </c>
      <c r="K9589" s="2">
        <v>45851</v>
      </c>
      <c r="L9589">
        <v>13</v>
      </c>
      <c r="M9589" s="1" t="s">
        <v>39</v>
      </c>
      <c r="N9589" s="1" t="s">
        <v>23</v>
      </c>
      <c r="O9589" s="1" t="s">
        <v>24</v>
      </c>
      <c r="P9589" s="1" t="s">
        <v>25</v>
      </c>
      <c r="Q9589" s="1" t="s">
        <v>26</v>
      </c>
      <c r="R9589" s="1" t="s">
        <v>27</v>
      </c>
    </row>
    <row r="9590" spans="1:18" x14ac:dyDescent="0.3">
      <c r="A9590" s="1" t="s">
        <v>9748</v>
      </c>
      <c r="B9590" s="1" t="s">
        <v>87</v>
      </c>
      <c r="C9590" s="1" t="s">
        <v>270</v>
      </c>
      <c r="D9590" s="1" t="s">
        <v>38</v>
      </c>
      <c r="E9590">
        <v>58</v>
      </c>
      <c r="F9590">
        <v>1800</v>
      </c>
      <c r="G9590">
        <v>75</v>
      </c>
      <c r="H9590">
        <v>70</v>
      </c>
      <c r="I9590">
        <v>5</v>
      </c>
      <c r="J9590">
        <v>135000</v>
      </c>
      <c r="K9590" s="2">
        <v>45825</v>
      </c>
      <c r="L9590">
        <v>15</v>
      </c>
      <c r="M9590" s="1" t="s">
        <v>39</v>
      </c>
      <c r="N9590" s="1" t="s">
        <v>23</v>
      </c>
      <c r="O9590" s="1" t="s">
        <v>24</v>
      </c>
      <c r="P9590" s="1" t="s">
        <v>25</v>
      </c>
      <c r="Q9590" s="1" t="s">
        <v>59</v>
      </c>
      <c r="R9590" s="1" t="s">
        <v>59</v>
      </c>
    </row>
    <row r="9591" spans="1:18" x14ac:dyDescent="0.3">
      <c r="A9591" s="1" t="s">
        <v>9749</v>
      </c>
      <c r="B9591" s="1" t="s">
        <v>104</v>
      </c>
      <c r="C9591" s="1" t="s">
        <v>245</v>
      </c>
      <c r="D9591" s="1" t="s">
        <v>54</v>
      </c>
      <c r="E9591">
        <v>117</v>
      </c>
      <c r="F9591">
        <v>1800</v>
      </c>
      <c r="G9591">
        <v>132</v>
      </c>
      <c r="H9591">
        <v>121</v>
      </c>
      <c r="I9591">
        <v>11</v>
      </c>
      <c r="J9591">
        <v>237600</v>
      </c>
      <c r="K9591" s="2">
        <v>45887</v>
      </c>
      <c r="L9591">
        <v>12</v>
      </c>
      <c r="M9591" s="1" t="s">
        <v>39</v>
      </c>
      <c r="N9591" s="1" t="s">
        <v>23</v>
      </c>
      <c r="O9591" s="1" t="s">
        <v>85</v>
      </c>
      <c r="P9591" s="1" t="s">
        <v>25</v>
      </c>
      <c r="Q9591" s="1" t="s">
        <v>26</v>
      </c>
      <c r="R9591" s="1" t="s">
        <v>59</v>
      </c>
    </row>
    <row r="9592" spans="1:18" x14ac:dyDescent="0.3">
      <c r="A9592" s="1" t="s">
        <v>9750</v>
      </c>
      <c r="B9592" s="1" t="s">
        <v>107</v>
      </c>
      <c r="C9592" s="1" t="s">
        <v>415</v>
      </c>
      <c r="D9592" s="1" t="s">
        <v>91</v>
      </c>
      <c r="E9592">
        <v>150</v>
      </c>
      <c r="F9592">
        <v>12000</v>
      </c>
      <c r="G9592">
        <v>154</v>
      </c>
      <c r="H9592">
        <v>119</v>
      </c>
      <c r="I9592">
        <v>35</v>
      </c>
      <c r="J9592">
        <v>1848000</v>
      </c>
      <c r="K9592" s="2">
        <v>45778</v>
      </c>
      <c r="L9592">
        <v>10</v>
      </c>
      <c r="M9592" s="1" t="s">
        <v>22</v>
      </c>
      <c r="N9592" s="1" t="s">
        <v>43</v>
      </c>
      <c r="O9592" s="1" t="s">
        <v>33</v>
      </c>
      <c r="P9592" s="1" t="s">
        <v>25</v>
      </c>
      <c r="Q9592" s="1" t="s">
        <v>26</v>
      </c>
      <c r="R9592" s="1" t="s">
        <v>27</v>
      </c>
    </row>
    <row r="9593" spans="1:18" x14ac:dyDescent="0.3">
      <c r="A9593" s="1" t="s">
        <v>9751</v>
      </c>
      <c r="B9593" s="1" t="s">
        <v>133</v>
      </c>
      <c r="C9593" s="1" t="s">
        <v>301</v>
      </c>
      <c r="D9593" s="1" t="s">
        <v>54</v>
      </c>
      <c r="E9593">
        <v>21</v>
      </c>
      <c r="F9593">
        <v>9000</v>
      </c>
      <c r="G9593">
        <v>24</v>
      </c>
      <c r="H9593">
        <v>24</v>
      </c>
      <c r="I9593">
        <v>0</v>
      </c>
      <c r="J9593">
        <v>216000</v>
      </c>
      <c r="K9593" s="2">
        <v>45776</v>
      </c>
      <c r="L9593">
        <v>5</v>
      </c>
      <c r="M9593" s="1" t="s">
        <v>55</v>
      </c>
      <c r="N9593" s="1" t="s">
        <v>32</v>
      </c>
      <c r="O9593" s="1" t="s">
        <v>44</v>
      </c>
      <c r="P9593" s="1" t="s">
        <v>49</v>
      </c>
      <c r="Q9593" s="1" t="s">
        <v>50</v>
      </c>
      <c r="R9593" s="1" t="s">
        <v>27</v>
      </c>
    </row>
    <row r="9594" spans="1:18" x14ac:dyDescent="0.3">
      <c r="A9594" s="1" t="s">
        <v>9752</v>
      </c>
      <c r="B9594" s="1" t="s">
        <v>133</v>
      </c>
      <c r="C9594" s="1" t="s">
        <v>37</v>
      </c>
      <c r="D9594" s="1" t="s">
        <v>31</v>
      </c>
      <c r="E9594">
        <v>94</v>
      </c>
      <c r="F9594">
        <v>12000</v>
      </c>
      <c r="G9594">
        <v>124</v>
      </c>
      <c r="H9594">
        <v>101</v>
      </c>
      <c r="I9594">
        <v>23</v>
      </c>
      <c r="J9594">
        <v>1488000</v>
      </c>
      <c r="K9594" s="2">
        <v>45710</v>
      </c>
      <c r="L9594">
        <v>3</v>
      </c>
      <c r="M9594" s="1" t="s">
        <v>55</v>
      </c>
      <c r="N9594" s="1" t="s">
        <v>43</v>
      </c>
      <c r="O9594" s="1" t="s">
        <v>24</v>
      </c>
      <c r="P9594" s="1" t="s">
        <v>25</v>
      </c>
      <c r="Q9594" s="1" t="s">
        <v>26</v>
      </c>
      <c r="R9594" s="1" t="s">
        <v>59</v>
      </c>
    </row>
    <row r="9595" spans="1:18" x14ac:dyDescent="0.3">
      <c r="A9595" s="1" t="s">
        <v>9753</v>
      </c>
      <c r="B9595" s="1" t="s">
        <v>19</v>
      </c>
      <c r="C9595" s="1" t="s">
        <v>116</v>
      </c>
      <c r="D9595" s="1" t="s">
        <v>54</v>
      </c>
      <c r="E9595">
        <v>58</v>
      </c>
      <c r="F9595">
        <v>5500</v>
      </c>
      <c r="G9595">
        <v>88</v>
      </c>
      <c r="H9595">
        <v>11</v>
      </c>
      <c r="I9595">
        <v>77</v>
      </c>
      <c r="J9595">
        <v>484000</v>
      </c>
      <c r="K9595" s="2">
        <v>45854</v>
      </c>
      <c r="L9595">
        <v>11</v>
      </c>
      <c r="M9595" s="1" t="s">
        <v>39</v>
      </c>
      <c r="N9595" s="1" t="s">
        <v>43</v>
      </c>
      <c r="O9595" s="1" t="s">
        <v>33</v>
      </c>
      <c r="P9595" s="1" t="s">
        <v>25</v>
      </c>
      <c r="Q9595" s="1" t="s">
        <v>59</v>
      </c>
      <c r="R9595" s="1" t="s">
        <v>59</v>
      </c>
    </row>
    <row r="9596" spans="1:18" x14ac:dyDescent="0.3">
      <c r="A9596" s="1" t="s">
        <v>9754</v>
      </c>
      <c r="B9596" s="1" t="s">
        <v>83</v>
      </c>
      <c r="C9596" s="1" t="s">
        <v>179</v>
      </c>
      <c r="D9596" s="1" t="s">
        <v>58</v>
      </c>
      <c r="E9596">
        <v>132</v>
      </c>
      <c r="F9596">
        <v>450000</v>
      </c>
      <c r="G9596">
        <v>139</v>
      </c>
      <c r="H9596">
        <v>45</v>
      </c>
      <c r="I9596">
        <v>94</v>
      </c>
      <c r="J9596">
        <v>62550000</v>
      </c>
      <c r="K9596" s="2">
        <v>45905</v>
      </c>
      <c r="L9596">
        <v>2</v>
      </c>
      <c r="M9596" s="1" t="s">
        <v>55</v>
      </c>
      <c r="N9596" s="1" t="s">
        <v>32</v>
      </c>
      <c r="O9596" s="1" t="s">
        <v>24</v>
      </c>
      <c r="P9596" s="1" t="s">
        <v>25</v>
      </c>
      <c r="Q9596" s="1" t="s">
        <v>26</v>
      </c>
      <c r="R9596" s="1" t="s">
        <v>59</v>
      </c>
    </row>
    <row r="9597" spans="1:18" x14ac:dyDescent="0.3">
      <c r="A9597" s="1" t="s">
        <v>9755</v>
      </c>
      <c r="B9597" s="1" t="s">
        <v>93</v>
      </c>
      <c r="C9597" s="1" t="s">
        <v>164</v>
      </c>
      <c r="D9597" s="1" t="s">
        <v>64</v>
      </c>
      <c r="E9597">
        <v>76</v>
      </c>
      <c r="F9597">
        <v>3500</v>
      </c>
      <c r="G9597">
        <v>77</v>
      </c>
      <c r="H9597">
        <v>29</v>
      </c>
      <c r="I9597">
        <v>48</v>
      </c>
      <c r="J9597">
        <v>269500</v>
      </c>
      <c r="K9597" s="2">
        <v>45740</v>
      </c>
      <c r="L9597">
        <v>10</v>
      </c>
      <c r="M9597" s="1" t="s">
        <v>22</v>
      </c>
      <c r="N9597" s="1" t="s">
        <v>23</v>
      </c>
      <c r="O9597" s="1" t="s">
        <v>85</v>
      </c>
      <c r="P9597" s="1" t="s">
        <v>25</v>
      </c>
      <c r="Q9597" s="1" t="s">
        <v>26</v>
      </c>
      <c r="R9597" s="1" t="s">
        <v>59</v>
      </c>
    </row>
    <row r="9598" spans="1:18" x14ac:dyDescent="0.3">
      <c r="A9598" s="1" t="s">
        <v>9756</v>
      </c>
      <c r="B9598" s="1" t="s">
        <v>104</v>
      </c>
      <c r="C9598" s="1" t="s">
        <v>146</v>
      </c>
      <c r="D9598" s="1" t="s">
        <v>48</v>
      </c>
      <c r="E9598">
        <v>75</v>
      </c>
      <c r="F9598">
        <v>1800000</v>
      </c>
      <c r="G9598">
        <v>87</v>
      </c>
      <c r="H9598">
        <v>70</v>
      </c>
      <c r="I9598">
        <v>17</v>
      </c>
      <c r="J9598">
        <v>156600000</v>
      </c>
      <c r="K9598" s="2">
        <v>45773</v>
      </c>
      <c r="L9598">
        <v>12</v>
      </c>
      <c r="M9598" s="1" t="s">
        <v>39</v>
      </c>
      <c r="N9598" s="1" t="s">
        <v>32</v>
      </c>
      <c r="O9598" s="1" t="s">
        <v>24</v>
      </c>
      <c r="P9598" s="1" t="s">
        <v>25</v>
      </c>
      <c r="Q9598" s="1" t="s">
        <v>26</v>
      </c>
      <c r="R9598" s="1" t="s">
        <v>59</v>
      </c>
    </row>
    <row r="9599" spans="1:18" x14ac:dyDescent="0.3">
      <c r="A9599" s="1" t="s">
        <v>9757</v>
      </c>
      <c r="B9599" s="1" t="s">
        <v>93</v>
      </c>
      <c r="C9599" s="1" t="s">
        <v>108</v>
      </c>
      <c r="D9599" s="1" t="s">
        <v>64</v>
      </c>
      <c r="E9599">
        <v>132</v>
      </c>
      <c r="F9599">
        <v>15000</v>
      </c>
      <c r="G9599">
        <v>137</v>
      </c>
      <c r="H9599">
        <v>121</v>
      </c>
      <c r="I9599">
        <v>16</v>
      </c>
      <c r="J9599">
        <v>2055000</v>
      </c>
      <c r="K9599" s="2">
        <v>45805</v>
      </c>
      <c r="L9599">
        <v>14</v>
      </c>
      <c r="M9599" s="1" t="s">
        <v>39</v>
      </c>
      <c r="N9599" s="1" t="s">
        <v>32</v>
      </c>
      <c r="O9599" s="1" t="s">
        <v>44</v>
      </c>
      <c r="P9599" s="1" t="s">
        <v>25</v>
      </c>
      <c r="Q9599" s="1" t="s">
        <v>26</v>
      </c>
      <c r="R9599" s="1" t="s">
        <v>27</v>
      </c>
    </row>
    <row r="9600" spans="1:18" x14ac:dyDescent="0.3">
      <c r="A9600" s="1" t="s">
        <v>9758</v>
      </c>
      <c r="B9600" s="1" t="s">
        <v>83</v>
      </c>
      <c r="C9600" s="1" t="s">
        <v>144</v>
      </c>
      <c r="D9600" s="1" t="s">
        <v>72</v>
      </c>
      <c r="E9600">
        <v>143</v>
      </c>
      <c r="F9600">
        <v>2200</v>
      </c>
      <c r="G9600">
        <v>170</v>
      </c>
      <c r="H9600">
        <v>115</v>
      </c>
      <c r="I9600">
        <v>55</v>
      </c>
      <c r="J9600">
        <v>374000</v>
      </c>
      <c r="K9600" s="2">
        <v>45762</v>
      </c>
      <c r="L9600">
        <v>5</v>
      </c>
      <c r="M9600" s="1" t="s">
        <v>55</v>
      </c>
      <c r="N9600" s="1" t="s">
        <v>32</v>
      </c>
      <c r="O9600" s="1" t="s">
        <v>24</v>
      </c>
      <c r="P9600" s="1" t="s">
        <v>25</v>
      </c>
      <c r="Q9600" s="1" t="s">
        <v>26</v>
      </c>
      <c r="R9600" s="1" t="s">
        <v>59</v>
      </c>
    </row>
    <row r="9601" spans="1:18" x14ac:dyDescent="0.3">
      <c r="A9601" s="1" t="s">
        <v>9759</v>
      </c>
      <c r="B9601" s="1" t="s">
        <v>46</v>
      </c>
      <c r="C9601" s="1" t="s">
        <v>398</v>
      </c>
      <c r="D9601" s="1" t="s">
        <v>64</v>
      </c>
      <c r="E9601">
        <v>83</v>
      </c>
      <c r="F9601">
        <v>3500000</v>
      </c>
      <c r="G9601">
        <v>84</v>
      </c>
      <c r="H9601">
        <v>20</v>
      </c>
      <c r="I9601">
        <v>64</v>
      </c>
      <c r="J9601">
        <v>294000000</v>
      </c>
      <c r="K9601" s="2">
        <v>45695</v>
      </c>
      <c r="L9601">
        <v>14</v>
      </c>
      <c r="M9601" s="1" t="s">
        <v>39</v>
      </c>
      <c r="N9601" s="1" t="s">
        <v>43</v>
      </c>
      <c r="O9601" s="1" t="s">
        <v>24</v>
      </c>
      <c r="P9601" s="1" t="s">
        <v>25</v>
      </c>
      <c r="Q9601" s="1" t="s">
        <v>26</v>
      </c>
      <c r="R9601" s="1" t="s">
        <v>27</v>
      </c>
    </row>
    <row r="9602" spans="1:18" x14ac:dyDescent="0.3">
      <c r="A9602" s="1" t="s">
        <v>9760</v>
      </c>
      <c r="B9602" s="1" t="s">
        <v>66</v>
      </c>
      <c r="C9602" s="1" t="s">
        <v>348</v>
      </c>
      <c r="D9602" s="1" t="s">
        <v>72</v>
      </c>
      <c r="E9602">
        <v>89</v>
      </c>
      <c r="F9602">
        <v>30000</v>
      </c>
      <c r="G9602">
        <v>94</v>
      </c>
      <c r="H9602">
        <v>66</v>
      </c>
      <c r="I9602">
        <v>28</v>
      </c>
      <c r="J9602">
        <v>2820000</v>
      </c>
      <c r="K9602" s="2">
        <v>45755</v>
      </c>
      <c r="L9602">
        <v>13</v>
      </c>
      <c r="M9602" s="1" t="s">
        <v>39</v>
      </c>
      <c r="N9602" s="1" t="s">
        <v>23</v>
      </c>
      <c r="O9602" s="1" t="s">
        <v>44</v>
      </c>
      <c r="P9602" s="1" t="s">
        <v>25</v>
      </c>
      <c r="Q9602" s="1" t="s">
        <v>26</v>
      </c>
      <c r="R9602" s="1" t="s">
        <v>27</v>
      </c>
    </row>
    <row r="9603" spans="1:18" x14ac:dyDescent="0.3">
      <c r="A9603" s="1" t="s">
        <v>9761</v>
      </c>
      <c r="B9603" s="1" t="s">
        <v>80</v>
      </c>
      <c r="C9603" s="1" t="s">
        <v>505</v>
      </c>
      <c r="D9603" s="1" t="s">
        <v>58</v>
      </c>
      <c r="E9603">
        <v>60</v>
      </c>
      <c r="F9603">
        <v>120000</v>
      </c>
      <c r="G9603">
        <v>67</v>
      </c>
      <c r="H9603">
        <v>46</v>
      </c>
      <c r="I9603">
        <v>21</v>
      </c>
      <c r="J9603">
        <v>8040000</v>
      </c>
      <c r="K9603" s="2">
        <v>45710</v>
      </c>
      <c r="L9603">
        <v>1</v>
      </c>
      <c r="M9603" s="1" t="s">
        <v>55</v>
      </c>
      <c r="N9603" s="1" t="s">
        <v>32</v>
      </c>
      <c r="O9603" s="1" t="s">
        <v>33</v>
      </c>
      <c r="P9603" s="1" t="s">
        <v>49</v>
      </c>
      <c r="Q9603" s="1" t="s">
        <v>26</v>
      </c>
      <c r="R9603" s="1" t="s">
        <v>27</v>
      </c>
    </row>
    <row r="9604" spans="1:18" x14ac:dyDescent="0.3">
      <c r="A9604" s="1" t="s">
        <v>9762</v>
      </c>
      <c r="B9604" s="1" t="s">
        <v>107</v>
      </c>
      <c r="C9604" s="1" t="s">
        <v>100</v>
      </c>
      <c r="D9604" s="1" t="s">
        <v>58</v>
      </c>
      <c r="E9604">
        <v>103</v>
      </c>
      <c r="F9604">
        <v>15000</v>
      </c>
      <c r="G9604">
        <v>108</v>
      </c>
      <c r="H9604">
        <v>44</v>
      </c>
      <c r="I9604">
        <v>64</v>
      </c>
      <c r="J9604">
        <v>1620000</v>
      </c>
      <c r="K9604" s="2">
        <v>45846</v>
      </c>
      <c r="L9604">
        <v>7</v>
      </c>
      <c r="M9604" s="1" t="s">
        <v>22</v>
      </c>
      <c r="N9604" s="1" t="s">
        <v>32</v>
      </c>
      <c r="O9604" s="1" t="s">
        <v>24</v>
      </c>
      <c r="P9604" s="1" t="s">
        <v>25</v>
      </c>
      <c r="Q9604" s="1" t="s">
        <v>26</v>
      </c>
      <c r="R9604" s="1" t="s">
        <v>27</v>
      </c>
    </row>
    <row r="9605" spans="1:18" x14ac:dyDescent="0.3">
      <c r="A9605" s="1" t="s">
        <v>9763</v>
      </c>
      <c r="B9605" s="1" t="s">
        <v>107</v>
      </c>
      <c r="C9605" s="1" t="s">
        <v>20</v>
      </c>
      <c r="D9605" s="1" t="s">
        <v>64</v>
      </c>
      <c r="E9605">
        <v>143</v>
      </c>
      <c r="F9605">
        <v>15000</v>
      </c>
      <c r="G9605">
        <v>151</v>
      </c>
      <c r="H9605">
        <v>10</v>
      </c>
      <c r="I9605">
        <v>141</v>
      </c>
      <c r="J9605">
        <v>2265000</v>
      </c>
      <c r="K9605" s="2">
        <v>45719</v>
      </c>
      <c r="L9605">
        <v>14</v>
      </c>
      <c r="M9605" s="1" t="s">
        <v>39</v>
      </c>
      <c r="N9605" s="1" t="s">
        <v>23</v>
      </c>
      <c r="O9605" s="1" t="s">
        <v>44</v>
      </c>
      <c r="P9605" s="1" t="s">
        <v>25</v>
      </c>
      <c r="Q9605" s="1" t="s">
        <v>26</v>
      </c>
      <c r="R9605" s="1" t="s">
        <v>59</v>
      </c>
    </row>
    <row r="9606" spans="1:18" x14ac:dyDescent="0.3">
      <c r="A9606" s="1" t="s">
        <v>9764</v>
      </c>
      <c r="B9606" s="1" t="s">
        <v>29</v>
      </c>
      <c r="C9606" s="1" t="s">
        <v>500</v>
      </c>
      <c r="D9606" s="1" t="s">
        <v>48</v>
      </c>
      <c r="E9606">
        <v>93</v>
      </c>
      <c r="F9606">
        <v>15000</v>
      </c>
      <c r="G9606">
        <v>109</v>
      </c>
      <c r="H9606">
        <v>64</v>
      </c>
      <c r="I9606">
        <v>45</v>
      </c>
      <c r="J9606">
        <v>1635000</v>
      </c>
      <c r="K9606" s="2">
        <v>45812</v>
      </c>
      <c r="L9606">
        <v>6</v>
      </c>
      <c r="M9606" s="1" t="s">
        <v>22</v>
      </c>
      <c r="N9606" s="1" t="s">
        <v>32</v>
      </c>
      <c r="O9606" s="1" t="s">
        <v>33</v>
      </c>
      <c r="P9606" s="1" t="s">
        <v>25</v>
      </c>
      <c r="Q9606" s="1" t="s">
        <v>26</v>
      </c>
      <c r="R9606" s="1" t="s">
        <v>27</v>
      </c>
    </row>
    <row r="9607" spans="1:18" x14ac:dyDescent="0.3">
      <c r="A9607" s="1" t="s">
        <v>9765</v>
      </c>
      <c r="B9607" s="1" t="s">
        <v>133</v>
      </c>
      <c r="C9607" s="1" t="s">
        <v>162</v>
      </c>
      <c r="D9607" s="1" t="s">
        <v>67</v>
      </c>
      <c r="E9607">
        <v>39</v>
      </c>
      <c r="F9607">
        <v>950000</v>
      </c>
      <c r="G9607">
        <v>58</v>
      </c>
      <c r="H9607">
        <v>28</v>
      </c>
      <c r="I9607">
        <v>30</v>
      </c>
      <c r="J9607">
        <v>55100000</v>
      </c>
      <c r="K9607" s="2">
        <v>45905</v>
      </c>
      <c r="L9607">
        <v>15</v>
      </c>
      <c r="M9607" s="1" t="s">
        <v>39</v>
      </c>
      <c r="N9607" s="1" t="s">
        <v>23</v>
      </c>
      <c r="O9607" s="1" t="s">
        <v>44</v>
      </c>
      <c r="P9607" s="1" t="s">
        <v>25</v>
      </c>
      <c r="Q9607" s="1" t="s">
        <v>59</v>
      </c>
      <c r="R9607" s="1" t="s">
        <v>59</v>
      </c>
    </row>
    <row r="9608" spans="1:18" x14ac:dyDescent="0.3">
      <c r="A9608" s="1" t="s">
        <v>9766</v>
      </c>
      <c r="B9608" s="1" t="s">
        <v>66</v>
      </c>
      <c r="C9608" s="1" t="s">
        <v>511</v>
      </c>
      <c r="D9608" s="1" t="s">
        <v>38</v>
      </c>
      <c r="E9608">
        <v>77</v>
      </c>
      <c r="F9608">
        <v>12000</v>
      </c>
      <c r="G9608">
        <v>100</v>
      </c>
      <c r="H9608">
        <v>16</v>
      </c>
      <c r="I9608">
        <v>84</v>
      </c>
      <c r="J9608">
        <v>1200000</v>
      </c>
      <c r="K9608" s="2">
        <v>45666</v>
      </c>
      <c r="L9608">
        <v>12</v>
      </c>
      <c r="M9608" s="1" t="s">
        <v>39</v>
      </c>
      <c r="N9608" s="1" t="s">
        <v>32</v>
      </c>
      <c r="O9608" s="1" t="s">
        <v>33</v>
      </c>
      <c r="P9608" s="1" t="s">
        <v>49</v>
      </c>
      <c r="Q9608" s="1" t="s">
        <v>59</v>
      </c>
      <c r="R9608" s="1" t="s">
        <v>27</v>
      </c>
    </row>
    <row r="9609" spans="1:18" x14ac:dyDescent="0.3">
      <c r="A9609" s="1" t="s">
        <v>9767</v>
      </c>
      <c r="B9609" s="1" t="s">
        <v>19</v>
      </c>
      <c r="C9609" s="1" t="s">
        <v>116</v>
      </c>
      <c r="D9609" s="1" t="s">
        <v>91</v>
      </c>
      <c r="E9609">
        <v>108</v>
      </c>
      <c r="F9609">
        <v>5500</v>
      </c>
      <c r="G9609">
        <v>138</v>
      </c>
      <c r="H9609">
        <v>5</v>
      </c>
      <c r="I9609">
        <v>133</v>
      </c>
      <c r="J9609">
        <v>759000</v>
      </c>
      <c r="K9609" s="2">
        <v>46002</v>
      </c>
      <c r="L9609">
        <v>13</v>
      </c>
      <c r="M9609" s="1" t="s">
        <v>39</v>
      </c>
      <c r="N9609" s="1" t="s">
        <v>43</v>
      </c>
      <c r="O9609" s="1" t="s">
        <v>44</v>
      </c>
      <c r="P9609" s="1" t="s">
        <v>25</v>
      </c>
      <c r="Q9609" s="1" t="s">
        <v>50</v>
      </c>
      <c r="R9609" s="1" t="s">
        <v>59</v>
      </c>
    </row>
    <row r="9610" spans="1:18" x14ac:dyDescent="0.3">
      <c r="A9610" s="1" t="s">
        <v>9768</v>
      </c>
      <c r="B9610" s="1" t="s">
        <v>36</v>
      </c>
      <c r="C9610" s="1" t="s">
        <v>179</v>
      </c>
      <c r="D9610" s="1" t="s">
        <v>67</v>
      </c>
      <c r="E9610">
        <v>40</v>
      </c>
      <c r="F9610">
        <v>450000</v>
      </c>
      <c r="G9610">
        <v>66</v>
      </c>
      <c r="H9610">
        <v>17</v>
      </c>
      <c r="I9610">
        <v>49</v>
      </c>
      <c r="J9610">
        <v>29700000</v>
      </c>
      <c r="K9610" s="2">
        <v>45905</v>
      </c>
      <c r="L9610">
        <v>14</v>
      </c>
      <c r="M9610" s="1" t="s">
        <v>39</v>
      </c>
      <c r="N9610" s="1" t="s">
        <v>32</v>
      </c>
      <c r="O9610" s="1" t="s">
        <v>44</v>
      </c>
      <c r="P9610" s="1" t="s">
        <v>25</v>
      </c>
      <c r="Q9610" s="1" t="s">
        <v>26</v>
      </c>
      <c r="R9610" s="1" t="s">
        <v>59</v>
      </c>
    </row>
    <row r="9611" spans="1:18" x14ac:dyDescent="0.3">
      <c r="A9611" s="1" t="s">
        <v>9769</v>
      </c>
      <c r="B9611" s="1" t="s">
        <v>93</v>
      </c>
      <c r="C9611" s="1" t="s">
        <v>113</v>
      </c>
      <c r="D9611" s="1" t="s">
        <v>48</v>
      </c>
      <c r="E9611">
        <v>59</v>
      </c>
      <c r="F9611">
        <v>45000</v>
      </c>
      <c r="G9611">
        <v>87</v>
      </c>
      <c r="H9611">
        <v>72</v>
      </c>
      <c r="I9611">
        <v>15</v>
      </c>
      <c r="J9611">
        <v>3915000</v>
      </c>
      <c r="K9611" s="2">
        <v>45918</v>
      </c>
      <c r="L9611">
        <v>1</v>
      </c>
      <c r="M9611" s="1" t="s">
        <v>55</v>
      </c>
      <c r="N9611" s="1" t="s">
        <v>32</v>
      </c>
      <c r="O9611" s="1" t="s">
        <v>24</v>
      </c>
      <c r="P9611" s="1" t="s">
        <v>25</v>
      </c>
      <c r="Q9611" s="1" t="s">
        <v>26</v>
      </c>
      <c r="R9611" s="1" t="s">
        <v>27</v>
      </c>
    </row>
    <row r="9612" spans="1:18" x14ac:dyDescent="0.3">
      <c r="A9612" s="1" t="s">
        <v>9770</v>
      </c>
      <c r="B9612" s="1" t="s">
        <v>80</v>
      </c>
      <c r="C9612" s="1" t="s">
        <v>71</v>
      </c>
      <c r="D9612" s="1" t="s">
        <v>91</v>
      </c>
      <c r="E9612">
        <v>111</v>
      </c>
      <c r="F9612">
        <v>3500</v>
      </c>
      <c r="G9612">
        <v>114</v>
      </c>
      <c r="H9612">
        <v>94</v>
      </c>
      <c r="I9612">
        <v>20</v>
      </c>
      <c r="J9612">
        <v>399000</v>
      </c>
      <c r="K9612" s="2">
        <v>45806</v>
      </c>
      <c r="L9612">
        <v>11</v>
      </c>
      <c r="M9612" s="1" t="s">
        <v>39</v>
      </c>
      <c r="N9612" s="1" t="s">
        <v>23</v>
      </c>
      <c r="O9612" s="1" t="s">
        <v>24</v>
      </c>
      <c r="P9612" s="1" t="s">
        <v>25</v>
      </c>
      <c r="Q9612" s="1" t="s">
        <v>59</v>
      </c>
      <c r="R9612" s="1" t="s">
        <v>34</v>
      </c>
    </row>
    <row r="9613" spans="1:18" x14ac:dyDescent="0.3">
      <c r="A9613" s="1" t="s">
        <v>9771</v>
      </c>
      <c r="B9613" s="1" t="s">
        <v>83</v>
      </c>
      <c r="C9613" s="1" t="s">
        <v>96</v>
      </c>
      <c r="D9613" s="1" t="s">
        <v>31</v>
      </c>
      <c r="E9613">
        <v>145</v>
      </c>
      <c r="F9613">
        <v>150000</v>
      </c>
      <c r="G9613">
        <v>145</v>
      </c>
      <c r="H9613">
        <v>81</v>
      </c>
      <c r="I9613">
        <v>64</v>
      </c>
      <c r="J9613">
        <v>21750000</v>
      </c>
      <c r="K9613" s="2">
        <v>45797</v>
      </c>
      <c r="L9613">
        <v>1</v>
      </c>
      <c r="M9613" s="1" t="s">
        <v>55</v>
      </c>
      <c r="N9613" s="1" t="s">
        <v>23</v>
      </c>
      <c r="O9613" s="1" t="s">
        <v>85</v>
      </c>
      <c r="P9613" s="1" t="s">
        <v>25</v>
      </c>
      <c r="Q9613" s="1" t="s">
        <v>26</v>
      </c>
      <c r="R9613" s="1" t="s">
        <v>27</v>
      </c>
    </row>
    <row r="9614" spans="1:18" x14ac:dyDescent="0.3">
      <c r="A9614" s="1" t="s">
        <v>9772</v>
      </c>
      <c r="B9614" s="1" t="s">
        <v>46</v>
      </c>
      <c r="C9614" s="1" t="s">
        <v>247</v>
      </c>
      <c r="D9614" s="1" t="s">
        <v>38</v>
      </c>
      <c r="E9614">
        <v>58</v>
      </c>
      <c r="F9614">
        <v>2500000</v>
      </c>
      <c r="G9614">
        <v>76</v>
      </c>
      <c r="H9614">
        <v>49</v>
      </c>
      <c r="I9614">
        <v>27</v>
      </c>
      <c r="J9614">
        <v>190000000</v>
      </c>
      <c r="K9614" s="2">
        <v>46003</v>
      </c>
      <c r="L9614">
        <v>11</v>
      </c>
      <c r="M9614" s="1" t="s">
        <v>39</v>
      </c>
      <c r="N9614" s="1" t="s">
        <v>43</v>
      </c>
      <c r="O9614" s="1" t="s">
        <v>85</v>
      </c>
      <c r="P9614" s="1" t="s">
        <v>25</v>
      </c>
      <c r="Q9614" s="1" t="s">
        <v>26</v>
      </c>
      <c r="R9614" s="1" t="s">
        <v>27</v>
      </c>
    </row>
    <row r="9615" spans="1:18" x14ac:dyDescent="0.3">
      <c r="A9615" s="1" t="s">
        <v>9773</v>
      </c>
      <c r="B9615" s="1" t="s">
        <v>19</v>
      </c>
      <c r="C9615" s="1" t="s">
        <v>164</v>
      </c>
      <c r="D9615" s="1" t="s">
        <v>67</v>
      </c>
      <c r="E9615">
        <v>125</v>
      </c>
      <c r="F9615">
        <v>3500</v>
      </c>
      <c r="G9615">
        <v>126</v>
      </c>
      <c r="H9615">
        <v>16</v>
      </c>
      <c r="I9615">
        <v>110</v>
      </c>
      <c r="J9615">
        <v>441000</v>
      </c>
      <c r="K9615" s="2">
        <v>45896</v>
      </c>
      <c r="L9615">
        <v>6</v>
      </c>
      <c r="M9615" s="1" t="s">
        <v>22</v>
      </c>
      <c r="N9615" s="1" t="s">
        <v>43</v>
      </c>
      <c r="O9615" s="1" t="s">
        <v>24</v>
      </c>
      <c r="P9615" s="1" t="s">
        <v>25</v>
      </c>
      <c r="Q9615" s="1" t="s">
        <v>50</v>
      </c>
      <c r="R9615" s="1" t="s">
        <v>27</v>
      </c>
    </row>
    <row r="9616" spans="1:18" x14ac:dyDescent="0.3">
      <c r="A9616" s="1" t="s">
        <v>9774</v>
      </c>
      <c r="B9616" s="1" t="s">
        <v>52</v>
      </c>
      <c r="C9616" s="1" t="s">
        <v>151</v>
      </c>
      <c r="D9616" s="1" t="s">
        <v>21</v>
      </c>
      <c r="E9616">
        <v>104</v>
      </c>
      <c r="F9616">
        <v>5000</v>
      </c>
      <c r="G9616">
        <v>110</v>
      </c>
      <c r="H9616">
        <v>88</v>
      </c>
      <c r="I9616">
        <v>22</v>
      </c>
      <c r="J9616">
        <v>550000</v>
      </c>
      <c r="K9616" s="2">
        <v>45756</v>
      </c>
      <c r="L9616">
        <v>8</v>
      </c>
      <c r="M9616" s="1" t="s">
        <v>22</v>
      </c>
      <c r="N9616" s="1" t="s">
        <v>23</v>
      </c>
      <c r="O9616" s="1" t="s">
        <v>44</v>
      </c>
      <c r="P9616" s="1" t="s">
        <v>25</v>
      </c>
      <c r="Q9616" s="1" t="s">
        <v>26</v>
      </c>
      <c r="R9616" s="1" t="s">
        <v>27</v>
      </c>
    </row>
    <row r="9617" spans="1:18" x14ac:dyDescent="0.3">
      <c r="A9617" s="1" t="s">
        <v>9775</v>
      </c>
      <c r="B9617" s="1" t="s">
        <v>87</v>
      </c>
      <c r="C9617" s="1" t="s">
        <v>225</v>
      </c>
      <c r="D9617" s="1" t="s">
        <v>58</v>
      </c>
      <c r="E9617">
        <v>75</v>
      </c>
      <c r="F9617">
        <v>1200000</v>
      </c>
      <c r="G9617">
        <v>97</v>
      </c>
      <c r="H9617">
        <v>7</v>
      </c>
      <c r="I9617">
        <v>90</v>
      </c>
      <c r="J9617">
        <v>116400000</v>
      </c>
      <c r="K9617" s="2">
        <v>46018</v>
      </c>
      <c r="L9617">
        <v>7</v>
      </c>
      <c r="M9617" s="1" t="s">
        <v>22</v>
      </c>
      <c r="N9617" s="1" t="s">
        <v>23</v>
      </c>
      <c r="O9617" s="1" t="s">
        <v>44</v>
      </c>
      <c r="P9617" s="1" t="s">
        <v>25</v>
      </c>
      <c r="Q9617" s="1" t="s">
        <v>50</v>
      </c>
      <c r="R9617" s="1" t="s">
        <v>27</v>
      </c>
    </row>
    <row r="9618" spans="1:18" x14ac:dyDescent="0.3">
      <c r="A9618" s="1" t="s">
        <v>9776</v>
      </c>
      <c r="B9618" s="1" t="s">
        <v>19</v>
      </c>
      <c r="C9618" s="1" t="s">
        <v>42</v>
      </c>
      <c r="D9618" s="1" t="s">
        <v>72</v>
      </c>
      <c r="E9618">
        <v>80</v>
      </c>
      <c r="F9618">
        <v>2200</v>
      </c>
      <c r="G9618">
        <v>104</v>
      </c>
      <c r="H9618">
        <v>26</v>
      </c>
      <c r="I9618">
        <v>78</v>
      </c>
      <c r="J9618">
        <v>228800</v>
      </c>
      <c r="K9618" s="2">
        <v>45805</v>
      </c>
      <c r="L9618">
        <v>15</v>
      </c>
      <c r="M9618" s="1" t="s">
        <v>39</v>
      </c>
      <c r="N9618" s="1" t="s">
        <v>32</v>
      </c>
      <c r="O9618" s="1" t="s">
        <v>24</v>
      </c>
      <c r="P9618" s="1" t="s">
        <v>25</v>
      </c>
      <c r="Q9618" s="1" t="s">
        <v>50</v>
      </c>
      <c r="R9618" s="1" t="s">
        <v>27</v>
      </c>
    </row>
    <row r="9619" spans="1:18" x14ac:dyDescent="0.3">
      <c r="A9619" s="1" t="s">
        <v>9777</v>
      </c>
      <c r="B9619" s="1" t="s">
        <v>80</v>
      </c>
      <c r="C9619" s="1" t="s">
        <v>247</v>
      </c>
      <c r="D9619" s="1" t="s">
        <v>48</v>
      </c>
      <c r="E9619">
        <v>70</v>
      </c>
      <c r="F9619">
        <v>2500000</v>
      </c>
      <c r="G9619">
        <v>76</v>
      </c>
      <c r="H9619">
        <v>66</v>
      </c>
      <c r="I9619">
        <v>10</v>
      </c>
      <c r="J9619">
        <v>190000000</v>
      </c>
      <c r="K9619" s="2">
        <v>45816</v>
      </c>
      <c r="L9619">
        <v>12</v>
      </c>
      <c r="M9619" s="1" t="s">
        <v>39</v>
      </c>
      <c r="N9619" s="1" t="s">
        <v>43</v>
      </c>
      <c r="O9619" s="1" t="s">
        <v>24</v>
      </c>
      <c r="P9619" s="1" t="s">
        <v>25</v>
      </c>
      <c r="Q9619" s="1" t="s">
        <v>59</v>
      </c>
      <c r="R9619" s="1" t="s">
        <v>34</v>
      </c>
    </row>
    <row r="9620" spans="1:18" x14ac:dyDescent="0.3">
      <c r="A9620" s="1" t="s">
        <v>9778</v>
      </c>
      <c r="B9620" s="1" t="s">
        <v>36</v>
      </c>
      <c r="C9620" s="1" t="s">
        <v>144</v>
      </c>
      <c r="D9620" s="1" t="s">
        <v>38</v>
      </c>
      <c r="E9620">
        <v>112</v>
      </c>
      <c r="F9620">
        <v>2200</v>
      </c>
      <c r="G9620">
        <v>123</v>
      </c>
      <c r="H9620">
        <v>8</v>
      </c>
      <c r="I9620">
        <v>115</v>
      </c>
      <c r="J9620">
        <v>270600</v>
      </c>
      <c r="K9620" s="2">
        <v>45930</v>
      </c>
      <c r="L9620">
        <v>4</v>
      </c>
      <c r="M9620" s="1" t="s">
        <v>55</v>
      </c>
      <c r="N9620" s="1" t="s">
        <v>32</v>
      </c>
      <c r="O9620" s="1" t="s">
        <v>24</v>
      </c>
      <c r="P9620" s="1" t="s">
        <v>25</v>
      </c>
      <c r="Q9620" s="1" t="s">
        <v>50</v>
      </c>
      <c r="R9620" s="1" t="s">
        <v>27</v>
      </c>
    </row>
    <row r="9621" spans="1:18" x14ac:dyDescent="0.3">
      <c r="A9621" s="1" t="s">
        <v>9779</v>
      </c>
      <c r="B9621" s="1" t="s">
        <v>66</v>
      </c>
      <c r="C9621" s="1" t="s">
        <v>225</v>
      </c>
      <c r="D9621" s="1" t="s">
        <v>64</v>
      </c>
      <c r="E9621">
        <v>124</v>
      </c>
      <c r="F9621">
        <v>1200000</v>
      </c>
      <c r="G9621">
        <v>149</v>
      </c>
      <c r="H9621">
        <v>126</v>
      </c>
      <c r="I9621">
        <v>23</v>
      </c>
      <c r="J9621">
        <v>178800000</v>
      </c>
      <c r="K9621" s="2">
        <v>45891</v>
      </c>
      <c r="L9621">
        <v>13</v>
      </c>
      <c r="M9621" s="1" t="s">
        <v>39</v>
      </c>
      <c r="N9621" s="1" t="s">
        <v>23</v>
      </c>
      <c r="O9621" s="1" t="s">
        <v>24</v>
      </c>
      <c r="P9621" s="1" t="s">
        <v>25</v>
      </c>
      <c r="Q9621" s="1" t="s">
        <v>26</v>
      </c>
      <c r="R9621" s="1" t="s">
        <v>27</v>
      </c>
    </row>
    <row r="9622" spans="1:18" x14ac:dyDescent="0.3">
      <c r="A9622" s="1" t="s">
        <v>9780</v>
      </c>
      <c r="B9622" s="1" t="s">
        <v>19</v>
      </c>
      <c r="C9622" s="1" t="s">
        <v>144</v>
      </c>
      <c r="D9622" s="1" t="s">
        <v>48</v>
      </c>
      <c r="E9622">
        <v>119</v>
      </c>
      <c r="F9622">
        <v>2200</v>
      </c>
      <c r="G9622">
        <v>119</v>
      </c>
      <c r="H9622">
        <v>90</v>
      </c>
      <c r="I9622">
        <v>29</v>
      </c>
      <c r="J9622">
        <v>261800</v>
      </c>
      <c r="K9622" s="2">
        <v>45729</v>
      </c>
      <c r="L9622">
        <v>9</v>
      </c>
      <c r="M9622" s="1" t="s">
        <v>22</v>
      </c>
      <c r="N9622" s="1" t="s">
        <v>23</v>
      </c>
      <c r="O9622" s="1" t="s">
        <v>44</v>
      </c>
      <c r="P9622" s="1" t="s">
        <v>25</v>
      </c>
      <c r="Q9622" s="1" t="s">
        <v>50</v>
      </c>
      <c r="R9622" s="1" t="s">
        <v>34</v>
      </c>
    </row>
    <row r="9623" spans="1:18" x14ac:dyDescent="0.3">
      <c r="A9623" s="1" t="s">
        <v>9781</v>
      </c>
      <c r="B9623" s="1" t="s">
        <v>52</v>
      </c>
      <c r="C9623" s="1" t="s">
        <v>164</v>
      </c>
      <c r="D9623" s="1" t="s">
        <v>38</v>
      </c>
      <c r="E9623">
        <v>47</v>
      </c>
      <c r="F9623">
        <v>3500</v>
      </c>
      <c r="G9623">
        <v>69</v>
      </c>
      <c r="H9623">
        <v>11</v>
      </c>
      <c r="I9623">
        <v>58</v>
      </c>
      <c r="J9623">
        <v>241500</v>
      </c>
      <c r="K9623" s="2">
        <v>45992</v>
      </c>
      <c r="L9623">
        <v>2</v>
      </c>
      <c r="M9623" s="1" t="s">
        <v>55</v>
      </c>
      <c r="N9623" s="1" t="s">
        <v>23</v>
      </c>
      <c r="O9623" s="1" t="s">
        <v>44</v>
      </c>
      <c r="P9623" s="1" t="s">
        <v>25</v>
      </c>
      <c r="Q9623" s="1" t="s">
        <v>50</v>
      </c>
      <c r="R9623" s="1" t="s">
        <v>27</v>
      </c>
    </row>
    <row r="9624" spans="1:18" x14ac:dyDescent="0.3">
      <c r="A9624" s="1" t="s">
        <v>9782</v>
      </c>
      <c r="B9624" s="1" t="s">
        <v>104</v>
      </c>
      <c r="C9624" s="1" t="s">
        <v>211</v>
      </c>
      <c r="D9624" s="1" t="s">
        <v>91</v>
      </c>
      <c r="E9624">
        <v>107</v>
      </c>
      <c r="F9624">
        <v>85000</v>
      </c>
      <c r="G9624">
        <v>130</v>
      </c>
      <c r="H9624">
        <v>105</v>
      </c>
      <c r="I9624">
        <v>25</v>
      </c>
      <c r="J9624">
        <v>11050000</v>
      </c>
      <c r="K9624" s="2">
        <v>45670</v>
      </c>
      <c r="L9624">
        <v>1</v>
      </c>
      <c r="M9624" s="1" t="s">
        <v>55</v>
      </c>
      <c r="N9624" s="1" t="s">
        <v>23</v>
      </c>
      <c r="O9624" s="1" t="s">
        <v>24</v>
      </c>
      <c r="P9624" s="1" t="s">
        <v>49</v>
      </c>
      <c r="Q9624" s="1" t="s">
        <v>26</v>
      </c>
      <c r="R9624" s="1" t="s">
        <v>27</v>
      </c>
    </row>
    <row r="9625" spans="1:18" x14ac:dyDescent="0.3">
      <c r="A9625" s="1" t="s">
        <v>9783</v>
      </c>
      <c r="B9625" s="1" t="s">
        <v>133</v>
      </c>
      <c r="C9625" s="1" t="s">
        <v>182</v>
      </c>
      <c r="D9625" s="1" t="s">
        <v>58</v>
      </c>
      <c r="E9625">
        <v>65</v>
      </c>
      <c r="F9625">
        <v>8000</v>
      </c>
      <c r="G9625">
        <v>78</v>
      </c>
      <c r="H9625">
        <v>50</v>
      </c>
      <c r="I9625">
        <v>28</v>
      </c>
      <c r="J9625">
        <v>624000</v>
      </c>
      <c r="K9625" s="2">
        <v>45727</v>
      </c>
      <c r="L9625">
        <v>2</v>
      </c>
      <c r="M9625" s="1" t="s">
        <v>55</v>
      </c>
      <c r="N9625" s="1" t="s">
        <v>23</v>
      </c>
      <c r="O9625" s="1" t="s">
        <v>85</v>
      </c>
      <c r="P9625" s="1" t="s">
        <v>25</v>
      </c>
      <c r="Q9625" s="1" t="s">
        <v>26</v>
      </c>
      <c r="R9625" s="1" t="s">
        <v>27</v>
      </c>
    </row>
    <row r="9626" spans="1:18" x14ac:dyDescent="0.3">
      <c r="A9626" s="1" t="s">
        <v>9784</v>
      </c>
      <c r="B9626" s="1" t="s">
        <v>29</v>
      </c>
      <c r="C9626" s="1" t="s">
        <v>164</v>
      </c>
      <c r="D9626" s="1" t="s">
        <v>67</v>
      </c>
      <c r="E9626">
        <v>112</v>
      </c>
      <c r="F9626">
        <v>3500</v>
      </c>
      <c r="G9626">
        <v>126</v>
      </c>
      <c r="H9626">
        <v>24</v>
      </c>
      <c r="I9626">
        <v>102</v>
      </c>
      <c r="J9626">
        <v>441000</v>
      </c>
      <c r="K9626" s="2">
        <v>45962</v>
      </c>
      <c r="L9626">
        <v>5</v>
      </c>
      <c r="M9626" s="1" t="s">
        <v>55</v>
      </c>
      <c r="N9626" s="1" t="s">
        <v>43</v>
      </c>
      <c r="O9626" s="1" t="s">
        <v>44</v>
      </c>
      <c r="P9626" s="1" t="s">
        <v>25</v>
      </c>
      <c r="Q9626" s="1" t="s">
        <v>26</v>
      </c>
      <c r="R9626" s="1" t="s">
        <v>34</v>
      </c>
    </row>
    <row r="9627" spans="1:18" x14ac:dyDescent="0.3">
      <c r="A9627" s="1" t="s">
        <v>9785</v>
      </c>
      <c r="B9627" s="1" t="s">
        <v>99</v>
      </c>
      <c r="C9627" s="1" t="s">
        <v>63</v>
      </c>
      <c r="D9627" s="1" t="s">
        <v>38</v>
      </c>
      <c r="E9627">
        <v>139</v>
      </c>
      <c r="F9627">
        <v>500</v>
      </c>
      <c r="G9627">
        <v>167</v>
      </c>
      <c r="H9627">
        <v>156</v>
      </c>
      <c r="I9627">
        <v>11</v>
      </c>
      <c r="J9627">
        <v>83500</v>
      </c>
      <c r="K9627" s="2">
        <v>45736</v>
      </c>
      <c r="L9627">
        <v>1</v>
      </c>
      <c r="M9627" s="1" t="s">
        <v>55</v>
      </c>
      <c r="N9627" s="1" t="s">
        <v>43</v>
      </c>
      <c r="O9627" s="1" t="s">
        <v>24</v>
      </c>
      <c r="P9627" s="1" t="s">
        <v>49</v>
      </c>
      <c r="Q9627" s="1" t="s">
        <v>50</v>
      </c>
      <c r="R9627" s="1" t="s">
        <v>27</v>
      </c>
    </row>
    <row r="9628" spans="1:18" x14ac:dyDescent="0.3">
      <c r="A9628" s="1" t="s">
        <v>9786</v>
      </c>
      <c r="B9628" s="1" t="s">
        <v>99</v>
      </c>
      <c r="C9628" s="1" t="s">
        <v>513</v>
      </c>
      <c r="D9628" s="1" t="s">
        <v>72</v>
      </c>
      <c r="E9628">
        <v>88</v>
      </c>
      <c r="F9628">
        <v>5000</v>
      </c>
      <c r="G9628">
        <v>113</v>
      </c>
      <c r="H9628">
        <v>97</v>
      </c>
      <c r="I9628">
        <v>16</v>
      </c>
      <c r="J9628">
        <v>565000</v>
      </c>
      <c r="K9628" s="2">
        <v>45751</v>
      </c>
      <c r="L9628">
        <v>7</v>
      </c>
      <c r="M9628" s="1" t="s">
        <v>22</v>
      </c>
      <c r="N9628" s="1" t="s">
        <v>23</v>
      </c>
      <c r="O9628" s="1" t="s">
        <v>33</v>
      </c>
      <c r="P9628" s="1" t="s">
        <v>25</v>
      </c>
      <c r="Q9628" s="1" t="s">
        <v>50</v>
      </c>
      <c r="R9628" s="1" t="s">
        <v>34</v>
      </c>
    </row>
    <row r="9629" spans="1:18" x14ac:dyDescent="0.3">
      <c r="A9629" s="1" t="s">
        <v>9787</v>
      </c>
      <c r="B9629" s="1" t="s">
        <v>104</v>
      </c>
      <c r="C9629" s="1" t="s">
        <v>74</v>
      </c>
      <c r="D9629" s="1" t="s">
        <v>48</v>
      </c>
      <c r="E9629">
        <v>25</v>
      </c>
      <c r="F9629">
        <v>25000</v>
      </c>
      <c r="G9629">
        <v>55</v>
      </c>
      <c r="H9629">
        <v>40</v>
      </c>
      <c r="I9629">
        <v>15</v>
      </c>
      <c r="J9629">
        <v>1375000</v>
      </c>
      <c r="K9629" s="2">
        <v>45932</v>
      </c>
      <c r="L9629">
        <v>2</v>
      </c>
      <c r="M9629" s="1" t="s">
        <v>55</v>
      </c>
      <c r="N9629" s="1" t="s">
        <v>32</v>
      </c>
      <c r="O9629" s="1" t="s">
        <v>33</v>
      </c>
      <c r="P9629" s="1" t="s">
        <v>25</v>
      </c>
      <c r="Q9629" s="1" t="s">
        <v>26</v>
      </c>
      <c r="R9629" s="1" t="s">
        <v>27</v>
      </c>
    </row>
    <row r="9630" spans="1:18" x14ac:dyDescent="0.3">
      <c r="A9630" s="1" t="s">
        <v>9788</v>
      </c>
      <c r="B9630" s="1" t="s">
        <v>133</v>
      </c>
      <c r="C9630" s="1" t="s">
        <v>160</v>
      </c>
      <c r="D9630" s="1" t="s">
        <v>91</v>
      </c>
      <c r="E9630">
        <v>105</v>
      </c>
      <c r="F9630">
        <v>65000</v>
      </c>
      <c r="G9630">
        <v>130</v>
      </c>
      <c r="H9630">
        <v>47</v>
      </c>
      <c r="I9630">
        <v>83</v>
      </c>
      <c r="J9630">
        <v>8450000</v>
      </c>
      <c r="K9630" s="2">
        <v>45973</v>
      </c>
      <c r="L9630">
        <v>11</v>
      </c>
      <c r="M9630" s="1" t="s">
        <v>39</v>
      </c>
      <c r="N9630" s="1" t="s">
        <v>23</v>
      </c>
      <c r="O9630" s="1" t="s">
        <v>85</v>
      </c>
      <c r="P9630" s="1" t="s">
        <v>25</v>
      </c>
      <c r="Q9630" s="1" t="s">
        <v>26</v>
      </c>
      <c r="R9630" s="1" t="s">
        <v>27</v>
      </c>
    </row>
    <row r="9631" spans="1:18" x14ac:dyDescent="0.3">
      <c r="A9631" s="1" t="s">
        <v>9789</v>
      </c>
      <c r="B9631" s="1" t="s">
        <v>107</v>
      </c>
      <c r="C9631" s="1" t="s">
        <v>88</v>
      </c>
      <c r="D9631" s="1" t="s">
        <v>38</v>
      </c>
      <c r="E9631">
        <v>118</v>
      </c>
      <c r="F9631">
        <v>18000</v>
      </c>
      <c r="G9631">
        <v>142</v>
      </c>
      <c r="H9631">
        <v>50</v>
      </c>
      <c r="I9631">
        <v>92</v>
      </c>
      <c r="J9631">
        <v>2556000</v>
      </c>
      <c r="K9631" s="2">
        <v>45663</v>
      </c>
      <c r="L9631">
        <v>11</v>
      </c>
      <c r="M9631" s="1" t="s">
        <v>39</v>
      </c>
      <c r="N9631" s="1" t="s">
        <v>43</v>
      </c>
      <c r="O9631" s="1" t="s">
        <v>24</v>
      </c>
      <c r="P9631" s="1" t="s">
        <v>49</v>
      </c>
      <c r="Q9631" s="1" t="s">
        <v>26</v>
      </c>
      <c r="R9631" s="1" t="s">
        <v>27</v>
      </c>
    </row>
    <row r="9632" spans="1:18" x14ac:dyDescent="0.3">
      <c r="A9632" s="1" t="s">
        <v>9790</v>
      </c>
      <c r="B9632" s="1" t="s">
        <v>133</v>
      </c>
      <c r="C9632" s="1" t="s">
        <v>261</v>
      </c>
      <c r="D9632" s="1" t="s">
        <v>21</v>
      </c>
      <c r="E9632">
        <v>113</v>
      </c>
      <c r="F9632">
        <v>85000</v>
      </c>
      <c r="G9632">
        <v>122</v>
      </c>
      <c r="H9632">
        <v>35</v>
      </c>
      <c r="I9632">
        <v>87</v>
      </c>
      <c r="J9632">
        <v>10370000</v>
      </c>
      <c r="K9632" s="2">
        <v>45853</v>
      </c>
      <c r="L9632">
        <v>13</v>
      </c>
      <c r="M9632" s="1" t="s">
        <v>39</v>
      </c>
      <c r="N9632" s="1" t="s">
        <v>23</v>
      </c>
      <c r="O9632" s="1" t="s">
        <v>44</v>
      </c>
      <c r="P9632" s="1" t="s">
        <v>25</v>
      </c>
      <c r="Q9632" s="1" t="s">
        <v>50</v>
      </c>
      <c r="R9632" s="1" t="s">
        <v>27</v>
      </c>
    </row>
    <row r="9633" spans="1:18" x14ac:dyDescent="0.3">
      <c r="A9633" s="1" t="s">
        <v>9791</v>
      </c>
      <c r="B9633" s="1" t="s">
        <v>99</v>
      </c>
      <c r="C9633" s="1" t="s">
        <v>186</v>
      </c>
      <c r="D9633" s="1" t="s">
        <v>67</v>
      </c>
      <c r="E9633">
        <v>60</v>
      </c>
      <c r="F9633">
        <v>95000</v>
      </c>
      <c r="G9633">
        <v>66</v>
      </c>
      <c r="H9633">
        <v>14</v>
      </c>
      <c r="I9633">
        <v>52</v>
      </c>
      <c r="J9633">
        <v>6270000</v>
      </c>
      <c r="K9633" s="2">
        <v>45697</v>
      </c>
      <c r="L9633">
        <v>2</v>
      </c>
      <c r="M9633" s="1" t="s">
        <v>55</v>
      </c>
      <c r="N9633" s="1" t="s">
        <v>32</v>
      </c>
      <c r="O9633" s="1" t="s">
        <v>24</v>
      </c>
      <c r="P9633" s="1" t="s">
        <v>25</v>
      </c>
      <c r="Q9633" s="1" t="s">
        <v>59</v>
      </c>
      <c r="R9633" s="1" t="s">
        <v>27</v>
      </c>
    </row>
    <row r="9634" spans="1:18" x14ac:dyDescent="0.3">
      <c r="A9634" s="1" t="s">
        <v>9792</v>
      </c>
      <c r="B9634" s="1" t="s">
        <v>133</v>
      </c>
      <c r="C9634" s="1" t="s">
        <v>500</v>
      </c>
      <c r="D9634" s="1" t="s">
        <v>31</v>
      </c>
      <c r="E9634">
        <v>131</v>
      </c>
      <c r="F9634">
        <v>15000</v>
      </c>
      <c r="G9634">
        <v>138</v>
      </c>
      <c r="H9634">
        <v>76</v>
      </c>
      <c r="I9634">
        <v>62</v>
      </c>
      <c r="J9634">
        <v>2070000</v>
      </c>
      <c r="K9634" s="2">
        <v>45770</v>
      </c>
      <c r="L9634">
        <v>9</v>
      </c>
      <c r="M9634" s="1" t="s">
        <v>22</v>
      </c>
      <c r="N9634" s="1" t="s">
        <v>23</v>
      </c>
      <c r="O9634" s="1" t="s">
        <v>33</v>
      </c>
      <c r="P9634" s="1" t="s">
        <v>25</v>
      </c>
      <c r="Q9634" s="1" t="s">
        <v>26</v>
      </c>
      <c r="R9634" s="1" t="s">
        <v>27</v>
      </c>
    </row>
    <row r="9635" spans="1:18" x14ac:dyDescent="0.3">
      <c r="A9635" s="1" t="s">
        <v>9793</v>
      </c>
      <c r="B9635" s="1" t="s">
        <v>52</v>
      </c>
      <c r="C9635" s="1" t="s">
        <v>240</v>
      </c>
      <c r="D9635" s="1" t="s">
        <v>91</v>
      </c>
      <c r="E9635">
        <v>61</v>
      </c>
      <c r="F9635">
        <v>18000</v>
      </c>
      <c r="G9635">
        <v>67</v>
      </c>
      <c r="H9635">
        <v>66</v>
      </c>
      <c r="I9635">
        <v>1</v>
      </c>
      <c r="J9635">
        <v>1206000</v>
      </c>
      <c r="K9635" s="2">
        <v>45804</v>
      </c>
      <c r="L9635">
        <v>11</v>
      </c>
      <c r="M9635" s="1" t="s">
        <v>39</v>
      </c>
      <c r="N9635" s="1" t="s">
        <v>32</v>
      </c>
      <c r="O9635" s="1" t="s">
        <v>33</v>
      </c>
      <c r="P9635" s="1" t="s">
        <v>25</v>
      </c>
      <c r="Q9635" s="1" t="s">
        <v>26</v>
      </c>
      <c r="R9635" s="1" t="s">
        <v>27</v>
      </c>
    </row>
    <row r="9636" spans="1:18" x14ac:dyDescent="0.3">
      <c r="A9636" s="1" t="s">
        <v>9794</v>
      </c>
      <c r="B9636" s="1" t="s">
        <v>36</v>
      </c>
      <c r="C9636" s="1" t="s">
        <v>418</v>
      </c>
      <c r="D9636" s="1" t="s">
        <v>72</v>
      </c>
      <c r="E9636">
        <v>128</v>
      </c>
      <c r="F9636">
        <v>180000</v>
      </c>
      <c r="G9636">
        <v>141</v>
      </c>
      <c r="H9636">
        <v>11</v>
      </c>
      <c r="I9636">
        <v>130</v>
      </c>
      <c r="J9636">
        <v>25380000</v>
      </c>
      <c r="K9636" s="2">
        <v>45708</v>
      </c>
      <c r="L9636">
        <v>2</v>
      </c>
      <c r="M9636" s="1" t="s">
        <v>55</v>
      </c>
      <c r="N9636" s="1" t="s">
        <v>43</v>
      </c>
      <c r="O9636" s="1" t="s">
        <v>44</v>
      </c>
      <c r="P9636" s="1" t="s">
        <v>25</v>
      </c>
      <c r="Q9636" s="1" t="s">
        <v>26</v>
      </c>
      <c r="R9636" s="1" t="s">
        <v>34</v>
      </c>
    </row>
    <row r="9637" spans="1:18" x14ac:dyDescent="0.3">
      <c r="A9637" s="1" t="s">
        <v>9795</v>
      </c>
      <c r="B9637" s="1" t="s">
        <v>99</v>
      </c>
      <c r="C9637" s="1" t="s">
        <v>127</v>
      </c>
      <c r="D9637" s="1" t="s">
        <v>72</v>
      </c>
      <c r="E9637">
        <v>59</v>
      </c>
      <c r="F9637">
        <v>35000</v>
      </c>
      <c r="G9637">
        <v>70</v>
      </c>
      <c r="H9637">
        <v>15</v>
      </c>
      <c r="I9637">
        <v>55</v>
      </c>
      <c r="J9637">
        <v>2450000</v>
      </c>
      <c r="K9637" s="2">
        <v>45999</v>
      </c>
      <c r="L9637">
        <v>11</v>
      </c>
      <c r="M9637" s="1" t="s">
        <v>39</v>
      </c>
      <c r="N9637" s="1" t="s">
        <v>23</v>
      </c>
      <c r="O9637" s="1" t="s">
        <v>44</v>
      </c>
      <c r="P9637" s="1" t="s">
        <v>25</v>
      </c>
      <c r="Q9637" s="1" t="s">
        <v>26</v>
      </c>
      <c r="R9637" s="1" t="s">
        <v>27</v>
      </c>
    </row>
    <row r="9638" spans="1:18" x14ac:dyDescent="0.3">
      <c r="A9638" s="1" t="s">
        <v>9796</v>
      </c>
      <c r="B9638" s="1" t="s">
        <v>80</v>
      </c>
      <c r="C9638" s="1" t="s">
        <v>90</v>
      </c>
      <c r="D9638" s="1" t="s">
        <v>38</v>
      </c>
      <c r="E9638">
        <v>107</v>
      </c>
      <c r="F9638">
        <v>8500</v>
      </c>
      <c r="G9638">
        <v>118</v>
      </c>
      <c r="H9638">
        <v>13</v>
      </c>
      <c r="I9638">
        <v>105</v>
      </c>
      <c r="J9638">
        <v>1003000</v>
      </c>
      <c r="K9638" s="2">
        <v>45920</v>
      </c>
      <c r="L9638">
        <v>1</v>
      </c>
      <c r="M9638" s="1" t="s">
        <v>55</v>
      </c>
      <c r="N9638" s="1" t="s">
        <v>43</v>
      </c>
      <c r="O9638" s="1" t="s">
        <v>44</v>
      </c>
      <c r="P9638" s="1" t="s">
        <v>25</v>
      </c>
      <c r="Q9638" s="1" t="s">
        <v>50</v>
      </c>
      <c r="R9638" s="1" t="s">
        <v>27</v>
      </c>
    </row>
    <row r="9639" spans="1:18" x14ac:dyDescent="0.3">
      <c r="A9639" s="1" t="s">
        <v>9797</v>
      </c>
      <c r="B9639" s="1" t="s">
        <v>87</v>
      </c>
      <c r="C9639" s="1" t="s">
        <v>270</v>
      </c>
      <c r="D9639" s="1" t="s">
        <v>91</v>
      </c>
      <c r="E9639">
        <v>88</v>
      </c>
      <c r="F9639">
        <v>1800</v>
      </c>
      <c r="G9639">
        <v>96</v>
      </c>
      <c r="H9639">
        <v>5</v>
      </c>
      <c r="I9639">
        <v>91</v>
      </c>
      <c r="J9639">
        <v>172800</v>
      </c>
      <c r="K9639" s="2">
        <v>45689</v>
      </c>
      <c r="L9639">
        <v>1</v>
      </c>
      <c r="M9639" s="1" t="s">
        <v>55</v>
      </c>
      <c r="N9639" s="1" t="s">
        <v>23</v>
      </c>
      <c r="O9639" s="1" t="s">
        <v>33</v>
      </c>
      <c r="P9639" s="1" t="s">
        <v>25</v>
      </c>
      <c r="Q9639" s="1" t="s">
        <v>26</v>
      </c>
      <c r="R9639" s="1" t="s">
        <v>59</v>
      </c>
    </row>
    <row r="9640" spans="1:18" x14ac:dyDescent="0.3">
      <c r="A9640" s="1" t="s">
        <v>9798</v>
      </c>
      <c r="B9640" s="1" t="s">
        <v>133</v>
      </c>
      <c r="C9640" s="1" t="s">
        <v>42</v>
      </c>
      <c r="D9640" s="1" t="s">
        <v>58</v>
      </c>
      <c r="E9640">
        <v>32</v>
      </c>
      <c r="F9640">
        <v>2200</v>
      </c>
      <c r="G9640">
        <v>38</v>
      </c>
      <c r="H9640">
        <v>12</v>
      </c>
      <c r="I9640">
        <v>26</v>
      </c>
      <c r="J9640">
        <v>83600</v>
      </c>
      <c r="K9640" s="2">
        <v>45854</v>
      </c>
      <c r="L9640">
        <v>8</v>
      </c>
      <c r="M9640" s="1" t="s">
        <v>22</v>
      </c>
      <c r="N9640" s="1" t="s">
        <v>43</v>
      </c>
      <c r="O9640" s="1" t="s">
        <v>24</v>
      </c>
      <c r="P9640" s="1" t="s">
        <v>25</v>
      </c>
      <c r="Q9640" s="1" t="s">
        <v>26</v>
      </c>
      <c r="R9640" s="1" t="s">
        <v>27</v>
      </c>
    </row>
    <row r="9641" spans="1:18" x14ac:dyDescent="0.3">
      <c r="A9641" s="1" t="s">
        <v>9799</v>
      </c>
      <c r="B9641" s="1" t="s">
        <v>52</v>
      </c>
      <c r="C9641" s="1" t="s">
        <v>273</v>
      </c>
      <c r="D9641" s="1" t="s">
        <v>54</v>
      </c>
      <c r="E9641">
        <v>143</v>
      </c>
      <c r="F9641">
        <v>18000</v>
      </c>
      <c r="G9641">
        <v>163</v>
      </c>
      <c r="H9641">
        <v>17</v>
      </c>
      <c r="I9641">
        <v>146</v>
      </c>
      <c r="J9641">
        <v>2934000</v>
      </c>
      <c r="K9641" s="2">
        <v>45961</v>
      </c>
      <c r="L9641">
        <v>7</v>
      </c>
      <c r="M9641" s="1" t="s">
        <v>22</v>
      </c>
      <c r="N9641" s="1" t="s">
        <v>32</v>
      </c>
      <c r="O9641" s="1" t="s">
        <v>44</v>
      </c>
      <c r="P9641" s="1" t="s">
        <v>49</v>
      </c>
      <c r="Q9641" s="1" t="s">
        <v>26</v>
      </c>
      <c r="R9641" s="1" t="s">
        <v>34</v>
      </c>
    </row>
    <row r="9642" spans="1:18" x14ac:dyDescent="0.3">
      <c r="A9642" s="1" t="s">
        <v>9800</v>
      </c>
      <c r="B9642" s="1" t="s">
        <v>41</v>
      </c>
      <c r="C9642" s="1" t="s">
        <v>308</v>
      </c>
      <c r="D9642" s="1" t="s">
        <v>91</v>
      </c>
      <c r="E9642">
        <v>33</v>
      </c>
      <c r="F9642">
        <v>8000</v>
      </c>
      <c r="G9642">
        <v>41</v>
      </c>
      <c r="H9642">
        <v>26</v>
      </c>
      <c r="I9642">
        <v>15</v>
      </c>
      <c r="J9642">
        <v>328000</v>
      </c>
      <c r="K9642" s="2">
        <v>45742</v>
      </c>
      <c r="L9642">
        <v>3</v>
      </c>
      <c r="M9642" s="1" t="s">
        <v>55</v>
      </c>
      <c r="N9642" s="1" t="s">
        <v>43</v>
      </c>
      <c r="O9642" s="1" t="s">
        <v>33</v>
      </c>
      <c r="P9642" s="1" t="s">
        <v>25</v>
      </c>
      <c r="Q9642" s="1" t="s">
        <v>26</v>
      </c>
      <c r="R9642" s="1" t="s">
        <v>27</v>
      </c>
    </row>
    <row r="9643" spans="1:18" x14ac:dyDescent="0.3">
      <c r="A9643" s="1" t="s">
        <v>9801</v>
      </c>
      <c r="B9643" s="1" t="s">
        <v>133</v>
      </c>
      <c r="C9643" s="1" t="s">
        <v>61</v>
      </c>
      <c r="D9643" s="1" t="s">
        <v>58</v>
      </c>
      <c r="E9643">
        <v>23</v>
      </c>
      <c r="F9643">
        <v>2200</v>
      </c>
      <c r="G9643">
        <v>38</v>
      </c>
      <c r="H9643">
        <v>25</v>
      </c>
      <c r="I9643">
        <v>13</v>
      </c>
      <c r="J9643">
        <v>83600</v>
      </c>
      <c r="K9643" s="2">
        <v>45829</v>
      </c>
      <c r="L9643">
        <v>9</v>
      </c>
      <c r="M9643" s="1" t="s">
        <v>22</v>
      </c>
      <c r="N9643" s="1" t="s">
        <v>23</v>
      </c>
      <c r="O9643" s="1" t="s">
        <v>24</v>
      </c>
      <c r="P9643" s="1" t="s">
        <v>25</v>
      </c>
      <c r="Q9643" s="1" t="s">
        <v>26</v>
      </c>
      <c r="R9643" s="1" t="s">
        <v>27</v>
      </c>
    </row>
    <row r="9644" spans="1:18" x14ac:dyDescent="0.3">
      <c r="A9644" s="1" t="s">
        <v>9802</v>
      </c>
      <c r="B9644" s="1" t="s">
        <v>104</v>
      </c>
      <c r="C9644" s="1" t="s">
        <v>258</v>
      </c>
      <c r="D9644" s="1" t="s">
        <v>48</v>
      </c>
      <c r="E9644">
        <v>36</v>
      </c>
      <c r="F9644">
        <v>650000</v>
      </c>
      <c r="G9644">
        <v>36</v>
      </c>
      <c r="H9644">
        <v>11</v>
      </c>
      <c r="I9644">
        <v>25</v>
      </c>
      <c r="J9644">
        <v>23400000</v>
      </c>
      <c r="K9644" s="2">
        <v>45837</v>
      </c>
      <c r="L9644">
        <v>12</v>
      </c>
      <c r="M9644" s="1" t="s">
        <v>39</v>
      </c>
      <c r="N9644" s="1" t="s">
        <v>23</v>
      </c>
      <c r="O9644" s="1" t="s">
        <v>24</v>
      </c>
      <c r="P9644" s="1" t="s">
        <v>49</v>
      </c>
      <c r="Q9644" s="1" t="s">
        <v>59</v>
      </c>
      <c r="R9644" s="1" t="s">
        <v>27</v>
      </c>
    </row>
    <row r="9645" spans="1:18" x14ac:dyDescent="0.3">
      <c r="A9645" s="1" t="s">
        <v>9803</v>
      </c>
      <c r="B9645" s="1" t="s">
        <v>46</v>
      </c>
      <c r="C9645" s="1" t="s">
        <v>168</v>
      </c>
      <c r="D9645" s="1" t="s">
        <v>64</v>
      </c>
      <c r="E9645">
        <v>110</v>
      </c>
      <c r="F9645">
        <v>10000</v>
      </c>
      <c r="G9645">
        <v>116</v>
      </c>
      <c r="H9645">
        <v>32</v>
      </c>
      <c r="I9645">
        <v>84</v>
      </c>
      <c r="J9645">
        <v>1160000</v>
      </c>
      <c r="K9645" s="2">
        <v>45789</v>
      </c>
      <c r="L9645">
        <v>14</v>
      </c>
      <c r="M9645" s="1" t="s">
        <v>39</v>
      </c>
      <c r="N9645" s="1" t="s">
        <v>32</v>
      </c>
      <c r="O9645" s="1" t="s">
        <v>85</v>
      </c>
      <c r="P9645" s="1" t="s">
        <v>25</v>
      </c>
      <c r="Q9645" s="1" t="s">
        <v>26</v>
      </c>
      <c r="R9645" s="1" t="s">
        <v>34</v>
      </c>
    </row>
    <row r="9646" spans="1:18" x14ac:dyDescent="0.3">
      <c r="A9646" s="1" t="s">
        <v>9804</v>
      </c>
      <c r="B9646" s="1" t="s">
        <v>87</v>
      </c>
      <c r="C9646" s="1" t="s">
        <v>273</v>
      </c>
      <c r="D9646" s="1" t="s">
        <v>91</v>
      </c>
      <c r="E9646">
        <v>115</v>
      </c>
      <c r="F9646">
        <v>18000</v>
      </c>
      <c r="G9646">
        <v>127</v>
      </c>
      <c r="H9646">
        <v>58</v>
      </c>
      <c r="I9646">
        <v>69</v>
      </c>
      <c r="J9646">
        <v>2286000</v>
      </c>
      <c r="K9646" s="2">
        <v>45939</v>
      </c>
      <c r="L9646">
        <v>13</v>
      </c>
      <c r="M9646" s="1" t="s">
        <v>39</v>
      </c>
      <c r="N9646" s="1" t="s">
        <v>43</v>
      </c>
      <c r="O9646" s="1" t="s">
        <v>44</v>
      </c>
      <c r="P9646" s="1" t="s">
        <v>25</v>
      </c>
      <c r="Q9646" s="1" t="s">
        <v>26</v>
      </c>
      <c r="R9646" s="1" t="s">
        <v>27</v>
      </c>
    </row>
    <row r="9647" spans="1:18" x14ac:dyDescent="0.3">
      <c r="A9647" s="1" t="s">
        <v>9805</v>
      </c>
      <c r="B9647" s="1" t="s">
        <v>93</v>
      </c>
      <c r="C9647" s="1" t="s">
        <v>398</v>
      </c>
      <c r="D9647" s="1" t="s">
        <v>21</v>
      </c>
      <c r="E9647">
        <v>104</v>
      </c>
      <c r="F9647">
        <v>3500000</v>
      </c>
      <c r="G9647">
        <v>107</v>
      </c>
      <c r="H9647">
        <v>10</v>
      </c>
      <c r="I9647">
        <v>97</v>
      </c>
      <c r="J9647">
        <v>374500000</v>
      </c>
      <c r="K9647" s="2">
        <v>45963</v>
      </c>
      <c r="L9647">
        <v>14</v>
      </c>
      <c r="M9647" s="1" t="s">
        <v>39</v>
      </c>
      <c r="N9647" s="1" t="s">
        <v>23</v>
      </c>
      <c r="O9647" s="1" t="s">
        <v>24</v>
      </c>
      <c r="P9647" s="1" t="s">
        <v>25</v>
      </c>
      <c r="Q9647" s="1" t="s">
        <v>50</v>
      </c>
      <c r="R9647" s="1" t="s">
        <v>59</v>
      </c>
    </row>
    <row r="9648" spans="1:18" x14ac:dyDescent="0.3">
      <c r="A9648" s="1" t="s">
        <v>9806</v>
      </c>
      <c r="B9648" s="1" t="s">
        <v>80</v>
      </c>
      <c r="C9648" s="1" t="s">
        <v>42</v>
      </c>
      <c r="D9648" s="1" t="s">
        <v>38</v>
      </c>
      <c r="E9648">
        <v>108</v>
      </c>
      <c r="F9648">
        <v>2200</v>
      </c>
      <c r="G9648">
        <v>113</v>
      </c>
      <c r="H9648">
        <v>5</v>
      </c>
      <c r="I9648">
        <v>108</v>
      </c>
      <c r="J9648">
        <v>248600</v>
      </c>
      <c r="K9648" s="2">
        <v>45981</v>
      </c>
      <c r="L9648">
        <v>3</v>
      </c>
      <c r="M9648" s="1" t="s">
        <v>55</v>
      </c>
      <c r="N9648" s="1" t="s">
        <v>23</v>
      </c>
      <c r="O9648" s="1" t="s">
        <v>44</v>
      </c>
      <c r="P9648" s="1" t="s">
        <v>25</v>
      </c>
      <c r="Q9648" s="1" t="s">
        <v>50</v>
      </c>
      <c r="R9648" s="1" t="s">
        <v>27</v>
      </c>
    </row>
    <row r="9649" spans="1:18" x14ac:dyDescent="0.3">
      <c r="A9649" s="1" t="s">
        <v>9807</v>
      </c>
      <c r="B9649" s="1" t="s">
        <v>46</v>
      </c>
      <c r="C9649" s="1" t="s">
        <v>270</v>
      </c>
      <c r="D9649" s="1" t="s">
        <v>31</v>
      </c>
      <c r="E9649">
        <v>63</v>
      </c>
      <c r="F9649">
        <v>1800</v>
      </c>
      <c r="G9649">
        <v>69</v>
      </c>
      <c r="H9649">
        <v>15</v>
      </c>
      <c r="I9649">
        <v>54</v>
      </c>
      <c r="J9649">
        <v>124200</v>
      </c>
      <c r="K9649" s="2">
        <v>45970</v>
      </c>
      <c r="L9649">
        <v>8</v>
      </c>
      <c r="M9649" s="1" t="s">
        <v>22</v>
      </c>
      <c r="N9649" s="1" t="s">
        <v>23</v>
      </c>
      <c r="O9649" s="1" t="s">
        <v>33</v>
      </c>
      <c r="P9649" s="1" t="s">
        <v>25</v>
      </c>
      <c r="Q9649" s="1" t="s">
        <v>26</v>
      </c>
      <c r="R9649" s="1" t="s">
        <v>27</v>
      </c>
    </row>
    <row r="9650" spans="1:18" x14ac:dyDescent="0.3">
      <c r="A9650" s="1" t="s">
        <v>9808</v>
      </c>
      <c r="B9650" s="1" t="s">
        <v>80</v>
      </c>
      <c r="C9650" s="1" t="s">
        <v>20</v>
      </c>
      <c r="D9650" s="1" t="s">
        <v>58</v>
      </c>
      <c r="E9650">
        <v>110</v>
      </c>
      <c r="F9650">
        <v>15000</v>
      </c>
      <c r="G9650">
        <v>133</v>
      </c>
      <c r="H9650">
        <v>130</v>
      </c>
      <c r="I9650">
        <v>3</v>
      </c>
      <c r="J9650">
        <v>1995000</v>
      </c>
      <c r="K9650" s="2">
        <v>46001</v>
      </c>
      <c r="L9650">
        <v>4</v>
      </c>
      <c r="M9650" s="1" t="s">
        <v>55</v>
      </c>
      <c r="N9650" s="1" t="s">
        <v>43</v>
      </c>
      <c r="O9650" s="1" t="s">
        <v>24</v>
      </c>
      <c r="P9650" s="1" t="s">
        <v>25</v>
      </c>
      <c r="Q9650" s="1" t="s">
        <v>26</v>
      </c>
      <c r="R9650" s="1" t="s">
        <v>59</v>
      </c>
    </row>
    <row r="9651" spans="1:18" x14ac:dyDescent="0.3">
      <c r="A9651" s="1" t="s">
        <v>9809</v>
      </c>
      <c r="B9651" s="1" t="s">
        <v>36</v>
      </c>
      <c r="C9651" s="1" t="s">
        <v>96</v>
      </c>
      <c r="D9651" s="1" t="s">
        <v>38</v>
      </c>
      <c r="E9651">
        <v>50</v>
      </c>
      <c r="F9651">
        <v>150000</v>
      </c>
      <c r="G9651">
        <v>77</v>
      </c>
      <c r="H9651">
        <v>64</v>
      </c>
      <c r="I9651">
        <v>13</v>
      </c>
      <c r="J9651">
        <v>11550000</v>
      </c>
      <c r="K9651" s="2">
        <v>45733</v>
      </c>
      <c r="L9651">
        <v>6</v>
      </c>
      <c r="M9651" s="1" t="s">
        <v>22</v>
      </c>
      <c r="N9651" s="1" t="s">
        <v>32</v>
      </c>
      <c r="O9651" s="1" t="s">
        <v>24</v>
      </c>
      <c r="P9651" s="1" t="s">
        <v>25</v>
      </c>
      <c r="Q9651" s="1" t="s">
        <v>26</v>
      </c>
      <c r="R9651" s="1" t="s">
        <v>34</v>
      </c>
    </row>
    <row r="9652" spans="1:18" x14ac:dyDescent="0.3">
      <c r="A9652" s="1" t="s">
        <v>9810</v>
      </c>
      <c r="B9652" s="1" t="s">
        <v>104</v>
      </c>
      <c r="C9652" s="1" t="s">
        <v>174</v>
      </c>
      <c r="D9652" s="1" t="s">
        <v>64</v>
      </c>
      <c r="E9652">
        <v>86</v>
      </c>
      <c r="F9652">
        <v>25000</v>
      </c>
      <c r="G9652">
        <v>93</v>
      </c>
      <c r="H9652">
        <v>19</v>
      </c>
      <c r="I9652">
        <v>74</v>
      </c>
      <c r="J9652">
        <v>2325000</v>
      </c>
      <c r="K9652" s="2">
        <v>45957</v>
      </c>
      <c r="L9652">
        <v>14</v>
      </c>
      <c r="M9652" s="1" t="s">
        <v>39</v>
      </c>
      <c r="N9652" s="1" t="s">
        <v>23</v>
      </c>
      <c r="O9652" s="1" t="s">
        <v>24</v>
      </c>
      <c r="P9652" s="1" t="s">
        <v>25</v>
      </c>
      <c r="Q9652" s="1" t="s">
        <v>26</v>
      </c>
      <c r="R9652" s="1" t="s">
        <v>27</v>
      </c>
    </row>
    <row r="9653" spans="1:18" x14ac:dyDescent="0.3">
      <c r="A9653" s="1" t="s">
        <v>9811</v>
      </c>
      <c r="B9653" s="1" t="s">
        <v>41</v>
      </c>
      <c r="C9653" s="1" t="s">
        <v>151</v>
      </c>
      <c r="D9653" s="1" t="s">
        <v>64</v>
      </c>
      <c r="E9653">
        <v>115</v>
      </c>
      <c r="F9653">
        <v>5000</v>
      </c>
      <c r="G9653">
        <v>133</v>
      </c>
      <c r="H9653">
        <v>5</v>
      </c>
      <c r="I9653">
        <v>128</v>
      </c>
      <c r="J9653">
        <v>665000</v>
      </c>
      <c r="K9653" s="2">
        <v>45844</v>
      </c>
      <c r="L9653">
        <v>15</v>
      </c>
      <c r="M9653" s="1" t="s">
        <v>39</v>
      </c>
      <c r="N9653" s="1" t="s">
        <v>32</v>
      </c>
      <c r="O9653" s="1" t="s">
        <v>85</v>
      </c>
      <c r="P9653" s="1" t="s">
        <v>25</v>
      </c>
      <c r="Q9653" s="1" t="s">
        <v>26</v>
      </c>
      <c r="R9653" s="1" t="s">
        <v>27</v>
      </c>
    </row>
    <row r="9654" spans="1:18" x14ac:dyDescent="0.3">
      <c r="A9654" s="1" t="s">
        <v>9812</v>
      </c>
      <c r="B9654" s="1" t="s">
        <v>46</v>
      </c>
      <c r="C9654" s="1" t="s">
        <v>294</v>
      </c>
      <c r="D9654" s="1" t="s">
        <v>54</v>
      </c>
      <c r="E9654">
        <v>29</v>
      </c>
      <c r="F9654">
        <v>9000</v>
      </c>
      <c r="G9654">
        <v>47</v>
      </c>
      <c r="H9654">
        <v>17</v>
      </c>
      <c r="I9654">
        <v>30</v>
      </c>
      <c r="J9654">
        <v>423000</v>
      </c>
      <c r="K9654" s="2">
        <v>45731</v>
      </c>
      <c r="L9654">
        <v>2</v>
      </c>
      <c r="M9654" s="1" t="s">
        <v>55</v>
      </c>
      <c r="N9654" s="1" t="s">
        <v>32</v>
      </c>
      <c r="O9654" s="1" t="s">
        <v>24</v>
      </c>
      <c r="P9654" s="1" t="s">
        <v>25</v>
      </c>
      <c r="Q9654" s="1" t="s">
        <v>59</v>
      </c>
      <c r="R9654" s="1" t="s">
        <v>27</v>
      </c>
    </row>
    <row r="9655" spans="1:18" x14ac:dyDescent="0.3">
      <c r="A9655" s="1" t="s">
        <v>9813</v>
      </c>
      <c r="B9655" s="1" t="s">
        <v>93</v>
      </c>
      <c r="C9655" s="1" t="s">
        <v>142</v>
      </c>
      <c r="D9655" s="1" t="s">
        <v>91</v>
      </c>
      <c r="E9655">
        <v>112</v>
      </c>
      <c r="F9655">
        <v>1200</v>
      </c>
      <c r="G9655">
        <v>130</v>
      </c>
      <c r="H9655">
        <v>102</v>
      </c>
      <c r="I9655">
        <v>28</v>
      </c>
      <c r="J9655">
        <v>156000</v>
      </c>
      <c r="K9655" s="2">
        <v>45947</v>
      </c>
      <c r="L9655">
        <v>2</v>
      </c>
      <c r="M9655" s="1" t="s">
        <v>55</v>
      </c>
      <c r="N9655" s="1" t="s">
        <v>23</v>
      </c>
      <c r="O9655" s="1" t="s">
        <v>44</v>
      </c>
      <c r="P9655" s="1" t="s">
        <v>25</v>
      </c>
      <c r="Q9655" s="1" t="s">
        <v>26</v>
      </c>
      <c r="R9655" s="1" t="s">
        <v>27</v>
      </c>
    </row>
    <row r="9656" spans="1:18" x14ac:dyDescent="0.3">
      <c r="A9656" s="1" t="s">
        <v>9814</v>
      </c>
      <c r="B9656" s="1" t="s">
        <v>99</v>
      </c>
      <c r="C9656" s="1" t="s">
        <v>74</v>
      </c>
      <c r="D9656" s="1" t="s">
        <v>64</v>
      </c>
      <c r="E9656">
        <v>46</v>
      </c>
      <c r="F9656">
        <v>25000</v>
      </c>
      <c r="G9656">
        <v>52</v>
      </c>
      <c r="H9656">
        <v>18</v>
      </c>
      <c r="I9656">
        <v>34</v>
      </c>
      <c r="J9656">
        <v>1300000</v>
      </c>
      <c r="K9656" s="2">
        <v>46019</v>
      </c>
      <c r="L9656">
        <v>7</v>
      </c>
      <c r="M9656" s="1" t="s">
        <v>22</v>
      </c>
      <c r="N9656" s="1" t="s">
        <v>23</v>
      </c>
      <c r="O9656" s="1" t="s">
        <v>24</v>
      </c>
      <c r="P9656" s="1" t="s">
        <v>25</v>
      </c>
      <c r="Q9656" s="1" t="s">
        <v>26</v>
      </c>
      <c r="R9656" s="1" t="s">
        <v>34</v>
      </c>
    </row>
    <row r="9657" spans="1:18" x14ac:dyDescent="0.3">
      <c r="A9657" s="1" t="s">
        <v>9815</v>
      </c>
      <c r="B9657" s="1" t="s">
        <v>99</v>
      </c>
      <c r="C9657" s="1" t="s">
        <v>270</v>
      </c>
      <c r="D9657" s="1" t="s">
        <v>21</v>
      </c>
      <c r="E9657">
        <v>105</v>
      </c>
      <c r="F9657">
        <v>1800</v>
      </c>
      <c r="G9657">
        <v>118</v>
      </c>
      <c r="H9657">
        <v>19</v>
      </c>
      <c r="I9657">
        <v>99</v>
      </c>
      <c r="J9657">
        <v>212400</v>
      </c>
      <c r="K9657" s="2">
        <v>45995</v>
      </c>
      <c r="L9657">
        <v>4</v>
      </c>
      <c r="M9657" s="1" t="s">
        <v>55</v>
      </c>
      <c r="N9657" s="1" t="s">
        <v>23</v>
      </c>
      <c r="O9657" s="1" t="s">
        <v>24</v>
      </c>
      <c r="P9657" s="1" t="s">
        <v>25</v>
      </c>
      <c r="Q9657" s="1" t="s">
        <v>59</v>
      </c>
      <c r="R9657" s="1" t="s">
        <v>27</v>
      </c>
    </row>
    <row r="9658" spans="1:18" x14ac:dyDescent="0.3">
      <c r="A9658" s="1" t="s">
        <v>9816</v>
      </c>
      <c r="B9658" s="1" t="s">
        <v>104</v>
      </c>
      <c r="C9658" s="1" t="s">
        <v>94</v>
      </c>
      <c r="D9658" s="1" t="s">
        <v>67</v>
      </c>
      <c r="E9658">
        <v>105</v>
      </c>
      <c r="F9658">
        <v>45000</v>
      </c>
      <c r="G9658">
        <v>109</v>
      </c>
      <c r="H9658">
        <v>70</v>
      </c>
      <c r="I9658">
        <v>39</v>
      </c>
      <c r="J9658">
        <v>4905000</v>
      </c>
      <c r="K9658" s="2">
        <v>45676</v>
      </c>
      <c r="L9658">
        <v>4</v>
      </c>
      <c r="M9658" s="1" t="s">
        <v>55</v>
      </c>
      <c r="N9658" s="1" t="s">
        <v>23</v>
      </c>
      <c r="O9658" s="1" t="s">
        <v>24</v>
      </c>
      <c r="P9658" s="1" t="s">
        <v>25</v>
      </c>
      <c r="Q9658" s="1" t="s">
        <v>26</v>
      </c>
      <c r="R9658" s="1" t="s">
        <v>27</v>
      </c>
    </row>
    <row r="9659" spans="1:18" x14ac:dyDescent="0.3">
      <c r="A9659" s="1" t="s">
        <v>9817</v>
      </c>
      <c r="B9659" s="1" t="s">
        <v>87</v>
      </c>
      <c r="C9659" s="1" t="s">
        <v>111</v>
      </c>
      <c r="D9659" s="1" t="s">
        <v>54</v>
      </c>
      <c r="E9659">
        <v>83</v>
      </c>
      <c r="F9659">
        <v>25000</v>
      </c>
      <c r="G9659">
        <v>85</v>
      </c>
      <c r="H9659">
        <v>70</v>
      </c>
      <c r="I9659">
        <v>15</v>
      </c>
      <c r="J9659">
        <v>2125000</v>
      </c>
      <c r="K9659" s="2">
        <v>45978</v>
      </c>
      <c r="L9659">
        <v>8</v>
      </c>
      <c r="M9659" s="1" t="s">
        <v>22</v>
      </c>
      <c r="N9659" s="1" t="s">
        <v>43</v>
      </c>
      <c r="O9659" s="1" t="s">
        <v>24</v>
      </c>
      <c r="P9659" s="1" t="s">
        <v>25</v>
      </c>
      <c r="Q9659" s="1" t="s">
        <v>50</v>
      </c>
      <c r="R9659" s="1" t="s">
        <v>27</v>
      </c>
    </row>
    <row r="9660" spans="1:18" x14ac:dyDescent="0.3">
      <c r="A9660" s="1" t="s">
        <v>9818</v>
      </c>
      <c r="B9660" s="1" t="s">
        <v>66</v>
      </c>
      <c r="C9660" s="1" t="s">
        <v>74</v>
      </c>
      <c r="D9660" s="1" t="s">
        <v>21</v>
      </c>
      <c r="E9660">
        <v>95</v>
      </c>
      <c r="F9660">
        <v>25000</v>
      </c>
      <c r="G9660">
        <v>112</v>
      </c>
      <c r="H9660">
        <v>112</v>
      </c>
      <c r="I9660">
        <v>0</v>
      </c>
      <c r="J9660">
        <v>2800000</v>
      </c>
      <c r="K9660" s="2">
        <v>45737</v>
      </c>
      <c r="L9660">
        <v>15</v>
      </c>
      <c r="M9660" s="1" t="s">
        <v>39</v>
      </c>
      <c r="N9660" s="1" t="s">
        <v>23</v>
      </c>
      <c r="O9660" s="1" t="s">
        <v>44</v>
      </c>
      <c r="P9660" s="1" t="s">
        <v>25</v>
      </c>
      <c r="Q9660" s="1" t="s">
        <v>26</v>
      </c>
      <c r="R9660" s="1" t="s">
        <v>27</v>
      </c>
    </row>
    <row r="9661" spans="1:18" x14ac:dyDescent="0.3">
      <c r="A9661" s="1" t="s">
        <v>9819</v>
      </c>
      <c r="B9661" s="1" t="s">
        <v>66</v>
      </c>
      <c r="C9661" s="1" t="s">
        <v>211</v>
      </c>
      <c r="D9661" s="1" t="s">
        <v>21</v>
      </c>
      <c r="E9661">
        <v>55</v>
      </c>
      <c r="F9661">
        <v>85000</v>
      </c>
      <c r="G9661">
        <v>81</v>
      </c>
      <c r="H9661">
        <v>22</v>
      </c>
      <c r="I9661">
        <v>59</v>
      </c>
      <c r="J9661">
        <v>6885000</v>
      </c>
      <c r="K9661" s="2">
        <v>45823</v>
      </c>
      <c r="L9661">
        <v>5</v>
      </c>
      <c r="M9661" s="1" t="s">
        <v>55</v>
      </c>
      <c r="N9661" s="1" t="s">
        <v>23</v>
      </c>
      <c r="O9661" s="1" t="s">
        <v>44</v>
      </c>
      <c r="P9661" s="1" t="s">
        <v>25</v>
      </c>
      <c r="Q9661" s="1" t="s">
        <v>26</v>
      </c>
      <c r="R9661" s="1" t="s">
        <v>27</v>
      </c>
    </row>
    <row r="9662" spans="1:18" x14ac:dyDescent="0.3">
      <c r="A9662" s="1" t="s">
        <v>9820</v>
      </c>
      <c r="B9662" s="1" t="s">
        <v>83</v>
      </c>
      <c r="C9662" s="1" t="s">
        <v>90</v>
      </c>
      <c r="D9662" s="1" t="s">
        <v>48</v>
      </c>
      <c r="E9662">
        <v>21</v>
      </c>
      <c r="F9662">
        <v>8500</v>
      </c>
      <c r="G9662">
        <v>23</v>
      </c>
      <c r="H9662">
        <v>18</v>
      </c>
      <c r="I9662">
        <v>5</v>
      </c>
      <c r="J9662">
        <v>195500</v>
      </c>
      <c r="K9662" s="2">
        <v>45793</v>
      </c>
      <c r="L9662">
        <v>13</v>
      </c>
      <c r="M9662" s="1" t="s">
        <v>39</v>
      </c>
      <c r="N9662" s="1" t="s">
        <v>23</v>
      </c>
      <c r="O9662" s="1" t="s">
        <v>44</v>
      </c>
      <c r="P9662" s="1" t="s">
        <v>25</v>
      </c>
      <c r="Q9662" s="1" t="s">
        <v>26</v>
      </c>
      <c r="R9662" s="1" t="s">
        <v>27</v>
      </c>
    </row>
    <row r="9663" spans="1:18" x14ac:dyDescent="0.3">
      <c r="A9663" s="1" t="s">
        <v>9821</v>
      </c>
      <c r="B9663" s="1" t="s">
        <v>107</v>
      </c>
      <c r="C9663" s="1" t="s">
        <v>116</v>
      </c>
      <c r="D9663" s="1" t="s">
        <v>38</v>
      </c>
      <c r="E9663">
        <v>29</v>
      </c>
      <c r="F9663">
        <v>5500</v>
      </c>
      <c r="G9663">
        <v>59</v>
      </c>
      <c r="H9663">
        <v>44</v>
      </c>
      <c r="I9663">
        <v>15</v>
      </c>
      <c r="J9663">
        <v>324500</v>
      </c>
      <c r="K9663" s="2">
        <v>45804</v>
      </c>
      <c r="L9663">
        <v>8</v>
      </c>
      <c r="M9663" s="1" t="s">
        <v>22</v>
      </c>
      <c r="N9663" s="1" t="s">
        <v>23</v>
      </c>
      <c r="O9663" s="1" t="s">
        <v>24</v>
      </c>
      <c r="P9663" s="1" t="s">
        <v>25</v>
      </c>
      <c r="Q9663" s="1" t="s">
        <v>50</v>
      </c>
      <c r="R9663" s="1" t="s">
        <v>27</v>
      </c>
    </row>
    <row r="9664" spans="1:18" x14ac:dyDescent="0.3">
      <c r="A9664" s="1" t="s">
        <v>9822</v>
      </c>
      <c r="B9664" s="1" t="s">
        <v>83</v>
      </c>
      <c r="C9664" s="1" t="s">
        <v>96</v>
      </c>
      <c r="D9664" s="1" t="s">
        <v>31</v>
      </c>
      <c r="E9664">
        <v>62</v>
      </c>
      <c r="F9664">
        <v>150000</v>
      </c>
      <c r="G9664">
        <v>77</v>
      </c>
      <c r="H9664">
        <v>39</v>
      </c>
      <c r="I9664">
        <v>38</v>
      </c>
      <c r="J9664">
        <v>11550000</v>
      </c>
      <c r="K9664" s="2">
        <v>45756</v>
      </c>
      <c r="L9664">
        <v>1</v>
      </c>
      <c r="M9664" s="1" t="s">
        <v>55</v>
      </c>
      <c r="N9664" s="1" t="s">
        <v>23</v>
      </c>
      <c r="O9664" s="1" t="s">
        <v>33</v>
      </c>
      <c r="P9664" s="1" t="s">
        <v>25</v>
      </c>
      <c r="Q9664" s="1" t="s">
        <v>26</v>
      </c>
      <c r="R9664" s="1" t="s">
        <v>27</v>
      </c>
    </row>
    <row r="9665" spans="1:18" x14ac:dyDescent="0.3">
      <c r="A9665" s="1" t="s">
        <v>9823</v>
      </c>
      <c r="B9665" s="1" t="s">
        <v>99</v>
      </c>
      <c r="C9665" s="1" t="s">
        <v>170</v>
      </c>
      <c r="D9665" s="1" t="s">
        <v>67</v>
      </c>
      <c r="E9665">
        <v>123</v>
      </c>
      <c r="F9665">
        <v>45000</v>
      </c>
      <c r="G9665">
        <v>148</v>
      </c>
      <c r="H9665">
        <v>114</v>
      </c>
      <c r="I9665">
        <v>34</v>
      </c>
      <c r="J9665">
        <v>6660000</v>
      </c>
      <c r="K9665" s="2">
        <v>45705</v>
      </c>
      <c r="L9665">
        <v>5</v>
      </c>
      <c r="M9665" s="1" t="s">
        <v>55</v>
      </c>
      <c r="N9665" s="1" t="s">
        <v>23</v>
      </c>
      <c r="O9665" s="1" t="s">
        <v>24</v>
      </c>
      <c r="P9665" s="1" t="s">
        <v>25</v>
      </c>
      <c r="Q9665" s="1" t="s">
        <v>26</v>
      </c>
      <c r="R9665" s="1" t="s">
        <v>27</v>
      </c>
    </row>
    <row r="9666" spans="1:18" x14ac:dyDescent="0.3">
      <c r="A9666" s="1" t="s">
        <v>9824</v>
      </c>
      <c r="B9666" s="1" t="s">
        <v>104</v>
      </c>
      <c r="C9666" s="1" t="s">
        <v>166</v>
      </c>
      <c r="D9666" s="1" t="s">
        <v>64</v>
      </c>
      <c r="E9666">
        <v>89</v>
      </c>
      <c r="F9666">
        <v>35000</v>
      </c>
      <c r="G9666">
        <v>108</v>
      </c>
      <c r="H9666">
        <v>14</v>
      </c>
      <c r="I9666">
        <v>94</v>
      </c>
      <c r="J9666">
        <v>3780000</v>
      </c>
      <c r="K9666" s="2">
        <v>45670</v>
      </c>
      <c r="L9666">
        <v>10</v>
      </c>
      <c r="M9666" s="1" t="s">
        <v>22</v>
      </c>
      <c r="N9666" s="1" t="s">
        <v>23</v>
      </c>
      <c r="O9666" s="1" t="s">
        <v>24</v>
      </c>
      <c r="P9666" s="1" t="s">
        <v>25</v>
      </c>
      <c r="Q9666" s="1" t="s">
        <v>26</v>
      </c>
      <c r="R9666" s="1" t="s">
        <v>34</v>
      </c>
    </row>
    <row r="9667" spans="1:18" x14ac:dyDescent="0.3">
      <c r="A9667" s="1" t="s">
        <v>9825</v>
      </c>
      <c r="B9667" s="1" t="s">
        <v>93</v>
      </c>
      <c r="C9667" s="1" t="s">
        <v>208</v>
      </c>
      <c r="D9667" s="1" t="s">
        <v>54</v>
      </c>
      <c r="E9667">
        <v>22</v>
      </c>
      <c r="F9667">
        <v>12000</v>
      </c>
      <c r="G9667">
        <v>51</v>
      </c>
      <c r="H9667">
        <v>27</v>
      </c>
      <c r="I9667">
        <v>24</v>
      </c>
      <c r="J9667">
        <v>612000</v>
      </c>
      <c r="K9667" s="2">
        <v>45967</v>
      </c>
      <c r="L9667">
        <v>3</v>
      </c>
      <c r="M9667" s="1" t="s">
        <v>55</v>
      </c>
      <c r="N9667" s="1" t="s">
        <v>32</v>
      </c>
      <c r="O9667" s="1" t="s">
        <v>24</v>
      </c>
      <c r="P9667" s="1" t="s">
        <v>25</v>
      </c>
      <c r="Q9667" s="1" t="s">
        <v>26</v>
      </c>
      <c r="R9667" s="1" t="s">
        <v>27</v>
      </c>
    </row>
    <row r="9668" spans="1:18" x14ac:dyDescent="0.3">
      <c r="A9668" s="1" t="s">
        <v>9826</v>
      </c>
      <c r="B9668" s="1" t="s">
        <v>66</v>
      </c>
      <c r="C9668" s="1" t="s">
        <v>208</v>
      </c>
      <c r="D9668" s="1" t="s">
        <v>58</v>
      </c>
      <c r="E9668">
        <v>96</v>
      </c>
      <c r="F9668">
        <v>12000</v>
      </c>
      <c r="G9668">
        <v>110</v>
      </c>
      <c r="H9668">
        <v>47</v>
      </c>
      <c r="I9668">
        <v>63</v>
      </c>
      <c r="J9668">
        <v>1320000</v>
      </c>
      <c r="K9668" s="2">
        <v>45797</v>
      </c>
      <c r="L9668">
        <v>8</v>
      </c>
      <c r="M9668" s="1" t="s">
        <v>22</v>
      </c>
      <c r="N9668" s="1" t="s">
        <v>32</v>
      </c>
      <c r="O9668" s="1" t="s">
        <v>44</v>
      </c>
      <c r="P9668" s="1" t="s">
        <v>25</v>
      </c>
      <c r="Q9668" s="1" t="s">
        <v>26</v>
      </c>
      <c r="R9668" s="1" t="s">
        <v>27</v>
      </c>
    </row>
    <row r="9669" spans="1:18" x14ac:dyDescent="0.3">
      <c r="A9669" s="1" t="s">
        <v>9827</v>
      </c>
      <c r="B9669" s="1" t="s">
        <v>99</v>
      </c>
      <c r="C9669" s="1" t="s">
        <v>76</v>
      </c>
      <c r="D9669" s="1" t="s">
        <v>54</v>
      </c>
      <c r="E9669">
        <v>29</v>
      </c>
      <c r="F9669">
        <v>2200</v>
      </c>
      <c r="G9669">
        <v>34</v>
      </c>
      <c r="H9669">
        <v>20</v>
      </c>
      <c r="I9669">
        <v>14</v>
      </c>
      <c r="J9669">
        <v>74800</v>
      </c>
      <c r="K9669" s="2">
        <v>45883</v>
      </c>
      <c r="L9669">
        <v>8</v>
      </c>
      <c r="M9669" s="1" t="s">
        <v>22</v>
      </c>
      <c r="N9669" s="1" t="s">
        <v>32</v>
      </c>
      <c r="O9669" s="1" t="s">
        <v>24</v>
      </c>
      <c r="P9669" s="1" t="s">
        <v>25</v>
      </c>
      <c r="Q9669" s="1" t="s">
        <v>50</v>
      </c>
      <c r="R9669" s="1" t="s">
        <v>27</v>
      </c>
    </row>
    <row r="9670" spans="1:18" x14ac:dyDescent="0.3">
      <c r="A9670" s="1" t="s">
        <v>9828</v>
      </c>
      <c r="B9670" s="1" t="s">
        <v>36</v>
      </c>
      <c r="C9670" s="1" t="s">
        <v>166</v>
      </c>
      <c r="D9670" s="1" t="s">
        <v>54</v>
      </c>
      <c r="E9670">
        <v>25</v>
      </c>
      <c r="F9670">
        <v>35000</v>
      </c>
      <c r="G9670">
        <v>48</v>
      </c>
      <c r="H9670">
        <v>35</v>
      </c>
      <c r="I9670">
        <v>13</v>
      </c>
      <c r="J9670">
        <v>1680000</v>
      </c>
      <c r="K9670" s="2">
        <v>45821</v>
      </c>
      <c r="L9670">
        <v>3</v>
      </c>
      <c r="M9670" s="1" t="s">
        <v>55</v>
      </c>
      <c r="N9670" s="1" t="s">
        <v>23</v>
      </c>
      <c r="O9670" s="1" t="s">
        <v>24</v>
      </c>
      <c r="P9670" s="1" t="s">
        <v>25</v>
      </c>
      <c r="Q9670" s="1" t="s">
        <v>50</v>
      </c>
      <c r="R9670" s="1" t="s">
        <v>27</v>
      </c>
    </row>
    <row r="9671" spans="1:18" x14ac:dyDescent="0.3">
      <c r="A9671" s="1" t="s">
        <v>9829</v>
      </c>
      <c r="B9671" s="1" t="s">
        <v>133</v>
      </c>
      <c r="C9671" s="1" t="s">
        <v>127</v>
      </c>
      <c r="D9671" s="1" t="s">
        <v>67</v>
      </c>
      <c r="E9671">
        <v>111</v>
      </c>
      <c r="F9671">
        <v>35000</v>
      </c>
      <c r="G9671">
        <v>140</v>
      </c>
      <c r="H9671">
        <v>16</v>
      </c>
      <c r="I9671">
        <v>124</v>
      </c>
      <c r="J9671">
        <v>4900000</v>
      </c>
      <c r="K9671" s="2">
        <v>45706</v>
      </c>
      <c r="L9671">
        <v>7</v>
      </c>
      <c r="M9671" s="1" t="s">
        <v>22</v>
      </c>
      <c r="N9671" s="1" t="s">
        <v>23</v>
      </c>
      <c r="O9671" s="1" t="s">
        <v>33</v>
      </c>
      <c r="P9671" s="1" t="s">
        <v>25</v>
      </c>
      <c r="Q9671" s="1" t="s">
        <v>50</v>
      </c>
      <c r="R9671" s="1" t="s">
        <v>27</v>
      </c>
    </row>
    <row r="9672" spans="1:18" x14ac:dyDescent="0.3">
      <c r="A9672" s="1" t="s">
        <v>9830</v>
      </c>
      <c r="B9672" s="1" t="s">
        <v>29</v>
      </c>
      <c r="C9672" s="1" t="s">
        <v>188</v>
      </c>
      <c r="D9672" s="1" t="s">
        <v>67</v>
      </c>
      <c r="E9672">
        <v>56</v>
      </c>
      <c r="F9672">
        <v>95000</v>
      </c>
      <c r="G9672">
        <v>61</v>
      </c>
      <c r="H9672">
        <v>26</v>
      </c>
      <c r="I9672">
        <v>35</v>
      </c>
      <c r="J9672">
        <v>5795000</v>
      </c>
      <c r="K9672" s="2">
        <v>46020</v>
      </c>
      <c r="L9672">
        <v>4</v>
      </c>
      <c r="M9672" s="1" t="s">
        <v>55</v>
      </c>
      <c r="N9672" s="1" t="s">
        <v>43</v>
      </c>
      <c r="O9672" s="1" t="s">
        <v>24</v>
      </c>
      <c r="P9672" s="1" t="s">
        <v>25</v>
      </c>
      <c r="Q9672" s="1" t="s">
        <v>26</v>
      </c>
      <c r="R9672" s="1" t="s">
        <v>27</v>
      </c>
    </row>
    <row r="9673" spans="1:18" x14ac:dyDescent="0.3">
      <c r="A9673" s="1" t="s">
        <v>9831</v>
      </c>
      <c r="B9673" s="1" t="s">
        <v>104</v>
      </c>
      <c r="C9673" s="1" t="s">
        <v>245</v>
      </c>
      <c r="D9673" s="1" t="s">
        <v>91</v>
      </c>
      <c r="E9673">
        <v>142</v>
      </c>
      <c r="F9673">
        <v>1800</v>
      </c>
      <c r="G9673">
        <v>155</v>
      </c>
      <c r="H9673">
        <v>20</v>
      </c>
      <c r="I9673">
        <v>135</v>
      </c>
      <c r="J9673">
        <v>279000</v>
      </c>
      <c r="K9673" s="2">
        <v>45938</v>
      </c>
      <c r="L9673">
        <v>13</v>
      </c>
      <c r="M9673" s="1" t="s">
        <v>39</v>
      </c>
      <c r="N9673" s="1" t="s">
        <v>23</v>
      </c>
      <c r="O9673" s="1" t="s">
        <v>33</v>
      </c>
      <c r="P9673" s="1" t="s">
        <v>25</v>
      </c>
      <c r="Q9673" s="1" t="s">
        <v>26</v>
      </c>
      <c r="R9673" s="1" t="s">
        <v>27</v>
      </c>
    </row>
    <row r="9674" spans="1:18" x14ac:dyDescent="0.3">
      <c r="A9674" s="1" t="s">
        <v>9832</v>
      </c>
      <c r="B9674" s="1" t="s">
        <v>52</v>
      </c>
      <c r="C9674" s="1" t="s">
        <v>273</v>
      </c>
      <c r="D9674" s="1" t="s">
        <v>21</v>
      </c>
      <c r="E9674">
        <v>143</v>
      </c>
      <c r="F9674">
        <v>18000</v>
      </c>
      <c r="G9674">
        <v>173</v>
      </c>
      <c r="H9674">
        <v>80</v>
      </c>
      <c r="I9674">
        <v>93</v>
      </c>
      <c r="J9674">
        <v>3114000</v>
      </c>
      <c r="K9674" s="2">
        <v>45956</v>
      </c>
      <c r="L9674">
        <v>10</v>
      </c>
      <c r="M9674" s="1" t="s">
        <v>22</v>
      </c>
      <c r="N9674" s="1" t="s">
        <v>32</v>
      </c>
      <c r="O9674" s="1" t="s">
        <v>44</v>
      </c>
      <c r="P9674" s="1" t="s">
        <v>25</v>
      </c>
      <c r="Q9674" s="1" t="s">
        <v>50</v>
      </c>
      <c r="R9674" s="1" t="s">
        <v>27</v>
      </c>
    </row>
    <row r="9675" spans="1:18" x14ac:dyDescent="0.3">
      <c r="A9675" s="1" t="s">
        <v>9833</v>
      </c>
      <c r="B9675" s="1" t="s">
        <v>93</v>
      </c>
      <c r="C9675" s="1" t="s">
        <v>164</v>
      </c>
      <c r="D9675" s="1" t="s">
        <v>91</v>
      </c>
      <c r="E9675">
        <v>43</v>
      </c>
      <c r="F9675">
        <v>3500</v>
      </c>
      <c r="G9675">
        <v>72</v>
      </c>
      <c r="H9675">
        <v>25</v>
      </c>
      <c r="I9675">
        <v>47</v>
      </c>
      <c r="J9675">
        <v>252000</v>
      </c>
      <c r="K9675" s="2">
        <v>45791</v>
      </c>
      <c r="L9675">
        <v>14</v>
      </c>
      <c r="M9675" s="1" t="s">
        <v>39</v>
      </c>
      <c r="N9675" s="1" t="s">
        <v>23</v>
      </c>
      <c r="O9675" s="1" t="s">
        <v>24</v>
      </c>
      <c r="P9675" s="1" t="s">
        <v>25</v>
      </c>
      <c r="Q9675" s="1" t="s">
        <v>50</v>
      </c>
      <c r="R9675" s="1" t="s">
        <v>27</v>
      </c>
    </row>
    <row r="9676" spans="1:18" x14ac:dyDescent="0.3">
      <c r="A9676" s="1" t="s">
        <v>9834</v>
      </c>
      <c r="B9676" s="1" t="s">
        <v>99</v>
      </c>
      <c r="C9676" s="1" t="s">
        <v>174</v>
      </c>
      <c r="D9676" s="1" t="s">
        <v>31</v>
      </c>
      <c r="E9676">
        <v>69</v>
      </c>
      <c r="F9676">
        <v>25000</v>
      </c>
      <c r="G9676">
        <v>93</v>
      </c>
      <c r="H9676">
        <v>51</v>
      </c>
      <c r="I9676">
        <v>42</v>
      </c>
      <c r="J9676">
        <v>2325000</v>
      </c>
      <c r="K9676" s="2">
        <v>45763</v>
      </c>
      <c r="L9676">
        <v>12</v>
      </c>
      <c r="M9676" s="1" t="s">
        <v>39</v>
      </c>
      <c r="N9676" s="1" t="s">
        <v>23</v>
      </c>
      <c r="O9676" s="1" t="s">
        <v>44</v>
      </c>
      <c r="P9676" s="1" t="s">
        <v>25</v>
      </c>
      <c r="Q9676" s="1" t="s">
        <v>26</v>
      </c>
      <c r="R9676" s="1" t="s">
        <v>34</v>
      </c>
    </row>
    <row r="9677" spans="1:18" x14ac:dyDescent="0.3">
      <c r="A9677" s="1" t="s">
        <v>9835</v>
      </c>
      <c r="B9677" s="1" t="s">
        <v>41</v>
      </c>
      <c r="C9677" s="1" t="s">
        <v>211</v>
      </c>
      <c r="D9677" s="1" t="s">
        <v>54</v>
      </c>
      <c r="E9677">
        <v>82</v>
      </c>
      <c r="F9677">
        <v>85000</v>
      </c>
      <c r="G9677">
        <v>98</v>
      </c>
      <c r="H9677">
        <v>49</v>
      </c>
      <c r="I9677">
        <v>49</v>
      </c>
      <c r="J9677">
        <v>8330000</v>
      </c>
      <c r="K9677" s="2">
        <v>45978</v>
      </c>
      <c r="L9677">
        <v>13</v>
      </c>
      <c r="M9677" s="1" t="s">
        <v>39</v>
      </c>
      <c r="N9677" s="1" t="s">
        <v>23</v>
      </c>
      <c r="O9677" s="1" t="s">
        <v>24</v>
      </c>
      <c r="P9677" s="1" t="s">
        <v>25</v>
      </c>
      <c r="Q9677" s="1" t="s">
        <v>26</v>
      </c>
      <c r="R9677" s="1" t="s">
        <v>27</v>
      </c>
    </row>
    <row r="9678" spans="1:18" x14ac:dyDescent="0.3">
      <c r="A9678" s="1" t="s">
        <v>9836</v>
      </c>
      <c r="B9678" s="1" t="s">
        <v>19</v>
      </c>
      <c r="C9678" s="1" t="s">
        <v>233</v>
      </c>
      <c r="D9678" s="1" t="s">
        <v>54</v>
      </c>
      <c r="E9678">
        <v>134</v>
      </c>
      <c r="F9678">
        <v>15000</v>
      </c>
      <c r="G9678">
        <v>157</v>
      </c>
      <c r="H9678">
        <v>13</v>
      </c>
      <c r="I9678">
        <v>144</v>
      </c>
      <c r="J9678">
        <v>2355000</v>
      </c>
      <c r="K9678" s="2">
        <v>46014</v>
      </c>
      <c r="L9678">
        <v>3</v>
      </c>
      <c r="M9678" s="1" t="s">
        <v>55</v>
      </c>
      <c r="N9678" s="1" t="s">
        <v>23</v>
      </c>
      <c r="O9678" s="1" t="s">
        <v>24</v>
      </c>
      <c r="P9678" s="1" t="s">
        <v>25</v>
      </c>
      <c r="Q9678" s="1" t="s">
        <v>26</v>
      </c>
      <c r="R9678" s="1" t="s">
        <v>27</v>
      </c>
    </row>
    <row r="9679" spans="1:18" x14ac:dyDescent="0.3">
      <c r="A9679" s="1" t="s">
        <v>9837</v>
      </c>
      <c r="B9679" s="1" t="s">
        <v>133</v>
      </c>
      <c r="C9679" s="1" t="s">
        <v>505</v>
      </c>
      <c r="D9679" s="1" t="s">
        <v>67</v>
      </c>
      <c r="E9679">
        <v>99</v>
      </c>
      <c r="F9679">
        <v>120000</v>
      </c>
      <c r="G9679">
        <v>120</v>
      </c>
      <c r="H9679">
        <v>25</v>
      </c>
      <c r="I9679">
        <v>95</v>
      </c>
      <c r="J9679">
        <v>14400000</v>
      </c>
      <c r="K9679" s="2">
        <v>45887</v>
      </c>
      <c r="L9679">
        <v>6</v>
      </c>
      <c r="M9679" s="1" t="s">
        <v>22</v>
      </c>
      <c r="N9679" s="1" t="s">
        <v>43</v>
      </c>
      <c r="O9679" s="1" t="s">
        <v>24</v>
      </c>
      <c r="P9679" s="1" t="s">
        <v>25</v>
      </c>
      <c r="Q9679" s="1" t="s">
        <v>26</v>
      </c>
      <c r="R9679" s="1" t="s">
        <v>27</v>
      </c>
    </row>
    <row r="9680" spans="1:18" x14ac:dyDescent="0.3">
      <c r="A9680" s="1" t="s">
        <v>9838</v>
      </c>
      <c r="B9680" s="1" t="s">
        <v>52</v>
      </c>
      <c r="C9680" s="1" t="s">
        <v>402</v>
      </c>
      <c r="D9680" s="1" t="s">
        <v>38</v>
      </c>
      <c r="E9680">
        <v>47</v>
      </c>
      <c r="F9680">
        <v>2500</v>
      </c>
      <c r="G9680">
        <v>67</v>
      </c>
      <c r="H9680">
        <v>58</v>
      </c>
      <c r="I9680">
        <v>9</v>
      </c>
      <c r="J9680">
        <v>167500</v>
      </c>
      <c r="K9680" s="2">
        <v>45920</v>
      </c>
      <c r="L9680">
        <v>11</v>
      </c>
      <c r="M9680" s="1" t="s">
        <v>39</v>
      </c>
      <c r="N9680" s="1" t="s">
        <v>23</v>
      </c>
      <c r="O9680" s="1" t="s">
        <v>24</v>
      </c>
      <c r="P9680" s="1" t="s">
        <v>25</v>
      </c>
      <c r="Q9680" s="1" t="s">
        <v>50</v>
      </c>
      <c r="R9680" s="1" t="s">
        <v>27</v>
      </c>
    </row>
    <row r="9681" spans="1:18" x14ac:dyDescent="0.3">
      <c r="A9681" s="1" t="s">
        <v>9839</v>
      </c>
      <c r="B9681" s="1" t="s">
        <v>83</v>
      </c>
      <c r="C9681" s="1" t="s">
        <v>164</v>
      </c>
      <c r="D9681" s="1" t="s">
        <v>58</v>
      </c>
      <c r="E9681">
        <v>121</v>
      </c>
      <c r="F9681">
        <v>3500</v>
      </c>
      <c r="G9681">
        <v>122</v>
      </c>
      <c r="H9681">
        <v>10</v>
      </c>
      <c r="I9681">
        <v>112</v>
      </c>
      <c r="J9681">
        <v>427000</v>
      </c>
      <c r="K9681" s="2">
        <v>45843</v>
      </c>
      <c r="L9681">
        <v>10</v>
      </c>
      <c r="M9681" s="1" t="s">
        <v>22</v>
      </c>
      <c r="N9681" s="1" t="s">
        <v>32</v>
      </c>
      <c r="O9681" s="1" t="s">
        <v>24</v>
      </c>
      <c r="P9681" s="1" t="s">
        <v>49</v>
      </c>
      <c r="Q9681" s="1" t="s">
        <v>26</v>
      </c>
      <c r="R9681" s="1" t="s">
        <v>27</v>
      </c>
    </row>
    <row r="9682" spans="1:18" x14ac:dyDescent="0.3">
      <c r="A9682" s="1" t="s">
        <v>9840</v>
      </c>
      <c r="B9682" s="1" t="s">
        <v>133</v>
      </c>
      <c r="C9682" s="1" t="s">
        <v>134</v>
      </c>
      <c r="D9682" s="1" t="s">
        <v>21</v>
      </c>
      <c r="E9682">
        <v>122</v>
      </c>
      <c r="F9682">
        <v>900000</v>
      </c>
      <c r="G9682">
        <v>131</v>
      </c>
      <c r="H9682">
        <v>106</v>
      </c>
      <c r="I9682">
        <v>25</v>
      </c>
      <c r="J9682">
        <v>117900000</v>
      </c>
      <c r="K9682" s="2">
        <v>45901</v>
      </c>
      <c r="L9682">
        <v>12</v>
      </c>
      <c r="M9682" s="1" t="s">
        <v>39</v>
      </c>
      <c r="N9682" s="1" t="s">
        <v>23</v>
      </c>
      <c r="O9682" s="1" t="s">
        <v>24</v>
      </c>
      <c r="P9682" s="1" t="s">
        <v>25</v>
      </c>
      <c r="Q9682" s="1" t="s">
        <v>50</v>
      </c>
      <c r="R9682" s="1" t="s">
        <v>27</v>
      </c>
    </row>
    <row r="9683" spans="1:18" x14ac:dyDescent="0.3">
      <c r="A9683" s="1" t="s">
        <v>9841</v>
      </c>
      <c r="B9683" s="1" t="s">
        <v>99</v>
      </c>
      <c r="C9683" s="1" t="s">
        <v>140</v>
      </c>
      <c r="D9683" s="1" t="s">
        <v>91</v>
      </c>
      <c r="E9683">
        <v>122</v>
      </c>
      <c r="F9683">
        <v>12000</v>
      </c>
      <c r="G9683">
        <v>150</v>
      </c>
      <c r="H9683">
        <v>53</v>
      </c>
      <c r="I9683">
        <v>97</v>
      </c>
      <c r="J9683">
        <v>1800000</v>
      </c>
      <c r="K9683" s="2">
        <v>45749</v>
      </c>
      <c r="L9683">
        <v>13</v>
      </c>
      <c r="M9683" s="1" t="s">
        <v>39</v>
      </c>
      <c r="N9683" s="1" t="s">
        <v>32</v>
      </c>
      <c r="O9683" s="1" t="s">
        <v>24</v>
      </c>
      <c r="P9683" s="1" t="s">
        <v>49</v>
      </c>
      <c r="Q9683" s="1" t="s">
        <v>26</v>
      </c>
      <c r="R9683" s="1" t="s">
        <v>59</v>
      </c>
    </row>
    <row r="9684" spans="1:18" x14ac:dyDescent="0.3">
      <c r="A9684" s="1" t="s">
        <v>9842</v>
      </c>
      <c r="B9684" s="1" t="s">
        <v>80</v>
      </c>
      <c r="C9684" s="1" t="s">
        <v>213</v>
      </c>
      <c r="D9684" s="1" t="s">
        <v>67</v>
      </c>
      <c r="E9684">
        <v>44</v>
      </c>
      <c r="F9684">
        <v>55000</v>
      </c>
      <c r="G9684">
        <v>44</v>
      </c>
      <c r="H9684">
        <v>44</v>
      </c>
      <c r="I9684">
        <v>0</v>
      </c>
      <c r="J9684">
        <v>2420000</v>
      </c>
      <c r="K9684" s="2">
        <v>45703</v>
      </c>
      <c r="L9684">
        <v>11</v>
      </c>
      <c r="M9684" s="1" t="s">
        <v>39</v>
      </c>
      <c r="N9684" s="1" t="s">
        <v>32</v>
      </c>
      <c r="O9684" s="1" t="s">
        <v>33</v>
      </c>
      <c r="P9684" s="1" t="s">
        <v>25</v>
      </c>
      <c r="Q9684" s="1" t="s">
        <v>26</v>
      </c>
      <c r="R9684" s="1" t="s">
        <v>27</v>
      </c>
    </row>
    <row r="9685" spans="1:18" x14ac:dyDescent="0.3">
      <c r="A9685" s="1" t="s">
        <v>9843</v>
      </c>
      <c r="B9685" s="1" t="s">
        <v>93</v>
      </c>
      <c r="C9685" s="1" t="s">
        <v>166</v>
      </c>
      <c r="D9685" s="1" t="s">
        <v>67</v>
      </c>
      <c r="E9685">
        <v>61</v>
      </c>
      <c r="F9685">
        <v>35000</v>
      </c>
      <c r="G9685">
        <v>69</v>
      </c>
      <c r="H9685">
        <v>68</v>
      </c>
      <c r="I9685">
        <v>1</v>
      </c>
      <c r="J9685">
        <v>2415000</v>
      </c>
      <c r="K9685" s="2">
        <v>45927</v>
      </c>
      <c r="L9685">
        <v>5</v>
      </c>
      <c r="M9685" s="1" t="s">
        <v>55</v>
      </c>
      <c r="N9685" s="1" t="s">
        <v>32</v>
      </c>
      <c r="O9685" s="1" t="s">
        <v>44</v>
      </c>
      <c r="P9685" s="1" t="s">
        <v>25</v>
      </c>
      <c r="Q9685" s="1" t="s">
        <v>26</v>
      </c>
      <c r="R9685" s="1" t="s">
        <v>27</v>
      </c>
    </row>
    <row r="9686" spans="1:18" x14ac:dyDescent="0.3">
      <c r="A9686" s="1" t="s">
        <v>9844</v>
      </c>
      <c r="B9686" s="1" t="s">
        <v>133</v>
      </c>
      <c r="C9686" s="1" t="s">
        <v>154</v>
      </c>
      <c r="D9686" s="1" t="s">
        <v>58</v>
      </c>
      <c r="E9686">
        <v>78</v>
      </c>
      <c r="F9686">
        <v>18000</v>
      </c>
      <c r="G9686">
        <v>92</v>
      </c>
      <c r="H9686">
        <v>20</v>
      </c>
      <c r="I9686">
        <v>72</v>
      </c>
      <c r="J9686">
        <v>1656000</v>
      </c>
      <c r="K9686" s="2">
        <v>45950</v>
      </c>
      <c r="L9686">
        <v>2</v>
      </c>
      <c r="M9686" s="1" t="s">
        <v>55</v>
      </c>
      <c r="N9686" s="1" t="s">
        <v>43</v>
      </c>
      <c r="O9686" s="1" t="s">
        <v>44</v>
      </c>
      <c r="P9686" s="1" t="s">
        <v>25</v>
      </c>
      <c r="Q9686" s="1" t="s">
        <v>59</v>
      </c>
      <c r="R9686" s="1" t="s">
        <v>27</v>
      </c>
    </row>
    <row r="9687" spans="1:18" x14ac:dyDescent="0.3">
      <c r="A9687" s="1" t="s">
        <v>9845</v>
      </c>
      <c r="B9687" s="1" t="s">
        <v>80</v>
      </c>
      <c r="C9687" s="1" t="s">
        <v>348</v>
      </c>
      <c r="D9687" s="1" t="s">
        <v>72</v>
      </c>
      <c r="E9687">
        <v>43</v>
      </c>
      <c r="F9687">
        <v>30000</v>
      </c>
      <c r="G9687">
        <v>64</v>
      </c>
      <c r="H9687">
        <v>45</v>
      </c>
      <c r="I9687">
        <v>19</v>
      </c>
      <c r="J9687">
        <v>1920000</v>
      </c>
      <c r="K9687" s="2">
        <v>45746</v>
      </c>
      <c r="L9687">
        <v>14</v>
      </c>
      <c r="M9687" s="1" t="s">
        <v>39</v>
      </c>
      <c r="N9687" s="1" t="s">
        <v>32</v>
      </c>
      <c r="O9687" s="1" t="s">
        <v>24</v>
      </c>
      <c r="P9687" s="1" t="s">
        <v>25</v>
      </c>
      <c r="Q9687" s="1" t="s">
        <v>26</v>
      </c>
      <c r="R9687" s="1" t="s">
        <v>27</v>
      </c>
    </row>
    <row r="9688" spans="1:18" x14ac:dyDescent="0.3">
      <c r="A9688" s="1" t="s">
        <v>9846</v>
      </c>
      <c r="B9688" s="1" t="s">
        <v>80</v>
      </c>
      <c r="C9688" s="1" t="s">
        <v>233</v>
      </c>
      <c r="D9688" s="1" t="s">
        <v>54</v>
      </c>
      <c r="E9688">
        <v>92</v>
      </c>
      <c r="F9688">
        <v>15000</v>
      </c>
      <c r="G9688">
        <v>94</v>
      </c>
      <c r="H9688">
        <v>27</v>
      </c>
      <c r="I9688">
        <v>67</v>
      </c>
      <c r="J9688">
        <v>1410000</v>
      </c>
      <c r="K9688" s="2">
        <v>45778</v>
      </c>
      <c r="L9688">
        <v>13</v>
      </c>
      <c r="M9688" s="1" t="s">
        <v>39</v>
      </c>
      <c r="N9688" s="1" t="s">
        <v>23</v>
      </c>
      <c r="O9688" s="1" t="s">
        <v>24</v>
      </c>
      <c r="P9688" s="1" t="s">
        <v>25</v>
      </c>
      <c r="Q9688" s="1" t="s">
        <v>26</v>
      </c>
      <c r="R9688" s="1" t="s">
        <v>27</v>
      </c>
    </row>
    <row r="9689" spans="1:18" x14ac:dyDescent="0.3">
      <c r="A9689" s="1" t="s">
        <v>9847</v>
      </c>
      <c r="B9689" s="1" t="s">
        <v>52</v>
      </c>
      <c r="C9689" s="1" t="s">
        <v>344</v>
      </c>
      <c r="D9689" s="1" t="s">
        <v>91</v>
      </c>
      <c r="E9689">
        <v>138</v>
      </c>
      <c r="F9689">
        <v>18000</v>
      </c>
      <c r="G9689">
        <v>141</v>
      </c>
      <c r="H9689">
        <v>45</v>
      </c>
      <c r="I9689">
        <v>96</v>
      </c>
      <c r="J9689">
        <v>2538000</v>
      </c>
      <c r="K9689" s="2">
        <v>46014</v>
      </c>
      <c r="L9689">
        <v>15</v>
      </c>
      <c r="M9689" s="1" t="s">
        <v>39</v>
      </c>
      <c r="N9689" s="1" t="s">
        <v>23</v>
      </c>
      <c r="O9689" s="1" t="s">
        <v>24</v>
      </c>
      <c r="P9689" s="1" t="s">
        <v>25</v>
      </c>
      <c r="Q9689" s="1" t="s">
        <v>26</v>
      </c>
      <c r="R9689" s="1" t="s">
        <v>27</v>
      </c>
    </row>
    <row r="9690" spans="1:18" x14ac:dyDescent="0.3">
      <c r="A9690" s="1" t="s">
        <v>9848</v>
      </c>
      <c r="B9690" s="1" t="s">
        <v>52</v>
      </c>
      <c r="C9690" s="1" t="s">
        <v>301</v>
      </c>
      <c r="D9690" s="1" t="s">
        <v>21</v>
      </c>
      <c r="E9690">
        <v>63</v>
      </c>
      <c r="F9690">
        <v>9000</v>
      </c>
      <c r="G9690">
        <v>76</v>
      </c>
      <c r="H9690">
        <v>24</v>
      </c>
      <c r="I9690">
        <v>52</v>
      </c>
      <c r="J9690">
        <v>684000</v>
      </c>
      <c r="K9690" s="2">
        <v>45824</v>
      </c>
      <c r="L9690">
        <v>9</v>
      </c>
      <c r="M9690" s="1" t="s">
        <v>22</v>
      </c>
      <c r="N9690" s="1" t="s">
        <v>32</v>
      </c>
      <c r="O9690" s="1" t="s">
        <v>44</v>
      </c>
      <c r="P9690" s="1" t="s">
        <v>25</v>
      </c>
      <c r="Q9690" s="1" t="s">
        <v>26</v>
      </c>
      <c r="R9690" s="1" t="s">
        <v>27</v>
      </c>
    </row>
    <row r="9691" spans="1:18" x14ac:dyDescent="0.3">
      <c r="A9691" s="1" t="s">
        <v>9849</v>
      </c>
      <c r="B9691" s="1" t="s">
        <v>93</v>
      </c>
      <c r="C9691" s="1" t="s">
        <v>151</v>
      </c>
      <c r="D9691" s="1" t="s">
        <v>67</v>
      </c>
      <c r="E9691">
        <v>144</v>
      </c>
      <c r="F9691">
        <v>5000</v>
      </c>
      <c r="G9691">
        <v>172</v>
      </c>
      <c r="H9691">
        <v>48</v>
      </c>
      <c r="I9691">
        <v>124</v>
      </c>
      <c r="J9691">
        <v>860000</v>
      </c>
      <c r="K9691" s="2">
        <v>45764</v>
      </c>
      <c r="L9691">
        <v>15</v>
      </c>
      <c r="M9691" s="1" t="s">
        <v>39</v>
      </c>
      <c r="N9691" s="1" t="s">
        <v>23</v>
      </c>
      <c r="O9691" s="1" t="s">
        <v>44</v>
      </c>
      <c r="P9691" s="1" t="s">
        <v>25</v>
      </c>
      <c r="Q9691" s="1" t="s">
        <v>26</v>
      </c>
      <c r="R9691" s="1" t="s">
        <v>27</v>
      </c>
    </row>
    <row r="9692" spans="1:18" x14ac:dyDescent="0.3">
      <c r="A9692" s="1" t="s">
        <v>9850</v>
      </c>
      <c r="B9692" s="1" t="s">
        <v>46</v>
      </c>
      <c r="C9692" s="1" t="s">
        <v>500</v>
      </c>
      <c r="D9692" s="1" t="s">
        <v>48</v>
      </c>
      <c r="E9692">
        <v>99</v>
      </c>
      <c r="F9692">
        <v>15000</v>
      </c>
      <c r="G9692">
        <v>113</v>
      </c>
      <c r="H9692">
        <v>95</v>
      </c>
      <c r="I9692">
        <v>18</v>
      </c>
      <c r="J9692">
        <v>1695000</v>
      </c>
      <c r="K9692" s="2">
        <v>45962</v>
      </c>
      <c r="L9692">
        <v>2</v>
      </c>
      <c r="M9692" s="1" t="s">
        <v>55</v>
      </c>
      <c r="N9692" s="1" t="s">
        <v>23</v>
      </c>
      <c r="O9692" s="1" t="s">
        <v>24</v>
      </c>
      <c r="P9692" s="1" t="s">
        <v>49</v>
      </c>
      <c r="Q9692" s="1" t="s">
        <v>26</v>
      </c>
      <c r="R9692" s="1" t="s">
        <v>27</v>
      </c>
    </row>
    <row r="9693" spans="1:18" x14ac:dyDescent="0.3">
      <c r="A9693" s="1" t="s">
        <v>9851</v>
      </c>
      <c r="B9693" s="1" t="s">
        <v>19</v>
      </c>
      <c r="C9693" s="1" t="s">
        <v>71</v>
      </c>
      <c r="D9693" s="1" t="s">
        <v>54</v>
      </c>
      <c r="E9693">
        <v>120</v>
      </c>
      <c r="F9693">
        <v>3500</v>
      </c>
      <c r="G9693">
        <v>121</v>
      </c>
      <c r="H9693">
        <v>121</v>
      </c>
      <c r="I9693">
        <v>0</v>
      </c>
      <c r="J9693">
        <v>423500</v>
      </c>
      <c r="K9693" s="2">
        <v>45933</v>
      </c>
      <c r="L9693">
        <v>1</v>
      </c>
      <c r="M9693" s="1" t="s">
        <v>55</v>
      </c>
      <c r="N9693" s="1" t="s">
        <v>23</v>
      </c>
      <c r="O9693" s="1" t="s">
        <v>85</v>
      </c>
      <c r="P9693" s="1" t="s">
        <v>25</v>
      </c>
      <c r="Q9693" s="1" t="s">
        <v>26</v>
      </c>
      <c r="R9693" s="1" t="s">
        <v>27</v>
      </c>
    </row>
    <row r="9694" spans="1:18" x14ac:dyDescent="0.3">
      <c r="A9694" s="1" t="s">
        <v>9852</v>
      </c>
      <c r="B9694" s="1" t="s">
        <v>104</v>
      </c>
      <c r="C9694" s="1" t="s">
        <v>291</v>
      </c>
      <c r="D9694" s="1" t="s">
        <v>72</v>
      </c>
      <c r="E9694">
        <v>73</v>
      </c>
      <c r="F9694">
        <v>4500</v>
      </c>
      <c r="G9694">
        <v>78</v>
      </c>
      <c r="H9694">
        <v>28</v>
      </c>
      <c r="I9694">
        <v>50</v>
      </c>
      <c r="J9694">
        <v>351000</v>
      </c>
      <c r="K9694" s="2">
        <v>45683</v>
      </c>
      <c r="L9694">
        <v>2</v>
      </c>
      <c r="M9694" s="1" t="s">
        <v>55</v>
      </c>
      <c r="N9694" s="1" t="s">
        <v>23</v>
      </c>
      <c r="O9694" s="1" t="s">
        <v>24</v>
      </c>
      <c r="P9694" s="1" t="s">
        <v>25</v>
      </c>
      <c r="Q9694" s="1" t="s">
        <v>59</v>
      </c>
      <c r="R9694" s="1" t="s">
        <v>27</v>
      </c>
    </row>
    <row r="9695" spans="1:18" x14ac:dyDescent="0.3">
      <c r="A9695" s="1" t="s">
        <v>9853</v>
      </c>
      <c r="B9695" s="1" t="s">
        <v>41</v>
      </c>
      <c r="C9695" s="1" t="s">
        <v>247</v>
      </c>
      <c r="D9695" s="1" t="s">
        <v>72</v>
      </c>
      <c r="E9695">
        <v>96</v>
      </c>
      <c r="F9695">
        <v>2500000</v>
      </c>
      <c r="G9695">
        <v>116</v>
      </c>
      <c r="H9695">
        <v>98</v>
      </c>
      <c r="I9695">
        <v>18</v>
      </c>
      <c r="J9695">
        <v>290000000</v>
      </c>
      <c r="K9695" s="2">
        <v>46011</v>
      </c>
      <c r="L9695">
        <v>3</v>
      </c>
      <c r="M9695" s="1" t="s">
        <v>55</v>
      </c>
      <c r="N9695" s="1" t="s">
        <v>23</v>
      </c>
      <c r="O9695" s="1" t="s">
        <v>85</v>
      </c>
      <c r="P9695" s="1" t="s">
        <v>25</v>
      </c>
      <c r="Q9695" s="1" t="s">
        <v>26</v>
      </c>
      <c r="R9695" s="1" t="s">
        <v>59</v>
      </c>
    </row>
    <row r="9696" spans="1:18" x14ac:dyDescent="0.3">
      <c r="A9696" s="1" t="s">
        <v>9854</v>
      </c>
      <c r="B9696" s="1" t="s">
        <v>66</v>
      </c>
      <c r="C9696" s="1" t="s">
        <v>511</v>
      </c>
      <c r="D9696" s="1" t="s">
        <v>91</v>
      </c>
      <c r="E9696">
        <v>73</v>
      </c>
      <c r="F9696">
        <v>12000</v>
      </c>
      <c r="G9696">
        <v>85</v>
      </c>
      <c r="H9696">
        <v>68</v>
      </c>
      <c r="I9696">
        <v>17</v>
      </c>
      <c r="J9696">
        <v>1020000</v>
      </c>
      <c r="K9696" s="2">
        <v>45837</v>
      </c>
      <c r="L9696">
        <v>12</v>
      </c>
      <c r="M9696" s="1" t="s">
        <v>39</v>
      </c>
      <c r="N9696" s="1" t="s">
        <v>43</v>
      </c>
      <c r="O9696" s="1" t="s">
        <v>33</v>
      </c>
      <c r="P9696" s="1" t="s">
        <v>25</v>
      </c>
      <c r="Q9696" s="1" t="s">
        <v>50</v>
      </c>
      <c r="R9696" s="1" t="s">
        <v>34</v>
      </c>
    </row>
    <row r="9697" spans="1:18" x14ac:dyDescent="0.3">
      <c r="A9697" s="1" t="s">
        <v>9855</v>
      </c>
      <c r="B9697" s="1" t="s">
        <v>66</v>
      </c>
      <c r="C9697" s="1" t="s">
        <v>308</v>
      </c>
      <c r="D9697" s="1" t="s">
        <v>58</v>
      </c>
      <c r="E9697">
        <v>102</v>
      </c>
      <c r="F9697">
        <v>8000</v>
      </c>
      <c r="G9697">
        <v>104</v>
      </c>
      <c r="H9697">
        <v>55</v>
      </c>
      <c r="I9697">
        <v>49</v>
      </c>
      <c r="J9697">
        <v>832000</v>
      </c>
      <c r="K9697" s="2">
        <v>45681</v>
      </c>
      <c r="L9697">
        <v>10</v>
      </c>
      <c r="M9697" s="1" t="s">
        <v>22</v>
      </c>
      <c r="N9697" s="1" t="s">
        <v>23</v>
      </c>
      <c r="O9697" s="1" t="s">
        <v>44</v>
      </c>
      <c r="P9697" s="1" t="s">
        <v>25</v>
      </c>
      <c r="Q9697" s="1" t="s">
        <v>26</v>
      </c>
      <c r="R9697" s="1" t="s">
        <v>27</v>
      </c>
    </row>
    <row r="9698" spans="1:18" x14ac:dyDescent="0.3">
      <c r="A9698" s="1" t="s">
        <v>9856</v>
      </c>
      <c r="B9698" s="1" t="s">
        <v>36</v>
      </c>
      <c r="C9698" s="1" t="s">
        <v>418</v>
      </c>
      <c r="D9698" s="1" t="s">
        <v>38</v>
      </c>
      <c r="E9698">
        <v>52</v>
      </c>
      <c r="F9698">
        <v>180000</v>
      </c>
      <c r="G9698">
        <v>71</v>
      </c>
      <c r="H9698">
        <v>71</v>
      </c>
      <c r="I9698">
        <v>0</v>
      </c>
      <c r="J9698">
        <v>12780000</v>
      </c>
      <c r="K9698" s="2">
        <v>45974</v>
      </c>
      <c r="L9698">
        <v>14</v>
      </c>
      <c r="M9698" s="1" t="s">
        <v>39</v>
      </c>
      <c r="N9698" s="1" t="s">
        <v>23</v>
      </c>
      <c r="O9698" s="1" t="s">
        <v>24</v>
      </c>
      <c r="P9698" s="1" t="s">
        <v>25</v>
      </c>
      <c r="Q9698" s="1" t="s">
        <v>26</v>
      </c>
      <c r="R9698" s="1" t="s">
        <v>27</v>
      </c>
    </row>
    <row r="9699" spans="1:18" x14ac:dyDescent="0.3">
      <c r="A9699" s="1" t="s">
        <v>9857</v>
      </c>
      <c r="B9699" s="1" t="s">
        <v>80</v>
      </c>
      <c r="C9699" s="1" t="s">
        <v>154</v>
      </c>
      <c r="D9699" s="1" t="s">
        <v>38</v>
      </c>
      <c r="E9699">
        <v>105</v>
      </c>
      <c r="F9699">
        <v>18000</v>
      </c>
      <c r="G9699">
        <v>117</v>
      </c>
      <c r="H9699">
        <v>104</v>
      </c>
      <c r="I9699">
        <v>13</v>
      </c>
      <c r="J9699">
        <v>2106000</v>
      </c>
      <c r="K9699" s="2">
        <v>45969</v>
      </c>
      <c r="L9699">
        <v>7</v>
      </c>
      <c r="M9699" s="1" t="s">
        <v>22</v>
      </c>
      <c r="N9699" s="1" t="s">
        <v>23</v>
      </c>
      <c r="O9699" s="1" t="s">
        <v>44</v>
      </c>
      <c r="P9699" s="1" t="s">
        <v>49</v>
      </c>
      <c r="Q9699" s="1" t="s">
        <v>50</v>
      </c>
      <c r="R9699" s="1" t="s">
        <v>27</v>
      </c>
    </row>
    <row r="9700" spans="1:18" x14ac:dyDescent="0.3">
      <c r="A9700" s="1" t="s">
        <v>9858</v>
      </c>
      <c r="B9700" s="1" t="s">
        <v>66</v>
      </c>
      <c r="C9700" s="1" t="s">
        <v>294</v>
      </c>
      <c r="D9700" s="1" t="s">
        <v>54</v>
      </c>
      <c r="E9700">
        <v>122</v>
      </c>
      <c r="F9700">
        <v>9000</v>
      </c>
      <c r="G9700">
        <v>150</v>
      </c>
      <c r="H9700">
        <v>119</v>
      </c>
      <c r="I9700">
        <v>31</v>
      </c>
      <c r="J9700">
        <v>1350000</v>
      </c>
      <c r="K9700" s="2">
        <v>45824</v>
      </c>
      <c r="L9700">
        <v>10</v>
      </c>
      <c r="M9700" s="1" t="s">
        <v>22</v>
      </c>
      <c r="N9700" s="1" t="s">
        <v>23</v>
      </c>
      <c r="O9700" s="1" t="s">
        <v>85</v>
      </c>
      <c r="P9700" s="1" t="s">
        <v>25</v>
      </c>
      <c r="Q9700" s="1" t="s">
        <v>50</v>
      </c>
      <c r="R9700" s="1" t="s">
        <v>27</v>
      </c>
    </row>
    <row r="9701" spans="1:18" x14ac:dyDescent="0.3">
      <c r="A9701" s="1" t="s">
        <v>9859</v>
      </c>
      <c r="B9701" s="1" t="s">
        <v>46</v>
      </c>
      <c r="C9701" s="1" t="s">
        <v>168</v>
      </c>
      <c r="D9701" s="1" t="s">
        <v>31</v>
      </c>
      <c r="E9701">
        <v>149</v>
      </c>
      <c r="F9701">
        <v>10000</v>
      </c>
      <c r="G9701">
        <v>178</v>
      </c>
      <c r="H9701">
        <v>52</v>
      </c>
      <c r="I9701">
        <v>126</v>
      </c>
      <c r="J9701">
        <v>1780000</v>
      </c>
      <c r="K9701" s="2">
        <v>45738</v>
      </c>
      <c r="L9701">
        <v>1</v>
      </c>
      <c r="M9701" s="1" t="s">
        <v>55</v>
      </c>
      <c r="N9701" s="1" t="s">
        <v>32</v>
      </c>
      <c r="O9701" s="1" t="s">
        <v>44</v>
      </c>
      <c r="P9701" s="1" t="s">
        <v>25</v>
      </c>
      <c r="Q9701" s="1" t="s">
        <v>26</v>
      </c>
      <c r="R9701" s="1" t="s">
        <v>34</v>
      </c>
    </row>
    <row r="9702" spans="1:18" x14ac:dyDescent="0.3">
      <c r="A9702" s="1" t="s">
        <v>9860</v>
      </c>
      <c r="B9702" s="1" t="s">
        <v>87</v>
      </c>
      <c r="C9702" s="1" t="s">
        <v>42</v>
      </c>
      <c r="D9702" s="1" t="s">
        <v>67</v>
      </c>
      <c r="E9702">
        <v>71</v>
      </c>
      <c r="F9702">
        <v>2200</v>
      </c>
      <c r="G9702">
        <v>94</v>
      </c>
      <c r="H9702">
        <v>13</v>
      </c>
      <c r="I9702">
        <v>81</v>
      </c>
      <c r="J9702">
        <v>206800</v>
      </c>
      <c r="K9702" s="2">
        <v>45738</v>
      </c>
      <c r="L9702">
        <v>2</v>
      </c>
      <c r="M9702" s="1" t="s">
        <v>55</v>
      </c>
      <c r="N9702" s="1" t="s">
        <v>32</v>
      </c>
      <c r="O9702" s="1" t="s">
        <v>44</v>
      </c>
      <c r="P9702" s="1" t="s">
        <v>25</v>
      </c>
      <c r="Q9702" s="1" t="s">
        <v>26</v>
      </c>
      <c r="R9702" s="1" t="s">
        <v>27</v>
      </c>
    </row>
    <row r="9703" spans="1:18" x14ac:dyDescent="0.3">
      <c r="A9703" s="1" t="s">
        <v>9861</v>
      </c>
      <c r="B9703" s="1" t="s">
        <v>107</v>
      </c>
      <c r="C9703" s="1" t="s">
        <v>90</v>
      </c>
      <c r="D9703" s="1" t="s">
        <v>31</v>
      </c>
      <c r="E9703">
        <v>143</v>
      </c>
      <c r="F9703">
        <v>8500</v>
      </c>
      <c r="G9703">
        <v>165</v>
      </c>
      <c r="H9703">
        <v>106</v>
      </c>
      <c r="I9703">
        <v>59</v>
      </c>
      <c r="J9703">
        <v>1402500</v>
      </c>
      <c r="K9703" s="2">
        <v>45780</v>
      </c>
      <c r="L9703">
        <v>3</v>
      </c>
      <c r="M9703" s="1" t="s">
        <v>55</v>
      </c>
      <c r="N9703" s="1" t="s">
        <v>23</v>
      </c>
      <c r="O9703" s="1" t="s">
        <v>44</v>
      </c>
      <c r="P9703" s="1" t="s">
        <v>49</v>
      </c>
      <c r="Q9703" s="1" t="s">
        <v>26</v>
      </c>
      <c r="R9703" s="1" t="s">
        <v>27</v>
      </c>
    </row>
    <row r="9704" spans="1:18" x14ac:dyDescent="0.3">
      <c r="A9704" s="1" t="s">
        <v>9862</v>
      </c>
      <c r="B9704" s="1" t="s">
        <v>80</v>
      </c>
      <c r="C9704" s="1" t="s">
        <v>188</v>
      </c>
      <c r="D9704" s="1" t="s">
        <v>58</v>
      </c>
      <c r="E9704">
        <v>44</v>
      </c>
      <c r="F9704">
        <v>95000</v>
      </c>
      <c r="G9704">
        <v>58</v>
      </c>
      <c r="H9704">
        <v>16</v>
      </c>
      <c r="I9704">
        <v>42</v>
      </c>
      <c r="J9704">
        <v>5510000</v>
      </c>
      <c r="K9704" s="2">
        <v>45764</v>
      </c>
      <c r="L9704">
        <v>10</v>
      </c>
      <c r="M9704" s="1" t="s">
        <v>22</v>
      </c>
      <c r="N9704" s="1" t="s">
        <v>43</v>
      </c>
      <c r="O9704" s="1" t="s">
        <v>44</v>
      </c>
      <c r="P9704" s="1" t="s">
        <v>25</v>
      </c>
      <c r="Q9704" s="1" t="s">
        <v>26</v>
      </c>
      <c r="R9704" s="1" t="s">
        <v>27</v>
      </c>
    </row>
    <row r="9705" spans="1:18" x14ac:dyDescent="0.3">
      <c r="A9705" s="1" t="s">
        <v>9863</v>
      </c>
      <c r="B9705" s="1" t="s">
        <v>19</v>
      </c>
      <c r="C9705" s="1" t="s">
        <v>81</v>
      </c>
      <c r="D9705" s="1" t="s">
        <v>31</v>
      </c>
      <c r="E9705">
        <v>45</v>
      </c>
      <c r="F9705">
        <v>8500</v>
      </c>
      <c r="G9705">
        <v>53</v>
      </c>
      <c r="H9705">
        <v>42</v>
      </c>
      <c r="I9705">
        <v>11</v>
      </c>
      <c r="J9705">
        <v>450500</v>
      </c>
      <c r="K9705" s="2">
        <v>45910</v>
      </c>
      <c r="L9705">
        <v>1</v>
      </c>
      <c r="M9705" s="1" t="s">
        <v>55</v>
      </c>
      <c r="N9705" s="1" t="s">
        <v>32</v>
      </c>
      <c r="O9705" s="1" t="s">
        <v>24</v>
      </c>
      <c r="P9705" s="1" t="s">
        <v>25</v>
      </c>
      <c r="Q9705" s="1" t="s">
        <v>26</v>
      </c>
      <c r="R9705" s="1" t="s">
        <v>27</v>
      </c>
    </row>
    <row r="9706" spans="1:18" x14ac:dyDescent="0.3">
      <c r="A9706" s="1" t="s">
        <v>9864</v>
      </c>
      <c r="B9706" s="1" t="s">
        <v>133</v>
      </c>
      <c r="C9706" s="1" t="s">
        <v>74</v>
      </c>
      <c r="D9706" s="1" t="s">
        <v>38</v>
      </c>
      <c r="E9706">
        <v>73</v>
      </c>
      <c r="F9706">
        <v>25000</v>
      </c>
      <c r="G9706">
        <v>101</v>
      </c>
      <c r="H9706">
        <v>66</v>
      </c>
      <c r="I9706">
        <v>35</v>
      </c>
      <c r="J9706">
        <v>2525000</v>
      </c>
      <c r="K9706" s="2">
        <v>45799</v>
      </c>
      <c r="L9706">
        <v>9</v>
      </c>
      <c r="M9706" s="1" t="s">
        <v>22</v>
      </c>
      <c r="N9706" s="1" t="s">
        <v>23</v>
      </c>
      <c r="O9706" s="1" t="s">
        <v>33</v>
      </c>
      <c r="P9706" s="1" t="s">
        <v>25</v>
      </c>
      <c r="Q9706" s="1" t="s">
        <v>26</v>
      </c>
      <c r="R9706" s="1" t="s">
        <v>59</v>
      </c>
    </row>
    <row r="9707" spans="1:18" x14ac:dyDescent="0.3">
      <c r="A9707" s="1" t="s">
        <v>9865</v>
      </c>
      <c r="B9707" s="1" t="s">
        <v>83</v>
      </c>
      <c r="C9707" s="1" t="s">
        <v>493</v>
      </c>
      <c r="D9707" s="1" t="s">
        <v>48</v>
      </c>
      <c r="E9707">
        <v>119</v>
      </c>
      <c r="F9707">
        <v>6500</v>
      </c>
      <c r="G9707">
        <v>134</v>
      </c>
      <c r="H9707">
        <v>107</v>
      </c>
      <c r="I9707">
        <v>27</v>
      </c>
      <c r="J9707">
        <v>871000</v>
      </c>
      <c r="K9707" s="2">
        <v>45830</v>
      </c>
      <c r="L9707">
        <v>9</v>
      </c>
      <c r="M9707" s="1" t="s">
        <v>22</v>
      </c>
      <c r="N9707" s="1" t="s">
        <v>23</v>
      </c>
      <c r="O9707" s="1" t="s">
        <v>24</v>
      </c>
      <c r="P9707" s="1" t="s">
        <v>25</v>
      </c>
      <c r="Q9707" s="1" t="s">
        <v>26</v>
      </c>
      <c r="R9707" s="1" t="s">
        <v>27</v>
      </c>
    </row>
    <row r="9708" spans="1:18" x14ac:dyDescent="0.3">
      <c r="A9708" s="1" t="s">
        <v>9866</v>
      </c>
      <c r="B9708" s="1" t="s">
        <v>19</v>
      </c>
      <c r="C9708" s="1" t="s">
        <v>123</v>
      </c>
      <c r="D9708" s="1" t="s">
        <v>54</v>
      </c>
      <c r="E9708">
        <v>80</v>
      </c>
      <c r="F9708">
        <v>4500</v>
      </c>
      <c r="G9708">
        <v>89</v>
      </c>
      <c r="H9708">
        <v>33</v>
      </c>
      <c r="I9708">
        <v>56</v>
      </c>
      <c r="J9708">
        <v>400500</v>
      </c>
      <c r="K9708" s="2">
        <v>46014</v>
      </c>
      <c r="L9708">
        <v>4</v>
      </c>
      <c r="M9708" s="1" t="s">
        <v>55</v>
      </c>
      <c r="N9708" s="1" t="s">
        <v>32</v>
      </c>
      <c r="O9708" s="1" t="s">
        <v>85</v>
      </c>
      <c r="P9708" s="1" t="s">
        <v>25</v>
      </c>
      <c r="Q9708" s="1" t="s">
        <v>59</v>
      </c>
      <c r="R9708" s="1" t="s">
        <v>59</v>
      </c>
    </row>
    <row r="9709" spans="1:18" x14ac:dyDescent="0.3">
      <c r="A9709" s="1" t="s">
        <v>9867</v>
      </c>
      <c r="B9709" s="1" t="s">
        <v>46</v>
      </c>
      <c r="C9709" s="1" t="s">
        <v>270</v>
      </c>
      <c r="D9709" s="1" t="s">
        <v>48</v>
      </c>
      <c r="E9709">
        <v>86</v>
      </c>
      <c r="F9709">
        <v>1800</v>
      </c>
      <c r="G9709">
        <v>112</v>
      </c>
      <c r="H9709">
        <v>62</v>
      </c>
      <c r="I9709">
        <v>50</v>
      </c>
      <c r="J9709">
        <v>201600</v>
      </c>
      <c r="K9709" s="2">
        <v>46000</v>
      </c>
      <c r="L9709">
        <v>5</v>
      </c>
      <c r="M9709" s="1" t="s">
        <v>55</v>
      </c>
      <c r="N9709" s="1" t="s">
        <v>23</v>
      </c>
      <c r="O9709" s="1" t="s">
        <v>24</v>
      </c>
      <c r="P9709" s="1" t="s">
        <v>49</v>
      </c>
      <c r="Q9709" s="1" t="s">
        <v>26</v>
      </c>
      <c r="R9709" s="1" t="s">
        <v>27</v>
      </c>
    </row>
    <row r="9710" spans="1:18" x14ac:dyDescent="0.3">
      <c r="A9710" s="1" t="s">
        <v>9868</v>
      </c>
      <c r="B9710" s="1" t="s">
        <v>52</v>
      </c>
      <c r="C9710" s="1" t="s">
        <v>229</v>
      </c>
      <c r="D9710" s="1" t="s">
        <v>72</v>
      </c>
      <c r="E9710">
        <v>73</v>
      </c>
      <c r="F9710">
        <v>12000</v>
      </c>
      <c r="G9710">
        <v>79</v>
      </c>
      <c r="H9710">
        <v>25</v>
      </c>
      <c r="I9710">
        <v>54</v>
      </c>
      <c r="J9710">
        <v>948000</v>
      </c>
      <c r="K9710" s="2">
        <v>45811</v>
      </c>
      <c r="L9710">
        <v>10</v>
      </c>
      <c r="M9710" s="1" t="s">
        <v>22</v>
      </c>
      <c r="N9710" s="1" t="s">
        <v>32</v>
      </c>
      <c r="O9710" s="1" t="s">
        <v>24</v>
      </c>
      <c r="P9710" s="1" t="s">
        <v>25</v>
      </c>
      <c r="Q9710" s="1" t="s">
        <v>26</v>
      </c>
      <c r="R9710" s="1" t="s">
        <v>27</v>
      </c>
    </row>
    <row r="9711" spans="1:18" x14ac:dyDescent="0.3">
      <c r="A9711" s="1" t="s">
        <v>9869</v>
      </c>
      <c r="B9711" s="1" t="s">
        <v>19</v>
      </c>
      <c r="C9711" s="1" t="s">
        <v>320</v>
      </c>
      <c r="D9711" s="1" t="s">
        <v>21</v>
      </c>
      <c r="E9711">
        <v>28</v>
      </c>
      <c r="F9711">
        <v>1800</v>
      </c>
      <c r="G9711">
        <v>45</v>
      </c>
      <c r="H9711">
        <v>23</v>
      </c>
      <c r="I9711">
        <v>22</v>
      </c>
      <c r="J9711">
        <v>81000</v>
      </c>
      <c r="K9711" s="2">
        <v>46014</v>
      </c>
      <c r="L9711">
        <v>11</v>
      </c>
      <c r="M9711" s="1" t="s">
        <v>39</v>
      </c>
      <c r="N9711" s="1" t="s">
        <v>32</v>
      </c>
      <c r="O9711" s="1" t="s">
        <v>24</v>
      </c>
      <c r="P9711" s="1" t="s">
        <v>25</v>
      </c>
      <c r="Q9711" s="1" t="s">
        <v>50</v>
      </c>
      <c r="R9711" s="1" t="s">
        <v>27</v>
      </c>
    </row>
    <row r="9712" spans="1:18" x14ac:dyDescent="0.3">
      <c r="A9712" s="1" t="s">
        <v>9870</v>
      </c>
      <c r="B9712" s="1" t="s">
        <v>104</v>
      </c>
      <c r="C9712" s="1" t="s">
        <v>179</v>
      </c>
      <c r="D9712" s="1" t="s">
        <v>21</v>
      </c>
      <c r="E9712">
        <v>46</v>
      </c>
      <c r="F9712">
        <v>450000</v>
      </c>
      <c r="G9712">
        <v>48</v>
      </c>
      <c r="H9712">
        <v>23</v>
      </c>
      <c r="I9712">
        <v>25</v>
      </c>
      <c r="J9712">
        <v>21600000</v>
      </c>
      <c r="K9712" s="2">
        <v>45944</v>
      </c>
      <c r="L9712">
        <v>3</v>
      </c>
      <c r="M9712" s="1" t="s">
        <v>55</v>
      </c>
      <c r="N9712" s="1" t="s">
        <v>23</v>
      </c>
      <c r="O9712" s="1" t="s">
        <v>24</v>
      </c>
      <c r="P9712" s="1" t="s">
        <v>25</v>
      </c>
      <c r="Q9712" s="1" t="s">
        <v>26</v>
      </c>
      <c r="R9712" s="1" t="s">
        <v>27</v>
      </c>
    </row>
    <row r="9713" spans="1:18" x14ac:dyDescent="0.3">
      <c r="A9713" s="1" t="s">
        <v>9871</v>
      </c>
      <c r="B9713" s="1" t="s">
        <v>107</v>
      </c>
      <c r="C9713" s="1" t="s">
        <v>102</v>
      </c>
      <c r="D9713" s="1" t="s">
        <v>21</v>
      </c>
      <c r="E9713">
        <v>86</v>
      </c>
      <c r="F9713">
        <v>250000</v>
      </c>
      <c r="G9713">
        <v>110</v>
      </c>
      <c r="H9713">
        <v>52</v>
      </c>
      <c r="I9713">
        <v>58</v>
      </c>
      <c r="J9713">
        <v>27500000</v>
      </c>
      <c r="K9713" s="2">
        <v>45740</v>
      </c>
      <c r="L9713">
        <v>12</v>
      </c>
      <c r="M9713" s="1" t="s">
        <v>39</v>
      </c>
      <c r="N9713" s="1" t="s">
        <v>32</v>
      </c>
      <c r="O9713" s="1" t="s">
        <v>24</v>
      </c>
      <c r="P9713" s="1" t="s">
        <v>25</v>
      </c>
      <c r="Q9713" s="1" t="s">
        <v>50</v>
      </c>
      <c r="R9713" s="1" t="s">
        <v>34</v>
      </c>
    </row>
    <row r="9714" spans="1:18" x14ac:dyDescent="0.3">
      <c r="A9714" s="1" t="s">
        <v>9872</v>
      </c>
      <c r="B9714" s="1" t="s">
        <v>104</v>
      </c>
      <c r="C9714" s="1" t="s">
        <v>270</v>
      </c>
      <c r="D9714" s="1" t="s">
        <v>31</v>
      </c>
      <c r="E9714">
        <v>133</v>
      </c>
      <c r="F9714">
        <v>1800</v>
      </c>
      <c r="G9714">
        <v>159</v>
      </c>
      <c r="H9714">
        <v>89</v>
      </c>
      <c r="I9714">
        <v>70</v>
      </c>
      <c r="J9714">
        <v>286200</v>
      </c>
      <c r="K9714" s="2">
        <v>45964</v>
      </c>
      <c r="L9714">
        <v>8</v>
      </c>
      <c r="M9714" s="1" t="s">
        <v>22</v>
      </c>
      <c r="N9714" s="1" t="s">
        <v>23</v>
      </c>
      <c r="O9714" s="1" t="s">
        <v>24</v>
      </c>
      <c r="P9714" s="1" t="s">
        <v>25</v>
      </c>
      <c r="Q9714" s="1" t="s">
        <v>59</v>
      </c>
      <c r="R9714" s="1" t="s">
        <v>27</v>
      </c>
    </row>
    <row r="9715" spans="1:18" x14ac:dyDescent="0.3">
      <c r="A9715" s="1" t="s">
        <v>9873</v>
      </c>
      <c r="B9715" s="1" t="s">
        <v>107</v>
      </c>
      <c r="C9715" s="1" t="s">
        <v>287</v>
      </c>
      <c r="D9715" s="1" t="s">
        <v>58</v>
      </c>
      <c r="E9715">
        <v>108</v>
      </c>
      <c r="F9715">
        <v>25000</v>
      </c>
      <c r="G9715">
        <v>126</v>
      </c>
      <c r="H9715">
        <v>67</v>
      </c>
      <c r="I9715">
        <v>59</v>
      </c>
      <c r="J9715">
        <v>3150000</v>
      </c>
      <c r="K9715" s="2">
        <v>45925</v>
      </c>
      <c r="L9715">
        <v>8</v>
      </c>
      <c r="M9715" s="1" t="s">
        <v>22</v>
      </c>
      <c r="N9715" s="1" t="s">
        <v>32</v>
      </c>
      <c r="O9715" s="1" t="s">
        <v>24</v>
      </c>
      <c r="P9715" s="1" t="s">
        <v>25</v>
      </c>
      <c r="Q9715" s="1" t="s">
        <v>59</v>
      </c>
      <c r="R9715" s="1" t="s">
        <v>27</v>
      </c>
    </row>
    <row r="9716" spans="1:18" x14ac:dyDescent="0.3">
      <c r="A9716" s="1" t="s">
        <v>9874</v>
      </c>
      <c r="B9716" s="1" t="s">
        <v>19</v>
      </c>
      <c r="C9716" s="1" t="s">
        <v>202</v>
      </c>
      <c r="D9716" s="1" t="s">
        <v>91</v>
      </c>
      <c r="E9716">
        <v>21</v>
      </c>
      <c r="F9716">
        <v>8000</v>
      </c>
      <c r="G9716">
        <v>34</v>
      </c>
      <c r="H9716">
        <v>20</v>
      </c>
      <c r="I9716">
        <v>14</v>
      </c>
      <c r="J9716">
        <v>272000</v>
      </c>
      <c r="K9716" s="2">
        <v>45762</v>
      </c>
      <c r="L9716">
        <v>6</v>
      </c>
      <c r="M9716" s="1" t="s">
        <v>22</v>
      </c>
      <c r="N9716" s="1" t="s">
        <v>43</v>
      </c>
      <c r="O9716" s="1" t="s">
        <v>85</v>
      </c>
      <c r="P9716" s="1" t="s">
        <v>49</v>
      </c>
      <c r="Q9716" s="1" t="s">
        <v>26</v>
      </c>
      <c r="R9716" s="1" t="s">
        <v>27</v>
      </c>
    </row>
    <row r="9717" spans="1:18" x14ac:dyDescent="0.3">
      <c r="A9717" s="1" t="s">
        <v>9875</v>
      </c>
      <c r="B9717" s="1" t="s">
        <v>46</v>
      </c>
      <c r="C9717" s="1" t="s">
        <v>123</v>
      </c>
      <c r="D9717" s="1" t="s">
        <v>38</v>
      </c>
      <c r="E9717">
        <v>130</v>
      </c>
      <c r="F9717">
        <v>4500</v>
      </c>
      <c r="G9717">
        <v>141</v>
      </c>
      <c r="H9717">
        <v>66</v>
      </c>
      <c r="I9717">
        <v>75</v>
      </c>
      <c r="J9717">
        <v>634500</v>
      </c>
      <c r="K9717" s="2">
        <v>45710</v>
      </c>
      <c r="L9717">
        <v>5</v>
      </c>
      <c r="M9717" s="1" t="s">
        <v>55</v>
      </c>
      <c r="N9717" s="1" t="s">
        <v>23</v>
      </c>
      <c r="O9717" s="1" t="s">
        <v>24</v>
      </c>
      <c r="P9717" s="1" t="s">
        <v>25</v>
      </c>
      <c r="Q9717" s="1" t="s">
        <v>59</v>
      </c>
      <c r="R9717" s="1" t="s">
        <v>59</v>
      </c>
    </row>
    <row r="9718" spans="1:18" x14ac:dyDescent="0.3">
      <c r="A9718" s="1" t="s">
        <v>9876</v>
      </c>
      <c r="B9718" s="1" t="s">
        <v>19</v>
      </c>
      <c r="C9718" s="1" t="s">
        <v>111</v>
      </c>
      <c r="D9718" s="1" t="s">
        <v>64</v>
      </c>
      <c r="E9718">
        <v>150</v>
      </c>
      <c r="F9718">
        <v>25000</v>
      </c>
      <c r="G9718">
        <v>171</v>
      </c>
      <c r="H9718">
        <v>104</v>
      </c>
      <c r="I9718">
        <v>67</v>
      </c>
      <c r="J9718">
        <v>4275000</v>
      </c>
      <c r="K9718" s="2">
        <v>45855</v>
      </c>
      <c r="L9718">
        <v>4</v>
      </c>
      <c r="M9718" s="1" t="s">
        <v>55</v>
      </c>
      <c r="N9718" s="1" t="s">
        <v>32</v>
      </c>
      <c r="O9718" s="1" t="s">
        <v>24</v>
      </c>
      <c r="P9718" s="1" t="s">
        <v>25</v>
      </c>
      <c r="Q9718" s="1" t="s">
        <v>59</v>
      </c>
      <c r="R9718" s="1" t="s">
        <v>27</v>
      </c>
    </row>
    <row r="9719" spans="1:18" x14ac:dyDescent="0.3">
      <c r="A9719" s="1" t="s">
        <v>9877</v>
      </c>
      <c r="B9719" s="1" t="s">
        <v>36</v>
      </c>
      <c r="C9719" s="1" t="s">
        <v>182</v>
      </c>
      <c r="D9719" s="1" t="s">
        <v>72</v>
      </c>
      <c r="E9719">
        <v>25</v>
      </c>
      <c r="F9719">
        <v>8000</v>
      </c>
      <c r="G9719">
        <v>28</v>
      </c>
      <c r="H9719">
        <v>6</v>
      </c>
      <c r="I9719">
        <v>22</v>
      </c>
      <c r="J9719">
        <v>224000</v>
      </c>
      <c r="K9719" s="2">
        <v>45998</v>
      </c>
      <c r="L9719">
        <v>7</v>
      </c>
      <c r="M9719" s="1" t="s">
        <v>22</v>
      </c>
      <c r="N9719" s="1" t="s">
        <v>32</v>
      </c>
      <c r="O9719" s="1" t="s">
        <v>24</v>
      </c>
      <c r="P9719" s="1" t="s">
        <v>49</v>
      </c>
      <c r="Q9719" s="1" t="s">
        <v>59</v>
      </c>
      <c r="R9719" s="1" t="s">
        <v>27</v>
      </c>
    </row>
    <row r="9720" spans="1:18" x14ac:dyDescent="0.3">
      <c r="A9720" s="1" t="s">
        <v>9878</v>
      </c>
      <c r="B9720" s="1" t="s">
        <v>87</v>
      </c>
      <c r="C9720" s="1" t="s">
        <v>291</v>
      </c>
      <c r="D9720" s="1" t="s">
        <v>21</v>
      </c>
      <c r="E9720">
        <v>139</v>
      </c>
      <c r="F9720">
        <v>4500</v>
      </c>
      <c r="G9720">
        <v>160</v>
      </c>
      <c r="H9720">
        <v>18</v>
      </c>
      <c r="I9720">
        <v>142</v>
      </c>
      <c r="J9720">
        <v>720000</v>
      </c>
      <c r="K9720" s="2">
        <v>45884</v>
      </c>
      <c r="L9720">
        <v>8</v>
      </c>
      <c r="M9720" s="1" t="s">
        <v>22</v>
      </c>
      <c r="N9720" s="1" t="s">
        <v>23</v>
      </c>
      <c r="O9720" s="1" t="s">
        <v>44</v>
      </c>
      <c r="P9720" s="1" t="s">
        <v>25</v>
      </c>
      <c r="Q9720" s="1" t="s">
        <v>26</v>
      </c>
      <c r="R9720" s="1" t="s">
        <v>27</v>
      </c>
    </row>
    <row r="9721" spans="1:18" x14ac:dyDescent="0.3">
      <c r="A9721" s="1" t="s">
        <v>9879</v>
      </c>
      <c r="B9721" s="1" t="s">
        <v>99</v>
      </c>
      <c r="C9721" s="1" t="s">
        <v>61</v>
      </c>
      <c r="D9721" s="1" t="s">
        <v>91</v>
      </c>
      <c r="E9721">
        <v>118</v>
      </c>
      <c r="F9721">
        <v>2200</v>
      </c>
      <c r="G9721">
        <v>125</v>
      </c>
      <c r="H9721">
        <v>85</v>
      </c>
      <c r="I9721">
        <v>40</v>
      </c>
      <c r="J9721">
        <v>275000</v>
      </c>
      <c r="K9721" s="2">
        <v>45952</v>
      </c>
      <c r="L9721">
        <v>5</v>
      </c>
      <c r="M9721" s="1" t="s">
        <v>55</v>
      </c>
      <c r="N9721" s="1" t="s">
        <v>32</v>
      </c>
      <c r="O9721" s="1" t="s">
        <v>24</v>
      </c>
      <c r="P9721" s="1" t="s">
        <v>25</v>
      </c>
      <c r="Q9721" s="1" t="s">
        <v>50</v>
      </c>
      <c r="R9721" s="1" t="s">
        <v>59</v>
      </c>
    </row>
    <row r="9722" spans="1:18" x14ac:dyDescent="0.3">
      <c r="A9722" s="1" t="s">
        <v>9880</v>
      </c>
      <c r="B9722" s="1" t="s">
        <v>66</v>
      </c>
      <c r="C9722" s="1" t="s">
        <v>410</v>
      </c>
      <c r="D9722" s="1" t="s">
        <v>72</v>
      </c>
      <c r="E9722">
        <v>135</v>
      </c>
      <c r="F9722">
        <v>25000</v>
      </c>
      <c r="G9722">
        <v>154</v>
      </c>
      <c r="H9722">
        <v>140</v>
      </c>
      <c r="I9722">
        <v>14</v>
      </c>
      <c r="J9722">
        <v>3850000</v>
      </c>
      <c r="K9722" s="2">
        <v>45727</v>
      </c>
      <c r="L9722">
        <v>14</v>
      </c>
      <c r="M9722" s="1" t="s">
        <v>39</v>
      </c>
      <c r="N9722" s="1" t="s">
        <v>23</v>
      </c>
      <c r="O9722" s="1" t="s">
        <v>44</v>
      </c>
      <c r="P9722" s="1" t="s">
        <v>49</v>
      </c>
      <c r="Q9722" s="1" t="s">
        <v>26</v>
      </c>
      <c r="R9722" s="1" t="s">
        <v>34</v>
      </c>
    </row>
    <row r="9723" spans="1:18" x14ac:dyDescent="0.3">
      <c r="A9723" s="1" t="s">
        <v>9881</v>
      </c>
      <c r="B9723" s="1" t="s">
        <v>52</v>
      </c>
      <c r="C9723" s="1" t="s">
        <v>247</v>
      </c>
      <c r="D9723" s="1" t="s">
        <v>67</v>
      </c>
      <c r="E9723">
        <v>71</v>
      </c>
      <c r="F9723">
        <v>2500000</v>
      </c>
      <c r="G9723">
        <v>99</v>
      </c>
      <c r="H9723">
        <v>97</v>
      </c>
      <c r="I9723">
        <v>2</v>
      </c>
      <c r="J9723">
        <v>247500000</v>
      </c>
      <c r="K9723" s="2">
        <v>45926</v>
      </c>
      <c r="L9723">
        <v>6</v>
      </c>
      <c r="M9723" s="1" t="s">
        <v>22</v>
      </c>
      <c r="N9723" s="1" t="s">
        <v>43</v>
      </c>
      <c r="O9723" s="1" t="s">
        <v>24</v>
      </c>
      <c r="P9723" s="1" t="s">
        <v>49</v>
      </c>
      <c r="Q9723" s="1" t="s">
        <v>26</v>
      </c>
      <c r="R9723" s="1" t="s">
        <v>27</v>
      </c>
    </row>
    <row r="9724" spans="1:18" x14ac:dyDescent="0.3">
      <c r="A9724" s="1" t="s">
        <v>9882</v>
      </c>
      <c r="B9724" s="1" t="s">
        <v>104</v>
      </c>
      <c r="C9724" s="1" t="s">
        <v>94</v>
      </c>
      <c r="D9724" s="1" t="s">
        <v>58</v>
      </c>
      <c r="E9724">
        <v>93</v>
      </c>
      <c r="F9724">
        <v>45000</v>
      </c>
      <c r="G9724">
        <v>118</v>
      </c>
      <c r="H9724">
        <v>85</v>
      </c>
      <c r="I9724">
        <v>33</v>
      </c>
      <c r="J9724">
        <v>5310000</v>
      </c>
      <c r="K9724" s="2">
        <v>45982</v>
      </c>
      <c r="L9724">
        <v>14</v>
      </c>
      <c r="M9724" s="1" t="s">
        <v>39</v>
      </c>
      <c r="N9724" s="1" t="s">
        <v>32</v>
      </c>
      <c r="O9724" s="1" t="s">
        <v>33</v>
      </c>
      <c r="P9724" s="1" t="s">
        <v>49</v>
      </c>
      <c r="Q9724" s="1" t="s">
        <v>50</v>
      </c>
      <c r="R9724" s="1" t="s">
        <v>27</v>
      </c>
    </row>
    <row r="9725" spans="1:18" x14ac:dyDescent="0.3">
      <c r="A9725" s="1" t="s">
        <v>9883</v>
      </c>
      <c r="B9725" s="1" t="s">
        <v>107</v>
      </c>
      <c r="C9725" s="1" t="s">
        <v>168</v>
      </c>
      <c r="D9725" s="1" t="s">
        <v>91</v>
      </c>
      <c r="E9725">
        <v>23</v>
      </c>
      <c r="F9725">
        <v>10000</v>
      </c>
      <c r="G9725">
        <v>32</v>
      </c>
      <c r="H9725">
        <v>21</v>
      </c>
      <c r="I9725">
        <v>11</v>
      </c>
      <c r="J9725">
        <v>320000</v>
      </c>
      <c r="K9725" s="2">
        <v>45990</v>
      </c>
      <c r="L9725">
        <v>10</v>
      </c>
      <c r="M9725" s="1" t="s">
        <v>22</v>
      </c>
      <c r="N9725" s="1" t="s">
        <v>32</v>
      </c>
      <c r="O9725" s="1" t="s">
        <v>33</v>
      </c>
      <c r="P9725" s="1" t="s">
        <v>49</v>
      </c>
      <c r="Q9725" s="1" t="s">
        <v>26</v>
      </c>
      <c r="R9725" s="1" t="s">
        <v>59</v>
      </c>
    </row>
    <row r="9726" spans="1:18" x14ac:dyDescent="0.3">
      <c r="A9726" s="1" t="s">
        <v>9884</v>
      </c>
      <c r="B9726" s="1" t="s">
        <v>133</v>
      </c>
      <c r="C9726" s="1" t="s">
        <v>84</v>
      </c>
      <c r="D9726" s="1" t="s">
        <v>21</v>
      </c>
      <c r="E9726">
        <v>80</v>
      </c>
      <c r="F9726">
        <v>180000</v>
      </c>
      <c r="G9726">
        <v>94</v>
      </c>
      <c r="H9726">
        <v>52</v>
      </c>
      <c r="I9726">
        <v>42</v>
      </c>
      <c r="J9726">
        <v>16920000</v>
      </c>
      <c r="K9726" s="2">
        <v>45995</v>
      </c>
      <c r="L9726">
        <v>4</v>
      </c>
      <c r="M9726" s="1" t="s">
        <v>55</v>
      </c>
      <c r="N9726" s="1" t="s">
        <v>23</v>
      </c>
      <c r="O9726" s="1" t="s">
        <v>33</v>
      </c>
      <c r="P9726" s="1" t="s">
        <v>25</v>
      </c>
      <c r="Q9726" s="1" t="s">
        <v>26</v>
      </c>
      <c r="R9726" s="1" t="s">
        <v>27</v>
      </c>
    </row>
    <row r="9727" spans="1:18" x14ac:dyDescent="0.3">
      <c r="A9727" s="1" t="s">
        <v>9885</v>
      </c>
      <c r="B9727" s="1" t="s">
        <v>19</v>
      </c>
      <c r="C9727" s="1" t="s">
        <v>679</v>
      </c>
      <c r="D9727" s="1" t="s">
        <v>48</v>
      </c>
      <c r="E9727">
        <v>84</v>
      </c>
      <c r="F9727">
        <v>25000</v>
      </c>
      <c r="G9727">
        <v>95</v>
      </c>
      <c r="H9727">
        <v>43</v>
      </c>
      <c r="I9727">
        <v>52</v>
      </c>
      <c r="J9727">
        <v>2375000</v>
      </c>
      <c r="K9727" s="2">
        <v>45666</v>
      </c>
      <c r="L9727">
        <v>7</v>
      </c>
      <c r="M9727" s="1" t="s">
        <v>22</v>
      </c>
      <c r="N9727" s="1" t="s">
        <v>23</v>
      </c>
      <c r="O9727" s="1" t="s">
        <v>85</v>
      </c>
      <c r="P9727" s="1" t="s">
        <v>49</v>
      </c>
      <c r="Q9727" s="1" t="s">
        <v>26</v>
      </c>
      <c r="R9727" s="1" t="s">
        <v>27</v>
      </c>
    </row>
    <row r="9728" spans="1:18" x14ac:dyDescent="0.3">
      <c r="A9728" s="1" t="s">
        <v>9886</v>
      </c>
      <c r="B9728" s="1" t="s">
        <v>80</v>
      </c>
      <c r="C9728" s="1" t="s">
        <v>348</v>
      </c>
      <c r="D9728" s="1" t="s">
        <v>31</v>
      </c>
      <c r="E9728">
        <v>73</v>
      </c>
      <c r="F9728">
        <v>30000</v>
      </c>
      <c r="G9728">
        <v>96</v>
      </c>
      <c r="H9728">
        <v>13</v>
      </c>
      <c r="I9728">
        <v>83</v>
      </c>
      <c r="J9728">
        <v>2880000</v>
      </c>
      <c r="K9728" s="2">
        <v>45691</v>
      </c>
      <c r="L9728">
        <v>12</v>
      </c>
      <c r="M9728" s="1" t="s">
        <v>39</v>
      </c>
      <c r="N9728" s="1" t="s">
        <v>32</v>
      </c>
      <c r="O9728" s="1" t="s">
        <v>44</v>
      </c>
      <c r="P9728" s="1" t="s">
        <v>25</v>
      </c>
      <c r="Q9728" s="1" t="s">
        <v>26</v>
      </c>
      <c r="R9728" s="1" t="s">
        <v>27</v>
      </c>
    </row>
    <row r="9729" spans="1:18" x14ac:dyDescent="0.3">
      <c r="A9729" s="1" t="s">
        <v>9887</v>
      </c>
      <c r="B9729" s="1" t="s">
        <v>36</v>
      </c>
      <c r="C9729" s="1" t="s">
        <v>111</v>
      </c>
      <c r="D9729" s="1" t="s">
        <v>21</v>
      </c>
      <c r="E9729">
        <v>135</v>
      </c>
      <c r="F9729">
        <v>25000</v>
      </c>
      <c r="G9729">
        <v>152</v>
      </c>
      <c r="H9729">
        <v>64</v>
      </c>
      <c r="I9729">
        <v>88</v>
      </c>
      <c r="J9729">
        <v>3800000</v>
      </c>
      <c r="K9729" s="2">
        <v>45986</v>
      </c>
      <c r="L9729">
        <v>10</v>
      </c>
      <c r="M9729" s="1" t="s">
        <v>22</v>
      </c>
      <c r="N9729" s="1" t="s">
        <v>23</v>
      </c>
      <c r="O9729" s="1" t="s">
        <v>24</v>
      </c>
      <c r="P9729" s="1" t="s">
        <v>25</v>
      </c>
      <c r="Q9729" s="1" t="s">
        <v>26</v>
      </c>
      <c r="R9729" s="1" t="s">
        <v>27</v>
      </c>
    </row>
    <row r="9730" spans="1:18" x14ac:dyDescent="0.3">
      <c r="A9730" s="1" t="s">
        <v>9888</v>
      </c>
      <c r="B9730" s="1" t="s">
        <v>46</v>
      </c>
      <c r="C9730" s="1" t="s">
        <v>140</v>
      </c>
      <c r="D9730" s="1" t="s">
        <v>91</v>
      </c>
      <c r="E9730">
        <v>115</v>
      </c>
      <c r="F9730">
        <v>12000</v>
      </c>
      <c r="G9730">
        <v>133</v>
      </c>
      <c r="H9730">
        <v>17</v>
      </c>
      <c r="I9730">
        <v>116</v>
      </c>
      <c r="J9730">
        <v>1596000</v>
      </c>
      <c r="K9730" s="2">
        <v>45663</v>
      </c>
      <c r="L9730">
        <v>1</v>
      </c>
      <c r="M9730" s="1" t="s">
        <v>55</v>
      </c>
      <c r="N9730" s="1" t="s">
        <v>32</v>
      </c>
      <c r="O9730" s="1" t="s">
        <v>33</v>
      </c>
      <c r="P9730" s="1" t="s">
        <v>25</v>
      </c>
      <c r="Q9730" s="1" t="s">
        <v>26</v>
      </c>
      <c r="R9730" s="1" t="s">
        <v>27</v>
      </c>
    </row>
    <row r="9731" spans="1:18" x14ac:dyDescent="0.3">
      <c r="A9731" s="1" t="s">
        <v>9889</v>
      </c>
      <c r="B9731" s="1" t="s">
        <v>107</v>
      </c>
      <c r="C9731" s="1" t="s">
        <v>47</v>
      </c>
      <c r="D9731" s="1" t="s">
        <v>54</v>
      </c>
      <c r="E9731">
        <v>65</v>
      </c>
      <c r="F9731">
        <v>300</v>
      </c>
      <c r="G9731">
        <v>73</v>
      </c>
      <c r="H9731">
        <v>52</v>
      </c>
      <c r="I9731">
        <v>21</v>
      </c>
      <c r="J9731">
        <v>21900</v>
      </c>
      <c r="K9731" s="2">
        <v>45858</v>
      </c>
      <c r="L9731">
        <v>12</v>
      </c>
      <c r="M9731" s="1" t="s">
        <v>39</v>
      </c>
      <c r="N9731" s="1" t="s">
        <v>23</v>
      </c>
      <c r="O9731" s="1" t="s">
        <v>24</v>
      </c>
      <c r="P9731" s="1" t="s">
        <v>25</v>
      </c>
      <c r="Q9731" s="1" t="s">
        <v>26</v>
      </c>
      <c r="R9731" s="1" t="s">
        <v>27</v>
      </c>
    </row>
    <row r="9732" spans="1:18" x14ac:dyDescent="0.3">
      <c r="A9732" s="1" t="s">
        <v>9890</v>
      </c>
      <c r="B9732" s="1" t="s">
        <v>104</v>
      </c>
      <c r="C9732" s="1" t="s">
        <v>225</v>
      </c>
      <c r="D9732" s="1" t="s">
        <v>58</v>
      </c>
      <c r="E9732">
        <v>122</v>
      </c>
      <c r="F9732">
        <v>1200000</v>
      </c>
      <c r="G9732">
        <v>142</v>
      </c>
      <c r="H9732">
        <v>131</v>
      </c>
      <c r="I9732">
        <v>11</v>
      </c>
      <c r="J9732">
        <v>170400000</v>
      </c>
      <c r="K9732" s="2">
        <v>45782</v>
      </c>
      <c r="L9732">
        <v>12</v>
      </c>
      <c r="M9732" s="1" t="s">
        <v>39</v>
      </c>
      <c r="N9732" s="1" t="s">
        <v>43</v>
      </c>
      <c r="O9732" s="1" t="s">
        <v>44</v>
      </c>
      <c r="P9732" s="1" t="s">
        <v>25</v>
      </c>
      <c r="Q9732" s="1" t="s">
        <v>26</v>
      </c>
      <c r="R9732" s="1" t="s">
        <v>27</v>
      </c>
    </row>
    <row r="9733" spans="1:18" x14ac:dyDescent="0.3">
      <c r="A9733" s="1" t="s">
        <v>9891</v>
      </c>
      <c r="B9733" s="1" t="s">
        <v>133</v>
      </c>
      <c r="C9733" s="1" t="s">
        <v>270</v>
      </c>
      <c r="D9733" s="1" t="s">
        <v>91</v>
      </c>
      <c r="E9733">
        <v>28</v>
      </c>
      <c r="F9733">
        <v>1800</v>
      </c>
      <c r="G9733">
        <v>48</v>
      </c>
      <c r="H9733">
        <v>44</v>
      </c>
      <c r="I9733">
        <v>4</v>
      </c>
      <c r="J9733">
        <v>86400</v>
      </c>
      <c r="K9733" s="2">
        <v>45806</v>
      </c>
      <c r="L9733">
        <v>15</v>
      </c>
      <c r="M9733" s="1" t="s">
        <v>39</v>
      </c>
      <c r="N9733" s="1" t="s">
        <v>32</v>
      </c>
      <c r="O9733" s="1" t="s">
        <v>44</v>
      </c>
      <c r="P9733" s="1" t="s">
        <v>25</v>
      </c>
      <c r="Q9733" s="1" t="s">
        <v>26</v>
      </c>
      <c r="R9733" s="1" t="s">
        <v>27</v>
      </c>
    </row>
    <row r="9734" spans="1:18" x14ac:dyDescent="0.3">
      <c r="A9734" s="1" t="s">
        <v>9892</v>
      </c>
      <c r="B9734" s="1" t="s">
        <v>104</v>
      </c>
      <c r="C9734" s="1" t="s">
        <v>119</v>
      </c>
      <c r="D9734" s="1" t="s">
        <v>64</v>
      </c>
      <c r="E9734">
        <v>116</v>
      </c>
      <c r="F9734">
        <v>4500</v>
      </c>
      <c r="G9734">
        <v>121</v>
      </c>
      <c r="H9734">
        <v>12</v>
      </c>
      <c r="I9734">
        <v>109</v>
      </c>
      <c r="J9734">
        <v>544500</v>
      </c>
      <c r="K9734" s="2">
        <v>45990</v>
      </c>
      <c r="L9734">
        <v>15</v>
      </c>
      <c r="M9734" s="1" t="s">
        <v>39</v>
      </c>
      <c r="N9734" s="1" t="s">
        <v>43</v>
      </c>
      <c r="O9734" s="1" t="s">
        <v>44</v>
      </c>
      <c r="P9734" s="1" t="s">
        <v>25</v>
      </c>
      <c r="Q9734" s="1" t="s">
        <v>26</v>
      </c>
      <c r="R9734" s="1" t="s">
        <v>27</v>
      </c>
    </row>
    <row r="9735" spans="1:18" x14ac:dyDescent="0.3">
      <c r="A9735" s="1" t="s">
        <v>9893</v>
      </c>
      <c r="B9735" s="1" t="s">
        <v>107</v>
      </c>
      <c r="C9735" s="1" t="s">
        <v>154</v>
      </c>
      <c r="D9735" s="1" t="s">
        <v>64</v>
      </c>
      <c r="E9735">
        <v>96</v>
      </c>
      <c r="F9735">
        <v>18000</v>
      </c>
      <c r="G9735">
        <v>121</v>
      </c>
      <c r="H9735">
        <v>83</v>
      </c>
      <c r="I9735">
        <v>38</v>
      </c>
      <c r="J9735">
        <v>2178000</v>
      </c>
      <c r="K9735" s="2">
        <v>45754</v>
      </c>
      <c r="L9735">
        <v>8</v>
      </c>
      <c r="M9735" s="1" t="s">
        <v>22</v>
      </c>
      <c r="N9735" s="1" t="s">
        <v>32</v>
      </c>
      <c r="O9735" s="1" t="s">
        <v>44</v>
      </c>
      <c r="P9735" s="1" t="s">
        <v>25</v>
      </c>
      <c r="Q9735" s="1" t="s">
        <v>26</v>
      </c>
      <c r="R9735" s="1" t="s">
        <v>27</v>
      </c>
    </row>
    <row r="9736" spans="1:18" x14ac:dyDescent="0.3">
      <c r="A9736" s="1" t="s">
        <v>9894</v>
      </c>
      <c r="B9736" s="1" t="s">
        <v>29</v>
      </c>
      <c r="C9736" s="1" t="s">
        <v>202</v>
      </c>
      <c r="D9736" s="1" t="s">
        <v>31</v>
      </c>
      <c r="E9736">
        <v>100</v>
      </c>
      <c r="F9736">
        <v>8000</v>
      </c>
      <c r="G9736">
        <v>130</v>
      </c>
      <c r="H9736">
        <v>17</v>
      </c>
      <c r="I9736">
        <v>113</v>
      </c>
      <c r="J9736">
        <v>1040000</v>
      </c>
      <c r="K9736" s="2">
        <v>45808</v>
      </c>
      <c r="L9736">
        <v>6</v>
      </c>
      <c r="M9736" s="1" t="s">
        <v>22</v>
      </c>
      <c r="N9736" s="1" t="s">
        <v>23</v>
      </c>
      <c r="O9736" s="1" t="s">
        <v>33</v>
      </c>
      <c r="P9736" s="1" t="s">
        <v>25</v>
      </c>
      <c r="Q9736" s="1" t="s">
        <v>50</v>
      </c>
      <c r="R9736" s="1" t="s">
        <v>34</v>
      </c>
    </row>
    <row r="9737" spans="1:18" x14ac:dyDescent="0.3">
      <c r="A9737" s="1" t="s">
        <v>9895</v>
      </c>
      <c r="B9737" s="1" t="s">
        <v>107</v>
      </c>
      <c r="C9737" s="1" t="s">
        <v>291</v>
      </c>
      <c r="D9737" s="1" t="s">
        <v>38</v>
      </c>
      <c r="E9737">
        <v>104</v>
      </c>
      <c r="F9737">
        <v>4500</v>
      </c>
      <c r="G9737">
        <v>125</v>
      </c>
      <c r="H9737">
        <v>120</v>
      </c>
      <c r="I9737">
        <v>5</v>
      </c>
      <c r="J9737">
        <v>562500</v>
      </c>
      <c r="K9737" s="2">
        <v>45843</v>
      </c>
      <c r="L9737">
        <v>8</v>
      </c>
      <c r="M9737" s="1" t="s">
        <v>22</v>
      </c>
      <c r="N9737" s="1" t="s">
        <v>43</v>
      </c>
      <c r="O9737" s="1" t="s">
        <v>24</v>
      </c>
      <c r="P9737" s="1" t="s">
        <v>25</v>
      </c>
      <c r="Q9737" s="1" t="s">
        <v>26</v>
      </c>
      <c r="R9737" s="1" t="s">
        <v>27</v>
      </c>
    </row>
    <row r="9738" spans="1:18" x14ac:dyDescent="0.3">
      <c r="A9738" s="1" t="s">
        <v>9896</v>
      </c>
      <c r="B9738" s="1" t="s">
        <v>46</v>
      </c>
      <c r="C9738" s="1" t="s">
        <v>20</v>
      </c>
      <c r="D9738" s="1" t="s">
        <v>64</v>
      </c>
      <c r="E9738">
        <v>44</v>
      </c>
      <c r="F9738">
        <v>15000</v>
      </c>
      <c r="G9738">
        <v>47</v>
      </c>
      <c r="H9738">
        <v>28</v>
      </c>
      <c r="I9738">
        <v>19</v>
      </c>
      <c r="J9738">
        <v>705000</v>
      </c>
      <c r="K9738" s="2">
        <v>45939</v>
      </c>
      <c r="L9738">
        <v>2</v>
      </c>
      <c r="M9738" s="1" t="s">
        <v>55</v>
      </c>
      <c r="N9738" s="1" t="s">
        <v>23</v>
      </c>
      <c r="O9738" s="1" t="s">
        <v>24</v>
      </c>
      <c r="P9738" s="1" t="s">
        <v>25</v>
      </c>
      <c r="Q9738" s="1" t="s">
        <v>26</v>
      </c>
      <c r="R9738" s="1" t="s">
        <v>27</v>
      </c>
    </row>
    <row r="9739" spans="1:18" x14ac:dyDescent="0.3">
      <c r="A9739" s="1" t="s">
        <v>9897</v>
      </c>
      <c r="B9739" s="1" t="s">
        <v>80</v>
      </c>
      <c r="C9739" s="1" t="s">
        <v>102</v>
      </c>
      <c r="D9739" s="1" t="s">
        <v>21</v>
      </c>
      <c r="E9739">
        <v>114</v>
      </c>
      <c r="F9739">
        <v>250000</v>
      </c>
      <c r="G9739">
        <v>117</v>
      </c>
      <c r="H9739">
        <v>52</v>
      </c>
      <c r="I9739">
        <v>65</v>
      </c>
      <c r="J9739">
        <v>29250000</v>
      </c>
      <c r="K9739" s="2">
        <v>46000</v>
      </c>
      <c r="L9739">
        <v>11</v>
      </c>
      <c r="M9739" s="1" t="s">
        <v>39</v>
      </c>
      <c r="N9739" s="1" t="s">
        <v>32</v>
      </c>
      <c r="O9739" s="1" t="s">
        <v>24</v>
      </c>
      <c r="P9739" s="1" t="s">
        <v>25</v>
      </c>
      <c r="Q9739" s="1" t="s">
        <v>26</v>
      </c>
      <c r="R9739" s="1" t="s">
        <v>27</v>
      </c>
    </row>
    <row r="9740" spans="1:18" x14ac:dyDescent="0.3">
      <c r="A9740" s="1" t="s">
        <v>9898</v>
      </c>
      <c r="B9740" s="1" t="s">
        <v>133</v>
      </c>
      <c r="C9740" s="1" t="s">
        <v>142</v>
      </c>
      <c r="D9740" s="1" t="s">
        <v>72</v>
      </c>
      <c r="E9740">
        <v>142</v>
      </c>
      <c r="F9740">
        <v>1200</v>
      </c>
      <c r="G9740">
        <v>154</v>
      </c>
      <c r="H9740">
        <v>120</v>
      </c>
      <c r="I9740">
        <v>34</v>
      </c>
      <c r="J9740">
        <v>184800</v>
      </c>
      <c r="K9740" s="2">
        <v>45896</v>
      </c>
      <c r="L9740">
        <v>5</v>
      </c>
      <c r="M9740" s="1" t="s">
        <v>55</v>
      </c>
      <c r="N9740" s="1" t="s">
        <v>43</v>
      </c>
      <c r="O9740" s="1" t="s">
        <v>24</v>
      </c>
      <c r="P9740" s="1" t="s">
        <v>49</v>
      </c>
      <c r="Q9740" s="1" t="s">
        <v>50</v>
      </c>
      <c r="R9740" s="1" t="s">
        <v>34</v>
      </c>
    </row>
    <row r="9741" spans="1:18" x14ac:dyDescent="0.3">
      <c r="A9741" s="1" t="s">
        <v>9899</v>
      </c>
      <c r="B9741" s="1" t="s">
        <v>104</v>
      </c>
      <c r="C9741" s="1" t="s">
        <v>213</v>
      </c>
      <c r="D9741" s="1" t="s">
        <v>54</v>
      </c>
      <c r="E9741">
        <v>81</v>
      </c>
      <c r="F9741">
        <v>55000</v>
      </c>
      <c r="G9741">
        <v>111</v>
      </c>
      <c r="H9741">
        <v>24</v>
      </c>
      <c r="I9741">
        <v>87</v>
      </c>
      <c r="J9741">
        <v>6105000</v>
      </c>
      <c r="K9741" s="2">
        <v>45894</v>
      </c>
      <c r="L9741">
        <v>2</v>
      </c>
      <c r="M9741" s="1" t="s">
        <v>55</v>
      </c>
      <c r="N9741" s="1" t="s">
        <v>32</v>
      </c>
      <c r="O9741" s="1" t="s">
        <v>24</v>
      </c>
      <c r="P9741" s="1" t="s">
        <v>25</v>
      </c>
      <c r="Q9741" s="1" t="s">
        <v>26</v>
      </c>
      <c r="R9741" s="1" t="s">
        <v>27</v>
      </c>
    </row>
    <row r="9742" spans="1:18" x14ac:dyDescent="0.3">
      <c r="A9742" s="1" t="s">
        <v>9900</v>
      </c>
      <c r="B9742" s="1" t="s">
        <v>107</v>
      </c>
      <c r="C9742" s="1" t="s">
        <v>225</v>
      </c>
      <c r="D9742" s="1" t="s">
        <v>58</v>
      </c>
      <c r="E9742">
        <v>106</v>
      </c>
      <c r="F9742">
        <v>1200000</v>
      </c>
      <c r="G9742">
        <v>120</v>
      </c>
      <c r="H9742">
        <v>100</v>
      </c>
      <c r="I9742">
        <v>20</v>
      </c>
      <c r="J9742">
        <v>144000000</v>
      </c>
      <c r="K9742" s="2">
        <v>45719</v>
      </c>
      <c r="L9742">
        <v>1</v>
      </c>
      <c r="M9742" s="1" t="s">
        <v>55</v>
      </c>
      <c r="N9742" s="1" t="s">
        <v>32</v>
      </c>
      <c r="O9742" s="1" t="s">
        <v>85</v>
      </c>
      <c r="P9742" s="1" t="s">
        <v>25</v>
      </c>
      <c r="Q9742" s="1" t="s">
        <v>26</v>
      </c>
      <c r="R9742" s="1" t="s">
        <v>27</v>
      </c>
    </row>
    <row r="9743" spans="1:18" x14ac:dyDescent="0.3">
      <c r="A9743" s="1" t="s">
        <v>9901</v>
      </c>
      <c r="B9743" s="1" t="s">
        <v>99</v>
      </c>
      <c r="C9743" s="1" t="s">
        <v>258</v>
      </c>
      <c r="D9743" s="1" t="s">
        <v>21</v>
      </c>
      <c r="E9743">
        <v>138</v>
      </c>
      <c r="F9743">
        <v>650000</v>
      </c>
      <c r="G9743">
        <v>147</v>
      </c>
      <c r="H9743">
        <v>38</v>
      </c>
      <c r="I9743">
        <v>109</v>
      </c>
      <c r="J9743">
        <v>95550000</v>
      </c>
      <c r="K9743" s="2">
        <v>45663</v>
      </c>
      <c r="L9743">
        <v>11</v>
      </c>
      <c r="M9743" s="1" t="s">
        <v>39</v>
      </c>
      <c r="N9743" s="1" t="s">
        <v>43</v>
      </c>
      <c r="O9743" s="1" t="s">
        <v>85</v>
      </c>
      <c r="P9743" s="1" t="s">
        <v>25</v>
      </c>
      <c r="Q9743" s="1" t="s">
        <v>26</v>
      </c>
      <c r="R9743" s="1" t="s">
        <v>27</v>
      </c>
    </row>
    <row r="9744" spans="1:18" x14ac:dyDescent="0.3">
      <c r="A9744" s="1" t="s">
        <v>9902</v>
      </c>
      <c r="B9744" s="1" t="s">
        <v>93</v>
      </c>
      <c r="C9744" s="1" t="s">
        <v>320</v>
      </c>
      <c r="D9744" s="1" t="s">
        <v>64</v>
      </c>
      <c r="E9744">
        <v>76</v>
      </c>
      <c r="F9744">
        <v>1800</v>
      </c>
      <c r="G9744">
        <v>95</v>
      </c>
      <c r="H9744">
        <v>18</v>
      </c>
      <c r="I9744">
        <v>77</v>
      </c>
      <c r="J9744">
        <v>171000</v>
      </c>
      <c r="K9744" s="2">
        <v>45957</v>
      </c>
      <c r="L9744">
        <v>8</v>
      </c>
      <c r="M9744" s="1" t="s">
        <v>22</v>
      </c>
      <c r="N9744" s="1" t="s">
        <v>32</v>
      </c>
      <c r="O9744" s="1" t="s">
        <v>33</v>
      </c>
      <c r="P9744" s="1" t="s">
        <v>25</v>
      </c>
      <c r="Q9744" s="1" t="s">
        <v>26</v>
      </c>
      <c r="R9744" s="1" t="s">
        <v>27</v>
      </c>
    </row>
    <row r="9745" spans="1:18" x14ac:dyDescent="0.3">
      <c r="A9745" s="1" t="s">
        <v>9903</v>
      </c>
      <c r="B9745" s="1" t="s">
        <v>99</v>
      </c>
      <c r="C9745" s="1" t="s">
        <v>308</v>
      </c>
      <c r="D9745" s="1" t="s">
        <v>72</v>
      </c>
      <c r="E9745">
        <v>125</v>
      </c>
      <c r="F9745">
        <v>8000</v>
      </c>
      <c r="G9745">
        <v>134</v>
      </c>
      <c r="H9745">
        <v>61</v>
      </c>
      <c r="I9745">
        <v>73</v>
      </c>
      <c r="J9745">
        <v>1072000</v>
      </c>
      <c r="K9745" s="2">
        <v>46007</v>
      </c>
      <c r="L9745">
        <v>3</v>
      </c>
      <c r="M9745" s="1" t="s">
        <v>55</v>
      </c>
      <c r="N9745" s="1" t="s">
        <v>32</v>
      </c>
      <c r="O9745" s="1" t="s">
        <v>44</v>
      </c>
      <c r="P9745" s="1" t="s">
        <v>49</v>
      </c>
      <c r="Q9745" s="1" t="s">
        <v>26</v>
      </c>
      <c r="R9745" s="1" t="s">
        <v>27</v>
      </c>
    </row>
    <row r="9746" spans="1:18" x14ac:dyDescent="0.3">
      <c r="A9746" s="1" t="s">
        <v>9904</v>
      </c>
      <c r="B9746" s="1" t="s">
        <v>46</v>
      </c>
      <c r="C9746" s="1" t="s">
        <v>179</v>
      </c>
      <c r="D9746" s="1" t="s">
        <v>64</v>
      </c>
      <c r="E9746">
        <v>106</v>
      </c>
      <c r="F9746">
        <v>450000</v>
      </c>
      <c r="G9746">
        <v>107</v>
      </c>
      <c r="H9746">
        <v>76</v>
      </c>
      <c r="I9746">
        <v>31</v>
      </c>
      <c r="J9746">
        <v>48150000</v>
      </c>
      <c r="K9746" s="2">
        <v>45744</v>
      </c>
      <c r="L9746">
        <v>7</v>
      </c>
      <c r="M9746" s="1" t="s">
        <v>22</v>
      </c>
      <c r="N9746" s="1" t="s">
        <v>23</v>
      </c>
      <c r="O9746" s="1" t="s">
        <v>24</v>
      </c>
      <c r="P9746" s="1" t="s">
        <v>25</v>
      </c>
      <c r="Q9746" s="1" t="s">
        <v>50</v>
      </c>
      <c r="R9746" s="1" t="s">
        <v>27</v>
      </c>
    </row>
    <row r="9747" spans="1:18" x14ac:dyDescent="0.3">
      <c r="A9747" s="1" t="s">
        <v>9905</v>
      </c>
      <c r="B9747" s="1" t="s">
        <v>52</v>
      </c>
      <c r="C9747" s="1" t="s">
        <v>268</v>
      </c>
      <c r="D9747" s="1" t="s">
        <v>31</v>
      </c>
      <c r="E9747">
        <v>62</v>
      </c>
      <c r="F9747">
        <v>6000</v>
      </c>
      <c r="G9747">
        <v>63</v>
      </c>
      <c r="H9747">
        <v>49</v>
      </c>
      <c r="I9747">
        <v>14</v>
      </c>
      <c r="J9747">
        <v>378000</v>
      </c>
      <c r="K9747" s="2">
        <v>45956</v>
      </c>
      <c r="L9747">
        <v>7</v>
      </c>
      <c r="M9747" s="1" t="s">
        <v>22</v>
      </c>
      <c r="N9747" s="1" t="s">
        <v>23</v>
      </c>
      <c r="O9747" s="1" t="s">
        <v>24</v>
      </c>
      <c r="P9747" s="1" t="s">
        <v>25</v>
      </c>
      <c r="Q9747" s="1" t="s">
        <v>26</v>
      </c>
      <c r="R9747" s="1" t="s">
        <v>27</v>
      </c>
    </row>
    <row r="9748" spans="1:18" x14ac:dyDescent="0.3">
      <c r="A9748" s="1" t="s">
        <v>9906</v>
      </c>
      <c r="B9748" s="1" t="s">
        <v>93</v>
      </c>
      <c r="C9748" s="1" t="s">
        <v>511</v>
      </c>
      <c r="D9748" s="1" t="s">
        <v>72</v>
      </c>
      <c r="E9748">
        <v>30</v>
      </c>
      <c r="F9748">
        <v>12000</v>
      </c>
      <c r="G9748">
        <v>56</v>
      </c>
      <c r="H9748">
        <v>42</v>
      </c>
      <c r="I9748">
        <v>14</v>
      </c>
      <c r="J9748">
        <v>672000</v>
      </c>
      <c r="K9748" s="2">
        <v>45853</v>
      </c>
      <c r="L9748">
        <v>1</v>
      </c>
      <c r="M9748" s="1" t="s">
        <v>55</v>
      </c>
      <c r="N9748" s="1" t="s">
        <v>32</v>
      </c>
      <c r="O9748" s="1" t="s">
        <v>24</v>
      </c>
      <c r="P9748" s="1" t="s">
        <v>25</v>
      </c>
      <c r="Q9748" s="1" t="s">
        <v>50</v>
      </c>
      <c r="R9748" s="1" t="s">
        <v>27</v>
      </c>
    </row>
    <row r="9749" spans="1:18" x14ac:dyDescent="0.3">
      <c r="A9749" s="1" t="s">
        <v>9907</v>
      </c>
      <c r="B9749" s="1" t="s">
        <v>107</v>
      </c>
      <c r="C9749" s="1" t="s">
        <v>196</v>
      </c>
      <c r="D9749" s="1" t="s">
        <v>54</v>
      </c>
      <c r="E9749">
        <v>124</v>
      </c>
      <c r="F9749">
        <v>850000</v>
      </c>
      <c r="G9749">
        <v>136</v>
      </c>
      <c r="H9749">
        <v>22</v>
      </c>
      <c r="I9749">
        <v>114</v>
      </c>
      <c r="J9749">
        <v>115600000</v>
      </c>
      <c r="K9749" s="2">
        <v>45823</v>
      </c>
      <c r="L9749">
        <v>9</v>
      </c>
      <c r="M9749" s="1" t="s">
        <v>22</v>
      </c>
      <c r="N9749" s="1" t="s">
        <v>23</v>
      </c>
      <c r="O9749" s="1" t="s">
        <v>44</v>
      </c>
      <c r="P9749" s="1" t="s">
        <v>25</v>
      </c>
      <c r="Q9749" s="1" t="s">
        <v>50</v>
      </c>
      <c r="R9749" s="1" t="s">
        <v>27</v>
      </c>
    </row>
    <row r="9750" spans="1:18" x14ac:dyDescent="0.3">
      <c r="A9750" s="1" t="s">
        <v>9908</v>
      </c>
      <c r="B9750" s="1" t="s">
        <v>99</v>
      </c>
      <c r="C9750" s="1" t="s">
        <v>202</v>
      </c>
      <c r="D9750" s="1" t="s">
        <v>21</v>
      </c>
      <c r="E9750">
        <v>141</v>
      </c>
      <c r="F9750">
        <v>8000</v>
      </c>
      <c r="G9750">
        <v>152</v>
      </c>
      <c r="H9750">
        <v>106</v>
      </c>
      <c r="I9750">
        <v>46</v>
      </c>
      <c r="J9750">
        <v>1216000</v>
      </c>
      <c r="K9750" s="2">
        <v>45733</v>
      </c>
      <c r="L9750">
        <v>14</v>
      </c>
      <c r="M9750" s="1" t="s">
        <v>39</v>
      </c>
      <c r="N9750" s="1" t="s">
        <v>23</v>
      </c>
      <c r="O9750" s="1" t="s">
        <v>85</v>
      </c>
      <c r="P9750" s="1" t="s">
        <v>25</v>
      </c>
      <c r="Q9750" s="1" t="s">
        <v>26</v>
      </c>
      <c r="R9750" s="1" t="s">
        <v>27</v>
      </c>
    </row>
    <row r="9751" spans="1:18" x14ac:dyDescent="0.3">
      <c r="A9751" s="1" t="s">
        <v>9909</v>
      </c>
      <c r="B9751" s="1" t="s">
        <v>46</v>
      </c>
      <c r="C9751" s="1" t="s">
        <v>294</v>
      </c>
      <c r="D9751" s="1" t="s">
        <v>72</v>
      </c>
      <c r="E9751">
        <v>33</v>
      </c>
      <c r="F9751">
        <v>9000</v>
      </c>
      <c r="G9751">
        <v>45</v>
      </c>
      <c r="H9751">
        <v>30</v>
      </c>
      <c r="I9751">
        <v>15</v>
      </c>
      <c r="J9751">
        <v>405000</v>
      </c>
      <c r="K9751" s="2">
        <v>45678</v>
      </c>
      <c r="L9751">
        <v>5</v>
      </c>
      <c r="M9751" s="1" t="s">
        <v>55</v>
      </c>
      <c r="N9751" s="1" t="s">
        <v>43</v>
      </c>
      <c r="O9751" s="1" t="s">
        <v>44</v>
      </c>
      <c r="P9751" s="1" t="s">
        <v>25</v>
      </c>
      <c r="Q9751" s="1" t="s">
        <v>50</v>
      </c>
      <c r="R9751" s="1" t="s">
        <v>34</v>
      </c>
    </row>
    <row r="9752" spans="1:18" x14ac:dyDescent="0.3">
      <c r="A9752" s="1" t="s">
        <v>9910</v>
      </c>
      <c r="B9752" s="1" t="s">
        <v>29</v>
      </c>
      <c r="C9752" s="1" t="s">
        <v>679</v>
      </c>
      <c r="D9752" s="1" t="s">
        <v>58</v>
      </c>
      <c r="E9752">
        <v>148</v>
      </c>
      <c r="F9752">
        <v>25000</v>
      </c>
      <c r="G9752">
        <v>151</v>
      </c>
      <c r="H9752">
        <v>93</v>
      </c>
      <c r="I9752">
        <v>58</v>
      </c>
      <c r="J9752">
        <v>3775000</v>
      </c>
      <c r="K9752" s="2">
        <v>45957</v>
      </c>
      <c r="L9752">
        <v>7</v>
      </c>
      <c r="M9752" s="1" t="s">
        <v>22</v>
      </c>
      <c r="N9752" s="1" t="s">
        <v>32</v>
      </c>
      <c r="O9752" s="1" t="s">
        <v>24</v>
      </c>
      <c r="P9752" s="1" t="s">
        <v>25</v>
      </c>
      <c r="Q9752" s="1" t="s">
        <v>50</v>
      </c>
      <c r="R9752" s="1" t="s">
        <v>27</v>
      </c>
    </row>
    <row r="9753" spans="1:18" x14ac:dyDescent="0.3">
      <c r="A9753" s="1" t="s">
        <v>9911</v>
      </c>
      <c r="B9753" s="1" t="s">
        <v>41</v>
      </c>
      <c r="C9753" s="1" t="s">
        <v>348</v>
      </c>
      <c r="D9753" s="1" t="s">
        <v>48</v>
      </c>
      <c r="E9753">
        <v>60</v>
      </c>
      <c r="F9753">
        <v>30000</v>
      </c>
      <c r="G9753">
        <v>87</v>
      </c>
      <c r="H9753">
        <v>51</v>
      </c>
      <c r="I9753">
        <v>36</v>
      </c>
      <c r="J9753">
        <v>2610000</v>
      </c>
      <c r="K9753" s="2">
        <v>45879</v>
      </c>
      <c r="L9753">
        <v>4</v>
      </c>
      <c r="M9753" s="1" t="s">
        <v>55</v>
      </c>
      <c r="N9753" s="1" t="s">
        <v>32</v>
      </c>
      <c r="O9753" s="1" t="s">
        <v>33</v>
      </c>
      <c r="P9753" s="1" t="s">
        <v>25</v>
      </c>
      <c r="Q9753" s="1" t="s">
        <v>59</v>
      </c>
      <c r="R9753" s="1" t="s">
        <v>27</v>
      </c>
    </row>
    <row r="9754" spans="1:18" x14ac:dyDescent="0.3">
      <c r="A9754" s="1" t="s">
        <v>9912</v>
      </c>
      <c r="B9754" s="1" t="s">
        <v>36</v>
      </c>
      <c r="C9754" s="1" t="s">
        <v>78</v>
      </c>
      <c r="D9754" s="1" t="s">
        <v>54</v>
      </c>
      <c r="E9754">
        <v>116</v>
      </c>
      <c r="F9754">
        <v>150000</v>
      </c>
      <c r="G9754">
        <v>116</v>
      </c>
      <c r="H9754">
        <v>39</v>
      </c>
      <c r="I9754">
        <v>77</v>
      </c>
      <c r="J9754">
        <v>17400000</v>
      </c>
      <c r="K9754" s="2">
        <v>45993</v>
      </c>
      <c r="L9754">
        <v>4</v>
      </c>
      <c r="M9754" s="1" t="s">
        <v>55</v>
      </c>
      <c r="N9754" s="1" t="s">
        <v>43</v>
      </c>
      <c r="O9754" s="1" t="s">
        <v>24</v>
      </c>
      <c r="P9754" s="1" t="s">
        <v>25</v>
      </c>
      <c r="Q9754" s="1" t="s">
        <v>26</v>
      </c>
      <c r="R9754" s="1" t="s">
        <v>27</v>
      </c>
    </row>
    <row r="9755" spans="1:18" x14ac:dyDescent="0.3">
      <c r="A9755" s="1" t="s">
        <v>9913</v>
      </c>
      <c r="B9755" s="1" t="s">
        <v>52</v>
      </c>
      <c r="C9755" s="1" t="s">
        <v>160</v>
      </c>
      <c r="D9755" s="1" t="s">
        <v>54</v>
      </c>
      <c r="E9755">
        <v>46</v>
      </c>
      <c r="F9755">
        <v>65000</v>
      </c>
      <c r="G9755">
        <v>70</v>
      </c>
      <c r="H9755">
        <v>14</v>
      </c>
      <c r="I9755">
        <v>56</v>
      </c>
      <c r="J9755">
        <v>4550000</v>
      </c>
      <c r="K9755" s="2">
        <v>45791</v>
      </c>
      <c r="L9755">
        <v>6</v>
      </c>
      <c r="M9755" s="1" t="s">
        <v>22</v>
      </c>
      <c r="N9755" s="1" t="s">
        <v>23</v>
      </c>
      <c r="O9755" s="1" t="s">
        <v>24</v>
      </c>
      <c r="P9755" s="1" t="s">
        <v>25</v>
      </c>
      <c r="Q9755" s="1" t="s">
        <v>26</v>
      </c>
      <c r="R9755" s="1" t="s">
        <v>27</v>
      </c>
    </row>
    <row r="9756" spans="1:18" x14ac:dyDescent="0.3">
      <c r="A9756" s="1" t="s">
        <v>9914</v>
      </c>
      <c r="B9756" s="1" t="s">
        <v>107</v>
      </c>
      <c r="C9756" s="1" t="s">
        <v>158</v>
      </c>
      <c r="D9756" s="1" t="s">
        <v>54</v>
      </c>
      <c r="E9756">
        <v>30</v>
      </c>
      <c r="F9756">
        <v>300</v>
      </c>
      <c r="G9756">
        <v>49</v>
      </c>
      <c r="H9756">
        <v>38</v>
      </c>
      <c r="I9756">
        <v>11</v>
      </c>
      <c r="J9756">
        <v>14700</v>
      </c>
      <c r="K9756" s="2">
        <v>45714</v>
      </c>
      <c r="L9756">
        <v>8</v>
      </c>
      <c r="M9756" s="1" t="s">
        <v>22</v>
      </c>
      <c r="N9756" s="1" t="s">
        <v>32</v>
      </c>
      <c r="O9756" s="1" t="s">
        <v>85</v>
      </c>
      <c r="P9756" s="1" t="s">
        <v>25</v>
      </c>
      <c r="Q9756" s="1" t="s">
        <v>26</v>
      </c>
      <c r="R9756" s="1" t="s">
        <v>27</v>
      </c>
    </row>
    <row r="9757" spans="1:18" x14ac:dyDescent="0.3">
      <c r="A9757" s="1" t="s">
        <v>9915</v>
      </c>
      <c r="B9757" s="1" t="s">
        <v>87</v>
      </c>
      <c r="C9757" s="1" t="s">
        <v>273</v>
      </c>
      <c r="D9757" s="1" t="s">
        <v>31</v>
      </c>
      <c r="E9757">
        <v>93</v>
      </c>
      <c r="F9757">
        <v>18000</v>
      </c>
      <c r="G9757">
        <v>111</v>
      </c>
      <c r="H9757">
        <v>18</v>
      </c>
      <c r="I9757">
        <v>93</v>
      </c>
      <c r="J9757">
        <v>1998000</v>
      </c>
      <c r="K9757" s="2">
        <v>45945</v>
      </c>
      <c r="L9757">
        <v>9</v>
      </c>
      <c r="M9757" s="1" t="s">
        <v>22</v>
      </c>
      <c r="N9757" s="1" t="s">
        <v>23</v>
      </c>
      <c r="O9757" s="1" t="s">
        <v>24</v>
      </c>
      <c r="P9757" s="1" t="s">
        <v>25</v>
      </c>
      <c r="Q9757" s="1" t="s">
        <v>50</v>
      </c>
      <c r="R9757" s="1" t="s">
        <v>27</v>
      </c>
    </row>
    <row r="9758" spans="1:18" x14ac:dyDescent="0.3">
      <c r="A9758" s="1" t="s">
        <v>9916</v>
      </c>
      <c r="B9758" s="1" t="s">
        <v>107</v>
      </c>
      <c r="C9758" s="1" t="s">
        <v>37</v>
      </c>
      <c r="D9758" s="1" t="s">
        <v>58</v>
      </c>
      <c r="E9758">
        <v>77</v>
      </c>
      <c r="F9758">
        <v>12000</v>
      </c>
      <c r="G9758">
        <v>82</v>
      </c>
      <c r="H9758">
        <v>40</v>
      </c>
      <c r="I9758">
        <v>42</v>
      </c>
      <c r="J9758">
        <v>984000</v>
      </c>
      <c r="K9758" s="2">
        <v>45903</v>
      </c>
      <c r="L9758">
        <v>10</v>
      </c>
      <c r="M9758" s="1" t="s">
        <v>22</v>
      </c>
      <c r="N9758" s="1" t="s">
        <v>23</v>
      </c>
      <c r="O9758" s="1" t="s">
        <v>24</v>
      </c>
      <c r="P9758" s="1" t="s">
        <v>25</v>
      </c>
      <c r="Q9758" s="1" t="s">
        <v>26</v>
      </c>
      <c r="R9758" s="1" t="s">
        <v>59</v>
      </c>
    </row>
    <row r="9759" spans="1:18" x14ac:dyDescent="0.3">
      <c r="A9759" s="1" t="s">
        <v>9917</v>
      </c>
      <c r="B9759" s="1" t="s">
        <v>46</v>
      </c>
      <c r="C9759" s="1" t="s">
        <v>162</v>
      </c>
      <c r="D9759" s="1" t="s">
        <v>64</v>
      </c>
      <c r="E9759">
        <v>45</v>
      </c>
      <c r="F9759">
        <v>950000</v>
      </c>
      <c r="G9759">
        <v>47</v>
      </c>
      <c r="H9759">
        <v>36</v>
      </c>
      <c r="I9759">
        <v>11</v>
      </c>
      <c r="J9759">
        <v>44650000</v>
      </c>
      <c r="K9759" s="2">
        <v>45776</v>
      </c>
      <c r="L9759">
        <v>5</v>
      </c>
      <c r="M9759" s="1" t="s">
        <v>55</v>
      </c>
      <c r="N9759" s="1" t="s">
        <v>23</v>
      </c>
      <c r="O9759" s="1" t="s">
        <v>24</v>
      </c>
      <c r="P9759" s="1" t="s">
        <v>25</v>
      </c>
      <c r="Q9759" s="1" t="s">
        <v>26</v>
      </c>
      <c r="R9759" s="1" t="s">
        <v>27</v>
      </c>
    </row>
    <row r="9760" spans="1:18" x14ac:dyDescent="0.3">
      <c r="A9760" s="1" t="s">
        <v>9918</v>
      </c>
      <c r="B9760" s="1" t="s">
        <v>36</v>
      </c>
      <c r="C9760" s="1" t="s">
        <v>225</v>
      </c>
      <c r="D9760" s="1" t="s">
        <v>54</v>
      </c>
      <c r="E9760">
        <v>24</v>
      </c>
      <c r="F9760">
        <v>1200000</v>
      </c>
      <c r="G9760">
        <v>53</v>
      </c>
      <c r="H9760">
        <v>36</v>
      </c>
      <c r="I9760">
        <v>17</v>
      </c>
      <c r="J9760">
        <v>63600000</v>
      </c>
      <c r="K9760" s="2">
        <v>45915</v>
      </c>
      <c r="L9760">
        <v>2</v>
      </c>
      <c r="M9760" s="1" t="s">
        <v>55</v>
      </c>
      <c r="N9760" s="1" t="s">
        <v>32</v>
      </c>
      <c r="O9760" s="1" t="s">
        <v>44</v>
      </c>
      <c r="P9760" s="1" t="s">
        <v>25</v>
      </c>
      <c r="Q9760" s="1" t="s">
        <v>26</v>
      </c>
      <c r="R9760" s="1" t="s">
        <v>59</v>
      </c>
    </row>
    <row r="9761" spans="1:18" x14ac:dyDescent="0.3">
      <c r="A9761" s="1" t="s">
        <v>9919</v>
      </c>
      <c r="B9761" s="1" t="s">
        <v>19</v>
      </c>
      <c r="C9761" s="1" t="s">
        <v>415</v>
      </c>
      <c r="D9761" s="1" t="s">
        <v>64</v>
      </c>
      <c r="E9761">
        <v>36</v>
      </c>
      <c r="F9761">
        <v>12000</v>
      </c>
      <c r="G9761">
        <v>42</v>
      </c>
      <c r="H9761">
        <v>6</v>
      </c>
      <c r="I9761">
        <v>36</v>
      </c>
      <c r="J9761">
        <v>504000</v>
      </c>
      <c r="K9761" s="2">
        <v>45895</v>
      </c>
      <c r="L9761">
        <v>9</v>
      </c>
      <c r="M9761" s="1" t="s">
        <v>22</v>
      </c>
      <c r="N9761" s="1" t="s">
        <v>23</v>
      </c>
      <c r="O9761" s="1" t="s">
        <v>85</v>
      </c>
      <c r="P9761" s="1" t="s">
        <v>25</v>
      </c>
      <c r="Q9761" s="1" t="s">
        <v>26</v>
      </c>
      <c r="R9761" s="1" t="s">
        <v>27</v>
      </c>
    </row>
    <row r="9762" spans="1:18" x14ac:dyDescent="0.3">
      <c r="A9762" s="1" t="s">
        <v>9920</v>
      </c>
      <c r="B9762" s="1" t="s">
        <v>93</v>
      </c>
      <c r="C9762" s="1" t="s">
        <v>233</v>
      </c>
      <c r="D9762" s="1" t="s">
        <v>48</v>
      </c>
      <c r="E9762">
        <v>130</v>
      </c>
      <c r="F9762">
        <v>15000</v>
      </c>
      <c r="G9762">
        <v>142</v>
      </c>
      <c r="H9762">
        <v>114</v>
      </c>
      <c r="I9762">
        <v>28</v>
      </c>
      <c r="J9762">
        <v>2130000</v>
      </c>
      <c r="K9762" s="2">
        <v>45724</v>
      </c>
      <c r="L9762">
        <v>14</v>
      </c>
      <c r="M9762" s="1" t="s">
        <v>39</v>
      </c>
      <c r="N9762" s="1" t="s">
        <v>23</v>
      </c>
      <c r="O9762" s="1" t="s">
        <v>24</v>
      </c>
      <c r="P9762" s="1" t="s">
        <v>25</v>
      </c>
      <c r="Q9762" s="1" t="s">
        <v>26</v>
      </c>
      <c r="R9762" s="1" t="s">
        <v>34</v>
      </c>
    </row>
    <row r="9763" spans="1:18" x14ac:dyDescent="0.3">
      <c r="A9763" s="1" t="s">
        <v>9921</v>
      </c>
      <c r="B9763" s="1" t="s">
        <v>83</v>
      </c>
      <c r="C9763" s="1" t="s">
        <v>245</v>
      </c>
      <c r="D9763" s="1" t="s">
        <v>72</v>
      </c>
      <c r="E9763">
        <v>106</v>
      </c>
      <c r="F9763">
        <v>1800</v>
      </c>
      <c r="G9763">
        <v>106</v>
      </c>
      <c r="H9763">
        <v>35</v>
      </c>
      <c r="I9763">
        <v>71</v>
      </c>
      <c r="J9763">
        <v>190800</v>
      </c>
      <c r="K9763" s="2">
        <v>45698</v>
      </c>
      <c r="L9763">
        <v>7</v>
      </c>
      <c r="M9763" s="1" t="s">
        <v>22</v>
      </c>
      <c r="N9763" s="1" t="s">
        <v>23</v>
      </c>
      <c r="O9763" s="1" t="s">
        <v>85</v>
      </c>
      <c r="P9763" s="1" t="s">
        <v>25</v>
      </c>
      <c r="Q9763" s="1" t="s">
        <v>26</v>
      </c>
      <c r="R9763" s="1" t="s">
        <v>27</v>
      </c>
    </row>
    <row r="9764" spans="1:18" x14ac:dyDescent="0.3">
      <c r="A9764" s="1" t="s">
        <v>9922</v>
      </c>
      <c r="B9764" s="1" t="s">
        <v>93</v>
      </c>
      <c r="C9764" s="1" t="s">
        <v>511</v>
      </c>
      <c r="D9764" s="1" t="s">
        <v>64</v>
      </c>
      <c r="E9764">
        <v>48</v>
      </c>
      <c r="F9764">
        <v>12000</v>
      </c>
      <c r="G9764">
        <v>55</v>
      </c>
      <c r="H9764">
        <v>47</v>
      </c>
      <c r="I9764">
        <v>8</v>
      </c>
      <c r="J9764">
        <v>660000</v>
      </c>
      <c r="K9764" s="2">
        <v>45771</v>
      </c>
      <c r="L9764">
        <v>10</v>
      </c>
      <c r="M9764" s="1" t="s">
        <v>22</v>
      </c>
      <c r="N9764" s="1" t="s">
        <v>23</v>
      </c>
      <c r="O9764" s="1" t="s">
        <v>85</v>
      </c>
      <c r="P9764" s="1" t="s">
        <v>25</v>
      </c>
      <c r="Q9764" s="1" t="s">
        <v>50</v>
      </c>
      <c r="R9764" s="1" t="s">
        <v>59</v>
      </c>
    </row>
    <row r="9765" spans="1:18" x14ac:dyDescent="0.3">
      <c r="A9765" s="1" t="s">
        <v>9923</v>
      </c>
      <c r="B9765" s="1" t="s">
        <v>66</v>
      </c>
      <c r="C9765" s="1" t="s">
        <v>111</v>
      </c>
      <c r="D9765" s="1" t="s">
        <v>31</v>
      </c>
      <c r="E9765">
        <v>90</v>
      </c>
      <c r="F9765">
        <v>25000</v>
      </c>
      <c r="G9765">
        <v>112</v>
      </c>
      <c r="H9765">
        <v>43</v>
      </c>
      <c r="I9765">
        <v>69</v>
      </c>
      <c r="J9765">
        <v>2800000</v>
      </c>
      <c r="K9765" s="2">
        <v>45830</v>
      </c>
      <c r="L9765">
        <v>6</v>
      </c>
      <c r="M9765" s="1" t="s">
        <v>22</v>
      </c>
      <c r="N9765" s="1" t="s">
        <v>32</v>
      </c>
      <c r="O9765" s="1" t="s">
        <v>33</v>
      </c>
      <c r="P9765" s="1" t="s">
        <v>25</v>
      </c>
      <c r="Q9765" s="1" t="s">
        <v>26</v>
      </c>
      <c r="R9765" s="1" t="s">
        <v>27</v>
      </c>
    </row>
    <row r="9766" spans="1:18" x14ac:dyDescent="0.3">
      <c r="A9766" s="1" t="s">
        <v>9924</v>
      </c>
      <c r="B9766" s="1" t="s">
        <v>107</v>
      </c>
      <c r="C9766" s="1" t="s">
        <v>261</v>
      </c>
      <c r="D9766" s="1" t="s">
        <v>38</v>
      </c>
      <c r="E9766">
        <v>123</v>
      </c>
      <c r="F9766">
        <v>85000</v>
      </c>
      <c r="G9766">
        <v>125</v>
      </c>
      <c r="H9766">
        <v>120</v>
      </c>
      <c r="I9766">
        <v>5</v>
      </c>
      <c r="J9766">
        <v>10625000</v>
      </c>
      <c r="K9766" s="2">
        <v>45988</v>
      </c>
      <c r="L9766">
        <v>13</v>
      </c>
      <c r="M9766" s="1" t="s">
        <v>39</v>
      </c>
      <c r="N9766" s="1" t="s">
        <v>23</v>
      </c>
      <c r="O9766" s="1" t="s">
        <v>33</v>
      </c>
      <c r="P9766" s="1" t="s">
        <v>25</v>
      </c>
      <c r="Q9766" s="1" t="s">
        <v>50</v>
      </c>
      <c r="R9766" s="1" t="s">
        <v>27</v>
      </c>
    </row>
    <row r="9767" spans="1:18" x14ac:dyDescent="0.3">
      <c r="A9767" s="1" t="s">
        <v>9925</v>
      </c>
      <c r="B9767" s="1" t="s">
        <v>107</v>
      </c>
      <c r="C9767" s="1" t="s">
        <v>386</v>
      </c>
      <c r="D9767" s="1" t="s">
        <v>21</v>
      </c>
      <c r="E9767">
        <v>120</v>
      </c>
      <c r="F9767">
        <v>45000</v>
      </c>
      <c r="G9767">
        <v>134</v>
      </c>
      <c r="H9767">
        <v>69</v>
      </c>
      <c r="I9767">
        <v>65</v>
      </c>
      <c r="J9767">
        <v>6030000</v>
      </c>
      <c r="K9767" s="2">
        <v>45979</v>
      </c>
      <c r="L9767">
        <v>5</v>
      </c>
      <c r="M9767" s="1" t="s">
        <v>55</v>
      </c>
      <c r="N9767" s="1" t="s">
        <v>23</v>
      </c>
      <c r="O9767" s="1" t="s">
        <v>44</v>
      </c>
      <c r="P9767" s="1" t="s">
        <v>25</v>
      </c>
      <c r="Q9767" s="1" t="s">
        <v>26</v>
      </c>
      <c r="R9767" s="1" t="s">
        <v>34</v>
      </c>
    </row>
    <row r="9768" spans="1:18" x14ac:dyDescent="0.3">
      <c r="A9768" s="1" t="s">
        <v>9926</v>
      </c>
      <c r="B9768" s="1" t="s">
        <v>41</v>
      </c>
      <c r="C9768" s="1" t="s">
        <v>182</v>
      </c>
      <c r="D9768" s="1" t="s">
        <v>21</v>
      </c>
      <c r="E9768">
        <v>108</v>
      </c>
      <c r="F9768">
        <v>8000</v>
      </c>
      <c r="G9768">
        <v>137</v>
      </c>
      <c r="H9768">
        <v>34</v>
      </c>
      <c r="I9768">
        <v>103</v>
      </c>
      <c r="J9768">
        <v>1096000</v>
      </c>
      <c r="K9768" s="2">
        <v>45802</v>
      </c>
      <c r="L9768">
        <v>5</v>
      </c>
      <c r="M9768" s="1" t="s">
        <v>55</v>
      </c>
      <c r="N9768" s="1" t="s">
        <v>43</v>
      </c>
      <c r="O9768" s="1" t="s">
        <v>24</v>
      </c>
      <c r="P9768" s="1" t="s">
        <v>25</v>
      </c>
      <c r="Q9768" s="1" t="s">
        <v>59</v>
      </c>
      <c r="R9768" s="1" t="s">
        <v>27</v>
      </c>
    </row>
    <row r="9769" spans="1:18" x14ac:dyDescent="0.3">
      <c r="A9769" s="1" t="s">
        <v>9927</v>
      </c>
      <c r="B9769" s="1" t="s">
        <v>29</v>
      </c>
      <c r="C9769" s="1" t="s">
        <v>266</v>
      </c>
      <c r="D9769" s="1" t="s">
        <v>54</v>
      </c>
      <c r="E9769">
        <v>103</v>
      </c>
      <c r="F9769">
        <v>2200000</v>
      </c>
      <c r="G9769">
        <v>115</v>
      </c>
      <c r="H9769">
        <v>39</v>
      </c>
      <c r="I9769">
        <v>76</v>
      </c>
      <c r="J9769">
        <v>253000000</v>
      </c>
      <c r="K9769" s="2">
        <v>45800</v>
      </c>
      <c r="L9769">
        <v>4</v>
      </c>
      <c r="M9769" s="1" t="s">
        <v>55</v>
      </c>
      <c r="N9769" s="1" t="s">
        <v>23</v>
      </c>
      <c r="O9769" s="1" t="s">
        <v>33</v>
      </c>
      <c r="P9769" s="1" t="s">
        <v>25</v>
      </c>
      <c r="Q9769" s="1" t="s">
        <v>26</v>
      </c>
      <c r="R9769" s="1" t="s">
        <v>27</v>
      </c>
    </row>
    <row r="9770" spans="1:18" x14ac:dyDescent="0.3">
      <c r="A9770" s="1" t="s">
        <v>9928</v>
      </c>
      <c r="B9770" s="1" t="s">
        <v>36</v>
      </c>
      <c r="C9770" s="1" t="s">
        <v>151</v>
      </c>
      <c r="D9770" s="1" t="s">
        <v>67</v>
      </c>
      <c r="E9770">
        <v>25</v>
      </c>
      <c r="F9770">
        <v>5000</v>
      </c>
      <c r="G9770">
        <v>50</v>
      </c>
      <c r="H9770">
        <v>32</v>
      </c>
      <c r="I9770">
        <v>18</v>
      </c>
      <c r="J9770">
        <v>250000</v>
      </c>
      <c r="K9770" s="2">
        <v>45892</v>
      </c>
      <c r="L9770">
        <v>5</v>
      </c>
      <c r="M9770" s="1" t="s">
        <v>55</v>
      </c>
      <c r="N9770" s="1" t="s">
        <v>23</v>
      </c>
      <c r="O9770" s="1" t="s">
        <v>85</v>
      </c>
      <c r="P9770" s="1" t="s">
        <v>25</v>
      </c>
      <c r="Q9770" s="1" t="s">
        <v>26</v>
      </c>
      <c r="R9770" s="1" t="s">
        <v>27</v>
      </c>
    </row>
    <row r="9771" spans="1:18" x14ac:dyDescent="0.3">
      <c r="A9771" s="1" t="s">
        <v>9929</v>
      </c>
      <c r="B9771" s="1" t="s">
        <v>99</v>
      </c>
      <c r="C9771" s="1" t="s">
        <v>398</v>
      </c>
      <c r="D9771" s="1" t="s">
        <v>48</v>
      </c>
      <c r="E9771">
        <v>115</v>
      </c>
      <c r="F9771">
        <v>3500000</v>
      </c>
      <c r="G9771">
        <v>141</v>
      </c>
      <c r="H9771">
        <v>113</v>
      </c>
      <c r="I9771">
        <v>28</v>
      </c>
      <c r="J9771">
        <v>493500000</v>
      </c>
      <c r="K9771" s="2">
        <v>45765</v>
      </c>
      <c r="L9771">
        <v>7</v>
      </c>
      <c r="M9771" s="1" t="s">
        <v>22</v>
      </c>
      <c r="N9771" s="1" t="s">
        <v>23</v>
      </c>
      <c r="O9771" s="1" t="s">
        <v>44</v>
      </c>
      <c r="P9771" s="1" t="s">
        <v>49</v>
      </c>
      <c r="Q9771" s="1" t="s">
        <v>26</v>
      </c>
      <c r="R9771" s="1" t="s">
        <v>27</v>
      </c>
    </row>
    <row r="9772" spans="1:18" x14ac:dyDescent="0.3">
      <c r="A9772" s="1" t="s">
        <v>9930</v>
      </c>
      <c r="B9772" s="1" t="s">
        <v>19</v>
      </c>
      <c r="C9772" s="1" t="s">
        <v>218</v>
      </c>
      <c r="D9772" s="1" t="s">
        <v>21</v>
      </c>
      <c r="E9772">
        <v>91</v>
      </c>
      <c r="F9772">
        <v>70000</v>
      </c>
      <c r="G9772">
        <v>110</v>
      </c>
      <c r="H9772">
        <v>110</v>
      </c>
      <c r="I9772">
        <v>0</v>
      </c>
      <c r="J9772">
        <v>7700000</v>
      </c>
      <c r="K9772" s="2">
        <v>45704</v>
      </c>
      <c r="L9772">
        <v>13</v>
      </c>
      <c r="M9772" s="1" t="s">
        <v>39</v>
      </c>
      <c r="N9772" s="1" t="s">
        <v>23</v>
      </c>
      <c r="O9772" s="1" t="s">
        <v>24</v>
      </c>
      <c r="P9772" s="1" t="s">
        <v>25</v>
      </c>
      <c r="Q9772" s="1" t="s">
        <v>26</v>
      </c>
      <c r="R9772" s="1" t="s">
        <v>27</v>
      </c>
    </row>
    <row r="9773" spans="1:18" x14ac:dyDescent="0.3">
      <c r="A9773" s="1" t="s">
        <v>9931</v>
      </c>
      <c r="B9773" s="1" t="s">
        <v>107</v>
      </c>
      <c r="C9773" s="1" t="s">
        <v>144</v>
      </c>
      <c r="D9773" s="1" t="s">
        <v>58</v>
      </c>
      <c r="E9773">
        <v>147</v>
      </c>
      <c r="F9773">
        <v>2200</v>
      </c>
      <c r="G9773">
        <v>148</v>
      </c>
      <c r="H9773">
        <v>16</v>
      </c>
      <c r="I9773">
        <v>132</v>
      </c>
      <c r="J9773">
        <v>325600</v>
      </c>
      <c r="K9773" s="2">
        <v>45890</v>
      </c>
      <c r="L9773">
        <v>12</v>
      </c>
      <c r="M9773" s="1" t="s">
        <v>39</v>
      </c>
      <c r="N9773" s="1" t="s">
        <v>43</v>
      </c>
      <c r="O9773" s="1" t="s">
        <v>24</v>
      </c>
      <c r="P9773" s="1" t="s">
        <v>25</v>
      </c>
      <c r="Q9773" s="1" t="s">
        <v>50</v>
      </c>
      <c r="R9773" s="1" t="s">
        <v>59</v>
      </c>
    </row>
    <row r="9774" spans="1:18" x14ac:dyDescent="0.3">
      <c r="A9774" s="1" t="s">
        <v>9932</v>
      </c>
      <c r="B9774" s="1" t="s">
        <v>19</v>
      </c>
      <c r="C9774" s="1" t="s">
        <v>225</v>
      </c>
      <c r="D9774" s="1" t="s">
        <v>72</v>
      </c>
      <c r="E9774">
        <v>115</v>
      </c>
      <c r="F9774">
        <v>1200000</v>
      </c>
      <c r="G9774">
        <v>135</v>
      </c>
      <c r="H9774">
        <v>78</v>
      </c>
      <c r="I9774">
        <v>57</v>
      </c>
      <c r="J9774">
        <v>162000000</v>
      </c>
      <c r="K9774" s="2">
        <v>45810</v>
      </c>
      <c r="L9774">
        <v>6</v>
      </c>
      <c r="M9774" s="1" t="s">
        <v>22</v>
      </c>
      <c r="N9774" s="1" t="s">
        <v>23</v>
      </c>
      <c r="O9774" s="1" t="s">
        <v>24</v>
      </c>
      <c r="P9774" s="1" t="s">
        <v>25</v>
      </c>
      <c r="Q9774" s="1" t="s">
        <v>26</v>
      </c>
      <c r="R9774" s="1" t="s">
        <v>27</v>
      </c>
    </row>
    <row r="9775" spans="1:18" x14ac:dyDescent="0.3">
      <c r="A9775" s="1" t="s">
        <v>9933</v>
      </c>
      <c r="B9775" s="1" t="s">
        <v>80</v>
      </c>
      <c r="C9775" s="1" t="s">
        <v>233</v>
      </c>
      <c r="D9775" s="1" t="s">
        <v>67</v>
      </c>
      <c r="E9775">
        <v>62</v>
      </c>
      <c r="F9775">
        <v>15000</v>
      </c>
      <c r="G9775">
        <v>88</v>
      </c>
      <c r="H9775">
        <v>82</v>
      </c>
      <c r="I9775">
        <v>6</v>
      </c>
      <c r="J9775">
        <v>1320000</v>
      </c>
      <c r="K9775" s="2">
        <v>45881</v>
      </c>
      <c r="L9775">
        <v>3</v>
      </c>
      <c r="M9775" s="1" t="s">
        <v>55</v>
      </c>
      <c r="N9775" s="1" t="s">
        <v>23</v>
      </c>
      <c r="O9775" s="1" t="s">
        <v>85</v>
      </c>
      <c r="P9775" s="1" t="s">
        <v>25</v>
      </c>
      <c r="Q9775" s="1" t="s">
        <v>59</v>
      </c>
      <c r="R9775" s="1" t="s">
        <v>27</v>
      </c>
    </row>
    <row r="9776" spans="1:18" x14ac:dyDescent="0.3">
      <c r="A9776" s="1" t="s">
        <v>9934</v>
      </c>
      <c r="B9776" s="1" t="s">
        <v>41</v>
      </c>
      <c r="C9776" s="1" t="s">
        <v>291</v>
      </c>
      <c r="D9776" s="1" t="s">
        <v>64</v>
      </c>
      <c r="E9776">
        <v>75</v>
      </c>
      <c r="F9776">
        <v>4500</v>
      </c>
      <c r="G9776">
        <v>85</v>
      </c>
      <c r="H9776">
        <v>76</v>
      </c>
      <c r="I9776">
        <v>9</v>
      </c>
      <c r="J9776">
        <v>382500</v>
      </c>
      <c r="K9776" s="2">
        <v>45749</v>
      </c>
      <c r="L9776">
        <v>10</v>
      </c>
      <c r="M9776" s="1" t="s">
        <v>22</v>
      </c>
      <c r="N9776" s="1" t="s">
        <v>23</v>
      </c>
      <c r="O9776" s="1" t="s">
        <v>24</v>
      </c>
      <c r="P9776" s="1" t="s">
        <v>25</v>
      </c>
      <c r="Q9776" s="1" t="s">
        <v>26</v>
      </c>
      <c r="R9776" s="1" t="s">
        <v>27</v>
      </c>
    </row>
    <row r="9777" spans="1:18" x14ac:dyDescent="0.3">
      <c r="A9777" s="1" t="s">
        <v>9935</v>
      </c>
      <c r="B9777" s="1" t="s">
        <v>36</v>
      </c>
      <c r="C9777" s="1" t="s">
        <v>125</v>
      </c>
      <c r="D9777" s="1" t="s">
        <v>54</v>
      </c>
      <c r="E9777">
        <v>122</v>
      </c>
      <c r="F9777">
        <v>4500</v>
      </c>
      <c r="G9777">
        <v>133</v>
      </c>
      <c r="H9777">
        <v>18</v>
      </c>
      <c r="I9777">
        <v>115</v>
      </c>
      <c r="J9777">
        <v>598500</v>
      </c>
      <c r="K9777" s="2">
        <v>45720</v>
      </c>
      <c r="L9777">
        <v>4</v>
      </c>
      <c r="M9777" s="1" t="s">
        <v>55</v>
      </c>
      <c r="N9777" s="1" t="s">
        <v>32</v>
      </c>
      <c r="O9777" s="1" t="s">
        <v>24</v>
      </c>
      <c r="P9777" s="1" t="s">
        <v>25</v>
      </c>
      <c r="Q9777" s="1" t="s">
        <v>26</v>
      </c>
      <c r="R9777" s="1" t="s">
        <v>27</v>
      </c>
    </row>
    <row r="9778" spans="1:18" x14ac:dyDescent="0.3">
      <c r="A9778" s="1" t="s">
        <v>9936</v>
      </c>
      <c r="B9778" s="1" t="s">
        <v>93</v>
      </c>
      <c r="C9778" s="1" t="s">
        <v>164</v>
      </c>
      <c r="D9778" s="1" t="s">
        <v>91</v>
      </c>
      <c r="E9778">
        <v>104</v>
      </c>
      <c r="F9778">
        <v>3500</v>
      </c>
      <c r="G9778">
        <v>118</v>
      </c>
      <c r="H9778">
        <v>78</v>
      </c>
      <c r="I9778">
        <v>40</v>
      </c>
      <c r="J9778">
        <v>413000</v>
      </c>
      <c r="K9778" s="2">
        <v>45895</v>
      </c>
      <c r="L9778">
        <v>10</v>
      </c>
      <c r="M9778" s="1" t="s">
        <v>22</v>
      </c>
      <c r="N9778" s="1" t="s">
        <v>32</v>
      </c>
      <c r="O9778" s="1" t="s">
        <v>24</v>
      </c>
      <c r="P9778" s="1" t="s">
        <v>25</v>
      </c>
      <c r="Q9778" s="1" t="s">
        <v>26</v>
      </c>
      <c r="R9778" s="1" t="s">
        <v>27</v>
      </c>
    </row>
    <row r="9779" spans="1:18" x14ac:dyDescent="0.3">
      <c r="A9779" s="1" t="s">
        <v>9937</v>
      </c>
      <c r="B9779" s="1" t="s">
        <v>104</v>
      </c>
      <c r="C9779" s="1" t="s">
        <v>160</v>
      </c>
      <c r="D9779" s="1" t="s">
        <v>72</v>
      </c>
      <c r="E9779">
        <v>65</v>
      </c>
      <c r="F9779">
        <v>65000</v>
      </c>
      <c r="G9779">
        <v>83</v>
      </c>
      <c r="H9779">
        <v>70</v>
      </c>
      <c r="I9779">
        <v>13</v>
      </c>
      <c r="J9779">
        <v>5395000</v>
      </c>
      <c r="K9779" s="2">
        <v>45846</v>
      </c>
      <c r="L9779">
        <v>14</v>
      </c>
      <c r="M9779" s="1" t="s">
        <v>39</v>
      </c>
      <c r="N9779" s="1" t="s">
        <v>23</v>
      </c>
      <c r="O9779" s="1" t="s">
        <v>24</v>
      </c>
      <c r="P9779" s="1" t="s">
        <v>25</v>
      </c>
      <c r="Q9779" s="1" t="s">
        <v>26</v>
      </c>
      <c r="R9779" s="1" t="s">
        <v>27</v>
      </c>
    </row>
    <row r="9780" spans="1:18" x14ac:dyDescent="0.3">
      <c r="A9780" s="1" t="s">
        <v>9938</v>
      </c>
      <c r="B9780" s="1" t="s">
        <v>66</v>
      </c>
      <c r="C9780" s="1" t="s">
        <v>202</v>
      </c>
      <c r="D9780" s="1" t="s">
        <v>38</v>
      </c>
      <c r="E9780">
        <v>110</v>
      </c>
      <c r="F9780">
        <v>8000</v>
      </c>
      <c r="G9780">
        <v>121</v>
      </c>
      <c r="H9780">
        <v>27</v>
      </c>
      <c r="I9780">
        <v>94</v>
      </c>
      <c r="J9780">
        <v>968000</v>
      </c>
      <c r="K9780" s="2">
        <v>45826</v>
      </c>
      <c r="L9780">
        <v>3</v>
      </c>
      <c r="M9780" s="1" t="s">
        <v>55</v>
      </c>
      <c r="N9780" s="1" t="s">
        <v>23</v>
      </c>
      <c r="O9780" s="1" t="s">
        <v>24</v>
      </c>
      <c r="P9780" s="1" t="s">
        <v>25</v>
      </c>
      <c r="Q9780" s="1" t="s">
        <v>26</v>
      </c>
      <c r="R9780" s="1" t="s">
        <v>27</v>
      </c>
    </row>
    <row r="9781" spans="1:18" x14ac:dyDescent="0.3">
      <c r="A9781" s="1" t="s">
        <v>9939</v>
      </c>
      <c r="B9781" s="1" t="s">
        <v>41</v>
      </c>
      <c r="C9781" s="1" t="s">
        <v>105</v>
      </c>
      <c r="D9781" s="1" t="s">
        <v>64</v>
      </c>
      <c r="E9781">
        <v>145</v>
      </c>
      <c r="F9781">
        <v>6500</v>
      </c>
      <c r="G9781">
        <v>159</v>
      </c>
      <c r="H9781">
        <v>147</v>
      </c>
      <c r="I9781">
        <v>12</v>
      </c>
      <c r="J9781">
        <v>1033500</v>
      </c>
      <c r="K9781" s="2">
        <v>45813</v>
      </c>
      <c r="L9781">
        <v>14</v>
      </c>
      <c r="M9781" s="1" t="s">
        <v>39</v>
      </c>
      <c r="N9781" s="1" t="s">
        <v>43</v>
      </c>
      <c r="O9781" s="1" t="s">
        <v>33</v>
      </c>
      <c r="P9781" s="1" t="s">
        <v>25</v>
      </c>
      <c r="Q9781" s="1" t="s">
        <v>26</v>
      </c>
      <c r="R9781" s="1" t="s">
        <v>34</v>
      </c>
    </row>
    <row r="9782" spans="1:18" x14ac:dyDescent="0.3">
      <c r="A9782" s="1" t="s">
        <v>9940</v>
      </c>
      <c r="B9782" s="1" t="s">
        <v>46</v>
      </c>
      <c r="C9782" s="1" t="s">
        <v>211</v>
      </c>
      <c r="D9782" s="1" t="s">
        <v>91</v>
      </c>
      <c r="E9782">
        <v>97</v>
      </c>
      <c r="F9782">
        <v>85000</v>
      </c>
      <c r="G9782">
        <v>122</v>
      </c>
      <c r="H9782">
        <v>52</v>
      </c>
      <c r="I9782">
        <v>70</v>
      </c>
      <c r="J9782">
        <v>10370000</v>
      </c>
      <c r="K9782" s="2">
        <v>45699</v>
      </c>
      <c r="L9782">
        <v>1</v>
      </c>
      <c r="M9782" s="1" t="s">
        <v>55</v>
      </c>
      <c r="N9782" s="1" t="s">
        <v>43</v>
      </c>
      <c r="O9782" s="1" t="s">
        <v>24</v>
      </c>
      <c r="P9782" s="1" t="s">
        <v>25</v>
      </c>
      <c r="Q9782" s="1" t="s">
        <v>26</v>
      </c>
      <c r="R9782" s="1" t="s">
        <v>27</v>
      </c>
    </row>
    <row r="9783" spans="1:18" x14ac:dyDescent="0.3">
      <c r="A9783" s="1" t="s">
        <v>9941</v>
      </c>
      <c r="B9783" s="1" t="s">
        <v>133</v>
      </c>
      <c r="C9783" s="1" t="s">
        <v>96</v>
      </c>
      <c r="D9783" s="1" t="s">
        <v>58</v>
      </c>
      <c r="E9783">
        <v>50</v>
      </c>
      <c r="F9783">
        <v>150000</v>
      </c>
      <c r="G9783">
        <v>74</v>
      </c>
      <c r="H9783">
        <v>56</v>
      </c>
      <c r="I9783">
        <v>18</v>
      </c>
      <c r="J9783">
        <v>11100000</v>
      </c>
      <c r="K9783" s="2">
        <v>45841</v>
      </c>
      <c r="L9783">
        <v>5</v>
      </c>
      <c r="M9783" s="1" t="s">
        <v>55</v>
      </c>
      <c r="N9783" s="1" t="s">
        <v>23</v>
      </c>
      <c r="O9783" s="1" t="s">
        <v>44</v>
      </c>
      <c r="P9783" s="1" t="s">
        <v>25</v>
      </c>
      <c r="Q9783" s="1" t="s">
        <v>26</v>
      </c>
      <c r="R9783" s="1" t="s">
        <v>27</v>
      </c>
    </row>
    <row r="9784" spans="1:18" x14ac:dyDescent="0.3">
      <c r="A9784" s="1" t="s">
        <v>9942</v>
      </c>
      <c r="B9784" s="1" t="s">
        <v>19</v>
      </c>
      <c r="C9784" s="1" t="s">
        <v>245</v>
      </c>
      <c r="D9784" s="1" t="s">
        <v>38</v>
      </c>
      <c r="E9784">
        <v>111</v>
      </c>
      <c r="F9784">
        <v>1800</v>
      </c>
      <c r="G9784">
        <v>115</v>
      </c>
      <c r="H9784">
        <v>87</v>
      </c>
      <c r="I9784">
        <v>28</v>
      </c>
      <c r="J9784">
        <v>207000</v>
      </c>
      <c r="K9784" s="2">
        <v>45964</v>
      </c>
      <c r="L9784">
        <v>4</v>
      </c>
      <c r="M9784" s="1" t="s">
        <v>55</v>
      </c>
      <c r="N9784" s="1" t="s">
        <v>23</v>
      </c>
      <c r="O9784" s="1" t="s">
        <v>85</v>
      </c>
      <c r="P9784" s="1" t="s">
        <v>25</v>
      </c>
      <c r="Q9784" s="1" t="s">
        <v>26</v>
      </c>
      <c r="R9784" s="1" t="s">
        <v>27</v>
      </c>
    </row>
    <row r="9785" spans="1:18" x14ac:dyDescent="0.3">
      <c r="A9785" s="1" t="s">
        <v>9943</v>
      </c>
      <c r="B9785" s="1" t="s">
        <v>93</v>
      </c>
      <c r="C9785" s="1" t="s">
        <v>102</v>
      </c>
      <c r="D9785" s="1" t="s">
        <v>58</v>
      </c>
      <c r="E9785">
        <v>69</v>
      </c>
      <c r="F9785">
        <v>250000</v>
      </c>
      <c r="G9785">
        <v>79</v>
      </c>
      <c r="H9785">
        <v>35</v>
      </c>
      <c r="I9785">
        <v>44</v>
      </c>
      <c r="J9785">
        <v>19750000</v>
      </c>
      <c r="K9785" s="2">
        <v>45702</v>
      </c>
      <c r="L9785">
        <v>1</v>
      </c>
      <c r="M9785" s="1" t="s">
        <v>55</v>
      </c>
      <c r="N9785" s="1" t="s">
        <v>32</v>
      </c>
      <c r="O9785" s="1" t="s">
        <v>44</v>
      </c>
      <c r="P9785" s="1" t="s">
        <v>25</v>
      </c>
      <c r="Q9785" s="1" t="s">
        <v>26</v>
      </c>
      <c r="R9785" s="1" t="s">
        <v>34</v>
      </c>
    </row>
    <row r="9786" spans="1:18" x14ac:dyDescent="0.3">
      <c r="A9786" s="1" t="s">
        <v>9944</v>
      </c>
      <c r="B9786" s="1" t="s">
        <v>29</v>
      </c>
      <c r="C9786" s="1" t="s">
        <v>127</v>
      </c>
      <c r="D9786" s="1" t="s">
        <v>31</v>
      </c>
      <c r="E9786">
        <v>122</v>
      </c>
      <c r="F9786">
        <v>35000</v>
      </c>
      <c r="G9786">
        <v>142</v>
      </c>
      <c r="H9786">
        <v>56</v>
      </c>
      <c r="I9786">
        <v>86</v>
      </c>
      <c r="J9786">
        <v>4970000</v>
      </c>
      <c r="K9786" s="2">
        <v>45986</v>
      </c>
      <c r="L9786">
        <v>12</v>
      </c>
      <c r="M9786" s="1" t="s">
        <v>39</v>
      </c>
      <c r="N9786" s="1" t="s">
        <v>23</v>
      </c>
      <c r="O9786" s="1" t="s">
        <v>24</v>
      </c>
      <c r="P9786" s="1" t="s">
        <v>25</v>
      </c>
      <c r="Q9786" s="1" t="s">
        <v>26</v>
      </c>
      <c r="R9786" s="1" t="s">
        <v>27</v>
      </c>
    </row>
    <row r="9787" spans="1:18" x14ac:dyDescent="0.3">
      <c r="A9787" s="1" t="s">
        <v>9945</v>
      </c>
      <c r="B9787" s="1" t="s">
        <v>83</v>
      </c>
      <c r="C9787" s="1" t="s">
        <v>142</v>
      </c>
      <c r="D9787" s="1" t="s">
        <v>38</v>
      </c>
      <c r="E9787">
        <v>119</v>
      </c>
      <c r="F9787">
        <v>1200</v>
      </c>
      <c r="G9787">
        <v>130</v>
      </c>
      <c r="H9787">
        <v>100</v>
      </c>
      <c r="I9787">
        <v>30</v>
      </c>
      <c r="J9787">
        <v>156000</v>
      </c>
      <c r="K9787" s="2">
        <v>45862</v>
      </c>
      <c r="L9787">
        <v>3</v>
      </c>
      <c r="M9787" s="1" t="s">
        <v>55</v>
      </c>
      <c r="N9787" s="1" t="s">
        <v>32</v>
      </c>
      <c r="O9787" s="1" t="s">
        <v>33</v>
      </c>
      <c r="P9787" s="1" t="s">
        <v>25</v>
      </c>
      <c r="Q9787" s="1" t="s">
        <v>26</v>
      </c>
      <c r="R9787" s="1" t="s">
        <v>27</v>
      </c>
    </row>
    <row r="9788" spans="1:18" x14ac:dyDescent="0.3">
      <c r="A9788" s="1" t="s">
        <v>9946</v>
      </c>
      <c r="B9788" s="1" t="s">
        <v>29</v>
      </c>
      <c r="C9788" s="1" t="s">
        <v>266</v>
      </c>
      <c r="D9788" s="1" t="s">
        <v>48</v>
      </c>
      <c r="E9788">
        <v>62</v>
      </c>
      <c r="F9788">
        <v>2200000</v>
      </c>
      <c r="G9788">
        <v>69</v>
      </c>
      <c r="H9788">
        <v>55</v>
      </c>
      <c r="I9788">
        <v>14</v>
      </c>
      <c r="J9788">
        <v>151800000</v>
      </c>
      <c r="K9788" s="2">
        <v>45992</v>
      </c>
      <c r="L9788">
        <v>7</v>
      </c>
      <c r="M9788" s="1" t="s">
        <v>22</v>
      </c>
      <c r="N9788" s="1" t="s">
        <v>23</v>
      </c>
      <c r="O9788" s="1" t="s">
        <v>44</v>
      </c>
      <c r="P9788" s="1" t="s">
        <v>49</v>
      </c>
      <c r="Q9788" s="1" t="s">
        <v>26</v>
      </c>
      <c r="R9788" s="1" t="s">
        <v>27</v>
      </c>
    </row>
    <row r="9789" spans="1:18" x14ac:dyDescent="0.3">
      <c r="A9789" s="1" t="s">
        <v>9947</v>
      </c>
      <c r="B9789" s="1" t="s">
        <v>133</v>
      </c>
      <c r="C9789" s="1" t="s">
        <v>679</v>
      </c>
      <c r="D9789" s="1" t="s">
        <v>58</v>
      </c>
      <c r="E9789">
        <v>119</v>
      </c>
      <c r="F9789">
        <v>25000</v>
      </c>
      <c r="G9789">
        <v>146</v>
      </c>
      <c r="H9789">
        <v>146</v>
      </c>
      <c r="I9789">
        <v>0</v>
      </c>
      <c r="J9789">
        <v>3650000</v>
      </c>
      <c r="K9789" s="2">
        <v>45895</v>
      </c>
      <c r="L9789">
        <v>4</v>
      </c>
      <c r="M9789" s="1" t="s">
        <v>55</v>
      </c>
      <c r="N9789" s="1" t="s">
        <v>32</v>
      </c>
      <c r="O9789" s="1" t="s">
        <v>24</v>
      </c>
      <c r="P9789" s="1" t="s">
        <v>25</v>
      </c>
      <c r="Q9789" s="1" t="s">
        <v>26</v>
      </c>
      <c r="R9789" s="1" t="s">
        <v>27</v>
      </c>
    </row>
    <row r="9790" spans="1:18" x14ac:dyDescent="0.3">
      <c r="A9790" s="1" t="s">
        <v>9948</v>
      </c>
      <c r="B9790" s="1" t="s">
        <v>93</v>
      </c>
      <c r="C9790" s="1" t="s">
        <v>284</v>
      </c>
      <c r="D9790" s="1" t="s">
        <v>58</v>
      </c>
      <c r="E9790">
        <v>93</v>
      </c>
      <c r="F9790">
        <v>2800</v>
      </c>
      <c r="G9790">
        <v>114</v>
      </c>
      <c r="H9790">
        <v>39</v>
      </c>
      <c r="I9790">
        <v>75</v>
      </c>
      <c r="J9790">
        <v>319200</v>
      </c>
      <c r="K9790" s="2">
        <v>46001</v>
      </c>
      <c r="L9790">
        <v>9</v>
      </c>
      <c r="M9790" s="1" t="s">
        <v>22</v>
      </c>
      <c r="N9790" s="1" t="s">
        <v>32</v>
      </c>
      <c r="O9790" s="1" t="s">
        <v>24</v>
      </c>
      <c r="P9790" s="1" t="s">
        <v>49</v>
      </c>
      <c r="Q9790" s="1" t="s">
        <v>50</v>
      </c>
      <c r="R9790" s="1" t="s">
        <v>27</v>
      </c>
    </row>
    <row r="9791" spans="1:18" x14ac:dyDescent="0.3">
      <c r="A9791" s="1" t="s">
        <v>9949</v>
      </c>
      <c r="B9791" s="1" t="s">
        <v>133</v>
      </c>
      <c r="C9791" s="1" t="s">
        <v>247</v>
      </c>
      <c r="D9791" s="1" t="s">
        <v>48</v>
      </c>
      <c r="E9791">
        <v>32</v>
      </c>
      <c r="F9791">
        <v>2500000</v>
      </c>
      <c r="G9791">
        <v>33</v>
      </c>
      <c r="H9791">
        <v>22</v>
      </c>
      <c r="I9791">
        <v>11</v>
      </c>
      <c r="J9791">
        <v>82500000</v>
      </c>
      <c r="K9791" s="2">
        <v>45773</v>
      </c>
      <c r="L9791">
        <v>13</v>
      </c>
      <c r="M9791" s="1" t="s">
        <v>39</v>
      </c>
      <c r="N9791" s="1" t="s">
        <v>23</v>
      </c>
      <c r="O9791" s="1" t="s">
        <v>44</v>
      </c>
      <c r="P9791" s="1" t="s">
        <v>25</v>
      </c>
      <c r="Q9791" s="1" t="s">
        <v>26</v>
      </c>
      <c r="R9791" s="1" t="s">
        <v>27</v>
      </c>
    </row>
    <row r="9792" spans="1:18" x14ac:dyDescent="0.3">
      <c r="A9792" s="1" t="s">
        <v>9950</v>
      </c>
      <c r="B9792" s="1" t="s">
        <v>36</v>
      </c>
      <c r="C9792" s="1" t="s">
        <v>258</v>
      </c>
      <c r="D9792" s="1" t="s">
        <v>72</v>
      </c>
      <c r="E9792">
        <v>135</v>
      </c>
      <c r="F9792">
        <v>650000</v>
      </c>
      <c r="G9792">
        <v>162</v>
      </c>
      <c r="H9792">
        <v>138</v>
      </c>
      <c r="I9792">
        <v>24</v>
      </c>
      <c r="J9792">
        <v>105300000</v>
      </c>
      <c r="K9792" s="2">
        <v>45948</v>
      </c>
      <c r="L9792">
        <v>12</v>
      </c>
      <c r="M9792" s="1" t="s">
        <v>39</v>
      </c>
      <c r="N9792" s="1" t="s">
        <v>23</v>
      </c>
      <c r="O9792" s="1" t="s">
        <v>24</v>
      </c>
      <c r="P9792" s="1" t="s">
        <v>49</v>
      </c>
      <c r="Q9792" s="1" t="s">
        <v>26</v>
      </c>
      <c r="R9792" s="1" t="s">
        <v>27</v>
      </c>
    </row>
    <row r="9793" spans="1:18" x14ac:dyDescent="0.3">
      <c r="A9793" s="1" t="s">
        <v>9951</v>
      </c>
      <c r="B9793" s="1" t="s">
        <v>52</v>
      </c>
      <c r="C9793" s="1" t="s">
        <v>415</v>
      </c>
      <c r="D9793" s="1" t="s">
        <v>67</v>
      </c>
      <c r="E9793">
        <v>111</v>
      </c>
      <c r="F9793">
        <v>12000</v>
      </c>
      <c r="G9793">
        <v>118</v>
      </c>
      <c r="H9793">
        <v>60</v>
      </c>
      <c r="I9793">
        <v>58</v>
      </c>
      <c r="J9793">
        <v>1416000</v>
      </c>
      <c r="K9793" s="2">
        <v>45926</v>
      </c>
      <c r="L9793">
        <v>3</v>
      </c>
      <c r="M9793" s="1" t="s">
        <v>55</v>
      </c>
      <c r="N9793" s="1" t="s">
        <v>43</v>
      </c>
      <c r="O9793" s="1" t="s">
        <v>44</v>
      </c>
      <c r="P9793" s="1" t="s">
        <v>25</v>
      </c>
      <c r="Q9793" s="1" t="s">
        <v>50</v>
      </c>
      <c r="R9793" s="1" t="s">
        <v>27</v>
      </c>
    </row>
    <row r="9794" spans="1:18" x14ac:dyDescent="0.3">
      <c r="A9794" s="1" t="s">
        <v>9952</v>
      </c>
      <c r="B9794" s="1" t="s">
        <v>36</v>
      </c>
      <c r="C9794" s="1" t="s">
        <v>270</v>
      </c>
      <c r="D9794" s="1" t="s">
        <v>38</v>
      </c>
      <c r="E9794">
        <v>54</v>
      </c>
      <c r="F9794">
        <v>1800</v>
      </c>
      <c r="G9794">
        <v>54</v>
      </c>
      <c r="H9794">
        <v>46</v>
      </c>
      <c r="I9794">
        <v>8</v>
      </c>
      <c r="J9794">
        <v>97200</v>
      </c>
      <c r="K9794" s="2">
        <v>45674</v>
      </c>
      <c r="L9794">
        <v>9</v>
      </c>
      <c r="M9794" s="1" t="s">
        <v>22</v>
      </c>
      <c r="N9794" s="1" t="s">
        <v>32</v>
      </c>
      <c r="O9794" s="1" t="s">
        <v>24</v>
      </c>
      <c r="P9794" s="1" t="s">
        <v>25</v>
      </c>
      <c r="Q9794" s="1" t="s">
        <v>50</v>
      </c>
      <c r="R9794" s="1" t="s">
        <v>27</v>
      </c>
    </row>
    <row r="9795" spans="1:18" x14ac:dyDescent="0.3">
      <c r="A9795" s="1" t="s">
        <v>9953</v>
      </c>
      <c r="B9795" s="1" t="s">
        <v>93</v>
      </c>
      <c r="C9795" s="1" t="s">
        <v>186</v>
      </c>
      <c r="D9795" s="1" t="s">
        <v>64</v>
      </c>
      <c r="E9795">
        <v>143</v>
      </c>
      <c r="F9795">
        <v>95000</v>
      </c>
      <c r="G9795">
        <v>144</v>
      </c>
      <c r="H9795">
        <v>49</v>
      </c>
      <c r="I9795">
        <v>95</v>
      </c>
      <c r="J9795">
        <v>13680000</v>
      </c>
      <c r="K9795" s="2">
        <v>45818</v>
      </c>
      <c r="L9795">
        <v>9</v>
      </c>
      <c r="M9795" s="1" t="s">
        <v>22</v>
      </c>
      <c r="N9795" s="1" t="s">
        <v>43</v>
      </c>
      <c r="O9795" s="1" t="s">
        <v>24</v>
      </c>
      <c r="P9795" s="1" t="s">
        <v>25</v>
      </c>
      <c r="Q9795" s="1" t="s">
        <v>26</v>
      </c>
      <c r="R9795" s="1" t="s">
        <v>27</v>
      </c>
    </row>
    <row r="9796" spans="1:18" x14ac:dyDescent="0.3">
      <c r="A9796" s="1" t="s">
        <v>9954</v>
      </c>
      <c r="B9796" s="1" t="s">
        <v>46</v>
      </c>
      <c r="C9796" s="1" t="s">
        <v>127</v>
      </c>
      <c r="D9796" s="1" t="s">
        <v>54</v>
      </c>
      <c r="E9796">
        <v>59</v>
      </c>
      <c r="F9796">
        <v>35000</v>
      </c>
      <c r="G9796">
        <v>89</v>
      </c>
      <c r="H9796">
        <v>57</v>
      </c>
      <c r="I9796">
        <v>32</v>
      </c>
      <c r="J9796">
        <v>3115000</v>
      </c>
      <c r="K9796" s="2">
        <v>45987</v>
      </c>
      <c r="L9796">
        <v>10</v>
      </c>
      <c r="M9796" s="1" t="s">
        <v>22</v>
      </c>
      <c r="N9796" s="1" t="s">
        <v>23</v>
      </c>
      <c r="O9796" s="1" t="s">
        <v>24</v>
      </c>
      <c r="P9796" s="1" t="s">
        <v>25</v>
      </c>
      <c r="Q9796" s="1" t="s">
        <v>26</v>
      </c>
      <c r="R9796" s="1" t="s">
        <v>27</v>
      </c>
    </row>
    <row r="9797" spans="1:18" x14ac:dyDescent="0.3">
      <c r="A9797" s="1" t="s">
        <v>9955</v>
      </c>
      <c r="B9797" s="1" t="s">
        <v>19</v>
      </c>
      <c r="C9797" s="1" t="s">
        <v>116</v>
      </c>
      <c r="D9797" s="1" t="s">
        <v>67</v>
      </c>
      <c r="E9797">
        <v>58</v>
      </c>
      <c r="F9797">
        <v>5500</v>
      </c>
      <c r="G9797">
        <v>70</v>
      </c>
      <c r="H9797">
        <v>9</v>
      </c>
      <c r="I9797">
        <v>61</v>
      </c>
      <c r="J9797">
        <v>385000</v>
      </c>
      <c r="K9797" s="2">
        <v>45777</v>
      </c>
      <c r="L9797">
        <v>7</v>
      </c>
      <c r="M9797" s="1" t="s">
        <v>22</v>
      </c>
      <c r="N9797" s="1" t="s">
        <v>32</v>
      </c>
      <c r="O9797" s="1" t="s">
        <v>85</v>
      </c>
      <c r="P9797" s="1" t="s">
        <v>25</v>
      </c>
      <c r="Q9797" s="1" t="s">
        <v>26</v>
      </c>
      <c r="R9797" s="1" t="s">
        <v>27</v>
      </c>
    </row>
    <row r="9798" spans="1:18" x14ac:dyDescent="0.3">
      <c r="A9798" s="1" t="s">
        <v>9956</v>
      </c>
      <c r="B9798" s="1" t="s">
        <v>36</v>
      </c>
      <c r="C9798" s="1" t="s">
        <v>291</v>
      </c>
      <c r="D9798" s="1" t="s">
        <v>58</v>
      </c>
      <c r="E9798">
        <v>25</v>
      </c>
      <c r="F9798">
        <v>4500</v>
      </c>
      <c r="G9798">
        <v>31</v>
      </c>
      <c r="H9798">
        <v>27</v>
      </c>
      <c r="I9798">
        <v>4</v>
      </c>
      <c r="J9798">
        <v>139500</v>
      </c>
      <c r="K9798" s="2">
        <v>45997</v>
      </c>
      <c r="L9798">
        <v>5</v>
      </c>
      <c r="M9798" s="1" t="s">
        <v>55</v>
      </c>
      <c r="N9798" s="1" t="s">
        <v>43</v>
      </c>
      <c r="O9798" s="1" t="s">
        <v>24</v>
      </c>
      <c r="P9798" s="1" t="s">
        <v>25</v>
      </c>
      <c r="Q9798" s="1" t="s">
        <v>50</v>
      </c>
      <c r="R9798" s="1" t="s">
        <v>27</v>
      </c>
    </row>
    <row r="9799" spans="1:18" x14ac:dyDescent="0.3">
      <c r="A9799" s="1" t="s">
        <v>9957</v>
      </c>
      <c r="B9799" s="1" t="s">
        <v>80</v>
      </c>
      <c r="C9799" s="1" t="s">
        <v>679</v>
      </c>
      <c r="D9799" s="1" t="s">
        <v>38</v>
      </c>
      <c r="E9799">
        <v>121</v>
      </c>
      <c r="F9799">
        <v>25000</v>
      </c>
      <c r="G9799">
        <v>130</v>
      </c>
      <c r="H9799">
        <v>30</v>
      </c>
      <c r="I9799">
        <v>100</v>
      </c>
      <c r="J9799">
        <v>3250000</v>
      </c>
      <c r="K9799" s="2">
        <v>45699</v>
      </c>
      <c r="L9799">
        <v>7</v>
      </c>
      <c r="M9799" s="1" t="s">
        <v>22</v>
      </c>
      <c r="N9799" s="1" t="s">
        <v>43</v>
      </c>
      <c r="O9799" s="1" t="s">
        <v>24</v>
      </c>
      <c r="P9799" s="1" t="s">
        <v>25</v>
      </c>
      <c r="Q9799" s="1" t="s">
        <v>26</v>
      </c>
      <c r="R9799" s="1" t="s">
        <v>27</v>
      </c>
    </row>
    <row r="9800" spans="1:18" x14ac:dyDescent="0.3">
      <c r="A9800" s="1" t="s">
        <v>9958</v>
      </c>
      <c r="B9800" s="1" t="s">
        <v>99</v>
      </c>
      <c r="C9800" s="1" t="s">
        <v>287</v>
      </c>
      <c r="D9800" s="1" t="s">
        <v>67</v>
      </c>
      <c r="E9800">
        <v>118</v>
      </c>
      <c r="F9800">
        <v>25000</v>
      </c>
      <c r="G9800">
        <v>119</v>
      </c>
      <c r="H9800">
        <v>77</v>
      </c>
      <c r="I9800">
        <v>42</v>
      </c>
      <c r="J9800">
        <v>2975000</v>
      </c>
      <c r="K9800" s="2">
        <v>45879</v>
      </c>
      <c r="L9800">
        <v>11</v>
      </c>
      <c r="M9800" s="1" t="s">
        <v>39</v>
      </c>
      <c r="N9800" s="1" t="s">
        <v>32</v>
      </c>
      <c r="O9800" s="1" t="s">
        <v>24</v>
      </c>
      <c r="P9800" s="1" t="s">
        <v>25</v>
      </c>
      <c r="Q9800" s="1" t="s">
        <v>26</v>
      </c>
      <c r="R9800" s="1" t="s">
        <v>27</v>
      </c>
    </row>
    <row r="9801" spans="1:18" x14ac:dyDescent="0.3">
      <c r="A9801" s="1" t="s">
        <v>9959</v>
      </c>
      <c r="B9801" s="1" t="s">
        <v>19</v>
      </c>
      <c r="C9801" s="1" t="s">
        <v>258</v>
      </c>
      <c r="D9801" s="1" t="s">
        <v>48</v>
      </c>
      <c r="E9801">
        <v>103</v>
      </c>
      <c r="F9801">
        <v>650000</v>
      </c>
      <c r="G9801">
        <v>126</v>
      </c>
      <c r="H9801">
        <v>10</v>
      </c>
      <c r="I9801">
        <v>116</v>
      </c>
      <c r="J9801">
        <v>81900000</v>
      </c>
      <c r="K9801" s="2">
        <v>45672</v>
      </c>
      <c r="L9801">
        <v>11</v>
      </c>
      <c r="M9801" s="1" t="s">
        <v>39</v>
      </c>
      <c r="N9801" s="1" t="s">
        <v>23</v>
      </c>
      <c r="O9801" s="1" t="s">
        <v>44</v>
      </c>
      <c r="P9801" s="1" t="s">
        <v>25</v>
      </c>
      <c r="Q9801" s="1" t="s">
        <v>26</v>
      </c>
      <c r="R9801" s="1" t="s">
        <v>59</v>
      </c>
    </row>
    <row r="9802" spans="1:18" x14ac:dyDescent="0.3">
      <c r="A9802" s="1" t="s">
        <v>9960</v>
      </c>
      <c r="B9802" s="1" t="s">
        <v>46</v>
      </c>
      <c r="C9802" s="1" t="s">
        <v>134</v>
      </c>
      <c r="D9802" s="1" t="s">
        <v>21</v>
      </c>
      <c r="E9802">
        <v>70</v>
      </c>
      <c r="F9802">
        <v>900000</v>
      </c>
      <c r="G9802">
        <v>94</v>
      </c>
      <c r="H9802">
        <v>13</v>
      </c>
      <c r="I9802">
        <v>81</v>
      </c>
      <c r="J9802">
        <v>84600000</v>
      </c>
      <c r="K9802" s="2">
        <v>45846</v>
      </c>
      <c r="L9802">
        <v>7</v>
      </c>
      <c r="M9802" s="1" t="s">
        <v>22</v>
      </c>
      <c r="N9802" s="1" t="s">
        <v>23</v>
      </c>
      <c r="O9802" s="1" t="s">
        <v>24</v>
      </c>
      <c r="P9802" s="1" t="s">
        <v>25</v>
      </c>
      <c r="Q9802" s="1" t="s">
        <v>59</v>
      </c>
      <c r="R9802" s="1" t="s">
        <v>59</v>
      </c>
    </row>
    <row r="9803" spans="1:18" x14ac:dyDescent="0.3">
      <c r="A9803" s="1" t="s">
        <v>9961</v>
      </c>
      <c r="B9803" s="1" t="s">
        <v>80</v>
      </c>
      <c r="C9803" s="1" t="s">
        <v>200</v>
      </c>
      <c r="D9803" s="1" t="s">
        <v>38</v>
      </c>
      <c r="E9803">
        <v>69</v>
      </c>
      <c r="F9803">
        <v>400</v>
      </c>
      <c r="G9803">
        <v>90</v>
      </c>
      <c r="H9803">
        <v>35</v>
      </c>
      <c r="I9803">
        <v>55</v>
      </c>
      <c r="J9803">
        <v>36000</v>
      </c>
      <c r="K9803" s="2">
        <v>45838</v>
      </c>
      <c r="L9803">
        <v>10</v>
      </c>
      <c r="M9803" s="1" t="s">
        <v>22</v>
      </c>
      <c r="N9803" s="1" t="s">
        <v>32</v>
      </c>
      <c r="O9803" s="1" t="s">
        <v>24</v>
      </c>
      <c r="P9803" s="1" t="s">
        <v>25</v>
      </c>
      <c r="Q9803" s="1" t="s">
        <v>26</v>
      </c>
      <c r="R9803" s="1" t="s">
        <v>34</v>
      </c>
    </row>
    <row r="9804" spans="1:18" x14ac:dyDescent="0.3">
      <c r="A9804" s="1" t="s">
        <v>9962</v>
      </c>
      <c r="B9804" s="1" t="s">
        <v>99</v>
      </c>
      <c r="C9804" s="1" t="s">
        <v>268</v>
      </c>
      <c r="D9804" s="1" t="s">
        <v>54</v>
      </c>
      <c r="E9804">
        <v>105</v>
      </c>
      <c r="F9804">
        <v>6000</v>
      </c>
      <c r="G9804">
        <v>118</v>
      </c>
      <c r="H9804">
        <v>53</v>
      </c>
      <c r="I9804">
        <v>65</v>
      </c>
      <c r="J9804">
        <v>708000</v>
      </c>
      <c r="K9804" s="2">
        <v>45919</v>
      </c>
      <c r="L9804">
        <v>13</v>
      </c>
      <c r="M9804" s="1" t="s">
        <v>39</v>
      </c>
      <c r="N9804" s="1" t="s">
        <v>43</v>
      </c>
      <c r="O9804" s="1" t="s">
        <v>24</v>
      </c>
      <c r="P9804" s="1" t="s">
        <v>25</v>
      </c>
      <c r="Q9804" s="1" t="s">
        <v>59</v>
      </c>
      <c r="R9804" s="1" t="s">
        <v>27</v>
      </c>
    </row>
    <row r="9805" spans="1:18" x14ac:dyDescent="0.3">
      <c r="A9805" s="1" t="s">
        <v>9963</v>
      </c>
      <c r="B9805" s="1" t="s">
        <v>104</v>
      </c>
      <c r="C9805" s="1" t="s">
        <v>125</v>
      </c>
      <c r="D9805" s="1" t="s">
        <v>21</v>
      </c>
      <c r="E9805">
        <v>132</v>
      </c>
      <c r="F9805">
        <v>4500</v>
      </c>
      <c r="G9805">
        <v>145</v>
      </c>
      <c r="H9805">
        <v>25</v>
      </c>
      <c r="I9805">
        <v>120</v>
      </c>
      <c r="J9805">
        <v>652500</v>
      </c>
      <c r="K9805" s="2">
        <v>45852</v>
      </c>
      <c r="L9805">
        <v>7</v>
      </c>
      <c r="M9805" s="1" t="s">
        <v>22</v>
      </c>
      <c r="N9805" s="1" t="s">
        <v>23</v>
      </c>
      <c r="O9805" s="1" t="s">
        <v>33</v>
      </c>
      <c r="P9805" s="1" t="s">
        <v>25</v>
      </c>
      <c r="Q9805" s="1" t="s">
        <v>26</v>
      </c>
      <c r="R9805" s="1" t="s">
        <v>27</v>
      </c>
    </row>
    <row r="9806" spans="1:18" x14ac:dyDescent="0.3">
      <c r="A9806" s="1" t="s">
        <v>9964</v>
      </c>
      <c r="B9806" s="1" t="s">
        <v>107</v>
      </c>
      <c r="C9806" s="1" t="s">
        <v>186</v>
      </c>
      <c r="D9806" s="1" t="s">
        <v>38</v>
      </c>
      <c r="E9806">
        <v>58</v>
      </c>
      <c r="F9806">
        <v>95000</v>
      </c>
      <c r="G9806">
        <v>76</v>
      </c>
      <c r="H9806">
        <v>40</v>
      </c>
      <c r="I9806">
        <v>36</v>
      </c>
      <c r="J9806">
        <v>7220000</v>
      </c>
      <c r="K9806" s="2">
        <v>45872</v>
      </c>
      <c r="L9806">
        <v>5</v>
      </c>
      <c r="M9806" s="1" t="s">
        <v>55</v>
      </c>
      <c r="N9806" s="1" t="s">
        <v>23</v>
      </c>
      <c r="O9806" s="1" t="s">
        <v>24</v>
      </c>
      <c r="P9806" s="1" t="s">
        <v>25</v>
      </c>
      <c r="Q9806" s="1" t="s">
        <v>26</v>
      </c>
      <c r="R9806" s="1" t="s">
        <v>27</v>
      </c>
    </row>
    <row r="9807" spans="1:18" x14ac:dyDescent="0.3">
      <c r="A9807" s="1" t="s">
        <v>9965</v>
      </c>
      <c r="B9807" s="1" t="s">
        <v>93</v>
      </c>
      <c r="C9807" s="1" t="s">
        <v>121</v>
      </c>
      <c r="D9807" s="1" t="s">
        <v>67</v>
      </c>
      <c r="E9807">
        <v>148</v>
      </c>
      <c r="F9807">
        <v>3500</v>
      </c>
      <c r="G9807">
        <v>178</v>
      </c>
      <c r="H9807">
        <v>135</v>
      </c>
      <c r="I9807">
        <v>43</v>
      </c>
      <c r="J9807">
        <v>623000</v>
      </c>
      <c r="K9807" s="2">
        <v>45737</v>
      </c>
      <c r="L9807">
        <v>2</v>
      </c>
      <c r="M9807" s="1" t="s">
        <v>55</v>
      </c>
      <c r="N9807" s="1" t="s">
        <v>32</v>
      </c>
      <c r="O9807" s="1" t="s">
        <v>44</v>
      </c>
      <c r="P9807" s="1" t="s">
        <v>49</v>
      </c>
      <c r="Q9807" s="1" t="s">
        <v>59</v>
      </c>
      <c r="R9807" s="1" t="s">
        <v>27</v>
      </c>
    </row>
    <row r="9808" spans="1:18" x14ac:dyDescent="0.3">
      <c r="A9808" s="1" t="s">
        <v>9966</v>
      </c>
      <c r="B9808" s="1" t="s">
        <v>99</v>
      </c>
      <c r="C9808" s="1" t="s">
        <v>160</v>
      </c>
      <c r="D9808" s="1" t="s">
        <v>91</v>
      </c>
      <c r="E9808">
        <v>147</v>
      </c>
      <c r="F9808">
        <v>65000</v>
      </c>
      <c r="G9808">
        <v>174</v>
      </c>
      <c r="H9808">
        <v>17</v>
      </c>
      <c r="I9808">
        <v>157</v>
      </c>
      <c r="J9808">
        <v>11310000</v>
      </c>
      <c r="K9808" s="2">
        <v>45946</v>
      </c>
      <c r="L9808">
        <v>5</v>
      </c>
      <c r="M9808" s="1" t="s">
        <v>55</v>
      </c>
      <c r="N9808" s="1" t="s">
        <v>32</v>
      </c>
      <c r="O9808" s="1" t="s">
        <v>44</v>
      </c>
      <c r="P9808" s="1" t="s">
        <v>49</v>
      </c>
      <c r="Q9808" s="1" t="s">
        <v>59</v>
      </c>
      <c r="R9808" s="1" t="s">
        <v>27</v>
      </c>
    </row>
    <row r="9809" spans="1:18" x14ac:dyDescent="0.3">
      <c r="A9809" s="1" t="s">
        <v>9967</v>
      </c>
      <c r="B9809" s="1" t="s">
        <v>41</v>
      </c>
      <c r="C9809" s="1" t="s">
        <v>182</v>
      </c>
      <c r="D9809" s="1" t="s">
        <v>67</v>
      </c>
      <c r="E9809">
        <v>104</v>
      </c>
      <c r="F9809">
        <v>8000</v>
      </c>
      <c r="G9809">
        <v>104</v>
      </c>
      <c r="H9809">
        <v>97</v>
      </c>
      <c r="I9809">
        <v>7</v>
      </c>
      <c r="J9809">
        <v>832000</v>
      </c>
      <c r="K9809" s="2">
        <v>45971</v>
      </c>
      <c r="L9809">
        <v>2</v>
      </c>
      <c r="M9809" s="1" t="s">
        <v>55</v>
      </c>
      <c r="N9809" s="1" t="s">
        <v>23</v>
      </c>
      <c r="O9809" s="1" t="s">
        <v>24</v>
      </c>
      <c r="P9809" s="1" t="s">
        <v>25</v>
      </c>
      <c r="Q9809" s="1" t="s">
        <v>26</v>
      </c>
      <c r="R9809" s="1" t="s">
        <v>27</v>
      </c>
    </row>
    <row r="9810" spans="1:18" x14ac:dyDescent="0.3">
      <c r="A9810" s="1" t="s">
        <v>9968</v>
      </c>
      <c r="B9810" s="1" t="s">
        <v>46</v>
      </c>
      <c r="C9810" s="1" t="s">
        <v>61</v>
      </c>
      <c r="D9810" s="1" t="s">
        <v>67</v>
      </c>
      <c r="E9810">
        <v>44</v>
      </c>
      <c r="F9810">
        <v>2200</v>
      </c>
      <c r="G9810">
        <v>58</v>
      </c>
      <c r="H9810">
        <v>42</v>
      </c>
      <c r="I9810">
        <v>16</v>
      </c>
      <c r="J9810">
        <v>127600</v>
      </c>
      <c r="K9810" s="2">
        <v>45710</v>
      </c>
      <c r="L9810">
        <v>9</v>
      </c>
      <c r="M9810" s="1" t="s">
        <v>22</v>
      </c>
      <c r="N9810" s="1" t="s">
        <v>23</v>
      </c>
      <c r="O9810" s="1" t="s">
        <v>44</v>
      </c>
      <c r="P9810" s="1" t="s">
        <v>49</v>
      </c>
      <c r="Q9810" s="1" t="s">
        <v>26</v>
      </c>
      <c r="R9810" s="1" t="s">
        <v>34</v>
      </c>
    </row>
    <row r="9811" spans="1:18" x14ac:dyDescent="0.3">
      <c r="A9811" s="1" t="s">
        <v>9969</v>
      </c>
      <c r="B9811" s="1" t="s">
        <v>93</v>
      </c>
      <c r="C9811" s="1" t="s">
        <v>500</v>
      </c>
      <c r="D9811" s="1" t="s">
        <v>58</v>
      </c>
      <c r="E9811">
        <v>114</v>
      </c>
      <c r="F9811">
        <v>15000</v>
      </c>
      <c r="G9811">
        <v>131</v>
      </c>
      <c r="H9811">
        <v>59</v>
      </c>
      <c r="I9811">
        <v>72</v>
      </c>
      <c r="J9811">
        <v>1965000</v>
      </c>
      <c r="K9811" s="2">
        <v>45696</v>
      </c>
      <c r="L9811">
        <v>8</v>
      </c>
      <c r="M9811" s="1" t="s">
        <v>22</v>
      </c>
      <c r="N9811" s="1" t="s">
        <v>23</v>
      </c>
      <c r="O9811" s="1" t="s">
        <v>33</v>
      </c>
      <c r="P9811" s="1" t="s">
        <v>25</v>
      </c>
      <c r="Q9811" s="1" t="s">
        <v>50</v>
      </c>
      <c r="R9811" s="1" t="s">
        <v>27</v>
      </c>
    </row>
    <row r="9812" spans="1:18" x14ac:dyDescent="0.3">
      <c r="A9812" s="1" t="s">
        <v>9970</v>
      </c>
      <c r="B9812" s="1" t="s">
        <v>41</v>
      </c>
      <c r="C9812" s="1" t="s">
        <v>63</v>
      </c>
      <c r="D9812" s="1" t="s">
        <v>48</v>
      </c>
      <c r="E9812">
        <v>33</v>
      </c>
      <c r="F9812">
        <v>500</v>
      </c>
      <c r="G9812">
        <v>63</v>
      </c>
      <c r="H9812">
        <v>54</v>
      </c>
      <c r="I9812">
        <v>9</v>
      </c>
      <c r="J9812">
        <v>31500</v>
      </c>
      <c r="K9812" s="2">
        <v>45968</v>
      </c>
      <c r="L9812">
        <v>4</v>
      </c>
      <c r="M9812" s="1" t="s">
        <v>55</v>
      </c>
      <c r="N9812" s="1" t="s">
        <v>32</v>
      </c>
      <c r="O9812" s="1" t="s">
        <v>44</v>
      </c>
      <c r="P9812" s="1" t="s">
        <v>25</v>
      </c>
      <c r="Q9812" s="1" t="s">
        <v>26</v>
      </c>
      <c r="R9812" s="1" t="s">
        <v>27</v>
      </c>
    </row>
    <row r="9813" spans="1:18" x14ac:dyDescent="0.3">
      <c r="A9813" s="1" t="s">
        <v>9971</v>
      </c>
      <c r="B9813" s="1" t="s">
        <v>93</v>
      </c>
      <c r="C9813" s="1" t="s">
        <v>84</v>
      </c>
      <c r="D9813" s="1" t="s">
        <v>91</v>
      </c>
      <c r="E9813">
        <v>129</v>
      </c>
      <c r="F9813">
        <v>180000</v>
      </c>
      <c r="G9813">
        <v>133</v>
      </c>
      <c r="H9813">
        <v>28</v>
      </c>
      <c r="I9813">
        <v>105</v>
      </c>
      <c r="J9813">
        <v>23940000</v>
      </c>
      <c r="K9813" s="2">
        <v>45727</v>
      </c>
      <c r="L9813">
        <v>15</v>
      </c>
      <c r="M9813" s="1" t="s">
        <v>39</v>
      </c>
      <c r="N9813" s="1" t="s">
        <v>23</v>
      </c>
      <c r="O9813" s="1" t="s">
        <v>24</v>
      </c>
      <c r="P9813" s="1" t="s">
        <v>25</v>
      </c>
      <c r="Q9813" s="1" t="s">
        <v>26</v>
      </c>
      <c r="R9813" s="1" t="s">
        <v>27</v>
      </c>
    </row>
    <row r="9814" spans="1:18" x14ac:dyDescent="0.3">
      <c r="A9814" s="1" t="s">
        <v>9972</v>
      </c>
      <c r="B9814" s="1" t="s">
        <v>80</v>
      </c>
      <c r="C9814" s="1" t="s">
        <v>123</v>
      </c>
      <c r="D9814" s="1" t="s">
        <v>48</v>
      </c>
      <c r="E9814">
        <v>143</v>
      </c>
      <c r="F9814">
        <v>4500</v>
      </c>
      <c r="G9814">
        <v>148</v>
      </c>
      <c r="H9814">
        <v>96</v>
      </c>
      <c r="I9814">
        <v>52</v>
      </c>
      <c r="J9814">
        <v>666000</v>
      </c>
      <c r="K9814" s="2">
        <v>45854</v>
      </c>
      <c r="L9814">
        <v>6</v>
      </c>
      <c r="M9814" s="1" t="s">
        <v>22</v>
      </c>
      <c r="N9814" s="1" t="s">
        <v>43</v>
      </c>
      <c r="O9814" s="1" t="s">
        <v>24</v>
      </c>
      <c r="P9814" s="1" t="s">
        <v>49</v>
      </c>
      <c r="Q9814" s="1" t="s">
        <v>26</v>
      </c>
      <c r="R9814" s="1" t="s">
        <v>27</v>
      </c>
    </row>
    <row r="9815" spans="1:18" x14ac:dyDescent="0.3">
      <c r="A9815" s="1" t="s">
        <v>9973</v>
      </c>
      <c r="B9815" s="1" t="s">
        <v>133</v>
      </c>
      <c r="C9815" s="1" t="s">
        <v>213</v>
      </c>
      <c r="D9815" s="1" t="s">
        <v>54</v>
      </c>
      <c r="E9815">
        <v>49</v>
      </c>
      <c r="F9815">
        <v>55000</v>
      </c>
      <c r="G9815">
        <v>49</v>
      </c>
      <c r="H9815">
        <v>28</v>
      </c>
      <c r="I9815">
        <v>21</v>
      </c>
      <c r="J9815">
        <v>2695000</v>
      </c>
      <c r="K9815" s="2">
        <v>45719</v>
      </c>
      <c r="L9815">
        <v>1</v>
      </c>
      <c r="M9815" s="1" t="s">
        <v>55</v>
      </c>
      <c r="N9815" s="1" t="s">
        <v>23</v>
      </c>
      <c r="O9815" s="1" t="s">
        <v>24</v>
      </c>
      <c r="P9815" s="1" t="s">
        <v>49</v>
      </c>
      <c r="Q9815" s="1" t="s">
        <v>59</v>
      </c>
      <c r="R9815" s="1" t="s">
        <v>27</v>
      </c>
    </row>
    <row r="9816" spans="1:18" x14ac:dyDescent="0.3">
      <c r="A9816" s="1" t="s">
        <v>9974</v>
      </c>
      <c r="B9816" s="1" t="s">
        <v>41</v>
      </c>
      <c r="C9816" s="1" t="s">
        <v>170</v>
      </c>
      <c r="D9816" s="1" t="s">
        <v>58</v>
      </c>
      <c r="E9816">
        <v>63</v>
      </c>
      <c r="F9816">
        <v>45000</v>
      </c>
      <c r="G9816">
        <v>73</v>
      </c>
      <c r="H9816">
        <v>43</v>
      </c>
      <c r="I9816">
        <v>30</v>
      </c>
      <c r="J9816">
        <v>3285000</v>
      </c>
      <c r="K9816" s="2">
        <v>45861</v>
      </c>
      <c r="L9816">
        <v>12</v>
      </c>
      <c r="M9816" s="1" t="s">
        <v>39</v>
      </c>
      <c r="N9816" s="1" t="s">
        <v>23</v>
      </c>
      <c r="O9816" s="1" t="s">
        <v>24</v>
      </c>
      <c r="P9816" s="1" t="s">
        <v>25</v>
      </c>
      <c r="Q9816" s="1" t="s">
        <v>26</v>
      </c>
      <c r="R9816" s="1" t="s">
        <v>27</v>
      </c>
    </row>
    <row r="9817" spans="1:18" x14ac:dyDescent="0.3">
      <c r="A9817" s="1" t="s">
        <v>9975</v>
      </c>
      <c r="B9817" s="1" t="s">
        <v>133</v>
      </c>
      <c r="C9817" s="1" t="s">
        <v>69</v>
      </c>
      <c r="D9817" s="1" t="s">
        <v>67</v>
      </c>
      <c r="E9817">
        <v>116</v>
      </c>
      <c r="F9817">
        <v>65000</v>
      </c>
      <c r="G9817">
        <v>138</v>
      </c>
      <c r="H9817">
        <v>33</v>
      </c>
      <c r="I9817">
        <v>105</v>
      </c>
      <c r="J9817">
        <v>8970000</v>
      </c>
      <c r="K9817" s="2">
        <v>45762</v>
      </c>
      <c r="L9817">
        <v>3</v>
      </c>
      <c r="M9817" s="1" t="s">
        <v>55</v>
      </c>
      <c r="N9817" s="1" t="s">
        <v>32</v>
      </c>
      <c r="O9817" s="1" t="s">
        <v>24</v>
      </c>
      <c r="P9817" s="1" t="s">
        <v>49</v>
      </c>
      <c r="Q9817" s="1" t="s">
        <v>26</v>
      </c>
      <c r="R9817" s="1" t="s">
        <v>27</v>
      </c>
    </row>
    <row r="9818" spans="1:18" x14ac:dyDescent="0.3">
      <c r="A9818" s="1" t="s">
        <v>9976</v>
      </c>
      <c r="B9818" s="1" t="s">
        <v>66</v>
      </c>
      <c r="C9818" s="1" t="s">
        <v>320</v>
      </c>
      <c r="D9818" s="1" t="s">
        <v>72</v>
      </c>
      <c r="E9818">
        <v>21</v>
      </c>
      <c r="F9818">
        <v>1800</v>
      </c>
      <c r="G9818">
        <v>21</v>
      </c>
      <c r="H9818">
        <v>13</v>
      </c>
      <c r="I9818">
        <v>8</v>
      </c>
      <c r="J9818">
        <v>37800</v>
      </c>
      <c r="K9818" s="2">
        <v>46010</v>
      </c>
      <c r="L9818">
        <v>14</v>
      </c>
      <c r="M9818" s="1" t="s">
        <v>39</v>
      </c>
      <c r="N9818" s="1" t="s">
        <v>32</v>
      </c>
      <c r="O9818" s="1" t="s">
        <v>24</v>
      </c>
      <c r="P9818" s="1" t="s">
        <v>25</v>
      </c>
      <c r="Q9818" s="1" t="s">
        <v>26</v>
      </c>
      <c r="R9818" s="1" t="s">
        <v>27</v>
      </c>
    </row>
    <row r="9819" spans="1:18" x14ac:dyDescent="0.3">
      <c r="A9819" s="1" t="s">
        <v>9977</v>
      </c>
      <c r="B9819" s="1" t="s">
        <v>107</v>
      </c>
      <c r="C9819" s="1" t="s">
        <v>88</v>
      </c>
      <c r="D9819" s="1" t="s">
        <v>21</v>
      </c>
      <c r="E9819">
        <v>53</v>
      </c>
      <c r="F9819">
        <v>18000</v>
      </c>
      <c r="G9819">
        <v>53</v>
      </c>
      <c r="H9819">
        <v>40</v>
      </c>
      <c r="I9819">
        <v>13</v>
      </c>
      <c r="J9819">
        <v>954000</v>
      </c>
      <c r="K9819" s="2">
        <v>45993</v>
      </c>
      <c r="L9819">
        <v>6</v>
      </c>
      <c r="M9819" s="1" t="s">
        <v>22</v>
      </c>
      <c r="N9819" s="1" t="s">
        <v>23</v>
      </c>
      <c r="O9819" s="1" t="s">
        <v>33</v>
      </c>
      <c r="P9819" s="1" t="s">
        <v>49</v>
      </c>
      <c r="Q9819" s="1" t="s">
        <v>26</v>
      </c>
      <c r="R9819" s="1" t="s">
        <v>59</v>
      </c>
    </row>
    <row r="9820" spans="1:18" x14ac:dyDescent="0.3">
      <c r="A9820" s="1" t="s">
        <v>9978</v>
      </c>
      <c r="B9820" s="1" t="s">
        <v>52</v>
      </c>
      <c r="C9820" s="1" t="s">
        <v>123</v>
      </c>
      <c r="D9820" s="1" t="s">
        <v>48</v>
      </c>
      <c r="E9820">
        <v>50</v>
      </c>
      <c r="F9820">
        <v>4500</v>
      </c>
      <c r="G9820">
        <v>80</v>
      </c>
      <c r="H9820">
        <v>22</v>
      </c>
      <c r="I9820">
        <v>58</v>
      </c>
      <c r="J9820">
        <v>360000</v>
      </c>
      <c r="K9820" s="2">
        <v>45857</v>
      </c>
      <c r="L9820">
        <v>10</v>
      </c>
      <c r="M9820" s="1" t="s">
        <v>22</v>
      </c>
      <c r="N9820" s="1" t="s">
        <v>43</v>
      </c>
      <c r="O9820" s="1" t="s">
        <v>24</v>
      </c>
      <c r="P9820" s="1" t="s">
        <v>25</v>
      </c>
      <c r="Q9820" s="1" t="s">
        <v>50</v>
      </c>
      <c r="R9820" s="1" t="s">
        <v>27</v>
      </c>
    </row>
    <row r="9821" spans="1:18" x14ac:dyDescent="0.3">
      <c r="A9821" s="1" t="s">
        <v>9979</v>
      </c>
      <c r="B9821" s="1" t="s">
        <v>41</v>
      </c>
      <c r="C9821" s="1" t="s">
        <v>81</v>
      </c>
      <c r="D9821" s="1" t="s">
        <v>31</v>
      </c>
      <c r="E9821">
        <v>95</v>
      </c>
      <c r="F9821">
        <v>8500</v>
      </c>
      <c r="G9821">
        <v>98</v>
      </c>
      <c r="H9821">
        <v>34</v>
      </c>
      <c r="I9821">
        <v>64</v>
      </c>
      <c r="J9821">
        <v>833000</v>
      </c>
      <c r="K9821" s="2">
        <v>45827</v>
      </c>
      <c r="L9821">
        <v>1</v>
      </c>
      <c r="M9821" s="1" t="s">
        <v>55</v>
      </c>
      <c r="N9821" s="1" t="s">
        <v>32</v>
      </c>
      <c r="O9821" s="1" t="s">
        <v>33</v>
      </c>
      <c r="P9821" s="1" t="s">
        <v>25</v>
      </c>
      <c r="Q9821" s="1" t="s">
        <v>59</v>
      </c>
      <c r="R9821" s="1" t="s">
        <v>59</v>
      </c>
    </row>
    <row r="9822" spans="1:18" x14ac:dyDescent="0.3">
      <c r="A9822" s="1" t="s">
        <v>9980</v>
      </c>
      <c r="B9822" s="1" t="s">
        <v>133</v>
      </c>
      <c r="C9822" s="1" t="s">
        <v>427</v>
      </c>
      <c r="D9822" s="1" t="s">
        <v>58</v>
      </c>
      <c r="E9822">
        <v>116</v>
      </c>
      <c r="F9822">
        <v>5000</v>
      </c>
      <c r="G9822">
        <v>144</v>
      </c>
      <c r="H9822">
        <v>16</v>
      </c>
      <c r="I9822">
        <v>128</v>
      </c>
      <c r="J9822">
        <v>720000</v>
      </c>
      <c r="K9822" s="2">
        <v>45937</v>
      </c>
      <c r="L9822">
        <v>8</v>
      </c>
      <c r="M9822" s="1" t="s">
        <v>22</v>
      </c>
      <c r="N9822" s="1" t="s">
        <v>23</v>
      </c>
      <c r="O9822" s="1" t="s">
        <v>24</v>
      </c>
      <c r="P9822" s="1" t="s">
        <v>25</v>
      </c>
      <c r="Q9822" s="1" t="s">
        <v>50</v>
      </c>
      <c r="R9822" s="1" t="s">
        <v>34</v>
      </c>
    </row>
    <row r="9823" spans="1:18" x14ac:dyDescent="0.3">
      <c r="A9823" s="1" t="s">
        <v>9981</v>
      </c>
      <c r="B9823" s="1" t="s">
        <v>93</v>
      </c>
      <c r="C9823" s="1" t="s">
        <v>418</v>
      </c>
      <c r="D9823" s="1" t="s">
        <v>21</v>
      </c>
      <c r="E9823">
        <v>112</v>
      </c>
      <c r="F9823">
        <v>180000</v>
      </c>
      <c r="G9823">
        <v>119</v>
      </c>
      <c r="H9823">
        <v>38</v>
      </c>
      <c r="I9823">
        <v>81</v>
      </c>
      <c r="J9823">
        <v>21420000</v>
      </c>
      <c r="K9823" s="2">
        <v>45888</v>
      </c>
      <c r="L9823">
        <v>11</v>
      </c>
      <c r="M9823" s="1" t="s">
        <v>39</v>
      </c>
      <c r="N9823" s="1" t="s">
        <v>23</v>
      </c>
      <c r="O9823" s="1" t="s">
        <v>24</v>
      </c>
      <c r="P9823" s="1" t="s">
        <v>49</v>
      </c>
      <c r="Q9823" s="1" t="s">
        <v>50</v>
      </c>
      <c r="R9823" s="1" t="s">
        <v>59</v>
      </c>
    </row>
    <row r="9824" spans="1:18" x14ac:dyDescent="0.3">
      <c r="A9824" s="1" t="s">
        <v>9982</v>
      </c>
      <c r="B9824" s="1" t="s">
        <v>36</v>
      </c>
      <c r="C9824" s="1" t="s">
        <v>476</v>
      </c>
      <c r="D9824" s="1" t="s">
        <v>21</v>
      </c>
      <c r="E9824">
        <v>34</v>
      </c>
      <c r="F9824">
        <v>1200</v>
      </c>
      <c r="G9824">
        <v>58</v>
      </c>
      <c r="H9824">
        <v>42</v>
      </c>
      <c r="I9824">
        <v>16</v>
      </c>
      <c r="J9824">
        <v>69600</v>
      </c>
      <c r="K9824" s="2">
        <v>45890</v>
      </c>
      <c r="L9824">
        <v>1</v>
      </c>
      <c r="M9824" s="1" t="s">
        <v>55</v>
      </c>
      <c r="N9824" s="1" t="s">
        <v>32</v>
      </c>
      <c r="O9824" s="1" t="s">
        <v>24</v>
      </c>
      <c r="P9824" s="1" t="s">
        <v>25</v>
      </c>
      <c r="Q9824" s="1" t="s">
        <v>26</v>
      </c>
      <c r="R9824" s="1" t="s">
        <v>27</v>
      </c>
    </row>
    <row r="9825" spans="1:18" x14ac:dyDescent="0.3">
      <c r="A9825" s="1" t="s">
        <v>9983</v>
      </c>
      <c r="B9825" s="1" t="s">
        <v>133</v>
      </c>
      <c r="C9825" s="1" t="s">
        <v>268</v>
      </c>
      <c r="D9825" s="1" t="s">
        <v>64</v>
      </c>
      <c r="E9825">
        <v>36</v>
      </c>
      <c r="F9825">
        <v>6000</v>
      </c>
      <c r="G9825">
        <v>49</v>
      </c>
      <c r="H9825">
        <v>32</v>
      </c>
      <c r="I9825">
        <v>17</v>
      </c>
      <c r="J9825">
        <v>294000</v>
      </c>
      <c r="K9825" s="2">
        <v>45840</v>
      </c>
      <c r="L9825">
        <v>1</v>
      </c>
      <c r="M9825" s="1" t="s">
        <v>55</v>
      </c>
      <c r="N9825" s="1" t="s">
        <v>32</v>
      </c>
      <c r="O9825" s="1" t="s">
        <v>24</v>
      </c>
      <c r="P9825" s="1" t="s">
        <v>49</v>
      </c>
      <c r="Q9825" s="1" t="s">
        <v>59</v>
      </c>
      <c r="R9825" s="1" t="s">
        <v>27</v>
      </c>
    </row>
    <row r="9826" spans="1:18" x14ac:dyDescent="0.3">
      <c r="A9826" s="1" t="s">
        <v>9984</v>
      </c>
      <c r="B9826" s="1" t="s">
        <v>83</v>
      </c>
      <c r="C9826" s="1" t="s">
        <v>121</v>
      </c>
      <c r="D9826" s="1" t="s">
        <v>64</v>
      </c>
      <c r="E9826">
        <v>105</v>
      </c>
      <c r="F9826">
        <v>3500</v>
      </c>
      <c r="G9826">
        <v>131</v>
      </c>
      <c r="H9826">
        <v>94</v>
      </c>
      <c r="I9826">
        <v>37</v>
      </c>
      <c r="J9826">
        <v>458500</v>
      </c>
      <c r="K9826" s="2">
        <v>45907</v>
      </c>
      <c r="L9826">
        <v>15</v>
      </c>
      <c r="M9826" s="1" t="s">
        <v>39</v>
      </c>
      <c r="N9826" s="1" t="s">
        <v>43</v>
      </c>
      <c r="O9826" s="1" t="s">
        <v>85</v>
      </c>
      <c r="P9826" s="1" t="s">
        <v>49</v>
      </c>
      <c r="Q9826" s="1" t="s">
        <v>26</v>
      </c>
      <c r="R9826" s="1" t="s">
        <v>27</v>
      </c>
    </row>
    <row r="9827" spans="1:18" x14ac:dyDescent="0.3">
      <c r="A9827" s="1" t="s">
        <v>9985</v>
      </c>
      <c r="B9827" s="1" t="s">
        <v>133</v>
      </c>
      <c r="C9827" s="1" t="s">
        <v>96</v>
      </c>
      <c r="D9827" s="1" t="s">
        <v>67</v>
      </c>
      <c r="E9827">
        <v>123</v>
      </c>
      <c r="F9827">
        <v>150000</v>
      </c>
      <c r="G9827">
        <v>138</v>
      </c>
      <c r="H9827">
        <v>38</v>
      </c>
      <c r="I9827">
        <v>100</v>
      </c>
      <c r="J9827">
        <v>20700000</v>
      </c>
      <c r="K9827" s="2">
        <v>45951</v>
      </c>
      <c r="L9827">
        <v>6</v>
      </c>
      <c r="M9827" s="1" t="s">
        <v>22</v>
      </c>
      <c r="N9827" s="1" t="s">
        <v>43</v>
      </c>
      <c r="O9827" s="1" t="s">
        <v>44</v>
      </c>
      <c r="P9827" s="1" t="s">
        <v>25</v>
      </c>
      <c r="Q9827" s="1" t="s">
        <v>26</v>
      </c>
      <c r="R9827" s="1" t="s">
        <v>27</v>
      </c>
    </row>
    <row r="9828" spans="1:18" x14ac:dyDescent="0.3">
      <c r="A9828" s="1" t="s">
        <v>9986</v>
      </c>
      <c r="B9828" s="1" t="s">
        <v>107</v>
      </c>
      <c r="C9828" s="1" t="s">
        <v>90</v>
      </c>
      <c r="D9828" s="1" t="s">
        <v>21</v>
      </c>
      <c r="E9828">
        <v>31</v>
      </c>
      <c r="F9828">
        <v>8500</v>
      </c>
      <c r="G9828">
        <v>42</v>
      </c>
      <c r="H9828">
        <v>40</v>
      </c>
      <c r="I9828">
        <v>2</v>
      </c>
      <c r="J9828">
        <v>357000</v>
      </c>
      <c r="K9828" s="2">
        <v>45690</v>
      </c>
      <c r="L9828">
        <v>8</v>
      </c>
      <c r="M9828" s="1" t="s">
        <v>22</v>
      </c>
      <c r="N9828" s="1" t="s">
        <v>43</v>
      </c>
      <c r="O9828" s="1" t="s">
        <v>24</v>
      </c>
      <c r="P9828" s="1" t="s">
        <v>25</v>
      </c>
      <c r="Q9828" s="1" t="s">
        <v>26</v>
      </c>
      <c r="R9828" s="1" t="s">
        <v>27</v>
      </c>
    </row>
    <row r="9829" spans="1:18" x14ac:dyDescent="0.3">
      <c r="A9829" s="1" t="s">
        <v>9987</v>
      </c>
      <c r="B9829" s="1" t="s">
        <v>107</v>
      </c>
      <c r="C9829" s="1" t="s">
        <v>233</v>
      </c>
      <c r="D9829" s="1" t="s">
        <v>58</v>
      </c>
      <c r="E9829">
        <v>141</v>
      </c>
      <c r="F9829">
        <v>15000</v>
      </c>
      <c r="G9829">
        <v>166</v>
      </c>
      <c r="H9829">
        <v>72</v>
      </c>
      <c r="I9829">
        <v>94</v>
      </c>
      <c r="J9829">
        <v>2490000</v>
      </c>
      <c r="K9829" s="2">
        <v>45738</v>
      </c>
      <c r="L9829">
        <v>4</v>
      </c>
      <c r="M9829" s="1" t="s">
        <v>55</v>
      </c>
      <c r="N9829" s="1" t="s">
        <v>23</v>
      </c>
      <c r="O9829" s="1" t="s">
        <v>24</v>
      </c>
      <c r="P9829" s="1" t="s">
        <v>49</v>
      </c>
      <c r="Q9829" s="1" t="s">
        <v>26</v>
      </c>
      <c r="R9829" s="1" t="s">
        <v>27</v>
      </c>
    </row>
    <row r="9830" spans="1:18" x14ac:dyDescent="0.3">
      <c r="A9830" s="1" t="s">
        <v>9988</v>
      </c>
      <c r="B9830" s="1" t="s">
        <v>19</v>
      </c>
      <c r="C9830" s="1" t="s">
        <v>57</v>
      </c>
      <c r="D9830" s="1" t="s">
        <v>58</v>
      </c>
      <c r="E9830">
        <v>56</v>
      </c>
      <c r="F9830">
        <v>8000</v>
      </c>
      <c r="G9830">
        <v>82</v>
      </c>
      <c r="H9830">
        <v>58</v>
      </c>
      <c r="I9830">
        <v>24</v>
      </c>
      <c r="J9830">
        <v>656000</v>
      </c>
      <c r="K9830" s="2">
        <v>45944</v>
      </c>
      <c r="L9830">
        <v>6</v>
      </c>
      <c r="M9830" s="1" t="s">
        <v>22</v>
      </c>
      <c r="N9830" s="1" t="s">
        <v>23</v>
      </c>
      <c r="O9830" s="1" t="s">
        <v>24</v>
      </c>
      <c r="P9830" s="1" t="s">
        <v>25</v>
      </c>
      <c r="Q9830" s="1" t="s">
        <v>50</v>
      </c>
      <c r="R9830" s="1" t="s">
        <v>27</v>
      </c>
    </row>
    <row r="9831" spans="1:18" x14ac:dyDescent="0.3">
      <c r="A9831" s="1" t="s">
        <v>9989</v>
      </c>
      <c r="B9831" s="1" t="s">
        <v>29</v>
      </c>
      <c r="C9831" s="1" t="s">
        <v>88</v>
      </c>
      <c r="D9831" s="1" t="s">
        <v>38</v>
      </c>
      <c r="E9831">
        <v>142</v>
      </c>
      <c r="F9831">
        <v>18000</v>
      </c>
      <c r="G9831">
        <v>154</v>
      </c>
      <c r="H9831">
        <v>30</v>
      </c>
      <c r="I9831">
        <v>124</v>
      </c>
      <c r="J9831">
        <v>2772000</v>
      </c>
      <c r="K9831" s="2">
        <v>45851</v>
      </c>
      <c r="L9831">
        <v>8</v>
      </c>
      <c r="M9831" s="1" t="s">
        <v>22</v>
      </c>
      <c r="N9831" s="1" t="s">
        <v>23</v>
      </c>
      <c r="O9831" s="1" t="s">
        <v>24</v>
      </c>
      <c r="P9831" s="1" t="s">
        <v>25</v>
      </c>
      <c r="Q9831" s="1" t="s">
        <v>59</v>
      </c>
      <c r="R9831" s="1" t="s">
        <v>27</v>
      </c>
    </row>
    <row r="9832" spans="1:18" x14ac:dyDescent="0.3">
      <c r="A9832" s="1" t="s">
        <v>9990</v>
      </c>
      <c r="B9832" s="1" t="s">
        <v>80</v>
      </c>
      <c r="C9832" s="1" t="s">
        <v>679</v>
      </c>
      <c r="D9832" s="1" t="s">
        <v>48</v>
      </c>
      <c r="E9832">
        <v>45</v>
      </c>
      <c r="F9832">
        <v>25000</v>
      </c>
      <c r="G9832">
        <v>58</v>
      </c>
      <c r="H9832">
        <v>31</v>
      </c>
      <c r="I9832">
        <v>27</v>
      </c>
      <c r="J9832">
        <v>1450000</v>
      </c>
      <c r="K9832" s="2">
        <v>45879</v>
      </c>
      <c r="L9832">
        <v>13</v>
      </c>
      <c r="M9832" s="1" t="s">
        <v>39</v>
      </c>
      <c r="N9832" s="1" t="s">
        <v>23</v>
      </c>
      <c r="O9832" s="1" t="s">
        <v>24</v>
      </c>
      <c r="P9832" s="1" t="s">
        <v>25</v>
      </c>
      <c r="Q9832" s="1" t="s">
        <v>26</v>
      </c>
      <c r="R9832" s="1" t="s">
        <v>27</v>
      </c>
    </row>
    <row r="9833" spans="1:18" x14ac:dyDescent="0.3">
      <c r="A9833" s="1" t="s">
        <v>9991</v>
      </c>
      <c r="B9833" s="1" t="s">
        <v>52</v>
      </c>
      <c r="C9833" s="1" t="s">
        <v>37</v>
      </c>
      <c r="D9833" s="1" t="s">
        <v>72</v>
      </c>
      <c r="E9833">
        <v>127</v>
      </c>
      <c r="F9833">
        <v>12000</v>
      </c>
      <c r="G9833">
        <v>145</v>
      </c>
      <c r="H9833">
        <v>36</v>
      </c>
      <c r="I9833">
        <v>109</v>
      </c>
      <c r="J9833">
        <v>1740000</v>
      </c>
      <c r="K9833" s="2">
        <v>45806</v>
      </c>
      <c r="L9833">
        <v>2</v>
      </c>
      <c r="M9833" s="1" t="s">
        <v>55</v>
      </c>
      <c r="N9833" s="1" t="s">
        <v>23</v>
      </c>
      <c r="O9833" s="1" t="s">
        <v>33</v>
      </c>
      <c r="P9833" s="1" t="s">
        <v>25</v>
      </c>
      <c r="Q9833" s="1" t="s">
        <v>26</v>
      </c>
      <c r="R9833" s="1" t="s">
        <v>27</v>
      </c>
    </row>
    <row r="9834" spans="1:18" x14ac:dyDescent="0.3">
      <c r="A9834" s="1" t="s">
        <v>9992</v>
      </c>
      <c r="B9834" s="1" t="s">
        <v>83</v>
      </c>
      <c r="C9834" s="1" t="s">
        <v>172</v>
      </c>
      <c r="D9834" s="1" t="s">
        <v>31</v>
      </c>
      <c r="E9834">
        <v>28</v>
      </c>
      <c r="F9834">
        <v>8500</v>
      </c>
      <c r="G9834">
        <v>52</v>
      </c>
      <c r="H9834">
        <v>39</v>
      </c>
      <c r="I9834">
        <v>13</v>
      </c>
      <c r="J9834">
        <v>442000</v>
      </c>
      <c r="K9834" s="2">
        <v>45907</v>
      </c>
      <c r="L9834">
        <v>5</v>
      </c>
      <c r="M9834" s="1" t="s">
        <v>55</v>
      </c>
      <c r="N9834" s="1" t="s">
        <v>23</v>
      </c>
      <c r="O9834" s="1" t="s">
        <v>24</v>
      </c>
      <c r="P9834" s="1" t="s">
        <v>49</v>
      </c>
      <c r="Q9834" s="1" t="s">
        <v>26</v>
      </c>
      <c r="R9834" s="1" t="s">
        <v>27</v>
      </c>
    </row>
    <row r="9835" spans="1:18" x14ac:dyDescent="0.3">
      <c r="A9835" s="1" t="s">
        <v>9993</v>
      </c>
      <c r="B9835" s="1" t="s">
        <v>87</v>
      </c>
      <c r="C9835" s="1" t="s">
        <v>146</v>
      </c>
      <c r="D9835" s="1" t="s">
        <v>54</v>
      </c>
      <c r="E9835">
        <v>56</v>
      </c>
      <c r="F9835">
        <v>1800000</v>
      </c>
      <c r="G9835">
        <v>84</v>
      </c>
      <c r="H9835">
        <v>26</v>
      </c>
      <c r="I9835">
        <v>58</v>
      </c>
      <c r="J9835">
        <v>151200000</v>
      </c>
      <c r="K9835" s="2">
        <v>45987</v>
      </c>
      <c r="L9835">
        <v>11</v>
      </c>
      <c r="M9835" s="1" t="s">
        <v>39</v>
      </c>
      <c r="N9835" s="1" t="s">
        <v>23</v>
      </c>
      <c r="O9835" s="1" t="s">
        <v>33</v>
      </c>
      <c r="P9835" s="1" t="s">
        <v>25</v>
      </c>
      <c r="Q9835" s="1" t="s">
        <v>26</v>
      </c>
      <c r="R9835" s="1" t="s">
        <v>27</v>
      </c>
    </row>
    <row r="9836" spans="1:18" x14ac:dyDescent="0.3">
      <c r="A9836" s="1" t="s">
        <v>9994</v>
      </c>
      <c r="B9836" s="1" t="s">
        <v>52</v>
      </c>
      <c r="C9836" s="1" t="s">
        <v>318</v>
      </c>
      <c r="D9836" s="1" t="s">
        <v>58</v>
      </c>
      <c r="E9836">
        <v>52</v>
      </c>
      <c r="F9836">
        <v>45000</v>
      </c>
      <c r="G9836">
        <v>71</v>
      </c>
      <c r="H9836">
        <v>11</v>
      </c>
      <c r="I9836">
        <v>60</v>
      </c>
      <c r="J9836">
        <v>3195000</v>
      </c>
      <c r="K9836" s="2">
        <v>46014</v>
      </c>
      <c r="L9836">
        <v>1</v>
      </c>
      <c r="M9836" s="1" t="s">
        <v>55</v>
      </c>
      <c r="N9836" s="1" t="s">
        <v>23</v>
      </c>
      <c r="O9836" s="1" t="s">
        <v>24</v>
      </c>
      <c r="P9836" s="1" t="s">
        <v>25</v>
      </c>
      <c r="Q9836" s="1" t="s">
        <v>50</v>
      </c>
      <c r="R9836" s="1" t="s">
        <v>27</v>
      </c>
    </row>
    <row r="9837" spans="1:18" x14ac:dyDescent="0.3">
      <c r="A9837" s="1" t="s">
        <v>9995</v>
      </c>
      <c r="B9837" s="1" t="s">
        <v>29</v>
      </c>
      <c r="C9837" s="1" t="s">
        <v>172</v>
      </c>
      <c r="D9837" s="1" t="s">
        <v>72</v>
      </c>
      <c r="E9837">
        <v>150</v>
      </c>
      <c r="F9837">
        <v>8500</v>
      </c>
      <c r="G9837">
        <v>155</v>
      </c>
      <c r="H9837">
        <v>16</v>
      </c>
      <c r="I9837">
        <v>139</v>
      </c>
      <c r="J9837">
        <v>1317500</v>
      </c>
      <c r="K9837" s="2">
        <v>45939</v>
      </c>
      <c r="L9837">
        <v>3</v>
      </c>
      <c r="M9837" s="1" t="s">
        <v>55</v>
      </c>
      <c r="N9837" s="1" t="s">
        <v>23</v>
      </c>
      <c r="O9837" s="1" t="s">
        <v>44</v>
      </c>
      <c r="P9837" s="1" t="s">
        <v>25</v>
      </c>
      <c r="Q9837" s="1" t="s">
        <v>26</v>
      </c>
      <c r="R9837" s="1" t="s">
        <v>27</v>
      </c>
    </row>
    <row r="9838" spans="1:18" x14ac:dyDescent="0.3">
      <c r="A9838" s="1" t="s">
        <v>9996</v>
      </c>
      <c r="B9838" s="1" t="s">
        <v>93</v>
      </c>
      <c r="C9838" s="1" t="s">
        <v>30</v>
      </c>
      <c r="D9838" s="1" t="s">
        <v>54</v>
      </c>
      <c r="E9838">
        <v>101</v>
      </c>
      <c r="F9838">
        <v>12000</v>
      </c>
      <c r="G9838">
        <v>120</v>
      </c>
      <c r="H9838">
        <v>89</v>
      </c>
      <c r="I9838">
        <v>31</v>
      </c>
      <c r="J9838">
        <v>1440000</v>
      </c>
      <c r="K9838" s="2">
        <v>45828</v>
      </c>
      <c r="L9838">
        <v>15</v>
      </c>
      <c r="M9838" s="1" t="s">
        <v>39</v>
      </c>
      <c r="N9838" s="1" t="s">
        <v>32</v>
      </c>
      <c r="O9838" s="1" t="s">
        <v>44</v>
      </c>
      <c r="P9838" s="1" t="s">
        <v>25</v>
      </c>
      <c r="Q9838" s="1" t="s">
        <v>26</v>
      </c>
      <c r="R9838" s="1" t="s">
        <v>27</v>
      </c>
    </row>
    <row r="9839" spans="1:18" x14ac:dyDescent="0.3">
      <c r="A9839" s="1" t="s">
        <v>9997</v>
      </c>
      <c r="B9839" s="1" t="s">
        <v>104</v>
      </c>
      <c r="C9839" s="1" t="s">
        <v>200</v>
      </c>
      <c r="D9839" s="1" t="s">
        <v>58</v>
      </c>
      <c r="E9839">
        <v>100</v>
      </c>
      <c r="F9839">
        <v>400</v>
      </c>
      <c r="G9839">
        <v>124</v>
      </c>
      <c r="H9839">
        <v>10</v>
      </c>
      <c r="I9839">
        <v>114</v>
      </c>
      <c r="J9839">
        <v>49600</v>
      </c>
      <c r="K9839" s="2">
        <v>45841</v>
      </c>
      <c r="L9839">
        <v>7</v>
      </c>
      <c r="M9839" s="1" t="s">
        <v>22</v>
      </c>
      <c r="N9839" s="1" t="s">
        <v>32</v>
      </c>
      <c r="O9839" s="1" t="s">
        <v>24</v>
      </c>
      <c r="P9839" s="1" t="s">
        <v>25</v>
      </c>
      <c r="Q9839" s="1" t="s">
        <v>59</v>
      </c>
      <c r="R9839" s="1" t="s">
        <v>27</v>
      </c>
    </row>
    <row r="9840" spans="1:18" x14ac:dyDescent="0.3">
      <c r="A9840" s="1" t="s">
        <v>9998</v>
      </c>
      <c r="B9840" s="1" t="s">
        <v>19</v>
      </c>
      <c r="C9840" s="1" t="s">
        <v>113</v>
      </c>
      <c r="D9840" s="1" t="s">
        <v>54</v>
      </c>
      <c r="E9840">
        <v>52</v>
      </c>
      <c r="F9840">
        <v>45000</v>
      </c>
      <c r="G9840">
        <v>79</v>
      </c>
      <c r="H9840">
        <v>15</v>
      </c>
      <c r="I9840">
        <v>64</v>
      </c>
      <c r="J9840">
        <v>3555000</v>
      </c>
      <c r="K9840" s="2">
        <v>46007</v>
      </c>
      <c r="L9840">
        <v>15</v>
      </c>
      <c r="M9840" s="1" t="s">
        <v>39</v>
      </c>
      <c r="N9840" s="1" t="s">
        <v>23</v>
      </c>
      <c r="O9840" s="1" t="s">
        <v>33</v>
      </c>
      <c r="P9840" s="1" t="s">
        <v>25</v>
      </c>
      <c r="Q9840" s="1" t="s">
        <v>59</v>
      </c>
      <c r="R9840" s="1" t="s">
        <v>27</v>
      </c>
    </row>
    <row r="9841" spans="1:18" x14ac:dyDescent="0.3">
      <c r="A9841" s="1" t="s">
        <v>9999</v>
      </c>
      <c r="B9841" s="1" t="s">
        <v>41</v>
      </c>
      <c r="C9841" s="1" t="s">
        <v>240</v>
      </c>
      <c r="D9841" s="1" t="s">
        <v>54</v>
      </c>
      <c r="E9841">
        <v>123</v>
      </c>
      <c r="F9841">
        <v>18000</v>
      </c>
      <c r="G9841">
        <v>138</v>
      </c>
      <c r="H9841">
        <v>119</v>
      </c>
      <c r="I9841">
        <v>19</v>
      </c>
      <c r="J9841">
        <v>2484000</v>
      </c>
      <c r="K9841" s="2">
        <v>45880</v>
      </c>
      <c r="L9841">
        <v>7</v>
      </c>
      <c r="M9841" s="1" t="s">
        <v>22</v>
      </c>
      <c r="N9841" s="1" t="s">
        <v>23</v>
      </c>
      <c r="O9841" s="1" t="s">
        <v>24</v>
      </c>
      <c r="P9841" s="1" t="s">
        <v>25</v>
      </c>
      <c r="Q9841" s="1" t="s">
        <v>26</v>
      </c>
      <c r="R9841" s="1" t="s">
        <v>34</v>
      </c>
    </row>
    <row r="9842" spans="1:18" x14ac:dyDescent="0.3">
      <c r="A9842" s="1" t="s">
        <v>10000</v>
      </c>
      <c r="B9842" s="1" t="s">
        <v>93</v>
      </c>
      <c r="C9842" s="1" t="s">
        <v>500</v>
      </c>
      <c r="D9842" s="1" t="s">
        <v>91</v>
      </c>
      <c r="E9842">
        <v>108</v>
      </c>
      <c r="F9842">
        <v>15000</v>
      </c>
      <c r="G9842">
        <v>127</v>
      </c>
      <c r="H9842">
        <v>21</v>
      </c>
      <c r="I9842">
        <v>106</v>
      </c>
      <c r="J9842">
        <v>1905000</v>
      </c>
      <c r="K9842" s="2">
        <v>45736</v>
      </c>
      <c r="L9842">
        <v>4</v>
      </c>
      <c r="M9842" s="1" t="s">
        <v>55</v>
      </c>
      <c r="N9842" s="1" t="s">
        <v>32</v>
      </c>
      <c r="O9842" s="1" t="s">
        <v>33</v>
      </c>
      <c r="P9842" s="1" t="s">
        <v>25</v>
      </c>
      <c r="Q9842" s="1" t="s">
        <v>50</v>
      </c>
      <c r="R9842" s="1" t="s">
        <v>27</v>
      </c>
    </row>
    <row r="9843" spans="1:18" x14ac:dyDescent="0.3">
      <c r="A9843" s="1" t="s">
        <v>10001</v>
      </c>
      <c r="B9843" s="1" t="s">
        <v>104</v>
      </c>
      <c r="C9843" s="1" t="s">
        <v>113</v>
      </c>
      <c r="D9843" s="1" t="s">
        <v>67</v>
      </c>
      <c r="E9843">
        <v>96</v>
      </c>
      <c r="F9843">
        <v>45000</v>
      </c>
      <c r="G9843">
        <v>116</v>
      </c>
      <c r="H9843">
        <v>73</v>
      </c>
      <c r="I9843">
        <v>43</v>
      </c>
      <c r="J9843">
        <v>5220000</v>
      </c>
      <c r="K9843" s="2">
        <v>45991</v>
      </c>
      <c r="L9843">
        <v>13</v>
      </c>
      <c r="M9843" s="1" t="s">
        <v>39</v>
      </c>
      <c r="N9843" s="1" t="s">
        <v>32</v>
      </c>
      <c r="O9843" s="1" t="s">
        <v>24</v>
      </c>
      <c r="P9843" s="1" t="s">
        <v>49</v>
      </c>
      <c r="Q9843" s="1" t="s">
        <v>26</v>
      </c>
      <c r="R9843" s="1" t="s">
        <v>34</v>
      </c>
    </row>
    <row r="9844" spans="1:18" x14ac:dyDescent="0.3">
      <c r="A9844" s="1" t="s">
        <v>10002</v>
      </c>
      <c r="B9844" s="1" t="s">
        <v>41</v>
      </c>
      <c r="C9844" s="1" t="s">
        <v>427</v>
      </c>
      <c r="D9844" s="1" t="s">
        <v>64</v>
      </c>
      <c r="E9844">
        <v>87</v>
      </c>
      <c r="F9844">
        <v>5000</v>
      </c>
      <c r="G9844">
        <v>98</v>
      </c>
      <c r="H9844">
        <v>81</v>
      </c>
      <c r="I9844">
        <v>17</v>
      </c>
      <c r="J9844">
        <v>490000</v>
      </c>
      <c r="K9844" s="2">
        <v>45837</v>
      </c>
      <c r="L9844">
        <v>14</v>
      </c>
      <c r="M9844" s="1" t="s">
        <v>39</v>
      </c>
      <c r="N9844" s="1" t="s">
        <v>32</v>
      </c>
      <c r="O9844" s="1" t="s">
        <v>24</v>
      </c>
      <c r="P9844" s="1" t="s">
        <v>49</v>
      </c>
      <c r="Q9844" s="1" t="s">
        <v>26</v>
      </c>
      <c r="R9844" s="1" t="s">
        <v>27</v>
      </c>
    </row>
    <row r="9845" spans="1:18" x14ac:dyDescent="0.3">
      <c r="A9845" s="1" t="s">
        <v>10003</v>
      </c>
      <c r="B9845" s="1" t="s">
        <v>36</v>
      </c>
      <c r="C9845" s="1" t="s">
        <v>213</v>
      </c>
      <c r="D9845" s="1" t="s">
        <v>64</v>
      </c>
      <c r="E9845">
        <v>63</v>
      </c>
      <c r="F9845">
        <v>55000</v>
      </c>
      <c r="G9845">
        <v>70</v>
      </c>
      <c r="H9845">
        <v>41</v>
      </c>
      <c r="I9845">
        <v>29</v>
      </c>
      <c r="J9845">
        <v>3850000</v>
      </c>
      <c r="K9845" s="2">
        <v>45707</v>
      </c>
      <c r="L9845">
        <v>6</v>
      </c>
      <c r="M9845" s="1" t="s">
        <v>22</v>
      </c>
      <c r="N9845" s="1" t="s">
        <v>23</v>
      </c>
      <c r="O9845" s="1" t="s">
        <v>24</v>
      </c>
      <c r="P9845" s="1" t="s">
        <v>25</v>
      </c>
      <c r="Q9845" s="1" t="s">
        <v>26</v>
      </c>
      <c r="R9845" s="1" t="s">
        <v>34</v>
      </c>
    </row>
    <row r="9846" spans="1:18" x14ac:dyDescent="0.3">
      <c r="A9846" s="1" t="s">
        <v>10004</v>
      </c>
      <c r="B9846" s="1" t="s">
        <v>66</v>
      </c>
      <c r="C9846" s="1" t="s">
        <v>320</v>
      </c>
      <c r="D9846" s="1" t="s">
        <v>72</v>
      </c>
      <c r="E9846">
        <v>90</v>
      </c>
      <c r="F9846">
        <v>1800</v>
      </c>
      <c r="G9846">
        <v>90</v>
      </c>
      <c r="H9846">
        <v>55</v>
      </c>
      <c r="I9846">
        <v>35</v>
      </c>
      <c r="J9846">
        <v>162000</v>
      </c>
      <c r="K9846" s="2">
        <v>45661</v>
      </c>
      <c r="L9846">
        <v>13</v>
      </c>
      <c r="M9846" s="1" t="s">
        <v>39</v>
      </c>
      <c r="N9846" s="1" t="s">
        <v>32</v>
      </c>
      <c r="O9846" s="1" t="s">
        <v>44</v>
      </c>
      <c r="P9846" s="1" t="s">
        <v>25</v>
      </c>
      <c r="Q9846" s="1" t="s">
        <v>59</v>
      </c>
      <c r="R9846" s="1" t="s">
        <v>27</v>
      </c>
    </row>
    <row r="9847" spans="1:18" x14ac:dyDescent="0.3">
      <c r="A9847" s="1" t="s">
        <v>10005</v>
      </c>
      <c r="B9847" s="1" t="s">
        <v>46</v>
      </c>
      <c r="C9847" s="1" t="s">
        <v>200</v>
      </c>
      <c r="D9847" s="1" t="s">
        <v>91</v>
      </c>
      <c r="E9847">
        <v>75</v>
      </c>
      <c r="F9847">
        <v>400</v>
      </c>
      <c r="G9847">
        <v>101</v>
      </c>
      <c r="H9847">
        <v>14</v>
      </c>
      <c r="I9847">
        <v>87</v>
      </c>
      <c r="J9847">
        <v>40400</v>
      </c>
      <c r="K9847" s="2">
        <v>45849</v>
      </c>
      <c r="L9847">
        <v>14</v>
      </c>
      <c r="M9847" s="1" t="s">
        <v>39</v>
      </c>
      <c r="N9847" s="1" t="s">
        <v>23</v>
      </c>
      <c r="O9847" s="1" t="s">
        <v>44</v>
      </c>
      <c r="P9847" s="1" t="s">
        <v>25</v>
      </c>
      <c r="Q9847" s="1" t="s">
        <v>59</v>
      </c>
      <c r="R9847" s="1" t="s">
        <v>27</v>
      </c>
    </row>
    <row r="9848" spans="1:18" x14ac:dyDescent="0.3">
      <c r="A9848" s="1" t="s">
        <v>10006</v>
      </c>
      <c r="B9848" s="1" t="s">
        <v>52</v>
      </c>
      <c r="C9848" s="1" t="s">
        <v>318</v>
      </c>
      <c r="D9848" s="1" t="s">
        <v>64</v>
      </c>
      <c r="E9848">
        <v>80</v>
      </c>
      <c r="F9848">
        <v>45000</v>
      </c>
      <c r="G9848">
        <v>89</v>
      </c>
      <c r="H9848">
        <v>35</v>
      </c>
      <c r="I9848">
        <v>54</v>
      </c>
      <c r="J9848">
        <v>4005000</v>
      </c>
      <c r="K9848" s="2">
        <v>45859</v>
      </c>
      <c r="L9848">
        <v>15</v>
      </c>
      <c r="M9848" s="1" t="s">
        <v>39</v>
      </c>
      <c r="N9848" s="1" t="s">
        <v>43</v>
      </c>
      <c r="O9848" s="1" t="s">
        <v>85</v>
      </c>
      <c r="P9848" s="1" t="s">
        <v>25</v>
      </c>
      <c r="Q9848" s="1" t="s">
        <v>26</v>
      </c>
      <c r="R9848" s="1" t="s">
        <v>27</v>
      </c>
    </row>
    <row r="9849" spans="1:18" x14ac:dyDescent="0.3">
      <c r="A9849" s="1" t="s">
        <v>10007</v>
      </c>
      <c r="B9849" s="1" t="s">
        <v>36</v>
      </c>
      <c r="C9849" s="1" t="s">
        <v>287</v>
      </c>
      <c r="D9849" s="1" t="s">
        <v>21</v>
      </c>
      <c r="E9849">
        <v>76</v>
      </c>
      <c r="F9849">
        <v>25000</v>
      </c>
      <c r="G9849">
        <v>79</v>
      </c>
      <c r="H9849">
        <v>23</v>
      </c>
      <c r="I9849">
        <v>56</v>
      </c>
      <c r="J9849">
        <v>1975000</v>
      </c>
      <c r="K9849" s="2">
        <v>45983</v>
      </c>
      <c r="L9849">
        <v>11</v>
      </c>
      <c r="M9849" s="1" t="s">
        <v>39</v>
      </c>
      <c r="N9849" s="1" t="s">
        <v>23</v>
      </c>
      <c r="O9849" s="1" t="s">
        <v>24</v>
      </c>
      <c r="P9849" s="1" t="s">
        <v>25</v>
      </c>
      <c r="Q9849" s="1" t="s">
        <v>26</v>
      </c>
      <c r="R9849" s="1" t="s">
        <v>27</v>
      </c>
    </row>
    <row r="9850" spans="1:18" x14ac:dyDescent="0.3">
      <c r="A9850" s="1" t="s">
        <v>10008</v>
      </c>
      <c r="B9850" s="1" t="s">
        <v>52</v>
      </c>
      <c r="C9850" s="1" t="s">
        <v>476</v>
      </c>
      <c r="D9850" s="1" t="s">
        <v>31</v>
      </c>
      <c r="E9850">
        <v>112</v>
      </c>
      <c r="F9850">
        <v>1200</v>
      </c>
      <c r="G9850">
        <v>133</v>
      </c>
      <c r="H9850">
        <v>107</v>
      </c>
      <c r="I9850">
        <v>26</v>
      </c>
      <c r="J9850">
        <v>159600</v>
      </c>
      <c r="K9850" s="2">
        <v>45931</v>
      </c>
      <c r="L9850">
        <v>5</v>
      </c>
      <c r="M9850" s="1" t="s">
        <v>55</v>
      </c>
      <c r="N9850" s="1" t="s">
        <v>23</v>
      </c>
      <c r="O9850" s="1" t="s">
        <v>44</v>
      </c>
      <c r="P9850" s="1" t="s">
        <v>25</v>
      </c>
      <c r="Q9850" s="1" t="s">
        <v>50</v>
      </c>
      <c r="R9850" s="1" t="s">
        <v>27</v>
      </c>
    </row>
    <row r="9851" spans="1:18" x14ac:dyDescent="0.3">
      <c r="A9851" s="1" t="s">
        <v>10009</v>
      </c>
      <c r="B9851" s="1" t="s">
        <v>107</v>
      </c>
      <c r="C9851" s="1" t="s">
        <v>427</v>
      </c>
      <c r="D9851" s="1" t="s">
        <v>91</v>
      </c>
      <c r="E9851">
        <v>34</v>
      </c>
      <c r="F9851">
        <v>5000</v>
      </c>
      <c r="G9851">
        <v>41</v>
      </c>
      <c r="H9851">
        <v>23</v>
      </c>
      <c r="I9851">
        <v>18</v>
      </c>
      <c r="J9851">
        <v>205000</v>
      </c>
      <c r="K9851" s="2">
        <v>45793</v>
      </c>
      <c r="L9851">
        <v>4</v>
      </c>
      <c r="M9851" s="1" t="s">
        <v>55</v>
      </c>
      <c r="N9851" s="1" t="s">
        <v>43</v>
      </c>
      <c r="O9851" s="1" t="s">
        <v>24</v>
      </c>
      <c r="P9851" s="1" t="s">
        <v>25</v>
      </c>
      <c r="Q9851" s="1" t="s">
        <v>50</v>
      </c>
      <c r="R9851" s="1" t="s">
        <v>27</v>
      </c>
    </row>
    <row r="9852" spans="1:18" x14ac:dyDescent="0.3">
      <c r="A9852" s="1" t="s">
        <v>10010</v>
      </c>
      <c r="B9852" s="1" t="s">
        <v>66</v>
      </c>
      <c r="C9852" s="1" t="s">
        <v>398</v>
      </c>
      <c r="D9852" s="1" t="s">
        <v>31</v>
      </c>
      <c r="E9852">
        <v>45</v>
      </c>
      <c r="F9852">
        <v>3500000</v>
      </c>
      <c r="G9852">
        <v>61</v>
      </c>
      <c r="H9852">
        <v>18</v>
      </c>
      <c r="I9852">
        <v>43</v>
      </c>
      <c r="J9852">
        <v>213500000</v>
      </c>
      <c r="K9852" s="2">
        <v>45836</v>
      </c>
      <c r="L9852">
        <v>7</v>
      </c>
      <c r="M9852" s="1" t="s">
        <v>22</v>
      </c>
      <c r="N9852" s="1" t="s">
        <v>32</v>
      </c>
      <c r="O9852" s="1" t="s">
        <v>24</v>
      </c>
      <c r="P9852" s="1" t="s">
        <v>25</v>
      </c>
      <c r="Q9852" s="1" t="s">
        <v>26</v>
      </c>
      <c r="R9852" s="1" t="s">
        <v>27</v>
      </c>
    </row>
    <row r="9853" spans="1:18" x14ac:dyDescent="0.3">
      <c r="A9853" s="1" t="s">
        <v>10011</v>
      </c>
      <c r="B9853" s="1" t="s">
        <v>83</v>
      </c>
      <c r="C9853" s="1" t="s">
        <v>111</v>
      </c>
      <c r="D9853" s="1" t="s">
        <v>58</v>
      </c>
      <c r="E9853">
        <v>93</v>
      </c>
      <c r="F9853">
        <v>25000</v>
      </c>
      <c r="G9853">
        <v>116</v>
      </c>
      <c r="H9853">
        <v>93</v>
      </c>
      <c r="I9853">
        <v>23</v>
      </c>
      <c r="J9853">
        <v>2900000</v>
      </c>
      <c r="K9853" s="2">
        <v>45842</v>
      </c>
      <c r="L9853">
        <v>8</v>
      </c>
      <c r="M9853" s="1" t="s">
        <v>22</v>
      </c>
      <c r="N9853" s="1" t="s">
        <v>32</v>
      </c>
      <c r="O9853" s="1" t="s">
        <v>85</v>
      </c>
      <c r="P9853" s="1" t="s">
        <v>25</v>
      </c>
      <c r="Q9853" s="1" t="s">
        <v>59</v>
      </c>
      <c r="R9853" s="1" t="s">
        <v>27</v>
      </c>
    </row>
    <row r="9854" spans="1:18" x14ac:dyDescent="0.3">
      <c r="A9854" s="1" t="s">
        <v>10012</v>
      </c>
      <c r="B9854" s="1" t="s">
        <v>133</v>
      </c>
      <c r="C9854" s="1" t="s">
        <v>127</v>
      </c>
      <c r="D9854" s="1" t="s">
        <v>67</v>
      </c>
      <c r="E9854">
        <v>142</v>
      </c>
      <c r="F9854">
        <v>35000</v>
      </c>
      <c r="G9854">
        <v>146</v>
      </c>
      <c r="H9854">
        <v>24</v>
      </c>
      <c r="I9854">
        <v>122</v>
      </c>
      <c r="J9854">
        <v>5110000</v>
      </c>
      <c r="K9854" s="2">
        <v>45962</v>
      </c>
      <c r="L9854">
        <v>13</v>
      </c>
      <c r="M9854" s="1" t="s">
        <v>39</v>
      </c>
      <c r="N9854" s="1" t="s">
        <v>23</v>
      </c>
      <c r="O9854" s="1" t="s">
        <v>44</v>
      </c>
      <c r="P9854" s="1" t="s">
        <v>49</v>
      </c>
      <c r="Q9854" s="1" t="s">
        <v>26</v>
      </c>
      <c r="R9854" s="1" t="s">
        <v>27</v>
      </c>
    </row>
    <row r="9855" spans="1:18" x14ac:dyDescent="0.3">
      <c r="A9855" s="1" t="s">
        <v>10013</v>
      </c>
      <c r="B9855" s="1" t="s">
        <v>104</v>
      </c>
      <c r="C9855" s="1" t="s">
        <v>194</v>
      </c>
      <c r="D9855" s="1" t="s">
        <v>72</v>
      </c>
      <c r="E9855">
        <v>26</v>
      </c>
      <c r="F9855">
        <v>1800</v>
      </c>
      <c r="G9855">
        <v>51</v>
      </c>
      <c r="H9855">
        <v>9</v>
      </c>
      <c r="I9855">
        <v>42</v>
      </c>
      <c r="J9855">
        <v>91800</v>
      </c>
      <c r="K9855" s="2">
        <v>45904</v>
      </c>
      <c r="L9855">
        <v>3</v>
      </c>
      <c r="M9855" s="1" t="s">
        <v>55</v>
      </c>
      <c r="N9855" s="1" t="s">
        <v>23</v>
      </c>
      <c r="O9855" s="1" t="s">
        <v>85</v>
      </c>
      <c r="P9855" s="1" t="s">
        <v>25</v>
      </c>
      <c r="Q9855" s="1" t="s">
        <v>26</v>
      </c>
      <c r="R9855" s="1" t="s">
        <v>34</v>
      </c>
    </row>
    <row r="9856" spans="1:18" x14ac:dyDescent="0.3">
      <c r="A9856" s="1" t="s">
        <v>10014</v>
      </c>
      <c r="B9856" s="1" t="s">
        <v>107</v>
      </c>
      <c r="C9856" s="1" t="s">
        <v>172</v>
      </c>
      <c r="D9856" s="1" t="s">
        <v>91</v>
      </c>
      <c r="E9856">
        <v>87</v>
      </c>
      <c r="F9856">
        <v>8500</v>
      </c>
      <c r="G9856">
        <v>110</v>
      </c>
      <c r="H9856">
        <v>98</v>
      </c>
      <c r="I9856">
        <v>12</v>
      </c>
      <c r="J9856">
        <v>935000</v>
      </c>
      <c r="K9856" s="2">
        <v>45918</v>
      </c>
      <c r="L9856">
        <v>6</v>
      </c>
      <c r="M9856" s="1" t="s">
        <v>22</v>
      </c>
      <c r="N9856" s="1" t="s">
        <v>23</v>
      </c>
      <c r="O9856" s="1" t="s">
        <v>24</v>
      </c>
      <c r="P9856" s="1" t="s">
        <v>25</v>
      </c>
      <c r="Q9856" s="1" t="s">
        <v>26</v>
      </c>
      <c r="R9856" s="1" t="s">
        <v>27</v>
      </c>
    </row>
    <row r="9857" spans="1:18" x14ac:dyDescent="0.3">
      <c r="A9857" s="1" t="s">
        <v>10015</v>
      </c>
      <c r="B9857" s="1" t="s">
        <v>19</v>
      </c>
      <c r="C9857" s="1" t="s">
        <v>47</v>
      </c>
      <c r="D9857" s="1" t="s">
        <v>72</v>
      </c>
      <c r="E9857">
        <v>36</v>
      </c>
      <c r="F9857">
        <v>300</v>
      </c>
      <c r="G9857">
        <v>58</v>
      </c>
      <c r="H9857">
        <v>16</v>
      </c>
      <c r="I9857">
        <v>42</v>
      </c>
      <c r="J9857">
        <v>17400</v>
      </c>
      <c r="K9857" s="2">
        <v>45936</v>
      </c>
      <c r="L9857">
        <v>11</v>
      </c>
      <c r="M9857" s="1" t="s">
        <v>39</v>
      </c>
      <c r="N9857" s="1" t="s">
        <v>43</v>
      </c>
      <c r="O9857" s="1" t="s">
        <v>44</v>
      </c>
      <c r="P9857" s="1" t="s">
        <v>25</v>
      </c>
      <c r="Q9857" s="1" t="s">
        <v>26</v>
      </c>
      <c r="R9857" s="1" t="s">
        <v>59</v>
      </c>
    </row>
    <row r="9858" spans="1:18" x14ac:dyDescent="0.3">
      <c r="A9858" s="1" t="s">
        <v>10016</v>
      </c>
      <c r="B9858" s="1" t="s">
        <v>66</v>
      </c>
      <c r="C9858" s="1" t="s">
        <v>57</v>
      </c>
      <c r="D9858" s="1" t="s">
        <v>64</v>
      </c>
      <c r="E9858">
        <v>115</v>
      </c>
      <c r="F9858">
        <v>8000</v>
      </c>
      <c r="G9858">
        <v>117</v>
      </c>
      <c r="H9858">
        <v>112</v>
      </c>
      <c r="I9858">
        <v>5</v>
      </c>
      <c r="J9858">
        <v>936000</v>
      </c>
      <c r="K9858" s="2">
        <v>45952</v>
      </c>
      <c r="L9858">
        <v>5</v>
      </c>
      <c r="M9858" s="1" t="s">
        <v>55</v>
      </c>
      <c r="N9858" s="1" t="s">
        <v>43</v>
      </c>
      <c r="O9858" s="1" t="s">
        <v>24</v>
      </c>
      <c r="P9858" s="1" t="s">
        <v>25</v>
      </c>
      <c r="Q9858" s="1" t="s">
        <v>26</v>
      </c>
      <c r="R9858" s="1" t="s">
        <v>27</v>
      </c>
    </row>
    <row r="9859" spans="1:18" x14ac:dyDescent="0.3">
      <c r="A9859" s="1" t="s">
        <v>10017</v>
      </c>
      <c r="B9859" s="1" t="s">
        <v>29</v>
      </c>
      <c r="C9859" s="1" t="s">
        <v>63</v>
      </c>
      <c r="D9859" s="1" t="s">
        <v>58</v>
      </c>
      <c r="E9859">
        <v>46</v>
      </c>
      <c r="F9859">
        <v>500</v>
      </c>
      <c r="G9859">
        <v>66</v>
      </c>
      <c r="H9859">
        <v>43</v>
      </c>
      <c r="I9859">
        <v>23</v>
      </c>
      <c r="J9859">
        <v>33000</v>
      </c>
      <c r="K9859" s="2">
        <v>45945</v>
      </c>
      <c r="L9859">
        <v>3</v>
      </c>
      <c r="M9859" s="1" t="s">
        <v>55</v>
      </c>
      <c r="N9859" s="1" t="s">
        <v>23</v>
      </c>
      <c r="O9859" s="1" t="s">
        <v>24</v>
      </c>
      <c r="P9859" s="1" t="s">
        <v>25</v>
      </c>
      <c r="Q9859" s="1" t="s">
        <v>26</v>
      </c>
      <c r="R9859" s="1" t="s">
        <v>27</v>
      </c>
    </row>
    <row r="9860" spans="1:18" x14ac:dyDescent="0.3">
      <c r="A9860" s="1" t="s">
        <v>10018</v>
      </c>
      <c r="B9860" s="1" t="s">
        <v>133</v>
      </c>
      <c r="C9860" s="1" t="s">
        <v>318</v>
      </c>
      <c r="D9860" s="1" t="s">
        <v>64</v>
      </c>
      <c r="E9860">
        <v>101</v>
      </c>
      <c r="F9860">
        <v>45000</v>
      </c>
      <c r="G9860">
        <v>126</v>
      </c>
      <c r="H9860">
        <v>36</v>
      </c>
      <c r="I9860">
        <v>90</v>
      </c>
      <c r="J9860">
        <v>5670000</v>
      </c>
      <c r="K9860" s="2">
        <v>45714</v>
      </c>
      <c r="L9860">
        <v>14</v>
      </c>
      <c r="M9860" s="1" t="s">
        <v>39</v>
      </c>
      <c r="N9860" s="1" t="s">
        <v>23</v>
      </c>
      <c r="O9860" s="1" t="s">
        <v>85</v>
      </c>
      <c r="P9860" s="1" t="s">
        <v>25</v>
      </c>
      <c r="Q9860" s="1" t="s">
        <v>26</v>
      </c>
      <c r="R9860" s="1" t="s">
        <v>34</v>
      </c>
    </row>
    <row r="9861" spans="1:18" x14ac:dyDescent="0.3">
      <c r="A9861" s="1" t="s">
        <v>10019</v>
      </c>
      <c r="B9861" s="1" t="s">
        <v>133</v>
      </c>
      <c r="C9861" s="1" t="s">
        <v>258</v>
      </c>
      <c r="D9861" s="1" t="s">
        <v>54</v>
      </c>
      <c r="E9861">
        <v>49</v>
      </c>
      <c r="F9861">
        <v>650000</v>
      </c>
      <c r="G9861">
        <v>52</v>
      </c>
      <c r="H9861">
        <v>17</v>
      </c>
      <c r="I9861">
        <v>35</v>
      </c>
      <c r="J9861">
        <v>33800000</v>
      </c>
      <c r="K9861" s="2">
        <v>45737</v>
      </c>
      <c r="L9861">
        <v>1</v>
      </c>
      <c r="M9861" s="1" t="s">
        <v>55</v>
      </c>
      <c r="N9861" s="1" t="s">
        <v>23</v>
      </c>
      <c r="O9861" s="1" t="s">
        <v>24</v>
      </c>
      <c r="P9861" s="1" t="s">
        <v>25</v>
      </c>
      <c r="Q9861" s="1" t="s">
        <v>26</v>
      </c>
      <c r="R9861" s="1" t="s">
        <v>59</v>
      </c>
    </row>
    <row r="9862" spans="1:18" x14ac:dyDescent="0.3">
      <c r="A9862" s="1" t="s">
        <v>10020</v>
      </c>
      <c r="B9862" s="1" t="s">
        <v>52</v>
      </c>
      <c r="C9862" s="1" t="s">
        <v>53</v>
      </c>
      <c r="D9862" s="1" t="s">
        <v>91</v>
      </c>
      <c r="E9862">
        <v>75</v>
      </c>
      <c r="F9862">
        <v>25000</v>
      </c>
      <c r="G9862">
        <v>102</v>
      </c>
      <c r="H9862">
        <v>87</v>
      </c>
      <c r="I9862">
        <v>15</v>
      </c>
      <c r="J9862">
        <v>2550000</v>
      </c>
      <c r="K9862" s="2">
        <v>46003</v>
      </c>
      <c r="L9862">
        <v>8</v>
      </c>
      <c r="M9862" s="1" t="s">
        <v>22</v>
      </c>
      <c r="N9862" s="1" t="s">
        <v>23</v>
      </c>
      <c r="O9862" s="1" t="s">
        <v>24</v>
      </c>
      <c r="P9862" s="1" t="s">
        <v>25</v>
      </c>
      <c r="Q9862" s="1" t="s">
        <v>50</v>
      </c>
      <c r="R9862" s="1" t="s">
        <v>27</v>
      </c>
    </row>
    <row r="9863" spans="1:18" x14ac:dyDescent="0.3">
      <c r="A9863" s="1" t="s">
        <v>10021</v>
      </c>
      <c r="B9863" s="1" t="s">
        <v>99</v>
      </c>
      <c r="C9863" s="1" t="s">
        <v>301</v>
      </c>
      <c r="D9863" s="1" t="s">
        <v>31</v>
      </c>
      <c r="E9863">
        <v>66</v>
      </c>
      <c r="F9863">
        <v>9000</v>
      </c>
      <c r="G9863">
        <v>76</v>
      </c>
      <c r="H9863">
        <v>25</v>
      </c>
      <c r="I9863">
        <v>51</v>
      </c>
      <c r="J9863">
        <v>684000</v>
      </c>
      <c r="K9863" s="2">
        <v>45706</v>
      </c>
      <c r="L9863">
        <v>2</v>
      </c>
      <c r="M9863" s="1" t="s">
        <v>55</v>
      </c>
      <c r="N9863" s="1" t="s">
        <v>23</v>
      </c>
      <c r="O9863" s="1" t="s">
        <v>24</v>
      </c>
      <c r="P9863" s="1" t="s">
        <v>25</v>
      </c>
      <c r="Q9863" s="1" t="s">
        <v>26</v>
      </c>
      <c r="R9863" s="1" t="s">
        <v>59</v>
      </c>
    </row>
    <row r="9864" spans="1:18" x14ac:dyDescent="0.3">
      <c r="A9864" s="1" t="s">
        <v>10022</v>
      </c>
      <c r="B9864" s="1" t="s">
        <v>104</v>
      </c>
      <c r="C9864" s="1" t="s">
        <v>170</v>
      </c>
      <c r="D9864" s="1" t="s">
        <v>91</v>
      </c>
      <c r="E9864">
        <v>22</v>
      </c>
      <c r="F9864">
        <v>45000</v>
      </c>
      <c r="G9864">
        <v>49</v>
      </c>
      <c r="H9864">
        <v>21</v>
      </c>
      <c r="I9864">
        <v>28</v>
      </c>
      <c r="J9864">
        <v>2205000</v>
      </c>
      <c r="K9864" s="2">
        <v>45780</v>
      </c>
      <c r="L9864">
        <v>2</v>
      </c>
      <c r="M9864" s="1" t="s">
        <v>55</v>
      </c>
      <c r="N9864" s="1" t="s">
        <v>32</v>
      </c>
      <c r="O9864" s="1" t="s">
        <v>24</v>
      </c>
      <c r="P9864" s="1" t="s">
        <v>25</v>
      </c>
      <c r="Q9864" s="1" t="s">
        <v>26</v>
      </c>
      <c r="R9864" s="1" t="s">
        <v>34</v>
      </c>
    </row>
    <row r="9865" spans="1:18" x14ac:dyDescent="0.3">
      <c r="A9865" s="1" t="s">
        <v>10023</v>
      </c>
      <c r="B9865" s="1" t="s">
        <v>46</v>
      </c>
      <c r="C9865" s="1" t="s">
        <v>427</v>
      </c>
      <c r="D9865" s="1" t="s">
        <v>64</v>
      </c>
      <c r="E9865">
        <v>42</v>
      </c>
      <c r="F9865">
        <v>5000</v>
      </c>
      <c r="G9865">
        <v>47</v>
      </c>
      <c r="H9865">
        <v>30</v>
      </c>
      <c r="I9865">
        <v>17</v>
      </c>
      <c r="J9865">
        <v>235000</v>
      </c>
      <c r="K9865" s="2">
        <v>45924</v>
      </c>
      <c r="L9865">
        <v>14</v>
      </c>
      <c r="M9865" s="1" t="s">
        <v>39</v>
      </c>
      <c r="N9865" s="1" t="s">
        <v>23</v>
      </c>
      <c r="O9865" s="1" t="s">
        <v>24</v>
      </c>
      <c r="P9865" s="1" t="s">
        <v>25</v>
      </c>
      <c r="Q9865" s="1" t="s">
        <v>26</v>
      </c>
      <c r="R9865" s="1" t="s">
        <v>27</v>
      </c>
    </row>
    <row r="9866" spans="1:18" x14ac:dyDescent="0.3">
      <c r="A9866" s="1" t="s">
        <v>10024</v>
      </c>
      <c r="B9866" s="1" t="s">
        <v>19</v>
      </c>
      <c r="C9866" s="1" t="s">
        <v>37</v>
      </c>
      <c r="D9866" s="1" t="s">
        <v>58</v>
      </c>
      <c r="E9866">
        <v>83</v>
      </c>
      <c r="F9866">
        <v>12000</v>
      </c>
      <c r="G9866">
        <v>100</v>
      </c>
      <c r="H9866">
        <v>86</v>
      </c>
      <c r="I9866">
        <v>14</v>
      </c>
      <c r="J9866">
        <v>1200000</v>
      </c>
      <c r="K9866" s="2">
        <v>45986</v>
      </c>
      <c r="L9866">
        <v>11</v>
      </c>
      <c r="M9866" s="1" t="s">
        <v>39</v>
      </c>
      <c r="N9866" s="1" t="s">
        <v>32</v>
      </c>
      <c r="O9866" s="1" t="s">
        <v>33</v>
      </c>
      <c r="P9866" s="1" t="s">
        <v>25</v>
      </c>
      <c r="Q9866" s="1" t="s">
        <v>26</v>
      </c>
      <c r="R9866" s="1" t="s">
        <v>27</v>
      </c>
    </row>
    <row r="9867" spans="1:18" x14ac:dyDescent="0.3">
      <c r="A9867" s="1" t="s">
        <v>10025</v>
      </c>
      <c r="B9867" s="1" t="s">
        <v>66</v>
      </c>
      <c r="C9867" s="1" t="s">
        <v>151</v>
      </c>
      <c r="D9867" s="1" t="s">
        <v>72</v>
      </c>
      <c r="E9867">
        <v>32</v>
      </c>
      <c r="F9867">
        <v>5000</v>
      </c>
      <c r="G9867">
        <v>58</v>
      </c>
      <c r="H9867">
        <v>33</v>
      </c>
      <c r="I9867">
        <v>25</v>
      </c>
      <c r="J9867">
        <v>290000</v>
      </c>
      <c r="K9867" s="2">
        <v>45704</v>
      </c>
      <c r="L9867">
        <v>4</v>
      </c>
      <c r="M9867" s="1" t="s">
        <v>55</v>
      </c>
      <c r="N9867" s="1" t="s">
        <v>43</v>
      </c>
      <c r="O9867" s="1" t="s">
        <v>24</v>
      </c>
      <c r="P9867" s="1" t="s">
        <v>25</v>
      </c>
      <c r="Q9867" s="1" t="s">
        <v>59</v>
      </c>
      <c r="R9867" s="1" t="s">
        <v>27</v>
      </c>
    </row>
    <row r="9868" spans="1:18" x14ac:dyDescent="0.3">
      <c r="A9868" s="1" t="s">
        <v>10026</v>
      </c>
      <c r="B9868" s="1" t="s">
        <v>133</v>
      </c>
      <c r="C9868" s="1" t="s">
        <v>158</v>
      </c>
      <c r="D9868" s="1" t="s">
        <v>67</v>
      </c>
      <c r="E9868">
        <v>57</v>
      </c>
      <c r="F9868">
        <v>300</v>
      </c>
      <c r="G9868">
        <v>58</v>
      </c>
      <c r="H9868">
        <v>42</v>
      </c>
      <c r="I9868">
        <v>16</v>
      </c>
      <c r="J9868">
        <v>17400</v>
      </c>
      <c r="K9868" s="2">
        <v>45891</v>
      </c>
      <c r="L9868">
        <v>5</v>
      </c>
      <c r="M9868" s="1" t="s">
        <v>55</v>
      </c>
      <c r="N9868" s="1" t="s">
        <v>32</v>
      </c>
      <c r="O9868" s="1" t="s">
        <v>33</v>
      </c>
      <c r="P9868" s="1" t="s">
        <v>25</v>
      </c>
      <c r="Q9868" s="1" t="s">
        <v>26</v>
      </c>
      <c r="R9868" s="1" t="s">
        <v>27</v>
      </c>
    </row>
    <row r="9869" spans="1:18" x14ac:dyDescent="0.3">
      <c r="A9869" s="1" t="s">
        <v>10027</v>
      </c>
      <c r="B9869" s="1" t="s">
        <v>99</v>
      </c>
      <c r="C9869" s="1" t="s">
        <v>113</v>
      </c>
      <c r="D9869" s="1" t="s">
        <v>31</v>
      </c>
      <c r="E9869">
        <v>49</v>
      </c>
      <c r="F9869">
        <v>45000</v>
      </c>
      <c r="G9869">
        <v>54</v>
      </c>
      <c r="H9869">
        <v>51</v>
      </c>
      <c r="I9869">
        <v>3</v>
      </c>
      <c r="J9869">
        <v>2430000</v>
      </c>
      <c r="K9869" s="2">
        <v>45873</v>
      </c>
      <c r="L9869">
        <v>3</v>
      </c>
      <c r="M9869" s="1" t="s">
        <v>55</v>
      </c>
      <c r="N9869" s="1" t="s">
        <v>32</v>
      </c>
      <c r="O9869" s="1" t="s">
        <v>24</v>
      </c>
      <c r="P9869" s="1" t="s">
        <v>25</v>
      </c>
      <c r="Q9869" s="1" t="s">
        <v>59</v>
      </c>
      <c r="R9869" s="1" t="s">
        <v>27</v>
      </c>
    </row>
    <row r="9870" spans="1:18" x14ac:dyDescent="0.3">
      <c r="A9870" s="1" t="s">
        <v>10028</v>
      </c>
      <c r="B9870" s="1" t="s">
        <v>107</v>
      </c>
      <c r="C9870" s="1" t="s">
        <v>123</v>
      </c>
      <c r="D9870" s="1" t="s">
        <v>38</v>
      </c>
      <c r="E9870">
        <v>104</v>
      </c>
      <c r="F9870">
        <v>4500</v>
      </c>
      <c r="G9870">
        <v>134</v>
      </c>
      <c r="H9870">
        <v>28</v>
      </c>
      <c r="I9870">
        <v>106</v>
      </c>
      <c r="J9870">
        <v>603000</v>
      </c>
      <c r="K9870" s="2">
        <v>45877</v>
      </c>
      <c r="L9870">
        <v>2</v>
      </c>
      <c r="M9870" s="1" t="s">
        <v>55</v>
      </c>
      <c r="N9870" s="1" t="s">
        <v>32</v>
      </c>
      <c r="O9870" s="1" t="s">
        <v>24</v>
      </c>
      <c r="P9870" s="1" t="s">
        <v>49</v>
      </c>
      <c r="Q9870" s="1" t="s">
        <v>26</v>
      </c>
      <c r="R9870" s="1" t="s">
        <v>27</v>
      </c>
    </row>
    <row r="9871" spans="1:18" x14ac:dyDescent="0.3">
      <c r="A9871" s="1" t="s">
        <v>10029</v>
      </c>
      <c r="B9871" s="1" t="s">
        <v>93</v>
      </c>
      <c r="C9871" s="1" t="s">
        <v>301</v>
      </c>
      <c r="D9871" s="1" t="s">
        <v>21</v>
      </c>
      <c r="E9871">
        <v>58</v>
      </c>
      <c r="F9871">
        <v>9000</v>
      </c>
      <c r="G9871">
        <v>78</v>
      </c>
      <c r="H9871">
        <v>13</v>
      </c>
      <c r="I9871">
        <v>65</v>
      </c>
      <c r="J9871">
        <v>702000</v>
      </c>
      <c r="K9871" s="2">
        <v>45683</v>
      </c>
      <c r="L9871">
        <v>7</v>
      </c>
      <c r="M9871" s="1" t="s">
        <v>22</v>
      </c>
      <c r="N9871" s="1" t="s">
        <v>43</v>
      </c>
      <c r="O9871" s="1" t="s">
        <v>24</v>
      </c>
      <c r="P9871" s="1" t="s">
        <v>49</v>
      </c>
      <c r="Q9871" s="1" t="s">
        <v>26</v>
      </c>
      <c r="R9871" s="1" t="s">
        <v>27</v>
      </c>
    </row>
    <row r="9872" spans="1:18" x14ac:dyDescent="0.3">
      <c r="A9872" s="1" t="s">
        <v>10030</v>
      </c>
      <c r="B9872" s="1" t="s">
        <v>66</v>
      </c>
      <c r="C9872" s="1" t="s">
        <v>258</v>
      </c>
      <c r="D9872" s="1" t="s">
        <v>31</v>
      </c>
      <c r="E9872">
        <v>84</v>
      </c>
      <c r="F9872">
        <v>650000</v>
      </c>
      <c r="G9872">
        <v>106</v>
      </c>
      <c r="H9872">
        <v>73</v>
      </c>
      <c r="I9872">
        <v>33</v>
      </c>
      <c r="J9872">
        <v>68900000</v>
      </c>
      <c r="K9872" s="2">
        <v>45875</v>
      </c>
      <c r="L9872">
        <v>14</v>
      </c>
      <c r="M9872" s="1" t="s">
        <v>39</v>
      </c>
      <c r="N9872" s="1" t="s">
        <v>23</v>
      </c>
      <c r="O9872" s="1" t="s">
        <v>33</v>
      </c>
      <c r="P9872" s="1" t="s">
        <v>25</v>
      </c>
      <c r="Q9872" s="1" t="s">
        <v>50</v>
      </c>
      <c r="R9872" s="1" t="s">
        <v>27</v>
      </c>
    </row>
    <row r="9873" spans="1:18" x14ac:dyDescent="0.3">
      <c r="A9873" s="1" t="s">
        <v>10031</v>
      </c>
      <c r="B9873" s="1" t="s">
        <v>83</v>
      </c>
      <c r="C9873" s="1" t="s">
        <v>61</v>
      </c>
      <c r="D9873" s="1" t="s">
        <v>72</v>
      </c>
      <c r="E9873">
        <v>62</v>
      </c>
      <c r="F9873">
        <v>2200</v>
      </c>
      <c r="G9873">
        <v>66</v>
      </c>
      <c r="H9873">
        <v>11</v>
      </c>
      <c r="I9873">
        <v>55</v>
      </c>
      <c r="J9873">
        <v>145200</v>
      </c>
      <c r="K9873" s="2">
        <v>45661</v>
      </c>
      <c r="L9873">
        <v>8</v>
      </c>
      <c r="M9873" s="1" t="s">
        <v>22</v>
      </c>
      <c r="N9873" s="1" t="s">
        <v>23</v>
      </c>
      <c r="O9873" s="1" t="s">
        <v>44</v>
      </c>
      <c r="P9873" s="1" t="s">
        <v>25</v>
      </c>
      <c r="Q9873" s="1" t="s">
        <v>26</v>
      </c>
      <c r="R9873" s="1" t="s">
        <v>27</v>
      </c>
    </row>
    <row r="9874" spans="1:18" x14ac:dyDescent="0.3">
      <c r="A9874" s="1" t="s">
        <v>10032</v>
      </c>
      <c r="B9874" s="1" t="s">
        <v>66</v>
      </c>
      <c r="C9874" s="1" t="s">
        <v>76</v>
      </c>
      <c r="D9874" s="1" t="s">
        <v>31</v>
      </c>
      <c r="E9874">
        <v>150</v>
      </c>
      <c r="F9874">
        <v>2200</v>
      </c>
      <c r="G9874">
        <v>172</v>
      </c>
      <c r="H9874">
        <v>73</v>
      </c>
      <c r="I9874">
        <v>99</v>
      </c>
      <c r="J9874">
        <v>378400</v>
      </c>
      <c r="K9874" s="2">
        <v>45687</v>
      </c>
      <c r="L9874">
        <v>5</v>
      </c>
      <c r="M9874" s="1" t="s">
        <v>55</v>
      </c>
      <c r="N9874" s="1" t="s">
        <v>23</v>
      </c>
      <c r="O9874" s="1" t="s">
        <v>44</v>
      </c>
      <c r="P9874" s="1" t="s">
        <v>25</v>
      </c>
      <c r="Q9874" s="1" t="s">
        <v>26</v>
      </c>
      <c r="R9874" s="1" t="s">
        <v>27</v>
      </c>
    </row>
    <row r="9875" spans="1:18" x14ac:dyDescent="0.3">
      <c r="A9875" s="1" t="s">
        <v>10033</v>
      </c>
      <c r="B9875" s="1" t="s">
        <v>99</v>
      </c>
      <c r="C9875" s="1" t="s">
        <v>200</v>
      </c>
      <c r="D9875" s="1" t="s">
        <v>72</v>
      </c>
      <c r="E9875">
        <v>81</v>
      </c>
      <c r="F9875">
        <v>400</v>
      </c>
      <c r="G9875">
        <v>83</v>
      </c>
      <c r="H9875">
        <v>75</v>
      </c>
      <c r="I9875">
        <v>8</v>
      </c>
      <c r="J9875">
        <v>33200</v>
      </c>
      <c r="K9875" s="2">
        <v>45740</v>
      </c>
      <c r="L9875">
        <v>12</v>
      </c>
      <c r="M9875" s="1" t="s">
        <v>39</v>
      </c>
      <c r="N9875" s="1" t="s">
        <v>32</v>
      </c>
      <c r="O9875" s="1" t="s">
        <v>85</v>
      </c>
      <c r="P9875" s="1" t="s">
        <v>25</v>
      </c>
      <c r="Q9875" s="1" t="s">
        <v>26</v>
      </c>
      <c r="R9875" s="1" t="s">
        <v>27</v>
      </c>
    </row>
    <row r="9876" spans="1:18" x14ac:dyDescent="0.3">
      <c r="A9876" s="1" t="s">
        <v>10034</v>
      </c>
      <c r="B9876" s="1" t="s">
        <v>104</v>
      </c>
      <c r="C9876" s="1" t="s">
        <v>233</v>
      </c>
      <c r="D9876" s="1" t="s">
        <v>64</v>
      </c>
      <c r="E9876">
        <v>98</v>
      </c>
      <c r="F9876">
        <v>15000</v>
      </c>
      <c r="G9876">
        <v>103</v>
      </c>
      <c r="H9876">
        <v>12</v>
      </c>
      <c r="I9876">
        <v>91</v>
      </c>
      <c r="J9876">
        <v>1545000</v>
      </c>
      <c r="K9876" s="2">
        <v>45832</v>
      </c>
      <c r="L9876">
        <v>13</v>
      </c>
      <c r="M9876" s="1" t="s">
        <v>39</v>
      </c>
      <c r="N9876" s="1" t="s">
        <v>32</v>
      </c>
      <c r="O9876" s="1" t="s">
        <v>24</v>
      </c>
      <c r="P9876" s="1" t="s">
        <v>25</v>
      </c>
      <c r="Q9876" s="1" t="s">
        <v>26</v>
      </c>
      <c r="R9876" s="1" t="s">
        <v>27</v>
      </c>
    </row>
    <row r="9877" spans="1:18" x14ac:dyDescent="0.3">
      <c r="A9877" s="1" t="s">
        <v>10035</v>
      </c>
      <c r="B9877" s="1" t="s">
        <v>107</v>
      </c>
      <c r="C9877" s="1" t="s">
        <v>287</v>
      </c>
      <c r="D9877" s="1" t="s">
        <v>38</v>
      </c>
      <c r="E9877">
        <v>49</v>
      </c>
      <c r="F9877">
        <v>25000</v>
      </c>
      <c r="G9877">
        <v>60</v>
      </c>
      <c r="H9877">
        <v>34</v>
      </c>
      <c r="I9877">
        <v>26</v>
      </c>
      <c r="J9877">
        <v>1500000</v>
      </c>
      <c r="K9877" s="2">
        <v>45748</v>
      </c>
      <c r="L9877">
        <v>3</v>
      </c>
      <c r="M9877" s="1" t="s">
        <v>55</v>
      </c>
      <c r="N9877" s="1" t="s">
        <v>23</v>
      </c>
      <c r="O9877" s="1" t="s">
        <v>24</v>
      </c>
      <c r="P9877" s="1" t="s">
        <v>25</v>
      </c>
      <c r="Q9877" s="1" t="s">
        <v>26</v>
      </c>
      <c r="R9877" s="1" t="s">
        <v>34</v>
      </c>
    </row>
    <row r="9878" spans="1:18" x14ac:dyDescent="0.3">
      <c r="A9878" s="1" t="s">
        <v>10036</v>
      </c>
      <c r="B9878" s="1" t="s">
        <v>19</v>
      </c>
      <c r="C9878" s="1" t="s">
        <v>679</v>
      </c>
      <c r="D9878" s="1" t="s">
        <v>54</v>
      </c>
      <c r="E9878">
        <v>46</v>
      </c>
      <c r="F9878">
        <v>25000</v>
      </c>
      <c r="G9878">
        <v>62</v>
      </c>
      <c r="H9878">
        <v>7</v>
      </c>
      <c r="I9878">
        <v>55</v>
      </c>
      <c r="J9878">
        <v>1550000</v>
      </c>
      <c r="K9878" s="2">
        <v>45782</v>
      </c>
      <c r="L9878">
        <v>4</v>
      </c>
      <c r="M9878" s="1" t="s">
        <v>55</v>
      </c>
      <c r="N9878" s="1" t="s">
        <v>32</v>
      </c>
      <c r="O9878" s="1" t="s">
        <v>85</v>
      </c>
      <c r="P9878" s="1" t="s">
        <v>25</v>
      </c>
      <c r="Q9878" s="1" t="s">
        <v>26</v>
      </c>
      <c r="R9878" s="1" t="s">
        <v>59</v>
      </c>
    </row>
    <row r="9879" spans="1:18" x14ac:dyDescent="0.3">
      <c r="A9879" s="1" t="s">
        <v>10037</v>
      </c>
      <c r="B9879" s="1" t="s">
        <v>66</v>
      </c>
      <c r="C9879" s="1" t="s">
        <v>398</v>
      </c>
      <c r="D9879" s="1" t="s">
        <v>67</v>
      </c>
      <c r="E9879">
        <v>22</v>
      </c>
      <c r="F9879">
        <v>3500000</v>
      </c>
      <c r="G9879">
        <v>40</v>
      </c>
      <c r="H9879">
        <v>39</v>
      </c>
      <c r="I9879">
        <v>1</v>
      </c>
      <c r="J9879">
        <v>140000000</v>
      </c>
      <c r="K9879" s="2">
        <v>45660</v>
      </c>
      <c r="L9879">
        <v>11</v>
      </c>
      <c r="M9879" s="1" t="s">
        <v>39</v>
      </c>
      <c r="N9879" s="1" t="s">
        <v>23</v>
      </c>
      <c r="O9879" s="1" t="s">
        <v>33</v>
      </c>
      <c r="P9879" s="1" t="s">
        <v>25</v>
      </c>
      <c r="Q9879" s="1" t="s">
        <v>26</v>
      </c>
      <c r="R9879" s="1" t="s">
        <v>27</v>
      </c>
    </row>
    <row r="9880" spans="1:18" x14ac:dyDescent="0.3">
      <c r="A9880" s="1" t="s">
        <v>10038</v>
      </c>
      <c r="B9880" s="1" t="s">
        <v>83</v>
      </c>
      <c r="C9880" s="1" t="s">
        <v>240</v>
      </c>
      <c r="D9880" s="1" t="s">
        <v>31</v>
      </c>
      <c r="E9880">
        <v>145</v>
      </c>
      <c r="F9880">
        <v>18000</v>
      </c>
      <c r="G9880">
        <v>161</v>
      </c>
      <c r="H9880">
        <v>45</v>
      </c>
      <c r="I9880">
        <v>116</v>
      </c>
      <c r="J9880">
        <v>2898000</v>
      </c>
      <c r="K9880" s="2">
        <v>45835</v>
      </c>
      <c r="L9880">
        <v>9</v>
      </c>
      <c r="M9880" s="1" t="s">
        <v>22</v>
      </c>
      <c r="N9880" s="1" t="s">
        <v>32</v>
      </c>
      <c r="O9880" s="1" t="s">
        <v>44</v>
      </c>
      <c r="P9880" s="1" t="s">
        <v>49</v>
      </c>
      <c r="Q9880" s="1" t="s">
        <v>26</v>
      </c>
      <c r="R9880" s="1" t="s">
        <v>27</v>
      </c>
    </row>
    <row r="9881" spans="1:18" x14ac:dyDescent="0.3">
      <c r="A9881" s="1" t="s">
        <v>10039</v>
      </c>
      <c r="B9881" s="1" t="s">
        <v>36</v>
      </c>
      <c r="C9881" s="1" t="s">
        <v>415</v>
      </c>
      <c r="D9881" s="1" t="s">
        <v>38</v>
      </c>
      <c r="E9881">
        <v>58</v>
      </c>
      <c r="F9881">
        <v>12000</v>
      </c>
      <c r="G9881">
        <v>66</v>
      </c>
      <c r="H9881">
        <v>8</v>
      </c>
      <c r="I9881">
        <v>58</v>
      </c>
      <c r="J9881">
        <v>792000</v>
      </c>
      <c r="K9881" s="2">
        <v>45837</v>
      </c>
      <c r="L9881">
        <v>2</v>
      </c>
      <c r="M9881" s="1" t="s">
        <v>55</v>
      </c>
      <c r="N9881" s="1" t="s">
        <v>43</v>
      </c>
      <c r="O9881" s="1" t="s">
        <v>24</v>
      </c>
      <c r="P9881" s="1" t="s">
        <v>25</v>
      </c>
      <c r="Q9881" s="1" t="s">
        <v>26</v>
      </c>
      <c r="R9881" s="1" t="s">
        <v>27</v>
      </c>
    </row>
    <row r="9882" spans="1:18" x14ac:dyDescent="0.3">
      <c r="A9882" s="1" t="s">
        <v>10040</v>
      </c>
      <c r="B9882" s="1" t="s">
        <v>104</v>
      </c>
      <c r="C9882" s="1" t="s">
        <v>158</v>
      </c>
      <c r="D9882" s="1" t="s">
        <v>91</v>
      </c>
      <c r="E9882">
        <v>37</v>
      </c>
      <c r="F9882">
        <v>300</v>
      </c>
      <c r="G9882">
        <v>60</v>
      </c>
      <c r="H9882">
        <v>32</v>
      </c>
      <c r="I9882">
        <v>28</v>
      </c>
      <c r="J9882">
        <v>18000</v>
      </c>
      <c r="K9882" s="2">
        <v>45933</v>
      </c>
      <c r="L9882">
        <v>7</v>
      </c>
      <c r="M9882" s="1" t="s">
        <v>22</v>
      </c>
      <c r="N9882" s="1" t="s">
        <v>43</v>
      </c>
      <c r="O9882" s="1" t="s">
        <v>33</v>
      </c>
      <c r="P9882" s="1" t="s">
        <v>25</v>
      </c>
      <c r="Q9882" s="1" t="s">
        <v>26</v>
      </c>
      <c r="R9882" s="1" t="s">
        <v>27</v>
      </c>
    </row>
    <row r="9883" spans="1:18" x14ac:dyDescent="0.3">
      <c r="A9883" s="1" t="s">
        <v>10041</v>
      </c>
      <c r="B9883" s="1" t="s">
        <v>133</v>
      </c>
      <c r="C9883" s="1" t="s">
        <v>218</v>
      </c>
      <c r="D9883" s="1" t="s">
        <v>31</v>
      </c>
      <c r="E9883">
        <v>45</v>
      </c>
      <c r="F9883">
        <v>70000</v>
      </c>
      <c r="G9883">
        <v>69</v>
      </c>
      <c r="H9883">
        <v>24</v>
      </c>
      <c r="I9883">
        <v>45</v>
      </c>
      <c r="J9883">
        <v>4830000</v>
      </c>
      <c r="K9883" s="2">
        <v>45766</v>
      </c>
      <c r="L9883">
        <v>3</v>
      </c>
      <c r="M9883" s="1" t="s">
        <v>55</v>
      </c>
      <c r="N9883" s="1" t="s">
        <v>23</v>
      </c>
      <c r="O9883" s="1" t="s">
        <v>24</v>
      </c>
      <c r="P9883" s="1" t="s">
        <v>25</v>
      </c>
      <c r="Q9883" s="1" t="s">
        <v>26</v>
      </c>
      <c r="R9883" s="1" t="s">
        <v>27</v>
      </c>
    </row>
    <row r="9884" spans="1:18" x14ac:dyDescent="0.3">
      <c r="A9884" s="1" t="s">
        <v>10042</v>
      </c>
      <c r="B9884" s="1" t="s">
        <v>66</v>
      </c>
      <c r="C9884" s="1" t="s">
        <v>47</v>
      </c>
      <c r="D9884" s="1" t="s">
        <v>21</v>
      </c>
      <c r="E9884">
        <v>95</v>
      </c>
      <c r="F9884">
        <v>300</v>
      </c>
      <c r="G9884">
        <v>101</v>
      </c>
      <c r="H9884">
        <v>37</v>
      </c>
      <c r="I9884">
        <v>64</v>
      </c>
      <c r="J9884">
        <v>30300</v>
      </c>
      <c r="K9884" s="2">
        <v>46011</v>
      </c>
      <c r="L9884">
        <v>12</v>
      </c>
      <c r="M9884" s="1" t="s">
        <v>39</v>
      </c>
      <c r="N9884" s="1" t="s">
        <v>23</v>
      </c>
      <c r="O9884" s="1" t="s">
        <v>24</v>
      </c>
      <c r="P9884" s="1" t="s">
        <v>25</v>
      </c>
      <c r="Q9884" s="1" t="s">
        <v>50</v>
      </c>
      <c r="R9884" s="1" t="s">
        <v>59</v>
      </c>
    </row>
    <row r="9885" spans="1:18" x14ac:dyDescent="0.3">
      <c r="A9885" s="1" t="s">
        <v>10043</v>
      </c>
      <c r="B9885" s="1" t="s">
        <v>93</v>
      </c>
      <c r="C9885" s="1" t="s">
        <v>154</v>
      </c>
      <c r="D9885" s="1" t="s">
        <v>38</v>
      </c>
      <c r="E9885">
        <v>43</v>
      </c>
      <c r="F9885">
        <v>18000</v>
      </c>
      <c r="G9885">
        <v>49</v>
      </c>
      <c r="H9885">
        <v>40</v>
      </c>
      <c r="I9885">
        <v>9</v>
      </c>
      <c r="J9885">
        <v>882000</v>
      </c>
      <c r="K9885" s="2">
        <v>45781</v>
      </c>
      <c r="L9885">
        <v>13</v>
      </c>
      <c r="M9885" s="1" t="s">
        <v>39</v>
      </c>
      <c r="N9885" s="1" t="s">
        <v>23</v>
      </c>
      <c r="O9885" s="1" t="s">
        <v>33</v>
      </c>
      <c r="P9885" s="1" t="s">
        <v>25</v>
      </c>
      <c r="Q9885" s="1" t="s">
        <v>26</v>
      </c>
      <c r="R9885" s="1" t="s">
        <v>27</v>
      </c>
    </row>
    <row r="9886" spans="1:18" x14ac:dyDescent="0.3">
      <c r="A9886" s="1" t="s">
        <v>10044</v>
      </c>
      <c r="B9886" s="1" t="s">
        <v>36</v>
      </c>
      <c r="C9886" s="1" t="s">
        <v>108</v>
      </c>
      <c r="D9886" s="1" t="s">
        <v>48</v>
      </c>
      <c r="E9886">
        <v>114</v>
      </c>
      <c r="F9886">
        <v>15000</v>
      </c>
      <c r="G9886">
        <v>123</v>
      </c>
      <c r="H9886">
        <v>50</v>
      </c>
      <c r="I9886">
        <v>73</v>
      </c>
      <c r="J9886">
        <v>1845000</v>
      </c>
      <c r="K9886" s="2">
        <v>45897</v>
      </c>
      <c r="L9886">
        <v>4</v>
      </c>
      <c r="M9886" s="1" t="s">
        <v>55</v>
      </c>
      <c r="N9886" s="1" t="s">
        <v>43</v>
      </c>
      <c r="O9886" s="1" t="s">
        <v>33</v>
      </c>
      <c r="P9886" s="1" t="s">
        <v>25</v>
      </c>
      <c r="Q9886" s="1" t="s">
        <v>59</v>
      </c>
      <c r="R9886" s="1" t="s">
        <v>59</v>
      </c>
    </row>
    <row r="9887" spans="1:18" x14ac:dyDescent="0.3">
      <c r="A9887" s="1" t="s">
        <v>10045</v>
      </c>
      <c r="B9887" s="1" t="s">
        <v>29</v>
      </c>
      <c r="C9887" s="1" t="s">
        <v>229</v>
      </c>
      <c r="D9887" s="1" t="s">
        <v>91</v>
      </c>
      <c r="E9887">
        <v>124</v>
      </c>
      <c r="F9887">
        <v>12000</v>
      </c>
      <c r="G9887">
        <v>147</v>
      </c>
      <c r="H9887">
        <v>44</v>
      </c>
      <c r="I9887">
        <v>103</v>
      </c>
      <c r="J9887">
        <v>1764000</v>
      </c>
      <c r="K9887" s="2">
        <v>45849</v>
      </c>
      <c r="L9887">
        <v>13</v>
      </c>
      <c r="M9887" s="1" t="s">
        <v>39</v>
      </c>
      <c r="N9887" s="1" t="s">
        <v>32</v>
      </c>
      <c r="O9887" s="1" t="s">
        <v>44</v>
      </c>
      <c r="P9887" s="1" t="s">
        <v>25</v>
      </c>
      <c r="Q9887" s="1" t="s">
        <v>26</v>
      </c>
      <c r="R9887" s="1" t="s">
        <v>27</v>
      </c>
    </row>
    <row r="9888" spans="1:18" x14ac:dyDescent="0.3">
      <c r="A9888" s="1" t="s">
        <v>10046</v>
      </c>
      <c r="B9888" s="1" t="s">
        <v>36</v>
      </c>
      <c r="C9888" s="1" t="s">
        <v>94</v>
      </c>
      <c r="D9888" s="1" t="s">
        <v>64</v>
      </c>
      <c r="E9888">
        <v>48</v>
      </c>
      <c r="F9888">
        <v>45000</v>
      </c>
      <c r="G9888">
        <v>65</v>
      </c>
      <c r="H9888">
        <v>19</v>
      </c>
      <c r="I9888">
        <v>46</v>
      </c>
      <c r="J9888">
        <v>2925000</v>
      </c>
      <c r="K9888" s="2">
        <v>45836</v>
      </c>
      <c r="L9888">
        <v>3</v>
      </c>
      <c r="M9888" s="1" t="s">
        <v>55</v>
      </c>
      <c r="N9888" s="1" t="s">
        <v>32</v>
      </c>
      <c r="O9888" s="1" t="s">
        <v>85</v>
      </c>
      <c r="P9888" s="1" t="s">
        <v>25</v>
      </c>
      <c r="Q9888" s="1" t="s">
        <v>50</v>
      </c>
      <c r="R9888" s="1" t="s">
        <v>59</v>
      </c>
    </row>
    <row r="9889" spans="1:18" x14ac:dyDescent="0.3">
      <c r="A9889" s="1" t="s">
        <v>10047</v>
      </c>
      <c r="B9889" s="1" t="s">
        <v>66</v>
      </c>
      <c r="C9889" s="1" t="s">
        <v>194</v>
      </c>
      <c r="D9889" s="1" t="s">
        <v>48</v>
      </c>
      <c r="E9889">
        <v>69</v>
      </c>
      <c r="F9889">
        <v>1800</v>
      </c>
      <c r="G9889">
        <v>86</v>
      </c>
      <c r="H9889">
        <v>15</v>
      </c>
      <c r="I9889">
        <v>71</v>
      </c>
      <c r="J9889">
        <v>154800</v>
      </c>
      <c r="K9889" s="2">
        <v>45910</v>
      </c>
      <c r="L9889">
        <v>3</v>
      </c>
      <c r="M9889" s="1" t="s">
        <v>55</v>
      </c>
      <c r="N9889" s="1" t="s">
        <v>32</v>
      </c>
      <c r="O9889" s="1" t="s">
        <v>44</v>
      </c>
      <c r="P9889" s="1" t="s">
        <v>25</v>
      </c>
      <c r="Q9889" s="1" t="s">
        <v>26</v>
      </c>
      <c r="R9889" s="1" t="s">
        <v>27</v>
      </c>
    </row>
    <row r="9890" spans="1:18" x14ac:dyDescent="0.3">
      <c r="A9890" s="1" t="s">
        <v>10048</v>
      </c>
      <c r="B9890" s="1" t="s">
        <v>80</v>
      </c>
      <c r="C9890" s="1" t="s">
        <v>294</v>
      </c>
      <c r="D9890" s="1" t="s">
        <v>48</v>
      </c>
      <c r="E9890">
        <v>82</v>
      </c>
      <c r="F9890">
        <v>9000</v>
      </c>
      <c r="G9890">
        <v>96</v>
      </c>
      <c r="H9890">
        <v>23</v>
      </c>
      <c r="I9890">
        <v>73</v>
      </c>
      <c r="J9890">
        <v>864000</v>
      </c>
      <c r="K9890" s="2">
        <v>45835</v>
      </c>
      <c r="L9890">
        <v>6</v>
      </c>
      <c r="M9890" s="1" t="s">
        <v>22</v>
      </c>
      <c r="N9890" s="1" t="s">
        <v>23</v>
      </c>
      <c r="O9890" s="1" t="s">
        <v>24</v>
      </c>
      <c r="P9890" s="1" t="s">
        <v>25</v>
      </c>
      <c r="Q9890" s="1" t="s">
        <v>26</v>
      </c>
      <c r="R9890" s="1" t="s">
        <v>27</v>
      </c>
    </row>
    <row r="9891" spans="1:18" x14ac:dyDescent="0.3">
      <c r="A9891" s="1" t="s">
        <v>10049</v>
      </c>
      <c r="B9891" s="1" t="s">
        <v>107</v>
      </c>
      <c r="C9891" s="1" t="s">
        <v>160</v>
      </c>
      <c r="D9891" s="1" t="s">
        <v>64</v>
      </c>
      <c r="E9891">
        <v>103</v>
      </c>
      <c r="F9891">
        <v>65000</v>
      </c>
      <c r="G9891">
        <v>129</v>
      </c>
      <c r="H9891">
        <v>92</v>
      </c>
      <c r="I9891">
        <v>37</v>
      </c>
      <c r="J9891">
        <v>8385000</v>
      </c>
      <c r="K9891" s="2">
        <v>45783</v>
      </c>
      <c r="L9891">
        <v>3</v>
      </c>
      <c r="M9891" s="1" t="s">
        <v>55</v>
      </c>
      <c r="N9891" s="1" t="s">
        <v>23</v>
      </c>
      <c r="O9891" s="1" t="s">
        <v>85</v>
      </c>
      <c r="P9891" s="1" t="s">
        <v>25</v>
      </c>
      <c r="Q9891" s="1" t="s">
        <v>26</v>
      </c>
      <c r="R9891" s="1" t="s">
        <v>59</v>
      </c>
    </row>
    <row r="9892" spans="1:18" x14ac:dyDescent="0.3">
      <c r="A9892" s="1" t="s">
        <v>10050</v>
      </c>
      <c r="B9892" s="1" t="s">
        <v>80</v>
      </c>
      <c r="C9892" s="1" t="s">
        <v>113</v>
      </c>
      <c r="D9892" s="1" t="s">
        <v>21</v>
      </c>
      <c r="E9892">
        <v>28</v>
      </c>
      <c r="F9892">
        <v>45000</v>
      </c>
      <c r="G9892">
        <v>42</v>
      </c>
      <c r="H9892">
        <v>29</v>
      </c>
      <c r="I9892">
        <v>13</v>
      </c>
      <c r="J9892">
        <v>1890000</v>
      </c>
      <c r="K9892" s="2">
        <v>45669</v>
      </c>
      <c r="L9892">
        <v>2</v>
      </c>
      <c r="M9892" s="1" t="s">
        <v>55</v>
      </c>
      <c r="N9892" s="1" t="s">
        <v>32</v>
      </c>
      <c r="O9892" s="1" t="s">
        <v>33</v>
      </c>
      <c r="P9892" s="1" t="s">
        <v>25</v>
      </c>
      <c r="Q9892" s="1" t="s">
        <v>26</v>
      </c>
      <c r="R9892" s="1" t="s">
        <v>27</v>
      </c>
    </row>
    <row r="9893" spans="1:18" x14ac:dyDescent="0.3">
      <c r="A9893" s="1" t="s">
        <v>10051</v>
      </c>
      <c r="B9893" s="1" t="s">
        <v>83</v>
      </c>
      <c r="C9893" s="1" t="s">
        <v>268</v>
      </c>
      <c r="D9893" s="1" t="s">
        <v>72</v>
      </c>
      <c r="E9893">
        <v>113</v>
      </c>
      <c r="F9893">
        <v>6000</v>
      </c>
      <c r="G9893">
        <v>131</v>
      </c>
      <c r="H9893">
        <v>47</v>
      </c>
      <c r="I9893">
        <v>84</v>
      </c>
      <c r="J9893">
        <v>786000</v>
      </c>
      <c r="K9893" s="2">
        <v>46009</v>
      </c>
      <c r="L9893">
        <v>8</v>
      </c>
      <c r="M9893" s="1" t="s">
        <v>22</v>
      </c>
      <c r="N9893" s="1" t="s">
        <v>43</v>
      </c>
      <c r="O9893" s="1" t="s">
        <v>24</v>
      </c>
      <c r="P9893" s="1" t="s">
        <v>49</v>
      </c>
      <c r="Q9893" s="1" t="s">
        <v>26</v>
      </c>
      <c r="R9893" s="1" t="s">
        <v>27</v>
      </c>
    </row>
    <row r="9894" spans="1:18" x14ac:dyDescent="0.3">
      <c r="A9894" s="1" t="s">
        <v>10052</v>
      </c>
      <c r="B9894" s="1" t="s">
        <v>87</v>
      </c>
      <c r="C9894" s="1" t="s">
        <v>294</v>
      </c>
      <c r="D9894" s="1" t="s">
        <v>48</v>
      </c>
      <c r="E9894">
        <v>32</v>
      </c>
      <c r="F9894">
        <v>9000</v>
      </c>
      <c r="G9894">
        <v>62</v>
      </c>
      <c r="H9894">
        <v>52</v>
      </c>
      <c r="I9894">
        <v>10</v>
      </c>
      <c r="J9894">
        <v>558000</v>
      </c>
      <c r="K9894" s="2">
        <v>45820</v>
      </c>
      <c r="L9894">
        <v>2</v>
      </c>
      <c r="M9894" s="1" t="s">
        <v>55</v>
      </c>
      <c r="N9894" s="1" t="s">
        <v>23</v>
      </c>
      <c r="O9894" s="1" t="s">
        <v>24</v>
      </c>
      <c r="P9894" s="1" t="s">
        <v>25</v>
      </c>
      <c r="Q9894" s="1" t="s">
        <v>59</v>
      </c>
      <c r="R9894" s="1" t="s">
        <v>59</v>
      </c>
    </row>
    <row r="9895" spans="1:18" x14ac:dyDescent="0.3">
      <c r="A9895" s="1" t="s">
        <v>10053</v>
      </c>
      <c r="B9895" s="1" t="s">
        <v>41</v>
      </c>
      <c r="C9895" s="1" t="s">
        <v>415</v>
      </c>
      <c r="D9895" s="1" t="s">
        <v>21</v>
      </c>
      <c r="E9895">
        <v>71</v>
      </c>
      <c r="F9895">
        <v>12000</v>
      </c>
      <c r="G9895">
        <v>79</v>
      </c>
      <c r="H9895">
        <v>15</v>
      </c>
      <c r="I9895">
        <v>64</v>
      </c>
      <c r="J9895">
        <v>948000</v>
      </c>
      <c r="K9895" s="2">
        <v>45810</v>
      </c>
      <c r="L9895">
        <v>4</v>
      </c>
      <c r="M9895" s="1" t="s">
        <v>55</v>
      </c>
      <c r="N9895" s="1" t="s">
        <v>23</v>
      </c>
      <c r="O9895" s="1" t="s">
        <v>44</v>
      </c>
      <c r="P9895" s="1" t="s">
        <v>25</v>
      </c>
      <c r="Q9895" s="1" t="s">
        <v>26</v>
      </c>
      <c r="R9895" s="1" t="s">
        <v>27</v>
      </c>
    </row>
    <row r="9896" spans="1:18" x14ac:dyDescent="0.3">
      <c r="A9896" s="1" t="s">
        <v>10054</v>
      </c>
      <c r="B9896" s="1" t="s">
        <v>93</v>
      </c>
      <c r="C9896" s="1" t="s">
        <v>493</v>
      </c>
      <c r="D9896" s="1" t="s">
        <v>91</v>
      </c>
      <c r="E9896">
        <v>129</v>
      </c>
      <c r="F9896">
        <v>6500</v>
      </c>
      <c r="G9896">
        <v>134</v>
      </c>
      <c r="H9896">
        <v>56</v>
      </c>
      <c r="I9896">
        <v>78</v>
      </c>
      <c r="J9896">
        <v>871000</v>
      </c>
      <c r="K9896" s="2">
        <v>45913</v>
      </c>
      <c r="L9896">
        <v>15</v>
      </c>
      <c r="M9896" s="1" t="s">
        <v>39</v>
      </c>
      <c r="N9896" s="1" t="s">
        <v>32</v>
      </c>
      <c r="O9896" s="1" t="s">
        <v>33</v>
      </c>
      <c r="P9896" s="1" t="s">
        <v>25</v>
      </c>
      <c r="Q9896" s="1" t="s">
        <v>26</v>
      </c>
      <c r="R9896" s="1" t="s">
        <v>27</v>
      </c>
    </row>
    <row r="9897" spans="1:18" x14ac:dyDescent="0.3">
      <c r="A9897" s="1" t="s">
        <v>10055</v>
      </c>
      <c r="B9897" s="1" t="s">
        <v>133</v>
      </c>
      <c r="C9897" s="1" t="s">
        <v>308</v>
      </c>
      <c r="D9897" s="1" t="s">
        <v>72</v>
      </c>
      <c r="E9897">
        <v>122</v>
      </c>
      <c r="F9897">
        <v>8000</v>
      </c>
      <c r="G9897">
        <v>151</v>
      </c>
      <c r="H9897">
        <v>31</v>
      </c>
      <c r="I9897">
        <v>120</v>
      </c>
      <c r="J9897">
        <v>1208000</v>
      </c>
      <c r="K9897" s="2">
        <v>45995</v>
      </c>
      <c r="L9897">
        <v>6</v>
      </c>
      <c r="M9897" s="1" t="s">
        <v>22</v>
      </c>
      <c r="N9897" s="1" t="s">
        <v>23</v>
      </c>
      <c r="O9897" s="1" t="s">
        <v>24</v>
      </c>
      <c r="P9897" s="1" t="s">
        <v>25</v>
      </c>
      <c r="Q9897" s="1" t="s">
        <v>59</v>
      </c>
      <c r="R9897" s="1" t="s">
        <v>27</v>
      </c>
    </row>
    <row r="9898" spans="1:18" x14ac:dyDescent="0.3">
      <c r="A9898" s="1" t="s">
        <v>10056</v>
      </c>
      <c r="B9898" s="1" t="s">
        <v>104</v>
      </c>
      <c r="C9898" s="1" t="s">
        <v>513</v>
      </c>
      <c r="D9898" s="1" t="s">
        <v>31</v>
      </c>
      <c r="E9898">
        <v>128</v>
      </c>
      <c r="F9898">
        <v>5000</v>
      </c>
      <c r="G9898">
        <v>150</v>
      </c>
      <c r="H9898">
        <v>44</v>
      </c>
      <c r="I9898">
        <v>106</v>
      </c>
      <c r="J9898">
        <v>750000</v>
      </c>
      <c r="K9898" s="2">
        <v>45966</v>
      </c>
      <c r="L9898">
        <v>5</v>
      </c>
      <c r="M9898" s="1" t="s">
        <v>55</v>
      </c>
      <c r="N9898" s="1" t="s">
        <v>32</v>
      </c>
      <c r="O9898" s="1" t="s">
        <v>44</v>
      </c>
      <c r="P9898" s="1" t="s">
        <v>25</v>
      </c>
      <c r="Q9898" s="1" t="s">
        <v>50</v>
      </c>
      <c r="R9898" s="1" t="s">
        <v>27</v>
      </c>
    </row>
    <row r="9899" spans="1:18" x14ac:dyDescent="0.3">
      <c r="A9899" s="1" t="s">
        <v>10057</v>
      </c>
      <c r="B9899" s="1" t="s">
        <v>66</v>
      </c>
      <c r="C9899" s="1" t="s">
        <v>20</v>
      </c>
      <c r="D9899" s="1" t="s">
        <v>64</v>
      </c>
      <c r="E9899">
        <v>87</v>
      </c>
      <c r="F9899">
        <v>15000</v>
      </c>
      <c r="G9899">
        <v>93</v>
      </c>
      <c r="H9899">
        <v>37</v>
      </c>
      <c r="I9899">
        <v>56</v>
      </c>
      <c r="J9899">
        <v>1395000</v>
      </c>
      <c r="K9899" s="2">
        <v>45931</v>
      </c>
      <c r="L9899">
        <v>6</v>
      </c>
      <c r="M9899" s="1" t="s">
        <v>22</v>
      </c>
      <c r="N9899" s="1" t="s">
        <v>23</v>
      </c>
      <c r="O9899" s="1" t="s">
        <v>33</v>
      </c>
      <c r="P9899" s="1" t="s">
        <v>25</v>
      </c>
      <c r="Q9899" s="1" t="s">
        <v>26</v>
      </c>
      <c r="R9899" s="1" t="s">
        <v>27</v>
      </c>
    </row>
    <row r="9900" spans="1:18" x14ac:dyDescent="0.3">
      <c r="A9900" s="1" t="s">
        <v>10058</v>
      </c>
      <c r="B9900" s="1" t="s">
        <v>104</v>
      </c>
      <c r="C9900" s="1" t="s">
        <v>258</v>
      </c>
      <c r="D9900" s="1" t="s">
        <v>38</v>
      </c>
      <c r="E9900">
        <v>80</v>
      </c>
      <c r="F9900">
        <v>650000</v>
      </c>
      <c r="G9900">
        <v>108</v>
      </c>
      <c r="H9900">
        <v>46</v>
      </c>
      <c r="I9900">
        <v>62</v>
      </c>
      <c r="J9900">
        <v>70200000</v>
      </c>
      <c r="K9900" s="2">
        <v>45866</v>
      </c>
      <c r="L9900">
        <v>8</v>
      </c>
      <c r="M9900" s="1" t="s">
        <v>22</v>
      </c>
      <c r="N9900" s="1" t="s">
        <v>23</v>
      </c>
      <c r="O9900" s="1" t="s">
        <v>24</v>
      </c>
      <c r="P9900" s="1" t="s">
        <v>25</v>
      </c>
      <c r="Q9900" s="1" t="s">
        <v>50</v>
      </c>
      <c r="R9900" s="1" t="s">
        <v>27</v>
      </c>
    </row>
    <row r="9901" spans="1:18" x14ac:dyDescent="0.3">
      <c r="A9901" s="1" t="s">
        <v>10059</v>
      </c>
      <c r="B9901" s="1" t="s">
        <v>80</v>
      </c>
      <c r="C9901" s="1" t="s">
        <v>268</v>
      </c>
      <c r="D9901" s="1" t="s">
        <v>72</v>
      </c>
      <c r="E9901">
        <v>116</v>
      </c>
      <c r="F9901">
        <v>6000</v>
      </c>
      <c r="G9901">
        <v>136</v>
      </c>
      <c r="H9901">
        <v>32</v>
      </c>
      <c r="I9901">
        <v>104</v>
      </c>
      <c r="J9901">
        <v>816000</v>
      </c>
      <c r="K9901" s="2">
        <v>45710</v>
      </c>
      <c r="L9901">
        <v>12</v>
      </c>
      <c r="M9901" s="1" t="s">
        <v>39</v>
      </c>
      <c r="N9901" s="1" t="s">
        <v>32</v>
      </c>
      <c r="O9901" s="1" t="s">
        <v>44</v>
      </c>
      <c r="P9901" s="1" t="s">
        <v>25</v>
      </c>
      <c r="Q9901" s="1" t="s">
        <v>26</v>
      </c>
      <c r="R9901" s="1" t="s">
        <v>59</v>
      </c>
    </row>
    <row r="9902" spans="1:18" x14ac:dyDescent="0.3">
      <c r="A9902" s="1" t="s">
        <v>10060</v>
      </c>
      <c r="B9902" s="1" t="s">
        <v>133</v>
      </c>
      <c r="C9902" s="1" t="s">
        <v>76</v>
      </c>
      <c r="D9902" s="1" t="s">
        <v>91</v>
      </c>
      <c r="E9902">
        <v>49</v>
      </c>
      <c r="F9902">
        <v>2200</v>
      </c>
      <c r="G9902">
        <v>74</v>
      </c>
      <c r="H9902">
        <v>56</v>
      </c>
      <c r="I9902">
        <v>18</v>
      </c>
      <c r="J9902">
        <v>162800</v>
      </c>
      <c r="K9902" s="2">
        <v>45789</v>
      </c>
      <c r="L9902">
        <v>8</v>
      </c>
      <c r="M9902" s="1" t="s">
        <v>22</v>
      </c>
      <c r="N9902" s="1" t="s">
        <v>32</v>
      </c>
      <c r="O9902" s="1" t="s">
        <v>85</v>
      </c>
      <c r="P9902" s="1" t="s">
        <v>25</v>
      </c>
      <c r="Q9902" s="1" t="s">
        <v>26</v>
      </c>
      <c r="R9902" s="1" t="s">
        <v>27</v>
      </c>
    </row>
    <row r="9903" spans="1:18" x14ac:dyDescent="0.3">
      <c r="A9903" s="1" t="s">
        <v>10061</v>
      </c>
      <c r="B9903" s="1" t="s">
        <v>99</v>
      </c>
      <c r="C9903" s="1" t="s">
        <v>146</v>
      </c>
      <c r="D9903" s="1" t="s">
        <v>91</v>
      </c>
      <c r="E9903">
        <v>47</v>
      </c>
      <c r="F9903">
        <v>1800000</v>
      </c>
      <c r="G9903">
        <v>72</v>
      </c>
      <c r="H9903">
        <v>42</v>
      </c>
      <c r="I9903">
        <v>30</v>
      </c>
      <c r="J9903">
        <v>129600000</v>
      </c>
      <c r="K9903" s="2">
        <v>45752</v>
      </c>
      <c r="L9903">
        <v>14</v>
      </c>
      <c r="M9903" s="1" t="s">
        <v>39</v>
      </c>
      <c r="N9903" s="1" t="s">
        <v>23</v>
      </c>
      <c r="O9903" s="1" t="s">
        <v>24</v>
      </c>
      <c r="P9903" s="1" t="s">
        <v>49</v>
      </c>
      <c r="Q9903" s="1" t="s">
        <v>26</v>
      </c>
      <c r="R9903" s="1" t="s">
        <v>27</v>
      </c>
    </row>
    <row r="9904" spans="1:18" x14ac:dyDescent="0.3">
      <c r="A9904" s="1" t="s">
        <v>10062</v>
      </c>
      <c r="B9904" s="1" t="s">
        <v>19</v>
      </c>
      <c r="C9904" s="1" t="s">
        <v>270</v>
      </c>
      <c r="D9904" s="1" t="s">
        <v>91</v>
      </c>
      <c r="E9904">
        <v>67</v>
      </c>
      <c r="F9904">
        <v>1800</v>
      </c>
      <c r="G9904">
        <v>76</v>
      </c>
      <c r="H9904">
        <v>46</v>
      </c>
      <c r="I9904">
        <v>30</v>
      </c>
      <c r="J9904">
        <v>136800</v>
      </c>
      <c r="K9904" s="2">
        <v>45965</v>
      </c>
      <c r="L9904">
        <v>10</v>
      </c>
      <c r="M9904" s="1" t="s">
        <v>22</v>
      </c>
      <c r="N9904" s="1" t="s">
        <v>32</v>
      </c>
      <c r="O9904" s="1" t="s">
        <v>85</v>
      </c>
      <c r="P9904" s="1" t="s">
        <v>25</v>
      </c>
      <c r="Q9904" s="1" t="s">
        <v>50</v>
      </c>
      <c r="R9904" s="1" t="s">
        <v>27</v>
      </c>
    </row>
    <row r="9905" spans="1:18" x14ac:dyDescent="0.3">
      <c r="A9905" s="1" t="s">
        <v>10063</v>
      </c>
      <c r="B9905" s="1" t="s">
        <v>104</v>
      </c>
      <c r="C9905" s="1" t="s">
        <v>284</v>
      </c>
      <c r="D9905" s="1" t="s">
        <v>91</v>
      </c>
      <c r="E9905">
        <v>116</v>
      </c>
      <c r="F9905">
        <v>2800</v>
      </c>
      <c r="G9905">
        <v>126</v>
      </c>
      <c r="H9905">
        <v>106</v>
      </c>
      <c r="I9905">
        <v>20</v>
      </c>
      <c r="J9905">
        <v>352800</v>
      </c>
      <c r="K9905" s="2">
        <v>45925</v>
      </c>
      <c r="L9905">
        <v>12</v>
      </c>
      <c r="M9905" s="1" t="s">
        <v>39</v>
      </c>
      <c r="N9905" s="1" t="s">
        <v>43</v>
      </c>
      <c r="O9905" s="1" t="s">
        <v>24</v>
      </c>
      <c r="P9905" s="1" t="s">
        <v>25</v>
      </c>
      <c r="Q9905" s="1" t="s">
        <v>59</v>
      </c>
      <c r="R9905" s="1" t="s">
        <v>34</v>
      </c>
    </row>
    <row r="9906" spans="1:18" x14ac:dyDescent="0.3">
      <c r="A9906" s="1" t="s">
        <v>10064</v>
      </c>
      <c r="B9906" s="1" t="s">
        <v>93</v>
      </c>
      <c r="C9906" s="1" t="s">
        <v>247</v>
      </c>
      <c r="D9906" s="1" t="s">
        <v>21</v>
      </c>
      <c r="E9906">
        <v>104</v>
      </c>
      <c r="F9906">
        <v>2500000</v>
      </c>
      <c r="G9906">
        <v>130</v>
      </c>
      <c r="H9906">
        <v>106</v>
      </c>
      <c r="I9906">
        <v>24</v>
      </c>
      <c r="J9906">
        <v>325000000</v>
      </c>
      <c r="K9906" s="2">
        <v>45963</v>
      </c>
      <c r="L9906">
        <v>15</v>
      </c>
      <c r="M9906" s="1" t="s">
        <v>39</v>
      </c>
      <c r="N9906" s="1" t="s">
        <v>43</v>
      </c>
      <c r="O9906" s="1" t="s">
        <v>24</v>
      </c>
      <c r="P9906" s="1" t="s">
        <v>25</v>
      </c>
      <c r="Q9906" s="1" t="s">
        <v>26</v>
      </c>
      <c r="R9906" s="1" t="s">
        <v>27</v>
      </c>
    </row>
    <row r="9907" spans="1:18" x14ac:dyDescent="0.3">
      <c r="A9907" s="1" t="s">
        <v>10065</v>
      </c>
      <c r="B9907" s="1" t="s">
        <v>99</v>
      </c>
      <c r="C9907" s="1" t="s">
        <v>308</v>
      </c>
      <c r="D9907" s="1" t="s">
        <v>48</v>
      </c>
      <c r="E9907">
        <v>106</v>
      </c>
      <c r="F9907">
        <v>8000</v>
      </c>
      <c r="G9907">
        <v>128</v>
      </c>
      <c r="H9907">
        <v>51</v>
      </c>
      <c r="I9907">
        <v>77</v>
      </c>
      <c r="J9907">
        <v>1024000</v>
      </c>
      <c r="K9907" s="2">
        <v>45930</v>
      </c>
      <c r="L9907">
        <v>3</v>
      </c>
      <c r="M9907" s="1" t="s">
        <v>55</v>
      </c>
      <c r="N9907" s="1" t="s">
        <v>43</v>
      </c>
      <c r="O9907" s="1" t="s">
        <v>24</v>
      </c>
      <c r="P9907" s="1" t="s">
        <v>25</v>
      </c>
      <c r="Q9907" s="1" t="s">
        <v>59</v>
      </c>
      <c r="R9907" s="1" t="s">
        <v>27</v>
      </c>
    </row>
    <row r="9908" spans="1:18" x14ac:dyDescent="0.3">
      <c r="A9908" s="1" t="s">
        <v>10066</v>
      </c>
      <c r="B9908" s="1" t="s">
        <v>93</v>
      </c>
      <c r="C9908" s="1" t="s">
        <v>679</v>
      </c>
      <c r="D9908" s="1" t="s">
        <v>91</v>
      </c>
      <c r="E9908">
        <v>27</v>
      </c>
      <c r="F9908">
        <v>25000</v>
      </c>
      <c r="G9908">
        <v>43</v>
      </c>
      <c r="H9908">
        <v>43</v>
      </c>
      <c r="I9908">
        <v>0</v>
      </c>
      <c r="J9908">
        <v>1075000</v>
      </c>
      <c r="K9908" s="2">
        <v>45888</v>
      </c>
      <c r="L9908">
        <v>11</v>
      </c>
      <c r="M9908" s="1" t="s">
        <v>39</v>
      </c>
      <c r="N9908" s="1" t="s">
        <v>23</v>
      </c>
      <c r="O9908" s="1" t="s">
        <v>24</v>
      </c>
      <c r="P9908" s="1" t="s">
        <v>25</v>
      </c>
      <c r="Q9908" s="1" t="s">
        <v>26</v>
      </c>
      <c r="R9908" s="1" t="s">
        <v>27</v>
      </c>
    </row>
    <row r="9909" spans="1:18" x14ac:dyDescent="0.3">
      <c r="A9909" s="1" t="s">
        <v>10067</v>
      </c>
      <c r="B9909" s="1" t="s">
        <v>87</v>
      </c>
      <c r="C9909" s="1" t="s">
        <v>308</v>
      </c>
      <c r="D9909" s="1" t="s">
        <v>31</v>
      </c>
      <c r="E9909">
        <v>54</v>
      </c>
      <c r="F9909">
        <v>8000</v>
      </c>
      <c r="G9909">
        <v>75</v>
      </c>
      <c r="H9909">
        <v>69</v>
      </c>
      <c r="I9909">
        <v>6</v>
      </c>
      <c r="J9909">
        <v>600000</v>
      </c>
      <c r="K9909" s="2">
        <v>45964</v>
      </c>
      <c r="L9909">
        <v>8</v>
      </c>
      <c r="M9909" s="1" t="s">
        <v>22</v>
      </c>
      <c r="N9909" s="1" t="s">
        <v>23</v>
      </c>
      <c r="O9909" s="1" t="s">
        <v>44</v>
      </c>
      <c r="P9909" s="1" t="s">
        <v>25</v>
      </c>
      <c r="Q9909" s="1" t="s">
        <v>26</v>
      </c>
      <c r="R9909" s="1" t="s">
        <v>27</v>
      </c>
    </row>
    <row r="9910" spans="1:18" x14ac:dyDescent="0.3">
      <c r="A9910" s="1" t="s">
        <v>10068</v>
      </c>
      <c r="B9910" s="1" t="s">
        <v>66</v>
      </c>
      <c r="C9910" s="1" t="s">
        <v>225</v>
      </c>
      <c r="D9910" s="1" t="s">
        <v>58</v>
      </c>
      <c r="E9910">
        <v>118</v>
      </c>
      <c r="F9910">
        <v>1200000</v>
      </c>
      <c r="G9910">
        <v>120</v>
      </c>
      <c r="H9910">
        <v>6</v>
      </c>
      <c r="I9910">
        <v>114</v>
      </c>
      <c r="J9910">
        <v>144000000</v>
      </c>
      <c r="K9910" s="2">
        <v>45899</v>
      </c>
      <c r="L9910">
        <v>13</v>
      </c>
      <c r="M9910" s="1" t="s">
        <v>39</v>
      </c>
      <c r="N9910" s="1" t="s">
        <v>43</v>
      </c>
      <c r="O9910" s="1" t="s">
        <v>44</v>
      </c>
      <c r="P9910" s="1" t="s">
        <v>25</v>
      </c>
      <c r="Q9910" s="1" t="s">
        <v>26</v>
      </c>
      <c r="R9910" s="1" t="s">
        <v>59</v>
      </c>
    </row>
    <row r="9911" spans="1:18" x14ac:dyDescent="0.3">
      <c r="A9911" s="1" t="s">
        <v>10069</v>
      </c>
      <c r="B9911" s="1" t="s">
        <v>52</v>
      </c>
      <c r="C9911" s="1" t="s">
        <v>108</v>
      </c>
      <c r="D9911" s="1" t="s">
        <v>48</v>
      </c>
      <c r="E9911">
        <v>127</v>
      </c>
      <c r="F9911">
        <v>15000</v>
      </c>
      <c r="G9911">
        <v>137</v>
      </c>
      <c r="H9911">
        <v>119</v>
      </c>
      <c r="I9911">
        <v>18</v>
      </c>
      <c r="J9911">
        <v>2055000</v>
      </c>
      <c r="K9911" s="2">
        <v>45733</v>
      </c>
      <c r="L9911">
        <v>11</v>
      </c>
      <c r="M9911" s="1" t="s">
        <v>39</v>
      </c>
      <c r="N9911" s="1" t="s">
        <v>23</v>
      </c>
      <c r="O9911" s="1" t="s">
        <v>44</v>
      </c>
      <c r="P9911" s="1" t="s">
        <v>25</v>
      </c>
      <c r="Q9911" s="1" t="s">
        <v>26</v>
      </c>
      <c r="R9911" s="1" t="s">
        <v>27</v>
      </c>
    </row>
    <row r="9912" spans="1:18" x14ac:dyDescent="0.3">
      <c r="A9912" s="1" t="s">
        <v>10070</v>
      </c>
      <c r="B9912" s="1" t="s">
        <v>107</v>
      </c>
      <c r="C9912" s="1" t="s">
        <v>105</v>
      </c>
      <c r="D9912" s="1" t="s">
        <v>38</v>
      </c>
      <c r="E9912">
        <v>72</v>
      </c>
      <c r="F9912">
        <v>6500</v>
      </c>
      <c r="G9912">
        <v>102</v>
      </c>
      <c r="H9912">
        <v>17</v>
      </c>
      <c r="I9912">
        <v>85</v>
      </c>
      <c r="J9912">
        <v>663000</v>
      </c>
      <c r="K9912" s="2">
        <v>45911</v>
      </c>
      <c r="L9912">
        <v>4</v>
      </c>
      <c r="M9912" s="1" t="s">
        <v>55</v>
      </c>
      <c r="N9912" s="1" t="s">
        <v>43</v>
      </c>
      <c r="O9912" s="1" t="s">
        <v>24</v>
      </c>
      <c r="P9912" s="1" t="s">
        <v>49</v>
      </c>
      <c r="Q9912" s="1" t="s">
        <v>26</v>
      </c>
      <c r="R9912" s="1" t="s">
        <v>27</v>
      </c>
    </row>
    <row r="9913" spans="1:18" x14ac:dyDescent="0.3">
      <c r="A9913" s="1" t="s">
        <v>10071</v>
      </c>
      <c r="B9913" s="1" t="s">
        <v>99</v>
      </c>
      <c r="C9913" s="1" t="s">
        <v>119</v>
      </c>
      <c r="D9913" s="1" t="s">
        <v>48</v>
      </c>
      <c r="E9913">
        <v>87</v>
      </c>
      <c r="F9913">
        <v>4500</v>
      </c>
      <c r="G9913">
        <v>88</v>
      </c>
      <c r="H9913">
        <v>41</v>
      </c>
      <c r="I9913">
        <v>47</v>
      </c>
      <c r="J9913">
        <v>396000</v>
      </c>
      <c r="K9913" s="2">
        <v>45660</v>
      </c>
      <c r="L9913">
        <v>10</v>
      </c>
      <c r="M9913" s="1" t="s">
        <v>22</v>
      </c>
      <c r="N9913" s="1" t="s">
        <v>43</v>
      </c>
      <c r="O9913" s="1" t="s">
        <v>85</v>
      </c>
      <c r="P9913" s="1" t="s">
        <v>25</v>
      </c>
      <c r="Q9913" s="1" t="s">
        <v>50</v>
      </c>
      <c r="R9913" s="1" t="s">
        <v>27</v>
      </c>
    </row>
    <row r="9914" spans="1:18" x14ac:dyDescent="0.3">
      <c r="A9914" s="1" t="s">
        <v>10072</v>
      </c>
      <c r="B9914" s="1" t="s">
        <v>133</v>
      </c>
      <c r="C9914" s="1" t="s">
        <v>511</v>
      </c>
      <c r="D9914" s="1" t="s">
        <v>67</v>
      </c>
      <c r="E9914">
        <v>61</v>
      </c>
      <c r="F9914">
        <v>12000</v>
      </c>
      <c r="G9914">
        <v>86</v>
      </c>
      <c r="H9914">
        <v>39</v>
      </c>
      <c r="I9914">
        <v>47</v>
      </c>
      <c r="J9914">
        <v>1032000</v>
      </c>
      <c r="K9914" s="2">
        <v>45658</v>
      </c>
      <c r="L9914">
        <v>9</v>
      </c>
      <c r="M9914" s="1" t="s">
        <v>22</v>
      </c>
      <c r="N9914" s="1" t="s">
        <v>32</v>
      </c>
      <c r="O9914" s="1" t="s">
        <v>85</v>
      </c>
      <c r="P9914" s="1" t="s">
        <v>25</v>
      </c>
      <c r="Q9914" s="1" t="s">
        <v>26</v>
      </c>
      <c r="R9914" s="1" t="s">
        <v>27</v>
      </c>
    </row>
    <row r="9915" spans="1:18" x14ac:dyDescent="0.3">
      <c r="A9915" s="1" t="s">
        <v>10073</v>
      </c>
      <c r="B9915" s="1" t="s">
        <v>41</v>
      </c>
      <c r="C9915" s="1" t="s">
        <v>116</v>
      </c>
      <c r="D9915" s="1" t="s">
        <v>64</v>
      </c>
      <c r="E9915">
        <v>122</v>
      </c>
      <c r="F9915">
        <v>5500</v>
      </c>
      <c r="G9915">
        <v>151</v>
      </c>
      <c r="H9915">
        <v>109</v>
      </c>
      <c r="I9915">
        <v>42</v>
      </c>
      <c r="J9915">
        <v>830500</v>
      </c>
      <c r="K9915" s="2">
        <v>45847</v>
      </c>
      <c r="L9915">
        <v>10</v>
      </c>
      <c r="M9915" s="1" t="s">
        <v>22</v>
      </c>
      <c r="N9915" s="1" t="s">
        <v>32</v>
      </c>
      <c r="O9915" s="1" t="s">
        <v>44</v>
      </c>
      <c r="P9915" s="1" t="s">
        <v>25</v>
      </c>
      <c r="Q9915" s="1" t="s">
        <v>26</v>
      </c>
      <c r="R9915" s="1" t="s">
        <v>27</v>
      </c>
    </row>
    <row r="9916" spans="1:18" x14ac:dyDescent="0.3">
      <c r="A9916" s="1" t="s">
        <v>10074</v>
      </c>
      <c r="B9916" s="1" t="s">
        <v>80</v>
      </c>
      <c r="C9916" s="1" t="s">
        <v>410</v>
      </c>
      <c r="D9916" s="1" t="s">
        <v>54</v>
      </c>
      <c r="E9916">
        <v>55</v>
      </c>
      <c r="F9916">
        <v>25000</v>
      </c>
      <c r="G9916">
        <v>58</v>
      </c>
      <c r="H9916">
        <v>57</v>
      </c>
      <c r="I9916">
        <v>1</v>
      </c>
      <c r="J9916">
        <v>1450000</v>
      </c>
      <c r="K9916" s="2">
        <v>45820</v>
      </c>
      <c r="L9916">
        <v>14</v>
      </c>
      <c r="M9916" s="1" t="s">
        <v>39</v>
      </c>
      <c r="N9916" s="1" t="s">
        <v>23</v>
      </c>
      <c r="O9916" s="1" t="s">
        <v>24</v>
      </c>
      <c r="P9916" s="1" t="s">
        <v>25</v>
      </c>
      <c r="Q9916" s="1" t="s">
        <v>26</v>
      </c>
      <c r="R9916" s="1" t="s">
        <v>27</v>
      </c>
    </row>
    <row r="9917" spans="1:18" x14ac:dyDescent="0.3">
      <c r="A9917" s="1" t="s">
        <v>10075</v>
      </c>
      <c r="B9917" s="1" t="s">
        <v>83</v>
      </c>
      <c r="C9917" s="1" t="s">
        <v>202</v>
      </c>
      <c r="D9917" s="1" t="s">
        <v>67</v>
      </c>
      <c r="E9917">
        <v>75</v>
      </c>
      <c r="F9917">
        <v>8000</v>
      </c>
      <c r="G9917">
        <v>104</v>
      </c>
      <c r="H9917">
        <v>42</v>
      </c>
      <c r="I9917">
        <v>62</v>
      </c>
      <c r="J9917">
        <v>832000</v>
      </c>
      <c r="K9917" s="2">
        <v>45909</v>
      </c>
      <c r="L9917">
        <v>3</v>
      </c>
      <c r="M9917" s="1" t="s">
        <v>55</v>
      </c>
      <c r="N9917" s="1" t="s">
        <v>23</v>
      </c>
      <c r="O9917" s="1" t="s">
        <v>24</v>
      </c>
      <c r="P9917" s="1" t="s">
        <v>25</v>
      </c>
      <c r="Q9917" s="1" t="s">
        <v>26</v>
      </c>
      <c r="R9917" s="1" t="s">
        <v>34</v>
      </c>
    </row>
    <row r="9918" spans="1:18" x14ac:dyDescent="0.3">
      <c r="A9918" s="1" t="s">
        <v>10076</v>
      </c>
      <c r="B9918" s="1" t="s">
        <v>41</v>
      </c>
      <c r="C9918" s="1" t="s">
        <v>170</v>
      </c>
      <c r="D9918" s="1" t="s">
        <v>48</v>
      </c>
      <c r="E9918">
        <v>106</v>
      </c>
      <c r="F9918">
        <v>45000</v>
      </c>
      <c r="G9918">
        <v>132</v>
      </c>
      <c r="H9918">
        <v>11</v>
      </c>
      <c r="I9918">
        <v>121</v>
      </c>
      <c r="J9918">
        <v>5940000</v>
      </c>
      <c r="K9918" s="2">
        <v>45964</v>
      </c>
      <c r="L9918">
        <v>12</v>
      </c>
      <c r="M9918" s="1" t="s">
        <v>39</v>
      </c>
      <c r="N9918" s="1" t="s">
        <v>23</v>
      </c>
      <c r="O9918" s="1" t="s">
        <v>33</v>
      </c>
      <c r="P9918" s="1" t="s">
        <v>25</v>
      </c>
      <c r="Q9918" s="1" t="s">
        <v>59</v>
      </c>
      <c r="R9918" s="1" t="s">
        <v>27</v>
      </c>
    </row>
    <row r="9919" spans="1:18" x14ac:dyDescent="0.3">
      <c r="A9919" s="1" t="s">
        <v>10077</v>
      </c>
      <c r="B9919" s="1" t="s">
        <v>36</v>
      </c>
      <c r="C9919" s="1" t="s">
        <v>202</v>
      </c>
      <c r="D9919" s="1" t="s">
        <v>64</v>
      </c>
      <c r="E9919">
        <v>116</v>
      </c>
      <c r="F9919">
        <v>8000</v>
      </c>
      <c r="G9919">
        <v>127</v>
      </c>
      <c r="H9919">
        <v>46</v>
      </c>
      <c r="I9919">
        <v>81</v>
      </c>
      <c r="J9919">
        <v>1016000</v>
      </c>
      <c r="K9919" s="2">
        <v>45707</v>
      </c>
      <c r="L9919">
        <v>3</v>
      </c>
      <c r="M9919" s="1" t="s">
        <v>55</v>
      </c>
      <c r="N9919" s="1" t="s">
        <v>43</v>
      </c>
      <c r="O9919" s="1" t="s">
        <v>24</v>
      </c>
      <c r="P9919" s="1" t="s">
        <v>25</v>
      </c>
      <c r="Q9919" s="1" t="s">
        <v>26</v>
      </c>
      <c r="R9919" s="1" t="s">
        <v>27</v>
      </c>
    </row>
    <row r="9920" spans="1:18" x14ac:dyDescent="0.3">
      <c r="A9920" s="1" t="s">
        <v>10078</v>
      </c>
      <c r="B9920" s="1" t="s">
        <v>19</v>
      </c>
      <c r="C9920" s="1" t="s">
        <v>415</v>
      </c>
      <c r="D9920" s="1" t="s">
        <v>67</v>
      </c>
      <c r="E9920">
        <v>113</v>
      </c>
      <c r="F9920">
        <v>12000</v>
      </c>
      <c r="G9920">
        <v>132</v>
      </c>
      <c r="H9920">
        <v>127</v>
      </c>
      <c r="I9920">
        <v>5</v>
      </c>
      <c r="J9920">
        <v>1584000</v>
      </c>
      <c r="K9920" s="2">
        <v>45864</v>
      </c>
      <c r="L9920">
        <v>11</v>
      </c>
      <c r="M9920" s="1" t="s">
        <v>39</v>
      </c>
      <c r="N9920" s="1" t="s">
        <v>32</v>
      </c>
      <c r="O9920" s="1" t="s">
        <v>24</v>
      </c>
      <c r="P9920" s="1" t="s">
        <v>25</v>
      </c>
      <c r="Q9920" s="1" t="s">
        <v>26</v>
      </c>
      <c r="R9920" s="1" t="s">
        <v>27</v>
      </c>
    </row>
    <row r="9921" spans="1:18" x14ac:dyDescent="0.3">
      <c r="A9921" s="1" t="s">
        <v>10079</v>
      </c>
      <c r="B9921" s="1" t="s">
        <v>29</v>
      </c>
      <c r="C9921" s="1" t="s">
        <v>500</v>
      </c>
      <c r="D9921" s="1" t="s">
        <v>72</v>
      </c>
      <c r="E9921">
        <v>71</v>
      </c>
      <c r="F9921">
        <v>15000</v>
      </c>
      <c r="G9921">
        <v>98</v>
      </c>
      <c r="H9921">
        <v>97</v>
      </c>
      <c r="I9921">
        <v>1</v>
      </c>
      <c r="J9921">
        <v>1470000</v>
      </c>
      <c r="K9921" s="2">
        <v>45702</v>
      </c>
      <c r="L9921">
        <v>11</v>
      </c>
      <c r="M9921" s="1" t="s">
        <v>39</v>
      </c>
      <c r="N9921" s="1" t="s">
        <v>43</v>
      </c>
      <c r="O9921" s="1" t="s">
        <v>33</v>
      </c>
      <c r="P9921" s="1" t="s">
        <v>25</v>
      </c>
      <c r="Q9921" s="1" t="s">
        <v>50</v>
      </c>
      <c r="R9921" s="1" t="s">
        <v>27</v>
      </c>
    </row>
    <row r="9922" spans="1:18" x14ac:dyDescent="0.3">
      <c r="A9922" s="1" t="s">
        <v>10080</v>
      </c>
      <c r="B9922" s="1" t="s">
        <v>52</v>
      </c>
      <c r="C9922" s="1" t="s">
        <v>158</v>
      </c>
      <c r="D9922" s="1" t="s">
        <v>21</v>
      </c>
      <c r="E9922">
        <v>128</v>
      </c>
      <c r="F9922">
        <v>300</v>
      </c>
      <c r="G9922">
        <v>156</v>
      </c>
      <c r="H9922">
        <v>12</v>
      </c>
      <c r="I9922">
        <v>144</v>
      </c>
      <c r="J9922">
        <v>46800</v>
      </c>
      <c r="K9922" s="2">
        <v>45975</v>
      </c>
      <c r="L9922">
        <v>8</v>
      </c>
      <c r="M9922" s="1" t="s">
        <v>22</v>
      </c>
      <c r="N9922" s="1" t="s">
        <v>32</v>
      </c>
      <c r="O9922" s="1" t="s">
        <v>33</v>
      </c>
      <c r="P9922" s="1" t="s">
        <v>25</v>
      </c>
      <c r="Q9922" s="1" t="s">
        <v>26</v>
      </c>
      <c r="R9922" s="1" t="s">
        <v>27</v>
      </c>
    </row>
    <row r="9923" spans="1:18" x14ac:dyDescent="0.3">
      <c r="A9923" s="1" t="s">
        <v>10081</v>
      </c>
      <c r="B9923" s="1" t="s">
        <v>66</v>
      </c>
      <c r="C9923" s="1" t="s">
        <v>301</v>
      </c>
      <c r="D9923" s="1" t="s">
        <v>72</v>
      </c>
      <c r="E9923">
        <v>122</v>
      </c>
      <c r="F9923">
        <v>9000</v>
      </c>
      <c r="G9923">
        <v>143</v>
      </c>
      <c r="H9923">
        <v>52</v>
      </c>
      <c r="I9923">
        <v>91</v>
      </c>
      <c r="J9923">
        <v>1287000</v>
      </c>
      <c r="K9923" s="2">
        <v>45879</v>
      </c>
      <c r="L9923">
        <v>11</v>
      </c>
      <c r="M9923" s="1" t="s">
        <v>39</v>
      </c>
      <c r="N9923" s="1" t="s">
        <v>23</v>
      </c>
      <c r="O9923" s="1" t="s">
        <v>44</v>
      </c>
      <c r="P9923" s="1" t="s">
        <v>25</v>
      </c>
      <c r="Q9923" s="1" t="s">
        <v>26</v>
      </c>
      <c r="R9923" s="1" t="s">
        <v>27</v>
      </c>
    </row>
    <row r="9924" spans="1:18" x14ac:dyDescent="0.3">
      <c r="A9924" s="1" t="s">
        <v>10082</v>
      </c>
      <c r="B9924" s="1" t="s">
        <v>19</v>
      </c>
      <c r="C9924" s="1" t="s">
        <v>213</v>
      </c>
      <c r="D9924" s="1" t="s">
        <v>21</v>
      </c>
      <c r="E9924">
        <v>64</v>
      </c>
      <c r="F9924">
        <v>55000</v>
      </c>
      <c r="G9924">
        <v>84</v>
      </c>
      <c r="H9924">
        <v>63</v>
      </c>
      <c r="I9924">
        <v>21</v>
      </c>
      <c r="J9924">
        <v>4620000</v>
      </c>
      <c r="K9924" s="2">
        <v>45823</v>
      </c>
      <c r="L9924">
        <v>5</v>
      </c>
      <c r="M9924" s="1" t="s">
        <v>55</v>
      </c>
      <c r="N9924" s="1" t="s">
        <v>43</v>
      </c>
      <c r="O9924" s="1" t="s">
        <v>33</v>
      </c>
      <c r="P9924" s="1" t="s">
        <v>25</v>
      </c>
      <c r="Q9924" s="1" t="s">
        <v>26</v>
      </c>
      <c r="R9924" s="1" t="s">
        <v>27</v>
      </c>
    </row>
    <row r="9925" spans="1:18" x14ac:dyDescent="0.3">
      <c r="A9925" s="1" t="s">
        <v>10083</v>
      </c>
      <c r="B9925" s="1" t="s">
        <v>46</v>
      </c>
      <c r="C9925" s="1" t="s">
        <v>125</v>
      </c>
      <c r="D9925" s="1" t="s">
        <v>72</v>
      </c>
      <c r="E9925">
        <v>79</v>
      </c>
      <c r="F9925">
        <v>4500</v>
      </c>
      <c r="G9925">
        <v>105</v>
      </c>
      <c r="H9925">
        <v>81</v>
      </c>
      <c r="I9925">
        <v>24</v>
      </c>
      <c r="J9925">
        <v>472500</v>
      </c>
      <c r="K9925" s="2">
        <v>45841</v>
      </c>
      <c r="L9925">
        <v>13</v>
      </c>
      <c r="M9925" s="1" t="s">
        <v>39</v>
      </c>
      <c r="N9925" s="1" t="s">
        <v>32</v>
      </c>
      <c r="O9925" s="1" t="s">
        <v>24</v>
      </c>
      <c r="P9925" s="1" t="s">
        <v>25</v>
      </c>
      <c r="Q9925" s="1" t="s">
        <v>26</v>
      </c>
      <c r="R9925" s="1" t="s">
        <v>27</v>
      </c>
    </row>
    <row r="9926" spans="1:18" x14ac:dyDescent="0.3">
      <c r="A9926" s="1" t="s">
        <v>10084</v>
      </c>
      <c r="B9926" s="1" t="s">
        <v>36</v>
      </c>
      <c r="C9926" s="1" t="s">
        <v>348</v>
      </c>
      <c r="D9926" s="1" t="s">
        <v>64</v>
      </c>
      <c r="E9926">
        <v>102</v>
      </c>
      <c r="F9926">
        <v>30000</v>
      </c>
      <c r="G9926">
        <v>113</v>
      </c>
      <c r="H9926">
        <v>53</v>
      </c>
      <c r="I9926">
        <v>60</v>
      </c>
      <c r="J9926">
        <v>3390000</v>
      </c>
      <c r="K9926" s="2">
        <v>45790</v>
      </c>
      <c r="L9926">
        <v>14</v>
      </c>
      <c r="M9926" s="1" t="s">
        <v>39</v>
      </c>
      <c r="N9926" s="1" t="s">
        <v>32</v>
      </c>
      <c r="O9926" s="1" t="s">
        <v>24</v>
      </c>
      <c r="P9926" s="1" t="s">
        <v>25</v>
      </c>
      <c r="Q9926" s="1" t="s">
        <v>26</v>
      </c>
      <c r="R9926" s="1" t="s">
        <v>27</v>
      </c>
    </row>
    <row r="9927" spans="1:18" x14ac:dyDescent="0.3">
      <c r="A9927" s="1" t="s">
        <v>10085</v>
      </c>
      <c r="B9927" s="1" t="s">
        <v>133</v>
      </c>
      <c r="C9927" s="1" t="s">
        <v>57</v>
      </c>
      <c r="D9927" s="1" t="s">
        <v>48</v>
      </c>
      <c r="E9927">
        <v>95</v>
      </c>
      <c r="F9927">
        <v>8000</v>
      </c>
      <c r="G9927">
        <v>116</v>
      </c>
      <c r="H9927">
        <v>107</v>
      </c>
      <c r="I9927">
        <v>9</v>
      </c>
      <c r="J9927">
        <v>928000</v>
      </c>
      <c r="K9927" s="2">
        <v>45944</v>
      </c>
      <c r="L9927">
        <v>10</v>
      </c>
      <c r="M9927" s="1" t="s">
        <v>22</v>
      </c>
      <c r="N9927" s="1" t="s">
        <v>23</v>
      </c>
      <c r="O9927" s="1" t="s">
        <v>44</v>
      </c>
      <c r="P9927" s="1" t="s">
        <v>25</v>
      </c>
      <c r="Q9927" s="1" t="s">
        <v>26</v>
      </c>
      <c r="R9927" s="1" t="s">
        <v>27</v>
      </c>
    </row>
    <row r="9928" spans="1:18" x14ac:dyDescent="0.3">
      <c r="A9928" s="1" t="s">
        <v>10086</v>
      </c>
      <c r="B9928" s="1" t="s">
        <v>93</v>
      </c>
      <c r="C9928" s="1" t="s">
        <v>69</v>
      </c>
      <c r="D9928" s="1" t="s">
        <v>21</v>
      </c>
      <c r="E9928">
        <v>66</v>
      </c>
      <c r="F9928">
        <v>65000</v>
      </c>
      <c r="G9928">
        <v>96</v>
      </c>
      <c r="H9928">
        <v>41</v>
      </c>
      <c r="I9928">
        <v>55</v>
      </c>
      <c r="J9928">
        <v>6240000</v>
      </c>
      <c r="K9928" s="2">
        <v>45728</v>
      </c>
      <c r="L9928">
        <v>14</v>
      </c>
      <c r="M9928" s="1" t="s">
        <v>39</v>
      </c>
      <c r="N9928" s="1" t="s">
        <v>43</v>
      </c>
      <c r="O9928" s="1" t="s">
        <v>44</v>
      </c>
      <c r="P9928" s="1" t="s">
        <v>25</v>
      </c>
      <c r="Q9928" s="1" t="s">
        <v>26</v>
      </c>
      <c r="R9928" s="1" t="s">
        <v>27</v>
      </c>
    </row>
    <row r="9929" spans="1:18" x14ac:dyDescent="0.3">
      <c r="A9929" s="1" t="s">
        <v>10087</v>
      </c>
      <c r="B9929" s="1" t="s">
        <v>52</v>
      </c>
      <c r="C9929" s="1" t="s">
        <v>258</v>
      </c>
      <c r="D9929" s="1" t="s">
        <v>72</v>
      </c>
      <c r="E9929">
        <v>67</v>
      </c>
      <c r="F9929">
        <v>650000</v>
      </c>
      <c r="G9929">
        <v>87</v>
      </c>
      <c r="H9929">
        <v>13</v>
      </c>
      <c r="I9929">
        <v>74</v>
      </c>
      <c r="J9929">
        <v>56550000</v>
      </c>
      <c r="K9929" s="2">
        <v>45935</v>
      </c>
      <c r="L9929">
        <v>2</v>
      </c>
      <c r="M9929" s="1" t="s">
        <v>55</v>
      </c>
      <c r="N9929" s="1" t="s">
        <v>23</v>
      </c>
      <c r="O9929" s="1" t="s">
        <v>24</v>
      </c>
      <c r="P9929" s="1" t="s">
        <v>25</v>
      </c>
      <c r="Q9929" s="1" t="s">
        <v>26</v>
      </c>
      <c r="R9929" s="1" t="s">
        <v>34</v>
      </c>
    </row>
    <row r="9930" spans="1:18" x14ac:dyDescent="0.3">
      <c r="A9930" s="1" t="s">
        <v>10088</v>
      </c>
      <c r="B9930" s="1" t="s">
        <v>80</v>
      </c>
      <c r="C9930" s="1" t="s">
        <v>74</v>
      </c>
      <c r="D9930" s="1" t="s">
        <v>48</v>
      </c>
      <c r="E9930">
        <v>115</v>
      </c>
      <c r="F9930">
        <v>25000</v>
      </c>
      <c r="G9930">
        <v>115</v>
      </c>
      <c r="H9930">
        <v>86</v>
      </c>
      <c r="I9930">
        <v>29</v>
      </c>
      <c r="J9930">
        <v>2875000</v>
      </c>
      <c r="K9930" s="2">
        <v>45837</v>
      </c>
      <c r="L9930">
        <v>9</v>
      </c>
      <c r="M9930" s="1" t="s">
        <v>22</v>
      </c>
      <c r="N9930" s="1" t="s">
        <v>43</v>
      </c>
      <c r="O9930" s="1" t="s">
        <v>44</v>
      </c>
      <c r="P9930" s="1" t="s">
        <v>25</v>
      </c>
      <c r="Q9930" s="1" t="s">
        <v>26</v>
      </c>
      <c r="R9930" s="1" t="s">
        <v>27</v>
      </c>
    </row>
    <row r="9931" spans="1:18" x14ac:dyDescent="0.3">
      <c r="A9931" s="1" t="s">
        <v>10089</v>
      </c>
      <c r="B9931" s="1" t="s">
        <v>52</v>
      </c>
      <c r="C9931" s="1" t="s">
        <v>151</v>
      </c>
      <c r="D9931" s="1" t="s">
        <v>54</v>
      </c>
      <c r="E9931">
        <v>74</v>
      </c>
      <c r="F9931">
        <v>5000</v>
      </c>
      <c r="G9931">
        <v>88</v>
      </c>
      <c r="H9931">
        <v>78</v>
      </c>
      <c r="I9931">
        <v>10</v>
      </c>
      <c r="J9931">
        <v>440000</v>
      </c>
      <c r="K9931" s="2">
        <v>45712</v>
      </c>
      <c r="L9931">
        <v>6</v>
      </c>
      <c r="M9931" s="1" t="s">
        <v>22</v>
      </c>
      <c r="N9931" s="1" t="s">
        <v>32</v>
      </c>
      <c r="O9931" s="1" t="s">
        <v>85</v>
      </c>
      <c r="P9931" s="1" t="s">
        <v>25</v>
      </c>
      <c r="Q9931" s="1" t="s">
        <v>59</v>
      </c>
      <c r="R9931" s="1" t="s">
        <v>27</v>
      </c>
    </row>
    <row r="9932" spans="1:18" x14ac:dyDescent="0.3">
      <c r="A9932" s="1" t="s">
        <v>10090</v>
      </c>
      <c r="B9932" s="1" t="s">
        <v>46</v>
      </c>
      <c r="C9932" s="1" t="s">
        <v>476</v>
      </c>
      <c r="D9932" s="1" t="s">
        <v>58</v>
      </c>
      <c r="E9932">
        <v>51</v>
      </c>
      <c r="F9932">
        <v>1200</v>
      </c>
      <c r="G9932">
        <v>59</v>
      </c>
      <c r="H9932">
        <v>7</v>
      </c>
      <c r="I9932">
        <v>52</v>
      </c>
      <c r="J9932">
        <v>70800</v>
      </c>
      <c r="K9932" s="2">
        <v>45680</v>
      </c>
      <c r="L9932">
        <v>4</v>
      </c>
      <c r="M9932" s="1" t="s">
        <v>55</v>
      </c>
      <c r="N9932" s="1" t="s">
        <v>32</v>
      </c>
      <c r="O9932" s="1" t="s">
        <v>85</v>
      </c>
      <c r="P9932" s="1" t="s">
        <v>25</v>
      </c>
      <c r="Q9932" s="1" t="s">
        <v>26</v>
      </c>
      <c r="R9932" s="1" t="s">
        <v>27</v>
      </c>
    </row>
    <row r="9933" spans="1:18" x14ac:dyDescent="0.3">
      <c r="A9933" s="1" t="s">
        <v>10091</v>
      </c>
      <c r="B9933" s="1" t="s">
        <v>29</v>
      </c>
      <c r="C9933" s="1" t="s">
        <v>129</v>
      </c>
      <c r="D9933" s="1" t="s">
        <v>58</v>
      </c>
      <c r="E9933">
        <v>43</v>
      </c>
      <c r="F9933">
        <v>85000</v>
      </c>
      <c r="G9933">
        <v>55</v>
      </c>
      <c r="H9933">
        <v>22</v>
      </c>
      <c r="I9933">
        <v>33</v>
      </c>
      <c r="J9933">
        <v>4675000</v>
      </c>
      <c r="K9933" s="2">
        <v>45907</v>
      </c>
      <c r="L9933">
        <v>9</v>
      </c>
      <c r="M9933" s="1" t="s">
        <v>22</v>
      </c>
      <c r="N9933" s="1" t="s">
        <v>43</v>
      </c>
      <c r="O9933" s="1" t="s">
        <v>24</v>
      </c>
      <c r="P9933" s="1" t="s">
        <v>25</v>
      </c>
      <c r="Q9933" s="1" t="s">
        <v>26</v>
      </c>
      <c r="R9933" s="1" t="s">
        <v>27</v>
      </c>
    </row>
    <row r="9934" spans="1:18" x14ac:dyDescent="0.3">
      <c r="A9934" s="1" t="s">
        <v>10092</v>
      </c>
      <c r="B9934" s="1" t="s">
        <v>80</v>
      </c>
      <c r="C9934" s="1" t="s">
        <v>144</v>
      </c>
      <c r="D9934" s="1" t="s">
        <v>38</v>
      </c>
      <c r="E9934">
        <v>37</v>
      </c>
      <c r="F9934">
        <v>2200</v>
      </c>
      <c r="G9934">
        <v>45</v>
      </c>
      <c r="H9934">
        <v>31</v>
      </c>
      <c r="I9934">
        <v>14</v>
      </c>
      <c r="J9934">
        <v>99000</v>
      </c>
      <c r="K9934" s="2">
        <v>45900</v>
      </c>
      <c r="L9934">
        <v>8</v>
      </c>
      <c r="M9934" s="1" t="s">
        <v>22</v>
      </c>
      <c r="N9934" s="1" t="s">
        <v>32</v>
      </c>
      <c r="O9934" s="1" t="s">
        <v>24</v>
      </c>
      <c r="P9934" s="1" t="s">
        <v>25</v>
      </c>
      <c r="Q9934" s="1" t="s">
        <v>26</v>
      </c>
      <c r="R9934" s="1" t="s">
        <v>27</v>
      </c>
    </row>
    <row r="9935" spans="1:18" x14ac:dyDescent="0.3">
      <c r="A9935" s="1" t="s">
        <v>10093</v>
      </c>
      <c r="B9935" s="1" t="s">
        <v>29</v>
      </c>
      <c r="C9935" s="1" t="s">
        <v>415</v>
      </c>
      <c r="D9935" s="1" t="s">
        <v>91</v>
      </c>
      <c r="E9935">
        <v>148</v>
      </c>
      <c r="F9935">
        <v>12000</v>
      </c>
      <c r="G9935">
        <v>162</v>
      </c>
      <c r="H9935">
        <v>129</v>
      </c>
      <c r="I9935">
        <v>33</v>
      </c>
      <c r="J9935">
        <v>1944000</v>
      </c>
      <c r="K9935" s="2">
        <v>45674</v>
      </c>
      <c r="L9935">
        <v>2</v>
      </c>
      <c r="M9935" s="1" t="s">
        <v>55</v>
      </c>
      <c r="N9935" s="1" t="s">
        <v>43</v>
      </c>
      <c r="O9935" s="1" t="s">
        <v>24</v>
      </c>
      <c r="P9935" s="1" t="s">
        <v>25</v>
      </c>
      <c r="Q9935" s="1" t="s">
        <v>26</v>
      </c>
      <c r="R9935" s="1" t="s">
        <v>27</v>
      </c>
    </row>
    <row r="9936" spans="1:18" x14ac:dyDescent="0.3">
      <c r="A9936" s="1" t="s">
        <v>10094</v>
      </c>
      <c r="B9936" s="1" t="s">
        <v>41</v>
      </c>
      <c r="C9936" s="1" t="s">
        <v>287</v>
      </c>
      <c r="D9936" s="1" t="s">
        <v>38</v>
      </c>
      <c r="E9936">
        <v>40</v>
      </c>
      <c r="F9936">
        <v>25000</v>
      </c>
      <c r="G9936">
        <v>64</v>
      </c>
      <c r="H9936">
        <v>60</v>
      </c>
      <c r="I9936">
        <v>4</v>
      </c>
      <c r="J9936">
        <v>1600000</v>
      </c>
      <c r="K9936" s="2">
        <v>45736</v>
      </c>
      <c r="L9936">
        <v>7</v>
      </c>
      <c r="M9936" s="1" t="s">
        <v>22</v>
      </c>
      <c r="N9936" s="1" t="s">
        <v>32</v>
      </c>
      <c r="O9936" s="1" t="s">
        <v>33</v>
      </c>
      <c r="P9936" s="1" t="s">
        <v>25</v>
      </c>
      <c r="Q9936" s="1" t="s">
        <v>26</v>
      </c>
      <c r="R9936" s="1" t="s">
        <v>27</v>
      </c>
    </row>
    <row r="9937" spans="1:18" x14ac:dyDescent="0.3">
      <c r="A9937" s="1" t="s">
        <v>10095</v>
      </c>
      <c r="B9937" s="1" t="s">
        <v>104</v>
      </c>
      <c r="C9937" s="1" t="s">
        <v>151</v>
      </c>
      <c r="D9937" s="1" t="s">
        <v>21</v>
      </c>
      <c r="E9937">
        <v>126</v>
      </c>
      <c r="F9937">
        <v>5000</v>
      </c>
      <c r="G9937">
        <v>149</v>
      </c>
      <c r="H9937">
        <v>22</v>
      </c>
      <c r="I9937">
        <v>127</v>
      </c>
      <c r="J9937">
        <v>745000</v>
      </c>
      <c r="K9937" s="2">
        <v>45884</v>
      </c>
      <c r="L9937">
        <v>15</v>
      </c>
      <c r="M9937" s="1" t="s">
        <v>39</v>
      </c>
      <c r="N9937" s="1" t="s">
        <v>43</v>
      </c>
      <c r="O9937" s="1" t="s">
        <v>24</v>
      </c>
      <c r="P9937" s="1" t="s">
        <v>25</v>
      </c>
      <c r="Q9937" s="1" t="s">
        <v>26</v>
      </c>
      <c r="R9937" s="1" t="s">
        <v>27</v>
      </c>
    </row>
    <row r="9938" spans="1:18" x14ac:dyDescent="0.3">
      <c r="A9938" s="1" t="s">
        <v>10096</v>
      </c>
      <c r="B9938" s="1" t="s">
        <v>133</v>
      </c>
      <c r="C9938" s="1" t="s">
        <v>154</v>
      </c>
      <c r="D9938" s="1" t="s">
        <v>31</v>
      </c>
      <c r="E9938">
        <v>66</v>
      </c>
      <c r="F9938">
        <v>18000</v>
      </c>
      <c r="G9938">
        <v>95</v>
      </c>
      <c r="H9938">
        <v>58</v>
      </c>
      <c r="I9938">
        <v>37</v>
      </c>
      <c r="J9938">
        <v>1710000</v>
      </c>
      <c r="K9938" s="2">
        <v>45788</v>
      </c>
      <c r="L9938">
        <v>2</v>
      </c>
      <c r="M9938" s="1" t="s">
        <v>55</v>
      </c>
      <c r="N9938" s="1" t="s">
        <v>23</v>
      </c>
      <c r="O9938" s="1" t="s">
        <v>33</v>
      </c>
      <c r="P9938" s="1" t="s">
        <v>25</v>
      </c>
      <c r="Q9938" s="1" t="s">
        <v>26</v>
      </c>
      <c r="R9938" s="1" t="s">
        <v>27</v>
      </c>
    </row>
    <row r="9939" spans="1:18" x14ac:dyDescent="0.3">
      <c r="A9939" s="1" t="s">
        <v>10097</v>
      </c>
      <c r="B9939" s="1" t="s">
        <v>80</v>
      </c>
      <c r="C9939" s="1" t="s">
        <v>427</v>
      </c>
      <c r="D9939" s="1" t="s">
        <v>21</v>
      </c>
      <c r="E9939">
        <v>126</v>
      </c>
      <c r="F9939">
        <v>5000</v>
      </c>
      <c r="G9939">
        <v>138</v>
      </c>
      <c r="H9939">
        <v>38</v>
      </c>
      <c r="I9939">
        <v>100</v>
      </c>
      <c r="J9939">
        <v>690000</v>
      </c>
      <c r="K9939" s="2">
        <v>45976</v>
      </c>
      <c r="L9939">
        <v>1</v>
      </c>
      <c r="M9939" s="1" t="s">
        <v>55</v>
      </c>
      <c r="N9939" s="1" t="s">
        <v>32</v>
      </c>
      <c r="O9939" s="1" t="s">
        <v>44</v>
      </c>
      <c r="P9939" s="1" t="s">
        <v>25</v>
      </c>
      <c r="Q9939" s="1" t="s">
        <v>26</v>
      </c>
      <c r="R9939" s="1" t="s">
        <v>27</v>
      </c>
    </row>
    <row r="9940" spans="1:18" x14ac:dyDescent="0.3">
      <c r="A9940" s="1" t="s">
        <v>10098</v>
      </c>
      <c r="B9940" s="1" t="s">
        <v>133</v>
      </c>
      <c r="C9940" s="1" t="s">
        <v>164</v>
      </c>
      <c r="D9940" s="1" t="s">
        <v>58</v>
      </c>
      <c r="E9940">
        <v>72</v>
      </c>
      <c r="F9940">
        <v>3500</v>
      </c>
      <c r="G9940">
        <v>73</v>
      </c>
      <c r="H9940">
        <v>53</v>
      </c>
      <c r="I9940">
        <v>20</v>
      </c>
      <c r="J9940">
        <v>255500</v>
      </c>
      <c r="K9940" s="2">
        <v>45971</v>
      </c>
      <c r="L9940">
        <v>11</v>
      </c>
      <c r="M9940" s="1" t="s">
        <v>39</v>
      </c>
      <c r="N9940" s="1" t="s">
        <v>23</v>
      </c>
      <c r="O9940" s="1" t="s">
        <v>44</v>
      </c>
      <c r="P9940" s="1" t="s">
        <v>25</v>
      </c>
      <c r="Q9940" s="1" t="s">
        <v>50</v>
      </c>
      <c r="R9940" s="1" t="s">
        <v>27</v>
      </c>
    </row>
    <row r="9941" spans="1:18" x14ac:dyDescent="0.3">
      <c r="A9941" s="1" t="s">
        <v>10099</v>
      </c>
      <c r="B9941" s="1" t="s">
        <v>104</v>
      </c>
      <c r="C9941" s="1" t="s">
        <v>320</v>
      </c>
      <c r="D9941" s="1" t="s">
        <v>91</v>
      </c>
      <c r="E9941">
        <v>40</v>
      </c>
      <c r="F9941">
        <v>1800</v>
      </c>
      <c r="G9941">
        <v>40</v>
      </c>
      <c r="H9941">
        <v>20</v>
      </c>
      <c r="I9941">
        <v>20</v>
      </c>
      <c r="J9941">
        <v>72000</v>
      </c>
      <c r="K9941" s="2">
        <v>45912</v>
      </c>
      <c r="L9941">
        <v>4</v>
      </c>
      <c r="M9941" s="1" t="s">
        <v>55</v>
      </c>
      <c r="N9941" s="1" t="s">
        <v>32</v>
      </c>
      <c r="O9941" s="1" t="s">
        <v>44</v>
      </c>
      <c r="P9941" s="1" t="s">
        <v>25</v>
      </c>
      <c r="Q9941" s="1" t="s">
        <v>26</v>
      </c>
      <c r="R9941" s="1" t="s">
        <v>34</v>
      </c>
    </row>
    <row r="9942" spans="1:18" x14ac:dyDescent="0.3">
      <c r="A9942" s="1" t="s">
        <v>10100</v>
      </c>
      <c r="B9942" s="1" t="s">
        <v>83</v>
      </c>
      <c r="C9942" s="1" t="s">
        <v>37</v>
      </c>
      <c r="D9942" s="1" t="s">
        <v>21</v>
      </c>
      <c r="E9942">
        <v>106</v>
      </c>
      <c r="F9942">
        <v>12000</v>
      </c>
      <c r="G9942">
        <v>131</v>
      </c>
      <c r="H9942">
        <v>71</v>
      </c>
      <c r="I9942">
        <v>60</v>
      </c>
      <c r="J9942">
        <v>1572000</v>
      </c>
      <c r="K9942" s="2">
        <v>45940</v>
      </c>
      <c r="L9942">
        <v>7</v>
      </c>
      <c r="M9942" s="1" t="s">
        <v>22</v>
      </c>
      <c r="N9942" s="1" t="s">
        <v>23</v>
      </c>
      <c r="O9942" s="1" t="s">
        <v>44</v>
      </c>
      <c r="P9942" s="1" t="s">
        <v>25</v>
      </c>
      <c r="Q9942" s="1" t="s">
        <v>26</v>
      </c>
      <c r="R9942" s="1" t="s">
        <v>27</v>
      </c>
    </row>
    <row r="9943" spans="1:18" x14ac:dyDescent="0.3">
      <c r="A9943" s="1" t="s">
        <v>10101</v>
      </c>
      <c r="B9943" s="1" t="s">
        <v>104</v>
      </c>
      <c r="C9943" s="1" t="s">
        <v>320</v>
      </c>
      <c r="D9943" s="1" t="s">
        <v>72</v>
      </c>
      <c r="E9943">
        <v>64</v>
      </c>
      <c r="F9943">
        <v>1800</v>
      </c>
      <c r="G9943">
        <v>89</v>
      </c>
      <c r="H9943">
        <v>74</v>
      </c>
      <c r="I9943">
        <v>15</v>
      </c>
      <c r="J9943">
        <v>160200</v>
      </c>
      <c r="K9943" s="2">
        <v>45998</v>
      </c>
      <c r="L9943">
        <v>3</v>
      </c>
      <c r="M9943" s="1" t="s">
        <v>55</v>
      </c>
      <c r="N9943" s="1" t="s">
        <v>23</v>
      </c>
      <c r="O9943" s="1" t="s">
        <v>24</v>
      </c>
      <c r="P9943" s="1" t="s">
        <v>25</v>
      </c>
      <c r="Q9943" s="1" t="s">
        <v>50</v>
      </c>
      <c r="R9943" s="1" t="s">
        <v>34</v>
      </c>
    </row>
    <row r="9944" spans="1:18" x14ac:dyDescent="0.3">
      <c r="A9944" s="1" t="s">
        <v>10102</v>
      </c>
      <c r="B9944" s="1" t="s">
        <v>87</v>
      </c>
      <c r="C9944" s="1" t="s">
        <v>162</v>
      </c>
      <c r="D9944" s="1" t="s">
        <v>31</v>
      </c>
      <c r="E9944">
        <v>74</v>
      </c>
      <c r="F9944">
        <v>950000</v>
      </c>
      <c r="G9944">
        <v>90</v>
      </c>
      <c r="H9944">
        <v>82</v>
      </c>
      <c r="I9944">
        <v>8</v>
      </c>
      <c r="J9944">
        <v>85500000</v>
      </c>
      <c r="K9944" s="2">
        <v>45751</v>
      </c>
      <c r="L9944">
        <v>8</v>
      </c>
      <c r="M9944" s="1" t="s">
        <v>22</v>
      </c>
      <c r="N9944" s="1" t="s">
        <v>23</v>
      </c>
      <c r="O9944" s="1" t="s">
        <v>33</v>
      </c>
      <c r="P9944" s="1" t="s">
        <v>25</v>
      </c>
      <c r="Q9944" s="1" t="s">
        <v>26</v>
      </c>
      <c r="R9944" s="1" t="s">
        <v>27</v>
      </c>
    </row>
    <row r="9945" spans="1:18" x14ac:dyDescent="0.3">
      <c r="A9945" s="1" t="s">
        <v>10103</v>
      </c>
      <c r="B9945" s="1" t="s">
        <v>46</v>
      </c>
      <c r="C9945" s="1" t="s">
        <v>513</v>
      </c>
      <c r="D9945" s="1" t="s">
        <v>58</v>
      </c>
      <c r="E9945">
        <v>90</v>
      </c>
      <c r="F9945">
        <v>5000</v>
      </c>
      <c r="G9945">
        <v>92</v>
      </c>
      <c r="H9945">
        <v>71</v>
      </c>
      <c r="I9945">
        <v>21</v>
      </c>
      <c r="J9945">
        <v>460000</v>
      </c>
      <c r="K9945" s="2">
        <v>45711</v>
      </c>
      <c r="L9945">
        <v>13</v>
      </c>
      <c r="M9945" s="1" t="s">
        <v>39</v>
      </c>
      <c r="N9945" s="1" t="s">
        <v>23</v>
      </c>
      <c r="O9945" s="1" t="s">
        <v>44</v>
      </c>
      <c r="P9945" s="1" t="s">
        <v>25</v>
      </c>
      <c r="Q9945" s="1" t="s">
        <v>26</v>
      </c>
      <c r="R9945" s="1" t="s">
        <v>27</v>
      </c>
    </row>
    <row r="9946" spans="1:18" x14ac:dyDescent="0.3">
      <c r="A9946" s="1" t="s">
        <v>10104</v>
      </c>
      <c r="B9946" s="1" t="s">
        <v>52</v>
      </c>
      <c r="C9946" s="1" t="s">
        <v>142</v>
      </c>
      <c r="D9946" s="1" t="s">
        <v>72</v>
      </c>
      <c r="E9946">
        <v>126</v>
      </c>
      <c r="F9946">
        <v>1200</v>
      </c>
      <c r="G9946">
        <v>135</v>
      </c>
      <c r="H9946">
        <v>84</v>
      </c>
      <c r="I9946">
        <v>51</v>
      </c>
      <c r="J9946">
        <v>162000</v>
      </c>
      <c r="K9946" s="2">
        <v>45998</v>
      </c>
      <c r="L9946">
        <v>5</v>
      </c>
      <c r="M9946" s="1" t="s">
        <v>55</v>
      </c>
      <c r="N9946" s="1" t="s">
        <v>23</v>
      </c>
      <c r="O9946" s="1" t="s">
        <v>24</v>
      </c>
      <c r="P9946" s="1" t="s">
        <v>49</v>
      </c>
      <c r="Q9946" s="1" t="s">
        <v>26</v>
      </c>
      <c r="R9946" s="1" t="s">
        <v>27</v>
      </c>
    </row>
    <row r="9947" spans="1:18" x14ac:dyDescent="0.3">
      <c r="A9947" s="1" t="s">
        <v>10105</v>
      </c>
      <c r="B9947" s="1" t="s">
        <v>41</v>
      </c>
      <c r="C9947" s="1" t="s">
        <v>294</v>
      </c>
      <c r="D9947" s="1" t="s">
        <v>72</v>
      </c>
      <c r="E9947">
        <v>136</v>
      </c>
      <c r="F9947">
        <v>9000</v>
      </c>
      <c r="G9947">
        <v>166</v>
      </c>
      <c r="H9947">
        <v>124</v>
      </c>
      <c r="I9947">
        <v>42</v>
      </c>
      <c r="J9947">
        <v>1494000</v>
      </c>
      <c r="K9947" s="2">
        <v>45734</v>
      </c>
      <c r="L9947">
        <v>11</v>
      </c>
      <c r="M9947" s="1" t="s">
        <v>39</v>
      </c>
      <c r="N9947" s="1" t="s">
        <v>32</v>
      </c>
      <c r="O9947" s="1" t="s">
        <v>24</v>
      </c>
      <c r="P9947" s="1" t="s">
        <v>25</v>
      </c>
      <c r="Q9947" s="1" t="s">
        <v>26</v>
      </c>
      <c r="R9947" s="1" t="s">
        <v>27</v>
      </c>
    </row>
    <row r="9948" spans="1:18" x14ac:dyDescent="0.3">
      <c r="A9948" s="1" t="s">
        <v>10106</v>
      </c>
      <c r="B9948" s="1" t="s">
        <v>93</v>
      </c>
      <c r="C9948" s="1" t="s">
        <v>81</v>
      </c>
      <c r="D9948" s="1" t="s">
        <v>54</v>
      </c>
      <c r="E9948">
        <v>87</v>
      </c>
      <c r="F9948">
        <v>8500</v>
      </c>
      <c r="G9948">
        <v>93</v>
      </c>
      <c r="H9948">
        <v>20</v>
      </c>
      <c r="I9948">
        <v>73</v>
      </c>
      <c r="J9948">
        <v>790500</v>
      </c>
      <c r="K9948" s="2">
        <v>45848</v>
      </c>
      <c r="L9948">
        <v>15</v>
      </c>
      <c r="M9948" s="1" t="s">
        <v>39</v>
      </c>
      <c r="N9948" s="1" t="s">
        <v>32</v>
      </c>
      <c r="O9948" s="1" t="s">
        <v>24</v>
      </c>
      <c r="P9948" s="1" t="s">
        <v>25</v>
      </c>
      <c r="Q9948" s="1" t="s">
        <v>26</v>
      </c>
      <c r="R9948" s="1" t="s">
        <v>27</v>
      </c>
    </row>
    <row r="9949" spans="1:18" x14ac:dyDescent="0.3">
      <c r="A9949" s="1" t="s">
        <v>10107</v>
      </c>
      <c r="B9949" s="1" t="s">
        <v>104</v>
      </c>
      <c r="C9949" s="1" t="s">
        <v>81</v>
      </c>
      <c r="D9949" s="1" t="s">
        <v>72</v>
      </c>
      <c r="E9949">
        <v>125</v>
      </c>
      <c r="F9949">
        <v>8500</v>
      </c>
      <c r="G9949">
        <v>131</v>
      </c>
      <c r="H9949">
        <v>114</v>
      </c>
      <c r="I9949">
        <v>17</v>
      </c>
      <c r="J9949">
        <v>1113500</v>
      </c>
      <c r="K9949" s="2">
        <v>45680</v>
      </c>
      <c r="L9949">
        <v>11</v>
      </c>
      <c r="M9949" s="1" t="s">
        <v>39</v>
      </c>
      <c r="N9949" s="1" t="s">
        <v>23</v>
      </c>
      <c r="O9949" s="1" t="s">
        <v>24</v>
      </c>
      <c r="P9949" s="1" t="s">
        <v>25</v>
      </c>
      <c r="Q9949" s="1" t="s">
        <v>26</v>
      </c>
      <c r="R9949" s="1" t="s">
        <v>27</v>
      </c>
    </row>
    <row r="9950" spans="1:18" x14ac:dyDescent="0.3">
      <c r="A9950" s="1" t="s">
        <v>10108</v>
      </c>
      <c r="B9950" s="1" t="s">
        <v>83</v>
      </c>
      <c r="C9950" s="1" t="s">
        <v>225</v>
      </c>
      <c r="D9950" s="1" t="s">
        <v>48</v>
      </c>
      <c r="E9950">
        <v>141</v>
      </c>
      <c r="F9950">
        <v>1200000</v>
      </c>
      <c r="G9950">
        <v>164</v>
      </c>
      <c r="H9950">
        <v>99</v>
      </c>
      <c r="I9950">
        <v>65</v>
      </c>
      <c r="J9950">
        <v>196800000</v>
      </c>
      <c r="K9950" s="2">
        <v>45888</v>
      </c>
      <c r="L9950">
        <v>8</v>
      </c>
      <c r="M9950" s="1" t="s">
        <v>22</v>
      </c>
      <c r="N9950" s="1" t="s">
        <v>43</v>
      </c>
      <c r="O9950" s="1" t="s">
        <v>85</v>
      </c>
      <c r="P9950" s="1" t="s">
        <v>25</v>
      </c>
      <c r="Q9950" s="1" t="s">
        <v>26</v>
      </c>
      <c r="R9950" s="1" t="s">
        <v>27</v>
      </c>
    </row>
    <row r="9951" spans="1:18" x14ac:dyDescent="0.3">
      <c r="A9951" s="1" t="s">
        <v>10109</v>
      </c>
      <c r="B9951" s="1" t="s">
        <v>87</v>
      </c>
      <c r="C9951" s="1" t="s">
        <v>166</v>
      </c>
      <c r="D9951" s="1" t="s">
        <v>58</v>
      </c>
      <c r="E9951">
        <v>145</v>
      </c>
      <c r="F9951">
        <v>35000</v>
      </c>
      <c r="G9951">
        <v>156</v>
      </c>
      <c r="H9951">
        <v>150</v>
      </c>
      <c r="I9951">
        <v>6</v>
      </c>
      <c r="J9951">
        <v>5460000</v>
      </c>
      <c r="K9951" s="2">
        <v>45934</v>
      </c>
      <c r="L9951">
        <v>12</v>
      </c>
      <c r="M9951" s="1" t="s">
        <v>39</v>
      </c>
      <c r="N9951" s="1" t="s">
        <v>32</v>
      </c>
      <c r="O9951" s="1" t="s">
        <v>33</v>
      </c>
      <c r="P9951" s="1" t="s">
        <v>49</v>
      </c>
      <c r="Q9951" s="1" t="s">
        <v>50</v>
      </c>
      <c r="R9951" s="1" t="s">
        <v>27</v>
      </c>
    </row>
    <row r="9952" spans="1:18" x14ac:dyDescent="0.3">
      <c r="A9952" s="1" t="s">
        <v>10110</v>
      </c>
      <c r="B9952" s="1" t="s">
        <v>36</v>
      </c>
      <c r="C9952" s="1" t="s">
        <v>266</v>
      </c>
      <c r="D9952" s="1" t="s">
        <v>64</v>
      </c>
      <c r="E9952">
        <v>137</v>
      </c>
      <c r="F9952">
        <v>2200000</v>
      </c>
      <c r="G9952">
        <v>154</v>
      </c>
      <c r="H9952">
        <v>42</v>
      </c>
      <c r="I9952">
        <v>112</v>
      </c>
      <c r="J9952">
        <v>338800000</v>
      </c>
      <c r="K9952" s="2">
        <v>45982</v>
      </c>
      <c r="L9952">
        <v>6</v>
      </c>
      <c r="M9952" s="1" t="s">
        <v>22</v>
      </c>
      <c r="N9952" s="1" t="s">
        <v>43</v>
      </c>
      <c r="O9952" s="1" t="s">
        <v>24</v>
      </c>
      <c r="P9952" s="1" t="s">
        <v>25</v>
      </c>
      <c r="Q9952" s="1" t="s">
        <v>26</v>
      </c>
      <c r="R9952" s="1" t="s">
        <v>27</v>
      </c>
    </row>
    <row r="9953" spans="1:18" x14ac:dyDescent="0.3">
      <c r="A9953" s="1" t="s">
        <v>10111</v>
      </c>
      <c r="B9953" s="1" t="s">
        <v>46</v>
      </c>
      <c r="C9953" s="1" t="s">
        <v>213</v>
      </c>
      <c r="D9953" s="1" t="s">
        <v>21</v>
      </c>
      <c r="E9953">
        <v>128</v>
      </c>
      <c r="F9953">
        <v>55000</v>
      </c>
      <c r="G9953">
        <v>144</v>
      </c>
      <c r="H9953">
        <v>38</v>
      </c>
      <c r="I9953">
        <v>106</v>
      </c>
      <c r="J9953">
        <v>7920000</v>
      </c>
      <c r="K9953" s="2">
        <v>45736</v>
      </c>
      <c r="L9953">
        <v>8</v>
      </c>
      <c r="M9953" s="1" t="s">
        <v>22</v>
      </c>
      <c r="N9953" s="1" t="s">
        <v>32</v>
      </c>
      <c r="O9953" s="1" t="s">
        <v>33</v>
      </c>
      <c r="P9953" s="1" t="s">
        <v>25</v>
      </c>
      <c r="Q9953" s="1" t="s">
        <v>26</v>
      </c>
      <c r="R9953" s="1" t="s">
        <v>59</v>
      </c>
    </row>
    <row r="9954" spans="1:18" x14ac:dyDescent="0.3">
      <c r="A9954" s="1" t="s">
        <v>10112</v>
      </c>
      <c r="B9954" s="1" t="s">
        <v>19</v>
      </c>
      <c r="C9954" s="1" t="s">
        <v>134</v>
      </c>
      <c r="D9954" s="1" t="s">
        <v>21</v>
      </c>
      <c r="E9954">
        <v>54</v>
      </c>
      <c r="F9954">
        <v>900000</v>
      </c>
      <c r="G9954">
        <v>67</v>
      </c>
      <c r="H9954">
        <v>67</v>
      </c>
      <c r="I9954">
        <v>0</v>
      </c>
      <c r="J9954">
        <v>60300000</v>
      </c>
      <c r="K9954" s="2">
        <v>45745</v>
      </c>
      <c r="L9954">
        <v>1</v>
      </c>
      <c r="M9954" s="1" t="s">
        <v>55</v>
      </c>
      <c r="N9954" s="1" t="s">
        <v>23</v>
      </c>
      <c r="O9954" s="1" t="s">
        <v>85</v>
      </c>
      <c r="P9954" s="1" t="s">
        <v>49</v>
      </c>
      <c r="Q9954" s="1" t="s">
        <v>59</v>
      </c>
      <c r="R9954" s="1" t="s">
        <v>27</v>
      </c>
    </row>
    <row r="9955" spans="1:18" x14ac:dyDescent="0.3">
      <c r="A9955" s="1" t="s">
        <v>10113</v>
      </c>
      <c r="B9955" s="1" t="s">
        <v>83</v>
      </c>
      <c r="C9955" s="1" t="s">
        <v>88</v>
      </c>
      <c r="D9955" s="1" t="s">
        <v>58</v>
      </c>
      <c r="E9955">
        <v>62</v>
      </c>
      <c r="F9955">
        <v>18000</v>
      </c>
      <c r="G9955">
        <v>75</v>
      </c>
      <c r="H9955">
        <v>38</v>
      </c>
      <c r="I9955">
        <v>37</v>
      </c>
      <c r="J9955">
        <v>1350000</v>
      </c>
      <c r="K9955" s="2">
        <v>45818</v>
      </c>
      <c r="L9955">
        <v>8</v>
      </c>
      <c r="M9955" s="1" t="s">
        <v>22</v>
      </c>
      <c r="N9955" s="1" t="s">
        <v>23</v>
      </c>
      <c r="O9955" s="1" t="s">
        <v>85</v>
      </c>
      <c r="P9955" s="1" t="s">
        <v>25</v>
      </c>
      <c r="Q9955" s="1" t="s">
        <v>26</v>
      </c>
      <c r="R9955" s="1" t="s">
        <v>27</v>
      </c>
    </row>
    <row r="9956" spans="1:18" x14ac:dyDescent="0.3">
      <c r="A9956" s="1" t="s">
        <v>10114</v>
      </c>
      <c r="B9956" s="1" t="s">
        <v>133</v>
      </c>
      <c r="C9956" s="1" t="s">
        <v>402</v>
      </c>
      <c r="D9956" s="1" t="s">
        <v>58</v>
      </c>
      <c r="E9956">
        <v>145</v>
      </c>
      <c r="F9956">
        <v>2500</v>
      </c>
      <c r="G9956">
        <v>163</v>
      </c>
      <c r="H9956">
        <v>135</v>
      </c>
      <c r="I9956">
        <v>28</v>
      </c>
      <c r="J9956">
        <v>407500</v>
      </c>
      <c r="K9956" s="2">
        <v>45688</v>
      </c>
      <c r="L9956">
        <v>15</v>
      </c>
      <c r="M9956" s="1" t="s">
        <v>39</v>
      </c>
      <c r="N9956" s="1" t="s">
        <v>43</v>
      </c>
      <c r="O9956" s="1" t="s">
        <v>24</v>
      </c>
      <c r="P9956" s="1" t="s">
        <v>25</v>
      </c>
      <c r="Q9956" s="1" t="s">
        <v>59</v>
      </c>
      <c r="R9956" s="1" t="s">
        <v>27</v>
      </c>
    </row>
    <row r="9957" spans="1:18" x14ac:dyDescent="0.3">
      <c r="A9957" s="1" t="s">
        <v>10115</v>
      </c>
      <c r="B9957" s="1" t="s">
        <v>104</v>
      </c>
      <c r="C9957" s="1" t="s">
        <v>170</v>
      </c>
      <c r="D9957" s="1" t="s">
        <v>38</v>
      </c>
      <c r="E9957">
        <v>140</v>
      </c>
      <c r="F9957">
        <v>45000</v>
      </c>
      <c r="G9957">
        <v>165</v>
      </c>
      <c r="H9957">
        <v>106</v>
      </c>
      <c r="I9957">
        <v>59</v>
      </c>
      <c r="J9957">
        <v>7425000</v>
      </c>
      <c r="K9957" s="2">
        <v>45730</v>
      </c>
      <c r="L9957">
        <v>12</v>
      </c>
      <c r="M9957" s="1" t="s">
        <v>39</v>
      </c>
      <c r="N9957" s="1" t="s">
        <v>23</v>
      </c>
      <c r="O9957" s="1" t="s">
        <v>33</v>
      </c>
      <c r="P9957" s="1" t="s">
        <v>25</v>
      </c>
      <c r="Q9957" s="1" t="s">
        <v>26</v>
      </c>
      <c r="R9957" s="1" t="s">
        <v>34</v>
      </c>
    </row>
    <row r="9958" spans="1:18" x14ac:dyDescent="0.3">
      <c r="A9958" s="1" t="s">
        <v>10116</v>
      </c>
      <c r="B9958" s="1" t="s">
        <v>41</v>
      </c>
      <c r="C9958" s="1" t="s">
        <v>240</v>
      </c>
      <c r="D9958" s="1" t="s">
        <v>64</v>
      </c>
      <c r="E9958">
        <v>41</v>
      </c>
      <c r="F9958">
        <v>18000</v>
      </c>
      <c r="G9958">
        <v>71</v>
      </c>
      <c r="H9958">
        <v>46</v>
      </c>
      <c r="I9958">
        <v>25</v>
      </c>
      <c r="J9958">
        <v>1278000</v>
      </c>
      <c r="K9958" s="2">
        <v>45736</v>
      </c>
      <c r="L9958">
        <v>2</v>
      </c>
      <c r="M9958" s="1" t="s">
        <v>55</v>
      </c>
      <c r="N9958" s="1" t="s">
        <v>23</v>
      </c>
      <c r="O9958" s="1" t="s">
        <v>24</v>
      </c>
      <c r="P9958" s="1" t="s">
        <v>25</v>
      </c>
      <c r="Q9958" s="1" t="s">
        <v>26</v>
      </c>
      <c r="R9958" s="1" t="s">
        <v>59</v>
      </c>
    </row>
    <row r="9959" spans="1:18" x14ac:dyDescent="0.3">
      <c r="A9959" s="1" t="s">
        <v>10117</v>
      </c>
      <c r="B9959" s="1" t="s">
        <v>19</v>
      </c>
      <c r="C9959" s="1" t="s">
        <v>188</v>
      </c>
      <c r="D9959" s="1" t="s">
        <v>21</v>
      </c>
      <c r="E9959">
        <v>51</v>
      </c>
      <c r="F9959">
        <v>95000</v>
      </c>
      <c r="G9959">
        <v>60</v>
      </c>
      <c r="H9959">
        <v>31</v>
      </c>
      <c r="I9959">
        <v>29</v>
      </c>
      <c r="J9959">
        <v>5700000</v>
      </c>
      <c r="K9959" s="2">
        <v>45706</v>
      </c>
      <c r="L9959">
        <v>10</v>
      </c>
      <c r="M9959" s="1" t="s">
        <v>22</v>
      </c>
      <c r="N9959" s="1" t="s">
        <v>43</v>
      </c>
      <c r="O9959" s="1" t="s">
        <v>33</v>
      </c>
      <c r="P9959" s="1" t="s">
        <v>25</v>
      </c>
      <c r="Q9959" s="1" t="s">
        <v>50</v>
      </c>
      <c r="R9959" s="1" t="s">
        <v>27</v>
      </c>
    </row>
    <row r="9960" spans="1:18" x14ac:dyDescent="0.3">
      <c r="A9960" s="1" t="s">
        <v>10118</v>
      </c>
      <c r="B9960" s="1" t="s">
        <v>133</v>
      </c>
      <c r="C9960" s="1" t="s">
        <v>229</v>
      </c>
      <c r="D9960" s="1" t="s">
        <v>31</v>
      </c>
      <c r="E9960">
        <v>149</v>
      </c>
      <c r="F9960">
        <v>12000</v>
      </c>
      <c r="G9960">
        <v>157</v>
      </c>
      <c r="H9960">
        <v>91</v>
      </c>
      <c r="I9960">
        <v>66</v>
      </c>
      <c r="J9960">
        <v>1884000</v>
      </c>
      <c r="K9960" s="2">
        <v>45717</v>
      </c>
      <c r="L9960">
        <v>1</v>
      </c>
      <c r="M9960" s="1" t="s">
        <v>55</v>
      </c>
      <c r="N9960" s="1" t="s">
        <v>23</v>
      </c>
      <c r="O9960" s="1" t="s">
        <v>24</v>
      </c>
      <c r="P9960" s="1" t="s">
        <v>25</v>
      </c>
      <c r="Q9960" s="1" t="s">
        <v>26</v>
      </c>
      <c r="R9960" s="1" t="s">
        <v>34</v>
      </c>
    </row>
    <row r="9961" spans="1:18" x14ac:dyDescent="0.3">
      <c r="A9961" s="1" t="s">
        <v>10119</v>
      </c>
      <c r="B9961" s="1" t="s">
        <v>93</v>
      </c>
      <c r="C9961" s="1" t="s">
        <v>160</v>
      </c>
      <c r="D9961" s="1" t="s">
        <v>48</v>
      </c>
      <c r="E9961">
        <v>126</v>
      </c>
      <c r="F9961">
        <v>65000</v>
      </c>
      <c r="G9961">
        <v>138</v>
      </c>
      <c r="H9961">
        <v>38</v>
      </c>
      <c r="I9961">
        <v>100</v>
      </c>
      <c r="J9961">
        <v>8970000</v>
      </c>
      <c r="K9961" s="2">
        <v>45799</v>
      </c>
      <c r="L9961">
        <v>4</v>
      </c>
      <c r="M9961" s="1" t="s">
        <v>55</v>
      </c>
      <c r="N9961" s="1" t="s">
        <v>32</v>
      </c>
      <c r="O9961" s="1" t="s">
        <v>44</v>
      </c>
      <c r="P9961" s="1" t="s">
        <v>25</v>
      </c>
      <c r="Q9961" s="1" t="s">
        <v>26</v>
      </c>
      <c r="R9961" s="1" t="s">
        <v>27</v>
      </c>
    </row>
    <row r="9962" spans="1:18" x14ac:dyDescent="0.3">
      <c r="A9962" s="1" t="s">
        <v>10120</v>
      </c>
      <c r="B9962" s="1" t="s">
        <v>19</v>
      </c>
      <c r="C9962" s="1" t="s">
        <v>20</v>
      </c>
      <c r="D9962" s="1" t="s">
        <v>48</v>
      </c>
      <c r="E9962">
        <v>113</v>
      </c>
      <c r="F9962">
        <v>15000</v>
      </c>
      <c r="G9962">
        <v>114</v>
      </c>
      <c r="H9962">
        <v>25</v>
      </c>
      <c r="I9962">
        <v>89</v>
      </c>
      <c r="J9962">
        <v>1710000</v>
      </c>
      <c r="K9962" s="2">
        <v>45875</v>
      </c>
      <c r="L9962">
        <v>5</v>
      </c>
      <c r="M9962" s="1" t="s">
        <v>55</v>
      </c>
      <c r="N9962" s="1" t="s">
        <v>43</v>
      </c>
      <c r="O9962" s="1" t="s">
        <v>24</v>
      </c>
      <c r="P9962" s="1" t="s">
        <v>25</v>
      </c>
      <c r="Q9962" s="1" t="s">
        <v>26</v>
      </c>
      <c r="R9962" s="1" t="s">
        <v>27</v>
      </c>
    </row>
    <row r="9963" spans="1:18" x14ac:dyDescent="0.3">
      <c r="A9963" s="1" t="s">
        <v>10121</v>
      </c>
      <c r="B9963" s="1" t="s">
        <v>46</v>
      </c>
      <c r="C9963" s="1" t="s">
        <v>240</v>
      </c>
      <c r="D9963" s="1" t="s">
        <v>48</v>
      </c>
      <c r="E9963">
        <v>54</v>
      </c>
      <c r="F9963">
        <v>18000</v>
      </c>
      <c r="G9963">
        <v>56</v>
      </c>
      <c r="H9963">
        <v>15</v>
      </c>
      <c r="I9963">
        <v>41</v>
      </c>
      <c r="J9963">
        <v>1008000</v>
      </c>
      <c r="K9963" s="2">
        <v>45936</v>
      </c>
      <c r="L9963">
        <v>9</v>
      </c>
      <c r="M9963" s="1" t="s">
        <v>22</v>
      </c>
      <c r="N9963" s="1" t="s">
        <v>23</v>
      </c>
      <c r="O9963" s="1" t="s">
        <v>24</v>
      </c>
      <c r="P9963" s="1" t="s">
        <v>49</v>
      </c>
      <c r="Q9963" s="1" t="s">
        <v>26</v>
      </c>
      <c r="R9963" s="1" t="s">
        <v>27</v>
      </c>
    </row>
    <row r="9964" spans="1:18" x14ac:dyDescent="0.3">
      <c r="A9964" s="1" t="s">
        <v>10122</v>
      </c>
      <c r="B9964" s="1" t="s">
        <v>52</v>
      </c>
      <c r="C9964" s="1" t="s">
        <v>125</v>
      </c>
      <c r="D9964" s="1" t="s">
        <v>67</v>
      </c>
      <c r="E9964">
        <v>131</v>
      </c>
      <c r="F9964">
        <v>4500</v>
      </c>
      <c r="G9964">
        <v>161</v>
      </c>
      <c r="H9964">
        <v>109</v>
      </c>
      <c r="I9964">
        <v>52</v>
      </c>
      <c r="J9964">
        <v>724500</v>
      </c>
      <c r="K9964" s="2">
        <v>46006</v>
      </c>
      <c r="L9964">
        <v>12</v>
      </c>
      <c r="M9964" s="1" t="s">
        <v>39</v>
      </c>
      <c r="N9964" s="1" t="s">
        <v>23</v>
      </c>
      <c r="O9964" s="1" t="s">
        <v>44</v>
      </c>
      <c r="P9964" s="1" t="s">
        <v>25</v>
      </c>
      <c r="Q9964" s="1" t="s">
        <v>26</v>
      </c>
      <c r="R9964" s="1" t="s">
        <v>27</v>
      </c>
    </row>
    <row r="9965" spans="1:18" x14ac:dyDescent="0.3">
      <c r="A9965" s="1" t="s">
        <v>10123</v>
      </c>
      <c r="B9965" s="1" t="s">
        <v>36</v>
      </c>
      <c r="C9965" s="1" t="s">
        <v>74</v>
      </c>
      <c r="D9965" s="1" t="s">
        <v>38</v>
      </c>
      <c r="E9965">
        <v>80</v>
      </c>
      <c r="F9965">
        <v>25000</v>
      </c>
      <c r="G9965">
        <v>102</v>
      </c>
      <c r="H9965">
        <v>69</v>
      </c>
      <c r="I9965">
        <v>33</v>
      </c>
      <c r="J9965">
        <v>2550000</v>
      </c>
      <c r="K9965" s="2">
        <v>45800</v>
      </c>
      <c r="L9965">
        <v>6</v>
      </c>
      <c r="M9965" s="1" t="s">
        <v>22</v>
      </c>
      <c r="N9965" s="1" t="s">
        <v>32</v>
      </c>
      <c r="O9965" s="1" t="s">
        <v>85</v>
      </c>
      <c r="P9965" s="1" t="s">
        <v>25</v>
      </c>
      <c r="Q9965" s="1" t="s">
        <v>26</v>
      </c>
      <c r="R9965" s="1" t="s">
        <v>27</v>
      </c>
    </row>
    <row r="9966" spans="1:18" x14ac:dyDescent="0.3">
      <c r="A9966" s="1" t="s">
        <v>10124</v>
      </c>
      <c r="B9966" s="1" t="s">
        <v>104</v>
      </c>
      <c r="C9966" s="1" t="s">
        <v>57</v>
      </c>
      <c r="D9966" s="1" t="s">
        <v>31</v>
      </c>
      <c r="E9966">
        <v>97</v>
      </c>
      <c r="F9966">
        <v>8000</v>
      </c>
      <c r="G9966">
        <v>124</v>
      </c>
      <c r="H9966">
        <v>56</v>
      </c>
      <c r="I9966">
        <v>68</v>
      </c>
      <c r="J9966">
        <v>992000</v>
      </c>
      <c r="K9966" s="2">
        <v>45784</v>
      </c>
      <c r="L9966">
        <v>4</v>
      </c>
      <c r="M9966" s="1" t="s">
        <v>55</v>
      </c>
      <c r="N9966" s="1" t="s">
        <v>43</v>
      </c>
      <c r="O9966" s="1" t="s">
        <v>24</v>
      </c>
      <c r="P9966" s="1" t="s">
        <v>49</v>
      </c>
      <c r="Q9966" s="1" t="s">
        <v>59</v>
      </c>
      <c r="R9966" s="1" t="s">
        <v>27</v>
      </c>
    </row>
    <row r="9967" spans="1:18" x14ac:dyDescent="0.3">
      <c r="A9967" s="1" t="s">
        <v>10125</v>
      </c>
      <c r="B9967" s="1" t="s">
        <v>99</v>
      </c>
      <c r="C9967" s="1" t="s">
        <v>172</v>
      </c>
      <c r="D9967" s="1" t="s">
        <v>58</v>
      </c>
      <c r="E9967">
        <v>95</v>
      </c>
      <c r="F9967">
        <v>8500</v>
      </c>
      <c r="G9967">
        <v>118</v>
      </c>
      <c r="H9967">
        <v>102</v>
      </c>
      <c r="I9967">
        <v>16</v>
      </c>
      <c r="J9967">
        <v>1003000</v>
      </c>
      <c r="K9967" s="2">
        <v>45855</v>
      </c>
      <c r="L9967">
        <v>6</v>
      </c>
      <c r="M9967" s="1" t="s">
        <v>22</v>
      </c>
      <c r="N9967" s="1" t="s">
        <v>43</v>
      </c>
      <c r="O9967" s="1" t="s">
        <v>44</v>
      </c>
      <c r="P9967" s="1" t="s">
        <v>25</v>
      </c>
      <c r="Q9967" s="1" t="s">
        <v>59</v>
      </c>
      <c r="R9967" s="1" t="s">
        <v>27</v>
      </c>
    </row>
    <row r="9968" spans="1:18" x14ac:dyDescent="0.3">
      <c r="A9968" s="1" t="s">
        <v>10126</v>
      </c>
      <c r="B9968" s="1" t="s">
        <v>133</v>
      </c>
      <c r="C9968" s="1" t="s">
        <v>53</v>
      </c>
      <c r="D9968" s="1" t="s">
        <v>54</v>
      </c>
      <c r="E9968">
        <v>56</v>
      </c>
      <c r="F9968">
        <v>25000</v>
      </c>
      <c r="G9968">
        <v>84</v>
      </c>
      <c r="H9968">
        <v>60</v>
      </c>
      <c r="I9968">
        <v>24</v>
      </c>
      <c r="J9968">
        <v>2100000</v>
      </c>
      <c r="K9968" s="2">
        <v>45666</v>
      </c>
      <c r="L9968">
        <v>1</v>
      </c>
      <c r="M9968" s="1" t="s">
        <v>55</v>
      </c>
      <c r="N9968" s="1" t="s">
        <v>23</v>
      </c>
      <c r="O9968" s="1" t="s">
        <v>33</v>
      </c>
      <c r="P9968" s="1" t="s">
        <v>49</v>
      </c>
      <c r="Q9968" s="1" t="s">
        <v>26</v>
      </c>
      <c r="R9968" s="1" t="s">
        <v>27</v>
      </c>
    </row>
    <row r="9969" spans="1:18" x14ac:dyDescent="0.3">
      <c r="A9969" s="1" t="s">
        <v>10127</v>
      </c>
      <c r="B9969" s="1" t="s">
        <v>99</v>
      </c>
      <c r="C9969" s="1" t="s">
        <v>160</v>
      </c>
      <c r="D9969" s="1" t="s">
        <v>21</v>
      </c>
      <c r="E9969">
        <v>109</v>
      </c>
      <c r="F9969">
        <v>65000</v>
      </c>
      <c r="G9969">
        <v>126</v>
      </c>
      <c r="H9969">
        <v>76</v>
      </c>
      <c r="I9969">
        <v>50</v>
      </c>
      <c r="J9969">
        <v>8190000</v>
      </c>
      <c r="K9969" s="2">
        <v>45853</v>
      </c>
      <c r="L9969">
        <v>5</v>
      </c>
      <c r="M9969" s="1" t="s">
        <v>55</v>
      </c>
      <c r="N9969" s="1" t="s">
        <v>43</v>
      </c>
      <c r="O9969" s="1" t="s">
        <v>24</v>
      </c>
      <c r="P9969" s="1" t="s">
        <v>25</v>
      </c>
      <c r="Q9969" s="1" t="s">
        <v>26</v>
      </c>
      <c r="R9969" s="1" t="s">
        <v>59</v>
      </c>
    </row>
    <row r="9970" spans="1:18" x14ac:dyDescent="0.3">
      <c r="A9970" s="1" t="s">
        <v>10128</v>
      </c>
      <c r="B9970" s="1" t="s">
        <v>80</v>
      </c>
      <c r="C9970" s="1" t="s">
        <v>102</v>
      </c>
      <c r="D9970" s="1" t="s">
        <v>21</v>
      </c>
      <c r="E9970">
        <v>141</v>
      </c>
      <c r="F9970">
        <v>250000</v>
      </c>
      <c r="G9970">
        <v>170</v>
      </c>
      <c r="H9970">
        <v>102</v>
      </c>
      <c r="I9970">
        <v>68</v>
      </c>
      <c r="J9970">
        <v>42500000</v>
      </c>
      <c r="K9970" s="2">
        <v>45844</v>
      </c>
      <c r="L9970">
        <v>13</v>
      </c>
      <c r="M9970" s="1" t="s">
        <v>39</v>
      </c>
      <c r="N9970" s="1" t="s">
        <v>32</v>
      </c>
      <c r="O9970" s="1" t="s">
        <v>44</v>
      </c>
      <c r="P9970" s="1" t="s">
        <v>25</v>
      </c>
      <c r="Q9970" s="1" t="s">
        <v>50</v>
      </c>
      <c r="R9970" s="1" t="s">
        <v>59</v>
      </c>
    </row>
    <row r="9971" spans="1:18" x14ac:dyDescent="0.3">
      <c r="A9971" s="1" t="s">
        <v>10129</v>
      </c>
      <c r="B9971" s="1" t="s">
        <v>107</v>
      </c>
      <c r="C9971" s="1" t="s">
        <v>63</v>
      </c>
      <c r="D9971" s="1" t="s">
        <v>72</v>
      </c>
      <c r="E9971">
        <v>28</v>
      </c>
      <c r="F9971">
        <v>500</v>
      </c>
      <c r="G9971">
        <v>57</v>
      </c>
      <c r="H9971">
        <v>47</v>
      </c>
      <c r="I9971">
        <v>10</v>
      </c>
      <c r="J9971">
        <v>28500</v>
      </c>
      <c r="K9971" s="2">
        <v>45697</v>
      </c>
      <c r="L9971">
        <v>6</v>
      </c>
      <c r="M9971" s="1" t="s">
        <v>22</v>
      </c>
      <c r="N9971" s="1" t="s">
        <v>32</v>
      </c>
      <c r="O9971" s="1" t="s">
        <v>24</v>
      </c>
      <c r="P9971" s="1" t="s">
        <v>25</v>
      </c>
      <c r="Q9971" s="1" t="s">
        <v>50</v>
      </c>
      <c r="R9971" s="1" t="s">
        <v>34</v>
      </c>
    </row>
    <row r="9972" spans="1:18" x14ac:dyDescent="0.3">
      <c r="A9972" s="1" t="s">
        <v>10130</v>
      </c>
      <c r="B9972" s="1" t="s">
        <v>83</v>
      </c>
      <c r="C9972" s="1" t="s">
        <v>296</v>
      </c>
      <c r="D9972" s="1" t="s">
        <v>54</v>
      </c>
      <c r="E9972">
        <v>119</v>
      </c>
      <c r="F9972">
        <v>4200000</v>
      </c>
      <c r="G9972">
        <v>132</v>
      </c>
      <c r="H9972">
        <v>42</v>
      </c>
      <c r="I9972">
        <v>90</v>
      </c>
      <c r="J9972">
        <v>554400000</v>
      </c>
      <c r="K9972" s="2">
        <v>45802</v>
      </c>
      <c r="L9972">
        <v>1</v>
      </c>
      <c r="M9972" s="1" t="s">
        <v>55</v>
      </c>
      <c r="N9972" s="1" t="s">
        <v>43</v>
      </c>
      <c r="O9972" s="1" t="s">
        <v>24</v>
      </c>
      <c r="P9972" s="1" t="s">
        <v>25</v>
      </c>
      <c r="Q9972" s="1" t="s">
        <v>26</v>
      </c>
      <c r="R9972" s="1" t="s">
        <v>34</v>
      </c>
    </row>
    <row r="9973" spans="1:18" x14ac:dyDescent="0.3">
      <c r="A9973" s="1" t="s">
        <v>10131</v>
      </c>
      <c r="B9973" s="1" t="s">
        <v>29</v>
      </c>
      <c r="C9973" s="1" t="s">
        <v>42</v>
      </c>
      <c r="D9973" s="1" t="s">
        <v>48</v>
      </c>
      <c r="E9973">
        <v>130</v>
      </c>
      <c r="F9973">
        <v>2200</v>
      </c>
      <c r="G9973">
        <v>150</v>
      </c>
      <c r="H9973">
        <v>114</v>
      </c>
      <c r="I9973">
        <v>36</v>
      </c>
      <c r="J9973">
        <v>330000</v>
      </c>
      <c r="K9973" s="2">
        <v>45933</v>
      </c>
      <c r="L9973">
        <v>9</v>
      </c>
      <c r="M9973" s="1" t="s">
        <v>22</v>
      </c>
      <c r="N9973" s="1" t="s">
        <v>23</v>
      </c>
      <c r="O9973" s="1" t="s">
        <v>24</v>
      </c>
      <c r="P9973" s="1" t="s">
        <v>25</v>
      </c>
      <c r="Q9973" s="1" t="s">
        <v>50</v>
      </c>
      <c r="R9973" s="1" t="s">
        <v>27</v>
      </c>
    </row>
    <row r="9974" spans="1:18" x14ac:dyDescent="0.3">
      <c r="A9974" s="1" t="s">
        <v>10132</v>
      </c>
      <c r="B9974" s="1" t="s">
        <v>36</v>
      </c>
      <c r="C9974" s="1" t="s">
        <v>679</v>
      </c>
      <c r="D9974" s="1" t="s">
        <v>64</v>
      </c>
      <c r="E9974">
        <v>136</v>
      </c>
      <c r="F9974">
        <v>25000</v>
      </c>
      <c r="G9974">
        <v>139</v>
      </c>
      <c r="H9974">
        <v>15</v>
      </c>
      <c r="I9974">
        <v>124</v>
      </c>
      <c r="J9974">
        <v>3475000</v>
      </c>
      <c r="K9974" s="2">
        <v>45863</v>
      </c>
      <c r="L9974">
        <v>13</v>
      </c>
      <c r="M9974" s="1" t="s">
        <v>39</v>
      </c>
      <c r="N9974" s="1" t="s">
        <v>23</v>
      </c>
      <c r="O9974" s="1" t="s">
        <v>24</v>
      </c>
      <c r="P9974" s="1" t="s">
        <v>25</v>
      </c>
      <c r="Q9974" s="1" t="s">
        <v>26</v>
      </c>
      <c r="R9974" s="1" t="s">
        <v>27</v>
      </c>
    </row>
    <row r="9975" spans="1:18" x14ac:dyDescent="0.3">
      <c r="A9975" s="1" t="s">
        <v>10133</v>
      </c>
      <c r="B9975" s="1" t="s">
        <v>83</v>
      </c>
      <c r="C9975" s="1" t="s">
        <v>398</v>
      </c>
      <c r="D9975" s="1" t="s">
        <v>58</v>
      </c>
      <c r="E9975">
        <v>31</v>
      </c>
      <c r="F9975">
        <v>3500000</v>
      </c>
      <c r="G9975">
        <v>41</v>
      </c>
      <c r="H9975">
        <v>33</v>
      </c>
      <c r="I9975">
        <v>8</v>
      </c>
      <c r="J9975">
        <v>143500000</v>
      </c>
      <c r="K9975" s="2">
        <v>45906</v>
      </c>
      <c r="L9975">
        <v>4</v>
      </c>
      <c r="M9975" s="1" t="s">
        <v>55</v>
      </c>
      <c r="N9975" s="1" t="s">
        <v>43</v>
      </c>
      <c r="O9975" s="1" t="s">
        <v>24</v>
      </c>
      <c r="P9975" s="1" t="s">
        <v>25</v>
      </c>
      <c r="Q9975" s="1" t="s">
        <v>26</v>
      </c>
      <c r="R9975" s="1" t="s">
        <v>27</v>
      </c>
    </row>
    <row r="9976" spans="1:18" x14ac:dyDescent="0.3">
      <c r="A9976" s="1" t="s">
        <v>10134</v>
      </c>
      <c r="B9976" s="1" t="s">
        <v>83</v>
      </c>
      <c r="C9976" s="1" t="s">
        <v>116</v>
      </c>
      <c r="D9976" s="1" t="s">
        <v>72</v>
      </c>
      <c r="E9976">
        <v>74</v>
      </c>
      <c r="F9976">
        <v>5500</v>
      </c>
      <c r="G9976">
        <v>101</v>
      </c>
      <c r="H9976">
        <v>91</v>
      </c>
      <c r="I9976">
        <v>10</v>
      </c>
      <c r="J9976">
        <v>555500</v>
      </c>
      <c r="K9976" s="2">
        <v>45699</v>
      </c>
      <c r="L9976">
        <v>14</v>
      </c>
      <c r="M9976" s="1" t="s">
        <v>39</v>
      </c>
      <c r="N9976" s="1" t="s">
        <v>32</v>
      </c>
      <c r="O9976" s="1" t="s">
        <v>24</v>
      </c>
      <c r="P9976" s="1" t="s">
        <v>25</v>
      </c>
      <c r="Q9976" s="1" t="s">
        <v>26</v>
      </c>
      <c r="R9976" s="1" t="s">
        <v>27</v>
      </c>
    </row>
    <row r="9977" spans="1:18" x14ac:dyDescent="0.3">
      <c r="A9977" s="1" t="s">
        <v>10135</v>
      </c>
      <c r="B9977" s="1" t="s">
        <v>66</v>
      </c>
      <c r="C9977" s="1" t="s">
        <v>42</v>
      </c>
      <c r="D9977" s="1" t="s">
        <v>54</v>
      </c>
      <c r="E9977">
        <v>111</v>
      </c>
      <c r="F9977">
        <v>2200</v>
      </c>
      <c r="G9977">
        <v>135</v>
      </c>
      <c r="H9977">
        <v>76</v>
      </c>
      <c r="I9977">
        <v>59</v>
      </c>
      <c r="J9977">
        <v>297000</v>
      </c>
      <c r="K9977" s="2">
        <v>45665</v>
      </c>
      <c r="L9977">
        <v>6</v>
      </c>
      <c r="M9977" s="1" t="s">
        <v>22</v>
      </c>
      <c r="N9977" s="1" t="s">
        <v>43</v>
      </c>
      <c r="O9977" s="1" t="s">
        <v>33</v>
      </c>
      <c r="P9977" s="1" t="s">
        <v>25</v>
      </c>
      <c r="Q9977" s="1" t="s">
        <v>50</v>
      </c>
      <c r="R9977" s="1" t="s">
        <v>27</v>
      </c>
    </row>
    <row r="9978" spans="1:18" x14ac:dyDescent="0.3">
      <c r="A9978" s="1" t="s">
        <v>10136</v>
      </c>
      <c r="B9978" s="1" t="s">
        <v>99</v>
      </c>
      <c r="C9978" s="1" t="s">
        <v>245</v>
      </c>
      <c r="D9978" s="1" t="s">
        <v>48</v>
      </c>
      <c r="E9978">
        <v>27</v>
      </c>
      <c r="F9978">
        <v>1800</v>
      </c>
      <c r="G9978">
        <v>48</v>
      </c>
      <c r="H9978">
        <v>47</v>
      </c>
      <c r="I9978">
        <v>1</v>
      </c>
      <c r="J9978">
        <v>86400</v>
      </c>
      <c r="K9978" s="2">
        <v>45745</v>
      </c>
      <c r="L9978">
        <v>1</v>
      </c>
      <c r="M9978" s="1" t="s">
        <v>55</v>
      </c>
      <c r="N9978" s="1" t="s">
        <v>43</v>
      </c>
      <c r="O9978" s="1" t="s">
        <v>24</v>
      </c>
      <c r="P9978" s="1" t="s">
        <v>25</v>
      </c>
      <c r="Q9978" s="1" t="s">
        <v>26</v>
      </c>
      <c r="R9978" s="1" t="s">
        <v>34</v>
      </c>
    </row>
    <row r="9979" spans="1:18" x14ac:dyDescent="0.3">
      <c r="A9979" s="1" t="s">
        <v>10137</v>
      </c>
      <c r="B9979" s="1" t="s">
        <v>133</v>
      </c>
      <c r="C9979" s="1" t="s">
        <v>273</v>
      </c>
      <c r="D9979" s="1" t="s">
        <v>48</v>
      </c>
      <c r="E9979">
        <v>63</v>
      </c>
      <c r="F9979">
        <v>18000</v>
      </c>
      <c r="G9979">
        <v>75</v>
      </c>
      <c r="H9979">
        <v>27</v>
      </c>
      <c r="I9979">
        <v>48</v>
      </c>
      <c r="J9979">
        <v>1350000</v>
      </c>
      <c r="K9979" s="2">
        <v>45863</v>
      </c>
      <c r="L9979">
        <v>15</v>
      </c>
      <c r="M9979" s="1" t="s">
        <v>39</v>
      </c>
      <c r="N9979" s="1" t="s">
        <v>32</v>
      </c>
      <c r="O9979" s="1" t="s">
        <v>44</v>
      </c>
      <c r="P9979" s="1" t="s">
        <v>25</v>
      </c>
      <c r="Q9979" s="1" t="s">
        <v>50</v>
      </c>
      <c r="R9979" s="1" t="s">
        <v>27</v>
      </c>
    </row>
    <row r="9980" spans="1:18" x14ac:dyDescent="0.3">
      <c r="A9980" s="1" t="s">
        <v>10138</v>
      </c>
      <c r="B9980" s="1" t="s">
        <v>107</v>
      </c>
      <c r="C9980" s="1" t="s">
        <v>140</v>
      </c>
      <c r="D9980" s="1" t="s">
        <v>67</v>
      </c>
      <c r="E9980">
        <v>140</v>
      </c>
      <c r="F9980">
        <v>12000</v>
      </c>
      <c r="G9980">
        <v>146</v>
      </c>
      <c r="H9980">
        <v>131</v>
      </c>
      <c r="I9980">
        <v>15</v>
      </c>
      <c r="J9980">
        <v>1752000</v>
      </c>
      <c r="K9980" s="2">
        <v>45856</v>
      </c>
      <c r="L9980">
        <v>2</v>
      </c>
      <c r="M9980" s="1" t="s">
        <v>55</v>
      </c>
      <c r="N9980" s="1" t="s">
        <v>23</v>
      </c>
      <c r="O9980" s="1" t="s">
        <v>24</v>
      </c>
      <c r="P9980" s="1" t="s">
        <v>25</v>
      </c>
      <c r="Q9980" s="1" t="s">
        <v>26</v>
      </c>
      <c r="R9980" s="1" t="s">
        <v>27</v>
      </c>
    </row>
    <row r="9981" spans="1:18" x14ac:dyDescent="0.3">
      <c r="A9981" s="1" t="s">
        <v>10139</v>
      </c>
      <c r="B9981" s="1" t="s">
        <v>19</v>
      </c>
      <c r="C9981" s="1" t="s">
        <v>513</v>
      </c>
      <c r="D9981" s="1" t="s">
        <v>21</v>
      </c>
      <c r="E9981">
        <v>149</v>
      </c>
      <c r="F9981">
        <v>5000</v>
      </c>
      <c r="G9981">
        <v>168</v>
      </c>
      <c r="H9981">
        <v>146</v>
      </c>
      <c r="I9981">
        <v>22</v>
      </c>
      <c r="J9981">
        <v>840000</v>
      </c>
      <c r="K9981" s="2">
        <v>45686</v>
      </c>
      <c r="L9981">
        <v>4</v>
      </c>
      <c r="M9981" s="1" t="s">
        <v>55</v>
      </c>
      <c r="N9981" s="1" t="s">
        <v>43</v>
      </c>
      <c r="O9981" s="1" t="s">
        <v>24</v>
      </c>
      <c r="P9981" s="1" t="s">
        <v>25</v>
      </c>
      <c r="Q9981" s="1" t="s">
        <v>26</v>
      </c>
      <c r="R9981" s="1" t="s">
        <v>34</v>
      </c>
    </row>
    <row r="9982" spans="1:18" x14ac:dyDescent="0.3">
      <c r="A9982" s="1" t="s">
        <v>10140</v>
      </c>
      <c r="B9982" s="1" t="s">
        <v>93</v>
      </c>
      <c r="C9982" s="1" t="s">
        <v>308</v>
      </c>
      <c r="D9982" s="1" t="s">
        <v>58</v>
      </c>
      <c r="E9982">
        <v>118</v>
      </c>
      <c r="F9982">
        <v>8000</v>
      </c>
      <c r="G9982">
        <v>131</v>
      </c>
      <c r="H9982">
        <v>80</v>
      </c>
      <c r="I9982">
        <v>51</v>
      </c>
      <c r="J9982">
        <v>1048000</v>
      </c>
      <c r="K9982" s="2">
        <v>45934</v>
      </c>
      <c r="L9982">
        <v>10</v>
      </c>
      <c r="M9982" s="1" t="s">
        <v>22</v>
      </c>
      <c r="N9982" s="1" t="s">
        <v>32</v>
      </c>
      <c r="O9982" s="1" t="s">
        <v>24</v>
      </c>
      <c r="P9982" s="1" t="s">
        <v>25</v>
      </c>
      <c r="Q9982" s="1" t="s">
        <v>26</v>
      </c>
      <c r="R9982" s="1" t="s">
        <v>59</v>
      </c>
    </row>
    <row r="9983" spans="1:18" x14ac:dyDescent="0.3">
      <c r="A9983" s="1" t="s">
        <v>10141</v>
      </c>
      <c r="B9983" s="1" t="s">
        <v>29</v>
      </c>
      <c r="C9983" s="1" t="s">
        <v>268</v>
      </c>
      <c r="D9983" s="1" t="s">
        <v>54</v>
      </c>
      <c r="E9983">
        <v>110</v>
      </c>
      <c r="F9983">
        <v>6000</v>
      </c>
      <c r="G9983">
        <v>116</v>
      </c>
      <c r="H9983">
        <v>113</v>
      </c>
      <c r="I9983">
        <v>3</v>
      </c>
      <c r="J9983">
        <v>696000</v>
      </c>
      <c r="K9983" s="2">
        <v>45885</v>
      </c>
      <c r="L9983">
        <v>8</v>
      </c>
      <c r="M9983" s="1" t="s">
        <v>22</v>
      </c>
      <c r="N9983" s="1" t="s">
        <v>32</v>
      </c>
      <c r="O9983" s="1" t="s">
        <v>33</v>
      </c>
      <c r="P9983" s="1" t="s">
        <v>25</v>
      </c>
      <c r="Q9983" s="1" t="s">
        <v>26</v>
      </c>
      <c r="R9983" s="1" t="s">
        <v>27</v>
      </c>
    </row>
    <row r="9984" spans="1:18" x14ac:dyDescent="0.3">
      <c r="A9984" s="1" t="s">
        <v>10142</v>
      </c>
      <c r="B9984" s="1" t="s">
        <v>36</v>
      </c>
      <c r="C9984" s="1" t="s">
        <v>47</v>
      </c>
      <c r="D9984" s="1" t="s">
        <v>38</v>
      </c>
      <c r="E9984">
        <v>99</v>
      </c>
      <c r="F9984">
        <v>300</v>
      </c>
      <c r="G9984">
        <v>118</v>
      </c>
      <c r="H9984">
        <v>43</v>
      </c>
      <c r="I9984">
        <v>75</v>
      </c>
      <c r="J9984">
        <v>35400</v>
      </c>
      <c r="K9984" s="2">
        <v>45665</v>
      </c>
      <c r="L9984">
        <v>3</v>
      </c>
      <c r="M9984" s="1" t="s">
        <v>55</v>
      </c>
      <c r="N9984" s="1" t="s">
        <v>43</v>
      </c>
      <c r="O9984" s="1" t="s">
        <v>24</v>
      </c>
      <c r="P9984" s="1" t="s">
        <v>25</v>
      </c>
      <c r="Q9984" s="1" t="s">
        <v>50</v>
      </c>
      <c r="R9984" s="1" t="s">
        <v>27</v>
      </c>
    </row>
    <row r="9985" spans="1:18" x14ac:dyDescent="0.3">
      <c r="A9985" s="1" t="s">
        <v>10143</v>
      </c>
      <c r="B9985" s="1" t="s">
        <v>80</v>
      </c>
      <c r="C9985" s="1" t="s">
        <v>273</v>
      </c>
      <c r="D9985" s="1" t="s">
        <v>67</v>
      </c>
      <c r="E9985">
        <v>110</v>
      </c>
      <c r="F9985">
        <v>18000</v>
      </c>
      <c r="G9985">
        <v>130</v>
      </c>
      <c r="H9985">
        <v>41</v>
      </c>
      <c r="I9985">
        <v>89</v>
      </c>
      <c r="J9985">
        <v>2340000</v>
      </c>
      <c r="K9985" s="2">
        <v>45983</v>
      </c>
      <c r="L9985">
        <v>13</v>
      </c>
      <c r="M9985" s="1" t="s">
        <v>39</v>
      </c>
      <c r="N9985" s="1" t="s">
        <v>32</v>
      </c>
      <c r="O9985" s="1" t="s">
        <v>24</v>
      </c>
      <c r="P9985" s="1" t="s">
        <v>25</v>
      </c>
      <c r="Q9985" s="1" t="s">
        <v>50</v>
      </c>
      <c r="R9985" s="1" t="s">
        <v>27</v>
      </c>
    </row>
    <row r="9986" spans="1:18" x14ac:dyDescent="0.3">
      <c r="A9986" s="1" t="s">
        <v>10144</v>
      </c>
      <c r="B9986" s="1" t="s">
        <v>29</v>
      </c>
      <c r="C9986" s="1" t="s">
        <v>94</v>
      </c>
      <c r="D9986" s="1" t="s">
        <v>58</v>
      </c>
      <c r="E9986">
        <v>109</v>
      </c>
      <c r="F9986">
        <v>45000</v>
      </c>
      <c r="G9986">
        <v>131</v>
      </c>
      <c r="H9986">
        <v>35</v>
      </c>
      <c r="I9986">
        <v>96</v>
      </c>
      <c r="J9986">
        <v>5895000</v>
      </c>
      <c r="K9986" s="2">
        <v>45784</v>
      </c>
      <c r="L9986">
        <v>12</v>
      </c>
      <c r="M9986" s="1" t="s">
        <v>39</v>
      </c>
      <c r="N9986" s="1" t="s">
        <v>43</v>
      </c>
      <c r="O9986" s="1" t="s">
        <v>24</v>
      </c>
      <c r="P9986" s="1" t="s">
        <v>25</v>
      </c>
      <c r="Q9986" s="1" t="s">
        <v>26</v>
      </c>
      <c r="R9986" s="1" t="s">
        <v>27</v>
      </c>
    </row>
    <row r="9987" spans="1:18" x14ac:dyDescent="0.3">
      <c r="A9987" s="1" t="s">
        <v>10145</v>
      </c>
      <c r="B9987" s="1" t="s">
        <v>93</v>
      </c>
      <c r="C9987" s="1" t="s">
        <v>186</v>
      </c>
      <c r="D9987" s="1" t="s">
        <v>54</v>
      </c>
      <c r="E9987">
        <v>67</v>
      </c>
      <c r="F9987">
        <v>95000</v>
      </c>
      <c r="G9987">
        <v>97</v>
      </c>
      <c r="H9987">
        <v>9</v>
      </c>
      <c r="I9987">
        <v>88</v>
      </c>
      <c r="J9987">
        <v>9215000</v>
      </c>
      <c r="K9987" s="2">
        <v>45858</v>
      </c>
      <c r="L9987">
        <v>3</v>
      </c>
      <c r="M9987" s="1" t="s">
        <v>55</v>
      </c>
      <c r="N9987" s="1" t="s">
        <v>32</v>
      </c>
      <c r="O9987" s="1" t="s">
        <v>24</v>
      </c>
      <c r="P9987" s="1" t="s">
        <v>25</v>
      </c>
      <c r="Q9987" s="1" t="s">
        <v>26</v>
      </c>
      <c r="R9987" s="1" t="s">
        <v>34</v>
      </c>
    </row>
    <row r="9988" spans="1:18" x14ac:dyDescent="0.3">
      <c r="A9988" s="1" t="s">
        <v>10146</v>
      </c>
      <c r="B9988" s="1" t="s">
        <v>83</v>
      </c>
      <c r="C9988" s="1" t="s">
        <v>119</v>
      </c>
      <c r="D9988" s="1" t="s">
        <v>91</v>
      </c>
      <c r="E9988">
        <v>65</v>
      </c>
      <c r="F9988">
        <v>4500</v>
      </c>
      <c r="G9988">
        <v>80</v>
      </c>
      <c r="H9988">
        <v>7</v>
      </c>
      <c r="I9988">
        <v>73</v>
      </c>
      <c r="J9988">
        <v>360000</v>
      </c>
      <c r="K9988" s="2">
        <v>45981</v>
      </c>
      <c r="L9988">
        <v>9</v>
      </c>
      <c r="M9988" s="1" t="s">
        <v>22</v>
      </c>
      <c r="N9988" s="1" t="s">
        <v>32</v>
      </c>
      <c r="O9988" s="1" t="s">
        <v>85</v>
      </c>
      <c r="P9988" s="1" t="s">
        <v>25</v>
      </c>
      <c r="Q9988" s="1" t="s">
        <v>26</v>
      </c>
      <c r="R9988" s="1" t="s">
        <v>27</v>
      </c>
    </row>
    <row r="9989" spans="1:18" x14ac:dyDescent="0.3">
      <c r="A9989" s="1" t="s">
        <v>10147</v>
      </c>
      <c r="B9989" s="1" t="s">
        <v>93</v>
      </c>
      <c r="C9989" s="1" t="s">
        <v>194</v>
      </c>
      <c r="D9989" s="1" t="s">
        <v>31</v>
      </c>
      <c r="E9989">
        <v>30</v>
      </c>
      <c r="F9989">
        <v>1800</v>
      </c>
      <c r="G9989">
        <v>45</v>
      </c>
      <c r="H9989">
        <v>28</v>
      </c>
      <c r="I9989">
        <v>17</v>
      </c>
      <c r="J9989">
        <v>81000</v>
      </c>
      <c r="K9989" s="2">
        <v>45884</v>
      </c>
      <c r="L9989">
        <v>6</v>
      </c>
      <c r="M9989" s="1" t="s">
        <v>22</v>
      </c>
      <c r="N9989" s="1" t="s">
        <v>23</v>
      </c>
      <c r="O9989" s="1" t="s">
        <v>24</v>
      </c>
      <c r="P9989" s="1" t="s">
        <v>25</v>
      </c>
      <c r="Q9989" s="1" t="s">
        <v>26</v>
      </c>
      <c r="R9989" s="1" t="s">
        <v>27</v>
      </c>
    </row>
    <row r="9990" spans="1:18" x14ac:dyDescent="0.3">
      <c r="A9990" s="1" t="s">
        <v>10148</v>
      </c>
      <c r="B9990" s="1" t="s">
        <v>107</v>
      </c>
      <c r="C9990" s="1" t="s">
        <v>427</v>
      </c>
      <c r="D9990" s="1" t="s">
        <v>21</v>
      </c>
      <c r="E9990">
        <v>33</v>
      </c>
      <c r="F9990">
        <v>5000</v>
      </c>
      <c r="G9990">
        <v>50</v>
      </c>
      <c r="H9990">
        <v>42</v>
      </c>
      <c r="I9990">
        <v>8</v>
      </c>
      <c r="J9990">
        <v>250000</v>
      </c>
      <c r="K9990" s="2">
        <v>45872</v>
      </c>
      <c r="L9990">
        <v>7</v>
      </c>
      <c r="M9990" s="1" t="s">
        <v>22</v>
      </c>
      <c r="N9990" s="1" t="s">
        <v>23</v>
      </c>
      <c r="O9990" s="1" t="s">
        <v>24</v>
      </c>
      <c r="P9990" s="1" t="s">
        <v>25</v>
      </c>
      <c r="Q9990" s="1" t="s">
        <v>26</v>
      </c>
      <c r="R9990" s="1" t="s">
        <v>27</v>
      </c>
    </row>
    <row r="9991" spans="1:18" x14ac:dyDescent="0.3">
      <c r="A9991" s="1" t="s">
        <v>10149</v>
      </c>
      <c r="B9991" s="1" t="s">
        <v>80</v>
      </c>
      <c r="C9991" s="1" t="s">
        <v>266</v>
      </c>
      <c r="D9991" s="1" t="s">
        <v>64</v>
      </c>
      <c r="E9991">
        <v>133</v>
      </c>
      <c r="F9991">
        <v>2200000</v>
      </c>
      <c r="G9991">
        <v>150</v>
      </c>
      <c r="H9991">
        <v>42</v>
      </c>
      <c r="I9991">
        <v>108</v>
      </c>
      <c r="J9991">
        <v>330000000</v>
      </c>
      <c r="K9991" s="2">
        <v>45966</v>
      </c>
      <c r="L9991">
        <v>12</v>
      </c>
      <c r="M9991" s="1" t="s">
        <v>39</v>
      </c>
      <c r="N9991" s="1" t="s">
        <v>23</v>
      </c>
      <c r="O9991" s="1" t="s">
        <v>24</v>
      </c>
      <c r="P9991" s="1" t="s">
        <v>25</v>
      </c>
      <c r="Q9991" s="1" t="s">
        <v>26</v>
      </c>
      <c r="R9991" s="1" t="s">
        <v>27</v>
      </c>
    </row>
    <row r="9992" spans="1:18" x14ac:dyDescent="0.3">
      <c r="A9992" s="1" t="s">
        <v>10150</v>
      </c>
      <c r="B9992" s="1" t="s">
        <v>87</v>
      </c>
      <c r="C9992" s="1" t="s">
        <v>164</v>
      </c>
      <c r="D9992" s="1" t="s">
        <v>38</v>
      </c>
      <c r="E9992">
        <v>102</v>
      </c>
      <c r="F9992">
        <v>3500</v>
      </c>
      <c r="G9992">
        <v>131</v>
      </c>
      <c r="H9992">
        <v>101</v>
      </c>
      <c r="I9992">
        <v>30</v>
      </c>
      <c r="J9992">
        <v>458500</v>
      </c>
      <c r="K9992" s="2">
        <v>46023</v>
      </c>
      <c r="L9992">
        <v>11</v>
      </c>
      <c r="M9992" s="1" t="s">
        <v>39</v>
      </c>
      <c r="N9992" s="1" t="s">
        <v>32</v>
      </c>
      <c r="O9992" s="1" t="s">
        <v>33</v>
      </c>
      <c r="P9992" s="1" t="s">
        <v>49</v>
      </c>
      <c r="Q9992" s="1" t="s">
        <v>59</v>
      </c>
      <c r="R9992" s="1" t="s">
        <v>27</v>
      </c>
    </row>
    <row r="9993" spans="1:18" x14ac:dyDescent="0.3">
      <c r="A9993" s="1" t="s">
        <v>10151</v>
      </c>
      <c r="B9993" s="1" t="s">
        <v>87</v>
      </c>
      <c r="C9993" s="1" t="s">
        <v>273</v>
      </c>
      <c r="D9993" s="1" t="s">
        <v>21</v>
      </c>
      <c r="E9993">
        <v>29</v>
      </c>
      <c r="F9993">
        <v>18000</v>
      </c>
      <c r="G9993">
        <v>53</v>
      </c>
      <c r="H9993">
        <v>19</v>
      </c>
      <c r="I9993">
        <v>34</v>
      </c>
      <c r="J9993">
        <v>954000</v>
      </c>
      <c r="K9993" s="2">
        <v>45678</v>
      </c>
      <c r="L9993">
        <v>1</v>
      </c>
      <c r="M9993" s="1" t="s">
        <v>55</v>
      </c>
      <c r="N9993" s="1" t="s">
        <v>23</v>
      </c>
      <c r="O9993" s="1" t="s">
        <v>24</v>
      </c>
      <c r="P9993" s="1" t="s">
        <v>25</v>
      </c>
      <c r="Q9993" s="1" t="s">
        <v>26</v>
      </c>
      <c r="R9993" s="1" t="s">
        <v>27</v>
      </c>
    </row>
    <row r="9994" spans="1:18" x14ac:dyDescent="0.3">
      <c r="A9994" s="1" t="s">
        <v>10152</v>
      </c>
      <c r="B9994" s="1" t="s">
        <v>46</v>
      </c>
      <c r="C9994" s="1" t="s">
        <v>261</v>
      </c>
      <c r="D9994" s="1" t="s">
        <v>54</v>
      </c>
      <c r="E9994">
        <v>40</v>
      </c>
      <c r="F9994">
        <v>85000</v>
      </c>
      <c r="G9994">
        <v>62</v>
      </c>
      <c r="H9994">
        <v>23</v>
      </c>
      <c r="I9994">
        <v>39</v>
      </c>
      <c r="J9994">
        <v>5270000</v>
      </c>
      <c r="K9994" s="2">
        <v>45803</v>
      </c>
      <c r="L9994">
        <v>8</v>
      </c>
      <c r="M9994" s="1" t="s">
        <v>22</v>
      </c>
      <c r="N9994" s="1" t="s">
        <v>23</v>
      </c>
      <c r="O9994" s="1" t="s">
        <v>85</v>
      </c>
      <c r="P9994" s="1" t="s">
        <v>25</v>
      </c>
      <c r="Q9994" s="1" t="s">
        <v>50</v>
      </c>
      <c r="R9994" s="1" t="s">
        <v>27</v>
      </c>
    </row>
    <row r="9995" spans="1:18" x14ac:dyDescent="0.3">
      <c r="A9995" s="1" t="s">
        <v>10153</v>
      </c>
      <c r="B9995" s="1" t="s">
        <v>80</v>
      </c>
      <c r="C9995" s="1" t="s">
        <v>121</v>
      </c>
      <c r="D9995" s="1" t="s">
        <v>54</v>
      </c>
      <c r="E9995">
        <v>90</v>
      </c>
      <c r="F9995">
        <v>3500</v>
      </c>
      <c r="G9995">
        <v>116</v>
      </c>
      <c r="H9995">
        <v>64</v>
      </c>
      <c r="I9995">
        <v>52</v>
      </c>
      <c r="J9995">
        <v>406000</v>
      </c>
      <c r="K9995" s="2">
        <v>45973</v>
      </c>
      <c r="L9995">
        <v>12</v>
      </c>
      <c r="M9995" s="1" t="s">
        <v>39</v>
      </c>
      <c r="N9995" s="1" t="s">
        <v>43</v>
      </c>
      <c r="O9995" s="1" t="s">
        <v>24</v>
      </c>
      <c r="P9995" s="1" t="s">
        <v>25</v>
      </c>
      <c r="Q9995" s="1" t="s">
        <v>26</v>
      </c>
      <c r="R9995" s="1" t="s">
        <v>27</v>
      </c>
    </row>
    <row r="9996" spans="1:18" x14ac:dyDescent="0.3">
      <c r="A9996" s="1" t="s">
        <v>10154</v>
      </c>
      <c r="B9996" s="1" t="s">
        <v>93</v>
      </c>
      <c r="C9996" s="1" t="s">
        <v>225</v>
      </c>
      <c r="D9996" s="1" t="s">
        <v>21</v>
      </c>
      <c r="E9996">
        <v>31</v>
      </c>
      <c r="F9996">
        <v>1200000</v>
      </c>
      <c r="G9996">
        <v>52</v>
      </c>
      <c r="H9996">
        <v>5</v>
      </c>
      <c r="I9996">
        <v>47</v>
      </c>
      <c r="J9996">
        <v>62400000</v>
      </c>
      <c r="K9996" s="2">
        <v>45921</v>
      </c>
      <c r="L9996">
        <v>12</v>
      </c>
      <c r="M9996" s="1" t="s">
        <v>39</v>
      </c>
      <c r="N9996" s="1" t="s">
        <v>23</v>
      </c>
      <c r="O9996" s="1" t="s">
        <v>24</v>
      </c>
      <c r="P9996" s="1" t="s">
        <v>25</v>
      </c>
      <c r="Q9996" s="1" t="s">
        <v>26</v>
      </c>
      <c r="R9996" s="1" t="s">
        <v>27</v>
      </c>
    </row>
    <row r="9997" spans="1:18" x14ac:dyDescent="0.3">
      <c r="A9997" s="1" t="s">
        <v>10155</v>
      </c>
      <c r="B9997" s="1" t="s">
        <v>19</v>
      </c>
      <c r="C9997" s="1" t="s">
        <v>476</v>
      </c>
      <c r="D9997" s="1" t="s">
        <v>64</v>
      </c>
      <c r="E9997">
        <v>104</v>
      </c>
      <c r="F9997">
        <v>1200</v>
      </c>
      <c r="G9997">
        <v>130</v>
      </c>
      <c r="H9997">
        <v>47</v>
      </c>
      <c r="I9997">
        <v>83</v>
      </c>
      <c r="J9997">
        <v>156000</v>
      </c>
      <c r="K9997" s="2">
        <v>45949</v>
      </c>
      <c r="L9997">
        <v>8</v>
      </c>
      <c r="M9997" s="1" t="s">
        <v>22</v>
      </c>
      <c r="N9997" s="1" t="s">
        <v>23</v>
      </c>
      <c r="O9997" s="1" t="s">
        <v>24</v>
      </c>
      <c r="P9997" s="1" t="s">
        <v>25</v>
      </c>
      <c r="Q9997" s="1" t="s">
        <v>26</v>
      </c>
      <c r="R9997" s="1" t="s">
        <v>27</v>
      </c>
    </row>
    <row r="9998" spans="1:18" x14ac:dyDescent="0.3">
      <c r="A9998" s="1" t="s">
        <v>10156</v>
      </c>
      <c r="B9998" s="1" t="s">
        <v>133</v>
      </c>
      <c r="C9998" s="1" t="s">
        <v>320</v>
      </c>
      <c r="D9998" s="1" t="s">
        <v>64</v>
      </c>
      <c r="E9998">
        <v>61</v>
      </c>
      <c r="F9998">
        <v>1800</v>
      </c>
      <c r="G9998">
        <v>84</v>
      </c>
      <c r="H9998">
        <v>32</v>
      </c>
      <c r="I9998">
        <v>52</v>
      </c>
      <c r="J9998">
        <v>151200</v>
      </c>
      <c r="K9998" s="2">
        <v>45937</v>
      </c>
      <c r="L9998">
        <v>2</v>
      </c>
      <c r="M9998" s="1" t="s">
        <v>55</v>
      </c>
      <c r="N9998" s="1" t="s">
        <v>43</v>
      </c>
      <c r="O9998" s="1" t="s">
        <v>33</v>
      </c>
      <c r="P9998" s="1" t="s">
        <v>49</v>
      </c>
      <c r="Q9998" s="1" t="s">
        <v>26</v>
      </c>
      <c r="R9998" s="1" t="s">
        <v>34</v>
      </c>
    </row>
    <row r="9999" spans="1:18" x14ac:dyDescent="0.3">
      <c r="A9999" s="1" t="s">
        <v>10157</v>
      </c>
      <c r="B9999" s="1" t="s">
        <v>52</v>
      </c>
      <c r="C9999" s="1" t="s">
        <v>179</v>
      </c>
      <c r="D9999" s="1" t="s">
        <v>64</v>
      </c>
      <c r="E9999">
        <v>145</v>
      </c>
      <c r="F9999">
        <v>450000</v>
      </c>
      <c r="G9999">
        <v>155</v>
      </c>
      <c r="H9999">
        <v>21</v>
      </c>
      <c r="I9999">
        <v>134</v>
      </c>
      <c r="J9999">
        <v>69750000</v>
      </c>
      <c r="K9999" s="2">
        <v>45914</v>
      </c>
      <c r="L9999">
        <v>13</v>
      </c>
      <c r="M9999" s="1" t="s">
        <v>39</v>
      </c>
      <c r="N9999" s="1" t="s">
        <v>23</v>
      </c>
      <c r="O9999" s="1" t="s">
        <v>24</v>
      </c>
      <c r="P9999" s="1" t="s">
        <v>25</v>
      </c>
      <c r="Q9999" s="1" t="s">
        <v>26</v>
      </c>
      <c r="R9999" s="1" t="s">
        <v>34</v>
      </c>
    </row>
    <row r="10000" spans="1:18" x14ac:dyDescent="0.3">
      <c r="A10000" s="1" t="s">
        <v>10158</v>
      </c>
      <c r="B10000" s="1" t="s">
        <v>80</v>
      </c>
      <c r="C10000" s="1" t="s">
        <v>398</v>
      </c>
      <c r="D10000" s="1" t="s">
        <v>31</v>
      </c>
      <c r="E10000">
        <v>70</v>
      </c>
      <c r="F10000">
        <v>3500000</v>
      </c>
      <c r="G10000">
        <v>84</v>
      </c>
      <c r="H10000">
        <v>29</v>
      </c>
      <c r="I10000">
        <v>55</v>
      </c>
      <c r="J10000">
        <v>294000000</v>
      </c>
      <c r="K10000" s="2">
        <v>45802</v>
      </c>
      <c r="L10000">
        <v>2</v>
      </c>
      <c r="M10000" s="1" t="s">
        <v>55</v>
      </c>
      <c r="N10000" s="1" t="s">
        <v>23</v>
      </c>
      <c r="O10000" s="1" t="s">
        <v>24</v>
      </c>
      <c r="P10000" s="1" t="s">
        <v>25</v>
      </c>
      <c r="Q10000" s="1" t="s">
        <v>59</v>
      </c>
      <c r="R10000" s="1" t="s">
        <v>27</v>
      </c>
    </row>
    <row r="10001" spans="1:18" x14ac:dyDescent="0.3">
      <c r="A10001" s="1" t="s">
        <v>10159</v>
      </c>
      <c r="B10001" s="1" t="s">
        <v>93</v>
      </c>
      <c r="C10001" s="1" t="s">
        <v>284</v>
      </c>
      <c r="D10001" s="1" t="s">
        <v>48</v>
      </c>
      <c r="E10001">
        <v>131</v>
      </c>
      <c r="F10001">
        <v>2800</v>
      </c>
      <c r="G10001">
        <v>134</v>
      </c>
      <c r="H10001">
        <v>117</v>
      </c>
      <c r="I10001">
        <v>17</v>
      </c>
      <c r="J10001">
        <v>375200</v>
      </c>
      <c r="K10001" s="2">
        <v>46019</v>
      </c>
      <c r="L10001">
        <v>15</v>
      </c>
      <c r="M10001" s="1" t="s">
        <v>39</v>
      </c>
      <c r="N10001" s="1" t="s">
        <v>32</v>
      </c>
      <c r="O10001" s="1" t="s">
        <v>44</v>
      </c>
      <c r="P10001" s="1" t="s">
        <v>25</v>
      </c>
      <c r="Q10001" s="1" t="s">
        <v>59</v>
      </c>
      <c r="R10001" s="1" t="s">
        <v>27</v>
      </c>
    </row>
    <row r="10002" spans="1:18" x14ac:dyDescent="0.3">
      <c r="A10002" s="1" t="s">
        <v>10160</v>
      </c>
      <c r="B10002" s="1" t="s">
        <v>99</v>
      </c>
      <c r="C10002" s="1" t="s">
        <v>162</v>
      </c>
      <c r="D10002" s="1" t="s">
        <v>67</v>
      </c>
      <c r="E10002">
        <v>125</v>
      </c>
      <c r="F10002">
        <v>950000</v>
      </c>
      <c r="G10002">
        <v>136</v>
      </c>
      <c r="H10002">
        <v>84</v>
      </c>
      <c r="I10002">
        <v>52</v>
      </c>
      <c r="J10002">
        <v>129200000</v>
      </c>
      <c r="K10002" s="2">
        <v>45885</v>
      </c>
      <c r="L10002">
        <v>9</v>
      </c>
      <c r="M10002" s="1" t="s">
        <v>22</v>
      </c>
      <c r="N10002" s="1" t="s">
        <v>32</v>
      </c>
      <c r="O10002" s="1" t="s">
        <v>44</v>
      </c>
      <c r="P10002" s="1" t="s">
        <v>25</v>
      </c>
      <c r="Q10002" s="1" t="s">
        <v>26</v>
      </c>
      <c r="R10002" s="1" t="s">
        <v>27</v>
      </c>
    </row>
    <row r="10003" spans="1:18" x14ac:dyDescent="0.3">
      <c r="A10003" s="1" t="s">
        <v>10161</v>
      </c>
      <c r="B10003" s="1" t="s">
        <v>104</v>
      </c>
      <c r="C10003" s="1" t="s">
        <v>348</v>
      </c>
      <c r="D10003" s="1" t="s">
        <v>67</v>
      </c>
      <c r="E10003">
        <v>75</v>
      </c>
      <c r="F10003">
        <v>30000</v>
      </c>
      <c r="G10003">
        <v>100</v>
      </c>
      <c r="H10003">
        <v>93</v>
      </c>
      <c r="I10003">
        <v>7</v>
      </c>
      <c r="J10003">
        <v>3000000</v>
      </c>
      <c r="K10003" s="2">
        <v>45962</v>
      </c>
      <c r="L10003">
        <v>15</v>
      </c>
      <c r="M10003" s="1" t="s">
        <v>39</v>
      </c>
      <c r="N10003" s="1" t="s">
        <v>23</v>
      </c>
      <c r="O10003" s="1" t="s">
        <v>24</v>
      </c>
      <c r="P10003" s="1" t="s">
        <v>25</v>
      </c>
      <c r="Q10003" s="1" t="s">
        <v>50</v>
      </c>
      <c r="R10003" s="1" t="s">
        <v>27</v>
      </c>
    </row>
    <row r="10004" spans="1:18" x14ac:dyDescent="0.3">
      <c r="A10004" s="1" t="s">
        <v>10162</v>
      </c>
      <c r="B10004" s="1" t="s">
        <v>104</v>
      </c>
      <c r="C10004" s="1" t="s">
        <v>74</v>
      </c>
      <c r="D10004" s="1" t="s">
        <v>91</v>
      </c>
      <c r="E10004">
        <v>28</v>
      </c>
      <c r="F10004">
        <v>25000</v>
      </c>
      <c r="G10004">
        <v>40</v>
      </c>
      <c r="H10004">
        <v>39</v>
      </c>
      <c r="I10004">
        <v>1</v>
      </c>
      <c r="J10004">
        <v>1000000</v>
      </c>
      <c r="K10004" s="2">
        <v>45868</v>
      </c>
      <c r="L10004">
        <v>15</v>
      </c>
      <c r="M10004" s="1" t="s">
        <v>39</v>
      </c>
      <c r="N10004" s="1" t="s">
        <v>23</v>
      </c>
      <c r="O10004" s="1" t="s">
        <v>85</v>
      </c>
      <c r="P10004" s="1" t="s">
        <v>25</v>
      </c>
      <c r="Q10004" s="1" t="s">
        <v>26</v>
      </c>
      <c r="R10004" s="1" t="s">
        <v>27</v>
      </c>
    </row>
    <row r="10005" spans="1:18" x14ac:dyDescent="0.3">
      <c r="A10005" s="1" t="s">
        <v>10163</v>
      </c>
      <c r="B10005" s="1" t="s">
        <v>66</v>
      </c>
      <c r="C10005" s="1" t="s">
        <v>134</v>
      </c>
      <c r="D10005" s="1" t="s">
        <v>21</v>
      </c>
      <c r="E10005">
        <v>138</v>
      </c>
      <c r="F10005">
        <v>900000</v>
      </c>
      <c r="G10005">
        <v>152</v>
      </c>
      <c r="H10005">
        <v>87</v>
      </c>
      <c r="I10005">
        <v>65</v>
      </c>
      <c r="J10005">
        <v>136800000</v>
      </c>
      <c r="K10005" s="2">
        <v>45951</v>
      </c>
      <c r="L10005">
        <v>5</v>
      </c>
      <c r="M10005" s="1" t="s">
        <v>55</v>
      </c>
      <c r="N10005" s="1" t="s">
        <v>23</v>
      </c>
      <c r="O10005" s="1" t="s">
        <v>33</v>
      </c>
      <c r="P10005" s="1" t="s">
        <v>49</v>
      </c>
      <c r="Q10005" s="1" t="s">
        <v>26</v>
      </c>
      <c r="R10005" s="1" t="s">
        <v>59</v>
      </c>
    </row>
    <row r="10006" spans="1:18" x14ac:dyDescent="0.3">
      <c r="A10006" s="1" t="s">
        <v>10164</v>
      </c>
      <c r="B10006" s="1" t="s">
        <v>66</v>
      </c>
      <c r="C10006" s="1" t="s">
        <v>127</v>
      </c>
      <c r="D10006" s="1" t="s">
        <v>58</v>
      </c>
      <c r="E10006">
        <v>33</v>
      </c>
      <c r="F10006">
        <v>35000</v>
      </c>
      <c r="G10006">
        <v>63</v>
      </c>
      <c r="H10006">
        <v>47</v>
      </c>
      <c r="I10006">
        <v>16</v>
      </c>
      <c r="J10006">
        <v>2205000</v>
      </c>
      <c r="K10006" s="2">
        <v>45869</v>
      </c>
      <c r="L10006">
        <v>4</v>
      </c>
      <c r="M10006" s="1" t="s">
        <v>55</v>
      </c>
      <c r="N10006" s="1" t="s">
        <v>32</v>
      </c>
      <c r="O10006" s="1" t="s">
        <v>33</v>
      </c>
      <c r="P10006" s="1" t="s">
        <v>25</v>
      </c>
      <c r="Q10006" s="1" t="s">
        <v>50</v>
      </c>
      <c r="R10006" s="1" t="s">
        <v>27</v>
      </c>
    </row>
    <row r="10007" spans="1:18" x14ac:dyDescent="0.3">
      <c r="A10007" s="1" t="s">
        <v>10165</v>
      </c>
      <c r="B10007" s="1" t="s">
        <v>107</v>
      </c>
      <c r="C10007" s="1" t="s">
        <v>679</v>
      </c>
      <c r="D10007" s="1" t="s">
        <v>21</v>
      </c>
      <c r="E10007">
        <v>101</v>
      </c>
      <c r="F10007">
        <v>25000</v>
      </c>
      <c r="G10007">
        <v>122</v>
      </c>
      <c r="H10007">
        <v>62</v>
      </c>
      <c r="I10007">
        <v>60</v>
      </c>
      <c r="J10007">
        <v>3050000</v>
      </c>
      <c r="K10007" s="2">
        <v>45722</v>
      </c>
      <c r="L10007">
        <v>7</v>
      </c>
      <c r="M10007" s="1" t="s">
        <v>22</v>
      </c>
      <c r="N10007" s="1" t="s">
        <v>23</v>
      </c>
      <c r="O10007" s="1" t="s">
        <v>44</v>
      </c>
      <c r="P10007" s="1" t="s">
        <v>49</v>
      </c>
      <c r="Q10007" s="1" t="s">
        <v>50</v>
      </c>
      <c r="R10007" s="1" t="s">
        <v>27</v>
      </c>
    </row>
    <row r="10008" spans="1:18" x14ac:dyDescent="0.3">
      <c r="A10008" s="1" t="s">
        <v>10166</v>
      </c>
      <c r="B10008" s="1" t="s">
        <v>29</v>
      </c>
      <c r="C10008" s="1" t="s">
        <v>268</v>
      </c>
      <c r="D10008" s="1" t="s">
        <v>38</v>
      </c>
      <c r="E10008">
        <v>73</v>
      </c>
      <c r="F10008">
        <v>6000</v>
      </c>
      <c r="G10008">
        <v>89</v>
      </c>
      <c r="H10008">
        <v>66</v>
      </c>
      <c r="I10008">
        <v>23</v>
      </c>
      <c r="J10008">
        <v>534000</v>
      </c>
      <c r="K10008" s="2">
        <v>46023</v>
      </c>
      <c r="L10008">
        <v>14</v>
      </c>
      <c r="M10008" s="1" t="s">
        <v>39</v>
      </c>
      <c r="N10008" s="1" t="s">
        <v>43</v>
      </c>
      <c r="O10008" s="1" t="s">
        <v>44</v>
      </c>
      <c r="P10008" s="1" t="s">
        <v>25</v>
      </c>
      <c r="Q10008" s="1" t="s">
        <v>26</v>
      </c>
      <c r="R10008" s="1" t="s">
        <v>27</v>
      </c>
    </row>
    <row r="10009" spans="1:18" x14ac:dyDescent="0.3">
      <c r="A10009" s="1" t="s">
        <v>10167</v>
      </c>
      <c r="B10009" s="1" t="s">
        <v>29</v>
      </c>
      <c r="C10009" s="1" t="s">
        <v>134</v>
      </c>
      <c r="D10009" s="1" t="s">
        <v>58</v>
      </c>
      <c r="E10009">
        <v>132</v>
      </c>
      <c r="F10009">
        <v>900000</v>
      </c>
      <c r="G10009">
        <v>138</v>
      </c>
      <c r="H10009">
        <v>70</v>
      </c>
      <c r="I10009">
        <v>68</v>
      </c>
      <c r="J10009">
        <v>124200000</v>
      </c>
      <c r="K10009" s="2">
        <v>45889</v>
      </c>
      <c r="L10009">
        <v>10</v>
      </c>
      <c r="M10009" s="1" t="s">
        <v>22</v>
      </c>
      <c r="N10009" s="1" t="s">
        <v>23</v>
      </c>
      <c r="O10009" s="1" t="s">
        <v>24</v>
      </c>
      <c r="P10009" s="1" t="s">
        <v>25</v>
      </c>
      <c r="Q10009" s="1" t="s">
        <v>26</v>
      </c>
      <c r="R10009" s="1" t="s">
        <v>27</v>
      </c>
    </row>
    <row r="10010" spans="1:18" x14ac:dyDescent="0.3">
      <c r="A10010" s="1" t="s">
        <v>10168</v>
      </c>
      <c r="B10010" s="1" t="s">
        <v>104</v>
      </c>
      <c r="C10010" s="1" t="s">
        <v>186</v>
      </c>
      <c r="D10010" s="1" t="s">
        <v>91</v>
      </c>
      <c r="E10010">
        <v>56</v>
      </c>
      <c r="F10010">
        <v>95000</v>
      </c>
      <c r="G10010">
        <v>74</v>
      </c>
      <c r="H10010">
        <v>66</v>
      </c>
      <c r="I10010">
        <v>8</v>
      </c>
      <c r="J10010">
        <v>7030000</v>
      </c>
      <c r="K10010" s="2">
        <v>45659</v>
      </c>
      <c r="L10010">
        <v>13</v>
      </c>
      <c r="M10010" s="1" t="s">
        <v>39</v>
      </c>
      <c r="N10010" s="1" t="s">
        <v>23</v>
      </c>
      <c r="O10010" s="1" t="s">
        <v>24</v>
      </c>
      <c r="P10010" s="1" t="s">
        <v>25</v>
      </c>
      <c r="Q10010" s="1" t="s">
        <v>26</v>
      </c>
      <c r="R10010" s="1" t="s">
        <v>27</v>
      </c>
    </row>
    <row r="10011" spans="1:18" x14ac:dyDescent="0.3">
      <c r="A10011" s="1" t="s">
        <v>10169</v>
      </c>
      <c r="B10011" s="1" t="s">
        <v>80</v>
      </c>
      <c r="C10011" s="1" t="s">
        <v>398</v>
      </c>
      <c r="D10011" s="1" t="s">
        <v>58</v>
      </c>
      <c r="E10011">
        <v>120</v>
      </c>
      <c r="F10011">
        <v>3500000</v>
      </c>
      <c r="G10011">
        <v>135</v>
      </c>
      <c r="H10011">
        <v>16</v>
      </c>
      <c r="I10011">
        <v>119</v>
      </c>
      <c r="J10011">
        <v>472500000</v>
      </c>
      <c r="K10011" s="2">
        <v>46012</v>
      </c>
      <c r="L10011">
        <v>7</v>
      </c>
      <c r="M10011" s="1" t="s">
        <v>22</v>
      </c>
      <c r="N10011" s="1" t="s">
        <v>32</v>
      </c>
      <c r="O10011" s="1" t="s">
        <v>44</v>
      </c>
      <c r="P10011" s="1" t="s">
        <v>25</v>
      </c>
      <c r="Q10011" s="1" t="s">
        <v>26</v>
      </c>
      <c r="R10011" s="1" t="s">
        <v>59</v>
      </c>
    </row>
    <row r="10012" spans="1:18" x14ac:dyDescent="0.3">
      <c r="A10012" s="1" t="s">
        <v>10170</v>
      </c>
      <c r="B10012" s="1" t="s">
        <v>83</v>
      </c>
      <c r="C10012" s="1" t="s">
        <v>123</v>
      </c>
      <c r="D10012" s="1" t="s">
        <v>31</v>
      </c>
      <c r="E10012">
        <v>60</v>
      </c>
      <c r="F10012">
        <v>4500</v>
      </c>
      <c r="G10012">
        <v>75</v>
      </c>
      <c r="H10012">
        <v>28</v>
      </c>
      <c r="I10012">
        <v>47</v>
      </c>
      <c r="J10012">
        <v>337500</v>
      </c>
      <c r="K10012" s="2">
        <v>45998</v>
      </c>
      <c r="L10012">
        <v>1</v>
      </c>
      <c r="M10012" s="1" t="s">
        <v>55</v>
      </c>
      <c r="N10012" s="1" t="s">
        <v>43</v>
      </c>
      <c r="O10012" s="1" t="s">
        <v>24</v>
      </c>
      <c r="P10012" s="1" t="s">
        <v>25</v>
      </c>
      <c r="Q10012" s="1" t="s">
        <v>50</v>
      </c>
      <c r="R10012" s="1" t="s">
        <v>27</v>
      </c>
    </row>
    <row r="10013" spans="1:18" x14ac:dyDescent="0.3">
      <c r="A10013" s="1" t="s">
        <v>10171</v>
      </c>
      <c r="B10013" s="1" t="s">
        <v>46</v>
      </c>
      <c r="C10013" s="1" t="s">
        <v>268</v>
      </c>
      <c r="D10013" s="1" t="s">
        <v>54</v>
      </c>
      <c r="E10013">
        <v>94</v>
      </c>
      <c r="F10013">
        <v>6000</v>
      </c>
      <c r="G10013">
        <v>105</v>
      </c>
      <c r="H10013">
        <v>10</v>
      </c>
      <c r="I10013">
        <v>95</v>
      </c>
      <c r="J10013">
        <v>630000</v>
      </c>
      <c r="K10013" s="2">
        <v>45769</v>
      </c>
      <c r="L10013">
        <v>4</v>
      </c>
      <c r="M10013" s="1" t="s">
        <v>55</v>
      </c>
      <c r="N10013" s="1" t="s">
        <v>43</v>
      </c>
      <c r="O10013" s="1" t="s">
        <v>24</v>
      </c>
      <c r="P10013" s="1" t="s">
        <v>25</v>
      </c>
      <c r="Q10013" s="1" t="s">
        <v>26</v>
      </c>
      <c r="R10013" s="1" t="s">
        <v>34</v>
      </c>
    </row>
    <row r="10014" spans="1:18" x14ac:dyDescent="0.3">
      <c r="A10014" s="1" t="s">
        <v>10172</v>
      </c>
      <c r="B10014" s="1" t="s">
        <v>104</v>
      </c>
      <c r="C10014" s="1" t="s">
        <v>186</v>
      </c>
      <c r="D10014" s="1" t="s">
        <v>21</v>
      </c>
      <c r="E10014">
        <v>110</v>
      </c>
      <c r="F10014">
        <v>95000</v>
      </c>
      <c r="G10014">
        <v>131</v>
      </c>
      <c r="H10014">
        <v>94</v>
      </c>
      <c r="I10014">
        <v>37</v>
      </c>
      <c r="J10014">
        <v>12445000</v>
      </c>
      <c r="K10014" s="2">
        <v>45944</v>
      </c>
      <c r="L10014">
        <v>1</v>
      </c>
      <c r="M10014" s="1" t="s">
        <v>55</v>
      </c>
      <c r="N10014" s="1" t="s">
        <v>32</v>
      </c>
      <c r="O10014" s="1" t="s">
        <v>33</v>
      </c>
      <c r="P10014" s="1" t="s">
        <v>25</v>
      </c>
      <c r="Q10014" s="1" t="s">
        <v>26</v>
      </c>
      <c r="R10014" s="1" t="s">
        <v>27</v>
      </c>
    </row>
    <row r="10015" spans="1:18" x14ac:dyDescent="0.3">
      <c r="A10015" s="1" t="s">
        <v>10173</v>
      </c>
      <c r="B10015" s="1" t="s">
        <v>104</v>
      </c>
      <c r="C10015" s="1" t="s">
        <v>215</v>
      </c>
      <c r="D10015" s="1" t="s">
        <v>31</v>
      </c>
      <c r="E10015">
        <v>90</v>
      </c>
      <c r="F10015">
        <v>350000</v>
      </c>
      <c r="G10015">
        <v>114</v>
      </c>
      <c r="H10015">
        <v>28</v>
      </c>
      <c r="I10015">
        <v>86</v>
      </c>
      <c r="J10015">
        <v>39900000</v>
      </c>
      <c r="K10015" s="2">
        <v>45969</v>
      </c>
      <c r="L10015">
        <v>7</v>
      </c>
      <c r="M10015" s="1" t="s">
        <v>22</v>
      </c>
      <c r="N10015" s="1" t="s">
        <v>23</v>
      </c>
      <c r="O10015" s="1" t="s">
        <v>24</v>
      </c>
      <c r="P10015" s="1" t="s">
        <v>25</v>
      </c>
      <c r="Q10015" s="1" t="s">
        <v>26</v>
      </c>
      <c r="R10015" s="1" t="s">
        <v>59</v>
      </c>
    </row>
    <row r="10016" spans="1:18" x14ac:dyDescent="0.3">
      <c r="A10016" s="1" t="s">
        <v>10174</v>
      </c>
      <c r="B10016" s="1" t="s">
        <v>107</v>
      </c>
      <c r="C10016" s="1" t="s">
        <v>476</v>
      </c>
      <c r="D10016" s="1" t="s">
        <v>58</v>
      </c>
      <c r="E10016">
        <v>33</v>
      </c>
      <c r="F10016">
        <v>1200</v>
      </c>
      <c r="G10016">
        <v>45</v>
      </c>
      <c r="H10016">
        <v>26</v>
      </c>
      <c r="I10016">
        <v>19</v>
      </c>
      <c r="J10016">
        <v>54000</v>
      </c>
      <c r="K10016" s="2">
        <v>45720</v>
      </c>
      <c r="L10016">
        <v>14</v>
      </c>
      <c r="M10016" s="1" t="s">
        <v>39</v>
      </c>
      <c r="N10016" s="1" t="s">
        <v>32</v>
      </c>
      <c r="O10016" s="1" t="s">
        <v>33</v>
      </c>
      <c r="P10016" s="1" t="s">
        <v>25</v>
      </c>
      <c r="Q10016" s="1" t="s">
        <v>26</v>
      </c>
      <c r="R10016" s="1" t="s">
        <v>27</v>
      </c>
    </row>
    <row r="10017" spans="1:18" x14ac:dyDescent="0.3">
      <c r="A10017" s="1" t="s">
        <v>10175</v>
      </c>
      <c r="B10017" s="1" t="s">
        <v>107</v>
      </c>
      <c r="C10017" s="1" t="s">
        <v>57</v>
      </c>
      <c r="D10017" s="1" t="s">
        <v>64</v>
      </c>
      <c r="E10017">
        <v>66</v>
      </c>
      <c r="F10017">
        <v>8000</v>
      </c>
      <c r="G10017">
        <v>78</v>
      </c>
      <c r="H10017">
        <v>33</v>
      </c>
      <c r="I10017">
        <v>45</v>
      </c>
      <c r="J10017">
        <v>624000</v>
      </c>
      <c r="K10017" s="2">
        <v>45952</v>
      </c>
      <c r="L10017">
        <v>11</v>
      </c>
      <c r="M10017" s="1" t="s">
        <v>39</v>
      </c>
      <c r="N10017" s="1" t="s">
        <v>23</v>
      </c>
      <c r="O10017" s="1" t="s">
        <v>24</v>
      </c>
      <c r="P10017" s="1" t="s">
        <v>49</v>
      </c>
      <c r="Q10017" s="1" t="s">
        <v>26</v>
      </c>
      <c r="R10017" s="1" t="s">
        <v>34</v>
      </c>
    </row>
    <row r="10018" spans="1:18" x14ac:dyDescent="0.3">
      <c r="A10018" s="1" t="s">
        <v>10176</v>
      </c>
      <c r="B10018" s="1" t="s">
        <v>83</v>
      </c>
      <c r="C10018" s="1" t="s">
        <v>245</v>
      </c>
      <c r="D10018" s="1" t="s">
        <v>38</v>
      </c>
      <c r="E10018">
        <v>29</v>
      </c>
      <c r="F10018">
        <v>1800</v>
      </c>
      <c r="G10018">
        <v>41</v>
      </c>
      <c r="H10018">
        <v>18</v>
      </c>
      <c r="I10018">
        <v>23</v>
      </c>
      <c r="J10018">
        <v>73800</v>
      </c>
      <c r="K10018" s="2">
        <v>45719</v>
      </c>
      <c r="L10018">
        <v>10</v>
      </c>
      <c r="M10018" s="1" t="s">
        <v>22</v>
      </c>
      <c r="N10018" s="1" t="s">
        <v>23</v>
      </c>
      <c r="O10018" s="1" t="s">
        <v>33</v>
      </c>
      <c r="P10018" s="1" t="s">
        <v>25</v>
      </c>
      <c r="Q10018" s="1" t="s">
        <v>59</v>
      </c>
      <c r="R10018" s="1" t="s">
        <v>27</v>
      </c>
    </row>
    <row r="10019" spans="1:18" x14ac:dyDescent="0.3">
      <c r="A10019" s="1" t="s">
        <v>10177</v>
      </c>
      <c r="B10019" s="1" t="s">
        <v>29</v>
      </c>
      <c r="C10019" s="1" t="s">
        <v>679</v>
      </c>
      <c r="D10019" s="1" t="s">
        <v>91</v>
      </c>
      <c r="E10019">
        <v>48</v>
      </c>
      <c r="F10019">
        <v>25000</v>
      </c>
      <c r="G10019">
        <v>49</v>
      </c>
      <c r="H10019">
        <v>44</v>
      </c>
      <c r="I10019">
        <v>5</v>
      </c>
      <c r="J10019">
        <v>1225000</v>
      </c>
      <c r="K10019" s="2">
        <v>45790</v>
      </c>
      <c r="L10019">
        <v>14</v>
      </c>
      <c r="M10019" s="1" t="s">
        <v>39</v>
      </c>
      <c r="N10019" s="1" t="s">
        <v>32</v>
      </c>
      <c r="O10019" s="1" t="s">
        <v>24</v>
      </c>
      <c r="P10019" s="1" t="s">
        <v>25</v>
      </c>
      <c r="Q10019" s="1" t="s">
        <v>26</v>
      </c>
      <c r="R10019" s="1" t="s">
        <v>27</v>
      </c>
    </row>
    <row r="10020" spans="1:18" x14ac:dyDescent="0.3">
      <c r="A10020" s="1" t="s">
        <v>10178</v>
      </c>
      <c r="B10020" s="1" t="s">
        <v>87</v>
      </c>
      <c r="C10020" s="1" t="s">
        <v>266</v>
      </c>
      <c r="D10020" s="1" t="s">
        <v>58</v>
      </c>
      <c r="E10020">
        <v>37</v>
      </c>
      <c r="F10020">
        <v>2200000</v>
      </c>
      <c r="G10020">
        <v>41</v>
      </c>
      <c r="H10020">
        <v>39</v>
      </c>
      <c r="I10020">
        <v>2</v>
      </c>
      <c r="J10020">
        <v>90200000</v>
      </c>
      <c r="K10020" s="2">
        <v>45666</v>
      </c>
      <c r="L10020">
        <v>13</v>
      </c>
      <c r="M10020" s="1" t="s">
        <v>39</v>
      </c>
      <c r="N10020" s="1" t="s">
        <v>43</v>
      </c>
      <c r="O10020" s="1" t="s">
        <v>24</v>
      </c>
      <c r="P10020" s="1" t="s">
        <v>25</v>
      </c>
      <c r="Q10020" s="1" t="s">
        <v>26</v>
      </c>
      <c r="R10020" s="1" t="s">
        <v>27</v>
      </c>
    </row>
    <row r="10021" spans="1:18" x14ac:dyDescent="0.3">
      <c r="A10021" s="1" t="s">
        <v>10179</v>
      </c>
      <c r="B10021" s="1" t="s">
        <v>133</v>
      </c>
      <c r="C10021" s="1" t="s">
        <v>125</v>
      </c>
      <c r="D10021" s="1" t="s">
        <v>91</v>
      </c>
      <c r="E10021">
        <v>40</v>
      </c>
      <c r="F10021">
        <v>4500</v>
      </c>
      <c r="G10021">
        <v>68</v>
      </c>
      <c r="H10021">
        <v>68</v>
      </c>
      <c r="I10021">
        <v>0</v>
      </c>
      <c r="J10021">
        <v>306000</v>
      </c>
      <c r="K10021" s="2">
        <v>45921</v>
      </c>
      <c r="L10021">
        <v>3</v>
      </c>
      <c r="M10021" s="1" t="s">
        <v>55</v>
      </c>
      <c r="N10021" s="1" t="s">
        <v>23</v>
      </c>
      <c r="O10021" s="1" t="s">
        <v>33</v>
      </c>
      <c r="P10021" s="1" t="s">
        <v>25</v>
      </c>
      <c r="Q10021" s="1" t="s">
        <v>50</v>
      </c>
      <c r="R10021" s="1" t="s">
        <v>27</v>
      </c>
    </row>
    <row r="10022" spans="1:18" x14ac:dyDescent="0.3">
      <c r="A10022" s="1" t="s">
        <v>10180</v>
      </c>
      <c r="B10022" s="1" t="s">
        <v>133</v>
      </c>
      <c r="C10022" s="1" t="s">
        <v>240</v>
      </c>
      <c r="D10022" s="1" t="s">
        <v>72</v>
      </c>
      <c r="E10022">
        <v>37</v>
      </c>
      <c r="F10022">
        <v>18000</v>
      </c>
      <c r="G10022">
        <v>60</v>
      </c>
      <c r="H10022">
        <v>56</v>
      </c>
      <c r="I10022">
        <v>4</v>
      </c>
      <c r="J10022">
        <v>1080000</v>
      </c>
      <c r="K10022" s="2">
        <v>45962</v>
      </c>
      <c r="L10022">
        <v>8</v>
      </c>
      <c r="M10022" s="1" t="s">
        <v>22</v>
      </c>
      <c r="N10022" s="1" t="s">
        <v>23</v>
      </c>
      <c r="O10022" s="1" t="s">
        <v>44</v>
      </c>
      <c r="P10022" s="1" t="s">
        <v>25</v>
      </c>
      <c r="Q10022" s="1" t="s">
        <v>50</v>
      </c>
      <c r="R10022" s="1" t="s">
        <v>27</v>
      </c>
    </row>
    <row r="10023" spans="1:18" x14ac:dyDescent="0.3">
      <c r="A10023" s="1" t="s">
        <v>10181</v>
      </c>
      <c r="B10023" s="1" t="s">
        <v>83</v>
      </c>
      <c r="C10023" s="1" t="s">
        <v>294</v>
      </c>
      <c r="D10023" s="1" t="s">
        <v>72</v>
      </c>
      <c r="E10023">
        <v>67</v>
      </c>
      <c r="F10023">
        <v>9000</v>
      </c>
      <c r="G10023">
        <v>83</v>
      </c>
      <c r="H10023">
        <v>39</v>
      </c>
      <c r="I10023">
        <v>44</v>
      </c>
      <c r="J10023">
        <v>747000</v>
      </c>
      <c r="K10023" s="2">
        <v>45680</v>
      </c>
      <c r="L10023">
        <v>7</v>
      </c>
      <c r="M10023" s="1" t="s">
        <v>22</v>
      </c>
      <c r="N10023" s="1" t="s">
        <v>43</v>
      </c>
      <c r="O10023" s="1" t="s">
        <v>44</v>
      </c>
      <c r="P10023" s="1" t="s">
        <v>25</v>
      </c>
      <c r="Q10023" s="1" t="s">
        <v>59</v>
      </c>
      <c r="R10023" s="1" t="s">
        <v>34</v>
      </c>
    </row>
    <row r="10024" spans="1:18" x14ac:dyDescent="0.3">
      <c r="A10024" s="1" t="s">
        <v>10182</v>
      </c>
      <c r="B10024" s="1" t="s">
        <v>93</v>
      </c>
      <c r="C10024" s="1" t="s">
        <v>493</v>
      </c>
      <c r="D10024" s="1" t="s">
        <v>64</v>
      </c>
      <c r="E10024">
        <v>66</v>
      </c>
      <c r="F10024">
        <v>6500</v>
      </c>
      <c r="G10024">
        <v>91</v>
      </c>
      <c r="H10024">
        <v>86</v>
      </c>
      <c r="I10024">
        <v>5</v>
      </c>
      <c r="J10024">
        <v>591500</v>
      </c>
      <c r="K10024" s="2">
        <v>46003</v>
      </c>
      <c r="L10024">
        <v>14</v>
      </c>
      <c r="M10024" s="1" t="s">
        <v>39</v>
      </c>
      <c r="N10024" s="1" t="s">
        <v>23</v>
      </c>
      <c r="O10024" s="1" t="s">
        <v>24</v>
      </c>
      <c r="P10024" s="1" t="s">
        <v>25</v>
      </c>
      <c r="Q10024" s="1" t="s">
        <v>26</v>
      </c>
      <c r="R10024" s="1" t="s">
        <v>27</v>
      </c>
    </row>
    <row r="10025" spans="1:18" x14ac:dyDescent="0.3">
      <c r="A10025" s="1" t="s">
        <v>10183</v>
      </c>
      <c r="B10025" s="1" t="s">
        <v>46</v>
      </c>
      <c r="C10025" s="1" t="s">
        <v>493</v>
      </c>
      <c r="D10025" s="1" t="s">
        <v>64</v>
      </c>
      <c r="E10025">
        <v>85</v>
      </c>
      <c r="F10025">
        <v>6500</v>
      </c>
      <c r="G10025">
        <v>107</v>
      </c>
      <c r="H10025">
        <v>17</v>
      </c>
      <c r="I10025">
        <v>90</v>
      </c>
      <c r="J10025">
        <v>695500</v>
      </c>
      <c r="K10025" s="2">
        <v>45766</v>
      </c>
      <c r="L10025">
        <v>11</v>
      </c>
      <c r="M10025" s="1" t="s">
        <v>39</v>
      </c>
      <c r="N10025" s="1" t="s">
        <v>43</v>
      </c>
      <c r="O10025" s="1" t="s">
        <v>24</v>
      </c>
      <c r="P10025" s="1" t="s">
        <v>25</v>
      </c>
      <c r="Q10025" s="1" t="s">
        <v>26</v>
      </c>
      <c r="R10025" s="1" t="s">
        <v>27</v>
      </c>
    </row>
    <row r="10026" spans="1:18" x14ac:dyDescent="0.3">
      <c r="A10026" s="1" t="s">
        <v>10184</v>
      </c>
      <c r="B10026" s="1" t="s">
        <v>83</v>
      </c>
      <c r="C10026" s="1" t="s">
        <v>102</v>
      </c>
      <c r="D10026" s="1" t="s">
        <v>48</v>
      </c>
      <c r="E10026">
        <v>101</v>
      </c>
      <c r="F10026">
        <v>250000</v>
      </c>
      <c r="G10026">
        <v>107</v>
      </c>
      <c r="H10026">
        <v>95</v>
      </c>
      <c r="I10026">
        <v>12</v>
      </c>
      <c r="J10026">
        <v>26750000</v>
      </c>
      <c r="K10026" s="2">
        <v>45805</v>
      </c>
      <c r="L10026">
        <v>11</v>
      </c>
      <c r="M10026" s="1" t="s">
        <v>39</v>
      </c>
      <c r="N10026" s="1" t="s">
        <v>23</v>
      </c>
      <c r="O10026" s="1" t="s">
        <v>24</v>
      </c>
      <c r="P10026" s="1" t="s">
        <v>25</v>
      </c>
      <c r="Q10026" s="1" t="s">
        <v>50</v>
      </c>
      <c r="R10026" s="1" t="s">
        <v>59</v>
      </c>
    </row>
    <row r="10027" spans="1:18" x14ac:dyDescent="0.3">
      <c r="A10027" s="1" t="s">
        <v>10185</v>
      </c>
      <c r="B10027" s="1" t="s">
        <v>41</v>
      </c>
      <c r="C10027" s="1" t="s">
        <v>476</v>
      </c>
      <c r="D10027" s="1" t="s">
        <v>67</v>
      </c>
      <c r="E10027">
        <v>134</v>
      </c>
      <c r="F10027">
        <v>1200</v>
      </c>
      <c r="G10027">
        <v>159</v>
      </c>
      <c r="H10027">
        <v>67</v>
      </c>
      <c r="I10027">
        <v>92</v>
      </c>
      <c r="J10027">
        <v>190800</v>
      </c>
      <c r="K10027" s="2">
        <v>45672</v>
      </c>
      <c r="L10027">
        <v>10</v>
      </c>
      <c r="M10027" s="1" t="s">
        <v>22</v>
      </c>
      <c r="N10027" s="1" t="s">
        <v>23</v>
      </c>
      <c r="O10027" s="1" t="s">
        <v>24</v>
      </c>
      <c r="P10027" s="1" t="s">
        <v>25</v>
      </c>
      <c r="Q10027" s="1" t="s">
        <v>26</v>
      </c>
      <c r="R10027" s="1" t="s">
        <v>34</v>
      </c>
    </row>
    <row r="10028" spans="1:18" x14ac:dyDescent="0.3">
      <c r="A10028" s="1" t="s">
        <v>10186</v>
      </c>
      <c r="B10028" s="1" t="s">
        <v>46</v>
      </c>
      <c r="C10028" s="1" t="s">
        <v>218</v>
      </c>
      <c r="D10028" s="1" t="s">
        <v>72</v>
      </c>
      <c r="E10028">
        <v>83</v>
      </c>
      <c r="F10028">
        <v>70000</v>
      </c>
      <c r="G10028">
        <v>84</v>
      </c>
      <c r="H10028">
        <v>75</v>
      </c>
      <c r="I10028">
        <v>9</v>
      </c>
      <c r="J10028">
        <v>5880000</v>
      </c>
      <c r="K10028" s="2">
        <v>45769</v>
      </c>
      <c r="L10028">
        <v>5</v>
      </c>
      <c r="M10028" s="1" t="s">
        <v>55</v>
      </c>
      <c r="N10028" s="1" t="s">
        <v>32</v>
      </c>
      <c r="O10028" s="1" t="s">
        <v>24</v>
      </c>
      <c r="P10028" s="1" t="s">
        <v>25</v>
      </c>
      <c r="Q10028" s="1" t="s">
        <v>26</v>
      </c>
      <c r="R10028" s="1" t="s">
        <v>27</v>
      </c>
    </row>
    <row r="10029" spans="1:18" x14ac:dyDescent="0.3">
      <c r="A10029" s="1" t="s">
        <v>10187</v>
      </c>
      <c r="B10029" s="1" t="s">
        <v>29</v>
      </c>
      <c r="C10029" s="1" t="s">
        <v>215</v>
      </c>
      <c r="D10029" s="1" t="s">
        <v>58</v>
      </c>
      <c r="E10029">
        <v>73</v>
      </c>
      <c r="F10029">
        <v>350000</v>
      </c>
      <c r="G10029">
        <v>89</v>
      </c>
      <c r="H10029">
        <v>74</v>
      </c>
      <c r="I10029">
        <v>15</v>
      </c>
      <c r="J10029">
        <v>31150000</v>
      </c>
      <c r="K10029" s="2">
        <v>45784</v>
      </c>
      <c r="L10029">
        <v>5</v>
      </c>
      <c r="M10029" s="1" t="s">
        <v>55</v>
      </c>
      <c r="N10029" s="1" t="s">
        <v>23</v>
      </c>
      <c r="O10029" s="1" t="s">
        <v>24</v>
      </c>
      <c r="P10029" s="1" t="s">
        <v>25</v>
      </c>
      <c r="Q10029" s="1" t="s">
        <v>26</v>
      </c>
      <c r="R10029" s="1" t="s">
        <v>27</v>
      </c>
    </row>
    <row r="10030" spans="1:18" x14ac:dyDescent="0.3">
      <c r="A10030" s="1" t="s">
        <v>10188</v>
      </c>
      <c r="B10030" s="1" t="s">
        <v>93</v>
      </c>
      <c r="C10030" s="1" t="s">
        <v>63</v>
      </c>
      <c r="D10030" s="1" t="s">
        <v>48</v>
      </c>
      <c r="E10030">
        <v>127</v>
      </c>
      <c r="F10030">
        <v>500</v>
      </c>
      <c r="G10030">
        <v>149</v>
      </c>
      <c r="H10030">
        <v>107</v>
      </c>
      <c r="I10030">
        <v>42</v>
      </c>
      <c r="J10030">
        <v>74500</v>
      </c>
      <c r="K10030" s="2">
        <v>45993</v>
      </c>
      <c r="L10030">
        <v>12</v>
      </c>
      <c r="M10030" s="1" t="s">
        <v>39</v>
      </c>
      <c r="N10030" s="1" t="s">
        <v>32</v>
      </c>
      <c r="O10030" s="1" t="s">
        <v>33</v>
      </c>
      <c r="P10030" s="1" t="s">
        <v>25</v>
      </c>
      <c r="Q10030" s="1" t="s">
        <v>50</v>
      </c>
      <c r="R10030" s="1" t="s">
        <v>27</v>
      </c>
    </row>
    <row r="10031" spans="1:18" x14ac:dyDescent="0.3">
      <c r="A10031" s="1" t="s">
        <v>10189</v>
      </c>
      <c r="B10031" s="1" t="s">
        <v>41</v>
      </c>
      <c r="C10031" s="1" t="s">
        <v>78</v>
      </c>
      <c r="D10031" s="1" t="s">
        <v>58</v>
      </c>
      <c r="E10031">
        <v>35</v>
      </c>
      <c r="F10031">
        <v>150000</v>
      </c>
      <c r="G10031">
        <v>64</v>
      </c>
      <c r="H10031">
        <v>10</v>
      </c>
      <c r="I10031">
        <v>54</v>
      </c>
      <c r="J10031">
        <v>9600000</v>
      </c>
      <c r="K10031" s="2">
        <v>45679</v>
      </c>
      <c r="L10031">
        <v>8</v>
      </c>
      <c r="M10031" s="1" t="s">
        <v>22</v>
      </c>
      <c r="N10031" s="1" t="s">
        <v>32</v>
      </c>
      <c r="O10031" s="1" t="s">
        <v>44</v>
      </c>
      <c r="P10031" s="1" t="s">
        <v>49</v>
      </c>
      <c r="Q10031" s="1" t="s">
        <v>26</v>
      </c>
      <c r="R10031" s="1" t="s">
        <v>27</v>
      </c>
    </row>
    <row r="10032" spans="1:18" x14ac:dyDescent="0.3">
      <c r="A10032" s="1" t="s">
        <v>10190</v>
      </c>
      <c r="B10032" s="1" t="s">
        <v>107</v>
      </c>
      <c r="C10032" s="1" t="s">
        <v>500</v>
      </c>
      <c r="D10032" s="1" t="s">
        <v>21</v>
      </c>
      <c r="E10032">
        <v>102</v>
      </c>
      <c r="F10032">
        <v>15000</v>
      </c>
      <c r="G10032">
        <v>120</v>
      </c>
      <c r="H10032">
        <v>17</v>
      </c>
      <c r="I10032">
        <v>103</v>
      </c>
      <c r="J10032">
        <v>1800000</v>
      </c>
      <c r="K10032" s="2">
        <v>45788</v>
      </c>
      <c r="L10032">
        <v>4</v>
      </c>
      <c r="M10032" s="1" t="s">
        <v>55</v>
      </c>
      <c r="N10032" s="1" t="s">
        <v>43</v>
      </c>
      <c r="O10032" s="1" t="s">
        <v>24</v>
      </c>
      <c r="P10032" s="1" t="s">
        <v>25</v>
      </c>
      <c r="Q10032" s="1" t="s">
        <v>26</v>
      </c>
      <c r="R10032" s="1" t="s">
        <v>27</v>
      </c>
    </row>
    <row r="10033" spans="1:18" x14ac:dyDescent="0.3">
      <c r="A10033" s="1" t="s">
        <v>10191</v>
      </c>
      <c r="B10033" s="1" t="s">
        <v>66</v>
      </c>
      <c r="C10033" s="1" t="s">
        <v>170</v>
      </c>
      <c r="D10033" s="1" t="s">
        <v>31</v>
      </c>
      <c r="E10033">
        <v>140</v>
      </c>
      <c r="F10033">
        <v>45000</v>
      </c>
      <c r="G10033">
        <v>144</v>
      </c>
      <c r="H10033">
        <v>54</v>
      </c>
      <c r="I10033">
        <v>90</v>
      </c>
      <c r="J10033">
        <v>6480000</v>
      </c>
      <c r="K10033" s="2">
        <v>46011</v>
      </c>
      <c r="L10033">
        <v>11</v>
      </c>
      <c r="M10033" s="1" t="s">
        <v>39</v>
      </c>
      <c r="N10033" s="1" t="s">
        <v>23</v>
      </c>
      <c r="O10033" s="1" t="s">
        <v>24</v>
      </c>
      <c r="P10033" s="1" t="s">
        <v>25</v>
      </c>
      <c r="Q10033" s="1" t="s">
        <v>59</v>
      </c>
      <c r="R10033" s="1" t="s">
        <v>59</v>
      </c>
    </row>
    <row r="10034" spans="1:18" x14ac:dyDescent="0.3">
      <c r="A10034" s="1" t="s">
        <v>10192</v>
      </c>
      <c r="B10034" s="1" t="s">
        <v>52</v>
      </c>
      <c r="C10034" s="1" t="s">
        <v>111</v>
      </c>
      <c r="D10034" s="1" t="s">
        <v>31</v>
      </c>
      <c r="E10034">
        <v>134</v>
      </c>
      <c r="F10034">
        <v>25000</v>
      </c>
      <c r="G10034">
        <v>136</v>
      </c>
      <c r="H10034">
        <v>6</v>
      </c>
      <c r="I10034">
        <v>130</v>
      </c>
      <c r="J10034">
        <v>3400000</v>
      </c>
      <c r="K10034" s="2">
        <v>45667</v>
      </c>
      <c r="L10034">
        <v>7</v>
      </c>
      <c r="M10034" s="1" t="s">
        <v>22</v>
      </c>
      <c r="N10034" s="1" t="s">
        <v>43</v>
      </c>
      <c r="O10034" s="1" t="s">
        <v>24</v>
      </c>
      <c r="P10034" s="1" t="s">
        <v>25</v>
      </c>
      <c r="Q10034" s="1" t="s">
        <v>50</v>
      </c>
      <c r="R10034" s="1" t="s">
        <v>27</v>
      </c>
    </row>
    <row r="10035" spans="1:18" x14ac:dyDescent="0.3">
      <c r="A10035" s="1" t="s">
        <v>10193</v>
      </c>
      <c r="B10035" s="1" t="s">
        <v>87</v>
      </c>
      <c r="C10035" s="1" t="s">
        <v>500</v>
      </c>
      <c r="D10035" s="1" t="s">
        <v>58</v>
      </c>
      <c r="E10035">
        <v>99</v>
      </c>
      <c r="F10035">
        <v>15000</v>
      </c>
      <c r="G10035">
        <v>129</v>
      </c>
      <c r="H10035">
        <v>43</v>
      </c>
      <c r="I10035">
        <v>86</v>
      </c>
      <c r="J10035">
        <v>1935000</v>
      </c>
      <c r="K10035" s="2">
        <v>45683</v>
      </c>
      <c r="L10035">
        <v>4</v>
      </c>
      <c r="M10035" s="1" t="s">
        <v>55</v>
      </c>
      <c r="N10035" s="1" t="s">
        <v>23</v>
      </c>
      <c r="O10035" s="1" t="s">
        <v>33</v>
      </c>
      <c r="P10035" s="1" t="s">
        <v>25</v>
      </c>
      <c r="Q10035" s="1" t="s">
        <v>26</v>
      </c>
      <c r="R10035" s="1" t="s">
        <v>27</v>
      </c>
    </row>
    <row r="10036" spans="1:18" x14ac:dyDescent="0.3">
      <c r="A10036" s="1" t="s">
        <v>10194</v>
      </c>
      <c r="B10036" s="1" t="s">
        <v>41</v>
      </c>
      <c r="C10036" s="1" t="s">
        <v>225</v>
      </c>
      <c r="D10036" s="1" t="s">
        <v>54</v>
      </c>
      <c r="E10036">
        <v>32</v>
      </c>
      <c r="F10036">
        <v>1200000</v>
      </c>
      <c r="G10036">
        <v>47</v>
      </c>
      <c r="H10036">
        <v>21</v>
      </c>
      <c r="I10036">
        <v>26</v>
      </c>
      <c r="J10036">
        <v>56400000</v>
      </c>
      <c r="K10036" s="2">
        <v>45745</v>
      </c>
      <c r="L10036">
        <v>6</v>
      </c>
      <c r="M10036" s="1" t="s">
        <v>22</v>
      </c>
      <c r="N10036" s="1" t="s">
        <v>23</v>
      </c>
      <c r="O10036" s="1" t="s">
        <v>33</v>
      </c>
      <c r="P10036" s="1" t="s">
        <v>25</v>
      </c>
      <c r="Q10036" s="1" t="s">
        <v>26</v>
      </c>
      <c r="R10036" s="1" t="s">
        <v>27</v>
      </c>
    </row>
    <row r="10037" spans="1:18" x14ac:dyDescent="0.3">
      <c r="A10037" s="1" t="s">
        <v>10195</v>
      </c>
      <c r="B10037" s="1" t="s">
        <v>99</v>
      </c>
      <c r="C10037" s="1" t="s">
        <v>108</v>
      </c>
      <c r="D10037" s="1" t="s">
        <v>21</v>
      </c>
      <c r="E10037">
        <v>78</v>
      </c>
      <c r="F10037">
        <v>15000</v>
      </c>
      <c r="G10037">
        <v>90</v>
      </c>
      <c r="H10037">
        <v>85</v>
      </c>
      <c r="I10037">
        <v>5</v>
      </c>
      <c r="J10037">
        <v>1350000</v>
      </c>
      <c r="K10037" s="2">
        <v>45677</v>
      </c>
      <c r="L10037">
        <v>5</v>
      </c>
      <c r="M10037" s="1" t="s">
        <v>55</v>
      </c>
      <c r="N10037" s="1" t="s">
        <v>32</v>
      </c>
      <c r="O10037" s="1" t="s">
        <v>24</v>
      </c>
      <c r="P10037" s="1" t="s">
        <v>25</v>
      </c>
      <c r="Q10037" s="1" t="s">
        <v>59</v>
      </c>
      <c r="R10037" s="1" t="s">
        <v>27</v>
      </c>
    </row>
    <row r="10038" spans="1:18" x14ac:dyDescent="0.3">
      <c r="A10038" s="1" t="s">
        <v>10196</v>
      </c>
      <c r="B10038" s="1" t="s">
        <v>46</v>
      </c>
      <c r="C10038" s="1" t="s">
        <v>291</v>
      </c>
      <c r="D10038" s="1" t="s">
        <v>64</v>
      </c>
      <c r="E10038">
        <v>45</v>
      </c>
      <c r="F10038">
        <v>4500</v>
      </c>
      <c r="G10038">
        <v>73</v>
      </c>
      <c r="H10038">
        <v>42</v>
      </c>
      <c r="I10038">
        <v>31</v>
      </c>
      <c r="J10038">
        <v>328500</v>
      </c>
      <c r="K10038" s="2">
        <v>45694</v>
      </c>
      <c r="L10038">
        <v>13</v>
      </c>
      <c r="M10038" s="1" t="s">
        <v>39</v>
      </c>
      <c r="N10038" s="1" t="s">
        <v>23</v>
      </c>
      <c r="O10038" s="1" t="s">
        <v>24</v>
      </c>
      <c r="P10038" s="1" t="s">
        <v>25</v>
      </c>
      <c r="Q10038" s="1" t="s">
        <v>26</v>
      </c>
      <c r="R10038" s="1" t="s">
        <v>27</v>
      </c>
    </row>
    <row r="10039" spans="1:18" x14ac:dyDescent="0.3">
      <c r="A10039" s="1" t="s">
        <v>10197</v>
      </c>
      <c r="B10039" s="1" t="s">
        <v>99</v>
      </c>
      <c r="C10039" s="1" t="s">
        <v>186</v>
      </c>
      <c r="D10039" s="1" t="s">
        <v>58</v>
      </c>
      <c r="E10039">
        <v>48</v>
      </c>
      <c r="F10039">
        <v>95000</v>
      </c>
      <c r="G10039">
        <v>51</v>
      </c>
      <c r="H10039">
        <v>35</v>
      </c>
      <c r="I10039">
        <v>16</v>
      </c>
      <c r="J10039">
        <v>4845000</v>
      </c>
      <c r="K10039" s="2">
        <v>45687</v>
      </c>
      <c r="L10039">
        <v>13</v>
      </c>
      <c r="M10039" s="1" t="s">
        <v>39</v>
      </c>
      <c r="N10039" s="1" t="s">
        <v>23</v>
      </c>
      <c r="O10039" s="1" t="s">
        <v>24</v>
      </c>
      <c r="P10039" s="1" t="s">
        <v>49</v>
      </c>
      <c r="Q10039" s="1" t="s">
        <v>50</v>
      </c>
      <c r="R10039" s="1" t="s">
        <v>27</v>
      </c>
    </row>
    <row r="10040" spans="1:18" x14ac:dyDescent="0.3">
      <c r="A10040" s="1" t="s">
        <v>10198</v>
      </c>
      <c r="B10040" s="1" t="s">
        <v>107</v>
      </c>
      <c r="C10040" s="1" t="s">
        <v>318</v>
      </c>
      <c r="D10040" s="1" t="s">
        <v>64</v>
      </c>
      <c r="E10040">
        <v>26</v>
      </c>
      <c r="F10040">
        <v>45000</v>
      </c>
      <c r="G10040">
        <v>49</v>
      </c>
      <c r="H10040">
        <v>25</v>
      </c>
      <c r="I10040">
        <v>24</v>
      </c>
      <c r="J10040">
        <v>2205000</v>
      </c>
      <c r="K10040" s="2">
        <v>45890</v>
      </c>
      <c r="L10040">
        <v>2</v>
      </c>
      <c r="M10040" s="1" t="s">
        <v>55</v>
      </c>
      <c r="N10040" s="1" t="s">
        <v>23</v>
      </c>
      <c r="O10040" s="1" t="s">
        <v>44</v>
      </c>
      <c r="P10040" s="1" t="s">
        <v>25</v>
      </c>
      <c r="Q10040" s="1" t="s">
        <v>59</v>
      </c>
      <c r="R10040" s="1" t="s">
        <v>27</v>
      </c>
    </row>
    <row r="10041" spans="1:18" x14ac:dyDescent="0.3">
      <c r="A10041" s="1" t="s">
        <v>10199</v>
      </c>
      <c r="B10041" s="1" t="s">
        <v>104</v>
      </c>
      <c r="C10041" s="1" t="s">
        <v>261</v>
      </c>
      <c r="D10041" s="1" t="s">
        <v>54</v>
      </c>
      <c r="E10041">
        <v>105</v>
      </c>
      <c r="F10041">
        <v>85000</v>
      </c>
      <c r="G10041">
        <v>113</v>
      </c>
      <c r="H10041">
        <v>13</v>
      </c>
      <c r="I10041">
        <v>100</v>
      </c>
      <c r="J10041">
        <v>9605000</v>
      </c>
      <c r="K10041" s="2">
        <v>45683</v>
      </c>
      <c r="L10041">
        <v>10</v>
      </c>
      <c r="M10041" s="1" t="s">
        <v>22</v>
      </c>
      <c r="N10041" s="1" t="s">
        <v>43</v>
      </c>
      <c r="O10041" s="1" t="s">
        <v>44</v>
      </c>
      <c r="P10041" s="1" t="s">
        <v>25</v>
      </c>
      <c r="Q10041" s="1" t="s">
        <v>26</v>
      </c>
      <c r="R10041" s="1" t="s">
        <v>27</v>
      </c>
    </row>
    <row r="10042" spans="1:18" x14ac:dyDescent="0.3">
      <c r="A10042" s="1" t="s">
        <v>10200</v>
      </c>
      <c r="B10042" s="1" t="s">
        <v>133</v>
      </c>
      <c r="C10042" s="1" t="s">
        <v>225</v>
      </c>
      <c r="D10042" s="1" t="s">
        <v>64</v>
      </c>
      <c r="E10042">
        <v>122</v>
      </c>
      <c r="F10042">
        <v>1200000</v>
      </c>
      <c r="G10042">
        <v>149</v>
      </c>
      <c r="H10042">
        <v>123</v>
      </c>
      <c r="I10042">
        <v>26</v>
      </c>
      <c r="J10042">
        <v>178800000</v>
      </c>
      <c r="K10042" s="2">
        <v>45763</v>
      </c>
      <c r="L10042">
        <v>3</v>
      </c>
      <c r="M10042" s="1" t="s">
        <v>55</v>
      </c>
      <c r="N10042" s="1" t="s">
        <v>32</v>
      </c>
      <c r="O10042" s="1" t="s">
        <v>24</v>
      </c>
      <c r="P10042" s="1" t="s">
        <v>25</v>
      </c>
      <c r="Q10042" s="1" t="s">
        <v>26</v>
      </c>
      <c r="R10042" s="1" t="s">
        <v>59</v>
      </c>
    </row>
    <row r="10043" spans="1:18" x14ac:dyDescent="0.3">
      <c r="A10043" s="1" t="s">
        <v>10201</v>
      </c>
      <c r="B10043" s="1" t="s">
        <v>66</v>
      </c>
      <c r="C10043" s="1" t="s">
        <v>229</v>
      </c>
      <c r="D10043" s="1" t="s">
        <v>21</v>
      </c>
      <c r="E10043">
        <v>81</v>
      </c>
      <c r="F10043">
        <v>12000</v>
      </c>
      <c r="G10043">
        <v>82</v>
      </c>
      <c r="H10043">
        <v>64</v>
      </c>
      <c r="I10043">
        <v>18</v>
      </c>
      <c r="J10043">
        <v>984000</v>
      </c>
      <c r="K10043" s="2">
        <v>45994</v>
      </c>
      <c r="L10043">
        <v>6</v>
      </c>
      <c r="M10043" s="1" t="s">
        <v>22</v>
      </c>
      <c r="N10043" s="1" t="s">
        <v>23</v>
      </c>
      <c r="O10043" s="1" t="s">
        <v>44</v>
      </c>
      <c r="P10043" s="1" t="s">
        <v>25</v>
      </c>
      <c r="Q10043" s="1" t="s">
        <v>26</v>
      </c>
      <c r="R10043" s="1" t="s">
        <v>27</v>
      </c>
    </row>
    <row r="10044" spans="1:18" x14ac:dyDescent="0.3">
      <c r="A10044" s="1" t="s">
        <v>10202</v>
      </c>
      <c r="B10044" s="1" t="s">
        <v>29</v>
      </c>
      <c r="C10044" s="1" t="s">
        <v>287</v>
      </c>
      <c r="D10044" s="1" t="s">
        <v>72</v>
      </c>
      <c r="E10044">
        <v>48</v>
      </c>
      <c r="F10044">
        <v>25000</v>
      </c>
      <c r="G10044">
        <v>50</v>
      </c>
      <c r="H10044">
        <v>24</v>
      </c>
      <c r="I10044">
        <v>26</v>
      </c>
      <c r="J10044">
        <v>1250000</v>
      </c>
      <c r="K10044" s="2">
        <v>45784</v>
      </c>
      <c r="L10044">
        <v>10</v>
      </c>
      <c r="M10044" s="1" t="s">
        <v>22</v>
      </c>
      <c r="N10044" s="1" t="s">
        <v>32</v>
      </c>
      <c r="O10044" s="1" t="s">
        <v>24</v>
      </c>
      <c r="P10044" s="1" t="s">
        <v>25</v>
      </c>
      <c r="Q10044" s="1" t="s">
        <v>26</v>
      </c>
      <c r="R10044" s="1" t="s">
        <v>27</v>
      </c>
    </row>
    <row r="10045" spans="1:18" x14ac:dyDescent="0.3">
      <c r="A10045" s="1" t="s">
        <v>10203</v>
      </c>
      <c r="B10045" s="1" t="s">
        <v>19</v>
      </c>
      <c r="C10045" s="1" t="s">
        <v>348</v>
      </c>
      <c r="D10045" s="1" t="s">
        <v>21</v>
      </c>
      <c r="E10045">
        <v>22</v>
      </c>
      <c r="F10045">
        <v>30000</v>
      </c>
      <c r="G10045">
        <v>51</v>
      </c>
      <c r="H10045">
        <v>17</v>
      </c>
      <c r="I10045">
        <v>34</v>
      </c>
      <c r="J10045">
        <v>1530000</v>
      </c>
      <c r="K10045" s="2">
        <v>45774</v>
      </c>
      <c r="L10045">
        <v>13</v>
      </c>
      <c r="M10045" s="1" t="s">
        <v>39</v>
      </c>
      <c r="N10045" s="1" t="s">
        <v>43</v>
      </c>
      <c r="O10045" s="1" t="s">
        <v>85</v>
      </c>
      <c r="P10045" s="1" t="s">
        <v>25</v>
      </c>
      <c r="Q10045" s="1" t="s">
        <v>26</v>
      </c>
      <c r="R10045" s="1" t="s">
        <v>27</v>
      </c>
    </row>
    <row r="10046" spans="1:18" x14ac:dyDescent="0.3">
      <c r="A10046" s="1" t="s">
        <v>10204</v>
      </c>
      <c r="B10046" s="1" t="s">
        <v>133</v>
      </c>
      <c r="C10046" s="1" t="s">
        <v>37</v>
      </c>
      <c r="D10046" s="1" t="s">
        <v>64</v>
      </c>
      <c r="E10046">
        <v>73</v>
      </c>
      <c r="F10046">
        <v>12000</v>
      </c>
      <c r="G10046">
        <v>77</v>
      </c>
      <c r="H10046">
        <v>67</v>
      </c>
      <c r="I10046">
        <v>10</v>
      </c>
      <c r="J10046">
        <v>924000</v>
      </c>
      <c r="K10046" s="2">
        <v>45667</v>
      </c>
      <c r="L10046">
        <v>9</v>
      </c>
      <c r="M10046" s="1" t="s">
        <v>22</v>
      </c>
      <c r="N10046" s="1" t="s">
        <v>32</v>
      </c>
      <c r="O10046" s="1" t="s">
        <v>44</v>
      </c>
      <c r="P10046" s="1" t="s">
        <v>25</v>
      </c>
      <c r="Q10046" s="1" t="s">
        <v>50</v>
      </c>
      <c r="R10046" s="1" t="s">
        <v>27</v>
      </c>
    </row>
    <row r="10047" spans="1:18" x14ac:dyDescent="0.3">
      <c r="A10047" s="1" t="s">
        <v>10205</v>
      </c>
      <c r="B10047" s="1" t="s">
        <v>36</v>
      </c>
      <c r="C10047" s="1" t="s">
        <v>245</v>
      </c>
      <c r="D10047" s="1" t="s">
        <v>72</v>
      </c>
      <c r="E10047">
        <v>71</v>
      </c>
      <c r="F10047">
        <v>1800</v>
      </c>
      <c r="G10047">
        <v>72</v>
      </c>
      <c r="H10047">
        <v>48</v>
      </c>
      <c r="I10047">
        <v>24</v>
      </c>
      <c r="J10047">
        <v>129600</v>
      </c>
      <c r="K10047" s="2">
        <v>45746</v>
      </c>
      <c r="L10047">
        <v>4</v>
      </c>
      <c r="M10047" s="1" t="s">
        <v>55</v>
      </c>
      <c r="N10047" s="1" t="s">
        <v>32</v>
      </c>
      <c r="O10047" s="1" t="s">
        <v>33</v>
      </c>
      <c r="P10047" s="1" t="s">
        <v>49</v>
      </c>
      <c r="Q10047" s="1" t="s">
        <v>59</v>
      </c>
      <c r="R10047" s="1" t="s">
        <v>27</v>
      </c>
    </row>
    <row r="10048" spans="1:18" x14ac:dyDescent="0.3">
      <c r="A10048" s="1" t="s">
        <v>10206</v>
      </c>
      <c r="B10048" s="1" t="s">
        <v>133</v>
      </c>
      <c r="C10048" s="1" t="s">
        <v>108</v>
      </c>
      <c r="D10048" s="1" t="s">
        <v>48</v>
      </c>
      <c r="E10048">
        <v>146</v>
      </c>
      <c r="F10048">
        <v>15000</v>
      </c>
      <c r="G10048">
        <v>169</v>
      </c>
      <c r="H10048">
        <v>48</v>
      </c>
      <c r="I10048">
        <v>121</v>
      </c>
      <c r="J10048">
        <v>2535000</v>
      </c>
      <c r="K10048" s="2">
        <v>45766</v>
      </c>
      <c r="L10048">
        <v>8</v>
      </c>
      <c r="M10048" s="1" t="s">
        <v>22</v>
      </c>
      <c r="N10048" s="1" t="s">
        <v>32</v>
      </c>
      <c r="O10048" s="1" t="s">
        <v>24</v>
      </c>
      <c r="P10048" s="1" t="s">
        <v>25</v>
      </c>
      <c r="Q10048" s="1" t="s">
        <v>59</v>
      </c>
      <c r="R10048" s="1" t="s">
        <v>34</v>
      </c>
    </row>
    <row r="10049" spans="1:18" x14ac:dyDescent="0.3">
      <c r="A10049" s="1" t="s">
        <v>10207</v>
      </c>
      <c r="B10049" s="1" t="s">
        <v>80</v>
      </c>
      <c r="C10049" s="1" t="s">
        <v>162</v>
      </c>
      <c r="D10049" s="1" t="s">
        <v>31</v>
      </c>
      <c r="E10049">
        <v>137</v>
      </c>
      <c r="F10049">
        <v>950000</v>
      </c>
      <c r="G10049">
        <v>158</v>
      </c>
      <c r="H10049">
        <v>9</v>
      </c>
      <c r="I10049">
        <v>149</v>
      </c>
      <c r="J10049">
        <v>150100000</v>
      </c>
      <c r="K10049" s="2">
        <v>45843</v>
      </c>
      <c r="L10049">
        <v>15</v>
      </c>
      <c r="M10049" s="1" t="s">
        <v>39</v>
      </c>
      <c r="N10049" s="1" t="s">
        <v>23</v>
      </c>
      <c r="O10049" s="1" t="s">
        <v>33</v>
      </c>
      <c r="P10049" s="1" t="s">
        <v>25</v>
      </c>
      <c r="Q10049" s="1" t="s">
        <v>50</v>
      </c>
      <c r="R10049" s="1" t="s">
        <v>27</v>
      </c>
    </row>
    <row r="10050" spans="1:18" x14ac:dyDescent="0.3">
      <c r="A10050" s="1" t="s">
        <v>10208</v>
      </c>
      <c r="B10050" s="1" t="s">
        <v>41</v>
      </c>
      <c r="C10050" s="1" t="s">
        <v>476</v>
      </c>
      <c r="D10050" s="1" t="s">
        <v>48</v>
      </c>
      <c r="E10050">
        <v>113</v>
      </c>
      <c r="F10050">
        <v>1200</v>
      </c>
      <c r="G10050">
        <v>125</v>
      </c>
      <c r="H10050">
        <v>50</v>
      </c>
      <c r="I10050">
        <v>75</v>
      </c>
      <c r="J10050">
        <v>150000</v>
      </c>
      <c r="K10050" s="2">
        <v>45937</v>
      </c>
      <c r="L10050">
        <v>11</v>
      </c>
      <c r="M10050" s="1" t="s">
        <v>39</v>
      </c>
      <c r="N10050" s="1" t="s">
        <v>43</v>
      </c>
      <c r="O10050" s="1" t="s">
        <v>44</v>
      </c>
      <c r="P10050" s="1" t="s">
        <v>25</v>
      </c>
      <c r="Q10050" s="1" t="s">
        <v>26</v>
      </c>
      <c r="R10050" s="1" t="s">
        <v>27</v>
      </c>
    </row>
    <row r="10051" spans="1:18" x14ac:dyDescent="0.3">
      <c r="A10051" s="1" t="s">
        <v>10209</v>
      </c>
      <c r="B10051" s="1" t="s">
        <v>29</v>
      </c>
      <c r="C10051" s="1" t="s">
        <v>287</v>
      </c>
      <c r="D10051" s="1" t="s">
        <v>21</v>
      </c>
      <c r="E10051">
        <v>40</v>
      </c>
      <c r="F10051">
        <v>25000</v>
      </c>
      <c r="G10051">
        <v>50</v>
      </c>
      <c r="H10051">
        <v>46</v>
      </c>
      <c r="I10051">
        <v>4</v>
      </c>
      <c r="J10051">
        <v>1250000</v>
      </c>
      <c r="K10051" s="2">
        <v>45961</v>
      </c>
      <c r="L10051">
        <v>11</v>
      </c>
      <c r="M10051" s="1" t="s">
        <v>39</v>
      </c>
      <c r="N10051" s="1" t="s">
        <v>43</v>
      </c>
      <c r="O10051" s="1" t="s">
        <v>24</v>
      </c>
      <c r="P10051" s="1" t="s">
        <v>25</v>
      </c>
      <c r="Q10051" s="1" t="s">
        <v>26</v>
      </c>
      <c r="R10051" s="1" t="s">
        <v>27</v>
      </c>
    </row>
    <row r="10052" spans="1:18" x14ac:dyDescent="0.3">
      <c r="A10052" s="1" t="s">
        <v>10210</v>
      </c>
      <c r="B10052" s="1" t="s">
        <v>107</v>
      </c>
      <c r="C10052" s="1" t="s">
        <v>213</v>
      </c>
      <c r="D10052" s="1" t="s">
        <v>21</v>
      </c>
      <c r="E10052">
        <v>80</v>
      </c>
      <c r="F10052">
        <v>55000</v>
      </c>
      <c r="G10052">
        <v>95</v>
      </c>
      <c r="H10052">
        <v>89</v>
      </c>
      <c r="I10052">
        <v>6</v>
      </c>
      <c r="J10052">
        <v>5225000</v>
      </c>
      <c r="K10052" s="2">
        <v>46003</v>
      </c>
      <c r="L10052">
        <v>10</v>
      </c>
      <c r="M10052" s="1" t="s">
        <v>22</v>
      </c>
      <c r="N10052" s="1" t="s">
        <v>43</v>
      </c>
      <c r="O10052" s="1" t="s">
        <v>44</v>
      </c>
      <c r="P10052" s="1" t="s">
        <v>25</v>
      </c>
      <c r="Q10052" s="1" t="s">
        <v>26</v>
      </c>
      <c r="R10052" s="1" t="s">
        <v>27</v>
      </c>
    </row>
    <row r="10053" spans="1:18" x14ac:dyDescent="0.3">
      <c r="A10053" s="1" t="s">
        <v>10211</v>
      </c>
      <c r="B10053" s="1" t="s">
        <v>36</v>
      </c>
      <c r="C10053" s="1" t="s">
        <v>318</v>
      </c>
      <c r="D10053" s="1" t="s">
        <v>64</v>
      </c>
      <c r="E10053">
        <v>28</v>
      </c>
      <c r="F10053">
        <v>45000</v>
      </c>
      <c r="G10053">
        <v>28</v>
      </c>
      <c r="H10053">
        <v>17</v>
      </c>
      <c r="I10053">
        <v>11</v>
      </c>
      <c r="J10053">
        <v>1260000</v>
      </c>
      <c r="K10053" s="2">
        <v>45934</v>
      </c>
      <c r="L10053">
        <v>15</v>
      </c>
      <c r="M10053" s="1" t="s">
        <v>39</v>
      </c>
      <c r="N10053" s="1" t="s">
        <v>32</v>
      </c>
      <c r="O10053" s="1" t="s">
        <v>24</v>
      </c>
      <c r="P10053" s="1" t="s">
        <v>49</v>
      </c>
      <c r="Q10053" s="1" t="s">
        <v>59</v>
      </c>
      <c r="R10053" s="1" t="s">
        <v>27</v>
      </c>
    </row>
    <row r="10054" spans="1:18" x14ac:dyDescent="0.3">
      <c r="A10054" s="1" t="s">
        <v>10212</v>
      </c>
      <c r="B10054" s="1" t="s">
        <v>104</v>
      </c>
      <c r="C10054" s="1" t="s">
        <v>81</v>
      </c>
      <c r="D10054" s="1" t="s">
        <v>67</v>
      </c>
      <c r="E10054">
        <v>112</v>
      </c>
      <c r="F10054">
        <v>8500</v>
      </c>
      <c r="G10054">
        <v>123</v>
      </c>
      <c r="H10054">
        <v>49</v>
      </c>
      <c r="I10054">
        <v>74</v>
      </c>
      <c r="J10054">
        <v>1045500</v>
      </c>
      <c r="K10054" s="2">
        <v>45749</v>
      </c>
      <c r="L10054">
        <v>11</v>
      </c>
      <c r="M10054" s="1" t="s">
        <v>39</v>
      </c>
      <c r="N10054" s="1" t="s">
        <v>43</v>
      </c>
      <c r="O10054" s="1" t="s">
        <v>24</v>
      </c>
      <c r="P10054" s="1" t="s">
        <v>25</v>
      </c>
      <c r="Q10054" s="1" t="s">
        <v>26</v>
      </c>
      <c r="R10054" s="1" t="s">
        <v>27</v>
      </c>
    </row>
    <row r="10055" spans="1:18" x14ac:dyDescent="0.3">
      <c r="A10055" s="1" t="s">
        <v>10213</v>
      </c>
      <c r="B10055" s="1" t="s">
        <v>52</v>
      </c>
      <c r="C10055" s="1" t="s">
        <v>427</v>
      </c>
      <c r="D10055" s="1" t="s">
        <v>54</v>
      </c>
      <c r="E10055">
        <v>147</v>
      </c>
      <c r="F10055">
        <v>5000</v>
      </c>
      <c r="G10055">
        <v>166</v>
      </c>
      <c r="H10055">
        <v>129</v>
      </c>
      <c r="I10055">
        <v>37</v>
      </c>
      <c r="J10055">
        <v>830000</v>
      </c>
      <c r="K10055" s="2">
        <v>45994</v>
      </c>
      <c r="L10055">
        <v>12</v>
      </c>
      <c r="M10055" s="1" t="s">
        <v>39</v>
      </c>
      <c r="N10055" s="1" t="s">
        <v>23</v>
      </c>
      <c r="O10055" s="1" t="s">
        <v>33</v>
      </c>
      <c r="P10055" s="1" t="s">
        <v>25</v>
      </c>
      <c r="Q10055" s="1" t="s">
        <v>26</v>
      </c>
      <c r="R10055" s="1" t="s">
        <v>27</v>
      </c>
    </row>
    <row r="10056" spans="1:18" x14ac:dyDescent="0.3">
      <c r="A10056" s="1" t="s">
        <v>10214</v>
      </c>
      <c r="B10056" s="1" t="s">
        <v>80</v>
      </c>
      <c r="C10056" s="1" t="s">
        <v>301</v>
      </c>
      <c r="D10056" s="1" t="s">
        <v>31</v>
      </c>
      <c r="E10056">
        <v>61</v>
      </c>
      <c r="F10056">
        <v>9000</v>
      </c>
      <c r="G10056">
        <v>73</v>
      </c>
      <c r="H10056">
        <v>71</v>
      </c>
      <c r="I10056">
        <v>2</v>
      </c>
      <c r="J10056">
        <v>657000</v>
      </c>
      <c r="K10056" s="2">
        <v>45944</v>
      </c>
      <c r="L10056">
        <v>14</v>
      </c>
      <c r="M10056" s="1" t="s">
        <v>39</v>
      </c>
      <c r="N10056" s="1" t="s">
        <v>43</v>
      </c>
      <c r="O10056" s="1" t="s">
        <v>33</v>
      </c>
      <c r="P10056" s="1" t="s">
        <v>49</v>
      </c>
      <c r="Q10056" s="1" t="s">
        <v>26</v>
      </c>
      <c r="R10056" s="1" t="s">
        <v>59</v>
      </c>
    </row>
    <row r="10057" spans="1:18" x14ac:dyDescent="0.3">
      <c r="A10057" s="1" t="s">
        <v>10215</v>
      </c>
      <c r="B10057" s="1" t="s">
        <v>52</v>
      </c>
      <c r="C10057" s="1" t="s">
        <v>57</v>
      </c>
      <c r="D10057" s="1" t="s">
        <v>91</v>
      </c>
      <c r="E10057">
        <v>49</v>
      </c>
      <c r="F10057">
        <v>8000</v>
      </c>
      <c r="G10057">
        <v>74</v>
      </c>
      <c r="H10057">
        <v>64</v>
      </c>
      <c r="I10057">
        <v>10</v>
      </c>
      <c r="J10057">
        <v>592000</v>
      </c>
      <c r="K10057" s="2">
        <v>45754</v>
      </c>
      <c r="L10057">
        <v>11</v>
      </c>
      <c r="M10057" s="1" t="s">
        <v>39</v>
      </c>
      <c r="N10057" s="1" t="s">
        <v>23</v>
      </c>
      <c r="O10057" s="1" t="s">
        <v>33</v>
      </c>
      <c r="P10057" s="1" t="s">
        <v>25</v>
      </c>
      <c r="Q10057" s="1" t="s">
        <v>50</v>
      </c>
      <c r="R10057" s="1" t="s">
        <v>27</v>
      </c>
    </row>
    <row r="10058" spans="1:18" x14ac:dyDescent="0.3">
      <c r="A10058" s="1" t="s">
        <v>10216</v>
      </c>
      <c r="B10058" s="1" t="s">
        <v>107</v>
      </c>
      <c r="C10058" s="1" t="s">
        <v>398</v>
      </c>
      <c r="D10058" s="1" t="s">
        <v>21</v>
      </c>
      <c r="E10058">
        <v>108</v>
      </c>
      <c r="F10058">
        <v>3500000</v>
      </c>
      <c r="G10058">
        <v>119</v>
      </c>
      <c r="H10058">
        <v>72</v>
      </c>
      <c r="I10058">
        <v>47</v>
      </c>
      <c r="J10058">
        <v>416500000</v>
      </c>
      <c r="K10058" s="2">
        <v>45699</v>
      </c>
      <c r="L10058">
        <v>6</v>
      </c>
      <c r="M10058" s="1" t="s">
        <v>22</v>
      </c>
      <c r="N10058" s="1" t="s">
        <v>43</v>
      </c>
      <c r="O10058" s="1" t="s">
        <v>24</v>
      </c>
      <c r="P10058" s="1" t="s">
        <v>25</v>
      </c>
      <c r="Q10058" s="1" t="s">
        <v>26</v>
      </c>
      <c r="R10058" s="1" t="s">
        <v>27</v>
      </c>
    </row>
    <row r="10059" spans="1:18" x14ac:dyDescent="0.3">
      <c r="A10059" s="1" t="s">
        <v>10217</v>
      </c>
      <c r="B10059" s="1" t="s">
        <v>133</v>
      </c>
      <c r="C10059" s="1" t="s">
        <v>308</v>
      </c>
      <c r="D10059" s="1" t="s">
        <v>91</v>
      </c>
      <c r="E10059">
        <v>146</v>
      </c>
      <c r="F10059">
        <v>8000</v>
      </c>
      <c r="G10059">
        <v>161</v>
      </c>
      <c r="H10059">
        <v>53</v>
      </c>
      <c r="I10059">
        <v>108</v>
      </c>
      <c r="J10059">
        <v>1288000</v>
      </c>
      <c r="K10059" s="2">
        <v>45755</v>
      </c>
      <c r="L10059">
        <v>9</v>
      </c>
      <c r="M10059" s="1" t="s">
        <v>22</v>
      </c>
      <c r="N10059" s="1" t="s">
        <v>43</v>
      </c>
      <c r="O10059" s="1" t="s">
        <v>33</v>
      </c>
      <c r="P10059" s="1" t="s">
        <v>49</v>
      </c>
      <c r="Q10059" s="1" t="s">
        <v>26</v>
      </c>
      <c r="R10059" s="1" t="s">
        <v>27</v>
      </c>
    </row>
    <row r="10060" spans="1:18" x14ac:dyDescent="0.3">
      <c r="A10060" s="1" t="s">
        <v>10218</v>
      </c>
      <c r="B10060" s="1" t="s">
        <v>29</v>
      </c>
      <c r="C10060" s="1" t="s">
        <v>142</v>
      </c>
      <c r="D10060" s="1" t="s">
        <v>72</v>
      </c>
      <c r="E10060">
        <v>140</v>
      </c>
      <c r="F10060">
        <v>1200</v>
      </c>
      <c r="G10060">
        <v>146</v>
      </c>
      <c r="H10060">
        <v>46</v>
      </c>
      <c r="I10060">
        <v>100</v>
      </c>
      <c r="J10060">
        <v>175200</v>
      </c>
      <c r="K10060" s="2">
        <v>46008</v>
      </c>
      <c r="L10060">
        <v>14</v>
      </c>
      <c r="M10060" s="1" t="s">
        <v>39</v>
      </c>
      <c r="N10060" s="1" t="s">
        <v>43</v>
      </c>
      <c r="O10060" s="1" t="s">
        <v>44</v>
      </c>
      <c r="P10060" s="1" t="s">
        <v>25</v>
      </c>
      <c r="Q10060" s="1" t="s">
        <v>50</v>
      </c>
      <c r="R10060" s="1" t="s">
        <v>27</v>
      </c>
    </row>
    <row r="10061" spans="1:18" x14ac:dyDescent="0.3">
      <c r="A10061" s="1" t="s">
        <v>10219</v>
      </c>
      <c r="B10061" s="1" t="s">
        <v>41</v>
      </c>
      <c r="C10061" s="1" t="s">
        <v>245</v>
      </c>
      <c r="D10061" s="1" t="s">
        <v>58</v>
      </c>
      <c r="E10061">
        <v>142</v>
      </c>
      <c r="F10061">
        <v>1800</v>
      </c>
      <c r="G10061">
        <v>158</v>
      </c>
      <c r="H10061">
        <v>78</v>
      </c>
      <c r="I10061">
        <v>80</v>
      </c>
      <c r="J10061">
        <v>284400</v>
      </c>
      <c r="K10061" s="2">
        <v>45980</v>
      </c>
      <c r="L10061">
        <v>15</v>
      </c>
      <c r="M10061" s="1" t="s">
        <v>39</v>
      </c>
      <c r="N10061" s="1" t="s">
        <v>23</v>
      </c>
      <c r="O10061" s="1" t="s">
        <v>24</v>
      </c>
      <c r="P10061" s="1" t="s">
        <v>25</v>
      </c>
      <c r="Q10061" s="1" t="s">
        <v>26</v>
      </c>
      <c r="R10061" s="1" t="s">
        <v>27</v>
      </c>
    </row>
    <row r="10062" spans="1:18" x14ac:dyDescent="0.3">
      <c r="A10062" s="1" t="s">
        <v>10220</v>
      </c>
      <c r="B10062" s="1" t="s">
        <v>46</v>
      </c>
      <c r="C10062" s="1" t="s">
        <v>121</v>
      </c>
      <c r="D10062" s="1" t="s">
        <v>54</v>
      </c>
      <c r="E10062">
        <v>29</v>
      </c>
      <c r="F10062">
        <v>3500</v>
      </c>
      <c r="G10062">
        <v>35</v>
      </c>
      <c r="H10062">
        <v>5</v>
      </c>
      <c r="I10062">
        <v>30</v>
      </c>
      <c r="J10062">
        <v>122500</v>
      </c>
      <c r="K10062" s="2">
        <v>45895</v>
      </c>
      <c r="L10062">
        <v>15</v>
      </c>
      <c r="M10062" s="1" t="s">
        <v>39</v>
      </c>
      <c r="N10062" s="1" t="s">
        <v>23</v>
      </c>
      <c r="O10062" s="1" t="s">
        <v>24</v>
      </c>
      <c r="P10062" s="1" t="s">
        <v>49</v>
      </c>
      <c r="Q10062" s="1" t="s">
        <v>59</v>
      </c>
      <c r="R10062" s="1" t="s">
        <v>59</v>
      </c>
    </row>
    <row r="10063" spans="1:18" x14ac:dyDescent="0.3">
      <c r="A10063" s="1" t="s">
        <v>10221</v>
      </c>
      <c r="B10063" s="1" t="s">
        <v>80</v>
      </c>
      <c r="C10063" s="1" t="s">
        <v>151</v>
      </c>
      <c r="D10063" s="1" t="s">
        <v>58</v>
      </c>
      <c r="E10063">
        <v>138</v>
      </c>
      <c r="F10063">
        <v>5000</v>
      </c>
      <c r="G10063">
        <v>158</v>
      </c>
      <c r="H10063">
        <v>52</v>
      </c>
      <c r="I10063">
        <v>106</v>
      </c>
      <c r="J10063">
        <v>790000</v>
      </c>
      <c r="K10063" s="2">
        <v>45839</v>
      </c>
      <c r="L10063">
        <v>1</v>
      </c>
      <c r="M10063" s="1" t="s">
        <v>55</v>
      </c>
      <c r="N10063" s="1" t="s">
        <v>32</v>
      </c>
      <c r="O10063" s="1" t="s">
        <v>24</v>
      </c>
      <c r="P10063" s="1" t="s">
        <v>25</v>
      </c>
      <c r="Q10063" s="1" t="s">
        <v>50</v>
      </c>
      <c r="R10063" s="1" t="s">
        <v>27</v>
      </c>
    </row>
    <row r="10064" spans="1:18" x14ac:dyDescent="0.3">
      <c r="A10064" s="1" t="s">
        <v>10222</v>
      </c>
      <c r="B10064" s="1" t="s">
        <v>87</v>
      </c>
      <c r="C10064" s="1" t="s">
        <v>182</v>
      </c>
      <c r="D10064" s="1" t="s">
        <v>64</v>
      </c>
      <c r="E10064">
        <v>53</v>
      </c>
      <c r="F10064">
        <v>8000</v>
      </c>
      <c r="G10064">
        <v>65</v>
      </c>
      <c r="H10064">
        <v>26</v>
      </c>
      <c r="I10064">
        <v>39</v>
      </c>
      <c r="J10064">
        <v>520000</v>
      </c>
      <c r="K10064" s="2">
        <v>45941</v>
      </c>
      <c r="L10064">
        <v>6</v>
      </c>
      <c r="M10064" s="1" t="s">
        <v>22</v>
      </c>
      <c r="N10064" s="1" t="s">
        <v>32</v>
      </c>
      <c r="O10064" s="1" t="s">
        <v>33</v>
      </c>
      <c r="P10064" s="1" t="s">
        <v>25</v>
      </c>
      <c r="Q10064" s="1" t="s">
        <v>59</v>
      </c>
      <c r="R10064" s="1" t="s">
        <v>27</v>
      </c>
    </row>
    <row r="10065" spans="1:18" x14ac:dyDescent="0.3">
      <c r="A10065" s="1" t="s">
        <v>10223</v>
      </c>
      <c r="B10065" s="1" t="s">
        <v>83</v>
      </c>
      <c r="C10065" s="1" t="s">
        <v>284</v>
      </c>
      <c r="D10065" s="1" t="s">
        <v>54</v>
      </c>
      <c r="E10065">
        <v>51</v>
      </c>
      <c r="F10065">
        <v>2800</v>
      </c>
      <c r="G10065">
        <v>70</v>
      </c>
      <c r="H10065">
        <v>70</v>
      </c>
      <c r="I10065">
        <v>0</v>
      </c>
      <c r="J10065">
        <v>196000</v>
      </c>
      <c r="K10065" s="2">
        <v>45960</v>
      </c>
      <c r="L10065">
        <v>14</v>
      </c>
      <c r="M10065" s="1" t="s">
        <v>39</v>
      </c>
      <c r="N10065" s="1" t="s">
        <v>32</v>
      </c>
      <c r="O10065" s="1" t="s">
        <v>33</v>
      </c>
      <c r="P10065" s="1" t="s">
        <v>25</v>
      </c>
      <c r="Q10065" s="1" t="s">
        <v>26</v>
      </c>
      <c r="R10065" s="1" t="s">
        <v>27</v>
      </c>
    </row>
    <row r="10066" spans="1:18" x14ac:dyDescent="0.3">
      <c r="A10066" s="1" t="s">
        <v>10224</v>
      </c>
      <c r="B10066" s="1" t="s">
        <v>19</v>
      </c>
      <c r="C10066" s="1" t="s">
        <v>294</v>
      </c>
      <c r="D10066" s="1" t="s">
        <v>64</v>
      </c>
      <c r="E10066">
        <v>107</v>
      </c>
      <c r="F10066">
        <v>9000</v>
      </c>
      <c r="G10066">
        <v>110</v>
      </c>
      <c r="H10066">
        <v>72</v>
      </c>
      <c r="I10066">
        <v>38</v>
      </c>
      <c r="J10066">
        <v>990000</v>
      </c>
      <c r="K10066" s="2">
        <v>45664</v>
      </c>
      <c r="L10066">
        <v>1</v>
      </c>
      <c r="M10066" s="1" t="s">
        <v>55</v>
      </c>
      <c r="N10066" s="1" t="s">
        <v>23</v>
      </c>
      <c r="O10066" s="1" t="s">
        <v>24</v>
      </c>
      <c r="P10066" s="1" t="s">
        <v>25</v>
      </c>
      <c r="Q10066" s="1" t="s">
        <v>26</v>
      </c>
      <c r="R10066" s="1" t="s">
        <v>27</v>
      </c>
    </row>
    <row r="10067" spans="1:18" x14ac:dyDescent="0.3">
      <c r="A10067" s="1" t="s">
        <v>10225</v>
      </c>
      <c r="B10067" s="1" t="s">
        <v>29</v>
      </c>
      <c r="C10067" s="1" t="s">
        <v>245</v>
      </c>
      <c r="D10067" s="1" t="s">
        <v>91</v>
      </c>
      <c r="E10067">
        <v>53</v>
      </c>
      <c r="F10067">
        <v>1800</v>
      </c>
      <c r="G10067">
        <v>65</v>
      </c>
      <c r="H10067">
        <v>5</v>
      </c>
      <c r="I10067">
        <v>60</v>
      </c>
      <c r="J10067">
        <v>117000</v>
      </c>
      <c r="K10067" s="2">
        <v>45784</v>
      </c>
      <c r="L10067">
        <v>7</v>
      </c>
      <c r="M10067" s="1" t="s">
        <v>22</v>
      </c>
      <c r="N10067" s="1" t="s">
        <v>32</v>
      </c>
      <c r="O10067" s="1" t="s">
        <v>44</v>
      </c>
      <c r="P10067" s="1" t="s">
        <v>25</v>
      </c>
      <c r="Q10067" s="1" t="s">
        <v>26</v>
      </c>
      <c r="R10067" s="1" t="s">
        <v>27</v>
      </c>
    </row>
    <row r="10068" spans="1:18" x14ac:dyDescent="0.3">
      <c r="A10068" s="1" t="s">
        <v>10226</v>
      </c>
      <c r="B10068" s="1" t="s">
        <v>29</v>
      </c>
      <c r="C10068" s="1" t="s">
        <v>287</v>
      </c>
      <c r="D10068" s="1" t="s">
        <v>38</v>
      </c>
      <c r="E10068">
        <v>73</v>
      </c>
      <c r="F10068">
        <v>25000</v>
      </c>
      <c r="G10068">
        <v>74</v>
      </c>
      <c r="H10068">
        <v>31</v>
      </c>
      <c r="I10068">
        <v>43</v>
      </c>
      <c r="J10068">
        <v>1850000</v>
      </c>
      <c r="K10068" s="2">
        <v>45899</v>
      </c>
      <c r="L10068">
        <v>5</v>
      </c>
      <c r="M10068" s="1" t="s">
        <v>55</v>
      </c>
      <c r="N10068" s="1" t="s">
        <v>23</v>
      </c>
      <c r="O10068" s="1" t="s">
        <v>24</v>
      </c>
      <c r="P10068" s="1" t="s">
        <v>49</v>
      </c>
      <c r="Q10068" s="1" t="s">
        <v>59</v>
      </c>
      <c r="R10068" s="1" t="s">
        <v>27</v>
      </c>
    </row>
    <row r="10069" spans="1:18" x14ac:dyDescent="0.3">
      <c r="A10069" s="1" t="s">
        <v>10227</v>
      </c>
      <c r="B10069" s="1" t="s">
        <v>19</v>
      </c>
      <c r="C10069" s="1" t="s">
        <v>129</v>
      </c>
      <c r="D10069" s="1" t="s">
        <v>67</v>
      </c>
      <c r="E10069">
        <v>74</v>
      </c>
      <c r="F10069">
        <v>85000</v>
      </c>
      <c r="G10069">
        <v>88</v>
      </c>
      <c r="H10069">
        <v>10</v>
      </c>
      <c r="I10069">
        <v>78</v>
      </c>
      <c r="J10069">
        <v>7480000</v>
      </c>
      <c r="K10069" s="2">
        <v>45711</v>
      </c>
      <c r="L10069">
        <v>13</v>
      </c>
      <c r="M10069" s="1" t="s">
        <v>39</v>
      </c>
      <c r="N10069" s="1" t="s">
        <v>23</v>
      </c>
      <c r="O10069" s="1" t="s">
        <v>24</v>
      </c>
      <c r="P10069" s="1" t="s">
        <v>25</v>
      </c>
      <c r="Q10069" s="1" t="s">
        <v>26</v>
      </c>
      <c r="R10069" s="1" t="s">
        <v>27</v>
      </c>
    </row>
    <row r="10070" spans="1:18" x14ac:dyDescent="0.3">
      <c r="A10070" s="1" t="s">
        <v>10228</v>
      </c>
      <c r="B10070" s="1" t="s">
        <v>99</v>
      </c>
      <c r="C10070" s="1" t="s">
        <v>123</v>
      </c>
      <c r="D10070" s="1" t="s">
        <v>91</v>
      </c>
      <c r="E10070">
        <v>108</v>
      </c>
      <c r="F10070">
        <v>4500</v>
      </c>
      <c r="G10070">
        <v>132</v>
      </c>
      <c r="H10070">
        <v>48</v>
      </c>
      <c r="I10070">
        <v>84</v>
      </c>
      <c r="J10070">
        <v>594000</v>
      </c>
      <c r="K10070" s="2">
        <v>45683</v>
      </c>
      <c r="L10070">
        <v>4</v>
      </c>
      <c r="M10070" s="1" t="s">
        <v>55</v>
      </c>
      <c r="N10070" s="1" t="s">
        <v>32</v>
      </c>
      <c r="O10070" s="1" t="s">
        <v>24</v>
      </c>
      <c r="P10070" s="1" t="s">
        <v>25</v>
      </c>
      <c r="Q10070" s="1" t="s">
        <v>50</v>
      </c>
      <c r="R10070" s="1" t="s">
        <v>27</v>
      </c>
    </row>
    <row r="10071" spans="1:18" x14ac:dyDescent="0.3">
      <c r="A10071" s="1" t="s">
        <v>10229</v>
      </c>
      <c r="B10071" s="1" t="s">
        <v>107</v>
      </c>
      <c r="C10071" s="1" t="s">
        <v>96</v>
      </c>
      <c r="D10071" s="1" t="s">
        <v>91</v>
      </c>
      <c r="E10071">
        <v>75</v>
      </c>
      <c r="F10071">
        <v>150000</v>
      </c>
      <c r="G10071">
        <v>77</v>
      </c>
      <c r="H10071">
        <v>74</v>
      </c>
      <c r="I10071">
        <v>3</v>
      </c>
      <c r="J10071">
        <v>11550000</v>
      </c>
      <c r="K10071" s="2">
        <v>45792</v>
      </c>
      <c r="L10071">
        <v>9</v>
      </c>
      <c r="M10071" s="1" t="s">
        <v>22</v>
      </c>
      <c r="N10071" s="1" t="s">
        <v>23</v>
      </c>
      <c r="O10071" s="1" t="s">
        <v>24</v>
      </c>
      <c r="P10071" s="1" t="s">
        <v>25</v>
      </c>
      <c r="Q10071" s="1" t="s">
        <v>26</v>
      </c>
      <c r="R10071" s="1" t="s">
        <v>34</v>
      </c>
    </row>
    <row r="10072" spans="1:18" x14ac:dyDescent="0.3">
      <c r="A10072" s="1" t="s">
        <v>10230</v>
      </c>
      <c r="B10072" s="1" t="s">
        <v>66</v>
      </c>
      <c r="C10072" s="1" t="s">
        <v>74</v>
      </c>
      <c r="D10072" s="1" t="s">
        <v>64</v>
      </c>
      <c r="E10072">
        <v>74</v>
      </c>
      <c r="F10072">
        <v>25000</v>
      </c>
      <c r="G10072">
        <v>74</v>
      </c>
      <c r="H10072">
        <v>13</v>
      </c>
      <c r="I10072">
        <v>61</v>
      </c>
      <c r="J10072">
        <v>1850000</v>
      </c>
      <c r="K10072" s="2">
        <v>45843</v>
      </c>
      <c r="L10072">
        <v>7</v>
      </c>
      <c r="M10072" s="1" t="s">
        <v>22</v>
      </c>
      <c r="N10072" s="1" t="s">
        <v>32</v>
      </c>
      <c r="O10072" s="1" t="s">
        <v>33</v>
      </c>
      <c r="P10072" s="1" t="s">
        <v>25</v>
      </c>
      <c r="Q10072" s="1" t="s">
        <v>26</v>
      </c>
      <c r="R10072" s="1" t="s">
        <v>27</v>
      </c>
    </row>
    <row r="10073" spans="1:18" x14ac:dyDescent="0.3">
      <c r="A10073" s="1" t="s">
        <v>10231</v>
      </c>
      <c r="B10073" s="1" t="s">
        <v>46</v>
      </c>
      <c r="C10073" s="1" t="s">
        <v>200</v>
      </c>
      <c r="D10073" s="1" t="s">
        <v>48</v>
      </c>
      <c r="E10073">
        <v>124</v>
      </c>
      <c r="F10073">
        <v>400</v>
      </c>
      <c r="G10073">
        <v>139</v>
      </c>
      <c r="H10073">
        <v>76</v>
      </c>
      <c r="I10073">
        <v>63</v>
      </c>
      <c r="J10073">
        <v>55600</v>
      </c>
      <c r="K10073" s="2">
        <v>45925</v>
      </c>
      <c r="L10073">
        <v>7</v>
      </c>
      <c r="M10073" s="1" t="s">
        <v>22</v>
      </c>
      <c r="N10073" s="1" t="s">
        <v>43</v>
      </c>
      <c r="O10073" s="1" t="s">
        <v>85</v>
      </c>
      <c r="P10073" s="1" t="s">
        <v>25</v>
      </c>
      <c r="Q10073" s="1" t="s">
        <v>26</v>
      </c>
      <c r="R10073" s="1" t="s">
        <v>27</v>
      </c>
    </row>
    <row r="10074" spans="1:18" x14ac:dyDescent="0.3">
      <c r="A10074" s="1" t="s">
        <v>10232</v>
      </c>
      <c r="B10074" s="1" t="s">
        <v>29</v>
      </c>
      <c r="C10074" s="1" t="s">
        <v>61</v>
      </c>
      <c r="D10074" s="1" t="s">
        <v>58</v>
      </c>
      <c r="E10074">
        <v>89</v>
      </c>
      <c r="F10074">
        <v>2200</v>
      </c>
      <c r="G10074">
        <v>98</v>
      </c>
      <c r="H10074">
        <v>51</v>
      </c>
      <c r="I10074">
        <v>47</v>
      </c>
      <c r="J10074">
        <v>215600</v>
      </c>
      <c r="K10074" s="2">
        <v>45812</v>
      </c>
      <c r="L10074">
        <v>15</v>
      </c>
      <c r="M10074" s="1" t="s">
        <v>39</v>
      </c>
      <c r="N10074" s="1" t="s">
        <v>23</v>
      </c>
      <c r="O10074" s="1" t="s">
        <v>44</v>
      </c>
      <c r="P10074" s="1" t="s">
        <v>25</v>
      </c>
      <c r="Q10074" s="1" t="s">
        <v>50</v>
      </c>
      <c r="R10074" s="1" t="s">
        <v>27</v>
      </c>
    </row>
    <row r="10075" spans="1:18" x14ac:dyDescent="0.3">
      <c r="A10075" s="1" t="s">
        <v>10233</v>
      </c>
      <c r="B10075" s="1" t="s">
        <v>19</v>
      </c>
      <c r="C10075" s="1" t="s">
        <v>679</v>
      </c>
      <c r="D10075" s="1" t="s">
        <v>48</v>
      </c>
      <c r="E10075">
        <v>139</v>
      </c>
      <c r="F10075">
        <v>25000</v>
      </c>
      <c r="G10075">
        <v>164</v>
      </c>
      <c r="H10075">
        <v>91</v>
      </c>
      <c r="I10075">
        <v>73</v>
      </c>
      <c r="J10075">
        <v>4100000</v>
      </c>
      <c r="K10075" s="2">
        <v>45782</v>
      </c>
      <c r="L10075">
        <v>13</v>
      </c>
      <c r="M10075" s="1" t="s">
        <v>39</v>
      </c>
      <c r="N10075" s="1" t="s">
        <v>23</v>
      </c>
      <c r="O10075" s="1" t="s">
        <v>44</v>
      </c>
      <c r="P10075" s="1" t="s">
        <v>25</v>
      </c>
      <c r="Q10075" s="1" t="s">
        <v>26</v>
      </c>
      <c r="R10075" s="1" t="s">
        <v>27</v>
      </c>
    </row>
    <row r="10076" spans="1:18" x14ac:dyDescent="0.3">
      <c r="A10076" s="1" t="s">
        <v>10234</v>
      </c>
      <c r="B10076" s="1" t="s">
        <v>46</v>
      </c>
      <c r="C10076" s="1" t="s">
        <v>129</v>
      </c>
      <c r="D10076" s="1" t="s">
        <v>58</v>
      </c>
      <c r="E10076">
        <v>140</v>
      </c>
      <c r="F10076">
        <v>85000</v>
      </c>
      <c r="G10076">
        <v>161</v>
      </c>
      <c r="H10076">
        <v>92</v>
      </c>
      <c r="I10076">
        <v>69</v>
      </c>
      <c r="J10076">
        <v>13685000</v>
      </c>
      <c r="K10076" s="2">
        <v>45990</v>
      </c>
      <c r="L10076">
        <v>3</v>
      </c>
      <c r="M10076" s="1" t="s">
        <v>55</v>
      </c>
      <c r="N10076" s="1" t="s">
        <v>32</v>
      </c>
      <c r="O10076" s="1" t="s">
        <v>33</v>
      </c>
      <c r="P10076" s="1" t="s">
        <v>49</v>
      </c>
      <c r="Q10076" s="1" t="s">
        <v>26</v>
      </c>
      <c r="R10076" s="1" t="s">
        <v>27</v>
      </c>
    </row>
    <row r="10077" spans="1:18" x14ac:dyDescent="0.3">
      <c r="A10077" s="1" t="s">
        <v>10235</v>
      </c>
      <c r="B10077" s="1" t="s">
        <v>80</v>
      </c>
      <c r="C10077" s="1" t="s">
        <v>318</v>
      </c>
      <c r="D10077" s="1" t="s">
        <v>48</v>
      </c>
      <c r="E10077">
        <v>55</v>
      </c>
      <c r="F10077">
        <v>45000</v>
      </c>
      <c r="G10077">
        <v>68</v>
      </c>
      <c r="H10077">
        <v>52</v>
      </c>
      <c r="I10077">
        <v>16</v>
      </c>
      <c r="J10077">
        <v>3060000</v>
      </c>
      <c r="K10077" s="2">
        <v>45722</v>
      </c>
      <c r="L10077">
        <v>10</v>
      </c>
      <c r="M10077" s="1" t="s">
        <v>22</v>
      </c>
      <c r="N10077" s="1" t="s">
        <v>43</v>
      </c>
      <c r="O10077" s="1" t="s">
        <v>24</v>
      </c>
      <c r="P10077" s="1" t="s">
        <v>25</v>
      </c>
      <c r="Q10077" s="1" t="s">
        <v>26</v>
      </c>
      <c r="R10077" s="1" t="s">
        <v>27</v>
      </c>
    </row>
    <row r="10078" spans="1:18" x14ac:dyDescent="0.3">
      <c r="A10078" s="1" t="s">
        <v>10236</v>
      </c>
      <c r="B10078" s="1" t="s">
        <v>87</v>
      </c>
      <c r="C10078" s="1" t="s">
        <v>261</v>
      </c>
      <c r="D10078" s="1" t="s">
        <v>72</v>
      </c>
      <c r="E10078">
        <v>112</v>
      </c>
      <c r="F10078">
        <v>85000</v>
      </c>
      <c r="G10078">
        <v>125</v>
      </c>
      <c r="H10078">
        <v>20</v>
      </c>
      <c r="I10078">
        <v>105</v>
      </c>
      <c r="J10078">
        <v>10625000</v>
      </c>
      <c r="K10078" s="2">
        <v>45879</v>
      </c>
      <c r="L10078">
        <v>2</v>
      </c>
      <c r="M10078" s="1" t="s">
        <v>55</v>
      </c>
      <c r="N10078" s="1" t="s">
        <v>23</v>
      </c>
      <c r="O10078" s="1" t="s">
        <v>24</v>
      </c>
      <c r="P10078" s="1" t="s">
        <v>25</v>
      </c>
      <c r="Q10078" s="1" t="s">
        <v>50</v>
      </c>
      <c r="R10078" s="1" t="s">
        <v>34</v>
      </c>
    </row>
    <row r="10079" spans="1:18" x14ac:dyDescent="0.3">
      <c r="A10079" s="1" t="s">
        <v>10237</v>
      </c>
      <c r="B10079" s="1" t="s">
        <v>19</v>
      </c>
      <c r="C10079" s="1" t="s">
        <v>170</v>
      </c>
      <c r="D10079" s="1" t="s">
        <v>48</v>
      </c>
      <c r="E10079">
        <v>122</v>
      </c>
      <c r="F10079">
        <v>45000</v>
      </c>
      <c r="G10079">
        <v>142</v>
      </c>
      <c r="H10079">
        <v>106</v>
      </c>
      <c r="I10079">
        <v>36</v>
      </c>
      <c r="J10079">
        <v>6390000</v>
      </c>
      <c r="K10079" s="2">
        <v>45748</v>
      </c>
      <c r="L10079">
        <v>4</v>
      </c>
      <c r="M10079" s="1" t="s">
        <v>55</v>
      </c>
      <c r="N10079" s="1" t="s">
        <v>32</v>
      </c>
      <c r="O10079" s="1" t="s">
        <v>24</v>
      </c>
      <c r="P10079" s="1" t="s">
        <v>25</v>
      </c>
      <c r="Q10079" s="1" t="s">
        <v>26</v>
      </c>
      <c r="R10079" s="1" t="s">
        <v>34</v>
      </c>
    </row>
    <row r="10080" spans="1:18" x14ac:dyDescent="0.3">
      <c r="A10080" s="1" t="s">
        <v>10238</v>
      </c>
      <c r="B10080" s="1" t="s">
        <v>19</v>
      </c>
      <c r="C10080" s="1" t="s">
        <v>47</v>
      </c>
      <c r="D10080" s="1" t="s">
        <v>58</v>
      </c>
      <c r="E10080">
        <v>67</v>
      </c>
      <c r="F10080">
        <v>300</v>
      </c>
      <c r="G10080">
        <v>72</v>
      </c>
      <c r="H10080">
        <v>30</v>
      </c>
      <c r="I10080">
        <v>42</v>
      </c>
      <c r="J10080">
        <v>21600</v>
      </c>
      <c r="K10080" s="2">
        <v>45983</v>
      </c>
      <c r="L10080">
        <v>13</v>
      </c>
      <c r="M10080" s="1" t="s">
        <v>39</v>
      </c>
      <c r="N10080" s="1" t="s">
        <v>32</v>
      </c>
      <c r="O10080" s="1" t="s">
        <v>24</v>
      </c>
      <c r="P10080" s="1" t="s">
        <v>25</v>
      </c>
      <c r="Q10080" s="1" t="s">
        <v>26</v>
      </c>
      <c r="R10080" s="1" t="s">
        <v>27</v>
      </c>
    </row>
    <row r="10081" spans="1:18" x14ac:dyDescent="0.3">
      <c r="A10081" s="1" t="s">
        <v>10239</v>
      </c>
      <c r="B10081" s="1" t="s">
        <v>19</v>
      </c>
      <c r="C10081" s="1" t="s">
        <v>154</v>
      </c>
      <c r="D10081" s="1" t="s">
        <v>67</v>
      </c>
      <c r="E10081">
        <v>125</v>
      </c>
      <c r="F10081">
        <v>18000</v>
      </c>
      <c r="G10081">
        <v>125</v>
      </c>
      <c r="H10081">
        <v>88</v>
      </c>
      <c r="I10081">
        <v>37</v>
      </c>
      <c r="J10081">
        <v>2250000</v>
      </c>
      <c r="K10081" s="2">
        <v>45831</v>
      </c>
      <c r="L10081">
        <v>8</v>
      </c>
      <c r="M10081" s="1" t="s">
        <v>22</v>
      </c>
      <c r="N10081" s="1" t="s">
        <v>43</v>
      </c>
      <c r="O10081" s="1" t="s">
        <v>44</v>
      </c>
      <c r="P10081" s="1" t="s">
        <v>25</v>
      </c>
      <c r="Q10081" s="1" t="s">
        <v>26</v>
      </c>
      <c r="R10081" s="1" t="s">
        <v>27</v>
      </c>
    </row>
    <row r="10082" spans="1:18" x14ac:dyDescent="0.3">
      <c r="A10082" s="1" t="s">
        <v>10240</v>
      </c>
      <c r="B10082" s="1" t="s">
        <v>19</v>
      </c>
      <c r="C10082" s="1" t="s">
        <v>53</v>
      </c>
      <c r="D10082" s="1" t="s">
        <v>72</v>
      </c>
      <c r="E10082">
        <v>48</v>
      </c>
      <c r="F10082">
        <v>25000</v>
      </c>
      <c r="G10082">
        <v>64</v>
      </c>
      <c r="H10082">
        <v>38</v>
      </c>
      <c r="I10082">
        <v>26</v>
      </c>
      <c r="J10082">
        <v>1600000</v>
      </c>
      <c r="K10082" s="2">
        <v>45729</v>
      </c>
      <c r="L10082">
        <v>8</v>
      </c>
      <c r="M10082" s="1" t="s">
        <v>22</v>
      </c>
      <c r="N10082" s="1" t="s">
        <v>23</v>
      </c>
      <c r="O10082" s="1" t="s">
        <v>44</v>
      </c>
      <c r="P10082" s="1" t="s">
        <v>49</v>
      </c>
      <c r="Q10082" s="1" t="s">
        <v>26</v>
      </c>
      <c r="R10082" s="1" t="s">
        <v>27</v>
      </c>
    </row>
    <row r="10083" spans="1:18" x14ac:dyDescent="0.3">
      <c r="A10083" s="1" t="s">
        <v>10241</v>
      </c>
      <c r="B10083" s="1" t="s">
        <v>93</v>
      </c>
      <c r="C10083" s="1" t="s">
        <v>273</v>
      </c>
      <c r="D10083" s="1" t="s">
        <v>21</v>
      </c>
      <c r="E10083">
        <v>146</v>
      </c>
      <c r="F10083">
        <v>18000</v>
      </c>
      <c r="G10083">
        <v>175</v>
      </c>
      <c r="H10083">
        <v>50</v>
      </c>
      <c r="I10083">
        <v>125</v>
      </c>
      <c r="J10083">
        <v>3150000</v>
      </c>
      <c r="K10083" s="2">
        <v>45816</v>
      </c>
      <c r="L10083">
        <v>8</v>
      </c>
      <c r="M10083" s="1" t="s">
        <v>22</v>
      </c>
      <c r="N10083" s="1" t="s">
        <v>43</v>
      </c>
      <c r="O10083" s="1" t="s">
        <v>33</v>
      </c>
      <c r="P10083" s="1" t="s">
        <v>25</v>
      </c>
      <c r="Q10083" s="1" t="s">
        <v>26</v>
      </c>
      <c r="R10083" s="1" t="s">
        <v>27</v>
      </c>
    </row>
    <row r="10084" spans="1:18" x14ac:dyDescent="0.3">
      <c r="A10084" s="1" t="s">
        <v>10242</v>
      </c>
      <c r="B10084" s="1" t="s">
        <v>83</v>
      </c>
      <c r="C10084" s="1" t="s">
        <v>202</v>
      </c>
      <c r="D10084" s="1" t="s">
        <v>48</v>
      </c>
      <c r="E10084">
        <v>49</v>
      </c>
      <c r="F10084">
        <v>8000</v>
      </c>
      <c r="G10084">
        <v>54</v>
      </c>
      <c r="H10084">
        <v>48</v>
      </c>
      <c r="I10084">
        <v>6</v>
      </c>
      <c r="J10084">
        <v>432000</v>
      </c>
      <c r="K10084" s="2">
        <v>45817</v>
      </c>
      <c r="L10084">
        <v>12</v>
      </c>
      <c r="M10084" s="1" t="s">
        <v>39</v>
      </c>
      <c r="N10084" s="1" t="s">
        <v>32</v>
      </c>
      <c r="O10084" s="1" t="s">
        <v>24</v>
      </c>
      <c r="P10084" s="1" t="s">
        <v>25</v>
      </c>
      <c r="Q10084" s="1" t="s">
        <v>26</v>
      </c>
      <c r="R10084" s="1" t="s">
        <v>27</v>
      </c>
    </row>
    <row r="10085" spans="1:18" x14ac:dyDescent="0.3">
      <c r="A10085" s="1" t="s">
        <v>10243</v>
      </c>
      <c r="B10085" s="1" t="s">
        <v>41</v>
      </c>
      <c r="C10085" s="1" t="s">
        <v>218</v>
      </c>
      <c r="D10085" s="1" t="s">
        <v>58</v>
      </c>
      <c r="E10085">
        <v>130</v>
      </c>
      <c r="F10085">
        <v>70000</v>
      </c>
      <c r="G10085">
        <v>135</v>
      </c>
      <c r="H10085">
        <v>9</v>
      </c>
      <c r="I10085">
        <v>126</v>
      </c>
      <c r="J10085">
        <v>9450000</v>
      </c>
      <c r="K10085" s="2">
        <v>45955</v>
      </c>
      <c r="L10085">
        <v>13</v>
      </c>
      <c r="M10085" s="1" t="s">
        <v>39</v>
      </c>
      <c r="N10085" s="1" t="s">
        <v>23</v>
      </c>
      <c r="O10085" s="1" t="s">
        <v>24</v>
      </c>
      <c r="P10085" s="1" t="s">
        <v>25</v>
      </c>
      <c r="Q10085" s="1" t="s">
        <v>50</v>
      </c>
      <c r="R10085" s="1" t="s">
        <v>27</v>
      </c>
    </row>
    <row r="10086" spans="1:18" x14ac:dyDescent="0.3">
      <c r="A10086" s="1" t="s">
        <v>10244</v>
      </c>
      <c r="B10086" s="1" t="s">
        <v>107</v>
      </c>
      <c r="C10086" s="1" t="s">
        <v>273</v>
      </c>
      <c r="D10086" s="1" t="s">
        <v>48</v>
      </c>
      <c r="E10086">
        <v>28</v>
      </c>
      <c r="F10086">
        <v>18000</v>
      </c>
      <c r="G10086">
        <v>45</v>
      </c>
      <c r="H10086">
        <v>36</v>
      </c>
      <c r="I10086">
        <v>9</v>
      </c>
      <c r="J10086">
        <v>810000</v>
      </c>
      <c r="K10086" s="2">
        <v>45858</v>
      </c>
      <c r="L10086">
        <v>6</v>
      </c>
      <c r="M10086" s="1" t="s">
        <v>22</v>
      </c>
      <c r="N10086" s="1" t="s">
        <v>32</v>
      </c>
      <c r="O10086" s="1" t="s">
        <v>24</v>
      </c>
      <c r="P10086" s="1" t="s">
        <v>25</v>
      </c>
      <c r="Q10086" s="1" t="s">
        <v>26</v>
      </c>
      <c r="R10086" s="1" t="s">
        <v>27</v>
      </c>
    </row>
    <row r="10087" spans="1:18" x14ac:dyDescent="0.3">
      <c r="A10087" s="1" t="s">
        <v>10245</v>
      </c>
      <c r="B10087" s="1" t="s">
        <v>133</v>
      </c>
      <c r="C10087" s="1" t="s">
        <v>140</v>
      </c>
      <c r="D10087" s="1" t="s">
        <v>31</v>
      </c>
      <c r="E10087">
        <v>35</v>
      </c>
      <c r="F10087">
        <v>12000</v>
      </c>
      <c r="G10087">
        <v>46</v>
      </c>
      <c r="H10087">
        <v>17</v>
      </c>
      <c r="I10087">
        <v>29</v>
      </c>
      <c r="J10087">
        <v>552000</v>
      </c>
      <c r="K10087" s="2">
        <v>45745</v>
      </c>
      <c r="L10087">
        <v>12</v>
      </c>
      <c r="M10087" s="1" t="s">
        <v>39</v>
      </c>
      <c r="N10087" s="1" t="s">
        <v>23</v>
      </c>
      <c r="O10087" s="1" t="s">
        <v>44</v>
      </c>
      <c r="P10087" s="1" t="s">
        <v>25</v>
      </c>
      <c r="Q10087" s="1" t="s">
        <v>26</v>
      </c>
      <c r="R10087" s="1" t="s">
        <v>27</v>
      </c>
    </row>
    <row r="10088" spans="1:18" x14ac:dyDescent="0.3">
      <c r="A10088" s="1" t="s">
        <v>10246</v>
      </c>
      <c r="B10088" s="1" t="s">
        <v>66</v>
      </c>
      <c r="C10088" s="1" t="s">
        <v>74</v>
      </c>
      <c r="D10088" s="1" t="s">
        <v>67</v>
      </c>
      <c r="E10088">
        <v>129</v>
      </c>
      <c r="F10088">
        <v>25000</v>
      </c>
      <c r="G10088">
        <v>156</v>
      </c>
      <c r="H10088">
        <v>42</v>
      </c>
      <c r="I10088">
        <v>114</v>
      </c>
      <c r="J10088">
        <v>3900000</v>
      </c>
      <c r="K10088" s="2">
        <v>45846</v>
      </c>
      <c r="L10088">
        <v>15</v>
      </c>
      <c r="M10088" s="1" t="s">
        <v>39</v>
      </c>
      <c r="N10088" s="1" t="s">
        <v>23</v>
      </c>
      <c r="O10088" s="1" t="s">
        <v>24</v>
      </c>
      <c r="P10088" s="1" t="s">
        <v>25</v>
      </c>
      <c r="Q10088" s="1" t="s">
        <v>26</v>
      </c>
      <c r="R10088" s="1" t="s">
        <v>27</v>
      </c>
    </row>
    <row r="10089" spans="1:18" x14ac:dyDescent="0.3">
      <c r="A10089" s="1" t="s">
        <v>10247</v>
      </c>
      <c r="B10089" s="1" t="s">
        <v>93</v>
      </c>
      <c r="C10089" s="1" t="s">
        <v>84</v>
      </c>
      <c r="D10089" s="1" t="s">
        <v>91</v>
      </c>
      <c r="E10089">
        <v>93</v>
      </c>
      <c r="F10089">
        <v>180000</v>
      </c>
      <c r="G10089">
        <v>101</v>
      </c>
      <c r="H10089">
        <v>49</v>
      </c>
      <c r="I10089">
        <v>52</v>
      </c>
      <c r="J10089">
        <v>18180000</v>
      </c>
      <c r="K10089" s="2">
        <v>45685</v>
      </c>
      <c r="L10089">
        <v>4</v>
      </c>
      <c r="M10089" s="1" t="s">
        <v>55</v>
      </c>
      <c r="N10089" s="1" t="s">
        <v>43</v>
      </c>
      <c r="O10089" s="1" t="s">
        <v>85</v>
      </c>
      <c r="P10089" s="1" t="s">
        <v>25</v>
      </c>
      <c r="Q10089" s="1" t="s">
        <v>26</v>
      </c>
      <c r="R10089" s="1" t="s">
        <v>59</v>
      </c>
    </row>
    <row r="10090" spans="1:18" x14ac:dyDescent="0.3">
      <c r="A10090" s="1" t="s">
        <v>10248</v>
      </c>
      <c r="B10090" s="1" t="s">
        <v>93</v>
      </c>
      <c r="C10090" s="1" t="s">
        <v>493</v>
      </c>
      <c r="D10090" s="1" t="s">
        <v>21</v>
      </c>
      <c r="E10090">
        <v>39</v>
      </c>
      <c r="F10090">
        <v>6500</v>
      </c>
      <c r="G10090">
        <v>53</v>
      </c>
      <c r="H10090">
        <v>14</v>
      </c>
      <c r="I10090">
        <v>39</v>
      </c>
      <c r="J10090">
        <v>344500</v>
      </c>
      <c r="K10090" s="2">
        <v>45807</v>
      </c>
      <c r="L10090">
        <v>5</v>
      </c>
      <c r="M10090" s="1" t="s">
        <v>55</v>
      </c>
      <c r="N10090" s="1" t="s">
        <v>32</v>
      </c>
      <c r="O10090" s="1" t="s">
        <v>24</v>
      </c>
      <c r="P10090" s="1" t="s">
        <v>25</v>
      </c>
      <c r="Q10090" s="1" t="s">
        <v>50</v>
      </c>
      <c r="R10090" s="1" t="s">
        <v>34</v>
      </c>
    </row>
    <row r="10091" spans="1:18" x14ac:dyDescent="0.3">
      <c r="A10091" s="1" t="s">
        <v>10249</v>
      </c>
      <c r="B10091" s="1" t="s">
        <v>66</v>
      </c>
      <c r="C10091" s="1" t="s">
        <v>123</v>
      </c>
      <c r="D10091" s="1" t="s">
        <v>58</v>
      </c>
      <c r="E10091">
        <v>36</v>
      </c>
      <c r="F10091">
        <v>4500</v>
      </c>
      <c r="G10091">
        <v>47</v>
      </c>
      <c r="H10091">
        <v>5</v>
      </c>
      <c r="I10091">
        <v>42</v>
      </c>
      <c r="J10091">
        <v>211500</v>
      </c>
      <c r="K10091" s="2">
        <v>45859</v>
      </c>
      <c r="L10091">
        <v>6</v>
      </c>
      <c r="M10091" s="1" t="s">
        <v>22</v>
      </c>
      <c r="N10091" s="1" t="s">
        <v>43</v>
      </c>
      <c r="O10091" s="1" t="s">
        <v>44</v>
      </c>
      <c r="P10091" s="1" t="s">
        <v>25</v>
      </c>
      <c r="Q10091" s="1" t="s">
        <v>26</v>
      </c>
      <c r="R10091" s="1" t="s">
        <v>34</v>
      </c>
    </row>
    <row r="10092" spans="1:18" x14ac:dyDescent="0.3">
      <c r="A10092" s="1" t="s">
        <v>10250</v>
      </c>
      <c r="B10092" s="1" t="s">
        <v>104</v>
      </c>
      <c r="C10092" s="1" t="s">
        <v>81</v>
      </c>
      <c r="D10092" s="1" t="s">
        <v>31</v>
      </c>
      <c r="E10092">
        <v>62</v>
      </c>
      <c r="F10092">
        <v>8500</v>
      </c>
      <c r="G10092">
        <v>65</v>
      </c>
      <c r="H10092">
        <v>26</v>
      </c>
      <c r="I10092">
        <v>39</v>
      </c>
      <c r="J10092">
        <v>552500</v>
      </c>
      <c r="K10092" s="2">
        <v>46017</v>
      </c>
      <c r="L10092">
        <v>3</v>
      </c>
      <c r="M10092" s="1" t="s">
        <v>55</v>
      </c>
      <c r="N10092" s="1" t="s">
        <v>23</v>
      </c>
      <c r="O10092" s="1" t="s">
        <v>24</v>
      </c>
      <c r="P10092" s="1" t="s">
        <v>25</v>
      </c>
      <c r="Q10092" s="1" t="s">
        <v>26</v>
      </c>
      <c r="R10092" s="1" t="s">
        <v>27</v>
      </c>
    </row>
    <row r="10093" spans="1:18" x14ac:dyDescent="0.3">
      <c r="A10093" s="1" t="s">
        <v>10251</v>
      </c>
      <c r="B10093" s="1" t="s">
        <v>52</v>
      </c>
      <c r="C10093" s="1" t="s">
        <v>188</v>
      </c>
      <c r="D10093" s="1" t="s">
        <v>38</v>
      </c>
      <c r="E10093">
        <v>81</v>
      </c>
      <c r="F10093">
        <v>95000</v>
      </c>
      <c r="G10093">
        <v>96</v>
      </c>
      <c r="H10093">
        <v>33</v>
      </c>
      <c r="I10093">
        <v>63</v>
      </c>
      <c r="J10093">
        <v>9120000</v>
      </c>
      <c r="K10093" s="2">
        <v>45908</v>
      </c>
      <c r="L10093">
        <v>13</v>
      </c>
      <c r="M10093" s="1" t="s">
        <v>39</v>
      </c>
      <c r="N10093" s="1" t="s">
        <v>32</v>
      </c>
      <c r="O10093" s="1" t="s">
        <v>33</v>
      </c>
      <c r="P10093" s="1" t="s">
        <v>25</v>
      </c>
      <c r="Q10093" s="1" t="s">
        <v>26</v>
      </c>
      <c r="R10093" s="1" t="s">
        <v>27</v>
      </c>
    </row>
    <row r="10094" spans="1:18" x14ac:dyDescent="0.3">
      <c r="A10094" s="1" t="s">
        <v>10252</v>
      </c>
      <c r="B10094" s="1" t="s">
        <v>29</v>
      </c>
      <c r="C10094" s="1" t="s">
        <v>284</v>
      </c>
      <c r="D10094" s="1" t="s">
        <v>48</v>
      </c>
      <c r="E10094">
        <v>104</v>
      </c>
      <c r="F10094">
        <v>2800</v>
      </c>
      <c r="G10094">
        <v>113</v>
      </c>
      <c r="H10094">
        <v>92</v>
      </c>
      <c r="I10094">
        <v>21</v>
      </c>
      <c r="J10094">
        <v>316400</v>
      </c>
      <c r="K10094" s="2">
        <v>45932</v>
      </c>
      <c r="L10094">
        <v>3</v>
      </c>
      <c r="M10094" s="1" t="s">
        <v>55</v>
      </c>
      <c r="N10094" s="1" t="s">
        <v>32</v>
      </c>
      <c r="O10094" s="1" t="s">
        <v>24</v>
      </c>
      <c r="P10094" s="1" t="s">
        <v>49</v>
      </c>
      <c r="Q10094" s="1" t="s">
        <v>59</v>
      </c>
      <c r="R10094" s="1" t="s">
        <v>27</v>
      </c>
    </row>
    <row r="10095" spans="1:18" x14ac:dyDescent="0.3">
      <c r="A10095" s="1" t="s">
        <v>10253</v>
      </c>
      <c r="B10095" s="1" t="s">
        <v>83</v>
      </c>
      <c r="C10095" s="1" t="s">
        <v>100</v>
      </c>
      <c r="D10095" s="1" t="s">
        <v>31</v>
      </c>
      <c r="E10095">
        <v>60</v>
      </c>
      <c r="F10095">
        <v>15000</v>
      </c>
      <c r="G10095">
        <v>71</v>
      </c>
      <c r="H10095">
        <v>34</v>
      </c>
      <c r="I10095">
        <v>37</v>
      </c>
      <c r="J10095">
        <v>1065000</v>
      </c>
      <c r="K10095" s="2">
        <v>45947</v>
      </c>
      <c r="L10095">
        <v>14</v>
      </c>
      <c r="M10095" s="1" t="s">
        <v>39</v>
      </c>
      <c r="N10095" s="1" t="s">
        <v>23</v>
      </c>
      <c r="O10095" s="1" t="s">
        <v>33</v>
      </c>
      <c r="P10095" s="1" t="s">
        <v>25</v>
      </c>
      <c r="Q10095" s="1" t="s">
        <v>26</v>
      </c>
      <c r="R10095" s="1" t="s">
        <v>27</v>
      </c>
    </row>
    <row r="10096" spans="1:18" x14ac:dyDescent="0.3">
      <c r="A10096" s="1" t="s">
        <v>10254</v>
      </c>
      <c r="B10096" s="1" t="s">
        <v>36</v>
      </c>
      <c r="C10096" s="1" t="s">
        <v>318</v>
      </c>
      <c r="D10096" s="1" t="s">
        <v>64</v>
      </c>
      <c r="E10096">
        <v>53</v>
      </c>
      <c r="F10096">
        <v>45000</v>
      </c>
      <c r="G10096">
        <v>73</v>
      </c>
      <c r="H10096">
        <v>57</v>
      </c>
      <c r="I10096">
        <v>16</v>
      </c>
      <c r="J10096">
        <v>3285000</v>
      </c>
      <c r="K10096" s="2">
        <v>45873</v>
      </c>
      <c r="L10096">
        <v>11</v>
      </c>
      <c r="M10096" s="1" t="s">
        <v>39</v>
      </c>
      <c r="N10096" s="1" t="s">
        <v>43</v>
      </c>
      <c r="O10096" s="1" t="s">
        <v>33</v>
      </c>
      <c r="P10096" s="1" t="s">
        <v>25</v>
      </c>
      <c r="Q10096" s="1" t="s">
        <v>26</v>
      </c>
      <c r="R10096" s="1" t="s">
        <v>34</v>
      </c>
    </row>
    <row r="10097" spans="1:18" x14ac:dyDescent="0.3">
      <c r="A10097" s="1" t="s">
        <v>10255</v>
      </c>
      <c r="B10097" s="1" t="s">
        <v>46</v>
      </c>
      <c r="C10097" s="1" t="s">
        <v>270</v>
      </c>
      <c r="D10097" s="1" t="s">
        <v>54</v>
      </c>
      <c r="E10097">
        <v>70</v>
      </c>
      <c r="F10097">
        <v>1800</v>
      </c>
      <c r="G10097">
        <v>75</v>
      </c>
      <c r="H10097">
        <v>18</v>
      </c>
      <c r="I10097">
        <v>57</v>
      </c>
      <c r="J10097">
        <v>135000</v>
      </c>
      <c r="K10097" s="2">
        <v>45701</v>
      </c>
      <c r="L10097">
        <v>6</v>
      </c>
      <c r="M10097" s="1" t="s">
        <v>22</v>
      </c>
      <c r="N10097" s="1" t="s">
        <v>43</v>
      </c>
      <c r="O10097" s="1" t="s">
        <v>24</v>
      </c>
      <c r="P10097" s="1" t="s">
        <v>49</v>
      </c>
      <c r="Q10097" s="1" t="s">
        <v>50</v>
      </c>
      <c r="R10097" s="1" t="s">
        <v>27</v>
      </c>
    </row>
    <row r="10098" spans="1:18" x14ac:dyDescent="0.3">
      <c r="A10098" s="1" t="s">
        <v>10256</v>
      </c>
      <c r="B10098" s="1" t="s">
        <v>133</v>
      </c>
      <c r="C10098" s="1" t="s">
        <v>208</v>
      </c>
      <c r="D10098" s="1" t="s">
        <v>48</v>
      </c>
      <c r="E10098">
        <v>121</v>
      </c>
      <c r="F10098">
        <v>12000</v>
      </c>
      <c r="G10098">
        <v>129</v>
      </c>
      <c r="H10098">
        <v>124</v>
      </c>
      <c r="I10098">
        <v>5</v>
      </c>
      <c r="J10098">
        <v>1548000</v>
      </c>
      <c r="K10098" s="2">
        <v>45786</v>
      </c>
      <c r="L10098">
        <v>2</v>
      </c>
      <c r="M10098" s="1" t="s">
        <v>55</v>
      </c>
      <c r="N10098" s="1" t="s">
        <v>23</v>
      </c>
      <c r="O10098" s="1" t="s">
        <v>44</v>
      </c>
      <c r="P10098" s="1" t="s">
        <v>25</v>
      </c>
      <c r="Q10098" s="1" t="s">
        <v>59</v>
      </c>
      <c r="R10098" s="1" t="s">
        <v>27</v>
      </c>
    </row>
    <row r="10099" spans="1:18" x14ac:dyDescent="0.3">
      <c r="A10099" s="1" t="s">
        <v>10257</v>
      </c>
      <c r="B10099" s="1" t="s">
        <v>93</v>
      </c>
      <c r="C10099" s="1" t="s">
        <v>179</v>
      </c>
      <c r="D10099" s="1" t="s">
        <v>67</v>
      </c>
      <c r="E10099">
        <v>121</v>
      </c>
      <c r="F10099">
        <v>450000</v>
      </c>
      <c r="G10099">
        <v>124</v>
      </c>
      <c r="H10099">
        <v>39</v>
      </c>
      <c r="I10099">
        <v>85</v>
      </c>
      <c r="J10099">
        <v>55800000</v>
      </c>
      <c r="K10099" s="2">
        <v>45940</v>
      </c>
      <c r="L10099">
        <v>5</v>
      </c>
      <c r="M10099" s="1" t="s">
        <v>55</v>
      </c>
      <c r="N10099" s="1" t="s">
        <v>23</v>
      </c>
      <c r="O10099" s="1" t="s">
        <v>33</v>
      </c>
      <c r="P10099" s="1" t="s">
        <v>25</v>
      </c>
      <c r="Q10099" s="1" t="s">
        <v>26</v>
      </c>
      <c r="R10099" s="1" t="s">
        <v>27</v>
      </c>
    </row>
    <row r="10100" spans="1:18" x14ac:dyDescent="0.3">
      <c r="A10100" s="1" t="s">
        <v>10258</v>
      </c>
      <c r="B10100" s="1" t="s">
        <v>107</v>
      </c>
      <c r="C10100" s="1" t="s">
        <v>151</v>
      </c>
      <c r="D10100" s="1" t="s">
        <v>91</v>
      </c>
      <c r="E10100">
        <v>40</v>
      </c>
      <c r="F10100">
        <v>5000</v>
      </c>
      <c r="G10100">
        <v>62</v>
      </c>
      <c r="H10100">
        <v>27</v>
      </c>
      <c r="I10100">
        <v>35</v>
      </c>
      <c r="J10100">
        <v>310000</v>
      </c>
      <c r="K10100" s="2">
        <v>46021</v>
      </c>
      <c r="L10100">
        <v>15</v>
      </c>
      <c r="M10100" s="1" t="s">
        <v>39</v>
      </c>
      <c r="N10100" s="1" t="s">
        <v>23</v>
      </c>
      <c r="O10100" s="1" t="s">
        <v>44</v>
      </c>
      <c r="P10100" s="1" t="s">
        <v>25</v>
      </c>
      <c r="Q10100" s="1" t="s">
        <v>26</v>
      </c>
      <c r="R10100" s="1" t="s">
        <v>59</v>
      </c>
    </row>
    <row r="10101" spans="1:18" x14ac:dyDescent="0.3">
      <c r="A10101" s="1" t="s">
        <v>10259</v>
      </c>
      <c r="B10101" s="1" t="s">
        <v>133</v>
      </c>
      <c r="C10101" s="1" t="s">
        <v>102</v>
      </c>
      <c r="D10101" s="1" t="s">
        <v>54</v>
      </c>
      <c r="E10101">
        <v>80</v>
      </c>
      <c r="F10101">
        <v>250000</v>
      </c>
      <c r="G10101">
        <v>104</v>
      </c>
      <c r="H10101">
        <v>62</v>
      </c>
      <c r="I10101">
        <v>42</v>
      </c>
      <c r="J10101">
        <v>26000000</v>
      </c>
      <c r="K10101" s="2">
        <v>45962</v>
      </c>
      <c r="L10101">
        <v>7</v>
      </c>
      <c r="M10101" s="1" t="s">
        <v>22</v>
      </c>
      <c r="N10101" s="1" t="s">
        <v>43</v>
      </c>
      <c r="O10101" s="1" t="s">
        <v>44</v>
      </c>
      <c r="P10101" s="1" t="s">
        <v>25</v>
      </c>
      <c r="Q10101" s="1" t="s">
        <v>26</v>
      </c>
      <c r="R10101" s="1" t="s">
        <v>27</v>
      </c>
    </row>
    <row r="10102" spans="1:18" x14ac:dyDescent="0.3">
      <c r="A10102" s="1" t="s">
        <v>10260</v>
      </c>
      <c r="B10102" s="1" t="s">
        <v>66</v>
      </c>
      <c r="C10102" s="1" t="s">
        <v>476</v>
      </c>
      <c r="D10102" s="1" t="s">
        <v>31</v>
      </c>
      <c r="E10102">
        <v>105</v>
      </c>
      <c r="F10102">
        <v>1200</v>
      </c>
      <c r="G10102">
        <v>119</v>
      </c>
      <c r="H10102">
        <v>86</v>
      </c>
      <c r="I10102">
        <v>33</v>
      </c>
      <c r="J10102">
        <v>142800</v>
      </c>
      <c r="K10102" s="2">
        <v>45970</v>
      </c>
      <c r="L10102">
        <v>12</v>
      </c>
      <c r="M10102" s="1" t="s">
        <v>39</v>
      </c>
      <c r="N10102" s="1" t="s">
        <v>23</v>
      </c>
      <c r="O10102" s="1" t="s">
        <v>24</v>
      </c>
      <c r="P10102" s="1" t="s">
        <v>49</v>
      </c>
      <c r="Q10102" s="1" t="s">
        <v>59</v>
      </c>
      <c r="R10102" s="1" t="s">
        <v>59</v>
      </c>
    </row>
    <row r="10103" spans="1:18" x14ac:dyDescent="0.3">
      <c r="A10103" s="1" t="s">
        <v>10261</v>
      </c>
      <c r="B10103" s="1" t="s">
        <v>52</v>
      </c>
      <c r="C10103" s="1" t="s">
        <v>258</v>
      </c>
      <c r="D10103" s="1" t="s">
        <v>58</v>
      </c>
      <c r="E10103">
        <v>27</v>
      </c>
      <c r="F10103">
        <v>650000</v>
      </c>
      <c r="G10103">
        <v>28</v>
      </c>
      <c r="H10103">
        <v>17</v>
      </c>
      <c r="I10103">
        <v>11</v>
      </c>
      <c r="J10103">
        <v>18200000</v>
      </c>
      <c r="K10103" s="2">
        <v>45993</v>
      </c>
      <c r="L10103">
        <v>13</v>
      </c>
      <c r="M10103" s="1" t="s">
        <v>39</v>
      </c>
      <c r="N10103" s="1" t="s">
        <v>23</v>
      </c>
      <c r="O10103" s="1" t="s">
        <v>24</v>
      </c>
      <c r="P10103" s="1" t="s">
        <v>25</v>
      </c>
      <c r="Q10103" s="1" t="s">
        <v>26</v>
      </c>
      <c r="R10103" s="1" t="s">
        <v>27</v>
      </c>
    </row>
    <row r="10104" spans="1:18" x14ac:dyDescent="0.3">
      <c r="A10104" s="1" t="s">
        <v>10262</v>
      </c>
      <c r="B10104" s="1" t="s">
        <v>52</v>
      </c>
      <c r="C10104" s="1" t="s">
        <v>410</v>
      </c>
      <c r="D10104" s="1" t="s">
        <v>67</v>
      </c>
      <c r="E10104">
        <v>55</v>
      </c>
      <c r="F10104">
        <v>25000</v>
      </c>
      <c r="G10104">
        <v>62</v>
      </c>
      <c r="H10104">
        <v>59</v>
      </c>
      <c r="I10104">
        <v>3</v>
      </c>
      <c r="J10104">
        <v>1550000</v>
      </c>
      <c r="K10104" s="2">
        <v>45750</v>
      </c>
      <c r="L10104">
        <v>8</v>
      </c>
      <c r="M10104" s="1" t="s">
        <v>22</v>
      </c>
      <c r="N10104" s="1" t="s">
        <v>32</v>
      </c>
      <c r="O10104" s="1" t="s">
        <v>24</v>
      </c>
      <c r="P10104" s="1" t="s">
        <v>25</v>
      </c>
      <c r="Q10104" s="1" t="s">
        <v>26</v>
      </c>
      <c r="R10104" s="1" t="s">
        <v>27</v>
      </c>
    </row>
    <row r="10105" spans="1:18" x14ac:dyDescent="0.3">
      <c r="A10105" s="1" t="s">
        <v>10263</v>
      </c>
      <c r="B10105" s="1" t="s">
        <v>93</v>
      </c>
      <c r="C10105" s="1" t="s">
        <v>284</v>
      </c>
      <c r="D10105" s="1" t="s">
        <v>54</v>
      </c>
      <c r="E10105">
        <v>138</v>
      </c>
      <c r="F10105">
        <v>2800</v>
      </c>
      <c r="G10105">
        <v>157</v>
      </c>
      <c r="H10105">
        <v>25</v>
      </c>
      <c r="I10105">
        <v>132</v>
      </c>
      <c r="J10105">
        <v>439600</v>
      </c>
      <c r="K10105" s="2">
        <v>45873</v>
      </c>
      <c r="L10105">
        <v>1</v>
      </c>
      <c r="M10105" s="1" t="s">
        <v>55</v>
      </c>
      <c r="N10105" s="1" t="s">
        <v>43</v>
      </c>
      <c r="O10105" s="1" t="s">
        <v>24</v>
      </c>
      <c r="P10105" s="1" t="s">
        <v>25</v>
      </c>
      <c r="Q10105" s="1" t="s">
        <v>50</v>
      </c>
      <c r="R10105" s="1" t="s">
        <v>27</v>
      </c>
    </row>
    <row r="10106" spans="1:18" x14ac:dyDescent="0.3">
      <c r="A10106" s="1" t="s">
        <v>10264</v>
      </c>
      <c r="B10106" s="1" t="s">
        <v>87</v>
      </c>
      <c r="C10106" s="1" t="s">
        <v>172</v>
      </c>
      <c r="D10106" s="1" t="s">
        <v>21</v>
      </c>
      <c r="E10106">
        <v>67</v>
      </c>
      <c r="F10106">
        <v>8500</v>
      </c>
      <c r="G10106">
        <v>73</v>
      </c>
      <c r="H10106">
        <v>57</v>
      </c>
      <c r="I10106">
        <v>16</v>
      </c>
      <c r="J10106">
        <v>620500</v>
      </c>
      <c r="K10106" s="2">
        <v>45882</v>
      </c>
      <c r="L10106">
        <v>10</v>
      </c>
      <c r="M10106" s="1" t="s">
        <v>22</v>
      </c>
      <c r="N10106" s="1" t="s">
        <v>32</v>
      </c>
      <c r="O10106" s="1" t="s">
        <v>33</v>
      </c>
      <c r="P10106" s="1" t="s">
        <v>25</v>
      </c>
      <c r="Q10106" s="1" t="s">
        <v>26</v>
      </c>
      <c r="R10106" s="1" t="s">
        <v>27</v>
      </c>
    </row>
    <row r="10107" spans="1:18" x14ac:dyDescent="0.3">
      <c r="A10107" s="1" t="s">
        <v>10265</v>
      </c>
      <c r="B10107" s="1" t="s">
        <v>133</v>
      </c>
      <c r="C10107" s="1" t="s">
        <v>308</v>
      </c>
      <c r="D10107" s="1" t="s">
        <v>48</v>
      </c>
      <c r="E10107">
        <v>47</v>
      </c>
      <c r="F10107">
        <v>8000</v>
      </c>
      <c r="G10107">
        <v>48</v>
      </c>
      <c r="H10107">
        <v>12</v>
      </c>
      <c r="I10107">
        <v>36</v>
      </c>
      <c r="J10107">
        <v>384000</v>
      </c>
      <c r="K10107" s="2">
        <v>45840</v>
      </c>
      <c r="L10107">
        <v>9</v>
      </c>
      <c r="M10107" s="1" t="s">
        <v>22</v>
      </c>
      <c r="N10107" s="1" t="s">
        <v>32</v>
      </c>
      <c r="O10107" s="1" t="s">
        <v>24</v>
      </c>
      <c r="P10107" s="1" t="s">
        <v>25</v>
      </c>
      <c r="Q10107" s="1" t="s">
        <v>26</v>
      </c>
      <c r="R10107" s="1" t="s">
        <v>27</v>
      </c>
    </row>
    <row r="10108" spans="1:18" x14ac:dyDescent="0.3">
      <c r="A10108" s="1" t="s">
        <v>10266</v>
      </c>
      <c r="B10108" s="1" t="s">
        <v>52</v>
      </c>
      <c r="C10108" s="1" t="s">
        <v>90</v>
      </c>
      <c r="D10108" s="1" t="s">
        <v>31</v>
      </c>
      <c r="E10108">
        <v>150</v>
      </c>
      <c r="F10108">
        <v>8500</v>
      </c>
      <c r="G10108">
        <v>179</v>
      </c>
      <c r="H10108">
        <v>169</v>
      </c>
      <c r="I10108">
        <v>10</v>
      </c>
      <c r="J10108">
        <v>1521500</v>
      </c>
      <c r="K10108" s="2">
        <v>45856</v>
      </c>
      <c r="L10108">
        <v>8</v>
      </c>
      <c r="M10108" s="1" t="s">
        <v>22</v>
      </c>
      <c r="N10108" s="1" t="s">
        <v>23</v>
      </c>
      <c r="O10108" s="1" t="s">
        <v>33</v>
      </c>
      <c r="P10108" s="1" t="s">
        <v>25</v>
      </c>
      <c r="Q10108" s="1" t="s">
        <v>50</v>
      </c>
      <c r="R10108" s="1" t="s">
        <v>27</v>
      </c>
    </row>
    <row r="10109" spans="1:18" x14ac:dyDescent="0.3">
      <c r="A10109" s="1" t="s">
        <v>10267</v>
      </c>
      <c r="B10109" s="1" t="s">
        <v>29</v>
      </c>
      <c r="C10109" s="1" t="s">
        <v>53</v>
      </c>
      <c r="D10109" s="1" t="s">
        <v>38</v>
      </c>
      <c r="E10109">
        <v>40</v>
      </c>
      <c r="F10109">
        <v>25000</v>
      </c>
      <c r="G10109">
        <v>65</v>
      </c>
      <c r="H10109">
        <v>28</v>
      </c>
      <c r="I10109">
        <v>37</v>
      </c>
      <c r="J10109">
        <v>1625000</v>
      </c>
      <c r="K10109" s="2">
        <v>45706</v>
      </c>
      <c r="L10109">
        <v>2</v>
      </c>
      <c r="M10109" s="1" t="s">
        <v>55</v>
      </c>
      <c r="N10109" s="1" t="s">
        <v>43</v>
      </c>
      <c r="O10109" s="1" t="s">
        <v>44</v>
      </c>
      <c r="P10109" s="1" t="s">
        <v>25</v>
      </c>
      <c r="Q10109" s="1" t="s">
        <v>26</v>
      </c>
      <c r="R10109" s="1" t="s">
        <v>27</v>
      </c>
    </row>
    <row r="10110" spans="1:18" x14ac:dyDescent="0.3">
      <c r="A10110" s="1" t="s">
        <v>10268</v>
      </c>
      <c r="B10110" s="1" t="s">
        <v>80</v>
      </c>
      <c r="C10110" s="1" t="s">
        <v>166</v>
      </c>
      <c r="D10110" s="1" t="s">
        <v>48</v>
      </c>
      <c r="E10110">
        <v>124</v>
      </c>
      <c r="F10110">
        <v>35000</v>
      </c>
      <c r="G10110">
        <v>127</v>
      </c>
      <c r="H10110">
        <v>125</v>
      </c>
      <c r="I10110">
        <v>2</v>
      </c>
      <c r="J10110">
        <v>4445000</v>
      </c>
      <c r="K10110" s="2">
        <v>45888</v>
      </c>
      <c r="L10110">
        <v>14</v>
      </c>
      <c r="M10110" s="1" t="s">
        <v>39</v>
      </c>
      <c r="N10110" s="1" t="s">
        <v>43</v>
      </c>
      <c r="O10110" s="1" t="s">
        <v>33</v>
      </c>
      <c r="P10110" s="1" t="s">
        <v>49</v>
      </c>
      <c r="Q10110" s="1" t="s">
        <v>26</v>
      </c>
      <c r="R10110" s="1" t="s">
        <v>27</v>
      </c>
    </row>
    <row r="10111" spans="1:18" x14ac:dyDescent="0.3">
      <c r="A10111" s="1" t="s">
        <v>10269</v>
      </c>
      <c r="B10111" s="1" t="s">
        <v>83</v>
      </c>
      <c r="C10111" s="1" t="s">
        <v>344</v>
      </c>
      <c r="D10111" s="1" t="s">
        <v>72</v>
      </c>
      <c r="E10111">
        <v>35</v>
      </c>
      <c r="F10111">
        <v>18000</v>
      </c>
      <c r="G10111">
        <v>55</v>
      </c>
      <c r="H10111">
        <v>14</v>
      </c>
      <c r="I10111">
        <v>41</v>
      </c>
      <c r="J10111">
        <v>990000</v>
      </c>
      <c r="K10111" s="2">
        <v>45814</v>
      </c>
      <c r="L10111">
        <v>5</v>
      </c>
      <c r="M10111" s="1" t="s">
        <v>55</v>
      </c>
      <c r="N10111" s="1" t="s">
        <v>23</v>
      </c>
      <c r="O10111" s="1" t="s">
        <v>44</v>
      </c>
      <c r="P10111" s="1" t="s">
        <v>25</v>
      </c>
      <c r="Q10111" s="1" t="s">
        <v>26</v>
      </c>
      <c r="R10111" s="1" t="s">
        <v>59</v>
      </c>
    </row>
    <row r="10112" spans="1:18" x14ac:dyDescent="0.3">
      <c r="A10112" s="1" t="s">
        <v>10270</v>
      </c>
      <c r="B10112" s="1" t="s">
        <v>133</v>
      </c>
      <c r="C10112" s="1" t="s">
        <v>296</v>
      </c>
      <c r="D10112" s="1" t="s">
        <v>67</v>
      </c>
      <c r="E10112">
        <v>97</v>
      </c>
      <c r="F10112">
        <v>4200000</v>
      </c>
      <c r="G10112">
        <v>110</v>
      </c>
      <c r="H10112">
        <v>45</v>
      </c>
      <c r="I10112">
        <v>65</v>
      </c>
      <c r="J10112">
        <v>462000000</v>
      </c>
      <c r="K10112" s="2">
        <v>45835</v>
      </c>
      <c r="L10112">
        <v>6</v>
      </c>
      <c r="M10112" s="1" t="s">
        <v>22</v>
      </c>
      <c r="N10112" s="1" t="s">
        <v>23</v>
      </c>
      <c r="O10112" s="1" t="s">
        <v>24</v>
      </c>
      <c r="P10112" s="1" t="s">
        <v>25</v>
      </c>
      <c r="Q10112" s="1" t="s">
        <v>26</v>
      </c>
      <c r="R10112" s="1" t="s">
        <v>27</v>
      </c>
    </row>
    <row r="10113" spans="1:18" x14ac:dyDescent="0.3">
      <c r="A10113" s="1" t="s">
        <v>10271</v>
      </c>
      <c r="B10113" s="1" t="s">
        <v>52</v>
      </c>
      <c r="C10113" s="1" t="s">
        <v>116</v>
      </c>
      <c r="D10113" s="1" t="s">
        <v>48</v>
      </c>
      <c r="E10113">
        <v>144</v>
      </c>
      <c r="F10113">
        <v>5500</v>
      </c>
      <c r="G10113">
        <v>144</v>
      </c>
      <c r="H10113">
        <v>76</v>
      </c>
      <c r="I10113">
        <v>68</v>
      </c>
      <c r="J10113">
        <v>792000</v>
      </c>
      <c r="K10113" s="2">
        <v>45720</v>
      </c>
      <c r="L10113">
        <v>9</v>
      </c>
      <c r="M10113" s="1" t="s">
        <v>22</v>
      </c>
      <c r="N10113" s="1" t="s">
        <v>32</v>
      </c>
      <c r="O10113" s="1" t="s">
        <v>24</v>
      </c>
      <c r="P10113" s="1" t="s">
        <v>25</v>
      </c>
      <c r="Q10113" s="1" t="s">
        <v>59</v>
      </c>
      <c r="R10113" s="1" t="s">
        <v>27</v>
      </c>
    </row>
    <row r="10114" spans="1:18" x14ac:dyDescent="0.3">
      <c r="A10114" s="1" t="s">
        <v>10272</v>
      </c>
      <c r="B10114" s="1" t="s">
        <v>36</v>
      </c>
      <c r="C10114" s="1" t="s">
        <v>196</v>
      </c>
      <c r="D10114" s="1" t="s">
        <v>54</v>
      </c>
      <c r="E10114">
        <v>71</v>
      </c>
      <c r="F10114">
        <v>850000</v>
      </c>
      <c r="G10114">
        <v>89</v>
      </c>
      <c r="H10114">
        <v>39</v>
      </c>
      <c r="I10114">
        <v>50</v>
      </c>
      <c r="J10114">
        <v>75650000</v>
      </c>
      <c r="K10114" s="2">
        <v>45967</v>
      </c>
      <c r="L10114">
        <v>10</v>
      </c>
      <c r="M10114" s="1" t="s">
        <v>22</v>
      </c>
      <c r="N10114" s="1" t="s">
        <v>32</v>
      </c>
      <c r="O10114" s="1" t="s">
        <v>33</v>
      </c>
      <c r="P10114" s="1" t="s">
        <v>25</v>
      </c>
      <c r="Q10114" s="1" t="s">
        <v>26</v>
      </c>
      <c r="R10114" s="1" t="s">
        <v>27</v>
      </c>
    </row>
    <row r="10115" spans="1:18" x14ac:dyDescent="0.3">
      <c r="A10115" s="1" t="s">
        <v>10273</v>
      </c>
      <c r="B10115" s="1" t="s">
        <v>83</v>
      </c>
      <c r="C10115" s="1" t="s">
        <v>108</v>
      </c>
      <c r="D10115" s="1" t="s">
        <v>91</v>
      </c>
      <c r="E10115">
        <v>45</v>
      </c>
      <c r="F10115">
        <v>15000</v>
      </c>
      <c r="G10115">
        <v>53</v>
      </c>
      <c r="H10115">
        <v>23</v>
      </c>
      <c r="I10115">
        <v>30</v>
      </c>
      <c r="J10115">
        <v>795000</v>
      </c>
      <c r="K10115" s="2">
        <v>45733</v>
      </c>
      <c r="L10115">
        <v>9</v>
      </c>
      <c r="M10115" s="1" t="s">
        <v>22</v>
      </c>
      <c r="N10115" s="1" t="s">
        <v>23</v>
      </c>
      <c r="O10115" s="1" t="s">
        <v>44</v>
      </c>
      <c r="P10115" s="1" t="s">
        <v>25</v>
      </c>
      <c r="Q10115" s="1" t="s">
        <v>26</v>
      </c>
      <c r="R10115" s="1" t="s">
        <v>27</v>
      </c>
    </row>
    <row r="10116" spans="1:18" x14ac:dyDescent="0.3">
      <c r="A10116" s="1" t="s">
        <v>10274</v>
      </c>
      <c r="B10116" s="1" t="s">
        <v>83</v>
      </c>
      <c r="C10116" s="1" t="s">
        <v>211</v>
      </c>
      <c r="D10116" s="1" t="s">
        <v>67</v>
      </c>
      <c r="E10116">
        <v>42</v>
      </c>
      <c r="F10116">
        <v>85000</v>
      </c>
      <c r="G10116">
        <v>70</v>
      </c>
      <c r="H10116">
        <v>10</v>
      </c>
      <c r="I10116">
        <v>60</v>
      </c>
      <c r="J10116">
        <v>5950000</v>
      </c>
      <c r="K10116" s="2">
        <v>45712</v>
      </c>
      <c r="L10116">
        <v>12</v>
      </c>
      <c r="M10116" s="1" t="s">
        <v>39</v>
      </c>
      <c r="N10116" s="1" t="s">
        <v>32</v>
      </c>
      <c r="O10116" s="1" t="s">
        <v>24</v>
      </c>
      <c r="P10116" s="1" t="s">
        <v>25</v>
      </c>
      <c r="Q10116" s="1" t="s">
        <v>26</v>
      </c>
      <c r="R10116" s="1" t="s">
        <v>27</v>
      </c>
    </row>
    <row r="10117" spans="1:18" x14ac:dyDescent="0.3">
      <c r="A10117" s="1" t="s">
        <v>10275</v>
      </c>
      <c r="B10117" s="1" t="s">
        <v>19</v>
      </c>
      <c r="C10117" s="1" t="s">
        <v>476</v>
      </c>
      <c r="D10117" s="1" t="s">
        <v>38</v>
      </c>
      <c r="E10117">
        <v>66</v>
      </c>
      <c r="F10117">
        <v>1200</v>
      </c>
      <c r="G10117">
        <v>81</v>
      </c>
      <c r="H10117">
        <v>70</v>
      </c>
      <c r="I10117">
        <v>11</v>
      </c>
      <c r="J10117">
        <v>97200</v>
      </c>
      <c r="K10117" s="2">
        <v>45978</v>
      </c>
      <c r="L10117">
        <v>10</v>
      </c>
      <c r="M10117" s="1" t="s">
        <v>22</v>
      </c>
      <c r="N10117" s="1" t="s">
        <v>23</v>
      </c>
      <c r="O10117" s="1" t="s">
        <v>44</v>
      </c>
      <c r="P10117" s="1" t="s">
        <v>25</v>
      </c>
      <c r="Q10117" s="1" t="s">
        <v>26</v>
      </c>
      <c r="R10117" s="1" t="s">
        <v>27</v>
      </c>
    </row>
    <row r="10118" spans="1:18" x14ac:dyDescent="0.3">
      <c r="A10118" s="1" t="s">
        <v>10276</v>
      </c>
      <c r="B10118" s="1" t="s">
        <v>83</v>
      </c>
      <c r="C10118" s="1" t="s">
        <v>113</v>
      </c>
      <c r="D10118" s="1" t="s">
        <v>91</v>
      </c>
      <c r="E10118">
        <v>74</v>
      </c>
      <c r="F10118">
        <v>45000</v>
      </c>
      <c r="G10118">
        <v>84</v>
      </c>
      <c r="H10118">
        <v>77</v>
      </c>
      <c r="I10118">
        <v>7</v>
      </c>
      <c r="J10118">
        <v>3780000</v>
      </c>
      <c r="K10118" s="2">
        <v>45692</v>
      </c>
      <c r="L10118">
        <v>4</v>
      </c>
      <c r="M10118" s="1" t="s">
        <v>55</v>
      </c>
      <c r="N10118" s="1" t="s">
        <v>32</v>
      </c>
      <c r="O10118" s="1" t="s">
        <v>24</v>
      </c>
      <c r="P10118" s="1" t="s">
        <v>25</v>
      </c>
      <c r="Q10118" s="1" t="s">
        <v>26</v>
      </c>
      <c r="R10118" s="1" t="s">
        <v>27</v>
      </c>
    </row>
    <row r="10119" spans="1:18" x14ac:dyDescent="0.3">
      <c r="A10119" s="1" t="s">
        <v>10277</v>
      </c>
      <c r="B10119" s="1" t="s">
        <v>66</v>
      </c>
      <c r="C10119" s="1" t="s">
        <v>37</v>
      </c>
      <c r="D10119" s="1" t="s">
        <v>31</v>
      </c>
      <c r="E10119">
        <v>51</v>
      </c>
      <c r="F10119">
        <v>12000</v>
      </c>
      <c r="G10119">
        <v>54</v>
      </c>
      <c r="H10119">
        <v>24</v>
      </c>
      <c r="I10119">
        <v>30</v>
      </c>
      <c r="J10119">
        <v>648000</v>
      </c>
      <c r="K10119" s="2">
        <v>45746</v>
      </c>
      <c r="L10119">
        <v>1</v>
      </c>
      <c r="M10119" s="1" t="s">
        <v>55</v>
      </c>
      <c r="N10119" s="1" t="s">
        <v>43</v>
      </c>
      <c r="O10119" s="1" t="s">
        <v>44</v>
      </c>
      <c r="P10119" s="1" t="s">
        <v>25</v>
      </c>
      <c r="Q10119" s="1" t="s">
        <v>50</v>
      </c>
      <c r="R10119" s="1" t="s">
        <v>59</v>
      </c>
    </row>
    <row r="10120" spans="1:18" x14ac:dyDescent="0.3">
      <c r="A10120" s="1" t="s">
        <v>10278</v>
      </c>
      <c r="B10120" s="1" t="s">
        <v>29</v>
      </c>
      <c r="C10120" s="1" t="s">
        <v>505</v>
      </c>
      <c r="D10120" s="1" t="s">
        <v>58</v>
      </c>
      <c r="E10120">
        <v>147</v>
      </c>
      <c r="F10120">
        <v>120000</v>
      </c>
      <c r="G10120">
        <v>149</v>
      </c>
      <c r="H10120">
        <v>125</v>
      </c>
      <c r="I10120">
        <v>24</v>
      </c>
      <c r="J10120">
        <v>17880000</v>
      </c>
      <c r="K10120" s="2">
        <v>45810</v>
      </c>
      <c r="L10120">
        <v>11</v>
      </c>
      <c r="M10120" s="1" t="s">
        <v>39</v>
      </c>
      <c r="N10120" s="1" t="s">
        <v>43</v>
      </c>
      <c r="O10120" s="1" t="s">
        <v>33</v>
      </c>
      <c r="P10120" s="1" t="s">
        <v>25</v>
      </c>
      <c r="Q10120" s="1" t="s">
        <v>59</v>
      </c>
      <c r="R10120" s="1" t="s">
        <v>27</v>
      </c>
    </row>
    <row r="10121" spans="1:18" x14ac:dyDescent="0.3">
      <c r="A10121" s="1" t="s">
        <v>10279</v>
      </c>
      <c r="B10121" s="1" t="s">
        <v>29</v>
      </c>
      <c r="C10121" s="1" t="s">
        <v>240</v>
      </c>
      <c r="D10121" s="1" t="s">
        <v>21</v>
      </c>
      <c r="E10121">
        <v>118</v>
      </c>
      <c r="F10121">
        <v>18000</v>
      </c>
      <c r="G10121">
        <v>120</v>
      </c>
      <c r="H10121">
        <v>64</v>
      </c>
      <c r="I10121">
        <v>56</v>
      </c>
      <c r="J10121">
        <v>2160000</v>
      </c>
      <c r="K10121" s="2">
        <v>45695</v>
      </c>
      <c r="L10121">
        <v>5</v>
      </c>
      <c r="M10121" s="1" t="s">
        <v>55</v>
      </c>
      <c r="N10121" s="1" t="s">
        <v>23</v>
      </c>
      <c r="O10121" s="1" t="s">
        <v>24</v>
      </c>
      <c r="P10121" s="1" t="s">
        <v>25</v>
      </c>
      <c r="Q10121" s="1" t="s">
        <v>26</v>
      </c>
      <c r="R10121" s="1" t="s">
        <v>27</v>
      </c>
    </row>
    <row r="10122" spans="1:18" x14ac:dyDescent="0.3">
      <c r="A10122" s="1" t="s">
        <v>10280</v>
      </c>
      <c r="B10122" s="1" t="s">
        <v>46</v>
      </c>
      <c r="C10122" s="1" t="s">
        <v>258</v>
      </c>
      <c r="D10122" s="1" t="s">
        <v>67</v>
      </c>
      <c r="E10122">
        <v>32</v>
      </c>
      <c r="F10122">
        <v>650000</v>
      </c>
      <c r="G10122">
        <v>62</v>
      </c>
      <c r="H10122">
        <v>41</v>
      </c>
      <c r="I10122">
        <v>21</v>
      </c>
      <c r="J10122">
        <v>40300000</v>
      </c>
      <c r="K10122" s="2">
        <v>45989</v>
      </c>
      <c r="L10122">
        <v>15</v>
      </c>
      <c r="M10122" s="1" t="s">
        <v>39</v>
      </c>
      <c r="N10122" s="1" t="s">
        <v>32</v>
      </c>
      <c r="O10122" s="1" t="s">
        <v>24</v>
      </c>
      <c r="P10122" s="1" t="s">
        <v>25</v>
      </c>
      <c r="Q10122" s="1" t="s">
        <v>59</v>
      </c>
      <c r="R10122" s="1" t="s">
        <v>27</v>
      </c>
    </row>
    <row r="10123" spans="1:18" x14ac:dyDescent="0.3">
      <c r="A10123" s="1" t="s">
        <v>10281</v>
      </c>
      <c r="B10123" s="1" t="s">
        <v>107</v>
      </c>
      <c r="C10123" s="1" t="s">
        <v>500</v>
      </c>
      <c r="D10123" s="1" t="s">
        <v>38</v>
      </c>
      <c r="E10123">
        <v>116</v>
      </c>
      <c r="F10123">
        <v>15000</v>
      </c>
      <c r="G10123">
        <v>124</v>
      </c>
      <c r="H10123">
        <v>102</v>
      </c>
      <c r="I10123">
        <v>22</v>
      </c>
      <c r="J10123">
        <v>1860000</v>
      </c>
      <c r="K10123" s="2">
        <v>45998</v>
      </c>
      <c r="L10123">
        <v>12</v>
      </c>
      <c r="M10123" s="1" t="s">
        <v>39</v>
      </c>
      <c r="N10123" s="1" t="s">
        <v>43</v>
      </c>
      <c r="O10123" s="1" t="s">
        <v>85</v>
      </c>
      <c r="P10123" s="1" t="s">
        <v>25</v>
      </c>
      <c r="Q10123" s="1" t="s">
        <v>26</v>
      </c>
      <c r="R10123" s="1" t="s">
        <v>27</v>
      </c>
    </row>
    <row r="10124" spans="1:18" x14ac:dyDescent="0.3">
      <c r="A10124" s="1" t="s">
        <v>10282</v>
      </c>
      <c r="B10124" s="1" t="s">
        <v>107</v>
      </c>
      <c r="C10124" s="1" t="s">
        <v>113</v>
      </c>
      <c r="D10124" s="1" t="s">
        <v>38</v>
      </c>
      <c r="E10124">
        <v>38</v>
      </c>
      <c r="F10124">
        <v>45000</v>
      </c>
      <c r="G10124">
        <v>61</v>
      </c>
      <c r="H10124">
        <v>24</v>
      </c>
      <c r="I10124">
        <v>37</v>
      </c>
      <c r="J10124">
        <v>2745000</v>
      </c>
      <c r="K10124" s="2">
        <v>45778</v>
      </c>
      <c r="L10124">
        <v>3</v>
      </c>
      <c r="M10124" s="1" t="s">
        <v>55</v>
      </c>
      <c r="N10124" s="1" t="s">
        <v>23</v>
      </c>
      <c r="O10124" s="1" t="s">
        <v>44</v>
      </c>
      <c r="P10124" s="1" t="s">
        <v>25</v>
      </c>
      <c r="Q10124" s="1" t="s">
        <v>50</v>
      </c>
      <c r="R10124" s="1" t="s">
        <v>27</v>
      </c>
    </row>
    <row r="10125" spans="1:18" x14ac:dyDescent="0.3">
      <c r="A10125" s="1" t="s">
        <v>10283</v>
      </c>
      <c r="B10125" s="1" t="s">
        <v>93</v>
      </c>
      <c r="C10125" s="1" t="s">
        <v>146</v>
      </c>
      <c r="D10125" s="1" t="s">
        <v>31</v>
      </c>
      <c r="E10125">
        <v>127</v>
      </c>
      <c r="F10125">
        <v>1800000</v>
      </c>
      <c r="G10125">
        <v>137</v>
      </c>
      <c r="H10125">
        <v>87</v>
      </c>
      <c r="I10125">
        <v>50</v>
      </c>
      <c r="J10125">
        <v>246600000</v>
      </c>
      <c r="K10125" s="2">
        <v>46016</v>
      </c>
      <c r="L10125">
        <v>11</v>
      </c>
      <c r="M10125" s="1" t="s">
        <v>39</v>
      </c>
      <c r="N10125" s="1" t="s">
        <v>23</v>
      </c>
      <c r="O10125" s="1" t="s">
        <v>85</v>
      </c>
      <c r="P10125" s="1" t="s">
        <v>25</v>
      </c>
      <c r="Q10125" s="1" t="s">
        <v>26</v>
      </c>
      <c r="R10125" s="1" t="s">
        <v>27</v>
      </c>
    </row>
    <row r="10126" spans="1:18" x14ac:dyDescent="0.3">
      <c r="A10126" s="1" t="s">
        <v>10284</v>
      </c>
      <c r="B10126" s="1" t="s">
        <v>46</v>
      </c>
      <c r="C10126" s="1" t="s">
        <v>71</v>
      </c>
      <c r="D10126" s="1" t="s">
        <v>48</v>
      </c>
      <c r="E10126">
        <v>30</v>
      </c>
      <c r="F10126">
        <v>3500</v>
      </c>
      <c r="G10126">
        <v>46</v>
      </c>
      <c r="H10126">
        <v>12</v>
      </c>
      <c r="I10126">
        <v>34</v>
      </c>
      <c r="J10126">
        <v>161000</v>
      </c>
      <c r="K10126" s="2">
        <v>45901</v>
      </c>
      <c r="L10126">
        <v>13</v>
      </c>
      <c r="M10126" s="1" t="s">
        <v>39</v>
      </c>
      <c r="N10126" s="1" t="s">
        <v>23</v>
      </c>
      <c r="O10126" s="1" t="s">
        <v>24</v>
      </c>
      <c r="P10126" s="1" t="s">
        <v>25</v>
      </c>
      <c r="Q10126" s="1" t="s">
        <v>26</v>
      </c>
      <c r="R10126" s="1" t="s">
        <v>27</v>
      </c>
    </row>
    <row r="10127" spans="1:18" x14ac:dyDescent="0.3">
      <c r="A10127" s="1" t="s">
        <v>10285</v>
      </c>
      <c r="B10127" s="1" t="s">
        <v>46</v>
      </c>
      <c r="C10127" s="1" t="s">
        <v>81</v>
      </c>
      <c r="D10127" s="1" t="s">
        <v>64</v>
      </c>
      <c r="E10127">
        <v>27</v>
      </c>
      <c r="F10127">
        <v>8500</v>
      </c>
      <c r="G10127">
        <v>30</v>
      </c>
      <c r="H10127">
        <v>9</v>
      </c>
      <c r="I10127">
        <v>21</v>
      </c>
      <c r="J10127">
        <v>255000</v>
      </c>
      <c r="K10127" s="2">
        <v>45849</v>
      </c>
      <c r="L10127">
        <v>13</v>
      </c>
      <c r="M10127" s="1" t="s">
        <v>39</v>
      </c>
      <c r="N10127" s="1" t="s">
        <v>43</v>
      </c>
      <c r="O10127" s="1" t="s">
        <v>33</v>
      </c>
      <c r="P10127" s="1" t="s">
        <v>25</v>
      </c>
      <c r="Q10127" s="1" t="s">
        <v>26</v>
      </c>
      <c r="R10127" s="1" t="s">
        <v>27</v>
      </c>
    </row>
    <row r="10128" spans="1:18" x14ac:dyDescent="0.3">
      <c r="A10128" s="1" t="s">
        <v>10286</v>
      </c>
      <c r="B10128" s="1" t="s">
        <v>93</v>
      </c>
      <c r="C10128" s="1" t="s">
        <v>69</v>
      </c>
      <c r="D10128" s="1" t="s">
        <v>38</v>
      </c>
      <c r="E10128">
        <v>58</v>
      </c>
      <c r="F10128">
        <v>65000</v>
      </c>
      <c r="G10128">
        <v>63</v>
      </c>
      <c r="H10128">
        <v>10</v>
      </c>
      <c r="I10128">
        <v>53</v>
      </c>
      <c r="J10128">
        <v>4095000</v>
      </c>
      <c r="K10128" s="2">
        <v>45998</v>
      </c>
      <c r="L10128">
        <v>8</v>
      </c>
      <c r="M10128" s="1" t="s">
        <v>22</v>
      </c>
      <c r="N10128" s="1" t="s">
        <v>43</v>
      </c>
      <c r="O10128" s="1" t="s">
        <v>24</v>
      </c>
      <c r="P10128" s="1" t="s">
        <v>25</v>
      </c>
      <c r="Q10128" s="1" t="s">
        <v>26</v>
      </c>
      <c r="R10128" s="1" t="s">
        <v>27</v>
      </c>
    </row>
    <row r="10129" spans="1:18" x14ac:dyDescent="0.3">
      <c r="A10129" s="1" t="s">
        <v>10287</v>
      </c>
      <c r="B10129" s="1" t="s">
        <v>83</v>
      </c>
      <c r="C10129" s="1" t="s">
        <v>174</v>
      </c>
      <c r="D10129" s="1" t="s">
        <v>54</v>
      </c>
      <c r="E10129">
        <v>31</v>
      </c>
      <c r="F10129">
        <v>25000</v>
      </c>
      <c r="G10129">
        <v>56</v>
      </c>
      <c r="H10129">
        <v>54</v>
      </c>
      <c r="I10129">
        <v>2</v>
      </c>
      <c r="J10129">
        <v>1400000</v>
      </c>
      <c r="K10129" s="2">
        <v>45991</v>
      </c>
      <c r="L10129">
        <v>5</v>
      </c>
      <c r="M10129" s="1" t="s">
        <v>55</v>
      </c>
      <c r="N10129" s="1" t="s">
        <v>23</v>
      </c>
      <c r="O10129" s="1" t="s">
        <v>24</v>
      </c>
      <c r="P10129" s="1" t="s">
        <v>25</v>
      </c>
      <c r="Q10129" s="1" t="s">
        <v>26</v>
      </c>
      <c r="R10129" s="1" t="s">
        <v>34</v>
      </c>
    </row>
    <row r="10130" spans="1:18" x14ac:dyDescent="0.3">
      <c r="A10130" s="1" t="s">
        <v>10288</v>
      </c>
      <c r="B10130" s="1" t="s">
        <v>93</v>
      </c>
      <c r="C10130" s="1" t="s">
        <v>186</v>
      </c>
      <c r="D10130" s="1" t="s">
        <v>21</v>
      </c>
      <c r="E10130">
        <v>27</v>
      </c>
      <c r="F10130">
        <v>95000</v>
      </c>
      <c r="G10130">
        <v>49</v>
      </c>
      <c r="H10130">
        <v>34</v>
      </c>
      <c r="I10130">
        <v>15</v>
      </c>
      <c r="J10130">
        <v>4655000</v>
      </c>
      <c r="K10130" s="2">
        <v>45999</v>
      </c>
      <c r="L10130">
        <v>13</v>
      </c>
      <c r="M10130" s="1" t="s">
        <v>39</v>
      </c>
      <c r="N10130" s="1" t="s">
        <v>23</v>
      </c>
      <c r="O10130" s="1" t="s">
        <v>24</v>
      </c>
      <c r="P10130" s="1" t="s">
        <v>49</v>
      </c>
      <c r="Q10130" s="1" t="s">
        <v>26</v>
      </c>
      <c r="R10130" s="1" t="s">
        <v>27</v>
      </c>
    </row>
    <row r="10131" spans="1:18" x14ac:dyDescent="0.3">
      <c r="A10131" s="1" t="s">
        <v>10289</v>
      </c>
      <c r="B10131" s="1" t="s">
        <v>80</v>
      </c>
      <c r="C10131" s="1" t="s">
        <v>78</v>
      </c>
      <c r="D10131" s="1" t="s">
        <v>38</v>
      </c>
      <c r="E10131">
        <v>45</v>
      </c>
      <c r="F10131">
        <v>150000</v>
      </c>
      <c r="G10131">
        <v>48</v>
      </c>
      <c r="H10131">
        <v>28</v>
      </c>
      <c r="I10131">
        <v>20</v>
      </c>
      <c r="J10131">
        <v>7200000</v>
      </c>
      <c r="K10131" s="2">
        <v>45933</v>
      </c>
      <c r="L10131">
        <v>14</v>
      </c>
      <c r="M10131" s="1" t="s">
        <v>39</v>
      </c>
      <c r="N10131" s="1" t="s">
        <v>23</v>
      </c>
      <c r="O10131" s="1" t="s">
        <v>24</v>
      </c>
      <c r="P10131" s="1" t="s">
        <v>25</v>
      </c>
      <c r="Q10131" s="1" t="s">
        <v>26</v>
      </c>
      <c r="R10131" s="1" t="s">
        <v>27</v>
      </c>
    </row>
    <row r="10132" spans="1:18" x14ac:dyDescent="0.3">
      <c r="A10132" s="1" t="s">
        <v>10290</v>
      </c>
      <c r="B10132" s="1" t="s">
        <v>19</v>
      </c>
      <c r="C10132" s="1" t="s">
        <v>102</v>
      </c>
      <c r="D10132" s="1" t="s">
        <v>38</v>
      </c>
      <c r="E10132">
        <v>56</v>
      </c>
      <c r="F10132">
        <v>250000</v>
      </c>
      <c r="G10132">
        <v>69</v>
      </c>
      <c r="H10132">
        <v>15</v>
      </c>
      <c r="I10132">
        <v>54</v>
      </c>
      <c r="J10132">
        <v>17250000</v>
      </c>
      <c r="K10132" s="2">
        <v>45853</v>
      </c>
      <c r="L10132">
        <v>12</v>
      </c>
      <c r="M10132" s="1" t="s">
        <v>39</v>
      </c>
      <c r="N10132" s="1" t="s">
        <v>23</v>
      </c>
      <c r="O10132" s="1" t="s">
        <v>33</v>
      </c>
      <c r="P10132" s="1" t="s">
        <v>25</v>
      </c>
      <c r="Q10132" s="1" t="s">
        <v>26</v>
      </c>
      <c r="R10132" s="1" t="s">
        <v>27</v>
      </c>
    </row>
    <row r="10133" spans="1:18" x14ac:dyDescent="0.3">
      <c r="A10133" s="1" t="s">
        <v>10291</v>
      </c>
      <c r="B10133" s="1" t="s">
        <v>19</v>
      </c>
      <c r="C10133" s="1" t="s">
        <v>151</v>
      </c>
      <c r="D10133" s="1" t="s">
        <v>54</v>
      </c>
      <c r="E10133">
        <v>77</v>
      </c>
      <c r="F10133">
        <v>5000</v>
      </c>
      <c r="G10133">
        <v>87</v>
      </c>
      <c r="H10133">
        <v>49</v>
      </c>
      <c r="I10133">
        <v>38</v>
      </c>
      <c r="J10133">
        <v>435000</v>
      </c>
      <c r="K10133" s="2">
        <v>45706</v>
      </c>
      <c r="L10133">
        <v>5</v>
      </c>
      <c r="M10133" s="1" t="s">
        <v>55</v>
      </c>
      <c r="N10133" s="1" t="s">
        <v>23</v>
      </c>
      <c r="O10133" s="1" t="s">
        <v>24</v>
      </c>
      <c r="P10133" s="1" t="s">
        <v>25</v>
      </c>
      <c r="Q10133" s="1" t="s">
        <v>50</v>
      </c>
      <c r="R10133" s="1" t="s">
        <v>27</v>
      </c>
    </row>
    <row r="10134" spans="1:18" x14ac:dyDescent="0.3">
      <c r="A10134" s="1" t="s">
        <v>10292</v>
      </c>
      <c r="B10134" s="1" t="s">
        <v>36</v>
      </c>
      <c r="C10134" s="1" t="s">
        <v>172</v>
      </c>
      <c r="D10134" s="1" t="s">
        <v>31</v>
      </c>
      <c r="E10134">
        <v>25</v>
      </c>
      <c r="F10134">
        <v>8500</v>
      </c>
      <c r="G10134">
        <v>28</v>
      </c>
      <c r="H10134">
        <v>6</v>
      </c>
      <c r="I10134">
        <v>22</v>
      </c>
      <c r="J10134">
        <v>238000</v>
      </c>
      <c r="K10134" s="2">
        <v>45868</v>
      </c>
      <c r="L10134">
        <v>10</v>
      </c>
      <c r="M10134" s="1" t="s">
        <v>22</v>
      </c>
      <c r="N10134" s="1" t="s">
        <v>32</v>
      </c>
      <c r="O10134" s="1" t="s">
        <v>24</v>
      </c>
      <c r="P10134" s="1" t="s">
        <v>25</v>
      </c>
      <c r="Q10134" s="1" t="s">
        <v>26</v>
      </c>
      <c r="R10134" s="1" t="s">
        <v>27</v>
      </c>
    </row>
    <row r="10135" spans="1:18" x14ac:dyDescent="0.3">
      <c r="A10135" s="1" t="s">
        <v>10293</v>
      </c>
      <c r="B10135" s="1" t="s">
        <v>83</v>
      </c>
      <c r="C10135" s="1" t="s">
        <v>273</v>
      </c>
      <c r="D10135" s="1" t="s">
        <v>21</v>
      </c>
      <c r="E10135">
        <v>92</v>
      </c>
      <c r="F10135">
        <v>18000</v>
      </c>
      <c r="G10135">
        <v>108</v>
      </c>
      <c r="H10135">
        <v>36</v>
      </c>
      <c r="I10135">
        <v>72</v>
      </c>
      <c r="J10135">
        <v>1944000</v>
      </c>
      <c r="K10135" s="2">
        <v>45914</v>
      </c>
      <c r="L10135">
        <v>8</v>
      </c>
      <c r="M10135" s="1" t="s">
        <v>22</v>
      </c>
      <c r="N10135" s="1" t="s">
        <v>32</v>
      </c>
      <c r="O10135" s="1" t="s">
        <v>85</v>
      </c>
      <c r="P10135" s="1" t="s">
        <v>25</v>
      </c>
      <c r="Q10135" s="1" t="s">
        <v>26</v>
      </c>
      <c r="R10135" s="1" t="s">
        <v>27</v>
      </c>
    </row>
    <row r="10136" spans="1:18" x14ac:dyDescent="0.3">
      <c r="A10136" s="1" t="s">
        <v>10294</v>
      </c>
      <c r="B10136" s="1" t="s">
        <v>93</v>
      </c>
      <c r="C10136" s="1" t="s">
        <v>493</v>
      </c>
      <c r="D10136" s="1" t="s">
        <v>64</v>
      </c>
      <c r="E10136">
        <v>100</v>
      </c>
      <c r="F10136">
        <v>6500</v>
      </c>
      <c r="G10136">
        <v>122</v>
      </c>
      <c r="H10136">
        <v>102</v>
      </c>
      <c r="I10136">
        <v>20</v>
      </c>
      <c r="J10136">
        <v>793000</v>
      </c>
      <c r="K10136" s="2">
        <v>45833</v>
      </c>
      <c r="L10136">
        <v>6</v>
      </c>
      <c r="M10136" s="1" t="s">
        <v>22</v>
      </c>
      <c r="N10136" s="1" t="s">
        <v>23</v>
      </c>
      <c r="O10136" s="1" t="s">
        <v>33</v>
      </c>
      <c r="P10136" s="1" t="s">
        <v>25</v>
      </c>
      <c r="Q10136" s="1" t="s">
        <v>26</v>
      </c>
      <c r="R10136" s="1" t="s">
        <v>34</v>
      </c>
    </row>
    <row r="10137" spans="1:18" x14ac:dyDescent="0.3">
      <c r="A10137" s="1" t="s">
        <v>10295</v>
      </c>
      <c r="B10137" s="1" t="s">
        <v>52</v>
      </c>
      <c r="C10137" s="1" t="s">
        <v>211</v>
      </c>
      <c r="D10137" s="1" t="s">
        <v>58</v>
      </c>
      <c r="E10137">
        <v>55</v>
      </c>
      <c r="F10137">
        <v>85000</v>
      </c>
      <c r="G10137">
        <v>73</v>
      </c>
      <c r="H10137">
        <v>5</v>
      </c>
      <c r="I10137">
        <v>68</v>
      </c>
      <c r="J10137">
        <v>6205000</v>
      </c>
      <c r="K10137" s="2">
        <v>45726</v>
      </c>
      <c r="L10137">
        <v>12</v>
      </c>
      <c r="M10137" s="1" t="s">
        <v>39</v>
      </c>
      <c r="N10137" s="1" t="s">
        <v>23</v>
      </c>
      <c r="O10137" s="1" t="s">
        <v>85</v>
      </c>
      <c r="P10137" s="1" t="s">
        <v>25</v>
      </c>
      <c r="Q10137" s="1" t="s">
        <v>26</v>
      </c>
      <c r="R10137" s="1" t="s">
        <v>27</v>
      </c>
    </row>
    <row r="10138" spans="1:18" x14ac:dyDescent="0.3">
      <c r="A10138" s="1" t="s">
        <v>10296</v>
      </c>
      <c r="B10138" s="1" t="s">
        <v>87</v>
      </c>
      <c r="C10138" s="1" t="s">
        <v>245</v>
      </c>
      <c r="D10138" s="1" t="s">
        <v>67</v>
      </c>
      <c r="E10138">
        <v>33</v>
      </c>
      <c r="F10138">
        <v>1800</v>
      </c>
      <c r="G10138">
        <v>44</v>
      </c>
      <c r="H10138">
        <v>10</v>
      </c>
      <c r="I10138">
        <v>34</v>
      </c>
      <c r="J10138">
        <v>79200</v>
      </c>
      <c r="K10138" s="2">
        <v>45846</v>
      </c>
      <c r="L10138">
        <v>15</v>
      </c>
      <c r="M10138" s="1" t="s">
        <v>39</v>
      </c>
      <c r="N10138" s="1" t="s">
        <v>32</v>
      </c>
      <c r="O10138" s="1" t="s">
        <v>33</v>
      </c>
      <c r="P10138" s="1" t="s">
        <v>25</v>
      </c>
      <c r="Q10138" s="1" t="s">
        <v>26</v>
      </c>
      <c r="R10138" s="1" t="s">
        <v>27</v>
      </c>
    </row>
    <row r="10139" spans="1:18" x14ac:dyDescent="0.3">
      <c r="A10139" s="1" t="s">
        <v>10297</v>
      </c>
      <c r="B10139" s="1" t="s">
        <v>36</v>
      </c>
      <c r="C10139" s="1" t="s">
        <v>505</v>
      </c>
      <c r="D10139" s="1" t="s">
        <v>31</v>
      </c>
      <c r="E10139">
        <v>101</v>
      </c>
      <c r="F10139">
        <v>120000</v>
      </c>
      <c r="G10139">
        <v>101</v>
      </c>
      <c r="H10139">
        <v>20</v>
      </c>
      <c r="I10139">
        <v>81</v>
      </c>
      <c r="J10139">
        <v>12120000</v>
      </c>
      <c r="K10139" s="2">
        <v>45966</v>
      </c>
      <c r="L10139">
        <v>14</v>
      </c>
      <c r="M10139" s="1" t="s">
        <v>39</v>
      </c>
      <c r="N10139" s="1" t="s">
        <v>32</v>
      </c>
      <c r="O10139" s="1" t="s">
        <v>85</v>
      </c>
      <c r="P10139" s="1" t="s">
        <v>25</v>
      </c>
      <c r="Q10139" s="1" t="s">
        <v>26</v>
      </c>
      <c r="R10139" s="1" t="s">
        <v>27</v>
      </c>
    </row>
    <row r="10140" spans="1:18" x14ac:dyDescent="0.3">
      <c r="A10140" s="1" t="s">
        <v>10298</v>
      </c>
      <c r="B10140" s="1" t="s">
        <v>29</v>
      </c>
      <c r="C10140" s="1" t="s">
        <v>20</v>
      </c>
      <c r="D10140" s="1" t="s">
        <v>91</v>
      </c>
      <c r="E10140">
        <v>117</v>
      </c>
      <c r="F10140">
        <v>15000</v>
      </c>
      <c r="G10140">
        <v>143</v>
      </c>
      <c r="H10140">
        <v>117</v>
      </c>
      <c r="I10140">
        <v>26</v>
      </c>
      <c r="J10140">
        <v>2145000</v>
      </c>
      <c r="K10140" s="2">
        <v>45781</v>
      </c>
      <c r="L10140">
        <v>5</v>
      </c>
      <c r="M10140" s="1" t="s">
        <v>55</v>
      </c>
      <c r="N10140" s="1" t="s">
        <v>23</v>
      </c>
      <c r="O10140" s="1" t="s">
        <v>33</v>
      </c>
      <c r="P10140" s="1" t="s">
        <v>25</v>
      </c>
      <c r="Q10140" s="1" t="s">
        <v>26</v>
      </c>
      <c r="R10140" s="1" t="s">
        <v>27</v>
      </c>
    </row>
    <row r="10141" spans="1:18" x14ac:dyDescent="0.3">
      <c r="A10141" s="1" t="s">
        <v>10299</v>
      </c>
      <c r="B10141" s="1" t="s">
        <v>80</v>
      </c>
      <c r="C10141" s="1" t="s">
        <v>266</v>
      </c>
      <c r="D10141" s="1" t="s">
        <v>67</v>
      </c>
      <c r="E10141">
        <v>132</v>
      </c>
      <c r="F10141">
        <v>2200000</v>
      </c>
      <c r="G10141">
        <v>160</v>
      </c>
      <c r="H10141">
        <v>73</v>
      </c>
      <c r="I10141">
        <v>87</v>
      </c>
      <c r="J10141">
        <v>352000000</v>
      </c>
      <c r="K10141" s="2">
        <v>45982</v>
      </c>
      <c r="L10141">
        <v>10</v>
      </c>
      <c r="M10141" s="1" t="s">
        <v>22</v>
      </c>
      <c r="N10141" s="1" t="s">
        <v>43</v>
      </c>
      <c r="O10141" s="1" t="s">
        <v>44</v>
      </c>
      <c r="P10141" s="1" t="s">
        <v>25</v>
      </c>
      <c r="Q10141" s="1" t="s">
        <v>26</v>
      </c>
      <c r="R10141" s="1" t="s">
        <v>27</v>
      </c>
    </row>
    <row r="10142" spans="1:18" x14ac:dyDescent="0.3">
      <c r="A10142" s="1" t="s">
        <v>10300</v>
      </c>
      <c r="B10142" s="1" t="s">
        <v>83</v>
      </c>
      <c r="C10142" s="1" t="s">
        <v>74</v>
      </c>
      <c r="D10142" s="1" t="s">
        <v>31</v>
      </c>
      <c r="E10142">
        <v>33</v>
      </c>
      <c r="F10142">
        <v>25000</v>
      </c>
      <c r="G10142">
        <v>57</v>
      </c>
      <c r="H10142">
        <v>8</v>
      </c>
      <c r="I10142">
        <v>49</v>
      </c>
      <c r="J10142">
        <v>1425000</v>
      </c>
      <c r="K10142" s="2">
        <v>45825</v>
      </c>
      <c r="L10142">
        <v>7</v>
      </c>
      <c r="M10142" s="1" t="s">
        <v>22</v>
      </c>
      <c r="N10142" s="1" t="s">
        <v>23</v>
      </c>
      <c r="O10142" s="1" t="s">
        <v>33</v>
      </c>
      <c r="P10142" s="1" t="s">
        <v>25</v>
      </c>
      <c r="Q10142" s="1" t="s">
        <v>26</v>
      </c>
      <c r="R10142" s="1" t="s">
        <v>27</v>
      </c>
    </row>
    <row r="10143" spans="1:18" x14ac:dyDescent="0.3">
      <c r="A10143" s="1" t="s">
        <v>10301</v>
      </c>
      <c r="B10143" s="1" t="s">
        <v>93</v>
      </c>
      <c r="C10143" s="1" t="s">
        <v>208</v>
      </c>
      <c r="D10143" s="1" t="s">
        <v>31</v>
      </c>
      <c r="E10143">
        <v>130</v>
      </c>
      <c r="F10143">
        <v>12000</v>
      </c>
      <c r="G10143">
        <v>140</v>
      </c>
      <c r="H10143">
        <v>76</v>
      </c>
      <c r="I10143">
        <v>64</v>
      </c>
      <c r="J10143">
        <v>1680000</v>
      </c>
      <c r="K10143" s="2">
        <v>45955</v>
      </c>
      <c r="L10143">
        <v>6</v>
      </c>
      <c r="M10143" s="1" t="s">
        <v>22</v>
      </c>
      <c r="N10143" s="1" t="s">
        <v>43</v>
      </c>
      <c r="O10143" s="1" t="s">
        <v>24</v>
      </c>
      <c r="P10143" s="1" t="s">
        <v>49</v>
      </c>
      <c r="Q10143" s="1" t="s">
        <v>59</v>
      </c>
      <c r="R10143" s="1" t="s">
        <v>27</v>
      </c>
    </row>
    <row r="10144" spans="1:18" x14ac:dyDescent="0.3">
      <c r="A10144" s="1" t="s">
        <v>10302</v>
      </c>
      <c r="B10144" s="1" t="s">
        <v>36</v>
      </c>
      <c r="C10144" s="1" t="s">
        <v>144</v>
      </c>
      <c r="D10144" s="1" t="s">
        <v>48</v>
      </c>
      <c r="E10144">
        <v>42</v>
      </c>
      <c r="F10144">
        <v>2200</v>
      </c>
      <c r="G10144">
        <v>58</v>
      </c>
      <c r="H10144">
        <v>35</v>
      </c>
      <c r="I10144">
        <v>23</v>
      </c>
      <c r="J10144">
        <v>127600</v>
      </c>
      <c r="K10144" s="2">
        <v>45931</v>
      </c>
      <c r="L10144">
        <v>12</v>
      </c>
      <c r="M10144" s="1" t="s">
        <v>39</v>
      </c>
      <c r="N10144" s="1" t="s">
        <v>43</v>
      </c>
      <c r="O10144" s="1" t="s">
        <v>33</v>
      </c>
      <c r="P10144" s="1" t="s">
        <v>25</v>
      </c>
      <c r="Q10144" s="1" t="s">
        <v>26</v>
      </c>
      <c r="R10144" s="1" t="s">
        <v>34</v>
      </c>
    </row>
    <row r="10145" spans="1:18" x14ac:dyDescent="0.3">
      <c r="A10145" s="1" t="s">
        <v>10303</v>
      </c>
      <c r="B10145" s="1" t="s">
        <v>93</v>
      </c>
      <c r="C10145" s="1" t="s">
        <v>119</v>
      </c>
      <c r="D10145" s="1" t="s">
        <v>58</v>
      </c>
      <c r="E10145">
        <v>120</v>
      </c>
      <c r="F10145">
        <v>4500</v>
      </c>
      <c r="G10145">
        <v>146</v>
      </c>
      <c r="H10145">
        <v>52</v>
      </c>
      <c r="I10145">
        <v>94</v>
      </c>
      <c r="J10145">
        <v>657000</v>
      </c>
      <c r="K10145" s="2">
        <v>45802</v>
      </c>
      <c r="L10145">
        <v>6</v>
      </c>
      <c r="M10145" s="1" t="s">
        <v>22</v>
      </c>
      <c r="N10145" s="1" t="s">
        <v>23</v>
      </c>
      <c r="O10145" s="1" t="s">
        <v>85</v>
      </c>
      <c r="P10145" s="1" t="s">
        <v>25</v>
      </c>
      <c r="Q10145" s="1" t="s">
        <v>26</v>
      </c>
      <c r="R10145" s="1" t="s">
        <v>27</v>
      </c>
    </row>
    <row r="10146" spans="1:18" x14ac:dyDescent="0.3">
      <c r="A10146" s="1" t="s">
        <v>10304</v>
      </c>
      <c r="B10146" s="1" t="s">
        <v>66</v>
      </c>
      <c r="C10146" s="1" t="s">
        <v>90</v>
      </c>
      <c r="D10146" s="1" t="s">
        <v>21</v>
      </c>
      <c r="E10146">
        <v>34</v>
      </c>
      <c r="F10146">
        <v>8500</v>
      </c>
      <c r="G10146">
        <v>44</v>
      </c>
      <c r="H10146">
        <v>41</v>
      </c>
      <c r="I10146">
        <v>3</v>
      </c>
      <c r="J10146">
        <v>374000</v>
      </c>
      <c r="K10146" s="2">
        <v>45760</v>
      </c>
      <c r="L10146">
        <v>3</v>
      </c>
      <c r="M10146" s="1" t="s">
        <v>55</v>
      </c>
      <c r="N10146" s="1" t="s">
        <v>23</v>
      </c>
      <c r="O10146" s="1" t="s">
        <v>24</v>
      </c>
      <c r="P10146" s="1" t="s">
        <v>25</v>
      </c>
      <c r="Q10146" s="1" t="s">
        <v>26</v>
      </c>
      <c r="R10146" s="1" t="s">
        <v>27</v>
      </c>
    </row>
    <row r="10147" spans="1:18" x14ac:dyDescent="0.3">
      <c r="A10147" s="1" t="s">
        <v>10305</v>
      </c>
      <c r="B10147" s="1" t="s">
        <v>87</v>
      </c>
      <c r="C10147" s="1" t="s">
        <v>57</v>
      </c>
      <c r="D10147" s="1" t="s">
        <v>48</v>
      </c>
      <c r="E10147">
        <v>149</v>
      </c>
      <c r="F10147">
        <v>8000</v>
      </c>
      <c r="G10147">
        <v>149</v>
      </c>
      <c r="H10147">
        <v>41</v>
      </c>
      <c r="I10147">
        <v>108</v>
      </c>
      <c r="J10147">
        <v>1192000</v>
      </c>
      <c r="K10147" s="2">
        <v>45905</v>
      </c>
      <c r="L10147">
        <v>14</v>
      </c>
      <c r="M10147" s="1" t="s">
        <v>39</v>
      </c>
      <c r="N10147" s="1" t="s">
        <v>32</v>
      </c>
      <c r="O10147" s="1" t="s">
        <v>44</v>
      </c>
      <c r="P10147" s="1" t="s">
        <v>25</v>
      </c>
      <c r="Q10147" s="1" t="s">
        <v>50</v>
      </c>
      <c r="R10147" s="1" t="s">
        <v>27</v>
      </c>
    </row>
    <row r="10148" spans="1:18" x14ac:dyDescent="0.3">
      <c r="A10148" s="1" t="s">
        <v>10306</v>
      </c>
      <c r="B10148" s="1" t="s">
        <v>83</v>
      </c>
      <c r="C10148" s="1" t="s">
        <v>53</v>
      </c>
      <c r="D10148" s="1" t="s">
        <v>38</v>
      </c>
      <c r="E10148">
        <v>99</v>
      </c>
      <c r="F10148">
        <v>25000</v>
      </c>
      <c r="G10148">
        <v>108</v>
      </c>
      <c r="H10148">
        <v>28</v>
      </c>
      <c r="I10148">
        <v>80</v>
      </c>
      <c r="J10148">
        <v>2700000</v>
      </c>
      <c r="K10148" s="2">
        <v>45959</v>
      </c>
      <c r="L10148">
        <v>12</v>
      </c>
      <c r="M10148" s="1" t="s">
        <v>39</v>
      </c>
      <c r="N10148" s="1" t="s">
        <v>32</v>
      </c>
      <c r="O10148" s="1" t="s">
        <v>33</v>
      </c>
      <c r="P10148" s="1" t="s">
        <v>25</v>
      </c>
      <c r="Q10148" s="1" t="s">
        <v>50</v>
      </c>
      <c r="R10148" s="1" t="s">
        <v>27</v>
      </c>
    </row>
    <row r="10149" spans="1:18" x14ac:dyDescent="0.3">
      <c r="A10149" s="1" t="s">
        <v>10307</v>
      </c>
      <c r="B10149" s="1" t="s">
        <v>41</v>
      </c>
      <c r="C10149" s="1" t="s">
        <v>129</v>
      </c>
      <c r="D10149" s="1" t="s">
        <v>48</v>
      </c>
      <c r="E10149">
        <v>37</v>
      </c>
      <c r="F10149">
        <v>85000</v>
      </c>
      <c r="G10149">
        <v>65</v>
      </c>
      <c r="H10149">
        <v>17</v>
      </c>
      <c r="I10149">
        <v>48</v>
      </c>
      <c r="J10149">
        <v>5525000</v>
      </c>
      <c r="K10149" s="2">
        <v>45936</v>
      </c>
      <c r="L10149">
        <v>5</v>
      </c>
      <c r="M10149" s="1" t="s">
        <v>55</v>
      </c>
      <c r="N10149" s="1" t="s">
        <v>23</v>
      </c>
      <c r="O10149" s="1" t="s">
        <v>24</v>
      </c>
      <c r="P10149" s="1" t="s">
        <v>25</v>
      </c>
      <c r="Q10149" s="1" t="s">
        <v>59</v>
      </c>
      <c r="R10149" s="1" t="s">
        <v>27</v>
      </c>
    </row>
    <row r="10150" spans="1:18" x14ac:dyDescent="0.3">
      <c r="A10150" s="1" t="s">
        <v>10308</v>
      </c>
      <c r="B10150" s="1" t="s">
        <v>99</v>
      </c>
      <c r="C10150" s="1" t="s">
        <v>78</v>
      </c>
      <c r="D10150" s="1" t="s">
        <v>72</v>
      </c>
      <c r="E10150">
        <v>50</v>
      </c>
      <c r="F10150">
        <v>150000</v>
      </c>
      <c r="G10150">
        <v>63</v>
      </c>
      <c r="H10150">
        <v>11</v>
      </c>
      <c r="I10150">
        <v>52</v>
      </c>
      <c r="J10150">
        <v>9450000</v>
      </c>
      <c r="K10150" s="2">
        <v>45949</v>
      </c>
      <c r="L10150">
        <v>4</v>
      </c>
      <c r="M10150" s="1" t="s">
        <v>55</v>
      </c>
      <c r="N10150" s="1" t="s">
        <v>43</v>
      </c>
      <c r="O10150" s="1" t="s">
        <v>24</v>
      </c>
      <c r="P10150" s="1" t="s">
        <v>25</v>
      </c>
      <c r="Q10150" s="1" t="s">
        <v>26</v>
      </c>
      <c r="R10150" s="1" t="s">
        <v>27</v>
      </c>
    </row>
    <row r="10151" spans="1:18" x14ac:dyDescent="0.3">
      <c r="A10151" s="1" t="s">
        <v>10309</v>
      </c>
      <c r="B10151" s="1" t="s">
        <v>87</v>
      </c>
      <c r="C10151" s="1" t="s">
        <v>61</v>
      </c>
      <c r="D10151" s="1" t="s">
        <v>58</v>
      </c>
      <c r="E10151">
        <v>37</v>
      </c>
      <c r="F10151">
        <v>2200</v>
      </c>
      <c r="G10151">
        <v>63</v>
      </c>
      <c r="H10151">
        <v>5</v>
      </c>
      <c r="I10151">
        <v>58</v>
      </c>
      <c r="J10151">
        <v>138600</v>
      </c>
      <c r="K10151" s="2">
        <v>45843</v>
      </c>
      <c r="L10151">
        <v>12</v>
      </c>
      <c r="M10151" s="1" t="s">
        <v>39</v>
      </c>
      <c r="N10151" s="1" t="s">
        <v>43</v>
      </c>
      <c r="O10151" s="1" t="s">
        <v>85</v>
      </c>
      <c r="P10151" s="1" t="s">
        <v>25</v>
      </c>
      <c r="Q10151" s="1" t="s">
        <v>26</v>
      </c>
      <c r="R10151" s="1" t="s">
        <v>27</v>
      </c>
    </row>
    <row r="10152" spans="1:18" x14ac:dyDescent="0.3">
      <c r="A10152" s="1" t="s">
        <v>10310</v>
      </c>
      <c r="B10152" s="1" t="s">
        <v>104</v>
      </c>
      <c r="C10152" s="1" t="s">
        <v>245</v>
      </c>
      <c r="D10152" s="1" t="s">
        <v>72</v>
      </c>
      <c r="E10152">
        <v>142</v>
      </c>
      <c r="F10152">
        <v>1800</v>
      </c>
      <c r="G10152">
        <v>143</v>
      </c>
      <c r="H10152">
        <v>124</v>
      </c>
      <c r="I10152">
        <v>19</v>
      </c>
      <c r="J10152">
        <v>257400</v>
      </c>
      <c r="K10152" s="2">
        <v>45727</v>
      </c>
      <c r="L10152">
        <v>4</v>
      </c>
      <c r="M10152" s="1" t="s">
        <v>55</v>
      </c>
      <c r="N10152" s="1" t="s">
        <v>23</v>
      </c>
      <c r="O10152" s="1" t="s">
        <v>24</v>
      </c>
      <c r="P10152" s="1" t="s">
        <v>25</v>
      </c>
      <c r="Q10152" s="1" t="s">
        <v>59</v>
      </c>
      <c r="R10152" s="1" t="s">
        <v>27</v>
      </c>
    </row>
    <row r="10153" spans="1:18" x14ac:dyDescent="0.3">
      <c r="A10153" s="1" t="s">
        <v>10311</v>
      </c>
      <c r="B10153" s="1" t="s">
        <v>83</v>
      </c>
      <c r="C10153" s="1" t="s">
        <v>127</v>
      </c>
      <c r="D10153" s="1" t="s">
        <v>48</v>
      </c>
      <c r="E10153">
        <v>144</v>
      </c>
      <c r="F10153">
        <v>35000</v>
      </c>
      <c r="G10153">
        <v>156</v>
      </c>
      <c r="H10153">
        <v>25</v>
      </c>
      <c r="I10153">
        <v>131</v>
      </c>
      <c r="J10153">
        <v>5460000</v>
      </c>
      <c r="K10153" s="2">
        <v>45800</v>
      </c>
      <c r="L10153">
        <v>11</v>
      </c>
      <c r="M10153" s="1" t="s">
        <v>39</v>
      </c>
      <c r="N10153" s="1" t="s">
        <v>43</v>
      </c>
      <c r="O10153" s="1" t="s">
        <v>44</v>
      </c>
      <c r="P10153" s="1" t="s">
        <v>25</v>
      </c>
      <c r="Q10153" s="1" t="s">
        <v>26</v>
      </c>
      <c r="R10153" s="1" t="s">
        <v>27</v>
      </c>
    </row>
    <row r="10154" spans="1:18" x14ac:dyDescent="0.3">
      <c r="A10154" s="1" t="s">
        <v>10312</v>
      </c>
      <c r="B10154" s="1" t="s">
        <v>36</v>
      </c>
      <c r="C10154" s="1" t="s">
        <v>348</v>
      </c>
      <c r="D10154" s="1" t="s">
        <v>91</v>
      </c>
      <c r="E10154">
        <v>63</v>
      </c>
      <c r="F10154">
        <v>30000</v>
      </c>
      <c r="G10154">
        <v>63</v>
      </c>
      <c r="H10154">
        <v>61</v>
      </c>
      <c r="I10154">
        <v>2</v>
      </c>
      <c r="J10154">
        <v>1890000</v>
      </c>
      <c r="K10154" s="2">
        <v>45821</v>
      </c>
      <c r="L10154">
        <v>10</v>
      </c>
      <c r="M10154" s="1" t="s">
        <v>22</v>
      </c>
      <c r="N10154" s="1" t="s">
        <v>32</v>
      </c>
      <c r="O10154" s="1" t="s">
        <v>33</v>
      </c>
      <c r="P10154" s="1" t="s">
        <v>25</v>
      </c>
      <c r="Q10154" s="1" t="s">
        <v>26</v>
      </c>
      <c r="R10154" s="1" t="s">
        <v>27</v>
      </c>
    </row>
    <row r="10155" spans="1:18" x14ac:dyDescent="0.3">
      <c r="A10155" s="1" t="s">
        <v>10313</v>
      </c>
      <c r="B10155" s="1" t="s">
        <v>36</v>
      </c>
      <c r="C10155" s="1" t="s">
        <v>69</v>
      </c>
      <c r="D10155" s="1" t="s">
        <v>38</v>
      </c>
      <c r="E10155">
        <v>56</v>
      </c>
      <c r="F10155">
        <v>65000</v>
      </c>
      <c r="G10155">
        <v>68</v>
      </c>
      <c r="H10155">
        <v>48</v>
      </c>
      <c r="I10155">
        <v>20</v>
      </c>
      <c r="J10155">
        <v>4420000</v>
      </c>
      <c r="K10155" s="2">
        <v>45908</v>
      </c>
      <c r="L10155">
        <v>3</v>
      </c>
      <c r="M10155" s="1" t="s">
        <v>55</v>
      </c>
      <c r="N10155" s="1" t="s">
        <v>43</v>
      </c>
      <c r="O10155" s="1" t="s">
        <v>24</v>
      </c>
      <c r="P10155" s="1" t="s">
        <v>25</v>
      </c>
      <c r="Q10155" s="1" t="s">
        <v>26</v>
      </c>
      <c r="R10155" s="1" t="s">
        <v>27</v>
      </c>
    </row>
    <row r="10156" spans="1:18" x14ac:dyDescent="0.3">
      <c r="A10156" s="1" t="s">
        <v>10314</v>
      </c>
      <c r="B10156" s="1" t="s">
        <v>107</v>
      </c>
      <c r="C10156" s="1" t="s">
        <v>119</v>
      </c>
      <c r="D10156" s="1" t="s">
        <v>38</v>
      </c>
      <c r="E10156">
        <v>136</v>
      </c>
      <c r="F10156">
        <v>4500</v>
      </c>
      <c r="G10156">
        <v>143</v>
      </c>
      <c r="H10156">
        <v>13</v>
      </c>
      <c r="I10156">
        <v>130</v>
      </c>
      <c r="J10156">
        <v>643500</v>
      </c>
      <c r="K10156" s="2">
        <v>45946</v>
      </c>
      <c r="L10156">
        <v>6</v>
      </c>
      <c r="M10156" s="1" t="s">
        <v>22</v>
      </c>
      <c r="N10156" s="1" t="s">
        <v>32</v>
      </c>
      <c r="O10156" s="1" t="s">
        <v>44</v>
      </c>
      <c r="P10156" s="1" t="s">
        <v>25</v>
      </c>
      <c r="Q10156" s="1" t="s">
        <v>50</v>
      </c>
      <c r="R10156" s="1" t="s">
        <v>27</v>
      </c>
    </row>
    <row r="10157" spans="1:18" x14ac:dyDescent="0.3">
      <c r="A10157" s="1" t="s">
        <v>10315</v>
      </c>
      <c r="B10157" s="1" t="s">
        <v>46</v>
      </c>
      <c r="C10157" s="1" t="s">
        <v>96</v>
      </c>
      <c r="D10157" s="1" t="s">
        <v>38</v>
      </c>
      <c r="E10157">
        <v>136</v>
      </c>
      <c r="F10157">
        <v>150000</v>
      </c>
      <c r="G10157">
        <v>165</v>
      </c>
      <c r="H10157">
        <v>17</v>
      </c>
      <c r="I10157">
        <v>148</v>
      </c>
      <c r="J10157">
        <v>24750000</v>
      </c>
      <c r="K10157" s="2">
        <v>45883</v>
      </c>
      <c r="L10157">
        <v>14</v>
      </c>
      <c r="M10157" s="1" t="s">
        <v>39</v>
      </c>
      <c r="N10157" s="1" t="s">
        <v>23</v>
      </c>
      <c r="O10157" s="1" t="s">
        <v>85</v>
      </c>
      <c r="P10157" s="1" t="s">
        <v>25</v>
      </c>
      <c r="Q10157" s="1" t="s">
        <v>26</v>
      </c>
      <c r="R10157" s="1" t="s">
        <v>27</v>
      </c>
    </row>
    <row r="10158" spans="1:18" x14ac:dyDescent="0.3">
      <c r="A10158" s="1" t="s">
        <v>10316</v>
      </c>
      <c r="B10158" s="1" t="s">
        <v>107</v>
      </c>
      <c r="C10158" s="1" t="s">
        <v>493</v>
      </c>
      <c r="D10158" s="1" t="s">
        <v>31</v>
      </c>
      <c r="E10158">
        <v>120</v>
      </c>
      <c r="F10158">
        <v>6500</v>
      </c>
      <c r="G10158">
        <v>125</v>
      </c>
      <c r="H10158">
        <v>37</v>
      </c>
      <c r="I10158">
        <v>88</v>
      </c>
      <c r="J10158">
        <v>812500</v>
      </c>
      <c r="K10158" s="2">
        <v>45894</v>
      </c>
      <c r="L10158">
        <v>6</v>
      </c>
      <c r="M10158" s="1" t="s">
        <v>22</v>
      </c>
      <c r="N10158" s="1" t="s">
        <v>43</v>
      </c>
      <c r="O10158" s="1" t="s">
        <v>24</v>
      </c>
      <c r="P10158" s="1" t="s">
        <v>25</v>
      </c>
      <c r="Q10158" s="1" t="s">
        <v>26</v>
      </c>
      <c r="R10158" s="1" t="s">
        <v>27</v>
      </c>
    </row>
    <row r="10159" spans="1:18" x14ac:dyDescent="0.3">
      <c r="A10159" s="1" t="s">
        <v>10317</v>
      </c>
      <c r="B10159" s="1" t="s">
        <v>99</v>
      </c>
      <c r="C10159" s="1" t="s">
        <v>162</v>
      </c>
      <c r="D10159" s="1" t="s">
        <v>67</v>
      </c>
      <c r="E10159">
        <v>29</v>
      </c>
      <c r="F10159">
        <v>950000</v>
      </c>
      <c r="G10159">
        <v>49</v>
      </c>
      <c r="H10159">
        <v>31</v>
      </c>
      <c r="I10159">
        <v>18</v>
      </c>
      <c r="J10159">
        <v>46550000</v>
      </c>
      <c r="K10159" s="2">
        <v>45817</v>
      </c>
      <c r="L10159">
        <v>4</v>
      </c>
      <c r="M10159" s="1" t="s">
        <v>55</v>
      </c>
      <c r="N10159" s="1" t="s">
        <v>32</v>
      </c>
      <c r="O10159" s="1" t="s">
        <v>24</v>
      </c>
      <c r="P10159" s="1" t="s">
        <v>25</v>
      </c>
      <c r="Q10159" s="1" t="s">
        <v>26</v>
      </c>
      <c r="R10159" s="1" t="s">
        <v>27</v>
      </c>
    </row>
    <row r="10160" spans="1:18" x14ac:dyDescent="0.3">
      <c r="A10160" s="1" t="s">
        <v>10318</v>
      </c>
      <c r="B10160" s="1" t="s">
        <v>80</v>
      </c>
      <c r="C10160" s="1" t="s">
        <v>415</v>
      </c>
      <c r="D10160" s="1" t="s">
        <v>67</v>
      </c>
      <c r="E10160">
        <v>84</v>
      </c>
      <c r="F10160">
        <v>12000</v>
      </c>
      <c r="G10160">
        <v>96</v>
      </c>
      <c r="H10160">
        <v>22</v>
      </c>
      <c r="I10160">
        <v>74</v>
      </c>
      <c r="J10160">
        <v>1152000</v>
      </c>
      <c r="K10160" s="2">
        <v>45658</v>
      </c>
      <c r="L10160">
        <v>6</v>
      </c>
      <c r="M10160" s="1" t="s">
        <v>22</v>
      </c>
      <c r="N10160" s="1" t="s">
        <v>43</v>
      </c>
      <c r="O10160" s="1" t="s">
        <v>33</v>
      </c>
      <c r="P10160" s="1" t="s">
        <v>25</v>
      </c>
      <c r="Q10160" s="1" t="s">
        <v>59</v>
      </c>
      <c r="R10160" s="1" t="s">
        <v>27</v>
      </c>
    </row>
    <row r="10161" spans="1:18" x14ac:dyDescent="0.3">
      <c r="A10161" s="1" t="s">
        <v>10319</v>
      </c>
      <c r="B10161" s="1" t="s">
        <v>66</v>
      </c>
      <c r="C10161" s="1" t="s">
        <v>108</v>
      </c>
      <c r="D10161" s="1" t="s">
        <v>31</v>
      </c>
      <c r="E10161">
        <v>71</v>
      </c>
      <c r="F10161">
        <v>15000</v>
      </c>
      <c r="G10161">
        <v>97</v>
      </c>
      <c r="H10161">
        <v>62</v>
      </c>
      <c r="I10161">
        <v>35</v>
      </c>
      <c r="J10161">
        <v>1455000</v>
      </c>
      <c r="K10161" s="2">
        <v>45832</v>
      </c>
      <c r="L10161">
        <v>2</v>
      </c>
      <c r="M10161" s="1" t="s">
        <v>55</v>
      </c>
      <c r="N10161" s="1" t="s">
        <v>43</v>
      </c>
      <c r="O10161" s="1" t="s">
        <v>24</v>
      </c>
      <c r="P10161" s="1" t="s">
        <v>25</v>
      </c>
      <c r="Q10161" s="1" t="s">
        <v>26</v>
      </c>
      <c r="R10161" s="1" t="s">
        <v>27</v>
      </c>
    </row>
    <row r="10162" spans="1:18" x14ac:dyDescent="0.3">
      <c r="A10162" s="1" t="s">
        <v>10320</v>
      </c>
      <c r="B10162" s="1" t="s">
        <v>19</v>
      </c>
      <c r="C10162" s="1" t="s">
        <v>318</v>
      </c>
      <c r="D10162" s="1" t="s">
        <v>54</v>
      </c>
      <c r="E10162">
        <v>122</v>
      </c>
      <c r="F10162">
        <v>45000</v>
      </c>
      <c r="G10162">
        <v>140</v>
      </c>
      <c r="H10162">
        <v>67</v>
      </c>
      <c r="I10162">
        <v>73</v>
      </c>
      <c r="J10162">
        <v>6300000</v>
      </c>
      <c r="K10162" s="2">
        <v>45877</v>
      </c>
      <c r="L10162">
        <v>11</v>
      </c>
      <c r="M10162" s="1" t="s">
        <v>39</v>
      </c>
      <c r="N10162" s="1" t="s">
        <v>23</v>
      </c>
      <c r="O10162" s="1" t="s">
        <v>33</v>
      </c>
      <c r="P10162" s="1" t="s">
        <v>25</v>
      </c>
      <c r="Q10162" s="1" t="s">
        <v>26</v>
      </c>
      <c r="R10162" s="1" t="s">
        <v>27</v>
      </c>
    </row>
    <row r="10163" spans="1:18" x14ac:dyDescent="0.3">
      <c r="A10163" s="1" t="s">
        <v>10321</v>
      </c>
      <c r="B10163" s="1" t="s">
        <v>107</v>
      </c>
      <c r="C10163" s="1" t="s">
        <v>200</v>
      </c>
      <c r="D10163" s="1" t="s">
        <v>91</v>
      </c>
      <c r="E10163">
        <v>130</v>
      </c>
      <c r="F10163">
        <v>400</v>
      </c>
      <c r="G10163">
        <v>158</v>
      </c>
      <c r="H10163">
        <v>57</v>
      </c>
      <c r="I10163">
        <v>101</v>
      </c>
      <c r="J10163">
        <v>63200</v>
      </c>
      <c r="K10163" s="2">
        <v>45985</v>
      </c>
      <c r="L10163">
        <v>6</v>
      </c>
      <c r="M10163" s="1" t="s">
        <v>22</v>
      </c>
      <c r="N10163" s="1" t="s">
        <v>43</v>
      </c>
      <c r="O10163" s="1" t="s">
        <v>85</v>
      </c>
      <c r="P10163" s="1" t="s">
        <v>25</v>
      </c>
      <c r="Q10163" s="1" t="s">
        <v>26</v>
      </c>
      <c r="R10163" s="1" t="s">
        <v>27</v>
      </c>
    </row>
    <row r="10164" spans="1:18" x14ac:dyDescent="0.3">
      <c r="A10164" s="1" t="s">
        <v>10322</v>
      </c>
      <c r="B10164" s="1" t="s">
        <v>107</v>
      </c>
      <c r="C10164" s="1" t="s">
        <v>200</v>
      </c>
      <c r="D10164" s="1" t="s">
        <v>67</v>
      </c>
      <c r="E10164">
        <v>139</v>
      </c>
      <c r="F10164">
        <v>400</v>
      </c>
      <c r="G10164">
        <v>145</v>
      </c>
      <c r="H10164">
        <v>130</v>
      </c>
      <c r="I10164">
        <v>15</v>
      </c>
      <c r="J10164">
        <v>58000</v>
      </c>
      <c r="K10164" s="2">
        <v>45954</v>
      </c>
      <c r="L10164">
        <v>3</v>
      </c>
      <c r="M10164" s="1" t="s">
        <v>55</v>
      </c>
      <c r="N10164" s="1" t="s">
        <v>23</v>
      </c>
      <c r="O10164" s="1" t="s">
        <v>33</v>
      </c>
      <c r="P10164" s="1" t="s">
        <v>49</v>
      </c>
      <c r="Q10164" s="1" t="s">
        <v>26</v>
      </c>
      <c r="R10164" s="1" t="s">
        <v>27</v>
      </c>
    </row>
    <row r="10165" spans="1:18" x14ac:dyDescent="0.3">
      <c r="A10165" s="1" t="s">
        <v>10323</v>
      </c>
      <c r="B10165" s="1" t="s">
        <v>46</v>
      </c>
      <c r="C10165" s="1" t="s">
        <v>240</v>
      </c>
      <c r="D10165" s="1" t="s">
        <v>64</v>
      </c>
      <c r="E10165">
        <v>128</v>
      </c>
      <c r="F10165">
        <v>18000</v>
      </c>
      <c r="G10165">
        <v>140</v>
      </c>
      <c r="H10165">
        <v>100</v>
      </c>
      <c r="I10165">
        <v>40</v>
      </c>
      <c r="J10165">
        <v>2520000</v>
      </c>
      <c r="K10165" s="2">
        <v>45903</v>
      </c>
      <c r="L10165">
        <v>1</v>
      </c>
      <c r="M10165" s="1" t="s">
        <v>55</v>
      </c>
      <c r="N10165" s="1" t="s">
        <v>32</v>
      </c>
      <c r="O10165" s="1" t="s">
        <v>24</v>
      </c>
      <c r="P10165" s="1" t="s">
        <v>25</v>
      </c>
      <c r="Q10165" s="1" t="s">
        <v>26</v>
      </c>
      <c r="R10165" s="1" t="s">
        <v>27</v>
      </c>
    </row>
    <row r="10166" spans="1:18" x14ac:dyDescent="0.3">
      <c r="A10166" s="1" t="s">
        <v>10324</v>
      </c>
      <c r="B10166" s="1" t="s">
        <v>46</v>
      </c>
      <c r="C10166" s="1" t="s">
        <v>679</v>
      </c>
      <c r="D10166" s="1" t="s">
        <v>67</v>
      </c>
      <c r="E10166">
        <v>65</v>
      </c>
      <c r="F10166">
        <v>25000</v>
      </c>
      <c r="G10166">
        <v>82</v>
      </c>
      <c r="H10166">
        <v>55</v>
      </c>
      <c r="I10166">
        <v>27</v>
      </c>
      <c r="J10166">
        <v>2050000</v>
      </c>
      <c r="K10166" s="2">
        <v>45787</v>
      </c>
      <c r="L10166">
        <v>5</v>
      </c>
      <c r="M10166" s="1" t="s">
        <v>55</v>
      </c>
      <c r="N10166" s="1" t="s">
        <v>32</v>
      </c>
      <c r="O10166" s="1" t="s">
        <v>24</v>
      </c>
      <c r="P10166" s="1" t="s">
        <v>25</v>
      </c>
      <c r="Q10166" s="1" t="s">
        <v>50</v>
      </c>
      <c r="R10166" s="1" t="s">
        <v>27</v>
      </c>
    </row>
    <row r="10167" spans="1:18" x14ac:dyDescent="0.3">
      <c r="A10167" s="1" t="s">
        <v>10325</v>
      </c>
      <c r="B10167" s="1" t="s">
        <v>41</v>
      </c>
      <c r="C10167" s="1" t="s">
        <v>96</v>
      </c>
      <c r="D10167" s="1" t="s">
        <v>72</v>
      </c>
      <c r="E10167">
        <v>34</v>
      </c>
      <c r="F10167">
        <v>150000</v>
      </c>
      <c r="G10167">
        <v>38</v>
      </c>
      <c r="H10167">
        <v>32</v>
      </c>
      <c r="I10167">
        <v>6</v>
      </c>
      <c r="J10167">
        <v>5700000</v>
      </c>
      <c r="K10167" s="2">
        <v>45849</v>
      </c>
      <c r="L10167">
        <v>12</v>
      </c>
      <c r="M10167" s="1" t="s">
        <v>39</v>
      </c>
      <c r="N10167" s="1" t="s">
        <v>32</v>
      </c>
      <c r="O10167" s="1" t="s">
        <v>33</v>
      </c>
      <c r="P10167" s="1" t="s">
        <v>25</v>
      </c>
      <c r="Q10167" s="1" t="s">
        <v>26</v>
      </c>
      <c r="R10167" s="1" t="s">
        <v>27</v>
      </c>
    </row>
    <row r="10168" spans="1:18" x14ac:dyDescent="0.3">
      <c r="A10168" s="1" t="s">
        <v>10326</v>
      </c>
      <c r="B10168" s="1" t="s">
        <v>29</v>
      </c>
      <c r="C10168" s="1" t="s">
        <v>318</v>
      </c>
      <c r="D10168" s="1" t="s">
        <v>67</v>
      </c>
      <c r="E10168">
        <v>149</v>
      </c>
      <c r="F10168">
        <v>45000</v>
      </c>
      <c r="G10168">
        <v>158</v>
      </c>
      <c r="H10168">
        <v>69</v>
      </c>
      <c r="I10168">
        <v>89</v>
      </c>
      <c r="J10168">
        <v>7110000</v>
      </c>
      <c r="K10168" s="2">
        <v>45994</v>
      </c>
      <c r="L10168">
        <v>7</v>
      </c>
      <c r="M10168" s="1" t="s">
        <v>22</v>
      </c>
      <c r="N10168" s="1" t="s">
        <v>32</v>
      </c>
      <c r="O10168" s="1" t="s">
        <v>44</v>
      </c>
      <c r="P10168" s="1" t="s">
        <v>49</v>
      </c>
      <c r="Q10168" s="1" t="s">
        <v>59</v>
      </c>
      <c r="R10168" s="1" t="s">
        <v>34</v>
      </c>
    </row>
    <row r="10169" spans="1:18" x14ac:dyDescent="0.3">
      <c r="A10169" s="1" t="s">
        <v>10327</v>
      </c>
      <c r="B10169" s="1" t="s">
        <v>66</v>
      </c>
      <c r="C10169" s="1" t="s">
        <v>308</v>
      </c>
      <c r="D10169" s="1" t="s">
        <v>54</v>
      </c>
      <c r="E10169">
        <v>41</v>
      </c>
      <c r="F10169">
        <v>8000</v>
      </c>
      <c r="G10169">
        <v>62</v>
      </c>
      <c r="H10169">
        <v>19</v>
      </c>
      <c r="I10169">
        <v>43</v>
      </c>
      <c r="J10169">
        <v>496000</v>
      </c>
      <c r="K10169" s="2">
        <v>45897</v>
      </c>
      <c r="L10169">
        <v>13</v>
      </c>
      <c r="M10169" s="1" t="s">
        <v>39</v>
      </c>
      <c r="N10169" s="1" t="s">
        <v>43</v>
      </c>
      <c r="O10169" s="1" t="s">
        <v>24</v>
      </c>
      <c r="P10169" s="1" t="s">
        <v>25</v>
      </c>
      <c r="Q10169" s="1" t="s">
        <v>26</v>
      </c>
      <c r="R10169" s="1" t="s">
        <v>27</v>
      </c>
    </row>
    <row r="10170" spans="1:18" x14ac:dyDescent="0.3">
      <c r="A10170" s="1" t="s">
        <v>10328</v>
      </c>
      <c r="B10170" s="1" t="s">
        <v>52</v>
      </c>
      <c r="C10170" s="1" t="s">
        <v>476</v>
      </c>
      <c r="D10170" s="1" t="s">
        <v>67</v>
      </c>
      <c r="E10170">
        <v>56</v>
      </c>
      <c r="F10170">
        <v>1200</v>
      </c>
      <c r="G10170">
        <v>66</v>
      </c>
      <c r="H10170">
        <v>44</v>
      </c>
      <c r="I10170">
        <v>22</v>
      </c>
      <c r="J10170">
        <v>79200</v>
      </c>
      <c r="K10170" s="2">
        <v>45853</v>
      </c>
      <c r="L10170">
        <v>4</v>
      </c>
      <c r="M10170" s="1" t="s">
        <v>55</v>
      </c>
      <c r="N10170" s="1" t="s">
        <v>43</v>
      </c>
      <c r="O10170" s="1" t="s">
        <v>24</v>
      </c>
      <c r="P10170" s="1" t="s">
        <v>25</v>
      </c>
      <c r="Q10170" s="1" t="s">
        <v>50</v>
      </c>
      <c r="R10170" s="1" t="s">
        <v>27</v>
      </c>
    </row>
    <row r="10171" spans="1:18" x14ac:dyDescent="0.3">
      <c r="A10171" s="1" t="s">
        <v>10329</v>
      </c>
      <c r="B10171" s="1" t="s">
        <v>66</v>
      </c>
      <c r="C10171" s="1" t="s">
        <v>476</v>
      </c>
      <c r="D10171" s="1" t="s">
        <v>21</v>
      </c>
      <c r="E10171">
        <v>57</v>
      </c>
      <c r="F10171">
        <v>1200</v>
      </c>
      <c r="G10171">
        <v>68</v>
      </c>
      <c r="H10171">
        <v>33</v>
      </c>
      <c r="I10171">
        <v>35</v>
      </c>
      <c r="J10171">
        <v>81600</v>
      </c>
      <c r="K10171" s="2">
        <v>45731</v>
      </c>
      <c r="L10171">
        <v>12</v>
      </c>
      <c r="M10171" s="1" t="s">
        <v>39</v>
      </c>
      <c r="N10171" s="1" t="s">
        <v>23</v>
      </c>
      <c r="O10171" s="1" t="s">
        <v>24</v>
      </c>
      <c r="P10171" s="1" t="s">
        <v>25</v>
      </c>
      <c r="Q10171" s="1" t="s">
        <v>26</v>
      </c>
      <c r="R10171" s="1" t="s">
        <v>27</v>
      </c>
    </row>
    <row r="10172" spans="1:18" x14ac:dyDescent="0.3">
      <c r="A10172" s="1" t="s">
        <v>10330</v>
      </c>
      <c r="B10172" s="1" t="s">
        <v>52</v>
      </c>
      <c r="C10172" s="1" t="s">
        <v>194</v>
      </c>
      <c r="D10172" s="1" t="s">
        <v>64</v>
      </c>
      <c r="E10172">
        <v>149</v>
      </c>
      <c r="F10172">
        <v>1800</v>
      </c>
      <c r="G10172">
        <v>158</v>
      </c>
      <c r="H10172">
        <v>82</v>
      </c>
      <c r="I10172">
        <v>76</v>
      </c>
      <c r="J10172">
        <v>284400</v>
      </c>
      <c r="K10172" s="2">
        <v>46021</v>
      </c>
      <c r="L10172">
        <v>10</v>
      </c>
      <c r="M10172" s="1" t="s">
        <v>22</v>
      </c>
      <c r="N10172" s="1" t="s">
        <v>43</v>
      </c>
      <c r="O10172" s="1" t="s">
        <v>44</v>
      </c>
      <c r="P10172" s="1" t="s">
        <v>25</v>
      </c>
      <c r="Q10172" s="1" t="s">
        <v>26</v>
      </c>
      <c r="R10172" s="1" t="s">
        <v>27</v>
      </c>
    </row>
    <row r="10173" spans="1:18" x14ac:dyDescent="0.3">
      <c r="A10173" s="1" t="s">
        <v>10331</v>
      </c>
      <c r="B10173" s="1" t="s">
        <v>104</v>
      </c>
      <c r="C10173" s="1" t="s">
        <v>172</v>
      </c>
      <c r="D10173" s="1" t="s">
        <v>91</v>
      </c>
      <c r="E10173">
        <v>95</v>
      </c>
      <c r="F10173">
        <v>8500</v>
      </c>
      <c r="G10173">
        <v>122</v>
      </c>
      <c r="H10173">
        <v>23</v>
      </c>
      <c r="I10173">
        <v>99</v>
      </c>
      <c r="J10173">
        <v>1037000</v>
      </c>
      <c r="K10173" s="2">
        <v>45728</v>
      </c>
      <c r="L10173">
        <v>10</v>
      </c>
      <c r="M10173" s="1" t="s">
        <v>22</v>
      </c>
      <c r="N10173" s="1" t="s">
        <v>23</v>
      </c>
      <c r="O10173" s="1" t="s">
        <v>24</v>
      </c>
      <c r="P10173" s="1" t="s">
        <v>25</v>
      </c>
      <c r="Q10173" s="1" t="s">
        <v>50</v>
      </c>
      <c r="R10173" s="1" t="s">
        <v>27</v>
      </c>
    </row>
    <row r="10174" spans="1:18" x14ac:dyDescent="0.3">
      <c r="A10174" s="1" t="s">
        <v>10332</v>
      </c>
      <c r="B10174" s="1" t="s">
        <v>107</v>
      </c>
      <c r="C10174" s="1" t="s">
        <v>134</v>
      </c>
      <c r="D10174" s="1" t="s">
        <v>48</v>
      </c>
      <c r="E10174">
        <v>85</v>
      </c>
      <c r="F10174">
        <v>900000</v>
      </c>
      <c r="G10174">
        <v>114</v>
      </c>
      <c r="H10174">
        <v>67</v>
      </c>
      <c r="I10174">
        <v>47</v>
      </c>
      <c r="J10174">
        <v>102600000</v>
      </c>
      <c r="K10174" s="2">
        <v>45789</v>
      </c>
      <c r="L10174">
        <v>13</v>
      </c>
      <c r="M10174" s="1" t="s">
        <v>39</v>
      </c>
      <c r="N10174" s="1" t="s">
        <v>43</v>
      </c>
      <c r="O10174" s="1" t="s">
        <v>24</v>
      </c>
      <c r="P10174" s="1" t="s">
        <v>25</v>
      </c>
      <c r="Q10174" s="1" t="s">
        <v>50</v>
      </c>
      <c r="R10174" s="1" t="s">
        <v>27</v>
      </c>
    </row>
    <row r="10175" spans="1:18" x14ac:dyDescent="0.3">
      <c r="A10175" s="1" t="s">
        <v>10333</v>
      </c>
      <c r="B10175" s="1" t="s">
        <v>29</v>
      </c>
      <c r="C10175" s="1" t="s">
        <v>96</v>
      </c>
      <c r="D10175" s="1" t="s">
        <v>54</v>
      </c>
      <c r="E10175">
        <v>92</v>
      </c>
      <c r="F10175">
        <v>150000</v>
      </c>
      <c r="G10175">
        <v>93</v>
      </c>
      <c r="H10175">
        <v>81</v>
      </c>
      <c r="I10175">
        <v>12</v>
      </c>
      <c r="J10175">
        <v>13950000</v>
      </c>
      <c r="K10175" s="2">
        <v>45692</v>
      </c>
      <c r="L10175">
        <v>2</v>
      </c>
      <c r="M10175" s="1" t="s">
        <v>55</v>
      </c>
      <c r="N10175" s="1" t="s">
        <v>23</v>
      </c>
      <c r="O10175" s="1" t="s">
        <v>24</v>
      </c>
      <c r="P10175" s="1" t="s">
        <v>25</v>
      </c>
      <c r="Q10175" s="1" t="s">
        <v>26</v>
      </c>
      <c r="R10175" s="1" t="s">
        <v>27</v>
      </c>
    </row>
    <row r="10176" spans="1:18" x14ac:dyDescent="0.3">
      <c r="A10176" s="1" t="s">
        <v>10334</v>
      </c>
      <c r="B10176" s="1" t="s">
        <v>104</v>
      </c>
      <c r="C10176" s="1" t="s">
        <v>76</v>
      </c>
      <c r="D10176" s="1" t="s">
        <v>48</v>
      </c>
      <c r="E10176">
        <v>64</v>
      </c>
      <c r="F10176">
        <v>2200</v>
      </c>
      <c r="G10176">
        <v>78</v>
      </c>
      <c r="H10176">
        <v>27</v>
      </c>
      <c r="I10176">
        <v>51</v>
      </c>
      <c r="J10176">
        <v>171600</v>
      </c>
      <c r="K10176" s="2">
        <v>45903</v>
      </c>
      <c r="L10176">
        <v>11</v>
      </c>
      <c r="M10176" s="1" t="s">
        <v>39</v>
      </c>
      <c r="N10176" s="1" t="s">
        <v>23</v>
      </c>
      <c r="O10176" s="1" t="s">
        <v>44</v>
      </c>
      <c r="P10176" s="1" t="s">
        <v>49</v>
      </c>
      <c r="Q10176" s="1" t="s">
        <v>50</v>
      </c>
      <c r="R10176" s="1" t="s">
        <v>27</v>
      </c>
    </row>
    <row r="10177" spans="1:18" x14ac:dyDescent="0.3">
      <c r="A10177" s="1" t="s">
        <v>10335</v>
      </c>
      <c r="B10177" s="1" t="s">
        <v>66</v>
      </c>
      <c r="C10177" s="1" t="s">
        <v>111</v>
      </c>
      <c r="D10177" s="1" t="s">
        <v>21</v>
      </c>
      <c r="E10177">
        <v>121</v>
      </c>
      <c r="F10177">
        <v>25000</v>
      </c>
      <c r="G10177">
        <v>124</v>
      </c>
      <c r="H10177">
        <v>18</v>
      </c>
      <c r="I10177">
        <v>106</v>
      </c>
      <c r="J10177">
        <v>3100000</v>
      </c>
      <c r="K10177" s="2">
        <v>45787</v>
      </c>
      <c r="L10177">
        <v>4</v>
      </c>
      <c r="M10177" s="1" t="s">
        <v>55</v>
      </c>
      <c r="N10177" s="1" t="s">
        <v>23</v>
      </c>
      <c r="O10177" s="1" t="s">
        <v>44</v>
      </c>
      <c r="P10177" s="1" t="s">
        <v>25</v>
      </c>
      <c r="Q10177" s="1" t="s">
        <v>26</v>
      </c>
      <c r="R10177" s="1" t="s">
        <v>27</v>
      </c>
    </row>
    <row r="10178" spans="1:18" x14ac:dyDescent="0.3">
      <c r="A10178" s="1" t="s">
        <v>10336</v>
      </c>
      <c r="B10178" s="1" t="s">
        <v>46</v>
      </c>
      <c r="C10178" s="1" t="s">
        <v>170</v>
      </c>
      <c r="D10178" s="1" t="s">
        <v>72</v>
      </c>
      <c r="E10178">
        <v>20</v>
      </c>
      <c r="F10178">
        <v>45000</v>
      </c>
      <c r="G10178">
        <v>23</v>
      </c>
      <c r="H10178">
        <v>18</v>
      </c>
      <c r="I10178">
        <v>5</v>
      </c>
      <c r="J10178">
        <v>1035000</v>
      </c>
      <c r="K10178" s="2">
        <v>45873</v>
      </c>
      <c r="L10178">
        <v>3</v>
      </c>
      <c r="M10178" s="1" t="s">
        <v>55</v>
      </c>
      <c r="N10178" s="1" t="s">
        <v>32</v>
      </c>
      <c r="O10178" s="1" t="s">
        <v>24</v>
      </c>
      <c r="P10178" s="1" t="s">
        <v>25</v>
      </c>
      <c r="Q10178" s="1" t="s">
        <v>26</v>
      </c>
      <c r="R10178" s="1" t="s">
        <v>27</v>
      </c>
    </row>
    <row r="10179" spans="1:18" x14ac:dyDescent="0.3">
      <c r="A10179" s="1" t="s">
        <v>10337</v>
      </c>
      <c r="B10179" s="1" t="s">
        <v>80</v>
      </c>
      <c r="C10179" s="1" t="s">
        <v>151</v>
      </c>
      <c r="D10179" s="1" t="s">
        <v>91</v>
      </c>
      <c r="E10179">
        <v>58</v>
      </c>
      <c r="F10179">
        <v>5000</v>
      </c>
      <c r="G10179">
        <v>70</v>
      </c>
      <c r="H10179">
        <v>66</v>
      </c>
      <c r="I10179">
        <v>4</v>
      </c>
      <c r="J10179">
        <v>350000</v>
      </c>
      <c r="K10179" s="2">
        <v>45811</v>
      </c>
      <c r="L10179">
        <v>8</v>
      </c>
      <c r="M10179" s="1" t="s">
        <v>22</v>
      </c>
      <c r="N10179" s="1" t="s">
        <v>43</v>
      </c>
      <c r="O10179" s="1" t="s">
        <v>85</v>
      </c>
      <c r="P10179" s="1" t="s">
        <v>25</v>
      </c>
      <c r="Q10179" s="1" t="s">
        <v>26</v>
      </c>
      <c r="R10179" s="1" t="s">
        <v>27</v>
      </c>
    </row>
    <row r="10180" spans="1:18" x14ac:dyDescent="0.3">
      <c r="A10180" s="1" t="s">
        <v>10338</v>
      </c>
      <c r="B10180" s="1" t="s">
        <v>107</v>
      </c>
      <c r="C10180" s="1" t="s">
        <v>200</v>
      </c>
      <c r="D10180" s="1" t="s">
        <v>48</v>
      </c>
      <c r="E10180">
        <v>110</v>
      </c>
      <c r="F10180">
        <v>400</v>
      </c>
      <c r="G10180">
        <v>112</v>
      </c>
      <c r="H10180">
        <v>21</v>
      </c>
      <c r="I10180">
        <v>91</v>
      </c>
      <c r="J10180">
        <v>44800</v>
      </c>
      <c r="K10180" s="2">
        <v>45732</v>
      </c>
      <c r="L10180">
        <v>4</v>
      </c>
      <c r="M10180" s="1" t="s">
        <v>55</v>
      </c>
      <c r="N10180" s="1" t="s">
        <v>32</v>
      </c>
      <c r="O10180" s="1" t="s">
        <v>33</v>
      </c>
      <c r="P10180" s="1" t="s">
        <v>49</v>
      </c>
      <c r="Q10180" s="1" t="s">
        <v>59</v>
      </c>
      <c r="R10180" s="1" t="s">
        <v>27</v>
      </c>
    </row>
    <row r="10181" spans="1:18" x14ac:dyDescent="0.3">
      <c r="A10181" s="1" t="s">
        <v>10339</v>
      </c>
      <c r="B10181" s="1" t="s">
        <v>133</v>
      </c>
      <c r="C10181" s="1" t="s">
        <v>88</v>
      </c>
      <c r="D10181" s="1" t="s">
        <v>48</v>
      </c>
      <c r="E10181">
        <v>133</v>
      </c>
      <c r="F10181">
        <v>18000</v>
      </c>
      <c r="G10181">
        <v>157</v>
      </c>
      <c r="H10181">
        <v>120</v>
      </c>
      <c r="I10181">
        <v>37</v>
      </c>
      <c r="J10181">
        <v>2826000</v>
      </c>
      <c r="K10181" s="2">
        <v>45761</v>
      </c>
      <c r="L10181">
        <v>1</v>
      </c>
      <c r="M10181" s="1" t="s">
        <v>55</v>
      </c>
      <c r="N10181" s="1" t="s">
        <v>43</v>
      </c>
      <c r="O10181" s="1" t="s">
        <v>85</v>
      </c>
      <c r="P10181" s="1" t="s">
        <v>25</v>
      </c>
      <c r="Q10181" s="1" t="s">
        <v>26</v>
      </c>
      <c r="R10181" s="1" t="s">
        <v>27</v>
      </c>
    </row>
    <row r="10182" spans="1:18" x14ac:dyDescent="0.3">
      <c r="A10182" s="1" t="s">
        <v>10340</v>
      </c>
      <c r="B10182" s="1" t="s">
        <v>66</v>
      </c>
      <c r="C10182" s="1" t="s">
        <v>505</v>
      </c>
      <c r="D10182" s="1" t="s">
        <v>31</v>
      </c>
      <c r="E10182">
        <v>89</v>
      </c>
      <c r="F10182">
        <v>120000</v>
      </c>
      <c r="G10182">
        <v>97</v>
      </c>
      <c r="H10182">
        <v>52</v>
      </c>
      <c r="I10182">
        <v>45</v>
      </c>
      <c r="J10182">
        <v>11640000</v>
      </c>
      <c r="K10182" s="2">
        <v>45725</v>
      </c>
      <c r="L10182">
        <v>6</v>
      </c>
      <c r="M10182" s="1" t="s">
        <v>22</v>
      </c>
      <c r="N10182" s="1" t="s">
        <v>23</v>
      </c>
      <c r="O10182" s="1" t="s">
        <v>24</v>
      </c>
      <c r="P10182" s="1" t="s">
        <v>49</v>
      </c>
      <c r="Q10182" s="1" t="s">
        <v>59</v>
      </c>
      <c r="R10182" s="1" t="s">
        <v>27</v>
      </c>
    </row>
    <row r="10183" spans="1:18" x14ac:dyDescent="0.3">
      <c r="A10183" s="1" t="s">
        <v>10341</v>
      </c>
      <c r="B10183" s="1" t="s">
        <v>36</v>
      </c>
      <c r="C10183" s="1" t="s">
        <v>140</v>
      </c>
      <c r="D10183" s="1" t="s">
        <v>48</v>
      </c>
      <c r="E10183">
        <v>29</v>
      </c>
      <c r="F10183">
        <v>12000</v>
      </c>
      <c r="G10183">
        <v>55</v>
      </c>
      <c r="H10183">
        <v>7</v>
      </c>
      <c r="I10183">
        <v>48</v>
      </c>
      <c r="J10183">
        <v>660000</v>
      </c>
      <c r="K10183" s="2">
        <v>45841</v>
      </c>
      <c r="L10183">
        <v>8</v>
      </c>
      <c r="M10183" s="1" t="s">
        <v>22</v>
      </c>
      <c r="N10183" s="1" t="s">
        <v>32</v>
      </c>
      <c r="O10183" s="1" t="s">
        <v>24</v>
      </c>
      <c r="P10183" s="1" t="s">
        <v>25</v>
      </c>
      <c r="Q10183" s="1" t="s">
        <v>26</v>
      </c>
      <c r="R10183" s="1" t="s">
        <v>27</v>
      </c>
    </row>
    <row r="10184" spans="1:18" x14ac:dyDescent="0.3">
      <c r="A10184" s="1" t="s">
        <v>10342</v>
      </c>
      <c r="B10184" s="1" t="s">
        <v>83</v>
      </c>
      <c r="C10184" s="1" t="s">
        <v>410</v>
      </c>
      <c r="D10184" s="1" t="s">
        <v>48</v>
      </c>
      <c r="E10184">
        <v>29</v>
      </c>
      <c r="F10184">
        <v>25000</v>
      </c>
      <c r="G10184">
        <v>36</v>
      </c>
      <c r="H10184">
        <v>20</v>
      </c>
      <c r="I10184">
        <v>16</v>
      </c>
      <c r="J10184">
        <v>900000</v>
      </c>
      <c r="K10184" s="2">
        <v>45993</v>
      </c>
      <c r="L10184">
        <v>5</v>
      </c>
      <c r="M10184" s="1" t="s">
        <v>55</v>
      </c>
      <c r="N10184" s="1" t="s">
        <v>32</v>
      </c>
      <c r="O10184" s="1" t="s">
        <v>24</v>
      </c>
      <c r="P10184" s="1" t="s">
        <v>25</v>
      </c>
      <c r="Q10184" s="1" t="s">
        <v>26</v>
      </c>
      <c r="R10184" s="1" t="s">
        <v>59</v>
      </c>
    </row>
    <row r="10185" spans="1:18" x14ac:dyDescent="0.3">
      <c r="A10185" s="1" t="s">
        <v>10343</v>
      </c>
      <c r="B10185" s="1" t="s">
        <v>36</v>
      </c>
      <c r="C10185" s="1" t="s">
        <v>410</v>
      </c>
      <c r="D10185" s="1" t="s">
        <v>54</v>
      </c>
      <c r="E10185">
        <v>50</v>
      </c>
      <c r="F10185">
        <v>25000</v>
      </c>
      <c r="G10185">
        <v>53</v>
      </c>
      <c r="H10185">
        <v>15</v>
      </c>
      <c r="I10185">
        <v>38</v>
      </c>
      <c r="J10185">
        <v>1325000</v>
      </c>
      <c r="K10185" s="2">
        <v>45826</v>
      </c>
      <c r="L10185">
        <v>7</v>
      </c>
      <c r="M10185" s="1" t="s">
        <v>22</v>
      </c>
      <c r="N10185" s="1" t="s">
        <v>43</v>
      </c>
      <c r="O10185" s="1" t="s">
        <v>33</v>
      </c>
      <c r="P10185" s="1" t="s">
        <v>25</v>
      </c>
      <c r="Q10185" s="1" t="s">
        <v>26</v>
      </c>
      <c r="R10185" s="1" t="s">
        <v>27</v>
      </c>
    </row>
    <row r="10186" spans="1:18" x14ac:dyDescent="0.3">
      <c r="A10186" s="1" t="s">
        <v>10344</v>
      </c>
      <c r="B10186" s="1" t="s">
        <v>66</v>
      </c>
      <c r="C10186" s="1" t="s">
        <v>215</v>
      </c>
      <c r="D10186" s="1" t="s">
        <v>54</v>
      </c>
      <c r="E10186">
        <v>47</v>
      </c>
      <c r="F10186">
        <v>350000</v>
      </c>
      <c r="G10186">
        <v>62</v>
      </c>
      <c r="H10186">
        <v>38</v>
      </c>
      <c r="I10186">
        <v>24</v>
      </c>
      <c r="J10186">
        <v>21700000</v>
      </c>
      <c r="K10186" s="2">
        <v>45990</v>
      </c>
      <c r="L10186">
        <v>2</v>
      </c>
      <c r="M10186" s="1" t="s">
        <v>55</v>
      </c>
      <c r="N10186" s="1" t="s">
        <v>32</v>
      </c>
      <c r="O10186" s="1" t="s">
        <v>24</v>
      </c>
      <c r="P10186" s="1" t="s">
        <v>25</v>
      </c>
      <c r="Q10186" s="1" t="s">
        <v>26</v>
      </c>
      <c r="R10186" s="1" t="s">
        <v>27</v>
      </c>
    </row>
    <row r="10187" spans="1:18" x14ac:dyDescent="0.3">
      <c r="A10187" s="1" t="s">
        <v>10345</v>
      </c>
      <c r="B10187" s="1" t="s">
        <v>87</v>
      </c>
      <c r="C10187" s="1" t="s">
        <v>172</v>
      </c>
      <c r="D10187" s="1" t="s">
        <v>21</v>
      </c>
      <c r="E10187">
        <v>70</v>
      </c>
      <c r="F10187">
        <v>8500</v>
      </c>
      <c r="G10187">
        <v>85</v>
      </c>
      <c r="H10187">
        <v>24</v>
      </c>
      <c r="I10187">
        <v>61</v>
      </c>
      <c r="J10187">
        <v>722500</v>
      </c>
      <c r="K10187" s="2">
        <v>45955</v>
      </c>
      <c r="L10187">
        <v>5</v>
      </c>
      <c r="M10187" s="1" t="s">
        <v>55</v>
      </c>
      <c r="N10187" s="1" t="s">
        <v>43</v>
      </c>
      <c r="O10187" s="1" t="s">
        <v>33</v>
      </c>
      <c r="P10187" s="1" t="s">
        <v>25</v>
      </c>
      <c r="Q10187" s="1" t="s">
        <v>26</v>
      </c>
      <c r="R10187" s="1" t="s">
        <v>27</v>
      </c>
    </row>
    <row r="10188" spans="1:18" x14ac:dyDescent="0.3">
      <c r="A10188" s="1" t="s">
        <v>10346</v>
      </c>
      <c r="B10188" s="1" t="s">
        <v>83</v>
      </c>
      <c r="C10188" s="1" t="s">
        <v>81</v>
      </c>
      <c r="D10188" s="1" t="s">
        <v>31</v>
      </c>
      <c r="E10188">
        <v>136</v>
      </c>
      <c r="F10188">
        <v>8500</v>
      </c>
      <c r="G10188">
        <v>158</v>
      </c>
      <c r="H10188">
        <v>98</v>
      </c>
      <c r="I10188">
        <v>60</v>
      </c>
      <c r="J10188">
        <v>1343000</v>
      </c>
      <c r="K10188" s="2">
        <v>45946</v>
      </c>
      <c r="L10188">
        <v>6</v>
      </c>
      <c r="M10188" s="1" t="s">
        <v>22</v>
      </c>
      <c r="N10188" s="1" t="s">
        <v>23</v>
      </c>
      <c r="O10188" s="1" t="s">
        <v>24</v>
      </c>
      <c r="P10188" s="1" t="s">
        <v>25</v>
      </c>
      <c r="Q10188" s="1" t="s">
        <v>26</v>
      </c>
      <c r="R10188" s="1" t="s">
        <v>27</v>
      </c>
    </row>
    <row r="10189" spans="1:18" x14ac:dyDescent="0.3">
      <c r="A10189" s="1" t="s">
        <v>10347</v>
      </c>
      <c r="B10189" s="1" t="s">
        <v>104</v>
      </c>
      <c r="C10189" s="1" t="s">
        <v>105</v>
      </c>
      <c r="D10189" s="1" t="s">
        <v>21</v>
      </c>
      <c r="E10189">
        <v>150</v>
      </c>
      <c r="F10189">
        <v>6500</v>
      </c>
      <c r="G10189">
        <v>158</v>
      </c>
      <c r="H10189">
        <v>83</v>
      </c>
      <c r="I10189">
        <v>75</v>
      </c>
      <c r="J10189">
        <v>1027000</v>
      </c>
      <c r="K10189" s="2">
        <v>45700</v>
      </c>
      <c r="L10189">
        <v>5</v>
      </c>
      <c r="M10189" s="1" t="s">
        <v>55</v>
      </c>
      <c r="N10189" s="1" t="s">
        <v>23</v>
      </c>
      <c r="O10189" s="1" t="s">
        <v>24</v>
      </c>
      <c r="P10189" s="1" t="s">
        <v>25</v>
      </c>
      <c r="Q10189" s="1" t="s">
        <v>26</v>
      </c>
      <c r="R10189" s="1" t="s">
        <v>27</v>
      </c>
    </row>
    <row r="10190" spans="1:18" x14ac:dyDescent="0.3">
      <c r="A10190" s="1" t="s">
        <v>10348</v>
      </c>
      <c r="B10190" s="1" t="s">
        <v>80</v>
      </c>
      <c r="C10190" s="1" t="s">
        <v>76</v>
      </c>
      <c r="D10190" s="1" t="s">
        <v>72</v>
      </c>
      <c r="E10190">
        <v>133</v>
      </c>
      <c r="F10190">
        <v>2200</v>
      </c>
      <c r="G10190">
        <v>155</v>
      </c>
      <c r="H10190">
        <v>47</v>
      </c>
      <c r="I10190">
        <v>108</v>
      </c>
      <c r="J10190">
        <v>341000</v>
      </c>
      <c r="K10190" s="2">
        <v>46007</v>
      </c>
      <c r="L10190">
        <v>14</v>
      </c>
      <c r="M10190" s="1" t="s">
        <v>39</v>
      </c>
      <c r="N10190" s="1" t="s">
        <v>23</v>
      </c>
      <c r="O10190" s="1" t="s">
        <v>24</v>
      </c>
      <c r="P10190" s="1" t="s">
        <v>25</v>
      </c>
      <c r="Q10190" s="1" t="s">
        <v>26</v>
      </c>
      <c r="R10190" s="1" t="s">
        <v>34</v>
      </c>
    </row>
    <row r="10191" spans="1:18" x14ac:dyDescent="0.3">
      <c r="A10191" s="1" t="s">
        <v>10349</v>
      </c>
      <c r="B10191" s="1" t="s">
        <v>104</v>
      </c>
      <c r="C10191" s="1" t="s">
        <v>90</v>
      </c>
      <c r="D10191" s="1" t="s">
        <v>91</v>
      </c>
      <c r="E10191">
        <v>66</v>
      </c>
      <c r="F10191">
        <v>8500</v>
      </c>
      <c r="G10191">
        <v>84</v>
      </c>
      <c r="H10191">
        <v>9</v>
      </c>
      <c r="I10191">
        <v>75</v>
      </c>
      <c r="J10191">
        <v>714000</v>
      </c>
      <c r="K10191" s="2">
        <v>45803</v>
      </c>
      <c r="L10191">
        <v>4</v>
      </c>
      <c r="M10191" s="1" t="s">
        <v>55</v>
      </c>
      <c r="N10191" s="1" t="s">
        <v>43</v>
      </c>
      <c r="O10191" s="1" t="s">
        <v>24</v>
      </c>
      <c r="P10191" s="1" t="s">
        <v>25</v>
      </c>
      <c r="Q10191" s="1" t="s">
        <v>26</v>
      </c>
      <c r="R10191" s="1" t="s">
        <v>27</v>
      </c>
    </row>
    <row r="10192" spans="1:18" x14ac:dyDescent="0.3">
      <c r="A10192" s="1" t="s">
        <v>10350</v>
      </c>
      <c r="B10192" s="1" t="s">
        <v>104</v>
      </c>
      <c r="C10192" s="1" t="s">
        <v>154</v>
      </c>
      <c r="D10192" s="1" t="s">
        <v>48</v>
      </c>
      <c r="E10192">
        <v>121</v>
      </c>
      <c r="F10192">
        <v>18000</v>
      </c>
      <c r="G10192">
        <v>144</v>
      </c>
      <c r="H10192">
        <v>53</v>
      </c>
      <c r="I10192">
        <v>91</v>
      </c>
      <c r="J10192">
        <v>2592000</v>
      </c>
      <c r="K10192" s="2">
        <v>45980</v>
      </c>
      <c r="L10192">
        <v>11</v>
      </c>
      <c r="M10192" s="1" t="s">
        <v>39</v>
      </c>
      <c r="N10192" s="1" t="s">
        <v>32</v>
      </c>
      <c r="O10192" s="1" t="s">
        <v>24</v>
      </c>
      <c r="P10192" s="1" t="s">
        <v>25</v>
      </c>
      <c r="Q10192" s="1" t="s">
        <v>26</v>
      </c>
      <c r="R10192" s="1" t="s">
        <v>59</v>
      </c>
    </row>
    <row r="10193" spans="1:18" x14ac:dyDescent="0.3">
      <c r="A10193" s="1" t="s">
        <v>10351</v>
      </c>
      <c r="B10193" s="1" t="s">
        <v>83</v>
      </c>
      <c r="C10193" s="1" t="s">
        <v>94</v>
      </c>
      <c r="D10193" s="1" t="s">
        <v>91</v>
      </c>
      <c r="E10193">
        <v>89</v>
      </c>
      <c r="F10193">
        <v>45000</v>
      </c>
      <c r="G10193">
        <v>112</v>
      </c>
      <c r="H10193">
        <v>54</v>
      </c>
      <c r="I10193">
        <v>58</v>
      </c>
      <c r="J10193">
        <v>5040000</v>
      </c>
      <c r="K10193" s="2">
        <v>45698</v>
      </c>
      <c r="L10193">
        <v>9</v>
      </c>
      <c r="M10193" s="1" t="s">
        <v>22</v>
      </c>
      <c r="N10193" s="1" t="s">
        <v>23</v>
      </c>
      <c r="O10193" s="1" t="s">
        <v>24</v>
      </c>
      <c r="P10193" s="1" t="s">
        <v>25</v>
      </c>
      <c r="Q10193" s="1" t="s">
        <v>50</v>
      </c>
      <c r="R10193" s="1" t="s">
        <v>27</v>
      </c>
    </row>
    <row r="10194" spans="1:18" x14ac:dyDescent="0.3">
      <c r="A10194" s="1" t="s">
        <v>10352</v>
      </c>
      <c r="B10194" s="1" t="s">
        <v>80</v>
      </c>
      <c r="C10194" s="1" t="s">
        <v>200</v>
      </c>
      <c r="D10194" s="1" t="s">
        <v>21</v>
      </c>
      <c r="E10194">
        <v>144</v>
      </c>
      <c r="F10194">
        <v>400</v>
      </c>
      <c r="G10194">
        <v>159</v>
      </c>
      <c r="H10194">
        <v>125</v>
      </c>
      <c r="I10194">
        <v>34</v>
      </c>
      <c r="J10194">
        <v>63600</v>
      </c>
      <c r="K10194" s="2">
        <v>45837</v>
      </c>
      <c r="L10194">
        <v>13</v>
      </c>
      <c r="M10194" s="1" t="s">
        <v>39</v>
      </c>
      <c r="N10194" s="1" t="s">
        <v>43</v>
      </c>
      <c r="O10194" s="1" t="s">
        <v>24</v>
      </c>
      <c r="P10194" s="1" t="s">
        <v>25</v>
      </c>
      <c r="Q10194" s="1" t="s">
        <v>26</v>
      </c>
      <c r="R10194" s="1" t="s">
        <v>27</v>
      </c>
    </row>
    <row r="10195" spans="1:18" x14ac:dyDescent="0.3">
      <c r="A10195" s="1" t="s">
        <v>10353</v>
      </c>
      <c r="B10195" s="1" t="s">
        <v>29</v>
      </c>
      <c r="C10195" s="1" t="s">
        <v>123</v>
      </c>
      <c r="D10195" s="1" t="s">
        <v>91</v>
      </c>
      <c r="E10195">
        <v>125</v>
      </c>
      <c r="F10195">
        <v>4500</v>
      </c>
      <c r="G10195">
        <v>143</v>
      </c>
      <c r="H10195">
        <v>14</v>
      </c>
      <c r="I10195">
        <v>129</v>
      </c>
      <c r="J10195">
        <v>643500</v>
      </c>
      <c r="K10195" s="2">
        <v>45888</v>
      </c>
      <c r="L10195">
        <v>3</v>
      </c>
      <c r="M10195" s="1" t="s">
        <v>55</v>
      </c>
      <c r="N10195" s="1" t="s">
        <v>43</v>
      </c>
      <c r="O10195" s="1" t="s">
        <v>44</v>
      </c>
      <c r="P10195" s="1" t="s">
        <v>25</v>
      </c>
      <c r="Q10195" s="1" t="s">
        <v>26</v>
      </c>
      <c r="R10195" s="1" t="s">
        <v>34</v>
      </c>
    </row>
    <row r="10196" spans="1:18" x14ac:dyDescent="0.3">
      <c r="A10196" s="1" t="s">
        <v>10354</v>
      </c>
      <c r="B10196" s="1" t="s">
        <v>52</v>
      </c>
      <c r="C10196" s="1" t="s">
        <v>90</v>
      </c>
      <c r="D10196" s="1" t="s">
        <v>67</v>
      </c>
      <c r="E10196">
        <v>122</v>
      </c>
      <c r="F10196">
        <v>8500</v>
      </c>
      <c r="G10196">
        <v>150</v>
      </c>
      <c r="H10196">
        <v>32</v>
      </c>
      <c r="I10196">
        <v>118</v>
      </c>
      <c r="J10196">
        <v>1275000</v>
      </c>
      <c r="K10196" s="2">
        <v>45925</v>
      </c>
      <c r="L10196">
        <v>10</v>
      </c>
      <c r="M10196" s="1" t="s">
        <v>22</v>
      </c>
      <c r="N10196" s="1" t="s">
        <v>32</v>
      </c>
      <c r="O10196" s="1" t="s">
        <v>24</v>
      </c>
      <c r="P10196" s="1" t="s">
        <v>25</v>
      </c>
      <c r="Q10196" s="1" t="s">
        <v>26</v>
      </c>
      <c r="R10196" s="1" t="s">
        <v>27</v>
      </c>
    </row>
    <row r="10197" spans="1:18" x14ac:dyDescent="0.3">
      <c r="A10197" s="1" t="s">
        <v>10355</v>
      </c>
      <c r="B10197" s="1" t="s">
        <v>93</v>
      </c>
      <c r="C10197" s="1" t="s">
        <v>37</v>
      </c>
      <c r="D10197" s="1" t="s">
        <v>54</v>
      </c>
      <c r="E10197">
        <v>77</v>
      </c>
      <c r="F10197">
        <v>12000</v>
      </c>
      <c r="G10197">
        <v>91</v>
      </c>
      <c r="H10197">
        <v>17</v>
      </c>
      <c r="I10197">
        <v>74</v>
      </c>
      <c r="J10197">
        <v>1092000</v>
      </c>
      <c r="K10197" s="2">
        <v>45892</v>
      </c>
      <c r="L10197">
        <v>1</v>
      </c>
      <c r="M10197" s="1" t="s">
        <v>55</v>
      </c>
      <c r="N10197" s="1" t="s">
        <v>23</v>
      </c>
      <c r="O10197" s="1" t="s">
        <v>24</v>
      </c>
      <c r="P10197" s="1" t="s">
        <v>25</v>
      </c>
      <c r="Q10197" s="1" t="s">
        <v>26</v>
      </c>
      <c r="R10197" s="1" t="s">
        <v>27</v>
      </c>
    </row>
    <row r="10198" spans="1:18" x14ac:dyDescent="0.3">
      <c r="A10198" s="1" t="s">
        <v>10356</v>
      </c>
      <c r="B10198" s="1" t="s">
        <v>133</v>
      </c>
      <c r="C10198" s="1" t="s">
        <v>211</v>
      </c>
      <c r="D10198" s="1" t="s">
        <v>31</v>
      </c>
      <c r="E10198">
        <v>53</v>
      </c>
      <c r="F10198">
        <v>85000</v>
      </c>
      <c r="G10198">
        <v>54</v>
      </c>
      <c r="H10198">
        <v>46</v>
      </c>
      <c r="I10198">
        <v>8</v>
      </c>
      <c r="J10198">
        <v>4590000</v>
      </c>
      <c r="K10198" s="2">
        <v>45858</v>
      </c>
      <c r="L10198">
        <v>13</v>
      </c>
      <c r="M10198" s="1" t="s">
        <v>39</v>
      </c>
      <c r="N10198" s="1" t="s">
        <v>23</v>
      </c>
      <c r="O10198" s="1" t="s">
        <v>24</v>
      </c>
      <c r="P10198" s="1" t="s">
        <v>25</v>
      </c>
      <c r="Q10198" s="1" t="s">
        <v>26</v>
      </c>
      <c r="R10198" s="1" t="s">
        <v>27</v>
      </c>
    </row>
    <row r="10199" spans="1:18" x14ac:dyDescent="0.3">
      <c r="A10199" s="1" t="s">
        <v>10357</v>
      </c>
      <c r="B10199" s="1" t="s">
        <v>80</v>
      </c>
      <c r="C10199" s="1" t="s">
        <v>81</v>
      </c>
      <c r="D10199" s="1" t="s">
        <v>31</v>
      </c>
      <c r="E10199">
        <v>35</v>
      </c>
      <c r="F10199">
        <v>8500</v>
      </c>
      <c r="G10199">
        <v>55</v>
      </c>
      <c r="H10199">
        <v>15</v>
      </c>
      <c r="I10199">
        <v>40</v>
      </c>
      <c r="J10199">
        <v>467500</v>
      </c>
      <c r="K10199" s="2">
        <v>46005</v>
      </c>
      <c r="L10199">
        <v>11</v>
      </c>
      <c r="M10199" s="1" t="s">
        <v>39</v>
      </c>
      <c r="N10199" s="1" t="s">
        <v>23</v>
      </c>
      <c r="O10199" s="1" t="s">
        <v>24</v>
      </c>
      <c r="P10199" s="1" t="s">
        <v>25</v>
      </c>
      <c r="Q10199" s="1" t="s">
        <v>26</v>
      </c>
      <c r="R10199" s="1" t="s">
        <v>27</v>
      </c>
    </row>
    <row r="10200" spans="1:18" x14ac:dyDescent="0.3">
      <c r="A10200" s="1" t="s">
        <v>10358</v>
      </c>
      <c r="B10200" s="1" t="s">
        <v>133</v>
      </c>
      <c r="C10200" s="1" t="s">
        <v>53</v>
      </c>
      <c r="D10200" s="1" t="s">
        <v>54</v>
      </c>
      <c r="E10200">
        <v>119</v>
      </c>
      <c r="F10200">
        <v>25000</v>
      </c>
      <c r="G10200">
        <v>139</v>
      </c>
      <c r="H10200">
        <v>86</v>
      </c>
      <c r="I10200">
        <v>53</v>
      </c>
      <c r="J10200">
        <v>3475000</v>
      </c>
      <c r="K10200" s="2">
        <v>45979</v>
      </c>
      <c r="L10200">
        <v>3</v>
      </c>
      <c r="M10200" s="1" t="s">
        <v>55</v>
      </c>
      <c r="N10200" s="1" t="s">
        <v>23</v>
      </c>
      <c r="O10200" s="1" t="s">
        <v>24</v>
      </c>
      <c r="P10200" s="1" t="s">
        <v>25</v>
      </c>
      <c r="Q10200" s="1" t="s">
        <v>26</v>
      </c>
      <c r="R10200" s="1" t="s">
        <v>27</v>
      </c>
    </row>
    <row r="10201" spans="1:18" x14ac:dyDescent="0.3">
      <c r="A10201" s="1" t="s">
        <v>10359</v>
      </c>
      <c r="B10201" s="1" t="s">
        <v>66</v>
      </c>
      <c r="C10201" s="1" t="s">
        <v>61</v>
      </c>
      <c r="D10201" s="1" t="s">
        <v>64</v>
      </c>
      <c r="E10201">
        <v>104</v>
      </c>
      <c r="F10201">
        <v>2200</v>
      </c>
      <c r="G10201">
        <v>124</v>
      </c>
      <c r="H10201">
        <v>83</v>
      </c>
      <c r="I10201">
        <v>41</v>
      </c>
      <c r="J10201">
        <v>272800</v>
      </c>
      <c r="K10201" s="2">
        <v>45866</v>
      </c>
      <c r="L10201">
        <v>5</v>
      </c>
      <c r="M10201" s="1" t="s">
        <v>55</v>
      </c>
      <c r="N10201" s="1" t="s">
        <v>23</v>
      </c>
      <c r="O10201" s="1" t="s">
        <v>24</v>
      </c>
      <c r="P10201" s="1" t="s">
        <v>25</v>
      </c>
      <c r="Q10201" s="1" t="s">
        <v>59</v>
      </c>
      <c r="R10201" s="1" t="s">
        <v>27</v>
      </c>
    </row>
    <row r="10202" spans="1:18" x14ac:dyDescent="0.3">
      <c r="A10202" s="1" t="s">
        <v>10360</v>
      </c>
      <c r="B10202" s="1" t="s">
        <v>87</v>
      </c>
      <c r="C10202" s="1" t="s">
        <v>127</v>
      </c>
      <c r="D10202" s="1" t="s">
        <v>67</v>
      </c>
      <c r="E10202">
        <v>69</v>
      </c>
      <c r="F10202">
        <v>35000</v>
      </c>
      <c r="G10202">
        <v>81</v>
      </c>
      <c r="H10202">
        <v>63</v>
      </c>
      <c r="I10202">
        <v>18</v>
      </c>
      <c r="J10202">
        <v>2835000</v>
      </c>
      <c r="K10202" s="2">
        <v>45726</v>
      </c>
      <c r="L10202">
        <v>3</v>
      </c>
      <c r="M10202" s="1" t="s">
        <v>55</v>
      </c>
      <c r="N10202" s="1" t="s">
        <v>43</v>
      </c>
      <c r="O10202" s="1" t="s">
        <v>24</v>
      </c>
      <c r="P10202" s="1" t="s">
        <v>25</v>
      </c>
      <c r="Q10202" s="1" t="s">
        <v>26</v>
      </c>
      <c r="R10202" s="1" t="s">
        <v>27</v>
      </c>
    </row>
    <row r="10203" spans="1:18" x14ac:dyDescent="0.3">
      <c r="A10203" s="1" t="s">
        <v>10361</v>
      </c>
      <c r="B10203" s="1" t="s">
        <v>52</v>
      </c>
      <c r="C10203" s="1" t="s">
        <v>108</v>
      </c>
      <c r="D10203" s="1" t="s">
        <v>64</v>
      </c>
      <c r="E10203">
        <v>143</v>
      </c>
      <c r="F10203">
        <v>15000</v>
      </c>
      <c r="G10203">
        <v>152</v>
      </c>
      <c r="H10203">
        <v>149</v>
      </c>
      <c r="I10203">
        <v>3</v>
      </c>
      <c r="J10203">
        <v>2280000</v>
      </c>
      <c r="K10203" s="2">
        <v>45846</v>
      </c>
      <c r="L10203">
        <v>3</v>
      </c>
      <c r="M10203" s="1" t="s">
        <v>55</v>
      </c>
      <c r="N10203" s="1" t="s">
        <v>23</v>
      </c>
      <c r="O10203" s="1" t="s">
        <v>24</v>
      </c>
      <c r="P10203" s="1" t="s">
        <v>25</v>
      </c>
      <c r="Q10203" s="1" t="s">
        <v>26</v>
      </c>
      <c r="R10203" s="1" t="s">
        <v>34</v>
      </c>
    </row>
    <row r="10204" spans="1:18" x14ac:dyDescent="0.3">
      <c r="A10204" s="1" t="s">
        <v>10362</v>
      </c>
      <c r="B10204" s="1" t="s">
        <v>107</v>
      </c>
      <c r="C10204" s="1" t="s">
        <v>63</v>
      </c>
      <c r="D10204" s="1" t="s">
        <v>72</v>
      </c>
      <c r="E10204">
        <v>79</v>
      </c>
      <c r="F10204">
        <v>500</v>
      </c>
      <c r="G10204">
        <v>82</v>
      </c>
      <c r="H10204">
        <v>78</v>
      </c>
      <c r="I10204">
        <v>4</v>
      </c>
      <c r="J10204">
        <v>41000</v>
      </c>
      <c r="K10204" s="2">
        <v>45818</v>
      </c>
      <c r="L10204">
        <v>15</v>
      </c>
      <c r="M10204" s="1" t="s">
        <v>39</v>
      </c>
      <c r="N10204" s="1" t="s">
        <v>32</v>
      </c>
      <c r="O10204" s="1" t="s">
        <v>44</v>
      </c>
      <c r="P10204" s="1" t="s">
        <v>49</v>
      </c>
      <c r="Q10204" s="1" t="s">
        <v>26</v>
      </c>
      <c r="R10204" s="1" t="s">
        <v>27</v>
      </c>
    </row>
    <row r="10205" spans="1:18" x14ac:dyDescent="0.3">
      <c r="A10205" s="1" t="s">
        <v>10363</v>
      </c>
      <c r="B10205" s="1" t="s">
        <v>83</v>
      </c>
      <c r="C10205" s="1" t="s">
        <v>418</v>
      </c>
      <c r="D10205" s="1" t="s">
        <v>31</v>
      </c>
      <c r="E10205">
        <v>115</v>
      </c>
      <c r="F10205">
        <v>180000</v>
      </c>
      <c r="G10205">
        <v>145</v>
      </c>
      <c r="H10205">
        <v>29</v>
      </c>
      <c r="I10205">
        <v>116</v>
      </c>
      <c r="J10205">
        <v>26100000</v>
      </c>
      <c r="K10205" s="2">
        <v>45928</v>
      </c>
      <c r="L10205">
        <v>14</v>
      </c>
      <c r="M10205" s="1" t="s">
        <v>39</v>
      </c>
      <c r="N10205" s="1" t="s">
        <v>32</v>
      </c>
      <c r="O10205" s="1" t="s">
        <v>44</v>
      </c>
      <c r="P10205" s="1" t="s">
        <v>49</v>
      </c>
      <c r="Q10205" s="1" t="s">
        <v>26</v>
      </c>
      <c r="R10205" s="1" t="s">
        <v>27</v>
      </c>
    </row>
    <row r="10206" spans="1:18" x14ac:dyDescent="0.3">
      <c r="A10206" s="1" t="s">
        <v>10364</v>
      </c>
      <c r="B10206" s="1" t="s">
        <v>104</v>
      </c>
      <c r="C10206" s="1" t="s">
        <v>493</v>
      </c>
      <c r="D10206" s="1" t="s">
        <v>58</v>
      </c>
      <c r="E10206">
        <v>91</v>
      </c>
      <c r="F10206">
        <v>6500</v>
      </c>
      <c r="G10206">
        <v>120</v>
      </c>
      <c r="H10206">
        <v>92</v>
      </c>
      <c r="I10206">
        <v>28</v>
      </c>
      <c r="J10206">
        <v>780000</v>
      </c>
      <c r="K10206" s="2">
        <v>45688</v>
      </c>
      <c r="L10206">
        <v>11</v>
      </c>
      <c r="M10206" s="1" t="s">
        <v>39</v>
      </c>
      <c r="N10206" s="1" t="s">
        <v>32</v>
      </c>
      <c r="O10206" s="1" t="s">
        <v>33</v>
      </c>
      <c r="P10206" s="1" t="s">
        <v>25</v>
      </c>
      <c r="Q10206" s="1" t="s">
        <v>26</v>
      </c>
      <c r="R10206" s="1" t="s">
        <v>27</v>
      </c>
    </row>
    <row r="10207" spans="1:18" x14ac:dyDescent="0.3">
      <c r="A10207" s="1" t="s">
        <v>10365</v>
      </c>
      <c r="B10207" s="1" t="s">
        <v>66</v>
      </c>
      <c r="C10207" s="1" t="s">
        <v>78</v>
      </c>
      <c r="D10207" s="1" t="s">
        <v>64</v>
      </c>
      <c r="E10207">
        <v>60</v>
      </c>
      <c r="F10207">
        <v>150000</v>
      </c>
      <c r="G10207">
        <v>89</v>
      </c>
      <c r="H10207">
        <v>40</v>
      </c>
      <c r="I10207">
        <v>49</v>
      </c>
      <c r="J10207">
        <v>13350000</v>
      </c>
      <c r="K10207" s="2">
        <v>45687</v>
      </c>
      <c r="L10207">
        <v>11</v>
      </c>
      <c r="M10207" s="1" t="s">
        <v>39</v>
      </c>
      <c r="N10207" s="1" t="s">
        <v>23</v>
      </c>
      <c r="O10207" s="1" t="s">
        <v>33</v>
      </c>
      <c r="P10207" s="1" t="s">
        <v>49</v>
      </c>
      <c r="Q10207" s="1" t="s">
        <v>26</v>
      </c>
      <c r="R10207" s="1" t="s">
        <v>27</v>
      </c>
    </row>
    <row r="10208" spans="1:18" x14ac:dyDescent="0.3">
      <c r="A10208" s="1" t="s">
        <v>10366</v>
      </c>
      <c r="B10208" s="1" t="s">
        <v>87</v>
      </c>
      <c r="C10208" s="1" t="s">
        <v>258</v>
      </c>
      <c r="D10208" s="1" t="s">
        <v>67</v>
      </c>
      <c r="E10208">
        <v>93</v>
      </c>
      <c r="F10208">
        <v>650000</v>
      </c>
      <c r="G10208">
        <v>102</v>
      </c>
      <c r="H10208">
        <v>35</v>
      </c>
      <c r="I10208">
        <v>67</v>
      </c>
      <c r="J10208">
        <v>66300000</v>
      </c>
      <c r="K10208" s="2">
        <v>45724</v>
      </c>
      <c r="L10208">
        <v>3</v>
      </c>
      <c r="M10208" s="1" t="s">
        <v>55</v>
      </c>
      <c r="N10208" s="1" t="s">
        <v>23</v>
      </c>
      <c r="O10208" s="1" t="s">
        <v>85</v>
      </c>
      <c r="P10208" s="1" t="s">
        <v>25</v>
      </c>
      <c r="Q10208" s="1" t="s">
        <v>50</v>
      </c>
      <c r="R10208" s="1" t="s">
        <v>27</v>
      </c>
    </row>
    <row r="10209" spans="1:18" x14ac:dyDescent="0.3">
      <c r="A10209" s="1" t="s">
        <v>10367</v>
      </c>
      <c r="B10209" s="1" t="s">
        <v>46</v>
      </c>
      <c r="C10209" s="1" t="s">
        <v>88</v>
      </c>
      <c r="D10209" s="1" t="s">
        <v>54</v>
      </c>
      <c r="E10209">
        <v>26</v>
      </c>
      <c r="F10209">
        <v>18000</v>
      </c>
      <c r="G10209">
        <v>54</v>
      </c>
      <c r="H10209">
        <v>20</v>
      </c>
      <c r="I10209">
        <v>34</v>
      </c>
      <c r="J10209">
        <v>972000</v>
      </c>
      <c r="K10209" s="2">
        <v>45837</v>
      </c>
      <c r="L10209">
        <v>14</v>
      </c>
      <c r="M10209" s="1" t="s">
        <v>39</v>
      </c>
      <c r="N10209" s="1" t="s">
        <v>23</v>
      </c>
      <c r="O10209" s="1" t="s">
        <v>33</v>
      </c>
      <c r="P10209" s="1" t="s">
        <v>25</v>
      </c>
      <c r="Q10209" s="1" t="s">
        <v>50</v>
      </c>
      <c r="R10209" s="1" t="s">
        <v>34</v>
      </c>
    </row>
    <row r="10210" spans="1:18" x14ac:dyDescent="0.3">
      <c r="A10210" s="1" t="s">
        <v>10368</v>
      </c>
      <c r="B10210" s="1" t="s">
        <v>36</v>
      </c>
      <c r="C10210" s="1" t="s">
        <v>121</v>
      </c>
      <c r="D10210" s="1" t="s">
        <v>31</v>
      </c>
      <c r="E10210">
        <v>74</v>
      </c>
      <c r="F10210">
        <v>3500</v>
      </c>
      <c r="G10210">
        <v>84</v>
      </c>
      <c r="H10210">
        <v>80</v>
      </c>
      <c r="I10210">
        <v>4</v>
      </c>
      <c r="J10210">
        <v>294000</v>
      </c>
      <c r="K10210" s="2">
        <v>45965</v>
      </c>
      <c r="L10210">
        <v>3</v>
      </c>
      <c r="M10210" s="1" t="s">
        <v>55</v>
      </c>
      <c r="N10210" s="1" t="s">
        <v>23</v>
      </c>
      <c r="O10210" s="1" t="s">
        <v>44</v>
      </c>
      <c r="P10210" s="1" t="s">
        <v>25</v>
      </c>
      <c r="Q10210" s="1" t="s">
        <v>50</v>
      </c>
      <c r="R10210" s="1" t="s">
        <v>27</v>
      </c>
    </row>
    <row r="10211" spans="1:18" x14ac:dyDescent="0.3">
      <c r="A10211" s="1" t="s">
        <v>10369</v>
      </c>
      <c r="B10211" s="1" t="s">
        <v>87</v>
      </c>
      <c r="C10211" s="1" t="s">
        <v>213</v>
      </c>
      <c r="D10211" s="1" t="s">
        <v>54</v>
      </c>
      <c r="E10211">
        <v>148</v>
      </c>
      <c r="F10211">
        <v>55000</v>
      </c>
      <c r="G10211">
        <v>150</v>
      </c>
      <c r="H10211">
        <v>66</v>
      </c>
      <c r="I10211">
        <v>84</v>
      </c>
      <c r="J10211">
        <v>8250000</v>
      </c>
      <c r="K10211" s="2">
        <v>45764</v>
      </c>
      <c r="L10211">
        <v>12</v>
      </c>
      <c r="M10211" s="1" t="s">
        <v>39</v>
      </c>
      <c r="N10211" s="1" t="s">
        <v>23</v>
      </c>
      <c r="O10211" s="1" t="s">
        <v>44</v>
      </c>
      <c r="P10211" s="1" t="s">
        <v>25</v>
      </c>
      <c r="Q10211" s="1" t="s">
        <v>26</v>
      </c>
      <c r="R10211" s="1" t="s">
        <v>27</v>
      </c>
    </row>
    <row r="10212" spans="1:18" x14ac:dyDescent="0.3">
      <c r="A10212" s="1" t="s">
        <v>10370</v>
      </c>
      <c r="B10212" s="1" t="s">
        <v>87</v>
      </c>
      <c r="C10212" s="1" t="s">
        <v>116</v>
      </c>
      <c r="D10212" s="1" t="s">
        <v>21</v>
      </c>
      <c r="E10212">
        <v>121</v>
      </c>
      <c r="F10212">
        <v>5500</v>
      </c>
      <c r="G10212">
        <v>128</v>
      </c>
      <c r="H10212">
        <v>123</v>
      </c>
      <c r="I10212">
        <v>5</v>
      </c>
      <c r="J10212">
        <v>704000</v>
      </c>
      <c r="K10212" s="2">
        <v>45719</v>
      </c>
      <c r="L10212">
        <v>12</v>
      </c>
      <c r="M10212" s="1" t="s">
        <v>39</v>
      </c>
      <c r="N10212" s="1" t="s">
        <v>32</v>
      </c>
      <c r="O10212" s="1" t="s">
        <v>24</v>
      </c>
      <c r="P10212" s="1" t="s">
        <v>49</v>
      </c>
      <c r="Q10212" s="1" t="s">
        <v>26</v>
      </c>
      <c r="R10212" s="1" t="s">
        <v>27</v>
      </c>
    </row>
    <row r="10213" spans="1:18" x14ac:dyDescent="0.3">
      <c r="A10213" s="1" t="s">
        <v>10371</v>
      </c>
      <c r="B10213" s="1" t="s">
        <v>80</v>
      </c>
      <c r="C10213" s="1" t="s">
        <v>245</v>
      </c>
      <c r="D10213" s="1" t="s">
        <v>64</v>
      </c>
      <c r="E10213">
        <v>38</v>
      </c>
      <c r="F10213">
        <v>1800</v>
      </c>
      <c r="G10213">
        <v>54</v>
      </c>
      <c r="H10213">
        <v>18</v>
      </c>
      <c r="I10213">
        <v>36</v>
      </c>
      <c r="J10213">
        <v>97200</v>
      </c>
      <c r="K10213" s="2">
        <v>45788</v>
      </c>
      <c r="L10213">
        <v>14</v>
      </c>
      <c r="M10213" s="1" t="s">
        <v>39</v>
      </c>
      <c r="N10213" s="1" t="s">
        <v>23</v>
      </c>
      <c r="O10213" s="1" t="s">
        <v>24</v>
      </c>
      <c r="P10213" s="1" t="s">
        <v>25</v>
      </c>
      <c r="Q10213" s="1" t="s">
        <v>50</v>
      </c>
      <c r="R10213" s="1" t="s">
        <v>27</v>
      </c>
    </row>
    <row r="10214" spans="1:18" x14ac:dyDescent="0.3">
      <c r="A10214" s="1" t="s">
        <v>10372</v>
      </c>
      <c r="B10214" s="1" t="s">
        <v>29</v>
      </c>
      <c r="C10214" s="1" t="s">
        <v>151</v>
      </c>
      <c r="D10214" s="1" t="s">
        <v>64</v>
      </c>
      <c r="E10214">
        <v>44</v>
      </c>
      <c r="F10214">
        <v>5000</v>
      </c>
      <c r="G10214">
        <v>65</v>
      </c>
      <c r="H10214">
        <v>27</v>
      </c>
      <c r="I10214">
        <v>38</v>
      </c>
      <c r="J10214">
        <v>325000</v>
      </c>
      <c r="K10214" s="2">
        <v>45890</v>
      </c>
      <c r="L10214">
        <v>5</v>
      </c>
      <c r="M10214" s="1" t="s">
        <v>55</v>
      </c>
      <c r="N10214" s="1" t="s">
        <v>23</v>
      </c>
      <c r="O10214" s="1" t="s">
        <v>24</v>
      </c>
      <c r="P10214" s="1" t="s">
        <v>25</v>
      </c>
      <c r="Q10214" s="1" t="s">
        <v>50</v>
      </c>
      <c r="R10214" s="1" t="s">
        <v>27</v>
      </c>
    </row>
    <row r="10215" spans="1:18" x14ac:dyDescent="0.3">
      <c r="A10215" s="1" t="s">
        <v>10373</v>
      </c>
      <c r="B10215" s="1" t="s">
        <v>52</v>
      </c>
      <c r="C10215" s="1" t="s">
        <v>76</v>
      </c>
      <c r="D10215" s="1" t="s">
        <v>21</v>
      </c>
      <c r="E10215">
        <v>62</v>
      </c>
      <c r="F10215">
        <v>2200</v>
      </c>
      <c r="G10215">
        <v>72</v>
      </c>
      <c r="H10215">
        <v>47</v>
      </c>
      <c r="I10215">
        <v>25</v>
      </c>
      <c r="J10215">
        <v>158400</v>
      </c>
      <c r="K10215" s="2">
        <v>45814</v>
      </c>
      <c r="L10215">
        <v>3</v>
      </c>
      <c r="M10215" s="1" t="s">
        <v>55</v>
      </c>
      <c r="N10215" s="1" t="s">
        <v>32</v>
      </c>
      <c r="O10215" s="1" t="s">
        <v>24</v>
      </c>
      <c r="P10215" s="1" t="s">
        <v>25</v>
      </c>
      <c r="Q10215" s="1" t="s">
        <v>50</v>
      </c>
      <c r="R10215" s="1" t="s">
        <v>27</v>
      </c>
    </row>
    <row r="10216" spans="1:18" x14ac:dyDescent="0.3">
      <c r="A10216" s="1" t="s">
        <v>10374</v>
      </c>
      <c r="B10216" s="1" t="s">
        <v>83</v>
      </c>
      <c r="C10216" s="1" t="s">
        <v>402</v>
      </c>
      <c r="D10216" s="1" t="s">
        <v>64</v>
      </c>
      <c r="E10216">
        <v>92</v>
      </c>
      <c r="F10216">
        <v>2500</v>
      </c>
      <c r="G10216">
        <v>121</v>
      </c>
      <c r="H10216">
        <v>14</v>
      </c>
      <c r="I10216">
        <v>107</v>
      </c>
      <c r="J10216">
        <v>302500</v>
      </c>
      <c r="K10216" s="2">
        <v>45953</v>
      </c>
      <c r="L10216">
        <v>12</v>
      </c>
      <c r="M10216" s="1" t="s">
        <v>39</v>
      </c>
      <c r="N10216" s="1" t="s">
        <v>23</v>
      </c>
      <c r="O10216" s="1" t="s">
        <v>44</v>
      </c>
      <c r="P10216" s="1" t="s">
        <v>25</v>
      </c>
      <c r="Q10216" s="1" t="s">
        <v>26</v>
      </c>
      <c r="R10216" s="1" t="s">
        <v>27</v>
      </c>
    </row>
    <row r="10217" spans="1:18" x14ac:dyDescent="0.3">
      <c r="A10217" s="1" t="s">
        <v>10375</v>
      </c>
      <c r="B10217" s="1" t="s">
        <v>80</v>
      </c>
      <c r="C10217" s="1" t="s">
        <v>142</v>
      </c>
      <c r="D10217" s="1" t="s">
        <v>38</v>
      </c>
      <c r="E10217">
        <v>30</v>
      </c>
      <c r="F10217">
        <v>1200</v>
      </c>
      <c r="G10217">
        <v>37</v>
      </c>
      <c r="H10217">
        <v>16</v>
      </c>
      <c r="I10217">
        <v>21</v>
      </c>
      <c r="J10217">
        <v>44400</v>
      </c>
      <c r="K10217" s="2">
        <v>45989</v>
      </c>
      <c r="L10217">
        <v>11</v>
      </c>
      <c r="M10217" s="1" t="s">
        <v>39</v>
      </c>
      <c r="N10217" s="1" t="s">
        <v>23</v>
      </c>
      <c r="O10217" s="1" t="s">
        <v>85</v>
      </c>
      <c r="P10217" s="1" t="s">
        <v>25</v>
      </c>
      <c r="Q10217" s="1" t="s">
        <v>50</v>
      </c>
      <c r="R10217" s="1" t="s">
        <v>27</v>
      </c>
    </row>
    <row r="10218" spans="1:18" x14ac:dyDescent="0.3">
      <c r="A10218" s="1" t="s">
        <v>10376</v>
      </c>
      <c r="B10218" s="1" t="s">
        <v>104</v>
      </c>
      <c r="C10218" s="1" t="s">
        <v>679</v>
      </c>
      <c r="D10218" s="1" t="s">
        <v>67</v>
      </c>
      <c r="E10218">
        <v>109</v>
      </c>
      <c r="F10218">
        <v>25000</v>
      </c>
      <c r="G10218">
        <v>133</v>
      </c>
      <c r="H10218">
        <v>94</v>
      </c>
      <c r="I10218">
        <v>39</v>
      </c>
      <c r="J10218">
        <v>3325000</v>
      </c>
      <c r="K10218" s="2">
        <v>45801</v>
      </c>
      <c r="L10218">
        <v>7</v>
      </c>
      <c r="M10218" s="1" t="s">
        <v>22</v>
      </c>
      <c r="N10218" s="1" t="s">
        <v>43</v>
      </c>
      <c r="O10218" s="1" t="s">
        <v>24</v>
      </c>
      <c r="P10218" s="1" t="s">
        <v>25</v>
      </c>
      <c r="Q10218" s="1" t="s">
        <v>50</v>
      </c>
      <c r="R10218" s="1" t="s">
        <v>27</v>
      </c>
    </row>
    <row r="10219" spans="1:18" x14ac:dyDescent="0.3">
      <c r="A10219" s="1" t="s">
        <v>10377</v>
      </c>
      <c r="B10219" s="1" t="s">
        <v>93</v>
      </c>
      <c r="C10219" s="1" t="s">
        <v>213</v>
      </c>
      <c r="D10219" s="1" t="s">
        <v>31</v>
      </c>
      <c r="E10219">
        <v>148</v>
      </c>
      <c r="F10219">
        <v>55000</v>
      </c>
      <c r="G10219">
        <v>161</v>
      </c>
      <c r="H10219">
        <v>44</v>
      </c>
      <c r="I10219">
        <v>117</v>
      </c>
      <c r="J10219">
        <v>8855000</v>
      </c>
      <c r="K10219" s="2">
        <v>45764</v>
      </c>
      <c r="L10219">
        <v>7</v>
      </c>
      <c r="M10219" s="1" t="s">
        <v>22</v>
      </c>
      <c r="N10219" s="1" t="s">
        <v>32</v>
      </c>
      <c r="O10219" s="1" t="s">
        <v>33</v>
      </c>
      <c r="P10219" s="1" t="s">
        <v>25</v>
      </c>
      <c r="Q10219" s="1" t="s">
        <v>26</v>
      </c>
      <c r="R10219" s="1" t="s">
        <v>27</v>
      </c>
    </row>
    <row r="10220" spans="1:18" x14ac:dyDescent="0.3">
      <c r="A10220" s="1" t="s">
        <v>10378</v>
      </c>
      <c r="B10220" s="1" t="s">
        <v>46</v>
      </c>
      <c r="C10220" s="1" t="s">
        <v>170</v>
      </c>
      <c r="D10220" s="1" t="s">
        <v>58</v>
      </c>
      <c r="E10220">
        <v>133</v>
      </c>
      <c r="F10220">
        <v>45000</v>
      </c>
      <c r="G10220">
        <v>149</v>
      </c>
      <c r="H10220">
        <v>125</v>
      </c>
      <c r="I10220">
        <v>24</v>
      </c>
      <c r="J10220">
        <v>6705000</v>
      </c>
      <c r="K10220" s="2">
        <v>45899</v>
      </c>
      <c r="L10220">
        <v>4</v>
      </c>
      <c r="M10220" s="1" t="s">
        <v>55</v>
      </c>
      <c r="N10220" s="1" t="s">
        <v>23</v>
      </c>
      <c r="O10220" s="1" t="s">
        <v>44</v>
      </c>
      <c r="P10220" s="1" t="s">
        <v>25</v>
      </c>
      <c r="Q10220" s="1" t="s">
        <v>26</v>
      </c>
      <c r="R10220" s="1" t="s">
        <v>27</v>
      </c>
    </row>
    <row r="10221" spans="1:18" x14ac:dyDescent="0.3">
      <c r="A10221" s="1" t="s">
        <v>10379</v>
      </c>
      <c r="B10221" s="1" t="s">
        <v>29</v>
      </c>
      <c r="C10221" s="1" t="s">
        <v>344</v>
      </c>
      <c r="D10221" s="1" t="s">
        <v>58</v>
      </c>
      <c r="E10221">
        <v>62</v>
      </c>
      <c r="F10221">
        <v>18000</v>
      </c>
      <c r="G10221">
        <v>86</v>
      </c>
      <c r="H10221">
        <v>75</v>
      </c>
      <c r="I10221">
        <v>11</v>
      </c>
      <c r="J10221">
        <v>1548000</v>
      </c>
      <c r="K10221" s="2">
        <v>45825</v>
      </c>
      <c r="L10221">
        <v>12</v>
      </c>
      <c r="M10221" s="1" t="s">
        <v>39</v>
      </c>
      <c r="N10221" s="1" t="s">
        <v>23</v>
      </c>
      <c r="O10221" s="1" t="s">
        <v>33</v>
      </c>
      <c r="P10221" s="1" t="s">
        <v>25</v>
      </c>
      <c r="Q10221" s="1" t="s">
        <v>26</v>
      </c>
      <c r="R10221" s="1" t="s">
        <v>27</v>
      </c>
    </row>
    <row r="10222" spans="1:18" x14ac:dyDescent="0.3">
      <c r="A10222" s="1" t="s">
        <v>10380</v>
      </c>
      <c r="B10222" s="1" t="s">
        <v>99</v>
      </c>
      <c r="C10222" s="1" t="s">
        <v>284</v>
      </c>
      <c r="D10222" s="1" t="s">
        <v>58</v>
      </c>
      <c r="E10222">
        <v>69</v>
      </c>
      <c r="F10222">
        <v>2800</v>
      </c>
      <c r="G10222">
        <v>86</v>
      </c>
      <c r="H10222">
        <v>68</v>
      </c>
      <c r="I10222">
        <v>18</v>
      </c>
      <c r="J10222">
        <v>240800</v>
      </c>
      <c r="K10222" s="2">
        <v>45984</v>
      </c>
      <c r="L10222">
        <v>13</v>
      </c>
      <c r="M10222" s="1" t="s">
        <v>39</v>
      </c>
      <c r="N10222" s="1" t="s">
        <v>23</v>
      </c>
      <c r="O10222" s="1" t="s">
        <v>24</v>
      </c>
      <c r="P10222" s="1" t="s">
        <v>49</v>
      </c>
      <c r="Q10222" s="1" t="s">
        <v>50</v>
      </c>
      <c r="R10222" s="1" t="s">
        <v>27</v>
      </c>
    </row>
    <row r="10223" spans="1:18" x14ac:dyDescent="0.3">
      <c r="A10223" s="1" t="s">
        <v>10381</v>
      </c>
      <c r="B10223" s="1" t="s">
        <v>80</v>
      </c>
      <c r="C10223" s="1" t="s">
        <v>162</v>
      </c>
      <c r="D10223" s="1" t="s">
        <v>72</v>
      </c>
      <c r="E10223">
        <v>30</v>
      </c>
      <c r="F10223">
        <v>950000</v>
      </c>
      <c r="G10223">
        <v>57</v>
      </c>
      <c r="H10223">
        <v>17</v>
      </c>
      <c r="I10223">
        <v>40</v>
      </c>
      <c r="J10223">
        <v>54150000</v>
      </c>
      <c r="K10223" s="2">
        <v>45807</v>
      </c>
      <c r="L10223">
        <v>14</v>
      </c>
      <c r="M10223" s="1" t="s">
        <v>39</v>
      </c>
      <c r="N10223" s="1" t="s">
        <v>23</v>
      </c>
      <c r="O10223" s="1" t="s">
        <v>85</v>
      </c>
      <c r="P10223" s="1" t="s">
        <v>25</v>
      </c>
      <c r="Q10223" s="1" t="s">
        <v>26</v>
      </c>
      <c r="R10223" s="1" t="s">
        <v>59</v>
      </c>
    </row>
    <row r="10224" spans="1:18" x14ac:dyDescent="0.3">
      <c r="A10224" s="1" t="s">
        <v>10382</v>
      </c>
      <c r="B10224" s="1" t="s">
        <v>52</v>
      </c>
      <c r="C10224" s="1" t="s">
        <v>160</v>
      </c>
      <c r="D10224" s="1" t="s">
        <v>54</v>
      </c>
      <c r="E10224">
        <v>135</v>
      </c>
      <c r="F10224">
        <v>65000</v>
      </c>
      <c r="G10224">
        <v>150</v>
      </c>
      <c r="H10224">
        <v>115</v>
      </c>
      <c r="I10224">
        <v>35</v>
      </c>
      <c r="J10224">
        <v>9750000</v>
      </c>
      <c r="K10224" s="2">
        <v>45921</v>
      </c>
      <c r="L10224">
        <v>4</v>
      </c>
      <c r="M10224" s="1" t="s">
        <v>55</v>
      </c>
      <c r="N10224" s="1" t="s">
        <v>32</v>
      </c>
      <c r="O10224" s="1" t="s">
        <v>44</v>
      </c>
      <c r="P10224" s="1" t="s">
        <v>25</v>
      </c>
      <c r="Q10224" s="1" t="s">
        <v>59</v>
      </c>
      <c r="R10224" s="1" t="s">
        <v>27</v>
      </c>
    </row>
    <row r="10225" spans="1:18" x14ac:dyDescent="0.3">
      <c r="A10225" s="1" t="s">
        <v>10383</v>
      </c>
      <c r="B10225" s="1" t="s">
        <v>19</v>
      </c>
      <c r="C10225" s="1" t="s">
        <v>174</v>
      </c>
      <c r="D10225" s="1" t="s">
        <v>48</v>
      </c>
      <c r="E10225">
        <v>105</v>
      </c>
      <c r="F10225">
        <v>25000</v>
      </c>
      <c r="G10225">
        <v>112</v>
      </c>
      <c r="H10225">
        <v>42</v>
      </c>
      <c r="I10225">
        <v>70</v>
      </c>
      <c r="J10225">
        <v>2800000</v>
      </c>
      <c r="K10225" s="2">
        <v>45826</v>
      </c>
      <c r="L10225">
        <v>1</v>
      </c>
      <c r="M10225" s="1" t="s">
        <v>55</v>
      </c>
      <c r="N10225" s="1" t="s">
        <v>43</v>
      </c>
      <c r="O10225" s="1" t="s">
        <v>24</v>
      </c>
      <c r="P10225" s="1" t="s">
        <v>25</v>
      </c>
      <c r="Q10225" s="1" t="s">
        <v>50</v>
      </c>
      <c r="R10225" s="1" t="s">
        <v>27</v>
      </c>
    </row>
    <row r="10226" spans="1:18" x14ac:dyDescent="0.3">
      <c r="A10226" s="1" t="s">
        <v>10384</v>
      </c>
      <c r="B10226" s="1" t="s">
        <v>107</v>
      </c>
      <c r="C10226" s="1" t="s">
        <v>168</v>
      </c>
      <c r="D10226" s="1" t="s">
        <v>21</v>
      </c>
      <c r="E10226">
        <v>52</v>
      </c>
      <c r="F10226">
        <v>10000</v>
      </c>
      <c r="G10226">
        <v>71</v>
      </c>
      <c r="H10226">
        <v>17</v>
      </c>
      <c r="I10226">
        <v>54</v>
      </c>
      <c r="J10226">
        <v>710000</v>
      </c>
      <c r="K10226" s="2">
        <v>45773</v>
      </c>
      <c r="L10226">
        <v>1</v>
      </c>
      <c r="M10226" s="1" t="s">
        <v>55</v>
      </c>
      <c r="N10226" s="1" t="s">
        <v>23</v>
      </c>
      <c r="O10226" s="1" t="s">
        <v>85</v>
      </c>
      <c r="P10226" s="1" t="s">
        <v>25</v>
      </c>
      <c r="Q10226" s="1" t="s">
        <v>59</v>
      </c>
      <c r="R10226" s="1" t="s">
        <v>27</v>
      </c>
    </row>
    <row r="10227" spans="1:18" x14ac:dyDescent="0.3">
      <c r="A10227" s="1" t="s">
        <v>10385</v>
      </c>
      <c r="B10227" s="1" t="s">
        <v>99</v>
      </c>
      <c r="C10227" s="1" t="s">
        <v>142</v>
      </c>
      <c r="D10227" s="1" t="s">
        <v>48</v>
      </c>
      <c r="E10227">
        <v>28</v>
      </c>
      <c r="F10227">
        <v>1200</v>
      </c>
      <c r="G10227">
        <v>28</v>
      </c>
      <c r="H10227">
        <v>9</v>
      </c>
      <c r="I10227">
        <v>19</v>
      </c>
      <c r="J10227">
        <v>33600</v>
      </c>
      <c r="K10227" s="2">
        <v>45808</v>
      </c>
      <c r="L10227">
        <v>1</v>
      </c>
      <c r="M10227" s="1" t="s">
        <v>55</v>
      </c>
      <c r="N10227" s="1" t="s">
        <v>32</v>
      </c>
      <c r="O10227" s="1" t="s">
        <v>24</v>
      </c>
      <c r="P10227" s="1" t="s">
        <v>25</v>
      </c>
      <c r="Q10227" s="1" t="s">
        <v>26</v>
      </c>
      <c r="R10227" s="1" t="s">
        <v>27</v>
      </c>
    </row>
    <row r="10228" spans="1:18" x14ac:dyDescent="0.3">
      <c r="A10228" s="1" t="s">
        <v>10386</v>
      </c>
      <c r="B10228" s="1" t="s">
        <v>104</v>
      </c>
      <c r="C10228" s="1" t="s">
        <v>144</v>
      </c>
      <c r="D10228" s="1" t="s">
        <v>54</v>
      </c>
      <c r="E10228">
        <v>117</v>
      </c>
      <c r="F10228">
        <v>2200</v>
      </c>
      <c r="G10228">
        <v>125</v>
      </c>
      <c r="H10228">
        <v>55</v>
      </c>
      <c r="I10228">
        <v>70</v>
      </c>
      <c r="J10228">
        <v>275000</v>
      </c>
      <c r="K10228" s="2">
        <v>45697</v>
      </c>
      <c r="L10228">
        <v>1</v>
      </c>
      <c r="M10228" s="1" t="s">
        <v>55</v>
      </c>
      <c r="N10228" s="1" t="s">
        <v>32</v>
      </c>
      <c r="O10228" s="1" t="s">
        <v>33</v>
      </c>
      <c r="P10228" s="1" t="s">
        <v>25</v>
      </c>
      <c r="Q10228" s="1" t="s">
        <v>26</v>
      </c>
      <c r="R10228" s="1" t="s">
        <v>27</v>
      </c>
    </row>
    <row r="10229" spans="1:18" x14ac:dyDescent="0.3">
      <c r="A10229" s="1" t="s">
        <v>10387</v>
      </c>
      <c r="B10229" s="1" t="s">
        <v>83</v>
      </c>
      <c r="C10229" s="1" t="s">
        <v>215</v>
      </c>
      <c r="D10229" s="1" t="s">
        <v>91</v>
      </c>
      <c r="E10229">
        <v>51</v>
      </c>
      <c r="F10229">
        <v>350000</v>
      </c>
      <c r="G10229">
        <v>77</v>
      </c>
      <c r="H10229">
        <v>27</v>
      </c>
      <c r="I10229">
        <v>50</v>
      </c>
      <c r="J10229">
        <v>26950000</v>
      </c>
      <c r="K10229" s="2">
        <v>45737</v>
      </c>
      <c r="L10229">
        <v>11</v>
      </c>
      <c r="M10229" s="1" t="s">
        <v>39</v>
      </c>
      <c r="N10229" s="1" t="s">
        <v>23</v>
      </c>
      <c r="O10229" s="1" t="s">
        <v>24</v>
      </c>
      <c r="P10229" s="1" t="s">
        <v>25</v>
      </c>
      <c r="Q10229" s="1" t="s">
        <v>26</v>
      </c>
      <c r="R10229" s="1" t="s">
        <v>27</v>
      </c>
    </row>
    <row r="10230" spans="1:18" x14ac:dyDescent="0.3">
      <c r="A10230" s="1" t="s">
        <v>10388</v>
      </c>
      <c r="B10230" s="1" t="s">
        <v>99</v>
      </c>
      <c r="C10230" s="1" t="s">
        <v>225</v>
      </c>
      <c r="D10230" s="1" t="s">
        <v>64</v>
      </c>
      <c r="E10230">
        <v>41</v>
      </c>
      <c r="F10230">
        <v>1200000</v>
      </c>
      <c r="G10230">
        <v>57</v>
      </c>
      <c r="H10230">
        <v>52</v>
      </c>
      <c r="I10230">
        <v>5</v>
      </c>
      <c r="J10230">
        <v>68400000</v>
      </c>
      <c r="K10230" s="2">
        <v>45806</v>
      </c>
      <c r="L10230">
        <v>2</v>
      </c>
      <c r="M10230" s="1" t="s">
        <v>55</v>
      </c>
      <c r="N10230" s="1" t="s">
        <v>23</v>
      </c>
      <c r="O10230" s="1" t="s">
        <v>24</v>
      </c>
      <c r="P10230" s="1" t="s">
        <v>25</v>
      </c>
      <c r="Q10230" s="1" t="s">
        <v>26</v>
      </c>
      <c r="R10230" s="1" t="s">
        <v>27</v>
      </c>
    </row>
    <row r="10231" spans="1:18" x14ac:dyDescent="0.3">
      <c r="A10231" s="1" t="s">
        <v>10389</v>
      </c>
      <c r="B10231" s="1" t="s">
        <v>133</v>
      </c>
      <c r="C10231" s="1" t="s">
        <v>47</v>
      </c>
      <c r="D10231" s="1" t="s">
        <v>72</v>
      </c>
      <c r="E10231">
        <v>142</v>
      </c>
      <c r="F10231">
        <v>300</v>
      </c>
      <c r="G10231">
        <v>144</v>
      </c>
      <c r="H10231">
        <v>78</v>
      </c>
      <c r="I10231">
        <v>66</v>
      </c>
      <c r="J10231">
        <v>43200</v>
      </c>
      <c r="K10231" s="2">
        <v>45907</v>
      </c>
      <c r="L10231">
        <v>11</v>
      </c>
      <c r="M10231" s="1" t="s">
        <v>39</v>
      </c>
      <c r="N10231" s="1" t="s">
        <v>23</v>
      </c>
      <c r="O10231" s="1" t="s">
        <v>24</v>
      </c>
      <c r="P10231" s="1" t="s">
        <v>49</v>
      </c>
      <c r="Q10231" s="1" t="s">
        <v>26</v>
      </c>
      <c r="R10231" s="1" t="s">
        <v>27</v>
      </c>
    </row>
    <row r="10232" spans="1:18" x14ac:dyDescent="0.3">
      <c r="A10232" s="1" t="s">
        <v>10390</v>
      </c>
      <c r="B10232" s="1" t="s">
        <v>133</v>
      </c>
      <c r="C10232" s="1" t="s">
        <v>20</v>
      </c>
      <c r="D10232" s="1" t="s">
        <v>21</v>
      </c>
      <c r="E10232">
        <v>52</v>
      </c>
      <c r="F10232">
        <v>15000</v>
      </c>
      <c r="G10232">
        <v>67</v>
      </c>
      <c r="H10232">
        <v>66</v>
      </c>
      <c r="I10232">
        <v>1</v>
      </c>
      <c r="J10232">
        <v>1005000</v>
      </c>
      <c r="K10232" s="2">
        <v>45913</v>
      </c>
      <c r="L10232">
        <v>1</v>
      </c>
      <c r="M10232" s="1" t="s">
        <v>55</v>
      </c>
      <c r="N10232" s="1" t="s">
        <v>32</v>
      </c>
      <c r="O10232" s="1" t="s">
        <v>85</v>
      </c>
      <c r="P10232" s="1" t="s">
        <v>25</v>
      </c>
      <c r="Q10232" s="1" t="s">
        <v>59</v>
      </c>
      <c r="R10232" s="1" t="s">
        <v>27</v>
      </c>
    </row>
    <row r="10233" spans="1:18" x14ac:dyDescent="0.3">
      <c r="A10233" s="1" t="s">
        <v>10391</v>
      </c>
      <c r="B10233" s="1" t="s">
        <v>36</v>
      </c>
      <c r="C10233" s="1" t="s">
        <v>229</v>
      </c>
      <c r="D10233" s="1" t="s">
        <v>91</v>
      </c>
      <c r="E10233">
        <v>99</v>
      </c>
      <c r="F10233">
        <v>12000</v>
      </c>
      <c r="G10233">
        <v>125</v>
      </c>
      <c r="H10233">
        <v>35</v>
      </c>
      <c r="I10233">
        <v>90</v>
      </c>
      <c r="J10233">
        <v>1500000</v>
      </c>
      <c r="K10233" s="2">
        <v>45813</v>
      </c>
      <c r="L10233">
        <v>15</v>
      </c>
      <c r="M10233" s="1" t="s">
        <v>39</v>
      </c>
      <c r="N10233" s="1" t="s">
        <v>23</v>
      </c>
      <c r="O10233" s="1" t="s">
        <v>44</v>
      </c>
      <c r="P10233" s="1" t="s">
        <v>25</v>
      </c>
      <c r="Q10233" s="1" t="s">
        <v>59</v>
      </c>
      <c r="R10233" s="1" t="s">
        <v>27</v>
      </c>
    </row>
    <row r="10234" spans="1:18" x14ac:dyDescent="0.3">
      <c r="A10234" s="1" t="s">
        <v>10392</v>
      </c>
      <c r="B10234" s="1" t="s">
        <v>104</v>
      </c>
      <c r="C10234" s="1" t="s">
        <v>287</v>
      </c>
      <c r="D10234" s="1" t="s">
        <v>67</v>
      </c>
      <c r="E10234">
        <v>125</v>
      </c>
      <c r="F10234">
        <v>25000</v>
      </c>
      <c r="G10234">
        <v>127</v>
      </c>
      <c r="H10234">
        <v>62</v>
      </c>
      <c r="I10234">
        <v>65</v>
      </c>
      <c r="J10234">
        <v>3175000</v>
      </c>
      <c r="K10234" s="2">
        <v>45760</v>
      </c>
      <c r="L10234">
        <v>13</v>
      </c>
      <c r="M10234" s="1" t="s">
        <v>39</v>
      </c>
      <c r="N10234" s="1" t="s">
        <v>23</v>
      </c>
      <c r="O10234" s="1" t="s">
        <v>24</v>
      </c>
      <c r="P10234" s="1" t="s">
        <v>25</v>
      </c>
      <c r="Q10234" s="1" t="s">
        <v>26</v>
      </c>
      <c r="R10234" s="1" t="s">
        <v>27</v>
      </c>
    </row>
    <row r="10235" spans="1:18" x14ac:dyDescent="0.3">
      <c r="A10235" s="1" t="s">
        <v>10393</v>
      </c>
      <c r="B10235" s="1" t="s">
        <v>83</v>
      </c>
      <c r="C10235" s="1" t="s">
        <v>415</v>
      </c>
      <c r="D10235" s="1" t="s">
        <v>48</v>
      </c>
      <c r="E10235">
        <v>23</v>
      </c>
      <c r="F10235">
        <v>12000</v>
      </c>
      <c r="G10235">
        <v>36</v>
      </c>
      <c r="H10235">
        <v>7</v>
      </c>
      <c r="I10235">
        <v>29</v>
      </c>
      <c r="J10235">
        <v>432000</v>
      </c>
      <c r="K10235" s="2">
        <v>45667</v>
      </c>
      <c r="L10235">
        <v>6</v>
      </c>
      <c r="M10235" s="1" t="s">
        <v>22</v>
      </c>
      <c r="N10235" s="1" t="s">
        <v>32</v>
      </c>
      <c r="O10235" s="1" t="s">
        <v>44</v>
      </c>
      <c r="P10235" s="1" t="s">
        <v>25</v>
      </c>
      <c r="Q10235" s="1" t="s">
        <v>26</v>
      </c>
      <c r="R10235" s="1" t="s">
        <v>27</v>
      </c>
    </row>
    <row r="10236" spans="1:18" x14ac:dyDescent="0.3">
      <c r="A10236" s="1" t="s">
        <v>10394</v>
      </c>
      <c r="B10236" s="1" t="s">
        <v>36</v>
      </c>
      <c r="C10236" s="1" t="s">
        <v>493</v>
      </c>
      <c r="D10236" s="1" t="s">
        <v>72</v>
      </c>
      <c r="E10236">
        <v>95</v>
      </c>
      <c r="F10236">
        <v>6500</v>
      </c>
      <c r="G10236">
        <v>108</v>
      </c>
      <c r="H10236">
        <v>80</v>
      </c>
      <c r="I10236">
        <v>28</v>
      </c>
      <c r="J10236">
        <v>702000</v>
      </c>
      <c r="K10236" s="2">
        <v>45957</v>
      </c>
      <c r="L10236">
        <v>4</v>
      </c>
      <c r="M10236" s="1" t="s">
        <v>55</v>
      </c>
      <c r="N10236" s="1" t="s">
        <v>23</v>
      </c>
      <c r="O10236" s="1" t="s">
        <v>24</v>
      </c>
      <c r="P10236" s="1" t="s">
        <v>25</v>
      </c>
      <c r="Q10236" s="1" t="s">
        <v>26</v>
      </c>
      <c r="R10236" s="1" t="s">
        <v>27</v>
      </c>
    </row>
    <row r="10237" spans="1:18" x14ac:dyDescent="0.3">
      <c r="A10237" s="1" t="s">
        <v>10395</v>
      </c>
      <c r="B10237" s="1" t="s">
        <v>104</v>
      </c>
      <c r="C10237" s="1" t="s">
        <v>308</v>
      </c>
      <c r="D10237" s="1" t="s">
        <v>91</v>
      </c>
      <c r="E10237">
        <v>34</v>
      </c>
      <c r="F10237">
        <v>8000</v>
      </c>
      <c r="G10237">
        <v>46</v>
      </c>
      <c r="H10237">
        <v>32</v>
      </c>
      <c r="I10237">
        <v>14</v>
      </c>
      <c r="J10237">
        <v>368000</v>
      </c>
      <c r="K10237" s="2">
        <v>45736</v>
      </c>
      <c r="L10237">
        <v>3</v>
      </c>
      <c r="M10237" s="1" t="s">
        <v>55</v>
      </c>
      <c r="N10237" s="1" t="s">
        <v>23</v>
      </c>
      <c r="O10237" s="1" t="s">
        <v>44</v>
      </c>
      <c r="P10237" s="1" t="s">
        <v>25</v>
      </c>
      <c r="Q10237" s="1" t="s">
        <v>26</v>
      </c>
      <c r="R10237" s="1" t="s">
        <v>27</v>
      </c>
    </row>
    <row r="10238" spans="1:18" x14ac:dyDescent="0.3">
      <c r="A10238" s="1" t="s">
        <v>10396</v>
      </c>
      <c r="B10238" s="1" t="s">
        <v>80</v>
      </c>
      <c r="C10238" s="1" t="s">
        <v>233</v>
      </c>
      <c r="D10238" s="1" t="s">
        <v>67</v>
      </c>
      <c r="E10238">
        <v>108</v>
      </c>
      <c r="F10238">
        <v>15000</v>
      </c>
      <c r="G10238">
        <v>124</v>
      </c>
      <c r="H10238">
        <v>73</v>
      </c>
      <c r="I10238">
        <v>51</v>
      </c>
      <c r="J10238">
        <v>1860000</v>
      </c>
      <c r="K10238" s="2">
        <v>45921</v>
      </c>
      <c r="L10238">
        <v>7</v>
      </c>
      <c r="M10238" s="1" t="s">
        <v>22</v>
      </c>
      <c r="N10238" s="1" t="s">
        <v>32</v>
      </c>
      <c r="O10238" s="1" t="s">
        <v>85</v>
      </c>
      <c r="P10238" s="1" t="s">
        <v>25</v>
      </c>
      <c r="Q10238" s="1" t="s">
        <v>26</v>
      </c>
      <c r="R10238" s="1" t="s">
        <v>27</v>
      </c>
    </row>
    <row r="10239" spans="1:18" x14ac:dyDescent="0.3">
      <c r="A10239" s="1" t="s">
        <v>10397</v>
      </c>
      <c r="B10239" s="1" t="s">
        <v>133</v>
      </c>
      <c r="C10239" s="1" t="s">
        <v>213</v>
      </c>
      <c r="D10239" s="1" t="s">
        <v>67</v>
      </c>
      <c r="E10239">
        <v>101</v>
      </c>
      <c r="F10239">
        <v>55000</v>
      </c>
      <c r="G10239">
        <v>109</v>
      </c>
      <c r="H10239">
        <v>60</v>
      </c>
      <c r="I10239">
        <v>49</v>
      </c>
      <c r="J10239">
        <v>5995000</v>
      </c>
      <c r="K10239" s="2">
        <v>45698</v>
      </c>
      <c r="L10239">
        <v>2</v>
      </c>
      <c r="M10239" s="1" t="s">
        <v>55</v>
      </c>
      <c r="N10239" s="1" t="s">
        <v>32</v>
      </c>
      <c r="O10239" s="1" t="s">
        <v>24</v>
      </c>
      <c r="P10239" s="1" t="s">
        <v>25</v>
      </c>
      <c r="Q10239" s="1" t="s">
        <v>26</v>
      </c>
      <c r="R10239" s="1" t="s">
        <v>27</v>
      </c>
    </row>
    <row r="10240" spans="1:18" x14ac:dyDescent="0.3">
      <c r="A10240" s="1" t="s">
        <v>10398</v>
      </c>
      <c r="B10240" s="1" t="s">
        <v>80</v>
      </c>
      <c r="C10240" s="1" t="s">
        <v>301</v>
      </c>
      <c r="D10240" s="1" t="s">
        <v>91</v>
      </c>
      <c r="E10240">
        <v>145</v>
      </c>
      <c r="F10240">
        <v>9000</v>
      </c>
      <c r="G10240">
        <v>171</v>
      </c>
      <c r="H10240">
        <v>39</v>
      </c>
      <c r="I10240">
        <v>132</v>
      </c>
      <c r="J10240">
        <v>1539000</v>
      </c>
      <c r="K10240" s="2">
        <v>45670</v>
      </c>
      <c r="L10240">
        <v>13</v>
      </c>
      <c r="M10240" s="1" t="s">
        <v>39</v>
      </c>
      <c r="N10240" s="1" t="s">
        <v>23</v>
      </c>
      <c r="O10240" s="1" t="s">
        <v>33</v>
      </c>
      <c r="P10240" s="1" t="s">
        <v>25</v>
      </c>
      <c r="Q10240" s="1" t="s">
        <v>26</v>
      </c>
      <c r="R10240" s="1" t="s">
        <v>27</v>
      </c>
    </row>
    <row r="10241" spans="1:18" x14ac:dyDescent="0.3">
      <c r="A10241" s="1" t="s">
        <v>10399</v>
      </c>
      <c r="B10241" s="1" t="s">
        <v>41</v>
      </c>
      <c r="C10241" s="1" t="s">
        <v>47</v>
      </c>
      <c r="D10241" s="1" t="s">
        <v>58</v>
      </c>
      <c r="E10241">
        <v>31</v>
      </c>
      <c r="F10241">
        <v>300</v>
      </c>
      <c r="G10241">
        <v>32</v>
      </c>
      <c r="H10241">
        <v>9</v>
      </c>
      <c r="I10241">
        <v>23</v>
      </c>
      <c r="J10241">
        <v>9600</v>
      </c>
      <c r="K10241" s="2">
        <v>45974</v>
      </c>
      <c r="L10241">
        <v>1</v>
      </c>
      <c r="M10241" s="1" t="s">
        <v>55</v>
      </c>
      <c r="N10241" s="1" t="s">
        <v>32</v>
      </c>
      <c r="O10241" s="1" t="s">
        <v>44</v>
      </c>
      <c r="P10241" s="1" t="s">
        <v>25</v>
      </c>
      <c r="Q10241" s="1" t="s">
        <v>26</v>
      </c>
      <c r="R10241" s="1" t="s">
        <v>27</v>
      </c>
    </row>
    <row r="10242" spans="1:18" x14ac:dyDescent="0.3">
      <c r="A10242" s="1" t="s">
        <v>10400</v>
      </c>
      <c r="B10242" s="1" t="s">
        <v>36</v>
      </c>
      <c r="C10242" s="1" t="s">
        <v>320</v>
      </c>
      <c r="D10242" s="1" t="s">
        <v>54</v>
      </c>
      <c r="E10242">
        <v>129</v>
      </c>
      <c r="F10242">
        <v>1800</v>
      </c>
      <c r="G10242">
        <v>144</v>
      </c>
      <c r="H10242">
        <v>83</v>
      </c>
      <c r="I10242">
        <v>61</v>
      </c>
      <c r="J10242">
        <v>259200</v>
      </c>
      <c r="K10242" s="2">
        <v>45862</v>
      </c>
      <c r="L10242">
        <v>9</v>
      </c>
      <c r="M10242" s="1" t="s">
        <v>22</v>
      </c>
      <c r="N10242" s="1" t="s">
        <v>32</v>
      </c>
      <c r="O10242" s="1" t="s">
        <v>44</v>
      </c>
      <c r="P10242" s="1" t="s">
        <v>25</v>
      </c>
      <c r="Q10242" s="1" t="s">
        <v>26</v>
      </c>
      <c r="R10242" s="1" t="s">
        <v>27</v>
      </c>
    </row>
    <row r="10243" spans="1:18" x14ac:dyDescent="0.3">
      <c r="A10243" s="1" t="s">
        <v>10401</v>
      </c>
      <c r="B10243" s="1" t="s">
        <v>66</v>
      </c>
      <c r="C10243" s="1" t="s">
        <v>158</v>
      </c>
      <c r="D10243" s="1" t="s">
        <v>21</v>
      </c>
      <c r="E10243">
        <v>57</v>
      </c>
      <c r="F10243">
        <v>300</v>
      </c>
      <c r="G10243">
        <v>72</v>
      </c>
      <c r="H10243">
        <v>62</v>
      </c>
      <c r="I10243">
        <v>10</v>
      </c>
      <c r="J10243">
        <v>21600</v>
      </c>
      <c r="K10243" s="2">
        <v>45905</v>
      </c>
      <c r="L10243">
        <v>2</v>
      </c>
      <c r="M10243" s="1" t="s">
        <v>55</v>
      </c>
      <c r="N10243" s="1" t="s">
        <v>23</v>
      </c>
      <c r="O10243" s="1" t="s">
        <v>85</v>
      </c>
      <c r="P10243" s="1" t="s">
        <v>49</v>
      </c>
      <c r="Q10243" s="1" t="s">
        <v>59</v>
      </c>
      <c r="R10243" s="1" t="s">
        <v>27</v>
      </c>
    </row>
    <row r="10244" spans="1:18" x14ac:dyDescent="0.3">
      <c r="A10244" s="1" t="s">
        <v>10402</v>
      </c>
      <c r="B10244" s="1" t="s">
        <v>83</v>
      </c>
      <c r="C10244" s="1" t="s">
        <v>123</v>
      </c>
      <c r="D10244" s="1" t="s">
        <v>72</v>
      </c>
      <c r="E10244">
        <v>128</v>
      </c>
      <c r="F10244">
        <v>4500</v>
      </c>
      <c r="G10244">
        <v>157</v>
      </c>
      <c r="H10244">
        <v>56</v>
      </c>
      <c r="I10244">
        <v>101</v>
      </c>
      <c r="J10244">
        <v>706500</v>
      </c>
      <c r="K10244" s="2">
        <v>45961</v>
      </c>
      <c r="L10244">
        <v>4</v>
      </c>
      <c r="M10244" s="1" t="s">
        <v>55</v>
      </c>
      <c r="N10244" s="1" t="s">
        <v>43</v>
      </c>
      <c r="O10244" s="1" t="s">
        <v>24</v>
      </c>
      <c r="P10244" s="1" t="s">
        <v>49</v>
      </c>
      <c r="Q10244" s="1" t="s">
        <v>26</v>
      </c>
      <c r="R10244" s="1" t="s">
        <v>59</v>
      </c>
    </row>
    <row r="10245" spans="1:18" x14ac:dyDescent="0.3">
      <c r="A10245" s="1" t="s">
        <v>10403</v>
      </c>
      <c r="B10245" s="1" t="s">
        <v>93</v>
      </c>
      <c r="C10245" s="1" t="s">
        <v>108</v>
      </c>
      <c r="D10245" s="1" t="s">
        <v>58</v>
      </c>
      <c r="E10245">
        <v>106</v>
      </c>
      <c r="F10245">
        <v>15000</v>
      </c>
      <c r="G10245">
        <v>124</v>
      </c>
      <c r="H10245">
        <v>76</v>
      </c>
      <c r="I10245">
        <v>48</v>
      </c>
      <c r="J10245">
        <v>1860000</v>
      </c>
      <c r="K10245" s="2">
        <v>45823</v>
      </c>
      <c r="L10245">
        <v>13</v>
      </c>
      <c r="M10245" s="1" t="s">
        <v>39</v>
      </c>
      <c r="N10245" s="1" t="s">
        <v>32</v>
      </c>
      <c r="O10245" s="1" t="s">
        <v>33</v>
      </c>
      <c r="P10245" s="1" t="s">
        <v>25</v>
      </c>
      <c r="Q10245" s="1" t="s">
        <v>50</v>
      </c>
      <c r="R10245" s="1" t="s">
        <v>27</v>
      </c>
    </row>
    <row r="10246" spans="1:18" x14ac:dyDescent="0.3">
      <c r="A10246" s="1" t="s">
        <v>10404</v>
      </c>
      <c r="B10246" s="1" t="s">
        <v>19</v>
      </c>
      <c r="C10246" s="1" t="s">
        <v>20</v>
      </c>
      <c r="D10246" s="1" t="s">
        <v>91</v>
      </c>
      <c r="E10246">
        <v>76</v>
      </c>
      <c r="F10246">
        <v>15000</v>
      </c>
      <c r="G10246">
        <v>95</v>
      </c>
      <c r="H10246">
        <v>11</v>
      </c>
      <c r="I10246">
        <v>84</v>
      </c>
      <c r="J10246">
        <v>1425000</v>
      </c>
      <c r="K10246" s="2">
        <v>46011</v>
      </c>
      <c r="L10246">
        <v>2</v>
      </c>
      <c r="M10246" s="1" t="s">
        <v>55</v>
      </c>
      <c r="N10246" s="1" t="s">
        <v>43</v>
      </c>
      <c r="O10246" s="1" t="s">
        <v>44</v>
      </c>
      <c r="P10246" s="1" t="s">
        <v>25</v>
      </c>
      <c r="Q10246" s="1" t="s">
        <v>26</v>
      </c>
      <c r="R10246" s="1" t="s">
        <v>27</v>
      </c>
    </row>
    <row r="10247" spans="1:18" x14ac:dyDescent="0.3">
      <c r="A10247" s="1" t="s">
        <v>10405</v>
      </c>
      <c r="B10247" s="1" t="s">
        <v>83</v>
      </c>
      <c r="C10247" s="1" t="s">
        <v>318</v>
      </c>
      <c r="D10247" s="1" t="s">
        <v>31</v>
      </c>
      <c r="E10247">
        <v>48</v>
      </c>
      <c r="F10247">
        <v>45000</v>
      </c>
      <c r="G10247">
        <v>70</v>
      </c>
      <c r="H10247">
        <v>27</v>
      </c>
      <c r="I10247">
        <v>43</v>
      </c>
      <c r="J10247">
        <v>3150000</v>
      </c>
      <c r="K10247" s="2">
        <v>46004</v>
      </c>
      <c r="L10247">
        <v>15</v>
      </c>
      <c r="M10247" s="1" t="s">
        <v>39</v>
      </c>
      <c r="N10247" s="1" t="s">
        <v>43</v>
      </c>
      <c r="O10247" s="1" t="s">
        <v>44</v>
      </c>
      <c r="P10247" s="1" t="s">
        <v>25</v>
      </c>
      <c r="Q10247" s="1" t="s">
        <v>26</v>
      </c>
      <c r="R10247" s="1" t="s">
        <v>27</v>
      </c>
    </row>
    <row r="10248" spans="1:18" x14ac:dyDescent="0.3">
      <c r="A10248" s="1" t="s">
        <v>10406</v>
      </c>
      <c r="B10248" s="1" t="s">
        <v>80</v>
      </c>
      <c r="C10248" s="1" t="s">
        <v>100</v>
      </c>
      <c r="D10248" s="1" t="s">
        <v>21</v>
      </c>
      <c r="E10248">
        <v>132</v>
      </c>
      <c r="F10248">
        <v>15000</v>
      </c>
      <c r="G10248">
        <v>150</v>
      </c>
      <c r="H10248">
        <v>109</v>
      </c>
      <c r="I10248">
        <v>41</v>
      </c>
      <c r="J10248">
        <v>2250000</v>
      </c>
      <c r="K10248" s="2">
        <v>45798</v>
      </c>
      <c r="L10248">
        <v>3</v>
      </c>
      <c r="M10248" s="1" t="s">
        <v>55</v>
      </c>
      <c r="N10248" s="1" t="s">
        <v>43</v>
      </c>
      <c r="O10248" s="1" t="s">
        <v>44</v>
      </c>
      <c r="P10248" s="1" t="s">
        <v>49</v>
      </c>
      <c r="Q10248" s="1" t="s">
        <v>26</v>
      </c>
      <c r="R10248" s="1" t="s">
        <v>34</v>
      </c>
    </row>
    <row r="10249" spans="1:18" x14ac:dyDescent="0.3">
      <c r="A10249" s="1" t="s">
        <v>10407</v>
      </c>
      <c r="B10249" s="1" t="s">
        <v>83</v>
      </c>
      <c r="C10249" s="1" t="s">
        <v>108</v>
      </c>
      <c r="D10249" s="1" t="s">
        <v>91</v>
      </c>
      <c r="E10249">
        <v>50</v>
      </c>
      <c r="F10249">
        <v>15000</v>
      </c>
      <c r="G10249">
        <v>55</v>
      </c>
      <c r="H10249">
        <v>9</v>
      </c>
      <c r="I10249">
        <v>46</v>
      </c>
      <c r="J10249">
        <v>825000</v>
      </c>
      <c r="K10249" s="2">
        <v>45712</v>
      </c>
      <c r="L10249">
        <v>12</v>
      </c>
      <c r="M10249" s="1" t="s">
        <v>39</v>
      </c>
      <c r="N10249" s="1" t="s">
        <v>43</v>
      </c>
      <c r="O10249" s="1" t="s">
        <v>44</v>
      </c>
      <c r="P10249" s="1" t="s">
        <v>25</v>
      </c>
      <c r="Q10249" s="1" t="s">
        <v>50</v>
      </c>
      <c r="R10249" s="1" t="s">
        <v>59</v>
      </c>
    </row>
    <row r="10250" spans="1:18" x14ac:dyDescent="0.3">
      <c r="A10250" s="1" t="s">
        <v>10408</v>
      </c>
      <c r="B10250" s="1" t="s">
        <v>93</v>
      </c>
      <c r="C10250" s="1" t="s">
        <v>415</v>
      </c>
      <c r="D10250" s="1" t="s">
        <v>67</v>
      </c>
      <c r="E10250">
        <v>121</v>
      </c>
      <c r="F10250">
        <v>12000</v>
      </c>
      <c r="G10250">
        <v>134</v>
      </c>
      <c r="H10250">
        <v>119</v>
      </c>
      <c r="I10250">
        <v>15</v>
      </c>
      <c r="J10250">
        <v>1608000</v>
      </c>
      <c r="K10250" s="2">
        <v>45677</v>
      </c>
      <c r="L10250">
        <v>11</v>
      </c>
      <c r="M10250" s="1" t="s">
        <v>39</v>
      </c>
      <c r="N10250" s="1" t="s">
        <v>23</v>
      </c>
      <c r="O10250" s="1" t="s">
        <v>24</v>
      </c>
      <c r="P10250" s="1" t="s">
        <v>25</v>
      </c>
      <c r="Q10250" s="1" t="s">
        <v>26</v>
      </c>
      <c r="R10250" s="1" t="s">
        <v>27</v>
      </c>
    </row>
    <row r="10251" spans="1:18" x14ac:dyDescent="0.3">
      <c r="A10251" s="1" t="s">
        <v>10409</v>
      </c>
      <c r="B10251" s="1" t="s">
        <v>19</v>
      </c>
      <c r="C10251" s="1" t="s">
        <v>308</v>
      </c>
      <c r="D10251" s="1" t="s">
        <v>72</v>
      </c>
      <c r="E10251">
        <v>98</v>
      </c>
      <c r="F10251">
        <v>8000</v>
      </c>
      <c r="G10251">
        <v>106</v>
      </c>
      <c r="H10251">
        <v>75</v>
      </c>
      <c r="I10251">
        <v>31</v>
      </c>
      <c r="J10251">
        <v>848000</v>
      </c>
      <c r="K10251" s="2">
        <v>45821</v>
      </c>
      <c r="L10251">
        <v>11</v>
      </c>
      <c r="M10251" s="1" t="s">
        <v>39</v>
      </c>
      <c r="N10251" s="1" t="s">
        <v>43</v>
      </c>
      <c r="O10251" s="1" t="s">
        <v>85</v>
      </c>
      <c r="P10251" s="1" t="s">
        <v>25</v>
      </c>
      <c r="Q10251" s="1" t="s">
        <v>26</v>
      </c>
      <c r="R10251" s="1" t="s">
        <v>27</v>
      </c>
    </row>
    <row r="10252" spans="1:18" x14ac:dyDescent="0.3">
      <c r="A10252" s="1" t="s">
        <v>10410</v>
      </c>
      <c r="B10252" s="1" t="s">
        <v>66</v>
      </c>
      <c r="C10252" s="1" t="s">
        <v>20</v>
      </c>
      <c r="D10252" s="1" t="s">
        <v>67</v>
      </c>
      <c r="E10252">
        <v>147</v>
      </c>
      <c r="F10252">
        <v>15000</v>
      </c>
      <c r="G10252">
        <v>169</v>
      </c>
      <c r="H10252">
        <v>14</v>
      </c>
      <c r="I10252">
        <v>155</v>
      </c>
      <c r="J10252">
        <v>2535000</v>
      </c>
      <c r="K10252" s="2">
        <v>45714</v>
      </c>
      <c r="L10252">
        <v>13</v>
      </c>
      <c r="M10252" s="1" t="s">
        <v>39</v>
      </c>
      <c r="N10252" s="1" t="s">
        <v>23</v>
      </c>
      <c r="O10252" s="1" t="s">
        <v>33</v>
      </c>
      <c r="P10252" s="1" t="s">
        <v>25</v>
      </c>
      <c r="Q10252" s="1" t="s">
        <v>26</v>
      </c>
      <c r="R10252" s="1" t="s">
        <v>27</v>
      </c>
    </row>
    <row r="10253" spans="1:18" x14ac:dyDescent="0.3">
      <c r="A10253" s="1" t="s">
        <v>10411</v>
      </c>
      <c r="B10253" s="1" t="s">
        <v>107</v>
      </c>
      <c r="C10253" s="1" t="s">
        <v>505</v>
      </c>
      <c r="D10253" s="1" t="s">
        <v>58</v>
      </c>
      <c r="E10253">
        <v>79</v>
      </c>
      <c r="F10253">
        <v>120000</v>
      </c>
      <c r="G10253">
        <v>105</v>
      </c>
      <c r="H10253">
        <v>24</v>
      </c>
      <c r="I10253">
        <v>81</v>
      </c>
      <c r="J10253">
        <v>12600000</v>
      </c>
      <c r="K10253" s="2">
        <v>45966</v>
      </c>
      <c r="L10253">
        <v>9</v>
      </c>
      <c r="M10253" s="1" t="s">
        <v>22</v>
      </c>
      <c r="N10253" s="1" t="s">
        <v>23</v>
      </c>
      <c r="O10253" s="1" t="s">
        <v>24</v>
      </c>
      <c r="P10253" s="1" t="s">
        <v>25</v>
      </c>
      <c r="Q10253" s="1" t="s">
        <v>26</v>
      </c>
      <c r="R10253" s="1" t="s">
        <v>27</v>
      </c>
    </row>
    <row r="10254" spans="1:18" x14ac:dyDescent="0.3">
      <c r="A10254" s="1" t="s">
        <v>10412</v>
      </c>
      <c r="B10254" s="1" t="s">
        <v>83</v>
      </c>
      <c r="C10254" s="1" t="s">
        <v>129</v>
      </c>
      <c r="D10254" s="1" t="s">
        <v>58</v>
      </c>
      <c r="E10254">
        <v>35</v>
      </c>
      <c r="F10254">
        <v>85000</v>
      </c>
      <c r="G10254">
        <v>63</v>
      </c>
      <c r="H10254">
        <v>10</v>
      </c>
      <c r="I10254">
        <v>53</v>
      </c>
      <c r="J10254">
        <v>5355000</v>
      </c>
      <c r="K10254" s="2">
        <v>45750</v>
      </c>
      <c r="L10254">
        <v>14</v>
      </c>
      <c r="M10254" s="1" t="s">
        <v>39</v>
      </c>
      <c r="N10254" s="1" t="s">
        <v>43</v>
      </c>
      <c r="O10254" s="1" t="s">
        <v>85</v>
      </c>
      <c r="P10254" s="1" t="s">
        <v>49</v>
      </c>
      <c r="Q10254" s="1" t="s">
        <v>26</v>
      </c>
      <c r="R10254" s="1" t="s">
        <v>27</v>
      </c>
    </row>
    <row r="10255" spans="1:18" x14ac:dyDescent="0.3">
      <c r="A10255" s="1" t="s">
        <v>10413</v>
      </c>
      <c r="B10255" s="1" t="s">
        <v>66</v>
      </c>
      <c r="C10255" s="1" t="s">
        <v>258</v>
      </c>
      <c r="D10255" s="1" t="s">
        <v>38</v>
      </c>
      <c r="E10255">
        <v>52</v>
      </c>
      <c r="F10255">
        <v>650000</v>
      </c>
      <c r="G10255">
        <v>81</v>
      </c>
      <c r="H10255">
        <v>27</v>
      </c>
      <c r="I10255">
        <v>54</v>
      </c>
      <c r="J10255">
        <v>52650000</v>
      </c>
      <c r="K10255" s="2">
        <v>45768</v>
      </c>
      <c r="L10255">
        <v>1</v>
      </c>
      <c r="M10255" s="1" t="s">
        <v>55</v>
      </c>
      <c r="N10255" s="1" t="s">
        <v>32</v>
      </c>
      <c r="O10255" s="1" t="s">
        <v>44</v>
      </c>
      <c r="P10255" s="1" t="s">
        <v>25</v>
      </c>
      <c r="Q10255" s="1" t="s">
        <v>59</v>
      </c>
      <c r="R10255" s="1" t="s">
        <v>27</v>
      </c>
    </row>
    <row r="10256" spans="1:18" x14ac:dyDescent="0.3">
      <c r="A10256" s="1" t="s">
        <v>10414</v>
      </c>
      <c r="B10256" s="1" t="s">
        <v>80</v>
      </c>
      <c r="C10256" s="1" t="s">
        <v>318</v>
      </c>
      <c r="D10256" s="1" t="s">
        <v>64</v>
      </c>
      <c r="E10256">
        <v>97</v>
      </c>
      <c r="F10256">
        <v>45000</v>
      </c>
      <c r="G10256">
        <v>125</v>
      </c>
      <c r="H10256">
        <v>48</v>
      </c>
      <c r="I10256">
        <v>77</v>
      </c>
      <c r="J10256">
        <v>5625000</v>
      </c>
      <c r="K10256" s="2">
        <v>45743</v>
      </c>
      <c r="L10256">
        <v>1</v>
      </c>
      <c r="M10256" s="1" t="s">
        <v>55</v>
      </c>
      <c r="N10256" s="1" t="s">
        <v>23</v>
      </c>
      <c r="O10256" s="1" t="s">
        <v>44</v>
      </c>
      <c r="P10256" s="1" t="s">
        <v>25</v>
      </c>
      <c r="Q10256" s="1" t="s">
        <v>50</v>
      </c>
      <c r="R10256" s="1" t="s">
        <v>27</v>
      </c>
    </row>
    <row r="10257" spans="1:18" x14ac:dyDescent="0.3">
      <c r="A10257" s="1" t="s">
        <v>10415</v>
      </c>
      <c r="B10257" s="1" t="s">
        <v>66</v>
      </c>
      <c r="C10257" s="1" t="s">
        <v>308</v>
      </c>
      <c r="D10257" s="1" t="s">
        <v>58</v>
      </c>
      <c r="E10257">
        <v>26</v>
      </c>
      <c r="F10257">
        <v>8000</v>
      </c>
      <c r="G10257">
        <v>33</v>
      </c>
      <c r="H10257">
        <v>33</v>
      </c>
      <c r="I10257">
        <v>0</v>
      </c>
      <c r="J10257">
        <v>264000</v>
      </c>
      <c r="K10257" s="2">
        <v>45682</v>
      </c>
      <c r="L10257">
        <v>8</v>
      </c>
      <c r="M10257" s="1" t="s">
        <v>22</v>
      </c>
      <c r="N10257" s="1" t="s">
        <v>23</v>
      </c>
      <c r="O10257" s="1" t="s">
        <v>24</v>
      </c>
      <c r="P10257" s="1" t="s">
        <v>25</v>
      </c>
      <c r="Q10257" s="1" t="s">
        <v>50</v>
      </c>
      <c r="R10257" s="1" t="s">
        <v>27</v>
      </c>
    </row>
    <row r="10258" spans="1:18" x14ac:dyDescent="0.3">
      <c r="A10258" s="1" t="s">
        <v>10416</v>
      </c>
      <c r="B10258" s="1" t="s">
        <v>29</v>
      </c>
      <c r="C10258" s="1" t="s">
        <v>154</v>
      </c>
      <c r="D10258" s="1" t="s">
        <v>54</v>
      </c>
      <c r="E10258">
        <v>43</v>
      </c>
      <c r="F10258">
        <v>18000</v>
      </c>
      <c r="G10258">
        <v>44</v>
      </c>
      <c r="H10258">
        <v>30</v>
      </c>
      <c r="I10258">
        <v>14</v>
      </c>
      <c r="J10258">
        <v>792000</v>
      </c>
      <c r="K10258" s="2">
        <v>45674</v>
      </c>
      <c r="L10258">
        <v>1</v>
      </c>
      <c r="M10258" s="1" t="s">
        <v>55</v>
      </c>
      <c r="N10258" s="1" t="s">
        <v>23</v>
      </c>
      <c r="O10258" s="1" t="s">
        <v>33</v>
      </c>
      <c r="P10258" s="1" t="s">
        <v>25</v>
      </c>
      <c r="Q10258" s="1" t="s">
        <v>26</v>
      </c>
      <c r="R10258" s="1" t="s">
        <v>59</v>
      </c>
    </row>
    <row r="10259" spans="1:18" x14ac:dyDescent="0.3">
      <c r="A10259" s="1" t="s">
        <v>10417</v>
      </c>
      <c r="B10259" s="1" t="s">
        <v>36</v>
      </c>
      <c r="C10259" s="1" t="s">
        <v>30</v>
      </c>
      <c r="D10259" s="1" t="s">
        <v>64</v>
      </c>
      <c r="E10259">
        <v>85</v>
      </c>
      <c r="F10259">
        <v>12000</v>
      </c>
      <c r="G10259">
        <v>95</v>
      </c>
      <c r="H10259">
        <v>91</v>
      </c>
      <c r="I10259">
        <v>4</v>
      </c>
      <c r="J10259">
        <v>1140000</v>
      </c>
      <c r="K10259" s="2">
        <v>45660</v>
      </c>
      <c r="L10259">
        <v>10</v>
      </c>
      <c r="M10259" s="1" t="s">
        <v>22</v>
      </c>
      <c r="N10259" s="1" t="s">
        <v>32</v>
      </c>
      <c r="O10259" s="1" t="s">
        <v>24</v>
      </c>
      <c r="P10259" s="1" t="s">
        <v>25</v>
      </c>
      <c r="Q10259" s="1" t="s">
        <v>50</v>
      </c>
      <c r="R10259" s="1" t="s">
        <v>27</v>
      </c>
    </row>
    <row r="10260" spans="1:18" x14ac:dyDescent="0.3">
      <c r="A10260" s="1" t="s">
        <v>10418</v>
      </c>
      <c r="B10260" s="1" t="s">
        <v>29</v>
      </c>
      <c r="C10260" s="1" t="s">
        <v>202</v>
      </c>
      <c r="D10260" s="1" t="s">
        <v>64</v>
      </c>
      <c r="E10260">
        <v>40</v>
      </c>
      <c r="F10260">
        <v>8000</v>
      </c>
      <c r="G10260">
        <v>55</v>
      </c>
      <c r="H10260">
        <v>14</v>
      </c>
      <c r="I10260">
        <v>41</v>
      </c>
      <c r="J10260">
        <v>440000</v>
      </c>
      <c r="K10260" s="2">
        <v>46017</v>
      </c>
      <c r="L10260">
        <v>8</v>
      </c>
      <c r="M10260" s="1" t="s">
        <v>22</v>
      </c>
      <c r="N10260" s="1" t="s">
        <v>23</v>
      </c>
      <c r="O10260" s="1" t="s">
        <v>85</v>
      </c>
      <c r="P10260" s="1" t="s">
        <v>25</v>
      </c>
      <c r="Q10260" s="1" t="s">
        <v>50</v>
      </c>
      <c r="R10260" s="1" t="s">
        <v>59</v>
      </c>
    </row>
    <row r="10261" spans="1:18" x14ac:dyDescent="0.3">
      <c r="A10261" s="1" t="s">
        <v>10419</v>
      </c>
      <c r="B10261" s="1" t="s">
        <v>80</v>
      </c>
      <c r="C10261" s="1" t="s">
        <v>164</v>
      </c>
      <c r="D10261" s="1" t="s">
        <v>21</v>
      </c>
      <c r="E10261">
        <v>110</v>
      </c>
      <c r="F10261">
        <v>3500</v>
      </c>
      <c r="G10261">
        <v>129</v>
      </c>
      <c r="H10261">
        <v>17</v>
      </c>
      <c r="I10261">
        <v>112</v>
      </c>
      <c r="J10261">
        <v>451500</v>
      </c>
      <c r="K10261" s="2">
        <v>45755</v>
      </c>
      <c r="L10261">
        <v>14</v>
      </c>
      <c r="M10261" s="1" t="s">
        <v>39</v>
      </c>
      <c r="N10261" s="1" t="s">
        <v>23</v>
      </c>
      <c r="O10261" s="1" t="s">
        <v>24</v>
      </c>
      <c r="P10261" s="1" t="s">
        <v>25</v>
      </c>
      <c r="Q10261" s="1" t="s">
        <v>26</v>
      </c>
      <c r="R10261" s="1" t="s">
        <v>27</v>
      </c>
    </row>
    <row r="10262" spans="1:18" x14ac:dyDescent="0.3">
      <c r="A10262" s="1" t="s">
        <v>10420</v>
      </c>
      <c r="B10262" s="1" t="s">
        <v>107</v>
      </c>
      <c r="C10262" s="1" t="s">
        <v>105</v>
      </c>
      <c r="D10262" s="1" t="s">
        <v>58</v>
      </c>
      <c r="E10262">
        <v>126</v>
      </c>
      <c r="F10262">
        <v>6500</v>
      </c>
      <c r="G10262">
        <v>138</v>
      </c>
      <c r="H10262">
        <v>96</v>
      </c>
      <c r="I10262">
        <v>42</v>
      </c>
      <c r="J10262">
        <v>897000</v>
      </c>
      <c r="K10262" s="2">
        <v>45993</v>
      </c>
      <c r="L10262">
        <v>13</v>
      </c>
      <c r="M10262" s="1" t="s">
        <v>39</v>
      </c>
      <c r="N10262" s="1" t="s">
        <v>43</v>
      </c>
      <c r="O10262" s="1" t="s">
        <v>85</v>
      </c>
      <c r="P10262" s="1" t="s">
        <v>25</v>
      </c>
      <c r="Q10262" s="1" t="s">
        <v>26</v>
      </c>
      <c r="R10262" s="1" t="s">
        <v>27</v>
      </c>
    </row>
    <row r="10263" spans="1:18" x14ac:dyDescent="0.3">
      <c r="A10263" s="1" t="s">
        <v>10421</v>
      </c>
      <c r="B10263" s="1" t="s">
        <v>52</v>
      </c>
      <c r="C10263" s="1" t="s">
        <v>162</v>
      </c>
      <c r="D10263" s="1" t="s">
        <v>38</v>
      </c>
      <c r="E10263">
        <v>111</v>
      </c>
      <c r="F10263">
        <v>950000</v>
      </c>
      <c r="G10263">
        <v>141</v>
      </c>
      <c r="H10263">
        <v>37</v>
      </c>
      <c r="I10263">
        <v>104</v>
      </c>
      <c r="J10263">
        <v>133950000</v>
      </c>
      <c r="K10263" s="2">
        <v>45717</v>
      </c>
      <c r="L10263">
        <v>12</v>
      </c>
      <c r="M10263" s="1" t="s">
        <v>39</v>
      </c>
      <c r="N10263" s="1" t="s">
        <v>32</v>
      </c>
      <c r="O10263" s="1" t="s">
        <v>44</v>
      </c>
      <c r="P10263" s="1" t="s">
        <v>25</v>
      </c>
      <c r="Q10263" s="1" t="s">
        <v>26</v>
      </c>
      <c r="R10263" s="1" t="s">
        <v>27</v>
      </c>
    </row>
    <row r="10264" spans="1:18" x14ac:dyDescent="0.3">
      <c r="A10264" s="1" t="s">
        <v>10422</v>
      </c>
      <c r="B10264" s="1" t="s">
        <v>83</v>
      </c>
      <c r="C10264" s="1" t="s">
        <v>88</v>
      </c>
      <c r="D10264" s="1" t="s">
        <v>58</v>
      </c>
      <c r="E10264">
        <v>86</v>
      </c>
      <c r="F10264">
        <v>18000</v>
      </c>
      <c r="G10264">
        <v>103</v>
      </c>
      <c r="H10264">
        <v>66</v>
      </c>
      <c r="I10264">
        <v>37</v>
      </c>
      <c r="J10264">
        <v>1854000</v>
      </c>
      <c r="K10264" s="2">
        <v>45819</v>
      </c>
      <c r="L10264">
        <v>9</v>
      </c>
      <c r="M10264" s="1" t="s">
        <v>22</v>
      </c>
      <c r="N10264" s="1" t="s">
        <v>23</v>
      </c>
      <c r="O10264" s="1" t="s">
        <v>44</v>
      </c>
      <c r="P10264" s="1" t="s">
        <v>25</v>
      </c>
      <c r="Q10264" s="1" t="s">
        <v>26</v>
      </c>
      <c r="R10264" s="1" t="s">
        <v>27</v>
      </c>
    </row>
    <row r="10265" spans="1:18" x14ac:dyDescent="0.3">
      <c r="A10265" s="1" t="s">
        <v>10423</v>
      </c>
      <c r="B10265" s="1" t="s">
        <v>83</v>
      </c>
      <c r="C10265" s="1" t="s">
        <v>119</v>
      </c>
      <c r="D10265" s="1" t="s">
        <v>48</v>
      </c>
      <c r="E10265">
        <v>21</v>
      </c>
      <c r="F10265">
        <v>4500</v>
      </c>
      <c r="G10265">
        <v>48</v>
      </c>
      <c r="H10265">
        <v>29</v>
      </c>
      <c r="I10265">
        <v>19</v>
      </c>
      <c r="J10265">
        <v>216000</v>
      </c>
      <c r="K10265" s="2">
        <v>45749</v>
      </c>
      <c r="L10265">
        <v>2</v>
      </c>
      <c r="M10265" s="1" t="s">
        <v>55</v>
      </c>
      <c r="N10265" s="1" t="s">
        <v>43</v>
      </c>
      <c r="O10265" s="1" t="s">
        <v>24</v>
      </c>
      <c r="P10265" s="1" t="s">
        <v>25</v>
      </c>
      <c r="Q10265" s="1" t="s">
        <v>26</v>
      </c>
      <c r="R10265" s="1" t="s">
        <v>34</v>
      </c>
    </row>
    <row r="10266" spans="1:18" x14ac:dyDescent="0.3">
      <c r="A10266" s="1" t="s">
        <v>10424</v>
      </c>
      <c r="B10266" s="1" t="s">
        <v>66</v>
      </c>
      <c r="C10266" s="1" t="s">
        <v>284</v>
      </c>
      <c r="D10266" s="1" t="s">
        <v>64</v>
      </c>
      <c r="E10266">
        <v>136</v>
      </c>
      <c r="F10266">
        <v>2800</v>
      </c>
      <c r="G10266">
        <v>139</v>
      </c>
      <c r="H10266">
        <v>53</v>
      </c>
      <c r="I10266">
        <v>86</v>
      </c>
      <c r="J10266">
        <v>389200</v>
      </c>
      <c r="K10266" s="2">
        <v>45711</v>
      </c>
      <c r="L10266">
        <v>12</v>
      </c>
      <c r="M10266" s="1" t="s">
        <v>39</v>
      </c>
      <c r="N10266" s="1" t="s">
        <v>23</v>
      </c>
      <c r="O10266" s="1" t="s">
        <v>24</v>
      </c>
      <c r="P10266" s="1" t="s">
        <v>25</v>
      </c>
      <c r="Q10266" s="1" t="s">
        <v>26</v>
      </c>
      <c r="R10266" s="1" t="s">
        <v>59</v>
      </c>
    </row>
    <row r="10267" spans="1:18" x14ac:dyDescent="0.3">
      <c r="A10267" s="1" t="s">
        <v>10425</v>
      </c>
      <c r="B10267" s="1" t="s">
        <v>83</v>
      </c>
      <c r="C10267" s="1" t="s">
        <v>402</v>
      </c>
      <c r="D10267" s="1" t="s">
        <v>58</v>
      </c>
      <c r="E10267">
        <v>84</v>
      </c>
      <c r="F10267">
        <v>2500</v>
      </c>
      <c r="G10267">
        <v>92</v>
      </c>
      <c r="H10267">
        <v>61</v>
      </c>
      <c r="I10267">
        <v>31</v>
      </c>
      <c r="J10267">
        <v>230000</v>
      </c>
      <c r="K10267" s="2">
        <v>45758</v>
      </c>
      <c r="L10267">
        <v>1</v>
      </c>
      <c r="M10267" s="1" t="s">
        <v>55</v>
      </c>
      <c r="N10267" s="1" t="s">
        <v>32</v>
      </c>
      <c r="O10267" s="1" t="s">
        <v>24</v>
      </c>
      <c r="P10267" s="1" t="s">
        <v>25</v>
      </c>
      <c r="Q10267" s="1" t="s">
        <v>26</v>
      </c>
      <c r="R10267" s="1" t="s">
        <v>59</v>
      </c>
    </row>
    <row r="10268" spans="1:18" x14ac:dyDescent="0.3">
      <c r="A10268" s="1" t="s">
        <v>10426</v>
      </c>
      <c r="B10268" s="1" t="s">
        <v>83</v>
      </c>
      <c r="C10268" s="1" t="s">
        <v>427</v>
      </c>
      <c r="D10268" s="1" t="s">
        <v>48</v>
      </c>
      <c r="E10268">
        <v>106</v>
      </c>
      <c r="F10268">
        <v>5000</v>
      </c>
      <c r="G10268">
        <v>108</v>
      </c>
      <c r="H10268">
        <v>24</v>
      </c>
      <c r="I10268">
        <v>84</v>
      </c>
      <c r="J10268">
        <v>540000</v>
      </c>
      <c r="K10268" s="2">
        <v>46018</v>
      </c>
      <c r="L10268">
        <v>11</v>
      </c>
      <c r="M10268" s="1" t="s">
        <v>39</v>
      </c>
      <c r="N10268" s="1" t="s">
        <v>32</v>
      </c>
      <c r="O10268" s="1" t="s">
        <v>33</v>
      </c>
      <c r="P10268" s="1" t="s">
        <v>25</v>
      </c>
      <c r="Q10268" s="1" t="s">
        <v>26</v>
      </c>
      <c r="R10268" s="1" t="s">
        <v>27</v>
      </c>
    </row>
    <row r="10269" spans="1:18" x14ac:dyDescent="0.3">
      <c r="A10269" s="1" t="s">
        <v>10427</v>
      </c>
      <c r="B10269" s="1" t="s">
        <v>80</v>
      </c>
      <c r="C10269" s="1" t="s">
        <v>94</v>
      </c>
      <c r="D10269" s="1" t="s">
        <v>67</v>
      </c>
      <c r="E10269">
        <v>52</v>
      </c>
      <c r="F10269">
        <v>45000</v>
      </c>
      <c r="G10269">
        <v>60</v>
      </c>
      <c r="H10269">
        <v>59</v>
      </c>
      <c r="I10269">
        <v>1</v>
      </c>
      <c r="J10269">
        <v>2700000</v>
      </c>
      <c r="K10269" s="2">
        <v>45934</v>
      </c>
      <c r="L10269">
        <v>7</v>
      </c>
      <c r="M10269" s="1" t="s">
        <v>22</v>
      </c>
      <c r="N10269" s="1" t="s">
        <v>23</v>
      </c>
      <c r="O10269" s="1" t="s">
        <v>24</v>
      </c>
      <c r="P10269" s="1" t="s">
        <v>49</v>
      </c>
      <c r="Q10269" s="1" t="s">
        <v>26</v>
      </c>
      <c r="R10269" s="1" t="s">
        <v>27</v>
      </c>
    </row>
    <row r="10270" spans="1:18" x14ac:dyDescent="0.3">
      <c r="A10270" s="1" t="s">
        <v>10428</v>
      </c>
      <c r="B10270" s="1" t="s">
        <v>83</v>
      </c>
      <c r="C10270" s="1" t="s">
        <v>402</v>
      </c>
      <c r="D10270" s="1" t="s">
        <v>91</v>
      </c>
      <c r="E10270">
        <v>110</v>
      </c>
      <c r="F10270">
        <v>2500</v>
      </c>
      <c r="G10270">
        <v>124</v>
      </c>
      <c r="H10270">
        <v>56</v>
      </c>
      <c r="I10270">
        <v>68</v>
      </c>
      <c r="J10270">
        <v>310000</v>
      </c>
      <c r="K10270" s="2">
        <v>45679</v>
      </c>
      <c r="L10270">
        <v>11</v>
      </c>
      <c r="M10270" s="1" t="s">
        <v>39</v>
      </c>
      <c r="N10270" s="1" t="s">
        <v>23</v>
      </c>
      <c r="O10270" s="1" t="s">
        <v>44</v>
      </c>
      <c r="P10270" s="1" t="s">
        <v>25</v>
      </c>
      <c r="Q10270" s="1" t="s">
        <v>50</v>
      </c>
      <c r="R10270" s="1" t="s">
        <v>27</v>
      </c>
    </row>
    <row r="10271" spans="1:18" x14ac:dyDescent="0.3">
      <c r="A10271" s="1" t="s">
        <v>10429</v>
      </c>
      <c r="B10271" s="1" t="s">
        <v>19</v>
      </c>
      <c r="C10271" s="1" t="s">
        <v>287</v>
      </c>
      <c r="D10271" s="1" t="s">
        <v>21</v>
      </c>
      <c r="E10271">
        <v>130</v>
      </c>
      <c r="F10271">
        <v>25000</v>
      </c>
      <c r="G10271">
        <v>149</v>
      </c>
      <c r="H10271">
        <v>40</v>
      </c>
      <c r="I10271">
        <v>109</v>
      </c>
      <c r="J10271">
        <v>3725000</v>
      </c>
      <c r="K10271" s="2">
        <v>45858</v>
      </c>
      <c r="L10271">
        <v>15</v>
      </c>
      <c r="M10271" s="1" t="s">
        <v>39</v>
      </c>
      <c r="N10271" s="1" t="s">
        <v>23</v>
      </c>
      <c r="O10271" s="1" t="s">
        <v>44</v>
      </c>
      <c r="P10271" s="1" t="s">
        <v>25</v>
      </c>
      <c r="Q10271" s="1" t="s">
        <v>26</v>
      </c>
      <c r="R10271" s="1" t="s">
        <v>27</v>
      </c>
    </row>
    <row r="10272" spans="1:18" x14ac:dyDescent="0.3">
      <c r="A10272" s="1" t="s">
        <v>10430</v>
      </c>
      <c r="B10272" s="1" t="s">
        <v>104</v>
      </c>
      <c r="C10272" s="1" t="s">
        <v>320</v>
      </c>
      <c r="D10272" s="1" t="s">
        <v>91</v>
      </c>
      <c r="E10272">
        <v>106</v>
      </c>
      <c r="F10272">
        <v>1800</v>
      </c>
      <c r="G10272">
        <v>108</v>
      </c>
      <c r="H10272">
        <v>58</v>
      </c>
      <c r="I10272">
        <v>50</v>
      </c>
      <c r="J10272">
        <v>194400</v>
      </c>
      <c r="K10272" s="2">
        <v>46007</v>
      </c>
      <c r="L10272">
        <v>1</v>
      </c>
      <c r="M10272" s="1" t="s">
        <v>55</v>
      </c>
      <c r="N10272" s="1" t="s">
        <v>23</v>
      </c>
      <c r="O10272" s="1" t="s">
        <v>24</v>
      </c>
      <c r="P10272" s="1" t="s">
        <v>25</v>
      </c>
      <c r="Q10272" s="1" t="s">
        <v>59</v>
      </c>
      <c r="R10272" s="1" t="s">
        <v>27</v>
      </c>
    </row>
    <row r="10273" spans="1:18" x14ac:dyDescent="0.3">
      <c r="A10273" s="1" t="s">
        <v>10431</v>
      </c>
      <c r="B10273" s="1" t="s">
        <v>93</v>
      </c>
      <c r="C10273" s="1" t="s">
        <v>121</v>
      </c>
      <c r="D10273" s="1" t="s">
        <v>21</v>
      </c>
      <c r="E10273">
        <v>133</v>
      </c>
      <c r="F10273">
        <v>3500</v>
      </c>
      <c r="G10273">
        <v>133</v>
      </c>
      <c r="H10273">
        <v>101</v>
      </c>
      <c r="I10273">
        <v>32</v>
      </c>
      <c r="J10273">
        <v>465500</v>
      </c>
      <c r="K10273" s="2">
        <v>45833</v>
      </c>
      <c r="L10273">
        <v>4</v>
      </c>
      <c r="M10273" s="1" t="s">
        <v>55</v>
      </c>
      <c r="N10273" s="1" t="s">
        <v>32</v>
      </c>
      <c r="O10273" s="1" t="s">
        <v>24</v>
      </c>
      <c r="P10273" s="1" t="s">
        <v>25</v>
      </c>
      <c r="Q10273" s="1" t="s">
        <v>50</v>
      </c>
      <c r="R10273" s="1" t="s">
        <v>27</v>
      </c>
    </row>
    <row r="10274" spans="1:18" x14ac:dyDescent="0.3">
      <c r="A10274" s="1" t="s">
        <v>10432</v>
      </c>
      <c r="B10274" s="1" t="s">
        <v>93</v>
      </c>
      <c r="C10274" s="1" t="s">
        <v>76</v>
      </c>
      <c r="D10274" s="1" t="s">
        <v>64</v>
      </c>
      <c r="E10274">
        <v>138</v>
      </c>
      <c r="F10274">
        <v>2200</v>
      </c>
      <c r="G10274">
        <v>150</v>
      </c>
      <c r="H10274">
        <v>124</v>
      </c>
      <c r="I10274">
        <v>26</v>
      </c>
      <c r="J10274">
        <v>330000</v>
      </c>
      <c r="K10274" s="2">
        <v>45837</v>
      </c>
      <c r="L10274">
        <v>4</v>
      </c>
      <c r="M10274" s="1" t="s">
        <v>55</v>
      </c>
      <c r="N10274" s="1" t="s">
        <v>32</v>
      </c>
      <c r="O10274" s="1" t="s">
        <v>24</v>
      </c>
      <c r="P10274" s="1" t="s">
        <v>25</v>
      </c>
      <c r="Q10274" s="1" t="s">
        <v>26</v>
      </c>
      <c r="R10274" s="1" t="s">
        <v>27</v>
      </c>
    </row>
    <row r="10275" spans="1:18" x14ac:dyDescent="0.3">
      <c r="A10275" s="1" t="s">
        <v>10433</v>
      </c>
      <c r="B10275" s="1" t="s">
        <v>19</v>
      </c>
      <c r="C10275" s="1" t="s">
        <v>245</v>
      </c>
      <c r="D10275" s="1" t="s">
        <v>21</v>
      </c>
      <c r="E10275">
        <v>63</v>
      </c>
      <c r="F10275">
        <v>1800</v>
      </c>
      <c r="G10275">
        <v>87</v>
      </c>
      <c r="H10275">
        <v>31</v>
      </c>
      <c r="I10275">
        <v>56</v>
      </c>
      <c r="J10275">
        <v>156600</v>
      </c>
      <c r="K10275" s="2">
        <v>46005</v>
      </c>
      <c r="L10275">
        <v>6</v>
      </c>
      <c r="M10275" s="1" t="s">
        <v>22</v>
      </c>
      <c r="N10275" s="1" t="s">
        <v>23</v>
      </c>
      <c r="O10275" s="1" t="s">
        <v>24</v>
      </c>
      <c r="P10275" s="1" t="s">
        <v>25</v>
      </c>
      <c r="Q10275" s="1" t="s">
        <v>26</v>
      </c>
      <c r="R10275" s="1" t="s">
        <v>27</v>
      </c>
    </row>
    <row r="10276" spans="1:18" x14ac:dyDescent="0.3">
      <c r="A10276" s="1" t="s">
        <v>10434</v>
      </c>
      <c r="B10276" s="1" t="s">
        <v>36</v>
      </c>
      <c r="C10276" s="1" t="s">
        <v>90</v>
      </c>
      <c r="D10276" s="1" t="s">
        <v>67</v>
      </c>
      <c r="E10276">
        <v>29</v>
      </c>
      <c r="F10276">
        <v>8500</v>
      </c>
      <c r="G10276">
        <v>57</v>
      </c>
      <c r="H10276">
        <v>50</v>
      </c>
      <c r="I10276">
        <v>7</v>
      </c>
      <c r="J10276">
        <v>484500</v>
      </c>
      <c r="K10276" s="2">
        <v>45870</v>
      </c>
      <c r="L10276">
        <v>12</v>
      </c>
      <c r="M10276" s="1" t="s">
        <v>39</v>
      </c>
      <c r="N10276" s="1" t="s">
        <v>23</v>
      </c>
      <c r="O10276" s="1" t="s">
        <v>24</v>
      </c>
      <c r="P10276" s="1" t="s">
        <v>25</v>
      </c>
      <c r="Q10276" s="1" t="s">
        <v>26</v>
      </c>
      <c r="R10276" s="1" t="s">
        <v>27</v>
      </c>
    </row>
    <row r="10277" spans="1:18" x14ac:dyDescent="0.3">
      <c r="A10277" s="1" t="s">
        <v>10435</v>
      </c>
      <c r="B10277" s="1" t="s">
        <v>107</v>
      </c>
      <c r="C10277" s="1" t="s">
        <v>208</v>
      </c>
      <c r="D10277" s="1" t="s">
        <v>21</v>
      </c>
      <c r="E10277">
        <v>132</v>
      </c>
      <c r="F10277">
        <v>12000</v>
      </c>
      <c r="G10277">
        <v>156</v>
      </c>
      <c r="H10277">
        <v>83</v>
      </c>
      <c r="I10277">
        <v>73</v>
      </c>
      <c r="J10277">
        <v>1872000</v>
      </c>
      <c r="K10277" s="2">
        <v>45761</v>
      </c>
      <c r="L10277">
        <v>13</v>
      </c>
      <c r="M10277" s="1" t="s">
        <v>39</v>
      </c>
      <c r="N10277" s="1" t="s">
        <v>23</v>
      </c>
      <c r="O10277" s="1" t="s">
        <v>44</v>
      </c>
      <c r="P10277" s="1" t="s">
        <v>25</v>
      </c>
      <c r="Q10277" s="1" t="s">
        <v>26</v>
      </c>
      <c r="R10277" s="1" t="s">
        <v>27</v>
      </c>
    </row>
    <row r="10278" spans="1:18" x14ac:dyDescent="0.3">
      <c r="A10278" s="1" t="s">
        <v>10436</v>
      </c>
      <c r="B10278" s="1" t="s">
        <v>46</v>
      </c>
      <c r="C10278" s="1" t="s">
        <v>273</v>
      </c>
      <c r="D10278" s="1" t="s">
        <v>54</v>
      </c>
      <c r="E10278">
        <v>30</v>
      </c>
      <c r="F10278">
        <v>18000</v>
      </c>
      <c r="G10278">
        <v>46</v>
      </c>
      <c r="H10278">
        <v>11</v>
      </c>
      <c r="I10278">
        <v>35</v>
      </c>
      <c r="J10278">
        <v>828000</v>
      </c>
      <c r="K10278" s="2">
        <v>45685</v>
      </c>
      <c r="L10278">
        <v>13</v>
      </c>
      <c r="M10278" s="1" t="s">
        <v>39</v>
      </c>
      <c r="N10278" s="1" t="s">
        <v>43</v>
      </c>
      <c r="O10278" s="1" t="s">
        <v>44</v>
      </c>
      <c r="P10278" s="1" t="s">
        <v>25</v>
      </c>
      <c r="Q10278" s="1" t="s">
        <v>59</v>
      </c>
      <c r="R10278" s="1" t="s">
        <v>27</v>
      </c>
    </row>
    <row r="10279" spans="1:18" x14ac:dyDescent="0.3">
      <c r="A10279" s="1" t="s">
        <v>10437</v>
      </c>
      <c r="B10279" s="1" t="s">
        <v>104</v>
      </c>
      <c r="C10279" s="1" t="s">
        <v>78</v>
      </c>
      <c r="D10279" s="1" t="s">
        <v>31</v>
      </c>
      <c r="E10279">
        <v>139</v>
      </c>
      <c r="F10279">
        <v>150000</v>
      </c>
      <c r="G10279">
        <v>154</v>
      </c>
      <c r="H10279">
        <v>132</v>
      </c>
      <c r="I10279">
        <v>22</v>
      </c>
      <c r="J10279">
        <v>23100000</v>
      </c>
      <c r="K10279" s="2">
        <v>45900</v>
      </c>
      <c r="L10279">
        <v>10</v>
      </c>
      <c r="M10279" s="1" t="s">
        <v>22</v>
      </c>
      <c r="N10279" s="1" t="s">
        <v>23</v>
      </c>
      <c r="O10279" s="1" t="s">
        <v>24</v>
      </c>
      <c r="P10279" s="1" t="s">
        <v>25</v>
      </c>
      <c r="Q10279" s="1" t="s">
        <v>26</v>
      </c>
      <c r="R10279" s="1" t="s">
        <v>27</v>
      </c>
    </row>
    <row r="10280" spans="1:18" x14ac:dyDescent="0.3">
      <c r="A10280" s="1" t="s">
        <v>10438</v>
      </c>
      <c r="B10280" s="1" t="s">
        <v>46</v>
      </c>
      <c r="C10280" s="1" t="s">
        <v>513</v>
      </c>
      <c r="D10280" s="1" t="s">
        <v>64</v>
      </c>
      <c r="E10280">
        <v>150</v>
      </c>
      <c r="F10280">
        <v>5000</v>
      </c>
      <c r="G10280">
        <v>155</v>
      </c>
      <c r="H10280">
        <v>93</v>
      </c>
      <c r="I10280">
        <v>62</v>
      </c>
      <c r="J10280">
        <v>775000</v>
      </c>
      <c r="K10280" s="2">
        <v>45665</v>
      </c>
      <c r="L10280">
        <v>6</v>
      </c>
      <c r="M10280" s="1" t="s">
        <v>22</v>
      </c>
      <c r="N10280" s="1" t="s">
        <v>23</v>
      </c>
      <c r="O10280" s="1" t="s">
        <v>33</v>
      </c>
      <c r="P10280" s="1" t="s">
        <v>25</v>
      </c>
      <c r="Q10280" s="1" t="s">
        <v>26</v>
      </c>
      <c r="R10280" s="1" t="s">
        <v>27</v>
      </c>
    </row>
    <row r="10281" spans="1:18" x14ac:dyDescent="0.3">
      <c r="A10281" s="1" t="s">
        <v>10439</v>
      </c>
      <c r="B10281" s="1" t="s">
        <v>83</v>
      </c>
      <c r="C10281" s="1" t="s">
        <v>261</v>
      </c>
      <c r="D10281" s="1" t="s">
        <v>31</v>
      </c>
      <c r="E10281">
        <v>111</v>
      </c>
      <c r="F10281">
        <v>85000</v>
      </c>
      <c r="G10281">
        <v>117</v>
      </c>
      <c r="H10281">
        <v>17</v>
      </c>
      <c r="I10281">
        <v>100</v>
      </c>
      <c r="J10281">
        <v>9945000</v>
      </c>
      <c r="K10281" s="2">
        <v>45731</v>
      </c>
      <c r="L10281">
        <v>1</v>
      </c>
      <c r="M10281" s="1" t="s">
        <v>55</v>
      </c>
      <c r="N10281" s="1" t="s">
        <v>32</v>
      </c>
      <c r="O10281" s="1" t="s">
        <v>44</v>
      </c>
      <c r="P10281" s="1" t="s">
        <v>25</v>
      </c>
      <c r="Q10281" s="1" t="s">
        <v>59</v>
      </c>
      <c r="R10281" s="1" t="s">
        <v>27</v>
      </c>
    </row>
    <row r="10282" spans="1:18" x14ac:dyDescent="0.3">
      <c r="A10282" s="1" t="s">
        <v>10440</v>
      </c>
      <c r="B10282" s="1" t="s">
        <v>19</v>
      </c>
      <c r="C10282" s="1" t="s">
        <v>186</v>
      </c>
      <c r="D10282" s="1" t="s">
        <v>91</v>
      </c>
      <c r="E10282">
        <v>144</v>
      </c>
      <c r="F10282">
        <v>95000</v>
      </c>
      <c r="G10282">
        <v>161</v>
      </c>
      <c r="H10282">
        <v>65</v>
      </c>
      <c r="I10282">
        <v>96</v>
      </c>
      <c r="J10282">
        <v>15295000</v>
      </c>
      <c r="K10282" s="2">
        <v>45809</v>
      </c>
      <c r="L10282">
        <v>14</v>
      </c>
      <c r="M10282" s="1" t="s">
        <v>39</v>
      </c>
      <c r="N10282" s="1" t="s">
        <v>43</v>
      </c>
      <c r="O10282" s="1" t="s">
        <v>24</v>
      </c>
      <c r="P10282" s="1" t="s">
        <v>25</v>
      </c>
      <c r="Q10282" s="1" t="s">
        <v>26</v>
      </c>
      <c r="R10282" s="1" t="s">
        <v>27</v>
      </c>
    </row>
    <row r="10283" spans="1:18" x14ac:dyDescent="0.3">
      <c r="A10283" s="1" t="s">
        <v>10441</v>
      </c>
      <c r="B10283" s="1" t="s">
        <v>41</v>
      </c>
      <c r="C10283" s="1" t="s">
        <v>116</v>
      </c>
      <c r="D10283" s="1" t="s">
        <v>67</v>
      </c>
      <c r="E10283">
        <v>31</v>
      </c>
      <c r="F10283">
        <v>5500</v>
      </c>
      <c r="G10283">
        <v>42</v>
      </c>
      <c r="H10283">
        <v>7</v>
      </c>
      <c r="I10283">
        <v>35</v>
      </c>
      <c r="J10283">
        <v>231000</v>
      </c>
      <c r="K10283" s="2">
        <v>45808</v>
      </c>
      <c r="L10283">
        <v>13</v>
      </c>
      <c r="M10283" s="1" t="s">
        <v>39</v>
      </c>
      <c r="N10283" s="1" t="s">
        <v>43</v>
      </c>
      <c r="O10283" s="1" t="s">
        <v>33</v>
      </c>
      <c r="P10283" s="1" t="s">
        <v>49</v>
      </c>
      <c r="Q10283" s="1" t="s">
        <v>59</v>
      </c>
      <c r="R10283" s="1" t="s">
        <v>27</v>
      </c>
    </row>
    <row r="10284" spans="1:18" x14ac:dyDescent="0.3">
      <c r="A10284" s="1" t="s">
        <v>10442</v>
      </c>
      <c r="B10284" s="1" t="s">
        <v>41</v>
      </c>
      <c r="C10284" s="1" t="s">
        <v>116</v>
      </c>
      <c r="D10284" s="1" t="s">
        <v>38</v>
      </c>
      <c r="E10284">
        <v>22</v>
      </c>
      <c r="F10284">
        <v>5500</v>
      </c>
      <c r="G10284">
        <v>39</v>
      </c>
      <c r="H10284">
        <v>25</v>
      </c>
      <c r="I10284">
        <v>14</v>
      </c>
      <c r="J10284">
        <v>214500</v>
      </c>
      <c r="K10284" s="2">
        <v>45677</v>
      </c>
      <c r="L10284">
        <v>11</v>
      </c>
      <c r="M10284" s="1" t="s">
        <v>39</v>
      </c>
      <c r="N10284" s="1" t="s">
        <v>23</v>
      </c>
      <c r="O10284" s="1" t="s">
        <v>85</v>
      </c>
      <c r="P10284" s="1" t="s">
        <v>25</v>
      </c>
      <c r="Q10284" s="1" t="s">
        <v>26</v>
      </c>
      <c r="R10284" s="1" t="s">
        <v>27</v>
      </c>
    </row>
    <row r="10285" spans="1:18" x14ac:dyDescent="0.3">
      <c r="A10285" s="1" t="s">
        <v>10443</v>
      </c>
      <c r="B10285" s="1" t="s">
        <v>80</v>
      </c>
      <c r="C10285" s="1" t="s">
        <v>679</v>
      </c>
      <c r="D10285" s="1" t="s">
        <v>58</v>
      </c>
      <c r="E10285">
        <v>40</v>
      </c>
      <c r="F10285">
        <v>25000</v>
      </c>
      <c r="G10285">
        <v>64</v>
      </c>
      <c r="H10285">
        <v>41</v>
      </c>
      <c r="I10285">
        <v>23</v>
      </c>
      <c r="J10285">
        <v>1600000</v>
      </c>
      <c r="K10285" s="2">
        <v>45752</v>
      </c>
      <c r="L10285">
        <v>14</v>
      </c>
      <c r="M10285" s="1" t="s">
        <v>39</v>
      </c>
      <c r="N10285" s="1" t="s">
        <v>43</v>
      </c>
      <c r="O10285" s="1" t="s">
        <v>24</v>
      </c>
      <c r="P10285" s="1" t="s">
        <v>25</v>
      </c>
      <c r="Q10285" s="1" t="s">
        <v>59</v>
      </c>
      <c r="R10285" s="1" t="s">
        <v>27</v>
      </c>
    </row>
    <row r="10286" spans="1:18" x14ac:dyDescent="0.3">
      <c r="A10286" s="1" t="s">
        <v>10444</v>
      </c>
      <c r="B10286" s="1" t="s">
        <v>133</v>
      </c>
      <c r="C10286" s="1" t="s">
        <v>266</v>
      </c>
      <c r="D10286" s="1" t="s">
        <v>21</v>
      </c>
      <c r="E10286">
        <v>100</v>
      </c>
      <c r="F10286">
        <v>2200000</v>
      </c>
      <c r="G10286">
        <v>111</v>
      </c>
      <c r="H10286">
        <v>16</v>
      </c>
      <c r="I10286">
        <v>95</v>
      </c>
      <c r="J10286">
        <v>244200000</v>
      </c>
      <c r="K10286" s="2">
        <v>45986</v>
      </c>
      <c r="L10286">
        <v>3</v>
      </c>
      <c r="M10286" s="1" t="s">
        <v>55</v>
      </c>
      <c r="N10286" s="1" t="s">
        <v>32</v>
      </c>
      <c r="O10286" s="1" t="s">
        <v>85</v>
      </c>
      <c r="P10286" s="1" t="s">
        <v>25</v>
      </c>
      <c r="Q10286" s="1" t="s">
        <v>26</v>
      </c>
      <c r="R10286" s="1" t="s">
        <v>59</v>
      </c>
    </row>
    <row r="10287" spans="1:18" x14ac:dyDescent="0.3">
      <c r="A10287" s="1" t="s">
        <v>10445</v>
      </c>
      <c r="B10287" s="1" t="s">
        <v>104</v>
      </c>
      <c r="C10287" s="1" t="s">
        <v>162</v>
      </c>
      <c r="D10287" s="1" t="s">
        <v>38</v>
      </c>
      <c r="E10287">
        <v>61</v>
      </c>
      <c r="F10287">
        <v>950000</v>
      </c>
      <c r="G10287">
        <v>72</v>
      </c>
      <c r="H10287">
        <v>71</v>
      </c>
      <c r="I10287">
        <v>1</v>
      </c>
      <c r="J10287">
        <v>68400000</v>
      </c>
      <c r="K10287" s="2">
        <v>45830</v>
      </c>
      <c r="L10287">
        <v>13</v>
      </c>
      <c r="M10287" s="1" t="s">
        <v>39</v>
      </c>
      <c r="N10287" s="1" t="s">
        <v>23</v>
      </c>
      <c r="O10287" s="1" t="s">
        <v>33</v>
      </c>
      <c r="P10287" s="1" t="s">
        <v>25</v>
      </c>
      <c r="Q10287" s="1" t="s">
        <v>26</v>
      </c>
      <c r="R10287" s="1" t="s">
        <v>34</v>
      </c>
    </row>
    <row r="10288" spans="1:18" x14ac:dyDescent="0.3">
      <c r="A10288" s="1" t="s">
        <v>10446</v>
      </c>
      <c r="B10288" s="1" t="s">
        <v>99</v>
      </c>
      <c r="C10288" s="1" t="s">
        <v>213</v>
      </c>
      <c r="D10288" s="1" t="s">
        <v>91</v>
      </c>
      <c r="E10288">
        <v>38</v>
      </c>
      <c r="F10288">
        <v>55000</v>
      </c>
      <c r="G10288">
        <v>46</v>
      </c>
      <c r="H10288">
        <v>9</v>
      </c>
      <c r="I10288">
        <v>37</v>
      </c>
      <c r="J10288">
        <v>2530000</v>
      </c>
      <c r="K10288" s="2">
        <v>45997</v>
      </c>
      <c r="L10288">
        <v>3</v>
      </c>
      <c r="M10288" s="1" t="s">
        <v>55</v>
      </c>
      <c r="N10288" s="1" t="s">
        <v>23</v>
      </c>
      <c r="O10288" s="1" t="s">
        <v>24</v>
      </c>
      <c r="P10288" s="1" t="s">
        <v>25</v>
      </c>
      <c r="Q10288" s="1" t="s">
        <v>26</v>
      </c>
      <c r="R10288" s="1" t="s">
        <v>27</v>
      </c>
    </row>
    <row r="10289" spans="1:18" x14ac:dyDescent="0.3">
      <c r="A10289" s="1" t="s">
        <v>10447</v>
      </c>
      <c r="B10289" s="1" t="s">
        <v>36</v>
      </c>
      <c r="C10289" s="1" t="s">
        <v>427</v>
      </c>
      <c r="D10289" s="1" t="s">
        <v>72</v>
      </c>
      <c r="E10289">
        <v>55</v>
      </c>
      <c r="F10289">
        <v>5000</v>
      </c>
      <c r="G10289">
        <v>77</v>
      </c>
      <c r="H10289">
        <v>71</v>
      </c>
      <c r="I10289">
        <v>6</v>
      </c>
      <c r="J10289">
        <v>385000</v>
      </c>
      <c r="K10289" s="2">
        <v>45948</v>
      </c>
      <c r="L10289">
        <v>3</v>
      </c>
      <c r="M10289" s="1" t="s">
        <v>55</v>
      </c>
      <c r="N10289" s="1" t="s">
        <v>23</v>
      </c>
      <c r="O10289" s="1" t="s">
        <v>24</v>
      </c>
      <c r="P10289" s="1" t="s">
        <v>25</v>
      </c>
      <c r="Q10289" s="1" t="s">
        <v>26</v>
      </c>
      <c r="R10289" s="1" t="s">
        <v>27</v>
      </c>
    </row>
    <row r="10290" spans="1:18" x14ac:dyDescent="0.3">
      <c r="A10290" s="1" t="s">
        <v>10448</v>
      </c>
      <c r="B10290" s="1" t="s">
        <v>66</v>
      </c>
      <c r="C10290" s="1" t="s">
        <v>245</v>
      </c>
      <c r="D10290" s="1" t="s">
        <v>91</v>
      </c>
      <c r="E10290">
        <v>121</v>
      </c>
      <c r="F10290">
        <v>1800</v>
      </c>
      <c r="G10290">
        <v>147</v>
      </c>
      <c r="H10290">
        <v>108</v>
      </c>
      <c r="I10290">
        <v>39</v>
      </c>
      <c r="J10290">
        <v>264600</v>
      </c>
      <c r="K10290" s="2">
        <v>45934</v>
      </c>
      <c r="L10290">
        <v>9</v>
      </c>
      <c r="M10290" s="1" t="s">
        <v>22</v>
      </c>
      <c r="N10290" s="1" t="s">
        <v>43</v>
      </c>
      <c r="O10290" s="1" t="s">
        <v>33</v>
      </c>
      <c r="P10290" s="1" t="s">
        <v>25</v>
      </c>
      <c r="Q10290" s="1" t="s">
        <v>26</v>
      </c>
      <c r="R10290" s="1" t="s">
        <v>27</v>
      </c>
    </row>
    <row r="10291" spans="1:18" x14ac:dyDescent="0.3">
      <c r="A10291" s="1" t="s">
        <v>10449</v>
      </c>
      <c r="B10291" s="1" t="s">
        <v>80</v>
      </c>
      <c r="C10291" s="1" t="s">
        <v>196</v>
      </c>
      <c r="D10291" s="1" t="s">
        <v>21</v>
      </c>
      <c r="E10291">
        <v>139</v>
      </c>
      <c r="F10291">
        <v>850000</v>
      </c>
      <c r="G10291">
        <v>150</v>
      </c>
      <c r="H10291">
        <v>85</v>
      </c>
      <c r="I10291">
        <v>65</v>
      </c>
      <c r="J10291">
        <v>127500000</v>
      </c>
      <c r="K10291" s="2">
        <v>45676</v>
      </c>
      <c r="L10291">
        <v>2</v>
      </c>
      <c r="M10291" s="1" t="s">
        <v>55</v>
      </c>
      <c r="N10291" s="1" t="s">
        <v>32</v>
      </c>
      <c r="O10291" s="1" t="s">
        <v>44</v>
      </c>
      <c r="P10291" s="1" t="s">
        <v>25</v>
      </c>
      <c r="Q10291" s="1" t="s">
        <v>26</v>
      </c>
      <c r="R10291" s="1" t="s">
        <v>27</v>
      </c>
    </row>
    <row r="10292" spans="1:18" x14ac:dyDescent="0.3">
      <c r="A10292" s="1" t="s">
        <v>10450</v>
      </c>
      <c r="B10292" s="1" t="s">
        <v>46</v>
      </c>
      <c r="C10292" s="1" t="s">
        <v>119</v>
      </c>
      <c r="D10292" s="1" t="s">
        <v>54</v>
      </c>
      <c r="E10292">
        <v>129</v>
      </c>
      <c r="F10292">
        <v>4500</v>
      </c>
      <c r="G10292">
        <v>129</v>
      </c>
      <c r="H10292">
        <v>17</v>
      </c>
      <c r="I10292">
        <v>112</v>
      </c>
      <c r="J10292">
        <v>580500</v>
      </c>
      <c r="K10292" s="2">
        <v>45812</v>
      </c>
      <c r="L10292">
        <v>11</v>
      </c>
      <c r="M10292" s="1" t="s">
        <v>39</v>
      </c>
      <c r="N10292" s="1" t="s">
        <v>43</v>
      </c>
      <c r="O10292" s="1" t="s">
        <v>44</v>
      </c>
      <c r="P10292" s="1" t="s">
        <v>25</v>
      </c>
      <c r="Q10292" s="1" t="s">
        <v>26</v>
      </c>
      <c r="R10292" s="1" t="s">
        <v>27</v>
      </c>
    </row>
    <row r="10293" spans="1:18" x14ac:dyDescent="0.3">
      <c r="A10293" s="1" t="s">
        <v>10451</v>
      </c>
      <c r="B10293" s="1" t="s">
        <v>83</v>
      </c>
      <c r="C10293" s="1" t="s">
        <v>320</v>
      </c>
      <c r="D10293" s="1" t="s">
        <v>67</v>
      </c>
      <c r="E10293">
        <v>43</v>
      </c>
      <c r="F10293">
        <v>1800</v>
      </c>
      <c r="G10293">
        <v>43</v>
      </c>
      <c r="H10293">
        <v>31</v>
      </c>
      <c r="I10293">
        <v>12</v>
      </c>
      <c r="J10293">
        <v>77400</v>
      </c>
      <c r="K10293" s="2">
        <v>45807</v>
      </c>
      <c r="L10293">
        <v>15</v>
      </c>
      <c r="M10293" s="1" t="s">
        <v>39</v>
      </c>
      <c r="N10293" s="1" t="s">
        <v>23</v>
      </c>
      <c r="O10293" s="1" t="s">
        <v>24</v>
      </c>
      <c r="P10293" s="1" t="s">
        <v>25</v>
      </c>
      <c r="Q10293" s="1" t="s">
        <v>26</v>
      </c>
      <c r="R10293" s="1" t="s">
        <v>27</v>
      </c>
    </row>
    <row r="10294" spans="1:18" x14ac:dyDescent="0.3">
      <c r="A10294" s="1" t="s">
        <v>10452</v>
      </c>
      <c r="B10294" s="1" t="s">
        <v>19</v>
      </c>
      <c r="C10294" s="1" t="s">
        <v>202</v>
      </c>
      <c r="D10294" s="1" t="s">
        <v>91</v>
      </c>
      <c r="E10294">
        <v>83</v>
      </c>
      <c r="F10294">
        <v>8000</v>
      </c>
      <c r="G10294">
        <v>107</v>
      </c>
      <c r="H10294">
        <v>89</v>
      </c>
      <c r="I10294">
        <v>18</v>
      </c>
      <c r="J10294">
        <v>856000</v>
      </c>
      <c r="K10294" s="2">
        <v>45839</v>
      </c>
      <c r="L10294">
        <v>2</v>
      </c>
      <c r="M10294" s="1" t="s">
        <v>55</v>
      </c>
      <c r="N10294" s="1" t="s">
        <v>32</v>
      </c>
      <c r="O10294" s="1" t="s">
        <v>24</v>
      </c>
      <c r="P10294" s="1" t="s">
        <v>25</v>
      </c>
      <c r="Q10294" s="1" t="s">
        <v>26</v>
      </c>
      <c r="R10294" s="1" t="s">
        <v>27</v>
      </c>
    </row>
    <row r="10295" spans="1:18" x14ac:dyDescent="0.3">
      <c r="A10295" s="1" t="s">
        <v>10453</v>
      </c>
      <c r="B10295" s="1" t="s">
        <v>99</v>
      </c>
      <c r="C10295" s="1" t="s">
        <v>211</v>
      </c>
      <c r="D10295" s="1" t="s">
        <v>91</v>
      </c>
      <c r="E10295">
        <v>26</v>
      </c>
      <c r="F10295">
        <v>85000</v>
      </c>
      <c r="G10295">
        <v>27</v>
      </c>
      <c r="H10295">
        <v>12</v>
      </c>
      <c r="I10295">
        <v>15</v>
      </c>
      <c r="J10295">
        <v>2295000</v>
      </c>
      <c r="K10295" s="2">
        <v>45849</v>
      </c>
      <c r="L10295">
        <v>2</v>
      </c>
      <c r="M10295" s="1" t="s">
        <v>55</v>
      </c>
      <c r="N10295" s="1" t="s">
        <v>43</v>
      </c>
      <c r="O10295" s="1" t="s">
        <v>24</v>
      </c>
      <c r="P10295" s="1" t="s">
        <v>25</v>
      </c>
      <c r="Q10295" s="1" t="s">
        <v>26</v>
      </c>
      <c r="R10295" s="1" t="s">
        <v>27</v>
      </c>
    </row>
    <row r="10296" spans="1:18" x14ac:dyDescent="0.3">
      <c r="A10296" s="1" t="s">
        <v>10454</v>
      </c>
      <c r="B10296" s="1" t="s">
        <v>93</v>
      </c>
      <c r="C10296" s="1" t="s">
        <v>170</v>
      </c>
      <c r="D10296" s="1" t="s">
        <v>64</v>
      </c>
      <c r="E10296">
        <v>147</v>
      </c>
      <c r="F10296">
        <v>45000</v>
      </c>
      <c r="G10296">
        <v>158</v>
      </c>
      <c r="H10296">
        <v>115</v>
      </c>
      <c r="I10296">
        <v>43</v>
      </c>
      <c r="J10296">
        <v>7110000</v>
      </c>
      <c r="K10296" s="2">
        <v>45854</v>
      </c>
      <c r="L10296">
        <v>7</v>
      </c>
      <c r="M10296" s="1" t="s">
        <v>22</v>
      </c>
      <c r="N10296" s="1" t="s">
        <v>23</v>
      </c>
      <c r="O10296" s="1" t="s">
        <v>24</v>
      </c>
      <c r="P10296" s="1" t="s">
        <v>49</v>
      </c>
      <c r="Q10296" s="1" t="s">
        <v>26</v>
      </c>
      <c r="R10296" s="1" t="s">
        <v>27</v>
      </c>
    </row>
    <row r="10297" spans="1:18" x14ac:dyDescent="0.3">
      <c r="A10297" s="1" t="s">
        <v>10455</v>
      </c>
      <c r="B10297" s="1" t="s">
        <v>133</v>
      </c>
      <c r="C10297" s="1" t="s">
        <v>96</v>
      </c>
      <c r="D10297" s="1" t="s">
        <v>64</v>
      </c>
      <c r="E10297">
        <v>96</v>
      </c>
      <c r="F10297">
        <v>150000</v>
      </c>
      <c r="G10297">
        <v>108</v>
      </c>
      <c r="H10297">
        <v>104</v>
      </c>
      <c r="I10297">
        <v>4</v>
      </c>
      <c r="J10297">
        <v>16200000</v>
      </c>
      <c r="K10297" s="2">
        <v>45917</v>
      </c>
      <c r="L10297">
        <v>11</v>
      </c>
      <c r="M10297" s="1" t="s">
        <v>39</v>
      </c>
      <c r="N10297" s="1" t="s">
        <v>23</v>
      </c>
      <c r="O10297" s="1" t="s">
        <v>44</v>
      </c>
      <c r="P10297" s="1" t="s">
        <v>25</v>
      </c>
      <c r="Q10297" s="1" t="s">
        <v>26</v>
      </c>
      <c r="R10297" s="1" t="s">
        <v>59</v>
      </c>
    </row>
    <row r="10298" spans="1:18" x14ac:dyDescent="0.3">
      <c r="A10298" s="1" t="s">
        <v>10456</v>
      </c>
      <c r="B10298" s="1" t="s">
        <v>104</v>
      </c>
      <c r="C10298" s="1" t="s">
        <v>71</v>
      </c>
      <c r="D10298" s="1" t="s">
        <v>64</v>
      </c>
      <c r="E10298">
        <v>93</v>
      </c>
      <c r="F10298">
        <v>3500</v>
      </c>
      <c r="G10298">
        <v>120</v>
      </c>
      <c r="H10298">
        <v>52</v>
      </c>
      <c r="I10298">
        <v>68</v>
      </c>
      <c r="J10298">
        <v>420000</v>
      </c>
      <c r="K10298" s="2">
        <v>45751</v>
      </c>
      <c r="L10298">
        <v>6</v>
      </c>
      <c r="M10298" s="1" t="s">
        <v>22</v>
      </c>
      <c r="N10298" s="1" t="s">
        <v>23</v>
      </c>
      <c r="O10298" s="1" t="s">
        <v>85</v>
      </c>
      <c r="P10298" s="1" t="s">
        <v>25</v>
      </c>
      <c r="Q10298" s="1" t="s">
        <v>50</v>
      </c>
      <c r="R10298" s="1" t="s">
        <v>27</v>
      </c>
    </row>
    <row r="10299" spans="1:18" x14ac:dyDescent="0.3">
      <c r="A10299" s="1" t="s">
        <v>10457</v>
      </c>
      <c r="B10299" s="1" t="s">
        <v>107</v>
      </c>
      <c r="C10299" s="1" t="s">
        <v>146</v>
      </c>
      <c r="D10299" s="1" t="s">
        <v>58</v>
      </c>
      <c r="E10299">
        <v>22</v>
      </c>
      <c r="F10299">
        <v>1800000</v>
      </c>
      <c r="G10299">
        <v>24</v>
      </c>
      <c r="H10299">
        <v>10</v>
      </c>
      <c r="I10299">
        <v>14</v>
      </c>
      <c r="J10299">
        <v>43200000</v>
      </c>
      <c r="K10299" s="2">
        <v>45799</v>
      </c>
      <c r="L10299">
        <v>14</v>
      </c>
      <c r="M10299" s="1" t="s">
        <v>39</v>
      </c>
      <c r="N10299" s="1" t="s">
        <v>43</v>
      </c>
      <c r="O10299" s="1" t="s">
        <v>24</v>
      </c>
      <c r="P10299" s="1" t="s">
        <v>49</v>
      </c>
      <c r="Q10299" s="1" t="s">
        <v>59</v>
      </c>
      <c r="R10299" s="1" t="s">
        <v>34</v>
      </c>
    </row>
    <row r="10300" spans="1:18" x14ac:dyDescent="0.3">
      <c r="A10300" s="1" t="s">
        <v>10458</v>
      </c>
      <c r="B10300" s="1" t="s">
        <v>87</v>
      </c>
      <c r="C10300" s="1" t="s">
        <v>427</v>
      </c>
      <c r="D10300" s="1" t="s">
        <v>67</v>
      </c>
      <c r="E10300">
        <v>133</v>
      </c>
      <c r="F10300">
        <v>5000</v>
      </c>
      <c r="G10300">
        <v>161</v>
      </c>
      <c r="H10300">
        <v>87</v>
      </c>
      <c r="I10300">
        <v>74</v>
      </c>
      <c r="J10300">
        <v>805000</v>
      </c>
      <c r="K10300" s="2">
        <v>45873</v>
      </c>
      <c r="L10300">
        <v>13</v>
      </c>
      <c r="M10300" s="1" t="s">
        <v>39</v>
      </c>
      <c r="N10300" s="1" t="s">
        <v>32</v>
      </c>
      <c r="O10300" s="1" t="s">
        <v>44</v>
      </c>
      <c r="P10300" s="1" t="s">
        <v>25</v>
      </c>
      <c r="Q10300" s="1" t="s">
        <v>26</v>
      </c>
      <c r="R10300" s="1" t="s">
        <v>27</v>
      </c>
    </row>
    <row r="10301" spans="1:18" x14ac:dyDescent="0.3">
      <c r="A10301" s="1" t="s">
        <v>10459</v>
      </c>
      <c r="B10301" s="1" t="s">
        <v>52</v>
      </c>
      <c r="C10301" s="1" t="s">
        <v>53</v>
      </c>
      <c r="D10301" s="1" t="s">
        <v>31</v>
      </c>
      <c r="E10301">
        <v>102</v>
      </c>
      <c r="F10301">
        <v>25000</v>
      </c>
      <c r="G10301">
        <v>107</v>
      </c>
      <c r="H10301">
        <v>5</v>
      </c>
      <c r="I10301">
        <v>102</v>
      </c>
      <c r="J10301">
        <v>2675000</v>
      </c>
      <c r="K10301" s="2">
        <v>45893</v>
      </c>
      <c r="L10301">
        <v>7</v>
      </c>
      <c r="M10301" s="1" t="s">
        <v>22</v>
      </c>
      <c r="N10301" s="1" t="s">
        <v>32</v>
      </c>
      <c r="O10301" s="1" t="s">
        <v>44</v>
      </c>
      <c r="P10301" s="1" t="s">
        <v>25</v>
      </c>
      <c r="Q10301" s="1" t="s">
        <v>59</v>
      </c>
      <c r="R10301" s="1" t="s">
        <v>27</v>
      </c>
    </row>
    <row r="10302" spans="1:18" x14ac:dyDescent="0.3">
      <c r="A10302" s="1" t="s">
        <v>10460</v>
      </c>
      <c r="B10302" s="1" t="s">
        <v>66</v>
      </c>
      <c r="C10302" s="1" t="s">
        <v>113</v>
      </c>
      <c r="D10302" s="1" t="s">
        <v>58</v>
      </c>
      <c r="E10302">
        <v>49</v>
      </c>
      <c r="F10302">
        <v>45000</v>
      </c>
      <c r="G10302">
        <v>53</v>
      </c>
      <c r="H10302">
        <v>52</v>
      </c>
      <c r="I10302">
        <v>1</v>
      </c>
      <c r="J10302">
        <v>2385000</v>
      </c>
      <c r="K10302" s="2">
        <v>45892</v>
      </c>
      <c r="L10302">
        <v>15</v>
      </c>
      <c r="M10302" s="1" t="s">
        <v>39</v>
      </c>
      <c r="N10302" s="1" t="s">
        <v>32</v>
      </c>
      <c r="O10302" s="1" t="s">
        <v>24</v>
      </c>
      <c r="P10302" s="1" t="s">
        <v>25</v>
      </c>
      <c r="Q10302" s="1" t="s">
        <v>26</v>
      </c>
      <c r="R10302" s="1" t="s">
        <v>27</v>
      </c>
    </row>
    <row r="10303" spans="1:18" x14ac:dyDescent="0.3">
      <c r="A10303" s="1" t="s">
        <v>10461</v>
      </c>
      <c r="B10303" s="1" t="s">
        <v>133</v>
      </c>
      <c r="C10303" s="1" t="s">
        <v>476</v>
      </c>
      <c r="D10303" s="1" t="s">
        <v>64</v>
      </c>
      <c r="E10303">
        <v>100</v>
      </c>
      <c r="F10303">
        <v>1200</v>
      </c>
      <c r="G10303">
        <v>113</v>
      </c>
      <c r="H10303">
        <v>74</v>
      </c>
      <c r="I10303">
        <v>39</v>
      </c>
      <c r="J10303">
        <v>135600</v>
      </c>
      <c r="K10303" s="2">
        <v>45794</v>
      </c>
      <c r="L10303">
        <v>2</v>
      </c>
      <c r="M10303" s="1" t="s">
        <v>55</v>
      </c>
      <c r="N10303" s="1" t="s">
        <v>23</v>
      </c>
      <c r="O10303" s="1" t="s">
        <v>44</v>
      </c>
      <c r="P10303" s="1" t="s">
        <v>25</v>
      </c>
      <c r="Q10303" s="1" t="s">
        <v>26</v>
      </c>
      <c r="R10303" s="1" t="s">
        <v>27</v>
      </c>
    </row>
    <row r="10304" spans="1:18" x14ac:dyDescent="0.3">
      <c r="A10304" s="1" t="s">
        <v>10462</v>
      </c>
      <c r="B10304" s="1" t="s">
        <v>99</v>
      </c>
      <c r="C10304" s="1" t="s">
        <v>30</v>
      </c>
      <c r="D10304" s="1" t="s">
        <v>91</v>
      </c>
      <c r="E10304">
        <v>46</v>
      </c>
      <c r="F10304">
        <v>12000</v>
      </c>
      <c r="G10304">
        <v>69</v>
      </c>
      <c r="H10304">
        <v>9</v>
      </c>
      <c r="I10304">
        <v>60</v>
      </c>
      <c r="J10304">
        <v>828000</v>
      </c>
      <c r="K10304" s="2">
        <v>45707</v>
      </c>
      <c r="L10304">
        <v>8</v>
      </c>
      <c r="M10304" s="1" t="s">
        <v>22</v>
      </c>
      <c r="N10304" s="1" t="s">
        <v>32</v>
      </c>
      <c r="O10304" s="1" t="s">
        <v>44</v>
      </c>
      <c r="P10304" s="1" t="s">
        <v>25</v>
      </c>
      <c r="Q10304" s="1" t="s">
        <v>26</v>
      </c>
      <c r="R10304" s="1" t="s">
        <v>27</v>
      </c>
    </row>
    <row r="10305" spans="1:18" x14ac:dyDescent="0.3">
      <c r="A10305" s="1" t="s">
        <v>10463</v>
      </c>
      <c r="B10305" s="1" t="s">
        <v>99</v>
      </c>
      <c r="C10305" s="1" t="s">
        <v>415</v>
      </c>
      <c r="D10305" s="1" t="s">
        <v>48</v>
      </c>
      <c r="E10305">
        <v>32</v>
      </c>
      <c r="F10305">
        <v>12000</v>
      </c>
      <c r="G10305">
        <v>54</v>
      </c>
      <c r="H10305">
        <v>9</v>
      </c>
      <c r="I10305">
        <v>45</v>
      </c>
      <c r="J10305">
        <v>648000</v>
      </c>
      <c r="K10305" s="2">
        <v>45769</v>
      </c>
      <c r="L10305">
        <v>12</v>
      </c>
      <c r="M10305" s="1" t="s">
        <v>39</v>
      </c>
      <c r="N10305" s="1" t="s">
        <v>43</v>
      </c>
      <c r="O10305" s="1" t="s">
        <v>24</v>
      </c>
      <c r="P10305" s="1" t="s">
        <v>49</v>
      </c>
      <c r="Q10305" s="1" t="s">
        <v>59</v>
      </c>
      <c r="R10305" s="1" t="s">
        <v>27</v>
      </c>
    </row>
    <row r="10306" spans="1:18" x14ac:dyDescent="0.3">
      <c r="A10306" s="1" t="s">
        <v>10464</v>
      </c>
      <c r="B10306" s="1" t="s">
        <v>80</v>
      </c>
      <c r="C10306" s="1" t="s">
        <v>398</v>
      </c>
      <c r="D10306" s="1" t="s">
        <v>64</v>
      </c>
      <c r="E10306">
        <v>142</v>
      </c>
      <c r="F10306">
        <v>3500000</v>
      </c>
      <c r="G10306">
        <v>147</v>
      </c>
      <c r="H10306">
        <v>91</v>
      </c>
      <c r="I10306">
        <v>56</v>
      </c>
      <c r="J10306">
        <v>514500000</v>
      </c>
      <c r="K10306" s="2">
        <v>45707</v>
      </c>
      <c r="L10306">
        <v>5</v>
      </c>
      <c r="M10306" s="1" t="s">
        <v>55</v>
      </c>
      <c r="N10306" s="1" t="s">
        <v>32</v>
      </c>
      <c r="O10306" s="1" t="s">
        <v>24</v>
      </c>
      <c r="P10306" s="1" t="s">
        <v>49</v>
      </c>
      <c r="Q10306" s="1" t="s">
        <v>26</v>
      </c>
      <c r="R10306" s="1" t="s">
        <v>27</v>
      </c>
    </row>
    <row r="10307" spans="1:18" x14ac:dyDescent="0.3">
      <c r="A10307" s="1" t="s">
        <v>10465</v>
      </c>
      <c r="B10307" s="1" t="s">
        <v>104</v>
      </c>
      <c r="C10307" s="1" t="s">
        <v>273</v>
      </c>
      <c r="D10307" s="1" t="s">
        <v>64</v>
      </c>
      <c r="E10307">
        <v>100</v>
      </c>
      <c r="F10307">
        <v>18000</v>
      </c>
      <c r="G10307">
        <v>108</v>
      </c>
      <c r="H10307">
        <v>93</v>
      </c>
      <c r="I10307">
        <v>15</v>
      </c>
      <c r="J10307">
        <v>1944000</v>
      </c>
      <c r="K10307" s="2">
        <v>45859</v>
      </c>
      <c r="L10307">
        <v>5</v>
      </c>
      <c r="M10307" s="1" t="s">
        <v>55</v>
      </c>
      <c r="N10307" s="1" t="s">
        <v>23</v>
      </c>
      <c r="O10307" s="1" t="s">
        <v>85</v>
      </c>
      <c r="P10307" s="1" t="s">
        <v>25</v>
      </c>
      <c r="Q10307" s="1" t="s">
        <v>26</v>
      </c>
      <c r="R10307" s="1" t="s">
        <v>27</v>
      </c>
    </row>
    <row r="10308" spans="1:18" x14ac:dyDescent="0.3">
      <c r="A10308" s="1" t="s">
        <v>10466</v>
      </c>
      <c r="B10308" s="1" t="s">
        <v>52</v>
      </c>
      <c r="C10308" s="1" t="s">
        <v>90</v>
      </c>
      <c r="D10308" s="1" t="s">
        <v>91</v>
      </c>
      <c r="E10308">
        <v>43</v>
      </c>
      <c r="F10308">
        <v>8500</v>
      </c>
      <c r="G10308">
        <v>72</v>
      </c>
      <c r="H10308">
        <v>62</v>
      </c>
      <c r="I10308">
        <v>10</v>
      </c>
      <c r="J10308">
        <v>612000</v>
      </c>
      <c r="K10308" s="2">
        <v>45744</v>
      </c>
      <c r="L10308">
        <v>7</v>
      </c>
      <c r="M10308" s="1" t="s">
        <v>22</v>
      </c>
      <c r="N10308" s="1" t="s">
        <v>32</v>
      </c>
      <c r="O10308" s="1" t="s">
        <v>24</v>
      </c>
      <c r="P10308" s="1" t="s">
        <v>25</v>
      </c>
      <c r="Q10308" s="1" t="s">
        <v>59</v>
      </c>
      <c r="R10308" s="1" t="s">
        <v>27</v>
      </c>
    </row>
    <row r="10309" spans="1:18" x14ac:dyDescent="0.3">
      <c r="A10309" s="1" t="s">
        <v>10467</v>
      </c>
      <c r="B10309" s="1" t="s">
        <v>41</v>
      </c>
      <c r="C10309" s="1" t="s">
        <v>63</v>
      </c>
      <c r="D10309" s="1" t="s">
        <v>21</v>
      </c>
      <c r="E10309">
        <v>110</v>
      </c>
      <c r="F10309">
        <v>500</v>
      </c>
      <c r="G10309">
        <v>140</v>
      </c>
      <c r="H10309">
        <v>85</v>
      </c>
      <c r="I10309">
        <v>55</v>
      </c>
      <c r="J10309">
        <v>70000</v>
      </c>
      <c r="K10309" s="2">
        <v>45711</v>
      </c>
      <c r="L10309">
        <v>7</v>
      </c>
      <c r="M10309" s="1" t="s">
        <v>22</v>
      </c>
      <c r="N10309" s="1" t="s">
        <v>32</v>
      </c>
      <c r="O10309" s="1" t="s">
        <v>44</v>
      </c>
      <c r="P10309" s="1" t="s">
        <v>25</v>
      </c>
      <c r="Q10309" s="1" t="s">
        <v>59</v>
      </c>
      <c r="R10309" s="1" t="s">
        <v>27</v>
      </c>
    </row>
    <row r="10310" spans="1:18" x14ac:dyDescent="0.3">
      <c r="A10310" s="1" t="s">
        <v>10468</v>
      </c>
      <c r="B10310" s="1" t="s">
        <v>46</v>
      </c>
      <c r="C10310" s="1" t="s">
        <v>398</v>
      </c>
      <c r="D10310" s="1" t="s">
        <v>64</v>
      </c>
      <c r="E10310">
        <v>48</v>
      </c>
      <c r="F10310">
        <v>3500000</v>
      </c>
      <c r="G10310">
        <v>52</v>
      </c>
      <c r="H10310">
        <v>15</v>
      </c>
      <c r="I10310">
        <v>37</v>
      </c>
      <c r="J10310">
        <v>182000000</v>
      </c>
      <c r="K10310" s="2">
        <v>45660</v>
      </c>
      <c r="L10310">
        <v>8</v>
      </c>
      <c r="M10310" s="1" t="s">
        <v>22</v>
      </c>
      <c r="N10310" s="1" t="s">
        <v>43</v>
      </c>
      <c r="O10310" s="1" t="s">
        <v>24</v>
      </c>
      <c r="P10310" s="1" t="s">
        <v>25</v>
      </c>
      <c r="Q10310" s="1" t="s">
        <v>26</v>
      </c>
      <c r="R10310" s="1" t="s">
        <v>27</v>
      </c>
    </row>
    <row r="10311" spans="1:18" x14ac:dyDescent="0.3">
      <c r="A10311" s="1" t="s">
        <v>10469</v>
      </c>
      <c r="B10311" s="1" t="s">
        <v>29</v>
      </c>
      <c r="C10311" s="1" t="s">
        <v>308</v>
      </c>
      <c r="D10311" s="1" t="s">
        <v>48</v>
      </c>
      <c r="E10311">
        <v>29</v>
      </c>
      <c r="F10311">
        <v>8000</v>
      </c>
      <c r="G10311">
        <v>29</v>
      </c>
      <c r="H10311">
        <v>16</v>
      </c>
      <c r="I10311">
        <v>13</v>
      </c>
      <c r="J10311">
        <v>232000</v>
      </c>
      <c r="K10311" s="2">
        <v>45720</v>
      </c>
      <c r="L10311">
        <v>13</v>
      </c>
      <c r="M10311" s="1" t="s">
        <v>39</v>
      </c>
      <c r="N10311" s="1" t="s">
        <v>32</v>
      </c>
      <c r="O10311" s="1" t="s">
        <v>85</v>
      </c>
      <c r="P10311" s="1" t="s">
        <v>25</v>
      </c>
      <c r="Q10311" s="1" t="s">
        <v>59</v>
      </c>
      <c r="R10311" s="1" t="s">
        <v>27</v>
      </c>
    </row>
    <row r="10312" spans="1:18" x14ac:dyDescent="0.3">
      <c r="A10312" s="1" t="s">
        <v>10470</v>
      </c>
      <c r="B10312" s="1" t="s">
        <v>66</v>
      </c>
      <c r="C10312" s="1" t="s">
        <v>294</v>
      </c>
      <c r="D10312" s="1" t="s">
        <v>91</v>
      </c>
      <c r="E10312">
        <v>76</v>
      </c>
      <c r="F10312">
        <v>9000</v>
      </c>
      <c r="G10312">
        <v>80</v>
      </c>
      <c r="H10312">
        <v>75</v>
      </c>
      <c r="I10312">
        <v>5</v>
      </c>
      <c r="J10312">
        <v>720000</v>
      </c>
      <c r="K10312" s="2">
        <v>45741</v>
      </c>
      <c r="L10312">
        <v>2</v>
      </c>
      <c r="M10312" s="1" t="s">
        <v>55</v>
      </c>
      <c r="N10312" s="1" t="s">
        <v>23</v>
      </c>
      <c r="O10312" s="1" t="s">
        <v>24</v>
      </c>
      <c r="P10312" s="1" t="s">
        <v>25</v>
      </c>
      <c r="Q10312" s="1" t="s">
        <v>26</v>
      </c>
      <c r="R10312" s="1" t="s">
        <v>27</v>
      </c>
    </row>
    <row r="10313" spans="1:18" x14ac:dyDescent="0.3">
      <c r="A10313" s="1" t="s">
        <v>10471</v>
      </c>
      <c r="B10313" s="1" t="s">
        <v>87</v>
      </c>
      <c r="C10313" s="1" t="s">
        <v>344</v>
      </c>
      <c r="D10313" s="1" t="s">
        <v>38</v>
      </c>
      <c r="E10313">
        <v>53</v>
      </c>
      <c r="F10313">
        <v>18000</v>
      </c>
      <c r="G10313">
        <v>79</v>
      </c>
      <c r="H10313">
        <v>73</v>
      </c>
      <c r="I10313">
        <v>6</v>
      </c>
      <c r="J10313">
        <v>1422000</v>
      </c>
      <c r="K10313" s="2">
        <v>45830</v>
      </c>
      <c r="L10313">
        <v>14</v>
      </c>
      <c r="M10313" s="1" t="s">
        <v>39</v>
      </c>
      <c r="N10313" s="1" t="s">
        <v>43</v>
      </c>
      <c r="O10313" s="1" t="s">
        <v>85</v>
      </c>
      <c r="P10313" s="1" t="s">
        <v>25</v>
      </c>
      <c r="Q10313" s="1" t="s">
        <v>50</v>
      </c>
      <c r="R10313" s="1" t="s">
        <v>27</v>
      </c>
    </row>
    <row r="10314" spans="1:18" x14ac:dyDescent="0.3">
      <c r="A10314" s="1" t="s">
        <v>10472</v>
      </c>
      <c r="B10314" s="1" t="s">
        <v>36</v>
      </c>
      <c r="C10314" s="1" t="s">
        <v>100</v>
      </c>
      <c r="D10314" s="1" t="s">
        <v>54</v>
      </c>
      <c r="E10314">
        <v>145</v>
      </c>
      <c r="F10314">
        <v>15000</v>
      </c>
      <c r="G10314">
        <v>169</v>
      </c>
      <c r="H10314">
        <v>86</v>
      </c>
      <c r="I10314">
        <v>83</v>
      </c>
      <c r="J10314">
        <v>2535000</v>
      </c>
      <c r="K10314" s="2">
        <v>45686</v>
      </c>
      <c r="L10314">
        <v>6</v>
      </c>
      <c r="M10314" s="1" t="s">
        <v>22</v>
      </c>
      <c r="N10314" s="1" t="s">
        <v>23</v>
      </c>
      <c r="O10314" s="1" t="s">
        <v>24</v>
      </c>
      <c r="P10314" s="1" t="s">
        <v>25</v>
      </c>
      <c r="Q10314" s="1" t="s">
        <v>26</v>
      </c>
      <c r="R10314" s="1" t="s">
        <v>27</v>
      </c>
    </row>
    <row r="10315" spans="1:18" x14ac:dyDescent="0.3">
      <c r="A10315" s="1" t="s">
        <v>10473</v>
      </c>
      <c r="B10315" s="1" t="s">
        <v>29</v>
      </c>
      <c r="C10315" s="1" t="s">
        <v>164</v>
      </c>
      <c r="D10315" s="1" t="s">
        <v>31</v>
      </c>
      <c r="E10315">
        <v>119</v>
      </c>
      <c r="F10315">
        <v>3500</v>
      </c>
      <c r="G10315">
        <v>122</v>
      </c>
      <c r="H10315">
        <v>38</v>
      </c>
      <c r="I10315">
        <v>84</v>
      </c>
      <c r="J10315">
        <v>427000</v>
      </c>
      <c r="K10315" s="2">
        <v>45877</v>
      </c>
      <c r="L10315">
        <v>2</v>
      </c>
      <c r="M10315" s="1" t="s">
        <v>55</v>
      </c>
      <c r="N10315" s="1" t="s">
        <v>43</v>
      </c>
      <c r="O10315" s="1" t="s">
        <v>85</v>
      </c>
      <c r="P10315" s="1" t="s">
        <v>25</v>
      </c>
      <c r="Q10315" s="1" t="s">
        <v>50</v>
      </c>
      <c r="R10315" s="1" t="s">
        <v>27</v>
      </c>
    </row>
    <row r="10316" spans="1:18" x14ac:dyDescent="0.3">
      <c r="A10316" s="1" t="s">
        <v>10474</v>
      </c>
      <c r="B10316" s="1" t="s">
        <v>99</v>
      </c>
      <c r="C10316" s="1" t="s">
        <v>105</v>
      </c>
      <c r="D10316" s="1" t="s">
        <v>91</v>
      </c>
      <c r="E10316">
        <v>102</v>
      </c>
      <c r="F10316">
        <v>6500</v>
      </c>
      <c r="G10316">
        <v>106</v>
      </c>
      <c r="H10316">
        <v>7</v>
      </c>
      <c r="I10316">
        <v>99</v>
      </c>
      <c r="J10316">
        <v>689000</v>
      </c>
      <c r="K10316" s="2">
        <v>45957</v>
      </c>
      <c r="L10316">
        <v>10</v>
      </c>
      <c r="M10316" s="1" t="s">
        <v>22</v>
      </c>
      <c r="N10316" s="1" t="s">
        <v>43</v>
      </c>
      <c r="O10316" s="1" t="s">
        <v>24</v>
      </c>
      <c r="P10316" s="1" t="s">
        <v>25</v>
      </c>
      <c r="Q10316" s="1" t="s">
        <v>26</v>
      </c>
      <c r="R10316" s="1" t="s">
        <v>34</v>
      </c>
    </row>
    <row r="10317" spans="1:18" x14ac:dyDescent="0.3">
      <c r="A10317" s="1" t="s">
        <v>10475</v>
      </c>
      <c r="B10317" s="1" t="s">
        <v>87</v>
      </c>
      <c r="C10317" s="1" t="s">
        <v>129</v>
      </c>
      <c r="D10317" s="1" t="s">
        <v>54</v>
      </c>
      <c r="E10317">
        <v>56</v>
      </c>
      <c r="F10317">
        <v>85000</v>
      </c>
      <c r="G10317">
        <v>72</v>
      </c>
      <c r="H10317">
        <v>26</v>
      </c>
      <c r="I10317">
        <v>46</v>
      </c>
      <c r="J10317">
        <v>6120000</v>
      </c>
      <c r="K10317" s="2">
        <v>45757</v>
      </c>
      <c r="L10317">
        <v>15</v>
      </c>
      <c r="M10317" s="1" t="s">
        <v>39</v>
      </c>
      <c r="N10317" s="1" t="s">
        <v>32</v>
      </c>
      <c r="O10317" s="1" t="s">
        <v>44</v>
      </c>
      <c r="P10317" s="1" t="s">
        <v>25</v>
      </c>
      <c r="Q10317" s="1" t="s">
        <v>26</v>
      </c>
      <c r="R10317" s="1" t="s">
        <v>34</v>
      </c>
    </row>
    <row r="10318" spans="1:18" x14ac:dyDescent="0.3">
      <c r="A10318" s="1" t="s">
        <v>10476</v>
      </c>
      <c r="B10318" s="1" t="s">
        <v>41</v>
      </c>
      <c r="C10318" s="1" t="s">
        <v>151</v>
      </c>
      <c r="D10318" s="1" t="s">
        <v>38</v>
      </c>
      <c r="E10318">
        <v>145</v>
      </c>
      <c r="F10318">
        <v>5000</v>
      </c>
      <c r="G10318">
        <v>162</v>
      </c>
      <c r="H10318">
        <v>140</v>
      </c>
      <c r="I10318">
        <v>22</v>
      </c>
      <c r="J10318">
        <v>810000</v>
      </c>
      <c r="K10318" s="2">
        <v>45689</v>
      </c>
      <c r="L10318">
        <v>14</v>
      </c>
      <c r="M10318" s="1" t="s">
        <v>39</v>
      </c>
      <c r="N10318" s="1" t="s">
        <v>23</v>
      </c>
      <c r="O10318" s="1" t="s">
        <v>44</v>
      </c>
      <c r="P10318" s="1" t="s">
        <v>25</v>
      </c>
      <c r="Q10318" s="1" t="s">
        <v>26</v>
      </c>
      <c r="R10318" s="1" t="s">
        <v>27</v>
      </c>
    </row>
    <row r="10319" spans="1:18" x14ac:dyDescent="0.3">
      <c r="A10319" s="1" t="s">
        <v>10477</v>
      </c>
      <c r="B10319" s="1" t="s">
        <v>99</v>
      </c>
      <c r="C10319" s="1" t="s">
        <v>88</v>
      </c>
      <c r="D10319" s="1" t="s">
        <v>38</v>
      </c>
      <c r="E10319">
        <v>45</v>
      </c>
      <c r="F10319">
        <v>18000</v>
      </c>
      <c r="G10319">
        <v>54</v>
      </c>
      <c r="H10319">
        <v>36</v>
      </c>
      <c r="I10319">
        <v>18</v>
      </c>
      <c r="J10319">
        <v>972000</v>
      </c>
      <c r="K10319" s="2">
        <v>45814</v>
      </c>
      <c r="L10319">
        <v>14</v>
      </c>
      <c r="M10319" s="1" t="s">
        <v>39</v>
      </c>
      <c r="N10319" s="1" t="s">
        <v>43</v>
      </c>
      <c r="O10319" s="1" t="s">
        <v>44</v>
      </c>
      <c r="P10319" s="1" t="s">
        <v>25</v>
      </c>
      <c r="Q10319" s="1" t="s">
        <v>59</v>
      </c>
      <c r="R10319" s="1" t="s">
        <v>59</v>
      </c>
    </row>
    <row r="10320" spans="1:18" x14ac:dyDescent="0.3">
      <c r="A10320" s="1" t="s">
        <v>10478</v>
      </c>
      <c r="B10320" s="1" t="s">
        <v>19</v>
      </c>
      <c r="C10320" s="1" t="s">
        <v>218</v>
      </c>
      <c r="D10320" s="1" t="s">
        <v>58</v>
      </c>
      <c r="E10320">
        <v>56</v>
      </c>
      <c r="F10320">
        <v>70000</v>
      </c>
      <c r="G10320">
        <v>80</v>
      </c>
      <c r="H10320">
        <v>26</v>
      </c>
      <c r="I10320">
        <v>54</v>
      </c>
      <c r="J10320">
        <v>5600000</v>
      </c>
      <c r="K10320" s="2">
        <v>45849</v>
      </c>
      <c r="L10320">
        <v>7</v>
      </c>
      <c r="M10320" s="1" t="s">
        <v>22</v>
      </c>
      <c r="N10320" s="1" t="s">
        <v>43</v>
      </c>
      <c r="O10320" s="1" t="s">
        <v>85</v>
      </c>
      <c r="P10320" s="1" t="s">
        <v>25</v>
      </c>
      <c r="Q10320" s="1" t="s">
        <v>26</v>
      </c>
      <c r="R10320" s="1" t="s">
        <v>27</v>
      </c>
    </row>
    <row r="10321" spans="1:18" x14ac:dyDescent="0.3">
      <c r="A10321" s="1" t="s">
        <v>10479</v>
      </c>
      <c r="B10321" s="1" t="s">
        <v>52</v>
      </c>
      <c r="C10321" s="1" t="s">
        <v>164</v>
      </c>
      <c r="D10321" s="1" t="s">
        <v>54</v>
      </c>
      <c r="E10321">
        <v>134</v>
      </c>
      <c r="F10321">
        <v>3500</v>
      </c>
      <c r="G10321">
        <v>159</v>
      </c>
      <c r="H10321">
        <v>6</v>
      </c>
      <c r="I10321">
        <v>153</v>
      </c>
      <c r="J10321">
        <v>556500</v>
      </c>
      <c r="K10321" s="2">
        <v>45916</v>
      </c>
      <c r="L10321">
        <v>14</v>
      </c>
      <c r="M10321" s="1" t="s">
        <v>39</v>
      </c>
      <c r="N10321" s="1" t="s">
        <v>32</v>
      </c>
      <c r="O10321" s="1" t="s">
        <v>24</v>
      </c>
      <c r="P10321" s="1" t="s">
        <v>25</v>
      </c>
      <c r="Q10321" s="1" t="s">
        <v>26</v>
      </c>
      <c r="R10321" s="1" t="s">
        <v>27</v>
      </c>
    </row>
    <row r="10322" spans="1:18" x14ac:dyDescent="0.3">
      <c r="A10322" s="1" t="s">
        <v>10480</v>
      </c>
      <c r="B10322" s="1" t="s">
        <v>29</v>
      </c>
      <c r="C10322" s="1" t="s">
        <v>511</v>
      </c>
      <c r="D10322" s="1" t="s">
        <v>64</v>
      </c>
      <c r="E10322">
        <v>104</v>
      </c>
      <c r="F10322">
        <v>12000</v>
      </c>
      <c r="G10322">
        <v>133</v>
      </c>
      <c r="H10322">
        <v>71</v>
      </c>
      <c r="I10322">
        <v>62</v>
      </c>
      <c r="J10322">
        <v>1596000</v>
      </c>
      <c r="K10322" s="2">
        <v>45964</v>
      </c>
      <c r="L10322">
        <v>3</v>
      </c>
      <c r="M10322" s="1" t="s">
        <v>55</v>
      </c>
      <c r="N10322" s="1" t="s">
        <v>23</v>
      </c>
      <c r="O10322" s="1" t="s">
        <v>33</v>
      </c>
      <c r="P10322" s="1" t="s">
        <v>25</v>
      </c>
      <c r="Q10322" s="1" t="s">
        <v>26</v>
      </c>
      <c r="R10322" s="1" t="s">
        <v>27</v>
      </c>
    </row>
    <row r="10323" spans="1:18" x14ac:dyDescent="0.3">
      <c r="A10323" s="1" t="s">
        <v>10481</v>
      </c>
      <c r="B10323" s="1" t="s">
        <v>66</v>
      </c>
      <c r="C10323" s="1" t="s">
        <v>160</v>
      </c>
      <c r="D10323" s="1" t="s">
        <v>21</v>
      </c>
      <c r="E10323">
        <v>137</v>
      </c>
      <c r="F10323">
        <v>65000</v>
      </c>
      <c r="G10323">
        <v>159</v>
      </c>
      <c r="H10323">
        <v>148</v>
      </c>
      <c r="I10323">
        <v>11</v>
      </c>
      <c r="J10323">
        <v>10335000</v>
      </c>
      <c r="K10323" s="2">
        <v>45689</v>
      </c>
      <c r="L10323">
        <v>11</v>
      </c>
      <c r="M10323" s="1" t="s">
        <v>39</v>
      </c>
      <c r="N10323" s="1" t="s">
        <v>23</v>
      </c>
      <c r="O10323" s="1" t="s">
        <v>44</v>
      </c>
      <c r="P10323" s="1" t="s">
        <v>25</v>
      </c>
      <c r="Q10323" s="1" t="s">
        <v>26</v>
      </c>
      <c r="R10323" s="1" t="s">
        <v>27</v>
      </c>
    </row>
    <row r="10324" spans="1:18" x14ac:dyDescent="0.3">
      <c r="A10324" s="1" t="s">
        <v>10482</v>
      </c>
      <c r="B10324" s="1" t="s">
        <v>29</v>
      </c>
      <c r="C10324" s="1" t="s">
        <v>69</v>
      </c>
      <c r="D10324" s="1" t="s">
        <v>72</v>
      </c>
      <c r="E10324">
        <v>67</v>
      </c>
      <c r="F10324">
        <v>65000</v>
      </c>
      <c r="G10324">
        <v>91</v>
      </c>
      <c r="H10324">
        <v>58</v>
      </c>
      <c r="I10324">
        <v>33</v>
      </c>
      <c r="J10324">
        <v>5915000</v>
      </c>
      <c r="K10324" s="2">
        <v>45953</v>
      </c>
      <c r="L10324">
        <v>14</v>
      </c>
      <c r="M10324" s="1" t="s">
        <v>39</v>
      </c>
      <c r="N10324" s="1" t="s">
        <v>23</v>
      </c>
      <c r="O10324" s="1" t="s">
        <v>24</v>
      </c>
      <c r="P10324" s="1" t="s">
        <v>25</v>
      </c>
      <c r="Q10324" s="1" t="s">
        <v>26</v>
      </c>
      <c r="R10324" s="1" t="s">
        <v>27</v>
      </c>
    </row>
    <row r="10325" spans="1:18" x14ac:dyDescent="0.3">
      <c r="A10325" s="1" t="s">
        <v>10483</v>
      </c>
      <c r="B10325" s="1" t="s">
        <v>99</v>
      </c>
      <c r="C10325" s="1" t="s">
        <v>168</v>
      </c>
      <c r="D10325" s="1" t="s">
        <v>31</v>
      </c>
      <c r="E10325">
        <v>148</v>
      </c>
      <c r="F10325">
        <v>10000</v>
      </c>
      <c r="G10325">
        <v>176</v>
      </c>
      <c r="H10325">
        <v>121</v>
      </c>
      <c r="I10325">
        <v>55</v>
      </c>
      <c r="J10325">
        <v>1760000</v>
      </c>
      <c r="K10325" s="2">
        <v>45906</v>
      </c>
      <c r="L10325">
        <v>5</v>
      </c>
      <c r="M10325" s="1" t="s">
        <v>55</v>
      </c>
      <c r="N10325" s="1" t="s">
        <v>23</v>
      </c>
      <c r="O10325" s="1" t="s">
        <v>24</v>
      </c>
      <c r="P10325" s="1" t="s">
        <v>25</v>
      </c>
      <c r="Q10325" s="1" t="s">
        <v>26</v>
      </c>
      <c r="R10325" s="1" t="s">
        <v>59</v>
      </c>
    </row>
    <row r="10326" spans="1:18" x14ac:dyDescent="0.3">
      <c r="A10326" s="1" t="s">
        <v>10484</v>
      </c>
      <c r="B10326" s="1" t="s">
        <v>87</v>
      </c>
      <c r="C10326" s="1" t="s">
        <v>129</v>
      </c>
      <c r="D10326" s="1" t="s">
        <v>38</v>
      </c>
      <c r="E10326">
        <v>43</v>
      </c>
      <c r="F10326">
        <v>85000</v>
      </c>
      <c r="G10326">
        <v>59</v>
      </c>
      <c r="H10326">
        <v>10</v>
      </c>
      <c r="I10326">
        <v>49</v>
      </c>
      <c r="J10326">
        <v>5015000</v>
      </c>
      <c r="K10326" s="2">
        <v>45938</v>
      </c>
      <c r="L10326">
        <v>3</v>
      </c>
      <c r="M10326" s="1" t="s">
        <v>55</v>
      </c>
      <c r="N10326" s="1" t="s">
        <v>23</v>
      </c>
      <c r="O10326" s="1" t="s">
        <v>24</v>
      </c>
      <c r="P10326" s="1" t="s">
        <v>25</v>
      </c>
      <c r="Q10326" s="1" t="s">
        <v>59</v>
      </c>
      <c r="R10326" s="1" t="s">
        <v>27</v>
      </c>
    </row>
    <row r="10327" spans="1:18" x14ac:dyDescent="0.3">
      <c r="A10327" s="1" t="s">
        <v>10485</v>
      </c>
      <c r="B10327" s="1" t="s">
        <v>104</v>
      </c>
      <c r="C10327" s="1" t="s">
        <v>188</v>
      </c>
      <c r="D10327" s="1" t="s">
        <v>31</v>
      </c>
      <c r="E10327">
        <v>139</v>
      </c>
      <c r="F10327">
        <v>95000</v>
      </c>
      <c r="G10327">
        <v>143</v>
      </c>
      <c r="H10327">
        <v>19</v>
      </c>
      <c r="I10327">
        <v>124</v>
      </c>
      <c r="J10327">
        <v>13585000</v>
      </c>
      <c r="K10327" s="2">
        <v>45968</v>
      </c>
      <c r="L10327">
        <v>8</v>
      </c>
      <c r="M10327" s="1" t="s">
        <v>22</v>
      </c>
      <c r="N10327" s="1" t="s">
        <v>23</v>
      </c>
      <c r="O10327" s="1" t="s">
        <v>44</v>
      </c>
      <c r="P10327" s="1" t="s">
        <v>25</v>
      </c>
      <c r="Q10327" s="1" t="s">
        <v>26</v>
      </c>
      <c r="R10327" s="1" t="s">
        <v>34</v>
      </c>
    </row>
    <row r="10328" spans="1:18" x14ac:dyDescent="0.3">
      <c r="A10328" s="1" t="s">
        <v>10486</v>
      </c>
      <c r="B10328" s="1" t="s">
        <v>87</v>
      </c>
      <c r="C10328" s="1" t="s">
        <v>287</v>
      </c>
      <c r="D10328" s="1" t="s">
        <v>54</v>
      </c>
      <c r="E10328">
        <v>42</v>
      </c>
      <c r="F10328">
        <v>25000</v>
      </c>
      <c r="G10328">
        <v>59</v>
      </c>
      <c r="H10328">
        <v>6</v>
      </c>
      <c r="I10328">
        <v>53</v>
      </c>
      <c r="J10328">
        <v>1475000</v>
      </c>
      <c r="K10328" s="2">
        <v>45688</v>
      </c>
      <c r="L10328">
        <v>7</v>
      </c>
      <c r="M10328" s="1" t="s">
        <v>22</v>
      </c>
      <c r="N10328" s="1" t="s">
        <v>23</v>
      </c>
      <c r="O10328" s="1" t="s">
        <v>85</v>
      </c>
      <c r="P10328" s="1" t="s">
        <v>25</v>
      </c>
      <c r="Q10328" s="1" t="s">
        <v>50</v>
      </c>
      <c r="R10328" s="1" t="s">
        <v>27</v>
      </c>
    </row>
    <row r="10329" spans="1:18" x14ac:dyDescent="0.3">
      <c r="A10329" s="1" t="s">
        <v>10487</v>
      </c>
      <c r="B10329" s="1" t="s">
        <v>46</v>
      </c>
      <c r="C10329" s="1" t="s">
        <v>61</v>
      </c>
      <c r="D10329" s="1" t="s">
        <v>21</v>
      </c>
      <c r="E10329">
        <v>150</v>
      </c>
      <c r="F10329">
        <v>2200</v>
      </c>
      <c r="G10329">
        <v>152</v>
      </c>
      <c r="H10329">
        <v>71</v>
      </c>
      <c r="I10329">
        <v>81</v>
      </c>
      <c r="J10329">
        <v>334400</v>
      </c>
      <c r="K10329" s="2">
        <v>45723</v>
      </c>
      <c r="L10329">
        <v>10</v>
      </c>
      <c r="M10329" s="1" t="s">
        <v>22</v>
      </c>
      <c r="N10329" s="1" t="s">
        <v>23</v>
      </c>
      <c r="O10329" s="1" t="s">
        <v>24</v>
      </c>
      <c r="P10329" s="1" t="s">
        <v>25</v>
      </c>
      <c r="Q10329" s="1" t="s">
        <v>50</v>
      </c>
      <c r="R10329" s="1" t="s">
        <v>27</v>
      </c>
    </row>
    <row r="10330" spans="1:18" x14ac:dyDescent="0.3">
      <c r="A10330" s="1" t="s">
        <v>10488</v>
      </c>
      <c r="B10330" s="1" t="s">
        <v>133</v>
      </c>
      <c r="C10330" s="1" t="s">
        <v>196</v>
      </c>
      <c r="D10330" s="1" t="s">
        <v>54</v>
      </c>
      <c r="E10330">
        <v>102</v>
      </c>
      <c r="F10330">
        <v>850000</v>
      </c>
      <c r="G10330">
        <v>104</v>
      </c>
      <c r="H10330">
        <v>59</v>
      </c>
      <c r="I10330">
        <v>45</v>
      </c>
      <c r="J10330">
        <v>88400000</v>
      </c>
      <c r="K10330" s="2">
        <v>45815</v>
      </c>
      <c r="L10330">
        <v>12</v>
      </c>
      <c r="M10330" s="1" t="s">
        <v>39</v>
      </c>
      <c r="N10330" s="1" t="s">
        <v>43</v>
      </c>
      <c r="O10330" s="1" t="s">
        <v>24</v>
      </c>
      <c r="P10330" s="1" t="s">
        <v>25</v>
      </c>
      <c r="Q10330" s="1" t="s">
        <v>26</v>
      </c>
      <c r="R10330" s="1" t="s">
        <v>59</v>
      </c>
    </row>
    <row r="10331" spans="1:18" x14ac:dyDescent="0.3">
      <c r="A10331" s="1" t="s">
        <v>10489</v>
      </c>
      <c r="B10331" s="1" t="s">
        <v>80</v>
      </c>
      <c r="C10331" s="1" t="s">
        <v>273</v>
      </c>
      <c r="D10331" s="1" t="s">
        <v>31</v>
      </c>
      <c r="E10331">
        <v>35</v>
      </c>
      <c r="F10331">
        <v>18000</v>
      </c>
      <c r="G10331">
        <v>36</v>
      </c>
      <c r="H10331">
        <v>34</v>
      </c>
      <c r="I10331">
        <v>2</v>
      </c>
      <c r="J10331">
        <v>648000</v>
      </c>
      <c r="K10331" s="2">
        <v>45771</v>
      </c>
      <c r="L10331">
        <v>10</v>
      </c>
      <c r="M10331" s="1" t="s">
        <v>22</v>
      </c>
      <c r="N10331" s="1" t="s">
        <v>32</v>
      </c>
      <c r="O10331" s="1" t="s">
        <v>24</v>
      </c>
      <c r="P10331" s="1" t="s">
        <v>25</v>
      </c>
      <c r="Q10331" s="1" t="s">
        <v>26</v>
      </c>
      <c r="R10331" s="1" t="s">
        <v>27</v>
      </c>
    </row>
    <row r="10332" spans="1:18" x14ac:dyDescent="0.3">
      <c r="A10332" s="1" t="s">
        <v>10490</v>
      </c>
      <c r="B10332" s="1" t="s">
        <v>41</v>
      </c>
      <c r="C10332" s="1" t="s">
        <v>301</v>
      </c>
      <c r="D10332" s="1" t="s">
        <v>38</v>
      </c>
      <c r="E10332">
        <v>42</v>
      </c>
      <c r="F10332">
        <v>9000</v>
      </c>
      <c r="G10332">
        <v>56</v>
      </c>
      <c r="H10332">
        <v>47</v>
      </c>
      <c r="I10332">
        <v>9</v>
      </c>
      <c r="J10332">
        <v>504000</v>
      </c>
      <c r="K10332" s="2">
        <v>45855</v>
      </c>
      <c r="L10332">
        <v>7</v>
      </c>
      <c r="M10332" s="1" t="s">
        <v>22</v>
      </c>
      <c r="N10332" s="1" t="s">
        <v>23</v>
      </c>
      <c r="O10332" s="1" t="s">
        <v>24</v>
      </c>
      <c r="P10332" s="1" t="s">
        <v>25</v>
      </c>
      <c r="Q10332" s="1" t="s">
        <v>26</v>
      </c>
      <c r="R10332" s="1" t="s">
        <v>27</v>
      </c>
    </row>
    <row r="10333" spans="1:18" x14ac:dyDescent="0.3">
      <c r="A10333" s="1" t="s">
        <v>10491</v>
      </c>
      <c r="B10333" s="1" t="s">
        <v>107</v>
      </c>
      <c r="C10333" s="1" t="s">
        <v>348</v>
      </c>
      <c r="D10333" s="1" t="s">
        <v>72</v>
      </c>
      <c r="E10333">
        <v>129</v>
      </c>
      <c r="F10333">
        <v>30000</v>
      </c>
      <c r="G10333">
        <v>145</v>
      </c>
      <c r="H10333">
        <v>86</v>
      </c>
      <c r="I10333">
        <v>59</v>
      </c>
      <c r="J10333">
        <v>4350000</v>
      </c>
      <c r="K10333" s="2">
        <v>45804</v>
      </c>
      <c r="L10333">
        <v>8</v>
      </c>
      <c r="M10333" s="1" t="s">
        <v>22</v>
      </c>
      <c r="N10333" s="1" t="s">
        <v>23</v>
      </c>
      <c r="O10333" s="1" t="s">
        <v>33</v>
      </c>
      <c r="P10333" s="1" t="s">
        <v>25</v>
      </c>
      <c r="Q10333" s="1" t="s">
        <v>26</v>
      </c>
      <c r="R10333" s="1" t="s">
        <v>59</v>
      </c>
    </row>
    <row r="10334" spans="1:18" x14ac:dyDescent="0.3">
      <c r="A10334" s="1" t="s">
        <v>10492</v>
      </c>
      <c r="B10334" s="1" t="s">
        <v>83</v>
      </c>
      <c r="C10334" s="1" t="s">
        <v>160</v>
      </c>
      <c r="D10334" s="1" t="s">
        <v>58</v>
      </c>
      <c r="E10334">
        <v>103</v>
      </c>
      <c r="F10334">
        <v>65000</v>
      </c>
      <c r="G10334">
        <v>115</v>
      </c>
      <c r="H10334">
        <v>40</v>
      </c>
      <c r="I10334">
        <v>75</v>
      </c>
      <c r="J10334">
        <v>7475000</v>
      </c>
      <c r="K10334" s="2">
        <v>46004</v>
      </c>
      <c r="L10334">
        <v>12</v>
      </c>
      <c r="M10334" s="1" t="s">
        <v>39</v>
      </c>
      <c r="N10334" s="1" t="s">
        <v>23</v>
      </c>
      <c r="O10334" s="1" t="s">
        <v>24</v>
      </c>
      <c r="P10334" s="1" t="s">
        <v>49</v>
      </c>
      <c r="Q10334" s="1" t="s">
        <v>26</v>
      </c>
      <c r="R10334" s="1" t="s">
        <v>27</v>
      </c>
    </row>
    <row r="10335" spans="1:18" x14ac:dyDescent="0.3">
      <c r="A10335" s="1" t="s">
        <v>10493</v>
      </c>
      <c r="B10335" s="1" t="s">
        <v>99</v>
      </c>
      <c r="C10335" s="1" t="s">
        <v>258</v>
      </c>
      <c r="D10335" s="1" t="s">
        <v>67</v>
      </c>
      <c r="E10335">
        <v>77</v>
      </c>
      <c r="F10335">
        <v>650000</v>
      </c>
      <c r="G10335">
        <v>86</v>
      </c>
      <c r="H10335">
        <v>64</v>
      </c>
      <c r="I10335">
        <v>22</v>
      </c>
      <c r="J10335">
        <v>55900000</v>
      </c>
      <c r="K10335" s="2">
        <v>45989</v>
      </c>
      <c r="L10335">
        <v>8</v>
      </c>
      <c r="M10335" s="1" t="s">
        <v>22</v>
      </c>
      <c r="N10335" s="1" t="s">
        <v>23</v>
      </c>
      <c r="O10335" s="1" t="s">
        <v>24</v>
      </c>
      <c r="P10335" s="1" t="s">
        <v>49</v>
      </c>
      <c r="Q10335" s="1" t="s">
        <v>59</v>
      </c>
      <c r="R10335" s="1" t="s">
        <v>27</v>
      </c>
    </row>
    <row r="10336" spans="1:18" x14ac:dyDescent="0.3">
      <c r="A10336" s="1" t="s">
        <v>10494</v>
      </c>
      <c r="B10336" s="1" t="s">
        <v>87</v>
      </c>
      <c r="C10336" s="1" t="s">
        <v>74</v>
      </c>
      <c r="D10336" s="1" t="s">
        <v>91</v>
      </c>
      <c r="E10336">
        <v>49</v>
      </c>
      <c r="F10336">
        <v>25000</v>
      </c>
      <c r="G10336">
        <v>51</v>
      </c>
      <c r="H10336">
        <v>51</v>
      </c>
      <c r="I10336">
        <v>0</v>
      </c>
      <c r="J10336">
        <v>1275000</v>
      </c>
      <c r="K10336" s="2">
        <v>45802</v>
      </c>
      <c r="L10336">
        <v>11</v>
      </c>
      <c r="M10336" s="1" t="s">
        <v>39</v>
      </c>
      <c r="N10336" s="1" t="s">
        <v>23</v>
      </c>
      <c r="O10336" s="1" t="s">
        <v>24</v>
      </c>
      <c r="P10336" s="1" t="s">
        <v>25</v>
      </c>
      <c r="Q10336" s="1" t="s">
        <v>26</v>
      </c>
      <c r="R10336" s="1" t="s">
        <v>34</v>
      </c>
    </row>
    <row r="10337" spans="1:18" x14ac:dyDescent="0.3">
      <c r="A10337" s="1" t="s">
        <v>10495</v>
      </c>
      <c r="B10337" s="1" t="s">
        <v>93</v>
      </c>
      <c r="C10337" s="1" t="s">
        <v>74</v>
      </c>
      <c r="D10337" s="1" t="s">
        <v>67</v>
      </c>
      <c r="E10337">
        <v>56</v>
      </c>
      <c r="F10337">
        <v>25000</v>
      </c>
      <c r="G10337">
        <v>84</v>
      </c>
      <c r="H10337">
        <v>46</v>
      </c>
      <c r="I10337">
        <v>38</v>
      </c>
      <c r="J10337">
        <v>2100000</v>
      </c>
      <c r="K10337" s="2">
        <v>45998</v>
      </c>
      <c r="L10337">
        <v>1</v>
      </c>
      <c r="M10337" s="1" t="s">
        <v>55</v>
      </c>
      <c r="N10337" s="1" t="s">
        <v>23</v>
      </c>
      <c r="O10337" s="1" t="s">
        <v>24</v>
      </c>
      <c r="P10337" s="1" t="s">
        <v>25</v>
      </c>
      <c r="Q10337" s="1" t="s">
        <v>59</v>
      </c>
      <c r="R10337" s="1" t="s">
        <v>27</v>
      </c>
    </row>
    <row r="10338" spans="1:18" x14ac:dyDescent="0.3">
      <c r="A10338" s="1" t="s">
        <v>10496</v>
      </c>
      <c r="B10338" s="1" t="s">
        <v>36</v>
      </c>
      <c r="C10338" s="1" t="s">
        <v>174</v>
      </c>
      <c r="D10338" s="1" t="s">
        <v>21</v>
      </c>
      <c r="E10338">
        <v>29</v>
      </c>
      <c r="F10338">
        <v>25000</v>
      </c>
      <c r="G10338">
        <v>43</v>
      </c>
      <c r="H10338">
        <v>41</v>
      </c>
      <c r="I10338">
        <v>2</v>
      </c>
      <c r="J10338">
        <v>1075000</v>
      </c>
      <c r="K10338" s="2">
        <v>45761</v>
      </c>
      <c r="L10338">
        <v>9</v>
      </c>
      <c r="M10338" s="1" t="s">
        <v>22</v>
      </c>
      <c r="N10338" s="1" t="s">
        <v>23</v>
      </c>
      <c r="O10338" s="1" t="s">
        <v>24</v>
      </c>
      <c r="P10338" s="1" t="s">
        <v>25</v>
      </c>
      <c r="Q10338" s="1" t="s">
        <v>26</v>
      </c>
      <c r="R10338" s="1" t="s">
        <v>27</v>
      </c>
    </row>
    <row r="10339" spans="1:18" x14ac:dyDescent="0.3">
      <c r="A10339" s="1" t="s">
        <v>10497</v>
      </c>
      <c r="B10339" s="1" t="s">
        <v>19</v>
      </c>
      <c r="C10339" s="1" t="s">
        <v>129</v>
      </c>
      <c r="D10339" s="1" t="s">
        <v>72</v>
      </c>
      <c r="E10339">
        <v>92</v>
      </c>
      <c r="F10339">
        <v>85000</v>
      </c>
      <c r="G10339">
        <v>109</v>
      </c>
      <c r="H10339">
        <v>99</v>
      </c>
      <c r="I10339">
        <v>10</v>
      </c>
      <c r="J10339">
        <v>9265000</v>
      </c>
      <c r="K10339" s="2">
        <v>45872</v>
      </c>
      <c r="L10339">
        <v>3</v>
      </c>
      <c r="M10339" s="1" t="s">
        <v>55</v>
      </c>
      <c r="N10339" s="1" t="s">
        <v>23</v>
      </c>
      <c r="O10339" s="1" t="s">
        <v>24</v>
      </c>
      <c r="P10339" s="1" t="s">
        <v>25</v>
      </c>
      <c r="Q10339" s="1" t="s">
        <v>26</v>
      </c>
      <c r="R10339" s="1" t="s">
        <v>27</v>
      </c>
    </row>
    <row r="10340" spans="1:18" x14ac:dyDescent="0.3">
      <c r="A10340" s="1" t="s">
        <v>10498</v>
      </c>
      <c r="B10340" s="1" t="s">
        <v>41</v>
      </c>
      <c r="C10340" s="1" t="s">
        <v>218</v>
      </c>
      <c r="D10340" s="1" t="s">
        <v>48</v>
      </c>
      <c r="E10340">
        <v>97</v>
      </c>
      <c r="F10340">
        <v>70000</v>
      </c>
      <c r="G10340">
        <v>115</v>
      </c>
      <c r="H10340">
        <v>108</v>
      </c>
      <c r="I10340">
        <v>7</v>
      </c>
      <c r="J10340">
        <v>8050000</v>
      </c>
      <c r="K10340" s="2">
        <v>45827</v>
      </c>
      <c r="L10340">
        <v>13</v>
      </c>
      <c r="M10340" s="1" t="s">
        <v>39</v>
      </c>
      <c r="N10340" s="1" t="s">
        <v>23</v>
      </c>
      <c r="O10340" s="1" t="s">
        <v>44</v>
      </c>
      <c r="P10340" s="1" t="s">
        <v>25</v>
      </c>
      <c r="Q10340" s="1" t="s">
        <v>26</v>
      </c>
      <c r="R10340" s="1" t="s">
        <v>27</v>
      </c>
    </row>
    <row r="10341" spans="1:18" x14ac:dyDescent="0.3">
      <c r="A10341" s="1" t="s">
        <v>10499</v>
      </c>
      <c r="B10341" s="1" t="s">
        <v>93</v>
      </c>
      <c r="C10341" s="1" t="s">
        <v>418</v>
      </c>
      <c r="D10341" s="1" t="s">
        <v>31</v>
      </c>
      <c r="E10341">
        <v>88</v>
      </c>
      <c r="F10341">
        <v>180000</v>
      </c>
      <c r="G10341">
        <v>116</v>
      </c>
      <c r="H10341">
        <v>47</v>
      </c>
      <c r="I10341">
        <v>69</v>
      </c>
      <c r="J10341">
        <v>20880000</v>
      </c>
      <c r="K10341" s="2">
        <v>45951</v>
      </c>
      <c r="L10341">
        <v>9</v>
      </c>
      <c r="M10341" s="1" t="s">
        <v>22</v>
      </c>
      <c r="N10341" s="1" t="s">
        <v>23</v>
      </c>
      <c r="O10341" s="1" t="s">
        <v>24</v>
      </c>
      <c r="P10341" s="1" t="s">
        <v>25</v>
      </c>
      <c r="Q10341" s="1" t="s">
        <v>26</v>
      </c>
      <c r="R10341" s="1" t="s">
        <v>27</v>
      </c>
    </row>
    <row r="10342" spans="1:18" x14ac:dyDescent="0.3">
      <c r="A10342" s="1" t="s">
        <v>10500</v>
      </c>
      <c r="B10342" s="1" t="s">
        <v>52</v>
      </c>
      <c r="C10342" s="1" t="s">
        <v>386</v>
      </c>
      <c r="D10342" s="1" t="s">
        <v>67</v>
      </c>
      <c r="E10342">
        <v>26</v>
      </c>
      <c r="F10342">
        <v>45000</v>
      </c>
      <c r="G10342">
        <v>52</v>
      </c>
      <c r="H10342">
        <v>33</v>
      </c>
      <c r="I10342">
        <v>19</v>
      </c>
      <c r="J10342">
        <v>2340000</v>
      </c>
      <c r="K10342" s="2">
        <v>45694</v>
      </c>
      <c r="L10342">
        <v>12</v>
      </c>
      <c r="M10342" s="1" t="s">
        <v>39</v>
      </c>
      <c r="N10342" s="1" t="s">
        <v>32</v>
      </c>
      <c r="O10342" s="1" t="s">
        <v>24</v>
      </c>
      <c r="P10342" s="1" t="s">
        <v>25</v>
      </c>
      <c r="Q10342" s="1" t="s">
        <v>26</v>
      </c>
      <c r="R10342" s="1" t="s">
        <v>27</v>
      </c>
    </row>
    <row r="10343" spans="1:18" x14ac:dyDescent="0.3">
      <c r="A10343" s="1" t="s">
        <v>10501</v>
      </c>
      <c r="B10343" s="1" t="s">
        <v>66</v>
      </c>
      <c r="C10343" s="1" t="s">
        <v>172</v>
      </c>
      <c r="D10343" s="1" t="s">
        <v>38</v>
      </c>
      <c r="E10343">
        <v>107</v>
      </c>
      <c r="F10343">
        <v>8500</v>
      </c>
      <c r="G10343">
        <v>130</v>
      </c>
      <c r="H10343">
        <v>42</v>
      </c>
      <c r="I10343">
        <v>88</v>
      </c>
      <c r="J10343">
        <v>1105000</v>
      </c>
      <c r="K10343" s="2">
        <v>45755</v>
      </c>
      <c r="L10343">
        <v>15</v>
      </c>
      <c r="M10343" s="1" t="s">
        <v>39</v>
      </c>
      <c r="N10343" s="1" t="s">
        <v>32</v>
      </c>
      <c r="O10343" s="1" t="s">
        <v>24</v>
      </c>
      <c r="P10343" s="1" t="s">
        <v>25</v>
      </c>
      <c r="Q10343" s="1" t="s">
        <v>26</v>
      </c>
      <c r="R10343" s="1" t="s">
        <v>27</v>
      </c>
    </row>
    <row r="10344" spans="1:18" x14ac:dyDescent="0.3">
      <c r="A10344" s="1" t="s">
        <v>10502</v>
      </c>
      <c r="B10344" s="1" t="s">
        <v>29</v>
      </c>
      <c r="C10344" s="1" t="s">
        <v>261</v>
      </c>
      <c r="D10344" s="1" t="s">
        <v>38</v>
      </c>
      <c r="E10344">
        <v>109</v>
      </c>
      <c r="F10344">
        <v>85000</v>
      </c>
      <c r="G10344">
        <v>125</v>
      </c>
      <c r="H10344">
        <v>72</v>
      </c>
      <c r="I10344">
        <v>53</v>
      </c>
      <c r="J10344">
        <v>10625000</v>
      </c>
      <c r="K10344" s="2">
        <v>45718</v>
      </c>
      <c r="L10344">
        <v>4</v>
      </c>
      <c r="M10344" s="1" t="s">
        <v>55</v>
      </c>
      <c r="N10344" s="1" t="s">
        <v>32</v>
      </c>
      <c r="O10344" s="1" t="s">
        <v>24</v>
      </c>
      <c r="P10344" s="1" t="s">
        <v>25</v>
      </c>
      <c r="Q10344" s="1" t="s">
        <v>26</v>
      </c>
      <c r="R10344" s="1" t="s">
        <v>27</v>
      </c>
    </row>
    <row r="10345" spans="1:18" x14ac:dyDescent="0.3">
      <c r="A10345" s="1" t="s">
        <v>10503</v>
      </c>
      <c r="B10345" s="1" t="s">
        <v>99</v>
      </c>
      <c r="C10345" s="1" t="s">
        <v>166</v>
      </c>
      <c r="D10345" s="1" t="s">
        <v>21</v>
      </c>
      <c r="E10345">
        <v>33</v>
      </c>
      <c r="F10345">
        <v>35000</v>
      </c>
      <c r="G10345">
        <v>38</v>
      </c>
      <c r="H10345">
        <v>26</v>
      </c>
      <c r="I10345">
        <v>12</v>
      </c>
      <c r="J10345">
        <v>1330000</v>
      </c>
      <c r="K10345" s="2">
        <v>45659</v>
      </c>
      <c r="L10345">
        <v>5</v>
      </c>
      <c r="M10345" s="1" t="s">
        <v>55</v>
      </c>
      <c r="N10345" s="1" t="s">
        <v>23</v>
      </c>
      <c r="O10345" s="1" t="s">
        <v>44</v>
      </c>
      <c r="P10345" s="1" t="s">
        <v>25</v>
      </c>
      <c r="Q10345" s="1" t="s">
        <v>26</v>
      </c>
      <c r="R10345" s="1" t="s">
        <v>27</v>
      </c>
    </row>
    <row r="10346" spans="1:18" x14ac:dyDescent="0.3">
      <c r="A10346" s="1" t="s">
        <v>10504</v>
      </c>
      <c r="B10346" s="1" t="s">
        <v>93</v>
      </c>
      <c r="C10346" s="1" t="s">
        <v>172</v>
      </c>
      <c r="D10346" s="1" t="s">
        <v>67</v>
      </c>
      <c r="E10346">
        <v>93</v>
      </c>
      <c r="F10346">
        <v>8500</v>
      </c>
      <c r="G10346">
        <v>105</v>
      </c>
      <c r="H10346">
        <v>37</v>
      </c>
      <c r="I10346">
        <v>68</v>
      </c>
      <c r="J10346">
        <v>892500</v>
      </c>
      <c r="K10346" s="2">
        <v>45675</v>
      </c>
      <c r="L10346">
        <v>6</v>
      </c>
      <c r="M10346" s="1" t="s">
        <v>22</v>
      </c>
      <c r="N10346" s="1" t="s">
        <v>32</v>
      </c>
      <c r="O10346" s="1" t="s">
        <v>24</v>
      </c>
      <c r="P10346" s="1" t="s">
        <v>25</v>
      </c>
      <c r="Q10346" s="1" t="s">
        <v>26</v>
      </c>
      <c r="R10346" s="1" t="s">
        <v>59</v>
      </c>
    </row>
    <row r="10347" spans="1:18" x14ac:dyDescent="0.3">
      <c r="A10347" s="1" t="s">
        <v>10505</v>
      </c>
      <c r="B10347" s="1" t="s">
        <v>83</v>
      </c>
      <c r="C10347" s="1" t="s">
        <v>410</v>
      </c>
      <c r="D10347" s="1" t="s">
        <v>38</v>
      </c>
      <c r="E10347">
        <v>65</v>
      </c>
      <c r="F10347">
        <v>25000</v>
      </c>
      <c r="G10347">
        <v>76</v>
      </c>
      <c r="H10347">
        <v>17</v>
      </c>
      <c r="I10347">
        <v>59</v>
      </c>
      <c r="J10347">
        <v>1900000</v>
      </c>
      <c r="K10347" s="2">
        <v>45698</v>
      </c>
      <c r="L10347">
        <v>3</v>
      </c>
      <c r="M10347" s="1" t="s">
        <v>55</v>
      </c>
      <c r="N10347" s="1" t="s">
        <v>23</v>
      </c>
      <c r="O10347" s="1" t="s">
        <v>33</v>
      </c>
      <c r="P10347" s="1" t="s">
        <v>25</v>
      </c>
      <c r="Q10347" s="1" t="s">
        <v>50</v>
      </c>
      <c r="R10347" s="1" t="s">
        <v>27</v>
      </c>
    </row>
    <row r="10348" spans="1:18" x14ac:dyDescent="0.3">
      <c r="A10348" s="1" t="s">
        <v>10506</v>
      </c>
      <c r="B10348" s="1" t="s">
        <v>41</v>
      </c>
      <c r="C10348" s="1" t="s">
        <v>284</v>
      </c>
      <c r="D10348" s="1" t="s">
        <v>31</v>
      </c>
      <c r="E10348">
        <v>95</v>
      </c>
      <c r="F10348">
        <v>2800</v>
      </c>
      <c r="G10348">
        <v>125</v>
      </c>
      <c r="H10348">
        <v>43</v>
      </c>
      <c r="I10348">
        <v>82</v>
      </c>
      <c r="J10348">
        <v>350000</v>
      </c>
      <c r="K10348" s="2">
        <v>45716</v>
      </c>
      <c r="L10348">
        <v>5</v>
      </c>
      <c r="M10348" s="1" t="s">
        <v>55</v>
      </c>
      <c r="N10348" s="1" t="s">
        <v>23</v>
      </c>
      <c r="O10348" s="1" t="s">
        <v>33</v>
      </c>
      <c r="P10348" s="1" t="s">
        <v>25</v>
      </c>
      <c r="Q10348" s="1" t="s">
        <v>26</v>
      </c>
      <c r="R10348" s="1" t="s">
        <v>27</v>
      </c>
    </row>
    <row r="10349" spans="1:18" x14ac:dyDescent="0.3">
      <c r="A10349" s="1" t="s">
        <v>10507</v>
      </c>
      <c r="B10349" s="1" t="s">
        <v>41</v>
      </c>
      <c r="C10349" s="1" t="s">
        <v>196</v>
      </c>
      <c r="D10349" s="1" t="s">
        <v>67</v>
      </c>
      <c r="E10349">
        <v>59</v>
      </c>
      <c r="F10349">
        <v>850000</v>
      </c>
      <c r="G10349">
        <v>81</v>
      </c>
      <c r="H10349">
        <v>51</v>
      </c>
      <c r="I10349">
        <v>30</v>
      </c>
      <c r="J10349">
        <v>68850000</v>
      </c>
      <c r="K10349" s="2">
        <v>45924</v>
      </c>
      <c r="L10349">
        <v>8</v>
      </c>
      <c r="M10349" s="1" t="s">
        <v>22</v>
      </c>
      <c r="N10349" s="1" t="s">
        <v>43</v>
      </c>
      <c r="O10349" s="1" t="s">
        <v>24</v>
      </c>
      <c r="P10349" s="1" t="s">
        <v>25</v>
      </c>
      <c r="Q10349" s="1" t="s">
        <v>26</v>
      </c>
      <c r="R10349" s="1" t="s">
        <v>27</v>
      </c>
    </row>
    <row r="10350" spans="1:18" x14ac:dyDescent="0.3">
      <c r="A10350" s="1" t="s">
        <v>10508</v>
      </c>
      <c r="B10350" s="1" t="s">
        <v>46</v>
      </c>
      <c r="C10350" s="1" t="s">
        <v>247</v>
      </c>
      <c r="D10350" s="1" t="s">
        <v>48</v>
      </c>
      <c r="E10350">
        <v>20</v>
      </c>
      <c r="F10350">
        <v>2500000</v>
      </c>
      <c r="G10350">
        <v>39</v>
      </c>
      <c r="H10350">
        <v>39</v>
      </c>
      <c r="I10350">
        <v>0</v>
      </c>
      <c r="J10350">
        <v>97500000</v>
      </c>
      <c r="K10350" s="2">
        <v>45871</v>
      </c>
      <c r="L10350">
        <v>13</v>
      </c>
      <c r="M10350" s="1" t="s">
        <v>39</v>
      </c>
      <c r="N10350" s="1" t="s">
        <v>23</v>
      </c>
      <c r="O10350" s="1" t="s">
        <v>44</v>
      </c>
      <c r="P10350" s="1" t="s">
        <v>25</v>
      </c>
      <c r="Q10350" s="1" t="s">
        <v>26</v>
      </c>
      <c r="R10350" s="1" t="s">
        <v>27</v>
      </c>
    </row>
    <row r="10351" spans="1:18" x14ac:dyDescent="0.3">
      <c r="A10351" s="1" t="s">
        <v>10509</v>
      </c>
      <c r="B10351" s="1" t="s">
        <v>107</v>
      </c>
      <c r="C10351" s="1" t="s">
        <v>30</v>
      </c>
      <c r="D10351" s="1" t="s">
        <v>64</v>
      </c>
      <c r="E10351">
        <v>34</v>
      </c>
      <c r="F10351">
        <v>12000</v>
      </c>
      <c r="G10351">
        <v>48</v>
      </c>
      <c r="H10351">
        <v>31</v>
      </c>
      <c r="I10351">
        <v>17</v>
      </c>
      <c r="J10351">
        <v>576000</v>
      </c>
      <c r="K10351" s="2">
        <v>45805</v>
      </c>
      <c r="L10351">
        <v>9</v>
      </c>
      <c r="M10351" s="1" t="s">
        <v>22</v>
      </c>
      <c r="N10351" s="1" t="s">
        <v>32</v>
      </c>
      <c r="O10351" s="1" t="s">
        <v>24</v>
      </c>
      <c r="P10351" s="1" t="s">
        <v>25</v>
      </c>
      <c r="Q10351" s="1" t="s">
        <v>59</v>
      </c>
      <c r="R10351" s="1" t="s">
        <v>27</v>
      </c>
    </row>
    <row r="10352" spans="1:18" x14ac:dyDescent="0.3">
      <c r="A10352" s="1" t="s">
        <v>10510</v>
      </c>
      <c r="B10352" s="1" t="s">
        <v>99</v>
      </c>
      <c r="C10352" s="1" t="s">
        <v>140</v>
      </c>
      <c r="D10352" s="1" t="s">
        <v>72</v>
      </c>
      <c r="E10352">
        <v>127</v>
      </c>
      <c r="F10352">
        <v>12000</v>
      </c>
      <c r="G10352">
        <v>142</v>
      </c>
      <c r="H10352">
        <v>56</v>
      </c>
      <c r="I10352">
        <v>86</v>
      </c>
      <c r="J10352">
        <v>1704000</v>
      </c>
      <c r="K10352" s="2">
        <v>45855</v>
      </c>
      <c r="L10352">
        <v>10</v>
      </c>
      <c r="M10352" s="1" t="s">
        <v>22</v>
      </c>
      <c r="N10352" s="1" t="s">
        <v>43</v>
      </c>
      <c r="O10352" s="1" t="s">
        <v>24</v>
      </c>
      <c r="P10352" s="1" t="s">
        <v>25</v>
      </c>
      <c r="Q10352" s="1" t="s">
        <v>26</v>
      </c>
      <c r="R10352" s="1" t="s">
        <v>27</v>
      </c>
    </row>
    <row r="10353" spans="1:18" x14ac:dyDescent="0.3">
      <c r="A10353" s="1" t="s">
        <v>10511</v>
      </c>
      <c r="B10353" s="1" t="s">
        <v>83</v>
      </c>
      <c r="C10353" s="1" t="s">
        <v>179</v>
      </c>
      <c r="D10353" s="1" t="s">
        <v>38</v>
      </c>
      <c r="E10353">
        <v>134</v>
      </c>
      <c r="F10353">
        <v>450000</v>
      </c>
      <c r="G10353">
        <v>152</v>
      </c>
      <c r="H10353">
        <v>11</v>
      </c>
      <c r="I10353">
        <v>141</v>
      </c>
      <c r="J10353">
        <v>68400000</v>
      </c>
      <c r="K10353" s="2">
        <v>45909</v>
      </c>
      <c r="L10353">
        <v>15</v>
      </c>
      <c r="M10353" s="1" t="s">
        <v>39</v>
      </c>
      <c r="N10353" s="1" t="s">
        <v>23</v>
      </c>
      <c r="O10353" s="1" t="s">
        <v>24</v>
      </c>
      <c r="P10353" s="1" t="s">
        <v>25</v>
      </c>
      <c r="Q10353" s="1" t="s">
        <v>26</v>
      </c>
      <c r="R10353" s="1" t="s">
        <v>27</v>
      </c>
    </row>
    <row r="10354" spans="1:18" x14ac:dyDescent="0.3">
      <c r="A10354" s="1" t="s">
        <v>10512</v>
      </c>
      <c r="B10354" s="1" t="s">
        <v>52</v>
      </c>
      <c r="C10354" s="1" t="s">
        <v>134</v>
      </c>
      <c r="D10354" s="1" t="s">
        <v>91</v>
      </c>
      <c r="E10354">
        <v>99</v>
      </c>
      <c r="F10354">
        <v>900000</v>
      </c>
      <c r="G10354">
        <v>120</v>
      </c>
      <c r="H10354">
        <v>11</v>
      </c>
      <c r="I10354">
        <v>109</v>
      </c>
      <c r="J10354">
        <v>108000000</v>
      </c>
      <c r="K10354" s="2">
        <v>45755</v>
      </c>
      <c r="L10354">
        <v>3</v>
      </c>
      <c r="M10354" s="1" t="s">
        <v>55</v>
      </c>
      <c r="N10354" s="1" t="s">
        <v>23</v>
      </c>
      <c r="O10354" s="1" t="s">
        <v>44</v>
      </c>
      <c r="P10354" s="1" t="s">
        <v>25</v>
      </c>
      <c r="Q10354" s="1" t="s">
        <v>50</v>
      </c>
      <c r="R10354" s="1" t="s">
        <v>27</v>
      </c>
    </row>
    <row r="10355" spans="1:18" x14ac:dyDescent="0.3">
      <c r="A10355" s="1" t="s">
        <v>10513</v>
      </c>
      <c r="B10355" s="1" t="s">
        <v>29</v>
      </c>
      <c r="C10355" s="1" t="s">
        <v>261</v>
      </c>
      <c r="D10355" s="1" t="s">
        <v>48</v>
      </c>
      <c r="E10355">
        <v>66</v>
      </c>
      <c r="F10355">
        <v>85000</v>
      </c>
      <c r="G10355">
        <v>92</v>
      </c>
      <c r="H10355">
        <v>38</v>
      </c>
      <c r="I10355">
        <v>54</v>
      </c>
      <c r="J10355">
        <v>7820000</v>
      </c>
      <c r="K10355" s="2">
        <v>45782</v>
      </c>
      <c r="L10355">
        <v>3</v>
      </c>
      <c r="M10355" s="1" t="s">
        <v>55</v>
      </c>
      <c r="N10355" s="1" t="s">
        <v>23</v>
      </c>
      <c r="O10355" s="1" t="s">
        <v>33</v>
      </c>
      <c r="P10355" s="1" t="s">
        <v>25</v>
      </c>
      <c r="Q10355" s="1" t="s">
        <v>26</v>
      </c>
      <c r="R10355" s="1" t="s">
        <v>27</v>
      </c>
    </row>
    <row r="10356" spans="1:18" x14ac:dyDescent="0.3">
      <c r="A10356" s="1" t="s">
        <v>10514</v>
      </c>
      <c r="B10356" s="1" t="s">
        <v>83</v>
      </c>
      <c r="C10356" s="1" t="s">
        <v>76</v>
      </c>
      <c r="D10356" s="1" t="s">
        <v>21</v>
      </c>
      <c r="E10356">
        <v>85</v>
      </c>
      <c r="F10356">
        <v>2200</v>
      </c>
      <c r="G10356">
        <v>112</v>
      </c>
      <c r="H10356">
        <v>5</v>
      </c>
      <c r="I10356">
        <v>107</v>
      </c>
      <c r="J10356">
        <v>246400</v>
      </c>
      <c r="K10356" s="2">
        <v>45771</v>
      </c>
      <c r="L10356">
        <v>10</v>
      </c>
      <c r="M10356" s="1" t="s">
        <v>22</v>
      </c>
      <c r="N10356" s="1" t="s">
        <v>32</v>
      </c>
      <c r="O10356" s="1" t="s">
        <v>24</v>
      </c>
      <c r="P10356" s="1" t="s">
        <v>25</v>
      </c>
      <c r="Q10356" s="1" t="s">
        <v>59</v>
      </c>
      <c r="R10356" s="1" t="s">
        <v>27</v>
      </c>
    </row>
    <row r="10357" spans="1:18" x14ac:dyDescent="0.3">
      <c r="A10357" s="1" t="s">
        <v>10515</v>
      </c>
      <c r="B10357" s="1" t="s">
        <v>133</v>
      </c>
      <c r="C10357" s="1" t="s">
        <v>386</v>
      </c>
      <c r="D10357" s="1" t="s">
        <v>38</v>
      </c>
      <c r="E10357">
        <v>93</v>
      </c>
      <c r="F10357">
        <v>45000</v>
      </c>
      <c r="G10357">
        <v>102</v>
      </c>
      <c r="H10357">
        <v>75</v>
      </c>
      <c r="I10357">
        <v>27</v>
      </c>
      <c r="J10357">
        <v>4590000</v>
      </c>
      <c r="K10357" s="2">
        <v>46022</v>
      </c>
      <c r="L10357">
        <v>1</v>
      </c>
      <c r="M10357" s="1" t="s">
        <v>55</v>
      </c>
      <c r="N10357" s="1" t="s">
        <v>32</v>
      </c>
      <c r="O10357" s="1" t="s">
        <v>24</v>
      </c>
      <c r="P10357" s="1" t="s">
        <v>25</v>
      </c>
      <c r="Q10357" s="1" t="s">
        <v>26</v>
      </c>
      <c r="R10357" s="1" t="s">
        <v>27</v>
      </c>
    </row>
    <row r="10358" spans="1:18" x14ac:dyDescent="0.3">
      <c r="A10358" s="1" t="s">
        <v>10516</v>
      </c>
      <c r="B10358" s="1" t="s">
        <v>87</v>
      </c>
      <c r="C10358" s="1" t="s">
        <v>61</v>
      </c>
      <c r="D10358" s="1" t="s">
        <v>54</v>
      </c>
      <c r="E10358">
        <v>28</v>
      </c>
      <c r="F10358">
        <v>2200</v>
      </c>
      <c r="G10358">
        <v>31</v>
      </c>
      <c r="H10358">
        <v>22</v>
      </c>
      <c r="I10358">
        <v>9</v>
      </c>
      <c r="J10358">
        <v>68200</v>
      </c>
      <c r="K10358" s="2">
        <v>45978</v>
      </c>
      <c r="L10358">
        <v>3</v>
      </c>
      <c r="M10358" s="1" t="s">
        <v>55</v>
      </c>
      <c r="N10358" s="1" t="s">
        <v>23</v>
      </c>
      <c r="O10358" s="1" t="s">
        <v>33</v>
      </c>
      <c r="P10358" s="1" t="s">
        <v>25</v>
      </c>
      <c r="Q10358" s="1" t="s">
        <v>26</v>
      </c>
      <c r="R10358" s="1" t="s">
        <v>34</v>
      </c>
    </row>
    <row r="10359" spans="1:18" x14ac:dyDescent="0.3">
      <c r="A10359" s="1" t="s">
        <v>10517</v>
      </c>
      <c r="B10359" s="1" t="s">
        <v>46</v>
      </c>
      <c r="C10359" s="1" t="s">
        <v>134</v>
      </c>
      <c r="D10359" s="1" t="s">
        <v>54</v>
      </c>
      <c r="E10359">
        <v>76</v>
      </c>
      <c r="F10359">
        <v>900000</v>
      </c>
      <c r="G10359">
        <v>103</v>
      </c>
      <c r="H10359">
        <v>53</v>
      </c>
      <c r="I10359">
        <v>50</v>
      </c>
      <c r="J10359">
        <v>92700000</v>
      </c>
      <c r="K10359" s="2">
        <v>45774</v>
      </c>
      <c r="L10359">
        <v>12</v>
      </c>
      <c r="M10359" s="1" t="s">
        <v>39</v>
      </c>
      <c r="N10359" s="1" t="s">
        <v>43</v>
      </c>
      <c r="O10359" s="1" t="s">
        <v>24</v>
      </c>
      <c r="P10359" s="1" t="s">
        <v>25</v>
      </c>
      <c r="Q10359" s="1" t="s">
        <v>26</v>
      </c>
      <c r="R10359" s="1" t="s">
        <v>27</v>
      </c>
    </row>
    <row r="10360" spans="1:18" x14ac:dyDescent="0.3">
      <c r="A10360" s="1" t="s">
        <v>10518</v>
      </c>
      <c r="B10360" s="1" t="s">
        <v>99</v>
      </c>
      <c r="C10360" s="1" t="s">
        <v>108</v>
      </c>
      <c r="D10360" s="1" t="s">
        <v>31</v>
      </c>
      <c r="E10360">
        <v>101</v>
      </c>
      <c r="F10360">
        <v>15000</v>
      </c>
      <c r="G10360">
        <v>125</v>
      </c>
      <c r="H10360">
        <v>47</v>
      </c>
      <c r="I10360">
        <v>78</v>
      </c>
      <c r="J10360">
        <v>1875000</v>
      </c>
      <c r="K10360" s="2">
        <v>45831</v>
      </c>
      <c r="L10360">
        <v>10</v>
      </c>
      <c r="M10360" s="1" t="s">
        <v>22</v>
      </c>
      <c r="N10360" s="1" t="s">
        <v>32</v>
      </c>
      <c r="O10360" s="1" t="s">
        <v>33</v>
      </c>
      <c r="P10360" s="1" t="s">
        <v>25</v>
      </c>
      <c r="Q10360" s="1" t="s">
        <v>26</v>
      </c>
      <c r="R10360" s="1" t="s">
        <v>27</v>
      </c>
    </row>
    <row r="10361" spans="1:18" x14ac:dyDescent="0.3">
      <c r="A10361" s="1" t="s">
        <v>10519</v>
      </c>
      <c r="B10361" s="1" t="s">
        <v>107</v>
      </c>
      <c r="C10361" s="1" t="s">
        <v>398</v>
      </c>
      <c r="D10361" s="1" t="s">
        <v>31</v>
      </c>
      <c r="E10361">
        <v>55</v>
      </c>
      <c r="F10361">
        <v>3500000</v>
      </c>
      <c r="G10361">
        <v>80</v>
      </c>
      <c r="H10361">
        <v>52</v>
      </c>
      <c r="I10361">
        <v>28</v>
      </c>
      <c r="J10361">
        <v>280000000</v>
      </c>
      <c r="K10361" s="2">
        <v>46020</v>
      </c>
      <c r="L10361">
        <v>6</v>
      </c>
      <c r="M10361" s="1" t="s">
        <v>22</v>
      </c>
      <c r="N10361" s="1" t="s">
        <v>23</v>
      </c>
      <c r="O10361" s="1" t="s">
        <v>33</v>
      </c>
      <c r="P10361" s="1" t="s">
        <v>25</v>
      </c>
      <c r="Q10361" s="1" t="s">
        <v>26</v>
      </c>
      <c r="R10361" s="1" t="s">
        <v>27</v>
      </c>
    </row>
    <row r="10362" spans="1:18" x14ac:dyDescent="0.3">
      <c r="A10362" s="1" t="s">
        <v>10520</v>
      </c>
      <c r="B10362" s="1" t="s">
        <v>66</v>
      </c>
      <c r="C10362" s="1" t="s">
        <v>284</v>
      </c>
      <c r="D10362" s="1" t="s">
        <v>21</v>
      </c>
      <c r="E10362">
        <v>118</v>
      </c>
      <c r="F10362">
        <v>2800</v>
      </c>
      <c r="G10362">
        <v>134</v>
      </c>
      <c r="H10362">
        <v>105</v>
      </c>
      <c r="I10362">
        <v>29</v>
      </c>
      <c r="J10362">
        <v>375200</v>
      </c>
      <c r="K10362" s="2">
        <v>45784</v>
      </c>
      <c r="L10362">
        <v>7</v>
      </c>
      <c r="M10362" s="1" t="s">
        <v>22</v>
      </c>
      <c r="N10362" s="1" t="s">
        <v>23</v>
      </c>
      <c r="O10362" s="1" t="s">
        <v>24</v>
      </c>
      <c r="P10362" s="1" t="s">
        <v>25</v>
      </c>
      <c r="Q10362" s="1" t="s">
        <v>26</v>
      </c>
      <c r="R10362" s="1" t="s">
        <v>27</v>
      </c>
    </row>
    <row r="10363" spans="1:18" x14ac:dyDescent="0.3">
      <c r="A10363" s="1" t="s">
        <v>10521</v>
      </c>
      <c r="B10363" s="1" t="s">
        <v>99</v>
      </c>
      <c r="C10363" s="1" t="s">
        <v>53</v>
      </c>
      <c r="D10363" s="1" t="s">
        <v>64</v>
      </c>
      <c r="E10363">
        <v>56</v>
      </c>
      <c r="F10363">
        <v>25000</v>
      </c>
      <c r="G10363">
        <v>78</v>
      </c>
      <c r="H10363">
        <v>36</v>
      </c>
      <c r="I10363">
        <v>42</v>
      </c>
      <c r="J10363">
        <v>1950000</v>
      </c>
      <c r="K10363" s="2">
        <v>45866</v>
      </c>
      <c r="L10363">
        <v>13</v>
      </c>
      <c r="M10363" s="1" t="s">
        <v>39</v>
      </c>
      <c r="N10363" s="1" t="s">
        <v>43</v>
      </c>
      <c r="O10363" s="1" t="s">
        <v>85</v>
      </c>
      <c r="P10363" s="1" t="s">
        <v>25</v>
      </c>
      <c r="Q10363" s="1" t="s">
        <v>26</v>
      </c>
      <c r="R10363" s="1" t="s">
        <v>59</v>
      </c>
    </row>
    <row r="10364" spans="1:18" x14ac:dyDescent="0.3">
      <c r="A10364" s="1" t="s">
        <v>10522</v>
      </c>
      <c r="B10364" s="1" t="s">
        <v>107</v>
      </c>
      <c r="C10364" s="1" t="s">
        <v>30</v>
      </c>
      <c r="D10364" s="1" t="s">
        <v>64</v>
      </c>
      <c r="E10364">
        <v>82</v>
      </c>
      <c r="F10364">
        <v>12000</v>
      </c>
      <c r="G10364">
        <v>107</v>
      </c>
      <c r="H10364">
        <v>56</v>
      </c>
      <c r="I10364">
        <v>51</v>
      </c>
      <c r="J10364">
        <v>1284000</v>
      </c>
      <c r="K10364" s="2">
        <v>45664</v>
      </c>
      <c r="L10364">
        <v>4</v>
      </c>
      <c r="M10364" s="1" t="s">
        <v>55</v>
      </c>
      <c r="N10364" s="1" t="s">
        <v>23</v>
      </c>
      <c r="O10364" s="1" t="s">
        <v>24</v>
      </c>
      <c r="P10364" s="1" t="s">
        <v>25</v>
      </c>
      <c r="Q10364" s="1" t="s">
        <v>26</v>
      </c>
      <c r="R10364" s="1" t="s">
        <v>27</v>
      </c>
    </row>
    <row r="10365" spans="1:18" x14ac:dyDescent="0.3">
      <c r="A10365" s="1" t="s">
        <v>10523</v>
      </c>
      <c r="B10365" s="1" t="s">
        <v>93</v>
      </c>
      <c r="C10365" s="1" t="s">
        <v>113</v>
      </c>
      <c r="D10365" s="1" t="s">
        <v>72</v>
      </c>
      <c r="E10365">
        <v>59</v>
      </c>
      <c r="F10365">
        <v>45000</v>
      </c>
      <c r="G10365">
        <v>68</v>
      </c>
      <c r="H10365">
        <v>26</v>
      </c>
      <c r="I10365">
        <v>42</v>
      </c>
      <c r="J10365">
        <v>3060000</v>
      </c>
      <c r="K10365" s="2">
        <v>45909</v>
      </c>
      <c r="L10365">
        <v>12</v>
      </c>
      <c r="M10365" s="1" t="s">
        <v>39</v>
      </c>
      <c r="N10365" s="1" t="s">
        <v>23</v>
      </c>
      <c r="O10365" s="1" t="s">
        <v>24</v>
      </c>
      <c r="P10365" s="1" t="s">
        <v>25</v>
      </c>
      <c r="Q10365" s="1" t="s">
        <v>50</v>
      </c>
      <c r="R10365" s="1" t="s">
        <v>27</v>
      </c>
    </row>
    <row r="10366" spans="1:18" x14ac:dyDescent="0.3">
      <c r="A10366" s="1" t="s">
        <v>10524</v>
      </c>
      <c r="B10366" s="1" t="s">
        <v>93</v>
      </c>
      <c r="C10366" s="1" t="s">
        <v>240</v>
      </c>
      <c r="D10366" s="1" t="s">
        <v>72</v>
      </c>
      <c r="E10366">
        <v>48</v>
      </c>
      <c r="F10366">
        <v>18000</v>
      </c>
      <c r="G10366">
        <v>72</v>
      </c>
      <c r="H10366">
        <v>29</v>
      </c>
      <c r="I10366">
        <v>43</v>
      </c>
      <c r="J10366">
        <v>1296000</v>
      </c>
      <c r="K10366" s="2">
        <v>45761</v>
      </c>
      <c r="L10366">
        <v>6</v>
      </c>
      <c r="M10366" s="1" t="s">
        <v>22</v>
      </c>
      <c r="N10366" s="1" t="s">
        <v>23</v>
      </c>
      <c r="O10366" s="1" t="s">
        <v>33</v>
      </c>
      <c r="P10366" s="1" t="s">
        <v>25</v>
      </c>
      <c r="Q10366" s="1" t="s">
        <v>26</v>
      </c>
      <c r="R10366" s="1" t="s">
        <v>27</v>
      </c>
    </row>
    <row r="10367" spans="1:18" x14ac:dyDescent="0.3">
      <c r="A10367" s="1" t="s">
        <v>10525</v>
      </c>
      <c r="B10367" s="1" t="s">
        <v>87</v>
      </c>
      <c r="C10367" s="1" t="s">
        <v>105</v>
      </c>
      <c r="D10367" s="1" t="s">
        <v>38</v>
      </c>
      <c r="E10367">
        <v>63</v>
      </c>
      <c r="F10367">
        <v>6500</v>
      </c>
      <c r="G10367">
        <v>91</v>
      </c>
      <c r="H10367">
        <v>82</v>
      </c>
      <c r="I10367">
        <v>9</v>
      </c>
      <c r="J10367">
        <v>591500</v>
      </c>
      <c r="K10367" s="2">
        <v>45877</v>
      </c>
      <c r="L10367">
        <v>15</v>
      </c>
      <c r="M10367" s="1" t="s">
        <v>39</v>
      </c>
      <c r="N10367" s="1" t="s">
        <v>43</v>
      </c>
      <c r="O10367" s="1" t="s">
        <v>44</v>
      </c>
      <c r="P10367" s="1" t="s">
        <v>25</v>
      </c>
      <c r="Q10367" s="1" t="s">
        <v>26</v>
      </c>
      <c r="R10367" s="1" t="s">
        <v>27</v>
      </c>
    </row>
    <row r="10368" spans="1:18" x14ac:dyDescent="0.3">
      <c r="A10368" s="1" t="s">
        <v>10526</v>
      </c>
      <c r="B10368" s="1" t="s">
        <v>41</v>
      </c>
      <c r="C10368" s="1" t="s">
        <v>166</v>
      </c>
      <c r="D10368" s="1" t="s">
        <v>67</v>
      </c>
      <c r="E10368">
        <v>50</v>
      </c>
      <c r="F10368">
        <v>35000</v>
      </c>
      <c r="G10368">
        <v>76</v>
      </c>
      <c r="H10368">
        <v>11</v>
      </c>
      <c r="I10368">
        <v>65</v>
      </c>
      <c r="J10368">
        <v>2660000</v>
      </c>
      <c r="K10368" s="2">
        <v>45814</v>
      </c>
      <c r="L10368">
        <v>14</v>
      </c>
      <c r="M10368" s="1" t="s">
        <v>39</v>
      </c>
      <c r="N10368" s="1" t="s">
        <v>23</v>
      </c>
      <c r="O10368" s="1" t="s">
        <v>24</v>
      </c>
      <c r="P10368" s="1" t="s">
        <v>25</v>
      </c>
      <c r="Q10368" s="1" t="s">
        <v>59</v>
      </c>
      <c r="R10368" s="1" t="s">
        <v>27</v>
      </c>
    </row>
    <row r="10369" spans="1:18" x14ac:dyDescent="0.3">
      <c r="A10369" s="1" t="s">
        <v>10527</v>
      </c>
      <c r="B10369" s="1" t="s">
        <v>41</v>
      </c>
      <c r="C10369" s="1" t="s">
        <v>213</v>
      </c>
      <c r="D10369" s="1" t="s">
        <v>91</v>
      </c>
      <c r="E10369">
        <v>115</v>
      </c>
      <c r="F10369">
        <v>55000</v>
      </c>
      <c r="G10369">
        <v>116</v>
      </c>
      <c r="H10369">
        <v>110</v>
      </c>
      <c r="I10369">
        <v>6</v>
      </c>
      <c r="J10369">
        <v>6380000</v>
      </c>
      <c r="K10369" s="2">
        <v>45724</v>
      </c>
      <c r="L10369">
        <v>2</v>
      </c>
      <c r="M10369" s="1" t="s">
        <v>55</v>
      </c>
      <c r="N10369" s="1" t="s">
        <v>32</v>
      </c>
      <c r="O10369" s="1" t="s">
        <v>44</v>
      </c>
      <c r="P10369" s="1" t="s">
        <v>25</v>
      </c>
      <c r="Q10369" s="1" t="s">
        <v>50</v>
      </c>
      <c r="R10369" s="1" t="s">
        <v>34</v>
      </c>
    </row>
    <row r="10370" spans="1:18" x14ac:dyDescent="0.3">
      <c r="A10370" s="1" t="s">
        <v>10528</v>
      </c>
      <c r="B10370" s="1" t="s">
        <v>29</v>
      </c>
      <c r="C10370" s="1" t="s">
        <v>47</v>
      </c>
      <c r="D10370" s="1" t="s">
        <v>31</v>
      </c>
      <c r="E10370">
        <v>29</v>
      </c>
      <c r="F10370">
        <v>300</v>
      </c>
      <c r="G10370">
        <v>38</v>
      </c>
      <c r="H10370">
        <v>12</v>
      </c>
      <c r="I10370">
        <v>26</v>
      </c>
      <c r="J10370">
        <v>11400</v>
      </c>
      <c r="K10370" s="2">
        <v>45722</v>
      </c>
      <c r="L10370">
        <v>13</v>
      </c>
      <c r="M10370" s="1" t="s">
        <v>39</v>
      </c>
      <c r="N10370" s="1" t="s">
        <v>43</v>
      </c>
      <c r="O10370" s="1" t="s">
        <v>24</v>
      </c>
      <c r="P10370" s="1" t="s">
        <v>25</v>
      </c>
      <c r="Q10370" s="1" t="s">
        <v>26</v>
      </c>
      <c r="R10370" s="1" t="s">
        <v>27</v>
      </c>
    </row>
    <row r="10371" spans="1:18" x14ac:dyDescent="0.3">
      <c r="A10371" s="1" t="s">
        <v>10529</v>
      </c>
      <c r="B10371" s="1" t="s">
        <v>66</v>
      </c>
      <c r="C10371" s="1" t="s">
        <v>170</v>
      </c>
      <c r="D10371" s="1" t="s">
        <v>72</v>
      </c>
      <c r="E10371">
        <v>116</v>
      </c>
      <c r="F10371">
        <v>45000</v>
      </c>
      <c r="G10371">
        <v>128</v>
      </c>
      <c r="H10371">
        <v>74</v>
      </c>
      <c r="I10371">
        <v>54</v>
      </c>
      <c r="J10371">
        <v>5760000</v>
      </c>
      <c r="K10371" s="2">
        <v>45732</v>
      </c>
      <c r="L10371">
        <v>9</v>
      </c>
      <c r="M10371" s="1" t="s">
        <v>22</v>
      </c>
      <c r="N10371" s="1" t="s">
        <v>23</v>
      </c>
      <c r="O10371" s="1" t="s">
        <v>24</v>
      </c>
      <c r="P10371" s="1" t="s">
        <v>25</v>
      </c>
      <c r="Q10371" s="1" t="s">
        <v>26</v>
      </c>
      <c r="R10371" s="1" t="s">
        <v>27</v>
      </c>
    </row>
    <row r="10372" spans="1:18" x14ac:dyDescent="0.3">
      <c r="A10372" s="1" t="s">
        <v>10530</v>
      </c>
      <c r="B10372" s="1" t="s">
        <v>66</v>
      </c>
      <c r="C10372" s="1" t="s">
        <v>294</v>
      </c>
      <c r="D10372" s="1" t="s">
        <v>48</v>
      </c>
      <c r="E10372">
        <v>91</v>
      </c>
      <c r="F10372">
        <v>9000</v>
      </c>
      <c r="G10372">
        <v>105</v>
      </c>
      <c r="H10372">
        <v>80</v>
      </c>
      <c r="I10372">
        <v>25</v>
      </c>
      <c r="J10372">
        <v>945000</v>
      </c>
      <c r="K10372" s="2">
        <v>45962</v>
      </c>
      <c r="L10372">
        <v>7</v>
      </c>
      <c r="M10372" s="1" t="s">
        <v>22</v>
      </c>
      <c r="N10372" s="1" t="s">
        <v>23</v>
      </c>
      <c r="O10372" s="1" t="s">
        <v>85</v>
      </c>
      <c r="P10372" s="1" t="s">
        <v>25</v>
      </c>
      <c r="Q10372" s="1" t="s">
        <v>26</v>
      </c>
      <c r="R10372" s="1" t="s">
        <v>27</v>
      </c>
    </row>
    <row r="10373" spans="1:18" x14ac:dyDescent="0.3">
      <c r="A10373" s="1" t="s">
        <v>10531</v>
      </c>
      <c r="B10373" s="1" t="s">
        <v>133</v>
      </c>
      <c r="C10373" s="1" t="s">
        <v>284</v>
      </c>
      <c r="D10373" s="1" t="s">
        <v>64</v>
      </c>
      <c r="E10373">
        <v>46</v>
      </c>
      <c r="F10373">
        <v>2800</v>
      </c>
      <c r="G10373">
        <v>46</v>
      </c>
      <c r="H10373">
        <v>5</v>
      </c>
      <c r="I10373">
        <v>41</v>
      </c>
      <c r="J10373">
        <v>128800</v>
      </c>
      <c r="K10373" s="2">
        <v>45701</v>
      </c>
      <c r="L10373">
        <v>4</v>
      </c>
      <c r="M10373" s="1" t="s">
        <v>55</v>
      </c>
      <c r="N10373" s="1" t="s">
        <v>43</v>
      </c>
      <c r="O10373" s="1" t="s">
        <v>33</v>
      </c>
      <c r="P10373" s="1" t="s">
        <v>25</v>
      </c>
      <c r="Q10373" s="1" t="s">
        <v>59</v>
      </c>
      <c r="R10373" s="1" t="s">
        <v>27</v>
      </c>
    </row>
    <row r="10374" spans="1:18" x14ac:dyDescent="0.3">
      <c r="A10374" s="1" t="s">
        <v>10532</v>
      </c>
      <c r="B10374" s="1" t="s">
        <v>52</v>
      </c>
      <c r="C10374" s="1" t="s">
        <v>164</v>
      </c>
      <c r="D10374" s="1" t="s">
        <v>64</v>
      </c>
      <c r="E10374">
        <v>112</v>
      </c>
      <c r="F10374">
        <v>3500</v>
      </c>
      <c r="G10374">
        <v>138</v>
      </c>
      <c r="H10374">
        <v>58</v>
      </c>
      <c r="I10374">
        <v>80</v>
      </c>
      <c r="J10374">
        <v>483000</v>
      </c>
      <c r="K10374" s="2">
        <v>45729</v>
      </c>
      <c r="L10374">
        <v>7</v>
      </c>
      <c r="M10374" s="1" t="s">
        <v>22</v>
      </c>
      <c r="N10374" s="1" t="s">
        <v>43</v>
      </c>
      <c r="O10374" s="1" t="s">
        <v>44</v>
      </c>
      <c r="P10374" s="1" t="s">
        <v>25</v>
      </c>
      <c r="Q10374" s="1" t="s">
        <v>50</v>
      </c>
      <c r="R10374" s="1" t="s">
        <v>27</v>
      </c>
    </row>
    <row r="10375" spans="1:18" x14ac:dyDescent="0.3">
      <c r="A10375" s="1" t="s">
        <v>10533</v>
      </c>
      <c r="B10375" s="1" t="s">
        <v>29</v>
      </c>
      <c r="C10375" s="1" t="s">
        <v>105</v>
      </c>
      <c r="D10375" s="1" t="s">
        <v>48</v>
      </c>
      <c r="E10375">
        <v>72</v>
      </c>
      <c r="F10375">
        <v>6500</v>
      </c>
      <c r="G10375">
        <v>94</v>
      </c>
      <c r="H10375">
        <v>62</v>
      </c>
      <c r="I10375">
        <v>32</v>
      </c>
      <c r="J10375">
        <v>611000</v>
      </c>
      <c r="K10375" s="2">
        <v>45702</v>
      </c>
      <c r="L10375">
        <v>3</v>
      </c>
      <c r="M10375" s="1" t="s">
        <v>55</v>
      </c>
      <c r="N10375" s="1" t="s">
        <v>32</v>
      </c>
      <c r="O10375" s="1" t="s">
        <v>44</v>
      </c>
      <c r="P10375" s="1" t="s">
        <v>25</v>
      </c>
      <c r="Q10375" s="1" t="s">
        <v>26</v>
      </c>
      <c r="R10375" s="1" t="s">
        <v>27</v>
      </c>
    </row>
    <row r="10376" spans="1:18" x14ac:dyDescent="0.3">
      <c r="A10376" s="1" t="s">
        <v>10534</v>
      </c>
      <c r="B10376" s="1" t="s">
        <v>66</v>
      </c>
      <c r="C10376" s="1" t="s">
        <v>78</v>
      </c>
      <c r="D10376" s="1" t="s">
        <v>67</v>
      </c>
      <c r="E10376">
        <v>41</v>
      </c>
      <c r="F10376">
        <v>150000</v>
      </c>
      <c r="G10376">
        <v>43</v>
      </c>
      <c r="H10376">
        <v>37</v>
      </c>
      <c r="I10376">
        <v>6</v>
      </c>
      <c r="J10376">
        <v>6450000</v>
      </c>
      <c r="K10376" s="2">
        <v>45827</v>
      </c>
      <c r="L10376">
        <v>6</v>
      </c>
      <c r="M10376" s="1" t="s">
        <v>22</v>
      </c>
      <c r="N10376" s="1" t="s">
        <v>43</v>
      </c>
      <c r="O10376" s="1" t="s">
        <v>24</v>
      </c>
      <c r="P10376" s="1" t="s">
        <v>25</v>
      </c>
      <c r="Q10376" s="1" t="s">
        <v>26</v>
      </c>
      <c r="R10376" s="1" t="s">
        <v>27</v>
      </c>
    </row>
    <row r="10377" spans="1:18" x14ac:dyDescent="0.3">
      <c r="A10377" s="1" t="s">
        <v>10535</v>
      </c>
      <c r="B10377" s="1" t="s">
        <v>99</v>
      </c>
      <c r="C10377" s="1" t="s">
        <v>30</v>
      </c>
      <c r="D10377" s="1" t="s">
        <v>58</v>
      </c>
      <c r="E10377">
        <v>137</v>
      </c>
      <c r="F10377">
        <v>12000</v>
      </c>
      <c r="G10377">
        <v>157</v>
      </c>
      <c r="H10377">
        <v>13</v>
      </c>
      <c r="I10377">
        <v>144</v>
      </c>
      <c r="J10377">
        <v>1884000</v>
      </c>
      <c r="K10377" s="2">
        <v>45893</v>
      </c>
      <c r="L10377">
        <v>3</v>
      </c>
      <c r="M10377" s="1" t="s">
        <v>55</v>
      </c>
      <c r="N10377" s="1" t="s">
        <v>32</v>
      </c>
      <c r="O10377" s="1" t="s">
        <v>44</v>
      </c>
      <c r="P10377" s="1" t="s">
        <v>25</v>
      </c>
      <c r="Q10377" s="1" t="s">
        <v>59</v>
      </c>
      <c r="R10377" s="1" t="s">
        <v>27</v>
      </c>
    </row>
    <row r="10378" spans="1:18" x14ac:dyDescent="0.3">
      <c r="A10378" s="1" t="s">
        <v>10536</v>
      </c>
      <c r="B10378" s="1" t="s">
        <v>29</v>
      </c>
      <c r="C10378" s="1" t="s">
        <v>127</v>
      </c>
      <c r="D10378" s="1" t="s">
        <v>58</v>
      </c>
      <c r="E10378">
        <v>83</v>
      </c>
      <c r="F10378">
        <v>35000</v>
      </c>
      <c r="G10378">
        <v>89</v>
      </c>
      <c r="H10378">
        <v>61</v>
      </c>
      <c r="I10378">
        <v>28</v>
      </c>
      <c r="J10378">
        <v>3115000</v>
      </c>
      <c r="K10378" s="2">
        <v>45971</v>
      </c>
      <c r="L10378">
        <v>12</v>
      </c>
      <c r="M10378" s="1" t="s">
        <v>39</v>
      </c>
      <c r="N10378" s="1" t="s">
        <v>23</v>
      </c>
      <c r="O10378" s="1" t="s">
        <v>24</v>
      </c>
      <c r="P10378" s="1" t="s">
        <v>25</v>
      </c>
      <c r="Q10378" s="1" t="s">
        <v>26</v>
      </c>
      <c r="R10378" s="1" t="s">
        <v>27</v>
      </c>
    </row>
    <row r="10379" spans="1:18" x14ac:dyDescent="0.3">
      <c r="A10379" s="1" t="s">
        <v>10537</v>
      </c>
      <c r="B10379" s="1" t="s">
        <v>80</v>
      </c>
      <c r="C10379" s="1" t="s">
        <v>318</v>
      </c>
      <c r="D10379" s="1" t="s">
        <v>38</v>
      </c>
      <c r="E10379">
        <v>83</v>
      </c>
      <c r="F10379">
        <v>45000</v>
      </c>
      <c r="G10379">
        <v>101</v>
      </c>
      <c r="H10379">
        <v>93</v>
      </c>
      <c r="I10379">
        <v>8</v>
      </c>
      <c r="J10379">
        <v>4545000</v>
      </c>
      <c r="K10379" s="2">
        <v>45953</v>
      </c>
      <c r="L10379">
        <v>13</v>
      </c>
      <c r="M10379" s="1" t="s">
        <v>39</v>
      </c>
      <c r="N10379" s="1" t="s">
        <v>43</v>
      </c>
      <c r="O10379" s="1" t="s">
        <v>33</v>
      </c>
      <c r="P10379" s="1" t="s">
        <v>25</v>
      </c>
      <c r="Q10379" s="1" t="s">
        <v>50</v>
      </c>
      <c r="R10379" s="1" t="s">
        <v>27</v>
      </c>
    </row>
    <row r="10380" spans="1:18" x14ac:dyDescent="0.3">
      <c r="A10380" s="1" t="s">
        <v>10538</v>
      </c>
      <c r="B10380" s="1" t="s">
        <v>52</v>
      </c>
      <c r="C10380" s="1" t="s">
        <v>84</v>
      </c>
      <c r="D10380" s="1" t="s">
        <v>91</v>
      </c>
      <c r="E10380">
        <v>81</v>
      </c>
      <c r="F10380">
        <v>180000</v>
      </c>
      <c r="G10380">
        <v>98</v>
      </c>
      <c r="H10380">
        <v>83</v>
      </c>
      <c r="I10380">
        <v>15</v>
      </c>
      <c r="J10380">
        <v>17640000</v>
      </c>
      <c r="K10380" s="2">
        <v>45735</v>
      </c>
      <c r="L10380">
        <v>7</v>
      </c>
      <c r="M10380" s="1" t="s">
        <v>22</v>
      </c>
      <c r="N10380" s="1" t="s">
        <v>32</v>
      </c>
      <c r="O10380" s="1" t="s">
        <v>44</v>
      </c>
      <c r="P10380" s="1" t="s">
        <v>25</v>
      </c>
      <c r="Q10380" s="1" t="s">
        <v>26</v>
      </c>
      <c r="R10380" s="1" t="s">
        <v>34</v>
      </c>
    </row>
    <row r="10381" spans="1:18" x14ac:dyDescent="0.3">
      <c r="A10381" s="1" t="s">
        <v>10539</v>
      </c>
      <c r="B10381" s="1" t="s">
        <v>87</v>
      </c>
      <c r="C10381" s="1" t="s">
        <v>211</v>
      </c>
      <c r="D10381" s="1" t="s">
        <v>48</v>
      </c>
      <c r="E10381">
        <v>86</v>
      </c>
      <c r="F10381">
        <v>85000</v>
      </c>
      <c r="G10381">
        <v>115</v>
      </c>
      <c r="H10381">
        <v>30</v>
      </c>
      <c r="I10381">
        <v>85</v>
      </c>
      <c r="J10381">
        <v>9775000</v>
      </c>
      <c r="K10381" s="2">
        <v>45736</v>
      </c>
      <c r="L10381">
        <v>13</v>
      </c>
      <c r="M10381" s="1" t="s">
        <v>39</v>
      </c>
      <c r="N10381" s="1" t="s">
        <v>23</v>
      </c>
      <c r="O10381" s="1" t="s">
        <v>24</v>
      </c>
      <c r="P10381" s="1" t="s">
        <v>25</v>
      </c>
      <c r="Q10381" s="1" t="s">
        <v>26</v>
      </c>
      <c r="R10381" s="1" t="s">
        <v>27</v>
      </c>
    </row>
    <row r="10382" spans="1:18" x14ac:dyDescent="0.3">
      <c r="A10382" s="1" t="s">
        <v>10540</v>
      </c>
      <c r="B10382" s="1" t="s">
        <v>29</v>
      </c>
      <c r="C10382" s="1" t="s">
        <v>121</v>
      </c>
      <c r="D10382" s="1" t="s">
        <v>31</v>
      </c>
      <c r="E10382">
        <v>96</v>
      </c>
      <c r="F10382">
        <v>3500</v>
      </c>
      <c r="G10382">
        <v>112</v>
      </c>
      <c r="H10382">
        <v>81</v>
      </c>
      <c r="I10382">
        <v>31</v>
      </c>
      <c r="J10382">
        <v>392000</v>
      </c>
      <c r="K10382" s="2">
        <v>45906</v>
      </c>
      <c r="L10382">
        <v>1</v>
      </c>
      <c r="M10382" s="1" t="s">
        <v>55</v>
      </c>
      <c r="N10382" s="1" t="s">
        <v>43</v>
      </c>
      <c r="O10382" s="1" t="s">
        <v>24</v>
      </c>
      <c r="P10382" s="1" t="s">
        <v>25</v>
      </c>
      <c r="Q10382" s="1" t="s">
        <v>50</v>
      </c>
      <c r="R10382" s="1" t="s">
        <v>27</v>
      </c>
    </row>
    <row r="10383" spans="1:18" x14ac:dyDescent="0.3">
      <c r="A10383" s="1" t="s">
        <v>10541</v>
      </c>
      <c r="B10383" s="1" t="s">
        <v>87</v>
      </c>
      <c r="C10383" s="1" t="s">
        <v>231</v>
      </c>
      <c r="D10383" s="1" t="s">
        <v>91</v>
      </c>
      <c r="E10383">
        <v>50</v>
      </c>
      <c r="F10383">
        <v>12000</v>
      </c>
      <c r="G10383">
        <v>67</v>
      </c>
      <c r="H10383">
        <v>17</v>
      </c>
      <c r="I10383">
        <v>50</v>
      </c>
      <c r="J10383">
        <v>804000</v>
      </c>
      <c r="K10383" s="2">
        <v>45956</v>
      </c>
      <c r="L10383">
        <v>8</v>
      </c>
      <c r="M10383" s="1" t="s">
        <v>22</v>
      </c>
      <c r="N10383" s="1" t="s">
        <v>23</v>
      </c>
      <c r="O10383" s="1" t="s">
        <v>24</v>
      </c>
      <c r="P10383" s="1" t="s">
        <v>25</v>
      </c>
      <c r="Q10383" s="1" t="s">
        <v>50</v>
      </c>
      <c r="R10383" s="1" t="s">
        <v>27</v>
      </c>
    </row>
    <row r="10384" spans="1:18" x14ac:dyDescent="0.3">
      <c r="A10384" s="1" t="s">
        <v>10542</v>
      </c>
      <c r="B10384" s="1" t="s">
        <v>19</v>
      </c>
      <c r="C10384" s="1" t="s">
        <v>261</v>
      </c>
      <c r="D10384" s="1" t="s">
        <v>21</v>
      </c>
      <c r="E10384">
        <v>68</v>
      </c>
      <c r="F10384">
        <v>85000</v>
      </c>
      <c r="G10384">
        <v>84</v>
      </c>
      <c r="H10384">
        <v>25</v>
      </c>
      <c r="I10384">
        <v>59</v>
      </c>
      <c r="J10384">
        <v>7140000</v>
      </c>
      <c r="K10384" s="2">
        <v>45757</v>
      </c>
      <c r="L10384">
        <v>13</v>
      </c>
      <c r="M10384" s="1" t="s">
        <v>39</v>
      </c>
      <c r="N10384" s="1" t="s">
        <v>32</v>
      </c>
      <c r="O10384" s="1" t="s">
        <v>24</v>
      </c>
      <c r="P10384" s="1" t="s">
        <v>49</v>
      </c>
      <c r="Q10384" s="1" t="s">
        <v>50</v>
      </c>
      <c r="R10384" s="1" t="s">
        <v>27</v>
      </c>
    </row>
    <row r="10385" spans="1:18" x14ac:dyDescent="0.3">
      <c r="A10385" s="1" t="s">
        <v>10543</v>
      </c>
      <c r="B10385" s="1" t="s">
        <v>93</v>
      </c>
      <c r="C10385" s="1" t="s">
        <v>202</v>
      </c>
      <c r="D10385" s="1" t="s">
        <v>72</v>
      </c>
      <c r="E10385">
        <v>58</v>
      </c>
      <c r="F10385">
        <v>8000</v>
      </c>
      <c r="G10385">
        <v>74</v>
      </c>
      <c r="H10385">
        <v>69</v>
      </c>
      <c r="I10385">
        <v>5</v>
      </c>
      <c r="J10385">
        <v>592000</v>
      </c>
      <c r="K10385" s="2">
        <v>45816</v>
      </c>
      <c r="L10385">
        <v>1</v>
      </c>
      <c r="M10385" s="1" t="s">
        <v>55</v>
      </c>
      <c r="N10385" s="1" t="s">
        <v>43</v>
      </c>
      <c r="O10385" s="1" t="s">
        <v>44</v>
      </c>
      <c r="P10385" s="1" t="s">
        <v>25</v>
      </c>
      <c r="Q10385" s="1" t="s">
        <v>26</v>
      </c>
      <c r="R10385" s="1" t="s">
        <v>59</v>
      </c>
    </row>
    <row r="10386" spans="1:18" x14ac:dyDescent="0.3">
      <c r="A10386" s="1" t="s">
        <v>10544</v>
      </c>
      <c r="B10386" s="1" t="s">
        <v>83</v>
      </c>
      <c r="C10386" s="1" t="s">
        <v>140</v>
      </c>
      <c r="D10386" s="1" t="s">
        <v>91</v>
      </c>
      <c r="E10386">
        <v>40</v>
      </c>
      <c r="F10386">
        <v>12000</v>
      </c>
      <c r="G10386">
        <v>64</v>
      </c>
      <c r="H10386">
        <v>32</v>
      </c>
      <c r="I10386">
        <v>32</v>
      </c>
      <c r="J10386">
        <v>768000</v>
      </c>
      <c r="K10386" s="2">
        <v>45961</v>
      </c>
      <c r="L10386">
        <v>5</v>
      </c>
      <c r="M10386" s="1" t="s">
        <v>55</v>
      </c>
      <c r="N10386" s="1" t="s">
        <v>23</v>
      </c>
      <c r="O10386" s="1" t="s">
        <v>44</v>
      </c>
      <c r="P10386" s="1" t="s">
        <v>25</v>
      </c>
      <c r="Q10386" s="1" t="s">
        <v>26</v>
      </c>
      <c r="R10386" s="1" t="s">
        <v>27</v>
      </c>
    </row>
    <row r="10387" spans="1:18" x14ac:dyDescent="0.3">
      <c r="A10387" s="1" t="s">
        <v>10545</v>
      </c>
      <c r="B10387" s="1" t="s">
        <v>80</v>
      </c>
      <c r="C10387" s="1" t="s">
        <v>386</v>
      </c>
      <c r="D10387" s="1" t="s">
        <v>21</v>
      </c>
      <c r="E10387">
        <v>45</v>
      </c>
      <c r="F10387">
        <v>45000</v>
      </c>
      <c r="G10387">
        <v>67</v>
      </c>
      <c r="H10387">
        <v>25</v>
      </c>
      <c r="I10387">
        <v>42</v>
      </c>
      <c r="J10387">
        <v>3015000</v>
      </c>
      <c r="K10387" s="2">
        <v>45874</v>
      </c>
      <c r="L10387">
        <v>1</v>
      </c>
      <c r="M10387" s="1" t="s">
        <v>55</v>
      </c>
      <c r="N10387" s="1" t="s">
        <v>23</v>
      </c>
      <c r="O10387" s="1" t="s">
        <v>24</v>
      </c>
      <c r="P10387" s="1" t="s">
        <v>25</v>
      </c>
      <c r="Q10387" s="1" t="s">
        <v>26</v>
      </c>
      <c r="R10387" s="1" t="s">
        <v>27</v>
      </c>
    </row>
    <row r="10388" spans="1:18" x14ac:dyDescent="0.3">
      <c r="A10388" s="1" t="s">
        <v>10546</v>
      </c>
      <c r="B10388" s="1" t="s">
        <v>99</v>
      </c>
      <c r="C10388" s="1" t="s">
        <v>172</v>
      </c>
      <c r="D10388" s="1" t="s">
        <v>38</v>
      </c>
      <c r="E10388">
        <v>54</v>
      </c>
      <c r="F10388">
        <v>8500</v>
      </c>
      <c r="G10388">
        <v>61</v>
      </c>
      <c r="H10388">
        <v>33</v>
      </c>
      <c r="I10388">
        <v>28</v>
      </c>
      <c r="J10388">
        <v>518500</v>
      </c>
      <c r="K10388" s="2">
        <v>45809</v>
      </c>
      <c r="L10388">
        <v>7</v>
      </c>
      <c r="M10388" s="1" t="s">
        <v>22</v>
      </c>
      <c r="N10388" s="1" t="s">
        <v>32</v>
      </c>
      <c r="O10388" s="1" t="s">
        <v>85</v>
      </c>
      <c r="P10388" s="1" t="s">
        <v>25</v>
      </c>
      <c r="Q10388" s="1" t="s">
        <v>26</v>
      </c>
      <c r="R10388" s="1" t="s">
        <v>59</v>
      </c>
    </row>
    <row r="10389" spans="1:18" x14ac:dyDescent="0.3">
      <c r="A10389" s="1" t="s">
        <v>10547</v>
      </c>
      <c r="B10389" s="1" t="s">
        <v>104</v>
      </c>
      <c r="C10389" s="1" t="s">
        <v>268</v>
      </c>
      <c r="D10389" s="1" t="s">
        <v>67</v>
      </c>
      <c r="E10389">
        <v>87</v>
      </c>
      <c r="F10389">
        <v>6000</v>
      </c>
      <c r="G10389">
        <v>95</v>
      </c>
      <c r="H10389">
        <v>61</v>
      </c>
      <c r="I10389">
        <v>34</v>
      </c>
      <c r="J10389">
        <v>570000</v>
      </c>
      <c r="K10389" s="2">
        <v>45722</v>
      </c>
      <c r="L10389">
        <v>6</v>
      </c>
      <c r="M10389" s="1" t="s">
        <v>22</v>
      </c>
      <c r="N10389" s="1" t="s">
        <v>23</v>
      </c>
      <c r="O10389" s="1" t="s">
        <v>44</v>
      </c>
      <c r="P10389" s="1" t="s">
        <v>25</v>
      </c>
      <c r="Q10389" s="1" t="s">
        <v>50</v>
      </c>
      <c r="R10389" s="1" t="s">
        <v>27</v>
      </c>
    </row>
    <row r="10390" spans="1:18" x14ac:dyDescent="0.3">
      <c r="A10390" s="1" t="s">
        <v>10548</v>
      </c>
      <c r="B10390" s="1" t="s">
        <v>29</v>
      </c>
      <c r="C10390" s="1" t="s">
        <v>182</v>
      </c>
      <c r="D10390" s="1" t="s">
        <v>31</v>
      </c>
      <c r="E10390">
        <v>35</v>
      </c>
      <c r="F10390">
        <v>8000</v>
      </c>
      <c r="G10390">
        <v>46</v>
      </c>
      <c r="H10390">
        <v>38</v>
      </c>
      <c r="I10390">
        <v>8</v>
      </c>
      <c r="J10390">
        <v>368000</v>
      </c>
      <c r="K10390" s="2">
        <v>45773</v>
      </c>
      <c r="L10390">
        <v>15</v>
      </c>
      <c r="M10390" s="1" t="s">
        <v>39</v>
      </c>
      <c r="N10390" s="1" t="s">
        <v>23</v>
      </c>
      <c r="O10390" s="1" t="s">
        <v>44</v>
      </c>
      <c r="P10390" s="1" t="s">
        <v>25</v>
      </c>
      <c r="Q10390" s="1" t="s">
        <v>26</v>
      </c>
      <c r="R10390" s="1" t="s">
        <v>27</v>
      </c>
    </row>
    <row r="10391" spans="1:18" x14ac:dyDescent="0.3">
      <c r="A10391" s="1" t="s">
        <v>10549</v>
      </c>
      <c r="B10391" s="1" t="s">
        <v>46</v>
      </c>
      <c r="C10391" s="1" t="s">
        <v>245</v>
      </c>
      <c r="D10391" s="1" t="s">
        <v>72</v>
      </c>
      <c r="E10391">
        <v>58</v>
      </c>
      <c r="F10391">
        <v>1800</v>
      </c>
      <c r="G10391">
        <v>76</v>
      </c>
      <c r="H10391">
        <v>69</v>
      </c>
      <c r="I10391">
        <v>7</v>
      </c>
      <c r="J10391">
        <v>136800</v>
      </c>
      <c r="K10391" s="2">
        <v>45757</v>
      </c>
      <c r="L10391">
        <v>7</v>
      </c>
      <c r="M10391" s="1" t="s">
        <v>22</v>
      </c>
      <c r="N10391" s="1" t="s">
        <v>32</v>
      </c>
      <c r="O10391" s="1" t="s">
        <v>24</v>
      </c>
      <c r="P10391" s="1" t="s">
        <v>25</v>
      </c>
      <c r="Q10391" s="1" t="s">
        <v>50</v>
      </c>
      <c r="R10391" s="1" t="s">
        <v>34</v>
      </c>
    </row>
    <row r="10392" spans="1:18" x14ac:dyDescent="0.3">
      <c r="A10392" s="1" t="s">
        <v>10550</v>
      </c>
      <c r="B10392" s="1" t="s">
        <v>133</v>
      </c>
      <c r="C10392" s="1" t="s">
        <v>211</v>
      </c>
      <c r="D10392" s="1" t="s">
        <v>54</v>
      </c>
      <c r="E10392">
        <v>38</v>
      </c>
      <c r="F10392">
        <v>85000</v>
      </c>
      <c r="G10392">
        <v>49</v>
      </c>
      <c r="H10392">
        <v>38</v>
      </c>
      <c r="I10392">
        <v>11</v>
      </c>
      <c r="J10392">
        <v>4165000</v>
      </c>
      <c r="K10392" s="2">
        <v>45835</v>
      </c>
      <c r="L10392">
        <v>10</v>
      </c>
      <c r="M10392" s="1" t="s">
        <v>22</v>
      </c>
      <c r="N10392" s="1" t="s">
        <v>23</v>
      </c>
      <c r="O10392" s="1" t="s">
        <v>44</v>
      </c>
      <c r="P10392" s="1" t="s">
        <v>25</v>
      </c>
      <c r="Q10392" s="1" t="s">
        <v>26</v>
      </c>
      <c r="R10392" s="1" t="s">
        <v>27</v>
      </c>
    </row>
    <row r="10393" spans="1:18" x14ac:dyDescent="0.3">
      <c r="A10393" s="1" t="s">
        <v>10551</v>
      </c>
      <c r="B10393" s="1" t="s">
        <v>36</v>
      </c>
      <c r="C10393" s="1" t="s">
        <v>213</v>
      </c>
      <c r="D10393" s="1" t="s">
        <v>21</v>
      </c>
      <c r="E10393">
        <v>66</v>
      </c>
      <c r="F10393">
        <v>55000</v>
      </c>
      <c r="G10393">
        <v>73</v>
      </c>
      <c r="H10393">
        <v>56</v>
      </c>
      <c r="I10393">
        <v>17</v>
      </c>
      <c r="J10393">
        <v>4015000</v>
      </c>
      <c r="K10393" s="2">
        <v>45963</v>
      </c>
      <c r="L10393">
        <v>11</v>
      </c>
      <c r="M10393" s="1" t="s">
        <v>39</v>
      </c>
      <c r="N10393" s="1" t="s">
        <v>43</v>
      </c>
      <c r="O10393" s="1" t="s">
        <v>24</v>
      </c>
      <c r="P10393" s="1" t="s">
        <v>25</v>
      </c>
      <c r="Q10393" s="1" t="s">
        <v>26</v>
      </c>
      <c r="R10393" s="1" t="s">
        <v>27</v>
      </c>
    </row>
    <row r="10394" spans="1:18" x14ac:dyDescent="0.3">
      <c r="A10394" s="1" t="s">
        <v>10552</v>
      </c>
      <c r="B10394" s="1" t="s">
        <v>107</v>
      </c>
      <c r="C10394" s="1" t="s">
        <v>96</v>
      </c>
      <c r="D10394" s="1" t="s">
        <v>72</v>
      </c>
      <c r="E10394">
        <v>64</v>
      </c>
      <c r="F10394">
        <v>150000</v>
      </c>
      <c r="G10394">
        <v>94</v>
      </c>
      <c r="H10394">
        <v>5</v>
      </c>
      <c r="I10394">
        <v>89</v>
      </c>
      <c r="J10394">
        <v>14100000</v>
      </c>
      <c r="K10394" s="2">
        <v>45738</v>
      </c>
      <c r="L10394">
        <v>3</v>
      </c>
      <c r="M10394" s="1" t="s">
        <v>55</v>
      </c>
      <c r="N10394" s="1" t="s">
        <v>32</v>
      </c>
      <c r="O10394" s="1" t="s">
        <v>24</v>
      </c>
      <c r="P10394" s="1" t="s">
        <v>25</v>
      </c>
      <c r="Q10394" s="1" t="s">
        <v>26</v>
      </c>
      <c r="R10394" s="1" t="s">
        <v>34</v>
      </c>
    </row>
    <row r="10395" spans="1:18" x14ac:dyDescent="0.3">
      <c r="A10395" s="1" t="s">
        <v>10553</v>
      </c>
      <c r="B10395" s="1" t="s">
        <v>93</v>
      </c>
      <c r="C10395" s="1" t="s">
        <v>291</v>
      </c>
      <c r="D10395" s="1" t="s">
        <v>64</v>
      </c>
      <c r="E10395">
        <v>75</v>
      </c>
      <c r="F10395">
        <v>4500</v>
      </c>
      <c r="G10395">
        <v>82</v>
      </c>
      <c r="H10395">
        <v>38</v>
      </c>
      <c r="I10395">
        <v>44</v>
      </c>
      <c r="J10395">
        <v>369000</v>
      </c>
      <c r="K10395" s="2">
        <v>45707</v>
      </c>
      <c r="L10395">
        <v>2</v>
      </c>
      <c r="M10395" s="1" t="s">
        <v>55</v>
      </c>
      <c r="N10395" s="1" t="s">
        <v>32</v>
      </c>
      <c r="O10395" s="1" t="s">
        <v>44</v>
      </c>
      <c r="P10395" s="1" t="s">
        <v>25</v>
      </c>
      <c r="Q10395" s="1" t="s">
        <v>26</v>
      </c>
      <c r="R10395" s="1" t="s">
        <v>27</v>
      </c>
    </row>
    <row r="10396" spans="1:18" x14ac:dyDescent="0.3">
      <c r="A10396" s="1" t="s">
        <v>10554</v>
      </c>
      <c r="B10396" s="1" t="s">
        <v>52</v>
      </c>
      <c r="C10396" s="1" t="s">
        <v>247</v>
      </c>
      <c r="D10396" s="1" t="s">
        <v>38</v>
      </c>
      <c r="E10396">
        <v>111</v>
      </c>
      <c r="F10396">
        <v>2500000</v>
      </c>
      <c r="G10396">
        <v>122</v>
      </c>
      <c r="H10396">
        <v>58</v>
      </c>
      <c r="I10396">
        <v>64</v>
      </c>
      <c r="J10396">
        <v>305000000</v>
      </c>
      <c r="K10396" s="2">
        <v>45881</v>
      </c>
      <c r="L10396">
        <v>4</v>
      </c>
      <c r="M10396" s="1" t="s">
        <v>55</v>
      </c>
      <c r="N10396" s="1" t="s">
        <v>23</v>
      </c>
      <c r="O10396" s="1" t="s">
        <v>24</v>
      </c>
      <c r="P10396" s="1" t="s">
        <v>25</v>
      </c>
      <c r="Q10396" s="1" t="s">
        <v>26</v>
      </c>
      <c r="R10396" s="1" t="s">
        <v>27</v>
      </c>
    </row>
    <row r="10397" spans="1:18" x14ac:dyDescent="0.3">
      <c r="A10397" s="1" t="s">
        <v>10555</v>
      </c>
      <c r="B10397" s="1" t="s">
        <v>133</v>
      </c>
      <c r="C10397" s="1" t="s">
        <v>69</v>
      </c>
      <c r="D10397" s="1" t="s">
        <v>54</v>
      </c>
      <c r="E10397">
        <v>78</v>
      </c>
      <c r="F10397">
        <v>65000</v>
      </c>
      <c r="G10397">
        <v>90</v>
      </c>
      <c r="H10397">
        <v>56</v>
      </c>
      <c r="I10397">
        <v>34</v>
      </c>
      <c r="J10397">
        <v>5850000</v>
      </c>
      <c r="K10397" s="2">
        <v>45878</v>
      </c>
      <c r="L10397">
        <v>14</v>
      </c>
      <c r="M10397" s="1" t="s">
        <v>39</v>
      </c>
      <c r="N10397" s="1" t="s">
        <v>43</v>
      </c>
      <c r="O10397" s="1" t="s">
        <v>24</v>
      </c>
      <c r="P10397" s="1" t="s">
        <v>25</v>
      </c>
      <c r="Q10397" s="1" t="s">
        <v>26</v>
      </c>
      <c r="R10397" s="1" t="s">
        <v>27</v>
      </c>
    </row>
    <row r="10398" spans="1:18" x14ac:dyDescent="0.3">
      <c r="A10398" s="1" t="s">
        <v>10556</v>
      </c>
      <c r="B10398" s="1" t="s">
        <v>133</v>
      </c>
      <c r="C10398" s="1" t="s">
        <v>174</v>
      </c>
      <c r="D10398" s="1" t="s">
        <v>64</v>
      </c>
      <c r="E10398">
        <v>22</v>
      </c>
      <c r="F10398">
        <v>25000</v>
      </c>
      <c r="G10398">
        <v>52</v>
      </c>
      <c r="H10398">
        <v>5</v>
      </c>
      <c r="I10398">
        <v>47</v>
      </c>
      <c r="J10398">
        <v>1300000</v>
      </c>
      <c r="K10398" s="2">
        <v>45679</v>
      </c>
      <c r="L10398">
        <v>13</v>
      </c>
      <c r="M10398" s="1" t="s">
        <v>39</v>
      </c>
      <c r="N10398" s="1" t="s">
        <v>23</v>
      </c>
      <c r="O10398" s="1" t="s">
        <v>33</v>
      </c>
      <c r="P10398" s="1" t="s">
        <v>25</v>
      </c>
      <c r="Q10398" s="1" t="s">
        <v>26</v>
      </c>
      <c r="R10398" s="1" t="s">
        <v>27</v>
      </c>
    </row>
    <row r="10399" spans="1:18" x14ac:dyDescent="0.3">
      <c r="A10399" s="1" t="s">
        <v>10557</v>
      </c>
      <c r="B10399" s="1" t="s">
        <v>80</v>
      </c>
      <c r="C10399" s="1" t="s">
        <v>208</v>
      </c>
      <c r="D10399" s="1" t="s">
        <v>31</v>
      </c>
      <c r="E10399">
        <v>93</v>
      </c>
      <c r="F10399">
        <v>12000</v>
      </c>
      <c r="G10399">
        <v>100</v>
      </c>
      <c r="H10399">
        <v>82</v>
      </c>
      <c r="I10399">
        <v>18</v>
      </c>
      <c r="J10399">
        <v>1200000</v>
      </c>
      <c r="K10399" s="2">
        <v>45896</v>
      </c>
      <c r="L10399">
        <v>12</v>
      </c>
      <c r="M10399" s="1" t="s">
        <v>39</v>
      </c>
      <c r="N10399" s="1" t="s">
        <v>32</v>
      </c>
      <c r="O10399" s="1" t="s">
        <v>24</v>
      </c>
      <c r="P10399" s="1" t="s">
        <v>25</v>
      </c>
      <c r="Q10399" s="1" t="s">
        <v>26</v>
      </c>
      <c r="R10399" s="1" t="s">
        <v>34</v>
      </c>
    </row>
    <row r="10400" spans="1:18" x14ac:dyDescent="0.3">
      <c r="A10400" s="1" t="s">
        <v>10558</v>
      </c>
      <c r="B10400" s="1" t="s">
        <v>41</v>
      </c>
      <c r="C10400" s="1" t="s">
        <v>20</v>
      </c>
      <c r="D10400" s="1" t="s">
        <v>91</v>
      </c>
      <c r="E10400">
        <v>81</v>
      </c>
      <c r="F10400">
        <v>15000</v>
      </c>
      <c r="G10400">
        <v>94</v>
      </c>
      <c r="H10400">
        <v>73</v>
      </c>
      <c r="I10400">
        <v>21</v>
      </c>
      <c r="J10400">
        <v>1410000</v>
      </c>
      <c r="K10400" s="2">
        <v>45804</v>
      </c>
      <c r="L10400">
        <v>7</v>
      </c>
      <c r="M10400" s="1" t="s">
        <v>22</v>
      </c>
      <c r="N10400" s="1" t="s">
        <v>23</v>
      </c>
      <c r="O10400" s="1" t="s">
        <v>24</v>
      </c>
      <c r="P10400" s="1" t="s">
        <v>25</v>
      </c>
      <c r="Q10400" s="1" t="s">
        <v>26</v>
      </c>
      <c r="R10400" s="1" t="s">
        <v>27</v>
      </c>
    </row>
    <row r="10401" spans="1:18" x14ac:dyDescent="0.3">
      <c r="A10401" s="1" t="s">
        <v>10559</v>
      </c>
      <c r="B10401" s="1" t="s">
        <v>133</v>
      </c>
      <c r="C10401" s="1" t="s">
        <v>291</v>
      </c>
      <c r="D10401" s="1" t="s">
        <v>67</v>
      </c>
      <c r="E10401">
        <v>58</v>
      </c>
      <c r="F10401">
        <v>4500</v>
      </c>
      <c r="G10401">
        <v>88</v>
      </c>
      <c r="H10401">
        <v>83</v>
      </c>
      <c r="I10401">
        <v>5</v>
      </c>
      <c r="J10401">
        <v>396000</v>
      </c>
      <c r="K10401" s="2">
        <v>45799</v>
      </c>
      <c r="L10401">
        <v>1</v>
      </c>
      <c r="M10401" s="1" t="s">
        <v>55</v>
      </c>
      <c r="N10401" s="1" t="s">
        <v>23</v>
      </c>
      <c r="O10401" s="1" t="s">
        <v>44</v>
      </c>
      <c r="P10401" s="1" t="s">
        <v>25</v>
      </c>
      <c r="Q10401" s="1" t="s">
        <v>50</v>
      </c>
      <c r="R10401" s="1" t="s">
        <v>27</v>
      </c>
    </row>
    <row r="10402" spans="1:18" x14ac:dyDescent="0.3">
      <c r="A10402" s="1" t="s">
        <v>10560</v>
      </c>
      <c r="B10402" s="1" t="s">
        <v>52</v>
      </c>
      <c r="C10402" s="1" t="s">
        <v>20</v>
      </c>
      <c r="D10402" s="1" t="s">
        <v>38</v>
      </c>
      <c r="E10402">
        <v>126</v>
      </c>
      <c r="F10402">
        <v>15000</v>
      </c>
      <c r="G10402">
        <v>155</v>
      </c>
      <c r="H10402">
        <v>147</v>
      </c>
      <c r="I10402">
        <v>8</v>
      </c>
      <c r="J10402">
        <v>2325000</v>
      </c>
      <c r="K10402" s="2">
        <v>46013</v>
      </c>
      <c r="L10402">
        <v>3</v>
      </c>
      <c r="M10402" s="1" t="s">
        <v>55</v>
      </c>
      <c r="N10402" s="1" t="s">
        <v>32</v>
      </c>
      <c r="O10402" s="1" t="s">
        <v>44</v>
      </c>
      <c r="P10402" s="1" t="s">
        <v>25</v>
      </c>
      <c r="Q10402" s="1" t="s">
        <v>26</v>
      </c>
      <c r="R10402" s="1" t="s">
        <v>27</v>
      </c>
    </row>
    <row r="10403" spans="1:18" x14ac:dyDescent="0.3">
      <c r="A10403" s="1" t="s">
        <v>10561</v>
      </c>
      <c r="B10403" s="1" t="s">
        <v>46</v>
      </c>
      <c r="C10403" s="1" t="s">
        <v>266</v>
      </c>
      <c r="D10403" s="1" t="s">
        <v>38</v>
      </c>
      <c r="E10403">
        <v>46</v>
      </c>
      <c r="F10403">
        <v>2200000</v>
      </c>
      <c r="G10403">
        <v>48</v>
      </c>
      <c r="H10403">
        <v>26</v>
      </c>
      <c r="I10403">
        <v>22</v>
      </c>
      <c r="J10403">
        <v>105600000</v>
      </c>
      <c r="K10403" s="2">
        <v>46002</v>
      </c>
      <c r="L10403">
        <v>2</v>
      </c>
      <c r="M10403" s="1" t="s">
        <v>55</v>
      </c>
      <c r="N10403" s="1" t="s">
        <v>43</v>
      </c>
      <c r="O10403" s="1" t="s">
        <v>44</v>
      </c>
      <c r="P10403" s="1" t="s">
        <v>25</v>
      </c>
      <c r="Q10403" s="1" t="s">
        <v>59</v>
      </c>
      <c r="R10403" s="1" t="s">
        <v>27</v>
      </c>
    </row>
    <row r="10404" spans="1:18" x14ac:dyDescent="0.3">
      <c r="A10404" s="1" t="s">
        <v>10562</v>
      </c>
      <c r="B10404" s="1" t="s">
        <v>80</v>
      </c>
      <c r="C10404" s="1" t="s">
        <v>202</v>
      </c>
      <c r="D10404" s="1" t="s">
        <v>38</v>
      </c>
      <c r="E10404">
        <v>83</v>
      </c>
      <c r="F10404">
        <v>8000</v>
      </c>
      <c r="G10404">
        <v>89</v>
      </c>
      <c r="H10404">
        <v>74</v>
      </c>
      <c r="I10404">
        <v>15</v>
      </c>
      <c r="J10404">
        <v>712000</v>
      </c>
      <c r="K10404" s="2">
        <v>45810</v>
      </c>
      <c r="L10404">
        <v>15</v>
      </c>
      <c r="M10404" s="1" t="s">
        <v>39</v>
      </c>
      <c r="N10404" s="1" t="s">
        <v>23</v>
      </c>
      <c r="O10404" s="1" t="s">
        <v>24</v>
      </c>
      <c r="P10404" s="1" t="s">
        <v>25</v>
      </c>
      <c r="Q10404" s="1" t="s">
        <v>26</v>
      </c>
      <c r="R10404" s="1" t="s">
        <v>27</v>
      </c>
    </row>
    <row r="10405" spans="1:18" x14ac:dyDescent="0.3">
      <c r="A10405" s="1" t="s">
        <v>10563</v>
      </c>
      <c r="B10405" s="1" t="s">
        <v>87</v>
      </c>
      <c r="C10405" s="1" t="s">
        <v>151</v>
      </c>
      <c r="D10405" s="1" t="s">
        <v>91</v>
      </c>
      <c r="E10405">
        <v>99</v>
      </c>
      <c r="F10405">
        <v>5000</v>
      </c>
      <c r="G10405">
        <v>110</v>
      </c>
      <c r="H10405">
        <v>89</v>
      </c>
      <c r="I10405">
        <v>21</v>
      </c>
      <c r="J10405">
        <v>550000</v>
      </c>
      <c r="K10405" s="2">
        <v>45749</v>
      </c>
      <c r="L10405">
        <v>10</v>
      </c>
      <c r="M10405" s="1" t="s">
        <v>22</v>
      </c>
      <c r="N10405" s="1" t="s">
        <v>32</v>
      </c>
      <c r="O10405" s="1" t="s">
        <v>24</v>
      </c>
      <c r="P10405" s="1" t="s">
        <v>25</v>
      </c>
      <c r="Q10405" s="1" t="s">
        <v>26</v>
      </c>
      <c r="R10405" s="1" t="s">
        <v>27</v>
      </c>
    </row>
    <row r="10406" spans="1:18" x14ac:dyDescent="0.3">
      <c r="A10406" s="1" t="s">
        <v>10564</v>
      </c>
      <c r="B10406" s="1" t="s">
        <v>99</v>
      </c>
      <c r="C10406" s="1" t="s">
        <v>186</v>
      </c>
      <c r="D10406" s="1" t="s">
        <v>64</v>
      </c>
      <c r="E10406">
        <v>21</v>
      </c>
      <c r="F10406">
        <v>95000</v>
      </c>
      <c r="G10406">
        <v>34</v>
      </c>
      <c r="H10406">
        <v>27</v>
      </c>
      <c r="I10406">
        <v>7</v>
      </c>
      <c r="J10406">
        <v>3230000</v>
      </c>
      <c r="K10406" s="2">
        <v>45783</v>
      </c>
      <c r="L10406">
        <v>4</v>
      </c>
      <c r="M10406" s="1" t="s">
        <v>55</v>
      </c>
      <c r="N10406" s="1" t="s">
        <v>43</v>
      </c>
      <c r="O10406" s="1" t="s">
        <v>85</v>
      </c>
      <c r="P10406" s="1" t="s">
        <v>25</v>
      </c>
      <c r="Q10406" s="1" t="s">
        <v>50</v>
      </c>
      <c r="R10406" s="1" t="s">
        <v>27</v>
      </c>
    </row>
    <row r="10407" spans="1:18" x14ac:dyDescent="0.3">
      <c r="A10407" s="1" t="s">
        <v>10565</v>
      </c>
      <c r="B10407" s="1" t="s">
        <v>41</v>
      </c>
      <c r="C10407" s="1" t="s">
        <v>20</v>
      </c>
      <c r="D10407" s="1" t="s">
        <v>48</v>
      </c>
      <c r="E10407">
        <v>54</v>
      </c>
      <c r="F10407">
        <v>15000</v>
      </c>
      <c r="G10407">
        <v>78</v>
      </c>
      <c r="H10407">
        <v>45</v>
      </c>
      <c r="I10407">
        <v>33</v>
      </c>
      <c r="J10407">
        <v>1170000</v>
      </c>
      <c r="K10407" s="2">
        <v>45958</v>
      </c>
      <c r="L10407">
        <v>10</v>
      </c>
      <c r="M10407" s="1" t="s">
        <v>22</v>
      </c>
      <c r="N10407" s="1" t="s">
        <v>43</v>
      </c>
      <c r="O10407" s="1" t="s">
        <v>33</v>
      </c>
      <c r="P10407" s="1" t="s">
        <v>25</v>
      </c>
      <c r="Q10407" s="1" t="s">
        <v>26</v>
      </c>
      <c r="R10407" s="1" t="s">
        <v>27</v>
      </c>
    </row>
    <row r="10408" spans="1:18" x14ac:dyDescent="0.3">
      <c r="A10408" s="1" t="s">
        <v>10566</v>
      </c>
      <c r="B10408" s="1" t="s">
        <v>83</v>
      </c>
      <c r="C10408" s="1" t="s">
        <v>129</v>
      </c>
      <c r="D10408" s="1" t="s">
        <v>58</v>
      </c>
      <c r="E10408">
        <v>52</v>
      </c>
      <c r="F10408">
        <v>85000</v>
      </c>
      <c r="G10408">
        <v>82</v>
      </c>
      <c r="H10408">
        <v>38</v>
      </c>
      <c r="I10408">
        <v>44</v>
      </c>
      <c r="J10408">
        <v>6970000</v>
      </c>
      <c r="K10408" s="2">
        <v>45884</v>
      </c>
      <c r="L10408">
        <v>14</v>
      </c>
      <c r="M10408" s="1" t="s">
        <v>39</v>
      </c>
      <c r="N10408" s="1" t="s">
        <v>23</v>
      </c>
      <c r="O10408" s="1" t="s">
        <v>24</v>
      </c>
      <c r="P10408" s="1" t="s">
        <v>25</v>
      </c>
      <c r="Q10408" s="1" t="s">
        <v>26</v>
      </c>
      <c r="R10408" s="1" t="s">
        <v>59</v>
      </c>
    </row>
    <row r="10409" spans="1:18" x14ac:dyDescent="0.3">
      <c r="A10409" s="1" t="s">
        <v>10567</v>
      </c>
      <c r="B10409" s="1" t="s">
        <v>46</v>
      </c>
      <c r="C10409" s="1" t="s">
        <v>505</v>
      </c>
      <c r="D10409" s="1" t="s">
        <v>31</v>
      </c>
      <c r="E10409">
        <v>142</v>
      </c>
      <c r="F10409">
        <v>120000</v>
      </c>
      <c r="G10409">
        <v>168</v>
      </c>
      <c r="H10409">
        <v>15</v>
      </c>
      <c r="I10409">
        <v>153</v>
      </c>
      <c r="J10409">
        <v>20160000</v>
      </c>
      <c r="K10409" s="2">
        <v>45983</v>
      </c>
      <c r="L10409">
        <v>10</v>
      </c>
      <c r="M10409" s="1" t="s">
        <v>22</v>
      </c>
      <c r="N10409" s="1" t="s">
        <v>23</v>
      </c>
      <c r="O10409" s="1" t="s">
        <v>24</v>
      </c>
      <c r="P10409" s="1" t="s">
        <v>25</v>
      </c>
      <c r="Q10409" s="1" t="s">
        <v>26</v>
      </c>
      <c r="R10409" s="1" t="s">
        <v>27</v>
      </c>
    </row>
    <row r="10410" spans="1:18" x14ac:dyDescent="0.3">
      <c r="A10410" s="1" t="s">
        <v>10568</v>
      </c>
      <c r="B10410" s="1" t="s">
        <v>29</v>
      </c>
      <c r="C10410" s="1" t="s">
        <v>500</v>
      </c>
      <c r="D10410" s="1" t="s">
        <v>31</v>
      </c>
      <c r="E10410">
        <v>112</v>
      </c>
      <c r="F10410">
        <v>15000</v>
      </c>
      <c r="G10410">
        <v>132</v>
      </c>
      <c r="H10410">
        <v>129</v>
      </c>
      <c r="I10410">
        <v>3</v>
      </c>
      <c r="J10410">
        <v>1980000</v>
      </c>
      <c r="K10410" s="2">
        <v>46005</v>
      </c>
      <c r="L10410">
        <v>3</v>
      </c>
      <c r="M10410" s="1" t="s">
        <v>55</v>
      </c>
      <c r="N10410" s="1" t="s">
        <v>23</v>
      </c>
      <c r="O10410" s="1" t="s">
        <v>44</v>
      </c>
      <c r="P10410" s="1" t="s">
        <v>25</v>
      </c>
      <c r="Q10410" s="1" t="s">
        <v>26</v>
      </c>
      <c r="R10410" s="1" t="s">
        <v>27</v>
      </c>
    </row>
    <row r="10411" spans="1:18" x14ac:dyDescent="0.3">
      <c r="A10411" s="1" t="s">
        <v>10569</v>
      </c>
      <c r="B10411" s="1" t="s">
        <v>83</v>
      </c>
      <c r="C10411" s="1" t="s">
        <v>225</v>
      </c>
      <c r="D10411" s="1" t="s">
        <v>64</v>
      </c>
      <c r="E10411">
        <v>44</v>
      </c>
      <c r="F10411">
        <v>1200000</v>
      </c>
      <c r="G10411">
        <v>48</v>
      </c>
      <c r="H10411">
        <v>22</v>
      </c>
      <c r="I10411">
        <v>26</v>
      </c>
      <c r="J10411">
        <v>57600000</v>
      </c>
      <c r="K10411" s="2">
        <v>45912</v>
      </c>
      <c r="L10411">
        <v>6</v>
      </c>
      <c r="M10411" s="1" t="s">
        <v>22</v>
      </c>
      <c r="N10411" s="1" t="s">
        <v>23</v>
      </c>
      <c r="O10411" s="1" t="s">
        <v>44</v>
      </c>
      <c r="P10411" s="1" t="s">
        <v>25</v>
      </c>
      <c r="Q10411" s="1" t="s">
        <v>26</v>
      </c>
      <c r="R10411" s="1" t="s">
        <v>27</v>
      </c>
    </row>
    <row r="10412" spans="1:18" x14ac:dyDescent="0.3">
      <c r="A10412" s="1" t="s">
        <v>10570</v>
      </c>
      <c r="B10412" s="1" t="s">
        <v>36</v>
      </c>
      <c r="C10412" s="1" t="s">
        <v>47</v>
      </c>
      <c r="D10412" s="1" t="s">
        <v>31</v>
      </c>
      <c r="E10412">
        <v>64</v>
      </c>
      <c r="F10412">
        <v>300</v>
      </c>
      <c r="G10412">
        <v>74</v>
      </c>
      <c r="H10412">
        <v>63</v>
      </c>
      <c r="I10412">
        <v>11</v>
      </c>
      <c r="J10412">
        <v>22200</v>
      </c>
      <c r="K10412" s="2">
        <v>45927</v>
      </c>
      <c r="L10412">
        <v>1</v>
      </c>
      <c r="M10412" s="1" t="s">
        <v>55</v>
      </c>
      <c r="N10412" s="1" t="s">
        <v>23</v>
      </c>
      <c r="O10412" s="1" t="s">
        <v>24</v>
      </c>
      <c r="P10412" s="1" t="s">
        <v>25</v>
      </c>
      <c r="Q10412" s="1" t="s">
        <v>26</v>
      </c>
      <c r="R10412" s="1" t="s">
        <v>27</v>
      </c>
    </row>
    <row r="10413" spans="1:18" x14ac:dyDescent="0.3">
      <c r="A10413" s="1" t="s">
        <v>10571</v>
      </c>
      <c r="B10413" s="1" t="s">
        <v>104</v>
      </c>
      <c r="C10413" s="1" t="s">
        <v>273</v>
      </c>
      <c r="D10413" s="1" t="s">
        <v>72</v>
      </c>
      <c r="E10413">
        <v>27</v>
      </c>
      <c r="F10413">
        <v>18000</v>
      </c>
      <c r="G10413">
        <v>43</v>
      </c>
      <c r="H10413">
        <v>8</v>
      </c>
      <c r="I10413">
        <v>35</v>
      </c>
      <c r="J10413">
        <v>774000</v>
      </c>
      <c r="K10413" s="2">
        <v>45895</v>
      </c>
      <c r="L10413">
        <v>4</v>
      </c>
      <c r="M10413" s="1" t="s">
        <v>55</v>
      </c>
      <c r="N10413" s="1" t="s">
        <v>23</v>
      </c>
      <c r="O10413" s="1" t="s">
        <v>24</v>
      </c>
      <c r="P10413" s="1" t="s">
        <v>25</v>
      </c>
      <c r="Q10413" s="1" t="s">
        <v>26</v>
      </c>
      <c r="R10413" s="1" t="s">
        <v>27</v>
      </c>
    </row>
    <row r="10414" spans="1:18" x14ac:dyDescent="0.3">
      <c r="A10414" s="1" t="s">
        <v>10572</v>
      </c>
      <c r="B10414" s="1" t="s">
        <v>83</v>
      </c>
      <c r="C10414" s="1" t="s">
        <v>188</v>
      </c>
      <c r="D10414" s="1" t="s">
        <v>31</v>
      </c>
      <c r="E10414">
        <v>140</v>
      </c>
      <c r="F10414">
        <v>95000</v>
      </c>
      <c r="G10414">
        <v>166</v>
      </c>
      <c r="H10414">
        <v>151</v>
      </c>
      <c r="I10414">
        <v>15</v>
      </c>
      <c r="J10414">
        <v>15770000</v>
      </c>
      <c r="K10414" s="2">
        <v>45730</v>
      </c>
      <c r="L10414">
        <v>1</v>
      </c>
      <c r="M10414" s="1" t="s">
        <v>55</v>
      </c>
      <c r="N10414" s="1" t="s">
        <v>23</v>
      </c>
      <c r="O10414" s="1" t="s">
        <v>24</v>
      </c>
      <c r="P10414" s="1" t="s">
        <v>49</v>
      </c>
      <c r="Q10414" s="1" t="s">
        <v>26</v>
      </c>
      <c r="R10414" s="1" t="s">
        <v>34</v>
      </c>
    </row>
    <row r="10415" spans="1:18" x14ac:dyDescent="0.3">
      <c r="A10415" s="1" t="s">
        <v>10573</v>
      </c>
      <c r="B10415" s="1" t="s">
        <v>133</v>
      </c>
      <c r="C10415" s="1" t="s">
        <v>127</v>
      </c>
      <c r="D10415" s="1" t="s">
        <v>64</v>
      </c>
      <c r="E10415">
        <v>72</v>
      </c>
      <c r="F10415">
        <v>35000</v>
      </c>
      <c r="G10415">
        <v>102</v>
      </c>
      <c r="H10415">
        <v>43</v>
      </c>
      <c r="I10415">
        <v>59</v>
      </c>
      <c r="J10415">
        <v>3570000</v>
      </c>
      <c r="K10415" s="2">
        <v>45711</v>
      </c>
      <c r="L10415">
        <v>15</v>
      </c>
      <c r="M10415" s="1" t="s">
        <v>39</v>
      </c>
      <c r="N10415" s="1" t="s">
        <v>23</v>
      </c>
      <c r="O10415" s="1" t="s">
        <v>24</v>
      </c>
      <c r="P10415" s="1" t="s">
        <v>25</v>
      </c>
      <c r="Q10415" s="1" t="s">
        <v>50</v>
      </c>
      <c r="R10415" s="1" t="s">
        <v>27</v>
      </c>
    </row>
    <row r="10416" spans="1:18" x14ac:dyDescent="0.3">
      <c r="A10416" s="1" t="s">
        <v>10574</v>
      </c>
      <c r="B10416" s="1" t="s">
        <v>46</v>
      </c>
      <c r="C10416" s="1" t="s">
        <v>247</v>
      </c>
      <c r="D10416" s="1" t="s">
        <v>21</v>
      </c>
      <c r="E10416">
        <v>40</v>
      </c>
      <c r="F10416">
        <v>2500000</v>
      </c>
      <c r="G10416">
        <v>52</v>
      </c>
      <c r="H10416">
        <v>36</v>
      </c>
      <c r="I10416">
        <v>16</v>
      </c>
      <c r="J10416">
        <v>130000000</v>
      </c>
      <c r="K10416" s="2">
        <v>45931</v>
      </c>
      <c r="L10416">
        <v>9</v>
      </c>
      <c r="M10416" s="1" t="s">
        <v>22</v>
      </c>
      <c r="N10416" s="1" t="s">
        <v>43</v>
      </c>
      <c r="O10416" s="1" t="s">
        <v>24</v>
      </c>
      <c r="P10416" s="1" t="s">
        <v>49</v>
      </c>
      <c r="Q10416" s="1" t="s">
        <v>26</v>
      </c>
      <c r="R10416" s="1" t="s">
        <v>27</v>
      </c>
    </row>
    <row r="10417" spans="1:18" x14ac:dyDescent="0.3">
      <c r="A10417" s="1" t="s">
        <v>10575</v>
      </c>
      <c r="B10417" s="1" t="s">
        <v>83</v>
      </c>
      <c r="C10417" s="1" t="s">
        <v>100</v>
      </c>
      <c r="D10417" s="1" t="s">
        <v>48</v>
      </c>
      <c r="E10417">
        <v>102</v>
      </c>
      <c r="F10417">
        <v>15000</v>
      </c>
      <c r="G10417">
        <v>121</v>
      </c>
      <c r="H10417">
        <v>22</v>
      </c>
      <c r="I10417">
        <v>99</v>
      </c>
      <c r="J10417">
        <v>1815000</v>
      </c>
      <c r="K10417" s="2">
        <v>45787</v>
      </c>
      <c r="L10417">
        <v>2</v>
      </c>
      <c r="M10417" s="1" t="s">
        <v>55</v>
      </c>
      <c r="N10417" s="1" t="s">
        <v>23</v>
      </c>
      <c r="O10417" s="1" t="s">
        <v>33</v>
      </c>
      <c r="P10417" s="1" t="s">
        <v>25</v>
      </c>
      <c r="Q10417" s="1" t="s">
        <v>50</v>
      </c>
      <c r="R10417" s="1" t="s">
        <v>27</v>
      </c>
    </row>
    <row r="10418" spans="1:18" x14ac:dyDescent="0.3">
      <c r="A10418" s="1" t="s">
        <v>10576</v>
      </c>
      <c r="B10418" s="1" t="s">
        <v>29</v>
      </c>
      <c r="C10418" s="1" t="s">
        <v>160</v>
      </c>
      <c r="D10418" s="1" t="s">
        <v>54</v>
      </c>
      <c r="E10418">
        <v>59</v>
      </c>
      <c r="F10418">
        <v>65000</v>
      </c>
      <c r="G10418">
        <v>69</v>
      </c>
      <c r="H10418">
        <v>21</v>
      </c>
      <c r="I10418">
        <v>48</v>
      </c>
      <c r="J10418">
        <v>4485000</v>
      </c>
      <c r="K10418" s="2">
        <v>45906</v>
      </c>
      <c r="L10418">
        <v>11</v>
      </c>
      <c r="M10418" s="1" t="s">
        <v>39</v>
      </c>
      <c r="N10418" s="1" t="s">
        <v>23</v>
      </c>
      <c r="O10418" s="1" t="s">
        <v>24</v>
      </c>
      <c r="P10418" s="1" t="s">
        <v>25</v>
      </c>
      <c r="Q10418" s="1" t="s">
        <v>26</v>
      </c>
      <c r="R10418" s="1" t="s">
        <v>27</v>
      </c>
    </row>
    <row r="10419" spans="1:18" x14ac:dyDescent="0.3">
      <c r="A10419" s="1" t="s">
        <v>10577</v>
      </c>
      <c r="B10419" s="1" t="s">
        <v>80</v>
      </c>
      <c r="C10419" s="1" t="s">
        <v>500</v>
      </c>
      <c r="D10419" s="1" t="s">
        <v>58</v>
      </c>
      <c r="E10419">
        <v>124</v>
      </c>
      <c r="F10419">
        <v>15000</v>
      </c>
      <c r="G10419">
        <v>132</v>
      </c>
      <c r="H10419">
        <v>107</v>
      </c>
      <c r="I10419">
        <v>25</v>
      </c>
      <c r="J10419">
        <v>1980000</v>
      </c>
      <c r="K10419" s="2">
        <v>45852</v>
      </c>
      <c r="L10419">
        <v>5</v>
      </c>
      <c r="M10419" s="1" t="s">
        <v>55</v>
      </c>
      <c r="N10419" s="1" t="s">
        <v>23</v>
      </c>
      <c r="O10419" s="1" t="s">
        <v>24</v>
      </c>
      <c r="P10419" s="1" t="s">
        <v>25</v>
      </c>
      <c r="Q10419" s="1" t="s">
        <v>26</v>
      </c>
      <c r="R10419" s="1" t="s">
        <v>27</v>
      </c>
    </row>
    <row r="10420" spans="1:18" x14ac:dyDescent="0.3">
      <c r="A10420" s="1" t="s">
        <v>10578</v>
      </c>
      <c r="B10420" s="1" t="s">
        <v>107</v>
      </c>
      <c r="C10420" s="1" t="s">
        <v>258</v>
      </c>
      <c r="D10420" s="1" t="s">
        <v>38</v>
      </c>
      <c r="E10420">
        <v>114</v>
      </c>
      <c r="F10420">
        <v>650000</v>
      </c>
      <c r="G10420">
        <v>129</v>
      </c>
      <c r="H10420">
        <v>128</v>
      </c>
      <c r="I10420">
        <v>1</v>
      </c>
      <c r="J10420">
        <v>83850000</v>
      </c>
      <c r="K10420" s="2">
        <v>45778</v>
      </c>
      <c r="L10420">
        <v>8</v>
      </c>
      <c r="M10420" s="1" t="s">
        <v>22</v>
      </c>
      <c r="N10420" s="1" t="s">
        <v>32</v>
      </c>
      <c r="O10420" s="1" t="s">
        <v>85</v>
      </c>
      <c r="P10420" s="1" t="s">
        <v>25</v>
      </c>
      <c r="Q10420" s="1" t="s">
        <v>26</v>
      </c>
      <c r="R10420" s="1" t="s">
        <v>27</v>
      </c>
    </row>
    <row r="10421" spans="1:18" x14ac:dyDescent="0.3">
      <c r="A10421" s="1" t="s">
        <v>10579</v>
      </c>
      <c r="B10421" s="1" t="s">
        <v>104</v>
      </c>
      <c r="C10421" s="1" t="s">
        <v>287</v>
      </c>
      <c r="D10421" s="1" t="s">
        <v>67</v>
      </c>
      <c r="E10421">
        <v>150</v>
      </c>
      <c r="F10421">
        <v>25000</v>
      </c>
      <c r="G10421">
        <v>167</v>
      </c>
      <c r="H10421">
        <v>145</v>
      </c>
      <c r="I10421">
        <v>22</v>
      </c>
      <c r="J10421">
        <v>4175000</v>
      </c>
      <c r="K10421" s="2">
        <v>45840</v>
      </c>
      <c r="L10421">
        <v>3</v>
      </c>
      <c r="M10421" s="1" t="s">
        <v>55</v>
      </c>
      <c r="N10421" s="1" t="s">
        <v>23</v>
      </c>
      <c r="O10421" s="1" t="s">
        <v>44</v>
      </c>
      <c r="P10421" s="1" t="s">
        <v>25</v>
      </c>
      <c r="Q10421" s="1" t="s">
        <v>26</v>
      </c>
      <c r="R10421" s="1" t="s">
        <v>27</v>
      </c>
    </row>
    <row r="10422" spans="1:18" x14ac:dyDescent="0.3">
      <c r="A10422" s="1" t="s">
        <v>10580</v>
      </c>
      <c r="B10422" s="1" t="s">
        <v>87</v>
      </c>
      <c r="C10422" s="1" t="s">
        <v>418</v>
      </c>
      <c r="D10422" s="1" t="s">
        <v>58</v>
      </c>
      <c r="E10422">
        <v>64</v>
      </c>
      <c r="F10422">
        <v>180000</v>
      </c>
      <c r="G10422">
        <v>69</v>
      </c>
      <c r="H10422">
        <v>34</v>
      </c>
      <c r="I10422">
        <v>35</v>
      </c>
      <c r="J10422">
        <v>12420000</v>
      </c>
      <c r="K10422" s="2">
        <v>45705</v>
      </c>
      <c r="L10422">
        <v>9</v>
      </c>
      <c r="M10422" s="1" t="s">
        <v>22</v>
      </c>
      <c r="N10422" s="1" t="s">
        <v>23</v>
      </c>
      <c r="O10422" s="1" t="s">
        <v>44</v>
      </c>
      <c r="P10422" s="1" t="s">
        <v>25</v>
      </c>
      <c r="Q10422" s="1" t="s">
        <v>26</v>
      </c>
      <c r="R10422" s="1" t="s">
        <v>27</v>
      </c>
    </row>
    <row r="10423" spans="1:18" x14ac:dyDescent="0.3">
      <c r="A10423" s="1" t="s">
        <v>10581</v>
      </c>
      <c r="B10423" s="1" t="s">
        <v>36</v>
      </c>
      <c r="C10423" s="1" t="s">
        <v>63</v>
      </c>
      <c r="D10423" s="1" t="s">
        <v>72</v>
      </c>
      <c r="E10423">
        <v>77</v>
      </c>
      <c r="F10423">
        <v>500</v>
      </c>
      <c r="G10423">
        <v>97</v>
      </c>
      <c r="H10423">
        <v>96</v>
      </c>
      <c r="I10423">
        <v>1</v>
      </c>
      <c r="J10423">
        <v>48500</v>
      </c>
      <c r="K10423" s="2">
        <v>45786</v>
      </c>
      <c r="L10423">
        <v>1</v>
      </c>
      <c r="M10423" s="1" t="s">
        <v>55</v>
      </c>
      <c r="N10423" s="1" t="s">
        <v>43</v>
      </c>
      <c r="O10423" s="1" t="s">
        <v>33</v>
      </c>
      <c r="P10423" s="1" t="s">
        <v>25</v>
      </c>
      <c r="Q10423" s="1" t="s">
        <v>26</v>
      </c>
      <c r="R10423" s="1" t="s">
        <v>34</v>
      </c>
    </row>
    <row r="10424" spans="1:18" x14ac:dyDescent="0.3">
      <c r="A10424" s="1" t="s">
        <v>10582</v>
      </c>
      <c r="B10424" s="1" t="s">
        <v>107</v>
      </c>
      <c r="C10424" s="1" t="s">
        <v>182</v>
      </c>
      <c r="D10424" s="1" t="s">
        <v>54</v>
      </c>
      <c r="E10424">
        <v>87</v>
      </c>
      <c r="F10424">
        <v>8000</v>
      </c>
      <c r="G10424">
        <v>116</v>
      </c>
      <c r="H10424">
        <v>98</v>
      </c>
      <c r="I10424">
        <v>18</v>
      </c>
      <c r="J10424">
        <v>928000</v>
      </c>
      <c r="K10424" s="2">
        <v>45709</v>
      </c>
      <c r="L10424">
        <v>5</v>
      </c>
      <c r="M10424" s="1" t="s">
        <v>55</v>
      </c>
      <c r="N10424" s="1" t="s">
        <v>43</v>
      </c>
      <c r="O10424" s="1" t="s">
        <v>24</v>
      </c>
      <c r="P10424" s="1" t="s">
        <v>25</v>
      </c>
      <c r="Q10424" s="1" t="s">
        <v>26</v>
      </c>
      <c r="R10424" s="1" t="s">
        <v>27</v>
      </c>
    </row>
    <row r="10425" spans="1:18" x14ac:dyDescent="0.3">
      <c r="A10425" s="1" t="s">
        <v>10583</v>
      </c>
      <c r="B10425" s="1" t="s">
        <v>52</v>
      </c>
      <c r="C10425" s="1" t="s">
        <v>140</v>
      </c>
      <c r="D10425" s="1" t="s">
        <v>38</v>
      </c>
      <c r="E10425">
        <v>78</v>
      </c>
      <c r="F10425">
        <v>12000</v>
      </c>
      <c r="G10425">
        <v>83</v>
      </c>
      <c r="H10425">
        <v>40</v>
      </c>
      <c r="I10425">
        <v>43</v>
      </c>
      <c r="J10425">
        <v>996000</v>
      </c>
      <c r="K10425" s="2">
        <v>45823</v>
      </c>
      <c r="L10425">
        <v>4</v>
      </c>
      <c r="M10425" s="1" t="s">
        <v>55</v>
      </c>
      <c r="N10425" s="1" t="s">
        <v>32</v>
      </c>
      <c r="O10425" s="1" t="s">
        <v>24</v>
      </c>
      <c r="P10425" s="1" t="s">
        <v>49</v>
      </c>
      <c r="Q10425" s="1" t="s">
        <v>50</v>
      </c>
      <c r="R10425" s="1" t="s">
        <v>59</v>
      </c>
    </row>
    <row r="10426" spans="1:18" x14ac:dyDescent="0.3">
      <c r="A10426" s="1" t="s">
        <v>10584</v>
      </c>
      <c r="B10426" s="1" t="s">
        <v>99</v>
      </c>
      <c r="C10426" s="1" t="s">
        <v>270</v>
      </c>
      <c r="D10426" s="1" t="s">
        <v>54</v>
      </c>
      <c r="E10426">
        <v>119</v>
      </c>
      <c r="F10426">
        <v>1800</v>
      </c>
      <c r="G10426">
        <v>147</v>
      </c>
      <c r="H10426">
        <v>107</v>
      </c>
      <c r="I10426">
        <v>40</v>
      </c>
      <c r="J10426">
        <v>264600</v>
      </c>
      <c r="K10426" s="2">
        <v>45767</v>
      </c>
      <c r="L10426">
        <v>12</v>
      </c>
      <c r="M10426" s="1" t="s">
        <v>39</v>
      </c>
      <c r="N10426" s="1" t="s">
        <v>43</v>
      </c>
      <c r="O10426" s="1" t="s">
        <v>24</v>
      </c>
      <c r="P10426" s="1" t="s">
        <v>25</v>
      </c>
      <c r="Q10426" s="1" t="s">
        <v>26</v>
      </c>
      <c r="R10426" s="1" t="s">
        <v>27</v>
      </c>
    </row>
    <row r="10427" spans="1:18" x14ac:dyDescent="0.3">
      <c r="A10427" s="1" t="s">
        <v>10585</v>
      </c>
      <c r="B10427" s="1" t="s">
        <v>99</v>
      </c>
      <c r="C10427" s="1" t="s">
        <v>129</v>
      </c>
      <c r="D10427" s="1" t="s">
        <v>31</v>
      </c>
      <c r="E10427">
        <v>103</v>
      </c>
      <c r="F10427">
        <v>85000</v>
      </c>
      <c r="G10427">
        <v>126</v>
      </c>
      <c r="H10427">
        <v>11</v>
      </c>
      <c r="I10427">
        <v>115</v>
      </c>
      <c r="J10427">
        <v>10710000</v>
      </c>
      <c r="K10427" s="2">
        <v>45985</v>
      </c>
      <c r="L10427">
        <v>6</v>
      </c>
      <c r="M10427" s="1" t="s">
        <v>22</v>
      </c>
      <c r="N10427" s="1" t="s">
        <v>23</v>
      </c>
      <c r="O10427" s="1" t="s">
        <v>24</v>
      </c>
      <c r="P10427" s="1" t="s">
        <v>25</v>
      </c>
      <c r="Q10427" s="1" t="s">
        <v>26</v>
      </c>
      <c r="R10427" s="1" t="s">
        <v>27</v>
      </c>
    </row>
    <row r="10428" spans="1:18" x14ac:dyDescent="0.3">
      <c r="A10428" s="1" t="s">
        <v>10586</v>
      </c>
      <c r="B10428" s="1" t="s">
        <v>87</v>
      </c>
      <c r="C10428" s="1" t="s">
        <v>53</v>
      </c>
      <c r="D10428" s="1" t="s">
        <v>48</v>
      </c>
      <c r="E10428">
        <v>42</v>
      </c>
      <c r="F10428">
        <v>25000</v>
      </c>
      <c r="G10428">
        <v>65</v>
      </c>
      <c r="H10428">
        <v>15</v>
      </c>
      <c r="I10428">
        <v>50</v>
      </c>
      <c r="J10428">
        <v>1625000</v>
      </c>
      <c r="K10428" s="2">
        <v>46012</v>
      </c>
      <c r="L10428">
        <v>8</v>
      </c>
      <c r="M10428" s="1" t="s">
        <v>22</v>
      </c>
      <c r="N10428" s="1" t="s">
        <v>32</v>
      </c>
      <c r="O10428" s="1" t="s">
        <v>24</v>
      </c>
      <c r="P10428" s="1" t="s">
        <v>25</v>
      </c>
      <c r="Q10428" s="1" t="s">
        <v>26</v>
      </c>
      <c r="R10428" s="1" t="s">
        <v>59</v>
      </c>
    </row>
    <row r="10429" spans="1:18" x14ac:dyDescent="0.3">
      <c r="A10429" s="1" t="s">
        <v>10587</v>
      </c>
      <c r="B10429" s="1" t="s">
        <v>66</v>
      </c>
      <c r="C10429" s="1" t="s">
        <v>240</v>
      </c>
      <c r="D10429" s="1" t="s">
        <v>38</v>
      </c>
      <c r="E10429">
        <v>125</v>
      </c>
      <c r="F10429">
        <v>18000</v>
      </c>
      <c r="G10429">
        <v>132</v>
      </c>
      <c r="H10429">
        <v>70</v>
      </c>
      <c r="I10429">
        <v>62</v>
      </c>
      <c r="J10429">
        <v>2376000</v>
      </c>
      <c r="K10429" s="2">
        <v>45796</v>
      </c>
      <c r="L10429">
        <v>1</v>
      </c>
      <c r="M10429" s="1" t="s">
        <v>55</v>
      </c>
      <c r="N10429" s="1" t="s">
        <v>43</v>
      </c>
      <c r="O10429" s="1" t="s">
        <v>33</v>
      </c>
      <c r="P10429" s="1" t="s">
        <v>25</v>
      </c>
      <c r="Q10429" s="1" t="s">
        <v>26</v>
      </c>
      <c r="R10429" s="1" t="s">
        <v>27</v>
      </c>
    </row>
    <row r="10430" spans="1:18" x14ac:dyDescent="0.3">
      <c r="A10430" s="1" t="s">
        <v>10588</v>
      </c>
      <c r="B10430" s="1" t="s">
        <v>99</v>
      </c>
      <c r="C10430" s="1" t="s">
        <v>245</v>
      </c>
      <c r="D10430" s="1" t="s">
        <v>48</v>
      </c>
      <c r="E10430">
        <v>92</v>
      </c>
      <c r="F10430">
        <v>1800</v>
      </c>
      <c r="G10430">
        <v>115</v>
      </c>
      <c r="H10430">
        <v>41</v>
      </c>
      <c r="I10430">
        <v>74</v>
      </c>
      <c r="J10430">
        <v>207000</v>
      </c>
      <c r="K10430" s="2">
        <v>45913</v>
      </c>
      <c r="L10430">
        <v>12</v>
      </c>
      <c r="M10430" s="1" t="s">
        <v>39</v>
      </c>
      <c r="N10430" s="1" t="s">
        <v>43</v>
      </c>
      <c r="O10430" s="1" t="s">
        <v>24</v>
      </c>
      <c r="P10430" s="1" t="s">
        <v>25</v>
      </c>
      <c r="Q10430" s="1" t="s">
        <v>26</v>
      </c>
      <c r="R10430" s="1" t="s">
        <v>34</v>
      </c>
    </row>
    <row r="10431" spans="1:18" x14ac:dyDescent="0.3">
      <c r="A10431" s="1" t="s">
        <v>10589</v>
      </c>
      <c r="B10431" s="1" t="s">
        <v>46</v>
      </c>
      <c r="C10431" s="1" t="s">
        <v>215</v>
      </c>
      <c r="D10431" s="1" t="s">
        <v>48</v>
      </c>
      <c r="E10431">
        <v>50</v>
      </c>
      <c r="F10431">
        <v>350000</v>
      </c>
      <c r="G10431">
        <v>70</v>
      </c>
      <c r="H10431">
        <v>63</v>
      </c>
      <c r="I10431">
        <v>7</v>
      </c>
      <c r="J10431">
        <v>24500000</v>
      </c>
      <c r="K10431" s="2">
        <v>46000</v>
      </c>
      <c r="L10431">
        <v>3</v>
      </c>
      <c r="M10431" s="1" t="s">
        <v>55</v>
      </c>
      <c r="N10431" s="1" t="s">
        <v>23</v>
      </c>
      <c r="O10431" s="1" t="s">
        <v>44</v>
      </c>
      <c r="P10431" s="1" t="s">
        <v>25</v>
      </c>
      <c r="Q10431" s="1" t="s">
        <v>26</v>
      </c>
      <c r="R10431" s="1" t="s">
        <v>27</v>
      </c>
    </row>
    <row r="10432" spans="1:18" x14ac:dyDescent="0.3">
      <c r="A10432" s="1" t="s">
        <v>10590</v>
      </c>
      <c r="B10432" s="1" t="s">
        <v>104</v>
      </c>
      <c r="C10432" s="1" t="s">
        <v>211</v>
      </c>
      <c r="D10432" s="1" t="s">
        <v>91</v>
      </c>
      <c r="E10432">
        <v>101</v>
      </c>
      <c r="F10432">
        <v>85000</v>
      </c>
      <c r="G10432">
        <v>131</v>
      </c>
      <c r="H10432">
        <v>31</v>
      </c>
      <c r="I10432">
        <v>100</v>
      </c>
      <c r="J10432">
        <v>11135000</v>
      </c>
      <c r="K10432" s="2">
        <v>45922</v>
      </c>
      <c r="L10432">
        <v>6</v>
      </c>
      <c r="M10432" s="1" t="s">
        <v>22</v>
      </c>
      <c r="N10432" s="1" t="s">
        <v>32</v>
      </c>
      <c r="O10432" s="1" t="s">
        <v>85</v>
      </c>
      <c r="P10432" s="1" t="s">
        <v>25</v>
      </c>
      <c r="Q10432" s="1" t="s">
        <v>59</v>
      </c>
      <c r="R10432" s="1" t="s">
        <v>27</v>
      </c>
    </row>
    <row r="10433" spans="1:18" x14ac:dyDescent="0.3">
      <c r="A10433" s="1" t="s">
        <v>10591</v>
      </c>
      <c r="B10433" s="1" t="s">
        <v>133</v>
      </c>
      <c r="C10433" s="1" t="s">
        <v>96</v>
      </c>
      <c r="D10433" s="1" t="s">
        <v>38</v>
      </c>
      <c r="E10433">
        <v>109</v>
      </c>
      <c r="F10433">
        <v>150000</v>
      </c>
      <c r="G10433">
        <v>120</v>
      </c>
      <c r="H10433">
        <v>69</v>
      </c>
      <c r="I10433">
        <v>51</v>
      </c>
      <c r="J10433">
        <v>18000000</v>
      </c>
      <c r="K10433" s="2">
        <v>45893</v>
      </c>
      <c r="L10433">
        <v>3</v>
      </c>
      <c r="M10433" s="1" t="s">
        <v>55</v>
      </c>
      <c r="N10433" s="1" t="s">
        <v>32</v>
      </c>
      <c r="O10433" s="1" t="s">
        <v>24</v>
      </c>
      <c r="P10433" s="1" t="s">
        <v>25</v>
      </c>
      <c r="Q10433" s="1" t="s">
        <v>26</v>
      </c>
      <c r="R10433" s="1" t="s">
        <v>27</v>
      </c>
    </row>
    <row r="10434" spans="1:18" x14ac:dyDescent="0.3">
      <c r="A10434" s="1" t="s">
        <v>10592</v>
      </c>
      <c r="B10434" s="1" t="s">
        <v>87</v>
      </c>
      <c r="C10434" s="1" t="s">
        <v>160</v>
      </c>
      <c r="D10434" s="1" t="s">
        <v>67</v>
      </c>
      <c r="E10434">
        <v>129</v>
      </c>
      <c r="F10434">
        <v>65000</v>
      </c>
      <c r="G10434">
        <v>129</v>
      </c>
      <c r="H10434">
        <v>115</v>
      </c>
      <c r="I10434">
        <v>14</v>
      </c>
      <c r="J10434">
        <v>8385000</v>
      </c>
      <c r="K10434" s="2">
        <v>45925</v>
      </c>
      <c r="L10434">
        <v>5</v>
      </c>
      <c r="M10434" s="1" t="s">
        <v>55</v>
      </c>
      <c r="N10434" s="1" t="s">
        <v>23</v>
      </c>
      <c r="O10434" s="1" t="s">
        <v>85</v>
      </c>
      <c r="P10434" s="1" t="s">
        <v>25</v>
      </c>
      <c r="Q10434" s="1" t="s">
        <v>50</v>
      </c>
      <c r="R10434" s="1" t="s">
        <v>27</v>
      </c>
    </row>
    <row r="10435" spans="1:18" x14ac:dyDescent="0.3">
      <c r="A10435" s="1" t="s">
        <v>10593</v>
      </c>
      <c r="B10435" s="1" t="s">
        <v>107</v>
      </c>
      <c r="C10435" s="1" t="s">
        <v>513</v>
      </c>
      <c r="D10435" s="1" t="s">
        <v>31</v>
      </c>
      <c r="E10435">
        <v>123</v>
      </c>
      <c r="F10435">
        <v>5000</v>
      </c>
      <c r="G10435">
        <v>153</v>
      </c>
      <c r="H10435">
        <v>102</v>
      </c>
      <c r="I10435">
        <v>51</v>
      </c>
      <c r="J10435">
        <v>765000</v>
      </c>
      <c r="K10435" s="2">
        <v>45788</v>
      </c>
      <c r="L10435">
        <v>13</v>
      </c>
      <c r="M10435" s="1" t="s">
        <v>39</v>
      </c>
      <c r="N10435" s="1" t="s">
        <v>32</v>
      </c>
      <c r="O10435" s="1" t="s">
        <v>24</v>
      </c>
      <c r="P10435" s="1" t="s">
        <v>25</v>
      </c>
      <c r="Q10435" s="1" t="s">
        <v>26</v>
      </c>
      <c r="R10435" s="1" t="s">
        <v>27</v>
      </c>
    </row>
    <row r="10436" spans="1:18" x14ac:dyDescent="0.3">
      <c r="A10436" s="1" t="s">
        <v>10594</v>
      </c>
      <c r="B10436" s="1" t="s">
        <v>99</v>
      </c>
      <c r="C10436" s="1" t="s">
        <v>76</v>
      </c>
      <c r="D10436" s="1" t="s">
        <v>67</v>
      </c>
      <c r="E10436">
        <v>22</v>
      </c>
      <c r="F10436">
        <v>2200</v>
      </c>
      <c r="G10436">
        <v>23</v>
      </c>
      <c r="H10436">
        <v>11</v>
      </c>
      <c r="I10436">
        <v>12</v>
      </c>
      <c r="J10436">
        <v>50600</v>
      </c>
      <c r="K10436" s="2">
        <v>45835</v>
      </c>
      <c r="L10436">
        <v>7</v>
      </c>
      <c r="M10436" s="1" t="s">
        <v>22</v>
      </c>
      <c r="N10436" s="1" t="s">
        <v>43</v>
      </c>
      <c r="O10436" s="1" t="s">
        <v>33</v>
      </c>
      <c r="P10436" s="1" t="s">
        <v>25</v>
      </c>
      <c r="Q10436" s="1" t="s">
        <v>50</v>
      </c>
      <c r="R10436" s="1" t="s">
        <v>27</v>
      </c>
    </row>
    <row r="10437" spans="1:18" x14ac:dyDescent="0.3">
      <c r="A10437" s="1" t="s">
        <v>10595</v>
      </c>
      <c r="B10437" s="1" t="s">
        <v>107</v>
      </c>
      <c r="C10437" s="1" t="s">
        <v>129</v>
      </c>
      <c r="D10437" s="1" t="s">
        <v>58</v>
      </c>
      <c r="E10437">
        <v>132</v>
      </c>
      <c r="F10437">
        <v>85000</v>
      </c>
      <c r="G10437">
        <v>143</v>
      </c>
      <c r="H10437">
        <v>105</v>
      </c>
      <c r="I10437">
        <v>38</v>
      </c>
      <c r="J10437">
        <v>12155000</v>
      </c>
      <c r="K10437" s="2">
        <v>45763</v>
      </c>
      <c r="L10437">
        <v>4</v>
      </c>
      <c r="M10437" s="1" t="s">
        <v>55</v>
      </c>
      <c r="N10437" s="1" t="s">
        <v>23</v>
      </c>
      <c r="O10437" s="1" t="s">
        <v>24</v>
      </c>
      <c r="P10437" s="1" t="s">
        <v>25</v>
      </c>
      <c r="Q10437" s="1" t="s">
        <v>26</v>
      </c>
      <c r="R10437" s="1" t="s">
        <v>27</v>
      </c>
    </row>
    <row r="10438" spans="1:18" x14ac:dyDescent="0.3">
      <c r="A10438" s="1" t="s">
        <v>10596</v>
      </c>
      <c r="B10438" s="1" t="s">
        <v>87</v>
      </c>
      <c r="C10438" s="1" t="s">
        <v>348</v>
      </c>
      <c r="D10438" s="1" t="s">
        <v>21</v>
      </c>
      <c r="E10438">
        <v>92</v>
      </c>
      <c r="F10438">
        <v>30000</v>
      </c>
      <c r="G10438">
        <v>101</v>
      </c>
      <c r="H10438">
        <v>86</v>
      </c>
      <c r="I10438">
        <v>15</v>
      </c>
      <c r="J10438">
        <v>3030000</v>
      </c>
      <c r="K10438" s="2">
        <v>45676</v>
      </c>
      <c r="L10438">
        <v>8</v>
      </c>
      <c r="M10438" s="1" t="s">
        <v>22</v>
      </c>
      <c r="N10438" s="1" t="s">
        <v>32</v>
      </c>
      <c r="O10438" s="1" t="s">
        <v>85</v>
      </c>
      <c r="P10438" s="1" t="s">
        <v>25</v>
      </c>
      <c r="Q10438" s="1" t="s">
        <v>59</v>
      </c>
      <c r="R10438" s="1" t="s">
        <v>27</v>
      </c>
    </row>
    <row r="10439" spans="1:18" x14ac:dyDescent="0.3">
      <c r="A10439" s="1" t="s">
        <v>10597</v>
      </c>
      <c r="B10439" s="1" t="s">
        <v>83</v>
      </c>
      <c r="C10439" s="1" t="s">
        <v>144</v>
      </c>
      <c r="D10439" s="1" t="s">
        <v>91</v>
      </c>
      <c r="E10439">
        <v>116</v>
      </c>
      <c r="F10439">
        <v>2200</v>
      </c>
      <c r="G10439">
        <v>120</v>
      </c>
      <c r="H10439">
        <v>85</v>
      </c>
      <c r="I10439">
        <v>35</v>
      </c>
      <c r="J10439">
        <v>264000</v>
      </c>
      <c r="K10439" s="2">
        <v>45913</v>
      </c>
      <c r="L10439">
        <v>10</v>
      </c>
      <c r="M10439" s="1" t="s">
        <v>22</v>
      </c>
      <c r="N10439" s="1" t="s">
        <v>23</v>
      </c>
      <c r="O10439" s="1" t="s">
        <v>24</v>
      </c>
      <c r="P10439" s="1" t="s">
        <v>25</v>
      </c>
      <c r="Q10439" s="1" t="s">
        <v>26</v>
      </c>
      <c r="R10439" s="1" t="s">
        <v>27</v>
      </c>
    </row>
    <row r="10440" spans="1:18" x14ac:dyDescent="0.3">
      <c r="A10440" s="1" t="s">
        <v>10598</v>
      </c>
      <c r="B10440" s="1" t="s">
        <v>83</v>
      </c>
      <c r="C10440" s="1" t="s">
        <v>287</v>
      </c>
      <c r="D10440" s="1" t="s">
        <v>67</v>
      </c>
      <c r="E10440">
        <v>93</v>
      </c>
      <c r="F10440">
        <v>25000</v>
      </c>
      <c r="G10440">
        <v>99</v>
      </c>
      <c r="H10440">
        <v>48</v>
      </c>
      <c r="I10440">
        <v>51</v>
      </c>
      <c r="J10440">
        <v>2475000</v>
      </c>
      <c r="K10440" s="2">
        <v>45803</v>
      </c>
      <c r="L10440">
        <v>13</v>
      </c>
      <c r="M10440" s="1" t="s">
        <v>39</v>
      </c>
      <c r="N10440" s="1" t="s">
        <v>43</v>
      </c>
      <c r="O10440" s="1" t="s">
        <v>33</v>
      </c>
      <c r="P10440" s="1" t="s">
        <v>25</v>
      </c>
      <c r="Q10440" s="1" t="s">
        <v>59</v>
      </c>
      <c r="R10440" s="1" t="s">
        <v>27</v>
      </c>
    </row>
    <row r="10441" spans="1:18" x14ac:dyDescent="0.3">
      <c r="A10441" s="1" t="s">
        <v>10599</v>
      </c>
      <c r="B10441" s="1" t="s">
        <v>46</v>
      </c>
      <c r="C10441" s="1" t="s">
        <v>270</v>
      </c>
      <c r="D10441" s="1" t="s">
        <v>54</v>
      </c>
      <c r="E10441">
        <v>96</v>
      </c>
      <c r="F10441">
        <v>1800</v>
      </c>
      <c r="G10441">
        <v>121</v>
      </c>
      <c r="H10441">
        <v>14</v>
      </c>
      <c r="I10441">
        <v>107</v>
      </c>
      <c r="J10441">
        <v>217800</v>
      </c>
      <c r="K10441" s="2">
        <v>45745</v>
      </c>
      <c r="L10441">
        <v>11</v>
      </c>
      <c r="M10441" s="1" t="s">
        <v>39</v>
      </c>
      <c r="N10441" s="1" t="s">
        <v>32</v>
      </c>
      <c r="O10441" s="1" t="s">
        <v>24</v>
      </c>
      <c r="P10441" s="1" t="s">
        <v>25</v>
      </c>
      <c r="Q10441" s="1" t="s">
        <v>26</v>
      </c>
      <c r="R10441" s="1" t="s">
        <v>27</v>
      </c>
    </row>
    <row r="10442" spans="1:18" x14ac:dyDescent="0.3">
      <c r="A10442" s="1" t="s">
        <v>10600</v>
      </c>
      <c r="B10442" s="1" t="s">
        <v>66</v>
      </c>
      <c r="C10442" s="1" t="s">
        <v>418</v>
      </c>
      <c r="D10442" s="1" t="s">
        <v>54</v>
      </c>
      <c r="E10442">
        <v>132</v>
      </c>
      <c r="F10442">
        <v>180000</v>
      </c>
      <c r="G10442">
        <v>159</v>
      </c>
      <c r="H10442">
        <v>42</v>
      </c>
      <c r="I10442">
        <v>117</v>
      </c>
      <c r="J10442">
        <v>28620000</v>
      </c>
      <c r="K10442" s="2">
        <v>45726</v>
      </c>
      <c r="L10442">
        <v>2</v>
      </c>
      <c r="M10442" s="1" t="s">
        <v>55</v>
      </c>
      <c r="N10442" s="1" t="s">
        <v>43</v>
      </c>
      <c r="O10442" s="1" t="s">
        <v>44</v>
      </c>
      <c r="P10442" s="1" t="s">
        <v>25</v>
      </c>
      <c r="Q10442" s="1" t="s">
        <v>26</v>
      </c>
      <c r="R10442" s="1" t="s">
        <v>27</v>
      </c>
    </row>
    <row r="10443" spans="1:18" x14ac:dyDescent="0.3">
      <c r="A10443" s="1" t="s">
        <v>10601</v>
      </c>
      <c r="B10443" s="1" t="s">
        <v>107</v>
      </c>
      <c r="C10443" s="1" t="s">
        <v>174</v>
      </c>
      <c r="D10443" s="1" t="s">
        <v>38</v>
      </c>
      <c r="E10443">
        <v>39</v>
      </c>
      <c r="F10443">
        <v>25000</v>
      </c>
      <c r="G10443">
        <v>41</v>
      </c>
      <c r="H10443">
        <v>15</v>
      </c>
      <c r="I10443">
        <v>26</v>
      </c>
      <c r="J10443">
        <v>1025000</v>
      </c>
      <c r="K10443" s="2">
        <v>45765</v>
      </c>
      <c r="L10443">
        <v>14</v>
      </c>
      <c r="M10443" s="1" t="s">
        <v>39</v>
      </c>
      <c r="N10443" s="1" t="s">
        <v>23</v>
      </c>
      <c r="O10443" s="1" t="s">
        <v>44</v>
      </c>
      <c r="P10443" s="1" t="s">
        <v>25</v>
      </c>
      <c r="Q10443" s="1" t="s">
        <v>26</v>
      </c>
      <c r="R10443" s="1" t="s">
        <v>34</v>
      </c>
    </row>
    <row r="10444" spans="1:18" x14ac:dyDescent="0.3">
      <c r="A10444" s="1" t="s">
        <v>10602</v>
      </c>
      <c r="B10444" s="1" t="s">
        <v>52</v>
      </c>
      <c r="C10444" s="1" t="s">
        <v>476</v>
      </c>
      <c r="D10444" s="1" t="s">
        <v>21</v>
      </c>
      <c r="E10444">
        <v>115</v>
      </c>
      <c r="F10444">
        <v>1200</v>
      </c>
      <c r="G10444">
        <v>142</v>
      </c>
      <c r="H10444">
        <v>41</v>
      </c>
      <c r="I10444">
        <v>101</v>
      </c>
      <c r="J10444">
        <v>170400</v>
      </c>
      <c r="K10444" s="2">
        <v>46021</v>
      </c>
      <c r="L10444">
        <v>14</v>
      </c>
      <c r="M10444" s="1" t="s">
        <v>39</v>
      </c>
      <c r="N10444" s="1" t="s">
        <v>43</v>
      </c>
      <c r="O10444" s="1" t="s">
        <v>85</v>
      </c>
      <c r="P10444" s="1" t="s">
        <v>25</v>
      </c>
      <c r="Q10444" s="1" t="s">
        <v>26</v>
      </c>
      <c r="R10444" s="1" t="s">
        <v>27</v>
      </c>
    </row>
    <row r="10445" spans="1:18" x14ac:dyDescent="0.3">
      <c r="A10445" s="1" t="s">
        <v>10603</v>
      </c>
      <c r="B10445" s="1" t="s">
        <v>104</v>
      </c>
      <c r="C10445" s="1" t="s">
        <v>158</v>
      </c>
      <c r="D10445" s="1" t="s">
        <v>67</v>
      </c>
      <c r="E10445">
        <v>137</v>
      </c>
      <c r="F10445">
        <v>300</v>
      </c>
      <c r="G10445">
        <v>156</v>
      </c>
      <c r="H10445">
        <v>150</v>
      </c>
      <c r="I10445">
        <v>6</v>
      </c>
      <c r="J10445">
        <v>46800</v>
      </c>
      <c r="K10445" s="2">
        <v>45813</v>
      </c>
      <c r="L10445">
        <v>7</v>
      </c>
      <c r="M10445" s="1" t="s">
        <v>22</v>
      </c>
      <c r="N10445" s="1" t="s">
        <v>23</v>
      </c>
      <c r="O10445" s="1" t="s">
        <v>24</v>
      </c>
      <c r="P10445" s="1" t="s">
        <v>25</v>
      </c>
      <c r="Q10445" s="1" t="s">
        <v>26</v>
      </c>
      <c r="R10445" s="1" t="s">
        <v>27</v>
      </c>
    </row>
    <row r="10446" spans="1:18" x14ac:dyDescent="0.3">
      <c r="A10446" s="1" t="s">
        <v>10604</v>
      </c>
      <c r="B10446" s="1" t="s">
        <v>80</v>
      </c>
      <c r="C10446" s="1" t="s">
        <v>240</v>
      </c>
      <c r="D10446" s="1" t="s">
        <v>48</v>
      </c>
      <c r="E10446">
        <v>27</v>
      </c>
      <c r="F10446">
        <v>18000</v>
      </c>
      <c r="G10446">
        <v>41</v>
      </c>
      <c r="H10446">
        <v>29</v>
      </c>
      <c r="I10446">
        <v>12</v>
      </c>
      <c r="J10446">
        <v>738000</v>
      </c>
      <c r="K10446" s="2">
        <v>45940</v>
      </c>
      <c r="L10446">
        <v>14</v>
      </c>
      <c r="M10446" s="1" t="s">
        <v>39</v>
      </c>
      <c r="N10446" s="1" t="s">
        <v>23</v>
      </c>
      <c r="O10446" s="1" t="s">
        <v>24</v>
      </c>
      <c r="P10446" s="1" t="s">
        <v>25</v>
      </c>
      <c r="Q10446" s="1" t="s">
        <v>59</v>
      </c>
      <c r="R10446" s="1" t="s">
        <v>27</v>
      </c>
    </row>
    <row r="10447" spans="1:18" x14ac:dyDescent="0.3">
      <c r="A10447" s="1" t="s">
        <v>10605</v>
      </c>
      <c r="B10447" s="1" t="s">
        <v>52</v>
      </c>
      <c r="C10447" s="1" t="s">
        <v>166</v>
      </c>
      <c r="D10447" s="1" t="s">
        <v>64</v>
      </c>
      <c r="E10447">
        <v>80</v>
      </c>
      <c r="F10447">
        <v>35000</v>
      </c>
      <c r="G10447">
        <v>91</v>
      </c>
      <c r="H10447">
        <v>60</v>
      </c>
      <c r="I10447">
        <v>31</v>
      </c>
      <c r="J10447">
        <v>3185000</v>
      </c>
      <c r="K10447" s="2">
        <v>46017</v>
      </c>
      <c r="L10447">
        <v>9</v>
      </c>
      <c r="M10447" s="1" t="s">
        <v>22</v>
      </c>
      <c r="N10447" s="1" t="s">
        <v>23</v>
      </c>
      <c r="O10447" s="1" t="s">
        <v>24</v>
      </c>
      <c r="P10447" s="1" t="s">
        <v>25</v>
      </c>
      <c r="Q10447" s="1" t="s">
        <v>26</v>
      </c>
      <c r="R10447" s="1" t="s">
        <v>27</v>
      </c>
    </row>
    <row r="10448" spans="1:18" x14ac:dyDescent="0.3">
      <c r="A10448" s="1" t="s">
        <v>10606</v>
      </c>
      <c r="B10448" s="1" t="s">
        <v>19</v>
      </c>
      <c r="C10448" s="1" t="s">
        <v>493</v>
      </c>
      <c r="D10448" s="1" t="s">
        <v>38</v>
      </c>
      <c r="E10448">
        <v>57</v>
      </c>
      <c r="F10448">
        <v>6500</v>
      </c>
      <c r="G10448">
        <v>58</v>
      </c>
      <c r="H10448">
        <v>18</v>
      </c>
      <c r="I10448">
        <v>40</v>
      </c>
      <c r="J10448">
        <v>377000</v>
      </c>
      <c r="K10448" s="2">
        <v>45821</v>
      </c>
      <c r="L10448">
        <v>7</v>
      </c>
      <c r="M10448" s="1" t="s">
        <v>22</v>
      </c>
      <c r="N10448" s="1" t="s">
        <v>32</v>
      </c>
      <c r="O10448" s="1" t="s">
        <v>33</v>
      </c>
      <c r="P10448" s="1" t="s">
        <v>25</v>
      </c>
      <c r="Q10448" s="1" t="s">
        <v>26</v>
      </c>
      <c r="R10448" s="1" t="s">
        <v>27</v>
      </c>
    </row>
    <row r="10449" spans="1:18" x14ac:dyDescent="0.3">
      <c r="A10449" s="1" t="s">
        <v>10607</v>
      </c>
      <c r="B10449" s="1" t="s">
        <v>80</v>
      </c>
      <c r="C10449" s="1" t="s">
        <v>172</v>
      </c>
      <c r="D10449" s="1" t="s">
        <v>21</v>
      </c>
      <c r="E10449">
        <v>126</v>
      </c>
      <c r="F10449">
        <v>8500</v>
      </c>
      <c r="G10449">
        <v>154</v>
      </c>
      <c r="H10449">
        <v>63</v>
      </c>
      <c r="I10449">
        <v>91</v>
      </c>
      <c r="J10449">
        <v>1309000</v>
      </c>
      <c r="K10449" s="2">
        <v>45988</v>
      </c>
      <c r="L10449">
        <v>9</v>
      </c>
      <c r="M10449" s="1" t="s">
        <v>22</v>
      </c>
      <c r="N10449" s="1" t="s">
        <v>43</v>
      </c>
      <c r="O10449" s="1" t="s">
        <v>33</v>
      </c>
      <c r="P10449" s="1" t="s">
        <v>49</v>
      </c>
      <c r="Q10449" s="1" t="s">
        <v>50</v>
      </c>
      <c r="R10449" s="1" t="s">
        <v>27</v>
      </c>
    </row>
    <row r="10450" spans="1:18" x14ac:dyDescent="0.3">
      <c r="A10450" s="1" t="s">
        <v>10608</v>
      </c>
      <c r="B10450" s="1" t="s">
        <v>133</v>
      </c>
      <c r="C10450" s="1" t="s">
        <v>144</v>
      </c>
      <c r="D10450" s="1" t="s">
        <v>58</v>
      </c>
      <c r="E10450">
        <v>72</v>
      </c>
      <c r="F10450">
        <v>2200</v>
      </c>
      <c r="G10450">
        <v>85</v>
      </c>
      <c r="H10450">
        <v>9</v>
      </c>
      <c r="I10450">
        <v>76</v>
      </c>
      <c r="J10450">
        <v>187000</v>
      </c>
      <c r="K10450" s="2">
        <v>45676</v>
      </c>
      <c r="L10450">
        <v>11</v>
      </c>
      <c r="M10450" s="1" t="s">
        <v>39</v>
      </c>
      <c r="N10450" s="1" t="s">
        <v>23</v>
      </c>
      <c r="O10450" s="1" t="s">
        <v>24</v>
      </c>
      <c r="P10450" s="1" t="s">
        <v>25</v>
      </c>
      <c r="Q10450" s="1" t="s">
        <v>50</v>
      </c>
      <c r="R10450" s="1" t="s">
        <v>27</v>
      </c>
    </row>
    <row r="10451" spans="1:18" x14ac:dyDescent="0.3">
      <c r="A10451" s="1" t="s">
        <v>10609</v>
      </c>
      <c r="B10451" s="1" t="s">
        <v>19</v>
      </c>
      <c r="C10451" s="1" t="s">
        <v>123</v>
      </c>
      <c r="D10451" s="1" t="s">
        <v>31</v>
      </c>
      <c r="E10451">
        <v>38</v>
      </c>
      <c r="F10451">
        <v>4500</v>
      </c>
      <c r="G10451">
        <v>64</v>
      </c>
      <c r="H10451">
        <v>15</v>
      </c>
      <c r="I10451">
        <v>49</v>
      </c>
      <c r="J10451">
        <v>288000</v>
      </c>
      <c r="K10451" s="2">
        <v>45901</v>
      </c>
      <c r="L10451">
        <v>2</v>
      </c>
      <c r="M10451" s="1" t="s">
        <v>55</v>
      </c>
      <c r="N10451" s="1" t="s">
        <v>23</v>
      </c>
      <c r="O10451" s="1" t="s">
        <v>24</v>
      </c>
      <c r="P10451" s="1" t="s">
        <v>25</v>
      </c>
      <c r="Q10451" s="1" t="s">
        <v>26</v>
      </c>
      <c r="R10451" s="1" t="s">
        <v>27</v>
      </c>
    </row>
    <row r="10452" spans="1:18" x14ac:dyDescent="0.3">
      <c r="A10452" s="1" t="s">
        <v>10610</v>
      </c>
      <c r="B10452" s="1" t="s">
        <v>19</v>
      </c>
      <c r="C10452" s="1" t="s">
        <v>42</v>
      </c>
      <c r="D10452" s="1" t="s">
        <v>58</v>
      </c>
      <c r="E10452">
        <v>37</v>
      </c>
      <c r="F10452">
        <v>2200</v>
      </c>
      <c r="G10452">
        <v>55</v>
      </c>
      <c r="H10452">
        <v>19</v>
      </c>
      <c r="I10452">
        <v>36</v>
      </c>
      <c r="J10452">
        <v>121000</v>
      </c>
      <c r="K10452" s="2">
        <v>45682</v>
      </c>
      <c r="L10452">
        <v>12</v>
      </c>
      <c r="M10452" s="1" t="s">
        <v>39</v>
      </c>
      <c r="N10452" s="1" t="s">
        <v>43</v>
      </c>
      <c r="O10452" s="1" t="s">
        <v>33</v>
      </c>
      <c r="P10452" s="1" t="s">
        <v>25</v>
      </c>
      <c r="Q10452" s="1" t="s">
        <v>50</v>
      </c>
      <c r="R10452" s="1" t="s">
        <v>27</v>
      </c>
    </row>
    <row r="10453" spans="1:18" x14ac:dyDescent="0.3">
      <c r="A10453" s="1" t="s">
        <v>10611</v>
      </c>
      <c r="B10453" s="1" t="s">
        <v>19</v>
      </c>
      <c r="C10453" s="1" t="s">
        <v>270</v>
      </c>
      <c r="D10453" s="1" t="s">
        <v>31</v>
      </c>
      <c r="E10453">
        <v>61</v>
      </c>
      <c r="F10453">
        <v>1800</v>
      </c>
      <c r="G10453">
        <v>67</v>
      </c>
      <c r="H10453">
        <v>60</v>
      </c>
      <c r="I10453">
        <v>7</v>
      </c>
      <c r="J10453">
        <v>120600</v>
      </c>
      <c r="K10453" s="2">
        <v>46006</v>
      </c>
      <c r="L10453">
        <v>3</v>
      </c>
      <c r="M10453" s="1" t="s">
        <v>55</v>
      </c>
      <c r="N10453" s="1" t="s">
        <v>43</v>
      </c>
      <c r="O10453" s="1" t="s">
        <v>44</v>
      </c>
      <c r="P10453" s="1" t="s">
        <v>25</v>
      </c>
      <c r="Q10453" s="1" t="s">
        <v>50</v>
      </c>
      <c r="R10453" s="1" t="s">
        <v>27</v>
      </c>
    </row>
    <row r="10454" spans="1:18" x14ac:dyDescent="0.3">
      <c r="A10454" s="1" t="s">
        <v>10612</v>
      </c>
      <c r="B10454" s="1" t="s">
        <v>133</v>
      </c>
      <c r="C10454" s="1" t="s">
        <v>294</v>
      </c>
      <c r="D10454" s="1" t="s">
        <v>72</v>
      </c>
      <c r="E10454">
        <v>80</v>
      </c>
      <c r="F10454">
        <v>9000</v>
      </c>
      <c r="G10454">
        <v>110</v>
      </c>
      <c r="H10454">
        <v>26</v>
      </c>
      <c r="I10454">
        <v>84</v>
      </c>
      <c r="J10454">
        <v>990000</v>
      </c>
      <c r="K10454" s="2">
        <v>45991</v>
      </c>
      <c r="L10454">
        <v>8</v>
      </c>
      <c r="M10454" s="1" t="s">
        <v>22</v>
      </c>
      <c r="N10454" s="1" t="s">
        <v>23</v>
      </c>
      <c r="O10454" s="1" t="s">
        <v>33</v>
      </c>
      <c r="P10454" s="1" t="s">
        <v>25</v>
      </c>
      <c r="Q10454" s="1" t="s">
        <v>59</v>
      </c>
      <c r="R10454" s="1" t="s">
        <v>27</v>
      </c>
    </row>
    <row r="10455" spans="1:18" x14ac:dyDescent="0.3">
      <c r="A10455" s="1" t="s">
        <v>10613</v>
      </c>
      <c r="B10455" s="1" t="s">
        <v>29</v>
      </c>
      <c r="C10455" s="1" t="s">
        <v>500</v>
      </c>
      <c r="D10455" s="1" t="s">
        <v>64</v>
      </c>
      <c r="E10455">
        <v>27</v>
      </c>
      <c r="F10455">
        <v>15000</v>
      </c>
      <c r="G10455">
        <v>40</v>
      </c>
      <c r="H10455">
        <v>10</v>
      </c>
      <c r="I10455">
        <v>30</v>
      </c>
      <c r="J10455">
        <v>600000</v>
      </c>
      <c r="K10455" s="2">
        <v>45751</v>
      </c>
      <c r="L10455">
        <v>9</v>
      </c>
      <c r="M10455" s="1" t="s">
        <v>22</v>
      </c>
      <c r="N10455" s="1" t="s">
        <v>43</v>
      </c>
      <c r="O10455" s="1" t="s">
        <v>85</v>
      </c>
      <c r="P10455" s="1" t="s">
        <v>25</v>
      </c>
      <c r="Q10455" s="1" t="s">
        <v>59</v>
      </c>
      <c r="R10455" s="1" t="s">
        <v>59</v>
      </c>
    </row>
    <row r="10456" spans="1:18" x14ac:dyDescent="0.3">
      <c r="A10456" s="1" t="s">
        <v>10614</v>
      </c>
      <c r="B10456" s="1" t="s">
        <v>41</v>
      </c>
      <c r="C10456" s="1" t="s">
        <v>415</v>
      </c>
      <c r="D10456" s="1" t="s">
        <v>67</v>
      </c>
      <c r="E10456">
        <v>91</v>
      </c>
      <c r="F10456">
        <v>12000</v>
      </c>
      <c r="G10456">
        <v>92</v>
      </c>
      <c r="H10456">
        <v>25</v>
      </c>
      <c r="I10456">
        <v>67</v>
      </c>
      <c r="J10456">
        <v>1104000</v>
      </c>
      <c r="K10456" s="2">
        <v>45952</v>
      </c>
      <c r="L10456">
        <v>10</v>
      </c>
      <c r="M10456" s="1" t="s">
        <v>22</v>
      </c>
      <c r="N10456" s="1" t="s">
        <v>43</v>
      </c>
      <c r="O10456" s="1" t="s">
        <v>24</v>
      </c>
      <c r="P10456" s="1" t="s">
        <v>25</v>
      </c>
      <c r="Q10456" s="1" t="s">
        <v>50</v>
      </c>
      <c r="R10456" s="1" t="s">
        <v>27</v>
      </c>
    </row>
    <row r="10457" spans="1:18" x14ac:dyDescent="0.3">
      <c r="A10457" s="1" t="s">
        <v>10615</v>
      </c>
      <c r="B10457" s="1" t="s">
        <v>133</v>
      </c>
      <c r="C10457" s="1" t="s">
        <v>127</v>
      </c>
      <c r="D10457" s="1" t="s">
        <v>72</v>
      </c>
      <c r="E10457">
        <v>24</v>
      </c>
      <c r="F10457">
        <v>35000</v>
      </c>
      <c r="G10457">
        <v>46</v>
      </c>
      <c r="H10457">
        <v>26</v>
      </c>
      <c r="I10457">
        <v>20</v>
      </c>
      <c r="J10457">
        <v>1610000</v>
      </c>
      <c r="K10457" s="2">
        <v>45658</v>
      </c>
      <c r="L10457">
        <v>12</v>
      </c>
      <c r="M10457" s="1" t="s">
        <v>39</v>
      </c>
      <c r="N10457" s="1" t="s">
        <v>32</v>
      </c>
      <c r="O10457" s="1" t="s">
        <v>24</v>
      </c>
      <c r="P10457" s="1" t="s">
        <v>25</v>
      </c>
      <c r="Q10457" s="1" t="s">
        <v>26</v>
      </c>
      <c r="R10457" s="1" t="s">
        <v>27</v>
      </c>
    </row>
    <row r="10458" spans="1:18" x14ac:dyDescent="0.3">
      <c r="A10458" s="1" t="s">
        <v>10616</v>
      </c>
      <c r="B10458" s="1" t="s">
        <v>19</v>
      </c>
      <c r="C10458" s="1" t="s">
        <v>166</v>
      </c>
      <c r="D10458" s="1" t="s">
        <v>64</v>
      </c>
      <c r="E10458">
        <v>44</v>
      </c>
      <c r="F10458">
        <v>35000</v>
      </c>
      <c r="G10458">
        <v>51</v>
      </c>
      <c r="H10458">
        <v>15</v>
      </c>
      <c r="I10458">
        <v>36</v>
      </c>
      <c r="J10458">
        <v>1785000</v>
      </c>
      <c r="K10458" s="2">
        <v>45888</v>
      </c>
      <c r="L10458">
        <v>1</v>
      </c>
      <c r="M10458" s="1" t="s">
        <v>55</v>
      </c>
      <c r="N10458" s="1" t="s">
        <v>43</v>
      </c>
      <c r="O10458" s="1" t="s">
        <v>24</v>
      </c>
      <c r="P10458" s="1" t="s">
        <v>25</v>
      </c>
      <c r="Q10458" s="1" t="s">
        <v>26</v>
      </c>
      <c r="R10458" s="1" t="s">
        <v>59</v>
      </c>
    </row>
    <row r="10459" spans="1:18" x14ac:dyDescent="0.3">
      <c r="A10459" s="1" t="s">
        <v>10617</v>
      </c>
      <c r="B10459" s="1" t="s">
        <v>29</v>
      </c>
      <c r="C10459" s="1" t="s">
        <v>63</v>
      </c>
      <c r="D10459" s="1" t="s">
        <v>31</v>
      </c>
      <c r="E10459">
        <v>26</v>
      </c>
      <c r="F10459">
        <v>500</v>
      </c>
      <c r="G10459">
        <v>34</v>
      </c>
      <c r="H10459">
        <v>29</v>
      </c>
      <c r="I10459">
        <v>5</v>
      </c>
      <c r="J10459">
        <v>17000</v>
      </c>
      <c r="K10459" s="2">
        <v>45663</v>
      </c>
      <c r="L10459">
        <v>10</v>
      </c>
      <c r="M10459" s="1" t="s">
        <v>22</v>
      </c>
      <c r="N10459" s="1" t="s">
        <v>23</v>
      </c>
      <c r="O10459" s="1" t="s">
        <v>85</v>
      </c>
      <c r="P10459" s="1" t="s">
        <v>25</v>
      </c>
      <c r="Q10459" s="1" t="s">
        <v>26</v>
      </c>
      <c r="R10459" s="1" t="s">
        <v>27</v>
      </c>
    </row>
    <row r="10460" spans="1:18" x14ac:dyDescent="0.3">
      <c r="A10460" s="1" t="s">
        <v>10618</v>
      </c>
      <c r="B10460" s="1" t="s">
        <v>29</v>
      </c>
      <c r="C10460" s="1" t="s">
        <v>247</v>
      </c>
      <c r="D10460" s="1" t="s">
        <v>54</v>
      </c>
      <c r="E10460">
        <v>116</v>
      </c>
      <c r="F10460">
        <v>2500000</v>
      </c>
      <c r="G10460">
        <v>129</v>
      </c>
      <c r="H10460">
        <v>111</v>
      </c>
      <c r="I10460">
        <v>18</v>
      </c>
      <c r="J10460">
        <v>322500000</v>
      </c>
      <c r="K10460" s="2">
        <v>45887</v>
      </c>
      <c r="L10460">
        <v>3</v>
      </c>
      <c r="M10460" s="1" t="s">
        <v>55</v>
      </c>
      <c r="N10460" s="1" t="s">
        <v>23</v>
      </c>
      <c r="O10460" s="1" t="s">
        <v>24</v>
      </c>
      <c r="P10460" s="1" t="s">
        <v>25</v>
      </c>
      <c r="Q10460" s="1" t="s">
        <v>26</v>
      </c>
      <c r="R10460" s="1" t="s">
        <v>27</v>
      </c>
    </row>
    <row r="10461" spans="1:18" x14ac:dyDescent="0.3">
      <c r="A10461" s="1" t="s">
        <v>10619</v>
      </c>
      <c r="B10461" s="1" t="s">
        <v>87</v>
      </c>
      <c r="C10461" s="1" t="s">
        <v>348</v>
      </c>
      <c r="D10461" s="1" t="s">
        <v>64</v>
      </c>
      <c r="E10461">
        <v>137</v>
      </c>
      <c r="F10461">
        <v>30000</v>
      </c>
      <c r="G10461">
        <v>150</v>
      </c>
      <c r="H10461">
        <v>34</v>
      </c>
      <c r="I10461">
        <v>116</v>
      </c>
      <c r="J10461">
        <v>4500000</v>
      </c>
      <c r="K10461" s="2">
        <v>45738</v>
      </c>
      <c r="L10461">
        <v>14</v>
      </c>
      <c r="M10461" s="1" t="s">
        <v>39</v>
      </c>
      <c r="N10461" s="1" t="s">
        <v>32</v>
      </c>
      <c r="O10461" s="1" t="s">
        <v>24</v>
      </c>
      <c r="P10461" s="1" t="s">
        <v>25</v>
      </c>
      <c r="Q10461" s="1" t="s">
        <v>26</v>
      </c>
      <c r="R10461" s="1" t="s">
        <v>27</v>
      </c>
    </row>
    <row r="10462" spans="1:18" x14ac:dyDescent="0.3">
      <c r="A10462" s="1" t="s">
        <v>10620</v>
      </c>
      <c r="B10462" s="1" t="s">
        <v>93</v>
      </c>
      <c r="C10462" s="1" t="s">
        <v>113</v>
      </c>
      <c r="D10462" s="1" t="s">
        <v>72</v>
      </c>
      <c r="E10462">
        <v>124</v>
      </c>
      <c r="F10462">
        <v>45000</v>
      </c>
      <c r="G10462">
        <v>151</v>
      </c>
      <c r="H10462">
        <v>25</v>
      </c>
      <c r="I10462">
        <v>126</v>
      </c>
      <c r="J10462">
        <v>6795000</v>
      </c>
      <c r="K10462" s="2">
        <v>45778</v>
      </c>
      <c r="L10462">
        <v>9</v>
      </c>
      <c r="M10462" s="1" t="s">
        <v>22</v>
      </c>
      <c r="N10462" s="1" t="s">
        <v>23</v>
      </c>
      <c r="O10462" s="1" t="s">
        <v>24</v>
      </c>
      <c r="P10462" s="1" t="s">
        <v>25</v>
      </c>
      <c r="Q10462" s="1" t="s">
        <v>59</v>
      </c>
      <c r="R10462" s="1" t="s">
        <v>27</v>
      </c>
    </row>
    <row r="10463" spans="1:18" x14ac:dyDescent="0.3">
      <c r="A10463" s="1" t="s">
        <v>10621</v>
      </c>
      <c r="B10463" s="1" t="s">
        <v>133</v>
      </c>
      <c r="C10463" s="1" t="s">
        <v>261</v>
      </c>
      <c r="D10463" s="1" t="s">
        <v>64</v>
      </c>
      <c r="E10463">
        <v>118</v>
      </c>
      <c r="F10463">
        <v>85000</v>
      </c>
      <c r="G10463">
        <v>142</v>
      </c>
      <c r="H10463">
        <v>103</v>
      </c>
      <c r="I10463">
        <v>39</v>
      </c>
      <c r="J10463">
        <v>12070000</v>
      </c>
      <c r="K10463" s="2">
        <v>45668</v>
      </c>
      <c r="L10463">
        <v>9</v>
      </c>
      <c r="M10463" s="1" t="s">
        <v>22</v>
      </c>
      <c r="N10463" s="1" t="s">
        <v>43</v>
      </c>
      <c r="O10463" s="1" t="s">
        <v>24</v>
      </c>
      <c r="P10463" s="1" t="s">
        <v>25</v>
      </c>
      <c r="Q10463" s="1" t="s">
        <v>50</v>
      </c>
      <c r="R10463" s="1" t="s">
        <v>59</v>
      </c>
    </row>
    <row r="10464" spans="1:18" x14ac:dyDescent="0.3">
      <c r="A10464" s="1" t="s">
        <v>10622</v>
      </c>
      <c r="B10464" s="1" t="s">
        <v>80</v>
      </c>
      <c r="C10464" s="1" t="s">
        <v>211</v>
      </c>
      <c r="D10464" s="1" t="s">
        <v>38</v>
      </c>
      <c r="E10464">
        <v>70</v>
      </c>
      <c r="F10464">
        <v>85000</v>
      </c>
      <c r="G10464">
        <v>80</v>
      </c>
      <c r="H10464">
        <v>30</v>
      </c>
      <c r="I10464">
        <v>50</v>
      </c>
      <c r="J10464">
        <v>6800000</v>
      </c>
      <c r="K10464" s="2">
        <v>45680</v>
      </c>
      <c r="L10464">
        <v>2</v>
      </c>
      <c r="M10464" s="1" t="s">
        <v>55</v>
      </c>
      <c r="N10464" s="1" t="s">
        <v>23</v>
      </c>
      <c r="O10464" s="1" t="s">
        <v>24</v>
      </c>
      <c r="P10464" s="1" t="s">
        <v>49</v>
      </c>
      <c r="Q10464" s="1" t="s">
        <v>50</v>
      </c>
      <c r="R10464" s="1" t="s">
        <v>27</v>
      </c>
    </row>
    <row r="10465" spans="1:18" x14ac:dyDescent="0.3">
      <c r="A10465" s="1" t="s">
        <v>10623</v>
      </c>
      <c r="B10465" s="1" t="s">
        <v>46</v>
      </c>
      <c r="C10465" s="1" t="s">
        <v>402</v>
      </c>
      <c r="D10465" s="1" t="s">
        <v>48</v>
      </c>
      <c r="E10465">
        <v>58</v>
      </c>
      <c r="F10465">
        <v>2500</v>
      </c>
      <c r="G10465">
        <v>65</v>
      </c>
      <c r="H10465">
        <v>35</v>
      </c>
      <c r="I10465">
        <v>30</v>
      </c>
      <c r="J10465">
        <v>162500</v>
      </c>
      <c r="K10465" s="2">
        <v>45754</v>
      </c>
      <c r="L10465">
        <v>13</v>
      </c>
      <c r="M10465" s="1" t="s">
        <v>39</v>
      </c>
      <c r="N10465" s="1" t="s">
        <v>23</v>
      </c>
      <c r="O10465" s="1" t="s">
        <v>44</v>
      </c>
      <c r="P10465" s="1" t="s">
        <v>49</v>
      </c>
      <c r="Q10465" s="1" t="s">
        <v>26</v>
      </c>
      <c r="R10465" s="1" t="s">
        <v>59</v>
      </c>
    </row>
    <row r="10466" spans="1:18" x14ac:dyDescent="0.3">
      <c r="A10466" s="1" t="s">
        <v>10624</v>
      </c>
      <c r="B10466" s="1" t="s">
        <v>99</v>
      </c>
      <c r="C10466" s="1" t="s">
        <v>261</v>
      </c>
      <c r="D10466" s="1" t="s">
        <v>58</v>
      </c>
      <c r="E10466">
        <v>81</v>
      </c>
      <c r="F10466">
        <v>85000</v>
      </c>
      <c r="G10466">
        <v>99</v>
      </c>
      <c r="H10466">
        <v>8</v>
      </c>
      <c r="I10466">
        <v>91</v>
      </c>
      <c r="J10466">
        <v>8415000</v>
      </c>
      <c r="K10466" s="2">
        <v>45663</v>
      </c>
      <c r="L10466">
        <v>11</v>
      </c>
      <c r="M10466" s="1" t="s">
        <v>39</v>
      </c>
      <c r="N10466" s="1" t="s">
        <v>23</v>
      </c>
      <c r="O10466" s="1" t="s">
        <v>24</v>
      </c>
      <c r="P10466" s="1" t="s">
        <v>25</v>
      </c>
      <c r="Q10466" s="1" t="s">
        <v>50</v>
      </c>
      <c r="R10466" s="1" t="s">
        <v>27</v>
      </c>
    </row>
    <row r="10467" spans="1:18" x14ac:dyDescent="0.3">
      <c r="A10467" s="1" t="s">
        <v>10625</v>
      </c>
      <c r="B10467" s="1" t="s">
        <v>104</v>
      </c>
      <c r="C10467" s="1" t="s">
        <v>81</v>
      </c>
      <c r="D10467" s="1" t="s">
        <v>48</v>
      </c>
      <c r="E10467">
        <v>101</v>
      </c>
      <c r="F10467">
        <v>8500</v>
      </c>
      <c r="G10467">
        <v>125</v>
      </c>
      <c r="H10467">
        <v>119</v>
      </c>
      <c r="I10467">
        <v>6</v>
      </c>
      <c r="J10467">
        <v>1062500</v>
      </c>
      <c r="K10467" s="2">
        <v>45795</v>
      </c>
      <c r="L10467">
        <v>4</v>
      </c>
      <c r="M10467" s="1" t="s">
        <v>55</v>
      </c>
      <c r="N10467" s="1" t="s">
        <v>32</v>
      </c>
      <c r="O10467" s="1" t="s">
        <v>24</v>
      </c>
      <c r="P10467" s="1" t="s">
        <v>25</v>
      </c>
      <c r="Q10467" s="1" t="s">
        <v>26</v>
      </c>
      <c r="R10467" s="1" t="s">
        <v>27</v>
      </c>
    </row>
    <row r="10468" spans="1:18" x14ac:dyDescent="0.3">
      <c r="A10468" s="1" t="s">
        <v>10626</v>
      </c>
      <c r="B10468" s="1" t="s">
        <v>41</v>
      </c>
      <c r="C10468" s="1" t="s">
        <v>37</v>
      </c>
      <c r="D10468" s="1" t="s">
        <v>54</v>
      </c>
      <c r="E10468">
        <v>129</v>
      </c>
      <c r="F10468">
        <v>12000</v>
      </c>
      <c r="G10468">
        <v>130</v>
      </c>
      <c r="H10468">
        <v>23</v>
      </c>
      <c r="I10468">
        <v>107</v>
      </c>
      <c r="J10468">
        <v>1560000</v>
      </c>
      <c r="K10468" s="2">
        <v>45819</v>
      </c>
      <c r="L10468">
        <v>4</v>
      </c>
      <c r="M10468" s="1" t="s">
        <v>55</v>
      </c>
      <c r="N10468" s="1" t="s">
        <v>43</v>
      </c>
      <c r="O10468" s="1" t="s">
        <v>44</v>
      </c>
      <c r="P10468" s="1" t="s">
        <v>25</v>
      </c>
      <c r="Q10468" s="1" t="s">
        <v>26</v>
      </c>
      <c r="R10468" s="1" t="s">
        <v>27</v>
      </c>
    </row>
    <row r="10469" spans="1:18" x14ac:dyDescent="0.3">
      <c r="A10469" s="1" t="s">
        <v>10627</v>
      </c>
      <c r="B10469" s="1" t="s">
        <v>87</v>
      </c>
      <c r="C10469" s="1" t="s">
        <v>208</v>
      </c>
      <c r="D10469" s="1" t="s">
        <v>31</v>
      </c>
      <c r="E10469">
        <v>106</v>
      </c>
      <c r="F10469">
        <v>12000</v>
      </c>
      <c r="G10469">
        <v>125</v>
      </c>
      <c r="H10469">
        <v>32</v>
      </c>
      <c r="I10469">
        <v>93</v>
      </c>
      <c r="J10469">
        <v>1500000</v>
      </c>
      <c r="K10469" s="2">
        <v>45705</v>
      </c>
      <c r="L10469">
        <v>1</v>
      </c>
      <c r="M10469" s="1" t="s">
        <v>55</v>
      </c>
      <c r="N10469" s="1" t="s">
        <v>23</v>
      </c>
      <c r="O10469" s="1" t="s">
        <v>24</v>
      </c>
      <c r="P10469" s="1" t="s">
        <v>49</v>
      </c>
      <c r="Q10469" s="1" t="s">
        <v>26</v>
      </c>
      <c r="R10469" s="1" t="s">
        <v>27</v>
      </c>
    </row>
    <row r="10470" spans="1:18" x14ac:dyDescent="0.3">
      <c r="A10470" s="1" t="s">
        <v>10628</v>
      </c>
      <c r="B10470" s="1" t="s">
        <v>104</v>
      </c>
      <c r="C10470" s="1" t="s">
        <v>71</v>
      </c>
      <c r="D10470" s="1" t="s">
        <v>54</v>
      </c>
      <c r="E10470">
        <v>113</v>
      </c>
      <c r="F10470">
        <v>3500</v>
      </c>
      <c r="G10470">
        <v>135</v>
      </c>
      <c r="H10470">
        <v>119</v>
      </c>
      <c r="I10470">
        <v>16</v>
      </c>
      <c r="J10470">
        <v>472500</v>
      </c>
      <c r="K10470" s="2">
        <v>45729</v>
      </c>
      <c r="L10470">
        <v>14</v>
      </c>
      <c r="M10470" s="1" t="s">
        <v>39</v>
      </c>
      <c r="N10470" s="1" t="s">
        <v>23</v>
      </c>
      <c r="O10470" s="1" t="s">
        <v>24</v>
      </c>
      <c r="P10470" s="1" t="s">
        <v>25</v>
      </c>
      <c r="Q10470" s="1" t="s">
        <v>59</v>
      </c>
      <c r="R10470" s="1" t="s">
        <v>27</v>
      </c>
    </row>
    <row r="10471" spans="1:18" x14ac:dyDescent="0.3">
      <c r="A10471" s="1" t="s">
        <v>10629</v>
      </c>
      <c r="B10471" s="1" t="s">
        <v>52</v>
      </c>
      <c r="C10471" s="1" t="s">
        <v>320</v>
      </c>
      <c r="D10471" s="1" t="s">
        <v>54</v>
      </c>
      <c r="E10471">
        <v>70</v>
      </c>
      <c r="F10471">
        <v>1800</v>
      </c>
      <c r="G10471">
        <v>95</v>
      </c>
      <c r="H10471">
        <v>60</v>
      </c>
      <c r="I10471">
        <v>35</v>
      </c>
      <c r="J10471">
        <v>171000</v>
      </c>
      <c r="K10471" s="2">
        <v>45684</v>
      </c>
      <c r="L10471">
        <v>14</v>
      </c>
      <c r="M10471" s="1" t="s">
        <v>39</v>
      </c>
      <c r="N10471" s="1" t="s">
        <v>23</v>
      </c>
      <c r="O10471" s="1" t="s">
        <v>33</v>
      </c>
      <c r="P10471" s="1" t="s">
        <v>25</v>
      </c>
      <c r="Q10471" s="1" t="s">
        <v>26</v>
      </c>
      <c r="R10471" s="1" t="s">
        <v>27</v>
      </c>
    </row>
    <row r="10472" spans="1:18" x14ac:dyDescent="0.3">
      <c r="A10472" s="1" t="s">
        <v>10630</v>
      </c>
      <c r="B10472" s="1" t="s">
        <v>29</v>
      </c>
      <c r="C10472" s="1" t="s">
        <v>410</v>
      </c>
      <c r="D10472" s="1" t="s">
        <v>58</v>
      </c>
      <c r="E10472">
        <v>94</v>
      </c>
      <c r="F10472">
        <v>25000</v>
      </c>
      <c r="G10472">
        <v>109</v>
      </c>
      <c r="H10472">
        <v>29</v>
      </c>
      <c r="I10472">
        <v>80</v>
      </c>
      <c r="J10472">
        <v>2725000</v>
      </c>
      <c r="K10472" s="2">
        <v>45875</v>
      </c>
      <c r="L10472">
        <v>10</v>
      </c>
      <c r="M10472" s="1" t="s">
        <v>22</v>
      </c>
      <c r="N10472" s="1" t="s">
        <v>23</v>
      </c>
      <c r="O10472" s="1" t="s">
        <v>44</v>
      </c>
      <c r="P10472" s="1" t="s">
        <v>25</v>
      </c>
      <c r="Q10472" s="1" t="s">
        <v>26</v>
      </c>
      <c r="R10472" s="1" t="s">
        <v>27</v>
      </c>
    </row>
    <row r="10473" spans="1:18" x14ac:dyDescent="0.3">
      <c r="A10473" s="1" t="s">
        <v>10631</v>
      </c>
      <c r="B10473" s="1" t="s">
        <v>83</v>
      </c>
      <c r="C10473" s="1" t="s">
        <v>182</v>
      </c>
      <c r="D10473" s="1" t="s">
        <v>48</v>
      </c>
      <c r="E10473">
        <v>20</v>
      </c>
      <c r="F10473">
        <v>8000</v>
      </c>
      <c r="G10473">
        <v>43</v>
      </c>
      <c r="H10473">
        <v>19</v>
      </c>
      <c r="I10473">
        <v>24</v>
      </c>
      <c r="J10473">
        <v>344000</v>
      </c>
      <c r="K10473" s="2">
        <v>45886</v>
      </c>
      <c r="L10473">
        <v>6</v>
      </c>
      <c r="M10473" s="1" t="s">
        <v>22</v>
      </c>
      <c r="N10473" s="1" t="s">
        <v>23</v>
      </c>
      <c r="O10473" s="1" t="s">
        <v>24</v>
      </c>
      <c r="P10473" s="1" t="s">
        <v>25</v>
      </c>
      <c r="Q10473" s="1" t="s">
        <v>26</v>
      </c>
      <c r="R10473" s="1" t="s">
        <v>59</v>
      </c>
    </row>
    <row r="10474" spans="1:18" x14ac:dyDescent="0.3">
      <c r="A10474" s="1" t="s">
        <v>10632</v>
      </c>
      <c r="B10474" s="1" t="s">
        <v>29</v>
      </c>
      <c r="C10474" s="1" t="s">
        <v>188</v>
      </c>
      <c r="D10474" s="1" t="s">
        <v>64</v>
      </c>
      <c r="E10474">
        <v>33</v>
      </c>
      <c r="F10474">
        <v>95000</v>
      </c>
      <c r="G10474">
        <v>35</v>
      </c>
      <c r="H10474">
        <v>29</v>
      </c>
      <c r="I10474">
        <v>6</v>
      </c>
      <c r="J10474">
        <v>3325000</v>
      </c>
      <c r="K10474" s="2">
        <v>45720</v>
      </c>
      <c r="L10474">
        <v>7</v>
      </c>
      <c r="M10474" s="1" t="s">
        <v>22</v>
      </c>
      <c r="N10474" s="1" t="s">
        <v>23</v>
      </c>
      <c r="O10474" s="1" t="s">
        <v>44</v>
      </c>
      <c r="P10474" s="1" t="s">
        <v>25</v>
      </c>
      <c r="Q10474" s="1" t="s">
        <v>26</v>
      </c>
      <c r="R10474" s="1" t="s">
        <v>27</v>
      </c>
    </row>
    <row r="10475" spans="1:18" x14ac:dyDescent="0.3">
      <c r="A10475" s="1" t="s">
        <v>10633</v>
      </c>
      <c r="B10475" s="1" t="s">
        <v>46</v>
      </c>
      <c r="C10475" s="1" t="s">
        <v>88</v>
      </c>
      <c r="D10475" s="1" t="s">
        <v>54</v>
      </c>
      <c r="E10475">
        <v>21</v>
      </c>
      <c r="F10475">
        <v>18000</v>
      </c>
      <c r="G10475">
        <v>23</v>
      </c>
      <c r="H10475">
        <v>9</v>
      </c>
      <c r="I10475">
        <v>14</v>
      </c>
      <c r="J10475">
        <v>414000</v>
      </c>
      <c r="K10475" s="2">
        <v>45875</v>
      </c>
      <c r="L10475">
        <v>9</v>
      </c>
      <c r="M10475" s="1" t="s">
        <v>22</v>
      </c>
      <c r="N10475" s="1" t="s">
        <v>32</v>
      </c>
      <c r="O10475" s="1" t="s">
        <v>44</v>
      </c>
      <c r="P10475" s="1" t="s">
        <v>49</v>
      </c>
      <c r="Q10475" s="1" t="s">
        <v>26</v>
      </c>
      <c r="R10475" s="1" t="s">
        <v>27</v>
      </c>
    </row>
    <row r="10476" spans="1:18" x14ac:dyDescent="0.3">
      <c r="A10476" s="1" t="s">
        <v>10634</v>
      </c>
      <c r="B10476" s="1" t="s">
        <v>87</v>
      </c>
      <c r="C10476" s="1" t="s">
        <v>166</v>
      </c>
      <c r="D10476" s="1" t="s">
        <v>91</v>
      </c>
      <c r="E10476">
        <v>44</v>
      </c>
      <c r="F10476">
        <v>35000</v>
      </c>
      <c r="G10476">
        <v>59</v>
      </c>
      <c r="H10476">
        <v>35</v>
      </c>
      <c r="I10476">
        <v>24</v>
      </c>
      <c r="J10476">
        <v>2065000</v>
      </c>
      <c r="K10476" s="2">
        <v>45743</v>
      </c>
      <c r="L10476">
        <v>7</v>
      </c>
      <c r="M10476" s="1" t="s">
        <v>22</v>
      </c>
      <c r="N10476" s="1" t="s">
        <v>32</v>
      </c>
      <c r="O10476" s="1" t="s">
        <v>85</v>
      </c>
      <c r="P10476" s="1" t="s">
        <v>25</v>
      </c>
      <c r="Q10476" s="1" t="s">
        <v>59</v>
      </c>
      <c r="R10476" s="1" t="s">
        <v>27</v>
      </c>
    </row>
    <row r="10477" spans="1:18" x14ac:dyDescent="0.3">
      <c r="A10477" s="1" t="s">
        <v>10635</v>
      </c>
      <c r="B10477" s="1" t="s">
        <v>41</v>
      </c>
      <c r="C10477" s="1" t="s">
        <v>182</v>
      </c>
      <c r="D10477" s="1" t="s">
        <v>54</v>
      </c>
      <c r="E10477">
        <v>135</v>
      </c>
      <c r="F10477">
        <v>8000</v>
      </c>
      <c r="G10477">
        <v>138</v>
      </c>
      <c r="H10477">
        <v>59</v>
      </c>
      <c r="I10477">
        <v>79</v>
      </c>
      <c r="J10477">
        <v>1104000</v>
      </c>
      <c r="K10477" s="2">
        <v>45898</v>
      </c>
      <c r="L10477">
        <v>14</v>
      </c>
      <c r="M10477" s="1" t="s">
        <v>39</v>
      </c>
      <c r="N10477" s="1" t="s">
        <v>32</v>
      </c>
      <c r="O10477" s="1" t="s">
        <v>24</v>
      </c>
      <c r="P10477" s="1" t="s">
        <v>25</v>
      </c>
      <c r="Q10477" s="1" t="s">
        <v>26</v>
      </c>
      <c r="R10477" s="1" t="s">
        <v>27</v>
      </c>
    </row>
    <row r="10478" spans="1:18" x14ac:dyDescent="0.3">
      <c r="A10478" s="1" t="s">
        <v>10636</v>
      </c>
      <c r="B10478" s="1" t="s">
        <v>52</v>
      </c>
      <c r="C10478" s="1" t="s">
        <v>415</v>
      </c>
      <c r="D10478" s="1" t="s">
        <v>54</v>
      </c>
      <c r="E10478">
        <v>61</v>
      </c>
      <c r="F10478">
        <v>12000</v>
      </c>
      <c r="G10478">
        <v>69</v>
      </c>
      <c r="H10478">
        <v>49</v>
      </c>
      <c r="I10478">
        <v>20</v>
      </c>
      <c r="J10478">
        <v>828000</v>
      </c>
      <c r="K10478" s="2">
        <v>45990</v>
      </c>
      <c r="L10478">
        <v>3</v>
      </c>
      <c r="M10478" s="1" t="s">
        <v>55</v>
      </c>
      <c r="N10478" s="1" t="s">
        <v>32</v>
      </c>
      <c r="O10478" s="1" t="s">
        <v>33</v>
      </c>
      <c r="P10478" s="1" t="s">
        <v>25</v>
      </c>
      <c r="Q10478" s="1" t="s">
        <v>26</v>
      </c>
      <c r="R10478" s="1" t="s">
        <v>27</v>
      </c>
    </row>
    <row r="10479" spans="1:18" x14ac:dyDescent="0.3">
      <c r="A10479" s="1" t="s">
        <v>10637</v>
      </c>
      <c r="B10479" s="1" t="s">
        <v>104</v>
      </c>
      <c r="C10479" s="1" t="s">
        <v>348</v>
      </c>
      <c r="D10479" s="1" t="s">
        <v>64</v>
      </c>
      <c r="E10479">
        <v>59</v>
      </c>
      <c r="F10479">
        <v>30000</v>
      </c>
      <c r="G10479">
        <v>63</v>
      </c>
      <c r="H10479">
        <v>16</v>
      </c>
      <c r="I10479">
        <v>47</v>
      </c>
      <c r="J10479">
        <v>1890000</v>
      </c>
      <c r="K10479" s="2">
        <v>45910</v>
      </c>
      <c r="L10479">
        <v>10</v>
      </c>
      <c r="M10479" s="1" t="s">
        <v>22</v>
      </c>
      <c r="N10479" s="1" t="s">
        <v>23</v>
      </c>
      <c r="O10479" s="1" t="s">
        <v>33</v>
      </c>
      <c r="P10479" s="1" t="s">
        <v>25</v>
      </c>
      <c r="Q10479" s="1" t="s">
        <v>50</v>
      </c>
      <c r="R10479" s="1" t="s">
        <v>27</v>
      </c>
    </row>
    <row r="10480" spans="1:18" x14ac:dyDescent="0.3">
      <c r="A10480" s="1" t="s">
        <v>10638</v>
      </c>
      <c r="B10480" s="1" t="s">
        <v>87</v>
      </c>
      <c r="C10480" s="1" t="s">
        <v>513</v>
      </c>
      <c r="D10480" s="1" t="s">
        <v>91</v>
      </c>
      <c r="E10480">
        <v>40</v>
      </c>
      <c r="F10480">
        <v>5000</v>
      </c>
      <c r="G10480">
        <v>41</v>
      </c>
      <c r="H10480">
        <v>14</v>
      </c>
      <c r="I10480">
        <v>27</v>
      </c>
      <c r="J10480">
        <v>205000</v>
      </c>
      <c r="K10480" s="2">
        <v>45835</v>
      </c>
      <c r="L10480">
        <v>14</v>
      </c>
      <c r="M10480" s="1" t="s">
        <v>39</v>
      </c>
      <c r="N10480" s="1" t="s">
        <v>23</v>
      </c>
      <c r="O10480" s="1" t="s">
        <v>44</v>
      </c>
      <c r="P10480" s="1" t="s">
        <v>49</v>
      </c>
      <c r="Q10480" s="1" t="s">
        <v>50</v>
      </c>
      <c r="R10480" s="1" t="s">
        <v>27</v>
      </c>
    </row>
    <row r="10481" spans="1:18" x14ac:dyDescent="0.3">
      <c r="A10481" s="1" t="s">
        <v>10639</v>
      </c>
      <c r="B10481" s="1" t="s">
        <v>41</v>
      </c>
      <c r="C10481" s="1" t="s">
        <v>231</v>
      </c>
      <c r="D10481" s="1" t="s">
        <v>58</v>
      </c>
      <c r="E10481">
        <v>147</v>
      </c>
      <c r="F10481">
        <v>12000</v>
      </c>
      <c r="G10481">
        <v>165</v>
      </c>
      <c r="H10481">
        <v>137</v>
      </c>
      <c r="I10481">
        <v>28</v>
      </c>
      <c r="J10481">
        <v>1980000</v>
      </c>
      <c r="K10481" s="2">
        <v>45757</v>
      </c>
      <c r="L10481">
        <v>10</v>
      </c>
      <c r="M10481" s="1" t="s">
        <v>22</v>
      </c>
      <c r="N10481" s="1" t="s">
        <v>23</v>
      </c>
      <c r="O10481" s="1" t="s">
        <v>24</v>
      </c>
      <c r="P10481" s="1" t="s">
        <v>25</v>
      </c>
      <c r="Q10481" s="1" t="s">
        <v>26</v>
      </c>
      <c r="R10481" s="1" t="s">
        <v>27</v>
      </c>
    </row>
    <row r="10482" spans="1:18" x14ac:dyDescent="0.3">
      <c r="A10482" s="1" t="s">
        <v>10640</v>
      </c>
      <c r="B10482" s="1" t="s">
        <v>41</v>
      </c>
      <c r="C10482" s="1" t="s">
        <v>500</v>
      </c>
      <c r="D10482" s="1" t="s">
        <v>64</v>
      </c>
      <c r="E10482">
        <v>88</v>
      </c>
      <c r="F10482">
        <v>15000</v>
      </c>
      <c r="G10482">
        <v>95</v>
      </c>
      <c r="H10482">
        <v>32</v>
      </c>
      <c r="I10482">
        <v>63</v>
      </c>
      <c r="J10482">
        <v>1425000</v>
      </c>
      <c r="K10482" s="2">
        <v>45735</v>
      </c>
      <c r="L10482">
        <v>13</v>
      </c>
      <c r="M10482" s="1" t="s">
        <v>39</v>
      </c>
      <c r="N10482" s="1" t="s">
        <v>23</v>
      </c>
      <c r="O10482" s="1" t="s">
        <v>44</v>
      </c>
      <c r="P10482" s="1" t="s">
        <v>25</v>
      </c>
      <c r="Q10482" s="1" t="s">
        <v>26</v>
      </c>
      <c r="R10482" s="1" t="s">
        <v>27</v>
      </c>
    </row>
    <row r="10483" spans="1:18" x14ac:dyDescent="0.3">
      <c r="A10483" s="1" t="s">
        <v>10641</v>
      </c>
      <c r="B10483" s="1" t="s">
        <v>41</v>
      </c>
      <c r="C10483" s="1" t="s">
        <v>291</v>
      </c>
      <c r="D10483" s="1" t="s">
        <v>58</v>
      </c>
      <c r="E10483">
        <v>58</v>
      </c>
      <c r="F10483">
        <v>4500</v>
      </c>
      <c r="G10483">
        <v>72</v>
      </c>
      <c r="H10483">
        <v>21</v>
      </c>
      <c r="I10483">
        <v>51</v>
      </c>
      <c r="J10483">
        <v>324000</v>
      </c>
      <c r="K10483" s="2">
        <v>45887</v>
      </c>
      <c r="L10483">
        <v>8</v>
      </c>
      <c r="M10483" s="1" t="s">
        <v>22</v>
      </c>
      <c r="N10483" s="1" t="s">
        <v>43</v>
      </c>
      <c r="O10483" s="1" t="s">
        <v>44</v>
      </c>
      <c r="P10483" s="1" t="s">
        <v>25</v>
      </c>
      <c r="Q10483" s="1" t="s">
        <v>26</v>
      </c>
      <c r="R10483" s="1" t="s">
        <v>27</v>
      </c>
    </row>
    <row r="10484" spans="1:18" x14ac:dyDescent="0.3">
      <c r="A10484" s="1" t="s">
        <v>10642</v>
      </c>
      <c r="B10484" s="1" t="s">
        <v>104</v>
      </c>
      <c r="C10484" s="1" t="s">
        <v>179</v>
      </c>
      <c r="D10484" s="1" t="s">
        <v>21</v>
      </c>
      <c r="E10484">
        <v>133</v>
      </c>
      <c r="F10484">
        <v>450000</v>
      </c>
      <c r="G10484">
        <v>163</v>
      </c>
      <c r="H10484">
        <v>76</v>
      </c>
      <c r="I10484">
        <v>87</v>
      </c>
      <c r="J10484">
        <v>73350000</v>
      </c>
      <c r="K10484" s="2">
        <v>45724</v>
      </c>
      <c r="L10484">
        <v>2</v>
      </c>
      <c r="M10484" s="1" t="s">
        <v>55</v>
      </c>
      <c r="N10484" s="1" t="s">
        <v>43</v>
      </c>
      <c r="O10484" s="1" t="s">
        <v>24</v>
      </c>
      <c r="P10484" s="1" t="s">
        <v>25</v>
      </c>
      <c r="Q10484" s="1" t="s">
        <v>50</v>
      </c>
      <c r="R10484" s="1" t="s">
        <v>27</v>
      </c>
    </row>
    <row r="10485" spans="1:18" x14ac:dyDescent="0.3">
      <c r="A10485" s="1" t="s">
        <v>10643</v>
      </c>
      <c r="B10485" s="1" t="s">
        <v>93</v>
      </c>
      <c r="C10485" s="1" t="s">
        <v>247</v>
      </c>
      <c r="D10485" s="1" t="s">
        <v>72</v>
      </c>
      <c r="E10485">
        <v>82</v>
      </c>
      <c r="F10485">
        <v>2500000</v>
      </c>
      <c r="G10485">
        <v>103</v>
      </c>
      <c r="H10485">
        <v>17</v>
      </c>
      <c r="I10485">
        <v>86</v>
      </c>
      <c r="J10485">
        <v>257500000</v>
      </c>
      <c r="K10485" s="2">
        <v>45789</v>
      </c>
      <c r="L10485">
        <v>11</v>
      </c>
      <c r="M10485" s="1" t="s">
        <v>39</v>
      </c>
      <c r="N10485" s="1" t="s">
        <v>43</v>
      </c>
      <c r="O10485" s="1" t="s">
        <v>44</v>
      </c>
      <c r="P10485" s="1" t="s">
        <v>25</v>
      </c>
      <c r="Q10485" s="1" t="s">
        <v>26</v>
      </c>
      <c r="R10485" s="1" t="s">
        <v>34</v>
      </c>
    </row>
    <row r="10486" spans="1:18" x14ac:dyDescent="0.3">
      <c r="A10486" s="1" t="s">
        <v>10644</v>
      </c>
      <c r="B10486" s="1" t="s">
        <v>52</v>
      </c>
      <c r="C10486" s="1" t="s">
        <v>513</v>
      </c>
      <c r="D10486" s="1" t="s">
        <v>64</v>
      </c>
      <c r="E10486">
        <v>33</v>
      </c>
      <c r="F10486">
        <v>5000</v>
      </c>
      <c r="G10486">
        <v>53</v>
      </c>
      <c r="H10486">
        <v>46</v>
      </c>
      <c r="I10486">
        <v>7</v>
      </c>
      <c r="J10486">
        <v>265000</v>
      </c>
      <c r="K10486" s="2">
        <v>45867</v>
      </c>
      <c r="L10486">
        <v>2</v>
      </c>
      <c r="M10486" s="1" t="s">
        <v>55</v>
      </c>
      <c r="N10486" s="1" t="s">
        <v>23</v>
      </c>
      <c r="O10486" s="1" t="s">
        <v>33</v>
      </c>
      <c r="P10486" s="1" t="s">
        <v>25</v>
      </c>
      <c r="Q10486" s="1" t="s">
        <v>26</v>
      </c>
      <c r="R10486" s="1" t="s">
        <v>27</v>
      </c>
    </row>
    <row r="10487" spans="1:18" x14ac:dyDescent="0.3">
      <c r="A10487" s="1" t="s">
        <v>10645</v>
      </c>
      <c r="B10487" s="1" t="s">
        <v>66</v>
      </c>
      <c r="C10487" s="1" t="s">
        <v>37</v>
      </c>
      <c r="D10487" s="1" t="s">
        <v>67</v>
      </c>
      <c r="E10487">
        <v>76</v>
      </c>
      <c r="F10487">
        <v>12000</v>
      </c>
      <c r="G10487">
        <v>89</v>
      </c>
      <c r="H10487">
        <v>63</v>
      </c>
      <c r="I10487">
        <v>26</v>
      </c>
      <c r="J10487">
        <v>1068000</v>
      </c>
      <c r="K10487" s="2">
        <v>45715</v>
      </c>
      <c r="L10487">
        <v>14</v>
      </c>
      <c r="M10487" s="1" t="s">
        <v>39</v>
      </c>
      <c r="N10487" s="1" t="s">
        <v>32</v>
      </c>
      <c r="O10487" s="1" t="s">
        <v>33</v>
      </c>
      <c r="P10487" s="1" t="s">
        <v>25</v>
      </c>
      <c r="Q10487" s="1" t="s">
        <v>26</v>
      </c>
      <c r="R10487" s="1" t="s">
        <v>27</v>
      </c>
    </row>
    <row r="10488" spans="1:18" x14ac:dyDescent="0.3">
      <c r="A10488" s="1" t="s">
        <v>10646</v>
      </c>
      <c r="B10488" s="1" t="s">
        <v>80</v>
      </c>
      <c r="C10488" s="1" t="s">
        <v>100</v>
      </c>
      <c r="D10488" s="1" t="s">
        <v>21</v>
      </c>
      <c r="E10488">
        <v>134</v>
      </c>
      <c r="F10488">
        <v>15000</v>
      </c>
      <c r="G10488">
        <v>158</v>
      </c>
      <c r="H10488">
        <v>144</v>
      </c>
      <c r="I10488">
        <v>14</v>
      </c>
      <c r="J10488">
        <v>2370000</v>
      </c>
      <c r="K10488" s="2">
        <v>45927</v>
      </c>
      <c r="L10488">
        <v>14</v>
      </c>
      <c r="M10488" s="1" t="s">
        <v>39</v>
      </c>
      <c r="N10488" s="1" t="s">
        <v>43</v>
      </c>
      <c r="O10488" s="1" t="s">
        <v>24</v>
      </c>
      <c r="P10488" s="1" t="s">
        <v>25</v>
      </c>
      <c r="Q10488" s="1" t="s">
        <v>50</v>
      </c>
      <c r="R10488" s="1" t="s">
        <v>27</v>
      </c>
    </row>
    <row r="10489" spans="1:18" x14ac:dyDescent="0.3">
      <c r="A10489" s="1" t="s">
        <v>10647</v>
      </c>
      <c r="B10489" s="1" t="s">
        <v>41</v>
      </c>
      <c r="C10489" s="1" t="s">
        <v>273</v>
      </c>
      <c r="D10489" s="1" t="s">
        <v>38</v>
      </c>
      <c r="E10489">
        <v>123</v>
      </c>
      <c r="F10489">
        <v>18000</v>
      </c>
      <c r="G10489">
        <v>123</v>
      </c>
      <c r="H10489">
        <v>17</v>
      </c>
      <c r="I10489">
        <v>106</v>
      </c>
      <c r="J10489">
        <v>2214000</v>
      </c>
      <c r="K10489" s="2">
        <v>45824</v>
      </c>
      <c r="L10489">
        <v>14</v>
      </c>
      <c r="M10489" s="1" t="s">
        <v>39</v>
      </c>
      <c r="N10489" s="1" t="s">
        <v>32</v>
      </c>
      <c r="O10489" s="1" t="s">
        <v>24</v>
      </c>
      <c r="P10489" s="1" t="s">
        <v>25</v>
      </c>
      <c r="Q10489" s="1" t="s">
        <v>50</v>
      </c>
      <c r="R10489" s="1" t="s">
        <v>27</v>
      </c>
    </row>
    <row r="10490" spans="1:18" x14ac:dyDescent="0.3">
      <c r="A10490" s="1" t="s">
        <v>10648</v>
      </c>
      <c r="B10490" s="1" t="s">
        <v>104</v>
      </c>
      <c r="C10490" s="1" t="s">
        <v>194</v>
      </c>
      <c r="D10490" s="1" t="s">
        <v>48</v>
      </c>
      <c r="E10490">
        <v>58</v>
      </c>
      <c r="F10490">
        <v>1800</v>
      </c>
      <c r="G10490">
        <v>75</v>
      </c>
      <c r="H10490">
        <v>54</v>
      </c>
      <c r="I10490">
        <v>21</v>
      </c>
      <c r="J10490">
        <v>135000</v>
      </c>
      <c r="K10490" s="2">
        <v>45740</v>
      </c>
      <c r="L10490">
        <v>11</v>
      </c>
      <c r="M10490" s="1" t="s">
        <v>39</v>
      </c>
      <c r="N10490" s="1" t="s">
        <v>32</v>
      </c>
      <c r="O10490" s="1" t="s">
        <v>44</v>
      </c>
      <c r="P10490" s="1" t="s">
        <v>25</v>
      </c>
      <c r="Q10490" s="1" t="s">
        <v>26</v>
      </c>
      <c r="R10490" s="1" t="s">
        <v>27</v>
      </c>
    </row>
    <row r="10491" spans="1:18" x14ac:dyDescent="0.3">
      <c r="A10491" s="1" t="s">
        <v>10649</v>
      </c>
      <c r="B10491" s="1" t="s">
        <v>99</v>
      </c>
      <c r="C10491" s="1" t="s">
        <v>113</v>
      </c>
      <c r="D10491" s="1" t="s">
        <v>54</v>
      </c>
      <c r="E10491">
        <v>51</v>
      </c>
      <c r="F10491">
        <v>45000</v>
      </c>
      <c r="G10491">
        <v>72</v>
      </c>
      <c r="H10491">
        <v>9</v>
      </c>
      <c r="I10491">
        <v>63</v>
      </c>
      <c r="J10491">
        <v>3240000</v>
      </c>
      <c r="K10491" s="2">
        <v>45972</v>
      </c>
      <c r="L10491">
        <v>9</v>
      </c>
      <c r="M10491" s="1" t="s">
        <v>22</v>
      </c>
      <c r="N10491" s="1" t="s">
        <v>43</v>
      </c>
      <c r="O10491" s="1" t="s">
        <v>33</v>
      </c>
      <c r="P10491" s="1" t="s">
        <v>49</v>
      </c>
      <c r="Q10491" s="1" t="s">
        <v>26</v>
      </c>
      <c r="R10491" s="1" t="s">
        <v>27</v>
      </c>
    </row>
    <row r="10492" spans="1:18" x14ac:dyDescent="0.3">
      <c r="A10492" s="1" t="s">
        <v>10650</v>
      </c>
      <c r="B10492" s="1" t="s">
        <v>80</v>
      </c>
      <c r="C10492" s="1" t="s">
        <v>96</v>
      </c>
      <c r="D10492" s="1" t="s">
        <v>38</v>
      </c>
      <c r="E10492">
        <v>87</v>
      </c>
      <c r="F10492">
        <v>150000</v>
      </c>
      <c r="G10492">
        <v>96</v>
      </c>
      <c r="H10492">
        <v>91</v>
      </c>
      <c r="I10492">
        <v>5</v>
      </c>
      <c r="J10492">
        <v>14400000</v>
      </c>
      <c r="K10492" s="2">
        <v>45853</v>
      </c>
      <c r="L10492">
        <v>3</v>
      </c>
      <c r="M10492" s="1" t="s">
        <v>55</v>
      </c>
      <c r="N10492" s="1" t="s">
        <v>32</v>
      </c>
      <c r="O10492" s="1" t="s">
        <v>24</v>
      </c>
      <c r="P10492" s="1" t="s">
        <v>49</v>
      </c>
      <c r="Q10492" s="1" t="s">
        <v>26</v>
      </c>
      <c r="R10492" s="1" t="s">
        <v>27</v>
      </c>
    </row>
    <row r="10493" spans="1:18" x14ac:dyDescent="0.3">
      <c r="A10493" s="1" t="s">
        <v>10651</v>
      </c>
      <c r="B10493" s="1" t="s">
        <v>19</v>
      </c>
      <c r="C10493" s="1" t="s">
        <v>284</v>
      </c>
      <c r="D10493" s="1" t="s">
        <v>91</v>
      </c>
      <c r="E10493">
        <v>105</v>
      </c>
      <c r="F10493">
        <v>2800</v>
      </c>
      <c r="G10493">
        <v>113</v>
      </c>
      <c r="H10493">
        <v>35</v>
      </c>
      <c r="I10493">
        <v>78</v>
      </c>
      <c r="J10493">
        <v>316400</v>
      </c>
      <c r="K10493" s="2">
        <v>45850</v>
      </c>
      <c r="L10493">
        <v>15</v>
      </c>
      <c r="M10493" s="1" t="s">
        <v>39</v>
      </c>
      <c r="N10493" s="1" t="s">
        <v>23</v>
      </c>
      <c r="O10493" s="1" t="s">
        <v>24</v>
      </c>
      <c r="P10493" s="1" t="s">
        <v>49</v>
      </c>
      <c r="Q10493" s="1" t="s">
        <v>26</v>
      </c>
      <c r="R10493" s="1" t="s">
        <v>27</v>
      </c>
    </row>
    <row r="10494" spans="1:18" x14ac:dyDescent="0.3">
      <c r="A10494" s="1" t="s">
        <v>10652</v>
      </c>
      <c r="B10494" s="1" t="s">
        <v>29</v>
      </c>
      <c r="C10494" s="1" t="s">
        <v>182</v>
      </c>
      <c r="D10494" s="1" t="s">
        <v>21</v>
      </c>
      <c r="E10494">
        <v>123</v>
      </c>
      <c r="F10494">
        <v>8000</v>
      </c>
      <c r="G10494">
        <v>150</v>
      </c>
      <c r="H10494">
        <v>68</v>
      </c>
      <c r="I10494">
        <v>82</v>
      </c>
      <c r="J10494">
        <v>1200000</v>
      </c>
      <c r="K10494" s="2">
        <v>45677</v>
      </c>
      <c r="L10494">
        <v>8</v>
      </c>
      <c r="M10494" s="1" t="s">
        <v>22</v>
      </c>
      <c r="N10494" s="1" t="s">
        <v>32</v>
      </c>
      <c r="O10494" s="1" t="s">
        <v>44</v>
      </c>
      <c r="P10494" s="1" t="s">
        <v>25</v>
      </c>
      <c r="Q10494" s="1" t="s">
        <v>59</v>
      </c>
      <c r="R10494" s="1" t="s">
        <v>27</v>
      </c>
    </row>
    <row r="10495" spans="1:18" x14ac:dyDescent="0.3">
      <c r="A10495" s="1" t="s">
        <v>10653</v>
      </c>
      <c r="B10495" s="1" t="s">
        <v>107</v>
      </c>
      <c r="C10495" s="1" t="s">
        <v>308</v>
      </c>
      <c r="D10495" s="1" t="s">
        <v>38</v>
      </c>
      <c r="E10495">
        <v>23</v>
      </c>
      <c r="F10495">
        <v>8000</v>
      </c>
      <c r="G10495">
        <v>51</v>
      </c>
      <c r="H10495">
        <v>21</v>
      </c>
      <c r="I10495">
        <v>30</v>
      </c>
      <c r="J10495">
        <v>408000</v>
      </c>
      <c r="K10495" s="2">
        <v>45807</v>
      </c>
      <c r="L10495">
        <v>4</v>
      </c>
      <c r="M10495" s="1" t="s">
        <v>55</v>
      </c>
      <c r="N10495" s="1" t="s">
        <v>23</v>
      </c>
      <c r="O10495" s="1" t="s">
        <v>44</v>
      </c>
      <c r="P10495" s="1" t="s">
        <v>49</v>
      </c>
      <c r="Q10495" s="1" t="s">
        <v>26</v>
      </c>
      <c r="R10495" s="1" t="s">
        <v>27</v>
      </c>
    </row>
    <row r="10496" spans="1:18" x14ac:dyDescent="0.3">
      <c r="A10496" s="1" t="s">
        <v>10654</v>
      </c>
      <c r="B10496" s="1" t="s">
        <v>104</v>
      </c>
      <c r="C10496" s="1" t="s">
        <v>258</v>
      </c>
      <c r="D10496" s="1" t="s">
        <v>91</v>
      </c>
      <c r="E10496">
        <v>119</v>
      </c>
      <c r="F10496">
        <v>650000</v>
      </c>
      <c r="G10496">
        <v>135</v>
      </c>
      <c r="H10496">
        <v>75</v>
      </c>
      <c r="I10496">
        <v>60</v>
      </c>
      <c r="J10496">
        <v>87750000</v>
      </c>
      <c r="K10496" s="2">
        <v>45933</v>
      </c>
      <c r="L10496">
        <v>5</v>
      </c>
      <c r="M10496" s="1" t="s">
        <v>55</v>
      </c>
      <c r="N10496" s="1" t="s">
        <v>23</v>
      </c>
      <c r="O10496" s="1" t="s">
        <v>44</v>
      </c>
      <c r="P10496" s="1" t="s">
        <v>49</v>
      </c>
      <c r="Q10496" s="1" t="s">
        <v>26</v>
      </c>
      <c r="R10496" s="1" t="s">
        <v>27</v>
      </c>
    </row>
    <row r="10497" spans="1:18" x14ac:dyDescent="0.3">
      <c r="A10497" s="1" t="s">
        <v>10655</v>
      </c>
      <c r="B10497" s="1" t="s">
        <v>52</v>
      </c>
      <c r="C10497" s="1" t="s">
        <v>134</v>
      </c>
      <c r="D10497" s="1" t="s">
        <v>31</v>
      </c>
      <c r="E10497">
        <v>91</v>
      </c>
      <c r="F10497">
        <v>900000</v>
      </c>
      <c r="G10497">
        <v>104</v>
      </c>
      <c r="H10497">
        <v>66</v>
      </c>
      <c r="I10497">
        <v>38</v>
      </c>
      <c r="J10497">
        <v>93600000</v>
      </c>
      <c r="K10497" s="2">
        <v>45859</v>
      </c>
      <c r="L10497">
        <v>8</v>
      </c>
      <c r="M10497" s="1" t="s">
        <v>22</v>
      </c>
      <c r="N10497" s="1" t="s">
        <v>43</v>
      </c>
      <c r="O10497" s="1" t="s">
        <v>33</v>
      </c>
      <c r="P10497" s="1" t="s">
        <v>25</v>
      </c>
      <c r="Q10497" s="1" t="s">
        <v>50</v>
      </c>
      <c r="R10497" s="1" t="s">
        <v>27</v>
      </c>
    </row>
    <row r="10498" spans="1:18" x14ac:dyDescent="0.3">
      <c r="A10498" s="1" t="s">
        <v>10656</v>
      </c>
      <c r="B10498" s="1" t="s">
        <v>87</v>
      </c>
      <c r="C10498" s="1" t="s">
        <v>42</v>
      </c>
      <c r="D10498" s="1" t="s">
        <v>48</v>
      </c>
      <c r="E10498">
        <v>89</v>
      </c>
      <c r="F10498">
        <v>2200</v>
      </c>
      <c r="G10498">
        <v>107</v>
      </c>
      <c r="H10498">
        <v>44</v>
      </c>
      <c r="I10498">
        <v>63</v>
      </c>
      <c r="J10498">
        <v>235400</v>
      </c>
      <c r="K10498" s="2">
        <v>45909</v>
      </c>
      <c r="L10498">
        <v>9</v>
      </c>
      <c r="M10498" s="1" t="s">
        <v>22</v>
      </c>
      <c r="N10498" s="1" t="s">
        <v>32</v>
      </c>
      <c r="O10498" s="1" t="s">
        <v>33</v>
      </c>
      <c r="P10498" s="1" t="s">
        <v>25</v>
      </c>
      <c r="Q10498" s="1" t="s">
        <v>59</v>
      </c>
      <c r="R10498" s="1" t="s">
        <v>27</v>
      </c>
    </row>
    <row r="10499" spans="1:18" x14ac:dyDescent="0.3">
      <c r="A10499" s="1" t="s">
        <v>10657</v>
      </c>
      <c r="B10499" s="1" t="s">
        <v>99</v>
      </c>
      <c r="C10499" s="1" t="s">
        <v>247</v>
      </c>
      <c r="D10499" s="1" t="s">
        <v>38</v>
      </c>
      <c r="E10499">
        <v>67</v>
      </c>
      <c r="F10499">
        <v>2500000</v>
      </c>
      <c r="G10499">
        <v>94</v>
      </c>
      <c r="H10499">
        <v>18</v>
      </c>
      <c r="I10499">
        <v>76</v>
      </c>
      <c r="J10499">
        <v>235000000</v>
      </c>
      <c r="K10499" s="2">
        <v>45715</v>
      </c>
      <c r="L10499">
        <v>9</v>
      </c>
      <c r="M10499" s="1" t="s">
        <v>22</v>
      </c>
      <c r="N10499" s="1" t="s">
        <v>32</v>
      </c>
      <c r="O10499" s="1" t="s">
        <v>33</v>
      </c>
      <c r="P10499" s="1" t="s">
        <v>25</v>
      </c>
      <c r="Q10499" s="1" t="s">
        <v>50</v>
      </c>
      <c r="R10499" s="1" t="s">
        <v>59</v>
      </c>
    </row>
    <row r="10500" spans="1:18" x14ac:dyDescent="0.3">
      <c r="A10500" s="1" t="s">
        <v>10658</v>
      </c>
      <c r="B10500" s="1" t="s">
        <v>29</v>
      </c>
      <c r="C10500" s="1" t="s">
        <v>94</v>
      </c>
      <c r="D10500" s="1" t="s">
        <v>72</v>
      </c>
      <c r="E10500">
        <v>70</v>
      </c>
      <c r="F10500">
        <v>45000</v>
      </c>
      <c r="G10500">
        <v>98</v>
      </c>
      <c r="H10500">
        <v>22</v>
      </c>
      <c r="I10500">
        <v>76</v>
      </c>
      <c r="J10500">
        <v>4410000</v>
      </c>
      <c r="K10500" s="2">
        <v>45977</v>
      </c>
      <c r="L10500">
        <v>4</v>
      </c>
      <c r="M10500" s="1" t="s">
        <v>55</v>
      </c>
      <c r="N10500" s="1" t="s">
        <v>32</v>
      </c>
      <c r="O10500" s="1" t="s">
        <v>33</v>
      </c>
      <c r="P10500" s="1" t="s">
        <v>25</v>
      </c>
      <c r="Q10500" s="1" t="s">
        <v>26</v>
      </c>
      <c r="R10500" s="1" t="s">
        <v>27</v>
      </c>
    </row>
    <row r="10501" spans="1:18" x14ac:dyDescent="0.3">
      <c r="A10501" s="1" t="s">
        <v>10659</v>
      </c>
      <c r="B10501" s="1" t="s">
        <v>99</v>
      </c>
      <c r="C10501" s="1" t="s">
        <v>162</v>
      </c>
      <c r="D10501" s="1" t="s">
        <v>64</v>
      </c>
      <c r="E10501">
        <v>56</v>
      </c>
      <c r="F10501">
        <v>950000</v>
      </c>
      <c r="G10501">
        <v>79</v>
      </c>
      <c r="H10501">
        <v>33</v>
      </c>
      <c r="I10501">
        <v>46</v>
      </c>
      <c r="J10501">
        <v>75050000</v>
      </c>
      <c r="K10501" s="2">
        <v>45673</v>
      </c>
      <c r="L10501">
        <v>4</v>
      </c>
      <c r="M10501" s="1" t="s">
        <v>55</v>
      </c>
      <c r="N10501" s="1" t="s">
        <v>43</v>
      </c>
      <c r="O10501" s="1" t="s">
        <v>44</v>
      </c>
      <c r="P10501" s="1" t="s">
        <v>25</v>
      </c>
      <c r="Q10501" s="1" t="s">
        <v>26</v>
      </c>
      <c r="R10501" s="1" t="s">
        <v>27</v>
      </c>
    </row>
    <row r="10502" spans="1:18" x14ac:dyDescent="0.3">
      <c r="A10502" s="1" t="s">
        <v>10660</v>
      </c>
      <c r="B10502" s="1" t="s">
        <v>87</v>
      </c>
      <c r="C10502" s="1" t="s">
        <v>105</v>
      </c>
      <c r="D10502" s="1" t="s">
        <v>31</v>
      </c>
      <c r="E10502">
        <v>146</v>
      </c>
      <c r="F10502">
        <v>6500</v>
      </c>
      <c r="G10502">
        <v>170</v>
      </c>
      <c r="H10502">
        <v>165</v>
      </c>
      <c r="I10502">
        <v>5</v>
      </c>
      <c r="J10502">
        <v>1105000</v>
      </c>
      <c r="K10502" s="2">
        <v>46017</v>
      </c>
      <c r="L10502">
        <v>4</v>
      </c>
      <c r="M10502" s="1" t="s">
        <v>55</v>
      </c>
      <c r="N10502" s="1" t="s">
        <v>43</v>
      </c>
      <c r="O10502" s="1" t="s">
        <v>24</v>
      </c>
      <c r="P10502" s="1" t="s">
        <v>25</v>
      </c>
      <c r="Q10502" s="1" t="s">
        <v>26</v>
      </c>
      <c r="R10502" s="1" t="s">
        <v>59</v>
      </c>
    </row>
    <row r="10503" spans="1:18" x14ac:dyDescent="0.3">
      <c r="A10503" s="1" t="s">
        <v>10661</v>
      </c>
      <c r="B10503" s="1" t="s">
        <v>107</v>
      </c>
      <c r="C10503" s="1" t="s">
        <v>47</v>
      </c>
      <c r="D10503" s="1" t="s">
        <v>67</v>
      </c>
      <c r="E10503">
        <v>149</v>
      </c>
      <c r="F10503">
        <v>300</v>
      </c>
      <c r="G10503">
        <v>159</v>
      </c>
      <c r="H10503">
        <v>152</v>
      </c>
      <c r="I10503">
        <v>7</v>
      </c>
      <c r="J10503">
        <v>47700</v>
      </c>
      <c r="K10503" s="2">
        <v>45803</v>
      </c>
      <c r="L10503">
        <v>1</v>
      </c>
      <c r="M10503" s="1" t="s">
        <v>55</v>
      </c>
      <c r="N10503" s="1" t="s">
        <v>43</v>
      </c>
      <c r="O10503" s="1" t="s">
        <v>24</v>
      </c>
      <c r="P10503" s="1" t="s">
        <v>25</v>
      </c>
      <c r="Q10503" s="1" t="s">
        <v>26</v>
      </c>
      <c r="R10503" s="1" t="s">
        <v>27</v>
      </c>
    </row>
    <row r="10504" spans="1:18" x14ac:dyDescent="0.3">
      <c r="A10504" s="1" t="s">
        <v>10662</v>
      </c>
      <c r="B10504" s="1" t="s">
        <v>80</v>
      </c>
      <c r="C10504" s="1" t="s">
        <v>287</v>
      </c>
      <c r="D10504" s="1" t="s">
        <v>54</v>
      </c>
      <c r="E10504">
        <v>77</v>
      </c>
      <c r="F10504">
        <v>25000</v>
      </c>
      <c r="G10504">
        <v>77</v>
      </c>
      <c r="H10504">
        <v>45</v>
      </c>
      <c r="I10504">
        <v>32</v>
      </c>
      <c r="J10504">
        <v>1925000</v>
      </c>
      <c r="K10504" s="2">
        <v>45663</v>
      </c>
      <c r="L10504">
        <v>9</v>
      </c>
      <c r="M10504" s="1" t="s">
        <v>22</v>
      </c>
      <c r="N10504" s="1" t="s">
        <v>23</v>
      </c>
      <c r="O10504" s="1" t="s">
        <v>44</v>
      </c>
      <c r="P10504" s="1" t="s">
        <v>25</v>
      </c>
      <c r="Q10504" s="1" t="s">
        <v>26</v>
      </c>
      <c r="R10504" s="1" t="s">
        <v>27</v>
      </c>
    </row>
    <row r="10505" spans="1:18" x14ac:dyDescent="0.3">
      <c r="A10505" s="1" t="s">
        <v>10663</v>
      </c>
      <c r="B10505" s="1" t="s">
        <v>41</v>
      </c>
      <c r="C10505" s="1" t="s">
        <v>71</v>
      </c>
      <c r="D10505" s="1" t="s">
        <v>31</v>
      </c>
      <c r="E10505">
        <v>86</v>
      </c>
      <c r="F10505">
        <v>3500</v>
      </c>
      <c r="G10505">
        <v>93</v>
      </c>
      <c r="H10505">
        <v>6</v>
      </c>
      <c r="I10505">
        <v>87</v>
      </c>
      <c r="J10505">
        <v>325500</v>
      </c>
      <c r="K10505" s="2">
        <v>45748</v>
      </c>
      <c r="L10505">
        <v>10</v>
      </c>
      <c r="M10505" s="1" t="s">
        <v>22</v>
      </c>
      <c r="N10505" s="1" t="s">
        <v>43</v>
      </c>
      <c r="O10505" s="1" t="s">
        <v>33</v>
      </c>
      <c r="P10505" s="1" t="s">
        <v>25</v>
      </c>
      <c r="Q10505" s="1" t="s">
        <v>26</v>
      </c>
      <c r="R10505" s="1" t="s">
        <v>34</v>
      </c>
    </row>
    <row r="10506" spans="1:18" x14ac:dyDescent="0.3">
      <c r="A10506" s="1" t="s">
        <v>10664</v>
      </c>
      <c r="B10506" s="1" t="s">
        <v>93</v>
      </c>
      <c r="C10506" s="1" t="s">
        <v>113</v>
      </c>
      <c r="D10506" s="1" t="s">
        <v>91</v>
      </c>
      <c r="E10506">
        <v>54</v>
      </c>
      <c r="F10506">
        <v>45000</v>
      </c>
      <c r="G10506">
        <v>81</v>
      </c>
      <c r="H10506">
        <v>69</v>
      </c>
      <c r="I10506">
        <v>12</v>
      </c>
      <c r="J10506">
        <v>3645000</v>
      </c>
      <c r="K10506" s="2">
        <v>45660</v>
      </c>
      <c r="L10506">
        <v>5</v>
      </c>
      <c r="M10506" s="1" t="s">
        <v>55</v>
      </c>
      <c r="N10506" s="1" t="s">
        <v>23</v>
      </c>
      <c r="O10506" s="1" t="s">
        <v>24</v>
      </c>
      <c r="P10506" s="1" t="s">
        <v>25</v>
      </c>
      <c r="Q10506" s="1" t="s">
        <v>26</v>
      </c>
      <c r="R10506" s="1" t="s">
        <v>27</v>
      </c>
    </row>
    <row r="10507" spans="1:18" x14ac:dyDescent="0.3">
      <c r="A10507" s="1" t="s">
        <v>10665</v>
      </c>
      <c r="B10507" s="1" t="s">
        <v>80</v>
      </c>
      <c r="C10507" s="1" t="s">
        <v>123</v>
      </c>
      <c r="D10507" s="1" t="s">
        <v>67</v>
      </c>
      <c r="E10507">
        <v>140</v>
      </c>
      <c r="F10507">
        <v>4500</v>
      </c>
      <c r="G10507">
        <v>149</v>
      </c>
      <c r="H10507">
        <v>64</v>
      </c>
      <c r="I10507">
        <v>85</v>
      </c>
      <c r="J10507">
        <v>670500</v>
      </c>
      <c r="K10507" s="2">
        <v>45825</v>
      </c>
      <c r="L10507">
        <v>1</v>
      </c>
      <c r="M10507" s="1" t="s">
        <v>55</v>
      </c>
      <c r="N10507" s="1" t="s">
        <v>32</v>
      </c>
      <c r="O10507" s="1" t="s">
        <v>44</v>
      </c>
      <c r="P10507" s="1" t="s">
        <v>25</v>
      </c>
      <c r="Q10507" s="1" t="s">
        <v>50</v>
      </c>
      <c r="R10507" s="1" t="s">
        <v>27</v>
      </c>
    </row>
    <row r="10508" spans="1:18" x14ac:dyDescent="0.3">
      <c r="A10508" s="1" t="s">
        <v>10666</v>
      </c>
      <c r="B10508" s="1" t="s">
        <v>52</v>
      </c>
      <c r="C10508" s="1" t="s">
        <v>213</v>
      </c>
      <c r="D10508" s="1" t="s">
        <v>72</v>
      </c>
      <c r="E10508">
        <v>27</v>
      </c>
      <c r="F10508">
        <v>55000</v>
      </c>
      <c r="G10508">
        <v>36</v>
      </c>
      <c r="H10508">
        <v>18</v>
      </c>
      <c r="I10508">
        <v>18</v>
      </c>
      <c r="J10508">
        <v>1980000</v>
      </c>
      <c r="K10508" s="2">
        <v>45792</v>
      </c>
      <c r="L10508">
        <v>8</v>
      </c>
      <c r="M10508" s="1" t="s">
        <v>22</v>
      </c>
      <c r="N10508" s="1" t="s">
        <v>32</v>
      </c>
      <c r="O10508" s="1" t="s">
        <v>33</v>
      </c>
      <c r="P10508" s="1" t="s">
        <v>25</v>
      </c>
      <c r="Q10508" s="1" t="s">
        <v>26</v>
      </c>
      <c r="R10508" s="1" t="s">
        <v>34</v>
      </c>
    </row>
    <row r="10509" spans="1:18" x14ac:dyDescent="0.3">
      <c r="A10509" s="1" t="s">
        <v>10667</v>
      </c>
      <c r="B10509" s="1" t="s">
        <v>87</v>
      </c>
      <c r="C10509" s="1" t="s">
        <v>94</v>
      </c>
      <c r="D10509" s="1" t="s">
        <v>91</v>
      </c>
      <c r="E10509">
        <v>94</v>
      </c>
      <c r="F10509">
        <v>45000</v>
      </c>
      <c r="G10509">
        <v>122</v>
      </c>
      <c r="H10509">
        <v>25</v>
      </c>
      <c r="I10509">
        <v>97</v>
      </c>
      <c r="J10509">
        <v>5490000</v>
      </c>
      <c r="K10509" s="2">
        <v>45943</v>
      </c>
      <c r="L10509">
        <v>11</v>
      </c>
      <c r="M10509" s="1" t="s">
        <v>39</v>
      </c>
      <c r="N10509" s="1" t="s">
        <v>23</v>
      </c>
      <c r="O10509" s="1" t="s">
        <v>24</v>
      </c>
      <c r="P10509" s="1" t="s">
        <v>25</v>
      </c>
      <c r="Q10509" s="1" t="s">
        <v>26</v>
      </c>
      <c r="R10509" s="1" t="s">
        <v>27</v>
      </c>
    </row>
    <row r="10510" spans="1:18" x14ac:dyDescent="0.3">
      <c r="A10510" s="1" t="s">
        <v>10668</v>
      </c>
      <c r="B10510" s="1" t="s">
        <v>19</v>
      </c>
      <c r="C10510" s="1" t="s">
        <v>111</v>
      </c>
      <c r="D10510" s="1" t="s">
        <v>64</v>
      </c>
      <c r="E10510">
        <v>149</v>
      </c>
      <c r="F10510">
        <v>25000</v>
      </c>
      <c r="G10510">
        <v>158</v>
      </c>
      <c r="H10510">
        <v>72</v>
      </c>
      <c r="I10510">
        <v>86</v>
      </c>
      <c r="J10510">
        <v>3950000</v>
      </c>
      <c r="K10510" s="2">
        <v>45890</v>
      </c>
      <c r="L10510">
        <v>15</v>
      </c>
      <c r="M10510" s="1" t="s">
        <v>39</v>
      </c>
      <c r="N10510" s="1" t="s">
        <v>23</v>
      </c>
      <c r="O10510" s="1" t="s">
        <v>33</v>
      </c>
      <c r="P10510" s="1" t="s">
        <v>49</v>
      </c>
      <c r="Q10510" s="1" t="s">
        <v>26</v>
      </c>
      <c r="R10510" s="1" t="s">
        <v>34</v>
      </c>
    </row>
    <row r="10511" spans="1:18" x14ac:dyDescent="0.3">
      <c r="A10511" s="1" t="s">
        <v>10669</v>
      </c>
      <c r="B10511" s="1" t="s">
        <v>93</v>
      </c>
      <c r="C10511" s="1" t="s">
        <v>247</v>
      </c>
      <c r="D10511" s="1" t="s">
        <v>67</v>
      </c>
      <c r="E10511">
        <v>100</v>
      </c>
      <c r="F10511">
        <v>2500000</v>
      </c>
      <c r="G10511">
        <v>106</v>
      </c>
      <c r="H10511">
        <v>38</v>
      </c>
      <c r="I10511">
        <v>68</v>
      </c>
      <c r="J10511">
        <v>265000000</v>
      </c>
      <c r="K10511" s="2">
        <v>45750</v>
      </c>
      <c r="L10511">
        <v>12</v>
      </c>
      <c r="M10511" s="1" t="s">
        <v>39</v>
      </c>
      <c r="N10511" s="1" t="s">
        <v>43</v>
      </c>
      <c r="O10511" s="1" t="s">
        <v>44</v>
      </c>
      <c r="P10511" s="1" t="s">
        <v>25</v>
      </c>
      <c r="Q10511" s="1" t="s">
        <v>26</v>
      </c>
      <c r="R10511" s="1" t="s">
        <v>27</v>
      </c>
    </row>
    <row r="10512" spans="1:18" x14ac:dyDescent="0.3">
      <c r="A10512" s="1" t="s">
        <v>10670</v>
      </c>
      <c r="B10512" s="1" t="s">
        <v>19</v>
      </c>
      <c r="C10512" s="1" t="s">
        <v>144</v>
      </c>
      <c r="D10512" s="1" t="s">
        <v>64</v>
      </c>
      <c r="E10512">
        <v>148</v>
      </c>
      <c r="F10512">
        <v>2200</v>
      </c>
      <c r="G10512">
        <v>158</v>
      </c>
      <c r="H10512">
        <v>153</v>
      </c>
      <c r="I10512">
        <v>5</v>
      </c>
      <c r="J10512">
        <v>347600</v>
      </c>
      <c r="K10512" s="2">
        <v>45934</v>
      </c>
      <c r="L10512">
        <v>10</v>
      </c>
      <c r="M10512" s="1" t="s">
        <v>22</v>
      </c>
      <c r="N10512" s="1" t="s">
        <v>23</v>
      </c>
      <c r="O10512" s="1" t="s">
        <v>24</v>
      </c>
      <c r="P10512" s="1" t="s">
        <v>25</v>
      </c>
      <c r="Q10512" s="1" t="s">
        <v>59</v>
      </c>
      <c r="R10512" s="1" t="s">
        <v>27</v>
      </c>
    </row>
    <row r="10513" spans="1:18" x14ac:dyDescent="0.3">
      <c r="A10513" s="1" t="s">
        <v>10671</v>
      </c>
      <c r="B10513" s="1" t="s">
        <v>29</v>
      </c>
      <c r="C10513" s="1" t="s">
        <v>229</v>
      </c>
      <c r="D10513" s="1" t="s">
        <v>64</v>
      </c>
      <c r="E10513">
        <v>69</v>
      </c>
      <c r="F10513">
        <v>12000</v>
      </c>
      <c r="G10513">
        <v>91</v>
      </c>
      <c r="H10513">
        <v>55</v>
      </c>
      <c r="I10513">
        <v>36</v>
      </c>
      <c r="J10513">
        <v>1092000</v>
      </c>
      <c r="K10513" s="2">
        <v>45664</v>
      </c>
      <c r="L10513">
        <v>3</v>
      </c>
      <c r="M10513" s="1" t="s">
        <v>55</v>
      </c>
      <c r="N10513" s="1" t="s">
        <v>43</v>
      </c>
      <c r="O10513" s="1" t="s">
        <v>33</v>
      </c>
      <c r="P10513" s="1" t="s">
        <v>25</v>
      </c>
      <c r="Q10513" s="1" t="s">
        <v>26</v>
      </c>
      <c r="R10513" s="1" t="s">
        <v>27</v>
      </c>
    </row>
    <row r="10514" spans="1:18" x14ac:dyDescent="0.3">
      <c r="A10514" s="1" t="s">
        <v>10672</v>
      </c>
      <c r="B10514" s="1" t="s">
        <v>36</v>
      </c>
      <c r="C10514" s="1" t="s">
        <v>162</v>
      </c>
      <c r="D10514" s="1" t="s">
        <v>54</v>
      </c>
      <c r="E10514">
        <v>124</v>
      </c>
      <c r="F10514">
        <v>950000</v>
      </c>
      <c r="G10514">
        <v>133</v>
      </c>
      <c r="H10514">
        <v>5</v>
      </c>
      <c r="I10514">
        <v>128</v>
      </c>
      <c r="J10514">
        <v>126350000</v>
      </c>
      <c r="K10514" s="2">
        <v>45744</v>
      </c>
      <c r="L10514">
        <v>15</v>
      </c>
      <c r="M10514" s="1" t="s">
        <v>39</v>
      </c>
      <c r="N10514" s="1" t="s">
        <v>32</v>
      </c>
      <c r="O10514" s="1" t="s">
        <v>24</v>
      </c>
      <c r="P10514" s="1" t="s">
        <v>25</v>
      </c>
      <c r="Q10514" s="1" t="s">
        <v>26</v>
      </c>
      <c r="R10514" s="1" t="s">
        <v>27</v>
      </c>
    </row>
    <row r="10515" spans="1:18" x14ac:dyDescent="0.3">
      <c r="A10515" s="1" t="s">
        <v>10673</v>
      </c>
      <c r="B10515" s="1" t="s">
        <v>93</v>
      </c>
      <c r="C10515" s="1" t="s">
        <v>123</v>
      </c>
      <c r="D10515" s="1" t="s">
        <v>58</v>
      </c>
      <c r="E10515">
        <v>134</v>
      </c>
      <c r="F10515">
        <v>4500</v>
      </c>
      <c r="G10515">
        <v>156</v>
      </c>
      <c r="H10515">
        <v>63</v>
      </c>
      <c r="I10515">
        <v>93</v>
      </c>
      <c r="J10515">
        <v>702000</v>
      </c>
      <c r="K10515" s="2">
        <v>45868</v>
      </c>
      <c r="L10515">
        <v>11</v>
      </c>
      <c r="M10515" s="1" t="s">
        <v>39</v>
      </c>
      <c r="N10515" s="1" t="s">
        <v>43</v>
      </c>
      <c r="O10515" s="1" t="s">
        <v>44</v>
      </c>
      <c r="P10515" s="1" t="s">
        <v>49</v>
      </c>
      <c r="Q10515" s="1" t="s">
        <v>26</v>
      </c>
      <c r="R10515" s="1" t="s">
        <v>34</v>
      </c>
    </row>
    <row r="10516" spans="1:18" x14ac:dyDescent="0.3">
      <c r="A10516" s="1" t="s">
        <v>10674</v>
      </c>
      <c r="B10516" s="1" t="s">
        <v>19</v>
      </c>
      <c r="C10516" s="1" t="s">
        <v>108</v>
      </c>
      <c r="D10516" s="1" t="s">
        <v>64</v>
      </c>
      <c r="E10516">
        <v>65</v>
      </c>
      <c r="F10516">
        <v>15000</v>
      </c>
      <c r="G10516">
        <v>95</v>
      </c>
      <c r="H10516">
        <v>87</v>
      </c>
      <c r="I10516">
        <v>8</v>
      </c>
      <c r="J10516">
        <v>1425000</v>
      </c>
      <c r="K10516" s="2">
        <v>45963</v>
      </c>
      <c r="L10516">
        <v>8</v>
      </c>
      <c r="M10516" s="1" t="s">
        <v>22</v>
      </c>
      <c r="N10516" s="1" t="s">
        <v>43</v>
      </c>
      <c r="O10516" s="1" t="s">
        <v>24</v>
      </c>
      <c r="P10516" s="1" t="s">
        <v>25</v>
      </c>
      <c r="Q10516" s="1" t="s">
        <v>26</v>
      </c>
      <c r="R10516" s="1" t="s">
        <v>27</v>
      </c>
    </row>
    <row r="10517" spans="1:18" x14ac:dyDescent="0.3">
      <c r="A10517" s="1" t="s">
        <v>10675</v>
      </c>
      <c r="B10517" s="1" t="s">
        <v>46</v>
      </c>
      <c r="C10517" s="1" t="s">
        <v>172</v>
      </c>
      <c r="D10517" s="1" t="s">
        <v>64</v>
      </c>
      <c r="E10517">
        <v>46</v>
      </c>
      <c r="F10517">
        <v>8500</v>
      </c>
      <c r="G10517">
        <v>52</v>
      </c>
      <c r="H10517">
        <v>15</v>
      </c>
      <c r="I10517">
        <v>37</v>
      </c>
      <c r="J10517">
        <v>442000</v>
      </c>
      <c r="K10517" s="2">
        <v>45673</v>
      </c>
      <c r="L10517">
        <v>5</v>
      </c>
      <c r="M10517" s="1" t="s">
        <v>55</v>
      </c>
      <c r="N10517" s="1" t="s">
        <v>43</v>
      </c>
      <c r="O10517" s="1" t="s">
        <v>24</v>
      </c>
      <c r="P10517" s="1" t="s">
        <v>49</v>
      </c>
      <c r="Q10517" s="1" t="s">
        <v>26</v>
      </c>
      <c r="R10517" s="1" t="s">
        <v>27</v>
      </c>
    </row>
    <row r="10518" spans="1:18" x14ac:dyDescent="0.3">
      <c r="A10518" s="1" t="s">
        <v>10676</v>
      </c>
      <c r="B10518" s="1" t="s">
        <v>46</v>
      </c>
      <c r="C10518" s="1" t="s">
        <v>513</v>
      </c>
      <c r="D10518" s="1" t="s">
        <v>38</v>
      </c>
      <c r="E10518">
        <v>94</v>
      </c>
      <c r="F10518">
        <v>5000</v>
      </c>
      <c r="G10518">
        <v>96</v>
      </c>
      <c r="H10518">
        <v>86</v>
      </c>
      <c r="I10518">
        <v>10</v>
      </c>
      <c r="J10518">
        <v>480000</v>
      </c>
      <c r="K10518" s="2">
        <v>45828</v>
      </c>
      <c r="L10518">
        <v>11</v>
      </c>
      <c r="M10518" s="1" t="s">
        <v>39</v>
      </c>
      <c r="N10518" s="1" t="s">
        <v>43</v>
      </c>
      <c r="O10518" s="1" t="s">
        <v>44</v>
      </c>
      <c r="P10518" s="1" t="s">
        <v>25</v>
      </c>
      <c r="Q10518" s="1" t="s">
        <v>50</v>
      </c>
      <c r="R10518" s="1" t="s">
        <v>27</v>
      </c>
    </row>
    <row r="10519" spans="1:18" x14ac:dyDescent="0.3">
      <c r="A10519" s="1" t="s">
        <v>10677</v>
      </c>
      <c r="B10519" s="1" t="s">
        <v>29</v>
      </c>
      <c r="C10519" s="1" t="s">
        <v>308</v>
      </c>
      <c r="D10519" s="1" t="s">
        <v>48</v>
      </c>
      <c r="E10519">
        <v>35</v>
      </c>
      <c r="F10519">
        <v>8000</v>
      </c>
      <c r="G10519">
        <v>42</v>
      </c>
      <c r="H10519">
        <v>20</v>
      </c>
      <c r="I10519">
        <v>22</v>
      </c>
      <c r="J10519">
        <v>336000</v>
      </c>
      <c r="K10519" s="2">
        <v>45946</v>
      </c>
      <c r="L10519">
        <v>4</v>
      </c>
      <c r="M10519" s="1" t="s">
        <v>55</v>
      </c>
      <c r="N10519" s="1" t="s">
        <v>23</v>
      </c>
      <c r="O10519" s="1" t="s">
        <v>44</v>
      </c>
      <c r="P10519" s="1" t="s">
        <v>25</v>
      </c>
      <c r="Q10519" s="1" t="s">
        <v>26</v>
      </c>
      <c r="R10519" s="1" t="s">
        <v>34</v>
      </c>
    </row>
    <row r="10520" spans="1:18" x14ac:dyDescent="0.3">
      <c r="A10520" s="1" t="s">
        <v>10678</v>
      </c>
      <c r="B10520" s="1" t="s">
        <v>41</v>
      </c>
      <c r="C10520" s="1" t="s">
        <v>105</v>
      </c>
      <c r="D10520" s="1" t="s">
        <v>21</v>
      </c>
      <c r="E10520">
        <v>92</v>
      </c>
      <c r="F10520">
        <v>6500</v>
      </c>
      <c r="G10520">
        <v>92</v>
      </c>
      <c r="H10520">
        <v>32</v>
      </c>
      <c r="I10520">
        <v>60</v>
      </c>
      <c r="J10520">
        <v>598000</v>
      </c>
      <c r="K10520" s="2">
        <v>45979</v>
      </c>
      <c r="L10520">
        <v>11</v>
      </c>
      <c r="M10520" s="1" t="s">
        <v>39</v>
      </c>
      <c r="N10520" s="1" t="s">
        <v>23</v>
      </c>
      <c r="O10520" s="1" t="s">
        <v>33</v>
      </c>
      <c r="P10520" s="1" t="s">
        <v>25</v>
      </c>
      <c r="Q10520" s="1" t="s">
        <v>59</v>
      </c>
      <c r="R10520" s="1" t="s">
        <v>27</v>
      </c>
    </row>
    <row r="10521" spans="1:18" x14ac:dyDescent="0.3">
      <c r="A10521" s="1" t="s">
        <v>10679</v>
      </c>
      <c r="B10521" s="1" t="s">
        <v>80</v>
      </c>
      <c r="C10521" s="1" t="s">
        <v>81</v>
      </c>
      <c r="D10521" s="1" t="s">
        <v>72</v>
      </c>
      <c r="E10521">
        <v>55</v>
      </c>
      <c r="F10521">
        <v>8500</v>
      </c>
      <c r="G10521">
        <v>78</v>
      </c>
      <c r="H10521">
        <v>35</v>
      </c>
      <c r="I10521">
        <v>43</v>
      </c>
      <c r="J10521">
        <v>663000</v>
      </c>
      <c r="K10521" s="2">
        <v>45791</v>
      </c>
      <c r="L10521">
        <v>13</v>
      </c>
      <c r="M10521" s="1" t="s">
        <v>39</v>
      </c>
      <c r="N10521" s="1" t="s">
        <v>23</v>
      </c>
      <c r="O10521" s="1" t="s">
        <v>33</v>
      </c>
      <c r="P10521" s="1" t="s">
        <v>25</v>
      </c>
      <c r="Q10521" s="1" t="s">
        <v>26</v>
      </c>
      <c r="R10521" s="1" t="s">
        <v>27</v>
      </c>
    </row>
    <row r="10522" spans="1:18" x14ac:dyDescent="0.3">
      <c r="A10522" s="1" t="s">
        <v>10680</v>
      </c>
      <c r="B10522" s="1" t="s">
        <v>83</v>
      </c>
      <c r="C10522" s="1" t="s">
        <v>200</v>
      </c>
      <c r="D10522" s="1" t="s">
        <v>91</v>
      </c>
      <c r="E10522">
        <v>83</v>
      </c>
      <c r="F10522">
        <v>400</v>
      </c>
      <c r="G10522">
        <v>112</v>
      </c>
      <c r="H10522">
        <v>112</v>
      </c>
      <c r="I10522">
        <v>0</v>
      </c>
      <c r="J10522">
        <v>44800</v>
      </c>
      <c r="K10522" s="2">
        <v>45784</v>
      </c>
      <c r="L10522">
        <v>11</v>
      </c>
      <c r="M10522" s="1" t="s">
        <v>39</v>
      </c>
      <c r="N10522" s="1" t="s">
        <v>23</v>
      </c>
      <c r="O10522" s="1" t="s">
        <v>33</v>
      </c>
      <c r="P10522" s="1" t="s">
        <v>25</v>
      </c>
      <c r="Q10522" s="1" t="s">
        <v>26</v>
      </c>
      <c r="R10522" s="1" t="s">
        <v>59</v>
      </c>
    </row>
    <row r="10523" spans="1:18" x14ac:dyDescent="0.3">
      <c r="A10523" s="1" t="s">
        <v>10681</v>
      </c>
      <c r="B10523" s="1" t="s">
        <v>99</v>
      </c>
      <c r="C10523" s="1" t="s">
        <v>151</v>
      </c>
      <c r="D10523" s="1" t="s">
        <v>54</v>
      </c>
      <c r="E10523">
        <v>54</v>
      </c>
      <c r="F10523">
        <v>5000</v>
      </c>
      <c r="G10523">
        <v>56</v>
      </c>
      <c r="H10523">
        <v>14</v>
      </c>
      <c r="I10523">
        <v>42</v>
      </c>
      <c r="J10523">
        <v>280000</v>
      </c>
      <c r="K10523" s="2">
        <v>45981</v>
      </c>
      <c r="L10523">
        <v>1</v>
      </c>
      <c r="M10523" s="1" t="s">
        <v>55</v>
      </c>
      <c r="N10523" s="1" t="s">
        <v>43</v>
      </c>
      <c r="O10523" s="1" t="s">
        <v>44</v>
      </c>
      <c r="P10523" s="1" t="s">
        <v>25</v>
      </c>
      <c r="Q10523" s="1" t="s">
        <v>26</v>
      </c>
      <c r="R10523" s="1" t="s">
        <v>34</v>
      </c>
    </row>
    <row r="10524" spans="1:18" x14ac:dyDescent="0.3">
      <c r="A10524" s="1" t="s">
        <v>10682</v>
      </c>
      <c r="B10524" s="1" t="s">
        <v>93</v>
      </c>
      <c r="C10524" s="1" t="s">
        <v>268</v>
      </c>
      <c r="D10524" s="1" t="s">
        <v>48</v>
      </c>
      <c r="E10524">
        <v>100</v>
      </c>
      <c r="F10524">
        <v>6000</v>
      </c>
      <c r="G10524">
        <v>106</v>
      </c>
      <c r="H10524">
        <v>103</v>
      </c>
      <c r="I10524">
        <v>3</v>
      </c>
      <c r="J10524">
        <v>636000</v>
      </c>
      <c r="K10524" s="2">
        <v>45682</v>
      </c>
      <c r="L10524">
        <v>2</v>
      </c>
      <c r="M10524" s="1" t="s">
        <v>55</v>
      </c>
      <c r="N10524" s="1" t="s">
        <v>23</v>
      </c>
      <c r="O10524" s="1" t="s">
        <v>24</v>
      </c>
      <c r="P10524" s="1" t="s">
        <v>25</v>
      </c>
      <c r="Q10524" s="1" t="s">
        <v>50</v>
      </c>
      <c r="R10524" s="1" t="s">
        <v>27</v>
      </c>
    </row>
    <row r="10525" spans="1:18" x14ac:dyDescent="0.3">
      <c r="A10525" s="1" t="s">
        <v>10683</v>
      </c>
      <c r="B10525" s="1" t="s">
        <v>87</v>
      </c>
      <c r="C10525" s="1" t="s">
        <v>398</v>
      </c>
      <c r="D10525" s="1" t="s">
        <v>72</v>
      </c>
      <c r="E10525">
        <v>60</v>
      </c>
      <c r="F10525">
        <v>3500000</v>
      </c>
      <c r="G10525">
        <v>66</v>
      </c>
      <c r="H10525">
        <v>31</v>
      </c>
      <c r="I10525">
        <v>35</v>
      </c>
      <c r="J10525">
        <v>231000000</v>
      </c>
      <c r="K10525" s="2">
        <v>45879</v>
      </c>
      <c r="L10525">
        <v>13</v>
      </c>
      <c r="M10525" s="1" t="s">
        <v>39</v>
      </c>
      <c r="N10525" s="1" t="s">
        <v>23</v>
      </c>
      <c r="O10525" s="1" t="s">
        <v>44</v>
      </c>
      <c r="P10525" s="1" t="s">
        <v>25</v>
      </c>
      <c r="Q10525" s="1" t="s">
        <v>26</v>
      </c>
      <c r="R10525" s="1" t="s">
        <v>27</v>
      </c>
    </row>
    <row r="10526" spans="1:18" x14ac:dyDescent="0.3">
      <c r="A10526" s="1" t="s">
        <v>10684</v>
      </c>
      <c r="B10526" s="1" t="s">
        <v>80</v>
      </c>
      <c r="C10526" s="1" t="s">
        <v>229</v>
      </c>
      <c r="D10526" s="1" t="s">
        <v>67</v>
      </c>
      <c r="E10526">
        <v>147</v>
      </c>
      <c r="F10526">
        <v>12000</v>
      </c>
      <c r="G10526">
        <v>170</v>
      </c>
      <c r="H10526">
        <v>24</v>
      </c>
      <c r="I10526">
        <v>146</v>
      </c>
      <c r="J10526">
        <v>2040000</v>
      </c>
      <c r="K10526" s="2">
        <v>45891</v>
      </c>
      <c r="L10526">
        <v>11</v>
      </c>
      <c r="M10526" s="1" t="s">
        <v>39</v>
      </c>
      <c r="N10526" s="1" t="s">
        <v>32</v>
      </c>
      <c r="O10526" s="1" t="s">
        <v>24</v>
      </c>
      <c r="P10526" s="1" t="s">
        <v>25</v>
      </c>
      <c r="Q10526" s="1" t="s">
        <v>26</v>
      </c>
      <c r="R10526" s="1" t="s">
        <v>27</v>
      </c>
    </row>
    <row r="10527" spans="1:18" x14ac:dyDescent="0.3">
      <c r="A10527" s="1" t="s">
        <v>10685</v>
      </c>
      <c r="B10527" s="1" t="s">
        <v>29</v>
      </c>
      <c r="C10527" s="1" t="s">
        <v>679</v>
      </c>
      <c r="D10527" s="1" t="s">
        <v>31</v>
      </c>
      <c r="E10527">
        <v>95</v>
      </c>
      <c r="F10527">
        <v>25000</v>
      </c>
      <c r="G10527">
        <v>98</v>
      </c>
      <c r="H10527">
        <v>5</v>
      </c>
      <c r="I10527">
        <v>93</v>
      </c>
      <c r="J10527">
        <v>2450000</v>
      </c>
      <c r="K10527" s="2">
        <v>45679</v>
      </c>
      <c r="L10527">
        <v>7</v>
      </c>
      <c r="M10527" s="1" t="s">
        <v>22</v>
      </c>
      <c r="N10527" s="1" t="s">
        <v>43</v>
      </c>
      <c r="O10527" s="1" t="s">
        <v>24</v>
      </c>
      <c r="P10527" s="1" t="s">
        <v>25</v>
      </c>
      <c r="Q10527" s="1" t="s">
        <v>50</v>
      </c>
      <c r="R10527" s="1" t="s">
        <v>27</v>
      </c>
    </row>
    <row r="10528" spans="1:18" x14ac:dyDescent="0.3">
      <c r="A10528" s="1" t="s">
        <v>10686</v>
      </c>
      <c r="B10528" s="1" t="s">
        <v>133</v>
      </c>
      <c r="C10528" s="1" t="s">
        <v>142</v>
      </c>
      <c r="D10528" s="1" t="s">
        <v>64</v>
      </c>
      <c r="E10528">
        <v>95</v>
      </c>
      <c r="F10528">
        <v>1200</v>
      </c>
      <c r="G10528">
        <v>109</v>
      </c>
      <c r="H10528">
        <v>49</v>
      </c>
      <c r="I10528">
        <v>60</v>
      </c>
      <c r="J10528">
        <v>130800</v>
      </c>
      <c r="K10528" s="2">
        <v>45959</v>
      </c>
      <c r="L10528">
        <v>2</v>
      </c>
      <c r="M10528" s="1" t="s">
        <v>55</v>
      </c>
      <c r="N10528" s="1" t="s">
        <v>43</v>
      </c>
      <c r="O10528" s="1" t="s">
        <v>85</v>
      </c>
      <c r="P10528" s="1" t="s">
        <v>25</v>
      </c>
      <c r="Q10528" s="1" t="s">
        <v>26</v>
      </c>
      <c r="R10528" s="1" t="s">
        <v>59</v>
      </c>
    </row>
    <row r="10529" spans="1:18" x14ac:dyDescent="0.3">
      <c r="A10529" s="1" t="s">
        <v>10687</v>
      </c>
      <c r="B10529" s="1" t="s">
        <v>41</v>
      </c>
      <c r="C10529" s="1" t="s">
        <v>213</v>
      </c>
      <c r="D10529" s="1" t="s">
        <v>21</v>
      </c>
      <c r="E10529">
        <v>47</v>
      </c>
      <c r="F10529">
        <v>55000</v>
      </c>
      <c r="G10529">
        <v>54</v>
      </c>
      <c r="H10529">
        <v>17</v>
      </c>
      <c r="I10529">
        <v>37</v>
      </c>
      <c r="J10529">
        <v>2970000</v>
      </c>
      <c r="K10529" s="2">
        <v>45795</v>
      </c>
      <c r="L10529">
        <v>11</v>
      </c>
      <c r="M10529" s="1" t="s">
        <v>39</v>
      </c>
      <c r="N10529" s="1" t="s">
        <v>23</v>
      </c>
      <c r="O10529" s="1" t="s">
        <v>85</v>
      </c>
      <c r="P10529" s="1" t="s">
        <v>49</v>
      </c>
      <c r="Q10529" s="1" t="s">
        <v>26</v>
      </c>
      <c r="R10529" s="1" t="s">
        <v>27</v>
      </c>
    </row>
    <row r="10530" spans="1:18" x14ac:dyDescent="0.3">
      <c r="A10530" s="1" t="s">
        <v>10688</v>
      </c>
      <c r="B10530" s="1" t="s">
        <v>87</v>
      </c>
      <c r="C10530" s="1" t="s">
        <v>37</v>
      </c>
      <c r="D10530" s="1" t="s">
        <v>31</v>
      </c>
      <c r="E10530">
        <v>139</v>
      </c>
      <c r="F10530">
        <v>12000</v>
      </c>
      <c r="G10530">
        <v>159</v>
      </c>
      <c r="H10530">
        <v>51</v>
      </c>
      <c r="I10530">
        <v>108</v>
      </c>
      <c r="J10530">
        <v>1908000</v>
      </c>
      <c r="K10530" s="2">
        <v>45995</v>
      </c>
      <c r="L10530">
        <v>2</v>
      </c>
      <c r="M10530" s="1" t="s">
        <v>55</v>
      </c>
      <c r="N10530" s="1" t="s">
        <v>23</v>
      </c>
      <c r="O10530" s="1" t="s">
        <v>24</v>
      </c>
      <c r="P10530" s="1" t="s">
        <v>25</v>
      </c>
      <c r="Q10530" s="1" t="s">
        <v>26</v>
      </c>
      <c r="R10530" s="1" t="s">
        <v>27</v>
      </c>
    </row>
    <row r="10531" spans="1:18" x14ac:dyDescent="0.3">
      <c r="A10531" s="1" t="s">
        <v>10689</v>
      </c>
      <c r="B10531" s="1" t="s">
        <v>99</v>
      </c>
      <c r="C10531" s="1" t="s">
        <v>116</v>
      </c>
      <c r="D10531" s="1" t="s">
        <v>72</v>
      </c>
      <c r="E10531">
        <v>77</v>
      </c>
      <c r="F10531">
        <v>5500</v>
      </c>
      <c r="G10531">
        <v>89</v>
      </c>
      <c r="H10531">
        <v>39</v>
      </c>
      <c r="I10531">
        <v>50</v>
      </c>
      <c r="J10531">
        <v>489500</v>
      </c>
      <c r="K10531" s="2">
        <v>45965</v>
      </c>
      <c r="L10531">
        <v>8</v>
      </c>
      <c r="M10531" s="1" t="s">
        <v>22</v>
      </c>
      <c r="N10531" s="1" t="s">
        <v>23</v>
      </c>
      <c r="O10531" s="1" t="s">
        <v>33</v>
      </c>
      <c r="P10531" s="1" t="s">
        <v>25</v>
      </c>
      <c r="Q10531" s="1" t="s">
        <v>26</v>
      </c>
      <c r="R10531" s="1" t="s">
        <v>27</v>
      </c>
    </row>
    <row r="10532" spans="1:18" x14ac:dyDescent="0.3">
      <c r="A10532" s="1" t="s">
        <v>10690</v>
      </c>
      <c r="B10532" s="1" t="s">
        <v>87</v>
      </c>
      <c r="C10532" s="1" t="s">
        <v>301</v>
      </c>
      <c r="D10532" s="1" t="s">
        <v>67</v>
      </c>
      <c r="E10532">
        <v>46</v>
      </c>
      <c r="F10532">
        <v>9000</v>
      </c>
      <c r="G10532">
        <v>49</v>
      </c>
      <c r="H10532">
        <v>5</v>
      </c>
      <c r="I10532">
        <v>44</v>
      </c>
      <c r="J10532">
        <v>441000</v>
      </c>
      <c r="K10532" s="2">
        <v>45729</v>
      </c>
      <c r="L10532">
        <v>14</v>
      </c>
      <c r="M10532" s="1" t="s">
        <v>39</v>
      </c>
      <c r="N10532" s="1" t="s">
        <v>23</v>
      </c>
      <c r="O10532" s="1" t="s">
        <v>24</v>
      </c>
      <c r="P10532" s="1" t="s">
        <v>25</v>
      </c>
      <c r="Q10532" s="1" t="s">
        <v>50</v>
      </c>
      <c r="R10532" s="1" t="s">
        <v>27</v>
      </c>
    </row>
    <row r="10533" spans="1:18" x14ac:dyDescent="0.3">
      <c r="A10533" s="1" t="s">
        <v>10691</v>
      </c>
      <c r="B10533" s="1" t="s">
        <v>36</v>
      </c>
      <c r="C10533" s="1" t="s">
        <v>186</v>
      </c>
      <c r="D10533" s="1" t="s">
        <v>38</v>
      </c>
      <c r="E10533">
        <v>63</v>
      </c>
      <c r="F10533">
        <v>95000</v>
      </c>
      <c r="G10533">
        <v>76</v>
      </c>
      <c r="H10533">
        <v>43</v>
      </c>
      <c r="I10533">
        <v>33</v>
      </c>
      <c r="J10533">
        <v>7220000</v>
      </c>
      <c r="K10533" s="2">
        <v>45915</v>
      </c>
      <c r="L10533">
        <v>2</v>
      </c>
      <c r="M10533" s="1" t="s">
        <v>55</v>
      </c>
      <c r="N10533" s="1" t="s">
        <v>43</v>
      </c>
      <c r="O10533" s="1" t="s">
        <v>24</v>
      </c>
      <c r="P10533" s="1" t="s">
        <v>25</v>
      </c>
      <c r="Q10533" s="1" t="s">
        <v>50</v>
      </c>
      <c r="R10533" s="1" t="s">
        <v>27</v>
      </c>
    </row>
    <row r="10534" spans="1:18" x14ac:dyDescent="0.3">
      <c r="A10534" s="1" t="s">
        <v>10692</v>
      </c>
      <c r="B10534" s="1" t="s">
        <v>19</v>
      </c>
      <c r="C10534" s="1" t="s">
        <v>162</v>
      </c>
      <c r="D10534" s="1" t="s">
        <v>67</v>
      </c>
      <c r="E10534">
        <v>138</v>
      </c>
      <c r="F10534">
        <v>950000</v>
      </c>
      <c r="G10534">
        <v>150</v>
      </c>
      <c r="H10534">
        <v>13</v>
      </c>
      <c r="I10534">
        <v>137</v>
      </c>
      <c r="J10534">
        <v>142500000</v>
      </c>
      <c r="K10534" s="2">
        <v>45710</v>
      </c>
      <c r="L10534">
        <v>14</v>
      </c>
      <c r="M10534" s="1" t="s">
        <v>39</v>
      </c>
      <c r="N10534" s="1" t="s">
        <v>43</v>
      </c>
      <c r="O10534" s="1" t="s">
        <v>44</v>
      </c>
      <c r="P10534" s="1" t="s">
        <v>25</v>
      </c>
      <c r="Q10534" s="1" t="s">
        <v>50</v>
      </c>
      <c r="R10534" s="1" t="s">
        <v>34</v>
      </c>
    </row>
    <row r="10535" spans="1:18" x14ac:dyDescent="0.3">
      <c r="A10535" s="1" t="s">
        <v>10693</v>
      </c>
      <c r="B10535" s="1" t="s">
        <v>36</v>
      </c>
      <c r="C10535" s="1" t="s">
        <v>273</v>
      </c>
      <c r="D10535" s="1" t="s">
        <v>64</v>
      </c>
      <c r="E10535">
        <v>132</v>
      </c>
      <c r="F10535">
        <v>18000</v>
      </c>
      <c r="G10535">
        <v>136</v>
      </c>
      <c r="H10535">
        <v>73</v>
      </c>
      <c r="I10535">
        <v>63</v>
      </c>
      <c r="J10535">
        <v>2448000</v>
      </c>
      <c r="K10535" s="2">
        <v>45720</v>
      </c>
      <c r="L10535">
        <v>11</v>
      </c>
      <c r="M10535" s="1" t="s">
        <v>39</v>
      </c>
      <c r="N10535" s="1" t="s">
        <v>23</v>
      </c>
      <c r="O10535" s="1" t="s">
        <v>44</v>
      </c>
      <c r="P10535" s="1" t="s">
        <v>25</v>
      </c>
      <c r="Q10535" s="1" t="s">
        <v>26</v>
      </c>
      <c r="R10535" s="1" t="s">
        <v>27</v>
      </c>
    </row>
    <row r="10536" spans="1:18" x14ac:dyDescent="0.3">
      <c r="A10536" s="1" t="s">
        <v>10694</v>
      </c>
      <c r="B10536" s="1" t="s">
        <v>83</v>
      </c>
      <c r="C10536" s="1" t="s">
        <v>418</v>
      </c>
      <c r="D10536" s="1" t="s">
        <v>31</v>
      </c>
      <c r="E10536">
        <v>135</v>
      </c>
      <c r="F10536">
        <v>180000</v>
      </c>
      <c r="G10536">
        <v>149</v>
      </c>
      <c r="H10536">
        <v>124</v>
      </c>
      <c r="I10536">
        <v>25</v>
      </c>
      <c r="J10536">
        <v>26820000</v>
      </c>
      <c r="K10536" s="2">
        <v>45854</v>
      </c>
      <c r="L10536">
        <v>11</v>
      </c>
      <c r="M10536" s="1" t="s">
        <v>39</v>
      </c>
      <c r="N10536" s="1" t="s">
        <v>32</v>
      </c>
      <c r="O10536" s="1" t="s">
        <v>24</v>
      </c>
      <c r="P10536" s="1" t="s">
        <v>25</v>
      </c>
      <c r="Q10536" s="1" t="s">
        <v>26</v>
      </c>
      <c r="R10536" s="1" t="s">
        <v>27</v>
      </c>
    </row>
    <row r="10537" spans="1:18" x14ac:dyDescent="0.3">
      <c r="A10537" s="1" t="s">
        <v>10695</v>
      </c>
      <c r="B10537" s="1" t="s">
        <v>36</v>
      </c>
      <c r="C10537" s="1" t="s">
        <v>105</v>
      </c>
      <c r="D10537" s="1" t="s">
        <v>21</v>
      </c>
      <c r="E10537">
        <v>44</v>
      </c>
      <c r="F10537">
        <v>6500</v>
      </c>
      <c r="G10537">
        <v>57</v>
      </c>
      <c r="H10537">
        <v>41</v>
      </c>
      <c r="I10537">
        <v>16</v>
      </c>
      <c r="J10537">
        <v>370500</v>
      </c>
      <c r="K10537" s="2">
        <v>45864</v>
      </c>
      <c r="L10537">
        <v>5</v>
      </c>
      <c r="M10537" s="1" t="s">
        <v>55</v>
      </c>
      <c r="N10537" s="1" t="s">
        <v>23</v>
      </c>
      <c r="O10537" s="1" t="s">
        <v>24</v>
      </c>
      <c r="P10537" s="1" t="s">
        <v>49</v>
      </c>
      <c r="Q10537" s="1" t="s">
        <v>26</v>
      </c>
      <c r="R10537" s="1" t="s">
        <v>27</v>
      </c>
    </row>
    <row r="10538" spans="1:18" x14ac:dyDescent="0.3">
      <c r="A10538" s="1" t="s">
        <v>10696</v>
      </c>
      <c r="B10538" s="1" t="s">
        <v>41</v>
      </c>
      <c r="C10538" s="1" t="s">
        <v>266</v>
      </c>
      <c r="D10538" s="1" t="s">
        <v>67</v>
      </c>
      <c r="E10538">
        <v>141</v>
      </c>
      <c r="F10538">
        <v>2200000</v>
      </c>
      <c r="G10538">
        <v>170</v>
      </c>
      <c r="H10538">
        <v>28</v>
      </c>
      <c r="I10538">
        <v>142</v>
      </c>
      <c r="J10538">
        <v>374000000</v>
      </c>
      <c r="K10538" s="2">
        <v>45741</v>
      </c>
      <c r="L10538">
        <v>14</v>
      </c>
      <c r="M10538" s="1" t="s">
        <v>39</v>
      </c>
      <c r="N10538" s="1" t="s">
        <v>23</v>
      </c>
      <c r="O10538" s="1" t="s">
        <v>24</v>
      </c>
      <c r="P10538" s="1" t="s">
        <v>25</v>
      </c>
      <c r="Q10538" s="1" t="s">
        <v>26</v>
      </c>
      <c r="R10538" s="1" t="s">
        <v>27</v>
      </c>
    </row>
    <row r="10539" spans="1:18" x14ac:dyDescent="0.3">
      <c r="A10539" s="1" t="s">
        <v>10697</v>
      </c>
      <c r="B10539" s="1" t="s">
        <v>99</v>
      </c>
      <c r="C10539" s="1" t="s">
        <v>129</v>
      </c>
      <c r="D10539" s="1" t="s">
        <v>67</v>
      </c>
      <c r="E10539">
        <v>56</v>
      </c>
      <c r="F10539">
        <v>85000</v>
      </c>
      <c r="G10539">
        <v>72</v>
      </c>
      <c r="H10539">
        <v>22</v>
      </c>
      <c r="I10539">
        <v>50</v>
      </c>
      <c r="J10539">
        <v>6120000</v>
      </c>
      <c r="K10539" s="2">
        <v>45819</v>
      </c>
      <c r="L10539">
        <v>6</v>
      </c>
      <c r="M10539" s="1" t="s">
        <v>22</v>
      </c>
      <c r="N10539" s="1" t="s">
        <v>23</v>
      </c>
      <c r="O10539" s="1" t="s">
        <v>85</v>
      </c>
      <c r="P10539" s="1" t="s">
        <v>25</v>
      </c>
      <c r="Q10539" s="1" t="s">
        <v>26</v>
      </c>
      <c r="R10539" s="1" t="s">
        <v>59</v>
      </c>
    </row>
    <row r="10540" spans="1:18" x14ac:dyDescent="0.3">
      <c r="A10540" s="1" t="s">
        <v>10698</v>
      </c>
      <c r="B10540" s="1" t="s">
        <v>36</v>
      </c>
      <c r="C10540" s="1" t="s">
        <v>160</v>
      </c>
      <c r="D10540" s="1" t="s">
        <v>21</v>
      </c>
      <c r="E10540">
        <v>26</v>
      </c>
      <c r="F10540">
        <v>65000</v>
      </c>
      <c r="G10540">
        <v>29</v>
      </c>
      <c r="H10540">
        <v>21</v>
      </c>
      <c r="I10540">
        <v>8</v>
      </c>
      <c r="J10540">
        <v>1885000</v>
      </c>
      <c r="K10540" s="2">
        <v>45782</v>
      </c>
      <c r="L10540">
        <v>4</v>
      </c>
      <c r="M10540" s="1" t="s">
        <v>55</v>
      </c>
      <c r="N10540" s="1" t="s">
        <v>23</v>
      </c>
      <c r="O10540" s="1" t="s">
        <v>33</v>
      </c>
      <c r="P10540" s="1" t="s">
        <v>49</v>
      </c>
      <c r="Q10540" s="1" t="s">
        <v>26</v>
      </c>
      <c r="R10540" s="1" t="s">
        <v>59</v>
      </c>
    </row>
    <row r="10541" spans="1:18" x14ac:dyDescent="0.3">
      <c r="A10541" s="1" t="s">
        <v>10699</v>
      </c>
      <c r="B10541" s="1" t="s">
        <v>66</v>
      </c>
      <c r="C10541" s="1" t="s">
        <v>398</v>
      </c>
      <c r="D10541" s="1" t="s">
        <v>48</v>
      </c>
      <c r="E10541">
        <v>24</v>
      </c>
      <c r="F10541">
        <v>3500000</v>
      </c>
      <c r="G10541">
        <v>51</v>
      </c>
      <c r="H10541">
        <v>18</v>
      </c>
      <c r="I10541">
        <v>33</v>
      </c>
      <c r="J10541">
        <v>178500000</v>
      </c>
      <c r="K10541" s="2">
        <v>45792</v>
      </c>
      <c r="L10541">
        <v>11</v>
      </c>
      <c r="M10541" s="1" t="s">
        <v>39</v>
      </c>
      <c r="N10541" s="1" t="s">
        <v>23</v>
      </c>
      <c r="O10541" s="1" t="s">
        <v>33</v>
      </c>
      <c r="P10541" s="1" t="s">
        <v>49</v>
      </c>
      <c r="Q10541" s="1" t="s">
        <v>26</v>
      </c>
      <c r="R10541" s="1" t="s">
        <v>27</v>
      </c>
    </row>
    <row r="10542" spans="1:18" x14ac:dyDescent="0.3">
      <c r="A10542" s="1" t="s">
        <v>10700</v>
      </c>
      <c r="B10542" s="1" t="s">
        <v>93</v>
      </c>
      <c r="C10542" s="1" t="s">
        <v>61</v>
      </c>
      <c r="D10542" s="1" t="s">
        <v>48</v>
      </c>
      <c r="E10542">
        <v>57</v>
      </c>
      <c r="F10542">
        <v>2200</v>
      </c>
      <c r="G10542">
        <v>68</v>
      </c>
      <c r="H10542">
        <v>8</v>
      </c>
      <c r="I10542">
        <v>60</v>
      </c>
      <c r="J10542">
        <v>149600</v>
      </c>
      <c r="K10542" s="2">
        <v>45892</v>
      </c>
      <c r="L10542">
        <v>3</v>
      </c>
      <c r="M10542" s="1" t="s">
        <v>55</v>
      </c>
      <c r="N10542" s="1" t="s">
        <v>23</v>
      </c>
      <c r="O10542" s="1" t="s">
        <v>24</v>
      </c>
      <c r="P10542" s="1" t="s">
        <v>25</v>
      </c>
      <c r="Q10542" s="1" t="s">
        <v>50</v>
      </c>
      <c r="R10542" s="1" t="s">
        <v>27</v>
      </c>
    </row>
    <row r="10543" spans="1:18" x14ac:dyDescent="0.3">
      <c r="A10543" s="1" t="s">
        <v>10701</v>
      </c>
      <c r="B10543" s="1" t="s">
        <v>46</v>
      </c>
      <c r="C10543" s="1" t="s">
        <v>116</v>
      </c>
      <c r="D10543" s="1" t="s">
        <v>67</v>
      </c>
      <c r="E10543">
        <v>51</v>
      </c>
      <c r="F10543">
        <v>5500</v>
      </c>
      <c r="G10543">
        <v>81</v>
      </c>
      <c r="H10543">
        <v>58</v>
      </c>
      <c r="I10543">
        <v>23</v>
      </c>
      <c r="J10543">
        <v>445500</v>
      </c>
      <c r="K10543" s="2">
        <v>45965</v>
      </c>
      <c r="L10543">
        <v>3</v>
      </c>
      <c r="M10543" s="1" t="s">
        <v>55</v>
      </c>
      <c r="N10543" s="1" t="s">
        <v>32</v>
      </c>
      <c r="O10543" s="1" t="s">
        <v>24</v>
      </c>
      <c r="P10543" s="1" t="s">
        <v>49</v>
      </c>
      <c r="Q10543" s="1" t="s">
        <v>26</v>
      </c>
      <c r="R10543" s="1" t="s">
        <v>27</v>
      </c>
    </row>
    <row r="10544" spans="1:18" x14ac:dyDescent="0.3">
      <c r="A10544" s="1" t="s">
        <v>10702</v>
      </c>
      <c r="B10544" s="1" t="s">
        <v>29</v>
      </c>
      <c r="C10544" s="1" t="s">
        <v>129</v>
      </c>
      <c r="D10544" s="1" t="s">
        <v>67</v>
      </c>
      <c r="E10544">
        <v>44</v>
      </c>
      <c r="F10544">
        <v>85000</v>
      </c>
      <c r="G10544">
        <v>57</v>
      </c>
      <c r="H10544">
        <v>14</v>
      </c>
      <c r="I10544">
        <v>43</v>
      </c>
      <c r="J10544">
        <v>4845000</v>
      </c>
      <c r="K10544" s="2">
        <v>45924</v>
      </c>
      <c r="L10544">
        <v>15</v>
      </c>
      <c r="M10544" s="1" t="s">
        <v>39</v>
      </c>
      <c r="N10544" s="1" t="s">
        <v>23</v>
      </c>
      <c r="O10544" s="1" t="s">
        <v>44</v>
      </c>
      <c r="P10544" s="1" t="s">
        <v>25</v>
      </c>
      <c r="Q10544" s="1" t="s">
        <v>26</v>
      </c>
      <c r="R10544" s="1" t="s">
        <v>27</v>
      </c>
    </row>
    <row r="10545" spans="1:18" x14ac:dyDescent="0.3">
      <c r="A10545" s="1" t="s">
        <v>10703</v>
      </c>
      <c r="B10545" s="1" t="s">
        <v>29</v>
      </c>
      <c r="C10545" s="1" t="s">
        <v>127</v>
      </c>
      <c r="D10545" s="1" t="s">
        <v>21</v>
      </c>
      <c r="E10545">
        <v>105</v>
      </c>
      <c r="F10545">
        <v>35000</v>
      </c>
      <c r="G10545">
        <v>107</v>
      </c>
      <c r="H10545">
        <v>20</v>
      </c>
      <c r="I10545">
        <v>87</v>
      </c>
      <c r="J10545">
        <v>3745000</v>
      </c>
      <c r="K10545" s="2">
        <v>46013</v>
      </c>
      <c r="L10545">
        <v>12</v>
      </c>
      <c r="M10545" s="1" t="s">
        <v>39</v>
      </c>
      <c r="N10545" s="1" t="s">
        <v>32</v>
      </c>
      <c r="O10545" s="1" t="s">
        <v>44</v>
      </c>
      <c r="P10545" s="1" t="s">
        <v>49</v>
      </c>
      <c r="Q10545" s="1" t="s">
        <v>26</v>
      </c>
      <c r="R10545" s="1" t="s">
        <v>27</v>
      </c>
    </row>
    <row r="10546" spans="1:18" x14ac:dyDescent="0.3">
      <c r="A10546" s="1" t="s">
        <v>10704</v>
      </c>
      <c r="B10546" s="1" t="s">
        <v>87</v>
      </c>
      <c r="C10546" s="1" t="s">
        <v>291</v>
      </c>
      <c r="D10546" s="1" t="s">
        <v>64</v>
      </c>
      <c r="E10546">
        <v>76</v>
      </c>
      <c r="F10546">
        <v>4500</v>
      </c>
      <c r="G10546">
        <v>95</v>
      </c>
      <c r="H10546">
        <v>49</v>
      </c>
      <c r="I10546">
        <v>46</v>
      </c>
      <c r="J10546">
        <v>427500</v>
      </c>
      <c r="K10546" s="2">
        <v>45967</v>
      </c>
      <c r="L10546">
        <v>11</v>
      </c>
      <c r="M10546" s="1" t="s">
        <v>39</v>
      </c>
      <c r="N10546" s="1" t="s">
        <v>23</v>
      </c>
      <c r="O10546" s="1" t="s">
        <v>24</v>
      </c>
      <c r="P10546" s="1" t="s">
        <v>25</v>
      </c>
      <c r="Q10546" s="1" t="s">
        <v>26</v>
      </c>
      <c r="R10546" s="1" t="s">
        <v>27</v>
      </c>
    </row>
    <row r="10547" spans="1:18" x14ac:dyDescent="0.3">
      <c r="A10547" s="1" t="s">
        <v>10705</v>
      </c>
      <c r="B10547" s="1" t="s">
        <v>29</v>
      </c>
      <c r="C10547" s="1" t="s">
        <v>84</v>
      </c>
      <c r="D10547" s="1" t="s">
        <v>72</v>
      </c>
      <c r="E10547">
        <v>20</v>
      </c>
      <c r="F10547">
        <v>180000</v>
      </c>
      <c r="G10547">
        <v>42</v>
      </c>
      <c r="H10547">
        <v>39</v>
      </c>
      <c r="I10547">
        <v>3</v>
      </c>
      <c r="J10547">
        <v>7560000</v>
      </c>
      <c r="K10547" s="2">
        <v>45907</v>
      </c>
      <c r="L10547">
        <v>11</v>
      </c>
      <c r="M10547" s="1" t="s">
        <v>39</v>
      </c>
      <c r="N10547" s="1" t="s">
        <v>23</v>
      </c>
      <c r="O10547" s="1" t="s">
        <v>24</v>
      </c>
      <c r="P10547" s="1" t="s">
        <v>25</v>
      </c>
      <c r="Q10547" s="1" t="s">
        <v>26</v>
      </c>
      <c r="R10547" s="1" t="s">
        <v>27</v>
      </c>
    </row>
    <row r="10548" spans="1:18" x14ac:dyDescent="0.3">
      <c r="A10548" s="1" t="s">
        <v>10706</v>
      </c>
      <c r="B10548" s="1" t="s">
        <v>133</v>
      </c>
      <c r="C10548" s="1" t="s">
        <v>172</v>
      </c>
      <c r="D10548" s="1" t="s">
        <v>21</v>
      </c>
      <c r="E10548">
        <v>132</v>
      </c>
      <c r="F10548">
        <v>8500</v>
      </c>
      <c r="G10548">
        <v>147</v>
      </c>
      <c r="H10548">
        <v>138</v>
      </c>
      <c r="I10548">
        <v>9</v>
      </c>
      <c r="J10548">
        <v>1249500</v>
      </c>
      <c r="K10548" s="2">
        <v>45801</v>
      </c>
      <c r="L10548">
        <v>7</v>
      </c>
      <c r="M10548" s="1" t="s">
        <v>22</v>
      </c>
      <c r="N10548" s="1" t="s">
        <v>32</v>
      </c>
      <c r="O10548" s="1" t="s">
        <v>24</v>
      </c>
      <c r="P10548" s="1" t="s">
        <v>25</v>
      </c>
      <c r="Q10548" s="1" t="s">
        <v>26</v>
      </c>
      <c r="R10548" s="1" t="s">
        <v>27</v>
      </c>
    </row>
    <row r="10549" spans="1:18" x14ac:dyDescent="0.3">
      <c r="A10549" s="1" t="s">
        <v>10707</v>
      </c>
      <c r="B10549" s="1" t="s">
        <v>52</v>
      </c>
      <c r="C10549" s="1" t="s">
        <v>291</v>
      </c>
      <c r="D10549" s="1" t="s">
        <v>31</v>
      </c>
      <c r="E10549">
        <v>93</v>
      </c>
      <c r="F10549">
        <v>4500</v>
      </c>
      <c r="G10549">
        <v>94</v>
      </c>
      <c r="H10549">
        <v>8</v>
      </c>
      <c r="I10549">
        <v>86</v>
      </c>
      <c r="J10549">
        <v>423000</v>
      </c>
      <c r="K10549" s="2">
        <v>45757</v>
      </c>
      <c r="L10549">
        <v>4</v>
      </c>
      <c r="M10549" s="1" t="s">
        <v>55</v>
      </c>
      <c r="N10549" s="1" t="s">
        <v>32</v>
      </c>
      <c r="O10549" s="1" t="s">
        <v>33</v>
      </c>
      <c r="P10549" s="1" t="s">
        <v>25</v>
      </c>
      <c r="Q10549" s="1" t="s">
        <v>26</v>
      </c>
      <c r="R10549" s="1" t="s">
        <v>27</v>
      </c>
    </row>
    <row r="10550" spans="1:18" x14ac:dyDescent="0.3">
      <c r="A10550" s="1" t="s">
        <v>10708</v>
      </c>
      <c r="B10550" s="1" t="s">
        <v>104</v>
      </c>
      <c r="C10550" s="1" t="s">
        <v>500</v>
      </c>
      <c r="D10550" s="1" t="s">
        <v>31</v>
      </c>
      <c r="E10550">
        <v>131</v>
      </c>
      <c r="F10550">
        <v>15000</v>
      </c>
      <c r="G10550">
        <v>134</v>
      </c>
      <c r="H10550">
        <v>120</v>
      </c>
      <c r="I10550">
        <v>14</v>
      </c>
      <c r="J10550">
        <v>2010000</v>
      </c>
      <c r="K10550" s="2">
        <v>45806</v>
      </c>
      <c r="L10550">
        <v>15</v>
      </c>
      <c r="M10550" s="1" t="s">
        <v>39</v>
      </c>
      <c r="N10550" s="1" t="s">
        <v>23</v>
      </c>
      <c r="O10550" s="1" t="s">
        <v>24</v>
      </c>
      <c r="P10550" s="1" t="s">
        <v>49</v>
      </c>
      <c r="Q10550" s="1" t="s">
        <v>26</v>
      </c>
      <c r="R10550" s="1" t="s">
        <v>27</v>
      </c>
    </row>
    <row r="10551" spans="1:18" x14ac:dyDescent="0.3">
      <c r="A10551" s="1" t="s">
        <v>10709</v>
      </c>
      <c r="B10551" s="1" t="s">
        <v>133</v>
      </c>
      <c r="C10551" s="1" t="s">
        <v>505</v>
      </c>
      <c r="D10551" s="1" t="s">
        <v>58</v>
      </c>
      <c r="E10551">
        <v>143</v>
      </c>
      <c r="F10551">
        <v>120000</v>
      </c>
      <c r="G10551">
        <v>145</v>
      </c>
      <c r="H10551">
        <v>113</v>
      </c>
      <c r="I10551">
        <v>32</v>
      </c>
      <c r="J10551">
        <v>17400000</v>
      </c>
      <c r="K10551" s="2">
        <v>45670</v>
      </c>
      <c r="L10551">
        <v>4</v>
      </c>
      <c r="M10551" s="1" t="s">
        <v>55</v>
      </c>
      <c r="N10551" s="1" t="s">
        <v>32</v>
      </c>
      <c r="O10551" s="1" t="s">
        <v>44</v>
      </c>
      <c r="P10551" s="1" t="s">
        <v>25</v>
      </c>
      <c r="Q10551" s="1" t="s">
        <v>26</v>
      </c>
      <c r="R10551" s="1" t="s">
        <v>27</v>
      </c>
    </row>
    <row r="10552" spans="1:18" x14ac:dyDescent="0.3">
      <c r="A10552" s="1" t="s">
        <v>10710</v>
      </c>
      <c r="B10552" s="1" t="s">
        <v>19</v>
      </c>
      <c r="C10552" s="1" t="s">
        <v>69</v>
      </c>
      <c r="D10552" s="1" t="s">
        <v>31</v>
      </c>
      <c r="E10552">
        <v>122</v>
      </c>
      <c r="F10552">
        <v>65000</v>
      </c>
      <c r="G10552">
        <v>140</v>
      </c>
      <c r="H10552">
        <v>55</v>
      </c>
      <c r="I10552">
        <v>85</v>
      </c>
      <c r="J10552">
        <v>9100000</v>
      </c>
      <c r="K10552" s="2">
        <v>45896</v>
      </c>
      <c r="L10552">
        <v>2</v>
      </c>
      <c r="M10552" s="1" t="s">
        <v>55</v>
      </c>
      <c r="N10552" s="1" t="s">
        <v>23</v>
      </c>
      <c r="O10552" s="1" t="s">
        <v>24</v>
      </c>
      <c r="P10552" s="1" t="s">
        <v>25</v>
      </c>
      <c r="Q10552" s="1" t="s">
        <v>26</v>
      </c>
      <c r="R10552" s="1" t="s">
        <v>27</v>
      </c>
    </row>
    <row r="10553" spans="1:18" x14ac:dyDescent="0.3">
      <c r="A10553" s="1" t="s">
        <v>10711</v>
      </c>
      <c r="B10553" s="1" t="s">
        <v>107</v>
      </c>
      <c r="C10553" s="1" t="s">
        <v>213</v>
      </c>
      <c r="D10553" s="1" t="s">
        <v>72</v>
      </c>
      <c r="E10553">
        <v>50</v>
      </c>
      <c r="F10553">
        <v>55000</v>
      </c>
      <c r="G10553">
        <v>60</v>
      </c>
      <c r="H10553">
        <v>44</v>
      </c>
      <c r="I10553">
        <v>16</v>
      </c>
      <c r="J10553">
        <v>3300000</v>
      </c>
      <c r="K10553" s="2">
        <v>45710</v>
      </c>
      <c r="L10553">
        <v>9</v>
      </c>
      <c r="M10553" s="1" t="s">
        <v>22</v>
      </c>
      <c r="N10553" s="1" t="s">
        <v>43</v>
      </c>
      <c r="O10553" s="1" t="s">
        <v>24</v>
      </c>
      <c r="P10553" s="1" t="s">
        <v>25</v>
      </c>
      <c r="Q10553" s="1" t="s">
        <v>26</v>
      </c>
      <c r="R10553" s="1" t="s">
        <v>27</v>
      </c>
    </row>
    <row r="10554" spans="1:18" x14ac:dyDescent="0.3">
      <c r="A10554" s="1" t="s">
        <v>10712</v>
      </c>
      <c r="B10554" s="1" t="s">
        <v>52</v>
      </c>
      <c r="C10554" s="1" t="s">
        <v>84</v>
      </c>
      <c r="D10554" s="1" t="s">
        <v>64</v>
      </c>
      <c r="E10554">
        <v>49</v>
      </c>
      <c r="F10554">
        <v>180000</v>
      </c>
      <c r="G10554">
        <v>69</v>
      </c>
      <c r="H10554">
        <v>31</v>
      </c>
      <c r="I10554">
        <v>38</v>
      </c>
      <c r="J10554">
        <v>12420000</v>
      </c>
      <c r="K10554" s="2">
        <v>45910</v>
      </c>
      <c r="L10554">
        <v>12</v>
      </c>
      <c r="M10554" s="1" t="s">
        <v>39</v>
      </c>
      <c r="N10554" s="1" t="s">
        <v>32</v>
      </c>
      <c r="O10554" s="1" t="s">
        <v>85</v>
      </c>
      <c r="P10554" s="1" t="s">
        <v>49</v>
      </c>
      <c r="Q10554" s="1" t="s">
        <v>26</v>
      </c>
      <c r="R10554" s="1" t="s">
        <v>27</v>
      </c>
    </row>
    <row r="10555" spans="1:18" x14ac:dyDescent="0.3">
      <c r="A10555" s="1" t="s">
        <v>10713</v>
      </c>
      <c r="B10555" s="1" t="s">
        <v>46</v>
      </c>
      <c r="C10555" s="1" t="s">
        <v>100</v>
      </c>
      <c r="D10555" s="1" t="s">
        <v>54</v>
      </c>
      <c r="E10555">
        <v>51</v>
      </c>
      <c r="F10555">
        <v>15000</v>
      </c>
      <c r="G10555">
        <v>68</v>
      </c>
      <c r="H10555">
        <v>26</v>
      </c>
      <c r="I10555">
        <v>42</v>
      </c>
      <c r="J10555">
        <v>1020000</v>
      </c>
      <c r="K10555" s="2">
        <v>45849</v>
      </c>
      <c r="L10555">
        <v>5</v>
      </c>
      <c r="M10555" s="1" t="s">
        <v>55</v>
      </c>
      <c r="N10555" s="1" t="s">
        <v>23</v>
      </c>
      <c r="O10555" s="1" t="s">
        <v>24</v>
      </c>
      <c r="P10555" s="1" t="s">
        <v>25</v>
      </c>
      <c r="Q10555" s="1" t="s">
        <v>26</v>
      </c>
      <c r="R10555" s="1" t="s">
        <v>27</v>
      </c>
    </row>
    <row r="10556" spans="1:18" x14ac:dyDescent="0.3">
      <c r="A10556" s="1" t="s">
        <v>10714</v>
      </c>
      <c r="B10556" s="1" t="s">
        <v>104</v>
      </c>
      <c r="C10556" s="1" t="s">
        <v>182</v>
      </c>
      <c r="D10556" s="1" t="s">
        <v>38</v>
      </c>
      <c r="E10556">
        <v>102</v>
      </c>
      <c r="F10556">
        <v>8000</v>
      </c>
      <c r="G10556">
        <v>122</v>
      </c>
      <c r="H10556">
        <v>41</v>
      </c>
      <c r="I10556">
        <v>81</v>
      </c>
      <c r="J10556">
        <v>976000</v>
      </c>
      <c r="K10556" s="2">
        <v>45659</v>
      </c>
      <c r="L10556">
        <v>4</v>
      </c>
      <c r="M10556" s="1" t="s">
        <v>55</v>
      </c>
      <c r="N10556" s="1" t="s">
        <v>43</v>
      </c>
      <c r="O10556" s="1" t="s">
        <v>33</v>
      </c>
      <c r="P10556" s="1" t="s">
        <v>49</v>
      </c>
      <c r="Q10556" s="1" t="s">
        <v>59</v>
      </c>
      <c r="R10556" s="1" t="s">
        <v>27</v>
      </c>
    </row>
    <row r="10557" spans="1:18" x14ac:dyDescent="0.3">
      <c r="A10557" s="1" t="s">
        <v>10715</v>
      </c>
      <c r="B10557" s="1" t="s">
        <v>52</v>
      </c>
      <c r="C10557" s="1" t="s">
        <v>415</v>
      </c>
      <c r="D10557" s="1" t="s">
        <v>31</v>
      </c>
      <c r="E10557">
        <v>64</v>
      </c>
      <c r="F10557">
        <v>12000</v>
      </c>
      <c r="G10557">
        <v>64</v>
      </c>
      <c r="H10557">
        <v>63</v>
      </c>
      <c r="I10557">
        <v>1</v>
      </c>
      <c r="J10557">
        <v>768000</v>
      </c>
      <c r="K10557" s="2">
        <v>45773</v>
      </c>
      <c r="L10557">
        <v>14</v>
      </c>
      <c r="M10557" s="1" t="s">
        <v>39</v>
      </c>
      <c r="N10557" s="1" t="s">
        <v>23</v>
      </c>
      <c r="O10557" s="1" t="s">
        <v>24</v>
      </c>
      <c r="P10557" s="1" t="s">
        <v>25</v>
      </c>
      <c r="Q10557" s="1" t="s">
        <v>26</v>
      </c>
      <c r="R10557" s="1" t="s">
        <v>27</v>
      </c>
    </row>
    <row r="10558" spans="1:18" x14ac:dyDescent="0.3">
      <c r="A10558" s="1" t="s">
        <v>10716</v>
      </c>
      <c r="B10558" s="1" t="s">
        <v>66</v>
      </c>
      <c r="C10558" s="1" t="s">
        <v>140</v>
      </c>
      <c r="D10558" s="1" t="s">
        <v>31</v>
      </c>
      <c r="E10558">
        <v>82</v>
      </c>
      <c r="F10558">
        <v>12000</v>
      </c>
      <c r="G10558">
        <v>84</v>
      </c>
      <c r="H10558">
        <v>51</v>
      </c>
      <c r="I10558">
        <v>33</v>
      </c>
      <c r="J10558">
        <v>1008000</v>
      </c>
      <c r="K10558" s="2">
        <v>45801</v>
      </c>
      <c r="L10558">
        <v>2</v>
      </c>
      <c r="M10558" s="1" t="s">
        <v>55</v>
      </c>
      <c r="N10558" s="1" t="s">
        <v>23</v>
      </c>
      <c r="O10558" s="1" t="s">
        <v>44</v>
      </c>
      <c r="P10558" s="1" t="s">
        <v>25</v>
      </c>
      <c r="Q10558" s="1" t="s">
        <v>26</v>
      </c>
      <c r="R10558" s="1" t="s">
        <v>27</v>
      </c>
    </row>
    <row r="10559" spans="1:18" x14ac:dyDescent="0.3">
      <c r="A10559" s="1" t="s">
        <v>10717</v>
      </c>
      <c r="B10559" s="1" t="s">
        <v>36</v>
      </c>
      <c r="C10559" s="1" t="s">
        <v>247</v>
      </c>
      <c r="D10559" s="1" t="s">
        <v>38</v>
      </c>
      <c r="E10559">
        <v>101</v>
      </c>
      <c r="F10559">
        <v>2500000</v>
      </c>
      <c r="G10559">
        <v>114</v>
      </c>
      <c r="H10559">
        <v>98</v>
      </c>
      <c r="I10559">
        <v>16</v>
      </c>
      <c r="J10559">
        <v>285000000</v>
      </c>
      <c r="K10559" s="2">
        <v>45761</v>
      </c>
      <c r="L10559">
        <v>4</v>
      </c>
      <c r="M10559" s="1" t="s">
        <v>55</v>
      </c>
      <c r="N10559" s="1" t="s">
        <v>23</v>
      </c>
      <c r="O10559" s="1" t="s">
        <v>44</v>
      </c>
      <c r="P10559" s="1" t="s">
        <v>49</v>
      </c>
      <c r="Q10559" s="1" t="s">
        <v>26</v>
      </c>
      <c r="R10559" s="1" t="s">
        <v>27</v>
      </c>
    </row>
    <row r="10560" spans="1:18" x14ac:dyDescent="0.3">
      <c r="A10560" s="1" t="s">
        <v>10718</v>
      </c>
      <c r="B10560" s="1" t="s">
        <v>66</v>
      </c>
      <c r="C10560" s="1" t="s">
        <v>200</v>
      </c>
      <c r="D10560" s="1" t="s">
        <v>67</v>
      </c>
      <c r="E10560">
        <v>68</v>
      </c>
      <c r="F10560">
        <v>400</v>
      </c>
      <c r="G10560">
        <v>90</v>
      </c>
      <c r="H10560">
        <v>66</v>
      </c>
      <c r="I10560">
        <v>24</v>
      </c>
      <c r="J10560">
        <v>36000</v>
      </c>
      <c r="K10560" s="2">
        <v>45831</v>
      </c>
      <c r="L10560">
        <v>3</v>
      </c>
      <c r="M10560" s="1" t="s">
        <v>55</v>
      </c>
      <c r="N10560" s="1" t="s">
        <v>23</v>
      </c>
      <c r="O10560" s="1" t="s">
        <v>85</v>
      </c>
      <c r="P10560" s="1" t="s">
        <v>25</v>
      </c>
      <c r="Q10560" s="1" t="s">
        <v>50</v>
      </c>
      <c r="R10560" s="1" t="s">
        <v>27</v>
      </c>
    </row>
    <row r="10561" spans="1:18" x14ac:dyDescent="0.3">
      <c r="A10561" s="1" t="s">
        <v>10719</v>
      </c>
      <c r="B10561" s="1" t="s">
        <v>133</v>
      </c>
      <c r="C10561" s="1" t="s">
        <v>119</v>
      </c>
      <c r="D10561" s="1" t="s">
        <v>72</v>
      </c>
      <c r="E10561">
        <v>70</v>
      </c>
      <c r="F10561">
        <v>4500</v>
      </c>
      <c r="G10561">
        <v>98</v>
      </c>
      <c r="H10561">
        <v>40</v>
      </c>
      <c r="I10561">
        <v>58</v>
      </c>
      <c r="J10561">
        <v>441000</v>
      </c>
      <c r="K10561" s="2">
        <v>45759</v>
      </c>
      <c r="L10561">
        <v>15</v>
      </c>
      <c r="M10561" s="1" t="s">
        <v>39</v>
      </c>
      <c r="N10561" s="1" t="s">
        <v>32</v>
      </c>
      <c r="O10561" s="1" t="s">
        <v>24</v>
      </c>
      <c r="P10561" s="1" t="s">
        <v>49</v>
      </c>
      <c r="Q10561" s="1" t="s">
        <v>26</v>
      </c>
      <c r="R10561" s="1" t="s">
        <v>27</v>
      </c>
    </row>
    <row r="10562" spans="1:18" x14ac:dyDescent="0.3">
      <c r="A10562" s="1" t="s">
        <v>10720</v>
      </c>
      <c r="B10562" s="1" t="s">
        <v>29</v>
      </c>
      <c r="C10562" s="1" t="s">
        <v>140</v>
      </c>
      <c r="D10562" s="1" t="s">
        <v>21</v>
      </c>
      <c r="E10562">
        <v>93</v>
      </c>
      <c r="F10562">
        <v>12000</v>
      </c>
      <c r="G10562">
        <v>106</v>
      </c>
      <c r="H10562">
        <v>6</v>
      </c>
      <c r="I10562">
        <v>100</v>
      </c>
      <c r="J10562">
        <v>1272000</v>
      </c>
      <c r="K10562" s="2">
        <v>45855</v>
      </c>
      <c r="L10562">
        <v>1</v>
      </c>
      <c r="M10562" s="1" t="s">
        <v>55</v>
      </c>
      <c r="N10562" s="1" t="s">
        <v>43</v>
      </c>
      <c r="O10562" s="1" t="s">
        <v>24</v>
      </c>
      <c r="P10562" s="1" t="s">
        <v>25</v>
      </c>
      <c r="Q10562" s="1" t="s">
        <v>26</v>
      </c>
      <c r="R10562" s="1" t="s">
        <v>27</v>
      </c>
    </row>
    <row r="10563" spans="1:18" x14ac:dyDescent="0.3">
      <c r="A10563" s="1" t="s">
        <v>10721</v>
      </c>
      <c r="B10563" s="1" t="s">
        <v>41</v>
      </c>
      <c r="C10563" s="1" t="s">
        <v>258</v>
      </c>
      <c r="D10563" s="1" t="s">
        <v>31</v>
      </c>
      <c r="E10563">
        <v>91</v>
      </c>
      <c r="F10563">
        <v>650000</v>
      </c>
      <c r="G10563">
        <v>95</v>
      </c>
      <c r="H10563">
        <v>57</v>
      </c>
      <c r="I10563">
        <v>38</v>
      </c>
      <c r="J10563">
        <v>61750000</v>
      </c>
      <c r="K10563" s="2">
        <v>45943</v>
      </c>
      <c r="L10563">
        <v>1</v>
      </c>
      <c r="M10563" s="1" t="s">
        <v>55</v>
      </c>
      <c r="N10563" s="1" t="s">
        <v>43</v>
      </c>
      <c r="O10563" s="1" t="s">
        <v>44</v>
      </c>
      <c r="P10563" s="1" t="s">
        <v>25</v>
      </c>
      <c r="Q10563" s="1" t="s">
        <v>26</v>
      </c>
      <c r="R10563" s="1" t="s">
        <v>27</v>
      </c>
    </row>
    <row r="10564" spans="1:18" x14ac:dyDescent="0.3">
      <c r="A10564" s="1" t="s">
        <v>10722</v>
      </c>
      <c r="B10564" s="1" t="s">
        <v>29</v>
      </c>
      <c r="C10564" s="1" t="s">
        <v>179</v>
      </c>
      <c r="D10564" s="1" t="s">
        <v>58</v>
      </c>
      <c r="E10564">
        <v>62</v>
      </c>
      <c r="F10564">
        <v>450000</v>
      </c>
      <c r="G10564">
        <v>85</v>
      </c>
      <c r="H10564">
        <v>70</v>
      </c>
      <c r="I10564">
        <v>15</v>
      </c>
      <c r="J10564">
        <v>38250000</v>
      </c>
      <c r="K10564" s="2">
        <v>45837</v>
      </c>
      <c r="L10564">
        <v>3</v>
      </c>
      <c r="M10564" s="1" t="s">
        <v>55</v>
      </c>
      <c r="N10564" s="1" t="s">
        <v>23</v>
      </c>
      <c r="O10564" s="1" t="s">
        <v>24</v>
      </c>
      <c r="P10564" s="1" t="s">
        <v>49</v>
      </c>
      <c r="Q10564" s="1" t="s">
        <v>26</v>
      </c>
      <c r="R10564" s="1" t="s">
        <v>27</v>
      </c>
    </row>
    <row r="10565" spans="1:18" x14ac:dyDescent="0.3">
      <c r="A10565" s="1" t="s">
        <v>10723</v>
      </c>
      <c r="B10565" s="1" t="s">
        <v>19</v>
      </c>
      <c r="C10565" s="1" t="s">
        <v>134</v>
      </c>
      <c r="D10565" s="1" t="s">
        <v>58</v>
      </c>
      <c r="E10565">
        <v>120</v>
      </c>
      <c r="F10565">
        <v>900000</v>
      </c>
      <c r="G10565">
        <v>135</v>
      </c>
      <c r="H10565">
        <v>42</v>
      </c>
      <c r="I10565">
        <v>93</v>
      </c>
      <c r="J10565">
        <v>121500000</v>
      </c>
      <c r="K10565" s="2">
        <v>45723</v>
      </c>
      <c r="L10565">
        <v>7</v>
      </c>
      <c r="M10565" s="1" t="s">
        <v>22</v>
      </c>
      <c r="N10565" s="1" t="s">
        <v>23</v>
      </c>
      <c r="O10565" s="1" t="s">
        <v>44</v>
      </c>
      <c r="P10565" s="1" t="s">
        <v>25</v>
      </c>
      <c r="Q10565" s="1" t="s">
        <v>26</v>
      </c>
      <c r="R10565" s="1" t="s">
        <v>27</v>
      </c>
    </row>
    <row r="10566" spans="1:18" x14ac:dyDescent="0.3">
      <c r="A10566" s="1" t="s">
        <v>10724</v>
      </c>
      <c r="B10566" s="1" t="s">
        <v>36</v>
      </c>
      <c r="C10566" s="1" t="s">
        <v>37</v>
      </c>
      <c r="D10566" s="1" t="s">
        <v>54</v>
      </c>
      <c r="E10566">
        <v>42</v>
      </c>
      <c r="F10566">
        <v>12000</v>
      </c>
      <c r="G10566">
        <v>45</v>
      </c>
      <c r="H10566">
        <v>35</v>
      </c>
      <c r="I10566">
        <v>10</v>
      </c>
      <c r="J10566">
        <v>540000</v>
      </c>
      <c r="K10566" s="2">
        <v>46011</v>
      </c>
      <c r="L10566">
        <v>6</v>
      </c>
      <c r="M10566" s="1" t="s">
        <v>22</v>
      </c>
      <c r="N10566" s="1" t="s">
        <v>43</v>
      </c>
      <c r="O10566" s="1" t="s">
        <v>24</v>
      </c>
      <c r="P10566" s="1" t="s">
        <v>25</v>
      </c>
      <c r="Q10566" s="1" t="s">
        <v>59</v>
      </c>
      <c r="R10566" s="1" t="s">
        <v>27</v>
      </c>
    </row>
    <row r="10567" spans="1:18" x14ac:dyDescent="0.3">
      <c r="A10567" s="1" t="s">
        <v>10725</v>
      </c>
      <c r="B10567" s="1" t="s">
        <v>36</v>
      </c>
      <c r="C10567" s="1" t="s">
        <v>158</v>
      </c>
      <c r="D10567" s="1" t="s">
        <v>91</v>
      </c>
      <c r="E10567">
        <v>52</v>
      </c>
      <c r="F10567">
        <v>300</v>
      </c>
      <c r="G10567">
        <v>68</v>
      </c>
      <c r="H10567">
        <v>10</v>
      </c>
      <c r="I10567">
        <v>58</v>
      </c>
      <c r="J10567">
        <v>20400</v>
      </c>
      <c r="K10567" s="2">
        <v>45934</v>
      </c>
      <c r="L10567">
        <v>1</v>
      </c>
      <c r="M10567" s="1" t="s">
        <v>55</v>
      </c>
      <c r="N10567" s="1" t="s">
        <v>23</v>
      </c>
      <c r="O10567" s="1" t="s">
        <v>24</v>
      </c>
      <c r="P10567" s="1" t="s">
        <v>25</v>
      </c>
      <c r="Q10567" s="1" t="s">
        <v>26</v>
      </c>
      <c r="R10567" s="1" t="s">
        <v>27</v>
      </c>
    </row>
    <row r="10568" spans="1:18" x14ac:dyDescent="0.3">
      <c r="A10568" s="1" t="s">
        <v>10726</v>
      </c>
      <c r="B10568" s="1" t="s">
        <v>83</v>
      </c>
      <c r="C10568" s="1" t="s">
        <v>247</v>
      </c>
      <c r="D10568" s="1" t="s">
        <v>21</v>
      </c>
      <c r="E10568">
        <v>135</v>
      </c>
      <c r="F10568">
        <v>2500000</v>
      </c>
      <c r="G10568">
        <v>164</v>
      </c>
      <c r="H10568">
        <v>100</v>
      </c>
      <c r="I10568">
        <v>64</v>
      </c>
      <c r="J10568">
        <v>410000000</v>
      </c>
      <c r="K10568" s="2">
        <v>45736</v>
      </c>
      <c r="L10568">
        <v>3</v>
      </c>
      <c r="M10568" s="1" t="s">
        <v>55</v>
      </c>
      <c r="N10568" s="1" t="s">
        <v>23</v>
      </c>
      <c r="O10568" s="1" t="s">
        <v>44</v>
      </c>
      <c r="P10568" s="1" t="s">
        <v>25</v>
      </c>
      <c r="Q10568" s="1" t="s">
        <v>26</v>
      </c>
      <c r="R10568" s="1" t="s">
        <v>27</v>
      </c>
    </row>
    <row r="10569" spans="1:18" x14ac:dyDescent="0.3">
      <c r="A10569" s="1" t="s">
        <v>10727</v>
      </c>
      <c r="B10569" s="1" t="s">
        <v>133</v>
      </c>
      <c r="C10569" s="1" t="s">
        <v>123</v>
      </c>
      <c r="D10569" s="1" t="s">
        <v>21</v>
      </c>
      <c r="E10569">
        <v>143</v>
      </c>
      <c r="F10569">
        <v>4500</v>
      </c>
      <c r="G10569">
        <v>170</v>
      </c>
      <c r="H10569">
        <v>168</v>
      </c>
      <c r="I10569">
        <v>2</v>
      </c>
      <c r="J10569">
        <v>765000</v>
      </c>
      <c r="K10569" s="2">
        <v>45911</v>
      </c>
      <c r="L10569">
        <v>8</v>
      </c>
      <c r="M10569" s="1" t="s">
        <v>22</v>
      </c>
      <c r="N10569" s="1" t="s">
        <v>32</v>
      </c>
      <c r="O10569" s="1" t="s">
        <v>33</v>
      </c>
      <c r="P10569" s="1" t="s">
        <v>25</v>
      </c>
      <c r="Q10569" s="1" t="s">
        <v>26</v>
      </c>
      <c r="R10569" s="1" t="s">
        <v>27</v>
      </c>
    </row>
    <row r="10570" spans="1:18" x14ac:dyDescent="0.3">
      <c r="A10570" s="1" t="s">
        <v>10728</v>
      </c>
      <c r="B10570" s="1" t="s">
        <v>107</v>
      </c>
      <c r="C10570" s="1" t="s">
        <v>229</v>
      </c>
      <c r="D10570" s="1" t="s">
        <v>38</v>
      </c>
      <c r="E10570">
        <v>24</v>
      </c>
      <c r="F10570">
        <v>12000</v>
      </c>
      <c r="G10570">
        <v>25</v>
      </c>
      <c r="H10570">
        <v>16</v>
      </c>
      <c r="I10570">
        <v>9</v>
      </c>
      <c r="J10570">
        <v>300000</v>
      </c>
      <c r="K10570" s="2">
        <v>45760</v>
      </c>
      <c r="L10570">
        <v>8</v>
      </c>
      <c r="M10570" s="1" t="s">
        <v>22</v>
      </c>
      <c r="N10570" s="1" t="s">
        <v>23</v>
      </c>
      <c r="O10570" s="1" t="s">
        <v>44</v>
      </c>
      <c r="P10570" s="1" t="s">
        <v>25</v>
      </c>
      <c r="Q10570" s="1" t="s">
        <v>26</v>
      </c>
      <c r="R10570" s="1" t="s">
        <v>59</v>
      </c>
    </row>
    <row r="10571" spans="1:18" x14ac:dyDescent="0.3">
      <c r="A10571" s="1" t="s">
        <v>10729</v>
      </c>
      <c r="B10571" s="1" t="s">
        <v>29</v>
      </c>
      <c r="C10571" s="1" t="s">
        <v>160</v>
      </c>
      <c r="D10571" s="1" t="s">
        <v>48</v>
      </c>
      <c r="E10571">
        <v>114</v>
      </c>
      <c r="F10571">
        <v>65000</v>
      </c>
      <c r="G10571">
        <v>116</v>
      </c>
      <c r="H10571">
        <v>11</v>
      </c>
      <c r="I10571">
        <v>105</v>
      </c>
      <c r="J10571">
        <v>7540000</v>
      </c>
      <c r="K10571" s="2">
        <v>45746</v>
      </c>
      <c r="L10571">
        <v>11</v>
      </c>
      <c r="M10571" s="1" t="s">
        <v>39</v>
      </c>
      <c r="N10571" s="1" t="s">
        <v>23</v>
      </c>
      <c r="O10571" s="1" t="s">
        <v>24</v>
      </c>
      <c r="P10571" s="1" t="s">
        <v>25</v>
      </c>
      <c r="Q10571" s="1" t="s">
        <v>26</v>
      </c>
      <c r="R10571" s="1" t="s">
        <v>27</v>
      </c>
    </row>
    <row r="10572" spans="1:18" x14ac:dyDescent="0.3">
      <c r="A10572" s="1" t="s">
        <v>10730</v>
      </c>
      <c r="B10572" s="1" t="s">
        <v>99</v>
      </c>
      <c r="C10572" s="1" t="s">
        <v>500</v>
      </c>
      <c r="D10572" s="1" t="s">
        <v>72</v>
      </c>
      <c r="E10572">
        <v>116</v>
      </c>
      <c r="F10572">
        <v>15000</v>
      </c>
      <c r="G10572">
        <v>128</v>
      </c>
      <c r="H10572">
        <v>68</v>
      </c>
      <c r="I10572">
        <v>60</v>
      </c>
      <c r="J10572">
        <v>1920000</v>
      </c>
      <c r="K10572" s="2">
        <v>45835</v>
      </c>
      <c r="L10572">
        <v>3</v>
      </c>
      <c r="M10572" s="1" t="s">
        <v>55</v>
      </c>
      <c r="N10572" s="1" t="s">
        <v>23</v>
      </c>
      <c r="O10572" s="1" t="s">
        <v>24</v>
      </c>
      <c r="P10572" s="1" t="s">
        <v>25</v>
      </c>
      <c r="Q10572" s="1" t="s">
        <v>26</v>
      </c>
      <c r="R10572" s="1" t="s">
        <v>34</v>
      </c>
    </row>
    <row r="10573" spans="1:18" x14ac:dyDescent="0.3">
      <c r="A10573" s="1" t="s">
        <v>10731</v>
      </c>
      <c r="B10573" s="1" t="s">
        <v>87</v>
      </c>
      <c r="C10573" s="1" t="s">
        <v>291</v>
      </c>
      <c r="D10573" s="1" t="s">
        <v>91</v>
      </c>
      <c r="E10573">
        <v>95</v>
      </c>
      <c r="F10573">
        <v>4500</v>
      </c>
      <c r="G10573">
        <v>116</v>
      </c>
      <c r="H10573">
        <v>53</v>
      </c>
      <c r="I10573">
        <v>63</v>
      </c>
      <c r="J10573">
        <v>522000</v>
      </c>
      <c r="K10573" s="2">
        <v>45901</v>
      </c>
      <c r="L10573">
        <v>3</v>
      </c>
      <c r="M10573" s="1" t="s">
        <v>55</v>
      </c>
      <c r="N10573" s="1" t="s">
        <v>43</v>
      </c>
      <c r="O10573" s="1" t="s">
        <v>24</v>
      </c>
      <c r="P10573" s="1" t="s">
        <v>25</v>
      </c>
      <c r="Q10573" s="1" t="s">
        <v>26</v>
      </c>
      <c r="R10573" s="1" t="s">
        <v>27</v>
      </c>
    </row>
    <row r="10574" spans="1:18" x14ac:dyDescent="0.3">
      <c r="A10574" s="1" t="s">
        <v>10732</v>
      </c>
      <c r="B10574" s="1" t="s">
        <v>93</v>
      </c>
      <c r="C10574" s="1" t="s">
        <v>402</v>
      </c>
      <c r="D10574" s="1" t="s">
        <v>64</v>
      </c>
      <c r="E10574">
        <v>93</v>
      </c>
      <c r="F10574">
        <v>2500</v>
      </c>
      <c r="G10574">
        <v>101</v>
      </c>
      <c r="H10574">
        <v>74</v>
      </c>
      <c r="I10574">
        <v>27</v>
      </c>
      <c r="J10574">
        <v>252500</v>
      </c>
      <c r="K10574" s="2">
        <v>45953</v>
      </c>
      <c r="L10574">
        <v>12</v>
      </c>
      <c r="M10574" s="1" t="s">
        <v>39</v>
      </c>
      <c r="N10574" s="1" t="s">
        <v>23</v>
      </c>
      <c r="O10574" s="1" t="s">
        <v>85</v>
      </c>
      <c r="P10574" s="1" t="s">
        <v>25</v>
      </c>
      <c r="Q10574" s="1" t="s">
        <v>26</v>
      </c>
      <c r="R10574" s="1" t="s">
        <v>27</v>
      </c>
    </row>
    <row r="10575" spans="1:18" x14ac:dyDescent="0.3">
      <c r="A10575" s="1" t="s">
        <v>10733</v>
      </c>
      <c r="B10575" s="1" t="s">
        <v>93</v>
      </c>
      <c r="C10575" s="1" t="s">
        <v>500</v>
      </c>
      <c r="D10575" s="1" t="s">
        <v>38</v>
      </c>
      <c r="E10575">
        <v>34</v>
      </c>
      <c r="F10575">
        <v>15000</v>
      </c>
      <c r="G10575">
        <v>58</v>
      </c>
      <c r="H10575">
        <v>53</v>
      </c>
      <c r="I10575">
        <v>5</v>
      </c>
      <c r="J10575">
        <v>870000</v>
      </c>
      <c r="K10575" s="2">
        <v>45825</v>
      </c>
      <c r="L10575">
        <v>10</v>
      </c>
      <c r="M10575" s="1" t="s">
        <v>22</v>
      </c>
      <c r="N10575" s="1" t="s">
        <v>43</v>
      </c>
      <c r="O10575" s="1" t="s">
        <v>33</v>
      </c>
      <c r="P10575" s="1" t="s">
        <v>25</v>
      </c>
      <c r="Q10575" s="1" t="s">
        <v>59</v>
      </c>
      <c r="R10575" s="1" t="s">
        <v>27</v>
      </c>
    </row>
    <row r="10576" spans="1:18" x14ac:dyDescent="0.3">
      <c r="A10576" s="1" t="s">
        <v>10734</v>
      </c>
      <c r="B10576" s="1" t="s">
        <v>80</v>
      </c>
      <c r="C10576" s="1" t="s">
        <v>179</v>
      </c>
      <c r="D10576" s="1" t="s">
        <v>31</v>
      </c>
      <c r="E10576">
        <v>91</v>
      </c>
      <c r="F10576">
        <v>450000</v>
      </c>
      <c r="G10576">
        <v>106</v>
      </c>
      <c r="H10576">
        <v>34</v>
      </c>
      <c r="I10576">
        <v>72</v>
      </c>
      <c r="J10576">
        <v>47700000</v>
      </c>
      <c r="K10576" s="2">
        <v>45895</v>
      </c>
      <c r="L10576">
        <v>6</v>
      </c>
      <c r="M10576" s="1" t="s">
        <v>22</v>
      </c>
      <c r="N10576" s="1" t="s">
        <v>23</v>
      </c>
      <c r="O10576" s="1" t="s">
        <v>24</v>
      </c>
      <c r="P10576" s="1" t="s">
        <v>49</v>
      </c>
      <c r="Q10576" s="1" t="s">
        <v>50</v>
      </c>
      <c r="R10576" s="1" t="s">
        <v>27</v>
      </c>
    </row>
    <row r="10577" spans="1:18" x14ac:dyDescent="0.3">
      <c r="A10577" s="1" t="s">
        <v>10735</v>
      </c>
      <c r="B10577" s="1" t="s">
        <v>66</v>
      </c>
      <c r="C10577" s="1" t="s">
        <v>151</v>
      </c>
      <c r="D10577" s="1" t="s">
        <v>72</v>
      </c>
      <c r="E10577">
        <v>149</v>
      </c>
      <c r="F10577">
        <v>5000</v>
      </c>
      <c r="G10577">
        <v>159</v>
      </c>
      <c r="H10577">
        <v>98</v>
      </c>
      <c r="I10577">
        <v>61</v>
      </c>
      <c r="J10577">
        <v>795000</v>
      </c>
      <c r="K10577" s="2">
        <v>45939</v>
      </c>
      <c r="L10577">
        <v>8</v>
      </c>
      <c r="M10577" s="1" t="s">
        <v>22</v>
      </c>
      <c r="N10577" s="1" t="s">
        <v>23</v>
      </c>
      <c r="O10577" s="1" t="s">
        <v>44</v>
      </c>
      <c r="P10577" s="1" t="s">
        <v>25</v>
      </c>
      <c r="Q10577" s="1" t="s">
        <v>26</v>
      </c>
      <c r="R10577" s="1" t="s">
        <v>59</v>
      </c>
    </row>
    <row r="10578" spans="1:18" x14ac:dyDescent="0.3">
      <c r="A10578" s="1" t="s">
        <v>10736</v>
      </c>
      <c r="B10578" s="1" t="s">
        <v>46</v>
      </c>
      <c r="C10578" s="1" t="s">
        <v>172</v>
      </c>
      <c r="D10578" s="1" t="s">
        <v>21</v>
      </c>
      <c r="E10578">
        <v>23</v>
      </c>
      <c r="F10578">
        <v>8500</v>
      </c>
      <c r="G10578">
        <v>33</v>
      </c>
      <c r="H10578">
        <v>25</v>
      </c>
      <c r="I10578">
        <v>8</v>
      </c>
      <c r="J10578">
        <v>280500</v>
      </c>
      <c r="K10578" s="2">
        <v>45831</v>
      </c>
      <c r="L10578">
        <v>15</v>
      </c>
      <c r="M10578" s="1" t="s">
        <v>39</v>
      </c>
      <c r="N10578" s="1" t="s">
        <v>23</v>
      </c>
      <c r="O10578" s="1" t="s">
        <v>24</v>
      </c>
      <c r="P10578" s="1" t="s">
        <v>25</v>
      </c>
      <c r="Q10578" s="1" t="s">
        <v>26</v>
      </c>
      <c r="R10578" s="1" t="s">
        <v>59</v>
      </c>
    </row>
    <row r="10579" spans="1:18" x14ac:dyDescent="0.3">
      <c r="A10579" s="1" t="s">
        <v>10737</v>
      </c>
      <c r="B10579" s="1" t="s">
        <v>52</v>
      </c>
      <c r="C10579" s="1" t="s">
        <v>116</v>
      </c>
      <c r="D10579" s="1" t="s">
        <v>91</v>
      </c>
      <c r="E10579">
        <v>78</v>
      </c>
      <c r="F10579">
        <v>5500</v>
      </c>
      <c r="G10579">
        <v>84</v>
      </c>
      <c r="H10579">
        <v>45</v>
      </c>
      <c r="I10579">
        <v>39</v>
      </c>
      <c r="J10579">
        <v>462000</v>
      </c>
      <c r="K10579" s="2">
        <v>45763</v>
      </c>
      <c r="L10579">
        <v>6</v>
      </c>
      <c r="M10579" s="1" t="s">
        <v>22</v>
      </c>
      <c r="N10579" s="1" t="s">
        <v>32</v>
      </c>
      <c r="O10579" s="1" t="s">
        <v>44</v>
      </c>
      <c r="P10579" s="1" t="s">
        <v>25</v>
      </c>
      <c r="Q10579" s="1" t="s">
        <v>26</v>
      </c>
      <c r="R10579" s="1" t="s">
        <v>27</v>
      </c>
    </row>
    <row r="10580" spans="1:18" x14ac:dyDescent="0.3">
      <c r="A10580" s="1" t="s">
        <v>10738</v>
      </c>
      <c r="B10580" s="1" t="s">
        <v>80</v>
      </c>
      <c r="C10580" s="1" t="s">
        <v>245</v>
      </c>
      <c r="D10580" s="1" t="s">
        <v>48</v>
      </c>
      <c r="E10580">
        <v>125</v>
      </c>
      <c r="F10580">
        <v>1800</v>
      </c>
      <c r="G10580">
        <v>127</v>
      </c>
      <c r="H10580">
        <v>59</v>
      </c>
      <c r="I10580">
        <v>68</v>
      </c>
      <c r="J10580">
        <v>228600</v>
      </c>
      <c r="K10580" s="2">
        <v>45679</v>
      </c>
      <c r="L10580">
        <v>2</v>
      </c>
      <c r="M10580" s="1" t="s">
        <v>55</v>
      </c>
      <c r="N10580" s="1" t="s">
        <v>23</v>
      </c>
      <c r="O10580" s="1" t="s">
        <v>24</v>
      </c>
      <c r="P10580" s="1" t="s">
        <v>25</v>
      </c>
      <c r="Q10580" s="1" t="s">
        <v>50</v>
      </c>
      <c r="R10580" s="1" t="s">
        <v>27</v>
      </c>
    </row>
    <row r="10581" spans="1:18" x14ac:dyDescent="0.3">
      <c r="A10581" s="1" t="s">
        <v>10739</v>
      </c>
      <c r="B10581" s="1" t="s">
        <v>99</v>
      </c>
      <c r="C10581" s="1" t="s">
        <v>78</v>
      </c>
      <c r="D10581" s="1" t="s">
        <v>38</v>
      </c>
      <c r="E10581">
        <v>102</v>
      </c>
      <c r="F10581">
        <v>150000</v>
      </c>
      <c r="G10581">
        <v>114</v>
      </c>
      <c r="H10581">
        <v>78</v>
      </c>
      <c r="I10581">
        <v>36</v>
      </c>
      <c r="J10581">
        <v>17100000</v>
      </c>
      <c r="K10581" s="2">
        <v>45789</v>
      </c>
      <c r="L10581">
        <v>15</v>
      </c>
      <c r="M10581" s="1" t="s">
        <v>39</v>
      </c>
      <c r="N10581" s="1" t="s">
        <v>32</v>
      </c>
      <c r="O10581" s="1" t="s">
        <v>44</v>
      </c>
      <c r="P10581" s="1" t="s">
        <v>25</v>
      </c>
      <c r="Q10581" s="1" t="s">
        <v>26</v>
      </c>
      <c r="R10581" s="1" t="s">
        <v>27</v>
      </c>
    </row>
    <row r="10582" spans="1:18" x14ac:dyDescent="0.3">
      <c r="A10582" s="1" t="s">
        <v>10740</v>
      </c>
      <c r="B10582" s="1" t="s">
        <v>29</v>
      </c>
      <c r="C10582" s="1" t="s">
        <v>84</v>
      </c>
      <c r="D10582" s="1" t="s">
        <v>72</v>
      </c>
      <c r="E10582">
        <v>44</v>
      </c>
      <c r="F10582">
        <v>180000</v>
      </c>
      <c r="G10582">
        <v>52</v>
      </c>
      <c r="H10582">
        <v>12</v>
      </c>
      <c r="I10582">
        <v>40</v>
      </c>
      <c r="J10582">
        <v>9360000</v>
      </c>
      <c r="K10582" s="2">
        <v>45699</v>
      </c>
      <c r="L10582">
        <v>3</v>
      </c>
      <c r="M10582" s="1" t="s">
        <v>55</v>
      </c>
      <c r="N10582" s="1" t="s">
        <v>32</v>
      </c>
      <c r="O10582" s="1" t="s">
        <v>44</v>
      </c>
      <c r="P10582" s="1" t="s">
        <v>25</v>
      </c>
      <c r="Q10582" s="1" t="s">
        <v>26</v>
      </c>
      <c r="R10582" s="1" t="s">
        <v>34</v>
      </c>
    </row>
    <row r="10583" spans="1:18" x14ac:dyDescent="0.3">
      <c r="A10583" s="1" t="s">
        <v>10741</v>
      </c>
      <c r="B10583" s="1" t="s">
        <v>66</v>
      </c>
      <c r="C10583" s="1" t="s">
        <v>121</v>
      </c>
      <c r="D10583" s="1" t="s">
        <v>72</v>
      </c>
      <c r="E10583">
        <v>80</v>
      </c>
      <c r="F10583">
        <v>3500</v>
      </c>
      <c r="G10583">
        <v>92</v>
      </c>
      <c r="H10583">
        <v>56</v>
      </c>
      <c r="I10583">
        <v>36</v>
      </c>
      <c r="J10583">
        <v>322000</v>
      </c>
      <c r="K10583" s="2">
        <v>45766</v>
      </c>
      <c r="L10583">
        <v>8</v>
      </c>
      <c r="M10583" s="1" t="s">
        <v>22</v>
      </c>
      <c r="N10583" s="1" t="s">
        <v>23</v>
      </c>
      <c r="O10583" s="1" t="s">
        <v>44</v>
      </c>
      <c r="P10583" s="1" t="s">
        <v>25</v>
      </c>
      <c r="Q10583" s="1" t="s">
        <v>26</v>
      </c>
      <c r="R10583" s="1" t="s">
        <v>59</v>
      </c>
    </row>
    <row r="10584" spans="1:18" x14ac:dyDescent="0.3">
      <c r="A10584" s="1" t="s">
        <v>10742</v>
      </c>
      <c r="B10584" s="1" t="s">
        <v>93</v>
      </c>
      <c r="C10584" s="1" t="s">
        <v>418</v>
      </c>
      <c r="D10584" s="1" t="s">
        <v>21</v>
      </c>
      <c r="E10584">
        <v>79</v>
      </c>
      <c r="F10584">
        <v>180000</v>
      </c>
      <c r="G10584">
        <v>91</v>
      </c>
      <c r="H10584">
        <v>78</v>
      </c>
      <c r="I10584">
        <v>13</v>
      </c>
      <c r="J10584">
        <v>16380000</v>
      </c>
      <c r="K10584" s="2">
        <v>45953</v>
      </c>
      <c r="L10584">
        <v>2</v>
      </c>
      <c r="M10584" s="1" t="s">
        <v>55</v>
      </c>
      <c r="N10584" s="1" t="s">
        <v>43</v>
      </c>
      <c r="O10584" s="1" t="s">
        <v>24</v>
      </c>
      <c r="P10584" s="1" t="s">
        <v>25</v>
      </c>
      <c r="Q10584" s="1" t="s">
        <v>26</v>
      </c>
      <c r="R10584" s="1" t="s">
        <v>27</v>
      </c>
    </row>
    <row r="10585" spans="1:18" x14ac:dyDescent="0.3">
      <c r="A10585" s="1" t="s">
        <v>10743</v>
      </c>
      <c r="B10585" s="1" t="s">
        <v>87</v>
      </c>
      <c r="C10585" s="1" t="s">
        <v>245</v>
      </c>
      <c r="D10585" s="1" t="s">
        <v>72</v>
      </c>
      <c r="E10585">
        <v>113</v>
      </c>
      <c r="F10585">
        <v>1800</v>
      </c>
      <c r="G10585">
        <v>136</v>
      </c>
      <c r="H10585">
        <v>109</v>
      </c>
      <c r="I10585">
        <v>27</v>
      </c>
      <c r="J10585">
        <v>244800</v>
      </c>
      <c r="K10585" s="2">
        <v>45677</v>
      </c>
      <c r="L10585">
        <v>2</v>
      </c>
      <c r="M10585" s="1" t="s">
        <v>55</v>
      </c>
      <c r="N10585" s="1" t="s">
        <v>32</v>
      </c>
      <c r="O10585" s="1" t="s">
        <v>24</v>
      </c>
      <c r="P10585" s="1" t="s">
        <v>25</v>
      </c>
      <c r="Q10585" s="1" t="s">
        <v>26</v>
      </c>
      <c r="R10585" s="1" t="s">
        <v>27</v>
      </c>
    </row>
    <row r="10586" spans="1:18" x14ac:dyDescent="0.3">
      <c r="A10586" s="1" t="s">
        <v>10744</v>
      </c>
      <c r="B10586" s="1" t="s">
        <v>29</v>
      </c>
      <c r="C10586" s="1" t="s">
        <v>108</v>
      </c>
      <c r="D10586" s="1" t="s">
        <v>67</v>
      </c>
      <c r="E10586">
        <v>146</v>
      </c>
      <c r="F10586">
        <v>15000</v>
      </c>
      <c r="G10586">
        <v>174</v>
      </c>
      <c r="H10586">
        <v>13</v>
      </c>
      <c r="I10586">
        <v>161</v>
      </c>
      <c r="J10586">
        <v>2610000</v>
      </c>
      <c r="K10586" s="2">
        <v>45980</v>
      </c>
      <c r="L10586">
        <v>3</v>
      </c>
      <c r="M10586" s="1" t="s">
        <v>55</v>
      </c>
      <c r="N10586" s="1" t="s">
        <v>23</v>
      </c>
      <c r="O10586" s="1" t="s">
        <v>44</v>
      </c>
      <c r="P10586" s="1" t="s">
        <v>25</v>
      </c>
      <c r="Q10586" s="1" t="s">
        <v>26</v>
      </c>
      <c r="R10586" s="1" t="s">
        <v>59</v>
      </c>
    </row>
    <row r="10587" spans="1:18" x14ac:dyDescent="0.3">
      <c r="A10587" s="1" t="s">
        <v>10745</v>
      </c>
      <c r="B10587" s="1" t="s">
        <v>133</v>
      </c>
      <c r="C10587" s="1" t="s">
        <v>410</v>
      </c>
      <c r="D10587" s="1" t="s">
        <v>64</v>
      </c>
      <c r="E10587">
        <v>109</v>
      </c>
      <c r="F10587">
        <v>25000</v>
      </c>
      <c r="G10587">
        <v>136</v>
      </c>
      <c r="H10587">
        <v>98</v>
      </c>
      <c r="I10587">
        <v>38</v>
      </c>
      <c r="J10587">
        <v>3400000</v>
      </c>
      <c r="K10587" s="2">
        <v>45727</v>
      </c>
      <c r="L10587">
        <v>10</v>
      </c>
      <c r="M10587" s="1" t="s">
        <v>22</v>
      </c>
      <c r="N10587" s="1" t="s">
        <v>23</v>
      </c>
      <c r="O10587" s="1" t="s">
        <v>24</v>
      </c>
      <c r="P10587" s="1" t="s">
        <v>25</v>
      </c>
      <c r="Q10587" s="1" t="s">
        <v>59</v>
      </c>
      <c r="R10587" s="1" t="s">
        <v>27</v>
      </c>
    </row>
    <row r="10588" spans="1:18" x14ac:dyDescent="0.3">
      <c r="A10588" s="1" t="s">
        <v>10746</v>
      </c>
      <c r="B10588" s="1" t="s">
        <v>133</v>
      </c>
      <c r="C10588" s="1" t="s">
        <v>154</v>
      </c>
      <c r="D10588" s="1" t="s">
        <v>21</v>
      </c>
      <c r="E10588">
        <v>102</v>
      </c>
      <c r="F10588">
        <v>18000</v>
      </c>
      <c r="G10588">
        <v>124</v>
      </c>
      <c r="H10588">
        <v>102</v>
      </c>
      <c r="I10588">
        <v>22</v>
      </c>
      <c r="J10588">
        <v>2232000</v>
      </c>
      <c r="K10588" s="2">
        <v>45984</v>
      </c>
      <c r="L10588">
        <v>6</v>
      </c>
      <c r="M10588" s="1" t="s">
        <v>22</v>
      </c>
      <c r="N10588" s="1" t="s">
        <v>32</v>
      </c>
      <c r="O10588" s="1" t="s">
        <v>85</v>
      </c>
      <c r="P10588" s="1" t="s">
        <v>25</v>
      </c>
      <c r="Q10588" s="1" t="s">
        <v>26</v>
      </c>
      <c r="R10588" s="1" t="s">
        <v>27</v>
      </c>
    </row>
    <row r="10589" spans="1:18" x14ac:dyDescent="0.3">
      <c r="A10589" s="1" t="s">
        <v>10747</v>
      </c>
      <c r="B10589" s="1" t="s">
        <v>99</v>
      </c>
      <c r="C10589" s="1" t="s">
        <v>308</v>
      </c>
      <c r="D10589" s="1" t="s">
        <v>58</v>
      </c>
      <c r="E10589">
        <v>43</v>
      </c>
      <c r="F10589">
        <v>8000</v>
      </c>
      <c r="G10589">
        <v>71</v>
      </c>
      <c r="H10589">
        <v>65</v>
      </c>
      <c r="I10589">
        <v>6</v>
      </c>
      <c r="J10589">
        <v>568000</v>
      </c>
      <c r="K10589" s="2">
        <v>45807</v>
      </c>
      <c r="L10589">
        <v>15</v>
      </c>
      <c r="M10589" s="1" t="s">
        <v>39</v>
      </c>
      <c r="N10589" s="1" t="s">
        <v>43</v>
      </c>
      <c r="O10589" s="1" t="s">
        <v>24</v>
      </c>
      <c r="P10589" s="1" t="s">
        <v>25</v>
      </c>
      <c r="Q10589" s="1" t="s">
        <v>26</v>
      </c>
      <c r="R10589" s="1" t="s">
        <v>27</v>
      </c>
    </row>
    <row r="10590" spans="1:18" x14ac:dyDescent="0.3">
      <c r="A10590" s="1" t="s">
        <v>10748</v>
      </c>
      <c r="B10590" s="1" t="s">
        <v>80</v>
      </c>
      <c r="C10590" s="1" t="s">
        <v>154</v>
      </c>
      <c r="D10590" s="1" t="s">
        <v>67</v>
      </c>
      <c r="E10590">
        <v>125</v>
      </c>
      <c r="F10590">
        <v>18000</v>
      </c>
      <c r="G10590">
        <v>136</v>
      </c>
      <c r="H10590">
        <v>55</v>
      </c>
      <c r="I10590">
        <v>81</v>
      </c>
      <c r="J10590">
        <v>2448000</v>
      </c>
      <c r="K10590" s="2">
        <v>45980</v>
      </c>
      <c r="L10590">
        <v>13</v>
      </c>
      <c r="M10590" s="1" t="s">
        <v>39</v>
      </c>
      <c r="N10590" s="1" t="s">
        <v>23</v>
      </c>
      <c r="O10590" s="1" t="s">
        <v>33</v>
      </c>
      <c r="P10590" s="1" t="s">
        <v>49</v>
      </c>
      <c r="Q10590" s="1" t="s">
        <v>26</v>
      </c>
      <c r="R10590" s="1" t="s">
        <v>27</v>
      </c>
    </row>
    <row r="10591" spans="1:18" x14ac:dyDescent="0.3">
      <c r="A10591" s="1" t="s">
        <v>10749</v>
      </c>
      <c r="B10591" s="1" t="s">
        <v>19</v>
      </c>
      <c r="C10591" s="1" t="s">
        <v>81</v>
      </c>
      <c r="D10591" s="1" t="s">
        <v>58</v>
      </c>
      <c r="E10591">
        <v>117</v>
      </c>
      <c r="F10591">
        <v>8500</v>
      </c>
      <c r="G10591">
        <v>122</v>
      </c>
      <c r="H10591">
        <v>6</v>
      </c>
      <c r="I10591">
        <v>116</v>
      </c>
      <c r="J10591">
        <v>1037000</v>
      </c>
      <c r="K10591" s="2">
        <v>45786</v>
      </c>
      <c r="L10591">
        <v>5</v>
      </c>
      <c r="M10591" s="1" t="s">
        <v>55</v>
      </c>
      <c r="N10591" s="1" t="s">
        <v>23</v>
      </c>
      <c r="O10591" s="1" t="s">
        <v>44</v>
      </c>
      <c r="P10591" s="1" t="s">
        <v>25</v>
      </c>
      <c r="Q10591" s="1" t="s">
        <v>26</v>
      </c>
      <c r="R10591" s="1" t="s">
        <v>27</v>
      </c>
    </row>
    <row r="10592" spans="1:18" x14ac:dyDescent="0.3">
      <c r="A10592" s="1" t="s">
        <v>10750</v>
      </c>
      <c r="B10592" s="1" t="s">
        <v>99</v>
      </c>
      <c r="C10592" s="1" t="s">
        <v>511</v>
      </c>
      <c r="D10592" s="1" t="s">
        <v>64</v>
      </c>
      <c r="E10592">
        <v>50</v>
      </c>
      <c r="F10592">
        <v>12000</v>
      </c>
      <c r="G10592">
        <v>52</v>
      </c>
      <c r="H10592">
        <v>15</v>
      </c>
      <c r="I10592">
        <v>37</v>
      </c>
      <c r="J10592">
        <v>624000</v>
      </c>
      <c r="K10592" s="2">
        <v>45791</v>
      </c>
      <c r="L10592">
        <v>9</v>
      </c>
      <c r="M10592" s="1" t="s">
        <v>22</v>
      </c>
      <c r="N10592" s="1" t="s">
        <v>32</v>
      </c>
      <c r="O10592" s="1" t="s">
        <v>33</v>
      </c>
      <c r="P10592" s="1" t="s">
        <v>25</v>
      </c>
      <c r="Q10592" s="1" t="s">
        <v>26</v>
      </c>
      <c r="R10592" s="1" t="s">
        <v>27</v>
      </c>
    </row>
    <row r="10593" spans="1:18" x14ac:dyDescent="0.3">
      <c r="A10593" s="1" t="s">
        <v>10751</v>
      </c>
      <c r="B10593" s="1" t="s">
        <v>80</v>
      </c>
      <c r="C10593" s="1" t="s">
        <v>116</v>
      </c>
      <c r="D10593" s="1" t="s">
        <v>38</v>
      </c>
      <c r="E10593">
        <v>78</v>
      </c>
      <c r="F10593">
        <v>5500</v>
      </c>
      <c r="G10593">
        <v>83</v>
      </c>
      <c r="H10593">
        <v>47</v>
      </c>
      <c r="I10593">
        <v>36</v>
      </c>
      <c r="J10593">
        <v>456500</v>
      </c>
      <c r="K10593" s="2">
        <v>45665</v>
      </c>
      <c r="L10593">
        <v>2</v>
      </c>
      <c r="M10593" s="1" t="s">
        <v>55</v>
      </c>
      <c r="N10593" s="1" t="s">
        <v>23</v>
      </c>
      <c r="O10593" s="1" t="s">
        <v>44</v>
      </c>
      <c r="P10593" s="1" t="s">
        <v>49</v>
      </c>
      <c r="Q10593" s="1" t="s">
        <v>59</v>
      </c>
      <c r="R10593" s="1" t="s">
        <v>27</v>
      </c>
    </row>
    <row r="10594" spans="1:18" x14ac:dyDescent="0.3">
      <c r="A10594" s="1" t="s">
        <v>10752</v>
      </c>
      <c r="B10594" s="1" t="s">
        <v>104</v>
      </c>
      <c r="C10594" s="1" t="s">
        <v>188</v>
      </c>
      <c r="D10594" s="1" t="s">
        <v>64</v>
      </c>
      <c r="E10594">
        <v>48</v>
      </c>
      <c r="F10594">
        <v>95000</v>
      </c>
      <c r="G10594">
        <v>67</v>
      </c>
      <c r="H10594">
        <v>66</v>
      </c>
      <c r="I10594">
        <v>1</v>
      </c>
      <c r="J10594">
        <v>6365000</v>
      </c>
      <c r="K10594" s="2">
        <v>45809</v>
      </c>
      <c r="L10594">
        <v>4</v>
      </c>
      <c r="M10594" s="1" t="s">
        <v>55</v>
      </c>
      <c r="N10594" s="1" t="s">
        <v>43</v>
      </c>
      <c r="O10594" s="1" t="s">
        <v>24</v>
      </c>
      <c r="P10594" s="1" t="s">
        <v>25</v>
      </c>
      <c r="Q10594" s="1" t="s">
        <v>59</v>
      </c>
      <c r="R10594" s="1" t="s">
        <v>27</v>
      </c>
    </row>
    <row r="10595" spans="1:18" x14ac:dyDescent="0.3">
      <c r="A10595" s="1" t="s">
        <v>10753</v>
      </c>
      <c r="B10595" s="1" t="s">
        <v>41</v>
      </c>
      <c r="C10595" s="1" t="s">
        <v>158</v>
      </c>
      <c r="D10595" s="1" t="s">
        <v>31</v>
      </c>
      <c r="E10595">
        <v>48</v>
      </c>
      <c r="F10595">
        <v>300</v>
      </c>
      <c r="G10595">
        <v>74</v>
      </c>
      <c r="H10595">
        <v>50</v>
      </c>
      <c r="I10595">
        <v>24</v>
      </c>
      <c r="J10595">
        <v>22200</v>
      </c>
      <c r="K10595" s="2">
        <v>45946</v>
      </c>
      <c r="L10595">
        <v>2</v>
      </c>
      <c r="M10595" s="1" t="s">
        <v>55</v>
      </c>
      <c r="N10595" s="1" t="s">
        <v>43</v>
      </c>
      <c r="O10595" s="1" t="s">
        <v>33</v>
      </c>
      <c r="P10595" s="1" t="s">
        <v>25</v>
      </c>
      <c r="Q10595" s="1" t="s">
        <v>26</v>
      </c>
      <c r="R10595" s="1" t="s">
        <v>27</v>
      </c>
    </row>
    <row r="10596" spans="1:18" x14ac:dyDescent="0.3">
      <c r="A10596" s="1" t="s">
        <v>10754</v>
      </c>
      <c r="B10596" s="1" t="s">
        <v>41</v>
      </c>
      <c r="C10596" s="1" t="s">
        <v>125</v>
      </c>
      <c r="D10596" s="1" t="s">
        <v>38</v>
      </c>
      <c r="E10596">
        <v>60</v>
      </c>
      <c r="F10596">
        <v>4500</v>
      </c>
      <c r="G10596">
        <v>63</v>
      </c>
      <c r="H10596">
        <v>43</v>
      </c>
      <c r="I10596">
        <v>20</v>
      </c>
      <c r="J10596">
        <v>283500</v>
      </c>
      <c r="K10596" s="2">
        <v>45829</v>
      </c>
      <c r="L10596">
        <v>5</v>
      </c>
      <c r="M10596" s="1" t="s">
        <v>55</v>
      </c>
      <c r="N10596" s="1" t="s">
        <v>32</v>
      </c>
      <c r="O10596" s="1" t="s">
        <v>44</v>
      </c>
      <c r="P10596" s="1" t="s">
        <v>49</v>
      </c>
      <c r="Q10596" s="1" t="s">
        <v>26</v>
      </c>
      <c r="R10596" s="1" t="s">
        <v>27</v>
      </c>
    </row>
    <row r="10597" spans="1:18" x14ac:dyDescent="0.3">
      <c r="A10597" s="1" t="s">
        <v>10755</v>
      </c>
      <c r="B10597" s="1" t="s">
        <v>133</v>
      </c>
      <c r="C10597" s="1" t="s">
        <v>247</v>
      </c>
      <c r="D10597" s="1" t="s">
        <v>91</v>
      </c>
      <c r="E10597">
        <v>133</v>
      </c>
      <c r="F10597">
        <v>2500000</v>
      </c>
      <c r="G10597">
        <v>160</v>
      </c>
      <c r="H10597">
        <v>142</v>
      </c>
      <c r="I10597">
        <v>18</v>
      </c>
      <c r="J10597">
        <v>400000000</v>
      </c>
      <c r="K10597" s="2">
        <v>45852</v>
      </c>
      <c r="L10597">
        <v>2</v>
      </c>
      <c r="M10597" s="1" t="s">
        <v>55</v>
      </c>
      <c r="N10597" s="1" t="s">
        <v>43</v>
      </c>
      <c r="O10597" s="1" t="s">
        <v>24</v>
      </c>
      <c r="P10597" s="1" t="s">
        <v>25</v>
      </c>
      <c r="Q10597" s="1" t="s">
        <v>26</v>
      </c>
      <c r="R10597" s="1" t="s">
        <v>27</v>
      </c>
    </row>
    <row r="10598" spans="1:18" x14ac:dyDescent="0.3">
      <c r="A10598" s="1" t="s">
        <v>10756</v>
      </c>
      <c r="B10598" s="1" t="s">
        <v>80</v>
      </c>
      <c r="C10598" s="1" t="s">
        <v>123</v>
      </c>
      <c r="D10598" s="1" t="s">
        <v>21</v>
      </c>
      <c r="E10598">
        <v>130</v>
      </c>
      <c r="F10598">
        <v>4500</v>
      </c>
      <c r="G10598">
        <v>156</v>
      </c>
      <c r="H10598">
        <v>37</v>
      </c>
      <c r="I10598">
        <v>119</v>
      </c>
      <c r="J10598">
        <v>702000</v>
      </c>
      <c r="K10598" s="2">
        <v>45828</v>
      </c>
      <c r="L10598">
        <v>14</v>
      </c>
      <c r="M10598" s="1" t="s">
        <v>39</v>
      </c>
      <c r="N10598" s="1" t="s">
        <v>32</v>
      </c>
      <c r="O10598" s="1" t="s">
        <v>44</v>
      </c>
      <c r="P10598" s="1" t="s">
        <v>25</v>
      </c>
      <c r="Q10598" s="1" t="s">
        <v>26</v>
      </c>
      <c r="R10598" s="1" t="s">
        <v>27</v>
      </c>
    </row>
    <row r="10599" spans="1:18" x14ac:dyDescent="0.3">
      <c r="A10599" s="1" t="s">
        <v>10757</v>
      </c>
      <c r="B10599" s="1" t="s">
        <v>52</v>
      </c>
      <c r="C10599" s="1" t="s">
        <v>179</v>
      </c>
      <c r="D10599" s="1" t="s">
        <v>31</v>
      </c>
      <c r="E10599">
        <v>93</v>
      </c>
      <c r="F10599">
        <v>450000</v>
      </c>
      <c r="G10599">
        <v>98</v>
      </c>
      <c r="H10599">
        <v>39</v>
      </c>
      <c r="I10599">
        <v>59</v>
      </c>
      <c r="J10599">
        <v>44100000</v>
      </c>
      <c r="K10599" s="2">
        <v>46013</v>
      </c>
      <c r="L10599">
        <v>9</v>
      </c>
      <c r="M10599" s="1" t="s">
        <v>22</v>
      </c>
      <c r="N10599" s="1" t="s">
        <v>23</v>
      </c>
      <c r="O10599" s="1" t="s">
        <v>24</v>
      </c>
      <c r="P10599" s="1" t="s">
        <v>49</v>
      </c>
      <c r="Q10599" s="1" t="s">
        <v>26</v>
      </c>
      <c r="R10599" s="1" t="s">
        <v>27</v>
      </c>
    </row>
    <row r="10600" spans="1:18" x14ac:dyDescent="0.3">
      <c r="A10600" s="1" t="s">
        <v>10758</v>
      </c>
      <c r="B10600" s="1" t="s">
        <v>133</v>
      </c>
      <c r="C10600" s="1" t="s">
        <v>284</v>
      </c>
      <c r="D10600" s="1" t="s">
        <v>31</v>
      </c>
      <c r="E10600">
        <v>131</v>
      </c>
      <c r="F10600">
        <v>2800</v>
      </c>
      <c r="G10600">
        <v>135</v>
      </c>
      <c r="H10600">
        <v>109</v>
      </c>
      <c r="I10600">
        <v>26</v>
      </c>
      <c r="J10600">
        <v>378000</v>
      </c>
      <c r="K10600" s="2">
        <v>45882</v>
      </c>
      <c r="L10600">
        <v>3</v>
      </c>
      <c r="M10600" s="1" t="s">
        <v>55</v>
      </c>
      <c r="N10600" s="1" t="s">
        <v>32</v>
      </c>
      <c r="O10600" s="1" t="s">
        <v>24</v>
      </c>
      <c r="P10600" s="1" t="s">
        <v>25</v>
      </c>
      <c r="Q10600" s="1" t="s">
        <v>26</v>
      </c>
      <c r="R10600" s="1" t="s">
        <v>27</v>
      </c>
    </row>
    <row r="10601" spans="1:18" x14ac:dyDescent="0.3">
      <c r="A10601" s="1" t="s">
        <v>10759</v>
      </c>
      <c r="B10601" s="1" t="s">
        <v>83</v>
      </c>
      <c r="C10601" s="1" t="s">
        <v>213</v>
      </c>
      <c r="D10601" s="1" t="s">
        <v>31</v>
      </c>
      <c r="E10601">
        <v>114</v>
      </c>
      <c r="F10601">
        <v>55000</v>
      </c>
      <c r="G10601">
        <v>142</v>
      </c>
      <c r="H10601">
        <v>36</v>
      </c>
      <c r="I10601">
        <v>106</v>
      </c>
      <c r="J10601">
        <v>7810000</v>
      </c>
      <c r="K10601" s="2">
        <v>45801</v>
      </c>
      <c r="L10601">
        <v>13</v>
      </c>
      <c r="M10601" s="1" t="s">
        <v>39</v>
      </c>
      <c r="N10601" s="1" t="s">
        <v>32</v>
      </c>
      <c r="O10601" s="1" t="s">
        <v>24</v>
      </c>
      <c r="P10601" s="1" t="s">
        <v>25</v>
      </c>
      <c r="Q10601" s="1" t="s">
        <v>50</v>
      </c>
      <c r="R10601" s="1" t="s">
        <v>27</v>
      </c>
    </row>
    <row r="10602" spans="1:18" x14ac:dyDescent="0.3">
      <c r="A10602" s="1" t="s">
        <v>10760</v>
      </c>
      <c r="B10602" s="1" t="s">
        <v>19</v>
      </c>
      <c r="C10602" s="1" t="s">
        <v>119</v>
      </c>
      <c r="D10602" s="1" t="s">
        <v>31</v>
      </c>
      <c r="E10602">
        <v>57</v>
      </c>
      <c r="F10602">
        <v>4500</v>
      </c>
      <c r="G10602">
        <v>74</v>
      </c>
      <c r="H10602">
        <v>37</v>
      </c>
      <c r="I10602">
        <v>37</v>
      </c>
      <c r="J10602">
        <v>333000</v>
      </c>
      <c r="K10602" s="2">
        <v>45906</v>
      </c>
      <c r="L10602">
        <v>6</v>
      </c>
      <c r="M10602" s="1" t="s">
        <v>22</v>
      </c>
      <c r="N10602" s="1" t="s">
        <v>43</v>
      </c>
      <c r="O10602" s="1" t="s">
        <v>24</v>
      </c>
      <c r="P10602" s="1" t="s">
        <v>25</v>
      </c>
      <c r="Q10602" s="1" t="s">
        <v>50</v>
      </c>
      <c r="R10602" s="1" t="s">
        <v>27</v>
      </c>
    </row>
    <row r="10603" spans="1:18" x14ac:dyDescent="0.3">
      <c r="A10603" s="1" t="s">
        <v>10761</v>
      </c>
      <c r="B10603" s="1" t="s">
        <v>107</v>
      </c>
      <c r="C10603" s="1" t="s">
        <v>127</v>
      </c>
      <c r="D10603" s="1" t="s">
        <v>21</v>
      </c>
      <c r="E10603">
        <v>117</v>
      </c>
      <c r="F10603">
        <v>35000</v>
      </c>
      <c r="G10603">
        <v>130</v>
      </c>
      <c r="H10603">
        <v>49</v>
      </c>
      <c r="I10603">
        <v>81</v>
      </c>
      <c r="J10603">
        <v>4550000</v>
      </c>
      <c r="K10603" s="2">
        <v>45795</v>
      </c>
      <c r="L10603">
        <v>3</v>
      </c>
      <c r="M10603" s="1" t="s">
        <v>55</v>
      </c>
      <c r="N10603" s="1" t="s">
        <v>23</v>
      </c>
      <c r="O10603" s="1" t="s">
        <v>44</v>
      </c>
      <c r="P10603" s="1" t="s">
        <v>25</v>
      </c>
      <c r="Q10603" s="1" t="s">
        <v>26</v>
      </c>
      <c r="R10603" s="1" t="s">
        <v>34</v>
      </c>
    </row>
    <row r="10604" spans="1:18" x14ac:dyDescent="0.3">
      <c r="A10604" s="1" t="s">
        <v>10762</v>
      </c>
      <c r="B10604" s="1" t="s">
        <v>83</v>
      </c>
      <c r="C10604" s="1" t="s">
        <v>123</v>
      </c>
      <c r="D10604" s="1" t="s">
        <v>54</v>
      </c>
      <c r="E10604">
        <v>41</v>
      </c>
      <c r="F10604">
        <v>4500</v>
      </c>
      <c r="G10604">
        <v>62</v>
      </c>
      <c r="H10604">
        <v>46</v>
      </c>
      <c r="I10604">
        <v>16</v>
      </c>
      <c r="J10604">
        <v>279000</v>
      </c>
      <c r="K10604" s="2">
        <v>45744</v>
      </c>
      <c r="L10604">
        <v>5</v>
      </c>
      <c r="M10604" s="1" t="s">
        <v>55</v>
      </c>
      <c r="N10604" s="1" t="s">
        <v>43</v>
      </c>
      <c r="O10604" s="1" t="s">
        <v>33</v>
      </c>
      <c r="P10604" s="1" t="s">
        <v>25</v>
      </c>
      <c r="Q10604" s="1" t="s">
        <v>26</v>
      </c>
      <c r="R10604" s="1" t="s">
        <v>27</v>
      </c>
    </row>
    <row r="10605" spans="1:18" x14ac:dyDescent="0.3">
      <c r="A10605" s="1" t="s">
        <v>10763</v>
      </c>
      <c r="B10605" s="1" t="s">
        <v>46</v>
      </c>
      <c r="C10605" s="1" t="s">
        <v>125</v>
      </c>
      <c r="D10605" s="1" t="s">
        <v>38</v>
      </c>
      <c r="E10605">
        <v>136</v>
      </c>
      <c r="F10605">
        <v>4500</v>
      </c>
      <c r="G10605">
        <v>159</v>
      </c>
      <c r="H10605">
        <v>127</v>
      </c>
      <c r="I10605">
        <v>32</v>
      </c>
      <c r="J10605">
        <v>715500</v>
      </c>
      <c r="K10605" s="2">
        <v>45872</v>
      </c>
      <c r="L10605">
        <v>11</v>
      </c>
      <c r="M10605" s="1" t="s">
        <v>39</v>
      </c>
      <c r="N10605" s="1" t="s">
        <v>32</v>
      </c>
      <c r="O10605" s="1" t="s">
        <v>44</v>
      </c>
      <c r="P10605" s="1" t="s">
        <v>49</v>
      </c>
      <c r="Q10605" s="1" t="s">
        <v>59</v>
      </c>
      <c r="R10605" s="1" t="s">
        <v>59</v>
      </c>
    </row>
    <row r="10606" spans="1:18" x14ac:dyDescent="0.3">
      <c r="A10606" s="1" t="s">
        <v>10764</v>
      </c>
      <c r="B10606" s="1" t="s">
        <v>133</v>
      </c>
      <c r="C10606" s="1" t="s">
        <v>386</v>
      </c>
      <c r="D10606" s="1" t="s">
        <v>58</v>
      </c>
      <c r="E10606">
        <v>139</v>
      </c>
      <c r="F10606">
        <v>45000</v>
      </c>
      <c r="G10606">
        <v>158</v>
      </c>
      <c r="H10606">
        <v>51</v>
      </c>
      <c r="I10606">
        <v>107</v>
      </c>
      <c r="J10606">
        <v>7110000</v>
      </c>
      <c r="K10606" s="2">
        <v>45975</v>
      </c>
      <c r="L10606">
        <v>10</v>
      </c>
      <c r="M10606" s="1" t="s">
        <v>22</v>
      </c>
      <c r="N10606" s="1" t="s">
        <v>32</v>
      </c>
      <c r="O10606" s="1" t="s">
        <v>24</v>
      </c>
      <c r="P10606" s="1" t="s">
        <v>25</v>
      </c>
      <c r="Q10606" s="1" t="s">
        <v>59</v>
      </c>
      <c r="R10606" s="1" t="s">
        <v>27</v>
      </c>
    </row>
    <row r="10607" spans="1:18" x14ac:dyDescent="0.3">
      <c r="A10607" s="1" t="s">
        <v>10765</v>
      </c>
      <c r="B10607" s="1" t="s">
        <v>93</v>
      </c>
      <c r="C10607" s="1" t="s">
        <v>493</v>
      </c>
      <c r="D10607" s="1" t="s">
        <v>54</v>
      </c>
      <c r="E10607">
        <v>60</v>
      </c>
      <c r="F10607">
        <v>6500</v>
      </c>
      <c r="G10607">
        <v>87</v>
      </c>
      <c r="H10607">
        <v>51</v>
      </c>
      <c r="I10607">
        <v>36</v>
      </c>
      <c r="J10607">
        <v>565500</v>
      </c>
      <c r="K10607" s="2">
        <v>45879</v>
      </c>
      <c r="L10607">
        <v>9</v>
      </c>
      <c r="M10607" s="1" t="s">
        <v>22</v>
      </c>
      <c r="N10607" s="1" t="s">
        <v>32</v>
      </c>
      <c r="O10607" s="1" t="s">
        <v>24</v>
      </c>
      <c r="P10607" s="1" t="s">
        <v>25</v>
      </c>
      <c r="Q10607" s="1" t="s">
        <v>26</v>
      </c>
      <c r="R10607" s="1" t="s">
        <v>59</v>
      </c>
    </row>
    <row r="10608" spans="1:18" x14ac:dyDescent="0.3">
      <c r="A10608" s="1" t="s">
        <v>10766</v>
      </c>
      <c r="B10608" s="1" t="s">
        <v>36</v>
      </c>
      <c r="C10608" s="1" t="s">
        <v>500</v>
      </c>
      <c r="D10608" s="1" t="s">
        <v>72</v>
      </c>
      <c r="E10608">
        <v>48</v>
      </c>
      <c r="F10608">
        <v>15000</v>
      </c>
      <c r="G10608">
        <v>55</v>
      </c>
      <c r="H10608">
        <v>27</v>
      </c>
      <c r="I10608">
        <v>28</v>
      </c>
      <c r="J10608">
        <v>825000</v>
      </c>
      <c r="K10608" s="2">
        <v>45680</v>
      </c>
      <c r="L10608">
        <v>2</v>
      </c>
      <c r="M10608" s="1" t="s">
        <v>55</v>
      </c>
      <c r="N10608" s="1" t="s">
        <v>23</v>
      </c>
      <c r="O10608" s="1" t="s">
        <v>24</v>
      </c>
      <c r="P10608" s="1" t="s">
        <v>49</v>
      </c>
      <c r="Q10608" s="1" t="s">
        <v>26</v>
      </c>
      <c r="R10608" s="1" t="s">
        <v>27</v>
      </c>
    </row>
    <row r="10609" spans="1:18" x14ac:dyDescent="0.3">
      <c r="A10609" s="1" t="s">
        <v>10767</v>
      </c>
      <c r="B10609" s="1" t="s">
        <v>80</v>
      </c>
      <c r="C10609" s="1" t="s">
        <v>164</v>
      </c>
      <c r="D10609" s="1" t="s">
        <v>21</v>
      </c>
      <c r="E10609">
        <v>120</v>
      </c>
      <c r="F10609">
        <v>3500</v>
      </c>
      <c r="G10609">
        <v>123</v>
      </c>
      <c r="H10609">
        <v>67</v>
      </c>
      <c r="I10609">
        <v>56</v>
      </c>
      <c r="J10609">
        <v>430500</v>
      </c>
      <c r="K10609" s="2">
        <v>46020</v>
      </c>
      <c r="L10609">
        <v>3</v>
      </c>
      <c r="M10609" s="1" t="s">
        <v>55</v>
      </c>
      <c r="N10609" s="1" t="s">
        <v>23</v>
      </c>
      <c r="O10609" s="1" t="s">
        <v>24</v>
      </c>
      <c r="P10609" s="1" t="s">
        <v>25</v>
      </c>
      <c r="Q10609" s="1" t="s">
        <v>26</v>
      </c>
      <c r="R10609" s="1" t="s">
        <v>27</v>
      </c>
    </row>
    <row r="10610" spans="1:18" x14ac:dyDescent="0.3">
      <c r="A10610" s="1" t="s">
        <v>10768</v>
      </c>
      <c r="B10610" s="1" t="s">
        <v>36</v>
      </c>
      <c r="C10610" s="1" t="s">
        <v>398</v>
      </c>
      <c r="D10610" s="1" t="s">
        <v>72</v>
      </c>
      <c r="E10610">
        <v>61</v>
      </c>
      <c r="F10610">
        <v>3500000</v>
      </c>
      <c r="G10610">
        <v>78</v>
      </c>
      <c r="H10610">
        <v>5</v>
      </c>
      <c r="I10610">
        <v>73</v>
      </c>
      <c r="J10610">
        <v>273000000</v>
      </c>
      <c r="K10610" s="2">
        <v>45716</v>
      </c>
      <c r="L10610">
        <v>14</v>
      </c>
      <c r="M10610" s="1" t="s">
        <v>39</v>
      </c>
      <c r="N10610" s="1" t="s">
        <v>23</v>
      </c>
      <c r="O10610" s="1" t="s">
        <v>24</v>
      </c>
      <c r="P10610" s="1" t="s">
        <v>25</v>
      </c>
      <c r="Q10610" s="1" t="s">
        <v>26</v>
      </c>
      <c r="R10610" s="1" t="s">
        <v>27</v>
      </c>
    </row>
    <row r="10611" spans="1:18" x14ac:dyDescent="0.3">
      <c r="A10611" s="1" t="s">
        <v>10769</v>
      </c>
      <c r="B10611" s="1" t="s">
        <v>93</v>
      </c>
      <c r="C10611" s="1" t="s">
        <v>37</v>
      </c>
      <c r="D10611" s="1" t="s">
        <v>67</v>
      </c>
      <c r="E10611">
        <v>141</v>
      </c>
      <c r="F10611">
        <v>12000</v>
      </c>
      <c r="G10611">
        <v>168</v>
      </c>
      <c r="H10611">
        <v>53</v>
      </c>
      <c r="I10611">
        <v>115</v>
      </c>
      <c r="J10611">
        <v>2016000</v>
      </c>
      <c r="K10611" s="2">
        <v>45877</v>
      </c>
      <c r="L10611">
        <v>8</v>
      </c>
      <c r="M10611" s="1" t="s">
        <v>22</v>
      </c>
      <c r="N10611" s="1" t="s">
        <v>23</v>
      </c>
      <c r="O10611" s="1" t="s">
        <v>24</v>
      </c>
      <c r="P10611" s="1" t="s">
        <v>25</v>
      </c>
      <c r="Q10611" s="1" t="s">
        <v>26</v>
      </c>
      <c r="R10611" s="1" t="s">
        <v>27</v>
      </c>
    </row>
    <row r="10612" spans="1:18" x14ac:dyDescent="0.3">
      <c r="A10612" s="1" t="s">
        <v>10770</v>
      </c>
      <c r="B10612" s="1" t="s">
        <v>99</v>
      </c>
      <c r="C10612" s="1" t="s">
        <v>78</v>
      </c>
      <c r="D10612" s="1" t="s">
        <v>38</v>
      </c>
      <c r="E10612">
        <v>133</v>
      </c>
      <c r="F10612">
        <v>150000</v>
      </c>
      <c r="G10612">
        <v>148</v>
      </c>
      <c r="H10612">
        <v>18</v>
      </c>
      <c r="I10612">
        <v>130</v>
      </c>
      <c r="J10612">
        <v>22200000</v>
      </c>
      <c r="K10612" s="2">
        <v>45801</v>
      </c>
      <c r="L10612">
        <v>4</v>
      </c>
      <c r="M10612" s="1" t="s">
        <v>55</v>
      </c>
      <c r="N10612" s="1" t="s">
        <v>43</v>
      </c>
      <c r="O10612" s="1" t="s">
        <v>24</v>
      </c>
      <c r="P10612" s="1" t="s">
        <v>25</v>
      </c>
      <c r="Q10612" s="1" t="s">
        <v>26</v>
      </c>
      <c r="R10612" s="1" t="s">
        <v>27</v>
      </c>
    </row>
    <row r="10613" spans="1:18" x14ac:dyDescent="0.3">
      <c r="A10613" s="1" t="s">
        <v>10771</v>
      </c>
      <c r="B10613" s="1" t="s">
        <v>93</v>
      </c>
      <c r="C10613" s="1" t="s">
        <v>218</v>
      </c>
      <c r="D10613" s="1" t="s">
        <v>64</v>
      </c>
      <c r="E10613">
        <v>118</v>
      </c>
      <c r="F10613">
        <v>70000</v>
      </c>
      <c r="G10613">
        <v>145</v>
      </c>
      <c r="H10613">
        <v>118</v>
      </c>
      <c r="I10613">
        <v>27</v>
      </c>
      <c r="J10613">
        <v>10150000</v>
      </c>
      <c r="K10613" s="2">
        <v>45742</v>
      </c>
      <c r="L10613">
        <v>10</v>
      </c>
      <c r="M10613" s="1" t="s">
        <v>22</v>
      </c>
      <c r="N10613" s="1" t="s">
        <v>32</v>
      </c>
      <c r="O10613" s="1" t="s">
        <v>24</v>
      </c>
      <c r="P10613" s="1" t="s">
        <v>49</v>
      </c>
      <c r="Q10613" s="1" t="s">
        <v>50</v>
      </c>
      <c r="R10613" s="1" t="s">
        <v>27</v>
      </c>
    </row>
    <row r="10614" spans="1:18" x14ac:dyDescent="0.3">
      <c r="A10614" s="1" t="s">
        <v>10772</v>
      </c>
      <c r="B10614" s="1" t="s">
        <v>104</v>
      </c>
      <c r="C10614" s="1" t="s">
        <v>511</v>
      </c>
      <c r="D10614" s="1" t="s">
        <v>48</v>
      </c>
      <c r="E10614">
        <v>85</v>
      </c>
      <c r="F10614">
        <v>12000</v>
      </c>
      <c r="G10614">
        <v>100</v>
      </c>
      <c r="H10614">
        <v>21</v>
      </c>
      <c r="I10614">
        <v>79</v>
      </c>
      <c r="J10614">
        <v>1200000</v>
      </c>
      <c r="K10614" s="2">
        <v>45679</v>
      </c>
      <c r="L10614">
        <v>9</v>
      </c>
      <c r="M10614" s="1" t="s">
        <v>22</v>
      </c>
      <c r="N10614" s="1" t="s">
        <v>32</v>
      </c>
      <c r="O10614" s="1" t="s">
        <v>24</v>
      </c>
      <c r="P10614" s="1" t="s">
        <v>25</v>
      </c>
      <c r="Q10614" s="1" t="s">
        <v>26</v>
      </c>
      <c r="R10614" s="1" t="s">
        <v>27</v>
      </c>
    </row>
    <row r="10615" spans="1:18" x14ac:dyDescent="0.3">
      <c r="A10615" s="1" t="s">
        <v>10773</v>
      </c>
      <c r="B10615" s="1" t="s">
        <v>99</v>
      </c>
      <c r="C10615" s="1" t="s">
        <v>76</v>
      </c>
      <c r="D10615" s="1" t="s">
        <v>38</v>
      </c>
      <c r="E10615">
        <v>42</v>
      </c>
      <c r="F10615">
        <v>2200</v>
      </c>
      <c r="G10615">
        <v>47</v>
      </c>
      <c r="H10615">
        <v>11</v>
      </c>
      <c r="I10615">
        <v>36</v>
      </c>
      <c r="J10615">
        <v>103400</v>
      </c>
      <c r="K10615" s="2">
        <v>45814</v>
      </c>
      <c r="L10615">
        <v>2</v>
      </c>
      <c r="M10615" s="1" t="s">
        <v>55</v>
      </c>
      <c r="N10615" s="1" t="s">
        <v>32</v>
      </c>
      <c r="O10615" s="1" t="s">
        <v>24</v>
      </c>
      <c r="P10615" s="1" t="s">
        <v>25</v>
      </c>
      <c r="Q10615" s="1" t="s">
        <v>26</v>
      </c>
      <c r="R10615" s="1" t="s">
        <v>27</v>
      </c>
    </row>
    <row r="10616" spans="1:18" x14ac:dyDescent="0.3">
      <c r="A10616" s="1" t="s">
        <v>10774</v>
      </c>
      <c r="B10616" s="1" t="s">
        <v>52</v>
      </c>
      <c r="C10616" s="1" t="s">
        <v>186</v>
      </c>
      <c r="D10616" s="1" t="s">
        <v>31</v>
      </c>
      <c r="E10616">
        <v>67</v>
      </c>
      <c r="F10616">
        <v>95000</v>
      </c>
      <c r="G10616">
        <v>93</v>
      </c>
      <c r="H10616">
        <v>79</v>
      </c>
      <c r="I10616">
        <v>14</v>
      </c>
      <c r="J10616">
        <v>8835000</v>
      </c>
      <c r="K10616" s="2">
        <v>45719</v>
      </c>
      <c r="L10616">
        <v>6</v>
      </c>
      <c r="M10616" s="1" t="s">
        <v>22</v>
      </c>
      <c r="N10616" s="1" t="s">
        <v>43</v>
      </c>
      <c r="O10616" s="1" t="s">
        <v>33</v>
      </c>
      <c r="P10616" s="1" t="s">
        <v>25</v>
      </c>
      <c r="Q10616" s="1" t="s">
        <v>50</v>
      </c>
      <c r="R10616" s="1" t="s">
        <v>59</v>
      </c>
    </row>
    <row r="10617" spans="1:18" x14ac:dyDescent="0.3">
      <c r="A10617" s="1" t="s">
        <v>10775</v>
      </c>
      <c r="B10617" s="1" t="s">
        <v>83</v>
      </c>
      <c r="C10617" s="1" t="s">
        <v>113</v>
      </c>
      <c r="D10617" s="1" t="s">
        <v>38</v>
      </c>
      <c r="E10617">
        <v>75</v>
      </c>
      <c r="F10617">
        <v>45000</v>
      </c>
      <c r="G10617">
        <v>103</v>
      </c>
      <c r="H10617">
        <v>84</v>
      </c>
      <c r="I10617">
        <v>19</v>
      </c>
      <c r="J10617">
        <v>4635000</v>
      </c>
      <c r="K10617" s="2">
        <v>45838</v>
      </c>
      <c r="L10617">
        <v>4</v>
      </c>
      <c r="M10617" s="1" t="s">
        <v>55</v>
      </c>
      <c r="N10617" s="1" t="s">
        <v>23</v>
      </c>
      <c r="O10617" s="1" t="s">
        <v>24</v>
      </c>
      <c r="P10617" s="1" t="s">
        <v>25</v>
      </c>
      <c r="Q10617" s="1" t="s">
        <v>26</v>
      </c>
      <c r="R10617" s="1" t="s">
        <v>27</v>
      </c>
    </row>
    <row r="10618" spans="1:18" x14ac:dyDescent="0.3">
      <c r="A10618" s="1" t="s">
        <v>10776</v>
      </c>
      <c r="B10618" s="1" t="s">
        <v>46</v>
      </c>
      <c r="C10618" s="1" t="s">
        <v>119</v>
      </c>
      <c r="D10618" s="1" t="s">
        <v>21</v>
      </c>
      <c r="E10618">
        <v>53</v>
      </c>
      <c r="F10618">
        <v>4500</v>
      </c>
      <c r="G10618">
        <v>60</v>
      </c>
      <c r="H10618">
        <v>56</v>
      </c>
      <c r="I10618">
        <v>4</v>
      </c>
      <c r="J10618">
        <v>270000</v>
      </c>
      <c r="K10618" s="2">
        <v>46021</v>
      </c>
      <c r="L10618">
        <v>9</v>
      </c>
      <c r="M10618" s="1" t="s">
        <v>22</v>
      </c>
      <c r="N10618" s="1" t="s">
        <v>43</v>
      </c>
      <c r="O10618" s="1" t="s">
        <v>44</v>
      </c>
      <c r="P10618" s="1" t="s">
        <v>25</v>
      </c>
      <c r="Q10618" s="1" t="s">
        <v>26</v>
      </c>
      <c r="R10618" s="1" t="s">
        <v>27</v>
      </c>
    </row>
    <row r="10619" spans="1:18" x14ac:dyDescent="0.3">
      <c r="A10619" s="1" t="s">
        <v>10777</v>
      </c>
      <c r="B10619" s="1" t="s">
        <v>107</v>
      </c>
      <c r="C10619" s="1" t="s">
        <v>63</v>
      </c>
      <c r="D10619" s="1" t="s">
        <v>91</v>
      </c>
      <c r="E10619">
        <v>123</v>
      </c>
      <c r="F10619">
        <v>500</v>
      </c>
      <c r="G10619">
        <v>125</v>
      </c>
      <c r="H10619">
        <v>77</v>
      </c>
      <c r="I10619">
        <v>48</v>
      </c>
      <c r="J10619">
        <v>62500</v>
      </c>
      <c r="K10619" s="2">
        <v>45778</v>
      </c>
      <c r="L10619">
        <v>13</v>
      </c>
      <c r="M10619" s="1" t="s">
        <v>39</v>
      </c>
      <c r="N10619" s="1" t="s">
        <v>23</v>
      </c>
      <c r="O10619" s="1" t="s">
        <v>24</v>
      </c>
      <c r="P10619" s="1" t="s">
        <v>49</v>
      </c>
      <c r="Q10619" s="1" t="s">
        <v>50</v>
      </c>
      <c r="R10619" s="1" t="s">
        <v>27</v>
      </c>
    </row>
    <row r="10620" spans="1:18" x14ac:dyDescent="0.3">
      <c r="A10620" s="1" t="s">
        <v>10778</v>
      </c>
      <c r="B10620" s="1" t="s">
        <v>104</v>
      </c>
      <c r="C10620" s="1" t="s">
        <v>53</v>
      </c>
      <c r="D10620" s="1" t="s">
        <v>54</v>
      </c>
      <c r="E10620">
        <v>84</v>
      </c>
      <c r="F10620">
        <v>25000</v>
      </c>
      <c r="G10620">
        <v>109</v>
      </c>
      <c r="H10620">
        <v>60</v>
      </c>
      <c r="I10620">
        <v>49</v>
      </c>
      <c r="J10620">
        <v>2725000</v>
      </c>
      <c r="K10620" s="2">
        <v>45908</v>
      </c>
      <c r="L10620">
        <v>14</v>
      </c>
      <c r="M10620" s="1" t="s">
        <v>39</v>
      </c>
      <c r="N10620" s="1" t="s">
        <v>23</v>
      </c>
      <c r="O10620" s="1" t="s">
        <v>44</v>
      </c>
      <c r="P10620" s="1" t="s">
        <v>25</v>
      </c>
      <c r="Q10620" s="1" t="s">
        <v>59</v>
      </c>
      <c r="R10620" s="1" t="s">
        <v>27</v>
      </c>
    </row>
    <row r="10621" spans="1:18" x14ac:dyDescent="0.3">
      <c r="A10621" s="1" t="s">
        <v>10779</v>
      </c>
      <c r="B10621" s="1" t="s">
        <v>107</v>
      </c>
      <c r="C10621" s="1" t="s">
        <v>500</v>
      </c>
      <c r="D10621" s="1" t="s">
        <v>67</v>
      </c>
      <c r="E10621">
        <v>149</v>
      </c>
      <c r="F10621">
        <v>15000</v>
      </c>
      <c r="G10621">
        <v>151</v>
      </c>
      <c r="H10621">
        <v>29</v>
      </c>
      <c r="I10621">
        <v>122</v>
      </c>
      <c r="J10621">
        <v>2265000</v>
      </c>
      <c r="K10621" s="2">
        <v>45690</v>
      </c>
      <c r="L10621">
        <v>15</v>
      </c>
      <c r="M10621" s="1" t="s">
        <v>39</v>
      </c>
      <c r="N10621" s="1" t="s">
        <v>43</v>
      </c>
      <c r="O10621" s="1" t="s">
        <v>24</v>
      </c>
      <c r="P10621" s="1" t="s">
        <v>25</v>
      </c>
      <c r="Q10621" s="1" t="s">
        <v>26</v>
      </c>
      <c r="R10621" s="1" t="s">
        <v>27</v>
      </c>
    </row>
    <row r="10622" spans="1:18" x14ac:dyDescent="0.3">
      <c r="A10622" s="1" t="s">
        <v>10780</v>
      </c>
      <c r="B10622" s="1" t="s">
        <v>29</v>
      </c>
      <c r="C10622" s="1" t="s">
        <v>61</v>
      </c>
      <c r="D10622" s="1" t="s">
        <v>21</v>
      </c>
      <c r="E10622">
        <v>20</v>
      </c>
      <c r="F10622">
        <v>2200</v>
      </c>
      <c r="G10622">
        <v>42</v>
      </c>
      <c r="H10622">
        <v>16</v>
      </c>
      <c r="I10622">
        <v>26</v>
      </c>
      <c r="J10622">
        <v>92400</v>
      </c>
      <c r="K10622" s="2">
        <v>45959</v>
      </c>
      <c r="L10622">
        <v>4</v>
      </c>
      <c r="M10622" s="1" t="s">
        <v>55</v>
      </c>
      <c r="N10622" s="1" t="s">
        <v>32</v>
      </c>
      <c r="O10622" s="1" t="s">
        <v>24</v>
      </c>
      <c r="P10622" s="1" t="s">
        <v>49</v>
      </c>
      <c r="Q10622" s="1" t="s">
        <v>26</v>
      </c>
      <c r="R10622" s="1" t="s">
        <v>27</v>
      </c>
    </row>
    <row r="10623" spans="1:18" x14ac:dyDescent="0.3">
      <c r="A10623" s="1" t="s">
        <v>10781</v>
      </c>
      <c r="B10623" s="1" t="s">
        <v>41</v>
      </c>
      <c r="C10623" s="1" t="s">
        <v>344</v>
      </c>
      <c r="D10623" s="1" t="s">
        <v>67</v>
      </c>
      <c r="E10623">
        <v>119</v>
      </c>
      <c r="F10623">
        <v>18000</v>
      </c>
      <c r="G10623">
        <v>146</v>
      </c>
      <c r="H10623">
        <v>120</v>
      </c>
      <c r="I10623">
        <v>26</v>
      </c>
      <c r="J10623">
        <v>2628000</v>
      </c>
      <c r="K10623" s="2">
        <v>45892</v>
      </c>
      <c r="L10623">
        <v>5</v>
      </c>
      <c r="M10623" s="1" t="s">
        <v>55</v>
      </c>
      <c r="N10623" s="1" t="s">
        <v>32</v>
      </c>
      <c r="O10623" s="1" t="s">
        <v>24</v>
      </c>
      <c r="P10623" s="1" t="s">
        <v>49</v>
      </c>
      <c r="Q10623" s="1" t="s">
        <v>26</v>
      </c>
      <c r="R10623" s="1" t="s">
        <v>27</v>
      </c>
    </row>
    <row r="10624" spans="1:18" x14ac:dyDescent="0.3">
      <c r="A10624" s="1" t="s">
        <v>10782</v>
      </c>
      <c r="B10624" s="1" t="s">
        <v>133</v>
      </c>
      <c r="C10624" s="1" t="s">
        <v>287</v>
      </c>
      <c r="D10624" s="1" t="s">
        <v>64</v>
      </c>
      <c r="E10624">
        <v>84</v>
      </c>
      <c r="F10624">
        <v>25000</v>
      </c>
      <c r="G10624">
        <v>100</v>
      </c>
      <c r="H10624">
        <v>97</v>
      </c>
      <c r="I10624">
        <v>3</v>
      </c>
      <c r="J10624">
        <v>2500000</v>
      </c>
      <c r="K10624" s="2">
        <v>45721</v>
      </c>
      <c r="L10624">
        <v>2</v>
      </c>
      <c r="M10624" s="1" t="s">
        <v>55</v>
      </c>
      <c r="N10624" s="1" t="s">
        <v>23</v>
      </c>
      <c r="O10624" s="1" t="s">
        <v>24</v>
      </c>
      <c r="P10624" s="1" t="s">
        <v>25</v>
      </c>
      <c r="Q10624" s="1" t="s">
        <v>26</v>
      </c>
      <c r="R10624" s="1" t="s">
        <v>27</v>
      </c>
    </row>
    <row r="10625" spans="1:18" x14ac:dyDescent="0.3">
      <c r="A10625" s="1" t="s">
        <v>10783</v>
      </c>
      <c r="B10625" s="1" t="s">
        <v>83</v>
      </c>
      <c r="C10625" s="1" t="s">
        <v>57</v>
      </c>
      <c r="D10625" s="1" t="s">
        <v>21</v>
      </c>
      <c r="E10625">
        <v>132</v>
      </c>
      <c r="F10625">
        <v>8000</v>
      </c>
      <c r="G10625">
        <v>135</v>
      </c>
      <c r="H10625">
        <v>108</v>
      </c>
      <c r="I10625">
        <v>27</v>
      </c>
      <c r="J10625">
        <v>1080000</v>
      </c>
      <c r="K10625" s="2">
        <v>45923</v>
      </c>
      <c r="L10625">
        <v>10</v>
      </c>
      <c r="M10625" s="1" t="s">
        <v>22</v>
      </c>
      <c r="N10625" s="1" t="s">
        <v>43</v>
      </c>
      <c r="O10625" s="1" t="s">
        <v>24</v>
      </c>
      <c r="P10625" s="1" t="s">
        <v>25</v>
      </c>
      <c r="Q10625" s="1" t="s">
        <v>26</v>
      </c>
      <c r="R10625" s="1" t="s">
        <v>27</v>
      </c>
    </row>
    <row r="10626" spans="1:18" x14ac:dyDescent="0.3">
      <c r="A10626" s="1" t="s">
        <v>10784</v>
      </c>
      <c r="B10626" s="1" t="s">
        <v>133</v>
      </c>
      <c r="C10626" s="1" t="s">
        <v>231</v>
      </c>
      <c r="D10626" s="1" t="s">
        <v>21</v>
      </c>
      <c r="E10626">
        <v>27</v>
      </c>
      <c r="F10626">
        <v>12000</v>
      </c>
      <c r="G10626">
        <v>49</v>
      </c>
      <c r="H10626">
        <v>33</v>
      </c>
      <c r="I10626">
        <v>16</v>
      </c>
      <c r="J10626">
        <v>588000</v>
      </c>
      <c r="K10626" s="2">
        <v>45735</v>
      </c>
      <c r="L10626">
        <v>6</v>
      </c>
      <c r="M10626" s="1" t="s">
        <v>22</v>
      </c>
      <c r="N10626" s="1" t="s">
        <v>32</v>
      </c>
      <c r="O10626" s="1" t="s">
        <v>44</v>
      </c>
      <c r="P10626" s="1" t="s">
        <v>25</v>
      </c>
      <c r="Q10626" s="1" t="s">
        <v>26</v>
      </c>
      <c r="R10626" s="1" t="s">
        <v>27</v>
      </c>
    </row>
    <row r="10627" spans="1:18" x14ac:dyDescent="0.3">
      <c r="A10627" s="1" t="s">
        <v>10785</v>
      </c>
      <c r="B10627" s="1" t="s">
        <v>41</v>
      </c>
      <c r="C10627" s="1" t="s">
        <v>398</v>
      </c>
      <c r="D10627" s="1" t="s">
        <v>31</v>
      </c>
      <c r="E10627">
        <v>27</v>
      </c>
      <c r="F10627">
        <v>3500000</v>
      </c>
      <c r="G10627">
        <v>46</v>
      </c>
      <c r="H10627">
        <v>36</v>
      </c>
      <c r="I10627">
        <v>10</v>
      </c>
      <c r="J10627">
        <v>161000000</v>
      </c>
      <c r="K10627" s="2">
        <v>45869</v>
      </c>
      <c r="L10627">
        <v>4</v>
      </c>
      <c r="M10627" s="1" t="s">
        <v>55</v>
      </c>
      <c r="N10627" s="1" t="s">
        <v>32</v>
      </c>
      <c r="O10627" s="1" t="s">
        <v>24</v>
      </c>
      <c r="P10627" s="1" t="s">
        <v>25</v>
      </c>
      <c r="Q10627" s="1" t="s">
        <v>26</v>
      </c>
      <c r="R10627" s="1" t="s">
        <v>34</v>
      </c>
    </row>
    <row r="10628" spans="1:18" x14ac:dyDescent="0.3">
      <c r="A10628" s="1" t="s">
        <v>10786</v>
      </c>
      <c r="B10628" s="1" t="s">
        <v>93</v>
      </c>
      <c r="C10628" s="1" t="s">
        <v>53</v>
      </c>
      <c r="D10628" s="1" t="s">
        <v>31</v>
      </c>
      <c r="E10628">
        <v>69</v>
      </c>
      <c r="F10628">
        <v>25000</v>
      </c>
      <c r="G10628">
        <v>93</v>
      </c>
      <c r="H10628">
        <v>76</v>
      </c>
      <c r="I10628">
        <v>17</v>
      </c>
      <c r="J10628">
        <v>2325000</v>
      </c>
      <c r="K10628" s="2">
        <v>45801</v>
      </c>
      <c r="L10628">
        <v>3</v>
      </c>
      <c r="M10628" s="1" t="s">
        <v>55</v>
      </c>
      <c r="N10628" s="1" t="s">
        <v>23</v>
      </c>
      <c r="O10628" s="1" t="s">
        <v>24</v>
      </c>
      <c r="P10628" s="1" t="s">
        <v>25</v>
      </c>
      <c r="Q10628" s="1" t="s">
        <v>26</v>
      </c>
      <c r="R10628" s="1" t="s">
        <v>27</v>
      </c>
    </row>
    <row r="10629" spans="1:18" x14ac:dyDescent="0.3">
      <c r="A10629" s="1" t="s">
        <v>10787</v>
      </c>
      <c r="B10629" s="1" t="s">
        <v>66</v>
      </c>
      <c r="C10629" s="1" t="s">
        <v>20</v>
      </c>
      <c r="D10629" s="1" t="s">
        <v>48</v>
      </c>
      <c r="E10629">
        <v>76</v>
      </c>
      <c r="F10629">
        <v>15000</v>
      </c>
      <c r="G10629">
        <v>102</v>
      </c>
      <c r="H10629">
        <v>82</v>
      </c>
      <c r="I10629">
        <v>20</v>
      </c>
      <c r="J10629">
        <v>1530000</v>
      </c>
      <c r="K10629" s="2">
        <v>45717</v>
      </c>
      <c r="L10629">
        <v>13</v>
      </c>
      <c r="M10629" s="1" t="s">
        <v>39</v>
      </c>
      <c r="N10629" s="1" t="s">
        <v>23</v>
      </c>
      <c r="O10629" s="1" t="s">
        <v>24</v>
      </c>
      <c r="P10629" s="1" t="s">
        <v>25</v>
      </c>
      <c r="Q10629" s="1" t="s">
        <v>26</v>
      </c>
      <c r="R10629" s="1" t="s">
        <v>27</v>
      </c>
    </row>
    <row r="10630" spans="1:18" x14ac:dyDescent="0.3">
      <c r="A10630" s="1" t="s">
        <v>10788</v>
      </c>
      <c r="B10630" s="1" t="s">
        <v>52</v>
      </c>
      <c r="C10630" s="1" t="s">
        <v>229</v>
      </c>
      <c r="D10630" s="1" t="s">
        <v>38</v>
      </c>
      <c r="E10630">
        <v>99</v>
      </c>
      <c r="F10630">
        <v>12000</v>
      </c>
      <c r="G10630">
        <v>129</v>
      </c>
      <c r="H10630">
        <v>105</v>
      </c>
      <c r="I10630">
        <v>24</v>
      </c>
      <c r="J10630">
        <v>1548000</v>
      </c>
      <c r="K10630" s="2">
        <v>45810</v>
      </c>
      <c r="L10630">
        <v>7</v>
      </c>
      <c r="M10630" s="1" t="s">
        <v>22</v>
      </c>
      <c r="N10630" s="1" t="s">
        <v>32</v>
      </c>
      <c r="O10630" s="1" t="s">
        <v>24</v>
      </c>
      <c r="P10630" s="1" t="s">
        <v>49</v>
      </c>
      <c r="Q10630" s="1" t="s">
        <v>26</v>
      </c>
      <c r="R10630" s="1" t="s">
        <v>27</v>
      </c>
    </row>
    <row r="10631" spans="1:18" x14ac:dyDescent="0.3">
      <c r="A10631" s="1" t="s">
        <v>10789</v>
      </c>
      <c r="B10631" s="1" t="s">
        <v>41</v>
      </c>
      <c r="C10631" s="1" t="s">
        <v>78</v>
      </c>
      <c r="D10631" s="1" t="s">
        <v>67</v>
      </c>
      <c r="E10631">
        <v>27</v>
      </c>
      <c r="F10631">
        <v>150000</v>
      </c>
      <c r="G10631">
        <v>49</v>
      </c>
      <c r="H10631">
        <v>23</v>
      </c>
      <c r="I10631">
        <v>26</v>
      </c>
      <c r="J10631">
        <v>7350000</v>
      </c>
      <c r="K10631" s="2">
        <v>45749</v>
      </c>
      <c r="L10631">
        <v>13</v>
      </c>
      <c r="M10631" s="1" t="s">
        <v>39</v>
      </c>
      <c r="N10631" s="1" t="s">
        <v>23</v>
      </c>
      <c r="O10631" s="1" t="s">
        <v>24</v>
      </c>
      <c r="P10631" s="1" t="s">
        <v>25</v>
      </c>
      <c r="Q10631" s="1" t="s">
        <v>26</v>
      </c>
      <c r="R10631" s="1" t="s">
        <v>27</v>
      </c>
    </row>
    <row r="10632" spans="1:18" x14ac:dyDescent="0.3">
      <c r="A10632" s="1" t="s">
        <v>10790</v>
      </c>
      <c r="B10632" s="1" t="s">
        <v>52</v>
      </c>
      <c r="C10632" s="1" t="s">
        <v>134</v>
      </c>
      <c r="D10632" s="1" t="s">
        <v>21</v>
      </c>
      <c r="E10632">
        <v>52</v>
      </c>
      <c r="F10632">
        <v>900000</v>
      </c>
      <c r="G10632">
        <v>79</v>
      </c>
      <c r="H10632">
        <v>46</v>
      </c>
      <c r="I10632">
        <v>33</v>
      </c>
      <c r="J10632">
        <v>71100000</v>
      </c>
      <c r="K10632" s="2">
        <v>45662</v>
      </c>
      <c r="L10632">
        <v>8</v>
      </c>
      <c r="M10632" s="1" t="s">
        <v>22</v>
      </c>
      <c r="N10632" s="1" t="s">
        <v>23</v>
      </c>
      <c r="O10632" s="1" t="s">
        <v>85</v>
      </c>
      <c r="P10632" s="1" t="s">
        <v>25</v>
      </c>
      <c r="Q10632" s="1" t="s">
        <v>26</v>
      </c>
      <c r="R10632" s="1" t="s">
        <v>59</v>
      </c>
    </row>
    <row r="10633" spans="1:18" x14ac:dyDescent="0.3">
      <c r="A10633" s="1" t="s">
        <v>10791</v>
      </c>
      <c r="B10633" s="1" t="s">
        <v>107</v>
      </c>
      <c r="C10633" s="1" t="s">
        <v>266</v>
      </c>
      <c r="D10633" s="1" t="s">
        <v>31</v>
      </c>
      <c r="E10633">
        <v>57</v>
      </c>
      <c r="F10633">
        <v>2200000</v>
      </c>
      <c r="G10633">
        <v>80</v>
      </c>
      <c r="H10633">
        <v>19</v>
      </c>
      <c r="I10633">
        <v>61</v>
      </c>
      <c r="J10633">
        <v>176000000</v>
      </c>
      <c r="K10633" s="2">
        <v>45859</v>
      </c>
      <c r="L10633">
        <v>4</v>
      </c>
      <c r="M10633" s="1" t="s">
        <v>55</v>
      </c>
      <c r="N10633" s="1" t="s">
        <v>43</v>
      </c>
      <c r="O10633" s="1" t="s">
        <v>85</v>
      </c>
      <c r="P10633" s="1" t="s">
        <v>25</v>
      </c>
      <c r="Q10633" s="1" t="s">
        <v>50</v>
      </c>
      <c r="R10633" s="1" t="s">
        <v>59</v>
      </c>
    </row>
    <row r="10634" spans="1:18" x14ac:dyDescent="0.3">
      <c r="A10634" s="1" t="s">
        <v>10792</v>
      </c>
      <c r="B10634" s="1" t="s">
        <v>80</v>
      </c>
      <c r="C10634" s="1" t="s">
        <v>500</v>
      </c>
      <c r="D10634" s="1" t="s">
        <v>72</v>
      </c>
      <c r="E10634">
        <v>57</v>
      </c>
      <c r="F10634">
        <v>15000</v>
      </c>
      <c r="G10634">
        <v>67</v>
      </c>
      <c r="H10634">
        <v>41</v>
      </c>
      <c r="I10634">
        <v>26</v>
      </c>
      <c r="J10634">
        <v>1005000</v>
      </c>
      <c r="K10634" s="2">
        <v>45898</v>
      </c>
      <c r="L10634">
        <v>13</v>
      </c>
      <c r="M10634" s="1" t="s">
        <v>39</v>
      </c>
      <c r="N10634" s="1" t="s">
        <v>43</v>
      </c>
      <c r="O10634" s="1" t="s">
        <v>24</v>
      </c>
      <c r="P10634" s="1" t="s">
        <v>25</v>
      </c>
      <c r="Q10634" s="1" t="s">
        <v>26</v>
      </c>
      <c r="R10634" s="1" t="s">
        <v>27</v>
      </c>
    </row>
    <row r="10635" spans="1:18" x14ac:dyDescent="0.3">
      <c r="A10635" s="1" t="s">
        <v>10793</v>
      </c>
      <c r="B10635" s="1" t="s">
        <v>83</v>
      </c>
      <c r="C10635" s="1" t="s">
        <v>94</v>
      </c>
      <c r="D10635" s="1" t="s">
        <v>54</v>
      </c>
      <c r="E10635">
        <v>87</v>
      </c>
      <c r="F10635">
        <v>45000</v>
      </c>
      <c r="G10635">
        <v>90</v>
      </c>
      <c r="H10635">
        <v>38</v>
      </c>
      <c r="I10635">
        <v>52</v>
      </c>
      <c r="J10635">
        <v>4050000</v>
      </c>
      <c r="K10635" s="2">
        <v>45784</v>
      </c>
      <c r="L10635">
        <v>5</v>
      </c>
      <c r="M10635" s="1" t="s">
        <v>55</v>
      </c>
      <c r="N10635" s="1" t="s">
        <v>32</v>
      </c>
      <c r="O10635" s="1" t="s">
        <v>24</v>
      </c>
      <c r="P10635" s="1" t="s">
        <v>25</v>
      </c>
      <c r="Q10635" s="1" t="s">
        <v>50</v>
      </c>
      <c r="R10635" s="1" t="s">
        <v>27</v>
      </c>
    </row>
    <row r="10636" spans="1:18" x14ac:dyDescent="0.3">
      <c r="A10636" s="1" t="s">
        <v>10794</v>
      </c>
      <c r="B10636" s="1" t="s">
        <v>99</v>
      </c>
      <c r="C10636" s="1" t="s">
        <v>493</v>
      </c>
      <c r="D10636" s="1" t="s">
        <v>91</v>
      </c>
      <c r="E10636">
        <v>125</v>
      </c>
      <c r="F10636">
        <v>6500</v>
      </c>
      <c r="G10636">
        <v>131</v>
      </c>
      <c r="H10636">
        <v>46</v>
      </c>
      <c r="I10636">
        <v>85</v>
      </c>
      <c r="J10636">
        <v>851500</v>
      </c>
      <c r="K10636" s="2">
        <v>45995</v>
      </c>
      <c r="L10636">
        <v>1</v>
      </c>
      <c r="M10636" s="1" t="s">
        <v>55</v>
      </c>
      <c r="N10636" s="1" t="s">
        <v>23</v>
      </c>
      <c r="O10636" s="1" t="s">
        <v>44</v>
      </c>
      <c r="P10636" s="1" t="s">
        <v>25</v>
      </c>
      <c r="Q10636" s="1" t="s">
        <v>59</v>
      </c>
      <c r="R10636" s="1" t="s">
        <v>27</v>
      </c>
    </row>
    <row r="10637" spans="1:18" x14ac:dyDescent="0.3">
      <c r="A10637" s="1" t="s">
        <v>10795</v>
      </c>
      <c r="B10637" s="1" t="s">
        <v>19</v>
      </c>
      <c r="C10637" s="1" t="s">
        <v>123</v>
      </c>
      <c r="D10637" s="1" t="s">
        <v>31</v>
      </c>
      <c r="E10637">
        <v>72</v>
      </c>
      <c r="F10637">
        <v>4500</v>
      </c>
      <c r="G10637">
        <v>80</v>
      </c>
      <c r="H10637">
        <v>6</v>
      </c>
      <c r="I10637">
        <v>74</v>
      </c>
      <c r="J10637">
        <v>360000</v>
      </c>
      <c r="K10637" s="2">
        <v>45999</v>
      </c>
      <c r="L10637">
        <v>8</v>
      </c>
      <c r="M10637" s="1" t="s">
        <v>22</v>
      </c>
      <c r="N10637" s="1" t="s">
        <v>23</v>
      </c>
      <c r="O10637" s="1" t="s">
        <v>24</v>
      </c>
      <c r="P10637" s="1" t="s">
        <v>25</v>
      </c>
      <c r="Q10637" s="1" t="s">
        <v>26</v>
      </c>
      <c r="R10637" s="1" t="s">
        <v>27</v>
      </c>
    </row>
    <row r="10638" spans="1:18" x14ac:dyDescent="0.3">
      <c r="A10638" s="1" t="s">
        <v>10796</v>
      </c>
      <c r="B10638" s="1" t="s">
        <v>83</v>
      </c>
      <c r="C10638" s="1" t="s">
        <v>320</v>
      </c>
      <c r="D10638" s="1" t="s">
        <v>38</v>
      </c>
      <c r="E10638">
        <v>20</v>
      </c>
      <c r="F10638">
        <v>1800</v>
      </c>
      <c r="G10638">
        <v>37</v>
      </c>
      <c r="H10638">
        <v>32</v>
      </c>
      <c r="I10638">
        <v>5</v>
      </c>
      <c r="J10638">
        <v>66600</v>
      </c>
      <c r="K10638" s="2">
        <v>45668</v>
      </c>
      <c r="L10638">
        <v>15</v>
      </c>
      <c r="M10638" s="1" t="s">
        <v>39</v>
      </c>
      <c r="N10638" s="1" t="s">
        <v>43</v>
      </c>
      <c r="O10638" s="1" t="s">
        <v>24</v>
      </c>
      <c r="P10638" s="1" t="s">
        <v>25</v>
      </c>
      <c r="Q10638" s="1" t="s">
        <v>26</v>
      </c>
      <c r="R10638" s="1" t="s">
        <v>59</v>
      </c>
    </row>
    <row r="10639" spans="1:18" x14ac:dyDescent="0.3">
      <c r="A10639" s="1" t="s">
        <v>10797</v>
      </c>
      <c r="B10639" s="1" t="s">
        <v>29</v>
      </c>
      <c r="C10639" s="1" t="s">
        <v>229</v>
      </c>
      <c r="D10639" s="1" t="s">
        <v>31</v>
      </c>
      <c r="E10639">
        <v>93</v>
      </c>
      <c r="F10639">
        <v>12000</v>
      </c>
      <c r="G10639">
        <v>104</v>
      </c>
      <c r="H10639">
        <v>40</v>
      </c>
      <c r="I10639">
        <v>64</v>
      </c>
      <c r="J10639">
        <v>1248000</v>
      </c>
      <c r="K10639" s="2">
        <v>46020</v>
      </c>
      <c r="L10639">
        <v>15</v>
      </c>
      <c r="M10639" s="1" t="s">
        <v>39</v>
      </c>
      <c r="N10639" s="1" t="s">
        <v>23</v>
      </c>
      <c r="O10639" s="1" t="s">
        <v>24</v>
      </c>
      <c r="P10639" s="1" t="s">
        <v>25</v>
      </c>
      <c r="Q10639" s="1" t="s">
        <v>26</v>
      </c>
      <c r="R10639" s="1" t="s">
        <v>27</v>
      </c>
    </row>
    <row r="10640" spans="1:18" x14ac:dyDescent="0.3">
      <c r="A10640" s="1" t="s">
        <v>10798</v>
      </c>
      <c r="B10640" s="1" t="s">
        <v>41</v>
      </c>
      <c r="C10640" s="1" t="s">
        <v>213</v>
      </c>
      <c r="D10640" s="1" t="s">
        <v>72</v>
      </c>
      <c r="E10640">
        <v>125</v>
      </c>
      <c r="F10640">
        <v>55000</v>
      </c>
      <c r="G10640">
        <v>135</v>
      </c>
      <c r="H10640">
        <v>101</v>
      </c>
      <c r="I10640">
        <v>34</v>
      </c>
      <c r="J10640">
        <v>7425000</v>
      </c>
      <c r="K10640" s="2">
        <v>45785</v>
      </c>
      <c r="L10640">
        <v>15</v>
      </c>
      <c r="M10640" s="1" t="s">
        <v>39</v>
      </c>
      <c r="N10640" s="1" t="s">
        <v>23</v>
      </c>
      <c r="O10640" s="1" t="s">
        <v>44</v>
      </c>
      <c r="P10640" s="1" t="s">
        <v>25</v>
      </c>
      <c r="Q10640" s="1" t="s">
        <v>26</v>
      </c>
      <c r="R10640" s="1" t="s">
        <v>59</v>
      </c>
    </row>
    <row r="10641" spans="1:18" x14ac:dyDescent="0.3">
      <c r="A10641" s="1" t="s">
        <v>10799</v>
      </c>
      <c r="B10641" s="1" t="s">
        <v>52</v>
      </c>
      <c r="C10641" s="1" t="s">
        <v>202</v>
      </c>
      <c r="D10641" s="1" t="s">
        <v>21</v>
      </c>
      <c r="E10641">
        <v>108</v>
      </c>
      <c r="F10641">
        <v>8000</v>
      </c>
      <c r="G10641">
        <v>137</v>
      </c>
      <c r="H10641">
        <v>114</v>
      </c>
      <c r="I10641">
        <v>23</v>
      </c>
      <c r="J10641">
        <v>1096000</v>
      </c>
      <c r="K10641" s="2">
        <v>45845</v>
      </c>
      <c r="L10641">
        <v>8</v>
      </c>
      <c r="M10641" s="1" t="s">
        <v>22</v>
      </c>
      <c r="N10641" s="1" t="s">
        <v>23</v>
      </c>
      <c r="O10641" s="1" t="s">
        <v>33</v>
      </c>
      <c r="P10641" s="1" t="s">
        <v>49</v>
      </c>
      <c r="Q10641" s="1" t="s">
        <v>50</v>
      </c>
      <c r="R10641" s="1" t="s">
        <v>34</v>
      </c>
    </row>
    <row r="10642" spans="1:18" x14ac:dyDescent="0.3">
      <c r="A10642" s="1" t="s">
        <v>10800</v>
      </c>
      <c r="B10642" s="1" t="s">
        <v>83</v>
      </c>
      <c r="C10642" s="1" t="s">
        <v>142</v>
      </c>
      <c r="D10642" s="1" t="s">
        <v>58</v>
      </c>
      <c r="E10642">
        <v>47</v>
      </c>
      <c r="F10642">
        <v>1200</v>
      </c>
      <c r="G10642">
        <v>61</v>
      </c>
      <c r="H10642">
        <v>17</v>
      </c>
      <c r="I10642">
        <v>44</v>
      </c>
      <c r="J10642">
        <v>73200</v>
      </c>
      <c r="K10642" s="2">
        <v>45788</v>
      </c>
      <c r="L10642">
        <v>8</v>
      </c>
      <c r="M10642" s="1" t="s">
        <v>22</v>
      </c>
      <c r="N10642" s="1" t="s">
        <v>23</v>
      </c>
      <c r="O10642" s="1" t="s">
        <v>24</v>
      </c>
      <c r="P10642" s="1" t="s">
        <v>25</v>
      </c>
      <c r="Q10642" s="1" t="s">
        <v>59</v>
      </c>
      <c r="R10642" s="1" t="s">
        <v>27</v>
      </c>
    </row>
    <row r="10643" spans="1:18" x14ac:dyDescent="0.3">
      <c r="A10643" s="1" t="s">
        <v>10801</v>
      </c>
      <c r="B10643" s="1" t="s">
        <v>41</v>
      </c>
      <c r="C10643" s="1" t="s">
        <v>294</v>
      </c>
      <c r="D10643" s="1" t="s">
        <v>38</v>
      </c>
      <c r="E10643">
        <v>134</v>
      </c>
      <c r="F10643">
        <v>9000</v>
      </c>
      <c r="G10643">
        <v>151</v>
      </c>
      <c r="H10643">
        <v>76</v>
      </c>
      <c r="I10643">
        <v>75</v>
      </c>
      <c r="J10643">
        <v>1359000</v>
      </c>
      <c r="K10643" s="2">
        <v>45872</v>
      </c>
      <c r="L10643">
        <v>3</v>
      </c>
      <c r="M10643" s="1" t="s">
        <v>55</v>
      </c>
      <c r="N10643" s="1" t="s">
        <v>23</v>
      </c>
      <c r="O10643" s="1" t="s">
        <v>33</v>
      </c>
      <c r="P10643" s="1" t="s">
        <v>25</v>
      </c>
      <c r="Q10643" s="1" t="s">
        <v>26</v>
      </c>
      <c r="R10643" s="1" t="s">
        <v>27</v>
      </c>
    </row>
    <row r="10644" spans="1:18" x14ac:dyDescent="0.3">
      <c r="A10644" s="1" t="s">
        <v>10802</v>
      </c>
      <c r="B10644" s="1" t="s">
        <v>104</v>
      </c>
      <c r="C10644" s="1" t="s">
        <v>233</v>
      </c>
      <c r="D10644" s="1" t="s">
        <v>72</v>
      </c>
      <c r="E10644">
        <v>75</v>
      </c>
      <c r="F10644">
        <v>15000</v>
      </c>
      <c r="G10644">
        <v>92</v>
      </c>
      <c r="H10644">
        <v>82</v>
      </c>
      <c r="I10644">
        <v>10</v>
      </c>
      <c r="J10644">
        <v>1380000</v>
      </c>
      <c r="K10644" s="2">
        <v>45904</v>
      </c>
      <c r="L10644">
        <v>2</v>
      </c>
      <c r="M10644" s="1" t="s">
        <v>55</v>
      </c>
      <c r="N10644" s="1" t="s">
        <v>23</v>
      </c>
      <c r="O10644" s="1" t="s">
        <v>24</v>
      </c>
      <c r="P10644" s="1" t="s">
        <v>49</v>
      </c>
      <c r="Q10644" s="1" t="s">
        <v>26</v>
      </c>
      <c r="R10644" s="1" t="s">
        <v>27</v>
      </c>
    </row>
    <row r="10645" spans="1:18" x14ac:dyDescent="0.3">
      <c r="A10645" s="1" t="s">
        <v>10803</v>
      </c>
      <c r="B10645" s="1" t="s">
        <v>133</v>
      </c>
      <c r="C10645" s="1" t="s">
        <v>81</v>
      </c>
      <c r="D10645" s="1" t="s">
        <v>64</v>
      </c>
      <c r="E10645">
        <v>83</v>
      </c>
      <c r="F10645">
        <v>8500</v>
      </c>
      <c r="G10645">
        <v>105</v>
      </c>
      <c r="H10645">
        <v>22</v>
      </c>
      <c r="I10645">
        <v>83</v>
      </c>
      <c r="J10645">
        <v>892500</v>
      </c>
      <c r="K10645" s="2">
        <v>45846</v>
      </c>
      <c r="L10645">
        <v>15</v>
      </c>
      <c r="M10645" s="1" t="s">
        <v>39</v>
      </c>
      <c r="N10645" s="1" t="s">
        <v>23</v>
      </c>
      <c r="O10645" s="1" t="s">
        <v>33</v>
      </c>
      <c r="P10645" s="1" t="s">
        <v>25</v>
      </c>
      <c r="Q10645" s="1" t="s">
        <v>26</v>
      </c>
      <c r="R10645" s="1" t="s">
        <v>27</v>
      </c>
    </row>
    <row r="10646" spans="1:18" x14ac:dyDescent="0.3">
      <c r="A10646" s="1" t="s">
        <v>10804</v>
      </c>
      <c r="B10646" s="1" t="s">
        <v>29</v>
      </c>
      <c r="C10646" s="1" t="s">
        <v>47</v>
      </c>
      <c r="D10646" s="1" t="s">
        <v>21</v>
      </c>
      <c r="E10646">
        <v>57</v>
      </c>
      <c r="F10646">
        <v>300</v>
      </c>
      <c r="G10646">
        <v>87</v>
      </c>
      <c r="H10646">
        <v>74</v>
      </c>
      <c r="I10646">
        <v>13</v>
      </c>
      <c r="J10646">
        <v>26100</v>
      </c>
      <c r="K10646" s="2">
        <v>45794</v>
      </c>
      <c r="L10646">
        <v>14</v>
      </c>
      <c r="M10646" s="1" t="s">
        <v>39</v>
      </c>
      <c r="N10646" s="1" t="s">
        <v>43</v>
      </c>
      <c r="O10646" s="1" t="s">
        <v>44</v>
      </c>
      <c r="P10646" s="1" t="s">
        <v>49</v>
      </c>
      <c r="Q10646" s="1" t="s">
        <v>26</v>
      </c>
      <c r="R10646" s="1" t="s">
        <v>34</v>
      </c>
    </row>
    <row r="10647" spans="1:18" x14ac:dyDescent="0.3">
      <c r="A10647" s="1" t="s">
        <v>10805</v>
      </c>
      <c r="B10647" s="1" t="s">
        <v>133</v>
      </c>
      <c r="C10647" s="1" t="s">
        <v>296</v>
      </c>
      <c r="D10647" s="1" t="s">
        <v>48</v>
      </c>
      <c r="E10647">
        <v>55</v>
      </c>
      <c r="F10647">
        <v>4200000</v>
      </c>
      <c r="G10647">
        <v>69</v>
      </c>
      <c r="H10647">
        <v>40</v>
      </c>
      <c r="I10647">
        <v>29</v>
      </c>
      <c r="J10647">
        <v>289800000</v>
      </c>
      <c r="K10647" s="2">
        <v>45957</v>
      </c>
      <c r="L10647">
        <v>8</v>
      </c>
      <c r="M10647" s="1" t="s">
        <v>22</v>
      </c>
      <c r="N10647" s="1" t="s">
        <v>23</v>
      </c>
      <c r="O10647" s="1" t="s">
        <v>44</v>
      </c>
      <c r="P10647" s="1" t="s">
        <v>25</v>
      </c>
      <c r="Q10647" s="1" t="s">
        <v>50</v>
      </c>
      <c r="R10647" s="1" t="s">
        <v>27</v>
      </c>
    </row>
    <row r="10648" spans="1:18" x14ac:dyDescent="0.3">
      <c r="A10648" s="1" t="s">
        <v>10806</v>
      </c>
      <c r="B10648" s="1" t="s">
        <v>80</v>
      </c>
      <c r="C10648" s="1" t="s">
        <v>100</v>
      </c>
      <c r="D10648" s="1" t="s">
        <v>54</v>
      </c>
      <c r="E10648">
        <v>124</v>
      </c>
      <c r="F10648">
        <v>15000</v>
      </c>
      <c r="G10648">
        <v>126</v>
      </c>
      <c r="H10648">
        <v>87</v>
      </c>
      <c r="I10648">
        <v>39</v>
      </c>
      <c r="J10648">
        <v>1890000</v>
      </c>
      <c r="K10648" s="2">
        <v>45733</v>
      </c>
      <c r="L10648">
        <v>10</v>
      </c>
      <c r="M10648" s="1" t="s">
        <v>22</v>
      </c>
      <c r="N10648" s="1" t="s">
        <v>23</v>
      </c>
      <c r="O10648" s="1" t="s">
        <v>44</v>
      </c>
      <c r="P10648" s="1" t="s">
        <v>25</v>
      </c>
      <c r="Q10648" s="1" t="s">
        <v>59</v>
      </c>
      <c r="R10648" s="1" t="s">
        <v>27</v>
      </c>
    </row>
    <row r="10649" spans="1:18" x14ac:dyDescent="0.3">
      <c r="A10649" s="1" t="s">
        <v>10807</v>
      </c>
      <c r="B10649" s="1" t="s">
        <v>29</v>
      </c>
      <c r="C10649" s="1" t="s">
        <v>78</v>
      </c>
      <c r="D10649" s="1" t="s">
        <v>67</v>
      </c>
      <c r="E10649">
        <v>36</v>
      </c>
      <c r="F10649">
        <v>150000</v>
      </c>
      <c r="G10649">
        <v>59</v>
      </c>
      <c r="H10649">
        <v>44</v>
      </c>
      <c r="I10649">
        <v>15</v>
      </c>
      <c r="J10649">
        <v>8850000</v>
      </c>
      <c r="K10649" s="2">
        <v>45884</v>
      </c>
      <c r="L10649">
        <v>2</v>
      </c>
      <c r="M10649" s="1" t="s">
        <v>55</v>
      </c>
      <c r="N10649" s="1" t="s">
        <v>32</v>
      </c>
      <c r="O10649" s="1" t="s">
        <v>85</v>
      </c>
      <c r="P10649" s="1" t="s">
        <v>25</v>
      </c>
      <c r="Q10649" s="1" t="s">
        <v>26</v>
      </c>
      <c r="R10649" s="1" t="s">
        <v>27</v>
      </c>
    </row>
    <row r="10650" spans="1:18" x14ac:dyDescent="0.3">
      <c r="A10650" s="1" t="s">
        <v>10808</v>
      </c>
      <c r="B10650" s="1" t="s">
        <v>19</v>
      </c>
      <c r="C10650" s="1" t="s">
        <v>410</v>
      </c>
      <c r="D10650" s="1" t="s">
        <v>72</v>
      </c>
      <c r="E10650">
        <v>132</v>
      </c>
      <c r="F10650">
        <v>25000</v>
      </c>
      <c r="G10650">
        <v>139</v>
      </c>
      <c r="H10650">
        <v>102</v>
      </c>
      <c r="I10650">
        <v>37</v>
      </c>
      <c r="J10650">
        <v>3475000</v>
      </c>
      <c r="K10650" s="2">
        <v>45972</v>
      </c>
      <c r="L10650">
        <v>9</v>
      </c>
      <c r="M10650" s="1" t="s">
        <v>22</v>
      </c>
      <c r="N10650" s="1" t="s">
        <v>32</v>
      </c>
      <c r="O10650" s="1" t="s">
        <v>44</v>
      </c>
      <c r="P10650" s="1" t="s">
        <v>49</v>
      </c>
      <c r="Q10650" s="1" t="s">
        <v>26</v>
      </c>
      <c r="R10650" s="1" t="s">
        <v>27</v>
      </c>
    </row>
    <row r="10651" spans="1:18" x14ac:dyDescent="0.3">
      <c r="A10651" s="1" t="s">
        <v>10809</v>
      </c>
      <c r="B10651" s="1" t="s">
        <v>36</v>
      </c>
      <c r="C10651" s="1" t="s">
        <v>291</v>
      </c>
      <c r="D10651" s="1" t="s">
        <v>58</v>
      </c>
      <c r="E10651">
        <v>147</v>
      </c>
      <c r="F10651">
        <v>4500</v>
      </c>
      <c r="G10651">
        <v>175</v>
      </c>
      <c r="H10651">
        <v>130</v>
      </c>
      <c r="I10651">
        <v>45</v>
      </c>
      <c r="J10651">
        <v>787500</v>
      </c>
      <c r="K10651" s="2">
        <v>45668</v>
      </c>
      <c r="L10651">
        <v>15</v>
      </c>
      <c r="M10651" s="1" t="s">
        <v>39</v>
      </c>
      <c r="N10651" s="1" t="s">
        <v>32</v>
      </c>
      <c r="O10651" s="1" t="s">
        <v>24</v>
      </c>
      <c r="P10651" s="1" t="s">
        <v>49</v>
      </c>
      <c r="Q10651" s="1" t="s">
        <v>26</v>
      </c>
      <c r="R10651" s="1" t="s">
        <v>27</v>
      </c>
    </row>
    <row r="10652" spans="1:18" x14ac:dyDescent="0.3">
      <c r="A10652" s="1" t="s">
        <v>10810</v>
      </c>
      <c r="B10652" s="1" t="s">
        <v>104</v>
      </c>
      <c r="C10652" s="1" t="s">
        <v>270</v>
      </c>
      <c r="D10652" s="1" t="s">
        <v>67</v>
      </c>
      <c r="E10652">
        <v>114</v>
      </c>
      <c r="F10652">
        <v>1800</v>
      </c>
      <c r="G10652">
        <v>120</v>
      </c>
      <c r="H10652">
        <v>82</v>
      </c>
      <c r="I10652">
        <v>38</v>
      </c>
      <c r="J10652">
        <v>216000</v>
      </c>
      <c r="K10652" s="2">
        <v>45665</v>
      </c>
      <c r="L10652">
        <v>2</v>
      </c>
      <c r="M10652" s="1" t="s">
        <v>55</v>
      </c>
      <c r="N10652" s="1" t="s">
        <v>32</v>
      </c>
      <c r="O10652" s="1" t="s">
        <v>33</v>
      </c>
      <c r="P10652" s="1" t="s">
        <v>25</v>
      </c>
      <c r="Q10652" s="1" t="s">
        <v>59</v>
      </c>
      <c r="R10652" s="1" t="s">
        <v>27</v>
      </c>
    </row>
    <row r="10653" spans="1:18" x14ac:dyDescent="0.3">
      <c r="A10653" s="1" t="s">
        <v>10811</v>
      </c>
      <c r="B10653" s="1" t="s">
        <v>36</v>
      </c>
      <c r="C10653" s="1" t="s">
        <v>348</v>
      </c>
      <c r="D10653" s="1" t="s">
        <v>58</v>
      </c>
      <c r="E10653">
        <v>142</v>
      </c>
      <c r="F10653">
        <v>30000</v>
      </c>
      <c r="G10653">
        <v>168</v>
      </c>
      <c r="H10653">
        <v>161</v>
      </c>
      <c r="I10653">
        <v>7</v>
      </c>
      <c r="J10653">
        <v>5040000</v>
      </c>
      <c r="K10653" s="2">
        <v>45801</v>
      </c>
      <c r="L10653">
        <v>6</v>
      </c>
      <c r="M10653" s="1" t="s">
        <v>22</v>
      </c>
      <c r="N10653" s="1" t="s">
        <v>43</v>
      </c>
      <c r="O10653" s="1" t="s">
        <v>24</v>
      </c>
      <c r="P10653" s="1" t="s">
        <v>25</v>
      </c>
      <c r="Q10653" s="1" t="s">
        <v>26</v>
      </c>
      <c r="R10653" s="1" t="s">
        <v>59</v>
      </c>
    </row>
    <row r="10654" spans="1:18" x14ac:dyDescent="0.3">
      <c r="A10654" s="1" t="s">
        <v>10812</v>
      </c>
      <c r="B10654" s="1" t="s">
        <v>19</v>
      </c>
      <c r="C10654" s="1" t="s">
        <v>500</v>
      </c>
      <c r="D10654" s="1" t="s">
        <v>64</v>
      </c>
      <c r="E10654">
        <v>112</v>
      </c>
      <c r="F10654">
        <v>15000</v>
      </c>
      <c r="G10654">
        <v>138</v>
      </c>
      <c r="H10654">
        <v>109</v>
      </c>
      <c r="I10654">
        <v>29</v>
      </c>
      <c r="J10654">
        <v>2070000</v>
      </c>
      <c r="K10654" s="2">
        <v>45913</v>
      </c>
      <c r="L10654">
        <v>13</v>
      </c>
      <c r="M10654" s="1" t="s">
        <v>39</v>
      </c>
      <c r="N10654" s="1" t="s">
        <v>32</v>
      </c>
      <c r="O10654" s="1" t="s">
        <v>44</v>
      </c>
      <c r="P10654" s="1" t="s">
        <v>25</v>
      </c>
      <c r="Q10654" s="1" t="s">
        <v>26</v>
      </c>
      <c r="R10654" s="1" t="s">
        <v>27</v>
      </c>
    </row>
    <row r="10655" spans="1:18" x14ac:dyDescent="0.3">
      <c r="A10655" s="1" t="s">
        <v>10813</v>
      </c>
      <c r="B10655" s="1" t="s">
        <v>41</v>
      </c>
      <c r="C10655" s="1" t="s">
        <v>123</v>
      </c>
      <c r="D10655" s="1" t="s">
        <v>67</v>
      </c>
      <c r="E10655">
        <v>124</v>
      </c>
      <c r="F10655">
        <v>4500</v>
      </c>
      <c r="G10655">
        <v>130</v>
      </c>
      <c r="H10655">
        <v>78</v>
      </c>
      <c r="I10655">
        <v>52</v>
      </c>
      <c r="J10655">
        <v>585000</v>
      </c>
      <c r="K10655" s="2">
        <v>45890</v>
      </c>
      <c r="L10655">
        <v>9</v>
      </c>
      <c r="M10655" s="1" t="s">
        <v>22</v>
      </c>
      <c r="N10655" s="1" t="s">
        <v>23</v>
      </c>
      <c r="O10655" s="1" t="s">
        <v>44</v>
      </c>
      <c r="P10655" s="1" t="s">
        <v>25</v>
      </c>
      <c r="Q10655" s="1" t="s">
        <v>50</v>
      </c>
      <c r="R10655" s="1" t="s">
        <v>59</v>
      </c>
    </row>
    <row r="10656" spans="1:18" x14ac:dyDescent="0.3">
      <c r="A10656" s="1" t="s">
        <v>10814</v>
      </c>
      <c r="B10656" s="1" t="s">
        <v>133</v>
      </c>
      <c r="C10656" s="1" t="s">
        <v>113</v>
      </c>
      <c r="D10656" s="1" t="s">
        <v>72</v>
      </c>
      <c r="E10656">
        <v>36</v>
      </c>
      <c r="F10656">
        <v>45000</v>
      </c>
      <c r="G10656">
        <v>40</v>
      </c>
      <c r="H10656">
        <v>35</v>
      </c>
      <c r="I10656">
        <v>5</v>
      </c>
      <c r="J10656">
        <v>1800000</v>
      </c>
      <c r="K10656" s="2">
        <v>45910</v>
      </c>
      <c r="L10656">
        <v>9</v>
      </c>
      <c r="M10656" s="1" t="s">
        <v>22</v>
      </c>
      <c r="N10656" s="1" t="s">
        <v>23</v>
      </c>
      <c r="O10656" s="1" t="s">
        <v>24</v>
      </c>
      <c r="P10656" s="1" t="s">
        <v>25</v>
      </c>
      <c r="Q10656" s="1" t="s">
        <v>26</v>
      </c>
      <c r="R10656" s="1" t="s">
        <v>59</v>
      </c>
    </row>
    <row r="10657" spans="1:18" x14ac:dyDescent="0.3">
      <c r="A10657" s="1" t="s">
        <v>10815</v>
      </c>
      <c r="B10657" s="1" t="s">
        <v>93</v>
      </c>
      <c r="C10657" s="1" t="s">
        <v>129</v>
      </c>
      <c r="D10657" s="1" t="s">
        <v>91</v>
      </c>
      <c r="E10657">
        <v>85</v>
      </c>
      <c r="F10657">
        <v>85000</v>
      </c>
      <c r="G10657">
        <v>114</v>
      </c>
      <c r="H10657">
        <v>113</v>
      </c>
      <c r="I10657">
        <v>1</v>
      </c>
      <c r="J10657">
        <v>9690000</v>
      </c>
      <c r="K10657" s="2">
        <v>45901</v>
      </c>
      <c r="L10657">
        <v>3</v>
      </c>
      <c r="M10657" s="1" t="s">
        <v>55</v>
      </c>
      <c r="N10657" s="1" t="s">
        <v>43</v>
      </c>
      <c r="O10657" s="1" t="s">
        <v>24</v>
      </c>
      <c r="P10657" s="1" t="s">
        <v>25</v>
      </c>
      <c r="Q10657" s="1" t="s">
        <v>50</v>
      </c>
      <c r="R10657" s="1" t="s">
        <v>27</v>
      </c>
    </row>
    <row r="10658" spans="1:18" x14ac:dyDescent="0.3">
      <c r="A10658" s="1" t="s">
        <v>10816</v>
      </c>
      <c r="B10658" s="1" t="s">
        <v>87</v>
      </c>
      <c r="C10658" s="1" t="s">
        <v>121</v>
      </c>
      <c r="D10658" s="1" t="s">
        <v>31</v>
      </c>
      <c r="E10658">
        <v>80</v>
      </c>
      <c r="F10658">
        <v>3500</v>
      </c>
      <c r="G10658">
        <v>83</v>
      </c>
      <c r="H10658">
        <v>6</v>
      </c>
      <c r="I10658">
        <v>77</v>
      </c>
      <c r="J10658">
        <v>290500</v>
      </c>
      <c r="K10658" s="2">
        <v>45994</v>
      </c>
      <c r="L10658">
        <v>13</v>
      </c>
      <c r="M10658" s="1" t="s">
        <v>39</v>
      </c>
      <c r="N10658" s="1" t="s">
        <v>43</v>
      </c>
      <c r="O10658" s="1" t="s">
        <v>44</v>
      </c>
      <c r="P10658" s="1" t="s">
        <v>25</v>
      </c>
      <c r="Q10658" s="1" t="s">
        <v>26</v>
      </c>
      <c r="R10658" s="1" t="s">
        <v>27</v>
      </c>
    </row>
    <row r="10659" spans="1:18" x14ac:dyDescent="0.3">
      <c r="A10659" s="1" t="s">
        <v>10817</v>
      </c>
      <c r="B10659" s="1" t="s">
        <v>107</v>
      </c>
      <c r="C10659" s="1" t="s">
        <v>111</v>
      </c>
      <c r="D10659" s="1" t="s">
        <v>38</v>
      </c>
      <c r="E10659">
        <v>39</v>
      </c>
      <c r="F10659">
        <v>25000</v>
      </c>
      <c r="G10659">
        <v>68</v>
      </c>
      <c r="H10659">
        <v>61</v>
      </c>
      <c r="I10659">
        <v>7</v>
      </c>
      <c r="J10659">
        <v>1700000</v>
      </c>
      <c r="K10659" s="2">
        <v>45886</v>
      </c>
      <c r="L10659">
        <v>8</v>
      </c>
      <c r="M10659" s="1" t="s">
        <v>22</v>
      </c>
      <c r="N10659" s="1" t="s">
        <v>43</v>
      </c>
      <c r="O10659" s="1" t="s">
        <v>44</v>
      </c>
      <c r="P10659" s="1" t="s">
        <v>25</v>
      </c>
      <c r="Q10659" s="1" t="s">
        <v>26</v>
      </c>
      <c r="R10659" s="1" t="s">
        <v>27</v>
      </c>
    </row>
    <row r="10660" spans="1:18" x14ac:dyDescent="0.3">
      <c r="A10660" s="1" t="s">
        <v>10818</v>
      </c>
      <c r="B10660" s="1" t="s">
        <v>36</v>
      </c>
      <c r="C10660" s="1" t="s">
        <v>158</v>
      </c>
      <c r="D10660" s="1" t="s">
        <v>91</v>
      </c>
      <c r="E10660">
        <v>143</v>
      </c>
      <c r="F10660">
        <v>300</v>
      </c>
      <c r="G10660">
        <v>170</v>
      </c>
      <c r="H10660">
        <v>112</v>
      </c>
      <c r="I10660">
        <v>58</v>
      </c>
      <c r="J10660">
        <v>51000</v>
      </c>
      <c r="K10660" s="2">
        <v>45710</v>
      </c>
      <c r="L10660">
        <v>11</v>
      </c>
      <c r="M10660" s="1" t="s">
        <v>39</v>
      </c>
      <c r="N10660" s="1" t="s">
        <v>43</v>
      </c>
      <c r="O10660" s="1" t="s">
        <v>24</v>
      </c>
      <c r="P10660" s="1" t="s">
        <v>25</v>
      </c>
      <c r="Q10660" s="1" t="s">
        <v>26</v>
      </c>
      <c r="R10660" s="1" t="s">
        <v>27</v>
      </c>
    </row>
    <row r="10661" spans="1:18" x14ac:dyDescent="0.3">
      <c r="A10661" s="1" t="s">
        <v>10819</v>
      </c>
      <c r="B10661" s="1" t="s">
        <v>19</v>
      </c>
      <c r="C10661" s="1" t="s">
        <v>511</v>
      </c>
      <c r="D10661" s="1" t="s">
        <v>58</v>
      </c>
      <c r="E10661">
        <v>91</v>
      </c>
      <c r="F10661">
        <v>12000</v>
      </c>
      <c r="G10661">
        <v>91</v>
      </c>
      <c r="H10661">
        <v>43</v>
      </c>
      <c r="I10661">
        <v>48</v>
      </c>
      <c r="J10661">
        <v>1092000</v>
      </c>
      <c r="K10661" s="2">
        <v>45670</v>
      </c>
      <c r="L10661">
        <v>5</v>
      </c>
      <c r="M10661" s="1" t="s">
        <v>55</v>
      </c>
      <c r="N10661" s="1" t="s">
        <v>23</v>
      </c>
      <c r="O10661" s="1" t="s">
        <v>85</v>
      </c>
      <c r="P10661" s="1" t="s">
        <v>25</v>
      </c>
      <c r="Q10661" s="1" t="s">
        <v>26</v>
      </c>
      <c r="R10661" s="1" t="s">
        <v>34</v>
      </c>
    </row>
    <row r="10662" spans="1:18" x14ac:dyDescent="0.3">
      <c r="A10662" s="1" t="s">
        <v>10820</v>
      </c>
      <c r="B10662" s="1" t="s">
        <v>46</v>
      </c>
      <c r="C10662" s="1" t="s">
        <v>215</v>
      </c>
      <c r="D10662" s="1" t="s">
        <v>48</v>
      </c>
      <c r="E10662">
        <v>57</v>
      </c>
      <c r="F10662">
        <v>350000</v>
      </c>
      <c r="G10662">
        <v>72</v>
      </c>
      <c r="H10662">
        <v>65</v>
      </c>
      <c r="I10662">
        <v>7</v>
      </c>
      <c r="J10662">
        <v>25200000</v>
      </c>
      <c r="K10662" s="2">
        <v>46005</v>
      </c>
      <c r="L10662">
        <v>6</v>
      </c>
      <c r="M10662" s="1" t="s">
        <v>22</v>
      </c>
      <c r="N10662" s="1" t="s">
        <v>32</v>
      </c>
      <c r="O10662" s="1" t="s">
        <v>44</v>
      </c>
      <c r="P10662" s="1" t="s">
        <v>49</v>
      </c>
      <c r="Q10662" s="1" t="s">
        <v>50</v>
      </c>
      <c r="R10662" s="1" t="s">
        <v>27</v>
      </c>
    </row>
    <row r="10663" spans="1:18" x14ac:dyDescent="0.3">
      <c r="A10663" s="1" t="s">
        <v>10821</v>
      </c>
      <c r="B10663" s="1" t="s">
        <v>80</v>
      </c>
      <c r="C10663" s="1" t="s">
        <v>140</v>
      </c>
      <c r="D10663" s="1" t="s">
        <v>64</v>
      </c>
      <c r="E10663">
        <v>87</v>
      </c>
      <c r="F10663">
        <v>12000</v>
      </c>
      <c r="G10663">
        <v>115</v>
      </c>
      <c r="H10663">
        <v>49</v>
      </c>
      <c r="I10663">
        <v>66</v>
      </c>
      <c r="J10663">
        <v>1380000</v>
      </c>
      <c r="K10663" s="2">
        <v>45859</v>
      </c>
      <c r="L10663">
        <v>7</v>
      </c>
      <c r="M10663" s="1" t="s">
        <v>22</v>
      </c>
      <c r="N10663" s="1" t="s">
        <v>23</v>
      </c>
      <c r="O10663" s="1" t="s">
        <v>24</v>
      </c>
      <c r="P10663" s="1" t="s">
        <v>25</v>
      </c>
      <c r="Q10663" s="1" t="s">
        <v>26</v>
      </c>
      <c r="R10663" s="1" t="s">
        <v>27</v>
      </c>
    </row>
    <row r="10664" spans="1:18" x14ac:dyDescent="0.3">
      <c r="A10664" s="1" t="s">
        <v>10822</v>
      </c>
      <c r="B10664" s="1" t="s">
        <v>104</v>
      </c>
      <c r="C10664" s="1" t="s">
        <v>160</v>
      </c>
      <c r="D10664" s="1" t="s">
        <v>67</v>
      </c>
      <c r="E10664">
        <v>63</v>
      </c>
      <c r="F10664">
        <v>65000</v>
      </c>
      <c r="G10664">
        <v>83</v>
      </c>
      <c r="H10664">
        <v>46</v>
      </c>
      <c r="I10664">
        <v>37</v>
      </c>
      <c r="J10664">
        <v>5395000</v>
      </c>
      <c r="K10664" s="2">
        <v>45755</v>
      </c>
      <c r="L10664">
        <v>3</v>
      </c>
      <c r="M10664" s="1" t="s">
        <v>55</v>
      </c>
      <c r="N10664" s="1" t="s">
        <v>43</v>
      </c>
      <c r="O10664" s="1" t="s">
        <v>44</v>
      </c>
      <c r="P10664" s="1" t="s">
        <v>25</v>
      </c>
      <c r="Q10664" s="1" t="s">
        <v>50</v>
      </c>
      <c r="R10664" s="1" t="s">
        <v>34</v>
      </c>
    </row>
    <row r="10665" spans="1:18" x14ac:dyDescent="0.3">
      <c r="A10665" s="1" t="s">
        <v>10823</v>
      </c>
      <c r="B10665" s="1" t="s">
        <v>80</v>
      </c>
      <c r="C10665" s="1" t="s">
        <v>69</v>
      </c>
      <c r="D10665" s="1" t="s">
        <v>64</v>
      </c>
      <c r="E10665">
        <v>119</v>
      </c>
      <c r="F10665">
        <v>65000</v>
      </c>
      <c r="G10665">
        <v>131</v>
      </c>
      <c r="H10665">
        <v>76</v>
      </c>
      <c r="I10665">
        <v>55</v>
      </c>
      <c r="J10665">
        <v>8515000</v>
      </c>
      <c r="K10665" s="2">
        <v>45869</v>
      </c>
      <c r="L10665">
        <v>13</v>
      </c>
      <c r="M10665" s="1" t="s">
        <v>39</v>
      </c>
      <c r="N10665" s="1" t="s">
        <v>43</v>
      </c>
      <c r="O10665" s="1" t="s">
        <v>44</v>
      </c>
      <c r="P10665" s="1" t="s">
        <v>25</v>
      </c>
      <c r="Q10665" s="1" t="s">
        <v>26</v>
      </c>
      <c r="R10665" s="1" t="s">
        <v>34</v>
      </c>
    </row>
    <row r="10666" spans="1:18" x14ac:dyDescent="0.3">
      <c r="A10666" s="1" t="s">
        <v>10824</v>
      </c>
      <c r="B10666" s="1" t="s">
        <v>83</v>
      </c>
      <c r="C10666" s="1" t="s">
        <v>270</v>
      </c>
      <c r="D10666" s="1" t="s">
        <v>67</v>
      </c>
      <c r="E10666">
        <v>97</v>
      </c>
      <c r="F10666">
        <v>1800</v>
      </c>
      <c r="G10666">
        <v>110</v>
      </c>
      <c r="H10666">
        <v>33</v>
      </c>
      <c r="I10666">
        <v>77</v>
      </c>
      <c r="J10666">
        <v>198000</v>
      </c>
      <c r="K10666" s="2">
        <v>45739</v>
      </c>
      <c r="L10666">
        <v>7</v>
      </c>
      <c r="M10666" s="1" t="s">
        <v>22</v>
      </c>
      <c r="N10666" s="1" t="s">
        <v>32</v>
      </c>
      <c r="O10666" s="1" t="s">
        <v>44</v>
      </c>
      <c r="P10666" s="1" t="s">
        <v>25</v>
      </c>
      <c r="Q10666" s="1" t="s">
        <v>59</v>
      </c>
      <c r="R10666" s="1" t="s">
        <v>27</v>
      </c>
    </row>
    <row r="10667" spans="1:18" x14ac:dyDescent="0.3">
      <c r="A10667" s="1" t="s">
        <v>10825</v>
      </c>
      <c r="B10667" s="1" t="s">
        <v>83</v>
      </c>
      <c r="C10667" s="1" t="s">
        <v>229</v>
      </c>
      <c r="D10667" s="1" t="s">
        <v>31</v>
      </c>
      <c r="E10667">
        <v>69</v>
      </c>
      <c r="F10667">
        <v>12000</v>
      </c>
      <c r="G10667">
        <v>80</v>
      </c>
      <c r="H10667">
        <v>70</v>
      </c>
      <c r="I10667">
        <v>10</v>
      </c>
      <c r="J10667">
        <v>960000</v>
      </c>
      <c r="K10667" s="2">
        <v>45907</v>
      </c>
      <c r="L10667">
        <v>7</v>
      </c>
      <c r="M10667" s="1" t="s">
        <v>22</v>
      </c>
      <c r="N10667" s="1" t="s">
        <v>43</v>
      </c>
      <c r="O10667" s="1" t="s">
        <v>33</v>
      </c>
      <c r="P10667" s="1" t="s">
        <v>25</v>
      </c>
      <c r="Q10667" s="1" t="s">
        <v>50</v>
      </c>
      <c r="R10667" s="1" t="s">
        <v>27</v>
      </c>
    </row>
    <row r="10668" spans="1:18" x14ac:dyDescent="0.3">
      <c r="A10668" s="1" t="s">
        <v>10826</v>
      </c>
      <c r="B10668" s="1" t="s">
        <v>93</v>
      </c>
      <c r="C10668" s="1" t="s">
        <v>162</v>
      </c>
      <c r="D10668" s="1" t="s">
        <v>64</v>
      </c>
      <c r="E10668">
        <v>126</v>
      </c>
      <c r="F10668">
        <v>950000</v>
      </c>
      <c r="G10668">
        <v>137</v>
      </c>
      <c r="H10668">
        <v>129</v>
      </c>
      <c r="I10668">
        <v>8</v>
      </c>
      <c r="J10668">
        <v>130150000</v>
      </c>
      <c r="K10668" s="2">
        <v>45660</v>
      </c>
      <c r="L10668">
        <v>14</v>
      </c>
      <c r="M10668" s="1" t="s">
        <v>39</v>
      </c>
      <c r="N10668" s="1" t="s">
        <v>43</v>
      </c>
      <c r="O10668" s="1" t="s">
        <v>24</v>
      </c>
      <c r="P10668" s="1" t="s">
        <v>25</v>
      </c>
      <c r="Q10668" s="1" t="s">
        <v>50</v>
      </c>
      <c r="R10668" s="1" t="s">
        <v>27</v>
      </c>
    </row>
    <row r="10669" spans="1:18" x14ac:dyDescent="0.3">
      <c r="A10669" s="1" t="s">
        <v>10827</v>
      </c>
      <c r="B10669" s="1" t="s">
        <v>19</v>
      </c>
      <c r="C10669" s="1" t="s">
        <v>47</v>
      </c>
      <c r="D10669" s="1" t="s">
        <v>67</v>
      </c>
      <c r="E10669">
        <v>109</v>
      </c>
      <c r="F10669">
        <v>300</v>
      </c>
      <c r="G10669">
        <v>114</v>
      </c>
      <c r="H10669">
        <v>77</v>
      </c>
      <c r="I10669">
        <v>37</v>
      </c>
      <c r="J10669">
        <v>34200</v>
      </c>
      <c r="K10669" s="2">
        <v>45843</v>
      </c>
      <c r="L10669">
        <v>11</v>
      </c>
      <c r="M10669" s="1" t="s">
        <v>39</v>
      </c>
      <c r="N10669" s="1" t="s">
        <v>23</v>
      </c>
      <c r="O10669" s="1" t="s">
        <v>24</v>
      </c>
      <c r="P10669" s="1" t="s">
        <v>25</v>
      </c>
      <c r="Q10669" s="1" t="s">
        <v>50</v>
      </c>
      <c r="R10669" s="1" t="s">
        <v>27</v>
      </c>
    </row>
    <row r="10670" spans="1:18" x14ac:dyDescent="0.3">
      <c r="A10670" s="1" t="s">
        <v>10828</v>
      </c>
      <c r="B10670" s="1" t="s">
        <v>52</v>
      </c>
      <c r="C10670" s="1" t="s">
        <v>42</v>
      </c>
      <c r="D10670" s="1" t="s">
        <v>64</v>
      </c>
      <c r="E10670">
        <v>134</v>
      </c>
      <c r="F10670">
        <v>2200</v>
      </c>
      <c r="G10670">
        <v>153</v>
      </c>
      <c r="H10670">
        <v>101</v>
      </c>
      <c r="I10670">
        <v>52</v>
      </c>
      <c r="J10670">
        <v>336600</v>
      </c>
      <c r="K10670" s="2">
        <v>45718</v>
      </c>
      <c r="L10670">
        <v>9</v>
      </c>
      <c r="M10670" s="1" t="s">
        <v>22</v>
      </c>
      <c r="N10670" s="1" t="s">
        <v>43</v>
      </c>
      <c r="O10670" s="1" t="s">
        <v>33</v>
      </c>
      <c r="P10670" s="1" t="s">
        <v>25</v>
      </c>
      <c r="Q10670" s="1" t="s">
        <v>26</v>
      </c>
      <c r="R10670" s="1" t="s">
        <v>27</v>
      </c>
    </row>
    <row r="10671" spans="1:18" x14ac:dyDescent="0.3">
      <c r="A10671" s="1" t="s">
        <v>10829</v>
      </c>
      <c r="B10671" s="1" t="s">
        <v>133</v>
      </c>
      <c r="C10671" s="1" t="s">
        <v>144</v>
      </c>
      <c r="D10671" s="1" t="s">
        <v>38</v>
      </c>
      <c r="E10671">
        <v>90</v>
      </c>
      <c r="F10671">
        <v>2200</v>
      </c>
      <c r="G10671">
        <v>92</v>
      </c>
      <c r="H10671">
        <v>71</v>
      </c>
      <c r="I10671">
        <v>21</v>
      </c>
      <c r="J10671">
        <v>202400</v>
      </c>
      <c r="K10671" s="2">
        <v>45973</v>
      </c>
      <c r="L10671">
        <v>15</v>
      </c>
      <c r="M10671" s="1" t="s">
        <v>39</v>
      </c>
      <c r="N10671" s="1" t="s">
        <v>23</v>
      </c>
      <c r="O10671" s="1" t="s">
        <v>33</v>
      </c>
      <c r="P10671" s="1" t="s">
        <v>25</v>
      </c>
      <c r="Q10671" s="1" t="s">
        <v>59</v>
      </c>
      <c r="R10671" s="1" t="s">
        <v>27</v>
      </c>
    </row>
    <row r="10672" spans="1:18" x14ac:dyDescent="0.3">
      <c r="A10672" s="1" t="s">
        <v>10830</v>
      </c>
      <c r="B10672" s="1" t="s">
        <v>66</v>
      </c>
      <c r="C10672" s="1" t="s">
        <v>108</v>
      </c>
      <c r="D10672" s="1" t="s">
        <v>48</v>
      </c>
      <c r="E10672">
        <v>79</v>
      </c>
      <c r="F10672">
        <v>15000</v>
      </c>
      <c r="G10672">
        <v>88</v>
      </c>
      <c r="H10672">
        <v>20</v>
      </c>
      <c r="I10672">
        <v>68</v>
      </c>
      <c r="J10672">
        <v>1320000</v>
      </c>
      <c r="K10672" s="2">
        <v>45879</v>
      </c>
      <c r="L10672">
        <v>7</v>
      </c>
      <c r="M10672" s="1" t="s">
        <v>22</v>
      </c>
      <c r="N10672" s="1" t="s">
        <v>43</v>
      </c>
      <c r="O10672" s="1" t="s">
        <v>24</v>
      </c>
      <c r="P10672" s="1" t="s">
        <v>25</v>
      </c>
      <c r="Q10672" s="1" t="s">
        <v>26</v>
      </c>
      <c r="R10672" s="1" t="s">
        <v>27</v>
      </c>
    </row>
    <row r="10673" spans="1:18" x14ac:dyDescent="0.3">
      <c r="A10673" s="1" t="s">
        <v>10831</v>
      </c>
      <c r="B10673" s="1" t="s">
        <v>66</v>
      </c>
      <c r="C10673" s="1" t="s">
        <v>162</v>
      </c>
      <c r="D10673" s="1" t="s">
        <v>67</v>
      </c>
      <c r="E10673">
        <v>91</v>
      </c>
      <c r="F10673">
        <v>950000</v>
      </c>
      <c r="G10673">
        <v>109</v>
      </c>
      <c r="H10673">
        <v>67</v>
      </c>
      <c r="I10673">
        <v>42</v>
      </c>
      <c r="J10673">
        <v>103550000</v>
      </c>
      <c r="K10673" s="2">
        <v>45963</v>
      </c>
      <c r="L10673">
        <v>5</v>
      </c>
      <c r="M10673" s="1" t="s">
        <v>55</v>
      </c>
      <c r="N10673" s="1" t="s">
        <v>43</v>
      </c>
      <c r="O10673" s="1" t="s">
        <v>44</v>
      </c>
      <c r="P10673" s="1" t="s">
        <v>25</v>
      </c>
      <c r="Q10673" s="1" t="s">
        <v>26</v>
      </c>
      <c r="R10673" s="1" t="s">
        <v>27</v>
      </c>
    </row>
    <row r="10674" spans="1:18" x14ac:dyDescent="0.3">
      <c r="A10674" s="1" t="s">
        <v>10832</v>
      </c>
      <c r="B10674" s="1" t="s">
        <v>19</v>
      </c>
      <c r="C10674" s="1" t="s">
        <v>511</v>
      </c>
      <c r="D10674" s="1" t="s">
        <v>91</v>
      </c>
      <c r="E10674">
        <v>78</v>
      </c>
      <c r="F10674">
        <v>12000</v>
      </c>
      <c r="G10674">
        <v>106</v>
      </c>
      <c r="H10674">
        <v>80</v>
      </c>
      <c r="I10674">
        <v>26</v>
      </c>
      <c r="J10674">
        <v>1272000</v>
      </c>
      <c r="K10674" s="2">
        <v>46013</v>
      </c>
      <c r="L10674">
        <v>8</v>
      </c>
      <c r="M10674" s="1" t="s">
        <v>22</v>
      </c>
      <c r="N10674" s="1" t="s">
        <v>23</v>
      </c>
      <c r="O10674" s="1" t="s">
        <v>44</v>
      </c>
      <c r="P10674" s="1" t="s">
        <v>25</v>
      </c>
      <c r="Q10674" s="1" t="s">
        <v>59</v>
      </c>
      <c r="R10674" s="1" t="s">
        <v>59</v>
      </c>
    </row>
    <row r="10675" spans="1:18" x14ac:dyDescent="0.3">
      <c r="A10675" s="1" t="s">
        <v>10833</v>
      </c>
      <c r="B10675" s="1" t="s">
        <v>36</v>
      </c>
      <c r="C10675" s="1" t="s">
        <v>194</v>
      </c>
      <c r="D10675" s="1" t="s">
        <v>38</v>
      </c>
      <c r="E10675">
        <v>116</v>
      </c>
      <c r="F10675">
        <v>1800</v>
      </c>
      <c r="G10675">
        <v>136</v>
      </c>
      <c r="H10675">
        <v>39</v>
      </c>
      <c r="I10675">
        <v>97</v>
      </c>
      <c r="J10675">
        <v>244800</v>
      </c>
      <c r="K10675" s="2">
        <v>45717</v>
      </c>
      <c r="L10675">
        <v>3</v>
      </c>
      <c r="M10675" s="1" t="s">
        <v>55</v>
      </c>
      <c r="N10675" s="1" t="s">
        <v>32</v>
      </c>
      <c r="O10675" s="1" t="s">
        <v>24</v>
      </c>
      <c r="P10675" s="1" t="s">
        <v>25</v>
      </c>
      <c r="Q10675" s="1" t="s">
        <v>50</v>
      </c>
      <c r="R10675" s="1" t="s">
        <v>27</v>
      </c>
    </row>
    <row r="10676" spans="1:18" x14ac:dyDescent="0.3">
      <c r="A10676" s="1" t="s">
        <v>10834</v>
      </c>
      <c r="B10676" s="1" t="s">
        <v>19</v>
      </c>
      <c r="C10676" s="1" t="s">
        <v>119</v>
      </c>
      <c r="D10676" s="1" t="s">
        <v>64</v>
      </c>
      <c r="E10676">
        <v>49</v>
      </c>
      <c r="F10676">
        <v>4500</v>
      </c>
      <c r="G10676">
        <v>69</v>
      </c>
      <c r="H10676">
        <v>68</v>
      </c>
      <c r="I10676">
        <v>1</v>
      </c>
      <c r="J10676">
        <v>310500</v>
      </c>
      <c r="K10676" s="2">
        <v>45755</v>
      </c>
      <c r="L10676">
        <v>3</v>
      </c>
      <c r="M10676" s="1" t="s">
        <v>55</v>
      </c>
      <c r="N10676" s="1" t="s">
        <v>32</v>
      </c>
      <c r="O10676" s="1" t="s">
        <v>44</v>
      </c>
      <c r="P10676" s="1" t="s">
        <v>25</v>
      </c>
      <c r="Q10676" s="1" t="s">
        <v>26</v>
      </c>
      <c r="R10676" s="1" t="s">
        <v>27</v>
      </c>
    </row>
    <row r="10677" spans="1:18" x14ac:dyDescent="0.3">
      <c r="A10677" s="1" t="s">
        <v>10835</v>
      </c>
      <c r="B10677" s="1" t="s">
        <v>36</v>
      </c>
      <c r="C10677" s="1" t="s">
        <v>179</v>
      </c>
      <c r="D10677" s="1" t="s">
        <v>21</v>
      </c>
      <c r="E10677">
        <v>27</v>
      </c>
      <c r="F10677">
        <v>450000</v>
      </c>
      <c r="G10677">
        <v>40</v>
      </c>
      <c r="H10677">
        <v>18</v>
      </c>
      <c r="I10677">
        <v>22</v>
      </c>
      <c r="J10677">
        <v>18000000</v>
      </c>
      <c r="K10677" s="2">
        <v>45995</v>
      </c>
      <c r="L10677">
        <v>10</v>
      </c>
      <c r="M10677" s="1" t="s">
        <v>22</v>
      </c>
      <c r="N10677" s="1" t="s">
        <v>23</v>
      </c>
      <c r="O10677" s="1" t="s">
        <v>33</v>
      </c>
      <c r="P10677" s="1" t="s">
        <v>25</v>
      </c>
      <c r="Q10677" s="1" t="s">
        <v>26</v>
      </c>
      <c r="R10677" s="1" t="s">
        <v>59</v>
      </c>
    </row>
    <row r="10678" spans="1:18" x14ac:dyDescent="0.3">
      <c r="A10678" s="1" t="s">
        <v>10836</v>
      </c>
      <c r="B10678" s="1" t="s">
        <v>19</v>
      </c>
      <c r="C10678" s="1" t="s">
        <v>174</v>
      </c>
      <c r="D10678" s="1" t="s">
        <v>48</v>
      </c>
      <c r="E10678">
        <v>130</v>
      </c>
      <c r="F10678">
        <v>25000</v>
      </c>
      <c r="G10678">
        <v>130</v>
      </c>
      <c r="H10678">
        <v>101</v>
      </c>
      <c r="I10678">
        <v>29</v>
      </c>
      <c r="J10678">
        <v>3250000</v>
      </c>
      <c r="K10678" s="2">
        <v>45943</v>
      </c>
      <c r="L10678">
        <v>13</v>
      </c>
      <c r="M10678" s="1" t="s">
        <v>39</v>
      </c>
      <c r="N10678" s="1" t="s">
        <v>23</v>
      </c>
      <c r="O10678" s="1" t="s">
        <v>24</v>
      </c>
      <c r="P10678" s="1" t="s">
        <v>25</v>
      </c>
      <c r="Q10678" s="1" t="s">
        <v>26</v>
      </c>
      <c r="R10678" s="1" t="s">
        <v>27</v>
      </c>
    </row>
    <row r="10679" spans="1:18" x14ac:dyDescent="0.3">
      <c r="A10679" s="1" t="s">
        <v>10837</v>
      </c>
      <c r="B10679" s="1" t="s">
        <v>83</v>
      </c>
      <c r="C10679" s="1" t="s">
        <v>294</v>
      </c>
      <c r="D10679" s="1" t="s">
        <v>21</v>
      </c>
      <c r="E10679">
        <v>89</v>
      </c>
      <c r="F10679">
        <v>9000</v>
      </c>
      <c r="G10679">
        <v>91</v>
      </c>
      <c r="H10679">
        <v>78</v>
      </c>
      <c r="I10679">
        <v>13</v>
      </c>
      <c r="J10679">
        <v>819000</v>
      </c>
      <c r="K10679" s="2">
        <v>45807</v>
      </c>
      <c r="L10679">
        <v>14</v>
      </c>
      <c r="M10679" s="1" t="s">
        <v>39</v>
      </c>
      <c r="N10679" s="1" t="s">
        <v>32</v>
      </c>
      <c r="O10679" s="1" t="s">
        <v>24</v>
      </c>
      <c r="P10679" s="1" t="s">
        <v>25</v>
      </c>
      <c r="Q10679" s="1" t="s">
        <v>26</v>
      </c>
      <c r="R10679" s="1" t="s">
        <v>27</v>
      </c>
    </row>
    <row r="10680" spans="1:18" x14ac:dyDescent="0.3">
      <c r="A10680" s="1" t="s">
        <v>10838</v>
      </c>
      <c r="B10680" s="1" t="s">
        <v>93</v>
      </c>
      <c r="C10680" s="1" t="s">
        <v>294</v>
      </c>
      <c r="D10680" s="1" t="s">
        <v>38</v>
      </c>
      <c r="E10680">
        <v>37</v>
      </c>
      <c r="F10680">
        <v>9000</v>
      </c>
      <c r="G10680">
        <v>43</v>
      </c>
      <c r="H10680">
        <v>22</v>
      </c>
      <c r="I10680">
        <v>21</v>
      </c>
      <c r="J10680">
        <v>387000</v>
      </c>
      <c r="K10680" s="2">
        <v>46021</v>
      </c>
      <c r="L10680">
        <v>5</v>
      </c>
      <c r="M10680" s="1" t="s">
        <v>55</v>
      </c>
      <c r="N10680" s="1" t="s">
        <v>23</v>
      </c>
      <c r="O10680" s="1" t="s">
        <v>24</v>
      </c>
      <c r="P10680" s="1" t="s">
        <v>49</v>
      </c>
      <c r="Q10680" s="1" t="s">
        <v>26</v>
      </c>
      <c r="R10680" s="1" t="s">
        <v>59</v>
      </c>
    </row>
    <row r="10681" spans="1:18" x14ac:dyDescent="0.3">
      <c r="A10681" s="1" t="s">
        <v>10839</v>
      </c>
      <c r="B10681" s="1" t="s">
        <v>93</v>
      </c>
      <c r="C10681" s="1" t="s">
        <v>196</v>
      </c>
      <c r="D10681" s="1" t="s">
        <v>91</v>
      </c>
      <c r="E10681">
        <v>28</v>
      </c>
      <c r="F10681">
        <v>850000</v>
      </c>
      <c r="G10681">
        <v>46</v>
      </c>
      <c r="H10681">
        <v>37</v>
      </c>
      <c r="I10681">
        <v>9</v>
      </c>
      <c r="J10681">
        <v>39100000</v>
      </c>
      <c r="K10681" s="2">
        <v>45992</v>
      </c>
      <c r="L10681">
        <v>5</v>
      </c>
      <c r="M10681" s="1" t="s">
        <v>55</v>
      </c>
      <c r="N10681" s="1" t="s">
        <v>32</v>
      </c>
      <c r="O10681" s="1" t="s">
        <v>33</v>
      </c>
      <c r="P10681" s="1" t="s">
        <v>25</v>
      </c>
      <c r="Q10681" s="1" t="s">
        <v>26</v>
      </c>
      <c r="R10681" s="1" t="s">
        <v>27</v>
      </c>
    </row>
    <row r="10682" spans="1:18" x14ac:dyDescent="0.3">
      <c r="A10682" s="1" t="s">
        <v>10840</v>
      </c>
      <c r="B10682" s="1" t="s">
        <v>87</v>
      </c>
      <c r="C10682" s="1" t="s">
        <v>402</v>
      </c>
      <c r="D10682" s="1" t="s">
        <v>91</v>
      </c>
      <c r="E10682">
        <v>131</v>
      </c>
      <c r="F10682">
        <v>2500</v>
      </c>
      <c r="G10682">
        <v>134</v>
      </c>
      <c r="H10682">
        <v>30</v>
      </c>
      <c r="I10682">
        <v>104</v>
      </c>
      <c r="J10682">
        <v>335000</v>
      </c>
      <c r="K10682" s="2">
        <v>45782</v>
      </c>
      <c r="L10682">
        <v>1</v>
      </c>
      <c r="M10682" s="1" t="s">
        <v>55</v>
      </c>
      <c r="N10682" s="1" t="s">
        <v>43</v>
      </c>
      <c r="O10682" s="1" t="s">
        <v>24</v>
      </c>
      <c r="P10682" s="1" t="s">
        <v>25</v>
      </c>
      <c r="Q10682" s="1" t="s">
        <v>50</v>
      </c>
      <c r="R10682" s="1" t="s">
        <v>27</v>
      </c>
    </row>
    <row r="10683" spans="1:18" x14ac:dyDescent="0.3">
      <c r="A10683" s="1" t="s">
        <v>10841</v>
      </c>
      <c r="B10683" s="1" t="s">
        <v>133</v>
      </c>
      <c r="C10683" s="1" t="s">
        <v>291</v>
      </c>
      <c r="D10683" s="1" t="s">
        <v>91</v>
      </c>
      <c r="E10683">
        <v>135</v>
      </c>
      <c r="F10683">
        <v>4500</v>
      </c>
      <c r="G10683">
        <v>140</v>
      </c>
      <c r="H10683">
        <v>125</v>
      </c>
      <c r="I10683">
        <v>15</v>
      </c>
      <c r="J10683">
        <v>630000</v>
      </c>
      <c r="K10683" s="2">
        <v>45916</v>
      </c>
      <c r="L10683">
        <v>15</v>
      </c>
      <c r="M10683" s="1" t="s">
        <v>39</v>
      </c>
      <c r="N10683" s="1" t="s">
        <v>32</v>
      </c>
      <c r="O10683" s="1" t="s">
        <v>44</v>
      </c>
      <c r="P10683" s="1" t="s">
        <v>25</v>
      </c>
      <c r="Q10683" s="1" t="s">
        <v>26</v>
      </c>
      <c r="R10683" s="1" t="s">
        <v>27</v>
      </c>
    </row>
    <row r="10684" spans="1:18" x14ac:dyDescent="0.3">
      <c r="A10684" s="1" t="s">
        <v>10842</v>
      </c>
      <c r="B10684" s="1" t="s">
        <v>83</v>
      </c>
      <c r="C10684" s="1" t="s">
        <v>151</v>
      </c>
      <c r="D10684" s="1" t="s">
        <v>67</v>
      </c>
      <c r="E10684">
        <v>31</v>
      </c>
      <c r="F10684">
        <v>5000</v>
      </c>
      <c r="G10684">
        <v>61</v>
      </c>
      <c r="H10684">
        <v>51</v>
      </c>
      <c r="I10684">
        <v>10</v>
      </c>
      <c r="J10684">
        <v>305000</v>
      </c>
      <c r="K10684" s="2">
        <v>46006</v>
      </c>
      <c r="L10684">
        <v>5</v>
      </c>
      <c r="M10684" s="1" t="s">
        <v>55</v>
      </c>
      <c r="N10684" s="1" t="s">
        <v>43</v>
      </c>
      <c r="O10684" s="1" t="s">
        <v>44</v>
      </c>
      <c r="P10684" s="1" t="s">
        <v>25</v>
      </c>
      <c r="Q10684" s="1" t="s">
        <v>26</v>
      </c>
      <c r="R10684" s="1" t="s">
        <v>27</v>
      </c>
    </row>
    <row r="10685" spans="1:18" x14ac:dyDescent="0.3">
      <c r="A10685" s="1" t="s">
        <v>10843</v>
      </c>
      <c r="B10685" s="1" t="s">
        <v>99</v>
      </c>
      <c r="C10685" s="1" t="s">
        <v>505</v>
      </c>
      <c r="D10685" s="1" t="s">
        <v>72</v>
      </c>
      <c r="E10685">
        <v>130</v>
      </c>
      <c r="F10685">
        <v>120000</v>
      </c>
      <c r="G10685">
        <v>146</v>
      </c>
      <c r="H10685">
        <v>55</v>
      </c>
      <c r="I10685">
        <v>91</v>
      </c>
      <c r="J10685">
        <v>17520000</v>
      </c>
      <c r="K10685" s="2">
        <v>45930</v>
      </c>
      <c r="L10685">
        <v>14</v>
      </c>
      <c r="M10685" s="1" t="s">
        <v>39</v>
      </c>
      <c r="N10685" s="1" t="s">
        <v>43</v>
      </c>
      <c r="O10685" s="1" t="s">
        <v>44</v>
      </c>
      <c r="P10685" s="1" t="s">
        <v>25</v>
      </c>
      <c r="Q10685" s="1" t="s">
        <v>59</v>
      </c>
      <c r="R10685" s="1" t="s">
        <v>27</v>
      </c>
    </row>
    <row r="10686" spans="1:18" x14ac:dyDescent="0.3">
      <c r="A10686" s="1" t="s">
        <v>10844</v>
      </c>
      <c r="B10686" s="1" t="s">
        <v>66</v>
      </c>
      <c r="C10686" s="1" t="s">
        <v>151</v>
      </c>
      <c r="D10686" s="1" t="s">
        <v>31</v>
      </c>
      <c r="E10686">
        <v>92</v>
      </c>
      <c r="F10686">
        <v>5000</v>
      </c>
      <c r="G10686">
        <v>98</v>
      </c>
      <c r="H10686">
        <v>90</v>
      </c>
      <c r="I10686">
        <v>8</v>
      </c>
      <c r="J10686">
        <v>490000</v>
      </c>
      <c r="K10686" s="2">
        <v>45992</v>
      </c>
      <c r="L10686">
        <v>4</v>
      </c>
      <c r="M10686" s="1" t="s">
        <v>55</v>
      </c>
      <c r="N10686" s="1" t="s">
        <v>43</v>
      </c>
      <c r="O10686" s="1" t="s">
        <v>85</v>
      </c>
      <c r="P10686" s="1" t="s">
        <v>25</v>
      </c>
      <c r="Q10686" s="1" t="s">
        <v>50</v>
      </c>
      <c r="R10686" s="1" t="s">
        <v>34</v>
      </c>
    </row>
    <row r="10687" spans="1:18" x14ac:dyDescent="0.3">
      <c r="A10687" s="1" t="s">
        <v>10845</v>
      </c>
      <c r="B10687" s="1" t="s">
        <v>52</v>
      </c>
      <c r="C10687" s="1" t="s">
        <v>94</v>
      </c>
      <c r="D10687" s="1" t="s">
        <v>67</v>
      </c>
      <c r="E10687">
        <v>77</v>
      </c>
      <c r="F10687">
        <v>45000</v>
      </c>
      <c r="G10687">
        <v>86</v>
      </c>
      <c r="H10687">
        <v>21</v>
      </c>
      <c r="I10687">
        <v>65</v>
      </c>
      <c r="J10687">
        <v>3870000</v>
      </c>
      <c r="K10687" s="2">
        <v>45694</v>
      </c>
      <c r="L10687">
        <v>8</v>
      </c>
      <c r="M10687" s="1" t="s">
        <v>22</v>
      </c>
      <c r="N10687" s="1" t="s">
        <v>43</v>
      </c>
      <c r="O10687" s="1" t="s">
        <v>24</v>
      </c>
      <c r="P10687" s="1" t="s">
        <v>25</v>
      </c>
      <c r="Q10687" s="1" t="s">
        <v>26</v>
      </c>
      <c r="R10687" s="1" t="s">
        <v>27</v>
      </c>
    </row>
    <row r="10688" spans="1:18" x14ac:dyDescent="0.3">
      <c r="A10688" s="1" t="s">
        <v>10846</v>
      </c>
      <c r="B10688" s="1" t="s">
        <v>66</v>
      </c>
      <c r="C10688" s="1" t="s">
        <v>511</v>
      </c>
      <c r="D10688" s="1" t="s">
        <v>72</v>
      </c>
      <c r="E10688">
        <v>88</v>
      </c>
      <c r="F10688">
        <v>12000</v>
      </c>
      <c r="G10688">
        <v>117</v>
      </c>
      <c r="H10688">
        <v>17</v>
      </c>
      <c r="I10688">
        <v>100</v>
      </c>
      <c r="J10688">
        <v>1404000</v>
      </c>
      <c r="K10688" s="2">
        <v>45968</v>
      </c>
      <c r="L10688">
        <v>13</v>
      </c>
      <c r="M10688" s="1" t="s">
        <v>39</v>
      </c>
      <c r="N10688" s="1" t="s">
        <v>32</v>
      </c>
      <c r="O10688" s="1" t="s">
        <v>33</v>
      </c>
      <c r="P10688" s="1" t="s">
        <v>25</v>
      </c>
      <c r="Q10688" s="1" t="s">
        <v>50</v>
      </c>
      <c r="R10688" s="1" t="s">
        <v>27</v>
      </c>
    </row>
    <row r="10689" spans="1:18" x14ac:dyDescent="0.3">
      <c r="A10689" s="1" t="s">
        <v>10847</v>
      </c>
      <c r="B10689" s="1" t="s">
        <v>83</v>
      </c>
      <c r="C10689" s="1" t="s">
        <v>500</v>
      </c>
      <c r="D10689" s="1" t="s">
        <v>64</v>
      </c>
      <c r="E10689">
        <v>29</v>
      </c>
      <c r="F10689">
        <v>15000</v>
      </c>
      <c r="G10689">
        <v>45</v>
      </c>
      <c r="H10689">
        <v>20</v>
      </c>
      <c r="I10689">
        <v>25</v>
      </c>
      <c r="J10689">
        <v>675000</v>
      </c>
      <c r="K10689" s="2">
        <v>46004</v>
      </c>
      <c r="L10689">
        <v>15</v>
      </c>
      <c r="M10689" s="1" t="s">
        <v>39</v>
      </c>
      <c r="N10689" s="1" t="s">
        <v>23</v>
      </c>
      <c r="O10689" s="1" t="s">
        <v>85</v>
      </c>
      <c r="P10689" s="1" t="s">
        <v>25</v>
      </c>
      <c r="Q10689" s="1" t="s">
        <v>26</v>
      </c>
      <c r="R10689" s="1" t="s">
        <v>34</v>
      </c>
    </row>
    <row r="10690" spans="1:18" x14ac:dyDescent="0.3">
      <c r="A10690" s="1" t="s">
        <v>10848</v>
      </c>
      <c r="B10690" s="1" t="s">
        <v>83</v>
      </c>
      <c r="C10690" s="1" t="s">
        <v>142</v>
      </c>
      <c r="D10690" s="1" t="s">
        <v>54</v>
      </c>
      <c r="E10690">
        <v>148</v>
      </c>
      <c r="F10690">
        <v>1200</v>
      </c>
      <c r="G10690">
        <v>174</v>
      </c>
      <c r="H10690">
        <v>163</v>
      </c>
      <c r="I10690">
        <v>11</v>
      </c>
      <c r="J10690">
        <v>208800</v>
      </c>
      <c r="K10690" s="2">
        <v>45837</v>
      </c>
      <c r="L10690">
        <v>7</v>
      </c>
      <c r="M10690" s="1" t="s">
        <v>22</v>
      </c>
      <c r="N10690" s="1" t="s">
        <v>23</v>
      </c>
      <c r="O10690" s="1" t="s">
        <v>24</v>
      </c>
      <c r="P10690" s="1" t="s">
        <v>25</v>
      </c>
      <c r="Q10690" s="1" t="s">
        <v>26</v>
      </c>
      <c r="R10690" s="1" t="s">
        <v>27</v>
      </c>
    </row>
    <row r="10691" spans="1:18" x14ac:dyDescent="0.3">
      <c r="A10691" s="1" t="s">
        <v>10849</v>
      </c>
      <c r="B10691" s="1" t="s">
        <v>29</v>
      </c>
      <c r="C10691" s="1" t="s">
        <v>47</v>
      </c>
      <c r="D10691" s="1" t="s">
        <v>21</v>
      </c>
      <c r="E10691">
        <v>109</v>
      </c>
      <c r="F10691">
        <v>300</v>
      </c>
      <c r="G10691">
        <v>132</v>
      </c>
      <c r="H10691">
        <v>80</v>
      </c>
      <c r="I10691">
        <v>52</v>
      </c>
      <c r="J10691">
        <v>39600</v>
      </c>
      <c r="K10691" s="2">
        <v>45783</v>
      </c>
      <c r="L10691">
        <v>10</v>
      </c>
      <c r="M10691" s="1" t="s">
        <v>22</v>
      </c>
      <c r="N10691" s="1" t="s">
        <v>32</v>
      </c>
      <c r="O10691" s="1" t="s">
        <v>24</v>
      </c>
      <c r="P10691" s="1" t="s">
        <v>49</v>
      </c>
      <c r="Q10691" s="1" t="s">
        <v>26</v>
      </c>
      <c r="R10691" s="1" t="s">
        <v>59</v>
      </c>
    </row>
    <row r="10692" spans="1:18" x14ac:dyDescent="0.3">
      <c r="A10692" s="1" t="s">
        <v>10850</v>
      </c>
      <c r="B10692" s="1" t="s">
        <v>19</v>
      </c>
      <c r="C10692" s="1" t="s">
        <v>229</v>
      </c>
      <c r="D10692" s="1" t="s">
        <v>58</v>
      </c>
      <c r="E10692">
        <v>55</v>
      </c>
      <c r="F10692">
        <v>12000</v>
      </c>
      <c r="G10692">
        <v>64</v>
      </c>
      <c r="H10692">
        <v>16</v>
      </c>
      <c r="I10692">
        <v>48</v>
      </c>
      <c r="J10692">
        <v>768000</v>
      </c>
      <c r="K10692" s="2">
        <v>45862</v>
      </c>
      <c r="L10692">
        <v>4</v>
      </c>
      <c r="M10692" s="1" t="s">
        <v>55</v>
      </c>
      <c r="N10692" s="1" t="s">
        <v>23</v>
      </c>
      <c r="O10692" s="1" t="s">
        <v>24</v>
      </c>
      <c r="P10692" s="1" t="s">
        <v>25</v>
      </c>
      <c r="Q10692" s="1" t="s">
        <v>50</v>
      </c>
      <c r="R10692" s="1" t="s">
        <v>27</v>
      </c>
    </row>
    <row r="10693" spans="1:18" x14ac:dyDescent="0.3">
      <c r="A10693" s="1" t="s">
        <v>10851</v>
      </c>
      <c r="B10693" s="1" t="s">
        <v>83</v>
      </c>
      <c r="C10693" s="1" t="s">
        <v>123</v>
      </c>
      <c r="D10693" s="1" t="s">
        <v>64</v>
      </c>
      <c r="E10693">
        <v>106</v>
      </c>
      <c r="F10693">
        <v>4500</v>
      </c>
      <c r="G10693">
        <v>115</v>
      </c>
      <c r="H10693">
        <v>94</v>
      </c>
      <c r="I10693">
        <v>21</v>
      </c>
      <c r="J10693">
        <v>517500</v>
      </c>
      <c r="K10693" s="2">
        <v>45944</v>
      </c>
      <c r="L10693">
        <v>15</v>
      </c>
      <c r="M10693" s="1" t="s">
        <v>39</v>
      </c>
      <c r="N10693" s="1" t="s">
        <v>23</v>
      </c>
      <c r="O10693" s="1" t="s">
        <v>33</v>
      </c>
      <c r="P10693" s="1" t="s">
        <v>25</v>
      </c>
      <c r="Q10693" s="1" t="s">
        <v>59</v>
      </c>
      <c r="R10693" s="1" t="s">
        <v>27</v>
      </c>
    </row>
    <row r="10694" spans="1:18" x14ac:dyDescent="0.3">
      <c r="A10694" s="1" t="s">
        <v>10852</v>
      </c>
      <c r="B10694" s="1" t="s">
        <v>36</v>
      </c>
      <c r="C10694" s="1" t="s">
        <v>105</v>
      </c>
      <c r="D10694" s="1" t="s">
        <v>72</v>
      </c>
      <c r="E10694">
        <v>25</v>
      </c>
      <c r="F10694">
        <v>6500</v>
      </c>
      <c r="G10694">
        <v>35</v>
      </c>
      <c r="H10694">
        <v>26</v>
      </c>
      <c r="I10694">
        <v>9</v>
      </c>
      <c r="J10694">
        <v>227500</v>
      </c>
      <c r="K10694" s="2">
        <v>45724</v>
      </c>
      <c r="L10694">
        <v>4</v>
      </c>
      <c r="M10694" s="1" t="s">
        <v>55</v>
      </c>
      <c r="N10694" s="1" t="s">
        <v>32</v>
      </c>
      <c r="O10694" s="1" t="s">
        <v>24</v>
      </c>
      <c r="P10694" s="1" t="s">
        <v>25</v>
      </c>
      <c r="Q10694" s="1" t="s">
        <v>26</v>
      </c>
      <c r="R10694" s="1" t="s">
        <v>59</v>
      </c>
    </row>
    <row r="10695" spans="1:18" x14ac:dyDescent="0.3">
      <c r="A10695" s="1" t="s">
        <v>10853</v>
      </c>
      <c r="B10695" s="1" t="s">
        <v>66</v>
      </c>
      <c r="C10695" s="1" t="s">
        <v>102</v>
      </c>
      <c r="D10695" s="1" t="s">
        <v>48</v>
      </c>
      <c r="E10695">
        <v>145</v>
      </c>
      <c r="F10695">
        <v>250000</v>
      </c>
      <c r="G10695">
        <v>164</v>
      </c>
      <c r="H10695">
        <v>80</v>
      </c>
      <c r="I10695">
        <v>84</v>
      </c>
      <c r="J10695">
        <v>41000000</v>
      </c>
      <c r="K10695" s="2">
        <v>45986</v>
      </c>
      <c r="L10695">
        <v>5</v>
      </c>
      <c r="M10695" s="1" t="s">
        <v>55</v>
      </c>
      <c r="N10695" s="1" t="s">
        <v>23</v>
      </c>
      <c r="O10695" s="1" t="s">
        <v>24</v>
      </c>
      <c r="P10695" s="1" t="s">
        <v>25</v>
      </c>
      <c r="Q10695" s="1" t="s">
        <v>26</v>
      </c>
      <c r="R10695" s="1" t="s">
        <v>27</v>
      </c>
    </row>
    <row r="10696" spans="1:18" x14ac:dyDescent="0.3">
      <c r="A10696" s="1" t="s">
        <v>10854</v>
      </c>
      <c r="B10696" s="1" t="s">
        <v>87</v>
      </c>
      <c r="C10696" s="1" t="s">
        <v>123</v>
      </c>
      <c r="D10696" s="1" t="s">
        <v>64</v>
      </c>
      <c r="E10696">
        <v>130</v>
      </c>
      <c r="F10696">
        <v>4500</v>
      </c>
      <c r="G10696">
        <v>160</v>
      </c>
      <c r="H10696">
        <v>59</v>
      </c>
      <c r="I10696">
        <v>101</v>
      </c>
      <c r="J10696">
        <v>720000</v>
      </c>
      <c r="K10696" s="2">
        <v>45923</v>
      </c>
      <c r="L10696">
        <v>3</v>
      </c>
      <c r="M10696" s="1" t="s">
        <v>55</v>
      </c>
      <c r="N10696" s="1" t="s">
        <v>43</v>
      </c>
      <c r="O10696" s="1" t="s">
        <v>44</v>
      </c>
      <c r="P10696" s="1" t="s">
        <v>25</v>
      </c>
      <c r="Q10696" s="1" t="s">
        <v>50</v>
      </c>
      <c r="R10696" s="1" t="s">
        <v>27</v>
      </c>
    </row>
    <row r="10697" spans="1:18" x14ac:dyDescent="0.3">
      <c r="A10697" s="1" t="s">
        <v>10855</v>
      </c>
      <c r="B10697" s="1" t="s">
        <v>46</v>
      </c>
      <c r="C10697" s="1" t="s">
        <v>427</v>
      </c>
      <c r="D10697" s="1" t="s">
        <v>72</v>
      </c>
      <c r="E10697">
        <v>147</v>
      </c>
      <c r="F10697">
        <v>5000</v>
      </c>
      <c r="G10697">
        <v>156</v>
      </c>
      <c r="H10697">
        <v>40</v>
      </c>
      <c r="I10697">
        <v>116</v>
      </c>
      <c r="J10697">
        <v>780000</v>
      </c>
      <c r="K10697" s="2">
        <v>45773</v>
      </c>
      <c r="L10697">
        <v>10</v>
      </c>
      <c r="M10697" s="1" t="s">
        <v>22</v>
      </c>
      <c r="N10697" s="1" t="s">
        <v>32</v>
      </c>
      <c r="O10697" s="1" t="s">
        <v>24</v>
      </c>
      <c r="P10697" s="1" t="s">
        <v>49</v>
      </c>
      <c r="Q10697" s="1" t="s">
        <v>59</v>
      </c>
      <c r="R10697" s="1" t="s">
        <v>27</v>
      </c>
    </row>
    <row r="10698" spans="1:18" x14ac:dyDescent="0.3">
      <c r="A10698" s="1" t="s">
        <v>10856</v>
      </c>
      <c r="B10698" s="1" t="s">
        <v>104</v>
      </c>
      <c r="C10698" s="1" t="s">
        <v>20</v>
      </c>
      <c r="D10698" s="1" t="s">
        <v>67</v>
      </c>
      <c r="E10698">
        <v>84</v>
      </c>
      <c r="F10698">
        <v>15000</v>
      </c>
      <c r="G10698">
        <v>96</v>
      </c>
      <c r="H10698">
        <v>60</v>
      </c>
      <c r="I10698">
        <v>36</v>
      </c>
      <c r="J10698">
        <v>1440000</v>
      </c>
      <c r="K10698" s="2">
        <v>45939</v>
      </c>
      <c r="L10698">
        <v>12</v>
      </c>
      <c r="M10698" s="1" t="s">
        <v>39</v>
      </c>
      <c r="N10698" s="1" t="s">
        <v>43</v>
      </c>
      <c r="O10698" s="1" t="s">
        <v>24</v>
      </c>
      <c r="P10698" s="1" t="s">
        <v>25</v>
      </c>
      <c r="Q10698" s="1" t="s">
        <v>26</v>
      </c>
      <c r="R10698" s="1" t="s">
        <v>27</v>
      </c>
    </row>
    <row r="10699" spans="1:18" x14ac:dyDescent="0.3">
      <c r="A10699" s="1" t="s">
        <v>10857</v>
      </c>
      <c r="B10699" s="1" t="s">
        <v>83</v>
      </c>
      <c r="C10699" s="1" t="s">
        <v>78</v>
      </c>
      <c r="D10699" s="1" t="s">
        <v>91</v>
      </c>
      <c r="E10699">
        <v>122</v>
      </c>
      <c r="F10699">
        <v>150000</v>
      </c>
      <c r="G10699">
        <v>126</v>
      </c>
      <c r="H10699">
        <v>78</v>
      </c>
      <c r="I10699">
        <v>48</v>
      </c>
      <c r="J10699">
        <v>18900000</v>
      </c>
      <c r="K10699" s="2">
        <v>46009</v>
      </c>
      <c r="L10699">
        <v>1</v>
      </c>
      <c r="M10699" s="1" t="s">
        <v>55</v>
      </c>
      <c r="N10699" s="1" t="s">
        <v>32</v>
      </c>
      <c r="O10699" s="1" t="s">
        <v>33</v>
      </c>
      <c r="P10699" s="1" t="s">
        <v>25</v>
      </c>
      <c r="Q10699" s="1" t="s">
        <v>50</v>
      </c>
      <c r="R10699" s="1" t="s">
        <v>27</v>
      </c>
    </row>
    <row r="10700" spans="1:18" x14ac:dyDescent="0.3">
      <c r="A10700" s="1" t="s">
        <v>10858</v>
      </c>
      <c r="B10700" s="1" t="s">
        <v>66</v>
      </c>
      <c r="C10700" s="1" t="s">
        <v>94</v>
      </c>
      <c r="D10700" s="1" t="s">
        <v>72</v>
      </c>
      <c r="E10700">
        <v>102</v>
      </c>
      <c r="F10700">
        <v>45000</v>
      </c>
      <c r="G10700">
        <v>121</v>
      </c>
      <c r="H10700">
        <v>41</v>
      </c>
      <c r="I10700">
        <v>80</v>
      </c>
      <c r="J10700">
        <v>5445000</v>
      </c>
      <c r="K10700" s="2">
        <v>45696</v>
      </c>
      <c r="L10700">
        <v>13</v>
      </c>
      <c r="M10700" s="1" t="s">
        <v>39</v>
      </c>
      <c r="N10700" s="1" t="s">
        <v>43</v>
      </c>
      <c r="O10700" s="1" t="s">
        <v>24</v>
      </c>
      <c r="P10700" s="1" t="s">
        <v>25</v>
      </c>
      <c r="Q10700" s="1" t="s">
        <v>26</v>
      </c>
      <c r="R10700" s="1" t="s">
        <v>27</v>
      </c>
    </row>
    <row r="10701" spans="1:18" x14ac:dyDescent="0.3">
      <c r="A10701" s="1" t="s">
        <v>10859</v>
      </c>
      <c r="B10701" s="1" t="s">
        <v>29</v>
      </c>
      <c r="C10701" s="1" t="s">
        <v>47</v>
      </c>
      <c r="D10701" s="1" t="s">
        <v>64</v>
      </c>
      <c r="E10701">
        <v>49</v>
      </c>
      <c r="F10701">
        <v>300</v>
      </c>
      <c r="G10701">
        <v>60</v>
      </c>
      <c r="H10701">
        <v>6</v>
      </c>
      <c r="I10701">
        <v>54</v>
      </c>
      <c r="J10701">
        <v>18000</v>
      </c>
      <c r="K10701" s="2">
        <v>45863</v>
      </c>
      <c r="L10701">
        <v>6</v>
      </c>
      <c r="M10701" s="1" t="s">
        <v>22</v>
      </c>
      <c r="N10701" s="1" t="s">
        <v>23</v>
      </c>
      <c r="O10701" s="1" t="s">
        <v>85</v>
      </c>
      <c r="P10701" s="1" t="s">
        <v>25</v>
      </c>
      <c r="Q10701" s="1" t="s">
        <v>26</v>
      </c>
      <c r="R10701" s="1" t="s">
        <v>27</v>
      </c>
    </row>
    <row r="10702" spans="1:18" x14ac:dyDescent="0.3">
      <c r="A10702" s="1" t="s">
        <v>10860</v>
      </c>
      <c r="B10702" s="1" t="s">
        <v>41</v>
      </c>
      <c r="C10702" s="1" t="s">
        <v>76</v>
      </c>
      <c r="D10702" s="1" t="s">
        <v>54</v>
      </c>
      <c r="E10702">
        <v>109</v>
      </c>
      <c r="F10702">
        <v>2200</v>
      </c>
      <c r="G10702">
        <v>114</v>
      </c>
      <c r="H10702">
        <v>23</v>
      </c>
      <c r="I10702">
        <v>91</v>
      </c>
      <c r="J10702">
        <v>250800</v>
      </c>
      <c r="K10702" s="2">
        <v>45700</v>
      </c>
      <c r="L10702">
        <v>15</v>
      </c>
      <c r="M10702" s="1" t="s">
        <v>39</v>
      </c>
      <c r="N10702" s="1" t="s">
        <v>23</v>
      </c>
      <c r="O10702" s="1" t="s">
        <v>33</v>
      </c>
      <c r="P10702" s="1" t="s">
        <v>25</v>
      </c>
      <c r="Q10702" s="1" t="s">
        <v>26</v>
      </c>
      <c r="R10702" s="1" t="s">
        <v>27</v>
      </c>
    </row>
    <row r="10703" spans="1:18" x14ac:dyDescent="0.3">
      <c r="A10703" s="1" t="s">
        <v>10861</v>
      </c>
      <c r="B10703" s="1" t="s">
        <v>80</v>
      </c>
      <c r="C10703" s="1" t="s">
        <v>225</v>
      </c>
      <c r="D10703" s="1" t="s">
        <v>48</v>
      </c>
      <c r="E10703">
        <v>27</v>
      </c>
      <c r="F10703">
        <v>1200000</v>
      </c>
      <c r="G10703">
        <v>41</v>
      </c>
      <c r="H10703">
        <v>37</v>
      </c>
      <c r="I10703">
        <v>4</v>
      </c>
      <c r="J10703">
        <v>49200000</v>
      </c>
      <c r="K10703" s="2">
        <v>45886</v>
      </c>
      <c r="L10703">
        <v>14</v>
      </c>
      <c r="M10703" s="1" t="s">
        <v>39</v>
      </c>
      <c r="N10703" s="1" t="s">
        <v>32</v>
      </c>
      <c r="O10703" s="1" t="s">
        <v>24</v>
      </c>
      <c r="P10703" s="1" t="s">
        <v>25</v>
      </c>
      <c r="Q10703" s="1" t="s">
        <v>26</v>
      </c>
      <c r="R10703" s="1" t="s">
        <v>27</v>
      </c>
    </row>
    <row r="10704" spans="1:18" x14ac:dyDescent="0.3">
      <c r="A10704" s="1" t="s">
        <v>10862</v>
      </c>
      <c r="B10704" s="1" t="s">
        <v>52</v>
      </c>
      <c r="C10704" s="1" t="s">
        <v>386</v>
      </c>
      <c r="D10704" s="1" t="s">
        <v>67</v>
      </c>
      <c r="E10704">
        <v>145</v>
      </c>
      <c r="F10704">
        <v>45000</v>
      </c>
      <c r="G10704">
        <v>159</v>
      </c>
      <c r="H10704">
        <v>48</v>
      </c>
      <c r="I10704">
        <v>111</v>
      </c>
      <c r="J10704">
        <v>7155000</v>
      </c>
      <c r="K10704" s="2">
        <v>45976</v>
      </c>
      <c r="L10704">
        <v>6</v>
      </c>
      <c r="M10704" s="1" t="s">
        <v>22</v>
      </c>
      <c r="N10704" s="1" t="s">
        <v>43</v>
      </c>
      <c r="O10704" s="1" t="s">
        <v>24</v>
      </c>
      <c r="P10704" s="1" t="s">
        <v>25</v>
      </c>
      <c r="Q10704" s="1" t="s">
        <v>50</v>
      </c>
      <c r="R10704" s="1" t="s">
        <v>27</v>
      </c>
    </row>
    <row r="10705" spans="1:18" x14ac:dyDescent="0.3">
      <c r="A10705" s="1" t="s">
        <v>10863</v>
      </c>
      <c r="B10705" s="1" t="s">
        <v>107</v>
      </c>
      <c r="C10705" s="1" t="s">
        <v>121</v>
      </c>
      <c r="D10705" s="1" t="s">
        <v>64</v>
      </c>
      <c r="E10705">
        <v>94</v>
      </c>
      <c r="F10705">
        <v>3500</v>
      </c>
      <c r="G10705">
        <v>113</v>
      </c>
      <c r="H10705">
        <v>79</v>
      </c>
      <c r="I10705">
        <v>34</v>
      </c>
      <c r="J10705">
        <v>395500</v>
      </c>
      <c r="K10705" s="2">
        <v>45790</v>
      </c>
      <c r="L10705">
        <v>3</v>
      </c>
      <c r="M10705" s="1" t="s">
        <v>55</v>
      </c>
      <c r="N10705" s="1" t="s">
        <v>32</v>
      </c>
      <c r="O10705" s="1" t="s">
        <v>24</v>
      </c>
      <c r="P10705" s="1" t="s">
        <v>25</v>
      </c>
      <c r="Q10705" s="1" t="s">
        <v>26</v>
      </c>
      <c r="R10705" s="1" t="s">
        <v>27</v>
      </c>
    </row>
    <row r="10706" spans="1:18" x14ac:dyDescent="0.3">
      <c r="A10706" s="1" t="s">
        <v>10864</v>
      </c>
      <c r="B10706" s="1" t="s">
        <v>41</v>
      </c>
      <c r="C10706" s="1" t="s">
        <v>294</v>
      </c>
      <c r="D10706" s="1" t="s">
        <v>58</v>
      </c>
      <c r="E10706">
        <v>47</v>
      </c>
      <c r="F10706">
        <v>9000</v>
      </c>
      <c r="G10706">
        <v>52</v>
      </c>
      <c r="H10706">
        <v>37</v>
      </c>
      <c r="I10706">
        <v>15</v>
      </c>
      <c r="J10706">
        <v>468000</v>
      </c>
      <c r="K10706" s="2">
        <v>45756</v>
      </c>
      <c r="L10706">
        <v>6</v>
      </c>
      <c r="M10706" s="1" t="s">
        <v>22</v>
      </c>
      <c r="N10706" s="1" t="s">
        <v>32</v>
      </c>
      <c r="O10706" s="1" t="s">
        <v>24</v>
      </c>
      <c r="P10706" s="1" t="s">
        <v>25</v>
      </c>
      <c r="Q10706" s="1" t="s">
        <v>50</v>
      </c>
      <c r="R10706" s="1" t="s">
        <v>27</v>
      </c>
    </row>
    <row r="10707" spans="1:18" x14ac:dyDescent="0.3">
      <c r="A10707" s="1" t="s">
        <v>10865</v>
      </c>
      <c r="B10707" s="1" t="s">
        <v>99</v>
      </c>
      <c r="C10707" s="1" t="s">
        <v>127</v>
      </c>
      <c r="D10707" s="1" t="s">
        <v>91</v>
      </c>
      <c r="E10707">
        <v>53</v>
      </c>
      <c r="F10707">
        <v>35000</v>
      </c>
      <c r="G10707">
        <v>57</v>
      </c>
      <c r="H10707">
        <v>47</v>
      </c>
      <c r="I10707">
        <v>10</v>
      </c>
      <c r="J10707">
        <v>1995000</v>
      </c>
      <c r="K10707" s="2">
        <v>45885</v>
      </c>
      <c r="L10707">
        <v>6</v>
      </c>
      <c r="M10707" s="1" t="s">
        <v>22</v>
      </c>
      <c r="N10707" s="1" t="s">
        <v>43</v>
      </c>
      <c r="O10707" s="1" t="s">
        <v>44</v>
      </c>
      <c r="P10707" s="1" t="s">
        <v>49</v>
      </c>
      <c r="Q10707" s="1" t="s">
        <v>26</v>
      </c>
      <c r="R10707" s="1" t="s">
        <v>27</v>
      </c>
    </row>
    <row r="10708" spans="1:18" x14ac:dyDescent="0.3">
      <c r="A10708" s="1" t="s">
        <v>10866</v>
      </c>
      <c r="B10708" s="1" t="s">
        <v>41</v>
      </c>
      <c r="C10708" s="1" t="s">
        <v>247</v>
      </c>
      <c r="D10708" s="1" t="s">
        <v>67</v>
      </c>
      <c r="E10708">
        <v>88</v>
      </c>
      <c r="F10708">
        <v>2500000</v>
      </c>
      <c r="G10708">
        <v>102</v>
      </c>
      <c r="H10708">
        <v>12</v>
      </c>
      <c r="I10708">
        <v>90</v>
      </c>
      <c r="J10708">
        <v>255000000</v>
      </c>
      <c r="K10708" s="2">
        <v>45851</v>
      </c>
      <c r="L10708">
        <v>11</v>
      </c>
      <c r="M10708" s="1" t="s">
        <v>39</v>
      </c>
      <c r="N10708" s="1" t="s">
        <v>23</v>
      </c>
      <c r="O10708" s="1" t="s">
        <v>24</v>
      </c>
      <c r="P10708" s="1" t="s">
        <v>25</v>
      </c>
      <c r="Q10708" s="1" t="s">
        <v>26</v>
      </c>
      <c r="R10708" s="1" t="s">
        <v>27</v>
      </c>
    </row>
    <row r="10709" spans="1:18" x14ac:dyDescent="0.3">
      <c r="A10709" s="1" t="s">
        <v>10867</v>
      </c>
      <c r="B10709" s="1" t="s">
        <v>46</v>
      </c>
      <c r="C10709" s="1" t="s">
        <v>102</v>
      </c>
      <c r="D10709" s="1" t="s">
        <v>64</v>
      </c>
      <c r="E10709">
        <v>144</v>
      </c>
      <c r="F10709">
        <v>250000</v>
      </c>
      <c r="G10709">
        <v>158</v>
      </c>
      <c r="H10709">
        <v>82</v>
      </c>
      <c r="I10709">
        <v>76</v>
      </c>
      <c r="J10709">
        <v>39500000</v>
      </c>
      <c r="K10709" s="2">
        <v>45807</v>
      </c>
      <c r="L10709">
        <v>6</v>
      </c>
      <c r="M10709" s="1" t="s">
        <v>22</v>
      </c>
      <c r="N10709" s="1" t="s">
        <v>43</v>
      </c>
      <c r="O10709" s="1" t="s">
        <v>24</v>
      </c>
      <c r="P10709" s="1" t="s">
        <v>25</v>
      </c>
      <c r="Q10709" s="1" t="s">
        <v>59</v>
      </c>
      <c r="R10709" s="1" t="s">
        <v>59</v>
      </c>
    </row>
    <row r="10710" spans="1:18" x14ac:dyDescent="0.3">
      <c r="A10710" s="1" t="s">
        <v>10868</v>
      </c>
      <c r="B10710" s="1" t="s">
        <v>99</v>
      </c>
      <c r="C10710" s="1" t="s">
        <v>415</v>
      </c>
      <c r="D10710" s="1" t="s">
        <v>21</v>
      </c>
      <c r="E10710">
        <v>85</v>
      </c>
      <c r="F10710">
        <v>12000</v>
      </c>
      <c r="G10710">
        <v>109</v>
      </c>
      <c r="H10710">
        <v>107</v>
      </c>
      <c r="I10710">
        <v>2</v>
      </c>
      <c r="J10710">
        <v>1308000</v>
      </c>
      <c r="K10710" s="2">
        <v>45917</v>
      </c>
      <c r="L10710">
        <v>13</v>
      </c>
      <c r="M10710" s="1" t="s">
        <v>39</v>
      </c>
      <c r="N10710" s="1" t="s">
        <v>32</v>
      </c>
      <c r="O10710" s="1" t="s">
        <v>44</v>
      </c>
      <c r="P10710" s="1" t="s">
        <v>25</v>
      </c>
      <c r="Q10710" s="1" t="s">
        <v>50</v>
      </c>
      <c r="R10710" s="1" t="s">
        <v>27</v>
      </c>
    </row>
    <row r="10711" spans="1:18" x14ac:dyDescent="0.3">
      <c r="A10711" s="1" t="s">
        <v>10869</v>
      </c>
      <c r="B10711" s="1" t="s">
        <v>104</v>
      </c>
      <c r="C10711" s="1" t="s">
        <v>168</v>
      </c>
      <c r="D10711" s="1" t="s">
        <v>91</v>
      </c>
      <c r="E10711">
        <v>69</v>
      </c>
      <c r="F10711">
        <v>10000</v>
      </c>
      <c r="G10711">
        <v>99</v>
      </c>
      <c r="H10711">
        <v>63</v>
      </c>
      <c r="I10711">
        <v>36</v>
      </c>
      <c r="J10711">
        <v>990000</v>
      </c>
      <c r="K10711" s="2">
        <v>45892</v>
      </c>
      <c r="L10711">
        <v>5</v>
      </c>
      <c r="M10711" s="1" t="s">
        <v>55</v>
      </c>
      <c r="N10711" s="1" t="s">
        <v>23</v>
      </c>
      <c r="O10711" s="1" t="s">
        <v>24</v>
      </c>
      <c r="P10711" s="1" t="s">
        <v>25</v>
      </c>
      <c r="Q10711" s="1" t="s">
        <v>26</v>
      </c>
      <c r="R10711" s="1" t="s">
        <v>27</v>
      </c>
    </row>
    <row r="10712" spans="1:18" x14ac:dyDescent="0.3">
      <c r="A10712" s="1" t="s">
        <v>10870</v>
      </c>
      <c r="B10712" s="1" t="s">
        <v>41</v>
      </c>
      <c r="C10712" s="1" t="s">
        <v>186</v>
      </c>
      <c r="D10712" s="1" t="s">
        <v>38</v>
      </c>
      <c r="E10712">
        <v>59</v>
      </c>
      <c r="F10712">
        <v>95000</v>
      </c>
      <c r="G10712">
        <v>63</v>
      </c>
      <c r="H10712">
        <v>20</v>
      </c>
      <c r="I10712">
        <v>43</v>
      </c>
      <c r="J10712">
        <v>5985000</v>
      </c>
      <c r="K10712" s="2">
        <v>45931</v>
      </c>
      <c r="L10712">
        <v>9</v>
      </c>
      <c r="M10712" s="1" t="s">
        <v>22</v>
      </c>
      <c r="N10712" s="1" t="s">
        <v>43</v>
      </c>
      <c r="O10712" s="1" t="s">
        <v>24</v>
      </c>
      <c r="P10712" s="1" t="s">
        <v>25</v>
      </c>
      <c r="Q10712" s="1" t="s">
        <v>26</v>
      </c>
      <c r="R10712" s="1" t="s">
        <v>27</v>
      </c>
    </row>
    <row r="10713" spans="1:18" x14ac:dyDescent="0.3">
      <c r="A10713" s="1" t="s">
        <v>10871</v>
      </c>
      <c r="B10713" s="1" t="s">
        <v>66</v>
      </c>
      <c r="C10713" s="1" t="s">
        <v>164</v>
      </c>
      <c r="D10713" s="1" t="s">
        <v>38</v>
      </c>
      <c r="E10713">
        <v>107</v>
      </c>
      <c r="F10713">
        <v>3500</v>
      </c>
      <c r="G10713">
        <v>130</v>
      </c>
      <c r="H10713">
        <v>88</v>
      </c>
      <c r="I10713">
        <v>42</v>
      </c>
      <c r="J10713">
        <v>455000</v>
      </c>
      <c r="K10713" s="2">
        <v>45780</v>
      </c>
      <c r="L10713">
        <v>12</v>
      </c>
      <c r="M10713" s="1" t="s">
        <v>39</v>
      </c>
      <c r="N10713" s="1" t="s">
        <v>43</v>
      </c>
      <c r="O10713" s="1" t="s">
        <v>33</v>
      </c>
      <c r="P10713" s="1" t="s">
        <v>25</v>
      </c>
      <c r="Q10713" s="1" t="s">
        <v>26</v>
      </c>
      <c r="R10713" s="1" t="s">
        <v>59</v>
      </c>
    </row>
    <row r="10714" spans="1:18" x14ac:dyDescent="0.3">
      <c r="A10714" s="1" t="s">
        <v>10872</v>
      </c>
      <c r="B10714" s="1" t="s">
        <v>46</v>
      </c>
      <c r="C10714" s="1" t="s">
        <v>505</v>
      </c>
      <c r="D10714" s="1" t="s">
        <v>48</v>
      </c>
      <c r="E10714">
        <v>27</v>
      </c>
      <c r="F10714">
        <v>120000</v>
      </c>
      <c r="G10714">
        <v>56</v>
      </c>
      <c r="H10714">
        <v>8</v>
      </c>
      <c r="I10714">
        <v>48</v>
      </c>
      <c r="J10714">
        <v>6720000</v>
      </c>
      <c r="K10714" s="2">
        <v>45988</v>
      </c>
      <c r="L10714">
        <v>4</v>
      </c>
      <c r="M10714" s="1" t="s">
        <v>55</v>
      </c>
      <c r="N10714" s="1" t="s">
        <v>43</v>
      </c>
      <c r="O10714" s="1" t="s">
        <v>24</v>
      </c>
      <c r="P10714" s="1" t="s">
        <v>25</v>
      </c>
      <c r="Q10714" s="1" t="s">
        <v>26</v>
      </c>
      <c r="R10714" s="1" t="s">
        <v>27</v>
      </c>
    </row>
    <row r="10715" spans="1:18" x14ac:dyDescent="0.3">
      <c r="A10715" s="1" t="s">
        <v>10873</v>
      </c>
      <c r="B10715" s="1" t="s">
        <v>80</v>
      </c>
      <c r="C10715" s="1" t="s">
        <v>194</v>
      </c>
      <c r="D10715" s="1" t="s">
        <v>91</v>
      </c>
      <c r="E10715">
        <v>88</v>
      </c>
      <c r="F10715">
        <v>1800</v>
      </c>
      <c r="G10715">
        <v>100</v>
      </c>
      <c r="H10715">
        <v>84</v>
      </c>
      <c r="I10715">
        <v>16</v>
      </c>
      <c r="J10715">
        <v>180000</v>
      </c>
      <c r="K10715" s="2">
        <v>45959</v>
      </c>
      <c r="L10715">
        <v>9</v>
      </c>
      <c r="M10715" s="1" t="s">
        <v>22</v>
      </c>
      <c r="N10715" s="1" t="s">
        <v>32</v>
      </c>
      <c r="O10715" s="1" t="s">
        <v>44</v>
      </c>
      <c r="P10715" s="1" t="s">
        <v>25</v>
      </c>
      <c r="Q10715" s="1" t="s">
        <v>59</v>
      </c>
      <c r="R10715" s="1" t="s">
        <v>34</v>
      </c>
    </row>
    <row r="10716" spans="1:18" x14ac:dyDescent="0.3">
      <c r="A10716" s="1" t="s">
        <v>10874</v>
      </c>
      <c r="B10716" s="1" t="s">
        <v>87</v>
      </c>
      <c r="C10716" s="1" t="s">
        <v>37</v>
      </c>
      <c r="D10716" s="1" t="s">
        <v>31</v>
      </c>
      <c r="E10716">
        <v>92</v>
      </c>
      <c r="F10716">
        <v>12000</v>
      </c>
      <c r="G10716">
        <v>102</v>
      </c>
      <c r="H10716">
        <v>92</v>
      </c>
      <c r="I10716">
        <v>10</v>
      </c>
      <c r="J10716">
        <v>1224000</v>
      </c>
      <c r="K10716" s="2">
        <v>45913</v>
      </c>
      <c r="L10716">
        <v>6</v>
      </c>
      <c r="M10716" s="1" t="s">
        <v>22</v>
      </c>
      <c r="N10716" s="1" t="s">
        <v>23</v>
      </c>
      <c r="O10716" s="1" t="s">
        <v>44</v>
      </c>
      <c r="P10716" s="1" t="s">
        <v>25</v>
      </c>
      <c r="Q10716" s="1" t="s">
        <v>26</v>
      </c>
      <c r="R10716" s="1" t="s">
        <v>34</v>
      </c>
    </row>
    <row r="10717" spans="1:18" x14ac:dyDescent="0.3">
      <c r="A10717" s="1" t="s">
        <v>10875</v>
      </c>
      <c r="B10717" s="1" t="s">
        <v>80</v>
      </c>
      <c r="C10717" s="1" t="s">
        <v>476</v>
      </c>
      <c r="D10717" s="1" t="s">
        <v>48</v>
      </c>
      <c r="E10717">
        <v>27</v>
      </c>
      <c r="F10717">
        <v>1200</v>
      </c>
      <c r="G10717">
        <v>35</v>
      </c>
      <c r="H10717">
        <v>24</v>
      </c>
      <c r="I10717">
        <v>11</v>
      </c>
      <c r="J10717">
        <v>42000</v>
      </c>
      <c r="K10717" s="2">
        <v>45882</v>
      </c>
      <c r="L10717">
        <v>10</v>
      </c>
      <c r="M10717" s="1" t="s">
        <v>22</v>
      </c>
      <c r="N10717" s="1" t="s">
        <v>23</v>
      </c>
      <c r="O10717" s="1" t="s">
        <v>33</v>
      </c>
      <c r="P10717" s="1" t="s">
        <v>49</v>
      </c>
      <c r="Q10717" s="1" t="s">
        <v>26</v>
      </c>
      <c r="R10717" s="1" t="s">
        <v>27</v>
      </c>
    </row>
    <row r="10718" spans="1:18" x14ac:dyDescent="0.3">
      <c r="A10718" s="1" t="s">
        <v>10876</v>
      </c>
      <c r="B10718" s="1" t="s">
        <v>87</v>
      </c>
      <c r="C10718" s="1" t="s">
        <v>320</v>
      </c>
      <c r="D10718" s="1" t="s">
        <v>31</v>
      </c>
      <c r="E10718">
        <v>97</v>
      </c>
      <c r="F10718">
        <v>1800</v>
      </c>
      <c r="G10718">
        <v>99</v>
      </c>
      <c r="H10718">
        <v>20</v>
      </c>
      <c r="I10718">
        <v>79</v>
      </c>
      <c r="J10718">
        <v>178200</v>
      </c>
      <c r="K10718" s="2">
        <v>45816</v>
      </c>
      <c r="L10718">
        <v>6</v>
      </c>
      <c r="M10718" s="1" t="s">
        <v>22</v>
      </c>
      <c r="N10718" s="1" t="s">
        <v>23</v>
      </c>
      <c r="O10718" s="1" t="s">
        <v>24</v>
      </c>
      <c r="P10718" s="1" t="s">
        <v>25</v>
      </c>
      <c r="Q10718" s="1" t="s">
        <v>26</v>
      </c>
      <c r="R10718" s="1" t="s">
        <v>27</v>
      </c>
    </row>
    <row r="10719" spans="1:18" x14ac:dyDescent="0.3">
      <c r="A10719" s="1" t="s">
        <v>10877</v>
      </c>
      <c r="B10719" s="1" t="s">
        <v>80</v>
      </c>
      <c r="C10719" s="1" t="s">
        <v>233</v>
      </c>
      <c r="D10719" s="1" t="s">
        <v>48</v>
      </c>
      <c r="E10719">
        <v>117</v>
      </c>
      <c r="F10719">
        <v>15000</v>
      </c>
      <c r="G10719">
        <v>125</v>
      </c>
      <c r="H10719">
        <v>19</v>
      </c>
      <c r="I10719">
        <v>106</v>
      </c>
      <c r="J10719">
        <v>1875000</v>
      </c>
      <c r="K10719" s="2">
        <v>45793</v>
      </c>
      <c r="L10719">
        <v>10</v>
      </c>
      <c r="M10719" s="1" t="s">
        <v>22</v>
      </c>
      <c r="N10719" s="1" t="s">
        <v>43</v>
      </c>
      <c r="O10719" s="1" t="s">
        <v>44</v>
      </c>
      <c r="P10719" s="1" t="s">
        <v>25</v>
      </c>
      <c r="Q10719" s="1" t="s">
        <v>26</v>
      </c>
      <c r="R10719" s="1" t="s">
        <v>59</v>
      </c>
    </row>
    <row r="10720" spans="1:18" x14ac:dyDescent="0.3">
      <c r="A10720" s="1" t="s">
        <v>10878</v>
      </c>
      <c r="B10720" s="1" t="s">
        <v>52</v>
      </c>
      <c r="C10720" s="1" t="s">
        <v>258</v>
      </c>
      <c r="D10720" s="1" t="s">
        <v>64</v>
      </c>
      <c r="E10720">
        <v>97</v>
      </c>
      <c r="F10720">
        <v>650000</v>
      </c>
      <c r="G10720">
        <v>104</v>
      </c>
      <c r="H10720">
        <v>52</v>
      </c>
      <c r="I10720">
        <v>52</v>
      </c>
      <c r="J10720">
        <v>67600000</v>
      </c>
      <c r="K10720" s="2">
        <v>45910</v>
      </c>
      <c r="L10720">
        <v>3</v>
      </c>
      <c r="M10720" s="1" t="s">
        <v>55</v>
      </c>
      <c r="N10720" s="1" t="s">
        <v>23</v>
      </c>
      <c r="O10720" s="1" t="s">
        <v>44</v>
      </c>
      <c r="P10720" s="1" t="s">
        <v>25</v>
      </c>
      <c r="Q10720" s="1" t="s">
        <v>50</v>
      </c>
      <c r="R10720" s="1" t="s">
        <v>27</v>
      </c>
    </row>
    <row r="10721" spans="1:18" x14ac:dyDescent="0.3">
      <c r="A10721" s="1" t="s">
        <v>10879</v>
      </c>
      <c r="B10721" s="1" t="s">
        <v>36</v>
      </c>
      <c r="C10721" s="1" t="s">
        <v>164</v>
      </c>
      <c r="D10721" s="1" t="s">
        <v>67</v>
      </c>
      <c r="E10721">
        <v>107</v>
      </c>
      <c r="F10721">
        <v>3500</v>
      </c>
      <c r="G10721">
        <v>107</v>
      </c>
      <c r="H10721">
        <v>5</v>
      </c>
      <c r="I10721">
        <v>102</v>
      </c>
      <c r="J10721">
        <v>374500</v>
      </c>
      <c r="K10721" s="2">
        <v>45993</v>
      </c>
      <c r="L10721">
        <v>13</v>
      </c>
      <c r="M10721" s="1" t="s">
        <v>39</v>
      </c>
      <c r="N10721" s="1" t="s">
        <v>23</v>
      </c>
      <c r="O10721" s="1" t="s">
        <v>24</v>
      </c>
      <c r="P10721" s="1" t="s">
        <v>25</v>
      </c>
      <c r="Q10721" s="1" t="s">
        <v>59</v>
      </c>
      <c r="R10721" s="1" t="s">
        <v>27</v>
      </c>
    </row>
    <row r="10722" spans="1:18" x14ac:dyDescent="0.3">
      <c r="A10722" s="1" t="s">
        <v>10880</v>
      </c>
      <c r="B10722" s="1" t="s">
        <v>93</v>
      </c>
      <c r="C10722" s="1" t="s">
        <v>113</v>
      </c>
      <c r="D10722" s="1" t="s">
        <v>31</v>
      </c>
      <c r="E10722">
        <v>91</v>
      </c>
      <c r="F10722">
        <v>45000</v>
      </c>
      <c r="G10722">
        <v>97</v>
      </c>
      <c r="H10722">
        <v>15</v>
      </c>
      <c r="I10722">
        <v>82</v>
      </c>
      <c r="J10722">
        <v>4365000</v>
      </c>
      <c r="K10722" s="2">
        <v>45854</v>
      </c>
      <c r="L10722">
        <v>8</v>
      </c>
      <c r="M10722" s="1" t="s">
        <v>22</v>
      </c>
      <c r="N10722" s="1" t="s">
        <v>32</v>
      </c>
      <c r="O10722" s="1" t="s">
        <v>33</v>
      </c>
      <c r="P10722" s="1" t="s">
        <v>25</v>
      </c>
      <c r="Q10722" s="1" t="s">
        <v>26</v>
      </c>
      <c r="R10722" s="1" t="s">
        <v>27</v>
      </c>
    </row>
    <row r="10723" spans="1:18" x14ac:dyDescent="0.3">
      <c r="A10723" s="1" t="s">
        <v>10881</v>
      </c>
      <c r="B10723" s="1" t="s">
        <v>93</v>
      </c>
      <c r="C10723" s="1" t="s">
        <v>266</v>
      </c>
      <c r="D10723" s="1" t="s">
        <v>64</v>
      </c>
      <c r="E10723">
        <v>57</v>
      </c>
      <c r="F10723">
        <v>2200000</v>
      </c>
      <c r="G10723">
        <v>86</v>
      </c>
      <c r="H10723">
        <v>29</v>
      </c>
      <c r="I10723">
        <v>57</v>
      </c>
      <c r="J10723">
        <v>189200000</v>
      </c>
      <c r="K10723" s="2">
        <v>45997</v>
      </c>
      <c r="L10723">
        <v>4</v>
      </c>
      <c r="M10723" s="1" t="s">
        <v>55</v>
      </c>
      <c r="N10723" s="1" t="s">
        <v>32</v>
      </c>
      <c r="O10723" s="1" t="s">
        <v>33</v>
      </c>
      <c r="P10723" s="1" t="s">
        <v>25</v>
      </c>
      <c r="Q10723" s="1" t="s">
        <v>50</v>
      </c>
      <c r="R10723" s="1" t="s">
        <v>27</v>
      </c>
    </row>
    <row r="10724" spans="1:18" x14ac:dyDescent="0.3">
      <c r="A10724" s="1" t="s">
        <v>10882</v>
      </c>
      <c r="B10724" s="1" t="s">
        <v>46</v>
      </c>
      <c r="C10724" s="1" t="s">
        <v>90</v>
      </c>
      <c r="D10724" s="1" t="s">
        <v>54</v>
      </c>
      <c r="E10724">
        <v>132</v>
      </c>
      <c r="F10724">
        <v>8500</v>
      </c>
      <c r="G10724">
        <v>153</v>
      </c>
      <c r="H10724">
        <v>126</v>
      </c>
      <c r="I10724">
        <v>27</v>
      </c>
      <c r="J10724">
        <v>1300500</v>
      </c>
      <c r="K10724" s="2">
        <v>45680</v>
      </c>
      <c r="L10724">
        <v>3</v>
      </c>
      <c r="M10724" s="1" t="s">
        <v>55</v>
      </c>
      <c r="N10724" s="1" t="s">
        <v>23</v>
      </c>
      <c r="O10724" s="1" t="s">
        <v>44</v>
      </c>
      <c r="P10724" s="1" t="s">
        <v>49</v>
      </c>
      <c r="Q10724" s="1" t="s">
        <v>26</v>
      </c>
      <c r="R10724" s="1" t="s">
        <v>59</v>
      </c>
    </row>
    <row r="10725" spans="1:18" x14ac:dyDescent="0.3">
      <c r="A10725" s="1" t="s">
        <v>10883</v>
      </c>
      <c r="B10725" s="1" t="s">
        <v>133</v>
      </c>
      <c r="C10725" s="1" t="s">
        <v>215</v>
      </c>
      <c r="D10725" s="1" t="s">
        <v>67</v>
      </c>
      <c r="E10725">
        <v>113</v>
      </c>
      <c r="F10725">
        <v>350000</v>
      </c>
      <c r="G10725">
        <v>140</v>
      </c>
      <c r="H10725">
        <v>139</v>
      </c>
      <c r="I10725">
        <v>1</v>
      </c>
      <c r="J10725">
        <v>49000000</v>
      </c>
      <c r="K10725" s="2">
        <v>45862</v>
      </c>
      <c r="L10725">
        <v>15</v>
      </c>
      <c r="M10725" s="1" t="s">
        <v>39</v>
      </c>
      <c r="N10725" s="1" t="s">
        <v>43</v>
      </c>
      <c r="O10725" s="1" t="s">
        <v>33</v>
      </c>
      <c r="P10725" s="1" t="s">
        <v>25</v>
      </c>
      <c r="Q10725" s="1" t="s">
        <v>50</v>
      </c>
      <c r="R10725" s="1" t="s">
        <v>27</v>
      </c>
    </row>
    <row r="10726" spans="1:18" x14ac:dyDescent="0.3">
      <c r="A10726" s="1" t="s">
        <v>10884</v>
      </c>
      <c r="B10726" s="1" t="s">
        <v>104</v>
      </c>
      <c r="C10726" s="1" t="s">
        <v>100</v>
      </c>
      <c r="D10726" s="1" t="s">
        <v>38</v>
      </c>
      <c r="E10726">
        <v>50</v>
      </c>
      <c r="F10726">
        <v>15000</v>
      </c>
      <c r="G10726">
        <v>65</v>
      </c>
      <c r="H10726">
        <v>10</v>
      </c>
      <c r="I10726">
        <v>55</v>
      </c>
      <c r="J10726">
        <v>975000</v>
      </c>
      <c r="K10726" s="2">
        <v>45877</v>
      </c>
      <c r="L10726">
        <v>13</v>
      </c>
      <c r="M10726" s="1" t="s">
        <v>39</v>
      </c>
      <c r="N10726" s="1" t="s">
        <v>23</v>
      </c>
      <c r="O10726" s="1" t="s">
        <v>44</v>
      </c>
      <c r="P10726" s="1" t="s">
        <v>25</v>
      </c>
      <c r="Q10726" s="1" t="s">
        <v>26</v>
      </c>
      <c r="R10726" s="1" t="s">
        <v>27</v>
      </c>
    </row>
    <row r="10727" spans="1:18" x14ac:dyDescent="0.3">
      <c r="A10727" s="1" t="s">
        <v>10885</v>
      </c>
      <c r="B10727" s="1" t="s">
        <v>87</v>
      </c>
      <c r="C10727" s="1" t="s">
        <v>69</v>
      </c>
      <c r="D10727" s="1" t="s">
        <v>64</v>
      </c>
      <c r="E10727">
        <v>130</v>
      </c>
      <c r="F10727">
        <v>65000</v>
      </c>
      <c r="G10727">
        <v>145</v>
      </c>
      <c r="H10727">
        <v>82</v>
      </c>
      <c r="I10727">
        <v>63</v>
      </c>
      <c r="J10727">
        <v>9425000</v>
      </c>
      <c r="K10727" s="2">
        <v>45797</v>
      </c>
      <c r="L10727">
        <v>4</v>
      </c>
      <c r="M10727" s="1" t="s">
        <v>55</v>
      </c>
      <c r="N10727" s="1" t="s">
        <v>43</v>
      </c>
      <c r="O10727" s="1" t="s">
        <v>24</v>
      </c>
      <c r="P10727" s="1" t="s">
        <v>49</v>
      </c>
      <c r="Q10727" s="1" t="s">
        <v>26</v>
      </c>
      <c r="R10727" s="1" t="s">
        <v>27</v>
      </c>
    </row>
    <row r="10728" spans="1:18" x14ac:dyDescent="0.3">
      <c r="A10728" s="1" t="s">
        <v>10886</v>
      </c>
      <c r="B10728" s="1" t="s">
        <v>107</v>
      </c>
      <c r="C10728" s="1" t="s">
        <v>90</v>
      </c>
      <c r="D10728" s="1" t="s">
        <v>21</v>
      </c>
      <c r="E10728">
        <v>138</v>
      </c>
      <c r="F10728">
        <v>8500</v>
      </c>
      <c r="G10728">
        <v>153</v>
      </c>
      <c r="H10728">
        <v>127</v>
      </c>
      <c r="I10728">
        <v>26</v>
      </c>
      <c r="J10728">
        <v>1300500</v>
      </c>
      <c r="K10728" s="2">
        <v>45936</v>
      </c>
      <c r="L10728">
        <v>2</v>
      </c>
      <c r="M10728" s="1" t="s">
        <v>55</v>
      </c>
      <c r="N10728" s="1" t="s">
        <v>23</v>
      </c>
      <c r="O10728" s="1" t="s">
        <v>85</v>
      </c>
      <c r="P10728" s="1" t="s">
        <v>25</v>
      </c>
      <c r="Q10728" s="1" t="s">
        <v>26</v>
      </c>
      <c r="R10728" s="1" t="s">
        <v>27</v>
      </c>
    </row>
    <row r="10729" spans="1:18" x14ac:dyDescent="0.3">
      <c r="A10729" s="1" t="s">
        <v>10887</v>
      </c>
      <c r="B10729" s="1" t="s">
        <v>52</v>
      </c>
      <c r="C10729" s="1" t="s">
        <v>30</v>
      </c>
      <c r="D10729" s="1" t="s">
        <v>72</v>
      </c>
      <c r="E10729">
        <v>115</v>
      </c>
      <c r="F10729">
        <v>12000</v>
      </c>
      <c r="G10729">
        <v>117</v>
      </c>
      <c r="H10729">
        <v>34</v>
      </c>
      <c r="I10729">
        <v>83</v>
      </c>
      <c r="J10729">
        <v>1404000</v>
      </c>
      <c r="K10729" s="2">
        <v>45839</v>
      </c>
      <c r="L10729">
        <v>1</v>
      </c>
      <c r="M10729" s="1" t="s">
        <v>55</v>
      </c>
      <c r="N10729" s="1" t="s">
        <v>43</v>
      </c>
      <c r="O10729" s="1" t="s">
        <v>24</v>
      </c>
      <c r="P10729" s="1" t="s">
        <v>25</v>
      </c>
      <c r="Q10729" s="1" t="s">
        <v>50</v>
      </c>
      <c r="R10729" s="1" t="s">
        <v>59</v>
      </c>
    </row>
    <row r="10730" spans="1:18" x14ac:dyDescent="0.3">
      <c r="A10730" s="1" t="s">
        <v>10888</v>
      </c>
      <c r="B10730" s="1" t="s">
        <v>80</v>
      </c>
      <c r="C10730" s="1" t="s">
        <v>94</v>
      </c>
      <c r="D10730" s="1" t="s">
        <v>54</v>
      </c>
      <c r="E10730">
        <v>120</v>
      </c>
      <c r="F10730">
        <v>45000</v>
      </c>
      <c r="G10730">
        <v>125</v>
      </c>
      <c r="H10730">
        <v>105</v>
      </c>
      <c r="I10730">
        <v>20</v>
      </c>
      <c r="J10730">
        <v>5625000</v>
      </c>
      <c r="K10730" s="2">
        <v>45851</v>
      </c>
      <c r="L10730">
        <v>9</v>
      </c>
      <c r="M10730" s="1" t="s">
        <v>22</v>
      </c>
      <c r="N10730" s="1" t="s">
        <v>43</v>
      </c>
      <c r="O10730" s="1" t="s">
        <v>24</v>
      </c>
      <c r="P10730" s="1" t="s">
        <v>49</v>
      </c>
      <c r="Q10730" s="1" t="s">
        <v>26</v>
      </c>
      <c r="R10730" s="1" t="s">
        <v>27</v>
      </c>
    </row>
    <row r="10731" spans="1:18" x14ac:dyDescent="0.3">
      <c r="A10731" s="1" t="s">
        <v>10889</v>
      </c>
      <c r="B10731" s="1" t="s">
        <v>133</v>
      </c>
      <c r="C10731" s="1" t="s">
        <v>386</v>
      </c>
      <c r="D10731" s="1" t="s">
        <v>58</v>
      </c>
      <c r="E10731">
        <v>67</v>
      </c>
      <c r="F10731">
        <v>45000</v>
      </c>
      <c r="G10731">
        <v>70</v>
      </c>
      <c r="H10731">
        <v>25</v>
      </c>
      <c r="I10731">
        <v>45</v>
      </c>
      <c r="J10731">
        <v>3150000</v>
      </c>
      <c r="K10731" s="2">
        <v>45898</v>
      </c>
      <c r="L10731">
        <v>11</v>
      </c>
      <c r="M10731" s="1" t="s">
        <v>39</v>
      </c>
      <c r="N10731" s="1" t="s">
        <v>43</v>
      </c>
      <c r="O10731" s="1" t="s">
        <v>24</v>
      </c>
      <c r="P10731" s="1" t="s">
        <v>25</v>
      </c>
      <c r="Q10731" s="1" t="s">
        <v>26</v>
      </c>
      <c r="R10731" s="1" t="s">
        <v>27</v>
      </c>
    </row>
    <row r="10732" spans="1:18" x14ac:dyDescent="0.3">
      <c r="A10732" s="1" t="s">
        <v>10890</v>
      </c>
      <c r="B10732" s="1" t="s">
        <v>93</v>
      </c>
      <c r="C10732" s="1" t="s">
        <v>42</v>
      </c>
      <c r="D10732" s="1" t="s">
        <v>72</v>
      </c>
      <c r="E10732">
        <v>40</v>
      </c>
      <c r="F10732">
        <v>2200</v>
      </c>
      <c r="G10732">
        <v>40</v>
      </c>
      <c r="H10732">
        <v>5</v>
      </c>
      <c r="I10732">
        <v>35</v>
      </c>
      <c r="J10732">
        <v>88000</v>
      </c>
      <c r="K10732" s="2">
        <v>45933</v>
      </c>
      <c r="L10732">
        <v>4</v>
      </c>
      <c r="M10732" s="1" t="s">
        <v>55</v>
      </c>
      <c r="N10732" s="1" t="s">
        <v>43</v>
      </c>
      <c r="O10732" s="1" t="s">
        <v>24</v>
      </c>
      <c r="P10732" s="1" t="s">
        <v>25</v>
      </c>
      <c r="Q10732" s="1" t="s">
        <v>26</v>
      </c>
      <c r="R10732" s="1" t="s">
        <v>27</v>
      </c>
    </row>
    <row r="10733" spans="1:18" x14ac:dyDescent="0.3">
      <c r="A10733" s="1" t="s">
        <v>10891</v>
      </c>
      <c r="B10733" s="1" t="s">
        <v>87</v>
      </c>
      <c r="C10733" s="1" t="s">
        <v>123</v>
      </c>
      <c r="D10733" s="1" t="s">
        <v>48</v>
      </c>
      <c r="E10733">
        <v>52</v>
      </c>
      <c r="F10733">
        <v>4500</v>
      </c>
      <c r="G10733">
        <v>70</v>
      </c>
      <c r="H10733">
        <v>47</v>
      </c>
      <c r="I10733">
        <v>23</v>
      </c>
      <c r="J10733">
        <v>315000</v>
      </c>
      <c r="K10733" s="2">
        <v>45695</v>
      </c>
      <c r="L10733">
        <v>14</v>
      </c>
      <c r="M10733" s="1" t="s">
        <v>39</v>
      </c>
      <c r="N10733" s="1" t="s">
        <v>32</v>
      </c>
      <c r="O10733" s="1" t="s">
        <v>44</v>
      </c>
      <c r="P10733" s="1" t="s">
        <v>25</v>
      </c>
      <c r="Q10733" s="1" t="s">
        <v>59</v>
      </c>
      <c r="R10733" s="1" t="s">
        <v>27</v>
      </c>
    </row>
    <row r="10734" spans="1:18" x14ac:dyDescent="0.3">
      <c r="A10734" s="1" t="s">
        <v>10892</v>
      </c>
      <c r="B10734" s="1" t="s">
        <v>46</v>
      </c>
      <c r="C10734" s="1" t="s">
        <v>116</v>
      </c>
      <c r="D10734" s="1" t="s">
        <v>21</v>
      </c>
      <c r="E10734">
        <v>51</v>
      </c>
      <c r="F10734">
        <v>5500</v>
      </c>
      <c r="G10734">
        <v>81</v>
      </c>
      <c r="H10734">
        <v>18</v>
      </c>
      <c r="I10734">
        <v>63</v>
      </c>
      <c r="J10734">
        <v>445500</v>
      </c>
      <c r="K10734" s="2">
        <v>45884</v>
      </c>
      <c r="L10734">
        <v>13</v>
      </c>
      <c r="M10734" s="1" t="s">
        <v>39</v>
      </c>
      <c r="N10734" s="1" t="s">
        <v>43</v>
      </c>
      <c r="O10734" s="1" t="s">
        <v>44</v>
      </c>
      <c r="P10734" s="1" t="s">
        <v>25</v>
      </c>
      <c r="Q10734" s="1" t="s">
        <v>26</v>
      </c>
      <c r="R10734" s="1" t="s">
        <v>27</v>
      </c>
    </row>
    <row r="10735" spans="1:18" x14ac:dyDescent="0.3">
      <c r="A10735" s="1" t="s">
        <v>10893</v>
      </c>
      <c r="B10735" s="1" t="s">
        <v>104</v>
      </c>
      <c r="C10735" s="1" t="s">
        <v>273</v>
      </c>
      <c r="D10735" s="1" t="s">
        <v>91</v>
      </c>
      <c r="E10735">
        <v>21</v>
      </c>
      <c r="F10735">
        <v>18000</v>
      </c>
      <c r="G10735">
        <v>43</v>
      </c>
      <c r="H10735">
        <v>39</v>
      </c>
      <c r="I10735">
        <v>4</v>
      </c>
      <c r="J10735">
        <v>774000</v>
      </c>
      <c r="K10735" s="2">
        <v>45729</v>
      </c>
      <c r="L10735">
        <v>8</v>
      </c>
      <c r="M10735" s="1" t="s">
        <v>22</v>
      </c>
      <c r="N10735" s="1" t="s">
        <v>32</v>
      </c>
      <c r="O10735" s="1" t="s">
        <v>24</v>
      </c>
      <c r="P10735" s="1" t="s">
        <v>25</v>
      </c>
      <c r="Q10735" s="1" t="s">
        <v>26</v>
      </c>
      <c r="R10735" s="1" t="s">
        <v>34</v>
      </c>
    </row>
    <row r="10736" spans="1:18" x14ac:dyDescent="0.3">
      <c r="A10736" s="1" t="s">
        <v>10894</v>
      </c>
      <c r="B10736" s="1" t="s">
        <v>83</v>
      </c>
      <c r="C10736" s="1" t="s">
        <v>168</v>
      </c>
      <c r="D10736" s="1" t="s">
        <v>54</v>
      </c>
      <c r="E10736">
        <v>126</v>
      </c>
      <c r="F10736">
        <v>10000</v>
      </c>
      <c r="G10736">
        <v>133</v>
      </c>
      <c r="H10736">
        <v>125</v>
      </c>
      <c r="I10736">
        <v>8</v>
      </c>
      <c r="J10736">
        <v>1330000</v>
      </c>
      <c r="K10736" s="2">
        <v>45934</v>
      </c>
      <c r="L10736">
        <v>14</v>
      </c>
      <c r="M10736" s="1" t="s">
        <v>39</v>
      </c>
      <c r="N10736" s="1" t="s">
        <v>32</v>
      </c>
      <c r="O10736" s="1" t="s">
        <v>85</v>
      </c>
      <c r="P10736" s="1" t="s">
        <v>25</v>
      </c>
      <c r="Q10736" s="1" t="s">
        <v>50</v>
      </c>
      <c r="R10736" s="1" t="s">
        <v>27</v>
      </c>
    </row>
    <row r="10737" spans="1:18" x14ac:dyDescent="0.3">
      <c r="A10737" s="1" t="s">
        <v>10895</v>
      </c>
      <c r="B10737" s="1" t="s">
        <v>80</v>
      </c>
      <c r="C10737" s="1" t="s">
        <v>287</v>
      </c>
      <c r="D10737" s="1" t="s">
        <v>72</v>
      </c>
      <c r="E10737">
        <v>56</v>
      </c>
      <c r="F10737">
        <v>25000</v>
      </c>
      <c r="G10737">
        <v>79</v>
      </c>
      <c r="H10737">
        <v>56</v>
      </c>
      <c r="I10737">
        <v>23</v>
      </c>
      <c r="J10737">
        <v>1975000</v>
      </c>
      <c r="K10737" s="2">
        <v>45783</v>
      </c>
      <c r="L10737">
        <v>4</v>
      </c>
      <c r="M10737" s="1" t="s">
        <v>55</v>
      </c>
      <c r="N10737" s="1" t="s">
        <v>23</v>
      </c>
      <c r="O10737" s="1" t="s">
        <v>33</v>
      </c>
      <c r="P10737" s="1" t="s">
        <v>25</v>
      </c>
      <c r="Q10737" s="1" t="s">
        <v>26</v>
      </c>
      <c r="R10737" s="1" t="s">
        <v>27</v>
      </c>
    </row>
    <row r="10738" spans="1:18" x14ac:dyDescent="0.3">
      <c r="A10738" s="1" t="s">
        <v>10896</v>
      </c>
      <c r="B10738" s="1" t="s">
        <v>66</v>
      </c>
      <c r="C10738" s="1" t="s">
        <v>344</v>
      </c>
      <c r="D10738" s="1" t="s">
        <v>91</v>
      </c>
      <c r="E10738">
        <v>71</v>
      </c>
      <c r="F10738">
        <v>18000</v>
      </c>
      <c r="G10738">
        <v>86</v>
      </c>
      <c r="H10738">
        <v>12</v>
      </c>
      <c r="I10738">
        <v>74</v>
      </c>
      <c r="J10738">
        <v>1548000</v>
      </c>
      <c r="K10738" s="2">
        <v>45672</v>
      </c>
      <c r="L10738">
        <v>6</v>
      </c>
      <c r="M10738" s="1" t="s">
        <v>22</v>
      </c>
      <c r="N10738" s="1" t="s">
        <v>43</v>
      </c>
      <c r="O10738" s="1" t="s">
        <v>33</v>
      </c>
      <c r="P10738" s="1" t="s">
        <v>25</v>
      </c>
      <c r="Q10738" s="1" t="s">
        <v>26</v>
      </c>
      <c r="R10738" s="1" t="s">
        <v>27</v>
      </c>
    </row>
    <row r="10739" spans="1:18" x14ac:dyDescent="0.3">
      <c r="A10739" s="1" t="s">
        <v>10897</v>
      </c>
      <c r="B10739" s="1" t="s">
        <v>52</v>
      </c>
      <c r="C10739" s="1" t="s">
        <v>100</v>
      </c>
      <c r="D10739" s="1" t="s">
        <v>72</v>
      </c>
      <c r="E10739">
        <v>132</v>
      </c>
      <c r="F10739">
        <v>15000</v>
      </c>
      <c r="G10739">
        <v>144</v>
      </c>
      <c r="H10739">
        <v>82</v>
      </c>
      <c r="I10739">
        <v>62</v>
      </c>
      <c r="J10739">
        <v>2160000</v>
      </c>
      <c r="K10739" s="2">
        <v>45952</v>
      </c>
      <c r="L10739">
        <v>10</v>
      </c>
      <c r="M10739" s="1" t="s">
        <v>22</v>
      </c>
      <c r="N10739" s="1" t="s">
        <v>32</v>
      </c>
      <c r="O10739" s="1" t="s">
        <v>24</v>
      </c>
      <c r="P10739" s="1" t="s">
        <v>25</v>
      </c>
      <c r="Q10739" s="1" t="s">
        <v>26</v>
      </c>
      <c r="R10739" s="1" t="s">
        <v>34</v>
      </c>
    </row>
    <row r="10740" spans="1:18" x14ac:dyDescent="0.3">
      <c r="A10740" s="1" t="s">
        <v>10898</v>
      </c>
      <c r="B10740" s="1" t="s">
        <v>52</v>
      </c>
      <c r="C10740" s="1" t="s">
        <v>211</v>
      </c>
      <c r="D10740" s="1" t="s">
        <v>64</v>
      </c>
      <c r="E10740">
        <v>103</v>
      </c>
      <c r="F10740">
        <v>85000</v>
      </c>
      <c r="G10740">
        <v>128</v>
      </c>
      <c r="H10740">
        <v>26</v>
      </c>
      <c r="I10740">
        <v>102</v>
      </c>
      <c r="J10740">
        <v>10880000</v>
      </c>
      <c r="K10740" s="2">
        <v>45814</v>
      </c>
      <c r="L10740">
        <v>10</v>
      </c>
      <c r="M10740" s="1" t="s">
        <v>22</v>
      </c>
      <c r="N10740" s="1" t="s">
        <v>32</v>
      </c>
      <c r="O10740" s="1" t="s">
        <v>44</v>
      </c>
      <c r="P10740" s="1" t="s">
        <v>25</v>
      </c>
      <c r="Q10740" s="1" t="s">
        <v>26</v>
      </c>
      <c r="R10740" s="1" t="s">
        <v>27</v>
      </c>
    </row>
    <row r="10741" spans="1:18" x14ac:dyDescent="0.3">
      <c r="A10741" s="1" t="s">
        <v>10899</v>
      </c>
      <c r="B10741" s="1" t="s">
        <v>52</v>
      </c>
      <c r="C10741" s="1" t="s">
        <v>218</v>
      </c>
      <c r="D10741" s="1" t="s">
        <v>31</v>
      </c>
      <c r="E10741">
        <v>38</v>
      </c>
      <c r="F10741">
        <v>70000</v>
      </c>
      <c r="G10741">
        <v>62</v>
      </c>
      <c r="H10741">
        <v>50</v>
      </c>
      <c r="I10741">
        <v>12</v>
      </c>
      <c r="J10741">
        <v>4340000</v>
      </c>
      <c r="K10741" s="2">
        <v>45706</v>
      </c>
      <c r="L10741">
        <v>11</v>
      </c>
      <c r="M10741" s="1" t="s">
        <v>39</v>
      </c>
      <c r="N10741" s="1" t="s">
        <v>43</v>
      </c>
      <c r="O10741" s="1" t="s">
        <v>24</v>
      </c>
      <c r="P10741" s="1" t="s">
        <v>25</v>
      </c>
      <c r="Q10741" s="1" t="s">
        <v>26</v>
      </c>
      <c r="R10741" s="1" t="s">
        <v>27</v>
      </c>
    </row>
    <row r="10742" spans="1:18" x14ac:dyDescent="0.3">
      <c r="A10742" s="1" t="s">
        <v>10900</v>
      </c>
      <c r="B10742" s="1" t="s">
        <v>46</v>
      </c>
      <c r="C10742" s="1" t="s">
        <v>142</v>
      </c>
      <c r="D10742" s="1" t="s">
        <v>54</v>
      </c>
      <c r="E10742">
        <v>109</v>
      </c>
      <c r="F10742">
        <v>1200</v>
      </c>
      <c r="G10742">
        <v>122</v>
      </c>
      <c r="H10742">
        <v>8</v>
      </c>
      <c r="I10742">
        <v>114</v>
      </c>
      <c r="J10742">
        <v>146400</v>
      </c>
      <c r="K10742" s="2">
        <v>45709</v>
      </c>
      <c r="L10742">
        <v>10</v>
      </c>
      <c r="M10742" s="1" t="s">
        <v>22</v>
      </c>
      <c r="N10742" s="1" t="s">
        <v>23</v>
      </c>
      <c r="O10742" s="1" t="s">
        <v>44</v>
      </c>
      <c r="P10742" s="1" t="s">
        <v>25</v>
      </c>
      <c r="Q10742" s="1" t="s">
        <v>26</v>
      </c>
      <c r="R10742" s="1" t="s">
        <v>27</v>
      </c>
    </row>
    <row r="10743" spans="1:18" x14ac:dyDescent="0.3">
      <c r="A10743" s="1" t="s">
        <v>10901</v>
      </c>
      <c r="B10743" s="1" t="s">
        <v>80</v>
      </c>
      <c r="C10743" s="1" t="s">
        <v>213</v>
      </c>
      <c r="D10743" s="1" t="s">
        <v>38</v>
      </c>
      <c r="E10743">
        <v>149</v>
      </c>
      <c r="F10743">
        <v>55000</v>
      </c>
      <c r="G10743">
        <v>152</v>
      </c>
      <c r="H10743">
        <v>60</v>
      </c>
      <c r="I10743">
        <v>92</v>
      </c>
      <c r="J10743">
        <v>8360000</v>
      </c>
      <c r="K10743" s="2">
        <v>45694</v>
      </c>
      <c r="L10743">
        <v>3</v>
      </c>
      <c r="M10743" s="1" t="s">
        <v>55</v>
      </c>
      <c r="N10743" s="1" t="s">
        <v>43</v>
      </c>
      <c r="O10743" s="1" t="s">
        <v>24</v>
      </c>
      <c r="P10743" s="1" t="s">
        <v>49</v>
      </c>
      <c r="Q10743" s="1" t="s">
        <v>50</v>
      </c>
      <c r="R10743" s="1" t="s">
        <v>27</v>
      </c>
    </row>
    <row r="10744" spans="1:18" x14ac:dyDescent="0.3">
      <c r="A10744" s="1" t="s">
        <v>10902</v>
      </c>
      <c r="B10744" s="1" t="s">
        <v>99</v>
      </c>
      <c r="C10744" s="1" t="s">
        <v>291</v>
      </c>
      <c r="D10744" s="1" t="s">
        <v>21</v>
      </c>
      <c r="E10744">
        <v>74</v>
      </c>
      <c r="F10744">
        <v>4500</v>
      </c>
      <c r="G10744">
        <v>77</v>
      </c>
      <c r="H10744">
        <v>54</v>
      </c>
      <c r="I10744">
        <v>23</v>
      </c>
      <c r="J10744">
        <v>346500</v>
      </c>
      <c r="K10744" s="2">
        <v>45926</v>
      </c>
      <c r="L10744">
        <v>8</v>
      </c>
      <c r="M10744" s="1" t="s">
        <v>22</v>
      </c>
      <c r="N10744" s="1" t="s">
        <v>32</v>
      </c>
      <c r="O10744" s="1" t="s">
        <v>24</v>
      </c>
      <c r="P10744" s="1" t="s">
        <v>49</v>
      </c>
      <c r="Q10744" s="1" t="s">
        <v>26</v>
      </c>
      <c r="R10744" s="1" t="s">
        <v>27</v>
      </c>
    </row>
    <row r="10745" spans="1:18" x14ac:dyDescent="0.3">
      <c r="A10745" s="1" t="s">
        <v>10903</v>
      </c>
      <c r="B10745" s="1" t="s">
        <v>29</v>
      </c>
      <c r="C10745" s="1" t="s">
        <v>291</v>
      </c>
      <c r="D10745" s="1" t="s">
        <v>67</v>
      </c>
      <c r="E10745">
        <v>125</v>
      </c>
      <c r="F10745">
        <v>4500</v>
      </c>
      <c r="G10745">
        <v>142</v>
      </c>
      <c r="H10745">
        <v>90</v>
      </c>
      <c r="I10745">
        <v>52</v>
      </c>
      <c r="J10745">
        <v>639000</v>
      </c>
      <c r="K10745" s="2">
        <v>45918</v>
      </c>
      <c r="L10745">
        <v>13</v>
      </c>
      <c r="M10745" s="1" t="s">
        <v>39</v>
      </c>
      <c r="N10745" s="1" t="s">
        <v>32</v>
      </c>
      <c r="O10745" s="1" t="s">
        <v>24</v>
      </c>
      <c r="P10745" s="1" t="s">
        <v>25</v>
      </c>
      <c r="Q10745" s="1" t="s">
        <v>26</v>
      </c>
      <c r="R10745" s="1" t="s">
        <v>27</v>
      </c>
    </row>
    <row r="10746" spans="1:18" x14ac:dyDescent="0.3">
      <c r="A10746" s="1" t="s">
        <v>10904</v>
      </c>
      <c r="B10746" s="1" t="s">
        <v>52</v>
      </c>
      <c r="C10746" s="1" t="s">
        <v>129</v>
      </c>
      <c r="D10746" s="1" t="s">
        <v>72</v>
      </c>
      <c r="E10746">
        <v>140</v>
      </c>
      <c r="F10746">
        <v>85000</v>
      </c>
      <c r="G10746">
        <v>158</v>
      </c>
      <c r="H10746">
        <v>52</v>
      </c>
      <c r="I10746">
        <v>106</v>
      </c>
      <c r="J10746">
        <v>13430000</v>
      </c>
      <c r="K10746" s="2">
        <v>45910</v>
      </c>
      <c r="L10746">
        <v>10</v>
      </c>
      <c r="M10746" s="1" t="s">
        <v>22</v>
      </c>
      <c r="N10746" s="1" t="s">
        <v>43</v>
      </c>
      <c r="O10746" s="1" t="s">
        <v>85</v>
      </c>
      <c r="P10746" s="1" t="s">
        <v>25</v>
      </c>
      <c r="Q10746" s="1" t="s">
        <v>26</v>
      </c>
      <c r="R10746" s="1" t="s">
        <v>27</v>
      </c>
    </row>
    <row r="10747" spans="1:18" x14ac:dyDescent="0.3">
      <c r="A10747" s="1" t="s">
        <v>10905</v>
      </c>
      <c r="B10747" s="1" t="s">
        <v>83</v>
      </c>
      <c r="C10747" s="1" t="s">
        <v>121</v>
      </c>
      <c r="D10747" s="1" t="s">
        <v>58</v>
      </c>
      <c r="E10747">
        <v>83</v>
      </c>
      <c r="F10747">
        <v>3500</v>
      </c>
      <c r="G10747">
        <v>113</v>
      </c>
      <c r="H10747">
        <v>60</v>
      </c>
      <c r="I10747">
        <v>53</v>
      </c>
      <c r="J10747">
        <v>395500</v>
      </c>
      <c r="K10747" s="2">
        <v>46011</v>
      </c>
      <c r="L10747">
        <v>1</v>
      </c>
      <c r="M10747" s="1" t="s">
        <v>55</v>
      </c>
      <c r="N10747" s="1" t="s">
        <v>23</v>
      </c>
      <c r="O10747" s="1" t="s">
        <v>85</v>
      </c>
      <c r="P10747" s="1" t="s">
        <v>25</v>
      </c>
      <c r="Q10747" s="1" t="s">
        <v>26</v>
      </c>
      <c r="R10747" s="1" t="s">
        <v>27</v>
      </c>
    </row>
    <row r="10748" spans="1:18" x14ac:dyDescent="0.3">
      <c r="A10748" s="1" t="s">
        <v>10906</v>
      </c>
      <c r="B10748" s="1" t="s">
        <v>41</v>
      </c>
      <c r="C10748" s="1" t="s">
        <v>505</v>
      </c>
      <c r="D10748" s="1" t="s">
        <v>21</v>
      </c>
      <c r="E10748">
        <v>43</v>
      </c>
      <c r="F10748">
        <v>120000</v>
      </c>
      <c r="G10748">
        <v>70</v>
      </c>
      <c r="H10748">
        <v>31</v>
      </c>
      <c r="I10748">
        <v>39</v>
      </c>
      <c r="J10748">
        <v>8400000</v>
      </c>
      <c r="K10748" s="2">
        <v>45864</v>
      </c>
      <c r="L10748">
        <v>2</v>
      </c>
      <c r="M10748" s="1" t="s">
        <v>55</v>
      </c>
      <c r="N10748" s="1" t="s">
        <v>43</v>
      </c>
      <c r="O10748" s="1" t="s">
        <v>24</v>
      </c>
      <c r="P10748" s="1" t="s">
        <v>25</v>
      </c>
      <c r="Q10748" s="1" t="s">
        <v>50</v>
      </c>
      <c r="R10748" s="1" t="s">
        <v>27</v>
      </c>
    </row>
    <row r="10749" spans="1:18" x14ac:dyDescent="0.3">
      <c r="A10749" s="1" t="s">
        <v>10907</v>
      </c>
      <c r="B10749" s="1" t="s">
        <v>93</v>
      </c>
      <c r="C10749" s="1" t="s">
        <v>213</v>
      </c>
      <c r="D10749" s="1" t="s">
        <v>54</v>
      </c>
      <c r="E10749">
        <v>85</v>
      </c>
      <c r="F10749">
        <v>55000</v>
      </c>
      <c r="G10749">
        <v>88</v>
      </c>
      <c r="H10749">
        <v>86</v>
      </c>
      <c r="I10749">
        <v>2</v>
      </c>
      <c r="J10749">
        <v>4840000</v>
      </c>
      <c r="K10749" s="2">
        <v>45737</v>
      </c>
      <c r="L10749">
        <v>13</v>
      </c>
      <c r="M10749" s="1" t="s">
        <v>39</v>
      </c>
      <c r="N10749" s="1" t="s">
        <v>43</v>
      </c>
      <c r="O10749" s="1" t="s">
        <v>24</v>
      </c>
      <c r="P10749" s="1" t="s">
        <v>25</v>
      </c>
      <c r="Q10749" s="1" t="s">
        <v>26</v>
      </c>
      <c r="R10749" s="1" t="s">
        <v>27</v>
      </c>
    </row>
    <row r="10750" spans="1:18" x14ac:dyDescent="0.3">
      <c r="A10750" s="1" t="s">
        <v>10908</v>
      </c>
      <c r="B10750" s="1" t="s">
        <v>52</v>
      </c>
      <c r="C10750" s="1" t="s">
        <v>90</v>
      </c>
      <c r="D10750" s="1" t="s">
        <v>72</v>
      </c>
      <c r="E10750">
        <v>116</v>
      </c>
      <c r="F10750">
        <v>8500</v>
      </c>
      <c r="G10750">
        <v>133</v>
      </c>
      <c r="H10750">
        <v>107</v>
      </c>
      <c r="I10750">
        <v>26</v>
      </c>
      <c r="J10750">
        <v>1130500</v>
      </c>
      <c r="K10750" s="2">
        <v>45797</v>
      </c>
      <c r="L10750">
        <v>13</v>
      </c>
      <c r="M10750" s="1" t="s">
        <v>39</v>
      </c>
      <c r="N10750" s="1" t="s">
        <v>32</v>
      </c>
      <c r="O10750" s="1" t="s">
        <v>24</v>
      </c>
      <c r="P10750" s="1" t="s">
        <v>49</v>
      </c>
      <c r="Q10750" s="1" t="s">
        <v>26</v>
      </c>
      <c r="R10750" s="1" t="s">
        <v>27</v>
      </c>
    </row>
    <row r="10751" spans="1:18" x14ac:dyDescent="0.3">
      <c r="A10751" s="1" t="s">
        <v>10909</v>
      </c>
      <c r="B10751" s="1" t="s">
        <v>83</v>
      </c>
      <c r="C10751" s="1" t="s">
        <v>121</v>
      </c>
      <c r="D10751" s="1" t="s">
        <v>91</v>
      </c>
      <c r="E10751">
        <v>34</v>
      </c>
      <c r="F10751">
        <v>3500</v>
      </c>
      <c r="G10751">
        <v>45</v>
      </c>
      <c r="H10751">
        <v>42</v>
      </c>
      <c r="I10751">
        <v>3</v>
      </c>
      <c r="J10751">
        <v>157500</v>
      </c>
      <c r="K10751" s="2">
        <v>45747</v>
      </c>
      <c r="L10751">
        <v>3</v>
      </c>
      <c r="M10751" s="1" t="s">
        <v>55</v>
      </c>
      <c r="N10751" s="1" t="s">
        <v>23</v>
      </c>
      <c r="O10751" s="1" t="s">
        <v>44</v>
      </c>
      <c r="P10751" s="1" t="s">
        <v>25</v>
      </c>
      <c r="Q10751" s="1" t="s">
        <v>59</v>
      </c>
      <c r="R10751" s="1" t="s">
        <v>27</v>
      </c>
    </row>
    <row r="10752" spans="1:18" x14ac:dyDescent="0.3">
      <c r="A10752" s="1" t="s">
        <v>10910</v>
      </c>
      <c r="B10752" s="1" t="s">
        <v>46</v>
      </c>
      <c r="C10752" s="1" t="s">
        <v>294</v>
      </c>
      <c r="D10752" s="1" t="s">
        <v>31</v>
      </c>
      <c r="E10752">
        <v>95</v>
      </c>
      <c r="F10752">
        <v>9000</v>
      </c>
      <c r="G10752">
        <v>104</v>
      </c>
      <c r="H10752">
        <v>94</v>
      </c>
      <c r="I10752">
        <v>10</v>
      </c>
      <c r="J10752">
        <v>936000</v>
      </c>
      <c r="K10752" s="2">
        <v>45663</v>
      </c>
      <c r="L10752">
        <v>15</v>
      </c>
      <c r="M10752" s="1" t="s">
        <v>39</v>
      </c>
      <c r="N10752" s="1" t="s">
        <v>23</v>
      </c>
      <c r="O10752" s="1" t="s">
        <v>33</v>
      </c>
      <c r="P10752" s="1" t="s">
        <v>25</v>
      </c>
      <c r="Q10752" s="1" t="s">
        <v>26</v>
      </c>
      <c r="R10752" s="1" t="s">
        <v>27</v>
      </c>
    </row>
    <row r="10753" spans="1:18" x14ac:dyDescent="0.3">
      <c r="A10753" s="1" t="s">
        <v>10911</v>
      </c>
      <c r="B10753" s="1" t="s">
        <v>99</v>
      </c>
      <c r="C10753" s="1" t="s">
        <v>174</v>
      </c>
      <c r="D10753" s="1" t="s">
        <v>54</v>
      </c>
      <c r="E10753">
        <v>87</v>
      </c>
      <c r="F10753">
        <v>25000</v>
      </c>
      <c r="G10753">
        <v>90</v>
      </c>
      <c r="H10753">
        <v>44</v>
      </c>
      <c r="I10753">
        <v>46</v>
      </c>
      <c r="J10753">
        <v>2250000</v>
      </c>
      <c r="K10753" s="2">
        <v>45887</v>
      </c>
      <c r="L10753">
        <v>11</v>
      </c>
      <c r="M10753" s="1" t="s">
        <v>39</v>
      </c>
      <c r="N10753" s="1" t="s">
        <v>32</v>
      </c>
      <c r="O10753" s="1" t="s">
        <v>24</v>
      </c>
      <c r="P10753" s="1" t="s">
        <v>25</v>
      </c>
      <c r="Q10753" s="1" t="s">
        <v>26</v>
      </c>
      <c r="R10753" s="1" t="s">
        <v>27</v>
      </c>
    </row>
    <row r="10754" spans="1:18" x14ac:dyDescent="0.3">
      <c r="A10754" s="1" t="s">
        <v>10912</v>
      </c>
      <c r="B10754" s="1" t="s">
        <v>66</v>
      </c>
      <c r="C10754" s="1" t="s">
        <v>30</v>
      </c>
      <c r="D10754" s="1" t="s">
        <v>58</v>
      </c>
      <c r="E10754">
        <v>54</v>
      </c>
      <c r="F10754">
        <v>12000</v>
      </c>
      <c r="G10754">
        <v>74</v>
      </c>
      <c r="H10754">
        <v>70</v>
      </c>
      <c r="I10754">
        <v>4</v>
      </c>
      <c r="J10754">
        <v>888000</v>
      </c>
      <c r="K10754" s="2">
        <v>45981</v>
      </c>
      <c r="L10754">
        <v>7</v>
      </c>
      <c r="M10754" s="1" t="s">
        <v>22</v>
      </c>
      <c r="N10754" s="1" t="s">
        <v>23</v>
      </c>
      <c r="O10754" s="1" t="s">
        <v>44</v>
      </c>
      <c r="P10754" s="1" t="s">
        <v>25</v>
      </c>
      <c r="Q10754" s="1" t="s">
        <v>26</v>
      </c>
      <c r="R10754" s="1" t="s">
        <v>27</v>
      </c>
    </row>
    <row r="10755" spans="1:18" x14ac:dyDescent="0.3">
      <c r="A10755" s="1" t="s">
        <v>10913</v>
      </c>
      <c r="B10755" s="1" t="s">
        <v>93</v>
      </c>
      <c r="C10755" s="1" t="s">
        <v>121</v>
      </c>
      <c r="D10755" s="1" t="s">
        <v>54</v>
      </c>
      <c r="E10755">
        <v>81</v>
      </c>
      <c r="F10755">
        <v>3500</v>
      </c>
      <c r="G10755">
        <v>109</v>
      </c>
      <c r="H10755">
        <v>88</v>
      </c>
      <c r="I10755">
        <v>21</v>
      </c>
      <c r="J10755">
        <v>381500</v>
      </c>
      <c r="K10755" s="2">
        <v>45867</v>
      </c>
      <c r="L10755">
        <v>4</v>
      </c>
      <c r="M10755" s="1" t="s">
        <v>55</v>
      </c>
      <c r="N10755" s="1" t="s">
        <v>32</v>
      </c>
      <c r="O10755" s="1" t="s">
        <v>44</v>
      </c>
      <c r="P10755" s="1" t="s">
        <v>25</v>
      </c>
      <c r="Q10755" s="1" t="s">
        <v>26</v>
      </c>
      <c r="R10755" s="1" t="s">
        <v>27</v>
      </c>
    </row>
    <row r="10756" spans="1:18" x14ac:dyDescent="0.3">
      <c r="A10756" s="1" t="s">
        <v>10914</v>
      </c>
      <c r="B10756" s="1" t="s">
        <v>93</v>
      </c>
      <c r="C10756" s="1" t="s">
        <v>37</v>
      </c>
      <c r="D10756" s="1" t="s">
        <v>58</v>
      </c>
      <c r="E10756">
        <v>67</v>
      </c>
      <c r="F10756">
        <v>12000</v>
      </c>
      <c r="G10756">
        <v>93</v>
      </c>
      <c r="H10756">
        <v>82</v>
      </c>
      <c r="I10756">
        <v>11</v>
      </c>
      <c r="J10756">
        <v>1116000</v>
      </c>
      <c r="K10756" s="2">
        <v>45893</v>
      </c>
      <c r="L10756">
        <v>7</v>
      </c>
      <c r="M10756" s="1" t="s">
        <v>22</v>
      </c>
      <c r="N10756" s="1" t="s">
        <v>32</v>
      </c>
      <c r="O10756" s="1" t="s">
        <v>44</v>
      </c>
      <c r="P10756" s="1" t="s">
        <v>49</v>
      </c>
      <c r="Q10756" s="1" t="s">
        <v>26</v>
      </c>
      <c r="R10756" s="1" t="s">
        <v>59</v>
      </c>
    </row>
    <row r="10757" spans="1:18" x14ac:dyDescent="0.3">
      <c r="A10757" s="1" t="s">
        <v>10915</v>
      </c>
      <c r="B10757" s="1" t="s">
        <v>19</v>
      </c>
      <c r="C10757" s="1" t="s">
        <v>231</v>
      </c>
      <c r="D10757" s="1" t="s">
        <v>67</v>
      </c>
      <c r="E10757">
        <v>143</v>
      </c>
      <c r="F10757">
        <v>12000</v>
      </c>
      <c r="G10757">
        <v>159</v>
      </c>
      <c r="H10757">
        <v>16</v>
      </c>
      <c r="I10757">
        <v>143</v>
      </c>
      <c r="J10757">
        <v>1908000</v>
      </c>
      <c r="K10757" s="2">
        <v>46009</v>
      </c>
      <c r="L10757">
        <v>2</v>
      </c>
      <c r="M10757" s="1" t="s">
        <v>55</v>
      </c>
      <c r="N10757" s="1" t="s">
        <v>23</v>
      </c>
      <c r="O10757" s="1" t="s">
        <v>44</v>
      </c>
      <c r="P10757" s="1" t="s">
        <v>25</v>
      </c>
      <c r="Q10757" s="1" t="s">
        <v>26</v>
      </c>
      <c r="R10757" s="1" t="s">
        <v>27</v>
      </c>
    </row>
    <row r="10758" spans="1:18" x14ac:dyDescent="0.3">
      <c r="A10758" s="1" t="s">
        <v>10916</v>
      </c>
      <c r="B10758" s="1" t="s">
        <v>93</v>
      </c>
      <c r="C10758" s="1" t="s">
        <v>182</v>
      </c>
      <c r="D10758" s="1" t="s">
        <v>72</v>
      </c>
      <c r="E10758">
        <v>79</v>
      </c>
      <c r="F10758">
        <v>8000</v>
      </c>
      <c r="G10758">
        <v>83</v>
      </c>
      <c r="H10758">
        <v>51</v>
      </c>
      <c r="I10758">
        <v>32</v>
      </c>
      <c r="J10758">
        <v>664000</v>
      </c>
      <c r="K10758" s="2">
        <v>45713</v>
      </c>
      <c r="L10758">
        <v>12</v>
      </c>
      <c r="M10758" s="1" t="s">
        <v>39</v>
      </c>
      <c r="N10758" s="1" t="s">
        <v>23</v>
      </c>
      <c r="O10758" s="1" t="s">
        <v>24</v>
      </c>
      <c r="P10758" s="1" t="s">
        <v>25</v>
      </c>
      <c r="Q10758" s="1" t="s">
        <v>26</v>
      </c>
      <c r="R10758" s="1" t="s">
        <v>27</v>
      </c>
    </row>
    <row r="10759" spans="1:18" x14ac:dyDescent="0.3">
      <c r="A10759" s="1" t="s">
        <v>10917</v>
      </c>
      <c r="B10759" s="1" t="s">
        <v>80</v>
      </c>
      <c r="C10759" s="1" t="s">
        <v>225</v>
      </c>
      <c r="D10759" s="1" t="s">
        <v>21</v>
      </c>
      <c r="E10759">
        <v>53</v>
      </c>
      <c r="F10759">
        <v>1200000</v>
      </c>
      <c r="G10759">
        <v>83</v>
      </c>
      <c r="H10759">
        <v>67</v>
      </c>
      <c r="I10759">
        <v>16</v>
      </c>
      <c r="J10759">
        <v>99600000</v>
      </c>
      <c r="K10759" s="2">
        <v>45995</v>
      </c>
      <c r="L10759">
        <v>8</v>
      </c>
      <c r="M10759" s="1" t="s">
        <v>22</v>
      </c>
      <c r="N10759" s="1" t="s">
        <v>43</v>
      </c>
      <c r="O10759" s="1" t="s">
        <v>44</v>
      </c>
      <c r="P10759" s="1" t="s">
        <v>49</v>
      </c>
      <c r="Q10759" s="1" t="s">
        <v>50</v>
      </c>
      <c r="R10759" s="1" t="s">
        <v>27</v>
      </c>
    </row>
    <row r="10760" spans="1:18" x14ac:dyDescent="0.3">
      <c r="A10760" s="1" t="s">
        <v>10918</v>
      </c>
      <c r="B10760" s="1" t="s">
        <v>104</v>
      </c>
      <c r="C10760" s="1" t="s">
        <v>287</v>
      </c>
      <c r="D10760" s="1" t="s">
        <v>54</v>
      </c>
      <c r="E10760">
        <v>87</v>
      </c>
      <c r="F10760">
        <v>25000</v>
      </c>
      <c r="G10760">
        <v>113</v>
      </c>
      <c r="H10760">
        <v>107</v>
      </c>
      <c r="I10760">
        <v>6</v>
      </c>
      <c r="J10760">
        <v>2825000</v>
      </c>
      <c r="K10760" s="2">
        <v>46001</v>
      </c>
      <c r="L10760">
        <v>14</v>
      </c>
      <c r="M10760" s="1" t="s">
        <v>39</v>
      </c>
      <c r="N10760" s="1" t="s">
        <v>23</v>
      </c>
      <c r="O10760" s="1" t="s">
        <v>85</v>
      </c>
      <c r="P10760" s="1" t="s">
        <v>25</v>
      </c>
      <c r="Q10760" s="1" t="s">
        <v>26</v>
      </c>
      <c r="R10760" s="1" t="s">
        <v>27</v>
      </c>
    </row>
    <row r="10761" spans="1:18" x14ac:dyDescent="0.3">
      <c r="A10761" s="1" t="s">
        <v>10919</v>
      </c>
      <c r="B10761" s="1" t="s">
        <v>83</v>
      </c>
      <c r="C10761" s="1" t="s">
        <v>154</v>
      </c>
      <c r="D10761" s="1" t="s">
        <v>91</v>
      </c>
      <c r="E10761">
        <v>111</v>
      </c>
      <c r="F10761">
        <v>18000</v>
      </c>
      <c r="G10761">
        <v>139</v>
      </c>
      <c r="H10761">
        <v>87</v>
      </c>
      <c r="I10761">
        <v>52</v>
      </c>
      <c r="J10761">
        <v>2502000</v>
      </c>
      <c r="K10761" s="2">
        <v>45941</v>
      </c>
      <c r="L10761">
        <v>3</v>
      </c>
      <c r="M10761" s="1" t="s">
        <v>55</v>
      </c>
      <c r="N10761" s="1" t="s">
        <v>23</v>
      </c>
      <c r="O10761" s="1" t="s">
        <v>24</v>
      </c>
      <c r="P10761" s="1" t="s">
        <v>25</v>
      </c>
      <c r="Q10761" s="1" t="s">
        <v>26</v>
      </c>
      <c r="R10761" s="1" t="s">
        <v>27</v>
      </c>
    </row>
    <row r="10762" spans="1:18" x14ac:dyDescent="0.3">
      <c r="A10762" s="1" t="s">
        <v>10920</v>
      </c>
      <c r="B10762" s="1" t="s">
        <v>87</v>
      </c>
      <c r="C10762" s="1" t="s">
        <v>398</v>
      </c>
      <c r="D10762" s="1" t="s">
        <v>91</v>
      </c>
      <c r="E10762">
        <v>87</v>
      </c>
      <c r="F10762">
        <v>3500000</v>
      </c>
      <c r="G10762">
        <v>114</v>
      </c>
      <c r="H10762">
        <v>76</v>
      </c>
      <c r="I10762">
        <v>38</v>
      </c>
      <c r="J10762">
        <v>399000000</v>
      </c>
      <c r="K10762" s="2">
        <v>45744</v>
      </c>
      <c r="L10762">
        <v>11</v>
      </c>
      <c r="M10762" s="1" t="s">
        <v>39</v>
      </c>
      <c r="N10762" s="1" t="s">
        <v>43</v>
      </c>
      <c r="O10762" s="1" t="s">
        <v>24</v>
      </c>
      <c r="P10762" s="1" t="s">
        <v>25</v>
      </c>
      <c r="Q10762" s="1" t="s">
        <v>26</v>
      </c>
      <c r="R10762" s="1" t="s">
        <v>27</v>
      </c>
    </row>
    <row r="10763" spans="1:18" x14ac:dyDescent="0.3">
      <c r="A10763" s="1" t="s">
        <v>10921</v>
      </c>
      <c r="B10763" s="1" t="s">
        <v>93</v>
      </c>
      <c r="C10763" s="1" t="s">
        <v>179</v>
      </c>
      <c r="D10763" s="1" t="s">
        <v>21</v>
      </c>
      <c r="E10763">
        <v>67</v>
      </c>
      <c r="F10763">
        <v>450000</v>
      </c>
      <c r="G10763">
        <v>73</v>
      </c>
      <c r="H10763">
        <v>37</v>
      </c>
      <c r="I10763">
        <v>36</v>
      </c>
      <c r="J10763">
        <v>32850000</v>
      </c>
      <c r="K10763" s="2">
        <v>45691</v>
      </c>
      <c r="L10763">
        <v>3</v>
      </c>
      <c r="M10763" s="1" t="s">
        <v>55</v>
      </c>
      <c r="N10763" s="1" t="s">
        <v>23</v>
      </c>
      <c r="O10763" s="1" t="s">
        <v>24</v>
      </c>
      <c r="P10763" s="1" t="s">
        <v>49</v>
      </c>
      <c r="Q10763" s="1" t="s">
        <v>26</v>
      </c>
      <c r="R10763" s="1" t="s">
        <v>27</v>
      </c>
    </row>
    <row r="10764" spans="1:18" x14ac:dyDescent="0.3">
      <c r="A10764" s="1" t="s">
        <v>10922</v>
      </c>
      <c r="B10764" s="1" t="s">
        <v>41</v>
      </c>
      <c r="C10764" s="1" t="s">
        <v>182</v>
      </c>
      <c r="D10764" s="1" t="s">
        <v>72</v>
      </c>
      <c r="E10764">
        <v>109</v>
      </c>
      <c r="F10764">
        <v>8000</v>
      </c>
      <c r="G10764">
        <v>118</v>
      </c>
      <c r="H10764">
        <v>17</v>
      </c>
      <c r="I10764">
        <v>101</v>
      </c>
      <c r="J10764">
        <v>944000</v>
      </c>
      <c r="K10764" s="2">
        <v>45699</v>
      </c>
      <c r="L10764">
        <v>5</v>
      </c>
      <c r="M10764" s="1" t="s">
        <v>55</v>
      </c>
      <c r="N10764" s="1" t="s">
        <v>32</v>
      </c>
      <c r="O10764" s="1" t="s">
        <v>24</v>
      </c>
      <c r="P10764" s="1" t="s">
        <v>49</v>
      </c>
      <c r="Q10764" s="1" t="s">
        <v>26</v>
      </c>
      <c r="R10764" s="1" t="s">
        <v>27</v>
      </c>
    </row>
    <row r="10765" spans="1:18" x14ac:dyDescent="0.3">
      <c r="A10765" s="1" t="s">
        <v>10923</v>
      </c>
      <c r="B10765" s="1" t="s">
        <v>133</v>
      </c>
      <c r="C10765" s="1" t="s">
        <v>287</v>
      </c>
      <c r="D10765" s="1" t="s">
        <v>54</v>
      </c>
      <c r="E10765">
        <v>64</v>
      </c>
      <c r="F10765">
        <v>25000</v>
      </c>
      <c r="G10765">
        <v>86</v>
      </c>
      <c r="H10765">
        <v>18</v>
      </c>
      <c r="I10765">
        <v>68</v>
      </c>
      <c r="J10765">
        <v>2150000</v>
      </c>
      <c r="K10765" s="2">
        <v>45677</v>
      </c>
      <c r="L10765">
        <v>11</v>
      </c>
      <c r="M10765" s="1" t="s">
        <v>39</v>
      </c>
      <c r="N10765" s="1" t="s">
        <v>32</v>
      </c>
      <c r="O10765" s="1" t="s">
        <v>24</v>
      </c>
      <c r="P10765" s="1" t="s">
        <v>49</v>
      </c>
      <c r="Q10765" s="1" t="s">
        <v>26</v>
      </c>
      <c r="R10765" s="1" t="s">
        <v>27</v>
      </c>
    </row>
    <row r="10766" spans="1:18" x14ac:dyDescent="0.3">
      <c r="A10766" s="1" t="s">
        <v>10924</v>
      </c>
      <c r="B10766" s="1" t="s">
        <v>36</v>
      </c>
      <c r="C10766" s="1" t="s">
        <v>296</v>
      </c>
      <c r="D10766" s="1" t="s">
        <v>21</v>
      </c>
      <c r="E10766">
        <v>50</v>
      </c>
      <c r="F10766">
        <v>4200000</v>
      </c>
      <c r="G10766">
        <v>57</v>
      </c>
      <c r="H10766">
        <v>25</v>
      </c>
      <c r="I10766">
        <v>32</v>
      </c>
      <c r="J10766">
        <v>239400000</v>
      </c>
      <c r="K10766" s="2">
        <v>45928</v>
      </c>
      <c r="L10766">
        <v>4</v>
      </c>
      <c r="M10766" s="1" t="s">
        <v>55</v>
      </c>
      <c r="N10766" s="1" t="s">
        <v>23</v>
      </c>
      <c r="O10766" s="1" t="s">
        <v>44</v>
      </c>
      <c r="P10766" s="1" t="s">
        <v>25</v>
      </c>
      <c r="Q10766" s="1" t="s">
        <v>26</v>
      </c>
      <c r="R10766" s="1" t="s">
        <v>27</v>
      </c>
    </row>
    <row r="10767" spans="1:18" x14ac:dyDescent="0.3">
      <c r="A10767" s="1" t="s">
        <v>10925</v>
      </c>
      <c r="B10767" s="1" t="s">
        <v>99</v>
      </c>
      <c r="C10767" s="1" t="s">
        <v>194</v>
      </c>
      <c r="D10767" s="1" t="s">
        <v>31</v>
      </c>
      <c r="E10767">
        <v>120</v>
      </c>
      <c r="F10767">
        <v>1800</v>
      </c>
      <c r="G10767">
        <v>121</v>
      </c>
      <c r="H10767">
        <v>106</v>
      </c>
      <c r="I10767">
        <v>15</v>
      </c>
      <c r="J10767">
        <v>217800</v>
      </c>
      <c r="K10767" s="2">
        <v>45754</v>
      </c>
      <c r="L10767">
        <v>2</v>
      </c>
      <c r="M10767" s="1" t="s">
        <v>55</v>
      </c>
      <c r="N10767" s="1" t="s">
        <v>23</v>
      </c>
      <c r="O10767" s="1" t="s">
        <v>24</v>
      </c>
      <c r="P10767" s="1" t="s">
        <v>25</v>
      </c>
      <c r="Q10767" s="1" t="s">
        <v>50</v>
      </c>
      <c r="R10767" s="1" t="s">
        <v>27</v>
      </c>
    </row>
    <row r="10768" spans="1:18" x14ac:dyDescent="0.3">
      <c r="A10768" s="1" t="s">
        <v>10926</v>
      </c>
      <c r="B10768" s="1" t="s">
        <v>87</v>
      </c>
      <c r="C10768" s="1" t="s">
        <v>247</v>
      </c>
      <c r="D10768" s="1" t="s">
        <v>58</v>
      </c>
      <c r="E10768">
        <v>70</v>
      </c>
      <c r="F10768">
        <v>2500000</v>
      </c>
      <c r="G10768">
        <v>98</v>
      </c>
      <c r="H10768">
        <v>26</v>
      </c>
      <c r="I10768">
        <v>72</v>
      </c>
      <c r="J10768">
        <v>245000000</v>
      </c>
      <c r="K10768" s="2">
        <v>45785</v>
      </c>
      <c r="L10768">
        <v>12</v>
      </c>
      <c r="M10768" s="1" t="s">
        <v>39</v>
      </c>
      <c r="N10768" s="1" t="s">
        <v>43</v>
      </c>
      <c r="O10768" s="1" t="s">
        <v>24</v>
      </c>
      <c r="P10768" s="1" t="s">
        <v>25</v>
      </c>
      <c r="Q10768" s="1" t="s">
        <v>26</v>
      </c>
      <c r="R10768" s="1" t="s">
        <v>27</v>
      </c>
    </row>
    <row r="10769" spans="1:18" x14ac:dyDescent="0.3">
      <c r="A10769" s="1" t="s">
        <v>10927</v>
      </c>
      <c r="B10769" s="1" t="s">
        <v>36</v>
      </c>
      <c r="C10769" s="1" t="s">
        <v>318</v>
      </c>
      <c r="D10769" s="1" t="s">
        <v>21</v>
      </c>
      <c r="E10769">
        <v>135</v>
      </c>
      <c r="F10769">
        <v>45000</v>
      </c>
      <c r="G10769">
        <v>160</v>
      </c>
      <c r="H10769">
        <v>158</v>
      </c>
      <c r="I10769">
        <v>2</v>
      </c>
      <c r="J10769">
        <v>7200000</v>
      </c>
      <c r="K10769" s="2">
        <v>45822</v>
      </c>
      <c r="L10769">
        <v>11</v>
      </c>
      <c r="M10769" s="1" t="s">
        <v>39</v>
      </c>
      <c r="N10769" s="1" t="s">
        <v>43</v>
      </c>
      <c r="O10769" s="1" t="s">
        <v>24</v>
      </c>
      <c r="P10769" s="1" t="s">
        <v>25</v>
      </c>
      <c r="Q10769" s="1" t="s">
        <v>26</v>
      </c>
      <c r="R10769" s="1" t="s">
        <v>27</v>
      </c>
    </row>
    <row r="10770" spans="1:18" x14ac:dyDescent="0.3">
      <c r="A10770" s="1" t="s">
        <v>10928</v>
      </c>
      <c r="B10770" s="1" t="s">
        <v>66</v>
      </c>
      <c r="C10770" s="1" t="s">
        <v>42</v>
      </c>
      <c r="D10770" s="1" t="s">
        <v>48</v>
      </c>
      <c r="E10770">
        <v>56</v>
      </c>
      <c r="F10770">
        <v>2200</v>
      </c>
      <c r="G10770">
        <v>79</v>
      </c>
      <c r="H10770">
        <v>62</v>
      </c>
      <c r="I10770">
        <v>17</v>
      </c>
      <c r="J10770">
        <v>173800</v>
      </c>
      <c r="K10770" s="2">
        <v>46015</v>
      </c>
      <c r="L10770">
        <v>5</v>
      </c>
      <c r="M10770" s="1" t="s">
        <v>55</v>
      </c>
      <c r="N10770" s="1" t="s">
        <v>23</v>
      </c>
      <c r="O10770" s="1" t="s">
        <v>44</v>
      </c>
      <c r="P10770" s="1" t="s">
        <v>25</v>
      </c>
      <c r="Q10770" s="1" t="s">
        <v>59</v>
      </c>
      <c r="R10770" s="1" t="s">
        <v>27</v>
      </c>
    </row>
    <row r="10771" spans="1:18" x14ac:dyDescent="0.3">
      <c r="A10771" s="1" t="s">
        <v>10929</v>
      </c>
      <c r="B10771" s="1" t="s">
        <v>41</v>
      </c>
      <c r="C10771" s="1" t="s">
        <v>57</v>
      </c>
      <c r="D10771" s="1" t="s">
        <v>21</v>
      </c>
      <c r="E10771">
        <v>94</v>
      </c>
      <c r="F10771">
        <v>8000</v>
      </c>
      <c r="G10771">
        <v>109</v>
      </c>
      <c r="H10771">
        <v>35</v>
      </c>
      <c r="I10771">
        <v>74</v>
      </c>
      <c r="J10771">
        <v>872000</v>
      </c>
      <c r="K10771" s="2">
        <v>45952</v>
      </c>
      <c r="L10771">
        <v>2</v>
      </c>
      <c r="M10771" s="1" t="s">
        <v>55</v>
      </c>
      <c r="N10771" s="1" t="s">
        <v>23</v>
      </c>
      <c r="O10771" s="1" t="s">
        <v>44</v>
      </c>
      <c r="P10771" s="1" t="s">
        <v>49</v>
      </c>
      <c r="Q10771" s="1" t="s">
        <v>26</v>
      </c>
      <c r="R10771" s="1" t="s">
        <v>27</v>
      </c>
    </row>
    <row r="10772" spans="1:18" x14ac:dyDescent="0.3">
      <c r="A10772" s="1" t="s">
        <v>10930</v>
      </c>
      <c r="B10772" s="1" t="s">
        <v>80</v>
      </c>
      <c r="C10772" s="1" t="s">
        <v>294</v>
      </c>
      <c r="D10772" s="1" t="s">
        <v>21</v>
      </c>
      <c r="E10772">
        <v>87</v>
      </c>
      <c r="F10772">
        <v>9000</v>
      </c>
      <c r="G10772">
        <v>117</v>
      </c>
      <c r="H10772">
        <v>117</v>
      </c>
      <c r="I10772">
        <v>0</v>
      </c>
      <c r="J10772">
        <v>1053000</v>
      </c>
      <c r="K10772" s="2">
        <v>45881</v>
      </c>
      <c r="L10772">
        <v>12</v>
      </c>
      <c r="M10772" s="1" t="s">
        <v>39</v>
      </c>
      <c r="N10772" s="1" t="s">
        <v>32</v>
      </c>
      <c r="O10772" s="1" t="s">
        <v>85</v>
      </c>
      <c r="P10772" s="1" t="s">
        <v>25</v>
      </c>
      <c r="Q10772" s="1" t="s">
        <v>50</v>
      </c>
      <c r="R10772" s="1" t="s">
        <v>27</v>
      </c>
    </row>
    <row r="10773" spans="1:18" x14ac:dyDescent="0.3">
      <c r="A10773" s="1" t="s">
        <v>10931</v>
      </c>
      <c r="B10773" s="1" t="s">
        <v>41</v>
      </c>
      <c r="C10773" s="1" t="s">
        <v>108</v>
      </c>
      <c r="D10773" s="1" t="s">
        <v>31</v>
      </c>
      <c r="E10773">
        <v>40</v>
      </c>
      <c r="F10773">
        <v>15000</v>
      </c>
      <c r="G10773">
        <v>69</v>
      </c>
      <c r="H10773">
        <v>47</v>
      </c>
      <c r="I10773">
        <v>22</v>
      </c>
      <c r="J10773">
        <v>1035000</v>
      </c>
      <c r="K10773" s="2">
        <v>45978</v>
      </c>
      <c r="L10773">
        <v>1</v>
      </c>
      <c r="M10773" s="1" t="s">
        <v>55</v>
      </c>
      <c r="N10773" s="1" t="s">
        <v>23</v>
      </c>
      <c r="O10773" s="1" t="s">
        <v>44</v>
      </c>
      <c r="P10773" s="1" t="s">
        <v>25</v>
      </c>
      <c r="Q10773" s="1" t="s">
        <v>26</v>
      </c>
      <c r="R10773" s="1" t="s">
        <v>34</v>
      </c>
    </row>
    <row r="10774" spans="1:18" x14ac:dyDescent="0.3">
      <c r="A10774" s="1" t="s">
        <v>10932</v>
      </c>
      <c r="B10774" s="1" t="s">
        <v>29</v>
      </c>
      <c r="C10774" s="1" t="s">
        <v>74</v>
      </c>
      <c r="D10774" s="1" t="s">
        <v>48</v>
      </c>
      <c r="E10774">
        <v>110</v>
      </c>
      <c r="F10774">
        <v>25000</v>
      </c>
      <c r="G10774">
        <v>112</v>
      </c>
      <c r="H10774">
        <v>50</v>
      </c>
      <c r="I10774">
        <v>62</v>
      </c>
      <c r="J10774">
        <v>2800000</v>
      </c>
      <c r="K10774" s="2">
        <v>45809</v>
      </c>
      <c r="L10774">
        <v>9</v>
      </c>
      <c r="M10774" s="1" t="s">
        <v>22</v>
      </c>
      <c r="N10774" s="1" t="s">
        <v>43</v>
      </c>
      <c r="O10774" s="1" t="s">
        <v>85</v>
      </c>
      <c r="P10774" s="1" t="s">
        <v>25</v>
      </c>
      <c r="Q10774" s="1" t="s">
        <v>50</v>
      </c>
      <c r="R10774" s="1" t="s">
        <v>27</v>
      </c>
    </row>
    <row r="10775" spans="1:18" x14ac:dyDescent="0.3">
      <c r="A10775" s="1" t="s">
        <v>10933</v>
      </c>
      <c r="B10775" s="1" t="s">
        <v>87</v>
      </c>
      <c r="C10775" s="1" t="s">
        <v>301</v>
      </c>
      <c r="D10775" s="1" t="s">
        <v>31</v>
      </c>
      <c r="E10775">
        <v>23</v>
      </c>
      <c r="F10775">
        <v>9000</v>
      </c>
      <c r="G10775">
        <v>24</v>
      </c>
      <c r="H10775">
        <v>24</v>
      </c>
      <c r="I10775">
        <v>0</v>
      </c>
      <c r="J10775">
        <v>216000</v>
      </c>
      <c r="K10775" s="2">
        <v>45663</v>
      </c>
      <c r="L10775">
        <v>3</v>
      </c>
      <c r="M10775" s="1" t="s">
        <v>55</v>
      </c>
      <c r="N10775" s="1" t="s">
        <v>23</v>
      </c>
      <c r="O10775" s="1" t="s">
        <v>85</v>
      </c>
      <c r="P10775" s="1" t="s">
        <v>49</v>
      </c>
      <c r="Q10775" s="1" t="s">
        <v>50</v>
      </c>
      <c r="R10775" s="1" t="s">
        <v>34</v>
      </c>
    </row>
    <row r="10776" spans="1:18" x14ac:dyDescent="0.3">
      <c r="A10776" s="1" t="s">
        <v>10934</v>
      </c>
      <c r="B10776" s="1" t="s">
        <v>104</v>
      </c>
      <c r="C10776" s="1" t="s">
        <v>160</v>
      </c>
      <c r="D10776" s="1" t="s">
        <v>58</v>
      </c>
      <c r="E10776">
        <v>150</v>
      </c>
      <c r="F10776">
        <v>65000</v>
      </c>
      <c r="G10776">
        <v>153</v>
      </c>
      <c r="H10776">
        <v>34</v>
      </c>
      <c r="I10776">
        <v>119</v>
      </c>
      <c r="J10776">
        <v>9945000</v>
      </c>
      <c r="K10776" s="2">
        <v>45703</v>
      </c>
      <c r="L10776">
        <v>13</v>
      </c>
      <c r="M10776" s="1" t="s">
        <v>39</v>
      </c>
      <c r="N10776" s="1" t="s">
        <v>43</v>
      </c>
      <c r="O10776" s="1" t="s">
        <v>44</v>
      </c>
      <c r="P10776" s="1" t="s">
        <v>49</v>
      </c>
      <c r="Q10776" s="1" t="s">
        <v>26</v>
      </c>
      <c r="R10776" s="1" t="s">
        <v>27</v>
      </c>
    </row>
    <row r="10777" spans="1:18" x14ac:dyDescent="0.3">
      <c r="A10777" s="1" t="s">
        <v>10935</v>
      </c>
      <c r="B10777" s="1" t="s">
        <v>66</v>
      </c>
      <c r="C10777" s="1" t="s">
        <v>164</v>
      </c>
      <c r="D10777" s="1" t="s">
        <v>48</v>
      </c>
      <c r="E10777">
        <v>123</v>
      </c>
      <c r="F10777">
        <v>3500</v>
      </c>
      <c r="G10777">
        <v>123</v>
      </c>
      <c r="H10777">
        <v>61</v>
      </c>
      <c r="I10777">
        <v>62</v>
      </c>
      <c r="J10777">
        <v>430500</v>
      </c>
      <c r="K10777" s="2">
        <v>45901</v>
      </c>
      <c r="L10777">
        <v>8</v>
      </c>
      <c r="M10777" s="1" t="s">
        <v>22</v>
      </c>
      <c r="N10777" s="1" t="s">
        <v>23</v>
      </c>
      <c r="O10777" s="1" t="s">
        <v>33</v>
      </c>
      <c r="P10777" s="1" t="s">
        <v>25</v>
      </c>
      <c r="Q10777" s="1" t="s">
        <v>26</v>
      </c>
      <c r="R10777" s="1" t="s">
        <v>27</v>
      </c>
    </row>
    <row r="10778" spans="1:18" x14ac:dyDescent="0.3">
      <c r="A10778" s="1" t="s">
        <v>10936</v>
      </c>
      <c r="B10778" s="1" t="s">
        <v>19</v>
      </c>
      <c r="C10778" s="1" t="s">
        <v>266</v>
      </c>
      <c r="D10778" s="1" t="s">
        <v>31</v>
      </c>
      <c r="E10778">
        <v>36</v>
      </c>
      <c r="F10778">
        <v>2200000</v>
      </c>
      <c r="G10778">
        <v>55</v>
      </c>
      <c r="H10778">
        <v>46</v>
      </c>
      <c r="I10778">
        <v>9</v>
      </c>
      <c r="J10778">
        <v>121000000</v>
      </c>
      <c r="K10778" s="2">
        <v>45846</v>
      </c>
      <c r="L10778">
        <v>10</v>
      </c>
      <c r="M10778" s="1" t="s">
        <v>22</v>
      </c>
      <c r="N10778" s="1" t="s">
        <v>32</v>
      </c>
      <c r="O10778" s="1" t="s">
        <v>33</v>
      </c>
      <c r="P10778" s="1" t="s">
        <v>25</v>
      </c>
      <c r="Q10778" s="1" t="s">
        <v>26</v>
      </c>
      <c r="R10778" s="1" t="s">
        <v>34</v>
      </c>
    </row>
    <row r="10779" spans="1:18" x14ac:dyDescent="0.3">
      <c r="A10779" s="1" t="s">
        <v>10937</v>
      </c>
      <c r="B10779" s="1" t="s">
        <v>93</v>
      </c>
      <c r="C10779" s="1" t="s">
        <v>215</v>
      </c>
      <c r="D10779" s="1" t="s">
        <v>58</v>
      </c>
      <c r="E10779">
        <v>64</v>
      </c>
      <c r="F10779">
        <v>350000</v>
      </c>
      <c r="G10779">
        <v>68</v>
      </c>
      <c r="H10779">
        <v>43</v>
      </c>
      <c r="I10779">
        <v>25</v>
      </c>
      <c r="J10779">
        <v>23800000</v>
      </c>
      <c r="K10779" s="2">
        <v>45802</v>
      </c>
      <c r="L10779">
        <v>14</v>
      </c>
      <c r="M10779" s="1" t="s">
        <v>39</v>
      </c>
      <c r="N10779" s="1" t="s">
        <v>32</v>
      </c>
      <c r="O10779" s="1" t="s">
        <v>44</v>
      </c>
      <c r="P10779" s="1" t="s">
        <v>25</v>
      </c>
      <c r="Q10779" s="1" t="s">
        <v>26</v>
      </c>
      <c r="R10779" s="1" t="s">
        <v>27</v>
      </c>
    </row>
    <row r="10780" spans="1:18" x14ac:dyDescent="0.3">
      <c r="A10780" s="1" t="s">
        <v>10938</v>
      </c>
      <c r="B10780" s="1" t="s">
        <v>107</v>
      </c>
      <c r="C10780" s="1" t="s">
        <v>427</v>
      </c>
      <c r="D10780" s="1" t="s">
        <v>67</v>
      </c>
      <c r="E10780">
        <v>104</v>
      </c>
      <c r="F10780">
        <v>5000</v>
      </c>
      <c r="G10780">
        <v>133</v>
      </c>
      <c r="H10780">
        <v>50</v>
      </c>
      <c r="I10780">
        <v>83</v>
      </c>
      <c r="J10780">
        <v>665000</v>
      </c>
      <c r="K10780" s="2">
        <v>45795</v>
      </c>
      <c r="L10780">
        <v>11</v>
      </c>
      <c r="M10780" s="1" t="s">
        <v>39</v>
      </c>
      <c r="N10780" s="1" t="s">
        <v>43</v>
      </c>
      <c r="O10780" s="1" t="s">
        <v>24</v>
      </c>
      <c r="P10780" s="1" t="s">
        <v>25</v>
      </c>
      <c r="Q10780" s="1" t="s">
        <v>50</v>
      </c>
      <c r="R10780" s="1" t="s">
        <v>27</v>
      </c>
    </row>
    <row r="10781" spans="1:18" x14ac:dyDescent="0.3">
      <c r="A10781" s="1" t="s">
        <v>10939</v>
      </c>
      <c r="B10781" s="1" t="s">
        <v>104</v>
      </c>
      <c r="C10781" s="1" t="s">
        <v>125</v>
      </c>
      <c r="D10781" s="1" t="s">
        <v>38</v>
      </c>
      <c r="E10781">
        <v>127</v>
      </c>
      <c r="F10781">
        <v>4500</v>
      </c>
      <c r="G10781">
        <v>134</v>
      </c>
      <c r="H10781">
        <v>127</v>
      </c>
      <c r="I10781">
        <v>7</v>
      </c>
      <c r="J10781">
        <v>603000</v>
      </c>
      <c r="K10781" s="2">
        <v>45992</v>
      </c>
      <c r="L10781">
        <v>11</v>
      </c>
      <c r="M10781" s="1" t="s">
        <v>39</v>
      </c>
      <c r="N10781" s="1" t="s">
        <v>23</v>
      </c>
      <c r="O10781" s="1" t="s">
        <v>85</v>
      </c>
      <c r="P10781" s="1" t="s">
        <v>25</v>
      </c>
      <c r="Q10781" s="1" t="s">
        <v>50</v>
      </c>
      <c r="R10781" s="1" t="s">
        <v>27</v>
      </c>
    </row>
    <row r="10782" spans="1:18" x14ac:dyDescent="0.3">
      <c r="A10782" s="1" t="s">
        <v>10940</v>
      </c>
      <c r="B10782" s="1" t="s">
        <v>83</v>
      </c>
      <c r="C10782" s="1" t="s">
        <v>57</v>
      </c>
      <c r="D10782" s="1" t="s">
        <v>54</v>
      </c>
      <c r="E10782">
        <v>24</v>
      </c>
      <c r="F10782">
        <v>8000</v>
      </c>
      <c r="G10782">
        <v>34</v>
      </c>
      <c r="H10782">
        <v>14</v>
      </c>
      <c r="I10782">
        <v>20</v>
      </c>
      <c r="J10782">
        <v>272000</v>
      </c>
      <c r="K10782" s="2">
        <v>45773</v>
      </c>
      <c r="L10782">
        <v>8</v>
      </c>
      <c r="M10782" s="1" t="s">
        <v>22</v>
      </c>
      <c r="N10782" s="1" t="s">
        <v>32</v>
      </c>
      <c r="O10782" s="1" t="s">
        <v>24</v>
      </c>
      <c r="P10782" s="1" t="s">
        <v>25</v>
      </c>
      <c r="Q10782" s="1" t="s">
        <v>26</v>
      </c>
      <c r="R10782" s="1" t="s">
        <v>27</v>
      </c>
    </row>
    <row r="10783" spans="1:18" x14ac:dyDescent="0.3">
      <c r="A10783" s="1" t="s">
        <v>10941</v>
      </c>
      <c r="B10783" s="1" t="s">
        <v>87</v>
      </c>
      <c r="C10783" s="1" t="s">
        <v>81</v>
      </c>
      <c r="D10783" s="1" t="s">
        <v>31</v>
      </c>
      <c r="E10783">
        <v>77</v>
      </c>
      <c r="F10783">
        <v>8500</v>
      </c>
      <c r="G10783">
        <v>90</v>
      </c>
      <c r="H10783">
        <v>48</v>
      </c>
      <c r="I10783">
        <v>42</v>
      </c>
      <c r="J10783">
        <v>765000</v>
      </c>
      <c r="K10783" s="2">
        <v>45741</v>
      </c>
      <c r="L10783">
        <v>6</v>
      </c>
      <c r="M10783" s="1" t="s">
        <v>22</v>
      </c>
      <c r="N10783" s="1" t="s">
        <v>32</v>
      </c>
      <c r="O10783" s="1" t="s">
        <v>24</v>
      </c>
      <c r="P10783" s="1" t="s">
        <v>25</v>
      </c>
      <c r="Q10783" s="1" t="s">
        <v>26</v>
      </c>
      <c r="R10783" s="1" t="s">
        <v>27</v>
      </c>
    </row>
    <row r="10784" spans="1:18" x14ac:dyDescent="0.3">
      <c r="A10784" s="1" t="s">
        <v>10942</v>
      </c>
      <c r="B10784" s="1" t="s">
        <v>93</v>
      </c>
      <c r="C10784" s="1" t="s">
        <v>42</v>
      </c>
      <c r="D10784" s="1" t="s">
        <v>67</v>
      </c>
      <c r="E10784">
        <v>110</v>
      </c>
      <c r="F10784">
        <v>2200</v>
      </c>
      <c r="G10784">
        <v>115</v>
      </c>
      <c r="H10784">
        <v>39</v>
      </c>
      <c r="I10784">
        <v>76</v>
      </c>
      <c r="J10784">
        <v>253000</v>
      </c>
      <c r="K10784" s="2">
        <v>45740</v>
      </c>
      <c r="L10784">
        <v>1</v>
      </c>
      <c r="M10784" s="1" t="s">
        <v>55</v>
      </c>
      <c r="N10784" s="1" t="s">
        <v>23</v>
      </c>
      <c r="O10784" s="1" t="s">
        <v>44</v>
      </c>
      <c r="P10784" s="1" t="s">
        <v>25</v>
      </c>
      <c r="Q10784" s="1" t="s">
        <v>26</v>
      </c>
      <c r="R10784" s="1" t="s">
        <v>27</v>
      </c>
    </row>
    <row r="10785" spans="1:18" x14ac:dyDescent="0.3">
      <c r="A10785" s="1" t="s">
        <v>10943</v>
      </c>
      <c r="B10785" s="1" t="s">
        <v>41</v>
      </c>
      <c r="C10785" s="1" t="s">
        <v>402</v>
      </c>
      <c r="D10785" s="1" t="s">
        <v>48</v>
      </c>
      <c r="E10785">
        <v>29</v>
      </c>
      <c r="F10785">
        <v>2500</v>
      </c>
      <c r="G10785">
        <v>59</v>
      </c>
      <c r="H10785">
        <v>18</v>
      </c>
      <c r="I10785">
        <v>41</v>
      </c>
      <c r="J10785">
        <v>147500</v>
      </c>
      <c r="K10785" s="2">
        <v>45831</v>
      </c>
      <c r="L10785">
        <v>8</v>
      </c>
      <c r="M10785" s="1" t="s">
        <v>22</v>
      </c>
      <c r="N10785" s="1" t="s">
        <v>32</v>
      </c>
      <c r="O10785" s="1" t="s">
        <v>85</v>
      </c>
      <c r="P10785" s="1" t="s">
        <v>25</v>
      </c>
      <c r="Q10785" s="1" t="s">
        <v>26</v>
      </c>
      <c r="R10785" s="1" t="s">
        <v>27</v>
      </c>
    </row>
    <row r="10786" spans="1:18" x14ac:dyDescent="0.3">
      <c r="A10786" s="1" t="s">
        <v>10944</v>
      </c>
      <c r="B10786" s="1" t="s">
        <v>83</v>
      </c>
      <c r="C10786" s="1" t="s">
        <v>140</v>
      </c>
      <c r="D10786" s="1" t="s">
        <v>54</v>
      </c>
      <c r="E10786">
        <v>38</v>
      </c>
      <c r="F10786">
        <v>12000</v>
      </c>
      <c r="G10786">
        <v>38</v>
      </c>
      <c r="H10786">
        <v>26</v>
      </c>
      <c r="I10786">
        <v>12</v>
      </c>
      <c r="J10786">
        <v>456000</v>
      </c>
      <c r="K10786" s="2">
        <v>45951</v>
      </c>
      <c r="L10786">
        <v>1</v>
      </c>
      <c r="M10786" s="1" t="s">
        <v>55</v>
      </c>
      <c r="N10786" s="1" t="s">
        <v>23</v>
      </c>
      <c r="O10786" s="1" t="s">
        <v>24</v>
      </c>
      <c r="P10786" s="1" t="s">
        <v>25</v>
      </c>
      <c r="Q10786" s="1" t="s">
        <v>26</v>
      </c>
      <c r="R10786" s="1" t="s">
        <v>27</v>
      </c>
    </row>
    <row r="10787" spans="1:18" x14ac:dyDescent="0.3">
      <c r="A10787" s="1" t="s">
        <v>10945</v>
      </c>
      <c r="B10787" s="1" t="s">
        <v>133</v>
      </c>
      <c r="C10787" s="1" t="s">
        <v>296</v>
      </c>
      <c r="D10787" s="1" t="s">
        <v>72</v>
      </c>
      <c r="E10787">
        <v>98</v>
      </c>
      <c r="F10787">
        <v>4200000</v>
      </c>
      <c r="G10787">
        <v>116</v>
      </c>
      <c r="H10787">
        <v>54</v>
      </c>
      <c r="I10787">
        <v>62</v>
      </c>
      <c r="J10787">
        <v>487200000</v>
      </c>
      <c r="K10787" s="2">
        <v>46000</v>
      </c>
      <c r="L10787">
        <v>6</v>
      </c>
      <c r="M10787" s="1" t="s">
        <v>22</v>
      </c>
      <c r="N10787" s="1" t="s">
        <v>43</v>
      </c>
      <c r="O10787" s="1" t="s">
        <v>44</v>
      </c>
      <c r="P10787" s="1" t="s">
        <v>25</v>
      </c>
      <c r="Q10787" s="1" t="s">
        <v>50</v>
      </c>
      <c r="R10787" s="1" t="s">
        <v>59</v>
      </c>
    </row>
    <row r="10788" spans="1:18" x14ac:dyDescent="0.3">
      <c r="A10788" s="1" t="s">
        <v>10946</v>
      </c>
      <c r="B10788" s="1" t="s">
        <v>104</v>
      </c>
      <c r="C10788" s="1" t="s">
        <v>53</v>
      </c>
      <c r="D10788" s="1" t="s">
        <v>38</v>
      </c>
      <c r="E10788">
        <v>60</v>
      </c>
      <c r="F10788">
        <v>25000</v>
      </c>
      <c r="G10788">
        <v>64</v>
      </c>
      <c r="H10788">
        <v>49</v>
      </c>
      <c r="I10788">
        <v>15</v>
      </c>
      <c r="J10788">
        <v>1600000</v>
      </c>
      <c r="K10788" s="2">
        <v>45843</v>
      </c>
      <c r="L10788">
        <v>14</v>
      </c>
      <c r="M10788" s="1" t="s">
        <v>39</v>
      </c>
      <c r="N10788" s="1" t="s">
        <v>43</v>
      </c>
      <c r="O10788" s="1" t="s">
        <v>24</v>
      </c>
      <c r="P10788" s="1" t="s">
        <v>25</v>
      </c>
      <c r="Q10788" s="1" t="s">
        <v>26</v>
      </c>
      <c r="R10788" s="1" t="s">
        <v>34</v>
      </c>
    </row>
    <row r="10789" spans="1:18" x14ac:dyDescent="0.3">
      <c r="A10789" s="1" t="s">
        <v>10947</v>
      </c>
      <c r="B10789" s="1" t="s">
        <v>133</v>
      </c>
      <c r="C10789" s="1" t="s">
        <v>42</v>
      </c>
      <c r="D10789" s="1" t="s">
        <v>91</v>
      </c>
      <c r="E10789">
        <v>98</v>
      </c>
      <c r="F10789">
        <v>2200</v>
      </c>
      <c r="G10789">
        <v>99</v>
      </c>
      <c r="H10789">
        <v>72</v>
      </c>
      <c r="I10789">
        <v>27</v>
      </c>
      <c r="J10789">
        <v>217800</v>
      </c>
      <c r="K10789" s="2">
        <v>45908</v>
      </c>
      <c r="L10789">
        <v>9</v>
      </c>
      <c r="M10789" s="1" t="s">
        <v>22</v>
      </c>
      <c r="N10789" s="1" t="s">
        <v>23</v>
      </c>
      <c r="O10789" s="1" t="s">
        <v>33</v>
      </c>
      <c r="P10789" s="1" t="s">
        <v>25</v>
      </c>
      <c r="Q10789" s="1" t="s">
        <v>26</v>
      </c>
      <c r="R10789" s="1" t="s">
        <v>27</v>
      </c>
    </row>
    <row r="10790" spans="1:18" x14ac:dyDescent="0.3">
      <c r="A10790" s="1" t="s">
        <v>10948</v>
      </c>
      <c r="B10790" s="1" t="s">
        <v>93</v>
      </c>
      <c r="C10790" s="1" t="s">
        <v>102</v>
      </c>
      <c r="D10790" s="1" t="s">
        <v>38</v>
      </c>
      <c r="E10790">
        <v>36</v>
      </c>
      <c r="F10790">
        <v>250000</v>
      </c>
      <c r="G10790">
        <v>55</v>
      </c>
      <c r="H10790">
        <v>41</v>
      </c>
      <c r="I10790">
        <v>14</v>
      </c>
      <c r="J10790">
        <v>13750000</v>
      </c>
      <c r="K10790" s="2">
        <v>45688</v>
      </c>
      <c r="L10790">
        <v>7</v>
      </c>
      <c r="M10790" s="1" t="s">
        <v>22</v>
      </c>
      <c r="N10790" s="1" t="s">
        <v>43</v>
      </c>
      <c r="O10790" s="1" t="s">
        <v>24</v>
      </c>
      <c r="P10790" s="1" t="s">
        <v>25</v>
      </c>
      <c r="Q10790" s="1" t="s">
        <v>26</v>
      </c>
      <c r="R10790" s="1" t="s">
        <v>34</v>
      </c>
    </row>
    <row r="10791" spans="1:18" x14ac:dyDescent="0.3">
      <c r="A10791" s="1" t="s">
        <v>10949</v>
      </c>
      <c r="B10791" s="1" t="s">
        <v>107</v>
      </c>
      <c r="C10791" s="1" t="s">
        <v>202</v>
      </c>
      <c r="D10791" s="1" t="s">
        <v>21</v>
      </c>
      <c r="E10791">
        <v>62</v>
      </c>
      <c r="F10791">
        <v>8000</v>
      </c>
      <c r="G10791">
        <v>84</v>
      </c>
      <c r="H10791">
        <v>42</v>
      </c>
      <c r="I10791">
        <v>42</v>
      </c>
      <c r="J10791">
        <v>672000</v>
      </c>
      <c r="K10791" s="2">
        <v>45714</v>
      </c>
      <c r="L10791">
        <v>12</v>
      </c>
      <c r="M10791" s="1" t="s">
        <v>39</v>
      </c>
      <c r="N10791" s="1" t="s">
        <v>32</v>
      </c>
      <c r="O10791" s="1" t="s">
        <v>44</v>
      </c>
      <c r="P10791" s="1" t="s">
        <v>25</v>
      </c>
      <c r="Q10791" s="1" t="s">
        <v>26</v>
      </c>
      <c r="R10791" s="1" t="s">
        <v>27</v>
      </c>
    </row>
    <row r="10792" spans="1:18" x14ac:dyDescent="0.3">
      <c r="A10792" s="1" t="s">
        <v>10950</v>
      </c>
      <c r="B10792" s="1" t="s">
        <v>87</v>
      </c>
      <c r="C10792" s="1" t="s">
        <v>125</v>
      </c>
      <c r="D10792" s="1" t="s">
        <v>67</v>
      </c>
      <c r="E10792">
        <v>44</v>
      </c>
      <c r="F10792">
        <v>4500</v>
      </c>
      <c r="G10792">
        <v>56</v>
      </c>
      <c r="H10792">
        <v>15</v>
      </c>
      <c r="I10792">
        <v>41</v>
      </c>
      <c r="J10792">
        <v>252000</v>
      </c>
      <c r="K10792" s="2">
        <v>45940</v>
      </c>
      <c r="L10792">
        <v>9</v>
      </c>
      <c r="M10792" s="1" t="s">
        <v>22</v>
      </c>
      <c r="N10792" s="1" t="s">
        <v>23</v>
      </c>
      <c r="O10792" s="1" t="s">
        <v>24</v>
      </c>
      <c r="P10792" s="1" t="s">
        <v>25</v>
      </c>
      <c r="Q10792" s="1" t="s">
        <v>26</v>
      </c>
      <c r="R10792" s="1" t="s">
        <v>59</v>
      </c>
    </row>
    <row r="10793" spans="1:18" x14ac:dyDescent="0.3">
      <c r="A10793" s="1" t="s">
        <v>10951</v>
      </c>
      <c r="B10793" s="1" t="s">
        <v>41</v>
      </c>
      <c r="C10793" s="1" t="s">
        <v>71</v>
      </c>
      <c r="D10793" s="1" t="s">
        <v>67</v>
      </c>
      <c r="E10793">
        <v>53</v>
      </c>
      <c r="F10793">
        <v>3500</v>
      </c>
      <c r="G10793">
        <v>57</v>
      </c>
      <c r="H10793">
        <v>42</v>
      </c>
      <c r="I10793">
        <v>15</v>
      </c>
      <c r="J10793">
        <v>199500</v>
      </c>
      <c r="K10793" s="2">
        <v>45808</v>
      </c>
      <c r="L10793">
        <v>4</v>
      </c>
      <c r="M10793" s="1" t="s">
        <v>55</v>
      </c>
      <c r="N10793" s="1" t="s">
        <v>23</v>
      </c>
      <c r="O10793" s="1" t="s">
        <v>24</v>
      </c>
      <c r="P10793" s="1" t="s">
        <v>25</v>
      </c>
      <c r="Q10793" s="1" t="s">
        <v>26</v>
      </c>
      <c r="R10793" s="1" t="s">
        <v>27</v>
      </c>
    </row>
    <row r="10794" spans="1:18" x14ac:dyDescent="0.3">
      <c r="A10794" s="1" t="s">
        <v>10952</v>
      </c>
      <c r="B10794" s="1" t="s">
        <v>87</v>
      </c>
      <c r="C10794" s="1" t="s">
        <v>63</v>
      </c>
      <c r="D10794" s="1" t="s">
        <v>72</v>
      </c>
      <c r="E10794">
        <v>49</v>
      </c>
      <c r="F10794">
        <v>500</v>
      </c>
      <c r="G10794">
        <v>52</v>
      </c>
      <c r="H10794">
        <v>21</v>
      </c>
      <c r="I10794">
        <v>31</v>
      </c>
      <c r="J10794">
        <v>26000</v>
      </c>
      <c r="K10794" s="2">
        <v>46015</v>
      </c>
      <c r="L10794">
        <v>12</v>
      </c>
      <c r="M10794" s="1" t="s">
        <v>39</v>
      </c>
      <c r="N10794" s="1" t="s">
        <v>23</v>
      </c>
      <c r="O10794" s="1" t="s">
        <v>44</v>
      </c>
      <c r="P10794" s="1" t="s">
        <v>25</v>
      </c>
      <c r="Q10794" s="1" t="s">
        <v>26</v>
      </c>
      <c r="R10794" s="1" t="s">
        <v>27</v>
      </c>
    </row>
    <row r="10795" spans="1:18" x14ac:dyDescent="0.3">
      <c r="A10795" s="1" t="s">
        <v>10953</v>
      </c>
      <c r="B10795" s="1" t="s">
        <v>29</v>
      </c>
      <c r="C10795" s="1" t="s">
        <v>493</v>
      </c>
      <c r="D10795" s="1" t="s">
        <v>38</v>
      </c>
      <c r="E10795">
        <v>143</v>
      </c>
      <c r="F10795">
        <v>6500</v>
      </c>
      <c r="G10795">
        <v>156</v>
      </c>
      <c r="H10795">
        <v>8</v>
      </c>
      <c r="I10795">
        <v>148</v>
      </c>
      <c r="J10795">
        <v>1014000</v>
      </c>
      <c r="K10795" s="2">
        <v>45889</v>
      </c>
      <c r="L10795">
        <v>13</v>
      </c>
      <c r="M10795" s="1" t="s">
        <v>39</v>
      </c>
      <c r="N10795" s="1" t="s">
        <v>23</v>
      </c>
      <c r="O10795" s="1" t="s">
        <v>24</v>
      </c>
      <c r="P10795" s="1" t="s">
        <v>25</v>
      </c>
      <c r="Q10795" s="1" t="s">
        <v>26</v>
      </c>
      <c r="R10795" s="1" t="s">
        <v>27</v>
      </c>
    </row>
    <row r="10796" spans="1:18" x14ac:dyDescent="0.3">
      <c r="A10796" s="1" t="s">
        <v>10954</v>
      </c>
      <c r="B10796" s="1" t="s">
        <v>83</v>
      </c>
      <c r="C10796" s="1" t="s">
        <v>96</v>
      </c>
      <c r="D10796" s="1" t="s">
        <v>58</v>
      </c>
      <c r="E10796">
        <v>123</v>
      </c>
      <c r="F10796">
        <v>150000</v>
      </c>
      <c r="G10796">
        <v>129</v>
      </c>
      <c r="H10796">
        <v>119</v>
      </c>
      <c r="I10796">
        <v>10</v>
      </c>
      <c r="J10796">
        <v>19350000</v>
      </c>
      <c r="K10796" s="2">
        <v>46008</v>
      </c>
      <c r="L10796">
        <v>10</v>
      </c>
      <c r="M10796" s="1" t="s">
        <v>22</v>
      </c>
      <c r="N10796" s="1" t="s">
        <v>43</v>
      </c>
      <c r="O10796" s="1" t="s">
        <v>24</v>
      </c>
      <c r="P10796" s="1" t="s">
        <v>25</v>
      </c>
      <c r="Q10796" s="1" t="s">
        <v>26</v>
      </c>
      <c r="R10796" s="1" t="s">
        <v>27</v>
      </c>
    </row>
    <row r="10797" spans="1:18" x14ac:dyDescent="0.3">
      <c r="A10797" s="1" t="s">
        <v>10955</v>
      </c>
      <c r="B10797" s="1" t="s">
        <v>46</v>
      </c>
      <c r="C10797" s="1" t="s">
        <v>215</v>
      </c>
      <c r="D10797" s="1" t="s">
        <v>72</v>
      </c>
      <c r="E10797">
        <v>36</v>
      </c>
      <c r="F10797">
        <v>350000</v>
      </c>
      <c r="G10797">
        <v>40</v>
      </c>
      <c r="H10797">
        <v>30</v>
      </c>
      <c r="I10797">
        <v>10</v>
      </c>
      <c r="J10797">
        <v>14000000</v>
      </c>
      <c r="K10797" s="2">
        <v>45712</v>
      </c>
      <c r="L10797">
        <v>15</v>
      </c>
      <c r="M10797" s="1" t="s">
        <v>39</v>
      </c>
      <c r="N10797" s="1" t="s">
        <v>32</v>
      </c>
      <c r="O10797" s="1" t="s">
        <v>33</v>
      </c>
      <c r="P10797" s="1" t="s">
        <v>25</v>
      </c>
      <c r="Q10797" s="1" t="s">
        <v>26</v>
      </c>
      <c r="R10797" s="1" t="s">
        <v>27</v>
      </c>
    </row>
    <row r="10798" spans="1:18" x14ac:dyDescent="0.3">
      <c r="A10798" s="1" t="s">
        <v>10956</v>
      </c>
      <c r="B10798" s="1" t="s">
        <v>46</v>
      </c>
      <c r="C10798" s="1" t="s">
        <v>102</v>
      </c>
      <c r="D10798" s="1" t="s">
        <v>91</v>
      </c>
      <c r="E10798">
        <v>92</v>
      </c>
      <c r="F10798">
        <v>250000</v>
      </c>
      <c r="G10798">
        <v>95</v>
      </c>
      <c r="H10798">
        <v>83</v>
      </c>
      <c r="I10798">
        <v>12</v>
      </c>
      <c r="J10798">
        <v>23750000</v>
      </c>
      <c r="K10798" s="2">
        <v>45968</v>
      </c>
      <c r="L10798">
        <v>10</v>
      </c>
      <c r="M10798" s="1" t="s">
        <v>22</v>
      </c>
      <c r="N10798" s="1" t="s">
        <v>23</v>
      </c>
      <c r="O10798" s="1" t="s">
        <v>85</v>
      </c>
      <c r="P10798" s="1" t="s">
        <v>25</v>
      </c>
      <c r="Q10798" s="1" t="s">
        <v>50</v>
      </c>
      <c r="R10798" s="1" t="s">
        <v>27</v>
      </c>
    </row>
    <row r="10799" spans="1:18" x14ac:dyDescent="0.3">
      <c r="A10799" s="1" t="s">
        <v>10957</v>
      </c>
      <c r="B10799" s="1" t="s">
        <v>99</v>
      </c>
      <c r="C10799" s="1" t="s">
        <v>105</v>
      </c>
      <c r="D10799" s="1" t="s">
        <v>91</v>
      </c>
      <c r="E10799">
        <v>100</v>
      </c>
      <c r="F10799">
        <v>6500</v>
      </c>
      <c r="G10799">
        <v>104</v>
      </c>
      <c r="H10799">
        <v>32</v>
      </c>
      <c r="I10799">
        <v>72</v>
      </c>
      <c r="J10799">
        <v>676000</v>
      </c>
      <c r="K10799" s="2">
        <v>45729</v>
      </c>
      <c r="L10799">
        <v>11</v>
      </c>
      <c r="M10799" s="1" t="s">
        <v>39</v>
      </c>
      <c r="N10799" s="1" t="s">
        <v>23</v>
      </c>
      <c r="O10799" s="1" t="s">
        <v>33</v>
      </c>
      <c r="P10799" s="1" t="s">
        <v>25</v>
      </c>
      <c r="Q10799" s="1" t="s">
        <v>26</v>
      </c>
      <c r="R10799" s="1" t="s">
        <v>27</v>
      </c>
    </row>
    <row r="10800" spans="1:18" x14ac:dyDescent="0.3">
      <c r="A10800" s="1" t="s">
        <v>10958</v>
      </c>
      <c r="B10800" s="1" t="s">
        <v>93</v>
      </c>
      <c r="C10800" s="1" t="s">
        <v>211</v>
      </c>
      <c r="D10800" s="1" t="s">
        <v>58</v>
      </c>
      <c r="E10800">
        <v>134</v>
      </c>
      <c r="F10800">
        <v>85000</v>
      </c>
      <c r="G10800">
        <v>157</v>
      </c>
      <c r="H10800">
        <v>151</v>
      </c>
      <c r="I10800">
        <v>6</v>
      </c>
      <c r="J10800">
        <v>13345000</v>
      </c>
      <c r="K10800" s="2">
        <v>45714</v>
      </c>
      <c r="L10800">
        <v>7</v>
      </c>
      <c r="M10800" s="1" t="s">
        <v>22</v>
      </c>
      <c r="N10800" s="1" t="s">
        <v>23</v>
      </c>
      <c r="O10800" s="1" t="s">
        <v>33</v>
      </c>
      <c r="P10800" s="1" t="s">
        <v>49</v>
      </c>
      <c r="Q10800" s="1" t="s">
        <v>50</v>
      </c>
      <c r="R10800" s="1" t="s">
        <v>27</v>
      </c>
    </row>
    <row r="10801" spans="1:18" x14ac:dyDescent="0.3">
      <c r="A10801" s="1" t="s">
        <v>10959</v>
      </c>
      <c r="B10801" s="1" t="s">
        <v>87</v>
      </c>
      <c r="C10801" s="1" t="s">
        <v>194</v>
      </c>
      <c r="D10801" s="1" t="s">
        <v>91</v>
      </c>
      <c r="E10801">
        <v>148</v>
      </c>
      <c r="F10801">
        <v>1800</v>
      </c>
      <c r="G10801">
        <v>148</v>
      </c>
      <c r="H10801">
        <v>80</v>
      </c>
      <c r="I10801">
        <v>68</v>
      </c>
      <c r="J10801">
        <v>266400</v>
      </c>
      <c r="K10801" s="2">
        <v>45723</v>
      </c>
      <c r="L10801">
        <v>12</v>
      </c>
      <c r="M10801" s="1" t="s">
        <v>39</v>
      </c>
      <c r="N10801" s="1" t="s">
        <v>32</v>
      </c>
      <c r="O10801" s="1" t="s">
        <v>44</v>
      </c>
      <c r="P10801" s="1" t="s">
        <v>49</v>
      </c>
      <c r="Q10801" s="1" t="s">
        <v>26</v>
      </c>
      <c r="R10801" s="1" t="s">
        <v>34</v>
      </c>
    </row>
    <row r="10802" spans="1:18" x14ac:dyDescent="0.3">
      <c r="A10802" s="1" t="s">
        <v>10960</v>
      </c>
      <c r="B10802" s="1" t="s">
        <v>104</v>
      </c>
      <c r="C10802" s="1" t="s">
        <v>146</v>
      </c>
      <c r="D10802" s="1" t="s">
        <v>91</v>
      </c>
      <c r="E10802">
        <v>81</v>
      </c>
      <c r="F10802">
        <v>1800000</v>
      </c>
      <c r="G10802">
        <v>101</v>
      </c>
      <c r="H10802">
        <v>5</v>
      </c>
      <c r="I10802">
        <v>96</v>
      </c>
      <c r="J10802">
        <v>181800000</v>
      </c>
      <c r="K10802" s="2">
        <v>45864</v>
      </c>
      <c r="L10802">
        <v>12</v>
      </c>
      <c r="M10802" s="1" t="s">
        <v>39</v>
      </c>
      <c r="N10802" s="1" t="s">
        <v>32</v>
      </c>
      <c r="O10802" s="1" t="s">
        <v>44</v>
      </c>
      <c r="P10802" s="1" t="s">
        <v>25</v>
      </c>
      <c r="Q10802" s="1" t="s">
        <v>59</v>
      </c>
      <c r="R10802" s="1" t="s">
        <v>27</v>
      </c>
    </row>
    <row r="10803" spans="1:18" x14ac:dyDescent="0.3">
      <c r="A10803" s="1" t="s">
        <v>10961</v>
      </c>
      <c r="B10803" s="1" t="s">
        <v>99</v>
      </c>
      <c r="C10803" s="1" t="s">
        <v>320</v>
      </c>
      <c r="D10803" s="1" t="s">
        <v>21</v>
      </c>
      <c r="E10803">
        <v>110</v>
      </c>
      <c r="F10803">
        <v>1800</v>
      </c>
      <c r="G10803">
        <v>133</v>
      </c>
      <c r="H10803">
        <v>107</v>
      </c>
      <c r="I10803">
        <v>26</v>
      </c>
      <c r="J10803">
        <v>239400</v>
      </c>
      <c r="K10803" s="2">
        <v>45838</v>
      </c>
      <c r="L10803">
        <v>2</v>
      </c>
      <c r="M10803" s="1" t="s">
        <v>55</v>
      </c>
      <c r="N10803" s="1" t="s">
        <v>32</v>
      </c>
      <c r="O10803" s="1" t="s">
        <v>44</v>
      </c>
      <c r="P10803" s="1" t="s">
        <v>25</v>
      </c>
      <c r="Q10803" s="1" t="s">
        <v>26</v>
      </c>
      <c r="R10803" s="1" t="s">
        <v>27</v>
      </c>
    </row>
    <row r="10804" spans="1:18" x14ac:dyDescent="0.3">
      <c r="A10804" s="1" t="s">
        <v>10962</v>
      </c>
      <c r="B10804" s="1" t="s">
        <v>93</v>
      </c>
      <c r="C10804" s="1" t="s">
        <v>146</v>
      </c>
      <c r="D10804" s="1" t="s">
        <v>21</v>
      </c>
      <c r="E10804">
        <v>149</v>
      </c>
      <c r="F10804">
        <v>1800000</v>
      </c>
      <c r="G10804">
        <v>171</v>
      </c>
      <c r="H10804">
        <v>79</v>
      </c>
      <c r="I10804">
        <v>92</v>
      </c>
      <c r="J10804">
        <v>307800000</v>
      </c>
      <c r="K10804" s="2">
        <v>45750</v>
      </c>
      <c r="L10804">
        <v>11</v>
      </c>
      <c r="M10804" s="1" t="s">
        <v>39</v>
      </c>
      <c r="N10804" s="1" t="s">
        <v>32</v>
      </c>
      <c r="O10804" s="1" t="s">
        <v>24</v>
      </c>
      <c r="P10804" s="1" t="s">
        <v>25</v>
      </c>
      <c r="Q10804" s="1" t="s">
        <v>59</v>
      </c>
      <c r="R10804" s="1" t="s">
        <v>27</v>
      </c>
    </row>
    <row r="10805" spans="1:18" x14ac:dyDescent="0.3">
      <c r="A10805" s="1" t="s">
        <v>10963</v>
      </c>
      <c r="B10805" s="1" t="s">
        <v>46</v>
      </c>
      <c r="C10805" s="1" t="s">
        <v>493</v>
      </c>
      <c r="D10805" s="1" t="s">
        <v>67</v>
      </c>
      <c r="E10805">
        <v>68</v>
      </c>
      <c r="F10805">
        <v>6500</v>
      </c>
      <c r="G10805">
        <v>97</v>
      </c>
      <c r="H10805">
        <v>42</v>
      </c>
      <c r="I10805">
        <v>55</v>
      </c>
      <c r="J10805">
        <v>630500</v>
      </c>
      <c r="K10805" s="2">
        <v>45887</v>
      </c>
      <c r="L10805">
        <v>3</v>
      </c>
      <c r="M10805" s="1" t="s">
        <v>55</v>
      </c>
      <c r="N10805" s="1" t="s">
        <v>23</v>
      </c>
      <c r="O10805" s="1" t="s">
        <v>85</v>
      </c>
      <c r="P10805" s="1" t="s">
        <v>25</v>
      </c>
      <c r="Q10805" s="1" t="s">
        <v>59</v>
      </c>
      <c r="R10805" s="1" t="s">
        <v>34</v>
      </c>
    </row>
    <row r="10806" spans="1:18" x14ac:dyDescent="0.3">
      <c r="A10806" s="1" t="s">
        <v>10964</v>
      </c>
      <c r="B10806" s="1" t="s">
        <v>52</v>
      </c>
      <c r="C10806" s="1" t="s">
        <v>294</v>
      </c>
      <c r="D10806" s="1" t="s">
        <v>64</v>
      </c>
      <c r="E10806">
        <v>39</v>
      </c>
      <c r="F10806">
        <v>9000</v>
      </c>
      <c r="G10806">
        <v>67</v>
      </c>
      <c r="H10806">
        <v>43</v>
      </c>
      <c r="I10806">
        <v>24</v>
      </c>
      <c r="J10806">
        <v>603000</v>
      </c>
      <c r="K10806" s="2">
        <v>45825</v>
      </c>
      <c r="L10806">
        <v>14</v>
      </c>
      <c r="M10806" s="1" t="s">
        <v>39</v>
      </c>
      <c r="N10806" s="1" t="s">
        <v>43</v>
      </c>
      <c r="O10806" s="1" t="s">
        <v>24</v>
      </c>
      <c r="P10806" s="1" t="s">
        <v>25</v>
      </c>
      <c r="Q10806" s="1" t="s">
        <v>26</v>
      </c>
      <c r="R10806" s="1" t="s">
        <v>59</v>
      </c>
    </row>
    <row r="10807" spans="1:18" x14ac:dyDescent="0.3">
      <c r="A10807" s="1" t="s">
        <v>10965</v>
      </c>
      <c r="B10807" s="1" t="s">
        <v>36</v>
      </c>
      <c r="C10807" s="1" t="s">
        <v>398</v>
      </c>
      <c r="D10807" s="1" t="s">
        <v>72</v>
      </c>
      <c r="E10807">
        <v>47</v>
      </c>
      <c r="F10807">
        <v>3500000</v>
      </c>
      <c r="G10807">
        <v>64</v>
      </c>
      <c r="H10807">
        <v>11</v>
      </c>
      <c r="I10807">
        <v>53</v>
      </c>
      <c r="J10807">
        <v>224000000</v>
      </c>
      <c r="K10807" s="2">
        <v>46021</v>
      </c>
      <c r="L10807">
        <v>6</v>
      </c>
      <c r="M10807" s="1" t="s">
        <v>22</v>
      </c>
      <c r="N10807" s="1" t="s">
        <v>43</v>
      </c>
      <c r="O10807" s="1" t="s">
        <v>44</v>
      </c>
      <c r="P10807" s="1" t="s">
        <v>49</v>
      </c>
      <c r="Q10807" s="1" t="s">
        <v>26</v>
      </c>
      <c r="R10807" s="1" t="s">
        <v>34</v>
      </c>
    </row>
    <row r="10808" spans="1:18" x14ac:dyDescent="0.3">
      <c r="A10808" s="1" t="s">
        <v>10966</v>
      </c>
      <c r="B10808" s="1" t="s">
        <v>107</v>
      </c>
      <c r="C10808" s="1" t="s">
        <v>344</v>
      </c>
      <c r="D10808" s="1" t="s">
        <v>48</v>
      </c>
      <c r="E10808">
        <v>144</v>
      </c>
      <c r="F10808">
        <v>18000</v>
      </c>
      <c r="G10808">
        <v>161</v>
      </c>
      <c r="H10808">
        <v>26</v>
      </c>
      <c r="I10808">
        <v>135</v>
      </c>
      <c r="J10808">
        <v>2898000</v>
      </c>
      <c r="K10808" s="2">
        <v>45906</v>
      </c>
      <c r="L10808">
        <v>11</v>
      </c>
      <c r="M10808" s="1" t="s">
        <v>39</v>
      </c>
      <c r="N10808" s="1" t="s">
        <v>32</v>
      </c>
      <c r="O10808" s="1" t="s">
        <v>33</v>
      </c>
      <c r="P10808" s="1" t="s">
        <v>25</v>
      </c>
      <c r="Q10808" s="1" t="s">
        <v>59</v>
      </c>
      <c r="R10808" s="1" t="s">
        <v>27</v>
      </c>
    </row>
    <row r="10809" spans="1:18" x14ac:dyDescent="0.3">
      <c r="A10809" s="1" t="s">
        <v>10967</v>
      </c>
      <c r="B10809" s="1" t="s">
        <v>41</v>
      </c>
      <c r="C10809" s="1" t="s">
        <v>218</v>
      </c>
      <c r="D10809" s="1" t="s">
        <v>38</v>
      </c>
      <c r="E10809">
        <v>106</v>
      </c>
      <c r="F10809">
        <v>70000</v>
      </c>
      <c r="G10809">
        <v>127</v>
      </c>
      <c r="H10809">
        <v>28</v>
      </c>
      <c r="I10809">
        <v>99</v>
      </c>
      <c r="J10809">
        <v>8890000</v>
      </c>
      <c r="K10809" s="2">
        <v>45849</v>
      </c>
      <c r="L10809">
        <v>13</v>
      </c>
      <c r="M10809" s="1" t="s">
        <v>39</v>
      </c>
      <c r="N10809" s="1" t="s">
        <v>23</v>
      </c>
      <c r="O10809" s="1" t="s">
        <v>24</v>
      </c>
      <c r="P10809" s="1" t="s">
        <v>49</v>
      </c>
      <c r="Q10809" s="1" t="s">
        <v>26</v>
      </c>
      <c r="R10809" s="1" t="s">
        <v>34</v>
      </c>
    </row>
    <row r="10810" spans="1:18" x14ac:dyDescent="0.3">
      <c r="A10810" s="1" t="s">
        <v>10968</v>
      </c>
      <c r="B10810" s="1" t="s">
        <v>46</v>
      </c>
      <c r="C10810" s="1" t="s">
        <v>208</v>
      </c>
      <c r="D10810" s="1" t="s">
        <v>58</v>
      </c>
      <c r="E10810">
        <v>23</v>
      </c>
      <c r="F10810">
        <v>12000</v>
      </c>
      <c r="G10810">
        <v>41</v>
      </c>
      <c r="H10810">
        <v>9</v>
      </c>
      <c r="I10810">
        <v>32</v>
      </c>
      <c r="J10810">
        <v>492000</v>
      </c>
      <c r="K10810" s="2">
        <v>45790</v>
      </c>
      <c r="L10810">
        <v>10</v>
      </c>
      <c r="M10810" s="1" t="s">
        <v>22</v>
      </c>
      <c r="N10810" s="1" t="s">
        <v>32</v>
      </c>
      <c r="O10810" s="1" t="s">
        <v>24</v>
      </c>
      <c r="P10810" s="1" t="s">
        <v>25</v>
      </c>
      <c r="Q10810" s="1" t="s">
        <v>26</v>
      </c>
      <c r="R10810" s="1" t="s">
        <v>27</v>
      </c>
    </row>
    <row r="10811" spans="1:18" x14ac:dyDescent="0.3">
      <c r="A10811" s="1" t="s">
        <v>10969</v>
      </c>
      <c r="B10811" s="1" t="s">
        <v>80</v>
      </c>
      <c r="C10811" s="1" t="s">
        <v>144</v>
      </c>
      <c r="D10811" s="1" t="s">
        <v>67</v>
      </c>
      <c r="E10811">
        <v>142</v>
      </c>
      <c r="F10811">
        <v>2200</v>
      </c>
      <c r="G10811">
        <v>145</v>
      </c>
      <c r="H10811">
        <v>84</v>
      </c>
      <c r="I10811">
        <v>61</v>
      </c>
      <c r="J10811">
        <v>319000</v>
      </c>
      <c r="K10811" s="2">
        <v>45823</v>
      </c>
      <c r="L10811">
        <v>11</v>
      </c>
      <c r="M10811" s="1" t="s">
        <v>39</v>
      </c>
      <c r="N10811" s="1" t="s">
        <v>43</v>
      </c>
      <c r="O10811" s="1" t="s">
        <v>33</v>
      </c>
      <c r="P10811" s="1" t="s">
        <v>25</v>
      </c>
      <c r="Q10811" s="1" t="s">
        <v>26</v>
      </c>
      <c r="R10811" s="1" t="s">
        <v>27</v>
      </c>
    </row>
    <row r="10812" spans="1:18" x14ac:dyDescent="0.3">
      <c r="A10812" s="1" t="s">
        <v>10970</v>
      </c>
      <c r="B10812" s="1" t="s">
        <v>99</v>
      </c>
      <c r="C10812" s="1" t="s">
        <v>679</v>
      </c>
      <c r="D10812" s="1" t="s">
        <v>48</v>
      </c>
      <c r="E10812">
        <v>88</v>
      </c>
      <c r="F10812">
        <v>25000</v>
      </c>
      <c r="G10812">
        <v>94</v>
      </c>
      <c r="H10812">
        <v>84</v>
      </c>
      <c r="I10812">
        <v>10</v>
      </c>
      <c r="J10812">
        <v>2350000</v>
      </c>
      <c r="K10812" s="2">
        <v>45839</v>
      </c>
      <c r="L10812">
        <v>15</v>
      </c>
      <c r="M10812" s="1" t="s">
        <v>39</v>
      </c>
      <c r="N10812" s="1" t="s">
        <v>32</v>
      </c>
      <c r="O10812" s="1" t="s">
        <v>24</v>
      </c>
      <c r="P10812" s="1" t="s">
        <v>25</v>
      </c>
      <c r="Q10812" s="1" t="s">
        <v>26</v>
      </c>
      <c r="R10812" s="1" t="s">
        <v>27</v>
      </c>
    </row>
    <row r="10813" spans="1:18" x14ac:dyDescent="0.3">
      <c r="A10813" s="1" t="s">
        <v>10971</v>
      </c>
      <c r="B10813" s="1" t="s">
        <v>19</v>
      </c>
      <c r="C10813" s="1" t="s">
        <v>213</v>
      </c>
      <c r="D10813" s="1" t="s">
        <v>58</v>
      </c>
      <c r="E10813">
        <v>25</v>
      </c>
      <c r="F10813">
        <v>55000</v>
      </c>
      <c r="G10813">
        <v>50</v>
      </c>
      <c r="H10813">
        <v>18</v>
      </c>
      <c r="I10813">
        <v>32</v>
      </c>
      <c r="J10813">
        <v>2750000</v>
      </c>
      <c r="K10813" s="2">
        <v>45837</v>
      </c>
      <c r="L10813">
        <v>1</v>
      </c>
      <c r="M10813" s="1" t="s">
        <v>55</v>
      </c>
      <c r="N10813" s="1" t="s">
        <v>43</v>
      </c>
      <c r="O10813" s="1" t="s">
        <v>24</v>
      </c>
      <c r="P10813" s="1" t="s">
        <v>25</v>
      </c>
      <c r="Q10813" s="1" t="s">
        <v>26</v>
      </c>
      <c r="R10813" s="1" t="s">
        <v>27</v>
      </c>
    </row>
    <row r="10814" spans="1:18" x14ac:dyDescent="0.3">
      <c r="A10814" s="1" t="s">
        <v>10972</v>
      </c>
      <c r="B10814" s="1" t="s">
        <v>36</v>
      </c>
      <c r="C10814" s="1" t="s">
        <v>74</v>
      </c>
      <c r="D10814" s="1" t="s">
        <v>67</v>
      </c>
      <c r="E10814">
        <v>112</v>
      </c>
      <c r="F10814">
        <v>25000</v>
      </c>
      <c r="G10814">
        <v>117</v>
      </c>
      <c r="H10814">
        <v>66</v>
      </c>
      <c r="I10814">
        <v>51</v>
      </c>
      <c r="J10814">
        <v>2925000</v>
      </c>
      <c r="K10814" s="2">
        <v>45717</v>
      </c>
      <c r="L10814">
        <v>2</v>
      </c>
      <c r="M10814" s="1" t="s">
        <v>55</v>
      </c>
      <c r="N10814" s="1" t="s">
        <v>32</v>
      </c>
      <c r="O10814" s="1" t="s">
        <v>33</v>
      </c>
      <c r="P10814" s="1" t="s">
        <v>25</v>
      </c>
      <c r="Q10814" s="1" t="s">
        <v>26</v>
      </c>
      <c r="R10814" s="1" t="s">
        <v>27</v>
      </c>
    </row>
    <row r="10815" spans="1:18" x14ac:dyDescent="0.3">
      <c r="A10815" s="1" t="s">
        <v>10973</v>
      </c>
      <c r="B10815" s="1" t="s">
        <v>93</v>
      </c>
      <c r="C10815" s="1" t="s">
        <v>146</v>
      </c>
      <c r="D10815" s="1" t="s">
        <v>48</v>
      </c>
      <c r="E10815">
        <v>79</v>
      </c>
      <c r="F10815">
        <v>1800000</v>
      </c>
      <c r="G10815">
        <v>108</v>
      </c>
      <c r="H10815">
        <v>39</v>
      </c>
      <c r="I10815">
        <v>69</v>
      </c>
      <c r="J10815">
        <v>194400000</v>
      </c>
      <c r="K10815" s="2">
        <v>45957</v>
      </c>
      <c r="L10815">
        <v>7</v>
      </c>
      <c r="M10815" s="1" t="s">
        <v>22</v>
      </c>
      <c r="N10815" s="1" t="s">
        <v>23</v>
      </c>
      <c r="O10815" s="1" t="s">
        <v>44</v>
      </c>
      <c r="P10815" s="1" t="s">
        <v>25</v>
      </c>
      <c r="Q10815" s="1" t="s">
        <v>59</v>
      </c>
      <c r="R10815" s="1" t="s">
        <v>34</v>
      </c>
    </row>
    <row r="10816" spans="1:18" x14ac:dyDescent="0.3">
      <c r="A10816" s="1" t="s">
        <v>10974</v>
      </c>
      <c r="B10816" s="1" t="s">
        <v>66</v>
      </c>
      <c r="C10816" s="1" t="s">
        <v>213</v>
      </c>
      <c r="D10816" s="1" t="s">
        <v>48</v>
      </c>
      <c r="E10816">
        <v>136</v>
      </c>
      <c r="F10816">
        <v>55000</v>
      </c>
      <c r="G10816">
        <v>148</v>
      </c>
      <c r="H10816">
        <v>133</v>
      </c>
      <c r="I10816">
        <v>15</v>
      </c>
      <c r="J10816">
        <v>8140000</v>
      </c>
      <c r="K10816" s="2">
        <v>45722</v>
      </c>
      <c r="L10816">
        <v>12</v>
      </c>
      <c r="M10816" s="1" t="s">
        <v>39</v>
      </c>
      <c r="N10816" s="1" t="s">
        <v>23</v>
      </c>
      <c r="O10816" s="1" t="s">
        <v>85</v>
      </c>
      <c r="P10816" s="1" t="s">
        <v>25</v>
      </c>
      <c r="Q10816" s="1" t="s">
        <v>26</v>
      </c>
      <c r="R10816" s="1" t="s">
        <v>27</v>
      </c>
    </row>
    <row r="10817" spans="1:18" x14ac:dyDescent="0.3">
      <c r="A10817" s="1" t="s">
        <v>10975</v>
      </c>
      <c r="B10817" s="1" t="s">
        <v>36</v>
      </c>
      <c r="C10817" s="1" t="s">
        <v>162</v>
      </c>
      <c r="D10817" s="1" t="s">
        <v>58</v>
      </c>
      <c r="E10817">
        <v>68</v>
      </c>
      <c r="F10817">
        <v>950000</v>
      </c>
      <c r="G10817">
        <v>98</v>
      </c>
      <c r="H10817">
        <v>82</v>
      </c>
      <c r="I10817">
        <v>16</v>
      </c>
      <c r="J10817">
        <v>93100000</v>
      </c>
      <c r="K10817" s="2">
        <v>45810</v>
      </c>
      <c r="L10817">
        <v>5</v>
      </c>
      <c r="M10817" s="1" t="s">
        <v>55</v>
      </c>
      <c r="N10817" s="1" t="s">
        <v>32</v>
      </c>
      <c r="O10817" s="1" t="s">
        <v>44</v>
      </c>
      <c r="P10817" s="1" t="s">
        <v>25</v>
      </c>
      <c r="Q10817" s="1" t="s">
        <v>26</v>
      </c>
      <c r="R10817" s="1" t="s">
        <v>34</v>
      </c>
    </row>
    <row r="10818" spans="1:18" x14ac:dyDescent="0.3">
      <c r="A10818" s="1" t="s">
        <v>10976</v>
      </c>
      <c r="B10818" s="1" t="s">
        <v>104</v>
      </c>
      <c r="C10818" s="1" t="s">
        <v>90</v>
      </c>
      <c r="D10818" s="1" t="s">
        <v>54</v>
      </c>
      <c r="E10818">
        <v>89</v>
      </c>
      <c r="F10818">
        <v>8500</v>
      </c>
      <c r="G10818">
        <v>106</v>
      </c>
      <c r="H10818">
        <v>25</v>
      </c>
      <c r="I10818">
        <v>81</v>
      </c>
      <c r="J10818">
        <v>901000</v>
      </c>
      <c r="K10818" s="2">
        <v>45741</v>
      </c>
      <c r="L10818">
        <v>7</v>
      </c>
      <c r="M10818" s="1" t="s">
        <v>22</v>
      </c>
      <c r="N10818" s="1" t="s">
        <v>23</v>
      </c>
      <c r="O10818" s="1" t="s">
        <v>24</v>
      </c>
      <c r="P10818" s="1" t="s">
        <v>25</v>
      </c>
      <c r="Q10818" s="1" t="s">
        <v>50</v>
      </c>
      <c r="R10818" s="1" t="s">
        <v>27</v>
      </c>
    </row>
    <row r="10819" spans="1:18" x14ac:dyDescent="0.3">
      <c r="A10819" s="1" t="s">
        <v>10977</v>
      </c>
      <c r="B10819" s="1" t="s">
        <v>80</v>
      </c>
      <c r="C10819" s="1" t="s">
        <v>96</v>
      </c>
      <c r="D10819" s="1" t="s">
        <v>31</v>
      </c>
      <c r="E10819">
        <v>104</v>
      </c>
      <c r="F10819">
        <v>150000</v>
      </c>
      <c r="G10819">
        <v>108</v>
      </c>
      <c r="H10819">
        <v>67</v>
      </c>
      <c r="I10819">
        <v>41</v>
      </c>
      <c r="J10819">
        <v>16200000</v>
      </c>
      <c r="K10819" s="2">
        <v>45991</v>
      </c>
      <c r="L10819">
        <v>3</v>
      </c>
      <c r="M10819" s="1" t="s">
        <v>55</v>
      </c>
      <c r="N10819" s="1" t="s">
        <v>43</v>
      </c>
      <c r="O10819" s="1" t="s">
        <v>85</v>
      </c>
      <c r="P10819" s="1" t="s">
        <v>25</v>
      </c>
      <c r="Q10819" s="1" t="s">
        <v>26</v>
      </c>
      <c r="R10819" s="1" t="s">
        <v>27</v>
      </c>
    </row>
    <row r="10820" spans="1:18" x14ac:dyDescent="0.3">
      <c r="A10820" s="1" t="s">
        <v>10978</v>
      </c>
      <c r="B10820" s="1" t="s">
        <v>99</v>
      </c>
      <c r="C10820" s="1" t="s">
        <v>186</v>
      </c>
      <c r="D10820" s="1" t="s">
        <v>21</v>
      </c>
      <c r="E10820">
        <v>24</v>
      </c>
      <c r="F10820">
        <v>95000</v>
      </c>
      <c r="G10820">
        <v>31</v>
      </c>
      <c r="H10820">
        <v>18</v>
      </c>
      <c r="I10820">
        <v>13</v>
      </c>
      <c r="J10820">
        <v>2945000</v>
      </c>
      <c r="K10820" s="2">
        <v>45989</v>
      </c>
      <c r="L10820">
        <v>5</v>
      </c>
      <c r="M10820" s="1" t="s">
        <v>55</v>
      </c>
      <c r="N10820" s="1" t="s">
        <v>23</v>
      </c>
      <c r="O10820" s="1" t="s">
        <v>33</v>
      </c>
      <c r="P10820" s="1" t="s">
        <v>25</v>
      </c>
      <c r="Q10820" s="1" t="s">
        <v>50</v>
      </c>
      <c r="R10820" s="1" t="s">
        <v>27</v>
      </c>
    </row>
    <row r="10821" spans="1:18" x14ac:dyDescent="0.3">
      <c r="A10821" s="1" t="s">
        <v>10979</v>
      </c>
      <c r="B10821" s="1" t="s">
        <v>66</v>
      </c>
      <c r="C10821" s="1" t="s">
        <v>42</v>
      </c>
      <c r="D10821" s="1" t="s">
        <v>48</v>
      </c>
      <c r="E10821">
        <v>32</v>
      </c>
      <c r="F10821">
        <v>2200</v>
      </c>
      <c r="G10821">
        <v>47</v>
      </c>
      <c r="H10821">
        <v>5</v>
      </c>
      <c r="I10821">
        <v>42</v>
      </c>
      <c r="J10821">
        <v>103400</v>
      </c>
      <c r="K10821" s="2">
        <v>45740</v>
      </c>
      <c r="L10821">
        <v>4</v>
      </c>
      <c r="M10821" s="1" t="s">
        <v>55</v>
      </c>
      <c r="N10821" s="1" t="s">
        <v>43</v>
      </c>
      <c r="O10821" s="1" t="s">
        <v>24</v>
      </c>
      <c r="P10821" s="1" t="s">
        <v>25</v>
      </c>
      <c r="Q10821" s="1" t="s">
        <v>26</v>
      </c>
      <c r="R10821" s="1" t="s">
        <v>27</v>
      </c>
    </row>
    <row r="10822" spans="1:18" x14ac:dyDescent="0.3">
      <c r="A10822" s="1" t="s">
        <v>10980</v>
      </c>
      <c r="B10822" s="1" t="s">
        <v>46</v>
      </c>
      <c r="C10822" s="1" t="s">
        <v>188</v>
      </c>
      <c r="D10822" s="1" t="s">
        <v>38</v>
      </c>
      <c r="E10822">
        <v>128</v>
      </c>
      <c r="F10822">
        <v>95000</v>
      </c>
      <c r="G10822">
        <v>133</v>
      </c>
      <c r="H10822">
        <v>71</v>
      </c>
      <c r="I10822">
        <v>62</v>
      </c>
      <c r="J10822">
        <v>12635000</v>
      </c>
      <c r="K10822" s="2">
        <v>45953</v>
      </c>
      <c r="L10822">
        <v>8</v>
      </c>
      <c r="M10822" s="1" t="s">
        <v>22</v>
      </c>
      <c r="N10822" s="1" t="s">
        <v>23</v>
      </c>
      <c r="O10822" s="1" t="s">
        <v>24</v>
      </c>
      <c r="P10822" s="1" t="s">
        <v>25</v>
      </c>
      <c r="Q10822" s="1" t="s">
        <v>50</v>
      </c>
      <c r="R10822" s="1" t="s">
        <v>27</v>
      </c>
    </row>
    <row r="10823" spans="1:18" x14ac:dyDescent="0.3">
      <c r="A10823" s="1" t="s">
        <v>10981</v>
      </c>
      <c r="B10823" s="1" t="s">
        <v>107</v>
      </c>
      <c r="C10823" s="1" t="s">
        <v>415</v>
      </c>
      <c r="D10823" s="1" t="s">
        <v>64</v>
      </c>
      <c r="E10823">
        <v>70</v>
      </c>
      <c r="F10823">
        <v>12000</v>
      </c>
      <c r="G10823">
        <v>83</v>
      </c>
      <c r="H10823">
        <v>73</v>
      </c>
      <c r="I10823">
        <v>10</v>
      </c>
      <c r="J10823">
        <v>996000</v>
      </c>
      <c r="K10823" s="2">
        <v>46008</v>
      </c>
      <c r="L10823">
        <v>8</v>
      </c>
      <c r="M10823" s="1" t="s">
        <v>22</v>
      </c>
      <c r="N10823" s="1" t="s">
        <v>43</v>
      </c>
      <c r="O10823" s="1" t="s">
        <v>44</v>
      </c>
      <c r="P10823" s="1" t="s">
        <v>49</v>
      </c>
      <c r="Q10823" s="1" t="s">
        <v>26</v>
      </c>
      <c r="R10823" s="1" t="s">
        <v>27</v>
      </c>
    </row>
    <row r="10824" spans="1:18" x14ac:dyDescent="0.3">
      <c r="A10824" s="1" t="s">
        <v>10982</v>
      </c>
      <c r="B10824" s="1" t="s">
        <v>133</v>
      </c>
      <c r="C10824" s="1" t="s">
        <v>301</v>
      </c>
      <c r="D10824" s="1" t="s">
        <v>48</v>
      </c>
      <c r="E10824">
        <v>125</v>
      </c>
      <c r="F10824">
        <v>9000</v>
      </c>
      <c r="G10824">
        <v>128</v>
      </c>
      <c r="H10824">
        <v>7</v>
      </c>
      <c r="I10824">
        <v>121</v>
      </c>
      <c r="J10824">
        <v>1152000</v>
      </c>
      <c r="K10824" s="2">
        <v>45939</v>
      </c>
      <c r="L10824">
        <v>3</v>
      </c>
      <c r="M10824" s="1" t="s">
        <v>55</v>
      </c>
      <c r="N10824" s="1" t="s">
        <v>43</v>
      </c>
      <c r="O10824" s="1" t="s">
        <v>24</v>
      </c>
      <c r="P10824" s="1" t="s">
        <v>25</v>
      </c>
      <c r="Q10824" s="1" t="s">
        <v>26</v>
      </c>
      <c r="R10824" s="1" t="s">
        <v>27</v>
      </c>
    </row>
    <row r="10825" spans="1:18" x14ac:dyDescent="0.3">
      <c r="A10825" s="1" t="s">
        <v>10983</v>
      </c>
      <c r="B10825" s="1" t="s">
        <v>36</v>
      </c>
      <c r="C10825" s="1" t="s">
        <v>146</v>
      </c>
      <c r="D10825" s="1" t="s">
        <v>38</v>
      </c>
      <c r="E10825">
        <v>66</v>
      </c>
      <c r="F10825">
        <v>1800000</v>
      </c>
      <c r="G10825">
        <v>79</v>
      </c>
      <c r="H10825">
        <v>56</v>
      </c>
      <c r="I10825">
        <v>23</v>
      </c>
      <c r="J10825">
        <v>142200000</v>
      </c>
      <c r="K10825" s="2">
        <v>45949</v>
      </c>
      <c r="L10825">
        <v>13</v>
      </c>
      <c r="M10825" s="1" t="s">
        <v>39</v>
      </c>
      <c r="N10825" s="1" t="s">
        <v>23</v>
      </c>
      <c r="O10825" s="1" t="s">
        <v>24</v>
      </c>
      <c r="P10825" s="1" t="s">
        <v>25</v>
      </c>
      <c r="Q10825" s="1" t="s">
        <v>50</v>
      </c>
      <c r="R10825" s="1" t="s">
        <v>59</v>
      </c>
    </row>
    <row r="10826" spans="1:18" x14ac:dyDescent="0.3">
      <c r="A10826" s="1" t="s">
        <v>10984</v>
      </c>
      <c r="B10826" s="1" t="s">
        <v>29</v>
      </c>
      <c r="C10826" s="1" t="s">
        <v>90</v>
      </c>
      <c r="D10826" s="1" t="s">
        <v>64</v>
      </c>
      <c r="E10826">
        <v>102</v>
      </c>
      <c r="F10826">
        <v>8500</v>
      </c>
      <c r="G10826">
        <v>119</v>
      </c>
      <c r="H10826">
        <v>43</v>
      </c>
      <c r="I10826">
        <v>76</v>
      </c>
      <c r="J10826">
        <v>1011500</v>
      </c>
      <c r="K10826" s="2">
        <v>45898</v>
      </c>
      <c r="L10826">
        <v>12</v>
      </c>
      <c r="M10826" s="1" t="s">
        <v>39</v>
      </c>
      <c r="N10826" s="1" t="s">
        <v>23</v>
      </c>
      <c r="O10826" s="1" t="s">
        <v>24</v>
      </c>
      <c r="P10826" s="1" t="s">
        <v>25</v>
      </c>
      <c r="Q10826" s="1" t="s">
        <v>26</v>
      </c>
      <c r="R10826" s="1" t="s">
        <v>27</v>
      </c>
    </row>
    <row r="10827" spans="1:18" x14ac:dyDescent="0.3">
      <c r="A10827" s="1" t="s">
        <v>10985</v>
      </c>
      <c r="B10827" s="1" t="s">
        <v>107</v>
      </c>
      <c r="C10827" s="1" t="s">
        <v>47</v>
      </c>
      <c r="D10827" s="1" t="s">
        <v>31</v>
      </c>
      <c r="E10827">
        <v>143</v>
      </c>
      <c r="F10827">
        <v>300</v>
      </c>
      <c r="G10827">
        <v>164</v>
      </c>
      <c r="H10827">
        <v>132</v>
      </c>
      <c r="I10827">
        <v>32</v>
      </c>
      <c r="J10827">
        <v>49200</v>
      </c>
      <c r="K10827" s="2">
        <v>46000</v>
      </c>
      <c r="L10827">
        <v>8</v>
      </c>
      <c r="M10827" s="1" t="s">
        <v>22</v>
      </c>
      <c r="N10827" s="1" t="s">
        <v>23</v>
      </c>
      <c r="O10827" s="1" t="s">
        <v>85</v>
      </c>
      <c r="P10827" s="1" t="s">
        <v>25</v>
      </c>
      <c r="Q10827" s="1" t="s">
        <v>26</v>
      </c>
      <c r="R10827" s="1" t="s">
        <v>27</v>
      </c>
    </row>
    <row r="10828" spans="1:18" x14ac:dyDescent="0.3">
      <c r="A10828" s="1" t="s">
        <v>10986</v>
      </c>
      <c r="B10828" s="1" t="s">
        <v>83</v>
      </c>
      <c r="C10828" s="1" t="s">
        <v>170</v>
      </c>
      <c r="D10828" s="1" t="s">
        <v>67</v>
      </c>
      <c r="E10828">
        <v>115</v>
      </c>
      <c r="F10828">
        <v>45000</v>
      </c>
      <c r="G10828">
        <v>139</v>
      </c>
      <c r="H10828">
        <v>132</v>
      </c>
      <c r="I10828">
        <v>7</v>
      </c>
      <c r="J10828">
        <v>6255000</v>
      </c>
      <c r="K10828" s="2">
        <v>45848</v>
      </c>
      <c r="L10828">
        <v>1</v>
      </c>
      <c r="M10828" s="1" t="s">
        <v>55</v>
      </c>
      <c r="N10828" s="1" t="s">
        <v>23</v>
      </c>
      <c r="O10828" s="1" t="s">
        <v>44</v>
      </c>
      <c r="P10828" s="1" t="s">
        <v>25</v>
      </c>
      <c r="Q10828" s="1" t="s">
        <v>26</v>
      </c>
      <c r="R10828" s="1" t="s">
        <v>27</v>
      </c>
    </row>
    <row r="10829" spans="1:18" x14ac:dyDescent="0.3">
      <c r="A10829" s="1" t="s">
        <v>10987</v>
      </c>
      <c r="B10829" s="1" t="s">
        <v>133</v>
      </c>
      <c r="C10829" s="1" t="s">
        <v>100</v>
      </c>
      <c r="D10829" s="1" t="s">
        <v>64</v>
      </c>
      <c r="E10829">
        <v>53</v>
      </c>
      <c r="F10829">
        <v>15000</v>
      </c>
      <c r="G10829">
        <v>82</v>
      </c>
      <c r="H10829">
        <v>80</v>
      </c>
      <c r="I10829">
        <v>2</v>
      </c>
      <c r="J10829">
        <v>1230000</v>
      </c>
      <c r="K10829" s="2">
        <v>45693</v>
      </c>
      <c r="L10829">
        <v>4</v>
      </c>
      <c r="M10829" s="1" t="s">
        <v>55</v>
      </c>
      <c r="N10829" s="1" t="s">
        <v>43</v>
      </c>
      <c r="O10829" s="1" t="s">
        <v>44</v>
      </c>
      <c r="P10829" s="1" t="s">
        <v>25</v>
      </c>
      <c r="Q10829" s="1" t="s">
        <v>26</v>
      </c>
      <c r="R10829" s="1" t="s">
        <v>27</v>
      </c>
    </row>
    <row r="10830" spans="1:18" x14ac:dyDescent="0.3">
      <c r="A10830" s="1" t="s">
        <v>10988</v>
      </c>
      <c r="B10830" s="1" t="s">
        <v>36</v>
      </c>
      <c r="C10830" s="1" t="s">
        <v>476</v>
      </c>
      <c r="D10830" s="1" t="s">
        <v>48</v>
      </c>
      <c r="E10830">
        <v>134</v>
      </c>
      <c r="F10830">
        <v>1200</v>
      </c>
      <c r="G10830">
        <v>160</v>
      </c>
      <c r="H10830">
        <v>61</v>
      </c>
      <c r="I10830">
        <v>99</v>
      </c>
      <c r="J10830">
        <v>192000</v>
      </c>
      <c r="K10830" s="2">
        <v>45909</v>
      </c>
      <c r="L10830">
        <v>8</v>
      </c>
      <c r="M10830" s="1" t="s">
        <v>22</v>
      </c>
      <c r="N10830" s="1" t="s">
        <v>43</v>
      </c>
      <c r="O10830" s="1" t="s">
        <v>33</v>
      </c>
      <c r="P10830" s="1" t="s">
        <v>25</v>
      </c>
      <c r="Q10830" s="1" t="s">
        <v>50</v>
      </c>
      <c r="R10830" s="1" t="s">
        <v>27</v>
      </c>
    </row>
    <row r="10831" spans="1:18" x14ac:dyDescent="0.3">
      <c r="A10831" s="1" t="s">
        <v>10989</v>
      </c>
      <c r="B10831" s="1" t="s">
        <v>99</v>
      </c>
      <c r="C10831" s="1" t="s">
        <v>111</v>
      </c>
      <c r="D10831" s="1" t="s">
        <v>48</v>
      </c>
      <c r="E10831">
        <v>56</v>
      </c>
      <c r="F10831">
        <v>25000</v>
      </c>
      <c r="G10831">
        <v>67</v>
      </c>
      <c r="H10831">
        <v>59</v>
      </c>
      <c r="I10831">
        <v>8</v>
      </c>
      <c r="J10831">
        <v>1675000</v>
      </c>
      <c r="K10831" s="2">
        <v>45822</v>
      </c>
      <c r="L10831">
        <v>13</v>
      </c>
      <c r="M10831" s="1" t="s">
        <v>39</v>
      </c>
      <c r="N10831" s="1" t="s">
        <v>43</v>
      </c>
      <c r="O10831" s="1" t="s">
        <v>24</v>
      </c>
      <c r="P10831" s="1" t="s">
        <v>25</v>
      </c>
      <c r="Q10831" s="1" t="s">
        <v>26</v>
      </c>
      <c r="R10831" s="1" t="s">
        <v>27</v>
      </c>
    </row>
    <row r="10832" spans="1:18" x14ac:dyDescent="0.3">
      <c r="A10832" s="1" t="s">
        <v>10990</v>
      </c>
      <c r="B10832" s="1" t="s">
        <v>41</v>
      </c>
      <c r="C10832" s="1" t="s">
        <v>151</v>
      </c>
      <c r="D10832" s="1" t="s">
        <v>58</v>
      </c>
      <c r="E10832">
        <v>116</v>
      </c>
      <c r="F10832">
        <v>5000</v>
      </c>
      <c r="G10832">
        <v>145</v>
      </c>
      <c r="H10832">
        <v>6</v>
      </c>
      <c r="I10832">
        <v>139</v>
      </c>
      <c r="J10832">
        <v>725000</v>
      </c>
      <c r="K10832" s="2">
        <v>45834</v>
      </c>
      <c r="L10832">
        <v>15</v>
      </c>
      <c r="M10832" s="1" t="s">
        <v>39</v>
      </c>
      <c r="N10832" s="1" t="s">
        <v>23</v>
      </c>
      <c r="O10832" s="1" t="s">
        <v>44</v>
      </c>
      <c r="P10832" s="1" t="s">
        <v>25</v>
      </c>
      <c r="Q10832" s="1" t="s">
        <v>26</v>
      </c>
      <c r="R10832" s="1" t="s">
        <v>27</v>
      </c>
    </row>
    <row r="10833" spans="1:18" x14ac:dyDescent="0.3">
      <c r="A10833" s="1" t="s">
        <v>10991</v>
      </c>
      <c r="B10833" s="1" t="s">
        <v>66</v>
      </c>
      <c r="C10833" s="1" t="s">
        <v>505</v>
      </c>
      <c r="D10833" s="1" t="s">
        <v>58</v>
      </c>
      <c r="E10833">
        <v>64</v>
      </c>
      <c r="F10833">
        <v>120000</v>
      </c>
      <c r="G10833">
        <v>80</v>
      </c>
      <c r="H10833">
        <v>15</v>
      </c>
      <c r="I10833">
        <v>65</v>
      </c>
      <c r="J10833">
        <v>9600000</v>
      </c>
      <c r="K10833" s="2">
        <v>45896</v>
      </c>
      <c r="L10833">
        <v>6</v>
      </c>
      <c r="M10833" s="1" t="s">
        <v>22</v>
      </c>
      <c r="N10833" s="1" t="s">
        <v>43</v>
      </c>
      <c r="O10833" s="1" t="s">
        <v>33</v>
      </c>
      <c r="P10833" s="1" t="s">
        <v>25</v>
      </c>
      <c r="Q10833" s="1" t="s">
        <v>50</v>
      </c>
      <c r="R10833" s="1" t="s">
        <v>59</v>
      </c>
    </row>
    <row r="10834" spans="1:18" x14ac:dyDescent="0.3">
      <c r="A10834" s="1" t="s">
        <v>10992</v>
      </c>
      <c r="B10834" s="1" t="s">
        <v>36</v>
      </c>
      <c r="C10834" s="1" t="s">
        <v>245</v>
      </c>
      <c r="D10834" s="1" t="s">
        <v>58</v>
      </c>
      <c r="E10834">
        <v>94</v>
      </c>
      <c r="F10834">
        <v>1800</v>
      </c>
      <c r="G10834">
        <v>104</v>
      </c>
      <c r="H10834">
        <v>35</v>
      </c>
      <c r="I10834">
        <v>69</v>
      </c>
      <c r="J10834">
        <v>187200</v>
      </c>
      <c r="K10834" s="2">
        <v>46015</v>
      </c>
      <c r="L10834">
        <v>10</v>
      </c>
      <c r="M10834" s="1" t="s">
        <v>22</v>
      </c>
      <c r="N10834" s="1" t="s">
        <v>23</v>
      </c>
      <c r="O10834" s="1" t="s">
        <v>33</v>
      </c>
      <c r="P10834" s="1" t="s">
        <v>25</v>
      </c>
      <c r="Q10834" s="1" t="s">
        <v>50</v>
      </c>
      <c r="R10834" s="1" t="s">
        <v>27</v>
      </c>
    </row>
    <row r="10835" spans="1:18" x14ac:dyDescent="0.3">
      <c r="A10835" s="1" t="s">
        <v>10993</v>
      </c>
      <c r="B10835" s="1" t="s">
        <v>29</v>
      </c>
      <c r="C10835" s="1" t="s">
        <v>94</v>
      </c>
      <c r="D10835" s="1" t="s">
        <v>31</v>
      </c>
      <c r="E10835">
        <v>142</v>
      </c>
      <c r="F10835">
        <v>45000</v>
      </c>
      <c r="G10835">
        <v>168</v>
      </c>
      <c r="H10835">
        <v>33</v>
      </c>
      <c r="I10835">
        <v>135</v>
      </c>
      <c r="J10835">
        <v>7560000</v>
      </c>
      <c r="K10835" s="2">
        <v>45666</v>
      </c>
      <c r="L10835">
        <v>9</v>
      </c>
      <c r="M10835" s="1" t="s">
        <v>22</v>
      </c>
      <c r="N10835" s="1" t="s">
        <v>23</v>
      </c>
      <c r="O10835" s="1" t="s">
        <v>24</v>
      </c>
      <c r="P10835" s="1" t="s">
        <v>25</v>
      </c>
      <c r="Q10835" s="1" t="s">
        <v>59</v>
      </c>
      <c r="R10835" s="1" t="s">
        <v>27</v>
      </c>
    </row>
    <row r="10836" spans="1:18" x14ac:dyDescent="0.3">
      <c r="A10836" s="1" t="s">
        <v>10994</v>
      </c>
      <c r="B10836" s="1" t="s">
        <v>99</v>
      </c>
      <c r="C10836" s="1" t="s">
        <v>245</v>
      </c>
      <c r="D10836" s="1" t="s">
        <v>21</v>
      </c>
      <c r="E10836">
        <v>92</v>
      </c>
      <c r="F10836">
        <v>1800</v>
      </c>
      <c r="G10836">
        <v>115</v>
      </c>
      <c r="H10836">
        <v>98</v>
      </c>
      <c r="I10836">
        <v>17</v>
      </c>
      <c r="J10836">
        <v>207000</v>
      </c>
      <c r="K10836" s="2">
        <v>45920</v>
      </c>
      <c r="L10836">
        <v>15</v>
      </c>
      <c r="M10836" s="1" t="s">
        <v>39</v>
      </c>
      <c r="N10836" s="1" t="s">
        <v>23</v>
      </c>
      <c r="O10836" s="1" t="s">
        <v>24</v>
      </c>
      <c r="P10836" s="1" t="s">
        <v>25</v>
      </c>
      <c r="Q10836" s="1" t="s">
        <v>26</v>
      </c>
      <c r="R10836" s="1" t="s">
        <v>27</v>
      </c>
    </row>
    <row r="10837" spans="1:18" x14ac:dyDescent="0.3">
      <c r="A10837" s="1" t="s">
        <v>10995</v>
      </c>
      <c r="B10837" s="1" t="s">
        <v>83</v>
      </c>
      <c r="C10837" s="1" t="s">
        <v>308</v>
      </c>
      <c r="D10837" s="1" t="s">
        <v>48</v>
      </c>
      <c r="E10837">
        <v>37</v>
      </c>
      <c r="F10837">
        <v>8000</v>
      </c>
      <c r="G10837">
        <v>45</v>
      </c>
      <c r="H10837">
        <v>8</v>
      </c>
      <c r="I10837">
        <v>37</v>
      </c>
      <c r="J10837">
        <v>360000</v>
      </c>
      <c r="K10837" s="2">
        <v>45666</v>
      </c>
      <c r="L10837">
        <v>14</v>
      </c>
      <c r="M10837" s="1" t="s">
        <v>39</v>
      </c>
      <c r="N10837" s="1" t="s">
        <v>43</v>
      </c>
      <c r="O10837" s="1" t="s">
        <v>44</v>
      </c>
      <c r="P10837" s="1" t="s">
        <v>25</v>
      </c>
      <c r="Q10837" s="1" t="s">
        <v>50</v>
      </c>
      <c r="R10837" s="1" t="s">
        <v>27</v>
      </c>
    </row>
    <row r="10838" spans="1:18" x14ac:dyDescent="0.3">
      <c r="A10838" s="1" t="s">
        <v>10996</v>
      </c>
      <c r="B10838" s="1" t="s">
        <v>29</v>
      </c>
      <c r="C10838" s="1" t="s">
        <v>121</v>
      </c>
      <c r="D10838" s="1" t="s">
        <v>38</v>
      </c>
      <c r="E10838">
        <v>101</v>
      </c>
      <c r="F10838">
        <v>3500</v>
      </c>
      <c r="G10838">
        <v>130</v>
      </c>
      <c r="H10838">
        <v>104</v>
      </c>
      <c r="I10838">
        <v>26</v>
      </c>
      <c r="J10838">
        <v>455000</v>
      </c>
      <c r="K10838" s="2">
        <v>45784</v>
      </c>
      <c r="L10838">
        <v>3</v>
      </c>
      <c r="M10838" s="1" t="s">
        <v>55</v>
      </c>
      <c r="N10838" s="1" t="s">
        <v>32</v>
      </c>
      <c r="O10838" s="1" t="s">
        <v>24</v>
      </c>
      <c r="P10838" s="1" t="s">
        <v>25</v>
      </c>
      <c r="Q10838" s="1" t="s">
        <v>50</v>
      </c>
      <c r="R10838" s="1" t="s">
        <v>27</v>
      </c>
    </row>
    <row r="10839" spans="1:18" x14ac:dyDescent="0.3">
      <c r="A10839" s="1" t="s">
        <v>10997</v>
      </c>
      <c r="B10839" s="1" t="s">
        <v>87</v>
      </c>
      <c r="C10839" s="1" t="s">
        <v>225</v>
      </c>
      <c r="D10839" s="1" t="s">
        <v>91</v>
      </c>
      <c r="E10839">
        <v>138</v>
      </c>
      <c r="F10839">
        <v>1200000</v>
      </c>
      <c r="G10839">
        <v>166</v>
      </c>
      <c r="H10839">
        <v>85</v>
      </c>
      <c r="I10839">
        <v>81</v>
      </c>
      <c r="J10839">
        <v>199200000</v>
      </c>
      <c r="K10839" s="2">
        <v>45752</v>
      </c>
      <c r="L10839">
        <v>13</v>
      </c>
      <c r="M10839" s="1" t="s">
        <v>39</v>
      </c>
      <c r="N10839" s="1" t="s">
        <v>43</v>
      </c>
      <c r="O10839" s="1" t="s">
        <v>24</v>
      </c>
      <c r="P10839" s="1" t="s">
        <v>25</v>
      </c>
      <c r="Q10839" s="1" t="s">
        <v>26</v>
      </c>
      <c r="R10839" s="1" t="s">
        <v>27</v>
      </c>
    </row>
    <row r="10840" spans="1:18" x14ac:dyDescent="0.3">
      <c r="A10840" s="1" t="s">
        <v>10998</v>
      </c>
      <c r="B10840" s="1" t="s">
        <v>83</v>
      </c>
      <c r="C10840" s="1" t="s">
        <v>225</v>
      </c>
      <c r="D10840" s="1" t="s">
        <v>48</v>
      </c>
      <c r="E10840">
        <v>127</v>
      </c>
      <c r="F10840">
        <v>1200000</v>
      </c>
      <c r="G10840">
        <v>149</v>
      </c>
      <c r="H10840">
        <v>81</v>
      </c>
      <c r="I10840">
        <v>68</v>
      </c>
      <c r="J10840">
        <v>178800000</v>
      </c>
      <c r="K10840" s="2">
        <v>45826</v>
      </c>
      <c r="L10840">
        <v>9</v>
      </c>
      <c r="M10840" s="1" t="s">
        <v>22</v>
      </c>
      <c r="N10840" s="1" t="s">
        <v>23</v>
      </c>
      <c r="O10840" s="1" t="s">
        <v>24</v>
      </c>
      <c r="P10840" s="1" t="s">
        <v>25</v>
      </c>
      <c r="Q10840" s="1" t="s">
        <v>26</v>
      </c>
      <c r="R10840" s="1" t="s">
        <v>27</v>
      </c>
    </row>
    <row r="10841" spans="1:18" x14ac:dyDescent="0.3">
      <c r="A10841" s="1" t="s">
        <v>10999</v>
      </c>
      <c r="B10841" s="1" t="s">
        <v>107</v>
      </c>
      <c r="C10841" s="1" t="s">
        <v>233</v>
      </c>
      <c r="D10841" s="1" t="s">
        <v>38</v>
      </c>
      <c r="E10841">
        <v>132</v>
      </c>
      <c r="F10841">
        <v>15000</v>
      </c>
      <c r="G10841">
        <v>137</v>
      </c>
      <c r="H10841">
        <v>8</v>
      </c>
      <c r="I10841">
        <v>129</v>
      </c>
      <c r="J10841">
        <v>2055000</v>
      </c>
      <c r="K10841" s="2">
        <v>45810</v>
      </c>
      <c r="L10841">
        <v>7</v>
      </c>
      <c r="M10841" s="1" t="s">
        <v>22</v>
      </c>
      <c r="N10841" s="1" t="s">
        <v>32</v>
      </c>
      <c r="O10841" s="1" t="s">
        <v>44</v>
      </c>
      <c r="P10841" s="1" t="s">
        <v>25</v>
      </c>
      <c r="Q10841" s="1" t="s">
        <v>26</v>
      </c>
      <c r="R10841" s="1" t="s">
        <v>27</v>
      </c>
    </row>
    <row r="10842" spans="1:18" x14ac:dyDescent="0.3">
      <c r="A10842" s="1" t="s">
        <v>11000</v>
      </c>
      <c r="B10842" s="1" t="s">
        <v>93</v>
      </c>
      <c r="C10842" s="1" t="s">
        <v>273</v>
      </c>
      <c r="D10842" s="1" t="s">
        <v>48</v>
      </c>
      <c r="E10842">
        <v>137</v>
      </c>
      <c r="F10842">
        <v>18000</v>
      </c>
      <c r="G10842">
        <v>137</v>
      </c>
      <c r="H10842">
        <v>49</v>
      </c>
      <c r="I10842">
        <v>88</v>
      </c>
      <c r="J10842">
        <v>2466000</v>
      </c>
      <c r="K10842" s="2">
        <v>45713</v>
      </c>
      <c r="L10842">
        <v>5</v>
      </c>
      <c r="M10842" s="1" t="s">
        <v>55</v>
      </c>
      <c r="N10842" s="1" t="s">
        <v>32</v>
      </c>
      <c r="O10842" s="1" t="s">
        <v>24</v>
      </c>
      <c r="P10842" s="1" t="s">
        <v>25</v>
      </c>
      <c r="Q10842" s="1" t="s">
        <v>26</v>
      </c>
      <c r="R10842" s="1" t="s">
        <v>27</v>
      </c>
    </row>
    <row r="10843" spans="1:18" x14ac:dyDescent="0.3">
      <c r="A10843" s="1" t="s">
        <v>11001</v>
      </c>
      <c r="B10843" s="1" t="s">
        <v>41</v>
      </c>
      <c r="C10843" s="1" t="s">
        <v>121</v>
      </c>
      <c r="D10843" s="1" t="s">
        <v>21</v>
      </c>
      <c r="E10843">
        <v>79</v>
      </c>
      <c r="F10843">
        <v>3500</v>
      </c>
      <c r="G10843">
        <v>102</v>
      </c>
      <c r="H10843">
        <v>80</v>
      </c>
      <c r="I10843">
        <v>22</v>
      </c>
      <c r="J10843">
        <v>357000</v>
      </c>
      <c r="K10843" s="2">
        <v>45728</v>
      </c>
      <c r="L10843">
        <v>2</v>
      </c>
      <c r="M10843" s="1" t="s">
        <v>55</v>
      </c>
      <c r="N10843" s="1" t="s">
        <v>23</v>
      </c>
      <c r="O10843" s="1" t="s">
        <v>44</v>
      </c>
      <c r="P10843" s="1" t="s">
        <v>25</v>
      </c>
      <c r="Q10843" s="1" t="s">
        <v>50</v>
      </c>
      <c r="R10843" s="1" t="s">
        <v>27</v>
      </c>
    </row>
    <row r="10844" spans="1:18" x14ac:dyDescent="0.3">
      <c r="A10844" s="1" t="s">
        <v>11002</v>
      </c>
      <c r="B10844" s="1" t="s">
        <v>29</v>
      </c>
      <c r="C10844" s="1" t="s">
        <v>410</v>
      </c>
      <c r="D10844" s="1" t="s">
        <v>72</v>
      </c>
      <c r="E10844">
        <v>32</v>
      </c>
      <c r="F10844">
        <v>25000</v>
      </c>
      <c r="G10844">
        <v>58</v>
      </c>
      <c r="H10844">
        <v>56</v>
      </c>
      <c r="I10844">
        <v>2</v>
      </c>
      <c r="J10844">
        <v>1450000</v>
      </c>
      <c r="K10844" s="2">
        <v>45941</v>
      </c>
      <c r="L10844">
        <v>14</v>
      </c>
      <c r="M10844" s="1" t="s">
        <v>39</v>
      </c>
      <c r="N10844" s="1" t="s">
        <v>43</v>
      </c>
      <c r="O10844" s="1" t="s">
        <v>24</v>
      </c>
      <c r="P10844" s="1" t="s">
        <v>25</v>
      </c>
      <c r="Q10844" s="1" t="s">
        <v>26</v>
      </c>
      <c r="R10844" s="1" t="s">
        <v>27</v>
      </c>
    </row>
    <row r="10845" spans="1:18" x14ac:dyDescent="0.3">
      <c r="A10845" s="1" t="s">
        <v>11003</v>
      </c>
      <c r="B10845" s="1" t="s">
        <v>46</v>
      </c>
      <c r="C10845" s="1" t="s">
        <v>225</v>
      </c>
      <c r="D10845" s="1" t="s">
        <v>72</v>
      </c>
      <c r="E10845">
        <v>61</v>
      </c>
      <c r="F10845">
        <v>1200000</v>
      </c>
      <c r="G10845">
        <v>63</v>
      </c>
      <c r="H10845">
        <v>62</v>
      </c>
      <c r="I10845">
        <v>1</v>
      </c>
      <c r="J10845">
        <v>75600000</v>
      </c>
      <c r="K10845" s="2">
        <v>45680</v>
      </c>
      <c r="L10845">
        <v>7</v>
      </c>
      <c r="M10845" s="1" t="s">
        <v>22</v>
      </c>
      <c r="N10845" s="1" t="s">
        <v>23</v>
      </c>
      <c r="O10845" s="1" t="s">
        <v>33</v>
      </c>
      <c r="P10845" s="1" t="s">
        <v>25</v>
      </c>
      <c r="Q10845" s="1" t="s">
        <v>26</v>
      </c>
      <c r="R10845" s="1" t="s">
        <v>27</v>
      </c>
    </row>
    <row r="10846" spans="1:18" x14ac:dyDescent="0.3">
      <c r="A10846" s="1" t="s">
        <v>11004</v>
      </c>
      <c r="B10846" s="1" t="s">
        <v>66</v>
      </c>
      <c r="C10846" s="1" t="s">
        <v>76</v>
      </c>
      <c r="D10846" s="1" t="s">
        <v>58</v>
      </c>
      <c r="E10846">
        <v>58</v>
      </c>
      <c r="F10846">
        <v>2200</v>
      </c>
      <c r="G10846">
        <v>65</v>
      </c>
      <c r="H10846">
        <v>36</v>
      </c>
      <c r="I10846">
        <v>29</v>
      </c>
      <c r="J10846">
        <v>143000</v>
      </c>
      <c r="K10846" s="2">
        <v>45977</v>
      </c>
      <c r="L10846">
        <v>2</v>
      </c>
      <c r="M10846" s="1" t="s">
        <v>55</v>
      </c>
      <c r="N10846" s="1" t="s">
        <v>43</v>
      </c>
      <c r="O10846" s="1" t="s">
        <v>24</v>
      </c>
      <c r="P10846" s="1" t="s">
        <v>25</v>
      </c>
      <c r="Q10846" s="1" t="s">
        <v>26</v>
      </c>
      <c r="R10846" s="1" t="s">
        <v>27</v>
      </c>
    </row>
    <row r="10847" spans="1:18" x14ac:dyDescent="0.3">
      <c r="A10847" s="1" t="s">
        <v>11005</v>
      </c>
      <c r="B10847" s="1" t="s">
        <v>41</v>
      </c>
      <c r="C10847" s="1" t="s">
        <v>100</v>
      </c>
      <c r="D10847" s="1" t="s">
        <v>58</v>
      </c>
      <c r="E10847">
        <v>107</v>
      </c>
      <c r="F10847">
        <v>15000</v>
      </c>
      <c r="G10847">
        <v>119</v>
      </c>
      <c r="H10847">
        <v>51</v>
      </c>
      <c r="I10847">
        <v>68</v>
      </c>
      <c r="J10847">
        <v>1785000</v>
      </c>
      <c r="K10847" s="2">
        <v>45866</v>
      </c>
      <c r="L10847">
        <v>4</v>
      </c>
      <c r="M10847" s="1" t="s">
        <v>55</v>
      </c>
      <c r="N10847" s="1" t="s">
        <v>23</v>
      </c>
      <c r="O10847" s="1" t="s">
        <v>24</v>
      </c>
      <c r="P10847" s="1" t="s">
        <v>25</v>
      </c>
      <c r="Q10847" s="1" t="s">
        <v>26</v>
      </c>
      <c r="R10847" s="1" t="s">
        <v>59</v>
      </c>
    </row>
    <row r="10848" spans="1:18" x14ac:dyDescent="0.3">
      <c r="A10848" s="1" t="s">
        <v>11006</v>
      </c>
      <c r="B10848" s="1" t="s">
        <v>36</v>
      </c>
      <c r="C10848" s="1" t="s">
        <v>245</v>
      </c>
      <c r="D10848" s="1" t="s">
        <v>54</v>
      </c>
      <c r="E10848">
        <v>44</v>
      </c>
      <c r="F10848">
        <v>1800</v>
      </c>
      <c r="G10848">
        <v>66</v>
      </c>
      <c r="H10848">
        <v>7</v>
      </c>
      <c r="I10848">
        <v>59</v>
      </c>
      <c r="J10848">
        <v>118800</v>
      </c>
      <c r="K10848" s="2">
        <v>45752</v>
      </c>
      <c r="L10848">
        <v>9</v>
      </c>
      <c r="M10848" s="1" t="s">
        <v>22</v>
      </c>
      <c r="N10848" s="1" t="s">
        <v>23</v>
      </c>
      <c r="O10848" s="1" t="s">
        <v>85</v>
      </c>
      <c r="P10848" s="1" t="s">
        <v>25</v>
      </c>
      <c r="Q10848" s="1" t="s">
        <v>50</v>
      </c>
      <c r="R10848" s="1" t="s">
        <v>27</v>
      </c>
    </row>
    <row r="10849" spans="1:18" x14ac:dyDescent="0.3">
      <c r="A10849" s="1" t="s">
        <v>11007</v>
      </c>
      <c r="B10849" s="1" t="s">
        <v>93</v>
      </c>
      <c r="C10849" s="1" t="s">
        <v>42</v>
      </c>
      <c r="D10849" s="1" t="s">
        <v>72</v>
      </c>
      <c r="E10849">
        <v>132</v>
      </c>
      <c r="F10849">
        <v>2200</v>
      </c>
      <c r="G10849">
        <v>137</v>
      </c>
      <c r="H10849">
        <v>60</v>
      </c>
      <c r="I10849">
        <v>77</v>
      </c>
      <c r="J10849">
        <v>301400</v>
      </c>
      <c r="K10849" s="2">
        <v>45730</v>
      </c>
      <c r="L10849">
        <v>13</v>
      </c>
      <c r="M10849" s="1" t="s">
        <v>39</v>
      </c>
      <c r="N10849" s="1" t="s">
        <v>43</v>
      </c>
      <c r="O10849" s="1" t="s">
        <v>33</v>
      </c>
      <c r="P10849" s="1" t="s">
        <v>25</v>
      </c>
      <c r="Q10849" s="1" t="s">
        <v>50</v>
      </c>
      <c r="R10849" s="1" t="s">
        <v>27</v>
      </c>
    </row>
    <row r="10850" spans="1:18" x14ac:dyDescent="0.3">
      <c r="A10850" s="1" t="s">
        <v>11008</v>
      </c>
      <c r="B10850" s="1" t="s">
        <v>52</v>
      </c>
      <c r="C10850" s="1" t="s">
        <v>261</v>
      </c>
      <c r="D10850" s="1" t="s">
        <v>64</v>
      </c>
      <c r="E10850">
        <v>36</v>
      </c>
      <c r="F10850">
        <v>85000</v>
      </c>
      <c r="G10850">
        <v>50</v>
      </c>
      <c r="H10850">
        <v>39</v>
      </c>
      <c r="I10850">
        <v>11</v>
      </c>
      <c r="J10850">
        <v>4250000</v>
      </c>
      <c r="K10850" s="2">
        <v>45890</v>
      </c>
      <c r="L10850">
        <v>5</v>
      </c>
      <c r="M10850" s="1" t="s">
        <v>55</v>
      </c>
      <c r="N10850" s="1" t="s">
        <v>32</v>
      </c>
      <c r="O10850" s="1" t="s">
        <v>24</v>
      </c>
      <c r="P10850" s="1" t="s">
        <v>25</v>
      </c>
      <c r="Q10850" s="1" t="s">
        <v>50</v>
      </c>
      <c r="R10850" s="1" t="s">
        <v>27</v>
      </c>
    </row>
    <row r="10851" spans="1:18" x14ac:dyDescent="0.3">
      <c r="A10851" s="1" t="s">
        <v>11009</v>
      </c>
      <c r="B10851" s="1" t="s">
        <v>99</v>
      </c>
      <c r="C10851" s="1" t="s">
        <v>76</v>
      </c>
      <c r="D10851" s="1" t="s">
        <v>48</v>
      </c>
      <c r="E10851">
        <v>26</v>
      </c>
      <c r="F10851">
        <v>2200</v>
      </c>
      <c r="G10851">
        <v>52</v>
      </c>
      <c r="H10851">
        <v>49</v>
      </c>
      <c r="I10851">
        <v>3</v>
      </c>
      <c r="J10851">
        <v>114400</v>
      </c>
      <c r="K10851" s="2">
        <v>45797</v>
      </c>
      <c r="L10851">
        <v>3</v>
      </c>
      <c r="M10851" s="1" t="s">
        <v>55</v>
      </c>
      <c r="N10851" s="1" t="s">
        <v>32</v>
      </c>
      <c r="O10851" s="1" t="s">
        <v>24</v>
      </c>
      <c r="P10851" s="1" t="s">
        <v>25</v>
      </c>
      <c r="Q10851" s="1" t="s">
        <v>26</v>
      </c>
      <c r="R10851" s="1" t="s">
        <v>27</v>
      </c>
    </row>
    <row r="10852" spans="1:18" x14ac:dyDescent="0.3">
      <c r="A10852" s="1" t="s">
        <v>11010</v>
      </c>
      <c r="B10852" s="1" t="s">
        <v>29</v>
      </c>
      <c r="C10852" s="1" t="s">
        <v>511</v>
      </c>
      <c r="D10852" s="1" t="s">
        <v>21</v>
      </c>
      <c r="E10852">
        <v>37</v>
      </c>
      <c r="F10852">
        <v>12000</v>
      </c>
      <c r="G10852">
        <v>63</v>
      </c>
      <c r="H10852">
        <v>26</v>
      </c>
      <c r="I10852">
        <v>37</v>
      </c>
      <c r="J10852">
        <v>756000</v>
      </c>
      <c r="K10852" s="2">
        <v>45806</v>
      </c>
      <c r="L10852">
        <v>3</v>
      </c>
      <c r="M10852" s="1" t="s">
        <v>55</v>
      </c>
      <c r="N10852" s="1" t="s">
        <v>32</v>
      </c>
      <c r="O10852" s="1" t="s">
        <v>33</v>
      </c>
      <c r="P10852" s="1" t="s">
        <v>49</v>
      </c>
      <c r="Q10852" s="1" t="s">
        <v>59</v>
      </c>
      <c r="R10852" s="1" t="s">
        <v>34</v>
      </c>
    </row>
    <row r="10853" spans="1:18" x14ac:dyDescent="0.3">
      <c r="A10853" s="1" t="s">
        <v>11011</v>
      </c>
      <c r="B10853" s="1" t="s">
        <v>19</v>
      </c>
      <c r="C10853" s="1" t="s">
        <v>270</v>
      </c>
      <c r="D10853" s="1" t="s">
        <v>48</v>
      </c>
      <c r="E10853">
        <v>119</v>
      </c>
      <c r="F10853">
        <v>1800</v>
      </c>
      <c r="G10853">
        <v>137</v>
      </c>
      <c r="H10853">
        <v>81</v>
      </c>
      <c r="I10853">
        <v>56</v>
      </c>
      <c r="J10853">
        <v>246600</v>
      </c>
      <c r="K10853" s="2">
        <v>45864</v>
      </c>
      <c r="L10853">
        <v>5</v>
      </c>
      <c r="M10853" s="1" t="s">
        <v>55</v>
      </c>
      <c r="N10853" s="1" t="s">
        <v>32</v>
      </c>
      <c r="O10853" s="1" t="s">
        <v>85</v>
      </c>
      <c r="P10853" s="1" t="s">
        <v>49</v>
      </c>
      <c r="Q10853" s="1" t="s">
        <v>26</v>
      </c>
      <c r="R10853" s="1" t="s">
        <v>27</v>
      </c>
    </row>
    <row r="10854" spans="1:18" x14ac:dyDescent="0.3">
      <c r="A10854" s="1" t="s">
        <v>11012</v>
      </c>
      <c r="B10854" s="1" t="s">
        <v>104</v>
      </c>
      <c r="C10854" s="1" t="s">
        <v>296</v>
      </c>
      <c r="D10854" s="1" t="s">
        <v>21</v>
      </c>
      <c r="E10854">
        <v>28</v>
      </c>
      <c r="F10854">
        <v>4200000</v>
      </c>
      <c r="G10854">
        <v>55</v>
      </c>
      <c r="H10854">
        <v>35</v>
      </c>
      <c r="I10854">
        <v>20</v>
      </c>
      <c r="J10854">
        <v>231000000</v>
      </c>
      <c r="K10854" s="2">
        <v>45662</v>
      </c>
      <c r="L10854">
        <v>4</v>
      </c>
      <c r="M10854" s="1" t="s">
        <v>55</v>
      </c>
      <c r="N10854" s="1" t="s">
        <v>23</v>
      </c>
      <c r="O10854" s="1" t="s">
        <v>24</v>
      </c>
      <c r="P10854" s="1" t="s">
        <v>25</v>
      </c>
      <c r="Q10854" s="1" t="s">
        <v>26</v>
      </c>
      <c r="R10854" s="1" t="s">
        <v>27</v>
      </c>
    </row>
    <row r="10855" spans="1:18" x14ac:dyDescent="0.3">
      <c r="A10855" s="1" t="s">
        <v>11013</v>
      </c>
      <c r="B10855" s="1" t="s">
        <v>36</v>
      </c>
      <c r="C10855" s="1" t="s">
        <v>386</v>
      </c>
      <c r="D10855" s="1" t="s">
        <v>67</v>
      </c>
      <c r="E10855">
        <v>72</v>
      </c>
      <c r="F10855">
        <v>45000</v>
      </c>
      <c r="G10855">
        <v>101</v>
      </c>
      <c r="H10855">
        <v>78</v>
      </c>
      <c r="I10855">
        <v>23</v>
      </c>
      <c r="J10855">
        <v>4545000</v>
      </c>
      <c r="K10855" s="2">
        <v>45897</v>
      </c>
      <c r="L10855">
        <v>8</v>
      </c>
      <c r="M10855" s="1" t="s">
        <v>22</v>
      </c>
      <c r="N10855" s="1" t="s">
        <v>23</v>
      </c>
      <c r="O10855" s="1" t="s">
        <v>85</v>
      </c>
      <c r="P10855" s="1" t="s">
        <v>25</v>
      </c>
      <c r="Q10855" s="1" t="s">
        <v>26</v>
      </c>
      <c r="R10855" s="1" t="s">
        <v>27</v>
      </c>
    </row>
    <row r="10856" spans="1:18" x14ac:dyDescent="0.3">
      <c r="A10856" s="1" t="s">
        <v>11014</v>
      </c>
      <c r="B10856" s="1" t="s">
        <v>99</v>
      </c>
      <c r="C10856" s="1" t="s">
        <v>105</v>
      </c>
      <c r="D10856" s="1" t="s">
        <v>67</v>
      </c>
      <c r="E10856">
        <v>105</v>
      </c>
      <c r="F10856">
        <v>6500</v>
      </c>
      <c r="G10856">
        <v>116</v>
      </c>
      <c r="H10856">
        <v>52</v>
      </c>
      <c r="I10856">
        <v>64</v>
      </c>
      <c r="J10856">
        <v>754000</v>
      </c>
      <c r="K10856" s="2">
        <v>45865</v>
      </c>
      <c r="L10856">
        <v>1</v>
      </c>
      <c r="M10856" s="1" t="s">
        <v>55</v>
      </c>
      <c r="N10856" s="1" t="s">
        <v>43</v>
      </c>
      <c r="O10856" s="1" t="s">
        <v>24</v>
      </c>
      <c r="P10856" s="1" t="s">
        <v>25</v>
      </c>
      <c r="Q10856" s="1" t="s">
        <v>26</v>
      </c>
      <c r="R10856" s="1" t="s">
        <v>27</v>
      </c>
    </row>
    <row r="10857" spans="1:18" x14ac:dyDescent="0.3">
      <c r="A10857" s="1" t="s">
        <v>11015</v>
      </c>
      <c r="B10857" s="1" t="s">
        <v>87</v>
      </c>
      <c r="C10857" s="1" t="s">
        <v>284</v>
      </c>
      <c r="D10857" s="1" t="s">
        <v>67</v>
      </c>
      <c r="E10857">
        <v>80</v>
      </c>
      <c r="F10857">
        <v>2800</v>
      </c>
      <c r="G10857">
        <v>89</v>
      </c>
      <c r="H10857">
        <v>78</v>
      </c>
      <c r="I10857">
        <v>11</v>
      </c>
      <c r="J10857">
        <v>249200</v>
      </c>
      <c r="K10857" s="2">
        <v>45941</v>
      </c>
      <c r="L10857">
        <v>8</v>
      </c>
      <c r="M10857" s="1" t="s">
        <v>22</v>
      </c>
      <c r="N10857" s="1" t="s">
        <v>23</v>
      </c>
      <c r="O10857" s="1" t="s">
        <v>44</v>
      </c>
      <c r="P10857" s="1" t="s">
        <v>25</v>
      </c>
      <c r="Q10857" s="1" t="s">
        <v>50</v>
      </c>
      <c r="R10857" s="1" t="s">
        <v>27</v>
      </c>
    </row>
    <row r="10858" spans="1:18" x14ac:dyDescent="0.3">
      <c r="A10858" s="1" t="s">
        <v>11016</v>
      </c>
      <c r="B10858" s="1" t="s">
        <v>19</v>
      </c>
      <c r="C10858" s="1" t="s">
        <v>127</v>
      </c>
      <c r="D10858" s="1" t="s">
        <v>48</v>
      </c>
      <c r="E10858">
        <v>139</v>
      </c>
      <c r="F10858">
        <v>35000</v>
      </c>
      <c r="G10858">
        <v>140</v>
      </c>
      <c r="H10858">
        <v>39</v>
      </c>
      <c r="I10858">
        <v>101</v>
      </c>
      <c r="J10858">
        <v>4900000</v>
      </c>
      <c r="K10858" s="2">
        <v>45980</v>
      </c>
      <c r="L10858">
        <v>11</v>
      </c>
      <c r="M10858" s="1" t="s">
        <v>39</v>
      </c>
      <c r="N10858" s="1" t="s">
        <v>23</v>
      </c>
      <c r="O10858" s="1" t="s">
        <v>24</v>
      </c>
      <c r="P10858" s="1" t="s">
        <v>25</v>
      </c>
      <c r="Q10858" s="1" t="s">
        <v>26</v>
      </c>
      <c r="R10858" s="1" t="s">
        <v>34</v>
      </c>
    </row>
    <row r="10859" spans="1:18" x14ac:dyDescent="0.3">
      <c r="A10859" s="1" t="s">
        <v>11017</v>
      </c>
      <c r="B10859" s="1" t="s">
        <v>83</v>
      </c>
      <c r="C10859" s="1" t="s">
        <v>88</v>
      </c>
      <c r="D10859" s="1" t="s">
        <v>31</v>
      </c>
      <c r="E10859">
        <v>66</v>
      </c>
      <c r="F10859">
        <v>18000</v>
      </c>
      <c r="G10859">
        <v>92</v>
      </c>
      <c r="H10859">
        <v>68</v>
      </c>
      <c r="I10859">
        <v>24</v>
      </c>
      <c r="J10859">
        <v>1656000</v>
      </c>
      <c r="K10859" s="2">
        <v>45911</v>
      </c>
      <c r="L10859">
        <v>15</v>
      </c>
      <c r="M10859" s="1" t="s">
        <v>39</v>
      </c>
      <c r="N10859" s="1" t="s">
        <v>43</v>
      </c>
      <c r="O10859" s="1" t="s">
        <v>24</v>
      </c>
      <c r="P10859" s="1" t="s">
        <v>25</v>
      </c>
      <c r="Q10859" s="1" t="s">
        <v>26</v>
      </c>
      <c r="R10859" s="1" t="s">
        <v>27</v>
      </c>
    </row>
    <row r="10860" spans="1:18" x14ac:dyDescent="0.3">
      <c r="A10860" s="1" t="s">
        <v>11018</v>
      </c>
      <c r="B10860" s="1" t="s">
        <v>41</v>
      </c>
      <c r="C10860" s="1" t="s">
        <v>160</v>
      </c>
      <c r="D10860" s="1" t="s">
        <v>64</v>
      </c>
      <c r="E10860">
        <v>46</v>
      </c>
      <c r="F10860">
        <v>65000</v>
      </c>
      <c r="G10860">
        <v>65</v>
      </c>
      <c r="H10860">
        <v>23</v>
      </c>
      <c r="I10860">
        <v>42</v>
      </c>
      <c r="J10860">
        <v>4225000</v>
      </c>
      <c r="K10860" s="2">
        <v>45984</v>
      </c>
      <c r="L10860">
        <v>14</v>
      </c>
      <c r="M10860" s="1" t="s">
        <v>39</v>
      </c>
      <c r="N10860" s="1" t="s">
        <v>32</v>
      </c>
      <c r="O10860" s="1" t="s">
        <v>33</v>
      </c>
      <c r="P10860" s="1" t="s">
        <v>25</v>
      </c>
      <c r="Q10860" s="1" t="s">
        <v>26</v>
      </c>
      <c r="R10860" s="1" t="s">
        <v>27</v>
      </c>
    </row>
    <row r="10861" spans="1:18" x14ac:dyDescent="0.3">
      <c r="A10861" s="1" t="s">
        <v>11019</v>
      </c>
      <c r="B10861" s="1" t="s">
        <v>46</v>
      </c>
      <c r="C10861" s="1" t="s">
        <v>179</v>
      </c>
      <c r="D10861" s="1" t="s">
        <v>58</v>
      </c>
      <c r="E10861">
        <v>99</v>
      </c>
      <c r="F10861">
        <v>450000</v>
      </c>
      <c r="G10861">
        <v>118</v>
      </c>
      <c r="H10861">
        <v>67</v>
      </c>
      <c r="I10861">
        <v>51</v>
      </c>
      <c r="J10861">
        <v>53100000</v>
      </c>
      <c r="K10861" s="2">
        <v>45956</v>
      </c>
      <c r="L10861">
        <v>9</v>
      </c>
      <c r="M10861" s="1" t="s">
        <v>22</v>
      </c>
      <c r="N10861" s="1" t="s">
        <v>43</v>
      </c>
      <c r="O10861" s="1" t="s">
        <v>24</v>
      </c>
      <c r="P10861" s="1" t="s">
        <v>25</v>
      </c>
      <c r="Q10861" s="1" t="s">
        <v>50</v>
      </c>
      <c r="R10861" s="1" t="s">
        <v>27</v>
      </c>
    </row>
    <row r="10862" spans="1:18" x14ac:dyDescent="0.3">
      <c r="A10862" s="1" t="s">
        <v>11020</v>
      </c>
      <c r="B10862" s="1" t="s">
        <v>87</v>
      </c>
      <c r="C10862" s="1" t="s">
        <v>186</v>
      </c>
      <c r="D10862" s="1" t="s">
        <v>21</v>
      </c>
      <c r="E10862">
        <v>83</v>
      </c>
      <c r="F10862">
        <v>95000</v>
      </c>
      <c r="G10862">
        <v>109</v>
      </c>
      <c r="H10862">
        <v>54</v>
      </c>
      <c r="I10862">
        <v>55</v>
      </c>
      <c r="J10862">
        <v>10355000</v>
      </c>
      <c r="K10862" s="2">
        <v>45839</v>
      </c>
      <c r="L10862">
        <v>2</v>
      </c>
      <c r="M10862" s="1" t="s">
        <v>55</v>
      </c>
      <c r="N10862" s="1" t="s">
        <v>32</v>
      </c>
      <c r="O10862" s="1" t="s">
        <v>33</v>
      </c>
      <c r="P10862" s="1" t="s">
        <v>25</v>
      </c>
      <c r="Q10862" s="1" t="s">
        <v>59</v>
      </c>
      <c r="R10862" s="1" t="s">
        <v>27</v>
      </c>
    </row>
    <row r="10863" spans="1:18" x14ac:dyDescent="0.3">
      <c r="A10863" s="1" t="s">
        <v>11021</v>
      </c>
      <c r="B10863" s="1" t="s">
        <v>66</v>
      </c>
      <c r="C10863" s="1" t="s">
        <v>410</v>
      </c>
      <c r="D10863" s="1" t="s">
        <v>31</v>
      </c>
      <c r="E10863">
        <v>23</v>
      </c>
      <c r="F10863">
        <v>25000</v>
      </c>
      <c r="G10863">
        <v>37</v>
      </c>
      <c r="H10863">
        <v>14</v>
      </c>
      <c r="I10863">
        <v>23</v>
      </c>
      <c r="J10863">
        <v>925000</v>
      </c>
      <c r="K10863" s="2">
        <v>45932</v>
      </c>
      <c r="L10863">
        <v>11</v>
      </c>
      <c r="M10863" s="1" t="s">
        <v>39</v>
      </c>
      <c r="N10863" s="1" t="s">
        <v>32</v>
      </c>
      <c r="O10863" s="1" t="s">
        <v>24</v>
      </c>
      <c r="P10863" s="1" t="s">
        <v>49</v>
      </c>
      <c r="Q10863" s="1" t="s">
        <v>26</v>
      </c>
      <c r="R10863" s="1" t="s">
        <v>27</v>
      </c>
    </row>
    <row r="10864" spans="1:18" x14ac:dyDescent="0.3">
      <c r="A10864" s="1" t="s">
        <v>11022</v>
      </c>
      <c r="B10864" s="1" t="s">
        <v>66</v>
      </c>
      <c r="C10864" s="1" t="s">
        <v>320</v>
      </c>
      <c r="D10864" s="1" t="s">
        <v>38</v>
      </c>
      <c r="E10864">
        <v>79</v>
      </c>
      <c r="F10864">
        <v>1800</v>
      </c>
      <c r="G10864">
        <v>87</v>
      </c>
      <c r="H10864">
        <v>43</v>
      </c>
      <c r="I10864">
        <v>44</v>
      </c>
      <c r="J10864">
        <v>156600</v>
      </c>
      <c r="K10864" s="2">
        <v>45811</v>
      </c>
      <c r="L10864">
        <v>14</v>
      </c>
      <c r="M10864" s="1" t="s">
        <v>39</v>
      </c>
      <c r="N10864" s="1" t="s">
        <v>23</v>
      </c>
      <c r="O10864" s="1" t="s">
        <v>33</v>
      </c>
      <c r="P10864" s="1" t="s">
        <v>25</v>
      </c>
      <c r="Q10864" s="1" t="s">
        <v>50</v>
      </c>
      <c r="R10864" s="1" t="s">
        <v>27</v>
      </c>
    </row>
    <row r="10865" spans="1:18" x14ac:dyDescent="0.3">
      <c r="A10865" s="1" t="s">
        <v>11023</v>
      </c>
      <c r="B10865" s="1" t="s">
        <v>66</v>
      </c>
      <c r="C10865" s="1" t="s">
        <v>268</v>
      </c>
      <c r="D10865" s="1" t="s">
        <v>21</v>
      </c>
      <c r="E10865">
        <v>75</v>
      </c>
      <c r="F10865">
        <v>6000</v>
      </c>
      <c r="G10865">
        <v>77</v>
      </c>
      <c r="H10865">
        <v>67</v>
      </c>
      <c r="I10865">
        <v>10</v>
      </c>
      <c r="J10865">
        <v>462000</v>
      </c>
      <c r="K10865" s="2">
        <v>45835</v>
      </c>
      <c r="L10865">
        <v>3</v>
      </c>
      <c r="M10865" s="1" t="s">
        <v>55</v>
      </c>
      <c r="N10865" s="1" t="s">
        <v>23</v>
      </c>
      <c r="O10865" s="1" t="s">
        <v>24</v>
      </c>
      <c r="P10865" s="1" t="s">
        <v>25</v>
      </c>
      <c r="Q10865" s="1" t="s">
        <v>26</v>
      </c>
      <c r="R10865" s="1" t="s">
        <v>27</v>
      </c>
    </row>
    <row r="10866" spans="1:18" x14ac:dyDescent="0.3">
      <c r="A10866" s="1" t="s">
        <v>11024</v>
      </c>
      <c r="B10866" s="1" t="s">
        <v>52</v>
      </c>
      <c r="C10866" s="1" t="s">
        <v>162</v>
      </c>
      <c r="D10866" s="1" t="s">
        <v>67</v>
      </c>
      <c r="E10866">
        <v>74</v>
      </c>
      <c r="F10866">
        <v>950000</v>
      </c>
      <c r="G10866">
        <v>99</v>
      </c>
      <c r="H10866">
        <v>11</v>
      </c>
      <c r="I10866">
        <v>88</v>
      </c>
      <c r="J10866">
        <v>94050000</v>
      </c>
      <c r="K10866" s="2">
        <v>45777</v>
      </c>
      <c r="L10866">
        <v>14</v>
      </c>
      <c r="M10866" s="1" t="s">
        <v>39</v>
      </c>
      <c r="N10866" s="1" t="s">
        <v>43</v>
      </c>
      <c r="O10866" s="1" t="s">
        <v>33</v>
      </c>
      <c r="P10866" s="1" t="s">
        <v>25</v>
      </c>
      <c r="Q10866" s="1" t="s">
        <v>26</v>
      </c>
      <c r="R10866" s="1" t="s">
        <v>59</v>
      </c>
    </row>
    <row r="10867" spans="1:18" x14ac:dyDescent="0.3">
      <c r="A10867" s="1" t="s">
        <v>11025</v>
      </c>
      <c r="B10867" s="1" t="s">
        <v>87</v>
      </c>
      <c r="C10867" s="1" t="s">
        <v>213</v>
      </c>
      <c r="D10867" s="1" t="s">
        <v>21</v>
      </c>
      <c r="E10867">
        <v>144</v>
      </c>
      <c r="F10867">
        <v>55000</v>
      </c>
      <c r="G10867">
        <v>173</v>
      </c>
      <c r="H10867">
        <v>108</v>
      </c>
      <c r="I10867">
        <v>65</v>
      </c>
      <c r="J10867">
        <v>9515000</v>
      </c>
      <c r="K10867" s="2">
        <v>45936</v>
      </c>
      <c r="L10867">
        <v>6</v>
      </c>
      <c r="M10867" s="1" t="s">
        <v>22</v>
      </c>
      <c r="N10867" s="1" t="s">
        <v>43</v>
      </c>
      <c r="O10867" s="1" t="s">
        <v>33</v>
      </c>
      <c r="P10867" s="1" t="s">
        <v>25</v>
      </c>
      <c r="Q10867" s="1" t="s">
        <v>26</v>
      </c>
      <c r="R10867" s="1" t="s">
        <v>27</v>
      </c>
    </row>
    <row r="10868" spans="1:18" x14ac:dyDescent="0.3">
      <c r="A10868" s="1" t="s">
        <v>11026</v>
      </c>
      <c r="B10868" s="1" t="s">
        <v>83</v>
      </c>
      <c r="C10868" s="1" t="s">
        <v>247</v>
      </c>
      <c r="D10868" s="1" t="s">
        <v>38</v>
      </c>
      <c r="E10868">
        <v>81</v>
      </c>
      <c r="F10868">
        <v>2500000</v>
      </c>
      <c r="G10868">
        <v>104</v>
      </c>
      <c r="H10868">
        <v>10</v>
      </c>
      <c r="I10868">
        <v>94</v>
      </c>
      <c r="J10868">
        <v>260000000</v>
      </c>
      <c r="K10868" s="2">
        <v>45688</v>
      </c>
      <c r="L10868">
        <v>6</v>
      </c>
      <c r="M10868" s="1" t="s">
        <v>22</v>
      </c>
      <c r="N10868" s="1" t="s">
        <v>23</v>
      </c>
      <c r="O10868" s="1" t="s">
        <v>24</v>
      </c>
      <c r="P10868" s="1" t="s">
        <v>25</v>
      </c>
      <c r="Q10868" s="1" t="s">
        <v>50</v>
      </c>
      <c r="R10868" s="1" t="s">
        <v>59</v>
      </c>
    </row>
    <row r="10869" spans="1:18" x14ac:dyDescent="0.3">
      <c r="A10869" s="1" t="s">
        <v>11027</v>
      </c>
      <c r="B10869" s="1" t="s">
        <v>41</v>
      </c>
      <c r="C10869" s="1" t="s">
        <v>63</v>
      </c>
      <c r="D10869" s="1" t="s">
        <v>64</v>
      </c>
      <c r="E10869">
        <v>138</v>
      </c>
      <c r="F10869">
        <v>500</v>
      </c>
      <c r="G10869">
        <v>141</v>
      </c>
      <c r="H10869">
        <v>14</v>
      </c>
      <c r="I10869">
        <v>127</v>
      </c>
      <c r="J10869">
        <v>70500</v>
      </c>
      <c r="K10869" s="2">
        <v>45658</v>
      </c>
      <c r="L10869">
        <v>15</v>
      </c>
      <c r="M10869" s="1" t="s">
        <v>39</v>
      </c>
      <c r="N10869" s="1" t="s">
        <v>23</v>
      </c>
      <c r="O10869" s="1" t="s">
        <v>24</v>
      </c>
      <c r="P10869" s="1" t="s">
        <v>25</v>
      </c>
      <c r="Q10869" s="1" t="s">
        <v>26</v>
      </c>
      <c r="R10869" s="1" t="s">
        <v>27</v>
      </c>
    </row>
    <row r="10870" spans="1:18" x14ac:dyDescent="0.3">
      <c r="A10870" s="1" t="s">
        <v>11028</v>
      </c>
      <c r="B10870" s="1" t="s">
        <v>104</v>
      </c>
      <c r="C10870" s="1" t="s">
        <v>96</v>
      </c>
      <c r="D10870" s="1" t="s">
        <v>72</v>
      </c>
      <c r="E10870">
        <v>104</v>
      </c>
      <c r="F10870">
        <v>150000</v>
      </c>
      <c r="G10870">
        <v>122</v>
      </c>
      <c r="H10870">
        <v>44</v>
      </c>
      <c r="I10870">
        <v>78</v>
      </c>
      <c r="J10870">
        <v>18300000</v>
      </c>
      <c r="K10870" s="2">
        <v>45900</v>
      </c>
      <c r="L10870">
        <v>15</v>
      </c>
      <c r="M10870" s="1" t="s">
        <v>39</v>
      </c>
      <c r="N10870" s="1" t="s">
        <v>32</v>
      </c>
      <c r="O10870" s="1" t="s">
        <v>85</v>
      </c>
      <c r="P10870" s="1" t="s">
        <v>49</v>
      </c>
      <c r="Q10870" s="1" t="s">
        <v>26</v>
      </c>
      <c r="R10870" s="1" t="s">
        <v>27</v>
      </c>
    </row>
    <row r="10871" spans="1:18" x14ac:dyDescent="0.3">
      <c r="A10871" s="1" t="s">
        <v>11029</v>
      </c>
      <c r="B10871" s="1" t="s">
        <v>104</v>
      </c>
      <c r="C10871" s="1" t="s">
        <v>196</v>
      </c>
      <c r="D10871" s="1" t="s">
        <v>31</v>
      </c>
      <c r="E10871">
        <v>138</v>
      </c>
      <c r="F10871">
        <v>850000</v>
      </c>
      <c r="G10871">
        <v>152</v>
      </c>
      <c r="H10871">
        <v>131</v>
      </c>
      <c r="I10871">
        <v>21</v>
      </c>
      <c r="J10871">
        <v>129200000</v>
      </c>
      <c r="K10871" s="2">
        <v>45834</v>
      </c>
      <c r="L10871">
        <v>14</v>
      </c>
      <c r="M10871" s="1" t="s">
        <v>39</v>
      </c>
      <c r="N10871" s="1" t="s">
        <v>32</v>
      </c>
      <c r="O10871" s="1" t="s">
        <v>85</v>
      </c>
      <c r="P10871" s="1" t="s">
        <v>25</v>
      </c>
      <c r="Q10871" s="1" t="s">
        <v>26</v>
      </c>
      <c r="R10871" s="1" t="s">
        <v>27</v>
      </c>
    </row>
    <row r="10872" spans="1:18" x14ac:dyDescent="0.3">
      <c r="A10872" s="1" t="s">
        <v>11030</v>
      </c>
      <c r="B10872" s="1" t="s">
        <v>46</v>
      </c>
      <c r="C10872" s="1" t="s">
        <v>164</v>
      </c>
      <c r="D10872" s="1" t="s">
        <v>64</v>
      </c>
      <c r="E10872">
        <v>131</v>
      </c>
      <c r="F10872">
        <v>3500</v>
      </c>
      <c r="G10872">
        <v>149</v>
      </c>
      <c r="H10872">
        <v>94</v>
      </c>
      <c r="I10872">
        <v>55</v>
      </c>
      <c r="J10872">
        <v>521500</v>
      </c>
      <c r="K10872" s="2">
        <v>45907</v>
      </c>
      <c r="L10872">
        <v>15</v>
      </c>
      <c r="M10872" s="1" t="s">
        <v>39</v>
      </c>
      <c r="N10872" s="1" t="s">
        <v>23</v>
      </c>
      <c r="O10872" s="1" t="s">
        <v>85</v>
      </c>
      <c r="P10872" s="1" t="s">
        <v>25</v>
      </c>
      <c r="Q10872" s="1" t="s">
        <v>26</v>
      </c>
      <c r="R10872" s="1" t="s">
        <v>27</v>
      </c>
    </row>
    <row r="10873" spans="1:18" x14ac:dyDescent="0.3">
      <c r="A10873" s="1" t="s">
        <v>11031</v>
      </c>
      <c r="B10873" s="1" t="s">
        <v>99</v>
      </c>
      <c r="C10873" s="1" t="s">
        <v>102</v>
      </c>
      <c r="D10873" s="1" t="s">
        <v>31</v>
      </c>
      <c r="E10873">
        <v>142</v>
      </c>
      <c r="F10873">
        <v>250000</v>
      </c>
      <c r="G10873">
        <v>152</v>
      </c>
      <c r="H10873">
        <v>17</v>
      </c>
      <c r="I10873">
        <v>135</v>
      </c>
      <c r="J10873">
        <v>38000000</v>
      </c>
      <c r="K10873" s="2">
        <v>45887</v>
      </c>
      <c r="L10873">
        <v>2</v>
      </c>
      <c r="M10873" s="1" t="s">
        <v>55</v>
      </c>
      <c r="N10873" s="1" t="s">
        <v>32</v>
      </c>
      <c r="O10873" s="1" t="s">
        <v>44</v>
      </c>
      <c r="P10873" s="1" t="s">
        <v>25</v>
      </c>
      <c r="Q10873" s="1" t="s">
        <v>26</v>
      </c>
      <c r="R10873" s="1" t="s">
        <v>27</v>
      </c>
    </row>
    <row r="10874" spans="1:18" x14ac:dyDescent="0.3">
      <c r="A10874" s="1" t="s">
        <v>11032</v>
      </c>
      <c r="B10874" s="1" t="s">
        <v>107</v>
      </c>
      <c r="C10874" s="1" t="s">
        <v>291</v>
      </c>
      <c r="D10874" s="1" t="s">
        <v>38</v>
      </c>
      <c r="E10874">
        <v>105</v>
      </c>
      <c r="F10874">
        <v>4500</v>
      </c>
      <c r="G10874">
        <v>134</v>
      </c>
      <c r="H10874">
        <v>26</v>
      </c>
      <c r="I10874">
        <v>108</v>
      </c>
      <c r="J10874">
        <v>603000</v>
      </c>
      <c r="K10874" s="2">
        <v>46016</v>
      </c>
      <c r="L10874">
        <v>1</v>
      </c>
      <c r="M10874" s="1" t="s">
        <v>55</v>
      </c>
      <c r="N10874" s="1" t="s">
        <v>23</v>
      </c>
      <c r="O10874" s="1" t="s">
        <v>33</v>
      </c>
      <c r="P10874" s="1" t="s">
        <v>25</v>
      </c>
      <c r="Q10874" s="1" t="s">
        <v>50</v>
      </c>
      <c r="R10874" s="1" t="s">
        <v>27</v>
      </c>
    </row>
    <row r="10875" spans="1:18" x14ac:dyDescent="0.3">
      <c r="A10875" s="1" t="s">
        <v>11033</v>
      </c>
      <c r="B10875" s="1" t="s">
        <v>99</v>
      </c>
      <c r="C10875" s="1" t="s">
        <v>81</v>
      </c>
      <c r="D10875" s="1" t="s">
        <v>64</v>
      </c>
      <c r="E10875">
        <v>72</v>
      </c>
      <c r="F10875">
        <v>8500</v>
      </c>
      <c r="G10875">
        <v>86</v>
      </c>
      <c r="H10875">
        <v>52</v>
      </c>
      <c r="I10875">
        <v>34</v>
      </c>
      <c r="J10875">
        <v>731000</v>
      </c>
      <c r="K10875" s="2">
        <v>45797</v>
      </c>
      <c r="L10875">
        <v>3</v>
      </c>
      <c r="M10875" s="1" t="s">
        <v>55</v>
      </c>
      <c r="N10875" s="1" t="s">
        <v>23</v>
      </c>
      <c r="O10875" s="1" t="s">
        <v>33</v>
      </c>
      <c r="P10875" s="1" t="s">
        <v>25</v>
      </c>
      <c r="Q10875" s="1" t="s">
        <v>26</v>
      </c>
      <c r="R10875" s="1" t="s">
        <v>59</v>
      </c>
    </row>
    <row r="10876" spans="1:18" x14ac:dyDescent="0.3">
      <c r="A10876" s="1" t="s">
        <v>11034</v>
      </c>
      <c r="B10876" s="1" t="s">
        <v>99</v>
      </c>
      <c r="C10876" s="1" t="s">
        <v>90</v>
      </c>
      <c r="D10876" s="1" t="s">
        <v>31</v>
      </c>
      <c r="E10876">
        <v>70</v>
      </c>
      <c r="F10876">
        <v>8500</v>
      </c>
      <c r="G10876">
        <v>71</v>
      </c>
      <c r="H10876">
        <v>14</v>
      </c>
      <c r="I10876">
        <v>57</v>
      </c>
      <c r="J10876">
        <v>603500</v>
      </c>
      <c r="K10876" s="2">
        <v>45775</v>
      </c>
      <c r="L10876">
        <v>7</v>
      </c>
      <c r="M10876" s="1" t="s">
        <v>22</v>
      </c>
      <c r="N10876" s="1" t="s">
        <v>32</v>
      </c>
      <c r="O10876" s="1" t="s">
        <v>24</v>
      </c>
      <c r="P10876" s="1" t="s">
        <v>49</v>
      </c>
      <c r="Q10876" s="1" t="s">
        <v>26</v>
      </c>
      <c r="R10876" s="1" t="s">
        <v>27</v>
      </c>
    </row>
    <row r="10877" spans="1:18" x14ac:dyDescent="0.3">
      <c r="A10877" s="1" t="s">
        <v>11035</v>
      </c>
      <c r="B10877" s="1" t="s">
        <v>104</v>
      </c>
      <c r="C10877" s="1" t="s">
        <v>146</v>
      </c>
      <c r="D10877" s="1" t="s">
        <v>31</v>
      </c>
      <c r="E10877">
        <v>35</v>
      </c>
      <c r="F10877">
        <v>1800000</v>
      </c>
      <c r="G10877">
        <v>41</v>
      </c>
      <c r="H10877">
        <v>34</v>
      </c>
      <c r="I10877">
        <v>7</v>
      </c>
      <c r="J10877">
        <v>73800000</v>
      </c>
      <c r="K10877" s="2">
        <v>45851</v>
      </c>
      <c r="L10877">
        <v>7</v>
      </c>
      <c r="M10877" s="1" t="s">
        <v>22</v>
      </c>
      <c r="N10877" s="1" t="s">
        <v>32</v>
      </c>
      <c r="O10877" s="1" t="s">
        <v>24</v>
      </c>
      <c r="P10877" s="1" t="s">
        <v>25</v>
      </c>
      <c r="Q10877" s="1" t="s">
        <v>26</v>
      </c>
      <c r="R10877" s="1" t="s">
        <v>27</v>
      </c>
    </row>
    <row r="10878" spans="1:18" x14ac:dyDescent="0.3">
      <c r="A10878" s="1" t="s">
        <v>11036</v>
      </c>
      <c r="B10878" s="1" t="s">
        <v>52</v>
      </c>
      <c r="C10878" s="1" t="s">
        <v>476</v>
      </c>
      <c r="D10878" s="1" t="s">
        <v>58</v>
      </c>
      <c r="E10878">
        <v>52</v>
      </c>
      <c r="F10878">
        <v>1200</v>
      </c>
      <c r="G10878">
        <v>75</v>
      </c>
      <c r="H10878">
        <v>44</v>
      </c>
      <c r="I10878">
        <v>31</v>
      </c>
      <c r="J10878">
        <v>90000</v>
      </c>
      <c r="K10878" s="2">
        <v>45835</v>
      </c>
      <c r="L10878">
        <v>10</v>
      </c>
      <c r="M10878" s="1" t="s">
        <v>22</v>
      </c>
      <c r="N10878" s="1" t="s">
        <v>23</v>
      </c>
      <c r="O10878" s="1" t="s">
        <v>33</v>
      </c>
      <c r="P10878" s="1" t="s">
        <v>25</v>
      </c>
      <c r="Q10878" s="1" t="s">
        <v>26</v>
      </c>
      <c r="R10878" s="1" t="s">
        <v>34</v>
      </c>
    </row>
    <row r="10879" spans="1:18" x14ac:dyDescent="0.3">
      <c r="A10879" s="1" t="s">
        <v>11037</v>
      </c>
      <c r="B10879" s="1" t="s">
        <v>99</v>
      </c>
      <c r="C10879" s="1" t="s">
        <v>166</v>
      </c>
      <c r="D10879" s="1" t="s">
        <v>67</v>
      </c>
      <c r="E10879">
        <v>26</v>
      </c>
      <c r="F10879">
        <v>35000</v>
      </c>
      <c r="G10879">
        <v>55</v>
      </c>
      <c r="H10879">
        <v>25</v>
      </c>
      <c r="I10879">
        <v>30</v>
      </c>
      <c r="J10879">
        <v>1925000</v>
      </c>
      <c r="K10879" s="2">
        <v>45929</v>
      </c>
      <c r="L10879">
        <v>1</v>
      </c>
      <c r="M10879" s="1" t="s">
        <v>55</v>
      </c>
      <c r="N10879" s="1" t="s">
        <v>43</v>
      </c>
      <c r="O10879" s="1" t="s">
        <v>33</v>
      </c>
      <c r="P10879" s="1" t="s">
        <v>25</v>
      </c>
      <c r="Q10879" s="1" t="s">
        <v>26</v>
      </c>
      <c r="R10879" s="1" t="s">
        <v>27</v>
      </c>
    </row>
    <row r="10880" spans="1:18" x14ac:dyDescent="0.3">
      <c r="A10880" s="1" t="s">
        <v>11038</v>
      </c>
      <c r="B10880" s="1" t="s">
        <v>52</v>
      </c>
      <c r="C10880" s="1" t="s">
        <v>100</v>
      </c>
      <c r="D10880" s="1" t="s">
        <v>72</v>
      </c>
      <c r="E10880">
        <v>60</v>
      </c>
      <c r="F10880">
        <v>15000</v>
      </c>
      <c r="G10880">
        <v>63</v>
      </c>
      <c r="H10880">
        <v>23</v>
      </c>
      <c r="I10880">
        <v>40</v>
      </c>
      <c r="J10880">
        <v>945000</v>
      </c>
      <c r="K10880" s="2">
        <v>45683</v>
      </c>
      <c r="L10880">
        <v>6</v>
      </c>
      <c r="M10880" s="1" t="s">
        <v>22</v>
      </c>
      <c r="N10880" s="1" t="s">
        <v>43</v>
      </c>
      <c r="O10880" s="1" t="s">
        <v>33</v>
      </c>
      <c r="P10880" s="1" t="s">
        <v>25</v>
      </c>
      <c r="Q10880" s="1" t="s">
        <v>26</v>
      </c>
      <c r="R10880" s="1" t="s">
        <v>27</v>
      </c>
    </row>
    <row r="10881" spans="1:18" x14ac:dyDescent="0.3">
      <c r="A10881" s="1" t="s">
        <v>11039</v>
      </c>
      <c r="B10881" s="1" t="s">
        <v>29</v>
      </c>
      <c r="C10881" s="1" t="s">
        <v>172</v>
      </c>
      <c r="D10881" s="1" t="s">
        <v>91</v>
      </c>
      <c r="E10881">
        <v>72</v>
      </c>
      <c r="F10881">
        <v>8500</v>
      </c>
      <c r="G10881">
        <v>98</v>
      </c>
      <c r="H10881">
        <v>64</v>
      </c>
      <c r="I10881">
        <v>34</v>
      </c>
      <c r="J10881">
        <v>833000</v>
      </c>
      <c r="K10881" s="2">
        <v>45725</v>
      </c>
      <c r="L10881">
        <v>6</v>
      </c>
      <c r="M10881" s="1" t="s">
        <v>22</v>
      </c>
      <c r="N10881" s="1" t="s">
        <v>32</v>
      </c>
      <c r="O10881" s="1" t="s">
        <v>24</v>
      </c>
      <c r="P10881" s="1" t="s">
        <v>25</v>
      </c>
      <c r="Q10881" s="1" t="s">
        <v>26</v>
      </c>
      <c r="R10881" s="1" t="s">
        <v>59</v>
      </c>
    </row>
    <row r="10882" spans="1:18" x14ac:dyDescent="0.3">
      <c r="A10882" s="1" t="s">
        <v>11040</v>
      </c>
      <c r="B10882" s="1" t="s">
        <v>93</v>
      </c>
      <c r="C10882" s="1" t="s">
        <v>513</v>
      </c>
      <c r="D10882" s="1" t="s">
        <v>64</v>
      </c>
      <c r="E10882">
        <v>37</v>
      </c>
      <c r="F10882">
        <v>5000</v>
      </c>
      <c r="G10882">
        <v>39</v>
      </c>
      <c r="H10882">
        <v>28</v>
      </c>
      <c r="I10882">
        <v>11</v>
      </c>
      <c r="J10882">
        <v>195000</v>
      </c>
      <c r="K10882" s="2">
        <v>45890</v>
      </c>
      <c r="L10882">
        <v>6</v>
      </c>
      <c r="M10882" s="1" t="s">
        <v>22</v>
      </c>
      <c r="N10882" s="1" t="s">
        <v>43</v>
      </c>
      <c r="O10882" s="1" t="s">
        <v>33</v>
      </c>
      <c r="P10882" s="1" t="s">
        <v>25</v>
      </c>
      <c r="Q10882" s="1" t="s">
        <v>50</v>
      </c>
      <c r="R10882" s="1" t="s">
        <v>27</v>
      </c>
    </row>
    <row r="10883" spans="1:18" x14ac:dyDescent="0.3">
      <c r="A10883" s="1" t="s">
        <v>11041</v>
      </c>
      <c r="B10883" s="1" t="s">
        <v>29</v>
      </c>
      <c r="C10883" s="1" t="s">
        <v>240</v>
      </c>
      <c r="D10883" s="1" t="s">
        <v>21</v>
      </c>
      <c r="E10883">
        <v>66</v>
      </c>
      <c r="F10883">
        <v>18000</v>
      </c>
      <c r="G10883">
        <v>88</v>
      </c>
      <c r="H10883">
        <v>45</v>
      </c>
      <c r="I10883">
        <v>43</v>
      </c>
      <c r="J10883">
        <v>1584000</v>
      </c>
      <c r="K10883" s="2">
        <v>45793</v>
      </c>
      <c r="L10883">
        <v>10</v>
      </c>
      <c r="M10883" s="1" t="s">
        <v>22</v>
      </c>
      <c r="N10883" s="1" t="s">
        <v>43</v>
      </c>
      <c r="O10883" s="1" t="s">
        <v>24</v>
      </c>
      <c r="P10883" s="1" t="s">
        <v>25</v>
      </c>
      <c r="Q10883" s="1" t="s">
        <v>26</v>
      </c>
      <c r="R10883" s="1" t="s">
        <v>27</v>
      </c>
    </row>
    <row r="10884" spans="1:18" x14ac:dyDescent="0.3">
      <c r="A10884" s="1" t="s">
        <v>11042</v>
      </c>
      <c r="B10884" s="1" t="s">
        <v>41</v>
      </c>
      <c r="C10884" s="1" t="s">
        <v>94</v>
      </c>
      <c r="D10884" s="1" t="s">
        <v>31</v>
      </c>
      <c r="E10884">
        <v>25</v>
      </c>
      <c r="F10884">
        <v>45000</v>
      </c>
      <c r="G10884">
        <v>49</v>
      </c>
      <c r="H10884">
        <v>23</v>
      </c>
      <c r="I10884">
        <v>26</v>
      </c>
      <c r="J10884">
        <v>2205000</v>
      </c>
      <c r="K10884" s="2">
        <v>45672</v>
      </c>
      <c r="L10884">
        <v>12</v>
      </c>
      <c r="M10884" s="1" t="s">
        <v>39</v>
      </c>
      <c r="N10884" s="1" t="s">
        <v>23</v>
      </c>
      <c r="O10884" s="1" t="s">
        <v>33</v>
      </c>
      <c r="P10884" s="1" t="s">
        <v>25</v>
      </c>
      <c r="Q10884" s="1" t="s">
        <v>26</v>
      </c>
      <c r="R10884" s="1" t="s">
        <v>27</v>
      </c>
    </row>
    <row r="10885" spans="1:18" x14ac:dyDescent="0.3">
      <c r="A10885" s="1" t="s">
        <v>11043</v>
      </c>
      <c r="B10885" s="1" t="s">
        <v>29</v>
      </c>
      <c r="C10885" s="1" t="s">
        <v>240</v>
      </c>
      <c r="D10885" s="1" t="s">
        <v>31</v>
      </c>
      <c r="E10885">
        <v>133</v>
      </c>
      <c r="F10885">
        <v>18000</v>
      </c>
      <c r="G10885">
        <v>138</v>
      </c>
      <c r="H10885">
        <v>111</v>
      </c>
      <c r="I10885">
        <v>27</v>
      </c>
      <c r="J10885">
        <v>2484000</v>
      </c>
      <c r="K10885" s="2">
        <v>45794</v>
      </c>
      <c r="L10885">
        <v>7</v>
      </c>
      <c r="M10885" s="1" t="s">
        <v>22</v>
      </c>
      <c r="N10885" s="1" t="s">
        <v>32</v>
      </c>
      <c r="O10885" s="1" t="s">
        <v>24</v>
      </c>
      <c r="P10885" s="1" t="s">
        <v>25</v>
      </c>
      <c r="Q10885" s="1" t="s">
        <v>59</v>
      </c>
      <c r="R10885" s="1" t="s">
        <v>27</v>
      </c>
    </row>
    <row r="10886" spans="1:18" x14ac:dyDescent="0.3">
      <c r="A10886" s="1" t="s">
        <v>11044</v>
      </c>
      <c r="B10886" s="1" t="s">
        <v>19</v>
      </c>
      <c r="C10886" s="1" t="s">
        <v>74</v>
      </c>
      <c r="D10886" s="1" t="s">
        <v>91</v>
      </c>
      <c r="E10886">
        <v>137</v>
      </c>
      <c r="F10886">
        <v>25000</v>
      </c>
      <c r="G10886">
        <v>142</v>
      </c>
      <c r="H10886">
        <v>118</v>
      </c>
      <c r="I10886">
        <v>24</v>
      </c>
      <c r="J10886">
        <v>3550000</v>
      </c>
      <c r="K10886" s="2">
        <v>45849</v>
      </c>
      <c r="L10886">
        <v>1</v>
      </c>
      <c r="M10886" s="1" t="s">
        <v>55</v>
      </c>
      <c r="N10886" s="1" t="s">
        <v>43</v>
      </c>
      <c r="O10886" s="1" t="s">
        <v>24</v>
      </c>
      <c r="P10886" s="1" t="s">
        <v>25</v>
      </c>
      <c r="Q10886" s="1" t="s">
        <v>50</v>
      </c>
      <c r="R10886" s="1" t="s">
        <v>27</v>
      </c>
    </row>
    <row r="10887" spans="1:18" x14ac:dyDescent="0.3">
      <c r="A10887" s="1" t="s">
        <v>11045</v>
      </c>
      <c r="B10887" s="1" t="s">
        <v>19</v>
      </c>
      <c r="C10887" s="1" t="s">
        <v>42</v>
      </c>
      <c r="D10887" s="1" t="s">
        <v>91</v>
      </c>
      <c r="E10887">
        <v>88</v>
      </c>
      <c r="F10887">
        <v>2200</v>
      </c>
      <c r="G10887">
        <v>118</v>
      </c>
      <c r="H10887">
        <v>33</v>
      </c>
      <c r="I10887">
        <v>85</v>
      </c>
      <c r="J10887">
        <v>259600</v>
      </c>
      <c r="K10887" s="2">
        <v>45722</v>
      </c>
      <c r="L10887">
        <v>4</v>
      </c>
      <c r="M10887" s="1" t="s">
        <v>55</v>
      </c>
      <c r="N10887" s="1" t="s">
        <v>32</v>
      </c>
      <c r="O10887" s="1" t="s">
        <v>33</v>
      </c>
      <c r="P10887" s="1" t="s">
        <v>25</v>
      </c>
      <c r="Q10887" s="1" t="s">
        <v>59</v>
      </c>
      <c r="R10887" s="1" t="s">
        <v>27</v>
      </c>
    </row>
    <row r="10888" spans="1:18" x14ac:dyDescent="0.3">
      <c r="A10888" s="1" t="s">
        <v>11046</v>
      </c>
      <c r="B10888" s="1" t="s">
        <v>133</v>
      </c>
      <c r="C10888" s="1" t="s">
        <v>513</v>
      </c>
      <c r="D10888" s="1" t="s">
        <v>21</v>
      </c>
      <c r="E10888">
        <v>110</v>
      </c>
      <c r="F10888">
        <v>5000</v>
      </c>
      <c r="G10888">
        <v>125</v>
      </c>
      <c r="H10888">
        <v>22</v>
      </c>
      <c r="I10888">
        <v>103</v>
      </c>
      <c r="J10888">
        <v>625000</v>
      </c>
      <c r="K10888" s="2">
        <v>45966</v>
      </c>
      <c r="L10888">
        <v>13</v>
      </c>
      <c r="M10888" s="1" t="s">
        <v>39</v>
      </c>
      <c r="N10888" s="1" t="s">
        <v>23</v>
      </c>
      <c r="O10888" s="1" t="s">
        <v>24</v>
      </c>
      <c r="P10888" s="1" t="s">
        <v>25</v>
      </c>
      <c r="Q10888" s="1" t="s">
        <v>26</v>
      </c>
      <c r="R10888" s="1" t="s">
        <v>27</v>
      </c>
    </row>
    <row r="10889" spans="1:18" x14ac:dyDescent="0.3">
      <c r="A10889" s="1" t="s">
        <v>11047</v>
      </c>
      <c r="B10889" s="1" t="s">
        <v>52</v>
      </c>
      <c r="C10889" s="1" t="s">
        <v>90</v>
      </c>
      <c r="D10889" s="1" t="s">
        <v>67</v>
      </c>
      <c r="E10889">
        <v>77</v>
      </c>
      <c r="F10889">
        <v>8500</v>
      </c>
      <c r="G10889">
        <v>89</v>
      </c>
      <c r="H10889">
        <v>89</v>
      </c>
      <c r="I10889">
        <v>0</v>
      </c>
      <c r="J10889">
        <v>756500</v>
      </c>
      <c r="K10889" s="2">
        <v>45914</v>
      </c>
      <c r="L10889">
        <v>13</v>
      </c>
      <c r="M10889" s="1" t="s">
        <v>39</v>
      </c>
      <c r="N10889" s="1" t="s">
        <v>32</v>
      </c>
      <c r="O10889" s="1" t="s">
        <v>24</v>
      </c>
      <c r="P10889" s="1" t="s">
        <v>25</v>
      </c>
      <c r="Q10889" s="1" t="s">
        <v>26</v>
      </c>
      <c r="R10889" s="1" t="s">
        <v>27</v>
      </c>
    </row>
    <row r="10890" spans="1:18" x14ac:dyDescent="0.3">
      <c r="A10890" s="1" t="s">
        <v>11048</v>
      </c>
      <c r="B10890" s="1" t="s">
        <v>83</v>
      </c>
      <c r="C10890" s="1" t="s">
        <v>402</v>
      </c>
      <c r="D10890" s="1" t="s">
        <v>48</v>
      </c>
      <c r="E10890">
        <v>128</v>
      </c>
      <c r="F10890">
        <v>2500</v>
      </c>
      <c r="G10890">
        <v>135</v>
      </c>
      <c r="H10890">
        <v>135</v>
      </c>
      <c r="I10890">
        <v>0</v>
      </c>
      <c r="J10890">
        <v>337500</v>
      </c>
      <c r="K10890" s="2">
        <v>45775</v>
      </c>
      <c r="L10890">
        <v>10</v>
      </c>
      <c r="M10890" s="1" t="s">
        <v>22</v>
      </c>
      <c r="N10890" s="1" t="s">
        <v>23</v>
      </c>
      <c r="O10890" s="1" t="s">
        <v>24</v>
      </c>
      <c r="P10890" s="1" t="s">
        <v>25</v>
      </c>
      <c r="Q10890" s="1" t="s">
        <v>26</v>
      </c>
      <c r="R10890" s="1" t="s">
        <v>59</v>
      </c>
    </row>
    <row r="10891" spans="1:18" x14ac:dyDescent="0.3">
      <c r="A10891" s="1" t="s">
        <v>11049</v>
      </c>
      <c r="B10891" s="1" t="s">
        <v>83</v>
      </c>
      <c r="C10891" s="1" t="s">
        <v>344</v>
      </c>
      <c r="D10891" s="1" t="s">
        <v>58</v>
      </c>
      <c r="E10891">
        <v>120</v>
      </c>
      <c r="F10891">
        <v>18000</v>
      </c>
      <c r="G10891">
        <v>135</v>
      </c>
      <c r="H10891">
        <v>69</v>
      </c>
      <c r="I10891">
        <v>66</v>
      </c>
      <c r="J10891">
        <v>2430000</v>
      </c>
      <c r="K10891" s="2">
        <v>45971</v>
      </c>
      <c r="L10891">
        <v>11</v>
      </c>
      <c r="M10891" s="1" t="s">
        <v>39</v>
      </c>
      <c r="N10891" s="1" t="s">
        <v>23</v>
      </c>
      <c r="O10891" s="1" t="s">
        <v>85</v>
      </c>
      <c r="P10891" s="1" t="s">
        <v>25</v>
      </c>
      <c r="Q10891" s="1" t="s">
        <v>26</v>
      </c>
      <c r="R10891" s="1" t="s">
        <v>27</v>
      </c>
    </row>
    <row r="10892" spans="1:18" x14ac:dyDescent="0.3">
      <c r="A10892" s="1" t="s">
        <v>11050</v>
      </c>
      <c r="B10892" s="1" t="s">
        <v>93</v>
      </c>
      <c r="C10892" s="1" t="s">
        <v>78</v>
      </c>
      <c r="D10892" s="1" t="s">
        <v>48</v>
      </c>
      <c r="E10892">
        <v>65</v>
      </c>
      <c r="F10892">
        <v>150000</v>
      </c>
      <c r="G10892">
        <v>94</v>
      </c>
      <c r="H10892">
        <v>90</v>
      </c>
      <c r="I10892">
        <v>4</v>
      </c>
      <c r="J10892">
        <v>14100000</v>
      </c>
      <c r="K10892" s="2">
        <v>45931</v>
      </c>
      <c r="L10892">
        <v>4</v>
      </c>
      <c r="M10892" s="1" t="s">
        <v>55</v>
      </c>
      <c r="N10892" s="1" t="s">
        <v>32</v>
      </c>
      <c r="O10892" s="1" t="s">
        <v>24</v>
      </c>
      <c r="P10892" s="1" t="s">
        <v>49</v>
      </c>
      <c r="Q10892" s="1" t="s">
        <v>50</v>
      </c>
      <c r="R10892" s="1" t="s">
        <v>27</v>
      </c>
    </row>
    <row r="10893" spans="1:18" x14ac:dyDescent="0.3">
      <c r="A10893" s="1" t="s">
        <v>11051</v>
      </c>
      <c r="B10893" s="1" t="s">
        <v>19</v>
      </c>
      <c r="C10893" s="1" t="s">
        <v>53</v>
      </c>
      <c r="D10893" s="1" t="s">
        <v>21</v>
      </c>
      <c r="E10893">
        <v>28</v>
      </c>
      <c r="F10893">
        <v>25000</v>
      </c>
      <c r="G10893">
        <v>43</v>
      </c>
      <c r="H10893">
        <v>20</v>
      </c>
      <c r="I10893">
        <v>23</v>
      </c>
      <c r="J10893">
        <v>1075000</v>
      </c>
      <c r="K10893" s="2">
        <v>45857</v>
      </c>
      <c r="L10893">
        <v>15</v>
      </c>
      <c r="M10893" s="1" t="s">
        <v>39</v>
      </c>
      <c r="N10893" s="1" t="s">
        <v>32</v>
      </c>
      <c r="O10893" s="1" t="s">
        <v>24</v>
      </c>
      <c r="P10893" s="1" t="s">
        <v>25</v>
      </c>
      <c r="Q10893" s="1" t="s">
        <v>26</v>
      </c>
      <c r="R10893" s="1" t="s">
        <v>27</v>
      </c>
    </row>
    <row r="10894" spans="1:18" x14ac:dyDescent="0.3">
      <c r="A10894" s="1" t="s">
        <v>11052</v>
      </c>
      <c r="B10894" s="1" t="s">
        <v>46</v>
      </c>
      <c r="C10894" s="1" t="s">
        <v>84</v>
      </c>
      <c r="D10894" s="1" t="s">
        <v>38</v>
      </c>
      <c r="E10894">
        <v>24</v>
      </c>
      <c r="F10894">
        <v>180000</v>
      </c>
      <c r="G10894">
        <v>35</v>
      </c>
      <c r="H10894">
        <v>23</v>
      </c>
      <c r="I10894">
        <v>12</v>
      </c>
      <c r="J10894">
        <v>6300000</v>
      </c>
      <c r="K10894" s="2">
        <v>45958</v>
      </c>
      <c r="L10894">
        <v>7</v>
      </c>
      <c r="M10894" s="1" t="s">
        <v>22</v>
      </c>
      <c r="N10894" s="1" t="s">
        <v>23</v>
      </c>
      <c r="O10894" s="1" t="s">
        <v>24</v>
      </c>
      <c r="P10894" s="1" t="s">
        <v>25</v>
      </c>
      <c r="Q10894" s="1" t="s">
        <v>26</v>
      </c>
      <c r="R10894" s="1" t="s">
        <v>27</v>
      </c>
    </row>
    <row r="10895" spans="1:18" x14ac:dyDescent="0.3">
      <c r="A10895" s="1" t="s">
        <v>11053</v>
      </c>
      <c r="B10895" s="1" t="s">
        <v>80</v>
      </c>
      <c r="C10895" s="1" t="s">
        <v>166</v>
      </c>
      <c r="D10895" s="1" t="s">
        <v>64</v>
      </c>
      <c r="E10895">
        <v>39</v>
      </c>
      <c r="F10895">
        <v>35000</v>
      </c>
      <c r="G10895">
        <v>47</v>
      </c>
      <c r="H10895">
        <v>33</v>
      </c>
      <c r="I10895">
        <v>14</v>
      </c>
      <c r="J10895">
        <v>1645000</v>
      </c>
      <c r="K10895" s="2">
        <v>45850</v>
      </c>
      <c r="L10895">
        <v>4</v>
      </c>
      <c r="M10895" s="1" t="s">
        <v>55</v>
      </c>
      <c r="N10895" s="1" t="s">
        <v>43</v>
      </c>
      <c r="O10895" s="1" t="s">
        <v>24</v>
      </c>
      <c r="P10895" s="1" t="s">
        <v>49</v>
      </c>
      <c r="Q10895" s="1" t="s">
        <v>26</v>
      </c>
      <c r="R10895" s="1" t="s">
        <v>27</v>
      </c>
    </row>
    <row r="10896" spans="1:18" x14ac:dyDescent="0.3">
      <c r="A10896" s="1" t="s">
        <v>11054</v>
      </c>
      <c r="B10896" s="1" t="s">
        <v>46</v>
      </c>
      <c r="C10896" s="1" t="s">
        <v>134</v>
      </c>
      <c r="D10896" s="1" t="s">
        <v>64</v>
      </c>
      <c r="E10896">
        <v>77</v>
      </c>
      <c r="F10896">
        <v>900000</v>
      </c>
      <c r="G10896">
        <v>86</v>
      </c>
      <c r="H10896">
        <v>35</v>
      </c>
      <c r="I10896">
        <v>51</v>
      </c>
      <c r="J10896">
        <v>77400000</v>
      </c>
      <c r="K10896" s="2">
        <v>45719</v>
      </c>
      <c r="L10896">
        <v>8</v>
      </c>
      <c r="M10896" s="1" t="s">
        <v>22</v>
      </c>
      <c r="N10896" s="1" t="s">
        <v>32</v>
      </c>
      <c r="O10896" s="1" t="s">
        <v>24</v>
      </c>
      <c r="P10896" s="1" t="s">
        <v>25</v>
      </c>
      <c r="Q10896" s="1" t="s">
        <v>26</v>
      </c>
      <c r="R10896" s="1" t="s">
        <v>27</v>
      </c>
    </row>
    <row r="10897" spans="1:18" x14ac:dyDescent="0.3">
      <c r="A10897" s="1" t="s">
        <v>11055</v>
      </c>
      <c r="B10897" s="1" t="s">
        <v>83</v>
      </c>
      <c r="C10897" s="1" t="s">
        <v>202</v>
      </c>
      <c r="D10897" s="1" t="s">
        <v>48</v>
      </c>
      <c r="E10897">
        <v>35</v>
      </c>
      <c r="F10897">
        <v>8000</v>
      </c>
      <c r="G10897">
        <v>47</v>
      </c>
      <c r="H10897">
        <v>25</v>
      </c>
      <c r="I10897">
        <v>22</v>
      </c>
      <c r="J10897">
        <v>376000</v>
      </c>
      <c r="K10897" s="2">
        <v>45878</v>
      </c>
      <c r="L10897">
        <v>13</v>
      </c>
      <c r="M10897" s="1" t="s">
        <v>39</v>
      </c>
      <c r="N10897" s="1" t="s">
        <v>43</v>
      </c>
      <c r="O10897" s="1" t="s">
        <v>24</v>
      </c>
      <c r="P10897" s="1" t="s">
        <v>25</v>
      </c>
      <c r="Q10897" s="1" t="s">
        <v>26</v>
      </c>
      <c r="R10897" s="1" t="s">
        <v>27</v>
      </c>
    </row>
    <row r="10898" spans="1:18" x14ac:dyDescent="0.3">
      <c r="A10898" s="1" t="s">
        <v>11056</v>
      </c>
      <c r="B10898" s="1" t="s">
        <v>66</v>
      </c>
      <c r="C10898" s="1" t="s">
        <v>90</v>
      </c>
      <c r="D10898" s="1" t="s">
        <v>31</v>
      </c>
      <c r="E10898">
        <v>71</v>
      </c>
      <c r="F10898">
        <v>8500</v>
      </c>
      <c r="G10898">
        <v>85</v>
      </c>
      <c r="H10898">
        <v>71</v>
      </c>
      <c r="I10898">
        <v>14</v>
      </c>
      <c r="J10898">
        <v>722500</v>
      </c>
      <c r="K10898" s="2">
        <v>45988</v>
      </c>
      <c r="L10898">
        <v>12</v>
      </c>
      <c r="M10898" s="1" t="s">
        <v>39</v>
      </c>
      <c r="N10898" s="1" t="s">
        <v>43</v>
      </c>
      <c r="O10898" s="1" t="s">
        <v>24</v>
      </c>
      <c r="P10898" s="1" t="s">
        <v>25</v>
      </c>
      <c r="Q10898" s="1" t="s">
        <v>26</v>
      </c>
      <c r="R10898" s="1" t="s">
        <v>59</v>
      </c>
    </row>
    <row r="10899" spans="1:18" x14ac:dyDescent="0.3">
      <c r="A10899" s="1" t="s">
        <v>11057</v>
      </c>
      <c r="B10899" s="1" t="s">
        <v>19</v>
      </c>
      <c r="C10899" s="1" t="s">
        <v>127</v>
      </c>
      <c r="D10899" s="1" t="s">
        <v>91</v>
      </c>
      <c r="E10899">
        <v>136</v>
      </c>
      <c r="F10899">
        <v>35000</v>
      </c>
      <c r="G10899">
        <v>142</v>
      </c>
      <c r="H10899">
        <v>36</v>
      </c>
      <c r="I10899">
        <v>106</v>
      </c>
      <c r="J10899">
        <v>4970000</v>
      </c>
      <c r="K10899" s="2">
        <v>45696</v>
      </c>
      <c r="L10899">
        <v>7</v>
      </c>
      <c r="M10899" s="1" t="s">
        <v>22</v>
      </c>
      <c r="N10899" s="1" t="s">
        <v>23</v>
      </c>
      <c r="O10899" s="1" t="s">
        <v>24</v>
      </c>
      <c r="P10899" s="1" t="s">
        <v>25</v>
      </c>
      <c r="Q10899" s="1" t="s">
        <v>26</v>
      </c>
      <c r="R10899" s="1" t="s">
        <v>27</v>
      </c>
    </row>
    <row r="10900" spans="1:18" x14ac:dyDescent="0.3">
      <c r="A10900" s="1" t="s">
        <v>11058</v>
      </c>
      <c r="B10900" s="1" t="s">
        <v>46</v>
      </c>
      <c r="C10900" s="1" t="s">
        <v>247</v>
      </c>
      <c r="D10900" s="1" t="s">
        <v>72</v>
      </c>
      <c r="E10900">
        <v>61</v>
      </c>
      <c r="F10900">
        <v>2500000</v>
      </c>
      <c r="G10900">
        <v>69</v>
      </c>
      <c r="H10900">
        <v>14</v>
      </c>
      <c r="I10900">
        <v>55</v>
      </c>
      <c r="J10900">
        <v>172500000</v>
      </c>
      <c r="K10900" s="2">
        <v>45752</v>
      </c>
      <c r="L10900">
        <v>5</v>
      </c>
      <c r="M10900" s="1" t="s">
        <v>55</v>
      </c>
      <c r="N10900" s="1" t="s">
        <v>23</v>
      </c>
      <c r="O10900" s="1" t="s">
        <v>33</v>
      </c>
      <c r="P10900" s="1" t="s">
        <v>25</v>
      </c>
      <c r="Q10900" s="1" t="s">
        <v>26</v>
      </c>
      <c r="R10900" s="1" t="s">
        <v>59</v>
      </c>
    </row>
    <row r="10901" spans="1:18" x14ac:dyDescent="0.3">
      <c r="A10901" s="1" t="s">
        <v>11059</v>
      </c>
      <c r="B10901" s="1" t="s">
        <v>46</v>
      </c>
      <c r="C10901" s="1" t="s">
        <v>172</v>
      </c>
      <c r="D10901" s="1" t="s">
        <v>91</v>
      </c>
      <c r="E10901">
        <v>133</v>
      </c>
      <c r="F10901">
        <v>8500</v>
      </c>
      <c r="G10901">
        <v>149</v>
      </c>
      <c r="H10901">
        <v>89</v>
      </c>
      <c r="I10901">
        <v>60</v>
      </c>
      <c r="J10901">
        <v>1266500</v>
      </c>
      <c r="K10901" s="2">
        <v>45855</v>
      </c>
      <c r="L10901">
        <v>14</v>
      </c>
      <c r="M10901" s="1" t="s">
        <v>39</v>
      </c>
      <c r="N10901" s="1" t="s">
        <v>32</v>
      </c>
      <c r="O10901" s="1" t="s">
        <v>24</v>
      </c>
      <c r="P10901" s="1" t="s">
        <v>25</v>
      </c>
      <c r="Q10901" s="1" t="s">
        <v>26</v>
      </c>
      <c r="R10901" s="1" t="s">
        <v>27</v>
      </c>
    </row>
    <row r="10902" spans="1:18" x14ac:dyDescent="0.3">
      <c r="A10902" s="1" t="s">
        <v>11060</v>
      </c>
      <c r="B10902" s="1" t="s">
        <v>93</v>
      </c>
      <c r="C10902" s="1" t="s">
        <v>96</v>
      </c>
      <c r="D10902" s="1" t="s">
        <v>48</v>
      </c>
      <c r="E10902">
        <v>31</v>
      </c>
      <c r="F10902">
        <v>150000</v>
      </c>
      <c r="G10902">
        <v>34</v>
      </c>
      <c r="H10902">
        <v>16</v>
      </c>
      <c r="I10902">
        <v>18</v>
      </c>
      <c r="J10902">
        <v>5100000</v>
      </c>
      <c r="K10902" s="2">
        <v>45807</v>
      </c>
      <c r="L10902">
        <v>9</v>
      </c>
      <c r="M10902" s="1" t="s">
        <v>22</v>
      </c>
      <c r="N10902" s="1" t="s">
        <v>32</v>
      </c>
      <c r="O10902" s="1" t="s">
        <v>33</v>
      </c>
      <c r="P10902" s="1" t="s">
        <v>25</v>
      </c>
      <c r="Q10902" s="1" t="s">
        <v>59</v>
      </c>
      <c r="R10902" s="1" t="s">
        <v>27</v>
      </c>
    </row>
    <row r="10903" spans="1:18" x14ac:dyDescent="0.3">
      <c r="A10903" s="1" t="s">
        <v>11061</v>
      </c>
      <c r="B10903" s="1" t="s">
        <v>133</v>
      </c>
      <c r="C10903" s="1" t="s">
        <v>291</v>
      </c>
      <c r="D10903" s="1" t="s">
        <v>21</v>
      </c>
      <c r="E10903">
        <v>97</v>
      </c>
      <c r="F10903">
        <v>4500</v>
      </c>
      <c r="G10903">
        <v>115</v>
      </c>
      <c r="H10903">
        <v>14</v>
      </c>
      <c r="I10903">
        <v>101</v>
      </c>
      <c r="J10903">
        <v>517500</v>
      </c>
      <c r="K10903" s="2">
        <v>45663</v>
      </c>
      <c r="L10903">
        <v>6</v>
      </c>
      <c r="M10903" s="1" t="s">
        <v>22</v>
      </c>
      <c r="N10903" s="1" t="s">
        <v>32</v>
      </c>
      <c r="O10903" s="1" t="s">
        <v>44</v>
      </c>
      <c r="P10903" s="1" t="s">
        <v>25</v>
      </c>
      <c r="Q10903" s="1" t="s">
        <v>50</v>
      </c>
      <c r="R10903" s="1" t="s">
        <v>27</v>
      </c>
    </row>
    <row r="10904" spans="1:18" x14ac:dyDescent="0.3">
      <c r="A10904" s="1" t="s">
        <v>11062</v>
      </c>
      <c r="B10904" s="1" t="s">
        <v>41</v>
      </c>
      <c r="C10904" s="1" t="s">
        <v>229</v>
      </c>
      <c r="D10904" s="1" t="s">
        <v>21</v>
      </c>
      <c r="E10904">
        <v>148</v>
      </c>
      <c r="F10904">
        <v>12000</v>
      </c>
      <c r="G10904">
        <v>150</v>
      </c>
      <c r="H10904">
        <v>136</v>
      </c>
      <c r="I10904">
        <v>14</v>
      </c>
      <c r="J10904">
        <v>1800000</v>
      </c>
      <c r="K10904" s="2">
        <v>45955</v>
      </c>
      <c r="L10904">
        <v>5</v>
      </c>
      <c r="M10904" s="1" t="s">
        <v>55</v>
      </c>
      <c r="N10904" s="1" t="s">
        <v>43</v>
      </c>
      <c r="O10904" s="1" t="s">
        <v>24</v>
      </c>
      <c r="P10904" s="1" t="s">
        <v>49</v>
      </c>
      <c r="Q10904" s="1" t="s">
        <v>26</v>
      </c>
      <c r="R10904" s="1" t="s">
        <v>27</v>
      </c>
    </row>
    <row r="10905" spans="1:18" x14ac:dyDescent="0.3">
      <c r="A10905" s="1" t="s">
        <v>11063</v>
      </c>
      <c r="B10905" s="1" t="s">
        <v>46</v>
      </c>
      <c r="C10905" s="1" t="s">
        <v>61</v>
      </c>
      <c r="D10905" s="1" t="s">
        <v>58</v>
      </c>
      <c r="E10905">
        <v>61</v>
      </c>
      <c r="F10905">
        <v>2200</v>
      </c>
      <c r="G10905">
        <v>78</v>
      </c>
      <c r="H10905">
        <v>16</v>
      </c>
      <c r="I10905">
        <v>62</v>
      </c>
      <c r="J10905">
        <v>171600</v>
      </c>
      <c r="K10905" s="2">
        <v>45758</v>
      </c>
      <c r="L10905">
        <v>3</v>
      </c>
      <c r="M10905" s="1" t="s">
        <v>55</v>
      </c>
      <c r="N10905" s="1" t="s">
        <v>23</v>
      </c>
      <c r="O10905" s="1" t="s">
        <v>85</v>
      </c>
      <c r="P10905" s="1" t="s">
        <v>25</v>
      </c>
      <c r="Q10905" s="1" t="s">
        <v>26</v>
      </c>
      <c r="R10905" s="1" t="s">
        <v>34</v>
      </c>
    </row>
    <row r="10906" spans="1:18" x14ac:dyDescent="0.3">
      <c r="A10906" s="1" t="s">
        <v>11064</v>
      </c>
      <c r="B10906" s="1" t="s">
        <v>36</v>
      </c>
      <c r="C10906" s="1" t="s">
        <v>188</v>
      </c>
      <c r="D10906" s="1" t="s">
        <v>58</v>
      </c>
      <c r="E10906">
        <v>134</v>
      </c>
      <c r="F10906">
        <v>95000</v>
      </c>
      <c r="G10906">
        <v>151</v>
      </c>
      <c r="H10906">
        <v>78</v>
      </c>
      <c r="I10906">
        <v>73</v>
      </c>
      <c r="J10906">
        <v>14345000</v>
      </c>
      <c r="K10906" s="2">
        <v>45667</v>
      </c>
      <c r="L10906">
        <v>11</v>
      </c>
      <c r="M10906" s="1" t="s">
        <v>39</v>
      </c>
      <c r="N10906" s="1" t="s">
        <v>32</v>
      </c>
      <c r="O10906" s="1" t="s">
        <v>33</v>
      </c>
      <c r="P10906" s="1" t="s">
        <v>25</v>
      </c>
      <c r="Q10906" s="1" t="s">
        <v>26</v>
      </c>
      <c r="R10906" s="1" t="s">
        <v>59</v>
      </c>
    </row>
    <row r="10907" spans="1:18" x14ac:dyDescent="0.3">
      <c r="A10907" s="1" t="s">
        <v>11065</v>
      </c>
      <c r="B10907" s="1" t="s">
        <v>83</v>
      </c>
      <c r="C10907" s="1" t="s">
        <v>162</v>
      </c>
      <c r="D10907" s="1" t="s">
        <v>54</v>
      </c>
      <c r="E10907">
        <v>120</v>
      </c>
      <c r="F10907">
        <v>950000</v>
      </c>
      <c r="G10907">
        <v>133</v>
      </c>
      <c r="H10907">
        <v>112</v>
      </c>
      <c r="I10907">
        <v>21</v>
      </c>
      <c r="J10907">
        <v>126350000</v>
      </c>
      <c r="K10907" s="2">
        <v>45882</v>
      </c>
      <c r="L10907">
        <v>14</v>
      </c>
      <c r="M10907" s="1" t="s">
        <v>39</v>
      </c>
      <c r="N10907" s="1" t="s">
        <v>23</v>
      </c>
      <c r="O10907" s="1" t="s">
        <v>33</v>
      </c>
      <c r="P10907" s="1" t="s">
        <v>25</v>
      </c>
      <c r="Q10907" s="1" t="s">
        <v>59</v>
      </c>
      <c r="R10907" s="1" t="s">
        <v>34</v>
      </c>
    </row>
    <row r="10908" spans="1:18" x14ac:dyDescent="0.3">
      <c r="A10908" s="1" t="s">
        <v>11066</v>
      </c>
      <c r="B10908" s="1" t="s">
        <v>87</v>
      </c>
      <c r="C10908" s="1" t="s">
        <v>233</v>
      </c>
      <c r="D10908" s="1" t="s">
        <v>58</v>
      </c>
      <c r="E10908">
        <v>90</v>
      </c>
      <c r="F10908">
        <v>15000</v>
      </c>
      <c r="G10908">
        <v>101</v>
      </c>
      <c r="H10908">
        <v>42</v>
      </c>
      <c r="I10908">
        <v>59</v>
      </c>
      <c r="J10908">
        <v>1515000</v>
      </c>
      <c r="K10908" s="2">
        <v>45796</v>
      </c>
      <c r="L10908">
        <v>14</v>
      </c>
      <c r="M10908" s="1" t="s">
        <v>39</v>
      </c>
      <c r="N10908" s="1" t="s">
        <v>23</v>
      </c>
      <c r="O10908" s="1" t="s">
        <v>85</v>
      </c>
      <c r="P10908" s="1" t="s">
        <v>25</v>
      </c>
      <c r="Q10908" s="1" t="s">
        <v>50</v>
      </c>
      <c r="R10908" s="1" t="s">
        <v>59</v>
      </c>
    </row>
    <row r="10909" spans="1:18" x14ac:dyDescent="0.3">
      <c r="A10909" s="1" t="s">
        <v>11067</v>
      </c>
      <c r="B10909" s="1" t="s">
        <v>87</v>
      </c>
      <c r="C10909" s="1" t="s">
        <v>174</v>
      </c>
      <c r="D10909" s="1" t="s">
        <v>54</v>
      </c>
      <c r="E10909">
        <v>48</v>
      </c>
      <c r="F10909">
        <v>25000</v>
      </c>
      <c r="G10909">
        <v>72</v>
      </c>
      <c r="H10909">
        <v>25</v>
      </c>
      <c r="I10909">
        <v>47</v>
      </c>
      <c r="J10909">
        <v>1800000</v>
      </c>
      <c r="K10909" s="2">
        <v>45768</v>
      </c>
      <c r="L10909">
        <v>8</v>
      </c>
      <c r="M10909" s="1" t="s">
        <v>22</v>
      </c>
      <c r="N10909" s="1" t="s">
        <v>23</v>
      </c>
      <c r="O10909" s="1" t="s">
        <v>24</v>
      </c>
      <c r="P10909" s="1" t="s">
        <v>25</v>
      </c>
      <c r="Q10909" s="1" t="s">
        <v>26</v>
      </c>
      <c r="R10909" s="1" t="s">
        <v>27</v>
      </c>
    </row>
    <row r="10910" spans="1:18" x14ac:dyDescent="0.3">
      <c r="A10910" s="1" t="s">
        <v>11068</v>
      </c>
      <c r="B10910" s="1" t="s">
        <v>93</v>
      </c>
      <c r="C10910" s="1" t="s">
        <v>61</v>
      </c>
      <c r="D10910" s="1" t="s">
        <v>54</v>
      </c>
      <c r="E10910">
        <v>67</v>
      </c>
      <c r="F10910">
        <v>2200</v>
      </c>
      <c r="G10910">
        <v>91</v>
      </c>
      <c r="H10910">
        <v>41</v>
      </c>
      <c r="I10910">
        <v>50</v>
      </c>
      <c r="J10910">
        <v>200200</v>
      </c>
      <c r="K10910" s="2">
        <v>45678</v>
      </c>
      <c r="L10910">
        <v>5</v>
      </c>
      <c r="M10910" s="1" t="s">
        <v>55</v>
      </c>
      <c r="N10910" s="1" t="s">
        <v>23</v>
      </c>
      <c r="O10910" s="1" t="s">
        <v>44</v>
      </c>
      <c r="P10910" s="1" t="s">
        <v>25</v>
      </c>
      <c r="Q10910" s="1" t="s">
        <v>26</v>
      </c>
      <c r="R10910" s="1" t="s">
        <v>27</v>
      </c>
    </row>
    <row r="10911" spans="1:18" x14ac:dyDescent="0.3">
      <c r="A10911" s="1" t="s">
        <v>11069</v>
      </c>
      <c r="B10911" s="1" t="s">
        <v>80</v>
      </c>
      <c r="C10911" s="1" t="s">
        <v>410</v>
      </c>
      <c r="D10911" s="1" t="s">
        <v>21</v>
      </c>
      <c r="E10911">
        <v>101</v>
      </c>
      <c r="F10911">
        <v>25000</v>
      </c>
      <c r="G10911">
        <v>130</v>
      </c>
      <c r="H10911">
        <v>76</v>
      </c>
      <c r="I10911">
        <v>54</v>
      </c>
      <c r="J10911">
        <v>3250000</v>
      </c>
      <c r="K10911" s="2">
        <v>45867</v>
      </c>
      <c r="L10911">
        <v>10</v>
      </c>
      <c r="M10911" s="1" t="s">
        <v>22</v>
      </c>
      <c r="N10911" s="1" t="s">
        <v>32</v>
      </c>
      <c r="O10911" s="1" t="s">
        <v>24</v>
      </c>
      <c r="P10911" s="1" t="s">
        <v>49</v>
      </c>
      <c r="Q10911" s="1" t="s">
        <v>50</v>
      </c>
      <c r="R10911" s="1" t="s">
        <v>27</v>
      </c>
    </row>
    <row r="10912" spans="1:18" x14ac:dyDescent="0.3">
      <c r="A10912" s="1" t="s">
        <v>11070</v>
      </c>
      <c r="B10912" s="1" t="s">
        <v>133</v>
      </c>
      <c r="C10912" s="1" t="s">
        <v>47</v>
      </c>
      <c r="D10912" s="1" t="s">
        <v>91</v>
      </c>
      <c r="E10912">
        <v>97</v>
      </c>
      <c r="F10912">
        <v>300</v>
      </c>
      <c r="G10912">
        <v>124</v>
      </c>
      <c r="H10912">
        <v>49</v>
      </c>
      <c r="I10912">
        <v>75</v>
      </c>
      <c r="J10912">
        <v>37200</v>
      </c>
      <c r="K10912" s="2">
        <v>45893</v>
      </c>
      <c r="L10912">
        <v>12</v>
      </c>
      <c r="M10912" s="1" t="s">
        <v>39</v>
      </c>
      <c r="N10912" s="1" t="s">
        <v>23</v>
      </c>
      <c r="O10912" s="1" t="s">
        <v>24</v>
      </c>
      <c r="P10912" s="1" t="s">
        <v>49</v>
      </c>
      <c r="Q10912" s="1" t="s">
        <v>26</v>
      </c>
      <c r="R10912" s="1" t="s">
        <v>27</v>
      </c>
    </row>
    <row r="10913" spans="1:18" x14ac:dyDescent="0.3">
      <c r="A10913" s="1" t="s">
        <v>11071</v>
      </c>
      <c r="B10913" s="1" t="s">
        <v>41</v>
      </c>
      <c r="C10913" s="1" t="s">
        <v>348</v>
      </c>
      <c r="D10913" s="1" t="s">
        <v>38</v>
      </c>
      <c r="E10913">
        <v>73</v>
      </c>
      <c r="F10913">
        <v>30000</v>
      </c>
      <c r="G10913">
        <v>98</v>
      </c>
      <c r="H10913">
        <v>6</v>
      </c>
      <c r="I10913">
        <v>92</v>
      </c>
      <c r="J10913">
        <v>2940000</v>
      </c>
      <c r="K10913" s="2">
        <v>45739</v>
      </c>
      <c r="L10913">
        <v>9</v>
      </c>
      <c r="M10913" s="1" t="s">
        <v>22</v>
      </c>
      <c r="N10913" s="1" t="s">
        <v>23</v>
      </c>
      <c r="O10913" s="1" t="s">
        <v>85</v>
      </c>
      <c r="P10913" s="1" t="s">
        <v>25</v>
      </c>
      <c r="Q10913" s="1" t="s">
        <v>50</v>
      </c>
      <c r="R10913" s="1" t="s">
        <v>27</v>
      </c>
    </row>
    <row r="10914" spans="1:18" x14ac:dyDescent="0.3">
      <c r="A10914" s="1" t="s">
        <v>11072</v>
      </c>
      <c r="B10914" s="1" t="s">
        <v>133</v>
      </c>
      <c r="C10914" s="1" t="s">
        <v>415</v>
      </c>
      <c r="D10914" s="1" t="s">
        <v>58</v>
      </c>
      <c r="E10914">
        <v>84</v>
      </c>
      <c r="F10914">
        <v>12000</v>
      </c>
      <c r="G10914">
        <v>105</v>
      </c>
      <c r="H10914">
        <v>65</v>
      </c>
      <c r="I10914">
        <v>40</v>
      </c>
      <c r="J10914">
        <v>1260000</v>
      </c>
      <c r="K10914" s="2">
        <v>45862</v>
      </c>
      <c r="L10914">
        <v>1</v>
      </c>
      <c r="M10914" s="1" t="s">
        <v>55</v>
      </c>
      <c r="N10914" s="1" t="s">
        <v>32</v>
      </c>
      <c r="O10914" s="1" t="s">
        <v>44</v>
      </c>
      <c r="P10914" s="1" t="s">
        <v>25</v>
      </c>
      <c r="Q10914" s="1" t="s">
        <v>50</v>
      </c>
      <c r="R10914" s="1" t="s">
        <v>27</v>
      </c>
    </row>
    <row r="10915" spans="1:18" x14ac:dyDescent="0.3">
      <c r="A10915" s="1" t="s">
        <v>11073</v>
      </c>
      <c r="B10915" s="1" t="s">
        <v>83</v>
      </c>
      <c r="C10915" s="1" t="s">
        <v>119</v>
      </c>
      <c r="D10915" s="1" t="s">
        <v>31</v>
      </c>
      <c r="E10915">
        <v>21</v>
      </c>
      <c r="F10915">
        <v>4500</v>
      </c>
      <c r="G10915">
        <v>34</v>
      </c>
      <c r="H10915">
        <v>13</v>
      </c>
      <c r="I10915">
        <v>21</v>
      </c>
      <c r="J10915">
        <v>153000</v>
      </c>
      <c r="K10915" s="2">
        <v>45902</v>
      </c>
      <c r="L10915">
        <v>12</v>
      </c>
      <c r="M10915" s="1" t="s">
        <v>39</v>
      </c>
      <c r="N10915" s="1" t="s">
        <v>32</v>
      </c>
      <c r="O10915" s="1" t="s">
        <v>33</v>
      </c>
      <c r="P10915" s="1" t="s">
        <v>25</v>
      </c>
      <c r="Q10915" s="1" t="s">
        <v>50</v>
      </c>
      <c r="R10915" s="1" t="s">
        <v>27</v>
      </c>
    </row>
    <row r="10916" spans="1:18" x14ac:dyDescent="0.3">
      <c r="A10916" s="1" t="s">
        <v>11074</v>
      </c>
      <c r="B10916" s="1" t="s">
        <v>41</v>
      </c>
      <c r="C10916" s="1" t="s">
        <v>258</v>
      </c>
      <c r="D10916" s="1" t="s">
        <v>31</v>
      </c>
      <c r="E10916">
        <v>69</v>
      </c>
      <c r="F10916">
        <v>650000</v>
      </c>
      <c r="G10916">
        <v>96</v>
      </c>
      <c r="H10916">
        <v>55</v>
      </c>
      <c r="I10916">
        <v>41</v>
      </c>
      <c r="J10916">
        <v>62400000</v>
      </c>
      <c r="K10916" s="2">
        <v>45998</v>
      </c>
      <c r="L10916">
        <v>8</v>
      </c>
      <c r="M10916" s="1" t="s">
        <v>22</v>
      </c>
      <c r="N10916" s="1" t="s">
        <v>43</v>
      </c>
      <c r="O10916" s="1" t="s">
        <v>24</v>
      </c>
      <c r="P10916" s="1" t="s">
        <v>49</v>
      </c>
      <c r="Q10916" s="1" t="s">
        <v>26</v>
      </c>
      <c r="R10916" s="1" t="s">
        <v>27</v>
      </c>
    </row>
    <row r="10917" spans="1:18" x14ac:dyDescent="0.3">
      <c r="A10917" s="1" t="s">
        <v>11075</v>
      </c>
      <c r="B10917" s="1" t="s">
        <v>46</v>
      </c>
      <c r="C10917" s="1" t="s">
        <v>90</v>
      </c>
      <c r="D10917" s="1" t="s">
        <v>58</v>
      </c>
      <c r="E10917">
        <v>136</v>
      </c>
      <c r="F10917">
        <v>8500</v>
      </c>
      <c r="G10917">
        <v>164</v>
      </c>
      <c r="H10917">
        <v>129</v>
      </c>
      <c r="I10917">
        <v>35</v>
      </c>
      <c r="J10917">
        <v>1394000</v>
      </c>
      <c r="K10917" s="2">
        <v>45928</v>
      </c>
      <c r="L10917">
        <v>5</v>
      </c>
      <c r="M10917" s="1" t="s">
        <v>55</v>
      </c>
      <c r="N10917" s="1" t="s">
        <v>23</v>
      </c>
      <c r="O10917" s="1" t="s">
        <v>24</v>
      </c>
      <c r="P10917" s="1" t="s">
        <v>25</v>
      </c>
      <c r="Q10917" s="1" t="s">
        <v>59</v>
      </c>
      <c r="R10917" s="1" t="s">
        <v>59</v>
      </c>
    </row>
    <row r="10918" spans="1:18" x14ac:dyDescent="0.3">
      <c r="A10918" s="1" t="s">
        <v>11076</v>
      </c>
      <c r="B10918" s="1" t="s">
        <v>19</v>
      </c>
      <c r="C10918" s="1" t="s">
        <v>121</v>
      </c>
      <c r="D10918" s="1" t="s">
        <v>64</v>
      </c>
      <c r="E10918">
        <v>110</v>
      </c>
      <c r="F10918">
        <v>3500</v>
      </c>
      <c r="G10918">
        <v>114</v>
      </c>
      <c r="H10918">
        <v>94</v>
      </c>
      <c r="I10918">
        <v>20</v>
      </c>
      <c r="J10918">
        <v>399000</v>
      </c>
      <c r="K10918" s="2">
        <v>45749</v>
      </c>
      <c r="L10918">
        <v>11</v>
      </c>
      <c r="M10918" s="1" t="s">
        <v>39</v>
      </c>
      <c r="N10918" s="1" t="s">
        <v>23</v>
      </c>
      <c r="O10918" s="1" t="s">
        <v>33</v>
      </c>
      <c r="P10918" s="1" t="s">
        <v>25</v>
      </c>
      <c r="Q10918" s="1" t="s">
        <v>26</v>
      </c>
      <c r="R10918" s="1" t="s">
        <v>27</v>
      </c>
    </row>
    <row r="10919" spans="1:18" x14ac:dyDescent="0.3">
      <c r="A10919" s="1" t="s">
        <v>11077</v>
      </c>
      <c r="B10919" s="1" t="s">
        <v>104</v>
      </c>
      <c r="C10919" s="1" t="s">
        <v>208</v>
      </c>
      <c r="D10919" s="1" t="s">
        <v>48</v>
      </c>
      <c r="E10919">
        <v>150</v>
      </c>
      <c r="F10919">
        <v>12000</v>
      </c>
      <c r="G10919">
        <v>174</v>
      </c>
      <c r="H10919">
        <v>162</v>
      </c>
      <c r="I10919">
        <v>12</v>
      </c>
      <c r="J10919">
        <v>2088000</v>
      </c>
      <c r="K10919" s="2">
        <v>45744</v>
      </c>
      <c r="L10919">
        <v>15</v>
      </c>
      <c r="M10919" s="1" t="s">
        <v>39</v>
      </c>
      <c r="N10919" s="1" t="s">
        <v>43</v>
      </c>
      <c r="O10919" s="1" t="s">
        <v>85</v>
      </c>
      <c r="P10919" s="1" t="s">
        <v>25</v>
      </c>
      <c r="Q10919" s="1" t="s">
        <v>26</v>
      </c>
      <c r="R10919" s="1" t="s">
        <v>27</v>
      </c>
    </row>
    <row r="10920" spans="1:18" x14ac:dyDescent="0.3">
      <c r="A10920" s="1" t="s">
        <v>11078</v>
      </c>
      <c r="B10920" s="1" t="s">
        <v>87</v>
      </c>
      <c r="C10920" s="1" t="s">
        <v>679</v>
      </c>
      <c r="D10920" s="1" t="s">
        <v>67</v>
      </c>
      <c r="E10920">
        <v>89</v>
      </c>
      <c r="F10920">
        <v>25000</v>
      </c>
      <c r="G10920">
        <v>116</v>
      </c>
      <c r="H10920">
        <v>89</v>
      </c>
      <c r="I10920">
        <v>27</v>
      </c>
      <c r="J10920">
        <v>2900000</v>
      </c>
      <c r="K10920" s="2">
        <v>45675</v>
      </c>
      <c r="L10920">
        <v>1</v>
      </c>
      <c r="M10920" s="1" t="s">
        <v>55</v>
      </c>
      <c r="N10920" s="1" t="s">
        <v>32</v>
      </c>
      <c r="O10920" s="1" t="s">
        <v>24</v>
      </c>
      <c r="P10920" s="1" t="s">
        <v>49</v>
      </c>
      <c r="Q10920" s="1" t="s">
        <v>50</v>
      </c>
      <c r="R10920" s="1" t="s">
        <v>27</v>
      </c>
    </row>
    <row r="10921" spans="1:18" x14ac:dyDescent="0.3">
      <c r="A10921" s="1" t="s">
        <v>11079</v>
      </c>
      <c r="B10921" s="1" t="s">
        <v>36</v>
      </c>
      <c r="C10921" s="1" t="s">
        <v>247</v>
      </c>
      <c r="D10921" s="1" t="s">
        <v>67</v>
      </c>
      <c r="E10921">
        <v>146</v>
      </c>
      <c r="F10921">
        <v>2500000</v>
      </c>
      <c r="G10921">
        <v>160</v>
      </c>
      <c r="H10921">
        <v>115</v>
      </c>
      <c r="I10921">
        <v>45</v>
      </c>
      <c r="J10921">
        <v>400000000</v>
      </c>
      <c r="K10921" s="2">
        <v>45863</v>
      </c>
      <c r="L10921">
        <v>3</v>
      </c>
      <c r="M10921" s="1" t="s">
        <v>55</v>
      </c>
      <c r="N10921" s="1" t="s">
        <v>43</v>
      </c>
      <c r="O10921" s="1" t="s">
        <v>24</v>
      </c>
      <c r="P10921" s="1" t="s">
        <v>25</v>
      </c>
      <c r="Q10921" s="1" t="s">
        <v>26</v>
      </c>
      <c r="R10921" s="1" t="s">
        <v>27</v>
      </c>
    </row>
    <row r="10922" spans="1:18" x14ac:dyDescent="0.3">
      <c r="A10922" s="1" t="s">
        <v>11080</v>
      </c>
      <c r="B10922" s="1" t="s">
        <v>46</v>
      </c>
      <c r="C10922" s="1" t="s">
        <v>121</v>
      </c>
      <c r="D10922" s="1" t="s">
        <v>67</v>
      </c>
      <c r="E10922">
        <v>65</v>
      </c>
      <c r="F10922">
        <v>3500</v>
      </c>
      <c r="G10922">
        <v>90</v>
      </c>
      <c r="H10922">
        <v>30</v>
      </c>
      <c r="I10922">
        <v>60</v>
      </c>
      <c r="J10922">
        <v>315000</v>
      </c>
      <c r="K10922" s="2">
        <v>45873</v>
      </c>
      <c r="L10922">
        <v>11</v>
      </c>
      <c r="M10922" s="1" t="s">
        <v>39</v>
      </c>
      <c r="N10922" s="1" t="s">
        <v>43</v>
      </c>
      <c r="O10922" s="1" t="s">
        <v>33</v>
      </c>
      <c r="P10922" s="1" t="s">
        <v>49</v>
      </c>
      <c r="Q10922" s="1" t="s">
        <v>26</v>
      </c>
      <c r="R10922" s="1" t="s">
        <v>27</v>
      </c>
    </row>
    <row r="10923" spans="1:18" x14ac:dyDescent="0.3">
      <c r="A10923" s="1" t="s">
        <v>11081</v>
      </c>
      <c r="B10923" s="1" t="s">
        <v>83</v>
      </c>
      <c r="C10923" s="1" t="s">
        <v>96</v>
      </c>
      <c r="D10923" s="1" t="s">
        <v>64</v>
      </c>
      <c r="E10923">
        <v>97</v>
      </c>
      <c r="F10923">
        <v>150000</v>
      </c>
      <c r="G10923">
        <v>125</v>
      </c>
      <c r="H10923">
        <v>60</v>
      </c>
      <c r="I10923">
        <v>65</v>
      </c>
      <c r="J10923">
        <v>18750000</v>
      </c>
      <c r="K10923" s="2">
        <v>45739</v>
      </c>
      <c r="L10923">
        <v>7</v>
      </c>
      <c r="M10923" s="1" t="s">
        <v>22</v>
      </c>
      <c r="N10923" s="1" t="s">
        <v>23</v>
      </c>
      <c r="O10923" s="1" t="s">
        <v>24</v>
      </c>
      <c r="P10923" s="1" t="s">
        <v>25</v>
      </c>
      <c r="Q10923" s="1" t="s">
        <v>26</v>
      </c>
      <c r="R10923" s="1" t="s">
        <v>34</v>
      </c>
    </row>
    <row r="10924" spans="1:18" x14ac:dyDescent="0.3">
      <c r="A10924" s="1" t="s">
        <v>11082</v>
      </c>
      <c r="B10924" s="1" t="s">
        <v>41</v>
      </c>
      <c r="C10924" s="1" t="s">
        <v>144</v>
      </c>
      <c r="D10924" s="1" t="s">
        <v>58</v>
      </c>
      <c r="E10924">
        <v>65</v>
      </c>
      <c r="F10924">
        <v>2200</v>
      </c>
      <c r="G10924">
        <v>92</v>
      </c>
      <c r="H10924">
        <v>41</v>
      </c>
      <c r="I10924">
        <v>51</v>
      </c>
      <c r="J10924">
        <v>202400</v>
      </c>
      <c r="K10924" s="2">
        <v>45724</v>
      </c>
      <c r="L10924">
        <v>8</v>
      </c>
      <c r="M10924" s="1" t="s">
        <v>22</v>
      </c>
      <c r="N10924" s="1" t="s">
        <v>43</v>
      </c>
      <c r="O10924" s="1" t="s">
        <v>24</v>
      </c>
      <c r="P10924" s="1" t="s">
        <v>25</v>
      </c>
      <c r="Q10924" s="1" t="s">
        <v>26</v>
      </c>
      <c r="R10924" s="1" t="s">
        <v>27</v>
      </c>
    </row>
    <row r="10925" spans="1:18" x14ac:dyDescent="0.3">
      <c r="A10925" s="1" t="s">
        <v>11083</v>
      </c>
      <c r="B10925" s="1" t="s">
        <v>83</v>
      </c>
      <c r="C10925" s="1" t="s">
        <v>320</v>
      </c>
      <c r="D10925" s="1" t="s">
        <v>31</v>
      </c>
      <c r="E10925">
        <v>29</v>
      </c>
      <c r="F10925">
        <v>1800</v>
      </c>
      <c r="G10925">
        <v>54</v>
      </c>
      <c r="H10925">
        <v>10</v>
      </c>
      <c r="I10925">
        <v>44</v>
      </c>
      <c r="J10925">
        <v>97200</v>
      </c>
      <c r="K10925" s="2">
        <v>45752</v>
      </c>
      <c r="L10925">
        <v>10</v>
      </c>
      <c r="M10925" s="1" t="s">
        <v>22</v>
      </c>
      <c r="N10925" s="1" t="s">
        <v>32</v>
      </c>
      <c r="O10925" s="1" t="s">
        <v>24</v>
      </c>
      <c r="P10925" s="1" t="s">
        <v>25</v>
      </c>
      <c r="Q10925" s="1" t="s">
        <v>26</v>
      </c>
      <c r="R10925" s="1" t="s">
        <v>27</v>
      </c>
    </row>
    <row r="10926" spans="1:18" x14ac:dyDescent="0.3">
      <c r="A10926" s="1" t="s">
        <v>11084</v>
      </c>
      <c r="B10926" s="1" t="s">
        <v>107</v>
      </c>
      <c r="C10926" s="1" t="s">
        <v>476</v>
      </c>
      <c r="D10926" s="1" t="s">
        <v>91</v>
      </c>
      <c r="E10926">
        <v>105</v>
      </c>
      <c r="F10926">
        <v>1200</v>
      </c>
      <c r="G10926">
        <v>120</v>
      </c>
      <c r="H10926">
        <v>101</v>
      </c>
      <c r="I10926">
        <v>19</v>
      </c>
      <c r="J10926">
        <v>144000</v>
      </c>
      <c r="K10926" s="2">
        <v>45909</v>
      </c>
      <c r="L10926">
        <v>9</v>
      </c>
      <c r="M10926" s="1" t="s">
        <v>22</v>
      </c>
      <c r="N10926" s="1" t="s">
        <v>23</v>
      </c>
      <c r="O10926" s="1" t="s">
        <v>24</v>
      </c>
      <c r="P10926" s="1" t="s">
        <v>25</v>
      </c>
      <c r="Q10926" s="1" t="s">
        <v>26</v>
      </c>
      <c r="R10926" s="1" t="s">
        <v>27</v>
      </c>
    </row>
    <row r="10927" spans="1:18" x14ac:dyDescent="0.3">
      <c r="A10927" s="1" t="s">
        <v>11085</v>
      </c>
      <c r="B10927" s="1" t="s">
        <v>80</v>
      </c>
      <c r="C10927" s="1" t="s">
        <v>160</v>
      </c>
      <c r="D10927" s="1" t="s">
        <v>48</v>
      </c>
      <c r="E10927">
        <v>83</v>
      </c>
      <c r="F10927">
        <v>65000</v>
      </c>
      <c r="G10927">
        <v>98</v>
      </c>
      <c r="H10927">
        <v>78</v>
      </c>
      <c r="I10927">
        <v>20</v>
      </c>
      <c r="J10927">
        <v>6370000</v>
      </c>
      <c r="K10927" s="2">
        <v>45695</v>
      </c>
      <c r="L10927">
        <v>15</v>
      </c>
      <c r="M10927" s="1" t="s">
        <v>39</v>
      </c>
      <c r="N10927" s="1" t="s">
        <v>23</v>
      </c>
      <c r="O10927" s="1" t="s">
        <v>24</v>
      </c>
      <c r="P10927" s="1" t="s">
        <v>25</v>
      </c>
      <c r="Q10927" s="1" t="s">
        <v>50</v>
      </c>
      <c r="R10927" s="1" t="s">
        <v>59</v>
      </c>
    </row>
    <row r="10928" spans="1:18" x14ac:dyDescent="0.3">
      <c r="A10928" s="1" t="s">
        <v>11086</v>
      </c>
      <c r="B10928" s="1" t="s">
        <v>19</v>
      </c>
      <c r="C10928" s="1" t="s">
        <v>154</v>
      </c>
      <c r="D10928" s="1" t="s">
        <v>54</v>
      </c>
      <c r="E10928">
        <v>66</v>
      </c>
      <c r="F10928">
        <v>18000</v>
      </c>
      <c r="G10928">
        <v>81</v>
      </c>
      <c r="H10928">
        <v>47</v>
      </c>
      <c r="I10928">
        <v>34</v>
      </c>
      <c r="J10928">
        <v>1458000</v>
      </c>
      <c r="K10928" s="2">
        <v>45984</v>
      </c>
      <c r="L10928">
        <v>12</v>
      </c>
      <c r="M10928" s="1" t="s">
        <v>39</v>
      </c>
      <c r="N10928" s="1" t="s">
        <v>23</v>
      </c>
      <c r="O10928" s="1" t="s">
        <v>24</v>
      </c>
      <c r="P10928" s="1" t="s">
        <v>25</v>
      </c>
      <c r="Q10928" s="1" t="s">
        <v>26</v>
      </c>
      <c r="R10928" s="1" t="s">
        <v>27</v>
      </c>
    </row>
    <row r="10929" spans="1:18" x14ac:dyDescent="0.3">
      <c r="A10929" s="1" t="s">
        <v>11087</v>
      </c>
      <c r="B10929" s="1" t="s">
        <v>46</v>
      </c>
      <c r="C10929" s="1" t="s">
        <v>166</v>
      </c>
      <c r="D10929" s="1" t="s">
        <v>64</v>
      </c>
      <c r="E10929">
        <v>83</v>
      </c>
      <c r="F10929">
        <v>35000</v>
      </c>
      <c r="G10929">
        <v>87</v>
      </c>
      <c r="H10929">
        <v>21</v>
      </c>
      <c r="I10929">
        <v>66</v>
      </c>
      <c r="J10929">
        <v>3045000</v>
      </c>
      <c r="K10929" s="2">
        <v>45890</v>
      </c>
      <c r="L10929">
        <v>5</v>
      </c>
      <c r="M10929" s="1" t="s">
        <v>55</v>
      </c>
      <c r="N10929" s="1" t="s">
        <v>32</v>
      </c>
      <c r="O10929" s="1" t="s">
        <v>24</v>
      </c>
      <c r="P10929" s="1" t="s">
        <v>25</v>
      </c>
      <c r="Q10929" s="1" t="s">
        <v>26</v>
      </c>
      <c r="R10929" s="1" t="s">
        <v>27</v>
      </c>
    </row>
    <row r="10930" spans="1:18" x14ac:dyDescent="0.3">
      <c r="A10930" s="1" t="s">
        <v>11088</v>
      </c>
      <c r="B10930" s="1" t="s">
        <v>99</v>
      </c>
      <c r="C10930" s="1" t="s">
        <v>500</v>
      </c>
      <c r="D10930" s="1" t="s">
        <v>21</v>
      </c>
      <c r="E10930">
        <v>24</v>
      </c>
      <c r="F10930">
        <v>15000</v>
      </c>
      <c r="G10930">
        <v>51</v>
      </c>
      <c r="H10930">
        <v>17</v>
      </c>
      <c r="I10930">
        <v>34</v>
      </c>
      <c r="J10930">
        <v>765000</v>
      </c>
      <c r="K10930" s="2">
        <v>45901</v>
      </c>
      <c r="L10930">
        <v>3</v>
      </c>
      <c r="M10930" s="1" t="s">
        <v>55</v>
      </c>
      <c r="N10930" s="1" t="s">
        <v>32</v>
      </c>
      <c r="O10930" s="1" t="s">
        <v>85</v>
      </c>
      <c r="P10930" s="1" t="s">
        <v>25</v>
      </c>
      <c r="Q10930" s="1" t="s">
        <v>26</v>
      </c>
      <c r="R10930" s="1" t="s">
        <v>27</v>
      </c>
    </row>
    <row r="10931" spans="1:18" x14ac:dyDescent="0.3">
      <c r="A10931" s="1" t="s">
        <v>11089</v>
      </c>
      <c r="B10931" s="1" t="s">
        <v>104</v>
      </c>
      <c r="C10931" s="1" t="s">
        <v>81</v>
      </c>
      <c r="D10931" s="1" t="s">
        <v>48</v>
      </c>
      <c r="E10931">
        <v>149</v>
      </c>
      <c r="F10931">
        <v>8500</v>
      </c>
      <c r="G10931">
        <v>162</v>
      </c>
      <c r="H10931">
        <v>128</v>
      </c>
      <c r="I10931">
        <v>34</v>
      </c>
      <c r="J10931">
        <v>1377000</v>
      </c>
      <c r="K10931" s="2">
        <v>45711</v>
      </c>
      <c r="L10931">
        <v>4</v>
      </c>
      <c r="M10931" s="1" t="s">
        <v>55</v>
      </c>
      <c r="N10931" s="1" t="s">
        <v>23</v>
      </c>
      <c r="O10931" s="1" t="s">
        <v>24</v>
      </c>
      <c r="P10931" s="1" t="s">
        <v>49</v>
      </c>
      <c r="Q10931" s="1" t="s">
        <v>50</v>
      </c>
      <c r="R10931" s="1" t="s">
        <v>27</v>
      </c>
    </row>
    <row r="10932" spans="1:18" x14ac:dyDescent="0.3">
      <c r="A10932" s="1" t="s">
        <v>11090</v>
      </c>
      <c r="B10932" s="1" t="s">
        <v>19</v>
      </c>
      <c r="C10932" s="1" t="s">
        <v>261</v>
      </c>
      <c r="D10932" s="1" t="s">
        <v>38</v>
      </c>
      <c r="E10932">
        <v>115</v>
      </c>
      <c r="F10932">
        <v>85000</v>
      </c>
      <c r="G10932">
        <v>130</v>
      </c>
      <c r="H10932">
        <v>37</v>
      </c>
      <c r="I10932">
        <v>93</v>
      </c>
      <c r="J10932">
        <v>11050000</v>
      </c>
      <c r="K10932" s="2">
        <v>45691</v>
      </c>
      <c r="L10932">
        <v>11</v>
      </c>
      <c r="M10932" s="1" t="s">
        <v>39</v>
      </c>
      <c r="N10932" s="1" t="s">
        <v>43</v>
      </c>
      <c r="O10932" s="1" t="s">
        <v>44</v>
      </c>
      <c r="P10932" s="1" t="s">
        <v>25</v>
      </c>
      <c r="Q10932" s="1" t="s">
        <v>26</v>
      </c>
      <c r="R10932" s="1" t="s">
        <v>27</v>
      </c>
    </row>
    <row r="10933" spans="1:18" x14ac:dyDescent="0.3">
      <c r="A10933" s="1" t="s">
        <v>11091</v>
      </c>
      <c r="B10933" s="1" t="s">
        <v>29</v>
      </c>
      <c r="C10933" s="1" t="s">
        <v>108</v>
      </c>
      <c r="D10933" s="1" t="s">
        <v>64</v>
      </c>
      <c r="E10933">
        <v>47</v>
      </c>
      <c r="F10933">
        <v>15000</v>
      </c>
      <c r="G10933">
        <v>57</v>
      </c>
      <c r="H10933">
        <v>39</v>
      </c>
      <c r="I10933">
        <v>18</v>
      </c>
      <c r="J10933">
        <v>855000</v>
      </c>
      <c r="K10933" s="2">
        <v>46002</v>
      </c>
      <c r="L10933">
        <v>5</v>
      </c>
      <c r="M10933" s="1" t="s">
        <v>55</v>
      </c>
      <c r="N10933" s="1" t="s">
        <v>43</v>
      </c>
      <c r="O10933" s="1" t="s">
        <v>24</v>
      </c>
      <c r="P10933" s="1" t="s">
        <v>25</v>
      </c>
      <c r="Q10933" s="1" t="s">
        <v>26</v>
      </c>
      <c r="R10933" s="1" t="s">
        <v>27</v>
      </c>
    </row>
    <row r="10934" spans="1:18" x14ac:dyDescent="0.3">
      <c r="A10934" s="1" t="s">
        <v>11092</v>
      </c>
      <c r="B10934" s="1" t="s">
        <v>107</v>
      </c>
      <c r="C10934" s="1" t="s">
        <v>127</v>
      </c>
      <c r="D10934" s="1" t="s">
        <v>48</v>
      </c>
      <c r="E10934">
        <v>135</v>
      </c>
      <c r="F10934">
        <v>35000</v>
      </c>
      <c r="G10934">
        <v>143</v>
      </c>
      <c r="H10934">
        <v>74</v>
      </c>
      <c r="I10934">
        <v>69</v>
      </c>
      <c r="J10934">
        <v>5005000</v>
      </c>
      <c r="K10934" s="2">
        <v>45933</v>
      </c>
      <c r="L10934">
        <v>1</v>
      </c>
      <c r="M10934" s="1" t="s">
        <v>55</v>
      </c>
      <c r="N10934" s="1" t="s">
        <v>32</v>
      </c>
      <c r="O10934" s="1" t="s">
        <v>24</v>
      </c>
      <c r="P10934" s="1" t="s">
        <v>25</v>
      </c>
      <c r="Q10934" s="1" t="s">
        <v>26</v>
      </c>
      <c r="R10934" s="1" t="s">
        <v>27</v>
      </c>
    </row>
    <row r="10935" spans="1:18" x14ac:dyDescent="0.3">
      <c r="A10935" s="1" t="s">
        <v>11093</v>
      </c>
      <c r="B10935" s="1" t="s">
        <v>46</v>
      </c>
      <c r="C10935" s="1" t="s">
        <v>476</v>
      </c>
      <c r="D10935" s="1" t="s">
        <v>91</v>
      </c>
      <c r="E10935">
        <v>106</v>
      </c>
      <c r="F10935">
        <v>1200</v>
      </c>
      <c r="G10935">
        <v>124</v>
      </c>
      <c r="H10935">
        <v>101</v>
      </c>
      <c r="I10935">
        <v>23</v>
      </c>
      <c r="J10935">
        <v>148800</v>
      </c>
      <c r="K10935" s="2">
        <v>45939</v>
      </c>
      <c r="L10935">
        <v>3</v>
      </c>
      <c r="M10935" s="1" t="s">
        <v>55</v>
      </c>
      <c r="N10935" s="1" t="s">
        <v>43</v>
      </c>
      <c r="O10935" s="1" t="s">
        <v>24</v>
      </c>
      <c r="P10935" s="1" t="s">
        <v>25</v>
      </c>
      <c r="Q10935" s="1" t="s">
        <v>26</v>
      </c>
      <c r="R10935" s="1" t="s">
        <v>27</v>
      </c>
    </row>
    <row r="10936" spans="1:18" x14ac:dyDescent="0.3">
      <c r="A10936" s="1" t="s">
        <v>11094</v>
      </c>
      <c r="B10936" s="1" t="s">
        <v>36</v>
      </c>
      <c r="C10936" s="1" t="s">
        <v>140</v>
      </c>
      <c r="D10936" s="1" t="s">
        <v>72</v>
      </c>
      <c r="E10936">
        <v>37</v>
      </c>
      <c r="F10936">
        <v>12000</v>
      </c>
      <c r="G10936">
        <v>47</v>
      </c>
      <c r="H10936">
        <v>22</v>
      </c>
      <c r="I10936">
        <v>25</v>
      </c>
      <c r="J10936">
        <v>564000</v>
      </c>
      <c r="K10936" s="2">
        <v>45925</v>
      </c>
      <c r="L10936">
        <v>3</v>
      </c>
      <c r="M10936" s="1" t="s">
        <v>55</v>
      </c>
      <c r="N10936" s="1" t="s">
        <v>43</v>
      </c>
      <c r="O10936" s="1" t="s">
        <v>24</v>
      </c>
      <c r="P10936" s="1" t="s">
        <v>25</v>
      </c>
      <c r="Q10936" s="1" t="s">
        <v>26</v>
      </c>
      <c r="R10936" s="1" t="s">
        <v>27</v>
      </c>
    </row>
    <row r="10937" spans="1:18" x14ac:dyDescent="0.3">
      <c r="A10937" s="1" t="s">
        <v>11095</v>
      </c>
      <c r="B10937" s="1" t="s">
        <v>93</v>
      </c>
      <c r="C10937" s="1" t="s">
        <v>344</v>
      </c>
      <c r="D10937" s="1" t="s">
        <v>54</v>
      </c>
      <c r="E10937">
        <v>141</v>
      </c>
      <c r="F10937">
        <v>18000</v>
      </c>
      <c r="G10937">
        <v>156</v>
      </c>
      <c r="H10937">
        <v>122</v>
      </c>
      <c r="I10937">
        <v>34</v>
      </c>
      <c r="J10937">
        <v>2808000</v>
      </c>
      <c r="K10937" s="2">
        <v>45903</v>
      </c>
      <c r="L10937">
        <v>11</v>
      </c>
      <c r="M10937" s="1" t="s">
        <v>39</v>
      </c>
      <c r="N10937" s="1" t="s">
        <v>43</v>
      </c>
      <c r="O10937" s="1" t="s">
        <v>44</v>
      </c>
      <c r="P10937" s="1" t="s">
        <v>25</v>
      </c>
      <c r="Q10937" s="1" t="s">
        <v>26</v>
      </c>
      <c r="R10937" s="1" t="s">
        <v>27</v>
      </c>
    </row>
    <row r="10938" spans="1:18" x14ac:dyDescent="0.3">
      <c r="A10938" s="1" t="s">
        <v>11096</v>
      </c>
      <c r="B10938" s="1" t="s">
        <v>36</v>
      </c>
      <c r="C10938" s="1" t="s">
        <v>291</v>
      </c>
      <c r="D10938" s="1" t="s">
        <v>58</v>
      </c>
      <c r="E10938">
        <v>67</v>
      </c>
      <c r="F10938">
        <v>4500</v>
      </c>
      <c r="G10938">
        <v>83</v>
      </c>
      <c r="H10938">
        <v>75</v>
      </c>
      <c r="I10938">
        <v>8</v>
      </c>
      <c r="J10938">
        <v>373500</v>
      </c>
      <c r="K10938" s="2">
        <v>45777</v>
      </c>
      <c r="L10938">
        <v>2</v>
      </c>
      <c r="M10938" s="1" t="s">
        <v>55</v>
      </c>
      <c r="N10938" s="1" t="s">
        <v>32</v>
      </c>
      <c r="O10938" s="1" t="s">
        <v>44</v>
      </c>
      <c r="P10938" s="1" t="s">
        <v>25</v>
      </c>
      <c r="Q10938" s="1" t="s">
        <v>26</v>
      </c>
      <c r="R10938" s="1" t="s">
        <v>27</v>
      </c>
    </row>
    <row r="10939" spans="1:18" x14ac:dyDescent="0.3">
      <c r="A10939" s="1" t="s">
        <v>11097</v>
      </c>
      <c r="B10939" s="1" t="s">
        <v>107</v>
      </c>
      <c r="C10939" s="1" t="s">
        <v>258</v>
      </c>
      <c r="D10939" s="1" t="s">
        <v>54</v>
      </c>
      <c r="E10939">
        <v>108</v>
      </c>
      <c r="F10939">
        <v>650000</v>
      </c>
      <c r="G10939">
        <v>127</v>
      </c>
      <c r="H10939">
        <v>31</v>
      </c>
      <c r="I10939">
        <v>96</v>
      </c>
      <c r="J10939">
        <v>82550000</v>
      </c>
      <c r="K10939" s="2">
        <v>45819</v>
      </c>
      <c r="L10939">
        <v>14</v>
      </c>
      <c r="M10939" s="1" t="s">
        <v>39</v>
      </c>
      <c r="N10939" s="1" t="s">
        <v>43</v>
      </c>
      <c r="O10939" s="1" t="s">
        <v>24</v>
      </c>
      <c r="P10939" s="1" t="s">
        <v>25</v>
      </c>
      <c r="Q10939" s="1" t="s">
        <v>59</v>
      </c>
      <c r="R10939" s="1" t="s">
        <v>59</v>
      </c>
    </row>
    <row r="10940" spans="1:18" x14ac:dyDescent="0.3">
      <c r="A10940" s="1" t="s">
        <v>11098</v>
      </c>
      <c r="B10940" s="1" t="s">
        <v>80</v>
      </c>
      <c r="C10940" s="1" t="s">
        <v>113</v>
      </c>
      <c r="D10940" s="1" t="s">
        <v>54</v>
      </c>
      <c r="E10940">
        <v>102</v>
      </c>
      <c r="F10940">
        <v>45000</v>
      </c>
      <c r="G10940">
        <v>109</v>
      </c>
      <c r="H10940">
        <v>52</v>
      </c>
      <c r="I10940">
        <v>57</v>
      </c>
      <c r="J10940">
        <v>4905000</v>
      </c>
      <c r="K10940" s="2">
        <v>45997</v>
      </c>
      <c r="L10940">
        <v>9</v>
      </c>
      <c r="M10940" s="1" t="s">
        <v>22</v>
      </c>
      <c r="N10940" s="1" t="s">
        <v>23</v>
      </c>
      <c r="O10940" s="1" t="s">
        <v>24</v>
      </c>
      <c r="P10940" s="1" t="s">
        <v>25</v>
      </c>
      <c r="Q10940" s="1" t="s">
        <v>50</v>
      </c>
      <c r="R10940" s="1" t="s">
        <v>27</v>
      </c>
    </row>
    <row r="10941" spans="1:18" x14ac:dyDescent="0.3">
      <c r="A10941" s="1" t="s">
        <v>11099</v>
      </c>
      <c r="B10941" s="1" t="s">
        <v>36</v>
      </c>
      <c r="C10941" s="1" t="s">
        <v>476</v>
      </c>
      <c r="D10941" s="1" t="s">
        <v>31</v>
      </c>
      <c r="E10941">
        <v>139</v>
      </c>
      <c r="F10941">
        <v>1200</v>
      </c>
      <c r="G10941">
        <v>145</v>
      </c>
      <c r="H10941">
        <v>115</v>
      </c>
      <c r="I10941">
        <v>30</v>
      </c>
      <c r="J10941">
        <v>174000</v>
      </c>
      <c r="K10941" s="2">
        <v>45966</v>
      </c>
      <c r="L10941">
        <v>8</v>
      </c>
      <c r="M10941" s="1" t="s">
        <v>22</v>
      </c>
      <c r="N10941" s="1" t="s">
        <v>32</v>
      </c>
      <c r="O10941" s="1" t="s">
        <v>33</v>
      </c>
      <c r="P10941" s="1" t="s">
        <v>25</v>
      </c>
      <c r="Q10941" s="1" t="s">
        <v>26</v>
      </c>
      <c r="R10941" s="1" t="s">
        <v>27</v>
      </c>
    </row>
    <row r="10942" spans="1:18" x14ac:dyDescent="0.3">
      <c r="A10942" s="1" t="s">
        <v>11100</v>
      </c>
      <c r="B10942" s="1" t="s">
        <v>52</v>
      </c>
      <c r="C10942" s="1" t="s">
        <v>140</v>
      </c>
      <c r="D10942" s="1" t="s">
        <v>58</v>
      </c>
      <c r="E10942">
        <v>52</v>
      </c>
      <c r="F10942">
        <v>12000</v>
      </c>
      <c r="G10942">
        <v>58</v>
      </c>
      <c r="H10942">
        <v>24</v>
      </c>
      <c r="I10942">
        <v>34</v>
      </c>
      <c r="J10942">
        <v>696000</v>
      </c>
      <c r="K10942" s="2">
        <v>45992</v>
      </c>
      <c r="L10942">
        <v>14</v>
      </c>
      <c r="M10942" s="1" t="s">
        <v>39</v>
      </c>
      <c r="N10942" s="1" t="s">
        <v>32</v>
      </c>
      <c r="O10942" s="1" t="s">
        <v>24</v>
      </c>
      <c r="P10942" s="1" t="s">
        <v>25</v>
      </c>
      <c r="Q10942" s="1" t="s">
        <v>26</v>
      </c>
      <c r="R10942" s="1" t="s">
        <v>27</v>
      </c>
    </row>
    <row r="10943" spans="1:18" x14ac:dyDescent="0.3">
      <c r="A10943" s="1" t="s">
        <v>11101</v>
      </c>
      <c r="B10943" s="1" t="s">
        <v>80</v>
      </c>
      <c r="C10943" s="1" t="s">
        <v>245</v>
      </c>
      <c r="D10943" s="1" t="s">
        <v>72</v>
      </c>
      <c r="E10943">
        <v>33</v>
      </c>
      <c r="F10943">
        <v>1800</v>
      </c>
      <c r="G10943">
        <v>58</v>
      </c>
      <c r="H10943">
        <v>33</v>
      </c>
      <c r="I10943">
        <v>25</v>
      </c>
      <c r="J10943">
        <v>104400</v>
      </c>
      <c r="K10943" s="2">
        <v>45686</v>
      </c>
      <c r="L10943">
        <v>12</v>
      </c>
      <c r="M10943" s="1" t="s">
        <v>39</v>
      </c>
      <c r="N10943" s="1" t="s">
        <v>43</v>
      </c>
      <c r="O10943" s="1" t="s">
        <v>85</v>
      </c>
      <c r="P10943" s="1" t="s">
        <v>25</v>
      </c>
      <c r="Q10943" s="1" t="s">
        <v>26</v>
      </c>
      <c r="R10943" s="1" t="s">
        <v>27</v>
      </c>
    </row>
    <row r="10944" spans="1:18" x14ac:dyDescent="0.3">
      <c r="A10944" s="1" t="s">
        <v>11102</v>
      </c>
      <c r="B10944" s="1" t="s">
        <v>19</v>
      </c>
      <c r="C10944" s="1" t="s">
        <v>170</v>
      </c>
      <c r="D10944" s="1" t="s">
        <v>38</v>
      </c>
      <c r="E10944">
        <v>131</v>
      </c>
      <c r="F10944">
        <v>45000</v>
      </c>
      <c r="G10944">
        <v>146</v>
      </c>
      <c r="H10944">
        <v>24</v>
      </c>
      <c r="I10944">
        <v>122</v>
      </c>
      <c r="J10944">
        <v>6570000</v>
      </c>
      <c r="K10944" s="2">
        <v>45729</v>
      </c>
      <c r="L10944">
        <v>13</v>
      </c>
      <c r="M10944" s="1" t="s">
        <v>39</v>
      </c>
      <c r="N10944" s="1" t="s">
        <v>23</v>
      </c>
      <c r="O10944" s="1" t="s">
        <v>24</v>
      </c>
      <c r="P10944" s="1" t="s">
        <v>25</v>
      </c>
      <c r="Q10944" s="1" t="s">
        <v>50</v>
      </c>
      <c r="R10944" s="1" t="s">
        <v>27</v>
      </c>
    </row>
    <row r="10945" spans="1:18" x14ac:dyDescent="0.3">
      <c r="A10945" s="1" t="s">
        <v>11103</v>
      </c>
      <c r="B10945" s="1" t="s">
        <v>66</v>
      </c>
      <c r="C10945" s="1" t="s">
        <v>158</v>
      </c>
      <c r="D10945" s="1" t="s">
        <v>48</v>
      </c>
      <c r="E10945">
        <v>58</v>
      </c>
      <c r="F10945">
        <v>300</v>
      </c>
      <c r="G10945">
        <v>81</v>
      </c>
      <c r="H10945">
        <v>70</v>
      </c>
      <c r="I10945">
        <v>11</v>
      </c>
      <c r="J10945">
        <v>24300</v>
      </c>
      <c r="K10945" s="2">
        <v>45981</v>
      </c>
      <c r="L10945">
        <v>14</v>
      </c>
      <c r="M10945" s="1" t="s">
        <v>39</v>
      </c>
      <c r="N10945" s="1" t="s">
        <v>32</v>
      </c>
      <c r="O10945" s="1" t="s">
        <v>44</v>
      </c>
      <c r="P10945" s="1" t="s">
        <v>49</v>
      </c>
      <c r="Q10945" s="1" t="s">
        <v>26</v>
      </c>
      <c r="R10945" s="1" t="s">
        <v>27</v>
      </c>
    </row>
    <row r="10946" spans="1:18" x14ac:dyDescent="0.3">
      <c r="A10946" s="1" t="s">
        <v>11104</v>
      </c>
      <c r="B10946" s="1" t="s">
        <v>29</v>
      </c>
      <c r="C10946" s="1" t="s">
        <v>160</v>
      </c>
      <c r="D10946" s="1" t="s">
        <v>64</v>
      </c>
      <c r="E10946">
        <v>104</v>
      </c>
      <c r="F10946">
        <v>65000</v>
      </c>
      <c r="G10946">
        <v>109</v>
      </c>
      <c r="H10946">
        <v>14</v>
      </c>
      <c r="I10946">
        <v>95</v>
      </c>
      <c r="J10946">
        <v>7085000</v>
      </c>
      <c r="K10946" s="2">
        <v>45981</v>
      </c>
      <c r="L10946">
        <v>11</v>
      </c>
      <c r="M10946" s="1" t="s">
        <v>39</v>
      </c>
      <c r="N10946" s="1" t="s">
        <v>43</v>
      </c>
      <c r="O10946" s="1" t="s">
        <v>33</v>
      </c>
      <c r="P10946" s="1" t="s">
        <v>25</v>
      </c>
      <c r="Q10946" s="1" t="s">
        <v>50</v>
      </c>
      <c r="R10946" s="1" t="s">
        <v>27</v>
      </c>
    </row>
    <row r="10947" spans="1:18" x14ac:dyDescent="0.3">
      <c r="A10947" s="1" t="s">
        <v>11105</v>
      </c>
      <c r="B10947" s="1" t="s">
        <v>87</v>
      </c>
      <c r="C10947" s="1" t="s">
        <v>164</v>
      </c>
      <c r="D10947" s="1" t="s">
        <v>64</v>
      </c>
      <c r="E10947">
        <v>85</v>
      </c>
      <c r="F10947">
        <v>3500</v>
      </c>
      <c r="G10947">
        <v>106</v>
      </c>
      <c r="H10947">
        <v>65</v>
      </c>
      <c r="I10947">
        <v>41</v>
      </c>
      <c r="J10947">
        <v>371000</v>
      </c>
      <c r="K10947" s="2">
        <v>45984</v>
      </c>
      <c r="L10947">
        <v>12</v>
      </c>
      <c r="M10947" s="1" t="s">
        <v>39</v>
      </c>
      <c r="N10947" s="1" t="s">
        <v>23</v>
      </c>
      <c r="O10947" s="1" t="s">
        <v>85</v>
      </c>
      <c r="P10947" s="1" t="s">
        <v>25</v>
      </c>
      <c r="Q10947" s="1" t="s">
        <v>26</v>
      </c>
      <c r="R10947" s="1" t="s">
        <v>27</v>
      </c>
    </row>
    <row r="10948" spans="1:18" x14ac:dyDescent="0.3">
      <c r="A10948" s="1" t="s">
        <v>11106</v>
      </c>
      <c r="B10948" s="1" t="s">
        <v>41</v>
      </c>
      <c r="C10948" s="1" t="s">
        <v>301</v>
      </c>
      <c r="D10948" s="1" t="s">
        <v>31</v>
      </c>
      <c r="E10948">
        <v>146</v>
      </c>
      <c r="F10948">
        <v>9000</v>
      </c>
      <c r="G10948">
        <v>151</v>
      </c>
      <c r="H10948">
        <v>149</v>
      </c>
      <c r="I10948">
        <v>2</v>
      </c>
      <c r="J10948">
        <v>1359000</v>
      </c>
      <c r="K10948" s="2">
        <v>45987</v>
      </c>
      <c r="L10948">
        <v>9</v>
      </c>
      <c r="M10948" s="1" t="s">
        <v>22</v>
      </c>
      <c r="N10948" s="1" t="s">
        <v>23</v>
      </c>
      <c r="O10948" s="1" t="s">
        <v>44</v>
      </c>
      <c r="P10948" s="1" t="s">
        <v>25</v>
      </c>
      <c r="Q10948" s="1" t="s">
        <v>26</v>
      </c>
      <c r="R10948" s="1" t="s">
        <v>27</v>
      </c>
    </row>
    <row r="10949" spans="1:18" x14ac:dyDescent="0.3">
      <c r="A10949" s="1" t="s">
        <v>11107</v>
      </c>
      <c r="B10949" s="1" t="s">
        <v>83</v>
      </c>
      <c r="C10949" s="1" t="s">
        <v>71</v>
      </c>
      <c r="D10949" s="1" t="s">
        <v>38</v>
      </c>
      <c r="E10949">
        <v>62</v>
      </c>
      <c r="F10949">
        <v>3500</v>
      </c>
      <c r="G10949">
        <v>79</v>
      </c>
      <c r="H10949">
        <v>40</v>
      </c>
      <c r="I10949">
        <v>39</v>
      </c>
      <c r="J10949">
        <v>276500</v>
      </c>
      <c r="K10949" s="2">
        <v>45659</v>
      </c>
      <c r="L10949">
        <v>1</v>
      </c>
      <c r="M10949" s="1" t="s">
        <v>55</v>
      </c>
      <c r="N10949" s="1" t="s">
        <v>32</v>
      </c>
      <c r="O10949" s="1" t="s">
        <v>24</v>
      </c>
      <c r="P10949" s="1" t="s">
        <v>25</v>
      </c>
      <c r="Q10949" s="1" t="s">
        <v>26</v>
      </c>
      <c r="R10949" s="1" t="s">
        <v>59</v>
      </c>
    </row>
    <row r="10950" spans="1:18" x14ac:dyDescent="0.3">
      <c r="A10950" s="1" t="s">
        <v>11108</v>
      </c>
      <c r="B10950" s="1" t="s">
        <v>80</v>
      </c>
      <c r="C10950" s="1" t="s">
        <v>100</v>
      </c>
      <c r="D10950" s="1" t="s">
        <v>91</v>
      </c>
      <c r="E10950">
        <v>147</v>
      </c>
      <c r="F10950">
        <v>15000</v>
      </c>
      <c r="G10950">
        <v>176</v>
      </c>
      <c r="H10950">
        <v>165</v>
      </c>
      <c r="I10950">
        <v>11</v>
      </c>
      <c r="J10950">
        <v>2640000</v>
      </c>
      <c r="K10950" s="2">
        <v>45714</v>
      </c>
      <c r="L10950">
        <v>6</v>
      </c>
      <c r="M10950" s="1" t="s">
        <v>22</v>
      </c>
      <c r="N10950" s="1" t="s">
        <v>23</v>
      </c>
      <c r="O10950" s="1" t="s">
        <v>33</v>
      </c>
      <c r="P10950" s="1" t="s">
        <v>25</v>
      </c>
      <c r="Q10950" s="1" t="s">
        <v>26</v>
      </c>
      <c r="R10950" s="1" t="s">
        <v>27</v>
      </c>
    </row>
    <row r="10951" spans="1:18" x14ac:dyDescent="0.3">
      <c r="A10951" s="1" t="s">
        <v>11109</v>
      </c>
      <c r="B10951" s="1" t="s">
        <v>36</v>
      </c>
      <c r="C10951" s="1" t="s">
        <v>261</v>
      </c>
      <c r="D10951" s="1" t="s">
        <v>21</v>
      </c>
      <c r="E10951">
        <v>23</v>
      </c>
      <c r="F10951">
        <v>85000</v>
      </c>
      <c r="G10951">
        <v>32</v>
      </c>
      <c r="H10951">
        <v>22</v>
      </c>
      <c r="I10951">
        <v>10</v>
      </c>
      <c r="J10951">
        <v>2720000</v>
      </c>
      <c r="K10951" s="2">
        <v>45984</v>
      </c>
      <c r="L10951">
        <v>11</v>
      </c>
      <c r="M10951" s="1" t="s">
        <v>39</v>
      </c>
      <c r="N10951" s="1" t="s">
        <v>32</v>
      </c>
      <c r="O10951" s="1" t="s">
        <v>44</v>
      </c>
      <c r="P10951" s="1" t="s">
        <v>49</v>
      </c>
      <c r="Q10951" s="1" t="s">
        <v>26</v>
      </c>
      <c r="R10951" s="1" t="s">
        <v>27</v>
      </c>
    </row>
    <row r="10952" spans="1:18" x14ac:dyDescent="0.3">
      <c r="A10952" s="1" t="s">
        <v>11110</v>
      </c>
      <c r="B10952" s="1" t="s">
        <v>87</v>
      </c>
      <c r="C10952" s="1" t="s">
        <v>294</v>
      </c>
      <c r="D10952" s="1" t="s">
        <v>48</v>
      </c>
      <c r="E10952">
        <v>111</v>
      </c>
      <c r="F10952">
        <v>9000</v>
      </c>
      <c r="G10952">
        <v>128</v>
      </c>
      <c r="H10952">
        <v>80</v>
      </c>
      <c r="I10952">
        <v>48</v>
      </c>
      <c r="J10952">
        <v>1152000</v>
      </c>
      <c r="K10952" s="2">
        <v>45734</v>
      </c>
      <c r="L10952">
        <v>3</v>
      </c>
      <c r="M10952" s="1" t="s">
        <v>55</v>
      </c>
      <c r="N10952" s="1" t="s">
        <v>23</v>
      </c>
      <c r="O10952" s="1" t="s">
        <v>33</v>
      </c>
      <c r="P10952" s="1" t="s">
        <v>25</v>
      </c>
      <c r="Q10952" s="1" t="s">
        <v>59</v>
      </c>
      <c r="R10952" s="1" t="s">
        <v>27</v>
      </c>
    </row>
    <row r="10953" spans="1:18" x14ac:dyDescent="0.3">
      <c r="A10953" s="1" t="s">
        <v>11111</v>
      </c>
      <c r="B10953" s="1" t="s">
        <v>66</v>
      </c>
      <c r="C10953" s="1" t="s">
        <v>513</v>
      </c>
      <c r="D10953" s="1" t="s">
        <v>31</v>
      </c>
      <c r="E10953">
        <v>130</v>
      </c>
      <c r="F10953">
        <v>5000</v>
      </c>
      <c r="G10953">
        <v>138</v>
      </c>
      <c r="H10953">
        <v>111</v>
      </c>
      <c r="I10953">
        <v>27</v>
      </c>
      <c r="J10953">
        <v>690000</v>
      </c>
      <c r="K10953" s="2">
        <v>45769</v>
      </c>
      <c r="L10953">
        <v>1</v>
      </c>
      <c r="M10953" s="1" t="s">
        <v>55</v>
      </c>
      <c r="N10953" s="1" t="s">
        <v>43</v>
      </c>
      <c r="O10953" s="1" t="s">
        <v>44</v>
      </c>
      <c r="P10953" s="1" t="s">
        <v>25</v>
      </c>
      <c r="Q10953" s="1" t="s">
        <v>26</v>
      </c>
      <c r="R10953" s="1" t="s">
        <v>27</v>
      </c>
    </row>
    <row r="10954" spans="1:18" x14ac:dyDescent="0.3">
      <c r="A10954" s="1" t="s">
        <v>11112</v>
      </c>
      <c r="B10954" s="1" t="s">
        <v>36</v>
      </c>
      <c r="C10954" s="1" t="s">
        <v>108</v>
      </c>
      <c r="D10954" s="1" t="s">
        <v>64</v>
      </c>
      <c r="E10954">
        <v>60</v>
      </c>
      <c r="F10954">
        <v>15000</v>
      </c>
      <c r="G10954">
        <v>78</v>
      </c>
      <c r="H10954">
        <v>58</v>
      </c>
      <c r="I10954">
        <v>20</v>
      </c>
      <c r="J10954">
        <v>1170000</v>
      </c>
      <c r="K10954" s="2">
        <v>45769</v>
      </c>
      <c r="L10954">
        <v>15</v>
      </c>
      <c r="M10954" s="1" t="s">
        <v>39</v>
      </c>
      <c r="N10954" s="1" t="s">
        <v>32</v>
      </c>
      <c r="O10954" s="1" t="s">
        <v>24</v>
      </c>
      <c r="P10954" s="1" t="s">
        <v>49</v>
      </c>
      <c r="Q10954" s="1" t="s">
        <v>50</v>
      </c>
      <c r="R10954" s="1" t="s">
        <v>34</v>
      </c>
    </row>
    <row r="10955" spans="1:18" x14ac:dyDescent="0.3">
      <c r="A10955" s="1" t="s">
        <v>11113</v>
      </c>
      <c r="B10955" s="1" t="s">
        <v>52</v>
      </c>
      <c r="C10955" s="1" t="s">
        <v>513</v>
      </c>
      <c r="D10955" s="1" t="s">
        <v>91</v>
      </c>
      <c r="E10955">
        <v>117</v>
      </c>
      <c r="F10955">
        <v>5000</v>
      </c>
      <c r="G10955">
        <v>131</v>
      </c>
      <c r="H10955">
        <v>41</v>
      </c>
      <c r="I10955">
        <v>90</v>
      </c>
      <c r="J10955">
        <v>655000</v>
      </c>
      <c r="K10955" s="2">
        <v>45680</v>
      </c>
      <c r="L10955">
        <v>12</v>
      </c>
      <c r="M10955" s="1" t="s">
        <v>39</v>
      </c>
      <c r="N10955" s="1" t="s">
        <v>43</v>
      </c>
      <c r="O10955" s="1" t="s">
        <v>44</v>
      </c>
      <c r="P10955" s="1" t="s">
        <v>25</v>
      </c>
      <c r="Q10955" s="1" t="s">
        <v>26</v>
      </c>
      <c r="R10955" s="1" t="s">
        <v>59</v>
      </c>
    </row>
    <row r="10956" spans="1:18" x14ac:dyDescent="0.3">
      <c r="A10956" s="1" t="s">
        <v>11114</v>
      </c>
      <c r="B10956" s="1" t="s">
        <v>29</v>
      </c>
      <c r="C10956" s="1" t="s">
        <v>121</v>
      </c>
      <c r="D10956" s="1" t="s">
        <v>54</v>
      </c>
      <c r="E10956">
        <v>105</v>
      </c>
      <c r="F10956">
        <v>3500</v>
      </c>
      <c r="G10956">
        <v>119</v>
      </c>
      <c r="H10956">
        <v>109</v>
      </c>
      <c r="I10956">
        <v>10</v>
      </c>
      <c r="J10956">
        <v>416500</v>
      </c>
      <c r="K10956" s="2">
        <v>45758</v>
      </c>
      <c r="L10956">
        <v>13</v>
      </c>
      <c r="M10956" s="1" t="s">
        <v>39</v>
      </c>
      <c r="N10956" s="1" t="s">
        <v>23</v>
      </c>
      <c r="O10956" s="1" t="s">
        <v>24</v>
      </c>
      <c r="P10956" s="1" t="s">
        <v>25</v>
      </c>
      <c r="Q10956" s="1" t="s">
        <v>26</v>
      </c>
      <c r="R10956" s="1" t="s">
        <v>27</v>
      </c>
    </row>
    <row r="10957" spans="1:18" x14ac:dyDescent="0.3">
      <c r="A10957" s="1" t="s">
        <v>11115</v>
      </c>
      <c r="B10957" s="1" t="s">
        <v>104</v>
      </c>
      <c r="C10957" s="1" t="s">
        <v>123</v>
      </c>
      <c r="D10957" s="1" t="s">
        <v>72</v>
      </c>
      <c r="E10957">
        <v>59</v>
      </c>
      <c r="F10957">
        <v>4500</v>
      </c>
      <c r="G10957">
        <v>88</v>
      </c>
      <c r="H10957">
        <v>28</v>
      </c>
      <c r="I10957">
        <v>60</v>
      </c>
      <c r="J10957">
        <v>396000</v>
      </c>
      <c r="K10957" s="2">
        <v>45993</v>
      </c>
      <c r="L10957">
        <v>6</v>
      </c>
      <c r="M10957" s="1" t="s">
        <v>22</v>
      </c>
      <c r="N10957" s="1" t="s">
        <v>32</v>
      </c>
      <c r="O10957" s="1" t="s">
        <v>24</v>
      </c>
      <c r="P10957" s="1" t="s">
        <v>25</v>
      </c>
      <c r="Q10957" s="1" t="s">
        <v>26</v>
      </c>
      <c r="R10957" s="1" t="s">
        <v>27</v>
      </c>
    </row>
    <row r="10958" spans="1:18" x14ac:dyDescent="0.3">
      <c r="A10958" s="1" t="s">
        <v>11116</v>
      </c>
      <c r="B10958" s="1" t="s">
        <v>29</v>
      </c>
      <c r="C10958" s="1" t="s">
        <v>398</v>
      </c>
      <c r="D10958" s="1" t="s">
        <v>21</v>
      </c>
      <c r="E10958">
        <v>94</v>
      </c>
      <c r="F10958">
        <v>3500000</v>
      </c>
      <c r="G10958">
        <v>97</v>
      </c>
      <c r="H10958">
        <v>51</v>
      </c>
      <c r="I10958">
        <v>46</v>
      </c>
      <c r="J10958">
        <v>339500000</v>
      </c>
      <c r="K10958" s="2">
        <v>45802</v>
      </c>
      <c r="L10958">
        <v>5</v>
      </c>
      <c r="M10958" s="1" t="s">
        <v>55</v>
      </c>
      <c r="N10958" s="1" t="s">
        <v>32</v>
      </c>
      <c r="O10958" s="1" t="s">
        <v>24</v>
      </c>
      <c r="P10958" s="1" t="s">
        <v>25</v>
      </c>
      <c r="Q10958" s="1" t="s">
        <v>26</v>
      </c>
      <c r="R10958" s="1" t="s">
        <v>27</v>
      </c>
    </row>
    <row r="10959" spans="1:18" x14ac:dyDescent="0.3">
      <c r="A10959" s="1" t="s">
        <v>11117</v>
      </c>
      <c r="B10959" s="1" t="s">
        <v>107</v>
      </c>
      <c r="C10959" s="1" t="s">
        <v>151</v>
      </c>
      <c r="D10959" s="1" t="s">
        <v>54</v>
      </c>
      <c r="E10959">
        <v>36</v>
      </c>
      <c r="F10959">
        <v>5000</v>
      </c>
      <c r="G10959">
        <v>49</v>
      </c>
      <c r="H10959">
        <v>20</v>
      </c>
      <c r="I10959">
        <v>29</v>
      </c>
      <c r="J10959">
        <v>245000</v>
      </c>
      <c r="K10959" s="2">
        <v>45832</v>
      </c>
      <c r="L10959">
        <v>6</v>
      </c>
      <c r="M10959" s="1" t="s">
        <v>22</v>
      </c>
      <c r="N10959" s="1" t="s">
        <v>32</v>
      </c>
      <c r="O10959" s="1" t="s">
        <v>24</v>
      </c>
      <c r="P10959" s="1" t="s">
        <v>25</v>
      </c>
      <c r="Q10959" s="1" t="s">
        <v>59</v>
      </c>
      <c r="R10959" s="1" t="s">
        <v>59</v>
      </c>
    </row>
    <row r="10960" spans="1:18" x14ac:dyDescent="0.3">
      <c r="A10960" s="1" t="s">
        <v>11118</v>
      </c>
      <c r="B10960" s="1" t="s">
        <v>83</v>
      </c>
      <c r="C10960" s="1" t="s">
        <v>511</v>
      </c>
      <c r="D10960" s="1" t="s">
        <v>58</v>
      </c>
      <c r="E10960">
        <v>29</v>
      </c>
      <c r="F10960">
        <v>12000</v>
      </c>
      <c r="G10960">
        <v>29</v>
      </c>
      <c r="H10960">
        <v>10</v>
      </c>
      <c r="I10960">
        <v>19</v>
      </c>
      <c r="J10960">
        <v>348000</v>
      </c>
      <c r="K10960" s="2">
        <v>45714</v>
      </c>
      <c r="L10960">
        <v>1</v>
      </c>
      <c r="M10960" s="1" t="s">
        <v>55</v>
      </c>
      <c r="N10960" s="1" t="s">
        <v>23</v>
      </c>
      <c r="O10960" s="1" t="s">
        <v>24</v>
      </c>
      <c r="P10960" s="1" t="s">
        <v>25</v>
      </c>
      <c r="Q10960" s="1" t="s">
        <v>26</v>
      </c>
      <c r="R10960" s="1" t="s">
        <v>27</v>
      </c>
    </row>
    <row r="10961" spans="1:18" x14ac:dyDescent="0.3">
      <c r="A10961" s="1" t="s">
        <v>11119</v>
      </c>
      <c r="B10961" s="1" t="s">
        <v>66</v>
      </c>
      <c r="C10961" s="1" t="s">
        <v>57</v>
      </c>
      <c r="D10961" s="1" t="s">
        <v>67</v>
      </c>
      <c r="E10961">
        <v>59</v>
      </c>
      <c r="F10961">
        <v>8000</v>
      </c>
      <c r="G10961">
        <v>71</v>
      </c>
      <c r="H10961">
        <v>69</v>
      </c>
      <c r="I10961">
        <v>2</v>
      </c>
      <c r="J10961">
        <v>568000</v>
      </c>
      <c r="K10961" s="2">
        <v>45850</v>
      </c>
      <c r="L10961">
        <v>4</v>
      </c>
      <c r="M10961" s="1" t="s">
        <v>55</v>
      </c>
      <c r="N10961" s="1" t="s">
        <v>32</v>
      </c>
      <c r="O10961" s="1" t="s">
        <v>44</v>
      </c>
      <c r="P10961" s="1" t="s">
        <v>25</v>
      </c>
      <c r="Q10961" s="1" t="s">
        <v>50</v>
      </c>
      <c r="R10961" s="1" t="s">
        <v>27</v>
      </c>
    </row>
    <row r="10962" spans="1:18" x14ac:dyDescent="0.3">
      <c r="A10962" s="1" t="s">
        <v>11120</v>
      </c>
      <c r="B10962" s="1" t="s">
        <v>87</v>
      </c>
      <c r="C10962" s="1" t="s">
        <v>194</v>
      </c>
      <c r="D10962" s="1" t="s">
        <v>58</v>
      </c>
      <c r="E10962">
        <v>128</v>
      </c>
      <c r="F10962">
        <v>1800</v>
      </c>
      <c r="G10962">
        <v>156</v>
      </c>
      <c r="H10962">
        <v>119</v>
      </c>
      <c r="I10962">
        <v>37</v>
      </c>
      <c r="J10962">
        <v>280800</v>
      </c>
      <c r="K10962" s="2">
        <v>45747</v>
      </c>
      <c r="L10962">
        <v>3</v>
      </c>
      <c r="M10962" s="1" t="s">
        <v>55</v>
      </c>
      <c r="N10962" s="1" t="s">
        <v>23</v>
      </c>
      <c r="O10962" s="1" t="s">
        <v>44</v>
      </c>
      <c r="P10962" s="1" t="s">
        <v>25</v>
      </c>
      <c r="Q10962" s="1" t="s">
        <v>26</v>
      </c>
      <c r="R10962" s="1" t="s">
        <v>27</v>
      </c>
    </row>
    <row r="10963" spans="1:18" x14ac:dyDescent="0.3">
      <c r="A10963" s="1" t="s">
        <v>11121</v>
      </c>
      <c r="B10963" s="1" t="s">
        <v>80</v>
      </c>
      <c r="C10963" s="1" t="s">
        <v>142</v>
      </c>
      <c r="D10963" s="1" t="s">
        <v>72</v>
      </c>
      <c r="E10963">
        <v>104</v>
      </c>
      <c r="F10963">
        <v>1200</v>
      </c>
      <c r="G10963">
        <v>116</v>
      </c>
      <c r="H10963">
        <v>96</v>
      </c>
      <c r="I10963">
        <v>20</v>
      </c>
      <c r="J10963">
        <v>139200</v>
      </c>
      <c r="K10963" s="2">
        <v>45917</v>
      </c>
      <c r="L10963">
        <v>8</v>
      </c>
      <c r="M10963" s="1" t="s">
        <v>22</v>
      </c>
      <c r="N10963" s="1" t="s">
        <v>23</v>
      </c>
      <c r="O10963" s="1" t="s">
        <v>24</v>
      </c>
      <c r="P10963" s="1" t="s">
        <v>49</v>
      </c>
      <c r="Q10963" s="1" t="s">
        <v>50</v>
      </c>
      <c r="R10963" s="1" t="s">
        <v>27</v>
      </c>
    </row>
    <row r="10964" spans="1:18" x14ac:dyDescent="0.3">
      <c r="A10964" s="1" t="s">
        <v>11122</v>
      </c>
      <c r="B10964" s="1" t="s">
        <v>104</v>
      </c>
      <c r="C10964" s="1" t="s">
        <v>123</v>
      </c>
      <c r="D10964" s="1" t="s">
        <v>48</v>
      </c>
      <c r="E10964">
        <v>104</v>
      </c>
      <c r="F10964">
        <v>4500</v>
      </c>
      <c r="G10964">
        <v>117</v>
      </c>
      <c r="H10964">
        <v>103</v>
      </c>
      <c r="I10964">
        <v>14</v>
      </c>
      <c r="J10964">
        <v>526500</v>
      </c>
      <c r="K10964" s="2">
        <v>45847</v>
      </c>
      <c r="L10964">
        <v>15</v>
      </c>
      <c r="M10964" s="1" t="s">
        <v>39</v>
      </c>
      <c r="N10964" s="1" t="s">
        <v>43</v>
      </c>
      <c r="O10964" s="1" t="s">
        <v>24</v>
      </c>
      <c r="P10964" s="1" t="s">
        <v>49</v>
      </c>
      <c r="Q10964" s="1" t="s">
        <v>26</v>
      </c>
      <c r="R10964" s="1" t="s">
        <v>59</v>
      </c>
    </row>
    <row r="10965" spans="1:18" x14ac:dyDescent="0.3">
      <c r="A10965" s="1" t="s">
        <v>11123</v>
      </c>
      <c r="B10965" s="1" t="s">
        <v>41</v>
      </c>
      <c r="C10965" s="1" t="s">
        <v>144</v>
      </c>
      <c r="D10965" s="1" t="s">
        <v>38</v>
      </c>
      <c r="E10965">
        <v>93</v>
      </c>
      <c r="F10965">
        <v>2200</v>
      </c>
      <c r="G10965">
        <v>119</v>
      </c>
      <c r="H10965">
        <v>24</v>
      </c>
      <c r="I10965">
        <v>95</v>
      </c>
      <c r="J10965">
        <v>261800</v>
      </c>
      <c r="K10965" s="2">
        <v>45706</v>
      </c>
      <c r="L10965">
        <v>3</v>
      </c>
      <c r="M10965" s="1" t="s">
        <v>55</v>
      </c>
      <c r="N10965" s="1" t="s">
        <v>23</v>
      </c>
      <c r="O10965" s="1" t="s">
        <v>24</v>
      </c>
      <c r="P10965" s="1" t="s">
        <v>25</v>
      </c>
      <c r="Q10965" s="1" t="s">
        <v>26</v>
      </c>
      <c r="R10965" s="1" t="s">
        <v>34</v>
      </c>
    </row>
    <row r="10966" spans="1:18" x14ac:dyDescent="0.3">
      <c r="A10966" s="1" t="s">
        <v>11124</v>
      </c>
      <c r="B10966" s="1" t="s">
        <v>29</v>
      </c>
      <c r="C10966" s="1" t="s">
        <v>63</v>
      </c>
      <c r="D10966" s="1" t="s">
        <v>67</v>
      </c>
      <c r="E10966">
        <v>58</v>
      </c>
      <c r="F10966">
        <v>500</v>
      </c>
      <c r="G10966">
        <v>63</v>
      </c>
      <c r="H10966">
        <v>32</v>
      </c>
      <c r="I10966">
        <v>31</v>
      </c>
      <c r="J10966">
        <v>31500</v>
      </c>
      <c r="K10966" s="2">
        <v>45808</v>
      </c>
      <c r="L10966">
        <v>10</v>
      </c>
      <c r="M10966" s="1" t="s">
        <v>22</v>
      </c>
      <c r="N10966" s="1" t="s">
        <v>32</v>
      </c>
      <c r="O10966" s="1" t="s">
        <v>44</v>
      </c>
      <c r="P10966" s="1" t="s">
        <v>25</v>
      </c>
      <c r="Q10966" s="1" t="s">
        <v>26</v>
      </c>
      <c r="R10966" s="1" t="s">
        <v>34</v>
      </c>
    </row>
    <row r="10967" spans="1:18" x14ac:dyDescent="0.3">
      <c r="A10967" s="1" t="s">
        <v>11125</v>
      </c>
      <c r="B10967" s="1" t="s">
        <v>133</v>
      </c>
      <c r="C10967" s="1" t="s">
        <v>505</v>
      </c>
      <c r="D10967" s="1" t="s">
        <v>31</v>
      </c>
      <c r="E10967">
        <v>117</v>
      </c>
      <c r="F10967">
        <v>120000</v>
      </c>
      <c r="G10967">
        <v>135</v>
      </c>
      <c r="H10967">
        <v>40</v>
      </c>
      <c r="I10967">
        <v>95</v>
      </c>
      <c r="J10967">
        <v>16200000</v>
      </c>
      <c r="K10967" s="2">
        <v>45773</v>
      </c>
      <c r="L10967">
        <v>5</v>
      </c>
      <c r="M10967" s="1" t="s">
        <v>55</v>
      </c>
      <c r="N10967" s="1" t="s">
        <v>23</v>
      </c>
      <c r="O10967" s="1" t="s">
        <v>44</v>
      </c>
      <c r="P10967" s="1" t="s">
        <v>25</v>
      </c>
      <c r="Q10967" s="1" t="s">
        <v>26</v>
      </c>
      <c r="R10967" s="1" t="s">
        <v>27</v>
      </c>
    </row>
    <row r="10968" spans="1:18" x14ac:dyDescent="0.3">
      <c r="A10968" s="1" t="s">
        <v>11126</v>
      </c>
      <c r="B10968" s="1" t="s">
        <v>80</v>
      </c>
      <c r="C10968" s="1" t="s">
        <v>81</v>
      </c>
      <c r="D10968" s="1" t="s">
        <v>21</v>
      </c>
      <c r="E10968">
        <v>130</v>
      </c>
      <c r="F10968">
        <v>8500</v>
      </c>
      <c r="G10968">
        <v>140</v>
      </c>
      <c r="H10968">
        <v>93</v>
      </c>
      <c r="I10968">
        <v>47</v>
      </c>
      <c r="J10968">
        <v>1190000</v>
      </c>
      <c r="K10968" s="2">
        <v>45780</v>
      </c>
      <c r="L10968">
        <v>3</v>
      </c>
      <c r="M10968" s="1" t="s">
        <v>55</v>
      </c>
      <c r="N10968" s="1" t="s">
        <v>32</v>
      </c>
      <c r="O10968" s="1" t="s">
        <v>24</v>
      </c>
      <c r="P10968" s="1" t="s">
        <v>25</v>
      </c>
      <c r="Q10968" s="1" t="s">
        <v>26</v>
      </c>
      <c r="R10968" s="1" t="s">
        <v>27</v>
      </c>
    </row>
    <row r="10969" spans="1:18" x14ac:dyDescent="0.3">
      <c r="A10969" s="1" t="s">
        <v>11127</v>
      </c>
      <c r="B10969" s="1" t="s">
        <v>99</v>
      </c>
      <c r="C10969" s="1" t="s">
        <v>266</v>
      </c>
      <c r="D10969" s="1" t="s">
        <v>21</v>
      </c>
      <c r="E10969">
        <v>43</v>
      </c>
      <c r="F10969">
        <v>2200000</v>
      </c>
      <c r="G10969">
        <v>66</v>
      </c>
      <c r="H10969">
        <v>50</v>
      </c>
      <c r="I10969">
        <v>16</v>
      </c>
      <c r="J10969">
        <v>145200000</v>
      </c>
      <c r="K10969" s="2">
        <v>45870</v>
      </c>
      <c r="L10969">
        <v>6</v>
      </c>
      <c r="M10969" s="1" t="s">
        <v>22</v>
      </c>
      <c r="N10969" s="1" t="s">
        <v>32</v>
      </c>
      <c r="O10969" s="1" t="s">
        <v>24</v>
      </c>
      <c r="P10969" s="1" t="s">
        <v>25</v>
      </c>
      <c r="Q10969" s="1" t="s">
        <v>26</v>
      </c>
      <c r="R10969" s="1" t="s">
        <v>27</v>
      </c>
    </row>
    <row r="10970" spans="1:18" x14ac:dyDescent="0.3">
      <c r="A10970" s="1" t="s">
        <v>11128</v>
      </c>
      <c r="B10970" s="1" t="s">
        <v>133</v>
      </c>
      <c r="C10970" s="1" t="s">
        <v>162</v>
      </c>
      <c r="D10970" s="1" t="s">
        <v>67</v>
      </c>
      <c r="E10970">
        <v>97</v>
      </c>
      <c r="F10970">
        <v>950000</v>
      </c>
      <c r="G10970">
        <v>97</v>
      </c>
      <c r="H10970">
        <v>83</v>
      </c>
      <c r="I10970">
        <v>14</v>
      </c>
      <c r="J10970">
        <v>92150000</v>
      </c>
      <c r="K10970" s="2">
        <v>45709</v>
      </c>
      <c r="L10970">
        <v>2</v>
      </c>
      <c r="M10970" s="1" t="s">
        <v>55</v>
      </c>
      <c r="N10970" s="1" t="s">
        <v>23</v>
      </c>
      <c r="O10970" s="1" t="s">
        <v>24</v>
      </c>
      <c r="P10970" s="1" t="s">
        <v>25</v>
      </c>
      <c r="Q10970" s="1" t="s">
        <v>26</v>
      </c>
      <c r="R10970" s="1" t="s">
        <v>27</v>
      </c>
    </row>
    <row r="10971" spans="1:18" x14ac:dyDescent="0.3">
      <c r="A10971" s="1" t="s">
        <v>11129</v>
      </c>
      <c r="B10971" s="1" t="s">
        <v>46</v>
      </c>
      <c r="C10971" s="1" t="s">
        <v>215</v>
      </c>
      <c r="D10971" s="1" t="s">
        <v>67</v>
      </c>
      <c r="E10971">
        <v>20</v>
      </c>
      <c r="F10971">
        <v>350000</v>
      </c>
      <c r="G10971">
        <v>37</v>
      </c>
      <c r="H10971">
        <v>29</v>
      </c>
      <c r="I10971">
        <v>8</v>
      </c>
      <c r="J10971">
        <v>12950000</v>
      </c>
      <c r="K10971" s="2">
        <v>45806</v>
      </c>
      <c r="L10971">
        <v>7</v>
      </c>
      <c r="M10971" s="1" t="s">
        <v>22</v>
      </c>
      <c r="N10971" s="1" t="s">
        <v>32</v>
      </c>
      <c r="O10971" s="1" t="s">
        <v>24</v>
      </c>
      <c r="P10971" s="1" t="s">
        <v>49</v>
      </c>
      <c r="Q10971" s="1" t="s">
        <v>26</v>
      </c>
      <c r="R10971" s="1" t="s">
        <v>27</v>
      </c>
    </row>
    <row r="10972" spans="1:18" x14ac:dyDescent="0.3">
      <c r="A10972" s="1" t="s">
        <v>11130</v>
      </c>
      <c r="B10972" s="1" t="s">
        <v>80</v>
      </c>
      <c r="C10972" s="1" t="s">
        <v>162</v>
      </c>
      <c r="D10972" s="1" t="s">
        <v>58</v>
      </c>
      <c r="E10972">
        <v>65</v>
      </c>
      <c r="F10972">
        <v>950000</v>
      </c>
      <c r="G10972">
        <v>86</v>
      </c>
      <c r="H10972">
        <v>27</v>
      </c>
      <c r="I10972">
        <v>59</v>
      </c>
      <c r="J10972">
        <v>81700000</v>
      </c>
      <c r="K10972" s="2">
        <v>45690</v>
      </c>
      <c r="L10972">
        <v>12</v>
      </c>
      <c r="M10972" s="1" t="s">
        <v>39</v>
      </c>
      <c r="N10972" s="1" t="s">
        <v>32</v>
      </c>
      <c r="O10972" s="1" t="s">
        <v>33</v>
      </c>
      <c r="P10972" s="1" t="s">
        <v>25</v>
      </c>
      <c r="Q10972" s="1" t="s">
        <v>26</v>
      </c>
      <c r="R10972" s="1" t="s">
        <v>27</v>
      </c>
    </row>
    <row r="10973" spans="1:18" x14ac:dyDescent="0.3">
      <c r="A10973" s="1" t="s">
        <v>11131</v>
      </c>
      <c r="B10973" s="1" t="s">
        <v>80</v>
      </c>
      <c r="C10973" s="1" t="s">
        <v>301</v>
      </c>
      <c r="D10973" s="1" t="s">
        <v>54</v>
      </c>
      <c r="E10973">
        <v>31</v>
      </c>
      <c r="F10973">
        <v>9000</v>
      </c>
      <c r="G10973">
        <v>56</v>
      </c>
      <c r="H10973">
        <v>35</v>
      </c>
      <c r="I10973">
        <v>21</v>
      </c>
      <c r="J10973">
        <v>504000</v>
      </c>
      <c r="K10973" s="2">
        <v>45770</v>
      </c>
      <c r="L10973">
        <v>15</v>
      </c>
      <c r="M10973" s="1" t="s">
        <v>39</v>
      </c>
      <c r="N10973" s="1" t="s">
        <v>32</v>
      </c>
      <c r="O10973" s="1" t="s">
        <v>85</v>
      </c>
      <c r="P10973" s="1" t="s">
        <v>49</v>
      </c>
      <c r="Q10973" s="1" t="s">
        <v>26</v>
      </c>
      <c r="R10973" s="1" t="s">
        <v>27</v>
      </c>
    </row>
    <row r="10974" spans="1:18" x14ac:dyDescent="0.3">
      <c r="A10974" s="1" t="s">
        <v>11132</v>
      </c>
      <c r="B10974" s="1" t="s">
        <v>66</v>
      </c>
      <c r="C10974" s="1" t="s">
        <v>476</v>
      </c>
      <c r="D10974" s="1" t="s">
        <v>67</v>
      </c>
      <c r="E10974">
        <v>142</v>
      </c>
      <c r="F10974">
        <v>1200</v>
      </c>
      <c r="G10974">
        <v>150</v>
      </c>
      <c r="H10974">
        <v>101</v>
      </c>
      <c r="I10974">
        <v>49</v>
      </c>
      <c r="J10974">
        <v>180000</v>
      </c>
      <c r="K10974" s="2">
        <v>45819</v>
      </c>
      <c r="L10974">
        <v>14</v>
      </c>
      <c r="M10974" s="1" t="s">
        <v>39</v>
      </c>
      <c r="N10974" s="1" t="s">
        <v>32</v>
      </c>
      <c r="O10974" s="1" t="s">
        <v>33</v>
      </c>
      <c r="P10974" s="1" t="s">
        <v>25</v>
      </c>
      <c r="Q10974" s="1" t="s">
        <v>26</v>
      </c>
      <c r="R10974" s="1" t="s">
        <v>27</v>
      </c>
    </row>
    <row r="10975" spans="1:18" x14ac:dyDescent="0.3">
      <c r="A10975" s="1" t="s">
        <v>11133</v>
      </c>
      <c r="B10975" s="1" t="s">
        <v>133</v>
      </c>
      <c r="C10975" s="1" t="s">
        <v>69</v>
      </c>
      <c r="D10975" s="1" t="s">
        <v>64</v>
      </c>
      <c r="E10975">
        <v>47</v>
      </c>
      <c r="F10975">
        <v>65000</v>
      </c>
      <c r="G10975">
        <v>76</v>
      </c>
      <c r="H10975">
        <v>64</v>
      </c>
      <c r="I10975">
        <v>12</v>
      </c>
      <c r="J10975">
        <v>4940000</v>
      </c>
      <c r="K10975" s="2">
        <v>45697</v>
      </c>
      <c r="L10975">
        <v>15</v>
      </c>
      <c r="M10975" s="1" t="s">
        <v>39</v>
      </c>
      <c r="N10975" s="1" t="s">
        <v>43</v>
      </c>
      <c r="O10975" s="1" t="s">
        <v>44</v>
      </c>
      <c r="P10975" s="1" t="s">
        <v>25</v>
      </c>
      <c r="Q10975" s="1" t="s">
        <v>26</v>
      </c>
      <c r="R10975" s="1" t="s">
        <v>27</v>
      </c>
    </row>
    <row r="10976" spans="1:18" x14ac:dyDescent="0.3">
      <c r="A10976" s="1" t="s">
        <v>11134</v>
      </c>
      <c r="B10976" s="1" t="s">
        <v>80</v>
      </c>
      <c r="C10976" s="1" t="s">
        <v>108</v>
      </c>
      <c r="D10976" s="1" t="s">
        <v>72</v>
      </c>
      <c r="E10976">
        <v>81</v>
      </c>
      <c r="F10976">
        <v>15000</v>
      </c>
      <c r="G10976">
        <v>88</v>
      </c>
      <c r="H10976">
        <v>42</v>
      </c>
      <c r="I10976">
        <v>46</v>
      </c>
      <c r="J10976">
        <v>1320000</v>
      </c>
      <c r="K10976" s="2">
        <v>45906</v>
      </c>
      <c r="L10976">
        <v>5</v>
      </c>
      <c r="M10976" s="1" t="s">
        <v>55</v>
      </c>
      <c r="N10976" s="1" t="s">
        <v>43</v>
      </c>
      <c r="O10976" s="1" t="s">
        <v>24</v>
      </c>
      <c r="P10976" s="1" t="s">
        <v>25</v>
      </c>
      <c r="Q10976" s="1" t="s">
        <v>59</v>
      </c>
      <c r="R10976" s="1" t="s">
        <v>59</v>
      </c>
    </row>
    <row r="10977" spans="1:18" x14ac:dyDescent="0.3">
      <c r="A10977" s="1" t="s">
        <v>11135</v>
      </c>
      <c r="B10977" s="1" t="s">
        <v>133</v>
      </c>
      <c r="C10977" s="1" t="s">
        <v>140</v>
      </c>
      <c r="D10977" s="1" t="s">
        <v>64</v>
      </c>
      <c r="E10977">
        <v>134</v>
      </c>
      <c r="F10977">
        <v>12000</v>
      </c>
      <c r="G10977">
        <v>147</v>
      </c>
      <c r="H10977">
        <v>123</v>
      </c>
      <c r="I10977">
        <v>24</v>
      </c>
      <c r="J10977">
        <v>1764000</v>
      </c>
      <c r="K10977" s="2">
        <v>45849</v>
      </c>
      <c r="L10977">
        <v>5</v>
      </c>
      <c r="M10977" s="1" t="s">
        <v>55</v>
      </c>
      <c r="N10977" s="1" t="s">
        <v>23</v>
      </c>
      <c r="O10977" s="1" t="s">
        <v>24</v>
      </c>
      <c r="P10977" s="1" t="s">
        <v>25</v>
      </c>
      <c r="Q10977" s="1" t="s">
        <v>26</v>
      </c>
      <c r="R10977" s="1" t="s">
        <v>27</v>
      </c>
    </row>
    <row r="10978" spans="1:18" x14ac:dyDescent="0.3">
      <c r="A10978" s="1" t="s">
        <v>11136</v>
      </c>
      <c r="B10978" s="1" t="s">
        <v>29</v>
      </c>
      <c r="C10978" s="1" t="s">
        <v>268</v>
      </c>
      <c r="D10978" s="1" t="s">
        <v>38</v>
      </c>
      <c r="E10978">
        <v>22</v>
      </c>
      <c r="F10978">
        <v>6000</v>
      </c>
      <c r="G10978">
        <v>50</v>
      </c>
      <c r="H10978">
        <v>36</v>
      </c>
      <c r="I10978">
        <v>14</v>
      </c>
      <c r="J10978">
        <v>300000</v>
      </c>
      <c r="K10978" s="2">
        <v>45812</v>
      </c>
      <c r="L10978">
        <v>7</v>
      </c>
      <c r="M10978" s="1" t="s">
        <v>22</v>
      </c>
      <c r="N10978" s="1" t="s">
        <v>23</v>
      </c>
      <c r="O10978" s="1" t="s">
        <v>24</v>
      </c>
      <c r="P10978" s="1" t="s">
        <v>25</v>
      </c>
      <c r="Q10978" s="1" t="s">
        <v>26</v>
      </c>
      <c r="R10978" s="1" t="s">
        <v>27</v>
      </c>
    </row>
    <row r="10979" spans="1:18" x14ac:dyDescent="0.3">
      <c r="A10979" s="1" t="s">
        <v>11137</v>
      </c>
      <c r="B10979" s="1" t="s">
        <v>107</v>
      </c>
      <c r="C10979" s="1" t="s">
        <v>69</v>
      </c>
      <c r="D10979" s="1" t="s">
        <v>21</v>
      </c>
      <c r="E10979">
        <v>99</v>
      </c>
      <c r="F10979">
        <v>65000</v>
      </c>
      <c r="G10979">
        <v>115</v>
      </c>
      <c r="H10979">
        <v>39</v>
      </c>
      <c r="I10979">
        <v>76</v>
      </c>
      <c r="J10979">
        <v>7475000</v>
      </c>
      <c r="K10979" s="2">
        <v>45756</v>
      </c>
      <c r="L10979">
        <v>3</v>
      </c>
      <c r="M10979" s="1" t="s">
        <v>55</v>
      </c>
      <c r="N10979" s="1" t="s">
        <v>23</v>
      </c>
      <c r="O10979" s="1" t="s">
        <v>44</v>
      </c>
      <c r="P10979" s="1" t="s">
        <v>25</v>
      </c>
      <c r="Q10979" s="1" t="s">
        <v>50</v>
      </c>
      <c r="R10979" s="1" t="s">
        <v>27</v>
      </c>
    </row>
    <row r="10980" spans="1:18" x14ac:dyDescent="0.3">
      <c r="A10980" s="1" t="s">
        <v>11138</v>
      </c>
      <c r="B10980" s="1" t="s">
        <v>41</v>
      </c>
      <c r="C10980" s="1" t="s">
        <v>78</v>
      </c>
      <c r="D10980" s="1" t="s">
        <v>38</v>
      </c>
      <c r="E10980">
        <v>148</v>
      </c>
      <c r="F10980">
        <v>150000</v>
      </c>
      <c r="G10980">
        <v>158</v>
      </c>
      <c r="H10980">
        <v>64</v>
      </c>
      <c r="I10980">
        <v>94</v>
      </c>
      <c r="J10980">
        <v>23700000</v>
      </c>
      <c r="K10980" s="2">
        <v>45890</v>
      </c>
      <c r="L10980">
        <v>6</v>
      </c>
      <c r="M10980" s="1" t="s">
        <v>22</v>
      </c>
      <c r="N10980" s="1" t="s">
        <v>43</v>
      </c>
      <c r="O10980" s="1" t="s">
        <v>24</v>
      </c>
      <c r="P10980" s="1" t="s">
        <v>25</v>
      </c>
      <c r="Q10980" s="1" t="s">
        <v>26</v>
      </c>
      <c r="R10980" s="1" t="s">
        <v>27</v>
      </c>
    </row>
    <row r="10981" spans="1:18" x14ac:dyDescent="0.3">
      <c r="A10981" s="1" t="s">
        <v>11139</v>
      </c>
      <c r="B10981" s="1" t="s">
        <v>41</v>
      </c>
      <c r="C10981" s="1" t="s">
        <v>119</v>
      </c>
      <c r="D10981" s="1" t="s">
        <v>72</v>
      </c>
      <c r="E10981">
        <v>75</v>
      </c>
      <c r="F10981">
        <v>4500</v>
      </c>
      <c r="G10981">
        <v>92</v>
      </c>
      <c r="H10981">
        <v>29</v>
      </c>
      <c r="I10981">
        <v>63</v>
      </c>
      <c r="J10981">
        <v>414000</v>
      </c>
      <c r="K10981" s="2">
        <v>45715</v>
      </c>
      <c r="L10981">
        <v>13</v>
      </c>
      <c r="M10981" s="1" t="s">
        <v>39</v>
      </c>
      <c r="N10981" s="1" t="s">
        <v>43</v>
      </c>
      <c r="O10981" s="1" t="s">
        <v>44</v>
      </c>
      <c r="P10981" s="1" t="s">
        <v>25</v>
      </c>
      <c r="Q10981" s="1" t="s">
        <v>26</v>
      </c>
      <c r="R10981" s="1" t="s">
        <v>27</v>
      </c>
    </row>
    <row r="10982" spans="1:18" x14ac:dyDescent="0.3">
      <c r="A10982" s="1" t="s">
        <v>11140</v>
      </c>
      <c r="B10982" s="1" t="s">
        <v>19</v>
      </c>
      <c r="C10982" s="1" t="s">
        <v>427</v>
      </c>
      <c r="D10982" s="1" t="s">
        <v>64</v>
      </c>
      <c r="E10982">
        <v>130</v>
      </c>
      <c r="F10982">
        <v>5000</v>
      </c>
      <c r="G10982">
        <v>130</v>
      </c>
      <c r="H10982">
        <v>93</v>
      </c>
      <c r="I10982">
        <v>37</v>
      </c>
      <c r="J10982">
        <v>650000</v>
      </c>
      <c r="K10982" s="2">
        <v>45796</v>
      </c>
      <c r="L10982">
        <v>14</v>
      </c>
      <c r="M10982" s="1" t="s">
        <v>39</v>
      </c>
      <c r="N10982" s="1" t="s">
        <v>23</v>
      </c>
      <c r="O10982" s="1" t="s">
        <v>24</v>
      </c>
      <c r="P10982" s="1" t="s">
        <v>25</v>
      </c>
      <c r="Q10982" s="1" t="s">
        <v>50</v>
      </c>
      <c r="R10982" s="1" t="s">
        <v>27</v>
      </c>
    </row>
    <row r="10983" spans="1:18" x14ac:dyDescent="0.3">
      <c r="A10983" s="1" t="s">
        <v>11141</v>
      </c>
      <c r="B10983" s="1" t="s">
        <v>52</v>
      </c>
      <c r="C10983" s="1" t="s">
        <v>108</v>
      </c>
      <c r="D10983" s="1" t="s">
        <v>21</v>
      </c>
      <c r="E10983">
        <v>50</v>
      </c>
      <c r="F10983">
        <v>15000</v>
      </c>
      <c r="G10983">
        <v>53</v>
      </c>
      <c r="H10983">
        <v>14</v>
      </c>
      <c r="I10983">
        <v>39</v>
      </c>
      <c r="J10983">
        <v>795000</v>
      </c>
      <c r="K10983" s="2">
        <v>45726</v>
      </c>
      <c r="L10983">
        <v>2</v>
      </c>
      <c r="M10983" s="1" t="s">
        <v>55</v>
      </c>
      <c r="N10983" s="1" t="s">
        <v>23</v>
      </c>
      <c r="O10983" s="1" t="s">
        <v>24</v>
      </c>
      <c r="P10983" s="1" t="s">
        <v>25</v>
      </c>
      <c r="Q10983" s="1" t="s">
        <v>50</v>
      </c>
      <c r="R10983" s="1" t="s">
        <v>27</v>
      </c>
    </row>
    <row r="10984" spans="1:18" x14ac:dyDescent="0.3">
      <c r="A10984" s="1" t="s">
        <v>11142</v>
      </c>
      <c r="B10984" s="1" t="s">
        <v>46</v>
      </c>
      <c r="C10984" s="1" t="s">
        <v>258</v>
      </c>
      <c r="D10984" s="1" t="s">
        <v>91</v>
      </c>
      <c r="E10984">
        <v>90</v>
      </c>
      <c r="F10984">
        <v>650000</v>
      </c>
      <c r="G10984">
        <v>113</v>
      </c>
      <c r="H10984">
        <v>25</v>
      </c>
      <c r="I10984">
        <v>88</v>
      </c>
      <c r="J10984">
        <v>73450000</v>
      </c>
      <c r="K10984" s="2">
        <v>45668</v>
      </c>
      <c r="L10984">
        <v>13</v>
      </c>
      <c r="M10984" s="1" t="s">
        <v>39</v>
      </c>
      <c r="N10984" s="1" t="s">
        <v>32</v>
      </c>
      <c r="O10984" s="1" t="s">
        <v>24</v>
      </c>
      <c r="P10984" s="1" t="s">
        <v>25</v>
      </c>
      <c r="Q10984" s="1" t="s">
        <v>26</v>
      </c>
      <c r="R10984" s="1" t="s">
        <v>27</v>
      </c>
    </row>
    <row r="10985" spans="1:18" x14ac:dyDescent="0.3">
      <c r="A10985" s="1" t="s">
        <v>11143</v>
      </c>
      <c r="B10985" s="1" t="s">
        <v>104</v>
      </c>
      <c r="C10985" s="1" t="s">
        <v>211</v>
      </c>
      <c r="D10985" s="1" t="s">
        <v>54</v>
      </c>
      <c r="E10985">
        <v>35</v>
      </c>
      <c r="F10985">
        <v>85000</v>
      </c>
      <c r="G10985">
        <v>48</v>
      </c>
      <c r="H10985">
        <v>35</v>
      </c>
      <c r="I10985">
        <v>13</v>
      </c>
      <c r="J10985">
        <v>4080000</v>
      </c>
      <c r="K10985" s="2">
        <v>45976</v>
      </c>
      <c r="L10985">
        <v>1</v>
      </c>
      <c r="M10985" s="1" t="s">
        <v>55</v>
      </c>
      <c r="N10985" s="1" t="s">
        <v>23</v>
      </c>
      <c r="O10985" s="1" t="s">
        <v>33</v>
      </c>
      <c r="P10985" s="1" t="s">
        <v>25</v>
      </c>
      <c r="Q10985" s="1" t="s">
        <v>26</v>
      </c>
      <c r="R10985" s="1" t="s">
        <v>27</v>
      </c>
    </row>
    <row r="10986" spans="1:18" x14ac:dyDescent="0.3">
      <c r="A10986" s="1" t="s">
        <v>11144</v>
      </c>
      <c r="B10986" s="1" t="s">
        <v>36</v>
      </c>
      <c r="C10986" s="1" t="s">
        <v>208</v>
      </c>
      <c r="D10986" s="1" t="s">
        <v>58</v>
      </c>
      <c r="E10986">
        <v>145</v>
      </c>
      <c r="F10986">
        <v>12000</v>
      </c>
      <c r="G10986">
        <v>158</v>
      </c>
      <c r="H10986">
        <v>75</v>
      </c>
      <c r="I10986">
        <v>83</v>
      </c>
      <c r="J10986">
        <v>1896000</v>
      </c>
      <c r="K10986" s="2">
        <v>45724</v>
      </c>
      <c r="L10986">
        <v>6</v>
      </c>
      <c r="M10986" s="1" t="s">
        <v>22</v>
      </c>
      <c r="N10986" s="1" t="s">
        <v>23</v>
      </c>
      <c r="O10986" s="1" t="s">
        <v>24</v>
      </c>
      <c r="P10986" s="1" t="s">
        <v>25</v>
      </c>
      <c r="Q10986" s="1" t="s">
        <v>50</v>
      </c>
      <c r="R10986" s="1" t="s">
        <v>27</v>
      </c>
    </row>
    <row r="10987" spans="1:18" x14ac:dyDescent="0.3">
      <c r="A10987" s="1" t="s">
        <v>11145</v>
      </c>
      <c r="B10987" s="1" t="s">
        <v>66</v>
      </c>
      <c r="C10987" s="1" t="s">
        <v>398</v>
      </c>
      <c r="D10987" s="1" t="s">
        <v>38</v>
      </c>
      <c r="E10987">
        <v>40</v>
      </c>
      <c r="F10987">
        <v>3500000</v>
      </c>
      <c r="G10987">
        <v>45</v>
      </c>
      <c r="H10987">
        <v>5</v>
      </c>
      <c r="I10987">
        <v>40</v>
      </c>
      <c r="J10987">
        <v>157500000</v>
      </c>
      <c r="K10987" s="2">
        <v>45891</v>
      </c>
      <c r="L10987">
        <v>4</v>
      </c>
      <c r="M10987" s="1" t="s">
        <v>55</v>
      </c>
      <c r="N10987" s="1" t="s">
        <v>32</v>
      </c>
      <c r="O10987" s="1" t="s">
        <v>85</v>
      </c>
      <c r="P10987" s="1" t="s">
        <v>25</v>
      </c>
      <c r="Q10987" s="1" t="s">
        <v>59</v>
      </c>
      <c r="R10987" s="1" t="s">
        <v>27</v>
      </c>
    </row>
    <row r="10988" spans="1:18" x14ac:dyDescent="0.3">
      <c r="A10988" s="1" t="s">
        <v>11146</v>
      </c>
      <c r="B10988" s="1" t="s">
        <v>93</v>
      </c>
      <c r="C10988" s="1" t="s">
        <v>258</v>
      </c>
      <c r="D10988" s="1" t="s">
        <v>21</v>
      </c>
      <c r="E10988">
        <v>130</v>
      </c>
      <c r="F10988">
        <v>650000</v>
      </c>
      <c r="G10988">
        <v>145</v>
      </c>
      <c r="H10988">
        <v>56</v>
      </c>
      <c r="I10988">
        <v>89</v>
      </c>
      <c r="J10988">
        <v>94250000</v>
      </c>
      <c r="K10988" s="2">
        <v>46022</v>
      </c>
      <c r="L10988">
        <v>12</v>
      </c>
      <c r="M10988" s="1" t="s">
        <v>39</v>
      </c>
      <c r="N10988" s="1" t="s">
        <v>32</v>
      </c>
      <c r="O10988" s="1" t="s">
        <v>85</v>
      </c>
      <c r="P10988" s="1" t="s">
        <v>25</v>
      </c>
      <c r="Q10988" s="1" t="s">
        <v>26</v>
      </c>
      <c r="R10988" s="1" t="s">
        <v>27</v>
      </c>
    </row>
    <row r="10989" spans="1:18" x14ac:dyDescent="0.3">
      <c r="A10989" s="1" t="s">
        <v>11147</v>
      </c>
      <c r="B10989" s="1" t="s">
        <v>66</v>
      </c>
      <c r="C10989" s="1" t="s">
        <v>96</v>
      </c>
      <c r="D10989" s="1" t="s">
        <v>67</v>
      </c>
      <c r="E10989">
        <v>105</v>
      </c>
      <c r="F10989">
        <v>150000</v>
      </c>
      <c r="G10989">
        <v>109</v>
      </c>
      <c r="H10989">
        <v>32</v>
      </c>
      <c r="I10989">
        <v>77</v>
      </c>
      <c r="J10989">
        <v>16350000</v>
      </c>
      <c r="K10989" s="2">
        <v>45719</v>
      </c>
      <c r="L10989">
        <v>7</v>
      </c>
      <c r="M10989" s="1" t="s">
        <v>22</v>
      </c>
      <c r="N10989" s="1" t="s">
        <v>23</v>
      </c>
      <c r="O10989" s="1" t="s">
        <v>24</v>
      </c>
      <c r="P10989" s="1" t="s">
        <v>25</v>
      </c>
      <c r="Q10989" s="1" t="s">
        <v>26</v>
      </c>
      <c r="R10989" s="1" t="s">
        <v>34</v>
      </c>
    </row>
    <row r="10990" spans="1:18" x14ac:dyDescent="0.3">
      <c r="A10990" s="1" t="s">
        <v>11148</v>
      </c>
      <c r="B10990" s="1" t="s">
        <v>52</v>
      </c>
      <c r="C10990" s="1" t="s">
        <v>140</v>
      </c>
      <c r="D10990" s="1" t="s">
        <v>21</v>
      </c>
      <c r="E10990">
        <v>110</v>
      </c>
      <c r="F10990">
        <v>12000</v>
      </c>
      <c r="G10990">
        <v>135</v>
      </c>
      <c r="H10990">
        <v>23</v>
      </c>
      <c r="I10990">
        <v>112</v>
      </c>
      <c r="J10990">
        <v>1620000</v>
      </c>
      <c r="K10990" s="2">
        <v>45867</v>
      </c>
      <c r="L10990">
        <v>15</v>
      </c>
      <c r="M10990" s="1" t="s">
        <v>39</v>
      </c>
      <c r="N10990" s="1" t="s">
        <v>23</v>
      </c>
      <c r="O10990" s="1" t="s">
        <v>33</v>
      </c>
      <c r="P10990" s="1" t="s">
        <v>25</v>
      </c>
      <c r="Q10990" s="1" t="s">
        <v>26</v>
      </c>
      <c r="R10990" s="1" t="s">
        <v>27</v>
      </c>
    </row>
    <row r="10991" spans="1:18" x14ac:dyDescent="0.3">
      <c r="A10991" s="1" t="s">
        <v>11149</v>
      </c>
      <c r="B10991" s="1" t="s">
        <v>133</v>
      </c>
      <c r="C10991" s="1" t="s">
        <v>37</v>
      </c>
      <c r="D10991" s="1" t="s">
        <v>21</v>
      </c>
      <c r="E10991">
        <v>141</v>
      </c>
      <c r="F10991">
        <v>12000</v>
      </c>
      <c r="G10991">
        <v>168</v>
      </c>
      <c r="H10991">
        <v>83</v>
      </c>
      <c r="I10991">
        <v>85</v>
      </c>
      <c r="J10991">
        <v>2016000</v>
      </c>
      <c r="K10991" s="2">
        <v>46002</v>
      </c>
      <c r="L10991">
        <v>10</v>
      </c>
      <c r="M10991" s="1" t="s">
        <v>22</v>
      </c>
      <c r="N10991" s="1" t="s">
        <v>32</v>
      </c>
      <c r="O10991" s="1" t="s">
        <v>24</v>
      </c>
      <c r="P10991" s="1" t="s">
        <v>25</v>
      </c>
      <c r="Q10991" s="1" t="s">
        <v>59</v>
      </c>
      <c r="R10991" s="1" t="s">
        <v>59</v>
      </c>
    </row>
    <row r="10992" spans="1:18" x14ac:dyDescent="0.3">
      <c r="A10992" s="1" t="s">
        <v>11150</v>
      </c>
      <c r="B10992" s="1" t="s">
        <v>99</v>
      </c>
      <c r="C10992" s="1" t="s">
        <v>174</v>
      </c>
      <c r="D10992" s="1" t="s">
        <v>48</v>
      </c>
      <c r="E10992">
        <v>133</v>
      </c>
      <c r="F10992">
        <v>25000</v>
      </c>
      <c r="G10992">
        <v>150</v>
      </c>
      <c r="H10992">
        <v>96</v>
      </c>
      <c r="I10992">
        <v>54</v>
      </c>
      <c r="J10992">
        <v>3750000</v>
      </c>
      <c r="K10992" s="2">
        <v>45833</v>
      </c>
      <c r="L10992">
        <v>3</v>
      </c>
      <c r="M10992" s="1" t="s">
        <v>55</v>
      </c>
      <c r="N10992" s="1" t="s">
        <v>23</v>
      </c>
      <c r="O10992" s="1" t="s">
        <v>24</v>
      </c>
      <c r="P10992" s="1" t="s">
        <v>25</v>
      </c>
      <c r="Q10992" s="1" t="s">
        <v>26</v>
      </c>
      <c r="R10992" s="1" t="s">
        <v>27</v>
      </c>
    </row>
    <row r="10993" spans="1:18" x14ac:dyDescent="0.3">
      <c r="A10993" s="1" t="s">
        <v>11151</v>
      </c>
      <c r="B10993" s="1" t="s">
        <v>66</v>
      </c>
      <c r="C10993" s="1" t="s">
        <v>96</v>
      </c>
      <c r="D10993" s="1" t="s">
        <v>67</v>
      </c>
      <c r="E10993">
        <v>102</v>
      </c>
      <c r="F10993">
        <v>150000</v>
      </c>
      <c r="G10993">
        <v>125</v>
      </c>
      <c r="H10993">
        <v>36</v>
      </c>
      <c r="I10993">
        <v>89</v>
      </c>
      <c r="J10993">
        <v>18750000</v>
      </c>
      <c r="K10993" s="2">
        <v>45725</v>
      </c>
      <c r="L10993">
        <v>4</v>
      </c>
      <c r="M10993" s="1" t="s">
        <v>55</v>
      </c>
      <c r="N10993" s="1" t="s">
        <v>23</v>
      </c>
      <c r="O10993" s="1" t="s">
        <v>44</v>
      </c>
      <c r="P10993" s="1" t="s">
        <v>25</v>
      </c>
      <c r="Q10993" s="1" t="s">
        <v>26</v>
      </c>
      <c r="R10993" s="1" t="s">
        <v>34</v>
      </c>
    </row>
    <row r="10994" spans="1:18" x14ac:dyDescent="0.3">
      <c r="A10994" s="1" t="s">
        <v>11152</v>
      </c>
      <c r="B10994" s="1" t="s">
        <v>80</v>
      </c>
      <c r="C10994" s="1" t="s">
        <v>151</v>
      </c>
      <c r="D10994" s="1" t="s">
        <v>91</v>
      </c>
      <c r="E10994">
        <v>45</v>
      </c>
      <c r="F10994">
        <v>5000</v>
      </c>
      <c r="G10994">
        <v>52</v>
      </c>
      <c r="H10994">
        <v>18</v>
      </c>
      <c r="I10994">
        <v>34</v>
      </c>
      <c r="J10994">
        <v>260000</v>
      </c>
      <c r="K10994" s="2">
        <v>45924</v>
      </c>
      <c r="L10994">
        <v>6</v>
      </c>
      <c r="M10994" s="1" t="s">
        <v>22</v>
      </c>
      <c r="N10994" s="1" t="s">
        <v>32</v>
      </c>
      <c r="O10994" s="1" t="s">
        <v>24</v>
      </c>
      <c r="P10994" s="1" t="s">
        <v>25</v>
      </c>
      <c r="Q10994" s="1" t="s">
        <v>59</v>
      </c>
      <c r="R10994" s="1" t="s">
        <v>27</v>
      </c>
    </row>
    <row r="10995" spans="1:18" x14ac:dyDescent="0.3">
      <c r="A10995" s="1" t="s">
        <v>11153</v>
      </c>
      <c r="B10995" s="1" t="s">
        <v>80</v>
      </c>
      <c r="C10995" s="1" t="s">
        <v>231</v>
      </c>
      <c r="D10995" s="1" t="s">
        <v>54</v>
      </c>
      <c r="E10995">
        <v>74</v>
      </c>
      <c r="F10995">
        <v>12000</v>
      </c>
      <c r="G10995">
        <v>98</v>
      </c>
      <c r="H10995">
        <v>68</v>
      </c>
      <c r="I10995">
        <v>30</v>
      </c>
      <c r="J10995">
        <v>1176000</v>
      </c>
      <c r="K10995" s="2">
        <v>45794</v>
      </c>
      <c r="L10995">
        <v>7</v>
      </c>
      <c r="M10995" s="1" t="s">
        <v>22</v>
      </c>
      <c r="N10995" s="1" t="s">
        <v>43</v>
      </c>
      <c r="O10995" s="1" t="s">
        <v>24</v>
      </c>
      <c r="P10995" s="1" t="s">
        <v>25</v>
      </c>
      <c r="Q10995" s="1" t="s">
        <v>26</v>
      </c>
      <c r="R10995" s="1" t="s">
        <v>27</v>
      </c>
    </row>
    <row r="10996" spans="1:18" x14ac:dyDescent="0.3">
      <c r="A10996" s="1" t="s">
        <v>11154</v>
      </c>
      <c r="B10996" s="1" t="s">
        <v>107</v>
      </c>
      <c r="C10996" s="1" t="s">
        <v>500</v>
      </c>
      <c r="D10996" s="1" t="s">
        <v>31</v>
      </c>
      <c r="E10996">
        <v>53</v>
      </c>
      <c r="F10996">
        <v>15000</v>
      </c>
      <c r="G10996">
        <v>79</v>
      </c>
      <c r="H10996">
        <v>59</v>
      </c>
      <c r="I10996">
        <v>20</v>
      </c>
      <c r="J10996">
        <v>1185000</v>
      </c>
      <c r="K10996" s="2">
        <v>45821</v>
      </c>
      <c r="L10996">
        <v>13</v>
      </c>
      <c r="M10996" s="1" t="s">
        <v>39</v>
      </c>
      <c r="N10996" s="1" t="s">
        <v>32</v>
      </c>
      <c r="O10996" s="1" t="s">
        <v>24</v>
      </c>
      <c r="P10996" s="1" t="s">
        <v>25</v>
      </c>
      <c r="Q10996" s="1" t="s">
        <v>26</v>
      </c>
      <c r="R10996" s="1" t="s">
        <v>27</v>
      </c>
    </row>
    <row r="10997" spans="1:18" x14ac:dyDescent="0.3">
      <c r="A10997" s="1" t="s">
        <v>11155</v>
      </c>
      <c r="B10997" s="1" t="s">
        <v>93</v>
      </c>
      <c r="C10997" s="1" t="s">
        <v>102</v>
      </c>
      <c r="D10997" s="1" t="s">
        <v>48</v>
      </c>
      <c r="E10997">
        <v>141</v>
      </c>
      <c r="F10997">
        <v>250000</v>
      </c>
      <c r="G10997">
        <v>165</v>
      </c>
      <c r="H10997">
        <v>56</v>
      </c>
      <c r="I10997">
        <v>109</v>
      </c>
      <c r="J10997">
        <v>41250000</v>
      </c>
      <c r="K10997" s="2">
        <v>45880</v>
      </c>
      <c r="L10997">
        <v>1</v>
      </c>
      <c r="M10997" s="1" t="s">
        <v>55</v>
      </c>
      <c r="N10997" s="1" t="s">
        <v>32</v>
      </c>
      <c r="O10997" s="1" t="s">
        <v>44</v>
      </c>
      <c r="P10997" s="1" t="s">
        <v>25</v>
      </c>
      <c r="Q10997" s="1" t="s">
        <v>50</v>
      </c>
      <c r="R10997" s="1" t="s">
        <v>34</v>
      </c>
    </row>
    <row r="10998" spans="1:18" x14ac:dyDescent="0.3">
      <c r="A10998" s="1" t="s">
        <v>11156</v>
      </c>
      <c r="B10998" s="1" t="s">
        <v>104</v>
      </c>
      <c r="C10998" s="1" t="s">
        <v>170</v>
      </c>
      <c r="D10998" s="1" t="s">
        <v>21</v>
      </c>
      <c r="E10998">
        <v>98</v>
      </c>
      <c r="F10998">
        <v>45000</v>
      </c>
      <c r="G10998">
        <v>110</v>
      </c>
      <c r="H10998">
        <v>16</v>
      </c>
      <c r="I10998">
        <v>94</v>
      </c>
      <c r="J10998">
        <v>4950000</v>
      </c>
      <c r="K10998" s="2">
        <v>45955</v>
      </c>
      <c r="L10998">
        <v>14</v>
      </c>
      <c r="M10998" s="1" t="s">
        <v>39</v>
      </c>
      <c r="N10998" s="1" t="s">
        <v>32</v>
      </c>
      <c r="O10998" s="1" t="s">
        <v>24</v>
      </c>
      <c r="P10998" s="1" t="s">
        <v>25</v>
      </c>
      <c r="Q10998" s="1" t="s">
        <v>26</v>
      </c>
      <c r="R10998" s="1" t="s">
        <v>27</v>
      </c>
    </row>
    <row r="10999" spans="1:18" x14ac:dyDescent="0.3">
      <c r="A10999" s="1" t="s">
        <v>11157</v>
      </c>
      <c r="B10999" s="1" t="s">
        <v>80</v>
      </c>
      <c r="C10999" s="1" t="s">
        <v>172</v>
      </c>
      <c r="D10999" s="1" t="s">
        <v>67</v>
      </c>
      <c r="E10999">
        <v>20</v>
      </c>
      <c r="F10999">
        <v>8500</v>
      </c>
      <c r="G10999">
        <v>31</v>
      </c>
      <c r="H10999">
        <v>20</v>
      </c>
      <c r="I10999">
        <v>11</v>
      </c>
      <c r="J10999">
        <v>263500</v>
      </c>
      <c r="K10999" s="2">
        <v>45897</v>
      </c>
      <c r="L10999">
        <v>3</v>
      </c>
      <c r="M10999" s="1" t="s">
        <v>55</v>
      </c>
      <c r="N10999" s="1" t="s">
        <v>32</v>
      </c>
      <c r="O10999" s="1" t="s">
        <v>24</v>
      </c>
      <c r="P10999" s="1" t="s">
        <v>25</v>
      </c>
      <c r="Q10999" s="1" t="s">
        <v>26</v>
      </c>
      <c r="R10999" s="1" t="s">
        <v>27</v>
      </c>
    </row>
    <row r="11000" spans="1:18" x14ac:dyDescent="0.3">
      <c r="A11000" s="1" t="s">
        <v>11158</v>
      </c>
      <c r="B11000" s="1" t="s">
        <v>133</v>
      </c>
      <c r="C11000" s="1" t="s">
        <v>172</v>
      </c>
      <c r="D11000" s="1" t="s">
        <v>21</v>
      </c>
      <c r="E11000">
        <v>149</v>
      </c>
      <c r="F11000">
        <v>8500</v>
      </c>
      <c r="G11000">
        <v>170</v>
      </c>
      <c r="H11000">
        <v>29</v>
      </c>
      <c r="I11000">
        <v>141</v>
      </c>
      <c r="J11000">
        <v>1445000</v>
      </c>
      <c r="K11000" s="2">
        <v>45678</v>
      </c>
      <c r="L11000">
        <v>13</v>
      </c>
      <c r="M11000" s="1" t="s">
        <v>39</v>
      </c>
      <c r="N11000" s="1" t="s">
        <v>43</v>
      </c>
      <c r="O11000" s="1" t="s">
        <v>24</v>
      </c>
      <c r="P11000" s="1" t="s">
        <v>25</v>
      </c>
      <c r="Q11000" s="1" t="s">
        <v>50</v>
      </c>
      <c r="R11000" s="1" t="s">
        <v>27</v>
      </c>
    </row>
    <row r="11001" spans="1:18" x14ac:dyDescent="0.3">
      <c r="A11001" s="1" t="s">
        <v>11159</v>
      </c>
      <c r="B11001" s="1" t="s">
        <v>104</v>
      </c>
      <c r="C11001" s="1" t="s">
        <v>88</v>
      </c>
      <c r="D11001" s="1" t="s">
        <v>38</v>
      </c>
      <c r="E11001">
        <v>129</v>
      </c>
      <c r="F11001">
        <v>18000</v>
      </c>
      <c r="G11001">
        <v>152</v>
      </c>
      <c r="H11001">
        <v>27</v>
      </c>
      <c r="I11001">
        <v>125</v>
      </c>
      <c r="J11001">
        <v>2736000</v>
      </c>
      <c r="K11001" s="2">
        <v>45948</v>
      </c>
      <c r="L11001">
        <v>8</v>
      </c>
      <c r="M11001" s="1" t="s">
        <v>22</v>
      </c>
      <c r="N11001" s="1" t="s">
        <v>23</v>
      </c>
      <c r="O11001" s="1" t="s">
        <v>85</v>
      </c>
      <c r="P11001" s="1" t="s">
        <v>25</v>
      </c>
      <c r="Q11001" s="1" t="s">
        <v>50</v>
      </c>
      <c r="R11001" s="1" t="s">
        <v>27</v>
      </c>
    </row>
    <row r="11002" spans="1:18" x14ac:dyDescent="0.3">
      <c r="A11002" s="1" t="s">
        <v>11160</v>
      </c>
      <c r="B11002" s="1" t="s">
        <v>133</v>
      </c>
      <c r="C11002" s="1" t="s">
        <v>476</v>
      </c>
      <c r="D11002" s="1" t="s">
        <v>72</v>
      </c>
      <c r="E11002">
        <v>75</v>
      </c>
      <c r="F11002">
        <v>1200</v>
      </c>
      <c r="G11002">
        <v>80</v>
      </c>
      <c r="H11002">
        <v>35</v>
      </c>
      <c r="I11002">
        <v>45</v>
      </c>
      <c r="J11002">
        <v>96000</v>
      </c>
      <c r="K11002" s="2">
        <v>45659</v>
      </c>
      <c r="L11002">
        <v>3</v>
      </c>
      <c r="M11002" s="1" t="s">
        <v>55</v>
      </c>
      <c r="N11002" s="1" t="s">
        <v>43</v>
      </c>
      <c r="O11002" s="1" t="s">
        <v>24</v>
      </c>
      <c r="P11002" s="1" t="s">
        <v>25</v>
      </c>
      <c r="Q11002" s="1" t="s">
        <v>26</v>
      </c>
      <c r="R11002" s="1" t="s">
        <v>27</v>
      </c>
    </row>
    <row r="11003" spans="1:18" x14ac:dyDescent="0.3">
      <c r="A11003" s="1" t="s">
        <v>11161</v>
      </c>
      <c r="B11003" s="1" t="s">
        <v>66</v>
      </c>
      <c r="C11003" s="1" t="s">
        <v>96</v>
      </c>
      <c r="D11003" s="1" t="s">
        <v>54</v>
      </c>
      <c r="E11003">
        <v>91</v>
      </c>
      <c r="F11003">
        <v>150000</v>
      </c>
      <c r="G11003">
        <v>93</v>
      </c>
      <c r="H11003">
        <v>90</v>
      </c>
      <c r="I11003">
        <v>3</v>
      </c>
      <c r="J11003">
        <v>13950000</v>
      </c>
      <c r="K11003" s="2">
        <v>45745</v>
      </c>
      <c r="L11003">
        <v>8</v>
      </c>
      <c r="M11003" s="1" t="s">
        <v>22</v>
      </c>
      <c r="N11003" s="1" t="s">
        <v>32</v>
      </c>
      <c r="O11003" s="1" t="s">
        <v>24</v>
      </c>
      <c r="P11003" s="1" t="s">
        <v>25</v>
      </c>
      <c r="Q11003" s="1" t="s">
        <v>26</v>
      </c>
      <c r="R11003" s="1" t="s">
        <v>27</v>
      </c>
    </row>
    <row r="11004" spans="1:18" x14ac:dyDescent="0.3">
      <c r="A11004" s="1" t="s">
        <v>11162</v>
      </c>
      <c r="B11004" s="1" t="s">
        <v>29</v>
      </c>
      <c r="C11004" s="1" t="s">
        <v>294</v>
      </c>
      <c r="D11004" s="1" t="s">
        <v>58</v>
      </c>
      <c r="E11004">
        <v>120</v>
      </c>
      <c r="F11004">
        <v>9000</v>
      </c>
      <c r="G11004">
        <v>140</v>
      </c>
      <c r="H11004">
        <v>13</v>
      </c>
      <c r="I11004">
        <v>127</v>
      </c>
      <c r="J11004">
        <v>1260000</v>
      </c>
      <c r="K11004" s="2">
        <v>45808</v>
      </c>
      <c r="L11004">
        <v>14</v>
      </c>
      <c r="M11004" s="1" t="s">
        <v>39</v>
      </c>
      <c r="N11004" s="1" t="s">
        <v>32</v>
      </c>
      <c r="O11004" s="1" t="s">
        <v>24</v>
      </c>
      <c r="P11004" s="1" t="s">
        <v>25</v>
      </c>
      <c r="Q11004" s="1" t="s">
        <v>50</v>
      </c>
      <c r="R11004" s="1" t="s">
        <v>27</v>
      </c>
    </row>
    <row r="11005" spans="1:18" x14ac:dyDescent="0.3">
      <c r="A11005" s="1" t="s">
        <v>11163</v>
      </c>
      <c r="B11005" s="1" t="s">
        <v>19</v>
      </c>
      <c r="C11005" s="1" t="s">
        <v>142</v>
      </c>
      <c r="D11005" s="1" t="s">
        <v>64</v>
      </c>
      <c r="E11005">
        <v>120</v>
      </c>
      <c r="F11005">
        <v>1200</v>
      </c>
      <c r="G11005">
        <v>150</v>
      </c>
      <c r="H11005">
        <v>107</v>
      </c>
      <c r="I11005">
        <v>43</v>
      </c>
      <c r="J11005">
        <v>180000</v>
      </c>
      <c r="K11005" s="2">
        <v>45731</v>
      </c>
      <c r="L11005">
        <v>5</v>
      </c>
      <c r="M11005" s="1" t="s">
        <v>55</v>
      </c>
      <c r="N11005" s="1" t="s">
        <v>23</v>
      </c>
      <c r="O11005" s="1" t="s">
        <v>24</v>
      </c>
      <c r="P11005" s="1" t="s">
        <v>25</v>
      </c>
      <c r="Q11005" s="1" t="s">
        <v>26</v>
      </c>
      <c r="R11005" s="1" t="s">
        <v>27</v>
      </c>
    </row>
    <row r="11006" spans="1:18" x14ac:dyDescent="0.3">
      <c r="A11006" s="1" t="s">
        <v>11164</v>
      </c>
      <c r="B11006" s="1" t="s">
        <v>46</v>
      </c>
      <c r="C11006" s="1" t="s">
        <v>211</v>
      </c>
      <c r="D11006" s="1" t="s">
        <v>58</v>
      </c>
      <c r="E11006">
        <v>32</v>
      </c>
      <c r="F11006">
        <v>85000</v>
      </c>
      <c r="G11006">
        <v>62</v>
      </c>
      <c r="H11006">
        <v>31</v>
      </c>
      <c r="I11006">
        <v>31</v>
      </c>
      <c r="J11006">
        <v>5270000</v>
      </c>
      <c r="K11006" s="2">
        <v>45924</v>
      </c>
      <c r="L11006">
        <v>5</v>
      </c>
      <c r="M11006" s="1" t="s">
        <v>55</v>
      </c>
      <c r="N11006" s="1" t="s">
        <v>23</v>
      </c>
      <c r="O11006" s="1" t="s">
        <v>44</v>
      </c>
      <c r="P11006" s="1" t="s">
        <v>25</v>
      </c>
      <c r="Q11006" s="1" t="s">
        <v>50</v>
      </c>
      <c r="R11006" s="1" t="s">
        <v>34</v>
      </c>
    </row>
    <row r="11007" spans="1:18" x14ac:dyDescent="0.3">
      <c r="A11007" s="1" t="s">
        <v>11165</v>
      </c>
      <c r="B11007" s="1" t="s">
        <v>104</v>
      </c>
      <c r="C11007" s="1" t="s">
        <v>151</v>
      </c>
      <c r="D11007" s="1" t="s">
        <v>58</v>
      </c>
      <c r="E11007">
        <v>94</v>
      </c>
      <c r="F11007">
        <v>5000</v>
      </c>
      <c r="G11007">
        <v>108</v>
      </c>
      <c r="H11007">
        <v>105</v>
      </c>
      <c r="I11007">
        <v>3</v>
      </c>
      <c r="J11007">
        <v>540000</v>
      </c>
      <c r="K11007" s="2">
        <v>45982</v>
      </c>
      <c r="L11007">
        <v>4</v>
      </c>
      <c r="M11007" s="1" t="s">
        <v>55</v>
      </c>
      <c r="N11007" s="1" t="s">
        <v>43</v>
      </c>
      <c r="O11007" s="1" t="s">
        <v>24</v>
      </c>
      <c r="P11007" s="1" t="s">
        <v>25</v>
      </c>
      <c r="Q11007" s="1" t="s">
        <v>50</v>
      </c>
      <c r="R11007" s="1" t="s">
        <v>27</v>
      </c>
    </row>
    <row r="11008" spans="1:18" x14ac:dyDescent="0.3">
      <c r="A11008" s="1" t="s">
        <v>11166</v>
      </c>
      <c r="B11008" s="1" t="s">
        <v>104</v>
      </c>
      <c r="C11008" s="1" t="s">
        <v>170</v>
      </c>
      <c r="D11008" s="1" t="s">
        <v>48</v>
      </c>
      <c r="E11008">
        <v>123</v>
      </c>
      <c r="F11008">
        <v>45000</v>
      </c>
      <c r="G11008">
        <v>139</v>
      </c>
      <c r="H11008">
        <v>66</v>
      </c>
      <c r="I11008">
        <v>73</v>
      </c>
      <c r="J11008">
        <v>6255000</v>
      </c>
      <c r="K11008" s="2">
        <v>45999</v>
      </c>
      <c r="L11008">
        <v>10</v>
      </c>
      <c r="M11008" s="1" t="s">
        <v>22</v>
      </c>
      <c r="N11008" s="1" t="s">
        <v>23</v>
      </c>
      <c r="O11008" s="1" t="s">
        <v>33</v>
      </c>
      <c r="P11008" s="1" t="s">
        <v>25</v>
      </c>
      <c r="Q11008" s="1" t="s">
        <v>50</v>
      </c>
      <c r="R11008" s="1" t="s">
        <v>27</v>
      </c>
    </row>
    <row r="11009" spans="1:18" x14ac:dyDescent="0.3">
      <c r="A11009" s="1" t="s">
        <v>11167</v>
      </c>
      <c r="B11009" s="1" t="s">
        <v>19</v>
      </c>
      <c r="C11009" s="1" t="s">
        <v>268</v>
      </c>
      <c r="D11009" s="1" t="s">
        <v>54</v>
      </c>
      <c r="E11009">
        <v>115</v>
      </c>
      <c r="F11009">
        <v>6000</v>
      </c>
      <c r="G11009">
        <v>132</v>
      </c>
      <c r="H11009">
        <v>56</v>
      </c>
      <c r="I11009">
        <v>76</v>
      </c>
      <c r="J11009">
        <v>792000</v>
      </c>
      <c r="K11009" s="2">
        <v>45705</v>
      </c>
      <c r="L11009">
        <v>14</v>
      </c>
      <c r="M11009" s="1" t="s">
        <v>39</v>
      </c>
      <c r="N11009" s="1" t="s">
        <v>32</v>
      </c>
      <c r="O11009" s="1" t="s">
        <v>24</v>
      </c>
      <c r="P11009" s="1" t="s">
        <v>25</v>
      </c>
      <c r="Q11009" s="1" t="s">
        <v>26</v>
      </c>
      <c r="R11009" s="1" t="s">
        <v>27</v>
      </c>
    </row>
    <row r="11010" spans="1:18" x14ac:dyDescent="0.3">
      <c r="A11010" s="1" t="s">
        <v>11168</v>
      </c>
      <c r="B11010" s="1" t="s">
        <v>133</v>
      </c>
      <c r="C11010" s="1" t="s">
        <v>218</v>
      </c>
      <c r="D11010" s="1" t="s">
        <v>38</v>
      </c>
      <c r="E11010">
        <v>37</v>
      </c>
      <c r="F11010">
        <v>70000</v>
      </c>
      <c r="G11010">
        <v>56</v>
      </c>
      <c r="H11010">
        <v>35</v>
      </c>
      <c r="I11010">
        <v>21</v>
      </c>
      <c r="J11010">
        <v>3920000</v>
      </c>
      <c r="K11010" s="2">
        <v>45920</v>
      </c>
      <c r="L11010">
        <v>3</v>
      </c>
      <c r="M11010" s="1" t="s">
        <v>55</v>
      </c>
      <c r="N11010" s="1" t="s">
        <v>23</v>
      </c>
      <c r="O11010" s="1" t="s">
        <v>24</v>
      </c>
      <c r="P11010" s="1" t="s">
        <v>25</v>
      </c>
      <c r="Q11010" s="1" t="s">
        <v>26</v>
      </c>
      <c r="R11010" s="1" t="s">
        <v>27</v>
      </c>
    </row>
    <row r="11011" spans="1:18" x14ac:dyDescent="0.3">
      <c r="A11011" s="1" t="s">
        <v>11169</v>
      </c>
      <c r="B11011" s="1" t="s">
        <v>80</v>
      </c>
      <c r="C11011" s="1" t="s">
        <v>208</v>
      </c>
      <c r="D11011" s="1" t="s">
        <v>38</v>
      </c>
      <c r="E11011">
        <v>123</v>
      </c>
      <c r="F11011">
        <v>12000</v>
      </c>
      <c r="G11011">
        <v>127</v>
      </c>
      <c r="H11011">
        <v>48</v>
      </c>
      <c r="I11011">
        <v>79</v>
      </c>
      <c r="J11011">
        <v>1524000</v>
      </c>
      <c r="K11011" s="2">
        <v>45711</v>
      </c>
      <c r="L11011">
        <v>14</v>
      </c>
      <c r="M11011" s="1" t="s">
        <v>39</v>
      </c>
      <c r="N11011" s="1" t="s">
        <v>32</v>
      </c>
      <c r="O11011" s="1" t="s">
        <v>44</v>
      </c>
      <c r="P11011" s="1" t="s">
        <v>49</v>
      </c>
      <c r="Q11011" s="1" t="s">
        <v>50</v>
      </c>
      <c r="R11011" s="1" t="s">
        <v>27</v>
      </c>
    </row>
    <row r="11012" spans="1:18" x14ac:dyDescent="0.3">
      <c r="A11012" s="1" t="s">
        <v>11170</v>
      </c>
      <c r="B11012" s="1" t="s">
        <v>93</v>
      </c>
      <c r="C11012" s="1" t="s">
        <v>301</v>
      </c>
      <c r="D11012" s="1" t="s">
        <v>67</v>
      </c>
      <c r="E11012">
        <v>121</v>
      </c>
      <c r="F11012">
        <v>9000</v>
      </c>
      <c r="G11012">
        <v>127</v>
      </c>
      <c r="H11012">
        <v>33</v>
      </c>
      <c r="I11012">
        <v>94</v>
      </c>
      <c r="J11012">
        <v>1143000</v>
      </c>
      <c r="K11012" s="2">
        <v>45765</v>
      </c>
      <c r="L11012">
        <v>5</v>
      </c>
      <c r="M11012" s="1" t="s">
        <v>55</v>
      </c>
      <c r="N11012" s="1" t="s">
        <v>23</v>
      </c>
      <c r="O11012" s="1" t="s">
        <v>44</v>
      </c>
      <c r="P11012" s="1" t="s">
        <v>49</v>
      </c>
      <c r="Q11012" s="1" t="s">
        <v>26</v>
      </c>
      <c r="R11012" s="1" t="s">
        <v>27</v>
      </c>
    </row>
    <row r="11013" spans="1:18" x14ac:dyDescent="0.3">
      <c r="A11013" s="1" t="s">
        <v>11171</v>
      </c>
      <c r="B11013" s="1" t="s">
        <v>29</v>
      </c>
      <c r="C11013" s="1" t="s">
        <v>71</v>
      </c>
      <c r="D11013" s="1" t="s">
        <v>67</v>
      </c>
      <c r="E11013">
        <v>132</v>
      </c>
      <c r="F11013">
        <v>3500</v>
      </c>
      <c r="G11013">
        <v>144</v>
      </c>
      <c r="H11013">
        <v>112</v>
      </c>
      <c r="I11013">
        <v>32</v>
      </c>
      <c r="J11013">
        <v>504000</v>
      </c>
      <c r="K11013" s="2">
        <v>45677</v>
      </c>
      <c r="L11013">
        <v>14</v>
      </c>
      <c r="M11013" s="1" t="s">
        <v>39</v>
      </c>
      <c r="N11013" s="1" t="s">
        <v>23</v>
      </c>
      <c r="O11013" s="1" t="s">
        <v>24</v>
      </c>
      <c r="P11013" s="1" t="s">
        <v>25</v>
      </c>
      <c r="Q11013" s="1" t="s">
        <v>50</v>
      </c>
      <c r="R11013" s="1" t="s">
        <v>27</v>
      </c>
    </row>
    <row r="11014" spans="1:18" x14ac:dyDescent="0.3">
      <c r="A11014" s="1" t="s">
        <v>11172</v>
      </c>
      <c r="B11014" s="1" t="s">
        <v>99</v>
      </c>
      <c r="C11014" s="1" t="s">
        <v>53</v>
      </c>
      <c r="D11014" s="1" t="s">
        <v>31</v>
      </c>
      <c r="E11014">
        <v>101</v>
      </c>
      <c r="F11014">
        <v>25000</v>
      </c>
      <c r="G11014">
        <v>111</v>
      </c>
      <c r="H11014">
        <v>52</v>
      </c>
      <c r="I11014">
        <v>59</v>
      </c>
      <c r="J11014">
        <v>2775000</v>
      </c>
      <c r="K11014" s="2">
        <v>45699</v>
      </c>
      <c r="L11014">
        <v>14</v>
      </c>
      <c r="M11014" s="1" t="s">
        <v>39</v>
      </c>
      <c r="N11014" s="1" t="s">
        <v>32</v>
      </c>
      <c r="O11014" s="1" t="s">
        <v>44</v>
      </c>
      <c r="P11014" s="1" t="s">
        <v>25</v>
      </c>
      <c r="Q11014" s="1" t="s">
        <v>26</v>
      </c>
      <c r="R11014" s="1" t="s">
        <v>59</v>
      </c>
    </row>
    <row r="11015" spans="1:18" x14ac:dyDescent="0.3">
      <c r="A11015" s="1" t="s">
        <v>11173</v>
      </c>
      <c r="B11015" s="1" t="s">
        <v>107</v>
      </c>
      <c r="C11015" s="1" t="s">
        <v>76</v>
      </c>
      <c r="D11015" s="1" t="s">
        <v>38</v>
      </c>
      <c r="E11015">
        <v>81</v>
      </c>
      <c r="F11015">
        <v>2200</v>
      </c>
      <c r="G11015">
        <v>100</v>
      </c>
      <c r="H11015">
        <v>22</v>
      </c>
      <c r="I11015">
        <v>78</v>
      </c>
      <c r="J11015">
        <v>220000</v>
      </c>
      <c r="K11015" s="2">
        <v>45682</v>
      </c>
      <c r="L11015">
        <v>9</v>
      </c>
      <c r="M11015" s="1" t="s">
        <v>22</v>
      </c>
      <c r="N11015" s="1" t="s">
        <v>32</v>
      </c>
      <c r="O11015" s="1" t="s">
        <v>24</v>
      </c>
      <c r="P11015" s="1" t="s">
        <v>25</v>
      </c>
      <c r="Q11015" s="1" t="s">
        <v>26</v>
      </c>
      <c r="R11015" s="1" t="s">
        <v>27</v>
      </c>
    </row>
    <row r="11016" spans="1:18" x14ac:dyDescent="0.3">
      <c r="A11016" s="1" t="s">
        <v>11174</v>
      </c>
      <c r="B11016" s="1" t="s">
        <v>52</v>
      </c>
      <c r="C11016" s="1" t="s">
        <v>47</v>
      </c>
      <c r="D11016" s="1" t="s">
        <v>54</v>
      </c>
      <c r="E11016">
        <v>123</v>
      </c>
      <c r="F11016">
        <v>300</v>
      </c>
      <c r="G11016">
        <v>124</v>
      </c>
      <c r="H11016">
        <v>74</v>
      </c>
      <c r="I11016">
        <v>50</v>
      </c>
      <c r="J11016">
        <v>37200</v>
      </c>
      <c r="K11016" s="2">
        <v>45779</v>
      </c>
      <c r="L11016">
        <v>15</v>
      </c>
      <c r="M11016" s="1" t="s">
        <v>39</v>
      </c>
      <c r="N11016" s="1" t="s">
        <v>43</v>
      </c>
      <c r="O11016" s="1" t="s">
        <v>24</v>
      </c>
      <c r="P11016" s="1" t="s">
        <v>25</v>
      </c>
      <c r="Q11016" s="1" t="s">
        <v>26</v>
      </c>
      <c r="R11016" s="1" t="s">
        <v>27</v>
      </c>
    </row>
    <row r="11017" spans="1:18" x14ac:dyDescent="0.3">
      <c r="A11017" s="1" t="s">
        <v>11175</v>
      </c>
      <c r="B11017" s="1" t="s">
        <v>36</v>
      </c>
      <c r="C11017" s="1" t="s">
        <v>318</v>
      </c>
      <c r="D11017" s="1" t="s">
        <v>64</v>
      </c>
      <c r="E11017">
        <v>24</v>
      </c>
      <c r="F11017">
        <v>45000</v>
      </c>
      <c r="G11017">
        <v>45</v>
      </c>
      <c r="H11017">
        <v>42</v>
      </c>
      <c r="I11017">
        <v>3</v>
      </c>
      <c r="J11017">
        <v>2025000</v>
      </c>
      <c r="K11017" s="2">
        <v>45995</v>
      </c>
      <c r="L11017">
        <v>8</v>
      </c>
      <c r="M11017" s="1" t="s">
        <v>22</v>
      </c>
      <c r="N11017" s="1" t="s">
        <v>23</v>
      </c>
      <c r="O11017" s="1" t="s">
        <v>24</v>
      </c>
      <c r="P11017" s="1" t="s">
        <v>49</v>
      </c>
      <c r="Q11017" s="1" t="s">
        <v>59</v>
      </c>
      <c r="R11017" s="1" t="s">
        <v>27</v>
      </c>
    </row>
    <row r="11018" spans="1:18" x14ac:dyDescent="0.3">
      <c r="A11018" s="1" t="s">
        <v>11176</v>
      </c>
      <c r="B11018" s="1" t="s">
        <v>93</v>
      </c>
      <c r="C11018" s="1" t="s">
        <v>37</v>
      </c>
      <c r="D11018" s="1" t="s">
        <v>31</v>
      </c>
      <c r="E11018">
        <v>45</v>
      </c>
      <c r="F11018">
        <v>12000</v>
      </c>
      <c r="G11018">
        <v>58</v>
      </c>
      <c r="H11018">
        <v>35</v>
      </c>
      <c r="I11018">
        <v>23</v>
      </c>
      <c r="J11018">
        <v>696000</v>
      </c>
      <c r="K11018" s="2">
        <v>45991</v>
      </c>
      <c r="L11018">
        <v>1</v>
      </c>
      <c r="M11018" s="1" t="s">
        <v>55</v>
      </c>
      <c r="N11018" s="1" t="s">
        <v>23</v>
      </c>
      <c r="O11018" s="1" t="s">
        <v>24</v>
      </c>
      <c r="P11018" s="1" t="s">
        <v>25</v>
      </c>
      <c r="Q11018" s="1" t="s">
        <v>26</v>
      </c>
      <c r="R11018" s="1" t="s">
        <v>27</v>
      </c>
    </row>
    <row r="11019" spans="1:18" x14ac:dyDescent="0.3">
      <c r="A11019" s="1" t="s">
        <v>11177</v>
      </c>
      <c r="B11019" s="1" t="s">
        <v>80</v>
      </c>
      <c r="C11019" s="1" t="s">
        <v>172</v>
      </c>
      <c r="D11019" s="1" t="s">
        <v>67</v>
      </c>
      <c r="E11019">
        <v>58</v>
      </c>
      <c r="F11019">
        <v>8500</v>
      </c>
      <c r="G11019">
        <v>79</v>
      </c>
      <c r="H11019">
        <v>34</v>
      </c>
      <c r="I11019">
        <v>45</v>
      </c>
      <c r="J11019">
        <v>671500</v>
      </c>
      <c r="K11019" s="2">
        <v>45988</v>
      </c>
      <c r="L11019">
        <v>6</v>
      </c>
      <c r="M11019" s="1" t="s">
        <v>22</v>
      </c>
      <c r="N11019" s="1" t="s">
        <v>43</v>
      </c>
      <c r="O11019" s="1" t="s">
        <v>44</v>
      </c>
      <c r="P11019" s="1" t="s">
        <v>49</v>
      </c>
      <c r="Q11019" s="1" t="s">
        <v>59</v>
      </c>
      <c r="R11019" s="1" t="s">
        <v>27</v>
      </c>
    </row>
    <row r="11020" spans="1:18" x14ac:dyDescent="0.3">
      <c r="A11020" s="1" t="s">
        <v>11178</v>
      </c>
      <c r="B11020" s="1" t="s">
        <v>29</v>
      </c>
      <c r="C11020" s="1" t="s">
        <v>158</v>
      </c>
      <c r="D11020" s="1" t="s">
        <v>64</v>
      </c>
      <c r="E11020">
        <v>130</v>
      </c>
      <c r="F11020">
        <v>300</v>
      </c>
      <c r="G11020">
        <v>151</v>
      </c>
      <c r="H11020">
        <v>52</v>
      </c>
      <c r="I11020">
        <v>99</v>
      </c>
      <c r="J11020">
        <v>45300</v>
      </c>
      <c r="K11020" s="2">
        <v>45662</v>
      </c>
      <c r="L11020">
        <v>2</v>
      </c>
      <c r="M11020" s="1" t="s">
        <v>55</v>
      </c>
      <c r="N11020" s="1" t="s">
        <v>23</v>
      </c>
      <c r="O11020" s="1" t="s">
        <v>44</v>
      </c>
      <c r="P11020" s="1" t="s">
        <v>25</v>
      </c>
      <c r="Q11020" s="1" t="s">
        <v>26</v>
      </c>
      <c r="R11020" s="1" t="s">
        <v>27</v>
      </c>
    </row>
    <row r="11021" spans="1:18" x14ac:dyDescent="0.3">
      <c r="A11021" s="1" t="s">
        <v>11179</v>
      </c>
      <c r="B11021" s="1" t="s">
        <v>107</v>
      </c>
      <c r="C11021" s="1" t="s">
        <v>301</v>
      </c>
      <c r="D11021" s="1" t="s">
        <v>64</v>
      </c>
      <c r="E11021">
        <v>41</v>
      </c>
      <c r="F11021">
        <v>9000</v>
      </c>
      <c r="G11021">
        <v>58</v>
      </c>
      <c r="H11021">
        <v>44</v>
      </c>
      <c r="I11021">
        <v>14</v>
      </c>
      <c r="J11021">
        <v>522000</v>
      </c>
      <c r="K11021" s="2">
        <v>45989</v>
      </c>
      <c r="L11021">
        <v>9</v>
      </c>
      <c r="M11021" s="1" t="s">
        <v>22</v>
      </c>
      <c r="N11021" s="1" t="s">
        <v>23</v>
      </c>
      <c r="O11021" s="1" t="s">
        <v>24</v>
      </c>
      <c r="P11021" s="1" t="s">
        <v>25</v>
      </c>
      <c r="Q11021" s="1" t="s">
        <v>26</v>
      </c>
      <c r="R11021" s="1" t="s">
        <v>27</v>
      </c>
    </row>
    <row r="11022" spans="1:18" x14ac:dyDescent="0.3">
      <c r="A11022" s="1" t="s">
        <v>11180</v>
      </c>
      <c r="B11022" s="1" t="s">
        <v>66</v>
      </c>
      <c r="C11022" s="1" t="s">
        <v>182</v>
      </c>
      <c r="D11022" s="1" t="s">
        <v>54</v>
      </c>
      <c r="E11022">
        <v>93</v>
      </c>
      <c r="F11022">
        <v>8000</v>
      </c>
      <c r="G11022">
        <v>94</v>
      </c>
      <c r="H11022">
        <v>16</v>
      </c>
      <c r="I11022">
        <v>78</v>
      </c>
      <c r="J11022">
        <v>752000</v>
      </c>
      <c r="K11022" s="2">
        <v>45861</v>
      </c>
      <c r="L11022">
        <v>15</v>
      </c>
      <c r="M11022" s="1" t="s">
        <v>39</v>
      </c>
      <c r="N11022" s="1" t="s">
        <v>23</v>
      </c>
      <c r="O11022" s="1" t="s">
        <v>24</v>
      </c>
      <c r="P11022" s="1" t="s">
        <v>25</v>
      </c>
      <c r="Q11022" s="1" t="s">
        <v>50</v>
      </c>
      <c r="R11022" s="1" t="s">
        <v>27</v>
      </c>
    </row>
    <row r="11023" spans="1:18" x14ac:dyDescent="0.3">
      <c r="A11023" s="1" t="s">
        <v>11181</v>
      </c>
      <c r="B11023" s="1" t="s">
        <v>29</v>
      </c>
      <c r="C11023" s="1" t="s">
        <v>402</v>
      </c>
      <c r="D11023" s="1" t="s">
        <v>72</v>
      </c>
      <c r="E11023">
        <v>131</v>
      </c>
      <c r="F11023">
        <v>2500</v>
      </c>
      <c r="G11023">
        <v>151</v>
      </c>
      <c r="H11023">
        <v>106</v>
      </c>
      <c r="I11023">
        <v>45</v>
      </c>
      <c r="J11023">
        <v>377500</v>
      </c>
      <c r="K11023" s="2">
        <v>45885</v>
      </c>
      <c r="L11023">
        <v>14</v>
      </c>
      <c r="M11023" s="1" t="s">
        <v>39</v>
      </c>
      <c r="N11023" s="1" t="s">
        <v>23</v>
      </c>
      <c r="O11023" s="1" t="s">
        <v>33</v>
      </c>
      <c r="P11023" s="1" t="s">
        <v>25</v>
      </c>
      <c r="Q11023" s="1" t="s">
        <v>26</v>
      </c>
      <c r="R11023" s="1" t="s">
        <v>27</v>
      </c>
    </row>
    <row r="11024" spans="1:18" x14ac:dyDescent="0.3">
      <c r="A11024" s="1" t="s">
        <v>11182</v>
      </c>
      <c r="B11024" s="1" t="s">
        <v>52</v>
      </c>
      <c r="C11024" s="1" t="s">
        <v>418</v>
      </c>
      <c r="D11024" s="1" t="s">
        <v>58</v>
      </c>
      <c r="E11024">
        <v>52</v>
      </c>
      <c r="F11024">
        <v>180000</v>
      </c>
      <c r="G11024">
        <v>64</v>
      </c>
      <c r="H11024">
        <v>22</v>
      </c>
      <c r="I11024">
        <v>42</v>
      </c>
      <c r="J11024">
        <v>11520000</v>
      </c>
      <c r="K11024" s="2">
        <v>45807</v>
      </c>
      <c r="L11024">
        <v>4</v>
      </c>
      <c r="M11024" s="1" t="s">
        <v>55</v>
      </c>
      <c r="N11024" s="1" t="s">
        <v>23</v>
      </c>
      <c r="O11024" s="1" t="s">
        <v>44</v>
      </c>
      <c r="P11024" s="1" t="s">
        <v>25</v>
      </c>
      <c r="Q11024" s="1" t="s">
        <v>59</v>
      </c>
      <c r="R11024" s="1" t="s">
        <v>27</v>
      </c>
    </row>
    <row r="11025" spans="1:18" x14ac:dyDescent="0.3">
      <c r="A11025" s="1" t="s">
        <v>11183</v>
      </c>
      <c r="B11025" s="1" t="s">
        <v>99</v>
      </c>
      <c r="C11025" s="1" t="s">
        <v>196</v>
      </c>
      <c r="D11025" s="1" t="s">
        <v>64</v>
      </c>
      <c r="E11025">
        <v>78</v>
      </c>
      <c r="F11025">
        <v>850000</v>
      </c>
      <c r="G11025">
        <v>96</v>
      </c>
      <c r="H11025">
        <v>43</v>
      </c>
      <c r="I11025">
        <v>53</v>
      </c>
      <c r="J11025">
        <v>81600000</v>
      </c>
      <c r="K11025" s="2">
        <v>45887</v>
      </c>
      <c r="L11025">
        <v>9</v>
      </c>
      <c r="M11025" s="1" t="s">
        <v>22</v>
      </c>
      <c r="N11025" s="1" t="s">
        <v>43</v>
      </c>
      <c r="O11025" s="1" t="s">
        <v>24</v>
      </c>
      <c r="P11025" s="1" t="s">
        <v>25</v>
      </c>
      <c r="Q11025" s="1" t="s">
        <v>26</v>
      </c>
      <c r="R11025" s="1" t="s">
        <v>27</v>
      </c>
    </row>
    <row r="11026" spans="1:18" x14ac:dyDescent="0.3">
      <c r="A11026" s="1" t="s">
        <v>11184</v>
      </c>
      <c r="B11026" s="1" t="s">
        <v>29</v>
      </c>
      <c r="C11026" s="1" t="s">
        <v>318</v>
      </c>
      <c r="D11026" s="1" t="s">
        <v>54</v>
      </c>
      <c r="E11026">
        <v>21</v>
      </c>
      <c r="F11026">
        <v>45000</v>
      </c>
      <c r="G11026">
        <v>50</v>
      </c>
      <c r="H11026">
        <v>48</v>
      </c>
      <c r="I11026">
        <v>2</v>
      </c>
      <c r="J11026">
        <v>2250000</v>
      </c>
      <c r="K11026" s="2">
        <v>45889</v>
      </c>
      <c r="L11026">
        <v>14</v>
      </c>
      <c r="M11026" s="1" t="s">
        <v>39</v>
      </c>
      <c r="N11026" s="1" t="s">
        <v>23</v>
      </c>
      <c r="O11026" s="1" t="s">
        <v>85</v>
      </c>
      <c r="P11026" s="1" t="s">
        <v>25</v>
      </c>
      <c r="Q11026" s="1" t="s">
        <v>59</v>
      </c>
      <c r="R11026" s="1" t="s">
        <v>27</v>
      </c>
    </row>
    <row r="11027" spans="1:18" x14ac:dyDescent="0.3">
      <c r="A11027" s="1" t="s">
        <v>11185</v>
      </c>
      <c r="B11027" s="1" t="s">
        <v>36</v>
      </c>
      <c r="C11027" s="1" t="s">
        <v>90</v>
      </c>
      <c r="D11027" s="1" t="s">
        <v>54</v>
      </c>
      <c r="E11027">
        <v>85</v>
      </c>
      <c r="F11027">
        <v>8500</v>
      </c>
      <c r="G11027">
        <v>108</v>
      </c>
      <c r="H11027">
        <v>69</v>
      </c>
      <c r="I11027">
        <v>39</v>
      </c>
      <c r="J11027">
        <v>918000</v>
      </c>
      <c r="K11027" s="2">
        <v>45829</v>
      </c>
      <c r="L11027">
        <v>12</v>
      </c>
      <c r="M11027" s="1" t="s">
        <v>39</v>
      </c>
      <c r="N11027" s="1" t="s">
        <v>32</v>
      </c>
      <c r="O11027" s="1" t="s">
        <v>44</v>
      </c>
      <c r="P11027" s="1" t="s">
        <v>25</v>
      </c>
      <c r="Q11027" s="1" t="s">
        <v>50</v>
      </c>
      <c r="R11027" s="1" t="s">
        <v>59</v>
      </c>
    </row>
    <row r="11028" spans="1:18" x14ac:dyDescent="0.3">
      <c r="A11028" s="1" t="s">
        <v>11186</v>
      </c>
      <c r="B11028" s="1" t="s">
        <v>46</v>
      </c>
      <c r="C11028" s="1" t="s">
        <v>166</v>
      </c>
      <c r="D11028" s="1" t="s">
        <v>64</v>
      </c>
      <c r="E11028">
        <v>59</v>
      </c>
      <c r="F11028">
        <v>35000</v>
      </c>
      <c r="G11028">
        <v>63</v>
      </c>
      <c r="H11028">
        <v>54</v>
      </c>
      <c r="I11028">
        <v>9</v>
      </c>
      <c r="J11028">
        <v>2205000</v>
      </c>
      <c r="K11028" s="2">
        <v>45709</v>
      </c>
      <c r="L11028">
        <v>12</v>
      </c>
      <c r="M11028" s="1" t="s">
        <v>39</v>
      </c>
      <c r="N11028" s="1" t="s">
        <v>43</v>
      </c>
      <c r="O11028" s="1" t="s">
        <v>33</v>
      </c>
      <c r="P11028" s="1" t="s">
        <v>25</v>
      </c>
      <c r="Q11028" s="1" t="s">
        <v>26</v>
      </c>
      <c r="R11028" s="1" t="s">
        <v>27</v>
      </c>
    </row>
    <row r="11029" spans="1:18" x14ac:dyDescent="0.3">
      <c r="A11029" s="1" t="s">
        <v>11187</v>
      </c>
      <c r="B11029" s="1" t="s">
        <v>107</v>
      </c>
      <c r="C11029" s="1" t="s">
        <v>182</v>
      </c>
      <c r="D11029" s="1" t="s">
        <v>31</v>
      </c>
      <c r="E11029">
        <v>114</v>
      </c>
      <c r="F11029">
        <v>8000</v>
      </c>
      <c r="G11029">
        <v>120</v>
      </c>
      <c r="H11029">
        <v>99</v>
      </c>
      <c r="I11029">
        <v>21</v>
      </c>
      <c r="J11029">
        <v>960000</v>
      </c>
      <c r="K11029" s="2">
        <v>45811</v>
      </c>
      <c r="L11029">
        <v>10</v>
      </c>
      <c r="M11029" s="1" t="s">
        <v>22</v>
      </c>
      <c r="N11029" s="1" t="s">
        <v>23</v>
      </c>
      <c r="O11029" s="1" t="s">
        <v>44</v>
      </c>
      <c r="P11029" s="1" t="s">
        <v>25</v>
      </c>
      <c r="Q11029" s="1" t="s">
        <v>50</v>
      </c>
      <c r="R11029" s="1" t="s">
        <v>27</v>
      </c>
    </row>
    <row r="11030" spans="1:18" x14ac:dyDescent="0.3">
      <c r="A11030" s="1" t="s">
        <v>11188</v>
      </c>
      <c r="B11030" s="1" t="s">
        <v>46</v>
      </c>
      <c r="C11030" s="1" t="s">
        <v>166</v>
      </c>
      <c r="D11030" s="1" t="s">
        <v>21</v>
      </c>
      <c r="E11030">
        <v>31</v>
      </c>
      <c r="F11030">
        <v>35000</v>
      </c>
      <c r="G11030">
        <v>35</v>
      </c>
      <c r="H11030">
        <v>22</v>
      </c>
      <c r="I11030">
        <v>13</v>
      </c>
      <c r="J11030">
        <v>1225000</v>
      </c>
      <c r="K11030" s="2">
        <v>45767</v>
      </c>
      <c r="L11030">
        <v>9</v>
      </c>
      <c r="M11030" s="1" t="s">
        <v>22</v>
      </c>
      <c r="N11030" s="1" t="s">
        <v>23</v>
      </c>
      <c r="O11030" s="1" t="s">
        <v>24</v>
      </c>
      <c r="P11030" s="1" t="s">
        <v>25</v>
      </c>
      <c r="Q11030" s="1" t="s">
        <v>50</v>
      </c>
      <c r="R11030" s="1" t="s">
        <v>59</v>
      </c>
    </row>
    <row r="11031" spans="1:18" x14ac:dyDescent="0.3">
      <c r="A11031" s="1" t="s">
        <v>11189</v>
      </c>
      <c r="B11031" s="1" t="s">
        <v>29</v>
      </c>
      <c r="C11031" s="1" t="s">
        <v>258</v>
      </c>
      <c r="D11031" s="1" t="s">
        <v>54</v>
      </c>
      <c r="E11031">
        <v>74</v>
      </c>
      <c r="F11031">
        <v>650000</v>
      </c>
      <c r="G11031">
        <v>74</v>
      </c>
      <c r="H11031">
        <v>52</v>
      </c>
      <c r="I11031">
        <v>22</v>
      </c>
      <c r="J11031">
        <v>48100000</v>
      </c>
      <c r="K11031" s="2">
        <v>45905</v>
      </c>
      <c r="L11031">
        <v>12</v>
      </c>
      <c r="M11031" s="1" t="s">
        <v>39</v>
      </c>
      <c r="N11031" s="1" t="s">
        <v>43</v>
      </c>
      <c r="O11031" s="1" t="s">
        <v>24</v>
      </c>
      <c r="P11031" s="1" t="s">
        <v>25</v>
      </c>
      <c r="Q11031" s="1" t="s">
        <v>50</v>
      </c>
      <c r="R11031" s="1" t="s">
        <v>27</v>
      </c>
    </row>
    <row r="11032" spans="1:18" x14ac:dyDescent="0.3">
      <c r="A11032" s="1" t="s">
        <v>11190</v>
      </c>
      <c r="B11032" s="1" t="s">
        <v>66</v>
      </c>
      <c r="C11032" s="1" t="s">
        <v>398</v>
      </c>
      <c r="D11032" s="1" t="s">
        <v>58</v>
      </c>
      <c r="E11032">
        <v>63</v>
      </c>
      <c r="F11032">
        <v>3500000</v>
      </c>
      <c r="G11032">
        <v>84</v>
      </c>
      <c r="H11032">
        <v>16</v>
      </c>
      <c r="I11032">
        <v>68</v>
      </c>
      <c r="J11032">
        <v>294000000</v>
      </c>
      <c r="K11032" s="2">
        <v>45944</v>
      </c>
      <c r="L11032">
        <v>15</v>
      </c>
      <c r="M11032" s="1" t="s">
        <v>39</v>
      </c>
      <c r="N11032" s="1" t="s">
        <v>43</v>
      </c>
      <c r="O11032" s="1" t="s">
        <v>24</v>
      </c>
      <c r="P11032" s="1" t="s">
        <v>25</v>
      </c>
      <c r="Q11032" s="1" t="s">
        <v>26</v>
      </c>
      <c r="R11032" s="1" t="s">
        <v>27</v>
      </c>
    </row>
    <row r="11033" spans="1:18" x14ac:dyDescent="0.3">
      <c r="A11033" s="1" t="s">
        <v>11191</v>
      </c>
      <c r="B11033" s="1" t="s">
        <v>19</v>
      </c>
      <c r="C11033" s="1" t="s">
        <v>186</v>
      </c>
      <c r="D11033" s="1" t="s">
        <v>72</v>
      </c>
      <c r="E11033">
        <v>119</v>
      </c>
      <c r="F11033">
        <v>95000</v>
      </c>
      <c r="G11033">
        <v>121</v>
      </c>
      <c r="H11033">
        <v>95</v>
      </c>
      <c r="I11033">
        <v>26</v>
      </c>
      <c r="J11033">
        <v>11495000</v>
      </c>
      <c r="K11033" s="2">
        <v>45707</v>
      </c>
      <c r="L11033">
        <v>10</v>
      </c>
      <c r="M11033" s="1" t="s">
        <v>22</v>
      </c>
      <c r="N11033" s="1" t="s">
        <v>43</v>
      </c>
      <c r="O11033" s="1" t="s">
        <v>44</v>
      </c>
      <c r="P11033" s="1" t="s">
        <v>49</v>
      </c>
      <c r="Q11033" s="1" t="s">
        <v>26</v>
      </c>
      <c r="R11033" s="1" t="s">
        <v>59</v>
      </c>
    </row>
    <row r="11034" spans="1:18" x14ac:dyDescent="0.3">
      <c r="A11034" s="1" t="s">
        <v>11192</v>
      </c>
      <c r="B11034" s="1" t="s">
        <v>87</v>
      </c>
      <c r="C11034" s="1" t="s">
        <v>320</v>
      </c>
      <c r="D11034" s="1" t="s">
        <v>72</v>
      </c>
      <c r="E11034">
        <v>46</v>
      </c>
      <c r="F11034">
        <v>1800</v>
      </c>
      <c r="G11034">
        <v>64</v>
      </c>
      <c r="H11034">
        <v>21</v>
      </c>
      <c r="I11034">
        <v>43</v>
      </c>
      <c r="J11034">
        <v>115200</v>
      </c>
      <c r="K11034" s="2">
        <v>45843</v>
      </c>
      <c r="L11034">
        <v>13</v>
      </c>
      <c r="M11034" s="1" t="s">
        <v>39</v>
      </c>
      <c r="N11034" s="1" t="s">
        <v>32</v>
      </c>
      <c r="O11034" s="1" t="s">
        <v>24</v>
      </c>
      <c r="P11034" s="1" t="s">
        <v>25</v>
      </c>
      <c r="Q11034" s="1" t="s">
        <v>59</v>
      </c>
      <c r="R11034" s="1" t="s">
        <v>27</v>
      </c>
    </row>
    <row r="11035" spans="1:18" x14ac:dyDescent="0.3">
      <c r="A11035" s="1" t="s">
        <v>11193</v>
      </c>
      <c r="B11035" s="1" t="s">
        <v>104</v>
      </c>
      <c r="C11035" s="1" t="s">
        <v>284</v>
      </c>
      <c r="D11035" s="1" t="s">
        <v>31</v>
      </c>
      <c r="E11035">
        <v>142</v>
      </c>
      <c r="F11035">
        <v>2800</v>
      </c>
      <c r="G11035">
        <v>159</v>
      </c>
      <c r="H11035">
        <v>71</v>
      </c>
      <c r="I11035">
        <v>88</v>
      </c>
      <c r="J11035">
        <v>445200</v>
      </c>
      <c r="K11035" s="2">
        <v>45983</v>
      </c>
      <c r="L11035">
        <v>2</v>
      </c>
      <c r="M11035" s="1" t="s">
        <v>55</v>
      </c>
      <c r="N11035" s="1" t="s">
        <v>43</v>
      </c>
      <c r="O11035" s="1" t="s">
        <v>24</v>
      </c>
      <c r="P11035" s="1" t="s">
        <v>49</v>
      </c>
      <c r="Q11035" s="1" t="s">
        <v>26</v>
      </c>
      <c r="R11035" s="1" t="s">
        <v>27</v>
      </c>
    </row>
    <row r="11036" spans="1:18" x14ac:dyDescent="0.3">
      <c r="A11036" s="1" t="s">
        <v>11194</v>
      </c>
      <c r="B11036" s="1" t="s">
        <v>87</v>
      </c>
      <c r="C11036" s="1" t="s">
        <v>84</v>
      </c>
      <c r="D11036" s="1" t="s">
        <v>72</v>
      </c>
      <c r="E11036">
        <v>36</v>
      </c>
      <c r="F11036">
        <v>180000</v>
      </c>
      <c r="G11036">
        <v>43</v>
      </c>
      <c r="H11036">
        <v>43</v>
      </c>
      <c r="I11036">
        <v>0</v>
      </c>
      <c r="J11036">
        <v>7740000</v>
      </c>
      <c r="K11036" s="2">
        <v>45898</v>
      </c>
      <c r="L11036">
        <v>2</v>
      </c>
      <c r="M11036" s="1" t="s">
        <v>55</v>
      </c>
      <c r="N11036" s="1" t="s">
        <v>43</v>
      </c>
      <c r="O11036" s="1" t="s">
        <v>44</v>
      </c>
      <c r="P11036" s="1" t="s">
        <v>49</v>
      </c>
      <c r="Q11036" s="1" t="s">
        <v>26</v>
      </c>
      <c r="R11036" s="1" t="s">
        <v>27</v>
      </c>
    </row>
    <row r="11037" spans="1:18" x14ac:dyDescent="0.3">
      <c r="A11037" s="1" t="s">
        <v>11195</v>
      </c>
      <c r="B11037" s="1" t="s">
        <v>52</v>
      </c>
      <c r="C11037" s="1" t="s">
        <v>415</v>
      </c>
      <c r="D11037" s="1" t="s">
        <v>48</v>
      </c>
      <c r="E11037">
        <v>84</v>
      </c>
      <c r="F11037">
        <v>12000</v>
      </c>
      <c r="G11037">
        <v>86</v>
      </c>
      <c r="H11037">
        <v>49</v>
      </c>
      <c r="I11037">
        <v>37</v>
      </c>
      <c r="J11037">
        <v>1032000</v>
      </c>
      <c r="K11037" s="2">
        <v>45703</v>
      </c>
      <c r="L11037">
        <v>1</v>
      </c>
      <c r="M11037" s="1" t="s">
        <v>55</v>
      </c>
      <c r="N11037" s="1" t="s">
        <v>43</v>
      </c>
      <c r="O11037" s="1" t="s">
        <v>33</v>
      </c>
      <c r="P11037" s="1" t="s">
        <v>25</v>
      </c>
      <c r="Q11037" s="1" t="s">
        <v>50</v>
      </c>
      <c r="R11037" s="1" t="s">
        <v>27</v>
      </c>
    </row>
    <row r="11038" spans="1:18" x14ac:dyDescent="0.3">
      <c r="A11038" s="1" t="s">
        <v>11196</v>
      </c>
      <c r="B11038" s="1" t="s">
        <v>46</v>
      </c>
      <c r="C11038" s="1" t="s">
        <v>78</v>
      </c>
      <c r="D11038" s="1" t="s">
        <v>21</v>
      </c>
      <c r="E11038">
        <v>58</v>
      </c>
      <c r="F11038">
        <v>150000</v>
      </c>
      <c r="G11038">
        <v>87</v>
      </c>
      <c r="H11038">
        <v>18</v>
      </c>
      <c r="I11038">
        <v>69</v>
      </c>
      <c r="J11038">
        <v>13050000</v>
      </c>
      <c r="K11038" s="2">
        <v>45808</v>
      </c>
      <c r="L11038">
        <v>2</v>
      </c>
      <c r="M11038" s="1" t="s">
        <v>55</v>
      </c>
      <c r="N11038" s="1" t="s">
        <v>23</v>
      </c>
      <c r="O11038" s="1" t="s">
        <v>85</v>
      </c>
      <c r="P11038" s="1" t="s">
        <v>25</v>
      </c>
      <c r="Q11038" s="1" t="s">
        <v>50</v>
      </c>
      <c r="R11038" s="1" t="s">
        <v>27</v>
      </c>
    </row>
    <row r="11039" spans="1:18" x14ac:dyDescent="0.3">
      <c r="A11039" s="1" t="s">
        <v>11197</v>
      </c>
      <c r="B11039" s="1" t="s">
        <v>104</v>
      </c>
      <c r="C11039" s="1" t="s">
        <v>162</v>
      </c>
      <c r="D11039" s="1" t="s">
        <v>31</v>
      </c>
      <c r="E11039">
        <v>66</v>
      </c>
      <c r="F11039">
        <v>950000</v>
      </c>
      <c r="G11039">
        <v>80</v>
      </c>
      <c r="H11039">
        <v>70</v>
      </c>
      <c r="I11039">
        <v>10</v>
      </c>
      <c r="J11039">
        <v>76000000</v>
      </c>
      <c r="K11039" s="2">
        <v>45664</v>
      </c>
      <c r="L11039">
        <v>13</v>
      </c>
      <c r="M11039" s="1" t="s">
        <v>39</v>
      </c>
      <c r="N11039" s="1" t="s">
        <v>43</v>
      </c>
      <c r="O11039" s="1" t="s">
        <v>24</v>
      </c>
      <c r="P11039" s="1" t="s">
        <v>25</v>
      </c>
      <c r="Q11039" s="1" t="s">
        <v>50</v>
      </c>
      <c r="R11039" s="1" t="s">
        <v>27</v>
      </c>
    </row>
    <row r="11040" spans="1:18" x14ac:dyDescent="0.3">
      <c r="A11040" s="1" t="s">
        <v>11198</v>
      </c>
      <c r="B11040" s="1" t="s">
        <v>87</v>
      </c>
      <c r="C11040" s="1" t="s">
        <v>268</v>
      </c>
      <c r="D11040" s="1" t="s">
        <v>91</v>
      </c>
      <c r="E11040">
        <v>31</v>
      </c>
      <c r="F11040">
        <v>6000</v>
      </c>
      <c r="G11040">
        <v>38</v>
      </c>
      <c r="H11040">
        <v>27</v>
      </c>
      <c r="I11040">
        <v>11</v>
      </c>
      <c r="J11040">
        <v>228000</v>
      </c>
      <c r="K11040" s="2">
        <v>45888</v>
      </c>
      <c r="L11040">
        <v>4</v>
      </c>
      <c r="M11040" s="1" t="s">
        <v>55</v>
      </c>
      <c r="N11040" s="1" t="s">
        <v>23</v>
      </c>
      <c r="O11040" s="1" t="s">
        <v>44</v>
      </c>
      <c r="P11040" s="1" t="s">
        <v>25</v>
      </c>
      <c r="Q11040" s="1" t="s">
        <v>26</v>
      </c>
      <c r="R11040" s="1" t="s">
        <v>59</v>
      </c>
    </row>
    <row r="11041" spans="1:18" x14ac:dyDescent="0.3">
      <c r="A11041" s="1" t="s">
        <v>11199</v>
      </c>
      <c r="B11041" s="1" t="s">
        <v>46</v>
      </c>
      <c r="C11041" s="1" t="s">
        <v>170</v>
      </c>
      <c r="D11041" s="1" t="s">
        <v>72</v>
      </c>
      <c r="E11041">
        <v>50</v>
      </c>
      <c r="F11041">
        <v>45000</v>
      </c>
      <c r="G11041">
        <v>50</v>
      </c>
      <c r="H11041">
        <v>41</v>
      </c>
      <c r="I11041">
        <v>9</v>
      </c>
      <c r="J11041">
        <v>2250000</v>
      </c>
      <c r="K11041" s="2">
        <v>45699</v>
      </c>
      <c r="L11041">
        <v>3</v>
      </c>
      <c r="M11041" s="1" t="s">
        <v>55</v>
      </c>
      <c r="N11041" s="1" t="s">
        <v>43</v>
      </c>
      <c r="O11041" s="1" t="s">
        <v>24</v>
      </c>
      <c r="P11041" s="1" t="s">
        <v>25</v>
      </c>
      <c r="Q11041" s="1" t="s">
        <v>26</v>
      </c>
      <c r="R11041" s="1" t="s">
        <v>27</v>
      </c>
    </row>
    <row r="11042" spans="1:18" x14ac:dyDescent="0.3">
      <c r="A11042" s="1" t="s">
        <v>11200</v>
      </c>
      <c r="B11042" s="1" t="s">
        <v>66</v>
      </c>
      <c r="C11042" s="1" t="s">
        <v>151</v>
      </c>
      <c r="D11042" s="1" t="s">
        <v>58</v>
      </c>
      <c r="E11042">
        <v>24</v>
      </c>
      <c r="F11042">
        <v>5000</v>
      </c>
      <c r="G11042">
        <v>29</v>
      </c>
      <c r="H11042">
        <v>10</v>
      </c>
      <c r="I11042">
        <v>19</v>
      </c>
      <c r="J11042">
        <v>145000</v>
      </c>
      <c r="K11042" s="2">
        <v>45714</v>
      </c>
      <c r="L11042">
        <v>4</v>
      </c>
      <c r="M11042" s="1" t="s">
        <v>55</v>
      </c>
      <c r="N11042" s="1" t="s">
        <v>32</v>
      </c>
      <c r="O11042" s="1" t="s">
        <v>44</v>
      </c>
      <c r="P11042" s="1" t="s">
        <v>25</v>
      </c>
      <c r="Q11042" s="1" t="s">
        <v>50</v>
      </c>
      <c r="R11042" s="1" t="s">
        <v>27</v>
      </c>
    </row>
    <row r="11043" spans="1:18" x14ac:dyDescent="0.3">
      <c r="A11043" s="1" t="s">
        <v>11201</v>
      </c>
      <c r="B11043" s="1" t="s">
        <v>107</v>
      </c>
      <c r="C11043" s="1" t="s">
        <v>102</v>
      </c>
      <c r="D11043" s="1" t="s">
        <v>64</v>
      </c>
      <c r="E11043">
        <v>43</v>
      </c>
      <c r="F11043">
        <v>250000</v>
      </c>
      <c r="G11043">
        <v>46</v>
      </c>
      <c r="H11043">
        <v>16</v>
      </c>
      <c r="I11043">
        <v>30</v>
      </c>
      <c r="J11043">
        <v>11500000</v>
      </c>
      <c r="K11043" s="2">
        <v>45998</v>
      </c>
      <c r="L11043">
        <v>12</v>
      </c>
      <c r="M11043" s="1" t="s">
        <v>39</v>
      </c>
      <c r="N11043" s="1" t="s">
        <v>23</v>
      </c>
      <c r="O11043" s="1" t="s">
        <v>24</v>
      </c>
      <c r="P11043" s="1" t="s">
        <v>25</v>
      </c>
      <c r="Q11043" s="1" t="s">
        <v>50</v>
      </c>
      <c r="R11043" s="1" t="s">
        <v>27</v>
      </c>
    </row>
    <row r="11044" spans="1:18" x14ac:dyDescent="0.3">
      <c r="A11044" s="1" t="s">
        <v>11202</v>
      </c>
      <c r="B11044" s="1" t="s">
        <v>107</v>
      </c>
      <c r="C11044" s="1" t="s">
        <v>513</v>
      </c>
      <c r="D11044" s="1" t="s">
        <v>48</v>
      </c>
      <c r="E11044">
        <v>50</v>
      </c>
      <c r="F11044">
        <v>5000</v>
      </c>
      <c r="G11044">
        <v>75</v>
      </c>
      <c r="H11044">
        <v>70</v>
      </c>
      <c r="I11044">
        <v>5</v>
      </c>
      <c r="J11044">
        <v>375000</v>
      </c>
      <c r="K11044" s="2">
        <v>46005</v>
      </c>
      <c r="L11044">
        <v>4</v>
      </c>
      <c r="M11044" s="1" t="s">
        <v>55</v>
      </c>
      <c r="N11044" s="1" t="s">
        <v>32</v>
      </c>
      <c r="O11044" s="1" t="s">
        <v>24</v>
      </c>
      <c r="P11044" s="1" t="s">
        <v>25</v>
      </c>
      <c r="Q11044" s="1" t="s">
        <v>26</v>
      </c>
      <c r="R11044" s="1" t="s">
        <v>27</v>
      </c>
    </row>
    <row r="11045" spans="1:18" x14ac:dyDescent="0.3">
      <c r="A11045" s="1" t="s">
        <v>11203</v>
      </c>
      <c r="B11045" s="1" t="s">
        <v>52</v>
      </c>
      <c r="C11045" s="1" t="s">
        <v>172</v>
      </c>
      <c r="D11045" s="1" t="s">
        <v>21</v>
      </c>
      <c r="E11045">
        <v>68</v>
      </c>
      <c r="F11045">
        <v>8500</v>
      </c>
      <c r="G11045">
        <v>85</v>
      </c>
      <c r="H11045">
        <v>54</v>
      </c>
      <c r="I11045">
        <v>31</v>
      </c>
      <c r="J11045">
        <v>722500</v>
      </c>
      <c r="K11045" s="2">
        <v>45766</v>
      </c>
      <c r="L11045">
        <v>7</v>
      </c>
      <c r="M11045" s="1" t="s">
        <v>22</v>
      </c>
      <c r="N11045" s="1" t="s">
        <v>43</v>
      </c>
      <c r="O11045" s="1" t="s">
        <v>24</v>
      </c>
      <c r="P11045" s="1" t="s">
        <v>25</v>
      </c>
      <c r="Q11045" s="1" t="s">
        <v>26</v>
      </c>
      <c r="R11045" s="1" t="s">
        <v>27</v>
      </c>
    </row>
    <row r="11046" spans="1:18" x14ac:dyDescent="0.3">
      <c r="A11046" s="1" t="s">
        <v>11204</v>
      </c>
      <c r="B11046" s="1" t="s">
        <v>133</v>
      </c>
      <c r="C11046" s="1" t="s">
        <v>182</v>
      </c>
      <c r="D11046" s="1" t="s">
        <v>48</v>
      </c>
      <c r="E11046">
        <v>87</v>
      </c>
      <c r="F11046">
        <v>8000</v>
      </c>
      <c r="G11046">
        <v>102</v>
      </c>
      <c r="H11046">
        <v>40</v>
      </c>
      <c r="I11046">
        <v>62</v>
      </c>
      <c r="J11046">
        <v>816000</v>
      </c>
      <c r="K11046" s="2">
        <v>46004</v>
      </c>
      <c r="L11046">
        <v>3</v>
      </c>
      <c r="M11046" s="1" t="s">
        <v>55</v>
      </c>
      <c r="N11046" s="1" t="s">
        <v>23</v>
      </c>
      <c r="O11046" s="1" t="s">
        <v>24</v>
      </c>
      <c r="P11046" s="1" t="s">
        <v>25</v>
      </c>
      <c r="Q11046" s="1" t="s">
        <v>59</v>
      </c>
      <c r="R11046" s="1" t="s">
        <v>27</v>
      </c>
    </row>
    <row r="11047" spans="1:18" x14ac:dyDescent="0.3">
      <c r="A11047" s="1" t="s">
        <v>11205</v>
      </c>
      <c r="B11047" s="1" t="s">
        <v>29</v>
      </c>
      <c r="C11047" s="1" t="s">
        <v>215</v>
      </c>
      <c r="D11047" s="1" t="s">
        <v>72</v>
      </c>
      <c r="E11047">
        <v>84</v>
      </c>
      <c r="F11047">
        <v>350000</v>
      </c>
      <c r="G11047">
        <v>103</v>
      </c>
      <c r="H11047">
        <v>68</v>
      </c>
      <c r="I11047">
        <v>35</v>
      </c>
      <c r="J11047">
        <v>36050000</v>
      </c>
      <c r="K11047" s="2">
        <v>45680</v>
      </c>
      <c r="L11047">
        <v>4</v>
      </c>
      <c r="M11047" s="1" t="s">
        <v>55</v>
      </c>
      <c r="N11047" s="1" t="s">
        <v>23</v>
      </c>
      <c r="O11047" s="1" t="s">
        <v>44</v>
      </c>
      <c r="P11047" s="1" t="s">
        <v>25</v>
      </c>
      <c r="Q11047" s="1" t="s">
        <v>26</v>
      </c>
      <c r="R11047" s="1" t="s">
        <v>27</v>
      </c>
    </row>
    <row r="11048" spans="1:18" x14ac:dyDescent="0.3">
      <c r="A11048" s="1" t="s">
        <v>11206</v>
      </c>
      <c r="B11048" s="1" t="s">
        <v>93</v>
      </c>
      <c r="C11048" s="1" t="s">
        <v>402</v>
      </c>
      <c r="D11048" s="1" t="s">
        <v>58</v>
      </c>
      <c r="E11048">
        <v>141</v>
      </c>
      <c r="F11048">
        <v>2500</v>
      </c>
      <c r="G11048">
        <v>159</v>
      </c>
      <c r="H11048">
        <v>80</v>
      </c>
      <c r="I11048">
        <v>79</v>
      </c>
      <c r="J11048">
        <v>397500</v>
      </c>
      <c r="K11048" s="2">
        <v>45807</v>
      </c>
      <c r="L11048">
        <v>12</v>
      </c>
      <c r="M11048" s="1" t="s">
        <v>39</v>
      </c>
      <c r="N11048" s="1" t="s">
        <v>43</v>
      </c>
      <c r="O11048" s="1" t="s">
        <v>24</v>
      </c>
      <c r="P11048" s="1" t="s">
        <v>25</v>
      </c>
      <c r="Q11048" s="1" t="s">
        <v>26</v>
      </c>
      <c r="R11048" s="1" t="s">
        <v>59</v>
      </c>
    </row>
    <row r="11049" spans="1:18" x14ac:dyDescent="0.3">
      <c r="A11049" s="1" t="s">
        <v>11207</v>
      </c>
      <c r="B11049" s="1" t="s">
        <v>133</v>
      </c>
      <c r="C11049" s="1" t="s">
        <v>94</v>
      </c>
      <c r="D11049" s="1" t="s">
        <v>58</v>
      </c>
      <c r="E11049">
        <v>92</v>
      </c>
      <c r="F11049">
        <v>45000</v>
      </c>
      <c r="G11049">
        <v>101</v>
      </c>
      <c r="H11049">
        <v>16</v>
      </c>
      <c r="I11049">
        <v>85</v>
      </c>
      <c r="J11049">
        <v>4545000</v>
      </c>
      <c r="K11049" s="2">
        <v>45989</v>
      </c>
      <c r="L11049">
        <v>11</v>
      </c>
      <c r="M11049" s="1" t="s">
        <v>39</v>
      </c>
      <c r="N11049" s="1" t="s">
        <v>32</v>
      </c>
      <c r="O11049" s="1" t="s">
        <v>24</v>
      </c>
      <c r="P11049" s="1" t="s">
        <v>49</v>
      </c>
      <c r="Q11049" s="1" t="s">
        <v>26</v>
      </c>
      <c r="R11049" s="1" t="s">
        <v>27</v>
      </c>
    </row>
    <row r="11050" spans="1:18" x14ac:dyDescent="0.3">
      <c r="A11050" s="1" t="s">
        <v>11208</v>
      </c>
      <c r="B11050" s="1" t="s">
        <v>41</v>
      </c>
      <c r="C11050" s="1" t="s">
        <v>261</v>
      </c>
      <c r="D11050" s="1" t="s">
        <v>54</v>
      </c>
      <c r="E11050">
        <v>118</v>
      </c>
      <c r="F11050">
        <v>85000</v>
      </c>
      <c r="G11050">
        <v>121</v>
      </c>
      <c r="H11050">
        <v>113</v>
      </c>
      <c r="I11050">
        <v>8</v>
      </c>
      <c r="J11050">
        <v>10285000</v>
      </c>
      <c r="K11050" s="2">
        <v>45784</v>
      </c>
      <c r="L11050">
        <v>10</v>
      </c>
      <c r="M11050" s="1" t="s">
        <v>22</v>
      </c>
      <c r="N11050" s="1" t="s">
        <v>23</v>
      </c>
      <c r="O11050" s="1" t="s">
        <v>44</v>
      </c>
      <c r="P11050" s="1" t="s">
        <v>25</v>
      </c>
      <c r="Q11050" s="1" t="s">
        <v>26</v>
      </c>
      <c r="R11050" s="1" t="s">
        <v>59</v>
      </c>
    </row>
    <row r="11051" spans="1:18" x14ac:dyDescent="0.3">
      <c r="A11051" s="1" t="s">
        <v>11209</v>
      </c>
      <c r="B11051" s="1" t="s">
        <v>41</v>
      </c>
      <c r="C11051" s="1" t="s">
        <v>53</v>
      </c>
      <c r="D11051" s="1" t="s">
        <v>31</v>
      </c>
      <c r="E11051">
        <v>142</v>
      </c>
      <c r="F11051">
        <v>25000</v>
      </c>
      <c r="G11051">
        <v>163</v>
      </c>
      <c r="H11051">
        <v>72</v>
      </c>
      <c r="I11051">
        <v>91</v>
      </c>
      <c r="J11051">
        <v>4075000</v>
      </c>
      <c r="K11051" s="2">
        <v>45684</v>
      </c>
      <c r="L11051">
        <v>5</v>
      </c>
      <c r="M11051" s="1" t="s">
        <v>55</v>
      </c>
      <c r="N11051" s="1" t="s">
        <v>23</v>
      </c>
      <c r="O11051" s="1" t="s">
        <v>24</v>
      </c>
      <c r="P11051" s="1" t="s">
        <v>25</v>
      </c>
      <c r="Q11051" s="1" t="s">
        <v>50</v>
      </c>
      <c r="R11051" s="1" t="s">
        <v>27</v>
      </c>
    </row>
    <row r="11052" spans="1:18" x14ac:dyDescent="0.3">
      <c r="A11052" s="1" t="s">
        <v>11210</v>
      </c>
      <c r="B11052" s="1" t="s">
        <v>133</v>
      </c>
      <c r="C11052" s="1" t="s">
        <v>225</v>
      </c>
      <c r="D11052" s="1" t="s">
        <v>21</v>
      </c>
      <c r="E11052">
        <v>97</v>
      </c>
      <c r="F11052">
        <v>1200000</v>
      </c>
      <c r="G11052">
        <v>102</v>
      </c>
      <c r="H11052">
        <v>99</v>
      </c>
      <c r="I11052">
        <v>3</v>
      </c>
      <c r="J11052">
        <v>122400000</v>
      </c>
      <c r="K11052" s="2">
        <v>45922</v>
      </c>
      <c r="L11052">
        <v>5</v>
      </c>
      <c r="M11052" s="1" t="s">
        <v>55</v>
      </c>
      <c r="N11052" s="1" t="s">
        <v>23</v>
      </c>
      <c r="O11052" s="1" t="s">
        <v>24</v>
      </c>
      <c r="P11052" s="1" t="s">
        <v>25</v>
      </c>
      <c r="Q11052" s="1" t="s">
        <v>26</v>
      </c>
      <c r="R11052" s="1" t="s">
        <v>27</v>
      </c>
    </row>
    <row r="11053" spans="1:18" x14ac:dyDescent="0.3">
      <c r="A11053" s="1" t="s">
        <v>11211</v>
      </c>
      <c r="B11053" s="1" t="s">
        <v>87</v>
      </c>
      <c r="C11053" s="1" t="s">
        <v>287</v>
      </c>
      <c r="D11053" s="1" t="s">
        <v>91</v>
      </c>
      <c r="E11053">
        <v>35</v>
      </c>
      <c r="F11053">
        <v>25000</v>
      </c>
      <c r="G11053">
        <v>51</v>
      </c>
      <c r="H11053">
        <v>9</v>
      </c>
      <c r="I11053">
        <v>42</v>
      </c>
      <c r="J11053">
        <v>1275000</v>
      </c>
      <c r="K11053" s="2">
        <v>45712</v>
      </c>
      <c r="L11053">
        <v>4</v>
      </c>
      <c r="M11053" s="1" t="s">
        <v>55</v>
      </c>
      <c r="N11053" s="1" t="s">
        <v>32</v>
      </c>
      <c r="O11053" s="1" t="s">
        <v>24</v>
      </c>
      <c r="P11053" s="1" t="s">
        <v>25</v>
      </c>
      <c r="Q11053" s="1" t="s">
        <v>26</v>
      </c>
      <c r="R11053" s="1" t="s">
        <v>27</v>
      </c>
    </row>
    <row r="11054" spans="1:18" x14ac:dyDescent="0.3">
      <c r="A11054" s="1" t="s">
        <v>11212</v>
      </c>
      <c r="B11054" s="1" t="s">
        <v>93</v>
      </c>
      <c r="C11054" s="1" t="s">
        <v>213</v>
      </c>
      <c r="D11054" s="1" t="s">
        <v>21</v>
      </c>
      <c r="E11054">
        <v>32</v>
      </c>
      <c r="F11054">
        <v>55000</v>
      </c>
      <c r="G11054">
        <v>51</v>
      </c>
      <c r="H11054">
        <v>37</v>
      </c>
      <c r="I11054">
        <v>14</v>
      </c>
      <c r="J11054">
        <v>2805000</v>
      </c>
      <c r="K11054" s="2">
        <v>46018</v>
      </c>
      <c r="L11054">
        <v>6</v>
      </c>
      <c r="M11054" s="1" t="s">
        <v>22</v>
      </c>
      <c r="N11054" s="1" t="s">
        <v>43</v>
      </c>
      <c r="O11054" s="1" t="s">
        <v>24</v>
      </c>
      <c r="P11054" s="1" t="s">
        <v>25</v>
      </c>
      <c r="Q11054" s="1" t="s">
        <v>26</v>
      </c>
      <c r="R11054" s="1" t="s">
        <v>27</v>
      </c>
    </row>
    <row r="11055" spans="1:18" x14ac:dyDescent="0.3">
      <c r="A11055" s="1" t="s">
        <v>11213</v>
      </c>
      <c r="B11055" s="1" t="s">
        <v>19</v>
      </c>
      <c r="C11055" s="1" t="s">
        <v>200</v>
      </c>
      <c r="D11055" s="1" t="s">
        <v>38</v>
      </c>
      <c r="E11055">
        <v>121</v>
      </c>
      <c r="F11055">
        <v>400</v>
      </c>
      <c r="G11055">
        <v>123</v>
      </c>
      <c r="H11055">
        <v>54</v>
      </c>
      <c r="I11055">
        <v>69</v>
      </c>
      <c r="J11055">
        <v>49200</v>
      </c>
      <c r="K11055" s="2">
        <v>45955</v>
      </c>
      <c r="L11055">
        <v>6</v>
      </c>
      <c r="M11055" s="1" t="s">
        <v>22</v>
      </c>
      <c r="N11055" s="1" t="s">
        <v>23</v>
      </c>
      <c r="O11055" s="1" t="s">
        <v>33</v>
      </c>
      <c r="P11055" s="1" t="s">
        <v>25</v>
      </c>
      <c r="Q11055" s="1" t="s">
        <v>26</v>
      </c>
      <c r="R11055" s="1" t="s">
        <v>27</v>
      </c>
    </row>
    <row r="11056" spans="1:18" x14ac:dyDescent="0.3">
      <c r="A11056" s="1" t="s">
        <v>11214</v>
      </c>
      <c r="B11056" s="1" t="s">
        <v>19</v>
      </c>
      <c r="C11056" s="1" t="s">
        <v>170</v>
      </c>
      <c r="D11056" s="1" t="s">
        <v>91</v>
      </c>
      <c r="E11056">
        <v>36</v>
      </c>
      <c r="F11056">
        <v>45000</v>
      </c>
      <c r="G11056">
        <v>44</v>
      </c>
      <c r="H11056">
        <v>19</v>
      </c>
      <c r="I11056">
        <v>25</v>
      </c>
      <c r="J11056">
        <v>1980000</v>
      </c>
      <c r="K11056" s="2">
        <v>46013</v>
      </c>
      <c r="L11056">
        <v>1</v>
      </c>
      <c r="M11056" s="1" t="s">
        <v>55</v>
      </c>
      <c r="N11056" s="1" t="s">
        <v>43</v>
      </c>
      <c r="O11056" s="1" t="s">
        <v>24</v>
      </c>
      <c r="P11056" s="1" t="s">
        <v>25</v>
      </c>
      <c r="Q11056" s="1" t="s">
        <v>26</v>
      </c>
      <c r="R11056" s="1" t="s">
        <v>27</v>
      </c>
    </row>
    <row r="11057" spans="1:18" x14ac:dyDescent="0.3">
      <c r="A11057" s="1" t="s">
        <v>11215</v>
      </c>
      <c r="B11057" s="1" t="s">
        <v>104</v>
      </c>
      <c r="C11057" s="1" t="s">
        <v>215</v>
      </c>
      <c r="D11057" s="1" t="s">
        <v>54</v>
      </c>
      <c r="E11057">
        <v>84</v>
      </c>
      <c r="F11057">
        <v>350000</v>
      </c>
      <c r="G11057">
        <v>93</v>
      </c>
      <c r="H11057">
        <v>59</v>
      </c>
      <c r="I11057">
        <v>34</v>
      </c>
      <c r="J11057">
        <v>32550000</v>
      </c>
      <c r="K11057" s="2">
        <v>45921</v>
      </c>
      <c r="L11057">
        <v>13</v>
      </c>
      <c r="M11057" s="1" t="s">
        <v>39</v>
      </c>
      <c r="N11057" s="1" t="s">
        <v>32</v>
      </c>
      <c r="O11057" s="1" t="s">
        <v>24</v>
      </c>
      <c r="P11057" s="1" t="s">
        <v>25</v>
      </c>
      <c r="Q11057" s="1" t="s">
        <v>50</v>
      </c>
      <c r="R11057" s="1" t="s">
        <v>27</v>
      </c>
    </row>
    <row r="11058" spans="1:18" x14ac:dyDescent="0.3">
      <c r="A11058" s="1" t="s">
        <v>11216</v>
      </c>
      <c r="B11058" s="1" t="s">
        <v>36</v>
      </c>
      <c r="C11058" s="1" t="s">
        <v>186</v>
      </c>
      <c r="D11058" s="1" t="s">
        <v>67</v>
      </c>
      <c r="E11058">
        <v>102</v>
      </c>
      <c r="F11058">
        <v>95000</v>
      </c>
      <c r="G11058">
        <v>113</v>
      </c>
      <c r="H11058">
        <v>93</v>
      </c>
      <c r="I11058">
        <v>20</v>
      </c>
      <c r="J11058">
        <v>10735000</v>
      </c>
      <c r="K11058" s="2">
        <v>45729</v>
      </c>
      <c r="L11058">
        <v>13</v>
      </c>
      <c r="M11058" s="1" t="s">
        <v>39</v>
      </c>
      <c r="N11058" s="1" t="s">
        <v>32</v>
      </c>
      <c r="O11058" s="1" t="s">
        <v>24</v>
      </c>
      <c r="P11058" s="1" t="s">
        <v>25</v>
      </c>
      <c r="Q11058" s="1" t="s">
        <v>26</v>
      </c>
      <c r="R11058" s="1" t="s">
        <v>27</v>
      </c>
    </row>
    <row r="11059" spans="1:18" x14ac:dyDescent="0.3">
      <c r="A11059" s="1" t="s">
        <v>11217</v>
      </c>
      <c r="B11059" s="1" t="s">
        <v>80</v>
      </c>
      <c r="C11059" s="1" t="s">
        <v>513</v>
      </c>
      <c r="D11059" s="1" t="s">
        <v>31</v>
      </c>
      <c r="E11059">
        <v>100</v>
      </c>
      <c r="F11059">
        <v>5000</v>
      </c>
      <c r="G11059">
        <v>102</v>
      </c>
      <c r="H11059">
        <v>49</v>
      </c>
      <c r="I11059">
        <v>53</v>
      </c>
      <c r="J11059">
        <v>510000</v>
      </c>
      <c r="K11059" s="2">
        <v>45789</v>
      </c>
      <c r="L11059">
        <v>9</v>
      </c>
      <c r="M11059" s="1" t="s">
        <v>22</v>
      </c>
      <c r="N11059" s="1" t="s">
        <v>32</v>
      </c>
      <c r="O11059" s="1" t="s">
        <v>44</v>
      </c>
      <c r="P11059" s="1" t="s">
        <v>25</v>
      </c>
      <c r="Q11059" s="1" t="s">
        <v>26</v>
      </c>
      <c r="R11059" s="1" t="s">
        <v>27</v>
      </c>
    </row>
    <row r="11060" spans="1:18" x14ac:dyDescent="0.3">
      <c r="A11060" s="1" t="s">
        <v>11218</v>
      </c>
      <c r="B11060" s="1" t="s">
        <v>83</v>
      </c>
      <c r="C11060" s="1" t="s">
        <v>90</v>
      </c>
      <c r="D11060" s="1" t="s">
        <v>91</v>
      </c>
      <c r="E11060">
        <v>98</v>
      </c>
      <c r="F11060">
        <v>8500</v>
      </c>
      <c r="G11060">
        <v>99</v>
      </c>
      <c r="H11060">
        <v>36</v>
      </c>
      <c r="I11060">
        <v>63</v>
      </c>
      <c r="J11060">
        <v>841500</v>
      </c>
      <c r="K11060" s="2">
        <v>45879</v>
      </c>
      <c r="L11060">
        <v>1</v>
      </c>
      <c r="M11060" s="1" t="s">
        <v>55</v>
      </c>
      <c r="N11060" s="1" t="s">
        <v>32</v>
      </c>
      <c r="O11060" s="1" t="s">
        <v>24</v>
      </c>
      <c r="P11060" s="1" t="s">
        <v>49</v>
      </c>
      <c r="Q11060" s="1" t="s">
        <v>26</v>
      </c>
      <c r="R11060" s="1" t="s">
        <v>27</v>
      </c>
    </row>
    <row r="11061" spans="1:18" x14ac:dyDescent="0.3">
      <c r="A11061" s="1" t="s">
        <v>11219</v>
      </c>
      <c r="B11061" s="1" t="s">
        <v>36</v>
      </c>
      <c r="C11061" s="1" t="s">
        <v>273</v>
      </c>
      <c r="D11061" s="1" t="s">
        <v>64</v>
      </c>
      <c r="E11061">
        <v>63</v>
      </c>
      <c r="F11061">
        <v>18000</v>
      </c>
      <c r="G11061">
        <v>90</v>
      </c>
      <c r="H11061">
        <v>56</v>
      </c>
      <c r="I11061">
        <v>34</v>
      </c>
      <c r="J11061">
        <v>1620000</v>
      </c>
      <c r="K11061" s="2">
        <v>45808</v>
      </c>
      <c r="L11061">
        <v>2</v>
      </c>
      <c r="M11061" s="1" t="s">
        <v>55</v>
      </c>
      <c r="N11061" s="1" t="s">
        <v>43</v>
      </c>
      <c r="O11061" s="1" t="s">
        <v>24</v>
      </c>
      <c r="P11061" s="1" t="s">
        <v>25</v>
      </c>
      <c r="Q11061" s="1" t="s">
        <v>26</v>
      </c>
      <c r="R11061" s="1" t="s">
        <v>27</v>
      </c>
    </row>
    <row r="11062" spans="1:18" x14ac:dyDescent="0.3">
      <c r="A11062" s="1" t="s">
        <v>11220</v>
      </c>
      <c r="B11062" s="1" t="s">
        <v>66</v>
      </c>
      <c r="C11062" s="1" t="s">
        <v>348</v>
      </c>
      <c r="D11062" s="1" t="s">
        <v>54</v>
      </c>
      <c r="E11062">
        <v>20</v>
      </c>
      <c r="F11062">
        <v>30000</v>
      </c>
      <c r="G11062">
        <v>25</v>
      </c>
      <c r="H11062">
        <v>7</v>
      </c>
      <c r="I11062">
        <v>18</v>
      </c>
      <c r="J11062">
        <v>750000</v>
      </c>
      <c r="K11062" s="2">
        <v>45964</v>
      </c>
      <c r="L11062">
        <v>7</v>
      </c>
      <c r="M11062" s="1" t="s">
        <v>22</v>
      </c>
      <c r="N11062" s="1" t="s">
        <v>23</v>
      </c>
      <c r="O11062" s="1" t="s">
        <v>85</v>
      </c>
      <c r="P11062" s="1" t="s">
        <v>25</v>
      </c>
      <c r="Q11062" s="1" t="s">
        <v>59</v>
      </c>
      <c r="R11062" s="1" t="s">
        <v>27</v>
      </c>
    </row>
    <row r="11063" spans="1:18" x14ac:dyDescent="0.3">
      <c r="A11063" s="1" t="s">
        <v>11221</v>
      </c>
      <c r="B11063" s="1" t="s">
        <v>66</v>
      </c>
      <c r="C11063" s="1" t="s">
        <v>296</v>
      </c>
      <c r="D11063" s="1" t="s">
        <v>91</v>
      </c>
      <c r="E11063">
        <v>95</v>
      </c>
      <c r="F11063">
        <v>4200000</v>
      </c>
      <c r="G11063">
        <v>104</v>
      </c>
      <c r="H11063">
        <v>12</v>
      </c>
      <c r="I11063">
        <v>92</v>
      </c>
      <c r="J11063">
        <v>436800000</v>
      </c>
      <c r="K11063" s="2">
        <v>45878</v>
      </c>
      <c r="L11063">
        <v>15</v>
      </c>
      <c r="M11063" s="1" t="s">
        <v>39</v>
      </c>
      <c r="N11063" s="1" t="s">
        <v>23</v>
      </c>
      <c r="O11063" s="1" t="s">
        <v>24</v>
      </c>
      <c r="P11063" s="1" t="s">
        <v>49</v>
      </c>
      <c r="Q11063" s="1" t="s">
        <v>50</v>
      </c>
      <c r="R11063" s="1" t="s">
        <v>27</v>
      </c>
    </row>
    <row r="11064" spans="1:18" x14ac:dyDescent="0.3">
      <c r="A11064" s="1" t="s">
        <v>11222</v>
      </c>
      <c r="B11064" s="1" t="s">
        <v>52</v>
      </c>
      <c r="C11064" s="1" t="s">
        <v>121</v>
      </c>
      <c r="D11064" s="1" t="s">
        <v>31</v>
      </c>
      <c r="E11064">
        <v>91</v>
      </c>
      <c r="F11064">
        <v>3500</v>
      </c>
      <c r="G11064">
        <v>108</v>
      </c>
      <c r="H11064">
        <v>60</v>
      </c>
      <c r="I11064">
        <v>48</v>
      </c>
      <c r="J11064">
        <v>378000</v>
      </c>
      <c r="K11064" s="2">
        <v>45773</v>
      </c>
      <c r="L11064">
        <v>6</v>
      </c>
      <c r="M11064" s="1" t="s">
        <v>22</v>
      </c>
      <c r="N11064" s="1" t="s">
        <v>32</v>
      </c>
      <c r="O11064" s="1" t="s">
        <v>24</v>
      </c>
      <c r="P11064" s="1" t="s">
        <v>25</v>
      </c>
      <c r="Q11064" s="1" t="s">
        <v>26</v>
      </c>
      <c r="R11064" s="1" t="s">
        <v>34</v>
      </c>
    </row>
    <row r="11065" spans="1:18" x14ac:dyDescent="0.3">
      <c r="A11065" s="1" t="s">
        <v>11223</v>
      </c>
      <c r="B11065" s="1" t="s">
        <v>83</v>
      </c>
      <c r="C11065" s="1" t="s">
        <v>427</v>
      </c>
      <c r="D11065" s="1" t="s">
        <v>54</v>
      </c>
      <c r="E11065">
        <v>121</v>
      </c>
      <c r="F11065">
        <v>5000</v>
      </c>
      <c r="G11065">
        <v>146</v>
      </c>
      <c r="H11065">
        <v>136</v>
      </c>
      <c r="I11065">
        <v>10</v>
      </c>
      <c r="J11065">
        <v>730000</v>
      </c>
      <c r="K11065" s="2">
        <v>45959</v>
      </c>
      <c r="L11065">
        <v>1</v>
      </c>
      <c r="M11065" s="1" t="s">
        <v>55</v>
      </c>
      <c r="N11065" s="1" t="s">
        <v>23</v>
      </c>
      <c r="O11065" s="1" t="s">
        <v>44</v>
      </c>
      <c r="P11065" s="1" t="s">
        <v>25</v>
      </c>
      <c r="Q11065" s="1" t="s">
        <v>59</v>
      </c>
      <c r="R11065" s="1" t="s">
        <v>27</v>
      </c>
    </row>
    <row r="11066" spans="1:18" x14ac:dyDescent="0.3">
      <c r="A11066" s="1" t="s">
        <v>11224</v>
      </c>
      <c r="B11066" s="1" t="s">
        <v>52</v>
      </c>
      <c r="C11066" s="1" t="s">
        <v>301</v>
      </c>
      <c r="D11066" s="1" t="s">
        <v>58</v>
      </c>
      <c r="E11066">
        <v>41</v>
      </c>
      <c r="F11066">
        <v>9000</v>
      </c>
      <c r="G11066">
        <v>71</v>
      </c>
      <c r="H11066">
        <v>51</v>
      </c>
      <c r="I11066">
        <v>20</v>
      </c>
      <c r="J11066">
        <v>639000</v>
      </c>
      <c r="K11066" s="2">
        <v>45809</v>
      </c>
      <c r="L11066">
        <v>2</v>
      </c>
      <c r="M11066" s="1" t="s">
        <v>55</v>
      </c>
      <c r="N11066" s="1" t="s">
        <v>23</v>
      </c>
      <c r="O11066" s="1" t="s">
        <v>24</v>
      </c>
      <c r="P11066" s="1" t="s">
        <v>25</v>
      </c>
      <c r="Q11066" s="1" t="s">
        <v>59</v>
      </c>
      <c r="R11066" s="1" t="s">
        <v>27</v>
      </c>
    </row>
    <row r="11067" spans="1:18" x14ac:dyDescent="0.3">
      <c r="A11067" s="1" t="s">
        <v>11225</v>
      </c>
      <c r="B11067" s="1" t="s">
        <v>29</v>
      </c>
      <c r="C11067" s="1" t="s">
        <v>213</v>
      </c>
      <c r="D11067" s="1" t="s">
        <v>72</v>
      </c>
      <c r="E11067">
        <v>143</v>
      </c>
      <c r="F11067">
        <v>55000</v>
      </c>
      <c r="G11067">
        <v>169</v>
      </c>
      <c r="H11067">
        <v>94</v>
      </c>
      <c r="I11067">
        <v>75</v>
      </c>
      <c r="J11067">
        <v>9295000</v>
      </c>
      <c r="K11067" s="2">
        <v>45724</v>
      </c>
      <c r="L11067">
        <v>1</v>
      </c>
      <c r="M11067" s="1" t="s">
        <v>55</v>
      </c>
      <c r="N11067" s="1" t="s">
        <v>23</v>
      </c>
      <c r="O11067" s="1" t="s">
        <v>33</v>
      </c>
      <c r="P11067" s="1" t="s">
        <v>25</v>
      </c>
      <c r="Q11067" s="1" t="s">
        <v>26</v>
      </c>
      <c r="R11067" s="1" t="s">
        <v>34</v>
      </c>
    </row>
    <row r="11068" spans="1:18" x14ac:dyDescent="0.3">
      <c r="A11068" s="1" t="s">
        <v>11226</v>
      </c>
      <c r="B11068" s="1" t="s">
        <v>93</v>
      </c>
      <c r="C11068" s="1" t="s">
        <v>245</v>
      </c>
      <c r="D11068" s="1" t="s">
        <v>91</v>
      </c>
      <c r="E11068">
        <v>20</v>
      </c>
      <c r="F11068">
        <v>1800</v>
      </c>
      <c r="G11068">
        <v>27</v>
      </c>
      <c r="H11068">
        <v>11</v>
      </c>
      <c r="I11068">
        <v>16</v>
      </c>
      <c r="J11068">
        <v>48600</v>
      </c>
      <c r="K11068" s="2">
        <v>45746</v>
      </c>
      <c r="L11068">
        <v>5</v>
      </c>
      <c r="M11068" s="1" t="s">
        <v>55</v>
      </c>
      <c r="N11068" s="1" t="s">
        <v>23</v>
      </c>
      <c r="O11068" s="1" t="s">
        <v>24</v>
      </c>
      <c r="P11068" s="1" t="s">
        <v>25</v>
      </c>
      <c r="Q11068" s="1" t="s">
        <v>50</v>
      </c>
      <c r="R11068" s="1" t="s">
        <v>27</v>
      </c>
    </row>
    <row r="11069" spans="1:18" x14ac:dyDescent="0.3">
      <c r="A11069" s="1" t="s">
        <v>11227</v>
      </c>
      <c r="B11069" s="1" t="s">
        <v>66</v>
      </c>
      <c r="C11069" s="1" t="s">
        <v>111</v>
      </c>
      <c r="D11069" s="1" t="s">
        <v>54</v>
      </c>
      <c r="E11069">
        <v>119</v>
      </c>
      <c r="F11069">
        <v>25000</v>
      </c>
      <c r="G11069">
        <v>142</v>
      </c>
      <c r="H11069">
        <v>67</v>
      </c>
      <c r="I11069">
        <v>75</v>
      </c>
      <c r="J11069">
        <v>3550000</v>
      </c>
      <c r="K11069" s="2">
        <v>45731</v>
      </c>
      <c r="L11069">
        <v>1</v>
      </c>
      <c r="M11069" s="1" t="s">
        <v>55</v>
      </c>
      <c r="N11069" s="1" t="s">
        <v>32</v>
      </c>
      <c r="O11069" s="1" t="s">
        <v>44</v>
      </c>
      <c r="P11069" s="1" t="s">
        <v>25</v>
      </c>
      <c r="Q11069" s="1" t="s">
        <v>26</v>
      </c>
      <c r="R11069" s="1" t="s">
        <v>59</v>
      </c>
    </row>
    <row r="11070" spans="1:18" x14ac:dyDescent="0.3">
      <c r="A11070" s="1" t="s">
        <v>11228</v>
      </c>
      <c r="B11070" s="1" t="s">
        <v>19</v>
      </c>
      <c r="C11070" s="1" t="s">
        <v>188</v>
      </c>
      <c r="D11070" s="1" t="s">
        <v>72</v>
      </c>
      <c r="E11070">
        <v>66</v>
      </c>
      <c r="F11070">
        <v>95000</v>
      </c>
      <c r="G11070">
        <v>71</v>
      </c>
      <c r="H11070">
        <v>69</v>
      </c>
      <c r="I11070">
        <v>2</v>
      </c>
      <c r="J11070">
        <v>6745000</v>
      </c>
      <c r="K11070" s="2">
        <v>45929</v>
      </c>
      <c r="L11070">
        <v>15</v>
      </c>
      <c r="M11070" s="1" t="s">
        <v>39</v>
      </c>
      <c r="N11070" s="1" t="s">
        <v>43</v>
      </c>
      <c r="O11070" s="1" t="s">
        <v>24</v>
      </c>
      <c r="P11070" s="1" t="s">
        <v>25</v>
      </c>
      <c r="Q11070" s="1" t="s">
        <v>26</v>
      </c>
      <c r="R11070" s="1" t="s">
        <v>27</v>
      </c>
    </row>
    <row r="11071" spans="1:18" x14ac:dyDescent="0.3">
      <c r="A11071" s="1" t="s">
        <v>11229</v>
      </c>
      <c r="B11071" s="1" t="s">
        <v>87</v>
      </c>
      <c r="C11071" s="1" t="s">
        <v>505</v>
      </c>
      <c r="D11071" s="1" t="s">
        <v>31</v>
      </c>
      <c r="E11071">
        <v>45</v>
      </c>
      <c r="F11071">
        <v>120000</v>
      </c>
      <c r="G11071">
        <v>65</v>
      </c>
      <c r="H11071">
        <v>38</v>
      </c>
      <c r="I11071">
        <v>27</v>
      </c>
      <c r="J11071">
        <v>7800000</v>
      </c>
      <c r="K11071" s="2">
        <v>45787</v>
      </c>
      <c r="L11071">
        <v>12</v>
      </c>
      <c r="M11071" s="1" t="s">
        <v>39</v>
      </c>
      <c r="N11071" s="1" t="s">
        <v>23</v>
      </c>
      <c r="O11071" s="1" t="s">
        <v>24</v>
      </c>
      <c r="P11071" s="1" t="s">
        <v>25</v>
      </c>
      <c r="Q11071" s="1" t="s">
        <v>26</v>
      </c>
      <c r="R11071" s="1" t="s">
        <v>27</v>
      </c>
    </row>
    <row r="11072" spans="1:18" x14ac:dyDescent="0.3">
      <c r="A11072" s="1" t="s">
        <v>11230</v>
      </c>
      <c r="B11072" s="1" t="s">
        <v>36</v>
      </c>
      <c r="C11072" s="1" t="s">
        <v>308</v>
      </c>
      <c r="D11072" s="1" t="s">
        <v>72</v>
      </c>
      <c r="E11072">
        <v>147</v>
      </c>
      <c r="F11072">
        <v>8000</v>
      </c>
      <c r="G11072">
        <v>166</v>
      </c>
      <c r="H11072">
        <v>96</v>
      </c>
      <c r="I11072">
        <v>70</v>
      </c>
      <c r="J11072">
        <v>1328000</v>
      </c>
      <c r="K11072" s="2">
        <v>45941</v>
      </c>
      <c r="L11072">
        <v>12</v>
      </c>
      <c r="M11072" s="1" t="s">
        <v>39</v>
      </c>
      <c r="N11072" s="1" t="s">
        <v>32</v>
      </c>
      <c r="O11072" s="1" t="s">
        <v>44</v>
      </c>
      <c r="P11072" s="1" t="s">
        <v>25</v>
      </c>
      <c r="Q11072" s="1" t="s">
        <v>26</v>
      </c>
      <c r="R11072" s="1" t="s">
        <v>59</v>
      </c>
    </row>
    <row r="11073" spans="1:18" x14ac:dyDescent="0.3">
      <c r="A11073" s="1" t="s">
        <v>11231</v>
      </c>
      <c r="B11073" s="1" t="s">
        <v>104</v>
      </c>
      <c r="C11073" s="1" t="s">
        <v>71</v>
      </c>
      <c r="D11073" s="1" t="s">
        <v>67</v>
      </c>
      <c r="E11073">
        <v>61</v>
      </c>
      <c r="F11073">
        <v>3500</v>
      </c>
      <c r="G11073">
        <v>70</v>
      </c>
      <c r="H11073">
        <v>42</v>
      </c>
      <c r="I11073">
        <v>28</v>
      </c>
      <c r="J11073">
        <v>245000</v>
      </c>
      <c r="K11073" s="2">
        <v>45877</v>
      </c>
      <c r="L11073">
        <v>13</v>
      </c>
      <c r="M11073" s="1" t="s">
        <v>39</v>
      </c>
      <c r="N11073" s="1" t="s">
        <v>43</v>
      </c>
      <c r="O11073" s="1" t="s">
        <v>44</v>
      </c>
      <c r="P11073" s="1" t="s">
        <v>25</v>
      </c>
      <c r="Q11073" s="1" t="s">
        <v>26</v>
      </c>
      <c r="R11073" s="1" t="s">
        <v>27</v>
      </c>
    </row>
    <row r="11074" spans="1:18" x14ac:dyDescent="0.3">
      <c r="A11074" s="1" t="s">
        <v>11232</v>
      </c>
      <c r="B11074" s="1" t="s">
        <v>80</v>
      </c>
      <c r="C11074" s="1" t="s">
        <v>186</v>
      </c>
      <c r="D11074" s="1" t="s">
        <v>38</v>
      </c>
      <c r="E11074">
        <v>147</v>
      </c>
      <c r="F11074">
        <v>95000</v>
      </c>
      <c r="G11074">
        <v>176</v>
      </c>
      <c r="H11074">
        <v>5</v>
      </c>
      <c r="I11074">
        <v>171</v>
      </c>
      <c r="J11074">
        <v>16720000</v>
      </c>
      <c r="K11074" s="2">
        <v>45947</v>
      </c>
      <c r="L11074">
        <v>14</v>
      </c>
      <c r="M11074" s="1" t="s">
        <v>39</v>
      </c>
      <c r="N11074" s="1" t="s">
        <v>43</v>
      </c>
      <c r="O11074" s="1" t="s">
        <v>24</v>
      </c>
      <c r="P11074" s="1" t="s">
        <v>25</v>
      </c>
      <c r="Q11074" s="1" t="s">
        <v>26</v>
      </c>
      <c r="R11074" s="1" t="s">
        <v>27</v>
      </c>
    </row>
    <row r="11075" spans="1:18" x14ac:dyDescent="0.3">
      <c r="A11075" s="1" t="s">
        <v>11233</v>
      </c>
      <c r="B11075" s="1" t="s">
        <v>133</v>
      </c>
      <c r="C11075" s="1" t="s">
        <v>71</v>
      </c>
      <c r="D11075" s="1" t="s">
        <v>31</v>
      </c>
      <c r="E11075">
        <v>57</v>
      </c>
      <c r="F11075">
        <v>3500</v>
      </c>
      <c r="G11075">
        <v>61</v>
      </c>
      <c r="H11075">
        <v>22</v>
      </c>
      <c r="I11075">
        <v>39</v>
      </c>
      <c r="J11075">
        <v>213500</v>
      </c>
      <c r="K11075" s="2">
        <v>45876</v>
      </c>
      <c r="L11075">
        <v>5</v>
      </c>
      <c r="M11075" s="1" t="s">
        <v>55</v>
      </c>
      <c r="N11075" s="1" t="s">
        <v>43</v>
      </c>
      <c r="O11075" s="1" t="s">
        <v>24</v>
      </c>
      <c r="P11075" s="1" t="s">
        <v>25</v>
      </c>
      <c r="Q11075" s="1" t="s">
        <v>26</v>
      </c>
      <c r="R11075" s="1" t="s">
        <v>27</v>
      </c>
    </row>
    <row r="11076" spans="1:18" x14ac:dyDescent="0.3">
      <c r="A11076" s="1" t="s">
        <v>11234</v>
      </c>
      <c r="B11076" s="1" t="s">
        <v>87</v>
      </c>
      <c r="C11076" s="1" t="s">
        <v>129</v>
      </c>
      <c r="D11076" s="1" t="s">
        <v>31</v>
      </c>
      <c r="E11076">
        <v>103</v>
      </c>
      <c r="F11076">
        <v>85000</v>
      </c>
      <c r="G11076">
        <v>107</v>
      </c>
      <c r="H11076">
        <v>69</v>
      </c>
      <c r="I11076">
        <v>38</v>
      </c>
      <c r="J11076">
        <v>9095000</v>
      </c>
      <c r="K11076" s="2">
        <v>46010</v>
      </c>
      <c r="L11076">
        <v>7</v>
      </c>
      <c r="M11076" s="1" t="s">
        <v>22</v>
      </c>
      <c r="N11076" s="1" t="s">
        <v>23</v>
      </c>
      <c r="O11076" s="1" t="s">
        <v>24</v>
      </c>
      <c r="P11076" s="1" t="s">
        <v>25</v>
      </c>
      <c r="Q11076" s="1" t="s">
        <v>26</v>
      </c>
      <c r="R11076" s="1" t="s">
        <v>27</v>
      </c>
    </row>
    <row r="11077" spans="1:18" x14ac:dyDescent="0.3">
      <c r="A11077" s="1" t="s">
        <v>11235</v>
      </c>
      <c r="B11077" s="1" t="s">
        <v>36</v>
      </c>
      <c r="C11077" s="1" t="s">
        <v>71</v>
      </c>
      <c r="D11077" s="1" t="s">
        <v>38</v>
      </c>
      <c r="E11077">
        <v>27</v>
      </c>
      <c r="F11077">
        <v>3500</v>
      </c>
      <c r="G11077">
        <v>54</v>
      </c>
      <c r="H11077">
        <v>50</v>
      </c>
      <c r="I11077">
        <v>4</v>
      </c>
      <c r="J11077">
        <v>189000</v>
      </c>
      <c r="K11077" s="2">
        <v>45806</v>
      </c>
      <c r="L11077">
        <v>13</v>
      </c>
      <c r="M11077" s="1" t="s">
        <v>39</v>
      </c>
      <c r="N11077" s="1" t="s">
        <v>23</v>
      </c>
      <c r="O11077" s="1" t="s">
        <v>24</v>
      </c>
      <c r="P11077" s="1" t="s">
        <v>25</v>
      </c>
      <c r="Q11077" s="1" t="s">
        <v>26</v>
      </c>
      <c r="R11077" s="1" t="s">
        <v>27</v>
      </c>
    </row>
    <row r="11078" spans="1:18" x14ac:dyDescent="0.3">
      <c r="A11078" s="1" t="s">
        <v>11236</v>
      </c>
      <c r="B11078" s="1" t="s">
        <v>107</v>
      </c>
      <c r="C11078" s="1" t="s">
        <v>284</v>
      </c>
      <c r="D11078" s="1" t="s">
        <v>21</v>
      </c>
      <c r="E11078">
        <v>135</v>
      </c>
      <c r="F11078">
        <v>2800</v>
      </c>
      <c r="G11078">
        <v>163</v>
      </c>
      <c r="H11078">
        <v>65</v>
      </c>
      <c r="I11078">
        <v>98</v>
      </c>
      <c r="J11078">
        <v>456400</v>
      </c>
      <c r="K11078" s="2">
        <v>45876</v>
      </c>
      <c r="L11078">
        <v>10</v>
      </c>
      <c r="M11078" s="1" t="s">
        <v>22</v>
      </c>
      <c r="N11078" s="1" t="s">
        <v>43</v>
      </c>
      <c r="O11078" s="1" t="s">
        <v>85</v>
      </c>
      <c r="P11078" s="1" t="s">
        <v>25</v>
      </c>
      <c r="Q11078" s="1" t="s">
        <v>26</v>
      </c>
      <c r="R11078" s="1" t="s">
        <v>27</v>
      </c>
    </row>
    <row r="11079" spans="1:18" x14ac:dyDescent="0.3">
      <c r="A11079" s="1" t="s">
        <v>11237</v>
      </c>
      <c r="B11079" s="1" t="s">
        <v>46</v>
      </c>
      <c r="C11079" s="1" t="s">
        <v>74</v>
      </c>
      <c r="D11079" s="1" t="s">
        <v>64</v>
      </c>
      <c r="E11079">
        <v>24</v>
      </c>
      <c r="F11079">
        <v>25000</v>
      </c>
      <c r="G11079">
        <v>37</v>
      </c>
      <c r="H11079">
        <v>32</v>
      </c>
      <c r="I11079">
        <v>5</v>
      </c>
      <c r="J11079">
        <v>925000</v>
      </c>
      <c r="K11079" s="2">
        <v>45869</v>
      </c>
      <c r="L11079">
        <v>5</v>
      </c>
      <c r="M11079" s="1" t="s">
        <v>55</v>
      </c>
      <c r="N11079" s="1" t="s">
        <v>32</v>
      </c>
      <c r="O11079" s="1" t="s">
        <v>24</v>
      </c>
      <c r="P11079" s="1" t="s">
        <v>49</v>
      </c>
      <c r="Q11079" s="1" t="s">
        <v>26</v>
      </c>
      <c r="R11079" s="1" t="s">
        <v>27</v>
      </c>
    </row>
    <row r="11080" spans="1:18" x14ac:dyDescent="0.3">
      <c r="A11080" s="1" t="s">
        <v>11238</v>
      </c>
      <c r="B11080" s="1" t="s">
        <v>36</v>
      </c>
      <c r="C11080" s="1" t="s">
        <v>258</v>
      </c>
      <c r="D11080" s="1" t="s">
        <v>67</v>
      </c>
      <c r="E11080">
        <v>137</v>
      </c>
      <c r="F11080">
        <v>650000</v>
      </c>
      <c r="G11080">
        <v>165</v>
      </c>
      <c r="H11080">
        <v>91</v>
      </c>
      <c r="I11080">
        <v>74</v>
      </c>
      <c r="J11080">
        <v>107250000</v>
      </c>
      <c r="K11080" s="2">
        <v>45787</v>
      </c>
      <c r="L11080">
        <v>10</v>
      </c>
      <c r="M11080" s="1" t="s">
        <v>22</v>
      </c>
      <c r="N11080" s="1" t="s">
        <v>43</v>
      </c>
      <c r="O11080" s="1" t="s">
        <v>24</v>
      </c>
      <c r="P11080" s="1" t="s">
        <v>25</v>
      </c>
      <c r="Q11080" s="1" t="s">
        <v>26</v>
      </c>
      <c r="R11080" s="1" t="s">
        <v>27</v>
      </c>
    </row>
    <row r="11081" spans="1:18" x14ac:dyDescent="0.3">
      <c r="A11081" s="1" t="s">
        <v>11239</v>
      </c>
      <c r="B11081" s="1" t="s">
        <v>104</v>
      </c>
      <c r="C11081" s="1" t="s">
        <v>320</v>
      </c>
      <c r="D11081" s="1" t="s">
        <v>91</v>
      </c>
      <c r="E11081">
        <v>21</v>
      </c>
      <c r="F11081">
        <v>1800</v>
      </c>
      <c r="G11081">
        <v>47</v>
      </c>
      <c r="H11081">
        <v>41</v>
      </c>
      <c r="I11081">
        <v>6</v>
      </c>
      <c r="J11081">
        <v>84600</v>
      </c>
      <c r="K11081" s="2">
        <v>45804</v>
      </c>
      <c r="L11081">
        <v>11</v>
      </c>
      <c r="M11081" s="1" t="s">
        <v>39</v>
      </c>
      <c r="N11081" s="1" t="s">
        <v>43</v>
      </c>
      <c r="O11081" s="1" t="s">
        <v>33</v>
      </c>
      <c r="P11081" s="1" t="s">
        <v>25</v>
      </c>
      <c r="Q11081" s="1" t="s">
        <v>26</v>
      </c>
      <c r="R11081" s="1" t="s">
        <v>59</v>
      </c>
    </row>
    <row r="11082" spans="1:18" x14ac:dyDescent="0.3">
      <c r="A11082" s="1" t="s">
        <v>11240</v>
      </c>
      <c r="B11082" s="1" t="s">
        <v>83</v>
      </c>
      <c r="C11082" s="1" t="s">
        <v>247</v>
      </c>
      <c r="D11082" s="1" t="s">
        <v>64</v>
      </c>
      <c r="E11082">
        <v>62</v>
      </c>
      <c r="F11082">
        <v>2500000</v>
      </c>
      <c r="G11082">
        <v>66</v>
      </c>
      <c r="H11082">
        <v>48</v>
      </c>
      <c r="I11082">
        <v>18</v>
      </c>
      <c r="J11082">
        <v>165000000</v>
      </c>
      <c r="K11082" s="2">
        <v>45799</v>
      </c>
      <c r="L11082">
        <v>1</v>
      </c>
      <c r="M11082" s="1" t="s">
        <v>55</v>
      </c>
      <c r="N11082" s="1" t="s">
        <v>23</v>
      </c>
      <c r="O11082" s="1" t="s">
        <v>24</v>
      </c>
      <c r="P11082" s="1" t="s">
        <v>49</v>
      </c>
      <c r="Q11082" s="1" t="s">
        <v>26</v>
      </c>
      <c r="R11082" s="1" t="s">
        <v>27</v>
      </c>
    </row>
    <row r="11083" spans="1:18" x14ac:dyDescent="0.3">
      <c r="A11083" s="1" t="s">
        <v>11241</v>
      </c>
      <c r="B11083" s="1" t="s">
        <v>52</v>
      </c>
      <c r="C11083" s="1" t="s">
        <v>96</v>
      </c>
      <c r="D11083" s="1" t="s">
        <v>48</v>
      </c>
      <c r="E11083">
        <v>112</v>
      </c>
      <c r="F11083">
        <v>150000</v>
      </c>
      <c r="G11083">
        <v>118</v>
      </c>
      <c r="H11083">
        <v>77</v>
      </c>
      <c r="I11083">
        <v>41</v>
      </c>
      <c r="J11083">
        <v>17700000</v>
      </c>
      <c r="K11083" s="2">
        <v>45702</v>
      </c>
      <c r="L11083">
        <v>2</v>
      </c>
      <c r="M11083" s="1" t="s">
        <v>55</v>
      </c>
      <c r="N11083" s="1" t="s">
        <v>32</v>
      </c>
      <c r="O11083" s="1" t="s">
        <v>44</v>
      </c>
      <c r="P11083" s="1" t="s">
        <v>25</v>
      </c>
      <c r="Q11083" s="1" t="s">
        <v>26</v>
      </c>
      <c r="R11083" s="1" t="s">
        <v>27</v>
      </c>
    </row>
    <row r="11084" spans="1:18" x14ac:dyDescent="0.3">
      <c r="A11084" s="1" t="s">
        <v>11242</v>
      </c>
      <c r="B11084" s="1" t="s">
        <v>104</v>
      </c>
      <c r="C11084" s="1" t="s">
        <v>194</v>
      </c>
      <c r="D11084" s="1" t="s">
        <v>72</v>
      </c>
      <c r="E11084">
        <v>99</v>
      </c>
      <c r="F11084">
        <v>1800</v>
      </c>
      <c r="G11084">
        <v>108</v>
      </c>
      <c r="H11084">
        <v>48</v>
      </c>
      <c r="I11084">
        <v>60</v>
      </c>
      <c r="J11084">
        <v>194400</v>
      </c>
      <c r="K11084" s="2">
        <v>45972</v>
      </c>
      <c r="L11084">
        <v>1</v>
      </c>
      <c r="M11084" s="1" t="s">
        <v>55</v>
      </c>
      <c r="N11084" s="1" t="s">
        <v>23</v>
      </c>
      <c r="O11084" s="1" t="s">
        <v>44</v>
      </c>
      <c r="P11084" s="1" t="s">
        <v>25</v>
      </c>
      <c r="Q11084" s="1" t="s">
        <v>26</v>
      </c>
      <c r="R11084" s="1" t="s">
        <v>27</v>
      </c>
    </row>
    <row r="11085" spans="1:18" x14ac:dyDescent="0.3">
      <c r="A11085" s="1" t="s">
        <v>11243</v>
      </c>
      <c r="B11085" s="1" t="s">
        <v>93</v>
      </c>
      <c r="C11085" s="1" t="s">
        <v>320</v>
      </c>
      <c r="D11085" s="1" t="s">
        <v>38</v>
      </c>
      <c r="E11085">
        <v>70</v>
      </c>
      <c r="F11085">
        <v>1800</v>
      </c>
      <c r="G11085">
        <v>80</v>
      </c>
      <c r="H11085">
        <v>69</v>
      </c>
      <c r="I11085">
        <v>11</v>
      </c>
      <c r="J11085">
        <v>144000</v>
      </c>
      <c r="K11085" s="2">
        <v>45888</v>
      </c>
      <c r="L11085">
        <v>5</v>
      </c>
      <c r="M11085" s="1" t="s">
        <v>55</v>
      </c>
      <c r="N11085" s="1" t="s">
        <v>32</v>
      </c>
      <c r="O11085" s="1" t="s">
        <v>44</v>
      </c>
      <c r="P11085" s="1" t="s">
        <v>49</v>
      </c>
      <c r="Q11085" s="1" t="s">
        <v>26</v>
      </c>
      <c r="R11085" s="1" t="s">
        <v>27</v>
      </c>
    </row>
    <row r="11086" spans="1:18" x14ac:dyDescent="0.3">
      <c r="A11086" s="1" t="s">
        <v>11244</v>
      </c>
      <c r="B11086" s="1" t="s">
        <v>80</v>
      </c>
      <c r="C11086" s="1" t="s">
        <v>188</v>
      </c>
      <c r="D11086" s="1" t="s">
        <v>72</v>
      </c>
      <c r="E11086">
        <v>136</v>
      </c>
      <c r="F11086">
        <v>95000</v>
      </c>
      <c r="G11086">
        <v>159</v>
      </c>
      <c r="H11086">
        <v>26</v>
      </c>
      <c r="I11086">
        <v>133</v>
      </c>
      <c r="J11086">
        <v>15105000</v>
      </c>
      <c r="K11086" s="2">
        <v>45782</v>
      </c>
      <c r="L11086">
        <v>6</v>
      </c>
      <c r="M11086" s="1" t="s">
        <v>22</v>
      </c>
      <c r="N11086" s="1" t="s">
        <v>32</v>
      </c>
      <c r="O11086" s="1" t="s">
        <v>44</v>
      </c>
      <c r="P11086" s="1" t="s">
        <v>25</v>
      </c>
      <c r="Q11086" s="1" t="s">
        <v>26</v>
      </c>
      <c r="R11086" s="1" t="s">
        <v>27</v>
      </c>
    </row>
    <row r="11087" spans="1:18" x14ac:dyDescent="0.3">
      <c r="A11087" s="1" t="s">
        <v>11245</v>
      </c>
      <c r="B11087" s="1" t="s">
        <v>87</v>
      </c>
      <c r="C11087" s="1" t="s">
        <v>100</v>
      </c>
      <c r="D11087" s="1" t="s">
        <v>54</v>
      </c>
      <c r="E11087">
        <v>103</v>
      </c>
      <c r="F11087">
        <v>15000</v>
      </c>
      <c r="G11087">
        <v>107</v>
      </c>
      <c r="H11087">
        <v>40</v>
      </c>
      <c r="I11087">
        <v>67</v>
      </c>
      <c r="J11087">
        <v>1605000</v>
      </c>
      <c r="K11087" s="2">
        <v>45774</v>
      </c>
      <c r="L11087">
        <v>10</v>
      </c>
      <c r="M11087" s="1" t="s">
        <v>22</v>
      </c>
      <c r="N11087" s="1" t="s">
        <v>23</v>
      </c>
      <c r="O11087" s="1" t="s">
        <v>24</v>
      </c>
      <c r="P11087" s="1" t="s">
        <v>25</v>
      </c>
      <c r="Q11087" s="1" t="s">
        <v>26</v>
      </c>
      <c r="R11087" s="1" t="s">
        <v>27</v>
      </c>
    </row>
    <row r="11088" spans="1:18" x14ac:dyDescent="0.3">
      <c r="A11088" s="1" t="s">
        <v>11246</v>
      </c>
      <c r="B11088" s="1" t="s">
        <v>93</v>
      </c>
      <c r="C11088" s="1" t="s">
        <v>20</v>
      </c>
      <c r="D11088" s="1" t="s">
        <v>67</v>
      </c>
      <c r="E11088">
        <v>96</v>
      </c>
      <c r="F11088">
        <v>15000</v>
      </c>
      <c r="G11088">
        <v>115</v>
      </c>
      <c r="H11088">
        <v>72</v>
      </c>
      <c r="I11088">
        <v>43</v>
      </c>
      <c r="J11088">
        <v>1725000</v>
      </c>
      <c r="K11088" s="2">
        <v>45977</v>
      </c>
      <c r="L11088">
        <v>12</v>
      </c>
      <c r="M11088" s="1" t="s">
        <v>39</v>
      </c>
      <c r="N11088" s="1" t="s">
        <v>23</v>
      </c>
      <c r="O11088" s="1" t="s">
        <v>24</v>
      </c>
      <c r="P11088" s="1" t="s">
        <v>25</v>
      </c>
      <c r="Q11088" s="1" t="s">
        <v>26</v>
      </c>
      <c r="R11088" s="1" t="s">
        <v>27</v>
      </c>
    </row>
    <row r="11089" spans="1:18" x14ac:dyDescent="0.3">
      <c r="A11089" s="1" t="s">
        <v>11247</v>
      </c>
      <c r="B11089" s="1" t="s">
        <v>29</v>
      </c>
      <c r="C11089" s="1" t="s">
        <v>121</v>
      </c>
      <c r="D11089" s="1" t="s">
        <v>21</v>
      </c>
      <c r="E11089">
        <v>105</v>
      </c>
      <c r="F11089">
        <v>3500</v>
      </c>
      <c r="G11089">
        <v>135</v>
      </c>
      <c r="H11089">
        <v>90</v>
      </c>
      <c r="I11089">
        <v>45</v>
      </c>
      <c r="J11089">
        <v>472500</v>
      </c>
      <c r="K11089" s="2">
        <v>45905</v>
      </c>
      <c r="L11089">
        <v>12</v>
      </c>
      <c r="M11089" s="1" t="s">
        <v>39</v>
      </c>
      <c r="N11089" s="1" t="s">
        <v>43</v>
      </c>
      <c r="O11089" s="1" t="s">
        <v>24</v>
      </c>
      <c r="P11089" s="1" t="s">
        <v>25</v>
      </c>
      <c r="Q11089" s="1" t="s">
        <v>59</v>
      </c>
      <c r="R11089" s="1" t="s">
        <v>27</v>
      </c>
    </row>
    <row r="11090" spans="1:18" x14ac:dyDescent="0.3">
      <c r="A11090" s="1" t="s">
        <v>11248</v>
      </c>
      <c r="B11090" s="1" t="s">
        <v>66</v>
      </c>
      <c r="C11090" s="1" t="s">
        <v>229</v>
      </c>
      <c r="D11090" s="1" t="s">
        <v>31</v>
      </c>
      <c r="E11090">
        <v>94</v>
      </c>
      <c r="F11090">
        <v>12000</v>
      </c>
      <c r="G11090">
        <v>106</v>
      </c>
      <c r="H11090">
        <v>31</v>
      </c>
      <c r="I11090">
        <v>75</v>
      </c>
      <c r="J11090">
        <v>1272000</v>
      </c>
      <c r="K11090" s="2">
        <v>45764</v>
      </c>
      <c r="L11090">
        <v>15</v>
      </c>
      <c r="M11090" s="1" t="s">
        <v>39</v>
      </c>
      <c r="N11090" s="1" t="s">
        <v>23</v>
      </c>
      <c r="O11090" s="1" t="s">
        <v>33</v>
      </c>
      <c r="P11090" s="1" t="s">
        <v>25</v>
      </c>
      <c r="Q11090" s="1" t="s">
        <v>26</v>
      </c>
      <c r="R11090" s="1" t="s">
        <v>27</v>
      </c>
    </row>
    <row r="11091" spans="1:18" x14ac:dyDescent="0.3">
      <c r="A11091" s="1" t="s">
        <v>11249</v>
      </c>
      <c r="B11091" s="1" t="s">
        <v>52</v>
      </c>
      <c r="C11091" s="1" t="s">
        <v>94</v>
      </c>
      <c r="D11091" s="1" t="s">
        <v>67</v>
      </c>
      <c r="E11091">
        <v>80</v>
      </c>
      <c r="F11091">
        <v>45000</v>
      </c>
      <c r="G11091">
        <v>90</v>
      </c>
      <c r="H11091">
        <v>15</v>
      </c>
      <c r="I11091">
        <v>75</v>
      </c>
      <c r="J11091">
        <v>4050000</v>
      </c>
      <c r="K11091" s="2">
        <v>45716</v>
      </c>
      <c r="L11091">
        <v>6</v>
      </c>
      <c r="M11091" s="1" t="s">
        <v>22</v>
      </c>
      <c r="N11091" s="1" t="s">
        <v>43</v>
      </c>
      <c r="O11091" s="1" t="s">
        <v>24</v>
      </c>
      <c r="P11091" s="1" t="s">
        <v>25</v>
      </c>
      <c r="Q11091" s="1" t="s">
        <v>26</v>
      </c>
      <c r="R11091" s="1" t="s">
        <v>27</v>
      </c>
    </row>
    <row r="11092" spans="1:18" x14ac:dyDescent="0.3">
      <c r="A11092" s="1" t="s">
        <v>11250</v>
      </c>
      <c r="B11092" s="1" t="s">
        <v>104</v>
      </c>
      <c r="C11092" s="1" t="s">
        <v>318</v>
      </c>
      <c r="D11092" s="1" t="s">
        <v>67</v>
      </c>
      <c r="E11092">
        <v>121</v>
      </c>
      <c r="F11092">
        <v>45000</v>
      </c>
      <c r="G11092">
        <v>122</v>
      </c>
      <c r="H11092">
        <v>109</v>
      </c>
      <c r="I11092">
        <v>13</v>
      </c>
      <c r="J11092">
        <v>5490000</v>
      </c>
      <c r="K11092" s="2">
        <v>45901</v>
      </c>
      <c r="L11092">
        <v>9</v>
      </c>
      <c r="M11092" s="1" t="s">
        <v>22</v>
      </c>
      <c r="N11092" s="1" t="s">
        <v>23</v>
      </c>
      <c r="O11092" s="1" t="s">
        <v>33</v>
      </c>
      <c r="P11092" s="1" t="s">
        <v>49</v>
      </c>
      <c r="Q11092" s="1" t="s">
        <v>26</v>
      </c>
      <c r="R11092" s="1" t="s">
        <v>27</v>
      </c>
    </row>
    <row r="11093" spans="1:18" x14ac:dyDescent="0.3">
      <c r="A11093" s="1" t="s">
        <v>11251</v>
      </c>
      <c r="B11093" s="1" t="s">
        <v>52</v>
      </c>
      <c r="C11093" s="1" t="s">
        <v>94</v>
      </c>
      <c r="D11093" s="1" t="s">
        <v>91</v>
      </c>
      <c r="E11093">
        <v>146</v>
      </c>
      <c r="F11093">
        <v>45000</v>
      </c>
      <c r="G11093">
        <v>147</v>
      </c>
      <c r="H11093">
        <v>92</v>
      </c>
      <c r="I11093">
        <v>55</v>
      </c>
      <c r="J11093">
        <v>6615000</v>
      </c>
      <c r="K11093" s="2">
        <v>45696</v>
      </c>
      <c r="L11093">
        <v>2</v>
      </c>
      <c r="M11093" s="1" t="s">
        <v>55</v>
      </c>
      <c r="N11093" s="1" t="s">
        <v>32</v>
      </c>
      <c r="O11093" s="1" t="s">
        <v>24</v>
      </c>
      <c r="P11093" s="1" t="s">
        <v>25</v>
      </c>
      <c r="Q11093" s="1" t="s">
        <v>26</v>
      </c>
      <c r="R11093" s="1" t="s">
        <v>27</v>
      </c>
    </row>
    <row r="11094" spans="1:18" x14ac:dyDescent="0.3">
      <c r="A11094" s="1" t="s">
        <v>11252</v>
      </c>
      <c r="B11094" s="1" t="s">
        <v>29</v>
      </c>
      <c r="C11094" s="1" t="s">
        <v>211</v>
      </c>
      <c r="D11094" s="1" t="s">
        <v>64</v>
      </c>
      <c r="E11094">
        <v>25</v>
      </c>
      <c r="F11094">
        <v>85000</v>
      </c>
      <c r="G11094">
        <v>37</v>
      </c>
      <c r="H11094">
        <v>34</v>
      </c>
      <c r="I11094">
        <v>3</v>
      </c>
      <c r="J11094">
        <v>3145000</v>
      </c>
      <c r="K11094" s="2">
        <v>45803</v>
      </c>
      <c r="L11094">
        <v>10</v>
      </c>
      <c r="M11094" s="1" t="s">
        <v>22</v>
      </c>
      <c r="N11094" s="1" t="s">
        <v>23</v>
      </c>
      <c r="O11094" s="1" t="s">
        <v>33</v>
      </c>
      <c r="P11094" s="1" t="s">
        <v>25</v>
      </c>
      <c r="Q11094" s="1" t="s">
        <v>26</v>
      </c>
      <c r="R11094" s="1" t="s">
        <v>27</v>
      </c>
    </row>
    <row r="11095" spans="1:18" x14ac:dyDescent="0.3">
      <c r="A11095" s="1" t="s">
        <v>11253</v>
      </c>
      <c r="B11095" s="1" t="s">
        <v>36</v>
      </c>
      <c r="C11095" s="1" t="s">
        <v>511</v>
      </c>
      <c r="D11095" s="1" t="s">
        <v>38</v>
      </c>
      <c r="E11095">
        <v>141</v>
      </c>
      <c r="F11095">
        <v>12000</v>
      </c>
      <c r="G11095">
        <v>150</v>
      </c>
      <c r="H11095">
        <v>13</v>
      </c>
      <c r="I11095">
        <v>137</v>
      </c>
      <c r="J11095">
        <v>1800000</v>
      </c>
      <c r="K11095" s="2">
        <v>45959</v>
      </c>
      <c r="L11095">
        <v>3</v>
      </c>
      <c r="M11095" s="1" t="s">
        <v>55</v>
      </c>
      <c r="N11095" s="1" t="s">
        <v>32</v>
      </c>
      <c r="O11095" s="1" t="s">
        <v>44</v>
      </c>
      <c r="P11095" s="1" t="s">
        <v>25</v>
      </c>
      <c r="Q11095" s="1" t="s">
        <v>26</v>
      </c>
      <c r="R11095" s="1" t="s">
        <v>27</v>
      </c>
    </row>
    <row r="11096" spans="1:18" x14ac:dyDescent="0.3">
      <c r="A11096" s="1" t="s">
        <v>11254</v>
      </c>
      <c r="B11096" s="1" t="s">
        <v>41</v>
      </c>
      <c r="C11096" s="1" t="s">
        <v>146</v>
      </c>
      <c r="D11096" s="1" t="s">
        <v>67</v>
      </c>
      <c r="E11096">
        <v>67</v>
      </c>
      <c r="F11096">
        <v>1800000</v>
      </c>
      <c r="G11096">
        <v>83</v>
      </c>
      <c r="H11096">
        <v>17</v>
      </c>
      <c r="I11096">
        <v>66</v>
      </c>
      <c r="J11096">
        <v>149400000</v>
      </c>
      <c r="K11096" s="2">
        <v>45863</v>
      </c>
      <c r="L11096">
        <v>14</v>
      </c>
      <c r="M11096" s="1" t="s">
        <v>39</v>
      </c>
      <c r="N11096" s="1" t="s">
        <v>32</v>
      </c>
      <c r="O11096" s="1" t="s">
        <v>24</v>
      </c>
      <c r="P11096" s="1" t="s">
        <v>25</v>
      </c>
      <c r="Q11096" s="1" t="s">
        <v>26</v>
      </c>
      <c r="R11096" s="1" t="s">
        <v>27</v>
      </c>
    </row>
    <row r="11097" spans="1:18" x14ac:dyDescent="0.3">
      <c r="A11097" s="1" t="s">
        <v>11255</v>
      </c>
      <c r="B11097" s="1" t="s">
        <v>99</v>
      </c>
      <c r="C11097" s="1" t="s">
        <v>505</v>
      </c>
      <c r="D11097" s="1" t="s">
        <v>21</v>
      </c>
      <c r="E11097">
        <v>143</v>
      </c>
      <c r="F11097">
        <v>120000</v>
      </c>
      <c r="G11097">
        <v>152</v>
      </c>
      <c r="H11097">
        <v>57</v>
      </c>
      <c r="I11097">
        <v>95</v>
      </c>
      <c r="J11097">
        <v>18240000</v>
      </c>
      <c r="K11097" s="2">
        <v>46021</v>
      </c>
      <c r="L11097">
        <v>4</v>
      </c>
      <c r="M11097" s="1" t="s">
        <v>55</v>
      </c>
      <c r="N11097" s="1" t="s">
        <v>43</v>
      </c>
      <c r="O11097" s="1" t="s">
        <v>24</v>
      </c>
      <c r="P11097" s="1" t="s">
        <v>49</v>
      </c>
      <c r="Q11097" s="1" t="s">
        <v>26</v>
      </c>
      <c r="R11097" s="1" t="s">
        <v>27</v>
      </c>
    </row>
    <row r="11098" spans="1:18" x14ac:dyDescent="0.3">
      <c r="A11098" s="1" t="s">
        <v>11256</v>
      </c>
      <c r="B11098" s="1" t="s">
        <v>80</v>
      </c>
      <c r="C11098" s="1" t="s">
        <v>410</v>
      </c>
      <c r="D11098" s="1" t="s">
        <v>54</v>
      </c>
      <c r="E11098">
        <v>132</v>
      </c>
      <c r="F11098">
        <v>25000</v>
      </c>
      <c r="G11098">
        <v>144</v>
      </c>
      <c r="H11098">
        <v>33</v>
      </c>
      <c r="I11098">
        <v>111</v>
      </c>
      <c r="J11098">
        <v>3600000</v>
      </c>
      <c r="K11098" s="2">
        <v>45969</v>
      </c>
      <c r="L11098">
        <v>5</v>
      </c>
      <c r="M11098" s="1" t="s">
        <v>55</v>
      </c>
      <c r="N11098" s="1" t="s">
        <v>32</v>
      </c>
      <c r="O11098" s="1" t="s">
        <v>33</v>
      </c>
      <c r="P11098" s="1" t="s">
        <v>25</v>
      </c>
      <c r="Q11098" s="1" t="s">
        <v>26</v>
      </c>
      <c r="R11098" s="1" t="s">
        <v>34</v>
      </c>
    </row>
    <row r="11099" spans="1:18" x14ac:dyDescent="0.3">
      <c r="A11099" s="1" t="s">
        <v>11257</v>
      </c>
      <c r="B11099" s="1" t="s">
        <v>83</v>
      </c>
      <c r="C11099" s="1" t="s">
        <v>151</v>
      </c>
      <c r="D11099" s="1" t="s">
        <v>64</v>
      </c>
      <c r="E11099">
        <v>70</v>
      </c>
      <c r="F11099">
        <v>5000</v>
      </c>
      <c r="G11099">
        <v>82</v>
      </c>
      <c r="H11099">
        <v>47</v>
      </c>
      <c r="I11099">
        <v>35</v>
      </c>
      <c r="J11099">
        <v>410000</v>
      </c>
      <c r="K11099" s="2">
        <v>45908</v>
      </c>
      <c r="L11099">
        <v>15</v>
      </c>
      <c r="M11099" s="1" t="s">
        <v>39</v>
      </c>
      <c r="N11099" s="1" t="s">
        <v>23</v>
      </c>
      <c r="O11099" s="1" t="s">
        <v>24</v>
      </c>
      <c r="P11099" s="1" t="s">
        <v>25</v>
      </c>
      <c r="Q11099" s="1" t="s">
        <v>50</v>
      </c>
      <c r="R11099" s="1" t="s">
        <v>34</v>
      </c>
    </row>
    <row r="11100" spans="1:18" x14ac:dyDescent="0.3">
      <c r="A11100" s="1" t="s">
        <v>11258</v>
      </c>
      <c r="B11100" s="1" t="s">
        <v>19</v>
      </c>
      <c r="C11100" s="1" t="s">
        <v>170</v>
      </c>
      <c r="D11100" s="1" t="s">
        <v>54</v>
      </c>
      <c r="E11100">
        <v>80</v>
      </c>
      <c r="F11100">
        <v>45000</v>
      </c>
      <c r="G11100">
        <v>106</v>
      </c>
      <c r="H11100">
        <v>97</v>
      </c>
      <c r="I11100">
        <v>9</v>
      </c>
      <c r="J11100">
        <v>4770000</v>
      </c>
      <c r="K11100" s="2">
        <v>45902</v>
      </c>
      <c r="L11100">
        <v>2</v>
      </c>
      <c r="M11100" s="1" t="s">
        <v>55</v>
      </c>
      <c r="N11100" s="1" t="s">
        <v>32</v>
      </c>
      <c r="O11100" s="1" t="s">
        <v>24</v>
      </c>
      <c r="P11100" s="1" t="s">
        <v>25</v>
      </c>
      <c r="Q11100" s="1" t="s">
        <v>26</v>
      </c>
      <c r="R11100" s="1" t="s">
        <v>27</v>
      </c>
    </row>
    <row r="11101" spans="1:18" x14ac:dyDescent="0.3">
      <c r="A11101" s="1" t="s">
        <v>11259</v>
      </c>
      <c r="B11101" s="1" t="s">
        <v>87</v>
      </c>
      <c r="C11101" s="1" t="s">
        <v>270</v>
      </c>
      <c r="D11101" s="1" t="s">
        <v>67</v>
      </c>
      <c r="E11101">
        <v>56</v>
      </c>
      <c r="F11101">
        <v>1800</v>
      </c>
      <c r="G11101">
        <v>85</v>
      </c>
      <c r="H11101">
        <v>65</v>
      </c>
      <c r="I11101">
        <v>20</v>
      </c>
      <c r="J11101">
        <v>153000</v>
      </c>
      <c r="K11101" s="2">
        <v>45730</v>
      </c>
      <c r="L11101">
        <v>5</v>
      </c>
      <c r="M11101" s="1" t="s">
        <v>55</v>
      </c>
      <c r="N11101" s="1" t="s">
        <v>23</v>
      </c>
      <c r="O11101" s="1" t="s">
        <v>24</v>
      </c>
      <c r="P11101" s="1" t="s">
        <v>25</v>
      </c>
      <c r="Q11101" s="1" t="s">
        <v>50</v>
      </c>
      <c r="R11101" s="1" t="s">
        <v>59</v>
      </c>
    </row>
    <row r="11102" spans="1:18" x14ac:dyDescent="0.3">
      <c r="A11102" s="1" t="s">
        <v>11260</v>
      </c>
      <c r="B11102" s="1" t="s">
        <v>29</v>
      </c>
      <c r="C11102" s="1" t="s">
        <v>386</v>
      </c>
      <c r="D11102" s="1" t="s">
        <v>91</v>
      </c>
      <c r="E11102">
        <v>119</v>
      </c>
      <c r="F11102">
        <v>45000</v>
      </c>
      <c r="G11102">
        <v>141</v>
      </c>
      <c r="H11102">
        <v>77</v>
      </c>
      <c r="I11102">
        <v>64</v>
      </c>
      <c r="J11102">
        <v>6345000</v>
      </c>
      <c r="K11102" s="2">
        <v>45905</v>
      </c>
      <c r="L11102">
        <v>5</v>
      </c>
      <c r="M11102" s="1" t="s">
        <v>55</v>
      </c>
      <c r="N11102" s="1" t="s">
        <v>43</v>
      </c>
      <c r="O11102" s="1" t="s">
        <v>85</v>
      </c>
      <c r="P11102" s="1" t="s">
        <v>25</v>
      </c>
      <c r="Q11102" s="1" t="s">
        <v>59</v>
      </c>
      <c r="R11102" s="1" t="s">
        <v>27</v>
      </c>
    </row>
    <row r="11103" spans="1:18" x14ac:dyDescent="0.3">
      <c r="A11103" s="1" t="s">
        <v>11261</v>
      </c>
      <c r="B11103" s="1" t="s">
        <v>107</v>
      </c>
      <c r="C11103" s="1" t="s">
        <v>402</v>
      </c>
      <c r="D11103" s="1" t="s">
        <v>38</v>
      </c>
      <c r="E11103">
        <v>133</v>
      </c>
      <c r="F11103">
        <v>2500</v>
      </c>
      <c r="G11103">
        <v>133</v>
      </c>
      <c r="H11103">
        <v>107</v>
      </c>
      <c r="I11103">
        <v>26</v>
      </c>
      <c r="J11103">
        <v>332500</v>
      </c>
      <c r="K11103" s="2">
        <v>46007</v>
      </c>
      <c r="L11103">
        <v>12</v>
      </c>
      <c r="M11103" s="1" t="s">
        <v>39</v>
      </c>
      <c r="N11103" s="1" t="s">
        <v>23</v>
      </c>
      <c r="O11103" s="1" t="s">
        <v>44</v>
      </c>
      <c r="P11103" s="1" t="s">
        <v>25</v>
      </c>
      <c r="Q11103" s="1" t="s">
        <v>59</v>
      </c>
      <c r="R11103" s="1" t="s">
        <v>27</v>
      </c>
    </row>
    <row r="11104" spans="1:18" x14ac:dyDescent="0.3">
      <c r="A11104" s="1" t="s">
        <v>11262</v>
      </c>
      <c r="B11104" s="1" t="s">
        <v>83</v>
      </c>
      <c r="C11104" s="1" t="s">
        <v>30</v>
      </c>
      <c r="D11104" s="1" t="s">
        <v>21</v>
      </c>
      <c r="E11104">
        <v>81</v>
      </c>
      <c r="F11104">
        <v>12000</v>
      </c>
      <c r="G11104">
        <v>85</v>
      </c>
      <c r="H11104">
        <v>17</v>
      </c>
      <c r="I11104">
        <v>68</v>
      </c>
      <c r="J11104">
        <v>1020000</v>
      </c>
      <c r="K11104" s="2">
        <v>45917</v>
      </c>
      <c r="L11104">
        <v>4</v>
      </c>
      <c r="M11104" s="1" t="s">
        <v>55</v>
      </c>
      <c r="N11104" s="1" t="s">
        <v>23</v>
      </c>
      <c r="O11104" s="1" t="s">
        <v>24</v>
      </c>
      <c r="P11104" s="1" t="s">
        <v>25</v>
      </c>
      <c r="Q11104" s="1" t="s">
        <v>26</v>
      </c>
      <c r="R11104" s="1" t="s">
        <v>27</v>
      </c>
    </row>
    <row r="11105" spans="1:18" x14ac:dyDescent="0.3">
      <c r="A11105" s="1" t="s">
        <v>11263</v>
      </c>
      <c r="B11105" s="1" t="s">
        <v>133</v>
      </c>
      <c r="C11105" s="1" t="s">
        <v>105</v>
      </c>
      <c r="D11105" s="1" t="s">
        <v>21</v>
      </c>
      <c r="E11105">
        <v>117</v>
      </c>
      <c r="F11105">
        <v>6500</v>
      </c>
      <c r="G11105">
        <v>123</v>
      </c>
      <c r="H11105">
        <v>12</v>
      </c>
      <c r="I11105">
        <v>111</v>
      </c>
      <c r="J11105">
        <v>799500</v>
      </c>
      <c r="K11105" s="2">
        <v>45752</v>
      </c>
      <c r="L11105">
        <v>1</v>
      </c>
      <c r="M11105" s="1" t="s">
        <v>55</v>
      </c>
      <c r="N11105" s="1" t="s">
        <v>23</v>
      </c>
      <c r="O11105" s="1" t="s">
        <v>33</v>
      </c>
      <c r="P11105" s="1" t="s">
        <v>49</v>
      </c>
      <c r="Q11105" s="1" t="s">
        <v>26</v>
      </c>
      <c r="R11105" s="1" t="s">
        <v>27</v>
      </c>
    </row>
    <row r="11106" spans="1:18" x14ac:dyDescent="0.3">
      <c r="A11106" s="1" t="s">
        <v>11264</v>
      </c>
      <c r="B11106" s="1" t="s">
        <v>41</v>
      </c>
      <c r="C11106" s="1" t="s">
        <v>398</v>
      </c>
      <c r="D11106" s="1" t="s">
        <v>21</v>
      </c>
      <c r="E11106">
        <v>95</v>
      </c>
      <c r="F11106">
        <v>3500000</v>
      </c>
      <c r="G11106">
        <v>115</v>
      </c>
      <c r="H11106">
        <v>70</v>
      </c>
      <c r="I11106">
        <v>45</v>
      </c>
      <c r="J11106">
        <v>402500000</v>
      </c>
      <c r="K11106" s="2">
        <v>45695</v>
      </c>
      <c r="L11106">
        <v>11</v>
      </c>
      <c r="M11106" s="1" t="s">
        <v>39</v>
      </c>
      <c r="N11106" s="1" t="s">
        <v>23</v>
      </c>
      <c r="O11106" s="1" t="s">
        <v>24</v>
      </c>
      <c r="P11106" s="1" t="s">
        <v>25</v>
      </c>
      <c r="Q11106" s="1" t="s">
        <v>26</v>
      </c>
      <c r="R11106" s="1" t="s">
        <v>27</v>
      </c>
    </row>
    <row r="11107" spans="1:18" x14ac:dyDescent="0.3">
      <c r="A11107" s="1" t="s">
        <v>11265</v>
      </c>
      <c r="B11107" s="1" t="s">
        <v>83</v>
      </c>
      <c r="C11107" s="1" t="s">
        <v>296</v>
      </c>
      <c r="D11107" s="1" t="s">
        <v>48</v>
      </c>
      <c r="E11107">
        <v>23</v>
      </c>
      <c r="F11107">
        <v>4200000</v>
      </c>
      <c r="G11107">
        <v>45</v>
      </c>
      <c r="H11107">
        <v>16</v>
      </c>
      <c r="I11107">
        <v>29</v>
      </c>
      <c r="J11107">
        <v>189000000</v>
      </c>
      <c r="K11107" s="2">
        <v>45721</v>
      </c>
      <c r="L11107">
        <v>3</v>
      </c>
      <c r="M11107" s="1" t="s">
        <v>55</v>
      </c>
      <c r="N11107" s="1" t="s">
        <v>32</v>
      </c>
      <c r="O11107" s="1" t="s">
        <v>24</v>
      </c>
      <c r="P11107" s="1" t="s">
        <v>25</v>
      </c>
      <c r="Q11107" s="1" t="s">
        <v>50</v>
      </c>
      <c r="R11107" s="1" t="s">
        <v>27</v>
      </c>
    </row>
    <row r="11108" spans="1:18" x14ac:dyDescent="0.3">
      <c r="A11108" s="1" t="s">
        <v>11266</v>
      </c>
      <c r="B11108" s="1" t="s">
        <v>93</v>
      </c>
      <c r="C11108" s="1" t="s">
        <v>127</v>
      </c>
      <c r="D11108" s="1" t="s">
        <v>48</v>
      </c>
      <c r="E11108">
        <v>67</v>
      </c>
      <c r="F11108">
        <v>35000</v>
      </c>
      <c r="G11108">
        <v>87</v>
      </c>
      <c r="H11108">
        <v>66</v>
      </c>
      <c r="I11108">
        <v>21</v>
      </c>
      <c r="J11108">
        <v>3045000</v>
      </c>
      <c r="K11108" s="2">
        <v>45748</v>
      </c>
      <c r="L11108">
        <v>13</v>
      </c>
      <c r="M11108" s="1" t="s">
        <v>39</v>
      </c>
      <c r="N11108" s="1" t="s">
        <v>23</v>
      </c>
      <c r="O11108" s="1" t="s">
        <v>33</v>
      </c>
      <c r="P11108" s="1" t="s">
        <v>25</v>
      </c>
      <c r="Q11108" s="1" t="s">
        <v>26</v>
      </c>
      <c r="R11108" s="1" t="s">
        <v>27</v>
      </c>
    </row>
    <row r="11109" spans="1:18" x14ac:dyDescent="0.3">
      <c r="A11109" s="1" t="s">
        <v>11267</v>
      </c>
      <c r="B11109" s="1" t="s">
        <v>107</v>
      </c>
      <c r="C11109" s="1" t="s">
        <v>268</v>
      </c>
      <c r="D11109" s="1" t="s">
        <v>91</v>
      </c>
      <c r="E11109">
        <v>119</v>
      </c>
      <c r="F11109">
        <v>6000</v>
      </c>
      <c r="G11109">
        <v>138</v>
      </c>
      <c r="H11109">
        <v>87</v>
      </c>
      <c r="I11109">
        <v>51</v>
      </c>
      <c r="J11109">
        <v>828000</v>
      </c>
      <c r="K11109" s="2">
        <v>45961</v>
      </c>
      <c r="L11109">
        <v>12</v>
      </c>
      <c r="M11109" s="1" t="s">
        <v>39</v>
      </c>
      <c r="N11109" s="1" t="s">
        <v>32</v>
      </c>
      <c r="O11109" s="1" t="s">
        <v>24</v>
      </c>
      <c r="P11109" s="1" t="s">
        <v>25</v>
      </c>
      <c r="Q11109" s="1" t="s">
        <v>26</v>
      </c>
      <c r="R11109" s="1" t="s">
        <v>27</v>
      </c>
    </row>
    <row r="11110" spans="1:18" x14ac:dyDescent="0.3">
      <c r="A11110" s="1" t="s">
        <v>11268</v>
      </c>
      <c r="B11110" s="1" t="s">
        <v>66</v>
      </c>
      <c r="C11110" s="1" t="s">
        <v>273</v>
      </c>
      <c r="D11110" s="1" t="s">
        <v>58</v>
      </c>
      <c r="E11110">
        <v>139</v>
      </c>
      <c r="F11110">
        <v>18000</v>
      </c>
      <c r="G11110">
        <v>160</v>
      </c>
      <c r="H11110">
        <v>72</v>
      </c>
      <c r="I11110">
        <v>88</v>
      </c>
      <c r="J11110">
        <v>2880000</v>
      </c>
      <c r="K11110" s="2">
        <v>46006</v>
      </c>
      <c r="L11110">
        <v>15</v>
      </c>
      <c r="M11110" s="1" t="s">
        <v>39</v>
      </c>
      <c r="N11110" s="1" t="s">
        <v>23</v>
      </c>
      <c r="O11110" s="1" t="s">
        <v>24</v>
      </c>
      <c r="P11110" s="1" t="s">
        <v>25</v>
      </c>
      <c r="Q11110" s="1" t="s">
        <v>26</v>
      </c>
      <c r="R11110" s="1" t="s">
        <v>27</v>
      </c>
    </row>
    <row r="11111" spans="1:18" x14ac:dyDescent="0.3">
      <c r="A11111" s="1" t="s">
        <v>11269</v>
      </c>
      <c r="B11111" s="1" t="s">
        <v>80</v>
      </c>
      <c r="C11111" s="1" t="s">
        <v>121</v>
      </c>
      <c r="D11111" s="1" t="s">
        <v>64</v>
      </c>
      <c r="E11111">
        <v>36</v>
      </c>
      <c r="F11111">
        <v>3500</v>
      </c>
      <c r="G11111">
        <v>41</v>
      </c>
      <c r="H11111">
        <v>26</v>
      </c>
      <c r="I11111">
        <v>15</v>
      </c>
      <c r="J11111">
        <v>143500</v>
      </c>
      <c r="K11111" s="2">
        <v>45756</v>
      </c>
      <c r="L11111">
        <v>9</v>
      </c>
      <c r="M11111" s="1" t="s">
        <v>22</v>
      </c>
      <c r="N11111" s="1" t="s">
        <v>23</v>
      </c>
      <c r="O11111" s="1" t="s">
        <v>24</v>
      </c>
      <c r="P11111" s="1" t="s">
        <v>25</v>
      </c>
      <c r="Q11111" s="1" t="s">
        <v>26</v>
      </c>
      <c r="R11111" s="1" t="s">
        <v>27</v>
      </c>
    </row>
    <row r="11112" spans="1:18" x14ac:dyDescent="0.3">
      <c r="A11112" s="1" t="s">
        <v>11270</v>
      </c>
      <c r="B11112" s="1" t="s">
        <v>104</v>
      </c>
      <c r="C11112" s="1" t="s">
        <v>231</v>
      </c>
      <c r="D11112" s="1" t="s">
        <v>64</v>
      </c>
      <c r="E11112">
        <v>45</v>
      </c>
      <c r="F11112">
        <v>12000</v>
      </c>
      <c r="G11112">
        <v>55</v>
      </c>
      <c r="H11112">
        <v>37</v>
      </c>
      <c r="I11112">
        <v>18</v>
      </c>
      <c r="J11112">
        <v>660000</v>
      </c>
      <c r="K11112" s="2">
        <v>46001</v>
      </c>
      <c r="L11112">
        <v>3</v>
      </c>
      <c r="M11112" s="1" t="s">
        <v>55</v>
      </c>
      <c r="N11112" s="1" t="s">
        <v>23</v>
      </c>
      <c r="O11112" s="1" t="s">
        <v>24</v>
      </c>
      <c r="P11112" s="1" t="s">
        <v>25</v>
      </c>
      <c r="Q11112" s="1" t="s">
        <v>26</v>
      </c>
      <c r="R11112" s="1" t="s">
        <v>27</v>
      </c>
    </row>
    <row r="11113" spans="1:18" x14ac:dyDescent="0.3">
      <c r="A11113" s="1" t="s">
        <v>11271</v>
      </c>
      <c r="B11113" s="1" t="s">
        <v>99</v>
      </c>
      <c r="C11113" s="1" t="s">
        <v>30</v>
      </c>
      <c r="D11113" s="1" t="s">
        <v>67</v>
      </c>
      <c r="E11113">
        <v>112</v>
      </c>
      <c r="F11113">
        <v>12000</v>
      </c>
      <c r="G11113">
        <v>136</v>
      </c>
      <c r="H11113">
        <v>41</v>
      </c>
      <c r="I11113">
        <v>95</v>
      </c>
      <c r="J11113">
        <v>1632000</v>
      </c>
      <c r="K11113" s="2">
        <v>45797</v>
      </c>
      <c r="L11113">
        <v>5</v>
      </c>
      <c r="M11113" s="1" t="s">
        <v>55</v>
      </c>
      <c r="N11113" s="1" t="s">
        <v>32</v>
      </c>
      <c r="O11113" s="1" t="s">
        <v>44</v>
      </c>
      <c r="P11113" s="1" t="s">
        <v>25</v>
      </c>
      <c r="Q11113" s="1" t="s">
        <v>50</v>
      </c>
      <c r="R11113" s="1" t="s">
        <v>27</v>
      </c>
    </row>
    <row r="11114" spans="1:18" x14ac:dyDescent="0.3">
      <c r="A11114" s="1" t="s">
        <v>11272</v>
      </c>
      <c r="B11114" s="1" t="s">
        <v>93</v>
      </c>
      <c r="C11114" s="1" t="s">
        <v>511</v>
      </c>
      <c r="D11114" s="1" t="s">
        <v>58</v>
      </c>
      <c r="E11114">
        <v>111</v>
      </c>
      <c r="F11114">
        <v>12000</v>
      </c>
      <c r="G11114">
        <v>124</v>
      </c>
      <c r="H11114">
        <v>82</v>
      </c>
      <c r="I11114">
        <v>42</v>
      </c>
      <c r="J11114">
        <v>1488000</v>
      </c>
      <c r="K11114" s="2">
        <v>45671</v>
      </c>
      <c r="L11114">
        <v>1</v>
      </c>
      <c r="M11114" s="1" t="s">
        <v>55</v>
      </c>
      <c r="N11114" s="1" t="s">
        <v>32</v>
      </c>
      <c r="O11114" s="1" t="s">
        <v>44</v>
      </c>
      <c r="P11114" s="1" t="s">
        <v>25</v>
      </c>
      <c r="Q11114" s="1" t="s">
        <v>50</v>
      </c>
      <c r="R11114" s="1" t="s">
        <v>27</v>
      </c>
    </row>
    <row r="11115" spans="1:18" x14ac:dyDescent="0.3">
      <c r="A11115" s="1" t="s">
        <v>11273</v>
      </c>
      <c r="B11115" s="1" t="s">
        <v>80</v>
      </c>
      <c r="C11115" s="1" t="s">
        <v>74</v>
      </c>
      <c r="D11115" s="1" t="s">
        <v>64</v>
      </c>
      <c r="E11115">
        <v>66</v>
      </c>
      <c r="F11115">
        <v>25000</v>
      </c>
      <c r="G11115">
        <v>96</v>
      </c>
      <c r="H11115">
        <v>63</v>
      </c>
      <c r="I11115">
        <v>33</v>
      </c>
      <c r="J11115">
        <v>2400000</v>
      </c>
      <c r="K11115" s="2">
        <v>46017</v>
      </c>
      <c r="L11115">
        <v>7</v>
      </c>
      <c r="M11115" s="1" t="s">
        <v>22</v>
      </c>
      <c r="N11115" s="1" t="s">
        <v>32</v>
      </c>
      <c r="O11115" s="1" t="s">
        <v>44</v>
      </c>
      <c r="P11115" s="1" t="s">
        <v>25</v>
      </c>
      <c r="Q11115" s="1" t="s">
        <v>26</v>
      </c>
      <c r="R11115" s="1" t="s">
        <v>27</v>
      </c>
    </row>
    <row r="11116" spans="1:18" x14ac:dyDescent="0.3">
      <c r="A11116" s="1" t="s">
        <v>11274</v>
      </c>
      <c r="B11116" s="1" t="s">
        <v>87</v>
      </c>
      <c r="C11116" s="1" t="s">
        <v>94</v>
      </c>
      <c r="D11116" s="1" t="s">
        <v>91</v>
      </c>
      <c r="E11116">
        <v>54</v>
      </c>
      <c r="F11116">
        <v>45000</v>
      </c>
      <c r="G11116">
        <v>81</v>
      </c>
      <c r="H11116">
        <v>54</v>
      </c>
      <c r="I11116">
        <v>27</v>
      </c>
      <c r="J11116">
        <v>3645000</v>
      </c>
      <c r="K11116" s="2">
        <v>45762</v>
      </c>
      <c r="L11116">
        <v>14</v>
      </c>
      <c r="M11116" s="1" t="s">
        <v>39</v>
      </c>
      <c r="N11116" s="1" t="s">
        <v>23</v>
      </c>
      <c r="O11116" s="1" t="s">
        <v>24</v>
      </c>
      <c r="P11116" s="1" t="s">
        <v>25</v>
      </c>
      <c r="Q11116" s="1" t="s">
        <v>26</v>
      </c>
      <c r="R11116" s="1" t="s">
        <v>59</v>
      </c>
    </row>
    <row r="11117" spans="1:18" x14ac:dyDescent="0.3">
      <c r="A11117" s="1" t="s">
        <v>11275</v>
      </c>
      <c r="B11117" s="1" t="s">
        <v>36</v>
      </c>
      <c r="C11117" s="1" t="s">
        <v>270</v>
      </c>
      <c r="D11117" s="1" t="s">
        <v>54</v>
      </c>
      <c r="E11117">
        <v>134</v>
      </c>
      <c r="F11117">
        <v>1800</v>
      </c>
      <c r="G11117">
        <v>142</v>
      </c>
      <c r="H11117">
        <v>25</v>
      </c>
      <c r="I11117">
        <v>117</v>
      </c>
      <c r="J11117">
        <v>255600</v>
      </c>
      <c r="K11117" s="2">
        <v>45839</v>
      </c>
      <c r="L11117">
        <v>15</v>
      </c>
      <c r="M11117" s="1" t="s">
        <v>39</v>
      </c>
      <c r="N11117" s="1" t="s">
        <v>32</v>
      </c>
      <c r="O11117" s="1" t="s">
        <v>24</v>
      </c>
      <c r="P11117" s="1" t="s">
        <v>25</v>
      </c>
      <c r="Q11117" s="1" t="s">
        <v>26</v>
      </c>
      <c r="R11117" s="1" t="s">
        <v>27</v>
      </c>
    </row>
    <row r="11118" spans="1:18" x14ac:dyDescent="0.3">
      <c r="A11118" s="1" t="s">
        <v>11276</v>
      </c>
      <c r="B11118" s="1" t="s">
        <v>133</v>
      </c>
      <c r="C11118" s="1" t="s">
        <v>116</v>
      </c>
      <c r="D11118" s="1" t="s">
        <v>58</v>
      </c>
      <c r="E11118">
        <v>64</v>
      </c>
      <c r="F11118">
        <v>5500</v>
      </c>
      <c r="G11118">
        <v>90</v>
      </c>
      <c r="H11118">
        <v>88</v>
      </c>
      <c r="I11118">
        <v>2</v>
      </c>
      <c r="J11118">
        <v>495000</v>
      </c>
      <c r="K11118" s="2">
        <v>45910</v>
      </c>
      <c r="L11118">
        <v>4</v>
      </c>
      <c r="M11118" s="1" t="s">
        <v>55</v>
      </c>
      <c r="N11118" s="1" t="s">
        <v>43</v>
      </c>
      <c r="O11118" s="1" t="s">
        <v>33</v>
      </c>
      <c r="P11118" s="1" t="s">
        <v>49</v>
      </c>
      <c r="Q11118" s="1" t="s">
        <v>26</v>
      </c>
      <c r="R11118" s="1" t="s">
        <v>27</v>
      </c>
    </row>
    <row r="11119" spans="1:18" x14ac:dyDescent="0.3">
      <c r="A11119" s="1" t="s">
        <v>11277</v>
      </c>
      <c r="B11119" s="1" t="s">
        <v>19</v>
      </c>
      <c r="C11119" s="1" t="s">
        <v>102</v>
      </c>
      <c r="D11119" s="1" t="s">
        <v>91</v>
      </c>
      <c r="E11119">
        <v>20</v>
      </c>
      <c r="F11119">
        <v>250000</v>
      </c>
      <c r="G11119">
        <v>22</v>
      </c>
      <c r="H11119">
        <v>12</v>
      </c>
      <c r="I11119">
        <v>10</v>
      </c>
      <c r="J11119">
        <v>5500000</v>
      </c>
      <c r="K11119" s="2">
        <v>45692</v>
      </c>
      <c r="L11119">
        <v>8</v>
      </c>
      <c r="M11119" s="1" t="s">
        <v>22</v>
      </c>
      <c r="N11119" s="1" t="s">
        <v>23</v>
      </c>
      <c r="O11119" s="1" t="s">
        <v>44</v>
      </c>
      <c r="P11119" s="1" t="s">
        <v>25</v>
      </c>
      <c r="Q11119" s="1" t="s">
        <v>26</v>
      </c>
      <c r="R11119" s="1" t="s">
        <v>27</v>
      </c>
    </row>
    <row r="11120" spans="1:18" x14ac:dyDescent="0.3">
      <c r="A11120" s="1" t="s">
        <v>11278</v>
      </c>
      <c r="B11120" s="1" t="s">
        <v>104</v>
      </c>
      <c r="C11120" s="1" t="s">
        <v>284</v>
      </c>
      <c r="D11120" s="1" t="s">
        <v>31</v>
      </c>
      <c r="E11120">
        <v>24</v>
      </c>
      <c r="F11120">
        <v>2800</v>
      </c>
      <c r="G11120">
        <v>42</v>
      </c>
      <c r="H11120">
        <v>24</v>
      </c>
      <c r="I11120">
        <v>18</v>
      </c>
      <c r="J11120">
        <v>117600</v>
      </c>
      <c r="K11120" s="2">
        <v>45976</v>
      </c>
      <c r="L11120">
        <v>13</v>
      </c>
      <c r="M11120" s="1" t="s">
        <v>39</v>
      </c>
      <c r="N11120" s="1" t="s">
        <v>23</v>
      </c>
      <c r="O11120" s="1" t="s">
        <v>85</v>
      </c>
      <c r="P11120" s="1" t="s">
        <v>25</v>
      </c>
      <c r="Q11120" s="1" t="s">
        <v>26</v>
      </c>
      <c r="R11120" s="1" t="s">
        <v>27</v>
      </c>
    </row>
    <row r="11121" spans="1:18" x14ac:dyDescent="0.3">
      <c r="A11121" s="1" t="s">
        <v>11279</v>
      </c>
      <c r="B11121" s="1" t="s">
        <v>104</v>
      </c>
      <c r="C11121" s="1" t="s">
        <v>266</v>
      </c>
      <c r="D11121" s="1" t="s">
        <v>72</v>
      </c>
      <c r="E11121">
        <v>96</v>
      </c>
      <c r="F11121">
        <v>2200000</v>
      </c>
      <c r="G11121">
        <v>118</v>
      </c>
      <c r="H11121">
        <v>59</v>
      </c>
      <c r="I11121">
        <v>59</v>
      </c>
      <c r="J11121">
        <v>259600000</v>
      </c>
      <c r="K11121" s="2">
        <v>45964</v>
      </c>
      <c r="L11121">
        <v>3</v>
      </c>
      <c r="M11121" s="1" t="s">
        <v>55</v>
      </c>
      <c r="N11121" s="1" t="s">
        <v>32</v>
      </c>
      <c r="O11121" s="1" t="s">
        <v>24</v>
      </c>
      <c r="P11121" s="1" t="s">
        <v>25</v>
      </c>
      <c r="Q11121" s="1" t="s">
        <v>50</v>
      </c>
      <c r="R11121" s="1" t="s">
        <v>27</v>
      </c>
    </row>
    <row r="11122" spans="1:18" x14ac:dyDescent="0.3">
      <c r="A11122" s="1" t="s">
        <v>11280</v>
      </c>
      <c r="B11122" s="1" t="s">
        <v>107</v>
      </c>
      <c r="C11122" s="1" t="s">
        <v>301</v>
      </c>
      <c r="D11122" s="1" t="s">
        <v>67</v>
      </c>
      <c r="E11122">
        <v>138</v>
      </c>
      <c r="F11122">
        <v>9000</v>
      </c>
      <c r="G11122">
        <v>165</v>
      </c>
      <c r="H11122">
        <v>52</v>
      </c>
      <c r="I11122">
        <v>113</v>
      </c>
      <c r="J11122">
        <v>1485000</v>
      </c>
      <c r="K11122" s="2">
        <v>45694</v>
      </c>
      <c r="L11122">
        <v>4</v>
      </c>
      <c r="M11122" s="1" t="s">
        <v>55</v>
      </c>
      <c r="N11122" s="1" t="s">
        <v>23</v>
      </c>
      <c r="O11122" s="1" t="s">
        <v>24</v>
      </c>
      <c r="P11122" s="1" t="s">
        <v>25</v>
      </c>
      <c r="Q11122" s="1" t="s">
        <v>50</v>
      </c>
      <c r="R11122" s="1" t="s">
        <v>34</v>
      </c>
    </row>
    <row r="11123" spans="1:18" x14ac:dyDescent="0.3">
      <c r="A11123" s="1" t="s">
        <v>11281</v>
      </c>
      <c r="B11123" s="1" t="s">
        <v>66</v>
      </c>
      <c r="C11123" s="1" t="s">
        <v>511</v>
      </c>
      <c r="D11123" s="1" t="s">
        <v>48</v>
      </c>
      <c r="E11123">
        <v>135</v>
      </c>
      <c r="F11123">
        <v>12000</v>
      </c>
      <c r="G11123">
        <v>144</v>
      </c>
      <c r="H11123">
        <v>77</v>
      </c>
      <c r="I11123">
        <v>67</v>
      </c>
      <c r="J11123">
        <v>1728000</v>
      </c>
      <c r="K11123" s="2">
        <v>45814</v>
      </c>
      <c r="L11123">
        <v>2</v>
      </c>
      <c r="M11123" s="1" t="s">
        <v>55</v>
      </c>
      <c r="N11123" s="1" t="s">
        <v>32</v>
      </c>
      <c r="O11123" s="1" t="s">
        <v>24</v>
      </c>
      <c r="P11123" s="1" t="s">
        <v>25</v>
      </c>
      <c r="Q11123" s="1" t="s">
        <v>26</v>
      </c>
      <c r="R11123" s="1" t="s">
        <v>27</v>
      </c>
    </row>
    <row r="11124" spans="1:18" x14ac:dyDescent="0.3">
      <c r="A11124" s="1" t="s">
        <v>11282</v>
      </c>
      <c r="B11124" s="1" t="s">
        <v>87</v>
      </c>
      <c r="C11124" s="1" t="s">
        <v>418</v>
      </c>
      <c r="D11124" s="1" t="s">
        <v>72</v>
      </c>
      <c r="E11124">
        <v>77</v>
      </c>
      <c r="F11124">
        <v>180000</v>
      </c>
      <c r="G11124">
        <v>79</v>
      </c>
      <c r="H11124">
        <v>38</v>
      </c>
      <c r="I11124">
        <v>41</v>
      </c>
      <c r="J11124">
        <v>14220000</v>
      </c>
      <c r="K11124" s="2">
        <v>45794</v>
      </c>
      <c r="L11124">
        <v>12</v>
      </c>
      <c r="M11124" s="1" t="s">
        <v>39</v>
      </c>
      <c r="N11124" s="1" t="s">
        <v>23</v>
      </c>
      <c r="O11124" s="1" t="s">
        <v>85</v>
      </c>
      <c r="P11124" s="1" t="s">
        <v>25</v>
      </c>
      <c r="Q11124" s="1" t="s">
        <v>26</v>
      </c>
      <c r="R11124" s="1" t="s">
        <v>59</v>
      </c>
    </row>
    <row r="11125" spans="1:18" x14ac:dyDescent="0.3">
      <c r="A11125" s="1" t="s">
        <v>11283</v>
      </c>
      <c r="B11125" s="1" t="s">
        <v>93</v>
      </c>
      <c r="C11125" s="1" t="s">
        <v>386</v>
      </c>
      <c r="D11125" s="1" t="s">
        <v>21</v>
      </c>
      <c r="E11125">
        <v>44</v>
      </c>
      <c r="F11125">
        <v>45000</v>
      </c>
      <c r="G11125">
        <v>60</v>
      </c>
      <c r="H11125">
        <v>13</v>
      </c>
      <c r="I11125">
        <v>47</v>
      </c>
      <c r="J11125">
        <v>2700000</v>
      </c>
      <c r="K11125" s="2">
        <v>45962</v>
      </c>
      <c r="L11125">
        <v>7</v>
      </c>
      <c r="M11125" s="1" t="s">
        <v>22</v>
      </c>
      <c r="N11125" s="1" t="s">
        <v>23</v>
      </c>
      <c r="O11125" s="1" t="s">
        <v>44</v>
      </c>
      <c r="P11125" s="1" t="s">
        <v>49</v>
      </c>
      <c r="Q11125" s="1" t="s">
        <v>26</v>
      </c>
      <c r="R11125" s="1" t="s">
        <v>34</v>
      </c>
    </row>
    <row r="11126" spans="1:18" x14ac:dyDescent="0.3">
      <c r="A11126" s="1" t="s">
        <v>11284</v>
      </c>
      <c r="B11126" s="1" t="s">
        <v>41</v>
      </c>
      <c r="C11126" s="1" t="s">
        <v>100</v>
      </c>
      <c r="D11126" s="1" t="s">
        <v>54</v>
      </c>
      <c r="E11126">
        <v>143</v>
      </c>
      <c r="F11126">
        <v>15000</v>
      </c>
      <c r="G11126">
        <v>162</v>
      </c>
      <c r="H11126">
        <v>85</v>
      </c>
      <c r="I11126">
        <v>77</v>
      </c>
      <c r="J11126">
        <v>2430000</v>
      </c>
      <c r="K11126" s="2">
        <v>45758</v>
      </c>
      <c r="L11126">
        <v>14</v>
      </c>
      <c r="M11126" s="1" t="s">
        <v>39</v>
      </c>
      <c r="N11126" s="1" t="s">
        <v>32</v>
      </c>
      <c r="O11126" s="1" t="s">
        <v>44</v>
      </c>
      <c r="P11126" s="1" t="s">
        <v>49</v>
      </c>
      <c r="Q11126" s="1" t="s">
        <v>26</v>
      </c>
      <c r="R11126" s="1" t="s">
        <v>27</v>
      </c>
    </row>
    <row r="11127" spans="1:18" x14ac:dyDescent="0.3">
      <c r="A11127" s="1" t="s">
        <v>11285</v>
      </c>
      <c r="B11127" s="1" t="s">
        <v>107</v>
      </c>
      <c r="C11127" s="1" t="s">
        <v>47</v>
      </c>
      <c r="D11127" s="1" t="s">
        <v>58</v>
      </c>
      <c r="E11127">
        <v>69</v>
      </c>
      <c r="F11127">
        <v>300</v>
      </c>
      <c r="G11127">
        <v>73</v>
      </c>
      <c r="H11127">
        <v>7</v>
      </c>
      <c r="I11127">
        <v>66</v>
      </c>
      <c r="J11127">
        <v>21900</v>
      </c>
      <c r="K11127" s="2">
        <v>45738</v>
      </c>
      <c r="L11127">
        <v>5</v>
      </c>
      <c r="M11127" s="1" t="s">
        <v>55</v>
      </c>
      <c r="N11127" s="1" t="s">
        <v>32</v>
      </c>
      <c r="O11127" s="1" t="s">
        <v>24</v>
      </c>
      <c r="P11127" s="1" t="s">
        <v>25</v>
      </c>
      <c r="Q11127" s="1" t="s">
        <v>59</v>
      </c>
      <c r="R11127" s="1" t="s">
        <v>27</v>
      </c>
    </row>
    <row r="11128" spans="1:18" x14ac:dyDescent="0.3">
      <c r="A11128" s="1" t="s">
        <v>11286</v>
      </c>
      <c r="B11128" s="1" t="s">
        <v>19</v>
      </c>
      <c r="C11128" s="1" t="s">
        <v>513</v>
      </c>
      <c r="D11128" s="1" t="s">
        <v>31</v>
      </c>
      <c r="E11128">
        <v>114</v>
      </c>
      <c r="F11128">
        <v>5000</v>
      </c>
      <c r="G11128">
        <v>120</v>
      </c>
      <c r="H11128">
        <v>118</v>
      </c>
      <c r="I11128">
        <v>2</v>
      </c>
      <c r="J11128">
        <v>600000</v>
      </c>
      <c r="K11128" s="2">
        <v>45822</v>
      </c>
      <c r="L11128">
        <v>12</v>
      </c>
      <c r="M11128" s="1" t="s">
        <v>39</v>
      </c>
      <c r="N11128" s="1" t="s">
        <v>23</v>
      </c>
      <c r="O11128" s="1" t="s">
        <v>44</v>
      </c>
      <c r="P11128" s="1" t="s">
        <v>49</v>
      </c>
      <c r="Q11128" s="1" t="s">
        <v>26</v>
      </c>
      <c r="R11128" s="1" t="s">
        <v>27</v>
      </c>
    </row>
    <row r="11129" spans="1:18" x14ac:dyDescent="0.3">
      <c r="A11129" s="1" t="s">
        <v>11287</v>
      </c>
      <c r="B11129" s="1" t="s">
        <v>107</v>
      </c>
      <c r="C11129" s="1" t="s">
        <v>291</v>
      </c>
      <c r="D11129" s="1" t="s">
        <v>38</v>
      </c>
      <c r="E11129">
        <v>66</v>
      </c>
      <c r="F11129">
        <v>4500</v>
      </c>
      <c r="G11129">
        <v>93</v>
      </c>
      <c r="H11129">
        <v>8</v>
      </c>
      <c r="I11129">
        <v>85</v>
      </c>
      <c r="J11129">
        <v>418500</v>
      </c>
      <c r="K11129" s="2">
        <v>45793</v>
      </c>
      <c r="L11129">
        <v>1</v>
      </c>
      <c r="M11129" s="1" t="s">
        <v>55</v>
      </c>
      <c r="N11129" s="1" t="s">
        <v>32</v>
      </c>
      <c r="O11129" s="1" t="s">
        <v>44</v>
      </c>
      <c r="P11129" s="1" t="s">
        <v>25</v>
      </c>
      <c r="Q11129" s="1" t="s">
        <v>59</v>
      </c>
      <c r="R11129" s="1" t="s">
        <v>59</v>
      </c>
    </row>
    <row r="11130" spans="1:18" x14ac:dyDescent="0.3">
      <c r="A11130" s="1" t="s">
        <v>11288</v>
      </c>
      <c r="B11130" s="1" t="s">
        <v>66</v>
      </c>
      <c r="C11130" s="1" t="s">
        <v>30</v>
      </c>
      <c r="D11130" s="1" t="s">
        <v>58</v>
      </c>
      <c r="E11130">
        <v>67</v>
      </c>
      <c r="F11130">
        <v>12000</v>
      </c>
      <c r="G11130">
        <v>71</v>
      </c>
      <c r="H11130">
        <v>48</v>
      </c>
      <c r="I11130">
        <v>23</v>
      </c>
      <c r="J11130">
        <v>852000</v>
      </c>
      <c r="K11130" s="2">
        <v>45833</v>
      </c>
      <c r="L11130">
        <v>10</v>
      </c>
      <c r="M11130" s="1" t="s">
        <v>22</v>
      </c>
      <c r="N11130" s="1" t="s">
        <v>43</v>
      </c>
      <c r="O11130" s="1" t="s">
        <v>24</v>
      </c>
      <c r="P11130" s="1" t="s">
        <v>25</v>
      </c>
      <c r="Q11130" s="1" t="s">
        <v>26</v>
      </c>
      <c r="R11130" s="1" t="s">
        <v>34</v>
      </c>
    </row>
    <row r="11131" spans="1:18" x14ac:dyDescent="0.3">
      <c r="A11131" s="1" t="s">
        <v>11289</v>
      </c>
      <c r="B11131" s="1" t="s">
        <v>83</v>
      </c>
      <c r="C11131" s="1" t="s">
        <v>215</v>
      </c>
      <c r="D11131" s="1" t="s">
        <v>58</v>
      </c>
      <c r="E11131">
        <v>68</v>
      </c>
      <c r="F11131">
        <v>350000</v>
      </c>
      <c r="G11131">
        <v>78</v>
      </c>
      <c r="H11131">
        <v>58</v>
      </c>
      <c r="I11131">
        <v>20</v>
      </c>
      <c r="J11131">
        <v>27300000</v>
      </c>
      <c r="K11131" s="2">
        <v>45794</v>
      </c>
      <c r="L11131">
        <v>4</v>
      </c>
      <c r="M11131" s="1" t="s">
        <v>55</v>
      </c>
      <c r="N11131" s="1" t="s">
        <v>23</v>
      </c>
      <c r="O11131" s="1" t="s">
        <v>24</v>
      </c>
      <c r="P11131" s="1" t="s">
        <v>25</v>
      </c>
      <c r="Q11131" s="1" t="s">
        <v>26</v>
      </c>
      <c r="R11131" s="1" t="s">
        <v>27</v>
      </c>
    </row>
    <row r="11132" spans="1:18" x14ac:dyDescent="0.3">
      <c r="A11132" s="1" t="s">
        <v>11290</v>
      </c>
      <c r="B11132" s="1" t="s">
        <v>19</v>
      </c>
      <c r="C11132" s="1" t="s">
        <v>270</v>
      </c>
      <c r="D11132" s="1" t="s">
        <v>72</v>
      </c>
      <c r="E11132">
        <v>44</v>
      </c>
      <c r="F11132">
        <v>1800</v>
      </c>
      <c r="G11132">
        <v>55</v>
      </c>
      <c r="H11132">
        <v>38</v>
      </c>
      <c r="I11132">
        <v>17</v>
      </c>
      <c r="J11132">
        <v>99000</v>
      </c>
      <c r="K11132" s="2">
        <v>45791</v>
      </c>
      <c r="L11132">
        <v>9</v>
      </c>
      <c r="M11132" s="1" t="s">
        <v>22</v>
      </c>
      <c r="N11132" s="1" t="s">
        <v>23</v>
      </c>
      <c r="O11132" s="1" t="s">
        <v>44</v>
      </c>
      <c r="P11132" s="1" t="s">
        <v>25</v>
      </c>
      <c r="Q11132" s="1" t="s">
        <v>26</v>
      </c>
      <c r="R11132" s="1" t="s">
        <v>27</v>
      </c>
    </row>
    <row r="11133" spans="1:18" x14ac:dyDescent="0.3">
      <c r="A11133" s="1" t="s">
        <v>11291</v>
      </c>
      <c r="B11133" s="1" t="s">
        <v>107</v>
      </c>
      <c r="C11133" s="1" t="s">
        <v>172</v>
      </c>
      <c r="D11133" s="1" t="s">
        <v>38</v>
      </c>
      <c r="E11133">
        <v>91</v>
      </c>
      <c r="F11133">
        <v>8500</v>
      </c>
      <c r="G11133">
        <v>93</v>
      </c>
      <c r="H11133">
        <v>15</v>
      </c>
      <c r="I11133">
        <v>78</v>
      </c>
      <c r="J11133">
        <v>790500</v>
      </c>
      <c r="K11133" s="2">
        <v>45979</v>
      </c>
      <c r="L11133">
        <v>3</v>
      </c>
      <c r="M11133" s="1" t="s">
        <v>55</v>
      </c>
      <c r="N11133" s="1" t="s">
        <v>23</v>
      </c>
      <c r="O11133" s="1" t="s">
        <v>24</v>
      </c>
      <c r="P11133" s="1" t="s">
        <v>25</v>
      </c>
      <c r="Q11133" s="1" t="s">
        <v>26</v>
      </c>
      <c r="R11133" s="1" t="s">
        <v>27</v>
      </c>
    </row>
    <row r="11134" spans="1:18" x14ac:dyDescent="0.3">
      <c r="A11134" s="1" t="s">
        <v>11292</v>
      </c>
      <c r="B11134" s="1" t="s">
        <v>107</v>
      </c>
      <c r="C11134" s="1" t="s">
        <v>174</v>
      </c>
      <c r="D11134" s="1" t="s">
        <v>58</v>
      </c>
      <c r="E11134">
        <v>64</v>
      </c>
      <c r="F11134">
        <v>25000</v>
      </c>
      <c r="G11134">
        <v>64</v>
      </c>
      <c r="H11134">
        <v>11</v>
      </c>
      <c r="I11134">
        <v>53</v>
      </c>
      <c r="J11134">
        <v>1600000</v>
      </c>
      <c r="K11134" s="2">
        <v>45971</v>
      </c>
      <c r="L11134">
        <v>9</v>
      </c>
      <c r="M11134" s="1" t="s">
        <v>22</v>
      </c>
      <c r="N11134" s="1" t="s">
        <v>23</v>
      </c>
      <c r="O11134" s="1" t="s">
        <v>24</v>
      </c>
      <c r="P11134" s="1" t="s">
        <v>25</v>
      </c>
      <c r="Q11134" s="1" t="s">
        <v>59</v>
      </c>
      <c r="R11134" s="1" t="s">
        <v>27</v>
      </c>
    </row>
    <row r="11135" spans="1:18" x14ac:dyDescent="0.3">
      <c r="A11135" s="1" t="s">
        <v>11293</v>
      </c>
      <c r="B11135" s="1" t="s">
        <v>46</v>
      </c>
      <c r="C11135" s="1" t="s">
        <v>188</v>
      </c>
      <c r="D11135" s="1" t="s">
        <v>21</v>
      </c>
      <c r="E11135">
        <v>129</v>
      </c>
      <c r="F11135">
        <v>95000</v>
      </c>
      <c r="G11135">
        <v>140</v>
      </c>
      <c r="H11135">
        <v>69</v>
      </c>
      <c r="I11135">
        <v>71</v>
      </c>
      <c r="J11135">
        <v>13300000</v>
      </c>
      <c r="K11135" s="2">
        <v>45664</v>
      </c>
      <c r="L11135">
        <v>13</v>
      </c>
      <c r="M11135" s="1" t="s">
        <v>39</v>
      </c>
      <c r="N11135" s="1" t="s">
        <v>23</v>
      </c>
      <c r="O11135" s="1" t="s">
        <v>24</v>
      </c>
      <c r="P11135" s="1" t="s">
        <v>25</v>
      </c>
      <c r="Q11135" s="1" t="s">
        <v>50</v>
      </c>
      <c r="R11135" s="1" t="s">
        <v>59</v>
      </c>
    </row>
    <row r="11136" spans="1:18" x14ac:dyDescent="0.3">
      <c r="A11136" s="1" t="s">
        <v>11294</v>
      </c>
      <c r="B11136" s="1" t="s">
        <v>36</v>
      </c>
      <c r="C11136" s="1" t="s">
        <v>63</v>
      </c>
      <c r="D11136" s="1" t="s">
        <v>91</v>
      </c>
      <c r="E11136">
        <v>68</v>
      </c>
      <c r="F11136">
        <v>500</v>
      </c>
      <c r="G11136">
        <v>95</v>
      </c>
      <c r="H11136">
        <v>50</v>
      </c>
      <c r="I11136">
        <v>45</v>
      </c>
      <c r="J11136">
        <v>47500</v>
      </c>
      <c r="K11136" s="2">
        <v>45712</v>
      </c>
      <c r="L11136">
        <v>7</v>
      </c>
      <c r="M11136" s="1" t="s">
        <v>22</v>
      </c>
      <c r="N11136" s="1" t="s">
        <v>23</v>
      </c>
      <c r="O11136" s="1" t="s">
        <v>24</v>
      </c>
      <c r="P11136" s="1" t="s">
        <v>25</v>
      </c>
      <c r="Q11136" s="1" t="s">
        <v>26</v>
      </c>
      <c r="R11136" s="1" t="s">
        <v>27</v>
      </c>
    </row>
    <row r="11137" spans="1:18" x14ac:dyDescent="0.3">
      <c r="A11137" s="1" t="s">
        <v>11295</v>
      </c>
      <c r="B11137" s="1" t="s">
        <v>104</v>
      </c>
      <c r="C11137" s="1" t="s">
        <v>679</v>
      </c>
      <c r="D11137" s="1" t="s">
        <v>91</v>
      </c>
      <c r="E11137">
        <v>128</v>
      </c>
      <c r="F11137">
        <v>25000</v>
      </c>
      <c r="G11137">
        <v>133</v>
      </c>
      <c r="H11137">
        <v>74</v>
      </c>
      <c r="I11137">
        <v>59</v>
      </c>
      <c r="J11137">
        <v>3325000</v>
      </c>
      <c r="K11137" s="2">
        <v>45788</v>
      </c>
      <c r="L11137">
        <v>6</v>
      </c>
      <c r="M11137" s="1" t="s">
        <v>22</v>
      </c>
      <c r="N11137" s="1" t="s">
        <v>23</v>
      </c>
      <c r="O11137" s="1" t="s">
        <v>33</v>
      </c>
      <c r="P11137" s="1" t="s">
        <v>25</v>
      </c>
      <c r="Q11137" s="1" t="s">
        <v>26</v>
      </c>
      <c r="R11137" s="1" t="s">
        <v>27</v>
      </c>
    </row>
    <row r="11138" spans="1:18" x14ac:dyDescent="0.3">
      <c r="A11138" s="1" t="s">
        <v>11296</v>
      </c>
      <c r="B11138" s="1" t="s">
        <v>80</v>
      </c>
      <c r="C11138" s="1" t="s">
        <v>240</v>
      </c>
      <c r="D11138" s="1" t="s">
        <v>38</v>
      </c>
      <c r="E11138">
        <v>75</v>
      </c>
      <c r="F11138">
        <v>18000</v>
      </c>
      <c r="G11138">
        <v>86</v>
      </c>
      <c r="H11138">
        <v>55</v>
      </c>
      <c r="I11138">
        <v>31</v>
      </c>
      <c r="J11138">
        <v>1548000</v>
      </c>
      <c r="K11138" s="2">
        <v>45786</v>
      </c>
      <c r="L11138">
        <v>4</v>
      </c>
      <c r="M11138" s="1" t="s">
        <v>55</v>
      </c>
      <c r="N11138" s="1" t="s">
        <v>23</v>
      </c>
      <c r="O11138" s="1" t="s">
        <v>44</v>
      </c>
      <c r="P11138" s="1" t="s">
        <v>25</v>
      </c>
      <c r="Q11138" s="1" t="s">
        <v>26</v>
      </c>
      <c r="R11138" s="1" t="s">
        <v>34</v>
      </c>
    </row>
    <row r="11139" spans="1:18" x14ac:dyDescent="0.3">
      <c r="A11139" s="1" t="s">
        <v>11297</v>
      </c>
      <c r="B11139" s="1" t="s">
        <v>104</v>
      </c>
      <c r="C11139" s="1" t="s">
        <v>81</v>
      </c>
      <c r="D11139" s="1" t="s">
        <v>67</v>
      </c>
      <c r="E11139">
        <v>116</v>
      </c>
      <c r="F11139">
        <v>8500</v>
      </c>
      <c r="G11139">
        <v>139</v>
      </c>
      <c r="H11139">
        <v>107</v>
      </c>
      <c r="I11139">
        <v>32</v>
      </c>
      <c r="J11139">
        <v>1181500</v>
      </c>
      <c r="K11139" s="2">
        <v>45921</v>
      </c>
      <c r="L11139">
        <v>15</v>
      </c>
      <c r="M11139" s="1" t="s">
        <v>39</v>
      </c>
      <c r="N11139" s="1" t="s">
        <v>23</v>
      </c>
      <c r="O11139" s="1" t="s">
        <v>24</v>
      </c>
      <c r="P11139" s="1" t="s">
        <v>25</v>
      </c>
      <c r="Q11139" s="1" t="s">
        <v>26</v>
      </c>
      <c r="R11139" s="1" t="s">
        <v>34</v>
      </c>
    </row>
    <row r="11140" spans="1:18" x14ac:dyDescent="0.3">
      <c r="A11140" s="1" t="s">
        <v>11298</v>
      </c>
      <c r="B11140" s="1" t="s">
        <v>104</v>
      </c>
      <c r="C11140" s="1" t="s">
        <v>170</v>
      </c>
      <c r="D11140" s="1" t="s">
        <v>54</v>
      </c>
      <c r="E11140">
        <v>71</v>
      </c>
      <c r="F11140">
        <v>45000</v>
      </c>
      <c r="G11140">
        <v>89</v>
      </c>
      <c r="H11140">
        <v>14</v>
      </c>
      <c r="I11140">
        <v>75</v>
      </c>
      <c r="J11140">
        <v>4005000</v>
      </c>
      <c r="K11140" s="2">
        <v>45676</v>
      </c>
      <c r="L11140">
        <v>11</v>
      </c>
      <c r="M11140" s="1" t="s">
        <v>39</v>
      </c>
      <c r="N11140" s="1" t="s">
        <v>43</v>
      </c>
      <c r="O11140" s="1" t="s">
        <v>44</v>
      </c>
      <c r="P11140" s="1" t="s">
        <v>25</v>
      </c>
      <c r="Q11140" s="1" t="s">
        <v>26</v>
      </c>
      <c r="R11140" s="1" t="s">
        <v>34</v>
      </c>
    </row>
    <row r="11141" spans="1:18" x14ac:dyDescent="0.3">
      <c r="A11141" s="1" t="s">
        <v>11299</v>
      </c>
      <c r="B11141" s="1" t="s">
        <v>87</v>
      </c>
      <c r="C11141" s="1" t="s">
        <v>74</v>
      </c>
      <c r="D11141" s="1" t="s">
        <v>54</v>
      </c>
      <c r="E11141">
        <v>61</v>
      </c>
      <c r="F11141">
        <v>25000</v>
      </c>
      <c r="G11141">
        <v>91</v>
      </c>
      <c r="H11141">
        <v>47</v>
      </c>
      <c r="I11141">
        <v>44</v>
      </c>
      <c r="J11141">
        <v>2275000</v>
      </c>
      <c r="K11141" s="2">
        <v>45986</v>
      </c>
      <c r="L11141">
        <v>15</v>
      </c>
      <c r="M11141" s="1" t="s">
        <v>39</v>
      </c>
      <c r="N11141" s="1" t="s">
        <v>23</v>
      </c>
      <c r="O11141" s="1" t="s">
        <v>24</v>
      </c>
      <c r="P11141" s="1" t="s">
        <v>49</v>
      </c>
      <c r="Q11141" s="1" t="s">
        <v>26</v>
      </c>
      <c r="R11141" s="1" t="s">
        <v>59</v>
      </c>
    </row>
    <row r="11142" spans="1:18" x14ac:dyDescent="0.3">
      <c r="A11142" s="1" t="s">
        <v>11300</v>
      </c>
      <c r="B11142" s="1" t="s">
        <v>87</v>
      </c>
      <c r="C11142" s="1" t="s">
        <v>172</v>
      </c>
      <c r="D11142" s="1" t="s">
        <v>54</v>
      </c>
      <c r="E11142">
        <v>28</v>
      </c>
      <c r="F11142">
        <v>8500</v>
      </c>
      <c r="G11142">
        <v>42</v>
      </c>
      <c r="H11142">
        <v>21</v>
      </c>
      <c r="I11142">
        <v>21</v>
      </c>
      <c r="J11142">
        <v>357000</v>
      </c>
      <c r="K11142" s="2">
        <v>45792</v>
      </c>
      <c r="L11142">
        <v>9</v>
      </c>
      <c r="M11142" s="1" t="s">
        <v>22</v>
      </c>
      <c r="N11142" s="1" t="s">
        <v>43</v>
      </c>
      <c r="O11142" s="1" t="s">
        <v>24</v>
      </c>
      <c r="P11142" s="1" t="s">
        <v>49</v>
      </c>
      <c r="Q11142" s="1" t="s">
        <v>59</v>
      </c>
      <c r="R11142" s="1" t="s">
        <v>59</v>
      </c>
    </row>
    <row r="11143" spans="1:18" x14ac:dyDescent="0.3">
      <c r="A11143" s="1" t="s">
        <v>11301</v>
      </c>
      <c r="B11143" s="1" t="s">
        <v>66</v>
      </c>
      <c r="C11143" s="1" t="s">
        <v>113</v>
      </c>
      <c r="D11143" s="1" t="s">
        <v>48</v>
      </c>
      <c r="E11143">
        <v>73</v>
      </c>
      <c r="F11143">
        <v>45000</v>
      </c>
      <c r="G11143">
        <v>87</v>
      </c>
      <c r="H11143">
        <v>7</v>
      </c>
      <c r="I11143">
        <v>80</v>
      </c>
      <c r="J11143">
        <v>3915000</v>
      </c>
      <c r="K11143" s="2">
        <v>45674</v>
      </c>
      <c r="L11143">
        <v>6</v>
      </c>
      <c r="M11143" s="1" t="s">
        <v>22</v>
      </c>
      <c r="N11143" s="1" t="s">
        <v>43</v>
      </c>
      <c r="O11143" s="1" t="s">
        <v>44</v>
      </c>
      <c r="P11143" s="1" t="s">
        <v>25</v>
      </c>
      <c r="Q11143" s="1" t="s">
        <v>26</v>
      </c>
      <c r="R11143" s="1" t="s">
        <v>27</v>
      </c>
    </row>
    <row r="11144" spans="1:18" x14ac:dyDescent="0.3">
      <c r="A11144" s="1" t="s">
        <v>11302</v>
      </c>
      <c r="B11144" s="1" t="s">
        <v>133</v>
      </c>
      <c r="C11144" s="1" t="s">
        <v>273</v>
      </c>
      <c r="D11144" s="1" t="s">
        <v>54</v>
      </c>
      <c r="E11144">
        <v>76</v>
      </c>
      <c r="F11144">
        <v>18000</v>
      </c>
      <c r="G11144">
        <v>80</v>
      </c>
      <c r="H11144">
        <v>66</v>
      </c>
      <c r="I11144">
        <v>14</v>
      </c>
      <c r="J11144">
        <v>1440000</v>
      </c>
      <c r="K11144" s="2">
        <v>45976</v>
      </c>
      <c r="L11144">
        <v>11</v>
      </c>
      <c r="M11144" s="1" t="s">
        <v>39</v>
      </c>
      <c r="N11144" s="1" t="s">
        <v>23</v>
      </c>
      <c r="O11144" s="1" t="s">
        <v>24</v>
      </c>
      <c r="P11144" s="1" t="s">
        <v>25</v>
      </c>
      <c r="Q11144" s="1" t="s">
        <v>59</v>
      </c>
      <c r="R11144" s="1" t="s">
        <v>27</v>
      </c>
    </row>
    <row r="11145" spans="1:18" x14ac:dyDescent="0.3">
      <c r="A11145" s="1" t="s">
        <v>11303</v>
      </c>
      <c r="B11145" s="1" t="s">
        <v>41</v>
      </c>
      <c r="C11145" s="1" t="s">
        <v>196</v>
      </c>
      <c r="D11145" s="1" t="s">
        <v>72</v>
      </c>
      <c r="E11145">
        <v>137</v>
      </c>
      <c r="F11145">
        <v>850000</v>
      </c>
      <c r="G11145">
        <v>164</v>
      </c>
      <c r="H11145">
        <v>82</v>
      </c>
      <c r="I11145">
        <v>82</v>
      </c>
      <c r="J11145">
        <v>139400000</v>
      </c>
      <c r="K11145" s="2">
        <v>46017</v>
      </c>
      <c r="L11145">
        <v>3</v>
      </c>
      <c r="M11145" s="1" t="s">
        <v>55</v>
      </c>
      <c r="N11145" s="1" t="s">
        <v>32</v>
      </c>
      <c r="O11145" s="1" t="s">
        <v>44</v>
      </c>
      <c r="P11145" s="1" t="s">
        <v>25</v>
      </c>
      <c r="Q11145" s="1" t="s">
        <v>26</v>
      </c>
      <c r="R11145" s="1" t="s">
        <v>27</v>
      </c>
    </row>
    <row r="11146" spans="1:18" x14ac:dyDescent="0.3">
      <c r="A11146" s="1" t="s">
        <v>11304</v>
      </c>
      <c r="B11146" s="1" t="s">
        <v>83</v>
      </c>
      <c r="C11146" s="1" t="s">
        <v>174</v>
      </c>
      <c r="D11146" s="1" t="s">
        <v>54</v>
      </c>
      <c r="E11146">
        <v>60</v>
      </c>
      <c r="F11146">
        <v>25000</v>
      </c>
      <c r="G11146">
        <v>63</v>
      </c>
      <c r="H11146">
        <v>6</v>
      </c>
      <c r="I11146">
        <v>57</v>
      </c>
      <c r="J11146">
        <v>1575000</v>
      </c>
      <c r="K11146" s="2">
        <v>46017</v>
      </c>
      <c r="L11146">
        <v>6</v>
      </c>
      <c r="M11146" s="1" t="s">
        <v>22</v>
      </c>
      <c r="N11146" s="1" t="s">
        <v>43</v>
      </c>
      <c r="O11146" s="1" t="s">
        <v>33</v>
      </c>
      <c r="P11146" s="1" t="s">
        <v>25</v>
      </c>
      <c r="Q11146" s="1" t="s">
        <v>50</v>
      </c>
      <c r="R11146" s="1" t="s">
        <v>27</v>
      </c>
    </row>
    <row r="11147" spans="1:18" x14ac:dyDescent="0.3">
      <c r="A11147" s="1" t="s">
        <v>11305</v>
      </c>
      <c r="B11147" s="1" t="s">
        <v>36</v>
      </c>
      <c r="C11147" s="1" t="s">
        <v>61</v>
      </c>
      <c r="D11147" s="1" t="s">
        <v>64</v>
      </c>
      <c r="E11147">
        <v>150</v>
      </c>
      <c r="F11147">
        <v>2200</v>
      </c>
      <c r="G11147">
        <v>175</v>
      </c>
      <c r="H11147">
        <v>27</v>
      </c>
      <c r="I11147">
        <v>148</v>
      </c>
      <c r="J11147">
        <v>385000</v>
      </c>
      <c r="K11147" s="2">
        <v>46019</v>
      </c>
      <c r="L11147">
        <v>3</v>
      </c>
      <c r="M11147" s="1" t="s">
        <v>55</v>
      </c>
      <c r="N11147" s="1" t="s">
        <v>43</v>
      </c>
      <c r="O11147" s="1" t="s">
        <v>85</v>
      </c>
      <c r="P11147" s="1" t="s">
        <v>25</v>
      </c>
      <c r="Q11147" s="1" t="s">
        <v>26</v>
      </c>
      <c r="R11147" s="1" t="s">
        <v>27</v>
      </c>
    </row>
    <row r="11148" spans="1:18" x14ac:dyDescent="0.3">
      <c r="A11148" s="1" t="s">
        <v>11306</v>
      </c>
      <c r="B11148" s="1" t="s">
        <v>41</v>
      </c>
      <c r="C11148" s="1" t="s">
        <v>142</v>
      </c>
      <c r="D11148" s="1" t="s">
        <v>58</v>
      </c>
      <c r="E11148">
        <v>67</v>
      </c>
      <c r="F11148">
        <v>1200</v>
      </c>
      <c r="G11148">
        <v>96</v>
      </c>
      <c r="H11148">
        <v>79</v>
      </c>
      <c r="I11148">
        <v>17</v>
      </c>
      <c r="J11148">
        <v>115200</v>
      </c>
      <c r="K11148" s="2">
        <v>46010</v>
      </c>
      <c r="L11148">
        <v>10</v>
      </c>
      <c r="M11148" s="1" t="s">
        <v>22</v>
      </c>
      <c r="N11148" s="1" t="s">
        <v>43</v>
      </c>
      <c r="O11148" s="1" t="s">
        <v>44</v>
      </c>
      <c r="P11148" s="1" t="s">
        <v>25</v>
      </c>
      <c r="Q11148" s="1" t="s">
        <v>50</v>
      </c>
      <c r="R11148" s="1" t="s">
        <v>27</v>
      </c>
    </row>
    <row r="11149" spans="1:18" x14ac:dyDescent="0.3">
      <c r="A11149" s="1" t="s">
        <v>11307</v>
      </c>
      <c r="B11149" s="1" t="s">
        <v>93</v>
      </c>
      <c r="C11149" s="1" t="s">
        <v>186</v>
      </c>
      <c r="D11149" s="1" t="s">
        <v>67</v>
      </c>
      <c r="E11149">
        <v>128</v>
      </c>
      <c r="F11149">
        <v>95000</v>
      </c>
      <c r="G11149">
        <v>133</v>
      </c>
      <c r="H11149">
        <v>23</v>
      </c>
      <c r="I11149">
        <v>110</v>
      </c>
      <c r="J11149">
        <v>12635000</v>
      </c>
      <c r="K11149" s="2">
        <v>45952</v>
      </c>
      <c r="L11149">
        <v>10</v>
      </c>
      <c r="M11149" s="1" t="s">
        <v>22</v>
      </c>
      <c r="N11149" s="1" t="s">
        <v>23</v>
      </c>
      <c r="O11149" s="1" t="s">
        <v>24</v>
      </c>
      <c r="P11149" s="1" t="s">
        <v>49</v>
      </c>
      <c r="Q11149" s="1" t="s">
        <v>26</v>
      </c>
      <c r="R11149" s="1" t="s">
        <v>27</v>
      </c>
    </row>
    <row r="11150" spans="1:18" x14ac:dyDescent="0.3">
      <c r="A11150" s="1" t="s">
        <v>11308</v>
      </c>
      <c r="B11150" s="1" t="s">
        <v>80</v>
      </c>
      <c r="C11150" s="1" t="s">
        <v>125</v>
      </c>
      <c r="D11150" s="1" t="s">
        <v>58</v>
      </c>
      <c r="E11150">
        <v>127</v>
      </c>
      <c r="F11150">
        <v>4500</v>
      </c>
      <c r="G11150">
        <v>140</v>
      </c>
      <c r="H11150">
        <v>77</v>
      </c>
      <c r="I11150">
        <v>63</v>
      </c>
      <c r="J11150">
        <v>630000</v>
      </c>
      <c r="K11150" s="2">
        <v>45915</v>
      </c>
      <c r="L11150">
        <v>3</v>
      </c>
      <c r="M11150" s="1" t="s">
        <v>55</v>
      </c>
      <c r="N11150" s="1" t="s">
        <v>32</v>
      </c>
      <c r="O11150" s="1" t="s">
        <v>24</v>
      </c>
      <c r="P11150" s="1" t="s">
        <v>25</v>
      </c>
      <c r="Q11150" s="1" t="s">
        <v>26</v>
      </c>
      <c r="R11150" s="1" t="s">
        <v>59</v>
      </c>
    </row>
    <row r="11151" spans="1:18" x14ac:dyDescent="0.3">
      <c r="A11151" s="1" t="s">
        <v>11309</v>
      </c>
      <c r="B11151" s="1" t="s">
        <v>80</v>
      </c>
      <c r="C11151" s="1" t="s">
        <v>348</v>
      </c>
      <c r="D11151" s="1" t="s">
        <v>91</v>
      </c>
      <c r="E11151">
        <v>118</v>
      </c>
      <c r="F11151">
        <v>30000</v>
      </c>
      <c r="G11151">
        <v>146</v>
      </c>
      <c r="H11151">
        <v>51</v>
      </c>
      <c r="I11151">
        <v>95</v>
      </c>
      <c r="J11151">
        <v>4380000</v>
      </c>
      <c r="K11151" s="2">
        <v>45799</v>
      </c>
      <c r="L11151">
        <v>10</v>
      </c>
      <c r="M11151" s="1" t="s">
        <v>22</v>
      </c>
      <c r="N11151" s="1" t="s">
        <v>23</v>
      </c>
      <c r="O11151" s="1" t="s">
        <v>24</v>
      </c>
      <c r="P11151" s="1" t="s">
        <v>25</v>
      </c>
      <c r="Q11151" s="1" t="s">
        <v>26</v>
      </c>
      <c r="R11151" s="1" t="s">
        <v>27</v>
      </c>
    </row>
    <row r="11152" spans="1:18" x14ac:dyDescent="0.3">
      <c r="A11152" s="1" t="s">
        <v>11310</v>
      </c>
      <c r="B11152" s="1" t="s">
        <v>52</v>
      </c>
      <c r="C11152" s="1" t="s">
        <v>179</v>
      </c>
      <c r="D11152" s="1" t="s">
        <v>91</v>
      </c>
      <c r="E11152">
        <v>121</v>
      </c>
      <c r="F11152">
        <v>450000</v>
      </c>
      <c r="G11152">
        <v>143</v>
      </c>
      <c r="H11152">
        <v>102</v>
      </c>
      <c r="I11152">
        <v>41</v>
      </c>
      <c r="J11152">
        <v>64350000</v>
      </c>
      <c r="K11152" s="2">
        <v>45765</v>
      </c>
      <c r="L11152">
        <v>4</v>
      </c>
      <c r="M11152" s="1" t="s">
        <v>55</v>
      </c>
      <c r="N11152" s="1" t="s">
        <v>43</v>
      </c>
      <c r="O11152" s="1" t="s">
        <v>24</v>
      </c>
      <c r="P11152" s="1" t="s">
        <v>25</v>
      </c>
      <c r="Q11152" s="1" t="s">
        <v>26</v>
      </c>
      <c r="R11152" s="1" t="s">
        <v>27</v>
      </c>
    </row>
    <row r="11153" spans="1:18" x14ac:dyDescent="0.3">
      <c r="A11153" s="1" t="s">
        <v>11311</v>
      </c>
      <c r="B11153" s="1" t="s">
        <v>107</v>
      </c>
      <c r="C11153" s="1" t="s">
        <v>71</v>
      </c>
      <c r="D11153" s="1" t="s">
        <v>91</v>
      </c>
      <c r="E11153">
        <v>55</v>
      </c>
      <c r="F11153">
        <v>3500</v>
      </c>
      <c r="G11153">
        <v>78</v>
      </c>
      <c r="H11153">
        <v>52</v>
      </c>
      <c r="I11153">
        <v>26</v>
      </c>
      <c r="J11153">
        <v>273000</v>
      </c>
      <c r="K11153" s="2">
        <v>45870</v>
      </c>
      <c r="L11153">
        <v>12</v>
      </c>
      <c r="M11153" s="1" t="s">
        <v>39</v>
      </c>
      <c r="N11153" s="1" t="s">
        <v>43</v>
      </c>
      <c r="O11153" s="1" t="s">
        <v>24</v>
      </c>
      <c r="P11153" s="1" t="s">
        <v>25</v>
      </c>
      <c r="Q11153" s="1" t="s">
        <v>26</v>
      </c>
      <c r="R11153" s="1" t="s">
        <v>27</v>
      </c>
    </row>
    <row r="11154" spans="1:18" x14ac:dyDescent="0.3">
      <c r="A11154" s="1" t="s">
        <v>11312</v>
      </c>
      <c r="B11154" s="1" t="s">
        <v>87</v>
      </c>
      <c r="C11154" s="1" t="s">
        <v>427</v>
      </c>
      <c r="D11154" s="1" t="s">
        <v>54</v>
      </c>
      <c r="E11154">
        <v>49</v>
      </c>
      <c r="F11154">
        <v>5000</v>
      </c>
      <c r="G11154">
        <v>68</v>
      </c>
      <c r="H11154">
        <v>65</v>
      </c>
      <c r="I11154">
        <v>3</v>
      </c>
      <c r="J11154">
        <v>340000</v>
      </c>
      <c r="K11154" s="2">
        <v>45925</v>
      </c>
      <c r="L11154">
        <v>5</v>
      </c>
      <c r="M11154" s="1" t="s">
        <v>55</v>
      </c>
      <c r="N11154" s="1" t="s">
        <v>23</v>
      </c>
      <c r="O11154" s="1" t="s">
        <v>44</v>
      </c>
      <c r="P11154" s="1" t="s">
        <v>49</v>
      </c>
      <c r="Q11154" s="1" t="s">
        <v>59</v>
      </c>
      <c r="R11154" s="1" t="s">
        <v>27</v>
      </c>
    </row>
    <row r="11155" spans="1:18" x14ac:dyDescent="0.3">
      <c r="A11155" s="1" t="s">
        <v>11313</v>
      </c>
      <c r="B11155" s="1" t="s">
        <v>19</v>
      </c>
      <c r="C11155" s="1" t="s">
        <v>402</v>
      </c>
      <c r="D11155" s="1" t="s">
        <v>38</v>
      </c>
      <c r="E11155">
        <v>34</v>
      </c>
      <c r="F11155">
        <v>2500</v>
      </c>
      <c r="G11155">
        <v>35</v>
      </c>
      <c r="H11155">
        <v>6</v>
      </c>
      <c r="I11155">
        <v>29</v>
      </c>
      <c r="J11155">
        <v>87500</v>
      </c>
      <c r="K11155" s="2">
        <v>45922</v>
      </c>
      <c r="L11155">
        <v>5</v>
      </c>
      <c r="M11155" s="1" t="s">
        <v>55</v>
      </c>
      <c r="N11155" s="1" t="s">
        <v>23</v>
      </c>
      <c r="O11155" s="1" t="s">
        <v>85</v>
      </c>
      <c r="P11155" s="1" t="s">
        <v>25</v>
      </c>
      <c r="Q11155" s="1" t="s">
        <v>26</v>
      </c>
      <c r="R11155" s="1" t="s">
        <v>27</v>
      </c>
    </row>
    <row r="11156" spans="1:18" x14ac:dyDescent="0.3">
      <c r="A11156" s="1" t="s">
        <v>11314</v>
      </c>
      <c r="B11156" s="1" t="s">
        <v>66</v>
      </c>
      <c r="C11156" s="1" t="s">
        <v>196</v>
      </c>
      <c r="D11156" s="1" t="s">
        <v>38</v>
      </c>
      <c r="E11156">
        <v>117</v>
      </c>
      <c r="F11156">
        <v>850000</v>
      </c>
      <c r="G11156">
        <v>120</v>
      </c>
      <c r="H11156">
        <v>58</v>
      </c>
      <c r="I11156">
        <v>62</v>
      </c>
      <c r="J11156">
        <v>102000000</v>
      </c>
      <c r="K11156" s="2">
        <v>45734</v>
      </c>
      <c r="L11156">
        <v>7</v>
      </c>
      <c r="M11156" s="1" t="s">
        <v>22</v>
      </c>
      <c r="N11156" s="1" t="s">
        <v>43</v>
      </c>
      <c r="O11156" s="1" t="s">
        <v>24</v>
      </c>
      <c r="P11156" s="1" t="s">
        <v>25</v>
      </c>
      <c r="Q11156" s="1" t="s">
        <v>26</v>
      </c>
      <c r="R11156" s="1" t="s">
        <v>27</v>
      </c>
    </row>
    <row r="11157" spans="1:18" x14ac:dyDescent="0.3">
      <c r="A11157" s="1" t="s">
        <v>11315</v>
      </c>
      <c r="B11157" s="1" t="s">
        <v>87</v>
      </c>
      <c r="C11157" s="1" t="s">
        <v>225</v>
      </c>
      <c r="D11157" s="1" t="s">
        <v>72</v>
      </c>
      <c r="E11157">
        <v>108</v>
      </c>
      <c r="F11157">
        <v>1200000</v>
      </c>
      <c r="G11157">
        <v>122</v>
      </c>
      <c r="H11157">
        <v>65</v>
      </c>
      <c r="I11157">
        <v>57</v>
      </c>
      <c r="J11157">
        <v>146400000</v>
      </c>
      <c r="K11157" s="2">
        <v>45798</v>
      </c>
      <c r="L11157">
        <v>2</v>
      </c>
      <c r="M11157" s="1" t="s">
        <v>55</v>
      </c>
      <c r="N11157" s="1" t="s">
        <v>43</v>
      </c>
      <c r="O11157" s="1" t="s">
        <v>44</v>
      </c>
      <c r="P11157" s="1" t="s">
        <v>25</v>
      </c>
      <c r="Q11157" s="1" t="s">
        <v>26</v>
      </c>
      <c r="R11157" s="1" t="s">
        <v>27</v>
      </c>
    </row>
    <row r="11158" spans="1:18" x14ac:dyDescent="0.3">
      <c r="A11158" s="1" t="s">
        <v>11316</v>
      </c>
      <c r="B11158" s="1" t="s">
        <v>83</v>
      </c>
      <c r="C11158" s="1" t="s">
        <v>69</v>
      </c>
      <c r="D11158" s="1" t="s">
        <v>21</v>
      </c>
      <c r="E11158">
        <v>27</v>
      </c>
      <c r="F11158">
        <v>65000</v>
      </c>
      <c r="G11158">
        <v>41</v>
      </c>
      <c r="H11158">
        <v>22</v>
      </c>
      <c r="I11158">
        <v>19</v>
      </c>
      <c r="J11158">
        <v>2665000</v>
      </c>
      <c r="K11158" s="2">
        <v>45708</v>
      </c>
      <c r="L11158">
        <v>15</v>
      </c>
      <c r="M11158" s="1" t="s">
        <v>39</v>
      </c>
      <c r="N11158" s="1" t="s">
        <v>32</v>
      </c>
      <c r="O11158" s="1" t="s">
        <v>24</v>
      </c>
      <c r="P11158" s="1" t="s">
        <v>49</v>
      </c>
      <c r="Q11158" s="1" t="s">
        <v>26</v>
      </c>
      <c r="R11158" s="1" t="s">
        <v>27</v>
      </c>
    </row>
    <row r="11159" spans="1:18" x14ac:dyDescent="0.3">
      <c r="A11159" s="1" t="s">
        <v>11317</v>
      </c>
      <c r="B11159" s="1" t="s">
        <v>41</v>
      </c>
      <c r="C11159" s="1" t="s">
        <v>84</v>
      </c>
      <c r="D11159" s="1" t="s">
        <v>48</v>
      </c>
      <c r="E11159">
        <v>143</v>
      </c>
      <c r="F11159">
        <v>180000</v>
      </c>
      <c r="G11159">
        <v>146</v>
      </c>
      <c r="H11159">
        <v>42</v>
      </c>
      <c r="I11159">
        <v>104</v>
      </c>
      <c r="J11159">
        <v>26280000</v>
      </c>
      <c r="K11159" s="2">
        <v>45808</v>
      </c>
      <c r="L11159">
        <v>12</v>
      </c>
      <c r="M11159" s="1" t="s">
        <v>39</v>
      </c>
      <c r="N11159" s="1" t="s">
        <v>32</v>
      </c>
      <c r="O11159" s="1" t="s">
        <v>24</v>
      </c>
      <c r="P11159" s="1" t="s">
        <v>25</v>
      </c>
      <c r="Q11159" s="1" t="s">
        <v>26</v>
      </c>
      <c r="R11159" s="1" t="s">
        <v>27</v>
      </c>
    </row>
    <row r="11160" spans="1:18" x14ac:dyDescent="0.3">
      <c r="A11160" s="1" t="s">
        <v>11318</v>
      </c>
      <c r="B11160" s="1" t="s">
        <v>19</v>
      </c>
      <c r="C11160" s="1" t="s">
        <v>102</v>
      </c>
      <c r="D11160" s="1" t="s">
        <v>91</v>
      </c>
      <c r="E11160">
        <v>44</v>
      </c>
      <c r="F11160">
        <v>250000</v>
      </c>
      <c r="G11160">
        <v>54</v>
      </c>
      <c r="H11160">
        <v>10</v>
      </c>
      <c r="I11160">
        <v>44</v>
      </c>
      <c r="J11160">
        <v>13500000</v>
      </c>
      <c r="K11160" s="2">
        <v>45848</v>
      </c>
      <c r="L11160">
        <v>9</v>
      </c>
      <c r="M11160" s="1" t="s">
        <v>22</v>
      </c>
      <c r="N11160" s="1" t="s">
        <v>32</v>
      </c>
      <c r="O11160" s="1" t="s">
        <v>33</v>
      </c>
      <c r="P11160" s="1" t="s">
        <v>49</v>
      </c>
      <c r="Q11160" s="1" t="s">
        <v>26</v>
      </c>
      <c r="R11160" s="1" t="s">
        <v>27</v>
      </c>
    </row>
    <row r="11161" spans="1:18" x14ac:dyDescent="0.3">
      <c r="A11161" s="1" t="s">
        <v>11319</v>
      </c>
      <c r="B11161" s="1" t="s">
        <v>133</v>
      </c>
      <c r="C11161" s="1" t="s">
        <v>100</v>
      </c>
      <c r="D11161" s="1" t="s">
        <v>64</v>
      </c>
      <c r="E11161">
        <v>26</v>
      </c>
      <c r="F11161">
        <v>15000</v>
      </c>
      <c r="G11161">
        <v>55</v>
      </c>
      <c r="H11161">
        <v>41</v>
      </c>
      <c r="I11161">
        <v>14</v>
      </c>
      <c r="J11161">
        <v>825000</v>
      </c>
      <c r="K11161" s="2">
        <v>45976</v>
      </c>
      <c r="L11161">
        <v>2</v>
      </c>
      <c r="M11161" s="1" t="s">
        <v>55</v>
      </c>
      <c r="N11161" s="1" t="s">
        <v>23</v>
      </c>
      <c r="O11161" s="1" t="s">
        <v>24</v>
      </c>
      <c r="P11161" s="1" t="s">
        <v>25</v>
      </c>
      <c r="Q11161" s="1" t="s">
        <v>50</v>
      </c>
      <c r="R11161" s="1" t="s">
        <v>59</v>
      </c>
    </row>
    <row r="11162" spans="1:18" x14ac:dyDescent="0.3">
      <c r="A11162" s="1" t="s">
        <v>11320</v>
      </c>
      <c r="B11162" s="1" t="s">
        <v>80</v>
      </c>
      <c r="C11162" s="1" t="s">
        <v>168</v>
      </c>
      <c r="D11162" s="1" t="s">
        <v>72</v>
      </c>
      <c r="E11162">
        <v>101</v>
      </c>
      <c r="F11162">
        <v>10000</v>
      </c>
      <c r="G11162">
        <v>126</v>
      </c>
      <c r="H11162">
        <v>104</v>
      </c>
      <c r="I11162">
        <v>22</v>
      </c>
      <c r="J11162">
        <v>1260000</v>
      </c>
      <c r="K11162" s="2">
        <v>45740</v>
      </c>
      <c r="L11162">
        <v>9</v>
      </c>
      <c r="M11162" s="1" t="s">
        <v>22</v>
      </c>
      <c r="N11162" s="1" t="s">
        <v>43</v>
      </c>
      <c r="O11162" s="1" t="s">
        <v>24</v>
      </c>
      <c r="P11162" s="1" t="s">
        <v>25</v>
      </c>
      <c r="Q11162" s="1" t="s">
        <v>26</v>
      </c>
      <c r="R11162" s="1" t="s">
        <v>27</v>
      </c>
    </row>
    <row r="11163" spans="1:18" x14ac:dyDescent="0.3">
      <c r="A11163" s="1" t="s">
        <v>11321</v>
      </c>
      <c r="B11163" s="1" t="s">
        <v>29</v>
      </c>
      <c r="C11163" s="1" t="s">
        <v>296</v>
      </c>
      <c r="D11163" s="1" t="s">
        <v>91</v>
      </c>
      <c r="E11163">
        <v>65</v>
      </c>
      <c r="F11163">
        <v>4200000</v>
      </c>
      <c r="G11163">
        <v>66</v>
      </c>
      <c r="H11163">
        <v>37</v>
      </c>
      <c r="I11163">
        <v>29</v>
      </c>
      <c r="J11163">
        <v>277200000</v>
      </c>
      <c r="K11163" s="2">
        <v>45861</v>
      </c>
      <c r="L11163">
        <v>10</v>
      </c>
      <c r="M11163" s="1" t="s">
        <v>22</v>
      </c>
      <c r="N11163" s="1" t="s">
        <v>32</v>
      </c>
      <c r="O11163" s="1" t="s">
        <v>44</v>
      </c>
      <c r="P11163" s="1" t="s">
        <v>25</v>
      </c>
      <c r="Q11163" s="1" t="s">
        <v>50</v>
      </c>
      <c r="R11163" s="1" t="s">
        <v>27</v>
      </c>
    </row>
    <row r="11164" spans="1:18" x14ac:dyDescent="0.3">
      <c r="A11164" s="1" t="s">
        <v>11322</v>
      </c>
      <c r="B11164" s="1" t="s">
        <v>80</v>
      </c>
      <c r="C11164" s="1" t="s">
        <v>188</v>
      </c>
      <c r="D11164" s="1" t="s">
        <v>72</v>
      </c>
      <c r="E11164">
        <v>29</v>
      </c>
      <c r="F11164">
        <v>95000</v>
      </c>
      <c r="G11164">
        <v>37</v>
      </c>
      <c r="H11164">
        <v>35</v>
      </c>
      <c r="I11164">
        <v>2</v>
      </c>
      <c r="J11164">
        <v>3515000</v>
      </c>
      <c r="K11164" s="2">
        <v>45922</v>
      </c>
      <c r="L11164">
        <v>13</v>
      </c>
      <c r="M11164" s="1" t="s">
        <v>39</v>
      </c>
      <c r="N11164" s="1" t="s">
        <v>23</v>
      </c>
      <c r="O11164" s="1" t="s">
        <v>33</v>
      </c>
      <c r="P11164" s="1" t="s">
        <v>49</v>
      </c>
      <c r="Q11164" s="1" t="s">
        <v>26</v>
      </c>
      <c r="R11164" s="1" t="s">
        <v>27</v>
      </c>
    </row>
    <row r="11165" spans="1:18" x14ac:dyDescent="0.3">
      <c r="A11165" s="1" t="s">
        <v>11323</v>
      </c>
      <c r="B11165" s="1" t="s">
        <v>52</v>
      </c>
      <c r="C11165" s="1" t="s">
        <v>140</v>
      </c>
      <c r="D11165" s="1" t="s">
        <v>54</v>
      </c>
      <c r="E11165">
        <v>133</v>
      </c>
      <c r="F11165">
        <v>12000</v>
      </c>
      <c r="G11165">
        <v>161</v>
      </c>
      <c r="H11165">
        <v>23</v>
      </c>
      <c r="I11165">
        <v>138</v>
      </c>
      <c r="J11165">
        <v>1932000</v>
      </c>
      <c r="K11165" s="2">
        <v>45951</v>
      </c>
      <c r="L11165">
        <v>14</v>
      </c>
      <c r="M11165" s="1" t="s">
        <v>39</v>
      </c>
      <c r="N11165" s="1" t="s">
        <v>23</v>
      </c>
      <c r="O11165" s="1" t="s">
        <v>44</v>
      </c>
      <c r="P11165" s="1" t="s">
        <v>25</v>
      </c>
      <c r="Q11165" s="1" t="s">
        <v>26</v>
      </c>
      <c r="R11165" s="1" t="s">
        <v>27</v>
      </c>
    </row>
    <row r="11166" spans="1:18" x14ac:dyDescent="0.3">
      <c r="A11166" s="1" t="s">
        <v>11324</v>
      </c>
      <c r="B11166" s="1" t="s">
        <v>93</v>
      </c>
      <c r="C11166" s="1" t="s">
        <v>47</v>
      </c>
      <c r="D11166" s="1" t="s">
        <v>67</v>
      </c>
      <c r="E11166">
        <v>111</v>
      </c>
      <c r="F11166">
        <v>300</v>
      </c>
      <c r="G11166">
        <v>134</v>
      </c>
      <c r="H11166">
        <v>116</v>
      </c>
      <c r="I11166">
        <v>18</v>
      </c>
      <c r="J11166">
        <v>40200</v>
      </c>
      <c r="K11166" s="2">
        <v>45830</v>
      </c>
      <c r="L11166">
        <v>14</v>
      </c>
      <c r="M11166" s="1" t="s">
        <v>39</v>
      </c>
      <c r="N11166" s="1" t="s">
        <v>23</v>
      </c>
      <c r="O11166" s="1" t="s">
        <v>44</v>
      </c>
      <c r="P11166" s="1" t="s">
        <v>25</v>
      </c>
      <c r="Q11166" s="1" t="s">
        <v>26</v>
      </c>
      <c r="R11166" s="1" t="s">
        <v>27</v>
      </c>
    </row>
    <row r="11167" spans="1:18" x14ac:dyDescent="0.3">
      <c r="A11167" s="1" t="s">
        <v>11325</v>
      </c>
      <c r="B11167" s="1" t="s">
        <v>80</v>
      </c>
      <c r="C11167" s="1" t="s">
        <v>505</v>
      </c>
      <c r="D11167" s="1" t="s">
        <v>54</v>
      </c>
      <c r="E11167">
        <v>142</v>
      </c>
      <c r="F11167">
        <v>120000</v>
      </c>
      <c r="G11167">
        <v>153</v>
      </c>
      <c r="H11167">
        <v>71</v>
      </c>
      <c r="I11167">
        <v>82</v>
      </c>
      <c r="J11167">
        <v>18360000</v>
      </c>
      <c r="K11167" s="2">
        <v>46021</v>
      </c>
      <c r="L11167">
        <v>10</v>
      </c>
      <c r="M11167" s="1" t="s">
        <v>22</v>
      </c>
      <c r="N11167" s="1" t="s">
        <v>23</v>
      </c>
      <c r="O11167" s="1" t="s">
        <v>33</v>
      </c>
      <c r="P11167" s="1" t="s">
        <v>49</v>
      </c>
      <c r="Q11167" s="1" t="s">
        <v>26</v>
      </c>
      <c r="R11167" s="1" t="s">
        <v>27</v>
      </c>
    </row>
    <row r="11168" spans="1:18" x14ac:dyDescent="0.3">
      <c r="A11168" s="1" t="s">
        <v>11326</v>
      </c>
      <c r="B11168" s="1" t="s">
        <v>36</v>
      </c>
      <c r="C11168" s="1" t="s">
        <v>261</v>
      </c>
      <c r="D11168" s="1" t="s">
        <v>21</v>
      </c>
      <c r="E11168">
        <v>81</v>
      </c>
      <c r="F11168">
        <v>85000</v>
      </c>
      <c r="G11168">
        <v>87</v>
      </c>
      <c r="H11168">
        <v>5</v>
      </c>
      <c r="I11168">
        <v>82</v>
      </c>
      <c r="J11168">
        <v>7395000</v>
      </c>
      <c r="K11168" s="2">
        <v>45957</v>
      </c>
      <c r="L11168">
        <v>7</v>
      </c>
      <c r="M11168" s="1" t="s">
        <v>22</v>
      </c>
      <c r="N11168" s="1" t="s">
        <v>32</v>
      </c>
      <c r="O11168" s="1" t="s">
        <v>44</v>
      </c>
      <c r="P11168" s="1" t="s">
        <v>25</v>
      </c>
      <c r="Q11168" s="1" t="s">
        <v>59</v>
      </c>
      <c r="R11168" s="1" t="s">
        <v>27</v>
      </c>
    </row>
    <row r="11169" spans="1:18" x14ac:dyDescent="0.3">
      <c r="A11169" s="1" t="s">
        <v>11327</v>
      </c>
      <c r="B11169" s="1" t="s">
        <v>83</v>
      </c>
      <c r="C11169" s="1" t="s">
        <v>127</v>
      </c>
      <c r="D11169" s="1" t="s">
        <v>21</v>
      </c>
      <c r="E11169">
        <v>129</v>
      </c>
      <c r="F11169">
        <v>35000</v>
      </c>
      <c r="G11169">
        <v>151</v>
      </c>
      <c r="H11169">
        <v>78</v>
      </c>
      <c r="I11169">
        <v>73</v>
      </c>
      <c r="J11169">
        <v>5285000</v>
      </c>
      <c r="K11169" s="2">
        <v>45690</v>
      </c>
      <c r="L11169">
        <v>1</v>
      </c>
      <c r="M11169" s="1" t="s">
        <v>55</v>
      </c>
      <c r="N11169" s="1" t="s">
        <v>43</v>
      </c>
      <c r="O11169" s="1" t="s">
        <v>33</v>
      </c>
      <c r="P11169" s="1" t="s">
        <v>25</v>
      </c>
      <c r="Q11169" s="1" t="s">
        <v>50</v>
      </c>
      <c r="R11169" s="1" t="s">
        <v>27</v>
      </c>
    </row>
    <row r="11170" spans="1:18" x14ac:dyDescent="0.3">
      <c r="A11170" s="1" t="s">
        <v>11328</v>
      </c>
      <c r="B11170" s="1" t="s">
        <v>133</v>
      </c>
      <c r="C11170" s="1" t="s">
        <v>121</v>
      </c>
      <c r="D11170" s="1" t="s">
        <v>67</v>
      </c>
      <c r="E11170">
        <v>42</v>
      </c>
      <c r="F11170">
        <v>3500</v>
      </c>
      <c r="G11170">
        <v>43</v>
      </c>
      <c r="H11170">
        <v>9</v>
      </c>
      <c r="I11170">
        <v>34</v>
      </c>
      <c r="J11170">
        <v>150500</v>
      </c>
      <c r="K11170" s="2">
        <v>45841</v>
      </c>
      <c r="L11170">
        <v>2</v>
      </c>
      <c r="M11170" s="1" t="s">
        <v>55</v>
      </c>
      <c r="N11170" s="1" t="s">
        <v>43</v>
      </c>
      <c r="O11170" s="1" t="s">
        <v>44</v>
      </c>
      <c r="P11170" s="1" t="s">
        <v>25</v>
      </c>
      <c r="Q11170" s="1" t="s">
        <v>59</v>
      </c>
      <c r="R11170" s="1" t="s">
        <v>27</v>
      </c>
    </row>
    <row r="11171" spans="1:18" x14ac:dyDescent="0.3">
      <c r="A11171" s="1" t="s">
        <v>11329</v>
      </c>
      <c r="B11171" s="1" t="s">
        <v>29</v>
      </c>
      <c r="C11171" s="1" t="s">
        <v>121</v>
      </c>
      <c r="D11171" s="1" t="s">
        <v>67</v>
      </c>
      <c r="E11171">
        <v>142</v>
      </c>
      <c r="F11171">
        <v>3500</v>
      </c>
      <c r="G11171">
        <v>144</v>
      </c>
      <c r="H11171">
        <v>97</v>
      </c>
      <c r="I11171">
        <v>47</v>
      </c>
      <c r="J11171">
        <v>504000</v>
      </c>
      <c r="K11171" s="2">
        <v>45919</v>
      </c>
      <c r="L11171">
        <v>14</v>
      </c>
      <c r="M11171" s="1" t="s">
        <v>39</v>
      </c>
      <c r="N11171" s="1" t="s">
        <v>43</v>
      </c>
      <c r="O11171" s="1" t="s">
        <v>33</v>
      </c>
      <c r="P11171" s="1" t="s">
        <v>49</v>
      </c>
      <c r="Q11171" s="1" t="s">
        <v>59</v>
      </c>
      <c r="R11171" s="1" t="s">
        <v>27</v>
      </c>
    </row>
    <row r="11172" spans="1:18" x14ac:dyDescent="0.3">
      <c r="A11172" s="1" t="s">
        <v>11330</v>
      </c>
      <c r="B11172" s="1" t="s">
        <v>99</v>
      </c>
      <c r="C11172" s="1" t="s">
        <v>125</v>
      </c>
      <c r="D11172" s="1" t="s">
        <v>91</v>
      </c>
      <c r="E11172">
        <v>80</v>
      </c>
      <c r="F11172">
        <v>4500</v>
      </c>
      <c r="G11172">
        <v>110</v>
      </c>
      <c r="H11172">
        <v>16</v>
      </c>
      <c r="I11172">
        <v>94</v>
      </c>
      <c r="J11172">
        <v>495000</v>
      </c>
      <c r="K11172" s="2">
        <v>45827</v>
      </c>
      <c r="L11172">
        <v>15</v>
      </c>
      <c r="M11172" s="1" t="s">
        <v>39</v>
      </c>
      <c r="N11172" s="1" t="s">
        <v>32</v>
      </c>
      <c r="O11172" s="1" t="s">
        <v>44</v>
      </c>
      <c r="P11172" s="1" t="s">
        <v>25</v>
      </c>
      <c r="Q11172" s="1" t="s">
        <v>26</v>
      </c>
      <c r="R11172" s="1" t="s">
        <v>34</v>
      </c>
    </row>
    <row r="11173" spans="1:18" x14ac:dyDescent="0.3">
      <c r="A11173" s="1" t="s">
        <v>11331</v>
      </c>
      <c r="B11173" s="1" t="s">
        <v>87</v>
      </c>
      <c r="C11173" s="1" t="s">
        <v>202</v>
      </c>
      <c r="D11173" s="1" t="s">
        <v>38</v>
      </c>
      <c r="E11173">
        <v>127</v>
      </c>
      <c r="F11173">
        <v>8000</v>
      </c>
      <c r="G11173">
        <v>148</v>
      </c>
      <c r="H11173">
        <v>98</v>
      </c>
      <c r="I11173">
        <v>50</v>
      </c>
      <c r="J11173">
        <v>1184000</v>
      </c>
      <c r="K11173" s="2">
        <v>45668</v>
      </c>
      <c r="L11173">
        <v>4</v>
      </c>
      <c r="M11173" s="1" t="s">
        <v>55</v>
      </c>
      <c r="N11173" s="1" t="s">
        <v>23</v>
      </c>
      <c r="O11173" s="1" t="s">
        <v>33</v>
      </c>
      <c r="P11173" s="1" t="s">
        <v>25</v>
      </c>
      <c r="Q11173" s="1" t="s">
        <v>50</v>
      </c>
      <c r="R11173" s="1" t="s">
        <v>27</v>
      </c>
    </row>
    <row r="11174" spans="1:18" x14ac:dyDescent="0.3">
      <c r="A11174" s="1" t="s">
        <v>11332</v>
      </c>
      <c r="B11174" s="1" t="s">
        <v>99</v>
      </c>
      <c r="C11174" s="1" t="s">
        <v>108</v>
      </c>
      <c r="D11174" s="1" t="s">
        <v>58</v>
      </c>
      <c r="E11174">
        <v>55</v>
      </c>
      <c r="F11174">
        <v>15000</v>
      </c>
      <c r="G11174">
        <v>63</v>
      </c>
      <c r="H11174">
        <v>24</v>
      </c>
      <c r="I11174">
        <v>39</v>
      </c>
      <c r="J11174">
        <v>945000</v>
      </c>
      <c r="K11174" s="2">
        <v>45878</v>
      </c>
      <c r="L11174">
        <v>7</v>
      </c>
      <c r="M11174" s="1" t="s">
        <v>22</v>
      </c>
      <c r="N11174" s="1" t="s">
        <v>32</v>
      </c>
      <c r="O11174" s="1" t="s">
        <v>44</v>
      </c>
      <c r="P11174" s="1" t="s">
        <v>25</v>
      </c>
      <c r="Q11174" s="1" t="s">
        <v>59</v>
      </c>
      <c r="R11174" s="1" t="s">
        <v>27</v>
      </c>
    </row>
    <row r="11175" spans="1:18" x14ac:dyDescent="0.3">
      <c r="A11175" s="1" t="s">
        <v>11333</v>
      </c>
      <c r="B11175" s="1" t="s">
        <v>41</v>
      </c>
      <c r="C11175" s="1" t="s">
        <v>291</v>
      </c>
      <c r="D11175" s="1" t="s">
        <v>72</v>
      </c>
      <c r="E11175">
        <v>34</v>
      </c>
      <c r="F11175">
        <v>4500</v>
      </c>
      <c r="G11175">
        <v>53</v>
      </c>
      <c r="H11175">
        <v>39</v>
      </c>
      <c r="I11175">
        <v>14</v>
      </c>
      <c r="J11175">
        <v>238500</v>
      </c>
      <c r="K11175" s="2">
        <v>45667</v>
      </c>
      <c r="L11175">
        <v>14</v>
      </c>
      <c r="M11175" s="1" t="s">
        <v>39</v>
      </c>
      <c r="N11175" s="1" t="s">
        <v>23</v>
      </c>
      <c r="O11175" s="1" t="s">
        <v>44</v>
      </c>
      <c r="P11175" s="1" t="s">
        <v>49</v>
      </c>
      <c r="Q11175" s="1" t="s">
        <v>59</v>
      </c>
      <c r="R11175" s="1" t="s">
        <v>27</v>
      </c>
    </row>
    <row r="11176" spans="1:18" x14ac:dyDescent="0.3">
      <c r="A11176" s="1" t="s">
        <v>11334</v>
      </c>
      <c r="B11176" s="1" t="s">
        <v>107</v>
      </c>
      <c r="C11176" s="1" t="s">
        <v>225</v>
      </c>
      <c r="D11176" s="1" t="s">
        <v>64</v>
      </c>
      <c r="E11176">
        <v>29</v>
      </c>
      <c r="F11176">
        <v>1200000</v>
      </c>
      <c r="G11176">
        <v>41</v>
      </c>
      <c r="H11176">
        <v>9</v>
      </c>
      <c r="I11176">
        <v>32</v>
      </c>
      <c r="J11176">
        <v>49200000</v>
      </c>
      <c r="K11176" s="2">
        <v>45686</v>
      </c>
      <c r="L11176">
        <v>9</v>
      </c>
      <c r="M11176" s="1" t="s">
        <v>22</v>
      </c>
      <c r="N11176" s="1" t="s">
        <v>32</v>
      </c>
      <c r="O11176" s="1" t="s">
        <v>44</v>
      </c>
      <c r="P11176" s="1" t="s">
        <v>25</v>
      </c>
      <c r="Q11176" s="1" t="s">
        <v>26</v>
      </c>
      <c r="R11176" s="1" t="s">
        <v>27</v>
      </c>
    </row>
    <row r="11177" spans="1:18" x14ac:dyDescent="0.3">
      <c r="A11177" s="1" t="s">
        <v>11335</v>
      </c>
      <c r="B11177" s="1" t="s">
        <v>29</v>
      </c>
      <c r="C11177" s="1" t="s">
        <v>179</v>
      </c>
      <c r="D11177" s="1" t="s">
        <v>31</v>
      </c>
      <c r="E11177">
        <v>147</v>
      </c>
      <c r="F11177">
        <v>450000</v>
      </c>
      <c r="G11177">
        <v>167</v>
      </c>
      <c r="H11177">
        <v>33</v>
      </c>
      <c r="I11177">
        <v>134</v>
      </c>
      <c r="J11177">
        <v>75150000</v>
      </c>
      <c r="K11177" s="2">
        <v>45907</v>
      </c>
      <c r="L11177">
        <v>2</v>
      </c>
      <c r="M11177" s="1" t="s">
        <v>55</v>
      </c>
      <c r="N11177" s="1" t="s">
        <v>32</v>
      </c>
      <c r="O11177" s="1" t="s">
        <v>24</v>
      </c>
      <c r="P11177" s="1" t="s">
        <v>49</v>
      </c>
      <c r="Q11177" s="1" t="s">
        <v>59</v>
      </c>
      <c r="R11177" s="1" t="s">
        <v>59</v>
      </c>
    </row>
    <row r="11178" spans="1:18" x14ac:dyDescent="0.3">
      <c r="A11178" s="1" t="s">
        <v>11336</v>
      </c>
      <c r="B11178" s="1" t="s">
        <v>87</v>
      </c>
      <c r="C11178" s="1" t="s">
        <v>268</v>
      </c>
      <c r="D11178" s="1" t="s">
        <v>54</v>
      </c>
      <c r="E11178">
        <v>117</v>
      </c>
      <c r="F11178">
        <v>6000</v>
      </c>
      <c r="G11178">
        <v>147</v>
      </c>
      <c r="H11178">
        <v>62</v>
      </c>
      <c r="I11178">
        <v>85</v>
      </c>
      <c r="J11178">
        <v>882000</v>
      </c>
      <c r="K11178" s="2">
        <v>45846</v>
      </c>
      <c r="L11178">
        <v>8</v>
      </c>
      <c r="M11178" s="1" t="s">
        <v>22</v>
      </c>
      <c r="N11178" s="1" t="s">
        <v>23</v>
      </c>
      <c r="O11178" s="1" t="s">
        <v>24</v>
      </c>
      <c r="P11178" s="1" t="s">
        <v>25</v>
      </c>
      <c r="Q11178" s="1" t="s">
        <v>26</v>
      </c>
      <c r="R11178" s="1" t="s">
        <v>27</v>
      </c>
    </row>
    <row r="11179" spans="1:18" x14ac:dyDescent="0.3">
      <c r="A11179" s="1" t="s">
        <v>11337</v>
      </c>
      <c r="B11179" s="1" t="s">
        <v>46</v>
      </c>
      <c r="C11179" s="1" t="s">
        <v>158</v>
      </c>
      <c r="D11179" s="1" t="s">
        <v>38</v>
      </c>
      <c r="E11179">
        <v>25</v>
      </c>
      <c r="F11179">
        <v>300</v>
      </c>
      <c r="G11179">
        <v>47</v>
      </c>
      <c r="H11179">
        <v>36</v>
      </c>
      <c r="I11179">
        <v>11</v>
      </c>
      <c r="J11179">
        <v>14100</v>
      </c>
      <c r="K11179" s="2">
        <v>45662</v>
      </c>
      <c r="L11179">
        <v>3</v>
      </c>
      <c r="M11179" s="1" t="s">
        <v>55</v>
      </c>
      <c r="N11179" s="1" t="s">
        <v>23</v>
      </c>
      <c r="O11179" s="1" t="s">
        <v>44</v>
      </c>
      <c r="P11179" s="1" t="s">
        <v>25</v>
      </c>
      <c r="Q11179" s="1" t="s">
        <v>26</v>
      </c>
      <c r="R11179" s="1" t="s">
        <v>27</v>
      </c>
    </row>
    <row r="11180" spans="1:18" x14ac:dyDescent="0.3">
      <c r="A11180" s="1" t="s">
        <v>11338</v>
      </c>
      <c r="B11180" s="1" t="s">
        <v>29</v>
      </c>
      <c r="C11180" s="1" t="s">
        <v>229</v>
      </c>
      <c r="D11180" s="1" t="s">
        <v>48</v>
      </c>
      <c r="E11180">
        <v>129</v>
      </c>
      <c r="F11180">
        <v>12000</v>
      </c>
      <c r="G11180">
        <v>141</v>
      </c>
      <c r="H11180">
        <v>76</v>
      </c>
      <c r="I11180">
        <v>65</v>
      </c>
      <c r="J11180">
        <v>1692000</v>
      </c>
      <c r="K11180" s="2">
        <v>46006</v>
      </c>
      <c r="L11180">
        <v>14</v>
      </c>
      <c r="M11180" s="1" t="s">
        <v>39</v>
      </c>
      <c r="N11180" s="1" t="s">
        <v>23</v>
      </c>
      <c r="O11180" s="1" t="s">
        <v>44</v>
      </c>
      <c r="P11180" s="1" t="s">
        <v>49</v>
      </c>
      <c r="Q11180" s="1" t="s">
        <v>50</v>
      </c>
      <c r="R11180" s="1" t="s">
        <v>27</v>
      </c>
    </row>
    <row r="11181" spans="1:18" x14ac:dyDescent="0.3">
      <c r="A11181" s="1" t="s">
        <v>11339</v>
      </c>
      <c r="B11181" s="1" t="s">
        <v>19</v>
      </c>
      <c r="C11181" s="1" t="s">
        <v>84</v>
      </c>
      <c r="D11181" s="1" t="s">
        <v>91</v>
      </c>
      <c r="E11181">
        <v>132</v>
      </c>
      <c r="F11181">
        <v>180000</v>
      </c>
      <c r="G11181">
        <v>138</v>
      </c>
      <c r="H11181">
        <v>74</v>
      </c>
      <c r="I11181">
        <v>64</v>
      </c>
      <c r="J11181">
        <v>24840000</v>
      </c>
      <c r="K11181" s="2">
        <v>45791</v>
      </c>
      <c r="L11181">
        <v>11</v>
      </c>
      <c r="M11181" s="1" t="s">
        <v>39</v>
      </c>
      <c r="N11181" s="1" t="s">
        <v>23</v>
      </c>
      <c r="O11181" s="1" t="s">
        <v>24</v>
      </c>
      <c r="P11181" s="1" t="s">
        <v>49</v>
      </c>
      <c r="Q11181" s="1" t="s">
        <v>26</v>
      </c>
      <c r="R11181" s="1" t="s">
        <v>27</v>
      </c>
    </row>
    <row r="11182" spans="1:18" x14ac:dyDescent="0.3">
      <c r="A11182" s="1" t="s">
        <v>11340</v>
      </c>
      <c r="B11182" s="1" t="s">
        <v>133</v>
      </c>
      <c r="C11182" s="1" t="s">
        <v>172</v>
      </c>
      <c r="D11182" s="1" t="s">
        <v>58</v>
      </c>
      <c r="E11182">
        <v>99</v>
      </c>
      <c r="F11182">
        <v>8500</v>
      </c>
      <c r="G11182">
        <v>129</v>
      </c>
      <c r="H11182">
        <v>86</v>
      </c>
      <c r="I11182">
        <v>43</v>
      </c>
      <c r="J11182">
        <v>1096500</v>
      </c>
      <c r="K11182" s="2">
        <v>45830</v>
      </c>
      <c r="L11182">
        <v>14</v>
      </c>
      <c r="M11182" s="1" t="s">
        <v>39</v>
      </c>
      <c r="N11182" s="1" t="s">
        <v>32</v>
      </c>
      <c r="O11182" s="1" t="s">
        <v>24</v>
      </c>
      <c r="P11182" s="1" t="s">
        <v>25</v>
      </c>
      <c r="Q11182" s="1" t="s">
        <v>26</v>
      </c>
      <c r="R11182" s="1" t="s">
        <v>27</v>
      </c>
    </row>
    <row r="11183" spans="1:18" x14ac:dyDescent="0.3">
      <c r="A11183" s="1" t="s">
        <v>11341</v>
      </c>
      <c r="B11183" s="1" t="s">
        <v>83</v>
      </c>
      <c r="C11183" s="1" t="s">
        <v>320</v>
      </c>
      <c r="D11183" s="1" t="s">
        <v>67</v>
      </c>
      <c r="E11183">
        <v>118</v>
      </c>
      <c r="F11183">
        <v>1800</v>
      </c>
      <c r="G11183">
        <v>124</v>
      </c>
      <c r="H11183">
        <v>98</v>
      </c>
      <c r="I11183">
        <v>26</v>
      </c>
      <c r="J11183">
        <v>223200</v>
      </c>
      <c r="K11183" s="2">
        <v>45907</v>
      </c>
      <c r="L11183">
        <v>1</v>
      </c>
      <c r="M11183" s="1" t="s">
        <v>55</v>
      </c>
      <c r="N11183" s="1" t="s">
        <v>23</v>
      </c>
      <c r="O11183" s="1" t="s">
        <v>24</v>
      </c>
      <c r="P11183" s="1" t="s">
        <v>25</v>
      </c>
      <c r="Q11183" s="1" t="s">
        <v>26</v>
      </c>
      <c r="R11183" s="1" t="s">
        <v>34</v>
      </c>
    </row>
    <row r="11184" spans="1:18" x14ac:dyDescent="0.3">
      <c r="A11184" s="1" t="s">
        <v>11342</v>
      </c>
      <c r="B11184" s="1" t="s">
        <v>46</v>
      </c>
      <c r="C11184" s="1" t="s">
        <v>679</v>
      </c>
      <c r="D11184" s="1" t="s">
        <v>91</v>
      </c>
      <c r="E11184">
        <v>128</v>
      </c>
      <c r="F11184">
        <v>25000</v>
      </c>
      <c r="G11184">
        <v>147</v>
      </c>
      <c r="H11184">
        <v>77</v>
      </c>
      <c r="I11184">
        <v>70</v>
      </c>
      <c r="J11184">
        <v>3675000</v>
      </c>
      <c r="K11184" s="2">
        <v>45721</v>
      </c>
      <c r="L11184">
        <v>2</v>
      </c>
      <c r="M11184" s="1" t="s">
        <v>55</v>
      </c>
      <c r="N11184" s="1" t="s">
        <v>23</v>
      </c>
      <c r="O11184" s="1" t="s">
        <v>85</v>
      </c>
      <c r="P11184" s="1" t="s">
        <v>25</v>
      </c>
      <c r="Q11184" s="1" t="s">
        <v>59</v>
      </c>
      <c r="R11184" s="1" t="s">
        <v>27</v>
      </c>
    </row>
    <row r="11185" spans="1:18" x14ac:dyDescent="0.3">
      <c r="A11185" s="1" t="s">
        <v>11343</v>
      </c>
      <c r="B11185" s="1" t="s">
        <v>29</v>
      </c>
      <c r="C11185" s="1" t="s">
        <v>202</v>
      </c>
      <c r="D11185" s="1" t="s">
        <v>58</v>
      </c>
      <c r="E11185">
        <v>105</v>
      </c>
      <c r="F11185">
        <v>8000</v>
      </c>
      <c r="G11185">
        <v>124</v>
      </c>
      <c r="H11185">
        <v>91</v>
      </c>
      <c r="I11185">
        <v>33</v>
      </c>
      <c r="J11185">
        <v>992000</v>
      </c>
      <c r="K11185" s="2">
        <v>45830</v>
      </c>
      <c r="L11185">
        <v>1</v>
      </c>
      <c r="M11185" s="1" t="s">
        <v>55</v>
      </c>
      <c r="N11185" s="1" t="s">
        <v>32</v>
      </c>
      <c r="O11185" s="1" t="s">
        <v>24</v>
      </c>
      <c r="P11185" s="1" t="s">
        <v>25</v>
      </c>
      <c r="Q11185" s="1" t="s">
        <v>26</v>
      </c>
      <c r="R11185" s="1" t="s">
        <v>27</v>
      </c>
    </row>
    <row r="11186" spans="1:18" x14ac:dyDescent="0.3">
      <c r="A11186" s="1" t="s">
        <v>11344</v>
      </c>
      <c r="B11186" s="1" t="s">
        <v>29</v>
      </c>
      <c r="C11186" s="1" t="s">
        <v>511</v>
      </c>
      <c r="D11186" s="1" t="s">
        <v>48</v>
      </c>
      <c r="E11186">
        <v>82</v>
      </c>
      <c r="F11186">
        <v>12000</v>
      </c>
      <c r="G11186">
        <v>104</v>
      </c>
      <c r="H11186">
        <v>22</v>
      </c>
      <c r="I11186">
        <v>82</v>
      </c>
      <c r="J11186">
        <v>1248000</v>
      </c>
      <c r="K11186" s="2">
        <v>45849</v>
      </c>
      <c r="L11186">
        <v>5</v>
      </c>
      <c r="M11186" s="1" t="s">
        <v>55</v>
      </c>
      <c r="N11186" s="1" t="s">
        <v>23</v>
      </c>
      <c r="O11186" s="1" t="s">
        <v>44</v>
      </c>
      <c r="P11186" s="1" t="s">
        <v>25</v>
      </c>
      <c r="Q11186" s="1" t="s">
        <v>50</v>
      </c>
      <c r="R11186" s="1" t="s">
        <v>27</v>
      </c>
    </row>
    <row r="11187" spans="1:18" x14ac:dyDescent="0.3">
      <c r="A11187" s="1" t="s">
        <v>11345</v>
      </c>
      <c r="B11187" s="1" t="s">
        <v>107</v>
      </c>
      <c r="C11187" s="1" t="s">
        <v>84</v>
      </c>
      <c r="D11187" s="1" t="s">
        <v>67</v>
      </c>
      <c r="E11187">
        <v>76</v>
      </c>
      <c r="F11187">
        <v>180000</v>
      </c>
      <c r="G11187">
        <v>102</v>
      </c>
      <c r="H11187">
        <v>99</v>
      </c>
      <c r="I11187">
        <v>3</v>
      </c>
      <c r="J11187">
        <v>18360000</v>
      </c>
      <c r="K11187" s="2">
        <v>45917</v>
      </c>
      <c r="L11187">
        <v>9</v>
      </c>
      <c r="M11187" s="1" t="s">
        <v>22</v>
      </c>
      <c r="N11187" s="1" t="s">
        <v>23</v>
      </c>
      <c r="O11187" s="1" t="s">
        <v>24</v>
      </c>
      <c r="P11187" s="1" t="s">
        <v>49</v>
      </c>
      <c r="Q11187" s="1" t="s">
        <v>26</v>
      </c>
      <c r="R11187" s="1" t="s">
        <v>27</v>
      </c>
    </row>
    <row r="11188" spans="1:18" x14ac:dyDescent="0.3">
      <c r="A11188" s="1" t="s">
        <v>11346</v>
      </c>
      <c r="B11188" s="1" t="s">
        <v>29</v>
      </c>
      <c r="C11188" s="1" t="s">
        <v>42</v>
      </c>
      <c r="D11188" s="1" t="s">
        <v>38</v>
      </c>
      <c r="E11188">
        <v>94</v>
      </c>
      <c r="F11188">
        <v>2200</v>
      </c>
      <c r="G11188">
        <v>115</v>
      </c>
      <c r="H11188">
        <v>18</v>
      </c>
      <c r="I11188">
        <v>97</v>
      </c>
      <c r="J11188">
        <v>253000</v>
      </c>
      <c r="K11188" s="2">
        <v>46000</v>
      </c>
      <c r="L11188">
        <v>10</v>
      </c>
      <c r="M11188" s="1" t="s">
        <v>22</v>
      </c>
      <c r="N11188" s="1" t="s">
        <v>32</v>
      </c>
      <c r="O11188" s="1" t="s">
        <v>24</v>
      </c>
      <c r="P11188" s="1" t="s">
        <v>25</v>
      </c>
      <c r="Q11188" s="1" t="s">
        <v>26</v>
      </c>
      <c r="R11188" s="1" t="s">
        <v>59</v>
      </c>
    </row>
    <row r="11189" spans="1:18" x14ac:dyDescent="0.3">
      <c r="A11189" s="1" t="s">
        <v>11347</v>
      </c>
      <c r="B11189" s="1" t="s">
        <v>29</v>
      </c>
      <c r="C11189" s="1" t="s">
        <v>168</v>
      </c>
      <c r="D11189" s="1" t="s">
        <v>64</v>
      </c>
      <c r="E11189">
        <v>69</v>
      </c>
      <c r="F11189">
        <v>10000</v>
      </c>
      <c r="G11189">
        <v>80</v>
      </c>
      <c r="H11189">
        <v>47</v>
      </c>
      <c r="I11189">
        <v>33</v>
      </c>
      <c r="J11189">
        <v>800000</v>
      </c>
      <c r="K11189" s="2">
        <v>45868</v>
      </c>
      <c r="L11189">
        <v>10</v>
      </c>
      <c r="M11189" s="1" t="s">
        <v>22</v>
      </c>
      <c r="N11189" s="1" t="s">
        <v>23</v>
      </c>
      <c r="O11189" s="1" t="s">
        <v>24</v>
      </c>
      <c r="P11189" s="1" t="s">
        <v>25</v>
      </c>
      <c r="Q11189" s="1" t="s">
        <v>26</v>
      </c>
      <c r="R11189" s="1" t="s">
        <v>27</v>
      </c>
    </row>
    <row r="11190" spans="1:18" x14ac:dyDescent="0.3">
      <c r="A11190" s="1" t="s">
        <v>11348</v>
      </c>
      <c r="B11190" s="1" t="s">
        <v>41</v>
      </c>
      <c r="C11190" s="1" t="s">
        <v>76</v>
      </c>
      <c r="D11190" s="1" t="s">
        <v>38</v>
      </c>
      <c r="E11190">
        <v>99</v>
      </c>
      <c r="F11190">
        <v>2200</v>
      </c>
      <c r="G11190">
        <v>123</v>
      </c>
      <c r="H11190">
        <v>14</v>
      </c>
      <c r="I11190">
        <v>109</v>
      </c>
      <c r="J11190">
        <v>270600</v>
      </c>
      <c r="K11190" s="2">
        <v>45846</v>
      </c>
      <c r="L11190">
        <v>6</v>
      </c>
      <c r="M11190" s="1" t="s">
        <v>22</v>
      </c>
      <c r="N11190" s="1" t="s">
        <v>43</v>
      </c>
      <c r="O11190" s="1" t="s">
        <v>24</v>
      </c>
      <c r="P11190" s="1" t="s">
        <v>25</v>
      </c>
      <c r="Q11190" s="1" t="s">
        <v>50</v>
      </c>
      <c r="R11190" s="1" t="s">
        <v>34</v>
      </c>
    </row>
    <row r="11191" spans="1:18" x14ac:dyDescent="0.3">
      <c r="A11191" s="1" t="s">
        <v>11349</v>
      </c>
      <c r="B11191" s="1" t="s">
        <v>83</v>
      </c>
      <c r="C11191" s="1" t="s">
        <v>284</v>
      </c>
      <c r="D11191" s="1" t="s">
        <v>48</v>
      </c>
      <c r="E11191">
        <v>45</v>
      </c>
      <c r="F11191">
        <v>2800</v>
      </c>
      <c r="G11191">
        <v>71</v>
      </c>
      <c r="H11191">
        <v>41</v>
      </c>
      <c r="I11191">
        <v>30</v>
      </c>
      <c r="J11191">
        <v>198800</v>
      </c>
      <c r="K11191" s="2">
        <v>45861</v>
      </c>
      <c r="L11191">
        <v>3</v>
      </c>
      <c r="M11191" s="1" t="s">
        <v>55</v>
      </c>
      <c r="N11191" s="1" t="s">
        <v>43</v>
      </c>
      <c r="O11191" s="1" t="s">
        <v>24</v>
      </c>
      <c r="P11191" s="1" t="s">
        <v>25</v>
      </c>
      <c r="Q11191" s="1" t="s">
        <v>50</v>
      </c>
      <c r="R11191" s="1" t="s">
        <v>27</v>
      </c>
    </row>
    <row r="11192" spans="1:18" x14ac:dyDescent="0.3">
      <c r="A11192" s="1" t="s">
        <v>11350</v>
      </c>
      <c r="B11192" s="1" t="s">
        <v>87</v>
      </c>
      <c r="C11192" s="1" t="s">
        <v>125</v>
      </c>
      <c r="D11192" s="1" t="s">
        <v>48</v>
      </c>
      <c r="E11192">
        <v>135</v>
      </c>
      <c r="F11192">
        <v>4500</v>
      </c>
      <c r="G11192">
        <v>161</v>
      </c>
      <c r="H11192">
        <v>24</v>
      </c>
      <c r="I11192">
        <v>137</v>
      </c>
      <c r="J11192">
        <v>724500</v>
      </c>
      <c r="K11192" s="2">
        <v>45869</v>
      </c>
      <c r="L11192">
        <v>3</v>
      </c>
      <c r="M11192" s="1" t="s">
        <v>55</v>
      </c>
      <c r="N11192" s="1" t="s">
        <v>23</v>
      </c>
      <c r="O11192" s="1" t="s">
        <v>85</v>
      </c>
      <c r="P11192" s="1" t="s">
        <v>25</v>
      </c>
      <c r="Q11192" s="1" t="s">
        <v>26</v>
      </c>
      <c r="R11192" s="1" t="s">
        <v>27</v>
      </c>
    </row>
    <row r="11193" spans="1:18" x14ac:dyDescent="0.3">
      <c r="A11193" s="1" t="s">
        <v>11351</v>
      </c>
      <c r="B11193" s="1" t="s">
        <v>19</v>
      </c>
      <c r="C11193" s="1" t="s">
        <v>261</v>
      </c>
      <c r="D11193" s="1" t="s">
        <v>67</v>
      </c>
      <c r="E11193">
        <v>93</v>
      </c>
      <c r="F11193">
        <v>85000</v>
      </c>
      <c r="G11193">
        <v>115</v>
      </c>
      <c r="H11193">
        <v>42</v>
      </c>
      <c r="I11193">
        <v>73</v>
      </c>
      <c r="J11193">
        <v>9775000</v>
      </c>
      <c r="K11193" s="2">
        <v>45733</v>
      </c>
      <c r="L11193">
        <v>9</v>
      </c>
      <c r="M11193" s="1" t="s">
        <v>22</v>
      </c>
      <c r="N11193" s="1" t="s">
        <v>43</v>
      </c>
      <c r="O11193" s="1" t="s">
        <v>85</v>
      </c>
      <c r="P11193" s="1" t="s">
        <v>49</v>
      </c>
      <c r="Q11193" s="1" t="s">
        <v>26</v>
      </c>
      <c r="R11193" s="1" t="s">
        <v>27</v>
      </c>
    </row>
    <row r="11194" spans="1:18" x14ac:dyDescent="0.3">
      <c r="A11194" s="1" t="s">
        <v>11352</v>
      </c>
      <c r="B11194" s="1" t="s">
        <v>66</v>
      </c>
      <c r="C11194" s="1" t="s">
        <v>142</v>
      </c>
      <c r="D11194" s="1" t="s">
        <v>38</v>
      </c>
      <c r="E11194">
        <v>117</v>
      </c>
      <c r="F11194">
        <v>1200</v>
      </c>
      <c r="G11194">
        <v>129</v>
      </c>
      <c r="H11194">
        <v>121</v>
      </c>
      <c r="I11194">
        <v>8</v>
      </c>
      <c r="J11194">
        <v>154800</v>
      </c>
      <c r="K11194" s="2">
        <v>46008</v>
      </c>
      <c r="L11194">
        <v>14</v>
      </c>
      <c r="M11194" s="1" t="s">
        <v>39</v>
      </c>
      <c r="N11194" s="1" t="s">
        <v>23</v>
      </c>
      <c r="O11194" s="1" t="s">
        <v>33</v>
      </c>
      <c r="P11194" s="1" t="s">
        <v>25</v>
      </c>
      <c r="Q11194" s="1" t="s">
        <v>26</v>
      </c>
      <c r="R11194" s="1" t="s">
        <v>27</v>
      </c>
    </row>
    <row r="11195" spans="1:18" x14ac:dyDescent="0.3">
      <c r="A11195" s="1" t="s">
        <v>11353</v>
      </c>
      <c r="B11195" s="1" t="s">
        <v>46</v>
      </c>
      <c r="C11195" s="1" t="s">
        <v>142</v>
      </c>
      <c r="D11195" s="1" t="s">
        <v>72</v>
      </c>
      <c r="E11195">
        <v>24</v>
      </c>
      <c r="F11195">
        <v>1200</v>
      </c>
      <c r="G11195">
        <v>44</v>
      </c>
      <c r="H11195">
        <v>34</v>
      </c>
      <c r="I11195">
        <v>10</v>
      </c>
      <c r="J11195">
        <v>52800</v>
      </c>
      <c r="K11195" s="2">
        <v>45921</v>
      </c>
      <c r="L11195">
        <v>7</v>
      </c>
      <c r="M11195" s="1" t="s">
        <v>22</v>
      </c>
      <c r="N11195" s="1" t="s">
        <v>23</v>
      </c>
      <c r="O11195" s="1" t="s">
        <v>24</v>
      </c>
      <c r="P11195" s="1" t="s">
        <v>25</v>
      </c>
      <c r="Q11195" s="1" t="s">
        <v>50</v>
      </c>
      <c r="R11195" s="1" t="s">
        <v>27</v>
      </c>
    </row>
    <row r="11196" spans="1:18" x14ac:dyDescent="0.3">
      <c r="A11196" s="1" t="s">
        <v>11354</v>
      </c>
      <c r="B11196" s="1" t="s">
        <v>66</v>
      </c>
      <c r="C11196" s="1" t="s">
        <v>410</v>
      </c>
      <c r="D11196" s="1" t="s">
        <v>64</v>
      </c>
      <c r="E11196">
        <v>113</v>
      </c>
      <c r="F11196">
        <v>25000</v>
      </c>
      <c r="G11196">
        <v>138</v>
      </c>
      <c r="H11196">
        <v>99</v>
      </c>
      <c r="I11196">
        <v>39</v>
      </c>
      <c r="J11196">
        <v>3450000</v>
      </c>
      <c r="K11196" s="2">
        <v>45777</v>
      </c>
      <c r="L11196">
        <v>10</v>
      </c>
      <c r="M11196" s="1" t="s">
        <v>22</v>
      </c>
      <c r="N11196" s="1" t="s">
        <v>23</v>
      </c>
      <c r="O11196" s="1" t="s">
        <v>44</v>
      </c>
      <c r="P11196" s="1" t="s">
        <v>25</v>
      </c>
      <c r="Q11196" s="1" t="s">
        <v>26</v>
      </c>
      <c r="R11196" s="1" t="s">
        <v>27</v>
      </c>
    </row>
    <row r="11197" spans="1:18" x14ac:dyDescent="0.3">
      <c r="A11197" s="1" t="s">
        <v>11355</v>
      </c>
      <c r="B11197" s="1" t="s">
        <v>87</v>
      </c>
      <c r="C11197" s="1" t="s">
        <v>410</v>
      </c>
      <c r="D11197" s="1" t="s">
        <v>38</v>
      </c>
      <c r="E11197">
        <v>42</v>
      </c>
      <c r="F11197">
        <v>25000</v>
      </c>
      <c r="G11197">
        <v>59</v>
      </c>
      <c r="H11197">
        <v>36</v>
      </c>
      <c r="I11197">
        <v>23</v>
      </c>
      <c r="J11197">
        <v>1475000</v>
      </c>
      <c r="K11197" s="2">
        <v>46005</v>
      </c>
      <c r="L11197">
        <v>9</v>
      </c>
      <c r="M11197" s="1" t="s">
        <v>22</v>
      </c>
      <c r="N11197" s="1" t="s">
        <v>32</v>
      </c>
      <c r="O11197" s="1" t="s">
        <v>24</v>
      </c>
      <c r="P11197" s="1" t="s">
        <v>25</v>
      </c>
      <c r="Q11197" s="1" t="s">
        <v>26</v>
      </c>
      <c r="R11197" s="1" t="s">
        <v>59</v>
      </c>
    </row>
    <row r="11198" spans="1:18" x14ac:dyDescent="0.3">
      <c r="A11198" s="1" t="s">
        <v>11356</v>
      </c>
      <c r="B11198" s="1" t="s">
        <v>107</v>
      </c>
      <c r="C11198" s="1" t="s">
        <v>30</v>
      </c>
      <c r="D11198" s="1" t="s">
        <v>67</v>
      </c>
      <c r="E11198">
        <v>110</v>
      </c>
      <c r="F11198">
        <v>12000</v>
      </c>
      <c r="G11198">
        <v>139</v>
      </c>
      <c r="H11198">
        <v>107</v>
      </c>
      <c r="I11198">
        <v>32</v>
      </c>
      <c r="J11198">
        <v>1668000</v>
      </c>
      <c r="K11198" s="2">
        <v>45738</v>
      </c>
      <c r="L11198">
        <v>7</v>
      </c>
      <c r="M11198" s="1" t="s">
        <v>22</v>
      </c>
      <c r="N11198" s="1" t="s">
        <v>43</v>
      </c>
      <c r="O11198" s="1" t="s">
        <v>44</v>
      </c>
      <c r="P11198" s="1" t="s">
        <v>25</v>
      </c>
      <c r="Q11198" s="1" t="s">
        <v>26</v>
      </c>
      <c r="R11198" s="1" t="s">
        <v>34</v>
      </c>
    </row>
    <row r="11199" spans="1:18" x14ac:dyDescent="0.3">
      <c r="A11199" s="1" t="s">
        <v>11357</v>
      </c>
      <c r="B11199" s="1" t="s">
        <v>41</v>
      </c>
      <c r="C11199" s="1" t="s">
        <v>188</v>
      </c>
      <c r="D11199" s="1" t="s">
        <v>21</v>
      </c>
      <c r="E11199">
        <v>64</v>
      </c>
      <c r="F11199">
        <v>95000</v>
      </c>
      <c r="G11199">
        <v>93</v>
      </c>
      <c r="H11199">
        <v>58</v>
      </c>
      <c r="I11199">
        <v>35</v>
      </c>
      <c r="J11199">
        <v>8835000</v>
      </c>
      <c r="K11199" s="2">
        <v>45881</v>
      </c>
      <c r="L11199">
        <v>8</v>
      </c>
      <c r="M11199" s="1" t="s">
        <v>22</v>
      </c>
      <c r="N11199" s="1" t="s">
        <v>23</v>
      </c>
      <c r="O11199" s="1" t="s">
        <v>24</v>
      </c>
      <c r="P11199" s="1" t="s">
        <v>25</v>
      </c>
      <c r="Q11199" s="1" t="s">
        <v>26</v>
      </c>
      <c r="R11199" s="1" t="s">
        <v>34</v>
      </c>
    </row>
    <row r="11200" spans="1:18" x14ac:dyDescent="0.3">
      <c r="A11200" s="1" t="s">
        <v>11358</v>
      </c>
      <c r="B11200" s="1" t="s">
        <v>29</v>
      </c>
      <c r="C11200" s="1" t="s">
        <v>233</v>
      </c>
      <c r="D11200" s="1" t="s">
        <v>64</v>
      </c>
      <c r="E11200">
        <v>70</v>
      </c>
      <c r="F11200">
        <v>15000</v>
      </c>
      <c r="G11200">
        <v>86</v>
      </c>
      <c r="H11200">
        <v>50</v>
      </c>
      <c r="I11200">
        <v>36</v>
      </c>
      <c r="J11200">
        <v>1290000</v>
      </c>
      <c r="K11200" s="2">
        <v>45707</v>
      </c>
      <c r="L11200">
        <v>4</v>
      </c>
      <c r="M11200" s="1" t="s">
        <v>55</v>
      </c>
      <c r="N11200" s="1" t="s">
        <v>23</v>
      </c>
      <c r="O11200" s="1" t="s">
        <v>24</v>
      </c>
      <c r="P11200" s="1" t="s">
        <v>25</v>
      </c>
      <c r="Q11200" s="1" t="s">
        <v>26</v>
      </c>
      <c r="R11200" s="1" t="s">
        <v>27</v>
      </c>
    </row>
    <row r="11201" spans="1:18" x14ac:dyDescent="0.3">
      <c r="A11201" s="1" t="s">
        <v>11359</v>
      </c>
      <c r="B11201" s="1" t="s">
        <v>80</v>
      </c>
      <c r="C11201" s="1" t="s">
        <v>318</v>
      </c>
      <c r="D11201" s="1" t="s">
        <v>64</v>
      </c>
      <c r="E11201">
        <v>107</v>
      </c>
      <c r="F11201">
        <v>45000</v>
      </c>
      <c r="G11201">
        <v>125</v>
      </c>
      <c r="H11201">
        <v>51</v>
      </c>
      <c r="I11201">
        <v>74</v>
      </c>
      <c r="J11201">
        <v>5625000</v>
      </c>
      <c r="K11201" s="2">
        <v>46021</v>
      </c>
      <c r="L11201">
        <v>1</v>
      </c>
      <c r="M11201" s="1" t="s">
        <v>55</v>
      </c>
      <c r="N11201" s="1" t="s">
        <v>23</v>
      </c>
      <c r="O11201" s="1" t="s">
        <v>33</v>
      </c>
      <c r="P11201" s="1" t="s">
        <v>25</v>
      </c>
      <c r="Q11201" s="1" t="s">
        <v>26</v>
      </c>
      <c r="R11201" s="1" t="s">
        <v>27</v>
      </c>
    </row>
    <row r="11202" spans="1:18" x14ac:dyDescent="0.3">
      <c r="A11202" s="1" t="s">
        <v>11360</v>
      </c>
      <c r="B11202" s="1" t="s">
        <v>36</v>
      </c>
      <c r="C11202" s="1" t="s">
        <v>146</v>
      </c>
      <c r="D11202" s="1" t="s">
        <v>64</v>
      </c>
      <c r="E11202">
        <v>48</v>
      </c>
      <c r="F11202">
        <v>1800000</v>
      </c>
      <c r="G11202">
        <v>73</v>
      </c>
      <c r="H11202">
        <v>22</v>
      </c>
      <c r="I11202">
        <v>51</v>
      </c>
      <c r="J11202">
        <v>131400000</v>
      </c>
      <c r="K11202" s="2">
        <v>45694</v>
      </c>
      <c r="L11202">
        <v>15</v>
      </c>
      <c r="M11202" s="1" t="s">
        <v>39</v>
      </c>
      <c r="N11202" s="1" t="s">
        <v>32</v>
      </c>
      <c r="O11202" s="1" t="s">
        <v>33</v>
      </c>
      <c r="P11202" s="1" t="s">
        <v>49</v>
      </c>
      <c r="Q11202" s="1" t="s">
        <v>26</v>
      </c>
      <c r="R11202" s="1" t="s">
        <v>27</v>
      </c>
    </row>
    <row r="11203" spans="1:18" x14ac:dyDescent="0.3">
      <c r="A11203" s="1" t="s">
        <v>11361</v>
      </c>
      <c r="B11203" s="1" t="s">
        <v>80</v>
      </c>
      <c r="C11203" s="1" t="s">
        <v>74</v>
      </c>
      <c r="D11203" s="1" t="s">
        <v>64</v>
      </c>
      <c r="E11203">
        <v>148</v>
      </c>
      <c r="F11203">
        <v>25000</v>
      </c>
      <c r="G11203">
        <v>158</v>
      </c>
      <c r="H11203">
        <v>94</v>
      </c>
      <c r="I11203">
        <v>64</v>
      </c>
      <c r="J11203">
        <v>3950000</v>
      </c>
      <c r="K11203" s="2">
        <v>45693</v>
      </c>
      <c r="L11203">
        <v>15</v>
      </c>
      <c r="M11203" s="1" t="s">
        <v>39</v>
      </c>
      <c r="N11203" s="1" t="s">
        <v>23</v>
      </c>
      <c r="O11203" s="1" t="s">
        <v>24</v>
      </c>
      <c r="P11203" s="1" t="s">
        <v>25</v>
      </c>
      <c r="Q11203" s="1" t="s">
        <v>26</v>
      </c>
      <c r="R11203" s="1" t="s">
        <v>34</v>
      </c>
    </row>
    <row r="11204" spans="1:18" x14ac:dyDescent="0.3">
      <c r="A11204" s="1" t="s">
        <v>11362</v>
      </c>
      <c r="B11204" s="1" t="s">
        <v>133</v>
      </c>
      <c r="C11204" s="1" t="s">
        <v>47</v>
      </c>
      <c r="D11204" s="1" t="s">
        <v>58</v>
      </c>
      <c r="E11204">
        <v>150</v>
      </c>
      <c r="F11204">
        <v>300</v>
      </c>
      <c r="G11204">
        <v>167</v>
      </c>
      <c r="H11204">
        <v>8</v>
      </c>
      <c r="I11204">
        <v>159</v>
      </c>
      <c r="J11204">
        <v>50100</v>
      </c>
      <c r="K11204" s="2">
        <v>46014</v>
      </c>
      <c r="L11204">
        <v>13</v>
      </c>
      <c r="M11204" s="1" t="s">
        <v>39</v>
      </c>
      <c r="N11204" s="1" t="s">
        <v>32</v>
      </c>
      <c r="O11204" s="1" t="s">
        <v>33</v>
      </c>
      <c r="P11204" s="1" t="s">
        <v>25</v>
      </c>
      <c r="Q11204" s="1" t="s">
        <v>26</v>
      </c>
      <c r="R11204" s="1" t="s">
        <v>27</v>
      </c>
    </row>
    <row r="11205" spans="1:18" x14ac:dyDescent="0.3">
      <c r="A11205" s="1" t="s">
        <v>11363</v>
      </c>
      <c r="B11205" s="1" t="s">
        <v>52</v>
      </c>
      <c r="C11205" s="1" t="s">
        <v>500</v>
      </c>
      <c r="D11205" s="1" t="s">
        <v>48</v>
      </c>
      <c r="E11205">
        <v>47</v>
      </c>
      <c r="F11205">
        <v>15000</v>
      </c>
      <c r="G11205">
        <v>72</v>
      </c>
      <c r="H11205">
        <v>7</v>
      </c>
      <c r="I11205">
        <v>65</v>
      </c>
      <c r="J11205">
        <v>1080000</v>
      </c>
      <c r="K11205" s="2">
        <v>45986</v>
      </c>
      <c r="L11205">
        <v>11</v>
      </c>
      <c r="M11205" s="1" t="s">
        <v>39</v>
      </c>
      <c r="N11205" s="1" t="s">
        <v>32</v>
      </c>
      <c r="O11205" s="1" t="s">
        <v>24</v>
      </c>
      <c r="P11205" s="1" t="s">
        <v>25</v>
      </c>
      <c r="Q11205" s="1" t="s">
        <v>26</v>
      </c>
      <c r="R11205" s="1" t="s">
        <v>27</v>
      </c>
    </row>
    <row r="11206" spans="1:18" x14ac:dyDescent="0.3">
      <c r="A11206" s="1" t="s">
        <v>11364</v>
      </c>
      <c r="B11206" s="1" t="s">
        <v>46</v>
      </c>
      <c r="C11206" s="1" t="s">
        <v>270</v>
      </c>
      <c r="D11206" s="1" t="s">
        <v>64</v>
      </c>
      <c r="E11206">
        <v>89</v>
      </c>
      <c r="F11206">
        <v>1800</v>
      </c>
      <c r="G11206">
        <v>101</v>
      </c>
      <c r="H11206">
        <v>12</v>
      </c>
      <c r="I11206">
        <v>89</v>
      </c>
      <c r="J11206">
        <v>181800</v>
      </c>
      <c r="K11206" s="2">
        <v>45671</v>
      </c>
      <c r="L11206">
        <v>12</v>
      </c>
      <c r="M11206" s="1" t="s">
        <v>39</v>
      </c>
      <c r="N11206" s="1" t="s">
        <v>23</v>
      </c>
      <c r="O11206" s="1" t="s">
        <v>85</v>
      </c>
      <c r="P11206" s="1" t="s">
        <v>49</v>
      </c>
      <c r="Q11206" s="1" t="s">
        <v>50</v>
      </c>
      <c r="R11206" s="1" t="s">
        <v>27</v>
      </c>
    </row>
    <row r="11207" spans="1:18" x14ac:dyDescent="0.3">
      <c r="A11207" s="1" t="s">
        <v>11365</v>
      </c>
      <c r="B11207" s="1" t="s">
        <v>83</v>
      </c>
      <c r="C11207" s="1" t="s">
        <v>71</v>
      </c>
      <c r="D11207" s="1" t="s">
        <v>21</v>
      </c>
      <c r="E11207">
        <v>24</v>
      </c>
      <c r="F11207">
        <v>3500</v>
      </c>
      <c r="G11207">
        <v>50</v>
      </c>
      <c r="H11207">
        <v>17</v>
      </c>
      <c r="I11207">
        <v>33</v>
      </c>
      <c r="J11207">
        <v>175000</v>
      </c>
      <c r="K11207" s="2">
        <v>45894</v>
      </c>
      <c r="L11207">
        <v>6</v>
      </c>
      <c r="M11207" s="1" t="s">
        <v>22</v>
      </c>
      <c r="N11207" s="1" t="s">
        <v>43</v>
      </c>
      <c r="O11207" s="1" t="s">
        <v>24</v>
      </c>
      <c r="P11207" s="1" t="s">
        <v>49</v>
      </c>
      <c r="Q11207" s="1" t="s">
        <v>26</v>
      </c>
      <c r="R11207" s="1" t="s">
        <v>27</v>
      </c>
    </row>
    <row r="11208" spans="1:18" x14ac:dyDescent="0.3">
      <c r="A11208" s="1" t="s">
        <v>11366</v>
      </c>
      <c r="B11208" s="1" t="s">
        <v>104</v>
      </c>
      <c r="C11208" s="1" t="s">
        <v>151</v>
      </c>
      <c r="D11208" s="1" t="s">
        <v>72</v>
      </c>
      <c r="E11208">
        <v>56</v>
      </c>
      <c r="F11208">
        <v>5000</v>
      </c>
      <c r="G11208">
        <v>68</v>
      </c>
      <c r="H11208">
        <v>57</v>
      </c>
      <c r="I11208">
        <v>11</v>
      </c>
      <c r="J11208">
        <v>340000</v>
      </c>
      <c r="K11208" s="2">
        <v>45752</v>
      </c>
      <c r="L11208">
        <v>9</v>
      </c>
      <c r="M11208" s="1" t="s">
        <v>22</v>
      </c>
      <c r="N11208" s="1" t="s">
        <v>32</v>
      </c>
      <c r="O11208" s="1" t="s">
        <v>24</v>
      </c>
      <c r="P11208" s="1" t="s">
        <v>25</v>
      </c>
      <c r="Q11208" s="1" t="s">
        <v>26</v>
      </c>
      <c r="R11208" s="1" t="s">
        <v>27</v>
      </c>
    </row>
    <row r="11209" spans="1:18" x14ac:dyDescent="0.3">
      <c r="A11209" s="1" t="s">
        <v>11367</v>
      </c>
      <c r="B11209" s="1" t="s">
        <v>99</v>
      </c>
      <c r="C11209" s="1" t="s">
        <v>53</v>
      </c>
      <c r="D11209" s="1" t="s">
        <v>58</v>
      </c>
      <c r="E11209">
        <v>133</v>
      </c>
      <c r="F11209">
        <v>25000</v>
      </c>
      <c r="G11209">
        <v>145</v>
      </c>
      <c r="H11209">
        <v>23</v>
      </c>
      <c r="I11209">
        <v>122</v>
      </c>
      <c r="J11209">
        <v>3625000</v>
      </c>
      <c r="K11209" s="2">
        <v>45971</v>
      </c>
      <c r="L11209">
        <v>2</v>
      </c>
      <c r="M11209" s="1" t="s">
        <v>55</v>
      </c>
      <c r="N11209" s="1" t="s">
        <v>43</v>
      </c>
      <c r="O11209" s="1" t="s">
        <v>44</v>
      </c>
      <c r="P11209" s="1" t="s">
        <v>49</v>
      </c>
      <c r="Q11209" s="1" t="s">
        <v>26</v>
      </c>
      <c r="R11209" s="1" t="s">
        <v>27</v>
      </c>
    </row>
    <row r="11210" spans="1:18" x14ac:dyDescent="0.3">
      <c r="A11210" s="1" t="s">
        <v>11368</v>
      </c>
      <c r="B11210" s="1" t="s">
        <v>36</v>
      </c>
      <c r="C11210" s="1" t="s">
        <v>194</v>
      </c>
      <c r="D11210" s="1" t="s">
        <v>54</v>
      </c>
      <c r="E11210">
        <v>60</v>
      </c>
      <c r="F11210">
        <v>1800</v>
      </c>
      <c r="G11210">
        <v>68</v>
      </c>
      <c r="H11210">
        <v>36</v>
      </c>
      <c r="I11210">
        <v>32</v>
      </c>
      <c r="J11210">
        <v>122400</v>
      </c>
      <c r="K11210" s="2">
        <v>45832</v>
      </c>
      <c r="L11210">
        <v>1</v>
      </c>
      <c r="M11210" s="1" t="s">
        <v>55</v>
      </c>
      <c r="N11210" s="1" t="s">
        <v>32</v>
      </c>
      <c r="O11210" s="1" t="s">
        <v>24</v>
      </c>
      <c r="P11210" s="1" t="s">
        <v>25</v>
      </c>
      <c r="Q11210" s="1" t="s">
        <v>50</v>
      </c>
      <c r="R11210" s="1" t="s">
        <v>27</v>
      </c>
    </row>
    <row r="11211" spans="1:18" x14ac:dyDescent="0.3">
      <c r="A11211" s="1" t="s">
        <v>11369</v>
      </c>
      <c r="B11211" s="1" t="s">
        <v>36</v>
      </c>
      <c r="C11211" s="1" t="s">
        <v>96</v>
      </c>
      <c r="D11211" s="1" t="s">
        <v>91</v>
      </c>
      <c r="E11211">
        <v>72</v>
      </c>
      <c r="F11211">
        <v>150000</v>
      </c>
      <c r="G11211">
        <v>80</v>
      </c>
      <c r="H11211">
        <v>39</v>
      </c>
      <c r="I11211">
        <v>41</v>
      </c>
      <c r="J11211">
        <v>12000000</v>
      </c>
      <c r="K11211" s="2">
        <v>45994</v>
      </c>
      <c r="L11211">
        <v>3</v>
      </c>
      <c r="M11211" s="1" t="s">
        <v>55</v>
      </c>
      <c r="N11211" s="1" t="s">
        <v>32</v>
      </c>
      <c r="O11211" s="1" t="s">
        <v>85</v>
      </c>
      <c r="P11211" s="1" t="s">
        <v>25</v>
      </c>
      <c r="Q11211" s="1" t="s">
        <v>26</v>
      </c>
      <c r="R11211" s="1" t="s">
        <v>27</v>
      </c>
    </row>
    <row r="11212" spans="1:18" x14ac:dyDescent="0.3">
      <c r="A11212" s="1" t="s">
        <v>11370</v>
      </c>
      <c r="B11212" s="1" t="s">
        <v>52</v>
      </c>
      <c r="C11212" s="1" t="s">
        <v>164</v>
      </c>
      <c r="D11212" s="1" t="s">
        <v>48</v>
      </c>
      <c r="E11212">
        <v>63</v>
      </c>
      <c r="F11212">
        <v>3500</v>
      </c>
      <c r="G11212">
        <v>86</v>
      </c>
      <c r="H11212">
        <v>54</v>
      </c>
      <c r="I11212">
        <v>32</v>
      </c>
      <c r="J11212">
        <v>301000</v>
      </c>
      <c r="K11212" s="2">
        <v>45898</v>
      </c>
      <c r="L11212">
        <v>15</v>
      </c>
      <c r="M11212" s="1" t="s">
        <v>39</v>
      </c>
      <c r="N11212" s="1" t="s">
        <v>23</v>
      </c>
      <c r="O11212" s="1" t="s">
        <v>24</v>
      </c>
      <c r="P11212" s="1" t="s">
        <v>25</v>
      </c>
      <c r="Q11212" s="1" t="s">
        <v>26</v>
      </c>
      <c r="R11212" s="1" t="s">
        <v>27</v>
      </c>
    </row>
    <row r="11213" spans="1:18" x14ac:dyDescent="0.3">
      <c r="A11213" s="1" t="s">
        <v>11371</v>
      </c>
      <c r="B11213" s="1" t="s">
        <v>29</v>
      </c>
      <c r="C11213" s="1" t="s">
        <v>30</v>
      </c>
      <c r="D11213" s="1" t="s">
        <v>31</v>
      </c>
      <c r="E11213">
        <v>115</v>
      </c>
      <c r="F11213">
        <v>12000</v>
      </c>
      <c r="G11213">
        <v>143</v>
      </c>
      <c r="H11213">
        <v>15</v>
      </c>
      <c r="I11213">
        <v>128</v>
      </c>
      <c r="J11213">
        <v>1716000</v>
      </c>
      <c r="K11213" s="2">
        <v>45846</v>
      </c>
      <c r="L11213">
        <v>7</v>
      </c>
      <c r="M11213" s="1" t="s">
        <v>22</v>
      </c>
      <c r="N11213" s="1" t="s">
        <v>23</v>
      </c>
      <c r="O11213" s="1" t="s">
        <v>44</v>
      </c>
      <c r="P11213" s="1" t="s">
        <v>25</v>
      </c>
      <c r="Q11213" s="1" t="s">
        <v>26</v>
      </c>
      <c r="R11213" s="1" t="s">
        <v>27</v>
      </c>
    </row>
    <row r="11214" spans="1:18" x14ac:dyDescent="0.3">
      <c r="A11214" s="1" t="s">
        <v>11372</v>
      </c>
      <c r="B11214" s="1" t="s">
        <v>36</v>
      </c>
      <c r="C11214" s="1" t="s">
        <v>225</v>
      </c>
      <c r="D11214" s="1" t="s">
        <v>21</v>
      </c>
      <c r="E11214">
        <v>106</v>
      </c>
      <c r="F11214">
        <v>1200000</v>
      </c>
      <c r="G11214">
        <v>136</v>
      </c>
      <c r="H11214">
        <v>38</v>
      </c>
      <c r="I11214">
        <v>98</v>
      </c>
      <c r="J11214">
        <v>163200000</v>
      </c>
      <c r="K11214" s="2">
        <v>45997</v>
      </c>
      <c r="L11214">
        <v>1</v>
      </c>
      <c r="M11214" s="1" t="s">
        <v>55</v>
      </c>
      <c r="N11214" s="1" t="s">
        <v>43</v>
      </c>
      <c r="O11214" s="1" t="s">
        <v>44</v>
      </c>
      <c r="P11214" s="1" t="s">
        <v>49</v>
      </c>
      <c r="Q11214" s="1" t="s">
        <v>50</v>
      </c>
      <c r="R11214" s="1" t="s">
        <v>59</v>
      </c>
    </row>
    <row r="11215" spans="1:18" x14ac:dyDescent="0.3">
      <c r="A11215" s="1" t="s">
        <v>11373</v>
      </c>
      <c r="B11215" s="1" t="s">
        <v>107</v>
      </c>
      <c r="C11215" s="1" t="s">
        <v>144</v>
      </c>
      <c r="D11215" s="1" t="s">
        <v>91</v>
      </c>
      <c r="E11215">
        <v>107</v>
      </c>
      <c r="F11215">
        <v>2200</v>
      </c>
      <c r="G11215">
        <v>132</v>
      </c>
      <c r="H11215">
        <v>50</v>
      </c>
      <c r="I11215">
        <v>82</v>
      </c>
      <c r="J11215">
        <v>290400</v>
      </c>
      <c r="K11215" s="2">
        <v>45901</v>
      </c>
      <c r="L11215">
        <v>2</v>
      </c>
      <c r="M11215" s="1" t="s">
        <v>55</v>
      </c>
      <c r="N11215" s="1" t="s">
        <v>23</v>
      </c>
      <c r="O11215" s="1" t="s">
        <v>44</v>
      </c>
      <c r="P11215" s="1" t="s">
        <v>25</v>
      </c>
      <c r="Q11215" s="1" t="s">
        <v>26</v>
      </c>
      <c r="R11215" s="1" t="s">
        <v>27</v>
      </c>
    </row>
    <row r="11216" spans="1:18" x14ac:dyDescent="0.3">
      <c r="A11216" s="1" t="s">
        <v>11374</v>
      </c>
      <c r="B11216" s="1" t="s">
        <v>19</v>
      </c>
      <c r="C11216" s="1" t="s">
        <v>125</v>
      </c>
      <c r="D11216" s="1" t="s">
        <v>38</v>
      </c>
      <c r="E11216">
        <v>89</v>
      </c>
      <c r="F11216">
        <v>4500</v>
      </c>
      <c r="G11216">
        <v>98</v>
      </c>
      <c r="H11216">
        <v>10</v>
      </c>
      <c r="I11216">
        <v>88</v>
      </c>
      <c r="J11216">
        <v>441000</v>
      </c>
      <c r="K11216" s="2">
        <v>45829</v>
      </c>
      <c r="L11216">
        <v>10</v>
      </c>
      <c r="M11216" s="1" t="s">
        <v>22</v>
      </c>
      <c r="N11216" s="1" t="s">
        <v>32</v>
      </c>
      <c r="O11216" s="1" t="s">
        <v>33</v>
      </c>
      <c r="P11216" s="1" t="s">
        <v>25</v>
      </c>
      <c r="Q11216" s="1" t="s">
        <v>26</v>
      </c>
      <c r="R11216" s="1" t="s">
        <v>27</v>
      </c>
    </row>
    <row r="11217" spans="1:18" x14ac:dyDescent="0.3">
      <c r="A11217" s="1" t="s">
        <v>11375</v>
      </c>
      <c r="B11217" s="1" t="s">
        <v>133</v>
      </c>
      <c r="C11217" s="1" t="s">
        <v>61</v>
      </c>
      <c r="D11217" s="1" t="s">
        <v>64</v>
      </c>
      <c r="E11217">
        <v>120</v>
      </c>
      <c r="F11217">
        <v>2200</v>
      </c>
      <c r="G11217">
        <v>123</v>
      </c>
      <c r="H11217">
        <v>108</v>
      </c>
      <c r="I11217">
        <v>15</v>
      </c>
      <c r="J11217">
        <v>270600</v>
      </c>
      <c r="K11217" s="2">
        <v>45789</v>
      </c>
      <c r="L11217">
        <v>12</v>
      </c>
      <c r="M11217" s="1" t="s">
        <v>39</v>
      </c>
      <c r="N11217" s="1" t="s">
        <v>32</v>
      </c>
      <c r="O11217" s="1" t="s">
        <v>44</v>
      </c>
      <c r="P11217" s="1" t="s">
        <v>49</v>
      </c>
      <c r="Q11217" s="1" t="s">
        <v>26</v>
      </c>
      <c r="R11217" s="1" t="s">
        <v>27</v>
      </c>
    </row>
    <row r="11218" spans="1:18" x14ac:dyDescent="0.3">
      <c r="A11218" s="1" t="s">
        <v>11376</v>
      </c>
      <c r="B11218" s="1" t="s">
        <v>19</v>
      </c>
      <c r="C11218" s="1" t="s">
        <v>146</v>
      </c>
      <c r="D11218" s="1" t="s">
        <v>64</v>
      </c>
      <c r="E11218">
        <v>135</v>
      </c>
      <c r="F11218">
        <v>1800000</v>
      </c>
      <c r="G11218">
        <v>162</v>
      </c>
      <c r="H11218">
        <v>67</v>
      </c>
      <c r="I11218">
        <v>95</v>
      </c>
      <c r="J11218">
        <v>291600000</v>
      </c>
      <c r="K11218" s="2">
        <v>45930</v>
      </c>
      <c r="L11218">
        <v>8</v>
      </c>
      <c r="M11218" s="1" t="s">
        <v>22</v>
      </c>
      <c r="N11218" s="1" t="s">
        <v>23</v>
      </c>
      <c r="O11218" s="1" t="s">
        <v>24</v>
      </c>
      <c r="P11218" s="1" t="s">
        <v>25</v>
      </c>
      <c r="Q11218" s="1" t="s">
        <v>50</v>
      </c>
      <c r="R11218" s="1" t="s">
        <v>27</v>
      </c>
    </row>
    <row r="11219" spans="1:18" x14ac:dyDescent="0.3">
      <c r="A11219" s="1" t="s">
        <v>11377</v>
      </c>
      <c r="B11219" s="1" t="s">
        <v>104</v>
      </c>
      <c r="C11219" s="1" t="s">
        <v>273</v>
      </c>
      <c r="D11219" s="1" t="s">
        <v>72</v>
      </c>
      <c r="E11219">
        <v>63</v>
      </c>
      <c r="F11219">
        <v>18000</v>
      </c>
      <c r="G11219">
        <v>66</v>
      </c>
      <c r="H11219">
        <v>50</v>
      </c>
      <c r="I11219">
        <v>16</v>
      </c>
      <c r="J11219">
        <v>1188000</v>
      </c>
      <c r="K11219" s="2">
        <v>45741</v>
      </c>
      <c r="L11219">
        <v>8</v>
      </c>
      <c r="M11219" s="1" t="s">
        <v>22</v>
      </c>
      <c r="N11219" s="1" t="s">
        <v>23</v>
      </c>
      <c r="O11219" s="1" t="s">
        <v>24</v>
      </c>
      <c r="P11219" s="1" t="s">
        <v>25</v>
      </c>
      <c r="Q11219" s="1" t="s">
        <v>26</v>
      </c>
      <c r="R11219" s="1" t="s">
        <v>27</v>
      </c>
    </row>
    <row r="11220" spans="1:18" x14ac:dyDescent="0.3">
      <c r="A11220" s="1" t="s">
        <v>11378</v>
      </c>
      <c r="B11220" s="1" t="s">
        <v>46</v>
      </c>
      <c r="C11220" s="1" t="s">
        <v>71</v>
      </c>
      <c r="D11220" s="1" t="s">
        <v>48</v>
      </c>
      <c r="E11220">
        <v>74</v>
      </c>
      <c r="F11220">
        <v>3500</v>
      </c>
      <c r="G11220">
        <v>94</v>
      </c>
      <c r="H11220">
        <v>84</v>
      </c>
      <c r="I11220">
        <v>10</v>
      </c>
      <c r="J11220">
        <v>329000</v>
      </c>
      <c r="K11220" s="2">
        <v>45892</v>
      </c>
      <c r="L11220">
        <v>1</v>
      </c>
      <c r="M11220" s="1" t="s">
        <v>55</v>
      </c>
      <c r="N11220" s="1" t="s">
        <v>23</v>
      </c>
      <c r="O11220" s="1" t="s">
        <v>24</v>
      </c>
      <c r="P11220" s="1" t="s">
        <v>25</v>
      </c>
      <c r="Q11220" s="1" t="s">
        <v>59</v>
      </c>
      <c r="R11220" s="1" t="s">
        <v>27</v>
      </c>
    </row>
    <row r="11221" spans="1:18" x14ac:dyDescent="0.3">
      <c r="A11221" s="1" t="s">
        <v>11379</v>
      </c>
      <c r="B11221" s="1" t="s">
        <v>87</v>
      </c>
      <c r="C11221" s="1" t="s">
        <v>476</v>
      </c>
      <c r="D11221" s="1" t="s">
        <v>54</v>
      </c>
      <c r="E11221">
        <v>65</v>
      </c>
      <c r="F11221">
        <v>1200</v>
      </c>
      <c r="G11221">
        <v>89</v>
      </c>
      <c r="H11221">
        <v>66</v>
      </c>
      <c r="I11221">
        <v>23</v>
      </c>
      <c r="J11221">
        <v>106800</v>
      </c>
      <c r="K11221" s="2">
        <v>45955</v>
      </c>
      <c r="L11221">
        <v>14</v>
      </c>
      <c r="M11221" s="1" t="s">
        <v>39</v>
      </c>
      <c r="N11221" s="1" t="s">
        <v>23</v>
      </c>
      <c r="O11221" s="1" t="s">
        <v>44</v>
      </c>
      <c r="P11221" s="1" t="s">
        <v>25</v>
      </c>
      <c r="Q11221" s="1" t="s">
        <v>50</v>
      </c>
      <c r="R11221" s="1" t="s">
        <v>27</v>
      </c>
    </row>
    <row r="11222" spans="1:18" x14ac:dyDescent="0.3">
      <c r="A11222" s="1" t="s">
        <v>11380</v>
      </c>
      <c r="B11222" s="1" t="s">
        <v>46</v>
      </c>
      <c r="C11222" s="1" t="s">
        <v>63</v>
      </c>
      <c r="D11222" s="1" t="s">
        <v>64</v>
      </c>
      <c r="E11222">
        <v>87</v>
      </c>
      <c r="F11222">
        <v>500</v>
      </c>
      <c r="G11222">
        <v>116</v>
      </c>
      <c r="H11222">
        <v>49</v>
      </c>
      <c r="I11222">
        <v>67</v>
      </c>
      <c r="J11222">
        <v>58000</v>
      </c>
      <c r="K11222" s="2">
        <v>45984</v>
      </c>
      <c r="L11222">
        <v>8</v>
      </c>
      <c r="M11222" s="1" t="s">
        <v>22</v>
      </c>
      <c r="N11222" s="1" t="s">
        <v>23</v>
      </c>
      <c r="O11222" s="1" t="s">
        <v>33</v>
      </c>
      <c r="P11222" s="1" t="s">
        <v>25</v>
      </c>
      <c r="Q11222" s="1" t="s">
        <v>26</v>
      </c>
      <c r="R11222" s="1" t="s">
        <v>27</v>
      </c>
    </row>
    <row r="11223" spans="1:18" x14ac:dyDescent="0.3">
      <c r="A11223" s="1" t="s">
        <v>11381</v>
      </c>
      <c r="B11223" s="1" t="s">
        <v>87</v>
      </c>
      <c r="C11223" s="1" t="s">
        <v>166</v>
      </c>
      <c r="D11223" s="1" t="s">
        <v>48</v>
      </c>
      <c r="E11223">
        <v>24</v>
      </c>
      <c r="F11223">
        <v>35000</v>
      </c>
      <c r="G11223">
        <v>31</v>
      </c>
      <c r="H11223">
        <v>11</v>
      </c>
      <c r="I11223">
        <v>20</v>
      </c>
      <c r="J11223">
        <v>1085000</v>
      </c>
      <c r="K11223" s="2">
        <v>45907</v>
      </c>
      <c r="L11223">
        <v>4</v>
      </c>
      <c r="M11223" s="1" t="s">
        <v>55</v>
      </c>
      <c r="N11223" s="1" t="s">
        <v>23</v>
      </c>
      <c r="O11223" s="1" t="s">
        <v>44</v>
      </c>
      <c r="P11223" s="1" t="s">
        <v>25</v>
      </c>
      <c r="Q11223" s="1" t="s">
        <v>50</v>
      </c>
      <c r="R11223" s="1" t="s">
        <v>27</v>
      </c>
    </row>
    <row r="11224" spans="1:18" x14ac:dyDescent="0.3">
      <c r="A11224" s="1" t="s">
        <v>11382</v>
      </c>
      <c r="B11224" s="1" t="s">
        <v>133</v>
      </c>
      <c r="C11224" s="1" t="s">
        <v>266</v>
      </c>
      <c r="D11224" s="1" t="s">
        <v>91</v>
      </c>
      <c r="E11224">
        <v>38</v>
      </c>
      <c r="F11224">
        <v>2200000</v>
      </c>
      <c r="G11224">
        <v>66</v>
      </c>
      <c r="H11224">
        <v>19</v>
      </c>
      <c r="I11224">
        <v>47</v>
      </c>
      <c r="J11224">
        <v>145200000</v>
      </c>
      <c r="K11224" s="2">
        <v>45882</v>
      </c>
      <c r="L11224">
        <v>4</v>
      </c>
      <c r="M11224" s="1" t="s">
        <v>55</v>
      </c>
      <c r="N11224" s="1" t="s">
        <v>32</v>
      </c>
      <c r="O11224" s="1" t="s">
        <v>44</v>
      </c>
      <c r="P11224" s="1" t="s">
        <v>25</v>
      </c>
      <c r="Q11224" s="1" t="s">
        <v>26</v>
      </c>
      <c r="R11224" s="1" t="s">
        <v>27</v>
      </c>
    </row>
    <row r="11225" spans="1:18" x14ac:dyDescent="0.3">
      <c r="A11225" s="1" t="s">
        <v>11383</v>
      </c>
      <c r="B11225" s="1" t="s">
        <v>36</v>
      </c>
      <c r="C11225" s="1" t="s">
        <v>258</v>
      </c>
      <c r="D11225" s="1" t="s">
        <v>91</v>
      </c>
      <c r="E11225">
        <v>71</v>
      </c>
      <c r="F11225">
        <v>650000</v>
      </c>
      <c r="G11225">
        <v>96</v>
      </c>
      <c r="H11225">
        <v>30</v>
      </c>
      <c r="I11225">
        <v>66</v>
      </c>
      <c r="J11225">
        <v>62400000</v>
      </c>
      <c r="K11225" s="2">
        <v>46020</v>
      </c>
      <c r="L11225">
        <v>14</v>
      </c>
      <c r="M11225" s="1" t="s">
        <v>39</v>
      </c>
      <c r="N11225" s="1" t="s">
        <v>32</v>
      </c>
      <c r="O11225" s="1" t="s">
        <v>24</v>
      </c>
      <c r="P11225" s="1" t="s">
        <v>25</v>
      </c>
      <c r="Q11225" s="1" t="s">
        <v>26</v>
      </c>
      <c r="R11225" s="1" t="s">
        <v>27</v>
      </c>
    </row>
    <row r="11226" spans="1:18" x14ac:dyDescent="0.3">
      <c r="A11226" s="1" t="s">
        <v>11384</v>
      </c>
      <c r="B11226" s="1" t="s">
        <v>29</v>
      </c>
      <c r="C11226" s="1" t="s">
        <v>245</v>
      </c>
      <c r="D11226" s="1" t="s">
        <v>91</v>
      </c>
      <c r="E11226">
        <v>101</v>
      </c>
      <c r="F11226">
        <v>1800</v>
      </c>
      <c r="G11226">
        <v>115</v>
      </c>
      <c r="H11226">
        <v>64</v>
      </c>
      <c r="I11226">
        <v>51</v>
      </c>
      <c r="J11226">
        <v>207000</v>
      </c>
      <c r="K11226" s="2">
        <v>45829</v>
      </c>
      <c r="L11226">
        <v>2</v>
      </c>
      <c r="M11226" s="1" t="s">
        <v>55</v>
      </c>
      <c r="N11226" s="1" t="s">
        <v>43</v>
      </c>
      <c r="O11226" s="1" t="s">
        <v>24</v>
      </c>
      <c r="P11226" s="1" t="s">
        <v>49</v>
      </c>
      <c r="Q11226" s="1" t="s">
        <v>26</v>
      </c>
      <c r="R11226" s="1" t="s">
        <v>59</v>
      </c>
    </row>
    <row r="11227" spans="1:18" x14ac:dyDescent="0.3">
      <c r="A11227" s="1" t="s">
        <v>11385</v>
      </c>
      <c r="B11227" s="1" t="s">
        <v>133</v>
      </c>
      <c r="C11227" s="1" t="s">
        <v>493</v>
      </c>
      <c r="D11227" s="1" t="s">
        <v>67</v>
      </c>
      <c r="E11227">
        <v>25</v>
      </c>
      <c r="F11227">
        <v>6500</v>
      </c>
      <c r="G11227">
        <v>51</v>
      </c>
      <c r="H11227">
        <v>36</v>
      </c>
      <c r="I11227">
        <v>15</v>
      </c>
      <c r="J11227">
        <v>331500</v>
      </c>
      <c r="K11227" s="2">
        <v>45861</v>
      </c>
      <c r="L11227">
        <v>1</v>
      </c>
      <c r="M11227" s="1" t="s">
        <v>55</v>
      </c>
      <c r="N11227" s="1" t="s">
        <v>23</v>
      </c>
      <c r="O11227" s="1" t="s">
        <v>24</v>
      </c>
      <c r="P11227" s="1" t="s">
        <v>25</v>
      </c>
      <c r="Q11227" s="1" t="s">
        <v>26</v>
      </c>
      <c r="R11227" s="1" t="s">
        <v>27</v>
      </c>
    </row>
    <row r="11228" spans="1:18" x14ac:dyDescent="0.3">
      <c r="A11228" s="1" t="s">
        <v>11386</v>
      </c>
      <c r="B11228" s="1" t="s">
        <v>41</v>
      </c>
      <c r="C11228" s="1" t="s">
        <v>476</v>
      </c>
      <c r="D11228" s="1" t="s">
        <v>31</v>
      </c>
      <c r="E11228">
        <v>119</v>
      </c>
      <c r="F11228">
        <v>1200</v>
      </c>
      <c r="G11228">
        <v>142</v>
      </c>
      <c r="H11228">
        <v>67</v>
      </c>
      <c r="I11228">
        <v>75</v>
      </c>
      <c r="J11228">
        <v>170400</v>
      </c>
      <c r="K11228" s="2">
        <v>45982</v>
      </c>
      <c r="L11228">
        <v>3</v>
      </c>
      <c r="M11228" s="1" t="s">
        <v>55</v>
      </c>
      <c r="N11228" s="1" t="s">
        <v>32</v>
      </c>
      <c r="O11228" s="1" t="s">
        <v>24</v>
      </c>
      <c r="P11228" s="1" t="s">
        <v>49</v>
      </c>
      <c r="Q11228" s="1" t="s">
        <v>26</v>
      </c>
      <c r="R11228" s="1" t="s">
        <v>59</v>
      </c>
    </row>
    <row r="11229" spans="1:18" x14ac:dyDescent="0.3">
      <c r="A11229" s="1" t="s">
        <v>11387</v>
      </c>
      <c r="B11229" s="1" t="s">
        <v>52</v>
      </c>
      <c r="C11229" s="1" t="s">
        <v>240</v>
      </c>
      <c r="D11229" s="1" t="s">
        <v>48</v>
      </c>
      <c r="E11229">
        <v>95</v>
      </c>
      <c r="F11229">
        <v>18000</v>
      </c>
      <c r="G11229">
        <v>95</v>
      </c>
      <c r="H11229">
        <v>84</v>
      </c>
      <c r="I11229">
        <v>11</v>
      </c>
      <c r="J11229">
        <v>1710000</v>
      </c>
      <c r="K11229" s="2">
        <v>45714</v>
      </c>
      <c r="L11229">
        <v>13</v>
      </c>
      <c r="M11229" s="1" t="s">
        <v>39</v>
      </c>
      <c r="N11229" s="1" t="s">
        <v>32</v>
      </c>
      <c r="O11229" s="1" t="s">
        <v>44</v>
      </c>
      <c r="P11229" s="1" t="s">
        <v>25</v>
      </c>
      <c r="Q11229" s="1" t="s">
        <v>26</v>
      </c>
      <c r="R11229" s="1" t="s">
        <v>27</v>
      </c>
    </row>
    <row r="11230" spans="1:18" x14ac:dyDescent="0.3">
      <c r="A11230" s="1" t="s">
        <v>11388</v>
      </c>
      <c r="B11230" s="1" t="s">
        <v>46</v>
      </c>
      <c r="C11230" s="1" t="s">
        <v>162</v>
      </c>
      <c r="D11230" s="1" t="s">
        <v>31</v>
      </c>
      <c r="E11230">
        <v>125</v>
      </c>
      <c r="F11230">
        <v>950000</v>
      </c>
      <c r="G11230">
        <v>131</v>
      </c>
      <c r="H11230">
        <v>93</v>
      </c>
      <c r="I11230">
        <v>38</v>
      </c>
      <c r="J11230">
        <v>124450000</v>
      </c>
      <c r="K11230" s="2">
        <v>45776</v>
      </c>
      <c r="L11230">
        <v>8</v>
      </c>
      <c r="M11230" s="1" t="s">
        <v>22</v>
      </c>
      <c r="N11230" s="1" t="s">
        <v>43</v>
      </c>
      <c r="O11230" s="1" t="s">
        <v>24</v>
      </c>
      <c r="P11230" s="1" t="s">
        <v>25</v>
      </c>
      <c r="Q11230" s="1" t="s">
        <v>26</v>
      </c>
      <c r="R11230" s="1" t="s">
        <v>27</v>
      </c>
    </row>
    <row r="11231" spans="1:18" x14ac:dyDescent="0.3">
      <c r="A11231" s="1" t="s">
        <v>11389</v>
      </c>
      <c r="B11231" s="1" t="s">
        <v>107</v>
      </c>
      <c r="C11231" s="1" t="s">
        <v>410</v>
      </c>
      <c r="D11231" s="1" t="s">
        <v>21</v>
      </c>
      <c r="E11231">
        <v>23</v>
      </c>
      <c r="F11231">
        <v>25000</v>
      </c>
      <c r="G11231">
        <v>46</v>
      </c>
      <c r="H11231">
        <v>19</v>
      </c>
      <c r="I11231">
        <v>27</v>
      </c>
      <c r="J11231">
        <v>1150000</v>
      </c>
      <c r="K11231" s="2">
        <v>46021</v>
      </c>
      <c r="L11231">
        <v>5</v>
      </c>
      <c r="M11231" s="1" t="s">
        <v>55</v>
      </c>
      <c r="N11231" s="1" t="s">
        <v>43</v>
      </c>
      <c r="O11231" s="1" t="s">
        <v>24</v>
      </c>
      <c r="P11231" s="1" t="s">
        <v>25</v>
      </c>
      <c r="Q11231" s="1" t="s">
        <v>26</v>
      </c>
      <c r="R11231" s="1" t="s">
        <v>27</v>
      </c>
    </row>
    <row r="11232" spans="1:18" x14ac:dyDescent="0.3">
      <c r="A11232" s="1" t="s">
        <v>11390</v>
      </c>
      <c r="B11232" s="1" t="s">
        <v>83</v>
      </c>
      <c r="C11232" s="1" t="s">
        <v>160</v>
      </c>
      <c r="D11232" s="1" t="s">
        <v>21</v>
      </c>
      <c r="E11232">
        <v>73</v>
      </c>
      <c r="F11232">
        <v>65000</v>
      </c>
      <c r="G11232">
        <v>102</v>
      </c>
      <c r="H11232">
        <v>44</v>
      </c>
      <c r="I11232">
        <v>58</v>
      </c>
      <c r="J11232">
        <v>6630000</v>
      </c>
      <c r="K11232" s="2">
        <v>45665</v>
      </c>
      <c r="L11232">
        <v>8</v>
      </c>
      <c r="M11232" s="1" t="s">
        <v>22</v>
      </c>
      <c r="N11232" s="1" t="s">
        <v>32</v>
      </c>
      <c r="O11232" s="1" t="s">
        <v>24</v>
      </c>
      <c r="P11232" s="1" t="s">
        <v>25</v>
      </c>
      <c r="Q11232" s="1" t="s">
        <v>26</v>
      </c>
      <c r="R11232" s="1" t="s">
        <v>27</v>
      </c>
    </row>
    <row r="11233" spans="1:18" x14ac:dyDescent="0.3">
      <c r="A11233" s="1" t="s">
        <v>11391</v>
      </c>
      <c r="B11233" s="1" t="s">
        <v>83</v>
      </c>
      <c r="C11233" s="1" t="s">
        <v>240</v>
      </c>
      <c r="D11233" s="1" t="s">
        <v>72</v>
      </c>
      <c r="E11233">
        <v>74</v>
      </c>
      <c r="F11233">
        <v>18000</v>
      </c>
      <c r="G11233">
        <v>76</v>
      </c>
      <c r="H11233">
        <v>35</v>
      </c>
      <c r="I11233">
        <v>41</v>
      </c>
      <c r="J11233">
        <v>1368000</v>
      </c>
      <c r="K11233" s="2">
        <v>45816</v>
      </c>
      <c r="L11233">
        <v>6</v>
      </c>
      <c r="M11233" s="1" t="s">
        <v>22</v>
      </c>
      <c r="N11233" s="1" t="s">
        <v>23</v>
      </c>
      <c r="O11233" s="1" t="s">
        <v>85</v>
      </c>
      <c r="P11233" s="1" t="s">
        <v>25</v>
      </c>
      <c r="Q11233" s="1" t="s">
        <v>50</v>
      </c>
      <c r="R11233" s="1" t="s">
        <v>27</v>
      </c>
    </row>
    <row r="11234" spans="1:18" x14ac:dyDescent="0.3">
      <c r="A11234" s="1" t="s">
        <v>11392</v>
      </c>
      <c r="B11234" s="1" t="s">
        <v>104</v>
      </c>
      <c r="C11234" s="1" t="s">
        <v>233</v>
      </c>
      <c r="D11234" s="1" t="s">
        <v>72</v>
      </c>
      <c r="E11234">
        <v>110</v>
      </c>
      <c r="F11234">
        <v>15000</v>
      </c>
      <c r="G11234">
        <v>130</v>
      </c>
      <c r="H11234">
        <v>86</v>
      </c>
      <c r="I11234">
        <v>44</v>
      </c>
      <c r="J11234">
        <v>1950000</v>
      </c>
      <c r="K11234" s="2">
        <v>45794</v>
      </c>
      <c r="L11234">
        <v>2</v>
      </c>
      <c r="M11234" s="1" t="s">
        <v>55</v>
      </c>
      <c r="N11234" s="1" t="s">
        <v>23</v>
      </c>
      <c r="O11234" s="1" t="s">
        <v>24</v>
      </c>
      <c r="P11234" s="1" t="s">
        <v>25</v>
      </c>
      <c r="Q11234" s="1" t="s">
        <v>59</v>
      </c>
      <c r="R11234" s="1" t="s">
        <v>27</v>
      </c>
    </row>
    <row r="11235" spans="1:18" x14ac:dyDescent="0.3">
      <c r="A11235" s="1" t="s">
        <v>11393</v>
      </c>
      <c r="B11235" s="1" t="s">
        <v>66</v>
      </c>
      <c r="C11235" s="1" t="s">
        <v>386</v>
      </c>
      <c r="D11235" s="1" t="s">
        <v>38</v>
      </c>
      <c r="E11235">
        <v>97</v>
      </c>
      <c r="F11235">
        <v>45000</v>
      </c>
      <c r="G11235">
        <v>109</v>
      </c>
      <c r="H11235">
        <v>108</v>
      </c>
      <c r="I11235">
        <v>1</v>
      </c>
      <c r="J11235">
        <v>4905000</v>
      </c>
      <c r="K11235" s="2">
        <v>45667</v>
      </c>
      <c r="L11235">
        <v>3</v>
      </c>
      <c r="M11235" s="1" t="s">
        <v>55</v>
      </c>
      <c r="N11235" s="1" t="s">
        <v>32</v>
      </c>
      <c r="O11235" s="1" t="s">
        <v>24</v>
      </c>
      <c r="P11235" s="1" t="s">
        <v>25</v>
      </c>
      <c r="Q11235" s="1" t="s">
        <v>26</v>
      </c>
      <c r="R11235" s="1" t="s">
        <v>59</v>
      </c>
    </row>
    <row r="11236" spans="1:18" x14ac:dyDescent="0.3">
      <c r="A11236" s="1" t="s">
        <v>11394</v>
      </c>
      <c r="B11236" s="1" t="s">
        <v>80</v>
      </c>
      <c r="C11236" s="1" t="s">
        <v>164</v>
      </c>
      <c r="D11236" s="1" t="s">
        <v>48</v>
      </c>
      <c r="E11236">
        <v>29</v>
      </c>
      <c r="F11236">
        <v>3500</v>
      </c>
      <c r="G11236">
        <v>51</v>
      </c>
      <c r="H11236">
        <v>17</v>
      </c>
      <c r="I11236">
        <v>34</v>
      </c>
      <c r="J11236">
        <v>178500</v>
      </c>
      <c r="K11236" s="2">
        <v>45663</v>
      </c>
      <c r="L11236">
        <v>4</v>
      </c>
      <c r="M11236" s="1" t="s">
        <v>55</v>
      </c>
      <c r="N11236" s="1" t="s">
        <v>32</v>
      </c>
      <c r="O11236" s="1" t="s">
        <v>24</v>
      </c>
      <c r="P11236" s="1" t="s">
        <v>25</v>
      </c>
      <c r="Q11236" s="1" t="s">
        <v>50</v>
      </c>
      <c r="R11236" s="1" t="s">
        <v>27</v>
      </c>
    </row>
    <row r="11237" spans="1:18" x14ac:dyDescent="0.3">
      <c r="A11237" s="1" t="s">
        <v>11395</v>
      </c>
      <c r="B11237" s="1" t="s">
        <v>107</v>
      </c>
      <c r="C11237" s="1" t="s">
        <v>81</v>
      </c>
      <c r="D11237" s="1" t="s">
        <v>38</v>
      </c>
      <c r="E11237">
        <v>25</v>
      </c>
      <c r="F11237">
        <v>8500</v>
      </c>
      <c r="G11237">
        <v>37</v>
      </c>
      <c r="H11237">
        <v>14</v>
      </c>
      <c r="I11237">
        <v>23</v>
      </c>
      <c r="J11237">
        <v>314500</v>
      </c>
      <c r="K11237" s="2">
        <v>45891</v>
      </c>
      <c r="L11237">
        <v>15</v>
      </c>
      <c r="M11237" s="1" t="s">
        <v>39</v>
      </c>
      <c r="N11237" s="1" t="s">
        <v>32</v>
      </c>
      <c r="O11237" s="1" t="s">
        <v>33</v>
      </c>
      <c r="P11237" s="1" t="s">
        <v>25</v>
      </c>
      <c r="Q11237" s="1" t="s">
        <v>26</v>
      </c>
      <c r="R11237" s="1" t="s">
        <v>27</v>
      </c>
    </row>
    <row r="11238" spans="1:18" x14ac:dyDescent="0.3">
      <c r="A11238" s="1" t="s">
        <v>11396</v>
      </c>
      <c r="B11238" s="1" t="s">
        <v>41</v>
      </c>
      <c r="C11238" s="1" t="s">
        <v>42</v>
      </c>
      <c r="D11238" s="1" t="s">
        <v>48</v>
      </c>
      <c r="E11238">
        <v>36</v>
      </c>
      <c r="F11238">
        <v>2200</v>
      </c>
      <c r="G11238">
        <v>62</v>
      </c>
      <c r="H11238">
        <v>60</v>
      </c>
      <c r="I11238">
        <v>2</v>
      </c>
      <c r="J11238">
        <v>136400</v>
      </c>
      <c r="K11238" s="2">
        <v>45749</v>
      </c>
      <c r="L11238">
        <v>14</v>
      </c>
      <c r="M11238" s="1" t="s">
        <v>39</v>
      </c>
      <c r="N11238" s="1" t="s">
        <v>32</v>
      </c>
      <c r="O11238" s="1" t="s">
        <v>24</v>
      </c>
      <c r="P11238" s="1" t="s">
        <v>49</v>
      </c>
      <c r="Q11238" s="1" t="s">
        <v>26</v>
      </c>
      <c r="R11238" s="1" t="s">
        <v>27</v>
      </c>
    </row>
    <row r="11239" spans="1:18" x14ac:dyDescent="0.3">
      <c r="A11239" s="1" t="s">
        <v>11397</v>
      </c>
      <c r="B11239" s="1" t="s">
        <v>133</v>
      </c>
      <c r="C11239" s="1" t="s">
        <v>42</v>
      </c>
      <c r="D11239" s="1" t="s">
        <v>67</v>
      </c>
      <c r="E11239">
        <v>36</v>
      </c>
      <c r="F11239">
        <v>2200</v>
      </c>
      <c r="G11239">
        <v>42</v>
      </c>
      <c r="H11239">
        <v>21</v>
      </c>
      <c r="I11239">
        <v>21</v>
      </c>
      <c r="J11239">
        <v>92400</v>
      </c>
      <c r="K11239" s="2">
        <v>45991</v>
      </c>
      <c r="L11239">
        <v>1</v>
      </c>
      <c r="M11239" s="1" t="s">
        <v>55</v>
      </c>
      <c r="N11239" s="1" t="s">
        <v>32</v>
      </c>
      <c r="O11239" s="1" t="s">
        <v>44</v>
      </c>
      <c r="P11239" s="1" t="s">
        <v>25</v>
      </c>
      <c r="Q11239" s="1" t="s">
        <v>26</v>
      </c>
      <c r="R11239" s="1" t="s">
        <v>27</v>
      </c>
    </row>
    <row r="11240" spans="1:18" x14ac:dyDescent="0.3">
      <c r="A11240" s="1" t="s">
        <v>11398</v>
      </c>
      <c r="B11240" s="1" t="s">
        <v>93</v>
      </c>
      <c r="C11240" s="1" t="s">
        <v>211</v>
      </c>
      <c r="D11240" s="1" t="s">
        <v>67</v>
      </c>
      <c r="E11240">
        <v>36</v>
      </c>
      <c r="F11240">
        <v>85000</v>
      </c>
      <c r="G11240">
        <v>56</v>
      </c>
      <c r="H11240">
        <v>20</v>
      </c>
      <c r="I11240">
        <v>36</v>
      </c>
      <c r="J11240">
        <v>4760000</v>
      </c>
      <c r="K11240" s="2">
        <v>45668</v>
      </c>
      <c r="L11240">
        <v>1</v>
      </c>
      <c r="M11240" s="1" t="s">
        <v>55</v>
      </c>
      <c r="N11240" s="1" t="s">
        <v>23</v>
      </c>
      <c r="O11240" s="1" t="s">
        <v>24</v>
      </c>
      <c r="P11240" s="1" t="s">
        <v>25</v>
      </c>
      <c r="Q11240" s="1" t="s">
        <v>26</v>
      </c>
      <c r="R11240" s="1" t="s">
        <v>27</v>
      </c>
    </row>
    <row r="11241" spans="1:18" x14ac:dyDescent="0.3">
      <c r="A11241" s="1" t="s">
        <v>11399</v>
      </c>
      <c r="B11241" s="1" t="s">
        <v>29</v>
      </c>
      <c r="C11241" s="1" t="s">
        <v>78</v>
      </c>
      <c r="D11241" s="1" t="s">
        <v>31</v>
      </c>
      <c r="E11241">
        <v>78</v>
      </c>
      <c r="F11241">
        <v>150000</v>
      </c>
      <c r="G11241">
        <v>108</v>
      </c>
      <c r="H11241">
        <v>63</v>
      </c>
      <c r="I11241">
        <v>45</v>
      </c>
      <c r="J11241">
        <v>16200000</v>
      </c>
      <c r="K11241" s="2">
        <v>45923</v>
      </c>
      <c r="L11241">
        <v>14</v>
      </c>
      <c r="M11241" s="1" t="s">
        <v>39</v>
      </c>
      <c r="N11241" s="1" t="s">
        <v>23</v>
      </c>
      <c r="O11241" s="1" t="s">
        <v>24</v>
      </c>
      <c r="P11241" s="1" t="s">
        <v>25</v>
      </c>
      <c r="Q11241" s="1" t="s">
        <v>26</v>
      </c>
      <c r="R11241" s="1" t="s">
        <v>27</v>
      </c>
    </row>
    <row r="11242" spans="1:18" x14ac:dyDescent="0.3">
      <c r="A11242" s="1" t="s">
        <v>11400</v>
      </c>
      <c r="B11242" s="1" t="s">
        <v>133</v>
      </c>
      <c r="C11242" s="1" t="s">
        <v>111</v>
      </c>
      <c r="D11242" s="1" t="s">
        <v>31</v>
      </c>
      <c r="E11242">
        <v>134</v>
      </c>
      <c r="F11242">
        <v>25000</v>
      </c>
      <c r="G11242">
        <v>163</v>
      </c>
      <c r="H11242">
        <v>117</v>
      </c>
      <c r="I11242">
        <v>46</v>
      </c>
      <c r="J11242">
        <v>4075000</v>
      </c>
      <c r="K11242" s="2">
        <v>45956</v>
      </c>
      <c r="L11242">
        <v>8</v>
      </c>
      <c r="M11242" s="1" t="s">
        <v>22</v>
      </c>
      <c r="N11242" s="1" t="s">
        <v>43</v>
      </c>
      <c r="O11242" s="1" t="s">
        <v>24</v>
      </c>
      <c r="P11242" s="1" t="s">
        <v>25</v>
      </c>
      <c r="Q11242" s="1" t="s">
        <v>26</v>
      </c>
      <c r="R11242" s="1" t="s">
        <v>27</v>
      </c>
    </row>
    <row r="11243" spans="1:18" x14ac:dyDescent="0.3">
      <c r="A11243" s="1" t="s">
        <v>11401</v>
      </c>
      <c r="B11243" s="1" t="s">
        <v>46</v>
      </c>
      <c r="C11243" s="1" t="s">
        <v>208</v>
      </c>
      <c r="D11243" s="1" t="s">
        <v>64</v>
      </c>
      <c r="E11243">
        <v>76</v>
      </c>
      <c r="F11243">
        <v>12000</v>
      </c>
      <c r="G11243">
        <v>79</v>
      </c>
      <c r="H11243">
        <v>33</v>
      </c>
      <c r="I11243">
        <v>46</v>
      </c>
      <c r="J11243">
        <v>948000</v>
      </c>
      <c r="K11243" s="2">
        <v>45983</v>
      </c>
      <c r="L11243">
        <v>10</v>
      </c>
      <c r="M11243" s="1" t="s">
        <v>22</v>
      </c>
      <c r="N11243" s="1" t="s">
        <v>23</v>
      </c>
      <c r="O11243" s="1" t="s">
        <v>24</v>
      </c>
      <c r="P11243" s="1" t="s">
        <v>25</v>
      </c>
      <c r="Q11243" s="1" t="s">
        <v>26</v>
      </c>
      <c r="R11243" s="1" t="s">
        <v>27</v>
      </c>
    </row>
    <row r="11244" spans="1:18" x14ac:dyDescent="0.3">
      <c r="A11244" s="1" t="s">
        <v>11402</v>
      </c>
      <c r="B11244" s="1" t="s">
        <v>83</v>
      </c>
      <c r="C11244" s="1" t="s">
        <v>301</v>
      </c>
      <c r="D11244" s="1" t="s">
        <v>58</v>
      </c>
      <c r="E11244">
        <v>125</v>
      </c>
      <c r="F11244">
        <v>9000</v>
      </c>
      <c r="G11244">
        <v>142</v>
      </c>
      <c r="H11244">
        <v>141</v>
      </c>
      <c r="I11244">
        <v>1</v>
      </c>
      <c r="J11244">
        <v>1278000</v>
      </c>
      <c r="K11244" s="2">
        <v>45679</v>
      </c>
      <c r="L11244">
        <v>9</v>
      </c>
      <c r="M11244" s="1" t="s">
        <v>22</v>
      </c>
      <c r="N11244" s="1" t="s">
        <v>23</v>
      </c>
      <c r="O11244" s="1" t="s">
        <v>24</v>
      </c>
      <c r="P11244" s="1" t="s">
        <v>25</v>
      </c>
      <c r="Q11244" s="1" t="s">
        <v>26</v>
      </c>
      <c r="R11244" s="1" t="s">
        <v>27</v>
      </c>
    </row>
    <row r="11245" spans="1:18" x14ac:dyDescent="0.3">
      <c r="A11245" s="1" t="s">
        <v>11403</v>
      </c>
      <c r="B11245" s="1" t="s">
        <v>41</v>
      </c>
      <c r="C11245" s="1" t="s">
        <v>78</v>
      </c>
      <c r="D11245" s="1" t="s">
        <v>72</v>
      </c>
      <c r="E11245">
        <v>118</v>
      </c>
      <c r="F11245">
        <v>150000</v>
      </c>
      <c r="G11245">
        <v>132</v>
      </c>
      <c r="H11245">
        <v>13</v>
      </c>
      <c r="I11245">
        <v>119</v>
      </c>
      <c r="J11245">
        <v>19800000</v>
      </c>
      <c r="K11245" s="2">
        <v>45984</v>
      </c>
      <c r="L11245">
        <v>6</v>
      </c>
      <c r="M11245" s="1" t="s">
        <v>22</v>
      </c>
      <c r="N11245" s="1" t="s">
        <v>23</v>
      </c>
      <c r="O11245" s="1" t="s">
        <v>44</v>
      </c>
      <c r="P11245" s="1" t="s">
        <v>49</v>
      </c>
      <c r="Q11245" s="1" t="s">
        <v>26</v>
      </c>
      <c r="R11245" s="1" t="s">
        <v>27</v>
      </c>
    </row>
    <row r="11246" spans="1:18" x14ac:dyDescent="0.3">
      <c r="A11246" s="1" t="s">
        <v>11404</v>
      </c>
      <c r="B11246" s="1" t="s">
        <v>107</v>
      </c>
      <c r="C11246" s="1" t="s">
        <v>69</v>
      </c>
      <c r="D11246" s="1" t="s">
        <v>72</v>
      </c>
      <c r="E11246">
        <v>25</v>
      </c>
      <c r="F11246">
        <v>65000</v>
      </c>
      <c r="G11246">
        <v>25</v>
      </c>
      <c r="H11246">
        <v>9</v>
      </c>
      <c r="I11246">
        <v>16</v>
      </c>
      <c r="J11246">
        <v>1625000</v>
      </c>
      <c r="K11246" s="2">
        <v>45872</v>
      </c>
      <c r="L11246">
        <v>14</v>
      </c>
      <c r="M11246" s="1" t="s">
        <v>39</v>
      </c>
      <c r="N11246" s="1" t="s">
        <v>23</v>
      </c>
      <c r="O11246" s="1" t="s">
        <v>85</v>
      </c>
      <c r="P11246" s="1" t="s">
        <v>25</v>
      </c>
      <c r="Q11246" s="1" t="s">
        <v>26</v>
      </c>
      <c r="R11246" s="1" t="s">
        <v>27</v>
      </c>
    </row>
    <row r="11247" spans="1:18" x14ac:dyDescent="0.3">
      <c r="A11247" s="1" t="s">
        <v>11405</v>
      </c>
      <c r="B11247" s="1" t="s">
        <v>80</v>
      </c>
      <c r="C11247" s="1" t="s">
        <v>90</v>
      </c>
      <c r="D11247" s="1" t="s">
        <v>21</v>
      </c>
      <c r="E11247">
        <v>148</v>
      </c>
      <c r="F11247">
        <v>8500</v>
      </c>
      <c r="G11247">
        <v>153</v>
      </c>
      <c r="H11247">
        <v>28</v>
      </c>
      <c r="I11247">
        <v>125</v>
      </c>
      <c r="J11247">
        <v>1300500</v>
      </c>
      <c r="K11247" s="2">
        <v>45744</v>
      </c>
      <c r="L11247">
        <v>12</v>
      </c>
      <c r="M11247" s="1" t="s">
        <v>39</v>
      </c>
      <c r="N11247" s="1" t="s">
        <v>32</v>
      </c>
      <c r="O11247" s="1" t="s">
        <v>33</v>
      </c>
      <c r="P11247" s="1" t="s">
        <v>25</v>
      </c>
      <c r="Q11247" s="1" t="s">
        <v>59</v>
      </c>
      <c r="R11247" s="1" t="s">
        <v>27</v>
      </c>
    </row>
    <row r="11248" spans="1:18" x14ac:dyDescent="0.3">
      <c r="A11248" s="1" t="s">
        <v>11406</v>
      </c>
      <c r="B11248" s="1" t="s">
        <v>99</v>
      </c>
      <c r="C11248" s="1" t="s">
        <v>261</v>
      </c>
      <c r="D11248" s="1" t="s">
        <v>38</v>
      </c>
      <c r="E11248">
        <v>48</v>
      </c>
      <c r="F11248">
        <v>85000</v>
      </c>
      <c r="G11248">
        <v>59</v>
      </c>
      <c r="H11248">
        <v>51</v>
      </c>
      <c r="I11248">
        <v>8</v>
      </c>
      <c r="J11248">
        <v>5015000</v>
      </c>
      <c r="K11248" s="2">
        <v>45834</v>
      </c>
      <c r="L11248">
        <v>6</v>
      </c>
      <c r="M11248" s="1" t="s">
        <v>22</v>
      </c>
      <c r="N11248" s="1" t="s">
        <v>23</v>
      </c>
      <c r="O11248" s="1" t="s">
        <v>44</v>
      </c>
      <c r="P11248" s="1" t="s">
        <v>25</v>
      </c>
      <c r="Q11248" s="1" t="s">
        <v>26</v>
      </c>
      <c r="R11248" s="1" t="s">
        <v>27</v>
      </c>
    </row>
    <row r="11249" spans="1:18" x14ac:dyDescent="0.3">
      <c r="A11249" s="1" t="s">
        <v>11407</v>
      </c>
      <c r="B11249" s="1" t="s">
        <v>80</v>
      </c>
      <c r="C11249" s="1" t="s">
        <v>344</v>
      </c>
      <c r="D11249" s="1" t="s">
        <v>54</v>
      </c>
      <c r="E11249">
        <v>116</v>
      </c>
      <c r="F11249">
        <v>18000</v>
      </c>
      <c r="G11249">
        <v>137</v>
      </c>
      <c r="H11249">
        <v>73</v>
      </c>
      <c r="I11249">
        <v>64</v>
      </c>
      <c r="J11249">
        <v>2466000</v>
      </c>
      <c r="K11249" s="2">
        <v>45973</v>
      </c>
      <c r="L11249">
        <v>10</v>
      </c>
      <c r="M11249" s="1" t="s">
        <v>22</v>
      </c>
      <c r="N11249" s="1" t="s">
        <v>32</v>
      </c>
      <c r="O11249" s="1" t="s">
        <v>24</v>
      </c>
      <c r="P11249" s="1" t="s">
        <v>25</v>
      </c>
      <c r="Q11249" s="1" t="s">
        <v>26</v>
      </c>
      <c r="R11249" s="1" t="s">
        <v>27</v>
      </c>
    </row>
    <row r="11250" spans="1:18" x14ac:dyDescent="0.3">
      <c r="A11250" s="1" t="s">
        <v>11408</v>
      </c>
      <c r="B11250" s="1" t="s">
        <v>66</v>
      </c>
      <c r="C11250" s="1" t="s">
        <v>188</v>
      </c>
      <c r="D11250" s="1" t="s">
        <v>64</v>
      </c>
      <c r="E11250">
        <v>85</v>
      </c>
      <c r="F11250">
        <v>95000</v>
      </c>
      <c r="G11250">
        <v>92</v>
      </c>
      <c r="H11250">
        <v>25</v>
      </c>
      <c r="I11250">
        <v>67</v>
      </c>
      <c r="J11250">
        <v>8740000</v>
      </c>
      <c r="K11250" s="2">
        <v>45789</v>
      </c>
      <c r="L11250">
        <v>6</v>
      </c>
      <c r="M11250" s="1" t="s">
        <v>22</v>
      </c>
      <c r="N11250" s="1" t="s">
        <v>43</v>
      </c>
      <c r="O11250" s="1" t="s">
        <v>24</v>
      </c>
      <c r="P11250" s="1" t="s">
        <v>25</v>
      </c>
      <c r="Q11250" s="1" t="s">
        <v>50</v>
      </c>
      <c r="R11250" s="1" t="s">
        <v>27</v>
      </c>
    </row>
    <row r="11251" spans="1:18" x14ac:dyDescent="0.3">
      <c r="A11251" s="1" t="s">
        <v>11409</v>
      </c>
      <c r="B11251" s="1" t="s">
        <v>52</v>
      </c>
      <c r="C11251" s="1" t="s">
        <v>273</v>
      </c>
      <c r="D11251" s="1" t="s">
        <v>31</v>
      </c>
      <c r="E11251">
        <v>131</v>
      </c>
      <c r="F11251">
        <v>18000</v>
      </c>
      <c r="G11251">
        <v>133</v>
      </c>
      <c r="H11251">
        <v>38</v>
      </c>
      <c r="I11251">
        <v>95</v>
      </c>
      <c r="J11251">
        <v>2394000</v>
      </c>
      <c r="K11251" s="2">
        <v>45988</v>
      </c>
      <c r="L11251">
        <v>13</v>
      </c>
      <c r="M11251" s="1" t="s">
        <v>39</v>
      </c>
      <c r="N11251" s="1" t="s">
        <v>23</v>
      </c>
      <c r="O11251" s="1" t="s">
        <v>24</v>
      </c>
      <c r="P11251" s="1" t="s">
        <v>25</v>
      </c>
      <c r="Q11251" s="1" t="s">
        <v>26</v>
      </c>
      <c r="R11251" s="1" t="s">
        <v>27</v>
      </c>
    </row>
    <row r="11252" spans="1:18" x14ac:dyDescent="0.3">
      <c r="A11252" s="1" t="s">
        <v>11410</v>
      </c>
      <c r="B11252" s="1" t="s">
        <v>52</v>
      </c>
      <c r="C11252" s="1" t="s">
        <v>168</v>
      </c>
      <c r="D11252" s="1" t="s">
        <v>64</v>
      </c>
      <c r="E11252">
        <v>128</v>
      </c>
      <c r="F11252">
        <v>10000</v>
      </c>
      <c r="G11252">
        <v>158</v>
      </c>
      <c r="H11252">
        <v>155</v>
      </c>
      <c r="I11252">
        <v>3</v>
      </c>
      <c r="J11252">
        <v>1580000</v>
      </c>
      <c r="K11252" s="2">
        <v>45909</v>
      </c>
      <c r="L11252">
        <v>9</v>
      </c>
      <c r="M11252" s="1" t="s">
        <v>22</v>
      </c>
      <c r="N11252" s="1" t="s">
        <v>32</v>
      </c>
      <c r="O11252" s="1" t="s">
        <v>24</v>
      </c>
      <c r="P11252" s="1" t="s">
        <v>25</v>
      </c>
      <c r="Q11252" s="1" t="s">
        <v>26</v>
      </c>
      <c r="R11252" s="1" t="s">
        <v>27</v>
      </c>
    </row>
    <row r="11253" spans="1:18" x14ac:dyDescent="0.3">
      <c r="A11253" s="1" t="s">
        <v>11411</v>
      </c>
      <c r="B11253" s="1" t="s">
        <v>36</v>
      </c>
      <c r="C11253" s="1" t="s">
        <v>151</v>
      </c>
      <c r="D11253" s="1" t="s">
        <v>38</v>
      </c>
      <c r="E11253">
        <v>138</v>
      </c>
      <c r="F11253">
        <v>5000</v>
      </c>
      <c r="G11253">
        <v>166</v>
      </c>
      <c r="H11253">
        <v>125</v>
      </c>
      <c r="I11253">
        <v>41</v>
      </c>
      <c r="J11253">
        <v>830000</v>
      </c>
      <c r="K11253" s="2">
        <v>45855</v>
      </c>
      <c r="L11253">
        <v>6</v>
      </c>
      <c r="M11253" s="1" t="s">
        <v>22</v>
      </c>
      <c r="N11253" s="1" t="s">
        <v>43</v>
      </c>
      <c r="O11253" s="1" t="s">
        <v>44</v>
      </c>
      <c r="P11253" s="1" t="s">
        <v>25</v>
      </c>
      <c r="Q11253" s="1" t="s">
        <v>59</v>
      </c>
      <c r="R11253" s="1" t="s">
        <v>27</v>
      </c>
    </row>
    <row r="11254" spans="1:18" x14ac:dyDescent="0.3">
      <c r="A11254" s="1" t="s">
        <v>11412</v>
      </c>
      <c r="B11254" s="1" t="s">
        <v>41</v>
      </c>
      <c r="C11254" s="1" t="s">
        <v>63</v>
      </c>
      <c r="D11254" s="1" t="s">
        <v>48</v>
      </c>
      <c r="E11254">
        <v>134</v>
      </c>
      <c r="F11254">
        <v>500</v>
      </c>
      <c r="G11254">
        <v>137</v>
      </c>
      <c r="H11254">
        <v>47</v>
      </c>
      <c r="I11254">
        <v>90</v>
      </c>
      <c r="J11254">
        <v>68500</v>
      </c>
      <c r="K11254" s="2">
        <v>45729</v>
      </c>
      <c r="L11254">
        <v>12</v>
      </c>
      <c r="M11254" s="1" t="s">
        <v>39</v>
      </c>
      <c r="N11254" s="1" t="s">
        <v>23</v>
      </c>
      <c r="O11254" s="1" t="s">
        <v>44</v>
      </c>
      <c r="P11254" s="1" t="s">
        <v>25</v>
      </c>
      <c r="Q11254" s="1" t="s">
        <v>26</v>
      </c>
      <c r="R11254" s="1" t="s">
        <v>27</v>
      </c>
    </row>
    <row r="11255" spans="1:18" x14ac:dyDescent="0.3">
      <c r="A11255" s="1" t="s">
        <v>11413</v>
      </c>
      <c r="B11255" s="1" t="s">
        <v>83</v>
      </c>
      <c r="C11255" s="1" t="s">
        <v>418</v>
      </c>
      <c r="D11255" s="1" t="s">
        <v>72</v>
      </c>
      <c r="E11255">
        <v>149</v>
      </c>
      <c r="F11255">
        <v>180000</v>
      </c>
      <c r="G11255">
        <v>173</v>
      </c>
      <c r="H11255">
        <v>41</v>
      </c>
      <c r="I11255">
        <v>132</v>
      </c>
      <c r="J11255">
        <v>31140000</v>
      </c>
      <c r="K11255" s="2">
        <v>45781</v>
      </c>
      <c r="L11255">
        <v>11</v>
      </c>
      <c r="M11255" s="1" t="s">
        <v>39</v>
      </c>
      <c r="N11255" s="1" t="s">
        <v>43</v>
      </c>
      <c r="O11255" s="1" t="s">
        <v>85</v>
      </c>
      <c r="P11255" s="1" t="s">
        <v>25</v>
      </c>
      <c r="Q11255" s="1" t="s">
        <v>50</v>
      </c>
      <c r="R11255" s="1" t="s">
        <v>34</v>
      </c>
    </row>
    <row r="11256" spans="1:18" x14ac:dyDescent="0.3">
      <c r="A11256" s="1" t="s">
        <v>11414</v>
      </c>
      <c r="B11256" s="1" t="s">
        <v>87</v>
      </c>
      <c r="C11256" s="1" t="s">
        <v>125</v>
      </c>
      <c r="D11256" s="1" t="s">
        <v>91</v>
      </c>
      <c r="E11256">
        <v>123</v>
      </c>
      <c r="F11256">
        <v>4500</v>
      </c>
      <c r="G11256">
        <v>142</v>
      </c>
      <c r="H11256">
        <v>94</v>
      </c>
      <c r="I11256">
        <v>48</v>
      </c>
      <c r="J11256">
        <v>639000</v>
      </c>
      <c r="K11256" s="2">
        <v>45877</v>
      </c>
      <c r="L11256">
        <v>7</v>
      </c>
      <c r="M11256" s="1" t="s">
        <v>22</v>
      </c>
      <c r="N11256" s="1" t="s">
        <v>23</v>
      </c>
      <c r="O11256" s="1" t="s">
        <v>33</v>
      </c>
      <c r="P11256" s="1" t="s">
        <v>25</v>
      </c>
      <c r="Q11256" s="1" t="s">
        <v>26</v>
      </c>
      <c r="R11256" s="1" t="s">
        <v>27</v>
      </c>
    </row>
    <row r="11257" spans="1:18" x14ac:dyDescent="0.3">
      <c r="A11257" s="1" t="s">
        <v>11415</v>
      </c>
      <c r="B11257" s="1" t="s">
        <v>87</v>
      </c>
      <c r="C11257" s="1" t="s">
        <v>291</v>
      </c>
      <c r="D11257" s="1" t="s">
        <v>72</v>
      </c>
      <c r="E11257">
        <v>126</v>
      </c>
      <c r="F11257">
        <v>4500</v>
      </c>
      <c r="G11257">
        <v>140</v>
      </c>
      <c r="H11257">
        <v>47</v>
      </c>
      <c r="I11257">
        <v>93</v>
      </c>
      <c r="J11257">
        <v>630000</v>
      </c>
      <c r="K11257" s="2">
        <v>46009</v>
      </c>
      <c r="L11257">
        <v>3</v>
      </c>
      <c r="M11257" s="1" t="s">
        <v>55</v>
      </c>
      <c r="N11257" s="1" t="s">
        <v>23</v>
      </c>
      <c r="O11257" s="1" t="s">
        <v>24</v>
      </c>
      <c r="P11257" s="1" t="s">
        <v>49</v>
      </c>
      <c r="Q11257" s="1" t="s">
        <v>26</v>
      </c>
      <c r="R11257" s="1" t="s">
        <v>34</v>
      </c>
    </row>
    <row r="11258" spans="1:18" x14ac:dyDescent="0.3">
      <c r="A11258" s="1" t="s">
        <v>11416</v>
      </c>
      <c r="B11258" s="1" t="s">
        <v>104</v>
      </c>
      <c r="C11258" s="1" t="s">
        <v>296</v>
      </c>
      <c r="D11258" s="1" t="s">
        <v>91</v>
      </c>
      <c r="E11258">
        <v>43</v>
      </c>
      <c r="F11258">
        <v>4200000</v>
      </c>
      <c r="G11258">
        <v>46</v>
      </c>
      <c r="H11258">
        <v>25</v>
      </c>
      <c r="I11258">
        <v>21</v>
      </c>
      <c r="J11258">
        <v>193200000</v>
      </c>
      <c r="K11258" s="2">
        <v>45974</v>
      </c>
      <c r="L11258">
        <v>2</v>
      </c>
      <c r="M11258" s="1" t="s">
        <v>55</v>
      </c>
      <c r="N11258" s="1" t="s">
        <v>23</v>
      </c>
      <c r="O11258" s="1" t="s">
        <v>33</v>
      </c>
      <c r="P11258" s="1" t="s">
        <v>49</v>
      </c>
      <c r="Q11258" s="1" t="s">
        <v>59</v>
      </c>
      <c r="R11258" s="1" t="s">
        <v>27</v>
      </c>
    </row>
    <row r="11259" spans="1:18" x14ac:dyDescent="0.3">
      <c r="A11259" s="1" t="s">
        <v>11417</v>
      </c>
      <c r="B11259" s="1" t="s">
        <v>41</v>
      </c>
      <c r="C11259" s="1" t="s">
        <v>160</v>
      </c>
      <c r="D11259" s="1" t="s">
        <v>21</v>
      </c>
      <c r="E11259">
        <v>105</v>
      </c>
      <c r="F11259">
        <v>65000</v>
      </c>
      <c r="G11259">
        <v>129</v>
      </c>
      <c r="H11259">
        <v>85</v>
      </c>
      <c r="I11259">
        <v>44</v>
      </c>
      <c r="J11259">
        <v>8385000</v>
      </c>
      <c r="K11259" s="2">
        <v>45937</v>
      </c>
      <c r="L11259">
        <v>7</v>
      </c>
      <c r="M11259" s="1" t="s">
        <v>22</v>
      </c>
      <c r="N11259" s="1" t="s">
        <v>32</v>
      </c>
      <c r="O11259" s="1" t="s">
        <v>24</v>
      </c>
      <c r="P11259" s="1" t="s">
        <v>25</v>
      </c>
      <c r="Q11259" s="1" t="s">
        <v>59</v>
      </c>
      <c r="R11259" s="1" t="s">
        <v>34</v>
      </c>
    </row>
    <row r="11260" spans="1:18" x14ac:dyDescent="0.3">
      <c r="A11260" s="1" t="s">
        <v>11418</v>
      </c>
      <c r="B11260" s="1" t="s">
        <v>66</v>
      </c>
      <c r="C11260" s="1" t="s">
        <v>20</v>
      </c>
      <c r="D11260" s="1" t="s">
        <v>38</v>
      </c>
      <c r="E11260">
        <v>46</v>
      </c>
      <c r="F11260">
        <v>15000</v>
      </c>
      <c r="G11260">
        <v>54</v>
      </c>
      <c r="H11260">
        <v>31</v>
      </c>
      <c r="I11260">
        <v>23</v>
      </c>
      <c r="J11260">
        <v>810000</v>
      </c>
      <c r="K11260" s="2">
        <v>45871</v>
      </c>
      <c r="L11260">
        <v>3</v>
      </c>
      <c r="M11260" s="1" t="s">
        <v>55</v>
      </c>
      <c r="N11260" s="1" t="s">
        <v>32</v>
      </c>
      <c r="O11260" s="1" t="s">
        <v>24</v>
      </c>
      <c r="P11260" s="1" t="s">
        <v>25</v>
      </c>
      <c r="Q11260" s="1" t="s">
        <v>26</v>
      </c>
      <c r="R11260" s="1" t="s">
        <v>27</v>
      </c>
    </row>
    <row r="11261" spans="1:18" x14ac:dyDescent="0.3">
      <c r="A11261" s="1" t="s">
        <v>11419</v>
      </c>
      <c r="B11261" s="1" t="s">
        <v>46</v>
      </c>
      <c r="C11261" s="1" t="s">
        <v>42</v>
      </c>
      <c r="D11261" s="1" t="s">
        <v>38</v>
      </c>
      <c r="E11261">
        <v>116</v>
      </c>
      <c r="F11261">
        <v>2200</v>
      </c>
      <c r="G11261">
        <v>124</v>
      </c>
      <c r="H11261">
        <v>35</v>
      </c>
      <c r="I11261">
        <v>89</v>
      </c>
      <c r="J11261">
        <v>272800</v>
      </c>
      <c r="K11261" s="2">
        <v>45986</v>
      </c>
      <c r="L11261">
        <v>14</v>
      </c>
      <c r="M11261" s="1" t="s">
        <v>39</v>
      </c>
      <c r="N11261" s="1" t="s">
        <v>43</v>
      </c>
      <c r="O11261" s="1" t="s">
        <v>33</v>
      </c>
      <c r="P11261" s="1" t="s">
        <v>25</v>
      </c>
      <c r="Q11261" s="1" t="s">
        <v>26</v>
      </c>
      <c r="R11261" s="1" t="s">
        <v>27</v>
      </c>
    </row>
    <row r="11262" spans="1:18" x14ac:dyDescent="0.3">
      <c r="A11262" s="1" t="s">
        <v>11420</v>
      </c>
      <c r="B11262" s="1" t="s">
        <v>41</v>
      </c>
      <c r="C11262" s="1" t="s">
        <v>127</v>
      </c>
      <c r="D11262" s="1" t="s">
        <v>72</v>
      </c>
      <c r="E11262">
        <v>102</v>
      </c>
      <c r="F11262">
        <v>35000</v>
      </c>
      <c r="G11262">
        <v>114</v>
      </c>
      <c r="H11262">
        <v>65</v>
      </c>
      <c r="I11262">
        <v>49</v>
      </c>
      <c r="J11262">
        <v>3990000</v>
      </c>
      <c r="K11262" s="2">
        <v>45980</v>
      </c>
      <c r="L11262">
        <v>1</v>
      </c>
      <c r="M11262" s="1" t="s">
        <v>55</v>
      </c>
      <c r="N11262" s="1" t="s">
        <v>23</v>
      </c>
      <c r="O11262" s="1" t="s">
        <v>33</v>
      </c>
      <c r="P11262" s="1" t="s">
        <v>25</v>
      </c>
      <c r="Q11262" s="1" t="s">
        <v>26</v>
      </c>
      <c r="R11262" s="1" t="s">
        <v>27</v>
      </c>
    </row>
    <row r="11263" spans="1:18" x14ac:dyDescent="0.3">
      <c r="A11263" s="1" t="s">
        <v>11421</v>
      </c>
      <c r="B11263" s="1" t="s">
        <v>19</v>
      </c>
      <c r="C11263" s="1" t="s">
        <v>270</v>
      </c>
      <c r="D11263" s="1" t="s">
        <v>31</v>
      </c>
      <c r="E11263">
        <v>116</v>
      </c>
      <c r="F11263">
        <v>1800</v>
      </c>
      <c r="G11263">
        <v>135</v>
      </c>
      <c r="H11263">
        <v>81</v>
      </c>
      <c r="I11263">
        <v>54</v>
      </c>
      <c r="J11263">
        <v>243000</v>
      </c>
      <c r="K11263" s="2">
        <v>45984</v>
      </c>
      <c r="L11263">
        <v>15</v>
      </c>
      <c r="M11263" s="1" t="s">
        <v>39</v>
      </c>
      <c r="N11263" s="1" t="s">
        <v>23</v>
      </c>
      <c r="O11263" s="1" t="s">
        <v>85</v>
      </c>
      <c r="P11263" s="1" t="s">
        <v>25</v>
      </c>
      <c r="Q11263" s="1" t="s">
        <v>26</v>
      </c>
      <c r="R11263" s="1" t="s">
        <v>27</v>
      </c>
    </row>
    <row r="11264" spans="1:18" x14ac:dyDescent="0.3">
      <c r="A11264" s="1" t="s">
        <v>11422</v>
      </c>
      <c r="B11264" s="1" t="s">
        <v>83</v>
      </c>
      <c r="C11264" s="1" t="s">
        <v>37</v>
      </c>
      <c r="D11264" s="1" t="s">
        <v>58</v>
      </c>
      <c r="E11264">
        <v>124</v>
      </c>
      <c r="F11264">
        <v>12000</v>
      </c>
      <c r="G11264">
        <v>130</v>
      </c>
      <c r="H11264">
        <v>45</v>
      </c>
      <c r="I11264">
        <v>85</v>
      </c>
      <c r="J11264">
        <v>1560000</v>
      </c>
      <c r="K11264" s="2">
        <v>45880</v>
      </c>
      <c r="L11264">
        <v>12</v>
      </c>
      <c r="M11264" s="1" t="s">
        <v>39</v>
      </c>
      <c r="N11264" s="1" t="s">
        <v>32</v>
      </c>
      <c r="O11264" s="1" t="s">
        <v>33</v>
      </c>
      <c r="P11264" s="1" t="s">
        <v>25</v>
      </c>
      <c r="Q11264" s="1" t="s">
        <v>26</v>
      </c>
      <c r="R11264" s="1" t="s">
        <v>34</v>
      </c>
    </row>
    <row r="11265" spans="1:18" x14ac:dyDescent="0.3">
      <c r="A11265" s="1" t="s">
        <v>11423</v>
      </c>
      <c r="B11265" s="1" t="s">
        <v>80</v>
      </c>
      <c r="C11265" s="1" t="s">
        <v>94</v>
      </c>
      <c r="D11265" s="1" t="s">
        <v>54</v>
      </c>
      <c r="E11265">
        <v>140</v>
      </c>
      <c r="F11265">
        <v>45000</v>
      </c>
      <c r="G11265">
        <v>154</v>
      </c>
      <c r="H11265">
        <v>138</v>
      </c>
      <c r="I11265">
        <v>16</v>
      </c>
      <c r="J11265">
        <v>6930000</v>
      </c>
      <c r="K11265" s="2">
        <v>45805</v>
      </c>
      <c r="L11265">
        <v>7</v>
      </c>
      <c r="M11265" s="1" t="s">
        <v>22</v>
      </c>
      <c r="N11265" s="1" t="s">
        <v>23</v>
      </c>
      <c r="O11265" s="1" t="s">
        <v>24</v>
      </c>
      <c r="P11265" s="1" t="s">
        <v>25</v>
      </c>
      <c r="Q11265" s="1" t="s">
        <v>26</v>
      </c>
      <c r="R11265" s="1" t="s">
        <v>27</v>
      </c>
    </row>
    <row r="11266" spans="1:18" x14ac:dyDescent="0.3">
      <c r="A11266" s="1" t="s">
        <v>11424</v>
      </c>
      <c r="B11266" s="1" t="s">
        <v>87</v>
      </c>
      <c r="C11266" s="1" t="s">
        <v>129</v>
      </c>
      <c r="D11266" s="1" t="s">
        <v>54</v>
      </c>
      <c r="E11266">
        <v>101</v>
      </c>
      <c r="F11266">
        <v>85000</v>
      </c>
      <c r="G11266">
        <v>123</v>
      </c>
      <c r="H11266">
        <v>87</v>
      </c>
      <c r="I11266">
        <v>36</v>
      </c>
      <c r="J11266">
        <v>10455000</v>
      </c>
      <c r="K11266" s="2">
        <v>45735</v>
      </c>
      <c r="L11266">
        <v>7</v>
      </c>
      <c r="M11266" s="1" t="s">
        <v>22</v>
      </c>
      <c r="N11266" s="1" t="s">
        <v>23</v>
      </c>
      <c r="O11266" s="1" t="s">
        <v>24</v>
      </c>
      <c r="P11266" s="1" t="s">
        <v>25</v>
      </c>
      <c r="Q11266" s="1" t="s">
        <v>26</v>
      </c>
      <c r="R11266" s="1" t="s">
        <v>27</v>
      </c>
    </row>
    <row r="11267" spans="1:18" x14ac:dyDescent="0.3">
      <c r="A11267" s="1" t="s">
        <v>11425</v>
      </c>
      <c r="B11267" s="1" t="s">
        <v>36</v>
      </c>
      <c r="C11267" s="1" t="s">
        <v>144</v>
      </c>
      <c r="D11267" s="1" t="s">
        <v>48</v>
      </c>
      <c r="E11267">
        <v>105</v>
      </c>
      <c r="F11267">
        <v>2200</v>
      </c>
      <c r="G11267">
        <v>117</v>
      </c>
      <c r="H11267">
        <v>36</v>
      </c>
      <c r="I11267">
        <v>81</v>
      </c>
      <c r="J11267">
        <v>257400</v>
      </c>
      <c r="K11267" s="2">
        <v>45920</v>
      </c>
      <c r="L11267">
        <v>6</v>
      </c>
      <c r="M11267" s="1" t="s">
        <v>22</v>
      </c>
      <c r="N11267" s="1" t="s">
        <v>23</v>
      </c>
      <c r="O11267" s="1" t="s">
        <v>24</v>
      </c>
      <c r="P11267" s="1" t="s">
        <v>49</v>
      </c>
      <c r="Q11267" s="1" t="s">
        <v>26</v>
      </c>
      <c r="R11267" s="1" t="s">
        <v>27</v>
      </c>
    </row>
    <row r="11268" spans="1:18" x14ac:dyDescent="0.3">
      <c r="A11268" s="1" t="s">
        <v>11426</v>
      </c>
      <c r="B11268" s="1" t="s">
        <v>99</v>
      </c>
      <c r="C11268" s="1" t="s">
        <v>215</v>
      </c>
      <c r="D11268" s="1" t="s">
        <v>48</v>
      </c>
      <c r="E11268">
        <v>72</v>
      </c>
      <c r="F11268">
        <v>350000</v>
      </c>
      <c r="G11268">
        <v>95</v>
      </c>
      <c r="H11268">
        <v>51</v>
      </c>
      <c r="I11268">
        <v>44</v>
      </c>
      <c r="J11268">
        <v>33250000</v>
      </c>
      <c r="K11268" s="2">
        <v>45893</v>
      </c>
      <c r="L11268">
        <v>13</v>
      </c>
      <c r="M11268" s="1" t="s">
        <v>39</v>
      </c>
      <c r="N11268" s="1" t="s">
        <v>23</v>
      </c>
      <c r="O11268" s="1" t="s">
        <v>24</v>
      </c>
      <c r="P11268" s="1" t="s">
        <v>25</v>
      </c>
      <c r="Q11268" s="1" t="s">
        <v>26</v>
      </c>
      <c r="R11268" s="1" t="s">
        <v>27</v>
      </c>
    </row>
    <row r="11269" spans="1:18" x14ac:dyDescent="0.3">
      <c r="A11269" s="1" t="s">
        <v>11427</v>
      </c>
      <c r="B11269" s="1" t="s">
        <v>41</v>
      </c>
      <c r="C11269" s="1" t="s">
        <v>144</v>
      </c>
      <c r="D11269" s="1" t="s">
        <v>31</v>
      </c>
      <c r="E11269">
        <v>131</v>
      </c>
      <c r="F11269">
        <v>2200</v>
      </c>
      <c r="G11269">
        <v>140</v>
      </c>
      <c r="H11269">
        <v>129</v>
      </c>
      <c r="I11269">
        <v>11</v>
      </c>
      <c r="J11269">
        <v>308000</v>
      </c>
      <c r="K11269" s="2">
        <v>45930</v>
      </c>
      <c r="L11269">
        <v>4</v>
      </c>
      <c r="M11269" s="1" t="s">
        <v>55</v>
      </c>
      <c r="N11269" s="1" t="s">
        <v>32</v>
      </c>
      <c r="O11269" s="1" t="s">
        <v>44</v>
      </c>
      <c r="P11269" s="1" t="s">
        <v>25</v>
      </c>
      <c r="Q11269" s="1" t="s">
        <v>26</v>
      </c>
      <c r="R11269" s="1" t="s">
        <v>27</v>
      </c>
    </row>
    <row r="11270" spans="1:18" x14ac:dyDescent="0.3">
      <c r="A11270" s="1" t="s">
        <v>11428</v>
      </c>
      <c r="B11270" s="1" t="s">
        <v>83</v>
      </c>
      <c r="C11270" s="1" t="s">
        <v>344</v>
      </c>
      <c r="D11270" s="1" t="s">
        <v>91</v>
      </c>
      <c r="E11270">
        <v>46</v>
      </c>
      <c r="F11270">
        <v>18000</v>
      </c>
      <c r="G11270">
        <v>61</v>
      </c>
      <c r="H11270">
        <v>14</v>
      </c>
      <c r="I11270">
        <v>47</v>
      </c>
      <c r="J11270">
        <v>1098000</v>
      </c>
      <c r="K11270" s="2">
        <v>45909</v>
      </c>
      <c r="L11270">
        <v>13</v>
      </c>
      <c r="M11270" s="1" t="s">
        <v>39</v>
      </c>
      <c r="N11270" s="1" t="s">
        <v>43</v>
      </c>
      <c r="O11270" s="1" t="s">
        <v>24</v>
      </c>
      <c r="P11270" s="1" t="s">
        <v>49</v>
      </c>
      <c r="Q11270" s="1" t="s">
        <v>59</v>
      </c>
      <c r="R11270" s="1" t="s">
        <v>27</v>
      </c>
    </row>
    <row r="11271" spans="1:18" x14ac:dyDescent="0.3">
      <c r="A11271" s="1" t="s">
        <v>11429</v>
      </c>
      <c r="B11271" s="1" t="s">
        <v>66</v>
      </c>
      <c r="C11271" s="1" t="s">
        <v>182</v>
      </c>
      <c r="D11271" s="1" t="s">
        <v>48</v>
      </c>
      <c r="E11271">
        <v>127</v>
      </c>
      <c r="F11271">
        <v>8000</v>
      </c>
      <c r="G11271">
        <v>135</v>
      </c>
      <c r="H11271">
        <v>50</v>
      </c>
      <c r="I11271">
        <v>85</v>
      </c>
      <c r="J11271">
        <v>1080000</v>
      </c>
      <c r="K11271" s="2">
        <v>45847</v>
      </c>
      <c r="L11271">
        <v>1</v>
      </c>
      <c r="M11271" s="1" t="s">
        <v>55</v>
      </c>
      <c r="N11271" s="1" t="s">
        <v>23</v>
      </c>
      <c r="O11271" s="1" t="s">
        <v>85</v>
      </c>
      <c r="P11271" s="1" t="s">
        <v>25</v>
      </c>
      <c r="Q11271" s="1" t="s">
        <v>59</v>
      </c>
      <c r="R11271" s="1" t="s">
        <v>27</v>
      </c>
    </row>
    <row r="11272" spans="1:18" x14ac:dyDescent="0.3">
      <c r="A11272" s="1" t="s">
        <v>11430</v>
      </c>
      <c r="B11272" s="1" t="s">
        <v>29</v>
      </c>
      <c r="C11272" s="1" t="s">
        <v>123</v>
      </c>
      <c r="D11272" s="1" t="s">
        <v>54</v>
      </c>
      <c r="E11272">
        <v>37</v>
      </c>
      <c r="F11272">
        <v>4500</v>
      </c>
      <c r="G11272">
        <v>51</v>
      </c>
      <c r="H11272">
        <v>17</v>
      </c>
      <c r="I11272">
        <v>34</v>
      </c>
      <c r="J11272">
        <v>229500</v>
      </c>
      <c r="K11272" s="2">
        <v>45684</v>
      </c>
      <c r="L11272">
        <v>13</v>
      </c>
      <c r="M11272" s="1" t="s">
        <v>39</v>
      </c>
      <c r="N11272" s="1" t="s">
        <v>23</v>
      </c>
      <c r="O11272" s="1" t="s">
        <v>44</v>
      </c>
      <c r="P11272" s="1" t="s">
        <v>25</v>
      </c>
      <c r="Q11272" s="1" t="s">
        <v>26</v>
      </c>
      <c r="R11272" s="1" t="s">
        <v>27</v>
      </c>
    </row>
    <row r="11273" spans="1:18" x14ac:dyDescent="0.3">
      <c r="A11273" s="1" t="s">
        <v>11431</v>
      </c>
      <c r="B11273" s="1" t="s">
        <v>99</v>
      </c>
      <c r="C11273" s="1" t="s">
        <v>200</v>
      </c>
      <c r="D11273" s="1" t="s">
        <v>67</v>
      </c>
      <c r="E11273">
        <v>117</v>
      </c>
      <c r="F11273">
        <v>400</v>
      </c>
      <c r="G11273">
        <v>121</v>
      </c>
      <c r="H11273">
        <v>18</v>
      </c>
      <c r="I11273">
        <v>103</v>
      </c>
      <c r="J11273">
        <v>48400</v>
      </c>
      <c r="K11273" s="2">
        <v>45791</v>
      </c>
      <c r="L11273">
        <v>15</v>
      </c>
      <c r="M11273" s="1" t="s">
        <v>39</v>
      </c>
      <c r="N11273" s="1" t="s">
        <v>23</v>
      </c>
      <c r="O11273" s="1" t="s">
        <v>24</v>
      </c>
      <c r="P11273" s="1" t="s">
        <v>25</v>
      </c>
      <c r="Q11273" s="1" t="s">
        <v>26</v>
      </c>
      <c r="R11273" s="1" t="s">
        <v>27</v>
      </c>
    </row>
    <row r="11274" spans="1:18" x14ac:dyDescent="0.3">
      <c r="A11274" s="1" t="s">
        <v>11432</v>
      </c>
      <c r="B11274" s="1" t="s">
        <v>66</v>
      </c>
      <c r="C11274" s="1" t="s">
        <v>172</v>
      </c>
      <c r="D11274" s="1" t="s">
        <v>21</v>
      </c>
      <c r="E11274">
        <v>67</v>
      </c>
      <c r="F11274">
        <v>8500</v>
      </c>
      <c r="G11274">
        <v>79</v>
      </c>
      <c r="H11274">
        <v>58</v>
      </c>
      <c r="I11274">
        <v>21</v>
      </c>
      <c r="J11274">
        <v>671500</v>
      </c>
      <c r="K11274" s="2">
        <v>45678</v>
      </c>
      <c r="L11274">
        <v>14</v>
      </c>
      <c r="M11274" s="1" t="s">
        <v>39</v>
      </c>
      <c r="N11274" s="1" t="s">
        <v>43</v>
      </c>
      <c r="O11274" s="1" t="s">
        <v>24</v>
      </c>
      <c r="P11274" s="1" t="s">
        <v>25</v>
      </c>
      <c r="Q11274" s="1" t="s">
        <v>50</v>
      </c>
      <c r="R11274" s="1" t="s">
        <v>27</v>
      </c>
    </row>
    <row r="11275" spans="1:18" x14ac:dyDescent="0.3">
      <c r="A11275" s="1" t="s">
        <v>11433</v>
      </c>
      <c r="B11275" s="1" t="s">
        <v>99</v>
      </c>
      <c r="C11275" s="1" t="s">
        <v>158</v>
      </c>
      <c r="D11275" s="1" t="s">
        <v>38</v>
      </c>
      <c r="E11275">
        <v>136</v>
      </c>
      <c r="F11275">
        <v>300</v>
      </c>
      <c r="G11275">
        <v>161</v>
      </c>
      <c r="H11275">
        <v>35</v>
      </c>
      <c r="I11275">
        <v>126</v>
      </c>
      <c r="J11275">
        <v>48300</v>
      </c>
      <c r="K11275" s="2">
        <v>45895</v>
      </c>
      <c r="L11275">
        <v>14</v>
      </c>
      <c r="M11275" s="1" t="s">
        <v>39</v>
      </c>
      <c r="N11275" s="1" t="s">
        <v>43</v>
      </c>
      <c r="O11275" s="1" t="s">
        <v>44</v>
      </c>
      <c r="P11275" s="1" t="s">
        <v>25</v>
      </c>
      <c r="Q11275" s="1" t="s">
        <v>26</v>
      </c>
      <c r="R11275" s="1" t="s">
        <v>27</v>
      </c>
    </row>
    <row r="11276" spans="1:18" x14ac:dyDescent="0.3">
      <c r="A11276" s="1" t="s">
        <v>11434</v>
      </c>
      <c r="B11276" s="1" t="s">
        <v>133</v>
      </c>
      <c r="C11276" s="1" t="s">
        <v>202</v>
      </c>
      <c r="D11276" s="1" t="s">
        <v>67</v>
      </c>
      <c r="E11276">
        <v>30</v>
      </c>
      <c r="F11276">
        <v>8000</v>
      </c>
      <c r="G11276">
        <v>38</v>
      </c>
      <c r="H11276">
        <v>33</v>
      </c>
      <c r="I11276">
        <v>5</v>
      </c>
      <c r="J11276">
        <v>304000</v>
      </c>
      <c r="K11276" s="2">
        <v>46021</v>
      </c>
      <c r="L11276">
        <v>7</v>
      </c>
      <c r="M11276" s="1" t="s">
        <v>22</v>
      </c>
      <c r="N11276" s="1" t="s">
        <v>32</v>
      </c>
      <c r="O11276" s="1" t="s">
        <v>24</v>
      </c>
      <c r="P11276" s="1" t="s">
        <v>25</v>
      </c>
      <c r="Q11276" s="1" t="s">
        <v>26</v>
      </c>
      <c r="R11276" s="1" t="s">
        <v>27</v>
      </c>
    </row>
    <row r="11277" spans="1:18" x14ac:dyDescent="0.3">
      <c r="A11277" s="1" t="s">
        <v>11435</v>
      </c>
      <c r="B11277" s="1" t="s">
        <v>87</v>
      </c>
      <c r="C11277" s="1" t="s">
        <v>511</v>
      </c>
      <c r="D11277" s="1" t="s">
        <v>58</v>
      </c>
      <c r="E11277">
        <v>98</v>
      </c>
      <c r="F11277">
        <v>12000</v>
      </c>
      <c r="G11277">
        <v>112</v>
      </c>
      <c r="H11277">
        <v>47</v>
      </c>
      <c r="I11277">
        <v>65</v>
      </c>
      <c r="J11277">
        <v>1344000</v>
      </c>
      <c r="K11277" s="2">
        <v>45815</v>
      </c>
      <c r="L11277">
        <v>9</v>
      </c>
      <c r="M11277" s="1" t="s">
        <v>22</v>
      </c>
      <c r="N11277" s="1" t="s">
        <v>23</v>
      </c>
      <c r="O11277" s="1" t="s">
        <v>24</v>
      </c>
      <c r="P11277" s="1" t="s">
        <v>25</v>
      </c>
      <c r="Q11277" s="1" t="s">
        <v>26</v>
      </c>
      <c r="R11277" s="1" t="s">
        <v>59</v>
      </c>
    </row>
    <row r="11278" spans="1:18" x14ac:dyDescent="0.3">
      <c r="A11278" s="1" t="s">
        <v>11436</v>
      </c>
      <c r="B11278" s="1" t="s">
        <v>19</v>
      </c>
      <c r="C11278" s="1" t="s">
        <v>301</v>
      </c>
      <c r="D11278" s="1" t="s">
        <v>72</v>
      </c>
      <c r="E11278">
        <v>114</v>
      </c>
      <c r="F11278">
        <v>9000</v>
      </c>
      <c r="G11278">
        <v>140</v>
      </c>
      <c r="H11278">
        <v>57</v>
      </c>
      <c r="I11278">
        <v>83</v>
      </c>
      <c r="J11278">
        <v>1260000</v>
      </c>
      <c r="K11278" s="2">
        <v>45935</v>
      </c>
      <c r="L11278">
        <v>12</v>
      </c>
      <c r="M11278" s="1" t="s">
        <v>39</v>
      </c>
      <c r="N11278" s="1" t="s">
        <v>43</v>
      </c>
      <c r="O11278" s="1" t="s">
        <v>24</v>
      </c>
      <c r="P11278" s="1" t="s">
        <v>25</v>
      </c>
      <c r="Q11278" s="1" t="s">
        <v>59</v>
      </c>
      <c r="R11278" s="1" t="s">
        <v>27</v>
      </c>
    </row>
    <row r="11279" spans="1:18" x14ac:dyDescent="0.3">
      <c r="A11279" s="1" t="s">
        <v>11437</v>
      </c>
      <c r="B11279" s="1" t="s">
        <v>66</v>
      </c>
      <c r="C11279" s="1" t="s">
        <v>233</v>
      </c>
      <c r="D11279" s="1" t="s">
        <v>72</v>
      </c>
      <c r="E11279">
        <v>70</v>
      </c>
      <c r="F11279">
        <v>15000</v>
      </c>
      <c r="G11279">
        <v>90</v>
      </c>
      <c r="H11279">
        <v>75</v>
      </c>
      <c r="I11279">
        <v>15</v>
      </c>
      <c r="J11279">
        <v>1350000</v>
      </c>
      <c r="K11279" s="2">
        <v>45730</v>
      </c>
      <c r="L11279">
        <v>13</v>
      </c>
      <c r="M11279" s="1" t="s">
        <v>39</v>
      </c>
      <c r="N11279" s="1" t="s">
        <v>32</v>
      </c>
      <c r="O11279" s="1" t="s">
        <v>33</v>
      </c>
      <c r="P11279" s="1" t="s">
        <v>25</v>
      </c>
      <c r="Q11279" s="1" t="s">
        <v>26</v>
      </c>
      <c r="R11279" s="1" t="s">
        <v>27</v>
      </c>
    </row>
    <row r="11280" spans="1:18" x14ac:dyDescent="0.3">
      <c r="A11280" s="1" t="s">
        <v>11438</v>
      </c>
      <c r="B11280" s="1" t="s">
        <v>19</v>
      </c>
      <c r="C11280" s="1" t="s">
        <v>213</v>
      </c>
      <c r="D11280" s="1" t="s">
        <v>72</v>
      </c>
      <c r="E11280">
        <v>90</v>
      </c>
      <c r="F11280">
        <v>55000</v>
      </c>
      <c r="G11280">
        <v>97</v>
      </c>
      <c r="H11280">
        <v>6</v>
      </c>
      <c r="I11280">
        <v>91</v>
      </c>
      <c r="J11280">
        <v>5335000</v>
      </c>
      <c r="K11280" s="2">
        <v>45822</v>
      </c>
      <c r="L11280">
        <v>10</v>
      </c>
      <c r="M11280" s="1" t="s">
        <v>22</v>
      </c>
      <c r="N11280" s="1" t="s">
        <v>32</v>
      </c>
      <c r="O11280" s="1" t="s">
        <v>44</v>
      </c>
      <c r="P11280" s="1" t="s">
        <v>25</v>
      </c>
      <c r="Q11280" s="1" t="s">
        <v>59</v>
      </c>
      <c r="R11280" s="1" t="s">
        <v>27</v>
      </c>
    </row>
    <row r="11281" spans="1:18" x14ac:dyDescent="0.3">
      <c r="A11281" s="1" t="s">
        <v>11439</v>
      </c>
      <c r="B11281" s="1" t="s">
        <v>104</v>
      </c>
      <c r="C11281" s="1" t="s">
        <v>287</v>
      </c>
      <c r="D11281" s="1" t="s">
        <v>31</v>
      </c>
      <c r="E11281">
        <v>41</v>
      </c>
      <c r="F11281">
        <v>25000</v>
      </c>
      <c r="G11281">
        <v>50</v>
      </c>
      <c r="H11281">
        <v>38</v>
      </c>
      <c r="I11281">
        <v>12</v>
      </c>
      <c r="J11281">
        <v>1250000</v>
      </c>
      <c r="K11281" s="2">
        <v>45960</v>
      </c>
      <c r="L11281">
        <v>2</v>
      </c>
      <c r="M11281" s="1" t="s">
        <v>55</v>
      </c>
      <c r="N11281" s="1" t="s">
        <v>23</v>
      </c>
      <c r="O11281" s="1" t="s">
        <v>44</v>
      </c>
      <c r="P11281" s="1" t="s">
        <v>25</v>
      </c>
      <c r="Q11281" s="1" t="s">
        <v>26</v>
      </c>
      <c r="R11281" s="1" t="s">
        <v>27</v>
      </c>
    </row>
    <row r="11282" spans="1:18" x14ac:dyDescent="0.3">
      <c r="A11282" s="1" t="s">
        <v>11440</v>
      </c>
      <c r="B11282" s="1" t="s">
        <v>66</v>
      </c>
      <c r="C11282" s="1" t="s">
        <v>679</v>
      </c>
      <c r="D11282" s="1" t="s">
        <v>21</v>
      </c>
      <c r="E11282">
        <v>77</v>
      </c>
      <c r="F11282">
        <v>25000</v>
      </c>
      <c r="G11282">
        <v>107</v>
      </c>
      <c r="H11282">
        <v>42</v>
      </c>
      <c r="I11282">
        <v>65</v>
      </c>
      <c r="J11282">
        <v>2675000</v>
      </c>
      <c r="K11282" s="2">
        <v>45987</v>
      </c>
      <c r="L11282">
        <v>3</v>
      </c>
      <c r="M11282" s="1" t="s">
        <v>55</v>
      </c>
      <c r="N11282" s="1" t="s">
        <v>43</v>
      </c>
      <c r="O11282" s="1" t="s">
        <v>24</v>
      </c>
      <c r="P11282" s="1" t="s">
        <v>25</v>
      </c>
      <c r="Q11282" s="1" t="s">
        <v>26</v>
      </c>
      <c r="R11282" s="1" t="s">
        <v>27</v>
      </c>
    </row>
    <row r="11283" spans="1:18" x14ac:dyDescent="0.3">
      <c r="A11283" s="1" t="s">
        <v>11441</v>
      </c>
      <c r="B11283" s="1" t="s">
        <v>87</v>
      </c>
      <c r="C11283" s="1" t="s">
        <v>194</v>
      </c>
      <c r="D11283" s="1" t="s">
        <v>48</v>
      </c>
      <c r="E11283">
        <v>126</v>
      </c>
      <c r="F11283">
        <v>1800</v>
      </c>
      <c r="G11283">
        <v>148</v>
      </c>
      <c r="H11283">
        <v>22</v>
      </c>
      <c r="I11283">
        <v>126</v>
      </c>
      <c r="J11283">
        <v>266400</v>
      </c>
      <c r="K11283" s="2">
        <v>45732</v>
      </c>
      <c r="L11283">
        <v>3</v>
      </c>
      <c r="M11283" s="1" t="s">
        <v>55</v>
      </c>
      <c r="N11283" s="1" t="s">
        <v>23</v>
      </c>
      <c r="O11283" s="1" t="s">
        <v>24</v>
      </c>
      <c r="P11283" s="1" t="s">
        <v>25</v>
      </c>
      <c r="Q11283" s="1" t="s">
        <v>50</v>
      </c>
      <c r="R11283" s="1" t="s">
        <v>27</v>
      </c>
    </row>
    <row r="11284" spans="1:18" x14ac:dyDescent="0.3">
      <c r="A11284" s="1" t="s">
        <v>11442</v>
      </c>
      <c r="B11284" s="1" t="s">
        <v>46</v>
      </c>
      <c r="C11284" s="1" t="s">
        <v>188</v>
      </c>
      <c r="D11284" s="1" t="s">
        <v>64</v>
      </c>
      <c r="E11284">
        <v>91</v>
      </c>
      <c r="F11284">
        <v>95000</v>
      </c>
      <c r="G11284">
        <v>111</v>
      </c>
      <c r="H11284">
        <v>89</v>
      </c>
      <c r="I11284">
        <v>22</v>
      </c>
      <c r="J11284">
        <v>10545000</v>
      </c>
      <c r="K11284" s="2">
        <v>45839</v>
      </c>
      <c r="L11284">
        <v>3</v>
      </c>
      <c r="M11284" s="1" t="s">
        <v>55</v>
      </c>
      <c r="N11284" s="1" t="s">
        <v>23</v>
      </c>
      <c r="O11284" s="1" t="s">
        <v>24</v>
      </c>
      <c r="P11284" s="1" t="s">
        <v>49</v>
      </c>
      <c r="Q11284" s="1" t="s">
        <v>26</v>
      </c>
      <c r="R11284" s="1" t="s">
        <v>34</v>
      </c>
    </row>
    <row r="11285" spans="1:18" x14ac:dyDescent="0.3">
      <c r="A11285" s="1" t="s">
        <v>11443</v>
      </c>
      <c r="B11285" s="1" t="s">
        <v>19</v>
      </c>
      <c r="C11285" s="1" t="s">
        <v>215</v>
      </c>
      <c r="D11285" s="1" t="s">
        <v>31</v>
      </c>
      <c r="E11285">
        <v>53</v>
      </c>
      <c r="F11285">
        <v>350000</v>
      </c>
      <c r="G11285">
        <v>77</v>
      </c>
      <c r="H11285">
        <v>60</v>
      </c>
      <c r="I11285">
        <v>17</v>
      </c>
      <c r="J11285">
        <v>26950000</v>
      </c>
      <c r="K11285" s="2">
        <v>45770</v>
      </c>
      <c r="L11285">
        <v>11</v>
      </c>
      <c r="M11285" s="1" t="s">
        <v>39</v>
      </c>
      <c r="N11285" s="1" t="s">
        <v>43</v>
      </c>
      <c r="O11285" s="1" t="s">
        <v>44</v>
      </c>
      <c r="P11285" s="1" t="s">
        <v>25</v>
      </c>
      <c r="Q11285" s="1" t="s">
        <v>26</v>
      </c>
      <c r="R11285" s="1" t="s">
        <v>27</v>
      </c>
    </row>
    <row r="11286" spans="1:18" x14ac:dyDescent="0.3">
      <c r="A11286" s="1" t="s">
        <v>11444</v>
      </c>
      <c r="B11286" s="1" t="s">
        <v>107</v>
      </c>
      <c r="C11286" s="1" t="s">
        <v>140</v>
      </c>
      <c r="D11286" s="1" t="s">
        <v>67</v>
      </c>
      <c r="E11286">
        <v>95</v>
      </c>
      <c r="F11286">
        <v>12000</v>
      </c>
      <c r="G11286">
        <v>115</v>
      </c>
      <c r="H11286">
        <v>68</v>
      </c>
      <c r="I11286">
        <v>47</v>
      </c>
      <c r="J11286">
        <v>1380000</v>
      </c>
      <c r="K11286" s="2">
        <v>45996</v>
      </c>
      <c r="L11286">
        <v>8</v>
      </c>
      <c r="M11286" s="1" t="s">
        <v>22</v>
      </c>
      <c r="N11286" s="1" t="s">
        <v>23</v>
      </c>
      <c r="O11286" s="1" t="s">
        <v>24</v>
      </c>
      <c r="P11286" s="1" t="s">
        <v>25</v>
      </c>
      <c r="Q11286" s="1" t="s">
        <v>26</v>
      </c>
      <c r="R11286" s="1" t="s">
        <v>27</v>
      </c>
    </row>
    <row r="11287" spans="1:18" x14ac:dyDescent="0.3">
      <c r="A11287" s="1" t="s">
        <v>11445</v>
      </c>
      <c r="B11287" s="1" t="s">
        <v>87</v>
      </c>
      <c r="C11287" s="1" t="s">
        <v>211</v>
      </c>
      <c r="D11287" s="1" t="s">
        <v>72</v>
      </c>
      <c r="E11287">
        <v>122</v>
      </c>
      <c r="F11287">
        <v>85000</v>
      </c>
      <c r="G11287">
        <v>143</v>
      </c>
      <c r="H11287">
        <v>7</v>
      </c>
      <c r="I11287">
        <v>136</v>
      </c>
      <c r="J11287">
        <v>12155000</v>
      </c>
      <c r="K11287" s="2">
        <v>46016</v>
      </c>
      <c r="L11287">
        <v>9</v>
      </c>
      <c r="M11287" s="1" t="s">
        <v>22</v>
      </c>
      <c r="N11287" s="1" t="s">
        <v>32</v>
      </c>
      <c r="O11287" s="1" t="s">
        <v>33</v>
      </c>
      <c r="P11287" s="1" t="s">
        <v>25</v>
      </c>
      <c r="Q11287" s="1" t="s">
        <v>50</v>
      </c>
      <c r="R11287" s="1" t="s">
        <v>27</v>
      </c>
    </row>
    <row r="11288" spans="1:18" x14ac:dyDescent="0.3">
      <c r="A11288" s="1" t="s">
        <v>11446</v>
      </c>
      <c r="B11288" s="1" t="s">
        <v>19</v>
      </c>
      <c r="C11288" s="1" t="s">
        <v>266</v>
      </c>
      <c r="D11288" s="1" t="s">
        <v>67</v>
      </c>
      <c r="E11288">
        <v>104</v>
      </c>
      <c r="F11288">
        <v>2200000</v>
      </c>
      <c r="G11288">
        <v>106</v>
      </c>
      <c r="H11288">
        <v>65</v>
      </c>
      <c r="I11288">
        <v>41</v>
      </c>
      <c r="J11288">
        <v>233200000</v>
      </c>
      <c r="K11288" s="2">
        <v>45906</v>
      </c>
      <c r="L11288">
        <v>11</v>
      </c>
      <c r="M11288" s="1" t="s">
        <v>39</v>
      </c>
      <c r="N11288" s="1" t="s">
        <v>43</v>
      </c>
      <c r="O11288" s="1" t="s">
        <v>24</v>
      </c>
      <c r="P11288" s="1" t="s">
        <v>25</v>
      </c>
      <c r="Q11288" s="1" t="s">
        <v>26</v>
      </c>
      <c r="R11288" s="1" t="s">
        <v>27</v>
      </c>
    </row>
    <row r="11289" spans="1:18" x14ac:dyDescent="0.3">
      <c r="A11289" s="1" t="s">
        <v>11447</v>
      </c>
      <c r="B11289" s="1" t="s">
        <v>107</v>
      </c>
      <c r="C11289" s="1" t="s">
        <v>119</v>
      </c>
      <c r="D11289" s="1" t="s">
        <v>64</v>
      </c>
      <c r="E11289">
        <v>20</v>
      </c>
      <c r="F11289">
        <v>4500</v>
      </c>
      <c r="G11289">
        <v>30</v>
      </c>
      <c r="H11289">
        <v>15</v>
      </c>
      <c r="I11289">
        <v>15</v>
      </c>
      <c r="J11289">
        <v>135000</v>
      </c>
      <c r="K11289" s="2">
        <v>45821</v>
      </c>
      <c r="L11289">
        <v>4</v>
      </c>
      <c r="M11289" s="1" t="s">
        <v>55</v>
      </c>
      <c r="N11289" s="1" t="s">
        <v>43</v>
      </c>
      <c r="O11289" s="1" t="s">
        <v>44</v>
      </c>
      <c r="P11289" s="1" t="s">
        <v>25</v>
      </c>
      <c r="Q11289" s="1" t="s">
        <v>26</v>
      </c>
      <c r="R11289" s="1" t="s">
        <v>27</v>
      </c>
    </row>
    <row r="11290" spans="1:18" x14ac:dyDescent="0.3">
      <c r="A11290" s="1" t="s">
        <v>11448</v>
      </c>
      <c r="B11290" s="1" t="s">
        <v>36</v>
      </c>
      <c r="C11290" s="1" t="s">
        <v>105</v>
      </c>
      <c r="D11290" s="1" t="s">
        <v>67</v>
      </c>
      <c r="E11290">
        <v>32</v>
      </c>
      <c r="F11290">
        <v>6500</v>
      </c>
      <c r="G11290">
        <v>62</v>
      </c>
      <c r="H11290">
        <v>33</v>
      </c>
      <c r="I11290">
        <v>29</v>
      </c>
      <c r="J11290">
        <v>403000</v>
      </c>
      <c r="K11290" s="2">
        <v>45883</v>
      </c>
      <c r="L11290">
        <v>6</v>
      </c>
      <c r="M11290" s="1" t="s">
        <v>22</v>
      </c>
      <c r="N11290" s="1" t="s">
        <v>23</v>
      </c>
      <c r="O11290" s="1" t="s">
        <v>44</v>
      </c>
      <c r="P11290" s="1" t="s">
        <v>25</v>
      </c>
      <c r="Q11290" s="1" t="s">
        <v>59</v>
      </c>
      <c r="R11290" s="1" t="s">
        <v>27</v>
      </c>
    </row>
    <row r="11291" spans="1:18" x14ac:dyDescent="0.3">
      <c r="A11291" s="1" t="s">
        <v>11449</v>
      </c>
      <c r="B11291" s="1" t="s">
        <v>107</v>
      </c>
      <c r="C11291" s="1" t="s">
        <v>208</v>
      </c>
      <c r="D11291" s="1" t="s">
        <v>31</v>
      </c>
      <c r="E11291">
        <v>90</v>
      </c>
      <c r="F11291">
        <v>12000</v>
      </c>
      <c r="G11291">
        <v>99</v>
      </c>
      <c r="H11291">
        <v>29</v>
      </c>
      <c r="I11291">
        <v>70</v>
      </c>
      <c r="J11291">
        <v>1188000</v>
      </c>
      <c r="K11291" s="2">
        <v>45703</v>
      </c>
      <c r="L11291">
        <v>4</v>
      </c>
      <c r="M11291" s="1" t="s">
        <v>55</v>
      </c>
      <c r="N11291" s="1" t="s">
        <v>23</v>
      </c>
      <c r="O11291" s="1" t="s">
        <v>44</v>
      </c>
      <c r="P11291" s="1" t="s">
        <v>25</v>
      </c>
      <c r="Q11291" s="1" t="s">
        <v>50</v>
      </c>
      <c r="R11291" s="1" t="s">
        <v>27</v>
      </c>
    </row>
    <row r="11292" spans="1:18" x14ac:dyDescent="0.3">
      <c r="A11292" s="1" t="s">
        <v>11450</v>
      </c>
      <c r="B11292" s="1" t="s">
        <v>46</v>
      </c>
      <c r="C11292" s="1" t="s">
        <v>90</v>
      </c>
      <c r="D11292" s="1" t="s">
        <v>64</v>
      </c>
      <c r="E11292">
        <v>117</v>
      </c>
      <c r="F11292">
        <v>8500</v>
      </c>
      <c r="G11292">
        <v>128</v>
      </c>
      <c r="H11292">
        <v>89</v>
      </c>
      <c r="I11292">
        <v>39</v>
      </c>
      <c r="J11292">
        <v>1088000</v>
      </c>
      <c r="K11292" s="2">
        <v>45821</v>
      </c>
      <c r="L11292">
        <v>15</v>
      </c>
      <c r="M11292" s="1" t="s">
        <v>39</v>
      </c>
      <c r="N11292" s="1" t="s">
        <v>23</v>
      </c>
      <c r="O11292" s="1" t="s">
        <v>44</v>
      </c>
      <c r="P11292" s="1" t="s">
        <v>25</v>
      </c>
      <c r="Q11292" s="1" t="s">
        <v>50</v>
      </c>
      <c r="R11292" s="1" t="s">
        <v>27</v>
      </c>
    </row>
    <row r="11293" spans="1:18" x14ac:dyDescent="0.3">
      <c r="A11293" s="1" t="s">
        <v>11451</v>
      </c>
      <c r="B11293" s="1" t="s">
        <v>107</v>
      </c>
      <c r="C11293" s="1" t="s">
        <v>96</v>
      </c>
      <c r="D11293" s="1" t="s">
        <v>54</v>
      </c>
      <c r="E11293">
        <v>139</v>
      </c>
      <c r="F11293">
        <v>150000</v>
      </c>
      <c r="G11293">
        <v>152</v>
      </c>
      <c r="H11293">
        <v>116</v>
      </c>
      <c r="I11293">
        <v>36</v>
      </c>
      <c r="J11293">
        <v>22800000</v>
      </c>
      <c r="K11293" s="2">
        <v>45885</v>
      </c>
      <c r="L11293">
        <v>8</v>
      </c>
      <c r="M11293" s="1" t="s">
        <v>22</v>
      </c>
      <c r="N11293" s="1" t="s">
        <v>32</v>
      </c>
      <c r="O11293" s="1" t="s">
        <v>24</v>
      </c>
      <c r="P11293" s="1" t="s">
        <v>25</v>
      </c>
      <c r="Q11293" s="1" t="s">
        <v>26</v>
      </c>
      <c r="R11293" s="1" t="s">
        <v>27</v>
      </c>
    </row>
    <row r="11294" spans="1:18" x14ac:dyDescent="0.3">
      <c r="A11294" s="1" t="s">
        <v>11452</v>
      </c>
      <c r="B11294" s="1" t="s">
        <v>107</v>
      </c>
      <c r="C11294" s="1" t="s">
        <v>69</v>
      </c>
      <c r="D11294" s="1" t="s">
        <v>67</v>
      </c>
      <c r="E11294">
        <v>114</v>
      </c>
      <c r="F11294">
        <v>65000</v>
      </c>
      <c r="G11294">
        <v>135</v>
      </c>
      <c r="H11294">
        <v>86</v>
      </c>
      <c r="I11294">
        <v>49</v>
      </c>
      <c r="J11294">
        <v>8775000</v>
      </c>
      <c r="K11294" s="2">
        <v>45915</v>
      </c>
      <c r="L11294">
        <v>12</v>
      </c>
      <c r="M11294" s="1" t="s">
        <v>39</v>
      </c>
      <c r="N11294" s="1" t="s">
        <v>32</v>
      </c>
      <c r="O11294" s="1" t="s">
        <v>24</v>
      </c>
      <c r="P11294" s="1" t="s">
        <v>25</v>
      </c>
      <c r="Q11294" s="1" t="s">
        <v>59</v>
      </c>
      <c r="R11294" s="1" t="s">
        <v>27</v>
      </c>
    </row>
    <row r="11295" spans="1:18" x14ac:dyDescent="0.3">
      <c r="A11295" s="1" t="s">
        <v>11453</v>
      </c>
      <c r="B11295" s="1" t="s">
        <v>41</v>
      </c>
      <c r="C11295" s="1" t="s">
        <v>186</v>
      </c>
      <c r="D11295" s="1" t="s">
        <v>48</v>
      </c>
      <c r="E11295">
        <v>64</v>
      </c>
      <c r="F11295">
        <v>95000</v>
      </c>
      <c r="G11295">
        <v>76</v>
      </c>
      <c r="H11295">
        <v>64</v>
      </c>
      <c r="I11295">
        <v>12</v>
      </c>
      <c r="J11295">
        <v>7220000</v>
      </c>
      <c r="K11295" s="2">
        <v>45828</v>
      </c>
      <c r="L11295">
        <v>9</v>
      </c>
      <c r="M11295" s="1" t="s">
        <v>22</v>
      </c>
      <c r="N11295" s="1" t="s">
        <v>23</v>
      </c>
      <c r="O11295" s="1" t="s">
        <v>85</v>
      </c>
      <c r="P11295" s="1" t="s">
        <v>25</v>
      </c>
      <c r="Q11295" s="1" t="s">
        <v>26</v>
      </c>
      <c r="R11295" s="1" t="s">
        <v>27</v>
      </c>
    </row>
    <row r="11296" spans="1:18" x14ac:dyDescent="0.3">
      <c r="A11296" s="1" t="s">
        <v>11454</v>
      </c>
      <c r="B11296" s="1" t="s">
        <v>99</v>
      </c>
      <c r="C11296" s="1" t="s">
        <v>213</v>
      </c>
      <c r="D11296" s="1" t="s">
        <v>31</v>
      </c>
      <c r="E11296">
        <v>102</v>
      </c>
      <c r="F11296">
        <v>55000</v>
      </c>
      <c r="G11296">
        <v>132</v>
      </c>
      <c r="H11296">
        <v>66</v>
      </c>
      <c r="I11296">
        <v>66</v>
      </c>
      <c r="J11296">
        <v>7260000</v>
      </c>
      <c r="K11296" s="2">
        <v>45717</v>
      </c>
      <c r="L11296">
        <v>7</v>
      </c>
      <c r="M11296" s="1" t="s">
        <v>22</v>
      </c>
      <c r="N11296" s="1" t="s">
        <v>43</v>
      </c>
      <c r="O11296" s="1" t="s">
        <v>44</v>
      </c>
      <c r="P11296" s="1" t="s">
        <v>49</v>
      </c>
      <c r="Q11296" s="1" t="s">
        <v>26</v>
      </c>
      <c r="R11296" s="1" t="s">
        <v>27</v>
      </c>
    </row>
    <row r="11297" spans="1:18" x14ac:dyDescent="0.3">
      <c r="A11297" s="1" t="s">
        <v>11455</v>
      </c>
      <c r="B11297" s="1" t="s">
        <v>52</v>
      </c>
      <c r="C11297" s="1" t="s">
        <v>301</v>
      </c>
      <c r="D11297" s="1" t="s">
        <v>91</v>
      </c>
      <c r="E11297">
        <v>93</v>
      </c>
      <c r="F11297">
        <v>9000</v>
      </c>
      <c r="G11297">
        <v>99</v>
      </c>
      <c r="H11297">
        <v>69</v>
      </c>
      <c r="I11297">
        <v>30</v>
      </c>
      <c r="J11297">
        <v>891000</v>
      </c>
      <c r="K11297" s="2">
        <v>45824</v>
      </c>
      <c r="L11297">
        <v>5</v>
      </c>
      <c r="M11297" s="1" t="s">
        <v>55</v>
      </c>
      <c r="N11297" s="1" t="s">
        <v>23</v>
      </c>
      <c r="O11297" s="1" t="s">
        <v>44</v>
      </c>
      <c r="P11297" s="1" t="s">
        <v>25</v>
      </c>
      <c r="Q11297" s="1" t="s">
        <v>26</v>
      </c>
      <c r="R11297" s="1" t="s">
        <v>27</v>
      </c>
    </row>
    <row r="11298" spans="1:18" x14ac:dyDescent="0.3">
      <c r="A11298" s="1" t="s">
        <v>11456</v>
      </c>
      <c r="B11298" s="1" t="s">
        <v>99</v>
      </c>
      <c r="C11298" s="1" t="s">
        <v>47</v>
      </c>
      <c r="D11298" s="1" t="s">
        <v>54</v>
      </c>
      <c r="E11298">
        <v>77</v>
      </c>
      <c r="F11298">
        <v>300</v>
      </c>
      <c r="G11298">
        <v>91</v>
      </c>
      <c r="H11298">
        <v>82</v>
      </c>
      <c r="I11298">
        <v>9</v>
      </c>
      <c r="J11298">
        <v>27300</v>
      </c>
      <c r="K11298" s="2">
        <v>45884</v>
      </c>
      <c r="L11298">
        <v>6</v>
      </c>
      <c r="M11298" s="1" t="s">
        <v>22</v>
      </c>
      <c r="N11298" s="1" t="s">
        <v>23</v>
      </c>
      <c r="O11298" s="1" t="s">
        <v>33</v>
      </c>
      <c r="P11298" s="1" t="s">
        <v>25</v>
      </c>
      <c r="Q11298" s="1" t="s">
        <v>26</v>
      </c>
      <c r="R11298" s="1" t="s">
        <v>27</v>
      </c>
    </row>
    <row r="11299" spans="1:18" x14ac:dyDescent="0.3">
      <c r="A11299" s="1" t="s">
        <v>11457</v>
      </c>
      <c r="B11299" s="1" t="s">
        <v>93</v>
      </c>
      <c r="C11299" s="1" t="s">
        <v>81</v>
      </c>
      <c r="D11299" s="1" t="s">
        <v>38</v>
      </c>
      <c r="E11299">
        <v>69</v>
      </c>
      <c r="F11299">
        <v>8500</v>
      </c>
      <c r="G11299">
        <v>92</v>
      </c>
      <c r="H11299">
        <v>11</v>
      </c>
      <c r="I11299">
        <v>81</v>
      </c>
      <c r="J11299">
        <v>782000</v>
      </c>
      <c r="K11299" s="2">
        <v>45739</v>
      </c>
      <c r="L11299">
        <v>1</v>
      </c>
      <c r="M11299" s="1" t="s">
        <v>55</v>
      </c>
      <c r="N11299" s="1" t="s">
        <v>32</v>
      </c>
      <c r="O11299" s="1" t="s">
        <v>24</v>
      </c>
      <c r="P11299" s="1" t="s">
        <v>25</v>
      </c>
      <c r="Q11299" s="1" t="s">
        <v>26</v>
      </c>
      <c r="R11299" s="1" t="s">
        <v>34</v>
      </c>
    </row>
    <row r="11300" spans="1:18" x14ac:dyDescent="0.3">
      <c r="A11300" s="1" t="s">
        <v>11458</v>
      </c>
      <c r="B11300" s="1" t="s">
        <v>29</v>
      </c>
      <c r="C11300" s="1" t="s">
        <v>208</v>
      </c>
      <c r="D11300" s="1" t="s">
        <v>58</v>
      </c>
      <c r="E11300">
        <v>49</v>
      </c>
      <c r="F11300">
        <v>12000</v>
      </c>
      <c r="G11300">
        <v>49</v>
      </c>
      <c r="H11300">
        <v>38</v>
      </c>
      <c r="I11300">
        <v>11</v>
      </c>
      <c r="J11300">
        <v>588000</v>
      </c>
      <c r="K11300" s="2">
        <v>45694</v>
      </c>
      <c r="L11300">
        <v>9</v>
      </c>
      <c r="M11300" s="1" t="s">
        <v>22</v>
      </c>
      <c r="N11300" s="1" t="s">
        <v>43</v>
      </c>
      <c r="O11300" s="1" t="s">
        <v>24</v>
      </c>
      <c r="P11300" s="1" t="s">
        <v>25</v>
      </c>
      <c r="Q11300" s="1" t="s">
        <v>26</v>
      </c>
      <c r="R11300" s="1" t="s">
        <v>27</v>
      </c>
    </row>
    <row r="11301" spans="1:18" x14ac:dyDescent="0.3">
      <c r="A11301" s="1" t="s">
        <v>11459</v>
      </c>
      <c r="B11301" s="1" t="s">
        <v>93</v>
      </c>
      <c r="C11301" s="1" t="s">
        <v>108</v>
      </c>
      <c r="D11301" s="1" t="s">
        <v>48</v>
      </c>
      <c r="E11301">
        <v>110</v>
      </c>
      <c r="F11301">
        <v>15000</v>
      </c>
      <c r="G11301">
        <v>112</v>
      </c>
      <c r="H11301">
        <v>90</v>
      </c>
      <c r="I11301">
        <v>22</v>
      </c>
      <c r="J11301">
        <v>1680000</v>
      </c>
      <c r="K11301" s="2">
        <v>45766</v>
      </c>
      <c r="L11301">
        <v>8</v>
      </c>
      <c r="M11301" s="1" t="s">
        <v>22</v>
      </c>
      <c r="N11301" s="1" t="s">
        <v>23</v>
      </c>
      <c r="O11301" s="1" t="s">
        <v>24</v>
      </c>
      <c r="P11301" s="1" t="s">
        <v>25</v>
      </c>
      <c r="Q11301" s="1" t="s">
        <v>50</v>
      </c>
      <c r="R11301" s="1" t="s">
        <v>27</v>
      </c>
    </row>
    <row r="11302" spans="1:18" x14ac:dyDescent="0.3">
      <c r="A11302" s="1" t="s">
        <v>11460</v>
      </c>
      <c r="B11302" s="1" t="s">
        <v>52</v>
      </c>
      <c r="C11302" s="1" t="s">
        <v>215</v>
      </c>
      <c r="D11302" s="1" t="s">
        <v>38</v>
      </c>
      <c r="E11302">
        <v>32</v>
      </c>
      <c r="F11302">
        <v>350000</v>
      </c>
      <c r="G11302">
        <v>55</v>
      </c>
      <c r="H11302">
        <v>5</v>
      </c>
      <c r="I11302">
        <v>50</v>
      </c>
      <c r="J11302">
        <v>19250000</v>
      </c>
      <c r="K11302" s="2">
        <v>45762</v>
      </c>
      <c r="L11302">
        <v>3</v>
      </c>
      <c r="M11302" s="1" t="s">
        <v>55</v>
      </c>
      <c r="N11302" s="1" t="s">
        <v>43</v>
      </c>
      <c r="O11302" s="1" t="s">
        <v>44</v>
      </c>
      <c r="P11302" s="1" t="s">
        <v>25</v>
      </c>
      <c r="Q11302" s="1" t="s">
        <v>26</v>
      </c>
      <c r="R11302" s="1" t="s">
        <v>27</v>
      </c>
    </row>
    <row r="11303" spans="1:18" x14ac:dyDescent="0.3">
      <c r="A11303" s="1" t="s">
        <v>11461</v>
      </c>
      <c r="B11303" s="1" t="s">
        <v>41</v>
      </c>
      <c r="C11303" s="1" t="s">
        <v>258</v>
      </c>
      <c r="D11303" s="1" t="s">
        <v>21</v>
      </c>
      <c r="E11303">
        <v>84</v>
      </c>
      <c r="F11303">
        <v>650000</v>
      </c>
      <c r="G11303">
        <v>103</v>
      </c>
      <c r="H11303">
        <v>100</v>
      </c>
      <c r="I11303">
        <v>3</v>
      </c>
      <c r="J11303">
        <v>66950000</v>
      </c>
      <c r="K11303" s="2">
        <v>45688</v>
      </c>
      <c r="L11303">
        <v>13</v>
      </c>
      <c r="M11303" s="1" t="s">
        <v>39</v>
      </c>
      <c r="N11303" s="1" t="s">
        <v>32</v>
      </c>
      <c r="O11303" s="1" t="s">
        <v>85</v>
      </c>
      <c r="P11303" s="1" t="s">
        <v>25</v>
      </c>
      <c r="Q11303" s="1" t="s">
        <v>50</v>
      </c>
      <c r="R11303" s="1" t="s">
        <v>27</v>
      </c>
    </row>
    <row r="11304" spans="1:18" x14ac:dyDescent="0.3">
      <c r="A11304" s="1" t="s">
        <v>11462</v>
      </c>
      <c r="B11304" s="1" t="s">
        <v>19</v>
      </c>
      <c r="C11304" s="1" t="s">
        <v>105</v>
      </c>
      <c r="D11304" s="1" t="s">
        <v>91</v>
      </c>
      <c r="E11304">
        <v>122</v>
      </c>
      <c r="F11304">
        <v>6500</v>
      </c>
      <c r="G11304">
        <v>134</v>
      </c>
      <c r="H11304">
        <v>125</v>
      </c>
      <c r="I11304">
        <v>9</v>
      </c>
      <c r="J11304">
        <v>871000</v>
      </c>
      <c r="K11304" s="2">
        <v>45778</v>
      </c>
      <c r="L11304">
        <v>14</v>
      </c>
      <c r="M11304" s="1" t="s">
        <v>39</v>
      </c>
      <c r="N11304" s="1" t="s">
        <v>23</v>
      </c>
      <c r="O11304" s="1" t="s">
        <v>24</v>
      </c>
      <c r="P11304" s="1" t="s">
        <v>49</v>
      </c>
      <c r="Q11304" s="1" t="s">
        <v>26</v>
      </c>
      <c r="R11304" s="1" t="s">
        <v>27</v>
      </c>
    </row>
    <row r="11305" spans="1:18" x14ac:dyDescent="0.3">
      <c r="A11305" s="1" t="s">
        <v>11463</v>
      </c>
      <c r="B11305" s="1" t="s">
        <v>29</v>
      </c>
      <c r="C11305" s="1" t="s">
        <v>102</v>
      </c>
      <c r="D11305" s="1" t="s">
        <v>58</v>
      </c>
      <c r="E11305">
        <v>74</v>
      </c>
      <c r="F11305">
        <v>250000</v>
      </c>
      <c r="G11305">
        <v>103</v>
      </c>
      <c r="H11305">
        <v>53</v>
      </c>
      <c r="I11305">
        <v>50</v>
      </c>
      <c r="J11305">
        <v>25750000</v>
      </c>
      <c r="K11305" s="2">
        <v>45915</v>
      </c>
      <c r="L11305">
        <v>11</v>
      </c>
      <c r="M11305" s="1" t="s">
        <v>39</v>
      </c>
      <c r="N11305" s="1" t="s">
        <v>43</v>
      </c>
      <c r="O11305" s="1" t="s">
        <v>24</v>
      </c>
      <c r="P11305" s="1" t="s">
        <v>25</v>
      </c>
      <c r="Q11305" s="1" t="s">
        <v>26</v>
      </c>
      <c r="R11305" s="1" t="s">
        <v>27</v>
      </c>
    </row>
    <row r="11306" spans="1:18" x14ac:dyDescent="0.3">
      <c r="A11306" s="1" t="s">
        <v>11464</v>
      </c>
      <c r="B11306" s="1" t="s">
        <v>29</v>
      </c>
      <c r="C11306" s="1" t="s">
        <v>402</v>
      </c>
      <c r="D11306" s="1" t="s">
        <v>31</v>
      </c>
      <c r="E11306">
        <v>84</v>
      </c>
      <c r="F11306">
        <v>2500</v>
      </c>
      <c r="G11306">
        <v>90</v>
      </c>
      <c r="H11306">
        <v>21</v>
      </c>
      <c r="I11306">
        <v>69</v>
      </c>
      <c r="J11306">
        <v>225000</v>
      </c>
      <c r="K11306" s="2">
        <v>45769</v>
      </c>
      <c r="L11306">
        <v>6</v>
      </c>
      <c r="M11306" s="1" t="s">
        <v>22</v>
      </c>
      <c r="N11306" s="1" t="s">
        <v>32</v>
      </c>
      <c r="O11306" s="1" t="s">
        <v>24</v>
      </c>
      <c r="P11306" s="1" t="s">
        <v>25</v>
      </c>
      <c r="Q11306" s="1" t="s">
        <v>59</v>
      </c>
      <c r="R11306" s="1" t="s">
        <v>27</v>
      </c>
    </row>
    <row r="11307" spans="1:18" x14ac:dyDescent="0.3">
      <c r="A11307" s="1" t="s">
        <v>11465</v>
      </c>
      <c r="B11307" s="1" t="s">
        <v>104</v>
      </c>
      <c r="C11307" s="1" t="s">
        <v>268</v>
      </c>
      <c r="D11307" s="1" t="s">
        <v>48</v>
      </c>
      <c r="E11307">
        <v>86</v>
      </c>
      <c r="F11307">
        <v>6000</v>
      </c>
      <c r="G11307">
        <v>101</v>
      </c>
      <c r="H11307">
        <v>94</v>
      </c>
      <c r="I11307">
        <v>7</v>
      </c>
      <c r="J11307">
        <v>606000</v>
      </c>
      <c r="K11307" s="2">
        <v>45685</v>
      </c>
      <c r="L11307">
        <v>12</v>
      </c>
      <c r="M11307" s="1" t="s">
        <v>39</v>
      </c>
      <c r="N11307" s="1" t="s">
        <v>23</v>
      </c>
      <c r="O11307" s="1" t="s">
        <v>24</v>
      </c>
      <c r="P11307" s="1" t="s">
        <v>25</v>
      </c>
      <c r="Q11307" s="1" t="s">
        <v>50</v>
      </c>
      <c r="R11307" s="1" t="s">
        <v>34</v>
      </c>
    </row>
    <row r="11308" spans="1:18" x14ac:dyDescent="0.3">
      <c r="A11308" s="1" t="s">
        <v>11466</v>
      </c>
      <c r="B11308" s="1" t="s">
        <v>66</v>
      </c>
      <c r="C11308" s="1" t="s">
        <v>76</v>
      </c>
      <c r="D11308" s="1" t="s">
        <v>48</v>
      </c>
      <c r="E11308">
        <v>52</v>
      </c>
      <c r="F11308">
        <v>2200</v>
      </c>
      <c r="G11308">
        <v>52</v>
      </c>
      <c r="H11308">
        <v>32</v>
      </c>
      <c r="I11308">
        <v>20</v>
      </c>
      <c r="J11308">
        <v>114400</v>
      </c>
      <c r="K11308" s="2">
        <v>45736</v>
      </c>
      <c r="L11308">
        <v>4</v>
      </c>
      <c r="M11308" s="1" t="s">
        <v>55</v>
      </c>
      <c r="N11308" s="1" t="s">
        <v>43</v>
      </c>
      <c r="O11308" s="1" t="s">
        <v>24</v>
      </c>
      <c r="P11308" s="1" t="s">
        <v>25</v>
      </c>
      <c r="Q11308" s="1" t="s">
        <v>26</v>
      </c>
      <c r="R11308" s="1" t="s">
        <v>27</v>
      </c>
    </row>
    <row r="11309" spans="1:18" x14ac:dyDescent="0.3">
      <c r="A11309" s="1" t="s">
        <v>11467</v>
      </c>
      <c r="B11309" s="1" t="s">
        <v>87</v>
      </c>
      <c r="C11309" s="1" t="s">
        <v>268</v>
      </c>
      <c r="D11309" s="1" t="s">
        <v>58</v>
      </c>
      <c r="E11309">
        <v>76</v>
      </c>
      <c r="F11309">
        <v>6000</v>
      </c>
      <c r="G11309">
        <v>98</v>
      </c>
      <c r="H11309">
        <v>12</v>
      </c>
      <c r="I11309">
        <v>86</v>
      </c>
      <c r="J11309">
        <v>588000</v>
      </c>
      <c r="K11309" s="2">
        <v>45890</v>
      </c>
      <c r="L11309">
        <v>14</v>
      </c>
      <c r="M11309" s="1" t="s">
        <v>39</v>
      </c>
      <c r="N11309" s="1" t="s">
        <v>23</v>
      </c>
      <c r="O11309" s="1" t="s">
        <v>44</v>
      </c>
      <c r="P11309" s="1" t="s">
        <v>25</v>
      </c>
      <c r="Q11309" s="1" t="s">
        <v>26</v>
      </c>
      <c r="R11309" s="1" t="s">
        <v>59</v>
      </c>
    </row>
    <row r="11310" spans="1:18" x14ac:dyDescent="0.3">
      <c r="A11310" s="1" t="s">
        <v>11468</v>
      </c>
      <c r="B11310" s="1" t="s">
        <v>29</v>
      </c>
      <c r="C11310" s="1" t="s">
        <v>96</v>
      </c>
      <c r="D11310" s="1" t="s">
        <v>54</v>
      </c>
      <c r="E11310">
        <v>138</v>
      </c>
      <c r="F11310">
        <v>150000</v>
      </c>
      <c r="G11310">
        <v>163</v>
      </c>
      <c r="H11310">
        <v>43</v>
      </c>
      <c r="I11310">
        <v>120</v>
      </c>
      <c r="J11310">
        <v>24450000</v>
      </c>
      <c r="K11310" s="2">
        <v>45854</v>
      </c>
      <c r="L11310">
        <v>9</v>
      </c>
      <c r="M11310" s="1" t="s">
        <v>22</v>
      </c>
      <c r="N11310" s="1" t="s">
        <v>23</v>
      </c>
      <c r="O11310" s="1" t="s">
        <v>44</v>
      </c>
      <c r="P11310" s="1" t="s">
        <v>25</v>
      </c>
      <c r="Q11310" s="1" t="s">
        <v>59</v>
      </c>
      <c r="R11310" s="1" t="s">
        <v>27</v>
      </c>
    </row>
    <row r="11311" spans="1:18" x14ac:dyDescent="0.3">
      <c r="A11311" s="1" t="s">
        <v>11469</v>
      </c>
      <c r="B11311" s="1" t="s">
        <v>104</v>
      </c>
      <c r="C11311" s="1" t="s">
        <v>233</v>
      </c>
      <c r="D11311" s="1" t="s">
        <v>38</v>
      </c>
      <c r="E11311">
        <v>94</v>
      </c>
      <c r="F11311">
        <v>15000</v>
      </c>
      <c r="G11311">
        <v>96</v>
      </c>
      <c r="H11311">
        <v>57</v>
      </c>
      <c r="I11311">
        <v>39</v>
      </c>
      <c r="J11311">
        <v>1440000</v>
      </c>
      <c r="K11311" s="2">
        <v>45976</v>
      </c>
      <c r="L11311">
        <v>13</v>
      </c>
      <c r="M11311" s="1" t="s">
        <v>39</v>
      </c>
      <c r="N11311" s="1" t="s">
        <v>43</v>
      </c>
      <c r="O11311" s="1" t="s">
        <v>24</v>
      </c>
      <c r="P11311" s="1" t="s">
        <v>49</v>
      </c>
      <c r="Q11311" s="1" t="s">
        <v>59</v>
      </c>
      <c r="R11311" s="1" t="s">
        <v>27</v>
      </c>
    </row>
    <row r="11312" spans="1:18" x14ac:dyDescent="0.3">
      <c r="A11312" s="1" t="s">
        <v>11470</v>
      </c>
      <c r="B11312" s="1" t="s">
        <v>46</v>
      </c>
      <c r="C11312" s="1" t="s">
        <v>160</v>
      </c>
      <c r="D11312" s="1" t="s">
        <v>72</v>
      </c>
      <c r="E11312">
        <v>71</v>
      </c>
      <c r="F11312">
        <v>65000</v>
      </c>
      <c r="G11312">
        <v>83</v>
      </c>
      <c r="H11312">
        <v>76</v>
      </c>
      <c r="I11312">
        <v>7</v>
      </c>
      <c r="J11312">
        <v>5395000</v>
      </c>
      <c r="K11312" s="2">
        <v>45786</v>
      </c>
      <c r="L11312">
        <v>5</v>
      </c>
      <c r="M11312" s="1" t="s">
        <v>55</v>
      </c>
      <c r="N11312" s="1" t="s">
        <v>43</v>
      </c>
      <c r="O11312" s="1" t="s">
        <v>24</v>
      </c>
      <c r="P11312" s="1" t="s">
        <v>49</v>
      </c>
      <c r="Q11312" s="1" t="s">
        <v>26</v>
      </c>
      <c r="R11312" s="1" t="s">
        <v>27</v>
      </c>
    </row>
    <row r="11313" spans="1:18" x14ac:dyDescent="0.3">
      <c r="A11313" s="1" t="s">
        <v>11471</v>
      </c>
      <c r="B11313" s="1" t="s">
        <v>41</v>
      </c>
      <c r="C11313" s="1" t="s">
        <v>261</v>
      </c>
      <c r="D11313" s="1" t="s">
        <v>21</v>
      </c>
      <c r="E11313">
        <v>147</v>
      </c>
      <c r="F11313">
        <v>85000</v>
      </c>
      <c r="G11313">
        <v>172</v>
      </c>
      <c r="H11313">
        <v>97</v>
      </c>
      <c r="I11313">
        <v>75</v>
      </c>
      <c r="J11313">
        <v>14620000</v>
      </c>
      <c r="K11313" s="2">
        <v>45683</v>
      </c>
      <c r="L11313">
        <v>9</v>
      </c>
      <c r="M11313" s="1" t="s">
        <v>22</v>
      </c>
      <c r="N11313" s="1" t="s">
        <v>32</v>
      </c>
      <c r="O11313" s="1" t="s">
        <v>24</v>
      </c>
      <c r="P11313" s="1" t="s">
        <v>25</v>
      </c>
      <c r="Q11313" s="1" t="s">
        <v>59</v>
      </c>
      <c r="R11313" s="1" t="s">
        <v>27</v>
      </c>
    </row>
    <row r="11314" spans="1:18" x14ac:dyDescent="0.3">
      <c r="A11314" s="1" t="s">
        <v>11472</v>
      </c>
      <c r="B11314" s="1" t="s">
        <v>133</v>
      </c>
      <c r="C11314" s="1" t="s">
        <v>218</v>
      </c>
      <c r="D11314" s="1" t="s">
        <v>48</v>
      </c>
      <c r="E11314">
        <v>32</v>
      </c>
      <c r="F11314">
        <v>70000</v>
      </c>
      <c r="G11314">
        <v>59</v>
      </c>
      <c r="H11314">
        <v>35</v>
      </c>
      <c r="I11314">
        <v>24</v>
      </c>
      <c r="J11314">
        <v>4130000</v>
      </c>
      <c r="K11314" s="2">
        <v>45888</v>
      </c>
      <c r="L11314">
        <v>8</v>
      </c>
      <c r="M11314" s="1" t="s">
        <v>22</v>
      </c>
      <c r="N11314" s="1" t="s">
        <v>23</v>
      </c>
      <c r="O11314" s="1" t="s">
        <v>24</v>
      </c>
      <c r="P11314" s="1" t="s">
        <v>25</v>
      </c>
      <c r="Q11314" s="1" t="s">
        <v>59</v>
      </c>
      <c r="R11314" s="1" t="s">
        <v>27</v>
      </c>
    </row>
    <row r="11315" spans="1:18" x14ac:dyDescent="0.3">
      <c r="A11315" s="1" t="s">
        <v>11473</v>
      </c>
      <c r="B11315" s="1" t="s">
        <v>46</v>
      </c>
      <c r="C11315" s="1" t="s">
        <v>225</v>
      </c>
      <c r="D11315" s="1" t="s">
        <v>21</v>
      </c>
      <c r="E11315">
        <v>119</v>
      </c>
      <c r="F11315">
        <v>1200000</v>
      </c>
      <c r="G11315">
        <v>126</v>
      </c>
      <c r="H11315">
        <v>112</v>
      </c>
      <c r="I11315">
        <v>14</v>
      </c>
      <c r="J11315">
        <v>151200000</v>
      </c>
      <c r="K11315" s="2">
        <v>45679</v>
      </c>
      <c r="L11315">
        <v>13</v>
      </c>
      <c r="M11315" s="1" t="s">
        <v>39</v>
      </c>
      <c r="N11315" s="1" t="s">
        <v>23</v>
      </c>
      <c r="O11315" s="1" t="s">
        <v>24</v>
      </c>
      <c r="P11315" s="1" t="s">
        <v>25</v>
      </c>
      <c r="Q11315" s="1" t="s">
        <v>26</v>
      </c>
      <c r="R11315" s="1" t="s">
        <v>59</v>
      </c>
    </row>
    <row r="11316" spans="1:18" x14ac:dyDescent="0.3">
      <c r="A11316" s="1" t="s">
        <v>11474</v>
      </c>
      <c r="B11316" s="1" t="s">
        <v>36</v>
      </c>
      <c r="C11316" s="1" t="s">
        <v>233</v>
      </c>
      <c r="D11316" s="1" t="s">
        <v>72</v>
      </c>
      <c r="E11316">
        <v>65</v>
      </c>
      <c r="F11316">
        <v>15000</v>
      </c>
      <c r="G11316">
        <v>74</v>
      </c>
      <c r="H11316">
        <v>29</v>
      </c>
      <c r="I11316">
        <v>45</v>
      </c>
      <c r="J11316">
        <v>1110000</v>
      </c>
      <c r="K11316" s="2">
        <v>46003</v>
      </c>
      <c r="L11316">
        <v>4</v>
      </c>
      <c r="M11316" s="1" t="s">
        <v>55</v>
      </c>
      <c r="N11316" s="1" t="s">
        <v>23</v>
      </c>
      <c r="O11316" s="1" t="s">
        <v>44</v>
      </c>
      <c r="P11316" s="1" t="s">
        <v>49</v>
      </c>
      <c r="Q11316" s="1" t="s">
        <v>26</v>
      </c>
      <c r="R11316" s="1" t="s">
        <v>27</v>
      </c>
    </row>
    <row r="11317" spans="1:18" x14ac:dyDescent="0.3">
      <c r="A11317" s="1" t="s">
        <v>11475</v>
      </c>
      <c r="B11317" s="1" t="s">
        <v>52</v>
      </c>
      <c r="C11317" s="1" t="s">
        <v>213</v>
      </c>
      <c r="D11317" s="1" t="s">
        <v>31</v>
      </c>
      <c r="E11317">
        <v>28</v>
      </c>
      <c r="F11317">
        <v>55000</v>
      </c>
      <c r="G11317">
        <v>43</v>
      </c>
      <c r="H11317">
        <v>26</v>
      </c>
      <c r="I11317">
        <v>17</v>
      </c>
      <c r="J11317">
        <v>2365000</v>
      </c>
      <c r="K11317" s="2">
        <v>45712</v>
      </c>
      <c r="L11317">
        <v>9</v>
      </c>
      <c r="M11317" s="1" t="s">
        <v>22</v>
      </c>
      <c r="N11317" s="1" t="s">
        <v>43</v>
      </c>
      <c r="O11317" s="1" t="s">
        <v>24</v>
      </c>
      <c r="P11317" s="1" t="s">
        <v>25</v>
      </c>
      <c r="Q11317" s="1" t="s">
        <v>26</v>
      </c>
      <c r="R11317" s="1" t="s">
        <v>27</v>
      </c>
    </row>
    <row r="11318" spans="1:18" x14ac:dyDescent="0.3">
      <c r="A11318" s="1" t="s">
        <v>11476</v>
      </c>
      <c r="B11318" s="1" t="s">
        <v>36</v>
      </c>
      <c r="C11318" s="1" t="s">
        <v>284</v>
      </c>
      <c r="D11318" s="1" t="s">
        <v>72</v>
      </c>
      <c r="E11318">
        <v>148</v>
      </c>
      <c r="F11318">
        <v>2800</v>
      </c>
      <c r="G11318">
        <v>174</v>
      </c>
      <c r="H11318">
        <v>64</v>
      </c>
      <c r="I11318">
        <v>110</v>
      </c>
      <c r="J11318">
        <v>487200</v>
      </c>
      <c r="K11318" s="2">
        <v>45985</v>
      </c>
      <c r="L11318">
        <v>9</v>
      </c>
      <c r="M11318" s="1" t="s">
        <v>22</v>
      </c>
      <c r="N11318" s="1" t="s">
        <v>32</v>
      </c>
      <c r="O11318" s="1" t="s">
        <v>24</v>
      </c>
      <c r="P11318" s="1" t="s">
        <v>25</v>
      </c>
      <c r="Q11318" s="1" t="s">
        <v>26</v>
      </c>
      <c r="R11318" s="1" t="s">
        <v>27</v>
      </c>
    </row>
    <row r="11319" spans="1:18" x14ac:dyDescent="0.3">
      <c r="A11319" s="1" t="s">
        <v>11477</v>
      </c>
      <c r="B11319" s="1" t="s">
        <v>46</v>
      </c>
      <c r="C11319" s="1" t="s">
        <v>418</v>
      </c>
      <c r="D11319" s="1" t="s">
        <v>72</v>
      </c>
      <c r="E11319">
        <v>116</v>
      </c>
      <c r="F11319">
        <v>180000</v>
      </c>
      <c r="G11319">
        <v>124</v>
      </c>
      <c r="H11319">
        <v>86</v>
      </c>
      <c r="I11319">
        <v>38</v>
      </c>
      <c r="J11319">
        <v>22320000</v>
      </c>
      <c r="K11319" s="2">
        <v>45852</v>
      </c>
      <c r="L11319">
        <v>10</v>
      </c>
      <c r="M11319" s="1" t="s">
        <v>22</v>
      </c>
      <c r="N11319" s="1" t="s">
        <v>43</v>
      </c>
      <c r="O11319" s="1" t="s">
        <v>44</v>
      </c>
      <c r="P11319" s="1" t="s">
        <v>49</v>
      </c>
      <c r="Q11319" s="1" t="s">
        <v>50</v>
      </c>
      <c r="R11319" s="1" t="s">
        <v>34</v>
      </c>
    </row>
    <row r="11320" spans="1:18" x14ac:dyDescent="0.3">
      <c r="A11320" s="1" t="s">
        <v>11478</v>
      </c>
      <c r="B11320" s="1" t="s">
        <v>133</v>
      </c>
      <c r="C11320" s="1" t="s">
        <v>200</v>
      </c>
      <c r="D11320" s="1" t="s">
        <v>58</v>
      </c>
      <c r="E11320">
        <v>50</v>
      </c>
      <c r="F11320">
        <v>400</v>
      </c>
      <c r="G11320">
        <v>68</v>
      </c>
      <c r="H11320">
        <v>40</v>
      </c>
      <c r="I11320">
        <v>28</v>
      </c>
      <c r="J11320">
        <v>27200</v>
      </c>
      <c r="K11320" s="2">
        <v>45703</v>
      </c>
      <c r="L11320">
        <v>10</v>
      </c>
      <c r="M11320" s="1" t="s">
        <v>22</v>
      </c>
      <c r="N11320" s="1" t="s">
        <v>23</v>
      </c>
      <c r="O11320" s="1" t="s">
        <v>44</v>
      </c>
      <c r="P11320" s="1" t="s">
        <v>25</v>
      </c>
      <c r="Q11320" s="1" t="s">
        <v>26</v>
      </c>
      <c r="R11320" s="1" t="s">
        <v>59</v>
      </c>
    </row>
    <row r="11321" spans="1:18" x14ac:dyDescent="0.3">
      <c r="A11321" s="1" t="s">
        <v>11479</v>
      </c>
      <c r="B11321" s="1" t="s">
        <v>99</v>
      </c>
      <c r="C11321" s="1" t="s">
        <v>123</v>
      </c>
      <c r="D11321" s="1" t="s">
        <v>72</v>
      </c>
      <c r="E11321">
        <v>74</v>
      </c>
      <c r="F11321">
        <v>4500</v>
      </c>
      <c r="G11321">
        <v>75</v>
      </c>
      <c r="H11321">
        <v>56</v>
      </c>
      <c r="I11321">
        <v>19</v>
      </c>
      <c r="J11321">
        <v>337500</v>
      </c>
      <c r="K11321" s="2">
        <v>45730</v>
      </c>
      <c r="L11321">
        <v>6</v>
      </c>
      <c r="M11321" s="1" t="s">
        <v>22</v>
      </c>
      <c r="N11321" s="1" t="s">
        <v>23</v>
      </c>
      <c r="O11321" s="1" t="s">
        <v>24</v>
      </c>
      <c r="P11321" s="1" t="s">
        <v>25</v>
      </c>
      <c r="Q11321" s="1" t="s">
        <v>50</v>
      </c>
      <c r="R11321" s="1" t="s">
        <v>27</v>
      </c>
    </row>
    <row r="11322" spans="1:18" x14ac:dyDescent="0.3">
      <c r="A11322" s="1" t="s">
        <v>11480</v>
      </c>
      <c r="B11322" s="1" t="s">
        <v>80</v>
      </c>
      <c r="C11322" s="1" t="s">
        <v>261</v>
      </c>
      <c r="D11322" s="1" t="s">
        <v>67</v>
      </c>
      <c r="E11322">
        <v>138</v>
      </c>
      <c r="F11322">
        <v>85000</v>
      </c>
      <c r="G11322">
        <v>157</v>
      </c>
      <c r="H11322">
        <v>130</v>
      </c>
      <c r="I11322">
        <v>27</v>
      </c>
      <c r="J11322">
        <v>13345000</v>
      </c>
      <c r="K11322" s="2">
        <v>45750</v>
      </c>
      <c r="L11322">
        <v>1</v>
      </c>
      <c r="M11322" s="1" t="s">
        <v>55</v>
      </c>
      <c r="N11322" s="1" t="s">
        <v>43</v>
      </c>
      <c r="O11322" s="1" t="s">
        <v>44</v>
      </c>
      <c r="P11322" s="1" t="s">
        <v>25</v>
      </c>
      <c r="Q11322" s="1" t="s">
        <v>26</v>
      </c>
      <c r="R11322" s="1" t="s">
        <v>27</v>
      </c>
    </row>
    <row r="11323" spans="1:18" x14ac:dyDescent="0.3">
      <c r="A11323" s="1" t="s">
        <v>11481</v>
      </c>
      <c r="B11323" s="1" t="s">
        <v>66</v>
      </c>
      <c r="C11323" s="1" t="s">
        <v>151</v>
      </c>
      <c r="D11323" s="1" t="s">
        <v>54</v>
      </c>
      <c r="E11323">
        <v>28</v>
      </c>
      <c r="F11323">
        <v>5000</v>
      </c>
      <c r="G11323">
        <v>39</v>
      </c>
      <c r="H11323">
        <v>25</v>
      </c>
      <c r="I11323">
        <v>14</v>
      </c>
      <c r="J11323">
        <v>195000</v>
      </c>
      <c r="K11323" s="2">
        <v>46011</v>
      </c>
      <c r="L11323">
        <v>14</v>
      </c>
      <c r="M11323" s="1" t="s">
        <v>39</v>
      </c>
      <c r="N11323" s="1" t="s">
        <v>23</v>
      </c>
      <c r="O11323" s="1" t="s">
        <v>24</v>
      </c>
      <c r="P11323" s="1" t="s">
        <v>25</v>
      </c>
      <c r="Q11323" s="1" t="s">
        <v>26</v>
      </c>
      <c r="R11323" s="1" t="s">
        <v>27</v>
      </c>
    </row>
    <row r="11324" spans="1:18" x14ac:dyDescent="0.3">
      <c r="A11324" s="1" t="s">
        <v>11482</v>
      </c>
      <c r="B11324" s="1" t="s">
        <v>83</v>
      </c>
      <c r="C11324" s="1" t="s">
        <v>513</v>
      </c>
      <c r="D11324" s="1" t="s">
        <v>48</v>
      </c>
      <c r="E11324">
        <v>77</v>
      </c>
      <c r="F11324">
        <v>5000</v>
      </c>
      <c r="G11324">
        <v>90</v>
      </c>
      <c r="H11324">
        <v>47</v>
      </c>
      <c r="I11324">
        <v>43</v>
      </c>
      <c r="J11324">
        <v>450000</v>
      </c>
      <c r="K11324" s="2">
        <v>45895</v>
      </c>
      <c r="L11324">
        <v>14</v>
      </c>
      <c r="M11324" s="1" t="s">
        <v>39</v>
      </c>
      <c r="N11324" s="1" t="s">
        <v>23</v>
      </c>
      <c r="O11324" s="1" t="s">
        <v>85</v>
      </c>
      <c r="P11324" s="1" t="s">
        <v>25</v>
      </c>
      <c r="Q11324" s="1" t="s">
        <v>26</v>
      </c>
      <c r="R11324" s="1" t="s">
        <v>59</v>
      </c>
    </row>
    <row r="11325" spans="1:18" x14ac:dyDescent="0.3">
      <c r="A11325" s="1" t="s">
        <v>11483</v>
      </c>
      <c r="B11325" s="1" t="s">
        <v>41</v>
      </c>
      <c r="C11325" s="1" t="s">
        <v>344</v>
      </c>
      <c r="D11325" s="1" t="s">
        <v>91</v>
      </c>
      <c r="E11325">
        <v>116</v>
      </c>
      <c r="F11325">
        <v>18000</v>
      </c>
      <c r="G11325">
        <v>133</v>
      </c>
      <c r="H11325">
        <v>53</v>
      </c>
      <c r="I11325">
        <v>80</v>
      </c>
      <c r="J11325">
        <v>2394000</v>
      </c>
      <c r="K11325" s="2">
        <v>45670</v>
      </c>
      <c r="L11325">
        <v>3</v>
      </c>
      <c r="M11325" s="1" t="s">
        <v>55</v>
      </c>
      <c r="N11325" s="1" t="s">
        <v>43</v>
      </c>
      <c r="O11325" s="1" t="s">
        <v>44</v>
      </c>
      <c r="P11325" s="1" t="s">
        <v>25</v>
      </c>
      <c r="Q11325" s="1" t="s">
        <v>26</v>
      </c>
      <c r="R11325" s="1" t="s">
        <v>27</v>
      </c>
    </row>
    <row r="11326" spans="1:18" x14ac:dyDescent="0.3">
      <c r="A11326" s="1" t="s">
        <v>11484</v>
      </c>
      <c r="B11326" s="1" t="s">
        <v>133</v>
      </c>
      <c r="C11326" s="1" t="s">
        <v>500</v>
      </c>
      <c r="D11326" s="1" t="s">
        <v>67</v>
      </c>
      <c r="E11326">
        <v>46</v>
      </c>
      <c r="F11326">
        <v>15000</v>
      </c>
      <c r="G11326">
        <v>56</v>
      </c>
      <c r="H11326">
        <v>54</v>
      </c>
      <c r="I11326">
        <v>2</v>
      </c>
      <c r="J11326">
        <v>840000</v>
      </c>
      <c r="K11326" s="2">
        <v>45698</v>
      </c>
      <c r="L11326">
        <v>5</v>
      </c>
      <c r="M11326" s="1" t="s">
        <v>55</v>
      </c>
      <c r="N11326" s="1" t="s">
        <v>43</v>
      </c>
      <c r="O11326" s="1" t="s">
        <v>44</v>
      </c>
      <c r="P11326" s="1" t="s">
        <v>25</v>
      </c>
      <c r="Q11326" s="1" t="s">
        <v>26</v>
      </c>
      <c r="R11326" s="1" t="s">
        <v>59</v>
      </c>
    </row>
    <row r="11327" spans="1:18" x14ac:dyDescent="0.3">
      <c r="A11327" s="1" t="s">
        <v>11485</v>
      </c>
      <c r="B11327" s="1" t="s">
        <v>83</v>
      </c>
      <c r="C11327" s="1" t="s">
        <v>296</v>
      </c>
      <c r="D11327" s="1" t="s">
        <v>91</v>
      </c>
      <c r="E11327">
        <v>94</v>
      </c>
      <c r="F11327">
        <v>4200000</v>
      </c>
      <c r="G11327">
        <v>118</v>
      </c>
      <c r="H11327">
        <v>91</v>
      </c>
      <c r="I11327">
        <v>27</v>
      </c>
      <c r="J11327">
        <v>495600000</v>
      </c>
      <c r="K11327" s="2">
        <v>45925</v>
      </c>
      <c r="L11327">
        <v>9</v>
      </c>
      <c r="M11327" s="1" t="s">
        <v>22</v>
      </c>
      <c r="N11327" s="1" t="s">
        <v>43</v>
      </c>
      <c r="O11327" s="1" t="s">
        <v>44</v>
      </c>
      <c r="P11327" s="1" t="s">
        <v>49</v>
      </c>
      <c r="Q11327" s="1" t="s">
        <v>26</v>
      </c>
      <c r="R11327" s="1" t="s">
        <v>27</v>
      </c>
    </row>
    <row r="11328" spans="1:18" x14ac:dyDescent="0.3">
      <c r="A11328" s="1" t="s">
        <v>11486</v>
      </c>
      <c r="B11328" s="1" t="s">
        <v>29</v>
      </c>
      <c r="C11328" s="1" t="s">
        <v>318</v>
      </c>
      <c r="D11328" s="1" t="s">
        <v>31</v>
      </c>
      <c r="E11328">
        <v>72</v>
      </c>
      <c r="F11328">
        <v>45000</v>
      </c>
      <c r="G11328">
        <v>73</v>
      </c>
      <c r="H11328">
        <v>47</v>
      </c>
      <c r="I11328">
        <v>26</v>
      </c>
      <c r="J11328">
        <v>3285000</v>
      </c>
      <c r="K11328" s="2">
        <v>45726</v>
      </c>
      <c r="L11328">
        <v>4</v>
      </c>
      <c r="M11328" s="1" t="s">
        <v>55</v>
      </c>
      <c r="N11328" s="1" t="s">
        <v>23</v>
      </c>
      <c r="O11328" s="1" t="s">
        <v>44</v>
      </c>
      <c r="P11328" s="1" t="s">
        <v>25</v>
      </c>
      <c r="Q11328" s="1" t="s">
        <v>50</v>
      </c>
      <c r="R11328" s="1" t="s">
        <v>34</v>
      </c>
    </row>
    <row r="11329" spans="1:18" x14ac:dyDescent="0.3">
      <c r="A11329" s="1" t="s">
        <v>11487</v>
      </c>
      <c r="B11329" s="1" t="s">
        <v>87</v>
      </c>
      <c r="C11329" s="1" t="s">
        <v>287</v>
      </c>
      <c r="D11329" s="1" t="s">
        <v>38</v>
      </c>
      <c r="E11329">
        <v>48</v>
      </c>
      <c r="F11329">
        <v>25000</v>
      </c>
      <c r="G11329">
        <v>55</v>
      </c>
      <c r="H11329">
        <v>11</v>
      </c>
      <c r="I11329">
        <v>44</v>
      </c>
      <c r="J11329">
        <v>1375000</v>
      </c>
      <c r="K11329" s="2">
        <v>46001</v>
      </c>
      <c r="L11329">
        <v>4</v>
      </c>
      <c r="M11329" s="1" t="s">
        <v>55</v>
      </c>
      <c r="N11329" s="1" t="s">
        <v>43</v>
      </c>
      <c r="O11329" s="1" t="s">
        <v>24</v>
      </c>
      <c r="P11329" s="1" t="s">
        <v>49</v>
      </c>
      <c r="Q11329" s="1" t="s">
        <v>26</v>
      </c>
      <c r="R11329" s="1" t="s">
        <v>34</v>
      </c>
    </row>
    <row r="11330" spans="1:18" x14ac:dyDescent="0.3">
      <c r="A11330" s="1" t="s">
        <v>11488</v>
      </c>
      <c r="B11330" s="1" t="s">
        <v>104</v>
      </c>
      <c r="C11330" s="1" t="s">
        <v>108</v>
      </c>
      <c r="D11330" s="1" t="s">
        <v>72</v>
      </c>
      <c r="E11330">
        <v>118</v>
      </c>
      <c r="F11330">
        <v>15000</v>
      </c>
      <c r="G11330">
        <v>129</v>
      </c>
      <c r="H11330">
        <v>53</v>
      </c>
      <c r="I11330">
        <v>76</v>
      </c>
      <c r="J11330">
        <v>1935000</v>
      </c>
      <c r="K11330" s="2">
        <v>45704</v>
      </c>
      <c r="L11330">
        <v>5</v>
      </c>
      <c r="M11330" s="1" t="s">
        <v>55</v>
      </c>
      <c r="N11330" s="1" t="s">
        <v>23</v>
      </c>
      <c r="O11330" s="1" t="s">
        <v>44</v>
      </c>
      <c r="P11330" s="1" t="s">
        <v>25</v>
      </c>
      <c r="Q11330" s="1" t="s">
        <v>26</v>
      </c>
      <c r="R11330" s="1" t="s">
        <v>27</v>
      </c>
    </row>
    <row r="11331" spans="1:18" x14ac:dyDescent="0.3">
      <c r="A11331" s="1" t="s">
        <v>11489</v>
      </c>
      <c r="B11331" s="1" t="s">
        <v>36</v>
      </c>
      <c r="C11331" s="1" t="s">
        <v>348</v>
      </c>
      <c r="D11331" s="1" t="s">
        <v>38</v>
      </c>
      <c r="E11331">
        <v>71</v>
      </c>
      <c r="F11331">
        <v>30000</v>
      </c>
      <c r="G11331">
        <v>100</v>
      </c>
      <c r="H11331">
        <v>56</v>
      </c>
      <c r="I11331">
        <v>44</v>
      </c>
      <c r="J11331">
        <v>3000000</v>
      </c>
      <c r="K11331" s="2">
        <v>45723</v>
      </c>
      <c r="L11331">
        <v>10</v>
      </c>
      <c r="M11331" s="1" t="s">
        <v>22</v>
      </c>
      <c r="N11331" s="1" t="s">
        <v>23</v>
      </c>
      <c r="O11331" s="1" t="s">
        <v>24</v>
      </c>
      <c r="P11331" s="1" t="s">
        <v>25</v>
      </c>
      <c r="Q11331" s="1" t="s">
        <v>50</v>
      </c>
      <c r="R11331" s="1" t="s">
        <v>27</v>
      </c>
    </row>
    <row r="11332" spans="1:18" x14ac:dyDescent="0.3">
      <c r="A11332" s="1" t="s">
        <v>11490</v>
      </c>
      <c r="B11332" s="1" t="s">
        <v>104</v>
      </c>
      <c r="C11332" s="1" t="s">
        <v>418</v>
      </c>
      <c r="D11332" s="1" t="s">
        <v>31</v>
      </c>
      <c r="E11332">
        <v>25</v>
      </c>
      <c r="F11332">
        <v>180000</v>
      </c>
      <c r="G11332">
        <v>37</v>
      </c>
      <c r="H11332">
        <v>13</v>
      </c>
      <c r="I11332">
        <v>24</v>
      </c>
      <c r="J11332">
        <v>6660000</v>
      </c>
      <c r="K11332" s="2">
        <v>45820</v>
      </c>
      <c r="L11332">
        <v>8</v>
      </c>
      <c r="M11332" s="1" t="s">
        <v>22</v>
      </c>
      <c r="N11332" s="1" t="s">
        <v>23</v>
      </c>
      <c r="O11332" s="1" t="s">
        <v>33</v>
      </c>
      <c r="P11332" s="1" t="s">
        <v>25</v>
      </c>
      <c r="Q11332" s="1" t="s">
        <v>26</v>
      </c>
      <c r="R11332" s="1" t="s">
        <v>27</v>
      </c>
    </row>
    <row r="11333" spans="1:18" x14ac:dyDescent="0.3">
      <c r="A11333" s="1" t="s">
        <v>11491</v>
      </c>
      <c r="B11333" s="1" t="s">
        <v>41</v>
      </c>
      <c r="C11333" s="1" t="s">
        <v>174</v>
      </c>
      <c r="D11333" s="1" t="s">
        <v>58</v>
      </c>
      <c r="E11333">
        <v>103</v>
      </c>
      <c r="F11333">
        <v>25000</v>
      </c>
      <c r="G11333">
        <v>112</v>
      </c>
      <c r="H11333">
        <v>63</v>
      </c>
      <c r="I11333">
        <v>49</v>
      </c>
      <c r="J11333">
        <v>2800000</v>
      </c>
      <c r="K11333" s="2">
        <v>45839</v>
      </c>
      <c r="L11333">
        <v>2</v>
      </c>
      <c r="M11333" s="1" t="s">
        <v>55</v>
      </c>
      <c r="N11333" s="1" t="s">
        <v>32</v>
      </c>
      <c r="O11333" s="1" t="s">
        <v>33</v>
      </c>
      <c r="P11333" s="1" t="s">
        <v>25</v>
      </c>
      <c r="Q11333" s="1" t="s">
        <v>26</v>
      </c>
      <c r="R11333" s="1" t="s">
        <v>27</v>
      </c>
    </row>
    <row r="11334" spans="1:18" x14ac:dyDescent="0.3">
      <c r="A11334" s="1" t="s">
        <v>11492</v>
      </c>
      <c r="B11334" s="1" t="s">
        <v>107</v>
      </c>
      <c r="C11334" s="1" t="s">
        <v>69</v>
      </c>
      <c r="D11334" s="1" t="s">
        <v>21</v>
      </c>
      <c r="E11334">
        <v>111</v>
      </c>
      <c r="F11334">
        <v>65000</v>
      </c>
      <c r="G11334">
        <v>117</v>
      </c>
      <c r="H11334">
        <v>39</v>
      </c>
      <c r="I11334">
        <v>78</v>
      </c>
      <c r="J11334">
        <v>7605000</v>
      </c>
      <c r="K11334" s="2">
        <v>45664</v>
      </c>
      <c r="L11334">
        <v>4</v>
      </c>
      <c r="M11334" s="1" t="s">
        <v>55</v>
      </c>
      <c r="N11334" s="1" t="s">
        <v>32</v>
      </c>
      <c r="O11334" s="1" t="s">
        <v>24</v>
      </c>
      <c r="P11334" s="1" t="s">
        <v>49</v>
      </c>
      <c r="Q11334" s="1" t="s">
        <v>26</v>
      </c>
      <c r="R11334" s="1" t="s">
        <v>27</v>
      </c>
    </row>
    <row r="11335" spans="1:18" x14ac:dyDescent="0.3">
      <c r="A11335" s="1" t="s">
        <v>11493</v>
      </c>
      <c r="B11335" s="1" t="s">
        <v>87</v>
      </c>
      <c r="C11335" s="1" t="s">
        <v>418</v>
      </c>
      <c r="D11335" s="1" t="s">
        <v>67</v>
      </c>
      <c r="E11335">
        <v>137</v>
      </c>
      <c r="F11335">
        <v>180000</v>
      </c>
      <c r="G11335">
        <v>152</v>
      </c>
      <c r="H11335">
        <v>112</v>
      </c>
      <c r="I11335">
        <v>40</v>
      </c>
      <c r="J11335">
        <v>27360000</v>
      </c>
      <c r="K11335" s="2">
        <v>45841</v>
      </c>
      <c r="L11335">
        <v>14</v>
      </c>
      <c r="M11335" s="1" t="s">
        <v>39</v>
      </c>
      <c r="N11335" s="1" t="s">
        <v>43</v>
      </c>
      <c r="O11335" s="1" t="s">
        <v>24</v>
      </c>
      <c r="P11335" s="1" t="s">
        <v>25</v>
      </c>
      <c r="Q11335" s="1" t="s">
        <v>26</v>
      </c>
      <c r="R11335" s="1" t="s">
        <v>27</v>
      </c>
    </row>
    <row r="11336" spans="1:18" x14ac:dyDescent="0.3">
      <c r="A11336" s="1" t="s">
        <v>11494</v>
      </c>
      <c r="B11336" s="1" t="s">
        <v>107</v>
      </c>
      <c r="C11336" s="1" t="s">
        <v>78</v>
      </c>
      <c r="D11336" s="1" t="s">
        <v>54</v>
      </c>
      <c r="E11336">
        <v>113</v>
      </c>
      <c r="F11336">
        <v>150000</v>
      </c>
      <c r="G11336">
        <v>135</v>
      </c>
      <c r="H11336">
        <v>93</v>
      </c>
      <c r="I11336">
        <v>42</v>
      </c>
      <c r="J11336">
        <v>20250000</v>
      </c>
      <c r="K11336" s="2">
        <v>45808</v>
      </c>
      <c r="L11336">
        <v>14</v>
      </c>
      <c r="M11336" s="1" t="s">
        <v>39</v>
      </c>
      <c r="N11336" s="1" t="s">
        <v>23</v>
      </c>
      <c r="O11336" s="1" t="s">
        <v>44</v>
      </c>
      <c r="P11336" s="1" t="s">
        <v>25</v>
      </c>
      <c r="Q11336" s="1" t="s">
        <v>26</v>
      </c>
      <c r="R11336" s="1" t="s">
        <v>27</v>
      </c>
    </row>
    <row r="11337" spans="1:18" x14ac:dyDescent="0.3">
      <c r="A11337" s="1" t="s">
        <v>11495</v>
      </c>
      <c r="B11337" s="1" t="s">
        <v>93</v>
      </c>
      <c r="C11337" s="1" t="s">
        <v>119</v>
      </c>
      <c r="D11337" s="1" t="s">
        <v>67</v>
      </c>
      <c r="E11337">
        <v>100</v>
      </c>
      <c r="F11337">
        <v>4500</v>
      </c>
      <c r="G11337">
        <v>103</v>
      </c>
      <c r="H11337">
        <v>32</v>
      </c>
      <c r="I11337">
        <v>71</v>
      </c>
      <c r="J11337">
        <v>463500</v>
      </c>
      <c r="K11337" s="2">
        <v>45830</v>
      </c>
      <c r="L11337">
        <v>15</v>
      </c>
      <c r="M11337" s="1" t="s">
        <v>39</v>
      </c>
      <c r="N11337" s="1" t="s">
        <v>23</v>
      </c>
      <c r="O11337" s="1" t="s">
        <v>85</v>
      </c>
      <c r="P11337" s="1" t="s">
        <v>25</v>
      </c>
      <c r="Q11337" s="1" t="s">
        <v>26</v>
      </c>
      <c r="R11337" s="1" t="s">
        <v>27</v>
      </c>
    </row>
    <row r="11338" spans="1:18" x14ac:dyDescent="0.3">
      <c r="A11338" s="1" t="s">
        <v>11496</v>
      </c>
      <c r="B11338" s="1" t="s">
        <v>66</v>
      </c>
      <c r="C11338" s="1" t="s">
        <v>105</v>
      </c>
      <c r="D11338" s="1" t="s">
        <v>91</v>
      </c>
      <c r="E11338">
        <v>64</v>
      </c>
      <c r="F11338">
        <v>6500</v>
      </c>
      <c r="G11338">
        <v>71</v>
      </c>
      <c r="H11338">
        <v>59</v>
      </c>
      <c r="I11338">
        <v>12</v>
      </c>
      <c r="J11338">
        <v>461500</v>
      </c>
      <c r="K11338" s="2">
        <v>45755</v>
      </c>
      <c r="L11338">
        <v>7</v>
      </c>
      <c r="M11338" s="1" t="s">
        <v>22</v>
      </c>
      <c r="N11338" s="1" t="s">
        <v>23</v>
      </c>
      <c r="O11338" s="1" t="s">
        <v>33</v>
      </c>
      <c r="P11338" s="1" t="s">
        <v>49</v>
      </c>
      <c r="Q11338" s="1" t="s">
        <v>26</v>
      </c>
      <c r="R11338" s="1" t="s">
        <v>34</v>
      </c>
    </row>
    <row r="11339" spans="1:18" x14ac:dyDescent="0.3">
      <c r="A11339" s="1" t="s">
        <v>11497</v>
      </c>
      <c r="B11339" s="1" t="s">
        <v>87</v>
      </c>
      <c r="C11339" s="1" t="s">
        <v>270</v>
      </c>
      <c r="D11339" s="1" t="s">
        <v>48</v>
      </c>
      <c r="E11339">
        <v>47</v>
      </c>
      <c r="F11339">
        <v>1800</v>
      </c>
      <c r="G11339">
        <v>54</v>
      </c>
      <c r="H11339">
        <v>5</v>
      </c>
      <c r="I11339">
        <v>49</v>
      </c>
      <c r="J11339">
        <v>97200</v>
      </c>
      <c r="K11339" s="2">
        <v>45874</v>
      </c>
      <c r="L11339">
        <v>4</v>
      </c>
      <c r="M11339" s="1" t="s">
        <v>55</v>
      </c>
      <c r="N11339" s="1" t="s">
        <v>23</v>
      </c>
      <c r="O11339" s="1" t="s">
        <v>44</v>
      </c>
      <c r="P11339" s="1" t="s">
        <v>25</v>
      </c>
      <c r="Q11339" s="1" t="s">
        <v>26</v>
      </c>
      <c r="R11339" s="1" t="s">
        <v>34</v>
      </c>
    </row>
    <row r="11340" spans="1:18" x14ac:dyDescent="0.3">
      <c r="A11340" s="1" t="s">
        <v>11498</v>
      </c>
      <c r="B11340" s="1" t="s">
        <v>133</v>
      </c>
      <c r="C11340" s="1" t="s">
        <v>142</v>
      </c>
      <c r="D11340" s="1" t="s">
        <v>67</v>
      </c>
      <c r="E11340">
        <v>97</v>
      </c>
      <c r="F11340">
        <v>1200</v>
      </c>
      <c r="G11340">
        <v>114</v>
      </c>
      <c r="H11340">
        <v>70</v>
      </c>
      <c r="I11340">
        <v>44</v>
      </c>
      <c r="J11340">
        <v>136800</v>
      </c>
      <c r="K11340" s="2">
        <v>45815</v>
      </c>
      <c r="L11340">
        <v>7</v>
      </c>
      <c r="M11340" s="1" t="s">
        <v>22</v>
      </c>
      <c r="N11340" s="1" t="s">
        <v>23</v>
      </c>
      <c r="O11340" s="1" t="s">
        <v>24</v>
      </c>
      <c r="P11340" s="1" t="s">
        <v>25</v>
      </c>
      <c r="Q11340" s="1" t="s">
        <v>26</v>
      </c>
      <c r="R11340" s="1" t="s">
        <v>27</v>
      </c>
    </row>
    <row r="11341" spans="1:18" x14ac:dyDescent="0.3">
      <c r="A11341" s="1" t="s">
        <v>11499</v>
      </c>
      <c r="B11341" s="1" t="s">
        <v>83</v>
      </c>
      <c r="C11341" s="1" t="s">
        <v>202</v>
      </c>
      <c r="D11341" s="1" t="s">
        <v>54</v>
      </c>
      <c r="E11341">
        <v>46</v>
      </c>
      <c r="F11341">
        <v>8000</v>
      </c>
      <c r="G11341">
        <v>68</v>
      </c>
      <c r="H11341">
        <v>7</v>
      </c>
      <c r="I11341">
        <v>61</v>
      </c>
      <c r="J11341">
        <v>544000</v>
      </c>
      <c r="K11341" s="2">
        <v>45890</v>
      </c>
      <c r="L11341">
        <v>10</v>
      </c>
      <c r="M11341" s="1" t="s">
        <v>22</v>
      </c>
      <c r="N11341" s="1" t="s">
        <v>23</v>
      </c>
      <c r="O11341" s="1" t="s">
        <v>44</v>
      </c>
      <c r="P11341" s="1" t="s">
        <v>25</v>
      </c>
      <c r="Q11341" s="1" t="s">
        <v>26</v>
      </c>
      <c r="R11341" s="1" t="s">
        <v>27</v>
      </c>
    </row>
    <row r="11342" spans="1:18" x14ac:dyDescent="0.3">
      <c r="A11342" s="1" t="s">
        <v>11500</v>
      </c>
      <c r="B11342" s="1" t="s">
        <v>41</v>
      </c>
      <c r="C11342" s="1" t="s">
        <v>266</v>
      </c>
      <c r="D11342" s="1" t="s">
        <v>54</v>
      </c>
      <c r="E11342">
        <v>104</v>
      </c>
      <c r="F11342">
        <v>2200000</v>
      </c>
      <c r="G11342">
        <v>110</v>
      </c>
      <c r="H11342">
        <v>25</v>
      </c>
      <c r="I11342">
        <v>85</v>
      </c>
      <c r="J11342">
        <v>242000000</v>
      </c>
      <c r="K11342" s="2">
        <v>45807</v>
      </c>
      <c r="L11342">
        <v>4</v>
      </c>
      <c r="M11342" s="1" t="s">
        <v>55</v>
      </c>
      <c r="N11342" s="1" t="s">
        <v>23</v>
      </c>
      <c r="O11342" s="1" t="s">
        <v>24</v>
      </c>
      <c r="P11342" s="1" t="s">
        <v>25</v>
      </c>
      <c r="Q11342" s="1" t="s">
        <v>26</v>
      </c>
      <c r="R11342" s="1" t="s">
        <v>27</v>
      </c>
    </row>
    <row r="11343" spans="1:18" x14ac:dyDescent="0.3">
      <c r="A11343" s="1" t="s">
        <v>11501</v>
      </c>
      <c r="B11343" s="1" t="s">
        <v>104</v>
      </c>
      <c r="C11343" s="1" t="s">
        <v>240</v>
      </c>
      <c r="D11343" s="1" t="s">
        <v>31</v>
      </c>
      <c r="E11343">
        <v>134</v>
      </c>
      <c r="F11343">
        <v>18000</v>
      </c>
      <c r="G11343">
        <v>138</v>
      </c>
      <c r="H11343">
        <v>43</v>
      </c>
      <c r="I11343">
        <v>95</v>
      </c>
      <c r="J11343">
        <v>2484000</v>
      </c>
      <c r="K11343" s="2">
        <v>45902</v>
      </c>
      <c r="L11343">
        <v>5</v>
      </c>
      <c r="M11343" s="1" t="s">
        <v>55</v>
      </c>
      <c r="N11343" s="1" t="s">
        <v>43</v>
      </c>
      <c r="O11343" s="1" t="s">
        <v>24</v>
      </c>
      <c r="P11343" s="1" t="s">
        <v>49</v>
      </c>
      <c r="Q11343" s="1" t="s">
        <v>50</v>
      </c>
      <c r="R11343" s="1" t="s">
        <v>27</v>
      </c>
    </row>
    <row r="11344" spans="1:18" x14ac:dyDescent="0.3">
      <c r="A11344" s="1" t="s">
        <v>11502</v>
      </c>
      <c r="B11344" s="1" t="s">
        <v>36</v>
      </c>
      <c r="C11344" s="1" t="s">
        <v>200</v>
      </c>
      <c r="D11344" s="1" t="s">
        <v>64</v>
      </c>
      <c r="E11344">
        <v>91</v>
      </c>
      <c r="F11344">
        <v>400</v>
      </c>
      <c r="G11344">
        <v>112</v>
      </c>
      <c r="H11344">
        <v>87</v>
      </c>
      <c r="I11344">
        <v>25</v>
      </c>
      <c r="J11344">
        <v>44800</v>
      </c>
      <c r="K11344" s="2">
        <v>45660</v>
      </c>
      <c r="L11344">
        <v>11</v>
      </c>
      <c r="M11344" s="1" t="s">
        <v>39</v>
      </c>
      <c r="N11344" s="1" t="s">
        <v>43</v>
      </c>
      <c r="O11344" s="1" t="s">
        <v>24</v>
      </c>
      <c r="P11344" s="1" t="s">
        <v>25</v>
      </c>
      <c r="Q11344" s="1" t="s">
        <v>26</v>
      </c>
      <c r="R11344" s="1" t="s">
        <v>27</v>
      </c>
    </row>
    <row r="11345" spans="1:18" x14ac:dyDescent="0.3">
      <c r="A11345" s="1" t="s">
        <v>11503</v>
      </c>
      <c r="B11345" s="1" t="s">
        <v>19</v>
      </c>
      <c r="C11345" s="1" t="s">
        <v>284</v>
      </c>
      <c r="D11345" s="1" t="s">
        <v>91</v>
      </c>
      <c r="E11345">
        <v>66</v>
      </c>
      <c r="F11345">
        <v>2800</v>
      </c>
      <c r="G11345">
        <v>86</v>
      </c>
      <c r="H11345">
        <v>79</v>
      </c>
      <c r="I11345">
        <v>7</v>
      </c>
      <c r="J11345">
        <v>240800</v>
      </c>
      <c r="K11345" s="2">
        <v>45671</v>
      </c>
      <c r="L11345">
        <v>13</v>
      </c>
      <c r="M11345" s="1" t="s">
        <v>39</v>
      </c>
      <c r="N11345" s="1" t="s">
        <v>43</v>
      </c>
      <c r="O11345" s="1" t="s">
        <v>24</v>
      </c>
      <c r="P11345" s="1" t="s">
        <v>25</v>
      </c>
      <c r="Q11345" s="1" t="s">
        <v>26</v>
      </c>
      <c r="R11345" s="1" t="s">
        <v>27</v>
      </c>
    </row>
    <row r="11346" spans="1:18" x14ac:dyDescent="0.3">
      <c r="A11346" s="1" t="s">
        <v>11504</v>
      </c>
      <c r="B11346" s="1" t="s">
        <v>46</v>
      </c>
      <c r="C11346" s="1" t="s">
        <v>418</v>
      </c>
      <c r="D11346" s="1" t="s">
        <v>72</v>
      </c>
      <c r="E11346">
        <v>52</v>
      </c>
      <c r="F11346">
        <v>180000</v>
      </c>
      <c r="G11346">
        <v>78</v>
      </c>
      <c r="H11346">
        <v>35</v>
      </c>
      <c r="I11346">
        <v>43</v>
      </c>
      <c r="J11346">
        <v>14040000</v>
      </c>
      <c r="K11346" s="2">
        <v>45764</v>
      </c>
      <c r="L11346">
        <v>9</v>
      </c>
      <c r="M11346" s="1" t="s">
        <v>22</v>
      </c>
      <c r="N11346" s="1" t="s">
        <v>23</v>
      </c>
      <c r="O11346" s="1" t="s">
        <v>24</v>
      </c>
      <c r="P11346" s="1" t="s">
        <v>25</v>
      </c>
      <c r="Q11346" s="1" t="s">
        <v>26</v>
      </c>
      <c r="R11346" s="1" t="s">
        <v>27</v>
      </c>
    </row>
    <row r="11347" spans="1:18" x14ac:dyDescent="0.3">
      <c r="A11347" s="1" t="s">
        <v>11505</v>
      </c>
      <c r="B11347" s="1" t="s">
        <v>29</v>
      </c>
      <c r="C11347" s="1" t="s">
        <v>233</v>
      </c>
      <c r="D11347" s="1" t="s">
        <v>64</v>
      </c>
      <c r="E11347">
        <v>117</v>
      </c>
      <c r="F11347">
        <v>15000</v>
      </c>
      <c r="G11347">
        <v>141</v>
      </c>
      <c r="H11347">
        <v>16</v>
      </c>
      <c r="I11347">
        <v>125</v>
      </c>
      <c r="J11347">
        <v>2115000</v>
      </c>
      <c r="K11347" s="2">
        <v>45679</v>
      </c>
      <c r="L11347">
        <v>3</v>
      </c>
      <c r="M11347" s="1" t="s">
        <v>55</v>
      </c>
      <c r="N11347" s="1" t="s">
        <v>43</v>
      </c>
      <c r="O11347" s="1" t="s">
        <v>33</v>
      </c>
      <c r="P11347" s="1" t="s">
        <v>25</v>
      </c>
      <c r="Q11347" s="1" t="s">
        <v>50</v>
      </c>
      <c r="R11347" s="1" t="s">
        <v>27</v>
      </c>
    </row>
    <row r="11348" spans="1:18" x14ac:dyDescent="0.3">
      <c r="A11348" s="1" t="s">
        <v>11506</v>
      </c>
      <c r="B11348" s="1" t="s">
        <v>93</v>
      </c>
      <c r="C11348" s="1" t="s">
        <v>108</v>
      </c>
      <c r="D11348" s="1" t="s">
        <v>64</v>
      </c>
      <c r="E11348">
        <v>44</v>
      </c>
      <c r="F11348">
        <v>15000</v>
      </c>
      <c r="G11348">
        <v>65</v>
      </c>
      <c r="H11348">
        <v>39</v>
      </c>
      <c r="I11348">
        <v>26</v>
      </c>
      <c r="J11348">
        <v>975000</v>
      </c>
      <c r="K11348" s="2">
        <v>45663</v>
      </c>
      <c r="L11348">
        <v>1</v>
      </c>
      <c r="M11348" s="1" t="s">
        <v>55</v>
      </c>
      <c r="N11348" s="1" t="s">
        <v>43</v>
      </c>
      <c r="O11348" s="1" t="s">
        <v>24</v>
      </c>
      <c r="P11348" s="1" t="s">
        <v>25</v>
      </c>
      <c r="Q11348" s="1" t="s">
        <v>26</v>
      </c>
      <c r="R11348" s="1" t="s">
        <v>27</v>
      </c>
    </row>
    <row r="11349" spans="1:18" x14ac:dyDescent="0.3">
      <c r="A11349" s="1" t="s">
        <v>11507</v>
      </c>
      <c r="B11349" s="1" t="s">
        <v>41</v>
      </c>
      <c r="C11349" s="1" t="s">
        <v>211</v>
      </c>
      <c r="D11349" s="1" t="s">
        <v>72</v>
      </c>
      <c r="E11349">
        <v>99</v>
      </c>
      <c r="F11349">
        <v>85000</v>
      </c>
      <c r="G11349">
        <v>124</v>
      </c>
      <c r="H11349">
        <v>35</v>
      </c>
      <c r="I11349">
        <v>89</v>
      </c>
      <c r="J11349">
        <v>10540000</v>
      </c>
      <c r="K11349" s="2">
        <v>45956</v>
      </c>
      <c r="L11349">
        <v>1</v>
      </c>
      <c r="M11349" s="1" t="s">
        <v>55</v>
      </c>
      <c r="N11349" s="1" t="s">
        <v>43</v>
      </c>
      <c r="O11349" s="1" t="s">
        <v>24</v>
      </c>
      <c r="P11349" s="1" t="s">
        <v>25</v>
      </c>
      <c r="Q11349" s="1" t="s">
        <v>26</v>
      </c>
      <c r="R11349" s="1" t="s">
        <v>27</v>
      </c>
    </row>
    <row r="11350" spans="1:18" x14ac:dyDescent="0.3">
      <c r="A11350" s="1" t="s">
        <v>11508</v>
      </c>
      <c r="B11350" s="1" t="s">
        <v>36</v>
      </c>
      <c r="C11350" s="1" t="s">
        <v>500</v>
      </c>
      <c r="D11350" s="1" t="s">
        <v>48</v>
      </c>
      <c r="E11350">
        <v>43</v>
      </c>
      <c r="F11350">
        <v>15000</v>
      </c>
      <c r="G11350">
        <v>53</v>
      </c>
      <c r="H11350">
        <v>17</v>
      </c>
      <c r="I11350">
        <v>36</v>
      </c>
      <c r="J11350">
        <v>795000</v>
      </c>
      <c r="K11350" s="2">
        <v>45717</v>
      </c>
      <c r="L11350">
        <v>9</v>
      </c>
      <c r="M11350" s="1" t="s">
        <v>22</v>
      </c>
      <c r="N11350" s="1" t="s">
        <v>43</v>
      </c>
      <c r="O11350" s="1" t="s">
        <v>24</v>
      </c>
      <c r="P11350" s="1" t="s">
        <v>49</v>
      </c>
      <c r="Q11350" s="1" t="s">
        <v>26</v>
      </c>
      <c r="R11350" s="1" t="s">
        <v>59</v>
      </c>
    </row>
    <row r="11351" spans="1:18" x14ac:dyDescent="0.3">
      <c r="A11351" s="1" t="s">
        <v>11509</v>
      </c>
      <c r="B11351" s="1" t="s">
        <v>36</v>
      </c>
      <c r="C11351" s="1" t="s">
        <v>291</v>
      </c>
      <c r="D11351" s="1" t="s">
        <v>21</v>
      </c>
      <c r="E11351">
        <v>51</v>
      </c>
      <c r="F11351">
        <v>4500</v>
      </c>
      <c r="G11351">
        <v>55</v>
      </c>
      <c r="H11351">
        <v>52</v>
      </c>
      <c r="I11351">
        <v>3</v>
      </c>
      <c r="J11351">
        <v>247500</v>
      </c>
      <c r="K11351" s="2">
        <v>45741</v>
      </c>
      <c r="L11351">
        <v>13</v>
      </c>
      <c r="M11351" s="1" t="s">
        <v>39</v>
      </c>
      <c r="N11351" s="1" t="s">
        <v>23</v>
      </c>
      <c r="O11351" s="1" t="s">
        <v>44</v>
      </c>
      <c r="P11351" s="1" t="s">
        <v>25</v>
      </c>
      <c r="Q11351" s="1" t="s">
        <v>26</v>
      </c>
      <c r="R11351" s="1" t="s">
        <v>27</v>
      </c>
    </row>
    <row r="11352" spans="1:18" x14ac:dyDescent="0.3">
      <c r="A11352" s="1" t="s">
        <v>11510</v>
      </c>
      <c r="B11352" s="1" t="s">
        <v>36</v>
      </c>
      <c r="C11352" s="1" t="s">
        <v>320</v>
      </c>
      <c r="D11352" s="1" t="s">
        <v>58</v>
      </c>
      <c r="E11352">
        <v>34</v>
      </c>
      <c r="F11352">
        <v>1800</v>
      </c>
      <c r="G11352">
        <v>47</v>
      </c>
      <c r="H11352">
        <v>46</v>
      </c>
      <c r="I11352">
        <v>1</v>
      </c>
      <c r="J11352">
        <v>84600</v>
      </c>
      <c r="K11352" s="2">
        <v>45750</v>
      </c>
      <c r="L11352">
        <v>6</v>
      </c>
      <c r="M11352" s="1" t="s">
        <v>22</v>
      </c>
      <c r="N11352" s="1" t="s">
        <v>23</v>
      </c>
      <c r="O11352" s="1" t="s">
        <v>24</v>
      </c>
      <c r="P11352" s="1" t="s">
        <v>25</v>
      </c>
      <c r="Q11352" s="1" t="s">
        <v>50</v>
      </c>
      <c r="R11352" s="1" t="s">
        <v>27</v>
      </c>
    </row>
    <row r="11353" spans="1:18" x14ac:dyDescent="0.3">
      <c r="A11353" s="1" t="s">
        <v>11511</v>
      </c>
      <c r="B11353" s="1" t="s">
        <v>36</v>
      </c>
      <c r="C11353" s="1" t="s">
        <v>30</v>
      </c>
      <c r="D11353" s="1" t="s">
        <v>91</v>
      </c>
      <c r="E11353">
        <v>90</v>
      </c>
      <c r="F11353">
        <v>12000</v>
      </c>
      <c r="G11353">
        <v>115</v>
      </c>
      <c r="H11353">
        <v>27</v>
      </c>
      <c r="I11353">
        <v>88</v>
      </c>
      <c r="J11353">
        <v>1380000</v>
      </c>
      <c r="K11353" s="2">
        <v>45914</v>
      </c>
      <c r="L11353">
        <v>14</v>
      </c>
      <c r="M11353" s="1" t="s">
        <v>39</v>
      </c>
      <c r="N11353" s="1" t="s">
        <v>32</v>
      </c>
      <c r="O11353" s="1" t="s">
        <v>33</v>
      </c>
      <c r="P11353" s="1" t="s">
        <v>25</v>
      </c>
      <c r="Q11353" s="1" t="s">
        <v>50</v>
      </c>
      <c r="R11353" s="1" t="s">
        <v>27</v>
      </c>
    </row>
    <row r="11354" spans="1:18" x14ac:dyDescent="0.3">
      <c r="A11354" s="1" t="s">
        <v>11512</v>
      </c>
      <c r="B11354" s="1" t="s">
        <v>133</v>
      </c>
      <c r="C11354" s="1" t="s">
        <v>493</v>
      </c>
      <c r="D11354" s="1" t="s">
        <v>21</v>
      </c>
      <c r="E11354">
        <v>110</v>
      </c>
      <c r="F11354">
        <v>6500</v>
      </c>
      <c r="G11354">
        <v>131</v>
      </c>
      <c r="H11354">
        <v>43</v>
      </c>
      <c r="I11354">
        <v>88</v>
      </c>
      <c r="J11354">
        <v>851500</v>
      </c>
      <c r="K11354" s="2">
        <v>45900</v>
      </c>
      <c r="L11354">
        <v>7</v>
      </c>
      <c r="M11354" s="1" t="s">
        <v>22</v>
      </c>
      <c r="N11354" s="1" t="s">
        <v>32</v>
      </c>
      <c r="O11354" s="1" t="s">
        <v>33</v>
      </c>
      <c r="P11354" s="1" t="s">
        <v>25</v>
      </c>
      <c r="Q11354" s="1" t="s">
        <v>59</v>
      </c>
      <c r="R11354" s="1" t="s">
        <v>34</v>
      </c>
    </row>
    <row r="11355" spans="1:18" x14ac:dyDescent="0.3">
      <c r="A11355" s="1" t="s">
        <v>11513</v>
      </c>
      <c r="B11355" s="1" t="s">
        <v>99</v>
      </c>
      <c r="C11355" s="1" t="s">
        <v>415</v>
      </c>
      <c r="D11355" s="1" t="s">
        <v>31</v>
      </c>
      <c r="E11355">
        <v>30</v>
      </c>
      <c r="F11355">
        <v>12000</v>
      </c>
      <c r="G11355">
        <v>49</v>
      </c>
      <c r="H11355">
        <v>13</v>
      </c>
      <c r="I11355">
        <v>36</v>
      </c>
      <c r="J11355">
        <v>588000</v>
      </c>
      <c r="K11355" s="2">
        <v>45758</v>
      </c>
      <c r="L11355">
        <v>7</v>
      </c>
      <c r="M11355" s="1" t="s">
        <v>22</v>
      </c>
      <c r="N11355" s="1" t="s">
        <v>43</v>
      </c>
      <c r="O11355" s="1" t="s">
        <v>44</v>
      </c>
      <c r="P11355" s="1" t="s">
        <v>25</v>
      </c>
      <c r="Q11355" s="1" t="s">
        <v>26</v>
      </c>
      <c r="R11355" s="1" t="s">
        <v>27</v>
      </c>
    </row>
    <row r="11356" spans="1:18" x14ac:dyDescent="0.3">
      <c r="A11356" s="1" t="s">
        <v>11514</v>
      </c>
      <c r="B11356" s="1" t="s">
        <v>93</v>
      </c>
      <c r="C11356" s="1" t="s">
        <v>410</v>
      </c>
      <c r="D11356" s="1" t="s">
        <v>48</v>
      </c>
      <c r="E11356">
        <v>119</v>
      </c>
      <c r="F11356">
        <v>25000</v>
      </c>
      <c r="G11356">
        <v>133</v>
      </c>
      <c r="H11356">
        <v>105</v>
      </c>
      <c r="I11356">
        <v>28</v>
      </c>
      <c r="J11356">
        <v>3325000</v>
      </c>
      <c r="K11356" s="2">
        <v>46018</v>
      </c>
      <c r="L11356">
        <v>13</v>
      </c>
      <c r="M11356" s="1" t="s">
        <v>39</v>
      </c>
      <c r="N11356" s="1" t="s">
        <v>43</v>
      </c>
      <c r="O11356" s="1" t="s">
        <v>24</v>
      </c>
      <c r="P11356" s="1" t="s">
        <v>25</v>
      </c>
      <c r="Q11356" s="1" t="s">
        <v>26</v>
      </c>
      <c r="R11356" s="1" t="s">
        <v>27</v>
      </c>
    </row>
    <row r="11357" spans="1:18" x14ac:dyDescent="0.3">
      <c r="A11357" s="1" t="s">
        <v>11515</v>
      </c>
      <c r="B11357" s="1" t="s">
        <v>36</v>
      </c>
      <c r="C11357" s="1" t="s">
        <v>211</v>
      </c>
      <c r="D11357" s="1" t="s">
        <v>58</v>
      </c>
      <c r="E11357">
        <v>145</v>
      </c>
      <c r="F11357">
        <v>85000</v>
      </c>
      <c r="G11357">
        <v>173</v>
      </c>
      <c r="H11357">
        <v>77</v>
      </c>
      <c r="I11357">
        <v>96</v>
      </c>
      <c r="J11357">
        <v>14705000</v>
      </c>
      <c r="K11357" s="2">
        <v>45716</v>
      </c>
      <c r="L11357">
        <v>7</v>
      </c>
      <c r="M11357" s="1" t="s">
        <v>22</v>
      </c>
      <c r="N11357" s="1" t="s">
        <v>32</v>
      </c>
      <c r="O11357" s="1" t="s">
        <v>24</v>
      </c>
      <c r="P11357" s="1" t="s">
        <v>25</v>
      </c>
      <c r="Q11357" s="1" t="s">
        <v>26</v>
      </c>
      <c r="R11357" s="1" t="s">
        <v>34</v>
      </c>
    </row>
    <row r="11358" spans="1:18" x14ac:dyDescent="0.3">
      <c r="A11358" s="1" t="s">
        <v>11516</v>
      </c>
      <c r="B11358" s="1" t="s">
        <v>107</v>
      </c>
      <c r="C11358" s="1" t="s">
        <v>402</v>
      </c>
      <c r="D11358" s="1" t="s">
        <v>48</v>
      </c>
      <c r="E11358">
        <v>58</v>
      </c>
      <c r="F11358">
        <v>2500</v>
      </c>
      <c r="G11358">
        <v>83</v>
      </c>
      <c r="H11358">
        <v>34</v>
      </c>
      <c r="I11358">
        <v>49</v>
      </c>
      <c r="J11358">
        <v>207500</v>
      </c>
      <c r="K11358" s="2">
        <v>45755</v>
      </c>
      <c r="L11358">
        <v>8</v>
      </c>
      <c r="M11358" s="1" t="s">
        <v>22</v>
      </c>
      <c r="N11358" s="1" t="s">
        <v>32</v>
      </c>
      <c r="O11358" s="1" t="s">
        <v>24</v>
      </c>
      <c r="P11358" s="1" t="s">
        <v>25</v>
      </c>
      <c r="Q11358" s="1" t="s">
        <v>59</v>
      </c>
      <c r="R11358" s="1" t="s">
        <v>27</v>
      </c>
    </row>
    <row r="11359" spans="1:18" x14ac:dyDescent="0.3">
      <c r="A11359" s="1" t="s">
        <v>11517</v>
      </c>
      <c r="B11359" s="1" t="s">
        <v>19</v>
      </c>
      <c r="C11359" s="1" t="s">
        <v>113</v>
      </c>
      <c r="D11359" s="1" t="s">
        <v>64</v>
      </c>
      <c r="E11359">
        <v>67</v>
      </c>
      <c r="F11359">
        <v>45000</v>
      </c>
      <c r="G11359">
        <v>88</v>
      </c>
      <c r="H11359">
        <v>51</v>
      </c>
      <c r="I11359">
        <v>37</v>
      </c>
      <c r="J11359">
        <v>3960000</v>
      </c>
      <c r="K11359" s="2">
        <v>45717</v>
      </c>
      <c r="L11359">
        <v>15</v>
      </c>
      <c r="M11359" s="1" t="s">
        <v>39</v>
      </c>
      <c r="N11359" s="1" t="s">
        <v>23</v>
      </c>
      <c r="O11359" s="1" t="s">
        <v>33</v>
      </c>
      <c r="P11359" s="1" t="s">
        <v>25</v>
      </c>
      <c r="Q11359" s="1" t="s">
        <v>26</v>
      </c>
      <c r="R11359" s="1" t="s">
        <v>27</v>
      </c>
    </row>
    <row r="11360" spans="1:18" x14ac:dyDescent="0.3">
      <c r="A11360" s="1" t="s">
        <v>11518</v>
      </c>
      <c r="B11360" s="1" t="s">
        <v>80</v>
      </c>
      <c r="C11360" s="1" t="s">
        <v>284</v>
      </c>
      <c r="D11360" s="1" t="s">
        <v>21</v>
      </c>
      <c r="E11360">
        <v>149</v>
      </c>
      <c r="F11360">
        <v>2800</v>
      </c>
      <c r="G11360">
        <v>174</v>
      </c>
      <c r="H11360">
        <v>80</v>
      </c>
      <c r="I11360">
        <v>94</v>
      </c>
      <c r="J11360">
        <v>487200</v>
      </c>
      <c r="K11360" s="2">
        <v>45825</v>
      </c>
      <c r="L11360">
        <v>7</v>
      </c>
      <c r="M11360" s="1" t="s">
        <v>22</v>
      </c>
      <c r="N11360" s="1" t="s">
        <v>23</v>
      </c>
      <c r="O11360" s="1" t="s">
        <v>33</v>
      </c>
      <c r="P11360" s="1" t="s">
        <v>25</v>
      </c>
      <c r="Q11360" s="1" t="s">
        <v>50</v>
      </c>
      <c r="R11360" s="1" t="s">
        <v>59</v>
      </c>
    </row>
    <row r="11361" spans="1:18" x14ac:dyDescent="0.3">
      <c r="A11361" s="1" t="s">
        <v>11519</v>
      </c>
      <c r="B11361" s="1" t="s">
        <v>80</v>
      </c>
      <c r="C11361" s="1" t="s">
        <v>20</v>
      </c>
      <c r="D11361" s="1" t="s">
        <v>67</v>
      </c>
      <c r="E11361">
        <v>58</v>
      </c>
      <c r="F11361">
        <v>15000</v>
      </c>
      <c r="G11361">
        <v>59</v>
      </c>
      <c r="H11361">
        <v>26</v>
      </c>
      <c r="I11361">
        <v>33</v>
      </c>
      <c r="J11361">
        <v>885000</v>
      </c>
      <c r="K11361" s="2">
        <v>45969</v>
      </c>
      <c r="L11361">
        <v>13</v>
      </c>
      <c r="M11361" s="1" t="s">
        <v>39</v>
      </c>
      <c r="N11361" s="1" t="s">
        <v>43</v>
      </c>
      <c r="O11361" s="1" t="s">
        <v>24</v>
      </c>
      <c r="P11361" s="1" t="s">
        <v>25</v>
      </c>
      <c r="Q11361" s="1" t="s">
        <v>59</v>
      </c>
      <c r="R11361" s="1" t="s">
        <v>27</v>
      </c>
    </row>
    <row r="11362" spans="1:18" x14ac:dyDescent="0.3">
      <c r="A11362" s="1" t="s">
        <v>11520</v>
      </c>
      <c r="B11362" s="1" t="s">
        <v>104</v>
      </c>
      <c r="C11362" s="1" t="s">
        <v>261</v>
      </c>
      <c r="D11362" s="1" t="s">
        <v>38</v>
      </c>
      <c r="E11362">
        <v>132</v>
      </c>
      <c r="F11362">
        <v>85000</v>
      </c>
      <c r="G11362">
        <v>159</v>
      </c>
      <c r="H11362">
        <v>39</v>
      </c>
      <c r="I11362">
        <v>120</v>
      </c>
      <c r="J11362">
        <v>13515000</v>
      </c>
      <c r="K11362" s="2">
        <v>45878</v>
      </c>
      <c r="L11362">
        <v>13</v>
      </c>
      <c r="M11362" s="1" t="s">
        <v>39</v>
      </c>
      <c r="N11362" s="1" t="s">
        <v>43</v>
      </c>
      <c r="O11362" s="1" t="s">
        <v>24</v>
      </c>
      <c r="P11362" s="1" t="s">
        <v>25</v>
      </c>
      <c r="Q11362" s="1" t="s">
        <v>50</v>
      </c>
      <c r="R11362" s="1" t="s">
        <v>59</v>
      </c>
    </row>
    <row r="11363" spans="1:18" x14ac:dyDescent="0.3">
      <c r="A11363" s="1" t="s">
        <v>11521</v>
      </c>
      <c r="B11363" s="1" t="s">
        <v>93</v>
      </c>
      <c r="C11363" s="1" t="s">
        <v>266</v>
      </c>
      <c r="D11363" s="1" t="s">
        <v>58</v>
      </c>
      <c r="E11363">
        <v>57</v>
      </c>
      <c r="F11363">
        <v>2200000</v>
      </c>
      <c r="G11363">
        <v>57</v>
      </c>
      <c r="H11363">
        <v>43</v>
      </c>
      <c r="I11363">
        <v>14</v>
      </c>
      <c r="J11363">
        <v>125400000</v>
      </c>
      <c r="K11363" s="2">
        <v>45876</v>
      </c>
      <c r="L11363">
        <v>5</v>
      </c>
      <c r="M11363" s="1" t="s">
        <v>55</v>
      </c>
      <c r="N11363" s="1" t="s">
        <v>23</v>
      </c>
      <c r="O11363" s="1" t="s">
        <v>44</v>
      </c>
      <c r="P11363" s="1" t="s">
        <v>49</v>
      </c>
      <c r="Q11363" s="1" t="s">
        <v>26</v>
      </c>
      <c r="R11363" s="1" t="s">
        <v>27</v>
      </c>
    </row>
    <row r="11364" spans="1:18" x14ac:dyDescent="0.3">
      <c r="A11364" s="1" t="s">
        <v>11522</v>
      </c>
      <c r="B11364" s="1" t="s">
        <v>87</v>
      </c>
      <c r="C11364" s="1" t="s">
        <v>116</v>
      </c>
      <c r="D11364" s="1" t="s">
        <v>54</v>
      </c>
      <c r="E11364">
        <v>63</v>
      </c>
      <c r="F11364">
        <v>5500</v>
      </c>
      <c r="G11364">
        <v>75</v>
      </c>
      <c r="H11364">
        <v>11</v>
      </c>
      <c r="I11364">
        <v>64</v>
      </c>
      <c r="J11364">
        <v>412500</v>
      </c>
      <c r="K11364" s="2">
        <v>45716</v>
      </c>
      <c r="L11364">
        <v>4</v>
      </c>
      <c r="M11364" s="1" t="s">
        <v>55</v>
      </c>
      <c r="N11364" s="1" t="s">
        <v>23</v>
      </c>
      <c r="O11364" s="1" t="s">
        <v>24</v>
      </c>
      <c r="P11364" s="1" t="s">
        <v>25</v>
      </c>
      <c r="Q11364" s="1" t="s">
        <v>50</v>
      </c>
      <c r="R11364" s="1" t="s">
        <v>27</v>
      </c>
    </row>
    <row r="11365" spans="1:18" x14ac:dyDescent="0.3">
      <c r="A11365" s="1" t="s">
        <v>11523</v>
      </c>
      <c r="B11365" s="1" t="s">
        <v>80</v>
      </c>
      <c r="C11365" s="1" t="s">
        <v>211</v>
      </c>
      <c r="D11365" s="1" t="s">
        <v>38</v>
      </c>
      <c r="E11365">
        <v>63</v>
      </c>
      <c r="F11365">
        <v>85000</v>
      </c>
      <c r="G11365">
        <v>89</v>
      </c>
      <c r="H11365">
        <v>12</v>
      </c>
      <c r="I11365">
        <v>77</v>
      </c>
      <c r="J11365">
        <v>7565000</v>
      </c>
      <c r="K11365" s="2">
        <v>45812</v>
      </c>
      <c r="L11365">
        <v>11</v>
      </c>
      <c r="M11365" s="1" t="s">
        <v>39</v>
      </c>
      <c r="N11365" s="1" t="s">
        <v>43</v>
      </c>
      <c r="O11365" s="1" t="s">
        <v>85</v>
      </c>
      <c r="P11365" s="1" t="s">
        <v>25</v>
      </c>
      <c r="Q11365" s="1" t="s">
        <v>26</v>
      </c>
      <c r="R11365" s="1" t="s">
        <v>27</v>
      </c>
    </row>
    <row r="11366" spans="1:18" x14ac:dyDescent="0.3">
      <c r="A11366" s="1" t="s">
        <v>11524</v>
      </c>
      <c r="B11366" s="1" t="s">
        <v>99</v>
      </c>
      <c r="C11366" s="1" t="s">
        <v>679</v>
      </c>
      <c r="D11366" s="1" t="s">
        <v>31</v>
      </c>
      <c r="E11366">
        <v>107</v>
      </c>
      <c r="F11366">
        <v>25000</v>
      </c>
      <c r="G11366">
        <v>127</v>
      </c>
      <c r="H11366">
        <v>80</v>
      </c>
      <c r="I11366">
        <v>47</v>
      </c>
      <c r="J11366">
        <v>3175000</v>
      </c>
      <c r="K11366" s="2">
        <v>45726</v>
      </c>
      <c r="L11366">
        <v>6</v>
      </c>
      <c r="M11366" s="1" t="s">
        <v>22</v>
      </c>
      <c r="N11366" s="1" t="s">
        <v>23</v>
      </c>
      <c r="O11366" s="1" t="s">
        <v>33</v>
      </c>
      <c r="P11366" s="1" t="s">
        <v>25</v>
      </c>
      <c r="Q11366" s="1" t="s">
        <v>26</v>
      </c>
      <c r="R11366" s="1" t="s">
        <v>27</v>
      </c>
    </row>
    <row r="11367" spans="1:18" x14ac:dyDescent="0.3">
      <c r="A11367" s="1" t="s">
        <v>11525</v>
      </c>
      <c r="B11367" s="1" t="s">
        <v>66</v>
      </c>
      <c r="C11367" s="1" t="s">
        <v>61</v>
      </c>
      <c r="D11367" s="1" t="s">
        <v>38</v>
      </c>
      <c r="E11367">
        <v>124</v>
      </c>
      <c r="F11367">
        <v>2200</v>
      </c>
      <c r="G11367">
        <v>134</v>
      </c>
      <c r="H11367">
        <v>76</v>
      </c>
      <c r="I11367">
        <v>58</v>
      </c>
      <c r="J11367">
        <v>294800</v>
      </c>
      <c r="K11367" s="2">
        <v>45688</v>
      </c>
      <c r="L11367">
        <v>14</v>
      </c>
      <c r="M11367" s="1" t="s">
        <v>39</v>
      </c>
      <c r="N11367" s="1" t="s">
        <v>43</v>
      </c>
      <c r="O11367" s="1" t="s">
        <v>33</v>
      </c>
      <c r="P11367" s="1" t="s">
        <v>25</v>
      </c>
      <c r="Q11367" s="1" t="s">
        <v>59</v>
      </c>
      <c r="R11367" s="1" t="s">
        <v>34</v>
      </c>
    </row>
    <row r="11368" spans="1:18" x14ac:dyDescent="0.3">
      <c r="A11368" s="1" t="s">
        <v>11526</v>
      </c>
      <c r="B11368" s="1" t="s">
        <v>46</v>
      </c>
      <c r="C11368" s="1" t="s">
        <v>142</v>
      </c>
      <c r="D11368" s="1" t="s">
        <v>21</v>
      </c>
      <c r="E11368">
        <v>103</v>
      </c>
      <c r="F11368">
        <v>1200</v>
      </c>
      <c r="G11368">
        <v>104</v>
      </c>
      <c r="H11368">
        <v>53</v>
      </c>
      <c r="I11368">
        <v>51</v>
      </c>
      <c r="J11368">
        <v>124800</v>
      </c>
      <c r="K11368" s="2">
        <v>45934</v>
      </c>
      <c r="L11368">
        <v>1</v>
      </c>
      <c r="M11368" s="1" t="s">
        <v>55</v>
      </c>
      <c r="N11368" s="1" t="s">
        <v>23</v>
      </c>
      <c r="O11368" s="1" t="s">
        <v>24</v>
      </c>
      <c r="P11368" s="1" t="s">
        <v>25</v>
      </c>
      <c r="Q11368" s="1" t="s">
        <v>26</v>
      </c>
      <c r="R11368" s="1" t="s">
        <v>59</v>
      </c>
    </row>
    <row r="11369" spans="1:18" x14ac:dyDescent="0.3">
      <c r="A11369" s="1" t="s">
        <v>11527</v>
      </c>
      <c r="B11369" s="1" t="s">
        <v>52</v>
      </c>
      <c r="C11369" s="1" t="s">
        <v>296</v>
      </c>
      <c r="D11369" s="1" t="s">
        <v>31</v>
      </c>
      <c r="E11369">
        <v>135</v>
      </c>
      <c r="F11369">
        <v>4200000</v>
      </c>
      <c r="G11369">
        <v>148</v>
      </c>
      <c r="H11369">
        <v>145</v>
      </c>
      <c r="I11369">
        <v>3</v>
      </c>
      <c r="J11369">
        <v>621600000</v>
      </c>
      <c r="K11369" s="2">
        <v>45887</v>
      </c>
      <c r="L11369">
        <v>12</v>
      </c>
      <c r="M11369" s="1" t="s">
        <v>39</v>
      </c>
      <c r="N11369" s="1" t="s">
        <v>32</v>
      </c>
      <c r="O11369" s="1" t="s">
        <v>33</v>
      </c>
      <c r="P11369" s="1" t="s">
        <v>25</v>
      </c>
      <c r="Q11369" s="1" t="s">
        <v>26</v>
      </c>
      <c r="R11369" s="1" t="s">
        <v>27</v>
      </c>
    </row>
    <row r="11370" spans="1:18" x14ac:dyDescent="0.3">
      <c r="A11370" s="1" t="s">
        <v>11528</v>
      </c>
      <c r="B11370" s="1" t="s">
        <v>93</v>
      </c>
      <c r="C11370" s="1" t="s">
        <v>125</v>
      </c>
      <c r="D11370" s="1" t="s">
        <v>58</v>
      </c>
      <c r="E11370">
        <v>74</v>
      </c>
      <c r="F11370">
        <v>4500</v>
      </c>
      <c r="G11370">
        <v>93</v>
      </c>
      <c r="H11370">
        <v>11</v>
      </c>
      <c r="I11370">
        <v>82</v>
      </c>
      <c r="J11370">
        <v>418500</v>
      </c>
      <c r="K11370" s="2">
        <v>45680</v>
      </c>
      <c r="L11370">
        <v>12</v>
      </c>
      <c r="M11370" s="1" t="s">
        <v>39</v>
      </c>
      <c r="N11370" s="1" t="s">
        <v>23</v>
      </c>
      <c r="O11370" s="1" t="s">
        <v>24</v>
      </c>
      <c r="P11370" s="1" t="s">
        <v>25</v>
      </c>
      <c r="Q11370" s="1" t="s">
        <v>26</v>
      </c>
      <c r="R11370" s="1" t="s">
        <v>27</v>
      </c>
    </row>
    <row r="11371" spans="1:18" x14ac:dyDescent="0.3">
      <c r="A11371" s="1" t="s">
        <v>11529</v>
      </c>
      <c r="B11371" s="1" t="s">
        <v>19</v>
      </c>
      <c r="C11371" s="1" t="s">
        <v>96</v>
      </c>
      <c r="D11371" s="1" t="s">
        <v>91</v>
      </c>
      <c r="E11371">
        <v>127</v>
      </c>
      <c r="F11371">
        <v>150000</v>
      </c>
      <c r="G11371">
        <v>148</v>
      </c>
      <c r="H11371">
        <v>96</v>
      </c>
      <c r="I11371">
        <v>52</v>
      </c>
      <c r="J11371">
        <v>22200000</v>
      </c>
      <c r="K11371" s="2">
        <v>45722</v>
      </c>
      <c r="L11371">
        <v>15</v>
      </c>
      <c r="M11371" s="1" t="s">
        <v>39</v>
      </c>
      <c r="N11371" s="1" t="s">
        <v>23</v>
      </c>
      <c r="O11371" s="1" t="s">
        <v>24</v>
      </c>
      <c r="P11371" s="1" t="s">
        <v>25</v>
      </c>
      <c r="Q11371" s="1" t="s">
        <v>26</v>
      </c>
      <c r="R11371" s="1" t="s">
        <v>27</v>
      </c>
    </row>
    <row r="11372" spans="1:18" x14ac:dyDescent="0.3">
      <c r="A11372" s="1" t="s">
        <v>11530</v>
      </c>
      <c r="B11372" s="1" t="s">
        <v>133</v>
      </c>
      <c r="C11372" s="1" t="s">
        <v>125</v>
      </c>
      <c r="D11372" s="1" t="s">
        <v>67</v>
      </c>
      <c r="E11372">
        <v>87</v>
      </c>
      <c r="F11372">
        <v>4500</v>
      </c>
      <c r="G11372">
        <v>113</v>
      </c>
      <c r="H11372">
        <v>72</v>
      </c>
      <c r="I11372">
        <v>41</v>
      </c>
      <c r="J11372">
        <v>508500</v>
      </c>
      <c r="K11372" s="2">
        <v>45916</v>
      </c>
      <c r="L11372">
        <v>15</v>
      </c>
      <c r="M11372" s="1" t="s">
        <v>39</v>
      </c>
      <c r="N11372" s="1" t="s">
        <v>43</v>
      </c>
      <c r="O11372" s="1" t="s">
        <v>24</v>
      </c>
      <c r="P11372" s="1" t="s">
        <v>25</v>
      </c>
      <c r="Q11372" s="1" t="s">
        <v>59</v>
      </c>
      <c r="R11372" s="1" t="s">
        <v>34</v>
      </c>
    </row>
    <row r="11373" spans="1:18" x14ac:dyDescent="0.3">
      <c r="A11373" s="1" t="s">
        <v>11531</v>
      </c>
      <c r="B11373" s="1" t="s">
        <v>29</v>
      </c>
      <c r="C11373" s="1" t="s">
        <v>291</v>
      </c>
      <c r="D11373" s="1" t="s">
        <v>54</v>
      </c>
      <c r="E11373">
        <v>124</v>
      </c>
      <c r="F11373">
        <v>4500</v>
      </c>
      <c r="G11373">
        <v>149</v>
      </c>
      <c r="H11373">
        <v>112</v>
      </c>
      <c r="I11373">
        <v>37</v>
      </c>
      <c r="J11373">
        <v>670500</v>
      </c>
      <c r="K11373" s="2">
        <v>45845</v>
      </c>
      <c r="L11373">
        <v>3</v>
      </c>
      <c r="M11373" s="1" t="s">
        <v>55</v>
      </c>
      <c r="N11373" s="1" t="s">
        <v>32</v>
      </c>
      <c r="O11373" s="1" t="s">
        <v>44</v>
      </c>
      <c r="P11373" s="1" t="s">
        <v>25</v>
      </c>
      <c r="Q11373" s="1" t="s">
        <v>26</v>
      </c>
      <c r="R11373" s="1" t="s">
        <v>59</v>
      </c>
    </row>
    <row r="11374" spans="1:18" x14ac:dyDescent="0.3">
      <c r="A11374" s="1" t="s">
        <v>11532</v>
      </c>
      <c r="B11374" s="1" t="s">
        <v>83</v>
      </c>
      <c r="C11374" s="1" t="s">
        <v>410</v>
      </c>
      <c r="D11374" s="1" t="s">
        <v>67</v>
      </c>
      <c r="E11374">
        <v>62</v>
      </c>
      <c r="F11374">
        <v>25000</v>
      </c>
      <c r="G11374">
        <v>65</v>
      </c>
      <c r="H11374">
        <v>30</v>
      </c>
      <c r="I11374">
        <v>35</v>
      </c>
      <c r="J11374">
        <v>1625000</v>
      </c>
      <c r="K11374" s="2">
        <v>45898</v>
      </c>
      <c r="L11374">
        <v>9</v>
      </c>
      <c r="M11374" s="1" t="s">
        <v>22</v>
      </c>
      <c r="N11374" s="1" t="s">
        <v>23</v>
      </c>
      <c r="O11374" s="1" t="s">
        <v>24</v>
      </c>
      <c r="P11374" s="1" t="s">
        <v>49</v>
      </c>
      <c r="Q11374" s="1" t="s">
        <v>26</v>
      </c>
      <c r="R11374" s="1" t="s">
        <v>34</v>
      </c>
    </row>
    <row r="11375" spans="1:18" x14ac:dyDescent="0.3">
      <c r="A11375" s="1" t="s">
        <v>11533</v>
      </c>
      <c r="B11375" s="1" t="s">
        <v>107</v>
      </c>
      <c r="C11375" s="1" t="s">
        <v>273</v>
      </c>
      <c r="D11375" s="1" t="s">
        <v>72</v>
      </c>
      <c r="E11375">
        <v>57</v>
      </c>
      <c r="F11375">
        <v>18000</v>
      </c>
      <c r="G11375">
        <v>72</v>
      </c>
      <c r="H11375">
        <v>20</v>
      </c>
      <c r="I11375">
        <v>52</v>
      </c>
      <c r="J11375">
        <v>1296000</v>
      </c>
      <c r="K11375" s="2">
        <v>45664</v>
      </c>
      <c r="L11375">
        <v>1</v>
      </c>
      <c r="M11375" s="1" t="s">
        <v>55</v>
      </c>
      <c r="N11375" s="1" t="s">
        <v>43</v>
      </c>
      <c r="O11375" s="1" t="s">
        <v>33</v>
      </c>
      <c r="P11375" s="1" t="s">
        <v>25</v>
      </c>
      <c r="Q11375" s="1" t="s">
        <v>50</v>
      </c>
      <c r="R11375" s="1" t="s">
        <v>27</v>
      </c>
    </row>
    <row r="11376" spans="1:18" x14ac:dyDescent="0.3">
      <c r="A11376" s="1" t="s">
        <v>11534</v>
      </c>
      <c r="B11376" s="1" t="s">
        <v>99</v>
      </c>
      <c r="C11376" s="1" t="s">
        <v>493</v>
      </c>
      <c r="D11376" s="1" t="s">
        <v>58</v>
      </c>
      <c r="E11376">
        <v>122</v>
      </c>
      <c r="F11376">
        <v>6500</v>
      </c>
      <c r="G11376">
        <v>131</v>
      </c>
      <c r="H11376">
        <v>46</v>
      </c>
      <c r="I11376">
        <v>85</v>
      </c>
      <c r="J11376">
        <v>851500</v>
      </c>
      <c r="K11376" s="2">
        <v>45928</v>
      </c>
      <c r="L11376">
        <v>6</v>
      </c>
      <c r="M11376" s="1" t="s">
        <v>22</v>
      </c>
      <c r="N11376" s="1" t="s">
        <v>23</v>
      </c>
      <c r="O11376" s="1" t="s">
        <v>24</v>
      </c>
      <c r="P11376" s="1" t="s">
        <v>25</v>
      </c>
      <c r="Q11376" s="1" t="s">
        <v>26</v>
      </c>
      <c r="R11376" s="1" t="s">
        <v>27</v>
      </c>
    </row>
    <row r="11377" spans="1:18" x14ac:dyDescent="0.3">
      <c r="A11377" s="1" t="s">
        <v>11535</v>
      </c>
      <c r="B11377" s="1" t="s">
        <v>93</v>
      </c>
      <c r="C11377" s="1" t="s">
        <v>273</v>
      </c>
      <c r="D11377" s="1" t="s">
        <v>72</v>
      </c>
      <c r="E11377">
        <v>136</v>
      </c>
      <c r="F11377">
        <v>18000</v>
      </c>
      <c r="G11377">
        <v>148</v>
      </c>
      <c r="H11377">
        <v>21</v>
      </c>
      <c r="I11377">
        <v>127</v>
      </c>
      <c r="J11377">
        <v>2664000</v>
      </c>
      <c r="K11377" s="2">
        <v>45946</v>
      </c>
      <c r="L11377">
        <v>15</v>
      </c>
      <c r="M11377" s="1" t="s">
        <v>39</v>
      </c>
      <c r="N11377" s="1" t="s">
        <v>43</v>
      </c>
      <c r="O11377" s="1" t="s">
        <v>24</v>
      </c>
      <c r="P11377" s="1" t="s">
        <v>25</v>
      </c>
      <c r="Q11377" s="1" t="s">
        <v>26</v>
      </c>
      <c r="R11377" s="1" t="s">
        <v>59</v>
      </c>
    </row>
    <row r="11378" spans="1:18" x14ac:dyDescent="0.3">
      <c r="A11378" s="1" t="s">
        <v>11536</v>
      </c>
      <c r="B11378" s="1" t="s">
        <v>104</v>
      </c>
      <c r="C11378" s="1" t="s">
        <v>386</v>
      </c>
      <c r="D11378" s="1" t="s">
        <v>21</v>
      </c>
      <c r="E11378">
        <v>49</v>
      </c>
      <c r="F11378">
        <v>45000</v>
      </c>
      <c r="G11378">
        <v>75</v>
      </c>
      <c r="H11378">
        <v>52</v>
      </c>
      <c r="I11378">
        <v>23</v>
      </c>
      <c r="J11378">
        <v>3375000</v>
      </c>
      <c r="K11378" s="2">
        <v>45735</v>
      </c>
      <c r="L11378">
        <v>7</v>
      </c>
      <c r="M11378" s="1" t="s">
        <v>22</v>
      </c>
      <c r="N11378" s="1" t="s">
        <v>32</v>
      </c>
      <c r="O11378" s="1" t="s">
        <v>44</v>
      </c>
      <c r="P11378" s="1" t="s">
        <v>25</v>
      </c>
      <c r="Q11378" s="1" t="s">
        <v>26</v>
      </c>
      <c r="R11378" s="1" t="s">
        <v>27</v>
      </c>
    </row>
    <row r="11379" spans="1:18" x14ac:dyDescent="0.3">
      <c r="A11379" s="1" t="s">
        <v>11537</v>
      </c>
      <c r="B11379" s="1" t="s">
        <v>66</v>
      </c>
      <c r="C11379" s="1" t="s">
        <v>308</v>
      </c>
      <c r="D11379" s="1" t="s">
        <v>58</v>
      </c>
      <c r="E11379">
        <v>139</v>
      </c>
      <c r="F11379">
        <v>8000</v>
      </c>
      <c r="G11379">
        <v>163</v>
      </c>
      <c r="H11379">
        <v>158</v>
      </c>
      <c r="I11379">
        <v>5</v>
      </c>
      <c r="J11379">
        <v>1304000</v>
      </c>
      <c r="K11379" s="2">
        <v>45709</v>
      </c>
      <c r="L11379">
        <v>11</v>
      </c>
      <c r="M11379" s="1" t="s">
        <v>39</v>
      </c>
      <c r="N11379" s="1" t="s">
        <v>23</v>
      </c>
      <c r="O11379" s="1" t="s">
        <v>24</v>
      </c>
      <c r="P11379" s="1" t="s">
        <v>25</v>
      </c>
      <c r="Q11379" s="1" t="s">
        <v>26</v>
      </c>
      <c r="R11379" s="1" t="s">
        <v>27</v>
      </c>
    </row>
    <row r="11380" spans="1:18" x14ac:dyDescent="0.3">
      <c r="A11380" s="1" t="s">
        <v>11538</v>
      </c>
      <c r="B11380" s="1" t="s">
        <v>80</v>
      </c>
      <c r="C11380" s="1" t="s">
        <v>348</v>
      </c>
      <c r="D11380" s="1" t="s">
        <v>67</v>
      </c>
      <c r="E11380">
        <v>24</v>
      </c>
      <c r="F11380">
        <v>30000</v>
      </c>
      <c r="G11380">
        <v>39</v>
      </c>
      <c r="H11380">
        <v>29</v>
      </c>
      <c r="I11380">
        <v>10</v>
      </c>
      <c r="J11380">
        <v>1170000</v>
      </c>
      <c r="K11380" s="2">
        <v>45817</v>
      </c>
      <c r="L11380">
        <v>14</v>
      </c>
      <c r="M11380" s="1" t="s">
        <v>39</v>
      </c>
      <c r="N11380" s="1" t="s">
        <v>23</v>
      </c>
      <c r="O11380" s="1" t="s">
        <v>24</v>
      </c>
      <c r="P11380" s="1" t="s">
        <v>25</v>
      </c>
      <c r="Q11380" s="1" t="s">
        <v>26</v>
      </c>
      <c r="R11380" s="1" t="s">
        <v>27</v>
      </c>
    </row>
    <row r="11381" spans="1:18" x14ac:dyDescent="0.3">
      <c r="A11381" s="1" t="s">
        <v>11539</v>
      </c>
      <c r="B11381" s="1" t="s">
        <v>36</v>
      </c>
      <c r="C11381" s="1" t="s">
        <v>42</v>
      </c>
      <c r="D11381" s="1" t="s">
        <v>58</v>
      </c>
      <c r="E11381">
        <v>86</v>
      </c>
      <c r="F11381">
        <v>2200</v>
      </c>
      <c r="G11381">
        <v>114</v>
      </c>
      <c r="H11381">
        <v>69</v>
      </c>
      <c r="I11381">
        <v>45</v>
      </c>
      <c r="J11381">
        <v>250800</v>
      </c>
      <c r="K11381" s="2">
        <v>45728</v>
      </c>
      <c r="L11381">
        <v>13</v>
      </c>
      <c r="M11381" s="1" t="s">
        <v>39</v>
      </c>
      <c r="N11381" s="1" t="s">
        <v>23</v>
      </c>
      <c r="O11381" s="1" t="s">
        <v>44</v>
      </c>
      <c r="P11381" s="1" t="s">
        <v>25</v>
      </c>
      <c r="Q11381" s="1" t="s">
        <v>26</v>
      </c>
      <c r="R11381" s="1" t="s">
        <v>27</v>
      </c>
    </row>
    <row r="11382" spans="1:18" x14ac:dyDescent="0.3">
      <c r="A11382" s="1" t="s">
        <v>11540</v>
      </c>
      <c r="B11382" s="1" t="s">
        <v>46</v>
      </c>
      <c r="C11382" s="1" t="s">
        <v>273</v>
      </c>
      <c r="D11382" s="1" t="s">
        <v>54</v>
      </c>
      <c r="E11382">
        <v>132</v>
      </c>
      <c r="F11382">
        <v>18000</v>
      </c>
      <c r="G11382">
        <v>158</v>
      </c>
      <c r="H11382">
        <v>91</v>
      </c>
      <c r="I11382">
        <v>67</v>
      </c>
      <c r="J11382">
        <v>2844000</v>
      </c>
      <c r="K11382" s="2">
        <v>46010</v>
      </c>
      <c r="L11382">
        <v>3</v>
      </c>
      <c r="M11382" s="1" t="s">
        <v>55</v>
      </c>
      <c r="N11382" s="1" t="s">
        <v>32</v>
      </c>
      <c r="O11382" s="1" t="s">
        <v>24</v>
      </c>
      <c r="P11382" s="1" t="s">
        <v>25</v>
      </c>
      <c r="Q11382" s="1" t="s">
        <v>26</v>
      </c>
      <c r="R11382" s="1" t="s">
        <v>34</v>
      </c>
    </row>
    <row r="11383" spans="1:18" x14ac:dyDescent="0.3">
      <c r="A11383" s="1" t="s">
        <v>11541</v>
      </c>
      <c r="B11383" s="1" t="s">
        <v>41</v>
      </c>
      <c r="C11383" s="1" t="s">
        <v>53</v>
      </c>
      <c r="D11383" s="1" t="s">
        <v>48</v>
      </c>
      <c r="E11383">
        <v>80</v>
      </c>
      <c r="F11383">
        <v>25000</v>
      </c>
      <c r="G11383">
        <v>86</v>
      </c>
      <c r="H11383">
        <v>25</v>
      </c>
      <c r="I11383">
        <v>61</v>
      </c>
      <c r="J11383">
        <v>2150000</v>
      </c>
      <c r="K11383" s="2">
        <v>45924</v>
      </c>
      <c r="L11383">
        <v>11</v>
      </c>
      <c r="M11383" s="1" t="s">
        <v>39</v>
      </c>
      <c r="N11383" s="1" t="s">
        <v>32</v>
      </c>
      <c r="O11383" s="1" t="s">
        <v>44</v>
      </c>
      <c r="P11383" s="1" t="s">
        <v>25</v>
      </c>
      <c r="Q11383" s="1" t="s">
        <v>26</v>
      </c>
      <c r="R11383" s="1" t="s">
        <v>59</v>
      </c>
    </row>
    <row r="11384" spans="1:18" x14ac:dyDescent="0.3">
      <c r="A11384" s="1" t="s">
        <v>11542</v>
      </c>
      <c r="B11384" s="1" t="s">
        <v>46</v>
      </c>
      <c r="C11384" s="1" t="s">
        <v>270</v>
      </c>
      <c r="D11384" s="1" t="s">
        <v>64</v>
      </c>
      <c r="E11384">
        <v>78</v>
      </c>
      <c r="F11384">
        <v>1800</v>
      </c>
      <c r="G11384">
        <v>104</v>
      </c>
      <c r="H11384">
        <v>29</v>
      </c>
      <c r="I11384">
        <v>75</v>
      </c>
      <c r="J11384">
        <v>187200</v>
      </c>
      <c r="K11384" s="2">
        <v>45706</v>
      </c>
      <c r="L11384">
        <v>2</v>
      </c>
      <c r="M11384" s="1" t="s">
        <v>55</v>
      </c>
      <c r="N11384" s="1" t="s">
        <v>32</v>
      </c>
      <c r="O11384" s="1" t="s">
        <v>24</v>
      </c>
      <c r="P11384" s="1" t="s">
        <v>25</v>
      </c>
      <c r="Q11384" s="1" t="s">
        <v>26</v>
      </c>
      <c r="R11384" s="1" t="s">
        <v>34</v>
      </c>
    </row>
    <row r="11385" spans="1:18" x14ac:dyDescent="0.3">
      <c r="A11385" s="1" t="s">
        <v>11543</v>
      </c>
      <c r="B11385" s="1" t="s">
        <v>41</v>
      </c>
      <c r="C11385" s="1" t="s">
        <v>100</v>
      </c>
      <c r="D11385" s="1" t="s">
        <v>31</v>
      </c>
      <c r="E11385">
        <v>65</v>
      </c>
      <c r="F11385">
        <v>15000</v>
      </c>
      <c r="G11385">
        <v>94</v>
      </c>
      <c r="H11385">
        <v>41</v>
      </c>
      <c r="I11385">
        <v>53</v>
      </c>
      <c r="J11385">
        <v>1410000</v>
      </c>
      <c r="K11385" s="2">
        <v>45938</v>
      </c>
      <c r="L11385">
        <v>1</v>
      </c>
      <c r="M11385" s="1" t="s">
        <v>55</v>
      </c>
      <c r="N11385" s="1" t="s">
        <v>43</v>
      </c>
      <c r="O11385" s="1" t="s">
        <v>24</v>
      </c>
      <c r="P11385" s="1" t="s">
        <v>25</v>
      </c>
      <c r="Q11385" s="1" t="s">
        <v>26</v>
      </c>
      <c r="R11385" s="1" t="s">
        <v>27</v>
      </c>
    </row>
    <row r="11386" spans="1:18" x14ac:dyDescent="0.3">
      <c r="A11386" s="1" t="s">
        <v>11544</v>
      </c>
      <c r="B11386" s="1" t="s">
        <v>133</v>
      </c>
      <c r="C11386" s="1" t="s">
        <v>308</v>
      </c>
      <c r="D11386" s="1" t="s">
        <v>91</v>
      </c>
      <c r="E11386">
        <v>84</v>
      </c>
      <c r="F11386">
        <v>8000</v>
      </c>
      <c r="G11386">
        <v>90</v>
      </c>
      <c r="H11386">
        <v>66</v>
      </c>
      <c r="I11386">
        <v>24</v>
      </c>
      <c r="J11386">
        <v>720000</v>
      </c>
      <c r="K11386" s="2">
        <v>45917</v>
      </c>
      <c r="L11386">
        <v>9</v>
      </c>
      <c r="M11386" s="1" t="s">
        <v>22</v>
      </c>
      <c r="N11386" s="1" t="s">
        <v>23</v>
      </c>
      <c r="O11386" s="1" t="s">
        <v>24</v>
      </c>
      <c r="P11386" s="1" t="s">
        <v>25</v>
      </c>
      <c r="Q11386" s="1" t="s">
        <v>59</v>
      </c>
      <c r="R11386" s="1" t="s">
        <v>27</v>
      </c>
    </row>
    <row r="11387" spans="1:18" x14ac:dyDescent="0.3">
      <c r="A11387" s="1" t="s">
        <v>11545</v>
      </c>
      <c r="B11387" s="1" t="s">
        <v>93</v>
      </c>
      <c r="C11387" s="1" t="s">
        <v>134</v>
      </c>
      <c r="D11387" s="1" t="s">
        <v>58</v>
      </c>
      <c r="E11387">
        <v>68</v>
      </c>
      <c r="F11387">
        <v>900000</v>
      </c>
      <c r="G11387">
        <v>91</v>
      </c>
      <c r="H11387">
        <v>66</v>
      </c>
      <c r="I11387">
        <v>25</v>
      </c>
      <c r="J11387">
        <v>81900000</v>
      </c>
      <c r="K11387" s="2">
        <v>45773</v>
      </c>
      <c r="L11387">
        <v>10</v>
      </c>
      <c r="M11387" s="1" t="s">
        <v>22</v>
      </c>
      <c r="N11387" s="1" t="s">
        <v>23</v>
      </c>
      <c r="O11387" s="1" t="s">
        <v>44</v>
      </c>
      <c r="P11387" s="1" t="s">
        <v>25</v>
      </c>
      <c r="Q11387" s="1" t="s">
        <v>26</v>
      </c>
      <c r="R11387" s="1" t="s">
        <v>27</v>
      </c>
    </row>
    <row r="11388" spans="1:18" x14ac:dyDescent="0.3">
      <c r="A11388" s="1" t="s">
        <v>11546</v>
      </c>
      <c r="B11388" s="1" t="s">
        <v>80</v>
      </c>
      <c r="C11388" s="1" t="s">
        <v>119</v>
      </c>
      <c r="D11388" s="1" t="s">
        <v>58</v>
      </c>
      <c r="E11388">
        <v>54</v>
      </c>
      <c r="F11388">
        <v>4500</v>
      </c>
      <c r="G11388">
        <v>81</v>
      </c>
      <c r="H11388">
        <v>6</v>
      </c>
      <c r="I11388">
        <v>75</v>
      </c>
      <c r="J11388">
        <v>364500</v>
      </c>
      <c r="K11388" s="2">
        <v>45866</v>
      </c>
      <c r="L11388">
        <v>9</v>
      </c>
      <c r="M11388" s="1" t="s">
        <v>22</v>
      </c>
      <c r="N11388" s="1" t="s">
        <v>23</v>
      </c>
      <c r="O11388" s="1" t="s">
        <v>24</v>
      </c>
      <c r="P11388" s="1" t="s">
        <v>25</v>
      </c>
      <c r="Q11388" s="1" t="s">
        <v>26</v>
      </c>
      <c r="R11388" s="1" t="s">
        <v>34</v>
      </c>
    </row>
    <row r="11389" spans="1:18" x14ac:dyDescent="0.3">
      <c r="A11389" s="1" t="s">
        <v>11547</v>
      </c>
      <c r="B11389" s="1" t="s">
        <v>87</v>
      </c>
      <c r="C11389" s="1" t="s">
        <v>386</v>
      </c>
      <c r="D11389" s="1" t="s">
        <v>38</v>
      </c>
      <c r="E11389">
        <v>79</v>
      </c>
      <c r="F11389">
        <v>45000</v>
      </c>
      <c r="G11389">
        <v>93</v>
      </c>
      <c r="H11389">
        <v>32</v>
      </c>
      <c r="I11389">
        <v>61</v>
      </c>
      <c r="J11389">
        <v>4185000</v>
      </c>
      <c r="K11389" s="2">
        <v>45728</v>
      </c>
      <c r="L11389">
        <v>14</v>
      </c>
      <c r="M11389" s="1" t="s">
        <v>39</v>
      </c>
      <c r="N11389" s="1" t="s">
        <v>32</v>
      </c>
      <c r="O11389" s="1" t="s">
        <v>44</v>
      </c>
      <c r="P11389" s="1" t="s">
        <v>25</v>
      </c>
      <c r="Q11389" s="1" t="s">
        <v>26</v>
      </c>
      <c r="R11389" s="1" t="s">
        <v>27</v>
      </c>
    </row>
    <row r="11390" spans="1:18" x14ac:dyDescent="0.3">
      <c r="A11390" s="1" t="s">
        <v>11548</v>
      </c>
      <c r="B11390" s="1" t="s">
        <v>87</v>
      </c>
      <c r="C11390" s="1" t="s">
        <v>320</v>
      </c>
      <c r="D11390" s="1" t="s">
        <v>31</v>
      </c>
      <c r="E11390">
        <v>133</v>
      </c>
      <c r="F11390">
        <v>1800</v>
      </c>
      <c r="G11390">
        <v>145</v>
      </c>
      <c r="H11390">
        <v>61</v>
      </c>
      <c r="I11390">
        <v>84</v>
      </c>
      <c r="J11390">
        <v>261000</v>
      </c>
      <c r="K11390" s="2">
        <v>45750</v>
      </c>
      <c r="L11390">
        <v>10</v>
      </c>
      <c r="M11390" s="1" t="s">
        <v>22</v>
      </c>
      <c r="N11390" s="1" t="s">
        <v>32</v>
      </c>
      <c r="O11390" s="1" t="s">
        <v>85</v>
      </c>
      <c r="P11390" s="1" t="s">
        <v>25</v>
      </c>
      <c r="Q11390" s="1" t="s">
        <v>59</v>
      </c>
      <c r="R11390" s="1" t="s">
        <v>27</v>
      </c>
    </row>
    <row r="11391" spans="1:18" x14ac:dyDescent="0.3">
      <c r="A11391" s="1" t="s">
        <v>11549</v>
      </c>
      <c r="B11391" s="1" t="s">
        <v>19</v>
      </c>
      <c r="C11391" s="1" t="s">
        <v>218</v>
      </c>
      <c r="D11391" s="1" t="s">
        <v>38</v>
      </c>
      <c r="E11391">
        <v>43</v>
      </c>
      <c r="F11391">
        <v>70000</v>
      </c>
      <c r="G11391">
        <v>65</v>
      </c>
      <c r="H11391">
        <v>62</v>
      </c>
      <c r="I11391">
        <v>3</v>
      </c>
      <c r="J11391">
        <v>4550000</v>
      </c>
      <c r="K11391" s="2">
        <v>45679</v>
      </c>
      <c r="L11391">
        <v>5</v>
      </c>
      <c r="M11391" s="1" t="s">
        <v>55</v>
      </c>
      <c r="N11391" s="1" t="s">
        <v>32</v>
      </c>
      <c r="O11391" s="1" t="s">
        <v>33</v>
      </c>
      <c r="P11391" s="1" t="s">
        <v>25</v>
      </c>
      <c r="Q11391" s="1" t="s">
        <v>26</v>
      </c>
      <c r="R11391" s="1" t="s">
        <v>27</v>
      </c>
    </row>
    <row r="11392" spans="1:18" x14ac:dyDescent="0.3">
      <c r="A11392" s="1" t="s">
        <v>11550</v>
      </c>
      <c r="B11392" s="1" t="s">
        <v>133</v>
      </c>
      <c r="C11392" s="1" t="s">
        <v>218</v>
      </c>
      <c r="D11392" s="1" t="s">
        <v>31</v>
      </c>
      <c r="E11392">
        <v>134</v>
      </c>
      <c r="F11392">
        <v>70000</v>
      </c>
      <c r="G11392">
        <v>163</v>
      </c>
      <c r="H11392">
        <v>47</v>
      </c>
      <c r="I11392">
        <v>116</v>
      </c>
      <c r="J11392">
        <v>11410000</v>
      </c>
      <c r="K11392" s="2">
        <v>45798</v>
      </c>
      <c r="L11392">
        <v>4</v>
      </c>
      <c r="M11392" s="1" t="s">
        <v>55</v>
      </c>
      <c r="N11392" s="1" t="s">
        <v>23</v>
      </c>
      <c r="O11392" s="1" t="s">
        <v>44</v>
      </c>
      <c r="P11392" s="1" t="s">
        <v>25</v>
      </c>
      <c r="Q11392" s="1" t="s">
        <v>26</v>
      </c>
      <c r="R11392" s="1" t="s">
        <v>27</v>
      </c>
    </row>
    <row r="11393" spans="1:18" x14ac:dyDescent="0.3">
      <c r="A11393" s="1" t="s">
        <v>11551</v>
      </c>
      <c r="B11393" s="1" t="s">
        <v>41</v>
      </c>
      <c r="C11393" s="1" t="s">
        <v>170</v>
      </c>
      <c r="D11393" s="1" t="s">
        <v>58</v>
      </c>
      <c r="E11393">
        <v>104</v>
      </c>
      <c r="F11393">
        <v>45000</v>
      </c>
      <c r="G11393">
        <v>123</v>
      </c>
      <c r="H11393">
        <v>36</v>
      </c>
      <c r="I11393">
        <v>87</v>
      </c>
      <c r="J11393">
        <v>5535000</v>
      </c>
      <c r="K11393" s="2">
        <v>45898</v>
      </c>
      <c r="L11393">
        <v>5</v>
      </c>
      <c r="M11393" s="1" t="s">
        <v>55</v>
      </c>
      <c r="N11393" s="1" t="s">
        <v>32</v>
      </c>
      <c r="O11393" s="1" t="s">
        <v>24</v>
      </c>
      <c r="P11393" s="1" t="s">
        <v>25</v>
      </c>
      <c r="Q11393" s="1" t="s">
        <v>26</v>
      </c>
      <c r="R11393" s="1" t="s">
        <v>27</v>
      </c>
    </row>
    <row r="11394" spans="1:18" x14ac:dyDescent="0.3">
      <c r="A11394" s="1" t="s">
        <v>11552</v>
      </c>
      <c r="B11394" s="1" t="s">
        <v>107</v>
      </c>
      <c r="C11394" s="1" t="s">
        <v>90</v>
      </c>
      <c r="D11394" s="1" t="s">
        <v>91</v>
      </c>
      <c r="E11394">
        <v>95</v>
      </c>
      <c r="F11394">
        <v>8500</v>
      </c>
      <c r="G11394">
        <v>121</v>
      </c>
      <c r="H11394">
        <v>64</v>
      </c>
      <c r="I11394">
        <v>57</v>
      </c>
      <c r="J11394">
        <v>1028500</v>
      </c>
      <c r="K11394" s="2">
        <v>45868</v>
      </c>
      <c r="L11394">
        <v>14</v>
      </c>
      <c r="M11394" s="1" t="s">
        <v>39</v>
      </c>
      <c r="N11394" s="1" t="s">
        <v>23</v>
      </c>
      <c r="O11394" s="1" t="s">
        <v>24</v>
      </c>
      <c r="P11394" s="1" t="s">
        <v>25</v>
      </c>
      <c r="Q11394" s="1" t="s">
        <v>26</v>
      </c>
      <c r="R11394" s="1" t="s">
        <v>27</v>
      </c>
    </row>
    <row r="11395" spans="1:18" x14ac:dyDescent="0.3">
      <c r="A11395" s="1" t="s">
        <v>11553</v>
      </c>
      <c r="B11395" s="1" t="s">
        <v>93</v>
      </c>
      <c r="C11395" s="1" t="s">
        <v>296</v>
      </c>
      <c r="D11395" s="1" t="s">
        <v>91</v>
      </c>
      <c r="E11395">
        <v>112</v>
      </c>
      <c r="F11395">
        <v>4200000</v>
      </c>
      <c r="G11395">
        <v>113</v>
      </c>
      <c r="H11395">
        <v>104</v>
      </c>
      <c r="I11395">
        <v>9</v>
      </c>
      <c r="J11395">
        <v>474600000</v>
      </c>
      <c r="K11395" s="2">
        <v>45903</v>
      </c>
      <c r="L11395">
        <v>15</v>
      </c>
      <c r="M11395" s="1" t="s">
        <v>39</v>
      </c>
      <c r="N11395" s="1" t="s">
        <v>43</v>
      </c>
      <c r="O11395" s="1" t="s">
        <v>44</v>
      </c>
      <c r="P11395" s="1" t="s">
        <v>25</v>
      </c>
      <c r="Q11395" s="1" t="s">
        <v>50</v>
      </c>
      <c r="R11395" s="1" t="s">
        <v>27</v>
      </c>
    </row>
    <row r="11396" spans="1:18" x14ac:dyDescent="0.3">
      <c r="A11396" s="1" t="s">
        <v>11554</v>
      </c>
      <c r="B11396" s="1" t="s">
        <v>46</v>
      </c>
      <c r="C11396" s="1" t="s">
        <v>134</v>
      </c>
      <c r="D11396" s="1" t="s">
        <v>54</v>
      </c>
      <c r="E11396">
        <v>29</v>
      </c>
      <c r="F11396">
        <v>900000</v>
      </c>
      <c r="G11396">
        <v>41</v>
      </c>
      <c r="H11396">
        <v>33</v>
      </c>
      <c r="I11396">
        <v>8</v>
      </c>
      <c r="J11396">
        <v>36900000</v>
      </c>
      <c r="K11396" s="2">
        <v>46011</v>
      </c>
      <c r="L11396">
        <v>1</v>
      </c>
      <c r="M11396" s="1" t="s">
        <v>55</v>
      </c>
      <c r="N11396" s="1" t="s">
        <v>32</v>
      </c>
      <c r="O11396" s="1" t="s">
        <v>24</v>
      </c>
      <c r="P11396" s="1" t="s">
        <v>25</v>
      </c>
      <c r="Q11396" s="1" t="s">
        <v>26</v>
      </c>
      <c r="R11396" s="1" t="s">
        <v>27</v>
      </c>
    </row>
    <row r="11397" spans="1:18" x14ac:dyDescent="0.3">
      <c r="A11397" s="1" t="s">
        <v>11555</v>
      </c>
      <c r="B11397" s="1" t="s">
        <v>29</v>
      </c>
      <c r="C11397" s="1" t="s">
        <v>166</v>
      </c>
      <c r="D11397" s="1" t="s">
        <v>58</v>
      </c>
      <c r="E11397">
        <v>46</v>
      </c>
      <c r="F11397">
        <v>35000</v>
      </c>
      <c r="G11397">
        <v>52</v>
      </c>
      <c r="H11397">
        <v>28</v>
      </c>
      <c r="I11397">
        <v>24</v>
      </c>
      <c r="J11397">
        <v>1820000</v>
      </c>
      <c r="K11397" s="2">
        <v>45691</v>
      </c>
      <c r="L11397">
        <v>9</v>
      </c>
      <c r="M11397" s="1" t="s">
        <v>22</v>
      </c>
      <c r="N11397" s="1" t="s">
        <v>23</v>
      </c>
      <c r="O11397" s="1" t="s">
        <v>85</v>
      </c>
      <c r="P11397" s="1" t="s">
        <v>25</v>
      </c>
      <c r="Q11397" s="1" t="s">
        <v>26</v>
      </c>
      <c r="R11397" s="1" t="s">
        <v>27</v>
      </c>
    </row>
    <row r="11398" spans="1:18" x14ac:dyDescent="0.3">
      <c r="A11398" s="1" t="s">
        <v>11556</v>
      </c>
      <c r="B11398" s="1" t="s">
        <v>41</v>
      </c>
      <c r="C11398" s="1" t="s">
        <v>113</v>
      </c>
      <c r="D11398" s="1" t="s">
        <v>72</v>
      </c>
      <c r="E11398">
        <v>130</v>
      </c>
      <c r="F11398">
        <v>45000</v>
      </c>
      <c r="G11398">
        <v>151</v>
      </c>
      <c r="H11398">
        <v>146</v>
      </c>
      <c r="I11398">
        <v>5</v>
      </c>
      <c r="J11398">
        <v>6795000</v>
      </c>
      <c r="K11398" s="2">
        <v>45818</v>
      </c>
      <c r="L11398">
        <v>9</v>
      </c>
      <c r="M11398" s="1" t="s">
        <v>22</v>
      </c>
      <c r="N11398" s="1" t="s">
        <v>23</v>
      </c>
      <c r="O11398" s="1" t="s">
        <v>85</v>
      </c>
      <c r="P11398" s="1" t="s">
        <v>25</v>
      </c>
      <c r="Q11398" s="1" t="s">
        <v>59</v>
      </c>
      <c r="R11398" s="1" t="s">
        <v>27</v>
      </c>
    </row>
    <row r="11399" spans="1:18" x14ac:dyDescent="0.3">
      <c r="A11399" s="1" t="s">
        <v>11557</v>
      </c>
      <c r="B11399" s="1" t="s">
        <v>107</v>
      </c>
      <c r="C11399" s="1" t="s">
        <v>37</v>
      </c>
      <c r="D11399" s="1" t="s">
        <v>48</v>
      </c>
      <c r="E11399">
        <v>71</v>
      </c>
      <c r="F11399">
        <v>12000</v>
      </c>
      <c r="G11399">
        <v>90</v>
      </c>
      <c r="H11399">
        <v>84</v>
      </c>
      <c r="I11399">
        <v>6</v>
      </c>
      <c r="J11399">
        <v>1080000</v>
      </c>
      <c r="K11399" s="2">
        <v>45959</v>
      </c>
      <c r="L11399">
        <v>15</v>
      </c>
      <c r="M11399" s="1" t="s">
        <v>39</v>
      </c>
      <c r="N11399" s="1" t="s">
        <v>43</v>
      </c>
      <c r="O11399" s="1" t="s">
        <v>24</v>
      </c>
      <c r="P11399" s="1" t="s">
        <v>25</v>
      </c>
      <c r="Q11399" s="1" t="s">
        <v>26</v>
      </c>
      <c r="R11399" s="1" t="s">
        <v>27</v>
      </c>
    </row>
    <row r="11400" spans="1:18" x14ac:dyDescent="0.3">
      <c r="A11400" s="1" t="s">
        <v>11558</v>
      </c>
      <c r="B11400" s="1" t="s">
        <v>41</v>
      </c>
      <c r="C11400" s="1" t="s">
        <v>160</v>
      </c>
      <c r="D11400" s="1" t="s">
        <v>72</v>
      </c>
      <c r="E11400">
        <v>124</v>
      </c>
      <c r="F11400">
        <v>65000</v>
      </c>
      <c r="G11400">
        <v>140</v>
      </c>
      <c r="H11400">
        <v>103</v>
      </c>
      <c r="I11400">
        <v>37</v>
      </c>
      <c r="J11400">
        <v>9100000</v>
      </c>
      <c r="K11400" s="2">
        <v>45983</v>
      </c>
      <c r="L11400">
        <v>9</v>
      </c>
      <c r="M11400" s="1" t="s">
        <v>22</v>
      </c>
      <c r="N11400" s="1" t="s">
        <v>23</v>
      </c>
      <c r="O11400" s="1" t="s">
        <v>24</v>
      </c>
      <c r="P11400" s="1" t="s">
        <v>25</v>
      </c>
      <c r="Q11400" s="1" t="s">
        <v>26</v>
      </c>
      <c r="R11400" s="1" t="s">
        <v>59</v>
      </c>
    </row>
    <row r="11401" spans="1:18" x14ac:dyDescent="0.3">
      <c r="A11401" s="1" t="s">
        <v>11559</v>
      </c>
      <c r="B11401" s="1" t="s">
        <v>87</v>
      </c>
      <c r="C11401" s="1" t="s">
        <v>218</v>
      </c>
      <c r="D11401" s="1" t="s">
        <v>67</v>
      </c>
      <c r="E11401">
        <v>41</v>
      </c>
      <c r="F11401">
        <v>70000</v>
      </c>
      <c r="G11401">
        <v>57</v>
      </c>
      <c r="H11401">
        <v>26</v>
      </c>
      <c r="I11401">
        <v>31</v>
      </c>
      <c r="J11401">
        <v>3990000</v>
      </c>
      <c r="K11401" s="2">
        <v>45871</v>
      </c>
      <c r="L11401">
        <v>3</v>
      </c>
      <c r="M11401" s="1" t="s">
        <v>55</v>
      </c>
      <c r="N11401" s="1" t="s">
        <v>43</v>
      </c>
      <c r="O11401" s="1" t="s">
        <v>44</v>
      </c>
      <c r="P11401" s="1" t="s">
        <v>25</v>
      </c>
      <c r="Q11401" s="1" t="s">
        <v>26</v>
      </c>
      <c r="R11401" s="1" t="s">
        <v>27</v>
      </c>
    </row>
    <row r="11402" spans="1:18" x14ac:dyDescent="0.3">
      <c r="A11402" s="1" t="s">
        <v>11560</v>
      </c>
      <c r="B11402" s="1" t="s">
        <v>99</v>
      </c>
      <c r="C11402" s="1" t="s">
        <v>144</v>
      </c>
      <c r="D11402" s="1" t="s">
        <v>67</v>
      </c>
      <c r="E11402">
        <v>105</v>
      </c>
      <c r="F11402">
        <v>2200</v>
      </c>
      <c r="G11402">
        <v>126</v>
      </c>
      <c r="H11402">
        <v>69</v>
      </c>
      <c r="I11402">
        <v>57</v>
      </c>
      <c r="J11402">
        <v>277200</v>
      </c>
      <c r="K11402" s="2">
        <v>45831</v>
      </c>
      <c r="L11402">
        <v>12</v>
      </c>
      <c r="M11402" s="1" t="s">
        <v>39</v>
      </c>
      <c r="N11402" s="1" t="s">
        <v>32</v>
      </c>
      <c r="O11402" s="1" t="s">
        <v>24</v>
      </c>
      <c r="P11402" s="1" t="s">
        <v>25</v>
      </c>
      <c r="Q11402" s="1" t="s">
        <v>26</v>
      </c>
      <c r="R11402" s="1" t="s">
        <v>27</v>
      </c>
    </row>
    <row r="11403" spans="1:18" x14ac:dyDescent="0.3">
      <c r="A11403" s="1" t="s">
        <v>11561</v>
      </c>
      <c r="B11403" s="1" t="s">
        <v>93</v>
      </c>
      <c r="C11403" s="1" t="s">
        <v>105</v>
      </c>
      <c r="D11403" s="1" t="s">
        <v>91</v>
      </c>
      <c r="E11403">
        <v>89</v>
      </c>
      <c r="F11403">
        <v>6500</v>
      </c>
      <c r="G11403">
        <v>90</v>
      </c>
      <c r="H11403">
        <v>48</v>
      </c>
      <c r="I11403">
        <v>42</v>
      </c>
      <c r="J11403">
        <v>585000</v>
      </c>
      <c r="K11403" s="2">
        <v>45886</v>
      </c>
      <c r="L11403">
        <v>11</v>
      </c>
      <c r="M11403" s="1" t="s">
        <v>39</v>
      </c>
      <c r="N11403" s="1" t="s">
        <v>32</v>
      </c>
      <c r="O11403" s="1" t="s">
        <v>24</v>
      </c>
      <c r="P11403" s="1" t="s">
        <v>25</v>
      </c>
      <c r="Q11403" s="1" t="s">
        <v>26</v>
      </c>
      <c r="R11403" s="1" t="s">
        <v>27</v>
      </c>
    </row>
    <row r="11404" spans="1:18" x14ac:dyDescent="0.3">
      <c r="A11404" s="1" t="s">
        <v>11562</v>
      </c>
      <c r="B11404" s="1" t="s">
        <v>52</v>
      </c>
      <c r="C11404" s="1" t="s">
        <v>273</v>
      </c>
      <c r="D11404" s="1" t="s">
        <v>48</v>
      </c>
      <c r="E11404">
        <v>143</v>
      </c>
      <c r="F11404">
        <v>18000</v>
      </c>
      <c r="G11404">
        <v>160</v>
      </c>
      <c r="H11404">
        <v>65</v>
      </c>
      <c r="I11404">
        <v>95</v>
      </c>
      <c r="J11404">
        <v>2880000</v>
      </c>
      <c r="K11404" s="2">
        <v>45971</v>
      </c>
      <c r="L11404">
        <v>1</v>
      </c>
      <c r="M11404" s="1" t="s">
        <v>55</v>
      </c>
      <c r="N11404" s="1" t="s">
        <v>23</v>
      </c>
      <c r="O11404" s="1" t="s">
        <v>85</v>
      </c>
      <c r="P11404" s="1" t="s">
        <v>49</v>
      </c>
      <c r="Q11404" s="1" t="s">
        <v>59</v>
      </c>
      <c r="R11404" s="1" t="s">
        <v>27</v>
      </c>
    </row>
    <row r="11405" spans="1:18" x14ac:dyDescent="0.3">
      <c r="A11405" s="1" t="s">
        <v>11563</v>
      </c>
      <c r="B11405" s="1" t="s">
        <v>46</v>
      </c>
      <c r="C11405" s="1" t="s">
        <v>174</v>
      </c>
      <c r="D11405" s="1" t="s">
        <v>54</v>
      </c>
      <c r="E11405">
        <v>135</v>
      </c>
      <c r="F11405">
        <v>25000</v>
      </c>
      <c r="G11405">
        <v>152</v>
      </c>
      <c r="H11405">
        <v>98</v>
      </c>
      <c r="I11405">
        <v>54</v>
      </c>
      <c r="J11405">
        <v>3800000</v>
      </c>
      <c r="K11405" s="2">
        <v>45718</v>
      </c>
      <c r="L11405">
        <v>1</v>
      </c>
      <c r="M11405" s="1" t="s">
        <v>55</v>
      </c>
      <c r="N11405" s="1" t="s">
        <v>43</v>
      </c>
      <c r="O11405" s="1" t="s">
        <v>33</v>
      </c>
      <c r="P11405" s="1" t="s">
        <v>25</v>
      </c>
      <c r="Q11405" s="1" t="s">
        <v>26</v>
      </c>
      <c r="R11405" s="1" t="s">
        <v>27</v>
      </c>
    </row>
    <row r="11406" spans="1:18" x14ac:dyDescent="0.3">
      <c r="A11406" s="1" t="s">
        <v>11564</v>
      </c>
      <c r="B11406" s="1" t="s">
        <v>104</v>
      </c>
      <c r="C11406" s="1" t="s">
        <v>186</v>
      </c>
      <c r="D11406" s="1" t="s">
        <v>67</v>
      </c>
      <c r="E11406">
        <v>96</v>
      </c>
      <c r="F11406">
        <v>95000</v>
      </c>
      <c r="G11406">
        <v>117</v>
      </c>
      <c r="H11406">
        <v>13</v>
      </c>
      <c r="I11406">
        <v>104</v>
      </c>
      <c r="J11406">
        <v>11115000</v>
      </c>
      <c r="K11406" s="2">
        <v>45927</v>
      </c>
      <c r="L11406">
        <v>15</v>
      </c>
      <c r="M11406" s="1" t="s">
        <v>39</v>
      </c>
      <c r="N11406" s="1" t="s">
        <v>43</v>
      </c>
      <c r="O11406" s="1" t="s">
        <v>24</v>
      </c>
      <c r="P11406" s="1" t="s">
        <v>25</v>
      </c>
      <c r="Q11406" s="1" t="s">
        <v>26</v>
      </c>
      <c r="R11406" s="1" t="s">
        <v>34</v>
      </c>
    </row>
    <row r="11407" spans="1:18" x14ac:dyDescent="0.3">
      <c r="A11407" s="1" t="s">
        <v>11565</v>
      </c>
      <c r="B11407" s="1" t="s">
        <v>83</v>
      </c>
      <c r="C11407" s="1" t="s">
        <v>287</v>
      </c>
      <c r="D11407" s="1" t="s">
        <v>21</v>
      </c>
      <c r="E11407">
        <v>146</v>
      </c>
      <c r="F11407">
        <v>25000</v>
      </c>
      <c r="G11407">
        <v>160</v>
      </c>
      <c r="H11407">
        <v>96</v>
      </c>
      <c r="I11407">
        <v>64</v>
      </c>
      <c r="J11407">
        <v>4000000</v>
      </c>
      <c r="K11407" s="2">
        <v>45741</v>
      </c>
      <c r="L11407">
        <v>15</v>
      </c>
      <c r="M11407" s="1" t="s">
        <v>39</v>
      </c>
      <c r="N11407" s="1" t="s">
        <v>32</v>
      </c>
      <c r="O11407" s="1" t="s">
        <v>33</v>
      </c>
      <c r="P11407" s="1" t="s">
        <v>25</v>
      </c>
      <c r="Q11407" s="1" t="s">
        <v>50</v>
      </c>
      <c r="R11407" s="1" t="s">
        <v>27</v>
      </c>
    </row>
    <row r="11408" spans="1:18" x14ac:dyDescent="0.3">
      <c r="A11408" s="1" t="s">
        <v>11566</v>
      </c>
      <c r="B11408" s="1" t="s">
        <v>93</v>
      </c>
      <c r="C11408" s="1" t="s">
        <v>111</v>
      </c>
      <c r="D11408" s="1" t="s">
        <v>67</v>
      </c>
      <c r="E11408">
        <v>134</v>
      </c>
      <c r="F11408">
        <v>25000</v>
      </c>
      <c r="G11408">
        <v>158</v>
      </c>
      <c r="H11408">
        <v>75</v>
      </c>
      <c r="I11408">
        <v>83</v>
      </c>
      <c r="J11408">
        <v>3950000</v>
      </c>
      <c r="K11408" s="2">
        <v>45984</v>
      </c>
      <c r="L11408">
        <v>7</v>
      </c>
      <c r="M11408" s="1" t="s">
        <v>22</v>
      </c>
      <c r="N11408" s="1" t="s">
        <v>32</v>
      </c>
      <c r="O11408" s="1" t="s">
        <v>85</v>
      </c>
      <c r="P11408" s="1" t="s">
        <v>25</v>
      </c>
      <c r="Q11408" s="1" t="s">
        <v>26</v>
      </c>
      <c r="R11408" s="1" t="s">
        <v>27</v>
      </c>
    </row>
    <row r="11409" spans="1:18" x14ac:dyDescent="0.3">
      <c r="A11409" s="1" t="s">
        <v>11567</v>
      </c>
      <c r="B11409" s="1" t="s">
        <v>46</v>
      </c>
      <c r="C11409" s="1" t="s">
        <v>493</v>
      </c>
      <c r="D11409" s="1" t="s">
        <v>38</v>
      </c>
      <c r="E11409">
        <v>92</v>
      </c>
      <c r="F11409">
        <v>6500</v>
      </c>
      <c r="G11409">
        <v>117</v>
      </c>
      <c r="H11409">
        <v>88</v>
      </c>
      <c r="I11409">
        <v>29</v>
      </c>
      <c r="J11409">
        <v>760500</v>
      </c>
      <c r="K11409" s="2">
        <v>45970</v>
      </c>
      <c r="L11409">
        <v>1</v>
      </c>
      <c r="M11409" s="1" t="s">
        <v>55</v>
      </c>
      <c r="N11409" s="1" t="s">
        <v>23</v>
      </c>
      <c r="O11409" s="1" t="s">
        <v>85</v>
      </c>
      <c r="P11409" s="1" t="s">
        <v>25</v>
      </c>
      <c r="Q11409" s="1" t="s">
        <v>26</v>
      </c>
      <c r="R11409" s="1" t="s">
        <v>27</v>
      </c>
    </row>
    <row r="11410" spans="1:18" x14ac:dyDescent="0.3">
      <c r="A11410" s="1" t="s">
        <v>11568</v>
      </c>
      <c r="B11410" s="1" t="s">
        <v>80</v>
      </c>
      <c r="C11410" s="1" t="s">
        <v>261</v>
      </c>
      <c r="D11410" s="1" t="s">
        <v>72</v>
      </c>
      <c r="E11410">
        <v>71</v>
      </c>
      <c r="F11410">
        <v>85000</v>
      </c>
      <c r="G11410">
        <v>84</v>
      </c>
      <c r="H11410">
        <v>43</v>
      </c>
      <c r="I11410">
        <v>41</v>
      </c>
      <c r="J11410">
        <v>7140000</v>
      </c>
      <c r="K11410" s="2">
        <v>45916</v>
      </c>
      <c r="L11410">
        <v>9</v>
      </c>
      <c r="M11410" s="1" t="s">
        <v>22</v>
      </c>
      <c r="N11410" s="1" t="s">
        <v>43</v>
      </c>
      <c r="O11410" s="1" t="s">
        <v>24</v>
      </c>
      <c r="P11410" s="1" t="s">
        <v>25</v>
      </c>
      <c r="Q11410" s="1" t="s">
        <v>59</v>
      </c>
      <c r="R11410" s="1" t="s">
        <v>27</v>
      </c>
    </row>
    <row r="11411" spans="1:18" x14ac:dyDescent="0.3">
      <c r="A11411" s="1" t="s">
        <v>11569</v>
      </c>
      <c r="B11411" s="1" t="s">
        <v>46</v>
      </c>
      <c r="C11411" s="1" t="s">
        <v>402</v>
      </c>
      <c r="D11411" s="1" t="s">
        <v>67</v>
      </c>
      <c r="E11411">
        <v>68</v>
      </c>
      <c r="F11411">
        <v>2500</v>
      </c>
      <c r="G11411">
        <v>98</v>
      </c>
      <c r="H11411">
        <v>59</v>
      </c>
      <c r="I11411">
        <v>39</v>
      </c>
      <c r="J11411">
        <v>245000</v>
      </c>
      <c r="K11411" s="2">
        <v>45774</v>
      </c>
      <c r="L11411">
        <v>13</v>
      </c>
      <c r="M11411" s="1" t="s">
        <v>39</v>
      </c>
      <c r="N11411" s="1" t="s">
        <v>32</v>
      </c>
      <c r="O11411" s="1" t="s">
        <v>24</v>
      </c>
      <c r="P11411" s="1" t="s">
        <v>25</v>
      </c>
      <c r="Q11411" s="1" t="s">
        <v>59</v>
      </c>
      <c r="R11411" s="1" t="s">
        <v>27</v>
      </c>
    </row>
    <row r="11412" spans="1:18" x14ac:dyDescent="0.3">
      <c r="A11412" s="1" t="s">
        <v>11570</v>
      </c>
      <c r="B11412" s="1" t="s">
        <v>99</v>
      </c>
      <c r="C11412" s="1" t="s">
        <v>386</v>
      </c>
      <c r="D11412" s="1" t="s">
        <v>64</v>
      </c>
      <c r="E11412">
        <v>62</v>
      </c>
      <c r="F11412">
        <v>45000</v>
      </c>
      <c r="G11412">
        <v>84</v>
      </c>
      <c r="H11412">
        <v>21</v>
      </c>
      <c r="I11412">
        <v>63</v>
      </c>
      <c r="J11412">
        <v>3780000</v>
      </c>
      <c r="K11412" s="2">
        <v>45665</v>
      </c>
      <c r="L11412">
        <v>1</v>
      </c>
      <c r="M11412" s="1" t="s">
        <v>55</v>
      </c>
      <c r="N11412" s="1" t="s">
        <v>23</v>
      </c>
      <c r="O11412" s="1" t="s">
        <v>33</v>
      </c>
      <c r="P11412" s="1" t="s">
        <v>25</v>
      </c>
      <c r="Q11412" s="1" t="s">
        <v>26</v>
      </c>
      <c r="R11412" s="1" t="s">
        <v>27</v>
      </c>
    </row>
    <row r="11413" spans="1:18" x14ac:dyDescent="0.3">
      <c r="A11413" s="1" t="s">
        <v>11571</v>
      </c>
      <c r="B11413" s="1" t="s">
        <v>80</v>
      </c>
      <c r="C11413" s="1" t="s">
        <v>102</v>
      </c>
      <c r="D11413" s="1" t="s">
        <v>48</v>
      </c>
      <c r="E11413">
        <v>45</v>
      </c>
      <c r="F11413">
        <v>250000</v>
      </c>
      <c r="G11413">
        <v>47</v>
      </c>
      <c r="H11413">
        <v>44</v>
      </c>
      <c r="I11413">
        <v>3</v>
      </c>
      <c r="J11413">
        <v>11750000</v>
      </c>
      <c r="K11413" s="2">
        <v>45773</v>
      </c>
      <c r="L11413">
        <v>5</v>
      </c>
      <c r="M11413" s="1" t="s">
        <v>55</v>
      </c>
      <c r="N11413" s="1" t="s">
        <v>23</v>
      </c>
      <c r="O11413" s="1" t="s">
        <v>24</v>
      </c>
      <c r="P11413" s="1" t="s">
        <v>25</v>
      </c>
      <c r="Q11413" s="1" t="s">
        <v>26</v>
      </c>
      <c r="R11413" s="1" t="s">
        <v>27</v>
      </c>
    </row>
    <row r="11414" spans="1:18" x14ac:dyDescent="0.3">
      <c r="A11414" s="1" t="s">
        <v>11572</v>
      </c>
      <c r="B11414" s="1" t="s">
        <v>83</v>
      </c>
      <c r="C11414" s="1" t="s">
        <v>258</v>
      </c>
      <c r="D11414" s="1" t="s">
        <v>54</v>
      </c>
      <c r="E11414">
        <v>84</v>
      </c>
      <c r="F11414">
        <v>650000</v>
      </c>
      <c r="G11414">
        <v>103</v>
      </c>
      <c r="H11414">
        <v>99</v>
      </c>
      <c r="I11414">
        <v>4</v>
      </c>
      <c r="J11414">
        <v>66950000</v>
      </c>
      <c r="K11414" s="2">
        <v>45839</v>
      </c>
      <c r="L11414">
        <v>1</v>
      </c>
      <c r="M11414" s="1" t="s">
        <v>55</v>
      </c>
      <c r="N11414" s="1" t="s">
        <v>23</v>
      </c>
      <c r="O11414" s="1" t="s">
        <v>33</v>
      </c>
      <c r="P11414" s="1" t="s">
        <v>25</v>
      </c>
      <c r="Q11414" s="1" t="s">
        <v>50</v>
      </c>
      <c r="R11414" s="1" t="s">
        <v>27</v>
      </c>
    </row>
    <row r="11415" spans="1:18" x14ac:dyDescent="0.3">
      <c r="A11415" s="1" t="s">
        <v>11573</v>
      </c>
      <c r="B11415" s="1" t="s">
        <v>133</v>
      </c>
      <c r="C11415" s="1" t="s">
        <v>76</v>
      </c>
      <c r="D11415" s="1" t="s">
        <v>64</v>
      </c>
      <c r="E11415">
        <v>73</v>
      </c>
      <c r="F11415">
        <v>2200</v>
      </c>
      <c r="G11415">
        <v>87</v>
      </c>
      <c r="H11415">
        <v>66</v>
      </c>
      <c r="I11415">
        <v>21</v>
      </c>
      <c r="J11415">
        <v>191400</v>
      </c>
      <c r="K11415" s="2">
        <v>45910</v>
      </c>
      <c r="L11415">
        <v>11</v>
      </c>
      <c r="M11415" s="1" t="s">
        <v>39</v>
      </c>
      <c r="N11415" s="1" t="s">
        <v>32</v>
      </c>
      <c r="O11415" s="1" t="s">
        <v>24</v>
      </c>
      <c r="P11415" s="1" t="s">
        <v>25</v>
      </c>
      <c r="Q11415" s="1" t="s">
        <v>26</v>
      </c>
      <c r="R11415" s="1" t="s">
        <v>27</v>
      </c>
    </row>
    <row r="11416" spans="1:18" x14ac:dyDescent="0.3">
      <c r="A11416" s="1" t="s">
        <v>11574</v>
      </c>
      <c r="B11416" s="1" t="s">
        <v>93</v>
      </c>
      <c r="C11416" s="1" t="s">
        <v>121</v>
      </c>
      <c r="D11416" s="1" t="s">
        <v>54</v>
      </c>
      <c r="E11416">
        <v>91</v>
      </c>
      <c r="F11416">
        <v>3500</v>
      </c>
      <c r="G11416">
        <v>109</v>
      </c>
      <c r="H11416">
        <v>62</v>
      </c>
      <c r="I11416">
        <v>47</v>
      </c>
      <c r="J11416">
        <v>381500</v>
      </c>
      <c r="K11416" s="2">
        <v>45948</v>
      </c>
      <c r="L11416">
        <v>3</v>
      </c>
      <c r="M11416" s="1" t="s">
        <v>55</v>
      </c>
      <c r="N11416" s="1" t="s">
        <v>43</v>
      </c>
      <c r="O11416" s="1" t="s">
        <v>24</v>
      </c>
      <c r="P11416" s="1" t="s">
        <v>25</v>
      </c>
      <c r="Q11416" s="1" t="s">
        <v>26</v>
      </c>
      <c r="R11416" s="1" t="s">
        <v>27</v>
      </c>
    </row>
    <row r="11417" spans="1:18" x14ac:dyDescent="0.3">
      <c r="A11417" s="1" t="s">
        <v>11575</v>
      </c>
      <c r="B11417" s="1" t="s">
        <v>36</v>
      </c>
      <c r="C11417" s="1" t="s">
        <v>53</v>
      </c>
      <c r="D11417" s="1" t="s">
        <v>91</v>
      </c>
      <c r="E11417">
        <v>45</v>
      </c>
      <c r="F11417">
        <v>25000</v>
      </c>
      <c r="G11417">
        <v>60</v>
      </c>
      <c r="H11417">
        <v>54</v>
      </c>
      <c r="I11417">
        <v>6</v>
      </c>
      <c r="J11417">
        <v>1500000</v>
      </c>
      <c r="K11417" s="2">
        <v>45776</v>
      </c>
      <c r="L11417">
        <v>4</v>
      </c>
      <c r="M11417" s="1" t="s">
        <v>55</v>
      </c>
      <c r="N11417" s="1" t="s">
        <v>43</v>
      </c>
      <c r="O11417" s="1" t="s">
        <v>24</v>
      </c>
      <c r="P11417" s="1" t="s">
        <v>25</v>
      </c>
      <c r="Q11417" s="1" t="s">
        <v>50</v>
      </c>
      <c r="R11417" s="1" t="s">
        <v>27</v>
      </c>
    </row>
    <row r="11418" spans="1:18" x14ac:dyDescent="0.3">
      <c r="A11418" s="1" t="s">
        <v>11576</v>
      </c>
      <c r="B11418" s="1" t="s">
        <v>41</v>
      </c>
      <c r="C11418" s="1" t="s">
        <v>218</v>
      </c>
      <c r="D11418" s="1" t="s">
        <v>67</v>
      </c>
      <c r="E11418">
        <v>110</v>
      </c>
      <c r="F11418">
        <v>70000</v>
      </c>
      <c r="G11418">
        <v>133</v>
      </c>
      <c r="H11418">
        <v>130</v>
      </c>
      <c r="I11418">
        <v>3</v>
      </c>
      <c r="J11418">
        <v>9310000</v>
      </c>
      <c r="K11418" s="2">
        <v>45906</v>
      </c>
      <c r="L11418">
        <v>12</v>
      </c>
      <c r="M11418" s="1" t="s">
        <v>39</v>
      </c>
      <c r="N11418" s="1" t="s">
        <v>43</v>
      </c>
      <c r="O11418" s="1" t="s">
        <v>44</v>
      </c>
      <c r="P11418" s="1" t="s">
        <v>25</v>
      </c>
      <c r="Q11418" s="1" t="s">
        <v>26</v>
      </c>
      <c r="R11418" s="1" t="s">
        <v>27</v>
      </c>
    </row>
    <row r="11419" spans="1:18" x14ac:dyDescent="0.3">
      <c r="A11419" s="1" t="s">
        <v>11577</v>
      </c>
      <c r="B11419" s="1" t="s">
        <v>36</v>
      </c>
      <c r="C11419" s="1" t="s">
        <v>225</v>
      </c>
      <c r="D11419" s="1" t="s">
        <v>48</v>
      </c>
      <c r="E11419">
        <v>29</v>
      </c>
      <c r="F11419">
        <v>1200000</v>
      </c>
      <c r="G11419">
        <v>45</v>
      </c>
      <c r="H11419">
        <v>44</v>
      </c>
      <c r="I11419">
        <v>1</v>
      </c>
      <c r="J11419">
        <v>54000000</v>
      </c>
      <c r="K11419" s="2">
        <v>46001</v>
      </c>
      <c r="L11419">
        <v>12</v>
      </c>
      <c r="M11419" s="1" t="s">
        <v>39</v>
      </c>
      <c r="N11419" s="1" t="s">
        <v>32</v>
      </c>
      <c r="O11419" s="1" t="s">
        <v>24</v>
      </c>
      <c r="P11419" s="1" t="s">
        <v>25</v>
      </c>
      <c r="Q11419" s="1" t="s">
        <v>26</v>
      </c>
      <c r="R11419" s="1" t="s">
        <v>59</v>
      </c>
    </row>
    <row r="11420" spans="1:18" x14ac:dyDescent="0.3">
      <c r="A11420" s="1" t="s">
        <v>11578</v>
      </c>
      <c r="B11420" s="1" t="s">
        <v>104</v>
      </c>
      <c r="C11420" s="1" t="s">
        <v>208</v>
      </c>
      <c r="D11420" s="1" t="s">
        <v>38</v>
      </c>
      <c r="E11420">
        <v>66</v>
      </c>
      <c r="F11420">
        <v>12000</v>
      </c>
      <c r="G11420">
        <v>70</v>
      </c>
      <c r="H11420">
        <v>70</v>
      </c>
      <c r="I11420">
        <v>0</v>
      </c>
      <c r="J11420">
        <v>840000</v>
      </c>
      <c r="K11420" s="2">
        <v>45802</v>
      </c>
      <c r="L11420">
        <v>1</v>
      </c>
      <c r="M11420" s="1" t="s">
        <v>55</v>
      </c>
      <c r="N11420" s="1" t="s">
        <v>23</v>
      </c>
      <c r="O11420" s="1" t="s">
        <v>33</v>
      </c>
      <c r="P11420" s="1" t="s">
        <v>25</v>
      </c>
      <c r="Q11420" s="1" t="s">
        <v>50</v>
      </c>
      <c r="R11420" s="1" t="s">
        <v>27</v>
      </c>
    </row>
    <row r="11421" spans="1:18" x14ac:dyDescent="0.3">
      <c r="A11421" s="1" t="s">
        <v>11579</v>
      </c>
      <c r="B11421" s="1" t="s">
        <v>93</v>
      </c>
      <c r="C11421" s="1" t="s">
        <v>154</v>
      </c>
      <c r="D11421" s="1" t="s">
        <v>64</v>
      </c>
      <c r="E11421">
        <v>59</v>
      </c>
      <c r="F11421">
        <v>18000</v>
      </c>
      <c r="G11421">
        <v>65</v>
      </c>
      <c r="H11421">
        <v>28</v>
      </c>
      <c r="I11421">
        <v>37</v>
      </c>
      <c r="J11421">
        <v>1170000</v>
      </c>
      <c r="K11421" s="2">
        <v>45681</v>
      </c>
      <c r="L11421">
        <v>5</v>
      </c>
      <c r="M11421" s="1" t="s">
        <v>55</v>
      </c>
      <c r="N11421" s="1" t="s">
        <v>23</v>
      </c>
      <c r="O11421" s="1" t="s">
        <v>24</v>
      </c>
      <c r="P11421" s="1" t="s">
        <v>49</v>
      </c>
      <c r="Q11421" s="1" t="s">
        <v>26</v>
      </c>
      <c r="R11421" s="1" t="s">
        <v>27</v>
      </c>
    </row>
    <row r="11422" spans="1:18" x14ac:dyDescent="0.3">
      <c r="A11422" s="1" t="s">
        <v>11580</v>
      </c>
      <c r="B11422" s="1" t="s">
        <v>46</v>
      </c>
      <c r="C11422" s="1" t="s">
        <v>500</v>
      </c>
      <c r="D11422" s="1" t="s">
        <v>72</v>
      </c>
      <c r="E11422">
        <v>140</v>
      </c>
      <c r="F11422">
        <v>15000</v>
      </c>
      <c r="G11422">
        <v>160</v>
      </c>
      <c r="H11422">
        <v>37</v>
      </c>
      <c r="I11422">
        <v>123</v>
      </c>
      <c r="J11422">
        <v>2400000</v>
      </c>
      <c r="K11422" s="2">
        <v>45842</v>
      </c>
      <c r="L11422">
        <v>10</v>
      </c>
      <c r="M11422" s="1" t="s">
        <v>22</v>
      </c>
      <c r="N11422" s="1" t="s">
        <v>23</v>
      </c>
      <c r="O11422" s="1" t="s">
        <v>24</v>
      </c>
      <c r="P11422" s="1" t="s">
        <v>25</v>
      </c>
      <c r="Q11422" s="1" t="s">
        <v>59</v>
      </c>
      <c r="R11422" s="1" t="s">
        <v>27</v>
      </c>
    </row>
    <row r="11423" spans="1:18" x14ac:dyDescent="0.3">
      <c r="A11423" s="1" t="s">
        <v>11581</v>
      </c>
      <c r="B11423" s="1" t="s">
        <v>80</v>
      </c>
      <c r="C11423" s="1" t="s">
        <v>134</v>
      </c>
      <c r="D11423" s="1" t="s">
        <v>38</v>
      </c>
      <c r="E11423">
        <v>120</v>
      </c>
      <c r="F11423">
        <v>900000</v>
      </c>
      <c r="G11423">
        <v>122</v>
      </c>
      <c r="H11423">
        <v>117</v>
      </c>
      <c r="I11423">
        <v>5</v>
      </c>
      <c r="J11423">
        <v>109800000</v>
      </c>
      <c r="K11423" s="2">
        <v>45681</v>
      </c>
      <c r="L11423">
        <v>15</v>
      </c>
      <c r="M11423" s="1" t="s">
        <v>39</v>
      </c>
      <c r="N11423" s="1" t="s">
        <v>32</v>
      </c>
      <c r="O11423" s="1" t="s">
        <v>44</v>
      </c>
      <c r="P11423" s="1" t="s">
        <v>25</v>
      </c>
      <c r="Q11423" s="1" t="s">
        <v>26</v>
      </c>
      <c r="R11423" s="1" t="s">
        <v>27</v>
      </c>
    </row>
    <row r="11424" spans="1:18" x14ac:dyDescent="0.3">
      <c r="A11424" s="1" t="s">
        <v>11582</v>
      </c>
      <c r="B11424" s="1" t="s">
        <v>104</v>
      </c>
      <c r="C11424" s="1" t="s">
        <v>308</v>
      </c>
      <c r="D11424" s="1" t="s">
        <v>64</v>
      </c>
      <c r="E11424">
        <v>118</v>
      </c>
      <c r="F11424">
        <v>8000</v>
      </c>
      <c r="G11424">
        <v>135</v>
      </c>
      <c r="H11424">
        <v>87</v>
      </c>
      <c r="I11424">
        <v>48</v>
      </c>
      <c r="J11424">
        <v>1080000</v>
      </c>
      <c r="K11424" s="2">
        <v>45808</v>
      </c>
      <c r="L11424">
        <v>5</v>
      </c>
      <c r="M11424" s="1" t="s">
        <v>55</v>
      </c>
      <c r="N11424" s="1" t="s">
        <v>32</v>
      </c>
      <c r="O11424" s="1" t="s">
        <v>85</v>
      </c>
      <c r="P11424" s="1" t="s">
        <v>49</v>
      </c>
      <c r="Q11424" s="1" t="s">
        <v>59</v>
      </c>
      <c r="R11424" s="1" t="s">
        <v>27</v>
      </c>
    </row>
    <row r="11425" spans="1:18" x14ac:dyDescent="0.3">
      <c r="A11425" s="1" t="s">
        <v>11583</v>
      </c>
      <c r="B11425" s="1" t="s">
        <v>87</v>
      </c>
      <c r="C11425" s="1" t="s">
        <v>287</v>
      </c>
      <c r="D11425" s="1" t="s">
        <v>72</v>
      </c>
      <c r="E11425">
        <v>83</v>
      </c>
      <c r="F11425">
        <v>25000</v>
      </c>
      <c r="G11425">
        <v>104</v>
      </c>
      <c r="H11425">
        <v>84</v>
      </c>
      <c r="I11425">
        <v>20</v>
      </c>
      <c r="J11425">
        <v>2600000</v>
      </c>
      <c r="K11425" s="2">
        <v>45971</v>
      </c>
      <c r="L11425">
        <v>15</v>
      </c>
      <c r="M11425" s="1" t="s">
        <v>39</v>
      </c>
      <c r="N11425" s="1" t="s">
        <v>32</v>
      </c>
      <c r="O11425" s="1" t="s">
        <v>24</v>
      </c>
      <c r="P11425" s="1" t="s">
        <v>25</v>
      </c>
      <c r="Q11425" s="1" t="s">
        <v>50</v>
      </c>
      <c r="R11425" s="1" t="s">
        <v>27</v>
      </c>
    </row>
    <row r="11426" spans="1:18" x14ac:dyDescent="0.3">
      <c r="A11426" s="1" t="s">
        <v>11584</v>
      </c>
      <c r="B11426" s="1" t="s">
        <v>80</v>
      </c>
      <c r="C11426" s="1" t="s">
        <v>270</v>
      </c>
      <c r="D11426" s="1" t="s">
        <v>72</v>
      </c>
      <c r="E11426">
        <v>47</v>
      </c>
      <c r="F11426">
        <v>1800</v>
      </c>
      <c r="G11426">
        <v>55</v>
      </c>
      <c r="H11426">
        <v>49</v>
      </c>
      <c r="I11426">
        <v>6</v>
      </c>
      <c r="J11426">
        <v>99000</v>
      </c>
      <c r="K11426" s="2">
        <v>45661</v>
      </c>
      <c r="L11426">
        <v>3</v>
      </c>
      <c r="M11426" s="1" t="s">
        <v>55</v>
      </c>
      <c r="N11426" s="1" t="s">
        <v>32</v>
      </c>
      <c r="O11426" s="1" t="s">
        <v>24</v>
      </c>
      <c r="P11426" s="1" t="s">
        <v>25</v>
      </c>
      <c r="Q11426" s="1" t="s">
        <v>26</v>
      </c>
      <c r="R11426" s="1" t="s">
        <v>27</v>
      </c>
    </row>
    <row r="11427" spans="1:18" x14ac:dyDescent="0.3">
      <c r="A11427" s="1" t="s">
        <v>11585</v>
      </c>
      <c r="B11427" s="1" t="s">
        <v>52</v>
      </c>
      <c r="C11427" s="1" t="s">
        <v>266</v>
      </c>
      <c r="D11427" s="1" t="s">
        <v>38</v>
      </c>
      <c r="E11427">
        <v>110</v>
      </c>
      <c r="F11427">
        <v>2200000</v>
      </c>
      <c r="G11427">
        <v>125</v>
      </c>
      <c r="H11427">
        <v>99</v>
      </c>
      <c r="I11427">
        <v>26</v>
      </c>
      <c r="J11427">
        <v>275000000</v>
      </c>
      <c r="K11427" s="2">
        <v>45844</v>
      </c>
      <c r="L11427">
        <v>15</v>
      </c>
      <c r="M11427" s="1" t="s">
        <v>39</v>
      </c>
      <c r="N11427" s="1" t="s">
        <v>43</v>
      </c>
      <c r="O11427" s="1" t="s">
        <v>44</v>
      </c>
      <c r="P11427" s="1" t="s">
        <v>25</v>
      </c>
      <c r="Q11427" s="1" t="s">
        <v>26</v>
      </c>
      <c r="R11427" s="1" t="s">
        <v>27</v>
      </c>
    </row>
    <row r="11428" spans="1:18" x14ac:dyDescent="0.3">
      <c r="A11428" s="1" t="s">
        <v>11586</v>
      </c>
      <c r="B11428" s="1" t="s">
        <v>29</v>
      </c>
      <c r="C11428" s="1" t="s">
        <v>231</v>
      </c>
      <c r="D11428" s="1" t="s">
        <v>31</v>
      </c>
      <c r="E11428">
        <v>40</v>
      </c>
      <c r="F11428">
        <v>12000</v>
      </c>
      <c r="G11428">
        <v>67</v>
      </c>
      <c r="H11428">
        <v>45</v>
      </c>
      <c r="I11428">
        <v>22</v>
      </c>
      <c r="J11428">
        <v>804000</v>
      </c>
      <c r="K11428" s="2">
        <v>45736</v>
      </c>
      <c r="L11428">
        <v>15</v>
      </c>
      <c r="M11428" s="1" t="s">
        <v>39</v>
      </c>
      <c r="N11428" s="1" t="s">
        <v>43</v>
      </c>
      <c r="O11428" s="1" t="s">
        <v>24</v>
      </c>
      <c r="P11428" s="1" t="s">
        <v>25</v>
      </c>
      <c r="Q11428" s="1" t="s">
        <v>26</v>
      </c>
      <c r="R11428" s="1" t="s">
        <v>27</v>
      </c>
    </row>
    <row r="11429" spans="1:18" x14ac:dyDescent="0.3">
      <c r="A11429" s="1" t="s">
        <v>11587</v>
      </c>
      <c r="B11429" s="1" t="s">
        <v>36</v>
      </c>
      <c r="C11429" s="1" t="s">
        <v>229</v>
      </c>
      <c r="D11429" s="1" t="s">
        <v>72</v>
      </c>
      <c r="E11429">
        <v>33</v>
      </c>
      <c r="F11429">
        <v>12000</v>
      </c>
      <c r="G11429">
        <v>46</v>
      </c>
      <c r="H11429">
        <v>21</v>
      </c>
      <c r="I11429">
        <v>25</v>
      </c>
      <c r="J11429">
        <v>552000</v>
      </c>
      <c r="K11429" s="2">
        <v>45755</v>
      </c>
      <c r="L11429">
        <v>15</v>
      </c>
      <c r="M11429" s="1" t="s">
        <v>39</v>
      </c>
      <c r="N11429" s="1" t="s">
        <v>23</v>
      </c>
      <c r="O11429" s="1" t="s">
        <v>24</v>
      </c>
      <c r="P11429" s="1" t="s">
        <v>25</v>
      </c>
      <c r="Q11429" s="1" t="s">
        <v>50</v>
      </c>
      <c r="R11429" s="1" t="s">
        <v>27</v>
      </c>
    </row>
    <row r="11430" spans="1:18" x14ac:dyDescent="0.3">
      <c r="A11430" s="1" t="s">
        <v>11588</v>
      </c>
      <c r="B11430" s="1" t="s">
        <v>46</v>
      </c>
      <c r="C11430" s="1" t="s">
        <v>119</v>
      </c>
      <c r="D11430" s="1" t="s">
        <v>67</v>
      </c>
      <c r="E11430">
        <v>53</v>
      </c>
      <c r="F11430">
        <v>4500</v>
      </c>
      <c r="G11430">
        <v>71</v>
      </c>
      <c r="H11430">
        <v>51</v>
      </c>
      <c r="I11430">
        <v>20</v>
      </c>
      <c r="J11430">
        <v>319500</v>
      </c>
      <c r="K11430" s="2">
        <v>45864</v>
      </c>
      <c r="L11430">
        <v>11</v>
      </c>
      <c r="M11430" s="1" t="s">
        <v>39</v>
      </c>
      <c r="N11430" s="1" t="s">
        <v>43</v>
      </c>
      <c r="O11430" s="1" t="s">
        <v>44</v>
      </c>
      <c r="P11430" s="1" t="s">
        <v>25</v>
      </c>
      <c r="Q11430" s="1" t="s">
        <v>50</v>
      </c>
      <c r="R11430" s="1" t="s">
        <v>34</v>
      </c>
    </row>
    <row r="11431" spans="1:18" x14ac:dyDescent="0.3">
      <c r="A11431" s="1" t="s">
        <v>11589</v>
      </c>
      <c r="B11431" s="1" t="s">
        <v>83</v>
      </c>
      <c r="C11431" s="1" t="s">
        <v>513</v>
      </c>
      <c r="D11431" s="1" t="s">
        <v>48</v>
      </c>
      <c r="E11431">
        <v>105</v>
      </c>
      <c r="F11431">
        <v>5000</v>
      </c>
      <c r="G11431">
        <v>105</v>
      </c>
      <c r="H11431">
        <v>62</v>
      </c>
      <c r="I11431">
        <v>43</v>
      </c>
      <c r="J11431">
        <v>525000</v>
      </c>
      <c r="K11431" s="2">
        <v>45894</v>
      </c>
      <c r="L11431">
        <v>8</v>
      </c>
      <c r="M11431" s="1" t="s">
        <v>22</v>
      </c>
      <c r="N11431" s="1" t="s">
        <v>32</v>
      </c>
      <c r="O11431" s="1" t="s">
        <v>24</v>
      </c>
      <c r="P11431" s="1" t="s">
        <v>25</v>
      </c>
      <c r="Q11431" s="1" t="s">
        <v>26</v>
      </c>
      <c r="R11431" s="1" t="s">
        <v>27</v>
      </c>
    </row>
    <row r="11432" spans="1:18" x14ac:dyDescent="0.3">
      <c r="A11432" s="1" t="s">
        <v>11590</v>
      </c>
      <c r="B11432" s="1" t="s">
        <v>36</v>
      </c>
      <c r="C11432" s="1" t="s">
        <v>78</v>
      </c>
      <c r="D11432" s="1" t="s">
        <v>38</v>
      </c>
      <c r="E11432">
        <v>67</v>
      </c>
      <c r="F11432">
        <v>150000</v>
      </c>
      <c r="G11432">
        <v>78</v>
      </c>
      <c r="H11432">
        <v>41</v>
      </c>
      <c r="I11432">
        <v>37</v>
      </c>
      <c r="J11432">
        <v>11700000</v>
      </c>
      <c r="K11432" s="2">
        <v>45949</v>
      </c>
      <c r="L11432">
        <v>5</v>
      </c>
      <c r="M11432" s="1" t="s">
        <v>55</v>
      </c>
      <c r="N11432" s="1" t="s">
        <v>32</v>
      </c>
      <c r="O11432" s="1" t="s">
        <v>24</v>
      </c>
      <c r="P11432" s="1" t="s">
        <v>25</v>
      </c>
      <c r="Q11432" s="1" t="s">
        <v>59</v>
      </c>
      <c r="R11432" s="1" t="s">
        <v>27</v>
      </c>
    </row>
    <row r="11433" spans="1:18" x14ac:dyDescent="0.3">
      <c r="A11433" s="1" t="s">
        <v>11591</v>
      </c>
      <c r="B11433" s="1" t="s">
        <v>133</v>
      </c>
      <c r="C11433" s="1" t="s">
        <v>410</v>
      </c>
      <c r="D11433" s="1" t="s">
        <v>72</v>
      </c>
      <c r="E11433">
        <v>103</v>
      </c>
      <c r="F11433">
        <v>25000</v>
      </c>
      <c r="G11433">
        <v>109</v>
      </c>
      <c r="H11433">
        <v>8</v>
      </c>
      <c r="I11433">
        <v>101</v>
      </c>
      <c r="J11433">
        <v>2725000</v>
      </c>
      <c r="K11433" s="2">
        <v>46008</v>
      </c>
      <c r="L11433">
        <v>9</v>
      </c>
      <c r="M11433" s="1" t="s">
        <v>22</v>
      </c>
      <c r="N11433" s="1" t="s">
        <v>23</v>
      </c>
      <c r="O11433" s="1" t="s">
        <v>24</v>
      </c>
      <c r="P11433" s="1" t="s">
        <v>25</v>
      </c>
      <c r="Q11433" s="1" t="s">
        <v>26</v>
      </c>
      <c r="R11433" s="1" t="s">
        <v>27</v>
      </c>
    </row>
    <row r="11434" spans="1:18" x14ac:dyDescent="0.3">
      <c r="A11434" s="1" t="s">
        <v>11592</v>
      </c>
      <c r="B11434" s="1" t="s">
        <v>93</v>
      </c>
      <c r="C11434" s="1" t="s">
        <v>398</v>
      </c>
      <c r="D11434" s="1" t="s">
        <v>38</v>
      </c>
      <c r="E11434">
        <v>22</v>
      </c>
      <c r="F11434">
        <v>3500000</v>
      </c>
      <c r="G11434">
        <v>35</v>
      </c>
      <c r="H11434">
        <v>17</v>
      </c>
      <c r="I11434">
        <v>18</v>
      </c>
      <c r="J11434">
        <v>122500000</v>
      </c>
      <c r="K11434" s="2">
        <v>45985</v>
      </c>
      <c r="L11434">
        <v>15</v>
      </c>
      <c r="M11434" s="1" t="s">
        <v>39</v>
      </c>
      <c r="N11434" s="1" t="s">
        <v>32</v>
      </c>
      <c r="O11434" s="1" t="s">
        <v>44</v>
      </c>
      <c r="P11434" s="1" t="s">
        <v>25</v>
      </c>
      <c r="Q11434" s="1" t="s">
        <v>26</v>
      </c>
      <c r="R11434" s="1" t="s">
        <v>27</v>
      </c>
    </row>
    <row r="11435" spans="1:18" x14ac:dyDescent="0.3">
      <c r="A11435" s="1" t="s">
        <v>11593</v>
      </c>
      <c r="B11435" s="1" t="s">
        <v>36</v>
      </c>
      <c r="C11435" s="1" t="s">
        <v>415</v>
      </c>
      <c r="D11435" s="1" t="s">
        <v>91</v>
      </c>
      <c r="E11435">
        <v>25</v>
      </c>
      <c r="F11435">
        <v>12000</v>
      </c>
      <c r="G11435">
        <v>36</v>
      </c>
      <c r="H11435">
        <v>10</v>
      </c>
      <c r="I11435">
        <v>26</v>
      </c>
      <c r="J11435">
        <v>432000</v>
      </c>
      <c r="K11435" s="2">
        <v>45798</v>
      </c>
      <c r="L11435">
        <v>13</v>
      </c>
      <c r="M11435" s="1" t="s">
        <v>39</v>
      </c>
      <c r="N11435" s="1" t="s">
        <v>43</v>
      </c>
      <c r="O11435" s="1" t="s">
        <v>85</v>
      </c>
      <c r="P11435" s="1" t="s">
        <v>25</v>
      </c>
      <c r="Q11435" s="1" t="s">
        <v>50</v>
      </c>
      <c r="R11435" s="1" t="s">
        <v>27</v>
      </c>
    </row>
    <row r="11436" spans="1:18" x14ac:dyDescent="0.3">
      <c r="A11436" s="1" t="s">
        <v>11594</v>
      </c>
      <c r="B11436" s="1" t="s">
        <v>36</v>
      </c>
      <c r="C11436" s="1" t="s">
        <v>291</v>
      </c>
      <c r="D11436" s="1" t="s">
        <v>54</v>
      </c>
      <c r="E11436">
        <v>58</v>
      </c>
      <c r="F11436">
        <v>4500</v>
      </c>
      <c r="G11436">
        <v>71</v>
      </c>
      <c r="H11436">
        <v>55</v>
      </c>
      <c r="I11436">
        <v>16</v>
      </c>
      <c r="J11436">
        <v>319500</v>
      </c>
      <c r="K11436" s="2">
        <v>45753</v>
      </c>
      <c r="L11436">
        <v>10</v>
      </c>
      <c r="M11436" s="1" t="s">
        <v>22</v>
      </c>
      <c r="N11436" s="1" t="s">
        <v>43</v>
      </c>
      <c r="O11436" s="1" t="s">
        <v>44</v>
      </c>
      <c r="P11436" s="1" t="s">
        <v>25</v>
      </c>
      <c r="Q11436" s="1" t="s">
        <v>59</v>
      </c>
      <c r="R11436" s="1" t="s">
        <v>27</v>
      </c>
    </row>
    <row r="11437" spans="1:18" x14ac:dyDescent="0.3">
      <c r="A11437" s="1" t="s">
        <v>11595</v>
      </c>
      <c r="B11437" s="1" t="s">
        <v>19</v>
      </c>
      <c r="C11437" s="1" t="s">
        <v>513</v>
      </c>
      <c r="D11437" s="1" t="s">
        <v>54</v>
      </c>
      <c r="E11437">
        <v>121</v>
      </c>
      <c r="F11437">
        <v>5000</v>
      </c>
      <c r="G11437">
        <v>132</v>
      </c>
      <c r="H11437">
        <v>86</v>
      </c>
      <c r="I11437">
        <v>46</v>
      </c>
      <c r="J11437">
        <v>660000</v>
      </c>
      <c r="K11437" s="2">
        <v>45752</v>
      </c>
      <c r="L11437">
        <v>9</v>
      </c>
      <c r="M11437" s="1" t="s">
        <v>22</v>
      </c>
      <c r="N11437" s="1" t="s">
        <v>23</v>
      </c>
      <c r="O11437" s="1" t="s">
        <v>44</v>
      </c>
      <c r="P11437" s="1" t="s">
        <v>25</v>
      </c>
      <c r="Q11437" s="1" t="s">
        <v>50</v>
      </c>
      <c r="R11437" s="1" t="s">
        <v>34</v>
      </c>
    </row>
    <row r="11438" spans="1:18" x14ac:dyDescent="0.3">
      <c r="A11438" s="1" t="s">
        <v>11596</v>
      </c>
      <c r="B11438" s="1" t="s">
        <v>133</v>
      </c>
      <c r="C11438" s="1" t="s">
        <v>268</v>
      </c>
      <c r="D11438" s="1" t="s">
        <v>54</v>
      </c>
      <c r="E11438">
        <v>150</v>
      </c>
      <c r="F11438">
        <v>6000</v>
      </c>
      <c r="G11438">
        <v>150</v>
      </c>
      <c r="H11438">
        <v>95</v>
      </c>
      <c r="I11438">
        <v>55</v>
      </c>
      <c r="J11438">
        <v>900000</v>
      </c>
      <c r="K11438" s="2">
        <v>45820</v>
      </c>
      <c r="L11438">
        <v>8</v>
      </c>
      <c r="M11438" s="1" t="s">
        <v>22</v>
      </c>
      <c r="N11438" s="1" t="s">
        <v>43</v>
      </c>
      <c r="O11438" s="1" t="s">
        <v>33</v>
      </c>
      <c r="P11438" s="1" t="s">
        <v>25</v>
      </c>
      <c r="Q11438" s="1" t="s">
        <v>26</v>
      </c>
      <c r="R11438" s="1" t="s">
        <v>27</v>
      </c>
    </row>
    <row r="11439" spans="1:18" x14ac:dyDescent="0.3">
      <c r="A11439" s="1" t="s">
        <v>11597</v>
      </c>
      <c r="B11439" s="1" t="s">
        <v>29</v>
      </c>
      <c r="C11439" s="1" t="s">
        <v>140</v>
      </c>
      <c r="D11439" s="1" t="s">
        <v>31</v>
      </c>
      <c r="E11439">
        <v>118</v>
      </c>
      <c r="F11439">
        <v>12000</v>
      </c>
      <c r="G11439">
        <v>136</v>
      </c>
      <c r="H11439">
        <v>19</v>
      </c>
      <c r="I11439">
        <v>117</v>
      </c>
      <c r="J11439">
        <v>1632000</v>
      </c>
      <c r="K11439" s="2">
        <v>45894</v>
      </c>
      <c r="L11439">
        <v>15</v>
      </c>
      <c r="M11439" s="1" t="s">
        <v>39</v>
      </c>
      <c r="N11439" s="1" t="s">
        <v>43</v>
      </c>
      <c r="O11439" s="1" t="s">
        <v>33</v>
      </c>
      <c r="P11439" s="1" t="s">
        <v>25</v>
      </c>
      <c r="Q11439" s="1" t="s">
        <v>26</v>
      </c>
      <c r="R11439" s="1" t="s">
        <v>27</v>
      </c>
    </row>
    <row r="11440" spans="1:18" x14ac:dyDescent="0.3">
      <c r="A11440" s="1" t="s">
        <v>11598</v>
      </c>
      <c r="B11440" s="1" t="s">
        <v>83</v>
      </c>
      <c r="C11440" s="1" t="s">
        <v>78</v>
      </c>
      <c r="D11440" s="1" t="s">
        <v>64</v>
      </c>
      <c r="E11440">
        <v>90</v>
      </c>
      <c r="F11440">
        <v>150000</v>
      </c>
      <c r="G11440">
        <v>93</v>
      </c>
      <c r="H11440">
        <v>44</v>
      </c>
      <c r="I11440">
        <v>49</v>
      </c>
      <c r="J11440">
        <v>13950000</v>
      </c>
      <c r="K11440" s="2">
        <v>45920</v>
      </c>
      <c r="L11440">
        <v>3</v>
      </c>
      <c r="M11440" s="1" t="s">
        <v>55</v>
      </c>
      <c r="N11440" s="1" t="s">
        <v>32</v>
      </c>
      <c r="O11440" s="1" t="s">
        <v>85</v>
      </c>
      <c r="P11440" s="1" t="s">
        <v>25</v>
      </c>
      <c r="Q11440" s="1" t="s">
        <v>59</v>
      </c>
      <c r="R11440" s="1" t="s">
        <v>59</v>
      </c>
    </row>
    <row r="11441" spans="1:18" x14ac:dyDescent="0.3">
      <c r="A11441" s="1" t="s">
        <v>11599</v>
      </c>
      <c r="B11441" s="1" t="s">
        <v>133</v>
      </c>
      <c r="C11441" s="1" t="s">
        <v>47</v>
      </c>
      <c r="D11441" s="1" t="s">
        <v>91</v>
      </c>
      <c r="E11441">
        <v>34</v>
      </c>
      <c r="F11441">
        <v>300</v>
      </c>
      <c r="G11441">
        <v>54</v>
      </c>
      <c r="H11441">
        <v>47</v>
      </c>
      <c r="I11441">
        <v>7</v>
      </c>
      <c r="J11441">
        <v>16200</v>
      </c>
      <c r="K11441" s="2">
        <v>45823</v>
      </c>
      <c r="L11441">
        <v>10</v>
      </c>
      <c r="M11441" s="1" t="s">
        <v>22</v>
      </c>
      <c r="N11441" s="1" t="s">
        <v>43</v>
      </c>
      <c r="O11441" s="1" t="s">
        <v>44</v>
      </c>
      <c r="P11441" s="1" t="s">
        <v>49</v>
      </c>
      <c r="Q11441" s="1" t="s">
        <v>26</v>
      </c>
      <c r="R11441" s="1" t="s">
        <v>27</v>
      </c>
    </row>
    <row r="11442" spans="1:18" x14ac:dyDescent="0.3">
      <c r="A11442" s="1" t="s">
        <v>11600</v>
      </c>
      <c r="B11442" s="1" t="s">
        <v>83</v>
      </c>
      <c r="C11442" s="1" t="s">
        <v>182</v>
      </c>
      <c r="D11442" s="1" t="s">
        <v>31</v>
      </c>
      <c r="E11442">
        <v>140</v>
      </c>
      <c r="F11442">
        <v>8000</v>
      </c>
      <c r="G11442">
        <v>158</v>
      </c>
      <c r="H11442">
        <v>82</v>
      </c>
      <c r="I11442">
        <v>76</v>
      </c>
      <c r="J11442">
        <v>1264000</v>
      </c>
      <c r="K11442" s="2">
        <v>45996</v>
      </c>
      <c r="L11442">
        <v>5</v>
      </c>
      <c r="M11442" s="1" t="s">
        <v>55</v>
      </c>
      <c r="N11442" s="1" t="s">
        <v>32</v>
      </c>
      <c r="O11442" s="1" t="s">
        <v>44</v>
      </c>
      <c r="P11442" s="1" t="s">
        <v>25</v>
      </c>
      <c r="Q11442" s="1" t="s">
        <v>50</v>
      </c>
      <c r="R11442" s="1" t="s">
        <v>27</v>
      </c>
    </row>
    <row r="11443" spans="1:18" x14ac:dyDescent="0.3">
      <c r="A11443" s="1" t="s">
        <v>11601</v>
      </c>
      <c r="B11443" s="1" t="s">
        <v>29</v>
      </c>
      <c r="C11443" s="1" t="s">
        <v>105</v>
      </c>
      <c r="D11443" s="1" t="s">
        <v>38</v>
      </c>
      <c r="E11443">
        <v>36</v>
      </c>
      <c r="F11443">
        <v>6500</v>
      </c>
      <c r="G11443">
        <v>66</v>
      </c>
      <c r="H11443">
        <v>41</v>
      </c>
      <c r="I11443">
        <v>25</v>
      </c>
      <c r="J11443">
        <v>429000</v>
      </c>
      <c r="K11443" s="2">
        <v>45795</v>
      </c>
      <c r="L11443">
        <v>1</v>
      </c>
      <c r="M11443" s="1" t="s">
        <v>55</v>
      </c>
      <c r="N11443" s="1" t="s">
        <v>32</v>
      </c>
      <c r="O11443" s="1" t="s">
        <v>24</v>
      </c>
      <c r="P11443" s="1" t="s">
        <v>25</v>
      </c>
      <c r="Q11443" s="1" t="s">
        <v>26</v>
      </c>
      <c r="R11443" s="1" t="s">
        <v>34</v>
      </c>
    </row>
    <row r="11444" spans="1:18" x14ac:dyDescent="0.3">
      <c r="A11444" s="1" t="s">
        <v>11602</v>
      </c>
      <c r="B11444" s="1" t="s">
        <v>87</v>
      </c>
      <c r="C11444" s="1" t="s">
        <v>231</v>
      </c>
      <c r="D11444" s="1" t="s">
        <v>67</v>
      </c>
      <c r="E11444">
        <v>99</v>
      </c>
      <c r="F11444">
        <v>12000</v>
      </c>
      <c r="G11444">
        <v>101</v>
      </c>
      <c r="H11444">
        <v>89</v>
      </c>
      <c r="I11444">
        <v>12</v>
      </c>
      <c r="J11444">
        <v>1212000</v>
      </c>
      <c r="K11444" s="2">
        <v>45683</v>
      </c>
      <c r="L11444">
        <v>6</v>
      </c>
      <c r="M11444" s="1" t="s">
        <v>22</v>
      </c>
      <c r="N11444" s="1" t="s">
        <v>43</v>
      </c>
      <c r="O11444" s="1" t="s">
        <v>33</v>
      </c>
      <c r="P11444" s="1" t="s">
        <v>25</v>
      </c>
      <c r="Q11444" s="1" t="s">
        <v>50</v>
      </c>
      <c r="R11444" s="1" t="s">
        <v>59</v>
      </c>
    </row>
    <row r="11445" spans="1:18" x14ac:dyDescent="0.3">
      <c r="A11445" s="1" t="s">
        <v>11603</v>
      </c>
      <c r="B11445" s="1" t="s">
        <v>29</v>
      </c>
      <c r="C11445" s="1" t="s">
        <v>47</v>
      </c>
      <c r="D11445" s="1" t="s">
        <v>64</v>
      </c>
      <c r="E11445">
        <v>136</v>
      </c>
      <c r="F11445">
        <v>300</v>
      </c>
      <c r="G11445">
        <v>163</v>
      </c>
      <c r="H11445">
        <v>44</v>
      </c>
      <c r="I11445">
        <v>119</v>
      </c>
      <c r="J11445">
        <v>48900</v>
      </c>
      <c r="K11445" s="2">
        <v>45903</v>
      </c>
      <c r="L11445">
        <v>3</v>
      </c>
      <c r="M11445" s="1" t="s">
        <v>55</v>
      </c>
      <c r="N11445" s="1" t="s">
        <v>32</v>
      </c>
      <c r="O11445" s="1" t="s">
        <v>24</v>
      </c>
      <c r="P11445" s="1" t="s">
        <v>25</v>
      </c>
      <c r="Q11445" s="1" t="s">
        <v>26</v>
      </c>
      <c r="R11445" s="1" t="s">
        <v>27</v>
      </c>
    </row>
    <row r="11446" spans="1:18" x14ac:dyDescent="0.3">
      <c r="A11446" s="1" t="s">
        <v>11604</v>
      </c>
      <c r="B11446" s="1" t="s">
        <v>66</v>
      </c>
      <c r="C11446" s="1" t="s">
        <v>188</v>
      </c>
      <c r="D11446" s="1" t="s">
        <v>48</v>
      </c>
      <c r="E11446">
        <v>41</v>
      </c>
      <c r="F11446">
        <v>95000</v>
      </c>
      <c r="G11446">
        <v>60</v>
      </c>
      <c r="H11446">
        <v>7</v>
      </c>
      <c r="I11446">
        <v>53</v>
      </c>
      <c r="J11446">
        <v>5700000</v>
      </c>
      <c r="K11446" s="2">
        <v>45986</v>
      </c>
      <c r="L11446">
        <v>11</v>
      </c>
      <c r="M11446" s="1" t="s">
        <v>39</v>
      </c>
      <c r="N11446" s="1" t="s">
        <v>23</v>
      </c>
      <c r="O11446" s="1" t="s">
        <v>24</v>
      </c>
      <c r="P11446" s="1" t="s">
        <v>25</v>
      </c>
      <c r="Q11446" s="1" t="s">
        <v>50</v>
      </c>
      <c r="R11446" s="1" t="s">
        <v>27</v>
      </c>
    </row>
    <row r="11447" spans="1:18" x14ac:dyDescent="0.3">
      <c r="A11447" s="1" t="s">
        <v>11605</v>
      </c>
      <c r="B11447" s="1" t="s">
        <v>99</v>
      </c>
      <c r="C11447" s="1" t="s">
        <v>30</v>
      </c>
      <c r="D11447" s="1" t="s">
        <v>67</v>
      </c>
      <c r="E11447">
        <v>133</v>
      </c>
      <c r="F11447">
        <v>12000</v>
      </c>
      <c r="G11447">
        <v>155</v>
      </c>
      <c r="H11447">
        <v>62</v>
      </c>
      <c r="I11447">
        <v>93</v>
      </c>
      <c r="J11447">
        <v>1860000</v>
      </c>
      <c r="K11447" s="2">
        <v>45838</v>
      </c>
      <c r="L11447">
        <v>5</v>
      </c>
      <c r="M11447" s="1" t="s">
        <v>55</v>
      </c>
      <c r="N11447" s="1" t="s">
        <v>43</v>
      </c>
      <c r="O11447" s="1" t="s">
        <v>44</v>
      </c>
      <c r="P11447" s="1" t="s">
        <v>25</v>
      </c>
      <c r="Q11447" s="1" t="s">
        <v>26</v>
      </c>
      <c r="R11447" s="1" t="s">
        <v>59</v>
      </c>
    </row>
    <row r="11448" spans="1:18" x14ac:dyDescent="0.3">
      <c r="A11448" s="1" t="s">
        <v>11606</v>
      </c>
      <c r="B11448" s="1" t="s">
        <v>41</v>
      </c>
      <c r="C11448" s="1" t="s">
        <v>505</v>
      </c>
      <c r="D11448" s="1" t="s">
        <v>48</v>
      </c>
      <c r="E11448">
        <v>27</v>
      </c>
      <c r="F11448">
        <v>120000</v>
      </c>
      <c r="G11448">
        <v>41</v>
      </c>
      <c r="H11448">
        <v>38</v>
      </c>
      <c r="I11448">
        <v>3</v>
      </c>
      <c r="J11448">
        <v>4920000</v>
      </c>
      <c r="K11448" s="2">
        <v>45833</v>
      </c>
      <c r="L11448">
        <v>11</v>
      </c>
      <c r="M11448" s="1" t="s">
        <v>39</v>
      </c>
      <c r="N11448" s="1" t="s">
        <v>43</v>
      </c>
      <c r="O11448" s="1" t="s">
        <v>24</v>
      </c>
      <c r="P11448" s="1" t="s">
        <v>25</v>
      </c>
      <c r="Q11448" s="1" t="s">
        <v>59</v>
      </c>
      <c r="R11448" s="1" t="s">
        <v>59</v>
      </c>
    </row>
    <row r="11449" spans="1:18" x14ac:dyDescent="0.3">
      <c r="A11449" s="1" t="s">
        <v>11607</v>
      </c>
      <c r="B11449" s="1" t="s">
        <v>104</v>
      </c>
      <c r="C11449" s="1" t="s">
        <v>284</v>
      </c>
      <c r="D11449" s="1" t="s">
        <v>67</v>
      </c>
      <c r="E11449">
        <v>60</v>
      </c>
      <c r="F11449">
        <v>2800</v>
      </c>
      <c r="G11449">
        <v>65</v>
      </c>
      <c r="H11449">
        <v>12</v>
      </c>
      <c r="I11449">
        <v>53</v>
      </c>
      <c r="J11449">
        <v>182000</v>
      </c>
      <c r="K11449" s="2">
        <v>45935</v>
      </c>
      <c r="L11449">
        <v>6</v>
      </c>
      <c r="M11449" s="1" t="s">
        <v>22</v>
      </c>
      <c r="N11449" s="1" t="s">
        <v>23</v>
      </c>
      <c r="O11449" s="1" t="s">
        <v>24</v>
      </c>
      <c r="P11449" s="1" t="s">
        <v>25</v>
      </c>
      <c r="Q11449" s="1" t="s">
        <v>26</v>
      </c>
      <c r="R11449" s="1" t="s">
        <v>27</v>
      </c>
    </row>
    <row r="11450" spans="1:18" x14ac:dyDescent="0.3">
      <c r="A11450" s="1" t="s">
        <v>11608</v>
      </c>
      <c r="B11450" s="1" t="s">
        <v>107</v>
      </c>
      <c r="C11450" s="1" t="s">
        <v>42</v>
      </c>
      <c r="D11450" s="1" t="s">
        <v>31</v>
      </c>
      <c r="E11450">
        <v>143</v>
      </c>
      <c r="F11450">
        <v>2200</v>
      </c>
      <c r="G11450">
        <v>147</v>
      </c>
      <c r="H11450">
        <v>8</v>
      </c>
      <c r="I11450">
        <v>139</v>
      </c>
      <c r="J11450">
        <v>323400</v>
      </c>
      <c r="K11450" s="2">
        <v>45917</v>
      </c>
      <c r="L11450">
        <v>5</v>
      </c>
      <c r="M11450" s="1" t="s">
        <v>55</v>
      </c>
      <c r="N11450" s="1" t="s">
        <v>32</v>
      </c>
      <c r="O11450" s="1" t="s">
        <v>44</v>
      </c>
      <c r="P11450" s="1" t="s">
        <v>25</v>
      </c>
      <c r="Q11450" s="1" t="s">
        <v>26</v>
      </c>
      <c r="R11450" s="1" t="s">
        <v>34</v>
      </c>
    </row>
    <row r="11451" spans="1:18" x14ac:dyDescent="0.3">
      <c r="A11451" s="1" t="s">
        <v>11609</v>
      </c>
      <c r="B11451" s="1" t="s">
        <v>46</v>
      </c>
      <c r="C11451" s="1" t="s">
        <v>476</v>
      </c>
      <c r="D11451" s="1" t="s">
        <v>58</v>
      </c>
      <c r="E11451">
        <v>26</v>
      </c>
      <c r="F11451">
        <v>1200</v>
      </c>
      <c r="G11451">
        <v>28</v>
      </c>
      <c r="H11451">
        <v>10</v>
      </c>
      <c r="I11451">
        <v>18</v>
      </c>
      <c r="J11451">
        <v>33600</v>
      </c>
      <c r="K11451" s="2">
        <v>45763</v>
      </c>
      <c r="L11451">
        <v>13</v>
      </c>
      <c r="M11451" s="1" t="s">
        <v>39</v>
      </c>
      <c r="N11451" s="1" t="s">
        <v>32</v>
      </c>
      <c r="O11451" s="1" t="s">
        <v>24</v>
      </c>
      <c r="P11451" s="1" t="s">
        <v>25</v>
      </c>
      <c r="Q11451" s="1" t="s">
        <v>26</v>
      </c>
      <c r="R11451" s="1" t="s">
        <v>27</v>
      </c>
    </row>
    <row r="11452" spans="1:18" x14ac:dyDescent="0.3">
      <c r="A11452" s="1" t="s">
        <v>11610</v>
      </c>
      <c r="B11452" s="1" t="s">
        <v>133</v>
      </c>
      <c r="C11452" s="1" t="s">
        <v>284</v>
      </c>
      <c r="D11452" s="1" t="s">
        <v>58</v>
      </c>
      <c r="E11452">
        <v>29</v>
      </c>
      <c r="F11452">
        <v>2800</v>
      </c>
      <c r="G11452">
        <v>57</v>
      </c>
      <c r="H11452">
        <v>49</v>
      </c>
      <c r="I11452">
        <v>8</v>
      </c>
      <c r="J11452">
        <v>159600</v>
      </c>
      <c r="K11452" s="2">
        <v>45848</v>
      </c>
      <c r="L11452">
        <v>2</v>
      </c>
      <c r="M11452" s="1" t="s">
        <v>55</v>
      </c>
      <c r="N11452" s="1" t="s">
        <v>43</v>
      </c>
      <c r="O11452" s="1" t="s">
        <v>24</v>
      </c>
      <c r="P11452" s="1" t="s">
        <v>25</v>
      </c>
      <c r="Q11452" s="1" t="s">
        <v>26</v>
      </c>
      <c r="R11452" s="1" t="s">
        <v>59</v>
      </c>
    </row>
    <row r="11453" spans="1:18" x14ac:dyDescent="0.3">
      <c r="A11453" s="1" t="s">
        <v>11611</v>
      </c>
      <c r="B11453" s="1" t="s">
        <v>104</v>
      </c>
      <c r="C11453" s="1" t="s">
        <v>196</v>
      </c>
      <c r="D11453" s="1" t="s">
        <v>31</v>
      </c>
      <c r="E11453">
        <v>118</v>
      </c>
      <c r="F11453">
        <v>850000</v>
      </c>
      <c r="G11453">
        <v>138</v>
      </c>
      <c r="H11453">
        <v>97</v>
      </c>
      <c r="I11453">
        <v>41</v>
      </c>
      <c r="J11453">
        <v>117300000</v>
      </c>
      <c r="K11453" s="2">
        <v>45993</v>
      </c>
      <c r="L11453">
        <v>8</v>
      </c>
      <c r="M11453" s="1" t="s">
        <v>22</v>
      </c>
      <c r="N11453" s="1" t="s">
        <v>43</v>
      </c>
      <c r="O11453" s="1" t="s">
        <v>33</v>
      </c>
      <c r="P11453" s="1" t="s">
        <v>25</v>
      </c>
      <c r="Q11453" s="1" t="s">
        <v>26</v>
      </c>
      <c r="R11453" s="1" t="s">
        <v>34</v>
      </c>
    </row>
    <row r="11454" spans="1:18" x14ac:dyDescent="0.3">
      <c r="A11454" s="1" t="s">
        <v>11612</v>
      </c>
      <c r="B11454" s="1" t="s">
        <v>66</v>
      </c>
      <c r="C11454" s="1" t="s">
        <v>270</v>
      </c>
      <c r="D11454" s="1" t="s">
        <v>38</v>
      </c>
      <c r="E11454">
        <v>33</v>
      </c>
      <c r="F11454">
        <v>1800</v>
      </c>
      <c r="G11454">
        <v>37</v>
      </c>
      <c r="H11454">
        <v>14</v>
      </c>
      <c r="I11454">
        <v>23</v>
      </c>
      <c r="J11454">
        <v>66600</v>
      </c>
      <c r="K11454" s="2">
        <v>45861</v>
      </c>
      <c r="L11454">
        <v>11</v>
      </c>
      <c r="M11454" s="1" t="s">
        <v>39</v>
      </c>
      <c r="N11454" s="1" t="s">
        <v>32</v>
      </c>
      <c r="O11454" s="1" t="s">
        <v>24</v>
      </c>
      <c r="P11454" s="1" t="s">
        <v>25</v>
      </c>
      <c r="Q11454" s="1" t="s">
        <v>26</v>
      </c>
      <c r="R11454" s="1" t="s">
        <v>27</v>
      </c>
    </row>
    <row r="11455" spans="1:18" x14ac:dyDescent="0.3">
      <c r="A11455" s="1" t="s">
        <v>11613</v>
      </c>
      <c r="B11455" s="1" t="s">
        <v>80</v>
      </c>
      <c r="C11455" s="1" t="s">
        <v>105</v>
      </c>
      <c r="D11455" s="1" t="s">
        <v>31</v>
      </c>
      <c r="E11455">
        <v>106</v>
      </c>
      <c r="F11455">
        <v>6500</v>
      </c>
      <c r="G11455">
        <v>112</v>
      </c>
      <c r="H11455">
        <v>5</v>
      </c>
      <c r="I11455">
        <v>107</v>
      </c>
      <c r="J11455">
        <v>728000</v>
      </c>
      <c r="K11455" s="2">
        <v>45669</v>
      </c>
      <c r="L11455">
        <v>12</v>
      </c>
      <c r="M11455" s="1" t="s">
        <v>39</v>
      </c>
      <c r="N11455" s="1" t="s">
        <v>23</v>
      </c>
      <c r="O11455" s="1" t="s">
        <v>24</v>
      </c>
      <c r="P11455" s="1" t="s">
        <v>25</v>
      </c>
      <c r="Q11455" s="1" t="s">
        <v>26</v>
      </c>
      <c r="R11455" s="1" t="s">
        <v>27</v>
      </c>
    </row>
    <row r="11456" spans="1:18" x14ac:dyDescent="0.3">
      <c r="A11456" s="1" t="s">
        <v>11614</v>
      </c>
      <c r="B11456" s="1" t="s">
        <v>104</v>
      </c>
      <c r="C11456" s="1" t="s">
        <v>308</v>
      </c>
      <c r="D11456" s="1" t="s">
        <v>72</v>
      </c>
      <c r="E11456">
        <v>122</v>
      </c>
      <c r="F11456">
        <v>8000</v>
      </c>
      <c r="G11456">
        <v>151</v>
      </c>
      <c r="H11456">
        <v>141</v>
      </c>
      <c r="I11456">
        <v>10</v>
      </c>
      <c r="J11456">
        <v>1208000</v>
      </c>
      <c r="K11456" s="2">
        <v>45824</v>
      </c>
      <c r="L11456">
        <v>1</v>
      </c>
      <c r="M11456" s="1" t="s">
        <v>55</v>
      </c>
      <c r="N11456" s="1" t="s">
        <v>23</v>
      </c>
      <c r="O11456" s="1" t="s">
        <v>44</v>
      </c>
      <c r="P11456" s="1" t="s">
        <v>25</v>
      </c>
      <c r="Q11456" s="1" t="s">
        <v>26</v>
      </c>
      <c r="R11456" s="1" t="s">
        <v>27</v>
      </c>
    </row>
    <row r="11457" spans="1:18" x14ac:dyDescent="0.3">
      <c r="A11457" s="1" t="s">
        <v>11615</v>
      </c>
      <c r="B11457" s="1" t="s">
        <v>99</v>
      </c>
      <c r="C11457" s="1" t="s">
        <v>418</v>
      </c>
      <c r="D11457" s="1" t="s">
        <v>48</v>
      </c>
      <c r="E11457">
        <v>96</v>
      </c>
      <c r="F11457">
        <v>180000</v>
      </c>
      <c r="G11457">
        <v>112</v>
      </c>
      <c r="H11457">
        <v>83</v>
      </c>
      <c r="I11457">
        <v>29</v>
      </c>
      <c r="J11457">
        <v>20160000</v>
      </c>
      <c r="K11457" s="2">
        <v>45723</v>
      </c>
      <c r="L11457">
        <v>6</v>
      </c>
      <c r="M11457" s="1" t="s">
        <v>22</v>
      </c>
      <c r="N11457" s="1" t="s">
        <v>43</v>
      </c>
      <c r="O11457" s="1" t="s">
        <v>24</v>
      </c>
      <c r="P11457" s="1" t="s">
        <v>49</v>
      </c>
      <c r="Q11457" s="1" t="s">
        <v>26</v>
      </c>
      <c r="R11457" s="1" t="s">
        <v>27</v>
      </c>
    </row>
    <row r="11458" spans="1:18" x14ac:dyDescent="0.3">
      <c r="A11458" s="1" t="s">
        <v>11616</v>
      </c>
      <c r="B11458" s="1" t="s">
        <v>66</v>
      </c>
      <c r="C11458" s="1" t="s">
        <v>196</v>
      </c>
      <c r="D11458" s="1" t="s">
        <v>91</v>
      </c>
      <c r="E11458">
        <v>83</v>
      </c>
      <c r="F11458">
        <v>850000</v>
      </c>
      <c r="G11458">
        <v>96</v>
      </c>
      <c r="H11458">
        <v>21</v>
      </c>
      <c r="I11458">
        <v>75</v>
      </c>
      <c r="J11458">
        <v>81600000</v>
      </c>
      <c r="K11458" s="2">
        <v>45858</v>
      </c>
      <c r="L11458">
        <v>8</v>
      </c>
      <c r="M11458" s="1" t="s">
        <v>22</v>
      </c>
      <c r="N11458" s="1" t="s">
        <v>32</v>
      </c>
      <c r="O11458" s="1" t="s">
        <v>24</v>
      </c>
      <c r="P11458" s="1" t="s">
        <v>25</v>
      </c>
      <c r="Q11458" s="1" t="s">
        <v>26</v>
      </c>
      <c r="R11458" s="1" t="s">
        <v>27</v>
      </c>
    </row>
    <row r="11459" spans="1:18" x14ac:dyDescent="0.3">
      <c r="A11459" s="1" t="s">
        <v>11617</v>
      </c>
      <c r="B11459" s="1" t="s">
        <v>36</v>
      </c>
      <c r="C11459" s="1" t="s">
        <v>146</v>
      </c>
      <c r="D11459" s="1" t="s">
        <v>54</v>
      </c>
      <c r="E11459">
        <v>58</v>
      </c>
      <c r="F11459">
        <v>1800000</v>
      </c>
      <c r="G11459">
        <v>69</v>
      </c>
      <c r="H11459">
        <v>28</v>
      </c>
      <c r="I11459">
        <v>41</v>
      </c>
      <c r="J11459">
        <v>124200000</v>
      </c>
      <c r="K11459" s="2">
        <v>45769</v>
      </c>
      <c r="L11459">
        <v>4</v>
      </c>
      <c r="M11459" s="1" t="s">
        <v>55</v>
      </c>
      <c r="N11459" s="1" t="s">
        <v>43</v>
      </c>
      <c r="O11459" s="1" t="s">
        <v>85</v>
      </c>
      <c r="P11459" s="1" t="s">
        <v>25</v>
      </c>
      <c r="Q11459" s="1" t="s">
        <v>26</v>
      </c>
      <c r="R11459" s="1" t="s">
        <v>34</v>
      </c>
    </row>
    <row r="11460" spans="1:18" x14ac:dyDescent="0.3">
      <c r="A11460" s="1" t="s">
        <v>11618</v>
      </c>
      <c r="B11460" s="1" t="s">
        <v>19</v>
      </c>
      <c r="C11460" s="1" t="s">
        <v>186</v>
      </c>
      <c r="D11460" s="1" t="s">
        <v>21</v>
      </c>
      <c r="E11460">
        <v>109</v>
      </c>
      <c r="F11460">
        <v>95000</v>
      </c>
      <c r="G11460">
        <v>128</v>
      </c>
      <c r="H11460">
        <v>54</v>
      </c>
      <c r="I11460">
        <v>74</v>
      </c>
      <c r="J11460">
        <v>12160000</v>
      </c>
      <c r="K11460" s="2">
        <v>45997</v>
      </c>
      <c r="L11460">
        <v>9</v>
      </c>
      <c r="M11460" s="1" t="s">
        <v>22</v>
      </c>
      <c r="N11460" s="1" t="s">
        <v>23</v>
      </c>
      <c r="O11460" s="1" t="s">
        <v>24</v>
      </c>
      <c r="P11460" s="1" t="s">
        <v>25</v>
      </c>
      <c r="Q11460" s="1" t="s">
        <v>26</v>
      </c>
      <c r="R11460" s="1" t="s">
        <v>27</v>
      </c>
    </row>
    <row r="11461" spans="1:18" x14ac:dyDescent="0.3">
      <c r="A11461" s="1" t="s">
        <v>11619</v>
      </c>
      <c r="B11461" s="1" t="s">
        <v>19</v>
      </c>
      <c r="C11461" s="1" t="s">
        <v>240</v>
      </c>
      <c r="D11461" s="1" t="s">
        <v>58</v>
      </c>
      <c r="E11461">
        <v>47</v>
      </c>
      <c r="F11461">
        <v>18000</v>
      </c>
      <c r="G11461">
        <v>74</v>
      </c>
      <c r="H11461">
        <v>62</v>
      </c>
      <c r="I11461">
        <v>12</v>
      </c>
      <c r="J11461">
        <v>1332000</v>
      </c>
      <c r="K11461" s="2">
        <v>45805</v>
      </c>
      <c r="L11461">
        <v>5</v>
      </c>
      <c r="M11461" s="1" t="s">
        <v>55</v>
      </c>
      <c r="N11461" s="1" t="s">
        <v>43</v>
      </c>
      <c r="O11461" s="1" t="s">
        <v>85</v>
      </c>
      <c r="P11461" s="1" t="s">
        <v>25</v>
      </c>
      <c r="Q11461" s="1" t="s">
        <v>26</v>
      </c>
      <c r="R11461" s="1" t="s">
        <v>34</v>
      </c>
    </row>
    <row r="11462" spans="1:18" x14ac:dyDescent="0.3">
      <c r="A11462" s="1" t="s">
        <v>11620</v>
      </c>
      <c r="B11462" s="1" t="s">
        <v>83</v>
      </c>
      <c r="C11462" s="1" t="s">
        <v>410</v>
      </c>
      <c r="D11462" s="1" t="s">
        <v>58</v>
      </c>
      <c r="E11462">
        <v>96</v>
      </c>
      <c r="F11462">
        <v>25000</v>
      </c>
      <c r="G11462">
        <v>108</v>
      </c>
      <c r="H11462">
        <v>56</v>
      </c>
      <c r="I11462">
        <v>52</v>
      </c>
      <c r="J11462">
        <v>2700000</v>
      </c>
      <c r="K11462" s="2">
        <v>45768</v>
      </c>
      <c r="L11462">
        <v>6</v>
      </c>
      <c r="M11462" s="1" t="s">
        <v>22</v>
      </c>
      <c r="N11462" s="1" t="s">
        <v>23</v>
      </c>
      <c r="O11462" s="1" t="s">
        <v>24</v>
      </c>
      <c r="P11462" s="1" t="s">
        <v>25</v>
      </c>
      <c r="Q11462" s="1" t="s">
        <v>26</v>
      </c>
      <c r="R11462" s="1" t="s">
        <v>27</v>
      </c>
    </row>
    <row r="11463" spans="1:18" x14ac:dyDescent="0.3">
      <c r="A11463" s="1" t="s">
        <v>11621</v>
      </c>
      <c r="B11463" s="1" t="s">
        <v>80</v>
      </c>
      <c r="C11463" s="1" t="s">
        <v>410</v>
      </c>
      <c r="D11463" s="1" t="s">
        <v>21</v>
      </c>
      <c r="E11463">
        <v>117</v>
      </c>
      <c r="F11463">
        <v>25000</v>
      </c>
      <c r="G11463">
        <v>134</v>
      </c>
      <c r="H11463">
        <v>73</v>
      </c>
      <c r="I11463">
        <v>61</v>
      </c>
      <c r="J11463">
        <v>3350000</v>
      </c>
      <c r="K11463" s="2">
        <v>45745</v>
      </c>
      <c r="L11463">
        <v>8</v>
      </c>
      <c r="M11463" s="1" t="s">
        <v>22</v>
      </c>
      <c r="N11463" s="1" t="s">
        <v>32</v>
      </c>
      <c r="O11463" s="1" t="s">
        <v>24</v>
      </c>
      <c r="P11463" s="1" t="s">
        <v>25</v>
      </c>
      <c r="Q11463" s="1" t="s">
        <v>50</v>
      </c>
      <c r="R11463" s="1" t="s">
        <v>27</v>
      </c>
    </row>
    <row r="11464" spans="1:18" x14ac:dyDescent="0.3">
      <c r="A11464" s="1" t="s">
        <v>11622</v>
      </c>
      <c r="B11464" s="1" t="s">
        <v>36</v>
      </c>
      <c r="C11464" s="1" t="s">
        <v>182</v>
      </c>
      <c r="D11464" s="1" t="s">
        <v>21</v>
      </c>
      <c r="E11464">
        <v>53</v>
      </c>
      <c r="F11464">
        <v>8000</v>
      </c>
      <c r="G11464">
        <v>74</v>
      </c>
      <c r="H11464">
        <v>67</v>
      </c>
      <c r="I11464">
        <v>7</v>
      </c>
      <c r="J11464">
        <v>592000</v>
      </c>
      <c r="K11464" s="2">
        <v>45962</v>
      </c>
      <c r="L11464">
        <v>14</v>
      </c>
      <c r="M11464" s="1" t="s">
        <v>39</v>
      </c>
      <c r="N11464" s="1" t="s">
        <v>32</v>
      </c>
      <c r="O11464" s="1" t="s">
        <v>44</v>
      </c>
      <c r="P11464" s="1" t="s">
        <v>49</v>
      </c>
      <c r="Q11464" s="1" t="s">
        <v>26</v>
      </c>
      <c r="R11464" s="1" t="s">
        <v>27</v>
      </c>
    </row>
    <row r="11465" spans="1:18" x14ac:dyDescent="0.3">
      <c r="A11465" s="1" t="s">
        <v>11623</v>
      </c>
      <c r="B11465" s="1" t="s">
        <v>19</v>
      </c>
      <c r="C11465" s="1" t="s">
        <v>105</v>
      </c>
      <c r="D11465" s="1" t="s">
        <v>21</v>
      </c>
      <c r="E11465">
        <v>48</v>
      </c>
      <c r="F11465">
        <v>6500</v>
      </c>
      <c r="G11465">
        <v>59</v>
      </c>
      <c r="H11465">
        <v>13</v>
      </c>
      <c r="I11465">
        <v>46</v>
      </c>
      <c r="J11465">
        <v>383500</v>
      </c>
      <c r="K11465" s="2">
        <v>45682</v>
      </c>
      <c r="L11465">
        <v>10</v>
      </c>
      <c r="M11465" s="1" t="s">
        <v>22</v>
      </c>
      <c r="N11465" s="1" t="s">
        <v>23</v>
      </c>
      <c r="O11465" s="1" t="s">
        <v>44</v>
      </c>
      <c r="P11465" s="1" t="s">
        <v>25</v>
      </c>
      <c r="Q11465" s="1" t="s">
        <v>50</v>
      </c>
      <c r="R11465" s="1" t="s">
        <v>27</v>
      </c>
    </row>
    <row r="11466" spans="1:18" x14ac:dyDescent="0.3">
      <c r="A11466" s="1" t="s">
        <v>11624</v>
      </c>
      <c r="B11466" s="1" t="s">
        <v>36</v>
      </c>
      <c r="C11466" s="1" t="s">
        <v>247</v>
      </c>
      <c r="D11466" s="1" t="s">
        <v>38</v>
      </c>
      <c r="E11466">
        <v>65</v>
      </c>
      <c r="F11466">
        <v>2500000</v>
      </c>
      <c r="G11466">
        <v>90</v>
      </c>
      <c r="H11466">
        <v>77</v>
      </c>
      <c r="I11466">
        <v>13</v>
      </c>
      <c r="J11466">
        <v>225000000</v>
      </c>
      <c r="K11466" s="2">
        <v>45969</v>
      </c>
      <c r="L11466">
        <v>9</v>
      </c>
      <c r="M11466" s="1" t="s">
        <v>22</v>
      </c>
      <c r="N11466" s="1" t="s">
        <v>32</v>
      </c>
      <c r="O11466" s="1" t="s">
        <v>44</v>
      </c>
      <c r="P11466" s="1" t="s">
        <v>25</v>
      </c>
      <c r="Q11466" s="1" t="s">
        <v>50</v>
      </c>
      <c r="R11466" s="1" t="s">
        <v>27</v>
      </c>
    </row>
    <row r="11467" spans="1:18" x14ac:dyDescent="0.3">
      <c r="A11467" s="1" t="s">
        <v>11625</v>
      </c>
      <c r="B11467" s="1" t="s">
        <v>80</v>
      </c>
      <c r="C11467" s="1" t="s">
        <v>318</v>
      </c>
      <c r="D11467" s="1" t="s">
        <v>58</v>
      </c>
      <c r="E11467">
        <v>130</v>
      </c>
      <c r="F11467">
        <v>45000</v>
      </c>
      <c r="G11467">
        <v>141</v>
      </c>
      <c r="H11467">
        <v>32</v>
      </c>
      <c r="I11467">
        <v>109</v>
      </c>
      <c r="J11467">
        <v>6345000</v>
      </c>
      <c r="K11467" s="2">
        <v>45912</v>
      </c>
      <c r="L11467">
        <v>13</v>
      </c>
      <c r="M11467" s="1" t="s">
        <v>39</v>
      </c>
      <c r="N11467" s="1" t="s">
        <v>32</v>
      </c>
      <c r="O11467" s="1" t="s">
        <v>24</v>
      </c>
      <c r="P11467" s="1" t="s">
        <v>25</v>
      </c>
      <c r="Q11467" s="1" t="s">
        <v>26</v>
      </c>
      <c r="R11467" s="1" t="s">
        <v>34</v>
      </c>
    </row>
    <row r="11468" spans="1:18" x14ac:dyDescent="0.3">
      <c r="A11468" s="1" t="s">
        <v>11626</v>
      </c>
      <c r="B11468" s="1" t="s">
        <v>36</v>
      </c>
      <c r="C11468" s="1" t="s">
        <v>154</v>
      </c>
      <c r="D11468" s="1" t="s">
        <v>54</v>
      </c>
      <c r="E11468">
        <v>22</v>
      </c>
      <c r="F11468">
        <v>18000</v>
      </c>
      <c r="G11468">
        <v>48</v>
      </c>
      <c r="H11468">
        <v>47</v>
      </c>
      <c r="I11468">
        <v>1</v>
      </c>
      <c r="J11468">
        <v>864000</v>
      </c>
      <c r="K11468" s="2">
        <v>45940</v>
      </c>
      <c r="L11468">
        <v>10</v>
      </c>
      <c r="M11468" s="1" t="s">
        <v>22</v>
      </c>
      <c r="N11468" s="1" t="s">
        <v>32</v>
      </c>
      <c r="O11468" s="1" t="s">
        <v>24</v>
      </c>
      <c r="P11468" s="1" t="s">
        <v>25</v>
      </c>
      <c r="Q11468" s="1" t="s">
        <v>26</v>
      </c>
      <c r="R11468" s="1" t="s">
        <v>27</v>
      </c>
    </row>
    <row r="11469" spans="1:18" x14ac:dyDescent="0.3">
      <c r="A11469" s="1" t="s">
        <v>11627</v>
      </c>
      <c r="B11469" s="1" t="s">
        <v>36</v>
      </c>
      <c r="C11469" s="1" t="s">
        <v>102</v>
      </c>
      <c r="D11469" s="1" t="s">
        <v>21</v>
      </c>
      <c r="E11469">
        <v>95</v>
      </c>
      <c r="F11469">
        <v>250000</v>
      </c>
      <c r="G11469">
        <v>121</v>
      </c>
      <c r="H11469">
        <v>26</v>
      </c>
      <c r="I11469">
        <v>95</v>
      </c>
      <c r="J11469">
        <v>30250000</v>
      </c>
      <c r="K11469" s="2">
        <v>45711</v>
      </c>
      <c r="L11469">
        <v>14</v>
      </c>
      <c r="M11469" s="1" t="s">
        <v>39</v>
      </c>
      <c r="N11469" s="1" t="s">
        <v>43</v>
      </c>
      <c r="O11469" s="1" t="s">
        <v>24</v>
      </c>
      <c r="P11469" s="1" t="s">
        <v>49</v>
      </c>
      <c r="Q11469" s="1" t="s">
        <v>26</v>
      </c>
      <c r="R11469" s="1" t="s">
        <v>59</v>
      </c>
    </row>
    <row r="11470" spans="1:18" x14ac:dyDescent="0.3">
      <c r="A11470" s="1" t="s">
        <v>11628</v>
      </c>
      <c r="B11470" s="1" t="s">
        <v>46</v>
      </c>
      <c r="C11470" s="1" t="s">
        <v>102</v>
      </c>
      <c r="D11470" s="1" t="s">
        <v>58</v>
      </c>
      <c r="E11470">
        <v>102</v>
      </c>
      <c r="F11470">
        <v>250000</v>
      </c>
      <c r="G11470">
        <v>132</v>
      </c>
      <c r="H11470">
        <v>130</v>
      </c>
      <c r="I11470">
        <v>2</v>
      </c>
      <c r="J11470">
        <v>33000000</v>
      </c>
      <c r="K11470" s="2">
        <v>45889</v>
      </c>
      <c r="L11470">
        <v>9</v>
      </c>
      <c r="M11470" s="1" t="s">
        <v>22</v>
      </c>
      <c r="N11470" s="1" t="s">
        <v>43</v>
      </c>
      <c r="O11470" s="1" t="s">
        <v>24</v>
      </c>
      <c r="P11470" s="1" t="s">
        <v>25</v>
      </c>
      <c r="Q11470" s="1" t="s">
        <v>26</v>
      </c>
      <c r="R11470" s="1" t="s">
        <v>27</v>
      </c>
    </row>
    <row r="11471" spans="1:18" x14ac:dyDescent="0.3">
      <c r="A11471" s="1" t="s">
        <v>11629</v>
      </c>
      <c r="B11471" s="1" t="s">
        <v>104</v>
      </c>
      <c r="C11471" s="1" t="s">
        <v>96</v>
      </c>
      <c r="D11471" s="1" t="s">
        <v>67</v>
      </c>
      <c r="E11471">
        <v>30</v>
      </c>
      <c r="F11471">
        <v>150000</v>
      </c>
      <c r="G11471">
        <v>59</v>
      </c>
      <c r="H11471">
        <v>38</v>
      </c>
      <c r="I11471">
        <v>21</v>
      </c>
      <c r="J11471">
        <v>8850000</v>
      </c>
      <c r="K11471" s="2">
        <v>45862</v>
      </c>
      <c r="L11471">
        <v>7</v>
      </c>
      <c r="M11471" s="1" t="s">
        <v>22</v>
      </c>
      <c r="N11471" s="1" t="s">
        <v>32</v>
      </c>
      <c r="O11471" s="1" t="s">
        <v>24</v>
      </c>
      <c r="P11471" s="1" t="s">
        <v>25</v>
      </c>
      <c r="Q11471" s="1" t="s">
        <v>26</v>
      </c>
      <c r="R11471" s="1" t="s">
        <v>27</v>
      </c>
    </row>
    <row r="11472" spans="1:18" x14ac:dyDescent="0.3">
      <c r="A11472" s="1" t="s">
        <v>11630</v>
      </c>
      <c r="B11472" s="1" t="s">
        <v>87</v>
      </c>
      <c r="C11472" s="1" t="s">
        <v>144</v>
      </c>
      <c r="D11472" s="1" t="s">
        <v>38</v>
      </c>
      <c r="E11472">
        <v>29</v>
      </c>
      <c r="F11472">
        <v>2200</v>
      </c>
      <c r="G11472">
        <v>41</v>
      </c>
      <c r="H11472">
        <v>7</v>
      </c>
      <c r="I11472">
        <v>34</v>
      </c>
      <c r="J11472">
        <v>90200</v>
      </c>
      <c r="K11472" s="2">
        <v>45919</v>
      </c>
      <c r="L11472">
        <v>11</v>
      </c>
      <c r="M11472" s="1" t="s">
        <v>39</v>
      </c>
      <c r="N11472" s="1" t="s">
        <v>23</v>
      </c>
      <c r="O11472" s="1" t="s">
        <v>24</v>
      </c>
      <c r="P11472" s="1" t="s">
        <v>25</v>
      </c>
      <c r="Q11472" s="1" t="s">
        <v>26</v>
      </c>
      <c r="R11472" s="1" t="s">
        <v>34</v>
      </c>
    </row>
    <row r="11473" spans="1:18" x14ac:dyDescent="0.3">
      <c r="A11473" s="1" t="s">
        <v>11631</v>
      </c>
      <c r="B11473" s="1" t="s">
        <v>93</v>
      </c>
      <c r="C11473" s="1" t="s">
        <v>123</v>
      </c>
      <c r="D11473" s="1" t="s">
        <v>48</v>
      </c>
      <c r="E11473">
        <v>137</v>
      </c>
      <c r="F11473">
        <v>4500</v>
      </c>
      <c r="G11473">
        <v>163</v>
      </c>
      <c r="H11473">
        <v>44</v>
      </c>
      <c r="I11473">
        <v>119</v>
      </c>
      <c r="J11473">
        <v>733500</v>
      </c>
      <c r="K11473" s="2">
        <v>45960</v>
      </c>
      <c r="L11473">
        <v>4</v>
      </c>
      <c r="M11473" s="1" t="s">
        <v>55</v>
      </c>
      <c r="N11473" s="1" t="s">
        <v>43</v>
      </c>
      <c r="O11473" s="1" t="s">
        <v>33</v>
      </c>
      <c r="P11473" s="1" t="s">
        <v>25</v>
      </c>
      <c r="Q11473" s="1" t="s">
        <v>50</v>
      </c>
      <c r="R11473" s="1" t="s">
        <v>27</v>
      </c>
    </row>
    <row r="11474" spans="1:18" x14ac:dyDescent="0.3">
      <c r="A11474" s="1" t="s">
        <v>11632</v>
      </c>
      <c r="B11474" s="1" t="s">
        <v>41</v>
      </c>
      <c r="C11474" s="1" t="s">
        <v>69</v>
      </c>
      <c r="D11474" s="1" t="s">
        <v>72</v>
      </c>
      <c r="E11474">
        <v>78</v>
      </c>
      <c r="F11474">
        <v>65000</v>
      </c>
      <c r="G11474">
        <v>78</v>
      </c>
      <c r="H11474">
        <v>33</v>
      </c>
      <c r="I11474">
        <v>45</v>
      </c>
      <c r="J11474">
        <v>5070000</v>
      </c>
      <c r="K11474" s="2">
        <v>45959</v>
      </c>
      <c r="L11474">
        <v>4</v>
      </c>
      <c r="M11474" s="1" t="s">
        <v>55</v>
      </c>
      <c r="N11474" s="1" t="s">
        <v>23</v>
      </c>
      <c r="O11474" s="1" t="s">
        <v>24</v>
      </c>
      <c r="P11474" s="1" t="s">
        <v>25</v>
      </c>
      <c r="Q11474" s="1" t="s">
        <v>26</v>
      </c>
      <c r="R11474" s="1" t="s">
        <v>27</v>
      </c>
    </row>
    <row r="11475" spans="1:18" x14ac:dyDescent="0.3">
      <c r="A11475" s="1" t="s">
        <v>11633</v>
      </c>
      <c r="B11475" s="1" t="s">
        <v>87</v>
      </c>
      <c r="C11475" s="1" t="s">
        <v>102</v>
      </c>
      <c r="D11475" s="1" t="s">
        <v>67</v>
      </c>
      <c r="E11475">
        <v>57</v>
      </c>
      <c r="F11475">
        <v>250000</v>
      </c>
      <c r="G11475">
        <v>61</v>
      </c>
      <c r="H11475">
        <v>53</v>
      </c>
      <c r="I11475">
        <v>8</v>
      </c>
      <c r="J11475">
        <v>15250000</v>
      </c>
      <c r="K11475" s="2">
        <v>45762</v>
      </c>
      <c r="L11475">
        <v>12</v>
      </c>
      <c r="M11475" s="1" t="s">
        <v>39</v>
      </c>
      <c r="N11475" s="1" t="s">
        <v>32</v>
      </c>
      <c r="O11475" s="1" t="s">
        <v>24</v>
      </c>
      <c r="P11475" s="1" t="s">
        <v>25</v>
      </c>
      <c r="Q11475" s="1" t="s">
        <v>26</v>
      </c>
      <c r="R11475" s="1" t="s">
        <v>59</v>
      </c>
    </row>
    <row r="11476" spans="1:18" x14ac:dyDescent="0.3">
      <c r="A11476" s="1" t="s">
        <v>11634</v>
      </c>
      <c r="B11476" s="1" t="s">
        <v>36</v>
      </c>
      <c r="C11476" s="1" t="s">
        <v>63</v>
      </c>
      <c r="D11476" s="1" t="s">
        <v>38</v>
      </c>
      <c r="E11476">
        <v>81</v>
      </c>
      <c r="F11476">
        <v>500</v>
      </c>
      <c r="G11476">
        <v>83</v>
      </c>
      <c r="H11476">
        <v>23</v>
      </c>
      <c r="I11476">
        <v>60</v>
      </c>
      <c r="J11476">
        <v>41500</v>
      </c>
      <c r="K11476" s="2">
        <v>45684</v>
      </c>
      <c r="L11476">
        <v>9</v>
      </c>
      <c r="M11476" s="1" t="s">
        <v>22</v>
      </c>
      <c r="N11476" s="1" t="s">
        <v>23</v>
      </c>
      <c r="O11476" s="1" t="s">
        <v>44</v>
      </c>
      <c r="P11476" s="1" t="s">
        <v>49</v>
      </c>
      <c r="Q11476" s="1" t="s">
        <v>26</v>
      </c>
      <c r="R11476" s="1" t="s">
        <v>27</v>
      </c>
    </row>
    <row r="11477" spans="1:18" x14ac:dyDescent="0.3">
      <c r="A11477" s="1" t="s">
        <v>11635</v>
      </c>
      <c r="B11477" s="1" t="s">
        <v>66</v>
      </c>
      <c r="C11477" s="1" t="s">
        <v>284</v>
      </c>
      <c r="D11477" s="1" t="s">
        <v>21</v>
      </c>
      <c r="E11477">
        <v>103</v>
      </c>
      <c r="F11477">
        <v>2800</v>
      </c>
      <c r="G11477">
        <v>104</v>
      </c>
      <c r="H11477">
        <v>103</v>
      </c>
      <c r="I11477">
        <v>1</v>
      </c>
      <c r="J11477">
        <v>291200</v>
      </c>
      <c r="K11477" s="2">
        <v>45733</v>
      </c>
      <c r="L11477">
        <v>1</v>
      </c>
      <c r="M11477" s="1" t="s">
        <v>55</v>
      </c>
      <c r="N11477" s="1" t="s">
        <v>43</v>
      </c>
      <c r="O11477" s="1" t="s">
        <v>24</v>
      </c>
      <c r="P11477" s="1" t="s">
        <v>25</v>
      </c>
      <c r="Q11477" s="1" t="s">
        <v>59</v>
      </c>
      <c r="R11477" s="1" t="s">
        <v>27</v>
      </c>
    </row>
    <row r="11478" spans="1:18" x14ac:dyDescent="0.3">
      <c r="A11478" s="1" t="s">
        <v>11636</v>
      </c>
      <c r="B11478" s="1" t="s">
        <v>41</v>
      </c>
      <c r="C11478" s="1" t="s">
        <v>154</v>
      </c>
      <c r="D11478" s="1" t="s">
        <v>31</v>
      </c>
      <c r="E11478">
        <v>122</v>
      </c>
      <c r="F11478">
        <v>18000</v>
      </c>
      <c r="G11478">
        <v>125</v>
      </c>
      <c r="H11478">
        <v>33</v>
      </c>
      <c r="I11478">
        <v>92</v>
      </c>
      <c r="J11478">
        <v>2250000</v>
      </c>
      <c r="K11478" s="2">
        <v>45948</v>
      </c>
      <c r="L11478">
        <v>13</v>
      </c>
      <c r="M11478" s="1" t="s">
        <v>39</v>
      </c>
      <c r="N11478" s="1" t="s">
        <v>32</v>
      </c>
      <c r="O11478" s="1" t="s">
        <v>24</v>
      </c>
      <c r="P11478" s="1" t="s">
        <v>49</v>
      </c>
      <c r="Q11478" s="1" t="s">
        <v>26</v>
      </c>
      <c r="R11478" s="1" t="s">
        <v>27</v>
      </c>
    </row>
    <row r="11479" spans="1:18" x14ac:dyDescent="0.3">
      <c r="A11479" s="1" t="s">
        <v>11637</v>
      </c>
      <c r="B11479" s="1" t="s">
        <v>19</v>
      </c>
      <c r="C11479" s="1" t="s">
        <v>476</v>
      </c>
      <c r="D11479" s="1" t="s">
        <v>31</v>
      </c>
      <c r="E11479">
        <v>36</v>
      </c>
      <c r="F11479">
        <v>1200</v>
      </c>
      <c r="G11479">
        <v>38</v>
      </c>
      <c r="H11479">
        <v>19</v>
      </c>
      <c r="I11479">
        <v>19</v>
      </c>
      <c r="J11479">
        <v>45600</v>
      </c>
      <c r="K11479" s="2">
        <v>45934</v>
      </c>
      <c r="L11479">
        <v>4</v>
      </c>
      <c r="M11479" s="1" t="s">
        <v>55</v>
      </c>
      <c r="N11479" s="1" t="s">
        <v>32</v>
      </c>
      <c r="O11479" s="1" t="s">
        <v>24</v>
      </c>
      <c r="P11479" s="1" t="s">
        <v>25</v>
      </c>
      <c r="Q11479" s="1" t="s">
        <v>26</v>
      </c>
      <c r="R11479" s="1" t="s">
        <v>59</v>
      </c>
    </row>
    <row r="11480" spans="1:18" x14ac:dyDescent="0.3">
      <c r="A11480" s="1" t="s">
        <v>11638</v>
      </c>
      <c r="B11480" s="1" t="s">
        <v>66</v>
      </c>
      <c r="C11480" s="1" t="s">
        <v>47</v>
      </c>
      <c r="D11480" s="1" t="s">
        <v>58</v>
      </c>
      <c r="E11480">
        <v>54</v>
      </c>
      <c r="F11480">
        <v>300</v>
      </c>
      <c r="G11480">
        <v>78</v>
      </c>
      <c r="H11480">
        <v>55</v>
      </c>
      <c r="I11480">
        <v>23</v>
      </c>
      <c r="J11480">
        <v>23400</v>
      </c>
      <c r="K11480" s="2">
        <v>45837</v>
      </c>
      <c r="L11480">
        <v>11</v>
      </c>
      <c r="M11480" s="1" t="s">
        <v>39</v>
      </c>
      <c r="N11480" s="1" t="s">
        <v>23</v>
      </c>
      <c r="O11480" s="1" t="s">
        <v>44</v>
      </c>
      <c r="P11480" s="1" t="s">
        <v>25</v>
      </c>
      <c r="Q11480" s="1" t="s">
        <v>26</v>
      </c>
      <c r="R11480" s="1" t="s">
        <v>27</v>
      </c>
    </row>
    <row r="11481" spans="1:18" x14ac:dyDescent="0.3">
      <c r="A11481" s="1" t="s">
        <v>11639</v>
      </c>
      <c r="B11481" s="1" t="s">
        <v>133</v>
      </c>
      <c r="C11481" s="1" t="s">
        <v>268</v>
      </c>
      <c r="D11481" s="1" t="s">
        <v>67</v>
      </c>
      <c r="E11481">
        <v>130</v>
      </c>
      <c r="F11481">
        <v>6000</v>
      </c>
      <c r="G11481">
        <v>142</v>
      </c>
      <c r="H11481">
        <v>96</v>
      </c>
      <c r="I11481">
        <v>46</v>
      </c>
      <c r="J11481">
        <v>852000</v>
      </c>
      <c r="K11481" s="2">
        <v>45780</v>
      </c>
      <c r="L11481">
        <v>2</v>
      </c>
      <c r="M11481" s="1" t="s">
        <v>55</v>
      </c>
      <c r="N11481" s="1" t="s">
        <v>23</v>
      </c>
      <c r="O11481" s="1" t="s">
        <v>24</v>
      </c>
      <c r="P11481" s="1" t="s">
        <v>25</v>
      </c>
      <c r="Q11481" s="1" t="s">
        <v>50</v>
      </c>
      <c r="R11481" s="1" t="s">
        <v>27</v>
      </c>
    </row>
    <row r="11482" spans="1:18" x14ac:dyDescent="0.3">
      <c r="A11482" s="1" t="s">
        <v>11640</v>
      </c>
      <c r="B11482" s="1" t="s">
        <v>107</v>
      </c>
      <c r="C11482" s="1" t="s">
        <v>679</v>
      </c>
      <c r="D11482" s="1" t="s">
        <v>72</v>
      </c>
      <c r="E11482">
        <v>33</v>
      </c>
      <c r="F11482">
        <v>25000</v>
      </c>
      <c r="G11482">
        <v>59</v>
      </c>
      <c r="H11482">
        <v>46</v>
      </c>
      <c r="I11482">
        <v>13</v>
      </c>
      <c r="J11482">
        <v>1475000</v>
      </c>
      <c r="K11482" s="2">
        <v>45787</v>
      </c>
      <c r="L11482">
        <v>4</v>
      </c>
      <c r="M11482" s="1" t="s">
        <v>55</v>
      </c>
      <c r="N11482" s="1" t="s">
        <v>32</v>
      </c>
      <c r="O11482" s="1" t="s">
        <v>24</v>
      </c>
      <c r="P11482" s="1" t="s">
        <v>25</v>
      </c>
      <c r="Q11482" s="1" t="s">
        <v>26</v>
      </c>
      <c r="R11482" s="1" t="s">
        <v>27</v>
      </c>
    </row>
    <row r="11483" spans="1:18" x14ac:dyDescent="0.3">
      <c r="A11483" s="1" t="s">
        <v>11641</v>
      </c>
      <c r="B11483" s="1" t="s">
        <v>83</v>
      </c>
      <c r="C11483" s="1" t="s">
        <v>94</v>
      </c>
      <c r="D11483" s="1" t="s">
        <v>72</v>
      </c>
      <c r="E11483">
        <v>50</v>
      </c>
      <c r="F11483">
        <v>45000</v>
      </c>
      <c r="G11483">
        <v>65</v>
      </c>
      <c r="H11483">
        <v>64</v>
      </c>
      <c r="I11483">
        <v>1</v>
      </c>
      <c r="J11483">
        <v>2925000</v>
      </c>
      <c r="K11483" s="2">
        <v>45687</v>
      </c>
      <c r="L11483">
        <v>6</v>
      </c>
      <c r="M11483" s="1" t="s">
        <v>22</v>
      </c>
      <c r="N11483" s="1" t="s">
        <v>23</v>
      </c>
      <c r="O11483" s="1" t="s">
        <v>24</v>
      </c>
      <c r="P11483" s="1" t="s">
        <v>49</v>
      </c>
      <c r="Q11483" s="1" t="s">
        <v>50</v>
      </c>
      <c r="R11483" s="1" t="s">
        <v>34</v>
      </c>
    </row>
    <row r="11484" spans="1:18" x14ac:dyDescent="0.3">
      <c r="A11484" s="1" t="s">
        <v>11642</v>
      </c>
      <c r="B11484" s="1" t="s">
        <v>19</v>
      </c>
      <c r="C11484" s="1" t="s">
        <v>294</v>
      </c>
      <c r="D11484" s="1" t="s">
        <v>67</v>
      </c>
      <c r="E11484">
        <v>74</v>
      </c>
      <c r="F11484">
        <v>9000</v>
      </c>
      <c r="G11484">
        <v>97</v>
      </c>
      <c r="H11484">
        <v>18</v>
      </c>
      <c r="I11484">
        <v>79</v>
      </c>
      <c r="J11484">
        <v>873000</v>
      </c>
      <c r="K11484" s="2">
        <v>45750</v>
      </c>
      <c r="L11484">
        <v>11</v>
      </c>
      <c r="M11484" s="1" t="s">
        <v>39</v>
      </c>
      <c r="N11484" s="1" t="s">
        <v>43</v>
      </c>
      <c r="O11484" s="1" t="s">
        <v>44</v>
      </c>
      <c r="P11484" s="1" t="s">
        <v>25</v>
      </c>
      <c r="Q11484" s="1" t="s">
        <v>26</v>
      </c>
      <c r="R11484" s="1" t="s">
        <v>59</v>
      </c>
    </row>
    <row r="11485" spans="1:18" x14ac:dyDescent="0.3">
      <c r="A11485" s="1" t="s">
        <v>11643</v>
      </c>
      <c r="B11485" s="1" t="s">
        <v>36</v>
      </c>
      <c r="C11485" s="1" t="s">
        <v>410</v>
      </c>
      <c r="D11485" s="1" t="s">
        <v>54</v>
      </c>
      <c r="E11485">
        <v>125</v>
      </c>
      <c r="F11485">
        <v>25000</v>
      </c>
      <c r="G11485">
        <v>132</v>
      </c>
      <c r="H11485">
        <v>117</v>
      </c>
      <c r="I11485">
        <v>15</v>
      </c>
      <c r="J11485">
        <v>3300000</v>
      </c>
      <c r="K11485" s="2">
        <v>45870</v>
      </c>
      <c r="L11485">
        <v>14</v>
      </c>
      <c r="M11485" s="1" t="s">
        <v>39</v>
      </c>
      <c r="N11485" s="1" t="s">
        <v>23</v>
      </c>
      <c r="O11485" s="1" t="s">
        <v>44</v>
      </c>
      <c r="P11485" s="1" t="s">
        <v>25</v>
      </c>
      <c r="Q11485" s="1" t="s">
        <v>59</v>
      </c>
      <c r="R11485" s="1" t="s">
        <v>27</v>
      </c>
    </row>
    <row r="11486" spans="1:18" x14ac:dyDescent="0.3">
      <c r="A11486" s="1" t="s">
        <v>11644</v>
      </c>
      <c r="B11486" s="1" t="s">
        <v>83</v>
      </c>
      <c r="C11486" s="1" t="s">
        <v>294</v>
      </c>
      <c r="D11486" s="1" t="s">
        <v>31</v>
      </c>
      <c r="E11486">
        <v>91</v>
      </c>
      <c r="F11486">
        <v>9000</v>
      </c>
      <c r="G11486">
        <v>102</v>
      </c>
      <c r="H11486">
        <v>42</v>
      </c>
      <c r="I11486">
        <v>60</v>
      </c>
      <c r="J11486">
        <v>918000</v>
      </c>
      <c r="K11486" s="2">
        <v>45819</v>
      </c>
      <c r="L11486">
        <v>15</v>
      </c>
      <c r="M11486" s="1" t="s">
        <v>39</v>
      </c>
      <c r="N11486" s="1" t="s">
        <v>32</v>
      </c>
      <c r="O11486" s="1" t="s">
        <v>24</v>
      </c>
      <c r="P11486" s="1" t="s">
        <v>25</v>
      </c>
      <c r="Q11486" s="1" t="s">
        <v>50</v>
      </c>
      <c r="R11486" s="1" t="s">
        <v>27</v>
      </c>
    </row>
    <row r="11487" spans="1:18" x14ac:dyDescent="0.3">
      <c r="A11487" s="1" t="s">
        <v>11645</v>
      </c>
      <c r="B11487" s="1" t="s">
        <v>80</v>
      </c>
      <c r="C11487" s="1" t="s">
        <v>398</v>
      </c>
      <c r="D11487" s="1" t="s">
        <v>31</v>
      </c>
      <c r="E11487">
        <v>141</v>
      </c>
      <c r="F11487">
        <v>3500000</v>
      </c>
      <c r="G11487">
        <v>147</v>
      </c>
      <c r="H11487">
        <v>135</v>
      </c>
      <c r="I11487">
        <v>12</v>
      </c>
      <c r="J11487">
        <v>514500000</v>
      </c>
      <c r="K11487" s="2">
        <v>45684</v>
      </c>
      <c r="L11487">
        <v>12</v>
      </c>
      <c r="M11487" s="1" t="s">
        <v>39</v>
      </c>
      <c r="N11487" s="1" t="s">
        <v>32</v>
      </c>
      <c r="O11487" s="1" t="s">
        <v>24</v>
      </c>
      <c r="P11487" s="1" t="s">
        <v>49</v>
      </c>
      <c r="Q11487" s="1" t="s">
        <v>26</v>
      </c>
      <c r="R11487" s="1" t="s">
        <v>27</v>
      </c>
    </row>
    <row r="11488" spans="1:18" x14ac:dyDescent="0.3">
      <c r="A11488" s="1" t="s">
        <v>11646</v>
      </c>
      <c r="B11488" s="1" t="s">
        <v>107</v>
      </c>
      <c r="C11488" s="1" t="s">
        <v>208</v>
      </c>
      <c r="D11488" s="1" t="s">
        <v>48</v>
      </c>
      <c r="E11488">
        <v>80</v>
      </c>
      <c r="F11488">
        <v>12000</v>
      </c>
      <c r="G11488">
        <v>109</v>
      </c>
      <c r="H11488">
        <v>48</v>
      </c>
      <c r="I11488">
        <v>61</v>
      </c>
      <c r="J11488">
        <v>1308000</v>
      </c>
      <c r="K11488" s="2">
        <v>45943</v>
      </c>
      <c r="L11488">
        <v>6</v>
      </c>
      <c r="M11488" s="1" t="s">
        <v>22</v>
      </c>
      <c r="N11488" s="1" t="s">
        <v>32</v>
      </c>
      <c r="O11488" s="1" t="s">
        <v>24</v>
      </c>
      <c r="P11488" s="1" t="s">
        <v>25</v>
      </c>
      <c r="Q11488" s="1" t="s">
        <v>26</v>
      </c>
      <c r="R11488" s="1" t="s">
        <v>27</v>
      </c>
    </row>
    <row r="11489" spans="1:18" x14ac:dyDescent="0.3">
      <c r="A11489" s="1" t="s">
        <v>11647</v>
      </c>
      <c r="B11489" s="1" t="s">
        <v>19</v>
      </c>
      <c r="C11489" s="1" t="s">
        <v>88</v>
      </c>
      <c r="D11489" s="1" t="s">
        <v>38</v>
      </c>
      <c r="E11489">
        <v>150</v>
      </c>
      <c r="F11489">
        <v>18000</v>
      </c>
      <c r="G11489">
        <v>175</v>
      </c>
      <c r="H11489">
        <v>52</v>
      </c>
      <c r="I11489">
        <v>123</v>
      </c>
      <c r="J11489">
        <v>3150000</v>
      </c>
      <c r="K11489" s="2">
        <v>45974</v>
      </c>
      <c r="L11489">
        <v>10</v>
      </c>
      <c r="M11489" s="1" t="s">
        <v>22</v>
      </c>
      <c r="N11489" s="1" t="s">
        <v>23</v>
      </c>
      <c r="O11489" s="1" t="s">
        <v>24</v>
      </c>
      <c r="P11489" s="1" t="s">
        <v>25</v>
      </c>
      <c r="Q11489" s="1" t="s">
        <v>50</v>
      </c>
      <c r="R11489" s="1" t="s">
        <v>27</v>
      </c>
    </row>
    <row r="11490" spans="1:18" x14ac:dyDescent="0.3">
      <c r="A11490" s="1" t="s">
        <v>11648</v>
      </c>
      <c r="B11490" s="1" t="s">
        <v>83</v>
      </c>
      <c r="C11490" s="1" t="s">
        <v>100</v>
      </c>
      <c r="D11490" s="1" t="s">
        <v>21</v>
      </c>
      <c r="E11490">
        <v>131</v>
      </c>
      <c r="F11490">
        <v>15000</v>
      </c>
      <c r="G11490">
        <v>148</v>
      </c>
      <c r="H11490">
        <v>113</v>
      </c>
      <c r="I11490">
        <v>35</v>
      </c>
      <c r="J11490">
        <v>2220000</v>
      </c>
      <c r="K11490" s="2">
        <v>45684</v>
      </c>
      <c r="L11490">
        <v>5</v>
      </c>
      <c r="M11490" s="1" t="s">
        <v>55</v>
      </c>
      <c r="N11490" s="1" t="s">
        <v>43</v>
      </c>
      <c r="O11490" s="1" t="s">
        <v>24</v>
      </c>
      <c r="P11490" s="1" t="s">
        <v>25</v>
      </c>
      <c r="Q11490" s="1" t="s">
        <v>50</v>
      </c>
      <c r="R11490" s="1" t="s">
        <v>27</v>
      </c>
    </row>
    <row r="11491" spans="1:18" x14ac:dyDescent="0.3">
      <c r="A11491" s="1" t="s">
        <v>11649</v>
      </c>
      <c r="B11491" s="1" t="s">
        <v>29</v>
      </c>
      <c r="C11491" s="1" t="s">
        <v>188</v>
      </c>
      <c r="D11491" s="1" t="s">
        <v>54</v>
      </c>
      <c r="E11491">
        <v>79</v>
      </c>
      <c r="F11491">
        <v>95000</v>
      </c>
      <c r="G11491">
        <v>89</v>
      </c>
      <c r="H11491">
        <v>47</v>
      </c>
      <c r="I11491">
        <v>42</v>
      </c>
      <c r="J11491">
        <v>8455000</v>
      </c>
      <c r="K11491" s="2">
        <v>45962</v>
      </c>
      <c r="L11491">
        <v>10</v>
      </c>
      <c r="M11491" s="1" t="s">
        <v>22</v>
      </c>
      <c r="N11491" s="1" t="s">
        <v>23</v>
      </c>
      <c r="O11491" s="1" t="s">
        <v>24</v>
      </c>
      <c r="P11491" s="1" t="s">
        <v>49</v>
      </c>
      <c r="Q11491" s="1" t="s">
        <v>26</v>
      </c>
      <c r="R11491" s="1" t="s">
        <v>59</v>
      </c>
    </row>
    <row r="11492" spans="1:18" x14ac:dyDescent="0.3">
      <c r="A11492" s="1" t="s">
        <v>11650</v>
      </c>
      <c r="B11492" s="1" t="s">
        <v>19</v>
      </c>
      <c r="C11492" s="1" t="s">
        <v>119</v>
      </c>
      <c r="D11492" s="1" t="s">
        <v>67</v>
      </c>
      <c r="E11492">
        <v>138</v>
      </c>
      <c r="F11492">
        <v>4500</v>
      </c>
      <c r="G11492">
        <v>160</v>
      </c>
      <c r="H11492">
        <v>89</v>
      </c>
      <c r="I11492">
        <v>71</v>
      </c>
      <c r="J11492">
        <v>720000</v>
      </c>
      <c r="K11492" s="2">
        <v>45722</v>
      </c>
      <c r="L11492">
        <v>15</v>
      </c>
      <c r="M11492" s="1" t="s">
        <v>39</v>
      </c>
      <c r="N11492" s="1" t="s">
        <v>32</v>
      </c>
      <c r="O11492" s="1" t="s">
        <v>33</v>
      </c>
      <c r="P11492" s="1" t="s">
        <v>25</v>
      </c>
      <c r="Q11492" s="1" t="s">
        <v>50</v>
      </c>
      <c r="R11492" s="1" t="s">
        <v>27</v>
      </c>
    </row>
    <row r="11493" spans="1:18" x14ac:dyDescent="0.3">
      <c r="A11493" s="1" t="s">
        <v>11651</v>
      </c>
      <c r="B11493" s="1" t="s">
        <v>36</v>
      </c>
      <c r="C11493" s="1" t="s">
        <v>284</v>
      </c>
      <c r="D11493" s="1" t="s">
        <v>48</v>
      </c>
      <c r="E11493">
        <v>104</v>
      </c>
      <c r="F11493">
        <v>2800</v>
      </c>
      <c r="G11493">
        <v>133</v>
      </c>
      <c r="H11493">
        <v>91</v>
      </c>
      <c r="I11493">
        <v>42</v>
      </c>
      <c r="J11493">
        <v>372400</v>
      </c>
      <c r="K11493" s="2">
        <v>45986</v>
      </c>
      <c r="L11493">
        <v>3</v>
      </c>
      <c r="M11493" s="1" t="s">
        <v>55</v>
      </c>
      <c r="N11493" s="1" t="s">
        <v>23</v>
      </c>
      <c r="O11493" s="1" t="s">
        <v>44</v>
      </c>
      <c r="P11493" s="1" t="s">
        <v>25</v>
      </c>
      <c r="Q11493" s="1" t="s">
        <v>50</v>
      </c>
      <c r="R11493" s="1" t="s">
        <v>34</v>
      </c>
    </row>
    <row r="11494" spans="1:18" x14ac:dyDescent="0.3">
      <c r="A11494" s="1" t="s">
        <v>11652</v>
      </c>
      <c r="B11494" s="1" t="s">
        <v>19</v>
      </c>
      <c r="C11494" s="1" t="s">
        <v>229</v>
      </c>
      <c r="D11494" s="1" t="s">
        <v>31</v>
      </c>
      <c r="E11494">
        <v>132</v>
      </c>
      <c r="F11494">
        <v>12000</v>
      </c>
      <c r="G11494">
        <v>143</v>
      </c>
      <c r="H11494">
        <v>50</v>
      </c>
      <c r="I11494">
        <v>93</v>
      </c>
      <c r="J11494">
        <v>1716000</v>
      </c>
      <c r="K11494" s="2">
        <v>45705</v>
      </c>
      <c r="L11494">
        <v>4</v>
      </c>
      <c r="M11494" s="1" t="s">
        <v>55</v>
      </c>
      <c r="N11494" s="1" t="s">
        <v>23</v>
      </c>
      <c r="O11494" s="1" t="s">
        <v>44</v>
      </c>
      <c r="P11494" s="1" t="s">
        <v>49</v>
      </c>
      <c r="Q11494" s="1" t="s">
        <v>26</v>
      </c>
      <c r="R11494" s="1" t="s">
        <v>27</v>
      </c>
    </row>
    <row r="11495" spans="1:18" x14ac:dyDescent="0.3">
      <c r="A11495" s="1" t="s">
        <v>11653</v>
      </c>
      <c r="B11495" s="1" t="s">
        <v>107</v>
      </c>
      <c r="C11495" s="1" t="s">
        <v>174</v>
      </c>
      <c r="D11495" s="1" t="s">
        <v>31</v>
      </c>
      <c r="E11495">
        <v>73</v>
      </c>
      <c r="F11495">
        <v>25000</v>
      </c>
      <c r="G11495">
        <v>99</v>
      </c>
      <c r="H11495">
        <v>7</v>
      </c>
      <c r="I11495">
        <v>92</v>
      </c>
      <c r="J11495">
        <v>2475000</v>
      </c>
      <c r="K11495" s="2">
        <v>46013</v>
      </c>
      <c r="L11495">
        <v>15</v>
      </c>
      <c r="M11495" s="1" t="s">
        <v>39</v>
      </c>
      <c r="N11495" s="1" t="s">
        <v>23</v>
      </c>
      <c r="O11495" s="1" t="s">
        <v>24</v>
      </c>
      <c r="P11495" s="1" t="s">
        <v>25</v>
      </c>
      <c r="Q11495" s="1" t="s">
        <v>26</v>
      </c>
      <c r="R11495" s="1" t="s">
        <v>27</v>
      </c>
    </row>
    <row r="11496" spans="1:18" x14ac:dyDescent="0.3">
      <c r="A11496" s="1" t="s">
        <v>11654</v>
      </c>
      <c r="B11496" s="1" t="s">
        <v>19</v>
      </c>
      <c r="C11496" s="1" t="s">
        <v>344</v>
      </c>
      <c r="D11496" s="1" t="s">
        <v>91</v>
      </c>
      <c r="E11496">
        <v>52</v>
      </c>
      <c r="F11496">
        <v>18000</v>
      </c>
      <c r="G11496">
        <v>55</v>
      </c>
      <c r="H11496">
        <v>41</v>
      </c>
      <c r="I11496">
        <v>14</v>
      </c>
      <c r="J11496">
        <v>990000</v>
      </c>
      <c r="K11496" s="2">
        <v>45907</v>
      </c>
      <c r="L11496">
        <v>9</v>
      </c>
      <c r="M11496" s="1" t="s">
        <v>22</v>
      </c>
      <c r="N11496" s="1" t="s">
        <v>43</v>
      </c>
      <c r="O11496" s="1" t="s">
        <v>24</v>
      </c>
      <c r="P11496" s="1" t="s">
        <v>25</v>
      </c>
      <c r="Q11496" s="1" t="s">
        <v>26</v>
      </c>
      <c r="R11496" s="1" t="s">
        <v>27</v>
      </c>
    </row>
    <row r="11497" spans="1:18" x14ac:dyDescent="0.3">
      <c r="A11497" s="1" t="s">
        <v>11655</v>
      </c>
      <c r="B11497" s="1" t="s">
        <v>41</v>
      </c>
      <c r="C11497" s="1" t="s">
        <v>102</v>
      </c>
      <c r="D11497" s="1" t="s">
        <v>48</v>
      </c>
      <c r="E11497">
        <v>147</v>
      </c>
      <c r="F11497">
        <v>250000</v>
      </c>
      <c r="G11497">
        <v>148</v>
      </c>
      <c r="H11497">
        <v>147</v>
      </c>
      <c r="I11497">
        <v>1</v>
      </c>
      <c r="J11497">
        <v>37000000</v>
      </c>
      <c r="K11497" s="2">
        <v>45903</v>
      </c>
      <c r="L11497">
        <v>15</v>
      </c>
      <c r="M11497" s="1" t="s">
        <v>39</v>
      </c>
      <c r="N11497" s="1" t="s">
        <v>32</v>
      </c>
      <c r="O11497" s="1" t="s">
        <v>44</v>
      </c>
      <c r="P11497" s="1" t="s">
        <v>25</v>
      </c>
      <c r="Q11497" s="1" t="s">
        <v>26</v>
      </c>
      <c r="R11497" s="1" t="s">
        <v>27</v>
      </c>
    </row>
    <row r="11498" spans="1:18" x14ac:dyDescent="0.3">
      <c r="A11498" s="1" t="s">
        <v>11656</v>
      </c>
      <c r="B11498" s="1" t="s">
        <v>133</v>
      </c>
      <c r="C11498" s="1" t="s">
        <v>268</v>
      </c>
      <c r="D11498" s="1" t="s">
        <v>48</v>
      </c>
      <c r="E11498">
        <v>80</v>
      </c>
      <c r="F11498">
        <v>6000</v>
      </c>
      <c r="G11498">
        <v>98</v>
      </c>
      <c r="H11498">
        <v>73</v>
      </c>
      <c r="I11498">
        <v>25</v>
      </c>
      <c r="J11498">
        <v>588000</v>
      </c>
      <c r="K11498" s="2">
        <v>45747</v>
      </c>
      <c r="L11498">
        <v>3</v>
      </c>
      <c r="M11498" s="1" t="s">
        <v>55</v>
      </c>
      <c r="N11498" s="1" t="s">
        <v>32</v>
      </c>
      <c r="O11498" s="1" t="s">
        <v>85</v>
      </c>
      <c r="P11498" s="1" t="s">
        <v>25</v>
      </c>
      <c r="Q11498" s="1" t="s">
        <v>59</v>
      </c>
      <c r="R11498" s="1" t="s">
        <v>59</v>
      </c>
    </row>
    <row r="11499" spans="1:18" x14ac:dyDescent="0.3">
      <c r="A11499" s="1" t="s">
        <v>11657</v>
      </c>
      <c r="B11499" s="1" t="s">
        <v>19</v>
      </c>
      <c r="C11499" s="1" t="s">
        <v>42</v>
      </c>
      <c r="D11499" s="1" t="s">
        <v>91</v>
      </c>
      <c r="E11499">
        <v>147</v>
      </c>
      <c r="F11499">
        <v>2200</v>
      </c>
      <c r="G11499">
        <v>171</v>
      </c>
      <c r="H11499">
        <v>152</v>
      </c>
      <c r="I11499">
        <v>19</v>
      </c>
      <c r="J11499">
        <v>376200</v>
      </c>
      <c r="K11499" s="2">
        <v>45913</v>
      </c>
      <c r="L11499">
        <v>13</v>
      </c>
      <c r="M11499" s="1" t="s">
        <v>39</v>
      </c>
      <c r="N11499" s="1" t="s">
        <v>23</v>
      </c>
      <c r="O11499" s="1" t="s">
        <v>44</v>
      </c>
      <c r="P11499" s="1" t="s">
        <v>25</v>
      </c>
      <c r="Q11499" s="1" t="s">
        <v>26</v>
      </c>
      <c r="R11499" s="1" t="s">
        <v>27</v>
      </c>
    </row>
    <row r="11500" spans="1:18" x14ac:dyDescent="0.3">
      <c r="A11500" s="1" t="s">
        <v>11658</v>
      </c>
      <c r="B11500" s="1" t="s">
        <v>133</v>
      </c>
      <c r="C11500" s="1" t="s">
        <v>78</v>
      </c>
      <c r="D11500" s="1" t="s">
        <v>64</v>
      </c>
      <c r="E11500">
        <v>95</v>
      </c>
      <c r="F11500">
        <v>150000</v>
      </c>
      <c r="G11500">
        <v>118</v>
      </c>
      <c r="H11500">
        <v>9</v>
      </c>
      <c r="I11500">
        <v>109</v>
      </c>
      <c r="J11500">
        <v>17700000</v>
      </c>
      <c r="K11500" s="2">
        <v>45954</v>
      </c>
      <c r="L11500">
        <v>12</v>
      </c>
      <c r="M11500" s="1" t="s">
        <v>39</v>
      </c>
      <c r="N11500" s="1" t="s">
        <v>23</v>
      </c>
      <c r="O11500" s="1" t="s">
        <v>24</v>
      </c>
      <c r="P11500" s="1" t="s">
        <v>25</v>
      </c>
      <c r="Q11500" s="1" t="s">
        <v>26</v>
      </c>
      <c r="R11500" s="1" t="s">
        <v>34</v>
      </c>
    </row>
    <row r="11501" spans="1:18" x14ac:dyDescent="0.3">
      <c r="A11501" s="1" t="s">
        <v>11659</v>
      </c>
      <c r="B11501" s="1" t="s">
        <v>36</v>
      </c>
      <c r="C11501" s="1" t="s">
        <v>225</v>
      </c>
      <c r="D11501" s="1" t="s">
        <v>21</v>
      </c>
      <c r="E11501">
        <v>52</v>
      </c>
      <c r="F11501">
        <v>1200000</v>
      </c>
      <c r="G11501">
        <v>71</v>
      </c>
      <c r="H11501">
        <v>53</v>
      </c>
      <c r="I11501">
        <v>18</v>
      </c>
      <c r="J11501">
        <v>85200000</v>
      </c>
      <c r="K11501" s="2">
        <v>45741</v>
      </c>
      <c r="L11501">
        <v>11</v>
      </c>
      <c r="M11501" s="1" t="s">
        <v>39</v>
      </c>
      <c r="N11501" s="1" t="s">
        <v>43</v>
      </c>
      <c r="O11501" s="1" t="s">
        <v>85</v>
      </c>
      <c r="P11501" s="1" t="s">
        <v>25</v>
      </c>
      <c r="Q11501" s="1" t="s">
        <v>26</v>
      </c>
      <c r="R11501" s="1" t="s">
        <v>27</v>
      </c>
    </row>
    <row r="11502" spans="1:18" x14ac:dyDescent="0.3">
      <c r="A11502" s="1" t="s">
        <v>11660</v>
      </c>
      <c r="B11502" s="1" t="s">
        <v>107</v>
      </c>
      <c r="C11502" s="1" t="s">
        <v>476</v>
      </c>
      <c r="D11502" s="1" t="s">
        <v>31</v>
      </c>
      <c r="E11502">
        <v>111</v>
      </c>
      <c r="F11502">
        <v>1200</v>
      </c>
      <c r="G11502">
        <v>134</v>
      </c>
      <c r="H11502">
        <v>128</v>
      </c>
      <c r="I11502">
        <v>6</v>
      </c>
      <c r="J11502">
        <v>160800</v>
      </c>
      <c r="K11502" s="2">
        <v>45707</v>
      </c>
      <c r="L11502">
        <v>9</v>
      </c>
      <c r="M11502" s="1" t="s">
        <v>22</v>
      </c>
      <c r="N11502" s="1" t="s">
        <v>32</v>
      </c>
      <c r="O11502" s="1" t="s">
        <v>33</v>
      </c>
      <c r="P11502" s="1" t="s">
        <v>25</v>
      </c>
      <c r="Q11502" s="1" t="s">
        <v>26</v>
      </c>
      <c r="R11502" s="1" t="s">
        <v>27</v>
      </c>
    </row>
    <row r="11503" spans="1:18" x14ac:dyDescent="0.3">
      <c r="A11503" s="1" t="s">
        <v>11661</v>
      </c>
      <c r="B11503" s="1" t="s">
        <v>29</v>
      </c>
      <c r="C11503" s="1" t="s">
        <v>174</v>
      </c>
      <c r="D11503" s="1" t="s">
        <v>58</v>
      </c>
      <c r="E11503">
        <v>145</v>
      </c>
      <c r="F11503">
        <v>25000</v>
      </c>
      <c r="G11503">
        <v>157</v>
      </c>
      <c r="H11503">
        <v>109</v>
      </c>
      <c r="I11503">
        <v>48</v>
      </c>
      <c r="J11503">
        <v>3925000</v>
      </c>
      <c r="K11503" s="2">
        <v>45995</v>
      </c>
      <c r="L11503">
        <v>14</v>
      </c>
      <c r="M11503" s="1" t="s">
        <v>39</v>
      </c>
      <c r="N11503" s="1" t="s">
        <v>23</v>
      </c>
      <c r="O11503" s="1" t="s">
        <v>24</v>
      </c>
      <c r="P11503" s="1" t="s">
        <v>25</v>
      </c>
      <c r="Q11503" s="1" t="s">
        <v>26</v>
      </c>
      <c r="R11503" s="1" t="s">
        <v>27</v>
      </c>
    </row>
    <row r="11504" spans="1:18" x14ac:dyDescent="0.3">
      <c r="A11504" s="1" t="s">
        <v>11662</v>
      </c>
      <c r="B11504" s="1" t="s">
        <v>36</v>
      </c>
      <c r="C11504" s="1" t="s">
        <v>144</v>
      </c>
      <c r="D11504" s="1" t="s">
        <v>54</v>
      </c>
      <c r="E11504">
        <v>20</v>
      </c>
      <c r="F11504">
        <v>2200</v>
      </c>
      <c r="G11504">
        <v>23</v>
      </c>
      <c r="H11504">
        <v>19</v>
      </c>
      <c r="I11504">
        <v>4</v>
      </c>
      <c r="J11504">
        <v>50600</v>
      </c>
      <c r="K11504" s="2">
        <v>45708</v>
      </c>
      <c r="L11504">
        <v>14</v>
      </c>
      <c r="M11504" s="1" t="s">
        <v>39</v>
      </c>
      <c r="N11504" s="1" t="s">
        <v>23</v>
      </c>
      <c r="O11504" s="1" t="s">
        <v>44</v>
      </c>
      <c r="P11504" s="1" t="s">
        <v>25</v>
      </c>
      <c r="Q11504" s="1" t="s">
        <v>26</v>
      </c>
      <c r="R11504" s="1" t="s">
        <v>27</v>
      </c>
    </row>
    <row r="11505" spans="1:18" x14ac:dyDescent="0.3">
      <c r="A11505" s="1" t="s">
        <v>11663</v>
      </c>
      <c r="B11505" s="1" t="s">
        <v>133</v>
      </c>
      <c r="C11505" s="1" t="s">
        <v>94</v>
      </c>
      <c r="D11505" s="1" t="s">
        <v>48</v>
      </c>
      <c r="E11505">
        <v>139</v>
      </c>
      <c r="F11505">
        <v>45000</v>
      </c>
      <c r="G11505">
        <v>143</v>
      </c>
      <c r="H11505">
        <v>60</v>
      </c>
      <c r="I11505">
        <v>83</v>
      </c>
      <c r="J11505">
        <v>6435000</v>
      </c>
      <c r="K11505" s="2">
        <v>45861</v>
      </c>
      <c r="L11505">
        <v>13</v>
      </c>
      <c r="M11505" s="1" t="s">
        <v>39</v>
      </c>
      <c r="N11505" s="1" t="s">
        <v>32</v>
      </c>
      <c r="O11505" s="1" t="s">
        <v>24</v>
      </c>
      <c r="P11505" s="1" t="s">
        <v>49</v>
      </c>
      <c r="Q11505" s="1" t="s">
        <v>26</v>
      </c>
      <c r="R11505" s="1" t="s">
        <v>27</v>
      </c>
    </row>
    <row r="11506" spans="1:18" x14ac:dyDescent="0.3">
      <c r="A11506" s="1" t="s">
        <v>11664</v>
      </c>
      <c r="B11506" s="1" t="s">
        <v>93</v>
      </c>
      <c r="C11506" s="1" t="s">
        <v>121</v>
      </c>
      <c r="D11506" s="1" t="s">
        <v>64</v>
      </c>
      <c r="E11506">
        <v>105</v>
      </c>
      <c r="F11506">
        <v>3500</v>
      </c>
      <c r="G11506">
        <v>124</v>
      </c>
      <c r="H11506">
        <v>20</v>
      </c>
      <c r="I11506">
        <v>104</v>
      </c>
      <c r="J11506">
        <v>434000</v>
      </c>
      <c r="K11506" s="2">
        <v>45816</v>
      </c>
      <c r="L11506">
        <v>6</v>
      </c>
      <c r="M11506" s="1" t="s">
        <v>22</v>
      </c>
      <c r="N11506" s="1" t="s">
        <v>23</v>
      </c>
      <c r="O11506" s="1" t="s">
        <v>44</v>
      </c>
      <c r="P11506" s="1" t="s">
        <v>25</v>
      </c>
      <c r="Q11506" s="1" t="s">
        <v>26</v>
      </c>
      <c r="R11506" s="1" t="s">
        <v>59</v>
      </c>
    </row>
    <row r="11507" spans="1:18" x14ac:dyDescent="0.3">
      <c r="A11507" s="1" t="s">
        <v>11665</v>
      </c>
      <c r="B11507" s="1" t="s">
        <v>52</v>
      </c>
      <c r="C11507" s="1" t="s">
        <v>493</v>
      </c>
      <c r="D11507" s="1" t="s">
        <v>58</v>
      </c>
      <c r="E11507">
        <v>68</v>
      </c>
      <c r="F11507">
        <v>6500</v>
      </c>
      <c r="G11507">
        <v>94</v>
      </c>
      <c r="H11507">
        <v>68</v>
      </c>
      <c r="I11507">
        <v>26</v>
      </c>
      <c r="J11507">
        <v>611000</v>
      </c>
      <c r="K11507" s="2">
        <v>46015</v>
      </c>
      <c r="L11507">
        <v>12</v>
      </c>
      <c r="M11507" s="1" t="s">
        <v>39</v>
      </c>
      <c r="N11507" s="1" t="s">
        <v>23</v>
      </c>
      <c r="O11507" s="1" t="s">
        <v>24</v>
      </c>
      <c r="P11507" s="1" t="s">
        <v>49</v>
      </c>
      <c r="Q11507" s="1" t="s">
        <v>26</v>
      </c>
      <c r="R11507" s="1" t="s">
        <v>27</v>
      </c>
    </row>
    <row r="11508" spans="1:18" x14ac:dyDescent="0.3">
      <c r="A11508" s="1" t="s">
        <v>11666</v>
      </c>
      <c r="B11508" s="1" t="s">
        <v>107</v>
      </c>
      <c r="C11508" s="1" t="s">
        <v>511</v>
      </c>
      <c r="D11508" s="1" t="s">
        <v>31</v>
      </c>
      <c r="E11508">
        <v>59</v>
      </c>
      <c r="F11508">
        <v>12000</v>
      </c>
      <c r="G11508">
        <v>75</v>
      </c>
      <c r="H11508">
        <v>67</v>
      </c>
      <c r="I11508">
        <v>8</v>
      </c>
      <c r="J11508">
        <v>900000</v>
      </c>
      <c r="K11508" s="2">
        <v>45927</v>
      </c>
      <c r="L11508">
        <v>7</v>
      </c>
      <c r="M11508" s="1" t="s">
        <v>22</v>
      </c>
      <c r="N11508" s="1" t="s">
        <v>23</v>
      </c>
      <c r="O11508" s="1" t="s">
        <v>33</v>
      </c>
      <c r="P11508" s="1" t="s">
        <v>49</v>
      </c>
      <c r="Q11508" s="1" t="s">
        <v>26</v>
      </c>
      <c r="R11508" s="1" t="s">
        <v>27</v>
      </c>
    </row>
    <row r="11509" spans="1:18" x14ac:dyDescent="0.3">
      <c r="A11509" s="1" t="s">
        <v>11667</v>
      </c>
      <c r="B11509" s="1" t="s">
        <v>99</v>
      </c>
      <c r="C11509" s="1" t="s">
        <v>410</v>
      </c>
      <c r="D11509" s="1" t="s">
        <v>64</v>
      </c>
      <c r="E11509">
        <v>88</v>
      </c>
      <c r="F11509">
        <v>25000</v>
      </c>
      <c r="G11509">
        <v>110</v>
      </c>
      <c r="H11509">
        <v>109</v>
      </c>
      <c r="I11509">
        <v>1</v>
      </c>
      <c r="J11509">
        <v>2750000</v>
      </c>
      <c r="K11509" s="2">
        <v>45899</v>
      </c>
      <c r="L11509">
        <v>2</v>
      </c>
      <c r="M11509" s="1" t="s">
        <v>55</v>
      </c>
      <c r="N11509" s="1" t="s">
        <v>43</v>
      </c>
      <c r="O11509" s="1" t="s">
        <v>24</v>
      </c>
      <c r="P11509" s="1" t="s">
        <v>25</v>
      </c>
      <c r="Q11509" s="1" t="s">
        <v>26</v>
      </c>
      <c r="R11509" s="1" t="s">
        <v>27</v>
      </c>
    </row>
    <row r="11510" spans="1:18" x14ac:dyDescent="0.3">
      <c r="A11510" s="1" t="s">
        <v>11668</v>
      </c>
      <c r="B11510" s="1" t="s">
        <v>66</v>
      </c>
      <c r="C11510" s="1" t="s">
        <v>208</v>
      </c>
      <c r="D11510" s="1" t="s">
        <v>21</v>
      </c>
      <c r="E11510">
        <v>87</v>
      </c>
      <c r="F11510">
        <v>12000</v>
      </c>
      <c r="G11510">
        <v>106</v>
      </c>
      <c r="H11510">
        <v>102</v>
      </c>
      <c r="I11510">
        <v>4</v>
      </c>
      <c r="J11510">
        <v>1272000</v>
      </c>
      <c r="K11510" s="2">
        <v>45672</v>
      </c>
      <c r="L11510">
        <v>2</v>
      </c>
      <c r="M11510" s="1" t="s">
        <v>55</v>
      </c>
      <c r="N11510" s="1" t="s">
        <v>43</v>
      </c>
      <c r="O11510" s="1" t="s">
        <v>33</v>
      </c>
      <c r="P11510" s="1" t="s">
        <v>25</v>
      </c>
      <c r="Q11510" s="1" t="s">
        <v>26</v>
      </c>
      <c r="R11510" s="1" t="s">
        <v>27</v>
      </c>
    </row>
    <row r="11511" spans="1:18" x14ac:dyDescent="0.3">
      <c r="A11511" s="1" t="s">
        <v>11669</v>
      </c>
      <c r="B11511" s="1" t="s">
        <v>133</v>
      </c>
      <c r="C11511" s="1" t="s">
        <v>418</v>
      </c>
      <c r="D11511" s="1" t="s">
        <v>91</v>
      </c>
      <c r="E11511">
        <v>131</v>
      </c>
      <c r="F11511">
        <v>180000</v>
      </c>
      <c r="G11511">
        <v>144</v>
      </c>
      <c r="H11511">
        <v>69</v>
      </c>
      <c r="I11511">
        <v>75</v>
      </c>
      <c r="J11511">
        <v>25920000</v>
      </c>
      <c r="K11511" s="2">
        <v>45954</v>
      </c>
      <c r="L11511">
        <v>5</v>
      </c>
      <c r="M11511" s="1" t="s">
        <v>55</v>
      </c>
      <c r="N11511" s="1" t="s">
        <v>43</v>
      </c>
      <c r="O11511" s="1" t="s">
        <v>85</v>
      </c>
      <c r="P11511" s="1" t="s">
        <v>25</v>
      </c>
      <c r="Q11511" s="1" t="s">
        <v>26</v>
      </c>
      <c r="R11511" s="1" t="s">
        <v>34</v>
      </c>
    </row>
    <row r="11512" spans="1:18" x14ac:dyDescent="0.3">
      <c r="A11512" s="1" t="s">
        <v>11670</v>
      </c>
      <c r="B11512" s="1" t="s">
        <v>29</v>
      </c>
      <c r="C11512" s="1" t="s">
        <v>218</v>
      </c>
      <c r="D11512" s="1" t="s">
        <v>91</v>
      </c>
      <c r="E11512">
        <v>54</v>
      </c>
      <c r="F11512">
        <v>70000</v>
      </c>
      <c r="G11512">
        <v>74</v>
      </c>
      <c r="H11512">
        <v>15</v>
      </c>
      <c r="I11512">
        <v>59</v>
      </c>
      <c r="J11512">
        <v>5180000</v>
      </c>
      <c r="K11512" s="2">
        <v>45948</v>
      </c>
      <c r="L11512">
        <v>8</v>
      </c>
      <c r="M11512" s="1" t="s">
        <v>22</v>
      </c>
      <c r="N11512" s="1" t="s">
        <v>43</v>
      </c>
      <c r="O11512" s="1" t="s">
        <v>33</v>
      </c>
      <c r="P11512" s="1" t="s">
        <v>49</v>
      </c>
      <c r="Q11512" s="1" t="s">
        <v>26</v>
      </c>
      <c r="R11512" s="1" t="s">
        <v>27</v>
      </c>
    </row>
    <row r="11513" spans="1:18" x14ac:dyDescent="0.3">
      <c r="A11513" s="1" t="s">
        <v>11671</v>
      </c>
      <c r="B11513" s="1" t="s">
        <v>133</v>
      </c>
      <c r="C11513" s="1" t="s">
        <v>194</v>
      </c>
      <c r="D11513" s="1" t="s">
        <v>67</v>
      </c>
      <c r="E11513">
        <v>114</v>
      </c>
      <c r="F11513">
        <v>1800</v>
      </c>
      <c r="G11513">
        <v>144</v>
      </c>
      <c r="H11513">
        <v>58</v>
      </c>
      <c r="I11513">
        <v>86</v>
      </c>
      <c r="J11513">
        <v>259200</v>
      </c>
      <c r="K11513" s="2">
        <v>45949</v>
      </c>
      <c r="L11513">
        <v>9</v>
      </c>
      <c r="M11513" s="1" t="s">
        <v>22</v>
      </c>
      <c r="N11513" s="1" t="s">
        <v>32</v>
      </c>
      <c r="O11513" s="1" t="s">
        <v>44</v>
      </c>
      <c r="P11513" s="1" t="s">
        <v>25</v>
      </c>
      <c r="Q11513" s="1" t="s">
        <v>59</v>
      </c>
      <c r="R11513" s="1" t="s">
        <v>27</v>
      </c>
    </row>
    <row r="11514" spans="1:18" x14ac:dyDescent="0.3">
      <c r="A11514" s="1" t="s">
        <v>11672</v>
      </c>
      <c r="B11514" s="1" t="s">
        <v>107</v>
      </c>
      <c r="C11514" s="1" t="s">
        <v>102</v>
      </c>
      <c r="D11514" s="1" t="s">
        <v>58</v>
      </c>
      <c r="E11514">
        <v>57</v>
      </c>
      <c r="F11514">
        <v>250000</v>
      </c>
      <c r="G11514">
        <v>87</v>
      </c>
      <c r="H11514">
        <v>17</v>
      </c>
      <c r="I11514">
        <v>70</v>
      </c>
      <c r="J11514">
        <v>21750000</v>
      </c>
      <c r="K11514" s="2">
        <v>46017</v>
      </c>
      <c r="L11514">
        <v>8</v>
      </c>
      <c r="M11514" s="1" t="s">
        <v>22</v>
      </c>
      <c r="N11514" s="1" t="s">
        <v>43</v>
      </c>
      <c r="O11514" s="1" t="s">
        <v>44</v>
      </c>
      <c r="P11514" s="1" t="s">
        <v>25</v>
      </c>
      <c r="Q11514" s="1" t="s">
        <v>26</v>
      </c>
      <c r="R11514" s="1" t="s">
        <v>27</v>
      </c>
    </row>
    <row r="11515" spans="1:18" x14ac:dyDescent="0.3">
      <c r="A11515" s="1" t="s">
        <v>11673</v>
      </c>
      <c r="B11515" s="1" t="s">
        <v>41</v>
      </c>
      <c r="C11515" s="1" t="s">
        <v>174</v>
      </c>
      <c r="D11515" s="1" t="s">
        <v>31</v>
      </c>
      <c r="E11515">
        <v>92</v>
      </c>
      <c r="F11515">
        <v>25000</v>
      </c>
      <c r="G11515">
        <v>119</v>
      </c>
      <c r="H11515">
        <v>96</v>
      </c>
      <c r="I11515">
        <v>23</v>
      </c>
      <c r="J11515">
        <v>2975000</v>
      </c>
      <c r="K11515" s="2">
        <v>45817</v>
      </c>
      <c r="L11515">
        <v>3</v>
      </c>
      <c r="M11515" s="1" t="s">
        <v>55</v>
      </c>
      <c r="N11515" s="1" t="s">
        <v>32</v>
      </c>
      <c r="O11515" s="1" t="s">
        <v>24</v>
      </c>
      <c r="P11515" s="1" t="s">
        <v>25</v>
      </c>
      <c r="Q11515" s="1" t="s">
        <v>26</v>
      </c>
      <c r="R11515" s="1" t="s">
        <v>27</v>
      </c>
    </row>
    <row r="11516" spans="1:18" x14ac:dyDescent="0.3">
      <c r="A11516" s="1" t="s">
        <v>11674</v>
      </c>
      <c r="B11516" s="1" t="s">
        <v>66</v>
      </c>
      <c r="C11516" s="1" t="s">
        <v>108</v>
      </c>
      <c r="D11516" s="1" t="s">
        <v>67</v>
      </c>
      <c r="E11516">
        <v>78</v>
      </c>
      <c r="F11516">
        <v>15000</v>
      </c>
      <c r="G11516">
        <v>104</v>
      </c>
      <c r="H11516">
        <v>34</v>
      </c>
      <c r="I11516">
        <v>70</v>
      </c>
      <c r="J11516">
        <v>1560000</v>
      </c>
      <c r="K11516" s="2">
        <v>45669</v>
      </c>
      <c r="L11516">
        <v>1</v>
      </c>
      <c r="M11516" s="1" t="s">
        <v>55</v>
      </c>
      <c r="N11516" s="1" t="s">
        <v>23</v>
      </c>
      <c r="O11516" s="1" t="s">
        <v>24</v>
      </c>
      <c r="P11516" s="1" t="s">
        <v>25</v>
      </c>
      <c r="Q11516" s="1" t="s">
        <v>26</v>
      </c>
      <c r="R11516" s="1" t="s">
        <v>27</v>
      </c>
    </row>
    <row r="11517" spans="1:18" x14ac:dyDescent="0.3">
      <c r="A11517" s="1" t="s">
        <v>11675</v>
      </c>
      <c r="B11517" s="1" t="s">
        <v>46</v>
      </c>
      <c r="C11517" s="1" t="s">
        <v>186</v>
      </c>
      <c r="D11517" s="1" t="s">
        <v>67</v>
      </c>
      <c r="E11517">
        <v>97</v>
      </c>
      <c r="F11517">
        <v>95000</v>
      </c>
      <c r="G11517">
        <v>121</v>
      </c>
      <c r="H11517">
        <v>90</v>
      </c>
      <c r="I11517">
        <v>31</v>
      </c>
      <c r="J11517">
        <v>11495000</v>
      </c>
      <c r="K11517" s="2">
        <v>45939</v>
      </c>
      <c r="L11517">
        <v>12</v>
      </c>
      <c r="M11517" s="1" t="s">
        <v>39</v>
      </c>
      <c r="N11517" s="1" t="s">
        <v>32</v>
      </c>
      <c r="O11517" s="1" t="s">
        <v>85</v>
      </c>
      <c r="P11517" s="1" t="s">
        <v>25</v>
      </c>
      <c r="Q11517" s="1" t="s">
        <v>50</v>
      </c>
      <c r="R11517" s="1" t="s">
        <v>59</v>
      </c>
    </row>
    <row r="11518" spans="1:18" x14ac:dyDescent="0.3">
      <c r="A11518" s="1" t="s">
        <v>11676</v>
      </c>
      <c r="B11518" s="1" t="s">
        <v>107</v>
      </c>
      <c r="C11518" s="1" t="s">
        <v>88</v>
      </c>
      <c r="D11518" s="1" t="s">
        <v>67</v>
      </c>
      <c r="E11518">
        <v>55</v>
      </c>
      <c r="F11518">
        <v>18000</v>
      </c>
      <c r="G11518">
        <v>68</v>
      </c>
      <c r="H11518">
        <v>18</v>
      </c>
      <c r="I11518">
        <v>50</v>
      </c>
      <c r="J11518">
        <v>1224000</v>
      </c>
      <c r="K11518" s="2">
        <v>45876</v>
      </c>
      <c r="L11518">
        <v>13</v>
      </c>
      <c r="M11518" s="1" t="s">
        <v>39</v>
      </c>
      <c r="N11518" s="1" t="s">
        <v>32</v>
      </c>
      <c r="O11518" s="1" t="s">
        <v>85</v>
      </c>
      <c r="P11518" s="1" t="s">
        <v>25</v>
      </c>
      <c r="Q11518" s="1" t="s">
        <v>26</v>
      </c>
      <c r="R11518" s="1" t="s">
        <v>27</v>
      </c>
    </row>
    <row r="11519" spans="1:18" x14ac:dyDescent="0.3">
      <c r="A11519" s="1" t="s">
        <v>11677</v>
      </c>
      <c r="B11519" s="1" t="s">
        <v>41</v>
      </c>
      <c r="C11519" s="1" t="s">
        <v>129</v>
      </c>
      <c r="D11519" s="1" t="s">
        <v>21</v>
      </c>
      <c r="E11519">
        <v>61</v>
      </c>
      <c r="F11519">
        <v>85000</v>
      </c>
      <c r="G11519">
        <v>76</v>
      </c>
      <c r="H11519">
        <v>49</v>
      </c>
      <c r="I11519">
        <v>27</v>
      </c>
      <c r="J11519">
        <v>6460000</v>
      </c>
      <c r="K11519" s="2">
        <v>45722</v>
      </c>
      <c r="L11519">
        <v>14</v>
      </c>
      <c r="M11519" s="1" t="s">
        <v>39</v>
      </c>
      <c r="N11519" s="1" t="s">
        <v>43</v>
      </c>
      <c r="O11519" s="1" t="s">
        <v>33</v>
      </c>
      <c r="P11519" s="1" t="s">
        <v>25</v>
      </c>
      <c r="Q11519" s="1" t="s">
        <v>26</v>
      </c>
      <c r="R11519" s="1" t="s">
        <v>27</v>
      </c>
    </row>
    <row r="11520" spans="1:18" x14ac:dyDescent="0.3">
      <c r="A11520" s="1" t="s">
        <v>11678</v>
      </c>
      <c r="B11520" s="1" t="s">
        <v>36</v>
      </c>
      <c r="C11520" s="1" t="s">
        <v>174</v>
      </c>
      <c r="D11520" s="1" t="s">
        <v>72</v>
      </c>
      <c r="E11520">
        <v>146</v>
      </c>
      <c r="F11520">
        <v>25000</v>
      </c>
      <c r="G11520">
        <v>158</v>
      </c>
      <c r="H11520">
        <v>123</v>
      </c>
      <c r="I11520">
        <v>35</v>
      </c>
      <c r="J11520">
        <v>3950000</v>
      </c>
      <c r="K11520" s="2">
        <v>45984</v>
      </c>
      <c r="L11520">
        <v>13</v>
      </c>
      <c r="M11520" s="1" t="s">
        <v>39</v>
      </c>
      <c r="N11520" s="1" t="s">
        <v>43</v>
      </c>
      <c r="O11520" s="1" t="s">
        <v>24</v>
      </c>
      <c r="P11520" s="1" t="s">
        <v>25</v>
      </c>
      <c r="Q11520" s="1" t="s">
        <v>26</v>
      </c>
      <c r="R11520" s="1" t="s">
        <v>34</v>
      </c>
    </row>
    <row r="11521" spans="1:18" x14ac:dyDescent="0.3">
      <c r="A11521" s="1" t="s">
        <v>11679</v>
      </c>
      <c r="B11521" s="1" t="s">
        <v>41</v>
      </c>
      <c r="C11521" s="1" t="s">
        <v>213</v>
      </c>
      <c r="D11521" s="1" t="s">
        <v>31</v>
      </c>
      <c r="E11521">
        <v>69</v>
      </c>
      <c r="F11521">
        <v>55000</v>
      </c>
      <c r="G11521">
        <v>78</v>
      </c>
      <c r="H11521">
        <v>58</v>
      </c>
      <c r="I11521">
        <v>20</v>
      </c>
      <c r="J11521">
        <v>4290000</v>
      </c>
      <c r="K11521" s="2">
        <v>46006</v>
      </c>
      <c r="L11521">
        <v>4</v>
      </c>
      <c r="M11521" s="1" t="s">
        <v>55</v>
      </c>
      <c r="N11521" s="1" t="s">
        <v>23</v>
      </c>
      <c r="O11521" s="1" t="s">
        <v>24</v>
      </c>
      <c r="P11521" s="1" t="s">
        <v>25</v>
      </c>
      <c r="Q11521" s="1" t="s">
        <v>26</v>
      </c>
      <c r="R11521" s="1" t="s">
        <v>27</v>
      </c>
    </row>
    <row r="11522" spans="1:18" x14ac:dyDescent="0.3">
      <c r="A11522" s="1" t="s">
        <v>11680</v>
      </c>
      <c r="B11522" s="1" t="s">
        <v>104</v>
      </c>
      <c r="C11522" s="1" t="s">
        <v>168</v>
      </c>
      <c r="D11522" s="1" t="s">
        <v>67</v>
      </c>
      <c r="E11522">
        <v>46</v>
      </c>
      <c r="F11522">
        <v>10000</v>
      </c>
      <c r="G11522">
        <v>50</v>
      </c>
      <c r="H11522">
        <v>15</v>
      </c>
      <c r="I11522">
        <v>35</v>
      </c>
      <c r="J11522">
        <v>500000</v>
      </c>
      <c r="K11522" s="2">
        <v>45872</v>
      </c>
      <c r="L11522">
        <v>14</v>
      </c>
      <c r="M11522" s="1" t="s">
        <v>39</v>
      </c>
      <c r="N11522" s="1" t="s">
        <v>43</v>
      </c>
      <c r="O11522" s="1" t="s">
        <v>24</v>
      </c>
      <c r="P11522" s="1" t="s">
        <v>25</v>
      </c>
      <c r="Q11522" s="1" t="s">
        <v>59</v>
      </c>
      <c r="R11522" s="1" t="s">
        <v>27</v>
      </c>
    </row>
    <row r="11523" spans="1:18" x14ac:dyDescent="0.3">
      <c r="A11523" s="1" t="s">
        <v>11681</v>
      </c>
      <c r="B11523" s="1" t="s">
        <v>29</v>
      </c>
      <c r="C11523" s="1" t="s">
        <v>71</v>
      </c>
      <c r="D11523" s="1" t="s">
        <v>54</v>
      </c>
      <c r="E11523">
        <v>65</v>
      </c>
      <c r="F11523">
        <v>3500</v>
      </c>
      <c r="G11523">
        <v>75</v>
      </c>
      <c r="H11523">
        <v>21</v>
      </c>
      <c r="I11523">
        <v>54</v>
      </c>
      <c r="J11523">
        <v>262500</v>
      </c>
      <c r="K11523" s="2">
        <v>45893</v>
      </c>
      <c r="L11523">
        <v>2</v>
      </c>
      <c r="M11523" s="1" t="s">
        <v>55</v>
      </c>
      <c r="N11523" s="1" t="s">
        <v>23</v>
      </c>
      <c r="O11523" s="1" t="s">
        <v>44</v>
      </c>
      <c r="P11523" s="1" t="s">
        <v>49</v>
      </c>
      <c r="Q11523" s="1" t="s">
        <v>26</v>
      </c>
      <c r="R11523" s="1" t="s">
        <v>27</v>
      </c>
    </row>
    <row r="11524" spans="1:18" x14ac:dyDescent="0.3">
      <c r="A11524" s="1" t="s">
        <v>11682</v>
      </c>
      <c r="B11524" s="1" t="s">
        <v>36</v>
      </c>
      <c r="C11524" s="1" t="s">
        <v>94</v>
      </c>
      <c r="D11524" s="1" t="s">
        <v>67</v>
      </c>
      <c r="E11524">
        <v>61</v>
      </c>
      <c r="F11524">
        <v>45000</v>
      </c>
      <c r="G11524">
        <v>83</v>
      </c>
      <c r="H11524">
        <v>37</v>
      </c>
      <c r="I11524">
        <v>46</v>
      </c>
      <c r="J11524">
        <v>3735000</v>
      </c>
      <c r="K11524" s="2">
        <v>45776</v>
      </c>
      <c r="L11524">
        <v>8</v>
      </c>
      <c r="M11524" s="1" t="s">
        <v>22</v>
      </c>
      <c r="N11524" s="1" t="s">
        <v>32</v>
      </c>
      <c r="O11524" s="1" t="s">
        <v>44</v>
      </c>
      <c r="P11524" s="1" t="s">
        <v>25</v>
      </c>
      <c r="Q11524" s="1" t="s">
        <v>50</v>
      </c>
      <c r="R11524" s="1" t="s">
        <v>27</v>
      </c>
    </row>
    <row r="11525" spans="1:18" x14ac:dyDescent="0.3">
      <c r="A11525" s="1" t="s">
        <v>11683</v>
      </c>
      <c r="B11525" s="1" t="s">
        <v>46</v>
      </c>
      <c r="C11525" s="1" t="s">
        <v>170</v>
      </c>
      <c r="D11525" s="1" t="s">
        <v>72</v>
      </c>
      <c r="E11525">
        <v>147</v>
      </c>
      <c r="F11525">
        <v>45000</v>
      </c>
      <c r="G11525">
        <v>152</v>
      </c>
      <c r="H11525">
        <v>28</v>
      </c>
      <c r="I11525">
        <v>124</v>
      </c>
      <c r="J11525">
        <v>6840000</v>
      </c>
      <c r="K11525" s="2">
        <v>45765</v>
      </c>
      <c r="L11525">
        <v>1</v>
      </c>
      <c r="M11525" s="1" t="s">
        <v>55</v>
      </c>
      <c r="N11525" s="1" t="s">
        <v>23</v>
      </c>
      <c r="O11525" s="1" t="s">
        <v>33</v>
      </c>
      <c r="P11525" s="1" t="s">
        <v>25</v>
      </c>
      <c r="Q11525" s="1" t="s">
        <v>50</v>
      </c>
      <c r="R11525" s="1" t="s">
        <v>27</v>
      </c>
    </row>
    <row r="11526" spans="1:18" x14ac:dyDescent="0.3">
      <c r="A11526" s="1" t="s">
        <v>11684</v>
      </c>
      <c r="B11526" s="1" t="s">
        <v>93</v>
      </c>
      <c r="C11526" s="1" t="s">
        <v>105</v>
      </c>
      <c r="D11526" s="1" t="s">
        <v>58</v>
      </c>
      <c r="E11526">
        <v>71</v>
      </c>
      <c r="F11526">
        <v>6500</v>
      </c>
      <c r="G11526">
        <v>75</v>
      </c>
      <c r="H11526">
        <v>54</v>
      </c>
      <c r="I11526">
        <v>21</v>
      </c>
      <c r="J11526">
        <v>487500</v>
      </c>
      <c r="K11526" s="2">
        <v>45694</v>
      </c>
      <c r="L11526">
        <v>14</v>
      </c>
      <c r="M11526" s="1" t="s">
        <v>39</v>
      </c>
      <c r="N11526" s="1" t="s">
        <v>43</v>
      </c>
      <c r="O11526" s="1" t="s">
        <v>24</v>
      </c>
      <c r="P11526" s="1" t="s">
        <v>25</v>
      </c>
      <c r="Q11526" s="1" t="s">
        <v>26</v>
      </c>
      <c r="R11526" s="1" t="s">
        <v>27</v>
      </c>
    </row>
    <row r="11527" spans="1:18" x14ac:dyDescent="0.3">
      <c r="A11527" s="1" t="s">
        <v>11685</v>
      </c>
      <c r="B11527" s="1" t="s">
        <v>83</v>
      </c>
      <c r="C11527" s="1" t="s">
        <v>513</v>
      </c>
      <c r="D11527" s="1" t="s">
        <v>64</v>
      </c>
      <c r="E11527">
        <v>129</v>
      </c>
      <c r="F11527">
        <v>5000</v>
      </c>
      <c r="G11527">
        <v>149</v>
      </c>
      <c r="H11527">
        <v>61</v>
      </c>
      <c r="I11527">
        <v>88</v>
      </c>
      <c r="J11527">
        <v>745000</v>
      </c>
      <c r="K11527" s="2">
        <v>45988</v>
      </c>
      <c r="L11527">
        <v>9</v>
      </c>
      <c r="M11527" s="1" t="s">
        <v>22</v>
      </c>
      <c r="N11527" s="1" t="s">
        <v>32</v>
      </c>
      <c r="O11527" s="1" t="s">
        <v>44</v>
      </c>
      <c r="P11527" s="1" t="s">
        <v>49</v>
      </c>
      <c r="Q11527" s="1" t="s">
        <v>26</v>
      </c>
      <c r="R11527" s="1" t="s">
        <v>27</v>
      </c>
    </row>
    <row r="11528" spans="1:18" x14ac:dyDescent="0.3">
      <c r="A11528" s="1" t="s">
        <v>11686</v>
      </c>
      <c r="B11528" s="1" t="s">
        <v>66</v>
      </c>
      <c r="C11528" s="1" t="s">
        <v>127</v>
      </c>
      <c r="D11528" s="1" t="s">
        <v>21</v>
      </c>
      <c r="E11528">
        <v>67</v>
      </c>
      <c r="F11528">
        <v>35000</v>
      </c>
      <c r="G11528">
        <v>91</v>
      </c>
      <c r="H11528">
        <v>38</v>
      </c>
      <c r="I11528">
        <v>53</v>
      </c>
      <c r="J11528">
        <v>3185000</v>
      </c>
      <c r="K11528" s="2">
        <v>45941</v>
      </c>
      <c r="L11528">
        <v>7</v>
      </c>
      <c r="M11528" s="1" t="s">
        <v>22</v>
      </c>
      <c r="N11528" s="1" t="s">
        <v>23</v>
      </c>
      <c r="O11528" s="1" t="s">
        <v>24</v>
      </c>
      <c r="P11528" s="1" t="s">
        <v>25</v>
      </c>
      <c r="Q11528" s="1" t="s">
        <v>59</v>
      </c>
      <c r="R11528" s="1" t="s">
        <v>34</v>
      </c>
    </row>
    <row r="11529" spans="1:18" x14ac:dyDescent="0.3">
      <c r="A11529" s="1" t="s">
        <v>11687</v>
      </c>
      <c r="B11529" s="1" t="s">
        <v>99</v>
      </c>
      <c r="C11529" s="1" t="s">
        <v>125</v>
      </c>
      <c r="D11529" s="1" t="s">
        <v>58</v>
      </c>
      <c r="E11529">
        <v>93</v>
      </c>
      <c r="F11529">
        <v>4500</v>
      </c>
      <c r="G11529">
        <v>95</v>
      </c>
      <c r="H11529">
        <v>88</v>
      </c>
      <c r="I11529">
        <v>7</v>
      </c>
      <c r="J11529">
        <v>427500</v>
      </c>
      <c r="K11529" s="2">
        <v>45750</v>
      </c>
      <c r="L11529">
        <v>13</v>
      </c>
      <c r="M11529" s="1" t="s">
        <v>39</v>
      </c>
      <c r="N11529" s="1" t="s">
        <v>23</v>
      </c>
      <c r="O11529" s="1" t="s">
        <v>24</v>
      </c>
      <c r="P11529" s="1" t="s">
        <v>25</v>
      </c>
      <c r="Q11529" s="1" t="s">
        <v>26</v>
      </c>
      <c r="R11529" s="1" t="s">
        <v>27</v>
      </c>
    </row>
    <row r="11530" spans="1:18" x14ac:dyDescent="0.3">
      <c r="A11530" s="1" t="s">
        <v>11688</v>
      </c>
      <c r="B11530" s="1" t="s">
        <v>93</v>
      </c>
      <c r="C11530" s="1" t="s">
        <v>208</v>
      </c>
      <c r="D11530" s="1" t="s">
        <v>91</v>
      </c>
      <c r="E11530">
        <v>115</v>
      </c>
      <c r="F11530">
        <v>12000</v>
      </c>
      <c r="G11530">
        <v>142</v>
      </c>
      <c r="H11530">
        <v>15</v>
      </c>
      <c r="I11530">
        <v>127</v>
      </c>
      <c r="J11530">
        <v>1704000</v>
      </c>
      <c r="K11530" s="2">
        <v>45926</v>
      </c>
      <c r="L11530">
        <v>7</v>
      </c>
      <c r="M11530" s="1" t="s">
        <v>22</v>
      </c>
      <c r="N11530" s="1" t="s">
        <v>43</v>
      </c>
      <c r="O11530" s="1" t="s">
        <v>33</v>
      </c>
      <c r="P11530" s="1" t="s">
        <v>25</v>
      </c>
      <c r="Q11530" s="1" t="s">
        <v>26</v>
      </c>
      <c r="R11530" s="1" t="s">
        <v>27</v>
      </c>
    </row>
    <row r="11531" spans="1:18" x14ac:dyDescent="0.3">
      <c r="A11531" s="1" t="s">
        <v>11689</v>
      </c>
      <c r="B11531" s="1" t="s">
        <v>80</v>
      </c>
      <c r="C11531" s="1" t="s">
        <v>296</v>
      </c>
      <c r="D11531" s="1" t="s">
        <v>64</v>
      </c>
      <c r="E11531">
        <v>27</v>
      </c>
      <c r="F11531">
        <v>4200000</v>
      </c>
      <c r="G11531">
        <v>39</v>
      </c>
      <c r="H11531">
        <v>37</v>
      </c>
      <c r="I11531">
        <v>2</v>
      </c>
      <c r="J11531">
        <v>163800000</v>
      </c>
      <c r="K11531" s="2">
        <v>45911</v>
      </c>
      <c r="L11531">
        <v>13</v>
      </c>
      <c r="M11531" s="1" t="s">
        <v>39</v>
      </c>
      <c r="N11531" s="1" t="s">
        <v>23</v>
      </c>
      <c r="O11531" s="1" t="s">
        <v>24</v>
      </c>
      <c r="P11531" s="1" t="s">
        <v>49</v>
      </c>
      <c r="Q11531" s="1" t="s">
        <v>59</v>
      </c>
      <c r="R11531" s="1" t="s">
        <v>27</v>
      </c>
    </row>
    <row r="11532" spans="1:18" x14ac:dyDescent="0.3">
      <c r="A11532" s="1" t="s">
        <v>11690</v>
      </c>
      <c r="B11532" s="1" t="s">
        <v>46</v>
      </c>
      <c r="C11532" s="1" t="s">
        <v>108</v>
      </c>
      <c r="D11532" s="1" t="s">
        <v>64</v>
      </c>
      <c r="E11532">
        <v>143</v>
      </c>
      <c r="F11532">
        <v>15000</v>
      </c>
      <c r="G11532">
        <v>143</v>
      </c>
      <c r="H11532">
        <v>21</v>
      </c>
      <c r="I11532">
        <v>122</v>
      </c>
      <c r="J11532">
        <v>2145000</v>
      </c>
      <c r="K11532" s="2">
        <v>45921</v>
      </c>
      <c r="L11532">
        <v>4</v>
      </c>
      <c r="M11532" s="1" t="s">
        <v>55</v>
      </c>
      <c r="N11532" s="1" t="s">
        <v>32</v>
      </c>
      <c r="O11532" s="1" t="s">
        <v>33</v>
      </c>
      <c r="P11532" s="1" t="s">
        <v>25</v>
      </c>
      <c r="Q11532" s="1" t="s">
        <v>50</v>
      </c>
      <c r="R11532" s="1" t="s">
        <v>27</v>
      </c>
    </row>
    <row r="11533" spans="1:18" x14ac:dyDescent="0.3">
      <c r="A11533" s="1" t="s">
        <v>11691</v>
      </c>
      <c r="B11533" s="1" t="s">
        <v>99</v>
      </c>
      <c r="C11533" s="1" t="s">
        <v>71</v>
      </c>
      <c r="D11533" s="1" t="s">
        <v>38</v>
      </c>
      <c r="E11533">
        <v>150</v>
      </c>
      <c r="F11533">
        <v>3500</v>
      </c>
      <c r="G11533">
        <v>161</v>
      </c>
      <c r="H11533">
        <v>152</v>
      </c>
      <c r="I11533">
        <v>9</v>
      </c>
      <c r="J11533">
        <v>563500</v>
      </c>
      <c r="K11533" s="2">
        <v>46007</v>
      </c>
      <c r="L11533">
        <v>4</v>
      </c>
      <c r="M11533" s="1" t="s">
        <v>55</v>
      </c>
      <c r="N11533" s="1" t="s">
        <v>43</v>
      </c>
      <c r="O11533" s="1" t="s">
        <v>85</v>
      </c>
      <c r="P11533" s="1" t="s">
        <v>25</v>
      </c>
      <c r="Q11533" s="1" t="s">
        <v>26</v>
      </c>
      <c r="R11533" s="1" t="s">
        <v>27</v>
      </c>
    </row>
    <row r="11534" spans="1:18" x14ac:dyDescent="0.3">
      <c r="A11534" s="1" t="s">
        <v>11692</v>
      </c>
      <c r="B11534" s="1" t="s">
        <v>93</v>
      </c>
      <c r="C11534" s="1" t="s">
        <v>57</v>
      </c>
      <c r="D11534" s="1" t="s">
        <v>58</v>
      </c>
      <c r="E11534">
        <v>58</v>
      </c>
      <c r="F11534">
        <v>8000</v>
      </c>
      <c r="G11534">
        <v>58</v>
      </c>
      <c r="H11534">
        <v>24</v>
      </c>
      <c r="I11534">
        <v>34</v>
      </c>
      <c r="J11534">
        <v>464000</v>
      </c>
      <c r="K11534" s="2">
        <v>45895</v>
      </c>
      <c r="L11534">
        <v>5</v>
      </c>
      <c r="M11534" s="1" t="s">
        <v>55</v>
      </c>
      <c r="N11534" s="1" t="s">
        <v>23</v>
      </c>
      <c r="O11534" s="1" t="s">
        <v>24</v>
      </c>
      <c r="P11534" s="1" t="s">
        <v>25</v>
      </c>
      <c r="Q11534" s="1" t="s">
        <v>50</v>
      </c>
      <c r="R11534" s="1" t="s">
        <v>34</v>
      </c>
    </row>
    <row r="11535" spans="1:18" x14ac:dyDescent="0.3">
      <c r="A11535" s="1" t="s">
        <v>11693</v>
      </c>
      <c r="B11535" s="1" t="s">
        <v>133</v>
      </c>
      <c r="C11535" s="1" t="s">
        <v>168</v>
      </c>
      <c r="D11535" s="1" t="s">
        <v>67</v>
      </c>
      <c r="E11535">
        <v>115</v>
      </c>
      <c r="F11535">
        <v>10000</v>
      </c>
      <c r="G11535">
        <v>133</v>
      </c>
      <c r="H11535">
        <v>132</v>
      </c>
      <c r="I11535">
        <v>1</v>
      </c>
      <c r="J11535">
        <v>1330000</v>
      </c>
      <c r="K11535" s="2">
        <v>45949</v>
      </c>
      <c r="L11535">
        <v>1</v>
      </c>
      <c r="M11535" s="1" t="s">
        <v>55</v>
      </c>
      <c r="N11535" s="1" t="s">
        <v>23</v>
      </c>
      <c r="O11535" s="1" t="s">
        <v>24</v>
      </c>
      <c r="P11535" s="1" t="s">
        <v>25</v>
      </c>
      <c r="Q11535" s="1" t="s">
        <v>26</v>
      </c>
      <c r="R11535" s="1" t="s">
        <v>27</v>
      </c>
    </row>
    <row r="11536" spans="1:18" x14ac:dyDescent="0.3">
      <c r="A11536" s="1" t="s">
        <v>11694</v>
      </c>
      <c r="B11536" s="1" t="s">
        <v>41</v>
      </c>
      <c r="C11536" s="1" t="s">
        <v>240</v>
      </c>
      <c r="D11536" s="1" t="s">
        <v>72</v>
      </c>
      <c r="E11536">
        <v>80</v>
      </c>
      <c r="F11536">
        <v>18000</v>
      </c>
      <c r="G11536">
        <v>84</v>
      </c>
      <c r="H11536">
        <v>82</v>
      </c>
      <c r="I11536">
        <v>2</v>
      </c>
      <c r="J11536">
        <v>1512000</v>
      </c>
      <c r="K11536" s="2">
        <v>45850</v>
      </c>
      <c r="L11536">
        <v>6</v>
      </c>
      <c r="M11536" s="1" t="s">
        <v>22</v>
      </c>
      <c r="N11536" s="1" t="s">
        <v>23</v>
      </c>
      <c r="O11536" s="1" t="s">
        <v>44</v>
      </c>
      <c r="P11536" s="1" t="s">
        <v>25</v>
      </c>
      <c r="Q11536" s="1" t="s">
        <v>26</v>
      </c>
      <c r="R11536" s="1" t="s">
        <v>27</v>
      </c>
    </row>
    <row r="11537" spans="1:18" x14ac:dyDescent="0.3">
      <c r="A11537" s="1" t="s">
        <v>11695</v>
      </c>
      <c r="B11537" s="1" t="s">
        <v>93</v>
      </c>
      <c r="C11537" s="1" t="s">
        <v>266</v>
      </c>
      <c r="D11537" s="1" t="s">
        <v>38</v>
      </c>
      <c r="E11537">
        <v>80</v>
      </c>
      <c r="F11537">
        <v>2200000</v>
      </c>
      <c r="G11537">
        <v>101</v>
      </c>
      <c r="H11537">
        <v>93</v>
      </c>
      <c r="I11537">
        <v>8</v>
      </c>
      <c r="J11537">
        <v>222200000</v>
      </c>
      <c r="K11537" s="2">
        <v>45810</v>
      </c>
      <c r="L11537">
        <v>5</v>
      </c>
      <c r="M11537" s="1" t="s">
        <v>55</v>
      </c>
      <c r="N11537" s="1" t="s">
        <v>32</v>
      </c>
      <c r="O11537" s="1" t="s">
        <v>24</v>
      </c>
      <c r="P11537" s="1" t="s">
        <v>49</v>
      </c>
      <c r="Q11537" s="1" t="s">
        <v>50</v>
      </c>
      <c r="R11537" s="1" t="s">
        <v>34</v>
      </c>
    </row>
    <row r="11538" spans="1:18" x14ac:dyDescent="0.3">
      <c r="A11538" s="1" t="s">
        <v>11696</v>
      </c>
      <c r="B11538" s="1" t="s">
        <v>41</v>
      </c>
      <c r="C11538" s="1" t="s">
        <v>37</v>
      </c>
      <c r="D11538" s="1" t="s">
        <v>38</v>
      </c>
      <c r="E11538">
        <v>92</v>
      </c>
      <c r="F11538">
        <v>12000</v>
      </c>
      <c r="G11538">
        <v>93</v>
      </c>
      <c r="H11538">
        <v>44</v>
      </c>
      <c r="I11538">
        <v>49</v>
      </c>
      <c r="J11538">
        <v>1116000</v>
      </c>
      <c r="K11538" s="2">
        <v>45775</v>
      </c>
      <c r="L11538">
        <v>14</v>
      </c>
      <c r="M11538" s="1" t="s">
        <v>39</v>
      </c>
      <c r="N11538" s="1" t="s">
        <v>32</v>
      </c>
      <c r="O11538" s="1" t="s">
        <v>24</v>
      </c>
      <c r="P11538" s="1" t="s">
        <v>25</v>
      </c>
      <c r="Q11538" s="1" t="s">
        <v>26</v>
      </c>
      <c r="R11538" s="1" t="s">
        <v>59</v>
      </c>
    </row>
    <row r="11539" spans="1:18" x14ac:dyDescent="0.3">
      <c r="A11539" s="1" t="s">
        <v>11697</v>
      </c>
      <c r="B11539" s="1" t="s">
        <v>36</v>
      </c>
      <c r="C11539" s="1" t="s">
        <v>213</v>
      </c>
      <c r="D11539" s="1" t="s">
        <v>58</v>
      </c>
      <c r="E11539">
        <v>71</v>
      </c>
      <c r="F11539">
        <v>55000</v>
      </c>
      <c r="G11539">
        <v>93</v>
      </c>
      <c r="H11539">
        <v>25</v>
      </c>
      <c r="I11539">
        <v>68</v>
      </c>
      <c r="J11539">
        <v>5115000</v>
      </c>
      <c r="K11539" s="2">
        <v>45912</v>
      </c>
      <c r="L11539">
        <v>10</v>
      </c>
      <c r="M11539" s="1" t="s">
        <v>22</v>
      </c>
      <c r="N11539" s="1" t="s">
        <v>23</v>
      </c>
      <c r="O11539" s="1" t="s">
        <v>24</v>
      </c>
      <c r="P11539" s="1" t="s">
        <v>25</v>
      </c>
      <c r="Q11539" s="1" t="s">
        <v>26</v>
      </c>
      <c r="R11539" s="1" t="s">
        <v>27</v>
      </c>
    </row>
    <row r="11540" spans="1:18" x14ac:dyDescent="0.3">
      <c r="A11540" s="1" t="s">
        <v>11698</v>
      </c>
      <c r="B11540" s="1" t="s">
        <v>87</v>
      </c>
      <c r="C11540" s="1" t="s">
        <v>113</v>
      </c>
      <c r="D11540" s="1" t="s">
        <v>54</v>
      </c>
      <c r="E11540">
        <v>23</v>
      </c>
      <c r="F11540">
        <v>45000</v>
      </c>
      <c r="G11540">
        <v>32</v>
      </c>
      <c r="H11540">
        <v>13</v>
      </c>
      <c r="I11540">
        <v>19</v>
      </c>
      <c r="J11540">
        <v>1440000</v>
      </c>
      <c r="K11540" s="2">
        <v>46012</v>
      </c>
      <c r="L11540">
        <v>2</v>
      </c>
      <c r="M11540" s="1" t="s">
        <v>55</v>
      </c>
      <c r="N11540" s="1" t="s">
        <v>43</v>
      </c>
      <c r="O11540" s="1" t="s">
        <v>24</v>
      </c>
      <c r="P11540" s="1" t="s">
        <v>25</v>
      </c>
      <c r="Q11540" s="1" t="s">
        <v>50</v>
      </c>
      <c r="R11540" s="1" t="s">
        <v>27</v>
      </c>
    </row>
    <row r="11541" spans="1:18" x14ac:dyDescent="0.3">
      <c r="A11541" s="1" t="s">
        <v>11699</v>
      </c>
      <c r="B11541" s="1" t="s">
        <v>46</v>
      </c>
      <c r="C11541" s="1" t="s">
        <v>231</v>
      </c>
      <c r="D11541" s="1" t="s">
        <v>58</v>
      </c>
      <c r="E11541">
        <v>108</v>
      </c>
      <c r="F11541">
        <v>12000</v>
      </c>
      <c r="G11541">
        <v>133</v>
      </c>
      <c r="H11541">
        <v>29</v>
      </c>
      <c r="I11541">
        <v>104</v>
      </c>
      <c r="J11541">
        <v>1596000</v>
      </c>
      <c r="K11541" s="2">
        <v>45706</v>
      </c>
      <c r="L11541">
        <v>6</v>
      </c>
      <c r="M11541" s="1" t="s">
        <v>22</v>
      </c>
      <c r="N11541" s="1" t="s">
        <v>23</v>
      </c>
      <c r="O11541" s="1" t="s">
        <v>85</v>
      </c>
      <c r="P11541" s="1" t="s">
        <v>25</v>
      </c>
      <c r="Q11541" s="1" t="s">
        <v>26</v>
      </c>
      <c r="R11541" s="1" t="s">
        <v>27</v>
      </c>
    </row>
    <row r="11542" spans="1:18" x14ac:dyDescent="0.3">
      <c r="A11542" s="1" t="s">
        <v>11700</v>
      </c>
      <c r="B11542" s="1" t="s">
        <v>133</v>
      </c>
      <c r="C11542" s="1" t="s">
        <v>30</v>
      </c>
      <c r="D11542" s="1" t="s">
        <v>58</v>
      </c>
      <c r="E11542">
        <v>33</v>
      </c>
      <c r="F11542">
        <v>12000</v>
      </c>
      <c r="G11542">
        <v>50</v>
      </c>
      <c r="H11542">
        <v>17</v>
      </c>
      <c r="I11542">
        <v>33</v>
      </c>
      <c r="J11542">
        <v>600000</v>
      </c>
      <c r="K11542" s="2">
        <v>45922</v>
      </c>
      <c r="L11542">
        <v>6</v>
      </c>
      <c r="M11542" s="1" t="s">
        <v>22</v>
      </c>
      <c r="N11542" s="1" t="s">
        <v>32</v>
      </c>
      <c r="O11542" s="1" t="s">
        <v>24</v>
      </c>
      <c r="P11542" s="1" t="s">
        <v>25</v>
      </c>
      <c r="Q11542" s="1" t="s">
        <v>26</v>
      </c>
      <c r="R11542" s="1" t="s">
        <v>27</v>
      </c>
    </row>
    <row r="11543" spans="1:18" x14ac:dyDescent="0.3">
      <c r="A11543" s="1" t="s">
        <v>11701</v>
      </c>
      <c r="B11543" s="1" t="s">
        <v>133</v>
      </c>
      <c r="C11543" s="1" t="s">
        <v>105</v>
      </c>
      <c r="D11543" s="1" t="s">
        <v>64</v>
      </c>
      <c r="E11543">
        <v>96</v>
      </c>
      <c r="F11543">
        <v>6500</v>
      </c>
      <c r="G11543">
        <v>111</v>
      </c>
      <c r="H11543">
        <v>104</v>
      </c>
      <c r="I11543">
        <v>7</v>
      </c>
      <c r="J11543">
        <v>721500</v>
      </c>
      <c r="K11543" s="2">
        <v>45808</v>
      </c>
      <c r="L11543">
        <v>8</v>
      </c>
      <c r="M11543" s="1" t="s">
        <v>22</v>
      </c>
      <c r="N11543" s="1" t="s">
        <v>23</v>
      </c>
      <c r="O11543" s="1" t="s">
        <v>24</v>
      </c>
      <c r="P11543" s="1" t="s">
        <v>25</v>
      </c>
      <c r="Q11543" s="1" t="s">
        <v>26</v>
      </c>
      <c r="R11543" s="1" t="s">
        <v>27</v>
      </c>
    </row>
    <row r="11544" spans="1:18" x14ac:dyDescent="0.3">
      <c r="A11544" s="1" t="s">
        <v>11702</v>
      </c>
      <c r="B11544" s="1" t="s">
        <v>87</v>
      </c>
      <c r="C11544" s="1" t="s">
        <v>196</v>
      </c>
      <c r="D11544" s="1" t="s">
        <v>58</v>
      </c>
      <c r="E11544">
        <v>44</v>
      </c>
      <c r="F11544">
        <v>850000</v>
      </c>
      <c r="G11544">
        <v>54</v>
      </c>
      <c r="H11544">
        <v>11</v>
      </c>
      <c r="I11544">
        <v>43</v>
      </c>
      <c r="J11544">
        <v>45900000</v>
      </c>
      <c r="K11544" s="2">
        <v>45814</v>
      </c>
      <c r="L11544">
        <v>4</v>
      </c>
      <c r="M11544" s="1" t="s">
        <v>55</v>
      </c>
      <c r="N11544" s="1" t="s">
        <v>32</v>
      </c>
      <c r="O11544" s="1" t="s">
        <v>85</v>
      </c>
      <c r="P11544" s="1" t="s">
        <v>25</v>
      </c>
      <c r="Q11544" s="1" t="s">
        <v>59</v>
      </c>
      <c r="R11544" s="1" t="s">
        <v>34</v>
      </c>
    </row>
    <row r="11545" spans="1:18" x14ac:dyDescent="0.3">
      <c r="A11545" s="1" t="s">
        <v>11703</v>
      </c>
      <c r="B11545" s="1" t="s">
        <v>66</v>
      </c>
      <c r="C11545" s="1" t="s">
        <v>84</v>
      </c>
      <c r="D11545" s="1" t="s">
        <v>48</v>
      </c>
      <c r="E11545">
        <v>58</v>
      </c>
      <c r="F11545">
        <v>180000</v>
      </c>
      <c r="G11545">
        <v>83</v>
      </c>
      <c r="H11545">
        <v>54</v>
      </c>
      <c r="I11545">
        <v>29</v>
      </c>
      <c r="J11545">
        <v>14940000</v>
      </c>
      <c r="K11545" s="2">
        <v>45671</v>
      </c>
      <c r="L11545">
        <v>12</v>
      </c>
      <c r="M11545" s="1" t="s">
        <v>39</v>
      </c>
      <c r="N11545" s="1" t="s">
        <v>23</v>
      </c>
      <c r="O11545" s="1" t="s">
        <v>33</v>
      </c>
      <c r="P11545" s="1" t="s">
        <v>25</v>
      </c>
      <c r="Q11545" s="1" t="s">
        <v>26</v>
      </c>
      <c r="R11545" s="1" t="s">
        <v>27</v>
      </c>
    </row>
    <row r="11546" spans="1:18" x14ac:dyDescent="0.3">
      <c r="A11546" s="1" t="s">
        <v>11704</v>
      </c>
      <c r="B11546" s="1" t="s">
        <v>46</v>
      </c>
      <c r="C11546" s="1" t="s">
        <v>74</v>
      </c>
      <c r="D11546" s="1" t="s">
        <v>54</v>
      </c>
      <c r="E11546">
        <v>67</v>
      </c>
      <c r="F11546">
        <v>25000</v>
      </c>
      <c r="G11546">
        <v>79</v>
      </c>
      <c r="H11546">
        <v>30</v>
      </c>
      <c r="I11546">
        <v>49</v>
      </c>
      <c r="J11546">
        <v>1975000</v>
      </c>
      <c r="K11546" s="2">
        <v>45883</v>
      </c>
      <c r="L11546">
        <v>6</v>
      </c>
      <c r="M11546" s="1" t="s">
        <v>22</v>
      </c>
      <c r="N11546" s="1" t="s">
        <v>43</v>
      </c>
      <c r="O11546" s="1" t="s">
        <v>33</v>
      </c>
      <c r="P11546" s="1" t="s">
        <v>25</v>
      </c>
      <c r="Q11546" s="1" t="s">
        <v>26</v>
      </c>
      <c r="R11546" s="1" t="s">
        <v>27</v>
      </c>
    </row>
    <row r="11547" spans="1:18" x14ac:dyDescent="0.3">
      <c r="A11547" s="1" t="s">
        <v>11705</v>
      </c>
      <c r="B11547" s="1" t="s">
        <v>133</v>
      </c>
      <c r="C11547" s="1" t="s">
        <v>266</v>
      </c>
      <c r="D11547" s="1" t="s">
        <v>38</v>
      </c>
      <c r="E11547">
        <v>62</v>
      </c>
      <c r="F11547">
        <v>2200000</v>
      </c>
      <c r="G11547">
        <v>84</v>
      </c>
      <c r="H11547">
        <v>79</v>
      </c>
      <c r="I11547">
        <v>5</v>
      </c>
      <c r="J11547">
        <v>184800000</v>
      </c>
      <c r="K11547" s="2">
        <v>45674</v>
      </c>
      <c r="L11547">
        <v>3</v>
      </c>
      <c r="M11547" s="1" t="s">
        <v>55</v>
      </c>
      <c r="N11547" s="1" t="s">
        <v>32</v>
      </c>
      <c r="O11547" s="1" t="s">
        <v>24</v>
      </c>
      <c r="P11547" s="1" t="s">
        <v>25</v>
      </c>
      <c r="Q11547" s="1" t="s">
        <v>26</v>
      </c>
      <c r="R11547" s="1" t="s">
        <v>59</v>
      </c>
    </row>
    <row r="11548" spans="1:18" x14ac:dyDescent="0.3">
      <c r="A11548" s="1" t="s">
        <v>11706</v>
      </c>
      <c r="B11548" s="1" t="s">
        <v>107</v>
      </c>
      <c r="C11548" s="1" t="s">
        <v>291</v>
      </c>
      <c r="D11548" s="1" t="s">
        <v>58</v>
      </c>
      <c r="E11548">
        <v>135</v>
      </c>
      <c r="F11548">
        <v>4500</v>
      </c>
      <c r="G11548">
        <v>151</v>
      </c>
      <c r="H11548">
        <v>120</v>
      </c>
      <c r="I11548">
        <v>31</v>
      </c>
      <c r="J11548">
        <v>679500</v>
      </c>
      <c r="K11548" s="2">
        <v>45771</v>
      </c>
      <c r="L11548">
        <v>3</v>
      </c>
      <c r="M11548" s="1" t="s">
        <v>55</v>
      </c>
      <c r="N11548" s="1" t="s">
        <v>23</v>
      </c>
      <c r="O11548" s="1" t="s">
        <v>24</v>
      </c>
      <c r="P11548" s="1" t="s">
        <v>25</v>
      </c>
      <c r="Q11548" s="1" t="s">
        <v>50</v>
      </c>
      <c r="R11548" s="1" t="s">
        <v>27</v>
      </c>
    </row>
    <row r="11549" spans="1:18" x14ac:dyDescent="0.3">
      <c r="A11549" s="1" t="s">
        <v>11707</v>
      </c>
      <c r="B11549" s="1" t="s">
        <v>52</v>
      </c>
      <c r="C11549" s="1" t="s">
        <v>69</v>
      </c>
      <c r="D11549" s="1" t="s">
        <v>54</v>
      </c>
      <c r="E11549">
        <v>127</v>
      </c>
      <c r="F11549">
        <v>65000</v>
      </c>
      <c r="G11549">
        <v>154</v>
      </c>
      <c r="H11549">
        <v>113</v>
      </c>
      <c r="I11549">
        <v>41</v>
      </c>
      <c r="J11549">
        <v>10010000</v>
      </c>
      <c r="K11549" s="2">
        <v>45955</v>
      </c>
      <c r="L11549">
        <v>7</v>
      </c>
      <c r="M11549" s="1" t="s">
        <v>22</v>
      </c>
      <c r="N11549" s="1" t="s">
        <v>43</v>
      </c>
      <c r="O11549" s="1" t="s">
        <v>24</v>
      </c>
      <c r="P11549" s="1" t="s">
        <v>49</v>
      </c>
      <c r="Q11549" s="1" t="s">
        <v>50</v>
      </c>
      <c r="R11549" s="1" t="s">
        <v>34</v>
      </c>
    </row>
    <row r="11550" spans="1:18" x14ac:dyDescent="0.3">
      <c r="A11550" s="1" t="s">
        <v>11708</v>
      </c>
      <c r="B11550" s="1" t="s">
        <v>87</v>
      </c>
      <c r="C11550" s="1" t="s">
        <v>20</v>
      </c>
      <c r="D11550" s="1" t="s">
        <v>38</v>
      </c>
      <c r="E11550">
        <v>119</v>
      </c>
      <c r="F11550">
        <v>15000</v>
      </c>
      <c r="G11550">
        <v>126</v>
      </c>
      <c r="H11550">
        <v>11</v>
      </c>
      <c r="I11550">
        <v>115</v>
      </c>
      <c r="J11550">
        <v>1890000</v>
      </c>
      <c r="K11550" s="2">
        <v>45903</v>
      </c>
      <c r="L11550">
        <v>11</v>
      </c>
      <c r="M11550" s="1" t="s">
        <v>39</v>
      </c>
      <c r="N11550" s="1" t="s">
        <v>23</v>
      </c>
      <c r="O11550" s="1" t="s">
        <v>44</v>
      </c>
      <c r="P11550" s="1" t="s">
        <v>25</v>
      </c>
      <c r="Q11550" s="1" t="s">
        <v>50</v>
      </c>
      <c r="R11550" s="1" t="s">
        <v>27</v>
      </c>
    </row>
    <row r="11551" spans="1:18" x14ac:dyDescent="0.3">
      <c r="A11551" s="1" t="s">
        <v>11709</v>
      </c>
      <c r="B11551" s="1" t="s">
        <v>52</v>
      </c>
      <c r="C11551" s="1" t="s">
        <v>146</v>
      </c>
      <c r="D11551" s="1" t="s">
        <v>91</v>
      </c>
      <c r="E11551">
        <v>90</v>
      </c>
      <c r="F11551">
        <v>1800000</v>
      </c>
      <c r="G11551">
        <v>117</v>
      </c>
      <c r="H11551">
        <v>56</v>
      </c>
      <c r="I11551">
        <v>61</v>
      </c>
      <c r="J11551">
        <v>210600000</v>
      </c>
      <c r="K11551" s="2">
        <v>45819</v>
      </c>
      <c r="L11551">
        <v>1</v>
      </c>
      <c r="M11551" s="1" t="s">
        <v>55</v>
      </c>
      <c r="N11551" s="1" t="s">
        <v>32</v>
      </c>
      <c r="O11551" s="1" t="s">
        <v>85</v>
      </c>
      <c r="P11551" s="1" t="s">
        <v>25</v>
      </c>
      <c r="Q11551" s="1" t="s">
        <v>50</v>
      </c>
      <c r="R11551" s="1" t="s">
        <v>27</v>
      </c>
    </row>
    <row r="11552" spans="1:18" x14ac:dyDescent="0.3">
      <c r="A11552" s="1" t="s">
        <v>11710</v>
      </c>
      <c r="B11552" s="1" t="s">
        <v>99</v>
      </c>
      <c r="C11552" s="1" t="s">
        <v>200</v>
      </c>
      <c r="D11552" s="1" t="s">
        <v>31</v>
      </c>
      <c r="E11552">
        <v>53</v>
      </c>
      <c r="F11552">
        <v>400</v>
      </c>
      <c r="G11552">
        <v>64</v>
      </c>
      <c r="H11552">
        <v>24</v>
      </c>
      <c r="I11552">
        <v>40</v>
      </c>
      <c r="J11552">
        <v>25600</v>
      </c>
      <c r="K11552" s="2">
        <v>45804</v>
      </c>
      <c r="L11552">
        <v>14</v>
      </c>
      <c r="M11552" s="1" t="s">
        <v>39</v>
      </c>
      <c r="N11552" s="1" t="s">
        <v>32</v>
      </c>
      <c r="O11552" s="1" t="s">
        <v>24</v>
      </c>
      <c r="P11552" s="1" t="s">
        <v>25</v>
      </c>
      <c r="Q11552" s="1" t="s">
        <v>26</v>
      </c>
      <c r="R11552" s="1" t="s">
        <v>27</v>
      </c>
    </row>
    <row r="11553" spans="1:18" x14ac:dyDescent="0.3">
      <c r="A11553" s="1" t="s">
        <v>11711</v>
      </c>
      <c r="B11553" s="1" t="s">
        <v>80</v>
      </c>
      <c r="C11553" s="1" t="s">
        <v>233</v>
      </c>
      <c r="D11553" s="1" t="s">
        <v>54</v>
      </c>
      <c r="E11553">
        <v>75</v>
      </c>
      <c r="F11553">
        <v>15000</v>
      </c>
      <c r="G11553">
        <v>97</v>
      </c>
      <c r="H11553">
        <v>84</v>
      </c>
      <c r="I11553">
        <v>13</v>
      </c>
      <c r="J11553">
        <v>1455000</v>
      </c>
      <c r="K11553" s="2">
        <v>45753</v>
      </c>
      <c r="L11553">
        <v>3</v>
      </c>
      <c r="M11553" s="1" t="s">
        <v>55</v>
      </c>
      <c r="N11553" s="1" t="s">
        <v>32</v>
      </c>
      <c r="O11553" s="1" t="s">
        <v>24</v>
      </c>
      <c r="P11553" s="1" t="s">
        <v>25</v>
      </c>
      <c r="Q11553" s="1" t="s">
        <v>26</v>
      </c>
      <c r="R11553" s="1" t="s">
        <v>34</v>
      </c>
    </row>
    <row r="11554" spans="1:18" x14ac:dyDescent="0.3">
      <c r="A11554" s="1" t="s">
        <v>11712</v>
      </c>
      <c r="B11554" s="1" t="s">
        <v>41</v>
      </c>
      <c r="C11554" s="1" t="s">
        <v>71</v>
      </c>
      <c r="D11554" s="1" t="s">
        <v>31</v>
      </c>
      <c r="E11554">
        <v>135</v>
      </c>
      <c r="F11554">
        <v>3500</v>
      </c>
      <c r="G11554">
        <v>141</v>
      </c>
      <c r="H11554">
        <v>17</v>
      </c>
      <c r="I11554">
        <v>124</v>
      </c>
      <c r="J11554">
        <v>493500</v>
      </c>
      <c r="K11554" s="2">
        <v>45658</v>
      </c>
      <c r="L11554">
        <v>5</v>
      </c>
      <c r="M11554" s="1" t="s">
        <v>55</v>
      </c>
      <c r="N11554" s="1" t="s">
        <v>43</v>
      </c>
      <c r="O11554" s="1" t="s">
        <v>24</v>
      </c>
      <c r="P11554" s="1" t="s">
        <v>25</v>
      </c>
      <c r="Q11554" s="1" t="s">
        <v>59</v>
      </c>
      <c r="R11554" s="1" t="s">
        <v>59</v>
      </c>
    </row>
    <row r="11555" spans="1:18" x14ac:dyDescent="0.3">
      <c r="A11555" s="1" t="s">
        <v>11713</v>
      </c>
      <c r="B11555" s="1" t="s">
        <v>29</v>
      </c>
      <c r="C11555" s="1" t="s">
        <v>194</v>
      </c>
      <c r="D11555" s="1" t="s">
        <v>91</v>
      </c>
      <c r="E11555">
        <v>34</v>
      </c>
      <c r="F11555">
        <v>1800</v>
      </c>
      <c r="G11555">
        <v>48</v>
      </c>
      <c r="H11555">
        <v>24</v>
      </c>
      <c r="I11555">
        <v>24</v>
      </c>
      <c r="J11555">
        <v>86400</v>
      </c>
      <c r="K11555" s="2">
        <v>45776</v>
      </c>
      <c r="L11555">
        <v>14</v>
      </c>
      <c r="M11555" s="1" t="s">
        <v>39</v>
      </c>
      <c r="N11555" s="1" t="s">
        <v>23</v>
      </c>
      <c r="O11555" s="1" t="s">
        <v>24</v>
      </c>
      <c r="P11555" s="1" t="s">
        <v>25</v>
      </c>
      <c r="Q11555" s="1" t="s">
        <v>26</v>
      </c>
      <c r="R11555" s="1" t="s">
        <v>27</v>
      </c>
    </row>
    <row r="11556" spans="1:18" x14ac:dyDescent="0.3">
      <c r="A11556" s="1" t="s">
        <v>11714</v>
      </c>
      <c r="B11556" s="1" t="s">
        <v>46</v>
      </c>
      <c r="C11556" s="1" t="s">
        <v>164</v>
      </c>
      <c r="D11556" s="1" t="s">
        <v>64</v>
      </c>
      <c r="E11556">
        <v>124</v>
      </c>
      <c r="F11556">
        <v>3500</v>
      </c>
      <c r="G11556">
        <v>126</v>
      </c>
      <c r="H11556">
        <v>101</v>
      </c>
      <c r="I11556">
        <v>25</v>
      </c>
      <c r="J11556">
        <v>441000</v>
      </c>
      <c r="K11556" s="2">
        <v>45698</v>
      </c>
      <c r="L11556">
        <v>7</v>
      </c>
      <c r="M11556" s="1" t="s">
        <v>22</v>
      </c>
      <c r="N11556" s="1" t="s">
        <v>23</v>
      </c>
      <c r="O11556" s="1" t="s">
        <v>24</v>
      </c>
      <c r="P11556" s="1" t="s">
        <v>25</v>
      </c>
      <c r="Q11556" s="1" t="s">
        <v>26</v>
      </c>
      <c r="R11556" s="1" t="s">
        <v>27</v>
      </c>
    </row>
    <row r="11557" spans="1:18" x14ac:dyDescent="0.3">
      <c r="A11557" s="1" t="s">
        <v>11715</v>
      </c>
      <c r="B11557" s="1" t="s">
        <v>87</v>
      </c>
      <c r="C11557" s="1" t="s">
        <v>287</v>
      </c>
      <c r="D11557" s="1" t="s">
        <v>48</v>
      </c>
      <c r="E11557">
        <v>90</v>
      </c>
      <c r="F11557">
        <v>25000</v>
      </c>
      <c r="G11557">
        <v>111</v>
      </c>
      <c r="H11557">
        <v>6</v>
      </c>
      <c r="I11557">
        <v>105</v>
      </c>
      <c r="J11557">
        <v>2775000</v>
      </c>
      <c r="K11557" s="2">
        <v>45741</v>
      </c>
      <c r="L11557">
        <v>10</v>
      </c>
      <c r="M11557" s="1" t="s">
        <v>22</v>
      </c>
      <c r="N11557" s="1" t="s">
        <v>32</v>
      </c>
      <c r="O11557" s="1" t="s">
        <v>24</v>
      </c>
      <c r="P11557" s="1" t="s">
        <v>25</v>
      </c>
      <c r="Q11557" s="1" t="s">
        <v>50</v>
      </c>
      <c r="R11557" s="1" t="s">
        <v>27</v>
      </c>
    </row>
    <row r="11558" spans="1:18" x14ac:dyDescent="0.3">
      <c r="A11558" s="1" t="s">
        <v>11716</v>
      </c>
      <c r="B11558" s="1" t="s">
        <v>41</v>
      </c>
      <c r="C11558" s="1" t="s">
        <v>188</v>
      </c>
      <c r="D11558" s="1" t="s">
        <v>64</v>
      </c>
      <c r="E11558">
        <v>115</v>
      </c>
      <c r="F11558">
        <v>95000</v>
      </c>
      <c r="G11558">
        <v>117</v>
      </c>
      <c r="H11558">
        <v>13</v>
      </c>
      <c r="I11558">
        <v>104</v>
      </c>
      <c r="J11558">
        <v>11115000</v>
      </c>
      <c r="K11558" s="2">
        <v>45672</v>
      </c>
      <c r="L11558">
        <v>7</v>
      </c>
      <c r="M11558" s="1" t="s">
        <v>22</v>
      </c>
      <c r="N11558" s="1" t="s">
        <v>43</v>
      </c>
      <c r="O11558" s="1" t="s">
        <v>24</v>
      </c>
      <c r="P11558" s="1" t="s">
        <v>25</v>
      </c>
      <c r="Q11558" s="1" t="s">
        <v>50</v>
      </c>
      <c r="R11558" s="1" t="s">
        <v>27</v>
      </c>
    </row>
    <row r="11559" spans="1:18" x14ac:dyDescent="0.3">
      <c r="A11559" s="1" t="s">
        <v>11717</v>
      </c>
      <c r="B11559" s="1" t="s">
        <v>29</v>
      </c>
      <c r="C11559" s="1" t="s">
        <v>398</v>
      </c>
      <c r="D11559" s="1" t="s">
        <v>67</v>
      </c>
      <c r="E11559">
        <v>120</v>
      </c>
      <c r="F11559">
        <v>3500000</v>
      </c>
      <c r="G11559">
        <v>121</v>
      </c>
      <c r="H11559">
        <v>30</v>
      </c>
      <c r="I11559">
        <v>91</v>
      </c>
      <c r="J11559">
        <v>423500000</v>
      </c>
      <c r="K11559" s="2">
        <v>45979</v>
      </c>
      <c r="L11559">
        <v>2</v>
      </c>
      <c r="M11559" s="1" t="s">
        <v>55</v>
      </c>
      <c r="N11559" s="1" t="s">
        <v>23</v>
      </c>
      <c r="O11559" s="1" t="s">
        <v>24</v>
      </c>
      <c r="P11559" s="1" t="s">
        <v>25</v>
      </c>
      <c r="Q11559" s="1" t="s">
        <v>26</v>
      </c>
      <c r="R11559" s="1" t="s">
        <v>34</v>
      </c>
    </row>
    <row r="11560" spans="1:18" x14ac:dyDescent="0.3">
      <c r="A11560" s="1" t="s">
        <v>11718</v>
      </c>
      <c r="B11560" s="1" t="s">
        <v>41</v>
      </c>
      <c r="C11560" s="1" t="s">
        <v>96</v>
      </c>
      <c r="D11560" s="1" t="s">
        <v>72</v>
      </c>
      <c r="E11560">
        <v>150</v>
      </c>
      <c r="F11560">
        <v>150000</v>
      </c>
      <c r="G11560">
        <v>172</v>
      </c>
      <c r="H11560">
        <v>127</v>
      </c>
      <c r="I11560">
        <v>45</v>
      </c>
      <c r="J11560">
        <v>25800000</v>
      </c>
      <c r="K11560" s="2">
        <v>45840</v>
      </c>
      <c r="L11560">
        <v>12</v>
      </c>
      <c r="M11560" s="1" t="s">
        <v>39</v>
      </c>
      <c r="N11560" s="1" t="s">
        <v>23</v>
      </c>
      <c r="O11560" s="1" t="s">
        <v>24</v>
      </c>
      <c r="P11560" s="1" t="s">
        <v>49</v>
      </c>
      <c r="Q11560" s="1" t="s">
        <v>50</v>
      </c>
      <c r="R11560" s="1" t="s">
        <v>27</v>
      </c>
    </row>
    <row r="11561" spans="1:18" x14ac:dyDescent="0.3">
      <c r="A11561" s="1" t="s">
        <v>11719</v>
      </c>
      <c r="B11561" s="1" t="s">
        <v>36</v>
      </c>
      <c r="C11561" s="1" t="s">
        <v>108</v>
      </c>
      <c r="D11561" s="1" t="s">
        <v>38</v>
      </c>
      <c r="E11561">
        <v>135</v>
      </c>
      <c r="F11561">
        <v>15000</v>
      </c>
      <c r="G11561">
        <v>143</v>
      </c>
      <c r="H11561">
        <v>14</v>
      </c>
      <c r="I11561">
        <v>129</v>
      </c>
      <c r="J11561">
        <v>2145000</v>
      </c>
      <c r="K11561" s="2">
        <v>45980</v>
      </c>
      <c r="L11561">
        <v>10</v>
      </c>
      <c r="M11561" s="1" t="s">
        <v>22</v>
      </c>
      <c r="N11561" s="1" t="s">
        <v>43</v>
      </c>
      <c r="O11561" s="1" t="s">
        <v>44</v>
      </c>
      <c r="P11561" s="1" t="s">
        <v>25</v>
      </c>
      <c r="Q11561" s="1" t="s">
        <v>50</v>
      </c>
      <c r="R11561" s="1" t="s">
        <v>27</v>
      </c>
    </row>
    <row r="11562" spans="1:18" x14ac:dyDescent="0.3">
      <c r="A11562" s="1" t="s">
        <v>11720</v>
      </c>
      <c r="B11562" s="1" t="s">
        <v>52</v>
      </c>
      <c r="C11562" s="1" t="s">
        <v>308</v>
      </c>
      <c r="D11562" s="1" t="s">
        <v>54</v>
      </c>
      <c r="E11562">
        <v>22</v>
      </c>
      <c r="F11562">
        <v>8000</v>
      </c>
      <c r="G11562">
        <v>38</v>
      </c>
      <c r="H11562">
        <v>15</v>
      </c>
      <c r="I11562">
        <v>23</v>
      </c>
      <c r="J11562">
        <v>304000</v>
      </c>
      <c r="K11562" s="2">
        <v>45789</v>
      </c>
      <c r="L11562">
        <v>8</v>
      </c>
      <c r="M11562" s="1" t="s">
        <v>22</v>
      </c>
      <c r="N11562" s="1" t="s">
        <v>23</v>
      </c>
      <c r="O11562" s="1" t="s">
        <v>44</v>
      </c>
      <c r="P11562" s="1" t="s">
        <v>25</v>
      </c>
      <c r="Q11562" s="1" t="s">
        <v>26</v>
      </c>
      <c r="R11562" s="1" t="s">
        <v>27</v>
      </c>
    </row>
    <row r="11563" spans="1:18" x14ac:dyDescent="0.3">
      <c r="A11563" s="1" t="s">
        <v>11721</v>
      </c>
      <c r="B11563" s="1" t="s">
        <v>52</v>
      </c>
      <c r="C11563" s="1" t="s">
        <v>284</v>
      </c>
      <c r="D11563" s="1" t="s">
        <v>38</v>
      </c>
      <c r="E11563">
        <v>99</v>
      </c>
      <c r="F11563">
        <v>2800</v>
      </c>
      <c r="G11563">
        <v>129</v>
      </c>
      <c r="H11563">
        <v>116</v>
      </c>
      <c r="I11563">
        <v>13</v>
      </c>
      <c r="J11563">
        <v>361200</v>
      </c>
      <c r="K11563" s="2">
        <v>45986</v>
      </c>
      <c r="L11563">
        <v>9</v>
      </c>
      <c r="M11563" s="1" t="s">
        <v>22</v>
      </c>
      <c r="N11563" s="1" t="s">
        <v>23</v>
      </c>
      <c r="O11563" s="1" t="s">
        <v>44</v>
      </c>
      <c r="P11563" s="1" t="s">
        <v>49</v>
      </c>
      <c r="Q11563" s="1" t="s">
        <v>26</v>
      </c>
      <c r="R11563" s="1" t="s">
        <v>59</v>
      </c>
    </row>
    <row r="11564" spans="1:18" x14ac:dyDescent="0.3">
      <c r="A11564" s="1" t="s">
        <v>11722</v>
      </c>
      <c r="B11564" s="1" t="s">
        <v>52</v>
      </c>
      <c r="C11564" s="1" t="s">
        <v>100</v>
      </c>
      <c r="D11564" s="1" t="s">
        <v>72</v>
      </c>
      <c r="E11564">
        <v>55</v>
      </c>
      <c r="F11564">
        <v>15000</v>
      </c>
      <c r="G11564">
        <v>83</v>
      </c>
      <c r="H11564">
        <v>78</v>
      </c>
      <c r="I11564">
        <v>5</v>
      </c>
      <c r="J11564">
        <v>1245000</v>
      </c>
      <c r="K11564" s="2">
        <v>45906</v>
      </c>
      <c r="L11564">
        <v>9</v>
      </c>
      <c r="M11564" s="1" t="s">
        <v>22</v>
      </c>
      <c r="N11564" s="1" t="s">
        <v>43</v>
      </c>
      <c r="O11564" s="1" t="s">
        <v>85</v>
      </c>
      <c r="P11564" s="1" t="s">
        <v>25</v>
      </c>
      <c r="Q11564" s="1" t="s">
        <v>26</v>
      </c>
      <c r="R11564" s="1" t="s">
        <v>27</v>
      </c>
    </row>
    <row r="11565" spans="1:18" x14ac:dyDescent="0.3">
      <c r="A11565" s="1" t="s">
        <v>11723</v>
      </c>
      <c r="B11565" s="1" t="s">
        <v>83</v>
      </c>
      <c r="C11565" s="1" t="s">
        <v>291</v>
      </c>
      <c r="D11565" s="1" t="s">
        <v>54</v>
      </c>
      <c r="E11565">
        <v>89</v>
      </c>
      <c r="F11565">
        <v>4500</v>
      </c>
      <c r="G11565">
        <v>105</v>
      </c>
      <c r="H11565">
        <v>57</v>
      </c>
      <c r="I11565">
        <v>48</v>
      </c>
      <c r="J11565">
        <v>472500</v>
      </c>
      <c r="K11565" s="2">
        <v>45731</v>
      </c>
      <c r="L11565">
        <v>9</v>
      </c>
      <c r="M11565" s="1" t="s">
        <v>22</v>
      </c>
      <c r="N11565" s="1" t="s">
        <v>32</v>
      </c>
      <c r="O11565" s="1" t="s">
        <v>24</v>
      </c>
      <c r="P11565" s="1" t="s">
        <v>25</v>
      </c>
      <c r="Q11565" s="1" t="s">
        <v>26</v>
      </c>
      <c r="R11565" s="1" t="s">
        <v>27</v>
      </c>
    </row>
    <row r="11566" spans="1:18" x14ac:dyDescent="0.3">
      <c r="A11566" s="1" t="s">
        <v>11724</v>
      </c>
      <c r="B11566" s="1" t="s">
        <v>87</v>
      </c>
      <c r="C11566" s="1" t="s">
        <v>291</v>
      </c>
      <c r="D11566" s="1" t="s">
        <v>38</v>
      </c>
      <c r="E11566">
        <v>129</v>
      </c>
      <c r="F11566">
        <v>4500</v>
      </c>
      <c r="G11566">
        <v>159</v>
      </c>
      <c r="H11566">
        <v>23</v>
      </c>
      <c r="I11566">
        <v>136</v>
      </c>
      <c r="J11566">
        <v>715500</v>
      </c>
      <c r="K11566" s="2">
        <v>45720</v>
      </c>
      <c r="L11566">
        <v>12</v>
      </c>
      <c r="M11566" s="1" t="s">
        <v>39</v>
      </c>
      <c r="N11566" s="1" t="s">
        <v>23</v>
      </c>
      <c r="O11566" s="1" t="s">
        <v>24</v>
      </c>
      <c r="P11566" s="1" t="s">
        <v>25</v>
      </c>
      <c r="Q11566" s="1" t="s">
        <v>26</v>
      </c>
      <c r="R11566" s="1" t="s">
        <v>27</v>
      </c>
    </row>
    <row r="11567" spans="1:18" x14ac:dyDescent="0.3">
      <c r="A11567" s="1" t="s">
        <v>11725</v>
      </c>
      <c r="B11567" s="1" t="s">
        <v>133</v>
      </c>
      <c r="C11567" s="1" t="s">
        <v>84</v>
      </c>
      <c r="D11567" s="1" t="s">
        <v>38</v>
      </c>
      <c r="E11567">
        <v>106</v>
      </c>
      <c r="F11567">
        <v>180000</v>
      </c>
      <c r="G11567">
        <v>127</v>
      </c>
      <c r="H11567">
        <v>48</v>
      </c>
      <c r="I11567">
        <v>79</v>
      </c>
      <c r="J11567">
        <v>22860000</v>
      </c>
      <c r="K11567" s="2">
        <v>45883</v>
      </c>
      <c r="L11567">
        <v>5</v>
      </c>
      <c r="M11567" s="1" t="s">
        <v>55</v>
      </c>
      <c r="N11567" s="1" t="s">
        <v>32</v>
      </c>
      <c r="O11567" s="1" t="s">
        <v>33</v>
      </c>
      <c r="P11567" s="1" t="s">
        <v>25</v>
      </c>
      <c r="Q11567" s="1" t="s">
        <v>50</v>
      </c>
      <c r="R11567" s="1" t="s">
        <v>27</v>
      </c>
    </row>
    <row r="11568" spans="1:18" x14ac:dyDescent="0.3">
      <c r="A11568" s="1" t="s">
        <v>11726</v>
      </c>
      <c r="B11568" s="1" t="s">
        <v>66</v>
      </c>
      <c r="C11568" s="1" t="s">
        <v>344</v>
      </c>
      <c r="D11568" s="1" t="s">
        <v>38</v>
      </c>
      <c r="E11568">
        <v>56</v>
      </c>
      <c r="F11568">
        <v>18000</v>
      </c>
      <c r="G11568">
        <v>59</v>
      </c>
      <c r="H11568">
        <v>15</v>
      </c>
      <c r="I11568">
        <v>44</v>
      </c>
      <c r="J11568">
        <v>1062000</v>
      </c>
      <c r="K11568" s="2">
        <v>45938</v>
      </c>
      <c r="L11568">
        <v>9</v>
      </c>
      <c r="M11568" s="1" t="s">
        <v>22</v>
      </c>
      <c r="N11568" s="1" t="s">
        <v>43</v>
      </c>
      <c r="O11568" s="1" t="s">
        <v>85</v>
      </c>
      <c r="P11568" s="1" t="s">
        <v>25</v>
      </c>
      <c r="Q11568" s="1" t="s">
        <v>50</v>
      </c>
      <c r="R11568" s="1" t="s">
        <v>27</v>
      </c>
    </row>
    <row r="11569" spans="1:18" x14ac:dyDescent="0.3">
      <c r="A11569" s="1" t="s">
        <v>11727</v>
      </c>
      <c r="B11569" s="1" t="s">
        <v>104</v>
      </c>
      <c r="C11569" s="1" t="s">
        <v>386</v>
      </c>
      <c r="D11569" s="1" t="s">
        <v>72</v>
      </c>
      <c r="E11569">
        <v>128</v>
      </c>
      <c r="F11569">
        <v>45000</v>
      </c>
      <c r="G11569">
        <v>154</v>
      </c>
      <c r="H11569">
        <v>19</v>
      </c>
      <c r="I11569">
        <v>135</v>
      </c>
      <c r="J11569">
        <v>6930000</v>
      </c>
      <c r="K11569" s="2">
        <v>45734</v>
      </c>
      <c r="L11569">
        <v>3</v>
      </c>
      <c r="M11569" s="1" t="s">
        <v>55</v>
      </c>
      <c r="N11569" s="1" t="s">
        <v>23</v>
      </c>
      <c r="O11569" s="1" t="s">
        <v>24</v>
      </c>
      <c r="P11569" s="1" t="s">
        <v>25</v>
      </c>
      <c r="Q11569" s="1" t="s">
        <v>26</v>
      </c>
      <c r="R11569" s="1" t="s">
        <v>27</v>
      </c>
    </row>
    <row r="11570" spans="1:18" x14ac:dyDescent="0.3">
      <c r="A11570" s="1" t="s">
        <v>11728</v>
      </c>
      <c r="B11570" s="1" t="s">
        <v>19</v>
      </c>
      <c r="C11570" s="1" t="s">
        <v>268</v>
      </c>
      <c r="D11570" s="1" t="s">
        <v>72</v>
      </c>
      <c r="E11570">
        <v>47</v>
      </c>
      <c r="F11570">
        <v>6000</v>
      </c>
      <c r="G11570">
        <v>58</v>
      </c>
      <c r="H11570">
        <v>27</v>
      </c>
      <c r="I11570">
        <v>31</v>
      </c>
      <c r="J11570">
        <v>348000</v>
      </c>
      <c r="K11570" s="2">
        <v>45683</v>
      </c>
      <c r="L11570">
        <v>15</v>
      </c>
      <c r="M11570" s="1" t="s">
        <v>39</v>
      </c>
      <c r="N11570" s="1" t="s">
        <v>32</v>
      </c>
      <c r="O11570" s="1" t="s">
        <v>24</v>
      </c>
      <c r="P11570" s="1" t="s">
        <v>25</v>
      </c>
      <c r="Q11570" s="1" t="s">
        <v>26</v>
      </c>
      <c r="R11570" s="1" t="s">
        <v>27</v>
      </c>
    </row>
    <row r="11571" spans="1:18" x14ac:dyDescent="0.3">
      <c r="A11571" s="1" t="s">
        <v>11729</v>
      </c>
      <c r="B11571" s="1" t="s">
        <v>19</v>
      </c>
      <c r="C11571" s="1" t="s">
        <v>296</v>
      </c>
      <c r="D11571" s="1" t="s">
        <v>72</v>
      </c>
      <c r="E11571">
        <v>126</v>
      </c>
      <c r="F11571">
        <v>4200000</v>
      </c>
      <c r="G11571">
        <v>133</v>
      </c>
      <c r="H11571">
        <v>94</v>
      </c>
      <c r="I11571">
        <v>39</v>
      </c>
      <c r="J11571">
        <v>558600000</v>
      </c>
      <c r="K11571" s="2">
        <v>45710</v>
      </c>
      <c r="L11571">
        <v>5</v>
      </c>
      <c r="M11571" s="1" t="s">
        <v>55</v>
      </c>
      <c r="N11571" s="1" t="s">
        <v>23</v>
      </c>
      <c r="O11571" s="1" t="s">
        <v>24</v>
      </c>
      <c r="P11571" s="1" t="s">
        <v>49</v>
      </c>
      <c r="Q11571" s="1" t="s">
        <v>26</v>
      </c>
      <c r="R11571" s="1" t="s">
        <v>27</v>
      </c>
    </row>
    <row r="11572" spans="1:18" x14ac:dyDescent="0.3">
      <c r="A11572" s="1" t="s">
        <v>11730</v>
      </c>
      <c r="B11572" s="1" t="s">
        <v>99</v>
      </c>
      <c r="C11572" s="1" t="s">
        <v>188</v>
      </c>
      <c r="D11572" s="1" t="s">
        <v>38</v>
      </c>
      <c r="E11572">
        <v>103</v>
      </c>
      <c r="F11572">
        <v>95000</v>
      </c>
      <c r="G11572">
        <v>127</v>
      </c>
      <c r="H11572">
        <v>90</v>
      </c>
      <c r="I11572">
        <v>37</v>
      </c>
      <c r="J11572">
        <v>12065000</v>
      </c>
      <c r="K11572" s="2">
        <v>45987</v>
      </c>
      <c r="L11572">
        <v>5</v>
      </c>
      <c r="M11572" s="1" t="s">
        <v>55</v>
      </c>
      <c r="N11572" s="1" t="s">
        <v>32</v>
      </c>
      <c r="O11572" s="1" t="s">
        <v>24</v>
      </c>
      <c r="P11572" s="1" t="s">
        <v>25</v>
      </c>
      <c r="Q11572" s="1" t="s">
        <v>59</v>
      </c>
      <c r="R11572" s="1" t="s">
        <v>27</v>
      </c>
    </row>
    <row r="11573" spans="1:18" x14ac:dyDescent="0.3">
      <c r="A11573" s="1" t="s">
        <v>11731</v>
      </c>
      <c r="B11573" s="1" t="s">
        <v>46</v>
      </c>
      <c r="C11573" s="1" t="s">
        <v>144</v>
      </c>
      <c r="D11573" s="1" t="s">
        <v>58</v>
      </c>
      <c r="E11573">
        <v>111</v>
      </c>
      <c r="F11573">
        <v>2200</v>
      </c>
      <c r="G11573">
        <v>117</v>
      </c>
      <c r="H11573">
        <v>14</v>
      </c>
      <c r="I11573">
        <v>103</v>
      </c>
      <c r="J11573">
        <v>257400</v>
      </c>
      <c r="K11573" s="2">
        <v>45675</v>
      </c>
      <c r="L11573">
        <v>11</v>
      </c>
      <c r="M11573" s="1" t="s">
        <v>39</v>
      </c>
      <c r="N11573" s="1" t="s">
        <v>32</v>
      </c>
      <c r="O11573" s="1" t="s">
        <v>33</v>
      </c>
      <c r="P11573" s="1" t="s">
        <v>25</v>
      </c>
      <c r="Q11573" s="1" t="s">
        <v>50</v>
      </c>
      <c r="R11573" s="1" t="s">
        <v>27</v>
      </c>
    </row>
    <row r="11574" spans="1:18" x14ac:dyDescent="0.3">
      <c r="A11574" s="1" t="s">
        <v>11732</v>
      </c>
      <c r="B11574" s="1" t="s">
        <v>80</v>
      </c>
      <c r="C11574" s="1" t="s">
        <v>127</v>
      </c>
      <c r="D11574" s="1" t="s">
        <v>21</v>
      </c>
      <c r="E11574">
        <v>72</v>
      </c>
      <c r="F11574">
        <v>35000</v>
      </c>
      <c r="G11574">
        <v>91</v>
      </c>
      <c r="H11574">
        <v>83</v>
      </c>
      <c r="I11574">
        <v>8</v>
      </c>
      <c r="J11574">
        <v>3185000</v>
      </c>
      <c r="K11574" s="2">
        <v>45927</v>
      </c>
      <c r="L11574">
        <v>13</v>
      </c>
      <c r="M11574" s="1" t="s">
        <v>39</v>
      </c>
      <c r="N11574" s="1" t="s">
        <v>32</v>
      </c>
      <c r="O11574" s="1" t="s">
        <v>24</v>
      </c>
      <c r="P11574" s="1" t="s">
        <v>25</v>
      </c>
      <c r="Q11574" s="1" t="s">
        <v>26</v>
      </c>
      <c r="R11574" s="1" t="s">
        <v>27</v>
      </c>
    </row>
    <row r="11575" spans="1:18" x14ac:dyDescent="0.3">
      <c r="A11575" s="1" t="s">
        <v>11733</v>
      </c>
      <c r="B11575" s="1" t="s">
        <v>107</v>
      </c>
      <c r="C11575" s="1" t="s">
        <v>166</v>
      </c>
      <c r="D11575" s="1" t="s">
        <v>72</v>
      </c>
      <c r="E11575">
        <v>114</v>
      </c>
      <c r="F11575">
        <v>35000</v>
      </c>
      <c r="G11575">
        <v>115</v>
      </c>
      <c r="H11575">
        <v>6</v>
      </c>
      <c r="I11575">
        <v>109</v>
      </c>
      <c r="J11575">
        <v>4025000</v>
      </c>
      <c r="K11575" s="2">
        <v>45989</v>
      </c>
      <c r="L11575">
        <v>15</v>
      </c>
      <c r="M11575" s="1" t="s">
        <v>39</v>
      </c>
      <c r="N11575" s="1" t="s">
        <v>43</v>
      </c>
      <c r="O11575" s="1" t="s">
        <v>85</v>
      </c>
      <c r="P11575" s="1" t="s">
        <v>25</v>
      </c>
      <c r="Q11575" s="1" t="s">
        <v>26</v>
      </c>
      <c r="R11575" s="1" t="s">
        <v>27</v>
      </c>
    </row>
    <row r="11576" spans="1:18" x14ac:dyDescent="0.3">
      <c r="A11576" s="1" t="s">
        <v>11734</v>
      </c>
      <c r="B11576" s="1" t="s">
        <v>66</v>
      </c>
      <c r="C11576" s="1" t="s">
        <v>418</v>
      </c>
      <c r="D11576" s="1" t="s">
        <v>21</v>
      </c>
      <c r="E11576">
        <v>139</v>
      </c>
      <c r="F11576">
        <v>180000</v>
      </c>
      <c r="G11576">
        <v>147</v>
      </c>
      <c r="H11576">
        <v>52</v>
      </c>
      <c r="I11576">
        <v>95</v>
      </c>
      <c r="J11576">
        <v>26460000</v>
      </c>
      <c r="K11576" s="2">
        <v>45749</v>
      </c>
      <c r="L11576">
        <v>10</v>
      </c>
      <c r="M11576" s="1" t="s">
        <v>22</v>
      </c>
      <c r="N11576" s="1" t="s">
        <v>32</v>
      </c>
      <c r="O11576" s="1" t="s">
        <v>44</v>
      </c>
      <c r="P11576" s="1" t="s">
        <v>25</v>
      </c>
      <c r="Q11576" s="1" t="s">
        <v>26</v>
      </c>
      <c r="R11576" s="1" t="s">
        <v>27</v>
      </c>
    </row>
    <row r="11577" spans="1:18" x14ac:dyDescent="0.3">
      <c r="A11577" s="1" t="s">
        <v>11735</v>
      </c>
      <c r="B11577" s="1" t="s">
        <v>19</v>
      </c>
      <c r="C11577" s="1" t="s">
        <v>500</v>
      </c>
      <c r="D11577" s="1" t="s">
        <v>31</v>
      </c>
      <c r="E11577">
        <v>145</v>
      </c>
      <c r="F11577">
        <v>15000</v>
      </c>
      <c r="G11577">
        <v>148</v>
      </c>
      <c r="H11577">
        <v>65</v>
      </c>
      <c r="I11577">
        <v>83</v>
      </c>
      <c r="J11577">
        <v>2220000</v>
      </c>
      <c r="K11577" s="2">
        <v>45859</v>
      </c>
      <c r="L11577">
        <v>4</v>
      </c>
      <c r="M11577" s="1" t="s">
        <v>55</v>
      </c>
      <c r="N11577" s="1" t="s">
        <v>43</v>
      </c>
      <c r="O11577" s="1" t="s">
        <v>44</v>
      </c>
      <c r="P11577" s="1" t="s">
        <v>49</v>
      </c>
      <c r="Q11577" s="1" t="s">
        <v>26</v>
      </c>
      <c r="R11577" s="1" t="s">
        <v>27</v>
      </c>
    </row>
    <row r="11578" spans="1:18" x14ac:dyDescent="0.3">
      <c r="A11578" s="1" t="s">
        <v>11736</v>
      </c>
      <c r="B11578" s="1" t="s">
        <v>46</v>
      </c>
      <c r="C11578" s="1" t="s">
        <v>116</v>
      </c>
      <c r="D11578" s="1" t="s">
        <v>54</v>
      </c>
      <c r="E11578">
        <v>111</v>
      </c>
      <c r="F11578">
        <v>5500</v>
      </c>
      <c r="G11578">
        <v>138</v>
      </c>
      <c r="H11578">
        <v>8</v>
      </c>
      <c r="I11578">
        <v>130</v>
      </c>
      <c r="J11578">
        <v>759000</v>
      </c>
      <c r="K11578" s="2">
        <v>45964</v>
      </c>
      <c r="L11578">
        <v>2</v>
      </c>
      <c r="M11578" s="1" t="s">
        <v>55</v>
      </c>
      <c r="N11578" s="1" t="s">
        <v>23</v>
      </c>
      <c r="O11578" s="1" t="s">
        <v>33</v>
      </c>
      <c r="P11578" s="1" t="s">
        <v>25</v>
      </c>
      <c r="Q11578" s="1" t="s">
        <v>26</v>
      </c>
      <c r="R11578" s="1" t="s">
        <v>27</v>
      </c>
    </row>
    <row r="11579" spans="1:18" x14ac:dyDescent="0.3">
      <c r="A11579" s="1" t="s">
        <v>11737</v>
      </c>
      <c r="B11579" s="1" t="s">
        <v>133</v>
      </c>
      <c r="C11579" s="1" t="s">
        <v>500</v>
      </c>
      <c r="D11579" s="1" t="s">
        <v>58</v>
      </c>
      <c r="E11579">
        <v>128</v>
      </c>
      <c r="F11579">
        <v>15000</v>
      </c>
      <c r="G11579">
        <v>138</v>
      </c>
      <c r="H11579">
        <v>47</v>
      </c>
      <c r="I11579">
        <v>91</v>
      </c>
      <c r="J11579">
        <v>2070000</v>
      </c>
      <c r="K11579" s="2">
        <v>45841</v>
      </c>
      <c r="L11579">
        <v>12</v>
      </c>
      <c r="M11579" s="1" t="s">
        <v>39</v>
      </c>
      <c r="N11579" s="1" t="s">
        <v>23</v>
      </c>
      <c r="O11579" s="1" t="s">
        <v>24</v>
      </c>
      <c r="P11579" s="1" t="s">
        <v>25</v>
      </c>
      <c r="Q11579" s="1" t="s">
        <v>50</v>
      </c>
      <c r="R11579" s="1" t="s">
        <v>27</v>
      </c>
    </row>
    <row r="11580" spans="1:18" x14ac:dyDescent="0.3">
      <c r="A11580" s="1" t="s">
        <v>11738</v>
      </c>
      <c r="B11580" s="1" t="s">
        <v>83</v>
      </c>
      <c r="C11580" s="1" t="s">
        <v>296</v>
      </c>
      <c r="D11580" s="1" t="s">
        <v>38</v>
      </c>
      <c r="E11580">
        <v>56</v>
      </c>
      <c r="F11580">
        <v>4200000</v>
      </c>
      <c r="G11580">
        <v>78</v>
      </c>
      <c r="H11580">
        <v>48</v>
      </c>
      <c r="I11580">
        <v>30</v>
      </c>
      <c r="J11580">
        <v>327600000</v>
      </c>
      <c r="K11580" s="2">
        <v>45934</v>
      </c>
      <c r="L11580">
        <v>7</v>
      </c>
      <c r="M11580" s="1" t="s">
        <v>22</v>
      </c>
      <c r="N11580" s="1" t="s">
        <v>23</v>
      </c>
      <c r="O11580" s="1" t="s">
        <v>44</v>
      </c>
      <c r="P11580" s="1" t="s">
        <v>25</v>
      </c>
      <c r="Q11580" s="1" t="s">
        <v>26</v>
      </c>
      <c r="R11580" s="1" t="s">
        <v>27</v>
      </c>
    </row>
    <row r="11581" spans="1:18" x14ac:dyDescent="0.3">
      <c r="A11581" s="1" t="s">
        <v>11739</v>
      </c>
      <c r="B11581" s="1" t="s">
        <v>83</v>
      </c>
      <c r="C11581" s="1" t="s">
        <v>418</v>
      </c>
      <c r="D11581" s="1" t="s">
        <v>67</v>
      </c>
      <c r="E11581">
        <v>62</v>
      </c>
      <c r="F11581">
        <v>180000</v>
      </c>
      <c r="G11581">
        <v>64</v>
      </c>
      <c r="H11581">
        <v>59</v>
      </c>
      <c r="I11581">
        <v>5</v>
      </c>
      <c r="J11581">
        <v>11520000</v>
      </c>
      <c r="K11581" s="2">
        <v>45913</v>
      </c>
      <c r="L11581">
        <v>3</v>
      </c>
      <c r="M11581" s="1" t="s">
        <v>55</v>
      </c>
      <c r="N11581" s="1" t="s">
        <v>32</v>
      </c>
      <c r="O11581" s="1" t="s">
        <v>24</v>
      </c>
      <c r="P11581" s="1" t="s">
        <v>25</v>
      </c>
      <c r="Q11581" s="1" t="s">
        <v>26</v>
      </c>
      <c r="R11581" s="1" t="s">
        <v>27</v>
      </c>
    </row>
    <row r="11582" spans="1:18" x14ac:dyDescent="0.3">
      <c r="A11582" s="1" t="s">
        <v>11740</v>
      </c>
      <c r="B11582" s="1" t="s">
        <v>104</v>
      </c>
      <c r="C11582" s="1" t="s">
        <v>266</v>
      </c>
      <c r="D11582" s="1" t="s">
        <v>54</v>
      </c>
      <c r="E11582">
        <v>63</v>
      </c>
      <c r="F11582">
        <v>2200000</v>
      </c>
      <c r="G11582">
        <v>73</v>
      </c>
      <c r="H11582">
        <v>29</v>
      </c>
      <c r="I11582">
        <v>44</v>
      </c>
      <c r="J11582">
        <v>160600000</v>
      </c>
      <c r="K11582" s="2">
        <v>45742</v>
      </c>
      <c r="L11582">
        <v>6</v>
      </c>
      <c r="M11582" s="1" t="s">
        <v>22</v>
      </c>
      <c r="N11582" s="1" t="s">
        <v>23</v>
      </c>
      <c r="O11582" s="1" t="s">
        <v>85</v>
      </c>
      <c r="P11582" s="1" t="s">
        <v>25</v>
      </c>
      <c r="Q11582" s="1" t="s">
        <v>26</v>
      </c>
      <c r="R11582" s="1" t="s">
        <v>27</v>
      </c>
    </row>
    <row r="11583" spans="1:18" x14ac:dyDescent="0.3">
      <c r="A11583" s="1" t="s">
        <v>11741</v>
      </c>
      <c r="B11583" s="1" t="s">
        <v>19</v>
      </c>
      <c r="C11583" s="1" t="s">
        <v>410</v>
      </c>
      <c r="D11583" s="1" t="s">
        <v>31</v>
      </c>
      <c r="E11583">
        <v>127</v>
      </c>
      <c r="F11583">
        <v>25000</v>
      </c>
      <c r="G11583">
        <v>140</v>
      </c>
      <c r="H11583">
        <v>121</v>
      </c>
      <c r="I11583">
        <v>19</v>
      </c>
      <c r="J11583">
        <v>3500000</v>
      </c>
      <c r="K11583" s="2">
        <v>45752</v>
      </c>
      <c r="L11583">
        <v>12</v>
      </c>
      <c r="M11583" s="1" t="s">
        <v>39</v>
      </c>
      <c r="N11583" s="1" t="s">
        <v>32</v>
      </c>
      <c r="O11583" s="1" t="s">
        <v>85</v>
      </c>
      <c r="P11583" s="1" t="s">
        <v>49</v>
      </c>
      <c r="Q11583" s="1" t="s">
        <v>26</v>
      </c>
      <c r="R11583" s="1" t="s">
        <v>27</v>
      </c>
    </row>
    <row r="11584" spans="1:18" x14ac:dyDescent="0.3">
      <c r="A11584" s="1" t="s">
        <v>11742</v>
      </c>
      <c r="B11584" s="1" t="s">
        <v>19</v>
      </c>
      <c r="C11584" s="1" t="s">
        <v>258</v>
      </c>
      <c r="D11584" s="1" t="s">
        <v>54</v>
      </c>
      <c r="E11584">
        <v>82</v>
      </c>
      <c r="F11584">
        <v>650000</v>
      </c>
      <c r="G11584">
        <v>83</v>
      </c>
      <c r="H11584">
        <v>26</v>
      </c>
      <c r="I11584">
        <v>57</v>
      </c>
      <c r="J11584">
        <v>53950000</v>
      </c>
      <c r="K11584" s="2">
        <v>45838</v>
      </c>
      <c r="L11584">
        <v>4</v>
      </c>
      <c r="M11584" s="1" t="s">
        <v>55</v>
      </c>
      <c r="N11584" s="1" t="s">
        <v>23</v>
      </c>
      <c r="O11584" s="1" t="s">
        <v>24</v>
      </c>
      <c r="P11584" s="1" t="s">
        <v>25</v>
      </c>
      <c r="Q11584" s="1" t="s">
        <v>26</v>
      </c>
      <c r="R11584" s="1" t="s">
        <v>27</v>
      </c>
    </row>
    <row r="11585" spans="1:18" x14ac:dyDescent="0.3">
      <c r="A11585" s="1" t="s">
        <v>11743</v>
      </c>
      <c r="B11585" s="1" t="s">
        <v>41</v>
      </c>
      <c r="C11585" s="1" t="s">
        <v>225</v>
      </c>
      <c r="D11585" s="1" t="s">
        <v>72</v>
      </c>
      <c r="E11585">
        <v>137</v>
      </c>
      <c r="F11585">
        <v>1200000</v>
      </c>
      <c r="G11585">
        <v>163</v>
      </c>
      <c r="H11585">
        <v>116</v>
      </c>
      <c r="I11585">
        <v>47</v>
      </c>
      <c r="J11585">
        <v>195600000</v>
      </c>
      <c r="K11585" s="2">
        <v>45706</v>
      </c>
      <c r="L11585">
        <v>15</v>
      </c>
      <c r="M11585" s="1" t="s">
        <v>39</v>
      </c>
      <c r="N11585" s="1" t="s">
        <v>43</v>
      </c>
      <c r="O11585" s="1" t="s">
        <v>24</v>
      </c>
      <c r="P11585" s="1" t="s">
        <v>25</v>
      </c>
      <c r="Q11585" s="1" t="s">
        <v>50</v>
      </c>
      <c r="R11585" s="1" t="s">
        <v>59</v>
      </c>
    </row>
    <row r="11586" spans="1:18" x14ac:dyDescent="0.3">
      <c r="A11586" s="1" t="s">
        <v>11744</v>
      </c>
      <c r="B11586" s="1" t="s">
        <v>36</v>
      </c>
      <c r="C11586" s="1" t="s">
        <v>225</v>
      </c>
      <c r="D11586" s="1" t="s">
        <v>54</v>
      </c>
      <c r="E11586">
        <v>64</v>
      </c>
      <c r="F11586">
        <v>1200000</v>
      </c>
      <c r="G11586">
        <v>70</v>
      </c>
      <c r="H11586">
        <v>49</v>
      </c>
      <c r="I11586">
        <v>21</v>
      </c>
      <c r="J11586">
        <v>84000000</v>
      </c>
      <c r="K11586" s="2">
        <v>45861</v>
      </c>
      <c r="L11586">
        <v>12</v>
      </c>
      <c r="M11586" s="1" t="s">
        <v>39</v>
      </c>
      <c r="N11586" s="1" t="s">
        <v>23</v>
      </c>
      <c r="O11586" s="1" t="s">
        <v>44</v>
      </c>
      <c r="P11586" s="1" t="s">
        <v>25</v>
      </c>
      <c r="Q11586" s="1" t="s">
        <v>50</v>
      </c>
      <c r="R11586" s="1" t="s">
        <v>27</v>
      </c>
    </row>
    <row r="11587" spans="1:18" x14ac:dyDescent="0.3">
      <c r="A11587" s="1" t="s">
        <v>11745</v>
      </c>
      <c r="B11587" s="1" t="s">
        <v>46</v>
      </c>
      <c r="C11587" s="1" t="s">
        <v>168</v>
      </c>
      <c r="D11587" s="1" t="s">
        <v>64</v>
      </c>
      <c r="E11587">
        <v>103</v>
      </c>
      <c r="F11587">
        <v>10000</v>
      </c>
      <c r="G11587">
        <v>110</v>
      </c>
      <c r="H11587">
        <v>46</v>
      </c>
      <c r="I11587">
        <v>64</v>
      </c>
      <c r="J11587">
        <v>1100000</v>
      </c>
      <c r="K11587" s="2">
        <v>45892</v>
      </c>
      <c r="L11587">
        <v>5</v>
      </c>
      <c r="M11587" s="1" t="s">
        <v>55</v>
      </c>
      <c r="N11587" s="1" t="s">
        <v>32</v>
      </c>
      <c r="O11587" s="1" t="s">
        <v>24</v>
      </c>
      <c r="P11587" s="1" t="s">
        <v>25</v>
      </c>
      <c r="Q11587" s="1" t="s">
        <v>26</v>
      </c>
      <c r="R11587" s="1" t="s">
        <v>27</v>
      </c>
    </row>
    <row r="11588" spans="1:18" x14ac:dyDescent="0.3">
      <c r="A11588" s="1" t="s">
        <v>11746</v>
      </c>
      <c r="B11588" s="1" t="s">
        <v>46</v>
      </c>
      <c r="C11588" s="1" t="s">
        <v>63</v>
      </c>
      <c r="D11588" s="1" t="s">
        <v>31</v>
      </c>
      <c r="E11588">
        <v>96</v>
      </c>
      <c r="F11588">
        <v>500</v>
      </c>
      <c r="G11588">
        <v>124</v>
      </c>
      <c r="H11588">
        <v>72</v>
      </c>
      <c r="I11588">
        <v>52</v>
      </c>
      <c r="J11588">
        <v>62000</v>
      </c>
      <c r="K11588" s="2">
        <v>45864</v>
      </c>
      <c r="L11588">
        <v>7</v>
      </c>
      <c r="M11588" s="1" t="s">
        <v>22</v>
      </c>
      <c r="N11588" s="1" t="s">
        <v>23</v>
      </c>
      <c r="O11588" s="1" t="s">
        <v>24</v>
      </c>
      <c r="P11588" s="1" t="s">
        <v>25</v>
      </c>
      <c r="Q11588" s="1" t="s">
        <v>26</v>
      </c>
      <c r="R11588" s="1" t="s">
        <v>27</v>
      </c>
    </row>
    <row r="11589" spans="1:18" x14ac:dyDescent="0.3">
      <c r="A11589" s="1" t="s">
        <v>11747</v>
      </c>
      <c r="B11589" s="1" t="s">
        <v>80</v>
      </c>
      <c r="C11589" s="1" t="s">
        <v>76</v>
      </c>
      <c r="D11589" s="1" t="s">
        <v>48</v>
      </c>
      <c r="E11589">
        <v>134</v>
      </c>
      <c r="F11589">
        <v>2200</v>
      </c>
      <c r="G11589">
        <v>164</v>
      </c>
      <c r="H11589">
        <v>45</v>
      </c>
      <c r="I11589">
        <v>119</v>
      </c>
      <c r="J11589">
        <v>360800</v>
      </c>
      <c r="K11589" s="2">
        <v>45882</v>
      </c>
      <c r="L11589">
        <v>7</v>
      </c>
      <c r="M11589" s="1" t="s">
        <v>22</v>
      </c>
      <c r="N11589" s="1" t="s">
        <v>43</v>
      </c>
      <c r="O11589" s="1" t="s">
        <v>85</v>
      </c>
      <c r="P11589" s="1" t="s">
        <v>25</v>
      </c>
      <c r="Q11589" s="1" t="s">
        <v>50</v>
      </c>
      <c r="R11589" s="1" t="s">
        <v>27</v>
      </c>
    </row>
    <row r="11590" spans="1:18" x14ac:dyDescent="0.3">
      <c r="A11590" s="1" t="s">
        <v>11748</v>
      </c>
      <c r="B11590" s="1" t="s">
        <v>87</v>
      </c>
      <c r="C11590" s="1" t="s">
        <v>196</v>
      </c>
      <c r="D11590" s="1" t="s">
        <v>72</v>
      </c>
      <c r="E11590">
        <v>140</v>
      </c>
      <c r="F11590">
        <v>850000</v>
      </c>
      <c r="G11590">
        <v>149</v>
      </c>
      <c r="H11590">
        <v>110</v>
      </c>
      <c r="I11590">
        <v>39</v>
      </c>
      <c r="J11590">
        <v>126650000</v>
      </c>
      <c r="K11590" s="2">
        <v>45740</v>
      </c>
      <c r="L11590">
        <v>4</v>
      </c>
      <c r="M11590" s="1" t="s">
        <v>55</v>
      </c>
      <c r="N11590" s="1" t="s">
        <v>23</v>
      </c>
      <c r="O11590" s="1" t="s">
        <v>24</v>
      </c>
      <c r="P11590" s="1" t="s">
        <v>25</v>
      </c>
      <c r="Q11590" s="1" t="s">
        <v>26</v>
      </c>
      <c r="R11590" s="1" t="s">
        <v>59</v>
      </c>
    </row>
    <row r="11591" spans="1:18" x14ac:dyDescent="0.3">
      <c r="A11591" s="1" t="s">
        <v>11749</v>
      </c>
      <c r="B11591" s="1" t="s">
        <v>36</v>
      </c>
      <c r="C11591" s="1" t="s">
        <v>94</v>
      </c>
      <c r="D11591" s="1" t="s">
        <v>48</v>
      </c>
      <c r="E11591">
        <v>87</v>
      </c>
      <c r="F11591">
        <v>45000</v>
      </c>
      <c r="G11591">
        <v>91</v>
      </c>
      <c r="H11591">
        <v>63</v>
      </c>
      <c r="I11591">
        <v>28</v>
      </c>
      <c r="J11591">
        <v>4095000</v>
      </c>
      <c r="K11591" s="2">
        <v>45716</v>
      </c>
      <c r="L11591">
        <v>9</v>
      </c>
      <c r="M11591" s="1" t="s">
        <v>22</v>
      </c>
      <c r="N11591" s="1" t="s">
        <v>23</v>
      </c>
      <c r="O11591" s="1" t="s">
        <v>44</v>
      </c>
      <c r="P11591" s="1" t="s">
        <v>25</v>
      </c>
      <c r="Q11591" s="1" t="s">
        <v>26</v>
      </c>
      <c r="R11591" s="1" t="s">
        <v>27</v>
      </c>
    </row>
    <row r="11592" spans="1:18" x14ac:dyDescent="0.3">
      <c r="A11592" s="1" t="s">
        <v>11750</v>
      </c>
      <c r="B11592" s="1" t="s">
        <v>104</v>
      </c>
      <c r="C11592" s="1" t="s">
        <v>63</v>
      </c>
      <c r="D11592" s="1" t="s">
        <v>21</v>
      </c>
      <c r="E11592">
        <v>27</v>
      </c>
      <c r="F11592">
        <v>500</v>
      </c>
      <c r="G11592">
        <v>57</v>
      </c>
      <c r="H11592">
        <v>7</v>
      </c>
      <c r="I11592">
        <v>50</v>
      </c>
      <c r="J11592">
        <v>28500</v>
      </c>
      <c r="K11592" s="2">
        <v>45764</v>
      </c>
      <c r="L11592">
        <v>13</v>
      </c>
      <c r="M11592" s="1" t="s">
        <v>39</v>
      </c>
      <c r="N11592" s="1" t="s">
        <v>32</v>
      </c>
      <c r="O11592" s="1" t="s">
        <v>24</v>
      </c>
      <c r="P11592" s="1" t="s">
        <v>25</v>
      </c>
      <c r="Q11592" s="1" t="s">
        <v>26</v>
      </c>
      <c r="R11592" s="1" t="s">
        <v>27</v>
      </c>
    </row>
    <row r="11593" spans="1:18" x14ac:dyDescent="0.3">
      <c r="A11593" s="1" t="s">
        <v>11751</v>
      </c>
      <c r="B11593" s="1" t="s">
        <v>104</v>
      </c>
      <c r="C11593" s="1" t="s">
        <v>113</v>
      </c>
      <c r="D11593" s="1" t="s">
        <v>54</v>
      </c>
      <c r="E11593">
        <v>28</v>
      </c>
      <c r="F11593">
        <v>45000</v>
      </c>
      <c r="G11593">
        <v>33</v>
      </c>
      <c r="H11593">
        <v>21</v>
      </c>
      <c r="I11593">
        <v>12</v>
      </c>
      <c r="J11593">
        <v>1485000</v>
      </c>
      <c r="K11593" s="2">
        <v>45719</v>
      </c>
      <c r="L11593">
        <v>15</v>
      </c>
      <c r="M11593" s="1" t="s">
        <v>39</v>
      </c>
      <c r="N11593" s="1" t="s">
        <v>23</v>
      </c>
      <c r="O11593" s="1" t="s">
        <v>85</v>
      </c>
      <c r="P11593" s="1" t="s">
        <v>49</v>
      </c>
      <c r="Q11593" s="1" t="s">
        <v>26</v>
      </c>
      <c r="R11593" s="1" t="s">
        <v>27</v>
      </c>
    </row>
    <row r="11594" spans="1:18" x14ac:dyDescent="0.3">
      <c r="A11594" s="1" t="s">
        <v>11752</v>
      </c>
      <c r="B11594" s="1" t="s">
        <v>29</v>
      </c>
      <c r="C11594" s="1" t="s">
        <v>174</v>
      </c>
      <c r="D11594" s="1" t="s">
        <v>38</v>
      </c>
      <c r="E11594">
        <v>135</v>
      </c>
      <c r="F11594">
        <v>25000</v>
      </c>
      <c r="G11594">
        <v>165</v>
      </c>
      <c r="H11594">
        <v>31</v>
      </c>
      <c r="I11594">
        <v>134</v>
      </c>
      <c r="J11594">
        <v>4125000</v>
      </c>
      <c r="K11594" s="2">
        <v>45796</v>
      </c>
      <c r="L11594">
        <v>1</v>
      </c>
      <c r="M11594" s="1" t="s">
        <v>55</v>
      </c>
      <c r="N11594" s="1" t="s">
        <v>43</v>
      </c>
      <c r="O11594" s="1" t="s">
        <v>44</v>
      </c>
      <c r="P11594" s="1" t="s">
        <v>25</v>
      </c>
      <c r="Q11594" s="1" t="s">
        <v>26</v>
      </c>
      <c r="R11594" s="1" t="s">
        <v>34</v>
      </c>
    </row>
    <row r="11595" spans="1:18" x14ac:dyDescent="0.3">
      <c r="A11595" s="1" t="s">
        <v>11753</v>
      </c>
      <c r="B11595" s="1" t="s">
        <v>83</v>
      </c>
      <c r="C11595" s="1" t="s">
        <v>144</v>
      </c>
      <c r="D11595" s="1" t="s">
        <v>64</v>
      </c>
      <c r="E11595">
        <v>99</v>
      </c>
      <c r="F11595">
        <v>2200</v>
      </c>
      <c r="G11595">
        <v>126</v>
      </c>
      <c r="H11595">
        <v>52</v>
      </c>
      <c r="I11595">
        <v>74</v>
      </c>
      <c r="J11595">
        <v>277200</v>
      </c>
      <c r="K11595" s="2">
        <v>45807</v>
      </c>
      <c r="L11595">
        <v>9</v>
      </c>
      <c r="M11595" s="1" t="s">
        <v>22</v>
      </c>
      <c r="N11595" s="1" t="s">
        <v>32</v>
      </c>
      <c r="O11595" s="1" t="s">
        <v>44</v>
      </c>
      <c r="P11595" s="1" t="s">
        <v>25</v>
      </c>
      <c r="Q11595" s="1" t="s">
        <v>59</v>
      </c>
      <c r="R11595" s="1" t="s">
        <v>27</v>
      </c>
    </row>
    <row r="11596" spans="1:18" x14ac:dyDescent="0.3">
      <c r="A11596" s="1" t="s">
        <v>11754</v>
      </c>
      <c r="B11596" s="1" t="s">
        <v>99</v>
      </c>
      <c r="C11596" s="1" t="s">
        <v>100</v>
      </c>
      <c r="D11596" s="1" t="s">
        <v>21</v>
      </c>
      <c r="E11596">
        <v>54</v>
      </c>
      <c r="F11596">
        <v>15000</v>
      </c>
      <c r="G11596">
        <v>62</v>
      </c>
      <c r="H11596">
        <v>12</v>
      </c>
      <c r="I11596">
        <v>50</v>
      </c>
      <c r="J11596">
        <v>930000</v>
      </c>
      <c r="K11596" s="2">
        <v>45916</v>
      </c>
      <c r="L11596">
        <v>1</v>
      </c>
      <c r="M11596" s="1" t="s">
        <v>55</v>
      </c>
      <c r="N11596" s="1" t="s">
        <v>32</v>
      </c>
      <c r="O11596" s="1" t="s">
        <v>33</v>
      </c>
      <c r="P11596" s="1" t="s">
        <v>25</v>
      </c>
      <c r="Q11596" s="1" t="s">
        <v>26</v>
      </c>
      <c r="R11596" s="1" t="s">
        <v>27</v>
      </c>
    </row>
    <row r="11597" spans="1:18" x14ac:dyDescent="0.3">
      <c r="A11597" s="1" t="s">
        <v>11755</v>
      </c>
      <c r="B11597" s="1" t="s">
        <v>80</v>
      </c>
      <c r="C11597" s="1" t="s">
        <v>258</v>
      </c>
      <c r="D11597" s="1" t="s">
        <v>38</v>
      </c>
      <c r="E11597">
        <v>119</v>
      </c>
      <c r="F11597">
        <v>650000</v>
      </c>
      <c r="G11597">
        <v>149</v>
      </c>
      <c r="H11597">
        <v>66</v>
      </c>
      <c r="I11597">
        <v>83</v>
      </c>
      <c r="J11597">
        <v>96850000</v>
      </c>
      <c r="K11597" s="2">
        <v>45896</v>
      </c>
      <c r="L11597">
        <v>12</v>
      </c>
      <c r="M11597" s="1" t="s">
        <v>39</v>
      </c>
      <c r="N11597" s="1" t="s">
        <v>32</v>
      </c>
      <c r="O11597" s="1" t="s">
        <v>44</v>
      </c>
      <c r="P11597" s="1" t="s">
        <v>25</v>
      </c>
      <c r="Q11597" s="1" t="s">
        <v>26</v>
      </c>
      <c r="R11597" s="1" t="s">
        <v>27</v>
      </c>
    </row>
    <row r="11598" spans="1:18" x14ac:dyDescent="0.3">
      <c r="A11598" s="1" t="s">
        <v>11756</v>
      </c>
      <c r="B11598" s="1" t="s">
        <v>80</v>
      </c>
      <c r="C11598" s="1" t="s">
        <v>88</v>
      </c>
      <c r="D11598" s="1" t="s">
        <v>58</v>
      </c>
      <c r="E11598">
        <v>104</v>
      </c>
      <c r="F11598">
        <v>18000</v>
      </c>
      <c r="G11598">
        <v>131</v>
      </c>
      <c r="H11598">
        <v>11</v>
      </c>
      <c r="I11598">
        <v>120</v>
      </c>
      <c r="J11598">
        <v>2358000</v>
      </c>
      <c r="K11598" s="2">
        <v>45757</v>
      </c>
      <c r="L11598">
        <v>10</v>
      </c>
      <c r="M11598" s="1" t="s">
        <v>22</v>
      </c>
      <c r="N11598" s="1" t="s">
        <v>23</v>
      </c>
      <c r="O11598" s="1" t="s">
        <v>24</v>
      </c>
      <c r="P11598" s="1" t="s">
        <v>25</v>
      </c>
      <c r="Q11598" s="1" t="s">
        <v>26</v>
      </c>
      <c r="R11598" s="1" t="s">
        <v>27</v>
      </c>
    </row>
    <row r="11599" spans="1:18" x14ac:dyDescent="0.3">
      <c r="A11599" s="1" t="s">
        <v>11757</v>
      </c>
      <c r="B11599" s="1" t="s">
        <v>104</v>
      </c>
      <c r="C11599" s="1" t="s">
        <v>61</v>
      </c>
      <c r="D11599" s="1" t="s">
        <v>54</v>
      </c>
      <c r="E11599">
        <v>137</v>
      </c>
      <c r="F11599">
        <v>2200</v>
      </c>
      <c r="G11599">
        <v>159</v>
      </c>
      <c r="H11599">
        <v>143</v>
      </c>
      <c r="I11599">
        <v>16</v>
      </c>
      <c r="J11599">
        <v>349800</v>
      </c>
      <c r="K11599" s="2">
        <v>45684</v>
      </c>
      <c r="L11599">
        <v>10</v>
      </c>
      <c r="M11599" s="1" t="s">
        <v>22</v>
      </c>
      <c r="N11599" s="1" t="s">
        <v>32</v>
      </c>
      <c r="O11599" s="1" t="s">
        <v>24</v>
      </c>
      <c r="P11599" s="1" t="s">
        <v>25</v>
      </c>
      <c r="Q11599" s="1" t="s">
        <v>26</v>
      </c>
      <c r="R11599" s="1" t="s">
        <v>27</v>
      </c>
    </row>
    <row r="11600" spans="1:18" x14ac:dyDescent="0.3">
      <c r="A11600" s="1" t="s">
        <v>11758</v>
      </c>
      <c r="B11600" s="1" t="s">
        <v>87</v>
      </c>
      <c r="C11600" s="1" t="s">
        <v>108</v>
      </c>
      <c r="D11600" s="1" t="s">
        <v>54</v>
      </c>
      <c r="E11600">
        <v>69</v>
      </c>
      <c r="F11600">
        <v>15000</v>
      </c>
      <c r="G11600">
        <v>77</v>
      </c>
      <c r="H11600">
        <v>21</v>
      </c>
      <c r="I11600">
        <v>56</v>
      </c>
      <c r="J11600">
        <v>1155000</v>
      </c>
      <c r="K11600" s="2">
        <v>45668</v>
      </c>
      <c r="L11600">
        <v>12</v>
      </c>
      <c r="M11600" s="1" t="s">
        <v>39</v>
      </c>
      <c r="N11600" s="1" t="s">
        <v>32</v>
      </c>
      <c r="O11600" s="1" t="s">
        <v>24</v>
      </c>
      <c r="P11600" s="1" t="s">
        <v>25</v>
      </c>
      <c r="Q11600" s="1" t="s">
        <v>26</v>
      </c>
      <c r="R11600" s="1" t="s">
        <v>27</v>
      </c>
    </row>
    <row r="11601" spans="1:18" x14ac:dyDescent="0.3">
      <c r="A11601" s="1" t="s">
        <v>11759</v>
      </c>
      <c r="B11601" s="1" t="s">
        <v>36</v>
      </c>
      <c r="C11601" s="1" t="s">
        <v>296</v>
      </c>
      <c r="D11601" s="1" t="s">
        <v>58</v>
      </c>
      <c r="E11601">
        <v>24</v>
      </c>
      <c r="F11601">
        <v>4200000</v>
      </c>
      <c r="G11601">
        <v>46</v>
      </c>
      <c r="H11601">
        <v>44</v>
      </c>
      <c r="I11601">
        <v>2</v>
      </c>
      <c r="J11601">
        <v>193200000</v>
      </c>
      <c r="K11601" s="2">
        <v>45957</v>
      </c>
      <c r="L11601">
        <v>9</v>
      </c>
      <c r="M11601" s="1" t="s">
        <v>22</v>
      </c>
      <c r="N11601" s="1" t="s">
        <v>23</v>
      </c>
      <c r="O11601" s="1" t="s">
        <v>44</v>
      </c>
      <c r="P11601" s="1" t="s">
        <v>25</v>
      </c>
      <c r="Q11601" s="1" t="s">
        <v>26</v>
      </c>
      <c r="R11601" s="1" t="s">
        <v>34</v>
      </c>
    </row>
    <row r="11602" spans="1:18" x14ac:dyDescent="0.3">
      <c r="A11602" s="1" t="s">
        <v>11760</v>
      </c>
      <c r="B11602" s="1" t="s">
        <v>66</v>
      </c>
      <c r="C11602" s="1" t="s">
        <v>108</v>
      </c>
      <c r="D11602" s="1" t="s">
        <v>91</v>
      </c>
      <c r="E11602">
        <v>149</v>
      </c>
      <c r="F11602">
        <v>15000</v>
      </c>
      <c r="G11602">
        <v>162</v>
      </c>
      <c r="H11602">
        <v>34</v>
      </c>
      <c r="I11602">
        <v>128</v>
      </c>
      <c r="J11602">
        <v>2430000</v>
      </c>
      <c r="K11602" s="2">
        <v>45700</v>
      </c>
      <c r="L11602">
        <v>11</v>
      </c>
      <c r="M11602" s="1" t="s">
        <v>39</v>
      </c>
      <c r="N11602" s="1" t="s">
        <v>32</v>
      </c>
      <c r="O11602" s="1" t="s">
        <v>33</v>
      </c>
      <c r="P11602" s="1" t="s">
        <v>49</v>
      </c>
      <c r="Q11602" s="1" t="s">
        <v>50</v>
      </c>
      <c r="R11602" s="1" t="s">
        <v>27</v>
      </c>
    </row>
    <row r="11603" spans="1:18" x14ac:dyDescent="0.3">
      <c r="A11603" s="1" t="s">
        <v>11761</v>
      </c>
      <c r="B11603" s="1" t="s">
        <v>93</v>
      </c>
      <c r="C11603" s="1" t="s">
        <v>186</v>
      </c>
      <c r="D11603" s="1" t="s">
        <v>54</v>
      </c>
      <c r="E11603">
        <v>128</v>
      </c>
      <c r="F11603">
        <v>95000</v>
      </c>
      <c r="G11603">
        <v>128</v>
      </c>
      <c r="H11603">
        <v>127</v>
      </c>
      <c r="I11603">
        <v>1</v>
      </c>
      <c r="J11603">
        <v>12160000</v>
      </c>
      <c r="K11603" s="2">
        <v>45914</v>
      </c>
      <c r="L11603">
        <v>15</v>
      </c>
      <c r="M11603" s="1" t="s">
        <v>39</v>
      </c>
      <c r="N11603" s="1" t="s">
        <v>23</v>
      </c>
      <c r="O11603" s="1" t="s">
        <v>24</v>
      </c>
      <c r="P11603" s="1" t="s">
        <v>25</v>
      </c>
      <c r="Q11603" s="1" t="s">
        <v>26</v>
      </c>
      <c r="R11603" s="1" t="s">
        <v>27</v>
      </c>
    </row>
    <row r="11604" spans="1:18" x14ac:dyDescent="0.3">
      <c r="A11604" s="1" t="s">
        <v>11762</v>
      </c>
      <c r="B11604" s="1" t="s">
        <v>19</v>
      </c>
      <c r="C11604" s="1" t="s">
        <v>410</v>
      </c>
      <c r="D11604" s="1" t="s">
        <v>91</v>
      </c>
      <c r="E11604">
        <v>30</v>
      </c>
      <c r="F11604">
        <v>25000</v>
      </c>
      <c r="G11604">
        <v>37</v>
      </c>
      <c r="H11604">
        <v>16</v>
      </c>
      <c r="I11604">
        <v>21</v>
      </c>
      <c r="J11604">
        <v>925000</v>
      </c>
      <c r="K11604" s="2">
        <v>45734</v>
      </c>
      <c r="L11604">
        <v>4</v>
      </c>
      <c r="M11604" s="1" t="s">
        <v>55</v>
      </c>
      <c r="N11604" s="1" t="s">
        <v>43</v>
      </c>
      <c r="O11604" s="1" t="s">
        <v>33</v>
      </c>
      <c r="P11604" s="1" t="s">
        <v>25</v>
      </c>
      <c r="Q11604" s="1" t="s">
        <v>26</v>
      </c>
      <c r="R11604" s="1" t="s">
        <v>27</v>
      </c>
    </row>
    <row r="11605" spans="1:18" x14ac:dyDescent="0.3">
      <c r="A11605" s="1" t="s">
        <v>11763</v>
      </c>
      <c r="B11605" s="1" t="s">
        <v>46</v>
      </c>
      <c r="C11605" s="1" t="s">
        <v>320</v>
      </c>
      <c r="D11605" s="1" t="s">
        <v>91</v>
      </c>
      <c r="E11605">
        <v>107</v>
      </c>
      <c r="F11605">
        <v>1800</v>
      </c>
      <c r="G11605">
        <v>111</v>
      </c>
      <c r="H11605">
        <v>105</v>
      </c>
      <c r="I11605">
        <v>6</v>
      </c>
      <c r="J11605">
        <v>199800</v>
      </c>
      <c r="K11605" s="2">
        <v>45743</v>
      </c>
      <c r="L11605">
        <v>1</v>
      </c>
      <c r="M11605" s="1" t="s">
        <v>55</v>
      </c>
      <c r="N11605" s="1" t="s">
        <v>23</v>
      </c>
      <c r="O11605" s="1" t="s">
        <v>24</v>
      </c>
      <c r="P11605" s="1" t="s">
        <v>25</v>
      </c>
      <c r="Q11605" s="1" t="s">
        <v>26</v>
      </c>
      <c r="R11605" s="1" t="s">
        <v>27</v>
      </c>
    </row>
    <row r="11606" spans="1:18" x14ac:dyDescent="0.3">
      <c r="A11606" s="1" t="s">
        <v>11764</v>
      </c>
      <c r="B11606" s="1" t="s">
        <v>52</v>
      </c>
      <c r="C11606" s="1" t="s">
        <v>134</v>
      </c>
      <c r="D11606" s="1" t="s">
        <v>54</v>
      </c>
      <c r="E11606">
        <v>79</v>
      </c>
      <c r="F11606">
        <v>900000</v>
      </c>
      <c r="G11606">
        <v>85</v>
      </c>
      <c r="H11606">
        <v>77</v>
      </c>
      <c r="I11606">
        <v>8</v>
      </c>
      <c r="J11606">
        <v>76500000</v>
      </c>
      <c r="K11606" s="2">
        <v>45933</v>
      </c>
      <c r="L11606">
        <v>3</v>
      </c>
      <c r="M11606" s="1" t="s">
        <v>55</v>
      </c>
      <c r="N11606" s="1" t="s">
        <v>23</v>
      </c>
      <c r="O11606" s="1" t="s">
        <v>24</v>
      </c>
      <c r="P11606" s="1" t="s">
        <v>25</v>
      </c>
      <c r="Q11606" s="1" t="s">
        <v>26</v>
      </c>
      <c r="R11606" s="1" t="s">
        <v>27</v>
      </c>
    </row>
    <row r="11607" spans="1:18" x14ac:dyDescent="0.3">
      <c r="A11607" s="1" t="s">
        <v>11765</v>
      </c>
      <c r="B11607" s="1" t="s">
        <v>107</v>
      </c>
      <c r="C11607" s="1" t="s">
        <v>125</v>
      </c>
      <c r="D11607" s="1" t="s">
        <v>31</v>
      </c>
      <c r="E11607">
        <v>53</v>
      </c>
      <c r="F11607">
        <v>4500</v>
      </c>
      <c r="G11607">
        <v>78</v>
      </c>
      <c r="H11607">
        <v>28</v>
      </c>
      <c r="I11607">
        <v>50</v>
      </c>
      <c r="J11607">
        <v>351000</v>
      </c>
      <c r="K11607" s="2">
        <v>45767</v>
      </c>
      <c r="L11607">
        <v>7</v>
      </c>
      <c r="M11607" s="1" t="s">
        <v>22</v>
      </c>
      <c r="N11607" s="1" t="s">
        <v>23</v>
      </c>
      <c r="O11607" s="1" t="s">
        <v>44</v>
      </c>
      <c r="P11607" s="1" t="s">
        <v>49</v>
      </c>
      <c r="Q11607" s="1" t="s">
        <v>26</v>
      </c>
      <c r="R11607" s="1" t="s">
        <v>27</v>
      </c>
    </row>
    <row r="11608" spans="1:18" x14ac:dyDescent="0.3">
      <c r="A11608" s="1" t="s">
        <v>11766</v>
      </c>
      <c r="B11608" s="1" t="s">
        <v>66</v>
      </c>
      <c r="C11608" s="1" t="s">
        <v>129</v>
      </c>
      <c r="D11608" s="1" t="s">
        <v>54</v>
      </c>
      <c r="E11608">
        <v>103</v>
      </c>
      <c r="F11608">
        <v>85000</v>
      </c>
      <c r="G11608">
        <v>114</v>
      </c>
      <c r="H11608">
        <v>18</v>
      </c>
      <c r="I11608">
        <v>96</v>
      </c>
      <c r="J11608">
        <v>9690000</v>
      </c>
      <c r="K11608" s="2">
        <v>45979</v>
      </c>
      <c r="L11608">
        <v>5</v>
      </c>
      <c r="M11608" s="1" t="s">
        <v>55</v>
      </c>
      <c r="N11608" s="1" t="s">
        <v>23</v>
      </c>
      <c r="O11608" s="1" t="s">
        <v>44</v>
      </c>
      <c r="P11608" s="1" t="s">
        <v>25</v>
      </c>
      <c r="Q11608" s="1" t="s">
        <v>26</v>
      </c>
      <c r="R11608" s="1" t="s">
        <v>27</v>
      </c>
    </row>
    <row r="11609" spans="1:18" x14ac:dyDescent="0.3">
      <c r="A11609" s="1" t="s">
        <v>11767</v>
      </c>
      <c r="B11609" s="1" t="s">
        <v>133</v>
      </c>
      <c r="C11609" s="1" t="s">
        <v>121</v>
      </c>
      <c r="D11609" s="1" t="s">
        <v>21</v>
      </c>
      <c r="E11609">
        <v>141</v>
      </c>
      <c r="F11609">
        <v>3500</v>
      </c>
      <c r="G11609">
        <v>156</v>
      </c>
      <c r="H11609">
        <v>8</v>
      </c>
      <c r="I11609">
        <v>148</v>
      </c>
      <c r="J11609">
        <v>546000</v>
      </c>
      <c r="K11609" s="2">
        <v>45764</v>
      </c>
      <c r="L11609">
        <v>2</v>
      </c>
      <c r="M11609" s="1" t="s">
        <v>55</v>
      </c>
      <c r="N11609" s="1" t="s">
        <v>23</v>
      </c>
      <c r="O11609" s="1" t="s">
        <v>44</v>
      </c>
      <c r="P11609" s="1" t="s">
        <v>25</v>
      </c>
      <c r="Q11609" s="1" t="s">
        <v>26</v>
      </c>
      <c r="R11609" s="1" t="s">
        <v>27</v>
      </c>
    </row>
    <row r="11610" spans="1:18" x14ac:dyDescent="0.3">
      <c r="A11610" s="1" t="s">
        <v>11768</v>
      </c>
      <c r="B11610" s="1" t="s">
        <v>87</v>
      </c>
      <c r="C11610" s="1" t="s">
        <v>318</v>
      </c>
      <c r="D11610" s="1" t="s">
        <v>38</v>
      </c>
      <c r="E11610">
        <v>50</v>
      </c>
      <c r="F11610">
        <v>45000</v>
      </c>
      <c r="G11610">
        <v>55</v>
      </c>
      <c r="H11610">
        <v>38</v>
      </c>
      <c r="I11610">
        <v>17</v>
      </c>
      <c r="J11610">
        <v>2475000</v>
      </c>
      <c r="K11610" s="2">
        <v>45700</v>
      </c>
      <c r="L11610">
        <v>10</v>
      </c>
      <c r="M11610" s="1" t="s">
        <v>22</v>
      </c>
      <c r="N11610" s="1" t="s">
        <v>32</v>
      </c>
      <c r="O11610" s="1" t="s">
        <v>24</v>
      </c>
      <c r="P11610" s="1" t="s">
        <v>49</v>
      </c>
      <c r="Q11610" s="1" t="s">
        <v>26</v>
      </c>
      <c r="R11610" s="1" t="s">
        <v>27</v>
      </c>
    </row>
    <row r="11611" spans="1:18" x14ac:dyDescent="0.3">
      <c r="A11611" s="1" t="s">
        <v>11769</v>
      </c>
      <c r="B11611" s="1" t="s">
        <v>133</v>
      </c>
      <c r="C11611" s="1" t="s">
        <v>505</v>
      </c>
      <c r="D11611" s="1" t="s">
        <v>21</v>
      </c>
      <c r="E11611">
        <v>47</v>
      </c>
      <c r="F11611">
        <v>120000</v>
      </c>
      <c r="G11611">
        <v>63</v>
      </c>
      <c r="H11611">
        <v>56</v>
      </c>
      <c r="I11611">
        <v>7</v>
      </c>
      <c r="J11611">
        <v>7560000</v>
      </c>
      <c r="K11611" s="2">
        <v>45970</v>
      </c>
      <c r="L11611">
        <v>8</v>
      </c>
      <c r="M11611" s="1" t="s">
        <v>22</v>
      </c>
      <c r="N11611" s="1" t="s">
        <v>23</v>
      </c>
      <c r="O11611" s="1" t="s">
        <v>85</v>
      </c>
      <c r="P11611" s="1" t="s">
        <v>25</v>
      </c>
      <c r="Q11611" s="1" t="s">
        <v>50</v>
      </c>
      <c r="R11611" s="1" t="s">
        <v>27</v>
      </c>
    </row>
    <row r="11612" spans="1:18" x14ac:dyDescent="0.3">
      <c r="A11612" s="1" t="s">
        <v>11770</v>
      </c>
      <c r="B11612" s="1" t="s">
        <v>19</v>
      </c>
      <c r="C11612" s="1" t="s">
        <v>84</v>
      </c>
      <c r="D11612" s="1" t="s">
        <v>72</v>
      </c>
      <c r="E11612">
        <v>61</v>
      </c>
      <c r="F11612">
        <v>180000</v>
      </c>
      <c r="G11612">
        <v>73</v>
      </c>
      <c r="H11612">
        <v>16</v>
      </c>
      <c r="I11612">
        <v>57</v>
      </c>
      <c r="J11612">
        <v>13140000</v>
      </c>
      <c r="K11612" s="2">
        <v>45966</v>
      </c>
      <c r="L11612">
        <v>6</v>
      </c>
      <c r="M11612" s="1" t="s">
        <v>22</v>
      </c>
      <c r="N11612" s="1" t="s">
        <v>43</v>
      </c>
      <c r="O11612" s="1" t="s">
        <v>33</v>
      </c>
      <c r="P11612" s="1" t="s">
        <v>25</v>
      </c>
      <c r="Q11612" s="1" t="s">
        <v>50</v>
      </c>
      <c r="R11612" s="1" t="s">
        <v>27</v>
      </c>
    </row>
    <row r="11613" spans="1:18" x14ac:dyDescent="0.3">
      <c r="A11613" s="1" t="s">
        <v>11771</v>
      </c>
      <c r="B11613" s="1" t="s">
        <v>66</v>
      </c>
      <c r="C11613" s="1" t="s">
        <v>108</v>
      </c>
      <c r="D11613" s="1" t="s">
        <v>54</v>
      </c>
      <c r="E11613">
        <v>87</v>
      </c>
      <c r="F11613">
        <v>15000</v>
      </c>
      <c r="G11613">
        <v>95</v>
      </c>
      <c r="H11613">
        <v>65</v>
      </c>
      <c r="I11613">
        <v>30</v>
      </c>
      <c r="J11613">
        <v>1425000</v>
      </c>
      <c r="K11613" s="2">
        <v>45795</v>
      </c>
      <c r="L11613">
        <v>14</v>
      </c>
      <c r="M11613" s="1" t="s">
        <v>39</v>
      </c>
      <c r="N11613" s="1" t="s">
        <v>43</v>
      </c>
      <c r="O11613" s="1" t="s">
        <v>33</v>
      </c>
      <c r="P11613" s="1" t="s">
        <v>25</v>
      </c>
      <c r="Q11613" s="1" t="s">
        <v>26</v>
      </c>
      <c r="R11613" s="1" t="s">
        <v>27</v>
      </c>
    </row>
    <row r="11614" spans="1:18" x14ac:dyDescent="0.3">
      <c r="A11614" s="1" t="s">
        <v>11772</v>
      </c>
      <c r="B11614" s="1" t="s">
        <v>29</v>
      </c>
      <c r="C11614" s="1" t="s">
        <v>513</v>
      </c>
      <c r="D11614" s="1" t="s">
        <v>31</v>
      </c>
      <c r="E11614">
        <v>100</v>
      </c>
      <c r="F11614">
        <v>5000</v>
      </c>
      <c r="G11614">
        <v>105</v>
      </c>
      <c r="H11614">
        <v>19</v>
      </c>
      <c r="I11614">
        <v>86</v>
      </c>
      <c r="J11614">
        <v>525000</v>
      </c>
      <c r="K11614" s="2">
        <v>45704</v>
      </c>
      <c r="L11614">
        <v>7</v>
      </c>
      <c r="M11614" s="1" t="s">
        <v>22</v>
      </c>
      <c r="N11614" s="1" t="s">
        <v>32</v>
      </c>
      <c r="O11614" s="1" t="s">
        <v>85</v>
      </c>
      <c r="P11614" s="1" t="s">
        <v>25</v>
      </c>
      <c r="Q11614" s="1" t="s">
        <v>50</v>
      </c>
      <c r="R11614" s="1" t="s">
        <v>27</v>
      </c>
    </row>
    <row r="11615" spans="1:18" x14ac:dyDescent="0.3">
      <c r="A11615" s="1" t="s">
        <v>11773</v>
      </c>
      <c r="B11615" s="1" t="s">
        <v>36</v>
      </c>
      <c r="C11615" s="1" t="s">
        <v>71</v>
      </c>
      <c r="D11615" s="1" t="s">
        <v>72</v>
      </c>
      <c r="E11615">
        <v>107</v>
      </c>
      <c r="F11615">
        <v>3500</v>
      </c>
      <c r="G11615">
        <v>121</v>
      </c>
      <c r="H11615">
        <v>65</v>
      </c>
      <c r="I11615">
        <v>56</v>
      </c>
      <c r="J11615">
        <v>423500</v>
      </c>
      <c r="K11615" s="2">
        <v>45689</v>
      </c>
      <c r="L11615">
        <v>2</v>
      </c>
      <c r="M11615" s="1" t="s">
        <v>55</v>
      </c>
      <c r="N11615" s="1" t="s">
        <v>23</v>
      </c>
      <c r="O11615" s="1" t="s">
        <v>85</v>
      </c>
      <c r="P11615" s="1" t="s">
        <v>49</v>
      </c>
      <c r="Q11615" s="1" t="s">
        <v>26</v>
      </c>
      <c r="R11615" s="1" t="s">
        <v>34</v>
      </c>
    </row>
    <row r="11616" spans="1:18" x14ac:dyDescent="0.3">
      <c r="A11616" s="1" t="s">
        <v>11774</v>
      </c>
      <c r="B11616" s="1" t="s">
        <v>87</v>
      </c>
      <c r="C11616" s="1" t="s">
        <v>162</v>
      </c>
      <c r="D11616" s="1" t="s">
        <v>54</v>
      </c>
      <c r="E11616">
        <v>131</v>
      </c>
      <c r="F11616">
        <v>950000</v>
      </c>
      <c r="G11616">
        <v>139</v>
      </c>
      <c r="H11616">
        <v>118</v>
      </c>
      <c r="I11616">
        <v>21</v>
      </c>
      <c r="J11616">
        <v>132050000</v>
      </c>
      <c r="K11616" s="2">
        <v>45899</v>
      </c>
      <c r="L11616">
        <v>15</v>
      </c>
      <c r="M11616" s="1" t="s">
        <v>39</v>
      </c>
      <c r="N11616" s="1" t="s">
        <v>43</v>
      </c>
      <c r="O11616" s="1" t="s">
        <v>24</v>
      </c>
      <c r="P11616" s="1" t="s">
        <v>25</v>
      </c>
      <c r="Q11616" s="1" t="s">
        <v>59</v>
      </c>
      <c r="R11616" s="1" t="s">
        <v>27</v>
      </c>
    </row>
    <row r="11617" spans="1:18" x14ac:dyDescent="0.3">
      <c r="A11617" s="1" t="s">
        <v>11775</v>
      </c>
      <c r="B11617" s="1" t="s">
        <v>66</v>
      </c>
      <c r="C11617" s="1" t="s">
        <v>318</v>
      </c>
      <c r="D11617" s="1" t="s">
        <v>21</v>
      </c>
      <c r="E11617">
        <v>102</v>
      </c>
      <c r="F11617">
        <v>45000</v>
      </c>
      <c r="G11617">
        <v>110</v>
      </c>
      <c r="H11617">
        <v>74</v>
      </c>
      <c r="I11617">
        <v>36</v>
      </c>
      <c r="J11617">
        <v>4950000</v>
      </c>
      <c r="K11617" s="2">
        <v>46003</v>
      </c>
      <c r="L11617">
        <v>15</v>
      </c>
      <c r="M11617" s="1" t="s">
        <v>39</v>
      </c>
      <c r="N11617" s="1" t="s">
        <v>23</v>
      </c>
      <c r="O11617" s="1" t="s">
        <v>24</v>
      </c>
      <c r="P11617" s="1" t="s">
        <v>25</v>
      </c>
      <c r="Q11617" s="1" t="s">
        <v>50</v>
      </c>
      <c r="R11617" s="1" t="s">
        <v>27</v>
      </c>
    </row>
    <row r="11618" spans="1:18" x14ac:dyDescent="0.3">
      <c r="A11618" s="1" t="s">
        <v>11776</v>
      </c>
      <c r="B11618" s="1" t="s">
        <v>41</v>
      </c>
      <c r="C11618" s="1" t="s">
        <v>233</v>
      </c>
      <c r="D11618" s="1" t="s">
        <v>64</v>
      </c>
      <c r="E11618">
        <v>78</v>
      </c>
      <c r="F11618">
        <v>15000</v>
      </c>
      <c r="G11618">
        <v>105</v>
      </c>
      <c r="H11618">
        <v>43</v>
      </c>
      <c r="I11618">
        <v>62</v>
      </c>
      <c r="J11618">
        <v>1575000</v>
      </c>
      <c r="K11618" s="2">
        <v>45950</v>
      </c>
      <c r="L11618">
        <v>3</v>
      </c>
      <c r="M11618" s="1" t="s">
        <v>55</v>
      </c>
      <c r="N11618" s="1" t="s">
        <v>43</v>
      </c>
      <c r="O11618" s="1" t="s">
        <v>24</v>
      </c>
      <c r="P11618" s="1" t="s">
        <v>25</v>
      </c>
      <c r="Q11618" s="1" t="s">
        <v>26</v>
      </c>
      <c r="R11618" s="1" t="s">
        <v>27</v>
      </c>
    </row>
    <row r="11619" spans="1:18" x14ac:dyDescent="0.3">
      <c r="A11619" s="1" t="s">
        <v>11777</v>
      </c>
      <c r="B11619" s="1" t="s">
        <v>99</v>
      </c>
      <c r="C11619" s="1" t="s">
        <v>308</v>
      </c>
      <c r="D11619" s="1" t="s">
        <v>31</v>
      </c>
      <c r="E11619">
        <v>39</v>
      </c>
      <c r="F11619">
        <v>8000</v>
      </c>
      <c r="G11619">
        <v>46</v>
      </c>
      <c r="H11619">
        <v>22</v>
      </c>
      <c r="I11619">
        <v>24</v>
      </c>
      <c r="J11619">
        <v>368000</v>
      </c>
      <c r="K11619" s="2">
        <v>45917</v>
      </c>
      <c r="L11619">
        <v>3</v>
      </c>
      <c r="M11619" s="1" t="s">
        <v>55</v>
      </c>
      <c r="N11619" s="1" t="s">
        <v>32</v>
      </c>
      <c r="O11619" s="1" t="s">
        <v>44</v>
      </c>
      <c r="P11619" s="1" t="s">
        <v>25</v>
      </c>
      <c r="Q11619" s="1" t="s">
        <v>26</v>
      </c>
      <c r="R11619" s="1" t="s">
        <v>27</v>
      </c>
    </row>
    <row r="11620" spans="1:18" x14ac:dyDescent="0.3">
      <c r="A11620" s="1" t="s">
        <v>11778</v>
      </c>
      <c r="B11620" s="1" t="s">
        <v>41</v>
      </c>
      <c r="C11620" s="1" t="s">
        <v>320</v>
      </c>
      <c r="D11620" s="1" t="s">
        <v>31</v>
      </c>
      <c r="E11620">
        <v>105</v>
      </c>
      <c r="F11620">
        <v>1800</v>
      </c>
      <c r="G11620">
        <v>106</v>
      </c>
      <c r="H11620">
        <v>18</v>
      </c>
      <c r="I11620">
        <v>88</v>
      </c>
      <c r="J11620">
        <v>190800</v>
      </c>
      <c r="K11620" s="2">
        <v>45776</v>
      </c>
      <c r="L11620">
        <v>10</v>
      </c>
      <c r="M11620" s="1" t="s">
        <v>22</v>
      </c>
      <c r="N11620" s="1" t="s">
        <v>23</v>
      </c>
      <c r="O11620" s="1" t="s">
        <v>24</v>
      </c>
      <c r="P11620" s="1" t="s">
        <v>25</v>
      </c>
      <c r="Q11620" s="1" t="s">
        <v>26</v>
      </c>
      <c r="R11620" s="1" t="s">
        <v>27</v>
      </c>
    </row>
    <row r="11621" spans="1:18" x14ac:dyDescent="0.3">
      <c r="A11621" s="1" t="s">
        <v>11779</v>
      </c>
      <c r="B11621" s="1" t="s">
        <v>41</v>
      </c>
      <c r="C11621" s="1" t="s">
        <v>108</v>
      </c>
      <c r="D11621" s="1" t="s">
        <v>67</v>
      </c>
      <c r="E11621">
        <v>31</v>
      </c>
      <c r="F11621">
        <v>15000</v>
      </c>
      <c r="G11621">
        <v>40</v>
      </c>
      <c r="H11621">
        <v>15</v>
      </c>
      <c r="I11621">
        <v>25</v>
      </c>
      <c r="J11621">
        <v>600000</v>
      </c>
      <c r="K11621" s="2">
        <v>45894</v>
      </c>
      <c r="L11621">
        <v>4</v>
      </c>
      <c r="M11621" s="1" t="s">
        <v>55</v>
      </c>
      <c r="N11621" s="1" t="s">
        <v>32</v>
      </c>
      <c r="O11621" s="1" t="s">
        <v>24</v>
      </c>
      <c r="P11621" s="1" t="s">
        <v>49</v>
      </c>
      <c r="Q11621" s="1" t="s">
        <v>26</v>
      </c>
      <c r="R11621" s="1" t="s">
        <v>27</v>
      </c>
    </row>
    <row r="11622" spans="1:18" x14ac:dyDescent="0.3">
      <c r="A11622" s="1" t="s">
        <v>11780</v>
      </c>
      <c r="B11622" s="1" t="s">
        <v>29</v>
      </c>
      <c r="C11622" s="1" t="s">
        <v>37</v>
      </c>
      <c r="D11622" s="1" t="s">
        <v>67</v>
      </c>
      <c r="E11622">
        <v>26</v>
      </c>
      <c r="F11622">
        <v>12000</v>
      </c>
      <c r="G11622">
        <v>31</v>
      </c>
      <c r="H11622">
        <v>11</v>
      </c>
      <c r="I11622">
        <v>20</v>
      </c>
      <c r="J11622">
        <v>372000</v>
      </c>
      <c r="K11622" s="2">
        <v>45779</v>
      </c>
      <c r="L11622">
        <v>1</v>
      </c>
      <c r="M11622" s="1" t="s">
        <v>55</v>
      </c>
      <c r="N11622" s="1" t="s">
        <v>32</v>
      </c>
      <c r="O11622" s="1" t="s">
        <v>85</v>
      </c>
      <c r="P11622" s="1" t="s">
        <v>25</v>
      </c>
      <c r="Q11622" s="1" t="s">
        <v>26</v>
      </c>
      <c r="R11622" s="1" t="s">
        <v>27</v>
      </c>
    </row>
    <row r="11623" spans="1:18" x14ac:dyDescent="0.3">
      <c r="A11623" s="1" t="s">
        <v>11781</v>
      </c>
      <c r="B11623" s="1" t="s">
        <v>83</v>
      </c>
      <c r="C11623" s="1" t="s">
        <v>134</v>
      </c>
      <c r="D11623" s="1" t="s">
        <v>38</v>
      </c>
      <c r="E11623">
        <v>105</v>
      </c>
      <c r="F11623">
        <v>900000</v>
      </c>
      <c r="G11623">
        <v>105</v>
      </c>
      <c r="H11623">
        <v>55</v>
      </c>
      <c r="I11623">
        <v>50</v>
      </c>
      <c r="J11623">
        <v>94500000</v>
      </c>
      <c r="K11623" s="2">
        <v>45916</v>
      </c>
      <c r="L11623">
        <v>2</v>
      </c>
      <c r="M11623" s="1" t="s">
        <v>55</v>
      </c>
      <c r="N11623" s="1" t="s">
        <v>23</v>
      </c>
      <c r="O11623" s="1" t="s">
        <v>85</v>
      </c>
      <c r="P11623" s="1" t="s">
        <v>25</v>
      </c>
      <c r="Q11623" s="1" t="s">
        <v>50</v>
      </c>
      <c r="R11623" s="1" t="s">
        <v>27</v>
      </c>
    </row>
    <row r="11624" spans="1:18" x14ac:dyDescent="0.3">
      <c r="A11624" s="1" t="s">
        <v>11782</v>
      </c>
      <c r="B11624" s="1" t="s">
        <v>46</v>
      </c>
      <c r="C11624" s="1" t="s">
        <v>218</v>
      </c>
      <c r="D11624" s="1" t="s">
        <v>48</v>
      </c>
      <c r="E11624">
        <v>49</v>
      </c>
      <c r="F11624">
        <v>70000</v>
      </c>
      <c r="G11624">
        <v>73</v>
      </c>
      <c r="H11624">
        <v>54</v>
      </c>
      <c r="I11624">
        <v>19</v>
      </c>
      <c r="J11624">
        <v>5110000</v>
      </c>
      <c r="K11624" s="2">
        <v>45979</v>
      </c>
      <c r="L11624">
        <v>3</v>
      </c>
      <c r="M11624" s="1" t="s">
        <v>55</v>
      </c>
      <c r="N11624" s="1" t="s">
        <v>23</v>
      </c>
      <c r="O11624" s="1" t="s">
        <v>24</v>
      </c>
      <c r="P11624" s="1" t="s">
        <v>25</v>
      </c>
      <c r="Q11624" s="1" t="s">
        <v>26</v>
      </c>
      <c r="R11624" s="1" t="s">
        <v>27</v>
      </c>
    </row>
    <row r="11625" spans="1:18" x14ac:dyDescent="0.3">
      <c r="A11625" s="1" t="s">
        <v>11783</v>
      </c>
      <c r="B11625" s="1" t="s">
        <v>93</v>
      </c>
      <c r="C11625" s="1" t="s">
        <v>679</v>
      </c>
      <c r="D11625" s="1" t="s">
        <v>72</v>
      </c>
      <c r="E11625">
        <v>147</v>
      </c>
      <c r="F11625">
        <v>25000</v>
      </c>
      <c r="G11625">
        <v>159</v>
      </c>
      <c r="H11625">
        <v>94</v>
      </c>
      <c r="I11625">
        <v>65</v>
      </c>
      <c r="J11625">
        <v>3975000</v>
      </c>
      <c r="K11625" s="2">
        <v>45717</v>
      </c>
      <c r="L11625">
        <v>1</v>
      </c>
      <c r="M11625" s="1" t="s">
        <v>55</v>
      </c>
      <c r="N11625" s="1" t="s">
        <v>32</v>
      </c>
      <c r="O11625" s="1" t="s">
        <v>44</v>
      </c>
      <c r="P11625" s="1" t="s">
        <v>49</v>
      </c>
      <c r="Q11625" s="1" t="s">
        <v>26</v>
      </c>
      <c r="R11625" s="1" t="s">
        <v>27</v>
      </c>
    </row>
    <row r="11626" spans="1:18" x14ac:dyDescent="0.3">
      <c r="A11626" s="1" t="s">
        <v>11784</v>
      </c>
      <c r="B11626" s="1" t="s">
        <v>41</v>
      </c>
      <c r="C11626" s="1" t="s">
        <v>170</v>
      </c>
      <c r="D11626" s="1" t="s">
        <v>31</v>
      </c>
      <c r="E11626">
        <v>28</v>
      </c>
      <c r="F11626">
        <v>45000</v>
      </c>
      <c r="G11626">
        <v>38</v>
      </c>
      <c r="H11626">
        <v>30</v>
      </c>
      <c r="I11626">
        <v>8</v>
      </c>
      <c r="J11626">
        <v>1710000</v>
      </c>
      <c r="K11626" s="2">
        <v>45710</v>
      </c>
      <c r="L11626">
        <v>8</v>
      </c>
      <c r="M11626" s="1" t="s">
        <v>22</v>
      </c>
      <c r="N11626" s="1" t="s">
        <v>32</v>
      </c>
      <c r="O11626" s="1" t="s">
        <v>85</v>
      </c>
      <c r="P11626" s="1" t="s">
        <v>25</v>
      </c>
      <c r="Q11626" s="1" t="s">
        <v>26</v>
      </c>
      <c r="R11626" s="1" t="s">
        <v>59</v>
      </c>
    </row>
    <row r="11627" spans="1:18" x14ac:dyDescent="0.3">
      <c r="A11627" s="1" t="s">
        <v>11785</v>
      </c>
      <c r="B11627" s="1" t="s">
        <v>80</v>
      </c>
      <c r="C11627" s="1" t="s">
        <v>47</v>
      </c>
      <c r="D11627" s="1" t="s">
        <v>31</v>
      </c>
      <c r="E11627">
        <v>25</v>
      </c>
      <c r="F11627">
        <v>300</v>
      </c>
      <c r="G11627">
        <v>43</v>
      </c>
      <c r="H11627">
        <v>16</v>
      </c>
      <c r="I11627">
        <v>27</v>
      </c>
      <c r="J11627">
        <v>12900</v>
      </c>
      <c r="K11627" s="2">
        <v>46011</v>
      </c>
      <c r="L11627">
        <v>10</v>
      </c>
      <c r="M11627" s="1" t="s">
        <v>22</v>
      </c>
      <c r="N11627" s="1" t="s">
        <v>23</v>
      </c>
      <c r="O11627" s="1" t="s">
        <v>24</v>
      </c>
      <c r="P11627" s="1" t="s">
        <v>25</v>
      </c>
      <c r="Q11627" s="1" t="s">
        <v>50</v>
      </c>
      <c r="R11627" s="1" t="s">
        <v>27</v>
      </c>
    </row>
    <row r="11628" spans="1:18" x14ac:dyDescent="0.3">
      <c r="A11628" s="1" t="s">
        <v>11786</v>
      </c>
      <c r="B11628" s="1" t="s">
        <v>36</v>
      </c>
      <c r="C11628" s="1" t="s">
        <v>268</v>
      </c>
      <c r="D11628" s="1" t="s">
        <v>64</v>
      </c>
      <c r="E11628">
        <v>58</v>
      </c>
      <c r="F11628">
        <v>6000</v>
      </c>
      <c r="G11628">
        <v>61</v>
      </c>
      <c r="H11628">
        <v>28</v>
      </c>
      <c r="I11628">
        <v>33</v>
      </c>
      <c r="J11628">
        <v>366000</v>
      </c>
      <c r="K11628" s="2">
        <v>45976</v>
      </c>
      <c r="L11628">
        <v>4</v>
      </c>
      <c r="M11628" s="1" t="s">
        <v>55</v>
      </c>
      <c r="N11628" s="1" t="s">
        <v>23</v>
      </c>
      <c r="O11628" s="1" t="s">
        <v>85</v>
      </c>
      <c r="P11628" s="1" t="s">
        <v>25</v>
      </c>
      <c r="Q11628" s="1" t="s">
        <v>26</v>
      </c>
      <c r="R11628" s="1" t="s">
        <v>27</v>
      </c>
    </row>
    <row r="11629" spans="1:18" x14ac:dyDescent="0.3">
      <c r="A11629" s="1" t="s">
        <v>11787</v>
      </c>
      <c r="B11629" s="1" t="s">
        <v>19</v>
      </c>
      <c r="C11629" s="1" t="s">
        <v>186</v>
      </c>
      <c r="D11629" s="1" t="s">
        <v>31</v>
      </c>
      <c r="E11629">
        <v>108</v>
      </c>
      <c r="F11629">
        <v>95000</v>
      </c>
      <c r="G11629">
        <v>113</v>
      </c>
      <c r="H11629">
        <v>88</v>
      </c>
      <c r="I11629">
        <v>25</v>
      </c>
      <c r="J11629">
        <v>10735000</v>
      </c>
      <c r="K11629" s="2">
        <v>45976</v>
      </c>
      <c r="L11629">
        <v>8</v>
      </c>
      <c r="M11629" s="1" t="s">
        <v>22</v>
      </c>
      <c r="N11629" s="1" t="s">
        <v>32</v>
      </c>
      <c r="O11629" s="1" t="s">
        <v>44</v>
      </c>
      <c r="P11629" s="1" t="s">
        <v>25</v>
      </c>
      <c r="Q11629" s="1" t="s">
        <v>50</v>
      </c>
      <c r="R11629" s="1" t="s">
        <v>27</v>
      </c>
    </row>
    <row r="11630" spans="1:18" x14ac:dyDescent="0.3">
      <c r="A11630" s="1" t="s">
        <v>11788</v>
      </c>
      <c r="B11630" s="1" t="s">
        <v>107</v>
      </c>
      <c r="C11630" s="1" t="s">
        <v>146</v>
      </c>
      <c r="D11630" s="1" t="s">
        <v>58</v>
      </c>
      <c r="E11630">
        <v>139</v>
      </c>
      <c r="F11630">
        <v>1800000</v>
      </c>
      <c r="G11630">
        <v>144</v>
      </c>
      <c r="H11630">
        <v>59</v>
      </c>
      <c r="I11630">
        <v>85</v>
      </c>
      <c r="J11630">
        <v>259200000</v>
      </c>
      <c r="K11630" s="2">
        <v>45941</v>
      </c>
      <c r="L11630">
        <v>14</v>
      </c>
      <c r="M11630" s="1" t="s">
        <v>39</v>
      </c>
      <c r="N11630" s="1" t="s">
        <v>43</v>
      </c>
      <c r="O11630" s="1" t="s">
        <v>44</v>
      </c>
      <c r="P11630" s="1" t="s">
        <v>25</v>
      </c>
      <c r="Q11630" s="1" t="s">
        <v>26</v>
      </c>
      <c r="R11630" s="1" t="s">
        <v>27</v>
      </c>
    </row>
    <row r="11631" spans="1:18" x14ac:dyDescent="0.3">
      <c r="A11631" s="1" t="s">
        <v>11789</v>
      </c>
      <c r="B11631" s="1" t="s">
        <v>83</v>
      </c>
      <c r="C11631" s="1" t="s">
        <v>179</v>
      </c>
      <c r="D11631" s="1" t="s">
        <v>54</v>
      </c>
      <c r="E11631">
        <v>87</v>
      </c>
      <c r="F11631">
        <v>450000</v>
      </c>
      <c r="G11631">
        <v>117</v>
      </c>
      <c r="H11631">
        <v>37</v>
      </c>
      <c r="I11631">
        <v>80</v>
      </c>
      <c r="J11631">
        <v>52650000</v>
      </c>
      <c r="K11631" s="2">
        <v>45983</v>
      </c>
      <c r="L11631">
        <v>13</v>
      </c>
      <c r="M11631" s="1" t="s">
        <v>39</v>
      </c>
      <c r="N11631" s="1" t="s">
        <v>23</v>
      </c>
      <c r="O11631" s="1" t="s">
        <v>24</v>
      </c>
      <c r="P11631" s="1" t="s">
        <v>49</v>
      </c>
      <c r="Q11631" s="1" t="s">
        <v>26</v>
      </c>
      <c r="R11631" s="1" t="s">
        <v>27</v>
      </c>
    </row>
    <row r="11632" spans="1:18" x14ac:dyDescent="0.3">
      <c r="A11632" s="1" t="s">
        <v>11790</v>
      </c>
      <c r="B11632" s="1" t="s">
        <v>36</v>
      </c>
      <c r="C11632" s="1" t="s">
        <v>42</v>
      </c>
      <c r="D11632" s="1" t="s">
        <v>21</v>
      </c>
      <c r="E11632">
        <v>26</v>
      </c>
      <c r="F11632">
        <v>2200</v>
      </c>
      <c r="G11632">
        <v>34</v>
      </c>
      <c r="H11632">
        <v>21</v>
      </c>
      <c r="I11632">
        <v>13</v>
      </c>
      <c r="J11632">
        <v>74800</v>
      </c>
      <c r="K11632" s="2">
        <v>45783</v>
      </c>
      <c r="L11632">
        <v>11</v>
      </c>
      <c r="M11632" s="1" t="s">
        <v>39</v>
      </c>
      <c r="N11632" s="1" t="s">
        <v>23</v>
      </c>
      <c r="O11632" s="1" t="s">
        <v>44</v>
      </c>
      <c r="P11632" s="1" t="s">
        <v>25</v>
      </c>
      <c r="Q11632" s="1" t="s">
        <v>26</v>
      </c>
      <c r="R11632" s="1" t="s">
        <v>27</v>
      </c>
    </row>
    <row r="11633" spans="1:18" x14ac:dyDescent="0.3">
      <c r="A11633" s="1" t="s">
        <v>11791</v>
      </c>
      <c r="B11633" s="1" t="s">
        <v>36</v>
      </c>
      <c r="C11633" s="1" t="s">
        <v>245</v>
      </c>
      <c r="D11633" s="1" t="s">
        <v>21</v>
      </c>
      <c r="E11633">
        <v>59</v>
      </c>
      <c r="F11633">
        <v>1800</v>
      </c>
      <c r="G11633">
        <v>73</v>
      </c>
      <c r="H11633">
        <v>18</v>
      </c>
      <c r="I11633">
        <v>55</v>
      </c>
      <c r="J11633">
        <v>131400</v>
      </c>
      <c r="K11633" s="2">
        <v>45777</v>
      </c>
      <c r="L11633">
        <v>8</v>
      </c>
      <c r="M11633" s="1" t="s">
        <v>22</v>
      </c>
      <c r="N11633" s="1" t="s">
        <v>32</v>
      </c>
      <c r="O11633" s="1" t="s">
        <v>24</v>
      </c>
      <c r="P11633" s="1" t="s">
        <v>25</v>
      </c>
      <c r="Q11633" s="1" t="s">
        <v>26</v>
      </c>
      <c r="R11633" s="1" t="s">
        <v>34</v>
      </c>
    </row>
    <row r="11634" spans="1:18" x14ac:dyDescent="0.3">
      <c r="A11634" s="1" t="s">
        <v>11792</v>
      </c>
      <c r="B11634" s="1" t="s">
        <v>19</v>
      </c>
      <c r="C11634" s="1" t="s">
        <v>121</v>
      </c>
      <c r="D11634" s="1" t="s">
        <v>54</v>
      </c>
      <c r="E11634">
        <v>74</v>
      </c>
      <c r="F11634">
        <v>3500</v>
      </c>
      <c r="G11634">
        <v>94</v>
      </c>
      <c r="H11634">
        <v>23</v>
      </c>
      <c r="I11634">
        <v>71</v>
      </c>
      <c r="J11634">
        <v>329000</v>
      </c>
      <c r="K11634" s="2">
        <v>45834</v>
      </c>
      <c r="L11634">
        <v>12</v>
      </c>
      <c r="M11634" s="1" t="s">
        <v>39</v>
      </c>
      <c r="N11634" s="1" t="s">
        <v>43</v>
      </c>
      <c r="O11634" s="1" t="s">
        <v>44</v>
      </c>
      <c r="P11634" s="1" t="s">
        <v>49</v>
      </c>
      <c r="Q11634" s="1" t="s">
        <v>50</v>
      </c>
      <c r="R11634" s="1" t="s">
        <v>27</v>
      </c>
    </row>
    <row r="11635" spans="1:18" x14ac:dyDescent="0.3">
      <c r="A11635" s="1" t="s">
        <v>11793</v>
      </c>
      <c r="B11635" s="1" t="s">
        <v>107</v>
      </c>
      <c r="C11635" s="1" t="s">
        <v>500</v>
      </c>
      <c r="D11635" s="1" t="s">
        <v>21</v>
      </c>
      <c r="E11635">
        <v>77</v>
      </c>
      <c r="F11635">
        <v>15000</v>
      </c>
      <c r="G11635">
        <v>77</v>
      </c>
      <c r="H11635">
        <v>45</v>
      </c>
      <c r="I11635">
        <v>32</v>
      </c>
      <c r="J11635">
        <v>1155000</v>
      </c>
      <c r="K11635" s="2">
        <v>45794</v>
      </c>
      <c r="L11635">
        <v>6</v>
      </c>
      <c r="M11635" s="1" t="s">
        <v>22</v>
      </c>
      <c r="N11635" s="1" t="s">
        <v>23</v>
      </c>
      <c r="O11635" s="1" t="s">
        <v>33</v>
      </c>
      <c r="P11635" s="1" t="s">
        <v>49</v>
      </c>
      <c r="Q11635" s="1" t="s">
        <v>26</v>
      </c>
      <c r="R11635" s="1" t="s">
        <v>27</v>
      </c>
    </row>
    <row r="11636" spans="1:18" x14ac:dyDescent="0.3">
      <c r="A11636" s="1" t="s">
        <v>11794</v>
      </c>
      <c r="B11636" s="1" t="s">
        <v>107</v>
      </c>
      <c r="C11636" s="1" t="s">
        <v>291</v>
      </c>
      <c r="D11636" s="1" t="s">
        <v>38</v>
      </c>
      <c r="E11636">
        <v>139</v>
      </c>
      <c r="F11636">
        <v>4500</v>
      </c>
      <c r="G11636">
        <v>153</v>
      </c>
      <c r="H11636">
        <v>55</v>
      </c>
      <c r="I11636">
        <v>98</v>
      </c>
      <c r="J11636">
        <v>688500</v>
      </c>
      <c r="K11636" s="2">
        <v>45803</v>
      </c>
      <c r="L11636">
        <v>5</v>
      </c>
      <c r="M11636" s="1" t="s">
        <v>55</v>
      </c>
      <c r="N11636" s="1" t="s">
        <v>43</v>
      </c>
      <c r="O11636" s="1" t="s">
        <v>24</v>
      </c>
      <c r="P11636" s="1" t="s">
        <v>25</v>
      </c>
      <c r="Q11636" s="1" t="s">
        <v>26</v>
      </c>
      <c r="R11636" s="1" t="s">
        <v>27</v>
      </c>
    </row>
    <row r="11637" spans="1:18" x14ac:dyDescent="0.3">
      <c r="A11637" s="1" t="s">
        <v>11795</v>
      </c>
      <c r="B11637" s="1" t="s">
        <v>107</v>
      </c>
      <c r="C11637" s="1" t="s">
        <v>233</v>
      </c>
      <c r="D11637" s="1" t="s">
        <v>48</v>
      </c>
      <c r="E11637">
        <v>41</v>
      </c>
      <c r="F11637">
        <v>15000</v>
      </c>
      <c r="G11637">
        <v>50</v>
      </c>
      <c r="H11637">
        <v>38</v>
      </c>
      <c r="I11637">
        <v>12</v>
      </c>
      <c r="J11637">
        <v>750000</v>
      </c>
      <c r="K11637" s="2">
        <v>45965</v>
      </c>
      <c r="L11637">
        <v>4</v>
      </c>
      <c r="M11637" s="1" t="s">
        <v>55</v>
      </c>
      <c r="N11637" s="1" t="s">
        <v>32</v>
      </c>
      <c r="O11637" s="1" t="s">
        <v>24</v>
      </c>
      <c r="P11637" s="1" t="s">
        <v>25</v>
      </c>
      <c r="Q11637" s="1" t="s">
        <v>26</v>
      </c>
      <c r="R11637" s="1" t="s">
        <v>34</v>
      </c>
    </row>
    <row r="11638" spans="1:18" x14ac:dyDescent="0.3">
      <c r="A11638" s="1" t="s">
        <v>11796</v>
      </c>
      <c r="B11638" s="1" t="s">
        <v>52</v>
      </c>
      <c r="C11638" s="1" t="s">
        <v>76</v>
      </c>
      <c r="D11638" s="1" t="s">
        <v>48</v>
      </c>
      <c r="E11638">
        <v>125</v>
      </c>
      <c r="F11638">
        <v>2200</v>
      </c>
      <c r="G11638">
        <v>147</v>
      </c>
      <c r="H11638">
        <v>40</v>
      </c>
      <c r="I11638">
        <v>107</v>
      </c>
      <c r="J11638">
        <v>323400</v>
      </c>
      <c r="K11638" s="2">
        <v>45914</v>
      </c>
      <c r="L11638">
        <v>2</v>
      </c>
      <c r="M11638" s="1" t="s">
        <v>55</v>
      </c>
      <c r="N11638" s="1" t="s">
        <v>32</v>
      </c>
      <c r="O11638" s="1" t="s">
        <v>24</v>
      </c>
      <c r="P11638" s="1" t="s">
        <v>25</v>
      </c>
      <c r="Q11638" s="1" t="s">
        <v>26</v>
      </c>
      <c r="R11638" s="1" t="s">
        <v>27</v>
      </c>
    </row>
    <row r="11639" spans="1:18" x14ac:dyDescent="0.3">
      <c r="A11639" s="1" t="s">
        <v>11797</v>
      </c>
      <c r="B11639" s="1" t="s">
        <v>87</v>
      </c>
      <c r="C11639" s="1" t="s">
        <v>146</v>
      </c>
      <c r="D11639" s="1" t="s">
        <v>91</v>
      </c>
      <c r="E11639">
        <v>75</v>
      </c>
      <c r="F11639">
        <v>1800000</v>
      </c>
      <c r="G11639">
        <v>89</v>
      </c>
      <c r="H11639">
        <v>11</v>
      </c>
      <c r="I11639">
        <v>78</v>
      </c>
      <c r="J11639">
        <v>160200000</v>
      </c>
      <c r="K11639" s="2">
        <v>45979</v>
      </c>
      <c r="L11639">
        <v>9</v>
      </c>
      <c r="M11639" s="1" t="s">
        <v>22</v>
      </c>
      <c r="N11639" s="1" t="s">
        <v>23</v>
      </c>
      <c r="O11639" s="1" t="s">
        <v>24</v>
      </c>
      <c r="P11639" s="1" t="s">
        <v>25</v>
      </c>
      <c r="Q11639" s="1" t="s">
        <v>59</v>
      </c>
      <c r="R11639" s="1" t="s">
        <v>59</v>
      </c>
    </row>
    <row r="11640" spans="1:18" x14ac:dyDescent="0.3">
      <c r="A11640" s="1" t="s">
        <v>11798</v>
      </c>
      <c r="B11640" s="1" t="s">
        <v>133</v>
      </c>
      <c r="C11640" s="1" t="s">
        <v>61</v>
      </c>
      <c r="D11640" s="1" t="s">
        <v>38</v>
      </c>
      <c r="E11640">
        <v>39</v>
      </c>
      <c r="F11640">
        <v>2200</v>
      </c>
      <c r="G11640">
        <v>55</v>
      </c>
      <c r="H11640">
        <v>29</v>
      </c>
      <c r="I11640">
        <v>26</v>
      </c>
      <c r="J11640">
        <v>121000</v>
      </c>
      <c r="K11640" s="2">
        <v>45864</v>
      </c>
      <c r="L11640">
        <v>12</v>
      </c>
      <c r="M11640" s="1" t="s">
        <v>39</v>
      </c>
      <c r="N11640" s="1" t="s">
        <v>43</v>
      </c>
      <c r="O11640" s="1" t="s">
        <v>85</v>
      </c>
      <c r="P11640" s="1" t="s">
        <v>25</v>
      </c>
      <c r="Q11640" s="1" t="s">
        <v>26</v>
      </c>
      <c r="R11640" s="1" t="s">
        <v>27</v>
      </c>
    </row>
    <row r="11641" spans="1:18" x14ac:dyDescent="0.3">
      <c r="A11641" s="1" t="s">
        <v>11799</v>
      </c>
      <c r="B11641" s="1" t="s">
        <v>36</v>
      </c>
      <c r="C11641" s="1" t="s">
        <v>188</v>
      </c>
      <c r="D11641" s="1" t="s">
        <v>72</v>
      </c>
      <c r="E11641">
        <v>146</v>
      </c>
      <c r="F11641">
        <v>95000</v>
      </c>
      <c r="G11641">
        <v>164</v>
      </c>
      <c r="H11641">
        <v>158</v>
      </c>
      <c r="I11641">
        <v>6</v>
      </c>
      <c r="J11641">
        <v>15580000</v>
      </c>
      <c r="K11641" s="2">
        <v>45976</v>
      </c>
      <c r="L11641">
        <v>3</v>
      </c>
      <c r="M11641" s="1" t="s">
        <v>55</v>
      </c>
      <c r="N11641" s="1" t="s">
        <v>23</v>
      </c>
      <c r="O11641" s="1" t="s">
        <v>33</v>
      </c>
      <c r="P11641" s="1" t="s">
        <v>49</v>
      </c>
      <c r="Q11641" s="1" t="s">
        <v>50</v>
      </c>
      <c r="R11641" s="1" t="s">
        <v>27</v>
      </c>
    </row>
    <row r="11642" spans="1:18" x14ac:dyDescent="0.3">
      <c r="A11642" s="1" t="s">
        <v>11800</v>
      </c>
      <c r="B11642" s="1" t="s">
        <v>36</v>
      </c>
      <c r="C11642" s="1" t="s">
        <v>166</v>
      </c>
      <c r="D11642" s="1" t="s">
        <v>31</v>
      </c>
      <c r="E11642">
        <v>27</v>
      </c>
      <c r="F11642">
        <v>35000</v>
      </c>
      <c r="G11642">
        <v>48</v>
      </c>
      <c r="H11642">
        <v>41</v>
      </c>
      <c r="I11642">
        <v>7</v>
      </c>
      <c r="J11642">
        <v>1680000</v>
      </c>
      <c r="K11642" s="2">
        <v>45819</v>
      </c>
      <c r="L11642">
        <v>12</v>
      </c>
      <c r="M11642" s="1" t="s">
        <v>39</v>
      </c>
      <c r="N11642" s="1" t="s">
        <v>43</v>
      </c>
      <c r="O11642" s="1" t="s">
        <v>24</v>
      </c>
      <c r="P11642" s="1" t="s">
        <v>25</v>
      </c>
      <c r="Q11642" s="1" t="s">
        <v>26</v>
      </c>
      <c r="R11642" s="1" t="s">
        <v>27</v>
      </c>
    </row>
    <row r="11643" spans="1:18" x14ac:dyDescent="0.3">
      <c r="A11643" s="1" t="s">
        <v>11801</v>
      </c>
      <c r="B11643" s="1" t="s">
        <v>104</v>
      </c>
      <c r="C11643" s="1" t="s">
        <v>81</v>
      </c>
      <c r="D11643" s="1" t="s">
        <v>58</v>
      </c>
      <c r="E11643">
        <v>108</v>
      </c>
      <c r="F11643">
        <v>8500</v>
      </c>
      <c r="G11643">
        <v>120</v>
      </c>
      <c r="H11643">
        <v>70</v>
      </c>
      <c r="I11643">
        <v>50</v>
      </c>
      <c r="J11643">
        <v>1020000</v>
      </c>
      <c r="K11643" s="2">
        <v>45969</v>
      </c>
      <c r="L11643">
        <v>8</v>
      </c>
      <c r="M11643" s="1" t="s">
        <v>22</v>
      </c>
      <c r="N11643" s="1" t="s">
        <v>32</v>
      </c>
      <c r="O11643" s="1" t="s">
        <v>85</v>
      </c>
      <c r="P11643" s="1" t="s">
        <v>25</v>
      </c>
      <c r="Q11643" s="1" t="s">
        <v>26</v>
      </c>
      <c r="R11643" s="1" t="s">
        <v>34</v>
      </c>
    </row>
    <row r="11644" spans="1:18" x14ac:dyDescent="0.3">
      <c r="A11644" s="1" t="s">
        <v>11802</v>
      </c>
      <c r="B11644" s="1" t="s">
        <v>104</v>
      </c>
      <c r="C11644" s="1" t="s">
        <v>47</v>
      </c>
      <c r="D11644" s="1" t="s">
        <v>48</v>
      </c>
      <c r="E11644">
        <v>98</v>
      </c>
      <c r="F11644">
        <v>300</v>
      </c>
      <c r="G11644">
        <v>100</v>
      </c>
      <c r="H11644">
        <v>74</v>
      </c>
      <c r="I11644">
        <v>26</v>
      </c>
      <c r="J11644">
        <v>30000</v>
      </c>
      <c r="K11644" s="2">
        <v>45892</v>
      </c>
      <c r="L11644">
        <v>7</v>
      </c>
      <c r="M11644" s="1" t="s">
        <v>22</v>
      </c>
      <c r="N11644" s="1" t="s">
        <v>23</v>
      </c>
      <c r="O11644" s="1" t="s">
        <v>24</v>
      </c>
      <c r="P11644" s="1" t="s">
        <v>49</v>
      </c>
      <c r="Q11644" s="1" t="s">
        <v>59</v>
      </c>
      <c r="R11644" s="1" t="s">
        <v>27</v>
      </c>
    </row>
    <row r="11645" spans="1:18" x14ac:dyDescent="0.3">
      <c r="A11645" s="1" t="s">
        <v>11803</v>
      </c>
      <c r="B11645" s="1" t="s">
        <v>99</v>
      </c>
      <c r="C11645" s="1" t="s">
        <v>208</v>
      </c>
      <c r="D11645" s="1" t="s">
        <v>58</v>
      </c>
      <c r="E11645">
        <v>119</v>
      </c>
      <c r="F11645">
        <v>12000</v>
      </c>
      <c r="G11645">
        <v>128</v>
      </c>
      <c r="H11645">
        <v>111</v>
      </c>
      <c r="I11645">
        <v>17</v>
      </c>
      <c r="J11645">
        <v>1536000</v>
      </c>
      <c r="K11645" s="2">
        <v>45890</v>
      </c>
      <c r="L11645">
        <v>12</v>
      </c>
      <c r="M11645" s="1" t="s">
        <v>39</v>
      </c>
      <c r="N11645" s="1" t="s">
        <v>23</v>
      </c>
      <c r="O11645" s="1" t="s">
        <v>44</v>
      </c>
      <c r="P11645" s="1" t="s">
        <v>49</v>
      </c>
      <c r="Q11645" s="1" t="s">
        <v>26</v>
      </c>
      <c r="R11645" s="1" t="s">
        <v>59</v>
      </c>
    </row>
    <row r="11646" spans="1:18" x14ac:dyDescent="0.3">
      <c r="A11646" s="1" t="s">
        <v>11804</v>
      </c>
      <c r="B11646" s="1" t="s">
        <v>29</v>
      </c>
      <c r="C11646" s="1" t="s">
        <v>37</v>
      </c>
      <c r="D11646" s="1" t="s">
        <v>91</v>
      </c>
      <c r="E11646">
        <v>127</v>
      </c>
      <c r="F11646">
        <v>12000</v>
      </c>
      <c r="G11646">
        <v>148</v>
      </c>
      <c r="H11646">
        <v>23</v>
      </c>
      <c r="I11646">
        <v>125</v>
      </c>
      <c r="J11646">
        <v>1776000</v>
      </c>
      <c r="K11646" s="2">
        <v>45842</v>
      </c>
      <c r="L11646">
        <v>1</v>
      </c>
      <c r="M11646" s="1" t="s">
        <v>55</v>
      </c>
      <c r="N11646" s="1" t="s">
        <v>23</v>
      </c>
      <c r="O11646" s="1" t="s">
        <v>24</v>
      </c>
      <c r="P11646" s="1" t="s">
        <v>25</v>
      </c>
      <c r="Q11646" s="1" t="s">
        <v>26</v>
      </c>
      <c r="R11646" s="1" t="s">
        <v>27</v>
      </c>
    </row>
    <row r="11647" spans="1:18" x14ac:dyDescent="0.3">
      <c r="A11647" s="1" t="s">
        <v>11805</v>
      </c>
      <c r="B11647" s="1" t="s">
        <v>46</v>
      </c>
      <c r="C11647" s="1" t="s">
        <v>57</v>
      </c>
      <c r="D11647" s="1" t="s">
        <v>64</v>
      </c>
      <c r="E11647">
        <v>67</v>
      </c>
      <c r="F11647">
        <v>8000</v>
      </c>
      <c r="G11647">
        <v>92</v>
      </c>
      <c r="H11647">
        <v>57</v>
      </c>
      <c r="I11647">
        <v>35</v>
      </c>
      <c r="J11647">
        <v>736000</v>
      </c>
      <c r="K11647" s="2">
        <v>45698</v>
      </c>
      <c r="L11647">
        <v>6</v>
      </c>
      <c r="M11647" s="1" t="s">
        <v>22</v>
      </c>
      <c r="N11647" s="1" t="s">
        <v>43</v>
      </c>
      <c r="O11647" s="1" t="s">
        <v>24</v>
      </c>
      <c r="P11647" s="1" t="s">
        <v>25</v>
      </c>
      <c r="Q11647" s="1" t="s">
        <v>50</v>
      </c>
      <c r="R11647" s="1" t="s">
        <v>27</v>
      </c>
    </row>
    <row r="11648" spans="1:18" x14ac:dyDescent="0.3">
      <c r="A11648" s="1" t="s">
        <v>11806</v>
      </c>
      <c r="B11648" s="1" t="s">
        <v>29</v>
      </c>
      <c r="C11648" s="1" t="s">
        <v>211</v>
      </c>
      <c r="D11648" s="1" t="s">
        <v>72</v>
      </c>
      <c r="E11648">
        <v>38</v>
      </c>
      <c r="F11648">
        <v>85000</v>
      </c>
      <c r="G11648">
        <v>54</v>
      </c>
      <c r="H11648">
        <v>19</v>
      </c>
      <c r="I11648">
        <v>35</v>
      </c>
      <c r="J11648">
        <v>4590000</v>
      </c>
      <c r="K11648" s="2">
        <v>45813</v>
      </c>
      <c r="L11648">
        <v>1</v>
      </c>
      <c r="M11648" s="1" t="s">
        <v>55</v>
      </c>
      <c r="N11648" s="1" t="s">
        <v>43</v>
      </c>
      <c r="O11648" s="1" t="s">
        <v>24</v>
      </c>
      <c r="P11648" s="1" t="s">
        <v>49</v>
      </c>
      <c r="Q11648" s="1" t="s">
        <v>26</v>
      </c>
      <c r="R11648" s="1" t="s">
        <v>34</v>
      </c>
    </row>
    <row r="11649" spans="1:18" x14ac:dyDescent="0.3">
      <c r="A11649" s="1" t="s">
        <v>11807</v>
      </c>
      <c r="B11649" s="1" t="s">
        <v>107</v>
      </c>
      <c r="C11649" s="1" t="s">
        <v>500</v>
      </c>
      <c r="D11649" s="1" t="s">
        <v>72</v>
      </c>
      <c r="E11649">
        <v>36</v>
      </c>
      <c r="F11649">
        <v>15000</v>
      </c>
      <c r="G11649">
        <v>43</v>
      </c>
      <c r="H11649">
        <v>16</v>
      </c>
      <c r="I11649">
        <v>27</v>
      </c>
      <c r="J11649">
        <v>645000</v>
      </c>
      <c r="K11649" s="2">
        <v>45792</v>
      </c>
      <c r="L11649">
        <v>12</v>
      </c>
      <c r="M11649" s="1" t="s">
        <v>39</v>
      </c>
      <c r="N11649" s="1" t="s">
        <v>32</v>
      </c>
      <c r="O11649" s="1" t="s">
        <v>85</v>
      </c>
      <c r="P11649" s="1" t="s">
        <v>49</v>
      </c>
      <c r="Q11649" s="1" t="s">
        <v>50</v>
      </c>
      <c r="R11649" s="1" t="s">
        <v>59</v>
      </c>
    </row>
    <row r="11650" spans="1:18" x14ac:dyDescent="0.3">
      <c r="A11650" s="1" t="s">
        <v>11808</v>
      </c>
      <c r="B11650" s="1" t="s">
        <v>52</v>
      </c>
      <c r="C11650" s="1" t="s">
        <v>134</v>
      </c>
      <c r="D11650" s="1" t="s">
        <v>72</v>
      </c>
      <c r="E11650">
        <v>125</v>
      </c>
      <c r="F11650">
        <v>900000</v>
      </c>
      <c r="G11650">
        <v>129</v>
      </c>
      <c r="H11650">
        <v>107</v>
      </c>
      <c r="I11650">
        <v>22</v>
      </c>
      <c r="J11650">
        <v>116100000</v>
      </c>
      <c r="K11650" s="2">
        <v>45756</v>
      </c>
      <c r="L11650">
        <v>9</v>
      </c>
      <c r="M11650" s="1" t="s">
        <v>22</v>
      </c>
      <c r="N11650" s="1" t="s">
        <v>32</v>
      </c>
      <c r="O11650" s="1" t="s">
        <v>44</v>
      </c>
      <c r="P11650" s="1" t="s">
        <v>25</v>
      </c>
      <c r="Q11650" s="1" t="s">
        <v>26</v>
      </c>
      <c r="R11650" s="1" t="s">
        <v>27</v>
      </c>
    </row>
    <row r="11651" spans="1:18" x14ac:dyDescent="0.3">
      <c r="A11651" s="1" t="s">
        <v>11809</v>
      </c>
      <c r="B11651" s="1" t="s">
        <v>29</v>
      </c>
      <c r="C11651" s="1" t="s">
        <v>402</v>
      </c>
      <c r="D11651" s="1" t="s">
        <v>38</v>
      </c>
      <c r="E11651">
        <v>110</v>
      </c>
      <c r="F11651">
        <v>2500</v>
      </c>
      <c r="G11651">
        <v>121</v>
      </c>
      <c r="H11651">
        <v>114</v>
      </c>
      <c r="I11651">
        <v>7</v>
      </c>
      <c r="J11651">
        <v>302500</v>
      </c>
      <c r="K11651" s="2">
        <v>45989</v>
      </c>
      <c r="L11651">
        <v>7</v>
      </c>
      <c r="M11651" s="1" t="s">
        <v>22</v>
      </c>
      <c r="N11651" s="1" t="s">
        <v>23</v>
      </c>
      <c r="O11651" s="1" t="s">
        <v>33</v>
      </c>
      <c r="P11651" s="1" t="s">
        <v>25</v>
      </c>
      <c r="Q11651" s="1" t="s">
        <v>50</v>
      </c>
      <c r="R11651" s="1" t="s">
        <v>27</v>
      </c>
    </row>
    <row r="11652" spans="1:18" x14ac:dyDescent="0.3">
      <c r="A11652" s="1" t="s">
        <v>11810</v>
      </c>
      <c r="B11652" s="1" t="s">
        <v>83</v>
      </c>
      <c r="C11652" s="1" t="s">
        <v>123</v>
      </c>
      <c r="D11652" s="1" t="s">
        <v>54</v>
      </c>
      <c r="E11652">
        <v>149</v>
      </c>
      <c r="F11652">
        <v>4500</v>
      </c>
      <c r="G11652">
        <v>157</v>
      </c>
      <c r="H11652">
        <v>131</v>
      </c>
      <c r="I11652">
        <v>26</v>
      </c>
      <c r="J11652">
        <v>706500</v>
      </c>
      <c r="K11652" s="2">
        <v>45959</v>
      </c>
      <c r="L11652">
        <v>7</v>
      </c>
      <c r="M11652" s="1" t="s">
        <v>22</v>
      </c>
      <c r="N11652" s="1" t="s">
        <v>43</v>
      </c>
      <c r="O11652" s="1" t="s">
        <v>24</v>
      </c>
      <c r="P11652" s="1" t="s">
        <v>25</v>
      </c>
      <c r="Q11652" s="1" t="s">
        <v>26</v>
      </c>
      <c r="R11652" s="1" t="s">
        <v>27</v>
      </c>
    </row>
    <row r="11653" spans="1:18" x14ac:dyDescent="0.3">
      <c r="A11653" s="1" t="s">
        <v>11811</v>
      </c>
      <c r="B11653" s="1" t="s">
        <v>41</v>
      </c>
      <c r="C11653" s="1" t="s">
        <v>121</v>
      </c>
      <c r="D11653" s="1" t="s">
        <v>64</v>
      </c>
      <c r="E11653">
        <v>106</v>
      </c>
      <c r="F11653">
        <v>3500</v>
      </c>
      <c r="G11653">
        <v>133</v>
      </c>
      <c r="H11653">
        <v>104</v>
      </c>
      <c r="I11653">
        <v>29</v>
      </c>
      <c r="J11653">
        <v>465500</v>
      </c>
      <c r="K11653" s="2">
        <v>45751</v>
      </c>
      <c r="L11653">
        <v>10</v>
      </c>
      <c r="M11653" s="1" t="s">
        <v>22</v>
      </c>
      <c r="N11653" s="1" t="s">
        <v>43</v>
      </c>
      <c r="O11653" s="1" t="s">
        <v>24</v>
      </c>
      <c r="P11653" s="1" t="s">
        <v>25</v>
      </c>
      <c r="Q11653" s="1" t="s">
        <v>26</v>
      </c>
      <c r="R11653" s="1" t="s">
        <v>59</v>
      </c>
    </row>
    <row r="11654" spans="1:18" x14ac:dyDescent="0.3">
      <c r="A11654" s="1" t="s">
        <v>11812</v>
      </c>
      <c r="B11654" s="1" t="s">
        <v>52</v>
      </c>
      <c r="C11654" s="1" t="s">
        <v>74</v>
      </c>
      <c r="D11654" s="1" t="s">
        <v>48</v>
      </c>
      <c r="E11654">
        <v>37</v>
      </c>
      <c r="F11654">
        <v>25000</v>
      </c>
      <c r="G11654">
        <v>55</v>
      </c>
      <c r="H11654">
        <v>42</v>
      </c>
      <c r="I11654">
        <v>13</v>
      </c>
      <c r="J11654">
        <v>1375000</v>
      </c>
      <c r="K11654" s="2">
        <v>45802</v>
      </c>
      <c r="L11654">
        <v>2</v>
      </c>
      <c r="M11654" s="1" t="s">
        <v>55</v>
      </c>
      <c r="N11654" s="1" t="s">
        <v>23</v>
      </c>
      <c r="O11654" s="1" t="s">
        <v>33</v>
      </c>
      <c r="P11654" s="1" t="s">
        <v>25</v>
      </c>
      <c r="Q11654" s="1" t="s">
        <v>26</v>
      </c>
      <c r="R11654" s="1" t="s">
        <v>59</v>
      </c>
    </row>
    <row r="11655" spans="1:18" x14ac:dyDescent="0.3">
      <c r="A11655" s="1" t="s">
        <v>11813</v>
      </c>
      <c r="B11655" s="1" t="s">
        <v>19</v>
      </c>
      <c r="C11655" s="1" t="s">
        <v>418</v>
      </c>
      <c r="D11655" s="1" t="s">
        <v>48</v>
      </c>
      <c r="E11655">
        <v>147</v>
      </c>
      <c r="F11655">
        <v>180000</v>
      </c>
      <c r="G11655">
        <v>155</v>
      </c>
      <c r="H11655">
        <v>13</v>
      </c>
      <c r="I11655">
        <v>142</v>
      </c>
      <c r="J11655">
        <v>27900000</v>
      </c>
      <c r="K11655" s="2">
        <v>45962</v>
      </c>
      <c r="L11655">
        <v>12</v>
      </c>
      <c r="M11655" s="1" t="s">
        <v>39</v>
      </c>
      <c r="N11655" s="1" t="s">
        <v>32</v>
      </c>
      <c r="O11655" s="1" t="s">
        <v>24</v>
      </c>
      <c r="P11655" s="1" t="s">
        <v>25</v>
      </c>
      <c r="Q11655" s="1" t="s">
        <v>26</v>
      </c>
      <c r="R11655" s="1" t="s">
        <v>27</v>
      </c>
    </row>
    <row r="11656" spans="1:18" x14ac:dyDescent="0.3">
      <c r="A11656" s="1" t="s">
        <v>11814</v>
      </c>
      <c r="B11656" s="1" t="s">
        <v>41</v>
      </c>
      <c r="C11656" s="1" t="s">
        <v>121</v>
      </c>
      <c r="D11656" s="1" t="s">
        <v>64</v>
      </c>
      <c r="E11656">
        <v>148</v>
      </c>
      <c r="F11656">
        <v>3500</v>
      </c>
      <c r="G11656">
        <v>170</v>
      </c>
      <c r="H11656">
        <v>131</v>
      </c>
      <c r="I11656">
        <v>39</v>
      </c>
      <c r="J11656">
        <v>595000</v>
      </c>
      <c r="K11656" s="2">
        <v>45989</v>
      </c>
      <c r="L11656">
        <v>14</v>
      </c>
      <c r="M11656" s="1" t="s">
        <v>39</v>
      </c>
      <c r="N11656" s="1" t="s">
        <v>32</v>
      </c>
      <c r="O11656" s="1" t="s">
        <v>44</v>
      </c>
      <c r="P11656" s="1" t="s">
        <v>25</v>
      </c>
      <c r="Q11656" s="1" t="s">
        <v>59</v>
      </c>
      <c r="R11656" s="1" t="s">
        <v>34</v>
      </c>
    </row>
    <row r="11657" spans="1:18" x14ac:dyDescent="0.3">
      <c r="A11657" s="1" t="s">
        <v>11815</v>
      </c>
      <c r="B11657" s="1" t="s">
        <v>46</v>
      </c>
      <c r="C11657" s="1" t="s">
        <v>47</v>
      </c>
      <c r="D11657" s="1" t="s">
        <v>31</v>
      </c>
      <c r="E11657">
        <v>129</v>
      </c>
      <c r="F11657">
        <v>300</v>
      </c>
      <c r="G11657">
        <v>153</v>
      </c>
      <c r="H11657">
        <v>24</v>
      </c>
      <c r="I11657">
        <v>129</v>
      </c>
      <c r="J11657">
        <v>45900</v>
      </c>
      <c r="K11657" s="2">
        <v>45763</v>
      </c>
      <c r="L11657">
        <v>3</v>
      </c>
      <c r="M11657" s="1" t="s">
        <v>55</v>
      </c>
      <c r="N11657" s="1" t="s">
        <v>23</v>
      </c>
      <c r="O11657" s="1" t="s">
        <v>24</v>
      </c>
      <c r="P11657" s="1" t="s">
        <v>25</v>
      </c>
      <c r="Q11657" s="1" t="s">
        <v>50</v>
      </c>
      <c r="R11657" s="1" t="s">
        <v>27</v>
      </c>
    </row>
    <row r="11658" spans="1:18" x14ac:dyDescent="0.3">
      <c r="A11658" s="1" t="s">
        <v>11816</v>
      </c>
      <c r="B11658" s="1" t="s">
        <v>87</v>
      </c>
      <c r="C11658" s="1" t="s">
        <v>211</v>
      </c>
      <c r="D11658" s="1" t="s">
        <v>64</v>
      </c>
      <c r="E11658">
        <v>139</v>
      </c>
      <c r="F11658">
        <v>85000</v>
      </c>
      <c r="G11658">
        <v>153</v>
      </c>
      <c r="H11658">
        <v>71</v>
      </c>
      <c r="I11658">
        <v>82</v>
      </c>
      <c r="J11658">
        <v>13005000</v>
      </c>
      <c r="K11658" s="2">
        <v>45660</v>
      </c>
      <c r="L11658">
        <v>7</v>
      </c>
      <c r="M11658" s="1" t="s">
        <v>22</v>
      </c>
      <c r="N11658" s="1" t="s">
        <v>23</v>
      </c>
      <c r="O11658" s="1" t="s">
        <v>24</v>
      </c>
      <c r="P11658" s="1" t="s">
        <v>49</v>
      </c>
      <c r="Q11658" s="1" t="s">
        <v>26</v>
      </c>
      <c r="R11658" s="1" t="s">
        <v>27</v>
      </c>
    </row>
    <row r="11659" spans="1:18" x14ac:dyDescent="0.3">
      <c r="A11659" s="1" t="s">
        <v>11817</v>
      </c>
      <c r="B11659" s="1" t="s">
        <v>52</v>
      </c>
      <c r="C11659" s="1" t="s">
        <v>166</v>
      </c>
      <c r="D11659" s="1" t="s">
        <v>21</v>
      </c>
      <c r="E11659">
        <v>100</v>
      </c>
      <c r="F11659">
        <v>35000</v>
      </c>
      <c r="G11659">
        <v>121</v>
      </c>
      <c r="H11659">
        <v>40</v>
      </c>
      <c r="I11659">
        <v>81</v>
      </c>
      <c r="J11659">
        <v>4235000</v>
      </c>
      <c r="K11659" s="2">
        <v>45922</v>
      </c>
      <c r="L11659">
        <v>1</v>
      </c>
      <c r="M11659" s="1" t="s">
        <v>55</v>
      </c>
      <c r="N11659" s="1" t="s">
        <v>23</v>
      </c>
      <c r="O11659" s="1" t="s">
        <v>24</v>
      </c>
      <c r="P11659" s="1" t="s">
        <v>25</v>
      </c>
      <c r="Q11659" s="1" t="s">
        <v>59</v>
      </c>
      <c r="R11659" s="1" t="s">
        <v>27</v>
      </c>
    </row>
    <row r="11660" spans="1:18" x14ac:dyDescent="0.3">
      <c r="A11660" s="1" t="s">
        <v>11818</v>
      </c>
      <c r="B11660" s="1" t="s">
        <v>83</v>
      </c>
      <c r="C11660" s="1" t="s">
        <v>402</v>
      </c>
      <c r="D11660" s="1" t="s">
        <v>58</v>
      </c>
      <c r="E11660">
        <v>123</v>
      </c>
      <c r="F11660">
        <v>2500</v>
      </c>
      <c r="G11660">
        <v>128</v>
      </c>
      <c r="H11660">
        <v>50</v>
      </c>
      <c r="I11660">
        <v>78</v>
      </c>
      <c r="J11660">
        <v>320000</v>
      </c>
      <c r="K11660" s="2">
        <v>45749</v>
      </c>
      <c r="L11660">
        <v>8</v>
      </c>
      <c r="M11660" s="1" t="s">
        <v>22</v>
      </c>
      <c r="N11660" s="1" t="s">
        <v>32</v>
      </c>
      <c r="O11660" s="1" t="s">
        <v>24</v>
      </c>
      <c r="P11660" s="1" t="s">
        <v>25</v>
      </c>
      <c r="Q11660" s="1" t="s">
        <v>26</v>
      </c>
      <c r="R11660" s="1" t="s">
        <v>27</v>
      </c>
    </row>
    <row r="11661" spans="1:18" x14ac:dyDescent="0.3">
      <c r="A11661" s="1" t="s">
        <v>11819</v>
      </c>
      <c r="B11661" s="1" t="s">
        <v>107</v>
      </c>
      <c r="C11661" s="1" t="s">
        <v>162</v>
      </c>
      <c r="D11661" s="1" t="s">
        <v>31</v>
      </c>
      <c r="E11661">
        <v>44</v>
      </c>
      <c r="F11661">
        <v>950000</v>
      </c>
      <c r="G11661">
        <v>63</v>
      </c>
      <c r="H11661">
        <v>33</v>
      </c>
      <c r="I11661">
        <v>30</v>
      </c>
      <c r="J11661">
        <v>59850000</v>
      </c>
      <c r="K11661" s="2">
        <v>45836</v>
      </c>
      <c r="L11661">
        <v>11</v>
      </c>
      <c r="M11661" s="1" t="s">
        <v>39</v>
      </c>
      <c r="N11661" s="1" t="s">
        <v>43</v>
      </c>
      <c r="O11661" s="1" t="s">
        <v>24</v>
      </c>
      <c r="P11661" s="1" t="s">
        <v>25</v>
      </c>
      <c r="Q11661" s="1" t="s">
        <v>26</v>
      </c>
      <c r="R11661" s="1" t="s">
        <v>27</v>
      </c>
    </row>
    <row r="11662" spans="1:18" x14ac:dyDescent="0.3">
      <c r="A11662" s="1" t="s">
        <v>11820</v>
      </c>
      <c r="B11662" s="1" t="s">
        <v>52</v>
      </c>
      <c r="C11662" s="1" t="s">
        <v>268</v>
      </c>
      <c r="D11662" s="1" t="s">
        <v>31</v>
      </c>
      <c r="E11662">
        <v>126</v>
      </c>
      <c r="F11662">
        <v>6000</v>
      </c>
      <c r="G11662">
        <v>136</v>
      </c>
      <c r="H11662">
        <v>50</v>
      </c>
      <c r="I11662">
        <v>86</v>
      </c>
      <c r="J11662">
        <v>816000</v>
      </c>
      <c r="K11662" s="2">
        <v>45911</v>
      </c>
      <c r="L11662">
        <v>12</v>
      </c>
      <c r="M11662" s="1" t="s">
        <v>39</v>
      </c>
      <c r="N11662" s="1" t="s">
        <v>23</v>
      </c>
      <c r="O11662" s="1" t="s">
        <v>33</v>
      </c>
      <c r="P11662" s="1" t="s">
        <v>25</v>
      </c>
      <c r="Q11662" s="1" t="s">
        <v>50</v>
      </c>
      <c r="R11662" s="1" t="s">
        <v>34</v>
      </c>
    </row>
    <row r="11663" spans="1:18" x14ac:dyDescent="0.3">
      <c r="A11663" s="1" t="s">
        <v>11821</v>
      </c>
      <c r="B11663" s="1" t="s">
        <v>46</v>
      </c>
      <c r="C11663" s="1" t="s">
        <v>294</v>
      </c>
      <c r="D11663" s="1" t="s">
        <v>58</v>
      </c>
      <c r="E11663">
        <v>66</v>
      </c>
      <c r="F11663">
        <v>9000</v>
      </c>
      <c r="G11663">
        <v>87</v>
      </c>
      <c r="H11663">
        <v>12</v>
      </c>
      <c r="I11663">
        <v>75</v>
      </c>
      <c r="J11663">
        <v>783000</v>
      </c>
      <c r="K11663" s="2">
        <v>45844</v>
      </c>
      <c r="L11663">
        <v>10</v>
      </c>
      <c r="M11663" s="1" t="s">
        <v>22</v>
      </c>
      <c r="N11663" s="1" t="s">
        <v>32</v>
      </c>
      <c r="O11663" s="1" t="s">
        <v>33</v>
      </c>
      <c r="P11663" s="1" t="s">
        <v>25</v>
      </c>
      <c r="Q11663" s="1" t="s">
        <v>50</v>
      </c>
      <c r="R11663" s="1" t="s">
        <v>27</v>
      </c>
    </row>
    <row r="11664" spans="1:18" x14ac:dyDescent="0.3">
      <c r="A11664" s="1" t="s">
        <v>11822</v>
      </c>
      <c r="B11664" s="1" t="s">
        <v>36</v>
      </c>
      <c r="C11664" s="1" t="s">
        <v>215</v>
      </c>
      <c r="D11664" s="1" t="s">
        <v>54</v>
      </c>
      <c r="E11664">
        <v>58</v>
      </c>
      <c r="F11664">
        <v>350000</v>
      </c>
      <c r="G11664">
        <v>75</v>
      </c>
      <c r="H11664">
        <v>20</v>
      </c>
      <c r="I11664">
        <v>55</v>
      </c>
      <c r="J11664">
        <v>26250000</v>
      </c>
      <c r="K11664" s="2">
        <v>45684</v>
      </c>
      <c r="L11664">
        <v>10</v>
      </c>
      <c r="M11664" s="1" t="s">
        <v>22</v>
      </c>
      <c r="N11664" s="1" t="s">
        <v>32</v>
      </c>
      <c r="O11664" s="1" t="s">
        <v>24</v>
      </c>
      <c r="P11664" s="1" t="s">
        <v>25</v>
      </c>
      <c r="Q11664" s="1" t="s">
        <v>26</v>
      </c>
      <c r="R11664" s="1" t="s">
        <v>27</v>
      </c>
    </row>
    <row r="11665" spans="1:18" x14ac:dyDescent="0.3">
      <c r="A11665" s="1" t="s">
        <v>11823</v>
      </c>
      <c r="B11665" s="1" t="s">
        <v>19</v>
      </c>
      <c r="C11665" s="1" t="s">
        <v>287</v>
      </c>
      <c r="D11665" s="1" t="s">
        <v>38</v>
      </c>
      <c r="E11665">
        <v>142</v>
      </c>
      <c r="F11665">
        <v>25000</v>
      </c>
      <c r="G11665">
        <v>157</v>
      </c>
      <c r="H11665">
        <v>37</v>
      </c>
      <c r="I11665">
        <v>120</v>
      </c>
      <c r="J11665">
        <v>3925000</v>
      </c>
      <c r="K11665" s="2">
        <v>45962</v>
      </c>
      <c r="L11665">
        <v>1</v>
      </c>
      <c r="M11665" s="1" t="s">
        <v>55</v>
      </c>
      <c r="N11665" s="1" t="s">
        <v>23</v>
      </c>
      <c r="O11665" s="1" t="s">
        <v>24</v>
      </c>
      <c r="P11665" s="1" t="s">
        <v>49</v>
      </c>
      <c r="Q11665" s="1" t="s">
        <v>26</v>
      </c>
      <c r="R11665" s="1" t="s">
        <v>27</v>
      </c>
    </row>
    <row r="11666" spans="1:18" x14ac:dyDescent="0.3">
      <c r="A11666" s="1" t="s">
        <v>11824</v>
      </c>
      <c r="B11666" s="1" t="s">
        <v>93</v>
      </c>
      <c r="C11666" s="1" t="s">
        <v>208</v>
      </c>
      <c r="D11666" s="1" t="s">
        <v>91</v>
      </c>
      <c r="E11666">
        <v>41</v>
      </c>
      <c r="F11666">
        <v>12000</v>
      </c>
      <c r="G11666">
        <v>67</v>
      </c>
      <c r="H11666">
        <v>52</v>
      </c>
      <c r="I11666">
        <v>15</v>
      </c>
      <c r="J11666">
        <v>804000</v>
      </c>
      <c r="K11666" s="2">
        <v>45950</v>
      </c>
      <c r="L11666">
        <v>13</v>
      </c>
      <c r="M11666" s="1" t="s">
        <v>39</v>
      </c>
      <c r="N11666" s="1" t="s">
        <v>23</v>
      </c>
      <c r="O11666" s="1" t="s">
        <v>44</v>
      </c>
      <c r="P11666" s="1" t="s">
        <v>25</v>
      </c>
      <c r="Q11666" s="1" t="s">
        <v>59</v>
      </c>
      <c r="R11666" s="1" t="s">
        <v>27</v>
      </c>
    </row>
    <row r="11667" spans="1:18" x14ac:dyDescent="0.3">
      <c r="A11667" s="1" t="s">
        <v>11825</v>
      </c>
      <c r="B11667" s="1" t="s">
        <v>29</v>
      </c>
      <c r="C11667" s="1" t="s">
        <v>268</v>
      </c>
      <c r="D11667" s="1" t="s">
        <v>91</v>
      </c>
      <c r="E11667">
        <v>37</v>
      </c>
      <c r="F11667">
        <v>6000</v>
      </c>
      <c r="G11667">
        <v>56</v>
      </c>
      <c r="H11667">
        <v>15</v>
      </c>
      <c r="I11667">
        <v>41</v>
      </c>
      <c r="J11667">
        <v>336000</v>
      </c>
      <c r="K11667" s="2">
        <v>45957</v>
      </c>
      <c r="L11667">
        <v>5</v>
      </c>
      <c r="M11667" s="1" t="s">
        <v>55</v>
      </c>
      <c r="N11667" s="1" t="s">
        <v>23</v>
      </c>
      <c r="O11667" s="1" t="s">
        <v>24</v>
      </c>
      <c r="P11667" s="1" t="s">
        <v>25</v>
      </c>
      <c r="Q11667" s="1" t="s">
        <v>26</v>
      </c>
      <c r="R11667" s="1" t="s">
        <v>27</v>
      </c>
    </row>
    <row r="11668" spans="1:18" x14ac:dyDescent="0.3">
      <c r="A11668" s="1" t="s">
        <v>11826</v>
      </c>
      <c r="B11668" s="1" t="s">
        <v>83</v>
      </c>
      <c r="C11668" s="1" t="s">
        <v>90</v>
      </c>
      <c r="D11668" s="1" t="s">
        <v>54</v>
      </c>
      <c r="E11668">
        <v>97</v>
      </c>
      <c r="F11668">
        <v>8500</v>
      </c>
      <c r="G11668">
        <v>105</v>
      </c>
      <c r="H11668">
        <v>72</v>
      </c>
      <c r="I11668">
        <v>33</v>
      </c>
      <c r="J11668">
        <v>892500</v>
      </c>
      <c r="K11668" s="2">
        <v>45915</v>
      </c>
      <c r="L11668">
        <v>15</v>
      </c>
      <c r="M11668" s="1" t="s">
        <v>39</v>
      </c>
      <c r="N11668" s="1" t="s">
        <v>43</v>
      </c>
      <c r="O11668" s="1" t="s">
        <v>33</v>
      </c>
      <c r="P11668" s="1" t="s">
        <v>25</v>
      </c>
      <c r="Q11668" s="1" t="s">
        <v>26</v>
      </c>
      <c r="R11668" s="1" t="s">
        <v>27</v>
      </c>
    </row>
    <row r="11669" spans="1:18" x14ac:dyDescent="0.3">
      <c r="A11669" s="1" t="s">
        <v>11827</v>
      </c>
      <c r="B11669" s="1" t="s">
        <v>52</v>
      </c>
      <c r="C11669" s="1" t="s">
        <v>386</v>
      </c>
      <c r="D11669" s="1" t="s">
        <v>67</v>
      </c>
      <c r="E11669">
        <v>67</v>
      </c>
      <c r="F11669">
        <v>45000</v>
      </c>
      <c r="G11669">
        <v>85</v>
      </c>
      <c r="H11669">
        <v>36</v>
      </c>
      <c r="I11669">
        <v>49</v>
      </c>
      <c r="J11669">
        <v>3825000</v>
      </c>
      <c r="K11669" s="2">
        <v>45825</v>
      </c>
      <c r="L11669">
        <v>2</v>
      </c>
      <c r="M11669" s="1" t="s">
        <v>55</v>
      </c>
      <c r="N11669" s="1" t="s">
        <v>32</v>
      </c>
      <c r="O11669" s="1" t="s">
        <v>24</v>
      </c>
      <c r="P11669" s="1" t="s">
        <v>49</v>
      </c>
      <c r="Q11669" s="1" t="s">
        <v>59</v>
      </c>
      <c r="R11669" s="1" t="s">
        <v>27</v>
      </c>
    </row>
    <row r="11670" spans="1:18" x14ac:dyDescent="0.3">
      <c r="A11670" s="1" t="s">
        <v>11828</v>
      </c>
      <c r="B11670" s="1" t="s">
        <v>80</v>
      </c>
      <c r="C11670" s="1" t="s">
        <v>57</v>
      </c>
      <c r="D11670" s="1" t="s">
        <v>48</v>
      </c>
      <c r="E11670">
        <v>94</v>
      </c>
      <c r="F11670">
        <v>8000</v>
      </c>
      <c r="G11670">
        <v>104</v>
      </c>
      <c r="H11670">
        <v>51</v>
      </c>
      <c r="I11670">
        <v>53</v>
      </c>
      <c r="J11670">
        <v>832000</v>
      </c>
      <c r="K11670" s="2">
        <v>45940</v>
      </c>
      <c r="L11670">
        <v>3</v>
      </c>
      <c r="M11670" s="1" t="s">
        <v>55</v>
      </c>
      <c r="N11670" s="1" t="s">
        <v>23</v>
      </c>
      <c r="O11670" s="1" t="s">
        <v>24</v>
      </c>
      <c r="P11670" s="1" t="s">
        <v>25</v>
      </c>
      <c r="Q11670" s="1" t="s">
        <v>50</v>
      </c>
      <c r="R11670" s="1" t="s">
        <v>27</v>
      </c>
    </row>
    <row r="11671" spans="1:18" x14ac:dyDescent="0.3">
      <c r="A11671" s="1" t="s">
        <v>11829</v>
      </c>
      <c r="B11671" s="1" t="s">
        <v>107</v>
      </c>
      <c r="C11671" s="1" t="s">
        <v>287</v>
      </c>
      <c r="D11671" s="1" t="s">
        <v>21</v>
      </c>
      <c r="E11671">
        <v>66</v>
      </c>
      <c r="F11671">
        <v>25000</v>
      </c>
      <c r="G11671">
        <v>80</v>
      </c>
      <c r="H11671">
        <v>10</v>
      </c>
      <c r="I11671">
        <v>70</v>
      </c>
      <c r="J11671">
        <v>2000000</v>
      </c>
      <c r="K11671" s="2">
        <v>45672</v>
      </c>
      <c r="L11671">
        <v>13</v>
      </c>
      <c r="M11671" s="1" t="s">
        <v>39</v>
      </c>
      <c r="N11671" s="1" t="s">
        <v>43</v>
      </c>
      <c r="O11671" s="1" t="s">
        <v>33</v>
      </c>
      <c r="P11671" s="1" t="s">
        <v>49</v>
      </c>
      <c r="Q11671" s="1" t="s">
        <v>26</v>
      </c>
      <c r="R11671" s="1" t="s">
        <v>59</v>
      </c>
    </row>
    <row r="11672" spans="1:18" x14ac:dyDescent="0.3">
      <c r="A11672" s="1" t="s">
        <v>11830</v>
      </c>
      <c r="B11672" s="1" t="s">
        <v>93</v>
      </c>
      <c r="C11672" s="1" t="s">
        <v>96</v>
      </c>
      <c r="D11672" s="1" t="s">
        <v>67</v>
      </c>
      <c r="E11672">
        <v>39</v>
      </c>
      <c r="F11672">
        <v>150000</v>
      </c>
      <c r="G11672">
        <v>61</v>
      </c>
      <c r="H11672">
        <v>21</v>
      </c>
      <c r="I11672">
        <v>40</v>
      </c>
      <c r="J11672">
        <v>9150000</v>
      </c>
      <c r="K11672" s="2">
        <v>45685</v>
      </c>
      <c r="L11672">
        <v>3</v>
      </c>
      <c r="M11672" s="1" t="s">
        <v>55</v>
      </c>
      <c r="N11672" s="1" t="s">
        <v>32</v>
      </c>
      <c r="O11672" s="1" t="s">
        <v>33</v>
      </c>
      <c r="P11672" s="1" t="s">
        <v>49</v>
      </c>
      <c r="Q11672" s="1" t="s">
        <v>26</v>
      </c>
      <c r="R11672" s="1" t="s">
        <v>27</v>
      </c>
    </row>
    <row r="11673" spans="1:18" x14ac:dyDescent="0.3">
      <c r="A11673" s="1" t="s">
        <v>11831</v>
      </c>
      <c r="B11673" s="1" t="s">
        <v>133</v>
      </c>
      <c r="C11673" s="1" t="s">
        <v>284</v>
      </c>
      <c r="D11673" s="1" t="s">
        <v>64</v>
      </c>
      <c r="E11673">
        <v>124</v>
      </c>
      <c r="F11673">
        <v>2800</v>
      </c>
      <c r="G11673">
        <v>143</v>
      </c>
      <c r="H11673">
        <v>137</v>
      </c>
      <c r="I11673">
        <v>6</v>
      </c>
      <c r="J11673">
        <v>400400</v>
      </c>
      <c r="K11673" s="2">
        <v>45980</v>
      </c>
      <c r="L11673">
        <v>15</v>
      </c>
      <c r="M11673" s="1" t="s">
        <v>39</v>
      </c>
      <c r="N11673" s="1" t="s">
        <v>43</v>
      </c>
      <c r="O11673" s="1" t="s">
        <v>44</v>
      </c>
      <c r="P11673" s="1" t="s">
        <v>25</v>
      </c>
      <c r="Q11673" s="1" t="s">
        <v>26</v>
      </c>
      <c r="R11673" s="1" t="s">
        <v>27</v>
      </c>
    </row>
    <row r="11674" spans="1:18" x14ac:dyDescent="0.3">
      <c r="A11674" s="1" t="s">
        <v>11832</v>
      </c>
      <c r="B11674" s="1" t="s">
        <v>107</v>
      </c>
      <c r="C11674" s="1" t="s">
        <v>121</v>
      </c>
      <c r="D11674" s="1" t="s">
        <v>54</v>
      </c>
      <c r="E11674">
        <v>21</v>
      </c>
      <c r="F11674">
        <v>3500</v>
      </c>
      <c r="G11674">
        <v>41</v>
      </c>
      <c r="H11674">
        <v>25</v>
      </c>
      <c r="I11674">
        <v>16</v>
      </c>
      <c r="J11674">
        <v>143500</v>
      </c>
      <c r="K11674" s="2">
        <v>45992</v>
      </c>
      <c r="L11674">
        <v>14</v>
      </c>
      <c r="M11674" s="1" t="s">
        <v>39</v>
      </c>
      <c r="N11674" s="1" t="s">
        <v>43</v>
      </c>
      <c r="O11674" s="1" t="s">
        <v>85</v>
      </c>
      <c r="P11674" s="1" t="s">
        <v>49</v>
      </c>
      <c r="Q11674" s="1" t="s">
        <v>26</v>
      </c>
      <c r="R11674" s="1" t="s">
        <v>27</v>
      </c>
    </row>
    <row r="11675" spans="1:18" x14ac:dyDescent="0.3">
      <c r="A11675" s="1" t="s">
        <v>11833</v>
      </c>
      <c r="B11675" s="1" t="s">
        <v>46</v>
      </c>
      <c r="C11675" s="1" t="s">
        <v>240</v>
      </c>
      <c r="D11675" s="1" t="s">
        <v>38</v>
      </c>
      <c r="E11675">
        <v>64</v>
      </c>
      <c r="F11675">
        <v>18000</v>
      </c>
      <c r="G11675">
        <v>64</v>
      </c>
      <c r="H11675">
        <v>33</v>
      </c>
      <c r="I11675">
        <v>31</v>
      </c>
      <c r="J11675">
        <v>1152000</v>
      </c>
      <c r="K11675" s="2">
        <v>45826</v>
      </c>
      <c r="L11675">
        <v>10</v>
      </c>
      <c r="M11675" s="1" t="s">
        <v>22</v>
      </c>
      <c r="N11675" s="1" t="s">
        <v>23</v>
      </c>
      <c r="O11675" s="1" t="s">
        <v>44</v>
      </c>
      <c r="P11675" s="1" t="s">
        <v>25</v>
      </c>
      <c r="Q11675" s="1" t="s">
        <v>26</v>
      </c>
      <c r="R11675" s="1" t="s">
        <v>27</v>
      </c>
    </row>
    <row r="11676" spans="1:18" x14ac:dyDescent="0.3">
      <c r="A11676" s="1" t="s">
        <v>11834</v>
      </c>
      <c r="B11676" s="1" t="s">
        <v>107</v>
      </c>
      <c r="C11676" s="1" t="s">
        <v>102</v>
      </c>
      <c r="D11676" s="1" t="s">
        <v>72</v>
      </c>
      <c r="E11676">
        <v>150</v>
      </c>
      <c r="F11676">
        <v>250000</v>
      </c>
      <c r="G11676">
        <v>180</v>
      </c>
      <c r="H11676">
        <v>166</v>
      </c>
      <c r="I11676">
        <v>14</v>
      </c>
      <c r="J11676">
        <v>45000000</v>
      </c>
      <c r="K11676" s="2">
        <v>45939</v>
      </c>
      <c r="L11676">
        <v>12</v>
      </c>
      <c r="M11676" s="1" t="s">
        <v>39</v>
      </c>
      <c r="N11676" s="1" t="s">
        <v>23</v>
      </c>
      <c r="O11676" s="1" t="s">
        <v>24</v>
      </c>
      <c r="P11676" s="1" t="s">
        <v>25</v>
      </c>
      <c r="Q11676" s="1" t="s">
        <v>26</v>
      </c>
      <c r="R11676" s="1" t="s">
        <v>27</v>
      </c>
    </row>
    <row r="11677" spans="1:18" x14ac:dyDescent="0.3">
      <c r="A11677" s="1" t="s">
        <v>11835</v>
      </c>
      <c r="B11677" s="1" t="s">
        <v>80</v>
      </c>
      <c r="C11677" s="1" t="s">
        <v>174</v>
      </c>
      <c r="D11677" s="1" t="s">
        <v>58</v>
      </c>
      <c r="E11677">
        <v>20</v>
      </c>
      <c r="F11677">
        <v>25000</v>
      </c>
      <c r="G11677">
        <v>20</v>
      </c>
      <c r="H11677">
        <v>12</v>
      </c>
      <c r="I11677">
        <v>8</v>
      </c>
      <c r="J11677">
        <v>500000</v>
      </c>
      <c r="K11677" s="2">
        <v>45997</v>
      </c>
      <c r="L11677">
        <v>1</v>
      </c>
      <c r="M11677" s="1" t="s">
        <v>55</v>
      </c>
      <c r="N11677" s="1" t="s">
        <v>32</v>
      </c>
      <c r="O11677" s="1" t="s">
        <v>24</v>
      </c>
      <c r="P11677" s="1" t="s">
        <v>25</v>
      </c>
      <c r="Q11677" s="1" t="s">
        <v>26</v>
      </c>
      <c r="R11677" s="1" t="s">
        <v>27</v>
      </c>
    </row>
    <row r="11678" spans="1:18" x14ac:dyDescent="0.3">
      <c r="A11678" s="1" t="s">
        <v>11836</v>
      </c>
      <c r="B11678" s="1" t="s">
        <v>52</v>
      </c>
      <c r="C11678" s="1" t="s">
        <v>296</v>
      </c>
      <c r="D11678" s="1" t="s">
        <v>67</v>
      </c>
      <c r="E11678">
        <v>118</v>
      </c>
      <c r="F11678">
        <v>4200000</v>
      </c>
      <c r="G11678">
        <v>122</v>
      </c>
      <c r="H11678">
        <v>25</v>
      </c>
      <c r="I11678">
        <v>97</v>
      </c>
      <c r="J11678">
        <v>512400000</v>
      </c>
      <c r="K11678" s="2">
        <v>45735</v>
      </c>
      <c r="L11678">
        <v>7</v>
      </c>
      <c r="M11678" s="1" t="s">
        <v>22</v>
      </c>
      <c r="N11678" s="1" t="s">
        <v>23</v>
      </c>
      <c r="O11678" s="1" t="s">
        <v>24</v>
      </c>
      <c r="P11678" s="1" t="s">
        <v>25</v>
      </c>
      <c r="Q11678" s="1" t="s">
        <v>26</v>
      </c>
      <c r="R11678" s="1" t="s">
        <v>27</v>
      </c>
    </row>
    <row r="11679" spans="1:18" x14ac:dyDescent="0.3">
      <c r="A11679" s="1" t="s">
        <v>11837</v>
      </c>
      <c r="B11679" s="1" t="s">
        <v>29</v>
      </c>
      <c r="C11679" s="1" t="s">
        <v>511</v>
      </c>
      <c r="D11679" s="1" t="s">
        <v>31</v>
      </c>
      <c r="E11679">
        <v>25</v>
      </c>
      <c r="F11679">
        <v>12000</v>
      </c>
      <c r="G11679">
        <v>41</v>
      </c>
      <c r="H11679">
        <v>6</v>
      </c>
      <c r="I11679">
        <v>35</v>
      </c>
      <c r="J11679">
        <v>492000</v>
      </c>
      <c r="K11679" s="2">
        <v>45913</v>
      </c>
      <c r="L11679">
        <v>5</v>
      </c>
      <c r="M11679" s="1" t="s">
        <v>55</v>
      </c>
      <c r="N11679" s="1" t="s">
        <v>32</v>
      </c>
      <c r="O11679" s="1" t="s">
        <v>24</v>
      </c>
      <c r="P11679" s="1" t="s">
        <v>25</v>
      </c>
      <c r="Q11679" s="1" t="s">
        <v>50</v>
      </c>
      <c r="R11679" s="1" t="s">
        <v>27</v>
      </c>
    </row>
    <row r="11680" spans="1:18" x14ac:dyDescent="0.3">
      <c r="A11680" s="1" t="s">
        <v>11838</v>
      </c>
      <c r="B11680" s="1" t="s">
        <v>83</v>
      </c>
      <c r="C11680" s="1" t="s">
        <v>186</v>
      </c>
      <c r="D11680" s="1" t="s">
        <v>91</v>
      </c>
      <c r="E11680">
        <v>32</v>
      </c>
      <c r="F11680">
        <v>95000</v>
      </c>
      <c r="G11680">
        <v>48</v>
      </c>
      <c r="H11680">
        <v>47</v>
      </c>
      <c r="I11680">
        <v>1</v>
      </c>
      <c r="J11680">
        <v>4560000</v>
      </c>
      <c r="K11680" s="2">
        <v>45966</v>
      </c>
      <c r="L11680">
        <v>11</v>
      </c>
      <c r="M11680" s="1" t="s">
        <v>39</v>
      </c>
      <c r="N11680" s="1" t="s">
        <v>23</v>
      </c>
      <c r="O11680" s="1" t="s">
        <v>24</v>
      </c>
      <c r="P11680" s="1" t="s">
        <v>25</v>
      </c>
      <c r="Q11680" s="1" t="s">
        <v>26</v>
      </c>
      <c r="R11680" s="1" t="s">
        <v>27</v>
      </c>
    </row>
    <row r="11681" spans="1:18" x14ac:dyDescent="0.3">
      <c r="A11681" s="1" t="s">
        <v>11839</v>
      </c>
      <c r="B11681" s="1" t="s">
        <v>87</v>
      </c>
      <c r="C11681" s="1" t="s">
        <v>129</v>
      </c>
      <c r="D11681" s="1" t="s">
        <v>54</v>
      </c>
      <c r="E11681">
        <v>121</v>
      </c>
      <c r="F11681">
        <v>85000</v>
      </c>
      <c r="G11681">
        <v>128</v>
      </c>
      <c r="H11681">
        <v>56</v>
      </c>
      <c r="I11681">
        <v>72</v>
      </c>
      <c r="J11681">
        <v>10880000</v>
      </c>
      <c r="K11681" s="2">
        <v>45720</v>
      </c>
      <c r="L11681">
        <v>4</v>
      </c>
      <c r="M11681" s="1" t="s">
        <v>55</v>
      </c>
      <c r="N11681" s="1" t="s">
        <v>23</v>
      </c>
      <c r="O11681" s="1" t="s">
        <v>85</v>
      </c>
      <c r="P11681" s="1" t="s">
        <v>49</v>
      </c>
      <c r="Q11681" s="1" t="s">
        <v>59</v>
      </c>
      <c r="R11681" s="1" t="s">
        <v>27</v>
      </c>
    </row>
    <row r="11682" spans="1:18" x14ac:dyDescent="0.3">
      <c r="A11682" s="1" t="s">
        <v>11840</v>
      </c>
      <c r="B11682" s="1" t="s">
        <v>29</v>
      </c>
      <c r="C11682" s="1" t="s">
        <v>287</v>
      </c>
      <c r="D11682" s="1" t="s">
        <v>21</v>
      </c>
      <c r="E11682">
        <v>85</v>
      </c>
      <c r="F11682">
        <v>25000</v>
      </c>
      <c r="G11682">
        <v>87</v>
      </c>
      <c r="H11682">
        <v>16</v>
      </c>
      <c r="I11682">
        <v>71</v>
      </c>
      <c r="J11682">
        <v>2175000</v>
      </c>
      <c r="K11682" s="2">
        <v>45708</v>
      </c>
      <c r="L11682">
        <v>7</v>
      </c>
      <c r="M11682" s="1" t="s">
        <v>22</v>
      </c>
      <c r="N11682" s="1" t="s">
        <v>32</v>
      </c>
      <c r="O11682" s="1" t="s">
        <v>44</v>
      </c>
      <c r="P11682" s="1" t="s">
        <v>25</v>
      </c>
      <c r="Q11682" s="1" t="s">
        <v>59</v>
      </c>
      <c r="R11682" s="1" t="s">
        <v>27</v>
      </c>
    </row>
    <row r="11683" spans="1:18" x14ac:dyDescent="0.3">
      <c r="A11683" s="1" t="s">
        <v>11841</v>
      </c>
      <c r="B11683" s="1" t="s">
        <v>87</v>
      </c>
      <c r="C11683" s="1" t="s">
        <v>88</v>
      </c>
      <c r="D11683" s="1" t="s">
        <v>38</v>
      </c>
      <c r="E11683">
        <v>148</v>
      </c>
      <c r="F11683">
        <v>18000</v>
      </c>
      <c r="G11683">
        <v>158</v>
      </c>
      <c r="H11683">
        <v>148</v>
      </c>
      <c r="I11683">
        <v>10</v>
      </c>
      <c r="J11683">
        <v>2844000</v>
      </c>
      <c r="K11683" s="2">
        <v>45812</v>
      </c>
      <c r="L11683">
        <v>6</v>
      </c>
      <c r="M11683" s="1" t="s">
        <v>22</v>
      </c>
      <c r="N11683" s="1" t="s">
        <v>23</v>
      </c>
      <c r="O11683" s="1" t="s">
        <v>24</v>
      </c>
      <c r="P11683" s="1" t="s">
        <v>25</v>
      </c>
      <c r="Q11683" s="1" t="s">
        <v>26</v>
      </c>
      <c r="R11683" s="1" t="s">
        <v>59</v>
      </c>
    </row>
    <row r="11684" spans="1:18" x14ac:dyDescent="0.3">
      <c r="A11684" s="1" t="s">
        <v>11842</v>
      </c>
      <c r="B11684" s="1" t="s">
        <v>99</v>
      </c>
      <c r="C11684" s="1" t="s">
        <v>196</v>
      </c>
      <c r="D11684" s="1" t="s">
        <v>38</v>
      </c>
      <c r="E11684">
        <v>78</v>
      </c>
      <c r="F11684">
        <v>850000</v>
      </c>
      <c r="G11684">
        <v>88</v>
      </c>
      <c r="H11684">
        <v>78</v>
      </c>
      <c r="I11684">
        <v>10</v>
      </c>
      <c r="J11684">
        <v>74800000</v>
      </c>
      <c r="K11684" s="2">
        <v>45761</v>
      </c>
      <c r="L11684">
        <v>8</v>
      </c>
      <c r="M11684" s="1" t="s">
        <v>22</v>
      </c>
      <c r="N11684" s="1" t="s">
        <v>32</v>
      </c>
      <c r="O11684" s="1" t="s">
        <v>44</v>
      </c>
      <c r="P11684" s="1" t="s">
        <v>25</v>
      </c>
      <c r="Q11684" s="1" t="s">
        <v>26</v>
      </c>
      <c r="R11684" s="1" t="s">
        <v>27</v>
      </c>
    </row>
    <row r="11685" spans="1:18" x14ac:dyDescent="0.3">
      <c r="A11685" s="1" t="s">
        <v>11843</v>
      </c>
      <c r="B11685" s="1" t="s">
        <v>87</v>
      </c>
      <c r="C11685" s="1" t="s">
        <v>111</v>
      </c>
      <c r="D11685" s="1" t="s">
        <v>91</v>
      </c>
      <c r="E11685">
        <v>21</v>
      </c>
      <c r="F11685">
        <v>25000</v>
      </c>
      <c r="G11685">
        <v>37</v>
      </c>
      <c r="H11685">
        <v>28</v>
      </c>
      <c r="I11685">
        <v>9</v>
      </c>
      <c r="J11685">
        <v>925000</v>
      </c>
      <c r="K11685" s="2">
        <v>45853</v>
      </c>
      <c r="L11685">
        <v>1</v>
      </c>
      <c r="M11685" s="1" t="s">
        <v>55</v>
      </c>
      <c r="N11685" s="1" t="s">
        <v>32</v>
      </c>
      <c r="O11685" s="1" t="s">
        <v>24</v>
      </c>
      <c r="P11685" s="1" t="s">
        <v>25</v>
      </c>
      <c r="Q11685" s="1" t="s">
        <v>50</v>
      </c>
      <c r="R11685" s="1" t="s">
        <v>27</v>
      </c>
    </row>
    <row r="11686" spans="1:18" x14ac:dyDescent="0.3">
      <c r="A11686" s="1" t="s">
        <v>11844</v>
      </c>
      <c r="B11686" s="1" t="s">
        <v>80</v>
      </c>
      <c r="C11686" s="1" t="s">
        <v>215</v>
      </c>
      <c r="D11686" s="1" t="s">
        <v>38</v>
      </c>
      <c r="E11686">
        <v>142</v>
      </c>
      <c r="F11686">
        <v>350000</v>
      </c>
      <c r="G11686">
        <v>162</v>
      </c>
      <c r="H11686">
        <v>88</v>
      </c>
      <c r="I11686">
        <v>74</v>
      </c>
      <c r="J11686">
        <v>56700000</v>
      </c>
      <c r="K11686" s="2">
        <v>45880</v>
      </c>
      <c r="L11686">
        <v>14</v>
      </c>
      <c r="M11686" s="1" t="s">
        <v>39</v>
      </c>
      <c r="N11686" s="1" t="s">
        <v>32</v>
      </c>
      <c r="O11686" s="1" t="s">
        <v>24</v>
      </c>
      <c r="P11686" s="1" t="s">
        <v>25</v>
      </c>
      <c r="Q11686" s="1" t="s">
        <v>26</v>
      </c>
      <c r="R11686" s="1" t="s">
        <v>27</v>
      </c>
    </row>
    <row r="11687" spans="1:18" x14ac:dyDescent="0.3">
      <c r="A11687" s="1" t="s">
        <v>11845</v>
      </c>
      <c r="B11687" s="1" t="s">
        <v>46</v>
      </c>
      <c r="C11687" s="1" t="s">
        <v>111</v>
      </c>
      <c r="D11687" s="1" t="s">
        <v>31</v>
      </c>
      <c r="E11687">
        <v>84</v>
      </c>
      <c r="F11687">
        <v>25000</v>
      </c>
      <c r="G11687">
        <v>102</v>
      </c>
      <c r="H11687">
        <v>51</v>
      </c>
      <c r="I11687">
        <v>51</v>
      </c>
      <c r="J11687">
        <v>2550000</v>
      </c>
      <c r="K11687" s="2">
        <v>45933</v>
      </c>
      <c r="L11687">
        <v>14</v>
      </c>
      <c r="M11687" s="1" t="s">
        <v>39</v>
      </c>
      <c r="N11687" s="1" t="s">
        <v>23</v>
      </c>
      <c r="O11687" s="1" t="s">
        <v>24</v>
      </c>
      <c r="P11687" s="1" t="s">
        <v>25</v>
      </c>
      <c r="Q11687" s="1" t="s">
        <v>26</v>
      </c>
      <c r="R11687" s="1" t="s">
        <v>27</v>
      </c>
    </row>
    <row r="11688" spans="1:18" x14ac:dyDescent="0.3">
      <c r="A11688" s="1" t="s">
        <v>11846</v>
      </c>
      <c r="B11688" s="1" t="s">
        <v>93</v>
      </c>
      <c r="C11688" s="1" t="s">
        <v>402</v>
      </c>
      <c r="D11688" s="1" t="s">
        <v>67</v>
      </c>
      <c r="E11688">
        <v>24</v>
      </c>
      <c r="F11688">
        <v>2500</v>
      </c>
      <c r="G11688">
        <v>37</v>
      </c>
      <c r="H11688">
        <v>31</v>
      </c>
      <c r="I11688">
        <v>6</v>
      </c>
      <c r="J11688">
        <v>92500</v>
      </c>
      <c r="K11688" s="2">
        <v>45885</v>
      </c>
      <c r="L11688">
        <v>5</v>
      </c>
      <c r="M11688" s="1" t="s">
        <v>55</v>
      </c>
      <c r="N11688" s="1" t="s">
        <v>32</v>
      </c>
      <c r="O11688" s="1" t="s">
        <v>24</v>
      </c>
      <c r="P11688" s="1" t="s">
        <v>25</v>
      </c>
      <c r="Q11688" s="1" t="s">
        <v>50</v>
      </c>
      <c r="R11688" s="1" t="s">
        <v>27</v>
      </c>
    </row>
    <row r="11689" spans="1:18" x14ac:dyDescent="0.3">
      <c r="A11689" s="1" t="s">
        <v>11847</v>
      </c>
      <c r="B11689" s="1" t="s">
        <v>46</v>
      </c>
      <c r="C11689" s="1" t="s">
        <v>287</v>
      </c>
      <c r="D11689" s="1" t="s">
        <v>72</v>
      </c>
      <c r="E11689">
        <v>58</v>
      </c>
      <c r="F11689">
        <v>25000</v>
      </c>
      <c r="G11689">
        <v>87</v>
      </c>
      <c r="H11689">
        <v>60</v>
      </c>
      <c r="I11689">
        <v>27</v>
      </c>
      <c r="J11689">
        <v>2175000</v>
      </c>
      <c r="K11689" s="2">
        <v>45984</v>
      </c>
      <c r="L11689">
        <v>9</v>
      </c>
      <c r="M11689" s="1" t="s">
        <v>22</v>
      </c>
      <c r="N11689" s="1" t="s">
        <v>23</v>
      </c>
      <c r="O11689" s="1" t="s">
        <v>44</v>
      </c>
      <c r="P11689" s="1" t="s">
        <v>25</v>
      </c>
      <c r="Q11689" s="1" t="s">
        <v>50</v>
      </c>
      <c r="R11689" s="1" t="s">
        <v>27</v>
      </c>
    </row>
    <row r="11690" spans="1:18" x14ac:dyDescent="0.3">
      <c r="A11690" s="1" t="s">
        <v>11848</v>
      </c>
      <c r="B11690" s="1" t="s">
        <v>80</v>
      </c>
      <c r="C11690" s="1" t="s">
        <v>61</v>
      </c>
      <c r="D11690" s="1" t="s">
        <v>21</v>
      </c>
      <c r="E11690">
        <v>90</v>
      </c>
      <c r="F11690">
        <v>2200</v>
      </c>
      <c r="G11690">
        <v>90</v>
      </c>
      <c r="H11690">
        <v>61</v>
      </c>
      <c r="I11690">
        <v>29</v>
      </c>
      <c r="J11690">
        <v>198000</v>
      </c>
      <c r="K11690" s="2">
        <v>45948</v>
      </c>
      <c r="L11690">
        <v>4</v>
      </c>
      <c r="M11690" s="1" t="s">
        <v>55</v>
      </c>
      <c r="N11690" s="1" t="s">
        <v>23</v>
      </c>
      <c r="O11690" s="1" t="s">
        <v>24</v>
      </c>
      <c r="P11690" s="1" t="s">
        <v>49</v>
      </c>
      <c r="Q11690" s="1" t="s">
        <v>26</v>
      </c>
      <c r="R11690" s="1" t="s">
        <v>27</v>
      </c>
    </row>
    <row r="11691" spans="1:18" x14ac:dyDescent="0.3">
      <c r="A11691" s="1" t="s">
        <v>11849</v>
      </c>
      <c r="B11691" s="1" t="s">
        <v>99</v>
      </c>
      <c r="C11691" s="1" t="s">
        <v>88</v>
      </c>
      <c r="D11691" s="1" t="s">
        <v>31</v>
      </c>
      <c r="E11691">
        <v>121</v>
      </c>
      <c r="F11691">
        <v>18000</v>
      </c>
      <c r="G11691">
        <v>135</v>
      </c>
      <c r="H11691">
        <v>127</v>
      </c>
      <c r="I11691">
        <v>8</v>
      </c>
      <c r="J11691">
        <v>2430000</v>
      </c>
      <c r="K11691" s="2">
        <v>45662</v>
      </c>
      <c r="L11691">
        <v>5</v>
      </c>
      <c r="M11691" s="1" t="s">
        <v>55</v>
      </c>
      <c r="N11691" s="1" t="s">
        <v>43</v>
      </c>
      <c r="O11691" s="1" t="s">
        <v>44</v>
      </c>
      <c r="P11691" s="1" t="s">
        <v>25</v>
      </c>
      <c r="Q11691" s="1" t="s">
        <v>26</v>
      </c>
      <c r="R11691" s="1" t="s">
        <v>27</v>
      </c>
    </row>
    <row r="11692" spans="1:18" x14ac:dyDescent="0.3">
      <c r="A11692" s="1" t="s">
        <v>11850</v>
      </c>
      <c r="B11692" s="1" t="s">
        <v>80</v>
      </c>
      <c r="C11692" s="1" t="s">
        <v>125</v>
      </c>
      <c r="D11692" s="1" t="s">
        <v>72</v>
      </c>
      <c r="E11692">
        <v>40</v>
      </c>
      <c r="F11692">
        <v>4500</v>
      </c>
      <c r="G11692">
        <v>51</v>
      </c>
      <c r="H11692">
        <v>19</v>
      </c>
      <c r="I11692">
        <v>32</v>
      </c>
      <c r="J11692">
        <v>229500</v>
      </c>
      <c r="K11692" s="2">
        <v>45968</v>
      </c>
      <c r="L11692">
        <v>5</v>
      </c>
      <c r="M11692" s="1" t="s">
        <v>55</v>
      </c>
      <c r="N11692" s="1" t="s">
        <v>23</v>
      </c>
      <c r="O11692" s="1" t="s">
        <v>24</v>
      </c>
      <c r="P11692" s="1" t="s">
        <v>25</v>
      </c>
      <c r="Q11692" s="1" t="s">
        <v>50</v>
      </c>
      <c r="R11692" s="1" t="s">
        <v>34</v>
      </c>
    </row>
    <row r="11693" spans="1:18" x14ac:dyDescent="0.3">
      <c r="A11693" s="1" t="s">
        <v>11851</v>
      </c>
      <c r="B11693" s="1" t="s">
        <v>52</v>
      </c>
      <c r="C11693" s="1" t="s">
        <v>270</v>
      </c>
      <c r="D11693" s="1" t="s">
        <v>64</v>
      </c>
      <c r="E11693">
        <v>86</v>
      </c>
      <c r="F11693">
        <v>1800</v>
      </c>
      <c r="G11693">
        <v>87</v>
      </c>
      <c r="H11693">
        <v>21</v>
      </c>
      <c r="I11693">
        <v>66</v>
      </c>
      <c r="J11693">
        <v>156600</v>
      </c>
      <c r="K11693" s="2">
        <v>45730</v>
      </c>
      <c r="L11693">
        <v>14</v>
      </c>
      <c r="M11693" s="1" t="s">
        <v>39</v>
      </c>
      <c r="N11693" s="1" t="s">
        <v>23</v>
      </c>
      <c r="O11693" s="1" t="s">
        <v>44</v>
      </c>
      <c r="P11693" s="1" t="s">
        <v>25</v>
      </c>
      <c r="Q11693" s="1" t="s">
        <v>50</v>
      </c>
      <c r="R11693" s="1" t="s">
        <v>27</v>
      </c>
    </row>
    <row r="11694" spans="1:18" x14ac:dyDescent="0.3">
      <c r="A11694" s="1" t="s">
        <v>11852</v>
      </c>
      <c r="B11694" s="1" t="s">
        <v>133</v>
      </c>
      <c r="C11694" s="1" t="s">
        <v>284</v>
      </c>
      <c r="D11694" s="1" t="s">
        <v>54</v>
      </c>
      <c r="E11694">
        <v>87</v>
      </c>
      <c r="F11694">
        <v>2800</v>
      </c>
      <c r="G11694">
        <v>88</v>
      </c>
      <c r="H11694">
        <v>60</v>
      </c>
      <c r="I11694">
        <v>28</v>
      </c>
      <c r="J11694">
        <v>246400</v>
      </c>
      <c r="K11694" s="2">
        <v>45862</v>
      </c>
      <c r="L11694">
        <v>14</v>
      </c>
      <c r="M11694" s="1" t="s">
        <v>39</v>
      </c>
      <c r="N11694" s="1" t="s">
        <v>43</v>
      </c>
      <c r="O11694" s="1" t="s">
        <v>24</v>
      </c>
      <c r="P11694" s="1" t="s">
        <v>25</v>
      </c>
      <c r="Q11694" s="1" t="s">
        <v>26</v>
      </c>
      <c r="R11694" s="1" t="s">
        <v>27</v>
      </c>
    </row>
    <row r="11695" spans="1:18" x14ac:dyDescent="0.3">
      <c r="A11695" s="1" t="s">
        <v>11853</v>
      </c>
      <c r="B11695" s="1" t="s">
        <v>29</v>
      </c>
      <c r="C11695" s="1" t="s">
        <v>218</v>
      </c>
      <c r="D11695" s="1" t="s">
        <v>91</v>
      </c>
      <c r="E11695">
        <v>95</v>
      </c>
      <c r="F11695">
        <v>70000</v>
      </c>
      <c r="G11695">
        <v>122</v>
      </c>
      <c r="H11695">
        <v>68</v>
      </c>
      <c r="I11695">
        <v>54</v>
      </c>
      <c r="J11695">
        <v>8540000</v>
      </c>
      <c r="K11695" s="2">
        <v>45743</v>
      </c>
      <c r="L11695">
        <v>8</v>
      </c>
      <c r="M11695" s="1" t="s">
        <v>22</v>
      </c>
      <c r="N11695" s="1" t="s">
        <v>23</v>
      </c>
      <c r="O11695" s="1" t="s">
        <v>24</v>
      </c>
      <c r="P11695" s="1" t="s">
        <v>25</v>
      </c>
      <c r="Q11695" s="1" t="s">
        <v>26</v>
      </c>
      <c r="R11695" s="1" t="s">
        <v>27</v>
      </c>
    </row>
    <row r="11696" spans="1:18" x14ac:dyDescent="0.3">
      <c r="A11696" s="1" t="s">
        <v>11854</v>
      </c>
      <c r="B11696" s="1" t="s">
        <v>104</v>
      </c>
      <c r="C11696" s="1" t="s">
        <v>410</v>
      </c>
      <c r="D11696" s="1" t="s">
        <v>21</v>
      </c>
      <c r="E11696">
        <v>24</v>
      </c>
      <c r="F11696">
        <v>25000</v>
      </c>
      <c r="G11696">
        <v>38</v>
      </c>
      <c r="H11696">
        <v>27</v>
      </c>
      <c r="I11696">
        <v>11</v>
      </c>
      <c r="J11696">
        <v>950000</v>
      </c>
      <c r="K11696" s="2">
        <v>45755</v>
      </c>
      <c r="L11696">
        <v>15</v>
      </c>
      <c r="M11696" s="1" t="s">
        <v>39</v>
      </c>
      <c r="N11696" s="1" t="s">
        <v>32</v>
      </c>
      <c r="O11696" s="1" t="s">
        <v>44</v>
      </c>
      <c r="P11696" s="1" t="s">
        <v>25</v>
      </c>
      <c r="Q11696" s="1" t="s">
        <v>50</v>
      </c>
      <c r="R11696" s="1" t="s">
        <v>27</v>
      </c>
    </row>
    <row r="11697" spans="1:18" x14ac:dyDescent="0.3">
      <c r="A11697" s="1" t="s">
        <v>11855</v>
      </c>
      <c r="B11697" s="1" t="s">
        <v>52</v>
      </c>
      <c r="C11697" s="1" t="s">
        <v>287</v>
      </c>
      <c r="D11697" s="1" t="s">
        <v>58</v>
      </c>
      <c r="E11697">
        <v>122</v>
      </c>
      <c r="F11697">
        <v>25000</v>
      </c>
      <c r="G11697">
        <v>149</v>
      </c>
      <c r="H11697">
        <v>50</v>
      </c>
      <c r="I11697">
        <v>99</v>
      </c>
      <c r="J11697">
        <v>3725000</v>
      </c>
      <c r="K11697" s="2">
        <v>45816</v>
      </c>
      <c r="L11697">
        <v>3</v>
      </c>
      <c r="M11697" s="1" t="s">
        <v>55</v>
      </c>
      <c r="N11697" s="1" t="s">
        <v>23</v>
      </c>
      <c r="O11697" s="1" t="s">
        <v>44</v>
      </c>
      <c r="P11697" s="1" t="s">
        <v>25</v>
      </c>
      <c r="Q11697" s="1" t="s">
        <v>26</v>
      </c>
      <c r="R11697" s="1" t="s">
        <v>27</v>
      </c>
    </row>
    <row r="11698" spans="1:18" x14ac:dyDescent="0.3">
      <c r="A11698" s="1" t="s">
        <v>11856</v>
      </c>
      <c r="B11698" s="1" t="s">
        <v>99</v>
      </c>
      <c r="C11698" s="1" t="s">
        <v>386</v>
      </c>
      <c r="D11698" s="1" t="s">
        <v>54</v>
      </c>
      <c r="E11698">
        <v>71</v>
      </c>
      <c r="F11698">
        <v>45000</v>
      </c>
      <c r="G11698">
        <v>99</v>
      </c>
      <c r="H11698">
        <v>43</v>
      </c>
      <c r="I11698">
        <v>56</v>
      </c>
      <c r="J11698">
        <v>4455000</v>
      </c>
      <c r="K11698" s="2">
        <v>45847</v>
      </c>
      <c r="L11698">
        <v>6</v>
      </c>
      <c r="M11698" s="1" t="s">
        <v>22</v>
      </c>
      <c r="N11698" s="1" t="s">
        <v>23</v>
      </c>
      <c r="O11698" s="1" t="s">
        <v>24</v>
      </c>
      <c r="P11698" s="1" t="s">
        <v>25</v>
      </c>
      <c r="Q11698" s="1" t="s">
        <v>59</v>
      </c>
      <c r="R11698" s="1" t="s">
        <v>27</v>
      </c>
    </row>
    <row r="11699" spans="1:18" x14ac:dyDescent="0.3">
      <c r="A11699" s="1" t="s">
        <v>11857</v>
      </c>
      <c r="B11699" s="1" t="s">
        <v>83</v>
      </c>
      <c r="C11699" s="1" t="s">
        <v>287</v>
      </c>
      <c r="D11699" s="1" t="s">
        <v>31</v>
      </c>
      <c r="E11699">
        <v>114</v>
      </c>
      <c r="F11699">
        <v>25000</v>
      </c>
      <c r="G11699">
        <v>128</v>
      </c>
      <c r="H11699">
        <v>21</v>
      </c>
      <c r="I11699">
        <v>107</v>
      </c>
      <c r="J11699">
        <v>3200000</v>
      </c>
      <c r="K11699" s="2">
        <v>45686</v>
      </c>
      <c r="L11699">
        <v>15</v>
      </c>
      <c r="M11699" s="1" t="s">
        <v>39</v>
      </c>
      <c r="N11699" s="1" t="s">
        <v>23</v>
      </c>
      <c r="O11699" s="1" t="s">
        <v>85</v>
      </c>
      <c r="P11699" s="1" t="s">
        <v>25</v>
      </c>
      <c r="Q11699" s="1" t="s">
        <v>26</v>
      </c>
      <c r="R11699" s="1" t="s">
        <v>27</v>
      </c>
    </row>
    <row r="11700" spans="1:18" x14ac:dyDescent="0.3">
      <c r="A11700" s="1" t="s">
        <v>11858</v>
      </c>
      <c r="B11700" s="1" t="s">
        <v>93</v>
      </c>
      <c r="C11700" s="1" t="s">
        <v>270</v>
      </c>
      <c r="D11700" s="1" t="s">
        <v>72</v>
      </c>
      <c r="E11700">
        <v>55</v>
      </c>
      <c r="F11700">
        <v>1800</v>
      </c>
      <c r="G11700">
        <v>68</v>
      </c>
      <c r="H11700">
        <v>5</v>
      </c>
      <c r="I11700">
        <v>63</v>
      </c>
      <c r="J11700">
        <v>122400</v>
      </c>
      <c r="K11700" s="2">
        <v>45987</v>
      </c>
      <c r="L11700">
        <v>12</v>
      </c>
      <c r="M11700" s="1" t="s">
        <v>39</v>
      </c>
      <c r="N11700" s="1" t="s">
        <v>32</v>
      </c>
      <c r="O11700" s="1" t="s">
        <v>24</v>
      </c>
      <c r="P11700" s="1" t="s">
        <v>25</v>
      </c>
      <c r="Q11700" s="1" t="s">
        <v>50</v>
      </c>
      <c r="R11700" s="1" t="s">
        <v>27</v>
      </c>
    </row>
    <row r="11701" spans="1:18" x14ac:dyDescent="0.3">
      <c r="A11701" s="1" t="s">
        <v>11859</v>
      </c>
      <c r="B11701" s="1" t="s">
        <v>80</v>
      </c>
      <c r="C11701" s="1" t="s">
        <v>160</v>
      </c>
      <c r="D11701" s="1" t="s">
        <v>58</v>
      </c>
      <c r="E11701">
        <v>97</v>
      </c>
      <c r="F11701">
        <v>65000</v>
      </c>
      <c r="G11701">
        <v>120</v>
      </c>
      <c r="H11701">
        <v>65</v>
      </c>
      <c r="I11701">
        <v>55</v>
      </c>
      <c r="J11701">
        <v>7800000</v>
      </c>
      <c r="K11701" s="2">
        <v>45726</v>
      </c>
      <c r="L11701">
        <v>4</v>
      </c>
      <c r="M11701" s="1" t="s">
        <v>55</v>
      </c>
      <c r="N11701" s="1" t="s">
        <v>43</v>
      </c>
      <c r="O11701" s="1" t="s">
        <v>24</v>
      </c>
      <c r="P11701" s="1" t="s">
        <v>25</v>
      </c>
      <c r="Q11701" s="1" t="s">
        <v>26</v>
      </c>
      <c r="R11701" s="1" t="s">
        <v>27</v>
      </c>
    </row>
    <row r="11702" spans="1:18" x14ac:dyDescent="0.3">
      <c r="A11702" s="1" t="s">
        <v>11860</v>
      </c>
      <c r="B11702" s="1" t="s">
        <v>107</v>
      </c>
      <c r="C11702" s="1" t="s">
        <v>84</v>
      </c>
      <c r="D11702" s="1" t="s">
        <v>67</v>
      </c>
      <c r="E11702">
        <v>44</v>
      </c>
      <c r="F11702">
        <v>180000</v>
      </c>
      <c r="G11702">
        <v>53</v>
      </c>
      <c r="H11702">
        <v>16</v>
      </c>
      <c r="I11702">
        <v>37</v>
      </c>
      <c r="J11702">
        <v>9540000</v>
      </c>
      <c r="K11702" s="2">
        <v>45870</v>
      </c>
      <c r="L11702">
        <v>3</v>
      </c>
      <c r="M11702" s="1" t="s">
        <v>55</v>
      </c>
      <c r="N11702" s="1" t="s">
        <v>23</v>
      </c>
      <c r="O11702" s="1" t="s">
        <v>24</v>
      </c>
      <c r="P11702" s="1" t="s">
        <v>49</v>
      </c>
      <c r="Q11702" s="1" t="s">
        <v>59</v>
      </c>
      <c r="R11702" s="1" t="s">
        <v>27</v>
      </c>
    </row>
    <row r="11703" spans="1:18" x14ac:dyDescent="0.3">
      <c r="A11703" s="1" t="s">
        <v>11861</v>
      </c>
      <c r="B11703" s="1" t="s">
        <v>104</v>
      </c>
      <c r="C11703" s="1" t="s">
        <v>418</v>
      </c>
      <c r="D11703" s="1" t="s">
        <v>54</v>
      </c>
      <c r="E11703">
        <v>109</v>
      </c>
      <c r="F11703">
        <v>180000</v>
      </c>
      <c r="G11703">
        <v>139</v>
      </c>
      <c r="H11703">
        <v>8</v>
      </c>
      <c r="I11703">
        <v>131</v>
      </c>
      <c r="J11703">
        <v>25020000</v>
      </c>
      <c r="K11703" s="2">
        <v>45849</v>
      </c>
      <c r="L11703">
        <v>4</v>
      </c>
      <c r="M11703" s="1" t="s">
        <v>55</v>
      </c>
      <c r="N11703" s="1" t="s">
        <v>23</v>
      </c>
      <c r="O11703" s="1" t="s">
        <v>24</v>
      </c>
      <c r="P11703" s="1" t="s">
        <v>25</v>
      </c>
      <c r="Q11703" s="1" t="s">
        <v>26</v>
      </c>
      <c r="R11703" s="1" t="s">
        <v>59</v>
      </c>
    </row>
    <row r="11704" spans="1:18" x14ac:dyDescent="0.3">
      <c r="A11704" s="1" t="s">
        <v>11862</v>
      </c>
      <c r="B11704" s="1" t="s">
        <v>83</v>
      </c>
      <c r="C11704" s="1" t="s">
        <v>84</v>
      </c>
      <c r="D11704" s="1" t="s">
        <v>67</v>
      </c>
      <c r="E11704">
        <v>66</v>
      </c>
      <c r="F11704">
        <v>180000</v>
      </c>
      <c r="G11704">
        <v>72</v>
      </c>
      <c r="H11704">
        <v>12</v>
      </c>
      <c r="I11704">
        <v>60</v>
      </c>
      <c r="J11704">
        <v>12960000</v>
      </c>
      <c r="K11704" s="2">
        <v>45797</v>
      </c>
      <c r="L11704">
        <v>7</v>
      </c>
      <c r="M11704" s="1" t="s">
        <v>22</v>
      </c>
      <c r="N11704" s="1" t="s">
        <v>32</v>
      </c>
      <c r="O11704" s="1" t="s">
        <v>24</v>
      </c>
      <c r="P11704" s="1" t="s">
        <v>25</v>
      </c>
      <c r="Q11704" s="1" t="s">
        <v>59</v>
      </c>
      <c r="R11704" s="1" t="s">
        <v>27</v>
      </c>
    </row>
    <row r="11705" spans="1:18" x14ac:dyDescent="0.3">
      <c r="A11705" s="1" t="s">
        <v>11863</v>
      </c>
      <c r="B11705" s="1" t="s">
        <v>66</v>
      </c>
      <c r="C11705" s="1" t="s">
        <v>500</v>
      </c>
      <c r="D11705" s="1" t="s">
        <v>91</v>
      </c>
      <c r="E11705">
        <v>144</v>
      </c>
      <c r="F11705">
        <v>15000</v>
      </c>
      <c r="G11705">
        <v>154</v>
      </c>
      <c r="H11705">
        <v>141</v>
      </c>
      <c r="I11705">
        <v>13</v>
      </c>
      <c r="J11705">
        <v>2310000</v>
      </c>
      <c r="K11705" s="2">
        <v>45905</v>
      </c>
      <c r="L11705">
        <v>2</v>
      </c>
      <c r="M11705" s="1" t="s">
        <v>55</v>
      </c>
      <c r="N11705" s="1" t="s">
        <v>23</v>
      </c>
      <c r="O11705" s="1" t="s">
        <v>24</v>
      </c>
      <c r="P11705" s="1" t="s">
        <v>25</v>
      </c>
      <c r="Q11705" s="1" t="s">
        <v>26</v>
      </c>
      <c r="R11705" s="1" t="s">
        <v>27</v>
      </c>
    </row>
    <row r="11706" spans="1:18" x14ac:dyDescent="0.3">
      <c r="A11706" s="1" t="s">
        <v>11864</v>
      </c>
      <c r="B11706" s="1" t="s">
        <v>107</v>
      </c>
      <c r="C11706" s="1" t="s">
        <v>160</v>
      </c>
      <c r="D11706" s="1" t="s">
        <v>31</v>
      </c>
      <c r="E11706">
        <v>112</v>
      </c>
      <c r="F11706">
        <v>65000</v>
      </c>
      <c r="G11706">
        <v>112</v>
      </c>
      <c r="H11706">
        <v>74</v>
      </c>
      <c r="I11706">
        <v>38</v>
      </c>
      <c r="J11706">
        <v>7280000</v>
      </c>
      <c r="K11706" s="2">
        <v>45923</v>
      </c>
      <c r="L11706">
        <v>8</v>
      </c>
      <c r="M11706" s="1" t="s">
        <v>22</v>
      </c>
      <c r="N11706" s="1" t="s">
        <v>23</v>
      </c>
      <c r="O11706" s="1" t="s">
        <v>24</v>
      </c>
      <c r="P11706" s="1" t="s">
        <v>25</v>
      </c>
      <c r="Q11706" s="1" t="s">
        <v>26</v>
      </c>
      <c r="R11706" s="1" t="s">
        <v>27</v>
      </c>
    </row>
    <row r="11707" spans="1:18" x14ac:dyDescent="0.3">
      <c r="A11707" s="1" t="s">
        <v>11865</v>
      </c>
      <c r="B11707" s="1" t="s">
        <v>29</v>
      </c>
      <c r="C11707" s="1" t="s">
        <v>146</v>
      </c>
      <c r="D11707" s="1" t="s">
        <v>58</v>
      </c>
      <c r="E11707">
        <v>132</v>
      </c>
      <c r="F11707">
        <v>1800000</v>
      </c>
      <c r="G11707">
        <v>141</v>
      </c>
      <c r="H11707">
        <v>83</v>
      </c>
      <c r="I11707">
        <v>58</v>
      </c>
      <c r="J11707">
        <v>253800000</v>
      </c>
      <c r="K11707" s="2">
        <v>45978</v>
      </c>
      <c r="L11707">
        <v>8</v>
      </c>
      <c r="M11707" s="1" t="s">
        <v>22</v>
      </c>
      <c r="N11707" s="1" t="s">
        <v>43</v>
      </c>
      <c r="O11707" s="1" t="s">
        <v>24</v>
      </c>
      <c r="P11707" s="1" t="s">
        <v>49</v>
      </c>
      <c r="Q11707" s="1" t="s">
        <v>26</v>
      </c>
      <c r="R11707" s="1" t="s">
        <v>27</v>
      </c>
    </row>
    <row r="11708" spans="1:18" x14ac:dyDescent="0.3">
      <c r="A11708" s="1" t="s">
        <v>11866</v>
      </c>
      <c r="B11708" s="1" t="s">
        <v>87</v>
      </c>
      <c r="C11708" s="1" t="s">
        <v>344</v>
      </c>
      <c r="D11708" s="1" t="s">
        <v>91</v>
      </c>
      <c r="E11708">
        <v>133</v>
      </c>
      <c r="F11708">
        <v>18000</v>
      </c>
      <c r="G11708">
        <v>151</v>
      </c>
      <c r="H11708">
        <v>107</v>
      </c>
      <c r="I11708">
        <v>44</v>
      </c>
      <c r="J11708">
        <v>2718000</v>
      </c>
      <c r="K11708" s="2">
        <v>45907</v>
      </c>
      <c r="L11708">
        <v>2</v>
      </c>
      <c r="M11708" s="1" t="s">
        <v>55</v>
      </c>
      <c r="N11708" s="1" t="s">
        <v>23</v>
      </c>
      <c r="O11708" s="1" t="s">
        <v>33</v>
      </c>
      <c r="P11708" s="1" t="s">
        <v>25</v>
      </c>
      <c r="Q11708" s="1" t="s">
        <v>26</v>
      </c>
      <c r="R11708" s="1" t="s">
        <v>27</v>
      </c>
    </row>
    <row r="11709" spans="1:18" x14ac:dyDescent="0.3">
      <c r="A11709" s="1" t="s">
        <v>11867</v>
      </c>
      <c r="B11709" s="1" t="s">
        <v>41</v>
      </c>
      <c r="C11709" s="1" t="s">
        <v>134</v>
      </c>
      <c r="D11709" s="1" t="s">
        <v>48</v>
      </c>
      <c r="E11709">
        <v>84</v>
      </c>
      <c r="F11709">
        <v>900000</v>
      </c>
      <c r="G11709">
        <v>114</v>
      </c>
      <c r="H11709">
        <v>48</v>
      </c>
      <c r="I11709">
        <v>66</v>
      </c>
      <c r="J11709">
        <v>102600000</v>
      </c>
      <c r="K11709" s="2">
        <v>45827</v>
      </c>
      <c r="L11709">
        <v>7</v>
      </c>
      <c r="M11709" s="1" t="s">
        <v>22</v>
      </c>
      <c r="N11709" s="1" t="s">
        <v>23</v>
      </c>
      <c r="O11709" s="1" t="s">
        <v>44</v>
      </c>
      <c r="P11709" s="1" t="s">
        <v>25</v>
      </c>
      <c r="Q11709" s="1" t="s">
        <v>26</v>
      </c>
      <c r="R11709" s="1" t="s">
        <v>27</v>
      </c>
    </row>
    <row r="11710" spans="1:18" x14ac:dyDescent="0.3">
      <c r="A11710" s="1" t="s">
        <v>11868</v>
      </c>
      <c r="B11710" s="1" t="s">
        <v>46</v>
      </c>
      <c r="C11710" s="1" t="s">
        <v>113</v>
      </c>
      <c r="D11710" s="1" t="s">
        <v>48</v>
      </c>
      <c r="E11710">
        <v>37</v>
      </c>
      <c r="F11710">
        <v>45000</v>
      </c>
      <c r="G11710">
        <v>46</v>
      </c>
      <c r="H11710">
        <v>39</v>
      </c>
      <c r="I11710">
        <v>7</v>
      </c>
      <c r="J11710">
        <v>2070000</v>
      </c>
      <c r="K11710" s="2">
        <v>45810</v>
      </c>
      <c r="L11710">
        <v>5</v>
      </c>
      <c r="M11710" s="1" t="s">
        <v>55</v>
      </c>
      <c r="N11710" s="1" t="s">
        <v>23</v>
      </c>
      <c r="O11710" s="1" t="s">
        <v>44</v>
      </c>
      <c r="P11710" s="1" t="s">
        <v>25</v>
      </c>
      <c r="Q11710" s="1" t="s">
        <v>59</v>
      </c>
      <c r="R11710" s="1" t="s">
        <v>27</v>
      </c>
    </row>
    <row r="11711" spans="1:18" x14ac:dyDescent="0.3">
      <c r="A11711" s="1" t="s">
        <v>11869</v>
      </c>
      <c r="B11711" s="1" t="s">
        <v>29</v>
      </c>
      <c r="C11711" s="1" t="s">
        <v>348</v>
      </c>
      <c r="D11711" s="1" t="s">
        <v>21</v>
      </c>
      <c r="E11711">
        <v>125</v>
      </c>
      <c r="F11711">
        <v>30000</v>
      </c>
      <c r="G11711">
        <v>153</v>
      </c>
      <c r="H11711">
        <v>143</v>
      </c>
      <c r="I11711">
        <v>10</v>
      </c>
      <c r="J11711">
        <v>4590000</v>
      </c>
      <c r="K11711" s="2">
        <v>45857</v>
      </c>
      <c r="L11711">
        <v>12</v>
      </c>
      <c r="M11711" s="1" t="s">
        <v>39</v>
      </c>
      <c r="N11711" s="1" t="s">
        <v>32</v>
      </c>
      <c r="O11711" s="1" t="s">
        <v>44</v>
      </c>
      <c r="P11711" s="1" t="s">
        <v>25</v>
      </c>
      <c r="Q11711" s="1" t="s">
        <v>26</v>
      </c>
      <c r="R11711" s="1" t="s">
        <v>27</v>
      </c>
    </row>
    <row r="11712" spans="1:18" x14ac:dyDescent="0.3">
      <c r="A11712" s="1" t="s">
        <v>11870</v>
      </c>
      <c r="B11712" s="1" t="s">
        <v>41</v>
      </c>
      <c r="C11712" s="1" t="s">
        <v>63</v>
      </c>
      <c r="D11712" s="1" t="s">
        <v>72</v>
      </c>
      <c r="E11712">
        <v>27</v>
      </c>
      <c r="F11712">
        <v>500</v>
      </c>
      <c r="G11712">
        <v>52</v>
      </c>
      <c r="H11712">
        <v>9</v>
      </c>
      <c r="I11712">
        <v>43</v>
      </c>
      <c r="J11712">
        <v>26000</v>
      </c>
      <c r="K11712" s="2">
        <v>45969</v>
      </c>
      <c r="L11712">
        <v>4</v>
      </c>
      <c r="M11712" s="1" t="s">
        <v>55</v>
      </c>
      <c r="N11712" s="1" t="s">
        <v>32</v>
      </c>
      <c r="O11712" s="1" t="s">
        <v>24</v>
      </c>
      <c r="P11712" s="1" t="s">
        <v>25</v>
      </c>
      <c r="Q11712" s="1" t="s">
        <v>26</v>
      </c>
      <c r="R11712" s="1" t="s">
        <v>27</v>
      </c>
    </row>
    <row r="11713" spans="1:18" x14ac:dyDescent="0.3">
      <c r="A11713" s="1" t="s">
        <v>11871</v>
      </c>
      <c r="B11713" s="1" t="s">
        <v>93</v>
      </c>
      <c r="C11713" s="1" t="s">
        <v>229</v>
      </c>
      <c r="D11713" s="1" t="s">
        <v>64</v>
      </c>
      <c r="E11713">
        <v>117</v>
      </c>
      <c r="F11713">
        <v>12000</v>
      </c>
      <c r="G11713">
        <v>140</v>
      </c>
      <c r="H11713">
        <v>16</v>
      </c>
      <c r="I11713">
        <v>124</v>
      </c>
      <c r="J11713">
        <v>1680000</v>
      </c>
      <c r="K11713" s="2">
        <v>45938</v>
      </c>
      <c r="L11713">
        <v>2</v>
      </c>
      <c r="M11713" s="1" t="s">
        <v>55</v>
      </c>
      <c r="N11713" s="1" t="s">
        <v>23</v>
      </c>
      <c r="O11713" s="1" t="s">
        <v>24</v>
      </c>
      <c r="P11713" s="1" t="s">
        <v>25</v>
      </c>
      <c r="Q11713" s="1" t="s">
        <v>26</v>
      </c>
      <c r="R11713" s="1" t="s">
        <v>34</v>
      </c>
    </row>
    <row r="11714" spans="1:18" x14ac:dyDescent="0.3">
      <c r="A11714" s="1" t="s">
        <v>11872</v>
      </c>
      <c r="B11714" s="1" t="s">
        <v>29</v>
      </c>
      <c r="C11714" s="1" t="s">
        <v>215</v>
      </c>
      <c r="D11714" s="1" t="s">
        <v>54</v>
      </c>
      <c r="E11714">
        <v>129</v>
      </c>
      <c r="F11714">
        <v>350000</v>
      </c>
      <c r="G11714">
        <v>154</v>
      </c>
      <c r="H11714">
        <v>151</v>
      </c>
      <c r="I11714">
        <v>3</v>
      </c>
      <c r="J11714">
        <v>53900000</v>
      </c>
      <c r="K11714" s="2">
        <v>45941</v>
      </c>
      <c r="L11714">
        <v>9</v>
      </c>
      <c r="M11714" s="1" t="s">
        <v>22</v>
      </c>
      <c r="N11714" s="1" t="s">
        <v>32</v>
      </c>
      <c r="O11714" s="1" t="s">
        <v>24</v>
      </c>
      <c r="P11714" s="1" t="s">
        <v>25</v>
      </c>
      <c r="Q11714" s="1" t="s">
        <v>59</v>
      </c>
      <c r="R11714" s="1" t="s">
        <v>27</v>
      </c>
    </row>
    <row r="11715" spans="1:18" x14ac:dyDescent="0.3">
      <c r="A11715" s="1" t="s">
        <v>11873</v>
      </c>
      <c r="B11715" s="1" t="s">
        <v>80</v>
      </c>
      <c r="C11715" s="1" t="s">
        <v>240</v>
      </c>
      <c r="D11715" s="1" t="s">
        <v>72</v>
      </c>
      <c r="E11715">
        <v>119</v>
      </c>
      <c r="F11715">
        <v>18000</v>
      </c>
      <c r="G11715">
        <v>127</v>
      </c>
      <c r="H11715">
        <v>30</v>
      </c>
      <c r="I11715">
        <v>97</v>
      </c>
      <c r="J11715">
        <v>2286000</v>
      </c>
      <c r="K11715" s="2">
        <v>46018</v>
      </c>
      <c r="L11715">
        <v>12</v>
      </c>
      <c r="M11715" s="1" t="s">
        <v>39</v>
      </c>
      <c r="N11715" s="1" t="s">
        <v>43</v>
      </c>
      <c r="O11715" s="1" t="s">
        <v>44</v>
      </c>
      <c r="P11715" s="1" t="s">
        <v>25</v>
      </c>
      <c r="Q11715" s="1" t="s">
        <v>26</v>
      </c>
      <c r="R11715" s="1" t="s">
        <v>27</v>
      </c>
    </row>
    <row r="11716" spans="1:18" x14ac:dyDescent="0.3">
      <c r="A11716" s="1" t="s">
        <v>11874</v>
      </c>
      <c r="B11716" s="1" t="s">
        <v>41</v>
      </c>
      <c r="C11716" s="1" t="s">
        <v>146</v>
      </c>
      <c r="D11716" s="1" t="s">
        <v>91</v>
      </c>
      <c r="E11716">
        <v>116</v>
      </c>
      <c r="F11716">
        <v>1800000</v>
      </c>
      <c r="G11716">
        <v>126</v>
      </c>
      <c r="H11716">
        <v>52</v>
      </c>
      <c r="I11716">
        <v>74</v>
      </c>
      <c r="J11716">
        <v>226800000</v>
      </c>
      <c r="K11716" s="2">
        <v>45685</v>
      </c>
      <c r="L11716">
        <v>12</v>
      </c>
      <c r="M11716" s="1" t="s">
        <v>39</v>
      </c>
      <c r="N11716" s="1" t="s">
        <v>23</v>
      </c>
      <c r="O11716" s="1" t="s">
        <v>33</v>
      </c>
      <c r="P11716" s="1" t="s">
        <v>25</v>
      </c>
      <c r="Q11716" s="1" t="s">
        <v>26</v>
      </c>
      <c r="R11716" s="1" t="s">
        <v>27</v>
      </c>
    </row>
    <row r="11717" spans="1:18" x14ac:dyDescent="0.3">
      <c r="A11717" s="1" t="s">
        <v>11875</v>
      </c>
      <c r="B11717" s="1" t="s">
        <v>52</v>
      </c>
      <c r="C11717" s="1" t="s">
        <v>200</v>
      </c>
      <c r="D11717" s="1" t="s">
        <v>67</v>
      </c>
      <c r="E11717">
        <v>65</v>
      </c>
      <c r="F11717">
        <v>400</v>
      </c>
      <c r="G11717">
        <v>84</v>
      </c>
      <c r="H11717">
        <v>46</v>
      </c>
      <c r="I11717">
        <v>38</v>
      </c>
      <c r="J11717">
        <v>33600</v>
      </c>
      <c r="K11717" s="2">
        <v>45996</v>
      </c>
      <c r="L11717">
        <v>8</v>
      </c>
      <c r="M11717" s="1" t="s">
        <v>22</v>
      </c>
      <c r="N11717" s="1" t="s">
        <v>32</v>
      </c>
      <c r="O11717" s="1" t="s">
        <v>44</v>
      </c>
      <c r="P11717" s="1" t="s">
        <v>49</v>
      </c>
      <c r="Q11717" s="1" t="s">
        <v>26</v>
      </c>
      <c r="R11717" s="1" t="s">
        <v>27</v>
      </c>
    </row>
    <row r="11718" spans="1:18" x14ac:dyDescent="0.3">
      <c r="A11718" s="1" t="s">
        <v>11876</v>
      </c>
      <c r="B11718" s="1" t="s">
        <v>36</v>
      </c>
      <c r="C11718" s="1" t="s">
        <v>493</v>
      </c>
      <c r="D11718" s="1" t="s">
        <v>38</v>
      </c>
      <c r="E11718">
        <v>38</v>
      </c>
      <c r="F11718">
        <v>6500</v>
      </c>
      <c r="G11718">
        <v>42</v>
      </c>
      <c r="H11718">
        <v>5</v>
      </c>
      <c r="I11718">
        <v>37</v>
      </c>
      <c r="J11718">
        <v>273000</v>
      </c>
      <c r="K11718" s="2">
        <v>45915</v>
      </c>
      <c r="L11718">
        <v>14</v>
      </c>
      <c r="M11718" s="1" t="s">
        <v>39</v>
      </c>
      <c r="N11718" s="1" t="s">
        <v>23</v>
      </c>
      <c r="O11718" s="1" t="s">
        <v>24</v>
      </c>
      <c r="P11718" s="1" t="s">
        <v>25</v>
      </c>
      <c r="Q11718" s="1" t="s">
        <v>26</v>
      </c>
      <c r="R11718" s="1" t="s">
        <v>27</v>
      </c>
    </row>
    <row r="11719" spans="1:18" x14ac:dyDescent="0.3">
      <c r="A11719" s="1" t="s">
        <v>11877</v>
      </c>
      <c r="B11719" s="1" t="s">
        <v>133</v>
      </c>
      <c r="C11719" s="1" t="s">
        <v>140</v>
      </c>
      <c r="D11719" s="1" t="s">
        <v>91</v>
      </c>
      <c r="E11719">
        <v>51</v>
      </c>
      <c r="F11719">
        <v>12000</v>
      </c>
      <c r="G11719">
        <v>52</v>
      </c>
      <c r="H11719">
        <v>34</v>
      </c>
      <c r="I11719">
        <v>18</v>
      </c>
      <c r="J11719">
        <v>624000</v>
      </c>
      <c r="K11719" s="2">
        <v>45703</v>
      </c>
      <c r="L11719">
        <v>12</v>
      </c>
      <c r="M11719" s="1" t="s">
        <v>39</v>
      </c>
      <c r="N11719" s="1" t="s">
        <v>32</v>
      </c>
      <c r="O11719" s="1" t="s">
        <v>24</v>
      </c>
      <c r="P11719" s="1" t="s">
        <v>25</v>
      </c>
      <c r="Q11719" s="1" t="s">
        <v>26</v>
      </c>
      <c r="R11719" s="1" t="s">
        <v>27</v>
      </c>
    </row>
    <row r="11720" spans="1:18" x14ac:dyDescent="0.3">
      <c r="A11720" s="1" t="s">
        <v>11878</v>
      </c>
      <c r="B11720" s="1" t="s">
        <v>52</v>
      </c>
      <c r="C11720" s="1" t="s">
        <v>500</v>
      </c>
      <c r="D11720" s="1" t="s">
        <v>48</v>
      </c>
      <c r="E11720">
        <v>30</v>
      </c>
      <c r="F11720">
        <v>15000</v>
      </c>
      <c r="G11720">
        <v>55</v>
      </c>
      <c r="H11720">
        <v>25</v>
      </c>
      <c r="I11720">
        <v>30</v>
      </c>
      <c r="J11720">
        <v>825000</v>
      </c>
      <c r="K11720" s="2">
        <v>45975</v>
      </c>
      <c r="L11720">
        <v>9</v>
      </c>
      <c r="M11720" s="1" t="s">
        <v>22</v>
      </c>
      <c r="N11720" s="1" t="s">
        <v>32</v>
      </c>
      <c r="O11720" s="1" t="s">
        <v>24</v>
      </c>
      <c r="P11720" s="1" t="s">
        <v>25</v>
      </c>
      <c r="Q11720" s="1" t="s">
        <v>50</v>
      </c>
      <c r="R11720" s="1" t="s">
        <v>27</v>
      </c>
    </row>
    <row r="11721" spans="1:18" x14ac:dyDescent="0.3">
      <c r="A11721" s="1" t="s">
        <v>11879</v>
      </c>
      <c r="B11721" s="1" t="s">
        <v>41</v>
      </c>
      <c r="C11721" s="1" t="s">
        <v>179</v>
      </c>
      <c r="D11721" s="1" t="s">
        <v>91</v>
      </c>
      <c r="E11721">
        <v>141</v>
      </c>
      <c r="F11721">
        <v>450000</v>
      </c>
      <c r="G11721">
        <v>163</v>
      </c>
      <c r="H11721">
        <v>89</v>
      </c>
      <c r="I11721">
        <v>74</v>
      </c>
      <c r="J11721">
        <v>73350000</v>
      </c>
      <c r="K11721" s="2">
        <v>45803</v>
      </c>
      <c r="L11721">
        <v>13</v>
      </c>
      <c r="M11721" s="1" t="s">
        <v>39</v>
      </c>
      <c r="N11721" s="1" t="s">
        <v>32</v>
      </c>
      <c r="O11721" s="1" t="s">
        <v>44</v>
      </c>
      <c r="P11721" s="1" t="s">
        <v>25</v>
      </c>
      <c r="Q11721" s="1" t="s">
        <v>26</v>
      </c>
      <c r="R11721" s="1" t="s">
        <v>34</v>
      </c>
    </row>
    <row r="11722" spans="1:18" x14ac:dyDescent="0.3">
      <c r="A11722" s="1" t="s">
        <v>11880</v>
      </c>
      <c r="B11722" s="1" t="s">
        <v>36</v>
      </c>
      <c r="C11722" s="1" t="s">
        <v>164</v>
      </c>
      <c r="D11722" s="1" t="s">
        <v>38</v>
      </c>
      <c r="E11722">
        <v>105</v>
      </c>
      <c r="F11722">
        <v>3500</v>
      </c>
      <c r="G11722">
        <v>125</v>
      </c>
      <c r="H11722">
        <v>10</v>
      </c>
      <c r="I11722">
        <v>115</v>
      </c>
      <c r="J11722">
        <v>437500</v>
      </c>
      <c r="K11722" s="2">
        <v>45929</v>
      </c>
      <c r="L11722">
        <v>6</v>
      </c>
      <c r="M11722" s="1" t="s">
        <v>22</v>
      </c>
      <c r="N11722" s="1" t="s">
        <v>23</v>
      </c>
      <c r="O11722" s="1" t="s">
        <v>44</v>
      </c>
      <c r="P11722" s="1" t="s">
        <v>25</v>
      </c>
      <c r="Q11722" s="1" t="s">
        <v>26</v>
      </c>
      <c r="R11722" s="1" t="s">
        <v>27</v>
      </c>
    </row>
    <row r="11723" spans="1:18" x14ac:dyDescent="0.3">
      <c r="A11723" s="1" t="s">
        <v>11881</v>
      </c>
      <c r="B11723" s="1" t="s">
        <v>83</v>
      </c>
      <c r="C11723" s="1" t="s">
        <v>71</v>
      </c>
      <c r="D11723" s="1" t="s">
        <v>72</v>
      </c>
      <c r="E11723">
        <v>98</v>
      </c>
      <c r="F11723">
        <v>3500</v>
      </c>
      <c r="G11723">
        <v>111</v>
      </c>
      <c r="H11723">
        <v>13</v>
      </c>
      <c r="I11723">
        <v>98</v>
      </c>
      <c r="J11723">
        <v>388500</v>
      </c>
      <c r="K11723" s="2">
        <v>45827</v>
      </c>
      <c r="L11723">
        <v>8</v>
      </c>
      <c r="M11723" s="1" t="s">
        <v>22</v>
      </c>
      <c r="N11723" s="1" t="s">
        <v>43</v>
      </c>
      <c r="O11723" s="1" t="s">
        <v>85</v>
      </c>
      <c r="P11723" s="1" t="s">
        <v>25</v>
      </c>
      <c r="Q11723" s="1" t="s">
        <v>50</v>
      </c>
      <c r="R11723" s="1" t="s">
        <v>27</v>
      </c>
    </row>
    <row r="11724" spans="1:18" x14ac:dyDescent="0.3">
      <c r="A11724" s="1" t="s">
        <v>11882</v>
      </c>
      <c r="B11724" s="1" t="s">
        <v>93</v>
      </c>
      <c r="C11724" s="1" t="s">
        <v>119</v>
      </c>
      <c r="D11724" s="1" t="s">
        <v>38</v>
      </c>
      <c r="E11724">
        <v>90</v>
      </c>
      <c r="F11724">
        <v>4500</v>
      </c>
      <c r="G11724">
        <v>112</v>
      </c>
      <c r="H11724">
        <v>22</v>
      </c>
      <c r="I11724">
        <v>90</v>
      </c>
      <c r="J11724">
        <v>504000</v>
      </c>
      <c r="K11724" s="2">
        <v>45778</v>
      </c>
      <c r="L11724">
        <v>5</v>
      </c>
      <c r="M11724" s="1" t="s">
        <v>55</v>
      </c>
      <c r="N11724" s="1" t="s">
        <v>23</v>
      </c>
      <c r="O11724" s="1" t="s">
        <v>44</v>
      </c>
      <c r="P11724" s="1" t="s">
        <v>25</v>
      </c>
      <c r="Q11724" s="1" t="s">
        <v>26</v>
      </c>
      <c r="R11724" s="1" t="s">
        <v>34</v>
      </c>
    </row>
    <row r="11725" spans="1:18" x14ac:dyDescent="0.3">
      <c r="A11725" s="1" t="s">
        <v>11883</v>
      </c>
      <c r="B11725" s="1" t="s">
        <v>80</v>
      </c>
      <c r="C11725" s="1" t="s">
        <v>140</v>
      </c>
      <c r="D11725" s="1" t="s">
        <v>48</v>
      </c>
      <c r="E11725">
        <v>38</v>
      </c>
      <c r="F11725">
        <v>12000</v>
      </c>
      <c r="G11725">
        <v>57</v>
      </c>
      <c r="H11725">
        <v>34</v>
      </c>
      <c r="I11725">
        <v>23</v>
      </c>
      <c r="J11725">
        <v>684000</v>
      </c>
      <c r="K11725" s="2">
        <v>45794</v>
      </c>
      <c r="L11725">
        <v>14</v>
      </c>
      <c r="M11725" s="1" t="s">
        <v>39</v>
      </c>
      <c r="N11725" s="1" t="s">
        <v>43</v>
      </c>
      <c r="O11725" s="1" t="s">
        <v>24</v>
      </c>
      <c r="P11725" s="1" t="s">
        <v>25</v>
      </c>
      <c r="Q11725" s="1" t="s">
        <v>26</v>
      </c>
      <c r="R11725" s="1" t="s">
        <v>27</v>
      </c>
    </row>
    <row r="11726" spans="1:18" x14ac:dyDescent="0.3">
      <c r="A11726" s="1" t="s">
        <v>11884</v>
      </c>
      <c r="B11726" s="1" t="s">
        <v>104</v>
      </c>
      <c r="C11726" s="1" t="s">
        <v>273</v>
      </c>
      <c r="D11726" s="1" t="s">
        <v>54</v>
      </c>
      <c r="E11726">
        <v>142</v>
      </c>
      <c r="F11726">
        <v>18000</v>
      </c>
      <c r="G11726">
        <v>148</v>
      </c>
      <c r="H11726">
        <v>22</v>
      </c>
      <c r="I11726">
        <v>126</v>
      </c>
      <c r="J11726">
        <v>2664000</v>
      </c>
      <c r="K11726" s="2">
        <v>45832</v>
      </c>
      <c r="L11726">
        <v>5</v>
      </c>
      <c r="M11726" s="1" t="s">
        <v>55</v>
      </c>
      <c r="N11726" s="1" t="s">
        <v>32</v>
      </c>
      <c r="O11726" s="1" t="s">
        <v>44</v>
      </c>
      <c r="P11726" s="1" t="s">
        <v>25</v>
      </c>
      <c r="Q11726" s="1" t="s">
        <v>50</v>
      </c>
      <c r="R11726" s="1" t="s">
        <v>27</v>
      </c>
    </row>
    <row r="11727" spans="1:18" x14ac:dyDescent="0.3">
      <c r="A11727" s="1" t="s">
        <v>11885</v>
      </c>
      <c r="B11727" s="1" t="s">
        <v>80</v>
      </c>
      <c r="C11727" s="1" t="s">
        <v>116</v>
      </c>
      <c r="D11727" s="1" t="s">
        <v>91</v>
      </c>
      <c r="E11727">
        <v>22</v>
      </c>
      <c r="F11727">
        <v>5500</v>
      </c>
      <c r="G11727">
        <v>27</v>
      </c>
      <c r="H11727">
        <v>27</v>
      </c>
      <c r="I11727">
        <v>0</v>
      </c>
      <c r="J11727">
        <v>148500</v>
      </c>
      <c r="K11727" s="2">
        <v>45854</v>
      </c>
      <c r="L11727">
        <v>6</v>
      </c>
      <c r="M11727" s="1" t="s">
        <v>22</v>
      </c>
      <c r="N11727" s="1" t="s">
        <v>43</v>
      </c>
      <c r="O11727" s="1" t="s">
        <v>44</v>
      </c>
      <c r="P11727" s="1" t="s">
        <v>49</v>
      </c>
      <c r="Q11727" s="1" t="s">
        <v>50</v>
      </c>
      <c r="R11727" s="1" t="s">
        <v>27</v>
      </c>
    </row>
    <row r="11728" spans="1:18" x14ac:dyDescent="0.3">
      <c r="A11728" s="1" t="s">
        <v>11886</v>
      </c>
      <c r="B11728" s="1" t="s">
        <v>66</v>
      </c>
      <c r="C11728" s="1" t="s">
        <v>100</v>
      </c>
      <c r="D11728" s="1" t="s">
        <v>72</v>
      </c>
      <c r="E11728">
        <v>98</v>
      </c>
      <c r="F11728">
        <v>15000</v>
      </c>
      <c r="G11728">
        <v>118</v>
      </c>
      <c r="H11728">
        <v>70</v>
      </c>
      <c r="I11728">
        <v>48</v>
      </c>
      <c r="J11728">
        <v>1770000</v>
      </c>
      <c r="K11728" s="2">
        <v>45682</v>
      </c>
      <c r="L11728">
        <v>7</v>
      </c>
      <c r="M11728" s="1" t="s">
        <v>22</v>
      </c>
      <c r="N11728" s="1" t="s">
        <v>23</v>
      </c>
      <c r="O11728" s="1" t="s">
        <v>24</v>
      </c>
      <c r="P11728" s="1" t="s">
        <v>25</v>
      </c>
      <c r="Q11728" s="1" t="s">
        <v>26</v>
      </c>
      <c r="R11728" s="1" t="s">
        <v>27</v>
      </c>
    </row>
    <row r="11729" spans="1:18" x14ac:dyDescent="0.3">
      <c r="A11729" s="1" t="s">
        <v>11887</v>
      </c>
      <c r="B11729" s="1" t="s">
        <v>19</v>
      </c>
      <c r="C11729" s="1" t="s">
        <v>188</v>
      </c>
      <c r="D11729" s="1" t="s">
        <v>38</v>
      </c>
      <c r="E11729">
        <v>51</v>
      </c>
      <c r="F11729">
        <v>95000</v>
      </c>
      <c r="G11729">
        <v>68</v>
      </c>
      <c r="H11729">
        <v>45</v>
      </c>
      <c r="I11729">
        <v>23</v>
      </c>
      <c r="J11729">
        <v>6460000</v>
      </c>
      <c r="K11729" s="2">
        <v>45731</v>
      </c>
      <c r="L11729">
        <v>15</v>
      </c>
      <c r="M11729" s="1" t="s">
        <v>39</v>
      </c>
      <c r="N11729" s="1" t="s">
        <v>23</v>
      </c>
      <c r="O11729" s="1" t="s">
        <v>24</v>
      </c>
      <c r="P11729" s="1" t="s">
        <v>25</v>
      </c>
      <c r="Q11729" s="1" t="s">
        <v>50</v>
      </c>
      <c r="R11729" s="1" t="s">
        <v>27</v>
      </c>
    </row>
    <row r="11730" spans="1:18" x14ac:dyDescent="0.3">
      <c r="A11730" s="1" t="s">
        <v>11888</v>
      </c>
      <c r="B11730" s="1" t="s">
        <v>80</v>
      </c>
      <c r="C11730" s="1" t="s">
        <v>266</v>
      </c>
      <c r="D11730" s="1" t="s">
        <v>21</v>
      </c>
      <c r="E11730">
        <v>30</v>
      </c>
      <c r="F11730">
        <v>2200000</v>
      </c>
      <c r="G11730">
        <v>32</v>
      </c>
      <c r="H11730">
        <v>21</v>
      </c>
      <c r="I11730">
        <v>11</v>
      </c>
      <c r="J11730">
        <v>70400000</v>
      </c>
      <c r="K11730" s="2">
        <v>45818</v>
      </c>
      <c r="L11730">
        <v>11</v>
      </c>
      <c r="M11730" s="1" t="s">
        <v>39</v>
      </c>
      <c r="N11730" s="1" t="s">
        <v>23</v>
      </c>
      <c r="O11730" s="1" t="s">
        <v>24</v>
      </c>
      <c r="P11730" s="1" t="s">
        <v>25</v>
      </c>
      <c r="Q11730" s="1" t="s">
        <v>26</v>
      </c>
      <c r="R11730" s="1" t="s">
        <v>27</v>
      </c>
    </row>
    <row r="11731" spans="1:18" x14ac:dyDescent="0.3">
      <c r="A11731" s="1" t="s">
        <v>11889</v>
      </c>
      <c r="B11731" s="1" t="s">
        <v>83</v>
      </c>
      <c r="C11731" s="1" t="s">
        <v>76</v>
      </c>
      <c r="D11731" s="1" t="s">
        <v>48</v>
      </c>
      <c r="E11731">
        <v>59</v>
      </c>
      <c r="F11731">
        <v>2200</v>
      </c>
      <c r="G11731">
        <v>85</v>
      </c>
      <c r="H11731">
        <v>20</v>
      </c>
      <c r="I11731">
        <v>65</v>
      </c>
      <c r="J11731">
        <v>187000</v>
      </c>
      <c r="K11731" s="2">
        <v>45710</v>
      </c>
      <c r="L11731">
        <v>14</v>
      </c>
      <c r="M11731" s="1" t="s">
        <v>39</v>
      </c>
      <c r="N11731" s="1" t="s">
        <v>23</v>
      </c>
      <c r="O11731" s="1" t="s">
        <v>33</v>
      </c>
      <c r="P11731" s="1" t="s">
        <v>25</v>
      </c>
      <c r="Q11731" s="1" t="s">
        <v>26</v>
      </c>
      <c r="R11731" s="1" t="s">
        <v>27</v>
      </c>
    </row>
    <row r="11732" spans="1:18" x14ac:dyDescent="0.3">
      <c r="A11732" s="1" t="s">
        <v>11890</v>
      </c>
      <c r="B11732" s="1" t="s">
        <v>99</v>
      </c>
      <c r="C11732" s="1" t="s">
        <v>511</v>
      </c>
      <c r="D11732" s="1" t="s">
        <v>38</v>
      </c>
      <c r="E11732">
        <v>105</v>
      </c>
      <c r="F11732">
        <v>12000</v>
      </c>
      <c r="G11732">
        <v>122</v>
      </c>
      <c r="H11732">
        <v>96</v>
      </c>
      <c r="I11732">
        <v>26</v>
      </c>
      <c r="J11732">
        <v>1464000</v>
      </c>
      <c r="K11732" s="2">
        <v>45880</v>
      </c>
      <c r="L11732">
        <v>14</v>
      </c>
      <c r="M11732" s="1" t="s">
        <v>39</v>
      </c>
      <c r="N11732" s="1" t="s">
        <v>23</v>
      </c>
      <c r="O11732" s="1" t="s">
        <v>44</v>
      </c>
      <c r="P11732" s="1" t="s">
        <v>25</v>
      </c>
      <c r="Q11732" s="1" t="s">
        <v>50</v>
      </c>
      <c r="R11732" s="1" t="s">
        <v>34</v>
      </c>
    </row>
    <row r="11733" spans="1:18" x14ac:dyDescent="0.3">
      <c r="A11733" s="1" t="s">
        <v>11891</v>
      </c>
      <c r="B11733" s="1" t="s">
        <v>36</v>
      </c>
      <c r="C11733" s="1" t="s">
        <v>245</v>
      </c>
      <c r="D11733" s="1" t="s">
        <v>67</v>
      </c>
      <c r="E11733">
        <v>92</v>
      </c>
      <c r="F11733">
        <v>1800</v>
      </c>
      <c r="G11733">
        <v>104</v>
      </c>
      <c r="H11733">
        <v>67</v>
      </c>
      <c r="I11733">
        <v>37</v>
      </c>
      <c r="J11733">
        <v>187200</v>
      </c>
      <c r="K11733" s="2">
        <v>45905</v>
      </c>
      <c r="L11733">
        <v>7</v>
      </c>
      <c r="M11733" s="1" t="s">
        <v>22</v>
      </c>
      <c r="N11733" s="1" t="s">
        <v>43</v>
      </c>
      <c r="O11733" s="1" t="s">
        <v>24</v>
      </c>
      <c r="P11733" s="1" t="s">
        <v>25</v>
      </c>
      <c r="Q11733" s="1" t="s">
        <v>26</v>
      </c>
      <c r="R11733" s="1" t="s">
        <v>27</v>
      </c>
    </row>
    <row r="11734" spans="1:18" x14ac:dyDescent="0.3">
      <c r="A11734" s="1" t="s">
        <v>11892</v>
      </c>
      <c r="B11734" s="1" t="s">
        <v>41</v>
      </c>
      <c r="C11734" s="1" t="s">
        <v>108</v>
      </c>
      <c r="D11734" s="1" t="s">
        <v>21</v>
      </c>
      <c r="E11734">
        <v>133</v>
      </c>
      <c r="F11734">
        <v>15000</v>
      </c>
      <c r="G11734">
        <v>144</v>
      </c>
      <c r="H11734">
        <v>27</v>
      </c>
      <c r="I11734">
        <v>117</v>
      </c>
      <c r="J11734">
        <v>2160000</v>
      </c>
      <c r="K11734" s="2">
        <v>45678</v>
      </c>
      <c r="L11734">
        <v>11</v>
      </c>
      <c r="M11734" s="1" t="s">
        <v>39</v>
      </c>
      <c r="N11734" s="1" t="s">
        <v>23</v>
      </c>
      <c r="O11734" s="1" t="s">
        <v>33</v>
      </c>
      <c r="P11734" s="1" t="s">
        <v>25</v>
      </c>
      <c r="Q11734" s="1" t="s">
        <v>59</v>
      </c>
      <c r="R11734" s="1" t="s">
        <v>27</v>
      </c>
    </row>
    <row r="11735" spans="1:18" x14ac:dyDescent="0.3">
      <c r="A11735" s="1" t="s">
        <v>11893</v>
      </c>
      <c r="B11735" s="1" t="s">
        <v>46</v>
      </c>
      <c r="C11735" s="1" t="s">
        <v>188</v>
      </c>
      <c r="D11735" s="1" t="s">
        <v>54</v>
      </c>
      <c r="E11735">
        <v>135</v>
      </c>
      <c r="F11735">
        <v>95000</v>
      </c>
      <c r="G11735">
        <v>154</v>
      </c>
      <c r="H11735">
        <v>17</v>
      </c>
      <c r="I11735">
        <v>137</v>
      </c>
      <c r="J11735">
        <v>14630000</v>
      </c>
      <c r="K11735" s="2">
        <v>46000</v>
      </c>
      <c r="L11735">
        <v>4</v>
      </c>
      <c r="M11735" s="1" t="s">
        <v>55</v>
      </c>
      <c r="N11735" s="1" t="s">
        <v>32</v>
      </c>
      <c r="O11735" s="1" t="s">
        <v>44</v>
      </c>
      <c r="P11735" s="1" t="s">
        <v>25</v>
      </c>
      <c r="Q11735" s="1" t="s">
        <v>26</v>
      </c>
      <c r="R11735" s="1" t="s">
        <v>27</v>
      </c>
    </row>
    <row r="11736" spans="1:18" x14ac:dyDescent="0.3">
      <c r="A11736" s="1" t="s">
        <v>11894</v>
      </c>
      <c r="B11736" s="1" t="s">
        <v>107</v>
      </c>
      <c r="C11736" s="1" t="s">
        <v>76</v>
      </c>
      <c r="D11736" s="1" t="s">
        <v>67</v>
      </c>
      <c r="E11736">
        <v>126</v>
      </c>
      <c r="F11736">
        <v>2200</v>
      </c>
      <c r="G11736">
        <v>148</v>
      </c>
      <c r="H11736">
        <v>40</v>
      </c>
      <c r="I11736">
        <v>108</v>
      </c>
      <c r="J11736">
        <v>325600</v>
      </c>
      <c r="K11736" s="2">
        <v>45899</v>
      </c>
      <c r="L11736">
        <v>15</v>
      </c>
      <c r="M11736" s="1" t="s">
        <v>39</v>
      </c>
      <c r="N11736" s="1" t="s">
        <v>32</v>
      </c>
      <c r="O11736" s="1" t="s">
        <v>24</v>
      </c>
      <c r="P11736" s="1" t="s">
        <v>25</v>
      </c>
      <c r="Q11736" s="1" t="s">
        <v>26</v>
      </c>
      <c r="R11736" s="1" t="s">
        <v>27</v>
      </c>
    </row>
    <row r="11737" spans="1:18" x14ac:dyDescent="0.3">
      <c r="A11737" s="1" t="s">
        <v>11895</v>
      </c>
      <c r="B11737" s="1" t="s">
        <v>52</v>
      </c>
      <c r="C11737" s="1" t="s">
        <v>188</v>
      </c>
      <c r="D11737" s="1" t="s">
        <v>91</v>
      </c>
      <c r="E11737">
        <v>75</v>
      </c>
      <c r="F11737">
        <v>95000</v>
      </c>
      <c r="G11737">
        <v>104</v>
      </c>
      <c r="H11737">
        <v>69</v>
      </c>
      <c r="I11737">
        <v>35</v>
      </c>
      <c r="J11737">
        <v>9880000</v>
      </c>
      <c r="K11737" s="2">
        <v>45747</v>
      </c>
      <c r="L11737">
        <v>4</v>
      </c>
      <c r="M11737" s="1" t="s">
        <v>55</v>
      </c>
      <c r="N11737" s="1" t="s">
        <v>23</v>
      </c>
      <c r="O11737" s="1" t="s">
        <v>33</v>
      </c>
      <c r="P11737" s="1" t="s">
        <v>49</v>
      </c>
      <c r="Q11737" s="1" t="s">
        <v>26</v>
      </c>
      <c r="R11737" s="1" t="s">
        <v>27</v>
      </c>
    </row>
    <row r="11738" spans="1:18" x14ac:dyDescent="0.3">
      <c r="A11738" s="1" t="s">
        <v>11896</v>
      </c>
      <c r="B11738" s="1" t="s">
        <v>104</v>
      </c>
      <c r="C11738" s="1" t="s">
        <v>513</v>
      </c>
      <c r="D11738" s="1" t="s">
        <v>31</v>
      </c>
      <c r="E11738">
        <v>70</v>
      </c>
      <c r="F11738">
        <v>5000</v>
      </c>
      <c r="G11738">
        <v>98</v>
      </c>
      <c r="H11738">
        <v>26</v>
      </c>
      <c r="I11738">
        <v>72</v>
      </c>
      <c r="J11738">
        <v>490000</v>
      </c>
      <c r="K11738" s="2">
        <v>45688</v>
      </c>
      <c r="L11738">
        <v>8</v>
      </c>
      <c r="M11738" s="1" t="s">
        <v>22</v>
      </c>
      <c r="N11738" s="1" t="s">
        <v>23</v>
      </c>
      <c r="O11738" s="1" t="s">
        <v>24</v>
      </c>
      <c r="P11738" s="1" t="s">
        <v>25</v>
      </c>
      <c r="Q11738" s="1" t="s">
        <v>26</v>
      </c>
      <c r="R11738" s="1" t="s">
        <v>34</v>
      </c>
    </row>
    <row r="11739" spans="1:18" x14ac:dyDescent="0.3">
      <c r="A11739" s="1" t="s">
        <v>11897</v>
      </c>
      <c r="B11739" s="1" t="s">
        <v>36</v>
      </c>
      <c r="C11739" s="1" t="s">
        <v>160</v>
      </c>
      <c r="D11739" s="1" t="s">
        <v>91</v>
      </c>
      <c r="E11739">
        <v>66</v>
      </c>
      <c r="F11739">
        <v>65000</v>
      </c>
      <c r="G11739">
        <v>74</v>
      </c>
      <c r="H11739">
        <v>55</v>
      </c>
      <c r="I11739">
        <v>19</v>
      </c>
      <c r="J11739">
        <v>4810000</v>
      </c>
      <c r="K11739" s="2">
        <v>45779</v>
      </c>
      <c r="L11739">
        <v>2</v>
      </c>
      <c r="M11739" s="1" t="s">
        <v>55</v>
      </c>
      <c r="N11739" s="1" t="s">
        <v>43</v>
      </c>
      <c r="O11739" s="1" t="s">
        <v>44</v>
      </c>
      <c r="P11739" s="1" t="s">
        <v>25</v>
      </c>
      <c r="Q11739" s="1" t="s">
        <v>26</v>
      </c>
      <c r="R11739" s="1" t="s">
        <v>27</v>
      </c>
    </row>
    <row r="11740" spans="1:18" x14ac:dyDescent="0.3">
      <c r="A11740" s="1" t="s">
        <v>11898</v>
      </c>
      <c r="B11740" s="1" t="s">
        <v>52</v>
      </c>
      <c r="C11740" s="1" t="s">
        <v>225</v>
      </c>
      <c r="D11740" s="1" t="s">
        <v>91</v>
      </c>
      <c r="E11740">
        <v>149</v>
      </c>
      <c r="F11740">
        <v>1200000</v>
      </c>
      <c r="G11740">
        <v>173</v>
      </c>
      <c r="H11740">
        <v>47</v>
      </c>
      <c r="I11740">
        <v>126</v>
      </c>
      <c r="J11740">
        <v>207600000</v>
      </c>
      <c r="K11740" s="2">
        <v>45905</v>
      </c>
      <c r="L11740">
        <v>15</v>
      </c>
      <c r="M11740" s="1" t="s">
        <v>39</v>
      </c>
      <c r="N11740" s="1" t="s">
        <v>23</v>
      </c>
      <c r="O11740" s="1" t="s">
        <v>44</v>
      </c>
      <c r="P11740" s="1" t="s">
        <v>25</v>
      </c>
      <c r="Q11740" s="1" t="s">
        <v>26</v>
      </c>
      <c r="R11740" s="1" t="s">
        <v>27</v>
      </c>
    </row>
    <row r="11741" spans="1:18" x14ac:dyDescent="0.3">
      <c r="A11741" s="1" t="s">
        <v>11899</v>
      </c>
      <c r="B11741" s="1" t="s">
        <v>83</v>
      </c>
      <c r="C11741" s="1" t="s">
        <v>74</v>
      </c>
      <c r="D11741" s="1" t="s">
        <v>48</v>
      </c>
      <c r="E11741">
        <v>36</v>
      </c>
      <c r="F11741">
        <v>25000</v>
      </c>
      <c r="G11741">
        <v>59</v>
      </c>
      <c r="H11741">
        <v>33</v>
      </c>
      <c r="I11741">
        <v>26</v>
      </c>
      <c r="J11741">
        <v>1475000</v>
      </c>
      <c r="K11741" s="2">
        <v>45822</v>
      </c>
      <c r="L11741">
        <v>14</v>
      </c>
      <c r="M11741" s="1" t="s">
        <v>39</v>
      </c>
      <c r="N11741" s="1" t="s">
        <v>32</v>
      </c>
      <c r="O11741" s="1" t="s">
        <v>24</v>
      </c>
      <c r="P11741" s="1" t="s">
        <v>25</v>
      </c>
      <c r="Q11741" s="1" t="s">
        <v>26</v>
      </c>
      <c r="R11741" s="1" t="s">
        <v>27</v>
      </c>
    </row>
    <row r="11742" spans="1:18" x14ac:dyDescent="0.3">
      <c r="A11742" s="1" t="s">
        <v>11900</v>
      </c>
      <c r="B11742" s="1" t="s">
        <v>46</v>
      </c>
      <c r="C11742" s="1" t="s">
        <v>84</v>
      </c>
      <c r="D11742" s="1" t="s">
        <v>64</v>
      </c>
      <c r="E11742">
        <v>60</v>
      </c>
      <c r="F11742">
        <v>180000</v>
      </c>
      <c r="G11742">
        <v>67</v>
      </c>
      <c r="H11742">
        <v>34</v>
      </c>
      <c r="I11742">
        <v>33</v>
      </c>
      <c r="J11742">
        <v>12060000</v>
      </c>
      <c r="K11742" s="2">
        <v>45870</v>
      </c>
      <c r="L11742">
        <v>3</v>
      </c>
      <c r="M11742" s="1" t="s">
        <v>55</v>
      </c>
      <c r="N11742" s="1" t="s">
        <v>23</v>
      </c>
      <c r="O11742" s="1" t="s">
        <v>33</v>
      </c>
      <c r="P11742" s="1" t="s">
        <v>25</v>
      </c>
      <c r="Q11742" s="1" t="s">
        <v>26</v>
      </c>
      <c r="R11742" s="1" t="s">
        <v>27</v>
      </c>
    </row>
    <row r="11743" spans="1:18" x14ac:dyDescent="0.3">
      <c r="A11743" s="1" t="s">
        <v>11901</v>
      </c>
      <c r="B11743" s="1" t="s">
        <v>87</v>
      </c>
      <c r="C11743" s="1" t="s">
        <v>270</v>
      </c>
      <c r="D11743" s="1" t="s">
        <v>54</v>
      </c>
      <c r="E11743">
        <v>144</v>
      </c>
      <c r="F11743">
        <v>1800</v>
      </c>
      <c r="G11743">
        <v>167</v>
      </c>
      <c r="H11743">
        <v>54</v>
      </c>
      <c r="I11743">
        <v>113</v>
      </c>
      <c r="J11743">
        <v>300600</v>
      </c>
      <c r="K11743" s="2">
        <v>45973</v>
      </c>
      <c r="L11743">
        <v>3</v>
      </c>
      <c r="M11743" s="1" t="s">
        <v>55</v>
      </c>
      <c r="N11743" s="1" t="s">
        <v>23</v>
      </c>
      <c r="O11743" s="1" t="s">
        <v>85</v>
      </c>
      <c r="P11743" s="1" t="s">
        <v>25</v>
      </c>
      <c r="Q11743" s="1" t="s">
        <v>50</v>
      </c>
      <c r="R11743" s="1" t="s">
        <v>27</v>
      </c>
    </row>
    <row r="11744" spans="1:18" x14ac:dyDescent="0.3">
      <c r="A11744" s="1" t="s">
        <v>11902</v>
      </c>
      <c r="B11744" s="1" t="s">
        <v>87</v>
      </c>
      <c r="C11744" s="1" t="s">
        <v>37</v>
      </c>
      <c r="D11744" s="1" t="s">
        <v>64</v>
      </c>
      <c r="E11744">
        <v>98</v>
      </c>
      <c r="F11744">
        <v>12000</v>
      </c>
      <c r="G11744">
        <v>99</v>
      </c>
      <c r="H11744">
        <v>37</v>
      </c>
      <c r="I11744">
        <v>62</v>
      </c>
      <c r="J11744">
        <v>1188000</v>
      </c>
      <c r="K11744" s="2">
        <v>46007</v>
      </c>
      <c r="L11744">
        <v>8</v>
      </c>
      <c r="M11744" s="1" t="s">
        <v>22</v>
      </c>
      <c r="N11744" s="1" t="s">
        <v>32</v>
      </c>
      <c r="O11744" s="1" t="s">
        <v>33</v>
      </c>
      <c r="P11744" s="1" t="s">
        <v>25</v>
      </c>
      <c r="Q11744" s="1" t="s">
        <v>59</v>
      </c>
      <c r="R11744" s="1" t="s">
        <v>59</v>
      </c>
    </row>
    <row r="11745" spans="1:18" x14ac:dyDescent="0.3">
      <c r="A11745" s="1" t="s">
        <v>11903</v>
      </c>
      <c r="B11745" s="1" t="s">
        <v>52</v>
      </c>
      <c r="C11745" s="1" t="s">
        <v>320</v>
      </c>
      <c r="D11745" s="1" t="s">
        <v>48</v>
      </c>
      <c r="E11745">
        <v>116</v>
      </c>
      <c r="F11745">
        <v>1800</v>
      </c>
      <c r="G11745">
        <v>139</v>
      </c>
      <c r="H11745">
        <v>93</v>
      </c>
      <c r="I11745">
        <v>46</v>
      </c>
      <c r="J11745">
        <v>250200</v>
      </c>
      <c r="K11745" s="2">
        <v>45919</v>
      </c>
      <c r="L11745">
        <v>10</v>
      </c>
      <c r="M11745" s="1" t="s">
        <v>22</v>
      </c>
      <c r="N11745" s="1" t="s">
        <v>23</v>
      </c>
      <c r="O11745" s="1" t="s">
        <v>33</v>
      </c>
      <c r="P11745" s="1" t="s">
        <v>49</v>
      </c>
      <c r="Q11745" s="1" t="s">
        <v>26</v>
      </c>
      <c r="R11745" s="1" t="s">
        <v>27</v>
      </c>
    </row>
    <row r="11746" spans="1:18" x14ac:dyDescent="0.3">
      <c r="A11746" s="1" t="s">
        <v>11904</v>
      </c>
      <c r="B11746" s="1" t="s">
        <v>80</v>
      </c>
      <c r="C11746" s="1" t="s">
        <v>47</v>
      </c>
      <c r="D11746" s="1" t="s">
        <v>38</v>
      </c>
      <c r="E11746">
        <v>20</v>
      </c>
      <c r="F11746">
        <v>300</v>
      </c>
      <c r="G11746">
        <v>39</v>
      </c>
      <c r="H11746">
        <v>19</v>
      </c>
      <c r="I11746">
        <v>20</v>
      </c>
      <c r="J11746">
        <v>11700</v>
      </c>
      <c r="K11746" s="2">
        <v>45968</v>
      </c>
      <c r="L11746">
        <v>1</v>
      </c>
      <c r="M11746" s="1" t="s">
        <v>55</v>
      </c>
      <c r="N11746" s="1" t="s">
        <v>32</v>
      </c>
      <c r="O11746" s="1" t="s">
        <v>44</v>
      </c>
      <c r="P11746" s="1" t="s">
        <v>25</v>
      </c>
      <c r="Q11746" s="1" t="s">
        <v>59</v>
      </c>
      <c r="R11746" s="1" t="s">
        <v>27</v>
      </c>
    </row>
    <row r="11747" spans="1:18" x14ac:dyDescent="0.3">
      <c r="A11747" s="1" t="s">
        <v>11905</v>
      </c>
      <c r="B11747" s="1" t="s">
        <v>83</v>
      </c>
      <c r="C11747" s="1" t="s">
        <v>76</v>
      </c>
      <c r="D11747" s="1" t="s">
        <v>54</v>
      </c>
      <c r="E11747">
        <v>22</v>
      </c>
      <c r="F11747">
        <v>2200</v>
      </c>
      <c r="G11747">
        <v>28</v>
      </c>
      <c r="H11747">
        <v>21</v>
      </c>
      <c r="I11747">
        <v>7</v>
      </c>
      <c r="J11747">
        <v>61600</v>
      </c>
      <c r="K11747" s="2">
        <v>45814</v>
      </c>
      <c r="L11747">
        <v>4</v>
      </c>
      <c r="M11747" s="1" t="s">
        <v>55</v>
      </c>
      <c r="N11747" s="1" t="s">
        <v>23</v>
      </c>
      <c r="O11747" s="1" t="s">
        <v>44</v>
      </c>
      <c r="P11747" s="1" t="s">
        <v>25</v>
      </c>
      <c r="Q11747" s="1" t="s">
        <v>59</v>
      </c>
      <c r="R11747" s="1" t="s">
        <v>27</v>
      </c>
    </row>
    <row r="11748" spans="1:18" x14ac:dyDescent="0.3">
      <c r="A11748" s="1" t="s">
        <v>11906</v>
      </c>
      <c r="B11748" s="1" t="s">
        <v>83</v>
      </c>
      <c r="C11748" s="1" t="s">
        <v>88</v>
      </c>
      <c r="D11748" s="1" t="s">
        <v>54</v>
      </c>
      <c r="E11748">
        <v>97</v>
      </c>
      <c r="F11748">
        <v>18000</v>
      </c>
      <c r="G11748">
        <v>109</v>
      </c>
      <c r="H11748">
        <v>104</v>
      </c>
      <c r="I11748">
        <v>5</v>
      </c>
      <c r="J11748">
        <v>1962000</v>
      </c>
      <c r="K11748" s="2">
        <v>45887</v>
      </c>
      <c r="L11748">
        <v>6</v>
      </c>
      <c r="M11748" s="1" t="s">
        <v>22</v>
      </c>
      <c r="N11748" s="1" t="s">
        <v>43</v>
      </c>
      <c r="O11748" s="1" t="s">
        <v>24</v>
      </c>
      <c r="P11748" s="1" t="s">
        <v>25</v>
      </c>
      <c r="Q11748" s="1" t="s">
        <v>26</v>
      </c>
      <c r="R11748" s="1" t="s">
        <v>27</v>
      </c>
    </row>
    <row r="11749" spans="1:18" x14ac:dyDescent="0.3">
      <c r="A11749" s="1" t="s">
        <v>11907</v>
      </c>
      <c r="B11749" s="1" t="s">
        <v>107</v>
      </c>
      <c r="C11749" s="1" t="s">
        <v>134</v>
      </c>
      <c r="D11749" s="1" t="s">
        <v>31</v>
      </c>
      <c r="E11749">
        <v>132</v>
      </c>
      <c r="F11749">
        <v>900000</v>
      </c>
      <c r="G11749">
        <v>160</v>
      </c>
      <c r="H11749">
        <v>75</v>
      </c>
      <c r="I11749">
        <v>85</v>
      </c>
      <c r="J11749">
        <v>144000000</v>
      </c>
      <c r="K11749" s="2">
        <v>45684</v>
      </c>
      <c r="L11749">
        <v>3</v>
      </c>
      <c r="M11749" s="1" t="s">
        <v>55</v>
      </c>
      <c r="N11749" s="1" t="s">
        <v>32</v>
      </c>
      <c r="O11749" s="1" t="s">
        <v>24</v>
      </c>
      <c r="P11749" s="1" t="s">
        <v>49</v>
      </c>
      <c r="Q11749" s="1" t="s">
        <v>26</v>
      </c>
      <c r="R11749" s="1" t="s">
        <v>27</v>
      </c>
    </row>
    <row r="11750" spans="1:18" x14ac:dyDescent="0.3">
      <c r="A11750" s="1" t="s">
        <v>11908</v>
      </c>
      <c r="B11750" s="1" t="s">
        <v>36</v>
      </c>
      <c r="C11750" s="1" t="s">
        <v>76</v>
      </c>
      <c r="D11750" s="1" t="s">
        <v>58</v>
      </c>
      <c r="E11750">
        <v>68</v>
      </c>
      <c r="F11750">
        <v>2200</v>
      </c>
      <c r="G11750">
        <v>69</v>
      </c>
      <c r="H11750">
        <v>62</v>
      </c>
      <c r="I11750">
        <v>7</v>
      </c>
      <c r="J11750">
        <v>151800</v>
      </c>
      <c r="K11750" s="2">
        <v>45760</v>
      </c>
      <c r="L11750">
        <v>8</v>
      </c>
      <c r="M11750" s="1" t="s">
        <v>22</v>
      </c>
      <c r="N11750" s="1" t="s">
        <v>43</v>
      </c>
      <c r="O11750" s="1" t="s">
        <v>24</v>
      </c>
      <c r="P11750" s="1" t="s">
        <v>25</v>
      </c>
      <c r="Q11750" s="1" t="s">
        <v>26</v>
      </c>
      <c r="R11750" s="1" t="s">
        <v>27</v>
      </c>
    </row>
    <row r="11751" spans="1:18" x14ac:dyDescent="0.3">
      <c r="A11751" s="1" t="s">
        <v>11909</v>
      </c>
      <c r="B11751" s="1" t="s">
        <v>41</v>
      </c>
      <c r="C11751" s="1" t="s">
        <v>76</v>
      </c>
      <c r="D11751" s="1" t="s">
        <v>67</v>
      </c>
      <c r="E11751">
        <v>138</v>
      </c>
      <c r="F11751">
        <v>2200</v>
      </c>
      <c r="G11751">
        <v>139</v>
      </c>
      <c r="H11751">
        <v>113</v>
      </c>
      <c r="I11751">
        <v>26</v>
      </c>
      <c r="J11751">
        <v>305800</v>
      </c>
      <c r="K11751" s="2">
        <v>45810</v>
      </c>
      <c r="L11751">
        <v>3</v>
      </c>
      <c r="M11751" s="1" t="s">
        <v>55</v>
      </c>
      <c r="N11751" s="1" t="s">
        <v>23</v>
      </c>
      <c r="O11751" s="1" t="s">
        <v>44</v>
      </c>
      <c r="P11751" s="1" t="s">
        <v>25</v>
      </c>
      <c r="Q11751" s="1" t="s">
        <v>26</v>
      </c>
      <c r="R11751" s="1" t="s">
        <v>27</v>
      </c>
    </row>
    <row r="11752" spans="1:18" x14ac:dyDescent="0.3">
      <c r="A11752" s="1" t="s">
        <v>11910</v>
      </c>
      <c r="B11752" s="1" t="s">
        <v>107</v>
      </c>
      <c r="C11752" s="1" t="s">
        <v>202</v>
      </c>
      <c r="D11752" s="1" t="s">
        <v>91</v>
      </c>
      <c r="E11752">
        <v>138</v>
      </c>
      <c r="F11752">
        <v>8000</v>
      </c>
      <c r="G11752">
        <v>168</v>
      </c>
      <c r="H11752">
        <v>83</v>
      </c>
      <c r="I11752">
        <v>85</v>
      </c>
      <c r="J11752">
        <v>1344000</v>
      </c>
      <c r="K11752" s="2">
        <v>45811</v>
      </c>
      <c r="L11752">
        <v>11</v>
      </c>
      <c r="M11752" s="1" t="s">
        <v>39</v>
      </c>
      <c r="N11752" s="1" t="s">
        <v>23</v>
      </c>
      <c r="O11752" s="1" t="s">
        <v>33</v>
      </c>
      <c r="P11752" s="1" t="s">
        <v>25</v>
      </c>
      <c r="Q11752" s="1" t="s">
        <v>26</v>
      </c>
      <c r="R11752" s="1" t="s">
        <v>27</v>
      </c>
    </row>
    <row r="11753" spans="1:18" x14ac:dyDescent="0.3">
      <c r="A11753" s="1" t="s">
        <v>11911</v>
      </c>
      <c r="B11753" s="1" t="s">
        <v>104</v>
      </c>
      <c r="C11753" s="1" t="s">
        <v>308</v>
      </c>
      <c r="D11753" s="1" t="s">
        <v>64</v>
      </c>
      <c r="E11753">
        <v>135</v>
      </c>
      <c r="F11753">
        <v>8000</v>
      </c>
      <c r="G11753">
        <v>164</v>
      </c>
      <c r="H11753">
        <v>51</v>
      </c>
      <c r="I11753">
        <v>113</v>
      </c>
      <c r="J11753">
        <v>1312000</v>
      </c>
      <c r="K11753" s="2">
        <v>45664</v>
      </c>
      <c r="L11753">
        <v>14</v>
      </c>
      <c r="M11753" s="1" t="s">
        <v>39</v>
      </c>
      <c r="N11753" s="1" t="s">
        <v>32</v>
      </c>
      <c r="O11753" s="1" t="s">
        <v>44</v>
      </c>
      <c r="P11753" s="1" t="s">
        <v>25</v>
      </c>
      <c r="Q11753" s="1" t="s">
        <v>59</v>
      </c>
      <c r="R11753" s="1" t="s">
        <v>27</v>
      </c>
    </row>
    <row r="11754" spans="1:18" x14ac:dyDescent="0.3">
      <c r="A11754" s="1" t="s">
        <v>11912</v>
      </c>
      <c r="B11754" s="1" t="s">
        <v>41</v>
      </c>
      <c r="C11754" s="1" t="s">
        <v>69</v>
      </c>
      <c r="D11754" s="1" t="s">
        <v>31</v>
      </c>
      <c r="E11754">
        <v>57</v>
      </c>
      <c r="F11754">
        <v>65000</v>
      </c>
      <c r="G11754">
        <v>60</v>
      </c>
      <c r="H11754">
        <v>27</v>
      </c>
      <c r="I11754">
        <v>33</v>
      </c>
      <c r="J11754">
        <v>3900000</v>
      </c>
      <c r="K11754" s="2">
        <v>45688</v>
      </c>
      <c r="L11754">
        <v>3</v>
      </c>
      <c r="M11754" s="1" t="s">
        <v>55</v>
      </c>
      <c r="N11754" s="1" t="s">
        <v>32</v>
      </c>
      <c r="O11754" s="1" t="s">
        <v>24</v>
      </c>
      <c r="P11754" s="1" t="s">
        <v>49</v>
      </c>
      <c r="Q11754" s="1" t="s">
        <v>26</v>
      </c>
      <c r="R11754" s="1" t="s">
        <v>27</v>
      </c>
    </row>
    <row r="11755" spans="1:18" x14ac:dyDescent="0.3">
      <c r="A11755" s="1" t="s">
        <v>11913</v>
      </c>
      <c r="B11755" s="1" t="s">
        <v>87</v>
      </c>
      <c r="C11755" s="1" t="s">
        <v>231</v>
      </c>
      <c r="D11755" s="1" t="s">
        <v>21</v>
      </c>
      <c r="E11755">
        <v>47</v>
      </c>
      <c r="F11755">
        <v>12000</v>
      </c>
      <c r="G11755">
        <v>72</v>
      </c>
      <c r="H11755">
        <v>33</v>
      </c>
      <c r="I11755">
        <v>39</v>
      </c>
      <c r="J11755">
        <v>864000</v>
      </c>
      <c r="K11755" s="2">
        <v>46000</v>
      </c>
      <c r="L11755">
        <v>3</v>
      </c>
      <c r="M11755" s="1" t="s">
        <v>55</v>
      </c>
      <c r="N11755" s="1" t="s">
        <v>43</v>
      </c>
      <c r="O11755" s="1" t="s">
        <v>44</v>
      </c>
      <c r="P11755" s="1" t="s">
        <v>25</v>
      </c>
      <c r="Q11755" s="1" t="s">
        <v>26</v>
      </c>
      <c r="R11755" s="1" t="s">
        <v>27</v>
      </c>
    </row>
    <row r="11756" spans="1:18" x14ac:dyDescent="0.3">
      <c r="A11756" s="1" t="s">
        <v>11914</v>
      </c>
      <c r="B11756" s="1" t="s">
        <v>83</v>
      </c>
      <c r="C11756" s="1" t="s">
        <v>273</v>
      </c>
      <c r="D11756" s="1" t="s">
        <v>38</v>
      </c>
      <c r="E11756">
        <v>81</v>
      </c>
      <c r="F11756">
        <v>18000</v>
      </c>
      <c r="G11756">
        <v>91</v>
      </c>
      <c r="H11756">
        <v>85</v>
      </c>
      <c r="I11756">
        <v>6</v>
      </c>
      <c r="J11756">
        <v>1638000</v>
      </c>
      <c r="K11756" s="2">
        <v>45971</v>
      </c>
      <c r="L11756">
        <v>9</v>
      </c>
      <c r="M11756" s="1" t="s">
        <v>22</v>
      </c>
      <c r="N11756" s="1" t="s">
        <v>23</v>
      </c>
      <c r="O11756" s="1" t="s">
        <v>33</v>
      </c>
      <c r="P11756" s="1" t="s">
        <v>25</v>
      </c>
      <c r="Q11756" s="1" t="s">
        <v>26</v>
      </c>
      <c r="R11756" s="1" t="s">
        <v>59</v>
      </c>
    </row>
    <row r="11757" spans="1:18" x14ac:dyDescent="0.3">
      <c r="A11757" s="1" t="s">
        <v>11915</v>
      </c>
      <c r="B11757" s="1" t="s">
        <v>99</v>
      </c>
      <c r="C11757" s="1" t="s">
        <v>151</v>
      </c>
      <c r="D11757" s="1" t="s">
        <v>91</v>
      </c>
      <c r="E11757">
        <v>43</v>
      </c>
      <c r="F11757">
        <v>5000</v>
      </c>
      <c r="G11757">
        <v>49</v>
      </c>
      <c r="H11757">
        <v>19</v>
      </c>
      <c r="I11757">
        <v>30</v>
      </c>
      <c r="J11757">
        <v>245000</v>
      </c>
      <c r="K11757" s="2">
        <v>45823</v>
      </c>
      <c r="L11757">
        <v>11</v>
      </c>
      <c r="M11757" s="1" t="s">
        <v>39</v>
      </c>
      <c r="N11757" s="1" t="s">
        <v>23</v>
      </c>
      <c r="O11757" s="1" t="s">
        <v>24</v>
      </c>
      <c r="P11757" s="1" t="s">
        <v>25</v>
      </c>
      <c r="Q11757" s="1" t="s">
        <v>26</v>
      </c>
      <c r="R11757" s="1" t="s">
        <v>27</v>
      </c>
    </row>
    <row r="11758" spans="1:18" x14ac:dyDescent="0.3">
      <c r="A11758" s="1" t="s">
        <v>11916</v>
      </c>
      <c r="B11758" s="1" t="s">
        <v>93</v>
      </c>
      <c r="C11758" s="1" t="s">
        <v>30</v>
      </c>
      <c r="D11758" s="1" t="s">
        <v>31</v>
      </c>
      <c r="E11758">
        <v>60</v>
      </c>
      <c r="F11758">
        <v>12000</v>
      </c>
      <c r="G11758">
        <v>83</v>
      </c>
      <c r="H11758">
        <v>46</v>
      </c>
      <c r="I11758">
        <v>37</v>
      </c>
      <c r="J11758">
        <v>996000</v>
      </c>
      <c r="K11758" s="2">
        <v>45777</v>
      </c>
      <c r="L11758">
        <v>1</v>
      </c>
      <c r="M11758" s="1" t="s">
        <v>55</v>
      </c>
      <c r="N11758" s="1" t="s">
        <v>32</v>
      </c>
      <c r="O11758" s="1" t="s">
        <v>24</v>
      </c>
      <c r="P11758" s="1" t="s">
        <v>25</v>
      </c>
      <c r="Q11758" s="1" t="s">
        <v>26</v>
      </c>
      <c r="R11758" s="1" t="s">
        <v>34</v>
      </c>
    </row>
    <row r="11759" spans="1:18" x14ac:dyDescent="0.3">
      <c r="A11759" s="1" t="s">
        <v>11917</v>
      </c>
      <c r="B11759" s="1" t="s">
        <v>36</v>
      </c>
      <c r="C11759" s="1" t="s">
        <v>273</v>
      </c>
      <c r="D11759" s="1" t="s">
        <v>72</v>
      </c>
      <c r="E11759">
        <v>40</v>
      </c>
      <c r="F11759">
        <v>18000</v>
      </c>
      <c r="G11759">
        <v>50</v>
      </c>
      <c r="H11759">
        <v>14</v>
      </c>
      <c r="I11759">
        <v>36</v>
      </c>
      <c r="J11759">
        <v>900000</v>
      </c>
      <c r="K11759" s="2">
        <v>45740</v>
      </c>
      <c r="L11759">
        <v>6</v>
      </c>
      <c r="M11759" s="1" t="s">
        <v>22</v>
      </c>
      <c r="N11759" s="1" t="s">
        <v>23</v>
      </c>
      <c r="O11759" s="1" t="s">
        <v>24</v>
      </c>
      <c r="P11759" s="1" t="s">
        <v>49</v>
      </c>
      <c r="Q11759" s="1" t="s">
        <v>26</v>
      </c>
      <c r="R11759" s="1" t="s">
        <v>27</v>
      </c>
    </row>
    <row r="11760" spans="1:18" x14ac:dyDescent="0.3">
      <c r="A11760" s="1" t="s">
        <v>11918</v>
      </c>
      <c r="B11760" s="1" t="s">
        <v>66</v>
      </c>
      <c r="C11760" s="1" t="s">
        <v>398</v>
      </c>
      <c r="D11760" s="1" t="s">
        <v>21</v>
      </c>
      <c r="E11760">
        <v>120</v>
      </c>
      <c r="F11760">
        <v>3500000</v>
      </c>
      <c r="G11760">
        <v>131</v>
      </c>
      <c r="H11760">
        <v>96</v>
      </c>
      <c r="I11760">
        <v>35</v>
      </c>
      <c r="J11760">
        <v>458500000</v>
      </c>
      <c r="K11760" s="2">
        <v>45672</v>
      </c>
      <c r="L11760">
        <v>2</v>
      </c>
      <c r="M11760" s="1" t="s">
        <v>55</v>
      </c>
      <c r="N11760" s="1" t="s">
        <v>32</v>
      </c>
      <c r="O11760" s="1" t="s">
        <v>24</v>
      </c>
      <c r="P11760" s="1" t="s">
        <v>49</v>
      </c>
      <c r="Q11760" s="1" t="s">
        <v>26</v>
      </c>
      <c r="R11760" s="1" t="s">
        <v>27</v>
      </c>
    </row>
    <row r="11761" spans="1:18" x14ac:dyDescent="0.3">
      <c r="A11761" s="1" t="s">
        <v>11919</v>
      </c>
      <c r="B11761" s="1" t="s">
        <v>80</v>
      </c>
      <c r="C11761" s="1" t="s">
        <v>386</v>
      </c>
      <c r="D11761" s="1" t="s">
        <v>72</v>
      </c>
      <c r="E11761">
        <v>32</v>
      </c>
      <c r="F11761">
        <v>45000</v>
      </c>
      <c r="G11761">
        <v>44</v>
      </c>
      <c r="H11761">
        <v>23</v>
      </c>
      <c r="I11761">
        <v>21</v>
      </c>
      <c r="J11761">
        <v>1980000</v>
      </c>
      <c r="K11761" s="2">
        <v>45818</v>
      </c>
      <c r="L11761">
        <v>15</v>
      </c>
      <c r="M11761" s="1" t="s">
        <v>39</v>
      </c>
      <c r="N11761" s="1" t="s">
        <v>23</v>
      </c>
      <c r="O11761" s="1" t="s">
        <v>24</v>
      </c>
      <c r="P11761" s="1" t="s">
        <v>25</v>
      </c>
      <c r="Q11761" s="1" t="s">
        <v>26</v>
      </c>
      <c r="R11761" s="1" t="s">
        <v>27</v>
      </c>
    </row>
    <row r="11762" spans="1:18" x14ac:dyDescent="0.3">
      <c r="A11762" s="1" t="s">
        <v>11920</v>
      </c>
      <c r="B11762" s="1" t="s">
        <v>133</v>
      </c>
      <c r="C11762" s="1" t="s">
        <v>121</v>
      </c>
      <c r="D11762" s="1" t="s">
        <v>48</v>
      </c>
      <c r="E11762">
        <v>134</v>
      </c>
      <c r="F11762">
        <v>3500</v>
      </c>
      <c r="G11762">
        <v>147</v>
      </c>
      <c r="H11762">
        <v>86</v>
      </c>
      <c r="I11762">
        <v>61</v>
      </c>
      <c r="J11762">
        <v>514500</v>
      </c>
      <c r="K11762" s="2">
        <v>45967</v>
      </c>
      <c r="L11762">
        <v>1</v>
      </c>
      <c r="M11762" s="1" t="s">
        <v>55</v>
      </c>
      <c r="N11762" s="1" t="s">
        <v>23</v>
      </c>
      <c r="O11762" s="1" t="s">
        <v>33</v>
      </c>
      <c r="P11762" s="1" t="s">
        <v>25</v>
      </c>
      <c r="Q11762" s="1" t="s">
        <v>59</v>
      </c>
      <c r="R11762" s="1" t="s">
        <v>27</v>
      </c>
    </row>
    <row r="11763" spans="1:18" x14ac:dyDescent="0.3">
      <c r="A11763" s="1" t="s">
        <v>11921</v>
      </c>
      <c r="B11763" s="1" t="s">
        <v>36</v>
      </c>
      <c r="C11763" s="1" t="s">
        <v>121</v>
      </c>
      <c r="D11763" s="1" t="s">
        <v>64</v>
      </c>
      <c r="E11763">
        <v>98</v>
      </c>
      <c r="F11763">
        <v>3500</v>
      </c>
      <c r="G11763">
        <v>112</v>
      </c>
      <c r="H11763">
        <v>13</v>
      </c>
      <c r="I11763">
        <v>99</v>
      </c>
      <c r="J11763">
        <v>392000</v>
      </c>
      <c r="K11763" s="2">
        <v>45777</v>
      </c>
      <c r="L11763">
        <v>9</v>
      </c>
      <c r="M11763" s="1" t="s">
        <v>22</v>
      </c>
      <c r="N11763" s="1" t="s">
        <v>23</v>
      </c>
      <c r="O11763" s="1" t="s">
        <v>33</v>
      </c>
      <c r="P11763" s="1" t="s">
        <v>25</v>
      </c>
      <c r="Q11763" s="1" t="s">
        <v>26</v>
      </c>
      <c r="R11763" s="1" t="s">
        <v>59</v>
      </c>
    </row>
    <row r="11764" spans="1:18" x14ac:dyDescent="0.3">
      <c r="A11764" s="1" t="s">
        <v>11922</v>
      </c>
      <c r="B11764" s="1" t="s">
        <v>41</v>
      </c>
      <c r="C11764" s="1" t="s">
        <v>47</v>
      </c>
      <c r="D11764" s="1" t="s">
        <v>58</v>
      </c>
      <c r="E11764">
        <v>51</v>
      </c>
      <c r="F11764">
        <v>300</v>
      </c>
      <c r="G11764">
        <v>53</v>
      </c>
      <c r="H11764">
        <v>45</v>
      </c>
      <c r="I11764">
        <v>8</v>
      </c>
      <c r="J11764">
        <v>15900</v>
      </c>
      <c r="K11764" s="2">
        <v>45848</v>
      </c>
      <c r="L11764">
        <v>6</v>
      </c>
      <c r="M11764" s="1" t="s">
        <v>22</v>
      </c>
      <c r="N11764" s="1" t="s">
        <v>23</v>
      </c>
      <c r="O11764" s="1" t="s">
        <v>85</v>
      </c>
      <c r="P11764" s="1" t="s">
        <v>25</v>
      </c>
      <c r="Q11764" s="1" t="s">
        <v>26</v>
      </c>
      <c r="R11764" s="1" t="s">
        <v>27</v>
      </c>
    </row>
    <row r="11765" spans="1:18" x14ac:dyDescent="0.3">
      <c r="A11765" s="1" t="s">
        <v>11923</v>
      </c>
      <c r="B11765" s="1" t="s">
        <v>107</v>
      </c>
      <c r="C11765" s="1" t="s">
        <v>218</v>
      </c>
      <c r="D11765" s="1" t="s">
        <v>91</v>
      </c>
      <c r="E11765">
        <v>56</v>
      </c>
      <c r="F11765">
        <v>70000</v>
      </c>
      <c r="G11765">
        <v>64</v>
      </c>
      <c r="H11765">
        <v>12</v>
      </c>
      <c r="I11765">
        <v>52</v>
      </c>
      <c r="J11765">
        <v>4480000</v>
      </c>
      <c r="K11765" s="2">
        <v>45931</v>
      </c>
      <c r="L11765">
        <v>9</v>
      </c>
      <c r="M11765" s="1" t="s">
        <v>22</v>
      </c>
      <c r="N11765" s="1" t="s">
        <v>32</v>
      </c>
      <c r="O11765" s="1" t="s">
        <v>24</v>
      </c>
      <c r="P11765" s="1" t="s">
        <v>25</v>
      </c>
      <c r="Q11765" s="1" t="s">
        <v>26</v>
      </c>
      <c r="R11765" s="1" t="s">
        <v>27</v>
      </c>
    </row>
    <row r="11766" spans="1:18" x14ac:dyDescent="0.3">
      <c r="A11766" s="1" t="s">
        <v>11924</v>
      </c>
      <c r="B11766" s="1" t="s">
        <v>80</v>
      </c>
      <c r="C11766" s="1" t="s">
        <v>247</v>
      </c>
      <c r="D11766" s="1" t="s">
        <v>64</v>
      </c>
      <c r="E11766">
        <v>76</v>
      </c>
      <c r="F11766">
        <v>2500000</v>
      </c>
      <c r="G11766">
        <v>104</v>
      </c>
      <c r="H11766">
        <v>42</v>
      </c>
      <c r="I11766">
        <v>62</v>
      </c>
      <c r="J11766">
        <v>260000000</v>
      </c>
      <c r="K11766" s="2">
        <v>45849</v>
      </c>
      <c r="L11766">
        <v>2</v>
      </c>
      <c r="M11766" s="1" t="s">
        <v>55</v>
      </c>
      <c r="N11766" s="1" t="s">
        <v>43</v>
      </c>
      <c r="O11766" s="1" t="s">
        <v>24</v>
      </c>
      <c r="P11766" s="1" t="s">
        <v>49</v>
      </c>
      <c r="Q11766" s="1" t="s">
        <v>59</v>
      </c>
      <c r="R11766" s="1" t="s">
        <v>27</v>
      </c>
    </row>
    <row r="11767" spans="1:18" x14ac:dyDescent="0.3">
      <c r="A11767" s="1" t="s">
        <v>11925</v>
      </c>
      <c r="B11767" s="1" t="s">
        <v>29</v>
      </c>
      <c r="C11767" s="1" t="s">
        <v>273</v>
      </c>
      <c r="D11767" s="1" t="s">
        <v>31</v>
      </c>
      <c r="E11767">
        <v>126</v>
      </c>
      <c r="F11767">
        <v>18000</v>
      </c>
      <c r="G11767">
        <v>152</v>
      </c>
      <c r="H11767">
        <v>83</v>
      </c>
      <c r="I11767">
        <v>69</v>
      </c>
      <c r="J11767">
        <v>2736000</v>
      </c>
      <c r="K11767" s="2">
        <v>45712</v>
      </c>
      <c r="L11767">
        <v>8</v>
      </c>
      <c r="M11767" s="1" t="s">
        <v>22</v>
      </c>
      <c r="N11767" s="1" t="s">
        <v>32</v>
      </c>
      <c r="O11767" s="1" t="s">
        <v>33</v>
      </c>
      <c r="P11767" s="1" t="s">
        <v>25</v>
      </c>
      <c r="Q11767" s="1" t="s">
        <v>26</v>
      </c>
      <c r="R11767" s="1" t="s">
        <v>27</v>
      </c>
    </row>
    <row r="11768" spans="1:18" x14ac:dyDescent="0.3">
      <c r="A11768" s="1" t="s">
        <v>11926</v>
      </c>
      <c r="B11768" s="1" t="s">
        <v>52</v>
      </c>
      <c r="C11768" s="1" t="s">
        <v>116</v>
      </c>
      <c r="D11768" s="1" t="s">
        <v>67</v>
      </c>
      <c r="E11768">
        <v>132</v>
      </c>
      <c r="F11768">
        <v>5500</v>
      </c>
      <c r="G11768">
        <v>160</v>
      </c>
      <c r="H11768">
        <v>106</v>
      </c>
      <c r="I11768">
        <v>54</v>
      </c>
      <c r="J11768">
        <v>880000</v>
      </c>
      <c r="K11768" s="2">
        <v>45715</v>
      </c>
      <c r="L11768">
        <v>9</v>
      </c>
      <c r="M11768" s="1" t="s">
        <v>22</v>
      </c>
      <c r="N11768" s="1" t="s">
        <v>32</v>
      </c>
      <c r="O11768" s="1" t="s">
        <v>44</v>
      </c>
      <c r="P11768" s="1" t="s">
        <v>25</v>
      </c>
      <c r="Q11768" s="1" t="s">
        <v>50</v>
      </c>
      <c r="R11768" s="1" t="s">
        <v>27</v>
      </c>
    </row>
    <row r="11769" spans="1:18" x14ac:dyDescent="0.3">
      <c r="A11769" s="1" t="s">
        <v>11927</v>
      </c>
      <c r="B11769" s="1" t="s">
        <v>46</v>
      </c>
      <c r="C11769" s="1" t="s">
        <v>96</v>
      </c>
      <c r="D11769" s="1" t="s">
        <v>21</v>
      </c>
      <c r="E11769">
        <v>94</v>
      </c>
      <c r="F11769">
        <v>150000</v>
      </c>
      <c r="G11769">
        <v>117</v>
      </c>
      <c r="H11769">
        <v>55</v>
      </c>
      <c r="I11769">
        <v>62</v>
      </c>
      <c r="J11769">
        <v>17550000</v>
      </c>
      <c r="K11769" s="2">
        <v>45902</v>
      </c>
      <c r="L11769">
        <v>15</v>
      </c>
      <c r="M11769" s="1" t="s">
        <v>39</v>
      </c>
      <c r="N11769" s="1" t="s">
        <v>23</v>
      </c>
      <c r="O11769" s="1" t="s">
        <v>44</v>
      </c>
      <c r="P11769" s="1" t="s">
        <v>25</v>
      </c>
      <c r="Q11769" s="1" t="s">
        <v>26</v>
      </c>
      <c r="R11769" s="1" t="s">
        <v>34</v>
      </c>
    </row>
    <row r="11770" spans="1:18" x14ac:dyDescent="0.3">
      <c r="A11770" s="1" t="s">
        <v>11928</v>
      </c>
      <c r="B11770" s="1" t="s">
        <v>19</v>
      </c>
      <c r="C11770" s="1" t="s">
        <v>144</v>
      </c>
      <c r="D11770" s="1" t="s">
        <v>64</v>
      </c>
      <c r="E11770">
        <v>107</v>
      </c>
      <c r="F11770">
        <v>2200</v>
      </c>
      <c r="G11770">
        <v>107</v>
      </c>
      <c r="H11770">
        <v>23</v>
      </c>
      <c r="I11770">
        <v>84</v>
      </c>
      <c r="J11770">
        <v>235400</v>
      </c>
      <c r="K11770" s="2">
        <v>45995</v>
      </c>
      <c r="L11770">
        <v>3</v>
      </c>
      <c r="M11770" s="1" t="s">
        <v>55</v>
      </c>
      <c r="N11770" s="1" t="s">
        <v>23</v>
      </c>
      <c r="O11770" s="1" t="s">
        <v>24</v>
      </c>
      <c r="P11770" s="1" t="s">
        <v>25</v>
      </c>
      <c r="Q11770" s="1" t="s">
        <v>50</v>
      </c>
      <c r="R11770" s="1" t="s">
        <v>59</v>
      </c>
    </row>
    <row r="11771" spans="1:18" x14ac:dyDescent="0.3">
      <c r="A11771" s="1" t="s">
        <v>11929</v>
      </c>
      <c r="B11771" s="1" t="s">
        <v>93</v>
      </c>
      <c r="C11771" s="1" t="s">
        <v>225</v>
      </c>
      <c r="D11771" s="1" t="s">
        <v>58</v>
      </c>
      <c r="E11771">
        <v>25</v>
      </c>
      <c r="F11771">
        <v>1200000</v>
      </c>
      <c r="G11771">
        <v>26</v>
      </c>
      <c r="H11771">
        <v>22</v>
      </c>
      <c r="I11771">
        <v>4</v>
      </c>
      <c r="J11771">
        <v>31200000</v>
      </c>
      <c r="K11771" s="2">
        <v>45748</v>
      </c>
      <c r="L11771">
        <v>6</v>
      </c>
      <c r="M11771" s="1" t="s">
        <v>22</v>
      </c>
      <c r="N11771" s="1" t="s">
        <v>43</v>
      </c>
      <c r="O11771" s="1" t="s">
        <v>24</v>
      </c>
      <c r="P11771" s="1" t="s">
        <v>25</v>
      </c>
      <c r="Q11771" s="1" t="s">
        <v>26</v>
      </c>
      <c r="R11771" s="1" t="s">
        <v>27</v>
      </c>
    </row>
    <row r="11772" spans="1:18" x14ac:dyDescent="0.3">
      <c r="A11772" s="1" t="s">
        <v>11930</v>
      </c>
      <c r="B11772" s="1" t="s">
        <v>46</v>
      </c>
      <c r="C11772" s="1" t="s">
        <v>166</v>
      </c>
      <c r="D11772" s="1" t="s">
        <v>91</v>
      </c>
      <c r="E11772">
        <v>68</v>
      </c>
      <c r="F11772">
        <v>35000</v>
      </c>
      <c r="G11772">
        <v>90</v>
      </c>
      <c r="H11772">
        <v>6</v>
      </c>
      <c r="I11772">
        <v>84</v>
      </c>
      <c r="J11772">
        <v>3150000</v>
      </c>
      <c r="K11772" s="2">
        <v>45723</v>
      </c>
      <c r="L11772">
        <v>6</v>
      </c>
      <c r="M11772" s="1" t="s">
        <v>22</v>
      </c>
      <c r="N11772" s="1" t="s">
        <v>23</v>
      </c>
      <c r="O11772" s="1" t="s">
        <v>24</v>
      </c>
      <c r="P11772" s="1" t="s">
        <v>25</v>
      </c>
      <c r="Q11772" s="1" t="s">
        <v>26</v>
      </c>
      <c r="R11772" s="1" t="s">
        <v>27</v>
      </c>
    </row>
    <row r="11773" spans="1:18" x14ac:dyDescent="0.3">
      <c r="A11773" s="1" t="s">
        <v>11931</v>
      </c>
      <c r="B11773" s="1" t="s">
        <v>80</v>
      </c>
      <c r="C11773" s="1" t="s">
        <v>247</v>
      </c>
      <c r="D11773" s="1" t="s">
        <v>21</v>
      </c>
      <c r="E11773">
        <v>146</v>
      </c>
      <c r="F11773">
        <v>2500000</v>
      </c>
      <c r="G11773">
        <v>150</v>
      </c>
      <c r="H11773">
        <v>36</v>
      </c>
      <c r="I11773">
        <v>114</v>
      </c>
      <c r="J11773">
        <v>375000000</v>
      </c>
      <c r="K11773" s="2">
        <v>45781</v>
      </c>
      <c r="L11773">
        <v>6</v>
      </c>
      <c r="M11773" s="1" t="s">
        <v>22</v>
      </c>
      <c r="N11773" s="1" t="s">
        <v>43</v>
      </c>
      <c r="O11773" s="1" t="s">
        <v>24</v>
      </c>
      <c r="P11773" s="1" t="s">
        <v>25</v>
      </c>
      <c r="Q11773" s="1" t="s">
        <v>26</v>
      </c>
      <c r="R11773" s="1" t="s">
        <v>27</v>
      </c>
    </row>
    <row r="11774" spans="1:18" x14ac:dyDescent="0.3">
      <c r="A11774" s="1" t="s">
        <v>11932</v>
      </c>
      <c r="B11774" s="1" t="s">
        <v>133</v>
      </c>
      <c r="C11774" s="1" t="s">
        <v>218</v>
      </c>
      <c r="D11774" s="1" t="s">
        <v>54</v>
      </c>
      <c r="E11774">
        <v>92</v>
      </c>
      <c r="F11774">
        <v>70000</v>
      </c>
      <c r="G11774">
        <v>121</v>
      </c>
      <c r="H11774">
        <v>89</v>
      </c>
      <c r="I11774">
        <v>32</v>
      </c>
      <c r="J11774">
        <v>8470000</v>
      </c>
      <c r="K11774" s="2">
        <v>45908</v>
      </c>
      <c r="L11774">
        <v>13</v>
      </c>
      <c r="M11774" s="1" t="s">
        <v>39</v>
      </c>
      <c r="N11774" s="1" t="s">
        <v>23</v>
      </c>
      <c r="O11774" s="1" t="s">
        <v>44</v>
      </c>
      <c r="P11774" s="1" t="s">
        <v>25</v>
      </c>
      <c r="Q11774" s="1" t="s">
        <v>26</v>
      </c>
      <c r="R11774" s="1" t="s">
        <v>27</v>
      </c>
    </row>
    <row r="11775" spans="1:18" x14ac:dyDescent="0.3">
      <c r="A11775" s="1" t="s">
        <v>11933</v>
      </c>
      <c r="B11775" s="1" t="s">
        <v>19</v>
      </c>
      <c r="C11775" s="1" t="s">
        <v>493</v>
      </c>
      <c r="D11775" s="1" t="s">
        <v>21</v>
      </c>
      <c r="E11775">
        <v>118</v>
      </c>
      <c r="F11775">
        <v>6500</v>
      </c>
      <c r="G11775">
        <v>137</v>
      </c>
      <c r="H11775">
        <v>10</v>
      </c>
      <c r="I11775">
        <v>127</v>
      </c>
      <c r="J11775">
        <v>890500</v>
      </c>
      <c r="K11775" s="2">
        <v>45684</v>
      </c>
      <c r="L11775">
        <v>11</v>
      </c>
      <c r="M11775" s="1" t="s">
        <v>39</v>
      </c>
      <c r="N11775" s="1" t="s">
        <v>32</v>
      </c>
      <c r="O11775" s="1" t="s">
        <v>44</v>
      </c>
      <c r="P11775" s="1" t="s">
        <v>25</v>
      </c>
      <c r="Q11775" s="1" t="s">
        <v>59</v>
      </c>
      <c r="R11775" s="1" t="s">
        <v>27</v>
      </c>
    </row>
    <row r="11776" spans="1:18" x14ac:dyDescent="0.3">
      <c r="A11776" s="1" t="s">
        <v>11934</v>
      </c>
      <c r="B11776" s="1" t="s">
        <v>19</v>
      </c>
      <c r="C11776" s="1" t="s">
        <v>398</v>
      </c>
      <c r="D11776" s="1" t="s">
        <v>38</v>
      </c>
      <c r="E11776">
        <v>80</v>
      </c>
      <c r="F11776">
        <v>3500000</v>
      </c>
      <c r="G11776">
        <v>109</v>
      </c>
      <c r="H11776">
        <v>53</v>
      </c>
      <c r="I11776">
        <v>56</v>
      </c>
      <c r="J11776">
        <v>381500000</v>
      </c>
      <c r="K11776" s="2">
        <v>45868</v>
      </c>
      <c r="L11776">
        <v>6</v>
      </c>
      <c r="M11776" s="1" t="s">
        <v>22</v>
      </c>
      <c r="N11776" s="1" t="s">
        <v>32</v>
      </c>
      <c r="O11776" s="1" t="s">
        <v>44</v>
      </c>
      <c r="P11776" s="1" t="s">
        <v>49</v>
      </c>
      <c r="Q11776" s="1" t="s">
        <v>59</v>
      </c>
      <c r="R11776" s="1" t="s">
        <v>27</v>
      </c>
    </row>
    <row r="11777" spans="1:18" x14ac:dyDescent="0.3">
      <c r="A11777" s="1" t="s">
        <v>11935</v>
      </c>
      <c r="B11777" s="1" t="s">
        <v>29</v>
      </c>
      <c r="C11777" s="1" t="s">
        <v>261</v>
      </c>
      <c r="D11777" s="1" t="s">
        <v>58</v>
      </c>
      <c r="E11777">
        <v>115</v>
      </c>
      <c r="F11777">
        <v>85000</v>
      </c>
      <c r="G11777">
        <v>131</v>
      </c>
      <c r="H11777">
        <v>84</v>
      </c>
      <c r="I11777">
        <v>47</v>
      </c>
      <c r="J11777">
        <v>11135000</v>
      </c>
      <c r="K11777" s="2">
        <v>45717</v>
      </c>
      <c r="L11777">
        <v>13</v>
      </c>
      <c r="M11777" s="1" t="s">
        <v>39</v>
      </c>
      <c r="N11777" s="1" t="s">
        <v>23</v>
      </c>
      <c r="O11777" s="1" t="s">
        <v>44</v>
      </c>
      <c r="P11777" s="1" t="s">
        <v>25</v>
      </c>
      <c r="Q11777" s="1" t="s">
        <v>26</v>
      </c>
      <c r="R11777" s="1" t="s">
        <v>27</v>
      </c>
    </row>
    <row r="11778" spans="1:18" x14ac:dyDescent="0.3">
      <c r="A11778" s="1" t="s">
        <v>11936</v>
      </c>
      <c r="B11778" s="1" t="s">
        <v>36</v>
      </c>
      <c r="C11778" s="1" t="s">
        <v>119</v>
      </c>
      <c r="D11778" s="1" t="s">
        <v>21</v>
      </c>
      <c r="E11778">
        <v>121</v>
      </c>
      <c r="F11778">
        <v>4500</v>
      </c>
      <c r="G11778">
        <v>121</v>
      </c>
      <c r="H11778">
        <v>75</v>
      </c>
      <c r="I11778">
        <v>46</v>
      </c>
      <c r="J11778">
        <v>544500</v>
      </c>
      <c r="K11778" s="2">
        <v>45788</v>
      </c>
      <c r="L11778">
        <v>9</v>
      </c>
      <c r="M11778" s="1" t="s">
        <v>22</v>
      </c>
      <c r="N11778" s="1" t="s">
        <v>23</v>
      </c>
      <c r="O11778" s="1" t="s">
        <v>44</v>
      </c>
      <c r="P11778" s="1" t="s">
        <v>25</v>
      </c>
      <c r="Q11778" s="1" t="s">
        <v>59</v>
      </c>
      <c r="R11778" s="1" t="s">
        <v>59</v>
      </c>
    </row>
    <row r="11779" spans="1:18" x14ac:dyDescent="0.3">
      <c r="A11779" s="1" t="s">
        <v>11937</v>
      </c>
      <c r="B11779" s="1" t="s">
        <v>104</v>
      </c>
      <c r="C11779" s="1" t="s">
        <v>218</v>
      </c>
      <c r="D11779" s="1" t="s">
        <v>31</v>
      </c>
      <c r="E11779">
        <v>116</v>
      </c>
      <c r="F11779">
        <v>70000</v>
      </c>
      <c r="G11779">
        <v>139</v>
      </c>
      <c r="H11779">
        <v>25</v>
      </c>
      <c r="I11779">
        <v>114</v>
      </c>
      <c r="J11779">
        <v>9730000</v>
      </c>
      <c r="K11779" s="2">
        <v>45766</v>
      </c>
      <c r="L11779">
        <v>4</v>
      </c>
      <c r="M11779" s="1" t="s">
        <v>55</v>
      </c>
      <c r="N11779" s="1" t="s">
        <v>23</v>
      </c>
      <c r="O11779" s="1" t="s">
        <v>24</v>
      </c>
      <c r="P11779" s="1" t="s">
        <v>25</v>
      </c>
      <c r="Q11779" s="1" t="s">
        <v>26</v>
      </c>
      <c r="R11779" s="1" t="s">
        <v>27</v>
      </c>
    </row>
    <row r="11780" spans="1:18" x14ac:dyDescent="0.3">
      <c r="A11780" s="1" t="s">
        <v>11938</v>
      </c>
      <c r="B11780" s="1" t="s">
        <v>107</v>
      </c>
      <c r="C11780" s="1" t="s">
        <v>511</v>
      </c>
      <c r="D11780" s="1" t="s">
        <v>64</v>
      </c>
      <c r="E11780">
        <v>22</v>
      </c>
      <c r="F11780">
        <v>12000</v>
      </c>
      <c r="G11780">
        <v>39</v>
      </c>
      <c r="H11780">
        <v>38</v>
      </c>
      <c r="I11780">
        <v>1</v>
      </c>
      <c r="J11780">
        <v>468000</v>
      </c>
      <c r="K11780" s="2">
        <v>45723</v>
      </c>
      <c r="L11780">
        <v>15</v>
      </c>
      <c r="M11780" s="1" t="s">
        <v>39</v>
      </c>
      <c r="N11780" s="1" t="s">
        <v>23</v>
      </c>
      <c r="O11780" s="1" t="s">
        <v>24</v>
      </c>
      <c r="P11780" s="1" t="s">
        <v>49</v>
      </c>
      <c r="Q11780" s="1" t="s">
        <v>50</v>
      </c>
      <c r="R11780" s="1" t="s">
        <v>34</v>
      </c>
    </row>
    <row r="11781" spans="1:18" x14ac:dyDescent="0.3">
      <c r="A11781" s="1" t="s">
        <v>11939</v>
      </c>
      <c r="B11781" s="1" t="s">
        <v>133</v>
      </c>
      <c r="C11781" s="1" t="s">
        <v>76</v>
      </c>
      <c r="D11781" s="1" t="s">
        <v>31</v>
      </c>
      <c r="E11781">
        <v>32</v>
      </c>
      <c r="F11781">
        <v>2200</v>
      </c>
      <c r="G11781">
        <v>44</v>
      </c>
      <c r="H11781">
        <v>6</v>
      </c>
      <c r="I11781">
        <v>38</v>
      </c>
      <c r="J11781">
        <v>96800</v>
      </c>
      <c r="K11781" s="2">
        <v>45783</v>
      </c>
      <c r="L11781">
        <v>1</v>
      </c>
      <c r="M11781" s="1" t="s">
        <v>55</v>
      </c>
      <c r="N11781" s="1" t="s">
        <v>43</v>
      </c>
      <c r="O11781" s="1" t="s">
        <v>85</v>
      </c>
      <c r="P11781" s="1" t="s">
        <v>25</v>
      </c>
      <c r="Q11781" s="1" t="s">
        <v>26</v>
      </c>
      <c r="R11781" s="1" t="s">
        <v>27</v>
      </c>
    </row>
    <row r="11782" spans="1:18" x14ac:dyDescent="0.3">
      <c r="A11782" s="1" t="s">
        <v>11940</v>
      </c>
      <c r="B11782" s="1" t="s">
        <v>80</v>
      </c>
      <c r="C11782" s="1" t="s">
        <v>240</v>
      </c>
      <c r="D11782" s="1" t="s">
        <v>31</v>
      </c>
      <c r="E11782">
        <v>62</v>
      </c>
      <c r="F11782">
        <v>18000</v>
      </c>
      <c r="G11782">
        <v>85</v>
      </c>
      <c r="H11782">
        <v>74</v>
      </c>
      <c r="I11782">
        <v>11</v>
      </c>
      <c r="J11782">
        <v>1530000</v>
      </c>
      <c r="K11782" s="2">
        <v>45711</v>
      </c>
      <c r="L11782">
        <v>13</v>
      </c>
      <c r="M11782" s="1" t="s">
        <v>39</v>
      </c>
      <c r="N11782" s="1" t="s">
        <v>23</v>
      </c>
      <c r="O11782" s="1" t="s">
        <v>33</v>
      </c>
      <c r="P11782" s="1" t="s">
        <v>49</v>
      </c>
      <c r="Q11782" s="1" t="s">
        <v>26</v>
      </c>
      <c r="R11782" s="1" t="s">
        <v>27</v>
      </c>
    </row>
    <row r="11783" spans="1:18" x14ac:dyDescent="0.3">
      <c r="A11783" s="1" t="s">
        <v>11941</v>
      </c>
      <c r="B11783" s="1" t="s">
        <v>107</v>
      </c>
      <c r="C11783" s="1" t="s">
        <v>194</v>
      </c>
      <c r="D11783" s="1" t="s">
        <v>48</v>
      </c>
      <c r="E11783">
        <v>88</v>
      </c>
      <c r="F11783">
        <v>1800</v>
      </c>
      <c r="G11783">
        <v>103</v>
      </c>
      <c r="H11783">
        <v>82</v>
      </c>
      <c r="I11783">
        <v>21</v>
      </c>
      <c r="J11783">
        <v>185400</v>
      </c>
      <c r="K11783" s="2">
        <v>45787</v>
      </c>
      <c r="L11783">
        <v>11</v>
      </c>
      <c r="M11783" s="1" t="s">
        <v>39</v>
      </c>
      <c r="N11783" s="1" t="s">
        <v>32</v>
      </c>
      <c r="O11783" s="1" t="s">
        <v>24</v>
      </c>
      <c r="P11783" s="1" t="s">
        <v>25</v>
      </c>
      <c r="Q11783" s="1" t="s">
        <v>26</v>
      </c>
      <c r="R11783" s="1" t="s">
        <v>27</v>
      </c>
    </row>
    <row r="11784" spans="1:18" x14ac:dyDescent="0.3">
      <c r="A11784" s="1" t="s">
        <v>11942</v>
      </c>
      <c r="B11784" s="1" t="s">
        <v>19</v>
      </c>
      <c r="C11784" s="1" t="s">
        <v>294</v>
      </c>
      <c r="D11784" s="1" t="s">
        <v>64</v>
      </c>
      <c r="E11784">
        <v>53</v>
      </c>
      <c r="F11784">
        <v>9000</v>
      </c>
      <c r="G11784">
        <v>73</v>
      </c>
      <c r="H11784">
        <v>10</v>
      </c>
      <c r="I11784">
        <v>63</v>
      </c>
      <c r="J11784">
        <v>657000</v>
      </c>
      <c r="K11784" s="2">
        <v>45746</v>
      </c>
      <c r="L11784">
        <v>1</v>
      </c>
      <c r="M11784" s="1" t="s">
        <v>55</v>
      </c>
      <c r="N11784" s="1" t="s">
        <v>23</v>
      </c>
      <c r="O11784" s="1" t="s">
        <v>44</v>
      </c>
      <c r="P11784" s="1" t="s">
        <v>25</v>
      </c>
      <c r="Q11784" s="1" t="s">
        <v>26</v>
      </c>
      <c r="R11784" s="1" t="s">
        <v>59</v>
      </c>
    </row>
    <row r="11785" spans="1:18" x14ac:dyDescent="0.3">
      <c r="A11785" s="1" t="s">
        <v>11943</v>
      </c>
      <c r="B11785" s="1" t="s">
        <v>104</v>
      </c>
      <c r="C11785" s="1" t="s">
        <v>164</v>
      </c>
      <c r="D11785" s="1" t="s">
        <v>64</v>
      </c>
      <c r="E11785">
        <v>111</v>
      </c>
      <c r="F11785">
        <v>3500</v>
      </c>
      <c r="G11785">
        <v>116</v>
      </c>
      <c r="H11785">
        <v>23</v>
      </c>
      <c r="I11785">
        <v>93</v>
      </c>
      <c r="J11785">
        <v>406000</v>
      </c>
      <c r="K11785" s="2">
        <v>45867</v>
      </c>
      <c r="L11785">
        <v>1</v>
      </c>
      <c r="M11785" s="1" t="s">
        <v>55</v>
      </c>
      <c r="N11785" s="1" t="s">
        <v>32</v>
      </c>
      <c r="O11785" s="1" t="s">
        <v>24</v>
      </c>
      <c r="P11785" s="1" t="s">
        <v>25</v>
      </c>
      <c r="Q11785" s="1" t="s">
        <v>26</v>
      </c>
      <c r="R11785" s="1" t="s">
        <v>59</v>
      </c>
    </row>
    <row r="11786" spans="1:18" x14ac:dyDescent="0.3">
      <c r="A11786" s="1" t="s">
        <v>11944</v>
      </c>
      <c r="B11786" s="1" t="s">
        <v>133</v>
      </c>
      <c r="C11786" s="1" t="s">
        <v>57</v>
      </c>
      <c r="D11786" s="1" t="s">
        <v>91</v>
      </c>
      <c r="E11786">
        <v>109</v>
      </c>
      <c r="F11786">
        <v>8000</v>
      </c>
      <c r="G11786">
        <v>121</v>
      </c>
      <c r="H11786">
        <v>14</v>
      </c>
      <c r="I11786">
        <v>107</v>
      </c>
      <c r="J11786">
        <v>968000</v>
      </c>
      <c r="K11786" s="2">
        <v>45818</v>
      </c>
      <c r="L11786">
        <v>7</v>
      </c>
      <c r="M11786" s="1" t="s">
        <v>22</v>
      </c>
      <c r="N11786" s="1" t="s">
        <v>43</v>
      </c>
      <c r="O11786" s="1" t="s">
        <v>24</v>
      </c>
      <c r="P11786" s="1" t="s">
        <v>25</v>
      </c>
      <c r="Q11786" s="1" t="s">
        <v>50</v>
      </c>
      <c r="R11786" s="1" t="s">
        <v>27</v>
      </c>
    </row>
    <row r="11787" spans="1:18" x14ac:dyDescent="0.3">
      <c r="A11787" s="1" t="s">
        <v>11945</v>
      </c>
      <c r="B11787" s="1" t="s">
        <v>41</v>
      </c>
      <c r="C11787" s="1" t="s">
        <v>348</v>
      </c>
      <c r="D11787" s="1" t="s">
        <v>21</v>
      </c>
      <c r="E11787">
        <v>121</v>
      </c>
      <c r="F11787">
        <v>30000</v>
      </c>
      <c r="G11787">
        <v>129</v>
      </c>
      <c r="H11787">
        <v>79</v>
      </c>
      <c r="I11787">
        <v>50</v>
      </c>
      <c r="J11787">
        <v>3870000</v>
      </c>
      <c r="K11787" s="2">
        <v>45969</v>
      </c>
      <c r="L11787">
        <v>13</v>
      </c>
      <c r="M11787" s="1" t="s">
        <v>39</v>
      </c>
      <c r="N11787" s="1" t="s">
        <v>23</v>
      </c>
      <c r="O11787" s="1" t="s">
        <v>24</v>
      </c>
      <c r="P11787" s="1" t="s">
        <v>25</v>
      </c>
      <c r="Q11787" s="1" t="s">
        <v>59</v>
      </c>
      <c r="R11787" s="1" t="s">
        <v>34</v>
      </c>
    </row>
    <row r="11788" spans="1:18" x14ac:dyDescent="0.3">
      <c r="A11788" s="1" t="s">
        <v>11946</v>
      </c>
      <c r="B11788" s="1" t="s">
        <v>52</v>
      </c>
      <c r="C11788" s="1" t="s">
        <v>213</v>
      </c>
      <c r="D11788" s="1" t="s">
        <v>38</v>
      </c>
      <c r="E11788">
        <v>88</v>
      </c>
      <c r="F11788">
        <v>55000</v>
      </c>
      <c r="G11788">
        <v>109</v>
      </c>
      <c r="H11788">
        <v>30</v>
      </c>
      <c r="I11788">
        <v>79</v>
      </c>
      <c r="J11788">
        <v>5995000</v>
      </c>
      <c r="K11788" s="2">
        <v>45994</v>
      </c>
      <c r="L11788">
        <v>15</v>
      </c>
      <c r="M11788" s="1" t="s">
        <v>39</v>
      </c>
      <c r="N11788" s="1" t="s">
        <v>43</v>
      </c>
      <c r="O11788" s="1" t="s">
        <v>24</v>
      </c>
      <c r="P11788" s="1" t="s">
        <v>25</v>
      </c>
      <c r="Q11788" s="1" t="s">
        <v>26</v>
      </c>
      <c r="R11788" s="1" t="s">
        <v>27</v>
      </c>
    </row>
    <row r="11789" spans="1:18" x14ac:dyDescent="0.3">
      <c r="A11789" s="1" t="s">
        <v>11947</v>
      </c>
      <c r="B11789" s="1" t="s">
        <v>66</v>
      </c>
      <c r="C11789" s="1" t="s">
        <v>291</v>
      </c>
      <c r="D11789" s="1" t="s">
        <v>67</v>
      </c>
      <c r="E11789">
        <v>135</v>
      </c>
      <c r="F11789">
        <v>4500</v>
      </c>
      <c r="G11789">
        <v>165</v>
      </c>
      <c r="H11789">
        <v>104</v>
      </c>
      <c r="I11789">
        <v>61</v>
      </c>
      <c r="J11789">
        <v>742500</v>
      </c>
      <c r="K11789" s="2">
        <v>45943</v>
      </c>
      <c r="L11789">
        <v>12</v>
      </c>
      <c r="M11789" s="1" t="s">
        <v>39</v>
      </c>
      <c r="N11789" s="1" t="s">
        <v>23</v>
      </c>
      <c r="O11789" s="1" t="s">
        <v>33</v>
      </c>
      <c r="P11789" s="1" t="s">
        <v>25</v>
      </c>
      <c r="Q11789" s="1" t="s">
        <v>50</v>
      </c>
      <c r="R11789" s="1" t="s">
        <v>27</v>
      </c>
    </row>
    <row r="11790" spans="1:18" x14ac:dyDescent="0.3">
      <c r="A11790" s="1" t="s">
        <v>11948</v>
      </c>
      <c r="B11790" s="1" t="s">
        <v>104</v>
      </c>
      <c r="C11790" s="1" t="s">
        <v>100</v>
      </c>
      <c r="D11790" s="1" t="s">
        <v>31</v>
      </c>
      <c r="E11790">
        <v>105</v>
      </c>
      <c r="F11790">
        <v>15000</v>
      </c>
      <c r="G11790">
        <v>123</v>
      </c>
      <c r="H11790">
        <v>108</v>
      </c>
      <c r="I11790">
        <v>15</v>
      </c>
      <c r="J11790">
        <v>1845000</v>
      </c>
      <c r="K11790" s="2">
        <v>45871</v>
      </c>
      <c r="L11790">
        <v>11</v>
      </c>
      <c r="M11790" s="1" t="s">
        <v>39</v>
      </c>
      <c r="N11790" s="1" t="s">
        <v>43</v>
      </c>
      <c r="O11790" s="1" t="s">
        <v>24</v>
      </c>
      <c r="P11790" s="1" t="s">
        <v>25</v>
      </c>
      <c r="Q11790" s="1" t="s">
        <v>26</v>
      </c>
      <c r="R11790" s="1" t="s">
        <v>27</v>
      </c>
    </row>
    <row r="11791" spans="1:18" x14ac:dyDescent="0.3">
      <c r="A11791" s="1" t="s">
        <v>11949</v>
      </c>
      <c r="B11791" s="1" t="s">
        <v>36</v>
      </c>
      <c r="C11791" s="1" t="s">
        <v>258</v>
      </c>
      <c r="D11791" s="1" t="s">
        <v>31</v>
      </c>
      <c r="E11791">
        <v>78</v>
      </c>
      <c r="F11791">
        <v>650000</v>
      </c>
      <c r="G11791">
        <v>99</v>
      </c>
      <c r="H11791">
        <v>70</v>
      </c>
      <c r="I11791">
        <v>29</v>
      </c>
      <c r="J11791">
        <v>64350000</v>
      </c>
      <c r="K11791" s="2">
        <v>45840</v>
      </c>
      <c r="L11791">
        <v>6</v>
      </c>
      <c r="M11791" s="1" t="s">
        <v>22</v>
      </c>
      <c r="N11791" s="1" t="s">
        <v>32</v>
      </c>
      <c r="O11791" s="1" t="s">
        <v>33</v>
      </c>
      <c r="P11791" s="1" t="s">
        <v>25</v>
      </c>
      <c r="Q11791" s="1" t="s">
        <v>26</v>
      </c>
      <c r="R11791" s="1" t="s">
        <v>34</v>
      </c>
    </row>
    <row r="11792" spans="1:18" x14ac:dyDescent="0.3">
      <c r="A11792" s="1" t="s">
        <v>11950</v>
      </c>
      <c r="B11792" s="1" t="s">
        <v>29</v>
      </c>
      <c r="C11792" s="1" t="s">
        <v>57</v>
      </c>
      <c r="D11792" s="1" t="s">
        <v>21</v>
      </c>
      <c r="E11792">
        <v>112</v>
      </c>
      <c r="F11792">
        <v>8000</v>
      </c>
      <c r="G11792">
        <v>127</v>
      </c>
      <c r="H11792">
        <v>15</v>
      </c>
      <c r="I11792">
        <v>112</v>
      </c>
      <c r="J11792">
        <v>1016000</v>
      </c>
      <c r="K11792" s="2">
        <v>45826</v>
      </c>
      <c r="L11792">
        <v>4</v>
      </c>
      <c r="M11792" s="1" t="s">
        <v>55</v>
      </c>
      <c r="N11792" s="1" t="s">
        <v>23</v>
      </c>
      <c r="O11792" s="1" t="s">
        <v>24</v>
      </c>
      <c r="P11792" s="1" t="s">
        <v>25</v>
      </c>
      <c r="Q11792" s="1" t="s">
        <v>26</v>
      </c>
      <c r="R11792" s="1" t="s">
        <v>27</v>
      </c>
    </row>
    <row r="11793" spans="1:18" x14ac:dyDescent="0.3">
      <c r="A11793" s="1" t="s">
        <v>11951</v>
      </c>
      <c r="B11793" s="1" t="s">
        <v>66</v>
      </c>
      <c r="C11793" s="1" t="s">
        <v>308</v>
      </c>
      <c r="D11793" s="1" t="s">
        <v>58</v>
      </c>
      <c r="E11793">
        <v>119</v>
      </c>
      <c r="F11793">
        <v>8000</v>
      </c>
      <c r="G11793">
        <v>148</v>
      </c>
      <c r="H11793">
        <v>34</v>
      </c>
      <c r="I11793">
        <v>114</v>
      </c>
      <c r="J11793">
        <v>1184000</v>
      </c>
      <c r="K11793" s="2">
        <v>45897</v>
      </c>
      <c r="L11793">
        <v>2</v>
      </c>
      <c r="M11793" s="1" t="s">
        <v>55</v>
      </c>
      <c r="N11793" s="1" t="s">
        <v>23</v>
      </c>
      <c r="O11793" s="1" t="s">
        <v>33</v>
      </c>
      <c r="P11793" s="1" t="s">
        <v>25</v>
      </c>
      <c r="Q11793" s="1" t="s">
        <v>26</v>
      </c>
      <c r="R11793" s="1" t="s">
        <v>34</v>
      </c>
    </row>
    <row r="11794" spans="1:18" x14ac:dyDescent="0.3">
      <c r="A11794" s="1" t="s">
        <v>11952</v>
      </c>
      <c r="B11794" s="1" t="s">
        <v>133</v>
      </c>
      <c r="C11794" s="1" t="s">
        <v>215</v>
      </c>
      <c r="D11794" s="1" t="s">
        <v>21</v>
      </c>
      <c r="E11794">
        <v>143</v>
      </c>
      <c r="F11794">
        <v>350000</v>
      </c>
      <c r="G11794">
        <v>147</v>
      </c>
      <c r="H11794">
        <v>80</v>
      </c>
      <c r="I11794">
        <v>67</v>
      </c>
      <c r="J11794">
        <v>51450000</v>
      </c>
      <c r="K11794" s="2">
        <v>45942</v>
      </c>
      <c r="L11794">
        <v>14</v>
      </c>
      <c r="M11794" s="1" t="s">
        <v>39</v>
      </c>
      <c r="N11794" s="1" t="s">
        <v>43</v>
      </c>
      <c r="O11794" s="1" t="s">
        <v>44</v>
      </c>
      <c r="P11794" s="1" t="s">
        <v>25</v>
      </c>
      <c r="Q11794" s="1" t="s">
        <v>26</v>
      </c>
      <c r="R11794" s="1" t="s">
        <v>27</v>
      </c>
    </row>
    <row r="11795" spans="1:18" x14ac:dyDescent="0.3">
      <c r="A11795" s="1" t="s">
        <v>11953</v>
      </c>
      <c r="B11795" s="1" t="s">
        <v>93</v>
      </c>
      <c r="C11795" s="1" t="s">
        <v>125</v>
      </c>
      <c r="D11795" s="1" t="s">
        <v>31</v>
      </c>
      <c r="E11795">
        <v>58</v>
      </c>
      <c r="F11795">
        <v>4500</v>
      </c>
      <c r="G11795">
        <v>59</v>
      </c>
      <c r="H11795">
        <v>28</v>
      </c>
      <c r="I11795">
        <v>31</v>
      </c>
      <c r="J11795">
        <v>265500</v>
      </c>
      <c r="K11795" s="2">
        <v>45876</v>
      </c>
      <c r="L11795">
        <v>4</v>
      </c>
      <c r="M11795" s="1" t="s">
        <v>55</v>
      </c>
      <c r="N11795" s="1" t="s">
        <v>23</v>
      </c>
      <c r="O11795" s="1" t="s">
        <v>24</v>
      </c>
      <c r="P11795" s="1" t="s">
        <v>49</v>
      </c>
      <c r="Q11795" s="1" t="s">
        <v>59</v>
      </c>
      <c r="R11795" s="1" t="s">
        <v>34</v>
      </c>
    </row>
    <row r="11796" spans="1:18" x14ac:dyDescent="0.3">
      <c r="A11796" s="1" t="s">
        <v>11954</v>
      </c>
      <c r="B11796" s="1" t="s">
        <v>29</v>
      </c>
      <c r="C11796" s="1" t="s">
        <v>162</v>
      </c>
      <c r="D11796" s="1" t="s">
        <v>54</v>
      </c>
      <c r="E11796">
        <v>28</v>
      </c>
      <c r="F11796">
        <v>950000</v>
      </c>
      <c r="G11796">
        <v>56</v>
      </c>
      <c r="H11796">
        <v>40</v>
      </c>
      <c r="I11796">
        <v>16</v>
      </c>
      <c r="J11796">
        <v>53200000</v>
      </c>
      <c r="K11796" s="2">
        <v>45759</v>
      </c>
      <c r="L11796">
        <v>4</v>
      </c>
      <c r="M11796" s="1" t="s">
        <v>55</v>
      </c>
      <c r="N11796" s="1" t="s">
        <v>23</v>
      </c>
      <c r="O11796" s="1" t="s">
        <v>44</v>
      </c>
      <c r="P11796" s="1" t="s">
        <v>25</v>
      </c>
      <c r="Q11796" s="1" t="s">
        <v>26</v>
      </c>
      <c r="R11796" s="1" t="s">
        <v>59</v>
      </c>
    </row>
    <row r="11797" spans="1:18" x14ac:dyDescent="0.3">
      <c r="A11797" s="1" t="s">
        <v>11955</v>
      </c>
      <c r="B11797" s="1" t="s">
        <v>104</v>
      </c>
      <c r="C11797" s="1" t="s">
        <v>505</v>
      </c>
      <c r="D11797" s="1" t="s">
        <v>48</v>
      </c>
      <c r="E11797">
        <v>66</v>
      </c>
      <c r="F11797">
        <v>120000</v>
      </c>
      <c r="G11797">
        <v>83</v>
      </c>
      <c r="H11797">
        <v>77</v>
      </c>
      <c r="I11797">
        <v>6</v>
      </c>
      <c r="J11797">
        <v>9960000</v>
      </c>
      <c r="K11797" s="2">
        <v>45783</v>
      </c>
      <c r="L11797">
        <v>14</v>
      </c>
      <c r="M11797" s="1" t="s">
        <v>39</v>
      </c>
      <c r="N11797" s="1" t="s">
        <v>43</v>
      </c>
      <c r="O11797" s="1" t="s">
        <v>85</v>
      </c>
      <c r="P11797" s="1" t="s">
        <v>25</v>
      </c>
      <c r="Q11797" s="1" t="s">
        <v>26</v>
      </c>
      <c r="R11797" s="1" t="s">
        <v>27</v>
      </c>
    </row>
    <row r="11798" spans="1:18" x14ac:dyDescent="0.3">
      <c r="A11798" s="1" t="s">
        <v>11956</v>
      </c>
      <c r="B11798" s="1" t="s">
        <v>29</v>
      </c>
      <c r="C11798" s="1" t="s">
        <v>90</v>
      </c>
      <c r="D11798" s="1" t="s">
        <v>91</v>
      </c>
      <c r="E11798">
        <v>110</v>
      </c>
      <c r="F11798">
        <v>8500</v>
      </c>
      <c r="G11798">
        <v>123</v>
      </c>
      <c r="H11798">
        <v>55</v>
      </c>
      <c r="I11798">
        <v>68</v>
      </c>
      <c r="J11798">
        <v>1045500</v>
      </c>
      <c r="K11798" s="2">
        <v>45734</v>
      </c>
      <c r="L11798">
        <v>4</v>
      </c>
      <c r="M11798" s="1" t="s">
        <v>55</v>
      </c>
      <c r="N11798" s="1" t="s">
        <v>32</v>
      </c>
      <c r="O11798" s="1" t="s">
        <v>44</v>
      </c>
      <c r="P11798" s="1" t="s">
        <v>49</v>
      </c>
      <c r="Q11798" s="1" t="s">
        <v>26</v>
      </c>
      <c r="R11798" s="1" t="s">
        <v>27</v>
      </c>
    </row>
    <row r="11799" spans="1:18" x14ac:dyDescent="0.3">
      <c r="A11799" s="1" t="s">
        <v>11957</v>
      </c>
      <c r="B11799" s="1" t="s">
        <v>87</v>
      </c>
      <c r="C11799" s="1" t="s">
        <v>111</v>
      </c>
      <c r="D11799" s="1" t="s">
        <v>54</v>
      </c>
      <c r="E11799">
        <v>72</v>
      </c>
      <c r="F11799">
        <v>25000</v>
      </c>
      <c r="G11799">
        <v>100</v>
      </c>
      <c r="H11799">
        <v>76</v>
      </c>
      <c r="I11799">
        <v>24</v>
      </c>
      <c r="J11799">
        <v>2500000</v>
      </c>
      <c r="K11799" s="2">
        <v>45785</v>
      </c>
      <c r="L11799">
        <v>3</v>
      </c>
      <c r="M11799" s="1" t="s">
        <v>55</v>
      </c>
      <c r="N11799" s="1" t="s">
        <v>23</v>
      </c>
      <c r="O11799" s="1" t="s">
        <v>24</v>
      </c>
      <c r="P11799" s="1" t="s">
        <v>25</v>
      </c>
      <c r="Q11799" s="1" t="s">
        <v>50</v>
      </c>
      <c r="R11799" s="1" t="s">
        <v>27</v>
      </c>
    </row>
    <row r="11800" spans="1:18" x14ac:dyDescent="0.3">
      <c r="A11800" s="1" t="s">
        <v>11958</v>
      </c>
      <c r="B11800" s="1" t="s">
        <v>46</v>
      </c>
      <c r="C11800" s="1" t="s">
        <v>261</v>
      </c>
      <c r="D11800" s="1" t="s">
        <v>72</v>
      </c>
      <c r="E11800">
        <v>103</v>
      </c>
      <c r="F11800">
        <v>85000</v>
      </c>
      <c r="G11800">
        <v>115</v>
      </c>
      <c r="H11800">
        <v>82</v>
      </c>
      <c r="I11800">
        <v>33</v>
      </c>
      <c r="J11800">
        <v>9775000</v>
      </c>
      <c r="K11800" s="2">
        <v>45670</v>
      </c>
      <c r="L11800">
        <v>2</v>
      </c>
      <c r="M11800" s="1" t="s">
        <v>55</v>
      </c>
      <c r="N11800" s="1" t="s">
        <v>23</v>
      </c>
      <c r="O11800" s="1" t="s">
        <v>24</v>
      </c>
      <c r="P11800" s="1" t="s">
        <v>49</v>
      </c>
      <c r="Q11800" s="1" t="s">
        <v>59</v>
      </c>
      <c r="R11800" s="1" t="s">
        <v>34</v>
      </c>
    </row>
    <row r="11801" spans="1:18" x14ac:dyDescent="0.3">
      <c r="A11801" s="1" t="s">
        <v>11959</v>
      </c>
      <c r="B11801" s="1" t="s">
        <v>99</v>
      </c>
      <c r="C11801" s="1" t="s">
        <v>415</v>
      </c>
      <c r="D11801" s="1" t="s">
        <v>54</v>
      </c>
      <c r="E11801">
        <v>56</v>
      </c>
      <c r="F11801">
        <v>12000</v>
      </c>
      <c r="G11801">
        <v>56</v>
      </c>
      <c r="H11801">
        <v>29</v>
      </c>
      <c r="I11801">
        <v>27</v>
      </c>
      <c r="J11801">
        <v>672000</v>
      </c>
      <c r="K11801" s="2">
        <v>45919</v>
      </c>
      <c r="L11801">
        <v>7</v>
      </c>
      <c r="M11801" s="1" t="s">
        <v>22</v>
      </c>
      <c r="N11801" s="1" t="s">
        <v>32</v>
      </c>
      <c r="O11801" s="1" t="s">
        <v>24</v>
      </c>
      <c r="P11801" s="1" t="s">
        <v>25</v>
      </c>
      <c r="Q11801" s="1" t="s">
        <v>59</v>
      </c>
      <c r="R11801" s="1" t="s">
        <v>27</v>
      </c>
    </row>
    <row r="11802" spans="1:18" x14ac:dyDescent="0.3">
      <c r="A11802" s="1" t="s">
        <v>11960</v>
      </c>
      <c r="B11802" s="1" t="s">
        <v>29</v>
      </c>
      <c r="C11802" s="1" t="s">
        <v>111</v>
      </c>
      <c r="D11802" s="1" t="s">
        <v>38</v>
      </c>
      <c r="E11802">
        <v>38</v>
      </c>
      <c r="F11802">
        <v>25000</v>
      </c>
      <c r="G11802">
        <v>54</v>
      </c>
      <c r="H11802">
        <v>14</v>
      </c>
      <c r="I11802">
        <v>40</v>
      </c>
      <c r="J11802">
        <v>1350000</v>
      </c>
      <c r="K11802" s="2">
        <v>45873</v>
      </c>
      <c r="L11802">
        <v>13</v>
      </c>
      <c r="M11802" s="1" t="s">
        <v>39</v>
      </c>
      <c r="N11802" s="1" t="s">
        <v>43</v>
      </c>
      <c r="O11802" s="1" t="s">
        <v>44</v>
      </c>
      <c r="P11802" s="1" t="s">
        <v>49</v>
      </c>
      <c r="Q11802" s="1" t="s">
        <v>26</v>
      </c>
      <c r="R11802" s="1" t="s">
        <v>27</v>
      </c>
    </row>
    <row r="11803" spans="1:18" x14ac:dyDescent="0.3">
      <c r="A11803" s="1" t="s">
        <v>11961</v>
      </c>
      <c r="B11803" s="1" t="s">
        <v>29</v>
      </c>
      <c r="C11803" s="1" t="s">
        <v>125</v>
      </c>
      <c r="D11803" s="1" t="s">
        <v>38</v>
      </c>
      <c r="E11803">
        <v>73</v>
      </c>
      <c r="F11803">
        <v>4500</v>
      </c>
      <c r="G11803">
        <v>83</v>
      </c>
      <c r="H11803">
        <v>43</v>
      </c>
      <c r="I11803">
        <v>40</v>
      </c>
      <c r="J11803">
        <v>373500</v>
      </c>
      <c r="K11803" s="2">
        <v>45894</v>
      </c>
      <c r="L11803">
        <v>1</v>
      </c>
      <c r="M11803" s="1" t="s">
        <v>55</v>
      </c>
      <c r="N11803" s="1" t="s">
        <v>43</v>
      </c>
      <c r="O11803" s="1" t="s">
        <v>24</v>
      </c>
      <c r="P11803" s="1" t="s">
        <v>25</v>
      </c>
      <c r="Q11803" s="1" t="s">
        <v>26</v>
      </c>
      <c r="R11803" s="1" t="s">
        <v>27</v>
      </c>
    </row>
    <row r="11804" spans="1:18" x14ac:dyDescent="0.3">
      <c r="A11804" s="1" t="s">
        <v>11962</v>
      </c>
      <c r="B11804" s="1" t="s">
        <v>133</v>
      </c>
      <c r="C11804" s="1" t="s">
        <v>348</v>
      </c>
      <c r="D11804" s="1" t="s">
        <v>38</v>
      </c>
      <c r="E11804">
        <v>26</v>
      </c>
      <c r="F11804">
        <v>30000</v>
      </c>
      <c r="G11804">
        <v>38</v>
      </c>
      <c r="H11804">
        <v>35</v>
      </c>
      <c r="I11804">
        <v>3</v>
      </c>
      <c r="J11804">
        <v>1140000</v>
      </c>
      <c r="K11804" s="2">
        <v>46005</v>
      </c>
      <c r="L11804">
        <v>12</v>
      </c>
      <c r="M11804" s="1" t="s">
        <v>39</v>
      </c>
      <c r="N11804" s="1" t="s">
        <v>43</v>
      </c>
      <c r="O11804" s="1" t="s">
        <v>33</v>
      </c>
      <c r="P11804" s="1" t="s">
        <v>25</v>
      </c>
      <c r="Q11804" s="1" t="s">
        <v>26</v>
      </c>
      <c r="R11804" s="1" t="s">
        <v>27</v>
      </c>
    </row>
    <row r="11805" spans="1:18" x14ac:dyDescent="0.3">
      <c r="A11805" s="1" t="s">
        <v>11963</v>
      </c>
      <c r="B11805" s="1" t="s">
        <v>80</v>
      </c>
      <c r="C11805" s="1" t="s">
        <v>127</v>
      </c>
      <c r="D11805" s="1" t="s">
        <v>38</v>
      </c>
      <c r="E11805">
        <v>124</v>
      </c>
      <c r="F11805">
        <v>35000</v>
      </c>
      <c r="G11805">
        <v>132</v>
      </c>
      <c r="H11805">
        <v>64</v>
      </c>
      <c r="I11805">
        <v>68</v>
      </c>
      <c r="J11805">
        <v>4620000</v>
      </c>
      <c r="K11805" s="2">
        <v>45668</v>
      </c>
      <c r="L11805">
        <v>9</v>
      </c>
      <c r="M11805" s="1" t="s">
        <v>22</v>
      </c>
      <c r="N11805" s="1" t="s">
        <v>43</v>
      </c>
      <c r="O11805" s="1" t="s">
        <v>24</v>
      </c>
      <c r="P11805" s="1" t="s">
        <v>25</v>
      </c>
      <c r="Q11805" s="1" t="s">
        <v>26</v>
      </c>
      <c r="R11805" s="1" t="s">
        <v>27</v>
      </c>
    </row>
    <row r="11806" spans="1:18" x14ac:dyDescent="0.3">
      <c r="A11806" s="1" t="s">
        <v>11964</v>
      </c>
      <c r="B11806" s="1" t="s">
        <v>46</v>
      </c>
      <c r="C11806" s="1" t="s">
        <v>90</v>
      </c>
      <c r="D11806" s="1" t="s">
        <v>91</v>
      </c>
      <c r="E11806">
        <v>119</v>
      </c>
      <c r="F11806">
        <v>8500</v>
      </c>
      <c r="G11806">
        <v>132</v>
      </c>
      <c r="H11806">
        <v>37</v>
      </c>
      <c r="I11806">
        <v>95</v>
      </c>
      <c r="J11806">
        <v>1122000</v>
      </c>
      <c r="K11806" s="2">
        <v>45751</v>
      </c>
      <c r="L11806">
        <v>10</v>
      </c>
      <c r="M11806" s="1" t="s">
        <v>22</v>
      </c>
      <c r="N11806" s="1" t="s">
        <v>32</v>
      </c>
      <c r="O11806" s="1" t="s">
        <v>24</v>
      </c>
      <c r="P11806" s="1" t="s">
        <v>25</v>
      </c>
      <c r="Q11806" s="1" t="s">
        <v>26</v>
      </c>
      <c r="R11806" s="1" t="s">
        <v>27</v>
      </c>
    </row>
    <row r="11807" spans="1:18" x14ac:dyDescent="0.3">
      <c r="A11807" s="1" t="s">
        <v>11965</v>
      </c>
      <c r="B11807" s="1" t="s">
        <v>29</v>
      </c>
      <c r="C11807" s="1" t="s">
        <v>268</v>
      </c>
      <c r="D11807" s="1" t="s">
        <v>72</v>
      </c>
      <c r="E11807">
        <v>120</v>
      </c>
      <c r="F11807">
        <v>6000</v>
      </c>
      <c r="G11807">
        <v>124</v>
      </c>
      <c r="H11807">
        <v>111</v>
      </c>
      <c r="I11807">
        <v>13</v>
      </c>
      <c r="J11807">
        <v>744000</v>
      </c>
      <c r="K11807" s="2">
        <v>45705</v>
      </c>
      <c r="L11807">
        <v>10</v>
      </c>
      <c r="M11807" s="1" t="s">
        <v>22</v>
      </c>
      <c r="N11807" s="1" t="s">
        <v>32</v>
      </c>
      <c r="O11807" s="1" t="s">
        <v>24</v>
      </c>
      <c r="P11807" s="1" t="s">
        <v>25</v>
      </c>
      <c r="Q11807" s="1" t="s">
        <v>59</v>
      </c>
      <c r="R11807" s="1" t="s">
        <v>27</v>
      </c>
    </row>
    <row r="11808" spans="1:18" x14ac:dyDescent="0.3">
      <c r="A11808" s="1" t="s">
        <v>11966</v>
      </c>
      <c r="B11808" s="1" t="s">
        <v>99</v>
      </c>
      <c r="C11808" s="1" t="s">
        <v>42</v>
      </c>
      <c r="D11808" s="1" t="s">
        <v>54</v>
      </c>
      <c r="E11808">
        <v>26</v>
      </c>
      <c r="F11808">
        <v>2200</v>
      </c>
      <c r="G11808">
        <v>50</v>
      </c>
      <c r="H11808">
        <v>34</v>
      </c>
      <c r="I11808">
        <v>16</v>
      </c>
      <c r="J11808">
        <v>110000</v>
      </c>
      <c r="K11808" s="2">
        <v>46016</v>
      </c>
      <c r="L11808">
        <v>3</v>
      </c>
      <c r="M11808" s="1" t="s">
        <v>55</v>
      </c>
      <c r="N11808" s="1" t="s">
        <v>43</v>
      </c>
      <c r="O11808" s="1" t="s">
        <v>33</v>
      </c>
      <c r="P11808" s="1" t="s">
        <v>25</v>
      </c>
      <c r="Q11808" s="1" t="s">
        <v>59</v>
      </c>
      <c r="R11808" s="1" t="s">
        <v>59</v>
      </c>
    </row>
    <row r="11809" spans="1:18" x14ac:dyDescent="0.3">
      <c r="A11809" s="1" t="s">
        <v>11967</v>
      </c>
      <c r="B11809" s="1" t="s">
        <v>99</v>
      </c>
      <c r="C11809" s="1" t="s">
        <v>270</v>
      </c>
      <c r="D11809" s="1" t="s">
        <v>72</v>
      </c>
      <c r="E11809">
        <v>72</v>
      </c>
      <c r="F11809">
        <v>1800</v>
      </c>
      <c r="G11809">
        <v>89</v>
      </c>
      <c r="H11809">
        <v>11</v>
      </c>
      <c r="I11809">
        <v>78</v>
      </c>
      <c r="J11809">
        <v>160200</v>
      </c>
      <c r="K11809" s="2">
        <v>45688</v>
      </c>
      <c r="L11809">
        <v>10</v>
      </c>
      <c r="M11809" s="1" t="s">
        <v>22</v>
      </c>
      <c r="N11809" s="1" t="s">
        <v>32</v>
      </c>
      <c r="O11809" s="1" t="s">
        <v>33</v>
      </c>
      <c r="P11809" s="1" t="s">
        <v>25</v>
      </c>
      <c r="Q11809" s="1" t="s">
        <v>59</v>
      </c>
      <c r="R11809" s="1" t="s">
        <v>27</v>
      </c>
    </row>
    <row r="11810" spans="1:18" x14ac:dyDescent="0.3">
      <c r="A11810" s="1" t="s">
        <v>11968</v>
      </c>
      <c r="B11810" s="1" t="s">
        <v>133</v>
      </c>
      <c r="C11810" s="1" t="s">
        <v>218</v>
      </c>
      <c r="D11810" s="1" t="s">
        <v>38</v>
      </c>
      <c r="E11810">
        <v>73</v>
      </c>
      <c r="F11810">
        <v>70000</v>
      </c>
      <c r="G11810">
        <v>90</v>
      </c>
      <c r="H11810">
        <v>12</v>
      </c>
      <c r="I11810">
        <v>78</v>
      </c>
      <c r="J11810">
        <v>6300000</v>
      </c>
      <c r="K11810" s="2">
        <v>45969</v>
      </c>
      <c r="L11810">
        <v>7</v>
      </c>
      <c r="M11810" s="1" t="s">
        <v>22</v>
      </c>
      <c r="N11810" s="1" t="s">
        <v>32</v>
      </c>
      <c r="O11810" s="1" t="s">
        <v>85</v>
      </c>
      <c r="P11810" s="1" t="s">
        <v>25</v>
      </c>
      <c r="Q11810" s="1" t="s">
        <v>50</v>
      </c>
      <c r="R11810" s="1" t="s">
        <v>27</v>
      </c>
    </row>
    <row r="11811" spans="1:18" x14ac:dyDescent="0.3">
      <c r="A11811" s="1" t="s">
        <v>11969</v>
      </c>
      <c r="B11811" s="1" t="s">
        <v>93</v>
      </c>
      <c r="C11811" s="1" t="s">
        <v>211</v>
      </c>
      <c r="D11811" s="1" t="s">
        <v>91</v>
      </c>
      <c r="E11811">
        <v>53</v>
      </c>
      <c r="F11811">
        <v>85000</v>
      </c>
      <c r="G11811">
        <v>77</v>
      </c>
      <c r="H11811">
        <v>45</v>
      </c>
      <c r="I11811">
        <v>32</v>
      </c>
      <c r="J11811">
        <v>6545000</v>
      </c>
      <c r="K11811" s="2">
        <v>45999</v>
      </c>
      <c r="L11811">
        <v>13</v>
      </c>
      <c r="M11811" s="1" t="s">
        <v>39</v>
      </c>
      <c r="N11811" s="1" t="s">
        <v>23</v>
      </c>
      <c r="O11811" s="1" t="s">
        <v>24</v>
      </c>
      <c r="P11811" s="1" t="s">
        <v>25</v>
      </c>
      <c r="Q11811" s="1" t="s">
        <v>26</v>
      </c>
      <c r="R11811" s="1" t="s">
        <v>27</v>
      </c>
    </row>
    <row r="11812" spans="1:18" x14ac:dyDescent="0.3">
      <c r="A11812" s="1" t="s">
        <v>11970</v>
      </c>
      <c r="B11812" s="1" t="s">
        <v>99</v>
      </c>
      <c r="C11812" s="1" t="s">
        <v>344</v>
      </c>
      <c r="D11812" s="1" t="s">
        <v>31</v>
      </c>
      <c r="E11812">
        <v>99</v>
      </c>
      <c r="F11812">
        <v>18000</v>
      </c>
      <c r="G11812">
        <v>129</v>
      </c>
      <c r="H11812">
        <v>66</v>
      </c>
      <c r="I11812">
        <v>63</v>
      </c>
      <c r="J11812">
        <v>2322000</v>
      </c>
      <c r="K11812" s="2">
        <v>46000</v>
      </c>
      <c r="L11812">
        <v>13</v>
      </c>
      <c r="M11812" s="1" t="s">
        <v>39</v>
      </c>
      <c r="N11812" s="1" t="s">
        <v>23</v>
      </c>
      <c r="O11812" s="1" t="s">
        <v>24</v>
      </c>
      <c r="P11812" s="1" t="s">
        <v>25</v>
      </c>
      <c r="Q11812" s="1" t="s">
        <v>26</v>
      </c>
      <c r="R11812" s="1" t="s">
        <v>27</v>
      </c>
    </row>
    <row r="11813" spans="1:18" x14ac:dyDescent="0.3">
      <c r="A11813" s="1" t="s">
        <v>11971</v>
      </c>
      <c r="B11813" s="1" t="s">
        <v>46</v>
      </c>
      <c r="C11813" s="1" t="s">
        <v>186</v>
      </c>
      <c r="D11813" s="1" t="s">
        <v>48</v>
      </c>
      <c r="E11813">
        <v>135</v>
      </c>
      <c r="F11813">
        <v>95000</v>
      </c>
      <c r="G11813">
        <v>139</v>
      </c>
      <c r="H11813">
        <v>66</v>
      </c>
      <c r="I11813">
        <v>73</v>
      </c>
      <c r="J11813">
        <v>13205000</v>
      </c>
      <c r="K11813" s="2">
        <v>45894</v>
      </c>
      <c r="L11813">
        <v>6</v>
      </c>
      <c r="M11813" s="1" t="s">
        <v>22</v>
      </c>
      <c r="N11813" s="1" t="s">
        <v>43</v>
      </c>
      <c r="O11813" s="1" t="s">
        <v>85</v>
      </c>
      <c r="P11813" s="1" t="s">
        <v>25</v>
      </c>
      <c r="Q11813" s="1" t="s">
        <v>50</v>
      </c>
      <c r="R11813" s="1" t="s">
        <v>27</v>
      </c>
    </row>
    <row r="11814" spans="1:18" x14ac:dyDescent="0.3">
      <c r="A11814" s="1" t="s">
        <v>11972</v>
      </c>
      <c r="B11814" s="1" t="s">
        <v>66</v>
      </c>
      <c r="C11814" s="1" t="s">
        <v>42</v>
      </c>
      <c r="D11814" s="1" t="s">
        <v>91</v>
      </c>
      <c r="E11814">
        <v>101</v>
      </c>
      <c r="F11814">
        <v>2200</v>
      </c>
      <c r="G11814">
        <v>106</v>
      </c>
      <c r="H11814">
        <v>33</v>
      </c>
      <c r="I11814">
        <v>73</v>
      </c>
      <c r="J11814">
        <v>233200</v>
      </c>
      <c r="K11814" s="2">
        <v>45883</v>
      </c>
      <c r="L11814">
        <v>7</v>
      </c>
      <c r="M11814" s="1" t="s">
        <v>22</v>
      </c>
      <c r="N11814" s="1" t="s">
        <v>32</v>
      </c>
      <c r="O11814" s="1" t="s">
        <v>24</v>
      </c>
      <c r="P11814" s="1" t="s">
        <v>25</v>
      </c>
      <c r="Q11814" s="1" t="s">
        <v>50</v>
      </c>
      <c r="R11814" s="1" t="s">
        <v>27</v>
      </c>
    </row>
    <row r="11815" spans="1:18" x14ac:dyDescent="0.3">
      <c r="A11815" s="1" t="s">
        <v>11973</v>
      </c>
      <c r="B11815" s="1" t="s">
        <v>107</v>
      </c>
      <c r="C11815" s="1" t="s">
        <v>113</v>
      </c>
      <c r="D11815" s="1" t="s">
        <v>54</v>
      </c>
      <c r="E11815">
        <v>50</v>
      </c>
      <c r="F11815">
        <v>45000</v>
      </c>
      <c r="G11815">
        <v>61</v>
      </c>
      <c r="H11815">
        <v>32</v>
      </c>
      <c r="I11815">
        <v>29</v>
      </c>
      <c r="J11815">
        <v>2745000</v>
      </c>
      <c r="K11815" s="2">
        <v>45935</v>
      </c>
      <c r="L11815">
        <v>1</v>
      </c>
      <c r="M11815" s="1" t="s">
        <v>55</v>
      </c>
      <c r="N11815" s="1" t="s">
        <v>32</v>
      </c>
      <c r="O11815" s="1" t="s">
        <v>85</v>
      </c>
      <c r="P11815" s="1" t="s">
        <v>25</v>
      </c>
      <c r="Q11815" s="1" t="s">
        <v>26</v>
      </c>
      <c r="R11815" s="1" t="s">
        <v>59</v>
      </c>
    </row>
    <row r="11816" spans="1:18" x14ac:dyDescent="0.3">
      <c r="A11816" s="1" t="s">
        <v>11974</v>
      </c>
      <c r="B11816" s="1" t="s">
        <v>80</v>
      </c>
      <c r="C11816" s="1" t="s">
        <v>61</v>
      </c>
      <c r="D11816" s="1" t="s">
        <v>64</v>
      </c>
      <c r="E11816">
        <v>48</v>
      </c>
      <c r="F11816">
        <v>2200</v>
      </c>
      <c r="G11816">
        <v>78</v>
      </c>
      <c r="H11816">
        <v>12</v>
      </c>
      <c r="I11816">
        <v>66</v>
      </c>
      <c r="J11816">
        <v>171600</v>
      </c>
      <c r="K11816" s="2">
        <v>45778</v>
      </c>
      <c r="L11816">
        <v>10</v>
      </c>
      <c r="M11816" s="1" t="s">
        <v>22</v>
      </c>
      <c r="N11816" s="1" t="s">
        <v>32</v>
      </c>
      <c r="O11816" s="1" t="s">
        <v>24</v>
      </c>
      <c r="P11816" s="1" t="s">
        <v>25</v>
      </c>
      <c r="Q11816" s="1" t="s">
        <v>50</v>
      </c>
      <c r="R11816" s="1" t="s">
        <v>27</v>
      </c>
    </row>
    <row r="11817" spans="1:18" x14ac:dyDescent="0.3">
      <c r="A11817" s="1" t="s">
        <v>11975</v>
      </c>
      <c r="B11817" s="1" t="s">
        <v>36</v>
      </c>
      <c r="C11817" s="1" t="s">
        <v>245</v>
      </c>
      <c r="D11817" s="1" t="s">
        <v>67</v>
      </c>
      <c r="E11817">
        <v>56</v>
      </c>
      <c r="F11817">
        <v>1800</v>
      </c>
      <c r="G11817">
        <v>69</v>
      </c>
      <c r="H11817">
        <v>60</v>
      </c>
      <c r="I11817">
        <v>9</v>
      </c>
      <c r="J11817">
        <v>124200</v>
      </c>
      <c r="K11817" s="2">
        <v>45883</v>
      </c>
      <c r="L11817">
        <v>12</v>
      </c>
      <c r="M11817" s="1" t="s">
        <v>39</v>
      </c>
      <c r="N11817" s="1" t="s">
        <v>23</v>
      </c>
      <c r="O11817" s="1" t="s">
        <v>24</v>
      </c>
      <c r="P11817" s="1" t="s">
        <v>25</v>
      </c>
      <c r="Q11817" s="1" t="s">
        <v>50</v>
      </c>
      <c r="R11817" s="1" t="s">
        <v>27</v>
      </c>
    </row>
    <row r="11818" spans="1:18" x14ac:dyDescent="0.3">
      <c r="A11818" s="1" t="s">
        <v>11976</v>
      </c>
      <c r="B11818" s="1" t="s">
        <v>29</v>
      </c>
      <c r="C11818" s="1" t="s">
        <v>111</v>
      </c>
      <c r="D11818" s="1" t="s">
        <v>91</v>
      </c>
      <c r="E11818">
        <v>130</v>
      </c>
      <c r="F11818">
        <v>25000</v>
      </c>
      <c r="G11818">
        <v>157</v>
      </c>
      <c r="H11818">
        <v>87</v>
      </c>
      <c r="I11818">
        <v>70</v>
      </c>
      <c r="J11818">
        <v>3925000</v>
      </c>
      <c r="K11818" s="2">
        <v>45782</v>
      </c>
      <c r="L11818">
        <v>3</v>
      </c>
      <c r="M11818" s="1" t="s">
        <v>55</v>
      </c>
      <c r="N11818" s="1" t="s">
        <v>32</v>
      </c>
      <c r="O11818" s="1" t="s">
        <v>33</v>
      </c>
      <c r="P11818" s="1" t="s">
        <v>25</v>
      </c>
      <c r="Q11818" s="1" t="s">
        <v>26</v>
      </c>
      <c r="R11818" s="1" t="s">
        <v>27</v>
      </c>
    </row>
    <row r="11819" spans="1:18" x14ac:dyDescent="0.3">
      <c r="A11819" s="1" t="s">
        <v>11977</v>
      </c>
      <c r="B11819" s="1" t="s">
        <v>19</v>
      </c>
      <c r="C11819" s="1" t="s">
        <v>208</v>
      </c>
      <c r="D11819" s="1" t="s">
        <v>54</v>
      </c>
      <c r="E11819">
        <v>84</v>
      </c>
      <c r="F11819">
        <v>12000</v>
      </c>
      <c r="G11819">
        <v>102</v>
      </c>
      <c r="H11819">
        <v>89</v>
      </c>
      <c r="I11819">
        <v>13</v>
      </c>
      <c r="J11819">
        <v>1224000</v>
      </c>
      <c r="K11819" s="2">
        <v>45823</v>
      </c>
      <c r="L11819">
        <v>2</v>
      </c>
      <c r="M11819" s="1" t="s">
        <v>55</v>
      </c>
      <c r="N11819" s="1" t="s">
        <v>23</v>
      </c>
      <c r="O11819" s="1" t="s">
        <v>24</v>
      </c>
      <c r="P11819" s="1" t="s">
        <v>25</v>
      </c>
      <c r="Q11819" s="1" t="s">
        <v>59</v>
      </c>
      <c r="R11819" s="1" t="s">
        <v>27</v>
      </c>
    </row>
    <row r="11820" spans="1:18" x14ac:dyDescent="0.3">
      <c r="A11820" s="1" t="s">
        <v>11978</v>
      </c>
      <c r="B11820" s="1" t="s">
        <v>133</v>
      </c>
      <c r="C11820" s="1" t="s">
        <v>415</v>
      </c>
      <c r="D11820" s="1" t="s">
        <v>72</v>
      </c>
      <c r="E11820">
        <v>93</v>
      </c>
      <c r="F11820">
        <v>12000</v>
      </c>
      <c r="G11820">
        <v>112</v>
      </c>
      <c r="H11820">
        <v>48</v>
      </c>
      <c r="I11820">
        <v>64</v>
      </c>
      <c r="J11820">
        <v>1344000</v>
      </c>
      <c r="K11820" s="2">
        <v>45810</v>
      </c>
      <c r="L11820">
        <v>4</v>
      </c>
      <c r="M11820" s="1" t="s">
        <v>55</v>
      </c>
      <c r="N11820" s="1" t="s">
        <v>32</v>
      </c>
      <c r="O11820" s="1" t="s">
        <v>33</v>
      </c>
      <c r="P11820" s="1" t="s">
        <v>25</v>
      </c>
      <c r="Q11820" s="1" t="s">
        <v>50</v>
      </c>
      <c r="R11820" s="1" t="s">
        <v>27</v>
      </c>
    </row>
    <row r="11821" spans="1:18" x14ac:dyDescent="0.3">
      <c r="A11821" s="1" t="s">
        <v>11979</v>
      </c>
      <c r="B11821" s="1" t="s">
        <v>19</v>
      </c>
      <c r="C11821" s="1" t="s">
        <v>240</v>
      </c>
      <c r="D11821" s="1" t="s">
        <v>58</v>
      </c>
      <c r="E11821">
        <v>91</v>
      </c>
      <c r="F11821">
        <v>18000</v>
      </c>
      <c r="G11821">
        <v>96</v>
      </c>
      <c r="H11821">
        <v>38</v>
      </c>
      <c r="I11821">
        <v>58</v>
      </c>
      <c r="J11821">
        <v>1728000</v>
      </c>
      <c r="K11821" s="2">
        <v>45817</v>
      </c>
      <c r="L11821">
        <v>5</v>
      </c>
      <c r="M11821" s="1" t="s">
        <v>55</v>
      </c>
      <c r="N11821" s="1" t="s">
        <v>43</v>
      </c>
      <c r="O11821" s="1" t="s">
        <v>24</v>
      </c>
      <c r="P11821" s="1" t="s">
        <v>49</v>
      </c>
      <c r="Q11821" s="1" t="s">
        <v>26</v>
      </c>
      <c r="R11821" s="1" t="s">
        <v>27</v>
      </c>
    </row>
    <row r="11822" spans="1:18" x14ac:dyDescent="0.3">
      <c r="A11822" s="1" t="s">
        <v>11980</v>
      </c>
      <c r="B11822" s="1" t="s">
        <v>29</v>
      </c>
      <c r="C11822" s="1" t="s">
        <v>196</v>
      </c>
      <c r="D11822" s="1" t="s">
        <v>64</v>
      </c>
      <c r="E11822">
        <v>126</v>
      </c>
      <c r="F11822">
        <v>850000</v>
      </c>
      <c r="G11822">
        <v>153</v>
      </c>
      <c r="H11822">
        <v>95</v>
      </c>
      <c r="I11822">
        <v>58</v>
      </c>
      <c r="J11822">
        <v>130050000</v>
      </c>
      <c r="K11822" s="2">
        <v>45869</v>
      </c>
      <c r="L11822">
        <v>3</v>
      </c>
      <c r="M11822" s="1" t="s">
        <v>55</v>
      </c>
      <c r="N11822" s="1" t="s">
        <v>43</v>
      </c>
      <c r="O11822" s="1" t="s">
        <v>44</v>
      </c>
      <c r="P11822" s="1" t="s">
        <v>25</v>
      </c>
      <c r="Q11822" s="1" t="s">
        <v>26</v>
      </c>
      <c r="R11822" s="1" t="s">
        <v>27</v>
      </c>
    </row>
    <row r="11823" spans="1:18" x14ac:dyDescent="0.3">
      <c r="A11823" s="1" t="s">
        <v>11981</v>
      </c>
      <c r="B11823" s="1" t="s">
        <v>66</v>
      </c>
      <c r="C11823" s="1" t="s">
        <v>111</v>
      </c>
      <c r="D11823" s="1" t="s">
        <v>72</v>
      </c>
      <c r="E11823">
        <v>42</v>
      </c>
      <c r="F11823">
        <v>25000</v>
      </c>
      <c r="G11823">
        <v>64</v>
      </c>
      <c r="H11823">
        <v>14</v>
      </c>
      <c r="I11823">
        <v>50</v>
      </c>
      <c r="J11823">
        <v>1600000</v>
      </c>
      <c r="K11823" s="2">
        <v>45818</v>
      </c>
      <c r="L11823">
        <v>7</v>
      </c>
      <c r="M11823" s="1" t="s">
        <v>22</v>
      </c>
      <c r="N11823" s="1" t="s">
        <v>23</v>
      </c>
      <c r="O11823" s="1" t="s">
        <v>33</v>
      </c>
      <c r="P11823" s="1" t="s">
        <v>25</v>
      </c>
      <c r="Q11823" s="1" t="s">
        <v>26</v>
      </c>
      <c r="R11823" s="1" t="s">
        <v>27</v>
      </c>
    </row>
    <row r="11824" spans="1:18" x14ac:dyDescent="0.3">
      <c r="A11824" s="1" t="s">
        <v>11982</v>
      </c>
      <c r="B11824" s="1" t="s">
        <v>52</v>
      </c>
      <c r="C11824" s="1" t="s">
        <v>493</v>
      </c>
      <c r="D11824" s="1" t="s">
        <v>64</v>
      </c>
      <c r="E11824">
        <v>67</v>
      </c>
      <c r="F11824">
        <v>6500</v>
      </c>
      <c r="G11824">
        <v>67</v>
      </c>
      <c r="H11824">
        <v>8</v>
      </c>
      <c r="I11824">
        <v>59</v>
      </c>
      <c r="J11824">
        <v>435500</v>
      </c>
      <c r="K11824" s="2">
        <v>45735</v>
      </c>
      <c r="L11824">
        <v>8</v>
      </c>
      <c r="M11824" s="1" t="s">
        <v>22</v>
      </c>
      <c r="N11824" s="1" t="s">
        <v>23</v>
      </c>
      <c r="O11824" s="1" t="s">
        <v>44</v>
      </c>
      <c r="P11824" s="1" t="s">
        <v>25</v>
      </c>
      <c r="Q11824" s="1" t="s">
        <v>26</v>
      </c>
      <c r="R11824" s="1" t="s">
        <v>34</v>
      </c>
    </row>
    <row r="11825" spans="1:18" x14ac:dyDescent="0.3">
      <c r="A11825" s="1" t="s">
        <v>11983</v>
      </c>
      <c r="B11825" s="1" t="s">
        <v>66</v>
      </c>
      <c r="C11825" s="1" t="s">
        <v>258</v>
      </c>
      <c r="D11825" s="1" t="s">
        <v>64</v>
      </c>
      <c r="E11825">
        <v>125</v>
      </c>
      <c r="F11825">
        <v>650000</v>
      </c>
      <c r="G11825">
        <v>145</v>
      </c>
      <c r="H11825">
        <v>51</v>
      </c>
      <c r="I11825">
        <v>94</v>
      </c>
      <c r="J11825">
        <v>94250000</v>
      </c>
      <c r="K11825" s="2">
        <v>45990</v>
      </c>
      <c r="L11825">
        <v>10</v>
      </c>
      <c r="M11825" s="1" t="s">
        <v>22</v>
      </c>
      <c r="N11825" s="1" t="s">
        <v>43</v>
      </c>
      <c r="O11825" s="1" t="s">
        <v>44</v>
      </c>
      <c r="P11825" s="1" t="s">
        <v>25</v>
      </c>
      <c r="Q11825" s="1" t="s">
        <v>50</v>
      </c>
      <c r="R11825" s="1" t="s">
        <v>27</v>
      </c>
    </row>
    <row r="11826" spans="1:18" x14ac:dyDescent="0.3">
      <c r="A11826" s="1" t="s">
        <v>11984</v>
      </c>
      <c r="B11826" s="1" t="s">
        <v>99</v>
      </c>
      <c r="C11826" s="1" t="s">
        <v>386</v>
      </c>
      <c r="D11826" s="1" t="s">
        <v>54</v>
      </c>
      <c r="E11826">
        <v>120</v>
      </c>
      <c r="F11826">
        <v>45000</v>
      </c>
      <c r="G11826">
        <v>150</v>
      </c>
      <c r="H11826">
        <v>137</v>
      </c>
      <c r="I11826">
        <v>13</v>
      </c>
      <c r="J11826">
        <v>6750000</v>
      </c>
      <c r="K11826" s="2">
        <v>45827</v>
      </c>
      <c r="L11826">
        <v>13</v>
      </c>
      <c r="M11826" s="1" t="s">
        <v>39</v>
      </c>
      <c r="N11826" s="1" t="s">
        <v>43</v>
      </c>
      <c r="O11826" s="1" t="s">
        <v>24</v>
      </c>
      <c r="P11826" s="1" t="s">
        <v>25</v>
      </c>
      <c r="Q11826" s="1" t="s">
        <v>26</v>
      </c>
      <c r="R11826" s="1" t="s">
        <v>59</v>
      </c>
    </row>
    <row r="11827" spans="1:18" x14ac:dyDescent="0.3">
      <c r="A11827" s="1" t="s">
        <v>11985</v>
      </c>
      <c r="B11827" s="1" t="s">
        <v>66</v>
      </c>
      <c r="C11827" s="1" t="s">
        <v>170</v>
      </c>
      <c r="D11827" s="1" t="s">
        <v>58</v>
      </c>
      <c r="E11827">
        <v>101</v>
      </c>
      <c r="F11827">
        <v>45000</v>
      </c>
      <c r="G11827">
        <v>111</v>
      </c>
      <c r="H11827">
        <v>100</v>
      </c>
      <c r="I11827">
        <v>11</v>
      </c>
      <c r="J11827">
        <v>4995000</v>
      </c>
      <c r="K11827" s="2">
        <v>45720</v>
      </c>
      <c r="L11827">
        <v>13</v>
      </c>
      <c r="M11827" s="1" t="s">
        <v>39</v>
      </c>
      <c r="N11827" s="1" t="s">
        <v>23</v>
      </c>
      <c r="O11827" s="1" t="s">
        <v>44</v>
      </c>
      <c r="P11827" s="1" t="s">
        <v>25</v>
      </c>
      <c r="Q11827" s="1" t="s">
        <v>26</v>
      </c>
      <c r="R11827" s="1" t="s">
        <v>27</v>
      </c>
    </row>
    <row r="11828" spans="1:18" x14ac:dyDescent="0.3">
      <c r="A11828" s="1" t="s">
        <v>11986</v>
      </c>
      <c r="B11828" s="1" t="s">
        <v>66</v>
      </c>
      <c r="C11828" s="1" t="s">
        <v>266</v>
      </c>
      <c r="D11828" s="1" t="s">
        <v>21</v>
      </c>
      <c r="E11828">
        <v>97</v>
      </c>
      <c r="F11828">
        <v>2200000</v>
      </c>
      <c r="G11828">
        <v>126</v>
      </c>
      <c r="H11828">
        <v>110</v>
      </c>
      <c r="I11828">
        <v>16</v>
      </c>
      <c r="J11828">
        <v>277200000</v>
      </c>
      <c r="K11828" s="2">
        <v>45920</v>
      </c>
      <c r="L11828">
        <v>9</v>
      </c>
      <c r="M11828" s="1" t="s">
        <v>22</v>
      </c>
      <c r="N11828" s="1" t="s">
        <v>23</v>
      </c>
      <c r="O11828" s="1" t="s">
        <v>33</v>
      </c>
      <c r="P11828" s="1" t="s">
        <v>25</v>
      </c>
      <c r="Q11828" s="1" t="s">
        <v>50</v>
      </c>
      <c r="R11828" s="1" t="s">
        <v>27</v>
      </c>
    </row>
    <row r="11829" spans="1:18" x14ac:dyDescent="0.3">
      <c r="A11829" s="1" t="s">
        <v>11987</v>
      </c>
      <c r="B11829" s="1" t="s">
        <v>107</v>
      </c>
      <c r="C11829" s="1" t="s">
        <v>287</v>
      </c>
      <c r="D11829" s="1" t="s">
        <v>64</v>
      </c>
      <c r="E11829">
        <v>21</v>
      </c>
      <c r="F11829">
        <v>25000</v>
      </c>
      <c r="G11829">
        <v>47</v>
      </c>
      <c r="H11829">
        <v>20</v>
      </c>
      <c r="I11829">
        <v>27</v>
      </c>
      <c r="J11829">
        <v>1175000</v>
      </c>
      <c r="K11829" s="2">
        <v>45658</v>
      </c>
      <c r="L11829">
        <v>14</v>
      </c>
      <c r="M11829" s="1" t="s">
        <v>39</v>
      </c>
      <c r="N11829" s="1" t="s">
        <v>32</v>
      </c>
      <c r="O11829" s="1" t="s">
        <v>85</v>
      </c>
      <c r="P11829" s="1" t="s">
        <v>25</v>
      </c>
      <c r="Q11829" s="1" t="s">
        <v>26</v>
      </c>
      <c r="R11829" s="1" t="s">
        <v>27</v>
      </c>
    </row>
    <row r="11830" spans="1:18" x14ac:dyDescent="0.3">
      <c r="A11830" s="1" t="s">
        <v>11988</v>
      </c>
      <c r="B11830" s="1" t="s">
        <v>36</v>
      </c>
      <c r="C11830" s="1" t="s">
        <v>348</v>
      </c>
      <c r="D11830" s="1" t="s">
        <v>72</v>
      </c>
      <c r="E11830">
        <v>61</v>
      </c>
      <c r="F11830">
        <v>30000</v>
      </c>
      <c r="G11830">
        <v>64</v>
      </c>
      <c r="H11830">
        <v>49</v>
      </c>
      <c r="I11830">
        <v>15</v>
      </c>
      <c r="J11830">
        <v>1920000</v>
      </c>
      <c r="K11830" s="2">
        <v>45712</v>
      </c>
      <c r="L11830">
        <v>3</v>
      </c>
      <c r="M11830" s="1" t="s">
        <v>55</v>
      </c>
      <c r="N11830" s="1" t="s">
        <v>23</v>
      </c>
      <c r="O11830" s="1" t="s">
        <v>33</v>
      </c>
      <c r="P11830" s="1" t="s">
        <v>25</v>
      </c>
      <c r="Q11830" s="1" t="s">
        <v>26</v>
      </c>
      <c r="R11830" s="1" t="s">
        <v>27</v>
      </c>
    </row>
    <row r="11831" spans="1:18" x14ac:dyDescent="0.3">
      <c r="A11831" s="1" t="s">
        <v>11989</v>
      </c>
      <c r="B11831" s="1" t="s">
        <v>36</v>
      </c>
      <c r="C11831" s="1" t="s">
        <v>194</v>
      </c>
      <c r="D11831" s="1" t="s">
        <v>67</v>
      </c>
      <c r="E11831">
        <v>81</v>
      </c>
      <c r="F11831">
        <v>1800</v>
      </c>
      <c r="G11831">
        <v>103</v>
      </c>
      <c r="H11831">
        <v>40</v>
      </c>
      <c r="I11831">
        <v>63</v>
      </c>
      <c r="J11831">
        <v>185400</v>
      </c>
      <c r="K11831" s="2">
        <v>45667</v>
      </c>
      <c r="L11831">
        <v>6</v>
      </c>
      <c r="M11831" s="1" t="s">
        <v>22</v>
      </c>
      <c r="N11831" s="1" t="s">
        <v>23</v>
      </c>
      <c r="O11831" s="1" t="s">
        <v>33</v>
      </c>
      <c r="P11831" s="1" t="s">
        <v>25</v>
      </c>
      <c r="Q11831" s="1" t="s">
        <v>26</v>
      </c>
      <c r="R11831" s="1" t="s">
        <v>27</v>
      </c>
    </row>
    <row r="11832" spans="1:18" x14ac:dyDescent="0.3">
      <c r="A11832" s="1" t="s">
        <v>11990</v>
      </c>
      <c r="B11832" s="1" t="s">
        <v>19</v>
      </c>
      <c r="C11832" s="1" t="s">
        <v>127</v>
      </c>
      <c r="D11832" s="1" t="s">
        <v>67</v>
      </c>
      <c r="E11832">
        <v>135</v>
      </c>
      <c r="F11832">
        <v>35000</v>
      </c>
      <c r="G11832">
        <v>139</v>
      </c>
      <c r="H11832">
        <v>112</v>
      </c>
      <c r="I11832">
        <v>27</v>
      </c>
      <c r="J11832">
        <v>4865000</v>
      </c>
      <c r="K11832" s="2">
        <v>45685</v>
      </c>
      <c r="L11832">
        <v>3</v>
      </c>
      <c r="M11832" s="1" t="s">
        <v>55</v>
      </c>
      <c r="N11832" s="1" t="s">
        <v>23</v>
      </c>
      <c r="O11832" s="1" t="s">
        <v>24</v>
      </c>
      <c r="P11832" s="1" t="s">
        <v>25</v>
      </c>
      <c r="Q11832" s="1" t="s">
        <v>50</v>
      </c>
      <c r="R11832" s="1" t="s">
        <v>27</v>
      </c>
    </row>
    <row r="11833" spans="1:18" x14ac:dyDescent="0.3">
      <c r="A11833" s="1" t="s">
        <v>11991</v>
      </c>
      <c r="B11833" s="1" t="s">
        <v>83</v>
      </c>
      <c r="C11833" s="1" t="s">
        <v>291</v>
      </c>
      <c r="D11833" s="1" t="s">
        <v>38</v>
      </c>
      <c r="E11833">
        <v>123</v>
      </c>
      <c r="F11833">
        <v>4500</v>
      </c>
      <c r="G11833">
        <v>138</v>
      </c>
      <c r="H11833">
        <v>113</v>
      </c>
      <c r="I11833">
        <v>25</v>
      </c>
      <c r="J11833">
        <v>621000</v>
      </c>
      <c r="K11833" s="2">
        <v>45673</v>
      </c>
      <c r="L11833">
        <v>2</v>
      </c>
      <c r="M11833" s="1" t="s">
        <v>55</v>
      </c>
      <c r="N11833" s="1" t="s">
        <v>23</v>
      </c>
      <c r="O11833" s="1" t="s">
        <v>85</v>
      </c>
      <c r="P11833" s="1" t="s">
        <v>25</v>
      </c>
      <c r="Q11833" s="1" t="s">
        <v>26</v>
      </c>
      <c r="R11833" s="1" t="s">
        <v>27</v>
      </c>
    </row>
    <row r="11834" spans="1:18" x14ac:dyDescent="0.3">
      <c r="A11834" s="1" t="s">
        <v>11992</v>
      </c>
      <c r="B11834" s="1" t="s">
        <v>29</v>
      </c>
      <c r="C11834" s="1" t="s">
        <v>213</v>
      </c>
      <c r="D11834" s="1" t="s">
        <v>72</v>
      </c>
      <c r="E11834">
        <v>38</v>
      </c>
      <c r="F11834">
        <v>55000</v>
      </c>
      <c r="G11834">
        <v>62</v>
      </c>
      <c r="H11834">
        <v>41</v>
      </c>
      <c r="I11834">
        <v>21</v>
      </c>
      <c r="J11834">
        <v>3410000</v>
      </c>
      <c r="K11834" s="2">
        <v>45683</v>
      </c>
      <c r="L11834">
        <v>15</v>
      </c>
      <c r="M11834" s="1" t="s">
        <v>39</v>
      </c>
      <c r="N11834" s="1" t="s">
        <v>32</v>
      </c>
      <c r="O11834" s="1" t="s">
        <v>24</v>
      </c>
      <c r="P11834" s="1" t="s">
        <v>25</v>
      </c>
      <c r="Q11834" s="1" t="s">
        <v>26</v>
      </c>
      <c r="R11834" s="1" t="s">
        <v>27</v>
      </c>
    </row>
    <row r="11835" spans="1:18" x14ac:dyDescent="0.3">
      <c r="A11835" s="1" t="s">
        <v>11993</v>
      </c>
      <c r="B11835" s="1" t="s">
        <v>104</v>
      </c>
      <c r="C11835" s="1" t="s">
        <v>151</v>
      </c>
      <c r="D11835" s="1" t="s">
        <v>38</v>
      </c>
      <c r="E11835">
        <v>130</v>
      </c>
      <c r="F11835">
        <v>5000</v>
      </c>
      <c r="G11835">
        <v>159</v>
      </c>
      <c r="H11835">
        <v>28</v>
      </c>
      <c r="I11835">
        <v>131</v>
      </c>
      <c r="J11835">
        <v>795000</v>
      </c>
      <c r="K11835" s="2">
        <v>45920</v>
      </c>
      <c r="L11835">
        <v>10</v>
      </c>
      <c r="M11835" s="1" t="s">
        <v>22</v>
      </c>
      <c r="N11835" s="1" t="s">
        <v>43</v>
      </c>
      <c r="O11835" s="1" t="s">
        <v>33</v>
      </c>
      <c r="P11835" s="1" t="s">
        <v>25</v>
      </c>
      <c r="Q11835" s="1" t="s">
        <v>26</v>
      </c>
      <c r="R11835" s="1" t="s">
        <v>27</v>
      </c>
    </row>
    <row r="11836" spans="1:18" x14ac:dyDescent="0.3">
      <c r="A11836" s="1" t="s">
        <v>11994</v>
      </c>
      <c r="B11836" s="1" t="s">
        <v>107</v>
      </c>
      <c r="C11836" s="1" t="s">
        <v>320</v>
      </c>
      <c r="D11836" s="1" t="s">
        <v>54</v>
      </c>
      <c r="E11836">
        <v>58</v>
      </c>
      <c r="F11836">
        <v>1800</v>
      </c>
      <c r="G11836">
        <v>80</v>
      </c>
      <c r="H11836">
        <v>19</v>
      </c>
      <c r="I11836">
        <v>61</v>
      </c>
      <c r="J11836">
        <v>144000</v>
      </c>
      <c r="K11836" s="2">
        <v>45834</v>
      </c>
      <c r="L11836">
        <v>11</v>
      </c>
      <c r="M11836" s="1" t="s">
        <v>39</v>
      </c>
      <c r="N11836" s="1" t="s">
        <v>43</v>
      </c>
      <c r="O11836" s="1" t="s">
        <v>24</v>
      </c>
      <c r="P11836" s="1" t="s">
        <v>25</v>
      </c>
      <c r="Q11836" s="1" t="s">
        <v>50</v>
      </c>
      <c r="R11836" s="1" t="s">
        <v>27</v>
      </c>
    </row>
    <row r="11837" spans="1:18" x14ac:dyDescent="0.3">
      <c r="A11837" s="1" t="s">
        <v>11995</v>
      </c>
      <c r="B11837" s="1" t="s">
        <v>99</v>
      </c>
      <c r="C11837" s="1" t="s">
        <v>160</v>
      </c>
      <c r="D11837" s="1" t="s">
        <v>38</v>
      </c>
      <c r="E11837">
        <v>98</v>
      </c>
      <c r="F11837">
        <v>65000</v>
      </c>
      <c r="G11837">
        <v>115</v>
      </c>
      <c r="H11837">
        <v>78</v>
      </c>
      <c r="I11837">
        <v>37</v>
      </c>
      <c r="J11837">
        <v>7475000</v>
      </c>
      <c r="K11837" s="2">
        <v>45892</v>
      </c>
      <c r="L11837">
        <v>7</v>
      </c>
      <c r="M11837" s="1" t="s">
        <v>22</v>
      </c>
      <c r="N11837" s="1" t="s">
        <v>23</v>
      </c>
      <c r="O11837" s="1" t="s">
        <v>24</v>
      </c>
      <c r="P11837" s="1" t="s">
        <v>49</v>
      </c>
      <c r="Q11837" s="1" t="s">
        <v>26</v>
      </c>
      <c r="R11837" s="1" t="s">
        <v>27</v>
      </c>
    </row>
    <row r="11838" spans="1:18" x14ac:dyDescent="0.3">
      <c r="A11838" s="1" t="s">
        <v>11996</v>
      </c>
      <c r="B11838" s="1" t="s">
        <v>87</v>
      </c>
      <c r="C11838" s="1" t="s">
        <v>76</v>
      </c>
      <c r="D11838" s="1" t="s">
        <v>31</v>
      </c>
      <c r="E11838">
        <v>21</v>
      </c>
      <c r="F11838">
        <v>2200</v>
      </c>
      <c r="G11838">
        <v>34</v>
      </c>
      <c r="H11838">
        <v>16</v>
      </c>
      <c r="I11838">
        <v>18</v>
      </c>
      <c r="J11838">
        <v>74800</v>
      </c>
      <c r="K11838" s="2">
        <v>45825</v>
      </c>
      <c r="L11838">
        <v>5</v>
      </c>
      <c r="M11838" s="1" t="s">
        <v>55</v>
      </c>
      <c r="N11838" s="1" t="s">
        <v>32</v>
      </c>
      <c r="O11838" s="1" t="s">
        <v>33</v>
      </c>
      <c r="P11838" s="1" t="s">
        <v>25</v>
      </c>
      <c r="Q11838" s="1" t="s">
        <v>26</v>
      </c>
      <c r="R11838" s="1" t="s">
        <v>27</v>
      </c>
    </row>
    <row r="11839" spans="1:18" x14ac:dyDescent="0.3">
      <c r="A11839" s="1" t="s">
        <v>11997</v>
      </c>
      <c r="B11839" s="1" t="s">
        <v>133</v>
      </c>
      <c r="C11839" s="1" t="s">
        <v>74</v>
      </c>
      <c r="D11839" s="1" t="s">
        <v>91</v>
      </c>
      <c r="E11839">
        <v>116</v>
      </c>
      <c r="F11839">
        <v>25000</v>
      </c>
      <c r="G11839">
        <v>127</v>
      </c>
      <c r="H11839">
        <v>119</v>
      </c>
      <c r="I11839">
        <v>8</v>
      </c>
      <c r="J11839">
        <v>3175000</v>
      </c>
      <c r="K11839" s="2">
        <v>45949</v>
      </c>
      <c r="L11839">
        <v>7</v>
      </c>
      <c r="M11839" s="1" t="s">
        <v>22</v>
      </c>
      <c r="N11839" s="1" t="s">
        <v>32</v>
      </c>
      <c r="O11839" s="1" t="s">
        <v>24</v>
      </c>
      <c r="P11839" s="1" t="s">
        <v>25</v>
      </c>
      <c r="Q11839" s="1" t="s">
        <v>26</v>
      </c>
      <c r="R11839" s="1" t="s">
        <v>27</v>
      </c>
    </row>
    <row r="11840" spans="1:18" x14ac:dyDescent="0.3">
      <c r="A11840" s="1" t="s">
        <v>11998</v>
      </c>
      <c r="B11840" s="1" t="s">
        <v>66</v>
      </c>
      <c r="C11840" s="1" t="s">
        <v>229</v>
      </c>
      <c r="D11840" s="1" t="s">
        <v>91</v>
      </c>
      <c r="E11840">
        <v>149</v>
      </c>
      <c r="F11840">
        <v>12000</v>
      </c>
      <c r="G11840">
        <v>169</v>
      </c>
      <c r="H11840">
        <v>94</v>
      </c>
      <c r="I11840">
        <v>75</v>
      </c>
      <c r="J11840">
        <v>2028000</v>
      </c>
      <c r="K11840" s="2">
        <v>45880</v>
      </c>
      <c r="L11840">
        <v>2</v>
      </c>
      <c r="M11840" s="1" t="s">
        <v>55</v>
      </c>
      <c r="N11840" s="1" t="s">
        <v>23</v>
      </c>
      <c r="O11840" s="1" t="s">
        <v>44</v>
      </c>
      <c r="P11840" s="1" t="s">
        <v>25</v>
      </c>
      <c r="Q11840" s="1" t="s">
        <v>26</v>
      </c>
      <c r="R11840" s="1" t="s">
        <v>27</v>
      </c>
    </row>
    <row r="11841" spans="1:18" x14ac:dyDescent="0.3">
      <c r="A11841" s="1" t="s">
        <v>11999</v>
      </c>
      <c r="B11841" s="1" t="s">
        <v>41</v>
      </c>
      <c r="C11841" s="1" t="s">
        <v>202</v>
      </c>
      <c r="D11841" s="1" t="s">
        <v>38</v>
      </c>
      <c r="E11841">
        <v>42</v>
      </c>
      <c r="F11841">
        <v>8000</v>
      </c>
      <c r="G11841">
        <v>43</v>
      </c>
      <c r="H11841">
        <v>31</v>
      </c>
      <c r="I11841">
        <v>12</v>
      </c>
      <c r="J11841">
        <v>344000</v>
      </c>
      <c r="K11841" s="2">
        <v>46001</v>
      </c>
      <c r="L11841">
        <v>11</v>
      </c>
      <c r="M11841" s="1" t="s">
        <v>39</v>
      </c>
      <c r="N11841" s="1" t="s">
        <v>23</v>
      </c>
      <c r="O11841" s="1" t="s">
        <v>44</v>
      </c>
      <c r="P11841" s="1" t="s">
        <v>25</v>
      </c>
      <c r="Q11841" s="1" t="s">
        <v>26</v>
      </c>
      <c r="R11841" s="1" t="s">
        <v>27</v>
      </c>
    </row>
    <row r="11842" spans="1:18" x14ac:dyDescent="0.3">
      <c r="A11842" s="1" t="s">
        <v>12000</v>
      </c>
      <c r="B11842" s="1" t="s">
        <v>99</v>
      </c>
      <c r="C11842" s="1" t="s">
        <v>76</v>
      </c>
      <c r="D11842" s="1" t="s">
        <v>58</v>
      </c>
      <c r="E11842">
        <v>90</v>
      </c>
      <c r="F11842">
        <v>2200</v>
      </c>
      <c r="G11842">
        <v>97</v>
      </c>
      <c r="H11842">
        <v>23</v>
      </c>
      <c r="I11842">
        <v>74</v>
      </c>
      <c r="J11842">
        <v>213400</v>
      </c>
      <c r="K11842" s="2">
        <v>45714</v>
      </c>
      <c r="L11842">
        <v>9</v>
      </c>
      <c r="M11842" s="1" t="s">
        <v>22</v>
      </c>
      <c r="N11842" s="1" t="s">
        <v>32</v>
      </c>
      <c r="O11842" s="1" t="s">
        <v>24</v>
      </c>
      <c r="P11842" s="1" t="s">
        <v>25</v>
      </c>
      <c r="Q11842" s="1" t="s">
        <v>26</v>
      </c>
      <c r="R11842" s="1" t="s">
        <v>59</v>
      </c>
    </row>
    <row r="11843" spans="1:18" x14ac:dyDescent="0.3">
      <c r="A11843" s="1" t="s">
        <v>12001</v>
      </c>
      <c r="B11843" s="1" t="s">
        <v>80</v>
      </c>
      <c r="C11843" s="1" t="s">
        <v>202</v>
      </c>
      <c r="D11843" s="1" t="s">
        <v>67</v>
      </c>
      <c r="E11843">
        <v>47</v>
      </c>
      <c r="F11843">
        <v>8000</v>
      </c>
      <c r="G11843">
        <v>77</v>
      </c>
      <c r="H11843">
        <v>77</v>
      </c>
      <c r="I11843">
        <v>0</v>
      </c>
      <c r="J11843">
        <v>616000</v>
      </c>
      <c r="K11843" s="2">
        <v>45969</v>
      </c>
      <c r="L11843">
        <v>1</v>
      </c>
      <c r="M11843" s="1" t="s">
        <v>55</v>
      </c>
      <c r="N11843" s="1" t="s">
        <v>32</v>
      </c>
      <c r="O11843" s="1" t="s">
        <v>24</v>
      </c>
      <c r="P11843" s="1" t="s">
        <v>49</v>
      </c>
      <c r="Q11843" s="1" t="s">
        <v>26</v>
      </c>
      <c r="R11843" s="1" t="s">
        <v>27</v>
      </c>
    </row>
    <row r="11844" spans="1:18" x14ac:dyDescent="0.3">
      <c r="A11844" s="1" t="s">
        <v>12002</v>
      </c>
      <c r="B11844" s="1" t="s">
        <v>19</v>
      </c>
      <c r="C11844" s="1" t="s">
        <v>162</v>
      </c>
      <c r="D11844" s="1" t="s">
        <v>38</v>
      </c>
      <c r="E11844">
        <v>100</v>
      </c>
      <c r="F11844">
        <v>950000</v>
      </c>
      <c r="G11844">
        <v>123</v>
      </c>
      <c r="H11844">
        <v>107</v>
      </c>
      <c r="I11844">
        <v>16</v>
      </c>
      <c r="J11844">
        <v>116850000</v>
      </c>
      <c r="K11844" s="2">
        <v>45976</v>
      </c>
      <c r="L11844">
        <v>15</v>
      </c>
      <c r="M11844" s="1" t="s">
        <v>39</v>
      </c>
      <c r="N11844" s="1" t="s">
        <v>32</v>
      </c>
      <c r="O11844" s="1" t="s">
        <v>44</v>
      </c>
      <c r="P11844" s="1" t="s">
        <v>25</v>
      </c>
      <c r="Q11844" s="1" t="s">
        <v>59</v>
      </c>
      <c r="R11844" s="1" t="s">
        <v>27</v>
      </c>
    </row>
    <row r="11845" spans="1:18" x14ac:dyDescent="0.3">
      <c r="A11845" s="1" t="s">
        <v>12003</v>
      </c>
      <c r="B11845" s="1" t="s">
        <v>29</v>
      </c>
      <c r="C11845" s="1" t="s">
        <v>233</v>
      </c>
      <c r="D11845" s="1" t="s">
        <v>64</v>
      </c>
      <c r="E11845">
        <v>100</v>
      </c>
      <c r="F11845">
        <v>15000</v>
      </c>
      <c r="G11845">
        <v>103</v>
      </c>
      <c r="H11845">
        <v>18</v>
      </c>
      <c r="I11845">
        <v>85</v>
      </c>
      <c r="J11845">
        <v>1545000</v>
      </c>
      <c r="K11845" s="2">
        <v>45727</v>
      </c>
      <c r="L11845">
        <v>11</v>
      </c>
      <c r="M11845" s="1" t="s">
        <v>39</v>
      </c>
      <c r="N11845" s="1" t="s">
        <v>23</v>
      </c>
      <c r="O11845" s="1" t="s">
        <v>24</v>
      </c>
      <c r="P11845" s="1" t="s">
        <v>25</v>
      </c>
      <c r="Q11845" s="1" t="s">
        <v>26</v>
      </c>
      <c r="R11845" s="1" t="s">
        <v>27</v>
      </c>
    </row>
    <row r="11846" spans="1:18" x14ac:dyDescent="0.3">
      <c r="A11846" s="1" t="s">
        <v>12004</v>
      </c>
      <c r="B11846" s="1" t="s">
        <v>87</v>
      </c>
      <c r="C11846" s="1" t="s">
        <v>71</v>
      </c>
      <c r="D11846" s="1" t="s">
        <v>72</v>
      </c>
      <c r="E11846">
        <v>103</v>
      </c>
      <c r="F11846">
        <v>3500</v>
      </c>
      <c r="G11846">
        <v>116</v>
      </c>
      <c r="H11846">
        <v>113</v>
      </c>
      <c r="I11846">
        <v>3</v>
      </c>
      <c r="J11846">
        <v>406000</v>
      </c>
      <c r="K11846" s="2">
        <v>45704</v>
      </c>
      <c r="L11846">
        <v>6</v>
      </c>
      <c r="M11846" s="1" t="s">
        <v>22</v>
      </c>
      <c r="N11846" s="1" t="s">
        <v>43</v>
      </c>
      <c r="O11846" s="1" t="s">
        <v>24</v>
      </c>
      <c r="P11846" s="1" t="s">
        <v>25</v>
      </c>
      <c r="Q11846" s="1" t="s">
        <v>26</v>
      </c>
      <c r="R11846" s="1" t="s">
        <v>27</v>
      </c>
    </row>
    <row r="11847" spans="1:18" x14ac:dyDescent="0.3">
      <c r="A11847" s="1" t="s">
        <v>12005</v>
      </c>
      <c r="B11847" s="1" t="s">
        <v>29</v>
      </c>
      <c r="C11847" s="1" t="s">
        <v>294</v>
      </c>
      <c r="D11847" s="1" t="s">
        <v>54</v>
      </c>
      <c r="E11847">
        <v>28</v>
      </c>
      <c r="F11847">
        <v>9000</v>
      </c>
      <c r="G11847">
        <v>44</v>
      </c>
      <c r="H11847">
        <v>25</v>
      </c>
      <c r="I11847">
        <v>19</v>
      </c>
      <c r="J11847">
        <v>396000</v>
      </c>
      <c r="K11847" s="2">
        <v>45973</v>
      </c>
      <c r="L11847">
        <v>5</v>
      </c>
      <c r="M11847" s="1" t="s">
        <v>55</v>
      </c>
      <c r="N11847" s="1" t="s">
        <v>32</v>
      </c>
      <c r="O11847" s="1" t="s">
        <v>24</v>
      </c>
      <c r="P11847" s="1" t="s">
        <v>25</v>
      </c>
      <c r="Q11847" s="1" t="s">
        <v>26</v>
      </c>
      <c r="R11847" s="1" t="s">
        <v>27</v>
      </c>
    </row>
    <row r="11848" spans="1:18" x14ac:dyDescent="0.3">
      <c r="A11848" s="1" t="s">
        <v>12006</v>
      </c>
      <c r="B11848" s="1" t="s">
        <v>80</v>
      </c>
      <c r="C11848" s="1" t="s">
        <v>348</v>
      </c>
      <c r="D11848" s="1" t="s">
        <v>21</v>
      </c>
      <c r="E11848">
        <v>137</v>
      </c>
      <c r="F11848">
        <v>30000</v>
      </c>
      <c r="G11848">
        <v>165</v>
      </c>
      <c r="H11848">
        <v>162</v>
      </c>
      <c r="I11848">
        <v>3</v>
      </c>
      <c r="J11848">
        <v>4950000</v>
      </c>
      <c r="K11848" s="2">
        <v>45679</v>
      </c>
      <c r="L11848">
        <v>10</v>
      </c>
      <c r="M11848" s="1" t="s">
        <v>22</v>
      </c>
      <c r="N11848" s="1" t="s">
        <v>23</v>
      </c>
      <c r="O11848" s="1" t="s">
        <v>85</v>
      </c>
      <c r="P11848" s="1" t="s">
        <v>25</v>
      </c>
      <c r="Q11848" s="1" t="s">
        <v>50</v>
      </c>
      <c r="R11848" s="1" t="s">
        <v>27</v>
      </c>
    </row>
    <row r="11849" spans="1:18" x14ac:dyDescent="0.3">
      <c r="A11849" s="1" t="s">
        <v>12007</v>
      </c>
      <c r="B11849" s="1" t="s">
        <v>66</v>
      </c>
      <c r="C11849" s="1" t="s">
        <v>166</v>
      </c>
      <c r="D11849" s="1" t="s">
        <v>38</v>
      </c>
      <c r="E11849">
        <v>21</v>
      </c>
      <c r="F11849">
        <v>35000</v>
      </c>
      <c r="G11849">
        <v>40</v>
      </c>
      <c r="H11849">
        <v>10</v>
      </c>
      <c r="I11849">
        <v>30</v>
      </c>
      <c r="J11849">
        <v>1400000</v>
      </c>
      <c r="K11849" s="2">
        <v>45819</v>
      </c>
      <c r="L11849">
        <v>7</v>
      </c>
      <c r="M11849" s="1" t="s">
        <v>22</v>
      </c>
      <c r="N11849" s="1" t="s">
        <v>32</v>
      </c>
      <c r="O11849" s="1" t="s">
        <v>24</v>
      </c>
      <c r="P11849" s="1" t="s">
        <v>25</v>
      </c>
      <c r="Q11849" s="1" t="s">
        <v>26</v>
      </c>
      <c r="R11849" s="1" t="s">
        <v>27</v>
      </c>
    </row>
    <row r="11850" spans="1:18" x14ac:dyDescent="0.3">
      <c r="A11850" s="1" t="s">
        <v>12008</v>
      </c>
      <c r="B11850" s="1" t="s">
        <v>133</v>
      </c>
      <c r="C11850" s="1" t="s">
        <v>287</v>
      </c>
      <c r="D11850" s="1" t="s">
        <v>31</v>
      </c>
      <c r="E11850">
        <v>36</v>
      </c>
      <c r="F11850">
        <v>25000</v>
      </c>
      <c r="G11850">
        <v>60</v>
      </c>
      <c r="H11850">
        <v>24</v>
      </c>
      <c r="I11850">
        <v>36</v>
      </c>
      <c r="J11850">
        <v>1500000</v>
      </c>
      <c r="K11850" s="2">
        <v>45776</v>
      </c>
      <c r="L11850">
        <v>2</v>
      </c>
      <c r="M11850" s="1" t="s">
        <v>55</v>
      </c>
      <c r="N11850" s="1" t="s">
        <v>23</v>
      </c>
      <c r="O11850" s="1" t="s">
        <v>24</v>
      </c>
      <c r="P11850" s="1" t="s">
        <v>25</v>
      </c>
      <c r="Q11850" s="1" t="s">
        <v>26</v>
      </c>
      <c r="R11850" s="1" t="s">
        <v>27</v>
      </c>
    </row>
    <row r="11851" spans="1:18" x14ac:dyDescent="0.3">
      <c r="A11851" s="1" t="s">
        <v>12009</v>
      </c>
      <c r="B11851" s="1" t="s">
        <v>41</v>
      </c>
      <c r="C11851" s="1" t="s">
        <v>320</v>
      </c>
      <c r="D11851" s="1" t="s">
        <v>48</v>
      </c>
      <c r="E11851">
        <v>53</v>
      </c>
      <c r="F11851">
        <v>1800</v>
      </c>
      <c r="G11851">
        <v>72</v>
      </c>
      <c r="H11851">
        <v>21</v>
      </c>
      <c r="I11851">
        <v>51</v>
      </c>
      <c r="J11851">
        <v>129600</v>
      </c>
      <c r="K11851" s="2">
        <v>45977</v>
      </c>
      <c r="L11851">
        <v>6</v>
      </c>
      <c r="M11851" s="1" t="s">
        <v>22</v>
      </c>
      <c r="N11851" s="1" t="s">
        <v>23</v>
      </c>
      <c r="O11851" s="1" t="s">
        <v>24</v>
      </c>
      <c r="P11851" s="1" t="s">
        <v>25</v>
      </c>
      <c r="Q11851" s="1" t="s">
        <v>26</v>
      </c>
      <c r="R11851" s="1" t="s">
        <v>59</v>
      </c>
    </row>
    <row r="11852" spans="1:18" x14ac:dyDescent="0.3">
      <c r="A11852" s="1" t="s">
        <v>12010</v>
      </c>
      <c r="B11852" s="1" t="s">
        <v>107</v>
      </c>
      <c r="C11852" s="1" t="s">
        <v>63</v>
      </c>
      <c r="D11852" s="1" t="s">
        <v>38</v>
      </c>
      <c r="E11852">
        <v>78</v>
      </c>
      <c r="F11852">
        <v>500</v>
      </c>
      <c r="G11852">
        <v>80</v>
      </c>
      <c r="H11852">
        <v>64</v>
      </c>
      <c r="I11852">
        <v>16</v>
      </c>
      <c r="J11852">
        <v>40000</v>
      </c>
      <c r="K11852" s="2">
        <v>45842</v>
      </c>
      <c r="L11852">
        <v>6</v>
      </c>
      <c r="M11852" s="1" t="s">
        <v>22</v>
      </c>
      <c r="N11852" s="1" t="s">
        <v>32</v>
      </c>
      <c r="O11852" s="1" t="s">
        <v>44</v>
      </c>
      <c r="P11852" s="1" t="s">
        <v>25</v>
      </c>
      <c r="Q11852" s="1" t="s">
        <v>26</v>
      </c>
      <c r="R11852" s="1" t="s">
        <v>27</v>
      </c>
    </row>
    <row r="11853" spans="1:18" x14ac:dyDescent="0.3">
      <c r="A11853" s="1" t="s">
        <v>12011</v>
      </c>
      <c r="B11853" s="1" t="s">
        <v>104</v>
      </c>
      <c r="C11853" s="1" t="s">
        <v>154</v>
      </c>
      <c r="D11853" s="1" t="s">
        <v>54</v>
      </c>
      <c r="E11853">
        <v>149</v>
      </c>
      <c r="F11853">
        <v>18000</v>
      </c>
      <c r="G11853">
        <v>174</v>
      </c>
      <c r="H11853">
        <v>104</v>
      </c>
      <c r="I11853">
        <v>70</v>
      </c>
      <c r="J11853">
        <v>3132000</v>
      </c>
      <c r="K11853" s="2">
        <v>45999</v>
      </c>
      <c r="L11853">
        <v>6</v>
      </c>
      <c r="M11853" s="1" t="s">
        <v>22</v>
      </c>
      <c r="N11853" s="1" t="s">
        <v>32</v>
      </c>
      <c r="O11853" s="1" t="s">
        <v>85</v>
      </c>
      <c r="P11853" s="1" t="s">
        <v>25</v>
      </c>
      <c r="Q11853" s="1" t="s">
        <v>26</v>
      </c>
      <c r="R11853" s="1" t="s">
        <v>27</v>
      </c>
    </row>
    <row r="11854" spans="1:18" x14ac:dyDescent="0.3">
      <c r="A11854" s="1" t="s">
        <v>12012</v>
      </c>
      <c r="B11854" s="1" t="s">
        <v>52</v>
      </c>
      <c r="C11854" s="1" t="s">
        <v>125</v>
      </c>
      <c r="D11854" s="1" t="s">
        <v>72</v>
      </c>
      <c r="E11854">
        <v>91</v>
      </c>
      <c r="F11854">
        <v>4500</v>
      </c>
      <c r="G11854">
        <v>101</v>
      </c>
      <c r="H11854">
        <v>26</v>
      </c>
      <c r="I11854">
        <v>75</v>
      </c>
      <c r="J11854">
        <v>454500</v>
      </c>
      <c r="K11854" s="2">
        <v>45659</v>
      </c>
      <c r="L11854">
        <v>6</v>
      </c>
      <c r="M11854" s="1" t="s">
        <v>22</v>
      </c>
      <c r="N11854" s="1" t="s">
        <v>43</v>
      </c>
      <c r="O11854" s="1" t="s">
        <v>44</v>
      </c>
      <c r="P11854" s="1" t="s">
        <v>25</v>
      </c>
      <c r="Q11854" s="1" t="s">
        <v>26</v>
      </c>
      <c r="R11854" s="1" t="s">
        <v>27</v>
      </c>
    </row>
    <row r="11855" spans="1:18" x14ac:dyDescent="0.3">
      <c r="A11855" s="1" t="s">
        <v>12013</v>
      </c>
      <c r="B11855" s="1" t="s">
        <v>19</v>
      </c>
      <c r="C11855" s="1" t="s">
        <v>90</v>
      </c>
      <c r="D11855" s="1" t="s">
        <v>48</v>
      </c>
      <c r="E11855">
        <v>100</v>
      </c>
      <c r="F11855">
        <v>8500</v>
      </c>
      <c r="G11855">
        <v>116</v>
      </c>
      <c r="H11855">
        <v>86</v>
      </c>
      <c r="I11855">
        <v>30</v>
      </c>
      <c r="J11855">
        <v>986000</v>
      </c>
      <c r="K11855" s="2">
        <v>45764</v>
      </c>
      <c r="L11855">
        <v>13</v>
      </c>
      <c r="M11855" s="1" t="s">
        <v>39</v>
      </c>
      <c r="N11855" s="1" t="s">
        <v>43</v>
      </c>
      <c r="O11855" s="1" t="s">
        <v>24</v>
      </c>
      <c r="P11855" s="1" t="s">
        <v>25</v>
      </c>
      <c r="Q11855" s="1" t="s">
        <v>26</v>
      </c>
      <c r="R11855" s="1" t="s">
        <v>27</v>
      </c>
    </row>
    <row r="11856" spans="1:18" x14ac:dyDescent="0.3">
      <c r="A11856" s="1" t="s">
        <v>12014</v>
      </c>
      <c r="B11856" s="1" t="s">
        <v>46</v>
      </c>
      <c r="C11856" s="1" t="s">
        <v>119</v>
      </c>
      <c r="D11856" s="1" t="s">
        <v>67</v>
      </c>
      <c r="E11856">
        <v>60</v>
      </c>
      <c r="F11856">
        <v>4500</v>
      </c>
      <c r="G11856">
        <v>66</v>
      </c>
      <c r="H11856">
        <v>24</v>
      </c>
      <c r="I11856">
        <v>42</v>
      </c>
      <c r="J11856">
        <v>297000</v>
      </c>
      <c r="K11856" s="2">
        <v>45830</v>
      </c>
      <c r="L11856">
        <v>11</v>
      </c>
      <c r="M11856" s="1" t="s">
        <v>39</v>
      </c>
      <c r="N11856" s="1" t="s">
        <v>32</v>
      </c>
      <c r="O11856" s="1" t="s">
        <v>24</v>
      </c>
      <c r="P11856" s="1" t="s">
        <v>25</v>
      </c>
      <c r="Q11856" s="1" t="s">
        <v>26</v>
      </c>
      <c r="R11856" s="1" t="s">
        <v>27</v>
      </c>
    </row>
    <row r="11857" spans="1:18" x14ac:dyDescent="0.3">
      <c r="A11857" s="1" t="s">
        <v>12015</v>
      </c>
      <c r="B11857" s="1" t="s">
        <v>99</v>
      </c>
      <c r="C11857" s="1" t="s">
        <v>146</v>
      </c>
      <c r="D11857" s="1" t="s">
        <v>54</v>
      </c>
      <c r="E11857">
        <v>100</v>
      </c>
      <c r="F11857">
        <v>1800000</v>
      </c>
      <c r="G11857">
        <v>107</v>
      </c>
      <c r="H11857">
        <v>13</v>
      </c>
      <c r="I11857">
        <v>94</v>
      </c>
      <c r="J11857">
        <v>192600000</v>
      </c>
      <c r="K11857" s="2">
        <v>45958</v>
      </c>
      <c r="L11857">
        <v>14</v>
      </c>
      <c r="M11857" s="1" t="s">
        <v>39</v>
      </c>
      <c r="N11857" s="1" t="s">
        <v>23</v>
      </c>
      <c r="O11857" s="1" t="s">
        <v>44</v>
      </c>
      <c r="P11857" s="1" t="s">
        <v>25</v>
      </c>
      <c r="Q11857" s="1" t="s">
        <v>26</v>
      </c>
      <c r="R11857" s="1" t="s">
        <v>27</v>
      </c>
    </row>
    <row r="11858" spans="1:18" x14ac:dyDescent="0.3">
      <c r="A11858" s="1" t="s">
        <v>12016</v>
      </c>
      <c r="B11858" s="1" t="s">
        <v>36</v>
      </c>
      <c r="C11858" s="1" t="s">
        <v>158</v>
      </c>
      <c r="D11858" s="1" t="s">
        <v>91</v>
      </c>
      <c r="E11858">
        <v>146</v>
      </c>
      <c r="F11858">
        <v>300</v>
      </c>
      <c r="G11858">
        <v>146</v>
      </c>
      <c r="H11858">
        <v>39</v>
      </c>
      <c r="I11858">
        <v>107</v>
      </c>
      <c r="J11858">
        <v>43800</v>
      </c>
      <c r="K11858" s="2">
        <v>45973</v>
      </c>
      <c r="L11858">
        <v>14</v>
      </c>
      <c r="M11858" s="1" t="s">
        <v>39</v>
      </c>
      <c r="N11858" s="1" t="s">
        <v>23</v>
      </c>
      <c r="O11858" s="1" t="s">
        <v>44</v>
      </c>
      <c r="P11858" s="1" t="s">
        <v>25</v>
      </c>
      <c r="Q11858" s="1" t="s">
        <v>50</v>
      </c>
      <c r="R11858" s="1" t="s">
        <v>27</v>
      </c>
    </row>
    <row r="11859" spans="1:18" x14ac:dyDescent="0.3">
      <c r="A11859" s="1" t="s">
        <v>12017</v>
      </c>
      <c r="B11859" s="1" t="s">
        <v>36</v>
      </c>
      <c r="C11859" s="1" t="s">
        <v>127</v>
      </c>
      <c r="D11859" s="1" t="s">
        <v>91</v>
      </c>
      <c r="E11859">
        <v>103</v>
      </c>
      <c r="F11859">
        <v>35000</v>
      </c>
      <c r="G11859">
        <v>116</v>
      </c>
      <c r="H11859">
        <v>28</v>
      </c>
      <c r="I11859">
        <v>88</v>
      </c>
      <c r="J11859">
        <v>4060000</v>
      </c>
      <c r="K11859" s="2">
        <v>45768</v>
      </c>
      <c r="L11859">
        <v>7</v>
      </c>
      <c r="M11859" s="1" t="s">
        <v>22</v>
      </c>
      <c r="N11859" s="1" t="s">
        <v>32</v>
      </c>
      <c r="O11859" s="1" t="s">
        <v>44</v>
      </c>
      <c r="P11859" s="1" t="s">
        <v>49</v>
      </c>
      <c r="Q11859" s="1" t="s">
        <v>26</v>
      </c>
      <c r="R11859" s="1" t="s">
        <v>27</v>
      </c>
    </row>
    <row r="11860" spans="1:18" x14ac:dyDescent="0.3">
      <c r="A11860" s="1" t="s">
        <v>12018</v>
      </c>
      <c r="B11860" s="1" t="s">
        <v>41</v>
      </c>
      <c r="C11860" s="1" t="s">
        <v>144</v>
      </c>
      <c r="D11860" s="1" t="s">
        <v>21</v>
      </c>
      <c r="E11860">
        <v>43</v>
      </c>
      <c r="F11860">
        <v>2200</v>
      </c>
      <c r="G11860">
        <v>68</v>
      </c>
      <c r="H11860">
        <v>21</v>
      </c>
      <c r="I11860">
        <v>47</v>
      </c>
      <c r="J11860">
        <v>149600</v>
      </c>
      <c r="K11860" s="2">
        <v>46000</v>
      </c>
      <c r="L11860">
        <v>11</v>
      </c>
      <c r="M11860" s="1" t="s">
        <v>39</v>
      </c>
      <c r="N11860" s="1" t="s">
        <v>23</v>
      </c>
      <c r="O11860" s="1" t="s">
        <v>24</v>
      </c>
      <c r="P11860" s="1" t="s">
        <v>25</v>
      </c>
      <c r="Q11860" s="1" t="s">
        <v>26</v>
      </c>
      <c r="R11860" s="1" t="s">
        <v>27</v>
      </c>
    </row>
    <row r="11861" spans="1:18" x14ac:dyDescent="0.3">
      <c r="A11861" s="1" t="s">
        <v>12019</v>
      </c>
      <c r="B11861" s="1" t="s">
        <v>104</v>
      </c>
      <c r="C11861" s="1" t="s">
        <v>127</v>
      </c>
      <c r="D11861" s="1" t="s">
        <v>64</v>
      </c>
      <c r="E11861">
        <v>146</v>
      </c>
      <c r="F11861">
        <v>35000</v>
      </c>
      <c r="G11861">
        <v>148</v>
      </c>
      <c r="H11861">
        <v>25</v>
      </c>
      <c r="I11861">
        <v>123</v>
      </c>
      <c r="J11861">
        <v>5180000</v>
      </c>
      <c r="K11861" s="2">
        <v>45765</v>
      </c>
      <c r="L11861">
        <v>5</v>
      </c>
      <c r="M11861" s="1" t="s">
        <v>55</v>
      </c>
      <c r="N11861" s="1" t="s">
        <v>32</v>
      </c>
      <c r="O11861" s="1" t="s">
        <v>24</v>
      </c>
      <c r="P11861" s="1" t="s">
        <v>25</v>
      </c>
      <c r="Q11861" s="1" t="s">
        <v>26</v>
      </c>
      <c r="R11861" s="1" t="s">
        <v>27</v>
      </c>
    </row>
    <row r="11862" spans="1:18" x14ac:dyDescent="0.3">
      <c r="A11862" s="1" t="s">
        <v>12020</v>
      </c>
      <c r="B11862" s="1" t="s">
        <v>19</v>
      </c>
      <c r="C11862" s="1" t="s">
        <v>42</v>
      </c>
      <c r="D11862" s="1" t="s">
        <v>67</v>
      </c>
      <c r="E11862">
        <v>148</v>
      </c>
      <c r="F11862">
        <v>2200</v>
      </c>
      <c r="G11862">
        <v>177</v>
      </c>
      <c r="H11862">
        <v>118</v>
      </c>
      <c r="I11862">
        <v>59</v>
      </c>
      <c r="J11862">
        <v>389400</v>
      </c>
      <c r="K11862" s="2">
        <v>45896</v>
      </c>
      <c r="L11862">
        <v>15</v>
      </c>
      <c r="M11862" s="1" t="s">
        <v>39</v>
      </c>
      <c r="N11862" s="1" t="s">
        <v>23</v>
      </c>
      <c r="O11862" s="1" t="s">
        <v>44</v>
      </c>
      <c r="P11862" s="1" t="s">
        <v>49</v>
      </c>
      <c r="Q11862" s="1" t="s">
        <v>26</v>
      </c>
      <c r="R11862" s="1" t="s">
        <v>34</v>
      </c>
    </row>
    <row r="11863" spans="1:18" x14ac:dyDescent="0.3">
      <c r="A11863" s="1" t="s">
        <v>12021</v>
      </c>
      <c r="B11863" s="1" t="s">
        <v>87</v>
      </c>
      <c r="C11863" s="1" t="s">
        <v>188</v>
      </c>
      <c r="D11863" s="1" t="s">
        <v>58</v>
      </c>
      <c r="E11863">
        <v>52</v>
      </c>
      <c r="F11863">
        <v>95000</v>
      </c>
      <c r="G11863">
        <v>79</v>
      </c>
      <c r="H11863">
        <v>8</v>
      </c>
      <c r="I11863">
        <v>71</v>
      </c>
      <c r="J11863">
        <v>7505000</v>
      </c>
      <c r="K11863" s="2">
        <v>45797</v>
      </c>
      <c r="L11863">
        <v>7</v>
      </c>
      <c r="M11863" s="1" t="s">
        <v>22</v>
      </c>
      <c r="N11863" s="1" t="s">
        <v>23</v>
      </c>
      <c r="O11863" s="1" t="s">
        <v>24</v>
      </c>
      <c r="P11863" s="1" t="s">
        <v>25</v>
      </c>
      <c r="Q11863" s="1" t="s">
        <v>26</v>
      </c>
      <c r="R11863" s="1" t="s">
        <v>34</v>
      </c>
    </row>
    <row r="11864" spans="1:18" x14ac:dyDescent="0.3">
      <c r="A11864" s="1" t="s">
        <v>12022</v>
      </c>
      <c r="B11864" s="1" t="s">
        <v>36</v>
      </c>
      <c r="C11864" s="1" t="s">
        <v>42</v>
      </c>
      <c r="D11864" s="1" t="s">
        <v>91</v>
      </c>
      <c r="E11864">
        <v>65</v>
      </c>
      <c r="F11864">
        <v>2200</v>
      </c>
      <c r="G11864">
        <v>86</v>
      </c>
      <c r="H11864">
        <v>22</v>
      </c>
      <c r="I11864">
        <v>64</v>
      </c>
      <c r="J11864">
        <v>189200</v>
      </c>
      <c r="K11864" s="2">
        <v>45785</v>
      </c>
      <c r="L11864">
        <v>2</v>
      </c>
      <c r="M11864" s="1" t="s">
        <v>55</v>
      </c>
      <c r="N11864" s="1" t="s">
        <v>32</v>
      </c>
      <c r="O11864" s="1" t="s">
        <v>24</v>
      </c>
      <c r="P11864" s="1" t="s">
        <v>25</v>
      </c>
      <c r="Q11864" s="1" t="s">
        <v>50</v>
      </c>
      <c r="R11864" s="1" t="s">
        <v>27</v>
      </c>
    </row>
    <row r="11865" spans="1:18" x14ac:dyDescent="0.3">
      <c r="A11865" s="1" t="s">
        <v>12023</v>
      </c>
      <c r="B11865" s="1" t="s">
        <v>36</v>
      </c>
      <c r="C11865" s="1" t="s">
        <v>121</v>
      </c>
      <c r="D11865" s="1" t="s">
        <v>54</v>
      </c>
      <c r="E11865">
        <v>60</v>
      </c>
      <c r="F11865">
        <v>3500</v>
      </c>
      <c r="G11865">
        <v>87</v>
      </c>
      <c r="H11865">
        <v>83</v>
      </c>
      <c r="I11865">
        <v>4</v>
      </c>
      <c r="J11865">
        <v>304500</v>
      </c>
      <c r="K11865" s="2">
        <v>45899</v>
      </c>
      <c r="L11865">
        <v>1</v>
      </c>
      <c r="M11865" s="1" t="s">
        <v>55</v>
      </c>
      <c r="N11865" s="1" t="s">
        <v>32</v>
      </c>
      <c r="O11865" s="1" t="s">
        <v>24</v>
      </c>
      <c r="P11865" s="1" t="s">
        <v>25</v>
      </c>
      <c r="Q11865" s="1" t="s">
        <v>26</v>
      </c>
      <c r="R11865" s="1" t="s">
        <v>27</v>
      </c>
    </row>
    <row r="11866" spans="1:18" x14ac:dyDescent="0.3">
      <c r="A11866" s="1" t="s">
        <v>12024</v>
      </c>
      <c r="B11866" s="1" t="s">
        <v>87</v>
      </c>
      <c r="C11866" s="1" t="s">
        <v>182</v>
      </c>
      <c r="D11866" s="1" t="s">
        <v>48</v>
      </c>
      <c r="E11866">
        <v>24</v>
      </c>
      <c r="F11866">
        <v>8000</v>
      </c>
      <c r="G11866">
        <v>46</v>
      </c>
      <c r="H11866">
        <v>34</v>
      </c>
      <c r="I11866">
        <v>12</v>
      </c>
      <c r="J11866">
        <v>368000</v>
      </c>
      <c r="K11866" s="2">
        <v>45878</v>
      </c>
      <c r="L11866">
        <v>5</v>
      </c>
      <c r="M11866" s="1" t="s">
        <v>55</v>
      </c>
      <c r="N11866" s="1" t="s">
        <v>43</v>
      </c>
      <c r="O11866" s="1" t="s">
        <v>44</v>
      </c>
      <c r="P11866" s="1" t="s">
        <v>25</v>
      </c>
      <c r="Q11866" s="1" t="s">
        <v>59</v>
      </c>
      <c r="R11866" s="1" t="s">
        <v>27</v>
      </c>
    </row>
    <row r="11867" spans="1:18" x14ac:dyDescent="0.3">
      <c r="A11867" s="1" t="s">
        <v>12025</v>
      </c>
      <c r="B11867" s="1" t="s">
        <v>93</v>
      </c>
      <c r="C11867" s="1" t="s">
        <v>427</v>
      </c>
      <c r="D11867" s="1" t="s">
        <v>31</v>
      </c>
      <c r="E11867">
        <v>58</v>
      </c>
      <c r="F11867">
        <v>5000</v>
      </c>
      <c r="G11867">
        <v>79</v>
      </c>
      <c r="H11867">
        <v>56</v>
      </c>
      <c r="I11867">
        <v>23</v>
      </c>
      <c r="J11867">
        <v>395000</v>
      </c>
      <c r="K11867" s="2">
        <v>45940</v>
      </c>
      <c r="L11867">
        <v>10</v>
      </c>
      <c r="M11867" s="1" t="s">
        <v>22</v>
      </c>
      <c r="N11867" s="1" t="s">
        <v>32</v>
      </c>
      <c r="O11867" s="1" t="s">
        <v>24</v>
      </c>
      <c r="P11867" s="1" t="s">
        <v>25</v>
      </c>
      <c r="Q11867" s="1" t="s">
        <v>26</v>
      </c>
      <c r="R11867" s="1" t="s">
        <v>27</v>
      </c>
    </row>
    <row r="11868" spans="1:18" x14ac:dyDescent="0.3">
      <c r="A11868" s="1" t="s">
        <v>12026</v>
      </c>
      <c r="B11868" s="1" t="s">
        <v>93</v>
      </c>
      <c r="C11868" s="1" t="s">
        <v>102</v>
      </c>
      <c r="D11868" s="1" t="s">
        <v>54</v>
      </c>
      <c r="E11868">
        <v>77</v>
      </c>
      <c r="F11868">
        <v>250000</v>
      </c>
      <c r="G11868">
        <v>85</v>
      </c>
      <c r="H11868">
        <v>16</v>
      </c>
      <c r="I11868">
        <v>69</v>
      </c>
      <c r="J11868">
        <v>21250000</v>
      </c>
      <c r="K11868" s="2">
        <v>45758</v>
      </c>
      <c r="L11868">
        <v>1</v>
      </c>
      <c r="M11868" s="1" t="s">
        <v>55</v>
      </c>
      <c r="N11868" s="1" t="s">
        <v>23</v>
      </c>
      <c r="O11868" s="1" t="s">
        <v>44</v>
      </c>
      <c r="P11868" s="1" t="s">
        <v>49</v>
      </c>
      <c r="Q11868" s="1" t="s">
        <v>26</v>
      </c>
      <c r="R11868" s="1" t="s">
        <v>27</v>
      </c>
    </row>
    <row r="11869" spans="1:18" x14ac:dyDescent="0.3">
      <c r="A11869" s="1" t="s">
        <v>12027</v>
      </c>
      <c r="B11869" s="1" t="s">
        <v>52</v>
      </c>
      <c r="C11869" s="1" t="s">
        <v>273</v>
      </c>
      <c r="D11869" s="1" t="s">
        <v>21</v>
      </c>
      <c r="E11869">
        <v>35</v>
      </c>
      <c r="F11869">
        <v>18000</v>
      </c>
      <c r="G11869">
        <v>63</v>
      </c>
      <c r="H11869">
        <v>8</v>
      </c>
      <c r="I11869">
        <v>55</v>
      </c>
      <c r="J11869">
        <v>1134000</v>
      </c>
      <c r="K11869" s="2">
        <v>45753</v>
      </c>
      <c r="L11869">
        <v>10</v>
      </c>
      <c r="M11869" s="1" t="s">
        <v>22</v>
      </c>
      <c r="N11869" s="1" t="s">
        <v>23</v>
      </c>
      <c r="O11869" s="1" t="s">
        <v>24</v>
      </c>
      <c r="P11869" s="1" t="s">
        <v>49</v>
      </c>
      <c r="Q11869" s="1" t="s">
        <v>26</v>
      </c>
      <c r="R11869" s="1" t="s">
        <v>27</v>
      </c>
    </row>
    <row r="11870" spans="1:18" x14ac:dyDescent="0.3">
      <c r="A11870" s="1" t="s">
        <v>12028</v>
      </c>
      <c r="B11870" s="1" t="s">
        <v>66</v>
      </c>
      <c r="C11870" s="1" t="s">
        <v>119</v>
      </c>
      <c r="D11870" s="1" t="s">
        <v>72</v>
      </c>
      <c r="E11870">
        <v>29</v>
      </c>
      <c r="F11870">
        <v>4500</v>
      </c>
      <c r="G11870">
        <v>56</v>
      </c>
      <c r="H11870">
        <v>16</v>
      </c>
      <c r="I11870">
        <v>40</v>
      </c>
      <c r="J11870">
        <v>252000</v>
      </c>
      <c r="K11870" s="2">
        <v>45837</v>
      </c>
      <c r="L11870">
        <v>14</v>
      </c>
      <c r="M11870" s="1" t="s">
        <v>39</v>
      </c>
      <c r="N11870" s="1" t="s">
        <v>32</v>
      </c>
      <c r="O11870" s="1" t="s">
        <v>44</v>
      </c>
      <c r="P11870" s="1" t="s">
        <v>25</v>
      </c>
      <c r="Q11870" s="1" t="s">
        <v>26</v>
      </c>
      <c r="R11870" s="1" t="s">
        <v>27</v>
      </c>
    </row>
    <row r="11871" spans="1:18" x14ac:dyDescent="0.3">
      <c r="A11871" s="1" t="s">
        <v>12029</v>
      </c>
      <c r="B11871" s="1" t="s">
        <v>66</v>
      </c>
      <c r="C11871" s="1" t="s">
        <v>231</v>
      </c>
      <c r="D11871" s="1" t="s">
        <v>31</v>
      </c>
      <c r="E11871">
        <v>21</v>
      </c>
      <c r="F11871">
        <v>12000</v>
      </c>
      <c r="G11871">
        <v>44</v>
      </c>
      <c r="H11871">
        <v>25</v>
      </c>
      <c r="I11871">
        <v>19</v>
      </c>
      <c r="J11871">
        <v>528000</v>
      </c>
      <c r="K11871" s="2">
        <v>45856</v>
      </c>
      <c r="L11871">
        <v>1</v>
      </c>
      <c r="M11871" s="1" t="s">
        <v>55</v>
      </c>
      <c r="N11871" s="1" t="s">
        <v>23</v>
      </c>
      <c r="O11871" s="1" t="s">
        <v>33</v>
      </c>
      <c r="P11871" s="1" t="s">
        <v>25</v>
      </c>
      <c r="Q11871" s="1" t="s">
        <v>59</v>
      </c>
      <c r="R11871" s="1" t="s">
        <v>27</v>
      </c>
    </row>
    <row r="11872" spans="1:18" x14ac:dyDescent="0.3">
      <c r="A11872" s="1" t="s">
        <v>12030</v>
      </c>
      <c r="B11872" s="1" t="s">
        <v>41</v>
      </c>
      <c r="C11872" s="1" t="s">
        <v>154</v>
      </c>
      <c r="D11872" s="1" t="s">
        <v>72</v>
      </c>
      <c r="E11872">
        <v>24</v>
      </c>
      <c r="F11872">
        <v>18000</v>
      </c>
      <c r="G11872">
        <v>50</v>
      </c>
      <c r="H11872">
        <v>20</v>
      </c>
      <c r="I11872">
        <v>30</v>
      </c>
      <c r="J11872">
        <v>900000</v>
      </c>
      <c r="K11872" s="2">
        <v>45963</v>
      </c>
      <c r="L11872">
        <v>5</v>
      </c>
      <c r="M11872" s="1" t="s">
        <v>55</v>
      </c>
      <c r="N11872" s="1" t="s">
        <v>23</v>
      </c>
      <c r="O11872" s="1" t="s">
        <v>44</v>
      </c>
      <c r="P11872" s="1" t="s">
        <v>25</v>
      </c>
      <c r="Q11872" s="1" t="s">
        <v>26</v>
      </c>
      <c r="R11872" s="1" t="s">
        <v>59</v>
      </c>
    </row>
    <row r="11873" spans="1:18" x14ac:dyDescent="0.3">
      <c r="A11873" s="1" t="s">
        <v>12031</v>
      </c>
      <c r="B11873" s="1" t="s">
        <v>104</v>
      </c>
      <c r="C11873" s="1" t="s">
        <v>513</v>
      </c>
      <c r="D11873" s="1" t="s">
        <v>54</v>
      </c>
      <c r="E11873">
        <v>103</v>
      </c>
      <c r="F11873">
        <v>5000</v>
      </c>
      <c r="G11873">
        <v>107</v>
      </c>
      <c r="H11873">
        <v>32</v>
      </c>
      <c r="I11873">
        <v>75</v>
      </c>
      <c r="J11873">
        <v>535000</v>
      </c>
      <c r="K11873" s="2">
        <v>45906</v>
      </c>
      <c r="L11873">
        <v>14</v>
      </c>
      <c r="M11873" s="1" t="s">
        <v>39</v>
      </c>
      <c r="N11873" s="1" t="s">
        <v>23</v>
      </c>
      <c r="O11873" s="1" t="s">
        <v>24</v>
      </c>
      <c r="P11873" s="1" t="s">
        <v>25</v>
      </c>
      <c r="Q11873" s="1" t="s">
        <v>26</v>
      </c>
      <c r="R11873" s="1" t="s">
        <v>34</v>
      </c>
    </row>
    <row r="11874" spans="1:18" x14ac:dyDescent="0.3">
      <c r="A11874" s="1" t="s">
        <v>12032</v>
      </c>
      <c r="B11874" s="1" t="s">
        <v>99</v>
      </c>
      <c r="C11874" s="1" t="s">
        <v>233</v>
      </c>
      <c r="D11874" s="1" t="s">
        <v>58</v>
      </c>
      <c r="E11874">
        <v>93</v>
      </c>
      <c r="F11874">
        <v>15000</v>
      </c>
      <c r="G11874">
        <v>113</v>
      </c>
      <c r="H11874">
        <v>31</v>
      </c>
      <c r="I11874">
        <v>82</v>
      </c>
      <c r="J11874">
        <v>1695000</v>
      </c>
      <c r="K11874" s="2">
        <v>45733</v>
      </c>
      <c r="L11874">
        <v>15</v>
      </c>
      <c r="M11874" s="1" t="s">
        <v>39</v>
      </c>
      <c r="N11874" s="1" t="s">
        <v>43</v>
      </c>
      <c r="O11874" s="1" t="s">
        <v>33</v>
      </c>
      <c r="P11874" s="1" t="s">
        <v>25</v>
      </c>
      <c r="Q11874" s="1" t="s">
        <v>26</v>
      </c>
      <c r="R11874" s="1" t="s">
        <v>27</v>
      </c>
    </row>
    <row r="11875" spans="1:18" x14ac:dyDescent="0.3">
      <c r="A11875" s="1" t="s">
        <v>12033</v>
      </c>
      <c r="B11875" s="1" t="s">
        <v>107</v>
      </c>
      <c r="C11875" s="1" t="s">
        <v>119</v>
      </c>
      <c r="D11875" s="1" t="s">
        <v>72</v>
      </c>
      <c r="E11875">
        <v>100</v>
      </c>
      <c r="F11875">
        <v>4500</v>
      </c>
      <c r="G11875">
        <v>119</v>
      </c>
      <c r="H11875">
        <v>63</v>
      </c>
      <c r="I11875">
        <v>56</v>
      </c>
      <c r="J11875">
        <v>535500</v>
      </c>
      <c r="K11875" s="2">
        <v>45944</v>
      </c>
      <c r="L11875">
        <v>2</v>
      </c>
      <c r="M11875" s="1" t="s">
        <v>55</v>
      </c>
      <c r="N11875" s="1" t="s">
        <v>32</v>
      </c>
      <c r="O11875" s="1" t="s">
        <v>33</v>
      </c>
      <c r="P11875" s="1" t="s">
        <v>49</v>
      </c>
      <c r="Q11875" s="1" t="s">
        <v>50</v>
      </c>
      <c r="R11875" s="1" t="s">
        <v>27</v>
      </c>
    </row>
    <row r="11876" spans="1:18" x14ac:dyDescent="0.3">
      <c r="A11876" s="1" t="s">
        <v>12034</v>
      </c>
      <c r="B11876" s="1" t="s">
        <v>80</v>
      </c>
      <c r="C11876" s="1" t="s">
        <v>505</v>
      </c>
      <c r="D11876" s="1" t="s">
        <v>58</v>
      </c>
      <c r="E11876">
        <v>33</v>
      </c>
      <c r="F11876">
        <v>120000</v>
      </c>
      <c r="G11876">
        <v>45</v>
      </c>
      <c r="H11876">
        <v>38</v>
      </c>
      <c r="I11876">
        <v>7</v>
      </c>
      <c r="J11876">
        <v>5400000</v>
      </c>
      <c r="K11876" s="2">
        <v>45902</v>
      </c>
      <c r="L11876">
        <v>6</v>
      </c>
      <c r="M11876" s="1" t="s">
        <v>22</v>
      </c>
      <c r="N11876" s="1" t="s">
        <v>23</v>
      </c>
      <c r="O11876" s="1" t="s">
        <v>24</v>
      </c>
      <c r="P11876" s="1" t="s">
        <v>25</v>
      </c>
      <c r="Q11876" s="1" t="s">
        <v>26</v>
      </c>
      <c r="R11876" s="1" t="s">
        <v>27</v>
      </c>
    </row>
    <row r="11877" spans="1:18" x14ac:dyDescent="0.3">
      <c r="A11877" s="1" t="s">
        <v>12035</v>
      </c>
      <c r="B11877" s="1" t="s">
        <v>99</v>
      </c>
      <c r="C11877" s="1" t="s">
        <v>415</v>
      </c>
      <c r="D11877" s="1" t="s">
        <v>72</v>
      </c>
      <c r="E11877">
        <v>127</v>
      </c>
      <c r="F11877">
        <v>12000</v>
      </c>
      <c r="G11877">
        <v>143</v>
      </c>
      <c r="H11877">
        <v>103</v>
      </c>
      <c r="I11877">
        <v>40</v>
      </c>
      <c r="J11877">
        <v>1716000</v>
      </c>
      <c r="K11877" s="2">
        <v>45691</v>
      </c>
      <c r="L11877">
        <v>3</v>
      </c>
      <c r="M11877" s="1" t="s">
        <v>55</v>
      </c>
      <c r="N11877" s="1" t="s">
        <v>23</v>
      </c>
      <c r="O11877" s="1" t="s">
        <v>33</v>
      </c>
      <c r="P11877" s="1" t="s">
        <v>25</v>
      </c>
      <c r="Q11877" s="1" t="s">
        <v>50</v>
      </c>
      <c r="R11877" s="1" t="s">
        <v>27</v>
      </c>
    </row>
    <row r="11878" spans="1:18" x14ac:dyDescent="0.3">
      <c r="A11878" s="1" t="s">
        <v>12036</v>
      </c>
      <c r="B11878" s="1" t="s">
        <v>29</v>
      </c>
      <c r="C11878" s="1" t="s">
        <v>88</v>
      </c>
      <c r="D11878" s="1" t="s">
        <v>91</v>
      </c>
      <c r="E11878">
        <v>128</v>
      </c>
      <c r="F11878">
        <v>18000</v>
      </c>
      <c r="G11878">
        <v>154</v>
      </c>
      <c r="H11878">
        <v>103</v>
      </c>
      <c r="I11878">
        <v>51</v>
      </c>
      <c r="J11878">
        <v>2772000</v>
      </c>
      <c r="K11878" s="2">
        <v>45932</v>
      </c>
      <c r="L11878">
        <v>7</v>
      </c>
      <c r="M11878" s="1" t="s">
        <v>22</v>
      </c>
      <c r="N11878" s="1" t="s">
        <v>23</v>
      </c>
      <c r="O11878" s="1" t="s">
        <v>24</v>
      </c>
      <c r="P11878" s="1" t="s">
        <v>49</v>
      </c>
      <c r="Q11878" s="1" t="s">
        <v>50</v>
      </c>
      <c r="R11878" s="1" t="s">
        <v>27</v>
      </c>
    </row>
    <row r="11879" spans="1:18" x14ac:dyDescent="0.3">
      <c r="A11879" s="1" t="s">
        <v>12037</v>
      </c>
      <c r="B11879" s="1" t="s">
        <v>107</v>
      </c>
      <c r="C11879" s="1" t="s">
        <v>427</v>
      </c>
      <c r="D11879" s="1" t="s">
        <v>21</v>
      </c>
      <c r="E11879">
        <v>90</v>
      </c>
      <c r="F11879">
        <v>5000</v>
      </c>
      <c r="G11879">
        <v>94</v>
      </c>
      <c r="H11879">
        <v>59</v>
      </c>
      <c r="I11879">
        <v>35</v>
      </c>
      <c r="J11879">
        <v>470000</v>
      </c>
      <c r="K11879" s="2">
        <v>45719</v>
      </c>
      <c r="L11879">
        <v>1</v>
      </c>
      <c r="M11879" s="1" t="s">
        <v>55</v>
      </c>
      <c r="N11879" s="1" t="s">
        <v>32</v>
      </c>
      <c r="O11879" s="1" t="s">
        <v>44</v>
      </c>
      <c r="P11879" s="1" t="s">
        <v>25</v>
      </c>
      <c r="Q11879" s="1" t="s">
        <v>26</v>
      </c>
      <c r="R11879" s="1" t="s">
        <v>27</v>
      </c>
    </row>
    <row r="11880" spans="1:18" x14ac:dyDescent="0.3">
      <c r="A11880" s="1" t="s">
        <v>12038</v>
      </c>
      <c r="B11880" s="1" t="s">
        <v>29</v>
      </c>
      <c r="C11880" s="1" t="s">
        <v>166</v>
      </c>
      <c r="D11880" s="1" t="s">
        <v>54</v>
      </c>
      <c r="E11880">
        <v>89</v>
      </c>
      <c r="F11880">
        <v>35000</v>
      </c>
      <c r="G11880">
        <v>112</v>
      </c>
      <c r="H11880">
        <v>44</v>
      </c>
      <c r="I11880">
        <v>68</v>
      </c>
      <c r="J11880">
        <v>3920000</v>
      </c>
      <c r="K11880" s="2">
        <v>45899</v>
      </c>
      <c r="L11880">
        <v>4</v>
      </c>
      <c r="M11880" s="1" t="s">
        <v>55</v>
      </c>
      <c r="N11880" s="1" t="s">
        <v>32</v>
      </c>
      <c r="O11880" s="1" t="s">
        <v>24</v>
      </c>
      <c r="P11880" s="1" t="s">
        <v>25</v>
      </c>
      <c r="Q11880" s="1" t="s">
        <v>50</v>
      </c>
      <c r="R11880" s="1" t="s">
        <v>27</v>
      </c>
    </row>
    <row r="11881" spans="1:18" x14ac:dyDescent="0.3">
      <c r="A11881" s="1" t="s">
        <v>12039</v>
      </c>
      <c r="B11881" s="1" t="s">
        <v>93</v>
      </c>
      <c r="C11881" s="1" t="s">
        <v>74</v>
      </c>
      <c r="D11881" s="1" t="s">
        <v>91</v>
      </c>
      <c r="E11881">
        <v>125</v>
      </c>
      <c r="F11881">
        <v>25000</v>
      </c>
      <c r="G11881">
        <v>132</v>
      </c>
      <c r="H11881">
        <v>48</v>
      </c>
      <c r="I11881">
        <v>84</v>
      </c>
      <c r="J11881">
        <v>3300000</v>
      </c>
      <c r="K11881" s="2">
        <v>45804</v>
      </c>
      <c r="L11881">
        <v>13</v>
      </c>
      <c r="M11881" s="1" t="s">
        <v>39</v>
      </c>
      <c r="N11881" s="1" t="s">
        <v>23</v>
      </c>
      <c r="O11881" s="1" t="s">
        <v>24</v>
      </c>
      <c r="P11881" s="1" t="s">
        <v>25</v>
      </c>
      <c r="Q11881" s="1" t="s">
        <v>26</v>
      </c>
      <c r="R11881" s="1" t="s">
        <v>59</v>
      </c>
    </row>
    <row r="11882" spans="1:18" x14ac:dyDescent="0.3">
      <c r="A11882" s="1" t="s">
        <v>12040</v>
      </c>
      <c r="B11882" s="1" t="s">
        <v>36</v>
      </c>
      <c r="C11882" s="1" t="s">
        <v>266</v>
      </c>
      <c r="D11882" s="1" t="s">
        <v>91</v>
      </c>
      <c r="E11882">
        <v>70</v>
      </c>
      <c r="F11882">
        <v>2200000</v>
      </c>
      <c r="G11882">
        <v>73</v>
      </c>
      <c r="H11882">
        <v>51</v>
      </c>
      <c r="I11882">
        <v>22</v>
      </c>
      <c r="J11882">
        <v>160600000</v>
      </c>
      <c r="K11882" s="2">
        <v>45994</v>
      </c>
      <c r="L11882">
        <v>3</v>
      </c>
      <c r="M11882" s="1" t="s">
        <v>55</v>
      </c>
      <c r="N11882" s="1" t="s">
        <v>23</v>
      </c>
      <c r="O11882" s="1" t="s">
        <v>24</v>
      </c>
      <c r="P11882" s="1" t="s">
        <v>25</v>
      </c>
      <c r="Q11882" s="1" t="s">
        <v>26</v>
      </c>
      <c r="R11882" s="1" t="s">
        <v>27</v>
      </c>
    </row>
    <row r="11883" spans="1:18" x14ac:dyDescent="0.3">
      <c r="A11883" s="1" t="s">
        <v>12041</v>
      </c>
      <c r="B11883" s="1" t="s">
        <v>133</v>
      </c>
      <c r="C11883" s="1" t="s">
        <v>208</v>
      </c>
      <c r="D11883" s="1" t="s">
        <v>48</v>
      </c>
      <c r="E11883">
        <v>87</v>
      </c>
      <c r="F11883">
        <v>12000</v>
      </c>
      <c r="G11883">
        <v>116</v>
      </c>
      <c r="H11883">
        <v>106</v>
      </c>
      <c r="I11883">
        <v>10</v>
      </c>
      <c r="J11883">
        <v>1392000</v>
      </c>
      <c r="K11883" s="2">
        <v>45733</v>
      </c>
      <c r="L11883">
        <v>5</v>
      </c>
      <c r="M11883" s="1" t="s">
        <v>55</v>
      </c>
      <c r="N11883" s="1" t="s">
        <v>43</v>
      </c>
      <c r="O11883" s="1" t="s">
        <v>24</v>
      </c>
      <c r="P11883" s="1" t="s">
        <v>25</v>
      </c>
      <c r="Q11883" s="1" t="s">
        <v>26</v>
      </c>
      <c r="R11883" s="1" t="s">
        <v>59</v>
      </c>
    </row>
    <row r="11884" spans="1:18" x14ac:dyDescent="0.3">
      <c r="A11884" s="1" t="s">
        <v>12042</v>
      </c>
      <c r="B11884" s="1" t="s">
        <v>104</v>
      </c>
      <c r="C11884" s="1" t="s">
        <v>402</v>
      </c>
      <c r="D11884" s="1" t="s">
        <v>48</v>
      </c>
      <c r="E11884">
        <v>139</v>
      </c>
      <c r="F11884">
        <v>2500</v>
      </c>
      <c r="G11884">
        <v>158</v>
      </c>
      <c r="H11884">
        <v>129</v>
      </c>
      <c r="I11884">
        <v>29</v>
      </c>
      <c r="J11884">
        <v>395000</v>
      </c>
      <c r="K11884" s="2">
        <v>46000</v>
      </c>
      <c r="L11884">
        <v>12</v>
      </c>
      <c r="M11884" s="1" t="s">
        <v>39</v>
      </c>
      <c r="N11884" s="1" t="s">
        <v>43</v>
      </c>
      <c r="O11884" s="1" t="s">
        <v>33</v>
      </c>
      <c r="P11884" s="1" t="s">
        <v>25</v>
      </c>
      <c r="Q11884" s="1" t="s">
        <v>50</v>
      </c>
      <c r="R11884" s="1" t="s">
        <v>27</v>
      </c>
    </row>
    <row r="11885" spans="1:18" x14ac:dyDescent="0.3">
      <c r="A11885" s="1" t="s">
        <v>12043</v>
      </c>
      <c r="B11885" s="1" t="s">
        <v>99</v>
      </c>
      <c r="C11885" s="1" t="s">
        <v>418</v>
      </c>
      <c r="D11885" s="1" t="s">
        <v>72</v>
      </c>
      <c r="E11885">
        <v>143</v>
      </c>
      <c r="F11885">
        <v>180000</v>
      </c>
      <c r="G11885">
        <v>171</v>
      </c>
      <c r="H11885">
        <v>146</v>
      </c>
      <c r="I11885">
        <v>25</v>
      </c>
      <c r="J11885">
        <v>30780000</v>
      </c>
      <c r="K11885" s="2">
        <v>46009</v>
      </c>
      <c r="L11885">
        <v>9</v>
      </c>
      <c r="M11885" s="1" t="s">
        <v>22</v>
      </c>
      <c r="N11885" s="1" t="s">
        <v>43</v>
      </c>
      <c r="O11885" s="1" t="s">
        <v>85</v>
      </c>
      <c r="P11885" s="1" t="s">
        <v>25</v>
      </c>
      <c r="Q11885" s="1" t="s">
        <v>26</v>
      </c>
      <c r="R11885" s="1" t="s">
        <v>27</v>
      </c>
    </row>
    <row r="11886" spans="1:18" x14ac:dyDescent="0.3">
      <c r="A11886" s="1" t="s">
        <v>12044</v>
      </c>
      <c r="B11886" s="1" t="s">
        <v>36</v>
      </c>
      <c r="C11886" s="1" t="s">
        <v>194</v>
      </c>
      <c r="D11886" s="1" t="s">
        <v>31</v>
      </c>
      <c r="E11886">
        <v>115</v>
      </c>
      <c r="F11886">
        <v>1800</v>
      </c>
      <c r="G11886">
        <v>137</v>
      </c>
      <c r="H11886">
        <v>65</v>
      </c>
      <c r="I11886">
        <v>72</v>
      </c>
      <c r="J11886">
        <v>246600</v>
      </c>
      <c r="K11886" s="2">
        <v>45807</v>
      </c>
      <c r="L11886">
        <v>2</v>
      </c>
      <c r="M11886" s="1" t="s">
        <v>55</v>
      </c>
      <c r="N11886" s="1" t="s">
        <v>23</v>
      </c>
      <c r="O11886" s="1" t="s">
        <v>44</v>
      </c>
      <c r="P11886" s="1" t="s">
        <v>25</v>
      </c>
      <c r="Q11886" s="1" t="s">
        <v>50</v>
      </c>
      <c r="R11886" s="1" t="s">
        <v>59</v>
      </c>
    </row>
    <row r="11887" spans="1:18" x14ac:dyDescent="0.3">
      <c r="A11887" s="1" t="s">
        <v>12045</v>
      </c>
      <c r="B11887" s="1" t="s">
        <v>93</v>
      </c>
      <c r="C11887" s="1" t="s">
        <v>208</v>
      </c>
      <c r="D11887" s="1" t="s">
        <v>67</v>
      </c>
      <c r="E11887">
        <v>78</v>
      </c>
      <c r="F11887">
        <v>12000</v>
      </c>
      <c r="G11887">
        <v>95</v>
      </c>
      <c r="H11887">
        <v>5</v>
      </c>
      <c r="I11887">
        <v>90</v>
      </c>
      <c r="J11887">
        <v>1140000</v>
      </c>
      <c r="K11887" s="2">
        <v>45713</v>
      </c>
      <c r="L11887">
        <v>3</v>
      </c>
      <c r="M11887" s="1" t="s">
        <v>55</v>
      </c>
      <c r="N11887" s="1" t="s">
        <v>43</v>
      </c>
      <c r="O11887" s="1" t="s">
        <v>44</v>
      </c>
      <c r="P11887" s="1" t="s">
        <v>25</v>
      </c>
      <c r="Q11887" s="1" t="s">
        <v>26</v>
      </c>
      <c r="R11887" s="1" t="s">
        <v>27</v>
      </c>
    </row>
    <row r="11888" spans="1:18" x14ac:dyDescent="0.3">
      <c r="A11888" s="1" t="s">
        <v>12046</v>
      </c>
      <c r="B11888" s="1" t="s">
        <v>104</v>
      </c>
      <c r="C11888" s="1" t="s">
        <v>386</v>
      </c>
      <c r="D11888" s="1" t="s">
        <v>48</v>
      </c>
      <c r="E11888">
        <v>50</v>
      </c>
      <c r="F11888">
        <v>45000</v>
      </c>
      <c r="G11888">
        <v>68</v>
      </c>
      <c r="H11888">
        <v>22</v>
      </c>
      <c r="I11888">
        <v>46</v>
      </c>
      <c r="J11888">
        <v>3060000</v>
      </c>
      <c r="K11888" s="2">
        <v>45985</v>
      </c>
      <c r="L11888">
        <v>11</v>
      </c>
      <c r="M11888" s="1" t="s">
        <v>39</v>
      </c>
      <c r="N11888" s="1" t="s">
        <v>43</v>
      </c>
      <c r="O11888" s="1" t="s">
        <v>24</v>
      </c>
      <c r="P11888" s="1" t="s">
        <v>25</v>
      </c>
      <c r="Q11888" s="1" t="s">
        <v>26</v>
      </c>
      <c r="R11888" s="1" t="s">
        <v>59</v>
      </c>
    </row>
    <row r="11889" spans="1:18" x14ac:dyDescent="0.3">
      <c r="A11889" s="1" t="s">
        <v>12047</v>
      </c>
      <c r="B11889" s="1" t="s">
        <v>80</v>
      </c>
      <c r="C11889" s="1" t="s">
        <v>287</v>
      </c>
      <c r="D11889" s="1" t="s">
        <v>64</v>
      </c>
      <c r="E11889">
        <v>128</v>
      </c>
      <c r="F11889">
        <v>25000</v>
      </c>
      <c r="G11889">
        <v>131</v>
      </c>
      <c r="H11889">
        <v>50</v>
      </c>
      <c r="I11889">
        <v>81</v>
      </c>
      <c r="J11889">
        <v>3275000</v>
      </c>
      <c r="K11889" s="2">
        <v>45842</v>
      </c>
      <c r="L11889">
        <v>1</v>
      </c>
      <c r="M11889" s="1" t="s">
        <v>55</v>
      </c>
      <c r="N11889" s="1" t="s">
        <v>43</v>
      </c>
      <c r="O11889" s="1" t="s">
        <v>44</v>
      </c>
      <c r="P11889" s="1" t="s">
        <v>25</v>
      </c>
      <c r="Q11889" s="1" t="s">
        <v>26</v>
      </c>
      <c r="R11889" s="1" t="s">
        <v>59</v>
      </c>
    </row>
    <row r="11890" spans="1:18" x14ac:dyDescent="0.3">
      <c r="A11890" s="1" t="s">
        <v>12048</v>
      </c>
      <c r="B11890" s="1" t="s">
        <v>66</v>
      </c>
      <c r="C11890" s="1" t="s">
        <v>186</v>
      </c>
      <c r="D11890" s="1" t="s">
        <v>67</v>
      </c>
      <c r="E11890">
        <v>43</v>
      </c>
      <c r="F11890">
        <v>95000</v>
      </c>
      <c r="G11890">
        <v>53</v>
      </c>
      <c r="H11890">
        <v>21</v>
      </c>
      <c r="I11890">
        <v>32</v>
      </c>
      <c r="J11890">
        <v>5035000</v>
      </c>
      <c r="K11890" s="2">
        <v>46008</v>
      </c>
      <c r="L11890">
        <v>14</v>
      </c>
      <c r="M11890" s="1" t="s">
        <v>39</v>
      </c>
      <c r="N11890" s="1" t="s">
        <v>23</v>
      </c>
      <c r="O11890" s="1" t="s">
        <v>24</v>
      </c>
      <c r="P11890" s="1" t="s">
        <v>25</v>
      </c>
      <c r="Q11890" s="1" t="s">
        <v>26</v>
      </c>
      <c r="R11890" s="1" t="s">
        <v>27</v>
      </c>
    </row>
    <row r="11891" spans="1:18" x14ac:dyDescent="0.3">
      <c r="A11891" s="1" t="s">
        <v>12049</v>
      </c>
      <c r="B11891" s="1" t="s">
        <v>41</v>
      </c>
      <c r="C11891" s="1" t="s">
        <v>415</v>
      </c>
      <c r="D11891" s="1" t="s">
        <v>72</v>
      </c>
      <c r="E11891">
        <v>40</v>
      </c>
      <c r="F11891">
        <v>12000</v>
      </c>
      <c r="G11891">
        <v>70</v>
      </c>
      <c r="H11891">
        <v>50</v>
      </c>
      <c r="I11891">
        <v>20</v>
      </c>
      <c r="J11891">
        <v>840000</v>
      </c>
      <c r="K11891" s="2">
        <v>45742</v>
      </c>
      <c r="L11891">
        <v>1</v>
      </c>
      <c r="M11891" s="1" t="s">
        <v>55</v>
      </c>
      <c r="N11891" s="1" t="s">
        <v>23</v>
      </c>
      <c r="O11891" s="1" t="s">
        <v>24</v>
      </c>
      <c r="P11891" s="1" t="s">
        <v>25</v>
      </c>
      <c r="Q11891" s="1" t="s">
        <v>59</v>
      </c>
      <c r="R11891" s="1" t="s">
        <v>27</v>
      </c>
    </row>
    <row r="11892" spans="1:18" x14ac:dyDescent="0.3">
      <c r="A11892" s="1" t="s">
        <v>12050</v>
      </c>
      <c r="B11892" s="1" t="s">
        <v>29</v>
      </c>
      <c r="C11892" s="1" t="s">
        <v>476</v>
      </c>
      <c r="D11892" s="1" t="s">
        <v>58</v>
      </c>
      <c r="E11892">
        <v>51</v>
      </c>
      <c r="F11892">
        <v>1200</v>
      </c>
      <c r="G11892">
        <v>73</v>
      </c>
      <c r="H11892">
        <v>16</v>
      </c>
      <c r="I11892">
        <v>57</v>
      </c>
      <c r="J11892">
        <v>87600</v>
      </c>
      <c r="K11892" s="2">
        <v>45750</v>
      </c>
      <c r="L11892">
        <v>11</v>
      </c>
      <c r="M11892" s="1" t="s">
        <v>39</v>
      </c>
      <c r="N11892" s="1" t="s">
        <v>23</v>
      </c>
      <c r="O11892" s="1" t="s">
        <v>24</v>
      </c>
      <c r="P11892" s="1" t="s">
        <v>25</v>
      </c>
      <c r="Q11892" s="1" t="s">
        <v>26</v>
      </c>
      <c r="R11892" s="1" t="s">
        <v>27</v>
      </c>
    </row>
    <row r="11893" spans="1:18" x14ac:dyDescent="0.3">
      <c r="A11893" s="1" t="s">
        <v>12051</v>
      </c>
      <c r="B11893" s="1" t="s">
        <v>99</v>
      </c>
      <c r="C11893" s="1" t="s">
        <v>127</v>
      </c>
      <c r="D11893" s="1" t="s">
        <v>64</v>
      </c>
      <c r="E11893">
        <v>106</v>
      </c>
      <c r="F11893">
        <v>35000</v>
      </c>
      <c r="G11893">
        <v>135</v>
      </c>
      <c r="H11893">
        <v>29</v>
      </c>
      <c r="I11893">
        <v>106</v>
      </c>
      <c r="J11893">
        <v>4725000</v>
      </c>
      <c r="K11893" s="2">
        <v>45718</v>
      </c>
      <c r="L11893">
        <v>14</v>
      </c>
      <c r="M11893" s="1" t="s">
        <v>39</v>
      </c>
      <c r="N11893" s="1" t="s">
        <v>23</v>
      </c>
      <c r="O11893" s="1" t="s">
        <v>24</v>
      </c>
      <c r="P11893" s="1" t="s">
        <v>49</v>
      </c>
      <c r="Q11893" s="1" t="s">
        <v>50</v>
      </c>
      <c r="R11893" s="1" t="s">
        <v>27</v>
      </c>
    </row>
    <row r="11894" spans="1:18" x14ac:dyDescent="0.3">
      <c r="A11894" s="1" t="s">
        <v>12052</v>
      </c>
      <c r="B11894" s="1" t="s">
        <v>83</v>
      </c>
      <c r="C11894" s="1" t="s">
        <v>427</v>
      </c>
      <c r="D11894" s="1" t="s">
        <v>54</v>
      </c>
      <c r="E11894">
        <v>134</v>
      </c>
      <c r="F11894">
        <v>5000</v>
      </c>
      <c r="G11894">
        <v>156</v>
      </c>
      <c r="H11894">
        <v>30</v>
      </c>
      <c r="I11894">
        <v>126</v>
      </c>
      <c r="J11894">
        <v>780000</v>
      </c>
      <c r="K11894" s="2">
        <v>45861</v>
      </c>
      <c r="L11894">
        <v>8</v>
      </c>
      <c r="M11894" s="1" t="s">
        <v>22</v>
      </c>
      <c r="N11894" s="1" t="s">
        <v>23</v>
      </c>
      <c r="O11894" s="1" t="s">
        <v>33</v>
      </c>
      <c r="P11894" s="1" t="s">
        <v>25</v>
      </c>
      <c r="Q11894" s="1" t="s">
        <v>26</v>
      </c>
      <c r="R11894" s="1" t="s">
        <v>27</v>
      </c>
    </row>
    <row r="11895" spans="1:18" x14ac:dyDescent="0.3">
      <c r="A11895" s="1" t="s">
        <v>12053</v>
      </c>
      <c r="B11895" s="1" t="s">
        <v>104</v>
      </c>
      <c r="C11895" s="1" t="s">
        <v>160</v>
      </c>
      <c r="D11895" s="1" t="s">
        <v>72</v>
      </c>
      <c r="E11895">
        <v>77</v>
      </c>
      <c r="F11895">
        <v>65000</v>
      </c>
      <c r="G11895">
        <v>101</v>
      </c>
      <c r="H11895">
        <v>82</v>
      </c>
      <c r="I11895">
        <v>19</v>
      </c>
      <c r="J11895">
        <v>6565000</v>
      </c>
      <c r="K11895" s="2">
        <v>45830</v>
      </c>
      <c r="L11895">
        <v>6</v>
      </c>
      <c r="M11895" s="1" t="s">
        <v>22</v>
      </c>
      <c r="N11895" s="1" t="s">
        <v>43</v>
      </c>
      <c r="O11895" s="1" t="s">
        <v>24</v>
      </c>
      <c r="P11895" s="1" t="s">
        <v>49</v>
      </c>
      <c r="Q11895" s="1" t="s">
        <v>26</v>
      </c>
      <c r="R11895" s="1" t="s">
        <v>27</v>
      </c>
    </row>
    <row r="11896" spans="1:18" x14ac:dyDescent="0.3">
      <c r="A11896" s="1" t="s">
        <v>12054</v>
      </c>
      <c r="B11896" s="1" t="s">
        <v>52</v>
      </c>
      <c r="C11896" s="1" t="s">
        <v>105</v>
      </c>
      <c r="D11896" s="1" t="s">
        <v>31</v>
      </c>
      <c r="E11896">
        <v>107</v>
      </c>
      <c r="F11896">
        <v>6500</v>
      </c>
      <c r="G11896">
        <v>111</v>
      </c>
      <c r="H11896">
        <v>90</v>
      </c>
      <c r="I11896">
        <v>21</v>
      </c>
      <c r="J11896">
        <v>721500</v>
      </c>
      <c r="K11896" s="2">
        <v>45692</v>
      </c>
      <c r="L11896">
        <v>4</v>
      </c>
      <c r="M11896" s="1" t="s">
        <v>55</v>
      </c>
      <c r="N11896" s="1" t="s">
        <v>23</v>
      </c>
      <c r="O11896" s="1" t="s">
        <v>24</v>
      </c>
      <c r="P11896" s="1" t="s">
        <v>49</v>
      </c>
      <c r="Q11896" s="1" t="s">
        <v>50</v>
      </c>
      <c r="R11896" s="1" t="s">
        <v>34</v>
      </c>
    </row>
    <row r="11897" spans="1:18" x14ac:dyDescent="0.3">
      <c r="A11897" s="1" t="s">
        <v>12055</v>
      </c>
      <c r="B11897" s="1" t="s">
        <v>46</v>
      </c>
      <c r="C11897" s="1" t="s">
        <v>84</v>
      </c>
      <c r="D11897" s="1" t="s">
        <v>38</v>
      </c>
      <c r="E11897">
        <v>58</v>
      </c>
      <c r="F11897">
        <v>180000</v>
      </c>
      <c r="G11897">
        <v>60</v>
      </c>
      <c r="H11897">
        <v>28</v>
      </c>
      <c r="I11897">
        <v>32</v>
      </c>
      <c r="J11897">
        <v>10800000</v>
      </c>
      <c r="K11897" s="2">
        <v>45999</v>
      </c>
      <c r="L11897">
        <v>2</v>
      </c>
      <c r="M11897" s="1" t="s">
        <v>55</v>
      </c>
      <c r="N11897" s="1" t="s">
        <v>23</v>
      </c>
      <c r="O11897" s="1" t="s">
        <v>44</v>
      </c>
      <c r="P11897" s="1" t="s">
        <v>25</v>
      </c>
      <c r="Q11897" s="1" t="s">
        <v>26</v>
      </c>
      <c r="R11897" s="1" t="s">
        <v>27</v>
      </c>
    </row>
    <row r="11898" spans="1:18" x14ac:dyDescent="0.3">
      <c r="A11898" s="1" t="s">
        <v>12056</v>
      </c>
      <c r="B11898" s="1" t="s">
        <v>80</v>
      </c>
      <c r="C11898" s="1" t="s">
        <v>258</v>
      </c>
      <c r="D11898" s="1" t="s">
        <v>67</v>
      </c>
      <c r="E11898">
        <v>136</v>
      </c>
      <c r="F11898">
        <v>650000</v>
      </c>
      <c r="G11898">
        <v>150</v>
      </c>
      <c r="H11898">
        <v>71</v>
      </c>
      <c r="I11898">
        <v>79</v>
      </c>
      <c r="J11898">
        <v>97500000</v>
      </c>
      <c r="K11898" s="2">
        <v>45985</v>
      </c>
      <c r="L11898">
        <v>1</v>
      </c>
      <c r="M11898" s="1" t="s">
        <v>55</v>
      </c>
      <c r="N11898" s="1" t="s">
        <v>23</v>
      </c>
      <c r="O11898" s="1" t="s">
        <v>24</v>
      </c>
      <c r="P11898" s="1" t="s">
        <v>25</v>
      </c>
      <c r="Q11898" s="1" t="s">
        <v>26</v>
      </c>
      <c r="R11898" s="1" t="s">
        <v>27</v>
      </c>
    </row>
    <row r="11899" spans="1:18" x14ac:dyDescent="0.3">
      <c r="A11899" s="1" t="s">
        <v>12057</v>
      </c>
      <c r="B11899" s="1" t="s">
        <v>107</v>
      </c>
      <c r="C11899" s="1" t="s">
        <v>129</v>
      </c>
      <c r="D11899" s="1" t="s">
        <v>54</v>
      </c>
      <c r="E11899">
        <v>60</v>
      </c>
      <c r="F11899">
        <v>85000</v>
      </c>
      <c r="G11899">
        <v>79</v>
      </c>
      <c r="H11899">
        <v>36</v>
      </c>
      <c r="I11899">
        <v>43</v>
      </c>
      <c r="J11899">
        <v>6715000</v>
      </c>
      <c r="K11899" s="2">
        <v>45813</v>
      </c>
      <c r="L11899">
        <v>3</v>
      </c>
      <c r="M11899" s="1" t="s">
        <v>55</v>
      </c>
      <c r="N11899" s="1" t="s">
        <v>23</v>
      </c>
      <c r="O11899" s="1" t="s">
        <v>44</v>
      </c>
      <c r="P11899" s="1" t="s">
        <v>25</v>
      </c>
      <c r="Q11899" s="1" t="s">
        <v>26</v>
      </c>
      <c r="R11899" s="1" t="s">
        <v>27</v>
      </c>
    </row>
    <row r="11900" spans="1:18" x14ac:dyDescent="0.3">
      <c r="A11900" s="1" t="s">
        <v>12058</v>
      </c>
      <c r="B11900" s="1" t="s">
        <v>66</v>
      </c>
      <c r="C11900" s="1" t="s">
        <v>402</v>
      </c>
      <c r="D11900" s="1" t="s">
        <v>91</v>
      </c>
      <c r="E11900">
        <v>40</v>
      </c>
      <c r="F11900">
        <v>2500</v>
      </c>
      <c r="G11900">
        <v>46</v>
      </c>
      <c r="H11900">
        <v>5</v>
      </c>
      <c r="I11900">
        <v>41</v>
      </c>
      <c r="J11900">
        <v>115000</v>
      </c>
      <c r="K11900" s="2">
        <v>45668</v>
      </c>
      <c r="L11900">
        <v>15</v>
      </c>
      <c r="M11900" s="1" t="s">
        <v>39</v>
      </c>
      <c r="N11900" s="1" t="s">
        <v>43</v>
      </c>
      <c r="O11900" s="1" t="s">
        <v>44</v>
      </c>
      <c r="P11900" s="1" t="s">
        <v>49</v>
      </c>
      <c r="Q11900" s="1" t="s">
        <v>26</v>
      </c>
      <c r="R11900" s="1" t="s">
        <v>34</v>
      </c>
    </row>
    <row r="11901" spans="1:18" x14ac:dyDescent="0.3">
      <c r="A11901" s="1" t="s">
        <v>12059</v>
      </c>
      <c r="B11901" s="1" t="s">
        <v>93</v>
      </c>
      <c r="C11901" s="1" t="s">
        <v>231</v>
      </c>
      <c r="D11901" s="1" t="s">
        <v>31</v>
      </c>
      <c r="E11901">
        <v>115</v>
      </c>
      <c r="F11901">
        <v>12000</v>
      </c>
      <c r="G11901">
        <v>133</v>
      </c>
      <c r="H11901">
        <v>20</v>
      </c>
      <c r="I11901">
        <v>113</v>
      </c>
      <c r="J11901">
        <v>1596000</v>
      </c>
      <c r="K11901" s="2">
        <v>45990</v>
      </c>
      <c r="L11901">
        <v>10</v>
      </c>
      <c r="M11901" s="1" t="s">
        <v>22</v>
      </c>
      <c r="N11901" s="1" t="s">
        <v>32</v>
      </c>
      <c r="O11901" s="1" t="s">
        <v>24</v>
      </c>
      <c r="P11901" s="1" t="s">
        <v>25</v>
      </c>
      <c r="Q11901" s="1" t="s">
        <v>26</v>
      </c>
      <c r="R11901" s="1" t="s">
        <v>27</v>
      </c>
    </row>
    <row r="11902" spans="1:18" x14ac:dyDescent="0.3">
      <c r="A11902" s="1" t="s">
        <v>12060</v>
      </c>
      <c r="B11902" s="1" t="s">
        <v>66</v>
      </c>
      <c r="C11902" s="1" t="s">
        <v>229</v>
      </c>
      <c r="D11902" s="1" t="s">
        <v>54</v>
      </c>
      <c r="E11902">
        <v>25</v>
      </c>
      <c r="F11902">
        <v>12000</v>
      </c>
      <c r="G11902">
        <v>25</v>
      </c>
      <c r="H11902">
        <v>6</v>
      </c>
      <c r="I11902">
        <v>19</v>
      </c>
      <c r="J11902">
        <v>300000</v>
      </c>
      <c r="K11902" s="2">
        <v>45700</v>
      </c>
      <c r="L11902">
        <v>8</v>
      </c>
      <c r="M11902" s="1" t="s">
        <v>22</v>
      </c>
      <c r="N11902" s="1" t="s">
        <v>23</v>
      </c>
      <c r="O11902" s="1" t="s">
        <v>24</v>
      </c>
      <c r="P11902" s="1" t="s">
        <v>25</v>
      </c>
      <c r="Q11902" s="1" t="s">
        <v>26</v>
      </c>
      <c r="R11902" s="1" t="s">
        <v>34</v>
      </c>
    </row>
    <row r="11903" spans="1:18" x14ac:dyDescent="0.3">
      <c r="A11903" s="1" t="s">
        <v>12061</v>
      </c>
      <c r="B11903" s="1" t="s">
        <v>93</v>
      </c>
      <c r="C11903" s="1" t="s">
        <v>213</v>
      </c>
      <c r="D11903" s="1" t="s">
        <v>67</v>
      </c>
      <c r="E11903">
        <v>59</v>
      </c>
      <c r="F11903">
        <v>55000</v>
      </c>
      <c r="G11903">
        <v>89</v>
      </c>
      <c r="H11903">
        <v>16</v>
      </c>
      <c r="I11903">
        <v>73</v>
      </c>
      <c r="J11903">
        <v>4895000</v>
      </c>
      <c r="K11903" s="2">
        <v>45739</v>
      </c>
      <c r="L11903">
        <v>15</v>
      </c>
      <c r="M11903" s="1" t="s">
        <v>39</v>
      </c>
      <c r="N11903" s="1" t="s">
        <v>32</v>
      </c>
      <c r="O11903" s="1" t="s">
        <v>24</v>
      </c>
      <c r="P11903" s="1" t="s">
        <v>25</v>
      </c>
      <c r="Q11903" s="1" t="s">
        <v>26</v>
      </c>
      <c r="R11903" s="1" t="s">
        <v>34</v>
      </c>
    </row>
    <row r="11904" spans="1:18" x14ac:dyDescent="0.3">
      <c r="A11904" s="1" t="s">
        <v>12062</v>
      </c>
      <c r="B11904" s="1" t="s">
        <v>83</v>
      </c>
      <c r="C11904" s="1" t="s">
        <v>258</v>
      </c>
      <c r="D11904" s="1" t="s">
        <v>54</v>
      </c>
      <c r="E11904">
        <v>65</v>
      </c>
      <c r="F11904">
        <v>650000</v>
      </c>
      <c r="G11904">
        <v>75</v>
      </c>
      <c r="H11904">
        <v>64</v>
      </c>
      <c r="I11904">
        <v>11</v>
      </c>
      <c r="J11904">
        <v>48750000</v>
      </c>
      <c r="K11904" s="2">
        <v>45697</v>
      </c>
      <c r="L11904">
        <v>5</v>
      </c>
      <c r="M11904" s="1" t="s">
        <v>55</v>
      </c>
      <c r="N11904" s="1" t="s">
        <v>23</v>
      </c>
      <c r="O11904" s="1" t="s">
        <v>44</v>
      </c>
      <c r="P11904" s="1" t="s">
        <v>25</v>
      </c>
      <c r="Q11904" s="1" t="s">
        <v>26</v>
      </c>
      <c r="R11904" s="1" t="s">
        <v>34</v>
      </c>
    </row>
    <row r="11905" spans="1:18" x14ac:dyDescent="0.3">
      <c r="A11905" s="1" t="s">
        <v>12063</v>
      </c>
      <c r="B11905" s="1" t="s">
        <v>93</v>
      </c>
      <c r="C11905" s="1" t="s">
        <v>105</v>
      </c>
      <c r="D11905" s="1" t="s">
        <v>67</v>
      </c>
      <c r="E11905">
        <v>104</v>
      </c>
      <c r="F11905">
        <v>6500</v>
      </c>
      <c r="G11905">
        <v>128</v>
      </c>
      <c r="H11905">
        <v>113</v>
      </c>
      <c r="I11905">
        <v>15</v>
      </c>
      <c r="J11905">
        <v>832000</v>
      </c>
      <c r="K11905" s="2">
        <v>45960</v>
      </c>
      <c r="L11905">
        <v>14</v>
      </c>
      <c r="M11905" s="1" t="s">
        <v>39</v>
      </c>
      <c r="N11905" s="1" t="s">
        <v>23</v>
      </c>
      <c r="O11905" s="1" t="s">
        <v>44</v>
      </c>
      <c r="P11905" s="1" t="s">
        <v>49</v>
      </c>
      <c r="Q11905" s="1" t="s">
        <v>26</v>
      </c>
      <c r="R11905" s="1" t="s">
        <v>27</v>
      </c>
    </row>
    <row r="11906" spans="1:18" x14ac:dyDescent="0.3">
      <c r="A11906" s="1" t="s">
        <v>12064</v>
      </c>
      <c r="B11906" s="1" t="s">
        <v>46</v>
      </c>
      <c r="C11906" s="1" t="s">
        <v>160</v>
      </c>
      <c r="D11906" s="1" t="s">
        <v>67</v>
      </c>
      <c r="E11906">
        <v>141</v>
      </c>
      <c r="F11906">
        <v>65000</v>
      </c>
      <c r="G11906">
        <v>158</v>
      </c>
      <c r="H11906">
        <v>104</v>
      </c>
      <c r="I11906">
        <v>54</v>
      </c>
      <c r="J11906">
        <v>10270000</v>
      </c>
      <c r="K11906" s="2">
        <v>45762</v>
      </c>
      <c r="L11906">
        <v>8</v>
      </c>
      <c r="M11906" s="1" t="s">
        <v>22</v>
      </c>
      <c r="N11906" s="1" t="s">
        <v>23</v>
      </c>
      <c r="O11906" s="1" t="s">
        <v>24</v>
      </c>
      <c r="P11906" s="1" t="s">
        <v>49</v>
      </c>
      <c r="Q11906" s="1" t="s">
        <v>26</v>
      </c>
      <c r="R11906" s="1" t="s">
        <v>27</v>
      </c>
    </row>
    <row r="11907" spans="1:18" x14ac:dyDescent="0.3">
      <c r="A11907" s="1" t="s">
        <v>12065</v>
      </c>
      <c r="B11907" s="1" t="s">
        <v>80</v>
      </c>
      <c r="C11907" s="1" t="s">
        <v>172</v>
      </c>
      <c r="D11907" s="1" t="s">
        <v>48</v>
      </c>
      <c r="E11907">
        <v>23</v>
      </c>
      <c r="F11907">
        <v>8500</v>
      </c>
      <c r="G11907">
        <v>27</v>
      </c>
      <c r="H11907">
        <v>18</v>
      </c>
      <c r="I11907">
        <v>9</v>
      </c>
      <c r="J11907">
        <v>229500</v>
      </c>
      <c r="K11907" s="2">
        <v>45949</v>
      </c>
      <c r="L11907">
        <v>6</v>
      </c>
      <c r="M11907" s="1" t="s">
        <v>22</v>
      </c>
      <c r="N11907" s="1" t="s">
        <v>23</v>
      </c>
      <c r="O11907" s="1" t="s">
        <v>24</v>
      </c>
      <c r="P11907" s="1" t="s">
        <v>49</v>
      </c>
      <c r="Q11907" s="1" t="s">
        <v>26</v>
      </c>
      <c r="R11907" s="1" t="s">
        <v>27</v>
      </c>
    </row>
    <row r="11908" spans="1:18" x14ac:dyDescent="0.3">
      <c r="A11908" s="1" t="s">
        <v>12066</v>
      </c>
      <c r="B11908" s="1" t="s">
        <v>133</v>
      </c>
      <c r="C11908" s="1" t="s">
        <v>179</v>
      </c>
      <c r="D11908" s="1" t="s">
        <v>91</v>
      </c>
      <c r="E11908">
        <v>47</v>
      </c>
      <c r="F11908">
        <v>450000</v>
      </c>
      <c r="G11908">
        <v>65</v>
      </c>
      <c r="H11908">
        <v>31</v>
      </c>
      <c r="I11908">
        <v>34</v>
      </c>
      <c r="J11908">
        <v>29250000</v>
      </c>
      <c r="K11908" s="2">
        <v>45666</v>
      </c>
      <c r="L11908">
        <v>9</v>
      </c>
      <c r="M11908" s="1" t="s">
        <v>22</v>
      </c>
      <c r="N11908" s="1" t="s">
        <v>43</v>
      </c>
      <c r="O11908" s="1" t="s">
        <v>44</v>
      </c>
      <c r="P11908" s="1" t="s">
        <v>25</v>
      </c>
      <c r="Q11908" s="1" t="s">
        <v>59</v>
      </c>
      <c r="R11908" s="1" t="s">
        <v>27</v>
      </c>
    </row>
    <row r="11909" spans="1:18" x14ac:dyDescent="0.3">
      <c r="A11909" s="1" t="s">
        <v>12067</v>
      </c>
      <c r="B11909" s="1" t="s">
        <v>104</v>
      </c>
      <c r="C11909" s="1" t="s">
        <v>301</v>
      </c>
      <c r="D11909" s="1" t="s">
        <v>38</v>
      </c>
      <c r="E11909">
        <v>81</v>
      </c>
      <c r="F11909">
        <v>9000</v>
      </c>
      <c r="G11909">
        <v>102</v>
      </c>
      <c r="H11909">
        <v>61</v>
      </c>
      <c r="I11909">
        <v>41</v>
      </c>
      <c r="J11909">
        <v>918000</v>
      </c>
      <c r="K11909" s="2">
        <v>45709</v>
      </c>
      <c r="L11909">
        <v>2</v>
      </c>
      <c r="M11909" s="1" t="s">
        <v>55</v>
      </c>
      <c r="N11909" s="1" t="s">
        <v>43</v>
      </c>
      <c r="O11909" s="1" t="s">
        <v>85</v>
      </c>
      <c r="P11909" s="1" t="s">
        <v>25</v>
      </c>
      <c r="Q11909" s="1" t="s">
        <v>59</v>
      </c>
      <c r="R11909" s="1" t="s">
        <v>27</v>
      </c>
    </row>
    <row r="11910" spans="1:18" x14ac:dyDescent="0.3">
      <c r="A11910" s="1" t="s">
        <v>12068</v>
      </c>
      <c r="B11910" s="1" t="s">
        <v>93</v>
      </c>
      <c r="C11910" s="1" t="s">
        <v>125</v>
      </c>
      <c r="D11910" s="1" t="s">
        <v>91</v>
      </c>
      <c r="E11910">
        <v>117</v>
      </c>
      <c r="F11910">
        <v>4500</v>
      </c>
      <c r="G11910">
        <v>123</v>
      </c>
      <c r="H11910">
        <v>57</v>
      </c>
      <c r="I11910">
        <v>66</v>
      </c>
      <c r="J11910">
        <v>553500</v>
      </c>
      <c r="K11910" s="2">
        <v>45886</v>
      </c>
      <c r="L11910">
        <v>1</v>
      </c>
      <c r="M11910" s="1" t="s">
        <v>55</v>
      </c>
      <c r="N11910" s="1" t="s">
        <v>32</v>
      </c>
      <c r="O11910" s="1" t="s">
        <v>24</v>
      </c>
      <c r="P11910" s="1" t="s">
        <v>25</v>
      </c>
      <c r="Q11910" s="1" t="s">
        <v>26</v>
      </c>
      <c r="R11910" s="1" t="s">
        <v>27</v>
      </c>
    </row>
    <row r="11911" spans="1:18" x14ac:dyDescent="0.3">
      <c r="A11911" s="1" t="s">
        <v>12069</v>
      </c>
      <c r="B11911" s="1" t="s">
        <v>80</v>
      </c>
      <c r="C11911" s="1" t="s">
        <v>81</v>
      </c>
      <c r="D11911" s="1" t="s">
        <v>54</v>
      </c>
      <c r="E11911">
        <v>114</v>
      </c>
      <c r="F11911">
        <v>8500</v>
      </c>
      <c r="G11911">
        <v>131</v>
      </c>
      <c r="H11911">
        <v>102</v>
      </c>
      <c r="I11911">
        <v>29</v>
      </c>
      <c r="J11911">
        <v>1113500</v>
      </c>
      <c r="K11911" s="2">
        <v>45925</v>
      </c>
      <c r="L11911">
        <v>1</v>
      </c>
      <c r="M11911" s="1" t="s">
        <v>55</v>
      </c>
      <c r="N11911" s="1" t="s">
        <v>23</v>
      </c>
      <c r="O11911" s="1" t="s">
        <v>44</v>
      </c>
      <c r="P11911" s="1" t="s">
        <v>25</v>
      </c>
      <c r="Q11911" s="1" t="s">
        <v>26</v>
      </c>
      <c r="R11911" s="1" t="s">
        <v>59</v>
      </c>
    </row>
    <row r="11912" spans="1:18" x14ac:dyDescent="0.3">
      <c r="A11912" s="1" t="s">
        <v>12070</v>
      </c>
      <c r="B11912" s="1" t="s">
        <v>133</v>
      </c>
      <c r="C11912" s="1" t="s">
        <v>123</v>
      </c>
      <c r="D11912" s="1" t="s">
        <v>91</v>
      </c>
      <c r="E11912">
        <v>122</v>
      </c>
      <c r="F11912">
        <v>4500</v>
      </c>
      <c r="G11912">
        <v>140</v>
      </c>
      <c r="H11912">
        <v>106</v>
      </c>
      <c r="I11912">
        <v>34</v>
      </c>
      <c r="J11912">
        <v>630000</v>
      </c>
      <c r="K11912" s="2">
        <v>45974</v>
      </c>
      <c r="L11912">
        <v>4</v>
      </c>
      <c r="M11912" s="1" t="s">
        <v>55</v>
      </c>
      <c r="N11912" s="1" t="s">
        <v>23</v>
      </c>
      <c r="O11912" s="1" t="s">
        <v>85</v>
      </c>
      <c r="P11912" s="1" t="s">
        <v>25</v>
      </c>
      <c r="Q11912" s="1" t="s">
        <v>26</v>
      </c>
      <c r="R11912" s="1" t="s">
        <v>27</v>
      </c>
    </row>
    <row r="11913" spans="1:18" x14ac:dyDescent="0.3">
      <c r="A11913" s="1" t="s">
        <v>12071</v>
      </c>
      <c r="B11913" s="1" t="s">
        <v>66</v>
      </c>
      <c r="C11913" s="1" t="s">
        <v>270</v>
      </c>
      <c r="D11913" s="1" t="s">
        <v>54</v>
      </c>
      <c r="E11913">
        <v>131</v>
      </c>
      <c r="F11913">
        <v>1800</v>
      </c>
      <c r="G11913">
        <v>151</v>
      </c>
      <c r="H11913">
        <v>129</v>
      </c>
      <c r="I11913">
        <v>22</v>
      </c>
      <c r="J11913">
        <v>271800</v>
      </c>
      <c r="K11913" s="2">
        <v>45905</v>
      </c>
      <c r="L11913">
        <v>5</v>
      </c>
      <c r="M11913" s="1" t="s">
        <v>55</v>
      </c>
      <c r="N11913" s="1" t="s">
        <v>43</v>
      </c>
      <c r="O11913" s="1" t="s">
        <v>24</v>
      </c>
      <c r="P11913" s="1" t="s">
        <v>25</v>
      </c>
      <c r="Q11913" s="1" t="s">
        <v>50</v>
      </c>
      <c r="R11913" s="1" t="s">
        <v>27</v>
      </c>
    </row>
    <row r="11914" spans="1:18" x14ac:dyDescent="0.3">
      <c r="A11914" s="1" t="s">
        <v>12072</v>
      </c>
      <c r="B11914" s="1" t="s">
        <v>19</v>
      </c>
      <c r="C11914" s="1" t="s">
        <v>211</v>
      </c>
      <c r="D11914" s="1" t="s">
        <v>38</v>
      </c>
      <c r="E11914">
        <v>26</v>
      </c>
      <c r="F11914">
        <v>85000</v>
      </c>
      <c r="G11914">
        <v>49</v>
      </c>
      <c r="H11914">
        <v>36</v>
      </c>
      <c r="I11914">
        <v>13</v>
      </c>
      <c r="J11914">
        <v>4165000</v>
      </c>
      <c r="K11914" s="2">
        <v>45702</v>
      </c>
      <c r="L11914">
        <v>15</v>
      </c>
      <c r="M11914" s="1" t="s">
        <v>39</v>
      </c>
      <c r="N11914" s="1" t="s">
        <v>23</v>
      </c>
      <c r="O11914" s="1" t="s">
        <v>85</v>
      </c>
      <c r="P11914" s="1" t="s">
        <v>25</v>
      </c>
      <c r="Q11914" s="1" t="s">
        <v>59</v>
      </c>
      <c r="R11914" s="1" t="s">
        <v>34</v>
      </c>
    </row>
    <row r="11915" spans="1:18" x14ac:dyDescent="0.3">
      <c r="A11915" s="1" t="s">
        <v>12073</v>
      </c>
      <c r="B11915" s="1" t="s">
        <v>66</v>
      </c>
      <c r="C11915" s="1" t="s">
        <v>258</v>
      </c>
      <c r="D11915" s="1" t="s">
        <v>58</v>
      </c>
      <c r="E11915">
        <v>60</v>
      </c>
      <c r="F11915">
        <v>650000</v>
      </c>
      <c r="G11915">
        <v>84</v>
      </c>
      <c r="H11915">
        <v>47</v>
      </c>
      <c r="I11915">
        <v>37</v>
      </c>
      <c r="J11915">
        <v>54600000</v>
      </c>
      <c r="K11915" s="2">
        <v>45724</v>
      </c>
      <c r="L11915">
        <v>13</v>
      </c>
      <c r="M11915" s="1" t="s">
        <v>39</v>
      </c>
      <c r="N11915" s="1" t="s">
        <v>32</v>
      </c>
      <c r="O11915" s="1" t="s">
        <v>24</v>
      </c>
      <c r="P11915" s="1" t="s">
        <v>25</v>
      </c>
      <c r="Q11915" s="1" t="s">
        <v>50</v>
      </c>
      <c r="R11915" s="1" t="s">
        <v>27</v>
      </c>
    </row>
    <row r="11916" spans="1:18" x14ac:dyDescent="0.3">
      <c r="A11916" s="1" t="s">
        <v>12074</v>
      </c>
      <c r="B11916" s="1" t="s">
        <v>46</v>
      </c>
      <c r="C11916" s="1" t="s">
        <v>119</v>
      </c>
      <c r="D11916" s="1" t="s">
        <v>58</v>
      </c>
      <c r="E11916">
        <v>150</v>
      </c>
      <c r="F11916">
        <v>4500</v>
      </c>
      <c r="G11916">
        <v>163</v>
      </c>
      <c r="H11916">
        <v>36</v>
      </c>
      <c r="I11916">
        <v>127</v>
      </c>
      <c r="J11916">
        <v>733500</v>
      </c>
      <c r="K11916" s="2">
        <v>45790</v>
      </c>
      <c r="L11916">
        <v>12</v>
      </c>
      <c r="M11916" s="1" t="s">
        <v>39</v>
      </c>
      <c r="N11916" s="1" t="s">
        <v>43</v>
      </c>
      <c r="O11916" s="1" t="s">
        <v>24</v>
      </c>
      <c r="P11916" s="1" t="s">
        <v>25</v>
      </c>
      <c r="Q11916" s="1" t="s">
        <v>50</v>
      </c>
      <c r="R11916" s="1" t="s">
        <v>27</v>
      </c>
    </row>
    <row r="11917" spans="1:18" x14ac:dyDescent="0.3">
      <c r="A11917" s="1" t="s">
        <v>12075</v>
      </c>
      <c r="B11917" s="1" t="s">
        <v>52</v>
      </c>
      <c r="C11917" s="1" t="s">
        <v>229</v>
      </c>
      <c r="D11917" s="1" t="s">
        <v>48</v>
      </c>
      <c r="E11917">
        <v>98</v>
      </c>
      <c r="F11917">
        <v>12000</v>
      </c>
      <c r="G11917">
        <v>106</v>
      </c>
      <c r="H11917">
        <v>55</v>
      </c>
      <c r="I11917">
        <v>51</v>
      </c>
      <c r="J11917">
        <v>1272000</v>
      </c>
      <c r="K11917" s="2">
        <v>45985</v>
      </c>
      <c r="L11917">
        <v>4</v>
      </c>
      <c r="M11917" s="1" t="s">
        <v>55</v>
      </c>
      <c r="N11917" s="1" t="s">
        <v>23</v>
      </c>
      <c r="O11917" s="1" t="s">
        <v>24</v>
      </c>
      <c r="P11917" s="1" t="s">
        <v>25</v>
      </c>
      <c r="Q11917" s="1" t="s">
        <v>26</v>
      </c>
      <c r="R11917" s="1" t="s">
        <v>27</v>
      </c>
    </row>
    <row r="11918" spans="1:18" x14ac:dyDescent="0.3">
      <c r="A11918" s="1" t="s">
        <v>12076</v>
      </c>
      <c r="B11918" s="1" t="s">
        <v>104</v>
      </c>
      <c r="C11918" s="1" t="s">
        <v>208</v>
      </c>
      <c r="D11918" s="1" t="s">
        <v>31</v>
      </c>
      <c r="E11918">
        <v>132</v>
      </c>
      <c r="F11918">
        <v>12000</v>
      </c>
      <c r="G11918">
        <v>149</v>
      </c>
      <c r="H11918">
        <v>82</v>
      </c>
      <c r="I11918">
        <v>67</v>
      </c>
      <c r="J11918">
        <v>1788000</v>
      </c>
      <c r="K11918" s="2">
        <v>45880</v>
      </c>
      <c r="L11918">
        <v>14</v>
      </c>
      <c r="M11918" s="1" t="s">
        <v>39</v>
      </c>
      <c r="N11918" s="1" t="s">
        <v>43</v>
      </c>
      <c r="O11918" s="1" t="s">
        <v>24</v>
      </c>
      <c r="P11918" s="1" t="s">
        <v>25</v>
      </c>
      <c r="Q11918" s="1" t="s">
        <v>26</v>
      </c>
      <c r="R11918" s="1" t="s">
        <v>27</v>
      </c>
    </row>
    <row r="11919" spans="1:18" x14ac:dyDescent="0.3">
      <c r="A11919" s="1" t="s">
        <v>12077</v>
      </c>
      <c r="B11919" s="1" t="s">
        <v>80</v>
      </c>
      <c r="C11919" s="1" t="s">
        <v>164</v>
      </c>
      <c r="D11919" s="1" t="s">
        <v>48</v>
      </c>
      <c r="E11919">
        <v>100</v>
      </c>
      <c r="F11919">
        <v>3500</v>
      </c>
      <c r="G11919">
        <v>113</v>
      </c>
      <c r="H11919">
        <v>20</v>
      </c>
      <c r="I11919">
        <v>93</v>
      </c>
      <c r="J11919">
        <v>395500</v>
      </c>
      <c r="K11919" s="2">
        <v>45906</v>
      </c>
      <c r="L11919">
        <v>6</v>
      </c>
      <c r="M11919" s="1" t="s">
        <v>22</v>
      </c>
      <c r="N11919" s="1" t="s">
        <v>43</v>
      </c>
      <c r="O11919" s="1" t="s">
        <v>24</v>
      </c>
      <c r="P11919" s="1" t="s">
        <v>25</v>
      </c>
      <c r="Q11919" s="1" t="s">
        <v>26</v>
      </c>
      <c r="R11919" s="1" t="s">
        <v>59</v>
      </c>
    </row>
    <row r="11920" spans="1:18" x14ac:dyDescent="0.3">
      <c r="A11920" s="1" t="s">
        <v>12078</v>
      </c>
      <c r="B11920" s="1" t="s">
        <v>87</v>
      </c>
      <c r="C11920" s="1" t="s">
        <v>245</v>
      </c>
      <c r="D11920" s="1" t="s">
        <v>72</v>
      </c>
      <c r="E11920">
        <v>143</v>
      </c>
      <c r="F11920">
        <v>1800</v>
      </c>
      <c r="G11920">
        <v>144</v>
      </c>
      <c r="H11920">
        <v>5</v>
      </c>
      <c r="I11920">
        <v>139</v>
      </c>
      <c r="J11920">
        <v>259200</v>
      </c>
      <c r="K11920" s="2">
        <v>45972</v>
      </c>
      <c r="L11920">
        <v>6</v>
      </c>
      <c r="M11920" s="1" t="s">
        <v>22</v>
      </c>
      <c r="N11920" s="1" t="s">
        <v>23</v>
      </c>
      <c r="O11920" s="1" t="s">
        <v>24</v>
      </c>
      <c r="P11920" s="1" t="s">
        <v>25</v>
      </c>
      <c r="Q11920" s="1" t="s">
        <v>26</v>
      </c>
      <c r="R11920" s="1" t="s">
        <v>27</v>
      </c>
    </row>
    <row r="11921" spans="1:18" x14ac:dyDescent="0.3">
      <c r="A11921" s="1" t="s">
        <v>12079</v>
      </c>
      <c r="B11921" s="1" t="s">
        <v>93</v>
      </c>
      <c r="C11921" s="1" t="s">
        <v>20</v>
      </c>
      <c r="D11921" s="1" t="s">
        <v>38</v>
      </c>
      <c r="E11921">
        <v>85</v>
      </c>
      <c r="F11921">
        <v>15000</v>
      </c>
      <c r="G11921">
        <v>99</v>
      </c>
      <c r="H11921">
        <v>75</v>
      </c>
      <c r="I11921">
        <v>24</v>
      </c>
      <c r="J11921">
        <v>1485000</v>
      </c>
      <c r="K11921" s="2">
        <v>45999</v>
      </c>
      <c r="L11921">
        <v>5</v>
      </c>
      <c r="M11921" s="1" t="s">
        <v>55</v>
      </c>
      <c r="N11921" s="1" t="s">
        <v>32</v>
      </c>
      <c r="O11921" s="1" t="s">
        <v>85</v>
      </c>
      <c r="P11921" s="1" t="s">
        <v>25</v>
      </c>
      <c r="Q11921" s="1" t="s">
        <v>50</v>
      </c>
      <c r="R11921" s="1" t="s">
        <v>27</v>
      </c>
    </row>
    <row r="11922" spans="1:18" x14ac:dyDescent="0.3">
      <c r="A11922" s="1" t="s">
        <v>12080</v>
      </c>
      <c r="B11922" s="1" t="s">
        <v>19</v>
      </c>
      <c r="C11922" s="1" t="s">
        <v>57</v>
      </c>
      <c r="D11922" s="1" t="s">
        <v>58</v>
      </c>
      <c r="E11922">
        <v>90</v>
      </c>
      <c r="F11922">
        <v>8000</v>
      </c>
      <c r="G11922">
        <v>102</v>
      </c>
      <c r="H11922">
        <v>44</v>
      </c>
      <c r="I11922">
        <v>58</v>
      </c>
      <c r="J11922">
        <v>816000</v>
      </c>
      <c r="K11922" s="2">
        <v>45908</v>
      </c>
      <c r="L11922">
        <v>11</v>
      </c>
      <c r="M11922" s="1" t="s">
        <v>39</v>
      </c>
      <c r="N11922" s="1" t="s">
        <v>32</v>
      </c>
      <c r="O11922" s="1" t="s">
        <v>33</v>
      </c>
      <c r="P11922" s="1" t="s">
        <v>49</v>
      </c>
      <c r="Q11922" s="1" t="s">
        <v>26</v>
      </c>
      <c r="R11922" s="1" t="s">
        <v>59</v>
      </c>
    </row>
    <row r="11923" spans="1:18" x14ac:dyDescent="0.3">
      <c r="A11923" s="1" t="s">
        <v>12081</v>
      </c>
      <c r="B11923" s="1" t="s">
        <v>107</v>
      </c>
      <c r="C11923" s="1" t="s">
        <v>160</v>
      </c>
      <c r="D11923" s="1" t="s">
        <v>64</v>
      </c>
      <c r="E11923">
        <v>120</v>
      </c>
      <c r="F11923">
        <v>65000</v>
      </c>
      <c r="G11923">
        <v>132</v>
      </c>
      <c r="H11923">
        <v>28</v>
      </c>
      <c r="I11923">
        <v>104</v>
      </c>
      <c r="J11923">
        <v>8580000</v>
      </c>
      <c r="K11923" s="2">
        <v>45728</v>
      </c>
      <c r="L11923">
        <v>10</v>
      </c>
      <c r="M11923" s="1" t="s">
        <v>22</v>
      </c>
      <c r="N11923" s="1" t="s">
        <v>23</v>
      </c>
      <c r="O11923" s="1" t="s">
        <v>33</v>
      </c>
      <c r="P11923" s="1" t="s">
        <v>25</v>
      </c>
      <c r="Q11923" s="1" t="s">
        <v>50</v>
      </c>
      <c r="R11923" s="1" t="s">
        <v>27</v>
      </c>
    </row>
    <row r="11924" spans="1:18" x14ac:dyDescent="0.3">
      <c r="A11924" s="1" t="s">
        <v>12082</v>
      </c>
      <c r="B11924" s="1" t="s">
        <v>66</v>
      </c>
      <c r="C11924" s="1" t="s">
        <v>294</v>
      </c>
      <c r="D11924" s="1" t="s">
        <v>67</v>
      </c>
      <c r="E11924">
        <v>38</v>
      </c>
      <c r="F11924">
        <v>9000</v>
      </c>
      <c r="G11924">
        <v>41</v>
      </c>
      <c r="H11924">
        <v>37</v>
      </c>
      <c r="I11924">
        <v>4</v>
      </c>
      <c r="J11924">
        <v>369000</v>
      </c>
      <c r="K11924" s="2">
        <v>45835</v>
      </c>
      <c r="L11924">
        <v>15</v>
      </c>
      <c r="M11924" s="1" t="s">
        <v>39</v>
      </c>
      <c r="N11924" s="1" t="s">
        <v>23</v>
      </c>
      <c r="O11924" s="1" t="s">
        <v>24</v>
      </c>
      <c r="P11924" s="1" t="s">
        <v>49</v>
      </c>
      <c r="Q11924" s="1" t="s">
        <v>26</v>
      </c>
      <c r="R11924" s="1" t="s">
        <v>27</v>
      </c>
    </row>
    <row r="11925" spans="1:18" x14ac:dyDescent="0.3">
      <c r="A11925" s="1" t="s">
        <v>12083</v>
      </c>
      <c r="B11925" s="1" t="s">
        <v>133</v>
      </c>
      <c r="C11925" s="1" t="s">
        <v>301</v>
      </c>
      <c r="D11925" s="1" t="s">
        <v>48</v>
      </c>
      <c r="E11925">
        <v>96</v>
      </c>
      <c r="F11925">
        <v>9000</v>
      </c>
      <c r="G11925">
        <v>103</v>
      </c>
      <c r="H11925">
        <v>77</v>
      </c>
      <c r="I11925">
        <v>26</v>
      </c>
      <c r="J11925">
        <v>927000</v>
      </c>
      <c r="K11925" s="2">
        <v>45744</v>
      </c>
      <c r="L11925">
        <v>8</v>
      </c>
      <c r="M11925" s="1" t="s">
        <v>22</v>
      </c>
      <c r="N11925" s="1" t="s">
        <v>32</v>
      </c>
      <c r="O11925" s="1" t="s">
        <v>24</v>
      </c>
      <c r="P11925" s="1" t="s">
        <v>25</v>
      </c>
      <c r="Q11925" s="1" t="s">
        <v>26</v>
      </c>
      <c r="R11925" s="1" t="s">
        <v>27</v>
      </c>
    </row>
    <row r="11926" spans="1:18" x14ac:dyDescent="0.3">
      <c r="A11926" s="1" t="s">
        <v>12084</v>
      </c>
      <c r="B11926" s="1" t="s">
        <v>66</v>
      </c>
      <c r="C11926" s="1" t="s">
        <v>233</v>
      </c>
      <c r="D11926" s="1" t="s">
        <v>67</v>
      </c>
      <c r="E11926">
        <v>81</v>
      </c>
      <c r="F11926">
        <v>15000</v>
      </c>
      <c r="G11926">
        <v>81</v>
      </c>
      <c r="H11926">
        <v>29</v>
      </c>
      <c r="I11926">
        <v>52</v>
      </c>
      <c r="J11926">
        <v>1215000</v>
      </c>
      <c r="K11926" s="2">
        <v>45948</v>
      </c>
      <c r="L11926">
        <v>4</v>
      </c>
      <c r="M11926" s="1" t="s">
        <v>55</v>
      </c>
      <c r="N11926" s="1" t="s">
        <v>43</v>
      </c>
      <c r="O11926" s="1" t="s">
        <v>85</v>
      </c>
      <c r="P11926" s="1" t="s">
        <v>25</v>
      </c>
      <c r="Q11926" s="1" t="s">
        <v>59</v>
      </c>
      <c r="R11926" s="1" t="s">
        <v>27</v>
      </c>
    </row>
    <row r="11927" spans="1:18" x14ac:dyDescent="0.3">
      <c r="A11927" s="1" t="s">
        <v>12085</v>
      </c>
      <c r="B11927" s="1" t="s">
        <v>87</v>
      </c>
      <c r="C11927" s="1" t="s">
        <v>90</v>
      </c>
      <c r="D11927" s="1" t="s">
        <v>38</v>
      </c>
      <c r="E11927">
        <v>79</v>
      </c>
      <c r="F11927">
        <v>8500</v>
      </c>
      <c r="G11927">
        <v>103</v>
      </c>
      <c r="H11927">
        <v>12</v>
      </c>
      <c r="I11927">
        <v>91</v>
      </c>
      <c r="J11927">
        <v>875500</v>
      </c>
      <c r="K11927" s="2">
        <v>45802</v>
      </c>
      <c r="L11927">
        <v>6</v>
      </c>
      <c r="M11927" s="1" t="s">
        <v>22</v>
      </c>
      <c r="N11927" s="1" t="s">
        <v>23</v>
      </c>
      <c r="O11927" s="1" t="s">
        <v>44</v>
      </c>
      <c r="P11927" s="1" t="s">
        <v>25</v>
      </c>
      <c r="Q11927" s="1" t="s">
        <v>26</v>
      </c>
      <c r="R11927" s="1" t="s">
        <v>27</v>
      </c>
    </row>
    <row r="11928" spans="1:18" x14ac:dyDescent="0.3">
      <c r="A11928" s="1" t="s">
        <v>12086</v>
      </c>
      <c r="B11928" s="1" t="s">
        <v>52</v>
      </c>
      <c r="C11928" s="1" t="s">
        <v>511</v>
      </c>
      <c r="D11928" s="1" t="s">
        <v>67</v>
      </c>
      <c r="E11928">
        <v>117</v>
      </c>
      <c r="F11928">
        <v>12000</v>
      </c>
      <c r="G11928">
        <v>138</v>
      </c>
      <c r="H11928">
        <v>106</v>
      </c>
      <c r="I11928">
        <v>32</v>
      </c>
      <c r="J11928">
        <v>1656000</v>
      </c>
      <c r="K11928" s="2">
        <v>45977</v>
      </c>
      <c r="L11928">
        <v>6</v>
      </c>
      <c r="M11928" s="1" t="s">
        <v>22</v>
      </c>
      <c r="N11928" s="1" t="s">
        <v>43</v>
      </c>
      <c r="O11928" s="1" t="s">
        <v>24</v>
      </c>
      <c r="P11928" s="1" t="s">
        <v>25</v>
      </c>
      <c r="Q11928" s="1" t="s">
        <v>26</v>
      </c>
      <c r="R11928" s="1" t="s">
        <v>27</v>
      </c>
    </row>
    <row r="11929" spans="1:18" x14ac:dyDescent="0.3">
      <c r="A11929" s="1" t="s">
        <v>12087</v>
      </c>
      <c r="B11929" s="1" t="s">
        <v>46</v>
      </c>
      <c r="C11929" s="1" t="s">
        <v>100</v>
      </c>
      <c r="D11929" s="1" t="s">
        <v>64</v>
      </c>
      <c r="E11929">
        <v>71</v>
      </c>
      <c r="F11929">
        <v>15000</v>
      </c>
      <c r="G11929">
        <v>88</v>
      </c>
      <c r="H11929">
        <v>76</v>
      </c>
      <c r="I11929">
        <v>12</v>
      </c>
      <c r="J11929">
        <v>1320000</v>
      </c>
      <c r="K11929" s="2">
        <v>45927</v>
      </c>
      <c r="L11929">
        <v>5</v>
      </c>
      <c r="M11929" s="1" t="s">
        <v>55</v>
      </c>
      <c r="N11929" s="1" t="s">
        <v>32</v>
      </c>
      <c r="O11929" s="1" t="s">
        <v>24</v>
      </c>
      <c r="P11929" s="1" t="s">
        <v>25</v>
      </c>
      <c r="Q11929" s="1" t="s">
        <v>59</v>
      </c>
      <c r="R11929" s="1" t="s">
        <v>34</v>
      </c>
    </row>
    <row r="11930" spans="1:18" x14ac:dyDescent="0.3">
      <c r="A11930" s="1" t="s">
        <v>12088</v>
      </c>
      <c r="B11930" s="1" t="s">
        <v>52</v>
      </c>
      <c r="C11930" s="1" t="s">
        <v>476</v>
      </c>
      <c r="D11930" s="1" t="s">
        <v>48</v>
      </c>
      <c r="E11930">
        <v>122</v>
      </c>
      <c r="F11930">
        <v>1200</v>
      </c>
      <c r="G11930">
        <v>148</v>
      </c>
      <c r="H11930">
        <v>45</v>
      </c>
      <c r="I11930">
        <v>103</v>
      </c>
      <c r="J11930">
        <v>177600</v>
      </c>
      <c r="K11930" s="2">
        <v>45988</v>
      </c>
      <c r="L11930">
        <v>12</v>
      </c>
      <c r="M11930" s="1" t="s">
        <v>39</v>
      </c>
      <c r="N11930" s="1" t="s">
        <v>23</v>
      </c>
      <c r="O11930" s="1" t="s">
        <v>24</v>
      </c>
      <c r="P11930" s="1" t="s">
        <v>49</v>
      </c>
      <c r="Q11930" s="1" t="s">
        <v>26</v>
      </c>
      <c r="R11930" s="1" t="s">
        <v>27</v>
      </c>
    </row>
    <row r="11931" spans="1:18" x14ac:dyDescent="0.3">
      <c r="A11931" s="1" t="s">
        <v>12089</v>
      </c>
      <c r="B11931" s="1" t="s">
        <v>93</v>
      </c>
      <c r="C11931" s="1" t="s">
        <v>61</v>
      </c>
      <c r="D11931" s="1" t="s">
        <v>21</v>
      </c>
      <c r="E11931">
        <v>139</v>
      </c>
      <c r="F11931">
        <v>2200</v>
      </c>
      <c r="G11931">
        <v>164</v>
      </c>
      <c r="H11931">
        <v>45</v>
      </c>
      <c r="I11931">
        <v>119</v>
      </c>
      <c r="J11931">
        <v>360800</v>
      </c>
      <c r="K11931" s="2">
        <v>45749</v>
      </c>
      <c r="L11931">
        <v>6</v>
      </c>
      <c r="M11931" s="1" t="s">
        <v>22</v>
      </c>
      <c r="N11931" s="1" t="s">
        <v>32</v>
      </c>
      <c r="O11931" s="1" t="s">
        <v>44</v>
      </c>
      <c r="P11931" s="1" t="s">
        <v>25</v>
      </c>
      <c r="Q11931" s="1" t="s">
        <v>59</v>
      </c>
      <c r="R11931" s="1" t="s">
        <v>27</v>
      </c>
    </row>
    <row r="11932" spans="1:18" x14ac:dyDescent="0.3">
      <c r="A11932" s="1" t="s">
        <v>12090</v>
      </c>
      <c r="B11932" s="1" t="s">
        <v>107</v>
      </c>
      <c r="C11932" s="1" t="s">
        <v>170</v>
      </c>
      <c r="D11932" s="1" t="s">
        <v>48</v>
      </c>
      <c r="E11932">
        <v>82</v>
      </c>
      <c r="F11932">
        <v>45000</v>
      </c>
      <c r="G11932">
        <v>95</v>
      </c>
      <c r="H11932">
        <v>15</v>
      </c>
      <c r="I11932">
        <v>80</v>
      </c>
      <c r="J11932">
        <v>4275000</v>
      </c>
      <c r="K11932" s="2">
        <v>45699</v>
      </c>
      <c r="L11932">
        <v>7</v>
      </c>
      <c r="M11932" s="1" t="s">
        <v>22</v>
      </c>
      <c r="N11932" s="1" t="s">
        <v>23</v>
      </c>
      <c r="O11932" s="1" t="s">
        <v>24</v>
      </c>
      <c r="P11932" s="1" t="s">
        <v>49</v>
      </c>
      <c r="Q11932" s="1" t="s">
        <v>26</v>
      </c>
      <c r="R11932" s="1" t="s">
        <v>27</v>
      </c>
    </row>
    <row r="11933" spans="1:18" x14ac:dyDescent="0.3">
      <c r="A11933" s="1" t="s">
        <v>12091</v>
      </c>
      <c r="B11933" s="1" t="s">
        <v>99</v>
      </c>
      <c r="C11933" s="1" t="s">
        <v>266</v>
      </c>
      <c r="D11933" s="1" t="s">
        <v>54</v>
      </c>
      <c r="E11933">
        <v>25</v>
      </c>
      <c r="F11933">
        <v>2200000</v>
      </c>
      <c r="G11933">
        <v>46</v>
      </c>
      <c r="H11933">
        <v>27</v>
      </c>
      <c r="I11933">
        <v>19</v>
      </c>
      <c r="J11933">
        <v>101200000</v>
      </c>
      <c r="K11933" s="2">
        <v>45901</v>
      </c>
      <c r="L11933">
        <v>8</v>
      </c>
      <c r="M11933" s="1" t="s">
        <v>22</v>
      </c>
      <c r="N11933" s="1" t="s">
        <v>32</v>
      </c>
      <c r="O11933" s="1" t="s">
        <v>24</v>
      </c>
      <c r="P11933" s="1" t="s">
        <v>25</v>
      </c>
      <c r="Q11933" s="1" t="s">
        <v>26</v>
      </c>
      <c r="R11933" s="1" t="s">
        <v>27</v>
      </c>
    </row>
    <row r="11934" spans="1:18" x14ac:dyDescent="0.3">
      <c r="A11934" s="1" t="s">
        <v>12092</v>
      </c>
      <c r="B11934" s="1" t="s">
        <v>36</v>
      </c>
      <c r="C11934" s="1" t="s">
        <v>71</v>
      </c>
      <c r="D11934" s="1" t="s">
        <v>72</v>
      </c>
      <c r="E11934">
        <v>148</v>
      </c>
      <c r="F11934">
        <v>3500</v>
      </c>
      <c r="G11934">
        <v>158</v>
      </c>
      <c r="H11934">
        <v>96</v>
      </c>
      <c r="I11934">
        <v>62</v>
      </c>
      <c r="J11934">
        <v>553000</v>
      </c>
      <c r="K11934" s="2">
        <v>45663</v>
      </c>
      <c r="L11934">
        <v>8</v>
      </c>
      <c r="M11934" s="1" t="s">
        <v>22</v>
      </c>
      <c r="N11934" s="1" t="s">
        <v>43</v>
      </c>
      <c r="O11934" s="1" t="s">
        <v>24</v>
      </c>
      <c r="P11934" s="1" t="s">
        <v>49</v>
      </c>
      <c r="Q11934" s="1" t="s">
        <v>26</v>
      </c>
      <c r="R11934" s="1" t="s">
        <v>27</v>
      </c>
    </row>
    <row r="11935" spans="1:18" x14ac:dyDescent="0.3">
      <c r="A11935" s="1" t="s">
        <v>12093</v>
      </c>
      <c r="B11935" s="1" t="s">
        <v>87</v>
      </c>
      <c r="C11935" s="1" t="s">
        <v>102</v>
      </c>
      <c r="D11935" s="1" t="s">
        <v>38</v>
      </c>
      <c r="E11935">
        <v>55</v>
      </c>
      <c r="F11935">
        <v>250000</v>
      </c>
      <c r="G11935">
        <v>63</v>
      </c>
      <c r="H11935">
        <v>14</v>
      </c>
      <c r="I11935">
        <v>49</v>
      </c>
      <c r="J11935">
        <v>15750000</v>
      </c>
      <c r="K11935" s="2">
        <v>45803</v>
      </c>
      <c r="L11935">
        <v>12</v>
      </c>
      <c r="M11935" s="1" t="s">
        <v>39</v>
      </c>
      <c r="N11935" s="1" t="s">
        <v>23</v>
      </c>
      <c r="O11935" s="1" t="s">
        <v>24</v>
      </c>
      <c r="P11935" s="1" t="s">
        <v>25</v>
      </c>
      <c r="Q11935" s="1" t="s">
        <v>59</v>
      </c>
      <c r="R11935" s="1" t="s">
        <v>27</v>
      </c>
    </row>
    <row r="11936" spans="1:18" x14ac:dyDescent="0.3">
      <c r="A11936" s="1" t="s">
        <v>12094</v>
      </c>
      <c r="B11936" s="1" t="s">
        <v>66</v>
      </c>
      <c r="C11936" s="1" t="s">
        <v>240</v>
      </c>
      <c r="D11936" s="1" t="s">
        <v>72</v>
      </c>
      <c r="E11936">
        <v>55</v>
      </c>
      <c r="F11936">
        <v>18000</v>
      </c>
      <c r="G11936">
        <v>71</v>
      </c>
      <c r="H11936">
        <v>5</v>
      </c>
      <c r="I11936">
        <v>66</v>
      </c>
      <c r="J11936">
        <v>1278000</v>
      </c>
      <c r="K11936" s="2">
        <v>45971</v>
      </c>
      <c r="L11936">
        <v>3</v>
      </c>
      <c r="M11936" s="1" t="s">
        <v>55</v>
      </c>
      <c r="N11936" s="1" t="s">
        <v>32</v>
      </c>
      <c r="O11936" s="1" t="s">
        <v>44</v>
      </c>
      <c r="P11936" s="1" t="s">
        <v>25</v>
      </c>
      <c r="Q11936" s="1" t="s">
        <v>50</v>
      </c>
      <c r="R11936" s="1" t="s">
        <v>27</v>
      </c>
    </row>
    <row r="11937" spans="1:18" x14ac:dyDescent="0.3">
      <c r="A11937" s="1" t="s">
        <v>12095</v>
      </c>
      <c r="B11937" s="1" t="s">
        <v>52</v>
      </c>
      <c r="C11937" s="1" t="s">
        <v>119</v>
      </c>
      <c r="D11937" s="1" t="s">
        <v>58</v>
      </c>
      <c r="E11937">
        <v>123</v>
      </c>
      <c r="F11937">
        <v>4500</v>
      </c>
      <c r="G11937">
        <v>144</v>
      </c>
      <c r="H11937">
        <v>71</v>
      </c>
      <c r="I11937">
        <v>73</v>
      </c>
      <c r="J11937">
        <v>648000</v>
      </c>
      <c r="K11937" s="2">
        <v>46009</v>
      </c>
      <c r="L11937">
        <v>14</v>
      </c>
      <c r="M11937" s="1" t="s">
        <v>39</v>
      </c>
      <c r="N11937" s="1" t="s">
        <v>43</v>
      </c>
      <c r="O11937" s="1" t="s">
        <v>24</v>
      </c>
      <c r="P11937" s="1" t="s">
        <v>49</v>
      </c>
      <c r="Q11937" s="1" t="s">
        <v>26</v>
      </c>
      <c r="R11937" s="1" t="s">
        <v>27</v>
      </c>
    </row>
    <row r="11938" spans="1:18" x14ac:dyDescent="0.3">
      <c r="A11938" s="1" t="s">
        <v>12096</v>
      </c>
      <c r="B11938" s="1" t="s">
        <v>19</v>
      </c>
      <c r="C11938" s="1" t="s">
        <v>100</v>
      </c>
      <c r="D11938" s="1" t="s">
        <v>21</v>
      </c>
      <c r="E11938">
        <v>109</v>
      </c>
      <c r="F11938">
        <v>15000</v>
      </c>
      <c r="G11938">
        <v>123</v>
      </c>
      <c r="H11938">
        <v>75</v>
      </c>
      <c r="I11938">
        <v>48</v>
      </c>
      <c r="J11938">
        <v>1845000</v>
      </c>
      <c r="K11938" s="2">
        <v>45956</v>
      </c>
      <c r="L11938">
        <v>10</v>
      </c>
      <c r="M11938" s="1" t="s">
        <v>22</v>
      </c>
      <c r="N11938" s="1" t="s">
        <v>43</v>
      </c>
      <c r="O11938" s="1" t="s">
        <v>24</v>
      </c>
      <c r="P11938" s="1" t="s">
        <v>49</v>
      </c>
      <c r="Q11938" s="1" t="s">
        <v>26</v>
      </c>
      <c r="R11938" s="1" t="s">
        <v>59</v>
      </c>
    </row>
    <row r="11939" spans="1:18" x14ac:dyDescent="0.3">
      <c r="A11939" s="1" t="s">
        <v>12097</v>
      </c>
      <c r="B11939" s="1" t="s">
        <v>66</v>
      </c>
      <c r="C11939" s="1" t="s">
        <v>144</v>
      </c>
      <c r="D11939" s="1" t="s">
        <v>48</v>
      </c>
      <c r="E11939">
        <v>39</v>
      </c>
      <c r="F11939">
        <v>2200</v>
      </c>
      <c r="G11939">
        <v>45</v>
      </c>
      <c r="H11939">
        <v>8</v>
      </c>
      <c r="I11939">
        <v>37</v>
      </c>
      <c r="J11939">
        <v>99000</v>
      </c>
      <c r="K11939" s="2">
        <v>45663</v>
      </c>
      <c r="L11939">
        <v>7</v>
      </c>
      <c r="M11939" s="1" t="s">
        <v>22</v>
      </c>
      <c r="N11939" s="1" t="s">
        <v>32</v>
      </c>
      <c r="O11939" s="1" t="s">
        <v>24</v>
      </c>
      <c r="P11939" s="1" t="s">
        <v>25</v>
      </c>
      <c r="Q11939" s="1" t="s">
        <v>50</v>
      </c>
      <c r="R11939" s="1" t="s">
        <v>27</v>
      </c>
    </row>
    <row r="11940" spans="1:18" x14ac:dyDescent="0.3">
      <c r="A11940" s="1" t="s">
        <v>12098</v>
      </c>
      <c r="B11940" s="1" t="s">
        <v>66</v>
      </c>
      <c r="C11940" s="1" t="s">
        <v>140</v>
      </c>
      <c r="D11940" s="1" t="s">
        <v>48</v>
      </c>
      <c r="E11940">
        <v>22</v>
      </c>
      <c r="F11940">
        <v>12000</v>
      </c>
      <c r="G11940">
        <v>22</v>
      </c>
      <c r="H11940">
        <v>20</v>
      </c>
      <c r="I11940">
        <v>2</v>
      </c>
      <c r="J11940">
        <v>264000</v>
      </c>
      <c r="K11940" s="2">
        <v>45671</v>
      </c>
      <c r="L11940">
        <v>2</v>
      </c>
      <c r="M11940" s="1" t="s">
        <v>55</v>
      </c>
      <c r="N11940" s="1" t="s">
        <v>23</v>
      </c>
      <c r="O11940" s="1" t="s">
        <v>24</v>
      </c>
      <c r="P11940" s="1" t="s">
        <v>25</v>
      </c>
      <c r="Q11940" s="1" t="s">
        <v>26</v>
      </c>
      <c r="R11940" s="1" t="s">
        <v>27</v>
      </c>
    </row>
    <row r="11941" spans="1:18" x14ac:dyDescent="0.3">
      <c r="A11941" s="1" t="s">
        <v>12099</v>
      </c>
      <c r="B11941" s="1" t="s">
        <v>41</v>
      </c>
      <c r="C11941" s="1" t="s">
        <v>284</v>
      </c>
      <c r="D11941" s="1" t="s">
        <v>91</v>
      </c>
      <c r="E11941">
        <v>141</v>
      </c>
      <c r="F11941">
        <v>2800</v>
      </c>
      <c r="G11941">
        <v>167</v>
      </c>
      <c r="H11941">
        <v>33</v>
      </c>
      <c r="I11941">
        <v>134</v>
      </c>
      <c r="J11941">
        <v>467600</v>
      </c>
      <c r="K11941" s="2">
        <v>45905</v>
      </c>
      <c r="L11941">
        <v>11</v>
      </c>
      <c r="M11941" s="1" t="s">
        <v>39</v>
      </c>
      <c r="N11941" s="1" t="s">
        <v>23</v>
      </c>
      <c r="O11941" s="1" t="s">
        <v>24</v>
      </c>
      <c r="P11941" s="1" t="s">
        <v>49</v>
      </c>
      <c r="Q11941" s="1" t="s">
        <v>26</v>
      </c>
      <c r="R11941" s="1" t="s">
        <v>27</v>
      </c>
    </row>
    <row r="11942" spans="1:18" x14ac:dyDescent="0.3">
      <c r="A11942" s="1" t="s">
        <v>12100</v>
      </c>
      <c r="B11942" s="1" t="s">
        <v>19</v>
      </c>
      <c r="C11942" s="1" t="s">
        <v>63</v>
      </c>
      <c r="D11942" s="1" t="s">
        <v>54</v>
      </c>
      <c r="E11942">
        <v>149</v>
      </c>
      <c r="F11942">
        <v>500</v>
      </c>
      <c r="G11942">
        <v>179</v>
      </c>
      <c r="H11942">
        <v>129</v>
      </c>
      <c r="I11942">
        <v>50</v>
      </c>
      <c r="J11942">
        <v>89500</v>
      </c>
      <c r="K11942" s="2">
        <v>45709</v>
      </c>
      <c r="L11942">
        <v>11</v>
      </c>
      <c r="M11942" s="1" t="s">
        <v>39</v>
      </c>
      <c r="N11942" s="1" t="s">
        <v>23</v>
      </c>
      <c r="O11942" s="1" t="s">
        <v>85</v>
      </c>
      <c r="P11942" s="1" t="s">
        <v>49</v>
      </c>
      <c r="Q11942" s="1" t="s">
        <v>26</v>
      </c>
      <c r="R11942" s="1" t="s">
        <v>27</v>
      </c>
    </row>
    <row r="11943" spans="1:18" x14ac:dyDescent="0.3">
      <c r="A11943" s="1" t="s">
        <v>12101</v>
      </c>
      <c r="B11943" s="1" t="s">
        <v>41</v>
      </c>
      <c r="C11943" s="1" t="s">
        <v>162</v>
      </c>
      <c r="D11943" s="1" t="s">
        <v>67</v>
      </c>
      <c r="E11943">
        <v>150</v>
      </c>
      <c r="F11943">
        <v>950000</v>
      </c>
      <c r="G11943">
        <v>177</v>
      </c>
      <c r="H11943">
        <v>149</v>
      </c>
      <c r="I11943">
        <v>28</v>
      </c>
      <c r="J11943">
        <v>168150000</v>
      </c>
      <c r="K11943" s="2">
        <v>45741</v>
      </c>
      <c r="L11943">
        <v>6</v>
      </c>
      <c r="M11943" s="1" t="s">
        <v>22</v>
      </c>
      <c r="N11943" s="1" t="s">
        <v>32</v>
      </c>
      <c r="O11943" s="1" t="s">
        <v>24</v>
      </c>
      <c r="P11943" s="1" t="s">
        <v>25</v>
      </c>
      <c r="Q11943" s="1" t="s">
        <v>26</v>
      </c>
      <c r="R11943" s="1" t="s">
        <v>27</v>
      </c>
    </row>
    <row r="11944" spans="1:18" x14ac:dyDescent="0.3">
      <c r="A11944" s="1" t="s">
        <v>12102</v>
      </c>
      <c r="B11944" s="1" t="s">
        <v>80</v>
      </c>
      <c r="C11944" s="1" t="s">
        <v>144</v>
      </c>
      <c r="D11944" s="1" t="s">
        <v>21</v>
      </c>
      <c r="E11944">
        <v>60</v>
      </c>
      <c r="F11944">
        <v>2200</v>
      </c>
      <c r="G11944">
        <v>73</v>
      </c>
      <c r="H11944">
        <v>11</v>
      </c>
      <c r="I11944">
        <v>62</v>
      </c>
      <c r="J11944">
        <v>160600</v>
      </c>
      <c r="K11944" s="2">
        <v>45762</v>
      </c>
      <c r="L11944">
        <v>1</v>
      </c>
      <c r="M11944" s="1" t="s">
        <v>55</v>
      </c>
      <c r="N11944" s="1" t="s">
        <v>43</v>
      </c>
      <c r="O11944" s="1" t="s">
        <v>24</v>
      </c>
      <c r="P11944" s="1" t="s">
        <v>25</v>
      </c>
      <c r="Q11944" s="1" t="s">
        <v>26</v>
      </c>
      <c r="R11944" s="1" t="s">
        <v>27</v>
      </c>
    </row>
    <row r="11945" spans="1:18" x14ac:dyDescent="0.3">
      <c r="A11945" s="1" t="s">
        <v>12103</v>
      </c>
      <c r="B11945" s="1" t="s">
        <v>99</v>
      </c>
      <c r="C11945" s="1" t="s">
        <v>146</v>
      </c>
      <c r="D11945" s="1" t="s">
        <v>67</v>
      </c>
      <c r="E11945">
        <v>136</v>
      </c>
      <c r="F11945">
        <v>1800000</v>
      </c>
      <c r="G11945">
        <v>144</v>
      </c>
      <c r="H11945">
        <v>24</v>
      </c>
      <c r="I11945">
        <v>120</v>
      </c>
      <c r="J11945">
        <v>259200000</v>
      </c>
      <c r="K11945" s="2">
        <v>45735</v>
      </c>
      <c r="L11945">
        <v>1</v>
      </c>
      <c r="M11945" s="1" t="s">
        <v>55</v>
      </c>
      <c r="N11945" s="1" t="s">
        <v>23</v>
      </c>
      <c r="O11945" s="1" t="s">
        <v>24</v>
      </c>
      <c r="P11945" s="1" t="s">
        <v>25</v>
      </c>
      <c r="Q11945" s="1" t="s">
        <v>50</v>
      </c>
      <c r="R11945" s="1" t="s">
        <v>27</v>
      </c>
    </row>
    <row r="11946" spans="1:18" x14ac:dyDescent="0.3">
      <c r="A11946" s="1" t="s">
        <v>12104</v>
      </c>
      <c r="B11946" s="1" t="s">
        <v>107</v>
      </c>
      <c r="C11946" s="1" t="s">
        <v>294</v>
      </c>
      <c r="D11946" s="1" t="s">
        <v>58</v>
      </c>
      <c r="E11946">
        <v>106</v>
      </c>
      <c r="F11946">
        <v>9000</v>
      </c>
      <c r="G11946">
        <v>119</v>
      </c>
      <c r="H11946">
        <v>15</v>
      </c>
      <c r="I11946">
        <v>104</v>
      </c>
      <c r="J11946">
        <v>1071000</v>
      </c>
      <c r="K11946" s="2">
        <v>45704</v>
      </c>
      <c r="L11946">
        <v>11</v>
      </c>
      <c r="M11946" s="1" t="s">
        <v>39</v>
      </c>
      <c r="N11946" s="1" t="s">
        <v>32</v>
      </c>
      <c r="O11946" s="1" t="s">
        <v>24</v>
      </c>
      <c r="P11946" s="1" t="s">
        <v>25</v>
      </c>
      <c r="Q11946" s="1" t="s">
        <v>26</v>
      </c>
      <c r="R11946" s="1" t="s">
        <v>27</v>
      </c>
    </row>
    <row r="11947" spans="1:18" x14ac:dyDescent="0.3">
      <c r="A11947" s="1" t="s">
        <v>12105</v>
      </c>
      <c r="B11947" s="1" t="s">
        <v>46</v>
      </c>
      <c r="C11947" s="1" t="s">
        <v>116</v>
      </c>
      <c r="D11947" s="1" t="s">
        <v>38</v>
      </c>
      <c r="E11947">
        <v>49</v>
      </c>
      <c r="F11947">
        <v>5500</v>
      </c>
      <c r="G11947">
        <v>78</v>
      </c>
      <c r="H11947">
        <v>57</v>
      </c>
      <c r="I11947">
        <v>21</v>
      </c>
      <c r="J11947">
        <v>429000</v>
      </c>
      <c r="K11947" s="2">
        <v>45765</v>
      </c>
      <c r="L11947">
        <v>3</v>
      </c>
      <c r="M11947" s="1" t="s">
        <v>55</v>
      </c>
      <c r="N11947" s="1" t="s">
        <v>23</v>
      </c>
      <c r="O11947" s="1" t="s">
        <v>24</v>
      </c>
      <c r="P11947" s="1" t="s">
        <v>25</v>
      </c>
      <c r="Q11947" s="1" t="s">
        <v>26</v>
      </c>
      <c r="R11947" s="1" t="s">
        <v>59</v>
      </c>
    </row>
    <row r="11948" spans="1:18" x14ac:dyDescent="0.3">
      <c r="A11948" s="1" t="s">
        <v>12106</v>
      </c>
      <c r="B11948" s="1" t="s">
        <v>52</v>
      </c>
      <c r="C11948" s="1" t="s">
        <v>121</v>
      </c>
      <c r="D11948" s="1" t="s">
        <v>48</v>
      </c>
      <c r="E11948">
        <v>28</v>
      </c>
      <c r="F11948">
        <v>3500</v>
      </c>
      <c r="G11948">
        <v>42</v>
      </c>
      <c r="H11948">
        <v>18</v>
      </c>
      <c r="I11948">
        <v>24</v>
      </c>
      <c r="J11948">
        <v>147000</v>
      </c>
      <c r="K11948" s="2">
        <v>46017</v>
      </c>
      <c r="L11948">
        <v>11</v>
      </c>
      <c r="M11948" s="1" t="s">
        <v>39</v>
      </c>
      <c r="N11948" s="1" t="s">
        <v>32</v>
      </c>
      <c r="O11948" s="1" t="s">
        <v>33</v>
      </c>
      <c r="P11948" s="1" t="s">
        <v>25</v>
      </c>
      <c r="Q11948" s="1" t="s">
        <v>26</v>
      </c>
      <c r="R11948" s="1" t="s">
        <v>27</v>
      </c>
    </row>
    <row r="11949" spans="1:18" x14ac:dyDescent="0.3">
      <c r="A11949" s="1" t="s">
        <v>12107</v>
      </c>
      <c r="B11949" s="1" t="s">
        <v>107</v>
      </c>
      <c r="C11949" s="1" t="s">
        <v>247</v>
      </c>
      <c r="D11949" s="1" t="s">
        <v>21</v>
      </c>
      <c r="E11949">
        <v>39</v>
      </c>
      <c r="F11949">
        <v>2500000</v>
      </c>
      <c r="G11949">
        <v>67</v>
      </c>
      <c r="H11949">
        <v>45</v>
      </c>
      <c r="I11949">
        <v>22</v>
      </c>
      <c r="J11949">
        <v>167500000</v>
      </c>
      <c r="K11949" s="2">
        <v>45920</v>
      </c>
      <c r="L11949">
        <v>13</v>
      </c>
      <c r="M11949" s="1" t="s">
        <v>39</v>
      </c>
      <c r="N11949" s="1" t="s">
        <v>23</v>
      </c>
      <c r="O11949" s="1" t="s">
        <v>24</v>
      </c>
      <c r="P11949" s="1" t="s">
        <v>25</v>
      </c>
      <c r="Q11949" s="1" t="s">
        <v>59</v>
      </c>
      <c r="R11949" s="1" t="s">
        <v>59</v>
      </c>
    </row>
    <row r="11950" spans="1:18" x14ac:dyDescent="0.3">
      <c r="A11950" s="1" t="s">
        <v>12108</v>
      </c>
      <c r="B11950" s="1" t="s">
        <v>66</v>
      </c>
      <c r="C11950" s="1" t="s">
        <v>123</v>
      </c>
      <c r="D11950" s="1" t="s">
        <v>48</v>
      </c>
      <c r="E11950">
        <v>98</v>
      </c>
      <c r="F11950">
        <v>4500</v>
      </c>
      <c r="G11950">
        <v>103</v>
      </c>
      <c r="H11950">
        <v>6</v>
      </c>
      <c r="I11950">
        <v>97</v>
      </c>
      <c r="J11950">
        <v>463500</v>
      </c>
      <c r="K11950" s="2">
        <v>45718</v>
      </c>
      <c r="L11950">
        <v>4</v>
      </c>
      <c r="M11950" s="1" t="s">
        <v>55</v>
      </c>
      <c r="N11950" s="1" t="s">
        <v>43</v>
      </c>
      <c r="O11950" s="1" t="s">
        <v>44</v>
      </c>
      <c r="P11950" s="1" t="s">
        <v>25</v>
      </c>
      <c r="Q11950" s="1" t="s">
        <v>26</v>
      </c>
      <c r="R11950" s="1" t="s">
        <v>59</v>
      </c>
    </row>
    <row r="11951" spans="1:18" x14ac:dyDescent="0.3">
      <c r="A11951" s="1" t="s">
        <v>12109</v>
      </c>
      <c r="B11951" s="1" t="s">
        <v>46</v>
      </c>
      <c r="C11951" s="1" t="s">
        <v>125</v>
      </c>
      <c r="D11951" s="1" t="s">
        <v>91</v>
      </c>
      <c r="E11951">
        <v>128</v>
      </c>
      <c r="F11951">
        <v>4500</v>
      </c>
      <c r="G11951">
        <v>148</v>
      </c>
      <c r="H11951">
        <v>126</v>
      </c>
      <c r="I11951">
        <v>22</v>
      </c>
      <c r="J11951">
        <v>666000</v>
      </c>
      <c r="K11951" s="2">
        <v>45904</v>
      </c>
      <c r="L11951">
        <v>13</v>
      </c>
      <c r="M11951" s="1" t="s">
        <v>39</v>
      </c>
      <c r="N11951" s="1" t="s">
        <v>43</v>
      </c>
      <c r="O11951" s="1" t="s">
        <v>24</v>
      </c>
      <c r="P11951" s="1" t="s">
        <v>25</v>
      </c>
      <c r="Q11951" s="1" t="s">
        <v>50</v>
      </c>
      <c r="R11951" s="1" t="s">
        <v>27</v>
      </c>
    </row>
    <row r="11952" spans="1:18" x14ac:dyDescent="0.3">
      <c r="A11952" s="1" t="s">
        <v>12110</v>
      </c>
      <c r="B11952" s="1" t="s">
        <v>87</v>
      </c>
      <c r="C11952" s="1" t="s">
        <v>125</v>
      </c>
      <c r="D11952" s="1" t="s">
        <v>54</v>
      </c>
      <c r="E11952">
        <v>92</v>
      </c>
      <c r="F11952">
        <v>4500</v>
      </c>
      <c r="G11952">
        <v>117</v>
      </c>
      <c r="H11952">
        <v>117</v>
      </c>
      <c r="I11952">
        <v>0</v>
      </c>
      <c r="J11952">
        <v>526500</v>
      </c>
      <c r="K11952" s="2">
        <v>45660</v>
      </c>
      <c r="L11952">
        <v>4</v>
      </c>
      <c r="M11952" s="1" t="s">
        <v>55</v>
      </c>
      <c r="N11952" s="1" t="s">
        <v>32</v>
      </c>
      <c r="O11952" s="1" t="s">
        <v>44</v>
      </c>
      <c r="P11952" s="1" t="s">
        <v>25</v>
      </c>
      <c r="Q11952" s="1" t="s">
        <v>26</v>
      </c>
      <c r="R11952" s="1" t="s">
        <v>27</v>
      </c>
    </row>
    <row r="11953" spans="1:18" x14ac:dyDescent="0.3">
      <c r="A11953" s="1" t="s">
        <v>12111</v>
      </c>
      <c r="B11953" s="1" t="s">
        <v>19</v>
      </c>
      <c r="C11953" s="1" t="s">
        <v>215</v>
      </c>
      <c r="D11953" s="1" t="s">
        <v>54</v>
      </c>
      <c r="E11953">
        <v>91</v>
      </c>
      <c r="F11953">
        <v>350000</v>
      </c>
      <c r="G11953">
        <v>97</v>
      </c>
      <c r="H11953">
        <v>60</v>
      </c>
      <c r="I11953">
        <v>37</v>
      </c>
      <c r="J11953">
        <v>33950000</v>
      </c>
      <c r="K11953" s="2">
        <v>45658</v>
      </c>
      <c r="L11953">
        <v>13</v>
      </c>
      <c r="M11953" s="1" t="s">
        <v>39</v>
      </c>
      <c r="N11953" s="1" t="s">
        <v>43</v>
      </c>
      <c r="O11953" s="1" t="s">
        <v>24</v>
      </c>
      <c r="P11953" s="1" t="s">
        <v>25</v>
      </c>
      <c r="Q11953" s="1" t="s">
        <v>26</v>
      </c>
      <c r="R11953" s="1" t="s">
        <v>27</v>
      </c>
    </row>
    <row r="11954" spans="1:18" x14ac:dyDescent="0.3">
      <c r="A11954" s="1" t="s">
        <v>12112</v>
      </c>
      <c r="B11954" s="1" t="s">
        <v>104</v>
      </c>
      <c r="C11954" s="1" t="s">
        <v>69</v>
      </c>
      <c r="D11954" s="1" t="s">
        <v>31</v>
      </c>
      <c r="E11954">
        <v>72</v>
      </c>
      <c r="F11954">
        <v>65000</v>
      </c>
      <c r="G11954">
        <v>93</v>
      </c>
      <c r="H11954">
        <v>36</v>
      </c>
      <c r="I11954">
        <v>57</v>
      </c>
      <c r="J11954">
        <v>6045000</v>
      </c>
      <c r="K11954" s="2">
        <v>45777</v>
      </c>
      <c r="L11954">
        <v>9</v>
      </c>
      <c r="M11954" s="1" t="s">
        <v>22</v>
      </c>
      <c r="N11954" s="1" t="s">
        <v>32</v>
      </c>
      <c r="O11954" s="1" t="s">
        <v>44</v>
      </c>
      <c r="P11954" s="1" t="s">
        <v>25</v>
      </c>
      <c r="Q11954" s="1" t="s">
        <v>26</v>
      </c>
      <c r="R11954" s="1" t="s">
        <v>59</v>
      </c>
    </row>
    <row r="11955" spans="1:18" x14ac:dyDescent="0.3">
      <c r="A11955" s="1" t="s">
        <v>12113</v>
      </c>
      <c r="B11955" s="1" t="s">
        <v>46</v>
      </c>
      <c r="C11955" s="1" t="s">
        <v>287</v>
      </c>
      <c r="D11955" s="1" t="s">
        <v>72</v>
      </c>
      <c r="E11955">
        <v>136</v>
      </c>
      <c r="F11955">
        <v>25000</v>
      </c>
      <c r="G11955">
        <v>147</v>
      </c>
      <c r="H11955">
        <v>102</v>
      </c>
      <c r="I11955">
        <v>45</v>
      </c>
      <c r="J11955">
        <v>3675000</v>
      </c>
      <c r="K11955" s="2">
        <v>46011</v>
      </c>
      <c r="L11955">
        <v>11</v>
      </c>
      <c r="M11955" s="1" t="s">
        <v>39</v>
      </c>
      <c r="N11955" s="1" t="s">
        <v>23</v>
      </c>
      <c r="O11955" s="1" t="s">
        <v>24</v>
      </c>
      <c r="P11955" s="1" t="s">
        <v>49</v>
      </c>
      <c r="Q11955" s="1" t="s">
        <v>26</v>
      </c>
      <c r="R11955" s="1" t="s">
        <v>59</v>
      </c>
    </row>
    <row r="11956" spans="1:18" x14ac:dyDescent="0.3">
      <c r="A11956" s="1" t="s">
        <v>12114</v>
      </c>
      <c r="B11956" s="1" t="s">
        <v>87</v>
      </c>
      <c r="C11956" s="1" t="s">
        <v>225</v>
      </c>
      <c r="D11956" s="1" t="s">
        <v>48</v>
      </c>
      <c r="E11956">
        <v>53</v>
      </c>
      <c r="F11956">
        <v>1200000</v>
      </c>
      <c r="G11956">
        <v>63</v>
      </c>
      <c r="H11956">
        <v>33</v>
      </c>
      <c r="I11956">
        <v>30</v>
      </c>
      <c r="J11956">
        <v>75600000</v>
      </c>
      <c r="K11956" s="2">
        <v>45899</v>
      </c>
      <c r="L11956">
        <v>10</v>
      </c>
      <c r="M11956" s="1" t="s">
        <v>22</v>
      </c>
      <c r="N11956" s="1" t="s">
        <v>43</v>
      </c>
      <c r="O11956" s="1" t="s">
        <v>24</v>
      </c>
      <c r="P11956" s="1" t="s">
        <v>25</v>
      </c>
      <c r="Q11956" s="1" t="s">
        <v>26</v>
      </c>
      <c r="R11956" s="1" t="s">
        <v>59</v>
      </c>
    </row>
    <row r="11957" spans="1:18" x14ac:dyDescent="0.3">
      <c r="A11957" s="1" t="s">
        <v>12115</v>
      </c>
      <c r="B11957" s="1" t="s">
        <v>133</v>
      </c>
      <c r="C11957" s="1" t="s">
        <v>119</v>
      </c>
      <c r="D11957" s="1" t="s">
        <v>48</v>
      </c>
      <c r="E11957">
        <v>45</v>
      </c>
      <c r="F11957">
        <v>4500</v>
      </c>
      <c r="G11957">
        <v>65</v>
      </c>
      <c r="H11957">
        <v>15</v>
      </c>
      <c r="I11957">
        <v>50</v>
      </c>
      <c r="J11957">
        <v>292500</v>
      </c>
      <c r="K11957" s="2">
        <v>45716</v>
      </c>
      <c r="L11957">
        <v>15</v>
      </c>
      <c r="M11957" s="1" t="s">
        <v>39</v>
      </c>
      <c r="N11957" s="1" t="s">
        <v>32</v>
      </c>
      <c r="O11957" s="1" t="s">
        <v>44</v>
      </c>
      <c r="P11957" s="1" t="s">
        <v>25</v>
      </c>
      <c r="Q11957" s="1" t="s">
        <v>26</v>
      </c>
      <c r="R11957" s="1" t="s">
        <v>27</v>
      </c>
    </row>
    <row r="11958" spans="1:18" x14ac:dyDescent="0.3">
      <c r="A11958" s="1" t="s">
        <v>12116</v>
      </c>
      <c r="B11958" s="1" t="s">
        <v>93</v>
      </c>
      <c r="C11958" s="1" t="s">
        <v>119</v>
      </c>
      <c r="D11958" s="1" t="s">
        <v>72</v>
      </c>
      <c r="E11958">
        <v>88</v>
      </c>
      <c r="F11958">
        <v>4500</v>
      </c>
      <c r="G11958">
        <v>92</v>
      </c>
      <c r="H11958">
        <v>37</v>
      </c>
      <c r="I11958">
        <v>55</v>
      </c>
      <c r="J11958">
        <v>414000</v>
      </c>
      <c r="K11958" s="2">
        <v>45981</v>
      </c>
      <c r="L11958">
        <v>3</v>
      </c>
      <c r="M11958" s="1" t="s">
        <v>55</v>
      </c>
      <c r="N11958" s="1" t="s">
        <v>43</v>
      </c>
      <c r="O11958" s="1" t="s">
        <v>24</v>
      </c>
      <c r="P11958" s="1" t="s">
        <v>25</v>
      </c>
      <c r="Q11958" s="1" t="s">
        <v>26</v>
      </c>
      <c r="R11958" s="1" t="s">
        <v>59</v>
      </c>
    </row>
    <row r="11959" spans="1:18" x14ac:dyDescent="0.3">
      <c r="A11959" s="1" t="s">
        <v>12117</v>
      </c>
      <c r="B11959" s="1" t="s">
        <v>104</v>
      </c>
      <c r="C11959" s="1" t="s">
        <v>493</v>
      </c>
      <c r="D11959" s="1" t="s">
        <v>31</v>
      </c>
      <c r="E11959">
        <v>133</v>
      </c>
      <c r="F11959">
        <v>6500</v>
      </c>
      <c r="G11959">
        <v>152</v>
      </c>
      <c r="H11959">
        <v>102</v>
      </c>
      <c r="I11959">
        <v>50</v>
      </c>
      <c r="J11959">
        <v>988000</v>
      </c>
      <c r="K11959" s="2">
        <v>45771</v>
      </c>
      <c r="L11959">
        <v>12</v>
      </c>
      <c r="M11959" s="1" t="s">
        <v>39</v>
      </c>
      <c r="N11959" s="1" t="s">
        <v>23</v>
      </c>
      <c r="O11959" s="1" t="s">
        <v>24</v>
      </c>
      <c r="P11959" s="1" t="s">
        <v>25</v>
      </c>
      <c r="Q11959" s="1" t="s">
        <v>26</v>
      </c>
      <c r="R11959" s="1" t="s">
        <v>27</v>
      </c>
    </row>
    <row r="11960" spans="1:18" x14ac:dyDescent="0.3">
      <c r="A11960" s="1" t="s">
        <v>12118</v>
      </c>
      <c r="B11960" s="1" t="s">
        <v>83</v>
      </c>
      <c r="C11960" s="1" t="s">
        <v>679</v>
      </c>
      <c r="D11960" s="1" t="s">
        <v>31</v>
      </c>
      <c r="E11960">
        <v>81</v>
      </c>
      <c r="F11960">
        <v>25000</v>
      </c>
      <c r="G11960">
        <v>107</v>
      </c>
      <c r="H11960">
        <v>33</v>
      </c>
      <c r="I11960">
        <v>74</v>
      </c>
      <c r="J11960">
        <v>2675000</v>
      </c>
      <c r="K11960" s="2">
        <v>45802</v>
      </c>
      <c r="L11960">
        <v>5</v>
      </c>
      <c r="M11960" s="1" t="s">
        <v>55</v>
      </c>
      <c r="N11960" s="1" t="s">
        <v>43</v>
      </c>
      <c r="O11960" s="1" t="s">
        <v>24</v>
      </c>
      <c r="P11960" s="1" t="s">
        <v>25</v>
      </c>
      <c r="Q11960" s="1" t="s">
        <v>26</v>
      </c>
      <c r="R11960" s="1" t="s">
        <v>27</v>
      </c>
    </row>
    <row r="11961" spans="1:18" x14ac:dyDescent="0.3">
      <c r="A11961" s="1" t="s">
        <v>12119</v>
      </c>
      <c r="B11961" s="1" t="s">
        <v>83</v>
      </c>
      <c r="C11961" s="1" t="s">
        <v>402</v>
      </c>
      <c r="D11961" s="1" t="s">
        <v>64</v>
      </c>
      <c r="E11961">
        <v>82</v>
      </c>
      <c r="F11961">
        <v>2500</v>
      </c>
      <c r="G11961">
        <v>99</v>
      </c>
      <c r="H11961">
        <v>73</v>
      </c>
      <c r="I11961">
        <v>26</v>
      </c>
      <c r="J11961">
        <v>247500</v>
      </c>
      <c r="K11961" s="2">
        <v>45972</v>
      </c>
      <c r="L11961">
        <v>7</v>
      </c>
      <c r="M11961" s="1" t="s">
        <v>22</v>
      </c>
      <c r="N11961" s="1" t="s">
        <v>32</v>
      </c>
      <c r="O11961" s="1" t="s">
        <v>24</v>
      </c>
      <c r="P11961" s="1" t="s">
        <v>25</v>
      </c>
      <c r="Q11961" s="1" t="s">
        <v>26</v>
      </c>
      <c r="R11961" s="1" t="s">
        <v>27</v>
      </c>
    </row>
    <row r="11962" spans="1:18" x14ac:dyDescent="0.3">
      <c r="A11962" s="1" t="s">
        <v>12120</v>
      </c>
      <c r="B11962" s="1" t="s">
        <v>104</v>
      </c>
      <c r="C11962" s="1" t="s">
        <v>284</v>
      </c>
      <c r="D11962" s="1" t="s">
        <v>54</v>
      </c>
      <c r="E11962">
        <v>142</v>
      </c>
      <c r="F11962">
        <v>2800</v>
      </c>
      <c r="G11962">
        <v>155</v>
      </c>
      <c r="H11962">
        <v>111</v>
      </c>
      <c r="I11962">
        <v>44</v>
      </c>
      <c r="J11962">
        <v>434000</v>
      </c>
      <c r="K11962" s="2">
        <v>45756</v>
      </c>
      <c r="L11962">
        <v>8</v>
      </c>
      <c r="M11962" s="1" t="s">
        <v>22</v>
      </c>
      <c r="N11962" s="1" t="s">
        <v>32</v>
      </c>
      <c r="O11962" s="1" t="s">
        <v>24</v>
      </c>
      <c r="P11962" s="1" t="s">
        <v>25</v>
      </c>
      <c r="Q11962" s="1" t="s">
        <v>26</v>
      </c>
      <c r="R11962" s="1" t="s">
        <v>34</v>
      </c>
    </row>
    <row r="11963" spans="1:18" x14ac:dyDescent="0.3">
      <c r="A11963" s="1" t="s">
        <v>12121</v>
      </c>
      <c r="B11963" s="1" t="s">
        <v>66</v>
      </c>
      <c r="C11963" s="1" t="s">
        <v>78</v>
      </c>
      <c r="D11963" s="1" t="s">
        <v>72</v>
      </c>
      <c r="E11963">
        <v>140</v>
      </c>
      <c r="F11963">
        <v>150000</v>
      </c>
      <c r="G11963">
        <v>156</v>
      </c>
      <c r="H11963">
        <v>72</v>
      </c>
      <c r="I11963">
        <v>84</v>
      </c>
      <c r="J11963">
        <v>23400000</v>
      </c>
      <c r="K11963" s="2">
        <v>45823</v>
      </c>
      <c r="L11963">
        <v>5</v>
      </c>
      <c r="M11963" s="1" t="s">
        <v>55</v>
      </c>
      <c r="N11963" s="1" t="s">
        <v>43</v>
      </c>
      <c r="O11963" s="1" t="s">
        <v>24</v>
      </c>
      <c r="P11963" s="1" t="s">
        <v>25</v>
      </c>
      <c r="Q11963" s="1" t="s">
        <v>26</v>
      </c>
      <c r="R11963" s="1" t="s">
        <v>27</v>
      </c>
    </row>
    <row r="11964" spans="1:18" x14ac:dyDescent="0.3">
      <c r="A11964" s="1" t="s">
        <v>12122</v>
      </c>
      <c r="B11964" s="1" t="s">
        <v>29</v>
      </c>
      <c r="C11964" s="1" t="s">
        <v>69</v>
      </c>
      <c r="D11964" s="1" t="s">
        <v>31</v>
      </c>
      <c r="E11964">
        <v>33</v>
      </c>
      <c r="F11964">
        <v>65000</v>
      </c>
      <c r="G11964">
        <v>36</v>
      </c>
      <c r="H11964">
        <v>23</v>
      </c>
      <c r="I11964">
        <v>13</v>
      </c>
      <c r="J11964">
        <v>2340000</v>
      </c>
      <c r="K11964" s="2">
        <v>45722</v>
      </c>
      <c r="L11964">
        <v>10</v>
      </c>
      <c r="M11964" s="1" t="s">
        <v>22</v>
      </c>
      <c r="N11964" s="1" t="s">
        <v>32</v>
      </c>
      <c r="O11964" s="1" t="s">
        <v>24</v>
      </c>
      <c r="P11964" s="1" t="s">
        <v>25</v>
      </c>
      <c r="Q11964" s="1" t="s">
        <v>59</v>
      </c>
      <c r="R11964" s="1" t="s">
        <v>27</v>
      </c>
    </row>
    <row r="11965" spans="1:18" x14ac:dyDescent="0.3">
      <c r="A11965" s="1" t="s">
        <v>12123</v>
      </c>
      <c r="B11965" s="1" t="s">
        <v>66</v>
      </c>
      <c r="C11965" s="1" t="s">
        <v>162</v>
      </c>
      <c r="D11965" s="1" t="s">
        <v>48</v>
      </c>
      <c r="E11965">
        <v>88</v>
      </c>
      <c r="F11965">
        <v>950000</v>
      </c>
      <c r="G11965">
        <v>109</v>
      </c>
      <c r="H11965">
        <v>10</v>
      </c>
      <c r="I11965">
        <v>99</v>
      </c>
      <c r="J11965">
        <v>103550000</v>
      </c>
      <c r="K11965" s="2">
        <v>45674</v>
      </c>
      <c r="L11965">
        <v>14</v>
      </c>
      <c r="M11965" s="1" t="s">
        <v>39</v>
      </c>
      <c r="N11965" s="1" t="s">
        <v>32</v>
      </c>
      <c r="O11965" s="1" t="s">
        <v>24</v>
      </c>
      <c r="P11965" s="1" t="s">
        <v>49</v>
      </c>
      <c r="Q11965" s="1" t="s">
        <v>59</v>
      </c>
      <c r="R11965" s="1" t="s">
        <v>27</v>
      </c>
    </row>
    <row r="11966" spans="1:18" x14ac:dyDescent="0.3">
      <c r="A11966" s="1" t="s">
        <v>12124</v>
      </c>
      <c r="B11966" s="1" t="s">
        <v>80</v>
      </c>
      <c r="C11966" s="1" t="s">
        <v>186</v>
      </c>
      <c r="D11966" s="1" t="s">
        <v>58</v>
      </c>
      <c r="E11966">
        <v>129</v>
      </c>
      <c r="F11966">
        <v>95000</v>
      </c>
      <c r="G11966">
        <v>136</v>
      </c>
      <c r="H11966">
        <v>120</v>
      </c>
      <c r="I11966">
        <v>16</v>
      </c>
      <c r="J11966">
        <v>12920000</v>
      </c>
      <c r="K11966" s="2">
        <v>45844</v>
      </c>
      <c r="L11966">
        <v>13</v>
      </c>
      <c r="M11966" s="1" t="s">
        <v>39</v>
      </c>
      <c r="N11966" s="1" t="s">
        <v>23</v>
      </c>
      <c r="O11966" s="1" t="s">
        <v>85</v>
      </c>
      <c r="P11966" s="1" t="s">
        <v>25</v>
      </c>
      <c r="Q11966" s="1" t="s">
        <v>26</v>
      </c>
      <c r="R11966" s="1" t="s">
        <v>27</v>
      </c>
    </row>
    <row r="11967" spans="1:18" x14ac:dyDescent="0.3">
      <c r="A11967" s="1" t="s">
        <v>12125</v>
      </c>
      <c r="B11967" s="1" t="s">
        <v>52</v>
      </c>
      <c r="C11967" s="1" t="s">
        <v>100</v>
      </c>
      <c r="D11967" s="1" t="s">
        <v>58</v>
      </c>
      <c r="E11967">
        <v>30</v>
      </c>
      <c r="F11967">
        <v>15000</v>
      </c>
      <c r="G11967">
        <v>41</v>
      </c>
      <c r="H11967">
        <v>13</v>
      </c>
      <c r="I11967">
        <v>28</v>
      </c>
      <c r="J11967">
        <v>615000</v>
      </c>
      <c r="K11967" s="2">
        <v>45890</v>
      </c>
      <c r="L11967">
        <v>11</v>
      </c>
      <c r="M11967" s="1" t="s">
        <v>39</v>
      </c>
      <c r="N11967" s="1" t="s">
        <v>23</v>
      </c>
      <c r="O11967" s="1" t="s">
        <v>33</v>
      </c>
      <c r="P11967" s="1" t="s">
        <v>25</v>
      </c>
      <c r="Q11967" s="1" t="s">
        <v>26</v>
      </c>
      <c r="R11967" s="1" t="s">
        <v>27</v>
      </c>
    </row>
    <row r="11968" spans="1:18" x14ac:dyDescent="0.3">
      <c r="A11968" s="1" t="s">
        <v>12126</v>
      </c>
      <c r="B11968" s="1" t="s">
        <v>66</v>
      </c>
      <c r="C11968" s="1" t="s">
        <v>213</v>
      </c>
      <c r="D11968" s="1" t="s">
        <v>48</v>
      </c>
      <c r="E11968">
        <v>71</v>
      </c>
      <c r="F11968">
        <v>55000</v>
      </c>
      <c r="G11968">
        <v>97</v>
      </c>
      <c r="H11968">
        <v>49</v>
      </c>
      <c r="I11968">
        <v>48</v>
      </c>
      <c r="J11968">
        <v>5335000</v>
      </c>
      <c r="K11968" s="2">
        <v>45958</v>
      </c>
      <c r="L11968">
        <v>9</v>
      </c>
      <c r="M11968" s="1" t="s">
        <v>22</v>
      </c>
      <c r="N11968" s="1" t="s">
        <v>43</v>
      </c>
      <c r="O11968" s="1" t="s">
        <v>44</v>
      </c>
      <c r="P11968" s="1" t="s">
        <v>25</v>
      </c>
      <c r="Q11968" s="1" t="s">
        <v>50</v>
      </c>
      <c r="R11968" s="1" t="s">
        <v>27</v>
      </c>
    </row>
    <row r="11969" spans="1:18" x14ac:dyDescent="0.3">
      <c r="A11969" s="1" t="s">
        <v>12127</v>
      </c>
      <c r="B11969" s="1" t="s">
        <v>80</v>
      </c>
      <c r="C11969" s="1" t="s">
        <v>61</v>
      </c>
      <c r="D11969" s="1" t="s">
        <v>54</v>
      </c>
      <c r="E11969">
        <v>66</v>
      </c>
      <c r="F11969">
        <v>2200</v>
      </c>
      <c r="G11969">
        <v>86</v>
      </c>
      <c r="H11969">
        <v>13</v>
      </c>
      <c r="I11969">
        <v>73</v>
      </c>
      <c r="J11969">
        <v>189200</v>
      </c>
      <c r="K11969" s="2">
        <v>45789</v>
      </c>
      <c r="L11969">
        <v>6</v>
      </c>
      <c r="M11969" s="1" t="s">
        <v>22</v>
      </c>
      <c r="N11969" s="1" t="s">
        <v>32</v>
      </c>
      <c r="O11969" s="1" t="s">
        <v>33</v>
      </c>
      <c r="P11969" s="1" t="s">
        <v>25</v>
      </c>
      <c r="Q11969" s="1" t="s">
        <v>26</v>
      </c>
      <c r="R11969" s="1" t="s">
        <v>27</v>
      </c>
    </row>
    <row r="11970" spans="1:18" x14ac:dyDescent="0.3">
      <c r="A11970" s="1" t="s">
        <v>12128</v>
      </c>
      <c r="B11970" s="1" t="s">
        <v>80</v>
      </c>
      <c r="C11970" s="1" t="s">
        <v>318</v>
      </c>
      <c r="D11970" s="1" t="s">
        <v>67</v>
      </c>
      <c r="E11970">
        <v>102</v>
      </c>
      <c r="F11970">
        <v>45000</v>
      </c>
      <c r="G11970">
        <v>112</v>
      </c>
      <c r="H11970">
        <v>78</v>
      </c>
      <c r="I11970">
        <v>34</v>
      </c>
      <c r="J11970">
        <v>5040000</v>
      </c>
      <c r="K11970" s="2">
        <v>45833</v>
      </c>
      <c r="L11970">
        <v>5</v>
      </c>
      <c r="M11970" s="1" t="s">
        <v>55</v>
      </c>
      <c r="N11970" s="1" t="s">
        <v>23</v>
      </c>
      <c r="O11970" s="1" t="s">
        <v>44</v>
      </c>
      <c r="P11970" s="1" t="s">
        <v>49</v>
      </c>
      <c r="Q11970" s="1" t="s">
        <v>26</v>
      </c>
      <c r="R11970" s="1" t="s">
        <v>27</v>
      </c>
    </row>
    <row r="11971" spans="1:18" x14ac:dyDescent="0.3">
      <c r="A11971" s="1" t="s">
        <v>12129</v>
      </c>
      <c r="B11971" s="1" t="s">
        <v>19</v>
      </c>
      <c r="C11971" s="1" t="s">
        <v>213</v>
      </c>
      <c r="D11971" s="1" t="s">
        <v>67</v>
      </c>
      <c r="E11971">
        <v>38</v>
      </c>
      <c r="F11971">
        <v>55000</v>
      </c>
      <c r="G11971">
        <v>57</v>
      </c>
      <c r="H11971">
        <v>15</v>
      </c>
      <c r="I11971">
        <v>42</v>
      </c>
      <c r="J11971">
        <v>3135000</v>
      </c>
      <c r="K11971" s="2">
        <v>45715</v>
      </c>
      <c r="L11971">
        <v>14</v>
      </c>
      <c r="M11971" s="1" t="s">
        <v>39</v>
      </c>
      <c r="N11971" s="1" t="s">
        <v>32</v>
      </c>
      <c r="O11971" s="1" t="s">
        <v>44</v>
      </c>
      <c r="P11971" s="1" t="s">
        <v>25</v>
      </c>
      <c r="Q11971" s="1" t="s">
        <v>26</v>
      </c>
      <c r="R11971" s="1" t="s">
        <v>59</v>
      </c>
    </row>
    <row r="11972" spans="1:18" x14ac:dyDescent="0.3">
      <c r="A11972" s="1" t="s">
        <v>12130</v>
      </c>
      <c r="B11972" s="1" t="s">
        <v>133</v>
      </c>
      <c r="C11972" s="1" t="s">
        <v>186</v>
      </c>
      <c r="D11972" s="1" t="s">
        <v>91</v>
      </c>
      <c r="E11972">
        <v>23</v>
      </c>
      <c r="F11972">
        <v>95000</v>
      </c>
      <c r="G11972">
        <v>32</v>
      </c>
      <c r="H11972">
        <v>12</v>
      </c>
      <c r="I11972">
        <v>20</v>
      </c>
      <c r="J11972">
        <v>3040000</v>
      </c>
      <c r="K11972" s="2">
        <v>45792</v>
      </c>
      <c r="L11972">
        <v>10</v>
      </c>
      <c r="M11972" s="1" t="s">
        <v>22</v>
      </c>
      <c r="N11972" s="1" t="s">
        <v>23</v>
      </c>
      <c r="O11972" s="1" t="s">
        <v>24</v>
      </c>
      <c r="P11972" s="1" t="s">
        <v>49</v>
      </c>
      <c r="Q11972" s="1" t="s">
        <v>26</v>
      </c>
      <c r="R11972" s="1" t="s">
        <v>59</v>
      </c>
    </row>
    <row r="11973" spans="1:18" x14ac:dyDescent="0.3">
      <c r="A11973" s="1" t="s">
        <v>12131</v>
      </c>
      <c r="B11973" s="1" t="s">
        <v>41</v>
      </c>
      <c r="C11973" s="1" t="s">
        <v>170</v>
      </c>
      <c r="D11973" s="1" t="s">
        <v>48</v>
      </c>
      <c r="E11973">
        <v>147</v>
      </c>
      <c r="F11973">
        <v>45000</v>
      </c>
      <c r="G11973">
        <v>164</v>
      </c>
      <c r="H11973">
        <v>63</v>
      </c>
      <c r="I11973">
        <v>101</v>
      </c>
      <c r="J11973">
        <v>7380000</v>
      </c>
      <c r="K11973" s="2">
        <v>45677</v>
      </c>
      <c r="L11973">
        <v>2</v>
      </c>
      <c r="M11973" s="1" t="s">
        <v>55</v>
      </c>
      <c r="N11973" s="1" t="s">
        <v>23</v>
      </c>
      <c r="O11973" s="1" t="s">
        <v>44</v>
      </c>
      <c r="P11973" s="1" t="s">
        <v>25</v>
      </c>
      <c r="Q11973" s="1" t="s">
        <v>26</v>
      </c>
      <c r="R11973" s="1" t="s">
        <v>27</v>
      </c>
    </row>
    <row r="11974" spans="1:18" x14ac:dyDescent="0.3">
      <c r="A11974" s="1" t="s">
        <v>12132</v>
      </c>
      <c r="B11974" s="1" t="s">
        <v>99</v>
      </c>
      <c r="C11974" s="1" t="s">
        <v>318</v>
      </c>
      <c r="D11974" s="1" t="s">
        <v>64</v>
      </c>
      <c r="E11974">
        <v>76</v>
      </c>
      <c r="F11974">
        <v>45000</v>
      </c>
      <c r="G11974">
        <v>90</v>
      </c>
      <c r="H11974">
        <v>5</v>
      </c>
      <c r="I11974">
        <v>85</v>
      </c>
      <c r="J11974">
        <v>4050000</v>
      </c>
      <c r="K11974" s="2">
        <v>45941</v>
      </c>
      <c r="L11974">
        <v>12</v>
      </c>
      <c r="M11974" s="1" t="s">
        <v>39</v>
      </c>
      <c r="N11974" s="1" t="s">
        <v>23</v>
      </c>
      <c r="O11974" s="1" t="s">
        <v>44</v>
      </c>
      <c r="P11974" s="1" t="s">
        <v>25</v>
      </c>
      <c r="Q11974" s="1" t="s">
        <v>26</v>
      </c>
      <c r="R11974" s="1" t="s">
        <v>34</v>
      </c>
    </row>
    <row r="11975" spans="1:18" x14ac:dyDescent="0.3">
      <c r="A11975" s="1" t="s">
        <v>12133</v>
      </c>
      <c r="B11975" s="1" t="s">
        <v>80</v>
      </c>
      <c r="C11975" s="1" t="s">
        <v>78</v>
      </c>
      <c r="D11975" s="1" t="s">
        <v>48</v>
      </c>
      <c r="E11975">
        <v>95</v>
      </c>
      <c r="F11975">
        <v>150000</v>
      </c>
      <c r="G11975">
        <v>100</v>
      </c>
      <c r="H11975">
        <v>9</v>
      </c>
      <c r="I11975">
        <v>91</v>
      </c>
      <c r="J11975">
        <v>15000000</v>
      </c>
      <c r="K11975" s="2">
        <v>45885</v>
      </c>
      <c r="L11975">
        <v>8</v>
      </c>
      <c r="M11975" s="1" t="s">
        <v>22</v>
      </c>
      <c r="N11975" s="1" t="s">
        <v>23</v>
      </c>
      <c r="O11975" s="1" t="s">
        <v>24</v>
      </c>
      <c r="P11975" s="1" t="s">
        <v>25</v>
      </c>
      <c r="Q11975" s="1" t="s">
        <v>26</v>
      </c>
      <c r="R11975" s="1" t="s">
        <v>27</v>
      </c>
    </row>
    <row r="11976" spans="1:18" x14ac:dyDescent="0.3">
      <c r="A11976" s="1" t="s">
        <v>12134</v>
      </c>
      <c r="B11976" s="1" t="s">
        <v>41</v>
      </c>
      <c r="C11976" s="1" t="s">
        <v>493</v>
      </c>
      <c r="D11976" s="1" t="s">
        <v>31</v>
      </c>
      <c r="E11976">
        <v>61</v>
      </c>
      <c r="F11976">
        <v>6500</v>
      </c>
      <c r="G11976">
        <v>86</v>
      </c>
      <c r="H11976">
        <v>42</v>
      </c>
      <c r="I11976">
        <v>44</v>
      </c>
      <c r="J11976">
        <v>559000</v>
      </c>
      <c r="K11976" s="2">
        <v>45834</v>
      </c>
      <c r="L11976">
        <v>15</v>
      </c>
      <c r="M11976" s="1" t="s">
        <v>39</v>
      </c>
      <c r="N11976" s="1" t="s">
        <v>32</v>
      </c>
      <c r="O11976" s="1" t="s">
        <v>24</v>
      </c>
      <c r="P11976" s="1" t="s">
        <v>25</v>
      </c>
      <c r="Q11976" s="1" t="s">
        <v>59</v>
      </c>
      <c r="R11976" s="1" t="s">
        <v>27</v>
      </c>
    </row>
    <row r="11977" spans="1:18" x14ac:dyDescent="0.3">
      <c r="A11977" s="1" t="s">
        <v>12135</v>
      </c>
      <c r="B11977" s="1" t="s">
        <v>19</v>
      </c>
      <c r="C11977" s="1" t="s">
        <v>123</v>
      </c>
      <c r="D11977" s="1" t="s">
        <v>48</v>
      </c>
      <c r="E11977">
        <v>148</v>
      </c>
      <c r="F11977">
        <v>4500</v>
      </c>
      <c r="G11977">
        <v>164</v>
      </c>
      <c r="H11977">
        <v>84</v>
      </c>
      <c r="I11977">
        <v>80</v>
      </c>
      <c r="J11977">
        <v>738000</v>
      </c>
      <c r="K11977" s="2">
        <v>45752</v>
      </c>
      <c r="L11977">
        <v>9</v>
      </c>
      <c r="M11977" s="1" t="s">
        <v>22</v>
      </c>
      <c r="N11977" s="1" t="s">
        <v>23</v>
      </c>
      <c r="O11977" s="1" t="s">
        <v>33</v>
      </c>
      <c r="P11977" s="1" t="s">
        <v>49</v>
      </c>
      <c r="Q11977" s="1" t="s">
        <v>26</v>
      </c>
      <c r="R11977" s="1" t="s">
        <v>34</v>
      </c>
    </row>
    <row r="11978" spans="1:18" x14ac:dyDescent="0.3">
      <c r="A11978" s="1" t="s">
        <v>12136</v>
      </c>
      <c r="B11978" s="1" t="s">
        <v>80</v>
      </c>
      <c r="C11978" s="1" t="s">
        <v>266</v>
      </c>
      <c r="D11978" s="1" t="s">
        <v>67</v>
      </c>
      <c r="E11978">
        <v>119</v>
      </c>
      <c r="F11978">
        <v>2200000</v>
      </c>
      <c r="G11978">
        <v>144</v>
      </c>
      <c r="H11978">
        <v>33</v>
      </c>
      <c r="I11978">
        <v>111</v>
      </c>
      <c r="J11978">
        <v>316800000</v>
      </c>
      <c r="K11978" s="2">
        <v>45965</v>
      </c>
      <c r="L11978">
        <v>13</v>
      </c>
      <c r="M11978" s="1" t="s">
        <v>39</v>
      </c>
      <c r="N11978" s="1" t="s">
        <v>43</v>
      </c>
      <c r="O11978" s="1" t="s">
        <v>44</v>
      </c>
      <c r="P11978" s="1" t="s">
        <v>25</v>
      </c>
      <c r="Q11978" s="1" t="s">
        <v>26</v>
      </c>
      <c r="R11978" s="1" t="s">
        <v>27</v>
      </c>
    </row>
    <row r="11979" spans="1:18" x14ac:dyDescent="0.3">
      <c r="A11979" s="1" t="s">
        <v>12137</v>
      </c>
      <c r="B11979" s="1" t="s">
        <v>66</v>
      </c>
      <c r="C11979" s="1" t="s">
        <v>287</v>
      </c>
      <c r="D11979" s="1" t="s">
        <v>38</v>
      </c>
      <c r="E11979">
        <v>123</v>
      </c>
      <c r="F11979">
        <v>25000</v>
      </c>
      <c r="G11979">
        <v>136</v>
      </c>
      <c r="H11979">
        <v>100</v>
      </c>
      <c r="I11979">
        <v>36</v>
      </c>
      <c r="J11979">
        <v>3400000</v>
      </c>
      <c r="K11979" s="2">
        <v>45668</v>
      </c>
      <c r="L11979">
        <v>3</v>
      </c>
      <c r="M11979" s="1" t="s">
        <v>55</v>
      </c>
      <c r="N11979" s="1" t="s">
        <v>32</v>
      </c>
      <c r="O11979" s="1" t="s">
        <v>33</v>
      </c>
      <c r="P11979" s="1" t="s">
        <v>25</v>
      </c>
      <c r="Q11979" s="1" t="s">
        <v>50</v>
      </c>
      <c r="R11979" s="1" t="s">
        <v>27</v>
      </c>
    </row>
    <row r="11980" spans="1:18" x14ac:dyDescent="0.3">
      <c r="A11980" s="1" t="s">
        <v>12138</v>
      </c>
      <c r="B11980" s="1" t="s">
        <v>104</v>
      </c>
      <c r="C11980" s="1" t="s">
        <v>146</v>
      </c>
      <c r="D11980" s="1" t="s">
        <v>72</v>
      </c>
      <c r="E11980">
        <v>124</v>
      </c>
      <c r="F11980">
        <v>1800000</v>
      </c>
      <c r="G11980">
        <v>129</v>
      </c>
      <c r="H11980">
        <v>37</v>
      </c>
      <c r="I11980">
        <v>92</v>
      </c>
      <c r="J11980">
        <v>232200000</v>
      </c>
      <c r="K11980" s="2">
        <v>45775</v>
      </c>
      <c r="L11980">
        <v>2</v>
      </c>
      <c r="M11980" s="1" t="s">
        <v>55</v>
      </c>
      <c r="N11980" s="1" t="s">
        <v>23</v>
      </c>
      <c r="O11980" s="1" t="s">
        <v>44</v>
      </c>
      <c r="P11980" s="1" t="s">
        <v>25</v>
      </c>
      <c r="Q11980" s="1" t="s">
        <v>26</v>
      </c>
      <c r="R11980" s="1" t="s">
        <v>27</v>
      </c>
    </row>
    <row r="11981" spans="1:18" x14ac:dyDescent="0.3">
      <c r="A11981" s="1" t="s">
        <v>12139</v>
      </c>
      <c r="B11981" s="1" t="s">
        <v>104</v>
      </c>
      <c r="C11981" s="1" t="s">
        <v>158</v>
      </c>
      <c r="D11981" s="1" t="s">
        <v>58</v>
      </c>
      <c r="E11981">
        <v>99</v>
      </c>
      <c r="F11981">
        <v>300</v>
      </c>
      <c r="G11981">
        <v>127</v>
      </c>
      <c r="H11981">
        <v>80</v>
      </c>
      <c r="I11981">
        <v>47</v>
      </c>
      <c r="J11981">
        <v>38100</v>
      </c>
      <c r="K11981" s="2">
        <v>45990</v>
      </c>
      <c r="L11981">
        <v>3</v>
      </c>
      <c r="M11981" s="1" t="s">
        <v>55</v>
      </c>
      <c r="N11981" s="1" t="s">
        <v>23</v>
      </c>
      <c r="O11981" s="1" t="s">
        <v>24</v>
      </c>
      <c r="P11981" s="1" t="s">
        <v>25</v>
      </c>
      <c r="Q11981" s="1" t="s">
        <v>26</v>
      </c>
      <c r="R11981" s="1" t="s">
        <v>27</v>
      </c>
    </row>
    <row r="11982" spans="1:18" x14ac:dyDescent="0.3">
      <c r="A11982" s="1" t="s">
        <v>12140</v>
      </c>
      <c r="B11982" s="1" t="s">
        <v>87</v>
      </c>
      <c r="C11982" s="1" t="s">
        <v>500</v>
      </c>
      <c r="D11982" s="1" t="s">
        <v>48</v>
      </c>
      <c r="E11982">
        <v>57</v>
      </c>
      <c r="F11982">
        <v>15000</v>
      </c>
      <c r="G11982">
        <v>84</v>
      </c>
      <c r="H11982">
        <v>83</v>
      </c>
      <c r="I11982">
        <v>1</v>
      </c>
      <c r="J11982">
        <v>1260000</v>
      </c>
      <c r="K11982" s="2">
        <v>45927</v>
      </c>
      <c r="L11982">
        <v>5</v>
      </c>
      <c r="M11982" s="1" t="s">
        <v>55</v>
      </c>
      <c r="N11982" s="1" t="s">
        <v>23</v>
      </c>
      <c r="O11982" s="1" t="s">
        <v>44</v>
      </c>
      <c r="P11982" s="1" t="s">
        <v>25</v>
      </c>
      <c r="Q11982" s="1" t="s">
        <v>26</v>
      </c>
      <c r="R11982" s="1" t="s">
        <v>27</v>
      </c>
    </row>
    <row r="11983" spans="1:18" x14ac:dyDescent="0.3">
      <c r="A11983" s="1" t="s">
        <v>12141</v>
      </c>
      <c r="B11983" s="1" t="s">
        <v>99</v>
      </c>
      <c r="C11983" s="1" t="s">
        <v>505</v>
      </c>
      <c r="D11983" s="1" t="s">
        <v>64</v>
      </c>
      <c r="E11983">
        <v>146</v>
      </c>
      <c r="F11983">
        <v>120000</v>
      </c>
      <c r="G11983">
        <v>151</v>
      </c>
      <c r="H11983">
        <v>83</v>
      </c>
      <c r="I11983">
        <v>68</v>
      </c>
      <c r="J11983">
        <v>18120000</v>
      </c>
      <c r="K11983" s="2">
        <v>45892</v>
      </c>
      <c r="L11983">
        <v>15</v>
      </c>
      <c r="M11983" s="1" t="s">
        <v>39</v>
      </c>
      <c r="N11983" s="1" t="s">
        <v>43</v>
      </c>
      <c r="O11983" s="1" t="s">
        <v>24</v>
      </c>
      <c r="P11983" s="1" t="s">
        <v>25</v>
      </c>
      <c r="Q11983" s="1" t="s">
        <v>26</v>
      </c>
      <c r="R11983" s="1" t="s">
        <v>27</v>
      </c>
    </row>
    <row r="11984" spans="1:18" x14ac:dyDescent="0.3">
      <c r="A11984" s="1" t="s">
        <v>12142</v>
      </c>
      <c r="B11984" s="1" t="s">
        <v>66</v>
      </c>
      <c r="C11984" s="1" t="s">
        <v>116</v>
      </c>
      <c r="D11984" s="1" t="s">
        <v>21</v>
      </c>
      <c r="E11984">
        <v>99</v>
      </c>
      <c r="F11984">
        <v>5500</v>
      </c>
      <c r="G11984">
        <v>114</v>
      </c>
      <c r="H11984">
        <v>79</v>
      </c>
      <c r="I11984">
        <v>35</v>
      </c>
      <c r="J11984">
        <v>627000</v>
      </c>
      <c r="K11984" s="2">
        <v>45701</v>
      </c>
      <c r="L11984">
        <v>13</v>
      </c>
      <c r="M11984" s="1" t="s">
        <v>39</v>
      </c>
      <c r="N11984" s="1" t="s">
        <v>32</v>
      </c>
      <c r="O11984" s="1" t="s">
        <v>24</v>
      </c>
      <c r="P11984" s="1" t="s">
        <v>25</v>
      </c>
      <c r="Q11984" s="1" t="s">
        <v>26</v>
      </c>
      <c r="R11984" s="1" t="s">
        <v>27</v>
      </c>
    </row>
    <row r="11985" spans="1:18" x14ac:dyDescent="0.3">
      <c r="A11985" s="1" t="s">
        <v>12143</v>
      </c>
      <c r="B11985" s="1" t="s">
        <v>104</v>
      </c>
      <c r="C11985" s="1" t="s">
        <v>233</v>
      </c>
      <c r="D11985" s="1" t="s">
        <v>31</v>
      </c>
      <c r="E11985">
        <v>20</v>
      </c>
      <c r="F11985">
        <v>15000</v>
      </c>
      <c r="G11985">
        <v>32</v>
      </c>
      <c r="H11985">
        <v>17</v>
      </c>
      <c r="I11985">
        <v>15</v>
      </c>
      <c r="J11985">
        <v>480000</v>
      </c>
      <c r="K11985" s="2">
        <v>46016</v>
      </c>
      <c r="L11985">
        <v>1</v>
      </c>
      <c r="M11985" s="1" t="s">
        <v>55</v>
      </c>
      <c r="N11985" s="1" t="s">
        <v>23</v>
      </c>
      <c r="O11985" s="1" t="s">
        <v>44</v>
      </c>
      <c r="P11985" s="1" t="s">
        <v>25</v>
      </c>
      <c r="Q11985" s="1" t="s">
        <v>26</v>
      </c>
      <c r="R11985" s="1" t="s">
        <v>27</v>
      </c>
    </row>
    <row r="11986" spans="1:18" x14ac:dyDescent="0.3">
      <c r="A11986" s="1" t="s">
        <v>12144</v>
      </c>
      <c r="B11986" s="1" t="s">
        <v>46</v>
      </c>
      <c r="C11986" s="1" t="s">
        <v>218</v>
      </c>
      <c r="D11986" s="1" t="s">
        <v>64</v>
      </c>
      <c r="E11986">
        <v>130</v>
      </c>
      <c r="F11986">
        <v>70000</v>
      </c>
      <c r="G11986">
        <v>139</v>
      </c>
      <c r="H11986">
        <v>20</v>
      </c>
      <c r="I11986">
        <v>119</v>
      </c>
      <c r="J11986">
        <v>9730000</v>
      </c>
      <c r="K11986" s="2">
        <v>45962</v>
      </c>
      <c r="L11986">
        <v>6</v>
      </c>
      <c r="M11986" s="1" t="s">
        <v>22</v>
      </c>
      <c r="N11986" s="1" t="s">
        <v>23</v>
      </c>
      <c r="O11986" s="1" t="s">
        <v>33</v>
      </c>
      <c r="P11986" s="1" t="s">
        <v>25</v>
      </c>
      <c r="Q11986" s="1" t="s">
        <v>26</v>
      </c>
      <c r="R11986" s="1" t="s">
        <v>27</v>
      </c>
    </row>
    <row r="11987" spans="1:18" x14ac:dyDescent="0.3">
      <c r="A11987" s="1" t="s">
        <v>12145</v>
      </c>
      <c r="B11987" s="1" t="s">
        <v>83</v>
      </c>
      <c r="C11987" s="1" t="s">
        <v>196</v>
      </c>
      <c r="D11987" s="1" t="s">
        <v>54</v>
      </c>
      <c r="E11987">
        <v>26</v>
      </c>
      <c r="F11987">
        <v>850000</v>
      </c>
      <c r="G11987">
        <v>41</v>
      </c>
      <c r="H11987">
        <v>23</v>
      </c>
      <c r="I11987">
        <v>18</v>
      </c>
      <c r="J11987">
        <v>34850000</v>
      </c>
      <c r="K11987" s="2">
        <v>45684</v>
      </c>
      <c r="L11987">
        <v>3</v>
      </c>
      <c r="M11987" s="1" t="s">
        <v>55</v>
      </c>
      <c r="N11987" s="1" t="s">
        <v>23</v>
      </c>
      <c r="O11987" s="1" t="s">
        <v>44</v>
      </c>
      <c r="P11987" s="1" t="s">
        <v>25</v>
      </c>
      <c r="Q11987" s="1" t="s">
        <v>50</v>
      </c>
      <c r="R11987" s="1" t="s">
        <v>27</v>
      </c>
    </row>
    <row r="11988" spans="1:18" x14ac:dyDescent="0.3">
      <c r="A11988" s="1" t="s">
        <v>12146</v>
      </c>
      <c r="B11988" s="1" t="s">
        <v>133</v>
      </c>
      <c r="C11988" s="1" t="s">
        <v>308</v>
      </c>
      <c r="D11988" s="1" t="s">
        <v>91</v>
      </c>
      <c r="E11988">
        <v>104</v>
      </c>
      <c r="F11988">
        <v>8000</v>
      </c>
      <c r="G11988">
        <v>113</v>
      </c>
      <c r="H11988">
        <v>61</v>
      </c>
      <c r="I11988">
        <v>52</v>
      </c>
      <c r="J11988">
        <v>904000</v>
      </c>
      <c r="K11988" s="2">
        <v>45835</v>
      </c>
      <c r="L11988">
        <v>10</v>
      </c>
      <c r="M11988" s="1" t="s">
        <v>22</v>
      </c>
      <c r="N11988" s="1" t="s">
        <v>43</v>
      </c>
      <c r="O11988" s="1" t="s">
        <v>24</v>
      </c>
      <c r="P11988" s="1" t="s">
        <v>25</v>
      </c>
      <c r="Q11988" s="1" t="s">
        <v>26</v>
      </c>
      <c r="R11988" s="1" t="s">
        <v>27</v>
      </c>
    </row>
    <row r="11989" spans="1:18" x14ac:dyDescent="0.3">
      <c r="A11989" s="1" t="s">
        <v>12147</v>
      </c>
      <c r="B11989" s="1" t="s">
        <v>52</v>
      </c>
      <c r="C11989" s="1" t="s">
        <v>266</v>
      </c>
      <c r="D11989" s="1" t="s">
        <v>48</v>
      </c>
      <c r="E11989">
        <v>139</v>
      </c>
      <c r="F11989">
        <v>2200000</v>
      </c>
      <c r="G11989">
        <v>153</v>
      </c>
      <c r="H11989">
        <v>146</v>
      </c>
      <c r="I11989">
        <v>7</v>
      </c>
      <c r="J11989">
        <v>336600000</v>
      </c>
      <c r="K11989" s="2">
        <v>45760</v>
      </c>
      <c r="L11989">
        <v>13</v>
      </c>
      <c r="M11989" s="1" t="s">
        <v>39</v>
      </c>
      <c r="N11989" s="1" t="s">
        <v>43</v>
      </c>
      <c r="O11989" s="1" t="s">
        <v>85</v>
      </c>
      <c r="P11989" s="1" t="s">
        <v>25</v>
      </c>
      <c r="Q11989" s="1" t="s">
        <v>26</v>
      </c>
      <c r="R11989" s="1" t="s">
        <v>34</v>
      </c>
    </row>
    <row r="11990" spans="1:18" x14ac:dyDescent="0.3">
      <c r="A11990" s="1" t="s">
        <v>12148</v>
      </c>
      <c r="B11990" s="1" t="s">
        <v>52</v>
      </c>
      <c r="C11990" s="1" t="s">
        <v>116</v>
      </c>
      <c r="D11990" s="1" t="s">
        <v>38</v>
      </c>
      <c r="E11990">
        <v>97</v>
      </c>
      <c r="F11990">
        <v>5500</v>
      </c>
      <c r="G11990">
        <v>111</v>
      </c>
      <c r="H11990">
        <v>80</v>
      </c>
      <c r="I11990">
        <v>31</v>
      </c>
      <c r="J11990">
        <v>610500</v>
      </c>
      <c r="K11990" s="2">
        <v>45762</v>
      </c>
      <c r="L11990">
        <v>3</v>
      </c>
      <c r="M11990" s="1" t="s">
        <v>55</v>
      </c>
      <c r="N11990" s="1" t="s">
        <v>23</v>
      </c>
      <c r="O11990" s="1" t="s">
        <v>24</v>
      </c>
      <c r="P11990" s="1" t="s">
        <v>49</v>
      </c>
      <c r="Q11990" s="1" t="s">
        <v>26</v>
      </c>
      <c r="R11990" s="1" t="s">
        <v>34</v>
      </c>
    </row>
    <row r="11991" spans="1:18" x14ac:dyDescent="0.3">
      <c r="A11991" s="1" t="s">
        <v>12149</v>
      </c>
      <c r="B11991" s="1" t="s">
        <v>93</v>
      </c>
      <c r="C11991" s="1" t="s">
        <v>61</v>
      </c>
      <c r="D11991" s="1" t="s">
        <v>38</v>
      </c>
      <c r="E11991">
        <v>93</v>
      </c>
      <c r="F11991">
        <v>2200</v>
      </c>
      <c r="G11991">
        <v>106</v>
      </c>
      <c r="H11991">
        <v>99</v>
      </c>
      <c r="I11991">
        <v>7</v>
      </c>
      <c r="J11991">
        <v>233200</v>
      </c>
      <c r="K11991" s="2">
        <v>45808</v>
      </c>
      <c r="L11991">
        <v>2</v>
      </c>
      <c r="M11991" s="1" t="s">
        <v>55</v>
      </c>
      <c r="N11991" s="1" t="s">
        <v>32</v>
      </c>
      <c r="O11991" s="1" t="s">
        <v>44</v>
      </c>
      <c r="P11991" s="1" t="s">
        <v>25</v>
      </c>
      <c r="Q11991" s="1" t="s">
        <v>26</v>
      </c>
      <c r="R11991" s="1" t="s">
        <v>27</v>
      </c>
    </row>
    <row r="11992" spans="1:18" x14ac:dyDescent="0.3">
      <c r="A11992" s="1" t="s">
        <v>12150</v>
      </c>
      <c r="B11992" s="1" t="s">
        <v>19</v>
      </c>
      <c r="C11992" s="1" t="s">
        <v>84</v>
      </c>
      <c r="D11992" s="1" t="s">
        <v>54</v>
      </c>
      <c r="E11992">
        <v>123</v>
      </c>
      <c r="F11992">
        <v>180000</v>
      </c>
      <c r="G11992">
        <v>146</v>
      </c>
      <c r="H11992">
        <v>42</v>
      </c>
      <c r="I11992">
        <v>104</v>
      </c>
      <c r="J11992">
        <v>26280000</v>
      </c>
      <c r="K11992" s="2">
        <v>45899</v>
      </c>
      <c r="L11992">
        <v>2</v>
      </c>
      <c r="M11992" s="1" t="s">
        <v>55</v>
      </c>
      <c r="N11992" s="1" t="s">
        <v>43</v>
      </c>
      <c r="O11992" s="1" t="s">
        <v>24</v>
      </c>
      <c r="P11992" s="1" t="s">
        <v>49</v>
      </c>
      <c r="Q11992" s="1" t="s">
        <v>50</v>
      </c>
      <c r="R11992" s="1" t="s">
        <v>27</v>
      </c>
    </row>
    <row r="11993" spans="1:18" x14ac:dyDescent="0.3">
      <c r="A11993" s="1" t="s">
        <v>12151</v>
      </c>
      <c r="B11993" s="1" t="s">
        <v>46</v>
      </c>
      <c r="C11993" s="1" t="s">
        <v>398</v>
      </c>
      <c r="D11993" s="1" t="s">
        <v>67</v>
      </c>
      <c r="E11993">
        <v>61</v>
      </c>
      <c r="F11993">
        <v>3500000</v>
      </c>
      <c r="G11993">
        <v>68</v>
      </c>
      <c r="H11993">
        <v>68</v>
      </c>
      <c r="I11993">
        <v>0</v>
      </c>
      <c r="J11993">
        <v>238000000</v>
      </c>
      <c r="K11993" s="2">
        <v>45807</v>
      </c>
      <c r="L11993">
        <v>12</v>
      </c>
      <c r="M11993" s="1" t="s">
        <v>39</v>
      </c>
      <c r="N11993" s="1" t="s">
        <v>23</v>
      </c>
      <c r="O11993" s="1" t="s">
        <v>24</v>
      </c>
      <c r="P11993" s="1" t="s">
        <v>25</v>
      </c>
      <c r="Q11993" s="1" t="s">
        <v>50</v>
      </c>
      <c r="R11993" s="1" t="s">
        <v>27</v>
      </c>
    </row>
    <row r="11994" spans="1:18" x14ac:dyDescent="0.3">
      <c r="A11994" s="1" t="s">
        <v>12152</v>
      </c>
      <c r="B11994" s="1" t="s">
        <v>52</v>
      </c>
      <c r="C11994" s="1" t="s">
        <v>78</v>
      </c>
      <c r="D11994" s="1" t="s">
        <v>67</v>
      </c>
      <c r="E11994">
        <v>24</v>
      </c>
      <c r="F11994">
        <v>150000</v>
      </c>
      <c r="G11994">
        <v>27</v>
      </c>
      <c r="H11994">
        <v>19</v>
      </c>
      <c r="I11994">
        <v>8</v>
      </c>
      <c r="J11994">
        <v>4050000</v>
      </c>
      <c r="K11994" s="2">
        <v>45919</v>
      </c>
      <c r="L11994">
        <v>3</v>
      </c>
      <c r="M11994" s="1" t="s">
        <v>55</v>
      </c>
      <c r="N11994" s="1" t="s">
        <v>43</v>
      </c>
      <c r="O11994" s="1" t="s">
        <v>44</v>
      </c>
      <c r="P11994" s="1" t="s">
        <v>25</v>
      </c>
      <c r="Q11994" s="1" t="s">
        <v>59</v>
      </c>
      <c r="R11994" s="1" t="s">
        <v>27</v>
      </c>
    </row>
    <row r="11995" spans="1:18" x14ac:dyDescent="0.3">
      <c r="A11995" s="1" t="s">
        <v>12153</v>
      </c>
      <c r="B11995" s="1" t="s">
        <v>104</v>
      </c>
      <c r="C11995" s="1" t="s">
        <v>170</v>
      </c>
      <c r="D11995" s="1" t="s">
        <v>31</v>
      </c>
      <c r="E11995">
        <v>108</v>
      </c>
      <c r="F11995">
        <v>45000</v>
      </c>
      <c r="G11995">
        <v>128</v>
      </c>
      <c r="H11995">
        <v>48</v>
      </c>
      <c r="I11995">
        <v>80</v>
      </c>
      <c r="J11995">
        <v>5760000</v>
      </c>
      <c r="K11995" s="2">
        <v>45966</v>
      </c>
      <c r="L11995">
        <v>15</v>
      </c>
      <c r="M11995" s="1" t="s">
        <v>39</v>
      </c>
      <c r="N11995" s="1" t="s">
        <v>23</v>
      </c>
      <c r="O11995" s="1" t="s">
        <v>24</v>
      </c>
      <c r="P11995" s="1" t="s">
        <v>25</v>
      </c>
      <c r="Q11995" s="1" t="s">
        <v>26</v>
      </c>
      <c r="R11995" s="1" t="s">
        <v>27</v>
      </c>
    </row>
    <row r="11996" spans="1:18" x14ac:dyDescent="0.3">
      <c r="A11996" s="1" t="s">
        <v>12154</v>
      </c>
      <c r="B11996" s="1" t="s">
        <v>93</v>
      </c>
      <c r="C11996" s="1" t="s">
        <v>37</v>
      </c>
      <c r="D11996" s="1" t="s">
        <v>48</v>
      </c>
      <c r="E11996">
        <v>114</v>
      </c>
      <c r="F11996">
        <v>12000</v>
      </c>
      <c r="G11996">
        <v>127</v>
      </c>
      <c r="H11996">
        <v>32</v>
      </c>
      <c r="I11996">
        <v>95</v>
      </c>
      <c r="J11996">
        <v>1524000</v>
      </c>
      <c r="K11996" s="2">
        <v>46020</v>
      </c>
      <c r="L11996">
        <v>5</v>
      </c>
      <c r="M11996" s="1" t="s">
        <v>55</v>
      </c>
      <c r="N11996" s="1" t="s">
        <v>32</v>
      </c>
      <c r="O11996" s="1" t="s">
        <v>24</v>
      </c>
      <c r="P11996" s="1" t="s">
        <v>25</v>
      </c>
      <c r="Q11996" s="1" t="s">
        <v>26</v>
      </c>
      <c r="R11996" s="1" t="s">
        <v>27</v>
      </c>
    </row>
    <row r="11997" spans="1:18" x14ac:dyDescent="0.3">
      <c r="A11997" s="1" t="s">
        <v>12155</v>
      </c>
      <c r="B11997" s="1" t="s">
        <v>36</v>
      </c>
      <c r="C11997" s="1" t="s">
        <v>231</v>
      </c>
      <c r="D11997" s="1" t="s">
        <v>54</v>
      </c>
      <c r="E11997">
        <v>36</v>
      </c>
      <c r="F11997">
        <v>12000</v>
      </c>
      <c r="G11997">
        <v>44</v>
      </c>
      <c r="H11997">
        <v>41</v>
      </c>
      <c r="I11997">
        <v>3</v>
      </c>
      <c r="J11997">
        <v>528000</v>
      </c>
      <c r="K11997" s="2">
        <v>45723</v>
      </c>
      <c r="L11997">
        <v>12</v>
      </c>
      <c r="M11997" s="1" t="s">
        <v>39</v>
      </c>
      <c r="N11997" s="1" t="s">
        <v>23</v>
      </c>
      <c r="O11997" s="1" t="s">
        <v>33</v>
      </c>
      <c r="P11997" s="1" t="s">
        <v>49</v>
      </c>
      <c r="Q11997" s="1" t="s">
        <v>50</v>
      </c>
      <c r="R11997" s="1" t="s">
        <v>27</v>
      </c>
    </row>
    <row r="11998" spans="1:18" x14ac:dyDescent="0.3">
      <c r="A11998" s="1" t="s">
        <v>12156</v>
      </c>
      <c r="B11998" s="1" t="s">
        <v>41</v>
      </c>
      <c r="C11998" s="1" t="s">
        <v>61</v>
      </c>
      <c r="D11998" s="1" t="s">
        <v>38</v>
      </c>
      <c r="E11998">
        <v>136</v>
      </c>
      <c r="F11998">
        <v>2200</v>
      </c>
      <c r="G11998">
        <v>147</v>
      </c>
      <c r="H11998">
        <v>28</v>
      </c>
      <c r="I11998">
        <v>119</v>
      </c>
      <c r="J11998">
        <v>323400</v>
      </c>
      <c r="K11998" s="2">
        <v>46016</v>
      </c>
      <c r="L11998">
        <v>13</v>
      </c>
      <c r="M11998" s="1" t="s">
        <v>39</v>
      </c>
      <c r="N11998" s="1" t="s">
        <v>43</v>
      </c>
      <c r="O11998" s="1" t="s">
        <v>24</v>
      </c>
      <c r="P11998" s="1" t="s">
        <v>25</v>
      </c>
      <c r="Q11998" s="1" t="s">
        <v>26</v>
      </c>
      <c r="R11998" s="1" t="s">
        <v>27</v>
      </c>
    </row>
    <row r="11999" spans="1:18" x14ac:dyDescent="0.3">
      <c r="A11999" s="1" t="s">
        <v>12157</v>
      </c>
      <c r="B11999" s="1" t="s">
        <v>93</v>
      </c>
      <c r="C11999" s="1" t="s">
        <v>211</v>
      </c>
      <c r="D11999" s="1" t="s">
        <v>31</v>
      </c>
      <c r="E11999">
        <v>97</v>
      </c>
      <c r="F11999">
        <v>85000</v>
      </c>
      <c r="G11999">
        <v>101</v>
      </c>
      <c r="H11999">
        <v>85</v>
      </c>
      <c r="I11999">
        <v>16</v>
      </c>
      <c r="J11999">
        <v>8585000</v>
      </c>
      <c r="K11999" s="2">
        <v>45894</v>
      </c>
      <c r="L11999">
        <v>2</v>
      </c>
      <c r="M11999" s="1" t="s">
        <v>55</v>
      </c>
      <c r="N11999" s="1" t="s">
        <v>23</v>
      </c>
      <c r="O11999" s="1" t="s">
        <v>24</v>
      </c>
      <c r="P11999" s="1" t="s">
        <v>49</v>
      </c>
      <c r="Q11999" s="1" t="s">
        <v>26</v>
      </c>
      <c r="R11999" s="1" t="s">
        <v>27</v>
      </c>
    </row>
    <row r="12000" spans="1:18" x14ac:dyDescent="0.3">
      <c r="A12000" s="1" t="s">
        <v>12158</v>
      </c>
      <c r="B12000" s="1" t="s">
        <v>46</v>
      </c>
      <c r="C12000" s="1" t="s">
        <v>427</v>
      </c>
      <c r="D12000" s="1" t="s">
        <v>21</v>
      </c>
      <c r="E12000">
        <v>22</v>
      </c>
      <c r="F12000">
        <v>5000</v>
      </c>
      <c r="G12000">
        <v>34</v>
      </c>
      <c r="H12000">
        <v>10</v>
      </c>
      <c r="I12000">
        <v>24</v>
      </c>
      <c r="J12000">
        <v>170000</v>
      </c>
      <c r="K12000" s="2">
        <v>46020</v>
      </c>
      <c r="L12000">
        <v>8</v>
      </c>
      <c r="M12000" s="1" t="s">
        <v>22</v>
      </c>
      <c r="N12000" s="1" t="s">
        <v>23</v>
      </c>
      <c r="O12000" s="1" t="s">
        <v>24</v>
      </c>
      <c r="P12000" s="1" t="s">
        <v>25</v>
      </c>
      <c r="Q12000" s="1" t="s">
        <v>26</v>
      </c>
      <c r="R12000" s="1" t="s">
        <v>27</v>
      </c>
    </row>
    <row r="12001" spans="1:18" x14ac:dyDescent="0.3">
      <c r="A12001" s="1" t="s">
        <v>12159</v>
      </c>
      <c r="B12001" s="1" t="s">
        <v>99</v>
      </c>
      <c r="C12001" s="1" t="s">
        <v>69</v>
      </c>
      <c r="D12001" s="1" t="s">
        <v>72</v>
      </c>
      <c r="E12001">
        <v>20</v>
      </c>
      <c r="F12001">
        <v>65000</v>
      </c>
      <c r="G12001">
        <v>36</v>
      </c>
      <c r="H12001">
        <v>27</v>
      </c>
      <c r="I12001">
        <v>9</v>
      </c>
      <c r="J12001">
        <v>2340000</v>
      </c>
      <c r="K12001" s="2">
        <v>45886</v>
      </c>
      <c r="L12001">
        <v>11</v>
      </c>
      <c r="M12001" s="1" t="s">
        <v>39</v>
      </c>
      <c r="N12001" s="1" t="s">
        <v>32</v>
      </c>
      <c r="O12001" s="1" t="s">
        <v>85</v>
      </c>
      <c r="P12001" s="1" t="s">
        <v>25</v>
      </c>
      <c r="Q12001" s="1" t="s">
        <v>26</v>
      </c>
      <c r="R12001" s="1" t="s">
        <v>34</v>
      </c>
    </row>
    <row r="12002" spans="1:18" x14ac:dyDescent="0.3">
      <c r="A12002" s="1" t="s">
        <v>12160</v>
      </c>
      <c r="B12002" s="1" t="s">
        <v>99</v>
      </c>
      <c r="C12002" s="1" t="s">
        <v>418</v>
      </c>
      <c r="D12002" s="1" t="s">
        <v>58</v>
      </c>
      <c r="E12002">
        <v>25</v>
      </c>
      <c r="F12002">
        <v>180000</v>
      </c>
      <c r="G12002">
        <v>50</v>
      </c>
      <c r="H12002">
        <v>19</v>
      </c>
      <c r="I12002">
        <v>31</v>
      </c>
      <c r="J12002">
        <v>9000000</v>
      </c>
      <c r="K12002" s="2">
        <v>45814</v>
      </c>
      <c r="L12002">
        <v>7</v>
      </c>
      <c r="M12002" s="1" t="s">
        <v>22</v>
      </c>
      <c r="N12002" s="1" t="s">
        <v>32</v>
      </c>
      <c r="O12002" s="1" t="s">
        <v>24</v>
      </c>
      <c r="P12002" s="1" t="s">
        <v>25</v>
      </c>
      <c r="Q12002" s="1" t="s">
        <v>26</v>
      </c>
      <c r="R12002" s="1" t="s">
        <v>27</v>
      </c>
    </row>
    <row r="12003" spans="1:18" x14ac:dyDescent="0.3">
      <c r="A12003" s="1" t="s">
        <v>12161</v>
      </c>
      <c r="B12003" s="1" t="s">
        <v>93</v>
      </c>
      <c r="C12003" s="1" t="s">
        <v>134</v>
      </c>
      <c r="D12003" s="1" t="s">
        <v>91</v>
      </c>
      <c r="E12003">
        <v>25</v>
      </c>
      <c r="F12003">
        <v>900000</v>
      </c>
      <c r="G12003">
        <v>43</v>
      </c>
      <c r="H12003">
        <v>37</v>
      </c>
      <c r="I12003">
        <v>6</v>
      </c>
      <c r="J12003">
        <v>38700000</v>
      </c>
      <c r="K12003" s="2">
        <v>45791</v>
      </c>
      <c r="L12003">
        <v>7</v>
      </c>
      <c r="M12003" s="1" t="s">
        <v>22</v>
      </c>
      <c r="N12003" s="1" t="s">
        <v>32</v>
      </c>
      <c r="O12003" s="1" t="s">
        <v>33</v>
      </c>
      <c r="P12003" s="1" t="s">
        <v>25</v>
      </c>
      <c r="Q12003" s="1" t="s">
        <v>26</v>
      </c>
      <c r="R12003" s="1" t="s">
        <v>27</v>
      </c>
    </row>
    <row r="12004" spans="1:18" x14ac:dyDescent="0.3">
      <c r="A12004" s="1" t="s">
        <v>12162</v>
      </c>
      <c r="B12004" s="1" t="s">
        <v>36</v>
      </c>
      <c r="C12004" s="1" t="s">
        <v>258</v>
      </c>
      <c r="D12004" s="1" t="s">
        <v>67</v>
      </c>
      <c r="E12004">
        <v>127</v>
      </c>
      <c r="F12004">
        <v>650000</v>
      </c>
      <c r="G12004">
        <v>129</v>
      </c>
      <c r="H12004">
        <v>30</v>
      </c>
      <c r="I12004">
        <v>99</v>
      </c>
      <c r="J12004">
        <v>83850000</v>
      </c>
      <c r="K12004" s="2">
        <v>45753</v>
      </c>
      <c r="L12004">
        <v>4</v>
      </c>
      <c r="M12004" s="1" t="s">
        <v>55</v>
      </c>
      <c r="N12004" s="1" t="s">
        <v>32</v>
      </c>
      <c r="O12004" s="1" t="s">
        <v>24</v>
      </c>
      <c r="P12004" s="1" t="s">
        <v>25</v>
      </c>
      <c r="Q12004" s="1" t="s">
        <v>26</v>
      </c>
      <c r="R12004" s="1" t="s">
        <v>27</v>
      </c>
    </row>
    <row r="12005" spans="1:18" x14ac:dyDescent="0.3">
      <c r="A12005" s="1" t="s">
        <v>12163</v>
      </c>
      <c r="B12005" s="1" t="s">
        <v>80</v>
      </c>
      <c r="C12005" s="1" t="s">
        <v>127</v>
      </c>
      <c r="D12005" s="1" t="s">
        <v>48</v>
      </c>
      <c r="E12005">
        <v>28</v>
      </c>
      <c r="F12005">
        <v>35000</v>
      </c>
      <c r="G12005">
        <v>37</v>
      </c>
      <c r="H12005">
        <v>20</v>
      </c>
      <c r="I12005">
        <v>17</v>
      </c>
      <c r="J12005">
        <v>1295000</v>
      </c>
      <c r="K12005" s="2">
        <v>45852</v>
      </c>
      <c r="L12005">
        <v>5</v>
      </c>
      <c r="M12005" s="1" t="s">
        <v>55</v>
      </c>
      <c r="N12005" s="1" t="s">
        <v>43</v>
      </c>
      <c r="O12005" s="1" t="s">
        <v>24</v>
      </c>
      <c r="P12005" s="1" t="s">
        <v>25</v>
      </c>
      <c r="Q12005" s="1" t="s">
        <v>26</v>
      </c>
      <c r="R12005" s="1" t="s">
        <v>27</v>
      </c>
    </row>
    <row r="12006" spans="1:18" x14ac:dyDescent="0.3">
      <c r="A12006" s="1" t="s">
        <v>12164</v>
      </c>
      <c r="B12006" s="1" t="s">
        <v>93</v>
      </c>
      <c r="C12006" s="1" t="s">
        <v>63</v>
      </c>
      <c r="D12006" s="1" t="s">
        <v>54</v>
      </c>
      <c r="E12006">
        <v>106</v>
      </c>
      <c r="F12006">
        <v>500</v>
      </c>
      <c r="G12006">
        <v>131</v>
      </c>
      <c r="H12006">
        <v>20</v>
      </c>
      <c r="I12006">
        <v>111</v>
      </c>
      <c r="J12006">
        <v>65500</v>
      </c>
      <c r="K12006" s="2">
        <v>45878</v>
      </c>
      <c r="L12006">
        <v>11</v>
      </c>
      <c r="M12006" s="1" t="s">
        <v>39</v>
      </c>
      <c r="N12006" s="1" t="s">
        <v>23</v>
      </c>
      <c r="O12006" s="1" t="s">
        <v>44</v>
      </c>
      <c r="P12006" s="1" t="s">
        <v>25</v>
      </c>
      <c r="Q12006" s="1" t="s">
        <v>50</v>
      </c>
      <c r="R12006" s="1" t="s">
        <v>27</v>
      </c>
    </row>
    <row r="12007" spans="1:18" x14ac:dyDescent="0.3">
      <c r="A12007" s="1" t="s">
        <v>12165</v>
      </c>
      <c r="B12007" s="1" t="s">
        <v>36</v>
      </c>
      <c r="C12007" s="1" t="s">
        <v>174</v>
      </c>
      <c r="D12007" s="1" t="s">
        <v>64</v>
      </c>
      <c r="E12007">
        <v>68</v>
      </c>
      <c r="F12007">
        <v>25000</v>
      </c>
      <c r="G12007">
        <v>98</v>
      </c>
      <c r="H12007">
        <v>44</v>
      </c>
      <c r="I12007">
        <v>54</v>
      </c>
      <c r="J12007">
        <v>2450000</v>
      </c>
      <c r="K12007" s="2">
        <v>45738</v>
      </c>
      <c r="L12007">
        <v>11</v>
      </c>
      <c r="M12007" s="1" t="s">
        <v>39</v>
      </c>
      <c r="N12007" s="1" t="s">
        <v>32</v>
      </c>
      <c r="O12007" s="1" t="s">
        <v>33</v>
      </c>
      <c r="P12007" s="1" t="s">
        <v>25</v>
      </c>
      <c r="Q12007" s="1" t="s">
        <v>26</v>
      </c>
      <c r="R12007" s="1" t="s">
        <v>34</v>
      </c>
    </row>
    <row r="12008" spans="1:18" x14ac:dyDescent="0.3">
      <c r="A12008" s="1" t="s">
        <v>12166</v>
      </c>
      <c r="B12008" s="1" t="s">
        <v>19</v>
      </c>
      <c r="C12008" s="1" t="s">
        <v>168</v>
      </c>
      <c r="D12008" s="1" t="s">
        <v>54</v>
      </c>
      <c r="E12008">
        <v>110</v>
      </c>
      <c r="F12008">
        <v>10000</v>
      </c>
      <c r="G12008">
        <v>136</v>
      </c>
      <c r="H12008">
        <v>42</v>
      </c>
      <c r="I12008">
        <v>94</v>
      </c>
      <c r="J12008">
        <v>1360000</v>
      </c>
      <c r="K12008" s="2">
        <v>45754</v>
      </c>
      <c r="L12008">
        <v>1</v>
      </c>
      <c r="M12008" s="1" t="s">
        <v>55</v>
      </c>
      <c r="N12008" s="1" t="s">
        <v>23</v>
      </c>
      <c r="O12008" s="1" t="s">
        <v>24</v>
      </c>
      <c r="P12008" s="1" t="s">
        <v>25</v>
      </c>
      <c r="Q12008" s="1" t="s">
        <v>26</v>
      </c>
      <c r="R12008" s="1" t="s">
        <v>34</v>
      </c>
    </row>
    <row r="12009" spans="1:18" x14ac:dyDescent="0.3">
      <c r="A12009" s="1" t="s">
        <v>12167</v>
      </c>
      <c r="B12009" s="1" t="s">
        <v>66</v>
      </c>
      <c r="C12009" s="1" t="s">
        <v>61</v>
      </c>
      <c r="D12009" s="1" t="s">
        <v>72</v>
      </c>
      <c r="E12009">
        <v>45</v>
      </c>
      <c r="F12009">
        <v>2200</v>
      </c>
      <c r="G12009">
        <v>63</v>
      </c>
      <c r="H12009">
        <v>38</v>
      </c>
      <c r="I12009">
        <v>25</v>
      </c>
      <c r="J12009">
        <v>138600</v>
      </c>
      <c r="K12009" s="2">
        <v>45714</v>
      </c>
      <c r="L12009">
        <v>6</v>
      </c>
      <c r="M12009" s="1" t="s">
        <v>22</v>
      </c>
      <c r="N12009" s="1" t="s">
        <v>43</v>
      </c>
      <c r="O12009" s="1" t="s">
        <v>24</v>
      </c>
      <c r="P12009" s="1" t="s">
        <v>25</v>
      </c>
      <c r="Q12009" s="1" t="s">
        <v>26</v>
      </c>
      <c r="R12009" s="1" t="s">
        <v>27</v>
      </c>
    </row>
    <row r="12010" spans="1:18" x14ac:dyDescent="0.3">
      <c r="A12010" s="1" t="s">
        <v>12168</v>
      </c>
      <c r="B12010" s="1" t="s">
        <v>46</v>
      </c>
      <c r="C12010" s="1" t="s">
        <v>215</v>
      </c>
      <c r="D12010" s="1" t="s">
        <v>64</v>
      </c>
      <c r="E12010">
        <v>25</v>
      </c>
      <c r="F12010">
        <v>350000</v>
      </c>
      <c r="G12010">
        <v>54</v>
      </c>
      <c r="H12010">
        <v>31</v>
      </c>
      <c r="I12010">
        <v>23</v>
      </c>
      <c r="J12010">
        <v>18900000</v>
      </c>
      <c r="K12010" s="2">
        <v>45967</v>
      </c>
      <c r="L12010">
        <v>12</v>
      </c>
      <c r="M12010" s="1" t="s">
        <v>39</v>
      </c>
      <c r="N12010" s="1" t="s">
        <v>32</v>
      </c>
      <c r="O12010" s="1" t="s">
        <v>33</v>
      </c>
      <c r="P12010" s="1" t="s">
        <v>25</v>
      </c>
      <c r="Q12010" s="1" t="s">
        <v>26</v>
      </c>
      <c r="R12010" s="1" t="s">
        <v>27</v>
      </c>
    </row>
    <row r="12011" spans="1:18" x14ac:dyDescent="0.3">
      <c r="A12011" s="1" t="s">
        <v>12169</v>
      </c>
      <c r="B12011" s="1" t="s">
        <v>29</v>
      </c>
      <c r="C12011" s="1" t="s">
        <v>273</v>
      </c>
      <c r="D12011" s="1" t="s">
        <v>72</v>
      </c>
      <c r="E12011">
        <v>140</v>
      </c>
      <c r="F12011">
        <v>18000</v>
      </c>
      <c r="G12011">
        <v>152</v>
      </c>
      <c r="H12011">
        <v>7</v>
      </c>
      <c r="I12011">
        <v>145</v>
      </c>
      <c r="J12011">
        <v>2736000</v>
      </c>
      <c r="K12011" s="2">
        <v>45678</v>
      </c>
      <c r="L12011">
        <v>12</v>
      </c>
      <c r="M12011" s="1" t="s">
        <v>39</v>
      </c>
      <c r="N12011" s="1" t="s">
        <v>23</v>
      </c>
      <c r="O12011" s="1" t="s">
        <v>24</v>
      </c>
      <c r="P12011" s="1" t="s">
        <v>25</v>
      </c>
      <c r="Q12011" s="1" t="s">
        <v>26</v>
      </c>
      <c r="R12011" s="1" t="s">
        <v>27</v>
      </c>
    </row>
    <row r="12012" spans="1:18" x14ac:dyDescent="0.3">
      <c r="A12012" s="1" t="s">
        <v>12170</v>
      </c>
      <c r="B12012" s="1" t="s">
        <v>87</v>
      </c>
      <c r="C12012" s="1" t="s">
        <v>96</v>
      </c>
      <c r="D12012" s="1" t="s">
        <v>31</v>
      </c>
      <c r="E12012">
        <v>86</v>
      </c>
      <c r="F12012">
        <v>150000</v>
      </c>
      <c r="G12012">
        <v>90</v>
      </c>
      <c r="H12012">
        <v>25</v>
      </c>
      <c r="I12012">
        <v>65</v>
      </c>
      <c r="J12012">
        <v>13500000</v>
      </c>
      <c r="K12012" s="2">
        <v>45868</v>
      </c>
      <c r="L12012">
        <v>15</v>
      </c>
      <c r="M12012" s="1" t="s">
        <v>39</v>
      </c>
      <c r="N12012" s="1" t="s">
        <v>23</v>
      </c>
      <c r="O12012" s="1" t="s">
        <v>85</v>
      </c>
      <c r="P12012" s="1" t="s">
        <v>25</v>
      </c>
      <c r="Q12012" s="1" t="s">
        <v>26</v>
      </c>
      <c r="R12012" s="1" t="s">
        <v>27</v>
      </c>
    </row>
    <row r="12013" spans="1:18" x14ac:dyDescent="0.3">
      <c r="A12013" s="1" t="s">
        <v>12171</v>
      </c>
      <c r="B12013" s="1" t="s">
        <v>107</v>
      </c>
      <c r="C12013" s="1" t="s">
        <v>170</v>
      </c>
      <c r="D12013" s="1" t="s">
        <v>67</v>
      </c>
      <c r="E12013">
        <v>21</v>
      </c>
      <c r="F12013">
        <v>45000</v>
      </c>
      <c r="G12013">
        <v>40</v>
      </c>
      <c r="H12013">
        <v>33</v>
      </c>
      <c r="I12013">
        <v>7</v>
      </c>
      <c r="J12013">
        <v>1800000</v>
      </c>
      <c r="K12013" s="2">
        <v>45950</v>
      </c>
      <c r="L12013">
        <v>11</v>
      </c>
      <c r="M12013" s="1" t="s">
        <v>39</v>
      </c>
      <c r="N12013" s="1" t="s">
        <v>43</v>
      </c>
      <c r="O12013" s="1" t="s">
        <v>44</v>
      </c>
      <c r="P12013" s="1" t="s">
        <v>49</v>
      </c>
      <c r="Q12013" s="1" t="s">
        <v>26</v>
      </c>
      <c r="R12013" s="1" t="s">
        <v>27</v>
      </c>
    </row>
    <row r="12014" spans="1:18" x14ac:dyDescent="0.3">
      <c r="A12014" s="1" t="s">
        <v>12172</v>
      </c>
      <c r="B12014" s="1" t="s">
        <v>133</v>
      </c>
      <c r="C12014" s="1" t="s">
        <v>261</v>
      </c>
      <c r="D12014" s="1" t="s">
        <v>38</v>
      </c>
      <c r="E12014">
        <v>142</v>
      </c>
      <c r="F12014">
        <v>85000</v>
      </c>
      <c r="G12014">
        <v>146</v>
      </c>
      <c r="H12014">
        <v>24</v>
      </c>
      <c r="I12014">
        <v>122</v>
      </c>
      <c r="J12014">
        <v>12410000</v>
      </c>
      <c r="K12014" s="2">
        <v>45988</v>
      </c>
      <c r="L12014">
        <v>10</v>
      </c>
      <c r="M12014" s="1" t="s">
        <v>22</v>
      </c>
      <c r="N12014" s="1" t="s">
        <v>43</v>
      </c>
      <c r="O12014" s="1" t="s">
        <v>33</v>
      </c>
      <c r="P12014" s="1" t="s">
        <v>25</v>
      </c>
      <c r="Q12014" s="1" t="s">
        <v>26</v>
      </c>
      <c r="R12014" s="1" t="s">
        <v>27</v>
      </c>
    </row>
    <row r="12015" spans="1:18" x14ac:dyDescent="0.3">
      <c r="A12015" s="1" t="s">
        <v>12173</v>
      </c>
      <c r="B12015" s="1" t="s">
        <v>66</v>
      </c>
      <c r="C12015" s="1" t="s">
        <v>229</v>
      </c>
      <c r="D12015" s="1" t="s">
        <v>58</v>
      </c>
      <c r="E12015">
        <v>25</v>
      </c>
      <c r="F12015">
        <v>12000</v>
      </c>
      <c r="G12015">
        <v>28</v>
      </c>
      <c r="H12015">
        <v>11</v>
      </c>
      <c r="I12015">
        <v>17</v>
      </c>
      <c r="J12015">
        <v>336000</v>
      </c>
      <c r="K12015" s="2">
        <v>45824</v>
      </c>
      <c r="L12015">
        <v>1</v>
      </c>
      <c r="M12015" s="1" t="s">
        <v>55</v>
      </c>
      <c r="N12015" s="1" t="s">
        <v>23</v>
      </c>
      <c r="O12015" s="1" t="s">
        <v>85</v>
      </c>
      <c r="P12015" s="1" t="s">
        <v>49</v>
      </c>
      <c r="Q12015" s="1" t="s">
        <v>26</v>
      </c>
      <c r="R12015" s="1" t="s">
        <v>27</v>
      </c>
    </row>
    <row r="12016" spans="1:18" x14ac:dyDescent="0.3">
      <c r="A12016" s="1" t="s">
        <v>12174</v>
      </c>
      <c r="B12016" s="1" t="s">
        <v>83</v>
      </c>
      <c r="C12016" s="1" t="s">
        <v>182</v>
      </c>
      <c r="D12016" s="1" t="s">
        <v>38</v>
      </c>
      <c r="E12016">
        <v>70</v>
      </c>
      <c r="F12016">
        <v>8000</v>
      </c>
      <c r="G12016">
        <v>79</v>
      </c>
      <c r="H12016">
        <v>73</v>
      </c>
      <c r="I12016">
        <v>6</v>
      </c>
      <c r="J12016">
        <v>632000</v>
      </c>
      <c r="K12016" s="2">
        <v>45876</v>
      </c>
      <c r="L12016">
        <v>7</v>
      </c>
      <c r="M12016" s="1" t="s">
        <v>22</v>
      </c>
      <c r="N12016" s="1" t="s">
        <v>23</v>
      </c>
      <c r="O12016" s="1" t="s">
        <v>33</v>
      </c>
      <c r="P12016" s="1" t="s">
        <v>25</v>
      </c>
      <c r="Q12016" s="1" t="s">
        <v>26</v>
      </c>
      <c r="R12016" s="1" t="s">
        <v>27</v>
      </c>
    </row>
    <row r="12017" spans="1:18" x14ac:dyDescent="0.3">
      <c r="A12017" s="1" t="s">
        <v>12175</v>
      </c>
      <c r="B12017" s="1" t="s">
        <v>87</v>
      </c>
      <c r="C12017" s="1" t="s">
        <v>69</v>
      </c>
      <c r="D12017" s="1" t="s">
        <v>21</v>
      </c>
      <c r="E12017">
        <v>108</v>
      </c>
      <c r="F12017">
        <v>65000</v>
      </c>
      <c r="G12017">
        <v>120</v>
      </c>
      <c r="H12017">
        <v>101</v>
      </c>
      <c r="I12017">
        <v>19</v>
      </c>
      <c r="J12017">
        <v>7800000</v>
      </c>
      <c r="K12017" s="2">
        <v>45825</v>
      </c>
      <c r="L12017">
        <v>3</v>
      </c>
      <c r="M12017" s="1" t="s">
        <v>55</v>
      </c>
      <c r="N12017" s="1" t="s">
        <v>32</v>
      </c>
      <c r="O12017" s="1" t="s">
        <v>24</v>
      </c>
      <c r="P12017" s="1" t="s">
        <v>25</v>
      </c>
      <c r="Q12017" s="1" t="s">
        <v>50</v>
      </c>
      <c r="R12017" s="1" t="s">
        <v>34</v>
      </c>
    </row>
    <row r="12018" spans="1:18" x14ac:dyDescent="0.3">
      <c r="A12018" s="1" t="s">
        <v>12176</v>
      </c>
      <c r="B12018" s="1" t="s">
        <v>36</v>
      </c>
      <c r="C12018" s="1" t="s">
        <v>69</v>
      </c>
      <c r="D12018" s="1" t="s">
        <v>31</v>
      </c>
      <c r="E12018">
        <v>129</v>
      </c>
      <c r="F12018">
        <v>65000</v>
      </c>
      <c r="G12018">
        <v>136</v>
      </c>
      <c r="H12018">
        <v>134</v>
      </c>
      <c r="I12018">
        <v>2</v>
      </c>
      <c r="J12018">
        <v>8840000</v>
      </c>
      <c r="K12018" s="2">
        <v>45930</v>
      </c>
      <c r="L12018">
        <v>12</v>
      </c>
      <c r="M12018" s="1" t="s">
        <v>39</v>
      </c>
      <c r="N12018" s="1" t="s">
        <v>43</v>
      </c>
      <c r="O12018" s="1" t="s">
        <v>33</v>
      </c>
      <c r="P12018" s="1" t="s">
        <v>25</v>
      </c>
      <c r="Q12018" s="1" t="s">
        <v>26</v>
      </c>
      <c r="R12018" s="1" t="s">
        <v>27</v>
      </c>
    </row>
    <row r="12019" spans="1:18" x14ac:dyDescent="0.3">
      <c r="A12019" s="1" t="s">
        <v>12177</v>
      </c>
      <c r="B12019" s="1" t="s">
        <v>104</v>
      </c>
      <c r="C12019" s="1" t="s">
        <v>78</v>
      </c>
      <c r="D12019" s="1" t="s">
        <v>67</v>
      </c>
      <c r="E12019">
        <v>88</v>
      </c>
      <c r="F12019">
        <v>150000</v>
      </c>
      <c r="G12019">
        <v>89</v>
      </c>
      <c r="H12019">
        <v>35</v>
      </c>
      <c r="I12019">
        <v>54</v>
      </c>
      <c r="J12019">
        <v>13350000</v>
      </c>
      <c r="K12019" s="2">
        <v>45830</v>
      </c>
      <c r="L12019">
        <v>7</v>
      </c>
      <c r="M12019" s="1" t="s">
        <v>22</v>
      </c>
      <c r="N12019" s="1" t="s">
        <v>43</v>
      </c>
      <c r="O12019" s="1" t="s">
        <v>44</v>
      </c>
      <c r="P12019" s="1" t="s">
        <v>25</v>
      </c>
      <c r="Q12019" s="1" t="s">
        <v>26</v>
      </c>
      <c r="R12019" s="1" t="s">
        <v>27</v>
      </c>
    </row>
    <row r="12020" spans="1:18" x14ac:dyDescent="0.3">
      <c r="A12020" s="1" t="s">
        <v>12178</v>
      </c>
      <c r="B12020" s="1" t="s">
        <v>133</v>
      </c>
      <c r="C12020" s="1" t="s">
        <v>287</v>
      </c>
      <c r="D12020" s="1" t="s">
        <v>91</v>
      </c>
      <c r="E12020">
        <v>150</v>
      </c>
      <c r="F12020">
        <v>25000</v>
      </c>
      <c r="G12020">
        <v>172</v>
      </c>
      <c r="H12020">
        <v>57</v>
      </c>
      <c r="I12020">
        <v>115</v>
      </c>
      <c r="J12020">
        <v>4300000</v>
      </c>
      <c r="K12020" s="2">
        <v>45721</v>
      </c>
      <c r="L12020">
        <v>8</v>
      </c>
      <c r="M12020" s="1" t="s">
        <v>22</v>
      </c>
      <c r="N12020" s="1" t="s">
        <v>23</v>
      </c>
      <c r="O12020" s="1" t="s">
        <v>24</v>
      </c>
      <c r="P12020" s="1" t="s">
        <v>25</v>
      </c>
      <c r="Q12020" s="1" t="s">
        <v>26</v>
      </c>
      <c r="R12020" s="1" t="s">
        <v>27</v>
      </c>
    </row>
    <row r="12021" spans="1:18" x14ac:dyDescent="0.3">
      <c r="A12021" s="1" t="s">
        <v>12179</v>
      </c>
      <c r="B12021" s="1" t="s">
        <v>46</v>
      </c>
      <c r="C12021" s="1" t="s">
        <v>202</v>
      </c>
      <c r="D12021" s="1" t="s">
        <v>31</v>
      </c>
      <c r="E12021">
        <v>63</v>
      </c>
      <c r="F12021">
        <v>8000</v>
      </c>
      <c r="G12021">
        <v>70</v>
      </c>
      <c r="H12021">
        <v>31</v>
      </c>
      <c r="I12021">
        <v>39</v>
      </c>
      <c r="J12021">
        <v>560000</v>
      </c>
      <c r="K12021" s="2">
        <v>45698</v>
      </c>
      <c r="L12021">
        <v>8</v>
      </c>
      <c r="M12021" s="1" t="s">
        <v>22</v>
      </c>
      <c r="N12021" s="1" t="s">
        <v>43</v>
      </c>
      <c r="O12021" s="1" t="s">
        <v>33</v>
      </c>
      <c r="P12021" s="1" t="s">
        <v>25</v>
      </c>
      <c r="Q12021" s="1" t="s">
        <v>26</v>
      </c>
      <c r="R12021" s="1" t="s">
        <v>27</v>
      </c>
    </row>
    <row r="12022" spans="1:18" x14ac:dyDescent="0.3">
      <c r="A12022" s="1" t="s">
        <v>12180</v>
      </c>
      <c r="B12022" s="1" t="s">
        <v>29</v>
      </c>
      <c r="C12022" s="1" t="s">
        <v>125</v>
      </c>
      <c r="D12022" s="1" t="s">
        <v>21</v>
      </c>
      <c r="E12022">
        <v>130</v>
      </c>
      <c r="F12022">
        <v>4500</v>
      </c>
      <c r="G12022">
        <v>151</v>
      </c>
      <c r="H12022">
        <v>111</v>
      </c>
      <c r="I12022">
        <v>40</v>
      </c>
      <c r="J12022">
        <v>679500</v>
      </c>
      <c r="K12022" s="2">
        <v>45854</v>
      </c>
      <c r="L12022">
        <v>2</v>
      </c>
      <c r="M12022" s="1" t="s">
        <v>55</v>
      </c>
      <c r="N12022" s="1" t="s">
        <v>23</v>
      </c>
      <c r="O12022" s="1" t="s">
        <v>44</v>
      </c>
      <c r="P12022" s="1" t="s">
        <v>25</v>
      </c>
      <c r="Q12022" s="1" t="s">
        <v>26</v>
      </c>
      <c r="R12022" s="1" t="s">
        <v>27</v>
      </c>
    </row>
    <row r="12023" spans="1:18" x14ac:dyDescent="0.3">
      <c r="A12023" s="1" t="s">
        <v>12181</v>
      </c>
      <c r="B12023" s="1" t="s">
        <v>83</v>
      </c>
      <c r="C12023" s="1" t="s">
        <v>144</v>
      </c>
      <c r="D12023" s="1" t="s">
        <v>48</v>
      </c>
      <c r="E12023">
        <v>25</v>
      </c>
      <c r="F12023">
        <v>2200</v>
      </c>
      <c r="G12023">
        <v>31</v>
      </c>
      <c r="H12023">
        <v>22</v>
      </c>
      <c r="I12023">
        <v>9</v>
      </c>
      <c r="J12023">
        <v>68200</v>
      </c>
      <c r="K12023" s="2">
        <v>45873</v>
      </c>
      <c r="L12023">
        <v>9</v>
      </c>
      <c r="M12023" s="1" t="s">
        <v>22</v>
      </c>
      <c r="N12023" s="1" t="s">
        <v>23</v>
      </c>
      <c r="O12023" s="1" t="s">
        <v>24</v>
      </c>
      <c r="P12023" s="1" t="s">
        <v>25</v>
      </c>
      <c r="Q12023" s="1" t="s">
        <v>59</v>
      </c>
      <c r="R12023" s="1" t="s">
        <v>27</v>
      </c>
    </row>
    <row r="12024" spans="1:18" x14ac:dyDescent="0.3">
      <c r="A12024" s="1" t="s">
        <v>12182</v>
      </c>
      <c r="B12024" s="1" t="s">
        <v>133</v>
      </c>
      <c r="C12024" s="1" t="s">
        <v>100</v>
      </c>
      <c r="D12024" s="1" t="s">
        <v>67</v>
      </c>
      <c r="E12024">
        <v>146</v>
      </c>
      <c r="F12024">
        <v>15000</v>
      </c>
      <c r="G12024">
        <v>147</v>
      </c>
      <c r="H12024">
        <v>134</v>
      </c>
      <c r="I12024">
        <v>13</v>
      </c>
      <c r="J12024">
        <v>2205000</v>
      </c>
      <c r="K12024" s="2">
        <v>45785</v>
      </c>
      <c r="L12024">
        <v>14</v>
      </c>
      <c r="M12024" s="1" t="s">
        <v>39</v>
      </c>
      <c r="N12024" s="1" t="s">
        <v>32</v>
      </c>
      <c r="O12024" s="1" t="s">
        <v>24</v>
      </c>
      <c r="P12024" s="1" t="s">
        <v>49</v>
      </c>
      <c r="Q12024" s="1" t="s">
        <v>26</v>
      </c>
      <c r="R12024" s="1" t="s">
        <v>59</v>
      </c>
    </row>
    <row r="12025" spans="1:18" x14ac:dyDescent="0.3">
      <c r="A12025" s="1" t="s">
        <v>12183</v>
      </c>
      <c r="B12025" s="1" t="s">
        <v>66</v>
      </c>
      <c r="C12025" s="1" t="s">
        <v>318</v>
      </c>
      <c r="D12025" s="1" t="s">
        <v>38</v>
      </c>
      <c r="E12025">
        <v>121</v>
      </c>
      <c r="F12025">
        <v>45000</v>
      </c>
      <c r="G12025">
        <v>137</v>
      </c>
      <c r="H12025">
        <v>11</v>
      </c>
      <c r="I12025">
        <v>126</v>
      </c>
      <c r="J12025">
        <v>6165000</v>
      </c>
      <c r="K12025" s="2">
        <v>45837</v>
      </c>
      <c r="L12025">
        <v>14</v>
      </c>
      <c r="M12025" s="1" t="s">
        <v>39</v>
      </c>
      <c r="N12025" s="1" t="s">
        <v>43</v>
      </c>
      <c r="O12025" s="1" t="s">
        <v>44</v>
      </c>
      <c r="P12025" s="1" t="s">
        <v>25</v>
      </c>
      <c r="Q12025" s="1" t="s">
        <v>59</v>
      </c>
      <c r="R12025" s="1" t="s">
        <v>27</v>
      </c>
    </row>
    <row r="12026" spans="1:18" x14ac:dyDescent="0.3">
      <c r="A12026" s="1" t="s">
        <v>12184</v>
      </c>
      <c r="B12026" s="1" t="s">
        <v>29</v>
      </c>
      <c r="C12026" s="1" t="s">
        <v>202</v>
      </c>
      <c r="D12026" s="1" t="s">
        <v>21</v>
      </c>
      <c r="E12026">
        <v>65</v>
      </c>
      <c r="F12026">
        <v>8000</v>
      </c>
      <c r="G12026">
        <v>67</v>
      </c>
      <c r="H12026">
        <v>32</v>
      </c>
      <c r="I12026">
        <v>35</v>
      </c>
      <c r="J12026">
        <v>536000</v>
      </c>
      <c r="K12026" s="2">
        <v>45676</v>
      </c>
      <c r="L12026">
        <v>10</v>
      </c>
      <c r="M12026" s="1" t="s">
        <v>22</v>
      </c>
      <c r="N12026" s="1" t="s">
        <v>32</v>
      </c>
      <c r="O12026" s="1" t="s">
        <v>33</v>
      </c>
      <c r="P12026" s="1" t="s">
        <v>25</v>
      </c>
      <c r="Q12026" s="1" t="s">
        <v>26</v>
      </c>
      <c r="R12026" s="1" t="s">
        <v>27</v>
      </c>
    </row>
    <row r="12027" spans="1:18" x14ac:dyDescent="0.3">
      <c r="A12027" s="1" t="s">
        <v>12185</v>
      </c>
      <c r="B12027" s="1" t="s">
        <v>83</v>
      </c>
      <c r="C12027" s="1" t="s">
        <v>102</v>
      </c>
      <c r="D12027" s="1" t="s">
        <v>54</v>
      </c>
      <c r="E12027">
        <v>39</v>
      </c>
      <c r="F12027">
        <v>250000</v>
      </c>
      <c r="G12027">
        <v>63</v>
      </c>
      <c r="H12027">
        <v>55</v>
      </c>
      <c r="I12027">
        <v>8</v>
      </c>
      <c r="J12027">
        <v>15750000</v>
      </c>
      <c r="K12027" s="2">
        <v>45770</v>
      </c>
      <c r="L12027">
        <v>2</v>
      </c>
      <c r="M12027" s="1" t="s">
        <v>55</v>
      </c>
      <c r="N12027" s="1" t="s">
        <v>23</v>
      </c>
      <c r="O12027" s="1" t="s">
        <v>24</v>
      </c>
      <c r="P12027" s="1" t="s">
        <v>25</v>
      </c>
      <c r="Q12027" s="1" t="s">
        <v>26</v>
      </c>
      <c r="R12027" s="1" t="s">
        <v>34</v>
      </c>
    </row>
    <row r="12028" spans="1:18" x14ac:dyDescent="0.3">
      <c r="A12028" s="1" t="s">
        <v>12186</v>
      </c>
      <c r="B12028" s="1" t="s">
        <v>99</v>
      </c>
      <c r="C12028" s="1" t="s">
        <v>476</v>
      </c>
      <c r="D12028" s="1" t="s">
        <v>58</v>
      </c>
      <c r="E12028">
        <v>60</v>
      </c>
      <c r="F12028">
        <v>1200</v>
      </c>
      <c r="G12028">
        <v>69</v>
      </c>
      <c r="H12028">
        <v>39</v>
      </c>
      <c r="I12028">
        <v>30</v>
      </c>
      <c r="J12028">
        <v>82800</v>
      </c>
      <c r="K12028" s="2">
        <v>45926</v>
      </c>
      <c r="L12028">
        <v>8</v>
      </c>
      <c r="M12028" s="1" t="s">
        <v>22</v>
      </c>
      <c r="N12028" s="1" t="s">
        <v>23</v>
      </c>
      <c r="O12028" s="1" t="s">
        <v>44</v>
      </c>
      <c r="P12028" s="1" t="s">
        <v>25</v>
      </c>
      <c r="Q12028" s="1" t="s">
        <v>50</v>
      </c>
      <c r="R12028" s="1" t="s">
        <v>27</v>
      </c>
    </row>
    <row r="12029" spans="1:18" x14ac:dyDescent="0.3">
      <c r="A12029" s="1" t="s">
        <v>12187</v>
      </c>
      <c r="B12029" s="1" t="s">
        <v>93</v>
      </c>
      <c r="C12029" s="1" t="s">
        <v>121</v>
      </c>
      <c r="D12029" s="1" t="s">
        <v>67</v>
      </c>
      <c r="E12029">
        <v>22</v>
      </c>
      <c r="F12029">
        <v>3500</v>
      </c>
      <c r="G12029">
        <v>42</v>
      </c>
      <c r="H12029">
        <v>8</v>
      </c>
      <c r="I12029">
        <v>34</v>
      </c>
      <c r="J12029">
        <v>147000</v>
      </c>
      <c r="K12029" s="2">
        <v>45779</v>
      </c>
      <c r="L12029">
        <v>15</v>
      </c>
      <c r="M12029" s="1" t="s">
        <v>39</v>
      </c>
      <c r="N12029" s="1" t="s">
        <v>32</v>
      </c>
      <c r="O12029" s="1" t="s">
        <v>24</v>
      </c>
      <c r="P12029" s="1" t="s">
        <v>25</v>
      </c>
      <c r="Q12029" s="1" t="s">
        <v>50</v>
      </c>
      <c r="R12029" s="1" t="s">
        <v>27</v>
      </c>
    </row>
    <row r="12030" spans="1:18" x14ac:dyDescent="0.3">
      <c r="A12030" s="1" t="s">
        <v>12188</v>
      </c>
      <c r="B12030" s="1" t="s">
        <v>29</v>
      </c>
      <c r="C12030" s="1" t="s">
        <v>229</v>
      </c>
      <c r="D12030" s="1" t="s">
        <v>64</v>
      </c>
      <c r="E12030">
        <v>26</v>
      </c>
      <c r="F12030">
        <v>12000</v>
      </c>
      <c r="G12030">
        <v>53</v>
      </c>
      <c r="H12030">
        <v>8</v>
      </c>
      <c r="I12030">
        <v>45</v>
      </c>
      <c r="J12030">
        <v>636000</v>
      </c>
      <c r="K12030" s="2">
        <v>45876</v>
      </c>
      <c r="L12030">
        <v>12</v>
      </c>
      <c r="M12030" s="1" t="s">
        <v>39</v>
      </c>
      <c r="N12030" s="1" t="s">
        <v>32</v>
      </c>
      <c r="O12030" s="1" t="s">
        <v>24</v>
      </c>
      <c r="P12030" s="1" t="s">
        <v>25</v>
      </c>
      <c r="Q12030" s="1" t="s">
        <v>26</v>
      </c>
      <c r="R12030" s="1" t="s">
        <v>27</v>
      </c>
    </row>
    <row r="12031" spans="1:18" x14ac:dyDescent="0.3">
      <c r="A12031" s="1" t="s">
        <v>12189</v>
      </c>
      <c r="B12031" s="1" t="s">
        <v>36</v>
      </c>
      <c r="C12031" s="1" t="s">
        <v>229</v>
      </c>
      <c r="D12031" s="1" t="s">
        <v>31</v>
      </c>
      <c r="E12031">
        <v>114</v>
      </c>
      <c r="F12031">
        <v>12000</v>
      </c>
      <c r="G12031">
        <v>132</v>
      </c>
      <c r="H12031">
        <v>65</v>
      </c>
      <c r="I12031">
        <v>67</v>
      </c>
      <c r="J12031">
        <v>1584000</v>
      </c>
      <c r="K12031" s="2">
        <v>45960</v>
      </c>
      <c r="L12031">
        <v>14</v>
      </c>
      <c r="M12031" s="1" t="s">
        <v>39</v>
      </c>
      <c r="N12031" s="1" t="s">
        <v>43</v>
      </c>
      <c r="O12031" s="1" t="s">
        <v>33</v>
      </c>
      <c r="P12031" s="1" t="s">
        <v>25</v>
      </c>
      <c r="Q12031" s="1" t="s">
        <v>26</v>
      </c>
      <c r="R12031" s="1" t="s">
        <v>27</v>
      </c>
    </row>
    <row r="12032" spans="1:18" x14ac:dyDescent="0.3">
      <c r="A12032" s="1" t="s">
        <v>12190</v>
      </c>
      <c r="B12032" s="1" t="s">
        <v>87</v>
      </c>
      <c r="C12032" s="1" t="s">
        <v>88</v>
      </c>
      <c r="D12032" s="1" t="s">
        <v>58</v>
      </c>
      <c r="E12032">
        <v>90</v>
      </c>
      <c r="F12032">
        <v>18000</v>
      </c>
      <c r="G12032">
        <v>105</v>
      </c>
      <c r="H12032">
        <v>16</v>
      </c>
      <c r="I12032">
        <v>89</v>
      </c>
      <c r="J12032">
        <v>1890000</v>
      </c>
      <c r="K12032" s="2">
        <v>45921</v>
      </c>
      <c r="L12032">
        <v>8</v>
      </c>
      <c r="M12032" s="1" t="s">
        <v>22</v>
      </c>
      <c r="N12032" s="1" t="s">
        <v>43</v>
      </c>
      <c r="O12032" s="1" t="s">
        <v>24</v>
      </c>
      <c r="P12032" s="1" t="s">
        <v>25</v>
      </c>
      <c r="Q12032" s="1" t="s">
        <v>59</v>
      </c>
      <c r="R12032" s="1" t="s">
        <v>27</v>
      </c>
    </row>
    <row r="12033" spans="1:18" x14ac:dyDescent="0.3">
      <c r="A12033" s="1" t="s">
        <v>12191</v>
      </c>
      <c r="B12033" s="1" t="s">
        <v>80</v>
      </c>
      <c r="C12033" s="1" t="s">
        <v>344</v>
      </c>
      <c r="D12033" s="1" t="s">
        <v>64</v>
      </c>
      <c r="E12033">
        <v>95</v>
      </c>
      <c r="F12033">
        <v>18000</v>
      </c>
      <c r="G12033">
        <v>117</v>
      </c>
      <c r="H12033">
        <v>97</v>
      </c>
      <c r="I12033">
        <v>20</v>
      </c>
      <c r="J12033">
        <v>2106000</v>
      </c>
      <c r="K12033" s="2">
        <v>45855</v>
      </c>
      <c r="L12033">
        <v>10</v>
      </c>
      <c r="M12033" s="1" t="s">
        <v>22</v>
      </c>
      <c r="N12033" s="1" t="s">
        <v>32</v>
      </c>
      <c r="O12033" s="1" t="s">
        <v>44</v>
      </c>
      <c r="P12033" s="1" t="s">
        <v>25</v>
      </c>
      <c r="Q12033" s="1" t="s">
        <v>26</v>
      </c>
      <c r="R12033" s="1" t="s">
        <v>27</v>
      </c>
    </row>
    <row r="12034" spans="1:18" x14ac:dyDescent="0.3">
      <c r="A12034" s="1" t="s">
        <v>12192</v>
      </c>
      <c r="B12034" s="1" t="s">
        <v>93</v>
      </c>
      <c r="C12034" s="1" t="s">
        <v>194</v>
      </c>
      <c r="D12034" s="1" t="s">
        <v>38</v>
      </c>
      <c r="E12034">
        <v>28</v>
      </c>
      <c r="F12034">
        <v>1800</v>
      </c>
      <c r="G12034">
        <v>41</v>
      </c>
      <c r="H12034">
        <v>35</v>
      </c>
      <c r="I12034">
        <v>6</v>
      </c>
      <c r="J12034">
        <v>73800</v>
      </c>
      <c r="K12034" s="2">
        <v>45983</v>
      </c>
      <c r="L12034">
        <v>3</v>
      </c>
      <c r="M12034" s="1" t="s">
        <v>55</v>
      </c>
      <c r="N12034" s="1" t="s">
        <v>23</v>
      </c>
      <c r="O12034" s="1" t="s">
        <v>24</v>
      </c>
      <c r="P12034" s="1" t="s">
        <v>25</v>
      </c>
      <c r="Q12034" s="1" t="s">
        <v>26</v>
      </c>
      <c r="R12034" s="1" t="s">
        <v>34</v>
      </c>
    </row>
    <row r="12035" spans="1:18" x14ac:dyDescent="0.3">
      <c r="A12035" s="1" t="s">
        <v>12193</v>
      </c>
      <c r="B12035" s="1" t="s">
        <v>80</v>
      </c>
      <c r="C12035" s="1" t="s">
        <v>111</v>
      </c>
      <c r="D12035" s="1" t="s">
        <v>54</v>
      </c>
      <c r="E12035">
        <v>69</v>
      </c>
      <c r="F12035">
        <v>25000</v>
      </c>
      <c r="G12035">
        <v>91</v>
      </c>
      <c r="H12035">
        <v>16</v>
      </c>
      <c r="I12035">
        <v>75</v>
      </c>
      <c r="J12035">
        <v>2275000</v>
      </c>
      <c r="K12035" s="2">
        <v>45783</v>
      </c>
      <c r="L12035">
        <v>9</v>
      </c>
      <c r="M12035" s="1" t="s">
        <v>22</v>
      </c>
      <c r="N12035" s="1" t="s">
        <v>23</v>
      </c>
      <c r="O12035" s="1" t="s">
        <v>24</v>
      </c>
      <c r="P12035" s="1" t="s">
        <v>25</v>
      </c>
      <c r="Q12035" s="1" t="s">
        <v>26</v>
      </c>
      <c r="R12035" s="1" t="s">
        <v>27</v>
      </c>
    </row>
    <row r="12036" spans="1:18" x14ac:dyDescent="0.3">
      <c r="A12036" s="1" t="s">
        <v>12194</v>
      </c>
      <c r="B12036" s="1" t="s">
        <v>83</v>
      </c>
      <c r="C12036" s="1" t="s">
        <v>88</v>
      </c>
      <c r="D12036" s="1" t="s">
        <v>91</v>
      </c>
      <c r="E12036">
        <v>118</v>
      </c>
      <c r="F12036">
        <v>18000</v>
      </c>
      <c r="G12036">
        <v>133</v>
      </c>
      <c r="H12036">
        <v>65</v>
      </c>
      <c r="I12036">
        <v>68</v>
      </c>
      <c r="J12036">
        <v>2394000</v>
      </c>
      <c r="K12036" s="2">
        <v>45680</v>
      </c>
      <c r="L12036">
        <v>4</v>
      </c>
      <c r="M12036" s="1" t="s">
        <v>55</v>
      </c>
      <c r="N12036" s="1" t="s">
        <v>23</v>
      </c>
      <c r="O12036" s="1" t="s">
        <v>24</v>
      </c>
      <c r="P12036" s="1" t="s">
        <v>25</v>
      </c>
      <c r="Q12036" s="1" t="s">
        <v>50</v>
      </c>
      <c r="R12036" s="1" t="s">
        <v>27</v>
      </c>
    </row>
    <row r="12037" spans="1:18" x14ac:dyDescent="0.3">
      <c r="A12037" s="1" t="s">
        <v>12195</v>
      </c>
      <c r="B12037" s="1" t="s">
        <v>83</v>
      </c>
      <c r="C12037" s="1" t="s">
        <v>493</v>
      </c>
      <c r="D12037" s="1" t="s">
        <v>64</v>
      </c>
      <c r="E12037">
        <v>94</v>
      </c>
      <c r="F12037">
        <v>6500</v>
      </c>
      <c r="G12037">
        <v>111</v>
      </c>
      <c r="H12037">
        <v>32</v>
      </c>
      <c r="I12037">
        <v>79</v>
      </c>
      <c r="J12037">
        <v>721500</v>
      </c>
      <c r="K12037" s="2">
        <v>45718</v>
      </c>
      <c r="L12037">
        <v>9</v>
      </c>
      <c r="M12037" s="1" t="s">
        <v>22</v>
      </c>
      <c r="N12037" s="1" t="s">
        <v>43</v>
      </c>
      <c r="O12037" s="1" t="s">
        <v>44</v>
      </c>
      <c r="P12037" s="1" t="s">
        <v>25</v>
      </c>
      <c r="Q12037" s="1" t="s">
        <v>26</v>
      </c>
      <c r="R12037" s="1" t="s">
        <v>27</v>
      </c>
    </row>
    <row r="12038" spans="1:18" x14ac:dyDescent="0.3">
      <c r="A12038" s="1" t="s">
        <v>12196</v>
      </c>
      <c r="B12038" s="1" t="s">
        <v>19</v>
      </c>
      <c r="C12038" s="1" t="s">
        <v>179</v>
      </c>
      <c r="D12038" s="1" t="s">
        <v>64</v>
      </c>
      <c r="E12038">
        <v>120</v>
      </c>
      <c r="F12038">
        <v>450000</v>
      </c>
      <c r="G12038">
        <v>142</v>
      </c>
      <c r="H12038">
        <v>71</v>
      </c>
      <c r="I12038">
        <v>71</v>
      </c>
      <c r="J12038">
        <v>63900000</v>
      </c>
      <c r="K12038" s="2">
        <v>45870</v>
      </c>
      <c r="L12038">
        <v>5</v>
      </c>
      <c r="M12038" s="1" t="s">
        <v>55</v>
      </c>
      <c r="N12038" s="1" t="s">
        <v>23</v>
      </c>
      <c r="O12038" s="1" t="s">
        <v>24</v>
      </c>
      <c r="P12038" s="1" t="s">
        <v>25</v>
      </c>
      <c r="Q12038" s="1" t="s">
        <v>26</v>
      </c>
      <c r="R12038" s="1" t="s">
        <v>27</v>
      </c>
    </row>
    <row r="12039" spans="1:18" x14ac:dyDescent="0.3">
      <c r="A12039" s="1" t="s">
        <v>12197</v>
      </c>
      <c r="B12039" s="1" t="s">
        <v>41</v>
      </c>
      <c r="C12039" s="1" t="s">
        <v>398</v>
      </c>
      <c r="D12039" s="1" t="s">
        <v>91</v>
      </c>
      <c r="E12039">
        <v>111</v>
      </c>
      <c r="F12039">
        <v>3500000</v>
      </c>
      <c r="G12039">
        <v>113</v>
      </c>
      <c r="H12039">
        <v>35</v>
      </c>
      <c r="I12039">
        <v>78</v>
      </c>
      <c r="J12039">
        <v>395500000</v>
      </c>
      <c r="K12039" s="2">
        <v>45658</v>
      </c>
      <c r="L12039">
        <v>6</v>
      </c>
      <c r="M12039" s="1" t="s">
        <v>22</v>
      </c>
      <c r="N12039" s="1" t="s">
        <v>23</v>
      </c>
      <c r="O12039" s="1" t="s">
        <v>85</v>
      </c>
      <c r="P12039" s="1" t="s">
        <v>25</v>
      </c>
      <c r="Q12039" s="1" t="s">
        <v>26</v>
      </c>
      <c r="R12039" s="1" t="s">
        <v>59</v>
      </c>
    </row>
    <row r="12040" spans="1:18" x14ac:dyDescent="0.3">
      <c r="A12040" s="1" t="s">
        <v>12198</v>
      </c>
      <c r="B12040" s="1" t="s">
        <v>19</v>
      </c>
      <c r="C12040" s="1" t="s">
        <v>37</v>
      </c>
      <c r="D12040" s="1" t="s">
        <v>67</v>
      </c>
      <c r="E12040">
        <v>129</v>
      </c>
      <c r="F12040">
        <v>12000</v>
      </c>
      <c r="G12040">
        <v>138</v>
      </c>
      <c r="H12040">
        <v>89</v>
      </c>
      <c r="I12040">
        <v>49</v>
      </c>
      <c r="J12040">
        <v>1656000</v>
      </c>
      <c r="K12040" s="2">
        <v>45906</v>
      </c>
      <c r="L12040">
        <v>12</v>
      </c>
      <c r="M12040" s="1" t="s">
        <v>39</v>
      </c>
      <c r="N12040" s="1" t="s">
        <v>23</v>
      </c>
      <c r="O12040" s="1" t="s">
        <v>24</v>
      </c>
      <c r="P12040" s="1" t="s">
        <v>25</v>
      </c>
      <c r="Q12040" s="1" t="s">
        <v>26</v>
      </c>
      <c r="R12040" s="1" t="s">
        <v>27</v>
      </c>
    </row>
    <row r="12041" spans="1:18" x14ac:dyDescent="0.3">
      <c r="A12041" s="1" t="s">
        <v>12199</v>
      </c>
      <c r="B12041" s="1" t="s">
        <v>46</v>
      </c>
      <c r="C12041" s="1" t="s">
        <v>218</v>
      </c>
      <c r="D12041" s="1" t="s">
        <v>31</v>
      </c>
      <c r="E12041">
        <v>128</v>
      </c>
      <c r="F12041">
        <v>70000</v>
      </c>
      <c r="G12041">
        <v>158</v>
      </c>
      <c r="H12041">
        <v>72</v>
      </c>
      <c r="I12041">
        <v>86</v>
      </c>
      <c r="J12041">
        <v>11060000</v>
      </c>
      <c r="K12041" s="2">
        <v>45687</v>
      </c>
      <c r="L12041">
        <v>14</v>
      </c>
      <c r="M12041" s="1" t="s">
        <v>39</v>
      </c>
      <c r="N12041" s="1" t="s">
        <v>43</v>
      </c>
      <c r="O12041" s="1" t="s">
        <v>24</v>
      </c>
      <c r="P12041" s="1" t="s">
        <v>25</v>
      </c>
      <c r="Q12041" s="1" t="s">
        <v>26</v>
      </c>
      <c r="R12041" s="1" t="s">
        <v>27</v>
      </c>
    </row>
    <row r="12042" spans="1:18" x14ac:dyDescent="0.3">
      <c r="A12042" s="1" t="s">
        <v>12200</v>
      </c>
      <c r="B12042" s="1" t="s">
        <v>52</v>
      </c>
      <c r="C12042" s="1" t="s">
        <v>402</v>
      </c>
      <c r="D12042" s="1" t="s">
        <v>38</v>
      </c>
      <c r="E12042">
        <v>127</v>
      </c>
      <c r="F12042">
        <v>2500</v>
      </c>
      <c r="G12042">
        <v>128</v>
      </c>
      <c r="H12042">
        <v>34</v>
      </c>
      <c r="I12042">
        <v>94</v>
      </c>
      <c r="J12042">
        <v>320000</v>
      </c>
      <c r="K12042" s="2">
        <v>45887</v>
      </c>
      <c r="L12042">
        <v>8</v>
      </c>
      <c r="M12042" s="1" t="s">
        <v>22</v>
      </c>
      <c r="N12042" s="1" t="s">
        <v>23</v>
      </c>
      <c r="O12042" s="1" t="s">
        <v>85</v>
      </c>
      <c r="P12042" s="1" t="s">
        <v>25</v>
      </c>
      <c r="Q12042" s="1" t="s">
        <v>50</v>
      </c>
      <c r="R12042" s="1" t="s">
        <v>27</v>
      </c>
    </row>
    <row r="12043" spans="1:18" x14ac:dyDescent="0.3">
      <c r="A12043" s="1" t="s">
        <v>12201</v>
      </c>
      <c r="B12043" s="1" t="s">
        <v>104</v>
      </c>
      <c r="C12043" s="1" t="s">
        <v>194</v>
      </c>
      <c r="D12043" s="1" t="s">
        <v>58</v>
      </c>
      <c r="E12043">
        <v>58</v>
      </c>
      <c r="F12043">
        <v>1800</v>
      </c>
      <c r="G12043">
        <v>59</v>
      </c>
      <c r="H12043">
        <v>51</v>
      </c>
      <c r="I12043">
        <v>8</v>
      </c>
      <c r="J12043">
        <v>106200</v>
      </c>
      <c r="K12043" s="2">
        <v>45808</v>
      </c>
      <c r="L12043">
        <v>15</v>
      </c>
      <c r="M12043" s="1" t="s">
        <v>39</v>
      </c>
      <c r="N12043" s="1" t="s">
        <v>43</v>
      </c>
      <c r="O12043" s="1" t="s">
        <v>33</v>
      </c>
      <c r="P12043" s="1" t="s">
        <v>25</v>
      </c>
      <c r="Q12043" s="1" t="s">
        <v>26</v>
      </c>
      <c r="R12043" s="1" t="s">
        <v>27</v>
      </c>
    </row>
    <row r="12044" spans="1:18" x14ac:dyDescent="0.3">
      <c r="A12044" s="1" t="s">
        <v>12202</v>
      </c>
      <c r="B12044" s="1" t="s">
        <v>66</v>
      </c>
      <c r="C12044" s="1" t="s">
        <v>142</v>
      </c>
      <c r="D12044" s="1" t="s">
        <v>91</v>
      </c>
      <c r="E12044">
        <v>68</v>
      </c>
      <c r="F12044">
        <v>1200</v>
      </c>
      <c r="G12044">
        <v>94</v>
      </c>
      <c r="H12044">
        <v>24</v>
      </c>
      <c r="I12044">
        <v>70</v>
      </c>
      <c r="J12044">
        <v>112800</v>
      </c>
      <c r="K12044" s="2">
        <v>45795</v>
      </c>
      <c r="L12044">
        <v>15</v>
      </c>
      <c r="M12044" s="1" t="s">
        <v>39</v>
      </c>
      <c r="N12044" s="1" t="s">
        <v>23</v>
      </c>
      <c r="O12044" s="1" t="s">
        <v>24</v>
      </c>
      <c r="P12044" s="1" t="s">
        <v>25</v>
      </c>
      <c r="Q12044" s="1" t="s">
        <v>26</v>
      </c>
      <c r="R12044" s="1" t="s">
        <v>59</v>
      </c>
    </row>
    <row r="12045" spans="1:18" x14ac:dyDescent="0.3">
      <c r="A12045" s="1" t="s">
        <v>12203</v>
      </c>
      <c r="B12045" s="1" t="s">
        <v>41</v>
      </c>
      <c r="C12045" s="1" t="s">
        <v>164</v>
      </c>
      <c r="D12045" s="1" t="s">
        <v>58</v>
      </c>
      <c r="E12045">
        <v>87</v>
      </c>
      <c r="F12045">
        <v>3500</v>
      </c>
      <c r="G12045">
        <v>95</v>
      </c>
      <c r="H12045">
        <v>23</v>
      </c>
      <c r="I12045">
        <v>72</v>
      </c>
      <c r="J12045">
        <v>332500</v>
      </c>
      <c r="K12045" s="2">
        <v>45847</v>
      </c>
      <c r="L12045">
        <v>7</v>
      </c>
      <c r="M12045" s="1" t="s">
        <v>22</v>
      </c>
      <c r="N12045" s="1" t="s">
        <v>43</v>
      </c>
      <c r="O12045" s="1" t="s">
        <v>44</v>
      </c>
      <c r="P12045" s="1" t="s">
        <v>25</v>
      </c>
      <c r="Q12045" s="1" t="s">
        <v>50</v>
      </c>
      <c r="R12045" s="1" t="s">
        <v>27</v>
      </c>
    </row>
    <row r="12046" spans="1:18" x14ac:dyDescent="0.3">
      <c r="A12046" s="1" t="s">
        <v>12204</v>
      </c>
      <c r="B12046" s="1" t="s">
        <v>41</v>
      </c>
      <c r="C12046" s="1" t="s">
        <v>168</v>
      </c>
      <c r="D12046" s="1" t="s">
        <v>58</v>
      </c>
      <c r="E12046">
        <v>30</v>
      </c>
      <c r="F12046">
        <v>10000</v>
      </c>
      <c r="G12046">
        <v>60</v>
      </c>
      <c r="H12046">
        <v>37</v>
      </c>
      <c r="I12046">
        <v>23</v>
      </c>
      <c r="J12046">
        <v>600000</v>
      </c>
      <c r="K12046" s="2">
        <v>45717</v>
      </c>
      <c r="L12046">
        <v>5</v>
      </c>
      <c r="M12046" s="1" t="s">
        <v>55</v>
      </c>
      <c r="N12046" s="1" t="s">
        <v>23</v>
      </c>
      <c r="O12046" s="1" t="s">
        <v>24</v>
      </c>
      <c r="P12046" s="1" t="s">
        <v>25</v>
      </c>
      <c r="Q12046" s="1" t="s">
        <v>26</v>
      </c>
      <c r="R12046" s="1" t="s">
        <v>27</v>
      </c>
    </row>
    <row r="12047" spans="1:18" x14ac:dyDescent="0.3">
      <c r="A12047" s="1" t="s">
        <v>12205</v>
      </c>
      <c r="B12047" s="1" t="s">
        <v>36</v>
      </c>
      <c r="C12047" s="1" t="s">
        <v>513</v>
      </c>
      <c r="D12047" s="1" t="s">
        <v>64</v>
      </c>
      <c r="E12047">
        <v>36</v>
      </c>
      <c r="F12047">
        <v>5000</v>
      </c>
      <c r="G12047">
        <v>45</v>
      </c>
      <c r="H12047">
        <v>33</v>
      </c>
      <c r="I12047">
        <v>12</v>
      </c>
      <c r="J12047">
        <v>225000</v>
      </c>
      <c r="K12047" s="2">
        <v>45830</v>
      </c>
      <c r="L12047">
        <v>13</v>
      </c>
      <c r="M12047" s="1" t="s">
        <v>39</v>
      </c>
      <c r="N12047" s="1" t="s">
        <v>23</v>
      </c>
      <c r="O12047" s="1" t="s">
        <v>24</v>
      </c>
      <c r="P12047" s="1" t="s">
        <v>25</v>
      </c>
      <c r="Q12047" s="1" t="s">
        <v>26</v>
      </c>
      <c r="R12047" s="1" t="s">
        <v>27</v>
      </c>
    </row>
    <row r="12048" spans="1:18" x14ac:dyDescent="0.3">
      <c r="A12048" s="1" t="s">
        <v>12206</v>
      </c>
      <c r="B12048" s="1" t="s">
        <v>133</v>
      </c>
      <c r="C12048" s="1" t="s">
        <v>123</v>
      </c>
      <c r="D12048" s="1" t="s">
        <v>21</v>
      </c>
      <c r="E12048">
        <v>32</v>
      </c>
      <c r="F12048">
        <v>4500</v>
      </c>
      <c r="G12048">
        <v>50</v>
      </c>
      <c r="H12048">
        <v>21</v>
      </c>
      <c r="I12048">
        <v>29</v>
      </c>
      <c r="J12048">
        <v>225000</v>
      </c>
      <c r="K12048" s="2">
        <v>45750</v>
      </c>
      <c r="L12048">
        <v>12</v>
      </c>
      <c r="M12048" s="1" t="s">
        <v>39</v>
      </c>
      <c r="N12048" s="1" t="s">
        <v>43</v>
      </c>
      <c r="O12048" s="1" t="s">
        <v>24</v>
      </c>
      <c r="P12048" s="1" t="s">
        <v>25</v>
      </c>
      <c r="Q12048" s="1" t="s">
        <v>26</v>
      </c>
      <c r="R12048" s="1" t="s">
        <v>27</v>
      </c>
    </row>
    <row r="12049" spans="1:18" x14ac:dyDescent="0.3">
      <c r="A12049" s="1" t="s">
        <v>12207</v>
      </c>
      <c r="B12049" s="1" t="s">
        <v>87</v>
      </c>
      <c r="C12049" s="1" t="s">
        <v>245</v>
      </c>
      <c r="D12049" s="1" t="s">
        <v>38</v>
      </c>
      <c r="E12049">
        <v>116</v>
      </c>
      <c r="F12049">
        <v>1800</v>
      </c>
      <c r="G12049">
        <v>140</v>
      </c>
      <c r="H12049">
        <v>31</v>
      </c>
      <c r="I12049">
        <v>109</v>
      </c>
      <c r="J12049">
        <v>252000</v>
      </c>
      <c r="K12049" s="2">
        <v>45886</v>
      </c>
      <c r="L12049">
        <v>7</v>
      </c>
      <c r="M12049" s="1" t="s">
        <v>22</v>
      </c>
      <c r="N12049" s="1" t="s">
        <v>43</v>
      </c>
      <c r="O12049" s="1" t="s">
        <v>24</v>
      </c>
      <c r="P12049" s="1" t="s">
        <v>25</v>
      </c>
      <c r="Q12049" s="1" t="s">
        <v>26</v>
      </c>
      <c r="R12049" s="1" t="s">
        <v>27</v>
      </c>
    </row>
    <row r="12050" spans="1:18" x14ac:dyDescent="0.3">
      <c r="A12050" s="1" t="s">
        <v>12208</v>
      </c>
      <c r="B12050" s="1" t="s">
        <v>19</v>
      </c>
      <c r="C12050" s="1" t="s">
        <v>30</v>
      </c>
      <c r="D12050" s="1" t="s">
        <v>48</v>
      </c>
      <c r="E12050">
        <v>77</v>
      </c>
      <c r="F12050">
        <v>12000</v>
      </c>
      <c r="G12050">
        <v>92</v>
      </c>
      <c r="H12050">
        <v>48</v>
      </c>
      <c r="I12050">
        <v>44</v>
      </c>
      <c r="J12050">
        <v>1104000</v>
      </c>
      <c r="K12050" s="2">
        <v>45711</v>
      </c>
      <c r="L12050">
        <v>4</v>
      </c>
      <c r="M12050" s="1" t="s">
        <v>55</v>
      </c>
      <c r="N12050" s="1" t="s">
        <v>23</v>
      </c>
      <c r="O12050" s="1" t="s">
        <v>24</v>
      </c>
      <c r="P12050" s="1" t="s">
        <v>25</v>
      </c>
      <c r="Q12050" s="1" t="s">
        <v>26</v>
      </c>
      <c r="R12050" s="1" t="s">
        <v>27</v>
      </c>
    </row>
    <row r="12051" spans="1:18" x14ac:dyDescent="0.3">
      <c r="A12051" s="1" t="s">
        <v>12209</v>
      </c>
      <c r="B12051" s="1" t="s">
        <v>93</v>
      </c>
      <c r="C12051" s="1" t="s">
        <v>116</v>
      </c>
      <c r="D12051" s="1" t="s">
        <v>38</v>
      </c>
      <c r="E12051">
        <v>79</v>
      </c>
      <c r="F12051">
        <v>5500</v>
      </c>
      <c r="G12051">
        <v>94</v>
      </c>
      <c r="H12051">
        <v>48</v>
      </c>
      <c r="I12051">
        <v>46</v>
      </c>
      <c r="J12051">
        <v>517000</v>
      </c>
      <c r="K12051" s="2">
        <v>45814</v>
      </c>
      <c r="L12051">
        <v>6</v>
      </c>
      <c r="M12051" s="1" t="s">
        <v>22</v>
      </c>
      <c r="N12051" s="1" t="s">
        <v>43</v>
      </c>
      <c r="O12051" s="1" t="s">
        <v>85</v>
      </c>
      <c r="P12051" s="1" t="s">
        <v>25</v>
      </c>
      <c r="Q12051" s="1" t="s">
        <v>26</v>
      </c>
      <c r="R12051" s="1" t="s">
        <v>27</v>
      </c>
    </row>
    <row r="12052" spans="1:18" x14ac:dyDescent="0.3">
      <c r="A12052" s="1" t="s">
        <v>12210</v>
      </c>
      <c r="B12052" s="1" t="s">
        <v>41</v>
      </c>
      <c r="C12052" s="1" t="s">
        <v>270</v>
      </c>
      <c r="D12052" s="1" t="s">
        <v>67</v>
      </c>
      <c r="E12052">
        <v>82</v>
      </c>
      <c r="F12052">
        <v>1800</v>
      </c>
      <c r="G12052">
        <v>100</v>
      </c>
      <c r="H12052">
        <v>22</v>
      </c>
      <c r="I12052">
        <v>78</v>
      </c>
      <c r="J12052">
        <v>180000</v>
      </c>
      <c r="K12052" s="2">
        <v>45771</v>
      </c>
      <c r="L12052">
        <v>15</v>
      </c>
      <c r="M12052" s="1" t="s">
        <v>39</v>
      </c>
      <c r="N12052" s="1" t="s">
        <v>32</v>
      </c>
      <c r="O12052" s="1" t="s">
        <v>33</v>
      </c>
      <c r="P12052" s="1" t="s">
        <v>25</v>
      </c>
      <c r="Q12052" s="1" t="s">
        <v>26</v>
      </c>
      <c r="R12052" s="1" t="s">
        <v>27</v>
      </c>
    </row>
    <row r="12053" spans="1:18" x14ac:dyDescent="0.3">
      <c r="A12053" s="1" t="s">
        <v>12211</v>
      </c>
      <c r="B12053" s="1" t="s">
        <v>104</v>
      </c>
      <c r="C12053" s="1" t="s">
        <v>125</v>
      </c>
      <c r="D12053" s="1" t="s">
        <v>91</v>
      </c>
      <c r="E12053">
        <v>45</v>
      </c>
      <c r="F12053">
        <v>4500</v>
      </c>
      <c r="G12053">
        <v>63</v>
      </c>
      <c r="H12053">
        <v>6</v>
      </c>
      <c r="I12053">
        <v>57</v>
      </c>
      <c r="J12053">
        <v>283500</v>
      </c>
      <c r="K12053" s="2">
        <v>45991</v>
      </c>
      <c r="L12053">
        <v>1</v>
      </c>
      <c r="M12053" s="1" t="s">
        <v>55</v>
      </c>
      <c r="N12053" s="1" t="s">
        <v>32</v>
      </c>
      <c r="O12053" s="1" t="s">
        <v>85</v>
      </c>
      <c r="P12053" s="1" t="s">
        <v>25</v>
      </c>
      <c r="Q12053" s="1" t="s">
        <v>50</v>
      </c>
      <c r="R12053" s="1" t="s">
        <v>27</v>
      </c>
    </row>
    <row r="12054" spans="1:18" x14ac:dyDescent="0.3">
      <c r="A12054" s="1" t="s">
        <v>12212</v>
      </c>
      <c r="B12054" s="1" t="s">
        <v>133</v>
      </c>
      <c r="C12054" s="1" t="s">
        <v>266</v>
      </c>
      <c r="D12054" s="1" t="s">
        <v>21</v>
      </c>
      <c r="E12054">
        <v>112</v>
      </c>
      <c r="F12054">
        <v>2200000</v>
      </c>
      <c r="G12054">
        <v>120</v>
      </c>
      <c r="H12054">
        <v>20</v>
      </c>
      <c r="I12054">
        <v>100</v>
      </c>
      <c r="J12054">
        <v>264000000</v>
      </c>
      <c r="K12054" s="2">
        <v>45705</v>
      </c>
      <c r="L12054">
        <v>5</v>
      </c>
      <c r="M12054" s="1" t="s">
        <v>55</v>
      </c>
      <c r="N12054" s="1" t="s">
        <v>43</v>
      </c>
      <c r="O12054" s="1" t="s">
        <v>44</v>
      </c>
      <c r="P12054" s="1" t="s">
        <v>25</v>
      </c>
      <c r="Q12054" s="1" t="s">
        <v>50</v>
      </c>
      <c r="R12054" s="1" t="s">
        <v>59</v>
      </c>
    </row>
    <row r="12055" spans="1:18" x14ac:dyDescent="0.3">
      <c r="A12055" s="1" t="s">
        <v>12213</v>
      </c>
      <c r="B12055" s="1" t="s">
        <v>52</v>
      </c>
      <c r="C12055" s="1" t="s">
        <v>166</v>
      </c>
      <c r="D12055" s="1" t="s">
        <v>21</v>
      </c>
      <c r="E12055">
        <v>35</v>
      </c>
      <c r="F12055">
        <v>35000</v>
      </c>
      <c r="G12055">
        <v>48</v>
      </c>
      <c r="H12055">
        <v>45</v>
      </c>
      <c r="I12055">
        <v>3</v>
      </c>
      <c r="J12055">
        <v>1680000</v>
      </c>
      <c r="K12055" s="2">
        <v>45885</v>
      </c>
      <c r="L12055">
        <v>9</v>
      </c>
      <c r="M12055" s="1" t="s">
        <v>22</v>
      </c>
      <c r="N12055" s="1" t="s">
        <v>23</v>
      </c>
      <c r="O12055" s="1" t="s">
        <v>24</v>
      </c>
      <c r="P12055" s="1" t="s">
        <v>25</v>
      </c>
      <c r="Q12055" s="1" t="s">
        <v>26</v>
      </c>
      <c r="R12055" s="1" t="s">
        <v>27</v>
      </c>
    </row>
    <row r="12056" spans="1:18" x14ac:dyDescent="0.3">
      <c r="A12056" s="1" t="s">
        <v>12214</v>
      </c>
      <c r="B12056" s="1" t="s">
        <v>66</v>
      </c>
      <c r="C12056" s="1" t="s">
        <v>511</v>
      </c>
      <c r="D12056" s="1" t="s">
        <v>64</v>
      </c>
      <c r="E12056">
        <v>95</v>
      </c>
      <c r="F12056">
        <v>12000</v>
      </c>
      <c r="G12056">
        <v>108</v>
      </c>
      <c r="H12056">
        <v>96</v>
      </c>
      <c r="I12056">
        <v>12</v>
      </c>
      <c r="J12056">
        <v>1296000</v>
      </c>
      <c r="K12056" s="2">
        <v>45659</v>
      </c>
      <c r="L12056">
        <v>3</v>
      </c>
      <c r="M12056" s="1" t="s">
        <v>55</v>
      </c>
      <c r="N12056" s="1" t="s">
        <v>23</v>
      </c>
      <c r="O12056" s="1" t="s">
        <v>24</v>
      </c>
      <c r="P12056" s="1" t="s">
        <v>25</v>
      </c>
      <c r="Q12056" s="1" t="s">
        <v>50</v>
      </c>
      <c r="R12056" s="1" t="s">
        <v>27</v>
      </c>
    </row>
    <row r="12057" spans="1:18" x14ac:dyDescent="0.3">
      <c r="A12057" s="1" t="s">
        <v>12215</v>
      </c>
      <c r="B12057" s="1" t="s">
        <v>66</v>
      </c>
      <c r="C12057" s="1" t="s">
        <v>142</v>
      </c>
      <c r="D12057" s="1" t="s">
        <v>91</v>
      </c>
      <c r="E12057">
        <v>45</v>
      </c>
      <c r="F12057">
        <v>1200</v>
      </c>
      <c r="G12057">
        <v>69</v>
      </c>
      <c r="H12057">
        <v>45</v>
      </c>
      <c r="I12057">
        <v>24</v>
      </c>
      <c r="J12057">
        <v>82800</v>
      </c>
      <c r="K12057" s="2">
        <v>45672</v>
      </c>
      <c r="L12057">
        <v>8</v>
      </c>
      <c r="M12057" s="1" t="s">
        <v>22</v>
      </c>
      <c r="N12057" s="1" t="s">
        <v>23</v>
      </c>
      <c r="O12057" s="1" t="s">
        <v>24</v>
      </c>
      <c r="P12057" s="1" t="s">
        <v>25</v>
      </c>
      <c r="Q12057" s="1" t="s">
        <v>26</v>
      </c>
      <c r="R12057" s="1" t="s">
        <v>27</v>
      </c>
    </row>
    <row r="12058" spans="1:18" x14ac:dyDescent="0.3">
      <c r="A12058" s="1" t="s">
        <v>12216</v>
      </c>
      <c r="B12058" s="1" t="s">
        <v>41</v>
      </c>
      <c r="C12058" s="1" t="s">
        <v>301</v>
      </c>
      <c r="D12058" s="1" t="s">
        <v>31</v>
      </c>
      <c r="E12058">
        <v>108</v>
      </c>
      <c r="F12058">
        <v>9000</v>
      </c>
      <c r="G12058">
        <v>109</v>
      </c>
      <c r="H12058">
        <v>46</v>
      </c>
      <c r="I12058">
        <v>63</v>
      </c>
      <c r="J12058">
        <v>981000</v>
      </c>
      <c r="K12058" s="2">
        <v>45915</v>
      </c>
      <c r="L12058">
        <v>2</v>
      </c>
      <c r="M12058" s="1" t="s">
        <v>55</v>
      </c>
      <c r="N12058" s="1" t="s">
        <v>43</v>
      </c>
      <c r="O12058" s="1" t="s">
        <v>44</v>
      </c>
      <c r="P12058" s="1" t="s">
        <v>25</v>
      </c>
      <c r="Q12058" s="1" t="s">
        <v>26</v>
      </c>
      <c r="R12058" s="1" t="s">
        <v>27</v>
      </c>
    </row>
    <row r="12059" spans="1:18" x14ac:dyDescent="0.3">
      <c r="A12059" s="1" t="s">
        <v>12217</v>
      </c>
      <c r="B12059" s="1" t="s">
        <v>36</v>
      </c>
      <c r="C12059" s="1" t="s">
        <v>69</v>
      </c>
      <c r="D12059" s="1" t="s">
        <v>54</v>
      </c>
      <c r="E12059">
        <v>107</v>
      </c>
      <c r="F12059">
        <v>65000</v>
      </c>
      <c r="G12059">
        <v>134</v>
      </c>
      <c r="H12059">
        <v>58</v>
      </c>
      <c r="I12059">
        <v>76</v>
      </c>
      <c r="J12059">
        <v>8710000</v>
      </c>
      <c r="K12059" s="2">
        <v>45980</v>
      </c>
      <c r="L12059">
        <v>7</v>
      </c>
      <c r="M12059" s="1" t="s">
        <v>22</v>
      </c>
      <c r="N12059" s="1" t="s">
        <v>32</v>
      </c>
      <c r="O12059" s="1" t="s">
        <v>24</v>
      </c>
      <c r="P12059" s="1" t="s">
        <v>49</v>
      </c>
      <c r="Q12059" s="1" t="s">
        <v>26</v>
      </c>
      <c r="R12059" s="1" t="s">
        <v>27</v>
      </c>
    </row>
    <row r="12060" spans="1:18" x14ac:dyDescent="0.3">
      <c r="A12060" s="1" t="s">
        <v>12218</v>
      </c>
      <c r="B12060" s="1" t="s">
        <v>99</v>
      </c>
      <c r="C12060" s="1" t="s">
        <v>113</v>
      </c>
      <c r="D12060" s="1" t="s">
        <v>91</v>
      </c>
      <c r="E12060">
        <v>120</v>
      </c>
      <c r="F12060">
        <v>45000</v>
      </c>
      <c r="G12060">
        <v>140</v>
      </c>
      <c r="H12060">
        <v>120</v>
      </c>
      <c r="I12060">
        <v>20</v>
      </c>
      <c r="J12060">
        <v>6300000</v>
      </c>
      <c r="K12060" s="2">
        <v>45713</v>
      </c>
      <c r="L12060">
        <v>10</v>
      </c>
      <c r="M12060" s="1" t="s">
        <v>22</v>
      </c>
      <c r="N12060" s="1" t="s">
        <v>23</v>
      </c>
      <c r="O12060" s="1" t="s">
        <v>24</v>
      </c>
      <c r="P12060" s="1" t="s">
        <v>25</v>
      </c>
      <c r="Q12060" s="1" t="s">
        <v>26</v>
      </c>
      <c r="R12060" s="1" t="s">
        <v>27</v>
      </c>
    </row>
    <row r="12061" spans="1:18" x14ac:dyDescent="0.3">
      <c r="A12061" s="1" t="s">
        <v>12219</v>
      </c>
      <c r="B12061" s="1" t="s">
        <v>36</v>
      </c>
      <c r="C12061" s="1" t="s">
        <v>170</v>
      </c>
      <c r="D12061" s="1" t="s">
        <v>72</v>
      </c>
      <c r="E12061">
        <v>82</v>
      </c>
      <c r="F12061">
        <v>45000</v>
      </c>
      <c r="G12061">
        <v>87</v>
      </c>
      <c r="H12061">
        <v>86</v>
      </c>
      <c r="I12061">
        <v>1</v>
      </c>
      <c r="J12061">
        <v>3915000</v>
      </c>
      <c r="K12061" s="2">
        <v>45971</v>
      </c>
      <c r="L12061">
        <v>15</v>
      </c>
      <c r="M12061" s="1" t="s">
        <v>39</v>
      </c>
      <c r="N12061" s="1" t="s">
        <v>23</v>
      </c>
      <c r="O12061" s="1" t="s">
        <v>24</v>
      </c>
      <c r="P12061" s="1" t="s">
        <v>25</v>
      </c>
      <c r="Q12061" s="1" t="s">
        <v>59</v>
      </c>
      <c r="R12061" s="1" t="s">
        <v>27</v>
      </c>
    </row>
    <row r="12062" spans="1:18" x14ac:dyDescent="0.3">
      <c r="A12062" s="1" t="s">
        <v>12220</v>
      </c>
      <c r="B12062" s="1" t="s">
        <v>93</v>
      </c>
      <c r="C12062" s="1" t="s">
        <v>108</v>
      </c>
      <c r="D12062" s="1" t="s">
        <v>67</v>
      </c>
      <c r="E12062">
        <v>143</v>
      </c>
      <c r="F12062">
        <v>15000</v>
      </c>
      <c r="G12062">
        <v>158</v>
      </c>
      <c r="H12062">
        <v>45</v>
      </c>
      <c r="I12062">
        <v>113</v>
      </c>
      <c r="J12062">
        <v>2370000</v>
      </c>
      <c r="K12062" s="2">
        <v>45973</v>
      </c>
      <c r="L12062">
        <v>11</v>
      </c>
      <c r="M12062" s="1" t="s">
        <v>39</v>
      </c>
      <c r="N12062" s="1" t="s">
        <v>23</v>
      </c>
      <c r="O12062" s="1" t="s">
        <v>44</v>
      </c>
      <c r="P12062" s="1" t="s">
        <v>25</v>
      </c>
      <c r="Q12062" s="1" t="s">
        <v>26</v>
      </c>
      <c r="R12062" s="1" t="s">
        <v>27</v>
      </c>
    </row>
    <row r="12063" spans="1:18" x14ac:dyDescent="0.3">
      <c r="A12063" s="1" t="s">
        <v>12221</v>
      </c>
      <c r="B12063" s="1" t="s">
        <v>46</v>
      </c>
      <c r="C12063" s="1" t="s">
        <v>308</v>
      </c>
      <c r="D12063" s="1" t="s">
        <v>31</v>
      </c>
      <c r="E12063">
        <v>33</v>
      </c>
      <c r="F12063">
        <v>8000</v>
      </c>
      <c r="G12063">
        <v>58</v>
      </c>
      <c r="H12063">
        <v>17</v>
      </c>
      <c r="I12063">
        <v>41</v>
      </c>
      <c r="J12063">
        <v>464000</v>
      </c>
      <c r="K12063" s="2">
        <v>45923</v>
      </c>
      <c r="L12063">
        <v>12</v>
      </c>
      <c r="M12063" s="1" t="s">
        <v>39</v>
      </c>
      <c r="N12063" s="1" t="s">
        <v>43</v>
      </c>
      <c r="O12063" s="1" t="s">
        <v>44</v>
      </c>
      <c r="P12063" s="1" t="s">
        <v>25</v>
      </c>
      <c r="Q12063" s="1" t="s">
        <v>50</v>
      </c>
      <c r="R12063" s="1" t="s">
        <v>59</v>
      </c>
    </row>
    <row r="12064" spans="1:18" x14ac:dyDescent="0.3">
      <c r="A12064" s="1" t="s">
        <v>12222</v>
      </c>
      <c r="B12064" s="1" t="s">
        <v>104</v>
      </c>
      <c r="C12064" s="1" t="s">
        <v>127</v>
      </c>
      <c r="D12064" s="1" t="s">
        <v>67</v>
      </c>
      <c r="E12064">
        <v>104</v>
      </c>
      <c r="F12064">
        <v>35000</v>
      </c>
      <c r="G12064">
        <v>132</v>
      </c>
      <c r="H12064">
        <v>91</v>
      </c>
      <c r="I12064">
        <v>41</v>
      </c>
      <c r="J12064">
        <v>4620000</v>
      </c>
      <c r="K12064" s="2">
        <v>46004</v>
      </c>
      <c r="L12064">
        <v>5</v>
      </c>
      <c r="M12064" s="1" t="s">
        <v>55</v>
      </c>
      <c r="N12064" s="1" t="s">
        <v>23</v>
      </c>
      <c r="O12064" s="1" t="s">
        <v>24</v>
      </c>
      <c r="P12064" s="1" t="s">
        <v>25</v>
      </c>
      <c r="Q12064" s="1" t="s">
        <v>26</v>
      </c>
      <c r="R12064" s="1" t="s">
        <v>34</v>
      </c>
    </row>
    <row r="12065" spans="1:18" x14ac:dyDescent="0.3">
      <c r="A12065" s="1" t="s">
        <v>12223</v>
      </c>
      <c r="B12065" s="1" t="s">
        <v>87</v>
      </c>
      <c r="C12065" s="1" t="s">
        <v>318</v>
      </c>
      <c r="D12065" s="1" t="s">
        <v>48</v>
      </c>
      <c r="E12065">
        <v>77</v>
      </c>
      <c r="F12065">
        <v>45000</v>
      </c>
      <c r="G12065">
        <v>106</v>
      </c>
      <c r="H12065">
        <v>35</v>
      </c>
      <c r="I12065">
        <v>71</v>
      </c>
      <c r="J12065">
        <v>4770000</v>
      </c>
      <c r="K12065" s="2">
        <v>45802</v>
      </c>
      <c r="L12065">
        <v>7</v>
      </c>
      <c r="M12065" s="1" t="s">
        <v>22</v>
      </c>
      <c r="N12065" s="1" t="s">
        <v>23</v>
      </c>
      <c r="O12065" s="1" t="s">
        <v>44</v>
      </c>
      <c r="P12065" s="1" t="s">
        <v>25</v>
      </c>
      <c r="Q12065" s="1" t="s">
        <v>50</v>
      </c>
      <c r="R12065" s="1" t="s">
        <v>27</v>
      </c>
    </row>
    <row r="12066" spans="1:18" x14ac:dyDescent="0.3">
      <c r="A12066" s="1" t="s">
        <v>12224</v>
      </c>
      <c r="B12066" s="1" t="s">
        <v>80</v>
      </c>
      <c r="C12066" s="1" t="s">
        <v>116</v>
      </c>
      <c r="D12066" s="1" t="s">
        <v>58</v>
      </c>
      <c r="E12066">
        <v>42</v>
      </c>
      <c r="F12066">
        <v>5500</v>
      </c>
      <c r="G12066">
        <v>63</v>
      </c>
      <c r="H12066">
        <v>47</v>
      </c>
      <c r="I12066">
        <v>16</v>
      </c>
      <c r="J12066">
        <v>346500</v>
      </c>
      <c r="K12066" s="2">
        <v>45920</v>
      </c>
      <c r="L12066">
        <v>1</v>
      </c>
      <c r="M12066" s="1" t="s">
        <v>55</v>
      </c>
      <c r="N12066" s="1" t="s">
        <v>32</v>
      </c>
      <c r="O12066" s="1" t="s">
        <v>33</v>
      </c>
      <c r="P12066" s="1" t="s">
        <v>25</v>
      </c>
      <c r="Q12066" s="1" t="s">
        <v>50</v>
      </c>
      <c r="R12066" s="1" t="s">
        <v>27</v>
      </c>
    </row>
    <row r="12067" spans="1:18" x14ac:dyDescent="0.3">
      <c r="A12067" s="1" t="s">
        <v>12225</v>
      </c>
      <c r="B12067" s="1" t="s">
        <v>52</v>
      </c>
      <c r="C12067" s="1" t="s">
        <v>170</v>
      </c>
      <c r="D12067" s="1" t="s">
        <v>38</v>
      </c>
      <c r="E12067">
        <v>45</v>
      </c>
      <c r="F12067">
        <v>45000</v>
      </c>
      <c r="G12067">
        <v>60</v>
      </c>
      <c r="H12067">
        <v>7</v>
      </c>
      <c r="I12067">
        <v>53</v>
      </c>
      <c r="J12067">
        <v>2700000</v>
      </c>
      <c r="K12067" s="2">
        <v>45861</v>
      </c>
      <c r="L12067">
        <v>10</v>
      </c>
      <c r="M12067" s="1" t="s">
        <v>22</v>
      </c>
      <c r="N12067" s="1" t="s">
        <v>23</v>
      </c>
      <c r="O12067" s="1" t="s">
        <v>24</v>
      </c>
      <c r="P12067" s="1" t="s">
        <v>49</v>
      </c>
      <c r="Q12067" s="1" t="s">
        <v>26</v>
      </c>
      <c r="R12067" s="1" t="s">
        <v>27</v>
      </c>
    </row>
    <row r="12068" spans="1:18" x14ac:dyDescent="0.3">
      <c r="A12068" s="1" t="s">
        <v>12226</v>
      </c>
      <c r="B12068" s="1" t="s">
        <v>29</v>
      </c>
      <c r="C12068" s="1" t="s">
        <v>179</v>
      </c>
      <c r="D12068" s="1" t="s">
        <v>91</v>
      </c>
      <c r="E12068">
        <v>67</v>
      </c>
      <c r="F12068">
        <v>450000</v>
      </c>
      <c r="G12068">
        <v>83</v>
      </c>
      <c r="H12068">
        <v>39</v>
      </c>
      <c r="I12068">
        <v>44</v>
      </c>
      <c r="J12068">
        <v>37350000</v>
      </c>
      <c r="K12068" s="2">
        <v>46012</v>
      </c>
      <c r="L12068">
        <v>2</v>
      </c>
      <c r="M12068" s="1" t="s">
        <v>55</v>
      </c>
      <c r="N12068" s="1" t="s">
        <v>43</v>
      </c>
      <c r="O12068" s="1" t="s">
        <v>85</v>
      </c>
      <c r="P12068" s="1" t="s">
        <v>25</v>
      </c>
      <c r="Q12068" s="1" t="s">
        <v>26</v>
      </c>
      <c r="R12068" s="1" t="s">
        <v>34</v>
      </c>
    </row>
    <row r="12069" spans="1:18" x14ac:dyDescent="0.3">
      <c r="A12069" s="1" t="s">
        <v>12227</v>
      </c>
      <c r="B12069" s="1" t="s">
        <v>66</v>
      </c>
      <c r="C12069" s="1" t="s">
        <v>294</v>
      </c>
      <c r="D12069" s="1" t="s">
        <v>58</v>
      </c>
      <c r="E12069">
        <v>104</v>
      </c>
      <c r="F12069">
        <v>9000</v>
      </c>
      <c r="G12069">
        <v>106</v>
      </c>
      <c r="H12069">
        <v>66</v>
      </c>
      <c r="I12069">
        <v>40</v>
      </c>
      <c r="J12069">
        <v>954000</v>
      </c>
      <c r="K12069" s="2">
        <v>45776</v>
      </c>
      <c r="L12069">
        <v>3</v>
      </c>
      <c r="M12069" s="1" t="s">
        <v>55</v>
      </c>
      <c r="N12069" s="1" t="s">
        <v>23</v>
      </c>
      <c r="O12069" s="1" t="s">
        <v>24</v>
      </c>
      <c r="P12069" s="1" t="s">
        <v>25</v>
      </c>
      <c r="Q12069" s="1" t="s">
        <v>26</v>
      </c>
      <c r="R12069" s="1" t="s">
        <v>27</v>
      </c>
    </row>
    <row r="12070" spans="1:18" x14ac:dyDescent="0.3">
      <c r="A12070" s="1" t="s">
        <v>12228</v>
      </c>
      <c r="B12070" s="1" t="s">
        <v>46</v>
      </c>
      <c r="C12070" s="1" t="s">
        <v>158</v>
      </c>
      <c r="D12070" s="1" t="s">
        <v>58</v>
      </c>
      <c r="E12070">
        <v>72</v>
      </c>
      <c r="F12070">
        <v>300</v>
      </c>
      <c r="G12070">
        <v>99</v>
      </c>
      <c r="H12070">
        <v>99</v>
      </c>
      <c r="I12070">
        <v>0</v>
      </c>
      <c r="J12070">
        <v>29700</v>
      </c>
      <c r="K12070" s="2">
        <v>45870</v>
      </c>
      <c r="L12070">
        <v>15</v>
      </c>
      <c r="M12070" s="1" t="s">
        <v>39</v>
      </c>
      <c r="N12070" s="1" t="s">
        <v>23</v>
      </c>
      <c r="O12070" s="1" t="s">
        <v>24</v>
      </c>
      <c r="P12070" s="1" t="s">
        <v>25</v>
      </c>
      <c r="Q12070" s="1" t="s">
        <v>26</v>
      </c>
      <c r="R12070" s="1" t="s">
        <v>27</v>
      </c>
    </row>
    <row r="12071" spans="1:18" x14ac:dyDescent="0.3">
      <c r="A12071" s="1" t="s">
        <v>12229</v>
      </c>
      <c r="B12071" s="1" t="s">
        <v>19</v>
      </c>
      <c r="C12071" s="1" t="s">
        <v>47</v>
      </c>
      <c r="D12071" s="1" t="s">
        <v>48</v>
      </c>
      <c r="E12071">
        <v>94</v>
      </c>
      <c r="F12071">
        <v>300</v>
      </c>
      <c r="G12071">
        <v>96</v>
      </c>
      <c r="H12071">
        <v>9</v>
      </c>
      <c r="I12071">
        <v>87</v>
      </c>
      <c r="J12071">
        <v>28800</v>
      </c>
      <c r="K12071" s="2">
        <v>45894</v>
      </c>
      <c r="L12071">
        <v>15</v>
      </c>
      <c r="M12071" s="1" t="s">
        <v>39</v>
      </c>
      <c r="N12071" s="1" t="s">
        <v>43</v>
      </c>
      <c r="O12071" s="1" t="s">
        <v>24</v>
      </c>
      <c r="P12071" s="1" t="s">
        <v>25</v>
      </c>
      <c r="Q12071" s="1" t="s">
        <v>26</v>
      </c>
      <c r="R12071" s="1" t="s">
        <v>27</v>
      </c>
    </row>
    <row r="12072" spans="1:18" x14ac:dyDescent="0.3">
      <c r="A12072" s="1" t="s">
        <v>12230</v>
      </c>
      <c r="B12072" s="1" t="s">
        <v>29</v>
      </c>
      <c r="C12072" s="1" t="s">
        <v>158</v>
      </c>
      <c r="D12072" s="1" t="s">
        <v>58</v>
      </c>
      <c r="E12072">
        <v>89</v>
      </c>
      <c r="F12072">
        <v>300</v>
      </c>
      <c r="G12072">
        <v>111</v>
      </c>
      <c r="H12072">
        <v>97</v>
      </c>
      <c r="I12072">
        <v>14</v>
      </c>
      <c r="J12072">
        <v>33300</v>
      </c>
      <c r="K12072" s="2">
        <v>45764</v>
      </c>
      <c r="L12072">
        <v>15</v>
      </c>
      <c r="M12072" s="1" t="s">
        <v>39</v>
      </c>
      <c r="N12072" s="1" t="s">
        <v>43</v>
      </c>
      <c r="O12072" s="1" t="s">
        <v>24</v>
      </c>
      <c r="P12072" s="1" t="s">
        <v>49</v>
      </c>
      <c r="Q12072" s="1" t="s">
        <v>26</v>
      </c>
      <c r="R12072" s="1" t="s">
        <v>27</v>
      </c>
    </row>
    <row r="12073" spans="1:18" x14ac:dyDescent="0.3">
      <c r="A12073" s="1" t="s">
        <v>12231</v>
      </c>
      <c r="B12073" s="1" t="s">
        <v>41</v>
      </c>
      <c r="C12073" s="1" t="s">
        <v>160</v>
      </c>
      <c r="D12073" s="1" t="s">
        <v>58</v>
      </c>
      <c r="E12073">
        <v>134</v>
      </c>
      <c r="F12073">
        <v>65000</v>
      </c>
      <c r="G12073">
        <v>155</v>
      </c>
      <c r="H12073">
        <v>72</v>
      </c>
      <c r="I12073">
        <v>83</v>
      </c>
      <c r="J12073">
        <v>10075000</v>
      </c>
      <c r="K12073" s="2">
        <v>45692</v>
      </c>
      <c r="L12073">
        <v>5</v>
      </c>
      <c r="M12073" s="1" t="s">
        <v>55</v>
      </c>
      <c r="N12073" s="1" t="s">
        <v>23</v>
      </c>
      <c r="O12073" s="1" t="s">
        <v>24</v>
      </c>
      <c r="P12073" s="1" t="s">
        <v>25</v>
      </c>
      <c r="Q12073" s="1" t="s">
        <v>59</v>
      </c>
      <c r="R12073" s="1" t="s">
        <v>34</v>
      </c>
    </row>
    <row r="12074" spans="1:18" x14ac:dyDescent="0.3">
      <c r="A12074" s="1" t="s">
        <v>12232</v>
      </c>
      <c r="B12074" s="1" t="s">
        <v>36</v>
      </c>
      <c r="C12074" s="1" t="s">
        <v>30</v>
      </c>
      <c r="D12074" s="1" t="s">
        <v>38</v>
      </c>
      <c r="E12074">
        <v>59</v>
      </c>
      <c r="F12074">
        <v>12000</v>
      </c>
      <c r="G12074">
        <v>74</v>
      </c>
      <c r="H12074">
        <v>43</v>
      </c>
      <c r="I12074">
        <v>31</v>
      </c>
      <c r="J12074">
        <v>888000</v>
      </c>
      <c r="K12074" s="2">
        <v>45670</v>
      </c>
      <c r="L12074">
        <v>15</v>
      </c>
      <c r="M12074" s="1" t="s">
        <v>39</v>
      </c>
      <c r="N12074" s="1" t="s">
        <v>23</v>
      </c>
      <c r="O12074" s="1" t="s">
        <v>24</v>
      </c>
      <c r="P12074" s="1" t="s">
        <v>25</v>
      </c>
      <c r="Q12074" s="1" t="s">
        <v>26</v>
      </c>
      <c r="R12074" s="1" t="s">
        <v>34</v>
      </c>
    </row>
    <row r="12075" spans="1:18" x14ac:dyDescent="0.3">
      <c r="A12075" s="1" t="s">
        <v>12233</v>
      </c>
      <c r="B12075" s="1" t="s">
        <v>29</v>
      </c>
      <c r="C12075" s="1" t="s">
        <v>47</v>
      </c>
      <c r="D12075" s="1" t="s">
        <v>64</v>
      </c>
      <c r="E12075">
        <v>141</v>
      </c>
      <c r="F12075">
        <v>300</v>
      </c>
      <c r="G12075">
        <v>161</v>
      </c>
      <c r="H12075">
        <v>159</v>
      </c>
      <c r="I12075">
        <v>2</v>
      </c>
      <c r="J12075">
        <v>48300</v>
      </c>
      <c r="K12075" s="2">
        <v>45725</v>
      </c>
      <c r="L12075">
        <v>2</v>
      </c>
      <c r="M12075" s="1" t="s">
        <v>55</v>
      </c>
      <c r="N12075" s="1" t="s">
        <v>23</v>
      </c>
      <c r="O12075" s="1" t="s">
        <v>24</v>
      </c>
      <c r="P12075" s="1" t="s">
        <v>25</v>
      </c>
      <c r="Q12075" s="1" t="s">
        <v>26</v>
      </c>
      <c r="R12075" s="1" t="s">
        <v>27</v>
      </c>
    </row>
    <row r="12076" spans="1:18" x14ac:dyDescent="0.3">
      <c r="A12076" s="1" t="s">
        <v>12234</v>
      </c>
      <c r="B12076" s="1" t="s">
        <v>107</v>
      </c>
      <c r="C12076" s="1" t="s">
        <v>258</v>
      </c>
      <c r="D12076" s="1" t="s">
        <v>64</v>
      </c>
      <c r="E12076">
        <v>132</v>
      </c>
      <c r="F12076">
        <v>650000</v>
      </c>
      <c r="G12076">
        <v>155</v>
      </c>
      <c r="H12076">
        <v>154</v>
      </c>
      <c r="I12076">
        <v>1</v>
      </c>
      <c r="J12076">
        <v>100750000</v>
      </c>
      <c r="K12076" s="2">
        <v>45736</v>
      </c>
      <c r="L12076">
        <v>4</v>
      </c>
      <c r="M12076" s="1" t="s">
        <v>55</v>
      </c>
      <c r="N12076" s="1" t="s">
        <v>32</v>
      </c>
      <c r="O12076" s="1" t="s">
        <v>44</v>
      </c>
      <c r="P12076" s="1" t="s">
        <v>49</v>
      </c>
      <c r="Q12076" s="1" t="s">
        <v>26</v>
      </c>
      <c r="R12076" s="1" t="s">
        <v>27</v>
      </c>
    </row>
    <row r="12077" spans="1:18" x14ac:dyDescent="0.3">
      <c r="A12077" s="1" t="s">
        <v>12235</v>
      </c>
      <c r="B12077" s="1" t="s">
        <v>87</v>
      </c>
      <c r="C12077" s="1" t="s">
        <v>291</v>
      </c>
      <c r="D12077" s="1" t="s">
        <v>31</v>
      </c>
      <c r="E12077">
        <v>89</v>
      </c>
      <c r="F12077">
        <v>4500</v>
      </c>
      <c r="G12077">
        <v>113</v>
      </c>
      <c r="H12077">
        <v>52</v>
      </c>
      <c r="I12077">
        <v>61</v>
      </c>
      <c r="J12077">
        <v>508500</v>
      </c>
      <c r="K12077" s="2">
        <v>45746</v>
      </c>
      <c r="L12077">
        <v>2</v>
      </c>
      <c r="M12077" s="1" t="s">
        <v>55</v>
      </c>
      <c r="N12077" s="1" t="s">
        <v>43</v>
      </c>
      <c r="O12077" s="1" t="s">
        <v>24</v>
      </c>
      <c r="P12077" s="1" t="s">
        <v>25</v>
      </c>
      <c r="Q12077" s="1" t="s">
        <v>50</v>
      </c>
      <c r="R12077" s="1" t="s">
        <v>27</v>
      </c>
    </row>
    <row r="12078" spans="1:18" x14ac:dyDescent="0.3">
      <c r="A12078" s="1" t="s">
        <v>12236</v>
      </c>
      <c r="B12078" s="1" t="s">
        <v>107</v>
      </c>
      <c r="C12078" s="1" t="s">
        <v>418</v>
      </c>
      <c r="D12078" s="1" t="s">
        <v>21</v>
      </c>
      <c r="E12078">
        <v>65</v>
      </c>
      <c r="F12078">
        <v>180000</v>
      </c>
      <c r="G12078">
        <v>65</v>
      </c>
      <c r="H12078">
        <v>37</v>
      </c>
      <c r="I12078">
        <v>28</v>
      </c>
      <c r="J12078">
        <v>11700000</v>
      </c>
      <c r="K12078" s="2">
        <v>45705</v>
      </c>
      <c r="L12078">
        <v>1</v>
      </c>
      <c r="M12078" s="1" t="s">
        <v>55</v>
      </c>
      <c r="N12078" s="1" t="s">
        <v>23</v>
      </c>
      <c r="O12078" s="1" t="s">
        <v>24</v>
      </c>
      <c r="P12078" s="1" t="s">
        <v>25</v>
      </c>
      <c r="Q12078" s="1" t="s">
        <v>26</v>
      </c>
      <c r="R12078" s="1" t="s">
        <v>27</v>
      </c>
    </row>
    <row r="12079" spans="1:18" x14ac:dyDescent="0.3">
      <c r="A12079" s="1" t="s">
        <v>12237</v>
      </c>
      <c r="B12079" s="1" t="s">
        <v>87</v>
      </c>
      <c r="C12079" s="1" t="s">
        <v>142</v>
      </c>
      <c r="D12079" s="1" t="s">
        <v>48</v>
      </c>
      <c r="E12079">
        <v>120</v>
      </c>
      <c r="F12079">
        <v>1200</v>
      </c>
      <c r="G12079">
        <v>132</v>
      </c>
      <c r="H12079">
        <v>6</v>
      </c>
      <c r="I12079">
        <v>126</v>
      </c>
      <c r="J12079">
        <v>158400</v>
      </c>
      <c r="K12079" s="2">
        <v>45940</v>
      </c>
      <c r="L12079">
        <v>2</v>
      </c>
      <c r="M12079" s="1" t="s">
        <v>55</v>
      </c>
      <c r="N12079" s="1" t="s">
        <v>32</v>
      </c>
      <c r="O12079" s="1" t="s">
        <v>44</v>
      </c>
      <c r="P12079" s="1" t="s">
        <v>25</v>
      </c>
      <c r="Q12079" s="1" t="s">
        <v>26</v>
      </c>
      <c r="R12079" s="1" t="s">
        <v>27</v>
      </c>
    </row>
    <row r="12080" spans="1:18" x14ac:dyDescent="0.3">
      <c r="A12080" s="1" t="s">
        <v>12238</v>
      </c>
      <c r="B12080" s="1" t="s">
        <v>104</v>
      </c>
      <c r="C12080" s="1" t="s">
        <v>188</v>
      </c>
      <c r="D12080" s="1" t="s">
        <v>72</v>
      </c>
      <c r="E12080">
        <v>118</v>
      </c>
      <c r="F12080">
        <v>95000</v>
      </c>
      <c r="G12080">
        <v>145</v>
      </c>
      <c r="H12080">
        <v>34</v>
      </c>
      <c r="I12080">
        <v>111</v>
      </c>
      <c r="J12080">
        <v>13775000</v>
      </c>
      <c r="K12080" s="2">
        <v>45947</v>
      </c>
      <c r="L12080">
        <v>7</v>
      </c>
      <c r="M12080" s="1" t="s">
        <v>22</v>
      </c>
      <c r="N12080" s="1" t="s">
        <v>32</v>
      </c>
      <c r="O12080" s="1" t="s">
        <v>24</v>
      </c>
      <c r="P12080" s="1" t="s">
        <v>25</v>
      </c>
      <c r="Q12080" s="1" t="s">
        <v>59</v>
      </c>
      <c r="R12080" s="1" t="s">
        <v>27</v>
      </c>
    </row>
    <row r="12081" spans="1:18" x14ac:dyDescent="0.3">
      <c r="A12081" s="1" t="s">
        <v>12239</v>
      </c>
      <c r="B12081" s="1" t="s">
        <v>19</v>
      </c>
      <c r="C12081" s="1" t="s">
        <v>320</v>
      </c>
      <c r="D12081" s="1" t="s">
        <v>72</v>
      </c>
      <c r="E12081">
        <v>143</v>
      </c>
      <c r="F12081">
        <v>1800</v>
      </c>
      <c r="G12081">
        <v>145</v>
      </c>
      <c r="H12081">
        <v>13</v>
      </c>
      <c r="I12081">
        <v>132</v>
      </c>
      <c r="J12081">
        <v>261000</v>
      </c>
      <c r="K12081" s="2">
        <v>45999</v>
      </c>
      <c r="L12081">
        <v>14</v>
      </c>
      <c r="M12081" s="1" t="s">
        <v>39</v>
      </c>
      <c r="N12081" s="1" t="s">
        <v>43</v>
      </c>
      <c r="O12081" s="1" t="s">
        <v>33</v>
      </c>
      <c r="P12081" s="1" t="s">
        <v>25</v>
      </c>
      <c r="Q12081" s="1" t="s">
        <v>50</v>
      </c>
      <c r="R12081" s="1" t="s">
        <v>27</v>
      </c>
    </row>
    <row r="12082" spans="1:18" x14ac:dyDescent="0.3">
      <c r="A12082" s="1" t="s">
        <v>12240</v>
      </c>
      <c r="B12082" s="1" t="s">
        <v>133</v>
      </c>
      <c r="C12082" s="1" t="s">
        <v>90</v>
      </c>
      <c r="D12082" s="1" t="s">
        <v>48</v>
      </c>
      <c r="E12082">
        <v>79</v>
      </c>
      <c r="F12082">
        <v>8500</v>
      </c>
      <c r="G12082">
        <v>83</v>
      </c>
      <c r="H12082">
        <v>14</v>
      </c>
      <c r="I12082">
        <v>69</v>
      </c>
      <c r="J12082">
        <v>705500</v>
      </c>
      <c r="K12082" s="2">
        <v>45704</v>
      </c>
      <c r="L12082">
        <v>9</v>
      </c>
      <c r="M12082" s="1" t="s">
        <v>22</v>
      </c>
      <c r="N12082" s="1" t="s">
        <v>43</v>
      </c>
      <c r="O12082" s="1" t="s">
        <v>44</v>
      </c>
      <c r="P12082" s="1" t="s">
        <v>25</v>
      </c>
      <c r="Q12082" s="1" t="s">
        <v>50</v>
      </c>
      <c r="R12082" s="1" t="s">
        <v>27</v>
      </c>
    </row>
    <row r="12083" spans="1:18" x14ac:dyDescent="0.3">
      <c r="A12083" s="1" t="s">
        <v>12241</v>
      </c>
      <c r="B12083" s="1" t="s">
        <v>104</v>
      </c>
      <c r="C12083" s="1" t="s">
        <v>88</v>
      </c>
      <c r="D12083" s="1" t="s">
        <v>48</v>
      </c>
      <c r="E12083">
        <v>150</v>
      </c>
      <c r="F12083">
        <v>18000</v>
      </c>
      <c r="G12083">
        <v>169</v>
      </c>
      <c r="H12083">
        <v>147</v>
      </c>
      <c r="I12083">
        <v>22</v>
      </c>
      <c r="J12083">
        <v>3042000</v>
      </c>
      <c r="K12083" s="2">
        <v>46023</v>
      </c>
      <c r="L12083">
        <v>11</v>
      </c>
      <c r="M12083" s="1" t="s">
        <v>39</v>
      </c>
      <c r="N12083" s="1" t="s">
        <v>23</v>
      </c>
      <c r="O12083" s="1" t="s">
        <v>44</v>
      </c>
      <c r="P12083" s="1" t="s">
        <v>25</v>
      </c>
      <c r="Q12083" s="1" t="s">
        <v>50</v>
      </c>
      <c r="R12083" s="1" t="s">
        <v>59</v>
      </c>
    </row>
    <row r="12084" spans="1:18" x14ac:dyDescent="0.3">
      <c r="A12084" s="1" t="s">
        <v>12242</v>
      </c>
      <c r="B12084" s="1" t="s">
        <v>107</v>
      </c>
      <c r="C12084" s="1" t="s">
        <v>111</v>
      </c>
      <c r="D12084" s="1" t="s">
        <v>38</v>
      </c>
      <c r="E12084">
        <v>106</v>
      </c>
      <c r="F12084">
        <v>25000</v>
      </c>
      <c r="G12084">
        <v>134</v>
      </c>
      <c r="H12084">
        <v>15</v>
      </c>
      <c r="I12084">
        <v>119</v>
      </c>
      <c r="J12084">
        <v>3350000</v>
      </c>
      <c r="K12084" s="2">
        <v>45667</v>
      </c>
      <c r="L12084">
        <v>1</v>
      </c>
      <c r="M12084" s="1" t="s">
        <v>55</v>
      </c>
      <c r="N12084" s="1" t="s">
        <v>43</v>
      </c>
      <c r="O12084" s="1" t="s">
        <v>24</v>
      </c>
      <c r="P12084" s="1" t="s">
        <v>49</v>
      </c>
      <c r="Q12084" s="1" t="s">
        <v>50</v>
      </c>
      <c r="R12084" s="1" t="s">
        <v>34</v>
      </c>
    </row>
    <row r="12085" spans="1:18" x14ac:dyDescent="0.3">
      <c r="A12085" s="1" t="s">
        <v>12243</v>
      </c>
      <c r="B12085" s="1" t="s">
        <v>19</v>
      </c>
      <c r="C12085" s="1" t="s">
        <v>320</v>
      </c>
      <c r="D12085" s="1" t="s">
        <v>21</v>
      </c>
      <c r="E12085">
        <v>21</v>
      </c>
      <c r="F12085">
        <v>1800</v>
      </c>
      <c r="G12085">
        <v>41</v>
      </c>
      <c r="H12085">
        <v>28</v>
      </c>
      <c r="I12085">
        <v>13</v>
      </c>
      <c r="J12085">
        <v>73800</v>
      </c>
      <c r="K12085" s="2">
        <v>45856</v>
      </c>
      <c r="L12085">
        <v>9</v>
      </c>
      <c r="M12085" s="1" t="s">
        <v>22</v>
      </c>
      <c r="N12085" s="1" t="s">
        <v>32</v>
      </c>
      <c r="O12085" s="1" t="s">
        <v>44</v>
      </c>
      <c r="P12085" s="1" t="s">
        <v>25</v>
      </c>
      <c r="Q12085" s="1" t="s">
        <v>26</v>
      </c>
      <c r="R12085" s="1" t="s">
        <v>27</v>
      </c>
    </row>
    <row r="12086" spans="1:18" x14ac:dyDescent="0.3">
      <c r="A12086" s="1" t="s">
        <v>12244</v>
      </c>
      <c r="B12086" s="1" t="s">
        <v>87</v>
      </c>
      <c r="C12086" s="1" t="s">
        <v>410</v>
      </c>
      <c r="D12086" s="1" t="s">
        <v>21</v>
      </c>
      <c r="E12086">
        <v>27</v>
      </c>
      <c r="F12086">
        <v>25000</v>
      </c>
      <c r="G12086">
        <v>39</v>
      </c>
      <c r="H12086">
        <v>37</v>
      </c>
      <c r="I12086">
        <v>2</v>
      </c>
      <c r="J12086">
        <v>975000</v>
      </c>
      <c r="K12086" s="2">
        <v>45896</v>
      </c>
      <c r="L12086">
        <v>9</v>
      </c>
      <c r="M12086" s="1" t="s">
        <v>22</v>
      </c>
      <c r="N12086" s="1" t="s">
        <v>43</v>
      </c>
      <c r="O12086" s="1" t="s">
        <v>85</v>
      </c>
      <c r="P12086" s="1" t="s">
        <v>25</v>
      </c>
      <c r="Q12086" s="1" t="s">
        <v>26</v>
      </c>
      <c r="R12086" s="1" t="s">
        <v>27</v>
      </c>
    </row>
    <row r="12087" spans="1:18" x14ac:dyDescent="0.3">
      <c r="A12087" s="1" t="s">
        <v>12245</v>
      </c>
      <c r="B12087" s="1" t="s">
        <v>87</v>
      </c>
      <c r="C12087" s="1" t="s">
        <v>140</v>
      </c>
      <c r="D12087" s="1" t="s">
        <v>21</v>
      </c>
      <c r="E12087">
        <v>114</v>
      </c>
      <c r="F12087">
        <v>12000</v>
      </c>
      <c r="G12087">
        <v>120</v>
      </c>
      <c r="H12087">
        <v>104</v>
      </c>
      <c r="I12087">
        <v>16</v>
      </c>
      <c r="J12087">
        <v>1440000</v>
      </c>
      <c r="K12087" s="2">
        <v>45899</v>
      </c>
      <c r="L12087">
        <v>6</v>
      </c>
      <c r="M12087" s="1" t="s">
        <v>22</v>
      </c>
      <c r="N12087" s="1" t="s">
        <v>32</v>
      </c>
      <c r="O12087" s="1" t="s">
        <v>24</v>
      </c>
      <c r="P12087" s="1" t="s">
        <v>49</v>
      </c>
      <c r="Q12087" s="1" t="s">
        <v>26</v>
      </c>
      <c r="R12087" s="1" t="s">
        <v>27</v>
      </c>
    </row>
    <row r="12088" spans="1:18" x14ac:dyDescent="0.3">
      <c r="A12088" s="1" t="s">
        <v>12246</v>
      </c>
      <c r="B12088" s="1" t="s">
        <v>83</v>
      </c>
      <c r="C12088" s="1" t="s">
        <v>119</v>
      </c>
      <c r="D12088" s="1" t="s">
        <v>72</v>
      </c>
      <c r="E12088">
        <v>36</v>
      </c>
      <c r="F12088">
        <v>4500</v>
      </c>
      <c r="G12088">
        <v>42</v>
      </c>
      <c r="H12088">
        <v>24</v>
      </c>
      <c r="I12088">
        <v>18</v>
      </c>
      <c r="J12088">
        <v>189000</v>
      </c>
      <c r="K12088" s="2">
        <v>45854</v>
      </c>
      <c r="L12088">
        <v>10</v>
      </c>
      <c r="M12088" s="1" t="s">
        <v>22</v>
      </c>
      <c r="N12088" s="1" t="s">
        <v>23</v>
      </c>
      <c r="O12088" s="1" t="s">
        <v>33</v>
      </c>
      <c r="P12088" s="1" t="s">
        <v>25</v>
      </c>
      <c r="Q12088" s="1" t="s">
        <v>50</v>
      </c>
      <c r="R12088" s="1" t="s">
        <v>27</v>
      </c>
    </row>
    <row r="12089" spans="1:18" x14ac:dyDescent="0.3">
      <c r="A12089" s="1" t="s">
        <v>12247</v>
      </c>
      <c r="B12089" s="1" t="s">
        <v>99</v>
      </c>
      <c r="C12089" s="1" t="s">
        <v>158</v>
      </c>
      <c r="D12089" s="1" t="s">
        <v>38</v>
      </c>
      <c r="E12089">
        <v>58</v>
      </c>
      <c r="F12089">
        <v>300</v>
      </c>
      <c r="G12089">
        <v>88</v>
      </c>
      <c r="H12089">
        <v>49</v>
      </c>
      <c r="I12089">
        <v>39</v>
      </c>
      <c r="J12089">
        <v>26400</v>
      </c>
      <c r="K12089" s="2">
        <v>45721</v>
      </c>
      <c r="L12089">
        <v>4</v>
      </c>
      <c r="M12089" s="1" t="s">
        <v>55</v>
      </c>
      <c r="N12089" s="1" t="s">
        <v>32</v>
      </c>
      <c r="O12089" s="1" t="s">
        <v>44</v>
      </c>
      <c r="P12089" s="1" t="s">
        <v>25</v>
      </c>
      <c r="Q12089" s="1" t="s">
        <v>59</v>
      </c>
      <c r="R12089" s="1" t="s">
        <v>27</v>
      </c>
    </row>
    <row r="12090" spans="1:18" x14ac:dyDescent="0.3">
      <c r="A12090" s="1" t="s">
        <v>12248</v>
      </c>
      <c r="B12090" s="1" t="s">
        <v>66</v>
      </c>
      <c r="C12090" s="1" t="s">
        <v>231</v>
      </c>
      <c r="D12090" s="1" t="s">
        <v>64</v>
      </c>
      <c r="E12090">
        <v>117</v>
      </c>
      <c r="F12090">
        <v>12000</v>
      </c>
      <c r="G12090">
        <v>141</v>
      </c>
      <c r="H12090">
        <v>13</v>
      </c>
      <c r="I12090">
        <v>128</v>
      </c>
      <c r="J12090">
        <v>1692000</v>
      </c>
      <c r="K12090" s="2">
        <v>45965</v>
      </c>
      <c r="L12090">
        <v>2</v>
      </c>
      <c r="M12090" s="1" t="s">
        <v>55</v>
      </c>
      <c r="N12090" s="1" t="s">
        <v>23</v>
      </c>
      <c r="O12090" s="1" t="s">
        <v>24</v>
      </c>
      <c r="P12090" s="1" t="s">
        <v>25</v>
      </c>
      <c r="Q12090" s="1" t="s">
        <v>26</v>
      </c>
      <c r="R12090" s="1" t="s">
        <v>27</v>
      </c>
    </row>
    <row r="12091" spans="1:18" x14ac:dyDescent="0.3">
      <c r="A12091" s="1" t="s">
        <v>12249</v>
      </c>
      <c r="B12091" s="1" t="s">
        <v>107</v>
      </c>
      <c r="C12091" s="1" t="s">
        <v>386</v>
      </c>
      <c r="D12091" s="1" t="s">
        <v>21</v>
      </c>
      <c r="E12091">
        <v>103</v>
      </c>
      <c r="F12091">
        <v>45000</v>
      </c>
      <c r="G12091">
        <v>116</v>
      </c>
      <c r="H12091">
        <v>73</v>
      </c>
      <c r="I12091">
        <v>43</v>
      </c>
      <c r="J12091">
        <v>5220000</v>
      </c>
      <c r="K12091" s="2">
        <v>45711</v>
      </c>
      <c r="L12091">
        <v>9</v>
      </c>
      <c r="M12091" s="1" t="s">
        <v>22</v>
      </c>
      <c r="N12091" s="1" t="s">
        <v>23</v>
      </c>
      <c r="O12091" s="1" t="s">
        <v>33</v>
      </c>
      <c r="P12091" s="1" t="s">
        <v>25</v>
      </c>
      <c r="Q12091" s="1" t="s">
        <v>50</v>
      </c>
      <c r="R12091" s="1" t="s">
        <v>27</v>
      </c>
    </row>
    <row r="12092" spans="1:18" x14ac:dyDescent="0.3">
      <c r="A12092" s="1" t="s">
        <v>12250</v>
      </c>
      <c r="B12092" s="1" t="s">
        <v>19</v>
      </c>
      <c r="C12092" s="1" t="s">
        <v>53</v>
      </c>
      <c r="D12092" s="1" t="s">
        <v>72</v>
      </c>
      <c r="E12092">
        <v>58</v>
      </c>
      <c r="F12092">
        <v>25000</v>
      </c>
      <c r="G12092">
        <v>78</v>
      </c>
      <c r="H12092">
        <v>68</v>
      </c>
      <c r="I12092">
        <v>10</v>
      </c>
      <c r="J12092">
        <v>1950000</v>
      </c>
      <c r="K12092" s="2">
        <v>45776</v>
      </c>
      <c r="L12092">
        <v>7</v>
      </c>
      <c r="M12092" s="1" t="s">
        <v>22</v>
      </c>
      <c r="N12092" s="1" t="s">
        <v>32</v>
      </c>
      <c r="O12092" s="1" t="s">
        <v>24</v>
      </c>
      <c r="P12092" s="1" t="s">
        <v>25</v>
      </c>
      <c r="Q12092" s="1" t="s">
        <v>50</v>
      </c>
      <c r="R12092" s="1" t="s">
        <v>27</v>
      </c>
    </row>
    <row r="12093" spans="1:18" x14ac:dyDescent="0.3">
      <c r="A12093" s="1" t="s">
        <v>12251</v>
      </c>
      <c r="B12093" s="1" t="s">
        <v>46</v>
      </c>
      <c r="C12093" s="1" t="s">
        <v>233</v>
      </c>
      <c r="D12093" s="1" t="s">
        <v>54</v>
      </c>
      <c r="E12093">
        <v>83</v>
      </c>
      <c r="F12093">
        <v>15000</v>
      </c>
      <c r="G12093">
        <v>88</v>
      </c>
      <c r="H12093">
        <v>54</v>
      </c>
      <c r="I12093">
        <v>34</v>
      </c>
      <c r="J12093">
        <v>1320000</v>
      </c>
      <c r="K12093" s="2">
        <v>45851</v>
      </c>
      <c r="L12093">
        <v>1</v>
      </c>
      <c r="M12093" s="1" t="s">
        <v>55</v>
      </c>
      <c r="N12093" s="1" t="s">
        <v>23</v>
      </c>
      <c r="O12093" s="1" t="s">
        <v>24</v>
      </c>
      <c r="P12093" s="1" t="s">
        <v>25</v>
      </c>
      <c r="Q12093" s="1" t="s">
        <v>26</v>
      </c>
      <c r="R12093" s="1" t="s">
        <v>27</v>
      </c>
    </row>
    <row r="12094" spans="1:18" x14ac:dyDescent="0.3">
      <c r="A12094" s="1" t="s">
        <v>12252</v>
      </c>
      <c r="B12094" s="1" t="s">
        <v>99</v>
      </c>
      <c r="C12094" s="1" t="s">
        <v>291</v>
      </c>
      <c r="D12094" s="1" t="s">
        <v>72</v>
      </c>
      <c r="E12094">
        <v>120</v>
      </c>
      <c r="F12094">
        <v>4500</v>
      </c>
      <c r="G12094">
        <v>146</v>
      </c>
      <c r="H12094">
        <v>59</v>
      </c>
      <c r="I12094">
        <v>87</v>
      </c>
      <c r="J12094">
        <v>657000</v>
      </c>
      <c r="K12094" s="2">
        <v>45858</v>
      </c>
      <c r="L12094">
        <v>9</v>
      </c>
      <c r="M12094" s="1" t="s">
        <v>22</v>
      </c>
      <c r="N12094" s="1" t="s">
        <v>32</v>
      </c>
      <c r="O12094" s="1" t="s">
        <v>24</v>
      </c>
      <c r="P12094" s="1" t="s">
        <v>25</v>
      </c>
      <c r="Q12094" s="1" t="s">
        <v>50</v>
      </c>
      <c r="R12094" s="1" t="s">
        <v>27</v>
      </c>
    </row>
    <row r="12095" spans="1:18" x14ac:dyDescent="0.3">
      <c r="A12095" s="1" t="s">
        <v>12253</v>
      </c>
      <c r="B12095" s="1" t="s">
        <v>80</v>
      </c>
      <c r="C12095" s="1" t="s">
        <v>291</v>
      </c>
      <c r="D12095" s="1" t="s">
        <v>31</v>
      </c>
      <c r="E12095">
        <v>70</v>
      </c>
      <c r="F12095">
        <v>4500</v>
      </c>
      <c r="G12095">
        <v>80</v>
      </c>
      <c r="H12095">
        <v>40</v>
      </c>
      <c r="I12095">
        <v>40</v>
      </c>
      <c r="J12095">
        <v>360000</v>
      </c>
      <c r="K12095" s="2">
        <v>45861</v>
      </c>
      <c r="L12095">
        <v>12</v>
      </c>
      <c r="M12095" s="1" t="s">
        <v>39</v>
      </c>
      <c r="N12095" s="1" t="s">
        <v>23</v>
      </c>
      <c r="O12095" s="1" t="s">
        <v>24</v>
      </c>
      <c r="P12095" s="1" t="s">
        <v>25</v>
      </c>
      <c r="Q12095" s="1" t="s">
        <v>59</v>
      </c>
      <c r="R12095" s="1" t="s">
        <v>34</v>
      </c>
    </row>
    <row r="12096" spans="1:18" x14ac:dyDescent="0.3">
      <c r="A12096" s="1" t="s">
        <v>12254</v>
      </c>
      <c r="B12096" s="1" t="s">
        <v>87</v>
      </c>
      <c r="C12096" s="1" t="s">
        <v>168</v>
      </c>
      <c r="D12096" s="1" t="s">
        <v>54</v>
      </c>
      <c r="E12096">
        <v>35</v>
      </c>
      <c r="F12096">
        <v>10000</v>
      </c>
      <c r="G12096">
        <v>60</v>
      </c>
      <c r="H12096">
        <v>12</v>
      </c>
      <c r="I12096">
        <v>48</v>
      </c>
      <c r="J12096">
        <v>600000</v>
      </c>
      <c r="K12096" s="2">
        <v>45777</v>
      </c>
      <c r="L12096">
        <v>9</v>
      </c>
      <c r="M12096" s="1" t="s">
        <v>22</v>
      </c>
      <c r="N12096" s="1" t="s">
        <v>32</v>
      </c>
      <c r="O12096" s="1" t="s">
        <v>44</v>
      </c>
      <c r="P12096" s="1" t="s">
        <v>25</v>
      </c>
      <c r="Q12096" s="1" t="s">
        <v>59</v>
      </c>
      <c r="R12096" s="1" t="s">
        <v>27</v>
      </c>
    </row>
    <row r="12097" spans="1:18" x14ac:dyDescent="0.3">
      <c r="A12097" s="1" t="s">
        <v>12255</v>
      </c>
      <c r="B12097" s="1" t="s">
        <v>99</v>
      </c>
      <c r="C12097" s="1" t="s">
        <v>186</v>
      </c>
      <c r="D12097" s="1" t="s">
        <v>38</v>
      </c>
      <c r="E12097">
        <v>119</v>
      </c>
      <c r="F12097">
        <v>95000</v>
      </c>
      <c r="G12097">
        <v>148</v>
      </c>
      <c r="H12097">
        <v>83</v>
      </c>
      <c r="I12097">
        <v>65</v>
      </c>
      <c r="J12097">
        <v>14060000</v>
      </c>
      <c r="K12097" s="2">
        <v>45746</v>
      </c>
      <c r="L12097">
        <v>10</v>
      </c>
      <c r="M12097" s="1" t="s">
        <v>22</v>
      </c>
      <c r="N12097" s="1" t="s">
        <v>32</v>
      </c>
      <c r="O12097" s="1" t="s">
        <v>44</v>
      </c>
      <c r="P12097" s="1" t="s">
        <v>25</v>
      </c>
      <c r="Q12097" s="1" t="s">
        <v>26</v>
      </c>
      <c r="R12097" s="1" t="s">
        <v>27</v>
      </c>
    </row>
    <row r="12098" spans="1:18" x14ac:dyDescent="0.3">
      <c r="A12098" s="1" t="s">
        <v>12256</v>
      </c>
      <c r="B12098" s="1" t="s">
        <v>66</v>
      </c>
      <c r="C12098" s="1" t="s">
        <v>418</v>
      </c>
      <c r="D12098" s="1" t="s">
        <v>21</v>
      </c>
      <c r="E12098">
        <v>149</v>
      </c>
      <c r="F12098">
        <v>180000</v>
      </c>
      <c r="G12098">
        <v>165</v>
      </c>
      <c r="H12098">
        <v>117</v>
      </c>
      <c r="I12098">
        <v>48</v>
      </c>
      <c r="J12098">
        <v>29700000</v>
      </c>
      <c r="K12098" s="2">
        <v>45923</v>
      </c>
      <c r="L12098">
        <v>13</v>
      </c>
      <c r="M12098" s="1" t="s">
        <v>39</v>
      </c>
      <c r="N12098" s="1" t="s">
        <v>23</v>
      </c>
      <c r="O12098" s="1" t="s">
        <v>33</v>
      </c>
      <c r="P12098" s="1" t="s">
        <v>25</v>
      </c>
      <c r="Q12098" s="1" t="s">
        <v>26</v>
      </c>
      <c r="R12098" s="1" t="s">
        <v>27</v>
      </c>
    </row>
    <row r="12099" spans="1:18" x14ac:dyDescent="0.3">
      <c r="A12099" s="1" t="s">
        <v>12257</v>
      </c>
      <c r="B12099" s="1" t="s">
        <v>66</v>
      </c>
      <c r="C12099" s="1" t="s">
        <v>308</v>
      </c>
      <c r="D12099" s="1" t="s">
        <v>48</v>
      </c>
      <c r="E12099">
        <v>113</v>
      </c>
      <c r="F12099">
        <v>8000</v>
      </c>
      <c r="G12099">
        <v>135</v>
      </c>
      <c r="H12099">
        <v>124</v>
      </c>
      <c r="I12099">
        <v>11</v>
      </c>
      <c r="J12099">
        <v>1080000</v>
      </c>
      <c r="K12099" s="2">
        <v>46019</v>
      </c>
      <c r="L12099">
        <v>15</v>
      </c>
      <c r="M12099" s="1" t="s">
        <v>39</v>
      </c>
      <c r="N12099" s="1" t="s">
        <v>32</v>
      </c>
      <c r="O12099" s="1" t="s">
        <v>24</v>
      </c>
      <c r="P12099" s="1" t="s">
        <v>25</v>
      </c>
      <c r="Q12099" s="1" t="s">
        <v>26</v>
      </c>
      <c r="R12099" s="1" t="s">
        <v>27</v>
      </c>
    </row>
    <row r="12100" spans="1:18" x14ac:dyDescent="0.3">
      <c r="A12100" s="1" t="s">
        <v>12258</v>
      </c>
      <c r="B12100" s="1" t="s">
        <v>133</v>
      </c>
      <c r="C12100" s="1" t="s">
        <v>415</v>
      </c>
      <c r="D12100" s="1" t="s">
        <v>21</v>
      </c>
      <c r="E12100">
        <v>34</v>
      </c>
      <c r="F12100">
        <v>12000</v>
      </c>
      <c r="G12100">
        <v>55</v>
      </c>
      <c r="H12100">
        <v>51</v>
      </c>
      <c r="I12100">
        <v>4</v>
      </c>
      <c r="J12100">
        <v>660000</v>
      </c>
      <c r="K12100" s="2">
        <v>45734</v>
      </c>
      <c r="L12100">
        <v>13</v>
      </c>
      <c r="M12100" s="1" t="s">
        <v>39</v>
      </c>
      <c r="N12100" s="1" t="s">
        <v>23</v>
      </c>
      <c r="O12100" s="1" t="s">
        <v>24</v>
      </c>
      <c r="P12100" s="1" t="s">
        <v>49</v>
      </c>
      <c r="Q12100" s="1" t="s">
        <v>59</v>
      </c>
      <c r="R12100" s="1" t="s">
        <v>59</v>
      </c>
    </row>
    <row r="12101" spans="1:18" x14ac:dyDescent="0.3">
      <c r="A12101" s="1" t="s">
        <v>12259</v>
      </c>
      <c r="B12101" s="1" t="s">
        <v>107</v>
      </c>
      <c r="C12101" s="1" t="s">
        <v>218</v>
      </c>
      <c r="D12101" s="1" t="s">
        <v>48</v>
      </c>
      <c r="E12101">
        <v>74</v>
      </c>
      <c r="F12101">
        <v>70000</v>
      </c>
      <c r="G12101">
        <v>102</v>
      </c>
      <c r="H12101">
        <v>63</v>
      </c>
      <c r="I12101">
        <v>39</v>
      </c>
      <c r="J12101">
        <v>7140000</v>
      </c>
      <c r="K12101" s="2">
        <v>45985</v>
      </c>
      <c r="L12101">
        <v>10</v>
      </c>
      <c r="M12101" s="1" t="s">
        <v>22</v>
      </c>
      <c r="N12101" s="1" t="s">
        <v>23</v>
      </c>
      <c r="O12101" s="1" t="s">
        <v>44</v>
      </c>
      <c r="P12101" s="1" t="s">
        <v>25</v>
      </c>
      <c r="Q12101" s="1" t="s">
        <v>59</v>
      </c>
      <c r="R12101" s="1" t="s">
        <v>27</v>
      </c>
    </row>
    <row r="12102" spans="1:18" x14ac:dyDescent="0.3">
      <c r="A12102" s="1" t="s">
        <v>12260</v>
      </c>
      <c r="B12102" s="1" t="s">
        <v>41</v>
      </c>
      <c r="C12102" s="1" t="s">
        <v>320</v>
      </c>
      <c r="D12102" s="1" t="s">
        <v>72</v>
      </c>
      <c r="E12102">
        <v>123</v>
      </c>
      <c r="F12102">
        <v>1800</v>
      </c>
      <c r="G12102">
        <v>131</v>
      </c>
      <c r="H12102">
        <v>8</v>
      </c>
      <c r="I12102">
        <v>123</v>
      </c>
      <c r="J12102">
        <v>235800</v>
      </c>
      <c r="K12102" s="2">
        <v>45692</v>
      </c>
      <c r="L12102">
        <v>4</v>
      </c>
      <c r="M12102" s="1" t="s">
        <v>55</v>
      </c>
      <c r="N12102" s="1" t="s">
        <v>23</v>
      </c>
      <c r="O12102" s="1" t="s">
        <v>85</v>
      </c>
      <c r="P12102" s="1" t="s">
        <v>49</v>
      </c>
      <c r="Q12102" s="1" t="s">
        <v>26</v>
      </c>
      <c r="R12102" s="1" t="s">
        <v>27</v>
      </c>
    </row>
    <row r="12103" spans="1:18" x14ac:dyDescent="0.3">
      <c r="A12103" s="1" t="s">
        <v>12261</v>
      </c>
      <c r="B12103" s="1" t="s">
        <v>29</v>
      </c>
      <c r="C12103" s="1" t="s">
        <v>170</v>
      </c>
      <c r="D12103" s="1" t="s">
        <v>64</v>
      </c>
      <c r="E12103">
        <v>88</v>
      </c>
      <c r="F12103">
        <v>45000</v>
      </c>
      <c r="G12103">
        <v>96</v>
      </c>
      <c r="H12103">
        <v>42</v>
      </c>
      <c r="I12103">
        <v>54</v>
      </c>
      <c r="J12103">
        <v>4320000</v>
      </c>
      <c r="K12103" s="2">
        <v>45746</v>
      </c>
      <c r="L12103">
        <v>12</v>
      </c>
      <c r="M12103" s="1" t="s">
        <v>39</v>
      </c>
      <c r="N12103" s="1" t="s">
        <v>43</v>
      </c>
      <c r="O12103" s="1" t="s">
        <v>24</v>
      </c>
      <c r="P12103" s="1" t="s">
        <v>25</v>
      </c>
      <c r="Q12103" s="1" t="s">
        <v>26</v>
      </c>
      <c r="R12103" s="1" t="s">
        <v>27</v>
      </c>
    </row>
    <row r="12104" spans="1:18" x14ac:dyDescent="0.3">
      <c r="A12104" s="1" t="s">
        <v>12262</v>
      </c>
      <c r="B12104" s="1" t="s">
        <v>99</v>
      </c>
      <c r="C12104" s="1" t="s">
        <v>102</v>
      </c>
      <c r="D12104" s="1" t="s">
        <v>48</v>
      </c>
      <c r="E12104">
        <v>134</v>
      </c>
      <c r="F12104">
        <v>250000</v>
      </c>
      <c r="G12104">
        <v>157</v>
      </c>
      <c r="H12104">
        <v>50</v>
      </c>
      <c r="I12104">
        <v>107</v>
      </c>
      <c r="J12104">
        <v>39250000</v>
      </c>
      <c r="K12104" s="2">
        <v>45701</v>
      </c>
      <c r="L12104">
        <v>9</v>
      </c>
      <c r="M12104" s="1" t="s">
        <v>22</v>
      </c>
      <c r="N12104" s="1" t="s">
        <v>32</v>
      </c>
      <c r="O12104" s="1" t="s">
        <v>24</v>
      </c>
      <c r="P12104" s="1" t="s">
        <v>25</v>
      </c>
      <c r="Q12104" s="1" t="s">
        <v>26</v>
      </c>
      <c r="R12104" s="1" t="s">
        <v>27</v>
      </c>
    </row>
    <row r="12105" spans="1:18" x14ac:dyDescent="0.3">
      <c r="A12105" s="1" t="s">
        <v>12263</v>
      </c>
      <c r="B12105" s="1" t="s">
        <v>133</v>
      </c>
      <c r="C12105" s="1" t="s">
        <v>20</v>
      </c>
      <c r="D12105" s="1" t="s">
        <v>31</v>
      </c>
      <c r="E12105">
        <v>129</v>
      </c>
      <c r="F12105">
        <v>15000</v>
      </c>
      <c r="G12105">
        <v>139</v>
      </c>
      <c r="H12105">
        <v>118</v>
      </c>
      <c r="I12105">
        <v>21</v>
      </c>
      <c r="J12105">
        <v>2085000</v>
      </c>
      <c r="K12105" s="2">
        <v>45843</v>
      </c>
      <c r="L12105">
        <v>13</v>
      </c>
      <c r="M12105" s="1" t="s">
        <v>39</v>
      </c>
      <c r="N12105" s="1" t="s">
        <v>43</v>
      </c>
      <c r="O12105" s="1" t="s">
        <v>24</v>
      </c>
      <c r="P12105" s="1" t="s">
        <v>25</v>
      </c>
      <c r="Q12105" s="1" t="s">
        <v>50</v>
      </c>
      <c r="R12105" s="1" t="s">
        <v>27</v>
      </c>
    </row>
    <row r="12106" spans="1:18" x14ac:dyDescent="0.3">
      <c r="A12106" s="1" t="s">
        <v>12264</v>
      </c>
      <c r="B12106" s="1" t="s">
        <v>41</v>
      </c>
      <c r="C12106" s="1" t="s">
        <v>154</v>
      </c>
      <c r="D12106" s="1" t="s">
        <v>21</v>
      </c>
      <c r="E12106">
        <v>42</v>
      </c>
      <c r="F12106">
        <v>18000</v>
      </c>
      <c r="G12106">
        <v>72</v>
      </c>
      <c r="H12106">
        <v>38</v>
      </c>
      <c r="I12106">
        <v>34</v>
      </c>
      <c r="J12106">
        <v>1296000</v>
      </c>
      <c r="K12106" s="2">
        <v>45698</v>
      </c>
      <c r="L12106">
        <v>2</v>
      </c>
      <c r="M12106" s="1" t="s">
        <v>55</v>
      </c>
      <c r="N12106" s="1" t="s">
        <v>23</v>
      </c>
      <c r="O12106" s="1" t="s">
        <v>44</v>
      </c>
      <c r="P12106" s="1" t="s">
        <v>25</v>
      </c>
      <c r="Q12106" s="1" t="s">
        <v>26</v>
      </c>
      <c r="R12106" s="1" t="s">
        <v>27</v>
      </c>
    </row>
    <row r="12107" spans="1:18" x14ac:dyDescent="0.3">
      <c r="A12107" s="1" t="s">
        <v>12265</v>
      </c>
      <c r="B12107" s="1" t="s">
        <v>66</v>
      </c>
      <c r="C12107" s="1" t="s">
        <v>179</v>
      </c>
      <c r="D12107" s="1" t="s">
        <v>54</v>
      </c>
      <c r="E12107">
        <v>61</v>
      </c>
      <c r="F12107">
        <v>450000</v>
      </c>
      <c r="G12107">
        <v>83</v>
      </c>
      <c r="H12107">
        <v>38</v>
      </c>
      <c r="I12107">
        <v>45</v>
      </c>
      <c r="J12107">
        <v>37350000</v>
      </c>
      <c r="K12107" s="2">
        <v>45802</v>
      </c>
      <c r="L12107">
        <v>1</v>
      </c>
      <c r="M12107" s="1" t="s">
        <v>55</v>
      </c>
      <c r="N12107" s="1" t="s">
        <v>32</v>
      </c>
      <c r="O12107" s="1" t="s">
        <v>24</v>
      </c>
      <c r="P12107" s="1" t="s">
        <v>49</v>
      </c>
      <c r="Q12107" s="1" t="s">
        <v>26</v>
      </c>
      <c r="R12107" s="1" t="s">
        <v>34</v>
      </c>
    </row>
    <row r="12108" spans="1:18" x14ac:dyDescent="0.3">
      <c r="A12108" s="1" t="s">
        <v>12266</v>
      </c>
      <c r="B12108" s="1" t="s">
        <v>99</v>
      </c>
      <c r="C12108" s="1" t="s">
        <v>47</v>
      </c>
      <c r="D12108" s="1" t="s">
        <v>91</v>
      </c>
      <c r="E12108">
        <v>67</v>
      </c>
      <c r="F12108">
        <v>300</v>
      </c>
      <c r="G12108">
        <v>71</v>
      </c>
      <c r="H12108">
        <v>68</v>
      </c>
      <c r="I12108">
        <v>3</v>
      </c>
      <c r="J12108">
        <v>21300</v>
      </c>
      <c r="K12108" s="2">
        <v>45948</v>
      </c>
      <c r="L12108">
        <v>5</v>
      </c>
      <c r="M12108" s="1" t="s">
        <v>55</v>
      </c>
      <c r="N12108" s="1" t="s">
        <v>32</v>
      </c>
      <c r="O12108" s="1" t="s">
        <v>44</v>
      </c>
      <c r="P12108" s="1" t="s">
        <v>25</v>
      </c>
      <c r="Q12108" s="1" t="s">
        <v>26</v>
      </c>
      <c r="R12108" s="1" t="s">
        <v>27</v>
      </c>
    </row>
    <row r="12109" spans="1:18" x14ac:dyDescent="0.3">
      <c r="A12109" s="1" t="s">
        <v>12267</v>
      </c>
      <c r="B12109" s="1" t="s">
        <v>93</v>
      </c>
      <c r="C12109" s="1" t="s">
        <v>229</v>
      </c>
      <c r="D12109" s="1" t="s">
        <v>31</v>
      </c>
      <c r="E12109">
        <v>85</v>
      </c>
      <c r="F12109">
        <v>12000</v>
      </c>
      <c r="G12109">
        <v>108</v>
      </c>
      <c r="H12109">
        <v>43</v>
      </c>
      <c r="I12109">
        <v>65</v>
      </c>
      <c r="J12109">
        <v>1296000</v>
      </c>
      <c r="K12109" s="2">
        <v>45783</v>
      </c>
      <c r="L12109">
        <v>11</v>
      </c>
      <c r="M12109" s="1" t="s">
        <v>39</v>
      </c>
      <c r="N12109" s="1" t="s">
        <v>32</v>
      </c>
      <c r="O12109" s="1" t="s">
        <v>44</v>
      </c>
      <c r="P12109" s="1" t="s">
        <v>25</v>
      </c>
      <c r="Q12109" s="1" t="s">
        <v>26</v>
      </c>
      <c r="R12109" s="1" t="s">
        <v>27</v>
      </c>
    </row>
    <row r="12110" spans="1:18" x14ac:dyDescent="0.3">
      <c r="A12110" s="1" t="s">
        <v>12268</v>
      </c>
      <c r="B12110" s="1" t="s">
        <v>29</v>
      </c>
      <c r="C12110" s="1" t="s">
        <v>123</v>
      </c>
      <c r="D12110" s="1" t="s">
        <v>91</v>
      </c>
      <c r="E12110">
        <v>96</v>
      </c>
      <c r="F12110">
        <v>4500</v>
      </c>
      <c r="G12110">
        <v>100</v>
      </c>
      <c r="H12110">
        <v>42</v>
      </c>
      <c r="I12110">
        <v>58</v>
      </c>
      <c r="J12110">
        <v>450000</v>
      </c>
      <c r="K12110" s="2">
        <v>45966</v>
      </c>
      <c r="L12110">
        <v>2</v>
      </c>
      <c r="M12110" s="1" t="s">
        <v>55</v>
      </c>
      <c r="N12110" s="1" t="s">
        <v>32</v>
      </c>
      <c r="O12110" s="1" t="s">
        <v>24</v>
      </c>
      <c r="P12110" s="1" t="s">
        <v>25</v>
      </c>
      <c r="Q12110" s="1" t="s">
        <v>50</v>
      </c>
      <c r="R12110" s="1" t="s">
        <v>27</v>
      </c>
    </row>
    <row r="12111" spans="1:18" x14ac:dyDescent="0.3">
      <c r="A12111" s="1" t="s">
        <v>12269</v>
      </c>
      <c r="B12111" s="1" t="s">
        <v>87</v>
      </c>
      <c r="C12111" s="1" t="s">
        <v>233</v>
      </c>
      <c r="D12111" s="1" t="s">
        <v>48</v>
      </c>
      <c r="E12111">
        <v>83</v>
      </c>
      <c r="F12111">
        <v>15000</v>
      </c>
      <c r="G12111">
        <v>100</v>
      </c>
      <c r="H12111">
        <v>40</v>
      </c>
      <c r="I12111">
        <v>60</v>
      </c>
      <c r="J12111">
        <v>1500000</v>
      </c>
      <c r="K12111" s="2">
        <v>45937</v>
      </c>
      <c r="L12111">
        <v>15</v>
      </c>
      <c r="M12111" s="1" t="s">
        <v>39</v>
      </c>
      <c r="N12111" s="1" t="s">
        <v>43</v>
      </c>
      <c r="O12111" s="1" t="s">
        <v>24</v>
      </c>
      <c r="P12111" s="1" t="s">
        <v>25</v>
      </c>
      <c r="Q12111" s="1" t="s">
        <v>50</v>
      </c>
      <c r="R12111" s="1" t="s">
        <v>27</v>
      </c>
    </row>
    <row r="12112" spans="1:18" x14ac:dyDescent="0.3">
      <c r="A12112" s="1" t="s">
        <v>12270</v>
      </c>
      <c r="B12112" s="1" t="s">
        <v>46</v>
      </c>
      <c r="C12112" s="1" t="s">
        <v>170</v>
      </c>
      <c r="D12112" s="1" t="s">
        <v>67</v>
      </c>
      <c r="E12112">
        <v>30</v>
      </c>
      <c r="F12112">
        <v>45000</v>
      </c>
      <c r="G12112">
        <v>46</v>
      </c>
      <c r="H12112">
        <v>39</v>
      </c>
      <c r="I12112">
        <v>7</v>
      </c>
      <c r="J12112">
        <v>2070000</v>
      </c>
      <c r="K12112" s="2">
        <v>46015</v>
      </c>
      <c r="L12112">
        <v>11</v>
      </c>
      <c r="M12112" s="1" t="s">
        <v>39</v>
      </c>
      <c r="N12112" s="1" t="s">
        <v>23</v>
      </c>
      <c r="O12112" s="1" t="s">
        <v>24</v>
      </c>
      <c r="P12112" s="1" t="s">
        <v>25</v>
      </c>
      <c r="Q12112" s="1" t="s">
        <v>26</v>
      </c>
      <c r="R12112" s="1" t="s">
        <v>27</v>
      </c>
    </row>
    <row r="12113" spans="1:18" x14ac:dyDescent="0.3">
      <c r="A12113" s="1" t="s">
        <v>12271</v>
      </c>
      <c r="B12113" s="1" t="s">
        <v>19</v>
      </c>
      <c r="C12113" s="1" t="s">
        <v>164</v>
      </c>
      <c r="D12113" s="1" t="s">
        <v>58</v>
      </c>
      <c r="E12113">
        <v>34</v>
      </c>
      <c r="F12113">
        <v>3500</v>
      </c>
      <c r="G12113">
        <v>42</v>
      </c>
      <c r="H12113">
        <v>17</v>
      </c>
      <c r="I12113">
        <v>25</v>
      </c>
      <c r="J12113">
        <v>147000</v>
      </c>
      <c r="K12113" s="2">
        <v>45666</v>
      </c>
      <c r="L12113">
        <v>13</v>
      </c>
      <c r="M12113" s="1" t="s">
        <v>39</v>
      </c>
      <c r="N12113" s="1" t="s">
        <v>23</v>
      </c>
      <c r="O12113" s="1" t="s">
        <v>24</v>
      </c>
      <c r="P12113" s="1" t="s">
        <v>25</v>
      </c>
      <c r="Q12113" s="1" t="s">
        <v>26</v>
      </c>
      <c r="R12113" s="1" t="s">
        <v>34</v>
      </c>
    </row>
    <row r="12114" spans="1:18" x14ac:dyDescent="0.3">
      <c r="A12114" s="1" t="s">
        <v>12272</v>
      </c>
      <c r="B12114" s="1" t="s">
        <v>87</v>
      </c>
      <c r="C12114" s="1" t="s">
        <v>166</v>
      </c>
      <c r="D12114" s="1" t="s">
        <v>91</v>
      </c>
      <c r="E12114">
        <v>51</v>
      </c>
      <c r="F12114">
        <v>35000</v>
      </c>
      <c r="G12114">
        <v>69</v>
      </c>
      <c r="H12114">
        <v>35</v>
      </c>
      <c r="I12114">
        <v>34</v>
      </c>
      <c r="J12114">
        <v>2415000</v>
      </c>
      <c r="K12114" s="2">
        <v>45939</v>
      </c>
      <c r="L12114">
        <v>1</v>
      </c>
      <c r="M12114" s="1" t="s">
        <v>55</v>
      </c>
      <c r="N12114" s="1" t="s">
        <v>32</v>
      </c>
      <c r="O12114" s="1" t="s">
        <v>24</v>
      </c>
      <c r="P12114" s="1" t="s">
        <v>25</v>
      </c>
      <c r="Q12114" s="1" t="s">
        <v>50</v>
      </c>
      <c r="R12114" s="1" t="s">
        <v>27</v>
      </c>
    </row>
    <row r="12115" spans="1:18" x14ac:dyDescent="0.3">
      <c r="A12115" s="1" t="s">
        <v>12273</v>
      </c>
      <c r="B12115" s="1" t="s">
        <v>104</v>
      </c>
      <c r="C12115" s="1" t="s">
        <v>140</v>
      </c>
      <c r="D12115" s="1" t="s">
        <v>64</v>
      </c>
      <c r="E12115">
        <v>116</v>
      </c>
      <c r="F12115">
        <v>12000</v>
      </c>
      <c r="G12115">
        <v>144</v>
      </c>
      <c r="H12115">
        <v>52</v>
      </c>
      <c r="I12115">
        <v>92</v>
      </c>
      <c r="J12115">
        <v>1728000</v>
      </c>
      <c r="K12115" s="2">
        <v>45730</v>
      </c>
      <c r="L12115">
        <v>6</v>
      </c>
      <c r="M12115" s="1" t="s">
        <v>22</v>
      </c>
      <c r="N12115" s="1" t="s">
        <v>23</v>
      </c>
      <c r="O12115" s="1" t="s">
        <v>24</v>
      </c>
      <c r="P12115" s="1" t="s">
        <v>25</v>
      </c>
      <c r="Q12115" s="1" t="s">
        <v>26</v>
      </c>
      <c r="R12115" s="1" t="s">
        <v>27</v>
      </c>
    </row>
    <row r="12116" spans="1:18" x14ac:dyDescent="0.3">
      <c r="A12116" s="1" t="s">
        <v>12274</v>
      </c>
      <c r="B12116" s="1" t="s">
        <v>46</v>
      </c>
      <c r="C12116" s="1" t="s">
        <v>90</v>
      </c>
      <c r="D12116" s="1" t="s">
        <v>67</v>
      </c>
      <c r="E12116">
        <v>55</v>
      </c>
      <c r="F12116">
        <v>8500</v>
      </c>
      <c r="G12116">
        <v>66</v>
      </c>
      <c r="H12116">
        <v>49</v>
      </c>
      <c r="I12116">
        <v>17</v>
      </c>
      <c r="J12116">
        <v>561000</v>
      </c>
      <c r="K12116" s="2">
        <v>45947</v>
      </c>
      <c r="L12116">
        <v>2</v>
      </c>
      <c r="M12116" s="1" t="s">
        <v>55</v>
      </c>
      <c r="N12116" s="1" t="s">
        <v>23</v>
      </c>
      <c r="O12116" s="1" t="s">
        <v>44</v>
      </c>
      <c r="P12116" s="1" t="s">
        <v>25</v>
      </c>
      <c r="Q12116" s="1" t="s">
        <v>50</v>
      </c>
      <c r="R12116" s="1" t="s">
        <v>27</v>
      </c>
    </row>
    <row r="12117" spans="1:18" x14ac:dyDescent="0.3">
      <c r="A12117" s="1" t="s">
        <v>12275</v>
      </c>
      <c r="B12117" s="1" t="s">
        <v>93</v>
      </c>
      <c r="C12117" s="1" t="s">
        <v>291</v>
      </c>
      <c r="D12117" s="1" t="s">
        <v>72</v>
      </c>
      <c r="E12117">
        <v>90</v>
      </c>
      <c r="F12117">
        <v>4500</v>
      </c>
      <c r="G12117">
        <v>108</v>
      </c>
      <c r="H12117">
        <v>21</v>
      </c>
      <c r="I12117">
        <v>87</v>
      </c>
      <c r="J12117">
        <v>486000</v>
      </c>
      <c r="K12117" s="2">
        <v>45761</v>
      </c>
      <c r="L12117">
        <v>13</v>
      </c>
      <c r="M12117" s="1" t="s">
        <v>39</v>
      </c>
      <c r="N12117" s="1" t="s">
        <v>32</v>
      </c>
      <c r="O12117" s="1" t="s">
        <v>33</v>
      </c>
      <c r="P12117" s="1" t="s">
        <v>49</v>
      </c>
      <c r="Q12117" s="1" t="s">
        <v>50</v>
      </c>
      <c r="R12117" s="1" t="s">
        <v>27</v>
      </c>
    </row>
    <row r="12118" spans="1:18" x14ac:dyDescent="0.3">
      <c r="A12118" s="1" t="s">
        <v>12276</v>
      </c>
      <c r="B12118" s="1" t="s">
        <v>87</v>
      </c>
      <c r="C12118" s="1" t="s">
        <v>96</v>
      </c>
      <c r="D12118" s="1" t="s">
        <v>67</v>
      </c>
      <c r="E12118">
        <v>88</v>
      </c>
      <c r="F12118">
        <v>150000</v>
      </c>
      <c r="G12118">
        <v>117</v>
      </c>
      <c r="H12118">
        <v>38</v>
      </c>
      <c r="I12118">
        <v>79</v>
      </c>
      <c r="J12118">
        <v>17550000</v>
      </c>
      <c r="K12118" s="2">
        <v>45845</v>
      </c>
      <c r="L12118">
        <v>6</v>
      </c>
      <c r="M12118" s="1" t="s">
        <v>22</v>
      </c>
      <c r="N12118" s="1" t="s">
        <v>32</v>
      </c>
      <c r="O12118" s="1" t="s">
        <v>33</v>
      </c>
      <c r="P12118" s="1" t="s">
        <v>25</v>
      </c>
      <c r="Q12118" s="1" t="s">
        <v>26</v>
      </c>
      <c r="R12118" s="1" t="s">
        <v>27</v>
      </c>
    </row>
    <row r="12119" spans="1:18" x14ac:dyDescent="0.3">
      <c r="A12119" s="1" t="s">
        <v>12277</v>
      </c>
      <c r="B12119" s="1" t="s">
        <v>99</v>
      </c>
      <c r="C12119" s="1" t="s">
        <v>402</v>
      </c>
      <c r="D12119" s="1" t="s">
        <v>58</v>
      </c>
      <c r="E12119">
        <v>88</v>
      </c>
      <c r="F12119">
        <v>2500</v>
      </c>
      <c r="G12119">
        <v>93</v>
      </c>
      <c r="H12119">
        <v>13</v>
      </c>
      <c r="I12119">
        <v>80</v>
      </c>
      <c r="J12119">
        <v>232500</v>
      </c>
      <c r="K12119" s="2">
        <v>45911</v>
      </c>
      <c r="L12119">
        <v>14</v>
      </c>
      <c r="M12119" s="1" t="s">
        <v>39</v>
      </c>
      <c r="N12119" s="1" t="s">
        <v>43</v>
      </c>
      <c r="O12119" s="1" t="s">
        <v>24</v>
      </c>
      <c r="P12119" s="1" t="s">
        <v>25</v>
      </c>
      <c r="Q12119" s="1" t="s">
        <v>26</v>
      </c>
      <c r="R12119" s="1" t="s">
        <v>27</v>
      </c>
    </row>
    <row r="12120" spans="1:18" x14ac:dyDescent="0.3">
      <c r="A12120" s="1" t="s">
        <v>12278</v>
      </c>
      <c r="B12120" s="1" t="s">
        <v>133</v>
      </c>
      <c r="C12120" s="1" t="s">
        <v>168</v>
      </c>
      <c r="D12120" s="1" t="s">
        <v>91</v>
      </c>
      <c r="E12120">
        <v>106</v>
      </c>
      <c r="F12120">
        <v>10000</v>
      </c>
      <c r="G12120">
        <v>120</v>
      </c>
      <c r="H12120">
        <v>92</v>
      </c>
      <c r="I12120">
        <v>28</v>
      </c>
      <c r="J12120">
        <v>1200000</v>
      </c>
      <c r="K12120" s="2">
        <v>45829</v>
      </c>
      <c r="L12120">
        <v>11</v>
      </c>
      <c r="M12120" s="1" t="s">
        <v>39</v>
      </c>
      <c r="N12120" s="1" t="s">
        <v>23</v>
      </c>
      <c r="O12120" s="1" t="s">
        <v>24</v>
      </c>
      <c r="P12120" s="1" t="s">
        <v>49</v>
      </c>
      <c r="Q12120" s="1" t="s">
        <v>26</v>
      </c>
      <c r="R12120" s="1" t="s">
        <v>27</v>
      </c>
    </row>
    <row r="12121" spans="1:18" x14ac:dyDescent="0.3">
      <c r="A12121" s="1" t="s">
        <v>12279</v>
      </c>
      <c r="B12121" s="1" t="s">
        <v>66</v>
      </c>
      <c r="C12121" s="1" t="s">
        <v>116</v>
      </c>
      <c r="D12121" s="1" t="s">
        <v>38</v>
      </c>
      <c r="E12121">
        <v>135</v>
      </c>
      <c r="F12121">
        <v>5500</v>
      </c>
      <c r="G12121">
        <v>162</v>
      </c>
      <c r="H12121">
        <v>153</v>
      </c>
      <c r="I12121">
        <v>9</v>
      </c>
      <c r="J12121">
        <v>891000</v>
      </c>
      <c r="K12121" s="2">
        <v>45673</v>
      </c>
      <c r="L12121">
        <v>7</v>
      </c>
      <c r="M12121" s="1" t="s">
        <v>22</v>
      </c>
      <c r="N12121" s="1" t="s">
        <v>43</v>
      </c>
      <c r="O12121" s="1" t="s">
        <v>24</v>
      </c>
      <c r="P12121" s="1" t="s">
        <v>25</v>
      </c>
      <c r="Q12121" s="1" t="s">
        <v>26</v>
      </c>
      <c r="R12121" s="1" t="s">
        <v>27</v>
      </c>
    </row>
    <row r="12122" spans="1:18" x14ac:dyDescent="0.3">
      <c r="A12122" s="1" t="s">
        <v>12280</v>
      </c>
      <c r="B12122" s="1" t="s">
        <v>46</v>
      </c>
      <c r="C12122" s="1" t="s">
        <v>134</v>
      </c>
      <c r="D12122" s="1" t="s">
        <v>58</v>
      </c>
      <c r="E12122">
        <v>21</v>
      </c>
      <c r="F12122">
        <v>900000</v>
      </c>
      <c r="G12122">
        <v>43</v>
      </c>
      <c r="H12122">
        <v>14</v>
      </c>
      <c r="I12122">
        <v>29</v>
      </c>
      <c r="J12122">
        <v>38700000</v>
      </c>
      <c r="K12122" s="2">
        <v>45701</v>
      </c>
      <c r="L12122">
        <v>13</v>
      </c>
      <c r="M12122" s="1" t="s">
        <v>39</v>
      </c>
      <c r="N12122" s="1" t="s">
        <v>43</v>
      </c>
      <c r="O12122" s="1" t="s">
        <v>24</v>
      </c>
      <c r="P12122" s="1" t="s">
        <v>25</v>
      </c>
      <c r="Q12122" s="1" t="s">
        <v>26</v>
      </c>
      <c r="R12122" s="1" t="s">
        <v>27</v>
      </c>
    </row>
    <row r="12123" spans="1:18" x14ac:dyDescent="0.3">
      <c r="A12123" s="1" t="s">
        <v>12281</v>
      </c>
      <c r="B12123" s="1" t="s">
        <v>80</v>
      </c>
      <c r="C12123" s="1" t="s">
        <v>229</v>
      </c>
      <c r="D12123" s="1" t="s">
        <v>31</v>
      </c>
      <c r="E12123">
        <v>104</v>
      </c>
      <c r="F12123">
        <v>12000</v>
      </c>
      <c r="G12123">
        <v>123</v>
      </c>
      <c r="H12123">
        <v>51</v>
      </c>
      <c r="I12123">
        <v>72</v>
      </c>
      <c r="J12123">
        <v>1476000</v>
      </c>
      <c r="K12123" s="2">
        <v>45953</v>
      </c>
      <c r="L12123">
        <v>14</v>
      </c>
      <c r="M12123" s="1" t="s">
        <v>39</v>
      </c>
      <c r="N12123" s="1" t="s">
        <v>32</v>
      </c>
      <c r="O12123" s="1" t="s">
        <v>24</v>
      </c>
      <c r="P12123" s="1" t="s">
        <v>25</v>
      </c>
      <c r="Q12123" s="1" t="s">
        <v>26</v>
      </c>
      <c r="R12123" s="1" t="s">
        <v>27</v>
      </c>
    </row>
    <row r="12124" spans="1:18" x14ac:dyDescent="0.3">
      <c r="A12124" s="1" t="s">
        <v>12282</v>
      </c>
      <c r="B12124" s="1" t="s">
        <v>52</v>
      </c>
      <c r="C12124" s="1" t="s">
        <v>63</v>
      </c>
      <c r="D12124" s="1" t="s">
        <v>72</v>
      </c>
      <c r="E12124">
        <v>30</v>
      </c>
      <c r="F12124">
        <v>500</v>
      </c>
      <c r="G12124">
        <v>44</v>
      </c>
      <c r="H12124">
        <v>9</v>
      </c>
      <c r="I12124">
        <v>35</v>
      </c>
      <c r="J12124">
        <v>22000</v>
      </c>
      <c r="K12124" s="2">
        <v>45752</v>
      </c>
      <c r="L12124">
        <v>12</v>
      </c>
      <c r="M12124" s="1" t="s">
        <v>39</v>
      </c>
      <c r="N12124" s="1" t="s">
        <v>32</v>
      </c>
      <c r="O12124" s="1" t="s">
        <v>24</v>
      </c>
      <c r="P12124" s="1" t="s">
        <v>49</v>
      </c>
      <c r="Q12124" s="1" t="s">
        <v>59</v>
      </c>
      <c r="R12124" s="1" t="s">
        <v>34</v>
      </c>
    </row>
    <row r="12125" spans="1:18" x14ac:dyDescent="0.3">
      <c r="A12125" s="1" t="s">
        <v>12283</v>
      </c>
      <c r="B12125" s="1" t="s">
        <v>66</v>
      </c>
      <c r="C12125" s="1" t="s">
        <v>84</v>
      </c>
      <c r="D12125" s="1" t="s">
        <v>64</v>
      </c>
      <c r="E12125">
        <v>56</v>
      </c>
      <c r="F12125">
        <v>180000</v>
      </c>
      <c r="G12125">
        <v>66</v>
      </c>
      <c r="H12125">
        <v>26</v>
      </c>
      <c r="I12125">
        <v>40</v>
      </c>
      <c r="J12125">
        <v>11880000</v>
      </c>
      <c r="K12125" s="2">
        <v>45892</v>
      </c>
      <c r="L12125">
        <v>3</v>
      </c>
      <c r="M12125" s="1" t="s">
        <v>55</v>
      </c>
      <c r="N12125" s="1" t="s">
        <v>43</v>
      </c>
      <c r="O12125" s="1" t="s">
        <v>44</v>
      </c>
      <c r="P12125" s="1" t="s">
        <v>25</v>
      </c>
      <c r="Q12125" s="1" t="s">
        <v>59</v>
      </c>
      <c r="R12125" s="1" t="s">
        <v>27</v>
      </c>
    </row>
    <row r="12126" spans="1:18" x14ac:dyDescent="0.3">
      <c r="A12126" s="1" t="s">
        <v>12284</v>
      </c>
      <c r="B12126" s="1" t="s">
        <v>80</v>
      </c>
      <c r="C12126" s="1" t="s">
        <v>318</v>
      </c>
      <c r="D12126" s="1" t="s">
        <v>67</v>
      </c>
      <c r="E12126">
        <v>118</v>
      </c>
      <c r="F12126">
        <v>45000</v>
      </c>
      <c r="G12126">
        <v>148</v>
      </c>
      <c r="H12126">
        <v>146</v>
      </c>
      <c r="I12126">
        <v>2</v>
      </c>
      <c r="J12126">
        <v>6660000</v>
      </c>
      <c r="K12126" s="2">
        <v>45926</v>
      </c>
      <c r="L12126">
        <v>1</v>
      </c>
      <c r="M12126" s="1" t="s">
        <v>55</v>
      </c>
      <c r="N12126" s="1" t="s">
        <v>32</v>
      </c>
      <c r="O12126" s="1" t="s">
        <v>24</v>
      </c>
      <c r="P12126" s="1" t="s">
        <v>25</v>
      </c>
      <c r="Q12126" s="1" t="s">
        <v>26</v>
      </c>
      <c r="R12126" s="1" t="s">
        <v>27</v>
      </c>
    </row>
    <row r="12127" spans="1:18" x14ac:dyDescent="0.3">
      <c r="A12127" s="1" t="s">
        <v>12285</v>
      </c>
      <c r="B12127" s="1" t="s">
        <v>41</v>
      </c>
      <c r="C12127" s="1" t="s">
        <v>160</v>
      </c>
      <c r="D12127" s="1" t="s">
        <v>38</v>
      </c>
      <c r="E12127">
        <v>83</v>
      </c>
      <c r="F12127">
        <v>65000</v>
      </c>
      <c r="G12127">
        <v>95</v>
      </c>
      <c r="H12127">
        <v>76</v>
      </c>
      <c r="I12127">
        <v>19</v>
      </c>
      <c r="J12127">
        <v>6175000</v>
      </c>
      <c r="K12127" s="2">
        <v>45820</v>
      </c>
      <c r="L12127">
        <v>10</v>
      </c>
      <c r="M12127" s="1" t="s">
        <v>22</v>
      </c>
      <c r="N12127" s="1" t="s">
        <v>32</v>
      </c>
      <c r="O12127" s="1" t="s">
        <v>24</v>
      </c>
      <c r="P12127" s="1" t="s">
        <v>25</v>
      </c>
      <c r="Q12127" s="1" t="s">
        <v>50</v>
      </c>
      <c r="R12127" s="1" t="s">
        <v>27</v>
      </c>
    </row>
    <row r="12128" spans="1:18" x14ac:dyDescent="0.3">
      <c r="A12128" s="1" t="s">
        <v>12286</v>
      </c>
      <c r="B12128" s="1" t="s">
        <v>87</v>
      </c>
      <c r="C12128" s="1" t="s">
        <v>170</v>
      </c>
      <c r="D12128" s="1" t="s">
        <v>38</v>
      </c>
      <c r="E12128">
        <v>58</v>
      </c>
      <c r="F12128">
        <v>45000</v>
      </c>
      <c r="G12128">
        <v>84</v>
      </c>
      <c r="H12128">
        <v>81</v>
      </c>
      <c r="I12128">
        <v>3</v>
      </c>
      <c r="J12128">
        <v>3780000</v>
      </c>
      <c r="K12128" s="2">
        <v>45900</v>
      </c>
      <c r="L12128">
        <v>10</v>
      </c>
      <c r="M12128" s="1" t="s">
        <v>22</v>
      </c>
      <c r="N12128" s="1" t="s">
        <v>23</v>
      </c>
      <c r="O12128" s="1" t="s">
        <v>85</v>
      </c>
      <c r="P12128" s="1" t="s">
        <v>25</v>
      </c>
      <c r="Q12128" s="1" t="s">
        <v>26</v>
      </c>
      <c r="R12128" s="1" t="s">
        <v>27</v>
      </c>
    </row>
    <row r="12129" spans="1:18" x14ac:dyDescent="0.3">
      <c r="A12129" s="1" t="s">
        <v>12287</v>
      </c>
      <c r="B12129" s="1" t="s">
        <v>107</v>
      </c>
      <c r="C12129" s="1" t="s">
        <v>37</v>
      </c>
      <c r="D12129" s="1" t="s">
        <v>72</v>
      </c>
      <c r="E12129">
        <v>122</v>
      </c>
      <c r="F12129">
        <v>12000</v>
      </c>
      <c r="G12129">
        <v>128</v>
      </c>
      <c r="H12129">
        <v>12</v>
      </c>
      <c r="I12129">
        <v>116</v>
      </c>
      <c r="J12129">
        <v>1536000</v>
      </c>
      <c r="K12129" s="2">
        <v>45909</v>
      </c>
      <c r="L12129">
        <v>4</v>
      </c>
      <c r="M12129" s="1" t="s">
        <v>55</v>
      </c>
      <c r="N12129" s="1" t="s">
        <v>32</v>
      </c>
      <c r="O12129" s="1" t="s">
        <v>24</v>
      </c>
      <c r="P12129" s="1" t="s">
        <v>49</v>
      </c>
      <c r="Q12129" s="1" t="s">
        <v>26</v>
      </c>
      <c r="R12129" s="1" t="s">
        <v>27</v>
      </c>
    </row>
    <row r="12130" spans="1:18" x14ac:dyDescent="0.3">
      <c r="A12130" s="1" t="s">
        <v>12288</v>
      </c>
      <c r="B12130" s="1" t="s">
        <v>104</v>
      </c>
      <c r="C12130" s="1" t="s">
        <v>270</v>
      </c>
      <c r="D12130" s="1" t="s">
        <v>38</v>
      </c>
      <c r="E12130">
        <v>52</v>
      </c>
      <c r="F12130">
        <v>1800</v>
      </c>
      <c r="G12130">
        <v>74</v>
      </c>
      <c r="H12130">
        <v>19</v>
      </c>
      <c r="I12130">
        <v>55</v>
      </c>
      <c r="J12130">
        <v>133200</v>
      </c>
      <c r="K12130" s="2">
        <v>45977</v>
      </c>
      <c r="L12130">
        <v>8</v>
      </c>
      <c r="M12130" s="1" t="s">
        <v>22</v>
      </c>
      <c r="N12130" s="1" t="s">
        <v>23</v>
      </c>
      <c r="O12130" s="1" t="s">
        <v>24</v>
      </c>
      <c r="P12130" s="1" t="s">
        <v>25</v>
      </c>
      <c r="Q12130" s="1" t="s">
        <v>50</v>
      </c>
      <c r="R12130" s="1" t="s">
        <v>59</v>
      </c>
    </row>
    <row r="12131" spans="1:18" x14ac:dyDescent="0.3">
      <c r="A12131" s="1" t="s">
        <v>12289</v>
      </c>
      <c r="B12131" s="1" t="s">
        <v>107</v>
      </c>
      <c r="C12131" s="1" t="s">
        <v>511</v>
      </c>
      <c r="D12131" s="1" t="s">
        <v>67</v>
      </c>
      <c r="E12131">
        <v>22</v>
      </c>
      <c r="F12131">
        <v>12000</v>
      </c>
      <c r="G12131">
        <v>30</v>
      </c>
      <c r="H12131">
        <v>24</v>
      </c>
      <c r="I12131">
        <v>6</v>
      </c>
      <c r="J12131">
        <v>360000</v>
      </c>
      <c r="K12131" s="2">
        <v>45697</v>
      </c>
      <c r="L12131">
        <v>6</v>
      </c>
      <c r="M12131" s="1" t="s">
        <v>22</v>
      </c>
      <c r="N12131" s="1" t="s">
        <v>23</v>
      </c>
      <c r="O12131" s="1" t="s">
        <v>24</v>
      </c>
      <c r="P12131" s="1" t="s">
        <v>49</v>
      </c>
      <c r="Q12131" s="1" t="s">
        <v>26</v>
      </c>
      <c r="R12131" s="1" t="s">
        <v>27</v>
      </c>
    </row>
    <row r="12132" spans="1:18" x14ac:dyDescent="0.3">
      <c r="A12132" s="1" t="s">
        <v>12290</v>
      </c>
      <c r="B12132" s="1" t="s">
        <v>66</v>
      </c>
      <c r="C12132" s="1" t="s">
        <v>513</v>
      </c>
      <c r="D12132" s="1" t="s">
        <v>54</v>
      </c>
      <c r="E12132">
        <v>119</v>
      </c>
      <c r="F12132">
        <v>5000</v>
      </c>
      <c r="G12132">
        <v>149</v>
      </c>
      <c r="H12132">
        <v>52</v>
      </c>
      <c r="I12132">
        <v>97</v>
      </c>
      <c r="J12132">
        <v>745000</v>
      </c>
      <c r="K12132" s="2">
        <v>45700</v>
      </c>
      <c r="L12132">
        <v>13</v>
      </c>
      <c r="M12132" s="1" t="s">
        <v>39</v>
      </c>
      <c r="N12132" s="1" t="s">
        <v>23</v>
      </c>
      <c r="O12132" s="1" t="s">
        <v>24</v>
      </c>
      <c r="P12132" s="1" t="s">
        <v>25</v>
      </c>
      <c r="Q12132" s="1" t="s">
        <v>50</v>
      </c>
      <c r="R12132" s="1" t="s">
        <v>27</v>
      </c>
    </row>
    <row r="12133" spans="1:18" x14ac:dyDescent="0.3">
      <c r="A12133" s="1" t="s">
        <v>12291</v>
      </c>
      <c r="B12133" s="1" t="s">
        <v>83</v>
      </c>
      <c r="C12133" s="1" t="s">
        <v>196</v>
      </c>
      <c r="D12133" s="1" t="s">
        <v>54</v>
      </c>
      <c r="E12133">
        <v>50</v>
      </c>
      <c r="F12133">
        <v>850000</v>
      </c>
      <c r="G12133">
        <v>64</v>
      </c>
      <c r="H12133">
        <v>43</v>
      </c>
      <c r="I12133">
        <v>21</v>
      </c>
      <c r="J12133">
        <v>54400000</v>
      </c>
      <c r="K12133" s="2">
        <v>45929</v>
      </c>
      <c r="L12133">
        <v>8</v>
      </c>
      <c r="M12133" s="1" t="s">
        <v>22</v>
      </c>
      <c r="N12133" s="1" t="s">
        <v>43</v>
      </c>
      <c r="O12133" s="1" t="s">
        <v>24</v>
      </c>
      <c r="P12133" s="1" t="s">
        <v>25</v>
      </c>
      <c r="Q12133" s="1" t="s">
        <v>50</v>
      </c>
      <c r="R12133" s="1" t="s">
        <v>27</v>
      </c>
    </row>
    <row r="12134" spans="1:18" x14ac:dyDescent="0.3">
      <c r="A12134" s="1" t="s">
        <v>12292</v>
      </c>
      <c r="B12134" s="1" t="s">
        <v>52</v>
      </c>
      <c r="C12134" s="1" t="s">
        <v>164</v>
      </c>
      <c r="D12134" s="1" t="s">
        <v>72</v>
      </c>
      <c r="E12134">
        <v>103</v>
      </c>
      <c r="F12134">
        <v>3500</v>
      </c>
      <c r="G12134">
        <v>133</v>
      </c>
      <c r="H12134">
        <v>122</v>
      </c>
      <c r="I12134">
        <v>11</v>
      </c>
      <c r="J12134">
        <v>465500</v>
      </c>
      <c r="K12134" s="2">
        <v>46018</v>
      </c>
      <c r="L12134">
        <v>4</v>
      </c>
      <c r="M12134" s="1" t="s">
        <v>55</v>
      </c>
      <c r="N12134" s="1" t="s">
        <v>43</v>
      </c>
      <c r="O12134" s="1" t="s">
        <v>44</v>
      </c>
      <c r="P12134" s="1" t="s">
        <v>25</v>
      </c>
      <c r="Q12134" s="1" t="s">
        <v>26</v>
      </c>
      <c r="R12134" s="1" t="s">
        <v>27</v>
      </c>
    </row>
    <row r="12135" spans="1:18" x14ac:dyDescent="0.3">
      <c r="A12135" s="1" t="s">
        <v>12293</v>
      </c>
      <c r="B12135" s="1" t="s">
        <v>36</v>
      </c>
      <c r="C12135" s="1" t="s">
        <v>119</v>
      </c>
      <c r="D12135" s="1" t="s">
        <v>21</v>
      </c>
      <c r="E12135">
        <v>123</v>
      </c>
      <c r="F12135">
        <v>4500</v>
      </c>
      <c r="G12135">
        <v>141</v>
      </c>
      <c r="H12135">
        <v>26</v>
      </c>
      <c r="I12135">
        <v>115</v>
      </c>
      <c r="J12135">
        <v>634500</v>
      </c>
      <c r="K12135" s="2">
        <v>45677</v>
      </c>
      <c r="L12135">
        <v>14</v>
      </c>
      <c r="M12135" s="1" t="s">
        <v>39</v>
      </c>
      <c r="N12135" s="1" t="s">
        <v>32</v>
      </c>
      <c r="O12135" s="1" t="s">
        <v>44</v>
      </c>
      <c r="P12135" s="1" t="s">
        <v>25</v>
      </c>
      <c r="Q12135" s="1" t="s">
        <v>26</v>
      </c>
      <c r="R12135" s="1" t="s">
        <v>27</v>
      </c>
    </row>
    <row r="12136" spans="1:18" x14ac:dyDescent="0.3">
      <c r="A12136" s="1" t="s">
        <v>12294</v>
      </c>
      <c r="B12136" s="1" t="s">
        <v>52</v>
      </c>
      <c r="C12136" s="1" t="s">
        <v>294</v>
      </c>
      <c r="D12136" s="1" t="s">
        <v>48</v>
      </c>
      <c r="E12136">
        <v>73</v>
      </c>
      <c r="F12136">
        <v>9000</v>
      </c>
      <c r="G12136">
        <v>96</v>
      </c>
      <c r="H12136">
        <v>37</v>
      </c>
      <c r="I12136">
        <v>59</v>
      </c>
      <c r="J12136">
        <v>864000</v>
      </c>
      <c r="K12136" s="2">
        <v>45744</v>
      </c>
      <c r="L12136">
        <v>10</v>
      </c>
      <c r="M12136" s="1" t="s">
        <v>22</v>
      </c>
      <c r="N12136" s="1" t="s">
        <v>43</v>
      </c>
      <c r="O12136" s="1" t="s">
        <v>24</v>
      </c>
      <c r="P12136" s="1" t="s">
        <v>25</v>
      </c>
      <c r="Q12136" s="1" t="s">
        <v>26</v>
      </c>
      <c r="R12136" s="1" t="s">
        <v>27</v>
      </c>
    </row>
    <row r="12137" spans="1:18" x14ac:dyDescent="0.3">
      <c r="A12137" s="1" t="s">
        <v>12295</v>
      </c>
      <c r="B12137" s="1" t="s">
        <v>80</v>
      </c>
      <c r="C12137" s="1" t="s">
        <v>154</v>
      </c>
      <c r="D12137" s="1" t="s">
        <v>54</v>
      </c>
      <c r="E12137">
        <v>43</v>
      </c>
      <c r="F12137">
        <v>18000</v>
      </c>
      <c r="G12137">
        <v>62</v>
      </c>
      <c r="H12137">
        <v>54</v>
      </c>
      <c r="I12137">
        <v>8</v>
      </c>
      <c r="J12137">
        <v>1116000</v>
      </c>
      <c r="K12137" s="2">
        <v>45865</v>
      </c>
      <c r="L12137">
        <v>14</v>
      </c>
      <c r="M12137" s="1" t="s">
        <v>39</v>
      </c>
      <c r="N12137" s="1" t="s">
        <v>43</v>
      </c>
      <c r="O12137" s="1" t="s">
        <v>24</v>
      </c>
      <c r="P12137" s="1" t="s">
        <v>25</v>
      </c>
      <c r="Q12137" s="1" t="s">
        <v>59</v>
      </c>
      <c r="R12137" s="1" t="s">
        <v>27</v>
      </c>
    </row>
    <row r="12138" spans="1:18" x14ac:dyDescent="0.3">
      <c r="A12138" s="1" t="s">
        <v>12296</v>
      </c>
      <c r="B12138" s="1" t="s">
        <v>41</v>
      </c>
      <c r="C12138" s="1" t="s">
        <v>679</v>
      </c>
      <c r="D12138" s="1" t="s">
        <v>21</v>
      </c>
      <c r="E12138">
        <v>148</v>
      </c>
      <c r="F12138">
        <v>25000</v>
      </c>
      <c r="G12138">
        <v>168</v>
      </c>
      <c r="H12138">
        <v>76</v>
      </c>
      <c r="I12138">
        <v>92</v>
      </c>
      <c r="J12138">
        <v>4200000</v>
      </c>
      <c r="K12138" s="2">
        <v>45980</v>
      </c>
      <c r="L12138">
        <v>9</v>
      </c>
      <c r="M12138" s="1" t="s">
        <v>22</v>
      </c>
      <c r="N12138" s="1" t="s">
        <v>43</v>
      </c>
      <c r="O12138" s="1" t="s">
        <v>24</v>
      </c>
      <c r="P12138" s="1" t="s">
        <v>25</v>
      </c>
      <c r="Q12138" s="1" t="s">
        <v>59</v>
      </c>
      <c r="R12138" s="1" t="s">
        <v>59</v>
      </c>
    </row>
    <row r="12139" spans="1:18" x14ac:dyDescent="0.3">
      <c r="A12139" s="1" t="s">
        <v>12297</v>
      </c>
      <c r="B12139" s="1" t="s">
        <v>29</v>
      </c>
      <c r="C12139" s="1" t="s">
        <v>211</v>
      </c>
      <c r="D12139" s="1" t="s">
        <v>31</v>
      </c>
      <c r="E12139">
        <v>96</v>
      </c>
      <c r="F12139">
        <v>85000</v>
      </c>
      <c r="G12139">
        <v>104</v>
      </c>
      <c r="H12139">
        <v>103</v>
      </c>
      <c r="I12139">
        <v>1</v>
      </c>
      <c r="J12139">
        <v>8840000</v>
      </c>
      <c r="K12139" s="2">
        <v>45798</v>
      </c>
      <c r="L12139">
        <v>5</v>
      </c>
      <c r="M12139" s="1" t="s">
        <v>55</v>
      </c>
      <c r="N12139" s="1" t="s">
        <v>43</v>
      </c>
      <c r="O12139" s="1" t="s">
        <v>24</v>
      </c>
      <c r="P12139" s="1" t="s">
        <v>25</v>
      </c>
      <c r="Q12139" s="1" t="s">
        <v>26</v>
      </c>
      <c r="R12139" s="1" t="s">
        <v>27</v>
      </c>
    </row>
    <row r="12140" spans="1:18" x14ac:dyDescent="0.3">
      <c r="A12140" s="1" t="s">
        <v>12298</v>
      </c>
      <c r="B12140" s="1" t="s">
        <v>66</v>
      </c>
      <c r="C12140" s="1" t="s">
        <v>186</v>
      </c>
      <c r="D12140" s="1" t="s">
        <v>58</v>
      </c>
      <c r="E12140">
        <v>115</v>
      </c>
      <c r="F12140">
        <v>95000</v>
      </c>
      <c r="G12140">
        <v>133</v>
      </c>
      <c r="H12140">
        <v>95</v>
      </c>
      <c r="I12140">
        <v>38</v>
      </c>
      <c r="J12140">
        <v>12635000</v>
      </c>
      <c r="K12140" s="2">
        <v>45762</v>
      </c>
      <c r="L12140">
        <v>2</v>
      </c>
      <c r="M12140" s="1" t="s">
        <v>55</v>
      </c>
      <c r="N12140" s="1" t="s">
        <v>23</v>
      </c>
      <c r="O12140" s="1" t="s">
        <v>24</v>
      </c>
      <c r="P12140" s="1" t="s">
        <v>25</v>
      </c>
      <c r="Q12140" s="1" t="s">
        <v>26</v>
      </c>
      <c r="R12140" s="1" t="s">
        <v>27</v>
      </c>
    </row>
    <row r="12141" spans="1:18" x14ac:dyDescent="0.3">
      <c r="A12141" s="1" t="s">
        <v>12299</v>
      </c>
      <c r="B12141" s="1" t="s">
        <v>80</v>
      </c>
      <c r="C12141" s="1" t="s">
        <v>53</v>
      </c>
      <c r="D12141" s="1" t="s">
        <v>72</v>
      </c>
      <c r="E12141">
        <v>131</v>
      </c>
      <c r="F12141">
        <v>25000</v>
      </c>
      <c r="G12141">
        <v>132</v>
      </c>
      <c r="H12141">
        <v>92</v>
      </c>
      <c r="I12141">
        <v>40</v>
      </c>
      <c r="J12141">
        <v>3300000</v>
      </c>
      <c r="K12141" s="2">
        <v>45979</v>
      </c>
      <c r="L12141">
        <v>5</v>
      </c>
      <c r="M12141" s="1" t="s">
        <v>55</v>
      </c>
      <c r="N12141" s="1" t="s">
        <v>43</v>
      </c>
      <c r="O12141" s="1" t="s">
        <v>44</v>
      </c>
      <c r="P12141" s="1" t="s">
        <v>25</v>
      </c>
      <c r="Q12141" s="1" t="s">
        <v>26</v>
      </c>
      <c r="R12141" s="1" t="s">
        <v>27</v>
      </c>
    </row>
    <row r="12142" spans="1:18" x14ac:dyDescent="0.3">
      <c r="A12142" s="1" t="s">
        <v>12300</v>
      </c>
      <c r="B12142" s="1" t="s">
        <v>133</v>
      </c>
      <c r="C12142" s="1" t="s">
        <v>213</v>
      </c>
      <c r="D12142" s="1" t="s">
        <v>64</v>
      </c>
      <c r="E12142">
        <v>71</v>
      </c>
      <c r="F12142">
        <v>55000</v>
      </c>
      <c r="G12142">
        <v>94</v>
      </c>
      <c r="H12142">
        <v>36</v>
      </c>
      <c r="I12142">
        <v>58</v>
      </c>
      <c r="J12142">
        <v>5170000</v>
      </c>
      <c r="K12142" s="2">
        <v>45761</v>
      </c>
      <c r="L12142">
        <v>8</v>
      </c>
      <c r="M12142" s="1" t="s">
        <v>22</v>
      </c>
      <c r="N12142" s="1" t="s">
        <v>23</v>
      </c>
      <c r="O12142" s="1" t="s">
        <v>24</v>
      </c>
      <c r="P12142" s="1" t="s">
        <v>25</v>
      </c>
      <c r="Q12142" s="1" t="s">
        <v>50</v>
      </c>
      <c r="R12142" s="1" t="s">
        <v>27</v>
      </c>
    </row>
    <row r="12143" spans="1:18" x14ac:dyDescent="0.3">
      <c r="A12143" s="1" t="s">
        <v>12301</v>
      </c>
      <c r="B12143" s="1" t="s">
        <v>104</v>
      </c>
      <c r="C12143" s="1" t="s">
        <v>296</v>
      </c>
      <c r="D12143" s="1" t="s">
        <v>54</v>
      </c>
      <c r="E12143">
        <v>41</v>
      </c>
      <c r="F12143">
        <v>4200000</v>
      </c>
      <c r="G12143">
        <v>71</v>
      </c>
      <c r="H12143">
        <v>55</v>
      </c>
      <c r="I12143">
        <v>16</v>
      </c>
      <c r="J12143">
        <v>298200000</v>
      </c>
      <c r="K12143" s="2">
        <v>45827</v>
      </c>
      <c r="L12143">
        <v>2</v>
      </c>
      <c r="M12143" s="1" t="s">
        <v>55</v>
      </c>
      <c r="N12143" s="1" t="s">
        <v>23</v>
      </c>
      <c r="O12143" s="1" t="s">
        <v>24</v>
      </c>
      <c r="P12143" s="1" t="s">
        <v>25</v>
      </c>
      <c r="Q12143" s="1" t="s">
        <v>26</v>
      </c>
      <c r="R12143" s="1" t="s">
        <v>27</v>
      </c>
    </row>
    <row r="12144" spans="1:18" x14ac:dyDescent="0.3">
      <c r="A12144" s="1" t="s">
        <v>12302</v>
      </c>
      <c r="B12144" s="1" t="s">
        <v>66</v>
      </c>
      <c r="C12144" s="1" t="s">
        <v>386</v>
      </c>
      <c r="D12144" s="1" t="s">
        <v>38</v>
      </c>
      <c r="E12144">
        <v>147</v>
      </c>
      <c r="F12144">
        <v>45000</v>
      </c>
      <c r="G12144">
        <v>174</v>
      </c>
      <c r="H12144">
        <v>41</v>
      </c>
      <c r="I12144">
        <v>133</v>
      </c>
      <c r="J12144">
        <v>7830000</v>
      </c>
      <c r="K12144" s="2">
        <v>45856</v>
      </c>
      <c r="L12144">
        <v>3</v>
      </c>
      <c r="M12144" s="1" t="s">
        <v>55</v>
      </c>
      <c r="N12144" s="1" t="s">
        <v>43</v>
      </c>
      <c r="O12144" s="1" t="s">
        <v>24</v>
      </c>
      <c r="P12144" s="1" t="s">
        <v>49</v>
      </c>
      <c r="Q12144" s="1" t="s">
        <v>59</v>
      </c>
      <c r="R12144" s="1" t="s">
        <v>27</v>
      </c>
    </row>
    <row r="12145" spans="1:18" x14ac:dyDescent="0.3">
      <c r="A12145" s="1" t="s">
        <v>12303</v>
      </c>
      <c r="B12145" s="1" t="s">
        <v>19</v>
      </c>
      <c r="C12145" s="1" t="s">
        <v>94</v>
      </c>
      <c r="D12145" s="1" t="s">
        <v>38</v>
      </c>
      <c r="E12145">
        <v>141</v>
      </c>
      <c r="F12145">
        <v>45000</v>
      </c>
      <c r="G12145">
        <v>146</v>
      </c>
      <c r="H12145">
        <v>88</v>
      </c>
      <c r="I12145">
        <v>58</v>
      </c>
      <c r="J12145">
        <v>6570000</v>
      </c>
      <c r="K12145" s="2">
        <v>45867</v>
      </c>
      <c r="L12145">
        <v>10</v>
      </c>
      <c r="M12145" s="1" t="s">
        <v>22</v>
      </c>
      <c r="N12145" s="1" t="s">
        <v>43</v>
      </c>
      <c r="O12145" s="1" t="s">
        <v>24</v>
      </c>
      <c r="P12145" s="1" t="s">
        <v>25</v>
      </c>
      <c r="Q12145" s="1" t="s">
        <v>26</v>
      </c>
      <c r="R12145" s="1" t="s">
        <v>59</v>
      </c>
    </row>
    <row r="12146" spans="1:18" x14ac:dyDescent="0.3">
      <c r="A12146" s="1" t="s">
        <v>12304</v>
      </c>
      <c r="B12146" s="1" t="s">
        <v>83</v>
      </c>
      <c r="C12146" s="1" t="s">
        <v>94</v>
      </c>
      <c r="D12146" s="1" t="s">
        <v>31</v>
      </c>
      <c r="E12146">
        <v>31</v>
      </c>
      <c r="F12146">
        <v>45000</v>
      </c>
      <c r="G12146">
        <v>43</v>
      </c>
      <c r="H12146">
        <v>24</v>
      </c>
      <c r="I12146">
        <v>19</v>
      </c>
      <c r="J12146">
        <v>1935000</v>
      </c>
      <c r="K12146" s="2">
        <v>45811</v>
      </c>
      <c r="L12146">
        <v>11</v>
      </c>
      <c r="M12146" s="1" t="s">
        <v>39</v>
      </c>
      <c r="N12146" s="1" t="s">
        <v>23</v>
      </c>
      <c r="O12146" s="1" t="s">
        <v>24</v>
      </c>
      <c r="P12146" s="1" t="s">
        <v>25</v>
      </c>
      <c r="Q12146" s="1" t="s">
        <v>26</v>
      </c>
      <c r="R12146" s="1" t="s">
        <v>27</v>
      </c>
    </row>
    <row r="12147" spans="1:18" x14ac:dyDescent="0.3">
      <c r="A12147" s="1" t="s">
        <v>12305</v>
      </c>
      <c r="B12147" s="1" t="s">
        <v>93</v>
      </c>
      <c r="C12147" s="1" t="s">
        <v>94</v>
      </c>
      <c r="D12147" s="1" t="s">
        <v>38</v>
      </c>
      <c r="E12147">
        <v>23</v>
      </c>
      <c r="F12147">
        <v>45000</v>
      </c>
      <c r="G12147">
        <v>24</v>
      </c>
      <c r="H12147">
        <v>5</v>
      </c>
      <c r="I12147">
        <v>19</v>
      </c>
      <c r="J12147">
        <v>1080000</v>
      </c>
      <c r="K12147" s="2">
        <v>45927</v>
      </c>
      <c r="L12147">
        <v>12</v>
      </c>
      <c r="M12147" s="1" t="s">
        <v>39</v>
      </c>
      <c r="N12147" s="1" t="s">
        <v>23</v>
      </c>
      <c r="O12147" s="1" t="s">
        <v>85</v>
      </c>
      <c r="P12147" s="1" t="s">
        <v>25</v>
      </c>
      <c r="Q12147" s="1" t="s">
        <v>26</v>
      </c>
      <c r="R12147" s="1" t="s">
        <v>59</v>
      </c>
    </row>
    <row r="12148" spans="1:18" x14ac:dyDescent="0.3">
      <c r="A12148" s="1" t="s">
        <v>12306</v>
      </c>
      <c r="B12148" s="1" t="s">
        <v>66</v>
      </c>
      <c r="C12148" s="1" t="s">
        <v>511</v>
      </c>
      <c r="D12148" s="1" t="s">
        <v>54</v>
      </c>
      <c r="E12148">
        <v>116</v>
      </c>
      <c r="F12148">
        <v>12000</v>
      </c>
      <c r="G12148">
        <v>146</v>
      </c>
      <c r="H12148">
        <v>94</v>
      </c>
      <c r="I12148">
        <v>52</v>
      </c>
      <c r="J12148">
        <v>1752000</v>
      </c>
      <c r="K12148" s="2">
        <v>45697</v>
      </c>
      <c r="L12148">
        <v>6</v>
      </c>
      <c r="M12148" s="1" t="s">
        <v>22</v>
      </c>
      <c r="N12148" s="1" t="s">
        <v>32</v>
      </c>
      <c r="O12148" s="1" t="s">
        <v>33</v>
      </c>
      <c r="P12148" s="1" t="s">
        <v>25</v>
      </c>
      <c r="Q12148" s="1" t="s">
        <v>59</v>
      </c>
      <c r="R12148" s="1" t="s">
        <v>27</v>
      </c>
    </row>
    <row r="12149" spans="1:18" x14ac:dyDescent="0.3">
      <c r="A12149" s="1" t="s">
        <v>12307</v>
      </c>
      <c r="B12149" s="1" t="s">
        <v>29</v>
      </c>
      <c r="C12149" s="1" t="s">
        <v>105</v>
      </c>
      <c r="D12149" s="1" t="s">
        <v>64</v>
      </c>
      <c r="E12149">
        <v>119</v>
      </c>
      <c r="F12149">
        <v>6500</v>
      </c>
      <c r="G12149">
        <v>143</v>
      </c>
      <c r="H12149">
        <v>71</v>
      </c>
      <c r="I12149">
        <v>72</v>
      </c>
      <c r="J12149">
        <v>929500</v>
      </c>
      <c r="K12149" s="2">
        <v>46004</v>
      </c>
      <c r="L12149">
        <v>5</v>
      </c>
      <c r="M12149" s="1" t="s">
        <v>55</v>
      </c>
      <c r="N12149" s="1" t="s">
        <v>32</v>
      </c>
      <c r="O12149" s="1" t="s">
        <v>24</v>
      </c>
      <c r="P12149" s="1" t="s">
        <v>25</v>
      </c>
      <c r="Q12149" s="1" t="s">
        <v>26</v>
      </c>
      <c r="R12149" s="1" t="s">
        <v>59</v>
      </c>
    </row>
    <row r="12150" spans="1:18" x14ac:dyDescent="0.3">
      <c r="A12150" s="1" t="s">
        <v>12308</v>
      </c>
      <c r="B12150" s="1" t="s">
        <v>80</v>
      </c>
      <c r="C12150" s="1" t="s">
        <v>200</v>
      </c>
      <c r="D12150" s="1" t="s">
        <v>58</v>
      </c>
      <c r="E12150">
        <v>50</v>
      </c>
      <c r="F12150">
        <v>400</v>
      </c>
      <c r="G12150">
        <v>65</v>
      </c>
      <c r="H12150">
        <v>42</v>
      </c>
      <c r="I12150">
        <v>23</v>
      </c>
      <c r="J12150">
        <v>26000</v>
      </c>
      <c r="K12150" s="2">
        <v>45704</v>
      </c>
      <c r="L12150">
        <v>15</v>
      </c>
      <c r="M12150" s="1" t="s">
        <v>39</v>
      </c>
      <c r="N12150" s="1" t="s">
        <v>23</v>
      </c>
      <c r="O12150" s="1" t="s">
        <v>24</v>
      </c>
      <c r="P12150" s="1" t="s">
        <v>25</v>
      </c>
      <c r="Q12150" s="1" t="s">
        <v>26</v>
      </c>
      <c r="R12150" s="1" t="s">
        <v>34</v>
      </c>
    </row>
    <row r="12151" spans="1:18" x14ac:dyDescent="0.3">
      <c r="A12151" s="1" t="s">
        <v>12309</v>
      </c>
      <c r="B12151" s="1" t="s">
        <v>19</v>
      </c>
      <c r="C12151" s="1" t="s">
        <v>84</v>
      </c>
      <c r="D12151" s="1" t="s">
        <v>91</v>
      </c>
      <c r="E12151">
        <v>64</v>
      </c>
      <c r="F12151">
        <v>180000</v>
      </c>
      <c r="G12151">
        <v>64</v>
      </c>
      <c r="H12151">
        <v>12</v>
      </c>
      <c r="I12151">
        <v>52</v>
      </c>
      <c r="J12151">
        <v>11520000</v>
      </c>
      <c r="K12151" s="2">
        <v>45966</v>
      </c>
      <c r="L12151">
        <v>5</v>
      </c>
      <c r="M12151" s="1" t="s">
        <v>55</v>
      </c>
      <c r="N12151" s="1" t="s">
        <v>43</v>
      </c>
      <c r="O12151" s="1" t="s">
        <v>85</v>
      </c>
      <c r="P12151" s="1" t="s">
        <v>25</v>
      </c>
      <c r="Q12151" s="1" t="s">
        <v>26</v>
      </c>
      <c r="R12151" s="1" t="s">
        <v>27</v>
      </c>
    </row>
    <row r="12152" spans="1:18" x14ac:dyDescent="0.3">
      <c r="A12152" s="1" t="s">
        <v>12310</v>
      </c>
      <c r="B12152" s="1" t="s">
        <v>52</v>
      </c>
      <c r="C12152" s="1" t="s">
        <v>215</v>
      </c>
      <c r="D12152" s="1" t="s">
        <v>54</v>
      </c>
      <c r="E12152">
        <v>108</v>
      </c>
      <c r="F12152">
        <v>350000</v>
      </c>
      <c r="G12152">
        <v>137</v>
      </c>
      <c r="H12152">
        <v>58</v>
      </c>
      <c r="I12152">
        <v>79</v>
      </c>
      <c r="J12152">
        <v>47950000</v>
      </c>
      <c r="K12152" s="2">
        <v>46004</v>
      </c>
      <c r="L12152">
        <v>8</v>
      </c>
      <c r="M12152" s="1" t="s">
        <v>22</v>
      </c>
      <c r="N12152" s="1" t="s">
        <v>32</v>
      </c>
      <c r="O12152" s="1" t="s">
        <v>33</v>
      </c>
      <c r="P12152" s="1" t="s">
        <v>49</v>
      </c>
      <c r="Q12152" s="1" t="s">
        <v>26</v>
      </c>
      <c r="R12152" s="1" t="s">
        <v>27</v>
      </c>
    </row>
    <row r="12153" spans="1:18" x14ac:dyDescent="0.3">
      <c r="A12153" s="1" t="s">
        <v>12311</v>
      </c>
      <c r="B12153" s="1" t="s">
        <v>19</v>
      </c>
      <c r="C12153" s="1" t="s">
        <v>63</v>
      </c>
      <c r="D12153" s="1" t="s">
        <v>72</v>
      </c>
      <c r="E12153">
        <v>24</v>
      </c>
      <c r="F12153">
        <v>500</v>
      </c>
      <c r="G12153">
        <v>34</v>
      </c>
      <c r="H12153">
        <v>18</v>
      </c>
      <c r="I12153">
        <v>16</v>
      </c>
      <c r="J12153">
        <v>17000</v>
      </c>
      <c r="K12153" s="2">
        <v>45744</v>
      </c>
      <c r="L12153">
        <v>5</v>
      </c>
      <c r="M12153" s="1" t="s">
        <v>55</v>
      </c>
      <c r="N12153" s="1" t="s">
        <v>23</v>
      </c>
      <c r="O12153" s="1" t="s">
        <v>24</v>
      </c>
      <c r="P12153" s="1" t="s">
        <v>25</v>
      </c>
      <c r="Q12153" s="1" t="s">
        <v>26</v>
      </c>
      <c r="R12153" s="1" t="s">
        <v>27</v>
      </c>
    </row>
    <row r="12154" spans="1:18" x14ac:dyDescent="0.3">
      <c r="A12154" s="1" t="s">
        <v>12312</v>
      </c>
      <c r="B12154" s="1" t="s">
        <v>87</v>
      </c>
      <c r="C12154" s="1" t="s">
        <v>100</v>
      </c>
      <c r="D12154" s="1" t="s">
        <v>54</v>
      </c>
      <c r="E12154">
        <v>103</v>
      </c>
      <c r="F12154">
        <v>15000</v>
      </c>
      <c r="G12154">
        <v>132</v>
      </c>
      <c r="H12154">
        <v>64</v>
      </c>
      <c r="I12154">
        <v>68</v>
      </c>
      <c r="J12154">
        <v>1980000</v>
      </c>
      <c r="K12154" s="2">
        <v>45734</v>
      </c>
      <c r="L12154">
        <v>6</v>
      </c>
      <c r="M12154" s="1" t="s">
        <v>22</v>
      </c>
      <c r="N12154" s="1" t="s">
        <v>32</v>
      </c>
      <c r="O12154" s="1" t="s">
        <v>85</v>
      </c>
      <c r="P12154" s="1" t="s">
        <v>25</v>
      </c>
      <c r="Q12154" s="1" t="s">
        <v>26</v>
      </c>
      <c r="R12154" s="1" t="s">
        <v>27</v>
      </c>
    </row>
    <row r="12155" spans="1:18" x14ac:dyDescent="0.3">
      <c r="A12155" s="1" t="s">
        <v>12313</v>
      </c>
      <c r="B12155" s="1" t="s">
        <v>19</v>
      </c>
      <c r="C12155" s="1" t="s">
        <v>61</v>
      </c>
      <c r="D12155" s="1" t="s">
        <v>38</v>
      </c>
      <c r="E12155">
        <v>77</v>
      </c>
      <c r="F12155">
        <v>2200</v>
      </c>
      <c r="G12155">
        <v>82</v>
      </c>
      <c r="H12155">
        <v>79</v>
      </c>
      <c r="I12155">
        <v>3</v>
      </c>
      <c r="J12155">
        <v>180400</v>
      </c>
      <c r="K12155" s="2">
        <v>45783</v>
      </c>
      <c r="L12155">
        <v>14</v>
      </c>
      <c r="M12155" s="1" t="s">
        <v>39</v>
      </c>
      <c r="N12155" s="1" t="s">
        <v>32</v>
      </c>
      <c r="O12155" s="1" t="s">
        <v>44</v>
      </c>
      <c r="P12155" s="1" t="s">
        <v>25</v>
      </c>
      <c r="Q12155" s="1" t="s">
        <v>26</v>
      </c>
      <c r="R12155" s="1" t="s">
        <v>27</v>
      </c>
    </row>
    <row r="12156" spans="1:18" x14ac:dyDescent="0.3">
      <c r="A12156" s="1" t="s">
        <v>12314</v>
      </c>
      <c r="B12156" s="1" t="s">
        <v>19</v>
      </c>
      <c r="C12156" s="1" t="s">
        <v>81</v>
      </c>
      <c r="D12156" s="1" t="s">
        <v>38</v>
      </c>
      <c r="E12156">
        <v>108</v>
      </c>
      <c r="F12156">
        <v>8500</v>
      </c>
      <c r="G12156">
        <v>130</v>
      </c>
      <c r="H12156">
        <v>25</v>
      </c>
      <c r="I12156">
        <v>105</v>
      </c>
      <c r="J12156">
        <v>1105000</v>
      </c>
      <c r="K12156" s="2">
        <v>45763</v>
      </c>
      <c r="L12156">
        <v>5</v>
      </c>
      <c r="M12156" s="1" t="s">
        <v>55</v>
      </c>
      <c r="N12156" s="1" t="s">
        <v>43</v>
      </c>
      <c r="O12156" s="1" t="s">
        <v>33</v>
      </c>
      <c r="P12156" s="1" t="s">
        <v>25</v>
      </c>
      <c r="Q12156" s="1" t="s">
        <v>26</v>
      </c>
      <c r="R12156" s="1" t="s">
        <v>27</v>
      </c>
    </row>
    <row r="12157" spans="1:18" x14ac:dyDescent="0.3">
      <c r="A12157" s="1" t="s">
        <v>12315</v>
      </c>
      <c r="B12157" s="1" t="s">
        <v>99</v>
      </c>
      <c r="C12157" s="1" t="s">
        <v>318</v>
      </c>
      <c r="D12157" s="1" t="s">
        <v>72</v>
      </c>
      <c r="E12157">
        <v>113</v>
      </c>
      <c r="F12157">
        <v>45000</v>
      </c>
      <c r="G12157">
        <v>131</v>
      </c>
      <c r="H12157">
        <v>83</v>
      </c>
      <c r="I12157">
        <v>48</v>
      </c>
      <c r="J12157">
        <v>5895000</v>
      </c>
      <c r="K12157" s="2">
        <v>45800</v>
      </c>
      <c r="L12157">
        <v>12</v>
      </c>
      <c r="M12157" s="1" t="s">
        <v>39</v>
      </c>
      <c r="N12157" s="1" t="s">
        <v>43</v>
      </c>
      <c r="O12157" s="1" t="s">
        <v>24</v>
      </c>
      <c r="P12157" s="1" t="s">
        <v>25</v>
      </c>
      <c r="Q12157" s="1" t="s">
        <v>26</v>
      </c>
      <c r="R12157" s="1" t="s">
        <v>27</v>
      </c>
    </row>
    <row r="12158" spans="1:18" x14ac:dyDescent="0.3">
      <c r="A12158" s="1" t="s">
        <v>12316</v>
      </c>
      <c r="B12158" s="1" t="s">
        <v>41</v>
      </c>
      <c r="C12158" s="1" t="s">
        <v>61</v>
      </c>
      <c r="D12158" s="1" t="s">
        <v>67</v>
      </c>
      <c r="E12158">
        <v>133</v>
      </c>
      <c r="F12158">
        <v>2200</v>
      </c>
      <c r="G12158">
        <v>158</v>
      </c>
      <c r="H12158">
        <v>31</v>
      </c>
      <c r="I12158">
        <v>127</v>
      </c>
      <c r="J12158">
        <v>347600</v>
      </c>
      <c r="K12158" s="2">
        <v>46022</v>
      </c>
      <c r="L12158">
        <v>2</v>
      </c>
      <c r="M12158" s="1" t="s">
        <v>55</v>
      </c>
      <c r="N12158" s="1" t="s">
        <v>43</v>
      </c>
      <c r="O12158" s="1" t="s">
        <v>85</v>
      </c>
      <c r="P12158" s="1" t="s">
        <v>25</v>
      </c>
      <c r="Q12158" s="1" t="s">
        <v>50</v>
      </c>
      <c r="R12158" s="1" t="s">
        <v>27</v>
      </c>
    </row>
    <row r="12159" spans="1:18" x14ac:dyDescent="0.3">
      <c r="A12159" s="1" t="s">
        <v>12317</v>
      </c>
      <c r="B12159" s="1" t="s">
        <v>41</v>
      </c>
      <c r="C12159" s="1" t="s">
        <v>53</v>
      </c>
      <c r="D12159" s="1" t="s">
        <v>21</v>
      </c>
      <c r="E12159">
        <v>90</v>
      </c>
      <c r="F12159">
        <v>25000</v>
      </c>
      <c r="G12159">
        <v>94</v>
      </c>
      <c r="H12159">
        <v>55</v>
      </c>
      <c r="I12159">
        <v>39</v>
      </c>
      <c r="J12159">
        <v>2350000</v>
      </c>
      <c r="K12159" s="2">
        <v>45864</v>
      </c>
      <c r="L12159">
        <v>6</v>
      </c>
      <c r="M12159" s="1" t="s">
        <v>22</v>
      </c>
      <c r="N12159" s="1" t="s">
        <v>23</v>
      </c>
      <c r="O12159" s="1" t="s">
        <v>33</v>
      </c>
      <c r="P12159" s="1" t="s">
        <v>25</v>
      </c>
      <c r="Q12159" s="1" t="s">
        <v>26</v>
      </c>
      <c r="R12159" s="1" t="s">
        <v>27</v>
      </c>
    </row>
    <row r="12160" spans="1:18" x14ac:dyDescent="0.3">
      <c r="A12160" s="1" t="s">
        <v>12318</v>
      </c>
      <c r="B12160" s="1" t="s">
        <v>133</v>
      </c>
      <c r="C12160" s="1" t="s">
        <v>166</v>
      </c>
      <c r="D12160" s="1" t="s">
        <v>64</v>
      </c>
      <c r="E12160">
        <v>115</v>
      </c>
      <c r="F12160">
        <v>35000</v>
      </c>
      <c r="G12160">
        <v>134</v>
      </c>
      <c r="H12160">
        <v>80</v>
      </c>
      <c r="I12160">
        <v>54</v>
      </c>
      <c r="J12160">
        <v>4690000</v>
      </c>
      <c r="K12160" s="2">
        <v>45890</v>
      </c>
      <c r="L12160">
        <v>15</v>
      </c>
      <c r="M12160" s="1" t="s">
        <v>39</v>
      </c>
      <c r="N12160" s="1" t="s">
        <v>23</v>
      </c>
      <c r="O12160" s="1" t="s">
        <v>44</v>
      </c>
      <c r="P12160" s="1" t="s">
        <v>25</v>
      </c>
      <c r="Q12160" s="1" t="s">
        <v>26</v>
      </c>
      <c r="R12160" s="1" t="s">
        <v>27</v>
      </c>
    </row>
    <row r="12161" spans="1:18" x14ac:dyDescent="0.3">
      <c r="A12161" s="1" t="s">
        <v>12319</v>
      </c>
      <c r="B12161" s="1" t="s">
        <v>66</v>
      </c>
      <c r="C12161" s="1" t="s">
        <v>301</v>
      </c>
      <c r="D12161" s="1" t="s">
        <v>38</v>
      </c>
      <c r="E12161">
        <v>84</v>
      </c>
      <c r="F12161">
        <v>9000</v>
      </c>
      <c r="G12161">
        <v>89</v>
      </c>
      <c r="H12161">
        <v>79</v>
      </c>
      <c r="I12161">
        <v>10</v>
      </c>
      <c r="J12161">
        <v>801000</v>
      </c>
      <c r="K12161" s="2">
        <v>45900</v>
      </c>
      <c r="L12161">
        <v>2</v>
      </c>
      <c r="M12161" s="1" t="s">
        <v>55</v>
      </c>
      <c r="N12161" s="1" t="s">
        <v>32</v>
      </c>
      <c r="O12161" s="1" t="s">
        <v>24</v>
      </c>
      <c r="P12161" s="1" t="s">
        <v>25</v>
      </c>
      <c r="Q12161" s="1" t="s">
        <v>26</v>
      </c>
      <c r="R12161" s="1" t="s">
        <v>27</v>
      </c>
    </row>
    <row r="12162" spans="1:18" x14ac:dyDescent="0.3">
      <c r="A12162" s="1" t="s">
        <v>12320</v>
      </c>
      <c r="B12162" s="1" t="s">
        <v>107</v>
      </c>
      <c r="C12162" s="1" t="s">
        <v>493</v>
      </c>
      <c r="D12162" s="1" t="s">
        <v>72</v>
      </c>
      <c r="E12162">
        <v>27</v>
      </c>
      <c r="F12162">
        <v>6500</v>
      </c>
      <c r="G12162">
        <v>34</v>
      </c>
      <c r="H12162">
        <v>6</v>
      </c>
      <c r="I12162">
        <v>28</v>
      </c>
      <c r="J12162">
        <v>221000</v>
      </c>
      <c r="K12162" s="2">
        <v>46021</v>
      </c>
      <c r="L12162">
        <v>14</v>
      </c>
      <c r="M12162" s="1" t="s">
        <v>39</v>
      </c>
      <c r="N12162" s="1" t="s">
        <v>32</v>
      </c>
      <c r="O12162" s="1" t="s">
        <v>44</v>
      </c>
      <c r="P12162" s="1" t="s">
        <v>25</v>
      </c>
      <c r="Q12162" s="1" t="s">
        <v>26</v>
      </c>
      <c r="R12162" s="1" t="s">
        <v>27</v>
      </c>
    </row>
    <row r="12163" spans="1:18" x14ac:dyDescent="0.3">
      <c r="A12163" s="1" t="s">
        <v>12321</v>
      </c>
      <c r="B12163" s="1" t="s">
        <v>66</v>
      </c>
      <c r="C12163" s="1" t="s">
        <v>61</v>
      </c>
      <c r="D12163" s="1" t="s">
        <v>38</v>
      </c>
      <c r="E12163">
        <v>130</v>
      </c>
      <c r="F12163">
        <v>2200</v>
      </c>
      <c r="G12163">
        <v>149</v>
      </c>
      <c r="H12163">
        <v>92</v>
      </c>
      <c r="I12163">
        <v>57</v>
      </c>
      <c r="J12163">
        <v>327800</v>
      </c>
      <c r="K12163" s="2">
        <v>45824</v>
      </c>
      <c r="L12163">
        <v>14</v>
      </c>
      <c r="M12163" s="1" t="s">
        <v>39</v>
      </c>
      <c r="N12163" s="1" t="s">
        <v>43</v>
      </c>
      <c r="O12163" s="1" t="s">
        <v>44</v>
      </c>
      <c r="P12163" s="1" t="s">
        <v>25</v>
      </c>
      <c r="Q12163" s="1" t="s">
        <v>26</v>
      </c>
      <c r="R12163" s="1" t="s">
        <v>27</v>
      </c>
    </row>
    <row r="12164" spans="1:18" x14ac:dyDescent="0.3">
      <c r="A12164" s="1" t="s">
        <v>12322</v>
      </c>
      <c r="B12164" s="1" t="s">
        <v>87</v>
      </c>
      <c r="C12164" s="1" t="s">
        <v>247</v>
      </c>
      <c r="D12164" s="1" t="s">
        <v>31</v>
      </c>
      <c r="E12164">
        <v>134</v>
      </c>
      <c r="F12164">
        <v>2500000</v>
      </c>
      <c r="G12164">
        <v>161</v>
      </c>
      <c r="H12164">
        <v>49</v>
      </c>
      <c r="I12164">
        <v>112</v>
      </c>
      <c r="J12164">
        <v>402500000</v>
      </c>
      <c r="K12164" s="2">
        <v>45964</v>
      </c>
      <c r="L12164">
        <v>12</v>
      </c>
      <c r="M12164" s="1" t="s">
        <v>39</v>
      </c>
      <c r="N12164" s="1" t="s">
        <v>32</v>
      </c>
      <c r="O12164" s="1" t="s">
        <v>24</v>
      </c>
      <c r="P12164" s="1" t="s">
        <v>25</v>
      </c>
      <c r="Q12164" s="1" t="s">
        <v>50</v>
      </c>
      <c r="R12164" s="1" t="s">
        <v>27</v>
      </c>
    </row>
    <row r="12165" spans="1:18" x14ac:dyDescent="0.3">
      <c r="A12165" s="1" t="s">
        <v>12323</v>
      </c>
      <c r="B12165" s="1" t="s">
        <v>29</v>
      </c>
      <c r="C12165" s="1" t="s">
        <v>81</v>
      </c>
      <c r="D12165" s="1" t="s">
        <v>48</v>
      </c>
      <c r="E12165">
        <v>33</v>
      </c>
      <c r="F12165">
        <v>8500</v>
      </c>
      <c r="G12165">
        <v>49</v>
      </c>
      <c r="H12165">
        <v>41</v>
      </c>
      <c r="I12165">
        <v>8</v>
      </c>
      <c r="J12165">
        <v>416500</v>
      </c>
      <c r="K12165" s="2">
        <v>45966</v>
      </c>
      <c r="L12165">
        <v>3</v>
      </c>
      <c r="M12165" s="1" t="s">
        <v>55</v>
      </c>
      <c r="N12165" s="1" t="s">
        <v>23</v>
      </c>
      <c r="O12165" s="1" t="s">
        <v>24</v>
      </c>
      <c r="P12165" s="1" t="s">
        <v>25</v>
      </c>
      <c r="Q12165" s="1" t="s">
        <v>26</v>
      </c>
      <c r="R12165" s="1" t="s">
        <v>27</v>
      </c>
    </row>
    <row r="12166" spans="1:18" x14ac:dyDescent="0.3">
      <c r="A12166" s="1" t="s">
        <v>12324</v>
      </c>
      <c r="B12166" s="1" t="s">
        <v>133</v>
      </c>
      <c r="C12166" s="1" t="s">
        <v>318</v>
      </c>
      <c r="D12166" s="1" t="s">
        <v>31</v>
      </c>
      <c r="E12166">
        <v>150</v>
      </c>
      <c r="F12166">
        <v>45000</v>
      </c>
      <c r="G12166">
        <v>178</v>
      </c>
      <c r="H12166">
        <v>49</v>
      </c>
      <c r="I12166">
        <v>129</v>
      </c>
      <c r="J12166">
        <v>8010000</v>
      </c>
      <c r="K12166" s="2">
        <v>45660</v>
      </c>
      <c r="L12166">
        <v>8</v>
      </c>
      <c r="M12166" s="1" t="s">
        <v>22</v>
      </c>
      <c r="N12166" s="1" t="s">
        <v>23</v>
      </c>
      <c r="O12166" s="1" t="s">
        <v>33</v>
      </c>
      <c r="P12166" s="1" t="s">
        <v>25</v>
      </c>
      <c r="Q12166" s="1" t="s">
        <v>26</v>
      </c>
      <c r="R12166" s="1" t="s">
        <v>27</v>
      </c>
    </row>
    <row r="12167" spans="1:18" x14ac:dyDescent="0.3">
      <c r="A12167" s="1" t="s">
        <v>12325</v>
      </c>
      <c r="B12167" s="1" t="s">
        <v>87</v>
      </c>
      <c r="C12167" s="1" t="s">
        <v>84</v>
      </c>
      <c r="D12167" s="1" t="s">
        <v>91</v>
      </c>
      <c r="E12167">
        <v>105</v>
      </c>
      <c r="F12167">
        <v>180000</v>
      </c>
      <c r="G12167">
        <v>129</v>
      </c>
      <c r="H12167">
        <v>62</v>
      </c>
      <c r="I12167">
        <v>67</v>
      </c>
      <c r="J12167">
        <v>23220000</v>
      </c>
      <c r="K12167" s="2">
        <v>45869</v>
      </c>
      <c r="L12167">
        <v>7</v>
      </c>
      <c r="M12167" s="1" t="s">
        <v>22</v>
      </c>
      <c r="N12167" s="1" t="s">
        <v>23</v>
      </c>
      <c r="O12167" s="1" t="s">
        <v>24</v>
      </c>
      <c r="P12167" s="1" t="s">
        <v>25</v>
      </c>
      <c r="Q12167" s="1" t="s">
        <v>26</v>
      </c>
      <c r="R12167" s="1" t="s">
        <v>59</v>
      </c>
    </row>
    <row r="12168" spans="1:18" x14ac:dyDescent="0.3">
      <c r="A12168" s="1" t="s">
        <v>12326</v>
      </c>
      <c r="B12168" s="1" t="s">
        <v>46</v>
      </c>
      <c r="C12168" s="1" t="s">
        <v>186</v>
      </c>
      <c r="D12168" s="1" t="s">
        <v>58</v>
      </c>
      <c r="E12168">
        <v>126</v>
      </c>
      <c r="F12168">
        <v>95000</v>
      </c>
      <c r="G12168">
        <v>148</v>
      </c>
      <c r="H12168">
        <v>33</v>
      </c>
      <c r="I12168">
        <v>115</v>
      </c>
      <c r="J12168">
        <v>14060000</v>
      </c>
      <c r="K12168" s="2">
        <v>45979</v>
      </c>
      <c r="L12168">
        <v>15</v>
      </c>
      <c r="M12168" s="1" t="s">
        <v>39</v>
      </c>
      <c r="N12168" s="1" t="s">
        <v>43</v>
      </c>
      <c r="O12168" s="1" t="s">
        <v>33</v>
      </c>
      <c r="P12168" s="1" t="s">
        <v>49</v>
      </c>
      <c r="Q12168" s="1" t="s">
        <v>26</v>
      </c>
      <c r="R12168" s="1" t="s">
        <v>27</v>
      </c>
    </row>
    <row r="12169" spans="1:18" x14ac:dyDescent="0.3">
      <c r="A12169" s="1" t="s">
        <v>12327</v>
      </c>
      <c r="B12169" s="1" t="s">
        <v>36</v>
      </c>
      <c r="C12169" s="1" t="s">
        <v>320</v>
      </c>
      <c r="D12169" s="1" t="s">
        <v>72</v>
      </c>
      <c r="E12169">
        <v>123</v>
      </c>
      <c r="F12169">
        <v>1800</v>
      </c>
      <c r="G12169">
        <v>135</v>
      </c>
      <c r="H12169">
        <v>110</v>
      </c>
      <c r="I12169">
        <v>25</v>
      </c>
      <c r="J12169">
        <v>243000</v>
      </c>
      <c r="K12169" s="2">
        <v>45704</v>
      </c>
      <c r="L12169">
        <v>7</v>
      </c>
      <c r="M12169" s="1" t="s">
        <v>22</v>
      </c>
      <c r="N12169" s="1" t="s">
        <v>23</v>
      </c>
      <c r="O12169" s="1" t="s">
        <v>24</v>
      </c>
      <c r="P12169" s="1" t="s">
        <v>25</v>
      </c>
      <c r="Q12169" s="1" t="s">
        <v>26</v>
      </c>
      <c r="R12169" s="1" t="s">
        <v>27</v>
      </c>
    </row>
    <row r="12170" spans="1:18" x14ac:dyDescent="0.3">
      <c r="A12170" s="1" t="s">
        <v>12328</v>
      </c>
      <c r="B12170" s="1" t="s">
        <v>36</v>
      </c>
      <c r="C12170" s="1" t="s">
        <v>174</v>
      </c>
      <c r="D12170" s="1" t="s">
        <v>54</v>
      </c>
      <c r="E12170">
        <v>31</v>
      </c>
      <c r="F12170">
        <v>25000</v>
      </c>
      <c r="G12170">
        <v>60</v>
      </c>
      <c r="H12170">
        <v>6</v>
      </c>
      <c r="I12170">
        <v>54</v>
      </c>
      <c r="J12170">
        <v>1500000</v>
      </c>
      <c r="K12170" s="2">
        <v>45855</v>
      </c>
      <c r="L12170">
        <v>7</v>
      </c>
      <c r="M12170" s="1" t="s">
        <v>22</v>
      </c>
      <c r="N12170" s="1" t="s">
        <v>32</v>
      </c>
      <c r="O12170" s="1" t="s">
        <v>33</v>
      </c>
      <c r="P12170" s="1" t="s">
        <v>49</v>
      </c>
      <c r="Q12170" s="1" t="s">
        <v>50</v>
      </c>
      <c r="R12170" s="1" t="s">
        <v>27</v>
      </c>
    </row>
    <row r="12171" spans="1:18" x14ac:dyDescent="0.3">
      <c r="A12171" s="1" t="s">
        <v>12329</v>
      </c>
      <c r="B12171" s="1" t="s">
        <v>36</v>
      </c>
      <c r="C12171" s="1" t="s">
        <v>208</v>
      </c>
      <c r="D12171" s="1" t="s">
        <v>91</v>
      </c>
      <c r="E12171">
        <v>82</v>
      </c>
      <c r="F12171">
        <v>12000</v>
      </c>
      <c r="G12171">
        <v>97</v>
      </c>
      <c r="H12171">
        <v>60</v>
      </c>
      <c r="I12171">
        <v>37</v>
      </c>
      <c r="J12171">
        <v>1164000</v>
      </c>
      <c r="K12171" s="2">
        <v>45756</v>
      </c>
      <c r="L12171">
        <v>5</v>
      </c>
      <c r="M12171" s="1" t="s">
        <v>55</v>
      </c>
      <c r="N12171" s="1" t="s">
        <v>23</v>
      </c>
      <c r="O12171" s="1" t="s">
        <v>33</v>
      </c>
      <c r="P12171" s="1" t="s">
        <v>25</v>
      </c>
      <c r="Q12171" s="1" t="s">
        <v>26</v>
      </c>
      <c r="R12171" s="1" t="s">
        <v>27</v>
      </c>
    </row>
    <row r="12172" spans="1:18" x14ac:dyDescent="0.3">
      <c r="A12172" s="1" t="s">
        <v>12330</v>
      </c>
      <c r="B12172" s="1" t="s">
        <v>104</v>
      </c>
      <c r="C12172" s="1" t="s">
        <v>218</v>
      </c>
      <c r="D12172" s="1" t="s">
        <v>64</v>
      </c>
      <c r="E12172">
        <v>104</v>
      </c>
      <c r="F12172">
        <v>70000</v>
      </c>
      <c r="G12172">
        <v>111</v>
      </c>
      <c r="H12172">
        <v>102</v>
      </c>
      <c r="I12172">
        <v>9</v>
      </c>
      <c r="J12172">
        <v>7770000</v>
      </c>
      <c r="K12172" s="2">
        <v>45790</v>
      </c>
      <c r="L12172">
        <v>11</v>
      </c>
      <c r="M12172" s="1" t="s">
        <v>39</v>
      </c>
      <c r="N12172" s="1" t="s">
        <v>32</v>
      </c>
      <c r="O12172" s="1" t="s">
        <v>24</v>
      </c>
      <c r="P12172" s="1" t="s">
        <v>25</v>
      </c>
      <c r="Q12172" s="1" t="s">
        <v>50</v>
      </c>
      <c r="R12172" s="1" t="s">
        <v>27</v>
      </c>
    </row>
    <row r="12173" spans="1:18" x14ac:dyDescent="0.3">
      <c r="A12173" s="1" t="s">
        <v>12331</v>
      </c>
      <c r="B12173" s="1" t="s">
        <v>87</v>
      </c>
      <c r="C12173" s="1" t="s">
        <v>172</v>
      </c>
      <c r="D12173" s="1" t="s">
        <v>38</v>
      </c>
      <c r="E12173">
        <v>148</v>
      </c>
      <c r="F12173">
        <v>8500</v>
      </c>
      <c r="G12173">
        <v>172</v>
      </c>
      <c r="H12173">
        <v>130</v>
      </c>
      <c r="I12173">
        <v>42</v>
      </c>
      <c r="J12173">
        <v>1462000</v>
      </c>
      <c r="K12173" s="2">
        <v>45853</v>
      </c>
      <c r="L12173">
        <v>3</v>
      </c>
      <c r="M12173" s="1" t="s">
        <v>55</v>
      </c>
      <c r="N12173" s="1" t="s">
        <v>43</v>
      </c>
      <c r="O12173" s="1" t="s">
        <v>24</v>
      </c>
      <c r="P12173" s="1" t="s">
        <v>25</v>
      </c>
      <c r="Q12173" s="1" t="s">
        <v>26</v>
      </c>
      <c r="R12173" s="1" t="s">
        <v>27</v>
      </c>
    </row>
    <row r="12174" spans="1:18" x14ac:dyDescent="0.3">
      <c r="A12174" s="1" t="s">
        <v>12332</v>
      </c>
      <c r="B12174" s="1" t="s">
        <v>36</v>
      </c>
      <c r="C12174" s="1" t="s">
        <v>162</v>
      </c>
      <c r="D12174" s="1" t="s">
        <v>21</v>
      </c>
      <c r="E12174">
        <v>150</v>
      </c>
      <c r="F12174">
        <v>950000</v>
      </c>
      <c r="G12174">
        <v>158</v>
      </c>
      <c r="H12174">
        <v>88</v>
      </c>
      <c r="I12174">
        <v>70</v>
      </c>
      <c r="J12174">
        <v>150100000</v>
      </c>
      <c r="K12174" s="2">
        <v>45800</v>
      </c>
      <c r="L12174">
        <v>5</v>
      </c>
      <c r="M12174" s="1" t="s">
        <v>55</v>
      </c>
      <c r="N12174" s="1" t="s">
        <v>43</v>
      </c>
      <c r="O12174" s="1" t="s">
        <v>24</v>
      </c>
      <c r="P12174" s="1" t="s">
        <v>25</v>
      </c>
      <c r="Q12174" s="1" t="s">
        <v>26</v>
      </c>
      <c r="R12174" s="1" t="s">
        <v>34</v>
      </c>
    </row>
    <row r="12175" spans="1:18" x14ac:dyDescent="0.3">
      <c r="A12175" s="1" t="s">
        <v>12333</v>
      </c>
      <c r="B12175" s="1" t="s">
        <v>107</v>
      </c>
      <c r="C12175" s="1" t="s">
        <v>211</v>
      </c>
      <c r="D12175" s="1" t="s">
        <v>21</v>
      </c>
      <c r="E12175">
        <v>63</v>
      </c>
      <c r="F12175">
        <v>85000</v>
      </c>
      <c r="G12175">
        <v>65</v>
      </c>
      <c r="H12175">
        <v>14</v>
      </c>
      <c r="I12175">
        <v>51</v>
      </c>
      <c r="J12175">
        <v>5525000</v>
      </c>
      <c r="K12175" s="2">
        <v>45745</v>
      </c>
      <c r="L12175">
        <v>15</v>
      </c>
      <c r="M12175" s="1" t="s">
        <v>39</v>
      </c>
      <c r="N12175" s="1" t="s">
        <v>23</v>
      </c>
      <c r="O12175" s="1" t="s">
        <v>24</v>
      </c>
      <c r="P12175" s="1" t="s">
        <v>25</v>
      </c>
      <c r="Q12175" s="1" t="s">
        <v>59</v>
      </c>
      <c r="R12175" s="1" t="s">
        <v>27</v>
      </c>
    </row>
    <row r="12176" spans="1:18" x14ac:dyDescent="0.3">
      <c r="A12176" s="1" t="s">
        <v>12334</v>
      </c>
      <c r="B12176" s="1" t="s">
        <v>104</v>
      </c>
      <c r="C12176" s="1" t="s">
        <v>344</v>
      </c>
      <c r="D12176" s="1" t="s">
        <v>72</v>
      </c>
      <c r="E12176">
        <v>73</v>
      </c>
      <c r="F12176">
        <v>18000</v>
      </c>
      <c r="G12176">
        <v>89</v>
      </c>
      <c r="H12176">
        <v>83</v>
      </c>
      <c r="I12176">
        <v>6</v>
      </c>
      <c r="J12176">
        <v>1602000</v>
      </c>
      <c r="K12176" s="2">
        <v>45772</v>
      </c>
      <c r="L12176">
        <v>13</v>
      </c>
      <c r="M12176" s="1" t="s">
        <v>39</v>
      </c>
      <c r="N12176" s="1" t="s">
        <v>32</v>
      </c>
      <c r="O12176" s="1" t="s">
        <v>24</v>
      </c>
      <c r="P12176" s="1" t="s">
        <v>25</v>
      </c>
      <c r="Q12176" s="1" t="s">
        <v>50</v>
      </c>
      <c r="R12176" s="1" t="s">
        <v>27</v>
      </c>
    </row>
    <row r="12177" spans="1:18" x14ac:dyDescent="0.3">
      <c r="A12177" s="1" t="s">
        <v>12335</v>
      </c>
      <c r="B12177" s="1" t="s">
        <v>36</v>
      </c>
      <c r="C12177" s="1" t="s">
        <v>318</v>
      </c>
      <c r="D12177" s="1" t="s">
        <v>64</v>
      </c>
      <c r="E12177">
        <v>27</v>
      </c>
      <c r="F12177">
        <v>45000</v>
      </c>
      <c r="G12177">
        <v>56</v>
      </c>
      <c r="H12177">
        <v>10</v>
      </c>
      <c r="I12177">
        <v>46</v>
      </c>
      <c r="J12177">
        <v>2520000</v>
      </c>
      <c r="K12177" s="2">
        <v>46023</v>
      </c>
      <c r="L12177">
        <v>9</v>
      </c>
      <c r="M12177" s="1" t="s">
        <v>22</v>
      </c>
      <c r="N12177" s="1" t="s">
        <v>43</v>
      </c>
      <c r="O12177" s="1" t="s">
        <v>44</v>
      </c>
      <c r="P12177" s="1" t="s">
        <v>25</v>
      </c>
      <c r="Q12177" s="1" t="s">
        <v>50</v>
      </c>
      <c r="R12177" s="1" t="s">
        <v>27</v>
      </c>
    </row>
    <row r="12178" spans="1:18" x14ac:dyDescent="0.3">
      <c r="A12178" s="1" t="s">
        <v>12336</v>
      </c>
      <c r="B12178" s="1" t="s">
        <v>66</v>
      </c>
      <c r="C12178" s="1" t="s">
        <v>71</v>
      </c>
      <c r="D12178" s="1" t="s">
        <v>67</v>
      </c>
      <c r="E12178">
        <v>84</v>
      </c>
      <c r="F12178">
        <v>3500</v>
      </c>
      <c r="G12178">
        <v>89</v>
      </c>
      <c r="H12178">
        <v>5</v>
      </c>
      <c r="I12178">
        <v>84</v>
      </c>
      <c r="J12178">
        <v>311500</v>
      </c>
      <c r="K12178" s="2">
        <v>45923</v>
      </c>
      <c r="L12178">
        <v>6</v>
      </c>
      <c r="M12178" s="1" t="s">
        <v>22</v>
      </c>
      <c r="N12178" s="1" t="s">
        <v>23</v>
      </c>
      <c r="O12178" s="1" t="s">
        <v>44</v>
      </c>
      <c r="P12178" s="1" t="s">
        <v>25</v>
      </c>
      <c r="Q12178" s="1" t="s">
        <v>26</v>
      </c>
      <c r="R12178" s="1" t="s">
        <v>59</v>
      </c>
    </row>
    <row r="12179" spans="1:18" x14ac:dyDescent="0.3">
      <c r="A12179" s="1" t="s">
        <v>12337</v>
      </c>
      <c r="B12179" s="1" t="s">
        <v>107</v>
      </c>
      <c r="C12179" s="1" t="s">
        <v>398</v>
      </c>
      <c r="D12179" s="1" t="s">
        <v>72</v>
      </c>
      <c r="E12179">
        <v>123</v>
      </c>
      <c r="F12179">
        <v>3500000</v>
      </c>
      <c r="G12179">
        <v>133</v>
      </c>
      <c r="H12179">
        <v>116</v>
      </c>
      <c r="I12179">
        <v>17</v>
      </c>
      <c r="J12179">
        <v>465500000</v>
      </c>
      <c r="K12179" s="2">
        <v>45794</v>
      </c>
      <c r="L12179">
        <v>5</v>
      </c>
      <c r="M12179" s="1" t="s">
        <v>55</v>
      </c>
      <c r="N12179" s="1" t="s">
        <v>43</v>
      </c>
      <c r="O12179" s="1" t="s">
        <v>85</v>
      </c>
      <c r="P12179" s="1" t="s">
        <v>25</v>
      </c>
      <c r="Q12179" s="1" t="s">
        <v>26</v>
      </c>
      <c r="R12179" s="1" t="s">
        <v>27</v>
      </c>
    </row>
    <row r="12180" spans="1:18" x14ac:dyDescent="0.3">
      <c r="A12180" s="1" t="s">
        <v>12338</v>
      </c>
      <c r="B12180" s="1" t="s">
        <v>107</v>
      </c>
      <c r="C12180" s="1" t="s">
        <v>245</v>
      </c>
      <c r="D12180" s="1" t="s">
        <v>54</v>
      </c>
      <c r="E12180">
        <v>99</v>
      </c>
      <c r="F12180">
        <v>1800</v>
      </c>
      <c r="G12180">
        <v>107</v>
      </c>
      <c r="H12180">
        <v>28</v>
      </c>
      <c r="I12180">
        <v>79</v>
      </c>
      <c r="J12180">
        <v>192600</v>
      </c>
      <c r="K12180" s="2">
        <v>45854</v>
      </c>
      <c r="L12180">
        <v>5</v>
      </c>
      <c r="M12180" s="1" t="s">
        <v>55</v>
      </c>
      <c r="N12180" s="1" t="s">
        <v>23</v>
      </c>
      <c r="O12180" s="1" t="s">
        <v>24</v>
      </c>
      <c r="P12180" s="1" t="s">
        <v>25</v>
      </c>
      <c r="Q12180" s="1" t="s">
        <v>26</v>
      </c>
      <c r="R12180" s="1" t="s">
        <v>27</v>
      </c>
    </row>
    <row r="12181" spans="1:18" x14ac:dyDescent="0.3">
      <c r="A12181" s="1" t="s">
        <v>12339</v>
      </c>
      <c r="B12181" s="1" t="s">
        <v>66</v>
      </c>
      <c r="C12181" s="1" t="s">
        <v>268</v>
      </c>
      <c r="D12181" s="1" t="s">
        <v>64</v>
      </c>
      <c r="E12181">
        <v>32</v>
      </c>
      <c r="F12181">
        <v>6000</v>
      </c>
      <c r="G12181">
        <v>57</v>
      </c>
      <c r="H12181">
        <v>30</v>
      </c>
      <c r="I12181">
        <v>27</v>
      </c>
      <c r="J12181">
        <v>342000</v>
      </c>
      <c r="K12181" s="2">
        <v>45992</v>
      </c>
      <c r="L12181">
        <v>6</v>
      </c>
      <c r="M12181" s="1" t="s">
        <v>22</v>
      </c>
      <c r="N12181" s="1" t="s">
        <v>43</v>
      </c>
      <c r="O12181" s="1" t="s">
        <v>33</v>
      </c>
      <c r="P12181" s="1" t="s">
        <v>25</v>
      </c>
      <c r="Q12181" s="1" t="s">
        <v>26</v>
      </c>
      <c r="R12181" s="1" t="s">
        <v>59</v>
      </c>
    </row>
    <row r="12182" spans="1:18" x14ac:dyDescent="0.3">
      <c r="A12182" s="1" t="s">
        <v>12340</v>
      </c>
      <c r="B12182" s="1" t="s">
        <v>80</v>
      </c>
      <c r="C12182" s="1" t="s">
        <v>144</v>
      </c>
      <c r="D12182" s="1" t="s">
        <v>38</v>
      </c>
      <c r="E12182">
        <v>122</v>
      </c>
      <c r="F12182">
        <v>2200</v>
      </c>
      <c r="G12182">
        <v>134</v>
      </c>
      <c r="H12182">
        <v>60</v>
      </c>
      <c r="I12182">
        <v>74</v>
      </c>
      <c r="J12182">
        <v>294800</v>
      </c>
      <c r="K12182" s="2">
        <v>45778</v>
      </c>
      <c r="L12182">
        <v>5</v>
      </c>
      <c r="M12182" s="1" t="s">
        <v>55</v>
      </c>
      <c r="N12182" s="1" t="s">
        <v>23</v>
      </c>
      <c r="O12182" s="1" t="s">
        <v>33</v>
      </c>
      <c r="P12182" s="1" t="s">
        <v>25</v>
      </c>
      <c r="Q12182" s="1" t="s">
        <v>50</v>
      </c>
      <c r="R12182" s="1" t="s">
        <v>27</v>
      </c>
    </row>
    <row r="12183" spans="1:18" x14ac:dyDescent="0.3">
      <c r="A12183" s="1" t="s">
        <v>12341</v>
      </c>
      <c r="B12183" s="1" t="s">
        <v>133</v>
      </c>
      <c r="C12183" s="1" t="s">
        <v>57</v>
      </c>
      <c r="D12183" s="1" t="s">
        <v>38</v>
      </c>
      <c r="E12183">
        <v>103</v>
      </c>
      <c r="F12183">
        <v>8000</v>
      </c>
      <c r="G12183">
        <v>116</v>
      </c>
      <c r="H12183">
        <v>86</v>
      </c>
      <c r="I12183">
        <v>30</v>
      </c>
      <c r="J12183">
        <v>928000</v>
      </c>
      <c r="K12183" s="2">
        <v>45658</v>
      </c>
      <c r="L12183">
        <v>1</v>
      </c>
      <c r="M12183" s="1" t="s">
        <v>55</v>
      </c>
      <c r="N12183" s="1" t="s">
        <v>32</v>
      </c>
      <c r="O12183" s="1" t="s">
        <v>44</v>
      </c>
      <c r="P12183" s="1" t="s">
        <v>25</v>
      </c>
      <c r="Q12183" s="1" t="s">
        <v>26</v>
      </c>
      <c r="R12183" s="1" t="s">
        <v>27</v>
      </c>
    </row>
    <row r="12184" spans="1:18" x14ac:dyDescent="0.3">
      <c r="A12184" s="1" t="s">
        <v>12342</v>
      </c>
      <c r="B12184" s="1" t="s">
        <v>29</v>
      </c>
      <c r="C12184" s="1" t="s">
        <v>301</v>
      </c>
      <c r="D12184" s="1" t="s">
        <v>72</v>
      </c>
      <c r="E12184">
        <v>48</v>
      </c>
      <c r="F12184">
        <v>9000</v>
      </c>
      <c r="G12184">
        <v>69</v>
      </c>
      <c r="H12184">
        <v>39</v>
      </c>
      <c r="I12184">
        <v>30</v>
      </c>
      <c r="J12184">
        <v>621000</v>
      </c>
      <c r="K12184" s="2">
        <v>45910</v>
      </c>
      <c r="L12184">
        <v>14</v>
      </c>
      <c r="M12184" s="1" t="s">
        <v>39</v>
      </c>
      <c r="N12184" s="1" t="s">
        <v>23</v>
      </c>
      <c r="O12184" s="1" t="s">
        <v>44</v>
      </c>
      <c r="P12184" s="1" t="s">
        <v>25</v>
      </c>
      <c r="Q12184" s="1" t="s">
        <v>26</v>
      </c>
      <c r="R12184" s="1" t="s">
        <v>27</v>
      </c>
    </row>
    <row r="12185" spans="1:18" x14ac:dyDescent="0.3">
      <c r="A12185" s="1" t="s">
        <v>12343</v>
      </c>
      <c r="B12185" s="1" t="s">
        <v>41</v>
      </c>
      <c r="C12185" s="1" t="s">
        <v>291</v>
      </c>
      <c r="D12185" s="1" t="s">
        <v>91</v>
      </c>
      <c r="E12185">
        <v>132</v>
      </c>
      <c r="F12185">
        <v>4500</v>
      </c>
      <c r="G12185">
        <v>160</v>
      </c>
      <c r="H12185">
        <v>154</v>
      </c>
      <c r="I12185">
        <v>6</v>
      </c>
      <c r="J12185">
        <v>720000</v>
      </c>
      <c r="K12185" s="2">
        <v>45747</v>
      </c>
      <c r="L12185">
        <v>14</v>
      </c>
      <c r="M12185" s="1" t="s">
        <v>39</v>
      </c>
      <c r="N12185" s="1" t="s">
        <v>32</v>
      </c>
      <c r="O12185" s="1" t="s">
        <v>44</v>
      </c>
      <c r="P12185" s="1" t="s">
        <v>25</v>
      </c>
      <c r="Q12185" s="1" t="s">
        <v>26</v>
      </c>
      <c r="R12185" s="1" t="s">
        <v>27</v>
      </c>
    </row>
    <row r="12186" spans="1:18" x14ac:dyDescent="0.3">
      <c r="A12186" s="1" t="s">
        <v>12344</v>
      </c>
      <c r="B12186" s="1" t="s">
        <v>104</v>
      </c>
      <c r="C12186" s="1" t="s">
        <v>208</v>
      </c>
      <c r="D12186" s="1" t="s">
        <v>67</v>
      </c>
      <c r="E12186">
        <v>58</v>
      </c>
      <c r="F12186">
        <v>12000</v>
      </c>
      <c r="G12186">
        <v>73</v>
      </c>
      <c r="H12186">
        <v>6</v>
      </c>
      <c r="I12186">
        <v>67</v>
      </c>
      <c r="J12186">
        <v>876000</v>
      </c>
      <c r="K12186" s="2">
        <v>45879</v>
      </c>
      <c r="L12186">
        <v>15</v>
      </c>
      <c r="M12186" s="1" t="s">
        <v>39</v>
      </c>
      <c r="N12186" s="1" t="s">
        <v>32</v>
      </c>
      <c r="O12186" s="1" t="s">
        <v>44</v>
      </c>
      <c r="P12186" s="1" t="s">
        <v>25</v>
      </c>
      <c r="Q12186" s="1" t="s">
        <v>26</v>
      </c>
      <c r="R12186" s="1" t="s">
        <v>27</v>
      </c>
    </row>
    <row r="12187" spans="1:18" x14ac:dyDescent="0.3">
      <c r="A12187" s="1" t="s">
        <v>12345</v>
      </c>
      <c r="B12187" s="1" t="s">
        <v>36</v>
      </c>
      <c r="C12187" s="1" t="s">
        <v>140</v>
      </c>
      <c r="D12187" s="1" t="s">
        <v>48</v>
      </c>
      <c r="E12187">
        <v>78</v>
      </c>
      <c r="F12187">
        <v>12000</v>
      </c>
      <c r="G12187">
        <v>106</v>
      </c>
      <c r="H12187">
        <v>65</v>
      </c>
      <c r="I12187">
        <v>41</v>
      </c>
      <c r="J12187">
        <v>1272000</v>
      </c>
      <c r="K12187" s="2">
        <v>45903</v>
      </c>
      <c r="L12187">
        <v>3</v>
      </c>
      <c r="M12187" s="1" t="s">
        <v>55</v>
      </c>
      <c r="N12187" s="1" t="s">
        <v>43</v>
      </c>
      <c r="O12187" s="1" t="s">
        <v>33</v>
      </c>
      <c r="P12187" s="1" t="s">
        <v>49</v>
      </c>
      <c r="Q12187" s="1" t="s">
        <v>26</v>
      </c>
      <c r="R12187" s="1" t="s">
        <v>27</v>
      </c>
    </row>
    <row r="12188" spans="1:18" x14ac:dyDescent="0.3">
      <c r="A12188" s="1" t="s">
        <v>12346</v>
      </c>
      <c r="B12188" s="1" t="s">
        <v>19</v>
      </c>
      <c r="C12188" s="1" t="s">
        <v>108</v>
      </c>
      <c r="D12188" s="1" t="s">
        <v>72</v>
      </c>
      <c r="E12188">
        <v>113</v>
      </c>
      <c r="F12188">
        <v>15000</v>
      </c>
      <c r="G12188">
        <v>117</v>
      </c>
      <c r="H12188">
        <v>47</v>
      </c>
      <c r="I12188">
        <v>70</v>
      </c>
      <c r="J12188">
        <v>1755000</v>
      </c>
      <c r="K12188" s="2">
        <v>45947</v>
      </c>
      <c r="L12188">
        <v>3</v>
      </c>
      <c r="M12188" s="1" t="s">
        <v>55</v>
      </c>
      <c r="N12188" s="1" t="s">
        <v>23</v>
      </c>
      <c r="O12188" s="1" t="s">
        <v>24</v>
      </c>
      <c r="P12188" s="1" t="s">
        <v>25</v>
      </c>
      <c r="Q12188" s="1" t="s">
        <v>50</v>
      </c>
      <c r="R12188" s="1" t="s">
        <v>27</v>
      </c>
    </row>
    <row r="12189" spans="1:18" x14ac:dyDescent="0.3">
      <c r="A12189" s="1" t="s">
        <v>12347</v>
      </c>
      <c r="B12189" s="1" t="s">
        <v>83</v>
      </c>
      <c r="C12189" s="1" t="s">
        <v>344</v>
      </c>
      <c r="D12189" s="1" t="s">
        <v>67</v>
      </c>
      <c r="E12189">
        <v>138</v>
      </c>
      <c r="F12189">
        <v>18000</v>
      </c>
      <c r="G12189">
        <v>148</v>
      </c>
      <c r="H12189">
        <v>88</v>
      </c>
      <c r="I12189">
        <v>60</v>
      </c>
      <c r="J12189">
        <v>2664000</v>
      </c>
      <c r="K12189" s="2">
        <v>45745</v>
      </c>
      <c r="L12189">
        <v>5</v>
      </c>
      <c r="M12189" s="1" t="s">
        <v>55</v>
      </c>
      <c r="N12189" s="1" t="s">
        <v>32</v>
      </c>
      <c r="O12189" s="1" t="s">
        <v>24</v>
      </c>
      <c r="P12189" s="1" t="s">
        <v>25</v>
      </c>
      <c r="Q12189" s="1" t="s">
        <v>50</v>
      </c>
      <c r="R12189" s="1" t="s">
        <v>27</v>
      </c>
    </row>
    <row r="12190" spans="1:18" x14ac:dyDescent="0.3">
      <c r="A12190" s="1" t="s">
        <v>12348</v>
      </c>
      <c r="B12190" s="1" t="s">
        <v>46</v>
      </c>
      <c r="C12190" s="1" t="s">
        <v>240</v>
      </c>
      <c r="D12190" s="1" t="s">
        <v>21</v>
      </c>
      <c r="E12190">
        <v>129</v>
      </c>
      <c r="F12190">
        <v>18000</v>
      </c>
      <c r="G12190">
        <v>138</v>
      </c>
      <c r="H12190">
        <v>51</v>
      </c>
      <c r="I12190">
        <v>87</v>
      </c>
      <c r="J12190">
        <v>2484000</v>
      </c>
      <c r="K12190" s="2">
        <v>45902</v>
      </c>
      <c r="L12190">
        <v>4</v>
      </c>
      <c r="M12190" s="1" t="s">
        <v>55</v>
      </c>
      <c r="N12190" s="1" t="s">
        <v>23</v>
      </c>
      <c r="O12190" s="1" t="s">
        <v>24</v>
      </c>
      <c r="P12190" s="1" t="s">
        <v>25</v>
      </c>
      <c r="Q12190" s="1" t="s">
        <v>26</v>
      </c>
      <c r="R12190" s="1" t="s">
        <v>34</v>
      </c>
    </row>
    <row r="12191" spans="1:18" x14ac:dyDescent="0.3">
      <c r="A12191" s="1" t="s">
        <v>12349</v>
      </c>
      <c r="B12191" s="1" t="s">
        <v>36</v>
      </c>
      <c r="C12191" s="1" t="s">
        <v>151</v>
      </c>
      <c r="D12191" s="1" t="s">
        <v>64</v>
      </c>
      <c r="E12191">
        <v>73</v>
      </c>
      <c r="F12191">
        <v>5000</v>
      </c>
      <c r="G12191">
        <v>96</v>
      </c>
      <c r="H12191">
        <v>34</v>
      </c>
      <c r="I12191">
        <v>62</v>
      </c>
      <c r="J12191">
        <v>480000</v>
      </c>
      <c r="K12191" s="2">
        <v>45796</v>
      </c>
      <c r="L12191">
        <v>12</v>
      </c>
      <c r="M12191" s="1" t="s">
        <v>39</v>
      </c>
      <c r="N12191" s="1" t="s">
        <v>23</v>
      </c>
      <c r="O12191" s="1" t="s">
        <v>24</v>
      </c>
      <c r="P12191" s="1" t="s">
        <v>25</v>
      </c>
      <c r="Q12191" s="1" t="s">
        <v>50</v>
      </c>
      <c r="R12191" s="1" t="s">
        <v>27</v>
      </c>
    </row>
    <row r="12192" spans="1:18" x14ac:dyDescent="0.3">
      <c r="A12192" s="1" t="s">
        <v>12350</v>
      </c>
      <c r="B12192" s="1" t="s">
        <v>19</v>
      </c>
      <c r="C12192" s="1" t="s">
        <v>308</v>
      </c>
      <c r="D12192" s="1" t="s">
        <v>58</v>
      </c>
      <c r="E12192">
        <v>48</v>
      </c>
      <c r="F12192">
        <v>8000</v>
      </c>
      <c r="G12192">
        <v>62</v>
      </c>
      <c r="H12192">
        <v>55</v>
      </c>
      <c r="I12192">
        <v>7</v>
      </c>
      <c r="J12192">
        <v>496000</v>
      </c>
      <c r="K12192" s="2">
        <v>45734</v>
      </c>
      <c r="L12192">
        <v>2</v>
      </c>
      <c r="M12192" s="1" t="s">
        <v>55</v>
      </c>
      <c r="N12192" s="1" t="s">
        <v>32</v>
      </c>
      <c r="O12192" s="1" t="s">
        <v>24</v>
      </c>
      <c r="P12192" s="1" t="s">
        <v>25</v>
      </c>
      <c r="Q12192" s="1" t="s">
        <v>26</v>
      </c>
      <c r="R12192" s="1" t="s">
        <v>27</v>
      </c>
    </row>
    <row r="12193" spans="1:18" x14ac:dyDescent="0.3">
      <c r="A12193" s="1" t="s">
        <v>12351</v>
      </c>
      <c r="B12193" s="1" t="s">
        <v>29</v>
      </c>
      <c r="C12193" s="1" t="s">
        <v>225</v>
      </c>
      <c r="D12193" s="1" t="s">
        <v>48</v>
      </c>
      <c r="E12193">
        <v>143</v>
      </c>
      <c r="F12193">
        <v>1200000</v>
      </c>
      <c r="G12193">
        <v>147</v>
      </c>
      <c r="H12193">
        <v>97</v>
      </c>
      <c r="I12193">
        <v>50</v>
      </c>
      <c r="J12193">
        <v>176400000</v>
      </c>
      <c r="K12193" s="2">
        <v>45804</v>
      </c>
      <c r="L12193">
        <v>15</v>
      </c>
      <c r="M12193" s="1" t="s">
        <v>39</v>
      </c>
      <c r="N12193" s="1" t="s">
        <v>43</v>
      </c>
      <c r="O12193" s="1" t="s">
        <v>33</v>
      </c>
      <c r="P12193" s="1" t="s">
        <v>25</v>
      </c>
      <c r="Q12193" s="1" t="s">
        <v>50</v>
      </c>
      <c r="R12193" s="1" t="s">
        <v>27</v>
      </c>
    </row>
    <row r="12194" spans="1:18" x14ac:dyDescent="0.3">
      <c r="A12194" s="1" t="s">
        <v>12352</v>
      </c>
      <c r="B12194" s="1" t="s">
        <v>46</v>
      </c>
      <c r="C12194" s="1" t="s">
        <v>679</v>
      </c>
      <c r="D12194" s="1" t="s">
        <v>31</v>
      </c>
      <c r="E12194">
        <v>72</v>
      </c>
      <c r="F12194">
        <v>25000</v>
      </c>
      <c r="G12194">
        <v>78</v>
      </c>
      <c r="H12194">
        <v>31</v>
      </c>
      <c r="I12194">
        <v>47</v>
      </c>
      <c r="J12194">
        <v>1950000</v>
      </c>
      <c r="K12194" s="2">
        <v>45725</v>
      </c>
      <c r="L12194">
        <v>1</v>
      </c>
      <c r="M12194" s="1" t="s">
        <v>55</v>
      </c>
      <c r="N12194" s="1" t="s">
        <v>23</v>
      </c>
      <c r="O12194" s="1" t="s">
        <v>44</v>
      </c>
      <c r="P12194" s="1" t="s">
        <v>25</v>
      </c>
      <c r="Q12194" s="1" t="s">
        <v>26</v>
      </c>
      <c r="R12194" s="1" t="s">
        <v>27</v>
      </c>
    </row>
    <row r="12195" spans="1:18" x14ac:dyDescent="0.3">
      <c r="A12195" s="1" t="s">
        <v>12353</v>
      </c>
      <c r="B12195" s="1" t="s">
        <v>83</v>
      </c>
      <c r="C12195" s="1" t="s">
        <v>125</v>
      </c>
      <c r="D12195" s="1" t="s">
        <v>54</v>
      </c>
      <c r="E12195">
        <v>45</v>
      </c>
      <c r="F12195">
        <v>4500</v>
      </c>
      <c r="G12195">
        <v>56</v>
      </c>
      <c r="H12195">
        <v>38</v>
      </c>
      <c r="I12195">
        <v>18</v>
      </c>
      <c r="J12195">
        <v>252000</v>
      </c>
      <c r="K12195" s="2">
        <v>45691</v>
      </c>
      <c r="L12195">
        <v>5</v>
      </c>
      <c r="M12195" s="1" t="s">
        <v>55</v>
      </c>
      <c r="N12195" s="1" t="s">
        <v>43</v>
      </c>
      <c r="O12195" s="1" t="s">
        <v>24</v>
      </c>
      <c r="P12195" s="1" t="s">
        <v>25</v>
      </c>
      <c r="Q12195" s="1" t="s">
        <v>26</v>
      </c>
      <c r="R12195" s="1" t="s">
        <v>27</v>
      </c>
    </row>
    <row r="12196" spans="1:18" x14ac:dyDescent="0.3">
      <c r="A12196" s="1" t="s">
        <v>12354</v>
      </c>
      <c r="B12196" s="1" t="s">
        <v>46</v>
      </c>
      <c r="C12196" s="1" t="s">
        <v>69</v>
      </c>
      <c r="D12196" s="1" t="s">
        <v>67</v>
      </c>
      <c r="E12196">
        <v>136</v>
      </c>
      <c r="F12196">
        <v>65000</v>
      </c>
      <c r="G12196">
        <v>136</v>
      </c>
      <c r="H12196">
        <v>27</v>
      </c>
      <c r="I12196">
        <v>109</v>
      </c>
      <c r="J12196">
        <v>8840000</v>
      </c>
      <c r="K12196" s="2">
        <v>46000</v>
      </c>
      <c r="L12196">
        <v>15</v>
      </c>
      <c r="M12196" s="1" t="s">
        <v>39</v>
      </c>
      <c r="N12196" s="1" t="s">
        <v>43</v>
      </c>
      <c r="O12196" s="1" t="s">
        <v>85</v>
      </c>
      <c r="P12196" s="1" t="s">
        <v>25</v>
      </c>
      <c r="Q12196" s="1" t="s">
        <v>26</v>
      </c>
      <c r="R12196" s="1" t="s">
        <v>34</v>
      </c>
    </row>
    <row r="12197" spans="1:18" x14ac:dyDescent="0.3">
      <c r="A12197" s="1" t="s">
        <v>12355</v>
      </c>
      <c r="B12197" s="1" t="s">
        <v>29</v>
      </c>
      <c r="C12197" s="1" t="s">
        <v>61</v>
      </c>
      <c r="D12197" s="1" t="s">
        <v>38</v>
      </c>
      <c r="E12197">
        <v>26</v>
      </c>
      <c r="F12197">
        <v>2200</v>
      </c>
      <c r="G12197">
        <v>39</v>
      </c>
      <c r="H12197">
        <v>15</v>
      </c>
      <c r="I12197">
        <v>24</v>
      </c>
      <c r="J12197">
        <v>85800</v>
      </c>
      <c r="K12197" s="2">
        <v>46023</v>
      </c>
      <c r="L12197">
        <v>3</v>
      </c>
      <c r="M12197" s="1" t="s">
        <v>55</v>
      </c>
      <c r="N12197" s="1" t="s">
        <v>23</v>
      </c>
      <c r="O12197" s="1" t="s">
        <v>44</v>
      </c>
      <c r="P12197" s="1" t="s">
        <v>25</v>
      </c>
      <c r="Q12197" s="1" t="s">
        <v>50</v>
      </c>
      <c r="R12197" s="1" t="s">
        <v>27</v>
      </c>
    </row>
    <row r="12198" spans="1:18" x14ac:dyDescent="0.3">
      <c r="A12198" s="1" t="s">
        <v>12356</v>
      </c>
      <c r="B12198" s="1" t="s">
        <v>93</v>
      </c>
      <c r="C12198" s="1" t="s">
        <v>162</v>
      </c>
      <c r="D12198" s="1" t="s">
        <v>72</v>
      </c>
      <c r="E12198">
        <v>56</v>
      </c>
      <c r="F12198">
        <v>950000</v>
      </c>
      <c r="G12198">
        <v>65</v>
      </c>
      <c r="H12198">
        <v>62</v>
      </c>
      <c r="I12198">
        <v>3</v>
      </c>
      <c r="J12198">
        <v>61750000</v>
      </c>
      <c r="K12198" s="2">
        <v>45749</v>
      </c>
      <c r="L12198">
        <v>9</v>
      </c>
      <c r="M12198" s="1" t="s">
        <v>22</v>
      </c>
      <c r="N12198" s="1" t="s">
        <v>32</v>
      </c>
      <c r="O12198" s="1" t="s">
        <v>33</v>
      </c>
      <c r="P12198" s="1" t="s">
        <v>49</v>
      </c>
      <c r="Q12198" s="1" t="s">
        <v>26</v>
      </c>
      <c r="R12198" s="1" t="s">
        <v>27</v>
      </c>
    </row>
    <row r="12199" spans="1:18" x14ac:dyDescent="0.3">
      <c r="A12199" s="1" t="s">
        <v>12357</v>
      </c>
      <c r="B12199" s="1" t="s">
        <v>41</v>
      </c>
      <c r="C12199" s="1" t="s">
        <v>200</v>
      </c>
      <c r="D12199" s="1" t="s">
        <v>72</v>
      </c>
      <c r="E12199">
        <v>81</v>
      </c>
      <c r="F12199">
        <v>400</v>
      </c>
      <c r="G12199">
        <v>91</v>
      </c>
      <c r="H12199">
        <v>6</v>
      </c>
      <c r="I12199">
        <v>85</v>
      </c>
      <c r="J12199">
        <v>36400</v>
      </c>
      <c r="K12199" s="2">
        <v>45876</v>
      </c>
      <c r="L12199">
        <v>10</v>
      </c>
      <c r="M12199" s="1" t="s">
        <v>22</v>
      </c>
      <c r="N12199" s="1" t="s">
        <v>32</v>
      </c>
      <c r="O12199" s="1" t="s">
        <v>24</v>
      </c>
      <c r="P12199" s="1" t="s">
        <v>49</v>
      </c>
      <c r="Q12199" s="1" t="s">
        <v>26</v>
      </c>
      <c r="R12199" s="1" t="s">
        <v>34</v>
      </c>
    </row>
    <row r="12200" spans="1:18" x14ac:dyDescent="0.3">
      <c r="A12200" s="1" t="s">
        <v>12358</v>
      </c>
      <c r="B12200" s="1" t="s">
        <v>83</v>
      </c>
      <c r="C12200" s="1" t="s">
        <v>273</v>
      </c>
      <c r="D12200" s="1" t="s">
        <v>72</v>
      </c>
      <c r="E12200">
        <v>23</v>
      </c>
      <c r="F12200">
        <v>18000</v>
      </c>
      <c r="G12200">
        <v>46</v>
      </c>
      <c r="H12200">
        <v>19</v>
      </c>
      <c r="I12200">
        <v>27</v>
      </c>
      <c r="J12200">
        <v>828000</v>
      </c>
      <c r="K12200" s="2">
        <v>45745</v>
      </c>
      <c r="L12200">
        <v>4</v>
      </c>
      <c r="M12200" s="1" t="s">
        <v>55</v>
      </c>
      <c r="N12200" s="1" t="s">
        <v>23</v>
      </c>
      <c r="O12200" s="1" t="s">
        <v>24</v>
      </c>
      <c r="P12200" s="1" t="s">
        <v>25</v>
      </c>
      <c r="Q12200" s="1" t="s">
        <v>26</v>
      </c>
      <c r="R12200" s="1" t="s">
        <v>27</v>
      </c>
    </row>
    <row r="12201" spans="1:18" x14ac:dyDescent="0.3">
      <c r="A12201" s="1" t="s">
        <v>12359</v>
      </c>
      <c r="B12201" s="1" t="s">
        <v>66</v>
      </c>
      <c r="C12201" s="1" t="s">
        <v>160</v>
      </c>
      <c r="D12201" s="1" t="s">
        <v>58</v>
      </c>
      <c r="E12201">
        <v>103</v>
      </c>
      <c r="F12201">
        <v>65000</v>
      </c>
      <c r="G12201">
        <v>131</v>
      </c>
      <c r="H12201">
        <v>13</v>
      </c>
      <c r="I12201">
        <v>118</v>
      </c>
      <c r="J12201">
        <v>8515000</v>
      </c>
      <c r="K12201" s="2">
        <v>45768</v>
      </c>
      <c r="L12201">
        <v>15</v>
      </c>
      <c r="M12201" s="1" t="s">
        <v>39</v>
      </c>
      <c r="N12201" s="1" t="s">
        <v>32</v>
      </c>
      <c r="O12201" s="1" t="s">
        <v>44</v>
      </c>
      <c r="P12201" s="1" t="s">
        <v>25</v>
      </c>
      <c r="Q12201" s="1" t="s">
        <v>26</v>
      </c>
      <c r="R12201" s="1" t="s">
        <v>27</v>
      </c>
    </row>
    <row r="12202" spans="1:18" x14ac:dyDescent="0.3">
      <c r="A12202" s="1" t="s">
        <v>12360</v>
      </c>
      <c r="B12202" s="1" t="s">
        <v>66</v>
      </c>
      <c r="C12202" s="1" t="s">
        <v>240</v>
      </c>
      <c r="D12202" s="1" t="s">
        <v>21</v>
      </c>
      <c r="E12202">
        <v>33</v>
      </c>
      <c r="F12202">
        <v>18000</v>
      </c>
      <c r="G12202">
        <v>41</v>
      </c>
      <c r="H12202">
        <v>23</v>
      </c>
      <c r="I12202">
        <v>18</v>
      </c>
      <c r="J12202">
        <v>738000</v>
      </c>
      <c r="K12202" s="2">
        <v>45715</v>
      </c>
      <c r="L12202">
        <v>8</v>
      </c>
      <c r="M12202" s="1" t="s">
        <v>22</v>
      </c>
      <c r="N12202" s="1" t="s">
        <v>23</v>
      </c>
      <c r="O12202" s="1" t="s">
        <v>85</v>
      </c>
      <c r="P12202" s="1" t="s">
        <v>49</v>
      </c>
      <c r="Q12202" s="1" t="s">
        <v>26</v>
      </c>
      <c r="R12202" s="1" t="s">
        <v>27</v>
      </c>
    </row>
    <row r="12203" spans="1:18" x14ac:dyDescent="0.3">
      <c r="A12203" s="1" t="s">
        <v>12361</v>
      </c>
      <c r="B12203" s="1" t="s">
        <v>29</v>
      </c>
      <c r="C12203" s="1" t="s">
        <v>287</v>
      </c>
      <c r="D12203" s="1" t="s">
        <v>54</v>
      </c>
      <c r="E12203">
        <v>54</v>
      </c>
      <c r="F12203">
        <v>25000</v>
      </c>
      <c r="G12203">
        <v>83</v>
      </c>
      <c r="H12203">
        <v>57</v>
      </c>
      <c r="I12203">
        <v>26</v>
      </c>
      <c r="J12203">
        <v>2075000</v>
      </c>
      <c r="K12203" s="2">
        <v>45861</v>
      </c>
      <c r="L12203">
        <v>10</v>
      </c>
      <c r="M12203" s="1" t="s">
        <v>22</v>
      </c>
      <c r="N12203" s="1" t="s">
        <v>23</v>
      </c>
      <c r="O12203" s="1" t="s">
        <v>44</v>
      </c>
      <c r="P12203" s="1" t="s">
        <v>49</v>
      </c>
      <c r="Q12203" s="1" t="s">
        <v>26</v>
      </c>
      <c r="R12203" s="1" t="s">
        <v>27</v>
      </c>
    </row>
    <row r="12204" spans="1:18" x14ac:dyDescent="0.3">
      <c r="A12204" s="1" t="s">
        <v>12362</v>
      </c>
      <c r="B12204" s="1" t="s">
        <v>52</v>
      </c>
      <c r="C12204" s="1" t="s">
        <v>37</v>
      </c>
      <c r="D12204" s="1" t="s">
        <v>67</v>
      </c>
      <c r="E12204">
        <v>118</v>
      </c>
      <c r="F12204">
        <v>12000</v>
      </c>
      <c r="G12204">
        <v>132</v>
      </c>
      <c r="H12204">
        <v>30</v>
      </c>
      <c r="I12204">
        <v>102</v>
      </c>
      <c r="J12204">
        <v>1584000</v>
      </c>
      <c r="K12204" s="2">
        <v>45806</v>
      </c>
      <c r="L12204">
        <v>12</v>
      </c>
      <c r="M12204" s="1" t="s">
        <v>39</v>
      </c>
      <c r="N12204" s="1" t="s">
        <v>23</v>
      </c>
      <c r="O12204" s="1" t="s">
        <v>24</v>
      </c>
      <c r="P12204" s="1" t="s">
        <v>25</v>
      </c>
      <c r="Q12204" s="1" t="s">
        <v>59</v>
      </c>
      <c r="R12204" s="1" t="s">
        <v>27</v>
      </c>
    </row>
    <row r="12205" spans="1:18" x14ac:dyDescent="0.3">
      <c r="A12205" s="1" t="s">
        <v>12363</v>
      </c>
      <c r="B12205" s="1" t="s">
        <v>107</v>
      </c>
      <c r="C12205" s="1" t="s">
        <v>53</v>
      </c>
      <c r="D12205" s="1" t="s">
        <v>58</v>
      </c>
      <c r="E12205">
        <v>64</v>
      </c>
      <c r="F12205">
        <v>25000</v>
      </c>
      <c r="G12205">
        <v>69</v>
      </c>
      <c r="H12205">
        <v>12</v>
      </c>
      <c r="I12205">
        <v>57</v>
      </c>
      <c r="J12205">
        <v>1725000</v>
      </c>
      <c r="K12205" s="2">
        <v>45685</v>
      </c>
      <c r="L12205">
        <v>11</v>
      </c>
      <c r="M12205" s="1" t="s">
        <v>39</v>
      </c>
      <c r="N12205" s="1" t="s">
        <v>43</v>
      </c>
      <c r="O12205" s="1" t="s">
        <v>44</v>
      </c>
      <c r="P12205" s="1" t="s">
        <v>25</v>
      </c>
      <c r="Q12205" s="1" t="s">
        <v>26</v>
      </c>
      <c r="R12205" s="1" t="s">
        <v>27</v>
      </c>
    </row>
    <row r="12206" spans="1:18" x14ac:dyDescent="0.3">
      <c r="A12206" s="1" t="s">
        <v>12364</v>
      </c>
      <c r="B12206" s="1" t="s">
        <v>93</v>
      </c>
      <c r="C12206" s="1" t="s">
        <v>90</v>
      </c>
      <c r="D12206" s="1" t="s">
        <v>31</v>
      </c>
      <c r="E12206">
        <v>78</v>
      </c>
      <c r="F12206">
        <v>8500</v>
      </c>
      <c r="G12206">
        <v>81</v>
      </c>
      <c r="H12206">
        <v>54</v>
      </c>
      <c r="I12206">
        <v>27</v>
      </c>
      <c r="J12206">
        <v>688500</v>
      </c>
      <c r="K12206" s="2">
        <v>45690</v>
      </c>
      <c r="L12206">
        <v>2</v>
      </c>
      <c r="M12206" s="1" t="s">
        <v>55</v>
      </c>
      <c r="N12206" s="1" t="s">
        <v>23</v>
      </c>
      <c r="O12206" s="1" t="s">
        <v>24</v>
      </c>
      <c r="P12206" s="1" t="s">
        <v>25</v>
      </c>
      <c r="Q12206" s="1" t="s">
        <v>26</v>
      </c>
      <c r="R12206" s="1" t="s">
        <v>27</v>
      </c>
    </row>
    <row r="12207" spans="1:18" x14ac:dyDescent="0.3">
      <c r="A12207" s="1" t="s">
        <v>12365</v>
      </c>
      <c r="B12207" s="1" t="s">
        <v>107</v>
      </c>
      <c r="C12207" s="1" t="s">
        <v>245</v>
      </c>
      <c r="D12207" s="1" t="s">
        <v>67</v>
      </c>
      <c r="E12207">
        <v>62</v>
      </c>
      <c r="F12207">
        <v>1800</v>
      </c>
      <c r="G12207">
        <v>77</v>
      </c>
      <c r="H12207">
        <v>33</v>
      </c>
      <c r="I12207">
        <v>44</v>
      </c>
      <c r="J12207">
        <v>138600</v>
      </c>
      <c r="K12207" s="2">
        <v>45811</v>
      </c>
      <c r="L12207">
        <v>10</v>
      </c>
      <c r="M12207" s="1" t="s">
        <v>22</v>
      </c>
      <c r="N12207" s="1" t="s">
        <v>32</v>
      </c>
      <c r="O12207" s="1" t="s">
        <v>44</v>
      </c>
      <c r="P12207" s="1" t="s">
        <v>25</v>
      </c>
      <c r="Q12207" s="1" t="s">
        <v>50</v>
      </c>
      <c r="R12207" s="1" t="s">
        <v>59</v>
      </c>
    </row>
    <row r="12208" spans="1:18" x14ac:dyDescent="0.3">
      <c r="A12208" s="1" t="s">
        <v>12366</v>
      </c>
      <c r="B12208" s="1" t="s">
        <v>87</v>
      </c>
      <c r="C12208" s="1" t="s">
        <v>301</v>
      </c>
      <c r="D12208" s="1" t="s">
        <v>58</v>
      </c>
      <c r="E12208">
        <v>86</v>
      </c>
      <c r="F12208">
        <v>9000</v>
      </c>
      <c r="G12208">
        <v>112</v>
      </c>
      <c r="H12208">
        <v>94</v>
      </c>
      <c r="I12208">
        <v>18</v>
      </c>
      <c r="J12208">
        <v>1008000</v>
      </c>
      <c r="K12208" s="2">
        <v>45746</v>
      </c>
      <c r="L12208">
        <v>13</v>
      </c>
      <c r="M12208" s="1" t="s">
        <v>39</v>
      </c>
      <c r="N12208" s="1" t="s">
        <v>43</v>
      </c>
      <c r="O12208" s="1" t="s">
        <v>44</v>
      </c>
      <c r="P12208" s="1" t="s">
        <v>49</v>
      </c>
      <c r="Q12208" s="1" t="s">
        <v>26</v>
      </c>
      <c r="R12208" s="1" t="s">
        <v>34</v>
      </c>
    </row>
    <row r="12209" spans="1:18" x14ac:dyDescent="0.3">
      <c r="A12209" s="1" t="s">
        <v>12367</v>
      </c>
      <c r="B12209" s="1" t="s">
        <v>93</v>
      </c>
      <c r="C12209" s="1" t="s">
        <v>63</v>
      </c>
      <c r="D12209" s="1" t="s">
        <v>91</v>
      </c>
      <c r="E12209">
        <v>103</v>
      </c>
      <c r="F12209">
        <v>500</v>
      </c>
      <c r="G12209">
        <v>126</v>
      </c>
      <c r="H12209">
        <v>48</v>
      </c>
      <c r="I12209">
        <v>78</v>
      </c>
      <c r="J12209">
        <v>63000</v>
      </c>
      <c r="K12209" s="2">
        <v>45747</v>
      </c>
      <c r="L12209">
        <v>5</v>
      </c>
      <c r="M12209" s="1" t="s">
        <v>55</v>
      </c>
      <c r="N12209" s="1" t="s">
        <v>32</v>
      </c>
      <c r="O12209" s="1" t="s">
        <v>44</v>
      </c>
      <c r="P12209" s="1" t="s">
        <v>25</v>
      </c>
      <c r="Q12209" s="1" t="s">
        <v>59</v>
      </c>
      <c r="R12209" s="1" t="s">
        <v>27</v>
      </c>
    </row>
    <row r="12210" spans="1:18" x14ac:dyDescent="0.3">
      <c r="A12210" s="1" t="s">
        <v>12368</v>
      </c>
      <c r="B12210" s="1" t="s">
        <v>66</v>
      </c>
      <c r="C12210" s="1" t="s">
        <v>111</v>
      </c>
      <c r="D12210" s="1" t="s">
        <v>21</v>
      </c>
      <c r="E12210">
        <v>140</v>
      </c>
      <c r="F12210">
        <v>25000</v>
      </c>
      <c r="G12210">
        <v>160</v>
      </c>
      <c r="H12210">
        <v>95</v>
      </c>
      <c r="I12210">
        <v>65</v>
      </c>
      <c r="J12210">
        <v>4000000</v>
      </c>
      <c r="K12210" s="2">
        <v>45702</v>
      </c>
      <c r="L12210">
        <v>8</v>
      </c>
      <c r="M12210" s="1" t="s">
        <v>22</v>
      </c>
      <c r="N12210" s="1" t="s">
        <v>43</v>
      </c>
      <c r="O12210" s="1" t="s">
        <v>24</v>
      </c>
      <c r="P12210" s="1" t="s">
        <v>25</v>
      </c>
      <c r="Q12210" s="1" t="s">
        <v>26</v>
      </c>
      <c r="R12210" s="1" t="s">
        <v>34</v>
      </c>
    </row>
    <row r="12211" spans="1:18" x14ac:dyDescent="0.3">
      <c r="A12211" s="1" t="s">
        <v>12369</v>
      </c>
      <c r="B12211" s="1" t="s">
        <v>29</v>
      </c>
      <c r="C12211" s="1" t="s">
        <v>111</v>
      </c>
      <c r="D12211" s="1" t="s">
        <v>58</v>
      </c>
      <c r="E12211">
        <v>26</v>
      </c>
      <c r="F12211">
        <v>25000</v>
      </c>
      <c r="G12211">
        <v>47</v>
      </c>
      <c r="H12211">
        <v>21</v>
      </c>
      <c r="I12211">
        <v>26</v>
      </c>
      <c r="J12211">
        <v>1175000</v>
      </c>
      <c r="K12211" s="2">
        <v>45772</v>
      </c>
      <c r="L12211">
        <v>3</v>
      </c>
      <c r="M12211" s="1" t="s">
        <v>55</v>
      </c>
      <c r="N12211" s="1" t="s">
        <v>23</v>
      </c>
      <c r="O12211" s="1" t="s">
        <v>85</v>
      </c>
      <c r="P12211" s="1" t="s">
        <v>25</v>
      </c>
      <c r="Q12211" s="1" t="s">
        <v>26</v>
      </c>
      <c r="R12211" s="1" t="s">
        <v>27</v>
      </c>
    </row>
    <row r="12212" spans="1:18" x14ac:dyDescent="0.3">
      <c r="A12212" s="1" t="s">
        <v>12370</v>
      </c>
      <c r="B12212" s="1" t="s">
        <v>107</v>
      </c>
      <c r="C12212" s="1" t="s">
        <v>476</v>
      </c>
      <c r="D12212" s="1" t="s">
        <v>58</v>
      </c>
      <c r="E12212">
        <v>73</v>
      </c>
      <c r="F12212">
        <v>1200</v>
      </c>
      <c r="G12212">
        <v>76</v>
      </c>
      <c r="H12212">
        <v>46</v>
      </c>
      <c r="I12212">
        <v>30</v>
      </c>
      <c r="J12212">
        <v>91200</v>
      </c>
      <c r="K12212" s="2">
        <v>45671</v>
      </c>
      <c r="L12212">
        <v>9</v>
      </c>
      <c r="M12212" s="1" t="s">
        <v>22</v>
      </c>
      <c r="N12212" s="1" t="s">
        <v>43</v>
      </c>
      <c r="O12212" s="1" t="s">
        <v>44</v>
      </c>
      <c r="P12212" s="1" t="s">
        <v>25</v>
      </c>
      <c r="Q12212" s="1" t="s">
        <v>26</v>
      </c>
      <c r="R12212" s="1" t="s">
        <v>27</v>
      </c>
    </row>
    <row r="12213" spans="1:18" x14ac:dyDescent="0.3">
      <c r="A12213" s="1" t="s">
        <v>12371</v>
      </c>
      <c r="B12213" s="1" t="s">
        <v>104</v>
      </c>
      <c r="C12213" s="1" t="s">
        <v>42</v>
      </c>
      <c r="D12213" s="1" t="s">
        <v>21</v>
      </c>
      <c r="E12213">
        <v>100</v>
      </c>
      <c r="F12213">
        <v>2200</v>
      </c>
      <c r="G12213">
        <v>111</v>
      </c>
      <c r="H12213">
        <v>110</v>
      </c>
      <c r="I12213">
        <v>1</v>
      </c>
      <c r="J12213">
        <v>244200</v>
      </c>
      <c r="K12213" s="2">
        <v>45957</v>
      </c>
      <c r="L12213">
        <v>15</v>
      </c>
      <c r="M12213" s="1" t="s">
        <v>39</v>
      </c>
      <c r="N12213" s="1" t="s">
        <v>32</v>
      </c>
      <c r="O12213" s="1" t="s">
        <v>44</v>
      </c>
      <c r="P12213" s="1" t="s">
        <v>25</v>
      </c>
      <c r="Q12213" s="1" t="s">
        <v>50</v>
      </c>
      <c r="R12213" s="1" t="s">
        <v>59</v>
      </c>
    </row>
    <row r="12214" spans="1:18" x14ac:dyDescent="0.3">
      <c r="A12214" s="1" t="s">
        <v>12372</v>
      </c>
      <c r="B12214" s="1" t="s">
        <v>83</v>
      </c>
      <c r="C12214" s="1" t="s">
        <v>69</v>
      </c>
      <c r="D12214" s="1" t="s">
        <v>58</v>
      </c>
      <c r="E12214">
        <v>134</v>
      </c>
      <c r="F12214">
        <v>65000</v>
      </c>
      <c r="G12214">
        <v>144</v>
      </c>
      <c r="H12214">
        <v>107</v>
      </c>
      <c r="I12214">
        <v>37</v>
      </c>
      <c r="J12214">
        <v>9360000</v>
      </c>
      <c r="K12214" s="2">
        <v>45774</v>
      </c>
      <c r="L12214">
        <v>7</v>
      </c>
      <c r="M12214" s="1" t="s">
        <v>22</v>
      </c>
      <c r="N12214" s="1" t="s">
        <v>43</v>
      </c>
      <c r="O12214" s="1" t="s">
        <v>44</v>
      </c>
      <c r="P12214" s="1" t="s">
        <v>25</v>
      </c>
      <c r="Q12214" s="1" t="s">
        <v>50</v>
      </c>
      <c r="R12214" s="1" t="s">
        <v>27</v>
      </c>
    </row>
    <row r="12215" spans="1:18" x14ac:dyDescent="0.3">
      <c r="A12215" s="1" t="s">
        <v>12373</v>
      </c>
      <c r="B12215" s="1" t="s">
        <v>29</v>
      </c>
      <c r="C12215" s="1" t="s">
        <v>76</v>
      </c>
      <c r="D12215" s="1" t="s">
        <v>67</v>
      </c>
      <c r="E12215">
        <v>47</v>
      </c>
      <c r="F12215">
        <v>2200</v>
      </c>
      <c r="G12215">
        <v>52</v>
      </c>
      <c r="H12215">
        <v>8</v>
      </c>
      <c r="I12215">
        <v>44</v>
      </c>
      <c r="J12215">
        <v>114400</v>
      </c>
      <c r="K12215" s="2">
        <v>45908</v>
      </c>
      <c r="L12215">
        <v>13</v>
      </c>
      <c r="M12215" s="1" t="s">
        <v>39</v>
      </c>
      <c r="N12215" s="1" t="s">
        <v>32</v>
      </c>
      <c r="O12215" s="1" t="s">
        <v>24</v>
      </c>
      <c r="P12215" s="1" t="s">
        <v>25</v>
      </c>
      <c r="Q12215" s="1" t="s">
        <v>26</v>
      </c>
      <c r="R12215" s="1" t="s">
        <v>34</v>
      </c>
    </row>
    <row r="12216" spans="1:18" x14ac:dyDescent="0.3">
      <c r="A12216" s="1" t="s">
        <v>12374</v>
      </c>
      <c r="B12216" s="1" t="s">
        <v>83</v>
      </c>
      <c r="C12216" s="1" t="s">
        <v>174</v>
      </c>
      <c r="D12216" s="1" t="s">
        <v>21</v>
      </c>
      <c r="E12216">
        <v>82</v>
      </c>
      <c r="F12216">
        <v>25000</v>
      </c>
      <c r="G12216">
        <v>109</v>
      </c>
      <c r="H12216">
        <v>103</v>
      </c>
      <c r="I12216">
        <v>6</v>
      </c>
      <c r="J12216">
        <v>2725000</v>
      </c>
      <c r="K12216" s="2">
        <v>45932</v>
      </c>
      <c r="L12216">
        <v>1</v>
      </c>
      <c r="M12216" s="1" t="s">
        <v>55</v>
      </c>
      <c r="N12216" s="1" t="s">
        <v>32</v>
      </c>
      <c r="O12216" s="1" t="s">
        <v>33</v>
      </c>
      <c r="P12216" s="1" t="s">
        <v>25</v>
      </c>
      <c r="Q12216" s="1" t="s">
        <v>26</v>
      </c>
      <c r="R12216" s="1" t="s">
        <v>27</v>
      </c>
    </row>
    <row r="12217" spans="1:18" x14ac:dyDescent="0.3">
      <c r="A12217" s="1" t="s">
        <v>12375</v>
      </c>
      <c r="B12217" s="1" t="s">
        <v>83</v>
      </c>
      <c r="C12217" s="1" t="s">
        <v>476</v>
      </c>
      <c r="D12217" s="1" t="s">
        <v>31</v>
      </c>
      <c r="E12217">
        <v>125</v>
      </c>
      <c r="F12217">
        <v>1200</v>
      </c>
      <c r="G12217">
        <v>136</v>
      </c>
      <c r="H12217">
        <v>43</v>
      </c>
      <c r="I12217">
        <v>93</v>
      </c>
      <c r="J12217">
        <v>163200</v>
      </c>
      <c r="K12217" s="2">
        <v>45998</v>
      </c>
      <c r="L12217">
        <v>9</v>
      </c>
      <c r="M12217" s="1" t="s">
        <v>22</v>
      </c>
      <c r="N12217" s="1" t="s">
        <v>23</v>
      </c>
      <c r="O12217" s="1" t="s">
        <v>24</v>
      </c>
      <c r="P12217" s="1" t="s">
        <v>25</v>
      </c>
      <c r="Q12217" s="1" t="s">
        <v>26</v>
      </c>
      <c r="R12217" s="1" t="s">
        <v>59</v>
      </c>
    </row>
    <row r="12218" spans="1:18" x14ac:dyDescent="0.3">
      <c r="A12218" s="1" t="s">
        <v>12376</v>
      </c>
      <c r="B12218" s="1" t="s">
        <v>29</v>
      </c>
      <c r="C12218" s="1" t="s">
        <v>225</v>
      </c>
      <c r="D12218" s="1" t="s">
        <v>31</v>
      </c>
      <c r="E12218">
        <v>134</v>
      </c>
      <c r="F12218">
        <v>1200000</v>
      </c>
      <c r="G12218">
        <v>147</v>
      </c>
      <c r="H12218">
        <v>42</v>
      </c>
      <c r="I12218">
        <v>105</v>
      </c>
      <c r="J12218">
        <v>176400000</v>
      </c>
      <c r="K12218" s="2">
        <v>45757</v>
      </c>
      <c r="L12218">
        <v>1</v>
      </c>
      <c r="M12218" s="1" t="s">
        <v>55</v>
      </c>
      <c r="N12218" s="1" t="s">
        <v>32</v>
      </c>
      <c r="O12218" s="1" t="s">
        <v>24</v>
      </c>
      <c r="P12218" s="1" t="s">
        <v>25</v>
      </c>
      <c r="Q12218" s="1" t="s">
        <v>50</v>
      </c>
      <c r="R12218" s="1" t="s">
        <v>59</v>
      </c>
    </row>
    <row r="12219" spans="1:18" x14ac:dyDescent="0.3">
      <c r="A12219" s="1" t="s">
        <v>12377</v>
      </c>
      <c r="B12219" s="1" t="s">
        <v>107</v>
      </c>
      <c r="C12219" s="1" t="s">
        <v>261</v>
      </c>
      <c r="D12219" s="1" t="s">
        <v>38</v>
      </c>
      <c r="E12219">
        <v>78</v>
      </c>
      <c r="F12219">
        <v>85000</v>
      </c>
      <c r="G12219">
        <v>82</v>
      </c>
      <c r="H12219">
        <v>37</v>
      </c>
      <c r="I12219">
        <v>45</v>
      </c>
      <c r="J12219">
        <v>6970000</v>
      </c>
      <c r="K12219" s="2">
        <v>45734</v>
      </c>
      <c r="L12219">
        <v>5</v>
      </c>
      <c r="M12219" s="1" t="s">
        <v>55</v>
      </c>
      <c r="N12219" s="1" t="s">
        <v>23</v>
      </c>
      <c r="O12219" s="1" t="s">
        <v>24</v>
      </c>
      <c r="P12219" s="1" t="s">
        <v>25</v>
      </c>
      <c r="Q12219" s="1" t="s">
        <v>50</v>
      </c>
      <c r="R12219" s="1" t="s">
        <v>27</v>
      </c>
    </row>
    <row r="12220" spans="1:18" x14ac:dyDescent="0.3">
      <c r="A12220" s="1" t="s">
        <v>12378</v>
      </c>
      <c r="B12220" s="1" t="s">
        <v>80</v>
      </c>
      <c r="C12220" s="1" t="s">
        <v>71</v>
      </c>
      <c r="D12220" s="1" t="s">
        <v>54</v>
      </c>
      <c r="E12220">
        <v>25</v>
      </c>
      <c r="F12220">
        <v>3500</v>
      </c>
      <c r="G12220">
        <v>32</v>
      </c>
      <c r="H12220">
        <v>27</v>
      </c>
      <c r="I12220">
        <v>5</v>
      </c>
      <c r="J12220">
        <v>112000</v>
      </c>
      <c r="K12220" s="2">
        <v>45730</v>
      </c>
      <c r="L12220">
        <v>4</v>
      </c>
      <c r="M12220" s="1" t="s">
        <v>55</v>
      </c>
      <c r="N12220" s="1" t="s">
        <v>43</v>
      </c>
      <c r="O12220" s="1" t="s">
        <v>24</v>
      </c>
      <c r="P12220" s="1" t="s">
        <v>25</v>
      </c>
      <c r="Q12220" s="1" t="s">
        <v>26</v>
      </c>
      <c r="R12220" s="1" t="s">
        <v>59</v>
      </c>
    </row>
    <row r="12221" spans="1:18" x14ac:dyDescent="0.3">
      <c r="A12221" s="1" t="s">
        <v>12379</v>
      </c>
      <c r="B12221" s="1" t="s">
        <v>36</v>
      </c>
      <c r="C12221" s="1" t="s">
        <v>90</v>
      </c>
      <c r="D12221" s="1" t="s">
        <v>38</v>
      </c>
      <c r="E12221">
        <v>41</v>
      </c>
      <c r="F12221">
        <v>8500</v>
      </c>
      <c r="G12221">
        <v>60</v>
      </c>
      <c r="H12221">
        <v>21</v>
      </c>
      <c r="I12221">
        <v>39</v>
      </c>
      <c r="J12221">
        <v>510000</v>
      </c>
      <c r="K12221" s="2">
        <v>45951</v>
      </c>
      <c r="L12221">
        <v>8</v>
      </c>
      <c r="M12221" s="1" t="s">
        <v>22</v>
      </c>
      <c r="N12221" s="1" t="s">
        <v>23</v>
      </c>
      <c r="O12221" s="1" t="s">
        <v>24</v>
      </c>
      <c r="P12221" s="1" t="s">
        <v>25</v>
      </c>
      <c r="Q12221" s="1" t="s">
        <v>59</v>
      </c>
      <c r="R12221" s="1" t="s">
        <v>27</v>
      </c>
    </row>
    <row r="12222" spans="1:18" x14ac:dyDescent="0.3">
      <c r="A12222" s="1" t="s">
        <v>12380</v>
      </c>
      <c r="B12222" s="1" t="s">
        <v>52</v>
      </c>
      <c r="C12222" s="1" t="s">
        <v>78</v>
      </c>
      <c r="D12222" s="1" t="s">
        <v>72</v>
      </c>
      <c r="E12222">
        <v>115</v>
      </c>
      <c r="F12222">
        <v>150000</v>
      </c>
      <c r="G12222">
        <v>144</v>
      </c>
      <c r="H12222">
        <v>9</v>
      </c>
      <c r="I12222">
        <v>135</v>
      </c>
      <c r="J12222">
        <v>21600000</v>
      </c>
      <c r="K12222" s="2">
        <v>45812</v>
      </c>
      <c r="L12222">
        <v>1</v>
      </c>
      <c r="M12222" s="1" t="s">
        <v>55</v>
      </c>
      <c r="N12222" s="1" t="s">
        <v>32</v>
      </c>
      <c r="O12222" s="1" t="s">
        <v>24</v>
      </c>
      <c r="P12222" s="1" t="s">
        <v>25</v>
      </c>
      <c r="Q12222" s="1" t="s">
        <v>26</v>
      </c>
      <c r="R12222" s="1" t="s">
        <v>27</v>
      </c>
    </row>
    <row r="12223" spans="1:18" x14ac:dyDescent="0.3">
      <c r="A12223" s="1" t="s">
        <v>12381</v>
      </c>
      <c r="B12223" s="1" t="s">
        <v>66</v>
      </c>
      <c r="C12223" s="1" t="s">
        <v>111</v>
      </c>
      <c r="D12223" s="1" t="s">
        <v>38</v>
      </c>
      <c r="E12223">
        <v>64</v>
      </c>
      <c r="F12223">
        <v>25000</v>
      </c>
      <c r="G12223">
        <v>84</v>
      </c>
      <c r="H12223">
        <v>46</v>
      </c>
      <c r="I12223">
        <v>38</v>
      </c>
      <c r="J12223">
        <v>2100000</v>
      </c>
      <c r="K12223" s="2">
        <v>45993</v>
      </c>
      <c r="L12223">
        <v>6</v>
      </c>
      <c r="M12223" s="1" t="s">
        <v>22</v>
      </c>
      <c r="N12223" s="1" t="s">
        <v>32</v>
      </c>
      <c r="O12223" s="1" t="s">
        <v>24</v>
      </c>
      <c r="P12223" s="1" t="s">
        <v>25</v>
      </c>
      <c r="Q12223" s="1" t="s">
        <v>26</v>
      </c>
      <c r="R12223" s="1" t="s">
        <v>27</v>
      </c>
    </row>
    <row r="12224" spans="1:18" x14ac:dyDescent="0.3">
      <c r="A12224" s="1" t="s">
        <v>12382</v>
      </c>
      <c r="B12224" s="1" t="s">
        <v>36</v>
      </c>
      <c r="C12224" s="1" t="s">
        <v>679</v>
      </c>
      <c r="D12224" s="1" t="s">
        <v>38</v>
      </c>
      <c r="E12224">
        <v>28</v>
      </c>
      <c r="F12224">
        <v>25000</v>
      </c>
      <c r="G12224">
        <v>58</v>
      </c>
      <c r="H12224">
        <v>17</v>
      </c>
      <c r="I12224">
        <v>41</v>
      </c>
      <c r="J12224">
        <v>1450000</v>
      </c>
      <c r="K12224" s="2">
        <v>45830</v>
      </c>
      <c r="L12224">
        <v>5</v>
      </c>
      <c r="M12224" s="1" t="s">
        <v>55</v>
      </c>
      <c r="N12224" s="1" t="s">
        <v>23</v>
      </c>
      <c r="O12224" s="1" t="s">
        <v>44</v>
      </c>
      <c r="P12224" s="1" t="s">
        <v>25</v>
      </c>
      <c r="Q12224" s="1" t="s">
        <v>26</v>
      </c>
      <c r="R12224" s="1" t="s">
        <v>34</v>
      </c>
    </row>
    <row r="12225" spans="1:18" x14ac:dyDescent="0.3">
      <c r="A12225" s="1" t="s">
        <v>12383</v>
      </c>
      <c r="B12225" s="1" t="s">
        <v>87</v>
      </c>
      <c r="C12225" s="1" t="s">
        <v>186</v>
      </c>
      <c r="D12225" s="1" t="s">
        <v>58</v>
      </c>
      <c r="E12225">
        <v>28</v>
      </c>
      <c r="F12225">
        <v>95000</v>
      </c>
      <c r="G12225">
        <v>41</v>
      </c>
      <c r="H12225">
        <v>32</v>
      </c>
      <c r="I12225">
        <v>9</v>
      </c>
      <c r="J12225">
        <v>3895000</v>
      </c>
      <c r="K12225" s="2">
        <v>45895</v>
      </c>
      <c r="L12225">
        <v>11</v>
      </c>
      <c r="M12225" s="1" t="s">
        <v>39</v>
      </c>
      <c r="N12225" s="1" t="s">
        <v>23</v>
      </c>
      <c r="O12225" s="1" t="s">
        <v>24</v>
      </c>
      <c r="P12225" s="1" t="s">
        <v>25</v>
      </c>
      <c r="Q12225" s="1" t="s">
        <v>26</v>
      </c>
      <c r="R12225" s="1" t="s">
        <v>59</v>
      </c>
    </row>
    <row r="12226" spans="1:18" x14ac:dyDescent="0.3">
      <c r="A12226" s="1" t="s">
        <v>12384</v>
      </c>
      <c r="B12226" s="1" t="s">
        <v>87</v>
      </c>
      <c r="C12226" s="1" t="s">
        <v>170</v>
      </c>
      <c r="D12226" s="1" t="s">
        <v>91</v>
      </c>
      <c r="E12226">
        <v>68</v>
      </c>
      <c r="F12226">
        <v>45000</v>
      </c>
      <c r="G12226">
        <v>70</v>
      </c>
      <c r="H12226">
        <v>12</v>
      </c>
      <c r="I12226">
        <v>58</v>
      </c>
      <c r="J12226">
        <v>3150000</v>
      </c>
      <c r="K12226" s="2">
        <v>45884</v>
      </c>
      <c r="L12226">
        <v>4</v>
      </c>
      <c r="M12226" s="1" t="s">
        <v>55</v>
      </c>
      <c r="N12226" s="1" t="s">
        <v>32</v>
      </c>
      <c r="O12226" s="1" t="s">
        <v>33</v>
      </c>
      <c r="P12226" s="1" t="s">
        <v>25</v>
      </c>
      <c r="Q12226" s="1" t="s">
        <v>26</v>
      </c>
      <c r="R12226" s="1" t="s">
        <v>27</v>
      </c>
    </row>
    <row r="12227" spans="1:18" x14ac:dyDescent="0.3">
      <c r="A12227" s="1" t="s">
        <v>12385</v>
      </c>
      <c r="B12227" s="1" t="s">
        <v>93</v>
      </c>
      <c r="C12227" s="1" t="s">
        <v>129</v>
      </c>
      <c r="D12227" s="1" t="s">
        <v>58</v>
      </c>
      <c r="E12227">
        <v>39</v>
      </c>
      <c r="F12227">
        <v>85000</v>
      </c>
      <c r="G12227">
        <v>53</v>
      </c>
      <c r="H12227">
        <v>49</v>
      </c>
      <c r="I12227">
        <v>4</v>
      </c>
      <c r="J12227">
        <v>4505000</v>
      </c>
      <c r="K12227" s="2">
        <v>45826</v>
      </c>
      <c r="L12227">
        <v>2</v>
      </c>
      <c r="M12227" s="1" t="s">
        <v>55</v>
      </c>
      <c r="N12227" s="1" t="s">
        <v>32</v>
      </c>
      <c r="O12227" s="1" t="s">
        <v>24</v>
      </c>
      <c r="P12227" s="1" t="s">
        <v>25</v>
      </c>
      <c r="Q12227" s="1" t="s">
        <v>26</v>
      </c>
      <c r="R12227" s="1" t="s">
        <v>27</v>
      </c>
    </row>
    <row r="12228" spans="1:18" x14ac:dyDescent="0.3">
      <c r="A12228" s="1" t="s">
        <v>12386</v>
      </c>
      <c r="B12228" s="1" t="s">
        <v>52</v>
      </c>
      <c r="C12228" s="1" t="s">
        <v>123</v>
      </c>
      <c r="D12228" s="1" t="s">
        <v>72</v>
      </c>
      <c r="E12228">
        <v>99</v>
      </c>
      <c r="F12228">
        <v>4500</v>
      </c>
      <c r="G12228">
        <v>121</v>
      </c>
      <c r="H12228">
        <v>92</v>
      </c>
      <c r="I12228">
        <v>29</v>
      </c>
      <c r="J12228">
        <v>544500</v>
      </c>
      <c r="K12228" s="2">
        <v>45795</v>
      </c>
      <c r="L12228">
        <v>2</v>
      </c>
      <c r="M12228" s="1" t="s">
        <v>55</v>
      </c>
      <c r="N12228" s="1" t="s">
        <v>32</v>
      </c>
      <c r="O12228" s="1" t="s">
        <v>24</v>
      </c>
      <c r="P12228" s="1" t="s">
        <v>25</v>
      </c>
      <c r="Q12228" s="1" t="s">
        <v>26</v>
      </c>
      <c r="R12228" s="1" t="s">
        <v>27</v>
      </c>
    </row>
    <row r="12229" spans="1:18" x14ac:dyDescent="0.3">
      <c r="A12229" s="1" t="s">
        <v>12387</v>
      </c>
      <c r="B12229" s="1" t="s">
        <v>66</v>
      </c>
      <c r="C12229" s="1" t="s">
        <v>172</v>
      </c>
      <c r="D12229" s="1" t="s">
        <v>31</v>
      </c>
      <c r="E12229">
        <v>129</v>
      </c>
      <c r="F12229">
        <v>8500</v>
      </c>
      <c r="G12229">
        <v>149</v>
      </c>
      <c r="H12229">
        <v>129</v>
      </c>
      <c r="I12229">
        <v>20</v>
      </c>
      <c r="J12229">
        <v>1266500</v>
      </c>
      <c r="K12229" s="2">
        <v>45796</v>
      </c>
      <c r="L12229">
        <v>8</v>
      </c>
      <c r="M12229" s="1" t="s">
        <v>22</v>
      </c>
      <c r="N12229" s="1" t="s">
        <v>32</v>
      </c>
      <c r="O12229" s="1" t="s">
        <v>24</v>
      </c>
      <c r="P12229" s="1" t="s">
        <v>25</v>
      </c>
      <c r="Q12229" s="1" t="s">
        <v>26</v>
      </c>
      <c r="R12229" s="1" t="s">
        <v>27</v>
      </c>
    </row>
    <row r="12230" spans="1:18" x14ac:dyDescent="0.3">
      <c r="A12230" s="1" t="s">
        <v>12388</v>
      </c>
      <c r="B12230" s="1" t="s">
        <v>52</v>
      </c>
      <c r="C12230" s="1" t="s">
        <v>398</v>
      </c>
      <c r="D12230" s="1" t="s">
        <v>21</v>
      </c>
      <c r="E12230">
        <v>77</v>
      </c>
      <c r="F12230">
        <v>3500000</v>
      </c>
      <c r="G12230">
        <v>85</v>
      </c>
      <c r="H12230">
        <v>74</v>
      </c>
      <c r="I12230">
        <v>11</v>
      </c>
      <c r="J12230">
        <v>297500000</v>
      </c>
      <c r="K12230" s="2">
        <v>45964</v>
      </c>
      <c r="L12230">
        <v>9</v>
      </c>
      <c r="M12230" s="1" t="s">
        <v>22</v>
      </c>
      <c r="N12230" s="1" t="s">
        <v>32</v>
      </c>
      <c r="O12230" s="1" t="s">
        <v>85</v>
      </c>
      <c r="P12230" s="1" t="s">
        <v>25</v>
      </c>
      <c r="Q12230" s="1" t="s">
        <v>26</v>
      </c>
      <c r="R12230" s="1" t="s">
        <v>59</v>
      </c>
    </row>
    <row r="12231" spans="1:18" x14ac:dyDescent="0.3">
      <c r="A12231" s="1" t="s">
        <v>12389</v>
      </c>
      <c r="B12231" s="1" t="s">
        <v>133</v>
      </c>
      <c r="C12231" s="1" t="s">
        <v>116</v>
      </c>
      <c r="D12231" s="1" t="s">
        <v>54</v>
      </c>
      <c r="E12231">
        <v>148</v>
      </c>
      <c r="F12231">
        <v>5500</v>
      </c>
      <c r="G12231">
        <v>158</v>
      </c>
      <c r="H12231">
        <v>10</v>
      </c>
      <c r="I12231">
        <v>148</v>
      </c>
      <c r="J12231">
        <v>869000</v>
      </c>
      <c r="K12231" s="2">
        <v>45753</v>
      </c>
      <c r="L12231">
        <v>15</v>
      </c>
      <c r="M12231" s="1" t="s">
        <v>39</v>
      </c>
      <c r="N12231" s="1" t="s">
        <v>23</v>
      </c>
      <c r="O12231" s="1" t="s">
        <v>24</v>
      </c>
      <c r="P12231" s="1" t="s">
        <v>25</v>
      </c>
      <c r="Q12231" s="1" t="s">
        <v>59</v>
      </c>
      <c r="R12231" s="1" t="s">
        <v>27</v>
      </c>
    </row>
    <row r="12232" spans="1:18" x14ac:dyDescent="0.3">
      <c r="A12232" s="1" t="s">
        <v>12390</v>
      </c>
      <c r="B12232" s="1" t="s">
        <v>66</v>
      </c>
      <c r="C12232" s="1" t="s">
        <v>53</v>
      </c>
      <c r="D12232" s="1" t="s">
        <v>48</v>
      </c>
      <c r="E12232">
        <v>141</v>
      </c>
      <c r="F12232">
        <v>25000</v>
      </c>
      <c r="G12232">
        <v>147</v>
      </c>
      <c r="H12232">
        <v>72</v>
      </c>
      <c r="I12232">
        <v>75</v>
      </c>
      <c r="J12232">
        <v>3675000</v>
      </c>
      <c r="K12232" s="2">
        <v>45812</v>
      </c>
      <c r="L12232">
        <v>4</v>
      </c>
      <c r="M12232" s="1" t="s">
        <v>55</v>
      </c>
      <c r="N12232" s="1" t="s">
        <v>43</v>
      </c>
      <c r="O12232" s="1" t="s">
        <v>85</v>
      </c>
      <c r="P12232" s="1" t="s">
        <v>25</v>
      </c>
      <c r="Q12232" s="1" t="s">
        <v>50</v>
      </c>
      <c r="R12232" s="1" t="s">
        <v>59</v>
      </c>
    </row>
    <row r="12233" spans="1:18" x14ac:dyDescent="0.3">
      <c r="A12233" s="1" t="s">
        <v>12391</v>
      </c>
      <c r="B12233" s="1" t="s">
        <v>66</v>
      </c>
      <c r="C12233" s="1" t="s">
        <v>344</v>
      </c>
      <c r="D12233" s="1" t="s">
        <v>54</v>
      </c>
      <c r="E12233">
        <v>69</v>
      </c>
      <c r="F12233">
        <v>18000</v>
      </c>
      <c r="G12233">
        <v>87</v>
      </c>
      <c r="H12233">
        <v>46</v>
      </c>
      <c r="I12233">
        <v>41</v>
      </c>
      <c r="J12233">
        <v>1566000</v>
      </c>
      <c r="K12233" s="2">
        <v>45847</v>
      </c>
      <c r="L12233">
        <v>9</v>
      </c>
      <c r="M12233" s="1" t="s">
        <v>22</v>
      </c>
      <c r="N12233" s="1" t="s">
        <v>43</v>
      </c>
      <c r="O12233" s="1" t="s">
        <v>33</v>
      </c>
      <c r="P12233" s="1" t="s">
        <v>25</v>
      </c>
      <c r="Q12233" s="1" t="s">
        <v>26</v>
      </c>
      <c r="R12233" s="1" t="s">
        <v>27</v>
      </c>
    </row>
    <row r="12234" spans="1:18" x14ac:dyDescent="0.3">
      <c r="A12234" s="1" t="s">
        <v>12392</v>
      </c>
      <c r="B12234" s="1" t="s">
        <v>41</v>
      </c>
      <c r="C12234" s="1" t="s">
        <v>218</v>
      </c>
      <c r="D12234" s="1" t="s">
        <v>64</v>
      </c>
      <c r="E12234">
        <v>65</v>
      </c>
      <c r="F12234">
        <v>70000</v>
      </c>
      <c r="G12234">
        <v>68</v>
      </c>
      <c r="H12234">
        <v>47</v>
      </c>
      <c r="I12234">
        <v>21</v>
      </c>
      <c r="J12234">
        <v>4760000</v>
      </c>
      <c r="K12234" s="2">
        <v>45673</v>
      </c>
      <c r="L12234">
        <v>11</v>
      </c>
      <c r="M12234" s="1" t="s">
        <v>39</v>
      </c>
      <c r="N12234" s="1" t="s">
        <v>23</v>
      </c>
      <c r="O12234" s="1" t="s">
        <v>44</v>
      </c>
      <c r="P12234" s="1" t="s">
        <v>25</v>
      </c>
      <c r="Q12234" s="1" t="s">
        <v>50</v>
      </c>
      <c r="R12234" s="1" t="s">
        <v>27</v>
      </c>
    </row>
    <row r="12235" spans="1:18" x14ac:dyDescent="0.3">
      <c r="A12235" s="1" t="s">
        <v>12393</v>
      </c>
      <c r="B12235" s="1" t="s">
        <v>107</v>
      </c>
      <c r="C12235" s="1" t="s">
        <v>81</v>
      </c>
      <c r="D12235" s="1" t="s">
        <v>67</v>
      </c>
      <c r="E12235">
        <v>39</v>
      </c>
      <c r="F12235">
        <v>8500</v>
      </c>
      <c r="G12235">
        <v>45</v>
      </c>
      <c r="H12235">
        <v>14</v>
      </c>
      <c r="I12235">
        <v>31</v>
      </c>
      <c r="J12235">
        <v>382500</v>
      </c>
      <c r="K12235" s="2">
        <v>45943</v>
      </c>
      <c r="L12235">
        <v>7</v>
      </c>
      <c r="M12235" s="1" t="s">
        <v>22</v>
      </c>
      <c r="N12235" s="1" t="s">
        <v>43</v>
      </c>
      <c r="O12235" s="1" t="s">
        <v>44</v>
      </c>
      <c r="P12235" s="1" t="s">
        <v>25</v>
      </c>
      <c r="Q12235" s="1" t="s">
        <v>59</v>
      </c>
      <c r="R12235" s="1" t="s">
        <v>27</v>
      </c>
    </row>
    <row r="12236" spans="1:18" x14ac:dyDescent="0.3">
      <c r="A12236" s="1" t="s">
        <v>12394</v>
      </c>
      <c r="B12236" s="1" t="s">
        <v>87</v>
      </c>
      <c r="C12236" s="1" t="s">
        <v>215</v>
      </c>
      <c r="D12236" s="1" t="s">
        <v>67</v>
      </c>
      <c r="E12236">
        <v>142</v>
      </c>
      <c r="F12236">
        <v>350000</v>
      </c>
      <c r="G12236">
        <v>165</v>
      </c>
      <c r="H12236">
        <v>160</v>
      </c>
      <c r="I12236">
        <v>5</v>
      </c>
      <c r="J12236">
        <v>57750000</v>
      </c>
      <c r="K12236" s="2">
        <v>45761</v>
      </c>
      <c r="L12236">
        <v>7</v>
      </c>
      <c r="M12236" s="1" t="s">
        <v>22</v>
      </c>
      <c r="N12236" s="1" t="s">
        <v>32</v>
      </c>
      <c r="O12236" s="1" t="s">
        <v>44</v>
      </c>
      <c r="P12236" s="1" t="s">
        <v>25</v>
      </c>
      <c r="Q12236" s="1" t="s">
        <v>26</v>
      </c>
      <c r="R12236" s="1" t="s">
        <v>27</v>
      </c>
    </row>
    <row r="12237" spans="1:18" x14ac:dyDescent="0.3">
      <c r="A12237" s="1" t="s">
        <v>12395</v>
      </c>
      <c r="B12237" s="1" t="s">
        <v>41</v>
      </c>
      <c r="C12237" s="1" t="s">
        <v>134</v>
      </c>
      <c r="D12237" s="1" t="s">
        <v>54</v>
      </c>
      <c r="E12237">
        <v>85</v>
      </c>
      <c r="F12237">
        <v>900000</v>
      </c>
      <c r="G12237">
        <v>94</v>
      </c>
      <c r="H12237">
        <v>40</v>
      </c>
      <c r="I12237">
        <v>54</v>
      </c>
      <c r="J12237">
        <v>84600000</v>
      </c>
      <c r="K12237" s="2">
        <v>45786</v>
      </c>
      <c r="L12237">
        <v>11</v>
      </c>
      <c r="M12237" s="1" t="s">
        <v>39</v>
      </c>
      <c r="N12237" s="1" t="s">
        <v>32</v>
      </c>
      <c r="O12237" s="1" t="s">
        <v>24</v>
      </c>
      <c r="P12237" s="1" t="s">
        <v>25</v>
      </c>
      <c r="Q12237" s="1" t="s">
        <v>50</v>
      </c>
      <c r="R12237" s="1" t="s">
        <v>27</v>
      </c>
    </row>
    <row r="12238" spans="1:18" x14ac:dyDescent="0.3">
      <c r="A12238" s="1" t="s">
        <v>12396</v>
      </c>
      <c r="B12238" s="1" t="s">
        <v>36</v>
      </c>
      <c r="C12238" s="1" t="s">
        <v>240</v>
      </c>
      <c r="D12238" s="1" t="s">
        <v>58</v>
      </c>
      <c r="E12238">
        <v>112</v>
      </c>
      <c r="F12238">
        <v>18000</v>
      </c>
      <c r="G12238">
        <v>131</v>
      </c>
      <c r="H12238">
        <v>110</v>
      </c>
      <c r="I12238">
        <v>21</v>
      </c>
      <c r="J12238">
        <v>2358000</v>
      </c>
      <c r="K12238" s="2">
        <v>45750</v>
      </c>
      <c r="L12238">
        <v>15</v>
      </c>
      <c r="M12238" s="1" t="s">
        <v>39</v>
      </c>
      <c r="N12238" s="1" t="s">
        <v>23</v>
      </c>
      <c r="O12238" s="1" t="s">
        <v>24</v>
      </c>
      <c r="P12238" s="1" t="s">
        <v>25</v>
      </c>
      <c r="Q12238" s="1" t="s">
        <v>26</v>
      </c>
      <c r="R12238" s="1" t="s">
        <v>27</v>
      </c>
    </row>
    <row r="12239" spans="1:18" x14ac:dyDescent="0.3">
      <c r="A12239" s="1" t="s">
        <v>12397</v>
      </c>
      <c r="B12239" s="1" t="s">
        <v>36</v>
      </c>
      <c r="C12239" s="1" t="s">
        <v>42</v>
      </c>
      <c r="D12239" s="1" t="s">
        <v>64</v>
      </c>
      <c r="E12239">
        <v>82</v>
      </c>
      <c r="F12239">
        <v>2200</v>
      </c>
      <c r="G12239">
        <v>103</v>
      </c>
      <c r="H12239">
        <v>21</v>
      </c>
      <c r="I12239">
        <v>82</v>
      </c>
      <c r="J12239">
        <v>226600</v>
      </c>
      <c r="K12239" s="2">
        <v>45944</v>
      </c>
      <c r="L12239">
        <v>3</v>
      </c>
      <c r="M12239" s="1" t="s">
        <v>55</v>
      </c>
      <c r="N12239" s="1" t="s">
        <v>43</v>
      </c>
      <c r="O12239" s="1" t="s">
        <v>85</v>
      </c>
      <c r="P12239" s="1" t="s">
        <v>25</v>
      </c>
      <c r="Q12239" s="1" t="s">
        <v>26</v>
      </c>
      <c r="R12239" s="1" t="s">
        <v>59</v>
      </c>
    </row>
    <row r="12240" spans="1:18" x14ac:dyDescent="0.3">
      <c r="A12240" s="1" t="s">
        <v>12398</v>
      </c>
      <c r="B12240" s="1" t="s">
        <v>52</v>
      </c>
      <c r="C12240" s="1" t="s">
        <v>418</v>
      </c>
      <c r="D12240" s="1" t="s">
        <v>54</v>
      </c>
      <c r="E12240">
        <v>143</v>
      </c>
      <c r="F12240">
        <v>180000</v>
      </c>
      <c r="G12240">
        <v>147</v>
      </c>
      <c r="H12240">
        <v>124</v>
      </c>
      <c r="I12240">
        <v>23</v>
      </c>
      <c r="J12240">
        <v>26460000</v>
      </c>
      <c r="K12240" s="2">
        <v>45677</v>
      </c>
      <c r="L12240">
        <v>9</v>
      </c>
      <c r="M12240" s="1" t="s">
        <v>22</v>
      </c>
      <c r="N12240" s="1" t="s">
        <v>43</v>
      </c>
      <c r="O12240" s="1" t="s">
        <v>33</v>
      </c>
      <c r="P12240" s="1" t="s">
        <v>25</v>
      </c>
      <c r="Q12240" s="1" t="s">
        <v>50</v>
      </c>
      <c r="R12240" s="1" t="s">
        <v>27</v>
      </c>
    </row>
    <row r="12241" spans="1:18" x14ac:dyDescent="0.3">
      <c r="A12241" s="1" t="s">
        <v>12399</v>
      </c>
      <c r="B12241" s="1" t="s">
        <v>19</v>
      </c>
      <c r="C12241" s="1" t="s">
        <v>134</v>
      </c>
      <c r="D12241" s="1" t="s">
        <v>21</v>
      </c>
      <c r="E12241">
        <v>143</v>
      </c>
      <c r="F12241">
        <v>900000</v>
      </c>
      <c r="G12241">
        <v>146</v>
      </c>
      <c r="H12241">
        <v>30</v>
      </c>
      <c r="I12241">
        <v>116</v>
      </c>
      <c r="J12241">
        <v>131400000</v>
      </c>
      <c r="K12241" s="2">
        <v>45767</v>
      </c>
      <c r="L12241">
        <v>12</v>
      </c>
      <c r="M12241" s="1" t="s">
        <v>39</v>
      </c>
      <c r="N12241" s="1" t="s">
        <v>23</v>
      </c>
      <c r="O12241" s="1" t="s">
        <v>24</v>
      </c>
      <c r="P12241" s="1" t="s">
        <v>25</v>
      </c>
      <c r="Q12241" s="1" t="s">
        <v>50</v>
      </c>
      <c r="R12241" s="1" t="s">
        <v>34</v>
      </c>
    </row>
    <row r="12242" spans="1:18" x14ac:dyDescent="0.3">
      <c r="A12242" s="1" t="s">
        <v>12400</v>
      </c>
      <c r="B12242" s="1" t="s">
        <v>80</v>
      </c>
      <c r="C12242" s="1" t="s">
        <v>500</v>
      </c>
      <c r="D12242" s="1" t="s">
        <v>72</v>
      </c>
      <c r="E12242">
        <v>96</v>
      </c>
      <c r="F12242">
        <v>15000</v>
      </c>
      <c r="G12242">
        <v>106</v>
      </c>
      <c r="H12242">
        <v>20</v>
      </c>
      <c r="I12242">
        <v>86</v>
      </c>
      <c r="J12242">
        <v>1590000</v>
      </c>
      <c r="K12242" s="2">
        <v>45874</v>
      </c>
      <c r="L12242">
        <v>1</v>
      </c>
      <c r="M12242" s="1" t="s">
        <v>55</v>
      </c>
      <c r="N12242" s="1" t="s">
        <v>23</v>
      </c>
      <c r="O12242" s="1" t="s">
        <v>24</v>
      </c>
      <c r="P12242" s="1" t="s">
        <v>25</v>
      </c>
      <c r="Q12242" s="1" t="s">
        <v>50</v>
      </c>
      <c r="R12242" s="1" t="s">
        <v>27</v>
      </c>
    </row>
    <row r="12243" spans="1:18" x14ac:dyDescent="0.3">
      <c r="A12243" s="1" t="s">
        <v>12401</v>
      </c>
      <c r="B12243" s="1" t="s">
        <v>83</v>
      </c>
      <c r="C12243" s="1" t="s">
        <v>287</v>
      </c>
      <c r="D12243" s="1" t="s">
        <v>91</v>
      </c>
      <c r="E12243">
        <v>113</v>
      </c>
      <c r="F12243">
        <v>25000</v>
      </c>
      <c r="G12243">
        <v>141</v>
      </c>
      <c r="H12243">
        <v>72</v>
      </c>
      <c r="I12243">
        <v>69</v>
      </c>
      <c r="J12243">
        <v>3525000</v>
      </c>
      <c r="K12243" s="2">
        <v>45677</v>
      </c>
      <c r="L12243">
        <v>11</v>
      </c>
      <c r="M12243" s="1" t="s">
        <v>39</v>
      </c>
      <c r="N12243" s="1" t="s">
        <v>43</v>
      </c>
      <c r="O12243" s="1" t="s">
        <v>85</v>
      </c>
      <c r="P12243" s="1" t="s">
        <v>25</v>
      </c>
      <c r="Q12243" s="1" t="s">
        <v>50</v>
      </c>
      <c r="R12243" s="1" t="s">
        <v>27</v>
      </c>
    </row>
    <row r="12244" spans="1:18" x14ac:dyDescent="0.3">
      <c r="A12244" s="1" t="s">
        <v>12402</v>
      </c>
      <c r="B12244" s="1" t="s">
        <v>19</v>
      </c>
      <c r="C12244" s="1" t="s">
        <v>296</v>
      </c>
      <c r="D12244" s="1" t="s">
        <v>58</v>
      </c>
      <c r="E12244">
        <v>54</v>
      </c>
      <c r="F12244">
        <v>4200000</v>
      </c>
      <c r="G12244">
        <v>84</v>
      </c>
      <c r="H12244">
        <v>48</v>
      </c>
      <c r="I12244">
        <v>36</v>
      </c>
      <c r="J12244">
        <v>352800000</v>
      </c>
      <c r="K12244" s="2">
        <v>45696</v>
      </c>
      <c r="L12244">
        <v>1</v>
      </c>
      <c r="M12244" s="1" t="s">
        <v>55</v>
      </c>
      <c r="N12244" s="1" t="s">
        <v>23</v>
      </c>
      <c r="O12244" s="1" t="s">
        <v>24</v>
      </c>
      <c r="P12244" s="1" t="s">
        <v>25</v>
      </c>
      <c r="Q12244" s="1" t="s">
        <v>26</v>
      </c>
      <c r="R12244" s="1" t="s">
        <v>27</v>
      </c>
    </row>
    <row r="12245" spans="1:18" x14ac:dyDescent="0.3">
      <c r="A12245" s="1" t="s">
        <v>12403</v>
      </c>
      <c r="B12245" s="1" t="s">
        <v>99</v>
      </c>
      <c r="C12245" s="1" t="s">
        <v>240</v>
      </c>
      <c r="D12245" s="1" t="s">
        <v>38</v>
      </c>
      <c r="E12245">
        <v>86</v>
      </c>
      <c r="F12245">
        <v>18000</v>
      </c>
      <c r="G12245">
        <v>112</v>
      </c>
      <c r="H12245">
        <v>79</v>
      </c>
      <c r="I12245">
        <v>33</v>
      </c>
      <c r="J12245">
        <v>2016000</v>
      </c>
      <c r="K12245" s="2">
        <v>45704</v>
      </c>
      <c r="L12245">
        <v>5</v>
      </c>
      <c r="M12245" s="1" t="s">
        <v>55</v>
      </c>
      <c r="N12245" s="1" t="s">
        <v>32</v>
      </c>
      <c r="O12245" s="1" t="s">
        <v>24</v>
      </c>
      <c r="P12245" s="1" t="s">
        <v>25</v>
      </c>
      <c r="Q12245" s="1" t="s">
        <v>26</v>
      </c>
      <c r="R12245" s="1" t="s">
        <v>27</v>
      </c>
    </row>
    <row r="12246" spans="1:18" x14ac:dyDescent="0.3">
      <c r="A12246" s="1" t="s">
        <v>12404</v>
      </c>
      <c r="B12246" s="1" t="s">
        <v>46</v>
      </c>
      <c r="C12246" s="1" t="s">
        <v>146</v>
      </c>
      <c r="D12246" s="1" t="s">
        <v>54</v>
      </c>
      <c r="E12246">
        <v>37</v>
      </c>
      <c r="F12246">
        <v>1800000</v>
      </c>
      <c r="G12246">
        <v>41</v>
      </c>
      <c r="H12246">
        <v>29</v>
      </c>
      <c r="I12246">
        <v>12</v>
      </c>
      <c r="J12246">
        <v>73800000</v>
      </c>
      <c r="K12246" s="2">
        <v>45682</v>
      </c>
      <c r="L12246">
        <v>9</v>
      </c>
      <c r="M12246" s="1" t="s">
        <v>22</v>
      </c>
      <c r="N12246" s="1" t="s">
        <v>43</v>
      </c>
      <c r="O12246" s="1" t="s">
        <v>44</v>
      </c>
      <c r="P12246" s="1" t="s">
        <v>25</v>
      </c>
      <c r="Q12246" s="1" t="s">
        <v>26</v>
      </c>
      <c r="R12246" s="1" t="s">
        <v>27</v>
      </c>
    </row>
    <row r="12247" spans="1:18" x14ac:dyDescent="0.3">
      <c r="A12247" s="1" t="s">
        <v>12405</v>
      </c>
      <c r="B12247" s="1" t="s">
        <v>46</v>
      </c>
      <c r="C12247" s="1" t="s">
        <v>273</v>
      </c>
      <c r="D12247" s="1" t="s">
        <v>67</v>
      </c>
      <c r="E12247">
        <v>23</v>
      </c>
      <c r="F12247">
        <v>18000</v>
      </c>
      <c r="G12247">
        <v>30</v>
      </c>
      <c r="H12247">
        <v>10</v>
      </c>
      <c r="I12247">
        <v>20</v>
      </c>
      <c r="J12247">
        <v>540000</v>
      </c>
      <c r="K12247" s="2">
        <v>45923</v>
      </c>
      <c r="L12247">
        <v>7</v>
      </c>
      <c r="M12247" s="1" t="s">
        <v>22</v>
      </c>
      <c r="N12247" s="1" t="s">
        <v>23</v>
      </c>
      <c r="O12247" s="1" t="s">
        <v>24</v>
      </c>
      <c r="P12247" s="1" t="s">
        <v>25</v>
      </c>
      <c r="Q12247" s="1" t="s">
        <v>26</v>
      </c>
      <c r="R12247" s="1" t="s">
        <v>27</v>
      </c>
    </row>
    <row r="12248" spans="1:18" x14ac:dyDescent="0.3">
      <c r="A12248" s="1" t="s">
        <v>12406</v>
      </c>
      <c r="B12248" s="1" t="s">
        <v>46</v>
      </c>
      <c r="C12248" s="1" t="s">
        <v>215</v>
      </c>
      <c r="D12248" s="1" t="s">
        <v>72</v>
      </c>
      <c r="E12248">
        <v>126</v>
      </c>
      <c r="F12248">
        <v>350000</v>
      </c>
      <c r="G12248">
        <v>128</v>
      </c>
      <c r="H12248">
        <v>20</v>
      </c>
      <c r="I12248">
        <v>108</v>
      </c>
      <c r="J12248">
        <v>44800000</v>
      </c>
      <c r="K12248" s="2">
        <v>45812</v>
      </c>
      <c r="L12248">
        <v>15</v>
      </c>
      <c r="M12248" s="1" t="s">
        <v>39</v>
      </c>
      <c r="N12248" s="1" t="s">
        <v>23</v>
      </c>
      <c r="O12248" s="1" t="s">
        <v>33</v>
      </c>
      <c r="P12248" s="1" t="s">
        <v>25</v>
      </c>
      <c r="Q12248" s="1" t="s">
        <v>26</v>
      </c>
      <c r="R12248" s="1" t="s">
        <v>59</v>
      </c>
    </row>
    <row r="12249" spans="1:18" x14ac:dyDescent="0.3">
      <c r="A12249" s="1" t="s">
        <v>12407</v>
      </c>
      <c r="B12249" s="1" t="s">
        <v>83</v>
      </c>
      <c r="C12249" s="1" t="s">
        <v>129</v>
      </c>
      <c r="D12249" s="1" t="s">
        <v>67</v>
      </c>
      <c r="E12249">
        <v>51</v>
      </c>
      <c r="F12249">
        <v>85000</v>
      </c>
      <c r="G12249">
        <v>75</v>
      </c>
      <c r="H12249">
        <v>29</v>
      </c>
      <c r="I12249">
        <v>46</v>
      </c>
      <c r="J12249">
        <v>6375000</v>
      </c>
      <c r="K12249" s="2">
        <v>45889</v>
      </c>
      <c r="L12249">
        <v>5</v>
      </c>
      <c r="M12249" s="1" t="s">
        <v>55</v>
      </c>
      <c r="N12249" s="1" t="s">
        <v>23</v>
      </c>
      <c r="O12249" s="1" t="s">
        <v>33</v>
      </c>
      <c r="P12249" s="1" t="s">
        <v>49</v>
      </c>
      <c r="Q12249" s="1" t="s">
        <v>26</v>
      </c>
      <c r="R12249" s="1" t="s">
        <v>27</v>
      </c>
    </row>
    <row r="12250" spans="1:18" x14ac:dyDescent="0.3">
      <c r="A12250" s="1" t="s">
        <v>12408</v>
      </c>
      <c r="B12250" s="1" t="s">
        <v>29</v>
      </c>
      <c r="C12250" s="1" t="s">
        <v>160</v>
      </c>
      <c r="D12250" s="1" t="s">
        <v>54</v>
      </c>
      <c r="E12250">
        <v>41</v>
      </c>
      <c r="F12250">
        <v>65000</v>
      </c>
      <c r="G12250">
        <v>56</v>
      </c>
      <c r="H12250">
        <v>9</v>
      </c>
      <c r="I12250">
        <v>47</v>
      </c>
      <c r="J12250">
        <v>3640000</v>
      </c>
      <c r="K12250" s="2">
        <v>45829</v>
      </c>
      <c r="L12250">
        <v>3</v>
      </c>
      <c r="M12250" s="1" t="s">
        <v>55</v>
      </c>
      <c r="N12250" s="1" t="s">
        <v>32</v>
      </c>
      <c r="O12250" s="1" t="s">
        <v>85</v>
      </c>
      <c r="P12250" s="1" t="s">
        <v>25</v>
      </c>
      <c r="Q12250" s="1" t="s">
        <v>26</v>
      </c>
      <c r="R12250" s="1" t="s">
        <v>27</v>
      </c>
    </row>
    <row r="12251" spans="1:18" x14ac:dyDescent="0.3">
      <c r="A12251" s="1" t="s">
        <v>12409</v>
      </c>
      <c r="B12251" s="1" t="s">
        <v>66</v>
      </c>
      <c r="C12251" s="1" t="s">
        <v>105</v>
      </c>
      <c r="D12251" s="1" t="s">
        <v>31</v>
      </c>
      <c r="E12251">
        <v>60</v>
      </c>
      <c r="F12251">
        <v>6500</v>
      </c>
      <c r="G12251">
        <v>88</v>
      </c>
      <c r="H12251">
        <v>52</v>
      </c>
      <c r="I12251">
        <v>36</v>
      </c>
      <c r="J12251">
        <v>572000</v>
      </c>
      <c r="K12251" s="2">
        <v>45940</v>
      </c>
      <c r="L12251">
        <v>2</v>
      </c>
      <c r="M12251" s="1" t="s">
        <v>55</v>
      </c>
      <c r="N12251" s="1" t="s">
        <v>23</v>
      </c>
      <c r="O12251" s="1" t="s">
        <v>24</v>
      </c>
      <c r="P12251" s="1" t="s">
        <v>25</v>
      </c>
      <c r="Q12251" s="1" t="s">
        <v>26</v>
      </c>
      <c r="R12251" s="1" t="s">
        <v>34</v>
      </c>
    </row>
    <row r="12252" spans="1:18" x14ac:dyDescent="0.3">
      <c r="A12252" s="1" t="s">
        <v>12410</v>
      </c>
      <c r="B12252" s="1" t="s">
        <v>36</v>
      </c>
      <c r="C12252" s="1" t="s">
        <v>215</v>
      </c>
      <c r="D12252" s="1" t="s">
        <v>58</v>
      </c>
      <c r="E12252">
        <v>124</v>
      </c>
      <c r="F12252">
        <v>350000</v>
      </c>
      <c r="G12252">
        <v>134</v>
      </c>
      <c r="H12252">
        <v>66</v>
      </c>
      <c r="I12252">
        <v>68</v>
      </c>
      <c r="J12252">
        <v>46900000</v>
      </c>
      <c r="K12252" s="2">
        <v>45713</v>
      </c>
      <c r="L12252">
        <v>11</v>
      </c>
      <c r="M12252" s="1" t="s">
        <v>39</v>
      </c>
      <c r="N12252" s="1" t="s">
        <v>23</v>
      </c>
      <c r="O12252" s="1" t="s">
        <v>24</v>
      </c>
      <c r="P12252" s="1" t="s">
        <v>25</v>
      </c>
      <c r="Q12252" s="1" t="s">
        <v>50</v>
      </c>
      <c r="R12252" s="1" t="s">
        <v>27</v>
      </c>
    </row>
    <row r="12253" spans="1:18" x14ac:dyDescent="0.3">
      <c r="A12253" s="1" t="s">
        <v>12411</v>
      </c>
      <c r="B12253" s="1" t="s">
        <v>107</v>
      </c>
      <c r="C12253" s="1" t="s">
        <v>168</v>
      </c>
      <c r="D12253" s="1" t="s">
        <v>64</v>
      </c>
      <c r="E12253">
        <v>85</v>
      </c>
      <c r="F12253">
        <v>10000</v>
      </c>
      <c r="G12253">
        <v>109</v>
      </c>
      <c r="H12253">
        <v>74</v>
      </c>
      <c r="I12253">
        <v>35</v>
      </c>
      <c r="J12253">
        <v>1090000</v>
      </c>
      <c r="K12253" s="2">
        <v>45913</v>
      </c>
      <c r="L12253">
        <v>6</v>
      </c>
      <c r="M12253" s="1" t="s">
        <v>22</v>
      </c>
      <c r="N12253" s="1" t="s">
        <v>43</v>
      </c>
      <c r="O12253" s="1" t="s">
        <v>44</v>
      </c>
      <c r="P12253" s="1" t="s">
        <v>25</v>
      </c>
      <c r="Q12253" s="1" t="s">
        <v>26</v>
      </c>
      <c r="R12253" s="1" t="s">
        <v>27</v>
      </c>
    </row>
    <row r="12254" spans="1:18" x14ac:dyDescent="0.3">
      <c r="A12254" s="1" t="s">
        <v>12412</v>
      </c>
      <c r="B12254" s="1" t="s">
        <v>104</v>
      </c>
      <c r="C12254" s="1" t="s">
        <v>160</v>
      </c>
      <c r="D12254" s="1" t="s">
        <v>72</v>
      </c>
      <c r="E12254">
        <v>92</v>
      </c>
      <c r="F12254">
        <v>65000</v>
      </c>
      <c r="G12254">
        <v>107</v>
      </c>
      <c r="H12254">
        <v>35</v>
      </c>
      <c r="I12254">
        <v>72</v>
      </c>
      <c r="J12254">
        <v>6955000</v>
      </c>
      <c r="K12254" s="2">
        <v>46000</v>
      </c>
      <c r="L12254">
        <v>1</v>
      </c>
      <c r="M12254" s="1" t="s">
        <v>55</v>
      </c>
      <c r="N12254" s="1" t="s">
        <v>23</v>
      </c>
      <c r="O12254" s="1" t="s">
        <v>24</v>
      </c>
      <c r="P12254" s="1" t="s">
        <v>25</v>
      </c>
      <c r="Q12254" s="1" t="s">
        <v>26</v>
      </c>
      <c r="R12254" s="1" t="s">
        <v>34</v>
      </c>
    </row>
    <row r="12255" spans="1:18" x14ac:dyDescent="0.3">
      <c r="A12255" s="1" t="s">
        <v>12413</v>
      </c>
      <c r="B12255" s="1" t="s">
        <v>107</v>
      </c>
      <c r="C12255" s="1" t="s">
        <v>162</v>
      </c>
      <c r="D12255" s="1" t="s">
        <v>38</v>
      </c>
      <c r="E12255">
        <v>84</v>
      </c>
      <c r="F12255">
        <v>950000</v>
      </c>
      <c r="G12255">
        <v>114</v>
      </c>
      <c r="H12255">
        <v>106</v>
      </c>
      <c r="I12255">
        <v>8</v>
      </c>
      <c r="J12255">
        <v>108300000</v>
      </c>
      <c r="K12255" s="2">
        <v>45875</v>
      </c>
      <c r="L12255">
        <v>5</v>
      </c>
      <c r="M12255" s="1" t="s">
        <v>55</v>
      </c>
      <c r="N12255" s="1" t="s">
        <v>43</v>
      </c>
      <c r="O12255" s="1" t="s">
        <v>24</v>
      </c>
      <c r="P12255" s="1" t="s">
        <v>25</v>
      </c>
      <c r="Q12255" s="1" t="s">
        <v>26</v>
      </c>
      <c r="R12255" s="1" t="s">
        <v>27</v>
      </c>
    </row>
    <row r="12256" spans="1:18" x14ac:dyDescent="0.3">
      <c r="A12256" s="1" t="s">
        <v>12414</v>
      </c>
      <c r="B12256" s="1" t="s">
        <v>83</v>
      </c>
      <c r="C12256" s="1" t="s">
        <v>129</v>
      </c>
      <c r="D12256" s="1" t="s">
        <v>67</v>
      </c>
      <c r="E12256">
        <v>81</v>
      </c>
      <c r="F12256">
        <v>85000</v>
      </c>
      <c r="G12256">
        <v>102</v>
      </c>
      <c r="H12256">
        <v>56</v>
      </c>
      <c r="I12256">
        <v>46</v>
      </c>
      <c r="J12256">
        <v>8670000</v>
      </c>
      <c r="K12256" s="2">
        <v>45659</v>
      </c>
      <c r="L12256">
        <v>9</v>
      </c>
      <c r="M12256" s="1" t="s">
        <v>22</v>
      </c>
      <c r="N12256" s="1" t="s">
        <v>23</v>
      </c>
      <c r="O12256" s="1" t="s">
        <v>85</v>
      </c>
      <c r="P12256" s="1" t="s">
        <v>25</v>
      </c>
      <c r="Q12256" s="1" t="s">
        <v>26</v>
      </c>
      <c r="R12256" s="1" t="s">
        <v>34</v>
      </c>
    </row>
    <row r="12257" spans="1:18" x14ac:dyDescent="0.3">
      <c r="A12257" s="1" t="s">
        <v>12415</v>
      </c>
      <c r="B12257" s="1" t="s">
        <v>36</v>
      </c>
      <c r="C12257" s="1" t="s">
        <v>127</v>
      </c>
      <c r="D12257" s="1" t="s">
        <v>64</v>
      </c>
      <c r="E12257">
        <v>127</v>
      </c>
      <c r="F12257">
        <v>35000</v>
      </c>
      <c r="G12257">
        <v>131</v>
      </c>
      <c r="H12257">
        <v>14</v>
      </c>
      <c r="I12257">
        <v>117</v>
      </c>
      <c r="J12257">
        <v>4585000</v>
      </c>
      <c r="K12257" s="2">
        <v>45770</v>
      </c>
      <c r="L12257">
        <v>8</v>
      </c>
      <c r="M12257" s="1" t="s">
        <v>22</v>
      </c>
      <c r="N12257" s="1" t="s">
        <v>23</v>
      </c>
      <c r="O12257" s="1" t="s">
        <v>33</v>
      </c>
      <c r="P12257" s="1" t="s">
        <v>25</v>
      </c>
      <c r="Q12257" s="1" t="s">
        <v>50</v>
      </c>
      <c r="R12257" s="1" t="s">
        <v>27</v>
      </c>
    </row>
    <row r="12258" spans="1:18" x14ac:dyDescent="0.3">
      <c r="A12258" s="1" t="s">
        <v>12416</v>
      </c>
      <c r="B12258" s="1" t="s">
        <v>52</v>
      </c>
      <c r="C12258" s="1" t="s">
        <v>308</v>
      </c>
      <c r="D12258" s="1" t="s">
        <v>91</v>
      </c>
      <c r="E12258">
        <v>47</v>
      </c>
      <c r="F12258">
        <v>8000</v>
      </c>
      <c r="G12258">
        <v>64</v>
      </c>
      <c r="H12258">
        <v>29</v>
      </c>
      <c r="I12258">
        <v>35</v>
      </c>
      <c r="J12258">
        <v>512000</v>
      </c>
      <c r="K12258" s="2">
        <v>45816</v>
      </c>
      <c r="L12258">
        <v>5</v>
      </c>
      <c r="M12258" s="1" t="s">
        <v>55</v>
      </c>
      <c r="N12258" s="1" t="s">
        <v>32</v>
      </c>
      <c r="O12258" s="1" t="s">
        <v>24</v>
      </c>
      <c r="P12258" s="1" t="s">
        <v>25</v>
      </c>
      <c r="Q12258" s="1" t="s">
        <v>50</v>
      </c>
      <c r="R12258" s="1" t="s">
        <v>27</v>
      </c>
    </row>
    <row r="12259" spans="1:18" x14ac:dyDescent="0.3">
      <c r="A12259" s="1" t="s">
        <v>12417</v>
      </c>
      <c r="B12259" s="1" t="s">
        <v>66</v>
      </c>
      <c r="C12259" s="1" t="s">
        <v>211</v>
      </c>
      <c r="D12259" s="1" t="s">
        <v>58</v>
      </c>
      <c r="E12259">
        <v>129</v>
      </c>
      <c r="F12259">
        <v>85000</v>
      </c>
      <c r="G12259">
        <v>130</v>
      </c>
      <c r="H12259">
        <v>129</v>
      </c>
      <c r="I12259">
        <v>1</v>
      </c>
      <c r="J12259">
        <v>11050000</v>
      </c>
      <c r="K12259" s="2">
        <v>45783</v>
      </c>
      <c r="L12259">
        <v>10</v>
      </c>
      <c r="M12259" s="1" t="s">
        <v>22</v>
      </c>
      <c r="N12259" s="1" t="s">
        <v>23</v>
      </c>
      <c r="O12259" s="1" t="s">
        <v>85</v>
      </c>
      <c r="P12259" s="1" t="s">
        <v>25</v>
      </c>
      <c r="Q12259" s="1" t="s">
        <v>26</v>
      </c>
      <c r="R12259" s="1" t="s">
        <v>27</v>
      </c>
    </row>
    <row r="12260" spans="1:18" x14ac:dyDescent="0.3">
      <c r="A12260" s="1" t="s">
        <v>12418</v>
      </c>
      <c r="B12260" s="1" t="s">
        <v>99</v>
      </c>
      <c r="C12260" s="1" t="s">
        <v>53</v>
      </c>
      <c r="D12260" s="1" t="s">
        <v>31</v>
      </c>
      <c r="E12260">
        <v>63</v>
      </c>
      <c r="F12260">
        <v>25000</v>
      </c>
      <c r="G12260">
        <v>84</v>
      </c>
      <c r="H12260">
        <v>76</v>
      </c>
      <c r="I12260">
        <v>8</v>
      </c>
      <c r="J12260">
        <v>2100000</v>
      </c>
      <c r="K12260" s="2">
        <v>45819</v>
      </c>
      <c r="L12260">
        <v>13</v>
      </c>
      <c r="M12260" s="1" t="s">
        <v>39</v>
      </c>
      <c r="N12260" s="1" t="s">
        <v>23</v>
      </c>
      <c r="O12260" s="1" t="s">
        <v>24</v>
      </c>
      <c r="P12260" s="1" t="s">
        <v>25</v>
      </c>
      <c r="Q12260" s="1" t="s">
        <v>26</v>
      </c>
      <c r="R12260" s="1" t="s">
        <v>27</v>
      </c>
    </row>
    <row r="12261" spans="1:18" x14ac:dyDescent="0.3">
      <c r="A12261" s="1" t="s">
        <v>12419</v>
      </c>
      <c r="B12261" s="1" t="s">
        <v>29</v>
      </c>
      <c r="C12261" s="1" t="s">
        <v>270</v>
      </c>
      <c r="D12261" s="1" t="s">
        <v>21</v>
      </c>
      <c r="E12261">
        <v>133</v>
      </c>
      <c r="F12261">
        <v>1800</v>
      </c>
      <c r="G12261">
        <v>145</v>
      </c>
      <c r="H12261">
        <v>82</v>
      </c>
      <c r="I12261">
        <v>63</v>
      </c>
      <c r="J12261">
        <v>261000</v>
      </c>
      <c r="K12261" s="2">
        <v>45713</v>
      </c>
      <c r="L12261">
        <v>1</v>
      </c>
      <c r="M12261" s="1" t="s">
        <v>55</v>
      </c>
      <c r="N12261" s="1" t="s">
        <v>32</v>
      </c>
      <c r="O12261" s="1" t="s">
        <v>24</v>
      </c>
      <c r="P12261" s="1" t="s">
        <v>25</v>
      </c>
      <c r="Q12261" s="1" t="s">
        <v>26</v>
      </c>
      <c r="R12261" s="1" t="s">
        <v>27</v>
      </c>
    </row>
    <row r="12262" spans="1:18" x14ac:dyDescent="0.3">
      <c r="A12262" s="1" t="s">
        <v>12420</v>
      </c>
      <c r="B12262" s="1" t="s">
        <v>52</v>
      </c>
      <c r="C12262" s="1" t="s">
        <v>47</v>
      </c>
      <c r="D12262" s="1" t="s">
        <v>72</v>
      </c>
      <c r="E12262">
        <v>105</v>
      </c>
      <c r="F12262">
        <v>300</v>
      </c>
      <c r="G12262">
        <v>108</v>
      </c>
      <c r="H12262">
        <v>62</v>
      </c>
      <c r="I12262">
        <v>46</v>
      </c>
      <c r="J12262">
        <v>32400</v>
      </c>
      <c r="K12262" s="2">
        <v>45890</v>
      </c>
      <c r="L12262">
        <v>12</v>
      </c>
      <c r="M12262" s="1" t="s">
        <v>39</v>
      </c>
      <c r="N12262" s="1" t="s">
        <v>32</v>
      </c>
      <c r="O12262" s="1" t="s">
        <v>44</v>
      </c>
      <c r="P12262" s="1" t="s">
        <v>49</v>
      </c>
      <c r="Q12262" s="1" t="s">
        <v>50</v>
      </c>
      <c r="R12262" s="1" t="s">
        <v>34</v>
      </c>
    </row>
    <row r="12263" spans="1:18" x14ac:dyDescent="0.3">
      <c r="A12263" s="1" t="s">
        <v>12421</v>
      </c>
      <c r="B12263" s="1" t="s">
        <v>46</v>
      </c>
      <c r="C12263" s="1" t="s">
        <v>261</v>
      </c>
      <c r="D12263" s="1" t="s">
        <v>54</v>
      </c>
      <c r="E12263">
        <v>81</v>
      </c>
      <c r="F12263">
        <v>85000</v>
      </c>
      <c r="G12263">
        <v>94</v>
      </c>
      <c r="H12263">
        <v>22</v>
      </c>
      <c r="I12263">
        <v>72</v>
      </c>
      <c r="J12263">
        <v>7990000</v>
      </c>
      <c r="K12263" s="2">
        <v>45972</v>
      </c>
      <c r="L12263">
        <v>7</v>
      </c>
      <c r="M12263" s="1" t="s">
        <v>22</v>
      </c>
      <c r="N12263" s="1" t="s">
        <v>32</v>
      </c>
      <c r="O12263" s="1" t="s">
        <v>24</v>
      </c>
      <c r="P12263" s="1" t="s">
        <v>25</v>
      </c>
      <c r="Q12263" s="1" t="s">
        <v>26</v>
      </c>
      <c r="R12263" s="1" t="s">
        <v>59</v>
      </c>
    </row>
    <row r="12264" spans="1:18" x14ac:dyDescent="0.3">
      <c r="A12264" s="1" t="s">
        <v>12422</v>
      </c>
      <c r="B12264" s="1" t="s">
        <v>29</v>
      </c>
      <c r="C12264" s="1" t="s">
        <v>284</v>
      </c>
      <c r="D12264" s="1" t="s">
        <v>54</v>
      </c>
      <c r="E12264">
        <v>128</v>
      </c>
      <c r="F12264">
        <v>2800</v>
      </c>
      <c r="G12264">
        <v>151</v>
      </c>
      <c r="H12264">
        <v>137</v>
      </c>
      <c r="I12264">
        <v>14</v>
      </c>
      <c r="J12264">
        <v>422800</v>
      </c>
      <c r="K12264" s="2">
        <v>45769</v>
      </c>
      <c r="L12264">
        <v>1</v>
      </c>
      <c r="M12264" s="1" t="s">
        <v>55</v>
      </c>
      <c r="N12264" s="1" t="s">
        <v>23</v>
      </c>
      <c r="O12264" s="1" t="s">
        <v>44</v>
      </c>
      <c r="P12264" s="1" t="s">
        <v>49</v>
      </c>
      <c r="Q12264" s="1" t="s">
        <v>26</v>
      </c>
      <c r="R12264" s="1" t="s">
        <v>27</v>
      </c>
    </row>
    <row r="12265" spans="1:18" x14ac:dyDescent="0.3">
      <c r="A12265" s="1" t="s">
        <v>12423</v>
      </c>
      <c r="B12265" s="1" t="s">
        <v>52</v>
      </c>
      <c r="C12265" s="1" t="s">
        <v>108</v>
      </c>
      <c r="D12265" s="1" t="s">
        <v>91</v>
      </c>
      <c r="E12265">
        <v>86</v>
      </c>
      <c r="F12265">
        <v>15000</v>
      </c>
      <c r="G12265">
        <v>110</v>
      </c>
      <c r="H12265">
        <v>49</v>
      </c>
      <c r="I12265">
        <v>61</v>
      </c>
      <c r="J12265">
        <v>1650000</v>
      </c>
      <c r="K12265" s="2">
        <v>46005</v>
      </c>
      <c r="L12265">
        <v>5</v>
      </c>
      <c r="M12265" s="1" t="s">
        <v>55</v>
      </c>
      <c r="N12265" s="1" t="s">
        <v>23</v>
      </c>
      <c r="O12265" s="1" t="s">
        <v>44</v>
      </c>
      <c r="P12265" s="1" t="s">
        <v>25</v>
      </c>
      <c r="Q12265" s="1" t="s">
        <v>26</v>
      </c>
      <c r="R12265" s="1" t="s">
        <v>59</v>
      </c>
    </row>
    <row r="12266" spans="1:18" x14ac:dyDescent="0.3">
      <c r="A12266" s="1" t="s">
        <v>12424</v>
      </c>
      <c r="B12266" s="1" t="s">
        <v>83</v>
      </c>
      <c r="C12266" s="1" t="s">
        <v>270</v>
      </c>
      <c r="D12266" s="1" t="s">
        <v>31</v>
      </c>
      <c r="E12266">
        <v>39</v>
      </c>
      <c r="F12266">
        <v>1800</v>
      </c>
      <c r="G12266">
        <v>41</v>
      </c>
      <c r="H12266">
        <v>16</v>
      </c>
      <c r="I12266">
        <v>25</v>
      </c>
      <c r="J12266">
        <v>73800</v>
      </c>
      <c r="K12266" s="2">
        <v>45989</v>
      </c>
      <c r="L12266">
        <v>11</v>
      </c>
      <c r="M12266" s="1" t="s">
        <v>39</v>
      </c>
      <c r="N12266" s="1" t="s">
        <v>23</v>
      </c>
      <c r="O12266" s="1" t="s">
        <v>44</v>
      </c>
      <c r="P12266" s="1" t="s">
        <v>25</v>
      </c>
      <c r="Q12266" s="1" t="s">
        <v>26</v>
      </c>
      <c r="R12266" s="1" t="s">
        <v>27</v>
      </c>
    </row>
    <row r="12267" spans="1:18" x14ac:dyDescent="0.3">
      <c r="A12267" s="1" t="s">
        <v>12425</v>
      </c>
      <c r="B12267" s="1" t="s">
        <v>46</v>
      </c>
      <c r="C12267" s="1" t="s">
        <v>261</v>
      </c>
      <c r="D12267" s="1" t="s">
        <v>67</v>
      </c>
      <c r="E12267">
        <v>110</v>
      </c>
      <c r="F12267">
        <v>85000</v>
      </c>
      <c r="G12267">
        <v>137</v>
      </c>
      <c r="H12267">
        <v>83</v>
      </c>
      <c r="I12267">
        <v>54</v>
      </c>
      <c r="J12267">
        <v>11645000</v>
      </c>
      <c r="K12267" s="2">
        <v>45832</v>
      </c>
      <c r="L12267">
        <v>12</v>
      </c>
      <c r="M12267" s="1" t="s">
        <v>39</v>
      </c>
      <c r="N12267" s="1" t="s">
        <v>43</v>
      </c>
      <c r="O12267" s="1" t="s">
        <v>24</v>
      </c>
      <c r="P12267" s="1" t="s">
        <v>25</v>
      </c>
      <c r="Q12267" s="1" t="s">
        <v>26</v>
      </c>
      <c r="R12267" s="1" t="s">
        <v>27</v>
      </c>
    </row>
    <row r="12268" spans="1:18" x14ac:dyDescent="0.3">
      <c r="A12268" s="1" t="s">
        <v>12426</v>
      </c>
      <c r="B12268" s="1" t="s">
        <v>46</v>
      </c>
      <c r="C12268" s="1" t="s">
        <v>194</v>
      </c>
      <c r="D12268" s="1" t="s">
        <v>21</v>
      </c>
      <c r="E12268">
        <v>73</v>
      </c>
      <c r="F12268">
        <v>1800</v>
      </c>
      <c r="G12268">
        <v>95</v>
      </c>
      <c r="H12268">
        <v>40</v>
      </c>
      <c r="I12268">
        <v>55</v>
      </c>
      <c r="J12268">
        <v>171000</v>
      </c>
      <c r="K12268" s="2">
        <v>45752</v>
      </c>
      <c r="L12268">
        <v>7</v>
      </c>
      <c r="M12268" s="1" t="s">
        <v>22</v>
      </c>
      <c r="N12268" s="1" t="s">
        <v>23</v>
      </c>
      <c r="O12268" s="1" t="s">
        <v>44</v>
      </c>
      <c r="P12268" s="1" t="s">
        <v>49</v>
      </c>
      <c r="Q12268" s="1" t="s">
        <v>50</v>
      </c>
      <c r="R12268" s="1" t="s">
        <v>27</v>
      </c>
    </row>
    <row r="12269" spans="1:18" x14ac:dyDescent="0.3">
      <c r="A12269" s="1" t="s">
        <v>12427</v>
      </c>
      <c r="B12269" s="1" t="s">
        <v>52</v>
      </c>
      <c r="C12269" s="1" t="s">
        <v>202</v>
      </c>
      <c r="D12269" s="1" t="s">
        <v>38</v>
      </c>
      <c r="E12269">
        <v>125</v>
      </c>
      <c r="F12269">
        <v>8000</v>
      </c>
      <c r="G12269">
        <v>154</v>
      </c>
      <c r="H12269">
        <v>90</v>
      </c>
      <c r="I12269">
        <v>64</v>
      </c>
      <c r="J12269">
        <v>1232000</v>
      </c>
      <c r="K12269" s="2">
        <v>45888</v>
      </c>
      <c r="L12269">
        <v>9</v>
      </c>
      <c r="M12269" s="1" t="s">
        <v>22</v>
      </c>
      <c r="N12269" s="1" t="s">
        <v>23</v>
      </c>
      <c r="O12269" s="1" t="s">
        <v>85</v>
      </c>
      <c r="P12269" s="1" t="s">
        <v>25</v>
      </c>
      <c r="Q12269" s="1" t="s">
        <v>26</v>
      </c>
      <c r="R12269" s="1" t="s">
        <v>59</v>
      </c>
    </row>
    <row r="12270" spans="1:18" x14ac:dyDescent="0.3">
      <c r="A12270" s="1" t="s">
        <v>12428</v>
      </c>
      <c r="B12270" s="1" t="s">
        <v>93</v>
      </c>
      <c r="C12270" s="1" t="s">
        <v>245</v>
      </c>
      <c r="D12270" s="1" t="s">
        <v>64</v>
      </c>
      <c r="E12270">
        <v>123</v>
      </c>
      <c r="F12270">
        <v>1800</v>
      </c>
      <c r="G12270">
        <v>140</v>
      </c>
      <c r="H12270">
        <v>55</v>
      </c>
      <c r="I12270">
        <v>85</v>
      </c>
      <c r="J12270">
        <v>252000</v>
      </c>
      <c r="K12270" s="2">
        <v>45820</v>
      </c>
      <c r="L12270">
        <v>14</v>
      </c>
      <c r="M12270" s="1" t="s">
        <v>39</v>
      </c>
      <c r="N12270" s="1" t="s">
        <v>23</v>
      </c>
      <c r="O12270" s="1" t="s">
        <v>24</v>
      </c>
      <c r="P12270" s="1" t="s">
        <v>25</v>
      </c>
      <c r="Q12270" s="1" t="s">
        <v>26</v>
      </c>
      <c r="R12270" s="1" t="s">
        <v>27</v>
      </c>
    </row>
    <row r="12271" spans="1:18" x14ac:dyDescent="0.3">
      <c r="A12271" s="1" t="s">
        <v>12429</v>
      </c>
      <c r="B12271" s="1" t="s">
        <v>36</v>
      </c>
      <c r="C12271" s="1" t="s">
        <v>81</v>
      </c>
      <c r="D12271" s="1" t="s">
        <v>72</v>
      </c>
      <c r="E12271">
        <v>37</v>
      </c>
      <c r="F12271">
        <v>8500</v>
      </c>
      <c r="G12271">
        <v>37</v>
      </c>
      <c r="H12271">
        <v>5</v>
      </c>
      <c r="I12271">
        <v>32</v>
      </c>
      <c r="J12271">
        <v>314500</v>
      </c>
      <c r="K12271" s="2">
        <v>45963</v>
      </c>
      <c r="L12271">
        <v>13</v>
      </c>
      <c r="M12271" s="1" t="s">
        <v>39</v>
      </c>
      <c r="N12271" s="1" t="s">
        <v>23</v>
      </c>
      <c r="O12271" s="1" t="s">
        <v>24</v>
      </c>
      <c r="P12271" s="1" t="s">
        <v>25</v>
      </c>
      <c r="Q12271" s="1" t="s">
        <v>26</v>
      </c>
      <c r="R12271" s="1" t="s">
        <v>27</v>
      </c>
    </row>
    <row r="12272" spans="1:18" x14ac:dyDescent="0.3">
      <c r="A12272" s="1" t="s">
        <v>12430</v>
      </c>
      <c r="B12272" s="1" t="s">
        <v>29</v>
      </c>
      <c r="C12272" s="1" t="s">
        <v>158</v>
      </c>
      <c r="D12272" s="1" t="s">
        <v>48</v>
      </c>
      <c r="E12272">
        <v>124</v>
      </c>
      <c r="F12272">
        <v>300</v>
      </c>
      <c r="G12272">
        <v>148</v>
      </c>
      <c r="H12272">
        <v>136</v>
      </c>
      <c r="I12272">
        <v>12</v>
      </c>
      <c r="J12272">
        <v>44400</v>
      </c>
      <c r="K12272" s="2">
        <v>45795</v>
      </c>
      <c r="L12272">
        <v>7</v>
      </c>
      <c r="M12272" s="1" t="s">
        <v>22</v>
      </c>
      <c r="N12272" s="1" t="s">
        <v>23</v>
      </c>
      <c r="O12272" s="1" t="s">
        <v>24</v>
      </c>
      <c r="P12272" s="1" t="s">
        <v>25</v>
      </c>
      <c r="Q12272" s="1" t="s">
        <v>26</v>
      </c>
      <c r="R12272" s="1" t="s">
        <v>27</v>
      </c>
    </row>
    <row r="12273" spans="1:18" x14ac:dyDescent="0.3">
      <c r="A12273" s="1" t="s">
        <v>12431</v>
      </c>
      <c r="B12273" s="1" t="s">
        <v>107</v>
      </c>
      <c r="C12273" s="1" t="s">
        <v>202</v>
      </c>
      <c r="D12273" s="1" t="s">
        <v>58</v>
      </c>
      <c r="E12273">
        <v>146</v>
      </c>
      <c r="F12273">
        <v>8000</v>
      </c>
      <c r="G12273">
        <v>157</v>
      </c>
      <c r="H12273">
        <v>147</v>
      </c>
      <c r="I12273">
        <v>10</v>
      </c>
      <c r="J12273">
        <v>1256000</v>
      </c>
      <c r="K12273" s="2">
        <v>45743</v>
      </c>
      <c r="L12273">
        <v>1</v>
      </c>
      <c r="M12273" s="1" t="s">
        <v>55</v>
      </c>
      <c r="N12273" s="1" t="s">
        <v>43</v>
      </c>
      <c r="O12273" s="1" t="s">
        <v>24</v>
      </c>
      <c r="P12273" s="1" t="s">
        <v>25</v>
      </c>
      <c r="Q12273" s="1" t="s">
        <v>26</v>
      </c>
      <c r="R12273" s="1" t="s">
        <v>27</v>
      </c>
    </row>
    <row r="12274" spans="1:18" x14ac:dyDescent="0.3">
      <c r="A12274" s="1" t="s">
        <v>12432</v>
      </c>
      <c r="B12274" s="1" t="s">
        <v>41</v>
      </c>
      <c r="C12274" s="1" t="s">
        <v>179</v>
      </c>
      <c r="D12274" s="1" t="s">
        <v>48</v>
      </c>
      <c r="E12274">
        <v>37</v>
      </c>
      <c r="F12274">
        <v>450000</v>
      </c>
      <c r="G12274">
        <v>60</v>
      </c>
      <c r="H12274">
        <v>44</v>
      </c>
      <c r="I12274">
        <v>16</v>
      </c>
      <c r="J12274">
        <v>27000000</v>
      </c>
      <c r="K12274" s="2">
        <v>45686</v>
      </c>
      <c r="L12274">
        <v>3</v>
      </c>
      <c r="M12274" s="1" t="s">
        <v>55</v>
      </c>
      <c r="N12274" s="1" t="s">
        <v>43</v>
      </c>
      <c r="O12274" s="1" t="s">
        <v>24</v>
      </c>
      <c r="P12274" s="1" t="s">
        <v>25</v>
      </c>
      <c r="Q12274" s="1" t="s">
        <v>59</v>
      </c>
      <c r="R12274" s="1" t="s">
        <v>34</v>
      </c>
    </row>
    <row r="12275" spans="1:18" x14ac:dyDescent="0.3">
      <c r="A12275" s="1" t="s">
        <v>12433</v>
      </c>
      <c r="B12275" s="1" t="s">
        <v>46</v>
      </c>
      <c r="C12275" s="1" t="s">
        <v>270</v>
      </c>
      <c r="D12275" s="1" t="s">
        <v>64</v>
      </c>
      <c r="E12275">
        <v>84</v>
      </c>
      <c r="F12275">
        <v>1800</v>
      </c>
      <c r="G12275">
        <v>112</v>
      </c>
      <c r="H12275">
        <v>71</v>
      </c>
      <c r="I12275">
        <v>41</v>
      </c>
      <c r="J12275">
        <v>201600</v>
      </c>
      <c r="K12275" s="2">
        <v>45709</v>
      </c>
      <c r="L12275">
        <v>14</v>
      </c>
      <c r="M12275" s="1" t="s">
        <v>39</v>
      </c>
      <c r="N12275" s="1" t="s">
        <v>32</v>
      </c>
      <c r="O12275" s="1" t="s">
        <v>33</v>
      </c>
      <c r="P12275" s="1" t="s">
        <v>25</v>
      </c>
      <c r="Q12275" s="1" t="s">
        <v>26</v>
      </c>
      <c r="R12275" s="1" t="s">
        <v>27</v>
      </c>
    </row>
    <row r="12276" spans="1:18" x14ac:dyDescent="0.3">
      <c r="A12276" s="1" t="s">
        <v>12434</v>
      </c>
      <c r="B12276" s="1" t="s">
        <v>99</v>
      </c>
      <c r="C12276" s="1" t="s">
        <v>493</v>
      </c>
      <c r="D12276" s="1" t="s">
        <v>21</v>
      </c>
      <c r="E12276">
        <v>146</v>
      </c>
      <c r="F12276">
        <v>6500</v>
      </c>
      <c r="G12276">
        <v>176</v>
      </c>
      <c r="H12276">
        <v>69</v>
      </c>
      <c r="I12276">
        <v>107</v>
      </c>
      <c r="J12276">
        <v>1144000</v>
      </c>
      <c r="K12276" s="2">
        <v>45966</v>
      </c>
      <c r="L12276">
        <v>13</v>
      </c>
      <c r="M12276" s="1" t="s">
        <v>39</v>
      </c>
      <c r="N12276" s="1" t="s">
        <v>23</v>
      </c>
      <c r="O12276" s="1" t="s">
        <v>24</v>
      </c>
      <c r="P12276" s="1" t="s">
        <v>49</v>
      </c>
      <c r="Q12276" s="1" t="s">
        <v>50</v>
      </c>
      <c r="R12276" s="1" t="s">
        <v>27</v>
      </c>
    </row>
    <row r="12277" spans="1:18" x14ac:dyDescent="0.3">
      <c r="A12277" s="1" t="s">
        <v>12435</v>
      </c>
      <c r="B12277" s="1" t="s">
        <v>104</v>
      </c>
      <c r="C12277" s="1" t="s">
        <v>125</v>
      </c>
      <c r="D12277" s="1" t="s">
        <v>21</v>
      </c>
      <c r="E12277">
        <v>116</v>
      </c>
      <c r="F12277">
        <v>4500</v>
      </c>
      <c r="G12277">
        <v>125</v>
      </c>
      <c r="H12277">
        <v>117</v>
      </c>
      <c r="I12277">
        <v>8</v>
      </c>
      <c r="J12277">
        <v>562500</v>
      </c>
      <c r="K12277" s="2">
        <v>45806</v>
      </c>
      <c r="L12277">
        <v>9</v>
      </c>
      <c r="M12277" s="1" t="s">
        <v>22</v>
      </c>
      <c r="N12277" s="1" t="s">
        <v>32</v>
      </c>
      <c r="O12277" s="1" t="s">
        <v>24</v>
      </c>
      <c r="P12277" s="1" t="s">
        <v>25</v>
      </c>
      <c r="Q12277" s="1" t="s">
        <v>50</v>
      </c>
      <c r="R12277" s="1" t="s">
        <v>27</v>
      </c>
    </row>
    <row r="12278" spans="1:18" x14ac:dyDescent="0.3">
      <c r="A12278" s="1" t="s">
        <v>12436</v>
      </c>
      <c r="B12278" s="1" t="s">
        <v>36</v>
      </c>
      <c r="C12278" s="1" t="s">
        <v>88</v>
      </c>
      <c r="D12278" s="1" t="s">
        <v>31</v>
      </c>
      <c r="E12278">
        <v>137</v>
      </c>
      <c r="F12278">
        <v>18000</v>
      </c>
      <c r="G12278">
        <v>142</v>
      </c>
      <c r="H12278">
        <v>98</v>
      </c>
      <c r="I12278">
        <v>44</v>
      </c>
      <c r="J12278">
        <v>2556000</v>
      </c>
      <c r="K12278" s="2">
        <v>45945</v>
      </c>
      <c r="L12278">
        <v>10</v>
      </c>
      <c r="M12278" s="1" t="s">
        <v>22</v>
      </c>
      <c r="N12278" s="1" t="s">
        <v>23</v>
      </c>
      <c r="O12278" s="1" t="s">
        <v>24</v>
      </c>
      <c r="P12278" s="1" t="s">
        <v>25</v>
      </c>
      <c r="Q12278" s="1" t="s">
        <v>26</v>
      </c>
      <c r="R12278" s="1" t="s">
        <v>59</v>
      </c>
    </row>
    <row r="12279" spans="1:18" x14ac:dyDescent="0.3">
      <c r="A12279" s="1" t="s">
        <v>12437</v>
      </c>
      <c r="B12279" s="1" t="s">
        <v>107</v>
      </c>
      <c r="C12279" s="1" t="s">
        <v>20</v>
      </c>
      <c r="D12279" s="1" t="s">
        <v>21</v>
      </c>
      <c r="E12279">
        <v>73</v>
      </c>
      <c r="F12279">
        <v>15000</v>
      </c>
      <c r="G12279">
        <v>73</v>
      </c>
      <c r="H12279">
        <v>53</v>
      </c>
      <c r="I12279">
        <v>20</v>
      </c>
      <c r="J12279">
        <v>1095000</v>
      </c>
      <c r="K12279" s="2">
        <v>45756</v>
      </c>
      <c r="L12279">
        <v>12</v>
      </c>
      <c r="M12279" s="1" t="s">
        <v>39</v>
      </c>
      <c r="N12279" s="1" t="s">
        <v>23</v>
      </c>
      <c r="O12279" s="1" t="s">
        <v>44</v>
      </c>
      <c r="P12279" s="1" t="s">
        <v>25</v>
      </c>
      <c r="Q12279" s="1" t="s">
        <v>26</v>
      </c>
      <c r="R12279" s="1" t="s">
        <v>27</v>
      </c>
    </row>
    <row r="12280" spans="1:18" x14ac:dyDescent="0.3">
      <c r="A12280" s="1" t="s">
        <v>12438</v>
      </c>
      <c r="B12280" s="1" t="s">
        <v>41</v>
      </c>
      <c r="C12280" s="1" t="s">
        <v>270</v>
      </c>
      <c r="D12280" s="1" t="s">
        <v>64</v>
      </c>
      <c r="E12280">
        <v>72</v>
      </c>
      <c r="F12280">
        <v>1800</v>
      </c>
      <c r="G12280">
        <v>96</v>
      </c>
      <c r="H12280">
        <v>66</v>
      </c>
      <c r="I12280">
        <v>30</v>
      </c>
      <c r="J12280">
        <v>172800</v>
      </c>
      <c r="K12280" s="2">
        <v>45726</v>
      </c>
      <c r="L12280">
        <v>15</v>
      </c>
      <c r="M12280" s="1" t="s">
        <v>39</v>
      </c>
      <c r="N12280" s="1" t="s">
        <v>23</v>
      </c>
      <c r="O12280" s="1" t="s">
        <v>44</v>
      </c>
      <c r="P12280" s="1" t="s">
        <v>25</v>
      </c>
      <c r="Q12280" s="1" t="s">
        <v>50</v>
      </c>
      <c r="R12280" s="1" t="s">
        <v>27</v>
      </c>
    </row>
    <row r="12281" spans="1:18" x14ac:dyDescent="0.3">
      <c r="A12281" s="1" t="s">
        <v>12439</v>
      </c>
      <c r="B12281" s="1" t="s">
        <v>19</v>
      </c>
      <c r="C12281" s="1" t="s">
        <v>427</v>
      </c>
      <c r="D12281" s="1" t="s">
        <v>72</v>
      </c>
      <c r="E12281">
        <v>65</v>
      </c>
      <c r="F12281">
        <v>5000</v>
      </c>
      <c r="G12281">
        <v>80</v>
      </c>
      <c r="H12281">
        <v>33</v>
      </c>
      <c r="I12281">
        <v>47</v>
      </c>
      <c r="J12281">
        <v>400000</v>
      </c>
      <c r="K12281" s="2">
        <v>45721</v>
      </c>
      <c r="L12281">
        <v>8</v>
      </c>
      <c r="M12281" s="1" t="s">
        <v>22</v>
      </c>
      <c r="N12281" s="1" t="s">
        <v>23</v>
      </c>
      <c r="O12281" s="1" t="s">
        <v>24</v>
      </c>
      <c r="P12281" s="1" t="s">
        <v>25</v>
      </c>
      <c r="Q12281" s="1" t="s">
        <v>59</v>
      </c>
      <c r="R12281" s="1" t="s">
        <v>27</v>
      </c>
    </row>
    <row r="12282" spans="1:18" x14ac:dyDescent="0.3">
      <c r="A12282" s="1" t="s">
        <v>12440</v>
      </c>
      <c r="B12282" s="1" t="s">
        <v>46</v>
      </c>
      <c r="C12282" s="1" t="s">
        <v>174</v>
      </c>
      <c r="D12282" s="1" t="s">
        <v>48</v>
      </c>
      <c r="E12282">
        <v>85</v>
      </c>
      <c r="F12282">
        <v>25000</v>
      </c>
      <c r="G12282">
        <v>111</v>
      </c>
      <c r="H12282">
        <v>62</v>
      </c>
      <c r="I12282">
        <v>49</v>
      </c>
      <c r="J12282">
        <v>2775000</v>
      </c>
      <c r="K12282" s="2">
        <v>45807</v>
      </c>
      <c r="L12282">
        <v>5</v>
      </c>
      <c r="M12282" s="1" t="s">
        <v>55</v>
      </c>
      <c r="N12282" s="1" t="s">
        <v>32</v>
      </c>
      <c r="O12282" s="1" t="s">
        <v>24</v>
      </c>
      <c r="P12282" s="1" t="s">
        <v>25</v>
      </c>
      <c r="Q12282" s="1" t="s">
        <v>59</v>
      </c>
      <c r="R12282" s="1" t="s">
        <v>34</v>
      </c>
    </row>
    <row r="12283" spans="1:18" x14ac:dyDescent="0.3">
      <c r="A12283" s="1" t="s">
        <v>12441</v>
      </c>
      <c r="B12283" s="1" t="s">
        <v>29</v>
      </c>
      <c r="C12283" s="1" t="s">
        <v>225</v>
      </c>
      <c r="D12283" s="1" t="s">
        <v>21</v>
      </c>
      <c r="E12283">
        <v>101</v>
      </c>
      <c r="F12283">
        <v>1200000</v>
      </c>
      <c r="G12283">
        <v>118</v>
      </c>
      <c r="H12283">
        <v>103</v>
      </c>
      <c r="I12283">
        <v>15</v>
      </c>
      <c r="J12283">
        <v>141600000</v>
      </c>
      <c r="K12283" s="2">
        <v>45668</v>
      </c>
      <c r="L12283">
        <v>3</v>
      </c>
      <c r="M12283" s="1" t="s">
        <v>55</v>
      </c>
      <c r="N12283" s="1" t="s">
        <v>23</v>
      </c>
      <c r="O12283" s="1" t="s">
        <v>24</v>
      </c>
      <c r="P12283" s="1" t="s">
        <v>25</v>
      </c>
      <c r="Q12283" s="1" t="s">
        <v>26</v>
      </c>
      <c r="R12283" s="1" t="s">
        <v>27</v>
      </c>
    </row>
    <row r="12284" spans="1:18" x14ac:dyDescent="0.3">
      <c r="A12284" s="1" t="s">
        <v>12442</v>
      </c>
      <c r="B12284" s="1" t="s">
        <v>87</v>
      </c>
      <c r="C12284" s="1" t="s">
        <v>134</v>
      </c>
      <c r="D12284" s="1" t="s">
        <v>31</v>
      </c>
      <c r="E12284">
        <v>123</v>
      </c>
      <c r="F12284">
        <v>900000</v>
      </c>
      <c r="G12284">
        <v>132</v>
      </c>
      <c r="H12284">
        <v>26</v>
      </c>
      <c r="I12284">
        <v>106</v>
      </c>
      <c r="J12284">
        <v>118800000</v>
      </c>
      <c r="K12284" s="2">
        <v>45977</v>
      </c>
      <c r="L12284">
        <v>8</v>
      </c>
      <c r="M12284" s="1" t="s">
        <v>22</v>
      </c>
      <c r="N12284" s="1" t="s">
        <v>32</v>
      </c>
      <c r="O12284" s="1" t="s">
        <v>24</v>
      </c>
      <c r="P12284" s="1" t="s">
        <v>25</v>
      </c>
      <c r="Q12284" s="1" t="s">
        <v>59</v>
      </c>
      <c r="R12284" s="1" t="s">
        <v>59</v>
      </c>
    </row>
    <row r="12285" spans="1:18" x14ac:dyDescent="0.3">
      <c r="A12285" s="1" t="s">
        <v>12443</v>
      </c>
      <c r="B12285" s="1" t="s">
        <v>36</v>
      </c>
      <c r="C12285" s="1" t="s">
        <v>108</v>
      </c>
      <c r="D12285" s="1" t="s">
        <v>58</v>
      </c>
      <c r="E12285">
        <v>118</v>
      </c>
      <c r="F12285">
        <v>15000</v>
      </c>
      <c r="G12285">
        <v>137</v>
      </c>
      <c r="H12285">
        <v>116</v>
      </c>
      <c r="I12285">
        <v>21</v>
      </c>
      <c r="J12285">
        <v>2055000</v>
      </c>
      <c r="K12285" s="2">
        <v>45951</v>
      </c>
      <c r="L12285">
        <v>4</v>
      </c>
      <c r="M12285" s="1" t="s">
        <v>55</v>
      </c>
      <c r="N12285" s="1" t="s">
        <v>23</v>
      </c>
      <c r="O12285" s="1" t="s">
        <v>85</v>
      </c>
      <c r="P12285" s="1" t="s">
        <v>25</v>
      </c>
      <c r="Q12285" s="1" t="s">
        <v>26</v>
      </c>
      <c r="R12285" s="1" t="s">
        <v>59</v>
      </c>
    </row>
    <row r="12286" spans="1:18" x14ac:dyDescent="0.3">
      <c r="A12286" s="1" t="s">
        <v>12444</v>
      </c>
      <c r="B12286" s="1" t="s">
        <v>52</v>
      </c>
      <c r="C12286" s="1" t="s">
        <v>218</v>
      </c>
      <c r="D12286" s="1" t="s">
        <v>31</v>
      </c>
      <c r="E12286">
        <v>24</v>
      </c>
      <c r="F12286">
        <v>70000</v>
      </c>
      <c r="G12286">
        <v>35</v>
      </c>
      <c r="H12286">
        <v>22</v>
      </c>
      <c r="I12286">
        <v>13</v>
      </c>
      <c r="J12286">
        <v>2450000</v>
      </c>
      <c r="K12286" s="2">
        <v>45849</v>
      </c>
      <c r="L12286">
        <v>2</v>
      </c>
      <c r="M12286" s="1" t="s">
        <v>55</v>
      </c>
      <c r="N12286" s="1" t="s">
        <v>23</v>
      </c>
      <c r="O12286" s="1" t="s">
        <v>33</v>
      </c>
      <c r="P12286" s="1" t="s">
        <v>25</v>
      </c>
      <c r="Q12286" s="1" t="s">
        <v>50</v>
      </c>
      <c r="R12286" s="1" t="s">
        <v>34</v>
      </c>
    </row>
    <row r="12287" spans="1:18" x14ac:dyDescent="0.3">
      <c r="A12287" s="1" t="s">
        <v>12445</v>
      </c>
      <c r="B12287" s="1" t="s">
        <v>36</v>
      </c>
      <c r="C12287" s="1" t="s">
        <v>96</v>
      </c>
      <c r="D12287" s="1" t="s">
        <v>21</v>
      </c>
      <c r="E12287">
        <v>104</v>
      </c>
      <c r="F12287">
        <v>150000</v>
      </c>
      <c r="G12287">
        <v>123</v>
      </c>
      <c r="H12287">
        <v>64</v>
      </c>
      <c r="I12287">
        <v>59</v>
      </c>
      <c r="J12287">
        <v>18450000</v>
      </c>
      <c r="K12287" s="2">
        <v>45668</v>
      </c>
      <c r="L12287">
        <v>8</v>
      </c>
      <c r="M12287" s="1" t="s">
        <v>22</v>
      </c>
      <c r="N12287" s="1" t="s">
        <v>43</v>
      </c>
      <c r="O12287" s="1" t="s">
        <v>24</v>
      </c>
      <c r="P12287" s="1" t="s">
        <v>25</v>
      </c>
      <c r="Q12287" s="1" t="s">
        <v>26</v>
      </c>
      <c r="R12287" s="1" t="s">
        <v>27</v>
      </c>
    </row>
    <row r="12288" spans="1:18" x14ac:dyDescent="0.3">
      <c r="A12288" s="1" t="s">
        <v>12446</v>
      </c>
      <c r="B12288" s="1" t="s">
        <v>87</v>
      </c>
      <c r="C12288" s="1" t="s">
        <v>493</v>
      </c>
      <c r="D12288" s="1" t="s">
        <v>54</v>
      </c>
      <c r="E12288">
        <v>49</v>
      </c>
      <c r="F12288">
        <v>6500</v>
      </c>
      <c r="G12288">
        <v>51</v>
      </c>
      <c r="H12288">
        <v>13</v>
      </c>
      <c r="I12288">
        <v>38</v>
      </c>
      <c r="J12288">
        <v>331500</v>
      </c>
      <c r="K12288" s="2">
        <v>45710</v>
      </c>
      <c r="L12288">
        <v>13</v>
      </c>
      <c r="M12288" s="1" t="s">
        <v>39</v>
      </c>
      <c r="N12288" s="1" t="s">
        <v>23</v>
      </c>
      <c r="O12288" s="1" t="s">
        <v>24</v>
      </c>
      <c r="P12288" s="1" t="s">
        <v>25</v>
      </c>
      <c r="Q12288" s="1" t="s">
        <v>50</v>
      </c>
      <c r="R12288" s="1" t="s">
        <v>27</v>
      </c>
    </row>
    <row r="12289" spans="1:18" x14ac:dyDescent="0.3">
      <c r="A12289" s="1" t="s">
        <v>12447</v>
      </c>
      <c r="B12289" s="1" t="s">
        <v>41</v>
      </c>
      <c r="C12289" s="1" t="s">
        <v>74</v>
      </c>
      <c r="D12289" s="1" t="s">
        <v>91</v>
      </c>
      <c r="E12289">
        <v>105</v>
      </c>
      <c r="F12289">
        <v>25000</v>
      </c>
      <c r="G12289">
        <v>127</v>
      </c>
      <c r="H12289">
        <v>127</v>
      </c>
      <c r="I12289">
        <v>0</v>
      </c>
      <c r="J12289">
        <v>3175000</v>
      </c>
      <c r="K12289" s="2">
        <v>45797</v>
      </c>
      <c r="L12289">
        <v>2</v>
      </c>
      <c r="M12289" s="1" t="s">
        <v>55</v>
      </c>
      <c r="N12289" s="1" t="s">
        <v>23</v>
      </c>
      <c r="O12289" s="1" t="s">
        <v>24</v>
      </c>
      <c r="P12289" s="1" t="s">
        <v>25</v>
      </c>
      <c r="Q12289" s="1" t="s">
        <v>26</v>
      </c>
      <c r="R12289" s="1" t="s">
        <v>27</v>
      </c>
    </row>
    <row r="12290" spans="1:18" x14ac:dyDescent="0.3">
      <c r="A12290" s="1" t="s">
        <v>12448</v>
      </c>
      <c r="B12290" s="1" t="s">
        <v>99</v>
      </c>
      <c r="C12290" s="1" t="s">
        <v>127</v>
      </c>
      <c r="D12290" s="1" t="s">
        <v>54</v>
      </c>
      <c r="E12290">
        <v>67</v>
      </c>
      <c r="F12290">
        <v>35000</v>
      </c>
      <c r="G12290">
        <v>68</v>
      </c>
      <c r="H12290">
        <v>57</v>
      </c>
      <c r="I12290">
        <v>11</v>
      </c>
      <c r="J12290">
        <v>2380000</v>
      </c>
      <c r="K12290" s="2">
        <v>45962</v>
      </c>
      <c r="L12290">
        <v>2</v>
      </c>
      <c r="M12290" s="1" t="s">
        <v>55</v>
      </c>
      <c r="N12290" s="1" t="s">
        <v>23</v>
      </c>
      <c r="O12290" s="1" t="s">
        <v>44</v>
      </c>
      <c r="P12290" s="1" t="s">
        <v>25</v>
      </c>
      <c r="Q12290" s="1" t="s">
        <v>26</v>
      </c>
      <c r="R12290" s="1" t="s">
        <v>27</v>
      </c>
    </row>
    <row r="12291" spans="1:18" x14ac:dyDescent="0.3">
      <c r="A12291" s="1" t="s">
        <v>12449</v>
      </c>
      <c r="B12291" s="1" t="s">
        <v>87</v>
      </c>
      <c r="C12291" s="1" t="s">
        <v>261</v>
      </c>
      <c r="D12291" s="1" t="s">
        <v>31</v>
      </c>
      <c r="E12291">
        <v>126</v>
      </c>
      <c r="F12291">
        <v>85000</v>
      </c>
      <c r="G12291">
        <v>141</v>
      </c>
      <c r="H12291">
        <v>105</v>
      </c>
      <c r="I12291">
        <v>36</v>
      </c>
      <c r="J12291">
        <v>11985000</v>
      </c>
      <c r="K12291" s="2">
        <v>45789</v>
      </c>
      <c r="L12291">
        <v>9</v>
      </c>
      <c r="M12291" s="1" t="s">
        <v>22</v>
      </c>
      <c r="N12291" s="1" t="s">
        <v>43</v>
      </c>
      <c r="O12291" s="1" t="s">
        <v>24</v>
      </c>
      <c r="P12291" s="1" t="s">
        <v>25</v>
      </c>
      <c r="Q12291" s="1" t="s">
        <v>26</v>
      </c>
      <c r="R12291" s="1" t="s">
        <v>27</v>
      </c>
    </row>
    <row r="12292" spans="1:18" x14ac:dyDescent="0.3">
      <c r="A12292" s="1" t="s">
        <v>12450</v>
      </c>
      <c r="B12292" s="1" t="s">
        <v>104</v>
      </c>
      <c r="C12292" s="1" t="s">
        <v>208</v>
      </c>
      <c r="D12292" s="1" t="s">
        <v>31</v>
      </c>
      <c r="E12292">
        <v>112</v>
      </c>
      <c r="F12292">
        <v>12000</v>
      </c>
      <c r="G12292">
        <v>113</v>
      </c>
      <c r="H12292">
        <v>82</v>
      </c>
      <c r="I12292">
        <v>31</v>
      </c>
      <c r="J12292">
        <v>1356000</v>
      </c>
      <c r="K12292" s="2">
        <v>45912</v>
      </c>
      <c r="L12292">
        <v>8</v>
      </c>
      <c r="M12292" s="1" t="s">
        <v>22</v>
      </c>
      <c r="N12292" s="1" t="s">
        <v>32</v>
      </c>
      <c r="O12292" s="1" t="s">
        <v>24</v>
      </c>
      <c r="P12292" s="1" t="s">
        <v>25</v>
      </c>
      <c r="Q12292" s="1" t="s">
        <v>26</v>
      </c>
      <c r="R12292" s="1" t="s">
        <v>27</v>
      </c>
    </row>
    <row r="12293" spans="1:18" x14ac:dyDescent="0.3">
      <c r="A12293" s="1" t="s">
        <v>12451</v>
      </c>
      <c r="B12293" s="1" t="s">
        <v>36</v>
      </c>
      <c r="C12293" s="1" t="s">
        <v>142</v>
      </c>
      <c r="D12293" s="1" t="s">
        <v>64</v>
      </c>
      <c r="E12293">
        <v>79</v>
      </c>
      <c r="F12293">
        <v>1200</v>
      </c>
      <c r="G12293">
        <v>89</v>
      </c>
      <c r="H12293">
        <v>31</v>
      </c>
      <c r="I12293">
        <v>58</v>
      </c>
      <c r="J12293">
        <v>106800</v>
      </c>
      <c r="K12293" s="2">
        <v>45900</v>
      </c>
      <c r="L12293">
        <v>12</v>
      </c>
      <c r="M12293" s="1" t="s">
        <v>39</v>
      </c>
      <c r="N12293" s="1" t="s">
        <v>32</v>
      </c>
      <c r="O12293" s="1" t="s">
        <v>24</v>
      </c>
      <c r="P12293" s="1" t="s">
        <v>25</v>
      </c>
      <c r="Q12293" s="1" t="s">
        <v>26</v>
      </c>
      <c r="R12293" s="1" t="s">
        <v>27</v>
      </c>
    </row>
    <row r="12294" spans="1:18" x14ac:dyDescent="0.3">
      <c r="A12294" s="1" t="s">
        <v>12452</v>
      </c>
      <c r="B12294" s="1" t="s">
        <v>83</v>
      </c>
      <c r="C12294" s="1" t="s">
        <v>418</v>
      </c>
      <c r="D12294" s="1" t="s">
        <v>38</v>
      </c>
      <c r="E12294">
        <v>51</v>
      </c>
      <c r="F12294">
        <v>180000</v>
      </c>
      <c r="G12294">
        <v>54</v>
      </c>
      <c r="H12294">
        <v>7</v>
      </c>
      <c r="I12294">
        <v>47</v>
      </c>
      <c r="J12294">
        <v>9720000</v>
      </c>
      <c r="K12294" s="2">
        <v>45985</v>
      </c>
      <c r="L12294">
        <v>6</v>
      </c>
      <c r="M12294" s="1" t="s">
        <v>22</v>
      </c>
      <c r="N12294" s="1" t="s">
        <v>32</v>
      </c>
      <c r="O12294" s="1" t="s">
        <v>24</v>
      </c>
      <c r="P12294" s="1" t="s">
        <v>25</v>
      </c>
      <c r="Q12294" s="1" t="s">
        <v>26</v>
      </c>
      <c r="R12294" s="1" t="s">
        <v>34</v>
      </c>
    </row>
    <row r="12295" spans="1:18" x14ac:dyDescent="0.3">
      <c r="A12295" s="1" t="s">
        <v>12453</v>
      </c>
      <c r="B12295" s="1" t="s">
        <v>19</v>
      </c>
      <c r="C12295" s="1" t="s">
        <v>119</v>
      </c>
      <c r="D12295" s="1" t="s">
        <v>72</v>
      </c>
      <c r="E12295">
        <v>62</v>
      </c>
      <c r="F12295">
        <v>4500</v>
      </c>
      <c r="G12295">
        <v>70</v>
      </c>
      <c r="H12295">
        <v>50</v>
      </c>
      <c r="I12295">
        <v>20</v>
      </c>
      <c r="J12295">
        <v>315000</v>
      </c>
      <c r="K12295" s="2">
        <v>45999</v>
      </c>
      <c r="L12295">
        <v>7</v>
      </c>
      <c r="M12295" s="1" t="s">
        <v>22</v>
      </c>
      <c r="N12295" s="1" t="s">
        <v>32</v>
      </c>
      <c r="O12295" s="1" t="s">
        <v>24</v>
      </c>
      <c r="P12295" s="1" t="s">
        <v>25</v>
      </c>
      <c r="Q12295" s="1" t="s">
        <v>59</v>
      </c>
      <c r="R12295" s="1" t="s">
        <v>27</v>
      </c>
    </row>
    <row r="12296" spans="1:18" x14ac:dyDescent="0.3">
      <c r="A12296" s="1" t="s">
        <v>12454</v>
      </c>
      <c r="B12296" s="1" t="s">
        <v>80</v>
      </c>
      <c r="C12296" s="1" t="s">
        <v>170</v>
      </c>
      <c r="D12296" s="1" t="s">
        <v>54</v>
      </c>
      <c r="E12296">
        <v>28</v>
      </c>
      <c r="F12296">
        <v>45000</v>
      </c>
      <c r="G12296">
        <v>55</v>
      </c>
      <c r="H12296">
        <v>11</v>
      </c>
      <c r="I12296">
        <v>44</v>
      </c>
      <c r="J12296">
        <v>2475000</v>
      </c>
      <c r="K12296" s="2">
        <v>45993</v>
      </c>
      <c r="L12296">
        <v>6</v>
      </c>
      <c r="M12296" s="1" t="s">
        <v>22</v>
      </c>
      <c r="N12296" s="1" t="s">
        <v>23</v>
      </c>
      <c r="O12296" s="1" t="s">
        <v>85</v>
      </c>
      <c r="P12296" s="1" t="s">
        <v>25</v>
      </c>
      <c r="Q12296" s="1" t="s">
        <v>26</v>
      </c>
      <c r="R12296" s="1" t="s">
        <v>27</v>
      </c>
    </row>
    <row r="12297" spans="1:18" x14ac:dyDescent="0.3">
      <c r="A12297" s="1" t="s">
        <v>12455</v>
      </c>
      <c r="B12297" s="1" t="s">
        <v>36</v>
      </c>
      <c r="C12297" s="1" t="s">
        <v>168</v>
      </c>
      <c r="D12297" s="1" t="s">
        <v>67</v>
      </c>
      <c r="E12297">
        <v>27</v>
      </c>
      <c r="F12297">
        <v>10000</v>
      </c>
      <c r="G12297">
        <v>53</v>
      </c>
      <c r="H12297">
        <v>14</v>
      </c>
      <c r="I12297">
        <v>39</v>
      </c>
      <c r="J12297">
        <v>530000</v>
      </c>
      <c r="K12297" s="2">
        <v>45916</v>
      </c>
      <c r="L12297">
        <v>15</v>
      </c>
      <c r="M12297" s="1" t="s">
        <v>39</v>
      </c>
      <c r="N12297" s="1" t="s">
        <v>23</v>
      </c>
      <c r="O12297" s="1" t="s">
        <v>24</v>
      </c>
      <c r="P12297" s="1" t="s">
        <v>25</v>
      </c>
      <c r="Q12297" s="1" t="s">
        <v>26</v>
      </c>
      <c r="R12297" s="1" t="s">
        <v>27</v>
      </c>
    </row>
    <row r="12298" spans="1:18" x14ac:dyDescent="0.3">
      <c r="A12298" s="1" t="s">
        <v>12456</v>
      </c>
      <c r="B12298" s="1" t="s">
        <v>83</v>
      </c>
      <c r="C12298" s="1" t="s">
        <v>261</v>
      </c>
      <c r="D12298" s="1" t="s">
        <v>38</v>
      </c>
      <c r="E12298">
        <v>89</v>
      </c>
      <c r="F12298">
        <v>85000</v>
      </c>
      <c r="G12298">
        <v>113</v>
      </c>
      <c r="H12298">
        <v>13</v>
      </c>
      <c r="I12298">
        <v>100</v>
      </c>
      <c r="J12298">
        <v>9605000</v>
      </c>
      <c r="K12298" s="2">
        <v>45713</v>
      </c>
      <c r="L12298">
        <v>11</v>
      </c>
      <c r="M12298" s="1" t="s">
        <v>39</v>
      </c>
      <c r="N12298" s="1" t="s">
        <v>43</v>
      </c>
      <c r="O12298" s="1" t="s">
        <v>24</v>
      </c>
      <c r="P12298" s="1" t="s">
        <v>25</v>
      </c>
      <c r="Q12298" s="1" t="s">
        <v>26</v>
      </c>
      <c r="R12298" s="1" t="s">
        <v>27</v>
      </c>
    </row>
    <row r="12299" spans="1:18" x14ac:dyDescent="0.3">
      <c r="A12299" s="1" t="s">
        <v>12457</v>
      </c>
      <c r="B12299" s="1" t="s">
        <v>36</v>
      </c>
      <c r="C12299" s="1" t="s">
        <v>194</v>
      </c>
      <c r="D12299" s="1" t="s">
        <v>21</v>
      </c>
      <c r="E12299">
        <v>28</v>
      </c>
      <c r="F12299">
        <v>1800</v>
      </c>
      <c r="G12299">
        <v>40</v>
      </c>
      <c r="H12299">
        <v>38</v>
      </c>
      <c r="I12299">
        <v>2</v>
      </c>
      <c r="J12299">
        <v>72000</v>
      </c>
      <c r="K12299" s="2">
        <v>45698</v>
      </c>
      <c r="L12299">
        <v>14</v>
      </c>
      <c r="M12299" s="1" t="s">
        <v>39</v>
      </c>
      <c r="N12299" s="1" t="s">
        <v>32</v>
      </c>
      <c r="O12299" s="1" t="s">
        <v>24</v>
      </c>
      <c r="P12299" s="1" t="s">
        <v>25</v>
      </c>
      <c r="Q12299" s="1" t="s">
        <v>26</v>
      </c>
      <c r="R12299" s="1" t="s">
        <v>27</v>
      </c>
    </row>
    <row r="12300" spans="1:18" x14ac:dyDescent="0.3">
      <c r="A12300" s="1" t="s">
        <v>12458</v>
      </c>
      <c r="B12300" s="1" t="s">
        <v>36</v>
      </c>
      <c r="C12300" s="1" t="s">
        <v>170</v>
      </c>
      <c r="D12300" s="1" t="s">
        <v>31</v>
      </c>
      <c r="E12300">
        <v>115</v>
      </c>
      <c r="F12300">
        <v>45000</v>
      </c>
      <c r="G12300">
        <v>135</v>
      </c>
      <c r="H12300">
        <v>80</v>
      </c>
      <c r="I12300">
        <v>55</v>
      </c>
      <c r="J12300">
        <v>6075000</v>
      </c>
      <c r="K12300" s="2">
        <v>45856</v>
      </c>
      <c r="L12300">
        <v>3</v>
      </c>
      <c r="M12300" s="1" t="s">
        <v>55</v>
      </c>
      <c r="N12300" s="1" t="s">
        <v>32</v>
      </c>
      <c r="O12300" s="1" t="s">
        <v>24</v>
      </c>
      <c r="P12300" s="1" t="s">
        <v>25</v>
      </c>
      <c r="Q12300" s="1" t="s">
        <v>50</v>
      </c>
      <c r="R12300" s="1" t="s">
        <v>27</v>
      </c>
    </row>
    <row r="12301" spans="1:18" x14ac:dyDescent="0.3">
      <c r="A12301" s="1" t="s">
        <v>12459</v>
      </c>
      <c r="B12301" s="1" t="s">
        <v>104</v>
      </c>
      <c r="C12301" s="1" t="s">
        <v>344</v>
      </c>
      <c r="D12301" s="1" t="s">
        <v>72</v>
      </c>
      <c r="E12301">
        <v>124</v>
      </c>
      <c r="F12301">
        <v>18000</v>
      </c>
      <c r="G12301">
        <v>137</v>
      </c>
      <c r="H12301">
        <v>85</v>
      </c>
      <c r="I12301">
        <v>52</v>
      </c>
      <c r="J12301">
        <v>2466000</v>
      </c>
      <c r="K12301" s="2">
        <v>45927</v>
      </c>
      <c r="L12301">
        <v>11</v>
      </c>
      <c r="M12301" s="1" t="s">
        <v>39</v>
      </c>
      <c r="N12301" s="1" t="s">
        <v>32</v>
      </c>
      <c r="O12301" s="1" t="s">
        <v>33</v>
      </c>
      <c r="P12301" s="1" t="s">
        <v>25</v>
      </c>
      <c r="Q12301" s="1" t="s">
        <v>26</v>
      </c>
      <c r="R12301" s="1" t="s">
        <v>34</v>
      </c>
    </row>
    <row r="12302" spans="1:18" x14ac:dyDescent="0.3">
      <c r="A12302" s="1" t="s">
        <v>12460</v>
      </c>
      <c r="B12302" s="1" t="s">
        <v>104</v>
      </c>
      <c r="C12302" s="1" t="s">
        <v>151</v>
      </c>
      <c r="D12302" s="1" t="s">
        <v>31</v>
      </c>
      <c r="E12302">
        <v>112</v>
      </c>
      <c r="F12302">
        <v>5000</v>
      </c>
      <c r="G12302">
        <v>113</v>
      </c>
      <c r="H12302">
        <v>31</v>
      </c>
      <c r="I12302">
        <v>82</v>
      </c>
      <c r="J12302">
        <v>565000</v>
      </c>
      <c r="K12302" s="2">
        <v>45782</v>
      </c>
      <c r="L12302">
        <v>6</v>
      </c>
      <c r="M12302" s="1" t="s">
        <v>22</v>
      </c>
      <c r="N12302" s="1" t="s">
        <v>23</v>
      </c>
      <c r="O12302" s="1" t="s">
        <v>33</v>
      </c>
      <c r="P12302" s="1" t="s">
        <v>49</v>
      </c>
      <c r="Q12302" s="1" t="s">
        <v>26</v>
      </c>
      <c r="R12302" s="1" t="s">
        <v>34</v>
      </c>
    </row>
    <row r="12303" spans="1:18" x14ac:dyDescent="0.3">
      <c r="A12303" s="1" t="s">
        <v>12461</v>
      </c>
      <c r="B12303" s="1" t="s">
        <v>104</v>
      </c>
      <c r="C12303" s="1" t="s">
        <v>344</v>
      </c>
      <c r="D12303" s="1" t="s">
        <v>38</v>
      </c>
      <c r="E12303">
        <v>68</v>
      </c>
      <c r="F12303">
        <v>18000</v>
      </c>
      <c r="G12303">
        <v>82</v>
      </c>
      <c r="H12303">
        <v>26</v>
      </c>
      <c r="I12303">
        <v>56</v>
      </c>
      <c r="J12303">
        <v>1476000</v>
      </c>
      <c r="K12303" s="2">
        <v>45945</v>
      </c>
      <c r="L12303">
        <v>3</v>
      </c>
      <c r="M12303" s="1" t="s">
        <v>55</v>
      </c>
      <c r="N12303" s="1" t="s">
        <v>23</v>
      </c>
      <c r="O12303" s="1" t="s">
        <v>24</v>
      </c>
      <c r="P12303" s="1" t="s">
        <v>25</v>
      </c>
      <c r="Q12303" s="1" t="s">
        <v>26</v>
      </c>
      <c r="R12303" s="1" t="s">
        <v>27</v>
      </c>
    </row>
    <row r="12304" spans="1:18" x14ac:dyDescent="0.3">
      <c r="A12304" s="1" t="s">
        <v>12462</v>
      </c>
      <c r="B12304" s="1" t="s">
        <v>36</v>
      </c>
      <c r="C12304" s="1" t="s">
        <v>105</v>
      </c>
      <c r="D12304" s="1" t="s">
        <v>38</v>
      </c>
      <c r="E12304">
        <v>38</v>
      </c>
      <c r="F12304">
        <v>6500</v>
      </c>
      <c r="G12304">
        <v>49</v>
      </c>
      <c r="H12304">
        <v>48</v>
      </c>
      <c r="I12304">
        <v>1</v>
      </c>
      <c r="J12304">
        <v>318500</v>
      </c>
      <c r="K12304" s="2">
        <v>45904</v>
      </c>
      <c r="L12304">
        <v>15</v>
      </c>
      <c r="M12304" s="1" t="s">
        <v>39</v>
      </c>
      <c r="N12304" s="1" t="s">
        <v>32</v>
      </c>
      <c r="O12304" s="1" t="s">
        <v>44</v>
      </c>
      <c r="P12304" s="1" t="s">
        <v>49</v>
      </c>
      <c r="Q12304" s="1" t="s">
        <v>26</v>
      </c>
      <c r="R12304" s="1" t="s">
        <v>27</v>
      </c>
    </row>
    <row r="12305" spans="1:18" x14ac:dyDescent="0.3">
      <c r="A12305" s="1" t="s">
        <v>12463</v>
      </c>
      <c r="B12305" s="1" t="s">
        <v>93</v>
      </c>
      <c r="C12305" s="1" t="s">
        <v>258</v>
      </c>
      <c r="D12305" s="1" t="s">
        <v>48</v>
      </c>
      <c r="E12305">
        <v>32</v>
      </c>
      <c r="F12305">
        <v>650000</v>
      </c>
      <c r="G12305">
        <v>44</v>
      </c>
      <c r="H12305">
        <v>42</v>
      </c>
      <c r="I12305">
        <v>2</v>
      </c>
      <c r="J12305">
        <v>28600000</v>
      </c>
      <c r="K12305" s="2">
        <v>45812</v>
      </c>
      <c r="L12305">
        <v>15</v>
      </c>
      <c r="M12305" s="1" t="s">
        <v>39</v>
      </c>
      <c r="N12305" s="1" t="s">
        <v>32</v>
      </c>
      <c r="O12305" s="1" t="s">
        <v>44</v>
      </c>
      <c r="P12305" s="1" t="s">
        <v>25</v>
      </c>
      <c r="Q12305" s="1" t="s">
        <v>50</v>
      </c>
      <c r="R12305" s="1" t="s">
        <v>27</v>
      </c>
    </row>
    <row r="12306" spans="1:18" x14ac:dyDescent="0.3">
      <c r="A12306" s="1" t="s">
        <v>12464</v>
      </c>
      <c r="B12306" s="1" t="s">
        <v>99</v>
      </c>
      <c r="C12306" s="1" t="s">
        <v>284</v>
      </c>
      <c r="D12306" s="1" t="s">
        <v>72</v>
      </c>
      <c r="E12306">
        <v>138</v>
      </c>
      <c r="F12306">
        <v>2800</v>
      </c>
      <c r="G12306">
        <v>139</v>
      </c>
      <c r="H12306">
        <v>27</v>
      </c>
      <c r="I12306">
        <v>112</v>
      </c>
      <c r="J12306">
        <v>389200</v>
      </c>
      <c r="K12306" s="2">
        <v>45988</v>
      </c>
      <c r="L12306">
        <v>15</v>
      </c>
      <c r="M12306" s="1" t="s">
        <v>39</v>
      </c>
      <c r="N12306" s="1" t="s">
        <v>32</v>
      </c>
      <c r="O12306" s="1" t="s">
        <v>44</v>
      </c>
      <c r="P12306" s="1" t="s">
        <v>25</v>
      </c>
      <c r="Q12306" s="1" t="s">
        <v>50</v>
      </c>
      <c r="R12306" s="1" t="s">
        <v>34</v>
      </c>
    </row>
    <row r="12307" spans="1:18" x14ac:dyDescent="0.3">
      <c r="A12307" s="1" t="s">
        <v>12465</v>
      </c>
      <c r="B12307" s="1" t="s">
        <v>87</v>
      </c>
      <c r="C12307" s="1" t="s">
        <v>229</v>
      </c>
      <c r="D12307" s="1" t="s">
        <v>72</v>
      </c>
      <c r="E12307">
        <v>101</v>
      </c>
      <c r="F12307">
        <v>12000</v>
      </c>
      <c r="G12307">
        <v>108</v>
      </c>
      <c r="H12307">
        <v>70</v>
      </c>
      <c r="I12307">
        <v>38</v>
      </c>
      <c r="J12307">
        <v>1296000</v>
      </c>
      <c r="K12307" s="2">
        <v>45674</v>
      </c>
      <c r="L12307">
        <v>8</v>
      </c>
      <c r="M12307" s="1" t="s">
        <v>22</v>
      </c>
      <c r="N12307" s="1" t="s">
        <v>23</v>
      </c>
      <c r="O12307" s="1" t="s">
        <v>33</v>
      </c>
      <c r="P12307" s="1" t="s">
        <v>49</v>
      </c>
      <c r="Q12307" s="1" t="s">
        <v>26</v>
      </c>
      <c r="R12307" s="1" t="s">
        <v>34</v>
      </c>
    </row>
    <row r="12308" spans="1:18" x14ac:dyDescent="0.3">
      <c r="A12308" s="1" t="s">
        <v>12466</v>
      </c>
      <c r="B12308" s="1" t="s">
        <v>80</v>
      </c>
      <c r="C12308" s="1" t="s">
        <v>266</v>
      </c>
      <c r="D12308" s="1" t="s">
        <v>38</v>
      </c>
      <c r="E12308">
        <v>64</v>
      </c>
      <c r="F12308">
        <v>2200000</v>
      </c>
      <c r="G12308">
        <v>72</v>
      </c>
      <c r="H12308">
        <v>43</v>
      </c>
      <c r="I12308">
        <v>29</v>
      </c>
      <c r="J12308">
        <v>158400000</v>
      </c>
      <c r="K12308" s="2">
        <v>45782</v>
      </c>
      <c r="L12308">
        <v>13</v>
      </c>
      <c r="M12308" s="1" t="s">
        <v>39</v>
      </c>
      <c r="N12308" s="1" t="s">
        <v>32</v>
      </c>
      <c r="O12308" s="1" t="s">
        <v>44</v>
      </c>
      <c r="P12308" s="1" t="s">
        <v>49</v>
      </c>
      <c r="Q12308" s="1" t="s">
        <v>26</v>
      </c>
      <c r="R12308" s="1" t="s">
        <v>59</v>
      </c>
    </row>
    <row r="12309" spans="1:18" x14ac:dyDescent="0.3">
      <c r="A12309" s="1" t="s">
        <v>12467</v>
      </c>
      <c r="B12309" s="1" t="s">
        <v>41</v>
      </c>
      <c r="C12309" s="1" t="s">
        <v>154</v>
      </c>
      <c r="D12309" s="1" t="s">
        <v>21</v>
      </c>
      <c r="E12309">
        <v>125</v>
      </c>
      <c r="F12309">
        <v>18000</v>
      </c>
      <c r="G12309">
        <v>152</v>
      </c>
      <c r="H12309">
        <v>135</v>
      </c>
      <c r="I12309">
        <v>17</v>
      </c>
      <c r="J12309">
        <v>2736000</v>
      </c>
      <c r="K12309" s="2">
        <v>45868</v>
      </c>
      <c r="L12309">
        <v>9</v>
      </c>
      <c r="M12309" s="1" t="s">
        <v>22</v>
      </c>
      <c r="N12309" s="1" t="s">
        <v>23</v>
      </c>
      <c r="O12309" s="1" t="s">
        <v>44</v>
      </c>
      <c r="P12309" s="1" t="s">
        <v>25</v>
      </c>
      <c r="Q12309" s="1" t="s">
        <v>26</v>
      </c>
      <c r="R12309" s="1" t="s">
        <v>34</v>
      </c>
    </row>
    <row r="12310" spans="1:18" x14ac:dyDescent="0.3">
      <c r="A12310" s="1" t="s">
        <v>12468</v>
      </c>
      <c r="B12310" s="1" t="s">
        <v>99</v>
      </c>
      <c r="C12310" s="1" t="s">
        <v>142</v>
      </c>
      <c r="D12310" s="1" t="s">
        <v>67</v>
      </c>
      <c r="E12310">
        <v>133</v>
      </c>
      <c r="F12310">
        <v>1200</v>
      </c>
      <c r="G12310">
        <v>149</v>
      </c>
      <c r="H12310">
        <v>144</v>
      </c>
      <c r="I12310">
        <v>5</v>
      </c>
      <c r="J12310">
        <v>178800</v>
      </c>
      <c r="K12310" s="2">
        <v>45879</v>
      </c>
      <c r="L12310">
        <v>9</v>
      </c>
      <c r="M12310" s="1" t="s">
        <v>22</v>
      </c>
      <c r="N12310" s="1" t="s">
        <v>43</v>
      </c>
      <c r="O12310" s="1" t="s">
        <v>44</v>
      </c>
      <c r="P12310" s="1" t="s">
        <v>25</v>
      </c>
      <c r="Q12310" s="1" t="s">
        <v>50</v>
      </c>
      <c r="R12310" s="1" t="s">
        <v>59</v>
      </c>
    </row>
    <row r="12311" spans="1:18" x14ac:dyDescent="0.3">
      <c r="A12311" s="1" t="s">
        <v>12469</v>
      </c>
      <c r="B12311" s="1" t="s">
        <v>19</v>
      </c>
      <c r="C12311" s="1" t="s">
        <v>386</v>
      </c>
      <c r="D12311" s="1" t="s">
        <v>54</v>
      </c>
      <c r="E12311">
        <v>101</v>
      </c>
      <c r="F12311">
        <v>45000</v>
      </c>
      <c r="G12311">
        <v>123</v>
      </c>
      <c r="H12311">
        <v>109</v>
      </c>
      <c r="I12311">
        <v>14</v>
      </c>
      <c r="J12311">
        <v>5535000</v>
      </c>
      <c r="K12311" s="2">
        <v>45683</v>
      </c>
      <c r="L12311">
        <v>6</v>
      </c>
      <c r="M12311" s="1" t="s">
        <v>22</v>
      </c>
      <c r="N12311" s="1" t="s">
        <v>32</v>
      </c>
      <c r="O12311" s="1" t="s">
        <v>24</v>
      </c>
      <c r="P12311" s="1" t="s">
        <v>25</v>
      </c>
      <c r="Q12311" s="1" t="s">
        <v>26</v>
      </c>
      <c r="R12311" s="1" t="s">
        <v>27</v>
      </c>
    </row>
    <row r="12312" spans="1:18" x14ac:dyDescent="0.3">
      <c r="A12312" s="1" t="s">
        <v>12470</v>
      </c>
      <c r="B12312" s="1" t="s">
        <v>19</v>
      </c>
      <c r="C12312" s="1" t="s">
        <v>74</v>
      </c>
      <c r="D12312" s="1" t="s">
        <v>91</v>
      </c>
      <c r="E12312">
        <v>64</v>
      </c>
      <c r="F12312">
        <v>25000</v>
      </c>
      <c r="G12312">
        <v>89</v>
      </c>
      <c r="H12312">
        <v>72</v>
      </c>
      <c r="I12312">
        <v>17</v>
      </c>
      <c r="J12312">
        <v>2225000</v>
      </c>
      <c r="K12312" s="2">
        <v>45705</v>
      </c>
      <c r="L12312">
        <v>7</v>
      </c>
      <c r="M12312" s="1" t="s">
        <v>22</v>
      </c>
      <c r="N12312" s="1" t="s">
        <v>32</v>
      </c>
      <c r="O12312" s="1" t="s">
        <v>44</v>
      </c>
      <c r="P12312" s="1" t="s">
        <v>25</v>
      </c>
      <c r="Q12312" s="1" t="s">
        <v>26</v>
      </c>
      <c r="R12312" s="1" t="s">
        <v>27</v>
      </c>
    </row>
    <row r="12313" spans="1:18" x14ac:dyDescent="0.3">
      <c r="A12313" s="1" t="s">
        <v>12471</v>
      </c>
      <c r="B12313" s="1" t="s">
        <v>52</v>
      </c>
      <c r="C12313" s="1" t="s">
        <v>398</v>
      </c>
      <c r="D12313" s="1" t="s">
        <v>21</v>
      </c>
      <c r="E12313">
        <v>81</v>
      </c>
      <c r="F12313">
        <v>3500000</v>
      </c>
      <c r="G12313">
        <v>93</v>
      </c>
      <c r="H12313">
        <v>46</v>
      </c>
      <c r="I12313">
        <v>47</v>
      </c>
      <c r="J12313">
        <v>325500000</v>
      </c>
      <c r="K12313" s="2">
        <v>45731</v>
      </c>
      <c r="L12313">
        <v>2</v>
      </c>
      <c r="M12313" s="1" t="s">
        <v>55</v>
      </c>
      <c r="N12313" s="1" t="s">
        <v>23</v>
      </c>
      <c r="O12313" s="1" t="s">
        <v>44</v>
      </c>
      <c r="P12313" s="1" t="s">
        <v>49</v>
      </c>
      <c r="Q12313" s="1" t="s">
        <v>26</v>
      </c>
      <c r="R12313" s="1" t="s">
        <v>27</v>
      </c>
    </row>
    <row r="12314" spans="1:18" x14ac:dyDescent="0.3">
      <c r="A12314" s="1" t="s">
        <v>12472</v>
      </c>
      <c r="B12314" s="1" t="s">
        <v>19</v>
      </c>
      <c r="C12314" s="1" t="s">
        <v>225</v>
      </c>
      <c r="D12314" s="1" t="s">
        <v>58</v>
      </c>
      <c r="E12314">
        <v>102</v>
      </c>
      <c r="F12314">
        <v>1200000</v>
      </c>
      <c r="G12314">
        <v>105</v>
      </c>
      <c r="H12314">
        <v>65</v>
      </c>
      <c r="I12314">
        <v>40</v>
      </c>
      <c r="J12314">
        <v>126000000</v>
      </c>
      <c r="K12314" s="2">
        <v>45737</v>
      </c>
      <c r="L12314">
        <v>2</v>
      </c>
      <c r="M12314" s="1" t="s">
        <v>55</v>
      </c>
      <c r="N12314" s="1" t="s">
        <v>43</v>
      </c>
      <c r="O12314" s="1" t="s">
        <v>85</v>
      </c>
      <c r="P12314" s="1" t="s">
        <v>25</v>
      </c>
      <c r="Q12314" s="1" t="s">
        <v>26</v>
      </c>
      <c r="R12314" s="1" t="s">
        <v>27</v>
      </c>
    </row>
    <row r="12315" spans="1:18" x14ac:dyDescent="0.3">
      <c r="A12315" s="1" t="s">
        <v>12473</v>
      </c>
      <c r="B12315" s="1" t="s">
        <v>52</v>
      </c>
      <c r="C12315" s="1" t="s">
        <v>140</v>
      </c>
      <c r="D12315" s="1" t="s">
        <v>54</v>
      </c>
      <c r="E12315">
        <v>92</v>
      </c>
      <c r="F12315">
        <v>12000</v>
      </c>
      <c r="G12315">
        <v>101</v>
      </c>
      <c r="H12315">
        <v>83</v>
      </c>
      <c r="I12315">
        <v>18</v>
      </c>
      <c r="J12315">
        <v>1212000</v>
      </c>
      <c r="K12315" s="2">
        <v>45785</v>
      </c>
      <c r="L12315">
        <v>10</v>
      </c>
      <c r="M12315" s="1" t="s">
        <v>22</v>
      </c>
      <c r="N12315" s="1" t="s">
        <v>23</v>
      </c>
      <c r="O12315" s="1" t="s">
        <v>24</v>
      </c>
      <c r="P12315" s="1" t="s">
        <v>49</v>
      </c>
      <c r="Q12315" s="1" t="s">
        <v>50</v>
      </c>
      <c r="R12315" s="1" t="s">
        <v>27</v>
      </c>
    </row>
    <row r="12316" spans="1:18" x14ac:dyDescent="0.3">
      <c r="A12316" s="1" t="s">
        <v>12474</v>
      </c>
      <c r="B12316" s="1" t="s">
        <v>133</v>
      </c>
      <c r="C12316" s="1" t="s">
        <v>500</v>
      </c>
      <c r="D12316" s="1" t="s">
        <v>64</v>
      </c>
      <c r="E12316">
        <v>113</v>
      </c>
      <c r="F12316">
        <v>15000</v>
      </c>
      <c r="G12316">
        <v>127</v>
      </c>
      <c r="H12316">
        <v>32</v>
      </c>
      <c r="I12316">
        <v>95</v>
      </c>
      <c r="J12316">
        <v>1905000</v>
      </c>
      <c r="K12316" s="2">
        <v>45818</v>
      </c>
      <c r="L12316">
        <v>3</v>
      </c>
      <c r="M12316" s="1" t="s">
        <v>55</v>
      </c>
      <c r="N12316" s="1" t="s">
        <v>43</v>
      </c>
      <c r="O12316" s="1" t="s">
        <v>44</v>
      </c>
      <c r="P12316" s="1" t="s">
        <v>25</v>
      </c>
      <c r="Q12316" s="1" t="s">
        <v>26</v>
      </c>
      <c r="R12316" s="1" t="s">
        <v>27</v>
      </c>
    </row>
    <row r="12317" spans="1:18" x14ac:dyDescent="0.3">
      <c r="A12317" s="1" t="s">
        <v>12475</v>
      </c>
      <c r="B12317" s="1" t="s">
        <v>133</v>
      </c>
      <c r="C12317" s="1" t="s">
        <v>69</v>
      </c>
      <c r="D12317" s="1" t="s">
        <v>21</v>
      </c>
      <c r="E12317">
        <v>63</v>
      </c>
      <c r="F12317">
        <v>65000</v>
      </c>
      <c r="G12317">
        <v>73</v>
      </c>
      <c r="H12317">
        <v>56</v>
      </c>
      <c r="I12317">
        <v>17</v>
      </c>
      <c r="J12317">
        <v>4745000</v>
      </c>
      <c r="K12317" s="2">
        <v>45871</v>
      </c>
      <c r="L12317">
        <v>14</v>
      </c>
      <c r="M12317" s="1" t="s">
        <v>39</v>
      </c>
      <c r="N12317" s="1" t="s">
        <v>23</v>
      </c>
      <c r="O12317" s="1" t="s">
        <v>24</v>
      </c>
      <c r="P12317" s="1" t="s">
        <v>25</v>
      </c>
      <c r="Q12317" s="1" t="s">
        <v>26</v>
      </c>
      <c r="R12317" s="1" t="s">
        <v>27</v>
      </c>
    </row>
    <row r="12318" spans="1:18" x14ac:dyDescent="0.3">
      <c r="A12318" s="1" t="s">
        <v>12476</v>
      </c>
      <c r="B12318" s="1" t="s">
        <v>36</v>
      </c>
      <c r="C12318" s="1" t="s">
        <v>215</v>
      </c>
      <c r="D12318" s="1" t="s">
        <v>72</v>
      </c>
      <c r="E12318">
        <v>141</v>
      </c>
      <c r="F12318">
        <v>350000</v>
      </c>
      <c r="G12318">
        <v>171</v>
      </c>
      <c r="H12318">
        <v>140</v>
      </c>
      <c r="I12318">
        <v>31</v>
      </c>
      <c r="J12318">
        <v>59850000</v>
      </c>
      <c r="K12318" s="2">
        <v>45910</v>
      </c>
      <c r="L12318">
        <v>1</v>
      </c>
      <c r="M12318" s="1" t="s">
        <v>55</v>
      </c>
      <c r="N12318" s="1" t="s">
        <v>43</v>
      </c>
      <c r="O12318" s="1" t="s">
        <v>44</v>
      </c>
      <c r="P12318" s="1" t="s">
        <v>25</v>
      </c>
      <c r="Q12318" s="1" t="s">
        <v>26</v>
      </c>
      <c r="R12318" s="1" t="s">
        <v>27</v>
      </c>
    </row>
    <row r="12319" spans="1:18" x14ac:dyDescent="0.3">
      <c r="A12319" s="1" t="s">
        <v>12477</v>
      </c>
      <c r="B12319" s="1" t="s">
        <v>29</v>
      </c>
      <c r="C12319" s="1" t="s">
        <v>225</v>
      </c>
      <c r="D12319" s="1" t="s">
        <v>21</v>
      </c>
      <c r="E12319">
        <v>31</v>
      </c>
      <c r="F12319">
        <v>1200000</v>
      </c>
      <c r="G12319">
        <v>42</v>
      </c>
      <c r="H12319">
        <v>29</v>
      </c>
      <c r="I12319">
        <v>13</v>
      </c>
      <c r="J12319">
        <v>50400000</v>
      </c>
      <c r="K12319" s="2">
        <v>46015</v>
      </c>
      <c r="L12319">
        <v>3</v>
      </c>
      <c r="M12319" s="1" t="s">
        <v>55</v>
      </c>
      <c r="N12319" s="1" t="s">
        <v>23</v>
      </c>
      <c r="O12319" s="1" t="s">
        <v>85</v>
      </c>
      <c r="P12319" s="1" t="s">
        <v>25</v>
      </c>
      <c r="Q12319" s="1" t="s">
        <v>26</v>
      </c>
      <c r="R12319" s="1" t="s">
        <v>34</v>
      </c>
    </row>
    <row r="12320" spans="1:18" x14ac:dyDescent="0.3">
      <c r="A12320" s="1" t="s">
        <v>12478</v>
      </c>
      <c r="B12320" s="1" t="s">
        <v>19</v>
      </c>
      <c r="C12320" s="1" t="s">
        <v>273</v>
      </c>
      <c r="D12320" s="1" t="s">
        <v>72</v>
      </c>
      <c r="E12320">
        <v>91</v>
      </c>
      <c r="F12320">
        <v>18000</v>
      </c>
      <c r="G12320">
        <v>114</v>
      </c>
      <c r="H12320">
        <v>74</v>
      </c>
      <c r="I12320">
        <v>40</v>
      </c>
      <c r="J12320">
        <v>2052000</v>
      </c>
      <c r="K12320" s="2">
        <v>45735</v>
      </c>
      <c r="L12320">
        <v>13</v>
      </c>
      <c r="M12320" s="1" t="s">
        <v>39</v>
      </c>
      <c r="N12320" s="1" t="s">
        <v>23</v>
      </c>
      <c r="O12320" s="1" t="s">
        <v>33</v>
      </c>
      <c r="P12320" s="1" t="s">
        <v>25</v>
      </c>
      <c r="Q12320" s="1" t="s">
        <v>26</v>
      </c>
      <c r="R12320" s="1" t="s">
        <v>27</v>
      </c>
    </row>
    <row r="12321" spans="1:18" x14ac:dyDescent="0.3">
      <c r="A12321" s="1" t="s">
        <v>12479</v>
      </c>
      <c r="B12321" s="1" t="s">
        <v>66</v>
      </c>
      <c r="C12321" s="1" t="s">
        <v>398</v>
      </c>
      <c r="D12321" s="1" t="s">
        <v>54</v>
      </c>
      <c r="E12321">
        <v>101</v>
      </c>
      <c r="F12321">
        <v>3500000</v>
      </c>
      <c r="G12321">
        <v>127</v>
      </c>
      <c r="H12321">
        <v>84</v>
      </c>
      <c r="I12321">
        <v>43</v>
      </c>
      <c r="J12321">
        <v>444500000</v>
      </c>
      <c r="K12321" s="2">
        <v>45888</v>
      </c>
      <c r="L12321">
        <v>10</v>
      </c>
      <c r="M12321" s="1" t="s">
        <v>22</v>
      </c>
      <c r="N12321" s="1" t="s">
        <v>23</v>
      </c>
      <c r="O12321" s="1" t="s">
        <v>85</v>
      </c>
      <c r="P12321" s="1" t="s">
        <v>25</v>
      </c>
      <c r="Q12321" s="1" t="s">
        <v>59</v>
      </c>
      <c r="R12321" s="1" t="s">
        <v>27</v>
      </c>
    </row>
    <row r="12322" spans="1:18" x14ac:dyDescent="0.3">
      <c r="A12322" s="1" t="s">
        <v>12480</v>
      </c>
      <c r="B12322" s="1" t="s">
        <v>80</v>
      </c>
      <c r="C12322" s="1" t="s">
        <v>172</v>
      </c>
      <c r="D12322" s="1" t="s">
        <v>67</v>
      </c>
      <c r="E12322">
        <v>95</v>
      </c>
      <c r="F12322">
        <v>8500</v>
      </c>
      <c r="G12322">
        <v>105</v>
      </c>
      <c r="H12322">
        <v>88</v>
      </c>
      <c r="I12322">
        <v>17</v>
      </c>
      <c r="J12322">
        <v>892500</v>
      </c>
      <c r="K12322" s="2">
        <v>45711</v>
      </c>
      <c r="L12322">
        <v>5</v>
      </c>
      <c r="M12322" s="1" t="s">
        <v>55</v>
      </c>
      <c r="N12322" s="1" t="s">
        <v>43</v>
      </c>
      <c r="O12322" s="1" t="s">
        <v>44</v>
      </c>
      <c r="P12322" s="1" t="s">
        <v>25</v>
      </c>
      <c r="Q12322" s="1" t="s">
        <v>50</v>
      </c>
      <c r="R12322" s="1" t="s">
        <v>27</v>
      </c>
    </row>
    <row r="12323" spans="1:18" x14ac:dyDescent="0.3">
      <c r="A12323" s="1" t="s">
        <v>12481</v>
      </c>
      <c r="B12323" s="1" t="s">
        <v>80</v>
      </c>
      <c r="C12323" s="1" t="s">
        <v>240</v>
      </c>
      <c r="D12323" s="1" t="s">
        <v>21</v>
      </c>
      <c r="E12323">
        <v>80</v>
      </c>
      <c r="F12323">
        <v>18000</v>
      </c>
      <c r="G12323">
        <v>93</v>
      </c>
      <c r="H12323">
        <v>11</v>
      </c>
      <c r="I12323">
        <v>82</v>
      </c>
      <c r="J12323">
        <v>1674000</v>
      </c>
      <c r="K12323" s="2">
        <v>45794</v>
      </c>
      <c r="L12323">
        <v>6</v>
      </c>
      <c r="M12323" s="1" t="s">
        <v>22</v>
      </c>
      <c r="N12323" s="1" t="s">
        <v>32</v>
      </c>
      <c r="O12323" s="1" t="s">
        <v>85</v>
      </c>
      <c r="P12323" s="1" t="s">
        <v>49</v>
      </c>
      <c r="Q12323" s="1" t="s">
        <v>26</v>
      </c>
      <c r="R12323" s="1" t="s">
        <v>27</v>
      </c>
    </row>
    <row r="12324" spans="1:18" x14ac:dyDescent="0.3">
      <c r="A12324" s="1" t="s">
        <v>12482</v>
      </c>
      <c r="B12324" s="1" t="s">
        <v>133</v>
      </c>
      <c r="C12324" s="1" t="s">
        <v>69</v>
      </c>
      <c r="D12324" s="1" t="s">
        <v>64</v>
      </c>
      <c r="E12324">
        <v>69</v>
      </c>
      <c r="F12324">
        <v>65000</v>
      </c>
      <c r="G12324">
        <v>69</v>
      </c>
      <c r="H12324">
        <v>56</v>
      </c>
      <c r="I12324">
        <v>13</v>
      </c>
      <c r="J12324">
        <v>4485000</v>
      </c>
      <c r="K12324" s="2">
        <v>45962</v>
      </c>
      <c r="L12324">
        <v>6</v>
      </c>
      <c r="M12324" s="1" t="s">
        <v>22</v>
      </c>
      <c r="N12324" s="1" t="s">
        <v>43</v>
      </c>
      <c r="O12324" s="1" t="s">
        <v>44</v>
      </c>
      <c r="P12324" s="1" t="s">
        <v>25</v>
      </c>
      <c r="Q12324" s="1" t="s">
        <v>26</v>
      </c>
      <c r="R12324" s="1" t="s">
        <v>27</v>
      </c>
    </row>
    <row r="12325" spans="1:18" x14ac:dyDescent="0.3">
      <c r="A12325" s="1" t="s">
        <v>12483</v>
      </c>
      <c r="B12325" s="1" t="s">
        <v>87</v>
      </c>
      <c r="C12325" s="1" t="s">
        <v>215</v>
      </c>
      <c r="D12325" s="1" t="s">
        <v>64</v>
      </c>
      <c r="E12325">
        <v>114</v>
      </c>
      <c r="F12325">
        <v>350000</v>
      </c>
      <c r="G12325">
        <v>124</v>
      </c>
      <c r="H12325">
        <v>100</v>
      </c>
      <c r="I12325">
        <v>24</v>
      </c>
      <c r="J12325">
        <v>43400000</v>
      </c>
      <c r="K12325" s="2">
        <v>46014</v>
      </c>
      <c r="L12325">
        <v>12</v>
      </c>
      <c r="M12325" s="1" t="s">
        <v>39</v>
      </c>
      <c r="N12325" s="1" t="s">
        <v>43</v>
      </c>
      <c r="O12325" s="1" t="s">
        <v>44</v>
      </c>
      <c r="P12325" s="1" t="s">
        <v>25</v>
      </c>
      <c r="Q12325" s="1" t="s">
        <v>59</v>
      </c>
      <c r="R12325" s="1" t="s">
        <v>27</v>
      </c>
    </row>
    <row r="12326" spans="1:18" x14ac:dyDescent="0.3">
      <c r="A12326" s="1" t="s">
        <v>12484</v>
      </c>
      <c r="B12326" s="1" t="s">
        <v>80</v>
      </c>
      <c r="C12326" s="1" t="s">
        <v>215</v>
      </c>
      <c r="D12326" s="1" t="s">
        <v>31</v>
      </c>
      <c r="E12326">
        <v>44</v>
      </c>
      <c r="F12326">
        <v>350000</v>
      </c>
      <c r="G12326">
        <v>67</v>
      </c>
      <c r="H12326">
        <v>11</v>
      </c>
      <c r="I12326">
        <v>56</v>
      </c>
      <c r="J12326">
        <v>23450000</v>
      </c>
      <c r="K12326" s="2">
        <v>45982</v>
      </c>
      <c r="L12326">
        <v>10</v>
      </c>
      <c r="M12326" s="1" t="s">
        <v>22</v>
      </c>
      <c r="N12326" s="1" t="s">
        <v>23</v>
      </c>
      <c r="O12326" s="1" t="s">
        <v>24</v>
      </c>
      <c r="P12326" s="1" t="s">
        <v>25</v>
      </c>
      <c r="Q12326" s="1" t="s">
        <v>26</v>
      </c>
      <c r="R12326" s="1" t="s">
        <v>27</v>
      </c>
    </row>
    <row r="12327" spans="1:18" x14ac:dyDescent="0.3">
      <c r="A12327" s="1" t="s">
        <v>12485</v>
      </c>
      <c r="B12327" s="1" t="s">
        <v>41</v>
      </c>
      <c r="C12327" s="1" t="s">
        <v>208</v>
      </c>
      <c r="D12327" s="1" t="s">
        <v>21</v>
      </c>
      <c r="E12327">
        <v>43</v>
      </c>
      <c r="F12327">
        <v>12000</v>
      </c>
      <c r="G12327">
        <v>49</v>
      </c>
      <c r="H12327">
        <v>42</v>
      </c>
      <c r="I12327">
        <v>7</v>
      </c>
      <c r="J12327">
        <v>588000</v>
      </c>
      <c r="K12327" s="2">
        <v>45895</v>
      </c>
      <c r="L12327">
        <v>10</v>
      </c>
      <c r="M12327" s="1" t="s">
        <v>22</v>
      </c>
      <c r="N12327" s="1" t="s">
        <v>23</v>
      </c>
      <c r="O12327" s="1" t="s">
        <v>44</v>
      </c>
      <c r="P12327" s="1" t="s">
        <v>49</v>
      </c>
      <c r="Q12327" s="1" t="s">
        <v>26</v>
      </c>
      <c r="R12327" s="1" t="s">
        <v>27</v>
      </c>
    </row>
    <row r="12328" spans="1:18" x14ac:dyDescent="0.3">
      <c r="A12328" s="1" t="s">
        <v>12486</v>
      </c>
      <c r="B12328" s="1" t="s">
        <v>87</v>
      </c>
      <c r="C12328" s="1" t="s">
        <v>74</v>
      </c>
      <c r="D12328" s="1" t="s">
        <v>91</v>
      </c>
      <c r="E12328">
        <v>90</v>
      </c>
      <c r="F12328">
        <v>25000</v>
      </c>
      <c r="G12328">
        <v>90</v>
      </c>
      <c r="H12328">
        <v>18</v>
      </c>
      <c r="I12328">
        <v>72</v>
      </c>
      <c r="J12328">
        <v>2250000</v>
      </c>
      <c r="K12328" s="2">
        <v>45908</v>
      </c>
      <c r="L12328">
        <v>10</v>
      </c>
      <c r="M12328" s="1" t="s">
        <v>22</v>
      </c>
      <c r="N12328" s="1" t="s">
        <v>43</v>
      </c>
      <c r="O12328" s="1" t="s">
        <v>24</v>
      </c>
      <c r="P12328" s="1" t="s">
        <v>49</v>
      </c>
      <c r="Q12328" s="1" t="s">
        <v>26</v>
      </c>
      <c r="R12328" s="1" t="s">
        <v>27</v>
      </c>
    </row>
    <row r="12329" spans="1:18" x14ac:dyDescent="0.3">
      <c r="A12329" s="1" t="s">
        <v>12487</v>
      </c>
      <c r="B12329" s="1" t="s">
        <v>87</v>
      </c>
      <c r="C12329" s="1" t="s">
        <v>194</v>
      </c>
      <c r="D12329" s="1" t="s">
        <v>64</v>
      </c>
      <c r="E12329">
        <v>93</v>
      </c>
      <c r="F12329">
        <v>1800</v>
      </c>
      <c r="G12329">
        <v>120</v>
      </c>
      <c r="H12329">
        <v>94</v>
      </c>
      <c r="I12329">
        <v>26</v>
      </c>
      <c r="J12329">
        <v>216000</v>
      </c>
      <c r="K12329" s="2">
        <v>45735</v>
      </c>
      <c r="L12329">
        <v>6</v>
      </c>
      <c r="M12329" s="1" t="s">
        <v>22</v>
      </c>
      <c r="N12329" s="1" t="s">
        <v>43</v>
      </c>
      <c r="O12329" s="1" t="s">
        <v>24</v>
      </c>
      <c r="P12329" s="1" t="s">
        <v>25</v>
      </c>
      <c r="Q12329" s="1" t="s">
        <v>50</v>
      </c>
      <c r="R12329" s="1" t="s">
        <v>27</v>
      </c>
    </row>
    <row r="12330" spans="1:18" x14ac:dyDescent="0.3">
      <c r="A12330" s="1" t="s">
        <v>12488</v>
      </c>
      <c r="B12330" s="1" t="s">
        <v>80</v>
      </c>
      <c r="C12330" s="1" t="s">
        <v>129</v>
      </c>
      <c r="D12330" s="1" t="s">
        <v>54</v>
      </c>
      <c r="E12330">
        <v>113</v>
      </c>
      <c r="F12330">
        <v>85000</v>
      </c>
      <c r="G12330">
        <v>136</v>
      </c>
      <c r="H12330">
        <v>78</v>
      </c>
      <c r="I12330">
        <v>58</v>
      </c>
      <c r="J12330">
        <v>11560000</v>
      </c>
      <c r="K12330" s="2">
        <v>45755</v>
      </c>
      <c r="L12330">
        <v>5</v>
      </c>
      <c r="M12330" s="1" t="s">
        <v>55</v>
      </c>
      <c r="N12330" s="1" t="s">
        <v>23</v>
      </c>
      <c r="O12330" s="1" t="s">
        <v>24</v>
      </c>
      <c r="P12330" s="1" t="s">
        <v>25</v>
      </c>
      <c r="Q12330" s="1" t="s">
        <v>26</v>
      </c>
      <c r="R12330" s="1" t="s">
        <v>27</v>
      </c>
    </row>
    <row r="12331" spans="1:18" x14ac:dyDescent="0.3">
      <c r="A12331" s="1" t="s">
        <v>12489</v>
      </c>
      <c r="B12331" s="1" t="s">
        <v>41</v>
      </c>
      <c r="C12331" s="1" t="s">
        <v>30</v>
      </c>
      <c r="D12331" s="1" t="s">
        <v>54</v>
      </c>
      <c r="E12331">
        <v>106</v>
      </c>
      <c r="F12331">
        <v>12000</v>
      </c>
      <c r="G12331">
        <v>119</v>
      </c>
      <c r="H12331">
        <v>56</v>
      </c>
      <c r="I12331">
        <v>63</v>
      </c>
      <c r="J12331">
        <v>1428000</v>
      </c>
      <c r="K12331" s="2">
        <v>45988</v>
      </c>
      <c r="L12331">
        <v>14</v>
      </c>
      <c r="M12331" s="1" t="s">
        <v>39</v>
      </c>
      <c r="N12331" s="1" t="s">
        <v>23</v>
      </c>
      <c r="O12331" s="1" t="s">
        <v>24</v>
      </c>
      <c r="P12331" s="1" t="s">
        <v>25</v>
      </c>
      <c r="Q12331" s="1" t="s">
        <v>50</v>
      </c>
      <c r="R12331" s="1" t="s">
        <v>27</v>
      </c>
    </row>
    <row r="12332" spans="1:18" x14ac:dyDescent="0.3">
      <c r="A12332" s="1" t="s">
        <v>12490</v>
      </c>
      <c r="B12332" s="1" t="s">
        <v>83</v>
      </c>
      <c r="C12332" s="1" t="s">
        <v>186</v>
      </c>
      <c r="D12332" s="1" t="s">
        <v>72</v>
      </c>
      <c r="E12332">
        <v>38</v>
      </c>
      <c r="F12332">
        <v>95000</v>
      </c>
      <c r="G12332">
        <v>38</v>
      </c>
      <c r="H12332">
        <v>30</v>
      </c>
      <c r="I12332">
        <v>8</v>
      </c>
      <c r="J12332">
        <v>3610000</v>
      </c>
      <c r="K12332" s="2">
        <v>45960</v>
      </c>
      <c r="L12332">
        <v>14</v>
      </c>
      <c r="M12332" s="1" t="s">
        <v>39</v>
      </c>
      <c r="N12332" s="1" t="s">
        <v>23</v>
      </c>
      <c r="O12332" s="1" t="s">
        <v>33</v>
      </c>
      <c r="P12332" s="1" t="s">
        <v>25</v>
      </c>
      <c r="Q12332" s="1" t="s">
        <v>26</v>
      </c>
      <c r="R12332" s="1" t="s">
        <v>27</v>
      </c>
    </row>
    <row r="12333" spans="1:18" x14ac:dyDescent="0.3">
      <c r="A12333" s="1" t="s">
        <v>12491</v>
      </c>
      <c r="B12333" s="1" t="s">
        <v>41</v>
      </c>
      <c r="C12333" s="1" t="s">
        <v>121</v>
      </c>
      <c r="D12333" s="1" t="s">
        <v>72</v>
      </c>
      <c r="E12333">
        <v>81</v>
      </c>
      <c r="F12333">
        <v>3500</v>
      </c>
      <c r="G12333">
        <v>110</v>
      </c>
      <c r="H12333">
        <v>12</v>
      </c>
      <c r="I12333">
        <v>98</v>
      </c>
      <c r="J12333">
        <v>385000</v>
      </c>
      <c r="K12333" s="2">
        <v>46001</v>
      </c>
      <c r="L12333">
        <v>13</v>
      </c>
      <c r="M12333" s="1" t="s">
        <v>39</v>
      </c>
      <c r="N12333" s="1" t="s">
        <v>43</v>
      </c>
      <c r="O12333" s="1" t="s">
        <v>85</v>
      </c>
      <c r="P12333" s="1" t="s">
        <v>25</v>
      </c>
      <c r="Q12333" s="1" t="s">
        <v>26</v>
      </c>
      <c r="R12333" s="1" t="s">
        <v>27</v>
      </c>
    </row>
    <row r="12334" spans="1:18" x14ac:dyDescent="0.3">
      <c r="A12334" s="1" t="s">
        <v>12492</v>
      </c>
      <c r="B12334" s="1" t="s">
        <v>99</v>
      </c>
      <c r="C12334" s="1" t="s">
        <v>123</v>
      </c>
      <c r="D12334" s="1" t="s">
        <v>67</v>
      </c>
      <c r="E12334">
        <v>34</v>
      </c>
      <c r="F12334">
        <v>4500</v>
      </c>
      <c r="G12334">
        <v>35</v>
      </c>
      <c r="H12334">
        <v>10</v>
      </c>
      <c r="I12334">
        <v>25</v>
      </c>
      <c r="J12334">
        <v>157500</v>
      </c>
      <c r="K12334" s="2">
        <v>45882</v>
      </c>
      <c r="L12334">
        <v>8</v>
      </c>
      <c r="M12334" s="1" t="s">
        <v>22</v>
      </c>
      <c r="N12334" s="1" t="s">
        <v>23</v>
      </c>
      <c r="O12334" s="1" t="s">
        <v>24</v>
      </c>
      <c r="P12334" s="1" t="s">
        <v>25</v>
      </c>
      <c r="Q12334" s="1" t="s">
        <v>26</v>
      </c>
      <c r="R12334" s="1" t="s">
        <v>27</v>
      </c>
    </row>
    <row r="12335" spans="1:18" x14ac:dyDescent="0.3">
      <c r="A12335" s="1" t="s">
        <v>12493</v>
      </c>
      <c r="B12335" s="1" t="s">
        <v>83</v>
      </c>
      <c r="C12335" s="1" t="s">
        <v>127</v>
      </c>
      <c r="D12335" s="1" t="s">
        <v>21</v>
      </c>
      <c r="E12335">
        <v>142</v>
      </c>
      <c r="F12335">
        <v>35000</v>
      </c>
      <c r="G12335">
        <v>159</v>
      </c>
      <c r="H12335">
        <v>26</v>
      </c>
      <c r="I12335">
        <v>133</v>
      </c>
      <c r="J12335">
        <v>5565000</v>
      </c>
      <c r="K12335" s="2">
        <v>45699</v>
      </c>
      <c r="L12335">
        <v>6</v>
      </c>
      <c r="M12335" s="1" t="s">
        <v>22</v>
      </c>
      <c r="N12335" s="1" t="s">
        <v>23</v>
      </c>
      <c r="O12335" s="1" t="s">
        <v>24</v>
      </c>
      <c r="P12335" s="1" t="s">
        <v>25</v>
      </c>
      <c r="Q12335" s="1" t="s">
        <v>26</v>
      </c>
      <c r="R12335" s="1" t="s">
        <v>27</v>
      </c>
    </row>
    <row r="12336" spans="1:18" x14ac:dyDescent="0.3">
      <c r="A12336" s="1" t="s">
        <v>12494</v>
      </c>
      <c r="B12336" s="1" t="s">
        <v>80</v>
      </c>
      <c r="C12336" s="1" t="s">
        <v>294</v>
      </c>
      <c r="D12336" s="1" t="s">
        <v>21</v>
      </c>
      <c r="E12336">
        <v>27</v>
      </c>
      <c r="F12336">
        <v>9000</v>
      </c>
      <c r="G12336">
        <v>31</v>
      </c>
      <c r="H12336">
        <v>13</v>
      </c>
      <c r="I12336">
        <v>18</v>
      </c>
      <c r="J12336">
        <v>279000</v>
      </c>
      <c r="K12336" s="2">
        <v>46022</v>
      </c>
      <c r="L12336">
        <v>4</v>
      </c>
      <c r="M12336" s="1" t="s">
        <v>55</v>
      </c>
      <c r="N12336" s="1" t="s">
        <v>32</v>
      </c>
      <c r="O12336" s="1" t="s">
        <v>24</v>
      </c>
      <c r="P12336" s="1" t="s">
        <v>25</v>
      </c>
      <c r="Q12336" s="1" t="s">
        <v>26</v>
      </c>
      <c r="R12336" s="1" t="s">
        <v>27</v>
      </c>
    </row>
    <row r="12337" spans="1:18" x14ac:dyDescent="0.3">
      <c r="A12337" s="1" t="s">
        <v>12495</v>
      </c>
      <c r="B12337" s="1" t="s">
        <v>83</v>
      </c>
      <c r="C12337" s="1" t="s">
        <v>218</v>
      </c>
      <c r="D12337" s="1" t="s">
        <v>91</v>
      </c>
      <c r="E12337">
        <v>84</v>
      </c>
      <c r="F12337">
        <v>70000</v>
      </c>
      <c r="G12337">
        <v>93</v>
      </c>
      <c r="H12337">
        <v>7</v>
      </c>
      <c r="I12337">
        <v>86</v>
      </c>
      <c r="J12337">
        <v>6510000</v>
      </c>
      <c r="K12337" s="2">
        <v>45869</v>
      </c>
      <c r="L12337">
        <v>8</v>
      </c>
      <c r="M12337" s="1" t="s">
        <v>22</v>
      </c>
      <c r="N12337" s="1" t="s">
        <v>32</v>
      </c>
      <c r="O12337" s="1" t="s">
        <v>24</v>
      </c>
      <c r="P12337" s="1" t="s">
        <v>25</v>
      </c>
      <c r="Q12337" s="1" t="s">
        <v>26</v>
      </c>
      <c r="R12337" s="1" t="s">
        <v>27</v>
      </c>
    </row>
    <row r="12338" spans="1:18" x14ac:dyDescent="0.3">
      <c r="A12338" s="1" t="s">
        <v>12496</v>
      </c>
      <c r="B12338" s="1" t="s">
        <v>99</v>
      </c>
      <c r="C12338" s="1" t="s">
        <v>144</v>
      </c>
      <c r="D12338" s="1" t="s">
        <v>21</v>
      </c>
      <c r="E12338">
        <v>122</v>
      </c>
      <c r="F12338">
        <v>2200</v>
      </c>
      <c r="G12338">
        <v>126</v>
      </c>
      <c r="H12338">
        <v>73</v>
      </c>
      <c r="I12338">
        <v>53</v>
      </c>
      <c r="J12338">
        <v>277200</v>
      </c>
      <c r="K12338" s="2">
        <v>45905</v>
      </c>
      <c r="L12338">
        <v>3</v>
      </c>
      <c r="M12338" s="1" t="s">
        <v>55</v>
      </c>
      <c r="N12338" s="1" t="s">
        <v>23</v>
      </c>
      <c r="O12338" s="1" t="s">
        <v>24</v>
      </c>
      <c r="P12338" s="1" t="s">
        <v>25</v>
      </c>
      <c r="Q12338" s="1" t="s">
        <v>59</v>
      </c>
      <c r="R12338" s="1" t="s">
        <v>27</v>
      </c>
    </row>
    <row r="12339" spans="1:18" x14ac:dyDescent="0.3">
      <c r="A12339" s="1" t="s">
        <v>12497</v>
      </c>
      <c r="B12339" s="1" t="s">
        <v>46</v>
      </c>
      <c r="C12339" s="1" t="s">
        <v>225</v>
      </c>
      <c r="D12339" s="1" t="s">
        <v>48</v>
      </c>
      <c r="E12339">
        <v>77</v>
      </c>
      <c r="F12339">
        <v>1200000</v>
      </c>
      <c r="G12339">
        <v>92</v>
      </c>
      <c r="H12339">
        <v>13</v>
      </c>
      <c r="I12339">
        <v>79</v>
      </c>
      <c r="J12339">
        <v>110400000</v>
      </c>
      <c r="K12339" s="2">
        <v>45716</v>
      </c>
      <c r="L12339">
        <v>3</v>
      </c>
      <c r="M12339" s="1" t="s">
        <v>55</v>
      </c>
      <c r="N12339" s="1" t="s">
        <v>23</v>
      </c>
      <c r="O12339" s="1" t="s">
        <v>44</v>
      </c>
      <c r="P12339" s="1" t="s">
        <v>25</v>
      </c>
      <c r="Q12339" s="1" t="s">
        <v>59</v>
      </c>
      <c r="R12339" s="1" t="s">
        <v>27</v>
      </c>
    </row>
    <row r="12340" spans="1:18" x14ac:dyDescent="0.3">
      <c r="A12340" s="1" t="s">
        <v>12498</v>
      </c>
      <c r="B12340" s="1" t="s">
        <v>107</v>
      </c>
      <c r="C12340" s="1" t="s">
        <v>505</v>
      </c>
      <c r="D12340" s="1" t="s">
        <v>72</v>
      </c>
      <c r="E12340">
        <v>124</v>
      </c>
      <c r="F12340">
        <v>120000</v>
      </c>
      <c r="G12340">
        <v>146</v>
      </c>
      <c r="H12340">
        <v>23</v>
      </c>
      <c r="I12340">
        <v>123</v>
      </c>
      <c r="J12340">
        <v>17520000</v>
      </c>
      <c r="K12340" s="2">
        <v>45977</v>
      </c>
      <c r="L12340">
        <v>14</v>
      </c>
      <c r="M12340" s="1" t="s">
        <v>39</v>
      </c>
      <c r="N12340" s="1" t="s">
        <v>32</v>
      </c>
      <c r="O12340" s="1" t="s">
        <v>24</v>
      </c>
      <c r="P12340" s="1" t="s">
        <v>25</v>
      </c>
      <c r="Q12340" s="1" t="s">
        <v>26</v>
      </c>
      <c r="R12340" s="1" t="s">
        <v>27</v>
      </c>
    </row>
    <row r="12341" spans="1:18" x14ac:dyDescent="0.3">
      <c r="A12341" s="1" t="s">
        <v>12499</v>
      </c>
      <c r="B12341" s="1" t="s">
        <v>36</v>
      </c>
      <c r="C12341" s="1" t="s">
        <v>215</v>
      </c>
      <c r="D12341" s="1" t="s">
        <v>48</v>
      </c>
      <c r="E12341">
        <v>141</v>
      </c>
      <c r="F12341">
        <v>350000</v>
      </c>
      <c r="G12341">
        <v>169</v>
      </c>
      <c r="H12341">
        <v>47</v>
      </c>
      <c r="I12341">
        <v>122</v>
      </c>
      <c r="J12341">
        <v>59150000</v>
      </c>
      <c r="K12341" s="2">
        <v>46000</v>
      </c>
      <c r="L12341">
        <v>5</v>
      </c>
      <c r="M12341" s="1" t="s">
        <v>55</v>
      </c>
      <c r="N12341" s="1" t="s">
        <v>23</v>
      </c>
      <c r="O12341" s="1" t="s">
        <v>44</v>
      </c>
      <c r="P12341" s="1" t="s">
        <v>25</v>
      </c>
      <c r="Q12341" s="1" t="s">
        <v>26</v>
      </c>
      <c r="R12341" s="1" t="s">
        <v>27</v>
      </c>
    </row>
    <row r="12342" spans="1:18" x14ac:dyDescent="0.3">
      <c r="A12342" s="1" t="s">
        <v>12500</v>
      </c>
      <c r="B12342" s="1" t="s">
        <v>104</v>
      </c>
      <c r="C12342" s="1" t="s">
        <v>127</v>
      </c>
      <c r="D12342" s="1" t="s">
        <v>21</v>
      </c>
      <c r="E12342">
        <v>142</v>
      </c>
      <c r="F12342">
        <v>35000</v>
      </c>
      <c r="G12342">
        <v>154</v>
      </c>
      <c r="H12342">
        <v>86</v>
      </c>
      <c r="I12342">
        <v>68</v>
      </c>
      <c r="J12342">
        <v>5390000</v>
      </c>
      <c r="K12342" s="2">
        <v>45752</v>
      </c>
      <c r="L12342">
        <v>2</v>
      </c>
      <c r="M12342" s="1" t="s">
        <v>55</v>
      </c>
      <c r="N12342" s="1" t="s">
        <v>23</v>
      </c>
      <c r="O12342" s="1" t="s">
        <v>24</v>
      </c>
      <c r="P12342" s="1" t="s">
        <v>25</v>
      </c>
      <c r="Q12342" s="1" t="s">
        <v>26</v>
      </c>
      <c r="R12342" s="1" t="s">
        <v>27</v>
      </c>
    </row>
    <row r="12343" spans="1:18" x14ac:dyDescent="0.3">
      <c r="A12343" s="1" t="s">
        <v>12501</v>
      </c>
      <c r="B12343" s="1" t="s">
        <v>46</v>
      </c>
      <c r="C12343" s="1" t="s">
        <v>53</v>
      </c>
      <c r="D12343" s="1" t="s">
        <v>91</v>
      </c>
      <c r="E12343">
        <v>122</v>
      </c>
      <c r="F12343">
        <v>25000</v>
      </c>
      <c r="G12343">
        <v>151</v>
      </c>
      <c r="H12343">
        <v>37</v>
      </c>
      <c r="I12343">
        <v>114</v>
      </c>
      <c r="J12343">
        <v>3775000</v>
      </c>
      <c r="K12343" s="2">
        <v>45715</v>
      </c>
      <c r="L12343">
        <v>3</v>
      </c>
      <c r="M12343" s="1" t="s">
        <v>55</v>
      </c>
      <c r="N12343" s="1" t="s">
        <v>43</v>
      </c>
      <c r="O12343" s="1" t="s">
        <v>44</v>
      </c>
      <c r="P12343" s="1" t="s">
        <v>25</v>
      </c>
      <c r="Q12343" s="1" t="s">
        <v>26</v>
      </c>
      <c r="R12343" s="1" t="s">
        <v>27</v>
      </c>
    </row>
    <row r="12344" spans="1:18" x14ac:dyDescent="0.3">
      <c r="A12344" s="1" t="s">
        <v>12502</v>
      </c>
      <c r="B12344" s="1" t="s">
        <v>29</v>
      </c>
      <c r="C12344" s="1" t="s">
        <v>245</v>
      </c>
      <c r="D12344" s="1" t="s">
        <v>54</v>
      </c>
      <c r="E12344">
        <v>88</v>
      </c>
      <c r="F12344">
        <v>1800</v>
      </c>
      <c r="G12344">
        <v>94</v>
      </c>
      <c r="H12344">
        <v>33</v>
      </c>
      <c r="I12344">
        <v>61</v>
      </c>
      <c r="J12344">
        <v>169200</v>
      </c>
      <c r="K12344" s="2">
        <v>45885</v>
      </c>
      <c r="L12344">
        <v>3</v>
      </c>
      <c r="M12344" s="1" t="s">
        <v>55</v>
      </c>
      <c r="N12344" s="1" t="s">
        <v>32</v>
      </c>
      <c r="O12344" s="1" t="s">
        <v>44</v>
      </c>
      <c r="P12344" s="1" t="s">
        <v>49</v>
      </c>
      <c r="Q12344" s="1" t="s">
        <v>26</v>
      </c>
      <c r="R12344" s="1" t="s">
        <v>27</v>
      </c>
    </row>
    <row r="12345" spans="1:18" x14ac:dyDescent="0.3">
      <c r="A12345" s="1" t="s">
        <v>12503</v>
      </c>
      <c r="B12345" s="1" t="s">
        <v>107</v>
      </c>
      <c r="C12345" s="1" t="s">
        <v>76</v>
      </c>
      <c r="D12345" s="1" t="s">
        <v>48</v>
      </c>
      <c r="E12345">
        <v>20</v>
      </c>
      <c r="F12345">
        <v>2200</v>
      </c>
      <c r="G12345">
        <v>32</v>
      </c>
      <c r="H12345">
        <v>22</v>
      </c>
      <c r="I12345">
        <v>10</v>
      </c>
      <c r="J12345">
        <v>70400</v>
      </c>
      <c r="K12345" s="2">
        <v>45668</v>
      </c>
      <c r="L12345">
        <v>3</v>
      </c>
      <c r="M12345" s="1" t="s">
        <v>55</v>
      </c>
      <c r="N12345" s="1" t="s">
        <v>23</v>
      </c>
      <c r="O12345" s="1" t="s">
        <v>33</v>
      </c>
      <c r="P12345" s="1" t="s">
        <v>25</v>
      </c>
      <c r="Q12345" s="1" t="s">
        <v>50</v>
      </c>
      <c r="R12345" s="1" t="s">
        <v>27</v>
      </c>
    </row>
    <row r="12346" spans="1:18" x14ac:dyDescent="0.3">
      <c r="A12346" s="1" t="s">
        <v>12504</v>
      </c>
      <c r="B12346" s="1" t="s">
        <v>93</v>
      </c>
      <c r="C12346" s="1" t="s">
        <v>513</v>
      </c>
      <c r="D12346" s="1" t="s">
        <v>58</v>
      </c>
      <c r="E12346">
        <v>95</v>
      </c>
      <c r="F12346">
        <v>5000</v>
      </c>
      <c r="G12346">
        <v>114</v>
      </c>
      <c r="H12346">
        <v>78</v>
      </c>
      <c r="I12346">
        <v>36</v>
      </c>
      <c r="J12346">
        <v>570000</v>
      </c>
      <c r="K12346" s="2">
        <v>46005</v>
      </c>
      <c r="L12346">
        <v>6</v>
      </c>
      <c r="M12346" s="1" t="s">
        <v>22</v>
      </c>
      <c r="N12346" s="1" t="s">
        <v>43</v>
      </c>
      <c r="O12346" s="1" t="s">
        <v>44</v>
      </c>
      <c r="P12346" s="1" t="s">
        <v>49</v>
      </c>
      <c r="Q12346" s="1" t="s">
        <v>26</v>
      </c>
      <c r="R12346" s="1" t="s">
        <v>27</v>
      </c>
    </row>
    <row r="12347" spans="1:18" x14ac:dyDescent="0.3">
      <c r="A12347" s="1" t="s">
        <v>12505</v>
      </c>
      <c r="B12347" s="1" t="s">
        <v>87</v>
      </c>
      <c r="C12347" s="1" t="s">
        <v>284</v>
      </c>
      <c r="D12347" s="1" t="s">
        <v>64</v>
      </c>
      <c r="E12347">
        <v>106</v>
      </c>
      <c r="F12347">
        <v>2800</v>
      </c>
      <c r="G12347">
        <v>126</v>
      </c>
      <c r="H12347">
        <v>105</v>
      </c>
      <c r="I12347">
        <v>21</v>
      </c>
      <c r="J12347">
        <v>352800</v>
      </c>
      <c r="K12347" s="2">
        <v>45939</v>
      </c>
      <c r="L12347">
        <v>9</v>
      </c>
      <c r="M12347" s="1" t="s">
        <v>22</v>
      </c>
      <c r="N12347" s="1" t="s">
        <v>32</v>
      </c>
      <c r="O12347" s="1" t="s">
        <v>24</v>
      </c>
      <c r="P12347" s="1" t="s">
        <v>25</v>
      </c>
      <c r="Q12347" s="1" t="s">
        <v>26</v>
      </c>
      <c r="R12347" s="1" t="s">
        <v>27</v>
      </c>
    </row>
    <row r="12348" spans="1:18" x14ac:dyDescent="0.3">
      <c r="A12348" s="1" t="s">
        <v>12506</v>
      </c>
      <c r="B12348" s="1" t="s">
        <v>107</v>
      </c>
      <c r="C12348" s="1" t="s">
        <v>233</v>
      </c>
      <c r="D12348" s="1" t="s">
        <v>21</v>
      </c>
      <c r="E12348">
        <v>63</v>
      </c>
      <c r="F12348">
        <v>15000</v>
      </c>
      <c r="G12348">
        <v>63</v>
      </c>
      <c r="H12348">
        <v>10</v>
      </c>
      <c r="I12348">
        <v>53</v>
      </c>
      <c r="J12348">
        <v>945000</v>
      </c>
      <c r="K12348" s="2">
        <v>45989</v>
      </c>
      <c r="L12348">
        <v>6</v>
      </c>
      <c r="M12348" s="1" t="s">
        <v>22</v>
      </c>
      <c r="N12348" s="1" t="s">
        <v>32</v>
      </c>
      <c r="O12348" s="1" t="s">
        <v>44</v>
      </c>
      <c r="P12348" s="1" t="s">
        <v>49</v>
      </c>
      <c r="Q12348" s="1" t="s">
        <v>26</v>
      </c>
      <c r="R12348" s="1" t="s">
        <v>27</v>
      </c>
    </row>
    <row r="12349" spans="1:18" x14ac:dyDescent="0.3">
      <c r="A12349" s="1" t="s">
        <v>12507</v>
      </c>
      <c r="B12349" s="1" t="s">
        <v>41</v>
      </c>
      <c r="C12349" s="1" t="s">
        <v>182</v>
      </c>
      <c r="D12349" s="1" t="s">
        <v>64</v>
      </c>
      <c r="E12349">
        <v>148</v>
      </c>
      <c r="F12349">
        <v>8000</v>
      </c>
      <c r="G12349">
        <v>173</v>
      </c>
      <c r="H12349">
        <v>160</v>
      </c>
      <c r="I12349">
        <v>13</v>
      </c>
      <c r="J12349">
        <v>1384000</v>
      </c>
      <c r="K12349" s="2">
        <v>45844</v>
      </c>
      <c r="L12349">
        <v>14</v>
      </c>
      <c r="M12349" s="1" t="s">
        <v>39</v>
      </c>
      <c r="N12349" s="1" t="s">
        <v>32</v>
      </c>
      <c r="O12349" s="1" t="s">
        <v>33</v>
      </c>
      <c r="P12349" s="1" t="s">
        <v>25</v>
      </c>
      <c r="Q12349" s="1" t="s">
        <v>59</v>
      </c>
      <c r="R12349" s="1" t="s">
        <v>27</v>
      </c>
    </row>
    <row r="12350" spans="1:18" x14ac:dyDescent="0.3">
      <c r="A12350" s="1" t="s">
        <v>12508</v>
      </c>
      <c r="B12350" s="1" t="s">
        <v>99</v>
      </c>
      <c r="C12350" s="1" t="s">
        <v>160</v>
      </c>
      <c r="D12350" s="1" t="s">
        <v>38</v>
      </c>
      <c r="E12350">
        <v>91</v>
      </c>
      <c r="F12350">
        <v>65000</v>
      </c>
      <c r="G12350">
        <v>109</v>
      </c>
      <c r="H12350">
        <v>39</v>
      </c>
      <c r="I12350">
        <v>70</v>
      </c>
      <c r="J12350">
        <v>7085000</v>
      </c>
      <c r="K12350" s="2">
        <v>45944</v>
      </c>
      <c r="L12350">
        <v>8</v>
      </c>
      <c r="M12350" s="1" t="s">
        <v>22</v>
      </c>
      <c r="N12350" s="1" t="s">
        <v>43</v>
      </c>
      <c r="O12350" s="1" t="s">
        <v>44</v>
      </c>
      <c r="P12350" s="1" t="s">
        <v>25</v>
      </c>
      <c r="Q12350" s="1" t="s">
        <v>50</v>
      </c>
      <c r="R12350" s="1" t="s">
        <v>34</v>
      </c>
    </row>
    <row r="12351" spans="1:18" x14ac:dyDescent="0.3">
      <c r="A12351" s="1" t="s">
        <v>12509</v>
      </c>
      <c r="B12351" s="1" t="s">
        <v>99</v>
      </c>
      <c r="C12351" s="1" t="s">
        <v>410</v>
      </c>
      <c r="D12351" s="1" t="s">
        <v>48</v>
      </c>
      <c r="E12351">
        <v>43</v>
      </c>
      <c r="F12351">
        <v>25000</v>
      </c>
      <c r="G12351">
        <v>64</v>
      </c>
      <c r="H12351">
        <v>53</v>
      </c>
      <c r="I12351">
        <v>11</v>
      </c>
      <c r="J12351">
        <v>1600000</v>
      </c>
      <c r="K12351" s="2">
        <v>45941</v>
      </c>
      <c r="L12351">
        <v>10</v>
      </c>
      <c r="M12351" s="1" t="s">
        <v>22</v>
      </c>
      <c r="N12351" s="1" t="s">
        <v>23</v>
      </c>
      <c r="O12351" s="1" t="s">
        <v>33</v>
      </c>
      <c r="P12351" s="1" t="s">
        <v>25</v>
      </c>
      <c r="Q12351" s="1" t="s">
        <v>50</v>
      </c>
      <c r="R12351" s="1" t="s">
        <v>59</v>
      </c>
    </row>
    <row r="12352" spans="1:18" x14ac:dyDescent="0.3">
      <c r="A12352" s="1" t="s">
        <v>12510</v>
      </c>
      <c r="B12352" s="1" t="s">
        <v>87</v>
      </c>
      <c r="C12352" s="1" t="s">
        <v>500</v>
      </c>
      <c r="D12352" s="1" t="s">
        <v>72</v>
      </c>
      <c r="E12352">
        <v>21</v>
      </c>
      <c r="F12352">
        <v>15000</v>
      </c>
      <c r="G12352">
        <v>38</v>
      </c>
      <c r="H12352">
        <v>38</v>
      </c>
      <c r="I12352">
        <v>0</v>
      </c>
      <c r="J12352">
        <v>570000</v>
      </c>
      <c r="K12352" s="2">
        <v>45712</v>
      </c>
      <c r="L12352">
        <v>2</v>
      </c>
      <c r="M12352" s="1" t="s">
        <v>55</v>
      </c>
      <c r="N12352" s="1" t="s">
        <v>23</v>
      </c>
      <c r="O12352" s="1" t="s">
        <v>24</v>
      </c>
      <c r="P12352" s="1" t="s">
        <v>25</v>
      </c>
      <c r="Q12352" s="1" t="s">
        <v>26</v>
      </c>
      <c r="R12352" s="1" t="s">
        <v>27</v>
      </c>
    </row>
    <row r="12353" spans="1:18" x14ac:dyDescent="0.3">
      <c r="A12353" s="1" t="s">
        <v>12511</v>
      </c>
      <c r="B12353" s="1" t="s">
        <v>83</v>
      </c>
      <c r="C12353" s="1" t="s">
        <v>511</v>
      </c>
      <c r="D12353" s="1" t="s">
        <v>31</v>
      </c>
      <c r="E12353">
        <v>53</v>
      </c>
      <c r="F12353">
        <v>12000</v>
      </c>
      <c r="G12353">
        <v>62</v>
      </c>
      <c r="H12353">
        <v>42</v>
      </c>
      <c r="I12353">
        <v>20</v>
      </c>
      <c r="J12353">
        <v>744000</v>
      </c>
      <c r="K12353" s="2">
        <v>45725</v>
      </c>
      <c r="L12353">
        <v>2</v>
      </c>
      <c r="M12353" s="1" t="s">
        <v>55</v>
      </c>
      <c r="N12353" s="1" t="s">
        <v>43</v>
      </c>
      <c r="O12353" s="1" t="s">
        <v>24</v>
      </c>
      <c r="P12353" s="1" t="s">
        <v>25</v>
      </c>
      <c r="Q12353" s="1" t="s">
        <v>50</v>
      </c>
      <c r="R12353" s="1" t="s">
        <v>27</v>
      </c>
    </row>
    <row r="12354" spans="1:18" x14ac:dyDescent="0.3">
      <c r="A12354" s="1" t="s">
        <v>12512</v>
      </c>
      <c r="B12354" s="1" t="s">
        <v>52</v>
      </c>
      <c r="C12354" s="1" t="s">
        <v>105</v>
      </c>
      <c r="D12354" s="1" t="s">
        <v>58</v>
      </c>
      <c r="E12354">
        <v>60</v>
      </c>
      <c r="F12354">
        <v>6500</v>
      </c>
      <c r="G12354">
        <v>67</v>
      </c>
      <c r="H12354">
        <v>25</v>
      </c>
      <c r="I12354">
        <v>42</v>
      </c>
      <c r="J12354">
        <v>435500</v>
      </c>
      <c r="K12354" s="2">
        <v>45853</v>
      </c>
      <c r="L12354">
        <v>4</v>
      </c>
      <c r="M12354" s="1" t="s">
        <v>55</v>
      </c>
      <c r="N12354" s="1" t="s">
        <v>32</v>
      </c>
      <c r="O12354" s="1" t="s">
        <v>24</v>
      </c>
      <c r="P12354" s="1" t="s">
        <v>25</v>
      </c>
      <c r="Q12354" s="1" t="s">
        <v>50</v>
      </c>
      <c r="R12354" s="1" t="s">
        <v>27</v>
      </c>
    </row>
    <row r="12355" spans="1:18" x14ac:dyDescent="0.3">
      <c r="A12355" s="1" t="s">
        <v>12513</v>
      </c>
      <c r="B12355" s="1" t="s">
        <v>66</v>
      </c>
      <c r="C12355" s="1" t="s">
        <v>225</v>
      </c>
      <c r="D12355" s="1" t="s">
        <v>21</v>
      </c>
      <c r="E12355">
        <v>75</v>
      </c>
      <c r="F12355">
        <v>1200000</v>
      </c>
      <c r="G12355">
        <v>102</v>
      </c>
      <c r="H12355">
        <v>12</v>
      </c>
      <c r="I12355">
        <v>90</v>
      </c>
      <c r="J12355">
        <v>122400000</v>
      </c>
      <c r="K12355" s="2">
        <v>45926</v>
      </c>
      <c r="L12355">
        <v>12</v>
      </c>
      <c r="M12355" s="1" t="s">
        <v>39</v>
      </c>
      <c r="N12355" s="1" t="s">
        <v>43</v>
      </c>
      <c r="O12355" s="1" t="s">
        <v>33</v>
      </c>
      <c r="P12355" s="1" t="s">
        <v>25</v>
      </c>
      <c r="Q12355" s="1" t="s">
        <v>26</v>
      </c>
      <c r="R12355" s="1" t="s">
        <v>27</v>
      </c>
    </row>
    <row r="12356" spans="1:18" x14ac:dyDescent="0.3">
      <c r="A12356" s="1" t="s">
        <v>12514</v>
      </c>
      <c r="B12356" s="1" t="s">
        <v>87</v>
      </c>
      <c r="C12356" s="1" t="s">
        <v>233</v>
      </c>
      <c r="D12356" s="1" t="s">
        <v>38</v>
      </c>
      <c r="E12356">
        <v>100</v>
      </c>
      <c r="F12356">
        <v>15000</v>
      </c>
      <c r="G12356">
        <v>113</v>
      </c>
      <c r="H12356">
        <v>52</v>
      </c>
      <c r="I12356">
        <v>61</v>
      </c>
      <c r="J12356">
        <v>1695000</v>
      </c>
      <c r="K12356" s="2">
        <v>45782</v>
      </c>
      <c r="L12356">
        <v>6</v>
      </c>
      <c r="M12356" s="1" t="s">
        <v>22</v>
      </c>
      <c r="N12356" s="1" t="s">
        <v>32</v>
      </c>
      <c r="O12356" s="1" t="s">
        <v>24</v>
      </c>
      <c r="P12356" s="1" t="s">
        <v>25</v>
      </c>
      <c r="Q12356" s="1" t="s">
        <v>26</v>
      </c>
      <c r="R12356" s="1" t="s">
        <v>27</v>
      </c>
    </row>
    <row r="12357" spans="1:18" x14ac:dyDescent="0.3">
      <c r="A12357" s="1" t="s">
        <v>12515</v>
      </c>
      <c r="B12357" s="1" t="s">
        <v>93</v>
      </c>
      <c r="C12357" s="1" t="s">
        <v>229</v>
      </c>
      <c r="D12357" s="1" t="s">
        <v>54</v>
      </c>
      <c r="E12357">
        <v>36</v>
      </c>
      <c r="F12357">
        <v>12000</v>
      </c>
      <c r="G12357">
        <v>65</v>
      </c>
      <c r="H12357">
        <v>56</v>
      </c>
      <c r="I12357">
        <v>9</v>
      </c>
      <c r="J12357">
        <v>780000</v>
      </c>
      <c r="K12357" s="2">
        <v>45892</v>
      </c>
      <c r="L12357">
        <v>4</v>
      </c>
      <c r="M12357" s="1" t="s">
        <v>55</v>
      </c>
      <c r="N12357" s="1" t="s">
        <v>23</v>
      </c>
      <c r="O12357" s="1" t="s">
        <v>33</v>
      </c>
      <c r="P12357" s="1" t="s">
        <v>49</v>
      </c>
      <c r="Q12357" s="1" t="s">
        <v>26</v>
      </c>
      <c r="R12357" s="1" t="s">
        <v>27</v>
      </c>
    </row>
    <row r="12358" spans="1:18" x14ac:dyDescent="0.3">
      <c r="A12358" s="1" t="s">
        <v>12516</v>
      </c>
      <c r="B12358" s="1" t="s">
        <v>107</v>
      </c>
      <c r="C12358" s="1" t="s">
        <v>88</v>
      </c>
      <c r="D12358" s="1" t="s">
        <v>31</v>
      </c>
      <c r="E12358">
        <v>107</v>
      </c>
      <c r="F12358">
        <v>18000</v>
      </c>
      <c r="G12358">
        <v>126</v>
      </c>
      <c r="H12358">
        <v>9</v>
      </c>
      <c r="I12358">
        <v>117</v>
      </c>
      <c r="J12358">
        <v>2268000</v>
      </c>
      <c r="K12358" s="2">
        <v>45949</v>
      </c>
      <c r="L12358">
        <v>14</v>
      </c>
      <c r="M12358" s="1" t="s">
        <v>39</v>
      </c>
      <c r="N12358" s="1" t="s">
        <v>23</v>
      </c>
      <c r="O12358" s="1" t="s">
        <v>24</v>
      </c>
      <c r="P12358" s="1" t="s">
        <v>25</v>
      </c>
      <c r="Q12358" s="1" t="s">
        <v>26</v>
      </c>
      <c r="R12358" s="1" t="s">
        <v>27</v>
      </c>
    </row>
    <row r="12359" spans="1:18" x14ac:dyDescent="0.3">
      <c r="A12359" s="1" t="s">
        <v>12517</v>
      </c>
      <c r="B12359" s="1" t="s">
        <v>36</v>
      </c>
      <c r="C12359" s="1" t="s">
        <v>194</v>
      </c>
      <c r="D12359" s="1" t="s">
        <v>31</v>
      </c>
      <c r="E12359">
        <v>35</v>
      </c>
      <c r="F12359">
        <v>1800</v>
      </c>
      <c r="G12359">
        <v>60</v>
      </c>
      <c r="H12359">
        <v>46</v>
      </c>
      <c r="I12359">
        <v>14</v>
      </c>
      <c r="J12359">
        <v>108000</v>
      </c>
      <c r="K12359" s="2">
        <v>45851</v>
      </c>
      <c r="L12359">
        <v>8</v>
      </c>
      <c r="M12359" s="1" t="s">
        <v>22</v>
      </c>
      <c r="N12359" s="1" t="s">
        <v>32</v>
      </c>
      <c r="O12359" s="1" t="s">
        <v>33</v>
      </c>
      <c r="P12359" s="1" t="s">
        <v>25</v>
      </c>
      <c r="Q12359" s="1" t="s">
        <v>26</v>
      </c>
      <c r="R12359" s="1" t="s">
        <v>27</v>
      </c>
    </row>
    <row r="12360" spans="1:18" x14ac:dyDescent="0.3">
      <c r="A12360" s="1" t="s">
        <v>12518</v>
      </c>
      <c r="B12360" s="1" t="s">
        <v>133</v>
      </c>
      <c r="C12360" s="1" t="s">
        <v>88</v>
      </c>
      <c r="D12360" s="1" t="s">
        <v>48</v>
      </c>
      <c r="E12360">
        <v>64</v>
      </c>
      <c r="F12360">
        <v>18000</v>
      </c>
      <c r="G12360">
        <v>90</v>
      </c>
      <c r="H12360">
        <v>7</v>
      </c>
      <c r="I12360">
        <v>83</v>
      </c>
      <c r="J12360">
        <v>1620000</v>
      </c>
      <c r="K12360" s="2">
        <v>45671</v>
      </c>
      <c r="L12360">
        <v>11</v>
      </c>
      <c r="M12360" s="1" t="s">
        <v>39</v>
      </c>
      <c r="N12360" s="1" t="s">
        <v>32</v>
      </c>
      <c r="O12360" s="1" t="s">
        <v>33</v>
      </c>
      <c r="P12360" s="1" t="s">
        <v>25</v>
      </c>
      <c r="Q12360" s="1" t="s">
        <v>26</v>
      </c>
      <c r="R12360" s="1" t="s">
        <v>27</v>
      </c>
    </row>
    <row r="12361" spans="1:18" x14ac:dyDescent="0.3">
      <c r="A12361" s="1" t="s">
        <v>12519</v>
      </c>
      <c r="B12361" s="1" t="s">
        <v>52</v>
      </c>
      <c r="C12361" s="1" t="s">
        <v>208</v>
      </c>
      <c r="D12361" s="1" t="s">
        <v>58</v>
      </c>
      <c r="E12361">
        <v>141</v>
      </c>
      <c r="F12361">
        <v>12000</v>
      </c>
      <c r="G12361">
        <v>156</v>
      </c>
      <c r="H12361">
        <v>153</v>
      </c>
      <c r="I12361">
        <v>3</v>
      </c>
      <c r="J12361">
        <v>1872000</v>
      </c>
      <c r="K12361" s="2">
        <v>45989</v>
      </c>
      <c r="L12361">
        <v>8</v>
      </c>
      <c r="M12361" s="1" t="s">
        <v>22</v>
      </c>
      <c r="N12361" s="1" t="s">
        <v>43</v>
      </c>
      <c r="O12361" s="1" t="s">
        <v>33</v>
      </c>
      <c r="P12361" s="1" t="s">
        <v>25</v>
      </c>
      <c r="Q12361" s="1" t="s">
        <v>26</v>
      </c>
      <c r="R12361" s="1" t="s">
        <v>27</v>
      </c>
    </row>
    <row r="12362" spans="1:18" x14ac:dyDescent="0.3">
      <c r="A12362" s="1" t="s">
        <v>12520</v>
      </c>
      <c r="B12362" s="1" t="s">
        <v>104</v>
      </c>
      <c r="C12362" s="1" t="s">
        <v>166</v>
      </c>
      <c r="D12362" s="1" t="s">
        <v>67</v>
      </c>
      <c r="E12362">
        <v>129</v>
      </c>
      <c r="F12362">
        <v>35000</v>
      </c>
      <c r="G12362">
        <v>159</v>
      </c>
      <c r="H12362">
        <v>99</v>
      </c>
      <c r="I12362">
        <v>60</v>
      </c>
      <c r="J12362">
        <v>5565000</v>
      </c>
      <c r="K12362" s="2">
        <v>45796</v>
      </c>
      <c r="L12362">
        <v>11</v>
      </c>
      <c r="M12362" s="1" t="s">
        <v>39</v>
      </c>
      <c r="N12362" s="1" t="s">
        <v>43</v>
      </c>
      <c r="O12362" s="1" t="s">
        <v>44</v>
      </c>
      <c r="P12362" s="1" t="s">
        <v>25</v>
      </c>
      <c r="Q12362" s="1" t="s">
        <v>50</v>
      </c>
      <c r="R12362" s="1" t="s">
        <v>34</v>
      </c>
    </row>
    <row r="12363" spans="1:18" x14ac:dyDescent="0.3">
      <c r="A12363" s="1" t="s">
        <v>12521</v>
      </c>
      <c r="B12363" s="1" t="s">
        <v>29</v>
      </c>
      <c r="C12363" s="1" t="s">
        <v>348</v>
      </c>
      <c r="D12363" s="1" t="s">
        <v>21</v>
      </c>
      <c r="E12363">
        <v>137</v>
      </c>
      <c r="F12363">
        <v>30000</v>
      </c>
      <c r="G12363">
        <v>139</v>
      </c>
      <c r="H12363">
        <v>82</v>
      </c>
      <c r="I12363">
        <v>57</v>
      </c>
      <c r="J12363">
        <v>4170000</v>
      </c>
      <c r="K12363" s="2">
        <v>45860</v>
      </c>
      <c r="L12363">
        <v>13</v>
      </c>
      <c r="M12363" s="1" t="s">
        <v>39</v>
      </c>
      <c r="N12363" s="1" t="s">
        <v>23</v>
      </c>
      <c r="O12363" s="1" t="s">
        <v>44</v>
      </c>
      <c r="P12363" s="1" t="s">
        <v>25</v>
      </c>
      <c r="Q12363" s="1" t="s">
        <v>26</v>
      </c>
      <c r="R12363" s="1" t="s">
        <v>27</v>
      </c>
    </row>
    <row r="12364" spans="1:18" x14ac:dyDescent="0.3">
      <c r="A12364" s="1" t="s">
        <v>12522</v>
      </c>
      <c r="B12364" s="1" t="s">
        <v>99</v>
      </c>
      <c r="C12364" s="1" t="s">
        <v>182</v>
      </c>
      <c r="D12364" s="1" t="s">
        <v>67</v>
      </c>
      <c r="E12364">
        <v>102</v>
      </c>
      <c r="F12364">
        <v>8000</v>
      </c>
      <c r="G12364">
        <v>128</v>
      </c>
      <c r="H12364">
        <v>122</v>
      </c>
      <c r="I12364">
        <v>6</v>
      </c>
      <c r="J12364">
        <v>1024000</v>
      </c>
      <c r="K12364" s="2">
        <v>45874</v>
      </c>
      <c r="L12364">
        <v>12</v>
      </c>
      <c r="M12364" s="1" t="s">
        <v>39</v>
      </c>
      <c r="N12364" s="1" t="s">
        <v>23</v>
      </c>
      <c r="O12364" s="1" t="s">
        <v>44</v>
      </c>
      <c r="P12364" s="1" t="s">
        <v>25</v>
      </c>
      <c r="Q12364" s="1" t="s">
        <v>26</v>
      </c>
      <c r="R12364" s="1" t="s">
        <v>27</v>
      </c>
    </row>
    <row r="12365" spans="1:18" x14ac:dyDescent="0.3">
      <c r="A12365" s="1" t="s">
        <v>12523</v>
      </c>
      <c r="B12365" s="1" t="s">
        <v>80</v>
      </c>
      <c r="C12365" s="1" t="s">
        <v>160</v>
      </c>
      <c r="D12365" s="1" t="s">
        <v>72</v>
      </c>
      <c r="E12365">
        <v>23</v>
      </c>
      <c r="F12365">
        <v>65000</v>
      </c>
      <c r="G12365">
        <v>48</v>
      </c>
      <c r="H12365">
        <v>37</v>
      </c>
      <c r="I12365">
        <v>11</v>
      </c>
      <c r="J12365">
        <v>3120000</v>
      </c>
      <c r="K12365" s="2">
        <v>45872</v>
      </c>
      <c r="L12365">
        <v>7</v>
      </c>
      <c r="M12365" s="1" t="s">
        <v>22</v>
      </c>
      <c r="N12365" s="1" t="s">
        <v>32</v>
      </c>
      <c r="O12365" s="1" t="s">
        <v>33</v>
      </c>
      <c r="P12365" s="1" t="s">
        <v>25</v>
      </c>
      <c r="Q12365" s="1" t="s">
        <v>26</v>
      </c>
      <c r="R12365" s="1" t="s">
        <v>34</v>
      </c>
    </row>
    <row r="12366" spans="1:18" x14ac:dyDescent="0.3">
      <c r="A12366" s="1" t="s">
        <v>12524</v>
      </c>
      <c r="B12366" s="1" t="s">
        <v>133</v>
      </c>
      <c r="C12366" s="1" t="s">
        <v>78</v>
      </c>
      <c r="D12366" s="1" t="s">
        <v>48</v>
      </c>
      <c r="E12366">
        <v>41</v>
      </c>
      <c r="F12366">
        <v>150000</v>
      </c>
      <c r="G12366">
        <v>51</v>
      </c>
      <c r="H12366">
        <v>18</v>
      </c>
      <c r="I12366">
        <v>33</v>
      </c>
      <c r="J12366">
        <v>7650000</v>
      </c>
      <c r="K12366" s="2">
        <v>45875</v>
      </c>
      <c r="L12366">
        <v>10</v>
      </c>
      <c r="M12366" s="1" t="s">
        <v>22</v>
      </c>
      <c r="N12366" s="1" t="s">
        <v>23</v>
      </c>
      <c r="O12366" s="1" t="s">
        <v>24</v>
      </c>
      <c r="P12366" s="1" t="s">
        <v>25</v>
      </c>
      <c r="Q12366" s="1" t="s">
        <v>50</v>
      </c>
      <c r="R12366" s="1" t="s">
        <v>27</v>
      </c>
    </row>
    <row r="12367" spans="1:18" x14ac:dyDescent="0.3">
      <c r="A12367" s="1" t="s">
        <v>12525</v>
      </c>
      <c r="B12367" s="1" t="s">
        <v>41</v>
      </c>
      <c r="C12367" s="1" t="s">
        <v>202</v>
      </c>
      <c r="D12367" s="1" t="s">
        <v>64</v>
      </c>
      <c r="E12367">
        <v>25</v>
      </c>
      <c r="F12367">
        <v>8000</v>
      </c>
      <c r="G12367">
        <v>40</v>
      </c>
      <c r="H12367">
        <v>35</v>
      </c>
      <c r="I12367">
        <v>5</v>
      </c>
      <c r="J12367">
        <v>320000</v>
      </c>
      <c r="K12367" s="2">
        <v>45888</v>
      </c>
      <c r="L12367">
        <v>8</v>
      </c>
      <c r="M12367" s="1" t="s">
        <v>22</v>
      </c>
      <c r="N12367" s="1" t="s">
        <v>32</v>
      </c>
      <c r="O12367" s="1" t="s">
        <v>85</v>
      </c>
      <c r="P12367" s="1" t="s">
        <v>25</v>
      </c>
      <c r="Q12367" s="1" t="s">
        <v>26</v>
      </c>
      <c r="R12367" s="1" t="s">
        <v>27</v>
      </c>
    </row>
    <row r="12368" spans="1:18" x14ac:dyDescent="0.3">
      <c r="A12368" s="1" t="s">
        <v>12526</v>
      </c>
      <c r="B12368" s="1" t="s">
        <v>104</v>
      </c>
      <c r="C12368" s="1" t="s">
        <v>121</v>
      </c>
      <c r="D12368" s="1" t="s">
        <v>54</v>
      </c>
      <c r="E12368">
        <v>149</v>
      </c>
      <c r="F12368">
        <v>3500</v>
      </c>
      <c r="G12368">
        <v>167</v>
      </c>
      <c r="H12368">
        <v>70</v>
      </c>
      <c r="I12368">
        <v>97</v>
      </c>
      <c r="J12368">
        <v>584500</v>
      </c>
      <c r="K12368" s="2">
        <v>45751</v>
      </c>
      <c r="L12368">
        <v>15</v>
      </c>
      <c r="M12368" s="1" t="s">
        <v>39</v>
      </c>
      <c r="N12368" s="1" t="s">
        <v>32</v>
      </c>
      <c r="O12368" s="1" t="s">
        <v>44</v>
      </c>
      <c r="P12368" s="1" t="s">
        <v>49</v>
      </c>
      <c r="Q12368" s="1" t="s">
        <v>26</v>
      </c>
      <c r="R12368" s="1" t="s">
        <v>27</v>
      </c>
    </row>
    <row r="12369" spans="1:18" x14ac:dyDescent="0.3">
      <c r="A12369" s="1" t="s">
        <v>12527</v>
      </c>
      <c r="B12369" s="1" t="s">
        <v>46</v>
      </c>
      <c r="C12369" s="1" t="s">
        <v>127</v>
      </c>
      <c r="D12369" s="1" t="s">
        <v>91</v>
      </c>
      <c r="E12369">
        <v>112</v>
      </c>
      <c r="F12369">
        <v>35000</v>
      </c>
      <c r="G12369">
        <v>113</v>
      </c>
      <c r="H12369">
        <v>54</v>
      </c>
      <c r="I12369">
        <v>59</v>
      </c>
      <c r="J12369">
        <v>3955000</v>
      </c>
      <c r="K12369" s="2">
        <v>45710</v>
      </c>
      <c r="L12369">
        <v>8</v>
      </c>
      <c r="M12369" s="1" t="s">
        <v>22</v>
      </c>
      <c r="N12369" s="1" t="s">
        <v>32</v>
      </c>
      <c r="O12369" s="1" t="s">
        <v>44</v>
      </c>
      <c r="P12369" s="1" t="s">
        <v>25</v>
      </c>
      <c r="Q12369" s="1" t="s">
        <v>26</v>
      </c>
      <c r="R12369" s="1" t="s">
        <v>27</v>
      </c>
    </row>
    <row r="12370" spans="1:18" x14ac:dyDescent="0.3">
      <c r="A12370" s="1" t="s">
        <v>12528</v>
      </c>
      <c r="B12370" s="1" t="s">
        <v>41</v>
      </c>
      <c r="C12370" s="1" t="s">
        <v>402</v>
      </c>
      <c r="D12370" s="1" t="s">
        <v>31</v>
      </c>
      <c r="E12370">
        <v>41</v>
      </c>
      <c r="F12370">
        <v>2500</v>
      </c>
      <c r="G12370">
        <v>70</v>
      </c>
      <c r="H12370">
        <v>43</v>
      </c>
      <c r="I12370">
        <v>27</v>
      </c>
      <c r="J12370">
        <v>175000</v>
      </c>
      <c r="K12370" s="2">
        <v>46013</v>
      </c>
      <c r="L12370">
        <v>6</v>
      </c>
      <c r="M12370" s="1" t="s">
        <v>22</v>
      </c>
      <c r="N12370" s="1" t="s">
        <v>32</v>
      </c>
      <c r="O12370" s="1" t="s">
        <v>44</v>
      </c>
      <c r="P12370" s="1" t="s">
        <v>49</v>
      </c>
      <c r="Q12370" s="1" t="s">
        <v>59</v>
      </c>
      <c r="R12370" s="1" t="s">
        <v>27</v>
      </c>
    </row>
    <row r="12371" spans="1:18" x14ac:dyDescent="0.3">
      <c r="A12371" s="1" t="s">
        <v>12529</v>
      </c>
      <c r="B12371" s="1" t="s">
        <v>41</v>
      </c>
      <c r="C12371" s="1" t="s">
        <v>291</v>
      </c>
      <c r="D12371" s="1" t="s">
        <v>58</v>
      </c>
      <c r="E12371">
        <v>146</v>
      </c>
      <c r="F12371">
        <v>4500</v>
      </c>
      <c r="G12371">
        <v>157</v>
      </c>
      <c r="H12371">
        <v>132</v>
      </c>
      <c r="I12371">
        <v>25</v>
      </c>
      <c r="J12371">
        <v>706500</v>
      </c>
      <c r="K12371" s="2">
        <v>46003</v>
      </c>
      <c r="L12371">
        <v>4</v>
      </c>
      <c r="M12371" s="1" t="s">
        <v>55</v>
      </c>
      <c r="N12371" s="1" t="s">
        <v>23</v>
      </c>
      <c r="O12371" s="1" t="s">
        <v>33</v>
      </c>
      <c r="P12371" s="1" t="s">
        <v>25</v>
      </c>
      <c r="Q12371" s="1" t="s">
        <v>26</v>
      </c>
      <c r="R12371" s="1" t="s">
        <v>27</v>
      </c>
    </row>
    <row r="12372" spans="1:18" x14ac:dyDescent="0.3">
      <c r="A12372" s="1" t="s">
        <v>12530</v>
      </c>
      <c r="B12372" s="1" t="s">
        <v>104</v>
      </c>
      <c r="C12372" s="1" t="s">
        <v>287</v>
      </c>
      <c r="D12372" s="1" t="s">
        <v>48</v>
      </c>
      <c r="E12372">
        <v>112</v>
      </c>
      <c r="F12372">
        <v>25000</v>
      </c>
      <c r="G12372">
        <v>118</v>
      </c>
      <c r="H12372">
        <v>112</v>
      </c>
      <c r="I12372">
        <v>6</v>
      </c>
      <c r="J12372">
        <v>2950000</v>
      </c>
      <c r="K12372" s="2">
        <v>45909</v>
      </c>
      <c r="L12372">
        <v>8</v>
      </c>
      <c r="M12372" s="1" t="s">
        <v>22</v>
      </c>
      <c r="N12372" s="1" t="s">
        <v>23</v>
      </c>
      <c r="O12372" s="1" t="s">
        <v>33</v>
      </c>
      <c r="P12372" s="1" t="s">
        <v>25</v>
      </c>
      <c r="Q12372" s="1" t="s">
        <v>26</v>
      </c>
      <c r="R12372" s="1" t="s">
        <v>27</v>
      </c>
    </row>
    <row r="12373" spans="1:18" x14ac:dyDescent="0.3">
      <c r="A12373" s="1" t="s">
        <v>12531</v>
      </c>
      <c r="B12373" s="1" t="s">
        <v>87</v>
      </c>
      <c r="C12373" s="1" t="s">
        <v>320</v>
      </c>
      <c r="D12373" s="1" t="s">
        <v>48</v>
      </c>
      <c r="E12373">
        <v>26</v>
      </c>
      <c r="F12373">
        <v>1800</v>
      </c>
      <c r="G12373">
        <v>30</v>
      </c>
      <c r="H12373">
        <v>29</v>
      </c>
      <c r="I12373">
        <v>1</v>
      </c>
      <c r="J12373">
        <v>54000</v>
      </c>
      <c r="K12373" s="2">
        <v>45995</v>
      </c>
      <c r="L12373">
        <v>1</v>
      </c>
      <c r="M12373" s="1" t="s">
        <v>55</v>
      </c>
      <c r="N12373" s="1" t="s">
        <v>32</v>
      </c>
      <c r="O12373" s="1" t="s">
        <v>85</v>
      </c>
      <c r="P12373" s="1" t="s">
        <v>25</v>
      </c>
      <c r="Q12373" s="1" t="s">
        <v>26</v>
      </c>
      <c r="R12373" s="1" t="s">
        <v>27</v>
      </c>
    </row>
    <row r="12374" spans="1:18" x14ac:dyDescent="0.3">
      <c r="A12374" s="1" t="s">
        <v>12532</v>
      </c>
      <c r="B12374" s="1" t="s">
        <v>104</v>
      </c>
      <c r="C12374" s="1" t="s">
        <v>215</v>
      </c>
      <c r="D12374" s="1" t="s">
        <v>31</v>
      </c>
      <c r="E12374">
        <v>71</v>
      </c>
      <c r="F12374">
        <v>350000</v>
      </c>
      <c r="G12374">
        <v>84</v>
      </c>
      <c r="H12374">
        <v>54</v>
      </c>
      <c r="I12374">
        <v>30</v>
      </c>
      <c r="J12374">
        <v>29400000</v>
      </c>
      <c r="K12374" s="2">
        <v>45847</v>
      </c>
      <c r="L12374">
        <v>2</v>
      </c>
      <c r="M12374" s="1" t="s">
        <v>55</v>
      </c>
      <c r="N12374" s="1" t="s">
        <v>23</v>
      </c>
      <c r="O12374" s="1" t="s">
        <v>44</v>
      </c>
      <c r="P12374" s="1" t="s">
        <v>25</v>
      </c>
      <c r="Q12374" s="1" t="s">
        <v>59</v>
      </c>
      <c r="R12374" s="1" t="s">
        <v>27</v>
      </c>
    </row>
    <row r="12375" spans="1:18" x14ac:dyDescent="0.3">
      <c r="A12375" s="1" t="s">
        <v>12533</v>
      </c>
      <c r="B12375" s="1" t="s">
        <v>133</v>
      </c>
      <c r="C12375" s="1" t="s">
        <v>215</v>
      </c>
      <c r="D12375" s="1" t="s">
        <v>58</v>
      </c>
      <c r="E12375">
        <v>55</v>
      </c>
      <c r="F12375">
        <v>350000</v>
      </c>
      <c r="G12375">
        <v>80</v>
      </c>
      <c r="H12375">
        <v>23</v>
      </c>
      <c r="I12375">
        <v>57</v>
      </c>
      <c r="J12375">
        <v>28000000</v>
      </c>
      <c r="K12375" s="2">
        <v>45818</v>
      </c>
      <c r="L12375">
        <v>3</v>
      </c>
      <c r="M12375" s="1" t="s">
        <v>55</v>
      </c>
      <c r="N12375" s="1" t="s">
        <v>23</v>
      </c>
      <c r="O12375" s="1" t="s">
        <v>24</v>
      </c>
      <c r="P12375" s="1" t="s">
        <v>25</v>
      </c>
      <c r="Q12375" s="1" t="s">
        <v>26</v>
      </c>
      <c r="R12375" s="1" t="s">
        <v>27</v>
      </c>
    </row>
    <row r="12376" spans="1:18" x14ac:dyDescent="0.3">
      <c r="A12376" s="1" t="s">
        <v>12534</v>
      </c>
      <c r="B12376" s="1" t="s">
        <v>29</v>
      </c>
      <c r="C12376" s="1" t="s">
        <v>53</v>
      </c>
      <c r="D12376" s="1" t="s">
        <v>38</v>
      </c>
      <c r="E12376">
        <v>114</v>
      </c>
      <c r="F12376">
        <v>25000</v>
      </c>
      <c r="G12376">
        <v>131</v>
      </c>
      <c r="H12376">
        <v>37</v>
      </c>
      <c r="I12376">
        <v>94</v>
      </c>
      <c r="J12376">
        <v>3275000</v>
      </c>
      <c r="K12376" s="2">
        <v>45979</v>
      </c>
      <c r="L12376">
        <v>10</v>
      </c>
      <c r="M12376" s="1" t="s">
        <v>22</v>
      </c>
      <c r="N12376" s="1" t="s">
        <v>23</v>
      </c>
      <c r="O12376" s="1" t="s">
        <v>33</v>
      </c>
      <c r="P12376" s="1" t="s">
        <v>25</v>
      </c>
      <c r="Q12376" s="1" t="s">
        <v>59</v>
      </c>
      <c r="R12376" s="1" t="s">
        <v>27</v>
      </c>
    </row>
    <row r="12377" spans="1:18" x14ac:dyDescent="0.3">
      <c r="A12377" s="1" t="s">
        <v>12535</v>
      </c>
      <c r="B12377" s="1" t="s">
        <v>107</v>
      </c>
      <c r="C12377" s="1" t="s">
        <v>225</v>
      </c>
      <c r="D12377" s="1" t="s">
        <v>67</v>
      </c>
      <c r="E12377">
        <v>98</v>
      </c>
      <c r="F12377">
        <v>1200000</v>
      </c>
      <c r="G12377">
        <v>106</v>
      </c>
      <c r="H12377">
        <v>85</v>
      </c>
      <c r="I12377">
        <v>21</v>
      </c>
      <c r="J12377">
        <v>127200000</v>
      </c>
      <c r="K12377" s="2">
        <v>45763</v>
      </c>
      <c r="L12377">
        <v>11</v>
      </c>
      <c r="M12377" s="1" t="s">
        <v>39</v>
      </c>
      <c r="N12377" s="1" t="s">
        <v>32</v>
      </c>
      <c r="O12377" s="1" t="s">
        <v>24</v>
      </c>
      <c r="P12377" s="1" t="s">
        <v>25</v>
      </c>
      <c r="Q12377" s="1" t="s">
        <v>26</v>
      </c>
      <c r="R12377" s="1" t="s">
        <v>27</v>
      </c>
    </row>
    <row r="12378" spans="1:18" x14ac:dyDescent="0.3">
      <c r="A12378" s="1" t="s">
        <v>12536</v>
      </c>
      <c r="B12378" s="1" t="s">
        <v>99</v>
      </c>
      <c r="C12378" s="1" t="s">
        <v>505</v>
      </c>
      <c r="D12378" s="1" t="s">
        <v>67</v>
      </c>
      <c r="E12378">
        <v>58</v>
      </c>
      <c r="F12378">
        <v>120000</v>
      </c>
      <c r="G12378">
        <v>63</v>
      </c>
      <c r="H12378">
        <v>8</v>
      </c>
      <c r="I12378">
        <v>55</v>
      </c>
      <c r="J12378">
        <v>7560000</v>
      </c>
      <c r="K12378" s="2">
        <v>45904</v>
      </c>
      <c r="L12378">
        <v>1</v>
      </c>
      <c r="M12378" s="1" t="s">
        <v>55</v>
      </c>
      <c r="N12378" s="1" t="s">
        <v>32</v>
      </c>
      <c r="O12378" s="1" t="s">
        <v>44</v>
      </c>
      <c r="P12378" s="1" t="s">
        <v>25</v>
      </c>
      <c r="Q12378" s="1" t="s">
        <v>26</v>
      </c>
      <c r="R12378" s="1" t="s">
        <v>27</v>
      </c>
    </row>
    <row r="12379" spans="1:18" x14ac:dyDescent="0.3">
      <c r="A12379" s="1" t="s">
        <v>12537</v>
      </c>
      <c r="B12379" s="1" t="s">
        <v>133</v>
      </c>
      <c r="C12379" s="1" t="s">
        <v>208</v>
      </c>
      <c r="D12379" s="1" t="s">
        <v>21</v>
      </c>
      <c r="E12379">
        <v>41</v>
      </c>
      <c r="F12379">
        <v>12000</v>
      </c>
      <c r="G12379">
        <v>44</v>
      </c>
      <c r="H12379">
        <v>21</v>
      </c>
      <c r="I12379">
        <v>23</v>
      </c>
      <c r="J12379">
        <v>528000</v>
      </c>
      <c r="K12379" s="2">
        <v>45812</v>
      </c>
      <c r="L12379">
        <v>6</v>
      </c>
      <c r="M12379" s="1" t="s">
        <v>22</v>
      </c>
      <c r="N12379" s="1" t="s">
        <v>23</v>
      </c>
      <c r="O12379" s="1" t="s">
        <v>24</v>
      </c>
      <c r="P12379" s="1" t="s">
        <v>25</v>
      </c>
      <c r="Q12379" s="1" t="s">
        <v>26</v>
      </c>
      <c r="R12379" s="1" t="s">
        <v>27</v>
      </c>
    </row>
    <row r="12380" spans="1:18" x14ac:dyDescent="0.3">
      <c r="A12380" s="1" t="s">
        <v>12538</v>
      </c>
      <c r="B12380" s="1" t="s">
        <v>36</v>
      </c>
      <c r="C12380" s="1" t="s">
        <v>202</v>
      </c>
      <c r="D12380" s="1" t="s">
        <v>58</v>
      </c>
      <c r="E12380">
        <v>70</v>
      </c>
      <c r="F12380">
        <v>8000</v>
      </c>
      <c r="G12380">
        <v>100</v>
      </c>
      <c r="H12380">
        <v>97</v>
      </c>
      <c r="I12380">
        <v>3</v>
      </c>
      <c r="J12380">
        <v>800000</v>
      </c>
      <c r="K12380" s="2">
        <v>45974</v>
      </c>
      <c r="L12380">
        <v>7</v>
      </c>
      <c r="M12380" s="1" t="s">
        <v>22</v>
      </c>
      <c r="N12380" s="1" t="s">
        <v>23</v>
      </c>
      <c r="O12380" s="1" t="s">
        <v>24</v>
      </c>
      <c r="P12380" s="1" t="s">
        <v>25</v>
      </c>
      <c r="Q12380" s="1" t="s">
        <v>26</v>
      </c>
      <c r="R12380" s="1" t="s">
        <v>34</v>
      </c>
    </row>
    <row r="12381" spans="1:18" x14ac:dyDescent="0.3">
      <c r="A12381" s="1" t="s">
        <v>12539</v>
      </c>
      <c r="B12381" s="1" t="s">
        <v>93</v>
      </c>
      <c r="C12381" s="1" t="s">
        <v>113</v>
      </c>
      <c r="D12381" s="1" t="s">
        <v>67</v>
      </c>
      <c r="E12381">
        <v>103</v>
      </c>
      <c r="F12381">
        <v>45000</v>
      </c>
      <c r="G12381">
        <v>115</v>
      </c>
      <c r="H12381">
        <v>110</v>
      </c>
      <c r="I12381">
        <v>5</v>
      </c>
      <c r="J12381">
        <v>5175000</v>
      </c>
      <c r="K12381" s="2">
        <v>45702</v>
      </c>
      <c r="L12381">
        <v>3</v>
      </c>
      <c r="M12381" s="1" t="s">
        <v>55</v>
      </c>
      <c r="N12381" s="1" t="s">
        <v>43</v>
      </c>
      <c r="O12381" s="1" t="s">
        <v>33</v>
      </c>
      <c r="P12381" s="1" t="s">
        <v>25</v>
      </c>
      <c r="Q12381" s="1" t="s">
        <v>26</v>
      </c>
      <c r="R12381" s="1" t="s">
        <v>27</v>
      </c>
    </row>
    <row r="12382" spans="1:18" x14ac:dyDescent="0.3">
      <c r="A12382" s="1" t="s">
        <v>12540</v>
      </c>
      <c r="B12382" s="1" t="s">
        <v>104</v>
      </c>
      <c r="C12382" s="1" t="s">
        <v>121</v>
      </c>
      <c r="D12382" s="1" t="s">
        <v>38</v>
      </c>
      <c r="E12382">
        <v>62</v>
      </c>
      <c r="F12382">
        <v>3500</v>
      </c>
      <c r="G12382">
        <v>85</v>
      </c>
      <c r="H12382">
        <v>10</v>
      </c>
      <c r="I12382">
        <v>75</v>
      </c>
      <c r="J12382">
        <v>297500</v>
      </c>
      <c r="K12382" s="2">
        <v>45955</v>
      </c>
      <c r="L12382">
        <v>14</v>
      </c>
      <c r="M12382" s="1" t="s">
        <v>39</v>
      </c>
      <c r="N12382" s="1" t="s">
        <v>23</v>
      </c>
      <c r="O12382" s="1" t="s">
        <v>24</v>
      </c>
      <c r="P12382" s="1" t="s">
        <v>25</v>
      </c>
      <c r="Q12382" s="1" t="s">
        <v>26</v>
      </c>
      <c r="R12382" s="1" t="s">
        <v>27</v>
      </c>
    </row>
    <row r="12383" spans="1:18" x14ac:dyDescent="0.3">
      <c r="A12383" s="1" t="s">
        <v>12541</v>
      </c>
      <c r="B12383" s="1" t="s">
        <v>87</v>
      </c>
      <c r="C12383" s="1" t="s">
        <v>296</v>
      </c>
      <c r="D12383" s="1" t="s">
        <v>48</v>
      </c>
      <c r="E12383">
        <v>133</v>
      </c>
      <c r="F12383">
        <v>4200000</v>
      </c>
      <c r="G12383">
        <v>155</v>
      </c>
      <c r="H12383">
        <v>94</v>
      </c>
      <c r="I12383">
        <v>61</v>
      </c>
      <c r="J12383">
        <v>651000000</v>
      </c>
      <c r="K12383" s="2">
        <v>45666</v>
      </c>
      <c r="L12383">
        <v>11</v>
      </c>
      <c r="M12383" s="1" t="s">
        <v>39</v>
      </c>
      <c r="N12383" s="1" t="s">
        <v>32</v>
      </c>
      <c r="O12383" s="1" t="s">
        <v>24</v>
      </c>
      <c r="P12383" s="1" t="s">
        <v>25</v>
      </c>
      <c r="Q12383" s="1" t="s">
        <v>26</v>
      </c>
      <c r="R12383" s="1" t="s">
        <v>27</v>
      </c>
    </row>
    <row r="12384" spans="1:18" x14ac:dyDescent="0.3">
      <c r="A12384" s="1" t="s">
        <v>12542</v>
      </c>
      <c r="B12384" s="1" t="s">
        <v>19</v>
      </c>
      <c r="C12384" s="1" t="s">
        <v>225</v>
      </c>
      <c r="D12384" s="1" t="s">
        <v>31</v>
      </c>
      <c r="E12384">
        <v>102</v>
      </c>
      <c r="F12384">
        <v>1200000</v>
      </c>
      <c r="G12384">
        <v>107</v>
      </c>
      <c r="H12384">
        <v>25</v>
      </c>
      <c r="I12384">
        <v>82</v>
      </c>
      <c r="J12384">
        <v>128400000</v>
      </c>
      <c r="K12384" s="2">
        <v>45886</v>
      </c>
      <c r="L12384">
        <v>9</v>
      </c>
      <c r="M12384" s="1" t="s">
        <v>22</v>
      </c>
      <c r="N12384" s="1" t="s">
        <v>23</v>
      </c>
      <c r="O12384" s="1" t="s">
        <v>44</v>
      </c>
      <c r="P12384" s="1" t="s">
        <v>25</v>
      </c>
      <c r="Q12384" s="1" t="s">
        <v>26</v>
      </c>
      <c r="R12384" s="1" t="s">
        <v>27</v>
      </c>
    </row>
    <row r="12385" spans="1:18" x14ac:dyDescent="0.3">
      <c r="A12385" s="1" t="s">
        <v>12543</v>
      </c>
      <c r="B12385" s="1" t="s">
        <v>52</v>
      </c>
      <c r="C12385" s="1" t="s">
        <v>427</v>
      </c>
      <c r="D12385" s="1" t="s">
        <v>91</v>
      </c>
      <c r="E12385">
        <v>87</v>
      </c>
      <c r="F12385">
        <v>5000</v>
      </c>
      <c r="G12385">
        <v>108</v>
      </c>
      <c r="H12385">
        <v>38</v>
      </c>
      <c r="I12385">
        <v>70</v>
      </c>
      <c r="J12385">
        <v>540000</v>
      </c>
      <c r="K12385" s="2">
        <v>45874</v>
      </c>
      <c r="L12385">
        <v>4</v>
      </c>
      <c r="M12385" s="1" t="s">
        <v>55</v>
      </c>
      <c r="N12385" s="1" t="s">
        <v>32</v>
      </c>
      <c r="O12385" s="1" t="s">
        <v>24</v>
      </c>
      <c r="P12385" s="1" t="s">
        <v>25</v>
      </c>
      <c r="Q12385" s="1" t="s">
        <v>26</v>
      </c>
      <c r="R12385" s="1" t="s">
        <v>27</v>
      </c>
    </row>
    <row r="12386" spans="1:18" x14ac:dyDescent="0.3">
      <c r="A12386" s="1" t="s">
        <v>12544</v>
      </c>
      <c r="B12386" s="1" t="s">
        <v>99</v>
      </c>
      <c r="C12386" s="1" t="s">
        <v>179</v>
      </c>
      <c r="D12386" s="1" t="s">
        <v>21</v>
      </c>
      <c r="E12386">
        <v>103</v>
      </c>
      <c r="F12386">
        <v>450000</v>
      </c>
      <c r="G12386">
        <v>130</v>
      </c>
      <c r="H12386">
        <v>21</v>
      </c>
      <c r="I12386">
        <v>109</v>
      </c>
      <c r="J12386">
        <v>58500000</v>
      </c>
      <c r="K12386" s="2">
        <v>45703</v>
      </c>
      <c r="L12386">
        <v>9</v>
      </c>
      <c r="M12386" s="1" t="s">
        <v>22</v>
      </c>
      <c r="N12386" s="1" t="s">
        <v>23</v>
      </c>
      <c r="O12386" s="1" t="s">
        <v>85</v>
      </c>
      <c r="P12386" s="1" t="s">
        <v>25</v>
      </c>
      <c r="Q12386" s="1" t="s">
        <v>50</v>
      </c>
      <c r="R12386" s="1" t="s">
        <v>27</v>
      </c>
    </row>
    <row r="12387" spans="1:18" x14ac:dyDescent="0.3">
      <c r="A12387" s="1" t="s">
        <v>12545</v>
      </c>
      <c r="B12387" s="1" t="s">
        <v>87</v>
      </c>
      <c r="C12387" s="1" t="s">
        <v>94</v>
      </c>
      <c r="D12387" s="1" t="s">
        <v>64</v>
      </c>
      <c r="E12387">
        <v>142</v>
      </c>
      <c r="F12387">
        <v>45000</v>
      </c>
      <c r="G12387">
        <v>164</v>
      </c>
      <c r="H12387">
        <v>34</v>
      </c>
      <c r="I12387">
        <v>130</v>
      </c>
      <c r="J12387">
        <v>7380000</v>
      </c>
      <c r="K12387" s="2">
        <v>46008</v>
      </c>
      <c r="L12387">
        <v>2</v>
      </c>
      <c r="M12387" s="1" t="s">
        <v>55</v>
      </c>
      <c r="N12387" s="1" t="s">
        <v>43</v>
      </c>
      <c r="O12387" s="1" t="s">
        <v>85</v>
      </c>
      <c r="P12387" s="1" t="s">
        <v>25</v>
      </c>
      <c r="Q12387" s="1" t="s">
        <v>26</v>
      </c>
      <c r="R12387" s="1" t="s">
        <v>27</v>
      </c>
    </row>
    <row r="12388" spans="1:18" x14ac:dyDescent="0.3">
      <c r="A12388" s="1" t="s">
        <v>12546</v>
      </c>
      <c r="B12388" s="1" t="s">
        <v>19</v>
      </c>
      <c r="C12388" s="1" t="s">
        <v>81</v>
      </c>
      <c r="D12388" s="1" t="s">
        <v>54</v>
      </c>
      <c r="E12388">
        <v>86</v>
      </c>
      <c r="F12388">
        <v>8500</v>
      </c>
      <c r="G12388">
        <v>116</v>
      </c>
      <c r="H12388">
        <v>82</v>
      </c>
      <c r="I12388">
        <v>34</v>
      </c>
      <c r="J12388">
        <v>986000</v>
      </c>
      <c r="K12388" s="2">
        <v>46004</v>
      </c>
      <c r="L12388">
        <v>15</v>
      </c>
      <c r="M12388" s="1" t="s">
        <v>39</v>
      </c>
      <c r="N12388" s="1" t="s">
        <v>23</v>
      </c>
      <c r="O12388" s="1" t="s">
        <v>33</v>
      </c>
      <c r="P12388" s="1" t="s">
        <v>25</v>
      </c>
      <c r="Q12388" s="1" t="s">
        <v>26</v>
      </c>
      <c r="R12388" s="1" t="s">
        <v>27</v>
      </c>
    </row>
    <row r="12389" spans="1:18" x14ac:dyDescent="0.3">
      <c r="A12389" s="1" t="s">
        <v>12547</v>
      </c>
      <c r="B12389" s="1" t="s">
        <v>36</v>
      </c>
      <c r="C12389" s="1" t="s">
        <v>266</v>
      </c>
      <c r="D12389" s="1" t="s">
        <v>48</v>
      </c>
      <c r="E12389">
        <v>62</v>
      </c>
      <c r="F12389">
        <v>2200000</v>
      </c>
      <c r="G12389">
        <v>84</v>
      </c>
      <c r="H12389">
        <v>5</v>
      </c>
      <c r="I12389">
        <v>79</v>
      </c>
      <c r="J12389">
        <v>184800000</v>
      </c>
      <c r="K12389" s="2">
        <v>45786</v>
      </c>
      <c r="L12389">
        <v>2</v>
      </c>
      <c r="M12389" s="1" t="s">
        <v>55</v>
      </c>
      <c r="N12389" s="1" t="s">
        <v>23</v>
      </c>
      <c r="O12389" s="1" t="s">
        <v>44</v>
      </c>
      <c r="P12389" s="1" t="s">
        <v>25</v>
      </c>
      <c r="Q12389" s="1" t="s">
        <v>26</v>
      </c>
      <c r="R12389" s="1" t="s">
        <v>27</v>
      </c>
    </row>
    <row r="12390" spans="1:18" x14ac:dyDescent="0.3">
      <c r="A12390" s="1" t="s">
        <v>12548</v>
      </c>
      <c r="B12390" s="1" t="s">
        <v>93</v>
      </c>
      <c r="C12390" s="1" t="s">
        <v>154</v>
      </c>
      <c r="D12390" s="1" t="s">
        <v>54</v>
      </c>
      <c r="E12390">
        <v>59</v>
      </c>
      <c r="F12390">
        <v>18000</v>
      </c>
      <c r="G12390">
        <v>86</v>
      </c>
      <c r="H12390">
        <v>54</v>
      </c>
      <c r="I12390">
        <v>32</v>
      </c>
      <c r="J12390">
        <v>1548000</v>
      </c>
      <c r="K12390" s="2">
        <v>46019</v>
      </c>
      <c r="L12390">
        <v>11</v>
      </c>
      <c r="M12390" s="1" t="s">
        <v>39</v>
      </c>
      <c r="N12390" s="1" t="s">
        <v>32</v>
      </c>
      <c r="O12390" s="1" t="s">
        <v>44</v>
      </c>
      <c r="P12390" s="1" t="s">
        <v>25</v>
      </c>
      <c r="Q12390" s="1" t="s">
        <v>26</v>
      </c>
      <c r="R12390" s="1" t="s">
        <v>27</v>
      </c>
    </row>
    <row r="12391" spans="1:18" x14ac:dyDescent="0.3">
      <c r="A12391" s="1" t="s">
        <v>12549</v>
      </c>
      <c r="B12391" s="1" t="s">
        <v>87</v>
      </c>
      <c r="C12391" s="1" t="s">
        <v>229</v>
      </c>
      <c r="D12391" s="1" t="s">
        <v>64</v>
      </c>
      <c r="E12391">
        <v>61</v>
      </c>
      <c r="F12391">
        <v>12000</v>
      </c>
      <c r="G12391">
        <v>61</v>
      </c>
      <c r="H12391">
        <v>60</v>
      </c>
      <c r="I12391">
        <v>1</v>
      </c>
      <c r="J12391">
        <v>732000</v>
      </c>
      <c r="K12391" s="2">
        <v>45858</v>
      </c>
      <c r="L12391">
        <v>12</v>
      </c>
      <c r="M12391" s="1" t="s">
        <v>39</v>
      </c>
      <c r="N12391" s="1" t="s">
        <v>23</v>
      </c>
      <c r="O12391" s="1" t="s">
        <v>44</v>
      </c>
      <c r="P12391" s="1" t="s">
        <v>25</v>
      </c>
      <c r="Q12391" s="1" t="s">
        <v>26</v>
      </c>
      <c r="R12391" s="1" t="s">
        <v>27</v>
      </c>
    </row>
    <row r="12392" spans="1:18" x14ac:dyDescent="0.3">
      <c r="A12392" s="1" t="s">
        <v>12550</v>
      </c>
      <c r="B12392" s="1" t="s">
        <v>36</v>
      </c>
      <c r="C12392" s="1" t="s">
        <v>119</v>
      </c>
      <c r="D12392" s="1" t="s">
        <v>31</v>
      </c>
      <c r="E12392">
        <v>37</v>
      </c>
      <c r="F12392">
        <v>4500</v>
      </c>
      <c r="G12392">
        <v>50</v>
      </c>
      <c r="H12392">
        <v>50</v>
      </c>
      <c r="I12392">
        <v>0</v>
      </c>
      <c r="J12392">
        <v>225000</v>
      </c>
      <c r="K12392" s="2">
        <v>45727</v>
      </c>
      <c r="L12392">
        <v>4</v>
      </c>
      <c r="M12392" s="1" t="s">
        <v>55</v>
      </c>
      <c r="N12392" s="1" t="s">
        <v>32</v>
      </c>
      <c r="O12392" s="1" t="s">
        <v>24</v>
      </c>
      <c r="P12392" s="1" t="s">
        <v>25</v>
      </c>
      <c r="Q12392" s="1" t="s">
        <v>26</v>
      </c>
      <c r="R12392" s="1" t="s">
        <v>27</v>
      </c>
    </row>
    <row r="12393" spans="1:18" x14ac:dyDescent="0.3">
      <c r="A12393" s="1" t="s">
        <v>12551</v>
      </c>
      <c r="B12393" s="1" t="s">
        <v>36</v>
      </c>
      <c r="C12393" s="1" t="s">
        <v>196</v>
      </c>
      <c r="D12393" s="1" t="s">
        <v>91</v>
      </c>
      <c r="E12393">
        <v>103</v>
      </c>
      <c r="F12393">
        <v>850000</v>
      </c>
      <c r="G12393">
        <v>110</v>
      </c>
      <c r="H12393">
        <v>28</v>
      </c>
      <c r="I12393">
        <v>82</v>
      </c>
      <c r="J12393">
        <v>93500000</v>
      </c>
      <c r="K12393" s="2">
        <v>45755</v>
      </c>
      <c r="L12393">
        <v>2</v>
      </c>
      <c r="M12393" s="1" t="s">
        <v>55</v>
      </c>
      <c r="N12393" s="1" t="s">
        <v>32</v>
      </c>
      <c r="O12393" s="1" t="s">
        <v>85</v>
      </c>
      <c r="P12393" s="1" t="s">
        <v>25</v>
      </c>
      <c r="Q12393" s="1" t="s">
        <v>26</v>
      </c>
      <c r="R12393" s="1" t="s">
        <v>59</v>
      </c>
    </row>
    <row r="12394" spans="1:18" x14ac:dyDescent="0.3">
      <c r="A12394" s="1" t="s">
        <v>12552</v>
      </c>
      <c r="B12394" s="1" t="s">
        <v>93</v>
      </c>
      <c r="C12394" s="1" t="s">
        <v>415</v>
      </c>
      <c r="D12394" s="1" t="s">
        <v>64</v>
      </c>
      <c r="E12394">
        <v>121</v>
      </c>
      <c r="F12394">
        <v>12000</v>
      </c>
      <c r="G12394">
        <v>143</v>
      </c>
      <c r="H12394">
        <v>97</v>
      </c>
      <c r="I12394">
        <v>46</v>
      </c>
      <c r="J12394">
        <v>1716000</v>
      </c>
      <c r="K12394" s="2">
        <v>45777</v>
      </c>
      <c r="L12394">
        <v>5</v>
      </c>
      <c r="M12394" s="1" t="s">
        <v>55</v>
      </c>
      <c r="N12394" s="1" t="s">
        <v>23</v>
      </c>
      <c r="O12394" s="1" t="s">
        <v>24</v>
      </c>
      <c r="P12394" s="1" t="s">
        <v>25</v>
      </c>
      <c r="Q12394" s="1" t="s">
        <v>26</v>
      </c>
      <c r="R12394" s="1" t="s">
        <v>27</v>
      </c>
    </row>
    <row r="12395" spans="1:18" x14ac:dyDescent="0.3">
      <c r="A12395" s="1" t="s">
        <v>12553</v>
      </c>
      <c r="B12395" s="1" t="s">
        <v>52</v>
      </c>
      <c r="C12395" s="1" t="s">
        <v>182</v>
      </c>
      <c r="D12395" s="1" t="s">
        <v>58</v>
      </c>
      <c r="E12395">
        <v>79</v>
      </c>
      <c r="F12395">
        <v>8000</v>
      </c>
      <c r="G12395">
        <v>85</v>
      </c>
      <c r="H12395">
        <v>12</v>
      </c>
      <c r="I12395">
        <v>73</v>
      </c>
      <c r="J12395">
        <v>680000</v>
      </c>
      <c r="K12395" s="2">
        <v>45762</v>
      </c>
      <c r="L12395">
        <v>2</v>
      </c>
      <c r="M12395" s="1" t="s">
        <v>55</v>
      </c>
      <c r="N12395" s="1" t="s">
        <v>32</v>
      </c>
      <c r="O12395" s="1" t="s">
        <v>24</v>
      </c>
      <c r="P12395" s="1" t="s">
        <v>49</v>
      </c>
      <c r="Q12395" s="1" t="s">
        <v>26</v>
      </c>
      <c r="R12395" s="1" t="s">
        <v>27</v>
      </c>
    </row>
    <row r="12396" spans="1:18" x14ac:dyDescent="0.3">
      <c r="A12396" s="1" t="s">
        <v>12554</v>
      </c>
      <c r="B12396" s="1" t="s">
        <v>19</v>
      </c>
      <c r="C12396" s="1" t="s">
        <v>61</v>
      </c>
      <c r="D12396" s="1" t="s">
        <v>72</v>
      </c>
      <c r="E12396">
        <v>118</v>
      </c>
      <c r="F12396">
        <v>2200</v>
      </c>
      <c r="G12396">
        <v>129</v>
      </c>
      <c r="H12396">
        <v>17</v>
      </c>
      <c r="I12396">
        <v>112</v>
      </c>
      <c r="J12396">
        <v>283800</v>
      </c>
      <c r="K12396" s="2">
        <v>45820</v>
      </c>
      <c r="L12396">
        <v>13</v>
      </c>
      <c r="M12396" s="1" t="s">
        <v>39</v>
      </c>
      <c r="N12396" s="1" t="s">
        <v>23</v>
      </c>
      <c r="O12396" s="1" t="s">
        <v>33</v>
      </c>
      <c r="P12396" s="1" t="s">
        <v>25</v>
      </c>
      <c r="Q12396" s="1" t="s">
        <v>50</v>
      </c>
      <c r="R12396" s="1" t="s">
        <v>27</v>
      </c>
    </row>
    <row r="12397" spans="1:18" x14ac:dyDescent="0.3">
      <c r="A12397" s="1" t="s">
        <v>12555</v>
      </c>
      <c r="B12397" s="1" t="s">
        <v>36</v>
      </c>
      <c r="C12397" s="1" t="s">
        <v>166</v>
      </c>
      <c r="D12397" s="1" t="s">
        <v>91</v>
      </c>
      <c r="E12397">
        <v>75</v>
      </c>
      <c r="F12397">
        <v>35000</v>
      </c>
      <c r="G12397">
        <v>93</v>
      </c>
      <c r="H12397">
        <v>80</v>
      </c>
      <c r="I12397">
        <v>13</v>
      </c>
      <c r="J12397">
        <v>3255000</v>
      </c>
      <c r="K12397" s="2">
        <v>45735</v>
      </c>
      <c r="L12397">
        <v>6</v>
      </c>
      <c r="M12397" s="1" t="s">
        <v>22</v>
      </c>
      <c r="N12397" s="1" t="s">
        <v>32</v>
      </c>
      <c r="O12397" s="1" t="s">
        <v>44</v>
      </c>
      <c r="P12397" s="1" t="s">
        <v>49</v>
      </c>
      <c r="Q12397" s="1" t="s">
        <v>26</v>
      </c>
      <c r="R12397" s="1" t="s">
        <v>27</v>
      </c>
    </row>
    <row r="12398" spans="1:18" x14ac:dyDescent="0.3">
      <c r="A12398" s="1" t="s">
        <v>12556</v>
      </c>
      <c r="B12398" s="1" t="s">
        <v>46</v>
      </c>
      <c r="C12398" s="1" t="s">
        <v>194</v>
      </c>
      <c r="D12398" s="1" t="s">
        <v>67</v>
      </c>
      <c r="E12398">
        <v>89</v>
      </c>
      <c r="F12398">
        <v>1800</v>
      </c>
      <c r="G12398">
        <v>116</v>
      </c>
      <c r="H12398">
        <v>35</v>
      </c>
      <c r="I12398">
        <v>81</v>
      </c>
      <c r="J12398">
        <v>208800</v>
      </c>
      <c r="K12398" s="2">
        <v>45724</v>
      </c>
      <c r="L12398">
        <v>8</v>
      </c>
      <c r="M12398" s="1" t="s">
        <v>22</v>
      </c>
      <c r="N12398" s="1" t="s">
        <v>32</v>
      </c>
      <c r="O12398" s="1" t="s">
        <v>85</v>
      </c>
      <c r="P12398" s="1" t="s">
        <v>25</v>
      </c>
      <c r="Q12398" s="1" t="s">
        <v>26</v>
      </c>
      <c r="R12398" s="1" t="s">
        <v>27</v>
      </c>
    </row>
    <row r="12399" spans="1:18" x14ac:dyDescent="0.3">
      <c r="A12399" s="1" t="s">
        <v>12557</v>
      </c>
      <c r="B12399" s="1" t="s">
        <v>46</v>
      </c>
      <c r="C12399" s="1" t="s">
        <v>63</v>
      </c>
      <c r="D12399" s="1" t="s">
        <v>21</v>
      </c>
      <c r="E12399">
        <v>27</v>
      </c>
      <c r="F12399">
        <v>500</v>
      </c>
      <c r="G12399">
        <v>36</v>
      </c>
      <c r="H12399">
        <v>29</v>
      </c>
      <c r="I12399">
        <v>7</v>
      </c>
      <c r="J12399">
        <v>18000</v>
      </c>
      <c r="K12399" s="2">
        <v>45779</v>
      </c>
      <c r="L12399">
        <v>13</v>
      </c>
      <c r="M12399" s="1" t="s">
        <v>39</v>
      </c>
      <c r="N12399" s="1" t="s">
        <v>32</v>
      </c>
      <c r="O12399" s="1" t="s">
        <v>33</v>
      </c>
      <c r="P12399" s="1" t="s">
        <v>25</v>
      </c>
      <c r="Q12399" s="1" t="s">
        <v>26</v>
      </c>
      <c r="R12399" s="1" t="s">
        <v>27</v>
      </c>
    </row>
    <row r="12400" spans="1:18" x14ac:dyDescent="0.3">
      <c r="A12400" s="1" t="s">
        <v>12558</v>
      </c>
      <c r="B12400" s="1" t="s">
        <v>80</v>
      </c>
      <c r="C12400" s="1" t="s">
        <v>42</v>
      </c>
      <c r="D12400" s="1" t="s">
        <v>72</v>
      </c>
      <c r="E12400">
        <v>82</v>
      </c>
      <c r="F12400">
        <v>2200</v>
      </c>
      <c r="G12400">
        <v>110</v>
      </c>
      <c r="H12400">
        <v>64</v>
      </c>
      <c r="I12400">
        <v>46</v>
      </c>
      <c r="J12400">
        <v>242000</v>
      </c>
      <c r="K12400" s="2">
        <v>45826</v>
      </c>
      <c r="L12400">
        <v>3</v>
      </c>
      <c r="M12400" s="1" t="s">
        <v>55</v>
      </c>
      <c r="N12400" s="1" t="s">
        <v>23</v>
      </c>
      <c r="O12400" s="1" t="s">
        <v>33</v>
      </c>
      <c r="P12400" s="1" t="s">
        <v>25</v>
      </c>
      <c r="Q12400" s="1" t="s">
        <v>50</v>
      </c>
      <c r="R12400" s="1" t="s">
        <v>27</v>
      </c>
    </row>
    <row r="12401" spans="1:18" x14ac:dyDescent="0.3">
      <c r="A12401" s="1" t="s">
        <v>12559</v>
      </c>
      <c r="B12401" s="1" t="s">
        <v>19</v>
      </c>
      <c r="C12401" s="1" t="s">
        <v>511</v>
      </c>
      <c r="D12401" s="1" t="s">
        <v>72</v>
      </c>
      <c r="E12401">
        <v>35</v>
      </c>
      <c r="F12401">
        <v>12000</v>
      </c>
      <c r="G12401">
        <v>36</v>
      </c>
      <c r="H12401">
        <v>22</v>
      </c>
      <c r="I12401">
        <v>14</v>
      </c>
      <c r="J12401">
        <v>432000</v>
      </c>
      <c r="K12401" s="2">
        <v>45845</v>
      </c>
      <c r="L12401">
        <v>7</v>
      </c>
      <c r="M12401" s="1" t="s">
        <v>22</v>
      </c>
      <c r="N12401" s="1" t="s">
        <v>43</v>
      </c>
      <c r="O12401" s="1" t="s">
        <v>44</v>
      </c>
      <c r="P12401" s="1" t="s">
        <v>25</v>
      </c>
      <c r="Q12401" s="1" t="s">
        <v>50</v>
      </c>
      <c r="R12401" s="1" t="s">
        <v>27</v>
      </c>
    </row>
    <row r="12402" spans="1:18" x14ac:dyDescent="0.3">
      <c r="A12402" s="1" t="s">
        <v>12560</v>
      </c>
      <c r="B12402" s="1" t="s">
        <v>133</v>
      </c>
      <c r="C12402" s="1" t="s">
        <v>318</v>
      </c>
      <c r="D12402" s="1" t="s">
        <v>38</v>
      </c>
      <c r="E12402">
        <v>112</v>
      </c>
      <c r="F12402">
        <v>45000</v>
      </c>
      <c r="G12402">
        <v>130</v>
      </c>
      <c r="H12402">
        <v>127</v>
      </c>
      <c r="I12402">
        <v>3</v>
      </c>
      <c r="J12402">
        <v>5850000</v>
      </c>
      <c r="K12402" s="2">
        <v>45791</v>
      </c>
      <c r="L12402">
        <v>1</v>
      </c>
      <c r="M12402" s="1" t="s">
        <v>55</v>
      </c>
      <c r="N12402" s="1" t="s">
        <v>32</v>
      </c>
      <c r="O12402" s="1" t="s">
        <v>24</v>
      </c>
      <c r="P12402" s="1" t="s">
        <v>25</v>
      </c>
      <c r="Q12402" s="1" t="s">
        <v>50</v>
      </c>
      <c r="R12402" s="1" t="s">
        <v>59</v>
      </c>
    </row>
    <row r="12403" spans="1:18" x14ac:dyDescent="0.3">
      <c r="A12403" s="1" t="s">
        <v>12561</v>
      </c>
      <c r="B12403" s="1" t="s">
        <v>87</v>
      </c>
      <c r="C12403" s="1" t="s">
        <v>146</v>
      </c>
      <c r="D12403" s="1" t="s">
        <v>64</v>
      </c>
      <c r="E12403">
        <v>88</v>
      </c>
      <c r="F12403">
        <v>1800000</v>
      </c>
      <c r="G12403">
        <v>116</v>
      </c>
      <c r="H12403">
        <v>99</v>
      </c>
      <c r="I12403">
        <v>17</v>
      </c>
      <c r="J12403">
        <v>208800000</v>
      </c>
      <c r="K12403" s="2">
        <v>46000</v>
      </c>
      <c r="L12403">
        <v>13</v>
      </c>
      <c r="M12403" s="1" t="s">
        <v>39</v>
      </c>
      <c r="N12403" s="1" t="s">
        <v>32</v>
      </c>
      <c r="O12403" s="1" t="s">
        <v>24</v>
      </c>
      <c r="P12403" s="1" t="s">
        <v>25</v>
      </c>
      <c r="Q12403" s="1" t="s">
        <v>26</v>
      </c>
      <c r="R12403" s="1" t="s">
        <v>59</v>
      </c>
    </row>
    <row r="12404" spans="1:18" x14ac:dyDescent="0.3">
      <c r="A12404" s="1" t="s">
        <v>12562</v>
      </c>
      <c r="B12404" s="1" t="s">
        <v>83</v>
      </c>
      <c r="C12404" s="1" t="s">
        <v>172</v>
      </c>
      <c r="D12404" s="1" t="s">
        <v>58</v>
      </c>
      <c r="E12404">
        <v>73</v>
      </c>
      <c r="F12404">
        <v>8500</v>
      </c>
      <c r="G12404">
        <v>94</v>
      </c>
      <c r="H12404">
        <v>65</v>
      </c>
      <c r="I12404">
        <v>29</v>
      </c>
      <c r="J12404">
        <v>799000</v>
      </c>
      <c r="K12404" s="2">
        <v>45938</v>
      </c>
      <c r="L12404">
        <v>4</v>
      </c>
      <c r="M12404" s="1" t="s">
        <v>55</v>
      </c>
      <c r="N12404" s="1" t="s">
        <v>23</v>
      </c>
      <c r="O12404" s="1" t="s">
        <v>44</v>
      </c>
      <c r="P12404" s="1" t="s">
        <v>25</v>
      </c>
      <c r="Q12404" s="1" t="s">
        <v>59</v>
      </c>
      <c r="R12404" s="1" t="s">
        <v>27</v>
      </c>
    </row>
    <row r="12405" spans="1:18" x14ac:dyDescent="0.3">
      <c r="A12405" s="1" t="s">
        <v>12563</v>
      </c>
      <c r="B12405" s="1" t="s">
        <v>29</v>
      </c>
      <c r="C12405" s="1" t="s">
        <v>20</v>
      </c>
      <c r="D12405" s="1" t="s">
        <v>38</v>
      </c>
      <c r="E12405">
        <v>80</v>
      </c>
      <c r="F12405">
        <v>15000</v>
      </c>
      <c r="G12405">
        <v>109</v>
      </c>
      <c r="H12405">
        <v>52</v>
      </c>
      <c r="I12405">
        <v>57</v>
      </c>
      <c r="J12405">
        <v>1635000</v>
      </c>
      <c r="K12405" s="2">
        <v>45705</v>
      </c>
      <c r="L12405">
        <v>14</v>
      </c>
      <c r="M12405" s="1" t="s">
        <v>39</v>
      </c>
      <c r="N12405" s="1" t="s">
        <v>23</v>
      </c>
      <c r="O12405" s="1" t="s">
        <v>24</v>
      </c>
      <c r="P12405" s="1" t="s">
        <v>25</v>
      </c>
      <c r="Q12405" s="1" t="s">
        <v>26</v>
      </c>
      <c r="R12405" s="1" t="s">
        <v>27</v>
      </c>
    </row>
    <row r="12406" spans="1:18" x14ac:dyDescent="0.3">
      <c r="A12406" s="1" t="s">
        <v>12564</v>
      </c>
      <c r="B12406" s="1" t="s">
        <v>36</v>
      </c>
      <c r="C12406" s="1" t="s">
        <v>116</v>
      </c>
      <c r="D12406" s="1" t="s">
        <v>48</v>
      </c>
      <c r="E12406">
        <v>141</v>
      </c>
      <c r="F12406">
        <v>5500</v>
      </c>
      <c r="G12406">
        <v>165</v>
      </c>
      <c r="H12406">
        <v>116</v>
      </c>
      <c r="I12406">
        <v>49</v>
      </c>
      <c r="J12406">
        <v>907500</v>
      </c>
      <c r="K12406" s="2">
        <v>45864</v>
      </c>
      <c r="L12406">
        <v>8</v>
      </c>
      <c r="M12406" s="1" t="s">
        <v>22</v>
      </c>
      <c r="N12406" s="1" t="s">
        <v>32</v>
      </c>
      <c r="O12406" s="1" t="s">
        <v>24</v>
      </c>
      <c r="P12406" s="1" t="s">
        <v>49</v>
      </c>
      <c r="Q12406" s="1" t="s">
        <v>26</v>
      </c>
      <c r="R12406" s="1" t="s">
        <v>27</v>
      </c>
    </row>
    <row r="12407" spans="1:18" x14ac:dyDescent="0.3">
      <c r="A12407" s="1" t="s">
        <v>12565</v>
      </c>
      <c r="B12407" s="1" t="s">
        <v>87</v>
      </c>
      <c r="C12407" s="1" t="s">
        <v>81</v>
      </c>
      <c r="D12407" s="1" t="s">
        <v>38</v>
      </c>
      <c r="E12407">
        <v>114</v>
      </c>
      <c r="F12407">
        <v>8500</v>
      </c>
      <c r="G12407">
        <v>128</v>
      </c>
      <c r="H12407">
        <v>79</v>
      </c>
      <c r="I12407">
        <v>49</v>
      </c>
      <c r="J12407">
        <v>1088000</v>
      </c>
      <c r="K12407" s="2">
        <v>45707</v>
      </c>
      <c r="L12407">
        <v>9</v>
      </c>
      <c r="M12407" s="1" t="s">
        <v>22</v>
      </c>
      <c r="N12407" s="1" t="s">
        <v>32</v>
      </c>
      <c r="O12407" s="1" t="s">
        <v>33</v>
      </c>
      <c r="P12407" s="1" t="s">
        <v>25</v>
      </c>
      <c r="Q12407" s="1" t="s">
        <v>26</v>
      </c>
      <c r="R12407" s="1" t="s">
        <v>27</v>
      </c>
    </row>
    <row r="12408" spans="1:18" x14ac:dyDescent="0.3">
      <c r="A12408" s="1" t="s">
        <v>12566</v>
      </c>
      <c r="B12408" s="1" t="s">
        <v>133</v>
      </c>
      <c r="C12408" s="1" t="s">
        <v>308</v>
      </c>
      <c r="D12408" s="1" t="s">
        <v>54</v>
      </c>
      <c r="E12408">
        <v>60</v>
      </c>
      <c r="F12408">
        <v>8000</v>
      </c>
      <c r="G12408">
        <v>68</v>
      </c>
      <c r="H12408">
        <v>12</v>
      </c>
      <c r="I12408">
        <v>56</v>
      </c>
      <c r="J12408">
        <v>544000</v>
      </c>
      <c r="K12408" s="2">
        <v>46015</v>
      </c>
      <c r="L12408">
        <v>6</v>
      </c>
      <c r="M12408" s="1" t="s">
        <v>22</v>
      </c>
      <c r="N12408" s="1" t="s">
        <v>23</v>
      </c>
      <c r="O12408" s="1" t="s">
        <v>24</v>
      </c>
      <c r="P12408" s="1" t="s">
        <v>25</v>
      </c>
      <c r="Q12408" s="1" t="s">
        <v>26</v>
      </c>
      <c r="R12408" s="1" t="s">
        <v>27</v>
      </c>
    </row>
    <row r="12409" spans="1:18" x14ac:dyDescent="0.3">
      <c r="A12409" s="1" t="s">
        <v>12567</v>
      </c>
      <c r="B12409" s="1" t="s">
        <v>99</v>
      </c>
      <c r="C12409" s="1" t="s">
        <v>160</v>
      </c>
      <c r="D12409" s="1" t="s">
        <v>31</v>
      </c>
      <c r="E12409">
        <v>112</v>
      </c>
      <c r="F12409">
        <v>65000</v>
      </c>
      <c r="G12409">
        <v>142</v>
      </c>
      <c r="H12409">
        <v>103</v>
      </c>
      <c r="I12409">
        <v>39</v>
      </c>
      <c r="J12409">
        <v>9230000</v>
      </c>
      <c r="K12409" s="2">
        <v>45694</v>
      </c>
      <c r="L12409">
        <v>7</v>
      </c>
      <c r="M12409" s="1" t="s">
        <v>22</v>
      </c>
      <c r="N12409" s="1" t="s">
        <v>23</v>
      </c>
      <c r="O12409" s="1" t="s">
        <v>24</v>
      </c>
      <c r="P12409" s="1" t="s">
        <v>25</v>
      </c>
      <c r="Q12409" s="1" t="s">
        <v>26</v>
      </c>
      <c r="R12409" s="1" t="s">
        <v>59</v>
      </c>
    </row>
    <row r="12410" spans="1:18" x14ac:dyDescent="0.3">
      <c r="A12410" s="1" t="s">
        <v>12568</v>
      </c>
      <c r="B12410" s="1" t="s">
        <v>36</v>
      </c>
      <c r="C12410" s="1" t="s">
        <v>30</v>
      </c>
      <c r="D12410" s="1" t="s">
        <v>64</v>
      </c>
      <c r="E12410">
        <v>52</v>
      </c>
      <c r="F12410">
        <v>12000</v>
      </c>
      <c r="G12410">
        <v>63</v>
      </c>
      <c r="H12410">
        <v>55</v>
      </c>
      <c r="I12410">
        <v>8</v>
      </c>
      <c r="J12410">
        <v>756000</v>
      </c>
      <c r="K12410" s="2">
        <v>46020</v>
      </c>
      <c r="L12410">
        <v>9</v>
      </c>
      <c r="M12410" s="1" t="s">
        <v>22</v>
      </c>
      <c r="N12410" s="1" t="s">
        <v>23</v>
      </c>
      <c r="O12410" s="1" t="s">
        <v>24</v>
      </c>
      <c r="P12410" s="1" t="s">
        <v>25</v>
      </c>
      <c r="Q12410" s="1" t="s">
        <v>50</v>
      </c>
      <c r="R12410" s="1" t="s">
        <v>27</v>
      </c>
    </row>
    <row r="12411" spans="1:18" x14ac:dyDescent="0.3">
      <c r="A12411" s="1" t="s">
        <v>12569</v>
      </c>
      <c r="B12411" s="1" t="s">
        <v>83</v>
      </c>
      <c r="C12411" s="1" t="s">
        <v>166</v>
      </c>
      <c r="D12411" s="1" t="s">
        <v>48</v>
      </c>
      <c r="E12411">
        <v>57</v>
      </c>
      <c r="F12411">
        <v>35000</v>
      </c>
      <c r="G12411">
        <v>57</v>
      </c>
      <c r="H12411">
        <v>6</v>
      </c>
      <c r="I12411">
        <v>51</v>
      </c>
      <c r="J12411">
        <v>1995000</v>
      </c>
      <c r="K12411" s="2">
        <v>45867</v>
      </c>
      <c r="L12411">
        <v>9</v>
      </c>
      <c r="M12411" s="1" t="s">
        <v>22</v>
      </c>
      <c r="N12411" s="1" t="s">
        <v>43</v>
      </c>
      <c r="O12411" s="1" t="s">
        <v>24</v>
      </c>
      <c r="P12411" s="1" t="s">
        <v>25</v>
      </c>
      <c r="Q12411" s="1" t="s">
        <v>50</v>
      </c>
      <c r="R12411" s="1" t="s">
        <v>27</v>
      </c>
    </row>
    <row r="12412" spans="1:18" x14ac:dyDescent="0.3">
      <c r="A12412" s="1" t="s">
        <v>12570</v>
      </c>
      <c r="B12412" s="1" t="s">
        <v>19</v>
      </c>
      <c r="C12412" s="1" t="s">
        <v>146</v>
      </c>
      <c r="D12412" s="1" t="s">
        <v>58</v>
      </c>
      <c r="E12412">
        <v>84</v>
      </c>
      <c r="F12412">
        <v>1800000</v>
      </c>
      <c r="G12412">
        <v>86</v>
      </c>
      <c r="H12412">
        <v>14</v>
      </c>
      <c r="I12412">
        <v>72</v>
      </c>
      <c r="J12412">
        <v>154800000</v>
      </c>
      <c r="K12412" s="2">
        <v>45992</v>
      </c>
      <c r="L12412">
        <v>10</v>
      </c>
      <c r="M12412" s="1" t="s">
        <v>22</v>
      </c>
      <c r="N12412" s="1" t="s">
        <v>43</v>
      </c>
      <c r="O12412" s="1" t="s">
        <v>24</v>
      </c>
      <c r="P12412" s="1" t="s">
        <v>25</v>
      </c>
      <c r="Q12412" s="1" t="s">
        <v>26</v>
      </c>
      <c r="R12412" s="1" t="s">
        <v>27</v>
      </c>
    </row>
    <row r="12413" spans="1:18" x14ac:dyDescent="0.3">
      <c r="A12413" s="1" t="s">
        <v>12571</v>
      </c>
      <c r="B12413" s="1" t="s">
        <v>107</v>
      </c>
      <c r="C12413" s="1" t="s">
        <v>273</v>
      </c>
      <c r="D12413" s="1" t="s">
        <v>21</v>
      </c>
      <c r="E12413">
        <v>97</v>
      </c>
      <c r="F12413">
        <v>18000</v>
      </c>
      <c r="G12413">
        <v>120</v>
      </c>
      <c r="H12413">
        <v>17</v>
      </c>
      <c r="I12413">
        <v>103</v>
      </c>
      <c r="J12413">
        <v>2160000</v>
      </c>
      <c r="K12413" s="2">
        <v>45794</v>
      </c>
      <c r="L12413">
        <v>15</v>
      </c>
      <c r="M12413" s="1" t="s">
        <v>39</v>
      </c>
      <c r="N12413" s="1" t="s">
        <v>32</v>
      </c>
      <c r="O12413" s="1" t="s">
        <v>44</v>
      </c>
      <c r="P12413" s="1" t="s">
        <v>25</v>
      </c>
      <c r="Q12413" s="1" t="s">
        <v>26</v>
      </c>
      <c r="R12413" s="1" t="s">
        <v>27</v>
      </c>
    </row>
    <row r="12414" spans="1:18" x14ac:dyDescent="0.3">
      <c r="A12414" s="1" t="s">
        <v>12572</v>
      </c>
      <c r="B12414" s="1" t="s">
        <v>19</v>
      </c>
      <c r="C12414" s="1" t="s">
        <v>270</v>
      </c>
      <c r="D12414" s="1" t="s">
        <v>31</v>
      </c>
      <c r="E12414">
        <v>149</v>
      </c>
      <c r="F12414">
        <v>1800</v>
      </c>
      <c r="G12414">
        <v>173</v>
      </c>
      <c r="H12414">
        <v>55</v>
      </c>
      <c r="I12414">
        <v>118</v>
      </c>
      <c r="J12414">
        <v>311400</v>
      </c>
      <c r="K12414" s="2">
        <v>45932</v>
      </c>
      <c r="L12414">
        <v>15</v>
      </c>
      <c r="M12414" s="1" t="s">
        <v>39</v>
      </c>
      <c r="N12414" s="1" t="s">
        <v>23</v>
      </c>
      <c r="O12414" s="1" t="s">
        <v>44</v>
      </c>
      <c r="P12414" s="1" t="s">
        <v>49</v>
      </c>
      <c r="Q12414" s="1" t="s">
        <v>26</v>
      </c>
      <c r="R12414" s="1" t="s">
        <v>27</v>
      </c>
    </row>
    <row r="12415" spans="1:18" x14ac:dyDescent="0.3">
      <c r="A12415" s="1" t="s">
        <v>12573</v>
      </c>
      <c r="B12415" s="1" t="s">
        <v>104</v>
      </c>
      <c r="C12415" s="1" t="s">
        <v>69</v>
      </c>
      <c r="D12415" s="1" t="s">
        <v>64</v>
      </c>
      <c r="E12415">
        <v>59</v>
      </c>
      <c r="F12415">
        <v>65000</v>
      </c>
      <c r="G12415">
        <v>65</v>
      </c>
      <c r="H12415">
        <v>28</v>
      </c>
      <c r="I12415">
        <v>37</v>
      </c>
      <c r="J12415">
        <v>4225000</v>
      </c>
      <c r="K12415" s="2">
        <v>45944</v>
      </c>
      <c r="L12415">
        <v>11</v>
      </c>
      <c r="M12415" s="1" t="s">
        <v>39</v>
      </c>
      <c r="N12415" s="1" t="s">
        <v>23</v>
      </c>
      <c r="O12415" s="1" t="s">
        <v>33</v>
      </c>
      <c r="P12415" s="1" t="s">
        <v>25</v>
      </c>
      <c r="Q12415" s="1" t="s">
        <v>50</v>
      </c>
      <c r="R12415" s="1" t="s">
        <v>27</v>
      </c>
    </row>
    <row r="12416" spans="1:18" x14ac:dyDescent="0.3">
      <c r="A12416" s="1" t="s">
        <v>12574</v>
      </c>
      <c r="B12416" s="1" t="s">
        <v>133</v>
      </c>
      <c r="C12416" s="1" t="s">
        <v>291</v>
      </c>
      <c r="D12416" s="1" t="s">
        <v>72</v>
      </c>
      <c r="E12416">
        <v>87</v>
      </c>
      <c r="F12416">
        <v>4500</v>
      </c>
      <c r="G12416">
        <v>110</v>
      </c>
      <c r="H12416">
        <v>100</v>
      </c>
      <c r="I12416">
        <v>10</v>
      </c>
      <c r="J12416">
        <v>495000</v>
      </c>
      <c r="K12416" s="2">
        <v>45680</v>
      </c>
      <c r="L12416">
        <v>8</v>
      </c>
      <c r="M12416" s="1" t="s">
        <v>22</v>
      </c>
      <c r="N12416" s="1" t="s">
        <v>32</v>
      </c>
      <c r="O12416" s="1" t="s">
        <v>24</v>
      </c>
      <c r="P12416" s="1" t="s">
        <v>25</v>
      </c>
      <c r="Q12416" s="1" t="s">
        <v>26</v>
      </c>
      <c r="R12416" s="1" t="s">
        <v>59</v>
      </c>
    </row>
    <row r="12417" spans="1:18" x14ac:dyDescent="0.3">
      <c r="A12417" s="1" t="s">
        <v>12575</v>
      </c>
      <c r="B12417" s="1" t="s">
        <v>66</v>
      </c>
      <c r="C12417" s="1" t="s">
        <v>129</v>
      </c>
      <c r="D12417" s="1" t="s">
        <v>38</v>
      </c>
      <c r="E12417">
        <v>62</v>
      </c>
      <c r="F12417">
        <v>85000</v>
      </c>
      <c r="G12417">
        <v>74</v>
      </c>
      <c r="H12417">
        <v>15</v>
      </c>
      <c r="I12417">
        <v>59</v>
      </c>
      <c r="J12417">
        <v>6290000</v>
      </c>
      <c r="K12417" s="2">
        <v>45959</v>
      </c>
      <c r="L12417">
        <v>11</v>
      </c>
      <c r="M12417" s="1" t="s">
        <v>39</v>
      </c>
      <c r="N12417" s="1" t="s">
        <v>43</v>
      </c>
      <c r="O12417" s="1" t="s">
        <v>24</v>
      </c>
      <c r="P12417" s="1" t="s">
        <v>25</v>
      </c>
      <c r="Q12417" s="1" t="s">
        <v>26</v>
      </c>
      <c r="R12417" s="1" t="s">
        <v>27</v>
      </c>
    </row>
    <row r="12418" spans="1:18" x14ac:dyDescent="0.3">
      <c r="A12418" s="1" t="s">
        <v>12576</v>
      </c>
      <c r="B12418" s="1" t="s">
        <v>93</v>
      </c>
      <c r="C12418" s="1" t="s">
        <v>123</v>
      </c>
      <c r="D12418" s="1" t="s">
        <v>31</v>
      </c>
      <c r="E12418">
        <v>146</v>
      </c>
      <c r="F12418">
        <v>4500</v>
      </c>
      <c r="G12418">
        <v>148</v>
      </c>
      <c r="H12418">
        <v>81</v>
      </c>
      <c r="I12418">
        <v>67</v>
      </c>
      <c r="J12418">
        <v>666000</v>
      </c>
      <c r="K12418" s="2">
        <v>45702</v>
      </c>
      <c r="L12418">
        <v>14</v>
      </c>
      <c r="M12418" s="1" t="s">
        <v>39</v>
      </c>
      <c r="N12418" s="1" t="s">
        <v>43</v>
      </c>
      <c r="O12418" s="1" t="s">
        <v>85</v>
      </c>
      <c r="P12418" s="1" t="s">
        <v>25</v>
      </c>
      <c r="Q12418" s="1" t="s">
        <v>26</v>
      </c>
      <c r="R12418" s="1" t="s">
        <v>27</v>
      </c>
    </row>
    <row r="12419" spans="1:18" x14ac:dyDescent="0.3">
      <c r="A12419" s="1" t="s">
        <v>12577</v>
      </c>
      <c r="B12419" s="1" t="s">
        <v>83</v>
      </c>
      <c r="C12419" s="1" t="s">
        <v>291</v>
      </c>
      <c r="D12419" s="1" t="s">
        <v>54</v>
      </c>
      <c r="E12419">
        <v>117</v>
      </c>
      <c r="F12419">
        <v>4500</v>
      </c>
      <c r="G12419">
        <v>141</v>
      </c>
      <c r="H12419">
        <v>68</v>
      </c>
      <c r="I12419">
        <v>73</v>
      </c>
      <c r="J12419">
        <v>634500</v>
      </c>
      <c r="K12419" s="2">
        <v>45675</v>
      </c>
      <c r="L12419">
        <v>15</v>
      </c>
      <c r="M12419" s="1" t="s">
        <v>39</v>
      </c>
      <c r="N12419" s="1" t="s">
        <v>23</v>
      </c>
      <c r="O12419" s="1" t="s">
        <v>85</v>
      </c>
      <c r="P12419" s="1" t="s">
        <v>25</v>
      </c>
      <c r="Q12419" s="1" t="s">
        <v>26</v>
      </c>
      <c r="R12419" s="1" t="s">
        <v>27</v>
      </c>
    </row>
    <row r="12420" spans="1:18" x14ac:dyDescent="0.3">
      <c r="A12420" s="1" t="s">
        <v>12578</v>
      </c>
      <c r="B12420" s="1" t="s">
        <v>19</v>
      </c>
      <c r="C12420" s="1" t="s">
        <v>102</v>
      </c>
      <c r="D12420" s="1" t="s">
        <v>38</v>
      </c>
      <c r="E12420">
        <v>147</v>
      </c>
      <c r="F12420">
        <v>250000</v>
      </c>
      <c r="G12420">
        <v>175</v>
      </c>
      <c r="H12420">
        <v>7</v>
      </c>
      <c r="I12420">
        <v>168</v>
      </c>
      <c r="J12420">
        <v>43750000</v>
      </c>
      <c r="K12420" s="2">
        <v>45885</v>
      </c>
      <c r="L12420">
        <v>14</v>
      </c>
      <c r="M12420" s="1" t="s">
        <v>39</v>
      </c>
      <c r="N12420" s="1" t="s">
        <v>23</v>
      </c>
      <c r="O12420" s="1" t="s">
        <v>85</v>
      </c>
      <c r="P12420" s="1" t="s">
        <v>25</v>
      </c>
      <c r="Q12420" s="1" t="s">
        <v>26</v>
      </c>
      <c r="R12420" s="1" t="s">
        <v>34</v>
      </c>
    </row>
    <row r="12421" spans="1:18" x14ac:dyDescent="0.3">
      <c r="A12421" s="1" t="s">
        <v>12579</v>
      </c>
      <c r="B12421" s="1" t="s">
        <v>36</v>
      </c>
      <c r="C12421" s="1" t="s">
        <v>268</v>
      </c>
      <c r="D12421" s="1" t="s">
        <v>48</v>
      </c>
      <c r="E12421">
        <v>113</v>
      </c>
      <c r="F12421">
        <v>6000</v>
      </c>
      <c r="G12421">
        <v>123</v>
      </c>
      <c r="H12421">
        <v>24</v>
      </c>
      <c r="I12421">
        <v>99</v>
      </c>
      <c r="J12421">
        <v>738000</v>
      </c>
      <c r="K12421" s="2">
        <v>45675</v>
      </c>
      <c r="L12421">
        <v>10</v>
      </c>
      <c r="M12421" s="1" t="s">
        <v>22</v>
      </c>
      <c r="N12421" s="1" t="s">
        <v>23</v>
      </c>
      <c r="O12421" s="1" t="s">
        <v>33</v>
      </c>
      <c r="P12421" s="1" t="s">
        <v>49</v>
      </c>
      <c r="Q12421" s="1" t="s">
        <v>26</v>
      </c>
      <c r="R12421" s="1" t="s">
        <v>27</v>
      </c>
    </row>
    <row r="12422" spans="1:18" x14ac:dyDescent="0.3">
      <c r="A12422" s="1" t="s">
        <v>12580</v>
      </c>
      <c r="B12422" s="1" t="s">
        <v>83</v>
      </c>
      <c r="C12422" s="1" t="s">
        <v>318</v>
      </c>
      <c r="D12422" s="1" t="s">
        <v>72</v>
      </c>
      <c r="E12422">
        <v>65</v>
      </c>
      <c r="F12422">
        <v>45000</v>
      </c>
      <c r="G12422">
        <v>82</v>
      </c>
      <c r="H12422">
        <v>36</v>
      </c>
      <c r="I12422">
        <v>46</v>
      </c>
      <c r="J12422">
        <v>3690000</v>
      </c>
      <c r="K12422" s="2">
        <v>45904</v>
      </c>
      <c r="L12422">
        <v>7</v>
      </c>
      <c r="M12422" s="1" t="s">
        <v>22</v>
      </c>
      <c r="N12422" s="1" t="s">
        <v>23</v>
      </c>
      <c r="O12422" s="1" t="s">
        <v>33</v>
      </c>
      <c r="P12422" s="1" t="s">
        <v>25</v>
      </c>
      <c r="Q12422" s="1" t="s">
        <v>26</v>
      </c>
      <c r="R12422" s="1" t="s">
        <v>27</v>
      </c>
    </row>
    <row r="12423" spans="1:18" x14ac:dyDescent="0.3">
      <c r="A12423" s="1" t="s">
        <v>12581</v>
      </c>
      <c r="B12423" s="1" t="s">
        <v>107</v>
      </c>
      <c r="C12423" s="1" t="s">
        <v>200</v>
      </c>
      <c r="D12423" s="1" t="s">
        <v>31</v>
      </c>
      <c r="E12423">
        <v>89</v>
      </c>
      <c r="F12423">
        <v>400</v>
      </c>
      <c r="G12423">
        <v>106</v>
      </c>
      <c r="H12423">
        <v>100</v>
      </c>
      <c r="I12423">
        <v>6</v>
      </c>
      <c r="J12423">
        <v>42400</v>
      </c>
      <c r="K12423" s="2">
        <v>45996</v>
      </c>
      <c r="L12423">
        <v>2</v>
      </c>
      <c r="M12423" s="1" t="s">
        <v>55</v>
      </c>
      <c r="N12423" s="1" t="s">
        <v>32</v>
      </c>
      <c r="O12423" s="1" t="s">
        <v>24</v>
      </c>
      <c r="P12423" s="1" t="s">
        <v>25</v>
      </c>
      <c r="Q12423" s="1" t="s">
        <v>26</v>
      </c>
      <c r="R12423" s="1" t="s">
        <v>59</v>
      </c>
    </row>
    <row r="12424" spans="1:18" x14ac:dyDescent="0.3">
      <c r="A12424" s="1" t="s">
        <v>12582</v>
      </c>
      <c r="B12424" s="1" t="s">
        <v>46</v>
      </c>
      <c r="C12424" s="1" t="s">
        <v>348</v>
      </c>
      <c r="D12424" s="1" t="s">
        <v>72</v>
      </c>
      <c r="E12424">
        <v>53</v>
      </c>
      <c r="F12424">
        <v>30000</v>
      </c>
      <c r="G12424">
        <v>71</v>
      </c>
      <c r="H12424">
        <v>18</v>
      </c>
      <c r="I12424">
        <v>53</v>
      </c>
      <c r="J12424">
        <v>2130000</v>
      </c>
      <c r="K12424" s="2">
        <v>45793</v>
      </c>
      <c r="L12424">
        <v>8</v>
      </c>
      <c r="M12424" s="1" t="s">
        <v>22</v>
      </c>
      <c r="N12424" s="1" t="s">
        <v>43</v>
      </c>
      <c r="O12424" s="1" t="s">
        <v>24</v>
      </c>
      <c r="P12424" s="1" t="s">
        <v>25</v>
      </c>
      <c r="Q12424" s="1" t="s">
        <v>26</v>
      </c>
      <c r="R12424" s="1" t="s">
        <v>59</v>
      </c>
    </row>
    <row r="12425" spans="1:18" x14ac:dyDescent="0.3">
      <c r="A12425" s="1" t="s">
        <v>12583</v>
      </c>
      <c r="B12425" s="1" t="s">
        <v>41</v>
      </c>
      <c r="C12425" s="1" t="s">
        <v>158</v>
      </c>
      <c r="D12425" s="1" t="s">
        <v>64</v>
      </c>
      <c r="E12425">
        <v>93</v>
      </c>
      <c r="F12425">
        <v>300</v>
      </c>
      <c r="G12425">
        <v>117</v>
      </c>
      <c r="H12425">
        <v>108</v>
      </c>
      <c r="I12425">
        <v>9</v>
      </c>
      <c r="J12425">
        <v>35100</v>
      </c>
      <c r="K12425" s="2">
        <v>45787</v>
      </c>
      <c r="L12425">
        <v>2</v>
      </c>
      <c r="M12425" s="1" t="s">
        <v>55</v>
      </c>
      <c r="N12425" s="1" t="s">
        <v>23</v>
      </c>
      <c r="O12425" s="1" t="s">
        <v>24</v>
      </c>
      <c r="P12425" s="1" t="s">
        <v>25</v>
      </c>
      <c r="Q12425" s="1" t="s">
        <v>26</v>
      </c>
      <c r="R12425" s="1" t="s">
        <v>27</v>
      </c>
    </row>
    <row r="12426" spans="1:18" x14ac:dyDescent="0.3">
      <c r="A12426" s="1" t="s">
        <v>12584</v>
      </c>
      <c r="B12426" s="1" t="s">
        <v>29</v>
      </c>
      <c r="C12426" s="1" t="s">
        <v>74</v>
      </c>
      <c r="D12426" s="1" t="s">
        <v>58</v>
      </c>
      <c r="E12426">
        <v>101</v>
      </c>
      <c r="F12426">
        <v>25000</v>
      </c>
      <c r="G12426">
        <v>116</v>
      </c>
      <c r="H12426">
        <v>33</v>
      </c>
      <c r="I12426">
        <v>83</v>
      </c>
      <c r="J12426">
        <v>2900000</v>
      </c>
      <c r="K12426" s="2">
        <v>46022</v>
      </c>
      <c r="L12426">
        <v>5</v>
      </c>
      <c r="M12426" s="1" t="s">
        <v>55</v>
      </c>
      <c r="N12426" s="1" t="s">
        <v>23</v>
      </c>
      <c r="O12426" s="1" t="s">
        <v>44</v>
      </c>
      <c r="P12426" s="1" t="s">
        <v>25</v>
      </c>
      <c r="Q12426" s="1" t="s">
        <v>26</v>
      </c>
      <c r="R12426" s="1" t="s">
        <v>59</v>
      </c>
    </row>
    <row r="12427" spans="1:18" x14ac:dyDescent="0.3">
      <c r="A12427" s="1" t="s">
        <v>12585</v>
      </c>
      <c r="B12427" s="1" t="s">
        <v>133</v>
      </c>
      <c r="C12427" s="1" t="s">
        <v>208</v>
      </c>
      <c r="D12427" s="1" t="s">
        <v>72</v>
      </c>
      <c r="E12427">
        <v>33</v>
      </c>
      <c r="F12427">
        <v>12000</v>
      </c>
      <c r="G12427">
        <v>53</v>
      </c>
      <c r="H12427">
        <v>45</v>
      </c>
      <c r="I12427">
        <v>8</v>
      </c>
      <c r="J12427">
        <v>636000</v>
      </c>
      <c r="K12427" s="2">
        <v>45699</v>
      </c>
      <c r="L12427">
        <v>14</v>
      </c>
      <c r="M12427" s="1" t="s">
        <v>39</v>
      </c>
      <c r="N12427" s="1" t="s">
        <v>32</v>
      </c>
      <c r="O12427" s="1" t="s">
        <v>24</v>
      </c>
      <c r="P12427" s="1" t="s">
        <v>25</v>
      </c>
      <c r="Q12427" s="1" t="s">
        <v>50</v>
      </c>
      <c r="R12427" s="1" t="s">
        <v>34</v>
      </c>
    </row>
    <row r="12428" spans="1:18" x14ac:dyDescent="0.3">
      <c r="A12428" s="1" t="s">
        <v>12586</v>
      </c>
      <c r="B12428" s="1" t="s">
        <v>36</v>
      </c>
      <c r="C12428" s="1" t="s">
        <v>119</v>
      </c>
      <c r="D12428" s="1" t="s">
        <v>72</v>
      </c>
      <c r="E12428">
        <v>83</v>
      </c>
      <c r="F12428">
        <v>4500</v>
      </c>
      <c r="G12428">
        <v>100</v>
      </c>
      <c r="H12428">
        <v>93</v>
      </c>
      <c r="I12428">
        <v>7</v>
      </c>
      <c r="J12428">
        <v>450000</v>
      </c>
      <c r="K12428" s="2">
        <v>45930</v>
      </c>
      <c r="L12428">
        <v>9</v>
      </c>
      <c r="M12428" s="1" t="s">
        <v>22</v>
      </c>
      <c r="N12428" s="1" t="s">
        <v>23</v>
      </c>
      <c r="O12428" s="1" t="s">
        <v>24</v>
      </c>
      <c r="P12428" s="1" t="s">
        <v>25</v>
      </c>
      <c r="Q12428" s="1" t="s">
        <v>50</v>
      </c>
      <c r="R12428" s="1" t="s">
        <v>27</v>
      </c>
    </row>
    <row r="12429" spans="1:18" x14ac:dyDescent="0.3">
      <c r="A12429" s="1" t="s">
        <v>12587</v>
      </c>
      <c r="B12429" s="1" t="s">
        <v>46</v>
      </c>
      <c r="C12429" s="1" t="s">
        <v>179</v>
      </c>
      <c r="D12429" s="1" t="s">
        <v>21</v>
      </c>
      <c r="E12429">
        <v>27</v>
      </c>
      <c r="F12429">
        <v>450000</v>
      </c>
      <c r="G12429">
        <v>27</v>
      </c>
      <c r="H12429">
        <v>14</v>
      </c>
      <c r="I12429">
        <v>13</v>
      </c>
      <c r="J12429">
        <v>12150000</v>
      </c>
      <c r="K12429" s="2">
        <v>45961</v>
      </c>
      <c r="L12429">
        <v>9</v>
      </c>
      <c r="M12429" s="1" t="s">
        <v>22</v>
      </c>
      <c r="N12429" s="1" t="s">
        <v>23</v>
      </c>
      <c r="O12429" s="1" t="s">
        <v>33</v>
      </c>
      <c r="P12429" s="1" t="s">
        <v>49</v>
      </c>
      <c r="Q12429" s="1" t="s">
        <v>50</v>
      </c>
      <c r="R12429" s="1" t="s">
        <v>27</v>
      </c>
    </row>
    <row r="12430" spans="1:18" x14ac:dyDescent="0.3">
      <c r="A12430" s="1" t="s">
        <v>12588</v>
      </c>
      <c r="B12430" s="1" t="s">
        <v>19</v>
      </c>
      <c r="C12430" s="1" t="s">
        <v>505</v>
      </c>
      <c r="D12430" s="1" t="s">
        <v>38</v>
      </c>
      <c r="E12430">
        <v>132</v>
      </c>
      <c r="F12430">
        <v>120000</v>
      </c>
      <c r="G12430">
        <v>156</v>
      </c>
      <c r="H12430">
        <v>88</v>
      </c>
      <c r="I12430">
        <v>68</v>
      </c>
      <c r="J12430">
        <v>18720000</v>
      </c>
      <c r="K12430" s="2">
        <v>45786</v>
      </c>
      <c r="L12430">
        <v>1</v>
      </c>
      <c r="M12430" s="1" t="s">
        <v>55</v>
      </c>
      <c r="N12430" s="1" t="s">
        <v>32</v>
      </c>
      <c r="O12430" s="1" t="s">
        <v>44</v>
      </c>
      <c r="P12430" s="1" t="s">
        <v>25</v>
      </c>
      <c r="Q12430" s="1" t="s">
        <v>50</v>
      </c>
      <c r="R12430" s="1" t="s">
        <v>27</v>
      </c>
    </row>
    <row r="12431" spans="1:18" x14ac:dyDescent="0.3">
      <c r="A12431" s="1" t="s">
        <v>12589</v>
      </c>
      <c r="B12431" s="1" t="s">
        <v>29</v>
      </c>
      <c r="C12431" s="1" t="s">
        <v>53</v>
      </c>
      <c r="D12431" s="1" t="s">
        <v>31</v>
      </c>
      <c r="E12431">
        <v>123</v>
      </c>
      <c r="F12431">
        <v>25000</v>
      </c>
      <c r="G12431">
        <v>143</v>
      </c>
      <c r="H12431">
        <v>50</v>
      </c>
      <c r="I12431">
        <v>93</v>
      </c>
      <c r="J12431">
        <v>3575000</v>
      </c>
      <c r="K12431" s="2">
        <v>45981</v>
      </c>
      <c r="L12431">
        <v>4</v>
      </c>
      <c r="M12431" s="1" t="s">
        <v>55</v>
      </c>
      <c r="N12431" s="1" t="s">
        <v>23</v>
      </c>
      <c r="O12431" s="1" t="s">
        <v>24</v>
      </c>
      <c r="P12431" s="1" t="s">
        <v>25</v>
      </c>
      <c r="Q12431" s="1" t="s">
        <v>26</v>
      </c>
      <c r="R12431" s="1" t="s">
        <v>27</v>
      </c>
    </row>
    <row r="12432" spans="1:18" x14ac:dyDescent="0.3">
      <c r="A12432" s="1" t="s">
        <v>12590</v>
      </c>
      <c r="B12432" s="1" t="s">
        <v>52</v>
      </c>
      <c r="C12432" s="1" t="s">
        <v>179</v>
      </c>
      <c r="D12432" s="1" t="s">
        <v>54</v>
      </c>
      <c r="E12432">
        <v>49</v>
      </c>
      <c r="F12432">
        <v>450000</v>
      </c>
      <c r="G12432">
        <v>79</v>
      </c>
      <c r="H12432">
        <v>49</v>
      </c>
      <c r="I12432">
        <v>30</v>
      </c>
      <c r="J12432">
        <v>35550000</v>
      </c>
      <c r="K12432" s="2">
        <v>45698</v>
      </c>
      <c r="L12432">
        <v>9</v>
      </c>
      <c r="M12432" s="1" t="s">
        <v>22</v>
      </c>
      <c r="N12432" s="1" t="s">
        <v>43</v>
      </c>
      <c r="O12432" s="1" t="s">
        <v>24</v>
      </c>
      <c r="P12432" s="1" t="s">
        <v>25</v>
      </c>
      <c r="Q12432" s="1" t="s">
        <v>26</v>
      </c>
      <c r="R12432" s="1" t="s">
        <v>27</v>
      </c>
    </row>
    <row r="12433" spans="1:18" x14ac:dyDescent="0.3">
      <c r="A12433" s="1" t="s">
        <v>12591</v>
      </c>
      <c r="B12433" s="1" t="s">
        <v>107</v>
      </c>
      <c r="C12433" s="1" t="s">
        <v>61</v>
      </c>
      <c r="D12433" s="1" t="s">
        <v>48</v>
      </c>
      <c r="E12433">
        <v>72</v>
      </c>
      <c r="F12433">
        <v>2200</v>
      </c>
      <c r="G12433">
        <v>98</v>
      </c>
      <c r="H12433">
        <v>9</v>
      </c>
      <c r="I12433">
        <v>89</v>
      </c>
      <c r="J12433">
        <v>215600</v>
      </c>
      <c r="K12433" s="2">
        <v>45674</v>
      </c>
      <c r="L12433">
        <v>4</v>
      </c>
      <c r="M12433" s="1" t="s">
        <v>55</v>
      </c>
      <c r="N12433" s="1" t="s">
        <v>23</v>
      </c>
      <c r="O12433" s="1" t="s">
        <v>24</v>
      </c>
      <c r="P12433" s="1" t="s">
        <v>25</v>
      </c>
      <c r="Q12433" s="1" t="s">
        <v>26</v>
      </c>
      <c r="R12433" s="1" t="s">
        <v>27</v>
      </c>
    </row>
    <row r="12434" spans="1:18" x14ac:dyDescent="0.3">
      <c r="A12434" s="1" t="s">
        <v>12592</v>
      </c>
      <c r="B12434" s="1" t="s">
        <v>19</v>
      </c>
      <c r="C12434" s="1" t="s">
        <v>30</v>
      </c>
      <c r="D12434" s="1" t="s">
        <v>31</v>
      </c>
      <c r="E12434">
        <v>138</v>
      </c>
      <c r="F12434">
        <v>12000</v>
      </c>
      <c r="G12434">
        <v>143</v>
      </c>
      <c r="H12434">
        <v>43</v>
      </c>
      <c r="I12434">
        <v>100</v>
      </c>
      <c r="J12434">
        <v>1716000</v>
      </c>
      <c r="K12434" s="2">
        <v>45667</v>
      </c>
      <c r="L12434">
        <v>4</v>
      </c>
      <c r="M12434" s="1" t="s">
        <v>55</v>
      </c>
      <c r="N12434" s="1" t="s">
        <v>43</v>
      </c>
      <c r="O12434" s="1" t="s">
        <v>24</v>
      </c>
      <c r="P12434" s="1" t="s">
        <v>49</v>
      </c>
      <c r="Q12434" s="1" t="s">
        <v>26</v>
      </c>
      <c r="R12434" s="1" t="s">
        <v>27</v>
      </c>
    </row>
    <row r="12435" spans="1:18" x14ac:dyDescent="0.3">
      <c r="A12435" s="1" t="s">
        <v>12593</v>
      </c>
      <c r="B12435" s="1" t="s">
        <v>107</v>
      </c>
      <c r="C12435" s="1" t="s">
        <v>196</v>
      </c>
      <c r="D12435" s="1" t="s">
        <v>72</v>
      </c>
      <c r="E12435">
        <v>107</v>
      </c>
      <c r="F12435">
        <v>850000</v>
      </c>
      <c r="G12435">
        <v>120</v>
      </c>
      <c r="H12435">
        <v>78</v>
      </c>
      <c r="I12435">
        <v>42</v>
      </c>
      <c r="J12435">
        <v>102000000</v>
      </c>
      <c r="K12435" s="2">
        <v>45783</v>
      </c>
      <c r="L12435">
        <v>7</v>
      </c>
      <c r="M12435" s="1" t="s">
        <v>22</v>
      </c>
      <c r="N12435" s="1" t="s">
        <v>23</v>
      </c>
      <c r="O12435" s="1" t="s">
        <v>24</v>
      </c>
      <c r="P12435" s="1" t="s">
        <v>25</v>
      </c>
      <c r="Q12435" s="1" t="s">
        <v>50</v>
      </c>
      <c r="R12435" s="1" t="s">
        <v>59</v>
      </c>
    </row>
    <row r="12436" spans="1:18" x14ac:dyDescent="0.3">
      <c r="A12436" s="1" t="s">
        <v>12594</v>
      </c>
      <c r="B12436" s="1" t="s">
        <v>66</v>
      </c>
      <c r="C12436" s="1" t="s">
        <v>116</v>
      </c>
      <c r="D12436" s="1" t="s">
        <v>21</v>
      </c>
      <c r="E12436">
        <v>127</v>
      </c>
      <c r="F12436">
        <v>5500</v>
      </c>
      <c r="G12436">
        <v>149</v>
      </c>
      <c r="H12436">
        <v>78</v>
      </c>
      <c r="I12436">
        <v>71</v>
      </c>
      <c r="J12436">
        <v>819500</v>
      </c>
      <c r="K12436" s="2">
        <v>45767</v>
      </c>
      <c r="L12436">
        <v>10</v>
      </c>
      <c r="M12436" s="1" t="s">
        <v>22</v>
      </c>
      <c r="N12436" s="1" t="s">
        <v>32</v>
      </c>
      <c r="O12436" s="1" t="s">
        <v>33</v>
      </c>
      <c r="P12436" s="1" t="s">
        <v>49</v>
      </c>
      <c r="Q12436" s="1" t="s">
        <v>26</v>
      </c>
      <c r="R12436" s="1" t="s">
        <v>27</v>
      </c>
    </row>
    <row r="12437" spans="1:18" x14ac:dyDescent="0.3">
      <c r="A12437" s="1" t="s">
        <v>12595</v>
      </c>
      <c r="B12437" s="1" t="s">
        <v>93</v>
      </c>
      <c r="C12437" s="1" t="s">
        <v>105</v>
      </c>
      <c r="D12437" s="1" t="s">
        <v>31</v>
      </c>
      <c r="E12437">
        <v>63</v>
      </c>
      <c r="F12437">
        <v>6500</v>
      </c>
      <c r="G12437">
        <v>81</v>
      </c>
      <c r="H12437">
        <v>50</v>
      </c>
      <c r="I12437">
        <v>31</v>
      </c>
      <c r="J12437">
        <v>526500</v>
      </c>
      <c r="K12437" s="2">
        <v>45989</v>
      </c>
      <c r="L12437">
        <v>13</v>
      </c>
      <c r="M12437" s="1" t="s">
        <v>39</v>
      </c>
      <c r="N12437" s="1" t="s">
        <v>23</v>
      </c>
      <c r="O12437" s="1" t="s">
        <v>24</v>
      </c>
      <c r="P12437" s="1" t="s">
        <v>49</v>
      </c>
      <c r="Q12437" s="1" t="s">
        <v>26</v>
      </c>
      <c r="R12437" s="1" t="s">
        <v>27</v>
      </c>
    </row>
    <row r="12438" spans="1:18" x14ac:dyDescent="0.3">
      <c r="A12438" s="1" t="s">
        <v>12596</v>
      </c>
      <c r="B12438" s="1" t="s">
        <v>93</v>
      </c>
      <c r="C12438" s="1" t="s">
        <v>154</v>
      </c>
      <c r="D12438" s="1" t="s">
        <v>58</v>
      </c>
      <c r="E12438">
        <v>71</v>
      </c>
      <c r="F12438">
        <v>18000</v>
      </c>
      <c r="G12438">
        <v>71</v>
      </c>
      <c r="H12438">
        <v>51</v>
      </c>
      <c r="I12438">
        <v>20</v>
      </c>
      <c r="J12438">
        <v>1278000</v>
      </c>
      <c r="K12438" s="2">
        <v>45859</v>
      </c>
      <c r="L12438">
        <v>8</v>
      </c>
      <c r="M12438" s="1" t="s">
        <v>22</v>
      </c>
      <c r="N12438" s="1" t="s">
        <v>32</v>
      </c>
      <c r="O12438" s="1" t="s">
        <v>33</v>
      </c>
      <c r="P12438" s="1" t="s">
        <v>25</v>
      </c>
      <c r="Q12438" s="1" t="s">
        <v>26</v>
      </c>
      <c r="R12438" s="1" t="s">
        <v>27</v>
      </c>
    </row>
    <row r="12439" spans="1:18" x14ac:dyDescent="0.3">
      <c r="A12439" s="1" t="s">
        <v>12597</v>
      </c>
      <c r="B12439" s="1" t="s">
        <v>36</v>
      </c>
      <c r="C12439" s="1" t="s">
        <v>266</v>
      </c>
      <c r="D12439" s="1" t="s">
        <v>58</v>
      </c>
      <c r="E12439">
        <v>140</v>
      </c>
      <c r="F12439">
        <v>2200000</v>
      </c>
      <c r="G12439">
        <v>160</v>
      </c>
      <c r="H12439">
        <v>7</v>
      </c>
      <c r="I12439">
        <v>153</v>
      </c>
      <c r="J12439">
        <v>352000000</v>
      </c>
      <c r="K12439" s="2">
        <v>45681</v>
      </c>
      <c r="L12439">
        <v>7</v>
      </c>
      <c r="M12439" s="1" t="s">
        <v>22</v>
      </c>
      <c r="N12439" s="1" t="s">
        <v>23</v>
      </c>
      <c r="O12439" s="1" t="s">
        <v>33</v>
      </c>
      <c r="P12439" s="1" t="s">
        <v>25</v>
      </c>
      <c r="Q12439" s="1" t="s">
        <v>26</v>
      </c>
      <c r="R12439" s="1" t="s">
        <v>27</v>
      </c>
    </row>
    <row r="12440" spans="1:18" x14ac:dyDescent="0.3">
      <c r="A12440" s="1" t="s">
        <v>12598</v>
      </c>
      <c r="B12440" s="1" t="s">
        <v>29</v>
      </c>
      <c r="C12440" s="1" t="s">
        <v>20</v>
      </c>
      <c r="D12440" s="1" t="s">
        <v>48</v>
      </c>
      <c r="E12440">
        <v>42</v>
      </c>
      <c r="F12440">
        <v>15000</v>
      </c>
      <c r="G12440">
        <v>56</v>
      </c>
      <c r="H12440">
        <v>53</v>
      </c>
      <c r="I12440">
        <v>3</v>
      </c>
      <c r="J12440">
        <v>840000</v>
      </c>
      <c r="K12440" s="2">
        <v>45850</v>
      </c>
      <c r="L12440">
        <v>6</v>
      </c>
      <c r="M12440" s="1" t="s">
        <v>22</v>
      </c>
      <c r="N12440" s="1" t="s">
        <v>23</v>
      </c>
      <c r="O12440" s="1" t="s">
        <v>33</v>
      </c>
      <c r="P12440" s="1" t="s">
        <v>25</v>
      </c>
      <c r="Q12440" s="1" t="s">
        <v>26</v>
      </c>
      <c r="R12440" s="1" t="s">
        <v>27</v>
      </c>
    </row>
    <row r="12441" spans="1:18" x14ac:dyDescent="0.3">
      <c r="A12441" s="1" t="s">
        <v>12599</v>
      </c>
      <c r="B12441" s="1" t="s">
        <v>29</v>
      </c>
      <c r="C12441" s="1" t="s">
        <v>88</v>
      </c>
      <c r="D12441" s="1" t="s">
        <v>38</v>
      </c>
      <c r="E12441">
        <v>53</v>
      </c>
      <c r="F12441">
        <v>18000</v>
      </c>
      <c r="G12441">
        <v>77</v>
      </c>
      <c r="H12441">
        <v>14</v>
      </c>
      <c r="I12441">
        <v>63</v>
      </c>
      <c r="J12441">
        <v>1386000</v>
      </c>
      <c r="K12441" s="2">
        <v>45785</v>
      </c>
      <c r="L12441">
        <v>9</v>
      </c>
      <c r="M12441" s="1" t="s">
        <v>22</v>
      </c>
      <c r="N12441" s="1" t="s">
        <v>32</v>
      </c>
      <c r="O12441" s="1" t="s">
        <v>44</v>
      </c>
      <c r="P12441" s="1" t="s">
        <v>49</v>
      </c>
      <c r="Q12441" s="1" t="s">
        <v>26</v>
      </c>
      <c r="R12441" s="1" t="s">
        <v>27</v>
      </c>
    </row>
    <row r="12442" spans="1:18" x14ac:dyDescent="0.3">
      <c r="A12442" s="1" t="s">
        <v>12600</v>
      </c>
      <c r="B12442" s="1" t="s">
        <v>87</v>
      </c>
      <c r="C12442" s="1" t="s">
        <v>208</v>
      </c>
      <c r="D12442" s="1" t="s">
        <v>21</v>
      </c>
      <c r="E12442">
        <v>77</v>
      </c>
      <c r="F12442">
        <v>12000</v>
      </c>
      <c r="G12442">
        <v>84</v>
      </c>
      <c r="H12442">
        <v>46</v>
      </c>
      <c r="I12442">
        <v>38</v>
      </c>
      <c r="J12442">
        <v>1008000</v>
      </c>
      <c r="K12442" s="2">
        <v>45878</v>
      </c>
      <c r="L12442">
        <v>8</v>
      </c>
      <c r="M12442" s="1" t="s">
        <v>22</v>
      </c>
      <c r="N12442" s="1" t="s">
        <v>32</v>
      </c>
      <c r="O12442" s="1" t="s">
        <v>24</v>
      </c>
      <c r="P12442" s="1" t="s">
        <v>25</v>
      </c>
      <c r="Q12442" s="1" t="s">
        <v>26</v>
      </c>
      <c r="R12442" s="1" t="s">
        <v>27</v>
      </c>
    </row>
    <row r="12443" spans="1:18" x14ac:dyDescent="0.3">
      <c r="A12443" s="1" t="s">
        <v>12601</v>
      </c>
      <c r="B12443" s="1" t="s">
        <v>83</v>
      </c>
      <c r="C12443" s="1" t="s">
        <v>88</v>
      </c>
      <c r="D12443" s="1" t="s">
        <v>91</v>
      </c>
      <c r="E12443">
        <v>26</v>
      </c>
      <c r="F12443">
        <v>18000</v>
      </c>
      <c r="G12443">
        <v>52</v>
      </c>
      <c r="H12443">
        <v>41</v>
      </c>
      <c r="I12443">
        <v>11</v>
      </c>
      <c r="J12443">
        <v>936000</v>
      </c>
      <c r="K12443" s="2">
        <v>45994</v>
      </c>
      <c r="L12443">
        <v>12</v>
      </c>
      <c r="M12443" s="1" t="s">
        <v>39</v>
      </c>
      <c r="N12443" s="1" t="s">
        <v>32</v>
      </c>
      <c r="O12443" s="1" t="s">
        <v>24</v>
      </c>
      <c r="P12443" s="1" t="s">
        <v>25</v>
      </c>
      <c r="Q12443" s="1" t="s">
        <v>26</v>
      </c>
      <c r="R12443" s="1" t="s">
        <v>27</v>
      </c>
    </row>
    <row r="12444" spans="1:18" x14ac:dyDescent="0.3">
      <c r="A12444" s="1" t="s">
        <v>12602</v>
      </c>
      <c r="B12444" s="1" t="s">
        <v>52</v>
      </c>
      <c r="C12444" s="1" t="s">
        <v>123</v>
      </c>
      <c r="D12444" s="1" t="s">
        <v>54</v>
      </c>
      <c r="E12444">
        <v>118</v>
      </c>
      <c r="F12444">
        <v>4500</v>
      </c>
      <c r="G12444">
        <v>133</v>
      </c>
      <c r="H12444">
        <v>107</v>
      </c>
      <c r="I12444">
        <v>26</v>
      </c>
      <c r="J12444">
        <v>598500</v>
      </c>
      <c r="K12444" s="2">
        <v>45932</v>
      </c>
      <c r="L12444">
        <v>2</v>
      </c>
      <c r="M12444" s="1" t="s">
        <v>55</v>
      </c>
      <c r="N12444" s="1" t="s">
        <v>32</v>
      </c>
      <c r="O12444" s="1" t="s">
        <v>44</v>
      </c>
      <c r="P12444" s="1" t="s">
        <v>49</v>
      </c>
      <c r="Q12444" s="1" t="s">
        <v>59</v>
      </c>
      <c r="R12444" s="1" t="s">
        <v>27</v>
      </c>
    </row>
    <row r="12445" spans="1:18" x14ac:dyDescent="0.3">
      <c r="A12445" s="1" t="s">
        <v>12603</v>
      </c>
      <c r="B12445" s="1" t="s">
        <v>93</v>
      </c>
      <c r="C12445" s="1" t="s">
        <v>129</v>
      </c>
      <c r="D12445" s="1" t="s">
        <v>31</v>
      </c>
      <c r="E12445">
        <v>143</v>
      </c>
      <c r="F12445">
        <v>85000</v>
      </c>
      <c r="G12445">
        <v>144</v>
      </c>
      <c r="H12445">
        <v>61</v>
      </c>
      <c r="I12445">
        <v>83</v>
      </c>
      <c r="J12445">
        <v>12240000</v>
      </c>
      <c r="K12445" s="2">
        <v>45754</v>
      </c>
      <c r="L12445">
        <v>11</v>
      </c>
      <c r="M12445" s="1" t="s">
        <v>39</v>
      </c>
      <c r="N12445" s="1" t="s">
        <v>43</v>
      </c>
      <c r="O12445" s="1" t="s">
        <v>24</v>
      </c>
      <c r="P12445" s="1" t="s">
        <v>25</v>
      </c>
      <c r="Q12445" s="1" t="s">
        <v>26</v>
      </c>
      <c r="R12445" s="1" t="s">
        <v>27</v>
      </c>
    </row>
    <row r="12446" spans="1:18" x14ac:dyDescent="0.3">
      <c r="A12446" s="1" t="s">
        <v>12604</v>
      </c>
      <c r="B12446" s="1" t="s">
        <v>19</v>
      </c>
      <c r="C12446" s="1" t="s">
        <v>398</v>
      </c>
      <c r="D12446" s="1" t="s">
        <v>64</v>
      </c>
      <c r="E12446">
        <v>126</v>
      </c>
      <c r="F12446">
        <v>3500000</v>
      </c>
      <c r="G12446">
        <v>151</v>
      </c>
      <c r="H12446">
        <v>105</v>
      </c>
      <c r="I12446">
        <v>46</v>
      </c>
      <c r="J12446">
        <v>528500000</v>
      </c>
      <c r="K12446" s="2">
        <v>45758</v>
      </c>
      <c r="L12446">
        <v>1</v>
      </c>
      <c r="M12446" s="1" t="s">
        <v>55</v>
      </c>
      <c r="N12446" s="1" t="s">
        <v>23</v>
      </c>
      <c r="O12446" s="1" t="s">
        <v>24</v>
      </c>
      <c r="P12446" s="1" t="s">
        <v>49</v>
      </c>
      <c r="Q12446" s="1" t="s">
        <v>50</v>
      </c>
      <c r="R12446" s="1" t="s">
        <v>27</v>
      </c>
    </row>
    <row r="12447" spans="1:18" x14ac:dyDescent="0.3">
      <c r="A12447" s="1" t="s">
        <v>12605</v>
      </c>
      <c r="B12447" s="1" t="s">
        <v>93</v>
      </c>
      <c r="C12447" s="1" t="s">
        <v>245</v>
      </c>
      <c r="D12447" s="1" t="s">
        <v>58</v>
      </c>
      <c r="E12447">
        <v>138</v>
      </c>
      <c r="F12447">
        <v>1800</v>
      </c>
      <c r="G12447">
        <v>143</v>
      </c>
      <c r="H12447">
        <v>91</v>
      </c>
      <c r="I12447">
        <v>52</v>
      </c>
      <c r="J12447">
        <v>257400</v>
      </c>
      <c r="K12447" s="2">
        <v>45860</v>
      </c>
      <c r="L12447">
        <v>6</v>
      </c>
      <c r="M12447" s="1" t="s">
        <v>22</v>
      </c>
      <c r="N12447" s="1" t="s">
        <v>23</v>
      </c>
      <c r="O12447" s="1" t="s">
        <v>44</v>
      </c>
      <c r="P12447" s="1" t="s">
        <v>25</v>
      </c>
      <c r="Q12447" s="1" t="s">
        <v>26</v>
      </c>
      <c r="R12447" s="1" t="s">
        <v>27</v>
      </c>
    </row>
    <row r="12448" spans="1:18" x14ac:dyDescent="0.3">
      <c r="A12448" s="1" t="s">
        <v>12606</v>
      </c>
      <c r="B12448" s="1" t="s">
        <v>66</v>
      </c>
      <c r="C12448" s="1" t="s">
        <v>164</v>
      </c>
      <c r="D12448" s="1" t="s">
        <v>54</v>
      </c>
      <c r="E12448">
        <v>143</v>
      </c>
      <c r="F12448">
        <v>3500</v>
      </c>
      <c r="G12448">
        <v>153</v>
      </c>
      <c r="H12448">
        <v>89</v>
      </c>
      <c r="I12448">
        <v>64</v>
      </c>
      <c r="J12448">
        <v>535500</v>
      </c>
      <c r="K12448" s="2">
        <v>45946</v>
      </c>
      <c r="L12448">
        <v>4</v>
      </c>
      <c r="M12448" s="1" t="s">
        <v>55</v>
      </c>
      <c r="N12448" s="1" t="s">
        <v>23</v>
      </c>
      <c r="O12448" s="1" t="s">
        <v>33</v>
      </c>
      <c r="P12448" s="1" t="s">
        <v>25</v>
      </c>
      <c r="Q12448" s="1" t="s">
        <v>50</v>
      </c>
      <c r="R12448" s="1" t="s">
        <v>27</v>
      </c>
    </row>
    <row r="12449" spans="1:18" x14ac:dyDescent="0.3">
      <c r="A12449" s="1" t="s">
        <v>12607</v>
      </c>
      <c r="B12449" s="1" t="s">
        <v>46</v>
      </c>
      <c r="C12449" s="1" t="s">
        <v>233</v>
      </c>
      <c r="D12449" s="1" t="s">
        <v>72</v>
      </c>
      <c r="E12449">
        <v>56</v>
      </c>
      <c r="F12449">
        <v>15000</v>
      </c>
      <c r="G12449">
        <v>63</v>
      </c>
      <c r="H12449">
        <v>11</v>
      </c>
      <c r="I12449">
        <v>52</v>
      </c>
      <c r="J12449">
        <v>945000</v>
      </c>
      <c r="K12449" s="2">
        <v>45714</v>
      </c>
      <c r="L12449">
        <v>2</v>
      </c>
      <c r="M12449" s="1" t="s">
        <v>55</v>
      </c>
      <c r="N12449" s="1" t="s">
        <v>23</v>
      </c>
      <c r="O12449" s="1" t="s">
        <v>33</v>
      </c>
      <c r="P12449" s="1" t="s">
        <v>25</v>
      </c>
      <c r="Q12449" s="1" t="s">
        <v>26</v>
      </c>
      <c r="R12449" s="1" t="s">
        <v>27</v>
      </c>
    </row>
    <row r="12450" spans="1:18" x14ac:dyDescent="0.3">
      <c r="A12450" s="1" t="s">
        <v>12608</v>
      </c>
      <c r="B12450" s="1" t="s">
        <v>19</v>
      </c>
      <c r="C12450" s="1" t="s">
        <v>493</v>
      </c>
      <c r="D12450" s="1" t="s">
        <v>67</v>
      </c>
      <c r="E12450">
        <v>55</v>
      </c>
      <c r="F12450">
        <v>6500</v>
      </c>
      <c r="G12450">
        <v>69</v>
      </c>
      <c r="H12450">
        <v>33</v>
      </c>
      <c r="I12450">
        <v>36</v>
      </c>
      <c r="J12450">
        <v>448500</v>
      </c>
      <c r="K12450" s="2">
        <v>45805</v>
      </c>
      <c r="L12450">
        <v>5</v>
      </c>
      <c r="M12450" s="1" t="s">
        <v>55</v>
      </c>
      <c r="N12450" s="1" t="s">
        <v>32</v>
      </c>
      <c r="O12450" s="1" t="s">
        <v>24</v>
      </c>
      <c r="P12450" s="1" t="s">
        <v>25</v>
      </c>
      <c r="Q12450" s="1" t="s">
        <v>50</v>
      </c>
      <c r="R12450" s="1" t="s">
        <v>27</v>
      </c>
    </row>
    <row r="12451" spans="1:18" x14ac:dyDescent="0.3">
      <c r="A12451" s="1" t="s">
        <v>12609</v>
      </c>
      <c r="B12451" s="1" t="s">
        <v>93</v>
      </c>
      <c r="C12451" s="1" t="s">
        <v>410</v>
      </c>
      <c r="D12451" s="1" t="s">
        <v>58</v>
      </c>
      <c r="E12451">
        <v>141</v>
      </c>
      <c r="F12451">
        <v>25000</v>
      </c>
      <c r="G12451">
        <v>145</v>
      </c>
      <c r="H12451">
        <v>133</v>
      </c>
      <c r="I12451">
        <v>12</v>
      </c>
      <c r="J12451">
        <v>3625000</v>
      </c>
      <c r="K12451" s="2">
        <v>45795</v>
      </c>
      <c r="L12451">
        <v>4</v>
      </c>
      <c r="M12451" s="1" t="s">
        <v>55</v>
      </c>
      <c r="N12451" s="1" t="s">
        <v>32</v>
      </c>
      <c r="O12451" s="1" t="s">
        <v>33</v>
      </c>
      <c r="P12451" s="1" t="s">
        <v>25</v>
      </c>
      <c r="Q12451" s="1" t="s">
        <v>26</v>
      </c>
      <c r="R12451" s="1" t="s">
        <v>27</v>
      </c>
    </row>
    <row r="12452" spans="1:18" x14ac:dyDescent="0.3">
      <c r="A12452" s="1" t="s">
        <v>12610</v>
      </c>
      <c r="B12452" s="1" t="s">
        <v>107</v>
      </c>
      <c r="C12452" s="1" t="s">
        <v>179</v>
      </c>
      <c r="D12452" s="1" t="s">
        <v>38</v>
      </c>
      <c r="E12452">
        <v>102</v>
      </c>
      <c r="F12452">
        <v>450000</v>
      </c>
      <c r="G12452">
        <v>114</v>
      </c>
      <c r="H12452">
        <v>54</v>
      </c>
      <c r="I12452">
        <v>60</v>
      </c>
      <c r="J12452">
        <v>51300000</v>
      </c>
      <c r="K12452" s="2">
        <v>45910</v>
      </c>
      <c r="L12452">
        <v>8</v>
      </c>
      <c r="M12452" s="1" t="s">
        <v>22</v>
      </c>
      <c r="N12452" s="1" t="s">
        <v>43</v>
      </c>
      <c r="O12452" s="1" t="s">
        <v>24</v>
      </c>
      <c r="P12452" s="1" t="s">
        <v>25</v>
      </c>
      <c r="Q12452" s="1" t="s">
        <v>26</v>
      </c>
      <c r="R12452" s="1" t="s">
        <v>27</v>
      </c>
    </row>
    <row r="12453" spans="1:18" x14ac:dyDescent="0.3">
      <c r="A12453" s="1" t="s">
        <v>12611</v>
      </c>
      <c r="B12453" s="1" t="s">
        <v>104</v>
      </c>
      <c r="C12453" s="1" t="s">
        <v>61</v>
      </c>
      <c r="D12453" s="1" t="s">
        <v>31</v>
      </c>
      <c r="E12453">
        <v>134</v>
      </c>
      <c r="F12453">
        <v>2200</v>
      </c>
      <c r="G12453">
        <v>138</v>
      </c>
      <c r="H12453">
        <v>81</v>
      </c>
      <c r="I12453">
        <v>57</v>
      </c>
      <c r="J12453">
        <v>303600</v>
      </c>
      <c r="K12453" s="2">
        <v>45729</v>
      </c>
      <c r="L12453">
        <v>6</v>
      </c>
      <c r="M12453" s="1" t="s">
        <v>22</v>
      </c>
      <c r="N12453" s="1" t="s">
        <v>23</v>
      </c>
      <c r="O12453" s="1" t="s">
        <v>24</v>
      </c>
      <c r="P12453" s="1" t="s">
        <v>25</v>
      </c>
      <c r="Q12453" s="1" t="s">
        <v>59</v>
      </c>
      <c r="R12453" s="1" t="s">
        <v>27</v>
      </c>
    </row>
    <row r="12454" spans="1:18" x14ac:dyDescent="0.3">
      <c r="A12454" s="1" t="s">
        <v>12612</v>
      </c>
      <c r="B12454" s="1" t="s">
        <v>29</v>
      </c>
      <c r="C12454" s="1" t="s">
        <v>127</v>
      </c>
      <c r="D12454" s="1" t="s">
        <v>38</v>
      </c>
      <c r="E12454">
        <v>87</v>
      </c>
      <c r="F12454">
        <v>35000</v>
      </c>
      <c r="G12454">
        <v>96</v>
      </c>
      <c r="H12454">
        <v>64</v>
      </c>
      <c r="I12454">
        <v>32</v>
      </c>
      <c r="J12454">
        <v>3360000</v>
      </c>
      <c r="K12454" s="2">
        <v>45915</v>
      </c>
      <c r="L12454">
        <v>14</v>
      </c>
      <c r="M12454" s="1" t="s">
        <v>39</v>
      </c>
      <c r="N12454" s="1" t="s">
        <v>32</v>
      </c>
      <c r="O12454" s="1" t="s">
        <v>44</v>
      </c>
      <c r="P12454" s="1" t="s">
        <v>25</v>
      </c>
      <c r="Q12454" s="1" t="s">
        <v>50</v>
      </c>
      <c r="R12454" s="1" t="s">
        <v>27</v>
      </c>
    </row>
    <row r="12455" spans="1:18" x14ac:dyDescent="0.3">
      <c r="A12455" s="1" t="s">
        <v>12613</v>
      </c>
      <c r="B12455" s="1" t="s">
        <v>36</v>
      </c>
      <c r="C12455" s="1" t="s">
        <v>296</v>
      </c>
      <c r="D12455" s="1" t="s">
        <v>38</v>
      </c>
      <c r="E12455">
        <v>54</v>
      </c>
      <c r="F12455">
        <v>4200000</v>
      </c>
      <c r="G12455">
        <v>81</v>
      </c>
      <c r="H12455">
        <v>70</v>
      </c>
      <c r="I12455">
        <v>11</v>
      </c>
      <c r="J12455">
        <v>340200000</v>
      </c>
      <c r="K12455" s="2">
        <v>45841</v>
      </c>
      <c r="L12455">
        <v>5</v>
      </c>
      <c r="M12455" s="1" t="s">
        <v>55</v>
      </c>
      <c r="N12455" s="1" t="s">
        <v>43</v>
      </c>
      <c r="O12455" s="1" t="s">
        <v>24</v>
      </c>
      <c r="P12455" s="1" t="s">
        <v>49</v>
      </c>
      <c r="Q12455" s="1" t="s">
        <v>26</v>
      </c>
      <c r="R12455" s="1" t="s">
        <v>27</v>
      </c>
    </row>
    <row r="12456" spans="1:18" x14ac:dyDescent="0.3">
      <c r="A12456" s="1" t="s">
        <v>12614</v>
      </c>
      <c r="B12456" s="1" t="s">
        <v>36</v>
      </c>
      <c r="C12456" s="1" t="s">
        <v>53</v>
      </c>
      <c r="D12456" s="1" t="s">
        <v>48</v>
      </c>
      <c r="E12456">
        <v>69</v>
      </c>
      <c r="F12456">
        <v>25000</v>
      </c>
      <c r="G12456">
        <v>88</v>
      </c>
      <c r="H12456">
        <v>14</v>
      </c>
      <c r="I12456">
        <v>74</v>
      </c>
      <c r="J12456">
        <v>2200000</v>
      </c>
      <c r="K12456" s="2">
        <v>45668</v>
      </c>
      <c r="L12456">
        <v>7</v>
      </c>
      <c r="M12456" s="1" t="s">
        <v>22</v>
      </c>
      <c r="N12456" s="1" t="s">
        <v>23</v>
      </c>
      <c r="O12456" s="1" t="s">
        <v>44</v>
      </c>
      <c r="P12456" s="1" t="s">
        <v>25</v>
      </c>
      <c r="Q12456" s="1" t="s">
        <v>50</v>
      </c>
      <c r="R12456" s="1" t="s">
        <v>27</v>
      </c>
    </row>
    <row r="12457" spans="1:18" x14ac:dyDescent="0.3">
      <c r="A12457" s="1" t="s">
        <v>12615</v>
      </c>
      <c r="B12457" s="1" t="s">
        <v>41</v>
      </c>
      <c r="C12457" s="1" t="s">
        <v>164</v>
      </c>
      <c r="D12457" s="1" t="s">
        <v>38</v>
      </c>
      <c r="E12457">
        <v>67</v>
      </c>
      <c r="F12457">
        <v>3500</v>
      </c>
      <c r="G12457">
        <v>87</v>
      </c>
      <c r="H12457">
        <v>75</v>
      </c>
      <c r="I12457">
        <v>12</v>
      </c>
      <c r="J12457">
        <v>304500</v>
      </c>
      <c r="K12457" s="2">
        <v>45687</v>
      </c>
      <c r="L12457">
        <v>8</v>
      </c>
      <c r="M12457" s="1" t="s">
        <v>22</v>
      </c>
      <c r="N12457" s="1" t="s">
        <v>23</v>
      </c>
      <c r="O12457" s="1" t="s">
        <v>24</v>
      </c>
      <c r="P12457" s="1" t="s">
        <v>25</v>
      </c>
      <c r="Q12457" s="1" t="s">
        <v>26</v>
      </c>
      <c r="R12457" s="1" t="s">
        <v>27</v>
      </c>
    </row>
    <row r="12458" spans="1:18" x14ac:dyDescent="0.3">
      <c r="A12458" s="1" t="s">
        <v>12616</v>
      </c>
      <c r="B12458" s="1" t="s">
        <v>41</v>
      </c>
      <c r="C12458" s="1" t="s">
        <v>505</v>
      </c>
      <c r="D12458" s="1" t="s">
        <v>67</v>
      </c>
      <c r="E12458">
        <v>66</v>
      </c>
      <c r="F12458">
        <v>120000</v>
      </c>
      <c r="G12458">
        <v>73</v>
      </c>
      <c r="H12458">
        <v>56</v>
      </c>
      <c r="I12458">
        <v>17</v>
      </c>
      <c r="J12458">
        <v>8760000</v>
      </c>
      <c r="K12458" s="2">
        <v>45774</v>
      </c>
      <c r="L12458">
        <v>2</v>
      </c>
      <c r="M12458" s="1" t="s">
        <v>55</v>
      </c>
      <c r="N12458" s="1" t="s">
        <v>32</v>
      </c>
      <c r="O12458" s="1" t="s">
        <v>33</v>
      </c>
      <c r="P12458" s="1" t="s">
        <v>25</v>
      </c>
      <c r="Q12458" s="1" t="s">
        <v>26</v>
      </c>
      <c r="R12458" s="1" t="s">
        <v>27</v>
      </c>
    </row>
    <row r="12459" spans="1:18" x14ac:dyDescent="0.3">
      <c r="A12459" s="1" t="s">
        <v>12617</v>
      </c>
      <c r="B12459" s="1" t="s">
        <v>29</v>
      </c>
      <c r="C12459" s="1" t="s">
        <v>505</v>
      </c>
      <c r="D12459" s="1" t="s">
        <v>31</v>
      </c>
      <c r="E12459">
        <v>89</v>
      </c>
      <c r="F12459">
        <v>120000</v>
      </c>
      <c r="G12459">
        <v>89</v>
      </c>
      <c r="H12459">
        <v>5</v>
      </c>
      <c r="I12459">
        <v>84</v>
      </c>
      <c r="J12459">
        <v>10680000</v>
      </c>
      <c r="K12459" s="2">
        <v>45813</v>
      </c>
      <c r="L12459">
        <v>7</v>
      </c>
      <c r="M12459" s="1" t="s">
        <v>22</v>
      </c>
      <c r="N12459" s="1" t="s">
        <v>32</v>
      </c>
      <c r="O12459" s="1" t="s">
        <v>44</v>
      </c>
      <c r="P12459" s="1" t="s">
        <v>25</v>
      </c>
      <c r="Q12459" s="1" t="s">
        <v>26</v>
      </c>
      <c r="R12459" s="1" t="s">
        <v>27</v>
      </c>
    </row>
    <row r="12460" spans="1:18" x14ac:dyDescent="0.3">
      <c r="A12460" s="1" t="s">
        <v>12618</v>
      </c>
      <c r="B12460" s="1" t="s">
        <v>99</v>
      </c>
      <c r="C12460" s="1" t="s">
        <v>229</v>
      </c>
      <c r="D12460" s="1" t="s">
        <v>72</v>
      </c>
      <c r="E12460">
        <v>149</v>
      </c>
      <c r="F12460">
        <v>12000</v>
      </c>
      <c r="G12460">
        <v>177</v>
      </c>
      <c r="H12460">
        <v>105</v>
      </c>
      <c r="I12460">
        <v>72</v>
      </c>
      <c r="J12460">
        <v>2124000</v>
      </c>
      <c r="K12460" s="2">
        <v>45933</v>
      </c>
      <c r="L12460">
        <v>8</v>
      </c>
      <c r="M12460" s="1" t="s">
        <v>22</v>
      </c>
      <c r="N12460" s="1" t="s">
        <v>23</v>
      </c>
      <c r="O12460" s="1" t="s">
        <v>33</v>
      </c>
      <c r="P12460" s="1" t="s">
        <v>25</v>
      </c>
      <c r="Q12460" s="1" t="s">
        <v>26</v>
      </c>
      <c r="R12460" s="1" t="s">
        <v>27</v>
      </c>
    </row>
    <row r="12461" spans="1:18" x14ac:dyDescent="0.3">
      <c r="A12461" s="1" t="s">
        <v>12619</v>
      </c>
      <c r="B12461" s="1" t="s">
        <v>41</v>
      </c>
      <c r="C12461" s="1" t="s">
        <v>146</v>
      </c>
      <c r="D12461" s="1" t="s">
        <v>38</v>
      </c>
      <c r="E12461">
        <v>118</v>
      </c>
      <c r="F12461">
        <v>1800000</v>
      </c>
      <c r="G12461">
        <v>119</v>
      </c>
      <c r="H12461">
        <v>7</v>
      </c>
      <c r="I12461">
        <v>112</v>
      </c>
      <c r="J12461">
        <v>214200000</v>
      </c>
      <c r="K12461" s="2">
        <v>45782</v>
      </c>
      <c r="L12461">
        <v>9</v>
      </c>
      <c r="M12461" s="1" t="s">
        <v>22</v>
      </c>
      <c r="N12461" s="1" t="s">
        <v>23</v>
      </c>
      <c r="O12461" s="1" t="s">
        <v>24</v>
      </c>
      <c r="P12461" s="1" t="s">
        <v>25</v>
      </c>
      <c r="Q12461" s="1" t="s">
        <v>50</v>
      </c>
      <c r="R12461" s="1" t="s">
        <v>27</v>
      </c>
    </row>
    <row r="12462" spans="1:18" x14ac:dyDescent="0.3">
      <c r="A12462" s="1" t="s">
        <v>12620</v>
      </c>
      <c r="B12462" s="1" t="s">
        <v>93</v>
      </c>
      <c r="C12462" s="1" t="s">
        <v>129</v>
      </c>
      <c r="D12462" s="1" t="s">
        <v>58</v>
      </c>
      <c r="E12462">
        <v>48</v>
      </c>
      <c r="F12462">
        <v>85000</v>
      </c>
      <c r="G12462">
        <v>75</v>
      </c>
      <c r="H12462">
        <v>13</v>
      </c>
      <c r="I12462">
        <v>62</v>
      </c>
      <c r="J12462">
        <v>6375000</v>
      </c>
      <c r="K12462" s="2">
        <v>46010</v>
      </c>
      <c r="L12462">
        <v>9</v>
      </c>
      <c r="M12462" s="1" t="s">
        <v>22</v>
      </c>
      <c r="N12462" s="1" t="s">
        <v>32</v>
      </c>
      <c r="O12462" s="1" t="s">
        <v>24</v>
      </c>
      <c r="P12462" s="1" t="s">
        <v>25</v>
      </c>
      <c r="Q12462" s="1" t="s">
        <v>26</v>
      </c>
      <c r="R12462" s="1" t="s">
        <v>34</v>
      </c>
    </row>
    <row r="12463" spans="1:18" x14ac:dyDescent="0.3">
      <c r="A12463" s="1" t="s">
        <v>12621</v>
      </c>
      <c r="B12463" s="1" t="s">
        <v>46</v>
      </c>
      <c r="C12463" s="1" t="s">
        <v>172</v>
      </c>
      <c r="D12463" s="1" t="s">
        <v>31</v>
      </c>
      <c r="E12463">
        <v>34</v>
      </c>
      <c r="F12463">
        <v>8500</v>
      </c>
      <c r="G12463">
        <v>35</v>
      </c>
      <c r="H12463">
        <v>23</v>
      </c>
      <c r="I12463">
        <v>12</v>
      </c>
      <c r="J12463">
        <v>297500</v>
      </c>
      <c r="K12463" s="2">
        <v>45685</v>
      </c>
      <c r="L12463">
        <v>3</v>
      </c>
      <c r="M12463" s="1" t="s">
        <v>55</v>
      </c>
      <c r="N12463" s="1" t="s">
        <v>32</v>
      </c>
      <c r="O12463" s="1" t="s">
        <v>24</v>
      </c>
      <c r="P12463" s="1" t="s">
        <v>49</v>
      </c>
      <c r="Q12463" s="1" t="s">
        <v>26</v>
      </c>
      <c r="R12463" s="1" t="s">
        <v>27</v>
      </c>
    </row>
    <row r="12464" spans="1:18" x14ac:dyDescent="0.3">
      <c r="A12464" s="1" t="s">
        <v>12622</v>
      </c>
      <c r="B12464" s="1" t="s">
        <v>80</v>
      </c>
      <c r="C12464" s="1" t="s">
        <v>196</v>
      </c>
      <c r="D12464" s="1" t="s">
        <v>54</v>
      </c>
      <c r="E12464">
        <v>120</v>
      </c>
      <c r="F12464">
        <v>850000</v>
      </c>
      <c r="G12464">
        <v>127</v>
      </c>
      <c r="H12464">
        <v>32</v>
      </c>
      <c r="I12464">
        <v>95</v>
      </c>
      <c r="J12464">
        <v>107950000</v>
      </c>
      <c r="K12464" s="2">
        <v>45760</v>
      </c>
      <c r="L12464">
        <v>12</v>
      </c>
      <c r="M12464" s="1" t="s">
        <v>39</v>
      </c>
      <c r="N12464" s="1" t="s">
        <v>23</v>
      </c>
      <c r="O12464" s="1" t="s">
        <v>85</v>
      </c>
      <c r="P12464" s="1" t="s">
        <v>25</v>
      </c>
      <c r="Q12464" s="1" t="s">
        <v>26</v>
      </c>
      <c r="R12464" s="1" t="s">
        <v>27</v>
      </c>
    </row>
    <row r="12465" spans="1:18" x14ac:dyDescent="0.3">
      <c r="A12465" s="1" t="s">
        <v>12623</v>
      </c>
      <c r="B12465" s="1" t="s">
        <v>29</v>
      </c>
      <c r="C12465" s="1" t="s">
        <v>119</v>
      </c>
      <c r="D12465" s="1" t="s">
        <v>72</v>
      </c>
      <c r="E12465">
        <v>22</v>
      </c>
      <c r="F12465">
        <v>4500</v>
      </c>
      <c r="G12465">
        <v>52</v>
      </c>
      <c r="H12465">
        <v>42</v>
      </c>
      <c r="I12465">
        <v>10</v>
      </c>
      <c r="J12465">
        <v>234000</v>
      </c>
      <c r="K12465" s="2">
        <v>45745</v>
      </c>
      <c r="L12465">
        <v>1</v>
      </c>
      <c r="M12465" s="1" t="s">
        <v>55</v>
      </c>
      <c r="N12465" s="1" t="s">
        <v>43</v>
      </c>
      <c r="O12465" s="1" t="s">
        <v>44</v>
      </c>
      <c r="P12465" s="1" t="s">
        <v>49</v>
      </c>
      <c r="Q12465" s="1" t="s">
        <v>50</v>
      </c>
      <c r="R12465" s="1" t="s">
        <v>34</v>
      </c>
    </row>
    <row r="12466" spans="1:18" x14ac:dyDescent="0.3">
      <c r="A12466" s="1" t="s">
        <v>12624</v>
      </c>
      <c r="B12466" s="1" t="s">
        <v>83</v>
      </c>
      <c r="C12466" s="1" t="s">
        <v>71</v>
      </c>
      <c r="D12466" s="1" t="s">
        <v>48</v>
      </c>
      <c r="E12466">
        <v>122</v>
      </c>
      <c r="F12466">
        <v>3500</v>
      </c>
      <c r="G12466">
        <v>133</v>
      </c>
      <c r="H12466">
        <v>92</v>
      </c>
      <c r="I12466">
        <v>41</v>
      </c>
      <c r="J12466">
        <v>465500</v>
      </c>
      <c r="K12466" s="2">
        <v>45715</v>
      </c>
      <c r="L12466">
        <v>4</v>
      </c>
      <c r="M12466" s="1" t="s">
        <v>55</v>
      </c>
      <c r="N12466" s="1" t="s">
        <v>32</v>
      </c>
      <c r="O12466" s="1" t="s">
        <v>33</v>
      </c>
      <c r="P12466" s="1" t="s">
        <v>25</v>
      </c>
      <c r="Q12466" s="1" t="s">
        <v>26</v>
      </c>
      <c r="R12466" s="1" t="s">
        <v>27</v>
      </c>
    </row>
    <row r="12467" spans="1:18" x14ac:dyDescent="0.3">
      <c r="A12467" s="1" t="s">
        <v>12625</v>
      </c>
      <c r="B12467" s="1" t="s">
        <v>80</v>
      </c>
      <c r="C12467" s="1" t="s">
        <v>233</v>
      </c>
      <c r="D12467" s="1" t="s">
        <v>91</v>
      </c>
      <c r="E12467">
        <v>29</v>
      </c>
      <c r="F12467">
        <v>15000</v>
      </c>
      <c r="G12467">
        <v>37</v>
      </c>
      <c r="H12467">
        <v>20</v>
      </c>
      <c r="I12467">
        <v>17</v>
      </c>
      <c r="J12467">
        <v>555000</v>
      </c>
      <c r="K12467" s="2">
        <v>45936</v>
      </c>
      <c r="L12467">
        <v>8</v>
      </c>
      <c r="M12467" s="1" t="s">
        <v>22</v>
      </c>
      <c r="N12467" s="1" t="s">
        <v>23</v>
      </c>
      <c r="O12467" s="1" t="s">
        <v>44</v>
      </c>
      <c r="P12467" s="1" t="s">
        <v>25</v>
      </c>
      <c r="Q12467" s="1" t="s">
        <v>26</v>
      </c>
      <c r="R12467" s="1" t="s">
        <v>27</v>
      </c>
    </row>
    <row r="12468" spans="1:18" x14ac:dyDescent="0.3">
      <c r="A12468" s="1" t="s">
        <v>12626</v>
      </c>
      <c r="B12468" s="1" t="s">
        <v>133</v>
      </c>
      <c r="C12468" s="1" t="s">
        <v>202</v>
      </c>
      <c r="D12468" s="1" t="s">
        <v>58</v>
      </c>
      <c r="E12468">
        <v>146</v>
      </c>
      <c r="F12468">
        <v>8000</v>
      </c>
      <c r="G12468">
        <v>176</v>
      </c>
      <c r="H12468">
        <v>96</v>
      </c>
      <c r="I12468">
        <v>80</v>
      </c>
      <c r="J12468">
        <v>1408000</v>
      </c>
      <c r="K12468" s="2">
        <v>45969</v>
      </c>
      <c r="L12468">
        <v>15</v>
      </c>
      <c r="M12468" s="1" t="s">
        <v>39</v>
      </c>
      <c r="N12468" s="1" t="s">
        <v>43</v>
      </c>
      <c r="O12468" s="1" t="s">
        <v>44</v>
      </c>
      <c r="P12468" s="1" t="s">
        <v>25</v>
      </c>
      <c r="Q12468" s="1" t="s">
        <v>26</v>
      </c>
      <c r="R12468" s="1" t="s">
        <v>27</v>
      </c>
    </row>
    <row r="12469" spans="1:18" x14ac:dyDescent="0.3">
      <c r="A12469" s="1" t="s">
        <v>12627</v>
      </c>
      <c r="B12469" s="1" t="s">
        <v>19</v>
      </c>
      <c r="C12469" s="1" t="s">
        <v>500</v>
      </c>
      <c r="D12469" s="1" t="s">
        <v>58</v>
      </c>
      <c r="E12469">
        <v>93</v>
      </c>
      <c r="F12469">
        <v>15000</v>
      </c>
      <c r="G12469">
        <v>104</v>
      </c>
      <c r="H12469">
        <v>16</v>
      </c>
      <c r="I12469">
        <v>88</v>
      </c>
      <c r="J12469">
        <v>1560000</v>
      </c>
      <c r="K12469" s="2">
        <v>45895</v>
      </c>
      <c r="L12469">
        <v>7</v>
      </c>
      <c r="M12469" s="1" t="s">
        <v>22</v>
      </c>
      <c r="N12469" s="1" t="s">
        <v>23</v>
      </c>
      <c r="O12469" s="1" t="s">
        <v>24</v>
      </c>
      <c r="P12469" s="1" t="s">
        <v>25</v>
      </c>
      <c r="Q12469" s="1" t="s">
        <v>50</v>
      </c>
      <c r="R12469" s="1" t="s">
        <v>27</v>
      </c>
    </row>
    <row r="12470" spans="1:18" x14ac:dyDescent="0.3">
      <c r="A12470" s="1" t="s">
        <v>12628</v>
      </c>
      <c r="B12470" s="1" t="s">
        <v>107</v>
      </c>
      <c r="C12470" s="1" t="s">
        <v>129</v>
      </c>
      <c r="D12470" s="1" t="s">
        <v>72</v>
      </c>
      <c r="E12470">
        <v>120</v>
      </c>
      <c r="F12470">
        <v>85000</v>
      </c>
      <c r="G12470">
        <v>133</v>
      </c>
      <c r="H12470">
        <v>63</v>
      </c>
      <c r="I12470">
        <v>70</v>
      </c>
      <c r="J12470">
        <v>11305000</v>
      </c>
      <c r="K12470" s="2">
        <v>45912</v>
      </c>
      <c r="L12470">
        <v>11</v>
      </c>
      <c r="M12470" s="1" t="s">
        <v>39</v>
      </c>
      <c r="N12470" s="1" t="s">
        <v>23</v>
      </c>
      <c r="O12470" s="1" t="s">
        <v>24</v>
      </c>
      <c r="P12470" s="1" t="s">
        <v>25</v>
      </c>
      <c r="Q12470" s="1" t="s">
        <v>50</v>
      </c>
      <c r="R12470" s="1" t="s">
        <v>27</v>
      </c>
    </row>
    <row r="12471" spans="1:18" x14ac:dyDescent="0.3">
      <c r="A12471" s="1" t="s">
        <v>12629</v>
      </c>
      <c r="B12471" s="1" t="s">
        <v>107</v>
      </c>
      <c r="C12471" s="1" t="s">
        <v>127</v>
      </c>
      <c r="D12471" s="1" t="s">
        <v>31</v>
      </c>
      <c r="E12471">
        <v>56</v>
      </c>
      <c r="F12471">
        <v>35000</v>
      </c>
      <c r="G12471">
        <v>75</v>
      </c>
      <c r="H12471">
        <v>65</v>
      </c>
      <c r="I12471">
        <v>10</v>
      </c>
      <c r="J12471">
        <v>2625000</v>
      </c>
      <c r="K12471" s="2">
        <v>45817</v>
      </c>
      <c r="L12471">
        <v>1</v>
      </c>
      <c r="M12471" s="1" t="s">
        <v>55</v>
      </c>
      <c r="N12471" s="1" t="s">
        <v>23</v>
      </c>
      <c r="O12471" s="1" t="s">
        <v>44</v>
      </c>
      <c r="P12471" s="1" t="s">
        <v>25</v>
      </c>
      <c r="Q12471" s="1" t="s">
        <v>59</v>
      </c>
      <c r="R12471" s="1" t="s">
        <v>27</v>
      </c>
    </row>
    <row r="12472" spans="1:18" x14ac:dyDescent="0.3">
      <c r="A12472" s="1" t="s">
        <v>12630</v>
      </c>
      <c r="B12472" s="1" t="s">
        <v>83</v>
      </c>
      <c r="C12472" s="1" t="s">
        <v>96</v>
      </c>
      <c r="D12472" s="1" t="s">
        <v>48</v>
      </c>
      <c r="E12472">
        <v>55</v>
      </c>
      <c r="F12472">
        <v>150000</v>
      </c>
      <c r="G12472">
        <v>85</v>
      </c>
      <c r="H12472">
        <v>81</v>
      </c>
      <c r="I12472">
        <v>4</v>
      </c>
      <c r="J12472">
        <v>12750000</v>
      </c>
      <c r="K12472" s="2">
        <v>45881</v>
      </c>
      <c r="L12472">
        <v>1</v>
      </c>
      <c r="M12472" s="1" t="s">
        <v>55</v>
      </c>
      <c r="N12472" s="1" t="s">
        <v>32</v>
      </c>
      <c r="O12472" s="1" t="s">
        <v>44</v>
      </c>
      <c r="P12472" s="1" t="s">
        <v>25</v>
      </c>
      <c r="Q12472" s="1" t="s">
        <v>26</v>
      </c>
      <c r="R12472" s="1" t="s">
        <v>34</v>
      </c>
    </row>
    <row r="12473" spans="1:18" x14ac:dyDescent="0.3">
      <c r="A12473" s="1" t="s">
        <v>12631</v>
      </c>
      <c r="B12473" s="1" t="s">
        <v>87</v>
      </c>
      <c r="C12473" s="1" t="s">
        <v>123</v>
      </c>
      <c r="D12473" s="1" t="s">
        <v>31</v>
      </c>
      <c r="E12473">
        <v>55</v>
      </c>
      <c r="F12473">
        <v>4500</v>
      </c>
      <c r="G12473">
        <v>73</v>
      </c>
      <c r="H12473">
        <v>54</v>
      </c>
      <c r="I12473">
        <v>19</v>
      </c>
      <c r="J12473">
        <v>328500</v>
      </c>
      <c r="K12473" s="2">
        <v>46007</v>
      </c>
      <c r="L12473">
        <v>3</v>
      </c>
      <c r="M12473" s="1" t="s">
        <v>55</v>
      </c>
      <c r="N12473" s="1" t="s">
        <v>43</v>
      </c>
      <c r="O12473" s="1" t="s">
        <v>24</v>
      </c>
      <c r="P12473" s="1" t="s">
        <v>25</v>
      </c>
      <c r="Q12473" s="1" t="s">
        <v>26</v>
      </c>
      <c r="R12473" s="1" t="s">
        <v>27</v>
      </c>
    </row>
    <row r="12474" spans="1:18" x14ac:dyDescent="0.3">
      <c r="A12474" s="1" t="s">
        <v>12632</v>
      </c>
      <c r="B12474" s="1" t="s">
        <v>93</v>
      </c>
      <c r="C12474" s="1" t="s">
        <v>213</v>
      </c>
      <c r="D12474" s="1" t="s">
        <v>48</v>
      </c>
      <c r="E12474">
        <v>143</v>
      </c>
      <c r="F12474">
        <v>55000</v>
      </c>
      <c r="G12474">
        <v>152</v>
      </c>
      <c r="H12474">
        <v>64</v>
      </c>
      <c r="I12474">
        <v>88</v>
      </c>
      <c r="J12474">
        <v>8360000</v>
      </c>
      <c r="K12474" s="2">
        <v>45914</v>
      </c>
      <c r="L12474">
        <v>11</v>
      </c>
      <c r="M12474" s="1" t="s">
        <v>39</v>
      </c>
      <c r="N12474" s="1" t="s">
        <v>43</v>
      </c>
      <c r="O12474" s="1" t="s">
        <v>24</v>
      </c>
      <c r="P12474" s="1" t="s">
        <v>25</v>
      </c>
      <c r="Q12474" s="1" t="s">
        <v>26</v>
      </c>
      <c r="R12474" s="1" t="s">
        <v>27</v>
      </c>
    </row>
    <row r="12475" spans="1:18" x14ac:dyDescent="0.3">
      <c r="A12475" s="1" t="s">
        <v>12633</v>
      </c>
      <c r="B12475" s="1" t="s">
        <v>66</v>
      </c>
      <c r="C12475" s="1" t="s">
        <v>90</v>
      </c>
      <c r="D12475" s="1" t="s">
        <v>72</v>
      </c>
      <c r="E12475">
        <v>56</v>
      </c>
      <c r="F12475">
        <v>8500</v>
      </c>
      <c r="G12475">
        <v>80</v>
      </c>
      <c r="H12475">
        <v>28</v>
      </c>
      <c r="I12475">
        <v>52</v>
      </c>
      <c r="J12475">
        <v>680000</v>
      </c>
      <c r="K12475" s="2">
        <v>45800</v>
      </c>
      <c r="L12475">
        <v>7</v>
      </c>
      <c r="M12475" s="1" t="s">
        <v>22</v>
      </c>
      <c r="N12475" s="1" t="s">
        <v>32</v>
      </c>
      <c r="O12475" s="1" t="s">
        <v>24</v>
      </c>
      <c r="P12475" s="1" t="s">
        <v>25</v>
      </c>
      <c r="Q12475" s="1" t="s">
        <v>26</v>
      </c>
      <c r="R12475" s="1" t="s">
        <v>27</v>
      </c>
    </row>
    <row r="12476" spans="1:18" x14ac:dyDescent="0.3">
      <c r="A12476" s="1" t="s">
        <v>12634</v>
      </c>
      <c r="B12476" s="1" t="s">
        <v>46</v>
      </c>
      <c r="C12476" s="1" t="s">
        <v>511</v>
      </c>
      <c r="D12476" s="1" t="s">
        <v>48</v>
      </c>
      <c r="E12476">
        <v>118</v>
      </c>
      <c r="F12476">
        <v>12000</v>
      </c>
      <c r="G12476">
        <v>128</v>
      </c>
      <c r="H12476">
        <v>120</v>
      </c>
      <c r="I12476">
        <v>8</v>
      </c>
      <c r="J12476">
        <v>1536000</v>
      </c>
      <c r="K12476" s="2">
        <v>45839</v>
      </c>
      <c r="L12476">
        <v>15</v>
      </c>
      <c r="M12476" s="1" t="s">
        <v>39</v>
      </c>
      <c r="N12476" s="1" t="s">
        <v>32</v>
      </c>
      <c r="O12476" s="1" t="s">
        <v>44</v>
      </c>
      <c r="P12476" s="1" t="s">
        <v>25</v>
      </c>
      <c r="Q12476" s="1" t="s">
        <v>26</v>
      </c>
      <c r="R12476" s="1" t="s">
        <v>27</v>
      </c>
    </row>
    <row r="12477" spans="1:18" x14ac:dyDescent="0.3">
      <c r="A12477" s="1" t="s">
        <v>12635</v>
      </c>
      <c r="B12477" s="1" t="s">
        <v>29</v>
      </c>
      <c r="C12477" s="1" t="s">
        <v>105</v>
      </c>
      <c r="D12477" s="1" t="s">
        <v>91</v>
      </c>
      <c r="E12477">
        <v>112</v>
      </c>
      <c r="F12477">
        <v>6500</v>
      </c>
      <c r="G12477">
        <v>136</v>
      </c>
      <c r="H12477">
        <v>115</v>
      </c>
      <c r="I12477">
        <v>21</v>
      </c>
      <c r="J12477">
        <v>884000</v>
      </c>
      <c r="K12477" s="2">
        <v>46008</v>
      </c>
      <c r="L12477">
        <v>11</v>
      </c>
      <c r="M12477" s="1" t="s">
        <v>39</v>
      </c>
      <c r="N12477" s="1" t="s">
        <v>23</v>
      </c>
      <c r="O12477" s="1" t="s">
        <v>44</v>
      </c>
      <c r="P12477" s="1" t="s">
        <v>25</v>
      </c>
      <c r="Q12477" s="1" t="s">
        <v>50</v>
      </c>
      <c r="R12477" s="1" t="s">
        <v>59</v>
      </c>
    </row>
    <row r="12478" spans="1:18" x14ac:dyDescent="0.3">
      <c r="A12478" s="1" t="s">
        <v>12636</v>
      </c>
      <c r="B12478" s="1" t="s">
        <v>87</v>
      </c>
      <c r="C12478" s="1" t="s">
        <v>100</v>
      </c>
      <c r="D12478" s="1" t="s">
        <v>38</v>
      </c>
      <c r="E12478">
        <v>120</v>
      </c>
      <c r="F12478">
        <v>15000</v>
      </c>
      <c r="G12478">
        <v>134</v>
      </c>
      <c r="H12478">
        <v>115</v>
      </c>
      <c r="I12478">
        <v>19</v>
      </c>
      <c r="J12478">
        <v>2010000</v>
      </c>
      <c r="K12478" s="2">
        <v>45941</v>
      </c>
      <c r="L12478">
        <v>14</v>
      </c>
      <c r="M12478" s="1" t="s">
        <v>39</v>
      </c>
      <c r="N12478" s="1" t="s">
        <v>43</v>
      </c>
      <c r="O12478" s="1" t="s">
        <v>44</v>
      </c>
      <c r="P12478" s="1" t="s">
        <v>25</v>
      </c>
      <c r="Q12478" s="1" t="s">
        <v>59</v>
      </c>
      <c r="R12478" s="1" t="s">
        <v>27</v>
      </c>
    </row>
    <row r="12479" spans="1:18" x14ac:dyDescent="0.3">
      <c r="A12479" s="1" t="s">
        <v>12637</v>
      </c>
      <c r="B12479" s="1" t="s">
        <v>41</v>
      </c>
      <c r="C12479" s="1" t="s">
        <v>100</v>
      </c>
      <c r="D12479" s="1" t="s">
        <v>31</v>
      </c>
      <c r="E12479">
        <v>142</v>
      </c>
      <c r="F12479">
        <v>15000</v>
      </c>
      <c r="G12479">
        <v>159</v>
      </c>
      <c r="H12479">
        <v>7</v>
      </c>
      <c r="I12479">
        <v>152</v>
      </c>
      <c r="J12479">
        <v>2385000</v>
      </c>
      <c r="K12479" s="2">
        <v>45741</v>
      </c>
      <c r="L12479">
        <v>13</v>
      </c>
      <c r="M12479" s="1" t="s">
        <v>39</v>
      </c>
      <c r="N12479" s="1" t="s">
        <v>23</v>
      </c>
      <c r="O12479" s="1" t="s">
        <v>44</v>
      </c>
      <c r="P12479" s="1" t="s">
        <v>25</v>
      </c>
      <c r="Q12479" s="1" t="s">
        <v>26</v>
      </c>
      <c r="R12479" s="1" t="s">
        <v>27</v>
      </c>
    </row>
    <row r="12480" spans="1:18" x14ac:dyDescent="0.3">
      <c r="A12480" s="1" t="s">
        <v>12638</v>
      </c>
      <c r="B12480" s="1" t="s">
        <v>66</v>
      </c>
      <c r="C12480" s="1" t="s">
        <v>247</v>
      </c>
      <c r="D12480" s="1" t="s">
        <v>54</v>
      </c>
      <c r="E12480">
        <v>82</v>
      </c>
      <c r="F12480">
        <v>2500000</v>
      </c>
      <c r="G12480">
        <v>101</v>
      </c>
      <c r="H12480">
        <v>21</v>
      </c>
      <c r="I12480">
        <v>80</v>
      </c>
      <c r="J12480">
        <v>252500000</v>
      </c>
      <c r="K12480" s="2">
        <v>45939</v>
      </c>
      <c r="L12480">
        <v>12</v>
      </c>
      <c r="M12480" s="1" t="s">
        <v>39</v>
      </c>
      <c r="N12480" s="1" t="s">
        <v>32</v>
      </c>
      <c r="O12480" s="1" t="s">
        <v>24</v>
      </c>
      <c r="P12480" s="1" t="s">
        <v>25</v>
      </c>
      <c r="Q12480" s="1" t="s">
        <v>26</v>
      </c>
      <c r="R12480" s="1" t="s">
        <v>59</v>
      </c>
    </row>
    <row r="12481" spans="1:18" x14ac:dyDescent="0.3">
      <c r="A12481" s="1" t="s">
        <v>12639</v>
      </c>
      <c r="B12481" s="1" t="s">
        <v>93</v>
      </c>
      <c r="C12481" s="1" t="s">
        <v>76</v>
      </c>
      <c r="D12481" s="1" t="s">
        <v>38</v>
      </c>
      <c r="E12481">
        <v>26</v>
      </c>
      <c r="F12481">
        <v>2200</v>
      </c>
      <c r="G12481">
        <v>32</v>
      </c>
      <c r="H12481">
        <v>30</v>
      </c>
      <c r="I12481">
        <v>2</v>
      </c>
      <c r="J12481">
        <v>70400</v>
      </c>
      <c r="K12481" s="2">
        <v>45920</v>
      </c>
      <c r="L12481">
        <v>14</v>
      </c>
      <c r="M12481" s="1" t="s">
        <v>39</v>
      </c>
      <c r="N12481" s="1" t="s">
        <v>43</v>
      </c>
      <c r="O12481" s="1" t="s">
        <v>24</v>
      </c>
      <c r="P12481" s="1" t="s">
        <v>49</v>
      </c>
      <c r="Q12481" s="1" t="s">
        <v>50</v>
      </c>
      <c r="R12481" s="1" t="s">
        <v>34</v>
      </c>
    </row>
    <row r="12482" spans="1:18" x14ac:dyDescent="0.3">
      <c r="A12482" s="1" t="s">
        <v>12640</v>
      </c>
      <c r="B12482" s="1" t="s">
        <v>46</v>
      </c>
      <c r="C12482" s="1" t="s">
        <v>258</v>
      </c>
      <c r="D12482" s="1" t="s">
        <v>21</v>
      </c>
      <c r="E12482">
        <v>97</v>
      </c>
      <c r="F12482">
        <v>650000</v>
      </c>
      <c r="G12482">
        <v>114</v>
      </c>
      <c r="H12482">
        <v>61</v>
      </c>
      <c r="I12482">
        <v>53</v>
      </c>
      <c r="J12482">
        <v>74100000</v>
      </c>
      <c r="K12482" s="2">
        <v>45886</v>
      </c>
      <c r="L12482">
        <v>1</v>
      </c>
      <c r="M12482" s="1" t="s">
        <v>55</v>
      </c>
      <c r="N12482" s="1" t="s">
        <v>23</v>
      </c>
      <c r="O12482" s="1" t="s">
        <v>44</v>
      </c>
      <c r="P12482" s="1" t="s">
        <v>25</v>
      </c>
      <c r="Q12482" s="1" t="s">
        <v>26</v>
      </c>
      <c r="R12482" s="1" t="s">
        <v>27</v>
      </c>
    </row>
    <row r="12483" spans="1:18" x14ac:dyDescent="0.3">
      <c r="A12483" s="1" t="s">
        <v>12641</v>
      </c>
      <c r="B12483" s="1" t="s">
        <v>52</v>
      </c>
      <c r="C12483" s="1" t="s">
        <v>74</v>
      </c>
      <c r="D12483" s="1" t="s">
        <v>48</v>
      </c>
      <c r="E12483">
        <v>127</v>
      </c>
      <c r="F12483">
        <v>25000</v>
      </c>
      <c r="G12483">
        <v>138</v>
      </c>
      <c r="H12483">
        <v>37</v>
      </c>
      <c r="I12483">
        <v>101</v>
      </c>
      <c r="J12483">
        <v>3450000</v>
      </c>
      <c r="K12483" s="2">
        <v>45764</v>
      </c>
      <c r="L12483">
        <v>8</v>
      </c>
      <c r="M12483" s="1" t="s">
        <v>22</v>
      </c>
      <c r="N12483" s="1" t="s">
        <v>32</v>
      </c>
      <c r="O12483" s="1" t="s">
        <v>24</v>
      </c>
      <c r="P12483" s="1" t="s">
        <v>25</v>
      </c>
      <c r="Q12483" s="1" t="s">
        <v>26</v>
      </c>
      <c r="R12483" s="1" t="s">
        <v>27</v>
      </c>
    </row>
    <row r="12484" spans="1:18" x14ac:dyDescent="0.3">
      <c r="A12484" s="1" t="s">
        <v>12642</v>
      </c>
      <c r="B12484" s="1" t="s">
        <v>66</v>
      </c>
      <c r="C12484" s="1" t="s">
        <v>505</v>
      </c>
      <c r="D12484" s="1" t="s">
        <v>38</v>
      </c>
      <c r="E12484">
        <v>50</v>
      </c>
      <c r="F12484">
        <v>120000</v>
      </c>
      <c r="G12484">
        <v>65</v>
      </c>
      <c r="H12484">
        <v>49</v>
      </c>
      <c r="I12484">
        <v>16</v>
      </c>
      <c r="J12484">
        <v>7800000</v>
      </c>
      <c r="K12484" s="2">
        <v>45875</v>
      </c>
      <c r="L12484">
        <v>4</v>
      </c>
      <c r="M12484" s="1" t="s">
        <v>55</v>
      </c>
      <c r="N12484" s="1" t="s">
        <v>23</v>
      </c>
      <c r="O12484" s="1" t="s">
        <v>85</v>
      </c>
      <c r="P12484" s="1" t="s">
        <v>25</v>
      </c>
      <c r="Q12484" s="1" t="s">
        <v>26</v>
      </c>
      <c r="R12484" s="1" t="s">
        <v>27</v>
      </c>
    </row>
    <row r="12485" spans="1:18" x14ac:dyDescent="0.3">
      <c r="A12485" s="1" t="s">
        <v>12643</v>
      </c>
      <c r="B12485" s="1" t="s">
        <v>99</v>
      </c>
      <c r="C12485" s="1" t="s">
        <v>348</v>
      </c>
      <c r="D12485" s="1" t="s">
        <v>48</v>
      </c>
      <c r="E12485">
        <v>146</v>
      </c>
      <c r="F12485">
        <v>30000</v>
      </c>
      <c r="G12485">
        <v>173</v>
      </c>
      <c r="H12485">
        <v>171</v>
      </c>
      <c r="I12485">
        <v>2</v>
      </c>
      <c r="J12485">
        <v>5190000</v>
      </c>
      <c r="K12485" s="2">
        <v>45780</v>
      </c>
      <c r="L12485">
        <v>10</v>
      </c>
      <c r="M12485" s="1" t="s">
        <v>22</v>
      </c>
      <c r="N12485" s="1" t="s">
        <v>43</v>
      </c>
      <c r="O12485" s="1" t="s">
        <v>44</v>
      </c>
      <c r="P12485" s="1" t="s">
        <v>25</v>
      </c>
      <c r="Q12485" s="1" t="s">
        <v>26</v>
      </c>
      <c r="R12485" s="1" t="s">
        <v>27</v>
      </c>
    </row>
    <row r="12486" spans="1:18" x14ac:dyDescent="0.3">
      <c r="A12486" s="1" t="s">
        <v>12644</v>
      </c>
      <c r="B12486" s="1" t="s">
        <v>36</v>
      </c>
      <c r="C12486" s="1" t="s">
        <v>218</v>
      </c>
      <c r="D12486" s="1" t="s">
        <v>21</v>
      </c>
      <c r="E12486">
        <v>120</v>
      </c>
      <c r="F12486">
        <v>70000</v>
      </c>
      <c r="G12486">
        <v>129</v>
      </c>
      <c r="H12486">
        <v>41</v>
      </c>
      <c r="I12486">
        <v>88</v>
      </c>
      <c r="J12486">
        <v>9030000</v>
      </c>
      <c r="K12486" s="2">
        <v>45686</v>
      </c>
      <c r="L12486">
        <v>5</v>
      </c>
      <c r="M12486" s="1" t="s">
        <v>55</v>
      </c>
      <c r="N12486" s="1" t="s">
        <v>23</v>
      </c>
      <c r="O12486" s="1" t="s">
        <v>44</v>
      </c>
      <c r="P12486" s="1" t="s">
        <v>25</v>
      </c>
      <c r="Q12486" s="1" t="s">
        <v>26</v>
      </c>
      <c r="R12486" s="1" t="s">
        <v>27</v>
      </c>
    </row>
    <row r="12487" spans="1:18" x14ac:dyDescent="0.3">
      <c r="A12487" s="1" t="s">
        <v>12645</v>
      </c>
      <c r="B12487" s="1" t="s">
        <v>41</v>
      </c>
      <c r="C12487" s="1" t="s">
        <v>81</v>
      </c>
      <c r="D12487" s="1" t="s">
        <v>21</v>
      </c>
      <c r="E12487">
        <v>86</v>
      </c>
      <c r="F12487">
        <v>8500</v>
      </c>
      <c r="G12487">
        <v>95</v>
      </c>
      <c r="H12487">
        <v>45</v>
      </c>
      <c r="I12487">
        <v>50</v>
      </c>
      <c r="J12487">
        <v>807500</v>
      </c>
      <c r="K12487" s="2">
        <v>45719</v>
      </c>
      <c r="L12487">
        <v>6</v>
      </c>
      <c r="M12487" s="1" t="s">
        <v>22</v>
      </c>
      <c r="N12487" s="1" t="s">
        <v>43</v>
      </c>
      <c r="O12487" s="1" t="s">
        <v>24</v>
      </c>
      <c r="P12487" s="1" t="s">
        <v>25</v>
      </c>
      <c r="Q12487" s="1" t="s">
        <v>26</v>
      </c>
      <c r="R12487" s="1" t="s">
        <v>27</v>
      </c>
    </row>
    <row r="12488" spans="1:18" x14ac:dyDescent="0.3">
      <c r="A12488" s="1" t="s">
        <v>12646</v>
      </c>
      <c r="B12488" s="1" t="s">
        <v>99</v>
      </c>
      <c r="C12488" s="1" t="s">
        <v>211</v>
      </c>
      <c r="D12488" s="1" t="s">
        <v>58</v>
      </c>
      <c r="E12488">
        <v>54</v>
      </c>
      <c r="F12488">
        <v>85000</v>
      </c>
      <c r="G12488">
        <v>79</v>
      </c>
      <c r="H12488">
        <v>77</v>
      </c>
      <c r="I12488">
        <v>2</v>
      </c>
      <c r="J12488">
        <v>6715000</v>
      </c>
      <c r="K12488" s="2">
        <v>45666</v>
      </c>
      <c r="L12488">
        <v>14</v>
      </c>
      <c r="M12488" s="1" t="s">
        <v>39</v>
      </c>
      <c r="N12488" s="1" t="s">
        <v>23</v>
      </c>
      <c r="O12488" s="1" t="s">
        <v>24</v>
      </c>
      <c r="P12488" s="1" t="s">
        <v>49</v>
      </c>
      <c r="Q12488" s="1" t="s">
        <v>50</v>
      </c>
      <c r="R12488" s="1" t="s">
        <v>27</v>
      </c>
    </row>
    <row r="12489" spans="1:18" x14ac:dyDescent="0.3">
      <c r="A12489" s="1" t="s">
        <v>12647</v>
      </c>
      <c r="B12489" s="1" t="s">
        <v>107</v>
      </c>
      <c r="C12489" s="1" t="s">
        <v>415</v>
      </c>
      <c r="D12489" s="1" t="s">
        <v>64</v>
      </c>
      <c r="E12489">
        <v>135</v>
      </c>
      <c r="F12489">
        <v>12000</v>
      </c>
      <c r="G12489">
        <v>159</v>
      </c>
      <c r="H12489">
        <v>154</v>
      </c>
      <c r="I12489">
        <v>5</v>
      </c>
      <c r="J12489">
        <v>1908000</v>
      </c>
      <c r="K12489" s="2">
        <v>45956</v>
      </c>
      <c r="L12489">
        <v>2</v>
      </c>
      <c r="M12489" s="1" t="s">
        <v>55</v>
      </c>
      <c r="N12489" s="1" t="s">
        <v>23</v>
      </c>
      <c r="O12489" s="1" t="s">
        <v>24</v>
      </c>
      <c r="P12489" s="1" t="s">
        <v>25</v>
      </c>
      <c r="Q12489" s="1" t="s">
        <v>26</v>
      </c>
      <c r="R12489" s="1" t="s">
        <v>27</v>
      </c>
    </row>
    <row r="12490" spans="1:18" x14ac:dyDescent="0.3">
      <c r="A12490" s="1" t="s">
        <v>12648</v>
      </c>
      <c r="B12490" s="1" t="s">
        <v>46</v>
      </c>
      <c r="C12490" s="1" t="s">
        <v>294</v>
      </c>
      <c r="D12490" s="1" t="s">
        <v>48</v>
      </c>
      <c r="E12490">
        <v>33</v>
      </c>
      <c r="F12490">
        <v>9000</v>
      </c>
      <c r="G12490">
        <v>48</v>
      </c>
      <c r="H12490">
        <v>15</v>
      </c>
      <c r="I12490">
        <v>33</v>
      </c>
      <c r="J12490">
        <v>432000</v>
      </c>
      <c r="K12490" s="2">
        <v>46000</v>
      </c>
      <c r="L12490">
        <v>1</v>
      </c>
      <c r="M12490" s="1" t="s">
        <v>55</v>
      </c>
      <c r="N12490" s="1" t="s">
        <v>23</v>
      </c>
      <c r="O12490" s="1" t="s">
        <v>33</v>
      </c>
      <c r="P12490" s="1" t="s">
        <v>25</v>
      </c>
      <c r="Q12490" s="1" t="s">
        <v>59</v>
      </c>
      <c r="R12490" s="1" t="s">
        <v>27</v>
      </c>
    </row>
    <row r="12491" spans="1:18" x14ac:dyDescent="0.3">
      <c r="A12491" s="1" t="s">
        <v>12649</v>
      </c>
      <c r="B12491" s="1" t="s">
        <v>80</v>
      </c>
      <c r="C12491" s="1" t="s">
        <v>100</v>
      </c>
      <c r="D12491" s="1" t="s">
        <v>64</v>
      </c>
      <c r="E12491">
        <v>53</v>
      </c>
      <c r="F12491">
        <v>15000</v>
      </c>
      <c r="G12491">
        <v>60</v>
      </c>
      <c r="H12491">
        <v>37</v>
      </c>
      <c r="I12491">
        <v>23</v>
      </c>
      <c r="J12491">
        <v>900000</v>
      </c>
      <c r="K12491" s="2">
        <v>45735</v>
      </c>
      <c r="L12491">
        <v>12</v>
      </c>
      <c r="M12491" s="1" t="s">
        <v>39</v>
      </c>
      <c r="N12491" s="1" t="s">
        <v>23</v>
      </c>
      <c r="O12491" s="1" t="s">
        <v>24</v>
      </c>
      <c r="P12491" s="1" t="s">
        <v>25</v>
      </c>
      <c r="Q12491" s="1" t="s">
        <v>59</v>
      </c>
      <c r="R12491" s="1" t="s">
        <v>27</v>
      </c>
    </row>
    <row r="12492" spans="1:18" x14ac:dyDescent="0.3">
      <c r="A12492" s="1" t="s">
        <v>12650</v>
      </c>
      <c r="B12492" s="1" t="s">
        <v>107</v>
      </c>
      <c r="C12492" s="1" t="s">
        <v>225</v>
      </c>
      <c r="D12492" s="1" t="s">
        <v>91</v>
      </c>
      <c r="E12492">
        <v>88</v>
      </c>
      <c r="F12492">
        <v>1200000</v>
      </c>
      <c r="G12492">
        <v>88</v>
      </c>
      <c r="H12492">
        <v>61</v>
      </c>
      <c r="I12492">
        <v>27</v>
      </c>
      <c r="J12492">
        <v>105600000</v>
      </c>
      <c r="K12492" s="2">
        <v>45724</v>
      </c>
      <c r="L12492">
        <v>2</v>
      </c>
      <c r="M12492" s="1" t="s">
        <v>55</v>
      </c>
      <c r="N12492" s="1" t="s">
        <v>32</v>
      </c>
      <c r="O12492" s="1" t="s">
        <v>24</v>
      </c>
      <c r="P12492" s="1" t="s">
        <v>25</v>
      </c>
      <c r="Q12492" s="1" t="s">
        <v>59</v>
      </c>
      <c r="R12492" s="1" t="s">
        <v>27</v>
      </c>
    </row>
    <row r="12493" spans="1:18" x14ac:dyDescent="0.3">
      <c r="A12493" s="1" t="s">
        <v>12651</v>
      </c>
      <c r="B12493" s="1" t="s">
        <v>83</v>
      </c>
      <c r="C12493" s="1" t="s">
        <v>284</v>
      </c>
      <c r="D12493" s="1" t="s">
        <v>54</v>
      </c>
      <c r="E12493">
        <v>95</v>
      </c>
      <c r="F12493">
        <v>2800</v>
      </c>
      <c r="G12493">
        <v>102</v>
      </c>
      <c r="H12493">
        <v>21</v>
      </c>
      <c r="I12493">
        <v>81</v>
      </c>
      <c r="J12493">
        <v>285600</v>
      </c>
      <c r="K12493" s="2">
        <v>45684</v>
      </c>
      <c r="L12493">
        <v>2</v>
      </c>
      <c r="M12493" s="1" t="s">
        <v>55</v>
      </c>
      <c r="N12493" s="1" t="s">
        <v>32</v>
      </c>
      <c r="O12493" s="1" t="s">
        <v>33</v>
      </c>
      <c r="P12493" s="1" t="s">
        <v>25</v>
      </c>
      <c r="Q12493" s="1" t="s">
        <v>50</v>
      </c>
      <c r="R12493" s="1" t="s">
        <v>34</v>
      </c>
    </row>
    <row r="12494" spans="1:18" x14ac:dyDescent="0.3">
      <c r="A12494" s="1" t="s">
        <v>12652</v>
      </c>
      <c r="B12494" s="1" t="s">
        <v>133</v>
      </c>
      <c r="C12494" s="1" t="s">
        <v>188</v>
      </c>
      <c r="D12494" s="1" t="s">
        <v>48</v>
      </c>
      <c r="E12494">
        <v>72</v>
      </c>
      <c r="F12494">
        <v>95000</v>
      </c>
      <c r="G12494">
        <v>82</v>
      </c>
      <c r="H12494">
        <v>18</v>
      </c>
      <c r="I12494">
        <v>64</v>
      </c>
      <c r="J12494">
        <v>7790000</v>
      </c>
      <c r="K12494" s="2">
        <v>45824</v>
      </c>
      <c r="L12494">
        <v>6</v>
      </c>
      <c r="M12494" s="1" t="s">
        <v>22</v>
      </c>
      <c r="N12494" s="1" t="s">
        <v>32</v>
      </c>
      <c r="O12494" s="1" t="s">
        <v>24</v>
      </c>
      <c r="P12494" s="1" t="s">
        <v>25</v>
      </c>
      <c r="Q12494" s="1" t="s">
        <v>26</v>
      </c>
      <c r="R12494" s="1" t="s">
        <v>27</v>
      </c>
    </row>
    <row r="12495" spans="1:18" x14ac:dyDescent="0.3">
      <c r="A12495" s="1" t="s">
        <v>12653</v>
      </c>
      <c r="B12495" s="1" t="s">
        <v>99</v>
      </c>
      <c r="C12495" s="1" t="s">
        <v>318</v>
      </c>
      <c r="D12495" s="1" t="s">
        <v>91</v>
      </c>
      <c r="E12495">
        <v>111</v>
      </c>
      <c r="F12495">
        <v>45000</v>
      </c>
      <c r="G12495">
        <v>134</v>
      </c>
      <c r="H12495">
        <v>29</v>
      </c>
      <c r="I12495">
        <v>105</v>
      </c>
      <c r="J12495">
        <v>6030000</v>
      </c>
      <c r="K12495" s="2">
        <v>45742</v>
      </c>
      <c r="L12495">
        <v>2</v>
      </c>
      <c r="M12495" s="1" t="s">
        <v>55</v>
      </c>
      <c r="N12495" s="1" t="s">
        <v>23</v>
      </c>
      <c r="O12495" s="1" t="s">
        <v>44</v>
      </c>
      <c r="P12495" s="1" t="s">
        <v>49</v>
      </c>
      <c r="Q12495" s="1" t="s">
        <v>26</v>
      </c>
      <c r="R12495" s="1" t="s">
        <v>34</v>
      </c>
    </row>
    <row r="12496" spans="1:18" x14ac:dyDescent="0.3">
      <c r="A12496" s="1" t="s">
        <v>12654</v>
      </c>
      <c r="B12496" s="1" t="s">
        <v>46</v>
      </c>
      <c r="C12496" s="1" t="s">
        <v>100</v>
      </c>
      <c r="D12496" s="1" t="s">
        <v>48</v>
      </c>
      <c r="E12496">
        <v>43</v>
      </c>
      <c r="F12496">
        <v>15000</v>
      </c>
      <c r="G12496">
        <v>46</v>
      </c>
      <c r="H12496">
        <v>36</v>
      </c>
      <c r="I12496">
        <v>10</v>
      </c>
      <c r="J12496">
        <v>690000</v>
      </c>
      <c r="K12496" s="2">
        <v>45792</v>
      </c>
      <c r="L12496">
        <v>7</v>
      </c>
      <c r="M12496" s="1" t="s">
        <v>22</v>
      </c>
      <c r="N12496" s="1" t="s">
        <v>32</v>
      </c>
      <c r="O12496" s="1" t="s">
        <v>44</v>
      </c>
      <c r="P12496" s="1" t="s">
        <v>25</v>
      </c>
      <c r="Q12496" s="1" t="s">
        <v>26</v>
      </c>
      <c r="R12496" s="1" t="s">
        <v>59</v>
      </c>
    </row>
    <row r="12497" spans="1:18" x14ac:dyDescent="0.3">
      <c r="A12497" s="1" t="s">
        <v>12655</v>
      </c>
      <c r="B12497" s="1" t="s">
        <v>93</v>
      </c>
      <c r="C12497" s="1" t="s">
        <v>296</v>
      </c>
      <c r="D12497" s="1" t="s">
        <v>38</v>
      </c>
      <c r="E12497">
        <v>59</v>
      </c>
      <c r="F12497">
        <v>4200000</v>
      </c>
      <c r="G12497">
        <v>74</v>
      </c>
      <c r="H12497">
        <v>65</v>
      </c>
      <c r="I12497">
        <v>9</v>
      </c>
      <c r="J12497">
        <v>310800000</v>
      </c>
      <c r="K12497" s="2">
        <v>45882</v>
      </c>
      <c r="L12497">
        <v>10</v>
      </c>
      <c r="M12497" s="1" t="s">
        <v>22</v>
      </c>
      <c r="N12497" s="1" t="s">
        <v>43</v>
      </c>
      <c r="O12497" s="1" t="s">
        <v>24</v>
      </c>
      <c r="P12497" s="1" t="s">
        <v>25</v>
      </c>
      <c r="Q12497" s="1" t="s">
        <v>26</v>
      </c>
      <c r="R12497" s="1" t="s">
        <v>27</v>
      </c>
    </row>
    <row r="12498" spans="1:18" x14ac:dyDescent="0.3">
      <c r="A12498" s="1" t="s">
        <v>12656</v>
      </c>
      <c r="B12498" s="1" t="s">
        <v>83</v>
      </c>
      <c r="C12498" s="1" t="s">
        <v>476</v>
      </c>
      <c r="D12498" s="1" t="s">
        <v>58</v>
      </c>
      <c r="E12498">
        <v>126</v>
      </c>
      <c r="F12498">
        <v>1200</v>
      </c>
      <c r="G12498">
        <v>142</v>
      </c>
      <c r="H12498">
        <v>28</v>
      </c>
      <c r="I12498">
        <v>114</v>
      </c>
      <c r="J12498">
        <v>170400</v>
      </c>
      <c r="K12498" s="2">
        <v>45872</v>
      </c>
      <c r="L12498">
        <v>7</v>
      </c>
      <c r="M12498" s="1" t="s">
        <v>22</v>
      </c>
      <c r="N12498" s="1" t="s">
        <v>23</v>
      </c>
      <c r="O12498" s="1" t="s">
        <v>85</v>
      </c>
      <c r="P12498" s="1" t="s">
        <v>25</v>
      </c>
      <c r="Q12498" s="1" t="s">
        <v>26</v>
      </c>
      <c r="R12498" s="1" t="s">
        <v>27</v>
      </c>
    </row>
    <row r="12499" spans="1:18" x14ac:dyDescent="0.3">
      <c r="A12499" s="1" t="s">
        <v>12657</v>
      </c>
      <c r="B12499" s="1" t="s">
        <v>46</v>
      </c>
      <c r="C12499" s="1" t="s">
        <v>261</v>
      </c>
      <c r="D12499" s="1" t="s">
        <v>64</v>
      </c>
      <c r="E12499">
        <v>40</v>
      </c>
      <c r="F12499">
        <v>85000</v>
      </c>
      <c r="G12499">
        <v>51</v>
      </c>
      <c r="H12499">
        <v>9</v>
      </c>
      <c r="I12499">
        <v>42</v>
      </c>
      <c r="J12499">
        <v>4335000</v>
      </c>
      <c r="K12499" s="2">
        <v>45937</v>
      </c>
      <c r="L12499">
        <v>11</v>
      </c>
      <c r="M12499" s="1" t="s">
        <v>39</v>
      </c>
      <c r="N12499" s="1" t="s">
        <v>43</v>
      </c>
      <c r="O12499" s="1" t="s">
        <v>24</v>
      </c>
      <c r="P12499" s="1" t="s">
        <v>25</v>
      </c>
      <c r="Q12499" s="1" t="s">
        <v>50</v>
      </c>
      <c r="R12499" s="1" t="s">
        <v>27</v>
      </c>
    </row>
    <row r="12500" spans="1:18" x14ac:dyDescent="0.3">
      <c r="A12500" s="1" t="s">
        <v>12658</v>
      </c>
      <c r="B12500" s="1" t="s">
        <v>83</v>
      </c>
      <c r="C12500" s="1" t="s">
        <v>162</v>
      </c>
      <c r="D12500" s="1" t="s">
        <v>48</v>
      </c>
      <c r="E12500">
        <v>137</v>
      </c>
      <c r="F12500">
        <v>950000</v>
      </c>
      <c r="G12500">
        <v>160</v>
      </c>
      <c r="H12500">
        <v>154</v>
      </c>
      <c r="I12500">
        <v>6</v>
      </c>
      <c r="J12500">
        <v>152000000</v>
      </c>
      <c r="K12500" s="2">
        <v>45938</v>
      </c>
      <c r="L12500">
        <v>10</v>
      </c>
      <c r="M12500" s="1" t="s">
        <v>22</v>
      </c>
      <c r="N12500" s="1" t="s">
        <v>23</v>
      </c>
      <c r="O12500" s="1" t="s">
        <v>85</v>
      </c>
      <c r="P12500" s="1" t="s">
        <v>49</v>
      </c>
      <c r="Q12500" s="1" t="s">
        <v>26</v>
      </c>
      <c r="R12500" s="1" t="s">
        <v>27</v>
      </c>
    </row>
    <row r="12501" spans="1:18" x14ac:dyDescent="0.3">
      <c r="A12501" s="1" t="s">
        <v>12659</v>
      </c>
      <c r="B12501" s="1" t="s">
        <v>93</v>
      </c>
      <c r="C12501" s="1" t="s">
        <v>476</v>
      </c>
      <c r="D12501" s="1" t="s">
        <v>64</v>
      </c>
      <c r="E12501">
        <v>47</v>
      </c>
      <c r="F12501">
        <v>1200</v>
      </c>
      <c r="G12501">
        <v>64</v>
      </c>
      <c r="H12501">
        <v>31</v>
      </c>
      <c r="I12501">
        <v>33</v>
      </c>
      <c r="J12501">
        <v>76800</v>
      </c>
      <c r="K12501" s="2">
        <v>45906</v>
      </c>
      <c r="L12501">
        <v>14</v>
      </c>
      <c r="M12501" s="1" t="s">
        <v>39</v>
      </c>
      <c r="N12501" s="1" t="s">
        <v>43</v>
      </c>
      <c r="O12501" s="1" t="s">
        <v>44</v>
      </c>
      <c r="P12501" s="1" t="s">
        <v>25</v>
      </c>
      <c r="Q12501" s="1" t="s">
        <v>59</v>
      </c>
      <c r="R12501" s="1" t="s">
        <v>27</v>
      </c>
    </row>
    <row r="12502" spans="1:18" x14ac:dyDescent="0.3">
      <c r="A12502" s="1" t="s">
        <v>12660</v>
      </c>
      <c r="B12502" s="1" t="s">
        <v>83</v>
      </c>
      <c r="C12502" s="1" t="s">
        <v>247</v>
      </c>
      <c r="D12502" s="1" t="s">
        <v>21</v>
      </c>
      <c r="E12502">
        <v>95</v>
      </c>
      <c r="F12502">
        <v>2500000</v>
      </c>
      <c r="G12502">
        <v>124</v>
      </c>
      <c r="H12502">
        <v>62</v>
      </c>
      <c r="I12502">
        <v>62</v>
      </c>
      <c r="J12502">
        <v>310000000</v>
      </c>
      <c r="K12502" s="2">
        <v>45857</v>
      </c>
      <c r="L12502">
        <v>7</v>
      </c>
      <c r="M12502" s="1" t="s">
        <v>22</v>
      </c>
      <c r="N12502" s="1" t="s">
        <v>23</v>
      </c>
      <c r="O12502" s="1" t="s">
        <v>24</v>
      </c>
      <c r="P12502" s="1" t="s">
        <v>25</v>
      </c>
      <c r="Q12502" s="1" t="s">
        <v>26</v>
      </c>
      <c r="R12502" s="1" t="s">
        <v>27</v>
      </c>
    </row>
    <row r="12503" spans="1:18" x14ac:dyDescent="0.3">
      <c r="A12503" s="1" t="s">
        <v>12661</v>
      </c>
      <c r="B12503" s="1" t="s">
        <v>66</v>
      </c>
      <c r="C12503" s="1" t="s">
        <v>78</v>
      </c>
      <c r="D12503" s="1" t="s">
        <v>64</v>
      </c>
      <c r="E12503">
        <v>90</v>
      </c>
      <c r="F12503">
        <v>150000</v>
      </c>
      <c r="G12503">
        <v>111</v>
      </c>
      <c r="H12503">
        <v>111</v>
      </c>
      <c r="I12503">
        <v>0</v>
      </c>
      <c r="J12503">
        <v>16650000</v>
      </c>
      <c r="K12503" s="2">
        <v>45724</v>
      </c>
      <c r="L12503">
        <v>15</v>
      </c>
      <c r="M12503" s="1" t="s">
        <v>39</v>
      </c>
      <c r="N12503" s="1" t="s">
        <v>23</v>
      </c>
      <c r="O12503" s="1" t="s">
        <v>24</v>
      </c>
      <c r="P12503" s="1" t="s">
        <v>25</v>
      </c>
      <c r="Q12503" s="1" t="s">
        <v>50</v>
      </c>
      <c r="R12503" s="1" t="s">
        <v>59</v>
      </c>
    </row>
    <row r="12504" spans="1:18" x14ac:dyDescent="0.3">
      <c r="A12504" s="1" t="s">
        <v>12662</v>
      </c>
      <c r="B12504" s="1" t="s">
        <v>80</v>
      </c>
      <c r="C12504" s="1" t="s">
        <v>202</v>
      </c>
      <c r="D12504" s="1" t="s">
        <v>72</v>
      </c>
      <c r="E12504">
        <v>138</v>
      </c>
      <c r="F12504">
        <v>8000</v>
      </c>
      <c r="G12504">
        <v>160</v>
      </c>
      <c r="H12504">
        <v>41</v>
      </c>
      <c r="I12504">
        <v>119</v>
      </c>
      <c r="J12504">
        <v>1280000</v>
      </c>
      <c r="K12504" s="2">
        <v>45768</v>
      </c>
      <c r="L12504">
        <v>14</v>
      </c>
      <c r="M12504" s="1" t="s">
        <v>39</v>
      </c>
      <c r="N12504" s="1" t="s">
        <v>23</v>
      </c>
      <c r="O12504" s="1" t="s">
        <v>33</v>
      </c>
      <c r="P12504" s="1" t="s">
        <v>25</v>
      </c>
      <c r="Q12504" s="1" t="s">
        <v>26</v>
      </c>
      <c r="R12504" s="1" t="s">
        <v>27</v>
      </c>
    </row>
    <row r="12505" spans="1:18" x14ac:dyDescent="0.3">
      <c r="A12505" s="1" t="s">
        <v>12663</v>
      </c>
      <c r="B12505" s="1" t="s">
        <v>36</v>
      </c>
      <c r="C12505" s="1" t="s">
        <v>679</v>
      </c>
      <c r="D12505" s="1" t="s">
        <v>67</v>
      </c>
      <c r="E12505">
        <v>143</v>
      </c>
      <c r="F12505">
        <v>25000</v>
      </c>
      <c r="G12505">
        <v>146</v>
      </c>
      <c r="H12505">
        <v>64</v>
      </c>
      <c r="I12505">
        <v>82</v>
      </c>
      <c r="J12505">
        <v>3650000</v>
      </c>
      <c r="K12505" s="2">
        <v>45926</v>
      </c>
      <c r="L12505">
        <v>10</v>
      </c>
      <c r="M12505" s="1" t="s">
        <v>22</v>
      </c>
      <c r="N12505" s="1" t="s">
        <v>32</v>
      </c>
      <c r="O12505" s="1" t="s">
        <v>24</v>
      </c>
      <c r="P12505" s="1" t="s">
        <v>25</v>
      </c>
      <c r="Q12505" s="1" t="s">
        <v>50</v>
      </c>
      <c r="R12505" s="1" t="s">
        <v>34</v>
      </c>
    </row>
    <row r="12506" spans="1:18" x14ac:dyDescent="0.3">
      <c r="A12506" s="1" t="s">
        <v>12664</v>
      </c>
      <c r="B12506" s="1" t="s">
        <v>104</v>
      </c>
      <c r="C12506" s="1" t="s">
        <v>158</v>
      </c>
      <c r="D12506" s="1" t="s">
        <v>31</v>
      </c>
      <c r="E12506">
        <v>113</v>
      </c>
      <c r="F12506">
        <v>300</v>
      </c>
      <c r="G12506">
        <v>131</v>
      </c>
      <c r="H12506">
        <v>119</v>
      </c>
      <c r="I12506">
        <v>12</v>
      </c>
      <c r="J12506">
        <v>39300</v>
      </c>
      <c r="K12506" s="2">
        <v>45831</v>
      </c>
      <c r="L12506">
        <v>6</v>
      </c>
      <c r="M12506" s="1" t="s">
        <v>22</v>
      </c>
      <c r="N12506" s="1" t="s">
        <v>23</v>
      </c>
      <c r="O12506" s="1" t="s">
        <v>24</v>
      </c>
      <c r="P12506" s="1" t="s">
        <v>49</v>
      </c>
      <c r="Q12506" s="1" t="s">
        <v>26</v>
      </c>
      <c r="R12506" s="1" t="s">
        <v>27</v>
      </c>
    </row>
    <row r="12507" spans="1:18" x14ac:dyDescent="0.3">
      <c r="A12507" s="1" t="s">
        <v>12665</v>
      </c>
      <c r="B12507" s="1" t="s">
        <v>19</v>
      </c>
      <c r="C12507" s="1" t="s">
        <v>225</v>
      </c>
      <c r="D12507" s="1" t="s">
        <v>54</v>
      </c>
      <c r="E12507">
        <v>59</v>
      </c>
      <c r="F12507">
        <v>1200000</v>
      </c>
      <c r="G12507">
        <v>82</v>
      </c>
      <c r="H12507">
        <v>8</v>
      </c>
      <c r="I12507">
        <v>74</v>
      </c>
      <c r="J12507">
        <v>98400000</v>
      </c>
      <c r="K12507" s="2">
        <v>45808</v>
      </c>
      <c r="L12507">
        <v>1</v>
      </c>
      <c r="M12507" s="1" t="s">
        <v>55</v>
      </c>
      <c r="N12507" s="1" t="s">
        <v>32</v>
      </c>
      <c r="O12507" s="1" t="s">
        <v>33</v>
      </c>
      <c r="P12507" s="1" t="s">
        <v>25</v>
      </c>
      <c r="Q12507" s="1" t="s">
        <v>26</v>
      </c>
      <c r="R12507" s="1" t="s">
        <v>27</v>
      </c>
    </row>
    <row r="12508" spans="1:18" x14ac:dyDescent="0.3">
      <c r="A12508" s="1" t="s">
        <v>12666</v>
      </c>
      <c r="B12508" s="1" t="s">
        <v>93</v>
      </c>
      <c r="C12508" s="1" t="s">
        <v>47</v>
      </c>
      <c r="D12508" s="1" t="s">
        <v>72</v>
      </c>
      <c r="E12508">
        <v>21</v>
      </c>
      <c r="F12508">
        <v>300</v>
      </c>
      <c r="G12508">
        <v>25</v>
      </c>
      <c r="H12508">
        <v>12</v>
      </c>
      <c r="I12508">
        <v>13</v>
      </c>
      <c r="J12508">
        <v>7500</v>
      </c>
      <c r="K12508" s="2">
        <v>46002</v>
      </c>
      <c r="L12508">
        <v>8</v>
      </c>
      <c r="M12508" s="1" t="s">
        <v>22</v>
      </c>
      <c r="N12508" s="1" t="s">
        <v>43</v>
      </c>
      <c r="O12508" s="1" t="s">
        <v>85</v>
      </c>
      <c r="P12508" s="1" t="s">
        <v>25</v>
      </c>
      <c r="Q12508" s="1" t="s">
        <v>26</v>
      </c>
      <c r="R12508" s="1" t="s">
        <v>27</v>
      </c>
    </row>
    <row r="12509" spans="1:18" x14ac:dyDescent="0.3">
      <c r="A12509" s="1" t="s">
        <v>12667</v>
      </c>
      <c r="B12509" s="1" t="s">
        <v>41</v>
      </c>
      <c r="C12509" s="1" t="s">
        <v>37</v>
      </c>
      <c r="D12509" s="1" t="s">
        <v>72</v>
      </c>
      <c r="E12509">
        <v>118</v>
      </c>
      <c r="F12509">
        <v>12000</v>
      </c>
      <c r="G12509">
        <v>121</v>
      </c>
      <c r="H12509">
        <v>118</v>
      </c>
      <c r="I12509">
        <v>3</v>
      </c>
      <c r="J12509">
        <v>1452000</v>
      </c>
      <c r="K12509" s="2">
        <v>45775</v>
      </c>
      <c r="L12509">
        <v>11</v>
      </c>
      <c r="M12509" s="1" t="s">
        <v>39</v>
      </c>
      <c r="N12509" s="1" t="s">
        <v>32</v>
      </c>
      <c r="O12509" s="1" t="s">
        <v>24</v>
      </c>
      <c r="P12509" s="1" t="s">
        <v>25</v>
      </c>
      <c r="Q12509" s="1" t="s">
        <v>59</v>
      </c>
      <c r="R12509" s="1" t="s">
        <v>27</v>
      </c>
    </row>
    <row r="12510" spans="1:18" x14ac:dyDescent="0.3">
      <c r="A12510" s="1" t="s">
        <v>12668</v>
      </c>
      <c r="B12510" s="1" t="s">
        <v>29</v>
      </c>
      <c r="C12510" s="1" t="s">
        <v>344</v>
      </c>
      <c r="D12510" s="1" t="s">
        <v>54</v>
      </c>
      <c r="E12510">
        <v>70</v>
      </c>
      <c r="F12510">
        <v>18000</v>
      </c>
      <c r="G12510">
        <v>94</v>
      </c>
      <c r="H12510">
        <v>25</v>
      </c>
      <c r="I12510">
        <v>69</v>
      </c>
      <c r="J12510">
        <v>1692000</v>
      </c>
      <c r="K12510" s="2">
        <v>45907</v>
      </c>
      <c r="L12510">
        <v>15</v>
      </c>
      <c r="M12510" s="1" t="s">
        <v>39</v>
      </c>
      <c r="N12510" s="1" t="s">
        <v>23</v>
      </c>
      <c r="O12510" s="1" t="s">
        <v>85</v>
      </c>
      <c r="P12510" s="1" t="s">
        <v>25</v>
      </c>
      <c r="Q12510" s="1" t="s">
        <v>26</v>
      </c>
      <c r="R12510" s="1" t="s">
        <v>27</v>
      </c>
    </row>
    <row r="12511" spans="1:18" x14ac:dyDescent="0.3">
      <c r="A12511" s="1" t="s">
        <v>12669</v>
      </c>
      <c r="B12511" s="1" t="s">
        <v>52</v>
      </c>
      <c r="C12511" s="1" t="s">
        <v>215</v>
      </c>
      <c r="D12511" s="1" t="s">
        <v>67</v>
      </c>
      <c r="E12511">
        <v>54</v>
      </c>
      <c r="F12511">
        <v>350000</v>
      </c>
      <c r="G12511">
        <v>75</v>
      </c>
      <c r="H12511">
        <v>64</v>
      </c>
      <c r="I12511">
        <v>11</v>
      </c>
      <c r="J12511">
        <v>26250000</v>
      </c>
      <c r="K12511" s="2">
        <v>45774</v>
      </c>
      <c r="L12511">
        <v>12</v>
      </c>
      <c r="M12511" s="1" t="s">
        <v>39</v>
      </c>
      <c r="N12511" s="1" t="s">
        <v>43</v>
      </c>
      <c r="O12511" s="1" t="s">
        <v>44</v>
      </c>
      <c r="P12511" s="1" t="s">
        <v>25</v>
      </c>
      <c r="Q12511" s="1" t="s">
        <v>26</v>
      </c>
      <c r="R12511" s="1" t="s">
        <v>27</v>
      </c>
    </row>
    <row r="12512" spans="1:18" x14ac:dyDescent="0.3">
      <c r="A12512" s="1" t="s">
        <v>12670</v>
      </c>
      <c r="B12512" s="1" t="s">
        <v>107</v>
      </c>
      <c r="C12512" s="1" t="s">
        <v>160</v>
      </c>
      <c r="D12512" s="1" t="s">
        <v>54</v>
      </c>
      <c r="E12512">
        <v>115</v>
      </c>
      <c r="F12512">
        <v>65000</v>
      </c>
      <c r="G12512">
        <v>123</v>
      </c>
      <c r="H12512">
        <v>40</v>
      </c>
      <c r="I12512">
        <v>83</v>
      </c>
      <c r="J12512">
        <v>7995000</v>
      </c>
      <c r="K12512" s="2">
        <v>45838</v>
      </c>
      <c r="L12512">
        <v>15</v>
      </c>
      <c r="M12512" s="1" t="s">
        <v>39</v>
      </c>
      <c r="N12512" s="1" t="s">
        <v>23</v>
      </c>
      <c r="O12512" s="1" t="s">
        <v>24</v>
      </c>
      <c r="P12512" s="1" t="s">
        <v>49</v>
      </c>
      <c r="Q12512" s="1" t="s">
        <v>26</v>
      </c>
      <c r="R12512" s="1" t="s">
        <v>27</v>
      </c>
    </row>
    <row r="12513" spans="1:18" x14ac:dyDescent="0.3">
      <c r="A12513" s="1" t="s">
        <v>12671</v>
      </c>
      <c r="B12513" s="1" t="s">
        <v>29</v>
      </c>
      <c r="C12513" s="1" t="s">
        <v>268</v>
      </c>
      <c r="D12513" s="1" t="s">
        <v>58</v>
      </c>
      <c r="E12513">
        <v>141</v>
      </c>
      <c r="F12513">
        <v>6000</v>
      </c>
      <c r="G12513">
        <v>141</v>
      </c>
      <c r="H12513">
        <v>33</v>
      </c>
      <c r="I12513">
        <v>108</v>
      </c>
      <c r="J12513">
        <v>846000</v>
      </c>
      <c r="K12513" s="2">
        <v>45940</v>
      </c>
      <c r="L12513">
        <v>10</v>
      </c>
      <c r="M12513" s="1" t="s">
        <v>22</v>
      </c>
      <c r="N12513" s="1" t="s">
        <v>23</v>
      </c>
      <c r="O12513" s="1" t="s">
        <v>24</v>
      </c>
      <c r="P12513" s="1" t="s">
        <v>25</v>
      </c>
      <c r="Q12513" s="1" t="s">
        <v>50</v>
      </c>
      <c r="R12513" s="1" t="s">
        <v>34</v>
      </c>
    </row>
    <row r="12514" spans="1:18" x14ac:dyDescent="0.3">
      <c r="A12514" s="1" t="s">
        <v>12672</v>
      </c>
      <c r="B12514" s="1" t="s">
        <v>107</v>
      </c>
      <c r="C12514" s="1" t="s">
        <v>47</v>
      </c>
      <c r="D12514" s="1" t="s">
        <v>64</v>
      </c>
      <c r="E12514">
        <v>25</v>
      </c>
      <c r="F12514">
        <v>300</v>
      </c>
      <c r="G12514">
        <v>39</v>
      </c>
      <c r="H12514">
        <v>24</v>
      </c>
      <c r="I12514">
        <v>15</v>
      </c>
      <c r="J12514">
        <v>11700</v>
      </c>
      <c r="K12514" s="2">
        <v>45792</v>
      </c>
      <c r="L12514">
        <v>9</v>
      </c>
      <c r="M12514" s="1" t="s">
        <v>22</v>
      </c>
      <c r="N12514" s="1" t="s">
        <v>23</v>
      </c>
      <c r="O12514" s="1" t="s">
        <v>33</v>
      </c>
      <c r="P12514" s="1" t="s">
        <v>25</v>
      </c>
      <c r="Q12514" s="1" t="s">
        <v>26</v>
      </c>
      <c r="R12514" s="1" t="s">
        <v>27</v>
      </c>
    </row>
    <row r="12515" spans="1:18" x14ac:dyDescent="0.3">
      <c r="A12515" s="1" t="s">
        <v>12673</v>
      </c>
      <c r="B12515" s="1" t="s">
        <v>104</v>
      </c>
      <c r="C12515" s="1" t="s">
        <v>69</v>
      </c>
      <c r="D12515" s="1" t="s">
        <v>54</v>
      </c>
      <c r="E12515">
        <v>70</v>
      </c>
      <c r="F12515">
        <v>65000</v>
      </c>
      <c r="G12515">
        <v>87</v>
      </c>
      <c r="H12515">
        <v>43</v>
      </c>
      <c r="I12515">
        <v>44</v>
      </c>
      <c r="J12515">
        <v>5655000</v>
      </c>
      <c r="K12515" s="2">
        <v>45999</v>
      </c>
      <c r="L12515">
        <v>8</v>
      </c>
      <c r="M12515" s="1" t="s">
        <v>22</v>
      </c>
      <c r="N12515" s="1" t="s">
        <v>43</v>
      </c>
      <c r="O12515" s="1" t="s">
        <v>24</v>
      </c>
      <c r="P12515" s="1" t="s">
        <v>25</v>
      </c>
      <c r="Q12515" s="1" t="s">
        <v>26</v>
      </c>
      <c r="R12515" s="1" t="s">
        <v>27</v>
      </c>
    </row>
    <row r="12516" spans="1:18" x14ac:dyDescent="0.3">
      <c r="A12516" s="1" t="s">
        <v>12674</v>
      </c>
      <c r="B12516" s="1" t="s">
        <v>104</v>
      </c>
      <c r="C12516" s="1" t="s">
        <v>344</v>
      </c>
      <c r="D12516" s="1" t="s">
        <v>48</v>
      </c>
      <c r="E12516">
        <v>90</v>
      </c>
      <c r="F12516">
        <v>18000</v>
      </c>
      <c r="G12516">
        <v>107</v>
      </c>
      <c r="H12516">
        <v>77</v>
      </c>
      <c r="I12516">
        <v>30</v>
      </c>
      <c r="J12516">
        <v>1926000</v>
      </c>
      <c r="K12516" s="2">
        <v>45817</v>
      </c>
      <c r="L12516">
        <v>2</v>
      </c>
      <c r="M12516" s="1" t="s">
        <v>55</v>
      </c>
      <c r="N12516" s="1" t="s">
        <v>23</v>
      </c>
      <c r="O12516" s="1" t="s">
        <v>44</v>
      </c>
      <c r="P12516" s="1" t="s">
        <v>25</v>
      </c>
      <c r="Q12516" s="1" t="s">
        <v>26</v>
      </c>
      <c r="R12516" s="1" t="s">
        <v>27</v>
      </c>
    </row>
    <row r="12517" spans="1:18" x14ac:dyDescent="0.3">
      <c r="A12517" s="1" t="s">
        <v>12675</v>
      </c>
      <c r="B12517" s="1" t="s">
        <v>29</v>
      </c>
      <c r="C12517" s="1" t="s">
        <v>511</v>
      </c>
      <c r="D12517" s="1" t="s">
        <v>48</v>
      </c>
      <c r="E12517">
        <v>135</v>
      </c>
      <c r="F12517">
        <v>12000</v>
      </c>
      <c r="G12517">
        <v>165</v>
      </c>
      <c r="H12517">
        <v>165</v>
      </c>
      <c r="I12517">
        <v>0</v>
      </c>
      <c r="J12517">
        <v>1980000</v>
      </c>
      <c r="K12517" s="2">
        <v>45833</v>
      </c>
      <c r="L12517">
        <v>3</v>
      </c>
      <c r="M12517" s="1" t="s">
        <v>55</v>
      </c>
      <c r="N12517" s="1" t="s">
        <v>32</v>
      </c>
      <c r="O12517" s="1" t="s">
        <v>24</v>
      </c>
      <c r="P12517" s="1" t="s">
        <v>25</v>
      </c>
      <c r="Q12517" s="1" t="s">
        <v>50</v>
      </c>
      <c r="R12517" s="1" t="s">
        <v>27</v>
      </c>
    </row>
    <row r="12518" spans="1:18" x14ac:dyDescent="0.3">
      <c r="A12518" s="1" t="s">
        <v>12676</v>
      </c>
      <c r="B12518" s="1" t="s">
        <v>36</v>
      </c>
      <c r="C12518" s="1" t="s">
        <v>268</v>
      </c>
      <c r="D12518" s="1" t="s">
        <v>54</v>
      </c>
      <c r="E12518">
        <v>137</v>
      </c>
      <c r="F12518">
        <v>6000</v>
      </c>
      <c r="G12518">
        <v>153</v>
      </c>
      <c r="H12518">
        <v>131</v>
      </c>
      <c r="I12518">
        <v>22</v>
      </c>
      <c r="J12518">
        <v>918000</v>
      </c>
      <c r="K12518" s="2">
        <v>45979</v>
      </c>
      <c r="L12518">
        <v>6</v>
      </c>
      <c r="M12518" s="1" t="s">
        <v>22</v>
      </c>
      <c r="N12518" s="1" t="s">
        <v>23</v>
      </c>
      <c r="O12518" s="1" t="s">
        <v>24</v>
      </c>
      <c r="P12518" s="1" t="s">
        <v>25</v>
      </c>
      <c r="Q12518" s="1" t="s">
        <v>59</v>
      </c>
      <c r="R12518" s="1" t="s">
        <v>27</v>
      </c>
    </row>
    <row r="12519" spans="1:18" x14ac:dyDescent="0.3">
      <c r="A12519" s="1" t="s">
        <v>12677</v>
      </c>
      <c r="B12519" s="1" t="s">
        <v>36</v>
      </c>
      <c r="C12519" s="1" t="s">
        <v>320</v>
      </c>
      <c r="D12519" s="1" t="s">
        <v>58</v>
      </c>
      <c r="E12519">
        <v>62</v>
      </c>
      <c r="F12519">
        <v>1800</v>
      </c>
      <c r="G12519">
        <v>62</v>
      </c>
      <c r="H12519">
        <v>39</v>
      </c>
      <c r="I12519">
        <v>23</v>
      </c>
      <c r="J12519">
        <v>111600</v>
      </c>
      <c r="K12519" s="2">
        <v>45676</v>
      </c>
      <c r="L12519">
        <v>14</v>
      </c>
      <c r="M12519" s="1" t="s">
        <v>39</v>
      </c>
      <c r="N12519" s="1" t="s">
        <v>23</v>
      </c>
      <c r="O12519" s="1" t="s">
        <v>44</v>
      </c>
      <c r="P12519" s="1" t="s">
        <v>25</v>
      </c>
      <c r="Q12519" s="1" t="s">
        <v>50</v>
      </c>
      <c r="R12519" s="1" t="s">
        <v>27</v>
      </c>
    </row>
    <row r="12520" spans="1:18" x14ac:dyDescent="0.3">
      <c r="A12520" s="1" t="s">
        <v>12678</v>
      </c>
      <c r="B12520" s="1" t="s">
        <v>107</v>
      </c>
      <c r="C12520" s="1" t="s">
        <v>194</v>
      </c>
      <c r="D12520" s="1" t="s">
        <v>48</v>
      </c>
      <c r="E12520">
        <v>66</v>
      </c>
      <c r="F12520">
        <v>1800</v>
      </c>
      <c r="G12520">
        <v>72</v>
      </c>
      <c r="H12520">
        <v>67</v>
      </c>
      <c r="I12520">
        <v>5</v>
      </c>
      <c r="J12520">
        <v>129600</v>
      </c>
      <c r="K12520" s="2">
        <v>46013</v>
      </c>
      <c r="L12520">
        <v>6</v>
      </c>
      <c r="M12520" s="1" t="s">
        <v>22</v>
      </c>
      <c r="N12520" s="1" t="s">
        <v>32</v>
      </c>
      <c r="O12520" s="1" t="s">
        <v>24</v>
      </c>
      <c r="P12520" s="1" t="s">
        <v>49</v>
      </c>
      <c r="Q12520" s="1" t="s">
        <v>50</v>
      </c>
      <c r="R12520" s="1" t="s">
        <v>27</v>
      </c>
    </row>
    <row r="12521" spans="1:18" x14ac:dyDescent="0.3">
      <c r="A12521" s="1" t="s">
        <v>12679</v>
      </c>
      <c r="B12521" s="1" t="s">
        <v>87</v>
      </c>
      <c r="C12521" s="1" t="s">
        <v>208</v>
      </c>
      <c r="D12521" s="1" t="s">
        <v>64</v>
      </c>
      <c r="E12521">
        <v>59</v>
      </c>
      <c r="F12521">
        <v>12000</v>
      </c>
      <c r="G12521">
        <v>59</v>
      </c>
      <c r="H12521">
        <v>17</v>
      </c>
      <c r="I12521">
        <v>42</v>
      </c>
      <c r="J12521">
        <v>708000</v>
      </c>
      <c r="K12521" s="2">
        <v>45967</v>
      </c>
      <c r="L12521">
        <v>7</v>
      </c>
      <c r="M12521" s="1" t="s">
        <v>22</v>
      </c>
      <c r="N12521" s="1" t="s">
        <v>23</v>
      </c>
      <c r="O12521" s="1" t="s">
        <v>33</v>
      </c>
      <c r="P12521" s="1" t="s">
        <v>25</v>
      </c>
      <c r="Q12521" s="1" t="s">
        <v>26</v>
      </c>
      <c r="R12521" s="1" t="s">
        <v>27</v>
      </c>
    </row>
    <row r="12522" spans="1:18" x14ac:dyDescent="0.3">
      <c r="A12522" s="1" t="s">
        <v>12680</v>
      </c>
      <c r="B12522" s="1" t="s">
        <v>104</v>
      </c>
      <c r="C12522" s="1" t="s">
        <v>127</v>
      </c>
      <c r="D12522" s="1" t="s">
        <v>72</v>
      </c>
      <c r="E12522">
        <v>115</v>
      </c>
      <c r="F12522">
        <v>35000</v>
      </c>
      <c r="G12522">
        <v>145</v>
      </c>
      <c r="H12522">
        <v>139</v>
      </c>
      <c r="I12522">
        <v>6</v>
      </c>
      <c r="J12522">
        <v>5075000</v>
      </c>
      <c r="K12522" s="2">
        <v>45674</v>
      </c>
      <c r="L12522">
        <v>2</v>
      </c>
      <c r="M12522" s="1" t="s">
        <v>55</v>
      </c>
      <c r="N12522" s="1" t="s">
        <v>43</v>
      </c>
      <c r="O12522" s="1" t="s">
        <v>44</v>
      </c>
      <c r="P12522" s="1" t="s">
        <v>25</v>
      </c>
      <c r="Q12522" s="1" t="s">
        <v>26</v>
      </c>
      <c r="R12522" s="1" t="s">
        <v>27</v>
      </c>
    </row>
    <row r="12523" spans="1:18" x14ac:dyDescent="0.3">
      <c r="A12523" s="1" t="s">
        <v>12681</v>
      </c>
      <c r="B12523" s="1" t="s">
        <v>29</v>
      </c>
      <c r="C12523" s="1" t="s">
        <v>71</v>
      </c>
      <c r="D12523" s="1" t="s">
        <v>48</v>
      </c>
      <c r="E12523">
        <v>137</v>
      </c>
      <c r="F12523">
        <v>3500</v>
      </c>
      <c r="G12523">
        <v>141</v>
      </c>
      <c r="H12523">
        <v>104</v>
      </c>
      <c r="I12523">
        <v>37</v>
      </c>
      <c r="J12523">
        <v>493500</v>
      </c>
      <c r="K12523" s="2">
        <v>45828</v>
      </c>
      <c r="L12523">
        <v>4</v>
      </c>
      <c r="M12523" s="1" t="s">
        <v>55</v>
      </c>
      <c r="N12523" s="1" t="s">
        <v>23</v>
      </c>
      <c r="O12523" s="1" t="s">
        <v>33</v>
      </c>
      <c r="P12523" s="1" t="s">
        <v>49</v>
      </c>
      <c r="Q12523" s="1" t="s">
        <v>26</v>
      </c>
      <c r="R12523" s="1" t="s">
        <v>27</v>
      </c>
    </row>
    <row r="12524" spans="1:18" x14ac:dyDescent="0.3">
      <c r="A12524" s="1" t="s">
        <v>12682</v>
      </c>
      <c r="B12524" s="1" t="s">
        <v>41</v>
      </c>
      <c r="C12524" s="1" t="s">
        <v>61</v>
      </c>
      <c r="D12524" s="1" t="s">
        <v>31</v>
      </c>
      <c r="E12524">
        <v>96</v>
      </c>
      <c r="F12524">
        <v>2200</v>
      </c>
      <c r="G12524">
        <v>104</v>
      </c>
      <c r="H12524">
        <v>55</v>
      </c>
      <c r="I12524">
        <v>49</v>
      </c>
      <c r="J12524">
        <v>228800</v>
      </c>
      <c r="K12524" s="2">
        <v>45935</v>
      </c>
      <c r="L12524">
        <v>8</v>
      </c>
      <c r="M12524" s="1" t="s">
        <v>22</v>
      </c>
      <c r="N12524" s="1" t="s">
        <v>23</v>
      </c>
      <c r="O12524" s="1" t="s">
        <v>24</v>
      </c>
      <c r="P12524" s="1" t="s">
        <v>25</v>
      </c>
      <c r="Q12524" s="1" t="s">
        <v>26</v>
      </c>
      <c r="R12524" s="1" t="s">
        <v>27</v>
      </c>
    </row>
    <row r="12525" spans="1:18" x14ac:dyDescent="0.3">
      <c r="A12525" s="1" t="s">
        <v>12683</v>
      </c>
      <c r="B12525" s="1" t="s">
        <v>29</v>
      </c>
      <c r="C12525" s="1" t="s">
        <v>121</v>
      </c>
      <c r="D12525" s="1" t="s">
        <v>72</v>
      </c>
      <c r="E12525">
        <v>132</v>
      </c>
      <c r="F12525">
        <v>3500</v>
      </c>
      <c r="G12525">
        <v>156</v>
      </c>
      <c r="H12525">
        <v>153</v>
      </c>
      <c r="I12525">
        <v>3</v>
      </c>
      <c r="J12525">
        <v>546000</v>
      </c>
      <c r="K12525" s="2">
        <v>45997</v>
      </c>
      <c r="L12525">
        <v>9</v>
      </c>
      <c r="M12525" s="1" t="s">
        <v>22</v>
      </c>
      <c r="N12525" s="1" t="s">
        <v>23</v>
      </c>
      <c r="O12525" s="1" t="s">
        <v>24</v>
      </c>
      <c r="P12525" s="1" t="s">
        <v>49</v>
      </c>
      <c r="Q12525" s="1" t="s">
        <v>26</v>
      </c>
      <c r="R12525" s="1" t="s">
        <v>27</v>
      </c>
    </row>
    <row r="12526" spans="1:18" x14ac:dyDescent="0.3">
      <c r="A12526" s="1" t="s">
        <v>12684</v>
      </c>
      <c r="B12526" s="1" t="s">
        <v>52</v>
      </c>
      <c r="C12526" s="1" t="s">
        <v>247</v>
      </c>
      <c r="D12526" s="1" t="s">
        <v>58</v>
      </c>
      <c r="E12526">
        <v>85</v>
      </c>
      <c r="F12526">
        <v>2500000</v>
      </c>
      <c r="G12526">
        <v>90</v>
      </c>
      <c r="H12526">
        <v>72</v>
      </c>
      <c r="I12526">
        <v>18</v>
      </c>
      <c r="J12526">
        <v>225000000</v>
      </c>
      <c r="K12526" s="2">
        <v>45972</v>
      </c>
      <c r="L12526">
        <v>9</v>
      </c>
      <c r="M12526" s="1" t="s">
        <v>22</v>
      </c>
      <c r="N12526" s="1" t="s">
        <v>32</v>
      </c>
      <c r="O12526" s="1" t="s">
        <v>85</v>
      </c>
      <c r="P12526" s="1" t="s">
        <v>25</v>
      </c>
      <c r="Q12526" s="1" t="s">
        <v>50</v>
      </c>
      <c r="R12526" s="1" t="s">
        <v>34</v>
      </c>
    </row>
    <row r="12527" spans="1:18" x14ac:dyDescent="0.3">
      <c r="A12527" s="1" t="s">
        <v>12685</v>
      </c>
      <c r="B12527" s="1" t="s">
        <v>19</v>
      </c>
      <c r="C12527" s="1" t="s">
        <v>71</v>
      </c>
      <c r="D12527" s="1" t="s">
        <v>64</v>
      </c>
      <c r="E12527">
        <v>43</v>
      </c>
      <c r="F12527">
        <v>3500</v>
      </c>
      <c r="G12527">
        <v>48</v>
      </c>
      <c r="H12527">
        <v>22</v>
      </c>
      <c r="I12527">
        <v>26</v>
      </c>
      <c r="J12527">
        <v>168000</v>
      </c>
      <c r="K12527" s="2">
        <v>46021</v>
      </c>
      <c r="L12527">
        <v>10</v>
      </c>
      <c r="M12527" s="1" t="s">
        <v>22</v>
      </c>
      <c r="N12527" s="1" t="s">
        <v>43</v>
      </c>
      <c r="O12527" s="1" t="s">
        <v>24</v>
      </c>
      <c r="P12527" s="1" t="s">
        <v>25</v>
      </c>
      <c r="Q12527" s="1" t="s">
        <v>26</v>
      </c>
      <c r="R12527" s="1" t="s">
        <v>27</v>
      </c>
    </row>
    <row r="12528" spans="1:18" x14ac:dyDescent="0.3">
      <c r="A12528" s="1" t="s">
        <v>12686</v>
      </c>
      <c r="B12528" s="1" t="s">
        <v>66</v>
      </c>
      <c r="C12528" s="1" t="s">
        <v>258</v>
      </c>
      <c r="D12528" s="1" t="s">
        <v>48</v>
      </c>
      <c r="E12528">
        <v>103</v>
      </c>
      <c r="F12528">
        <v>650000</v>
      </c>
      <c r="G12528">
        <v>109</v>
      </c>
      <c r="H12528">
        <v>27</v>
      </c>
      <c r="I12528">
        <v>82</v>
      </c>
      <c r="J12528">
        <v>70850000</v>
      </c>
      <c r="K12528" s="2">
        <v>45789</v>
      </c>
      <c r="L12528">
        <v>11</v>
      </c>
      <c r="M12528" s="1" t="s">
        <v>39</v>
      </c>
      <c r="N12528" s="1" t="s">
        <v>32</v>
      </c>
      <c r="O12528" s="1" t="s">
        <v>33</v>
      </c>
      <c r="P12528" s="1" t="s">
        <v>25</v>
      </c>
      <c r="Q12528" s="1" t="s">
        <v>26</v>
      </c>
      <c r="R12528" s="1" t="s">
        <v>27</v>
      </c>
    </row>
    <row r="12529" spans="1:18" x14ac:dyDescent="0.3">
      <c r="A12529" s="1" t="s">
        <v>12687</v>
      </c>
      <c r="B12529" s="1" t="s">
        <v>104</v>
      </c>
      <c r="C12529" s="1" t="s">
        <v>200</v>
      </c>
      <c r="D12529" s="1" t="s">
        <v>64</v>
      </c>
      <c r="E12529">
        <v>100</v>
      </c>
      <c r="F12529">
        <v>400</v>
      </c>
      <c r="G12529">
        <v>123</v>
      </c>
      <c r="H12529">
        <v>102</v>
      </c>
      <c r="I12529">
        <v>21</v>
      </c>
      <c r="J12529">
        <v>49200</v>
      </c>
      <c r="K12529" s="2">
        <v>45908</v>
      </c>
      <c r="L12529">
        <v>11</v>
      </c>
      <c r="M12529" s="1" t="s">
        <v>39</v>
      </c>
      <c r="N12529" s="1" t="s">
        <v>23</v>
      </c>
      <c r="O12529" s="1" t="s">
        <v>85</v>
      </c>
      <c r="P12529" s="1" t="s">
        <v>25</v>
      </c>
      <c r="Q12529" s="1" t="s">
        <v>50</v>
      </c>
      <c r="R12529" s="1" t="s">
        <v>27</v>
      </c>
    </row>
    <row r="12530" spans="1:18" x14ac:dyDescent="0.3">
      <c r="A12530" s="1" t="s">
        <v>12688</v>
      </c>
      <c r="B12530" s="1" t="s">
        <v>93</v>
      </c>
      <c r="C12530" s="1" t="s">
        <v>179</v>
      </c>
      <c r="D12530" s="1" t="s">
        <v>38</v>
      </c>
      <c r="E12530">
        <v>57</v>
      </c>
      <c r="F12530">
        <v>450000</v>
      </c>
      <c r="G12530">
        <v>63</v>
      </c>
      <c r="H12530">
        <v>59</v>
      </c>
      <c r="I12530">
        <v>4</v>
      </c>
      <c r="J12530">
        <v>28350000</v>
      </c>
      <c r="K12530" s="2">
        <v>45901</v>
      </c>
      <c r="L12530">
        <v>2</v>
      </c>
      <c r="M12530" s="1" t="s">
        <v>55</v>
      </c>
      <c r="N12530" s="1" t="s">
        <v>32</v>
      </c>
      <c r="O12530" s="1" t="s">
        <v>44</v>
      </c>
      <c r="P12530" s="1" t="s">
        <v>25</v>
      </c>
      <c r="Q12530" s="1" t="s">
        <v>26</v>
      </c>
      <c r="R12530" s="1" t="s">
        <v>27</v>
      </c>
    </row>
    <row r="12531" spans="1:18" x14ac:dyDescent="0.3">
      <c r="A12531" s="1" t="s">
        <v>12689</v>
      </c>
      <c r="B12531" s="1" t="s">
        <v>41</v>
      </c>
      <c r="C12531" s="1" t="s">
        <v>158</v>
      </c>
      <c r="D12531" s="1" t="s">
        <v>48</v>
      </c>
      <c r="E12531">
        <v>69</v>
      </c>
      <c r="F12531">
        <v>300</v>
      </c>
      <c r="G12531">
        <v>80</v>
      </c>
      <c r="H12531">
        <v>58</v>
      </c>
      <c r="I12531">
        <v>22</v>
      </c>
      <c r="J12531">
        <v>24000</v>
      </c>
      <c r="K12531" s="2">
        <v>46015</v>
      </c>
      <c r="L12531">
        <v>5</v>
      </c>
      <c r="M12531" s="1" t="s">
        <v>55</v>
      </c>
      <c r="N12531" s="1" t="s">
        <v>43</v>
      </c>
      <c r="O12531" s="1" t="s">
        <v>24</v>
      </c>
      <c r="P12531" s="1" t="s">
        <v>25</v>
      </c>
      <c r="Q12531" s="1" t="s">
        <v>26</v>
      </c>
      <c r="R12531" s="1" t="s">
        <v>27</v>
      </c>
    </row>
    <row r="12532" spans="1:18" x14ac:dyDescent="0.3">
      <c r="A12532" s="1" t="s">
        <v>12690</v>
      </c>
      <c r="B12532" s="1" t="s">
        <v>99</v>
      </c>
      <c r="C12532" s="1" t="s">
        <v>140</v>
      </c>
      <c r="D12532" s="1" t="s">
        <v>64</v>
      </c>
      <c r="E12532">
        <v>27</v>
      </c>
      <c r="F12532">
        <v>12000</v>
      </c>
      <c r="G12532">
        <v>44</v>
      </c>
      <c r="H12532">
        <v>35</v>
      </c>
      <c r="I12532">
        <v>9</v>
      </c>
      <c r="J12532">
        <v>528000</v>
      </c>
      <c r="K12532" s="2">
        <v>45853</v>
      </c>
      <c r="L12532">
        <v>3</v>
      </c>
      <c r="M12532" s="1" t="s">
        <v>55</v>
      </c>
      <c r="N12532" s="1" t="s">
        <v>23</v>
      </c>
      <c r="O12532" s="1" t="s">
        <v>33</v>
      </c>
      <c r="P12532" s="1" t="s">
        <v>25</v>
      </c>
      <c r="Q12532" s="1" t="s">
        <v>59</v>
      </c>
      <c r="R12532" s="1" t="s">
        <v>27</v>
      </c>
    </row>
    <row r="12533" spans="1:18" x14ac:dyDescent="0.3">
      <c r="A12533" s="1" t="s">
        <v>12691</v>
      </c>
      <c r="B12533" s="1" t="s">
        <v>46</v>
      </c>
      <c r="C12533" s="1" t="s">
        <v>119</v>
      </c>
      <c r="D12533" s="1" t="s">
        <v>64</v>
      </c>
      <c r="E12533">
        <v>55</v>
      </c>
      <c r="F12533">
        <v>4500</v>
      </c>
      <c r="G12533">
        <v>60</v>
      </c>
      <c r="H12533">
        <v>51</v>
      </c>
      <c r="I12533">
        <v>9</v>
      </c>
      <c r="J12533">
        <v>270000</v>
      </c>
      <c r="K12533" s="2">
        <v>45736</v>
      </c>
      <c r="L12533">
        <v>13</v>
      </c>
      <c r="M12533" s="1" t="s">
        <v>39</v>
      </c>
      <c r="N12533" s="1" t="s">
        <v>23</v>
      </c>
      <c r="O12533" s="1" t="s">
        <v>44</v>
      </c>
      <c r="P12533" s="1" t="s">
        <v>25</v>
      </c>
      <c r="Q12533" s="1" t="s">
        <v>26</v>
      </c>
      <c r="R12533" s="1" t="s">
        <v>27</v>
      </c>
    </row>
    <row r="12534" spans="1:18" x14ac:dyDescent="0.3">
      <c r="A12534" s="1" t="s">
        <v>12692</v>
      </c>
      <c r="B12534" s="1" t="s">
        <v>133</v>
      </c>
      <c r="C12534" s="1" t="s">
        <v>505</v>
      </c>
      <c r="D12534" s="1" t="s">
        <v>48</v>
      </c>
      <c r="E12534">
        <v>78</v>
      </c>
      <c r="F12534">
        <v>120000</v>
      </c>
      <c r="G12534">
        <v>89</v>
      </c>
      <c r="H12534">
        <v>43</v>
      </c>
      <c r="I12534">
        <v>46</v>
      </c>
      <c r="J12534">
        <v>10680000</v>
      </c>
      <c r="K12534" s="2">
        <v>45670</v>
      </c>
      <c r="L12534">
        <v>12</v>
      </c>
      <c r="M12534" s="1" t="s">
        <v>39</v>
      </c>
      <c r="N12534" s="1" t="s">
        <v>23</v>
      </c>
      <c r="O12534" s="1" t="s">
        <v>24</v>
      </c>
      <c r="P12534" s="1" t="s">
        <v>49</v>
      </c>
      <c r="Q12534" s="1" t="s">
        <v>50</v>
      </c>
      <c r="R12534" s="1" t="s">
        <v>27</v>
      </c>
    </row>
    <row r="12535" spans="1:18" x14ac:dyDescent="0.3">
      <c r="A12535" s="1" t="s">
        <v>12693</v>
      </c>
      <c r="B12535" s="1" t="s">
        <v>104</v>
      </c>
      <c r="C12535" s="1" t="s">
        <v>119</v>
      </c>
      <c r="D12535" s="1" t="s">
        <v>72</v>
      </c>
      <c r="E12535">
        <v>110</v>
      </c>
      <c r="F12535">
        <v>4500</v>
      </c>
      <c r="G12535">
        <v>135</v>
      </c>
      <c r="H12535">
        <v>130</v>
      </c>
      <c r="I12535">
        <v>5</v>
      </c>
      <c r="J12535">
        <v>607500</v>
      </c>
      <c r="K12535" s="2">
        <v>45862</v>
      </c>
      <c r="L12535">
        <v>9</v>
      </c>
      <c r="M12535" s="1" t="s">
        <v>22</v>
      </c>
      <c r="N12535" s="1" t="s">
        <v>43</v>
      </c>
      <c r="O12535" s="1" t="s">
        <v>24</v>
      </c>
      <c r="P12535" s="1" t="s">
        <v>25</v>
      </c>
      <c r="Q12535" s="1" t="s">
        <v>26</v>
      </c>
      <c r="R12535" s="1" t="s">
        <v>27</v>
      </c>
    </row>
    <row r="12536" spans="1:18" x14ac:dyDescent="0.3">
      <c r="A12536" s="1" t="s">
        <v>12694</v>
      </c>
      <c r="B12536" s="1" t="s">
        <v>46</v>
      </c>
      <c r="C12536" s="1" t="s">
        <v>291</v>
      </c>
      <c r="D12536" s="1" t="s">
        <v>21</v>
      </c>
      <c r="E12536">
        <v>93</v>
      </c>
      <c r="F12536">
        <v>4500</v>
      </c>
      <c r="G12536">
        <v>95</v>
      </c>
      <c r="H12536">
        <v>52</v>
      </c>
      <c r="I12536">
        <v>43</v>
      </c>
      <c r="J12536">
        <v>427500</v>
      </c>
      <c r="K12536" s="2">
        <v>45949</v>
      </c>
      <c r="L12536">
        <v>12</v>
      </c>
      <c r="M12536" s="1" t="s">
        <v>39</v>
      </c>
      <c r="N12536" s="1" t="s">
        <v>32</v>
      </c>
      <c r="O12536" s="1" t="s">
        <v>44</v>
      </c>
      <c r="P12536" s="1" t="s">
        <v>25</v>
      </c>
      <c r="Q12536" s="1" t="s">
        <v>26</v>
      </c>
      <c r="R12536" s="1" t="s">
        <v>27</v>
      </c>
    </row>
    <row r="12537" spans="1:18" x14ac:dyDescent="0.3">
      <c r="A12537" s="1" t="s">
        <v>12695</v>
      </c>
      <c r="B12537" s="1" t="s">
        <v>19</v>
      </c>
      <c r="C12537" s="1" t="s">
        <v>162</v>
      </c>
      <c r="D12537" s="1" t="s">
        <v>48</v>
      </c>
      <c r="E12537">
        <v>121</v>
      </c>
      <c r="F12537">
        <v>950000</v>
      </c>
      <c r="G12537">
        <v>136</v>
      </c>
      <c r="H12537">
        <v>19</v>
      </c>
      <c r="I12537">
        <v>117</v>
      </c>
      <c r="J12537">
        <v>129200000</v>
      </c>
      <c r="K12537" s="2">
        <v>45846</v>
      </c>
      <c r="L12537">
        <v>5</v>
      </c>
      <c r="M12537" s="1" t="s">
        <v>55</v>
      </c>
      <c r="N12537" s="1" t="s">
        <v>43</v>
      </c>
      <c r="O12537" s="1" t="s">
        <v>24</v>
      </c>
      <c r="P12537" s="1" t="s">
        <v>49</v>
      </c>
      <c r="Q12537" s="1" t="s">
        <v>26</v>
      </c>
      <c r="R12537" s="1" t="s">
        <v>27</v>
      </c>
    </row>
    <row r="12538" spans="1:18" x14ac:dyDescent="0.3">
      <c r="A12538" s="1" t="s">
        <v>12696</v>
      </c>
      <c r="B12538" s="1" t="s">
        <v>93</v>
      </c>
      <c r="C12538" s="1" t="s">
        <v>162</v>
      </c>
      <c r="D12538" s="1" t="s">
        <v>38</v>
      </c>
      <c r="E12538">
        <v>109</v>
      </c>
      <c r="F12538">
        <v>950000</v>
      </c>
      <c r="G12538">
        <v>122</v>
      </c>
      <c r="H12538">
        <v>120</v>
      </c>
      <c r="I12538">
        <v>2</v>
      </c>
      <c r="J12538">
        <v>115900000</v>
      </c>
      <c r="K12538" s="2">
        <v>45691</v>
      </c>
      <c r="L12538">
        <v>10</v>
      </c>
      <c r="M12538" s="1" t="s">
        <v>22</v>
      </c>
      <c r="N12538" s="1" t="s">
        <v>32</v>
      </c>
      <c r="O12538" s="1" t="s">
        <v>33</v>
      </c>
      <c r="P12538" s="1" t="s">
        <v>25</v>
      </c>
      <c r="Q12538" s="1" t="s">
        <v>26</v>
      </c>
      <c r="R12538" s="1" t="s">
        <v>27</v>
      </c>
    </row>
    <row r="12539" spans="1:18" x14ac:dyDescent="0.3">
      <c r="A12539" s="1" t="s">
        <v>12697</v>
      </c>
      <c r="B12539" s="1" t="s">
        <v>19</v>
      </c>
      <c r="C12539" s="1" t="s">
        <v>247</v>
      </c>
      <c r="D12539" s="1" t="s">
        <v>72</v>
      </c>
      <c r="E12539">
        <v>138</v>
      </c>
      <c r="F12539">
        <v>2500000</v>
      </c>
      <c r="G12539">
        <v>166</v>
      </c>
      <c r="H12539">
        <v>68</v>
      </c>
      <c r="I12539">
        <v>98</v>
      </c>
      <c r="J12539">
        <v>415000000</v>
      </c>
      <c r="K12539" s="2">
        <v>45808</v>
      </c>
      <c r="L12539">
        <v>10</v>
      </c>
      <c r="M12539" s="1" t="s">
        <v>22</v>
      </c>
      <c r="N12539" s="1" t="s">
        <v>32</v>
      </c>
      <c r="O12539" s="1" t="s">
        <v>33</v>
      </c>
      <c r="P12539" s="1" t="s">
        <v>25</v>
      </c>
      <c r="Q12539" s="1" t="s">
        <v>50</v>
      </c>
      <c r="R12539" s="1" t="s">
        <v>27</v>
      </c>
    </row>
    <row r="12540" spans="1:18" x14ac:dyDescent="0.3">
      <c r="A12540" s="1" t="s">
        <v>12698</v>
      </c>
      <c r="B12540" s="1" t="s">
        <v>80</v>
      </c>
      <c r="C12540" s="1" t="s">
        <v>123</v>
      </c>
      <c r="D12540" s="1" t="s">
        <v>48</v>
      </c>
      <c r="E12540">
        <v>127</v>
      </c>
      <c r="F12540">
        <v>4500</v>
      </c>
      <c r="G12540">
        <v>152</v>
      </c>
      <c r="H12540">
        <v>131</v>
      </c>
      <c r="I12540">
        <v>21</v>
      </c>
      <c r="J12540">
        <v>684000</v>
      </c>
      <c r="K12540" s="2">
        <v>45664</v>
      </c>
      <c r="L12540">
        <v>11</v>
      </c>
      <c r="M12540" s="1" t="s">
        <v>39</v>
      </c>
      <c r="N12540" s="1" t="s">
        <v>32</v>
      </c>
      <c r="O12540" s="1" t="s">
        <v>24</v>
      </c>
      <c r="P12540" s="1" t="s">
        <v>49</v>
      </c>
      <c r="Q12540" s="1" t="s">
        <v>50</v>
      </c>
      <c r="R12540" s="1" t="s">
        <v>59</v>
      </c>
    </row>
    <row r="12541" spans="1:18" x14ac:dyDescent="0.3">
      <c r="A12541" s="1" t="s">
        <v>12699</v>
      </c>
      <c r="B12541" s="1" t="s">
        <v>133</v>
      </c>
      <c r="C12541" s="1" t="s">
        <v>158</v>
      </c>
      <c r="D12541" s="1" t="s">
        <v>38</v>
      </c>
      <c r="E12541">
        <v>115</v>
      </c>
      <c r="F12541">
        <v>300</v>
      </c>
      <c r="G12541">
        <v>129</v>
      </c>
      <c r="H12541">
        <v>126</v>
      </c>
      <c r="I12541">
        <v>3</v>
      </c>
      <c r="J12541">
        <v>38700</v>
      </c>
      <c r="K12541" s="2">
        <v>45751</v>
      </c>
      <c r="L12541">
        <v>9</v>
      </c>
      <c r="M12541" s="1" t="s">
        <v>22</v>
      </c>
      <c r="N12541" s="1" t="s">
        <v>23</v>
      </c>
      <c r="O12541" s="1" t="s">
        <v>44</v>
      </c>
      <c r="P12541" s="1" t="s">
        <v>25</v>
      </c>
      <c r="Q12541" s="1" t="s">
        <v>26</v>
      </c>
      <c r="R12541" s="1" t="s">
        <v>27</v>
      </c>
    </row>
    <row r="12542" spans="1:18" x14ac:dyDescent="0.3">
      <c r="A12542" s="1" t="s">
        <v>12700</v>
      </c>
      <c r="B12542" s="1" t="s">
        <v>93</v>
      </c>
      <c r="C12542" s="1" t="s">
        <v>102</v>
      </c>
      <c r="D12542" s="1" t="s">
        <v>21</v>
      </c>
      <c r="E12542">
        <v>130</v>
      </c>
      <c r="F12542">
        <v>250000</v>
      </c>
      <c r="G12542">
        <v>149</v>
      </c>
      <c r="H12542">
        <v>143</v>
      </c>
      <c r="I12542">
        <v>6</v>
      </c>
      <c r="J12542">
        <v>37250000</v>
      </c>
      <c r="K12542" s="2">
        <v>45744</v>
      </c>
      <c r="L12542">
        <v>7</v>
      </c>
      <c r="M12542" s="1" t="s">
        <v>22</v>
      </c>
      <c r="N12542" s="1" t="s">
        <v>23</v>
      </c>
      <c r="O12542" s="1" t="s">
        <v>33</v>
      </c>
      <c r="P12542" s="1" t="s">
        <v>25</v>
      </c>
      <c r="Q12542" s="1" t="s">
        <v>26</v>
      </c>
      <c r="R12542" s="1" t="s">
        <v>27</v>
      </c>
    </row>
    <row r="12543" spans="1:18" x14ac:dyDescent="0.3">
      <c r="A12543" s="1" t="s">
        <v>12701</v>
      </c>
      <c r="B12543" s="1" t="s">
        <v>46</v>
      </c>
      <c r="C12543" s="1" t="s">
        <v>100</v>
      </c>
      <c r="D12543" s="1" t="s">
        <v>31</v>
      </c>
      <c r="E12543">
        <v>61</v>
      </c>
      <c r="F12543">
        <v>15000</v>
      </c>
      <c r="G12543">
        <v>88</v>
      </c>
      <c r="H12543">
        <v>33</v>
      </c>
      <c r="I12543">
        <v>55</v>
      </c>
      <c r="J12543">
        <v>1320000</v>
      </c>
      <c r="K12543" s="2">
        <v>46001</v>
      </c>
      <c r="L12543">
        <v>7</v>
      </c>
      <c r="M12543" s="1" t="s">
        <v>22</v>
      </c>
      <c r="N12543" s="1" t="s">
        <v>32</v>
      </c>
      <c r="O12543" s="1" t="s">
        <v>24</v>
      </c>
      <c r="P12543" s="1" t="s">
        <v>25</v>
      </c>
      <c r="Q12543" s="1" t="s">
        <v>26</v>
      </c>
      <c r="R12543" s="1" t="s">
        <v>27</v>
      </c>
    </row>
    <row r="12544" spans="1:18" x14ac:dyDescent="0.3">
      <c r="A12544" s="1" t="s">
        <v>12702</v>
      </c>
      <c r="B12544" s="1" t="s">
        <v>107</v>
      </c>
      <c r="C12544" s="1" t="s">
        <v>476</v>
      </c>
      <c r="D12544" s="1" t="s">
        <v>64</v>
      </c>
      <c r="E12544">
        <v>132</v>
      </c>
      <c r="F12544">
        <v>1200</v>
      </c>
      <c r="G12544">
        <v>148</v>
      </c>
      <c r="H12544">
        <v>133</v>
      </c>
      <c r="I12544">
        <v>15</v>
      </c>
      <c r="J12544">
        <v>177600</v>
      </c>
      <c r="K12544" s="2">
        <v>45932</v>
      </c>
      <c r="L12544">
        <v>7</v>
      </c>
      <c r="M12544" s="1" t="s">
        <v>22</v>
      </c>
      <c r="N12544" s="1" t="s">
        <v>43</v>
      </c>
      <c r="O12544" s="1" t="s">
        <v>33</v>
      </c>
      <c r="P12544" s="1" t="s">
        <v>25</v>
      </c>
      <c r="Q12544" s="1" t="s">
        <v>50</v>
      </c>
      <c r="R12544" s="1" t="s">
        <v>27</v>
      </c>
    </row>
    <row r="12545" spans="1:18" x14ac:dyDescent="0.3">
      <c r="A12545" s="1" t="s">
        <v>12703</v>
      </c>
      <c r="B12545" s="1" t="s">
        <v>80</v>
      </c>
      <c r="C12545" s="1" t="s">
        <v>202</v>
      </c>
      <c r="D12545" s="1" t="s">
        <v>54</v>
      </c>
      <c r="E12545">
        <v>75</v>
      </c>
      <c r="F12545">
        <v>8000</v>
      </c>
      <c r="G12545">
        <v>87</v>
      </c>
      <c r="H12545">
        <v>9</v>
      </c>
      <c r="I12545">
        <v>78</v>
      </c>
      <c r="J12545">
        <v>696000</v>
      </c>
      <c r="K12545" s="2">
        <v>45683</v>
      </c>
      <c r="L12545">
        <v>10</v>
      </c>
      <c r="M12545" s="1" t="s">
        <v>22</v>
      </c>
      <c r="N12545" s="1" t="s">
        <v>32</v>
      </c>
      <c r="O12545" s="1" t="s">
        <v>44</v>
      </c>
      <c r="P12545" s="1" t="s">
        <v>25</v>
      </c>
      <c r="Q12545" s="1" t="s">
        <v>26</v>
      </c>
      <c r="R12545" s="1" t="s">
        <v>27</v>
      </c>
    </row>
    <row r="12546" spans="1:18" x14ac:dyDescent="0.3">
      <c r="A12546" s="1" t="s">
        <v>12704</v>
      </c>
      <c r="B12546" s="1" t="s">
        <v>19</v>
      </c>
      <c r="C12546" s="1" t="s">
        <v>119</v>
      </c>
      <c r="D12546" s="1" t="s">
        <v>48</v>
      </c>
      <c r="E12546">
        <v>134</v>
      </c>
      <c r="F12546">
        <v>4500</v>
      </c>
      <c r="G12546">
        <v>153</v>
      </c>
      <c r="H12546">
        <v>26</v>
      </c>
      <c r="I12546">
        <v>127</v>
      </c>
      <c r="J12546">
        <v>688500</v>
      </c>
      <c r="K12546" s="2">
        <v>45686</v>
      </c>
      <c r="L12546">
        <v>14</v>
      </c>
      <c r="M12546" s="1" t="s">
        <v>39</v>
      </c>
      <c r="N12546" s="1" t="s">
        <v>23</v>
      </c>
      <c r="O12546" s="1" t="s">
        <v>24</v>
      </c>
      <c r="P12546" s="1" t="s">
        <v>25</v>
      </c>
      <c r="Q12546" s="1" t="s">
        <v>26</v>
      </c>
      <c r="R12546" s="1" t="s">
        <v>27</v>
      </c>
    </row>
    <row r="12547" spans="1:18" x14ac:dyDescent="0.3">
      <c r="A12547" s="1" t="s">
        <v>12705</v>
      </c>
      <c r="B12547" s="1" t="s">
        <v>41</v>
      </c>
      <c r="C12547" s="1" t="s">
        <v>270</v>
      </c>
      <c r="D12547" s="1" t="s">
        <v>54</v>
      </c>
      <c r="E12547">
        <v>108</v>
      </c>
      <c r="F12547">
        <v>1800</v>
      </c>
      <c r="G12547">
        <v>113</v>
      </c>
      <c r="H12547">
        <v>69</v>
      </c>
      <c r="I12547">
        <v>44</v>
      </c>
      <c r="J12547">
        <v>203400</v>
      </c>
      <c r="K12547" s="2">
        <v>45765</v>
      </c>
      <c r="L12547">
        <v>8</v>
      </c>
      <c r="M12547" s="1" t="s">
        <v>22</v>
      </c>
      <c r="N12547" s="1" t="s">
        <v>43</v>
      </c>
      <c r="O12547" s="1" t="s">
        <v>44</v>
      </c>
      <c r="P12547" s="1" t="s">
        <v>25</v>
      </c>
      <c r="Q12547" s="1" t="s">
        <v>59</v>
      </c>
      <c r="R12547" s="1" t="s">
        <v>27</v>
      </c>
    </row>
    <row r="12548" spans="1:18" x14ac:dyDescent="0.3">
      <c r="A12548" s="1" t="s">
        <v>12706</v>
      </c>
      <c r="B12548" s="1" t="s">
        <v>133</v>
      </c>
      <c r="C12548" s="1" t="s">
        <v>270</v>
      </c>
      <c r="D12548" s="1" t="s">
        <v>48</v>
      </c>
      <c r="E12548">
        <v>94</v>
      </c>
      <c r="F12548">
        <v>1800</v>
      </c>
      <c r="G12548">
        <v>99</v>
      </c>
      <c r="H12548">
        <v>25</v>
      </c>
      <c r="I12548">
        <v>74</v>
      </c>
      <c r="J12548">
        <v>178200</v>
      </c>
      <c r="K12548" s="2">
        <v>45673</v>
      </c>
      <c r="L12548">
        <v>15</v>
      </c>
      <c r="M12548" s="1" t="s">
        <v>39</v>
      </c>
      <c r="N12548" s="1" t="s">
        <v>43</v>
      </c>
      <c r="O12548" s="1" t="s">
        <v>24</v>
      </c>
      <c r="P12548" s="1" t="s">
        <v>25</v>
      </c>
      <c r="Q12548" s="1" t="s">
        <v>59</v>
      </c>
      <c r="R12548" s="1" t="s">
        <v>27</v>
      </c>
    </row>
    <row r="12549" spans="1:18" x14ac:dyDescent="0.3">
      <c r="A12549" s="1" t="s">
        <v>12707</v>
      </c>
      <c r="B12549" s="1" t="s">
        <v>104</v>
      </c>
      <c r="C12549" s="1" t="s">
        <v>273</v>
      </c>
      <c r="D12549" s="1" t="s">
        <v>64</v>
      </c>
      <c r="E12549">
        <v>121</v>
      </c>
      <c r="F12549">
        <v>18000</v>
      </c>
      <c r="G12549">
        <v>122</v>
      </c>
      <c r="H12549">
        <v>118</v>
      </c>
      <c r="I12549">
        <v>4</v>
      </c>
      <c r="J12549">
        <v>2196000</v>
      </c>
      <c r="K12549" s="2">
        <v>46017</v>
      </c>
      <c r="L12549">
        <v>12</v>
      </c>
      <c r="M12549" s="1" t="s">
        <v>39</v>
      </c>
      <c r="N12549" s="1" t="s">
        <v>32</v>
      </c>
      <c r="O12549" s="1" t="s">
        <v>24</v>
      </c>
      <c r="P12549" s="1" t="s">
        <v>25</v>
      </c>
      <c r="Q12549" s="1" t="s">
        <v>26</v>
      </c>
      <c r="R12549" s="1" t="s">
        <v>27</v>
      </c>
    </row>
    <row r="12550" spans="1:18" x14ac:dyDescent="0.3">
      <c r="A12550" s="1" t="s">
        <v>12708</v>
      </c>
      <c r="B12550" s="1" t="s">
        <v>80</v>
      </c>
      <c r="C12550" s="1" t="s">
        <v>151</v>
      </c>
      <c r="D12550" s="1" t="s">
        <v>54</v>
      </c>
      <c r="E12550">
        <v>147</v>
      </c>
      <c r="F12550">
        <v>5000</v>
      </c>
      <c r="G12550">
        <v>173</v>
      </c>
      <c r="H12550">
        <v>171</v>
      </c>
      <c r="I12550">
        <v>2</v>
      </c>
      <c r="J12550">
        <v>865000</v>
      </c>
      <c r="K12550" s="2">
        <v>45723</v>
      </c>
      <c r="L12550">
        <v>5</v>
      </c>
      <c r="M12550" s="1" t="s">
        <v>55</v>
      </c>
      <c r="N12550" s="1" t="s">
        <v>32</v>
      </c>
      <c r="O12550" s="1" t="s">
        <v>44</v>
      </c>
      <c r="P12550" s="1" t="s">
        <v>25</v>
      </c>
      <c r="Q12550" s="1" t="s">
        <v>26</v>
      </c>
      <c r="R12550" s="1" t="s">
        <v>27</v>
      </c>
    </row>
    <row r="12551" spans="1:18" x14ac:dyDescent="0.3">
      <c r="A12551" s="1" t="s">
        <v>12709</v>
      </c>
      <c r="B12551" s="1" t="s">
        <v>29</v>
      </c>
      <c r="C12551" s="1" t="s">
        <v>202</v>
      </c>
      <c r="D12551" s="1" t="s">
        <v>31</v>
      </c>
      <c r="E12551">
        <v>132</v>
      </c>
      <c r="F12551">
        <v>8000</v>
      </c>
      <c r="G12551">
        <v>138</v>
      </c>
      <c r="H12551">
        <v>67</v>
      </c>
      <c r="I12551">
        <v>71</v>
      </c>
      <c r="J12551">
        <v>1104000</v>
      </c>
      <c r="K12551" s="2">
        <v>45835</v>
      </c>
      <c r="L12551">
        <v>14</v>
      </c>
      <c r="M12551" s="1" t="s">
        <v>39</v>
      </c>
      <c r="N12551" s="1" t="s">
        <v>32</v>
      </c>
      <c r="O12551" s="1" t="s">
        <v>24</v>
      </c>
      <c r="P12551" s="1" t="s">
        <v>25</v>
      </c>
      <c r="Q12551" s="1" t="s">
        <v>26</v>
      </c>
      <c r="R12551" s="1" t="s">
        <v>27</v>
      </c>
    </row>
    <row r="12552" spans="1:18" x14ac:dyDescent="0.3">
      <c r="A12552" s="1" t="s">
        <v>12710</v>
      </c>
      <c r="B12552" s="1" t="s">
        <v>46</v>
      </c>
      <c r="C12552" s="1" t="s">
        <v>270</v>
      </c>
      <c r="D12552" s="1" t="s">
        <v>91</v>
      </c>
      <c r="E12552">
        <v>85</v>
      </c>
      <c r="F12552">
        <v>1800</v>
      </c>
      <c r="G12552">
        <v>100</v>
      </c>
      <c r="H12552">
        <v>70</v>
      </c>
      <c r="I12552">
        <v>30</v>
      </c>
      <c r="J12552">
        <v>180000</v>
      </c>
      <c r="K12552" s="2">
        <v>45888</v>
      </c>
      <c r="L12552">
        <v>14</v>
      </c>
      <c r="M12552" s="1" t="s">
        <v>39</v>
      </c>
      <c r="N12552" s="1" t="s">
        <v>23</v>
      </c>
      <c r="O12552" s="1" t="s">
        <v>44</v>
      </c>
      <c r="P12552" s="1" t="s">
        <v>49</v>
      </c>
      <c r="Q12552" s="1" t="s">
        <v>26</v>
      </c>
      <c r="R12552" s="1" t="s">
        <v>59</v>
      </c>
    </row>
    <row r="12553" spans="1:18" x14ac:dyDescent="0.3">
      <c r="A12553" s="1" t="s">
        <v>12711</v>
      </c>
      <c r="B12553" s="1" t="s">
        <v>29</v>
      </c>
      <c r="C12553" s="1" t="s">
        <v>121</v>
      </c>
      <c r="D12553" s="1" t="s">
        <v>21</v>
      </c>
      <c r="E12553">
        <v>146</v>
      </c>
      <c r="F12553">
        <v>3500</v>
      </c>
      <c r="G12553">
        <v>160</v>
      </c>
      <c r="H12553">
        <v>123</v>
      </c>
      <c r="I12553">
        <v>37</v>
      </c>
      <c r="J12553">
        <v>560000</v>
      </c>
      <c r="K12553" s="2">
        <v>45860</v>
      </c>
      <c r="L12553">
        <v>6</v>
      </c>
      <c r="M12553" s="1" t="s">
        <v>22</v>
      </c>
      <c r="N12553" s="1" t="s">
        <v>43</v>
      </c>
      <c r="O12553" s="1" t="s">
        <v>33</v>
      </c>
      <c r="P12553" s="1" t="s">
        <v>25</v>
      </c>
      <c r="Q12553" s="1" t="s">
        <v>50</v>
      </c>
      <c r="R12553" s="1" t="s">
        <v>27</v>
      </c>
    </row>
    <row r="12554" spans="1:18" x14ac:dyDescent="0.3">
      <c r="A12554" s="1" t="s">
        <v>12712</v>
      </c>
      <c r="B12554" s="1" t="s">
        <v>107</v>
      </c>
      <c r="C12554" s="1" t="s">
        <v>121</v>
      </c>
      <c r="D12554" s="1" t="s">
        <v>38</v>
      </c>
      <c r="E12554">
        <v>71</v>
      </c>
      <c r="F12554">
        <v>3500</v>
      </c>
      <c r="G12554">
        <v>86</v>
      </c>
      <c r="H12554">
        <v>31</v>
      </c>
      <c r="I12554">
        <v>55</v>
      </c>
      <c r="J12554">
        <v>301000</v>
      </c>
      <c r="K12554" s="2">
        <v>45781</v>
      </c>
      <c r="L12554">
        <v>1</v>
      </c>
      <c r="M12554" s="1" t="s">
        <v>55</v>
      </c>
      <c r="N12554" s="1" t="s">
        <v>23</v>
      </c>
      <c r="O12554" s="1" t="s">
        <v>24</v>
      </c>
      <c r="P12554" s="1" t="s">
        <v>25</v>
      </c>
      <c r="Q12554" s="1" t="s">
        <v>26</v>
      </c>
      <c r="R12554" s="1" t="s">
        <v>27</v>
      </c>
    </row>
    <row r="12555" spans="1:18" x14ac:dyDescent="0.3">
      <c r="A12555" s="1" t="s">
        <v>12713</v>
      </c>
      <c r="B12555" s="1" t="s">
        <v>52</v>
      </c>
      <c r="C12555" s="1" t="s">
        <v>511</v>
      </c>
      <c r="D12555" s="1" t="s">
        <v>67</v>
      </c>
      <c r="E12555">
        <v>94</v>
      </c>
      <c r="F12555">
        <v>12000</v>
      </c>
      <c r="G12555">
        <v>107</v>
      </c>
      <c r="H12555">
        <v>54</v>
      </c>
      <c r="I12555">
        <v>53</v>
      </c>
      <c r="J12555">
        <v>1284000</v>
      </c>
      <c r="K12555" s="2">
        <v>45739</v>
      </c>
      <c r="L12555">
        <v>14</v>
      </c>
      <c r="M12555" s="1" t="s">
        <v>39</v>
      </c>
      <c r="N12555" s="1" t="s">
        <v>23</v>
      </c>
      <c r="O12555" s="1" t="s">
        <v>85</v>
      </c>
      <c r="P12555" s="1" t="s">
        <v>25</v>
      </c>
      <c r="Q12555" s="1" t="s">
        <v>26</v>
      </c>
      <c r="R12555" s="1" t="s">
        <v>27</v>
      </c>
    </row>
    <row r="12556" spans="1:18" x14ac:dyDescent="0.3">
      <c r="A12556" s="1" t="s">
        <v>12714</v>
      </c>
      <c r="B12556" s="1" t="s">
        <v>52</v>
      </c>
      <c r="C12556" s="1" t="s">
        <v>69</v>
      </c>
      <c r="D12556" s="1" t="s">
        <v>72</v>
      </c>
      <c r="E12556">
        <v>115</v>
      </c>
      <c r="F12556">
        <v>65000</v>
      </c>
      <c r="G12556">
        <v>123</v>
      </c>
      <c r="H12556">
        <v>22</v>
      </c>
      <c r="I12556">
        <v>101</v>
      </c>
      <c r="J12556">
        <v>7995000</v>
      </c>
      <c r="K12556" s="2">
        <v>45763</v>
      </c>
      <c r="L12556">
        <v>4</v>
      </c>
      <c r="M12556" s="1" t="s">
        <v>55</v>
      </c>
      <c r="N12556" s="1" t="s">
        <v>23</v>
      </c>
      <c r="O12556" s="1" t="s">
        <v>33</v>
      </c>
      <c r="P12556" s="1" t="s">
        <v>25</v>
      </c>
      <c r="Q12556" s="1" t="s">
        <v>26</v>
      </c>
      <c r="R12556" s="1" t="s">
        <v>27</v>
      </c>
    </row>
    <row r="12557" spans="1:18" x14ac:dyDescent="0.3">
      <c r="A12557" s="1" t="s">
        <v>12715</v>
      </c>
      <c r="B12557" s="1" t="s">
        <v>87</v>
      </c>
      <c r="C12557" s="1" t="s">
        <v>116</v>
      </c>
      <c r="D12557" s="1" t="s">
        <v>38</v>
      </c>
      <c r="E12557">
        <v>135</v>
      </c>
      <c r="F12557">
        <v>5500</v>
      </c>
      <c r="G12557">
        <v>149</v>
      </c>
      <c r="H12557">
        <v>85</v>
      </c>
      <c r="I12557">
        <v>64</v>
      </c>
      <c r="J12557">
        <v>819500</v>
      </c>
      <c r="K12557" s="2">
        <v>45802</v>
      </c>
      <c r="L12557">
        <v>4</v>
      </c>
      <c r="M12557" s="1" t="s">
        <v>55</v>
      </c>
      <c r="N12557" s="1" t="s">
        <v>23</v>
      </c>
      <c r="O12557" s="1" t="s">
        <v>85</v>
      </c>
      <c r="P12557" s="1" t="s">
        <v>49</v>
      </c>
      <c r="Q12557" s="1" t="s">
        <v>26</v>
      </c>
      <c r="R12557" s="1" t="s">
        <v>27</v>
      </c>
    </row>
    <row r="12558" spans="1:18" x14ac:dyDescent="0.3">
      <c r="A12558" s="1" t="s">
        <v>12716</v>
      </c>
      <c r="B12558" s="1" t="s">
        <v>87</v>
      </c>
      <c r="C12558" s="1" t="s">
        <v>121</v>
      </c>
      <c r="D12558" s="1" t="s">
        <v>58</v>
      </c>
      <c r="E12558">
        <v>104</v>
      </c>
      <c r="F12558">
        <v>3500</v>
      </c>
      <c r="G12558">
        <v>126</v>
      </c>
      <c r="H12558">
        <v>6</v>
      </c>
      <c r="I12558">
        <v>120</v>
      </c>
      <c r="J12558">
        <v>441000</v>
      </c>
      <c r="K12558" s="2">
        <v>45692</v>
      </c>
      <c r="L12558">
        <v>12</v>
      </c>
      <c r="M12558" s="1" t="s">
        <v>39</v>
      </c>
      <c r="N12558" s="1" t="s">
        <v>23</v>
      </c>
      <c r="O12558" s="1" t="s">
        <v>24</v>
      </c>
      <c r="P12558" s="1" t="s">
        <v>25</v>
      </c>
      <c r="Q12558" s="1" t="s">
        <v>26</v>
      </c>
      <c r="R12558" s="1" t="s">
        <v>27</v>
      </c>
    </row>
    <row r="12559" spans="1:18" x14ac:dyDescent="0.3">
      <c r="A12559" s="1" t="s">
        <v>12717</v>
      </c>
      <c r="B12559" s="1" t="s">
        <v>46</v>
      </c>
      <c r="C12559" s="1" t="s">
        <v>213</v>
      </c>
      <c r="D12559" s="1" t="s">
        <v>58</v>
      </c>
      <c r="E12559">
        <v>31</v>
      </c>
      <c r="F12559">
        <v>55000</v>
      </c>
      <c r="G12559">
        <v>44</v>
      </c>
      <c r="H12559">
        <v>43</v>
      </c>
      <c r="I12559">
        <v>1</v>
      </c>
      <c r="J12559">
        <v>2420000</v>
      </c>
      <c r="K12559" s="2">
        <v>45842</v>
      </c>
      <c r="L12559">
        <v>15</v>
      </c>
      <c r="M12559" s="1" t="s">
        <v>39</v>
      </c>
      <c r="N12559" s="1" t="s">
        <v>43</v>
      </c>
      <c r="O12559" s="1" t="s">
        <v>44</v>
      </c>
      <c r="P12559" s="1" t="s">
        <v>49</v>
      </c>
      <c r="Q12559" s="1" t="s">
        <v>26</v>
      </c>
      <c r="R12559" s="1" t="s">
        <v>27</v>
      </c>
    </row>
    <row r="12560" spans="1:18" x14ac:dyDescent="0.3">
      <c r="A12560" s="1" t="s">
        <v>12718</v>
      </c>
      <c r="B12560" s="1" t="s">
        <v>66</v>
      </c>
      <c r="C12560" s="1" t="s">
        <v>96</v>
      </c>
      <c r="D12560" s="1" t="s">
        <v>64</v>
      </c>
      <c r="E12560">
        <v>44</v>
      </c>
      <c r="F12560">
        <v>150000</v>
      </c>
      <c r="G12560">
        <v>50</v>
      </c>
      <c r="H12560">
        <v>44</v>
      </c>
      <c r="I12560">
        <v>6</v>
      </c>
      <c r="J12560">
        <v>7500000</v>
      </c>
      <c r="K12560" s="2">
        <v>45745</v>
      </c>
      <c r="L12560">
        <v>10</v>
      </c>
      <c r="M12560" s="1" t="s">
        <v>22</v>
      </c>
      <c r="N12560" s="1" t="s">
        <v>23</v>
      </c>
      <c r="O12560" s="1" t="s">
        <v>85</v>
      </c>
      <c r="P12560" s="1" t="s">
        <v>25</v>
      </c>
      <c r="Q12560" s="1" t="s">
        <v>59</v>
      </c>
      <c r="R12560" s="1" t="s">
        <v>27</v>
      </c>
    </row>
    <row r="12561" spans="1:18" x14ac:dyDescent="0.3">
      <c r="A12561" s="1" t="s">
        <v>12719</v>
      </c>
      <c r="B12561" s="1" t="s">
        <v>36</v>
      </c>
      <c r="C12561" s="1" t="s">
        <v>105</v>
      </c>
      <c r="D12561" s="1" t="s">
        <v>67</v>
      </c>
      <c r="E12561">
        <v>40</v>
      </c>
      <c r="F12561">
        <v>6500</v>
      </c>
      <c r="G12561">
        <v>59</v>
      </c>
      <c r="H12561">
        <v>29</v>
      </c>
      <c r="I12561">
        <v>30</v>
      </c>
      <c r="J12561">
        <v>383500</v>
      </c>
      <c r="K12561" s="2">
        <v>45878</v>
      </c>
      <c r="L12561">
        <v>4</v>
      </c>
      <c r="M12561" s="1" t="s">
        <v>55</v>
      </c>
      <c r="N12561" s="1" t="s">
        <v>23</v>
      </c>
      <c r="O12561" s="1" t="s">
        <v>24</v>
      </c>
      <c r="P12561" s="1" t="s">
        <v>25</v>
      </c>
      <c r="Q12561" s="1" t="s">
        <v>59</v>
      </c>
      <c r="R12561" s="1" t="s">
        <v>27</v>
      </c>
    </row>
    <row r="12562" spans="1:18" x14ac:dyDescent="0.3">
      <c r="A12562" s="1" t="s">
        <v>12720</v>
      </c>
      <c r="B12562" s="1" t="s">
        <v>87</v>
      </c>
      <c r="C12562" s="1" t="s">
        <v>200</v>
      </c>
      <c r="D12562" s="1" t="s">
        <v>48</v>
      </c>
      <c r="E12562">
        <v>38</v>
      </c>
      <c r="F12562">
        <v>400</v>
      </c>
      <c r="G12562">
        <v>53</v>
      </c>
      <c r="H12562">
        <v>10</v>
      </c>
      <c r="I12562">
        <v>43</v>
      </c>
      <c r="J12562">
        <v>21200</v>
      </c>
      <c r="K12562" s="2">
        <v>45882</v>
      </c>
      <c r="L12562">
        <v>10</v>
      </c>
      <c r="M12562" s="1" t="s">
        <v>22</v>
      </c>
      <c r="N12562" s="1" t="s">
        <v>43</v>
      </c>
      <c r="O12562" s="1" t="s">
        <v>24</v>
      </c>
      <c r="P12562" s="1" t="s">
        <v>25</v>
      </c>
      <c r="Q12562" s="1" t="s">
        <v>59</v>
      </c>
      <c r="R12562" s="1" t="s">
        <v>27</v>
      </c>
    </row>
    <row r="12563" spans="1:18" x14ac:dyDescent="0.3">
      <c r="A12563" s="1" t="s">
        <v>12721</v>
      </c>
      <c r="B12563" s="1" t="s">
        <v>29</v>
      </c>
      <c r="C12563" s="1" t="s">
        <v>61</v>
      </c>
      <c r="D12563" s="1" t="s">
        <v>58</v>
      </c>
      <c r="E12563">
        <v>90</v>
      </c>
      <c r="F12563">
        <v>2200</v>
      </c>
      <c r="G12563">
        <v>99</v>
      </c>
      <c r="H12563">
        <v>66</v>
      </c>
      <c r="I12563">
        <v>33</v>
      </c>
      <c r="J12563">
        <v>217800</v>
      </c>
      <c r="K12563" s="2">
        <v>45802</v>
      </c>
      <c r="L12563">
        <v>14</v>
      </c>
      <c r="M12563" s="1" t="s">
        <v>39</v>
      </c>
      <c r="N12563" s="1" t="s">
        <v>43</v>
      </c>
      <c r="O12563" s="1" t="s">
        <v>44</v>
      </c>
      <c r="P12563" s="1" t="s">
        <v>25</v>
      </c>
      <c r="Q12563" s="1" t="s">
        <v>26</v>
      </c>
      <c r="R12563" s="1" t="s">
        <v>27</v>
      </c>
    </row>
    <row r="12564" spans="1:18" x14ac:dyDescent="0.3">
      <c r="A12564" s="1" t="s">
        <v>12722</v>
      </c>
      <c r="B12564" s="1" t="s">
        <v>80</v>
      </c>
      <c r="C12564" s="1" t="s">
        <v>84</v>
      </c>
      <c r="D12564" s="1" t="s">
        <v>38</v>
      </c>
      <c r="E12564">
        <v>48</v>
      </c>
      <c r="F12564">
        <v>180000</v>
      </c>
      <c r="G12564">
        <v>59</v>
      </c>
      <c r="H12564">
        <v>14</v>
      </c>
      <c r="I12564">
        <v>45</v>
      </c>
      <c r="J12564">
        <v>10620000</v>
      </c>
      <c r="K12564" s="2">
        <v>45837</v>
      </c>
      <c r="L12564">
        <v>3</v>
      </c>
      <c r="M12564" s="1" t="s">
        <v>55</v>
      </c>
      <c r="N12564" s="1" t="s">
        <v>43</v>
      </c>
      <c r="O12564" s="1" t="s">
        <v>44</v>
      </c>
      <c r="P12564" s="1" t="s">
        <v>25</v>
      </c>
      <c r="Q12564" s="1" t="s">
        <v>50</v>
      </c>
      <c r="R12564" s="1" t="s">
        <v>27</v>
      </c>
    </row>
    <row r="12565" spans="1:18" x14ac:dyDescent="0.3">
      <c r="A12565" s="1" t="s">
        <v>12723</v>
      </c>
      <c r="B12565" s="1" t="s">
        <v>19</v>
      </c>
      <c r="C12565" s="1" t="s">
        <v>84</v>
      </c>
      <c r="D12565" s="1" t="s">
        <v>58</v>
      </c>
      <c r="E12565">
        <v>84</v>
      </c>
      <c r="F12565">
        <v>180000</v>
      </c>
      <c r="G12565">
        <v>86</v>
      </c>
      <c r="H12565">
        <v>12</v>
      </c>
      <c r="I12565">
        <v>74</v>
      </c>
      <c r="J12565">
        <v>15480000</v>
      </c>
      <c r="K12565" s="2">
        <v>45868</v>
      </c>
      <c r="L12565">
        <v>2</v>
      </c>
      <c r="M12565" s="1" t="s">
        <v>55</v>
      </c>
      <c r="N12565" s="1" t="s">
        <v>43</v>
      </c>
      <c r="O12565" s="1" t="s">
        <v>24</v>
      </c>
      <c r="P12565" s="1" t="s">
        <v>25</v>
      </c>
      <c r="Q12565" s="1" t="s">
        <v>26</v>
      </c>
      <c r="R12565" s="1" t="s">
        <v>27</v>
      </c>
    </row>
    <row r="12566" spans="1:18" x14ac:dyDescent="0.3">
      <c r="A12566" s="1" t="s">
        <v>12724</v>
      </c>
      <c r="B12566" s="1" t="s">
        <v>133</v>
      </c>
      <c r="C12566" s="1" t="s">
        <v>111</v>
      </c>
      <c r="D12566" s="1" t="s">
        <v>64</v>
      </c>
      <c r="E12566">
        <v>36</v>
      </c>
      <c r="F12566">
        <v>25000</v>
      </c>
      <c r="G12566">
        <v>66</v>
      </c>
      <c r="H12566">
        <v>61</v>
      </c>
      <c r="I12566">
        <v>5</v>
      </c>
      <c r="J12566">
        <v>1650000</v>
      </c>
      <c r="K12566" s="2">
        <v>45834</v>
      </c>
      <c r="L12566">
        <v>1</v>
      </c>
      <c r="M12566" s="1" t="s">
        <v>55</v>
      </c>
      <c r="N12566" s="1" t="s">
        <v>23</v>
      </c>
      <c r="O12566" s="1" t="s">
        <v>24</v>
      </c>
      <c r="P12566" s="1" t="s">
        <v>25</v>
      </c>
      <c r="Q12566" s="1" t="s">
        <v>50</v>
      </c>
      <c r="R12566" s="1" t="s">
        <v>27</v>
      </c>
    </row>
    <row r="12567" spans="1:18" x14ac:dyDescent="0.3">
      <c r="A12567" s="1" t="s">
        <v>12725</v>
      </c>
      <c r="B12567" s="1" t="s">
        <v>36</v>
      </c>
      <c r="C12567" s="1" t="s">
        <v>291</v>
      </c>
      <c r="D12567" s="1" t="s">
        <v>58</v>
      </c>
      <c r="E12567">
        <v>108</v>
      </c>
      <c r="F12567">
        <v>4500</v>
      </c>
      <c r="G12567">
        <v>113</v>
      </c>
      <c r="H12567">
        <v>31</v>
      </c>
      <c r="I12567">
        <v>82</v>
      </c>
      <c r="J12567">
        <v>508500</v>
      </c>
      <c r="K12567" s="2">
        <v>45684</v>
      </c>
      <c r="L12567">
        <v>12</v>
      </c>
      <c r="M12567" s="1" t="s">
        <v>39</v>
      </c>
      <c r="N12567" s="1" t="s">
        <v>23</v>
      </c>
      <c r="O12567" s="1" t="s">
        <v>24</v>
      </c>
      <c r="P12567" s="1" t="s">
        <v>25</v>
      </c>
      <c r="Q12567" s="1" t="s">
        <v>50</v>
      </c>
      <c r="R12567" s="1" t="s">
        <v>27</v>
      </c>
    </row>
    <row r="12568" spans="1:18" x14ac:dyDescent="0.3">
      <c r="A12568" s="1" t="s">
        <v>12726</v>
      </c>
      <c r="B12568" s="1" t="s">
        <v>66</v>
      </c>
      <c r="C12568" s="1" t="s">
        <v>266</v>
      </c>
      <c r="D12568" s="1" t="s">
        <v>31</v>
      </c>
      <c r="E12568">
        <v>45</v>
      </c>
      <c r="F12568">
        <v>2200000</v>
      </c>
      <c r="G12568">
        <v>71</v>
      </c>
      <c r="H12568">
        <v>58</v>
      </c>
      <c r="I12568">
        <v>13</v>
      </c>
      <c r="J12568">
        <v>156200000</v>
      </c>
      <c r="K12568" s="2">
        <v>45701</v>
      </c>
      <c r="L12568">
        <v>14</v>
      </c>
      <c r="M12568" s="1" t="s">
        <v>39</v>
      </c>
      <c r="N12568" s="1" t="s">
        <v>32</v>
      </c>
      <c r="O12568" s="1" t="s">
        <v>24</v>
      </c>
      <c r="P12568" s="1" t="s">
        <v>25</v>
      </c>
      <c r="Q12568" s="1" t="s">
        <v>26</v>
      </c>
      <c r="R12568" s="1" t="s">
        <v>27</v>
      </c>
    </row>
    <row r="12569" spans="1:18" x14ac:dyDescent="0.3">
      <c r="A12569" s="1" t="s">
        <v>12727</v>
      </c>
      <c r="B12569" s="1" t="s">
        <v>46</v>
      </c>
      <c r="C12569" s="1" t="s">
        <v>57</v>
      </c>
      <c r="D12569" s="1" t="s">
        <v>38</v>
      </c>
      <c r="E12569">
        <v>96</v>
      </c>
      <c r="F12569">
        <v>8000</v>
      </c>
      <c r="G12569">
        <v>115</v>
      </c>
      <c r="H12569">
        <v>36</v>
      </c>
      <c r="I12569">
        <v>79</v>
      </c>
      <c r="J12569">
        <v>920000</v>
      </c>
      <c r="K12569" s="2">
        <v>45669</v>
      </c>
      <c r="L12569">
        <v>12</v>
      </c>
      <c r="M12569" s="1" t="s">
        <v>39</v>
      </c>
      <c r="N12569" s="1" t="s">
        <v>43</v>
      </c>
      <c r="O12569" s="1" t="s">
        <v>33</v>
      </c>
      <c r="P12569" s="1" t="s">
        <v>25</v>
      </c>
      <c r="Q12569" s="1" t="s">
        <v>26</v>
      </c>
      <c r="R12569" s="1" t="s">
        <v>27</v>
      </c>
    </row>
    <row r="12570" spans="1:18" x14ac:dyDescent="0.3">
      <c r="A12570" s="1" t="s">
        <v>12728</v>
      </c>
      <c r="B12570" s="1" t="s">
        <v>99</v>
      </c>
      <c r="C12570" s="1" t="s">
        <v>247</v>
      </c>
      <c r="D12570" s="1" t="s">
        <v>54</v>
      </c>
      <c r="E12570">
        <v>82</v>
      </c>
      <c r="F12570">
        <v>2500000</v>
      </c>
      <c r="G12570">
        <v>105</v>
      </c>
      <c r="H12570">
        <v>70</v>
      </c>
      <c r="I12570">
        <v>35</v>
      </c>
      <c r="J12570">
        <v>262500000</v>
      </c>
      <c r="K12570" s="2">
        <v>45996</v>
      </c>
      <c r="L12570">
        <v>12</v>
      </c>
      <c r="M12570" s="1" t="s">
        <v>39</v>
      </c>
      <c r="N12570" s="1" t="s">
        <v>23</v>
      </c>
      <c r="O12570" s="1" t="s">
        <v>24</v>
      </c>
      <c r="P12570" s="1" t="s">
        <v>25</v>
      </c>
      <c r="Q12570" s="1" t="s">
        <v>26</v>
      </c>
      <c r="R12570" s="1" t="s">
        <v>34</v>
      </c>
    </row>
    <row r="12571" spans="1:18" x14ac:dyDescent="0.3">
      <c r="A12571" s="1" t="s">
        <v>12729</v>
      </c>
      <c r="B12571" s="1" t="s">
        <v>93</v>
      </c>
      <c r="C12571" s="1" t="s">
        <v>196</v>
      </c>
      <c r="D12571" s="1" t="s">
        <v>72</v>
      </c>
      <c r="E12571">
        <v>43</v>
      </c>
      <c r="F12571">
        <v>850000</v>
      </c>
      <c r="G12571">
        <v>69</v>
      </c>
      <c r="H12571">
        <v>14</v>
      </c>
      <c r="I12571">
        <v>55</v>
      </c>
      <c r="J12571">
        <v>58650000</v>
      </c>
      <c r="K12571" s="2">
        <v>45866</v>
      </c>
      <c r="L12571">
        <v>14</v>
      </c>
      <c r="M12571" s="1" t="s">
        <v>39</v>
      </c>
      <c r="N12571" s="1" t="s">
        <v>23</v>
      </c>
      <c r="O12571" s="1" t="s">
        <v>24</v>
      </c>
      <c r="P12571" s="1" t="s">
        <v>25</v>
      </c>
      <c r="Q12571" s="1" t="s">
        <v>26</v>
      </c>
      <c r="R12571" s="1" t="s">
        <v>27</v>
      </c>
    </row>
    <row r="12572" spans="1:18" x14ac:dyDescent="0.3">
      <c r="A12572" s="1" t="s">
        <v>12730</v>
      </c>
      <c r="B12572" s="1" t="s">
        <v>83</v>
      </c>
      <c r="C12572" s="1" t="s">
        <v>301</v>
      </c>
      <c r="D12572" s="1" t="s">
        <v>58</v>
      </c>
      <c r="E12572">
        <v>38</v>
      </c>
      <c r="F12572">
        <v>9000</v>
      </c>
      <c r="G12572">
        <v>55</v>
      </c>
      <c r="H12572">
        <v>15</v>
      </c>
      <c r="I12572">
        <v>40</v>
      </c>
      <c r="J12572">
        <v>495000</v>
      </c>
      <c r="K12572" s="2">
        <v>45896</v>
      </c>
      <c r="L12572">
        <v>13</v>
      </c>
      <c r="M12572" s="1" t="s">
        <v>39</v>
      </c>
      <c r="N12572" s="1" t="s">
        <v>23</v>
      </c>
      <c r="O12572" s="1" t="s">
        <v>33</v>
      </c>
      <c r="P12572" s="1" t="s">
        <v>25</v>
      </c>
      <c r="Q12572" s="1" t="s">
        <v>50</v>
      </c>
      <c r="R12572" s="1" t="s">
        <v>27</v>
      </c>
    </row>
    <row r="12573" spans="1:18" x14ac:dyDescent="0.3">
      <c r="A12573" s="1" t="s">
        <v>12731</v>
      </c>
      <c r="B12573" s="1" t="s">
        <v>99</v>
      </c>
      <c r="C12573" s="1" t="s">
        <v>154</v>
      </c>
      <c r="D12573" s="1" t="s">
        <v>67</v>
      </c>
      <c r="E12573">
        <v>67</v>
      </c>
      <c r="F12573">
        <v>18000</v>
      </c>
      <c r="G12573">
        <v>96</v>
      </c>
      <c r="H12573">
        <v>17</v>
      </c>
      <c r="I12573">
        <v>79</v>
      </c>
      <c r="J12573">
        <v>1728000</v>
      </c>
      <c r="K12573" s="2">
        <v>45741</v>
      </c>
      <c r="L12573">
        <v>8</v>
      </c>
      <c r="M12573" s="1" t="s">
        <v>22</v>
      </c>
      <c r="N12573" s="1" t="s">
        <v>32</v>
      </c>
      <c r="O12573" s="1" t="s">
        <v>24</v>
      </c>
      <c r="P12573" s="1" t="s">
        <v>25</v>
      </c>
      <c r="Q12573" s="1" t="s">
        <v>26</v>
      </c>
      <c r="R12573" s="1" t="s">
        <v>27</v>
      </c>
    </row>
    <row r="12574" spans="1:18" x14ac:dyDescent="0.3">
      <c r="A12574" s="1" t="s">
        <v>12732</v>
      </c>
      <c r="B12574" s="1" t="s">
        <v>80</v>
      </c>
      <c r="C12574" s="1" t="s">
        <v>47</v>
      </c>
      <c r="D12574" s="1" t="s">
        <v>91</v>
      </c>
      <c r="E12574">
        <v>102</v>
      </c>
      <c r="F12574">
        <v>300</v>
      </c>
      <c r="G12574">
        <v>109</v>
      </c>
      <c r="H12574">
        <v>93</v>
      </c>
      <c r="I12574">
        <v>16</v>
      </c>
      <c r="J12574">
        <v>32700</v>
      </c>
      <c r="K12574" s="2">
        <v>45788</v>
      </c>
      <c r="L12574">
        <v>3</v>
      </c>
      <c r="M12574" s="1" t="s">
        <v>55</v>
      </c>
      <c r="N12574" s="1" t="s">
        <v>43</v>
      </c>
      <c r="O12574" s="1" t="s">
        <v>24</v>
      </c>
      <c r="P12574" s="1" t="s">
        <v>25</v>
      </c>
      <c r="Q12574" s="1" t="s">
        <v>26</v>
      </c>
      <c r="R12574" s="1" t="s">
        <v>27</v>
      </c>
    </row>
    <row r="12575" spans="1:18" x14ac:dyDescent="0.3">
      <c r="A12575" s="1" t="s">
        <v>12733</v>
      </c>
      <c r="B12575" s="1" t="s">
        <v>41</v>
      </c>
      <c r="C12575" s="1" t="s">
        <v>57</v>
      </c>
      <c r="D12575" s="1" t="s">
        <v>54</v>
      </c>
      <c r="E12575">
        <v>66</v>
      </c>
      <c r="F12575">
        <v>8000</v>
      </c>
      <c r="G12575">
        <v>72</v>
      </c>
      <c r="H12575">
        <v>26</v>
      </c>
      <c r="I12575">
        <v>46</v>
      </c>
      <c r="J12575">
        <v>576000</v>
      </c>
      <c r="K12575" s="2">
        <v>45801</v>
      </c>
      <c r="L12575">
        <v>1</v>
      </c>
      <c r="M12575" s="1" t="s">
        <v>55</v>
      </c>
      <c r="N12575" s="1" t="s">
        <v>43</v>
      </c>
      <c r="O12575" s="1" t="s">
        <v>24</v>
      </c>
      <c r="P12575" s="1" t="s">
        <v>49</v>
      </c>
      <c r="Q12575" s="1" t="s">
        <v>26</v>
      </c>
      <c r="R12575" s="1" t="s">
        <v>27</v>
      </c>
    </row>
    <row r="12576" spans="1:18" x14ac:dyDescent="0.3">
      <c r="A12576" s="1" t="s">
        <v>12734</v>
      </c>
      <c r="B12576" s="1" t="s">
        <v>41</v>
      </c>
      <c r="C12576" s="1" t="s">
        <v>105</v>
      </c>
      <c r="D12576" s="1" t="s">
        <v>48</v>
      </c>
      <c r="E12576">
        <v>57</v>
      </c>
      <c r="F12576">
        <v>6500</v>
      </c>
      <c r="G12576">
        <v>76</v>
      </c>
      <c r="H12576">
        <v>8</v>
      </c>
      <c r="I12576">
        <v>68</v>
      </c>
      <c r="J12576">
        <v>494000</v>
      </c>
      <c r="K12576" s="2">
        <v>45881</v>
      </c>
      <c r="L12576">
        <v>9</v>
      </c>
      <c r="M12576" s="1" t="s">
        <v>22</v>
      </c>
      <c r="N12576" s="1" t="s">
        <v>43</v>
      </c>
      <c r="O12576" s="1" t="s">
        <v>33</v>
      </c>
      <c r="P12576" s="1" t="s">
        <v>25</v>
      </c>
      <c r="Q12576" s="1" t="s">
        <v>26</v>
      </c>
      <c r="R12576" s="1" t="s">
        <v>27</v>
      </c>
    </row>
    <row r="12577" spans="1:18" x14ac:dyDescent="0.3">
      <c r="A12577" s="1" t="s">
        <v>12735</v>
      </c>
      <c r="B12577" s="1" t="s">
        <v>29</v>
      </c>
      <c r="C12577" s="1" t="s">
        <v>186</v>
      </c>
      <c r="D12577" s="1" t="s">
        <v>67</v>
      </c>
      <c r="E12577">
        <v>37</v>
      </c>
      <c r="F12577">
        <v>95000</v>
      </c>
      <c r="G12577">
        <v>57</v>
      </c>
      <c r="H12577">
        <v>48</v>
      </c>
      <c r="I12577">
        <v>9</v>
      </c>
      <c r="J12577">
        <v>5415000</v>
      </c>
      <c r="K12577" s="2">
        <v>45680</v>
      </c>
      <c r="L12577">
        <v>3</v>
      </c>
      <c r="M12577" s="1" t="s">
        <v>55</v>
      </c>
      <c r="N12577" s="1" t="s">
        <v>32</v>
      </c>
      <c r="O12577" s="1" t="s">
        <v>85</v>
      </c>
      <c r="P12577" s="1" t="s">
        <v>49</v>
      </c>
      <c r="Q12577" s="1" t="s">
        <v>26</v>
      </c>
      <c r="R12577" s="1" t="s">
        <v>27</v>
      </c>
    </row>
    <row r="12578" spans="1:18" x14ac:dyDescent="0.3">
      <c r="A12578" s="1" t="s">
        <v>12736</v>
      </c>
      <c r="B12578" s="1" t="s">
        <v>19</v>
      </c>
      <c r="C12578" s="1" t="s">
        <v>158</v>
      </c>
      <c r="D12578" s="1" t="s">
        <v>48</v>
      </c>
      <c r="E12578">
        <v>142</v>
      </c>
      <c r="F12578">
        <v>300</v>
      </c>
      <c r="G12578">
        <v>166</v>
      </c>
      <c r="H12578">
        <v>166</v>
      </c>
      <c r="I12578">
        <v>0</v>
      </c>
      <c r="J12578">
        <v>49800</v>
      </c>
      <c r="K12578" s="2">
        <v>45762</v>
      </c>
      <c r="L12578">
        <v>15</v>
      </c>
      <c r="M12578" s="1" t="s">
        <v>39</v>
      </c>
      <c r="N12578" s="1" t="s">
        <v>23</v>
      </c>
      <c r="O12578" s="1" t="s">
        <v>85</v>
      </c>
      <c r="P12578" s="1" t="s">
        <v>25</v>
      </c>
      <c r="Q12578" s="1" t="s">
        <v>26</v>
      </c>
      <c r="R12578" s="1" t="s">
        <v>27</v>
      </c>
    </row>
    <row r="12579" spans="1:18" x14ac:dyDescent="0.3">
      <c r="A12579" s="1" t="s">
        <v>12737</v>
      </c>
      <c r="B12579" s="1" t="s">
        <v>99</v>
      </c>
      <c r="C12579" s="1" t="s">
        <v>513</v>
      </c>
      <c r="D12579" s="1" t="s">
        <v>72</v>
      </c>
      <c r="E12579">
        <v>28</v>
      </c>
      <c r="F12579">
        <v>5000</v>
      </c>
      <c r="G12579">
        <v>55</v>
      </c>
      <c r="H12579">
        <v>30</v>
      </c>
      <c r="I12579">
        <v>25</v>
      </c>
      <c r="J12579">
        <v>275000</v>
      </c>
      <c r="K12579" s="2">
        <v>45682</v>
      </c>
      <c r="L12579">
        <v>12</v>
      </c>
      <c r="M12579" s="1" t="s">
        <v>39</v>
      </c>
      <c r="N12579" s="1" t="s">
        <v>23</v>
      </c>
      <c r="O12579" s="1" t="s">
        <v>24</v>
      </c>
      <c r="P12579" s="1" t="s">
        <v>25</v>
      </c>
      <c r="Q12579" s="1" t="s">
        <v>59</v>
      </c>
      <c r="R12579" s="1" t="s">
        <v>27</v>
      </c>
    </row>
    <row r="12580" spans="1:18" x14ac:dyDescent="0.3">
      <c r="A12580" s="1" t="s">
        <v>12738</v>
      </c>
      <c r="B12580" s="1" t="s">
        <v>107</v>
      </c>
      <c r="C12580" s="1" t="s">
        <v>511</v>
      </c>
      <c r="D12580" s="1" t="s">
        <v>31</v>
      </c>
      <c r="E12580">
        <v>88</v>
      </c>
      <c r="F12580">
        <v>12000</v>
      </c>
      <c r="G12580">
        <v>114</v>
      </c>
      <c r="H12580">
        <v>26</v>
      </c>
      <c r="I12580">
        <v>88</v>
      </c>
      <c r="J12580">
        <v>1368000</v>
      </c>
      <c r="K12580" s="2">
        <v>45980</v>
      </c>
      <c r="L12580">
        <v>10</v>
      </c>
      <c r="M12580" s="1" t="s">
        <v>22</v>
      </c>
      <c r="N12580" s="1" t="s">
        <v>32</v>
      </c>
      <c r="O12580" s="1" t="s">
        <v>24</v>
      </c>
      <c r="P12580" s="1" t="s">
        <v>49</v>
      </c>
      <c r="Q12580" s="1" t="s">
        <v>26</v>
      </c>
      <c r="R12580" s="1" t="s">
        <v>27</v>
      </c>
    </row>
    <row r="12581" spans="1:18" x14ac:dyDescent="0.3">
      <c r="A12581" s="1" t="s">
        <v>12739</v>
      </c>
      <c r="B12581" s="1" t="s">
        <v>19</v>
      </c>
      <c r="C12581" s="1" t="s">
        <v>194</v>
      </c>
      <c r="D12581" s="1" t="s">
        <v>31</v>
      </c>
      <c r="E12581">
        <v>25</v>
      </c>
      <c r="F12581">
        <v>1800</v>
      </c>
      <c r="G12581">
        <v>35</v>
      </c>
      <c r="H12581">
        <v>34</v>
      </c>
      <c r="I12581">
        <v>1</v>
      </c>
      <c r="J12581">
        <v>63000</v>
      </c>
      <c r="K12581" s="2">
        <v>45940</v>
      </c>
      <c r="L12581">
        <v>13</v>
      </c>
      <c r="M12581" s="1" t="s">
        <v>39</v>
      </c>
      <c r="N12581" s="1" t="s">
        <v>23</v>
      </c>
      <c r="O12581" s="1" t="s">
        <v>24</v>
      </c>
      <c r="P12581" s="1" t="s">
        <v>25</v>
      </c>
      <c r="Q12581" s="1" t="s">
        <v>26</v>
      </c>
      <c r="R12581" s="1" t="s">
        <v>27</v>
      </c>
    </row>
    <row r="12582" spans="1:18" x14ac:dyDescent="0.3">
      <c r="A12582" s="1" t="s">
        <v>12740</v>
      </c>
      <c r="B12582" s="1" t="s">
        <v>83</v>
      </c>
      <c r="C12582" s="1" t="s">
        <v>123</v>
      </c>
      <c r="D12582" s="1" t="s">
        <v>72</v>
      </c>
      <c r="E12582">
        <v>50</v>
      </c>
      <c r="F12582">
        <v>4500</v>
      </c>
      <c r="G12582">
        <v>54</v>
      </c>
      <c r="H12582">
        <v>15</v>
      </c>
      <c r="I12582">
        <v>39</v>
      </c>
      <c r="J12582">
        <v>243000</v>
      </c>
      <c r="K12582" s="2">
        <v>45725</v>
      </c>
      <c r="L12582">
        <v>8</v>
      </c>
      <c r="M12582" s="1" t="s">
        <v>22</v>
      </c>
      <c r="N12582" s="1" t="s">
        <v>32</v>
      </c>
      <c r="O12582" s="1" t="s">
        <v>44</v>
      </c>
      <c r="P12582" s="1" t="s">
        <v>25</v>
      </c>
      <c r="Q12582" s="1" t="s">
        <v>26</v>
      </c>
      <c r="R12582" s="1" t="s">
        <v>34</v>
      </c>
    </row>
    <row r="12583" spans="1:18" x14ac:dyDescent="0.3">
      <c r="A12583" s="1" t="s">
        <v>12741</v>
      </c>
      <c r="B12583" s="1" t="s">
        <v>133</v>
      </c>
      <c r="C12583" s="1" t="s">
        <v>168</v>
      </c>
      <c r="D12583" s="1" t="s">
        <v>21</v>
      </c>
      <c r="E12583">
        <v>128</v>
      </c>
      <c r="F12583">
        <v>10000</v>
      </c>
      <c r="G12583">
        <v>134</v>
      </c>
      <c r="H12583">
        <v>70</v>
      </c>
      <c r="I12583">
        <v>64</v>
      </c>
      <c r="J12583">
        <v>1340000</v>
      </c>
      <c r="K12583" s="2">
        <v>45738</v>
      </c>
      <c r="L12583">
        <v>8</v>
      </c>
      <c r="M12583" s="1" t="s">
        <v>22</v>
      </c>
      <c r="N12583" s="1" t="s">
        <v>32</v>
      </c>
      <c r="O12583" s="1" t="s">
        <v>24</v>
      </c>
      <c r="P12583" s="1" t="s">
        <v>25</v>
      </c>
      <c r="Q12583" s="1" t="s">
        <v>59</v>
      </c>
      <c r="R12583" s="1" t="s">
        <v>27</v>
      </c>
    </row>
    <row r="12584" spans="1:18" x14ac:dyDescent="0.3">
      <c r="A12584" s="1" t="s">
        <v>12742</v>
      </c>
      <c r="B12584" s="1" t="s">
        <v>133</v>
      </c>
      <c r="C12584" s="1" t="s">
        <v>108</v>
      </c>
      <c r="D12584" s="1" t="s">
        <v>21</v>
      </c>
      <c r="E12584">
        <v>82</v>
      </c>
      <c r="F12584">
        <v>15000</v>
      </c>
      <c r="G12584">
        <v>84</v>
      </c>
      <c r="H12584">
        <v>24</v>
      </c>
      <c r="I12584">
        <v>60</v>
      </c>
      <c r="J12584">
        <v>1260000</v>
      </c>
      <c r="K12584" s="2">
        <v>45745</v>
      </c>
      <c r="L12584">
        <v>1</v>
      </c>
      <c r="M12584" s="1" t="s">
        <v>55</v>
      </c>
      <c r="N12584" s="1" t="s">
        <v>43</v>
      </c>
      <c r="O12584" s="1" t="s">
        <v>33</v>
      </c>
      <c r="P12584" s="1" t="s">
        <v>25</v>
      </c>
      <c r="Q12584" s="1" t="s">
        <v>59</v>
      </c>
      <c r="R12584" s="1" t="s">
        <v>27</v>
      </c>
    </row>
    <row r="12585" spans="1:18" x14ac:dyDescent="0.3">
      <c r="A12585" s="1" t="s">
        <v>12743</v>
      </c>
      <c r="B12585" s="1" t="s">
        <v>133</v>
      </c>
      <c r="C12585" s="1" t="s">
        <v>301</v>
      </c>
      <c r="D12585" s="1" t="s">
        <v>54</v>
      </c>
      <c r="E12585">
        <v>49</v>
      </c>
      <c r="F12585">
        <v>9000</v>
      </c>
      <c r="G12585">
        <v>71</v>
      </c>
      <c r="H12585">
        <v>31</v>
      </c>
      <c r="I12585">
        <v>40</v>
      </c>
      <c r="J12585">
        <v>639000</v>
      </c>
      <c r="K12585" s="2">
        <v>45926</v>
      </c>
      <c r="L12585">
        <v>3</v>
      </c>
      <c r="M12585" s="1" t="s">
        <v>55</v>
      </c>
      <c r="N12585" s="1" t="s">
        <v>43</v>
      </c>
      <c r="O12585" s="1" t="s">
        <v>24</v>
      </c>
      <c r="P12585" s="1" t="s">
        <v>49</v>
      </c>
      <c r="Q12585" s="1" t="s">
        <v>26</v>
      </c>
      <c r="R12585" s="1" t="s">
        <v>27</v>
      </c>
    </row>
    <row r="12586" spans="1:18" x14ac:dyDescent="0.3">
      <c r="A12586" s="1" t="s">
        <v>12744</v>
      </c>
      <c r="B12586" s="1" t="s">
        <v>104</v>
      </c>
      <c r="C12586" s="1" t="s">
        <v>266</v>
      </c>
      <c r="D12586" s="1" t="s">
        <v>72</v>
      </c>
      <c r="E12586">
        <v>36</v>
      </c>
      <c r="F12586">
        <v>2200000</v>
      </c>
      <c r="G12586">
        <v>65</v>
      </c>
      <c r="H12586">
        <v>64</v>
      </c>
      <c r="I12586">
        <v>1</v>
      </c>
      <c r="J12586">
        <v>143000000</v>
      </c>
      <c r="K12586" s="2">
        <v>45865</v>
      </c>
      <c r="L12586">
        <v>5</v>
      </c>
      <c r="M12586" s="1" t="s">
        <v>55</v>
      </c>
      <c r="N12586" s="1" t="s">
        <v>32</v>
      </c>
      <c r="O12586" s="1" t="s">
        <v>24</v>
      </c>
      <c r="P12586" s="1" t="s">
        <v>25</v>
      </c>
      <c r="Q12586" s="1" t="s">
        <v>50</v>
      </c>
      <c r="R12586" s="1" t="s">
        <v>27</v>
      </c>
    </row>
    <row r="12587" spans="1:18" x14ac:dyDescent="0.3">
      <c r="A12587" s="1" t="s">
        <v>12745</v>
      </c>
      <c r="B12587" s="1" t="s">
        <v>80</v>
      </c>
      <c r="C12587" s="1" t="s">
        <v>231</v>
      </c>
      <c r="D12587" s="1" t="s">
        <v>58</v>
      </c>
      <c r="E12587">
        <v>36</v>
      </c>
      <c r="F12587">
        <v>12000</v>
      </c>
      <c r="G12587">
        <v>64</v>
      </c>
      <c r="H12587">
        <v>19</v>
      </c>
      <c r="I12587">
        <v>45</v>
      </c>
      <c r="J12587">
        <v>768000</v>
      </c>
      <c r="K12587" s="2">
        <v>45977</v>
      </c>
      <c r="L12587">
        <v>7</v>
      </c>
      <c r="M12587" s="1" t="s">
        <v>22</v>
      </c>
      <c r="N12587" s="1" t="s">
        <v>43</v>
      </c>
      <c r="O12587" s="1" t="s">
        <v>33</v>
      </c>
      <c r="P12587" s="1" t="s">
        <v>25</v>
      </c>
      <c r="Q12587" s="1" t="s">
        <v>26</v>
      </c>
      <c r="R12587" s="1" t="s">
        <v>27</v>
      </c>
    </row>
    <row r="12588" spans="1:18" x14ac:dyDescent="0.3">
      <c r="A12588" s="1" t="s">
        <v>12746</v>
      </c>
      <c r="B12588" s="1" t="s">
        <v>80</v>
      </c>
      <c r="C12588" s="1" t="s">
        <v>270</v>
      </c>
      <c r="D12588" s="1" t="s">
        <v>72</v>
      </c>
      <c r="E12588">
        <v>146</v>
      </c>
      <c r="F12588">
        <v>1800</v>
      </c>
      <c r="G12588">
        <v>162</v>
      </c>
      <c r="H12588">
        <v>87</v>
      </c>
      <c r="I12588">
        <v>75</v>
      </c>
      <c r="J12588">
        <v>291600</v>
      </c>
      <c r="K12588" s="2">
        <v>45846</v>
      </c>
      <c r="L12588">
        <v>3</v>
      </c>
      <c r="M12588" s="1" t="s">
        <v>55</v>
      </c>
      <c r="N12588" s="1" t="s">
        <v>32</v>
      </c>
      <c r="O12588" s="1" t="s">
        <v>24</v>
      </c>
      <c r="P12588" s="1" t="s">
        <v>25</v>
      </c>
      <c r="Q12588" s="1" t="s">
        <v>26</v>
      </c>
      <c r="R12588" s="1" t="s">
        <v>59</v>
      </c>
    </row>
    <row r="12589" spans="1:18" x14ac:dyDescent="0.3">
      <c r="A12589" s="1" t="s">
        <v>12747</v>
      </c>
      <c r="B12589" s="1" t="s">
        <v>87</v>
      </c>
      <c r="C12589" s="1" t="s">
        <v>215</v>
      </c>
      <c r="D12589" s="1" t="s">
        <v>64</v>
      </c>
      <c r="E12589">
        <v>75</v>
      </c>
      <c r="F12589">
        <v>350000</v>
      </c>
      <c r="G12589">
        <v>88</v>
      </c>
      <c r="H12589">
        <v>31</v>
      </c>
      <c r="I12589">
        <v>57</v>
      </c>
      <c r="J12589">
        <v>30800000</v>
      </c>
      <c r="K12589" s="2">
        <v>45828</v>
      </c>
      <c r="L12589">
        <v>13</v>
      </c>
      <c r="M12589" s="1" t="s">
        <v>39</v>
      </c>
      <c r="N12589" s="1" t="s">
        <v>43</v>
      </c>
      <c r="O12589" s="1" t="s">
        <v>24</v>
      </c>
      <c r="P12589" s="1" t="s">
        <v>49</v>
      </c>
      <c r="Q12589" s="1" t="s">
        <v>26</v>
      </c>
      <c r="R12589" s="1" t="s">
        <v>59</v>
      </c>
    </row>
    <row r="12590" spans="1:18" x14ac:dyDescent="0.3">
      <c r="A12590" s="1" t="s">
        <v>12748</v>
      </c>
      <c r="B12590" s="1" t="s">
        <v>99</v>
      </c>
      <c r="C12590" s="1" t="s">
        <v>186</v>
      </c>
      <c r="D12590" s="1" t="s">
        <v>38</v>
      </c>
      <c r="E12590">
        <v>139</v>
      </c>
      <c r="F12590">
        <v>95000</v>
      </c>
      <c r="G12590">
        <v>153</v>
      </c>
      <c r="H12590">
        <v>122</v>
      </c>
      <c r="I12590">
        <v>31</v>
      </c>
      <c r="J12590">
        <v>14535000</v>
      </c>
      <c r="K12590" s="2">
        <v>45935</v>
      </c>
      <c r="L12590">
        <v>13</v>
      </c>
      <c r="M12590" s="1" t="s">
        <v>39</v>
      </c>
      <c r="N12590" s="1" t="s">
        <v>32</v>
      </c>
      <c r="O12590" s="1" t="s">
        <v>44</v>
      </c>
      <c r="P12590" s="1" t="s">
        <v>25</v>
      </c>
      <c r="Q12590" s="1" t="s">
        <v>26</v>
      </c>
      <c r="R12590" s="1" t="s">
        <v>34</v>
      </c>
    </row>
    <row r="12591" spans="1:18" x14ac:dyDescent="0.3">
      <c r="A12591" s="1" t="s">
        <v>12749</v>
      </c>
      <c r="B12591" s="1" t="s">
        <v>52</v>
      </c>
      <c r="C12591" s="1" t="s">
        <v>211</v>
      </c>
      <c r="D12591" s="1" t="s">
        <v>72</v>
      </c>
      <c r="E12591">
        <v>41</v>
      </c>
      <c r="F12591">
        <v>85000</v>
      </c>
      <c r="G12591">
        <v>62</v>
      </c>
      <c r="H12591">
        <v>31</v>
      </c>
      <c r="I12591">
        <v>31</v>
      </c>
      <c r="J12591">
        <v>5270000</v>
      </c>
      <c r="K12591" s="2">
        <v>45714</v>
      </c>
      <c r="L12591">
        <v>2</v>
      </c>
      <c r="M12591" s="1" t="s">
        <v>55</v>
      </c>
      <c r="N12591" s="1" t="s">
        <v>23</v>
      </c>
      <c r="O12591" s="1" t="s">
        <v>24</v>
      </c>
      <c r="P12591" s="1" t="s">
        <v>25</v>
      </c>
      <c r="Q12591" s="1" t="s">
        <v>26</v>
      </c>
      <c r="R12591" s="1" t="s">
        <v>27</v>
      </c>
    </row>
    <row r="12592" spans="1:18" x14ac:dyDescent="0.3">
      <c r="A12592" s="1" t="s">
        <v>12750</v>
      </c>
      <c r="B12592" s="1" t="s">
        <v>41</v>
      </c>
      <c r="C12592" s="1" t="s">
        <v>301</v>
      </c>
      <c r="D12592" s="1" t="s">
        <v>38</v>
      </c>
      <c r="E12592">
        <v>108</v>
      </c>
      <c r="F12592">
        <v>9000</v>
      </c>
      <c r="G12592">
        <v>115</v>
      </c>
      <c r="H12592">
        <v>115</v>
      </c>
      <c r="I12592">
        <v>0</v>
      </c>
      <c r="J12592">
        <v>1035000</v>
      </c>
      <c r="K12592" s="2">
        <v>45778</v>
      </c>
      <c r="L12592">
        <v>5</v>
      </c>
      <c r="M12592" s="1" t="s">
        <v>55</v>
      </c>
      <c r="N12592" s="1" t="s">
        <v>32</v>
      </c>
      <c r="O12592" s="1" t="s">
        <v>24</v>
      </c>
      <c r="P12592" s="1" t="s">
        <v>25</v>
      </c>
      <c r="Q12592" s="1" t="s">
        <v>59</v>
      </c>
      <c r="R12592" s="1" t="s">
        <v>27</v>
      </c>
    </row>
    <row r="12593" spans="1:18" x14ac:dyDescent="0.3">
      <c r="A12593" s="1" t="s">
        <v>12751</v>
      </c>
      <c r="B12593" s="1" t="s">
        <v>107</v>
      </c>
      <c r="C12593" s="1" t="s">
        <v>513</v>
      </c>
      <c r="D12593" s="1" t="s">
        <v>58</v>
      </c>
      <c r="E12593">
        <v>106</v>
      </c>
      <c r="F12593">
        <v>5000</v>
      </c>
      <c r="G12593">
        <v>117</v>
      </c>
      <c r="H12593">
        <v>70</v>
      </c>
      <c r="I12593">
        <v>47</v>
      </c>
      <c r="J12593">
        <v>585000</v>
      </c>
      <c r="K12593" s="2">
        <v>45849</v>
      </c>
      <c r="L12593">
        <v>2</v>
      </c>
      <c r="M12593" s="1" t="s">
        <v>55</v>
      </c>
      <c r="N12593" s="1" t="s">
        <v>23</v>
      </c>
      <c r="O12593" s="1" t="s">
        <v>24</v>
      </c>
      <c r="P12593" s="1" t="s">
        <v>25</v>
      </c>
      <c r="Q12593" s="1" t="s">
        <v>26</v>
      </c>
      <c r="R12593" s="1" t="s">
        <v>27</v>
      </c>
    </row>
    <row r="12594" spans="1:18" x14ac:dyDescent="0.3">
      <c r="A12594" s="1" t="s">
        <v>12752</v>
      </c>
      <c r="B12594" s="1" t="s">
        <v>83</v>
      </c>
      <c r="C12594" s="1" t="s">
        <v>186</v>
      </c>
      <c r="D12594" s="1" t="s">
        <v>31</v>
      </c>
      <c r="E12594">
        <v>112</v>
      </c>
      <c r="F12594">
        <v>95000</v>
      </c>
      <c r="G12594">
        <v>133</v>
      </c>
      <c r="H12594">
        <v>122</v>
      </c>
      <c r="I12594">
        <v>11</v>
      </c>
      <c r="J12594">
        <v>12635000</v>
      </c>
      <c r="K12594" s="2">
        <v>45681</v>
      </c>
      <c r="L12594">
        <v>1</v>
      </c>
      <c r="M12594" s="1" t="s">
        <v>55</v>
      </c>
      <c r="N12594" s="1" t="s">
        <v>23</v>
      </c>
      <c r="O12594" s="1" t="s">
        <v>24</v>
      </c>
      <c r="P12594" s="1" t="s">
        <v>25</v>
      </c>
      <c r="Q12594" s="1" t="s">
        <v>26</v>
      </c>
      <c r="R12594" s="1" t="s">
        <v>27</v>
      </c>
    </row>
    <row r="12595" spans="1:18" x14ac:dyDescent="0.3">
      <c r="A12595" s="1" t="s">
        <v>12753</v>
      </c>
      <c r="B12595" s="1" t="s">
        <v>41</v>
      </c>
      <c r="C12595" s="1" t="s">
        <v>266</v>
      </c>
      <c r="D12595" s="1" t="s">
        <v>91</v>
      </c>
      <c r="E12595">
        <v>108</v>
      </c>
      <c r="F12595">
        <v>2200000</v>
      </c>
      <c r="G12595">
        <v>116</v>
      </c>
      <c r="H12595">
        <v>11</v>
      </c>
      <c r="I12595">
        <v>105</v>
      </c>
      <c r="J12595">
        <v>255200000</v>
      </c>
      <c r="K12595" s="2">
        <v>45720</v>
      </c>
      <c r="L12595">
        <v>4</v>
      </c>
      <c r="M12595" s="1" t="s">
        <v>55</v>
      </c>
      <c r="N12595" s="1" t="s">
        <v>23</v>
      </c>
      <c r="O12595" s="1" t="s">
        <v>24</v>
      </c>
      <c r="P12595" s="1" t="s">
        <v>49</v>
      </c>
      <c r="Q12595" s="1" t="s">
        <v>26</v>
      </c>
      <c r="R12595" s="1" t="s">
        <v>27</v>
      </c>
    </row>
    <row r="12596" spans="1:18" x14ac:dyDescent="0.3">
      <c r="A12596" s="1" t="s">
        <v>12754</v>
      </c>
      <c r="B12596" s="1" t="s">
        <v>99</v>
      </c>
      <c r="C12596" s="1" t="s">
        <v>211</v>
      </c>
      <c r="D12596" s="1" t="s">
        <v>54</v>
      </c>
      <c r="E12596">
        <v>126</v>
      </c>
      <c r="F12596">
        <v>85000</v>
      </c>
      <c r="G12596">
        <v>139</v>
      </c>
      <c r="H12596">
        <v>34</v>
      </c>
      <c r="I12596">
        <v>105</v>
      </c>
      <c r="J12596">
        <v>11815000</v>
      </c>
      <c r="K12596" s="2">
        <v>45871</v>
      </c>
      <c r="L12596">
        <v>15</v>
      </c>
      <c r="M12596" s="1" t="s">
        <v>39</v>
      </c>
      <c r="N12596" s="1" t="s">
        <v>32</v>
      </c>
      <c r="O12596" s="1" t="s">
        <v>44</v>
      </c>
      <c r="P12596" s="1" t="s">
        <v>25</v>
      </c>
      <c r="Q12596" s="1" t="s">
        <v>26</v>
      </c>
      <c r="R12596" s="1" t="s">
        <v>27</v>
      </c>
    </row>
    <row r="12597" spans="1:18" x14ac:dyDescent="0.3">
      <c r="A12597" s="1" t="s">
        <v>12755</v>
      </c>
      <c r="B12597" s="1" t="s">
        <v>19</v>
      </c>
      <c r="C12597" s="1" t="s">
        <v>182</v>
      </c>
      <c r="D12597" s="1" t="s">
        <v>48</v>
      </c>
      <c r="E12597">
        <v>130</v>
      </c>
      <c r="F12597">
        <v>8000</v>
      </c>
      <c r="G12597">
        <v>144</v>
      </c>
      <c r="H12597">
        <v>40</v>
      </c>
      <c r="I12597">
        <v>104</v>
      </c>
      <c r="J12597">
        <v>1152000</v>
      </c>
      <c r="K12597" s="2">
        <v>45957</v>
      </c>
      <c r="L12597">
        <v>13</v>
      </c>
      <c r="M12597" s="1" t="s">
        <v>39</v>
      </c>
      <c r="N12597" s="1" t="s">
        <v>23</v>
      </c>
      <c r="O12597" s="1" t="s">
        <v>24</v>
      </c>
      <c r="P12597" s="1" t="s">
        <v>25</v>
      </c>
      <c r="Q12597" s="1" t="s">
        <v>26</v>
      </c>
      <c r="R12597" s="1" t="s">
        <v>27</v>
      </c>
    </row>
    <row r="12598" spans="1:18" x14ac:dyDescent="0.3">
      <c r="A12598" s="1" t="s">
        <v>12756</v>
      </c>
      <c r="B12598" s="1" t="s">
        <v>133</v>
      </c>
      <c r="C12598" s="1" t="s">
        <v>154</v>
      </c>
      <c r="D12598" s="1" t="s">
        <v>67</v>
      </c>
      <c r="E12598">
        <v>59</v>
      </c>
      <c r="F12598">
        <v>18000</v>
      </c>
      <c r="G12598">
        <v>66</v>
      </c>
      <c r="H12598">
        <v>57</v>
      </c>
      <c r="I12598">
        <v>9</v>
      </c>
      <c r="J12598">
        <v>1188000</v>
      </c>
      <c r="K12598" s="2">
        <v>45836</v>
      </c>
      <c r="L12598">
        <v>10</v>
      </c>
      <c r="M12598" s="1" t="s">
        <v>22</v>
      </c>
      <c r="N12598" s="1" t="s">
        <v>32</v>
      </c>
      <c r="O12598" s="1" t="s">
        <v>24</v>
      </c>
      <c r="P12598" s="1" t="s">
        <v>25</v>
      </c>
      <c r="Q12598" s="1" t="s">
        <v>50</v>
      </c>
      <c r="R12598" s="1" t="s">
        <v>27</v>
      </c>
    </row>
    <row r="12599" spans="1:18" x14ac:dyDescent="0.3">
      <c r="A12599" s="1" t="s">
        <v>12757</v>
      </c>
      <c r="B12599" s="1" t="s">
        <v>36</v>
      </c>
      <c r="C12599" s="1" t="s">
        <v>287</v>
      </c>
      <c r="D12599" s="1" t="s">
        <v>48</v>
      </c>
      <c r="E12599">
        <v>58</v>
      </c>
      <c r="F12599">
        <v>25000</v>
      </c>
      <c r="G12599">
        <v>80</v>
      </c>
      <c r="H12599">
        <v>8</v>
      </c>
      <c r="I12599">
        <v>72</v>
      </c>
      <c r="J12599">
        <v>2000000</v>
      </c>
      <c r="K12599" s="2">
        <v>45882</v>
      </c>
      <c r="L12599">
        <v>3</v>
      </c>
      <c r="M12599" s="1" t="s">
        <v>55</v>
      </c>
      <c r="N12599" s="1" t="s">
        <v>23</v>
      </c>
      <c r="O12599" s="1" t="s">
        <v>24</v>
      </c>
      <c r="P12599" s="1" t="s">
        <v>49</v>
      </c>
      <c r="Q12599" s="1" t="s">
        <v>26</v>
      </c>
      <c r="R12599" s="1" t="s">
        <v>27</v>
      </c>
    </row>
    <row r="12600" spans="1:18" x14ac:dyDescent="0.3">
      <c r="A12600" s="1" t="s">
        <v>12758</v>
      </c>
      <c r="B12600" s="1" t="s">
        <v>36</v>
      </c>
      <c r="C12600" s="1" t="s">
        <v>94</v>
      </c>
      <c r="D12600" s="1" t="s">
        <v>38</v>
      </c>
      <c r="E12600">
        <v>90</v>
      </c>
      <c r="F12600">
        <v>45000</v>
      </c>
      <c r="G12600">
        <v>105</v>
      </c>
      <c r="H12600">
        <v>42</v>
      </c>
      <c r="I12600">
        <v>63</v>
      </c>
      <c r="J12600">
        <v>4725000</v>
      </c>
      <c r="K12600" s="2">
        <v>45901</v>
      </c>
      <c r="L12600">
        <v>4</v>
      </c>
      <c r="M12600" s="1" t="s">
        <v>55</v>
      </c>
      <c r="N12600" s="1" t="s">
        <v>23</v>
      </c>
      <c r="O12600" s="1" t="s">
        <v>44</v>
      </c>
      <c r="P12600" s="1" t="s">
        <v>25</v>
      </c>
      <c r="Q12600" s="1" t="s">
        <v>26</v>
      </c>
      <c r="R12600" s="1" t="s">
        <v>27</v>
      </c>
    </row>
    <row r="12601" spans="1:18" x14ac:dyDescent="0.3">
      <c r="A12601" s="1" t="s">
        <v>12759</v>
      </c>
      <c r="B12601" s="1" t="s">
        <v>66</v>
      </c>
      <c r="C12601" s="1" t="s">
        <v>513</v>
      </c>
      <c r="D12601" s="1" t="s">
        <v>54</v>
      </c>
      <c r="E12601">
        <v>46</v>
      </c>
      <c r="F12601">
        <v>5000</v>
      </c>
      <c r="G12601">
        <v>46</v>
      </c>
      <c r="H12601">
        <v>16</v>
      </c>
      <c r="I12601">
        <v>30</v>
      </c>
      <c r="J12601">
        <v>230000</v>
      </c>
      <c r="K12601" s="2">
        <v>45891</v>
      </c>
      <c r="L12601">
        <v>8</v>
      </c>
      <c r="M12601" s="1" t="s">
        <v>22</v>
      </c>
      <c r="N12601" s="1" t="s">
        <v>32</v>
      </c>
      <c r="O12601" s="1" t="s">
        <v>44</v>
      </c>
      <c r="P12601" s="1" t="s">
        <v>25</v>
      </c>
      <c r="Q12601" s="1" t="s">
        <v>26</v>
      </c>
      <c r="R12601" s="1" t="s">
        <v>27</v>
      </c>
    </row>
    <row r="12602" spans="1:18" x14ac:dyDescent="0.3">
      <c r="A12602" s="1" t="s">
        <v>12760</v>
      </c>
      <c r="B12602" s="1" t="s">
        <v>36</v>
      </c>
      <c r="C12602" s="1" t="s">
        <v>513</v>
      </c>
      <c r="D12602" s="1" t="s">
        <v>21</v>
      </c>
      <c r="E12602">
        <v>63</v>
      </c>
      <c r="F12602">
        <v>5000</v>
      </c>
      <c r="G12602">
        <v>71</v>
      </c>
      <c r="H12602">
        <v>66</v>
      </c>
      <c r="I12602">
        <v>5</v>
      </c>
      <c r="J12602">
        <v>355000</v>
      </c>
      <c r="K12602" s="2">
        <v>45847</v>
      </c>
      <c r="L12602">
        <v>13</v>
      </c>
      <c r="M12602" s="1" t="s">
        <v>39</v>
      </c>
      <c r="N12602" s="1" t="s">
        <v>43</v>
      </c>
      <c r="O12602" s="1" t="s">
        <v>24</v>
      </c>
      <c r="P12602" s="1" t="s">
        <v>25</v>
      </c>
      <c r="Q12602" s="1" t="s">
        <v>50</v>
      </c>
      <c r="R12602" s="1" t="s">
        <v>59</v>
      </c>
    </row>
    <row r="12603" spans="1:18" x14ac:dyDescent="0.3">
      <c r="A12603" s="1" t="s">
        <v>12761</v>
      </c>
      <c r="B12603" s="1" t="s">
        <v>36</v>
      </c>
      <c r="C12603" s="1" t="s">
        <v>90</v>
      </c>
      <c r="D12603" s="1" t="s">
        <v>64</v>
      </c>
      <c r="E12603">
        <v>65</v>
      </c>
      <c r="F12603">
        <v>8500</v>
      </c>
      <c r="G12603">
        <v>84</v>
      </c>
      <c r="H12603">
        <v>5</v>
      </c>
      <c r="I12603">
        <v>79</v>
      </c>
      <c r="J12603">
        <v>714000</v>
      </c>
      <c r="K12603" s="2">
        <v>45962</v>
      </c>
      <c r="L12603">
        <v>6</v>
      </c>
      <c r="M12603" s="1" t="s">
        <v>22</v>
      </c>
      <c r="N12603" s="1" t="s">
        <v>43</v>
      </c>
      <c r="O12603" s="1" t="s">
        <v>24</v>
      </c>
      <c r="P12603" s="1" t="s">
        <v>25</v>
      </c>
      <c r="Q12603" s="1" t="s">
        <v>26</v>
      </c>
      <c r="R12603" s="1" t="s">
        <v>27</v>
      </c>
    </row>
    <row r="12604" spans="1:18" x14ac:dyDescent="0.3">
      <c r="A12604" s="1" t="s">
        <v>12762</v>
      </c>
      <c r="B12604" s="1" t="s">
        <v>107</v>
      </c>
      <c r="C12604" s="1" t="s">
        <v>231</v>
      </c>
      <c r="D12604" s="1" t="s">
        <v>67</v>
      </c>
      <c r="E12604">
        <v>113</v>
      </c>
      <c r="F12604">
        <v>12000</v>
      </c>
      <c r="G12604">
        <v>131</v>
      </c>
      <c r="H12604">
        <v>27</v>
      </c>
      <c r="I12604">
        <v>104</v>
      </c>
      <c r="J12604">
        <v>1572000</v>
      </c>
      <c r="K12604" s="2">
        <v>45673</v>
      </c>
      <c r="L12604">
        <v>7</v>
      </c>
      <c r="M12604" s="1" t="s">
        <v>22</v>
      </c>
      <c r="N12604" s="1" t="s">
        <v>32</v>
      </c>
      <c r="O12604" s="1" t="s">
        <v>44</v>
      </c>
      <c r="P12604" s="1" t="s">
        <v>25</v>
      </c>
      <c r="Q12604" s="1" t="s">
        <v>59</v>
      </c>
      <c r="R12604" s="1" t="s">
        <v>27</v>
      </c>
    </row>
    <row r="12605" spans="1:18" x14ac:dyDescent="0.3">
      <c r="A12605" s="1" t="s">
        <v>12763</v>
      </c>
      <c r="B12605" s="1" t="s">
        <v>104</v>
      </c>
      <c r="C12605" s="1" t="s">
        <v>172</v>
      </c>
      <c r="D12605" s="1" t="s">
        <v>58</v>
      </c>
      <c r="E12605">
        <v>20</v>
      </c>
      <c r="F12605">
        <v>8500</v>
      </c>
      <c r="G12605">
        <v>41</v>
      </c>
      <c r="H12605">
        <v>38</v>
      </c>
      <c r="I12605">
        <v>3</v>
      </c>
      <c r="J12605">
        <v>348500</v>
      </c>
      <c r="K12605" s="2">
        <v>45802</v>
      </c>
      <c r="L12605">
        <v>15</v>
      </c>
      <c r="M12605" s="1" t="s">
        <v>39</v>
      </c>
      <c r="N12605" s="1" t="s">
        <v>32</v>
      </c>
      <c r="O12605" s="1" t="s">
        <v>24</v>
      </c>
      <c r="P12605" s="1" t="s">
        <v>25</v>
      </c>
      <c r="Q12605" s="1" t="s">
        <v>26</v>
      </c>
      <c r="R12605" s="1" t="s">
        <v>27</v>
      </c>
    </row>
    <row r="12606" spans="1:18" x14ac:dyDescent="0.3">
      <c r="A12606" s="1" t="s">
        <v>12764</v>
      </c>
      <c r="B12606" s="1" t="s">
        <v>99</v>
      </c>
      <c r="C12606" s="1" t="s">
        <v>160</v>
      </c>
      <c r="D12606" s="1" t="s">
        <v>54</v>
      </c>
      <c r="E12606">
        <v>49</v>
      </c>
      <c r="F12606">
        <v>65000</v>
      </c>
      <c r="G12606">
        <v>73</v>
      </c>
      <c r="H12606">
        <v>18</v>
      </c>
      <c r="I12606">
        <v>55</v>
      </c>
      <c r="J12606">
        <v>4745000</v>
      </c>
      <c r="K12606" s="2">
        <v>45850</v>
      </c>
      <c r="L12606">
        <v>4</v>
      </c>
      <c r="M12606" s="1" t="s">
        <v>55</v>
      </c>
      <c r="N12606" s="1" t="s">
        <v>23</v>
      </c>
      <c r="O12606" s="1" t="s">
        <v>24</v>
      </c>
      <c r="P12606" s="1" t="s">
        <v>25</v>
      </c>
      <c r="Q12606" s="1" t="s">
        <v>50</v>
      </c>
      <c r="R12606" s="1" t="s">
        <v>27</v>
      </c>
    </row>
    <row r="12607" spans="1:18" x14ac:dyDescent="0.3">
      <c r="A12607" s="1" t="s">
        <v>12765</v>
      </c>
      <c r="B12607" s="1" t="s">
        <v>133</v>
      </c>
      <c r="C12607" s="1" t="s">
        <v>505</v>
      </c>
      <c r="D12607" s="1" t="s">
        <v>38</v>
      </c>
      <c r="E12607">
        <v>107</v>
      </c>
      <c r="F12607">
        <v>120000</v>
      </c>
      <c r="G12607">
        <v>117</v>
      </c>
      <c r="H12607">
        <v>38</v>
      </c>
      <c r="I12607">
        <v>79</v>
      </c>
      <c r="J12607">
        <v>14040000</v>
      </c>
      <c r="K12607" s="2">
        <v>45892</v>
      </c>
      <c r="L12607">
        <v>5</v>
      </c>
      <c r="M12607" s="1" t="s">
        <v>55</v>
      </c>
      <c r="N12607" s="1" t="s">
        <v>32</v>
      </c>
      <c r="O12607" s="1" t="s">
        <v>24</v>
      </c>
      <c r="P12607" s="1" t="s">
        <v>25</v>
      </c>
      <c r="Q12607" s="1" t="s">
        <v>50</v>
      </c>
      <c r="R12607" s="1" t="s">
        <v>27</v>
      </c>
    </row>
    <row r="12608" spans="1:18" x14ac:dyDescent="0.3">
      <c r="A12608" s="1" t="s">
        <v>12766</v>
      </c>
      <c r="B12608" s="1" t="s">
        <v>41</v>
      </c>
      <c r="C12608" s="1" t="s">
        <v>418</v>
      </c>
      <c r="D12608" s="1" t="s">
        <v>38</v>
      </c>
      <c r="E12608">
        <v>49</v>
      </c>
      <c r="F12608">
        <v>180000</v>
      </c>
      <c r="G12608">
        <v>57</v>
      </c>
      <c r="H12608">
        <v>57</v>
      </c>
      <c r="I12608">
        <v>0</v>
      </c>
      <c r="J12608">
        <v>10260000</v>
      </c>
      <c r="K12608" s="2">
        <v>45873</v>
      </c>
      <c r="L12608">
        <v>13</v>
      </c>
      <c r="M12608" s="1" t="s">
        <v>39</v>
      </c>
      <c r="N12608" s="1" t="s">
        <v>23</v>
      </c>
      <c r="O12608" s="1" t="s">
        <v>44</v>
      </c>
      <c r="P12608" s="1" t="s">
        <v>25</v>
      </c>
      <c r="Q12608" s="1" t="s">
        <v>26</v>
      </c>
      <c r="R12608" s="1" t="s">
        <v>27</v>
      </c>
    </row>
    <row r="12609" spans="1:18" x14ac:dyDescent="0.3">
      <c r="A12609" s="1" t="s">
        <v>12767</v>
      </c>
      <c r="B12609" s="1" t="s">
        <v>36</v>
      </c>
      <c r="C12609" s="1" t="s">
        <v>211</v>
      </c>
      <c r="D12609" s="1" t="s">
        <v>58</v>
      </c>
      <c r="E12609">
        <v>65</v>
      </c>
      <c r="F12609">
        <v>85000</v>
      </c>
      <c r="G12609">
        <v>69</v>
      </c>
      <c r="H12609">
        <v>34</v>
      </c>
      <c r="I12609">
        <v>35</v>
      </c>
      <c r="J12609">
        <v>5865000</v>
      </c>
      <c r="K12609" s="2">
        <v>45758</v>
      </c>
      <c r="L12609">
        <v>3</v>
      </c>
      <c r="M12609" s="1" t="s">
        <v>55</v>
      </c>
      <c r="N12609" s="1" t="s">
        <v>43</v>
      </c>
      <c r="O12609" s="1" t="s">
        <v>44</v>
      </c>
      <c r="P12609" s="1" t="s">
        <v>25</v>
      </c>
      <c r="Q12609" s="1" t="s">
        <v>26</v>
      </c>
      <c r="R12609" s="1" t="s">
        <v>34</v>
      </c>
    </row>
    <row r="12610" spans="1:18" x14ac:dyDescent="0.3">
      <c r="A12610" s="1" t="s">
        <v>12768</v>
      </c>
      <c r="B12610" s="1" t="s">
        <v>46</v>
      </c>
      <c r="C12610" s="1" t="s">
        <v>61</v>
      </c>
      <c r="D12610" s="1" t="s">
        <v>58</v>
      </c>
      <c r="E12610">
        <v>84</v>
      </c>
      <c r="F12610">
        <v>2200</v>
      </c>
      <c r="G12610">
        <v>110</v>
      </c>
      <c r="H12610">
        <v>93</v>
      </c>
      <c r="I12610">
        <v>17</v>
      </c>
      <c r="J12610">
        <v>242000</v>
      </c>
      <c r="K12610" s="2">
        <v>45797</v>
      </c>
      <c r="L12610">
        <v>5</v>
      </c>
      <c r="M12610" s="1" t="s">
        <v>55</v>
      </c>
      <c r="N12610" s="1" t="s">
        <v>23</v>
      </c>
      <c r="O12610" s="1" t="s">
        <v>24</v>
      </c>
      <c r="P12610" s="1" t="s">
        <v>25</v>
      </c>
      <c r="Q12610" s="1" t="s">
        <v>59</v>
      </c>
      <c r="R12610" s="1" t="s">
        <v>27</v>
      </c>
    </row>
    <row r="12611" spans="1:18" x14ac:dyDescent="0.3">
      <c r="A12611" s="1" t="s">
        <v>12769</v>
      </c>
      <c r="B12611" s="1" t="s">
        <v>36</v>
      </c>
      <c r="C12611" s="1" t="s">
        <v>213</v>
      </c>
      <c r="D12611" s="1" t="s">
        <v>38</v>
      </c>
      <c r="E12611">
        <v>122</v>
      </c>
      <c r="F12611">
        <v>55000</v>
      </c>
      <c r="G12611">
        <v>132</v>
      </c>
      <c r="H12611">
        <v>95</v>
      </c>
      <c r="I12611">
        <v>37</v>
      </c>
      <c r="J12611">
        <v>7260000</v>
      </c>
      <c r="K12611" s="2">
        <v>45953</v>
      </c>
      <c r="L12611">
        <v>6</v>
      </c>
      <c r="M12611" s="1" t="s">
        <v>22</v>
      </c>
      <c r="N12611" s="1" t="s">
        <v>23</v>
      </c>
      <c r="O12611" s="1" t="s">
        <v>33</v>
      </c>
      <c r="P12611" s="1" t="s">
        <v>25</v>
      </c>
      <c r="Q12611" s="1" t="s">
        <v>26</v>
      </c>
      <c r="R12611" s="1" t="s">
        <v>34</v>
      </c>
    </row>
    <row r="12612" spans="1:18" x14ac:dyDescent="0.3">
      <c r="A12612" s="1" t="s">
        <v>12770</v>
      </c>
      <c r="B12612" s="1" t="s">
        <v>107</v>
      </c>
      <c r="C12612" s="1" t="s">
        <v>57</v>
      </c>
      <c r="D12612" s="1" t="s">
        <v>91</v>
      </c>
      <c r="E12612">
        <v>70</v>
      </c>
      <c r="F12612">
        <v>8000</v>
      </c>
      <c r="G12612">
        <v>91</v>
      </c>
      <c r="H12612">
        <v>32</v>
      </c>
      <c r="I12612">
        <v>59</v>
      </c>
      <c r="J12612">
        <v>728000</v>
      </c>
      <c r="K12612" s="2">
        <v>45690</v>
      </c>
      <c r="L12612">
        <v>12</v>
      </c>
      <c r="M12612" s="1" t="s">
        <v>39</v>
      </c>
      <c r="N12612" s="1" t="s">
        <v>32</v>
      </c>
      <c r="O12612" s="1" t="s">
        <v>33</v>
      </c>
      <c r="P12612" s="1" t="s">
        <v>25</v>
      </c>
      <c r="Q12612" s="1" t="s">
        <v>26</v>
      </c>
      <c r="R12612" s="1" t="s">
        <v>27</v>
      </c>
    </row>
    <row r="12613" spans="1:18" x14ac:dyDescent="0.3">
      <c r="A12613" s="1" t="s">
        <v>12771</v>
      </c>
      <c r="B12613" s="1" t="s">
        <v>133</v>
      </c>
      <c r="C12613" s="1" t="s">
        <v>105</v>
      </c>
      <c r="D12613" s="1" t="s">
        <v>38</v>
      </c>
      <c r="E12613">
        <v>92</v>
      </c>
      <c r="F12613">
        <v>6500</v>
      </c>
      <c r="G12613">
        <v>96</v>
      </c>
      <c r="H12613">
        <v>90</v>
      </c>
      <c r="I12613">
        <v>6</v>
      </c>
      <c r="J12613">
        <v>624000</v>
      </c>
      <c r="K12613" s="2">
        <v>45694</v>
      </c>
      <c r="L12613">
        <v>14</v>
      </c>
      <c r="M12613" s="1" t="s">
        <v>39</v>
      </c>
      <c r="N12613" s="1" t="s">
        <v>23</v>
      </c>
      <c r="O12613" s="1" t="s">
        <v>24</v>
      </c>
      <c r="P12613" s="1" t="s">
        <v>25</v>
      </c>
      <c r="Q12613" s="1" t="s">
        <v>26</v>
      </c>
      <c r="R12613" s="1" t="s">
        <v>27</v>
      </c>
    </row>
    <row r="12614" spans="1:18" x14ac:dyDescent="0.3">
      <c r="A12614" s="1" t="s">
        <v>12772</v>
      </c>
      <c r="B12614" s="1" t="s">
        <v>36</v>
      </c>
      <c r="C12614" s="1" t="s">
        <v>94</v>
      </c>
      <c r="D12614" s="1" t="s">
        <v>38</v>
      </c>
      <c r="E12614">
        <v>113</v>
      </c>
      <c r="F12614">
        <v>45000</v>
      </c>
      <c r="G12614">
        <v>114</v>
      </c>
      <c r="H12614">
        <v>106</v>
      </c>
      <c r="I12614">
        <v>8</v>
      </c>
      <c r="J12614">
        <v>5130000</v>
      </c>
      <c r="K12614" s="2">
        <v>46000</v>
      </c>
      <c r="L12614">
        <v>11</v>
      </c>
      <c r="M12614" s="1" t="s">
        <v>39</v>
      </c>
      <c r="N12614" s="1" t="s">
        <v>32</v>
      </c>
      <c r="O12614" s="1" t="s">
        <v>44</v>
      </c>
      <c r="P12614" s="1" t="s">
        <v>49</v>
      </c>
      <c r="Q12614" s="1" t="s">
        <v>26</v>
      </c>
      <c r="R12614" s="1" t="s">
        <v>34</v>
      </c>
    </row>
    <row r="12615" spans="1:18" x14ac:dyDescent="0.3">
      <c r="A12615" s="1" t="s">
        <v>12773</v>
      </c>
      <c r="B12615" s="1" t="s">
        <v>93</v>
      </c>
      <c r="C12615" s="1" t="s">
        <v>493</v>
      </c>
      <c r="D12615" s="1" t="s">
        <v>48</v>
      </c>
      <c r="E12615">
        <v>78</v>
      </c>
      <c r="F12615">
        <v>6500</v>
      </c>
      <c r="G12615">
        <v>104</v>
      </c>
      <c r="H12615">
        <v>38</v>
      </c>
      <c r="I12615">
        <v>66</v>
      </c>
      <c r="J12615">
        <v>676000</v>
      </c>
      <c r="K12615" s="2">
        <v>45922</v>
      </c>
      <c r="L12615">
        <v>6</v>
      </c>
      <c r="M12615" s="1" t="s">
        <v>22</v>
      </c>
      <c r="N12615" s="1" t="s">
        <v>32</v>
      </c>
      <c r="O12615" s="1" t="s">
        <v>44</v>
      </c>
      <c r="P12615" s="1" t="s">
        <v>25</v>
      </c>
      <c r="Q12615" s="1" t="s">
        <v>26</v>
      </c>
      <c r="R12615" s="1" t="s">
        <v>27</v>
      </c>
    </row>
    <row r="12616" spans="1:18" x14ac:dyDescent="0.3">
      <c r="A12616" s="1" t="s">
        <v>12774</v>
      </c>
      <c r="B12616" s="1" t="s">
        <v>41</v>
      </c>
      <c r="C12616" s="1" t="s">
        <v>225</v>
      </c>
      <c r="D12616" s="1" t="s">
        <v>38</v>
      </c>
      <c r="E12616">
        <v>83</v>
      </c>
      <c r="F12616">
        <v>1200000</v>
      </c>
      <c r="G12616">
        <v>99</v>
      </c>
      <c r="H12616">
        <v>25</v>
      </c>
      <c r="I12616">
        <v>74</v>
      </c>
      <c r="J12616">
        <v>118800000</v>
      </c>
      <c r="K12616" s="2">
        <v>45698</v>
      </c>
      <c r="L12616">
        <v>11</v>
      </c>
      <c r="M12616" s="1" t="s">
        <v>39</v>
      </c>
      <c r="N12616" s="1" t="s">
        <v>23</v>
      </c>
      <c r="O12616" s="1" t="s">
        <v>24</v>
      </c>
      <c r="P12616" s="1" t="s">
        <v>25</v>
      </c>
      <c r="Q12616" s="1" t="s">
        <v>50</v>
      </c>
      <c r="R12616" s="1" t="s">
        <v>27</v>
      </c>
    </row>
    <row r="12617" spans="1:18" x14ac:dyDescent="0.3">
      <c r="A12617" s="1" t="s">
        <v>12775</v>
      </c>
      <c r="B12617" s="1" t="s">
        <v>41</v>
      </c>
      <c r="C12617" s="1" t="s">
        <v>194</v>
      </c>
      <c r="D12617" s="1" t="s">
        <v>67</v>
      </c>
      <c r="E12617">
        <v>56</v>
      </c>
      <c r="F12617">
        <v>1800</v>
      </c>
      <c r="G12617">
        <v>68</v>
      </c>
      <c r="H12617">
        <v>40</v>
      </c>
      <c r="I12617">
        <v>28</v>
      </c>
      <c r="J12617">
        <v>122400</v>
      </c>
      <c r="K12617" s="2">
        <v>45688</v>
      </c>
      <c r="L12617">
        <v>5</v>
      </c>
      <c r="M12617" s="1" t="s">
        <v>55</v>
      </c>
      <c r="N12617" s="1" t="s">
        <v>23</v>
      </c>
      <c r="O12617" s="1" t="s">
        <v>24</v>
      </c>
      <c r="P12617" s="1" t="s">
        <v>25</v>
      </c>
      <c r="Q12617" s="1" t="s">
        <v>50</v>
      </c>
      <c r="R12617" s="1" t="s">
        <v>27</v>
      </c>
    </row>
    <row r="12618" spans="1:18" x14ac:dyDescent="0.3">
      <c r="A12618" s="1" t="s">
        <v>12776</v>
      </c>
      <c r="B12618" s="1" t="s">
        <v>133</v>
      </c>
      <c r="C12618" s="1" t="s">
        <v>168</v>
      </c>
      <c r="D12618" s="1" t="s">
        <v>72</v>
      </c>
      <c r="E12618">
        <v>34</v>
      </c>
      <c r="F12618">
        <v>10000</v>
      </c>
      <c r="G12618">
        <v>57</v>
      </c>
      <c r="H12618">
        <v>21</v>
      </c>
      <c r="I12618">
        <v>36</v>
      </c>
      <c r="J12618">
        <v>570000</v>
      </c>
      <c r="K12618" s="2">
        <v>45726</v>
      </c>
      <c r="L12618">
        <v>6</v>
      </c>
      <c r="M12618" s="1" t="s">
        <v>22</v>
      </c>
      <c r="N12618" s="1" t="s">
        <v>32</v>
      </c>
      <c r="O12618" s="1" t="s">
        <v>24</v>
      </c>
      <c r="P12618" s="1" t="s">
        <v>25</v>
      </c>
      <c r="Q12618" s="1" t="s">
        <v>26</v>
      </c>
      <c r="R12618" s="1" t="s">
        <v>27</v>
      </c>
    </row>
    <row r="12619" spans="1:18" x14ac:dyDescent="0.3">
      <c r="A12619" s="1" t="s">
        <v>12777</v>
      </c>
      <c r="B12619" s="1" t="s">
        <v>19</v>
      </c>
      <c r="C12619" s="1" t="s">
        <v>30</v>
      </c>
      <c r="D12619" s="1" t="s">
        <v>21</v>
      </c>
      <c r="E12619">
        <v>92</v>
      </c>
      <c r="F12619">
        <v>12000</v>
      </c>
      <c r="G12619">
        <v>117</v>
      </c>
      <c r="H12619">
        <v>64</v>
      </c>
      <c r="I12619">
        <v>53</v>
      </c>
      <c r="J12619">
        <v>1404000</v>
      </c>
      <c r="K12619" s="2">
        <v>45720</v>
      </c>
      <c r="L12619">
        <v>8</v>
      </c>
      <c r="M12619" s="1" t="s">
        <v>22</v>
      </c>
      <c r="N12619" s="1" t="s">
        <v>23</v>
      </c>
      <c r="O12619" s="1" t="s">
        <v>24</v>
      </c>
      <c r="P12619" s="1" t="s">
        <v>25</v>
      </c>
      <c r="Q12619" s="1" t="s">
        <v>26</v>
      </c>
      <c r="R12619" s="1" t="s">
        <v>27</v>
      </c>
    </row>
    <row r="12620" spans="1:18" x14ac:dyDescent="0.3">
      <c r="A12620" s="1" t="s">
        <v>12778</v>
      </c>
      <c r="B12620" s="1" t="s">
        <v>99</v>
      </c>
      <c r="C12620" s="1" t="s">
        <v>172</v>
      </c>
      <c r="D12620" s="1" t="s">
        <v>64</v>
      </c>
      <c r="E12620">
        <v>90</v>
      </c>
      <c r="F12620">
        <v>8500</v>
      </c>
      <c r="G12620">
        <v>117</v>
      </c>
      <c r="H12620">
        <v>5</v>
      </c>
      <c r="I12620">
        <v>112</v>
      </c>
      <c r="J12620">
        <v>994500</v>
      </c>
      <c r="K12620" s="2">
        <v>46004</v>
      </c>
      <c r="L12620">
        <v>11</v>
      </c>
      <c r="M12620" s="1" t="s">
        <v>39</v>
      </c>
      <c r="N12620" s="1" t="s">
        <v>32</v>
      </c>
      <c r="O12620" s="1" t="s">
        <v>24</v>
      </c>
      <c r="P12620" s="1" t="s">
        <v>25</v>
      </c>
      <c r="Q12620" s="1" t="s">
        <v>26</v>
      </c>
      <c r="R12620" s="1" t="s">
        <v>27</v>
      </c>
    </row>
    <row r="12621" spans="1:18" x14ac:dyDescent="0.3">
      <c r="A12621" s="1" t="s">
        <v>12779</v>
      </c>
      <c r="B12621" s="1" t="s">
        <v>19</v>
      </c>
      <c r="C12621" s="1" t="s">
        <v>410</v>
      </c>
      <c r="D12621" s="1" t="s">
        <v>54</v>
      </c>
      <c r="E12621">
        <v>30</v>
      </c>
      <c r="F12621">
        <v>25000</v>
      </c>
      <c r="G12621">
        <v>41</v>
      </c>
      <c r="H12621">
        <v>19</v>
      </c>
      <c r="I12621">
        <v>22</v>
      </c>
      <c r="J12621">
        <v>1025000</v>
      </c>
      <c r="K12621" s="2">
        <v>45730</v>
      </c>
      <c r="L12621">
        <v>8</v>
      </c>
      <c r="M12621" s="1" t="s">
        <v>22</v>
      </c>
      <c r="N12621" s="1" t="s">
        <v>23</v>
      </c>
      <c r="O12621" s="1" t="s">
        <v>85</v>
      </c>
      <c r="P12621" s="1" t="s">
        <v>49</v>
      </c>
      <c r="Q12621" s="1" t="s">
        <v>26</v>
      </c>
      <c r="R12621" s="1" t="s">
        <v>27</v>
      </c>
    </row>
    <row r="12622" spans="1:18" x14ac:dyDescent="0.3">
      <c r="A12622" s="1" t="s">
        <v>12780</v>
      </c>
      <c r="B12622" s="1" t="s">
        <v>83</v>
      </c>
      <c r="C12622" s="1" t="s">
        <v>125</v>
      </c>
      <c r="D12622" s="1" t="s">
        <v>58</v>
      </c>
      <c r="E12622">
        <v>58</v>
      </c>
      <c r="F12622">
        <v>4500</v>
      </c>
      <c r="G12622">
        <v>79</v>
      </c>
      <c r="H12622">
        <v>67</v>
      </c>
      <c r="I12622">
        <v>12</v>
      </c>
      <c r="J12622">
        <v>355500</v>
      </c>
      <c r="K12622" s="2">
        <v>45766</v>
      </c>
      <c r="L12622">
        <v>2</v>
      </c>
      <c r="M12622" s="1" t="s">
        <v>55</v>
      </c>
      <c r="N12622" s="1" t="s">
        <v>43</v>
      </c>
      <c r="O12622" s="1" t="s">
        <v>44</v>
      </c>
      <c r="P12622" s="1" t="s">
        <v>25</v>
      </c>
      <c r="Q12622" s="1" t="s">
        <v>50</v>
      </c>
      <c r="R12622" s="1" t="s">
        <v>27</v>
      </c>
    </row>
    <row r="12623" spans="1:18" x14ac:dyDescent="0.3">
      <c r="A12623" s="1" t="s">
        <v>12781</v>
      </c>
      <c r="B12623" s="1" t="s">
        <v>52</v>
      </c>
      <c r="C12623" s="1" t="s">
        <v>127</v>
      </c>
      <c r="D12623" s="1" t="s">
        <v>58</v>
      </c>
      <c r="E12623">
        <v>136</v>
      </c>
      <c r="F12623">
        <v>35000</v>
      </c>
      <c r="G12623">
        <v>138</v>
      </c>
      <c r="H12623">
        <v>121</v>
      </c>
      <c r="I12623">
        <v>17</v>
      </c>
      <c r="J12623">
        <v>4830000</v>
      </c>
      <c r="K12623" s="2">
        <v>45950</v>
      </c>
      <c r="L12623">
        <v>14</v>
      </c>
      <c r="M12623" s="1" t="s">
        <v>39</v>
      </c>
      <c r="N12623" s="1" t="s">
        <v>43</v>
      </c>
      <c r="O12623" s="1" t="s">
        <v>44</v>
      </c>
      <c r="P12623" s="1" t="s">
        <v>25</v>
      </c>
      <c r="Q12623" s="1" t="s">
        <v>50</v>
      </c>
      <c r="R12623" s="1" t="s">
        <v>34</v>
      </c>
    </row>
    <row r="12624" spans="1:18" x14ac:dyDescent="0.3">
      <c r="A12624" s="1" t="s">
        <v>12782</v>
      </c>
      <c r="B12624" s="1" t="s">
        <v>41</v>
      </c>
      <c r="C12624" s="1" t="s">
        <v>81</v>
      </c>
      <c r="D12624" s="1" t="s">
        <v>31</v>
      </c>
      <c r="E12624">
        <v>51</v>
      </c>
      <c r="F12624">
        <v>8500</v>
      </c>
      <c r="G12624">
        <v>59</v>
      </c>
      <c r="H12624">
        <v>16</v>
      </c>
      <c r="I12624">
        <v>43</v>
      </c>
      <c r="J12624">
        <v>501500</v>
      </c>
      <c r="K12624" s="2">
        <v>45892</v>
      </c>
      <c r="L12624">
        <v>14</v>
      </c>
      <c r="M12624" s="1" t="s">
        <v>39</v>
      </c>
      <c r="N12624" s="1" t="s">
        <v>32</v>
      </c>
      <c r="O12624" s="1" t="s">
        <v>24</v>
      </c>
      <c r="P12624" s="1" t="s">
        <v>49</v>
      </c>
      <c r="Q12624" s="1" t="s">
        <v>26</v>
      </c>
      <c r="R12624" s="1" t="s">
        <v>27</v>
      </c>
    </row>
    <row r="12625" spans="1:18" x14ac:dyDescent="0.3">
      <c r="A12625" s="1" t="s">
        <v>12783</v>
      </c>
      <c r="B12625" s="1" t="s">
        <v>36</v>
      </c>
      <c r="C12625" s="1" t="s">
        <v>493</v>
      </c>
      <c r="D12625" s="1" t="s">
        <v>72</v>
      </c>
      <c r="E12625">
        <v>128</v>
      </c>
      <c r="F12625">
        <v>6500</v>
      </c>
      <c r="G12625">
        <v>139</v>
      </c>
      <c r="H12625">
        <v>64</v>
      </c>
      <c r="I12625">
        <v>75</v>
      </c>
      <c r="J12625">
        <v>903500</v>
      </c>
      <c r="K12625" s="2">
        <v>45943</v>
      </c>
      <c r="L12625">
        <v>14</v>
      </c>
      <c r="M12625" s="1" t="s">
        <v>39</v>
      </c>
      <c r="N12625" s="1" t="s">
        <v>23</v>
      </c>
      <c r="O12625" s="1" t="s">
        <v>44</v>
      </c>
      <c r="P12625" s="1" t="s">
        <v>25</v>
      </c>
      <c r="Q12625" s="1" t="s">
        <v>26</v>
      </c>
      <c r="R12625" s="1" t="s">
        <v>59</v>
      </c>
    </row>
    <row r="12626" spans="1:18" x14ac:dyDescent="0.3">
      <c r="A12626" s="1" t="s">
        <v>12784</v>
      </c>
      <c r="B12626" s="1" t="s">
        <v>133</v>
      </c>
      <c r="C12626" s="1" t="s">
        <v>261</v>
      </c>
      <c r="D12626" s="1" t="s">
        <v>31</v>
      </c>
      <c r="E12626">
        <v>31</v>
      </c>
      <c r="F12626">
        <v>85000</v>
      </c>
      <c r="G12626">
        <v>56</v>
      </c>
      <c r="H12626">
        <v>20</v>
      </c>
      <c r="I12626">
        <v>36</v>
      </c>
      <c r="J12626">
        <v>4760000</v>
      </c>
      <c r="K12626" s="2">
        <v>45763</v>
      </c>
      <c r="L12626">
        <v>12</v>
      </c>
      <c r="M12626" s="1" t="s">
        <v>39</v>
      </c>
      <c r="N12626" s="1" t="s">
        <v>32</v>
      </c>
      <c r="O12626" s="1" t="s">
        <v>24</v>
      </c>
      <c r="P12626" s="1" t="s">
        <v>25</v>
      </c>
      <c r="Q12626" s="1" t="s">
        <v>26</v>
      </c>
      <c r="R12626" s="1" t="s">
        <v>27</v>
      </c>
    </row>
    <row r="12627" spans="1:18" x14ac:dyDescent="0.3">
      <c r="A12627" s="1" t="s">
        <v>12785</v>
      </c>
      <c r="B12627" s="1" t="s">
        <v>52</v>
      </c>
      <c r="C12627" s="1" t="s">
        <v>266</v>
      </c>
      <c r="D12627" s="1" t="s">
        <v>38</v>
      </c>
      <c r="E12627">
        <v>100</v>
      </c>
      <c r="F12627">
        <v>2200000</v>
      </c>
      <c r="G12627">
        <v>113</v>
      </c>
      <c r="H12627">
        <v>62</v>
      </c>
      <c r="I12627">
        <v>51</v>
      </c>
      <c r="J12627">
        <v>248600000</v>
      </c>
      <c r="K12627" s="2">
        <v>45758</v>
      </c>
      <c r="L12627">
        <v>8</v>
      </c>
      <c r="M12627" s="1" t="s">
        <v>22</v>
      </c>
      <c r="N12627" s="1" t="s">
        <v>32</v>
      </c>
      <c r="O12627" s="1" t="s">
        <v>24</v>
      </c>
      <c r="P12627" s="1" t="s">
        <v>25</v>
      </c>
      <c r="Q12627" s="1" t="s">
        <v>26</v>
      </c>
      <c r="R12627" s="1" t="s">
        <v>59</v>
      </c>
    </row>
    <row r="12628" spans="1:18" x14ac:dyDescent="0.3">
      <c r="A12628" s="1" t="s">
        <v>12786</v>
      </c>
      <c r="B12628" s="1" t="s">
        <v>104</v>
      </c>
      <c r="C12628" s="1" t="s">
        <v>398</v>
      </c>
      <c r="D12628" s="1" t="s">
        <v>91</v>
      </c>
      <c r="E12628">
        <v>84</v>
      </c>
      <c r="F12628">
        <v>3500000</v>
      </c>
      <c r="G12628">
        <v>94</v>
      </c>
      <c r="H12628">
        <v>17</v>
      </c>
      <c r="I12628">
        <v>77</v>
      </c>
      <c r="J12628">
        <v>329000000</v>
      </c>
      <c r="K12628" s="2">
        <v>45868</v>
      </c>
      <c r="L12628">
        <v>8</v>
      </c>
      <c r="M12628" s="1" t="s">
        <v>22</v>
      </c>
      <c r="N12628" s="1" t="s">
        <v>23</v>
      </c>
      <c r="O12628" s="1" t="s">
        <v>24</v>
      </c>
      <c r="P12628" s="1" t="s">
        <v>49</v>
      </c>
      <c r="Q12628" s="1" t="s">
        <v>50</v>
      </c>
      <c r="R12628" s="1" t="s">
        <v>34</v>
      </c>
    </row>
    <row r="12629" spans="1:18" x14ac:dyDescent="0.3">
      <c r="A12629" s="1" t="s">
        <v>12787</v>
      </c>
      <c r="B12629" s="1" t="s">
        <v>29</v>
      </c>
      <c r="C12629" s="1" t="s">
        <v>196</v>
      </c>
      <c r="D12629" s="1" t="s">
        <v>91</v>
      </c>
      <c r="E12629">
        <v>20</v>
      </c>
      <c r="F12629">
        <v>850000</v>
      </c>
      <c r="G12629">
        <v>27</v>
      </c>
      <c r="H12629">
        <v>5</v>
      </c>
      <c r="I12629">
        <v>22</v>
      </c>
      <c r="J12629">
        <v>22950000</v>
      </c>
      <c r="K12629" s="2">
        <v>45992</v>
      </c>
      <c r="L12629">
        <v>3</v>
      </c>
      <c r="M12629" s="1" t="s">
        <v>55</v>
      </c>
      <c r="N12629" s="1" t="s">
        <v>23</v>
      </c>
      <c r="O12629" s="1" t="s">
        <v>24</v>
      </c>
      <c r="P12629" s="1" t="s">
        <v>25</v>
      </c>
      <c r="Q12629" s="1" t="s">
        <v>50</v>
      </c>
      <c r="R12629" s="1" t="s">
        <v>27</v>
      </c>
    </row>
    <row r="12630" spans="1:18" x14ac:dyDescent="0.3">
      <c r="A12630" s="1" t="s">
        <v>12788</v>
      </c>
      <c r="B12630" s="1" t="s">
        <v>52</v>
      </c>
      <c r="C12630" s="1" t="s">
        <v>69</v>
      </c>
      <c r="D12630" s="1" t="s">
        <v>38</v>
      </c>
      <c r="E12630">
        <v>83</v>
      </c>
      <c r="F12630">
        <v>65000</v>
      </c>
      <c r="G12630">
        <v>96</v>
      </c>
      <c r="H12630">
        <v>64</v>
      </c>
      <c r="I12630">
        <v>32</v>
      </c>
      <c r="J12630">
        <v>6240000</v>
      </c>
      <c r="K12630" s="2">
        <v>45884</v>
      </c>
      <c r="L12630">
        <v>7</v>
      </c>
      <c r="M12630" s="1" t="s">
        <v>22</v>
      </c>
      <c r="N12630" s="1" t="s">
        <v>43</v>
      </c>
      <c r="O12630" s="1" t="s">
        <v>24</v>
      </c>
      <c r="P12630" s="1" t="s">
        <v>25</v>
      </c>
      <c r="Q12630" s="1" t="s">
        <v>50</v>
      </c>
      <c r="R12630" s="1" t="s">
        <v>27</v>
      </c>
    </row>
    <row r="12631" spans="1:18" x14ac:dyDescent="0.3">
      <c r="A12631" s="1" t="s">
        <v>12789</v>
      </c>
      <c r="B12631" s="1" t="s">
        <v>29</v>
      </c>
      <c r="C12631" s="1" t="s">
        <v>37</v>
      </c>
      <c r="D12631" s="1" t="s">
        <v>64</v>
      </c>
      <c r="E12631">
        <v>149</v>
      </c>
      <c r="F12631">
        <v>12000</v>
      </c>
      <c r="G12631">
        <v>172</v>
      </c>
      <c r="H12631">
        <v>89</v>
      </c>
      <c r="I12631">
        <v>83</v>
      </c>
      <c r="J12631">
        <v>2064000</v>
      </c>
      <c r="K12631" s="2">
        <v>45938</v>
      </c>
      <c r="L12631">
        <v>15</v>
      </c>
      <c r="M12631" s="1" t="s">
        <v>39</v>
      </c>
      <c r="N12631" s="1" t="s">
        <v>43</v>
      </c>
      <c r="O12631" s="1" t="s">
        <v>33</v>
      </c>
      <c r="P12631" s="1" t="s">
        <v>49</v>
      </c>
      <c r="Q12631" s="1" t="s">
        <v>26</v>
      </c>
      <c r="R12631" s="1" t="s">
        <v>27</v>
      </c>
    </row>
    <row r="12632" spans="1:18" x14ac:dyDescent="0.3">
      <c r="A12632" s="1" t="s">
        <v>12790</v>
      </c>
      <c r="B12632" s="1" t="s">
        <v>41</v>
      </c>
      <c r="C12632" s="1" t="s">
        <v>291</v>
      </c>
      <c r="D12632" s="1" t="s">
        <v>58</v>
      </c>
      <c r="E12632">
        <v>110</v>
      </c>
      <c r="F12632">
        <v>4500</v>
      </c>
      <c r="G12632">
        <v>124</v>
      </c>
      <c r="H12632">
        <v>84</v>
      </c>
      <c r="I12632">
        <v>40</v>
      </c>
      <c r="J12632">
        <v>558000</v>
      </c>
      <c r="K12632" s="2">
        <v>45696</v>
      </c>
      <c r="L12632">
        <v>7</v>
      </c>
      <c r="M12632" s="1" t="s">
        <v>22</v>
      </c>
      <c r="N12632" s="1" t="s">
        <v>23</v>
      </c>
      <c r="O12632" s="1" t="s">
        <v>44</v>
      </c>
      <c r="P12632" s="1" t="s">
        <v>25</v>
      </c>
      <c r="Q12632" s="1" t="s">
        <v>50</v>
      </c>
      <c r="R12632" s="1" t="s">
        <v>27</v>
      </c>
    </row>
    <row r="12633" spans="1:18" x14ac:dyDescent="0.3">
      <c r="A12633" s="1" t="s">
        <v>12791</v>
      </c>
      <c r="B12633" s="1" t="s">
        <v>19</v>
      </c>
      <c r="C12633" s="1" t="s">
        <v>211</v>
      </c>
      <c r="D12633" s="1" t="s">
        <v>54</v>
      </c>
      <c r="E12633">
        <v>132</v>
      </c>
      <c r="F12633">
        <v>85000</v>
      </c>
      <c r="G12633">
        <v>158</v>
      </c>
      <c r="H12633">
        <v>105</v>
      </c>
      <c r="I12633">
        <v>53</v>
      </c>
      <c r="J12633">
        <v>13430000</v>
      </c>
      <c r="K12633" s="2">
        <v>45712</v>
      </c>
      <c r="L12633">
        <v>5</v>
      </c>
      <c r="M12633" s="1" t="s">
        <v>55</v>
      </c>
      <c r="N12633" s="1" t="s">
        <v>23</v>
      </c>
      <c r="O12633" s="1" t="s">
        <v>33</v>
      </c>
      <c r="P12633" s="1" t="s">
        <v>25</v>
      </c>
      <c r="Q12633" s="1" t="s">
        <v>26</v>
      </c>
      <c r="R12633" s="1" t="s">
        <v>27</v>
      </c>
    </row>
    <row r="12634" spans="1:18" x14ac:dyDescent="0.3">
      <c r="A12634" s="1" t="s">
        <v>12792</v>
      </c>
      <c r="B12634" s="1" t="s">
        <v>36</v>
      </c>
      <c r="C12634" s="1" t="s">
        <v>513</v>
      </c>
      <c r="D12634" s="1" t="s">
        <v>54</v>
      </c>
      <c r="E12634">
        <v>96</v>
      </c>
      <c r="F12634">
        <v>5000</v>
      </c>
      <c r="G12634">
        <v>105</v>
      </c>
      <c r="H12634">
        <v>43</v>
      </c>
      <c r="I12634">
        <v>62</v>
      </c>
      <c r="J12634">
        <v>525000</v>
      </c>
      <c r="K12634" s="2">
        <v>45841</v>
      </c>
      <c r="L12634">
        <v>13</v>
      </c>
      <c r="M12634" s="1" t="s">
        <v>39</v>
      </c>
      <c r="N12634" s="1" t="s">
        <v>32</v>
      </c>
      <c r="O12634" s="1" t="s">
        <v>24</v>
      </c>
      <c r="P12634" s="1" t="s">
        <v>25</v>
      </c>
      <c r="Q12634" s="1" t="s">
        <v>26</v>
      </c>
      <c r="R12634" s="1" t="s">
        <v>59</v>
      </c>
    </row>
    <row r="12635" spans="1:18" x14ac:dyDescent="0.3">
      <c r="A12635" s="1" t="s">
        <v>12793</v>
      </c>
      <c r="B12635" s="1" t="s">
        <v>19</v>
      </c>
      <c r="C12635" s="1" t="s">
        <v>102</v>
      </c>
      <c r="D12635" s="1" t="s">
        <v>21</v>
      </c>
      <c r="E12635">
        <v>105</v>
      </c>
      <c r="F12635">
        <v>250000</v>
      </c>
      <c r="G12635">
        <v>116</v>
      </c>
      <c r="H12635">
        <v>34</v>
      </c>
      <c r="I12635">
        <v>82</v>
      </c>
      <c r="J12635">
        <v>29000000</v>
      </c>
      <c r="K12635" s="2">
        <v>45707</v>
      </c>
      <c r="L12635">
        <v>14</v>
      </c>
      <c r="M12635" s="1" t="s">
        <v>39</v>
      </c>
      <c r="N12635" s="1" t="s">
        <v>43</v>
      </c>
      <c r="O12635" s="1" t="s">
        <v>44</v>
      </c>
      <c r="P12635" s="1" t="s">
        <v>25</v>
      </c>
      <c r="Q12635" s="1" t="s">
        <v>26</v>
      </c>
      <c r="R12635" s="1" t="s">
        <v>34</v>
      </c>
    </row>
    <row r="12636" spans="1:18" x14ac:dyDescent="0.3">
      <c r="A12636" s="1" t="s">
        <v>12794</v>
      </c>
      <c r="B12636" s="1" t="s">
        <v>52</v>
      </c>
      <c r="C12636" s="1" t="s">
        <v>245</v>
      </c>
      <c r="D12636" s="1" t="s">
        <v>91</v>
      </c>
      <c r="E12636">
        <v>95</v>
      </c>
      <c r="F12636">
        <v>1800</v>
      </c>
      <c r="G12636">
        <v>96</v>
      </c>
      <c r="H12636">
        <v>87</v>
      </c>
      <c r="I12636">
        <v>9</v>
      </c>
      <c r="J12636">
        <v>172800</v>
      </c>
      <c r="K12636" s="2">
        <v>46020</v>
      </c>
      <c r="L12636">
        <v>14</v>
      </c>
      <c r="M12636" s="1" t="s">
        <v>39</v>
      </c>
      <c r="N12636" s="1" t="s">
        <v>23</v>
      </c>
      <c r="O12636" s="1" t="s">
        <v>24</v>
      </c>
      <c r="P12636" s="1" t="s">
        <v>25</v>
      </c>
      <c r="Q12636" s="1" t="s">
        <v>26</v>
      </c>
      <c r="R12636" s="1" t="s">
        <v>27</v>
      </c>
    </row>
    <row r="12637" spans="1:18" x14ac:dyDescent="0.3">
      <c r="A12637" s="1" t="s">
        <v>12795</v>
      </c>
      <c r="B12637" s="1" t="s">
        <v>133</v>
      </c>
      <c r="C12637" s="1" t="s">
        <v>261</v>
      </c>
      <c r="D12637" s="1" t="s">
        <v>64</v>
      </c>
      <c r="E12637">
        <v>70</v>
      </c>
      <c r="F12637">
        <v>85000</v>
      </c>
      <c r="G12637">
        <v>95</v>
      </c>
      <c r="H12637">
        <v>13</v>
      </c>
      <c r="I12637">
        <v>82</v>
      </c>
      <c r="J12637">
        <v>8075000</v>
      </c>
      <c r="K12637" s="2">
        <v>45931</v>
      </c>
      <c r="L12637">
        <v>3</v>
      </c>
      <c r="M12637" s="1" t="s">
        <v>55</v>
      </c>
      <c r="N12637" s="1" t="s">
        <v>43</v>
      </c>
      <c r="O12637" s="1" t="s">
        <v>33</v>
      </c>
      <c r="P12637" s="1" t="s">
        <v>25</v>
      </c>
      <c r="Q12637" s="1" t="s">
        <v>26</v>
      </c>
      <c r="R12637" s="1" t="s">
        <v>27</v>
      </c>
    </row>
    <row r="12638" spans="1:18" x14ac:dyDescent="0.3">
      <c r="A12638" s="1" t="s">
        <v>12796</v>
      </c>
      <c r="B12638" s="1" t="s">
        <v>93</v>
      </c>
      <c r="C12638" s="1" t="s">
        <v>493</v>
      </c>
      <c r="D12638" s="1" t="s">
        <v>91</v>
      </c>
      <c r="E12638">
        <v>134</v>
      </c>
      <c r="F12638">
        <v>6500</v>
      </c>
      <c r="G12638">
        <v>137</v>
      </c>
      <c r="H12638">
        <v>13</v>
      </c>
      <c r="I12638">
        <v>124</v>
      </c>
      <c r="J12638">
        <v>890500</v>
      </c>
      <c r="K12638" s="2">
        <v>45843</v>
      </c>
      <c r="L12638">
        <v>12</v>
      </c>
      <c r="M12638" s="1" t="s">
        <v>39</v>
      </c>
      <c r="N12638" s="1" t="s">
        <v>43</v>
      </c>
      <c r="O12638" s="1" t="s">
        <v>33</v>
      </c>
      <c r="P12638" s="1" t="s">
        <v>25</v>
      </c>
      <c r="Q12638" s="1" t="s">
        <v>26</v>
      </c>
      <c r="R12638" s="1" t="s">
        <v>59</v>
      </c>
    </row>
    <row r="12639" spans="1:18" x14ac:dyDescent="0.3">
      <c r="A12639" s="1" t="s">
        <v>12797</v>
      </c>
      <c r="B12639" s="1" t="s">
        <v>66</v>
      </c>
      <c r="C12639" s="1" t="s">
        <v>296</v>
      </c>
      <c r="D12639" s="1" t="s">
        <v>72</v>
      </c>
      <c r="E12639">
        <v>107</v>
      </c>
      <c r="F12639">
        <v>4200000</v>
      </c>
      <c r="G12639">
        <v>136</v>
      </c>
      <c r="H12639">
        <v>38</v>
      </c>
      <c r="I12639">
        <v>98</v>
      </c>
      <c r="J12639">
        <v>571200000</v>
      </c>
      <c r="K12639" s="2">
        <v>45857</v>
      </c>
      <c r="L12639">
        <v>7</v>
      </c>
      <c r="M12639" s="1" t="s">
        <v>22</v>
      </c>
      <c r="N12639" s="1" t="s">
        <v>23</v>
      </c>
      <c r="O12639" s="1" t="s">
        <v>44</v>
      </c>
      <c r="P12639" s="1" t="s">
        <v>25</v>
      </c>
      <c r="Q12639" s="1" t="s">
        <v>50</v>
      </c>
      <c r="R12639" s="1" t="s">
        <v>27</v>
      </c>
    </row>
    <row r="12640" spans="1:18" x14ac:dyDescent="0.3">
      <c r="A12640" s="1" t="s">
        <v>12798</v>
      </c>
      <c r="B12640" s="1" t="s">
        <v>99</v>
      </c>
      <c r="C12640" s="1" t="s">
        <v>318</v>
      </c>
      <c r="D12640" s="1" t="s">
        <v>91</v>
      </c>
      <c r="E12640">
        <v>20</v>
      </c>
      <c r="F12640">
        <v>45000</v>
      </c>
      <c r="G12640">
        <v>46</v>
      </c>
      <c r="H12640">
        <v>23</v>
      </c>
      <c r="I12640">
        <v>23</v>
      </c>
      <c r="J12640">
        <v>2070000</v>
      </c>
      <c r="K12640" s="2">
        <v>45664</v>
      </c>
      <c r="L12640">
        <v>13</v>
      </c>
      <c r="M12640" s="1" t="s">
        <v>39</v>
      </c>
      <c r="N12640" s="1" t="s">
        <v>43</v>
      </c>
      <c r="O12640" s="1" t="s">
        <v>24</v>
      </c>
      <c r="P12640" s="1" t="s">
        <v>25</v>
      </c>
      <c r="Q12640" s="1" t="s">
        <v>50</v>
      </c>
      <c r="R12640" s="1" t="s">
        <v>27</v>
      </c>
    </row>
    <row r="12641" spans="1:18" x14ac:dyDescent="0.3">
      <c r="A12641" s="1" t="s">
        <v>12799</v>
      </c>
      <c r="B12641" s="1" t="s">
        <v>41</v>
      </c>
      <c r="C12641" s="1" t="s">
        <v>245</v>
      </c>
      <c r="D12641" s="1" t="s">
        <v>67</v>
      </c>
      <c r="E12641">
        <v>56</v>
      </c>
      <c r="F12641">
        <v>1800</v>
      </c>
      <c r="G12641">
        <v>69</v>
      </c>
      <c r="H12641">
        <v>55</v>
      </c>
      <c r="I12641">
        <v>14</v>
      </c>
      <c r="J12641">
        <v>124200</v>
      </c>
      <c r="K12641" s="2">
        <v>45916</v>
      </c>
      <c r="L12641">
        <v>10</v>
      </c>
      <c r="M12641" s="1" t="s">
        <v>22</v>
      </c>
      <c r="N12641" s="1" t="s">
        <v>32</v>
      </c>
      <c r="O12641" s="1" t="s">
        <v>24</v>
      </c>
      <c r="P12641" s="1" t="s">
        <v>25</v>
      </c>
      <c r="Q12641" s="1" t="s">
        <v>26</v>
      </c>
      <c r="R12641" s="1" t="s">
        <v>27</v>
      </c>
    </row>
    <row r="12642" spans="1:18" x14ac:dyDescent="0.3">
      <c r="A12642" s="1" t="s">
        <v>12800</v>
      </c>
      <c r="B12642" s="1" t="s">
        <v>29</v>
      </c>
      <c r="C12642" s="1" t="s">
        <v>291</v>
      </c>
      <c r="D12642" s="1" t="s">
        <v>58</v>
      </c>
      <c r="E12642">
        <v>33</v>
      </c>
      <c r="F12642">
        <v>4500</v>
      </c>
      <c r="G12642">
        <v>46</v>
      </c>
      <c r="H12642">
        <v>19</v>
      </c>
      <c r="I12642">
        <v>27</v>
      </c>
      <c r="J12642">
        <v>207000</v>
      </c>
      <c r="K12642" s="2">
        <v>45860</v>
      </c>
      <c r="L12642">
        <v>1</v>
      </c>
      <c r="M12642" s="1" t="s">
        <v>55</v>
      </c>
      <c r="N12642" s="1" t="s">
        <v>23</v>
      </c>
      <c r="O12642" s="1" t="s">
        <v>24</v>
      </c>
      <c r="P12642" s="1" t="s">
        <v>25</v>
      </c>
      <c r="Q12642" s="1" t="s">
        <v>26</v>
      </c>
      <c r="R12642" s="1" t="s">
        <v>59</v>
      </c>
    </row>
    <row r="12643" spans="1:18" x14ac:dyDescent="0.3">
      <c r="A12643" s="1" t="s">
        <v>12801</v>
      </c>
      <c r="B12643" s="1" t="s">
        <v>52</v>
      </c>
      <c r="C12643" s="1" t="s">
        <v>125</v>
      </c>
      <c r="D12643" s="1" t="s">
        <v>64</v>
      </c>
      <c r="E12643">
        <v>90</v>
      </c>
      <c r="F12643">
        <v>4500</v>
      </c>
      <c r="G12643">
        <v>120</v>
      </c>
      <c r="H12643">
        <v>26</v>
      </c>
      <c r="I12643">
        <v>94</v>
      </c>
      <c r="J12643">
        <v>540000</v>
      </c>
      <c r="K12643" s="2">
        <v>45838</v>
      </c>
      <c r="L12643">
        <v>5</v>
      </c>
      <c r="M12643" s="1" t="s">
        <v>55</v>
      </c>
      <c r="N12643" s="1" t="s">
        <v>23</v>
      </c>
      <c r="O12643" s="1" t="s">
        <v>24</v>
      </c>
      <c r="P12643" s="1" t="s">
        <v>25</v>
      </c>
      <c r="Q12643" s="1" t="s">
        <v>26</v>
      </c>
      <c r="R12643" s="1" t="s">
        <v>27</v>
      </c>
    </row>
    <row r="12644" spans="1:18" x14ac:dyDescent="0.3">
      <c r="A12644" s="1" t="s">
        <v>12802</v>
      </c>
      <c r="B12644" s="1" t="s">
        <v>66</v>
      </c>
      <c r="C12644" s="1" t="s">
        <v>308</v>
      </c>
      <c r="D12644" s="1" t="s">
        <v>31</v>
      </c>
      <c r="E12644">
        <v>121</v>
      </c>
      <c r="F12644">
        <v>8000</v>
      </c>
      <c r="G12644">
        <v>140</v>
      </c>
      <c r="H12644">
        <v>15</v>
      </c>
      <c r="I12644">
        <v>125</v>
      </c>
      <c r="J12644">
        <v>1120000</v>
      </c>
      <c r="K12644" s="2">
        <v>45853</v>
      </c>
      <c r="L12644">
        <v>13</v>
      </c>
      <c r="M12644" s="1" t="s">
        <v>39</v>
      </c>
      <c r="N12644" s="1" t="s">
        <v>23</v>
      </c>
      <c r="O12644" s="1" t="s">
        <v>24</v>
      </c>
      <c r="P12644" s="1" t="s">
        <v>25</v>
      </c>
      <c r="Q12644" s="1" t="s">
        <v>26</v>
      </c>
      <c r="R12644" s="1" t="s">
        <v>27</v>
      </c>
    </row>
    <row r="12645" spans="1:18" x14ac:dyDescent="0.3">
      <c r="A12645" s="1" t="s">
        <v>12803</v>
      </c>
      <c r="B12645" s="1" t="s">
        <v>19</v>
      </c>
      <c r="C12645" s="1" t="s">
        <v>63</v>
      </c>
      <c r="D12645" s="1" t="s">
        <v>31</v>
      </c>
      <c r="E12645">
        <v>30</v>
      </c>
      <c r="F12645">
        <v>500</v>
      </c>
      <c r="G12645">
        <v>31</v>
      </c>
      <c r="H12645">
        <v>16</v>
      </c>
      <c r="I12645">
        <v>15</v>
      </c>
      <c r="J12645">
        <v>15500</v>
      </c>
      <c r="K12645" s="2">
        <v>45894</v>
      </c>
      <c r="L12645">
        <v>14</v>
      </c>
      <c r="M12645" s="1" t="s">
        <v>39</v>
      </c>
      <c r="N12645" s="1" t="s">
        <v>32</v>
      </c>
      <c r="O12645" s="1" t="s">
        <v>44</v>
      </c>
      <c r="P12645" s="1" t="s">
        <v>49</v>
      </c>
      <c r="Q12645" s="1" t="s">
        <v>26</v>
      </c>
      <c r="R12645" s="1" t="s">
        <v>27</v>
      </c>
    </row>
    <row r="12646" spans="1:18" x14ac:dyDescent="0.3">
      <c r="A12646" s="1" t="s">
        <v>12804</v>
      </c>
      <c r="B12646" s="1" t="s">
        <v>66</v>
      </c>
      <c r="C12646" s="1" t="s">
        <v>208</v>
      </c>
      <c r="D12646" s="1" t="s">
        <v>58</v>
      </c>
      <c r="E12646">
        <v>60</v>
      </c>
      <c r="F12646">
        <v>12000</v>
      </c>
      <c r="G12646">
        <v>79</v>
      </c>
      <c r="H12646">
        <v>71</v>
      </c>
      <c r="I12646">
        <v>8</v>
      </c>
      <c r="J12646">
        <v>948000</v>
      </c>
      <c r="K12646" s="2">
        <v>45974</v>
      </c>
      <c r="L12646">
        <v>8</v>
      </c>
      <c r="M12646" s="1" t="s">
        <v>22</v>
      </c>
      <c r="N12646" s="1" t="s">
        <v>23</v>
      </c>
      <c r="O12646" s="1" t="s">
        <v>33</v>
      </c>
      <c r="P12646" s="1" t="s">
        <v>25</v>
      </c>
      <c r="Q12646" s="1" t="s">
        <v>26</v>
      </c>
      <c r="R12646" s="1" t="s">
        <v>27</v>
      </c>
    </row>
    <row r="12647" spans="1:18" x14ac:dyDescent="0.3">
      <c r="A12647" s="1" t="s">
        <v>12805</v>
      </c>
      <c r="B12647" s="1" t="s">
        <v>41</v>
      </c>
      <c r="C12647" s="1" t="s">
        <v>427</v>
      </c>
      <c r="D12647" s="1" t="s">
        <v>91</v>
      </c>
      <c r="E12647">
        <v>49</v>
      </c>
      <c r="F12647">
        <v>5000</v>
      </c>
      <c r="G12647">
        <v>71</v>
      </c>
      <c r="H12647">
        <v>13</v>
      </c>
      <c r="I12647">
        <v>58</v>
      </c>
      <c r="J12647">
        <v>355000</v>
      </c>
      <c r="K12647" s="2">
        <v>45708</v>
      </c>
      <c r="L12647">
        <v>12</v>
      </c>
      <c r="M12647" s="1" t="s">
        <v>39</v>
      </c>
      <c r="N12647" s="1" t="s">
        <v>23</v>
      </c>
      <c r="O12647" s="1" t="s">
        <v>44</v>
      </c>
      <c r="P12647" s="1" t="s">
        <v>25</v>
      </c>
      <c r="Q12647" s="1" t="s">
        <v>50</v>
      </c>
      <c r="R12647" s="1" t="s">
        <v>27</v>
      </c>
    </row>
    <row r="12648" spans="1:18" x14ac:dyDescent="0.3">
      <c r="A12648" s="1" t="s">
        <v>12806</v>
      </c>
      <c r="B12648" s="1" t="s">
        <v>93</v>
      </c>
      <c r="C12648" s="1" t="s">
        <v>144</v>
      </c>
      <c r="D12648" s="1" t="s">
        <v>67</v>
      </c>
      <c r="E12648">
        <v>26</v>
      </c>
      <c r="F12648">
        <v>2200</v>
      </c>
      <c r="G12648">
        <v>46</v>
      </c>
      <c r="H12648">
        <v>34</v>
      </c>
      <c r="I12648">
        <v>12</v>
      </c>
      <c r="J12648">
        <v>101200</v>
      </c>
      <c r="K12648" s="2">
        <v>45920</v>
      </c>
      <c r="L12648">
        <v>4</v>
      </c>
      <c r="M12648" s="1" t="s">
        <v>55</v>
      </c>
      <c r="N12648" s="1" t="s">
        <v>43</v>
      </c>
      <c r="O12648" s="1" t="s">
        <v>33</v>
      </c>
      <c r="P12648" s="1" t="s">
        <v>25</v>
      </c>
      <c r="Q12648" s="1" t="s">
        <v>26</v>
      </c>
      <c r="R12648" s="1" t="s">
        <v>59</v>
      </c>
    </row>
    <row r="12649" spans="1:18" x14ac:dyDescent="0.3">
      <c r="A12649" s="1" t="s">
        <v>12807</v>
      </c>
      <c r="B12649" s="1" t="s">
        <v>104</v>
      </c>
      <c r="C12649" s="1" t="s">
        <v>127</v>
      </c>
      <c r="D12649" s="1" t="s">
        <v>21</v>
      </c>
      <c r="E12649">
        <v>148</v>
      </c>
      <c r="F12649">
        <v>35000</v>
      </c>
      <c r="G12649">
        <v>153</v>
      </c>
      <c r="H12649">
        <v>6</v>
      </c>
      <c r="I12649">
        <v>147</v>
      </c>
      <c r="J12649">
        <v>5355000</v>
      </c>
      <c r="K12649" s="2">
        <v>45944</v>
      </c>
      <c r="L12649">
        <v>15</v>
      </c>
      <c r="M12649" s="1" t="s">
        <v>39</v>
      </c>
      <c r="N12649" s="1" t="s">
        <v>23</v>
      </c>
      <c r="O12649" s="1" t="s">
        <v>85</v>
      </c>
      <c r="P12649" s="1" t="s">
        <v>25</v>
      </c>
      <c r="Q12649" s="1" t="s">
        <v>26</v>
      </c>
      <c r="R12649" s="1" t="s">
        <v>27</v>
      </c>
    </row>
    <row r="12650" spans="1:18" x14ac:dyDescent="0.3">
      <c r="A12650" s="1" t="s">
        <v>12808</v>
      </c>
      <c r="B12650" s="1" t="s">
        <v>19</v>
      </c>
      <c r="C12650" s="1" t="s">
        <v>268</v>
      </c>
      <c r="D12650" s="1" t="s">
        <v>21</v>
      </c>
      <c r="E12650">
        <v>88</v>
      </c>
      <c r="F12650">
        <v>6000</v>
      </c>
      <c r="G12650">
        <v>97</v>
      </c>
      <c r="H12650">
        <v>85</v>
      </c>
      <c r="I12650">
        <v>12</v>
      </c>
      <c r="J12650">
        <v>582000</v>
      </c>
      <c r="K12650" s="2">
        <v>45980</v>
      </c>
      <c r="L12650">
        <v>15</v>
      </c>
      <c r="M12650" s="1" t="s">
        <v>39</v>
      </c>
      <c r="N12650" s="1" t="s">
        <v>43</v>
      </c>
      <c r="O12650" s="1" t="s">
        <v>44</v>
      </c>
      <c r="P12650" s="1" t="s">
        <v>49</v>
      </c>
      <c r="Q12650" s="1" t="s">
        <v>26</v>
      </c>
      <c r="R12650" s="1" t="s">
        <v>27</v>
      </c>
    </row>
    <row r="12651" spans="1:18" x14ac:dyDescent="0.3">
      <c r="A12651" s="1" t="s">
        <v>12809</v>
      </c>
      <c r="B12651" s="1" t="s">
        <v>93</v>
      </c>
      <c r="C12651" s="1" t="s">
        <v>270</v>
      </c>
      <c r="D12651" s="1" t="s">
        <v>58</v>
      </c>
      <c r="E12651">
        <v>125</v>
      </c>
      <c r="F12651">
        <v>1800</v>
      </c>
      <c r="G12651">
        <v>132</v>
      </c>
      <c r="H12651">
        <v>129</v>
      </c>
      <c r="I12651">
        <v>3</v>
      </c>
      <c r="J12651">
        <v>237600</v>
      </c>
      <c r="K12651" s="2">
        <v>45804</v>
      </c>
      <c r="L12651">
        <v>15</v>
      </c>
      <c r="M12651" s="1" t="s">
        <v>39</v>
      </c>
      <c r="N12651" s="1" t="s">
        <v>23</v>
      </c>
      <c r="O12651" s="1" t="s">
        <v>24</v>
      </c>
      <c r="P12651" s="1" t="s">
        <v>25</v>
      </c>
      <c r="Q12651" s="1" t="s">
        <v>26</v>
      </c>
      <c r="R12651" s="1" t="s">
        <v>27</v>
      </c>
    </row>
    <row r="12652" spans="1:18" x14ac:dyDescent="0.3">
      <c r="A12652" s="1" t="s">
        <v>12810</v>
      </c>
      <c r="B12652" s="1" t="s">
        <v>133</v>
      </c>
      <c r="C12652" s="1" t="s">
        <v>493</v>
      </c>
      <c r="D12652" s="1" t="s">
        <v>67</v>
      </c>
      <c r="E12652">
        <v>76</v>
      </c>
      <c r="F12652">
        <v>6500</v>
      </c>
      <c r="G12652">
        <v>101</v>
      </c>
      <c r="H12652">
        <v>7</v>
      </c>
      <c r="I12652">
        <v>94</v>
      </c>
      <c r="J12652">
        <v>656500</v>
      </c>
      <c r="K12652" s="2">
        <v>45790</v>
      </c>
      <c r="L12652">
        <v>5</v>
      </c>
      <c r="M12652" s="1" t="s">
        <v>55</v>
      </c>
      <c r="N12652" s="1" t="s">
        <v>43</v>
      </c>
      <c r="O12652" s="1" t="s">
        <v>24</v>
      </c>
      <c r="P12652" s="1" t="s">
        <v>25</v>
      </c>
      <c r="Q12652" s="1" t="s">
        <v>50</v>
      </c>
      <c r="R12652" s="1" t="s">
        <v>34</v>
      </c>
    </row>
    <row r="12653" spans="1:18" x14ac:dyDescent="0.3">
      <c r="A12653" s="1" t="s">
        <v>12811</v>
      </c>
      <c r="B12653" s="1" t="s">
        <v>66</v>
      </c>
      <c r="C12653" s="1" t="s">
        <v>108</v>
      </c>
      <c r="D12653" s="1" t="s">
        <v>67</v>
      </c>
      <c r="E12653">
        <v>108</v>
      </c>
      <c r="F12653">
        <v>15000</v>
      </c>
      <c r="G12653">
        <v>129</v>
      </c>
      <c r="H12653">
        <v>8</v>
      </c>
      <c r="I12653">
        <v>121</v>
      </c>
      <c r="J12653">
        <v>1935000</v>
      </c>
      <c r="K12653" s="2">
        <v>45745</v>
      </c>
      <c r="L12653">
        <v>15</v>
      </c>
      <c r="M12653" s="1" t="s">
        <v>39</v>
      </c>
      <c r="N12653" s="1" t="s">
        <v>23</v>
      </c>
      <c r="O12653" s="1" t="s">
        <v>24</v>
      </c>
      <c r="P12653" s="1" t="s">
        <v>25</v>
      </c>
      <c r="Q12653" s="1" t="s">
        <v>50</v>
      </c>
      <c r="R12653" s="1" t="s">
        <v>27</v>
      </c>
    </row>
    <row r="12654" spans="1:18" x14ac:dyDescent="0.3">
      <c r="A12654" s="1" t="s">
        <v>12812</v>
      </c>
      <c r="B12654" s="1" t="s">
        <v>66</v>
      </c>
      <c r="C12654" s="1" t="s">
        <v>348</v>
      </c>
      <c r="D12654" s="1" t="s">
        <v>64</v>
      </c>
      <c r="E12654">
        <v>104</v>
      </c>
      <c r="F12654">
        <v>30000</v>
      </c>
      <c r="G12654">
        <v>121</v>
      </c>
      <c r="H12654">
        <v>57</v>
      </c>
      <c r="I12654">
        <v>64</v>
      </c>
      <c r="J12654">
        <v>3630000</v>
      </c>
      <c r="K12654" s="2">
        <v>45868</v>
      </c>
      <c r="L12654">
        <v>7</v>
      </c>
      <c r="M12654" s="1" t="s">
        <v>22</v>
      </c>
      <c r="N12654" s="1" t="s">
        <v>23</v>
      </c>
      <c r="O12654" s="1" t="s">
        <v>24</v>
      </c>
      <c r="P12654" s="1" t="s">
        <v>25</v>
      </c>
      <c r="Q12654" s="1" t="s">
        <v>26</v>
      </c>
      <c r="R12654" s="1" t="s">
        <v>27</v>
      </c>
    </row>
    <row r="12655" spans="1:18" x14ac:dyDescent="0.3">
      <c r="A12655" s="1" t="s">
        <v>12813</v>
      </c>
      <c r="B12655" s="1" t="s">
        <v>36</v>
      </c>
      <c r="C12655" s="1" t="s">
        <v>119</v>
      </c>
      <c r="D12655" s="1" t="s">
        <v>48</v>
      </c>
      <c r="E12655">
        <v>45</v>
      </c>
      <c r="F12655">
        <v>4500</v>
      </c>
      <c r="G12655">
        <v>48</v>
      </c>
      <c r="H12655">
        <v>34</v>
      </c>
      <c r="I12655">
        <v>14</v>
      </c>
      <c r="J12655">
        <v>216000</v>
      </c>
      <c r="K12655" s="2">
        <v>45880</v>
      </c>
      <c r="L12655">
        <v>2</v>
      </c>
      <c r="M12655" s="1" t="s">
        <v>55</v>
      </c>
      <c r="N12655" s="1" t="s">
        <v>23</v>
      </c>
      <c r="O12655" s="1" t="s">
        <v>44</v>
      </c>
      <c r="P12655" s="1" t="s">
        <v>49</v>
      </c>
      <c r="Q12655" s="1" t="s">
        <v>26</v>
      </c>
      <c r="R12655" s="1" t="s">
        <v>27</v>
      </c>
    </row>
    <row r="12656" spans="1:18" x14ac:dyDescent="0.3">
      <c r="A12656" s="1" t="s">
        <v>12814</v>
      </c>
      <c r="B12656" s="1" t="s">
        <v>83</v>
      </c>
      <c r="C12656" s="1" t="s">
        <v>213</v>
      </c>
      <c r="D12656" s="1" t="s">
        <v>21</v>
      </c>
      <c r="E12656">
        <v>104</v>
      </c>
      <c r="F12656">
        <v>55000</v>
      </c>
      <c r="G12656">
        <v>117</v>
      </c>
      <c r="H12656">
        <v>108</v>
      </c>
      <c r="I12656">
        <v>9</v>
      </c>
      <c r="J12656">
        <v>6435000</v>
      </c>
      <c r="K12656" s="2">
        <v>45690</v>
      </c>
      <c r="L12656">
        <v>9</v>
      </c>
      <c r="M12656" s="1" t="s">
        <v>22</v>
      </c>
      <c r="N12656" s="1" t="s">
        <v>43</v>
      </c>
      <c r="O12656" s="1" t="s">
        <v>44</v>
      </c>
      <c r="P12656" s="1" t="s">
        <v>25</v>
      </c>
      <c r="Q12656" s="1" t="s">
        <v>26</v>
      </c>
      <c r="R12656" s="1" t="s">
        <v>34</v>
      </c>
    </row>
    <row r="12657" spans="1:18" x14ac:dyDescent="0.3">
      <c r="A12657" s="1" t="s">
        <v>12815</v>
      </c>
      <c r="B12657" s="1" t="s">
        <v>93</v>
      </c>
      <c r="C12657" s="1" t="s">
        <v>245</v>
      </c>
      <c r="D12657" s="1" t="s">
        <v>38</v>
      </c>
      <c r="E12657">
        <v>148</v>
      </c>
      <c r="F12657">
        <v>1800</v>
      </c>
      <c r="G12657">
        <v>158</v>
      </c>
      <c r="H12657">
        <v>149</v>
      </c>
      <c r="I12657">
        <v>9</v>
      </c>
      <c r="J12657">
        <v>284400</v>
      </c>
      <c r="K12657" s="2">
        <v>45879</v>
      </c>
      <c r="L12657">
        <v>6</v>
      </c>
      <c r="M12657" s="1" t="s">
        <v>22</v>
      </c>
      <c r="N12657" s="1" t="s">
        <v>43</v>
      </c>
      <c r="O12657" s="1" t="s">
        <v>24</v>
      </c>
      <c r="P12657" s="1" t="s">
        <v>25</v>
      </c>
      <c r="Q12657" s="1" t="s">
        <v>26</v>
      </c>
      <c r="R12657" s="1" t="s">
        <v>27</v>
      </c>
    </row>
    <row r="12658" spans="1:18" x14ac:dyDescent="0.3">
      <c r="A12658" s="1" t="s">
        <v>12816</v>
      </c>
      <c r="B12658" s="1" t="s">
        <v>107</v>
      </c>
      <c r="C12658" s="1" t="s">
        <v>287</v>
      </c>
      <c r="D12658" s="1" t="s">
        <v>72</v>
      </c>
      <c r="E12658">
        <v>49</v>
      </c>
      <c r="F12658">
        <v>25000</v>
      </c>
      <c r="G12658">
        <v>69</v>
      </c>
      <c r="H12658">
        <v>11</v>
      </c>
      <c r="I12658">
        <v>58</v>
      </c>
      <c r="J12658">
        <v>1725000</v>
      </c>
      <c r="K12658" s="2">
        <v>45860</v>
      </c>
      <c r="L12658">
        <v>5</v>
      </c>
      <c r="M12658" s="1" t="s">
        <v>55</v>
      </c>
      <c r="N12658" s="1" t="s">
        <v>43</v>
      </c>
      <c r="O12658" s="1" t="s">
        <v>24</v>
      </c>
      <c r="P12658" s="1" t="s">
        <v>25</v>
      </c>
      <c r="Q12658" s="1" t="s">
        <v>26</v>
      </c>
      <c r="R12658" s="1" t="s">
        <v>27</v>
      </c>
    </row>
    <row r="12659" spans="1:18" x14ac:dyDescent="0.3">
      <c r="A12659" s="1" t="s">
        <v>12817</v>
      </c>
      <c r="B12659" s="1" t="s">
        <v>83</v>
      </c>
      <c r="C12659" s="1" t="s">
        <v>111</v>
      </c>
      <c r="D12659" s="1" t="s">
        <v>91</v>
      </c>
      <c r="E12659">
        <v>126</v>
      </c>
      <c r="F12659">
        <v>25000</v>
      </c>
      <c r="G12659">
        <v>135</v>
      </c>
      <c r="H12659">
        <v>34</v>
      </c>
      <c r="I12659">
        <v>101</v>
      </c>
      <c r="J12659">
        <v>3375000</v>
      </c>
      <c r="K12659" s="2">
        <v>45712</v>
      </c>
      <c r="L12659">
        <v>12</v>
      </c>
      <c r="M12659" s="1" t="s">
        <v>39</v>
      </c>
      <c r="N12659" s="1" t="s">
        <v>23</v>
      </c>
      <c r="O12659" s="1" t="s">
        <v>44</v>
      </c>
      <c r="P12659" s="1" t="s">
        <v>25</v>
      </c>
      <c r="Q12659" s="1" t="s">
        <v>26</v>
      </c>
      <c r="R12659" s="1" t="s">
        <v>59</v>
      </c>
    </row>
    <row r="12660" spans="1:18" x14ac:dyDescent="0.3">
      <c r="A12660" s="1" t="s">
        <v>12818</v>
      </c>
      <c r="B12660" s="1" t="s">
        <v>133</v>
      </c>
      <c r="C12660" s="1" t="s">
        <v>47</v>
      </c>
      <c r="D12660" s="1" t="s">
        <v>48</v>
      </c>
      <c r="E12660">
        <v>43</v>
      </c>
      <c r="F12660">
        <v>300</v>
      </c>
      <c r="G12660">
        <v>54</v>
      </c>
      <c r="H12660">
        <v>22</v>
      </c>
      <c r="I12660">
        <v>32</v>
      </c>
      <c r="J12660">
        <v>16200</v>
      </c>
      <c r="K12660" s="2">
        <v>45774</v>
      </c>
      <c r="L12660">
        <v>8</v>
      </c>
      <c r="M12660" s="1" t="s">
        <v>22</v>
      </c>
      <c r="N12660" s="1" t="s">
        <v>32</v>
      </c>
      <c r="O12660" s="1" t="s">
        <v>85</v>
      </c>
      <c r="P12660" s="1" t="s">
        <v>25</v>
      </c>
      <c r="Q12660" s="1" t="s">
        <v>26</v>
      </c>
      <c r="R12660" s="1" t="s">
        <v>27</v>
      </c>
    </row>
    <row r="12661" spans="1:18" x14ac:dyDescent="0.3">
      <c r="A12661" s="1" t="s">
        <v>12819</v>
      </c>
      <c r="B12661" s="1" t="s">
        <v>36</v>
      </c>
      <c r="C12661" s="1" t="s">
        <v>146</v>
      </c>
      <c r="D12661" s="1" t="s">
        <v>67</v>
      </c>
      <c r="E12661">
        <v>32</v>
      </c>
      <c r="F12661">
        <v>1800000</v>
      </c>
      <c r="G12661">
        <v>39</v>
      </c>
      <c r="H12661">
        <v>31</v>
      </c>
      <c r="I12661">
        <v>8</v>
      </c>
      <c r="J12661">
        <v>70200000</v>
      </c>
      <c r="K12661" s="2">
        <v>45659</v>
      </c>
      <c r="L12661">
        <v>8</v>
      </c>
      <c r="M12661" s="1" t="s">
        <v>22</v>
      </c>
      <c r="N12661" s="1" t="s">
        <v>23</v>
      </c>
      <c r="O12661" s="1" t="s">
        <v>33</v>
      </c>
      <c r="P12661" s="1" t="s">
        <v>25</v>
      </c>
      <c r="Q12661" s="1" t="s">
        <v>50</v>
      </c>
      <c r="R12661" s="1" t="s">
        <v>27</v>
      </c>
    </row>
    <row r="12662" spans="1:18" x14ac:dyDescent="0.3">
      <c r="A12662" s="1" t="s">
        <v>12820</v>
      </c>
      <c r="B12662" s="1" t="s">
        <v>99</v>
      </c>
      <c r="C12662" s="1" t="s">
        <v>172</v>
      </c>
      <c r="D12662" s="1" t="s">
        <v>64</v>
      </c>
      <c r="E12662">
        <v>42</v>
      </c>
      <c r="F12662">
        <v>8500</v>
      </c>
      <c r="G12662">
        <v>52</v>
      </c>
      <c r="H12662">
        <v>44</v>
      </c>
      <c r="I12662">
        <v>8</v>
      </c>
      <c r="J12662">
        <v>442000</v>
      </c>
      <c r="K12662" s="2">
        <v>45666</v>
      </c>
      <c r="L12662">
        <v>7</v>
      </c>
      <c r="M12662" s="1" t="s">
        <v>22</v>
      </c>
      <c r="N12662" s="1" t="s">
        <v>23</v>
      </c>
      <c r="O12662" s="1" t="s">
        <v>44</v>
      </c>
      <c r="P12662" s="1" t="s">
        <v>25</v>
      </c>
      <c r="Q12662" s="1" t="s">
        <v>26</v>
      </c>
      <c r="R12662" s="1" t="s">
        <v>27</v>
      </c>
    </row>
    <row r="12663" spans="1:18" x14ac:dyDescent="0.3">
      <c r="A12663" s="1" t="s">
        <v>12821</v>
      </c>
      <c r="B12663" s="1" t="s">
        <v>104</v>
      </c>
      <c r="C12663" s="1" t="s">
        <v>94</v>
      </c>
      <c r="D12663" s="1" t="s">
        <v>38</v>
      </c>
      <c r="E12663">
        <v>120</v>
      </c>
      <c r="F12663">
        <v>45000</v>
      </c>
      <c r="G12663">
        <v>134</v>
      </c>
      <c r="H12663">
        <v>103</v>
      </c>
      <c r="I12663">
        <v>31</v>
      </c>
      <c r="J12663">
        <v>6030000</v>
      </c>
      <c r="K12663" s="2">
        <v>45769</v>
      </c>
      <c r="L12663">
        <v>11</v>
      </c>
      <c r="M12663" s="1" t="s">
        <v>39</v>
      </c>
      <c r="N12663" s="1" t="s">
        <v>32</v>
      </c>
      <c r="O12663" s="1" t="s">
        <v>24</v>
      </c>
      <c r="P12663" s="1" t="s">
        <v>25</v>
      </c>
      <c r="Q12663" s="1" t="s">
        <v>50</v>
      </c>
      <c r="R12663" s="1" t="s">
        <v>27</v>
      </c>
    </row>
    <row r="12664" spans="1:18" x14ac:dyDescent="0.3">
      <c r="A12664" s="1" t="s">
        <v>12822</v>
      </c>
      <c r="B12664" s="1" t="s">
        <v>46</v>
      </c>
      <c r="C12664" s="1" t="s">
        <v>179</v>
      </c>
      <c r="D12664" s="1" t="s">
        <v>72</v>
      </c>
      <c r="E12664">
        <v>61</v>
      </c>
      <c r="F12664">
        <v>450000</v>
      </c>
      <c r="G12664">
        <v>64</v>
      </c>
      <c r="H12664">
        <v>33</v>
      </c>
      <c r="I12664">
        <v>31</v>
      </c>
      <c r="J12664">
        <v>28800000</v>
      </c>
      <c r="K12664" s="2">
        <v>45723</v>
      </c>
      <c r="L12664">
        <v>9</v>
      </c>
      <c r="M12664" s="1" t="s">
        <v>22</v>
      </c>
      <c r="N12664" s="1" t="s">
        <v>43</v>
      </c>
      <c r="O12664" s="1" t="s">
        <v>44</v>
      </c>
      <c r="P12664" s="1" t="s">
        <v>25</v>
      </c>
      <c r="Q12664" s="1" t="s">
        <v>50</v>
      </c>
      <c r="R12664" s="1" t="s">
        <v>27</v>
      </c>
    </row>
    <row r="12665" spans="1:18" x14ac:dyDescent="0.3">
      <c r="A12665" s="1" t="s">
        <v>12823</v>
      </c>
      <c r="B12665" s="1" t="s">
        <v>46</v>
      </c>
      <c r="C12665" s="1" t="s">
        <v>100</v>
      </c>
      <c r="D12665" s="1" t="s">
        <v>54</v>
      </c>
      <c r="E12665">
        <v>33</v>
      </c>
      <c r="F12665">
        <v>15000</v>
      </c>
      <c r="G12665">
        <v>46</v>
      </c>
      <c r="H12665">
        <v>27</v>
      </c>
      <c r="I12665">
        <v>19</v>
      </c>
      <c r="J12665">
        <v>690000</v>
      </c>
      <c r="K12665" s="2">
        <v>45902</v>
      </c>
      <c r="L12665">
        <v>8</v>
      </c>
      <c r="M12665" s="1" t="s">
        <v>22</v>
      </c>
      <c r="N12665" s="1" t="s">
        <v>32</v>
      </c>
      <c r="O12665" s="1" t="s">
        <v>44</v>
      </c>
      <c r="P12665" s="1" t="s">
        <v>25</v>
      </c>
      <c r="Q12665" s="1" t="s">
        <v>26</v>
      </c>
      <c r="R12665" s="1" t="s">
        <v>59</v>
      </c>
    </row>
    <row r="12666" spans="1:18" x14ac:dyDescent="0.3">
      <c r="A12666" s="1" t="s">
        <v>12824</v>
      </c>
      <c r="B12666" s="1" t="s">
        <v>29</v>
      </c>
      <c r="C12666" s="1" t="s">
        <v>116</v>
      </c>
      <c r="D12666" s="1" t="s">
        <v>31</v>
      </c>
      <c r="E12666">
        <v>44</v>
      </c>
      <c r="F12666">
        <v>5500</v>
      </c>
      <c r="G12666">
        <v>56</v>
      </c>
      <c r="H12666">
        <v>28</v>
      </c>
      <c r="I12666">
        <v>28</v>
      </c>
      <c r="J12666">
        <v>308000</v>
      </c>
      <c r="K12666" s="2">
        <v>45926</v>
      </c>
      <c r="L12666">
        <v>13</v>
      </c>
      <c r="M12666" s="1" t="s">
        <v>39</v>
      </c>
      <c r="N12666" s="1" t="s">
        <v>32</v>
      </c>
      <c r="O12666" s="1" t="s">
        <v>33</v>
      </c>
      <c r="P12666" s="1" t="s">
        <v>25</v>
      </c>
      <c r="Q12666" s="1" t="s">
        <v>59</v>
      </c>
      <c r="R12666" s="1" t="s">
        <v>27</v>
      </c>
    </row>
    <row r="12667" spans="1:18" x14ac:dyDescent="0.3">
      <c r="A12667" s="1" t="s">
        <v>12825</v>
      </c>
      <c r="B12667" s="1" t="s">
        <v>107</v>
      </c>
      <c r="C12667" s="1" t="s">
        <v>102</v>
      </c>
      <c r="D12667" s="1" t="s">
        <v>67</v>
      </c>
      <c r="E12667">
        <v>21</v>
      </c>
      <c r="F12667">
        <v>250000</v>
      </c>
      <c r="G12667">
        <v>39</v>
      </c>
      <c r="H12667">
        <v>20</v>
      </c>
      <c r="I12667">
        <v>19</v>
      </c>
      <c r="J12667">
        <v>9750000</v>
      </c>
      <c r="K12667" s="2">
        <v>45806</v>
      </c>
      <c r="L12667">
        <v>12</v>
      </c>
      <c r="M12667" s="1" t="s">
        <v>39</v>
      </c>
      <c r="N12667" s="1" t="s">
        <v>32</v>
      </c>
      <c r="O12667" s="1" t="s">
        <v>24</v>
      </c>
      <c r="P12667" s="1" t="s">
        <v>25</v>
      </c>
      <c r="Q12667" s="1" t="s">
        <v>26</v>
      </c>
      <c r="R12667" s="1" t="s">
        <v>27</v>
      </c>
    </row>
    <row r="12668" spans="1:18" x14ac:dyDescent="0.3">
      <c r="A12668" s="1" t="s">
        <v>12826</v>
      </c>
      <c r="B12668" s="1" t="s">
        <v>52</v>
      </c>
      <c r="C12668" s="1" t="s">
        <v>284</v>
      </c>
      <c r="D12668" s="1" t="s">
        <v>21</v>
      </c>
      <c r="E12668">
        <v>144</v>
      </c>
      <c r="F12668">
        <v>2800</v>
      </c>
      <c r="G12668">
        <v>162</v>
      </c>
      <c r="H12668">
        <v>46</v>
      </c>
      <c r="I12668">
        <v>116</v>
      </c>
      <c r="J12668">
        <v>453600</v>
      </c>
      <c r="K12668" s="2">
        <v>45823</v>
      </c>
      <c r="L12668">
        <v>10</v>
      </c>
      <c r="M12668" s="1" t="s">
        <v>22</v>
      </c>
      <c r="N12668" s="1" t="s">
        <v>32</v>
      </c>
      <c r="O12668" s="1" t="s">
        <v>44</v>
      </c>
      <c r="P12668" s="1" t="s">
        <v>25</v>
      </c>
      <c r="Q12668" s="1" t="s">
        <v>26</v>
      </c>
      <c r="R12668" s="1" t="s">
        <v>59</v>
      </c>
    </row>
    <row r="12669" spans="1:18" x14ac:dyDescent="0.3">
      <c r="A12669" s="1" t="s">
        <v>12827</v>
      </c>
      <c r="B12669" s="1" t="s">
        <v>41</v>
      </c>
      <c r="C12669" s="1" t="s">
        <v>511</v>
      </c>
      <c r="D12669" s="1" t="s">
        <v>67</v>
      </c>
      <c r="E12669">
        <v>41</v>
      </c>
      <c r="F12669">
        <v>12000</v>
      </c>
      <c r="G12669">
        <v>49</v>
      </c>
      <c r="H12669">
        <v>24</v>
      </c>
      <c r="I12669">
        <v>25</v>
      </c>
      <c r="J12669">
        <v>588000</v>
      </c>
      <c r="K12669" s="2">
        <v>46017</v>
      </c>
      <c r="L12669">
        <v>8</v>
      </c>
      <c r="M12669" s="1" t="s">
        <v>22</v>
      </c>
      <c r="N12669" s="1" t="s">
        <v>32</v>
      </c>
      <c r="O12669" s="1" t="s">
        <v>44</v>
      </c>
      <c r="P12669" s="1" t="s">
        <v>25</v>
      </c>
      <c r="Q12669" s="1" t="s">
        <v>26</v>
      </c>
      <c r="R12669" s="1" t="s">
        <v>27</v>
      </c>
    </row>
    <row r="12670" spans="1:18" x14ac:dyDescent="0.3">
      <c r="A12670" s="1" t="s">
        <v>12828</v>
      </c>
      <c r="B12670" s="1" t="s">
        <v>41</v>
      </c>
      <c r="C12670" s="1" t="s">
        <v>96</v>
      </c>
      <c r="D12670" s="1" t="s">
        <v>38</v>
      </c>
      <c r="E12670">
        <v>89</v>
      </c>
      <c r="F12670">
        <v>150000</v>
      </c>
      <c r="G12670">
        <v>106</v>
      </c>
      <c r="H12670">
        <v>90</v>
      </c>
      <c r="I12670">
        <v>16</v>
      </c>
      <c r="J12670">
        <v>15900000</v>
      </c>
      <c r="K12670" s="2">
        <v>45815</v>
      </c>
      <c r="L12670">
        <v>2</v>
      </c>
      <c r="M12670" s="1" t="s">
        <v>55</v>
      </c>
      <c r="N12670" s="1" t="s">
        <v>43</v>
      </c>
      <c r="O12670" s="1" t="s">
        <v>24</v>
      </c>
      <c r="P12670" s="1" t="s">
        <v>25</v>
      </c>
      <c r="Q12670" s="1" t="s">
        <v>50</v>
      </c>
      <c r="R12670" s="1" t="s">
        <v>27</v>
      </c>
    </row>
    <row r="12671" spans="1:18" x14ac:dyDescent="0.3">
      <c r="A12671" s="1" t="s">
        <v>12829</v>
      </c>
      <c r="B12671" s="1" t="s">
        <v>29</v>
      </c>
      <c r="C12671" s="1" t="s">
        <v>308</v>
      </c>
      <c r="D12671" s="1" t="s">
        <v>31</v>
      </c>
      <c r="E12671">
        <v>110</v>
      </c>
      <c r="F12671">
        <v>8000</v>
      </c>
      <c r="G12671">
        <v>118</v>
      </c>
      <c r="H12671">
        <v>13</v>
      </c>
      <c r="I12671">
        <v>105</v>
      </c>
      <c r="J12671">
        <v>944000</v>
      </c>
      <c r="K12671" s="2">
        <v>45729</v>
      </c>
      <c r="L12671">
        <v>7</v>
      </c>
      <c r="M12671" s="1" t="s">
        <v>22</v>
      </c>
      <c r="N12671" s="1" t="s">
        <v>43</v>
      </c>
      <c r="O12671" s="1" t="s">
        <v>44</v>
      </c>
      <c r="P12671" s="1" t="s">
        <v>25</v>
      </c>
      <c r="Q12671" s="1" t="s">
        <v>50</v>
      </c>
      <c r="R12671" s="1" t="s">
        <v>27</v>
      </c>
    </row>
    <row r="12672" spans="1:18" x14ac:dyDescent="0.3">
      <c r="A12672" s="1" t="s">
        <v>12830</v>
      </c>
      <c r="B12672" s="1" t="s">
        <v>36</v>
      </c>
      <c r="C12672" s="1" t="s">
        <v>284</v>
      </c>
      <c r="D12672" s="1" t="s">
        <v>58</v>
      </c>
      <c r="E12672">
        <v>39</v>
      </c>
      <c r="F12672">
        <v>2800</v>
      </c>
      <c r="G12672">
        <v>44</v>
      </c>
      <c r="H12672">
        <v>5</v>
      </c>
      <c r="I12672">
        <v>39</v>
      </c>
      <c r="J12672">
        <v>123200</v>
      </c>
      <c r="K12672" s="2">
        <v>45926</v>
      </c>
      <c r="L12672">
        <v>1</v>
      </c>
      <c r="M12672" s="1" t="s">
        <v>55</v>
      </c>
      <c r="N12672" s="1" t="s">
        <v>32</v>
      </c>
      <c r="O12672" s="1" t="s">
        <v>44</v>
      </c>
      <c r="P12672" s="1" t="s">
        <v>25</v>
      </c>
      <c r="Q12672" s="1" t="s">
        <v>50</v>
      </c>
      <c r="R12672" s="1" t="s">
        <v>59</v>
      </c>
    </row>
    <row r="12673" spans="1:18" x14ac:dyDescent="0.3">
      <c r="A12673" s="1" t="s">
        <v>12831</v>
      </c>
      <c r="B12673" s="1" t="s">
        <v>80</v>
      </c>
      <c r="C12673" s="1" t="s">
        <v>245</v>
      </c>
      <c r="D12673" s="1" t="s">
        <v>38</v>
      </c>
      <c r="E12673">
        <v>61</v>
      </c>
      <c r="F12673">
        <v>1800</v>
      </c>
      <c r="G12673">
        <v>65</v>
      </c>
      <c r="H12673">
        <v>17</v>
      </c>
      <c r="I12673">
        <v>48</v>
      </c>
      <c r="J12673">
        <v>117000</v>
      </c>
      <c r="K12673" s="2">
        <v>45935</v>
      </c>
      <c r="L12673">
        <v>4</v>
      </c>
      <c r="M12673" s="1" t="s">
        <v>55</v>
      </c>
      <c r="N12673" s="1" t="s">
        <v>43</v>
      </c>
      <c r="O12673" s="1" t="s">
        <v>33</v>
      </c>
      <c r="P12673" s="1" t="s">
        <v>25</v>
      </c>
      <c r="Q12673" s="1" t="s">
        <v>26</v>
      </c>
      <c r="R12673" s="1" t="s">
        <v>27</v>
      </c>
    </row>
    <row r="12674" spans="1:18" x14ac:dyDescent="0.3">
      <c r="A12674" s="1" t="s">
        <v>12832</v>
      </c>
      <c r="B12674" s="1" t="s">
        <v>46</v>
      </c>
      <c r="C12674" s="1" t="s">
        <v>268</v>
      </c>
      <c r="D12674" s="1" t="s">
        <v>21</v>
      </c>
      <c r="E12674">
        <v>126</v>
      </c>
      <c r="F12674">
        <v>6000</v>
      </c>
      <c r="G12674">
        <v>154</v>
      </c>
      <c r="H12674">
        <v>23</v>
      </c>
      <c r="I12674">
        <v>131</v>
      </c>
      <c r="J12674">
        <v>924000</v>
      </c>
      <c r="K12674" s="2">
        <v>45678</v>
      </c>
      <c r="L12674">
        <v>7</v>
      </c>
      <c r="M12674" s="1" t="s">
        <v>22</v>
      </c>
      <c r="N12674" s="1" t="s">
        <v>32</v>
      </c>
      <c r="O12674" s="1" t="s">
        <v>24</v>
      </c>
      <c r="P12674" s="1" t="s">
        <v>49</v>
      </c>
      <c r="Q12674" s="1" t="s">
        <v>26</v>
      </c>
      <c r="R12674" s="1" t="s">
        <v>27</v>
      </c>
    </row>
    <row r="12675" spans="1:18" x14ac:dyDescent="0.3">
      <c r="A12675" s="1" t="s">
        <v>12833</v>
      </c>
      <c r="B12675" s="1" t="s">
        <v>87</v>
      </c>
      <c r="C12675" s="1" t="s">
        <v>679</v>
      </c>
      <c r="D12675" s="1" t="s">
        <v>67</v>
      </c>
      <c r="E12675">
        <v>44</v>
      </c>
      <c r="F12675">
        <v>25000</v>
      </c>
      <c r="G12675">
        <v>60</v>
      </c>
      <c r="H12675">
        <v>49</v>
      </c>
      <c r="I12675">
        <v>11</v>
      </c>
      <c r="J12675">
        <v>1500000</v>
      </c>
      <c r="K12675" s="2">
        <v>45903</v>
      </c>
      <c r="L12675">
        <v>6</v>
      </c>
      <c r="M12675" s="1" t="s">
        <v>22</v>
      </c>
      <c r="N12675" s="1" t="s">
        <v>32</v>
      </c>
      <c r="O12675" s="1" t="s">
        <v>24</v>
      </c>
      <c r="P12675" s="1" t="s">
        <v>25</v>
      </c>
      <c r="Q12675" s="1" t="s">
        <v>26</v>
      </c>
      <c r="R12675" s="1" t="s">
        <v>27</v>
      </c>
    </row>
    <row r="12676" spans="1:18" x14ac:dyDescent="0.3">
      <c r="A12676" s="1" t="s">
        <v>12834</v>
      </c>
      <c r="B12676" s="1" t="s">
        <v>36</v>
      </c>
      <c r="C12676" s="1" t="s">
        <v>170</v>
      </c>
      <c r="D12676" s="1" t="s">
        <v>48</v>
      </c>
      <c r="E12676">
        <v>27</v>
      </c>
      <c r="F12676">
        <v>45000</v>
      </c>
      <c r="G12676">
        <v>53</v>
      </c>
      <c r="H12676">
        <v>31</v>
      </c>
      <c r="I12676">
        <v>22</v>
      </c>
      <c r="J12676">
        <v>2385000</v>
      </c>
      <c r="K12676" s="2">
        <v>45832</v>
      </c>
      <c r="L12676">
        <v>5</v>
      </c>
      <c r="M12676" s="1" t="s">
        <v>55</v>
      </c>
      <c r="N12676" s="1" t="s">
        <v>32</v>
      </c>
      <c r="O12676" s="1" t="s">
        <v>24</v>
      </c>
      <c r="P12676" s="1" t="s">
        <v>49</v>
      </c>
      <c r="Q12676" s="1" t="s">
        <v>26</v>
      </c>
      <c r="R12676" s="1" t="s">
        <v>27</v>
      </c>
    </row>
    <row r="12677" spans="1:18" x14ac:dyDescent="0.3">
      <c r="A12677" s="1" t="s">
        <v>12835</v>
      </c>
      <c r="B12677" s="1" t="s">
        <v>83</v>
      </c>
      <c r="C12677" s="1" t="s">
        <v>158</v>
      </c>
      <c r="D12677" s="1" t="s">
        <v>48</v>
      </c>
      <c r="E12677">
        <v>67</v>
      </c>
      <c r="F12677">
        <v>300</v>
      </c>
      <c r="G12677">
        <v>97</v>
      </c>
      <c r="H12677">
        <v>18</v>
      </c>
      <c r="I12677">
        <v>79</v>
      </c>
      <c r="J12677">
        <v>29100</v>
      </c>
      <c r="K12677" s="2">
        <v>45886</v>
      </c>
      <c r="L12677">
        <v>11</v>
      </c>
      <c r="M12677" s="1" t="s">
        <v>39</v>
      </c>
      <c r="N12677" s="1" t="s">
        <v>43</v>
      </c>
      <c r="O12677" s="1" t="s">
        <v>33</v>
      </c>
      <c r="P12677" s="1" t="s">
        <v>25</v>
      </c>
      <c r="Q12677" s="1" t="s">
        <v>26</v>
      </c>
      <c r="R12677" s="1" t="s">
        <v>59</v>
      </c>
    </row>
    <row r="12678" spans="1:18" x14ac:dyDescent="0.3">
      <c r="A12678" s="1" t="s">
        <v>12836</v>
      </c>
      <c r="B12678" s="1" t="s">
        <v>87</v>
      </c>
      <c r="C12678" s="1" t="s">
        <v>270</v>
      </c>
      <c r="D12678" s="1" t="s">
        <v>64</v>
      </c>
      <c r="E12678">
        <v>71</v>
      </c>
      <c r="F12678">
        <v>1800</v>
      </c>
      <c r="G12678">
        <v>73</v>
      </c>
      <c r="H12678">
        <v>22</v>
      </c>
      <c r="I12678">
        <v>51</v>
      </c>
      <c r="J12678">
        <v>131400</v>
      </c>
      <c r="K12678" s="2">
        <v>45851</v>
      </c>
      <c r="L12678">
        <v>8</v>
      </c>
      <c r="M12678" s="1" t="s">
        <v>22</v>
      </c>
      <c r="N12678" s="1" t="s">
        <v>23</v>
      </c>
      <c r="O12678" s="1" t="s">
        <v>24</v>
      </c>
      <c r="P12678" s="1" t="s">
        <v>25</v>
      </c>
      <c r="Q12678" s="1" t="s">
        <v>50</v>
      </c>
      <c r="R12678" s="1" t="s">
        <v>59</v>
      </c>
    </row>
    <row r="12679" spans="1:18" x14ac:dyDescent="0.3">
      <c r="A12679" s="1" t="s">
        <v>12837</v>
      </c>
      <c r="B12679" s="1" t="s">
        <v>52</v>
      </c>
      <c r="C12679" s="1" t="s">
        <v>247</v>
      </c>
      <c r="D12679" s="1" t="s">
        <v>31</v>
      </c>
      <c r="E12679">
        <v>147</v>
      </c>
      <c r="F12679">
        <v>2500000</v>
      </c>
      <c r="G12679">
        <v>149</v>
      </c>
      <c r="H12679">
        <v>134</v>
      </c>
      <c r="I12679">
        <v>15</v>
      </c>
      <c r="J12679">
        <v>372500000</v>
      </c>
      <c r="K12679" s="2">
        <v>45739</v>
      </c>
      <c r="L12679">
        <v>12</v>
      </c>
      <c r="M12679" s="1" t="s">
        <v>39</v>
      </c>
      <c r="N12679" s="1" t="s">
        <v>23</v>
      </c>
      <c r="O12679" s="1" t="s">
        <v>24</v>
      </c>
      <c r="P12679" s="1" t="s">
        <v>49</v>
      </c>
      <c r="Q12679" s="1" t="s">
        <v>50</v>
      </c>
      <c r="R12679" s="1" t="s">
        <v>27</v>
      </c>
    </row>
    <row r="12680" spans="1:18" x14ac:dyDescent="0.3">
      <c r="A12680" s="1" t="s">
        <v>12838</v>
      </c>
      <c r="B12680" s="1" t="s">
        <v>52</v>
      </c>
      <c r="C12680" s="1" t="s">
        <v>90</v>
      </c>
      <c r="D12680" s="1" t="s">
        <v>31</v>
      </c>
      <c r="E12680">
        <v>104</v>
      </c>
      <c r="F12680">
        <v>8500</v>
      </c>
      <c r="G12680">
        <v>108</v>
      </c>
      <c r="H12680">
        <v>97</v>
      </c>
      <c r="I12680">
        <v>11</v>
      </c>
      <c r="J12680">
        <v>918000</v>
      </c>
      <c r="K12680" s="2">
        <v>45720</v>
      </c>
      <c r="L12680">
        <v>13</v>
      </c>
      <c r="M12680" s="1" t="s">
        <v>39</v>
      </c>
      <c r="N12680" s="1" t="s">
        <v>32</v>
      </c>
      <c r="O12680" s="1" t="s">
        <v>24</v>
      </c>
      <c r="P12680" s="1" t="s">
        <v>25</v>
      </c>
      <c r="Q12680" s="1" t="s">
        <v>26</v>
      </c>
      <c r="R12680" s="1" t="s">
        <v>59</v>
      </c>
    </row>
    <row r="12681" spans="1:18" x14ac:dyDescent="0.3">
      <c r="A12681" s="1" t="s">
        <v>12839</v>
      </c>
      <c r="B12681" s="1" t="s">
        <v>83</v>
      </c>
      <c r="C12681" s="1" t="s">
        <v>172</v>
      </c>
      <c r="D12681" s="1" t="s">
        <v>38</v>
      </c>
      <c r="E12681">
        <v>119</v>
      </c>
      <c r="F12681">
        <v>8500</v>
      </c>
      <c r="G12681">
        <v>147</v>
      </c>
      <c r="H12681">
        <v>8</v>
      </c>
      <c r="I12681">
        <v>139</v>
      </c>
      <c r="J12681">
        <v>1249500</v>
      </c>
      <c r="K12681" s="2">
        <v>46016</v>
      </c>
      <c r="L12681">
        <v>4</v>
      </c>
      <c r="M12681" s="1" t="s">
        <v>55</v>
      </c>
      <c r="N12681" s="1" t="s">
        <v>43</v>
      </c>
      <c r="O12681" s="1" t="s">
        <v>85</v>
      </c>
      <c r="P12681" s="1" t="s">
        <v>25</v>
      </c>
      <c r="Q12681" s="1" t="s">
        <v>50</v>
      </c>
      <c r="R12681" s="1" t="s">
        <v>27</v>
      </c>
    </row>
    <row r="12682" spans="1:18" x14ac:dyDescent="0.3">
      <c r="A12682" s="1" t="s">
        <v>12840</v>
      </c>
      <c r="B12682" s="1" t="s">
        <v>41</v>
      </c>
      <c r="C12682" s="1" t="s">
        <v>146</v>
      </c>
      <c r="D12682" s="1" t="s">
        <v>64</v>
      </c>
      <c r="E12682">
        <v>62</v>
      </c>
      <c r="F12682">
        <v>1800000</v>
      </c>
      <c r="G12682">
        <v>68</v>
      </c>
      <c r="H12682">
        <v>10</v>
      </c>
      <c r="I12682">
        <v>58</v>
      </c>
      <c r="J12682">
        <v>122400000</v>
      </c>
      <c r="K12682" s="2">
        <v>45988</v>
      </c>
      <c r="L12682">
        <v>12</v>
      </c>
      <c r="M12682" s="1" t="s">
        <v>39</v>
      </c>
      <c r="N12682" s="1" t="s">
        <v>23</v>
      </c>
      <c r="O12682" s="1" t="s">
        <v>33</v>
      </c>
      <c r="P12682" s="1" t="s">
        <v>25</v>
      </c>
      <c r="Q12682" s="1" t="s">
        <v>26</v>
      </c>
      <c r="R12682" s="1" t="s">
        <v>27</v>
      </c>
    </row>
    <row r="12683" spans="1:18" x14ac:dyDescent="0.3">
      <c r="A12683" s="1" t="s">
        <v>12841</v>
      </c>
      <c r="B12683" s="1" t="s">
        <v>133</v>
      </c>
      <c r="C12683" s="1" t="s">
        <v>125</v>
      </c>
      <c r="D12683" s="1" t="s">
        <v>64</v>
      </c>
      <c r="E12683">
        <v>89</v>
      </c>
      <c r="F12683">
        <v>4500</v>
      </c>
      <c r="G12683">
        <v>113</v>
      </c>
      <c r="H12683">
        <v>20</v>
      </c>
      <c r="I12683">
        <v>93</v>
      </c>
      <c r="J12683">
        <v>508500</v>
      </c>
      <c r="K12683" s="2">
        <v>45804</v>
      </c>
      <c r="L12683">
        <v>2</v>
      </c>
      <c r="M12683" s="1" t="s">
        <v>55</v>
      </c>
      <c r="N12683" s="1" t="s">
        <v>23</v>
      </c>
      <c r="O12683" s="1" t="s">
        <v>24</v>
      </c>
      <c r="P12683" s="1" t="s">
        <v>25</v>
      </c>
      <c r="Q12683" s="1" t="s">
        <v>26</v>
      </c>
      <c r="R12683" s="1" t="s">
        <v>27</v>
      </c>
    </row>
    <row r="12684" spans="1:18" x14ac:dyDescent="0.3">
      <c r="A12684" s="1" t="s">
        <v>12842</v>
      </c>
      <c r="B12684" s="1" t="s">
        <v>46</v>
      </c>
      <c r="C12684" s="1" t="s">
        <v>427</v>
      </c>
      <c r="D12684" s="1" t="s">
        <v>31</v>
      </c>
      <c r="E12684">
        <v>24</v>
      </c>
      <c r="F12684">
        <v>5000</v>
      </c>
      <c r="G12684">
        <v>35</v>
      </c>
      <c r="H12684">
        <v>32</v>
      </c>
      <c r="I12684">
        <v>3</v>
      </c>
      <c r="J12684">
        <v>175000</v>
      </c>
      <c r="K12684" s="2">
        <v>45856</v>
      </c>
      <c r="L12684">
        <v>11</v>
      </c>
      <c r="M12684" s="1" t="s">
        <v>39</v>
      </c>
      <c r="N12684" s="1" t="s">
        <v>23</v>
      </c>
      <c r="O12684" s="1" t="s">
        <v>24</v>
      </c>
      <c r="P12684" s="1" t="s">
        <v>49</v>
      </c>
      <c r="Q12684" s="1" t="s">
        <v>26</v>
      </c>
      <c r="R12684" s="1" t="s">
        <v>27</v>
      </c>
    </row>
    <row r="12685" spans="1:18" x14ac:dyDescent="0.3">
      <c r="A12685" s="1" t="s">
        <v>12843</v>
      </c>
      <c r="B12685" s="1" t="s">
        <v>36</v>
      </c>
      <c r="C12685" s="1" t="s">
        <v>74</v>
      </c>
      <c r="D12685" s="1" t="s">
        <v>64</v>
      </c>
      <c r="E12685">
        <v>62</v>
      </c>
      <c r="F12685">
        <v>25000</v>
      </c>
      <c r="G12685">
        <v>84</v>
      </c>
      <c r="H12685">
        <v>68</v>
      </c>
      <c r="I12685">
        <v>16</v>
      </c>
      <c r="J12685">
        <v>2100000</v>
      </c>
      <c r="K12685" s="2">
        <v>45806</v>
      </c>
      <c r="L12685">
        <v>9</v>
      </c>
      <c r="M12685" s="1" t="s">
        <v>22</v>
      </c>
      <c r="N12685" s="1" t="s">
        <v>32</v>
      </c>
      <c r="O12685" s="1" t="s">
        <v>33</v>
      </c>
      <c r="P12685" s="1" t="s">
        <v>25</v>
      </c>
      <c r="Q12685" s="1" t="s">
        <v>26</v>
      </c>
      <c r="R12685" s="1" t="s">
        <v>27</v>
      </c>
    </row>
    <row r="12686" spans="1:18" x14ac:dyDescent="0.3">
      <c r="A12686" s="1" t="s">
        <v>12844</v>
      </c>
      <c r="B12686" s="1" t="s">
        <v>87</v>
      </c>
      <c r="C12686" s="1" t="s">
        <v>140</v>
      </c>
      <c r="D12686" s="1" t="s">
        <v>38</v>
      </c>
      <c r="E12686">
        <v>76</v>
      </c>
      <c r="F12686">
        <v>12000</v>
      </c>
      <c r="G12686">
        <v>103</v>
      </c>
      <c r="H12686">
        <v>92</v>
      </c>
      <c r="I12686">
        <v>11</v>
      </c>
      <c r="J12686">
        <v>1236000</v>
      </c>
      <c r="K12686" s="2">
        <v>45718</v>
      </c>
      <c r="L12686">
        <v>6</v>
      </c>
      <c r="M12686" s="1" t="s">
        <v>22</v>
      </c>
      <c r="N12686" s="1" t="s">
        <v>32</v>
      </c>
      <c r="O12686" s="1" t="s">
        <v>44</v>
      </c>
      <c r="P12686" s="1" t="s">
        <v>25</v>
      </c>
      <c r="Q12686" s="1" t="s">
        <v>59</v>
      </c>
      <c r="R12686" s="1" t="s">
        <v>27</v>
      </c>
    </row>
    <row r="12687" spans="1:18" x14ac:dyDescent="0.3">
      <c r="A12687" s="1" t="s">
        <v>12845</v>
      </c>
      <c r="B12687" s="1" t="s">
        <v>36</v>
      </c>
      <c r="C12687" s="1" t="s">
        <v>90</v>
      </c>
      <c r="D12687" s="1" t="s">
        <v>58</v>
      </c>
      <c r="E12687">
        <v>113</v>
      </c>
      <c r="F12687">
        <v>8500</v>
      </c>
      <c r="G12687">
        <v>127</v>
      </c>
      <c r="H12687">
        <v>40</v>
      </c>
      <c r="I12687">
        <v>87</v>
      </c>
      <c r="J12687">
        <v>1079500</v>
      </c>
      <c r="K12687" s="2">
        <v>45672</v>
      </c>
      <c r="L12687">
        <v>5</v>
      </c>
      <c r="M12687" s="1" t="s">
        <v>55</v>
      </c>
      <c r="N12687" s="1" t="s">
        <v>23</v>
      </c>
      <c r="O12687" s="1" t="s">
        <v>44</v>
      </c>
      <c r="P12687" s="1" t="s">
        <v>25</v>
      </c>
      <c r="Q12687" s="1" t="s">
        <v>26</v>
      </c>
      <c r="R12687" s="1" t="s">
        <v>27</v>
      </c>
    </row>
    <row r="12688" spans="1:18" x14ac:dyDescent="0.3">
      <c r="A12688" s="1" t="s">
        <v>12846</v>
      </c>
      <c r="B12688" s="1" t="s">
        <v>87</v>
      </c>
      <c r="C12688" s="1" t="s">
        <v>94</v>
      </c>
      <c r="D12688" s="1" t="s">
        <v>48</v>
      </c>
      <c r="E12688">
        <v>23</v>
      </c>
      <c r="F12688">
        <v>45000</v>
      </c>
      <c r="G12688">
        <v>47</v>
      </c>
      <c r="H12688">
        <v>14</v>
      </c>
      <c r="I12688">
        <v>33</v>
      </c>
      <c r="J12688">
        <v>2115000</v>
      </c>
      <c r="K12688" s="2">
        <v>45868</v>
      </c>
      <c r="L12688">
        <v>13</v>
      </c>
      <c r="M12688" s="1" t="s">
        <v>39</v>
      </c>
      <c r="N12688" s="1" t="s">
        <v>23</v>
      </c>
      <c r="O12688" s="1" t="s">
        <v>24</v>
      </c>
      <c r="P12688" s="1" t="s">
        <v>25</v>
      </c>
      <c r="Q12688" s="1" t="s">
        <v>59</v>
      </c>
      <c r="R12688" s="1" t="s">
        <v>27</v>
      </c>
    </row>
    <row r="12689" spans="1:18" x14ac:dyDescent="0.3">
      <c r="A12689" s="1" t="s">
        <v>12847</v>
      </c>
      <c r="B12689" s="1" t="s">
        <v>80</v>
      </c>
      <c r="C12689" s="1" t="s">
        <v>247</v>
      </c>
      <c r="D12689" s="1" t="s">
        <v>91</v>
      </c>
      <c r="E12689">
        <v>78</v>
      </c>
      <c r="F12689">
        <v>2500000</v>
      </c>
      <c r="G12689">
        <v>83</v>
      </c>
      <c r="H12689">
        <v>6</v>
      </c>
      <c r="I12689">
        <v>77</v>
      </c>
      <c r="J12689">
        <v>207500000</v>
      </c>
      <c r="K12689" s="2">
        <v>45962</v>
      </c>
      <c r="L12689">
        <v>3</v>
      </c>
      <c r="M12689" s="1" t="s">
        <v>55</v>
      </c>
      <c r="N12689" s="1" t="s">
        <v>23</v>
      </c>
      <c r="O12689" s="1" t="s">
        <v>33</v>
      </c>
      <c r="P12689" s="1" t="s">
        <v>25</v>
      </c>
      <c r="Q12689" s="1" t="s">
        <v>50</v>
      </c>
      <c r="R12689" s="1" t="s">
        <v>27</v>
      </c>
    </row>
    <row r="12690" spans="1:18" x14ac:dyDescent="0.3">
      <c r="A12690" s="1" t="s">
        <v>12848</v>
      </c>
      <c r="B12690" s="1" t="s">
        <v>36</v>
      </c>
      <c r="C12690" s="1" t="s">
        <v>513</v>
      </c>
      <c r="D12690" s="1" t="s">
        <v>21</v>
      </c>
      <c r="E12690">
        <v>37</v>
      </c>
      <c r="F12690">
        <v>5000</v>
      </c>
      <c r="G12690">
        <v>52</v>
      </c>
      <c r="H12690">
        <v>22</v>
      </c>
      <c r="I12690">
        <v>30</v>
      </c>
      <c r="J12690">
        <v>260000</v>
      </c>
      <c r="K12690" s="2">
        <v>45671</v>
      </c>
      <c r="L12690">
        <v>10</v>
      </c>
      <c r="M12690" s="1" t="s">
        <v>22</v>
      </c>
      <c r="N12690" s="1" t="s">
        <v>43</v>
      </c>
      <c r="O12690" s="1" t="s">
        <v>24</v>
      </c>
      <c r="P12690" s="1" t="s">
        <v>25</v>
      </c>
      <c r="Q12690" s="1" t="s">
        <v>26</v>
      </c>
      <c r="R12690" s="1" t="s">
        <v>27</v>
      </c>
    </row>
    <row r="12691" spans="1:18" x14ac:dyDescent="0.3">
      <c r="A12691" s="1" t="s">
        <v>12849</v>
      </c>
      <c r="B12691" s="1" t="s">
        <v>80</v>
      </c>
      <c r="C12691" s="1" t="s">
        <v>140</v>
      </c>
      <c r="D12691" s="1" t="s">
        <v>64</v>
      </c>
      <c r="E12691">
        <v>89</v>
      </c>
      <c r="F12691">
        <v>12000</v>
      </c>
      <c r="G12691">
        <v>96</v>
      </c>
      <c r="H12691">
        <v>60</v>
      </c>
      <c r="I12691">
        <v>36</v>
      </c>
      <c r="J12691">
        <v>1152000</v>
      </c>
      <c r="K12691" s="2">
        <v>45760</v>
      </c>
      <c r="L12691">
        <v>13</v>
      </c>
      <c r="M12691" s="1" t="s">
        <v>39</v>
      </c>
      <c r="N12691" s="1" t="s">
        <v>23</v>
      </c>
      <c r="O12691" s="1" t="s">
        <v>24</v>
      </c>
      <c r="P12691" s="1" t="s">
        <v>49</v>
      </c>
      <c r="Q12691" s="1" t="s">
        <v>26</v>
      </c>
      <c r="R12691" s="1" t="s">
        <v>27</v>
      </c>
    </row>
    <row r="12692" spans="1:18" x14ac:dyDescent="0.3">
      <c r="A12692" s="1" t="s">
        <v>12850</v>
      </c>
      <c r="B12692" s="1" t="s">
        <v>19</v>
      </c>
      <c r="C12692" s="1" t="s">
        <v>268</v>
      </c>
      <c r="D12692" s="1" t="s">
        <v>58</v>
      </c>
      <c r="E12692">
        <v>127</v>
      </c>
      <c r="F12692">
        <v>6000</v>
      </c>
      <c r="G12692">
        <v>146</v>
      </c>
      <c r="H12692">
        <v>132</v>
      </c>
      <c r="I12692">
        <v>14</v>
      </c>
      <c r="J12692">
        <v>876000</v>
      </c>
      <c r="K12692" s="2">
        <v>45818</v>
      </c>
      <c r="L12692">
        <v>14</v>
      </c>
      <c r="M12692" s="1" t="s">
        <v>39</v>
      </c>
      <c r="N12692" s="1" t="s">
        <v>43</v>
      </c>
      <c r="O12692" s="1" t="s">
        <v>24</v>
      </c>
      <c r="P12692" s="1" t="s">
        <v>25</v>
      </c>
      <c r="Q12692" s="1" t="s">
        <v>26</v>
      </c>
      <c r="R12692" s="1" t="s">
        <v>59</v>
      </c>
    </row>
    <row r="12693" spans="1:18" x14ac:dyDescent="0.3">
      <c r="A12693" s="1" t="s">
        <v>12851</v>
      </c>
      <c r="B12693" s="1" t="s">
        <v>66</v>
      </c>
      <c r="C12693" s="1" t="s">
        <v>229</v>
      </c>
      <c r="D12693" s="1" t="s">
        <v>58</v>
      </c>
      <c r="E12693">
        <v>79</v>
      </c>
      <c r="F12693">
        <v>12000</v>
      </c>
      <c r="G12693">
        <v>89</v>
      </c>
      <c r="H12693">
        <v>24</v>
      </c>
      <c r="I12693">
        <v>65</v>
      </c>
      <c r="J12693">
        <v>1068000</v>
      </c>
      <c r="K12693" s="2">
        <v>45716</v>
      </c>
      <c r="L12693">
        <v>13</v>
      </c>
      <c r="M12693" s="1" t="s">
        <v>39</v>
      </c>
      <c r="N12693" s="1" t="s">
        <v>32</v>
      </c>
      <c r="O12693" s="1" t="s">
        <v>24</v>
      </c>
      <c r="P12693" s="1" t="s">
        <v>25</v>
      </c>
      <c r="Q12693" s="1" t="s">
        <v>50</v>
      </c>
      <c r="R12693" s="1" t="s">
        <v>27</v>
      </c>
    </row>
    <row r="12694" spans="1:18" x14ac:dyDescent="0.3">
      <c r="A12694" s="1" t="s">
        <v>12852</v>
      </c>
      <c r="B12694" s="1" t="s">
        <v>52</v>
      </c>
      <c r="C12694" s="1" t="s">
        <v>211</v>
      </c>
      <c r="D12694" s="1" t="s">
        <v>38</v>
      </c>
      <c r="E12694">
        <v>142</v>
      </c>
      <c r="F12694">
        <v>85000</v>
      </c>
      <c r="G12694">
        <v>146</v>
      </c>
      <c r="H12694">
        <v>139</v>
      </c>
      <c r="I12694">
        <v>7</v>
      </c>
      <c r="J12694">
        <v>12410000</v>
      </c>
      <c r="K12694" s="2">
        <v>45695</v>
      </c>
      <c r="L12694">
        <v>7</v>
      </c>
      <c r="M12694" s="1" t="s">
        <v>22</v>
      </c>
      <c r="N12694" s="1" t="s">
        <v>32</v>
      </c>
      <c r="O12694" s="1" t="s">
        <v>33</v>
      </c>
      <c r="P12694" s="1" t="s">
        <v>25</v>
      </c>
      <c r="Q12694" s="1" t="s">
        <v>50</v>
      </c>
      <c r="R12694" s="1" t="s">
        <v>27</v>
      </c>
    </row>
    <row r="12695" spans="1:18" x14ac:dyDescent="0.3">
      <c r="A12695" s="1" t="s">
        <v>12853</v>
      </c>
      <c r="B12695" s="1" t="s">
        <v>87</v>
      </c>
      <c r="C12695" s="1" t="s">
        <v>127</v>
      </c>
      <c r="D12695" s="1" t="s">
        <v>64</v>
      </c>
      <c r="E12695">
        <v>92</v>
      </c>
      <c r="F12695">
        <v>35000</v>
      </c>
      <c r="G12695">
        <v>96</v>
      </c>
      <c r="H12695">
        <v>58</v>
      </c>
      <c r="I12695">
        <v>38</v>
      </c>
      <c r="J12695">
        <v>3360000</v>
      </c>
      <c r="K12695" s="2">
        <v>46015</v>
      </c>
      <c r="L12695">
        <v>5</v>
      </c>
      <c r="M12695" s="1" t="s">
        <v>55</v>
      </c>
      <c r="N12695" s="1" t="s">
        <v>23</v>
      </c>
      <c r="O12695" s="1" t="s">
        <v>24</v>
      </c>
      <c r="P12695" s="1" t="s">
        <v>49</v>
      </c>
      <c r="Q12695" s="1" t="s">
        <v>26</v>
      </c>
      <c r="R12695" s="1" t="s">
        <v>27</v>
      </c>
    </row>
    <row r="12696" spans="1:18" x14ac:dyDescent="0.3">
      <c r="A12696" s="1" t="s">
        <v>12854</v>
      </c>
      <c r="B12696" s="1" t="s">
        <v>83</v>
      </c>
      <c r="C12696" s="1" t="s">
        <v>121</v>
      </c>
      <c r="D12696" s="1" t="s">
        <v>54</v>
      </c>
      <c r="E12696">
        <v>61</v>
      </c>
      <c r="F12696">
        <v>3500</v>
      </c>
      <c r="G12696">
        <v>72</v>
      </c>
      <c r="H12696">
        <v>6</v>
      </c>
      <c r="I12696">
        <v>66</v>
      </c>
      <c r="J12696">
        <v>252000</v>
      </c>
      <c r="K12696" s="2">
        <v>45900</v>
      </c>
      <c r="L12696">
        <v>2</v>
      </c>
      <c r="M12696" s="1" t="s">
        <v>55</v>
      </c>
      <c r="N12696" s="1" t="s">
        <v>43</v>
      </c>
      <c r="O12696" s="1" t="s">
        <v>24</v>
      </c>
      <c r="P12696" s="1" t="s">
        <v>25</v>
      </c>
      <c r="Q12696" s="1" t="s">
        <v>26</v>
      </c>
      <c r="R12696" s="1" t="s">
        <v>27</v>
      </c>
    </row>
    <row r="12697" spans="1:18" x14ac:dyDescent="0.3">
      <c r="A12697" s="1" t="s">
        <v>12855</v>
      </c>
      <c r="B12697" s="1" t="s">
        <v>99</v>
      </c>
      <c r="C12697" s="1" t="s">
        <v>174</v>
      </c>
      <c r="D12697" s="1" t="s">
        <v>54</v>
      </c>
      <c r="E12697">
        <v>43</v>
      </c>
      <c r="F12697">
        <v>25000</v>
      </c>
      <c r="G12697">
        <v>47</v>
      </c>
      <c r="H12697">
        <v>34</v>
      </c>
      <c r="I12697">
        <v>13</v>
      </c>
      <c r="J12697">
        <v>1175000</v>
      </c>
      <c r="K12697" s="2">
        <v>45765</v>
      </c>
      <c r="L12697">
        <v>2</v>
      </c>
      <c r="M12697" s="1" t="s">
        <v>55</v>
      </c>
      <c r="N12697" s="1" t="s">
        <v>32</v>
      </c>
      <c r="O12697" s="1" t="s">
        <v>33</v>
      </c>
      <c r="P12697" s="1" t="s">
        <v>25</v>
      </c>
      <c r="Q12697" s="1" t="s">
        <v>26</v>
      </c>
      <c r="R12697" s="1" t="s">
        <v>27</v>
      </c>
    </row>
    <row r="12698" spans="1:18" x14ac:dyDescent="0.3">
      <c r="A12698" s="1" t="s">
        <v>12856</v>
      </c>
      <c r="B12698" s="1" t="s">
        <v>41</v>
      </c>
      <c r="C12698" s="1" t="s">
        <v>100</v>
      </c>
      <c r="D12698" s="1" t="s">
        <v>31</v>
      </c>
      <c r="E12698">
        <v>71</v>
      </c>
      <c r="F12698">
        <v>15000</v>
      </c>
      <c r="G12698">
        <v>88</v>
      </c>
      <c r="H12698">
        <v>50</v>
      </c>
      <c r="I12698">
        <v>38</v>
      </c>
      <c r="J12698">
        <v>1320000</v>
      </c>
      <c r="K12698" s="2">
        <v>45751</v>
      </c>
      <c r="L12698">
        <v>4</v>
      </c>
      <c r="M12698" s="1" t="s">
        <v>55</v>
      </c>
      <c r="N12698" s="1" t="s">
        <v>23</v>
      </c>
      <c r="O12698" s="1" t="s">
        <v>24</v>
      </c>
      <c r="P12698" s="1" t="s">
        <v>25</v>
      </c>
      <c r="Q12698" s="1" t="s">
        <v>50</v>
      </c>
      <c r="R12698" s="1" t="s">
        <v>59</v>
      </c>
    </row>
    <row r="12699" spans="1:18" x14ac:dyDescent="0.3">
      <c r="A12699" s="1" t="s">
        <v>12857</v>
      </c>
      <c r="B12699" s="1" t="s">
        <v>66</v>
      </c>
      <c r="C12699" s="1" t="s">
        <v>96</v>
      </c>
      <c r="D12699" s="1" t="s">
        <v>48</v>
      </c>
      <c r="E12699">
        <v>57</v>
      </c>
      <c r="F12699">
        <v>150000</v>
      </c>
      <c r="G12699">
        <v>70</v>
      </c>
      <c r="H12699">
        <v>62</v>
      </c>
      <c r="I12699">
        <v>8</v>
      </c>
      <c r="J12699">
        <v>10500000</v>
      </c>
      <c r="K12699" s="2">
        <v>45905</v>
      </c>
      <c r="L12699">
        <v>3</v>
      </c>
      <c r="M12699" s="1" t="s">
        <v>55</v>
      </c>
      <c r="N12699" s="1" t="s">
        <v>23</v>
      </c>
      <c r="O12699" s="1" t="s">
        <v>33</v>
      </c>
      <c r="P12699" s="1" t="s">
        <v>25</v>
      </c>
      <c r="Q12699" s="1" t="s">
        <v>26</v>
      </c>
      <c r="R12699" s="1" t="s">
        <v>27</v>
      </c>
    </row>
    <row r="12700" spans="1:18" x14ac:dyDescent="0.3">
      <c r="A12700" s="1" t="s">
        <v>12858</v>
      </c>
      <c r="B12700" s="1" t="s">
        <v>19</v>
      </c>
      <c r="C12700" s="1" t="s">
        <v>105</v>
      </c>
      <c r="D12700" s="1" t="s">
        <v>67</v>
      </c>
      <c r="E12700">
        <v>130</v>
      </c>
      <c r="F12700">
        <v>6500</v>
      </c>
      <c r="G12700">
        <v>139</v>
      </c>
      <c r="H12700">
        <v>77</v>
      </c>
      <c r="I12700">
        <v>62</v>
      </c>
      <c r="J12700">
        <v>903500</v>
      </c>
      <c r="K12700" s="2">
        <v>45775</v>
      </c>
      <c r="L12700">
        <v>11</v>
      </c>
      <c r="M12700" s="1" t="s">
        <v>39</v>
      </c>
      <c r="N12700" s="1" t="s">
        <v>32</v>
      </c>
      <c r="O12700" s="1" t="s">
        <v>24</v>
      </c>
      <c r="P12700" s="1" t="s">
        <v>25</v>
      </c>
      <c r="Q12700" s="1" t="s">
        <v>26</v>
      </c>
      <c r="R12700" s="1" t="s">
        <v>27</v>
      </c>
    </row>
    <row r="12701" spans="1:18" x14ac:dyDescent="0.3">
      <c r="A12701" s="1" t="s">
        <v>12859</v>
      </c>
      <c r="B12701" s="1" t="s">
        <v>80</v>
      </c>
      <c r="C12701" s="1" t="s">
        <v>196</v>
      </c>
      <c r="D12701" s="1" t="s">
        <v>58</v>
      </c>
      <c r="E12701">
        <v>89</v>
      </c>
      <c r="F12701">
        <v>850000</v>
      </c>
      <c r="G12701">
        <v>110</v>
      </c>
      <c r="H12701">
        <v>102</v>
      </c>
      <c r="I12701">
        <v>8</v>
      </c>
      <c r="J12701">
        <v>93500000</v>
      </c>
      <c r="K12701" s="2">
        <v>46004</v>
      </c>
      <c r="L12701">
        <v>3</v>
      </c>
      <c r="M12701" s="1" t="s">
        <v>55</v>
      </c>
      <c r="N12701" s="1" t="s">
        <v>43</v>
      </c>
      <c r="O12701" s="1" t="s">
        <v>24</v>
      </c>
      <c r="P12701" s="1" t="s">
        <v>25</v>
      </c>
      <c r="Q12701" s="1" t="s">
        <v>26</v>
      </c>
      <c r="R12701" s="1" t="s">
        <v>27</v>
      </c>
    </row>
    <row r="12702" spans="1:18" x14ac:dyDescent="0.3">
      <c r="A12702" s="1" t="s">
        <v>12860</v>
      </c>
      <c r="B12702" s="1" t="s">
        <v>80</v>
      </c>
      <c r="C12702" s="1" t="s">
        <v>511</v>
      </c>
      <c r="D12702" s="1" t="s">
        <v>54</v>
      </c>
      <c r="E12702">
        <v>107</v>
      </c>
      <c r="F12702">
        <v>12000</v>
      </c>
      <c r="G12702">
        <v>121</v>
      </c>
      <c r="H12702">
        <v>33</v>
      </c>
      <c r="I12702">
        <v>88</v>
      </c>
      <c r="J12702">
        <v>1452000</v>
      </c>
      <c r="K12702" s="2">
        <v>45662</v>
      </c>
      <c r="L12702">
        <v>6</v>
      </c>
      <c r="M12702" s="1" t="s">
        <v>22</v>
      </c>
      <c r="N12702" s="1" t="s">
        <v>43</v>
      </c>
      <c r="O12702" s="1" t="s">
        <v>24</v>
      </c>
      <c r="P12702" s="1" t="s">
        <v>25</v>
      </c>
      <c r="Q12702" s="1" t="s">
        <v>26</v>
      </c>
      <c r="R12702" s="1" t="s">
        <v>59</v>
      </c>
    </row>
    <row r="12703" spans="1:18" x14ac:dyDescent="0.3">
      <c r="A12703" s="1" t="s">
        <v>12861</v>
      </c>
      <c r="B12703" s="1" t="s">
        <v>46</v>
      </c>
      <c r="C12703" s="1" t="s">
        <v>37</v>
      </c>
      <c r="D12703" s="1" t="s">
        <v>21</v>
      </c>
      <c r="E12703">
        <v>52</v>
      </c>
      <c r="F12703">
        <v>12000</v>
      </c>
      <c r="G12703">
        <v>70</v>
      </c>
      <c r="H12703">
        <v>63</v>
      </c>
      <c r="I12703">
        <v>7</v>
      </c>
      <c r="J12703">
        <v>840000</v>
      </c>
      <c r="K12703" s="2">
        <v>45726</v>
      </c>
      <c r="L12703">
        <v>5</v>
      </c>
      <c r="M12703" s="1" t="s">
        <v>55</v>
      </c>
      <c r="N12703" s="1" t="s">
        <v>23</v>
      </c>
      <c r="O12703" s="1" t="s">
        <v>33</v>
      </c>
      <c r="P12703" s="1" t="s">
        <v>25</v>
      </c>
      <c r="Q12703" s="1" t="s">
        <v>26</v>
      </c>
      <c r="R12703" s="1" t="s">
        <v>27</v>
      </c>
    </row>
    <row r="12704" spans="1:18" x14ac:dyDescent="0.3">
      <c r="A12704" s="1" t="s">
        <v>12862</v>
      </c>
      <c r="B12704" s="1" t="s">
        <v>46</v>
      </c>
      <c r="C12704" s="1" t="s">
        <v>402</v>
      </c>
      <c r="D12704" s="1" t="s">
        <v>31</v>
      </c>
      <c r="E12704">
        <v>63</v>
      </c>
      <c r="F12704">
        <v>2500</v>
      </c>
      <c r="G12704">
        <v>92</v>
      </c>
      <c r="H12704">
        <v>60</v>
      </c>
      <c r="I12704">
        <v>32</v>
      </c>
      <c r="J12704">
        <v>230000</v>
      </c>
      <c r="K12704" s="2">
        <v>45913</v>
      </c>
      <c r="L12704">
        <v>6</v>
      </c>
      <c r="M12704" s="1" t="s">
        <v>22</v>
      </c>
      <c r="N12704" s="1" t="s">
        <v>32</v>
      </c>
      <c r="O12704" s="1" t="s">
        <v>24</v>
      </c>
      <c r="P12704" s="1" t="s">
        <v>49</v>
      </c>
      <c r="Q12704" s="1" t="s">
        <v>26</v>
      </c>
      <c r="R12704" s="1" t="s">
        <v>27</v>
      </c>
    </row>
    <row r="12705" spans="1:18" x14ac:dyDescent="0.3">
      <c r="A12705" s="1" t="s">
        <v>12863</v>
      </c>
      <c r="B12705" s="1" t="s">
        <v>87</v>
      </c>
      <c r="C12705" s="1" t="s">
        <v>418</v>
      </c>
      <c r="D12705" s="1" t="s">
        <v>64</v>
      </c>
      <c r="E12705">
        <v>31</v>
      </c>
      <c r="F12705">
        <v>180000</v>
      </c>
      <c r="G12705">
        <v>47</v>
      </c>
      <c r="H12705">
        <v>15</v>
      </c>
      <c r="I12705">
        <v>32</v>
      </c>
      <c r="J12705">
        <v>8460000</v>
      </c>
      <c r="K12705" s="2">
        <v>45713</v>
      </c>
      <c r="L12705">
        <v>12</v>
      </c>
      <c r="M12705" s="1" t="s">
        <v>39</v>
      </c>
      <c r="N12705" s="1" t="s">
        <v>23</v>
      </c>
      <c r="O12705" s="1" t="s">
        <v>24</v>
      </c>
      <c r="P12705" s="1" t="s">
        <v>25</v>
      </c>
      <c r="Q12705" s="1" t="s">
        <v>26</v>
      </c>
      <c r="R12705" s="1" t="s">
        <v>34</v>
      </c>
    </row>
    <row r="12706" spans="1:18" x14ac:dyDescent="0.3">
      <c r="A12706" s="1" t="s">
        <v>12864</v>
      </c>
      <c r="B12706" s="1" t="s">
        <v>19</v>
      </c>
      <c r="C12706" s="1" t="s">
        <v>318</v>
      </c>
      <c r="D12706" s="1" t="s">
        <v>67</v>
      </c>
      <c r="E12706">
        <v>86</v>
      </c>
      <c r="F12706">
        <v>45000</v>
      </c>
      <c r="G12706">
        <v>115</v>
      </c>
      <c r="H12706">
        <v>82</v>
      </c>
      <c r="I12706">
        <v>33</v>
      </c>
      <c r="J12706">
        <v>5175000</v>
      </c>
      <c r="K12706" s="2">
        <v>45877</v>
      </c>
      <c r="L12706">
        <v>6</v>
      </c>
      <c r="M12706" s="1" t="s">
        <v>22</v>
      </c>
      <c r="N12706" s="1" t="s">
        <v>43</v>
      </c>
      <c r="O12706" s="1" t="s">
        <v>85</v>
      </c>
      <c r="P12706" s="1" t="s">
        <v>25</v>
      </c>
      <c r="Q12706" s="1" t="s">
        <v>50</v>
      </c>
      <c r="R12706" s="1" t="s">
        <v>27</v>
      </c>
    </row>
    <row r="12707" spans="1:18" x14ac:dyDescent="0.3">
      <c r="A12707" s="1" t="s">
        <v>12865</v>
      </c>
      <c r="B12707" s="1" t="s">
        <v>133</v>
      </c>
      <c r="C12707" s="1" t="s">
        <v>287</v>
      </c>
      <c r="D12707" s="1" t="s">
        <v>21</v>
      </c>
      <c r="E12707">
        <v>114</v>
      </c>
      <c r="F12707">
        <v>25000</v>
      </c>
      <c r="G12707">
        <v>118</v>
      </c>
      <c r="H12707">
        <v>66</v>
      </c>
      <c r="I12707">
        <v>52</v>
      </c>
      <c r="J12707">
        <v>2950000</v>
      </c>
      <c r="K12707" s="2">
        <v>45920</v>
      </c>
      <c r="L12707">
        <v>9</v>
      </c>
      <c r="M12707" s="1" t="s">
        <v>22</v>
      </c>
      <c r="N12707" s="1" t="s">
        <v>43</v>
      </c>
      <c r="O12707" s="1" t="s">
        <v>85</v>
      </c>
      <c r="P12707" s="1" t="s">
        <v>25</v>
      </c>
      <c r="Q12707" s="1" t="s">
        <v>26</v>
      </c>
      <c r="R12707" s="1" t="s">
        <v>27</v>
      </c>
    </row>
    <row r="12708" spans="1:18" x14ac:dyDescent="0.3">
      <c r="A12708" s="1" t="s">
        <v>12866</v>
      </c>
      <c r="B12708" s="1" t="s">
        <v>104</v>
      </c>
      <c r="C12708" s="1" t="s">
        <v>213</v>
      </c>
      <c r="D12708" s="1" t="s">
        <v>21</v>
      </c>
      <c r="E12708">
        <v>91</v>
      </c>
      <c r="F12708">
        <v>55000</v>
      </c>
      <c r="G12708">
        <v>109</v>
      </c>
      <c r="H12708">
        <v>61</v>
      </c>
      <c r="I12708">
        <v>48</v>
      </c>
      <c r="J12708">
        <v>5995000</v>
      </c>
      <c r="K12708" s="2">
        <v>45833</v>
      </c>
      <c r="L12708">
        <v>5</v>
      </c>
      <c r="M12708" s="1" t="s">
        <v>55</v>
      </c>
      <c r="N12708" s="1" t="s">
        <v>32</v>
      </c>
      <c r="O12708" s="1" t="s">
        <v>33</v>
      </c>
      <c r="P12708" s="1" t="s">
        <v>25</v>
      </c>
      <c r="Q12708" s="1" t="s">
        <v>26</v>
      </c>
      <c r="R12708" s="1" t="s">
        <v>27</v>
      </c>
    </row>
    <row r="12709" spans="1:18" x14ac:dyDescent="0.3">
      <c r="A12709" s="1" t="s">
        <v>12867</v>
      </c>
      <c r="B12709" s="1" t="s">
        <v>19</v>
      </c>
      <c r="C12709" s="1" t="s">
        <v>121</v>
      </c>
      <c r="D12709" s="1" t="s">
        <v>58</v>
      </c>
      <c r="E12709">
        <v>30</v>
      </c>
      <c r="F12709">
        <v>3500</v>
      </c>
      <c r="G12709">
        <v>46</v>
      </c>
      <c r="H12709">
        <v>23</v>
      </c>
      <c r="I12709">
        <v>23</v>
      </c>
      <c r="J12709">
        <v>161000</v>
      </c>
      <c r="K12709" s="2">
        <v>45897</v>
      </c>
      <c r="L12709">
        <v>8</v>
      </c>
      <c r="M12709" s="1" t="s">
        <v>22</v>
      </c>
      <c r="N12709" s="1" t="s">
        <v>43</v>
      </c>
      <c r="O12709" s="1" t="s">
        <v>85</v>
      </c>
      <c r="P12709" s="1" t="s">
        <v>25</v>
      </c>
      <c r="Q12709" s="1" t="s">
        <v>50</v>
      </c>
      <c r="R12709" s="1" t="s">
        <v>27</v>
      </c>
    </row>
    <row r="12710" spans="1:18" x14ac:dyDescent="0.3">
      <c r="A12710" s="1" t="s">
        <v>12868</v>
      </c>
      <c r="B12710" s="1" t="s">
        <v>93</v>
      </c>
      <c r="C12710" s="1" t="s">
        <v>102</v>
      </c>
      <c r="D12710" s="1" t="s">
        <v>67</v>
      </c>
      <c r="E12710">
        <v>51</v>
      </c>
      <c r="F12710">
        <v>250000</v>
      </c>
      <c r="G12710">
        <v>55</v>
      </c>
      <c r="H12710">
        <v>8</v>
      </c>
      <c r="I12710">
        <v>47</v>
      </c>
      <c r="J12710">
        <v>13750000</v>
      </c>
      <c r="K12710" s="2">
        <v>45826</v>
      </c>
      <c r="L12710">
        <v>9</v>
      </c>
      <c r="M12710" s="1" t="s">
        <v>22</v>
      </c>
      <c r="N12710" s="1" t="s">
        <v>23</v>
      </c>
      <c r="O12710" s="1" t="s">
        <v>24</v>
      </c>
      <c r="P12710" s="1" t="s">
        <v>25</v>
      </c>
      <c r="Q12710" s="1" t="s">
        <v>50</v>
      </c>
      <c r="R12710" s="1" t="s">
        <v>27</v>
      </c>
    </row>
    <row r="12711" spans="1:18" x14ac:dyDescent="0.3">
      <c r="A12711" s="1" t="s">
        <v>12869</v>
      </c>
      <c r="B12711" s="1" t="s">
        <v>41</v>
      </c>
      <c r="C12711" s="1" t="s">
        <v>258</v>
      </c>
      <c r="D12711" s="1" t="s">
        <v>38</v>
      </c>
      <c r="E12711">
        <v>103</v>
      </c>
      <c r="F12711">
        <v>650000</v>
      </c>
      <c r="G12711">
        <v>120</v>
      </c>
      <c r="H12711">
        <v>119</v>
      </c>
      <c r="I12711">
        <v>1</v>
      </c>
      <c r="J12711">
        <v>78000000</v>
      </c>
      <c r="K12711" s="2">
        <v>46007</v>
      </c>
      <c r="L12711">
        <v>9</v>
      </c>
      <c r="M12711" s="1" t="s">
        <v>22</v>
      </c>
      <c r="N12711" s="1" t="s">
        <v>43</v>
      </c>
      <c r="O12711" s="1" t="s">
        <v>44</v>
      </c>
      <c r="P12711" s="1" t="s">
        <v>49</v>
      </c>
      <c r="Q12711" s="1" t="s">
        <v>26</v>
      </c>
      <c r="R12711" s="1" t="s">
        <v>27</v>
      </c>
    </row>
    <row r="12712" spans="1:18" x14ac:dyDescent="0.3">
      <c r="A12712" s="1" t="s">
        <v>12870</v>
      </c>
      <c r="B12712" s="1" t="s">
        <v>99</v>
      </c>
      <c r="C12712" s="1" t="s">
        <v>151</v>
      </c>
      <c r="D12712" s="1" t="s">
        <v>91</v>
      </c>
      <c r="E12712">
        <v>92</v>
      </c>
      <c r="F12712">
        <v>5000</v>
      </c>
      <c r="G12712">
        <v>96</v>
      </c>
      <c r="H12712">
        <v>93</v>
      </c>
      <c r="I12712">
        <v>3</v>
      </c>
      <c r="J12712">
        <v>480000</v>
      </c>
      <c r="K12712" s="2">
        <v>45687</v>
      </c>
      <c r="L12712">
        <v>6</v>
      </c>
      <c r="M12712" s="1" t="s">
        <v>22</v>
      </c>
      <c r="N12712" s="1" t="s">
        <v>32</v>
      </c>
      <c r="O12712" s="1" t="s">
        <v>24</v>
      </c>
      <c r="P12712" s="1" t="s">
        <v>25</v>
      </c>
      <c r="Q12712" s="1" t="s">
        <v>26</v>
      </c>
      <c r="R12712" s="1" t="s">
        <v>27</v>
      </c>
    </row>
    <row r="12713" spans="1:18" x14ac:dyDescent="0.3">
      <c r="A12713" s="1" t="s">
        <v>12871</v>
      </c>
      <c r="B12713" s="1" t="s">
        <v>52</v>
      </c>
      <c r="C12713" s="1" t="s">
        <v>196</v>
      </c>
      <c r="D12713" s="1" t="s">
        <v>64</v>
      </c>
      <c r="E12713">
        <v>112</v>
      </c>
      <c r="F12713">
        <v>850000</v>
      </c>
      <c r="G12713">
        <v>140</v>
      </c>
      <c r="H12713">
        <v>6</v>
      </c>
      <c r="I12713">
        <v>134</v>
      </c>
      <c r="J12713">
        <v>119000000</v>
      </c>
      <c r="K12713" s="2">
        <v>45885</v>
      </c>
      <c r="L12713">
        <v>14</v>
      </c>
      <c r="M12713" s="1" t="s">
        <v>39</v>
      </c>
      <c r="N12713" s="1" t="s">
        <v>23</v>
      </c>
      <c r="O12713" s="1" t="s">
        <v>24</v>
      </c>
      <c r="P12713" s="1" t="s">
        <v>25</v>
      </c>
      <c r="Q12713" s="1" t="s">
        <v>50</v>
      </c>
      <c r="R12713" s="1" t="s">
        <v>27</v>
      </c>
    </row>
    <row r="12714" spans="1:18" x14ac:dyDescent="0.3">
      <c r="A12714" s="1" t="s">
        <v>12872</v>
      </c>
      <c r="B12714" s="1" t="s">
        <v>87</v>
      </c>
      <c r="C12714" s="1" t="s">
        <v>386</v>
      </c>
      <c r="D12714" s="1" t="s">
        <v>38</v>
      </c>
      <c r="E12714">
        <v>41</v>
      </c>
      <c r="F12714">
        <v>45000</v>
      </c>
      <c r="G12714">
        <v>48</v>
      </c>
      <c r="H12714">
        <v>9</v>
      </c>
      <c r="I12714">
        <v>39</v>
      </c>
      <c r="J12714">
        <v>2160000</v>
      </c>
      <c r="K12714" s="2">
        <v>45893</v>
      </c>
      <c r="L12714">
        <v>11</v>
      </c>
      <c r="M12714" s="1" t="s">
        <v>39</v>
      </c>
      <c r="N12714" s="1" t="s">
        <v>32</v>
      </c>
      <c r="O12714" s="1" t="s">
        <v>33</v>
      </c>
      <c r="P12714" s="1" t="s">
        <v>25</v>
      </c>
      <c r="Q12714" s="1" t="s">
        <v>26</v>
      </c>
      <c r="R12714" s="1" t="s">
        <v>59</v>
      </c>
    </row>
    <row r="12715" spans="1:18" x14ac:dyDescent="0.3">
      <c r="A12715" s="1" t="s">
        <v>12873</v>
      </c>
      <c r="B12715" s="1" t="s">
        <v>46</v>
      </c>
      <c r="C12715" s="1" t="s">
        <v>258</v>
      </c>
      <c r="D12715" s="1" t="s">
        <v>38</v>
      </c>
      <c r="E12715">
        <v>41</v>
      </c>
      <c r="F12715">
        <v>650000</v>
      </c>
      <c r="G12715">
        <v>42</v>
      </c>
      <c r="H12715">
        <v>19</v>
      </c>
      <c r="I12715">
        <v>23</v>
      </c>
      <c r="J12715">
        <v>27300000</v>
      </c>
      <c r="K12715" s="2">
        <v>45938</v>
      </c>
      <c r="L12715">
        <v>5</v>
      </c>
      <c r="M12715" s="1" t="s">
        <v>55</v>
      </c>
      <c r="N12715" s="1" t="s">
        <v>23</v>
      </c>
      <c r="O12715" s="1" t="s">
        <v>44</v>
      </c>
      <c r="P12715" s="1" t="s">
        <v>25</v>
      </c>
      <c r="Q12715" s="1" t="s">
        <v>26</v>
      </c>
      <c r="R12715" s="1" t="s">
        <v>27</v>
      </c>
    </row>
    <row r="12716" spans="1:18" x14ac:dyDescent="0.3">
      <c r="A12716" s="1" t="s">
        <v>12874</v>
      </c>
      <c r="B12716" s="1" t="s">
        <v>87</v>
      </c>
      <c r="C12716" s="1" t="s">
        <v>386</v>
      </c>
      <c r="D12716" s="1" t="s">
        <v>38</v>
      </c>
      <c r="E12716">
        <v>86</v>
      </c>
      <c r="F12716">
        <v>45000</v>
      </c>
      <c r="G12716">
        <v>94</v>
      </c>
      <c r="H12716">
        <v>23</v>
      </c>
      <c r="I12716">
        <v>71</v>
      </c>
      <c r="J12716">
        <v>4230000</v>
      </c>
      <c r="K12716" s="2">
        <v>45823</v>
      </c>
      <c r="L12716">
        <v>9</v>
      </c>
      <c r="M12716" s="1" t="s">
        <v>22</v>
      </c>
      <c r="N12716" s="1" t="s">
        <v>43</v>
      </c>
      <c r="O12716" s="1" t="s">
        <v>44</v>
      </c>
      <c r="P12716" s="1" t="s">
        <v>25</v>
      </c>
      <c r="Q12716" s="1" t="s">
        <v>50</v>
      </c>
      <c r="R12716" s="1" t="s">
        <v>59</v>
      </c>
    </row>
    <row r="12717" spans="1:18" x14ac:dyDescent="0.3">
      <c r="A12717" s="1" t="s">
        <v>12875</v>
      </c>
      <c r="B12717" s="1" t="s">
        <v>19</v>
      </c>
      <c r="C12717" s="1" t="s">
        <v>308</v>
      </c>
      <c r="D12717" s="1" t="s">
        <v>31</v>
      </c>
      <c r="E12717">
        <v>112</v>
      </c>
      <c r="F12717">
        <v>8000</v>
      </c>
      <c r="G12717">
        <v>112</v>
      </c>
      <c r="H12717">
        <v>75</v>
      </c>
      <c r="I12717">
        <v>37</v>
      </c>
      <c r="J12717">
        <v>896000</v>
      </c>
      <c r="K12717" s="2">
        <v>46016</v>
      </c>
      <c r="L12717">
        <v>6</v>
      </c>
      <c r="M12717" s="1" t="s">
        <v>22</v>
      </c>
      <c r="N12717" s="1" t="s">
        <v>43</v>
      </c>
      <c r="O12717" s="1" t="s">
        <v>33</v>
      </c>
      <c r="P12717" s="1" t="s">
        <v>25</v>
      </c>
      <c r="Q12717" s="1" t="s">
        <v>50</v>
      </c>
      <c r="R12717" s="1" t="s">
        <v>34</v>
      </c>
    </row>
    <row r="12718" spans="1:18" x14ac:dyDescent="0.3">
      <c r="A12718" s="1" t="s">
        <v>12876</v>
      </c>
      <c r="B12718" s="1" t="s">
        <v>41</v>
      </c>
      <c r="C12718" s="1" t="s">
        <v>344</v>
      </c>
      <c r="D12718" s="1" t="s">
        <v>64</v>
      </c>
      <c r="E12718">
        <v>149</v>
      </c>
      <c r="F12718">
        <v>18000</v>
      </c>
      <c r="G12718">
        <v>153</v>
      </c>
      <c r="H12718">
        <v>24</v>
      </c>
      <c r="I12718">
        <v>129</v>
      </c>
      <c r="J12718">
        <v>2754000</v>
      </c>
      <c r="K12718" s="2">
        <v>45913</v>
      </c>
      <c r="L12718">
        <v>9</v>
      </c>
      <c r="M12718" s="1" t="s">
        <v>22</v>
      </c>
      <c r="N12718" s="1" t="s">
        <v>43</v>
      </c>
      <c r="O12718" s="1" t="s">
        <v>44</v>
      </c>
      <c r="P12718" s="1" t="s">
        <v>49</v>
      </c>
      <c r="Q12718" s="1" t="s">
        <v>59</v>
      </c>
      <c r="R12718" s="1" t="s">
        <v>59</v>
      </c>
    </row>
    <row r="12719" spans="1:18" x14ac:dyDescent="0.3">
      <c r="A12719" s="1" t="s">
        <v>12877</v>
      </c>
      <c r="B12719" s="1" t="s">
        <v>66</v>
      </c>
      <c r="C12719" s="1" t="s">
        <v>268</v>
      </c>
      <c r="D12719" s="1" t="s">
        <v>64</v>
      </c>
      <c r="E12719">
        <v>115</v>
      </c>
      <c r="F12719">
        <v>6000</v>
      </c>
      <c r="G12719">
        <v>142</v>
      </c>
      <c r="H12719">
        <v>90</v>
      </c>
      <c r="I12719">
        <v>52</v>
      </c>
      <c r="J12719">
        <v>852000</v>
      </c>
      <c r="K12719" s="2">
        <v>45773</v>
      </c>
      <c r="L12719">
        <v>4</v>
      </c>
      <c r="M12719" s="1" t="s">
        <v>55</v>
      </c>
      <c r="N12719" s="1" t="s">
        <v>23</v>
      </c>
      <c r="O12719" s="1" t="s">
        <v>24</v>
      </c>
      <c r="P12719" s="1" t="s">
        <v>25</v>
      </c>
      <c r="Q12719" s="1" t="s">
        <v>26</v>
      </c>
      <c r="R12719" s="1" t="s">
        <v>27</v>
      </c>
    </row>
    <row r="12720" spans="1:18" x14ac:dyDescent="0.3">
      <c r="A12720" s="1" t="s">
        <v>12878</v>
      </c>
      <c r="B12720" s="1" t="s">
        <v>83</v>
      </c>
      <c r="C12720" s="1" t="s">
        <v>294</v>
      </c>
      <c r="D12720" s="1" t="s">
        <v>67</v>
      </c>
      <c r="E12720">
        <v>65</v>
      </c>
      <c r="F12720">
        <v>9000</v>
      </c>
      <c r="G12720">
        <v>92</v>
      </c>
      <c r="H12720">
        <v>54</v>
      </c>
      <c r="I12720">
        <v>38</v>
      </c>
      <c r="J12720">
        <v>828000</v>
      </c>
      <c r="K12720" s="2">
        <v>45840</v>
      </c>
      <c r="L12720">
        <v>5</v>
      </c>
      <c r="M12720" s="1" t="s">
        <v>55</v>
      </c>
      <c r="N12720" s="1" t="s">
        <v>43</v>
      </c>
      <c r="O12720" s="1" t="s">
        <v>24</v>
      </c>
      <c r="P12720" s="1" t="s">
        <v>25</v>
      </c>
      <c r="Q12720" s="1" t="s">
        <v>50</v>
      </c>
      <c r="R12720" s="1" t="s">
        <v>27</v>
      </c>
    </row>
    <row r="12721" spans="1:18" x14ac:dyDescent="0.3">
      <c r="A12721" s="1" t="s">
        <v>12879</v>
      </c>
      <c r="B12721" s="1" t="s">
        <v>133</v>
      </c>
      <c r="C12721" s="1" t="s">
        <v>301</v>
      </c>
      <c r="D12721" s="1" t="s">
        <v>48</v>
      </c>
      <c r="E12721">
        <v>145</v>
      </c>
      <c r="F12721">
        <v>9000</v>
      </c>
      <c r="G12721">
        <v>153</v>
      </c>
      <c r="H12721">
        <v>140</v>
      </c>
      <c r="I12721">
        <v>13</v>
      </c>
      <c r="J12721">
        <v>1377000</v>
      </c>
      <c r="K12721" s="2">
        <v>45736</v>
      </c>
      <c r="L12721">
        <v>8</v>
      </c>
      <c r="M12721" s="1" t="s">
        <v>22</v>
      </c>
      <c r="N12721" s="1" t="s">
        <v>23</v>
      </c>
      <c r="O12721" s="1" t="s">
        <v>24</v>
      </c>
      <c r="P12721" s="1" t="s">
        <v>25</v>
      </c>
      <c r="Q12721" s="1" t="s">
        <v>26</v>
      </c>
      <c r="R12721" s="1" t="s">
        <v>27</v>
      </c>
    </row>
    <row r="12722" spans="1:18" x14ac:dyDescent="0.3">
      <c r="A12722" s="1" t="s">
        <v>12880</v>
      </c>
      <c r="B12722" s="1" t="s">
        <v>99</v>
      </c>
      <c r="C12722" s="1" t="s">
        <v>78</v>
      </c>
      <c r="D12722" s="1" t="s">
        <v>91</v>
      </c>
      <c r="E12722">
        <v>29</v>
      </c>
      <c r="F12722">
        <v>150000</v>
      </c>
      <c r="G12722">
        <v>52</v>
      </c>
      <c r="H12722">
        <v>41</v>
      </c>
      <c r="I12722">
        <v>11</v>
      </c>
      <c r="J12722">
        <v>7800000</v>
      </c>
      <c r="K12722" s="2">
        <v>45885</v>
      </c>
      <c r="L12722">
        <v>12</v>
      </c>
      <c r="M12722" s="1" t="s">
        <v>39</v>
      </c>
      <c r="N12722" s="1" t="s">
        <v>23</v>
      </c>
      <c r="O12722" s="1" t="s">
        <v>33</v>
      </c>
      <c r="P12722" s="1" t="s">
        <v>49</v>
      </c>
      <c r="Q12722" s="1" t="s">
        <v>59</v>
      </c>
      <c r="R12722" s="1" t="s">
        <v>34</v>
      </c>
    </row>
    <row r="12723" spans="1:18" x14ac:dyDescent="0.3">
      <c r="A12723" s="1" t="s">
        <v>12881</v>
      </c>
      <c r="B12723" s="1" t="s">
        <v>80</v>
      </c>
      <c r="C12723" s="1" t="s">
        <v>240</v>
      </c>
      <c r="D12723" s="1" t="s">
        <v>72</v>
      </c>
      <c r="E12723">
        <v>90</v>
      </c>
      <c r="F12723">
        <v>18000</v>
      </c>
      <c r="G12723">
        <v>96</v>
      </c>
      <c r="H12723">
        <v>11</v>
      </c>
      <c r="I12723">
        <v>85</v>
      </c>
      <c r="J12723">
        <v>1728000</v>
      </c>
      <c r="K12723" s="2">
        <v>45670</v>
      </c>
      <c r="L12723">
        <v>8</v>
      </c>
      <c r="M12723" s="1" t="s">
        <v>22</v>
      </c>
      <c r="N12723" s="1" t="s">
        <v>23</v>
      </c>
      <c r="O12723" s="1" t="s">
        <v>24</v>
      </c>
      <c r="P12723" s="1" t="s">
        <v>49</v>
      </c>
      <c r="Q12723" s="1" t="s">
        <v>59</v>
      </c>
      <c r="R12723" s="1" t="s">
        <v>27</v>
      </c>
    </row>
    <row r="12724" spans="1:18" x14ac:dyDescent="0.3">
      <c r="A12724" s="1" t="s">
        <v>12882</v>
      </c>
      <c r="B12724" s="1" t="s">
        <v>83</v>
      </c>
      <c r="C12724" s="1" t="s">
        <v>266</v>
      </c>
      <c r="D12724" s="1" t="s">
        <v>31</v>
      </c>
      <c r="E12724">
        <v>65</v>
      </c>
      <c r="F12724">
        <v>2200000</v>
      </c>
      <c r="G12724">
        <v>88</v>
      </c>
      <c r="H12724">
        <v>28</v>
      </c>
      <c r="I12724">
        <v>60</v>
      </c>
      <c r="J12724">
        <v>193600000</v>
      </c>
      <c r="K12724" s="2">
        <v>45980</v>
      </c>
      <c r="L12724">
        <v>1</v>
      </c>
      <c r="M12724" s="1" t="s">
        <v>55</v>
      </c>
      <c r="N12724" s="1" t="s">
        <v>32</v>
      </c>
      <c r="O12724" s="1" t="s">
        <v>33</v>
      </c>
      <c r="P12724" s="1" t="s">
        <v>25</v>
      </c>
      <c r="Q12724" s="1" t="s">
        <v>50</v>
      </c>
      <c r="R12724" s="1" t="s">
        <v>27</v>
      </c>
    </row>
    <row r="12725" spans="1:18" x14ac:dyDescent="0.3">
      <c r="A12725" s="1" t="s">
        <v>12883</v>
      </c>
      <c r="B12725" s="1" t="s">
        <v>99</v>
      </c>
      <c r="C12725" s="1" t="s">
        <v>127</v>
      </c>
      <c r="D12725" s="1" t="s">
        <v>91</v>
      </c>
      <c r="E12725">
        <v>116</v>
      </c>
      <c r="F12725">
        <v>35000</v>
      </c>
      <c r="G12725">
        <v>143</v>
      </c>
      <c r="H12725">
        <v>84</v>
      </c>
      <c r="I12725">
        <v>59</v>
      </c>
      <c r="J12725">
        <v>5005000</v>
      </c>
      <c r="K12725" s="2">
        <v>45980</v>
      </c>
      <c r="L12725">
        <v>7</v>
      </c>
      <c r="M12725" s="1" t="s">
        <v>22</v>
      </c>
      <c r="N12725" s="1" t="s">
        <v>32</v>
      </c>
      <c r="O12725" s="1" t="s">
        <v>24</v>
      </c>
      <c r="P12725" s="1" t="s">
        <v>25</v>
      </c>
      <c r="Q12725" s="1" t="s">
        <v>26</v>
      </c>
      <c r="R12725" s="1" t="s">
        <v>27</v>
      </c>
    </row>
    <row r="12726" spans="1:18" x14ac:dyDescent="0.3">
      <c r="A12726" s="1" t="s">
        <v>12884</v>
      </c>
      <c r="B12726" s="1" t="s">
        <v>83</v>
      </c>
      <c r="C12726" s="1" t="s">
        <v>211</v>
      </c>
      <c r="D12726" s="1" t="s">
        <v>67</v>
      </c>
      <c r="E12726">
        <v>143</v>
      </c>
      <c r="F12726">
        <v>85000</v>
      </c>
      <c r="G12726">
        <v>150</v>
      </c>
      <c r="H12726">
        <v>96</v>
      </c>
      <c r="I12726">
        <v>54</v>
      </c>
      <c r="J12726">
        <v>12750000</v>
      </c>
      <c r="K12726" s="2">
        <v>45939</v>
      </c>
      <c r="L12726">
        <v>12</v>
      </c>
      <c r="M12726" s="1" t="s">
        <v>39</v>
      </c>
      <c r="N12726" s="1" t="s">
        <v>32</v>
      </c>
      <c r="O12726" s="1" t="s">
        <v>24</v>
      </c>
      <c r="P12726" s="1" t="s">
        <v>25</v>
      </c>
      <c r="Q12726" s="1" t="s">
        <v>50</v>
      </c>
      <c r="R12726" s="1" t="s">
        <v>27</v>
      </c>
    </row>
    <row r="12727" spans="1:18" x14ac:dyDescent="0.3">
      <c r="A12727" s="1" t="s">
        <v>12885</v>
      </c>
      <c r="B12727" s="1" t="s">
        <v>29</v>
      </c>
      <c r="C12727" s="1" t="s">
        <v>513</v>
      </c>
      <c r="D12727" s="1" t="s">
        <v>21</v>
      </c>
      <c r="E12727">
        <v>139</v>
      </c>
      <c r="F12727">
        <v>5000</v>
      </c>
      <c r="G12727">
        <v>152</v>
      </c>
      <c r="H12727">
        <v>128</v>
      </c>
      <c r="I12727">
        <v>24</v>
      </c>
      <c r="J12727">
        <v>760000</v>
      </c>
      <c r="K12727" s="2">
        <v>45721</v>
      </c>
      <c r="L12727">
        <v>14</v>
      </c>
      <c r="M12727" s="1" t="s">
        <v>39</v>
      </c>
      <c r="N12727" s="1" t="s">
        <v>23</v>
      </c>
      <c r="O12727" s="1" t="s">
        <v>24</v>
      </c>
      <c r="P12727" s="1" t="s">
        <v>49</v>
      </c>
      <c r="Q12727" s="1" t="s">
        <v>26</v>
      </c>
      <c r="R12727" s="1" t="s">
        <v>27</v>
      </c>
    </row>
    <row r="12728" spans="1:18" x14ac:dyDescent="0.3">
      <c r="A12728" s="1" t="s">
        <v>12886</v>
      </c>
      <c r="B12728" s="1" t="s">
        <v>104</v>
      </c>
      <c r="C12728" s="1" t="s">
        <v>90</v>
      </c>
      <c r="D12728" s="1" t="s">
        <v>58</v>
      </c>
      <c r="E12728">
        <v>69</v>
      </c>
      <c r="F12728">
        <v>8500</v>
      </c>
      <c r="G12728">
        <v>89</v>
      </c>
      <c r="H12728">
        <v>73</v>
      </c>
      <c r="I12728">
        <v>16</v>
      </c>
      <c r="J12728">
        <v>756500</v>
      </c>
      <c r="K12728" s="2">
        <v>45958</v>
      </c>
      <c r="L12728">
        <v>4</v>
      </c>
      <c r="M12728" s="1" t="s">
        <v>55</v>
      </c>
      <c r="N12728" s="1" t="s">
        <v>43</v>
      </c>
      <c r="O12728" s="1" t="s">
        <v>24</v>
      </c>
      <c r="P12728" s="1" t="s">
        <v>25</v>
      </c>
      <c r="Q12728" s="1" t="s">
        <v>59</v>
      </c>
      <c r="R12728" s="1" t="s">
        <v>27</v>
      </c>
    </row>
    <row r="12729" spans="1:18" x14ac:dyDescent="0.3">
      <c r="A12729" s="1" t="s">
        <v>12887</v>
      </c>
      <c r="B12729" s="1" t="s">
        <v>66</v>
      </c>
      <c r="C12729" s="1" t="s">
        <v>386</v>
      </c>
      <c r="D12729" s="1" t="s">
        <v>58</v>
      </c>
      <c r="E12729">
        <v>116</v>
      </c>
      <c r="F12729">
        <v>45000</v>
      </c>
      <c r="G12729">
        <v>125</v>
      </c>
      <c r="H12729">
        <v>55</v>
      </c>
      <c r="I12729">
        <v>70</v>
      </c>
      <c r="J12729">
        <v>5625000</v>
      </c>
      <c r="K12729" s="2">
        <v>45811</v>
      </c>
      <c r="L12729">
        <v>2</v>
      </c>
      <c r="M12729" s="1" t="s">
        <v>55</v>
      </c>
      <c r="N12729" s="1" t="s">
        <v>43</v>
      </c>
      <c r="O12729" s="1" t="s">
        <v>44</v>
      </c>
      <c r="P12729" s="1" t="s">
        <v>25</v>
      </c>
      <c r="Q12729" s="1" t="s">
        <v>26</v>
      </c>
      <c r="R12729" s="1" t="s">
        <v>27</v>
      </c>
    </row>
    <row r="12730" spans="1:18" x14ac:dyDescent="0.3">
      <c r="A12730" s="1" t="s">
        <v>12888</v>
      </c>
      <c r="B12730" s="1" t="s">
        <v>104</v>
      </c>
      <c r="C12730" s="1" t="s">
        <v>231</v>
      </c>
      <c r="D12730" s="1" t="s">
        <v>58</v>
      </c>
      <c r="E12730">
        <v>116</v>
      </c>
      <c r="F12730">
        <v>12000</v>
      </c>
      <c r="G12730">
        <v>129</v>
      </c>
      <c r="H12730">
        <v>68</v>
      </c>
      <c r="I12730">
        <v>61</v>
      </c>
      <c r="J12730">
        <v>1548000</v>
      </c>
      <c r="K12730" s="2">
        <v>45943</v>
      </c>
      <c r="L12730">
        <v>15</v>
      </c>
      <c r="M12730" s="1" t="s">
        <v>39</v>
      </c>
      <c r="N12730" s="1" t="s">
        <v>23</v>
      </c>
      <c r="O12730" s="1" t="s">
        <v>33</v>
      </c>
      <c r="P12730" s="1" t="s">
        <v>25</v>
      </c>
      <c r="Q12730" s="1" t="s">
        <v>26</v>
      </c>
      <c r="R12730" s="1" t="s">
        <v>59</v>
      </c>
    </row>
    <row r="12731" spans="1:18" x14ac:dyDescent="0.3">
      <c r="A12731" s="1" t="s">
        <v>12889</v>
      </c>
      <c r="B12731" s="1" t="s">
        <v>36</v>
      </c>
      <c r="C12731" s="1" t="s">
        <v>186</v>
      </c>
      <c r="D12731" s="1" t="s">
        <v>38</v>
      </c>
      <c r="E12731">
        <v>149</v>
      </c>
      <c r="F12731">
        <v>95000</v>
      </c>
      <c r="G12731">
        <v>160</v>
      </c>
      <c r="H12731">
        <v>73</v>
      </c>
      <c r="I12731">
        <v>87</v>
      </c>
      <c r="J12731">
        <v>15200000</v>
      </c>
      <c r="K12731" s="2">
        <v>45919</v>
      </c>
      <c r="L12731">
        <v>12</v>
      </c>
      <c r="M12731" s="1" t="s">
        <v>39</v>
      </c>
      <c r="N12731" s="1" t="s">
        <v>32</v>
      </c>
      <c r="O12731" s="1" t="s">
        <v>44</v>
      </c>
      <c r="P12731" s="1" t="s">
        <v>25</v>
      </c>
      <c r="Q12731" s="1" t="s">
        <v>59</v>
      </c>
      <c r="R12731" s="1" t="s">
        <v>27</v>
      </c>
    </row>
    <row r="12732" spans="1:18" x14ac:dyDescent="0.3">
      <c r="A12732" s="1" t="s">
        <v>12890</v>
      </c>
      <c r="B12732" s="1" t="s">
        <v>80</v>
      </c>
      <c r="C12732" s="1" t="s">
        <v>160</v>
      </c>
      <c r="D12732" s="1" t="s">
        <v>54</v>
      </c>
      <c r="E12732">
        <v>28</v>
      </c>
      <c r="F12732">
        <v>65000</v>
      </c>
      <c r="G12732">
        <v>42</v>
      </c>
      <c r="H12732">
        <v>33</v>
      </c>
      <c r="I12732">
        <v>9</v>
      </c>
      <c r="J12732">
        <v>2730000</v>
      </c>
      <c r="K12732" s="2">
        <v>45737</v>
      </c>
      <c r="L12732">
        <v>4</v>
      </c>
      <c r="M12732" s="1" t="s">
        <v>55</v>
      </c>
      <c r="N12732" s="1" t="s">
        <v>43</v>
      </c>
      <c r="O12732" s="1" t="s">
        <v>24</v>
      </c>
      <c r="P12732" s="1" t="s">
        <v>25</v>
      </c>
      <c r="Q12732" s="1" t="s">
        <v>26</v>
      </c>
      <c r="R12732" s="1" t="s">
        <v>27</v>
      </c>
    </row>
    <row r="12733" spans="1:18" x14ac:dyDescent="0.3">
      <c r="A12733" s="1" t="s">
        <v>12891</v>
      </c>
      <c r="B12733" s="1" t="s">
        <v>80</v>
      </c>
      <c r="C12733" s="1" t="s">
        <v>211</v>
      </c>
      <c r="D12733" s="1" t="s">
        <v>64</v>
      </c>
      <c r="E12733">
        <v>113</v>
      </c>
      <c r="F12733">
        <v>85000</v>
      </c>
      <c r="G12733">
        <v>127</v>
      </c>
      <c r="H12733">
        <v>68</v>
      </c>
      <c r="I12733">
        <v>59</v>
      </c>
      <c r="J12733">
        <v>10795000</v>
      </c>
      <c r="K12733" s="2">
        <v>45832</v>
      </c>
      <c r="L12733">
        <v>1</v>
      </c>
      <c r="M12733" s="1" t="s">
        <v>55</v>
      </c>
      <c r="N12733" s="1" t="s">
        <v>43</v>
      </c>
      <c r="O12733" s="1" t="s">
        <v>24</v>
      </c>
      <c r="P12733" s="1" t="s">
        <v>25</v>
      </c>
      <c r="Q12733" s="1" t="s">
        <v>26</v>
      </c>
      <c r="R12733" s="1" t="s">
        <v>27</v>
      </c>
    </row>
    <row r="12734" spans="1:18" x14ac:dyDescent="0.3">
      <c r="A12734" s="1" t="s">
        <v>12892</v>
      </c>
      <c r="B12734" s="1" t="s">
        <v>66</v>
      </c>
      <c r="C12734" s="1" t="s">
        <v>225</v>
      </c>
      <c r="D12734" s="1" t="s">
        <v>54</v>
      </c>
      <c r="E12734">
        <v>56</v>
      </c>
      <c r="F12734">
        <v>1200000</v>
      </c>
      <c r="G12734">
        <v>75</v>
      </c>
      <c r="H12734">
        <v>34</v>
      </c>
      <c r="I12734">
        <v>41</v>
      </c>
      <c r="J12734">
        <v>90000000</v>
      </c>
      <c r="K12734" s="2">
        <v>45901</v>
      </c>
      <c r="L12734">
        <v>10</v>
      </c>
      <c r="M12734" s="1" t="s">
        <v>22</v>
      </c>
      <c r="N12734" s="1" t="s">
        <v>32</v>
      </c>
      <c r="O12734" s="1" t="s">
        <v>24</v>
      </c>
      <c r="P12734" s="1" t="s">
        <v>25</v>
      </c>
      <c r="Q12734" s="1" t="s">
        <v>26</v>
      </c>
      <c r="R12734" s="1" t="s">
        <v>27</v>
      </c>
    </row>
    <row r="12735" spans="1:18" x14ac:dyDescent="0.3">
      <c r="A12735" s="1" t="s">
        <v>12893</v>
      </c>
      <c r="B12735" s="1" t="s">
        <v>93</v>
      </c>
      <c r="C12735" s="1" t="s">
        <v>151</v>
      </c>
      <c r="D12735" s="1" t="s">
        <v>67</v>
      </c>
      <c r="E12735">
        <v>73</v>
      </c>
      <c r="F12735">
        <v>5000</v>
      </c>
      <c r="G12735">
        <v>90</v>
      </c>
      <c r="H12735">
        <v>59</v>
      </c>
      <c r="I12735">
        <v>31</v>
      </c>
      <c r="J12735">
        <v>450000</v>
      </c>
      <c r="K12735" s="2">
        <v>45675</v>
      </c>
      <c r="L12735">
        <v>9</v>
      </c>
      <c r="M12735" s="1" t="s">
        <v>22</v>
      </c>
      <c r="N12735" s="1" t="s">
        <v>23</v>
      </c>
      <c r="O12735" s="1" t="s">
        <v>33</v>
      </c>
      <c r="P12735" s="1" t="s">
        <v>25</v>
      </c>
      <c r="Q12735" s="1" t="s">
        <v>26</v>
      </c>
      <c r="R12735" s="1" t="s">
        <v>27</v>
      </c>
    </row>
    <row r="12736" spans="1:18" x14ac:dyDescent="0.3">
      <c r="A12736" s="1" t="s">
        <v>12894</v>
      </c>
      <c r="B12736" s="1" t="s">
        <v>133</v>
      </c>
      <c r="C12736" s="1" t="s">
        <v>505</v>
      </c>
      <c r="D12736" s="1" t="s">
        <v>31</v>
      </c>
      <c r="E12736">
        <v>100</v>
      </c>
      <c r="F12736">
        <v>120000</v>
      </c>
      <c r="G12736">
        <v>123</v>
      </c>
      <c r="H12736">
        <v>46</v>
      </c>
      <c r="I12736">
        <v>77</v>
      </c>
      <c r="J12736">
        <v>14760000</v>
      </c>
      <c r="K12736" s="2">
        <v>45663</v>
      </c>
      <c r="L12736">
        <v>14</v>
      </c>
      <c r="M12736" s="1" t="s">
        <v>39</v>
      </c>
      <c r="N12736" s="1" t="s">
        <v>23</v>
      </c>
      <c r="O12736" s="1" t="s">
        <v>44</v>
      </c>
      <c r="P12736" s="1" t="s">
        <v>25</v>
      </c>
      <c r="Q12736" s="1" t="s">
        <v>26</v>
      </c>
      <c r="R12736" s="1" t="s">
        <v>27</v>
      </c>
    </row>
    <row r="12737" spans="1:18" x14ac:dyDescent="0.3">
      <c r="A12737" s="1" t="s">
        <v>12895</v>
      </c>
      <c r="B12737" s="1" t="s">
        <v>83</v>
      </c>
      <c r="C12737" s="1" t="s">
        <v>105</v>
      </c>
      <c r="D12737" s="1" t="s">
        <v>72</v>
      </c>
      <c r="E12737">
        <v>122</v>
      </c>
      <c r="F12737">
        <v>6500</v>
      </c>
      <c r="G12737">
        <v>152</v>
      </c>
      <c r="H12737">
        <v>60</v>
      </c>
      <c r="I12737">
        <v>92</v>
      </c>
      <c r="J12737">
        <v>988000</v>
      </c>
      <c r="K12737" s="2">
        <v>45964</v>
      </c>
      <c r="L12737">
        <v>8</v>
      </c>
      <c r="M12737" s="1" t="s">
        <v>22</v>
      </c>
      <c r="N12737" s="1" t="s">
        <v>23</v>
      </c>
      <c r="O12737" s="1" t="s">
        <v>24</v>
      </c>
      <c r="P12737" s="1" t="s">
        <v>25</v>
      </c>
      <c r="Q12737" s="1" t="s">
        <v>26</v>
      </c>
      <c r="R12737" s="1" t="s">
        <v>27</v>
      </c>
    </row>
    <row r="12738" spans="1:18" x14ac:dyDescent="0.3">
      <c r="A12738" s="1" t="s">
        <v>12896</v>
      </c>
      <c r="B12738" s="1" t="s">
        <v>104</v>
      </c>
      <c r="C12738" s="1" t="s">
        <v>291</v>
      </c>
      <c r="D12738" s="1" t="s">
        <v>48</v>
      </c>
      <c r="E12738">
        <v>28</v>
      </c>
      <c r="F12738">
        <v>4500</v>
      </c>
      <c r="G12738">
        <v>30</v>
      </c>
      <c r="H12738">
        <v>8</v>
      </c>
      <c r="I12738">
        <v>22</v>
      </c>
      <c r="J12738">
        <v>135000</v>
      </c>
      <c r="K12738" s="2">
        <v>45755</v>
      </c>
      <c r="L12738">
        <v>10</v>
      </c>
      <c r="M12738" s="1" t="s">
        <v>22</v>
      </c>
      <c r="N12738" s="1" t="s">
        <v>32</v>
      </c>
      <c r="O12738" s="1" t="s">
        <v>44</v>
      </c>
      <c r="P12738" s="1" t="s">
        <v>25</v>
      </c>
      <c r="Q12738" s="1" t="s">
        <v>26</v>
      </c>
      <c r="R12738" s="1" t="s">
        <v>27</v>
      </c>
    </row>
    <row r="12739" spans="1:18" x14ac:dyDescent="0.3">
      <c r="A12739" s="1" t="s">
        <v>12897</v>
      </c>
      <c r="B12739" s="1" t="s">
        <v>66</v>
      </c>
      <c r="C12739" s="1" t="s">
        <v>245</v>
      </c>
      <c r="D12739" s="1" t="s">
        <v>91</v>
      </c>
      <c r="E12739">
        <v>68</v>
      </c>
      <c r="F12739">
        <v>1800</v>
      </c>
      <c r="G12739">
        <v>95</v>
      </c>
      <c r="H12739">
        <v>27</v>
      </c>
      <c r="I12739">
        <v>68</v>
      </c>
      <c r="J12739">
        <v>171000</v>
      </c>
      <c r="K12739" s="2">
        <v>45889</v>
      </c>
      <c r="L12739">
        <v>13</v>
      </c>
      <c r="M12739" s="1" t="s">
        <v>39</v>
      </c>
      <c r="N12739" s="1" t="s">
        <v>43</v>
      </c>
      <c r="O12739" s="1" t="s">
        <v>24</v>
      </c>
      <c r="P12739" s="1" t="s">
        <v>25</v>
      </c>
      <c r="Q12739" s="1" t="s">
        <v>26</v>
      </c>
      <c r="R12739" s="1" t="s">
        <v>27</v>
      </c>
    </row>
    <row r="12740" spans="1:18" x14ac:dyDescent="0.3">
      <c r="A12740" s="1" t="s">
        <v>12898</v>
      </c>
      <c r="B12740" s="1" t="s">
        <v>83</v>
      </c>
      <c r="C12740" s="1" t="s">
        <v>218</v>
      </c>
      <c r="D12740" s="1" t="s">
        <v>38</v>
      </c>
      <c r="E12740">
        <v>38</v>
      </c>
      <c r="F12740">
        <v>70000</v>
      </c>
      <c r="G12740">
        <v>57</v>
      </c>
      <c r="H12740">
        <v>25</v>
      </c>
      <c r="I12740">
        <v>32</v>
      </c>
      <c r="J12740">
        <v>3990000</v>
      </c>
      <c r="K12740" s="2">
        <v>45774</v>
      </c>
      <c r="L12740">
        <v>9</v>
      </c>
      <c r="M12740" s="1" t="s">
        <v>22</v>
      </c>
      <c r="N12740" s="1" t="s">
        <v>23</v>
      </c>
      <c r="O12740" s="1" t="s">
        <v>24</v>
      </c>
      <c r="P12740" s="1" t="s">
        <v>25</v>
      </c>
      <c r="Q12740" s="1" t="s">
        <v>26</v>
      </c>
      <c r="R12740" s="1" t="s">
        <v>27</v>
      </c>
    </row>
    <row r="12741" spans="1:18" x14ac:dyDescent="0.3">
      <c r="A12741" s="1" t="s">
        <v>12899</v>
      </c>
      <c r="B12741" s="1" t="s">
        <v>29</v>
      </c>
      <c r="C12741" s="1" t="s">
        <v>270</v>
      </c>
      <c r="D12741" s="1" t="s">
        <v>72</v>
      </c>
      <c r="E12741">
        <v>50</v>
      </c>
      <c r="F12741">
        <v>1800</v>
      </c>
      <c r="G12741">
        <v>72</v>
      </c>
      <c r="H12741">
        <v>11</v>
      </c>
      <c r="I12741">
        <v>61</v>
      </c>
      <c r="J12741">
        <v>129600</v>
      </c>
      <c r="K12741" s="2">
        <v>45944</v>
      </c>
      <c r="L12741">
        <v>8</v>
      </c>
      <c r="M12741" s="1" t="s">
        <v>22</v>
      </c>
      <c r="N12741" s="1" t="s">
        <v>43</v>
      </c>
      <c r="O12741" s="1" t="s">
        <v>24</v>
      </c>
      <c r="P12741" s="1" t="s">
        <v>25</v>
      </c>
      <c r="Q12741" s="1" t="s">
        <v>50</v>
      </c>
      <c r="R12741" s="1" t="s">
        <v>27</v>
      </c>
    </row>
    <row r="12742" spans="1:18" x14ac:dyDescent="0.3">
      <c r="A12742" s="1" t="s">
        <v>12900</v>
      </c>
      <c r="B12742" s="1" t="s">
        <v>29</v>
      </c>
      <c r="C12742" s="1" t="s">
        <v>320</v>
      </c>
      <c r="D12742" s="1" t="s">
        <v>48</v>
      </c>
      <c r="E12742">
        <v>64</v>
      </c>
      <c r="F12742">
        <v>1800</v>
      </c>
      <c r="G12742">
        <v>93</v>
      </c>
      <c r="H12742">
        <v>7</v>
      </c>
      <c r="I12742">
        <v>86</v>
      </c>
      <c r="J12742">
        <v>167400</v>
      </c>
      <c r="K12742" s="2">
        <v>45665</v>
      </c>
      <c r="L12742">
        <v>1</v>
      </c>
      <c r="M12742" s="1" t="s">
        <v>55</v>
      </c>
      <c r="N12742" s="1" t="s">
        <v>23</v>
      </c>
      <c r="O12742" s="1" t="s">
        <v>44</v>
      </c>
      <c r="P12742" s="1" t="s">
        <v>25</v>
      </c>
      <c r="Q12742" s="1" t="s">
        <v>26</v>
      </c>
      <c r="R12742" s="1" t="s">
        <v>27</v>
      </c>
    </row>
    <row r="12743" spans="1:18" x14ac:dyDescent="0.3">
      <c r="A12743" s="1" t="s">
        <v>12901</v>
      </c>
      <c r="B12743" s="1" t="s">
        <v>87</v>
      </c>
      <c r="C12743" s="1" t="s">
        <v>63</v>
      </c>
      <c r="D12743" s="1" t="s">
        <v>38</v>
      </c>
      <c r="E12743">
        <v>38</v>
      </c>
      <c r="F12743">
        <v>500</v>
      </c>
      <c r="G12743">
        <v>47</v>
      </c>
      <c r="H12743">
        <v>47</v>
      </c>
      <c r="I12743">
        <v>0</v>
      </c>
      <c r="J12743">
        <v>23500</v>
      </c>
      <c r="K12743" s="2">
        <v>45759</v>
      </c>
      <c r="L12743">
        <v>8</v>
      </c>
      <c r="M12743" s="1" t="s">
        <v>22</v>
      </c>
      <c r="N12743" s="1" t="s">
        <v>43</v>
      </c>
      <c r="O12743" s="1" t="s">
        <v>44</v>
      </c>
      <c r="P12743" s="1" t="s">
        <v>25</v>
      </c>
      <c r="Q12743" s="1" t="s">
        <v>50</v>
      </c>
      <c r="R12743" s="1" t="s">
        <v>27</v>
      </c>
    </row>
    <row r="12744" spans="1:18" x14ac:dyDescent="0.3">
      <c r="A12744" s="1" t="s">
        <v>12902</v>
      </c>
      <c r="B12744" s="1" t="s">
        <v>46</v>
      </c>
      <c r="C12744" s="1" t="s">
        <v>172</v>
      </c>
      <c r="D12744" s="1" t="s">
        <v>58</v>
      </c>
      <c r="E12744">
        <v>125</v>
      </c>
      <c r="F12744">
        <v>8500</v>
      </c>
      <c r="G12744">
        <v>141</v>
      </c>
      <c r="H12744">
        <v>31</v>
      </c>
      <c r="I12744">
        <v>110</v>
      </c>
      <c r="J12744">
        <v>1198500</v>
      </c>
      <c r="K12744" s="2">
        <v>45944</v>
      </c>
      <c r="L12744">
        <v>4</v>
      </c>
      <c r="M12744" s="1" t="s">
        <v>55</v>
      </c>
      <c r="N12744" s="1" t="s">
        <v>23</v>
      </c>
      <c r="O12744" s="1" t="s">
        <v>24</v>
      </c>
      <c r="P12744" s="1" t="s">
        <v>25</v>
      </c>
      <c r="Q12744" s="1" t="s">
        <v>26</v>
      </c>
      <c r="R12744" s="1" t="s">
        <v>27</v>
      </c>
    </row>
    <row r="12745" spans="1:18" x14ac:dyDescent="0.3">
      <c r="A12745" s="1" t="s">
        <v>12903</v>
      </c>
      <c r="B12745" s="1" t="s">
        <v>52</v>
      </c>
      <c r="C12745" s="1" t="s">
        <v>348</v>
      </c>
      <c r="D12745" s="1" t="s">
        <v>38</v>
      </c>
      <c r="E12745">
        <v>111</v>
      </c>
      <c r="F12745">
        <v>30000</v>
      </c>
      <c r="G12745">
        <v>139</v>
      </c>
      <c r="H12745">
        <v>65</v>
      </c>
      <c r="I12745">
        <v>74</v>
      </c>
      <c r="J12745">
        <v>4170000</v>
      </c>
      <c r="K12745" s="2">
        <v>45807</v>
      </c>
      <c r="L12745">
        <v>14</v>
      </c>
      <c r="M12745" s="1" t="s">
        <v>39</v>
      </c>
      <c r="N12745" s="1" t="s">
        <v>23</v>
      </c>
      <c r="O12745" s="1" t="s">
        <v>24</v>
      </c>
      <c r="P12745" s="1" t="s">
        <v>25</v>
      </c>
      <c r="Q12745" s="1" t="s">
        <v>50</v>
      </c>
      <c r="R12745" s="1" t="s">
        <v>27</v>
      </c>
    </row>
    <row r="12746" spans="1:18" x14ac:dyDescent="0.3">
      <c r="A12746" s="1" t="s">
        <v>12904</v>
      </c>
      <c r="B12746" s="1" t="s">
        <v>41</v>
      </c>
      <c r="C12746" s="1" t="s">
        <v>174</v>
      </c>
      <c r="D12746" s="1" t="s">
        <v>31</v>
      </c>
      <c r="E12746">
        <v>40</v>
      </c>
      <c r="F12746">
        <v>25000</v>
      </c>
      <c r="G12746">
        <v>57</v>
      </c>
      <c r="H12746">
        <v>57</v>
      </c>
      <c r="I12746">
        <v>0</v>
      </c>
      <c r="J12746">
        <v>1425000</v>
      </c>
      <c r="K12746" s="2">
        <v>45826</v>
      </c>
      <c r="L12746">
        <v>6</v>
      </c>
      <c r="M12746" s="1" t="s">
        <v>22</v>
      </c>
      <c r="N12746" s="1" t="s">
        <v>23</v>
      </c>
      <c r="O12746" s="1" t="s">
        <v>24</v>
      </c>
      <c r="P12746" s="1" t="s">
        <v>25</v>
      </c>
      <c r="Q12746" s="1" t="s">
        <v>26</v>
      </c>
      <c r="R12746" s="1" t="s">
        <v>27</v>
      </c>
    </row>
    <row r="12747" spans="1:18" x14ac:dyDescent="0.3">
      <c r="A12747" s="1" t="s">
        <v>12905</v>
      </c>
      <c r="B12747" s="1" t="s">
        <v>41</v>
      </c>
      <c r="C12747" s="1" t="s">
        <v>76</v>
      </c>
      <c r="D12747" s="1" t="s">
        <v>67</v>
      </c>
      <c r="E12747">
        <v>140</v>
      </c>
      <c r="F12747">
        <v>2200</v>
      </c>
      <c r="G12747">
        <v>151</v>
      </c>
      <c r="H12747">
        <v>16</v>
      </c>
      <c r="I12747">
        <v>135</v>
      </c>
      <c r="J12747">
        <v>332200</v>
      </c>
      <c r="K12747" s="2">
        <v>45694</v>
      </c>
      <c r="L12747">
        <v>2</v>
      </c>
      <c r="M12747" s="1" t="s">
        <v>55</v>
      </c>
      <c r="N12747" s="1" t="s">
        <v>23</v>
      </c>
      <c r="O12747" s="1" t="s">
        <v>44</v>
      </c>
      <c r="P12747" s="1" t="s">
        <v>25</v>
      </c>
      <c r="Q12747" s="1" t="s">
        <v>26</v>
      </c>
      <c r="R12747" s="1" t="s">
        <v>27</v>
      </c>
    </row>
    <row r="12748" spans="1:18" x14ac:dyDescent="0.3">
      <c r="A12748" s="1" t="s">
        <v>12906</v>
      </c>
      <c r="B12748" s="1" t="s">
        <v>29</v>
      </c>
      <c r="C12748" s="1" t="s">
        <v>679</v>
      </c>
      <c r="D12748" s="1" t="s">
        <v>58</v>
      </c>
      <c r="E12748">
        <v>114</v>
      </c>
      <c r="F12748">
        <v>25000</v>
      </c>
      <c r="G12748">
        <v>121</v>
      </c>
      <c r="H12748">
        <v>94</v>
      </c>
      <c r="I12748">
        <v>27</v>
      </c>
      <c r="J12748">
        <v>3025000</v>
      </c>
      <c r="K12748" s="2">
        <v>45675</v>
      </c>
      <c r="L12748">
        <v>13</v>
      </c>
      <c r="M12748" s="1" t="s">
        <v>39</v>
      </c>
      <c r="N12748" s="1" t="s">
        <v>43</v>
      </c>
      <c r="O12748" s="1" t="s">
        <v>44</v>
      </c>
      <c r="P12748" s="1" t="s">
        <v>25</v>
      </c>
      <c r="Q12748" s="1" t="s">
        <v>26</v>
      </c>
      <c r="R12748" s="1" t="s">
        <v>27</v>
      </c>
    </row>
    <row r="12749" spans="1:18" x14ac:dyDescent="0.3">
      <c r="A12749" s="1" t="s">
        <v>12907</v>
      </c>
      <c r="B12749" s="1" t="s">
        <v>41</v>
      </c>
      <c r="C12749" s="1" t="s">
        <v>200</v>
      </c>
      <c r="D12749" s="1" t="s">
        <v>38</v>
      </c>
      <c r="E12749">
        <v>135</v>
      </c>
      <c r="F12749">
        <v>400</v>
      </c>
      <c r="G12749">
        <v>135</v>
      </c>
      <c r="H12749">
        <v>112</v>
      </c>
      <c r="I12749">
        <v>23</v>
      </c>
      <c r="J12749">
        <v>54000</v>
      </c>
      <c r="K12749" s="2">
        <v>45990</v>
      </c>
      <c r="L12749">
        <v>2</v>
      </c>
      <c r="M12749" s="1" t="s">
        <v>55</v>
      </c>
      <c r="N12749" s="1" t="s">
        <v>32</v>
      </c>
      <c r="O12749" s="1" t="s">
        <v>44</v>
      </c>
      <c r="P12749" s="1" t="s">
        <v>25</v>
      </c>
      <c r="Q12749" s="1" t="s">
        <v>26</v>
      </c>
      <c r="R12749" s="1" t="s">
        <v>27</v>
      </c>
    </row>
    <row r="12750" spans="1:18" x14ac:dyDescent="0.3">
      <c r="A12750" s="1" t="s">
        <v>12908</v>
      </c>
      <c r="B12750" s="1" t="s">
        <v>99</v>
      </c>
      <c r="C12750" s="1" t="s">
        <v>144</v>
      </c>
      <c r="D12750" s="1" t="s">
        <v>48</v>
      </c>
      <c r="E12750">
        <v>86</v>
      </c>
      <c r="F12750">
        <v>2200</v>
      </c>
      <c r="G12750">
        <v>96</v>
      </c>
      <c r="H12750">
        <v>70</v>
      </c>
      <c r="I12750">
        <v>26</v>
      </c>
      <c r="J12750">
        <v>211200</v>
      </c>
      <c r="K12750" s="2">
        <v>45917</v>
      </c>
      <c r="L12750">
        <v>7</v>
      </c>
      <c r="M12750" s="1" t="s">
        <v>22</v>
      </c>
      <c r="N12750" s="1" t="s">
        <v>43</v>
      </c>
      <c r="O12750" s="1" t="s">
        <v>24</v>
      </c>
      <c r="P12750" s="1" t="s">
        <v>25</v>
      </c>
      <c r="Q12750" s="1" t="s">
        <v>26</v>
      </c>
      <c r="R12750" s="1" t="s">
        <v>27</v>
      </c>
    </row>
    <row r="12751" spans="1:18" x14ac:dyDescent="0.3">
      <c r="A12751" s="1" t="s">
        <v>12909</v>
      </c>
      <c r="B12751" s="1" t="s">
        <v>99</v>
      </c>
      <c r="C12751" s="1" t="s">
        <v>47</v>
      </c>
      <c r="D12751" s="1" t="s">
        <v>58</v>
      </c>
      <c r="E12751">
        <v>130</v>
      </c>
      <c r="F12751">
        <v>300</v>
      </c>
      <c r="G12751">
        <v>149</v>
      </c>
      <c r="H12751">
        <v>42</v>
      </c>
      <c r="I12751">
        <v>107</v>
      </c>
      <c r="J12751">
        <v>44700</v>
      </c>
      <c r="K12751" s="2">
        <v>45766</v>
      </c>
      <c r="L12751">
        <v>2</v>
      </c>
      <c r="M12751" s="1" t="s">
        <v>55</v>
      </c>
      <c r="N12751" s="1" t="s">
        <v>23</v>
      </c>
      <c r="O12751" s="1" t="s">
        <v>85</v>
      </c>
      <c r="P12751" s="1" t="s">
        <v>25</v>
      </c>
      <c r="Q12751" s="1" t="s">
        <v>26</v>
      </c>
      <c r="R12751" s="1" t="s">
        <v>27</v>
      </c>
    </row>
    <row r="12752" spans="1:18" x14ac:dyDescent="0.3">
      <c r="A12752" s="1" t="s">
        <v>12910</v>
      </c>
      <c r="B12752" s="1" t="s">
        <v>19</v>
      </c>
      <c r="C12752" s="1" t="s">
        <v>188</v>
      </c>
      <c r="D12752" s="1" t="s">
        <v>58</v>
      </c>
      <c r="E12752">
        <v>61</v>
      </c>
      <c r="F12752">
        <v>95000</v>
      </c>
      <c r="G12752">
        <v>85</v>
      </c>
      <c r="H12752">
        <v>30</v>
      </c>
      <c r="I12752">
        <v>55</v>
      </c>
      <c r="J12752">
        <v>8075000</v>
      </c>
      <c r="K12752" s="2">
        <v>45812</v>
      </c>
      <c r="L12752">
        <v>4</v>
      </c>
      <c r="M12752" s="1" t="s">
        <v>55</v>
      </c>
      <c r="N12752" s="1" t="s">
        <v>23</v>
      </c>
      <c r="O12752" s="1" t="s">
        <v>24</v>
      </c>
      <c r="P12752" s="1" t="s">
        <v>25</v>
      </c>
      <c r="Q12752" s="1" t="s">
        <v>26</v>
      </c>
      <c r="R12752" s="1" t="s">
        <v>27</v>
      </c>
    </row>
    <row r="12753" spans="1:18" x14ac:dyDescent="0.3">
      <c r="A12753" s="1" t="s">
        <v>12911</v>
      </c>
      <c r="B12753" s="1" t="s">
        <v>29</v>
      </c>
      <c r="C12753" s="1" t="s">
        <v>179</v>
      </c>
      <c r="D12753" s="1" t="s">
        <v>54</v>
      </c>
      <c r="E12753">
        <v>44</v>
      </c>
      <c r="F12753">
        <v>450000</v>
      </c>
      <c r="G12753">
        <v>49</v>
      </c>
      <c r="H12753">
        <v>45</v>
      </c>
      <c r="I12753">
        <v>4</v>
      </c>
      <c r="J12753">
        <v>22050000</v>
      </c>
      <c r="K12753" s="2">
        <v>45852</v>
      </c>
      <c r="L12753">
        <v>8</v>
      </c>
      <c r="M12753" s="1" t="s">
        <v>22</v>
      </c>
      <c r="N12753" s="1" t="s">
        <v>32</v>
      </c>
      <c r="O12753" s="1" t="s">
        <v>33</v>
      </c>
      <c r="P12753" s="1" t="s">
        <v>25</v>
      </c>
      <c r="Q12753" s="1" t="s">
        <v>26</v>
      </c>
      <c r="R12753" s="1" t="s">
        <v>27</v>
      </c>
    </row>
    <row r="12754" spans="1:18" x14ac:dyDescent="0.3">
      <c r="A12754" s="1" t="s">
        <v>12912</v>
      </c>
      <c r="B12754" s="1" t="s">
        <v>99</v>
      </c>
      <c r="C12754" s="1" t="s">
        <v>194</v>
      </c>
      <c r="D12754" s="1" t="s">
        <v>58</v>
      </c>
      <c r="E12754">
        <v>97</v>
      </c>
      <c r="F12754">
        <v>1800</v>
      </c>
      <c r="G12754">
        <v>124</v>
      </c>
      <c r="H12754">
        <v>105</v>
      </c>
      <c r="I12754">
        <v>19</v>
      </c>
      <c r="J12754">
        <v>223200</v>
      </c>
      <c r="K12754" s="2">
        <v>45769</v>
      </c>
      <c r="L12754">
        <v>2</v>
      </c>
      <c r="M12754" s="1" t="s">
        <v>55</v>
      </c>
      <c r="N12754" s="1" t="s">
        <v>23</v>
      </c>
      <c r="O12754" s="1" t="s">
        <v>33</v>
      </c>
      <c r="P12754" s="1" t="s">
        <v>25</v>
      </c>
      <c r="Q12754" s="1" t="s">
        <v>26</v>
      </c>
      <c r="R12754" s="1" t="s">
        <v>27</v>
      </c>
    </row>
    <row r="12755" spans="1:18" x14ac:dyDescent="0.3">
      <c r="A12755" s="1" t="s">
        <v>12913</v>
      </c>
      <c r="B12755" s="1" t="s">
        <v>80</v>
      </c>
      <c r="C12755" s="1" t="s">
        <v>121</v>
      </c>
      <c r="D12755" s="1" t="s">
        <v>38</v>
      </c>
      <c r="E12755">
        <v>57</v>
      </c>
      <c r="F12755">
        <v>3500</v>
      </c>
      <c r="G12755">
        <v>74</v>
      </c>
      <c r="H12755">
        <v>33</v>
      </c>
      <c r="I12755">
        <v>41</v>
      </c>
      <c r="J12755">
        <v>259000</v>
      </c>
      <c r="K12755" s="2">
        <v>45947</v>
      </c>
      <c r="L12755">
        <v>13</v>
      </c>
      <c r="M12755" s="1" t="s">
        <v>39</v>
      </c>
      <c r="N12755" s="1" t="s">
        <v>32</v>
      </c>
      <c r="O12755" s="1" t="s">
        <v>24</v>
      </c>
      <c r="P12755" s="1" t="s">
        <v>25</v>
      </c>
      <c r="Q12755" s="1" t="s">
        <v>59</v>
      </c>
      <c r="R12755" s="1" t="s">
        <v>27</v>
      </c>
    </row>
    <row r="12756" spans="1:18" x14ac:dyDescent="0.3">
      <c r="A12756" s="1" t="s">
        <v>12914</v>
      </c>
      <c r="B12756" s="1" t="s">
        <v>99</v>
      </c>
      <c r="C12756" s="1" t="s">
        <v>69</v>
      </c>
      <c r="D12756" s="1" t="s">
        <v>31</v>
      </c>
      <c r="E12756">
        <v>44</v>
      </c>
      <c r="F12756">
        <v>65000</v>
      </c>
      <c r="G12756">
        <v>44</v>
      </c>
      <c r="H12756">
        <v>19</v>
      </c>
      <c r="I12756">
        <v>25</v>
      </c>
      <c r="J12756">
        <v>2860000</v>
      </c>
      <c r="K12756" s="2">
        <v>45659</v>
      </c>
      <c r="L12756">
        <v>1</v>
      </c>
      <c r="M12756" s="1" t="s">
        <v>55</v>
      </c>
      <c r="N12756" s="1" t="s">
        <v>23</v>
      </c>
      <c r="O12756" s="1" t="s">
        <v>33</v>
      </c>
      <c r="P12756" s="1" t="s">
        <v>25</v>
      </c>
      <c r="Q12756" s="1" t="s">
        <v>59</v>
      </c>
      <c r="R12756" s="1" t="s">
        <v>27</v>
      </c>
    </row>
    <row r="12757" spans="1:18" x14ac:dyDescent="0.3">
      <c r="A12757" s="1" t="s">
        <v>12915</v>
      </c>
      <c r="B12757" s="1" t="s">
        <v>80</v>
      </c>
      <c r="C12757" s="1" t="s">
        <v>308</v>
      </c>
      <c r="D12757" s="1" t="s">
        <v>67</v>
      </c>
      <c r="E12757">
        <v>127</v>
      </c>
      <c r="F12757">
        <v>8000</v>
      </c>
      <c r="G12757">
        <v>141</v>
      </c>
      <c r="H12757">
        <v>96</v>
      </c>
      <c r="I12757">
        <v>45</v>
      </c>
      <c r="J12757">
        <v>1128000</v>
      </c>
      <c r="K12757" s="2">
        <v>45851</v>
      </c>
      <c r="L12757">
        <v>3</v>
      </c>
      <c r="M12757" s="1" t="s">
        <v>55</v>
      </c>
      <c r="N12757" s="1" t="s">
        <v>23</v>
      </c>
      <c r="O12757" s="1" t="s">
        <v>24</v>
      </c>
      <c r="P12757" s="1" t="s">
        <v>25</v>
      </c>
      <c r="Q12757" s="1" t="s">
        <v>59</v>
      </c>
      <c r="R12757" s="1" t="s">
        <v>27</v>
      </c>
    </row>
    <row r="12758" spans="1:18" x14ac:dyDescent="0.3">
      <c r="A12758" s="1" t="s">
        <v>12916</v>
      </c>
      <c r="B12758" s="1" t="s">
        <v>93</v>
      </c>
      <c r="C12758" s="1" t="s">
        <v>166</v>
      </c>
      <c r="D12758" s="1" t="s">
        <v>91</v>
      </c>
      <c r="E12758">
        <v>95</v>
      </c>
      <c r="F12758">
        <v>35000</v>
      </c>
      <c r="G12758">
        <v>108</v>
      </c>
      <c r="H12758">
        <v>87</v>
      </c>
      <c r="I12758">
        <v>21</v>
      </c>
      <c r="J12758">
        <v>3780000</v>
      </c>
      <c r="K12758" s="2">
        <v>45796</v>
      </c>
      <c r="L12758">
        <v>1</v>
      </c>
      <c r="M12758" s="1" t="s">
        <v>55</v>
      </c>
      <c r="N12758" s="1" t="s">
        <v>23</v>
      </c>
      <c r="O12758" s="1" t="s">
        <v>44</v>
      </c>
      <c r="P12758" s="1" t="s">
        <v>25</v>
      </c>
      <c r="Q12758" s="1" t="s">
        <v>26</v>
      </c>
      <c r="R12758" s="1" t="s">
        <v>59</v>
      </c>
    </row>
    <row r="12759" spans="1:18" x14ac:dyDescent="0.3">
      <c r="A12759" s="1" t="s">
        <v>12917</v>
      </c>
      <c r="B12759" s="1" t="s">
        <v>99</v>
      </c>
      <c r="C12759" s="1" t="s">
        <v>119</v>
      </c>
      <c r="D12759" s="1" t="s">
        <v>58</v>
      </c>
      <c r="E12759">
        <v>113</v>
      </c>
      <c r="F12759">
        <v>4500</v>
      </c>
      <c r="G12759">
        <v>116</v>
      </c>
      <c r="H12759">
        <v>30</v>
      </c>
      <c r="I12759">
        <v>86</v>
      </c>
      <c r="J12759">
        <v>522000</v>
      </c>
      <c r="K12759" s="2">
        <v>45747</v>
      </c>
      <c r="L12759">
        <v>6</v>
      </c>
      <c r="M12759" s="1" t="s">
        <v>22</v>
      </c>
      <c r="N12759" s="1" t="s">
        <v>23</v>
      </c>
      <c r="O12759" s="1" t="s">
        <v>24</v>
      </c>
      <c r="P12759" s="1" t="s">
        <v>25</v>
      </c>
      <c r="Q12759" s="1" t="s">
        <v>50</v>
      </c>
      <c r="R12759" s="1" t="s">
        <v>27</v>
      </c>
    </row>
    <row r="12760" spans="1:18" x14ac:dyDescent="0.3">
      <c r="A12760" s="1" t="s">
        <v>12918</v>
      </c>
      <c r="B12760" s="1" t="s">
        <v>36</v>
      </c>
      <c r="C12760" s="1" t="s">
        <v>418</v>
      </c>
      <c r="D12760" s="1" t="s">
        <v>31</v>
      </c>
      <c r="E12760">
        <v>66</v>
      </c>
      <c r="F12760">
        <v>180000</v>
      </c>
      <c r="G12760">
        <v>73</v>
      </c>
      <c r="H12760">
        <v>58</v>
      </c>
      <c r="I12760">
        <v>15</v>
      </c>
      <c r="J12760">
        <v>13140000</v>
      </c>
      <c r="K12760" s="2">
        <v>45785</v>
      </c>
      <c r="L12760">
        <v>15</v>
      </c>
      <c r="M12760" s="1" t="s">
        <v>39</v>
      </c>
      <c r="N12760" s="1" t="s">
        <v>43</v>
      </c>
      <c r="O12760" s="1" t="s">
        <v>33</v>
      </c>
      <c r="P12760" s="1" t="s">
        <v>25</v>
      </c>
      <c r="Q12760" s="1" t="s">
        <v>26</v>
      </c>
      <c r="R12760" s="1" t="s">
        <v>27</v>
      </c>
    </row>
    <row r="12761" spans="1:18" x14ac:dyDescent="0.3">
      <c r="A12761" s="1" t="s">
        <v>12919</v>
      </c>
      <c r="B12761" s="1" t="s">
        <v>133</v>
      </c>
      <c r="C12761" s="1" t="s">
        <v>78</v>
      </c>
      <c r="D12761" s="1" t="s">
        <v>31</v>
      </c>
      <c r="E12761">
        <v>109</v>
      </c>
      <c r="F12761">
        <v>150000</v>
      </c>
      <c r="G12761">
        <v>121</v>
      </c>
      <c r="H12761">
        <v>67</v>
      </c>
      <c r="I12761">
        <v>54</v>
      </c>
      <c r="J12761">
        <v>18150000</v>
      </c>
      <c r="K12761" s="2">
        <v>45666</v>
      </c>
      <c r="L12761">
        <v>9</v>
      </c>
      <c r="M12761" s="1" t="s">
        <v>22</v>
      </c>
      <c r="N12761" s="1" t="s">
        <v>23</v>
      </c>
      <c r="O12761" s="1" t="s">
        <v>24</v>
      </c>
      <c r="P12761" s="1" t="s">
        <v>25</v>
      </c>
      <c r="Q12761" s="1" t="s">
        <v>50</v>
      </c>
      <c r="R12761" s="1" t="s">
        <v>27</v>
      </c>
    </row>
    <row r="12762" spans="1:18" x14ac:dyDescent="0.3">
      <c r="A12762" s="1" t="s">
        <v>12920</v>
      </c>
      <c r="B12762" s="1" t="s">
        <v>52</v>
      </c>
      <c r="C12762" s="1" t="s">
        <v>287</v>
      </c>
      <c r="D12762" s="1" t="s">
        <v>21</v>
      </c>
      <c r="E12762">
        <v>88</v>
      </c>
      <c r="F12762">
        <v>25000</v>
      </c>
      <c r="G12762">
        <v>113</v>
      </c>
      <c r="H12762">
        <v>104</v>
      </c>
      <c r="I12762">
        <v>9</v>
      </c>
      <c r="J12762">
        <v>2825000</v>
      </c>
      <c r="K12762" s="2">
        <v>45840</v>
      </c>
      <c r="L12762">
        <v>2</v>
      </c>
      <c r="M12762" s="1" t="s">
        <v>55</v>
      </c>
      <c r="N12762" s="1" t="s">
        <v>23</v>
      </c>
      <c r="O12762" s="1" t="s">
        <v>24</v>
      </c>
      <c r="P12762" s="1" t="s">
        <v>25</v>
      </c>
      <c r="Q12762" s="1" t="s">
        <v>59</v>
      </c>
      <c r="R12762" s="1" t="s">
        <v>27</v>
      </c>
    </row>
    <row r="12763" spans="1:18" x14ac:dyDescent="0.3">
      <c r="A12763" s="1" t="s">
        <v>12921</v>
      </c>
      <c r="B12763" s="1" t="s">
        <v>133</v>
      </c>
      <c r="C12763" s="1" t="s">
        <v>88</v>
      </c>
      <c r="D12763" s="1" t="s">
        <v>38</v>
      </c>
      <c r="E12763">
        <v>131</v>
      </c>
      <c r="F12763">
        <v>18000</v>
      </c>
      <c r="G12763">
        <v>141</v>
      </c>
      <c r="H12763">
        <v>91</v>
      </c>
      <c r="I12763">
        <v>50</v>
      </c>
      <c r="J12763">
        <v>2538000</v>
      </c>
      <c r="K12763" s="2">
        <v>45663</v>
      </c>
      <c r="L12763">
        <v>6</v>
      </c>
      <c r="M12763" s="1" t="s">
        <v>22</v>
      </c>
      <c r="N12763" s="1" t="s">
        <v>23</v>
      </c>
      <c r="O12763" s="1" t="s">
        <v>85</v>
      </c>
      <c r="P12763" s="1" t="s">
        <v>49</v>
      </c>
      <c r="Q12763" s="1" t="s">
        <v>59</v>
      </c>
      <c r="R12763" s="1" t="s">
        <v>27</v>
      </c>
    </row>
    <row r="12764" spans="1:18" x14ac:dyDescent="0.3">
      <c r="A12764" s="1" t="s">
        <v>12922</v>
      </c>
      <c r="B12764" s="1" t="s">
        <v>36</v>
      </c>
      <c r="C12764" s="1" t="s">
        <v>127</v>
      </c>
      <c r="D12764" s="1" t="s">
        <v>21</v>
      </c>
      <c r="E12764">
        <v>40</v>
      </c>
      <c r="F12764">
        <v>35000</v>
      </c>
      <c r="G12764">
        <v>44</v>
      </c>
      <c r="H12764">
        <v>14</v>
      </c>
      <c r="I12764">
        <v>30</v>
      </c>
      <c r="J12764">
        <v>1540000</v>
      </c>
      <c r="K12764" s="2">
        <v>45780</v>
      </c>
      <c r="L12764">
        <v>6</v>
      </c>
      <c r="M12764" s="1" t="s">
        <v>22</v>
      </c>
      <c r="N12764" s="1" t="s">
        <v>32</v>
      </c>
      <c r="O12764" s="1" t="s">
        <v>24</v>
      </c>
      <c r="P12764" s="1" t="s">
        <v>25</v>
      </c>
      <c r="Q12764" s="1" t="s">
        <v>59</v>
      </c>
      <c r="R12764" s="1" t="s">
        <v>34</v>
      </c>
    </row>
    <row r="12765" spans="1:18" x14ac:dyDescent="0.3">
      <c r="A12765" s="1" t="s">
        <v>12923</v>
      </c>
      <c r="B12765" s="1" t="s">
        <v>29</v>
      </c>
      <c r="C12765" s="1" t="s">
        <v>74</v>
      </c>
      <c r="D12765" s="1" t="s">
        <v>48</v>
      </c>
      <c r="E12765">
        <v>79</v>
      </c>
      <c r="F12765">
        <v>25000</v>
      </c>
      <c r="G12765">
        <v>94</v>
      </c>
      <c r="H12765">
        <v>35</v>
      </c>
      <c r="I12765">
        <v>59</v>
      </c>
      <c r="J12765">
        <v>2350000</v>
      </c>
      <c r="K12765" s="2">
        <v>45837</v>
      </c>
      <c r="L12765">
        <v>6</v>
      </c>
      <c r="M12765" s="1" t="s">
        <v>22</v>
      </c>
      <c r="N12765" s="1" t="s">
        <v>32</v>
      </c>
      <c r="O12765" s="1" t="s">
        <v>24</v>
      </c>
      <c r="P12765" s="1" t="s">
        <v>25</v>
      </c>
      <c r="Q12765" s="1" t="s">
        <v>26</v>
      </c>
      <c r="R12765" s="1" t="s">
        <v>27</v>
      </c>
    </row>
    <row r="12766" spans="1:18" x14ac:dyDescent="0.3">
      <c r="A12766" s="1" t="s">
        <v>12924</v>
      </c>
      <c r="B12766" s="1" t="s">
        <v>99</v>
      </c>
      <c r="C12766" s="1" t="s">
        <v>291</v>
      </c>
      <c r="D12766" s="1" t="s">
        <v>58</v>
      </c>
      <c r="E12766">
        <v>76</v>
      </c>
      <c r="F12766">
        <v>4500</v>
      </c>
      <c r="G12766">
        <v>95</v>
      </c>
      <c r="H12766">
        <v>89</v>
      </c>
      <c r="I12766">
        <v>6</v>
      </c>
      <c r="J12766">
        <v>427500</v>
      </c>
      <c r="K12766" s="2">
        <v>45764</v>
      </c>
      <c r="L12766">
        <v>8</v>
      </c>
      <c r="M12766" s="1" t="s">
        <v>22</v>
      </c>
      <c r="N12766" s="1" t="s">
        <v>43</v>
      </c>
      <c r="O12766" s="1" t="s">
        <v>33</v>
      </c>
      <c r="P12766" s="1" t="s">
        <v>25</v>
      </c>
      <c r="Q12766" s="1" t="s">
        <v>26</v>
      </c>
      <c r="R12766" s="1" t="s">
        <v>27</v>
      </c>
    </row>
    <row r="12767" spans="1:18" x14ac:dyDescent="0.3">
      <c r="A12767" s="1" t="s">
        <v>12925</v>
      </c>
      <c r="B12767" s="1" t="s">
        <v>80</v>
      </c>
      <c r="C12767" s="1" t="s">
        <v>42</v>
      </c>
      <c r="D12767" s="1" t="s">
        <v>21</v>
      </c>
      <c r="E12767">
        <v>88</v>
      </c>
      <c r="F12767">
        <v>2200</v>
      </c>
      <c r="G12767">
        <v>98</v>
      </c>
      <c r="H12767">
        <v>8</v>
      </c>
      <c r="I12767">
        <v>90</v>
      </c>
      <c r="J12767">
        <v>215600</v>
      </c>
      <c r="K12767" s="2">
        <v>45846</v>
      </c>
      <c r="L12767">
        <v>13</v>
      </c>
      <c r="M12767" s="1" t="s">
        <v>39</v>
      </c>
      <c r="N12767" s="1" t="s">
        <v>43</v>
      </c>
      <c r="O12767" s="1" t="s">
        <v>24</v>
      </c>
      <c r="P12767" s="1" t="s">
        <v>25</v>
      </c>
      <c r="Q12767" s="1" t="s">
        <v>50</v>
      </c>
      <c r="R12767" s="1" t="s">
        <v>59</v>
      </c>
    </row>
    <row r="12768" spans="1:18" x14ac:dyDescent="0.3">
      <c r="A12768" s="1" t="s">
        <v>12926</v>
      </c>
      <c r="B12768" s="1" t="s">
        <v>41</v>
      </c>
      <c r="C12768" s="1" t="s">
        <v>266</v>
      </c>
      <c r="D12768" s="1" t="s">
        <v>91</v>
      </c>
      <c r="E12768">
        <v>106</v>
      </c>
      <c r="F12768">
        <v>2200000</v>
      </c>
      <c r="G12768">
        <v>115</v>
      </c>
      <c r="H12768">
        <v>16</v>
      </c>
      <c r="I12768">
        <v>99</v>
      </c>
      <c r="J12768">
        <v>253000000</v>
      </c>
      <c r="K12768" s="2">
        <v>45990</v>
      </c>
      <c r="L12768">
        <v>8</v>
      </c>
      <c r="M12768" s="1" t="s">
        <v>22</v>
      </c>
      <c r="N12768" s="1" t="s">
        <v>32</v>
      </c>
      <c r="O12768" s="1" t="s">
        <v>33</v>
      </c>
      <c r="P12768" s="1" t="s">
        <v>49</v>
      </c>
      <c r="Q12768" s="1" t="s">
        <v>26</v>
      </c>
      <c r="R12768" s="1" t="s">
        <v>27</v>
      </c>
    </row>
    <row r="12769" spans="1:18" x14ac:dyDescent="0.3">
      <c r="A12769" s="1" t="s">
        <v>12927</v>
      </c>
      <c r="B12769" s="1" t="s">
        <v>99</v>
      </c>
      <c r="C12769" s="1" t="s">
        <v>174</v>
      </c>
      <c r="D12769" s="1" t="s">
        <v>54</v>
      </c>
      <c r="E12769">
        <v>149</v>
      </c>
      <c r="F12769">
        <v>25000</v>
      </c>
      <c r="G12769">
        <v>163</v>
      </c>
      <c r="H12769">
        <v>106</v>
      </c>
      <c r="I12769">
        <v>57</v>
      </c>
      <c r="J12769">
        <v>4075000</v>
      </c>
      <c r="K12769" s="2">
        <v>45787</v>
      </c>
      <c r="L12769">
        <v>6</v>
      </c>
      <c r="M12769" s="1" t="s">
        <v>22</v>
      </c>
      <c r="N12769" s="1" t="s">
        <v>32</v>
      </c>
      <c r="O12769" s="1" t="s">
        <v>24</v>
      </c>
      <c r="P12769" s="1" t="s">
        <v>25</v>
      </c>
      <c r="Q12769" s="1" t="s">
        <v>26</v>
      </c>
      <c r="R12769" s="1" t="s">
        <v>59</v>
      </c>
    </row>
    <row r="12770" spans="1:18" x14ac:dyDescent="0.3">
      <c r="A12770" s="1" t="s">
        <v>12928</v>
      </c>
      <c r="B12770" s="1" t="s">
        <v>104</v>
      </c>
      <c r="C12770" s="1" t="s">
        <v>111</v>
      </c>
      <c r="D12770" s="1" t="s">
        <v>67</v>
      </c>
      <c r="E12770">
        <v>118</v>
      </c>
      <c r="F12770">
        <v>25000</v>
      </c>
      <c r="G12770">
        <v>143</v>
      </c>
      <c r="H12770">
        <v>109</v>
      </c>
      <c r="I12770">
        <v>34</v>
      </c>
      <c r="J12770">
        <v>3575000</v>
      </c>
      <c r="K12770" s="2">
        <v>45932</v>
      </c>
      <c r="L12770">
        <v>13</v>
      </c>
      <c r="M12770" s="1" t="s">
        <v>39</v>
      </c>
      <c r="N12770" s="1" t="s">
        <v>23</v>
      </c>
      <c r="O12770" s="1" t="s">
        <v>33</v>
      </c>
      <c r="P12770" s="1" t="s">
        <v>25</v>
      </c>
      <c r="Q12770" s="1" t="s">
        <v>26</v>
      </c>
      <c r="R12770" s="1" t="s">
        <v>27</v>
      </c>
    </row>
    <row r="12771" spans="1:18" x14ac:dyDescent="0.3">
      <c r="A12771" s="1" t="s">
        <v>12929</v>
      </c>
      <c r="B12771" s="1" t="s">
        <v>83</v>
      </c>
      <c r="C12771" s="1" t="s">
        <v>427</v>
      </c>
      <c r="D12771" s="1" t="s">
        <v>67</v>
      </c>
      <c r="E12771">
        <v>35</v>
      </c>
      <c r="F12771">
        <v>5000</v>
      </c>
      <c r="G12771">
        <v>54</v>
      </c>
      <c r="H12771">
        <v>28</v>
      </c>
      <c r="I12771">
        <v>26</v>
      </c>
      <c r="J12771">
        <v>270000</v>
      </c>
      <c r="K12771" s="2">
        <v>45684</v>
      </c>
      <c r="L12771">
        <v>3</v>
      </c>
      <c r="M12771" s="1" t="s">
        <v>55</v>
      </c>
      <c r="N12771" s="1" t="s">
        <v>32</v>
      </c>
      <c r="O12771" s="1" t="s">
        <v>24</v>
      </c>
      <c r="P12771" s="1" t="s">
        <v>25</v>
      </c>
      <c r="Q12771" s="1" t="s">
        <v>26</v>
      </c>
      <c r="R12771" s="1" t="s">
        <v>27</v>
      </c>
    </row>
    <row r="12772" spans="1:18" x14ac:dyDescent="0.3">
      <c r="A12772" s="1" t="s">
        <v>12930</v>
      </c>
      <c r="B12772" s="1" t="s">
        <v>80</v>
      </c>
      <c r="C12772" s="1" t="s">
        <v>20</v>
      </c>
      <c r="D12772" s="1" t="s">
        <v>21</v>
      </c>
      <c r="E12772">
        <v>135</v>
      </c>
      <c r="F12772">
        <v>15000</v>
      </c>
      <c r="G12772">
        <v>147</v>
      </c>
      <c r="H12772">
        <v>61</v>
      </c>
      <c r="I12772">
        <v>86</v>
      </c>
      <c r="J12772">
        <v>2205000</v>
      </c>
      <c r="K12772" s="2">
        <v>45940</v>
      </c>
      <c r="L12772">
        <v>6</v>
      </c>
      <c r="M12772" s="1" t="s">
        <v>22</v>
      </c>
      <c r="N12772" s="1" t="s">
        <v>23</v>
      </c>
      <c r="O12772" s="1" t="s">
        <v>44</v>
      </c>
      <c r="P12772" s="1" t="s">
        <v>25</v>
      </c>
      <c r="Q12772" s="1" t="s">
        <v>26</v>
      </c>
      <c r="R12772" s="1" t="s">
        <v>27</v>
      </c>
    </row>
    <row r="12773" spans="1:18" x14ac:dyDescent="0.3">
      <c r="A12773" s="1" t="s">
        <v>12931</v>
      </c>
      <c r="B12773" s="1" t="s">
        <v>133</v>
      </c>
      <c r="C12773" s="1" t="s">
        <v>200</v>
      </c>
      <c r="D12773" s="1" t="s">
        <v>38</v>
      </c>
      <c r="E12773">
        <v>35</v>
      </c>
      <c r="F12773">
        <v>400</v>
      </c>
      <c r="G12773">
        <v>40</v>
      </c>
      <c r="H12773">
        <v>12</v>
      </c>
      <c r="I12773">
        <v>28</v>
      </c>
      <c r="J12773">
        <v>16000</v>
      </c>
      <c r="K12773" s="2">
        <v>45787</v>
      </c>
      <c r="L12773">
        <v>8</v>
      </c>
      <c r="M12773" s="1" t="s">
        <v>22</v>
      </c>
      <c r="N12773" s="1" t="s">
        <v>23</v>
      </c>
      <c r="O12773" s="1" t="s">
        <v>24</v>
      </c>
      <c r="P12773" s="1" t="s">
        <v>25</v>
      </c>
      <c r="Q12773" s="1" t="s">
        <v>50</v>
      </c>
      <c r="R12773" s="1" t="s">
        <v>27</v>
      </c>
    </row>
    <row r="12774" spans="1:18" x14ac:dyDescent="0.3">
      <c r="A12774" s="1" t="s">
        <v>12932</v>
      </c>
      <c r="B12774" s="1" t="s">
        <v>46</v>
      </c>
      <c r="C12774" s="1" t="s">
        <v>500</v>
      </c>
      <c r="D12774" s="1" t="s">
        <v>58</v>
      </c>
      <c r="E12774">
        <v>34</v>
      </c>
      <c r="F12774">
        <v>15000</v>
      </c>
      <c r="G12774">
        <v>46</v>
      </c>
      <c r="H12774">
        <v>28</v>
      </c>
      <c r="I12774">
        <v>18</v>
      </c>
      <c r="J12774">
        <v>690000</v>
      </c>
      <c r="K12774" s="2">
        <v>45777</v>
      </c>
      <c r="L12774">
        <v>7</v>
      </c>
      <c r="M12774" s="1" t="s">
        <v>22</v>
      </c>
      <c r="N12774" s="1" t="s">
        <v>23</v>
      </c>
      <c r="O12774" s="1" t="s">
        <v>24</v>
      </c>
      <c r="P12774" s="1" t="s">
        <v>25</v>
      </c>
      <c r="Q12774" s="1" t="s">
        <v>26</v>
      </c>
      <c r="R12774" s="1" t="s">
        <v>27</v>
      </c>
    </row>
    <row r="12775" spans="1:18" x14ac:dyDescent="0.3">
      <c r="A12775" s="1" t="s">
        <v>12933</v>
      </c>
      <c r="B12775" s="1" t="s">
        <v>87</v>
      </c>
      <c r="C12775" s="1" t="s">
        <v>493</v>
      </c>
      <c r="D12775" s="1" t="s">
        <v>48</v>
      </c>
      <c r="E12775">
        <v>38</v>
      </c>
      <c r="F12775">
        <v>6500</v>
      </c>
      <c r="G12775">
        <v>68</v>
      </c>
      <c r="H12775">
        <v>65</v>
      </c>
      <c r="I12775">
        <v>3</v>
      </c>
      <c r="J12775">
        <v>442000</v>
      </c>
      <c r="K12775" s="2">
        <v>45780</v>
      </c>
      <c r="L12775">
        <v>5</v>
      </c>
      <c r="M12775" s="1" t="s">
        <v>55</v>
      </c>
      <c r="N12775" s="1" t="s">
        <v>23</v>
      </c>
      <c r="O12775" s="1" t="s">
        <v>33</v>
      </c>
      <c r="P12775" s="1" t="s">
        <v>25</v>
      </c>
      <c r="Q12775" s="1" t="s">
        <v>50</v>
      </c>
      <c r="R12775" s="1" t="s">
        <v>27</v>
      </c>
    </row>
    <row r="12776" spans="1:18" x14ac:dyDescent="0.3">
      <c r="A12776" s="1" t="s">
        <v>12934</v>
      </c>
      <c r="B12776" s="1" t="s">
        <v>99</v>
      </c>
      <c r="C12776" s="1" t="s">
        <v>284</v>
      </c>
      <c r="D12776" s="1" t="s">
        <v>54</v>
      </c>
      <c r="E12776">
        <v>45</v>
      </c>
      <c r="F12776">
        <v>2800</v>
      </c>
      <c r="G12776">
        <v>70</v>
      </c>
      <c r="H12776">
        <v>70</v>
      </c>
      <c r="I12776">
        <v>0</v>
      </c>
      <c r="J12776">
        <v>196000</v>
      </c>
      <c r="K12776" s="2">
        <v>45768</v>
      </c>
      <c r="L12776">
        <v>3</v>
      </c>
      <c r="M12776" s="1" t="s">
        <v>55</v>
      </c>
      <c r="N12776" s="1" t="s">
        <v>32</v>
      </c>
      <c r="O12776" s="1" t="s">
        <v>24</v>
      </c>
      <c r="P12776" s="1" t="s">
        <v>25</v>
      </c>
      <c r="Q12776" s="1" t="s">
        <v>26</v>
      </c>
      <c r="R12776" s="1" t="s">
        <v>27</v>
      </c>
    </row>
    <row r="12777" spans="1:18" x14ac:dyDescent="0.3">
      <c r="A12777" s="1" t="s">
        <v>12935</v>
      </c>
      <c r="B12777" s="1" t="s">
        <v>87</v>
      </c>
      <c r="C12777" s="1" t="s">
        <v>116</v>
      </c>
      <c r="D12777" s="1" t="s">
        <v>91</v>
      </c>
      <c r="E12777">
        <v>79</v>
      </c>
      <c r="F12777">
        <v>5500</v>
      </c>
      <c r="G12777">
        <v>107</v>
      </c>
      <c r="H12777">
        <v>63</v>
      </c>
      <c r="I12777">
        <v>44</v>
      </c>
      <c r="J12777">
        <v>588500</v>
      </c>
      <c r="K12777" s="2">
        <v>45698</v>
      </c>
      <c r="L12777">
        <v>12</v>
      </c>
      <c r="M12777" s="1" t="s">
        <v>39</v>
      </c>
      <c r="N12777" s="1" t="s">
        <v>32</v>
      </c>
      <c r="O12777" s="1" t="s">
        <v>44</v>
      </c>
      <c r="P12777" s="1" t="s">
        <v>25</v>
      </c>
      <c r="Q12777" s="1" t="s">
        <v>26</v>
      </c>
      <c r="R12777" s="1" t="s">
        <v>27</v>
      </c>
    </row>
    <row r="12778" spans="1:18" x14ac:dyDescent="0.3">
      <c r="A12778" s="1" t="s">
        <v>12936</v>
      </c>
      <c r="B12778" s="1" t="s">
        <v>46</v>
      </c>
      <c r="C12778" s="1" t="s">
        <v>61</v>
      </c>
      <c r="D12778" s="1" t="s">
        <v>48</v>
      </c>
      <c r="E12778">
        <v>125</v>
      </c>
      <c r="F12778">
        <v>2200</v>
      </c>
      <c r="G12778">
        <v>128</v>
      </c>
      <c r="H12778">
        <v>10</v>
      </c>
      <c r="I12778">
        <v>118</v>
      </c>
      <c r="J12778">
        <v>281600</v>
      </c>
      <c r="K12778" s="2">
        <v>45919</v>
      </c>
      <c r="L12778">
        <v>2</v>
      </c>
      <c r="M12778" s="1" t="s">
        <v>55</v>
      </c>
      <c r="N12778" s="1" t="s">
        <v>43</v>
      </c>
      <c r="O12778" s="1" t="s">
        <v>33</v>
      </c>
      <c r="P12778" s="1" t="s">
        <v>25</v>
      </c>
      <c r="Q12778" s="1" t="s">
        <v>26</v>
      </c>
      <c r="R12778" s="1" t="s">
        <v>34</v>
      </c>
    </row>
    <row r="12779" spans="1:18" x14ac:dyDescent="0.3">
      <c r="A12779" s="1" t="s">
        <v>12937</v>
      </c>
      <c r="B12779" s="1" t="s">
        <v>107</v>
      </c>
      <c r="C12779" s="1" t="s">
        <v>76</v>
      </c>
      <c r="D12779" s="1" t="s">
        <v>72</v>
      </c>
      <c r="E12779">
        <v>92</v>
      </c>
      <c r="F12779">
        <v>2200</v>
      </c>
      <c r="G12779">
        <v>114</v>
      </c>
      <c r="H12779">
        <v>83</v>
      </c>
      <c r="I12779">
        <v>31</v>
      </c>
      <c r="J12779">
        <v>250800</v>
      </c>
      <c r="K12779" s="2">
        <v>45969</v>
      </c>
      <c r="L12779">
        <v>7</v>
      </c>
      <c r="M12779" s="1" t="s">
        <v>22</v>
      </c>
      <c r="N12779" s="1" t="s">
        <v>32</v>
      </c>
      <c r="O12779" s="1" t="s">
        <v>24</v>
      </c>
      <c r="P12779" s="1" t="s">
        <v>25</v>
      </c>
      <c r="Q12779" s="1" t="s">
        <v>50</v>
      </c>
      <c r="R12779" s="1" t="s">
        <v>27</v>
      </c>
    </row>
    <row r="12780" spans="1:18" x14ac:dyDescent="0.3">
      <c r="A12780" s="1" t="s">
        <v>12938</v>
      </c>
      <c r="B12780" s="1" t="s">
        <v>87</v>
      </c>
      <c r="C12780" s="1" t="s">
        <v>386</v>
      </c>
      <c r="D12780" s="1" t="s">
        <v>67</v>
      </c>
      <c r="E12780">
        <v>104</v>
      </c>
      <c r="F12780">
        <v>45000</v>
      </c>
      <c r="G12780">
        <v>110</v>
      </c>
      <c r="H12780">
        <v>38</v>
      </c>
      <c r="I12780">
        <v>72</v>
      </c>
      <c r="J12780">
        <v>4950000</v>
      </c>
      <c r="K12780" s="2">
        <v>45943</v>
      </c>
      <c r="L12780">
        <v>7</v>
      </c>
      <c r="M12780" s="1" t="s">
        <v>22</v>
      </c>
      <c r="N12780" s="1" t="s">
        <v>23</v>
      </c>
      <c r="O12780" s="1" t="s">
        <v>44</v>
      </c>
      <c r="P12780" s="1" t="s">
        <v>25</v>
      </c>
      <c r="Q12780" s="1" t="s">
        <v>50</v>
      </c>
      <c r="R12780" s="1" t="s">
        <v>27</v>
      </c>
    </row>
    <row r="12781" spans="1:18" x14ac:dyDescent="0.3">
      <c r="A12781" s="1" t="s">
        <v>12939</v>
      </c>
      <c r="B12781" s="1" t="s">
        <v>29</v>
      </c>
      <c r="C12781" s="1" t="s">
        <v>344</v>
      </c>
      <c r="D12781" s="1" t="s">
        <v>21</v>
      </c>
      <c r="E12781">
        <v>59</v>
      </c>
      <c r="F12781">
        <v>18000</v>
      </c>
      <c r="G12781">
        <v>62</v>
      </c>
      <c r="H12781">
        <v>43</v>
      </c>
      <c r="I12781">
        <v>19</v>
      </c>
      <c r="J12781">
        <v>1116000</v>
      </c>
      <c r="K12781" s="2">
        <v>46015</v>
      </c>
      <c r="L12781">
        <v>9</v>
      </c>
      <c r="M12781" s="1" t="s">
        <v>22</v>
      </c>
      <c r="N12781" s="1" t="s">
        <v>43</v>
      </c>
      <c r="O12781" s="1" t="s">
        <v>33</v>
      </c>
      <c r="P12781" s="1" t="s">
        <v>25</v>
      </c>
      <c r="Q12781" s="1" t="s">
        <v>26</v>
      </c>
      <c r="R12781" s="1" t="s">
        <v>27</v>
      </c>
    </row>
    <row r="12782" spans="1:18" x14ac:dyDescent="0.3">
      <c r="A12782" s="1" t="s">
        <v>12940</v>
      </c>
      <c r="B12782" s="1" t="s">
        <v>99</v>
      </c>
      <c r="C12782" s="1" t="s">
        <v>37</v>
      </c>
      <c r="D12782" s="1" t="s">
        <v>38</v>
      </c>
      <c r="E12782">
        <v>118</v>
      </c>
      <c r="F12782">
        <v>12000</v>
      </c>
      <c r="G12782">
        <v>135</v>
      </c>
      <c r="H12782">
        <v>16</v>
      </c>
      <c r="I12782">
        <v>119</v>
      </c>
      <c r="J12782">
        <v>1620000</v>
      </c>
      <c r="K12782" s="2">
        <v>45941</v>
      </c>
      <c r="L12782">
        <v>8</v>
      </c>
      <c r="M12782" s="1" t="s">
        <v>22</v>
      </c>
      <c r="N12782" s="1" t="s">
        <v>43</v>
      </c>
      <c r="O12782" s="1" t="s">
        <v>85</v>
      </c>
      <c r="P12782" s="1" t="s">
        <v>25</v>
      </c>
      <c r="Q12782" s="1" t="s">
        <v>26</v>
      </c>
      <c r="R12782" s="1" t="s">
        <v>27</v>
      </c>
    </row>
    <row r="12783" spans="1:18" x14ac:dyDescent="0.3">
      <c r="A12783" s="1" t="s">
        <v>12941</v>
      </c>
      <c r="B12783" s="1" t="s">
        <v>36</v>
      </c>
      <c r="C12783" s="1" t="s">
        <v>215</v>
      </c>
      <c r="D12783" s="1" t="s">
        <v>72</v>
      </c>
      <c r="E12783">
        <v>54</v>
      </c>
      <c r="F12783">
        <v>350000</v>
      </c>
      <c r="G12783">
        <v>71</v>
      </c>
      <c r="H12783">
        <v>22</v>
      </c>
      <c r="I12783">
        <v>49</v>
      </c>
      <c r="J12783">
        <v>24850000</v>
      </c>
      <c r="K12783" s="2">
        <v>45792</v>
      </c>
      <c r="L12783">
        <v>15</v>
      </c>
      <c r="M12783" s="1" t="s">
        <v>39</v>
      </c>
      <c r="N12783" s="1" t="s">
        <v>23</v>
      </c>
      <c r="O12783" s="1" t="s">
        <v>24</v>
      </c>
      <c r="P12783" s="1" t="s">
        <v>25</v>
      </c>
      <c r="Q12783" s="1" t="s">
        <v>26</v>
      </c>
      <c r="R12783" s="1" t="s">
        <v>59</v>
      </c>
    </row>
    <row r="12784" spans="1:18" x14ac:dyDescent="0.3">
      <c r="A12784" s="1" t="s">
        <v>12942</v>
      </c>
      <c r="B12784" s="1" t="s">
        <v>104</v>
      </c>
      <c r="C12784" s="1" t="s">
        <v>318</v>
      </c>
      <c r="D12784" s="1" t="s">
        <v>48</v>
      </c>
      <c r="E12784">
        <v>131</v>
      </c>
      <c r="F12784">
        <v>45000</v>
      </c>
      <c r="G12784">
        <v>132</v>
      </c>
      <c r="H12784">
        <v>33</v>
      </c>
      <c r="I12784">
        <v>99</v>
      </c>
      <c r="J12784">
        <v>5940000</v>
      </c>
      <c r="K12784" s="2">
        <v>45837</v>
      </c>
      <c r="L12784">
        <v>2</v>
      </c>
      <c r="M12784" s="1" t="s">
        <v>55</v>
      </c>
      <c r="N12784" s="1" t="s">
        <v>43</v>
      </c>
      <c r="O12784" s="1" t="s">
        <v>85</v>
      </c>
      <c r="P12784" s="1" t="s">
        <v>25</v>
      </c>
      <c r="Q12784" s="1" t="s">
        <v>26</v>
      </c>
      <c r="R12784" s="1" t="s">
        <v>27</v>
      </c>
    </row>
    <row r="12785" spans="1:18" x14ac:dyDescent="0.3">
      <c r="A12785" s="1" t="s">
        <v>12943</v>
      </c>
      <c r="B12785" s="1" t="s">
        <v>107</v>
      </c>
      <c r="C12785" s="1" t="s">
        <v>308</v>
      </c>
      <c r="D12785" s="1" t="s">
        <v>72</v>
      </c>
      <c r="E12785">
        <v>89</v>
      </c>
      <c r="F12785">
        <v>8000</v>
      </c>
      <c r="G12785">
        <v>105</v>
      </c>
      <c r="H12785">
        <v>93</v>
      </c>
      <c r="I12785">
        <v>12</v>
      </c>
      <c r="J12785">
        <v>840000</v>
      </c>
      <c r="K12785" s="2">
        <v>45740</v>
      </c>
      <c r="L12785">
        <v>15</v>
      </c>
      <c r="M12785" s="1" t="s">
        <v>39</v>
      </c>
      <c r="N12785" s="1" t="s">
        <v>32</v>
      </c>
      <c r="O12785" s="1" t="s">
        <v>24</v>
      </c>
      <c r="P12785" s="1" t="s">
        <v>49</v>
      </c>
      <c r="Q12785" s="1" t="s">
        <v>50</v>
      </c>
      <c r="R12785" s="1" t="s">
        <v>27</v>
      </c>
    </row>
    <row r="12786" spans="1:18" x14ac:dyDescent="0.3">
      <c r="A12786" s="1" t="s">
        <v>12944</v>
      </c>
      <c r="B12786" s="1" t="s">
        <v>29</v>
      </c>
      <c r="C12786" s="1" t="s">
        <v>162</v>
      </c>
      <c r="D12786" s="1" t="s">
        <v>67</v>
      </c>
      <c r="E12786">
        <v>107</v>
      </c>
      <c r="F12786">
        <v>950000</v>
      </c>
      <c r="G12786">
        <v>113</v>
      </c>
      <c r="H12786">
        <v>18</v>
      </c>
      <c r="I12786">
        <v>95</v>
      </c>
      <c r="J12786">
        <v>107350000</v>
      </c>
      <c r="K12786" s="2">
        <v>45824</v>
      </c>
      <c r="L12786">
        <v>8</v>
      </c>
      <c r="M12786" s="1" t="s">
        <v>22</v>
      </c>
      <c r="N12786" s="1" t="s">
        <v>32</v>
      </c>
      <c r="O12786" s="1" t="s">
        <v>24</v>
      </c>
      <c r="P12786" s="1" t="s">
        <v>25</v>
      </c>
      <c r="Q12786" s="1" t="s">
        <v>59</v>
      </c>
      <c r="R12786" s="1" t="s">
        <v>27</v>
      </c>
    </row>
    <row r="12787" spans="1:18" x14ac:dyDescent="0.3">
      <c r="A12787" s="1" t="s">
        <v>12945</v>
      </c>
      <c r="B12787" s="1" t="s">
        <v>80</v>
      </c>
      <c r="C12787" s="1" t="s">
        <v>273</v>
      </c>
      <c r="D12787" s="1" t="s">
        <v>64</v>
      </c>
      <c r="E12787">
        <v>145</v>
      </c>
      <c r="F12787">
        <v>18000</v>
      </c>
      <c r="G12787">
        <v>150</v>
      </c>
      <c r="H12787">
        <v>44</v>
      </c>
      <c r="I12787">
        <v>106</v>
      </c>
      <c r="J12787">
        <v>2700000</v>
      </c>
      <c r="K12787" s="2">
        <v>45711</v>
      </c>
      <c r="L12787">
        <v>1</v>
      </c>
      <c r="M12787" s="1" t="s">
        <v>55</v>
      </c>
      <c r="N12787" s="1" t="s">
        <v>32</v>
      </c>
      <c r="O12787" s="1" t="s">
        <v>44</v>
      </c>
      <c r="P12787" s="1" t="s">
        <v>25</v>
      </c>
      <c r="Q12787" s="1" t="s">
        <v>26</v>
      </c>
      <c r="R12787" s="1" t="s">
        <v>27</v>
      </c>
    </row>
    <row r="12788" spans="1:18" x14ac:dyDescent="0.3">
      <c r="A12788" s="1" t="s">
        <v>12946</v>
      </c>
      <c r="B12788" s="1" t="s">
        <v>93</v>
      </c>
      <c r="C12788" s="1" t="s">
        <v>296</v>
      </c>
      <c r="D12788" s="1" t="s">
        <v>67</v>
      </c>
      <c r="E12788">
        <v>22</v>
      </c>
      <c r="F12788">
        <v>4200000</v>
      </c>
      <c r="G12788">
        <v>38</v>
      </c>
      <c r="H12788">
        <v>34</v>
      </c>
      <c r="I12788">
        <v>4</v>
      </c>
      <c r="J12788">
        <v>159600000</v>
      </c>
      <c r="K12788" s="2">
        <v>45710</v>
      </c>
      <c r="L12788">
        <v>10</v>
      </c>
      <c r="M12788" s="1" t="s">
        <v>22</v>
      </c>
      <c r="N12788" s="1" t="s">
        <v>32</v>
      </c>
      <c r="O12788" s="1" t="s">
        <v>33</v>
      </c>
      <c r="P12788" s="1" t="s">
        <v>25</v>
      </c>
      <c r="Q12788" s="1" t="s">
        <v>50</v>
      </c>
      <c r="R12788" s="1" t="s">
        <v>27</v>
      </c>
    </row>
    <row r="12789" spans="1:18" x14ac:dyDescent="0.3">
      <c r="A12789" s="1" t="s">
        <v>12947</v>
      </c>
      <c r="B12789" s="1" t="s">
        <v>83</v>
      </c>
      <c r="C12789" s="1" t="s">
        <v>182</v>
      </c>
      <c r="D12789" s="1" t="s">
        <v>31</v>
      </c>
      <c r="E12789">
        <v>52</v>
      </c>
      <c r="F12789">
        <v>8000</v>
      </c>
      <c r="G12789">
        <v>56</v>
      </c>
      <c r="H12789">
        <v>16</v>
      </c>
      <c r="I12789">
        <v>40</v>
      </c>
      <c r="J12789">
        <v>448000</v>
      </c>
      <c r="K12789" s="2">
        <v>45890</v>
      </c>
      <c r="L12789">
        <v>15</v>
      </c>
      <c r="M12789" s="1" t="s">
        <v>39</v>
      </c>
      <c r="N12789" s="1" t="s">
        <v>23</v>
      </c>
      <c r="O12789" s="1" t="s">
        <v>85</v>
      </c>
      <c r="P12789" s="1" t="s">
        <v>25</v>
      </c>
      <c r="Q12789" s="1" t="s">
        <v>59</v>
      </c>
      <c r="R12789" s="1" t="s">
        <v>27</v>
      </c>
    </row>
    <row r="12790" spans="1:18" x14ac:dyDescent="0.3">
      <c r="A12790" s="1" t="s">
        <v>12948</v>
      </c>
      <c r="B12790" s="1" t="s">
        <v>52</v>
      </c>
      <c r="C12790" s="1" t="s">
        <v>164</v>
      </c>
      <c r="D12790" s="1" t="s">
        <v>48</v>
      </c>
      <c r="E12790">
        <v>66</v>
      </c>
      <c r="F12790">
        <v>3500</v>
      </c>
      <c r="G12790">
        <v>75</v>
      </c>
      <c r="H12790">
        <v>44</v>
      </c>
      <c r="I12790">
        <v>31</v>
      </c>
      <c r="J12790">
        <v>262500</v>
      </c>
      <c r="K12790" s="2">
        <v>45904</v>
      </c>
      <c r="L12790">
        <v>3</v>
      </c>
      <c r="M12790" s="1" t="s">
        <v>55</v>
      </c>
      <c r="N12790" s="1" t="s">
        <v>32</v>
      </c>
      <c r="O12790" s="1" t="s">
        <v>24</v>
      </c>
      <c r="P12790" s="1" t="s">
        <v>49</v>
      </c>
      <c r="Q12790" s="1" t="s">
        <v>26</v>
      </c>
      <c r="R12790" s="1" t="s">
        <v>27</v>
      </c>
    </row>
    <row r="12791" spans="1:18" x14ac:dyDescent="0.3">
      <c r="A12791" s="1" t="s">
        <v>12949</v>
      </c>
      <c r="B12791" s="1" t="s">
        <v>93</v>
      </c>
      <c r="C12791" s="1" t="s">
        <v>215</v>
      </c>
      <c r="D12791" s="1" t="s">
        <v>67</v>
      </c>
      <c r="E12791">
        <v>88</v>
      </c>
      <c r="F12791">
        <v>350000</v>
      </c>
      <c r="G12791">
        <v>114</v>
      </c>
      <c r="H12791">
        <v>9</v>
      </c>
      <c r="I12791">
        <v>105</v>
      </c>
      <c r="J12791">
        <v>39900000</v>
      </c>
      <c r="K12791" s="2">
        <v>46015</v>
      </c>
      <c r="L12791">
        <v>12</v>
      </c>
      <c r="M12791" s="1" t="s">
        <v>39</v>
      </c>
      <c r="N12791" s="1" t="s">
        <v>43</v>
      </c>
      <c r="O12791" s="1" t="s">
        <v>24</v>
      </c>
      <c r="P12791" s="1" t="s">
        <v>49</v>
      </c>
      <c r="Q12791" s="1" t="s">
        <v>26</v>
      </c>
      <c r="R12791" s="1" t="s">
        <v>27</v>
      </c>
    </row>
    <row r="12792" spans="1:18" x14ac:dyDescent="0.3">
      <c r="A12792" s="1" t="s">
        <v>12950</v>
      </c>
      <c r="B12792" s="1" t="s">
        <v>29</v>
      </c>
      <c r="C12792" s="1" t="s">
        <v>291</v>
      </c>
      <c r="D12792" s="1" t="s">
        <v>67</v>
      </c>
      <c r="E12792">
        <v>52</v>
      </c>
      <c r="F12792">
        <v>4500</v>
      </c>
      <c r="G12792">
        <v>72</v>
      </c>
      <c r="H12792">
        <v>14</v>
      </c>
      <c r="I12792">
        <v>58</v>
      </c>
      <c r="J12792">
        <v>324000</v>
      </c>
      <c r="K12792" s="2">
        <v>45723</v>
      </c>
      <c r="L12792">
        <v>11</v>
      </c>
      <c r="M12792" s="1" t="s">
        <v>39</v>
      </c>
      <c r="N12792" s="1" t="s">
        <v>32</v>
      </c>
      <c r="O12792" s="1" t="s">
        <v>33</v>
      </c>
      <c r="P12792" s="1" t="s">
        <v>25</v>
      </c>
      <c r="Q12792" s="1" t="s">
        <v>26</v>
      </c>
      <c r="R12792" s="1" t="s">
        <v>27</v>
      </c>
    </row>
    <row r="12793" spans="1:18" x14ac:dyDescent="0.3">
      <c r="A12793" s="1" t="s">
        <v>12951</v>
      </c>
      <c r="B12793" s="1" t="s">
        <v>46</v>
      </c>
      <c r="C12793" s="1" t="s">
        <v>348</v>
      </c>
      <c r="D12793" s="1" t="s">
        <v>21</v>
      </c>
      <c r="E12793">
        <v>89</v>
      </c>
      <c r="F12793">
        <v>30000</v>
      </c>
      <c r="G12793">
        <v>92</v>
      </c>
      <c r="H12793">
        <v>90</v>
      </c>
      <c r="I12793">
        <v>2</v>
      </c>
      <c r="J12793">
        <v>2760000</v>
      </c>
      <c r="K12793" s="2">
        <v>45961</v>
      </c>
      <c r="L12793">
        <v>11</v>
      </c>
      <c r="M12793" s="1" t="s">
        <v>39</v>
      </c>
      <c r="N12793" s="1" t="s">
        <v>32</v>
      </c>
      <c r="O12793" s="1" t="s">
        <v>33</v>
      </c>
      <c r="P12793" s="1" t="s">
        <v>25</v>
      </c>
      <c r="Q12793" s="1" t="s">
        <v>50</v>
      </c>
      <c r="R12793" s="1" t="s">
        <v>34</v>
      </c>
    </row>
    <row r="12794" spans="1:18" x14ac:dyDescent="0.3">
      <c r="A12794" s="1" t="s">
        <v>12952</v>
      </c>
      <c r="B12794" s="1" t="s">
        <v>36</v>
      </c>
      <c r="C12794" s="1" t="s">
        <v>111</v>
      </c>
      <c r="D12794" s="1" t="s">
        <v>38</v>
      </c>
      <c r="E12794">
        <v>85</v>
      </c>
      <c r="F12794">
        <v>25000</v>
      </c>
      <c r="G12794">
        <v>100</v>
      </c>
      <c r="H12794">
        <v>40</v>
      </c>
      <c r="I12794">
        <v>60</v>
      </c>
      <c r="J12794">
        <v>2500000</v>
      </c>
      <c r="K12794" s="2">
        <v>45769</v>
      </c>
      <c r="L12794">
        <v>9</v>
      </c>
      <c r="M12794" s="1" t="s">
        <v>22</v>
      </c>
      <c r="N12794" s="1" t="s">
        <v>32</v>
      </c>
      <c r="O12794" s="1" t="s">
        <v>33</v>
      </c>
      <c r="P12794" s="1" t="s">
        <v>25</v>
      </c>
      <c r="Q12794" s="1" t="s">
        <v>50</v>
      </c>
      <c r="R12794" s="1" t="s">
        <v>27</v>
      </c>
    </row>
    <row r="12795" spans="1:18" x14ac:dyDescent="0.3">
      <c r="A12795" s="1" t="s">
        <v>12953</v>
      </c>
      <c r="B12795" s="1" t="s">
        <v>83</v>
      </c>
      <c r="C12795" s="1" t="s">
        <v>116</v>
      </c>
      <c r="D12795" s="1" t="s">
        <v>31</v>
      </c>
      <c r="E12795">
        <v>101</v>
      </c>
      <c r="F12795">
        <v>5500</v>
      </c>
      <c r="G12795">
        <v>128</v>
      </c>
      <c r="H12795">
        <v>58</v>
      </c>
      <c r="I12795">
        <v>70</v>
      </c>
      <c r="J12795">
        <v>704000</v>
      </c>
      <c r="K12795" s="2">
        <v>45785</v>
      </c>
      <c r="L12795">
        <v>9</v>
      </c>
      <c r="M12795" s="1" t="s">
        <v>22</v>
      </c>
      <c r="N12795" s="1" t="s">
        <v>43</v>
      </c>
      <c r="O12795" s="1" t="s">
        <v>85</v>
      </c>
      <c r="P12795" s="1" t="s">
        <v>49</v>
      </c>
      <c r="Q12795" s="1" t="s">
        <v>26</v>
      </c>
      <c r="R12795" s="1" t="s">
        <v>34</v>
      </c>
    </row>
    <row r="12796" spans="1:18" x14ac:dyDescent="0.3">
      <c r="A12796" s="1" t="s">
        <v>12954</v>
      </c>
      <c r="B12796" s="1" t="s">
        <v>99</v>
      </c>
      <c r="C12796" s="1" t="s">
        <v>229</v>
      </c>
      <c r="D12796" s="1" t="s">
        <v>48</v>
      </c>
      <c r="E12796">
        <v>45</v>
      </c>
      <c r="F12796">
        <v>12000</v>
      </c>
      <c r="G12796">
        <v>56</v>
      </c>
      <c r="H12796">
        <v>7</v>
      </c>
      <c r="I12796">
        <v>49</v>
      </c>
      <c r="J12796">
        <v>672000</v>
      </c>
      <c r="K12796" s="2">
        <v>46017</v>
      </c>
      <c r="L12796">
        <v>15</v>
      </c>
      <c r="M12796" s="1" t="s">
        <v>39</v>
      </c>
      <c r="N12796" s="1" t="s">
        <v>43</v>
      </c>
      <c r="O12796" s="1" t="s">
        <v>24</v>
      </c>
      <c r="P12796" s="1" t="s">
        <v>49</v>
      </c>
      <c r="Q12796" s="1" t="s">
        <v>59</v>
      </c>
      <c r="R12796" s="1" t="s">
        <v>27</v>
      </c>
    </row>
    <row r="12797" spans="1:18" x14ac:dyDescent="0.3">
      <c r="A12797" s="1" t="s">
        <v>12955</v>
      </c>
      <c r="B12797" s="1" t="s">
        <v>66</v>
      </c>
      <c r="C12797" s="1" t="s">
        <v>81</v>
      </c>
      <c r="D12797" s="1" t="s">
        <v>48</v>
      </c>
      <c r="E12797">
        <v>27</v>
      </c>
      <c r="F12797">
        <v>8500</v>
      </c>
      <c r="G12797">
        <v>45</v>
      </c>
      <c r="H12797">
        <v>29</v>
      </c>
      <c r="I12797">
        <v>16</v>
      </c>
      <c r="J12797">
        <v>382500</v>
      </c>
      <c r="K12797" s="2">
        <v>45900</v>
      </c>
      <c r="L12797">
        <v>6</v>
      </c>
      <c r="M12797" s="1" t="s">
        <v>22</v>
      </c>
      <c r="N12797" s="1" t="s">
        <v>32</v>
      </c>
      <c r="O12797" s="1" t="s">
        <v>24</v>
      </c>
      <c r="P12797" s="1" t="s">
        <v>25</v>
      </c>
      <c r="Q12797" s="1" t="s">
        <v>26</v>
      </c>
      <c r="R12797" s="1" t="s">
        <v>27</v>
      </c>
    </row>
    <row r="12798" spans="1:18" x14ac:dyDescent="0.3">
      <c r="A12798" s="1" t="s">
        <v>12956</v>
      </c>
      <c r="B12798" s="1" t="s">
        <v>29</v>
      </c>
      <c r="C12798" s="1" t="s">
        <v>202</v>
      </c>
      <c r="D12798" s="1" t="s">
        <v>91</v>
      </c>
      <c r="E12798">
        <v>43</v>
      </c>
      <c r="F12798">
        <v>8000</v>
      </c>
      <c r="G12798">
        <v>50</v>
      </c>
      <c r="H12798">
        <v>28</v>
      </c>
      <c r="I12798">
        <v>22</v>
      </c>
      <c r="J12798">
        <v>400000</v>
      </c>
      <c r="K12798" s="2">
        <v>45717</v>
      </c>
      <c r="L12798">
        <v>14</v>
      </c>
      <c r="M12798" s="1" t="s">
        <v>39</v>
      </c>
      <c r="N12798" s="1" t="s">
        <v>43</v>
      </c>
      <c r="O12798" s="1" t="s">
        <v>44</v>
      </c>
      <c r="P12798" s="1" t="s">
        <v>25</v>
      </c>
      <c r="Q12798" s="1" t="s">
        <v>26</v>
      </c>
      <c r="R12798" s="1" t="s">
        <v>27</v>
      </c>
    </row>
    <row r="12799" spans="1:18" x14ac:dyDescent="0.3">
      <c r="A12799" s="1" t="s">
        <v>12957</v>
      </c>
      <c r="B12799" s="1" t="s">
        <v>93</v>
      </c>
      <c r="C12799" s="1" t="s">
        <v>57</v>
      </c>
      <c r="D12799" s="1" t="s">
        <v>72</v>
      </c>
      <c r="E12799">
        <v>81</v>
      </c>
      <c r="F12799">
        <v>8000</v>
      </c>
      <c r="G12799">
        <v>95</v>
      </c>
      <c r="H12799">
        <v>10</v>
      </c>
      <c r="I12799">
        <v>85</v>
      </c>
      <c r="J12799">
        <v>760000</v>
      </c>
      <c r="K12799" s="2">
        <v>45773</v>
      </c>
      <c r="L12799">
        <v>10</v>
      </c>
      <c r="M12799" s="1" t="s">
        <v>22</v>
      </c>
      <c r="N12799" s="1" t="s">
        <v>43</v>
      </c>
      <c r="O12799" s="1" t="s">
        <v>44</v>
      </c>
      <c r="P12799" s="1" t="s">
        <v>25</v>
      </c>
      <c r="Q12799" s="1" t="s">
        <v>26</v>
      </c>
      <c r="R12799" s="1" t="s">
        <v>27</v>
      </c>
    </row>
    <row r="12800" spans="1:18" x14ac:dyDescent="0.3">
      <c r="A12800" s="1" t="s">
        <v>12958</v>
      </c>
      <c r="B12800" s="1" t="s">
        <v>83</v>
      </c>
      <c r="C12800" s="1" t="s">
        <v>225</v>
      </c>
      <c r="D12800" s="1" t="s">
        <v>58</v>
      </c>
      <c r="E12800">
        <v>61</v>
      </c>
      <c r="F12800">
        <v>1200000</v>
      </c>
      <c r="G12800">
        <v>62</v>
      </c>
      <c r="H12800">
        <v>28</v>
      </c>
      <c r="I12800">
        <v>34</v>
      </c>
      <c r="J12800">
        <v>74400000</v>
      </c>
      <c r="K12800" s="2">
        <v>45853</v>
      </c>
      <c r="L12800">
        <v>2</v>
      </c>
      <c r="M12800" s="1" t="s">
        <v>55</v>
      </c>
      <c r="N12800" s="1" t="s">
        <v>32</v>
      </c>
      <c r="O12800" s="1" t="s">
        <v>24</v>
      </c>
      <c r="P12800" s="1" t="s">
        <v>25</v>
      </c>
      <c r="Q12800" s="1" t="s">
        <v>26</v>
      </c>
      <c r="R12800" s="1" t="s">
        <v>34</v>
      </c>
    </row>
    <row r="12801" spans="1:18" x14ac:dyDescent="0.3">
      <c r="A12801" s="1" t="s">
        <v>12959</v>
      </c>
      <c r="B12801" s="1" t="s">
        <v>107</v>
      </c>
      <c r="C12801" s="1" t="s">
        <v>100</v>
      </c>
      <c r="D12801" s="1" t="s">
        <v>91</v>
      </c>
      <c r="E12801">
        <v>141</v>
      </c>
      <c r="F12801">
        <v>15000</v>
      </c>
      <c r="G12801">
        <v>143</v>
      </c>
      <c r="H12801">
        <v>73</v>
      </c>
      <c r="I12801">
        <v>70</v>
      </c>
      <c r="J12801">
        <v>2145000</v>
      </c>
      <c r="K12801" s="2">
        <v>45719</v>
      </c>
      <c r="L12801">
        <v>12</v>
      </c>
      <c r="M12801" s="1" t="s">
        <v>39</v>
      </c>
      <c r="N12801" s="1" t="s">
        <v>32</v>
      </c>
      <c r="O12801" s="1" t="s">
        <v>33</v>
      </c>
      <c r="P12801" s="1" t="s">
        <v>25</v>
      </c>
      <c r="Q12801" s="1" t="s">
        <v>26</v>
      </c>
      <c r="R12801" s="1" t="s">
        <v>27</v>
      </c>
    </row>
    <row r="12802" spans="1:18" x14ac:dyDescent="0.3">
      <c r="A12802" s="1" t="s">
        <v>12960</v>
      </c>
      <c r="B12802" s="1" t="s">
        <v>36</v>
      </c>
      <c r="C12802" s="1" t="s">
        <v>511</v>
      </c>
      <c r="D12802" s="1" t="s">
        <v>91</v>
      </c>
      <c r="E12802">
        <v>47</v>
      </c>
      <c r="F12802">
        <v>12000</v>
      </c>
      <c r="G12802">
        <v>64</v>
      </c>
      <c r="H12802">
        <v>44</v>
      </c>
      <c r="I12802">
        <v>20</v>
      </c>
      <c r="J12802">
        <v>768000</v>
      </c>
      <c r="K12802" s="2">
        <v>45981</v>
      </c>
      <c r="L12802">
        <v>8</v>
      </c>
      <c r="M12802" s="1" t="s">
        <v>22</v>
      </c>
      <c r="N12802" s="1" t="s">
        <v>23</v>
      </c>
      <c r="O12802" s="1" t="s">
        <v>44</v>
      </c>
      <c r="P12802" s="1" t="s">
        <v>49</v>
      </c>
      <c r="Q12802" s="1" t="s">
        <v>50</v>
      </c>
      <c r="R12802" s="1" t="s">
        <v>34</v>
      </c>
    </row>
    <row r="12803" spans="1:18" x14ac:dyDescent="0.3">
      <c r="A12803" s="1" t="s">
        <v>12961</v>
      </c>
      <c r="B12803" s="1" t="s">
        <v>104</v>
      </c>
      <c r="C12803" s="1" t="s">
        <v>78</v>
      </c>
      <c r="D12803" s="1" t="s">
        <v>91</v>
      </c>
      <c r="E12803">
        <v>77</v>
      </c>
      <c r="F12803">
        <v>150000</v>
      </c>
      <c r="G12803">
        <v>104</v>
      </c>
      <c r="H12803">
        <v>6</v>
      </c>
      <c r="I12803">
        <v>98</v>
      </c>
      <c r="J12803">
        <v>15600000</v>
      </c>
      <c r="K12803" s="2">
        <v>45973</v>
      </c>
      <c r="L12803">
        <v>5</v>
      </c>
      <c r="M12803" s="1" t="s">
        <v>55</v>
      </c>
      <c r="N12803" s="1" t="s">
        <v>32</v>
      </c>
      <c r="O12803" s="1" t="s">
        <v>33</v>
      </c>
      <c r="P12803" s="1" t="s">
        <v>25</v>
      </c>
      <c r="Q12803" s="1" t="s">
        <v>50</v>
      </c>
      <c r="R12803" s="1" t="s">
        <v>27</v>
      </c>
    </row>
    <row r="12804" spans="1:18" x14ac:dyDescent="0.3">
      <c r="A12804" s="1" t="s">
        <v>12962</v>
      </c>
      <c r="B12804" s="1" t="s">
        <v>46</v>
      </c>
      <c r="C12804" s="1" t="s">
        <v>410</v>
      </c>
      <c r="D12804" s="1" t="s">
        <v>21</v>
      </c>
      <c r="E12804">
        <v>47</v>
      </c>
      <c r="F12804">
        <v>25000</v>
      </c>
      <c r="G12804">
        <v>52</v>
      </c>
      <c r="H12804">
        <v>28</v>
      </c>
      <c r="I12804">
        <v>24</v>
      </c>
      <c r="J12804">
        <v>1300000</v>
      </c>
      <c r="K12804" s="2">
        <v>45789</v>
      </c>
      <c r="L12804">
        <v>9</v>
      </c>
      <c r="M12804" s="1" t="s">
        <v>22</v>
      </c>
      <c r="N12804" s="1" t="s">
        <v>32</v>
      </c>
      <c r="O12804" s="1" t="s">
        <v>24</v>
      </c>
      <c r="P12804" s="1" t="s">
        <v>25</v>
      </c>
      <c r="Q12804" s="1" t="s">
        <v>26</v>
      </c>
      <c r="R12804" s="1" t="s">
        <v>27</v>
      </c>
    </row>
    <row r="12805" spans="1:18" x14ac:dyDescent="0.3">
      <c r="A12805" s="1" t="s">
        <v>12963</v>
      </c>
      <c r="B12805" s="1" t="s">
        <v>133</v>
      </c>
      <c r="C12805" s="1" t="s">
        <v>188</v>
      </c>
      <c r="D12805" s="1" t="s">
        <v>31</v>
      </c>
      <c r="E12805">
        <v>66</v>
      </c>
      <c r="F12805">
        <v>95000</v>
      </c>
      <c r="G12805">
        <v>91</v>
      </c>
      <c r="H12805">
        <v>8</v>
      </c>
      <c r="I12805">
        <v>83</v>
      </c>
      <c r="J12805">
        <v>8645000</v>
      </c>
      <c r="K12805" s="2">
        <v>45686</v>
      </c>
      <c r="L12805">
        <v>8</v>
      </c>
      <c r="M12805" s="1" t="s">
        <v>22</v>
      </c>
      <c r="N12805" s="1" t="s">
        <v>43</v>
      </c>
      <c r="O12805" s="1" t="s">
        <v>44</v>
      </c>
      <c r="P12805" s="1" t="s">
        <v>49</v>
      </c>
      <c r="Q12805" s="1" t="s">
        <v>26</v>
      </c>
      <c r="R12805" s="1" t="s">
        <v>27</v>
      </c>
    </row>
    <row r="12806" spans="1:18" x14ac:dyDescent="0.3">
      <c r="A12806" s="1" t="s">
        <v>12964</v>
      </c>
      <c r="B12806" s="1" t="s">
        <v>80</v>
      </c>
      <c r="C12806" s="1" t="s">
        <v>88</v>
      </c>
      <c r="D12806" s="1" t="s">
        <v>72</v>
      </c>
      <c r="E12806">
        <v>75</v>
      </c>
      <c r="F12806">
        <v>18000</v>
      </c>
      <c r="G12806">
        <v>76</v>
      </c>
      <c r="H12806">
        <v>68</v>
      </c>
      <c r="I12806">
        <v>8</v>
      </c>
      <c r="J12806">
        <v>1368000</v>
      </c>
      <c r="K12806" s="2">
        <v>45901</v>
      </c>
      <c r="L12806">
        <v>6</v>
      </c>
      <c r="M12806" s="1" t="s">
        <v>22</v>
      </c>
      <c r="N12806" s="1" t="s">
        <v>23</v>
      </c>
      <c r="O12806" s="1" t="s">
        <v>24</v>
      </c>
      <c r="P12806" s="1" t="s">
        <v>25</v>
      </c>
      <c r="Q12806" s="1" t="s">
        <v>26</v>
      </c>
      <c r="R12806" s="1" t="s">
        <v>27</v>
      </c>
    </row>
    <row r="12807" spans="1:18" x14ac:dyDescent="0.3">
      <c r="A12807" s="1" t="s">
        <v>12965</v>
      </c>
      <c r="B12807" s="1" t="s">
        <v>107</v>
      </c>
      <c r="C12807" s="1" t="s">
        <v>284</v>
      </c>
      <c r="D12807" s="1" t="s">
        <v>72</v>
      </c>
      <c r="E12807">
        <v>114</v>
      </c>
      <c r="F12807">
        <v>2800</v>
      </c>
      <c r="G12807">
        <v>122</v>
      </c>
      <c r="H12807">
        <v>56</v>
      </c>
      <c r="I12807">
        <v>66</v>
      </c>
      <c r="J12807">
        <v>341600</v>
      </c>
      <c r="K12807" s="2">
        <v>45855</v>
      </c>
      <c r="L12807">
        <v>12</v>
      </c>
      <c r="M12807" s="1" t="s">
        <v>39</v>
      </c>
      <c r="N12807" s="1" t="s">
        <v>32</v>
      </c>
      <c r="O12807" s="1" t="s">
        <v>44</v>
      </c>
      <c r="P12807" s="1" t="s">
        <v>25</v>
      </c>
      <c r="Q12807" s="1" t="s">
        <v>26</v>
      </c>
      <c r="R12807" s="1" t="s">
        <v>27</v>
      </c>
    </row>
    <row r="12808" spans="1:18" x14ac:dyDescent="0.3">
      <c r="A12808" s="1" t="s">
        <v>12966</v>
      </c>
      <c r="B12808" s="1" t="s">
        <v>19</v>
      </c>
      <c r="C12808" s="1" t="s">
        <v>211</v>
      </c>
      <c r="D12808" s="1" t="s">
        <v>38</v>
      </c>
      <c r="E12808">
        <v>117</v>
      </c>
      <c r="F12808">
        <v>85000</v>
      </c>
      <c r="G12808">
        <v>142</v>
      </c>
      <c r="H12808">
        <v>25</v>
      </c>
      <c r="I12808">
        <v>117</v>
      </c>
      <c r="J12808">
        <v>12070000</v>
      </c>
      <c r="K12808" s="2">
        <v>45659</v>
      </c>
      <c r="L12808">
        <v>1</v>
      </c>
      <c r="M12808" s="1" t="s">
        <v>55</v>
      </c>
      <c r="N12808" s="1" t="s">
        <v>32</v>
      </c>
      <c r="O12808" s="1" t="s">
        <v>33</v>
      </c>
      <c r="P12808" s="1" t="s">
        <v>25</v>
      </c>
      <c r="Q12808" s="1" t="s">
        <v>26</v>
      </c>
      <c r="R12808" s="1" t="s">
        <v>27</v>
      </c>
    </row>
    <row r="12809" spans="1:18" x14ac:dyDescent="0.3">
      <c r="A12809" s="1" t="s">
        <v>12967</v>
      </c>
      <c r="B12809" s="1" t="s">
        <v>87</v>
      </c>
      <c r="C12809" s="1" t="s">
        <v>47</v>
      </c>
      <c r="D12809" s="1" t="s">
        <v>58</v>
      </c>
      <c r="E12809">
        <v>29</v>
      </c>
      <c r="F12809">
        <v>300</v>
      </c>
      <c r="G12809">
        <v>32</v>
      </c>
      <c r="H12809">
        <v>30</v>
      </c>
      <c r="I12809">
        <v>2</v>
      </c>
      <c r="J12809">
        <v>9600</v>
      </c>
      <c r="K12809" s="2">
        <v>45919</v>
      </c>
      <c r="L12809">
        <v>15</v>
      </c>
      <c r="M12809" s="1" t="s">
        <v>39</v>
      </c>
      <c r="N12809" s="1" t="s">
        <v>32</v>
      </c>
      <c r="O12809" s="1" t="s">
        <v>24</v>
      </c>
      <c r="P12809" s="1" t="s">
        <v>25</v>
      </c>
      <c r="Q12809" s="1" t="s">
        <v>26</v>
      </c>
      <c r="R12809" s="1" t="s">
        <v>27</v>
      </c>
    </row>
    <row r="12810" spans="1:18" x14ac:dyDescent="0.3">
      <c r="A12810" s="1" t="s">
        <v>12968</v>
      </c>
      <c r="B12810" s="1" t="s">
        <v>83</v>
      </c>
      <c r="C12810" s="1" t="s">
        <v>30</v>
      </c>
      <c r="D12810" s="1" t="s">
        <v>54</v>
      </c>
      <c r="E12810">
        <v>135</v>
      </c>
      <c r="F12810">
        <v>12000</v>
      </c>
      <c r="G12810">
        <v>139</v>
      </c>
      <c r="H12810">
        <v>51</v>
      </c>
      <c r="I12810">
        <v>88</v>
      </c>
      <c r="J12810">
        <v>1668000</v>
      </c>
      <c r="K12810" s="2">
        <v>45873</v>
      </c>
      <c r="L12810">
        <v>14</v>
      </c>
      <c r="M12810" s="1" t="s">
        <v>39</v>
      </c>
      <c r="N12810" s="1" t="s">
        <v>32</v>
      </c>
      <c r="O12810" s="1" t="s">
        <v>33</v>
      </c>
      <c r="P12810" s="1" t="s">
        <v>49</v>
      </c>
      <c r="Q12810" s="1" t="s">
        <v>50</v>
      </c>
      <c r="R12810" s="1" t="s">
        <v>27</v>
      </c>
    </row>
    <row r="12811" spans="1:18" x14ac:dyDescent="0.3">
      <c r="A12811" s="1" t="s">
        <v>12969</v>
      </c>
      <c r="B12811" s="1" t="s">
        <v>87</v>
      </c>
      <c r="C12811" s="1" t="s">
        <v>233</v>
      </c>
      <c r="D12811" s="1" t="s">
        <v>21</v>
      </c>
      <c r="E12811">
        <v>114</v>
      </c>
      <c r="F12811">
        <v>15000</v>
      </c>
      <c r="G12811">
        <v>139</v>
      </c>
      <c r="H12811">
        <v>79</v>
      </c>
      <c r="I12811">
        <v>60</v>
      </c>
      <c r="J12811">
        <v>2085000</v>
      </c>
      <c r="K12811" s="2">
        <v>45667</v>
      </c>
      <c r="L12811">
        <v>9</v>
      </c>
      <c r="M12811" s="1" t="s">
        <v>22</v>
      </c>
      <c r="N12811" s="1" t="s">
        <v>43</v>
      </c>
      <c r="O12811" s="1" t="s">
        <v>24</v>
      </c>
      <c r="P12811" s="1" t="s">
        <v>25</v>
      </c>
      <c r="Q12811" s="1" t="s">
        <v>59</v>
      </c>
      <c r="R12811" s="1" t="s">
        <v>27</v>
      </c>
    </row>
    <row r="12812" spans="1:18" x14ac:dyDescent="0.3">
      <c r="A12812" s="1" t="s">
        <v>12970</v>
      </c>
      <c r="B12812" s="1" t="s">
        <v>80</v>
      </c>
      <c r="C12812" s="1" t="s">
        <v>415</v>
      </c>
      <c r="D12812" s="1" t="s">
        <v>31</v>
      </c>
      <c r="E12812">
        <v>46</v>
      </c>
      <c r="F12812">
        <v>12000</v>
      </c>
      <c r="G12812">
        <v>66</v>
      </c>
      <c r="H12812">
        <v>41</v>
      </c>
      <c r="I12812">
        <v>25</v>
      </c>
      <c r="J12812">
        <v>792000</v>
      </c>
      <c r="K12812" s="2">
        <v>45968</v>
      </c>
      <c r="L12812">
        <v>7</v>
      </c>
      <c r="M12812" s="1" t="s">
        <v>22</v>
      </c>
      <c r="N12812" s="1" t="s">
        <v>43</v>
      </c>
      <c r="O12812" s="1" t="s">
        <v>33</v>
      </c>
      <c r="P12812" s="1" t="s">
        <v>49</v>
      </c>
      <c r="Q12812" s="1" t="s">
        <v>59</v>
      </c>
      <c r="R12812" s="1" t="s">
        <v>27</v>
      </c>
    </row>
    <row r="12813" spans="1:18" x14ac:dyDescent="0.3">
      <c r="A12813" s="1" t="s">
        <v>12971</v>
      </c>
      <c r="B12813" s="1" t="s">
        <v>99</v>
      </c>
      <c r="C12813" s="1" t="s">
        <v>76</v>
      </c>
      <c r="D12813" s="1" t="s">
        <v>54</v>
      </c>
      <c r="E12813">
        <v>25</v>
      </c>
      <c r="F12813">
        <v>2200</v>
      </c>
      <c r="G12813">
        <v>30</v>
      </c>
      <c r="H12813">
        <v>29</v>
      </c>
      <c r="I12813">
        <v>1</v>
      </c>
      <c r="J12813">
        <v>66000</v>
      </c>
      <c r="K12813" s="2">
        <v>45749</v>
      </c>
      <c r="L12813">
        <v>11</v>
      </c>
      <c r="M12813" s="1" t="s">
        <v>39</v>
      </c>
      <c r="N12813" s="1" t="s">
        <v>23</v>
      </c>
      <c r="O12813" s="1" t="s">
        <v>24</v>
      </c>
      <c r="P12813" s="1" t="s">
        <v>25</v>
      </c>
      <c r="Q12813" s="1" t="s">
        <v>26</v>
      </c>
      <c r="R12813" s="1" t="s">
        <v>27</v>
      </c>
    </row>
    <row r="12814" spans="1:18" x14ac:dyDescent="0.3">
      <c r="A12814" s="1" t="s">
        <v>12972</v>
      </c>
      <c r="B12814" s="1" t="s">
        <v>29</v>
      </c>
      <c r="C12814" s="1" t="s">
        <v>88</v>
      </c>
      <c r="D12814" s="1" t="s">
        <v>67</v>
      </c>
      <c r="E12814">
        <v>53</v>
      </c>
      <c r="F12814">
        <v>18000</v>
      </c>
      <c r="G12814">
        <v>70</v>
      </c>
      <c r="H12814">
        <v>32</v>
      </c>
      <c r="I12814">
        <v>38</v>
      </c>
      <c r="J12814">
        <v>1260000</v>
      </c>
      <c r="K12814" s="2">
        <v>45988</v>
      </c>
      <c r="L12814">
        <v>8</v>
      </c>
      <c r="M12814" s="1" t="s">
        <v>22</v>
      </c>
      <c r="N12814" s="1" t="s">
        <v>43</v>
      </c>
      <c r="O12814" s="1" t="s">
        <v>24</v>
      </c>
      <c r="P12814" s="1" t="s">
        <v>25</v>
      </c>
      <c r="Q12814" s="1" t="s">
        <v>26</v>
      </c>
      <c r="R12814" s="1" t="s">
        <v>27</v>
      </c>
    </row>
    <row r="12815" spans="1:18" x14ac:dyDescent="0.3">
      <c r="A12815" s="1" t="s">
        <v>12973</v>
      </c>
      <c r="B12815" s="1" t="s">
        <v>52</v>
      </c>
      <c r="C12815" s="1" t="s">
        <v>320</v>
      </c>
      <c r="D12815" s="1" t="s">
        <v>48</v>
      </c>
      <c r="E12815">
        <v>136</v>
      </c>
      <c r="F12815">
        <v>1800</v>
      </c>
      <c r="G12815">
        <v>149</v>
      </c>
      <c r="H12815">
        <v>149</v>
      </c>
      <c r="I12815">
        <v>0</v>
      </c>
      <c r="J12815">
        <v>268200</v>
      </c>
      <c r="K12815" s="2">
        <v>45802</v>
      </c>
      <c r="L12815">
        <v>11</v>
      </c>
      <c r="M12815" s="1" t="s">
        <v>39</v>
      </c>
      <c r="N12815" s="1" t="s">
        <v>43</v>
      </c>
      <c r="O12815" s="1" t="s">
        <v>24</v>
      </c>
      <c r="P12815" s="1" t="s">
        <v>49</v>
      </c>
      <c r="Q12815" s="1" t="s">
        <v>26</v>
      </c>
      <c r="R12815" s="1" t="s">
        <v>27</v>
      </c>
    </row>
    <row r="12816" spans="1:18" x14ac:dyDescent="0.3">
      <c r="A12816" s="1" t="s">
        <v>12974</v>
      </c>
      <c r="B12816" s="1" t="s">
        <v>99</v>
      </c>
      <c r="C12816" s="1" t="s">
        <v>287</v>
      </c>
      <c r="D12816" s="1" t="s">
        <v>21</v>
      </c>
      <c r="E12816">
        <v>29</v>
      </c>
      <c r="F12816">
        <v>25000</v>
      </c>
      <c r="G12816">
        <v>49</v>
      </c>
      <c r="H12816">
        <v>39</v>
      </c>
      <c r="I12816">
        <v>10</v>
      </c>
      <c r="J12816">
        <v>1225000</v>
      </c>
      <c r="K12816" s="2">
        <v>45836</v>
      </c>
      <c r="L12816">
        <v>8</v>
      </c>
      <c r="M12816" s="1" t="s">
        <v>22</v>
      </c>
      <c r="N12816" s="1" t="s">
        <v>23</v>
      </c>
      <c r="O12816" s="1" t="s">
        <v>44</v>
      </c>
      <c r="P12816" s="1" t="s">
        <v>25</v>
      </c>
      <c r="Q12816" s="1" t="s">
        <v>26</v>
      </c>
      <c r="R12816" s="1" t="s">
        <v>27</v>
      </c>
    </row>
    <row r="12817" spans="1:18" x14ac:dyDescent="0.3">
      <c r="A12817" s="1" t="s">
        <v>12975</v>
      </c>
      <c r="B12817" s="1" t="s">
        <v>66</v>
      </c>
      <c r="C12817" s="1" t="s">
        <v>266</v>
      </c>
      <c r="D12817" s="1" t="s">
        <v>48</v>
      </c>
      <c r="E12817">
        <v>78</v>
      </c>
      <c r="F12817">
        <v>2200000</v>
      </c>
      <c r="G12817">
        <v>87</v>
      </c>
      <c r="H12817">
        <v>45</v>
      </c>
      <c r="I12817">
        <v>42</v>
      </c>
      <c r="J12817">
        <v>191400000</v>
      </c>
      <c r="K12817" s="2">
        <v>45827</v>
      </c>
      <c r="L12817">
        <v>10</v>
      </c>
      <c r="M12817" s="1" t="s">
        <v>22</v>
      </c>
      <c r="N12817" s="1" t="s">
        <v>23</v>
      </c>
      <c r="O12817" s="1" t="s">
        <v>85</v>
      </c>
      <c r="P12817" s="1" t="s">
        <v>25</v>
      </c>
      <c r="Q12817" s="1" t="s">
        <v>50</v>
      </c>
      <c r="R12817" s="1" t="s">
        <v>27</v>
      </c>
    </row>
    <row r="12818" spans="1:18" x14ac:dyDescent="0.3">
      <c r="A12818" s="1" t="s">
        <v>12976</v>
      </c>
      <c r="B12818" s="1" t="s">
        <v>66</v>
      </c>
      <c r="C12818" s="1" t="s">
        <v>81</v>
      </c>
      <c r="D12818" s="1" t="s">
        <v>58</v>
      </c>
      <c r="E12818">
        <v>67</v>
      </c>
      <c r="F12818">
        <v>8500</v>
      </c>
      <c r="G12818">
        <v>84</v>
      </c>
      <c r="H12818">
        <v>46</v>
      </c>
      <c r="I12818">
        <v>38</v>
      </c>
      <c r="J12818">
        <v>714000</v>
      </c>
      <c r="K12818" s="2">
        <v>45744</v>
      </c>
      <c r="L12818">
        <v>12</v>
      </c>
      <c r="M12818" s="1" t="s">
        <v>39</v>
      </c>
      <c r="N12818" s="1" t="s">
        <v>32</v>
      </c>
      <c r="O12818" s="1" t="s">
        <v>24</v>
      </c>
      <c r="P12818" s="1" t="s">
        <v>25</v>
      </c>
      <c r="Q12818" s="1" t="s">
        <v>26</v>
      </c>
      <c r="R12818" s="1" t="s">
        <v>27</v>
      </c>
    </row>
    <row r="12819" spans="1:18" x14ac:dyDescent="0.3">
      <c r="A12819" s="1" t="s">
        <v>12977</v>
      </c>
      <c r="B12819" s="1" t="s">
        <v>104</v>
      </c>
      <c r="C12819" s="1" t="s">
        <v>30</v>
      </c>
      <c r="D12819" s="1" t="s">
        <v>48</v>
      </c>
      <c r="E12819">
        <v>52</v>
      </c>
      <c r="F12819">
        <v>12000</v>
      </c>
      <c r="G12819">
        <v>66</v>
      </c>
      <c r="H12819">
        <v>14</v>
      </c>
      <c r="I12819">
        <v>52</v>
      </c>
      <c r="J12819">
        <v>792000</v>
      </c>
      <c r="K12819" s="2">
        <v>45759</v>
      </c>
      <c r="L12819">
        <v>1</v>
      </c>
      <c r="M12819" s="1" t="s">
        <v>55</v>
      </c>
      <c r="N12819" s="1" t="s">
        <v>23</v>
      </c>
      <c r="O12819" s="1" t="s">
        <v>44</v>
      </c>
      <c r="P12819" s="1" t="s">
        <v>25</v>
      </c>
      <c r="Q12819" s="1" t="s">
        <v>50</v>
      </c>
      <c r="R12819" s="1" t="s">
        <v>27</v>
      </c>
    </row>
    <row r="12820" spans="1:18" x14ac:dyDescent="0.3">
      <c r="A12820" s="1" t="s">
        <v>12978</v>
      </c>
      <c r="B12820" s="1" t="s">
        <v>29</v>
      </c>
      <c r="C12820" s="1" t="s">
        <v>247</v>
      </c>
      <c r="D12820" s="1" t="s">
        <v>58</v>
      </c>
      <c r="E12820">
        <v>63</v>
      </c>
      <c r="F12820">
        <v>2500000</v>
      </c>
      <c r="G12820">
        <v>73</v>
      </c>
      <c r="H12820">
        <v>65</v>
      </c>
      <c r="I12820">
        <v>8</v>
      </c>
      <c r="J12820">
        <v>182500000</v>
      </c>
      <c r="K12820" s="2">
        <v>45943</v>
      </c>
      <c r="L12820">
        <v>4</v>
      </c>
      <c r="M12820" s="1" t="s">
        <v>55</v>
      </c>
      <c r="N12820" s="1" t="s">
        <v>23</v>
      </c>
      <c r="O12820" s="1" t="s">
        <v>24</v>
      </c>
      <c r="P12820" s="1" t="s">
        <v>25</v>
      </c>
      <c r="Q12820" s="1" t="s">
        <v>26</v>
      </c>
      <c r="R12820" s="1" t="s">
        <v>27</v>
      </c>
    </row>
    <row r="12821" spans="1:18" x14ac:dyDescent="0.3">
      <c r="A12821" s="1" t="s">
        <v>12979</v>
      </c>
      <c r="B12821" s="1" t="s">
        <v>104</v>
      </c>
      <c r="C12821" s="1" t="s">
        <v>160</v>
      </c>
      <c r="D12821" s="1" t="s">
        <v>31</v>
      </c>
      <c r="E12821">
        <v>100</v>
      </c>
      <c r="F12821">
        <v>65000</v>
      </c>
      <c r="G12821">
        <v>116</v>
      </c>
      <c r="H12821">
        <v>84</v>
      </c>
      <c r="I12821">
        <v>32</v>
      </c>
      <c r="J12821">
        <v>7540000</v>
      </c>
      <c r="K12821" s="2">
        <v>45680</v>
      </c>
      <c r="L12821">
        <v>13</v>
      </c>
      <c r="M12821" s="1" t="s">
        <v>39</v>
      </c>
      <c r="N12821" s="1" t="s">
        <v>32</v>
      </c>
      <c r="O12821" s="1" t="s">
        <v>24</v>
      </c>
      <c r="P12821" s="1" t="s">
        <v>25</v>
      </c>
      <c r="Q12821" s="1" t="s">
        <v>26</v>
      </c>
      <c r="R12821" s="1" t="s">
        <v>34</v>
      </c>
    </row>
    <row r="12822" spans="1:18" x14ac:dyDescent="0.3">
      <c r="A12822" s="1" t="s">
        <v>12980</v>
      </c>
      <c r="B12822" s="1" t="s">
        <v>66</v>
      </c>
      <c r="C12822" s="1" t="s">
        <v>121</v>
      </c>
      <c r="D12822" s="1" t="s">
        <v>48</v>
      </c>
      <c r="E12822">
        <v>123</v>
      </c>
      <c r="F12822">
        <v>3500</v>
      </c>
      <c r="G12822">
        <v>124</v>
      </c>
      <c r="H12822">
        <v>31</v>
      </c>
      <c r="I12822">
        <v>93</v>
      </c>
      <c r="J12822">
        <v>434000</v>
      </c>
      <c r="K12822" s="2">
        <v>45917</v>
      </c>
      <c r="L12822">
        <v>14</v>
      </c>
      <c r="M12822" s="1" t="s">
        <v>39</v>
      </c>
      <c r="N12822" s="1" t="s">
        <v>43</v>
      </c>
      <c r="O12822" s="1" t="s">
        <v>33</v>
      </c>
      <c r="P12822" s="1" t="s">
        <v>25</v>
      </c>
      <c r="Q12822" s="1" t="s">
        <v>59</v>
      </c>
      <c r="R12822" s="1" t="s">
        <v>34</v>
      </c>
    </row>
    <row r="12823" spans="1:18" x14ac:dyDescent="0.3">
      <c r="A12823" s="1" t="s">
        <v>12981</v>
      </c>
      <c r="B12823" s="1" t="s">
        <v>104</v>
      </c>
      <c r="C12823" s="1" t="s">
        <v>100</v>
      </c>
      <c r="D12823" s="1" t="s">
        <v>91</v>
      </c>
      <c r="E12823">
        <v>141</v>
      </c>
      <c r="F12823">
        <v>15000</v>
      </c>
      <c r="G12823">
        <v>143</v>
      </c>
      <c r="H12823">
        <v>72</v>
      </c>
      <c r="I12823">
        <v>71</v>
      </c>
      <c r="J12823">
        <v>2145000</v>
      </c>
      <c r="K12823" s="2">
        <v>45900</v>
      </c>
      <c r="L12823">
        <v>8</v>
      </c>
      <c r="M12823" s="1" t="s">
        <v>22</v>
      </c>
      <c r="N12823" s="1" t="s">
        <v>32</v>
      </c>
      <c r="O12823" s="1" t="s">
        <v>24</v>
      </c>
      <c r="P12823" s="1" t="s">
        <v>25</v>
      </c>
      <c r="Q12823" s="1" t="s">
        <v>26</v>
      </c>
      <c r="R12823" s="1" t="s">
        <v>27</v>
      </c>
    </row>
    <row r="12824" spans="1:18" x14ac:dyDescent="0.3">
      <c r="A12824" s="1" t="s">
        <v>12982</v>
      </c>
      <c r="B12824" s="1" t="s">
        <v>104</v>
      </c>
      <c r="C12824" s="1" t="s">
        <v>116</v>
      </c>
      <c r="D12824" s="1" t="s">
        <v>67</v>
      </c>
      <c r="E12824">
        <v>83</v>
      </c>
      <c r="F12824">
        <v>5500</v>
      </c>
      <c r="G12824">
        <v>92</v>
      </c>
      <c r="H12824">
        <v>43</v>
      </c>
      <c r="I12824">
        <v>49</v>
      </c>
      <c r="J12824">
        <v>506000</v>
      </c>
      <c r="K12824" s="2">
        <v>45688</v>
      </c>
      <c r="L12824">
        <v>13</v>
      </c>
      <c r="M12824" s="1" t="s">
        <v>39</v>
      </c>
      <c r="N12824" s="1" t="s">
        <v>32</v>
      </c>
      <c r="O12824" s="1" t="s">
        <v>33</v>
      </c>
      <c r="P12824" s="1" t="s">
        <v>25</v>
      </c>
      <c r="Q12824" s="1" t="s">
        <v>50</v>
      </c>
      <c r="R12824" s="1" t="s">
        <v>27</v>
      </c>
    </row>
    <row r="12825" spans="1:18" x14ac:dyDescent="0.3">
      <c r="A12825" s="1" t="s">
        <v>12983</v>
      </c>
      <c r="B12825" s="1" t="s">
        <v>107</v>
      </c>
      <c r="C12825" s="1" t="s">
        <v>144</v>
      </c>
      <c r="D12825" s="1" t="s">
        <v>91</v>
      </c>
      <c r="E12825">
        <v>110</v>
      </c>
      <c r="F12825">
        <v>2200</v>
      </c>
      <c r="G12825">
        <v>139</v>
      </c>
      <c r="H12825">
        <v>109</v>
      </c>
      <c r="I12825">
        <v>30</v>
      </c>
      <c r="J12825">
        <v>305800</v>
      </c>
      <c r="K12825" s="2">
        <v>45726</v>
      </c>
      <c r="L12825">
        <v>12</v>
      </c>
      <c r="M12825" s="1" t="s">
        <v>39</v>
      </c>
      <c r="N12825" s="1" t="s">
        <v>23</v>
      </c>
      <c r="O12825" s="1" t="s">
        <v>33</v>
      </c>
      <c r="P12825" s="1" t="s">
        <v>25</v>
      </c>
      <c r="Q12825" s="1" t="s">
        <v>26</v>
      </c>
      <c r="R12825" s="1" t="s">
        <v>27</v>
      </c>
    </row>
    <row r="12826" spans="1:18" x14ac:dyDescent="0.3">
      <c r="A12826" s="1" t="s">
        <v>12984</v>
      </c>
      <c r="B12826" s="1" t="s">
        <v>99</v>
      </c>
      <c r="C12826" s="1" t="s">
        <v>202</v>
      </c>
      <c r="D12826" s="1" t="s">
        <v>58</v>
      </c>
      <c r="E12826">
        <v>103</v>
      </c>
      <c r="F12826">
        <v>8000</v>
      </c>
      <c r="G12826">
        <v>132</v>
      </c>
      <c r="H12826">
        <v>106</v>
      </c>
      <c r="I12826">
        <v>26</v>
      </c>
      <c r="J12826">
        <v>1056000</v>
      </c>
      <c r="K12826" s="2">
        <v>45734</v>
      </c>
      <c r="L12826">
        <v>6</v>
      </c>
      <c r="M12826" s="1" t="s">
        <v>22</v>
      </c>
      <c r="N12826" s="1" t="s">
        <v>43</v>
      </c>
      <c r="O12826" s="1" t="s">
        <v>33</v>
      </c>
      <c r="P12826" s="1" t="s">
        <v>25</v>
      </c>
      <c r="Q12826" s="1" t="s">
        <v>26</v>
      </c>
      <c r="R12826" s="1" t="s">
        <v>27</v>
      </c>
    </row>
    <row r="12827" spans="1:18" x14ac:dyDescent="0.3">
      <c r="A12827" s="1" t="s">
        <v>12985</v>
      </c>
      <c r="B12827" s="1" t="s">
        <v>36</v>
      </c>
      <c r="C12827" s="1" t="s">
        <v>225</v>
      </c>
      <c r="D12827" s="1" t="s">
        <v>31</v>
      </c>
      <c r="E12827">
        <v>78</v>
      </c>
      <c r="F12827">
        <v>1200000</v>
      </c>
      <c r="G12827">
        <v>87</v>
      </c>
      <c r="H12827">
        <v>41</v>
      </c>
      <c r="I12827">
        <v>46</v>
      </c>
      <c r="J12827">
        <v>104400000</v>
      </c>
      <c r="K12827" s="2">
        <v>45919</v>
      </c>
      <c r="L12827">
        <v>2</v>
      </c>
      <c r="M12827" s="1" t="s">
        <v>55</v>
      </c>
      <c r="N12827" s="1" t="s">
        <v>23</v>
      </c>
      <c r="O12827" s="1" t="s">
        <v>24</v>
      </c>
      <c r="P12827" s="1" t="s">
        <v>25</v>
      </c>
      <c r="Q12827" s="1" t="s">
        <v>50</v>
      </c>
      <c r="R12827" s="1" t="s">
        <v>27</v>
      </c>
    </row>
    <row r="12828" spans="1:18" x14ac:dyDescent="0.3">
      <c r="A12828" s="1" t="s">
        <v>12986</v>
      </c>
      <c r="B12828" s="1" t="s">
        <v>41</v>
      </c>
      <c r="C12828" s="1" t="s">
        <v>134</v>
      </c>
      <c r="D12828" s="1" t="s">
        <v>54</v>
      </c>
      <c r="E12828">
        <v>123</v>
      </c>
      <c r="F12828">
        <v>900000</v>
      </c>
      <c r="G12828">
        <v>148</v>
      </c>
      <c r="H12828">
        <v>148</v>
      </c>
      <c r="I12828">
        <v>0</v>
      </c>
      <c r="J12828">
        <v>133200000</v>
      </c>
      <c r="K12828" s="2">
        <v>45670</v>
      </c>
      <c r="L12828">
        <v>1</v>
      </c>
      <c r="M12828" s="1" t="s">
        <v>55</v>
      </c>
      <c r="N12828" s="1" t="s">
        <v>32</v>
      </c>
      <c r="O12828" s="1" t="s">
        <v>33</v>
      </c>
      <c r="P12828" s="1" t="s">
        <v>25</v>
      </c>
      <c r="Q12828" s="1" t="s">
        <v>26</v>
      </c>
      <c r="R12828" s="1" t="s">
        <v>27</v>
      </c>
    </row>
    <row r="12829" spans="1:18" x14ac:dyDescent="0.3">
      <c r="A12829" s="1" t="s">
        <v>12987</v>
      </c>
      <c r="B12829" s="1" t="s">
        <v>93</v>
      </c>
      <c r="C12829" s="1" t="s">
        <v>196</v>
      </c>
      <c r="D12829" s="1" t="s">
        <v>64</v>
      </c>
      <c r="E12829">
        <v>93</v>
      </c>
      <c r="F12829">
        <v>850000</v>
      </c>
      <c r="G12829">
        <v>100</v>
      </c>
      <c r="H12829">
        <v>34</v>
      </c>
      <c r="I12829">
        <v>66</v>
      </c>
      <c r="J12829">
        <v>85000000</v>
      </c>
      <c r="K12829" s="2">
        <v>45995</v>
      </c>
      <c r="L12829">
        <v>9</v>
      </c>
      <c r="M12829" s="1" t="s">
        <v>22</v>
      </c>
      <c r="N12829" s="1" t="s">
        <v>32</v>
      </c>
      <c r="O12829" s="1" t="s">
        <v>44</v>
      </c>
      <c r="P12829" s="1" t="s">
        <v>25</v>
      </c>
      <c r="Q12829" s="1" t="s">
        <v>50</v>
      </c>
      <c r="R12829" s="1" t="s">
        <v>27</v>
      </c>
    </row>
    <row r="12830" spans="1:18" x14ac:dyDescent="0.3">
      <c r="A12830" s="1" t="s">
        <v>12988</v>
      </c>
      <c r="B12830" s="1" t="s">
        <v>93</v>
      </c>
      <c r="C12830" s="1" t="s">
        <v>37</v>
      </c>
      <c r="D12830" s="1" t="s">
        <v>38</v>
      </c>
      <c r="E12830">
        <v>74</v>
      </c>
      <c r="F12830">
        <v>12000</v>
      </c>
      <c r="G12830">
        <v>99</v>
      </c>
      <c r="H12830">
        <v>21</v>
      </c>
      <c r="I12830">
        <v>78</v>
      </c>
      <c r="J12830">
        <v>1188000</v>
      </c>
      <c r="K12830" s="2">
        <v>45784</v>
      </c>
      <c r="L12830">
        <v>4</v>
      </c>
      <c r="M12830" s="1" t="s">
        <v>55</v>
      </c>
      <c r="N12830" s="1" t="s">
        <v>32</v>
      </c>
      <c r="O12830" s="1" t="s">
        <v>24</v>
      </c>
      <c r="P12830" s="1" t="s">
        <v>25</v>
      </c>
      <c r="Q12830" s="1" t="s">
        <v>26</v>
      </c>
      <c r="R12830" s="1" t="s">
        <v>27</v>
      </c>
    </row>
    <row r="12831" spans="1:18" x14ac:dyDescent="0.3">
      <c r="A12831" s="1" t="s">
        <v>12989</v>
      </c>
      <c r="B12831" s="1" t="s">
        <v>80</v>
      </c>
      <c r="C12831" s="1" t="s">
        <v>215</v>
      </c>
      <c r="D12831" s="1" t="s">
        <v>58</v>
      </c>
      <c r="E12831">
        <v>100</v>
      </c>
      <c r="F12831">
        <v>350000</v>
      </c>
      <c r="G12831">
        <v>104</v>
      </c>
      <c r="H12831">
        <v>81</v>
      </c>
      <c r="I12831">
        <v>23</v>
      </c>
      <c r="J12831">
        <v>36400000</v>
      </c>
      <c r="K12831" s="2">
        <v>45890</v>
      </c>
      <c r="L12831">
        <v>13</v>
      </c>
      <c r="M12831" s="1" t="s">
        <v>39</v>
      </c>
      <c r="N12831" s="1" t="s">
        <v>23</v>
      </c>
      <c r="O12831" s="1" t="s">
        <v>24</v>
      </c>
      <c r="P12831" s="1" t="s">
        <v>25</v>
      </c>
      <c r="Q12831" s="1" t="s">
        <v>50</v>
      </c>
      <c r="R12831" s="1" t="s">
        <v>27</v>
      </c>
    </row>
    <row r="12832" spans="1:18" x14ac:dyDescent="0.3">
      <c r="A12832" s="1" t="s">
        <v>12990</v>
      </c>
      <c r="B12832" s="1" t="s">
        <v>87</v>
      </c>
      <c r="C12832" s="1" t="s">
        <v>47</v>
      </c>
      <c r="D12832" s="1" t="s">
        <v>58</v>
      </c>
      <c r="E12832">
        <v>53</v>
      </c>
      <c r="F12832">
        <v>300</v>
      </c>
      <c r="G12832">
        <v>72</v>
      </c>
      <c r="H12832">
        <v>69</v>
      </c>
      <c r="I12832">
        <v>3</v>
      </c>
      <c r="J12832">
        <v>21600</v>
      </c>
      <c r="K12832" s="2">
        <v>45703</v>
      </c>
      <c r="L12832">
        <v>10</v>
      </c>
      <c r="M12832" s="1" t="s">
        <v>22</v>
      </c>
      <c r="N12832" s="1" t="s">
        <v>32</v>
      </c>
      <c r="O12832" s="1" t="s">
        <v>24</v>
      </c>
      <c r="P12832" s="1" t="s">
        <v>49</v>
      </c>
      <c r="Q12832" s="1" t="s">
        <v>50</v>
      </c>
      <c r="R12832" s="1" t="s">
        <v>27</v>
      </c>
    </row>
    <row r="12833" spans="1:18" x14ac:dyDescent="0.3">
      <c r="A12833" s="1" t="s">
        <v>12991</v>
      </c>
      <c r="B12833" s="1" t="s">
        <v>29</v>
      </c>
      <c r="C12833" s="1" t="s">
        <v>415</v>
      </c>
      <c r="D12833" s="1" t="s">
        <v>58</v>
      </c>
      <c r="E12833">
        <v>84</v>
      </c>
      <c r="F12833">
        <v>12000</v>
      </c>
      <c r="G12833">
        <v>84</v>
      </c>
      <c r="H12833">
        <v>12</v>
      </c>
      <c r="I12833">
        <v>72</v>
      </c>
      <c r="J12833">
        <v>1008000</v>
      </c>
      <c r="K12833" s="2">
        <v>45789</v>
      </c>
      <c r="L12833">
        <v>3</v>
      </c>
      <c r="M12833" s="1" t="s">
        <v>55</v>
      </c>
      <c r="N12833" s="1" t="s">
        <v>23</v>
      </c>
      <c r="O12833" s="1" t="s">
        <v>85</v>
      </c>
      <c r="P12833" s="1" t="s">
        <v>25</v>
      </c>
      <c r="Q12833" s="1" t="s">
        <v>59</v>
      </c>
      <c r="R12833" s="1" t="s">
        <v>27</v>
      </c>
    </row>
    <row r="12834" spans="1:18" x14ac:dyDescent="0.3">
      <c r="A12834" s="1" t="s">
        <v>12992</v>
      </c>
      <c r="B12834" s="1" t="s">
        <v>83</v>
      </c>
      <c r="C12834" s="1" t="s">
        <v>266</v>
      </c>
      <c r="D12834" s="1" t="s">
        <v>91</v>
      </c>
      <c r="E12834">
        <v>95</v>
      </c>
      <c r="F12834">
        <v>2200000</v>
      </c>
      <c r="G12834">
        <v>109</v>
      </c>
      <c r="H12834">
        <v>64</v>
      </c>
      <c r="I12834">
        <v>45</v>
      </c>
      <c r="J12834">
        <v>239800000</v>
      </c>
      <c r="K12834" s="2">
        <v>45923</v>
      </c>
      <c r="L12834">
        <v>6</v>
      </c>
      <c r="M12834" s="1" t="s">
        <v>22</v>
      </c>
      <c r="N12834" s="1" t="s">
        <v>32</v>
      </c>
      <c r="O12834" s="1" t="s">
        <v>24</v>
      </c>
      <c r="P12834" s="1" t="s">
        <v>49</v>
      </c>
      <c r="Q12834" s="1" t="s">
        <v>59</v>
      </c>
      <c r="R12834" s="1" t="s">
        <v>59</v>
      </c>
    </row>
    <row r="12835" spans="1:18" x14ac:dyDescent="0.3">
      <c r="A12835" s="1" t="s">
        <v>12993</v>
      </c>
      <c r="B12835" s="1" t="s">
        <v>87</v>
      </c>
      <c r="C12835" s="1" t="s">
        <v>231</v>
      </c>
      <c r="D12835" s="1" t="s">
        <v>67</v>
      </c>
      <c r="E12835">
        <v>106</v>
      </c>
      <c r="F12835">
        <v>12000</v>
      </c>
      <c r="G12835">
        <v>129</v>
      </c>
      <c r="H12835">
        <v>32</v>
      </c>
      <c r="I12835">
        <v>97</v>
      </c>
      <c r="J12835">
        <v>1548000</v>
      </c>
      <c r="K12835" s="2">
        <v>45785</v>
      </c>
      <c r="L12835">
        <v>7</v>
      </c>
      <c r="M12835" s="1" t="s">
        <v>22</v>
      </c>
      <c r="N12835" s="1" t="s">
        <v>43</v>
      </c>
      <c r="O12835" s="1" t="s">
        <v>44</v>
      </c>
      <c r="P12835" s="1" t="s">
        <v>25</v>
      </c>
      <c r="Q12835" s="1" t="s">
        <v>26</v>
      </c>
      <c r="R12835" s="1" t="s">
        <v>27</v>
      </c>
    </row>
    <row r="12836" spans="1:18" x14ac:dyDescent="0.3">
      <c r="A12836" s="1" t="s">
        <v>12994</v>
      </c>
      <c r="B12836" s="1" t="s">
        <v>46</v>
      </c>
      <c r="C12836" s="1" t="s">
        <v>140</v>
      </c>
      <c r="D12836" s="1" t="s">
        <v>48</v>
      </c>
      <c r="E12836">
        <v>122</v>
      </c>
      <c r="F12836">
        <v>12000</v>
      </c>
      <c r="G12836">
        <v>135</v>
      </c>
      <c r="H12836">
        <v>120</v>
      </c>
      <c r="I12836">
        <v>15</v>
      </c>
      <c r="J12836">
        <v>1620000</v>
      </c>
      <c r="K12836" s="2">
        <v>45935</v>
      </c>
      <c r="L12836">
        <v>14</v>
      </c>
      <c r="M12836" s="1" t="s">
        <v>39</v>
      </c>
      <c r="N12836" s="1" t="s">
        <v>23</v>
      </c>
      <c r="O12836" s="1" t="s">
        <v>24</v>
      </c>
      <c r="P12836" s="1" t="s">
        <v>25</v>
      </c>
      <c r="Q12836" s="1" t="s">
        <v>50</v>
      </c>
      <c r="R12836" s="1" t="s">
        <v>27</v>
      </c>
    </row>
    <row r="12837" spans="1:18" x14ac:dyDescent="0.3">
      <c r="A12837" s="1" t="s">
        <v>12995</v>
      </c>
      <c r="B12837" s="1" t="s">
        <v>52</v>
      </c>
      <c r="C12837" s="1" t="s">
        <v>505</v>
      </c>
      <c r="D12837" s="1" t="s">
        <v>48</v>
      </c>
      <c r="E12837">
        <v>89</v>
      </c>
      <c r="F12837">
        <v>120000</v>
      </c>
      <c r="G12837">
        <v>93</v>
      </c>
      <c r="H12837">
        <v>60</v>
      </c>
      <c r="I12837">
        <v>33</v>
      </c>
      <c r="J12837">
        <v>11160000</v>
      </c>
      <c r="K12837" s="2">
        <v>45768</v>
      </c>
      <c r="L12837">
        <v>3</v>
      </c>
      <c r="M12837" s="1" t="s">
        <v>55</v>
      </c>
      <c r="N12837" s="1" t="s">
        <v>23</v>
      </c>
      <c r="O12837" s="1" t="s">
        <v>24</v>
      </c>
      <c r="P12837" s="1" t="s">
        <v>25</v>
      </c>
      <c r="Q12837" s="1" t="s">
        <v>26</v>
      </c>
      <c r="R12837" s="1" t="s">
        <v>34</v>
      </c>
    </row>
    <row r="12838" spans="1:18" x14ac:dyDescent="0.3">
      <c r="A12838" s="1" t="s">
        <v>12996</v>
      </c>
      <c r="B12838" s="1" t="s">
        <v>83</v>
      </c>
      <c r="C12838" s="1" t="s">
        <v>215</v>
      </c>
      <c r="D12838" s="1" t="s">
        <v>31</v>
      </c>
      <c r="E12838">
        <v>123</v>
      </c>
      <c r="F12838">
        <v>350000</v>
      </c>
      <c r="G12838">
        <v>123</v>
      </c>
      <c r="H12838">
        <v>120</v>
      </c>
      <c r="I12838">
        <v>3</v>
      </c>
      <c r="J12838">
        <v>43050000</v>
      </c>
      <c r="K12838" s="2">
        <v>45850</v>
      </c>
      <c r="L12838">
        <v>15</v>
      </c>
      <c r="M12838" s="1" t="s">
        <v>39</v>
      </c>
      <c r="N12838" s="1" t="s">
        <v>23</v>
      </c>
      <c r="O12838" s="1" t="s">
        <v>24</v>
      </c>
      <c r="P12838" s="1" t="s">
        <v>25</v>
      </c>
      <c r="Q12838" s="1" t="s">
        <v>26</v>
      </c>
      <c r="R12838" s="1" t="s">
        <v>27</v>
      </c>
    </row>
    <row r="12839" spans="1:18" x14ac:dyDescent="0.3">
      <c r="A12839" s="1" t="s">
        <v>12997</v>
      </c>
      <c r="B12839" s="1" t="s">
        <v>29</v>
      </c>
      <c r="C12839" s="1" t="s">
        <v>100</v>
      </c>
      <c r="D12839" s="1" t="s">
        <v>38</v>
      </c>
      <c r="E12839">
        <v>23</v>
      </c>
      <c r="F12839">
        <v>15000</v>
      </c>
      <c r="G12839">
        <v>43</v>
      </c>
      <c r="H12839">
        <v>5</v>
      </c>
      <c r="I12839">
        <v>38</v>
      </c>
      <c r="J12839">
        <v>645000</v>
      </c>
      <c r="K12839" s="2">
        <v>45795</v>
      </c>
      <c r="L12839">
        <v>11</v>
      </c>
      <c r="M12839" s="1" t="s">
        <v>39</v>
      </c>
      <c r="N12839" s="1" t="s">
        <v>43</v>
      </c>
      <c r="O12839" s="1" t="s">
        <v>24</v>
      </c>
      <c r="P12839" s="1" t="s">
        <v>25</v>
      </c>
      <c r="Q12839" s="1" t="s">
        <v>50</v>
      </c>
      <c r="R12839" s="1" t="s">
        <v>27</v>
      </c>
    </row>
    <row r="12840" spans="1:18" x14ac:dyDescent="0.3">
      <c r="A12840" s="1" t="s">
        <v>12998</v>
      </c>
      <c r="B12840" s="1" t="s">
        <v>46</v>
      </c>
      <c r="C12840" s="1" t="s">
        <v>268</v>
      </c>
      <c r="D12840" s="1" t="s">
        <v>38</v>
      </c>
      <c r="E12840">
        <v>89</v>
      </c>
      <c r="F12840">
        <v>6000</v>
      </c>
      <c r="G12840">
        <v>115</v>
      </c>
      <c r="H12840">
        <v>79</v>
      </c>
      <c r="I12840">
        <v>36</v>
      </c>
      <c r="J12840">
        <v>690000</v>
      </c>
      <c r="K12840" s="2">
        <v>45914</v>
      </c>
      <c r="L12840">
        <v>12</v>
      </c>
      <c r="M12840" s="1" t="s">
        <v>39</v>
      </c>
      <c r="N12840" s="1" t="s">
        <v>23</v>
      </c>
      <c r="O12840" s="1" t="s">
        <v>44</v>
      </c>
      <c r="P12840" s="1" t="s">
        <v>25</v>
      </c>
      <c r="Q12840" s="1" t="s">
        <v>26</v>
      </c>
      <c r="R12840" s="1" t="s">
        <v>27</v>
      </c>
    </row>
    <row r="12841" spans="1:18" x14ac:dyDescent="0.3">
      <c r="A12841" s="1" t="s">
        <v>12999</v>
      </c>
      <c r="B12841" s="1" t="s">
        <v>66</v>
      </c>
      <c r="C12841" s="1" t="s">
        <v>154</v>
      </c>
      <c r="D12841" s="1" t="s">
        <v>31</v>
      </c>
      <c r="E12841">
        <v>133</v>
      </c>
      <c r="F12841">
        <v>18000</v>
      </c>
      <c r="G12841">
        <v>138</v>
      </c>
      <c r="H12841">
        <v>127</v>
      </c>
      <c r="I12841">
        <v>11</v>
      </c>
      <c r="J12841">
        <v>2484000</v>
      </c>
      <c r="K12841" s="2">
        <v>45918</v>
      </c>
      <c r="L12841">
        <v>15</v>
      </c>
      <c r="M12841" s="1" t="s">
        <v>39</v>
      </c>
      <c r="N12841" s="1" t="s">
        <v>32</v>
      </c>
      <c r="O12841" s="1" t="s">
        <v>85</v>
      </c>
      <c r="P12841" s="1" t="s">
        <v>25</v>
      </c>
      <c r="Q12841" s="1" t="s">
        <v>26</v>
      </c>
      <c r="R12841" s="1" t="s">
        <v>27</v>
      </c>
    </row>
    <row r="12842" spans="1:18" x14ac:dyDescent="0.3">
      <c r="A12842" s="1" t="s">
        <v>13000</v>
      </c>
      <c r="B12842" s="1" t="s">
        <v>19</v>
      </c>
      <c r="C12842" s="1" t="s">
        <v>196</v>
      </c>
      <c r="D12842" s="1" t="s">
        <v>31</v>
      </c>
      <c r="E12842">
        <v>129</v>
      </c>
      <c r="F12842">
        <v>850000</v>
      </c>
      <c r="G12842">
        <v>158</v>
      </c>
      <c r="H12842">
        <v>77</v>
      </c>
      <c r="I12842">
        <v>81</v>
      </c>
      <c r="J12842">
        <v>134300000</v>
      </c>
      <c r="K12842" s="2">
        <v>45873</v>
      </c>
      <c r="L12842">
        <v>12</v>
      </c>
      <c r="M12842" s="1" t="s">
        <v>39</v>
      </c>
      <c r="N12842" s="1" t="s">
        <v>32</v>
      </c>
      <c r="O12842" s="1" t="s">
        <v>33</v>
      </c>
      <c r="P12842" s="1" t="s">
        <v>25</v>
      </c>
      <c r="Q12842" s="1" t="s">
        <v>50</v>
      </c>
      <c r="R12842" s="1" t="s">
        <v>27</v>
      </c>
    </row>
    <row r="12843" spans="1:18" x14ac:dyDescent="0.3">
      <c r="A12843" s="1" t="s">
        <v>13001</v>
      </c>
      <c r="B12843" s="1" t="s">
        <v>19</v>
      </c>
      <c r="C12843" s="1" t="s">
        <v>415</v>
      </c>
      <c r="D12843" s="1" t="s">
        <v>67</v>
      </c>
      <c r="E12843">
        <v>147</v>
      </c>
      <c r="F12843">
        <v>12000</v>
      </c>
      <c r="G12843">
        <v>160</v>
      </c>
      <c r="H12843">
        <v>70</v>
      </c>
      <c r="I12843">
        <v>90</v>
      </c>
      <c r="J12843">
        <v>1920000</v>
      </c>
      <c r="K12843" s="2">
        <v>45779</v>
      </c>
      <c r="L12843">
        <v>3</v>
      </c>
      <c r="M12843" s="1" t="s">
        <v>55</v>
      </c>
      <c r="N12843" s="1" t="s">
        <v>23</v>
      </c>
      <c r="O12843" s="1" t="s">
        <v>85</v>
      </c>
      <c r="P12843" s="1" t="s">
        <v>49</v>
      </c>
      <c r="Q12843" s="1" t="s">
        <v>26</v>
      </c>
      <c r="R12843" s="1" t="s">
        <v>27</v>
      </c>
    </row>
    <row r="12844" spans="1:18" x14ac:dyDescent="0.3">
      <c r="A12844" s="1" t="s">
        <v>13002</v>
      </c>
      <c r="B12844" s="1" t="s">
        <v>83</v>
      </c>
      <c r="C12844" s="1" t="s">
        <v>402</v>
      </c>
      <c r="D12844" s="1" t="s">
        <v>64</v>
      </c>
      <c r="E12844">
        <v>29</v>
      </c>
      <c r="F12844">
        <v>2500</v>
      </c>
      <c r="G12844">
        <v>29</v>
      </c>
      <c r="H12844">
        <v>14</v>
      </c>
      <c r="I12844">
        <v>15</v>
      </c>
      <c r="J12844">
        <v>72500</v>
      </c>
      <c r="K12844" s="2">
        <v>45999</v>
      </c>
      <c r="L12844">
        <v>1</v>
      </c>
      <c r="M12844" s="1" t="s">
        <v>55</v>
      </c>
      <c r="N12844" s="1" t="s">
        <v>32</v>
      </c>
      <c r="O12844" s="1" t="s">
        <v>44</v>
      </c>
      <c r="P12844" s="1" t="s">
        <v>49</v>
      </c>
      <c r="Q12844" s="1" t="s">
        <v>50</v>
      </c>
      <c r="R12844" s="1" t="s">
        <v>34</v>
      </c>
    </row>
    <row r="12845" spans="1:18" x14ac:dyDescent="0.3">
      <c r="A12845" s="1" t="s">
        <v>13003</v>
      </c>
      <c r="B12845" s="1" t="s">
        <v>93</v>
      </c>
      <c r="C12845" s="1" t="s">
        <v>427</v>
      </c>
      <c r="D12845" s="1" t="s">
        <v>54</v>
      </c>
      <c r="E12845">
        <v>106</v>
      </c>
      <c r="F12845">
        <v>5000</v>
      </c>
      <c r="G12845">
        <v>125</v>
      </c>
      <c r="H12845">
        <v>97</v>
      </c>
      <c r="I12845">
        <v>28</v>
      </c>
      <c r="J12845">
        <v>625000</v>
      </c>
      <c r="K12845" s="2">
        <v>45948</v>
      </c>
      <c r="L12845">
        <v>11</v>
      </c>
      <c r="M12845" s="1" t="s">
        <v>39</v>
      </c>
      <c r="N12845" s="1" t="s">
        <v>23</v>
      </c>
      <c r="O12845" s="1" t="s">
        <v>44</v>
      </c>
      <c r="P12845" s="1" t="s">
        <v>25</v>
      </c>
      <c r="Q12845" s="1" t="s">
        <v>26</v>
      </c>
      <c r="R12845" s="1" t="s">
        <v>27</v>
      </c>
    </row>
    <row r="12846" spans="1:18" x14ac:dyDescent="0.3">
      <c r="A12846" s="1" t="s">
        <v>13004</v>
      </c>
      <c r="B12846" s="1" t="s">
        <v>83</v>
      </c>
      <c r="C12846" s="1" t="s">
        <v>84</v>
      </c>
      <c r="D12846" s="1" t="s">
        <v>21</v>
      </c>
      <c r="E12846">
        <v>142</v>
      </c>
      <c r="F12846">
        <v>180000</v>
      </c>
      <c r="G12846">
        <v>156</v>
      </c>
      <c r="H12846">
        <v>94</v>
      </c>
      <c r="I12846">
        <v>62</v>
      </c>
      <c r="J12846">
        <v>28080000</v>
      </c>
      <c r="K12846" s="2">
        <v>45690</v>
      </c>
      <c r="L12846">
        <v>10</v>
      </c>
      <c r="M12846" s="1" t="s">
        <v>22</v>
      </c>
      <c r="N12846" s="1" t="s">
        <v>32</v>
      </c>
      <c r="O12846" s="1" t="s">
        <v>24</v>
      </c>
      <c r="P12846" s="1" t="s">
        <v>25</v>
      </c>
      <c r="Q12846" s="1" t="s">
        <v>26</v>
      </c>
      <c r="R12846" s="1" t="s">
        <v>27</v>
      </c>
    </row>
    <row r="12847" spans="1:18" x14ac:dyDescent="0.3">
      <c r="A12847" s="1" t="s">
        <v>13005</v>
      </c>
      <c r="B12847" s="1" t="s">
        <v>83</v>
      </c>
      <c r="C12847" s="1" t="s">
        <v>160</v>
      </c>
      <c r="D12847" s="1" t="s">
        <v>21</v>
      </c>
      <c r="E12847">
        <v>45</v>
      </c>
      <c r="F12847">
        <v>65000</v>
      </c>
      <c r="G12847">
        <v>75</v>
      </c>
      <c r="H12847">
        <v>7</v>
      </c>
      <c r="I12847">
        <v>68</v>
      </c>
      <c r="J12847">
        <v>4875000</v>
      </c>
      <c r="K12847" s="2">
        <v>45662</v>
      </c>
      <c r="L12847">
        <v>7</v>
      </c>
      <c r="M12847" s="1" t="s">
        <v>22</v>
      </c>
      <c r="N12847" s="1" t="s">
        <v>32</v>
      </c>
      <c r="O12847" s="1" t="s">
        <v>44</v>
      </c>
      <c r="P12847" s="1" t="s">
        <v>25</v>
      </c>
      <c r="Q12847" s="1" t="s">
        <v>50</v>
      </c>
      <c r="R12847" s="1" t="s">
        <v>27</v>
      </c>
    </row>
    <row r="12848" spans="1:18" x14ac:dyDescent="0.3">
      <c r="A12848" s="1" t="s">
        <v>13006</v>
      </c>
      <c r="B12848" s="1" t="s">
        <v>41</v>
      </c>
      <c r="C12848" s="1" t="s">
        <v>42</v>
      </c>
      <c r="D12848" s="1" t="s">
        <v>64</v>
      </c>
      <c r="E12848">
        <v>33</v>
      </c>
      <c r="F12848">
        <v>2200</v>
      </c>
      <c r="G12848">
        <v>54</v>
      </c>
      <c r="H12848">
        <v>26</v>
      </c>
      <c r="I12848">
        <v>28</v>
      </c>
      <c r="J12848">
        <v>118800</v>
      </c>
      <c r="K12848" s="2">
        <v>45823</v>
      </c>
      <c r="L12848">
        <v>5</v>
      </c>
      <c r="M12848" s="1" t="s">
        <v>55</v>
      </c>
      <c r="N12848" s="1" t="s">
        <v>43</v>
      </c>
      <c r="O12848" s="1" t="s">
        <v>24</v>
      </c>
      <c r="P12848" s="1" t="s">
        <v>25</v>
      </c>
      <c r="Q12848" s="1" t="s">
        <v>50</v>
      </c>
      <c r="R12848" s="1" t="s">
        <v>27</v>
      </c>
    </row>
    <row r="12849" spans="1:18" x14ac:dyDescent="0.3">
      <c r="A12849" s="1" t="s">
        <v>13007</v>
      </c>
      <c r="B12849" s="1" t="s">
        <v>46</v>
      </c>
      <c r="C12849" s="1" t="s">
        <v>105</v>
      </c>
      <c r="D12849" s="1" t="s">
        <v>91</v>
      </c>
      <c r="E12849">
        <v>65</v>
      </c>
      <c r="F12849">
        <v>6500</v>
      </c>
      <c r="G12849">
        <v>72</v>
      </c>
      <c r="H12849">
        <v>51</v>
      </c>
      <c r="I12849">
        <v>21</v>
      </c>
      <c r="J12849">
        <v>468000</v>
      </c>
      <c r="K12849" s="2">
        <v>45918</v>
      </c>
      <c r="L12849">
        <v>13</v>
      </c>
      <c r="M12849" s="1" t="s">
        <v>39</v>
      </c>
      <c r="N12849" s="1" t="s">
        <v>32</v>
      </c>
      <c r="O12849" s="1" t="s">
        <v>24</v>
      </c>
      <c r="P12849" s="1" t="s">
        <v>25</v>
      </c>
      <c r="Q12849" s="1" t="s">
        <v>26</v>
      </c>
      <c r="R12849" s="1" t="s">
        <v>59</v>
      </c>
    </row>
    <row r="12850" spans="1:18" x14ac:dyDescent="0.3">
      <c r="A12850" s="1" t="s">
        <v>13008</v>
      </c>
      <c r="B12850" s="1" t="s">
        <v>133</v>
      </c>
      <c r="C12850" s="1" t="s">
        <v>247</v>
      </c>
      <c r="D12850" s="1" t="s">
        <v>54</v>
      </c>
      <c r="E12850">
        <v>78</v>
      </c>
      <c r="F12850">
        <v>2500000</v>
      </c>
      <c r="G12850">
        <v>104</v>
      </c>
      <c r="H12850">
        <v>84</v>
      </c>
      <c r="I12850">
        <v>20</v>
      </c>
      <c r="J12850">
        <v>260000000</v>
      </c>
      <c r="K12850" s="2">
        <v>45773</v>
      </c>
      <c r="L12850">
        <v>5</v>
      </c>
      <c r="M12850" s="1" t="s">
        <v>55</v>
      </c>
      <c r="N12850" s="1" t="s">
        <v>23</v>
      </c>
      <c r="O12850" s="1" t="s">
        <v>44</v>
      </c>
      <c r="P12850" s="1" t="s">
        <v>25</v>
      </c>
      <c r="Q12850" s="1" t="s">
        <v>26</v>
      </c>
      <c r="R12850" s="1" t="s">
        <v>27</v>
      </c>
    </row>
    <row r="12851" spans="1:18" x14ac:dyDescent="0.3">
      <c r="A12851" s="1" t="s">
        <v>13009</v>
      </c>
      <c r="B12851" s="1" t="s">
        <v>133</v>
      </c>
      <c r="C12851" s="1" t="s">
        <v>160</v>
      </c>
      <c r="D12851" s="1" t="s">
        <v>54</v>
      </c>
      <c r="E12851">
        <v>107</v>
      </c>
      <c r="F12851">
        <v>65000</v>
      </c>
      <c r="G12851">
        <v>125</v>
      </c>
      <c r="H12851">
        <v>44</v>
      </c>
      <c r="I12851">
        <v>81</v>
      </c>
      <c r="J12851">
        <v>8125000</v>
      </c>
      <c r="K12851" s="2">
        <v>45694</v>
      </c>
      <c r="L12851">
        <v>14</v>
      </c>
      <c r="M12851" s="1" t="s">
        <v>39</v>
      </c>
      <c r="N12851" s="1" t="s">
        <v>23</v>
      </c>
      <c r="O12851" s="1" t="s">
        <v>24</v>
      </c>
      <c r="P12851" s="1" t="s">
        <v>25</v>
      </c>
      <c r="Q12851" s="1" t="s">
        <v>26</v>
      </c>
      <c r="R12851" s="1" t="s">
        <v>27</v>
      </c>
    </row>
    <row r="12852" spans="1:18" x14ac:dyDescent="0.3">
      <c r="A12852" s="1" t="s">
        <v>13010</v>
      </c>
      <c r="B12852" s="1" t="s">
        <v>41</v>
      </c>
      <c r="C12852" s="1" t="s">
        <v>113</v>
      </c>
      <c r="D12852" s="1" t="s">
        <v>67</v>
      </c>
      <c r="E12852">
        <v>134</v>
      </c>
      <c r="F12852">
        <v>45000</v>
      </c>
      <c r="G12852">
        <v>147</v>
      </c>
      <c r="H12852">
        <v>125</v>
      </c>
      <c r="I12852">
        <v>22</v>
      </c>
      <c r="J12852">
        <v>6615000</v>
      </c>
      <c r="K12852" s="2">
        <v>45658</v>
      </c>
      <c r="L12852">
        <v>6</v>
      </c>
      <c r="M12852" s="1" t="s">
        <v>22</v>
      </c>
      <c r="N12852" s="1" t="s">
        <v>32</v>
      </c>
      <c r="O12852" s="1" t="s">
        <v>24</v>
      </c>
      <c r="P12852" s="1" t="s">
        <v>25</v>
      </c>
      <c r="Q12852" s="1" t="s">
        <v>50</v>
      </c>
      <c r="R12852" s="1" t="s">
        <v>27</v>
      </c>
    </row>
    <row r="12853" spans="1:18" x14ac:dyDescent="0.3">
      <c r="A12853" s="1" t="s">
        <v>13011</v>
      </c>
      <c r="B12853" s="1" t="s">
        <v>104</v>
      </c>
      <c r="C12853" s="1" t="s">
        <v>493</v>
      </c>
      <c r="D12853" s="1" t="s">
        <v>91</v>
      </c>
      <c r="E12853">
        <v>20</v>
      </c>
      <c r="F12853">
        <v>6500</v>
      </c>
      <c r="G12853">
        <v>42</v>
      </c>
      <c r="H12853">
        <v>31</v>
      </c>
      <c r="I12853">
        <v>11</v>
      </c>
      <c r="J12853">
        <v>273000</v>
      </c>
      <c r="K12853" s="2">
        <v>45747</v>
      </c>
      <c r="L12853">
        <v>6</v>
      </c>
      <c r="M12853" s="1" t="s">
        <v>22</v>
      </c>
      <c r="N12853" s="1" t="s">
        <v>32</v>
      </c>
      <c r="O12853" s="1" t="s">
        <v>85</v>
      </c>
      <c r="P12853" s="1" t="s">
        <v>25</v>
      </c>
      <c r="Q12853" s="1" t="s">
        <v>50</v>
      </c>
      <c r="R12853" s="1" t="s">
        <v>59</v>
      </c>
    </row>
    <row r="12854" spans="1:18" x14ac:dyDescent="0.3">
      <c r="A12854" s="1" t="s">
        <v>13012</v>
      </c>
      <c r="B12854" s="1" t="s">
        <v>104</v>
      </c>
      <c r="C12854" s="1" t="s">
        <v>344</v>
      </c>
      <c r="D12854" s="1" t="s">
        <v>91</v>
      </c>
      <c r="E12854">
        <v>58</v>
      </c>
      <c r="F12854">
        <v>18000</v>
      </c>
      <c r="G12854">
        <v>61</v>
      </c>
      <c r="H12854">
        <v>8</v>
      </c>
      <c r="I12854">
        <v>53</v>
      </c>
      <c r="J12854">
        <v>1098000</v>
      </c>
      <c r="K12854" s="2">
        <v>45862</v>
      </c>
      <c r="L12854">
        <v>3</v>
      </c>
      <c r="M12854" s="1" t="s">
        <v>55</v>
      </c>
      <c r="N12854" s="1" t="s">
        <v>23</v>
      </c>
      <c r="O12854" s="1" t="s">
        <v>44</v>
      </c>
      <c r="P12854" s="1" t="s">
        <v>25</v>
      </c>
      <c r="Q12854" s="1" t="s">
        <v>26</v>
      </c>
      <c r="R12854" s="1" t="s">
        <v>27</v>
      </c>
    </row>
    <row r="12855" spans="1:18" x14ac:dyDescent="0.3">
      <c r="A12855" s="1" t="s">
        <v>13013</v>
      </c>
      <c r="B12855" s="1" t="s">
        <v>104</v>
      </c>
      <c r="C12855" s="1" t="s">
        <v>294</v>
      </c>
      <c r="D12855" s="1" t="s">
        <v>72</v>
      </c>
      <c r="E12855">
        <v>105</v>
      </c>
      <c r="F12855">
        <v>9000</v>
      </c>
      <c r="G12855">
        <v>119</v>
      </c>
      <c r="H12855">
        <v>86</v>
      </c>
      <c r="I12855">
        <v>33</v>
      </c>
      <c r="J12855">
        <v>1071000</v>
      </c>
      <c r="K12855" s="2">
        <v>45805</v>
      </c>
      <c r="L12855">
        <v>15</v>
      </c>
      <c r="M12855" s="1" t="s">
        <v>39</v>
      </c>
      <c r="N12855" s="1" t="s">
        <v>23</v>
      </c>
      <c r="O12855" s="1" t="s">
        <v>44</v>
      </c>
      <c r="P12855" s="1" t="s">
        <v>25</v>
      </c>
      <c r="Q12855" s="1" t="s">
        <v>26</v>
      </c>
      <c r="R12855" s="1" t="s">
        <v>34</v>
      </c>
    </row>
    <row r="12856" spans="1:18" x14ac:dyDescent="0.3">
      <c r="A12856" s="1" t="s">
        <v>13014</v>
      </c>
      <c r="B12856" s="1" t="s">
        <v>36</v>
      </c>
      <c r="C12856" s="1" t="s">
        <v>194</v>
      </c>
      <c r="D12856" s="1" t="s">
        <v>91</v>
      </c>
      <c r="E12856">
        <v>37</v>
      </c>
      <c r="F12856">
        <v>1800</v>
      </c>
      <c r="G12856">
        <v>56</v>
      </c>
      <c r="H12856">
        <v>50</v>
      </c>
      <c r="I12856">
        <v>6</v>
      </c>
      <c r="J12856">
        <v>100800</v>
      </c>
      <c r="K12856" s="2">
        <v>45998</v>
      </c>
      <c r="L12856">
        <v>12</v>
      </c>
      <c r="M12856" s="1" t="s">
        <v>39</v>
      </c>
      <c r="N12856" s="1" t="s">
        <v>32</v>
      </c>
      <c r="O12856" s="1" t="s">
        <v>44</v>
      </c>
      <c r="P12856" s="1" t="s">
        <v>25</v>
      </c>
      <c r="Q12856" s="1" t="s">
        <v>26</v>
      </c>
      <c r="R12856" s="1" t="s">
        <v>59</v>
      </c>
    </row>
    <row r="12857" spans="1:18" x14ac:dyDescent="0.3">
      <c r="A12857" s="1" t="s">
        <v>13015</v>
      </c>
      <c r="B12857" s="1" t="s">
        <v>41</v>
      </c>
      <c r="C12857" s="1" t="s">
        <v>398</v>
      </c>
      <c r="D12857" s="1" t="s">
        <v>31</v>
      </c>
      <c r="E12857">
        <v>71</v>
      </c>
      <c r="F12857">
        <v>3500000</v>
      </c>
      <c r="G12857">
        <v>72</v>
      </c>
      <c r="H12857">
        <v>49</v>
      </c>
      <c r="I12857">
        <v>23</v>
      </c>
      <c r="J12857">
        <v>252000000</v>
      </c>
      <c r="K12857" s="2">
        <v>45713</v>
      </c>
      <c r="L12857">
        <v>5</v>
      </c>
      <c r="M12857" s="1" t="s">
        <v>55</v>
      </c>
      <c r="N12857" s="1" t="s">
        <v>23</v>
      </c>
      <c r="O12857" s="1" t="s">
        <v>24</v>
      </c>
      <c r="P12857" s="1" t="s">
        <v>25</v>
      </c>
      <c r="Q12857" s="1" t="s">
        <v>26</v>
      </c>
      <c r="R12857" s="1" t="s">
        <v>59</v>
      </c>
    </row>
    <row r="12858" spans="1:18" x14ac:dyDescent="0.3">
      <c r="A12858" s="1" t="s">
        <v>13016</v>
      </c>
      <c r="B12858" s="1" t="s">
        <v>133</v>
      </c>
      <c r="C12858" s="1" t="s">
        <v>266</v>
      </c>
      <c r="D12858" s="1" t="s">
        <v>31</v>
      </c>
      <c r="E12858">
        <v>78</v>
      </c>
      <c r="F12858">
        <v>2200000</v>
      </c>
      <c r="G12858">
        <v>78</v>
      </c>
      <c r="H12858">
        <v>48</v>
      </c>
      <c r="I12858">
        <v>30</v>
      </c>
      <c r="J12858">
        <v>171600000</v>
      </c>
      <c r="K12858" s="2">
        <v>45829</v>
      </c>
      <c r="L12858">
        <v>11</v>
      </c>
      <c r="M12858" s="1" t="s">
        <v>39</v>
      </c>
      <c r="N12858" s="1" t="s">
        <v>23</v>
      </c>
      <c r="O12858" s="1" t="s">
        <v>24</v>
      </c>
      <c r="P12858" s="1" t="s">
        <v>25</v>
      </c>
      <c r="Q12858" s="1" t="s">
        <v>50</v>
      </c>
      <c r="R12858" s="1" t="s">
        <v>59</v>
      </c>
    </row>
    <row r="12859" spans="1:18" x14ac:dyDescent="0.3">
      <c r="A12859" s="1" t="s">
        <v>13017</v>
      </c>
      <c r="B12859" s="1" t="s">
        <v>133</v>
      </c>
      <c r="C12859" s="1" t="s">
        <v>94</v>
      </c>
      <c r="D12859" s="1" t="s">
        <v>64</v>
      </c>
      <c r="E12859">
        <v>57</v>
      </c>
      <c r="F12859">
        <v>45000</v>
      </c>
      <c r="G12859">
        <v>64</v>
      </c>
      <c r="H12859">
        <v>32</v>
      </c>
      <c r="I12859">
        <v>32</v>
      </c>
      <c r="J12859">
        <v>2880000</v>
      </c>
      <c r="K12859" s="2">
        <v>45724</v>
      </c>
      <c r="L12859">
        <v>15</v>
      </c>
      <c r="M12859" s="1" t="s">
        <v>39</v>
      </c>
      <c r="N12859" s="1" t="s">
        <v>43</v>
      </c>
      <c r="O12859" s="1" t="s">
        <v>44</v>
      </c>
      <c r="P12859" s="1" t="s">
        <v>25</v>
      </c>
      <c r="Q12859" s="1" t="s">
        <v>26</v>
      </c>
      <c r="R12859" s="1" t="s">
        <v>27</v>
      </c>
    </row>
    <row r="12860" spans="1:18" x14ac:dyDescent="0.3">
      <c r="A12860" s="1" t="s">
        <v>13018</v>
      </c>
      <c r="B12860" s="1" t="s">
        <v>46</v>
      </c>
      <c r="C12860" s="1" t="s">
        <v>74</v>
      </c>
      <c r="D12860" s="1" t="s">
        <v>54</v>
      </c>
      <c r="E12860">
        <v>29</v>
      </c>
      <c r="F12860">
        <v>25000</v>
      </c>
      <c r="G12860">
        <v>50</v>
      </c>
      <c r="H12860">
        <v>11</v>
      </c>
      <c r="I12860">
        <v>39</v>
      </c>
      <c r="J12860">
        <v>1250000</v>
      </c>
      <c r="K12860" s="2">
        <v>45703</v>
      </c>
      <c r="L12860">
        <v>7</v>
      </c>
      <c r="M12860" s="1" t="s">
        <v>22</v>
      </c>
      <c r="N12860" s="1" t="s">
        <v>23</v>
      </c>
      <c r="O12860" s="1" t="s">
        <v>85</v>
      </c>
      <c r="P12860" s="1" t="s">
        <v>25</v>
      </c>
      <c r="Q12860" s="1" t="s">
        <v>26</v>
      </c>
      <c r="R12860" s="1" t="s">
        <v>27</v>
      </c>
    </row>
    <row r="12861" spans="1:18" x14ac:dyDescent="0.3">
      <c r="A12861" s="1" t="s">
        <v>13019</v>
      </c>
      <c r="B12861" s="1" t="s">
        <v>29</v>
      </c>
      <c r="C12861" s="1" t="s">
        <v>679</v>
      </c>
      <c r="D12861" s="1" t="s">
        <v>48</v>
      </c>
      <c r="E12861">
        <v>109</v>
      </c>
      <c r="F12861">
        <v>25000</v>
      </c>
      <c r="G12861">
        <v>113</v>
      </c>
      <c r="H12861">
        <v>59</v>
      </c>
      <c r="I12861">
        <v>54</v>
      </c>
      <c r="J12861">
        <v>2825000</v>
      </c>
      <c r="K12861" s="2">
        <v>45753</v>
      </c>
      <c r="L12861">
        <v>4</v>
      </c>
      <c r="M12861" s="1" t="s">
        <v>55</v>
      </c>
      <c r="N12861" s="1" t="s">
        <v>43</v>
      </c>
      <c r="O12861" s="1" t="s">
        <v>85</v>
      </c>
      <c r="P12861" s="1" t="s">
        <v>25</v>
      </c>
      <c r="Q12861" s="1" t="s">
        <v>26</v>
      </c>
      <c r="R12861" s="1" t="s">
        <v>27</v>
      </c>
    </row>
    <row r="12862" spans="1:18" x14ac:dyDescent="0.3">
      <c r="A12862" s="1" t="s">
        <v>13020</v>
      </c>
      <c r="B12862" s="1" t="s">
        <v>104</v>
      </c>
      <c r="C12862" s="1" t="s">
        <v>111</v>
      </c>
      <c r="D12862" s="1" t="s">
        <v>21</v>
      </c>
      <c r="E12862">
        <v>105</v>
      </c>
      <c r="F12862">
        <v>25000</v>
      </c>
      <c r="G12862">
        <v>120</v>
      </c>
      <c r="H12862">
        <v>7</v>
      </c>
      <c r="I12862">
        <v>113</v>
      </c>
      <c r="J12862">
        <v>3000000</v>
      </c>
      <c r="K12862" s="2">
        <v>45996</v>
      </c>
      <c r="L12862">
        <v>10</v>
      </c>
      <c r="M12862" s="1" t="s">
        <v>22</v>
      </c>
      <c r="N12862" s="1" t="s">
        <v>23</v>
      </c>
      <c r="O12862" s="1" t="s">
        <v>24</v>
      </c>
      <c r="P12862" s="1" t="s">
        <v>25</v>
      </c>
      <c r="Q12862" s="1" t="s">
        <v>50</v>
      </c>
      <c r="R12862" s="1" t="s">
        <v>27</v>
      </c>
    </row>
    <row r="12863" spans="1:18" x14ac:dyDescent="0.3">
      <c r="A12863" s="1" t="s">
        <v>13021</v>
      </c>
      <c r="B12863" s="1" t="s">
        <v>19</v>
      </c>
      <c r="C12863" s="1" t="s">
        <v>142</v>
      </c>
      <c r="D12863" s="1" t="s">
        <v>64</v>
      </c>
      <c r="E12863">
        <v>60</v>
      </c>
      <c r="F12863">
        <v>1200</v>
      </c>
      <c r="G12863">
        <v>90</v>
      </c>
      <c r="H12863">
        <v>34</v>
      </c>
      <c r="I12863">
        <v>56</v>
      </c>
      <c r="J12863">
        <v>108000</v>
      </c>
      <c r="K12863" s="2">
        <v>45784</v>
      </c>
      <c r="L12863">
        <v>5</v>
      </c>
      <c r="M12863" s="1" t="s">
        <v>55</v>
      </c>
      <c r="N12863" s="1" t="s">
        <v>43</v>
      </c>
      <c r="O12863" s="1" t="s">
        <v>85</v>
      </c>
      <c r="P12863" s="1" t="s">
        <v>25</v>
      </c>
      <c r="Q12863" s="1" t="s">
        <v>26</v>
      </c>
      <c r="R12863" s="1" t="s">
        <v>27</v>
      </c>
    </row>
    <row r="12864" spans="1:18" x14ac:dyDescent="0.3">
      <c r="A12864" s="1" t="s">
        <v>13022</v>
      </c>
      <c r="B12864" s="1" t="s">
        <v>19</v>
      </c>
      <c r="C12864" s="1" t="s">
        <v>266</v>
      </c>
      <c r="D12864" s="1" t="s">
        <v>64</v>
      </c>
      <c r="E12864">
        <v>64</v>
      </c>
      <c r="F12864">
        <v>2200000</v>
      </c>
      <c r="G12864">
        <v>64</v>
      </c>
      <c r="H12864">
        <v>26</v>
      </c>
      <c r="I12864">
        <v>38</v>
      </c>
      <c r="J12864">
        <v>140800000</v>
      </c>
      <c r="K12864" s="2">
        <v>45796</v>
      </c>
      <c r="L12864">
        <v>1</v>
      </c>
      <c r="M12864" s="1" t="s">
        <v>55</v>
      </c>
      <c r="N12864" s="1" t="s">
        <v>32</v>
      </c>
      <c r="O12864" s="1" t="s">
        <v>24</v>
      </c>
      <c r="P12864" s="1" t="s">
        <v>25</v>
      </c>
      <c r="Q12864" s="1" t="s">
        <v>50</v>
      </c>
      <c r="R12864" s="1" t="s">
        <v>27</v>
      </c>
    </row>
    <row r="12865" spans="1:18" x14ac:dyDescent="0.3">
      <c r="A12865" s="1" t="s">
        <v>13023</v>
      </c>
      <c r="B12865" s="1" t="s">
        <v>107</v>
      </c>
      <c r="C12865" s="1" t="s">
        <v>398</v>
      </c>
      <c r="D12865" s="1" t="s">
        <v>38</v>
      </c>
      <c r="E12865">
        <v>55</v>
      </c>
      <c r="F12865">
        <v>3500000</v>
      </c>
      <c r="G12865">
        <v>63</v>
      </c>
      <c r="H12865">
        <v>63</v>
      </c>
      <c r="I12865">
        <v>0</v>
      </c>
      <c r="J12865">
        <v>220500000</v>
      </c>
      <c r="K12865" s="2">
        <v>45772</v>
      </c>
      <c r="L12865">
        <v>15</v>
      </c>
      <c r="M12865" s="1" t="s">
        <v>39</v>
      </c>
      <c r="N12865" s="1" t="s">
        <v>23</v>
      </c>
      <c r="O12865" s="1" t="s">
        <v>24</v>
      </c>
      <c r="P12865" s="1" t="s">
        <v>49</v>
      </c>
      <c r="Q12865" s="1" t="s">
        <v>26</v>
      </c>
      <c r="R12865" s="1" t="s">
        <v>34</v>
      </c>
    </row>
    <row r="12866" spans="1:18" x14ac:dyDescent="0.3">
      <c r="A12866" s="1" t="s">
        <v>13024</v>
      </c>
      <c r="B12866" s="1" t="s">
        <v>66</v>
      </c>
      <c r="C12866" s="1" t="s">
        <v>273</v>
      </c>
      <c r="D12866" s="1" t="s">
        <v>72</v>
      </c>
      <c r="E12866">
        <v>25</v>
      </c>
      <c r="F12866">
        <v>18000</v>
      </c>
      <c r="G12866">
        <v>38</v>
      </c>
      <c r="H12866">
        <v>32</v>
      </c>
      <c r="I12866">
        <v>6</v>
      </c>
      <c r="J12866">
        <v>684000</v>
      </c>
      <c r="K12866" s="2">
        <v>45883</v>
      </c>
      <c r="L12866">
        <v>8</v>
      </c>
      <c r="M12866" s="1" t="s">
        <v>22</v>
      </c>
      <c r="N12866" s="1" t="s">
        <v>43</v>
      </c>
      <c r="O12866" s="1" t="s">
        <v>24</v>
      </c>
      <c r="P12866" s="1" t="s">
        <v>25</v>
      </c>
      <c r="Q12866" s="1" t="s">
        <v>26</v>
      </c>
      <c r="R12866" s="1" t="s">
        <v>27</v>
      </c>
    </row>
    <row r="12867" spans="1:18" x14ac:dyDescent="0.3">
      <c r="A12867" s="1" t="s">
        <v>13025</v>
      </c>
      <c r="B12867" s="1" t="s">
        <v>99</v>
      </c>
      <c r="C12867" s="1" t="s">
        <v>142</v>
      </c>
      <c r="D12867" s="1" t="s">
        <v>58</v>
      </c>
      <c r="E12867">
        <v>53</v>
      </c>
      <c r="F12867">
        <v>1200</v>
      </c>
      <c r="G12867">
        <v>67</v>
      </c>
      <c r="H12867">
        <v>5</v>
      </c>
      <c r="I12867">
        <v>62</v>
      </c>
      <c r="J12867">
        <v>80400</v>
      </c>
      <c r="K12867" s="2">
        <v>45707</v>
      </c>
      <c r="L12867">
        <v>10</v>
      </c>
      <c r="M12867" s="1" t="s">
        <v>22</v>
      </c>
      <c r="N12867" s="1" t="s">
        <v>23</v>
      </c>
      <c r="O12867" s="1" t="s">
        <v>33</v>
      </c>
      <c r="P12867" s="1" t="s">
        <v>25</v>
      </c>
      <c r="Q12867" s="1" t="s">
        <v>59</v>
      </c>
      <c r="R12867" s="1" t="s">
        <v>27</v>
      </c>
    </row>
    <row r="12868" spans="1:18" x14ac:dyDescent="0.3">
      <c r="A12868" s="1" t="s">
        <v>13026</v>
      </c>
      <c r="B12868" s="1" t="s">
        <v>87</v>
      </c>
      <c r="C12868" s="1" t="s">
        <v>348</v>
      </c>
      <c r="D12868" s="1" t="s">
        <v>64</v>
      </c>
      <c r="E12868">
        <v>119</v>
      </c>
      <c r="F12868">
        <v>30000</v>
      </c>
      <c r="G12868">
        <v>127</v>
      </c>
      <c r="H12868">
        <v>40</v>
      </c>
      <c r="I12868">
        <v>87</v>
      </c>
      <c r="J12868">
        <v>3810000</v>
      </c>
      <c r="K12868" s="2">
        <v>45859</v>
      </c>
      <c r="L12868">
        <v>2</v>
      </c>
      <c r="M12868" s="1" t="s">
        <v>55</v>
      </c>
      <c r="N12868" s="1" t="s">
        <v>23</v>
      </c>
      <c r="O12868" s="1" t="s">
        <v>24</v>
      </c>
      <c r="P12868" s="1" t="s">
        <v>25</v>
      </c>
      <c r="Q12868" s="1" t="s">
        <v>26</v>
      </c>
      <c r="R12868" s="1" t="s">
        <v>27</v>
      </c>
    </row>
    <row r="12869" spans="1:18" x14ac:dyDescent="0.3">
      <c r="A12869" s="1" t="s">
        <v>13027</v>
      </c>
      <c r="B12869" s="1" t="s">
        <v>104</v>
      </c>
      <c r="C12869" s="1" t="s">
        <v>415</v>
      </c>
      <c r="D12869" s="1" t="s">
        <v>31</v>
      </c>
      <c r="E12869">
        <v>146</v>
      </c>
      <c r="F12869">
        <v>12000</v>
      </c>
      <c r="G12869">
        <v>155</v>
      </c>
      <c r="H12869">
        <v>47</v>
      </c>
      <c r="I12869">
        <v>108</v>
      </c>
      <c r="J12869">
        <v>1860000</v>
      </c>
      <c r="K12869" s="2">
        <v>45663</v>
      </c>
      <c r="L12869">
        <v>7</v>
      </c>
      <c r="M12869" s="1" t="s">
        <v>22</v>
      </c>
      <c r="N12869" s="1" t="s">
        <v>32</v>
      </c>
      <c r="O12869" s="1" t="s">
        <v>44</v>
      </c>
      <c r="P12869" s="1" t="s">
        <v>25</v>
      </c>
      <c r="Q12869" s="1" t="s">
        <v>50</v>
      </c>
      <c r="R12869" s="1" t="s">
        <v>59</v>
      </c>
    </row>
    <row r="12870" spans="1:18" x14ac:dyDescent="0.3">
      <c r="A12870" s="1" t="s">
        <v>13028</v>
      </c>
      <c r="B12870" s="1" t="s">
        <v>52</v>
      </c>
      <c r="C12870" s="1" t="s">
        <v>258</v>
      </c>
      <c r="D12870" s="1" t="s">
        <v>91</v>
      </c>
      <c r="E12870">
        <v>75</v>
      </c>
      <c r="F12870">
        <v>650000</v>
      </c>
      <c r="G12870">
        <v>76</v>
      </c>
      <c r="H12870">
        <v>12</v>
      </c>
      <c r="I12870">
        <v>64</v>
      </c>
      <c r="J12870">
        <v>49400000</v>
      </c>
      <c r="K12870" s="2">
        <v>45702</v>
      </c>
      <c r="L12870">
        <v>11</v>
      </c>
      <c r="M12870" s="1" t="s">
        <v>39</v>
      </c>
      <c r="N12870" s="1" t="s">
        <v>23</v>
      </c>
      <c r="O12870" s="1" t="s">
        <v>44</v>
      </c>
      <c r="P12870" s="1" t="s">
        <v>25</v>
      </c>
      <c r="Q12870" s="1" t="s">
        <v>26</v>
      </c>
      <c r="R12870" s="1" t="s">
        <v>27</v>
      </c>
    </row>
    <row r="12871" spans="1:18" x14ac:dyDescent="0.3">
      <c r="A12871" s="1" t="s">
        <v>13029</v>
      </c>
      <c r="B12871" s="1" t="s">
        <v>66</v>
      </c>
      <c r="C12871" s="1" t="s">
        <v>320</v>
      </c>
      <c r="D12871" s="1" t="s">
        <v>67</v>
      </c>
      <c r="E12871">
        <v>27</v>
      </c>
      <c r="F12871">
        <v>1800</v>
      </c>
      <c r="G12871">
        <v>33</v>
      </c>
      <c r="H12871">
        <v>7</v>
      </c>
      <c r="I12871">
        <v>26</v>
      </c>
      <c r="J12871">
        <v>59400</v>
      </c>
      <c r="K12871" s="2">
        <v>45985</v>
      </c>
      <c r="L12871">
        <v>9</v>
      </c>
      <c r="M12871" s="1" t="s">
        <v>22</v>
      </c>
      <c r="N12871" s="1" t="s">
        <v>43</v>
      </c>
      <c r="O12871" s="1" t="s">
        <v>24</v>
      </c>
      <c r="P12871" s="1" t="s">
        <v>49</v>
      </c>
      <c r="Q12871" s="1" t="s">
        <v>50</v>
      </c>
      <c r="R12871" s="1" t="s">
        <v>27</v>
      </c>
    </row>
    <row r="12872" spans="1:18" x14ac:dyDescent="0.3">
      <c r="A12872" s="1" t="s">
        <v>13030</v>
      </c>
      <c r="B12872" s="1" t="s">
        <v>104</v>
      </c>
      <c r="C12872" s="1" t="s">
        <v>164</v>
      </c>
      <c r="D12872" s="1" t="s">
        <v>58</v>
      </c>
      <c r="E12872">
        <v>119</v>
      </c>
      <c r="F12872">
        <v>3500</v>
      </c>
      <c r="G12872">
        <v>130</v>
      </c>
      <c r="H12872">
        <v>97</v>
      </c>
      <c r="I12872">
        <v>33</v>
      </c>
      <c r="J12872">
        <v>455000</v>
      </c>
      <c r="K12872" s="2">
        <v>45969</v>
      </c>
      <c r="L12872">
        <v>7</v>
      </c>
      <c r="M12872" s="1" t="s">
        <v>22</v>
      </c>
      <c r="N12872" s="1" t="s">
        <v>43</v>
      </c>
      <c r="O12872" s="1" t="s">
        <v>85</v>
      </c>
      <c r="P12872" s="1" t="s">
        <v>49</v>
      </c>
      <c r="Q12872" s="1" t="s">
        <v>26</v>
      </c>
      <c r="R12872" s="1" t="s">
        <v>27</v>
      </c>
    </row>
    <row r="12873" spans="1:18" x14ac:dyDescent="0.3">
      <c r="A12873" s="1" t="s">
        <v>13031</v>
      </c>
      <c r="B12873" s="1" t="s">
        <v>87</v>
      </c>
      <c r="C12873" s="1" t="s">
        <v>261</v>
      </c>
      <c r="D12873" s="1" t="s">
        <v>72</v>
      </c>
      <c r="E12873">
        <v>139</v>
      </c>
      <c r="F12873">
        <v>85000</v>
      </c>
      <c r="G12873">
        <v>139</v>
      </c>
      <c r="H12873">
        <v>9</v>
      </c>
      <c r="I12873">
        <v>130</v>
      </c>
      <c r="J12873">
        <v>11815000</v>
      </c>
      <c r="K12873" s="2">
        <v>46020</v>
      </c>
      <c r="L12873">
        <v>12</v>
      </c>
      <c r="M12873" s="1" t="s">
        <v>39</v>
      </c>
      <c r="N12873" s="1" t="s">
        <v>32</v>
      </c>
      <c r="O12873" s="1" t="s">
        <v>24</v>
      </c>
      <c r="P12873" s="1" t="s">
        <v>25</v>
      </c>
      <c r="Q12873" s="1" t="s">
        <v>26</v>
      </c>
      <c r="R12873" s="1" t="s">
        <v>27</v>
      </c>
    </row>
    <row r="12874" spans="1:18" x14ac:dyDescent="0.3">
      <c r="A12874" s="1" t="s">
        <v>13032</v>
      </c>
      <c r="B12874" s="1" t="s">
        <v>99</v>
      </c>
      <c r="C12874" s="1" t="s">
        <v>129</v>
      </c>
      <c r="D12874" s="1" t="s">
        <v>67</v>
      </c>
      <c r="E12874">
        <v>45</v>
      </c>
      <c r="F12874">
        <v>85000</v>
      </c>
      <c r="G12874">
        <v>48</v>
      </c>
      <c r="H12874">
        <v>35</v>
      </c>
      <c r="I12874">
        <v>13</v>
      </c>
      <c r="J12874">
        <v>4080000</v>
      </c>
      <c r="K12874" s="2">
        <v>45705</v>
      </c>
      <c r="L12874">
        <v>9</v>
      </c>
      <c r="M12874" s="1" t="s">
        <v>22</v>
      </c>
      <c r="N12874" s="1" t="s">
        <v>23</v>
      </c>
      <c r="O12874" s="1" t="s">
        <v>24</v>
      </c>
      <c r="P12874" s="1" t="s">
        <v>25</v>
      </c>
      <c r="Q12874" s="1" t="s">
        <v>26</v>
      </c>
      <c r="R12874" s="1" t="s">
        <v>27</v>
      </c>
    </row>
    <row r="12875" spans="1:18" x14ac:dyDescent="0.3">
      <c r="A12875" s="1" t="s">
        <v>13033</v>
      </c>
      <c r="B12875" s="1" t="s">
        <v>133</v>
      </c>
      <c r="C12875" s="1" t="s">
        <v>261</v>
      </c>
      <c r="D12875" s="1" t="s">
        <v>58</v>
      </c>
      <c r="E12875">
        <v>75</v>
      </c>
      <c r="F12875">
        <v>85000</v>
      </c>
      <c r="G12875">
        <v>94</v>
      </c>
      <c r="H12875">
        <v>83</v>
      </c>
      <c r="I12875">
        <v>11</v>
      </c>
      <c r="J12875">
        <v>7990000</v>
      </c>
      <c r="K12875" s="2">
        <v>45770</v>
      </c>
      <c r="L12875">
        <v>11</v>
      </c>
      <c r="M12875" s="1" t="s">
        <v>39</v>
      </c>
      <c r="N12875" s="1" t="s">
        <v>32</v>
      </c>
      <c r="O12875" s="1" t="s">
        <v>44</v>
      </c>
      <c r="P12875" s="1" t="s">
        <v>25</v>
      </c>
      <c r="Q12875" s="1" t="s">
        <v>26</v>
      </c>
      <c r="R12875" s="1" t="s">
        <v>27</v>
      </c>
    </row>
    <row r="12876" spans="1:18" x14ac:dyDescent="0.3">
      <c r="A12876" s="1" t="s">
        <v>13034</v>
      </c>
      <c r="B12876" s="1" t="s">
        <v>29</v>
      </c>
      <c r="C12876" s="1" t="s">
        <v>476</v>
      </c>
      <c r="D12876" s="1" t="s">
        <v>64</v>
      </c>
      <c r="E12876">
        <v>144</v>
      </c>
      <c r="F12876">
        <v>1200</v>
      </c>
      <c r="G12876">
        <v>164</v>
      </c>
      <c r="H12876">
        <v>126</v>
      </c>
      <c r="I12876">
        <v>38</v>
      </c>
      <c r="J12876">
        <v>196800</v>
      </c>
      <c r="K12876" s="2">
        <v>45992</v>
      </c>
      <c r="L12876">
        <v>9</v>
      </c>
      <c r="M12876" s="1" t="s">
        <v>22</v>
      </c>
      <c r="N12876" s="1" t="s">
        <v>23</v>
      </c>
      <c r="O12876" s="1" t="s">
        <v>24</v>
      </c>
      <c r="P12876" s="1" t="s">
        <v>25</v>
      </c>
      <c r="Q12876" s="1" t="s">
        <v>50</v>
      </c>
      <c r="R12876" s="1" t="s">
        <v>27</v>
      </c>
    </row>
    <row r="12877" spans="1:18" x14ac:dyDescent="0.3">
      <c r="A12877" s="1" t="s">
        <v>13035</v>
      </c>
      <c r="B12877" s="1" t="s">
        <v>99</v>
      </c>
      <c r="C12877" s="1" t="s">
        <v>231</v>
      </c>
      <c r="D12877" s="1" t="s">
        <v>67</v>
      </c>
      <c r="E12877">
        <v>33</v>
      </c>
      <c r="F12877">
        <v>12000</v>
      </c>
      <c r="G12877">
        <v>39</v>
      </c>
      <c r="H12877">
        <v>18</v>
      </c>
      <c r="I12877">
        <v>21</v>
      </c>
      <c r="J12877">
        <v>468000</v>
      </c>
      <c r="K12877" s="2">
        <v>45658</v>
      </c>
      <c r="L12877">
        <v>8</v>
      </c>
      <c r="M12877" s="1" t="s">
        <v>22</v>
      </c>
      <c r="N12877" s="1" t="s">
        <v>23</v>
      </c>
      <c r="O12877" s="1" t="s">
        <v>24</v>
      </c>
      <c r="P12877" s="1" t="s">
        <v>25</v>
      </c>
      <c r="Q12877" s="1" t="s">
        <v>26</v>
      </c>
      <c r="R12877" s="1" t="s">
        <v>27</v>
      </c>
    </row>
    <row r="12878" spans="1:18" x14ac:dyDescent="0.3">
      <c r="A12878" s="1" t="s">
        <v>13036</v>
      </c>
      <c r="B12878" s="1" t="s">
        <v>104</v>
      </c>
      <c r="C12878" s="1" t="s">
        <v>511</v>
      </c>
      <c r="D12878" s="1" t="s">
        <v>91</v>
      </c>
      <c r="E12878">
        <v>28</v>
      </c>
      <c r="F12878">
        <v>12000</v>
      </c>
      <c r="G12878">
        <v>34</v>
      </c>
      <c r="H12878">
        <v>23</v>
      </c>
      <c r="I12878">
        <v>11</v>
      </c>
      <c r="J12878">
        <v>408000</v>
      </c>
      <c r="K12878" s="2">
        <v>46013</v>
      </c>
      <c r="L12878">
        <v>11</v>
      </c>
      <c r="M12878" s="1" t="s">
        <v>39</v>
      </c>
      <c r="N12878" s="1" t="s">
        <v>43</v>
      </c>
      <c r="O12878" s="1" t="s">
        <v>24</v>
      </c>
      <c r="P12878" s="1" t="s">
        <v>25</v>
      </c>
      <c r="Q12878" s="1" t="s">
        <v>26</v>
      </c>
      <c r="R12878" s="1" t="s">
        <v>27</v>
      </c>
    </row>
    <row r="12879" spans="1:18" x14ac:dyDescent="0.3">
      <c r="A12879" s="1" t="s">
        <v>13037</v>
      </c>
      <c r="B12879" s="1" t="s">
        <v>107</v>
      </c>
      <c r="C12879" s="1" t="s">
        <v>215</v>
      </c>
      <c r="D12879" s="1" t="s">
        <v>48</v>
      </c>
      <c r="E12879">
        <v>35</v>
      </c>
      <c r="F12879">
        <v>350000</v>
      </c>
      <c r="G12879">
        <v>44</v>
      </c>
      <c r="H12879">
        <v>27</v>
      </c>
      <c r="I12879">
        <v>17</v>
      </c>
      <c r="J12879">
        <v>15400000</v>
      </c>
      <c r="K12879" s="2">
        <v>45816</v>
      </c>
      <c r="L12879">
        <v>6</v>
      </c>
      <c r="M12879" s="1" t="s">
        <v>22</v>
      </c>
      <c r="N12879" s="1" t="s">
        <v>32</v>
      </c>
      <c r="O12879" s="1" t="s">
        <v>24</v>
      </c>
      <c r="P12879" s="1" t="s">
        <v>25</v>
      </c>
      <c r="Q12879" s="1" t="s">
        <v>26</v>
      </c>
      <c r="R12879" s="1" t="s">
        <v>27</v>
      </c>
    </row>
    <row r="12880" spans="1:18" x14ac:dyDescent="0.3">
      <c r="A12880" s="1" t="s">
        <v>13038</v>
      </c>
      <c r="B12880" s="1" t="s">
        <v>52</v>
      </c>
      <c r="C12880" s="1" t="s">
        <v>69</v>
      </c>
      <c r="D12880" s="1" t="s">
        <v>72</v>
      </c>
      <c r="E12880">
        <v>80</v>
      </c>
      <c r="F12880">
        <v>65000</v>
      </c>
      <c r="G12880">
        <v>107</v>
      </c>
      <c r="H12880">
        <v>104</v>
      </c>
      <c r="I12880">
        <v>3</v>
      </c>
      <c r="J12880">
        <v>6955000</v>
      </c>
      <c r="K12880" s="2">
        <v>45854</v>
      </c>
      <c r="L12880">
        <v>5</v>
      </c>
      <c r="M12880" s="1" t="s">
        <v>55</v>
      </c>
      <c r="N12880" s="1" t="s">
        <v>23</v>
      </c>
      <c r="O12880" s="1" t="s">
        <v>24</v>
      </c>
      <c r="P12880" s="1" t="s">
        <v>25</v>
      </c>
      <c r="Q12880" s="1" t="s">
        <v>26</v>
      </c>
      <c r="R12880" s="1" t="s">
        <v>27</v>
      </c>
    </row>
    <row r="12881" spans="1:18" x14ac:dyDescent="0.3">
      <c r="A12881" s="1" t="s">
        <v>13039</v>
      </c>
      <c r="B12881" s="1" t="s">
        <v>52</v>
      </c>
      <c r="C12881" s="1" t="s">
        <v>140</v>
      </c>
      <c r="D12881" s="1" t="s">
        <v>48</v>
      </c>
      <c r="E12881">
        <v>101</v>
      </c>
      <c r="F12881">
        <v>12000</v>
      </c>
      <c r="G12881">
        <v>120</v>
      </c>
      <c r="H12881">
        <v>43</v>
      </c>
      <c r="I12881">
        <v>77</v>
      </c>
      <c r="J12881">
        <v>1440000</v>
      </c>
      <c r="K12881" s="2">
        <v>45786</v>
      </c>
      <c r="L12881">
        <v>13</v>
      </c>
      <c r="M12881" s="1" t="s">
        <v>39</v>
      </c>
      <c r="N12881" s="1" t="s">
        <v>43</v>
      </c>
      <c r="O12881" s="1" t="s">
        <v>33</v>
      </c>
      <c r="P12881" s="1" t="s">
        <v>25</v>
      </c>
      <c r="Q12881" s="1" t="s">
        <v>50</v>
      </c>
      <c r="R12881" s="1" t="s">
        <v>27</v>
      </c>
    </row>
    <row r="12882" spans="1:18" x14ac:dyDescent="0.3">
      <c r="A12882" s="1" t="s">
        <v>13040</v>
      </c>
      <c r="B12882" s="1" t="s">
        <v>80</v>
      </c>
      <c r="C12882" s="1" t="s">
        <v>476</v>
      </c>
      <c r="D12882" s="1" t="s">
        <v>67</v>
      </c>
      <c r="E12882">
        <v>20</v>
      </c>
      <c r="F12882">
        <v>1200</v>
      </c>
      <c r="G12882">
        <v>39</v>
      </c>
      <c r="H12882">
        <v>24</v>
      </c>
      <c r="I12882">
        <v>15</v>
      </c>
      <c r="J12882">
        <v>46800</v>
      </c>
      <c r="K12882" s="2">
        <v>45803</v>
      </c>
      <c r="L12882">
        <v>13</v>
      </c>
      <c r="M12882" s="1" t="s">
        <v>39</v>
      </c>
      <c r="N12882" s="1" t="s">
        <v>43</v>
      </c>
      <c r="O12882" s="1" t="s">
        <v>44</v>
      </c>
      <c r="P12882" s="1" t="s">
        <v>25</v>
      </c>
      <c r="Q12882" s="1" t="s">
        <v>26</v>
      </c>
      <c r="R12882" s="1" t="s">
        <v>27</v>
      </c>
    </row>
    <row r="12883" spans="1:18" x14ac:dyDescent="0.3">
      <c r="A12883" s="1" t="s">
        <v>13041</v>
      </c>
      <c r="B12883" s="1" t="s">
        <v>36</v>
      </c>
      <c r="C12883" s="1" t="s">
        <v>63</v>
      </c>
      <c r="D12883" s="1" t="s">
        <v>54</v>
      </c>
      <c r="E12883">
        <v>136</v>
      </c>
      <c r="F12883">
        <v>500</v>
      </c>
      <c r="G12883">
        <v>151</v>
      </c>
      <c r="H12883">
        <v>67</v>
      </c>
      <c r="I12883">
        <v>84</v>
      </c>
      <c r="J12883">
        <v>75500</v>
      </c>
      <c r="K12883" s="2">
        <v>45722</v>
      </c>
      <c r="L12883">
        <v>3</v>
      </c>
      <c r="M12883" s="1" t="s">
        <v>55</v>
      </c>
      <c r="N12883" s="1" t="s">
        <v>43</v>
      </c>
      <c r="O12883" s="1" t="s">
        <v>24</v>
      </c>
      <c r="P12883" s="1" t="s">
        <v>25</v>
      </c>
      <c r="Q12883" s="1" t="s">
        <v>26</v>
      </c>
      <c r="R12883" s="1" t="s">
        <v>27</v>
      </c>
    </row>
    <row r="12884" spans="1:18" x14ac:dyDescent="0.3">
      <c r="A12884" s="1" t="s">
        <v>13042</v>
      </c>
      <c r="B12884" s="1" t="s">
        <v>107</v>
      </c>
      <c r="C12884" s="1" t="s">
        <v>102</v>
      </c>
      <c r="D12884" s="1" t="s">
        <v>21</v>
      </c>
      <c r="E12884">
        <v>58</v>
      </c>
      <c r="F12884">
        <v>250000</v>
      </c>
      <c r="G12884">
        <v>62</v>
      </c>
      <c r="H12884">
        <v>44</v>
      </c>
      <c r="I12884">
        <v>18</v>
      </c>
      <c r="J12884">
        <v>15500000</v>
      </c>
      <c r="K12884" s="2">
        <v>45951</v>
      </c>
      <c r="L12884">
        <v>11</v>
      </c>
      <c r="M12884" s="1" t="s">
        <v>39</v>
      </c>
      <c r="N12884" s="1" t="s">
        <v>43</v>
      </c>
      <c r="O12884" s="1" t="s">
        <v>85</v>
      </c>
      <c r="P12884" s="1" t="s">
        <v>25</v>
      </c>
      <c r="Q12884" s="1" t="s">
        <v>26</v>
      </c>
      <c r="R12884" s="1" t="s">
        <v>27</v>
      </c>
    </row>
    <row r="12885" spans="1:18" x14ac:dyDescent="0.3">
      <c r="A12885" s="1" t="s">
        <v>13043</v>
      </c>
      <c r="B12885" s="1" t="s">
        <v>52</v>
      </c>
      <c r="C12885" s="1" t="s">
        <v>229</v>
      </c>
      <c r="D12885" s="1" t="s">
        <v>38</v>
      </c>
      <c r="E12885">
        <v>111</v>
      </c>
      <c r="F12885">
        <v>12000</v>
      </c>
      <c r="G12885">
        <v>124</v>
      </c>
      <c r="H12885">
        <v>24</v>
      </c>
      <c r="I12885">
        <v>100</v>
      </c>
      <c r="J12885">
        <v>1488000</v>
      </c>
      <c r="K12885" s="2">
        <v>45933</v>
      </c>
      <c r="L12885">
        <v>5</v>
      </c>
      <c r="M12885" s="1" t="s">
        <v>55</v>
      </c>
      <c r="N12885" s="1" t="s">
        <v>23</v>
      </c>
      <c r="O12885" s="1" t="s">
        <v>24</v>
      </c>
      <c r="P12885" s="1" t="s">
        <v>49</v>
      </c>
      <c r="Q12885" s="1" t="s">
        <v>50</v>
      </c>
      <c r="R12885" s="1" t="s">
        <v>59</v>
      </c>
    </row>
    <row r="12886" spans="1:18" x14ac:dyDescent="0.3">
      <c r="A12886" s="1" t="s">
        <v>13044</v>
      </c>
      <c r="B12886" s="1" t="s">
        <v>36</v>
      </c>
      <c r="C12886" s="1" t="s">
        <v>287</v>
      </c>
      <c r="D12886" s="1" t="s">
        <v>72</v>
      </c>
      <c r="E12886">
        <v>50</v>
      </c>
      <c r="F12886">
        <v>25000</v>
      </c>
      <c r="G12886">
        <v>65</v>
      </c>
      <c r="H12886">
        <v>10</v>
      </c>
      <c r="I12886">
        <v>55</v>
      </c>
      <c r="J12886">
        <v>1625000</v>
      </c>
      <c r="K12886" s="2">
        <v>45999</v>
      </c>
      <c r="L12886">
        <v>10</v>
      </c>
      <c r="M12886" s="1" t="s">
        <v>22</v>
      </c>
      <c r="N12886" s="1" t="s">
        <v>32</v>
      </c>
      <c r="O12886" s="1" t="s">
        <v>85</v>
      </c>
      <c r="P12886" s="1" t="s">
        <v>25</v>
      </c>
      <c r="Q12886" s="1" t="s">
        <v>26</v>
      </c>
      <c r="R12886" s="1" t="s">
        <v>27</v>
      </c>
    </row>
    <row r="12887" spans="1:18" x14ac:dyDescent="0.3">
      <c r="A12887" s="1" t="s">
        <v>13045</v>
      </c>
      <c r="B12887" s="1" t="s">
        <v>107</v>
      </c>
      <c r="C12887" s="1" t="s">
        <v>61</v>
      </c>
      <c r="D12887" s="1" t="s">
        <v>64</v>
      </c>
      <c r="E12887">
        <v>150</v>
      </c>
      <c r="F12887">
        <v>2200</v>
      </c>
      <c r="G12887">
        <v>174</v>
      </c>
      <c r="H12887">
        <v>46</v>
      </c>
      <c r="I12887">
        <v>128</v>
      </c>
      <c r="J12887">
        <v>382800</v>
      </c>
      <c r="K12887" s="2">
        <v>45966</v>
      </c>
      <c r="L12887">
        <v>3</v>
      </c>
      <c r="M12887" s="1" t="s">
        <v>55</v>
      </c>
      <c r="N12887" s="1" t="s">
        <v>23</v>
      </c>
      <c r="O12887" s="1" t="s">
        <v>24</v>
      </c>
      <c r="P12887" s="1" t="s">
        <v>25</v>
      </c>
      <c r="Q12887" s="1" t="s">
        <v>59</v>
      </c>
      <c r="R12887" s="1" t="s">
        <v>27</v>
      </c>
    </row>
    <row r="12888" spans="1:18" x14ac:dyDescent="0.3">
      <c r="A12888" s="1" t="s">
        <v>13046</v>
      </c>
      <c r="B12888" s="1" t="s">
        <v>29</v>
      </c>
      <c r="C12888" s="1" t="s">
        <v>151</v>
      </c>
      <c r="D12888" s="1" t="s">
        <v>48</v>
      </c>
      <c r="E12888">
        <v>100</v>
      </c>
      <c r="F12888">
        <v>5000</v>
      </c>
      <c r="G12888">
        <v>129</v>
      </c>
      <c r="H12888">
        <v>122</v>
      </c>
      <c r="I12888">
        <v>7</v>
      </c>
      <c r="J12888">
        <v>645000</v>
      </c>
      <c r="K12888" s="2">
        <v>45883</v>
      </c>
      <c r="L12888">
        <v>11</v>
      </c>
      <c r="M12888" s="1" t="s">
        <v>39</v>
      </c>
      <c r="N12888" s="1" t="s">
        <v>23</v>
      </c>
      <c r="O12888" s="1" t="s">
        <v>33</v>
      </c>
      <c r="P12888" s="1" t="s">
        <v>49</v>
      </c>
      <c r="Q12888" s="1" t="s">
        <v>26</v>
      </c>
      <c r="R12888" s="1" t="s">
        <v>27</v>
      </c>
    </row>
    <row r="12889" spans="1:18" x14ac:dyDescent="0.3">
      <c r="A12889" s="1" t="s">
        <v>13047</v>
      </c>
      <c r="B12889" s="1" t="s">
        <v>104</v>
      </c>
      <c r="C12889" s="1" t="s">
        <v>108</v>
      </c>
      <c r="D12889" s="1" t="s">
        <v>58</v>
      </c>
      <c r="E12889">
        <v>78</v>
      </c>
      <c r="F12889">
        <v>15000</v>
      </c>
      <c r="G12889">
        <v>88</v>
      </c>
      <c r="H12889">
        <v>79</v>
      </c>
      <c r="I12889">
        <v>9</v>
      </c>
      <c r="J12889">
        <v>1320000</v>
      </c>
      <c r="K12889" s="2">
        <v>45879</v>
      </c>
      <c r="L12889">
        <v>8</v>
      </c>
      <c r="M12889" s="1" t="s">
        <v>22</v>
      </c>
      <c r="N12889" s="1" t="s">
        <v>43</v>
      </c>
      <c r="O12889" s="1" t="s">
        <v>44</v>
      </c>
      <c r="P12889" s="1" t="s">
        <v>25</v>
      </c>
      <c r="Q12889" s="1" t="s">
        <v>59</v>
      </c>
      <c r="R12889" s="1" t="s">
        <v>27</v>
      </c>
    </row>
    <row r="12890" spans="1:18" x14ac:dyDescent="0.3">
      <c r="A12890" s="1" t="s">
        <v>13048</v>
      </c>
      <c r="B12890" s="1" t="s">
        <v>104</v>
      </c>
      <c r="C12890" s="1" t="s">
        <v>94</v>
      </c>
      <c r="D12890" s="1" t="s">
        <v>67</v>
      </c>
      <c r="E12890">
        <v>55</v>
      </c>
      <c r="F12890">
        <v>45000</v>
      </c>
      <c r="G12890">
        <v>61</v>
      </c>
      <c r="H12890">
        <v>48</v>
      </c>
      <c r="I12890">
        <v>13</v>
      </c>
      <c r="J12890">
        <v>2745000</v>
      </c>
      <c r="K12890" s="2">
        <v>45993</v>
      </c>
      <c r="L12890">
        <v>9</v>
      </c>
      <c r="M12890" s="1" t="s">
        <v>22</v>
      </c>
      <c r="N12890" s="1" t="s">
        <v>23</v>
      </c>
      <c r="O12890" s="1" t="s">
        <v>44</v>
      </c>
      <c r="P12890" s="1" t="s">
        <v>25</v>
      </c>
      <c r="Q12890" s="1" t="s">
        <v>26</v>
      </c>
      <c r="R12890" s="1" t="s">
        <v>27</v>
      </c>
    </row>
    <row r="12891" spans="1:18" x14ac:dyDescent="0.3">
      <c r="A12891" s="1" t="s">
        <v>13049</v>
      </c>
      <c r="B12891" s="1" t="s">
        <v>87</v>
      </c>
      <c r="C12891" s="1" t="s">
        <v>116</v>
      </c>
      <c r="D12891" s="1" t="s">
        <v>58</v>
      </c>
      <c r="E12891">
        <v>80</v>
      </c>
      <c r="F12891">
        <v>5500</v>
      </c>
      <c r="G12891">
        <v>94</v>
      </c>
      <c r="H12891">
        <v>68</v>
      </c>
      <c r="I12891">
        <v>26</v>
      </c>
      <c r="J12891">
        <v>517000</v>
      </c>
      <c r="K12891" s="2">
        <v>45752</v>
      </c>
      <c r="L12891">
        <v>4</v>
      </c>
      <c r="M12891" s="1" t="s">
        <v>55</v>
      </c>
      <c r="N12891" s="1" t="s">
        <v>23</v>
      </c>
      <c r="O12891" s="1" t="s">
        <v>24</v>
      </c>
      <c r="P12891" s="1" t="s">
        <v>25</v>
      </c>
      <c r="Q12891" s="1" t="s">
        <v>26</v>
      </c>
      <c r="R12891" s="1" t="s">
        <v>27</v>
      </c>
    </row>
    <row r="12892" spans="1:18" x14ac:dyDescent="0.3">
      <c r="A12892" s="1" t="s">
        <v>13050</v>
      </c>
      <c r="B12892" s="1" t="s">
        <v>36</v>
      </c>
      <c r="C12892" s="1" t="s">
        <v>500</v>
      </c>
      <c r="D12892" s="1" t="s">
        <v>58</v>
      </c>
      <c r="E12892">
        <v>126</v>
      </c>
      <c r="F12892">
        <v>15000</v>
      </c>
      <c r="G12892">
        <v>156</v>
      </c>
      <c r="H12892">
        <v>55</v>
      </c>
      <c r="I12892">
        <v>101</v>
      </c>
      <c r="J12892">
        <v>2340000</v>
      </c>
      <c r="K12892" s="2">
        <v>45953</v>
      </c>
      <c r="L12892">
        <v>1</v>
      </c>
      <c r="M12892" s="1" t="s">
        <v>55</v>
      </c>
      <c r="N12892" s="1" t="s">
        <v>23</v>
      </c>
      <c r="O12892" s="1" t="s">
        <v>24</v>
      </c>
      <c r="P12892" s="1" t="s">
        <v>25</v>
      </c>
      <c r="Q12892" s="1" t="s">
        <v>26</v>
      </c>
      <c r="R12892" s="1" t="s">
        <v>59</v>
      </c>
    </row>
    <row r="12893" spans="1:18" x14ac:dyDescent="0.3">
      <c r="A12893" s="1" t="s">
        <v>13051</v>
      </c>
      <c r="B12893" s="1" t="s">
        <v>99</v>
      </c>
      <c r="C12893" s="1" t="s">
        <v>88</v>
      </c>
      <c r="D12893" s="1" t="s">
        <v>64</v>
      </c>
      <c r="E12893">
        <v>137</v>
      </c>
      <c r="F12893">
        <v>18000</v>
      </c>
      <c r="G12893">
        <v>162</v>
      </c>
      <c r="H12893">
        <v>42</v>
      </c>
      <c r="I12893">
        <v>120</v>
      </c>
      <c r="J12893">
        <v>2916000</v>
      </c>
      <c r="K12893" s="2">
        <v>45779</v>
      </c>
      <c r="L12893">
        <v>1</v>
      </c>
      <c r="M12893" s="1" t="s">
        <v>55</v>
      </c>
      <c r="N12893" s="1" t="s">
        <v>23</v>
      </c>
      <c r="O12893" s="1" t="s">
        <v>24</v>
      </c>
      <c r="P12893" s="1" t="s">
        <v>25</v>
      </c>
      <c r="Q12893" s="1" t="s">
        <v>26</v>
      </c>
      <c r="R12893" s="1" t="s">
        <v>27</v>
      </c>
    </row>
    <row r="12894" spans="1:18" x14ac:dyDescent="0.3">
      <c r="A12894" s="1" t="s">
        <v>13052</v>
      </c>
      <c r="B12894" s="1" t="s">
        <v>107</v>
      </c>
      <c r="C12894" s="1" t="s">
        <v>427</v>
      </c>
      <c r="D12894" s="1" t="s">
        <v>91</v>
      </c>
      <c r="E12894">
        <v>30</v>
      </c>
      <c r="F12894">
        <v>5000</v>
      </c>
      <c r="G12894">
        <v>37</v>
      </c>
      <c r="H12894">
        <v>20</v>
      </c>
      <c r="I12894">
        <v>17</v>
      </c>
      <c r="J12894">
        <v>185000</v>
      </c>
      <c r="K12894" s="2">
        <v>45844</v>
      </c>
      <c r="L12894">
        <v>4</v>
      </c>
      <c r="M12894" s="1" t="s">
        <v>55</v>
      </c>
      <c r="N12894" s="1" t="s">
        <v>43</v>
      </c>
      <c r="O12894" s="1" t="s">
        <v>24</v>
      </c>
      <c r="P12894" s="1" t="s">
        <v>25</v>
      </c>
      <c r="Q12894" s="1" t="s">
        <v>26</v>
      </c>
      <c r="R12894" s="1" t="s">
        <v>27</v>
      </c>
    </row>
    <row r="12895" spans="1:18" x14ac:dyDescent="0.3">
      <c r="A12895" s="1" t="s">
        <v>13053</v>
      </c>
      <c r="B12895" s="1" t="s">
        <v>133</v>
      </c>
      <c r="C12895" s="1" t="s">
        <v>208</v>
      </c>
      <c r="D12895" s="1" t="s">
        <v>67</v>
      </c>
      <c r="E12895">
        <v>103</v>
      </c>
      <c r="F12895">
        <v>12000</v>
      </c>
      <c r="G12895">
        <v>125</v>
      </c>
      <c r="H12895">
        <v>73</v>
      </c>
      <c r="I12895">
        <v>52</v>
      </c>
      <c r="J12895">
        <v>1500000</v>
      </c>
      <c r="K12895" s="2">
        <v>45663</v>
      </c>
      <c r="L12895">
        <v>14</v>
      </c>
      <c r="M12895" s="1" t="s">
        <v>39</v>
      </c>
      <c r="N12895" s="1" t="s">
        <v>32</v>
      </c>
      <c r="O12895" s="1" t="s">
        <v>44</v>
      </c>
      <c r="P12895" s="1" t="s">
        <v>25</v>
      </c>
      <c r="Q12895" s="1" t="s">
        <v>50</v>
      </c>
      <c r="R12895" s="1" t="s">
        <v>34</v>
      </c>
    </row>
    <row r="12896" spans="1:18" x14ac:dyDescent="0.3">
      <c r="A12896" s="1" t="s">
        <v>13054</v>
      </c>
      <c r="B12896" s="1" t="s">
        <v>133</v>
      </c>
      <c r="C12896" s="1" t="s">
        <v>37</v>
      </c>
      <c r="D12896" s="1" t="s">
        <v>31</v>
      </c>
      <c r="E12896">
        <v>114</v>
      </c>
      <c r="F12896">
        <v>12000</v>
      </c>
      <c r="G12896">
        <v>135</v>
      </c>
      <c r="H12896">
        <v>76</v>
      </c>
      <c r="I12896">
        <v>59</v>
      </c>
      <c r="J12896">
        <v>1620000</v>
      </c>
      <c r="K12896" s="2">
        <v>45856</v>
      </c>
      <c r="L12896">
        <v>7</v>
      </c>
      <c r="M12896" s="1" t="s">
        <v>22</v>
      </c>
      <c r="N12896" s="1" t="s">
        <v>23</v>
      </c>
      <c r="O12896" s="1" t="s">
        <v>85</v>
      </c>
      <c r="P12896" s="1" t="s">
        <v>25</v>
      </c>
      <c r="Q12896" s="1" t="s">
        <v>50</v>
      </c>
      <c r="R12896" s="1" t="s">
        <v>27</v>
      </c>
    </row>
    <row r="12897" spans="1:18" x14ac:dyDescent="0.3">
      <c r="A12897" s="1" t="s">
        <v>13055</v>
      </c>
      <c r="B12897" s="1" t="s">
        <v>52</v>
      </c>
      <c r="C12897" s="1" t="s">
        <v>218</v>
      </c>
      <c r="D12897" s="1" t="s">
        <v>48</v>
      </c>
      <c r="E12897">
        <v>87</v>
      </c>
      <c r="F12897">
        <v>70000</v>
      </c>
      <c r="G12897">
        <v>116</v>
      </c>
      <c r="H12897">
        <v>109</v>
      </c>
      <c r="I12897">
        <v>7</v>
      </c>
      <c r="J12897">
        <v>8120000</v>
      </c>
      <c r="K12897" s="2">
        <v>45857</v>
      </c>
      <c r="L12897">
        <v>12</v>
      </c>
      <c r="M12897" s="1" t="s">
        <v>39</v>
      </c>
      <c r="N12897" s="1" t="s">
        <v>23</v>
      </c>
      <c r="O12897" s="1" t="s">
        <v>85</v>
      </c>
      <c r="P12897" s="1" t="s">
        <v>25</v>
      </c>
      <c r="Q12897" s="1" t="s">
        <v>26</v>
      </c>
      <c r="R12897" s="1" t="s">
        <v>27</v>
      </c>
    </row>
    <row r="12898" spans="1:18" x14ac:dyDescent="0.3">
      <c r="A12898" s="1" t="s">
        <v>13056</v>
      </c>
      <c r="B12898" s="1" t="s">
        <v>46</v>
      </c>
      <c r="C12898" s="1" t="s">
        <v>134</v>
      </c>
      <c r="D12898" s="1" t="s">
        <v>91</v>
      </c>
      <c r="E12898">
        <v>139</v>
      </c>
      <c r="F12898">
        <v>900000</v>
      </c>
      <c r="G12898">
        <v>153</v>
      </c>
      <c r="H12898">
        <v>119</v>
      </c>
      <c r="I12898">
        <v>34</v>
      </c>
      <c r="J12898">
        <v>137700000</v>
      </c>
      <c r="K12898" s="2">
        <v>45698</v>
      </c>
      <c r="L12898">
        <v>7</v>
      </c>
      <c r="M12898" s="1" t="s">
        <v>22</v>
      </c>
      <c r="N12898" s="1" t="s">
        <v>43</v>
      </c>
      <c r="O12898" s="1" t="s">
        <v>24</v>
      </c>
      <c r="P12898" s="1" t="s">
        <v>25</v>
      </c>
      <c r="Q12898" s="1" t="s">
        <v>59</v>
      </c>
      <c r="R12898" s="1" t="s">
        <v>27</v>
      </c>
    </row>
    <row r="12899" spans="1:18" x14ac:dyDescent="0.3">
      <c r="A12899" s="1" t="s">
        <v>13057</v>
      </c>
      <c r="B12899" s="1" t="s">
        <v>66</v>
      </c>
      <c r="C12899" s="1" t="s">
        <v>202</v>
      </c>
      <c r="D12899" s="1" t="s">
        <v>72</v>
      </c>
      <c r="E12899">
        <v>79</v>
      </c>
      <c r="F12899">
        <v>8000</v>
      </c>
      <c r="G12899">
        <v>94</v>
      </c>
      <c r="H12899">
        <v>78</v>
      </c>
      <c r="I12899">
        <v>16</v>
      </c>
      <c r="J12899">
        <v>752000</v>
      </c>
      <c r="K12899" s="2">
        <v>45895</v>
      </c>
      <c r="L12899">
        <v>9</v>
      </c>
      <c r="M12899" s="1" t="s">
        <v>22</v>
      </c>
      <c r="N12899" s="1" t="s">
        <v>43</v>
      </c>
      <c r="O12899" s="1" t="s">
        <v>24</v>
      </c>
      <c r="P12899" s="1" t="s">
        <v>25</v>
      </c>
      <c r="Q12899" s="1" t="s">
        <v>26</v>
      </c>
      <c r="R12899" s="1" t="s">
        <v>27</v>
      </c>
    </row>
    <row r="12900" spans="1:18" x14ac:dyDescent="0.3">
      <c r="A12900" s="1" t="s">
        <v>13058</v>
      </c>
      <c r="B12900" s="1" t="s">
        <v>66</v>
      </c>
      <c r="C12900" s="1" t="s">
        <v>291</v>
      </c>
      <c r="D12900" s="1" t="s">
        <v>54</v>
      </c>
      <c r="E12900">
        <v>121</v>
      </c>
      <c r="F12900">
        <v>4500</v>
      </c>
      <c r="G12900">
        <v>139</v>
      </c>
      <c r="H12900">
        <v>78</v>
      </c>
      <c r="I12900">
        <v>61</v>
      </c>
      <c r="J12900">
        <v>625500</v>
      </c>
      <c r="K12900" s="2">
        <v>45930</v>
      </c>
      <c r="L12900">
        <v>4</v>
      </c>
      <c r="M12900" s="1" t="s">
        <v>55</v>
      </c>
      <c r="N12900" s="1" t="s">
        <v>23</v>
      </c>
      <c r="O12900" s="1" t="s">
        <v>44</v>
      </c>
      <c r="P12900" s="1" t="s">
        <v>25</v>
      </c>
      <c r="Q12900" s="1" t="s">
        <v>50</v>
      </c>
      <c r="R12900" s="1" t="s">
        <v>34</v>
      </c>
    </row>
    <row r="12901" spans="1:18" x14ac:dyDescent="0.3">
      <c r="A12901" s="1" t="s">
        <v>13059</v>
      </c>
      <c r="B12901" s="1" t="s">
        <v>104</v>
      </c>
      <c r="C12901" s="1" t="s">
        <v>134</v>
      </c>
      <c r="D12901" s="1" t="s">
        <v>21</v>
      </c>
      <c r="E12901">
        <v>52</v>
      </c>
      <c r="F12901">
        <v>900000</v>
      </c>
      <c r="G12901">
        <v>68</v>
      </c>
      <c r="H12901">
        <v>46</v>
      </c>
      <c r="I12901">
        <v>22</v>
      </c>
      <c r="J12901">
        <v>61200000</v>
      </c>
      <c r="K12901" s="2">
        <v>45751</v>
      </c>
      <c r="L12901">
        <v>8</v>
      </c>
      <c r="M12901" s="1" t="s">
        <v>22</v>
      </c>
      <c r="N12901" s="1" t="s">
        <v>32</v>
      </c>
      <c r="O12901" s="1" t="s">
        <v>24</v>
      </c>
      <c r="P12901" s="1" t="s">
        <v>25</v>
      </c>
      <c r="Q12901" s="1" t="s">
        <v>26</v>
      </c>
      <c r="R12901" s="1" t="s">
        <v>27</v>
      </c>
    </row>
    <row r="12902" spans="1:18" x14ac:dyDescent="0.3">
      <c r="A12902" s="1" t="s">
        <v>13060</v>
      </c>
      <c r="B12902" s="1" t="s">
        <v>83</v>
      </c>
      <c r="C12902" s="1" t="s">
        <v>74</v>
      </c>
      <c r="D12902" s="1" t="s">
        <v>72</v>
      </c>
      <c r="E12902">
        <v>89</v>
      </c>
      <c r="F12902">
        <v>25000</v>
      </c>
      <c r="G12902">
        <v>119</v>
      </c>
      <c r="H12902">
        <v>18</v>
      </c>
      <c r="I12902">
        <v>101</v>
      </c>
      <c r="J12902">
        <v>2975000</v>
      </c>
      <c r="K12902" s="2">
        <v>45810</v>
      </c>
      <c r="L12902">
        <v>3</v>
      </c>
      <c r="M12902" s="1" t="s">
        <v>55</v>
      </c>
      <c r="N12902" s="1" t="s">
        <v>23</v>
      </c>
      <c r="O12902" s="1" t="s">
        <v>24</v>
      </c>
      <c r="P12902" s="1" t="s">
        <v>25</v>
      </c>
      <c r="Q12902" s="1" t="s">
        <v>50</v>
      </c>
      <c r="R12902" s="1" t="s">
        <v>27</v>
      </c>
    </row>
    <row r="12903" spans="1:18" x14ac:dyDescent="0.3">
      <c r="A12903" s="1" t="s">
        <v>13061</v>
      </c>
      <c r="B12903" s="1" t="s">
        <v>52</v>
      </c>
      <c r="C12903" s="1" t="s">
        <v>194</v>
      </c>
      <c r="D12903" s="1" t="s">
        <v>54</v>
      </c>
      <c r="E12903">
        <v>150</v>
      </c>
      <c r="F12903">
        <v>1800</v>
      </c>
      <c r="G12903">
        <v>173</v>
      </c>
      <c r="H12903">
        <v>6</v>
      </c>
      <c r="I12903">
        <v>167</v>
      </c>
      <c r="J12903">
        <v>311400</v>
      </c>
      <c r="K12903" s="2">
        <v>45783</v>
      </c>
      <c r="L12903">
        <v>7</v>
      </c>
      <c r="M12903" s="1" t="s">
        <v>22</v>
      </c>
      <c r="N12903" s="1" t="s">
        <v>32</v>
      </c>
      <c r="O12903" s="1" t="s">
        <v>85</v>
      </c>
      <c r="P12903" s="1" t="s">
        <v>25</v>
      </c>
      <c r="Q12903" s="1" t="s">
        <v>26</v>
      </c>
      <c r="R12903" s="1" t="s">
        <v>27</v>
      </c>
    </row>
    <row r="12904" spans="1:18" x14ac:dyDescent="0.3">
      <c r="A12904" s="1" t="s">
        <v>13062</v>
      </c>
      <c r="B12904" s="1" t="s">
        <v>29</v>
      </c>
      <c r="C12904" s="1" t="s">
        <v>386</v>
      </c>
      <c r="D12904" s="1" t="s">
        <v>91</v>
      </c>
      <c r="E12904">
        <v>126</v>
      </c>
      <c r="F12904">
        <v>45000</v>
      </c>
      <c r="G12904">
        <v>131</v>
      </c>
      <c r="H12904">
        <v>9</v>
      </c>
      <c r="I12904">
        <v>122</v>
      </c>
      <c r="J12904">
        <v>5895000</v>
      </c>
      <c r="K12904" s="2">
        <v>45889</v>
      </c>
      <c r="L12904">
        <v>14</v>
      </c>
      <c r="M12904" s="1" t="s">
        <v>39</v>
      </c>
      <c r="N12904" s="1" t="s">
        <v>23</v>
      </c>
      <c r="O12904" s="1" t="s">
        <v>24</v>
      </c>
      <c r="P12904" s="1" t="s">
        <v>25</v>
      </c>
      <c r="Q12904" s="1" t="s">
        <v>26</v>
      </c>
      <c r="R12904" s="1" t="s">
        <v>59</v>
      </c>
    </row>
    <row r="12905" spans="1:18" x14ac:dyDescent="0.3">
      <c r="A12905" s="1" t="s">
        <v>13063</v>
      </c>
      <c r="B12905" s="1" t="s">
        <v>29</v>
      </c>
      <c r="C12905" s="1" t="s">
        <v>170</v>
      </c>
      <c r="D12905" s="1" t="s">
        <v>48</v>
      </c>
      <c r="E12905">
        <v>88</v>
      </c>
      <c r="F12905">
        <v>45000</v>
      </c>
      <c r="G12905">
        <v>89</v>
      </c>
      <c r="H12905">
        <v>14</v>
      </c>
      <c r="I12905">
        <v>75</v>
      </c>
      <c r="J12905">
        <v>4005000</v>
      </c>
      <c r="K12905" s="2">
        <v>45759</v>
      </c>
      <c r="L12905">
        <v>13</v>
      </c>
      <c r="M12905" s="1" t="s">
        <v>39</v>
      </c>
      <c r="N12905" s="1" t="s">
        <v>23</v>
      </c>
      <c r="O12905" s="1" t="s">
        <v>44</v>
      </c>
      <c r="P12905" s="1" t="s">
        <v>49</v>
      </c>
      <c r="Q12905" s="1" t="s">
        <v>26</v>
      </c>
      <c r="R12905" s="1" t="s">
        <v>34</v>
      </c>
    </row>
    <row r="12906" spans="1:18" x14ac:dyDescent="0.3">
      <c r="A12906" s="1" t="s">
        <v>13064</v>
      </c>
      <c r="B12906" s="1" t="s">
        <v>83</v>
      </c>
      <c r="C12906" s="1" t="s">
        <v>111</v>
      </c>
      <c r="D12906" s="1" t="s">
        <v>67</v>
      </c>
      <c r="E12906">
        <v>130</v>
      </c>
      <c r="F12906">
        <v>25000</v>
      </c>
      <c r="G12906">
        <v>141</v>
      </c>
      <c r="H12906">
        <v>133</v>
      </c>
      <c r="I12906">
        <v>8</v>
      </c>
      <c r="J12906">
        <v>3525000</v>
      </c>
      <c r="K12906" s="2">
        <v>45729</v>
      </c>
      <c r="L12906">
        <v>15</v>
      </c>
      <c r="M12906" s="1" t="s">
        <v>39</v>
      </c>
      <c r="N12906" s="1" t="s">
        <v>32</v>
      </c>
      <c r="O12906" s="1" t="s">
        <v>24</v>
      </c>
      <c r="P12906" s="1" t="s">
        <v>25</v>
      </c>
      <c r="Q12906" s="1" t="s">
        <v>50</v>
      </c>
      <c r="R12906" s="1" t="s">
        <v>27</v>
      </c>
    </row>
    <row r="12907" spans="1:18" x14ac:dyDescent="0.3">
      <c r="A12907" s="1" t="s">
        <v>13065</v>
      </c>
      <c r="B12907" s="1" t="s">
        <v>46</v>
      </c>
      <c r="C12907" s="1" t="s">
        <v>194</v>
      </c>
      <c r="D12907" s="1" t="s">
        <v>67</v>
      </c>
      <c r="E12907">
        <v>46</v>
      </c>
      <c r="F12907">
        <v>1800</v>
      </c>
      <c r="G12907">
        <v>60</v>
      </c>
      <c r="H12907">
        <v>58</v>
      </c>
      <c r="I12907">
        <v>2</v>
      </c>
      <c r="J12907">
        <v>108000</v>
      </c>
      <c r="K12907" s="2">
        <v>45903</v>
      </c>
      <c r="L12907">
        <v>4</v>
      </c>
      <c r="M12907" s="1" t="s">
        <v>55</v>
      </c>
      <c r="N12907" s="1" t="s">
        <v>23</v>
      </c>
      <c r="O12907" s="1" t="s">
        <v>33</v>
      </c>
      <c r="P12907" s="1" t="s">
        <v>49</v>
      </c>
      <c r="Q12907" s="1" t="s">
        <v>26</v>
      </c>
      <c r="R12907" s="1" t="s">
        <v>59</v>
      </c>
    </row>
    <row r="12908" spans="1:18" x14ac:dyDescent="0.3">
      <c r="A12908" s="1" t="s">
        <v>13066</v>
      </c>
      <c r="B12908" s="1" t="s">
        <v>52</v>
      </c>
      <c r="C12908" s="1" t="s">
        <v>179</v>
      </c>
      <c r="D12908" s="1" t="s">
        <v>67</v>
      </c>
      <c r="E12908">
        <v>139</v>
      </c>
      <c r="F12908">
        <v>450000</v>
      </c>
      <c r="G12908">
        <v>157</v>
      </c>
      <c r="H12908">
        <v>31</v>
      </c>
      <c r="I12908">
        <v>126</v>
      </c>
      <c r="J12908">
        <v>70650000</v>
      </c>
      <c r="K12908" s="2">
        <v>46003</v>
      </c>
      <c r="L12908">
        <v>12</v>
      </c>
      <c r="M12908" s="1" t="s">
        <v>39</v>
      </c>
      <c r="N12908" s="1" t="s">
        <v>32</v>
      </c>
      <c r="O12908" s="1" t="s">
        <v>24</v>
      </c>
      <c r="P12908" s="1" t="s">
        <v>49</v>
      </c>
      <c r="Q12908" s="1" t="s">
        <v>26</v>
      </c>
      <c r="R12908" s="1" t="s">
        <v>59</v>
      </c>
    </row>
    <row r="12909" spans="1:18" x14ac:dyDescent="0.3">
      <c r="A12909" s="1" t="s">
        <v>13067</v>
      </c>
      <c r="B12909" s="1" t="s">
        <v>19</v>
      </c>
      <c r="C12909" s="1" t="s">
        <v>679</v>
      </c>
      <c r="D12909" s="1" t="s">
        <v>91</v>
      </c>
      <c r="E12909">
        <v>51</v>
      </c>
      <c r="F12909">
        <v>25000</v>
      </c>
      <c r="G12909">
        <v>66</v>
      </c>
      <c r="H12909">
        <v>57</v>
      </c>
      <c r="I12909">
        <v>9</v>
      </c>
      <c r="J12909">
        <v>1650000</v>
      </c>
      <c r="K12909" s="2">
        <v>45690</v>
      </c>
      <c r="L12909">
        <v>4</v>
      </c>
      <c r="M12909" s="1" t="s">
        <v>55</v>
      </c>
      <c r="N12909" s="1" t="s">
        <v>23</v>
      </c>
      <c r="O12909" s="1" t="s">
        <v>44</v>
      </c>
      <c r="P12909" s="1" t="s">
        <v>25</v>
      </c>
      <c r="Q12909" s="1" t="s">
        <v>26</v>
      </c>
      <c r="R12909" s="1" t="s">
        <v>59</v>
      </c>
    </row>
    <row r="12910" spans="1:18" x14ac:dyDescent="0.3">
      <c r="A12910" s="1" t="s">
        <v>13068</v>
      </c>
      <c r="B12910" s="1" t="s">
        <v>93</v>
      </c>
      <c r="C12910" s="1" t="s">
        <v>229</v>
      </c>
      <c r="D12910" s="1" t="s">
        <v>58</v>
      </c>
      <c r="E12910">
        <v>21</v>
      </c>
      <c r="F12910">
        <v>12000</v>
      </c>
      <c r="G12910">
        <v>32</v>
      </c>
      <c r="H12910">
        <v>32</v>
      </c>
      <c r="I12910">
        <v>0</v>
      </c>
      <c r="J12910">
        <v>384000</v>
      </c>
      <c r="K12910" s="2">
        <v>45835</v>
      </c>
      <c r="L12910">
        <v>12</v>
      </c>
      <c r="M12910" s="1" t="s">
        <v>39</v>
      </c>
      <c r="N12910" s="1" t="s">
        <v>43</v>
      </c>
      <c r="O12910" s="1" t="s">
        <v>24</v>
      </c>
      <c r="P12910" s="1" t="s">
        <v>25</v>
      </c>
      <c r="Q12910" s="1" t="s">
        <v>26</v>
      </c>
      <c r="R12910" s="1" t="s">
        <v>27</v>
      </c>
    </row>
    <row r="12911" spans="1:18" x14ac:dyDescent="0.3">
      <c r="A12911" s="1" t="s">
        <v>13069</v>
      </c>
      <c r="B12911" s="1" t="s">
        <v>66</v>
      </c>
      <c r="C12911" s="1" t="s">
        <v>105</v>
      </c>
      <c r="D12911" s="1" t="s">
        <v>72</v>
      </c>
      <c r="E12911">
        <v>112</v>
      </c>
      <c r="F12911">
        <v>6500</v>
      </c>
      <c r="G12911">
        <v>142</v>
      </c>
      <c r="H12911">
        <v>139</v>
      </c>
      <c r="I12911">
        <v>3</v>
      </c>
      <c r="J12911">
        <v>923000</v>
      </c>
      <c r="K12911" s="2">
        <v>45708</v>
      </c>
      <c r="L12911">
        <v>4</v>
      </c>
      <c r="M12911" s="1" t="s">
        <v>55</v>
      </c>
      <c r="N12911" s="1" t="s">
        <v>23</v>
      </c>
      <c r="O12911" s="1" t="s">
        <v>24</v>
      </c>
      <c r="P12911" s="1" t="s">
        <v>25</v>
      </c>
      <c r="Q12911" s="1" t="s">
        <v>26</v>
      </c>
      <c r="R12911" s="1" t="s">
        <v>27</v>
      </c>
    </row>
    <row r="12912" spans="1:18" x14ac:dyDescent="0.3">
      <c r="A12912" s="1" t="s">
        <v>13070</v>
      </c>
      <c r="B12912" s="1" t="s">
        <v>93</v>
      </c>
      <c r="C12912" s="1" t="s">
        <v>69</v>
      </c>
      <c r="D12912" s="1" t="s">
        <v>54</v>
      </c>
      <c r="E12912">
        <v>95</v>
      </c>
      <c r="F12912">
        <v>65000</v>
      </c>
      <c r="G12912">
        <v>121</v>
      </c>
      <c r="H12912">
        <v>34</v>
      </c>
      <c r="I12912">
        <v>87</v>
      </c>
      <c r="J12912">
        <v>7865000</v>
      </c>
      <c r="K12912" s="2">
        <v>45798</v>
      </c>
      <c r="L12912">
        <v>8</v>
      </c>
      <c r="M12912" s="1" t="s">
        <v>22</v>
      </c>
      <c r="N12912" s="1" t="s">
        <v>32</v>
      </c>
      <c r="O12912" s="1" t="s">
        <v>85</v>
      </c>
      <c r="P12912" s="1" t="s">
        <v>25</v>
      </c>
      <c r="Q12912" s="1" t="s">
        <v>26</v>
      </c>
      <c r="R12912" s="1" t="s">
        <v>27</v>
      </c>
    </row>
    <row r="12913" spans="1:18" x14ac:dyDescent="0.3">
      <c r="A12913" s="1" t="s">
        <v>13071</v>
      </c>
      <c r="B12913" s="1" t="s">
        <v>46</v>
      </c>
      <c r="C12913" s="1" t="s">
        <v>154</v>
      </c>
      <c r="D12913" s="1" t="s">
        <v>67</v>
      </c>
      <c r="E12913">
        <v>107</v>
      </c>
      <c r="F12913">
        <v>18000</v>
      </c>
      <c r="G12913">
        <v>124</v>
      </c>
      <c r="H12913">
        <v>118</v>
      </c>
      <c r="I12913">
        <v>6</v>
      </c>
      <c r="J12913">
        <v>2232000</v>
      </c>
      <c r="K12913" s="2">
        <v>46019</v>
      </c>
      <c r="L12913">
        <v>5</v>
      </c>
      <c r="M12913" s="1" t="s">
        <v>55</v>
      </c>
      <c r="N12913" s="1" t="s">
        <v>32</v>
      </c>
      <c r="O12913" s="1" t="s">
        <v>24</v>
      </c>
      <c r="P12913" s="1" t="s">
        <v>25</v>
      </c>
      <c r="Q12913" s="1" t="s">
        <v>59</v>
      </c>
      <c r="R12913" s="1" t="s">
        <v>27</v>
      </c>
    </row>
    <row r="12914" spans="1:18" x14ac:dyDescent="0.3">
      <c r="A12914" s="1" t="s">
        <v>13072</v>
      </c>
      <c r="B12914" s="1" t="s">
        <v>19</v>
      </c>
      <c r="C12914" s="1" t="s">
        <v>513</v>
      </c>
      <c r="D12914" s="1" t="s">
        <v>64</v>
      </c>
      <c r="E12914">
        <v>40</v>
      </c>
      <c r="F12914">
        <v>5000</v>
      </c>
      <c r="G12914">
        <v>64</v>
      </c>
      <c r="H12914">
        <v>15</v>
      </c>
      <c r="I12914">
        <v>49</v>
      </c>
      <c r="J12914">
        <v>320000</v>
      </c>
      <c r="K12914" s="2">
        <v>45710</v>
      </c>
      <c r="L12914">
        <v>9</v>
      </c>
      <c r="M12914" s="1" t="s">
        <v>22</v>
      </c>
      <c r="N12914" s="1" t="s">
        <v>23</v>
      </c>
      <c r="O12914" s="1" t="s">
        <v>24</v>
      </c>
      <c r="P12914" s="1" t="s">
        <v>25</v>
      </c>
      <c r="Q12914" s="1" t="s">
        <v>50</v>
      </c>
      <c r="R12914" s="1" t="s">
        <v>59</v>
      </c>
    </row>
    <row r="12915" spans="1:18" x14ac:dyDescent="0.3">
      <c r="A12915" s="1" t="s">
        <v>13073</v>
      </c>
      <c r="B12915" s="1" t="s">
        <v>87</v>
      </c>
      <c r="C12915" s="1" t="s">
        <v>202</v>
      </c>
      <c r="D12915" s="1" t="s">
        <v>31</v>
      </c>
      <c r="E12915">
        <v>76</v>
      </c>
      <c r="F12915">
        <v>8000</v>
      </c>
      <c r="G12915">
        <v>97</v>
      </c>
      <c r="H12915">
        <v>59</v>
      </c>
      <c r="I12915">
        <v>38</v>
      </c>
      <c r="J12915">
        <v>776000</v>
      </c>
      <c r="K12915" s="2">
        <v>45693</v>
      </c>
      <c r="L12915">
        <v>7</v>
      </c>
      <c r="M12915" s="1" t="s">
        <v>22</v>
      </c>
      <c r="N12915" s="1" t="s">
        <v>43</v>
      </c>
      <c r="O12915" s="1" t="s">
        <v>33</v>
      </c>
      <c r="P12915" s="1" t="s">
        <v>25</v>
      </c>
      <c r="Q12915" s="1" t="s">
        <v>26</v>
      </c>
      <c r="R12915" s="1" t="s">
        <v>27</v>
      </c>
    </row>
    <row r="12916" spans="1:18" x14ac:dyDescent="0.3">
      <c r="A12916" s="1" t="s">
        <v>13074</v>
      </c>
      <c r="B12916" s="1" t="s">
        <v>93</v>
      </c>
      <c r="C12916" s="1" t="s">
        <v>318</v>
      </c>
      <c r="D12916" s="1" t="s">
        <v>48</v>
      </c>
      <c r="E12916">
        <v>34</v>
      </c>
      <c r="F12916">
        <v>45000</v>
      </c>
      <c r="G12916">
        <v>49</v>
      </c>
      <c r="H12916">
        <v>16</v>
      </c>
      <c r="I12916">
        <v>33</v>
      </c>
      <c r="J12916">
        <v>2205000</v>
      </c>
      <c r="K12916" s="2">
        <v>45939</v>
      </c>
      <c r="L12916">
        <v>10</v>
      </c>
      <c r="M12916" s="1" t="s">
        <v>22</v>
      </c>
      <c r="N12916" s="1" t="s">
        <v>43</v>
      </c>
      <c r="O12916" s="1" t="s">
        <v>24</v>
      </c>
      <c r="P12916" s="1" t="s">
        <v>25</v>
      </c>
      <c r="Q12916" s="1" t="s">
        <v>26</v>
      </c>
      <c r="R12916" s="1" t="s">
        <v>27</v>
      </c>
    </row>
    <row r="12917" spans="1:18" x14ac:dyDescent="0.3">
      <c r="A12917" s="1" t="s">
        <v>13075</v>
      </c>
      <c r="B12917" s="1" t="s">
        <v>104</v>
      </c>
      <c r="C12917" s="1" t="s">
        <v>20</v>
      </c>
      <c r="D12917" s="1" t="s">
        <v>67</v>
      </c>
      <c r="E12917">
        <v>40</v>
      </c>
      <c r="F12917">
        <v>15000</v>
      </c>
      <c r="G12917">
        <v>59</v>
      </c>
      <c r="H12917">
        <v>29</v>
      </c>
      <c r="I12917">
        <v>30</v>
      </c>
      <c r="J12917">
        <v>885000</v>
      </c>
      <c r="K12917" s="2">
        <v>45838</v>
      </c>
      <c r="L12917">
        <v>4</v>
      </c>
      <c r="M12917" s="1" t="s">
        <v>55</v>
      </c>
      <c r="N12917" s="1" t="s">
        <v>43</v>
      </c>
      <c r="O12917" s="1" t="s">
        <v>24</v>
      </c>
      <c r="P12917" s="1" t="s">
        <v>25</v>
      </c>
      <c r="Q12917" s="1" t="s">
        <v>26</v>
      </c>
      <c r="R12917" s="1" t="s">
        <v>27</v>
      </c>
    </row>
    <row r="12918" spans="1:18" x14ac:dyDescent="0.3">
      <c r="A12918" s="1" t="s">
        <v>13076</v>
      </c>
      <c r="B12918" s="1" t="s">
        <v>93</v>
      </c>
      <c r="C12918" s="1" t="s">
        <v>679</v>
      </c>
      <c r="D12918" s="1" t="s">
        <v>38</v>
      </c>
      <c r="E12918">
        <v>39</v>
      </c>
      <c r="F12918">
        <v>25000</v>
      </c>
      <c r="G12918">
        <v>67</v>
      </c>
      <c r="H12918">
        <v>57</v>
      </c>
      <c r="I12918">
        <v>10</v>
      </c>
      <c r="J12918">
        <v>1675000</v>
      </c>
      <c r="K12918" s="2">
        <v>45857</v>
      </c>
      <c r="L12918">
        <v>9</v>
      </c>
      <c r="M12918" s="1" t="s">
        <v>22</v>
      </c>
      <c r="N12918" s="1" t="s">
        <v>32</v>
      </c>
      <c r="O12918" s="1" t="s">
        <v>33</v>
      </c>
      <c r="P12918" s="1" t="s">
        <v>25</v>
      </c>
      <c r="Q12918" s="1" t="s">
        <v>26</v>
      </c>
      <c r="R12918" s="1" t="s">
        <v>27</v>
      </c>
    </row>
    <row r="12919" spans="1:18" x14ac:dyDescent="0.3">
      <c r="A12919" s="1" t="s">
        <v>13077</v>
      </c>
      <c r="B12919" s="1" t="s">
        <v>52</v>
      </c>
      <c r="C12919" s="1" t="s">
        <v>69</v>
      </c>
      <c r="D12919" s="1" t="s">
        <v>72</v>
      </c>
      <c r="E12919">
        <v>131</v>
      </c>
      <c r="F12919">
        <v>65000</v>
      </c>
      <c r="G12919">
        <v>132</v>
      </c>
      <c r="H12919">
        <v>66</v>
      </c>
      <c r="I12919">
        <v>66</v>
      </c>
      <c r="J12919">
        <v>8580000</v>
      </c>
      <c r="K12919" s="2">
        <v>45908</v>
      </c>
      <c r="L12919">
        <v>14</v>
      </c>
      <c r="M12919" s="1" t="s">
        <v>39</v>
      </c>
      <c r="N12919" s="1" t="s">
        <v>23</v>
      </c>
      <c r="O12919" s="1" t="s">
        <v>24</v>
      </c>
      <c r="P12919" s="1" t="s">
        <v>25</v>
      </c>
      <c r="Q12919" s="1" t="s">
        <v>26</v>
      </c>
      <c r="R12919" s="1" t="s">
        <v>27</v>
      </c>
    </row>
    <row r="12920" spans="1:18" x14ac:dyDescent="0.3">
      <c r="A12920" s="1" t="s">
        <v>13078</v>
      </c>
      <c r="B12920" s="1" t="s">
        <v>99</v>
      </c>
      <c r="C12920" s="1" t="s">
        <v>386</v>
      </c>
      <c r="D12920" s="1" t="s">
        <v>31</v>
      </c>
      <c r="E12920">
        <v>71</v>
      </c>
      <c r="F12920">
        <v>45000</v>
      </c>
      <c r="G12920">
        <v>93</v>
      </c>
      <c r="H12920">
        <v>12</v>
      </c>
      <c r="I12920">
        <v>81</v>
      </c>
      <c r="J12920">
        <v>4185000</v>
      </c>
      <c r="K12920" s="2">
        <v>45678</v>
      </c>
      <c r="L12920">
        <v>15</v>
      </c>
      <c r="M12920" s="1" t="s">
        <v>39</v>
      </c>
      <c r="N12920" s="1" t="s">
        <v>43</v>
      </c>
      <c r="O12920" s="1" t="s">
        <v>44</v>
      </c>
      <c r="P12920" s="1" t="s">
        <v>25</v>
      </c>
      <c r="Q12920" s="1" t="s">
        <v>26</v>
      </c>
      <c r="R12920" s="1" t="s">
        <v>34</v>
      </c>
    </row>
    <row r="12921" spans="1:18" x14ac:dyDescent="0.3">
      <c r="A12921" s="1" t="s">
        <v>13079</v>
      </c>
      <c r="B12921" s="1" t="s">
        <v>41</v>
      </c>
      <c r="C12921" s="1" t="s">
        <v>30</v>
      </c>
      <c r="D12921" s="1" t="s">
        <v>31</v>
      </c>
      <c r="E12921">
        <v>134</v>
      </c>
      <c r="F12921">
        <v>12000</v>
      </c>
      <c r="G12921">
        <v>155</v>
      </c>
      <c r="H12921">
        <v>142</v>
      </c>
      <c r="I12921">
        <v>13</v>
      </c>
      <c r="J12921">
        <v>1860000</v>
      </c>
      <c r="K12921" s="2">
        <v>45990</v>
      </c>
      <c r="L12921">
        <v>1</v>
      </c>
      <c r="M12921" s="1" t="s">
        <v>55</v>
      </c>
      <c r="N12921" s="1" t="s">
        <v>32</v>
      </c>
      <c r="O12921" s="1" t="s">
        <v>24</v>
      </c>
      <c r="P12921" s="1" t="s">
        <v>25</v>
      </c>
      <c r="Q12921" s="1" t="s">
        <v>26</v>
      </c>
      <c r="R12921" s="1" t="s">
        <v>27</v>
      </c>
    </row>
    <row r="12922" spans="1:18" x14ac:dyDescent="0.3">
      <c r="A12922" s="1" t="s">
        <v>13080</v>
      </c>
      <c r="B12922" s="1" t="s">
        <v>66</v>
      </c>
      <c r="C12922" s="1" t="s">
        <v>196</v>
      </c>
      <c r="D12922" s="1" t="s">
        <v>72</v>
      </c>
      <c r="E12922">
        <v>94</v>
      </c>
      <c r="F12922">
        <v>850000</v>
      </c>
      <c r="G12922">
        <v>95</v>
      </c>
      <c r="H12922">
        <v>94</v>
      </c>
      <c r="I12922">
        <v>1</v>
      </c>
      <c r="J12922">
        <v>80750000</v>
      </c>
      <c r="K12922" s="2">
        <v>45767</v>
      </c>
      <c r="L12922">
        <v>6</v>
      </c>
      <c r="M12922" s="1" t="s">
        <v>22</v>
      </c>
      <c r="N12922" s="1" t="s">
        <v>23</v>
      </c>
      <c r="O12922" s="1" t="s">
        <v>24</v>
      </c>
      <c r="P12922" s="1" t="s">
        <v>25</v>
      </c>
      <c r="Q12922" s="1" t="s">
        <v>59</v>
      </c>
      <c r="R12922" s="1" t="s">
        <v>27</v>
      </c>
    </row>
    <row r="12923" spans="1:18" x14ac:dyDescent="0.3">
      <c r="A12923" s="1" t="s">
        <v>13081</v>
      </c>
      <c r="B12923" s="1" t="s">
        <v>104</v>
      </c>
      <c r="C12923" s="1" t="s">
        <v>164</v>
      </c>
      <c r="D12923" s="1" t="s">
        <v>54</v>
      </c>
      <c r="E12923">
        <v>132</v>
      </c>
      <c r="F12923">
        <v>3500</v>
      </c>
      <c r="G12923">
        <v>141</v>
      </c>
      <c r="H12923">
        <v>71</v>
      </c>
      <c r="I12923">
        <v>70</v>
      </c>
      <c r="J12923">
        <v>493500</v>
      </c>
      <c r="K12923" s="2">
        <v>45889</v>
      </c>
      <c r="L12923">
        <v>2</v>
      </c>
      <c r="M12923" s="1" t="s">
        <v>55</v>
      </c>
      <c r="N12923" s="1" t="s">
        <v>23</v>
      </c>
      <c r="O12923" s="1" t="s">
        <v>24</v>
      </c>
      <c r="P12923" s="1" t="s">
        <v>25</v>
      </c>
      <c r="Q12923" s="1" t="s">
        <v>26</v>
      </c>
      <c r="R12923" s="1" t="s">
        <v>27</v>
      </c>
    </row>
    <row r="12924" spans="1:18" x14ac:dyDescent="0.3">
      <c r="A12924" s="1" t="s">
        <v>13082</v>
      </c>
      <c r="B12924" s="1" t="s">
        <v>29</v>
      </c>
      <c r="C12924" s="1" t="s">
        <v>233</v>
      </c>
      <c r="D12924" s="1" t="s">
        <v>31</v>
      </c>
      <c r="E12924">
        <v>101</v>
      </c>
      <c r="F12924">
        <v>15000</v>
      </c>
      <c r="G12924">
        <v>121</v>
      </c>
      <c r="H12924">
        <v>83</v>
      </c>
      <c r="I12924">
        <v>38</v>
      </c>
      <c r="J12924">
        <v>1815000</v>
      </c>
      <c r="K12924" s="2">
        <v>45731</v>
      </c>
      <c r="L12924">
        <v>10</v>
      </c>
      <c r="M12924" s="1" t="s">
        <v>22</v>
      </c>
      <c r="N12924" s="1" t="s">
        <v>23</v>
      </c>
      <c r="O12924" s="1" t="s">
        <v>44</v>
      </c>
      <c r="P12924" s="1" t="s">
        <v>25</v>
      </c>
      <c r="Q12924" s="1" t="s">
        <v>26</v>
      </c>
      <c r="R12924" s="1" t="s">
        <v>27</v>
      </c>
    </row>
    <row r="12925" spans="1:18" x14ac:dyDescent="0.3">
      <c r="A12925" s="1" t="s">
        <v>13083</v>
      </c>
      <c r="B12925" s="1" t="s">
        <v>133</v>
      </c>
      <c r="C12925" s="1" t="s">
        <v>146</v>
      </c>
      <c r="D12925" s="1" t="s">
        <v>38</v>
      </c>
      <c r="E12925">
        <v>91</v>
      </c>
      <c r="F12925">
        <v>1800000</v>
      </c>
      <c r="G12925">
        <v>119</v>
      </c>
      <c r="H12925">
        <v>119</v>
      </c>
      <c r="I12925">
        <v>0</v>
      </c>
      <c r="J12925">
        <v>214200000</v>
      </c>
      <c r="K12925" s="2">
        <v>45931</v>
      </c>
      <c r="L12925">
        <v>7</v>
      </c>
      <c r="M12925" s="1" t="s">
        <v>22</v>
      </c>
      <c r="N12925" s="1" t="s">
        <v>43</v>
      </c>
      <c r="O12925" s="1" t="s">
        <v>24</v>
      </c>
      <c r="P12925" s="1" t="s">
        <v>25</v>
      </c>
      <c r="Q12925" s="1" t="s">
        <v>26</v>
      </c>
      <c r="R12925" s="1" t="s">
        <v>27</v>
      </c>
    </row>
    <row r="12926" spans="1:18" x14ac:dyDescent="0.3">
      <c r="A12926" s="1" t="s">
        <v>13084</v>
      </c>
      <c r="B12926" s="1" t="s">
        <v>52</v>
      </c>
      <c r="C12926" s="1" t="s">
        <v>427</v>
      </c>
      <c r="D12926" s="1" t="s">
        <v>48</v>
      </c>
      <c r="E12926">
        <v>89</v>
      </c>
      <c r="F12926">
        <v>5000</v>
      </c>
      <c r="G12926">
        <v>102</v>
      </c>
      <c r="H12926">
        <v>65</v>
      </c>
      <c r="I12926">
        <v>37</v>
      </c>
      <c r="J12926">
        <v>510000</v>
      </c>
      <c r="K12926" s="2">
        <v>46009</v>
      </c>
      <c r="L12926">
        <v>3</v>
      </c>
      <c r="M12926" s="1" t="s">
        <v>55</v>
      </c>
      <c r="N12926" s="1" t="s">
        <v>23</v>
      </c>
      <c r="O12926" s="1" t="s">
        <v>44</v>
      </c>
      <c r="P12926" s="1" t="s">
        <v>25</v>
      </c>
      <c r="Q12926" s="1" t="s">
        <v>26</v>
      </c>
      <c r="R12926" s="1" t="s">
        <v>27</v>
      </c>
    </row>
    <row r="12927" spans="1:18" x14ac:dyDescent="0.3">
      <c r="A12927" s="1" t="s">
        <v>13085</v>
      </c>
      <c r="B12927" s="1" t="s">
        <v>36</v>
      </c>
      <c r="C12927" s="1" t="s">
        <v>318</v>
      </c>
      <c r="D12927" s="1" t="s">
        <v>58</v>
      </c>
      <c r="E12927">
        <v>135</v>
      </c>
      <c r="F12927">
        <v>45000</v>
      </c>
      <c r="G12927">
        <v>157</v>
      </c>
      <c r="H12927">
        <v>57</v>
      </c>
      <c r="I12927">
        <v>100</v>
      </c>
      <c r="J12927">
        <v>7065000</v>
      </c>
      <c r="K12927" s="2">
        <v>45769</v>
      </c>
      <c r="L12927">
        <v>4</v>
      </c>
      <c r="M12927" s="1" t="s">
        <v>55</v>
      </c>
      <c r="N12927" s="1" t="s">
        <v>23</v>
      </c>
      <c r="O12927" s="1" t="s">
        <v>85</v>
      </c>
      <c r="P12927" s="1" t="s">
        <v>25</v>
      </c>
      <c r="Q12927" s="1" t="s">
        <v>26</v>
      </c>
      <c r="R12927" s="1" t="s">
        <v>27</v>
      </c>
    </row>
    <row r="12928" spans="1:18" x14ac:dyDescent="0.3">
      <c r="A12928" s="1" t="s">
        <v>13086</v>
      </c>
      <c r="B12928" s="1" t="s">
        <v>52</v>
      </c>
      <c r="C12928" s="1" t="s">
        <v>427</v>
      </c>
      <c r="D12928" s="1" t="s">
        <v>48</v>
      </c>
      <c r="E12928">
        <v>33</v>
      </c>
      <c r="F12928">
        <v>5000</v>
      </c>
      <c r="G12928">
        <v>33</v>
      </c>
      <c r="H12928">
        <v>17</v>
      </c>
      <c r="I12928">
        <v>16</v>
      </c>
      <c r="J12928">
        <v>165000</v>
      </c>
      <c r="K12928" s="2">
        <v>45838</v>
      </c>
      <c r="L12928">
        <v>15</v>
      </c>
      <c r="M12928" s="1" t="s">
        <v>39</v>
      </c>
      <c r="N12928" s="1" t="s">
        <v>23</v>
      </c>
      <c r="O12928" s="1" t="s">
        <v>44</v>
      </c>
      <c r="P12928" s="1" t="s">
        <v>25</v>
      </c>
      <c r="Q12928" s="1" t="s">
        <v>26</v>
      </c>
      <c r="R12928" s="1" t="s">
        <v>34</v>
      </c>
    </row>
    <row r="12929" spans="1:18" x14ac:dyDescent="0.3">
      <c r="A12929" s="1" t="s">
        <v>13087</v>
      </c>
      <c r="B12929" s="1" t="s">
        <v>104</v>
      </c>
      <c r="C12929" s="1" t="s">
        <v>233</v>
      </c>
      <c r="D12929" s="1" t="s">
        <v>91</v>
      </c>
      <c r="E12929">
        <v>50</v>
      </c>
      <c r="F12929">
        <v>15000</v>
      </c>
      <c r="G12929">
        <v>69</v>
      </c>
      <c r="H12929">
        <v>39</v>
      </c>
      <c r="I12929">
        <v>30</v>
      </c>
      <c r="J12929">
        <v>1035000</v>
      </c>
      <c r="K12929" s="2">
        <v>45804</v>
      </c>
      <c r="L12929">
        <v>14</v>
      </c>
      <c r="M12929" s="1" t="s">
        <v>39</v>
      </c>
      <c r="N12929" s="1" t="s">
        <v>43</v>
      </c>
      <c r="O12929" s="1" t="s">
        <v>24</v>
      </c>
      <c r="P12929" s="1" t="s">
        <v>25</v>
      </c>
      <c r="Q12929" s="1" t="s">
        <v>26</v>
      </c>
      <c r="R12929" s="1" t="s">
        <v>59</v>
      </c>
    </row>
    <row r="12930" spans="1:18" x14ac:dyDescent="0.3">
      <c r="A12930" s="1" t="s">
        <v>13088</v>
      </c>
      <c r="B12930" s="1" t="s">
        <v>41</v>
      </c>
      <c r="C12930" s="1" t="s">
        <v>344</v>
      </c>
      <c r="D12930" s="1" t="s">
        <v>64</v>
      </c>
      <c r="E12930">
        <v>58</v>
      </c>
      <c r="F12930">
        <v>18000</v>
      </c>
      <c r="G12930">
        <v>84</v>
      </c>
      <c r="H12930">
        <v>31</v>
      </c>
      <c r="I12930">
        <v>53</v>
      </c>
      <c r="J12930">
        <v>1512000</v>
      </c>
      <c r="K12930" s="2">
        <v>45842</v>
      </c>
      <c r="L12930">
        <v>13</v>
      </c>
      <c r="M12930" s="1" t="s">
        <v>39</v>
      </c>
      <c r="N12930" s="1" t="s">
        <v>23</v>
      </c>
      <c r="O12930" s="1" t="s">
        <v>44</v>
      </c>
      <c r="P12930" s="1" t="s">
        <v>25</v>
      </c>
      <c r="Q12930" s="1" t="s">
        <v>59</v>
      </c>
      <c r="R12930" s="1" t="s">
        <v>27</v>
      </c>
    </row>
    <row r="12931" spans="1:18" x14ac:dyDescent="0.3">
      <c r="A12931" s="1" t="s">
        <v>13089</v>
      </c>
      <c r="B12931" s="1" t="s">
        <v>99</v>
      </c>
      <c r="C12931" s="1" t="s">
        <v>100</v>
      </c>
      <c r="D12931" s="1" t="s">
        <v>91</v>
      </c>
      <c r="E12931">
        <v>71</v>
      </c>
      <c r="F12931">
        <v>15000</v>
      </c>
      <c r="G12931">
        <v>72</v>
      </c>
      <c r="H12931">
        <v>43</v>
      </c>
      <c r="I12931">
        <v>29</v>
      </c>
      <c r="J12931">
        <v>1080000</v>
      </c>
      <c r="K12931" s="2">
        <v>45728</v>
      </c>
      <c r="L12931">
        <v>4</v>
      </c>
      <c r="M12931" s="1" t="s">
        <v>55</v>
      </c>
      <c r="N12931" s="1" t="s">
        <v>32</v>
      </c>
      <c r="O12931" s="1" t="s">
        <v>44</v>
      </c>
      <c r="P12931" s="1" t="s">
        <v>25</v>
      </c>
      <c r="Q12931" s="1" t="s">
        <v>26</v>
      </c>
      <c r="R12931" s="1" t="s">
        <v>27</v>
      </c>
    </row>
    <row r="12932" spans="1:18" x14ac:dyDescent="0.3">
      <c r="A12932" s="1" t="s">
        <v>13090</v>
      </c>
      <c r="B12932" s="1" t="s">
        <v>36</v>
      </c>
      <c r="C12932" s="1" t="s">
        <v>233</v>
      </c>
      <c r="D12932" s="1" t="s">
        <v>31</v>
      </c>
      <c r="E12932">
        <v>81</v>
      </c>
      <c r="F12932">
        <v>15000</v>
      </c>
      <c r="G12932">
        <v>102</v>
      </c>
      <c r="H12932">
        <v>87</v>
      </c>
      <c r="I12932">
        <v>15</v>
      </c>
      <c r="J12932">
        <v>1530000</v>
      </c>
      <c r="K12932" s="2">
        <v>45761</v>
      </c>
      <c r="L12932">
        <v>10</v>
      </c>
      <c r="M12932" s="1" t="s">
        <v>22</v>
      </c>
      <c r="N12932" s="1" t="s">
        <v>23</v>
      </c>
      <c r="O12932" s="1" t="s">
        <v>24</v>
      </c>
      <c r="P12932" s="1" t="s">
        <v>49</v>
      </c>
      <c r="Q12932" s="1" t="s">
        <v>26</v>
      </c>
      <c r="R12932" s="1" t="s">
        <v>27</v>
      </c>
    </row>
    <row r="12933" spans="1:18" x14ac:dyDescent="0.3">
      <c r="A12933" s="1" t="s">
        <v>13091</v>
      </c>
      <c r="B12933" s="1" t="s">
        <v>107</v>
      </c>
      <c r="C12933" s="1" t="s">
        <v>30</v>
      </c>
      <c r="D12933" s="1" t="s">
        <v>67</v>
      </c>
      <c r="E12933">
        <v>71</v>
      </c>
      <c r="F12933">
        <v>12000</v>
      </c>
      <c r="G12933">
        <v>96</v>
      </c>
      <c r="H12933">
        <v>32</v>
      </c>
      <c r="I12933">
        <v>64</v>
      </c>
      <c r="J12933">
        <v>1152000</v>
      </c>
      <c r="K12933" s="2">
        <v>45979</v>
      </c>
      <c r="L12933">
        <v>3</v>
      </c>
      <c r="M12933" s="1" t="s">
        <v>55</v>
      </c>
      <c r="N12933" s="1" t="s">
        <v>23</v>
      </c>
      <c r="O12933" s="1" t="s">
        <v>24</v>
      </c>
      <c r="P12933" s="1" t="s">
        <v>25</v>
      </c>
      <c r="Q12933" s="1" t="s">
        <v>26</v>
      </c>
      <c r="R12933" s="1" t="s">
        <v>27</v>
      </c>
    </row>
    <row r="12934" spans="1:18" x14ac:dyDescent="0.3">
      <c r="A12934" s="1" t="s">
        <v>13092</v>
      </c>
      <c r="B12934" s="1" t="s">
        <v>104</v>
      </c>
      <c r="C12934" s="1" t="s">
        <v>94</v>
      </c>
      <c r="D12934" s="1" t="s">
        <v>54</v>
      </c>
      <c r="E12934">
        <v>112</v>
      </c>
      <c r="F12934">
        <v>45000</v>
      </c>
      <c r="G12934">
        <v>136</v>
      </c>
      <c r="H12934">
        <v>89</v>
      </c>
      <c r="I12934">
        <v>47</v>
      </c>
      <c r="J12934">
        <v>6120000</v>
      </c>
      <c r="K12934" s="2">
        <v>45700</v>
      </c>
      <c r="L12934">
        <v>13</v>
      </c>
      <c r="M12934" s="1" t="s">
        <v>39</v>
      </c>
      <c r="N12934" s="1" t="s">
        <v>43</v>
      </c>
      <c r="O12934" s="1" t="s">
        <v>24</v>
      </c>
      <c r="P12934" s="1" t="s">
        <v>25</v>
      </c>
      <c r="Q12934" s="1" t="s">
        <v>26</v>
      </c>
      <c r="R12934" s="1" t="s">
        <v>27</v>
      </c>
    </row>
    <row r="12935" spans="1:18" x14ac:dyDescent="0.3">
      <c r="A12935" s="1" t="s">
        <v>13093</v>
      </c>
      <c r="B12935" s="1" t="s">
        <v>36</v>
      </c>
      <c r="C12935" s="1" t="s">
        <v>398</v>
      </c>
      <c r="D12935" s="1" t="s">
        <v>38</v>
      </c>
      <c r="E12935">
        <v>80</v>
      </c>
      <c r="F12935">
        <v>3500000</v>
      </c>
      <c r="G12935">
        <v>84</v>
      </c>
      <c r="H12935">
        <v>53</v>
      </c>
      <c r="I12935">
        <v>31</v>
      </c>
      <c r="J12935">
        <v>294000000</v>
      </c>
      <c r="K12935" s="2">
        <v>45691</v>
      </c>
      <c r="L12935">
        <v>5</v>
      </c>
      <c r="M12935" s="1" t="s">
        <v>55</v>
      </c>
      <c r="N12935" s="1" t="s">
        <v>23</v>
      </c>
      <c r="O12935" s="1" t="s">
        <v>44</v>
      </c>
      <c r="P12935" s="1" t="s">
        <v>25</v>
      </c>
      <c r="Q12935" s="1" t="s">
        <v>26</v>
      </c>
      <c r="R12935" s="1" t="s">
        <v>27</v>
      </c>
    </row>
    <row r="12936" spans="1:18" x14ac:dyDescent="0.3">
      <c r="A12936" s="1" t="s">
        <v>13094</v>
      </c>
      <c r="B12936" s="1" t="s">
        <v>29</v>
      </c>
      <c r="C12936" s="1" t="s">
        <v>476</v>
      </c>
      <c r="D12936" s="1" t="s">
        <v>48</v>
      </c>
      <c r="E12936">
        <v>135</v>
      </c>
      <c r="F12936">
        <v>1200</v>
      </c>
      <c r="G12936">
        <v>144</v>
      </c>
      <c r="H12936">
        <v>109</v>
      </c>
      <c r="I12936">
        <v>35</v>
      </c>
      <c r="J12936">
        <v>172800</v>
      </c>
      <c r="K12936" s="2">
        <v>45759</v>
      </c>
      <c r="L12936">
        <v>15</v>
      </c>
      <c r="M12936" s="1" t="s">
        <v>39</v>
      </c>
      <c r="N12936" s="1" t="s">
        <v>43</v>
      </c>
      <c r="O12936" s="1" t="s">
        <v>85</v>
      </c>
      <c r="P12936" s="1" t="s">
        <v>25</v>
      </c>
      <c r="Q12936" s="1" t="s">
        <v>26</v>
      </c>
      <c r="R12936" s="1" t="s">
        <v>59</v>
      </c>
    </row>
    <row r="12937" spans="1:18" x14ac:dyDescent="0.3">
      <c r="A12937" s="1" t="s">
        <v>13095</v>
      </c>
      <c r="B12937" s="1" t="s">
        <v>29</v>
      </c>
      <c r="C12937" s="1" t="s">
        <v>301</v>
      </c>
      <c r="D12937" s="1" t="s">
        <v>21</v>
      </c>
      <c r="E12937">
        <v>39</v>
      </c>
      <c r="F12937">
        <v>9000</v>
      </c>
      <c r="G12937">
        <v>46</v>
      </c>
      <c r="H12937">
        <v>31</v>
      </c>
      <c r="I12937">
        <v>15</v>
      </c>
      <c r="J12937">
        <v>414000</v>
      </c>
      <c r="K12937" s="2">
        <v>45934</v>
      </c>
      <c r="L12937">
        <v>3</v>
      </c>
      <c r="M12937" s="1" t="s">
        <v>55</v>
      </c>
      <c r="N12937" s="1" t="s">
        <v>23</v>
      </c>
      <c r="O12937" s="1" t="s">
        <v>24</v>
      </c>
      <c r="P12937" s="1" t="s">
        <v>25</v>
      </c>
      <c r="Q12937" s="1" t="s">
        <v>26</v>
      </c>
      <c r="R12937" s="1" t="s">
        <v>27</v>
      </c>
    </row>
    <row r="12938" spans="1:18" x14ac:dyDescent="0.3">
      <c r="A12938" s="1" t="s">
        <v>13096</v>
      </c>
      <c r="B12938" s="1" t="s">
        <v>29</v>
      </c>
      <c r="C12938" s="1" t="s">
        <v>344</v>
      </c>
      <c r="D12938" s="1" t="s">
        <v>31</v>
      </c>
      <c r="E12938">
        <v>35</v>
      </c>
      <c r="F12938">
        <v>18000</v>
      </c>
      <c r="G12938">
        <v>43</v>
      </c>
      <c r="H12938">
        <v>33</v>
      </c>
      <c r="I12938">
        <v>10</v>
      </c>
      <c r="J12938">
        <v>774000</v>
      </c>
      <c r="K12938" s="2">
        <v>45773</v>
      </c>
      <c r="L12938">
        <v>7</v>
      </c>
      <c r="M12938" s="1" t="s">
        <v>22</v>
      </c>
      <c r="N12938" s="1" t="s">
        <v>43</v>
      </c>
      <c r="O12938" s="1" t="s">
        <v>24</v>
      </c>
      <c r="P12938" s="1" t="s">
        <v>25</v>
      </c>
      <c r="Q12938" s="1" t="s">
        <v>26</v>
      </c>
      <c r="R12938" s="1" t="s">
        <v>27</v>
      </c>
    </row>
    <row r="12939" spans="1:18" x14ac:dyDescent="0.3">
      <c r="A12939" s="1" t="s">
        <v>13097</v>
      </c>
      <c r="B12939" s="1" t="s">
        <v>104</v>
      </c>
      <c r="C12939" s="1" t="s">
        <v>186</v>
      </c>
      <c r="D12939" s="1" t="s">
        <v>58</v>
      </c>
      <c r="E12939">
        <v>87</v>
      </c>
      <c r="F12939">
        <v>95000</v>
      </c>
      <c r="G12939">
        <v>115</v>
      </c>
      <c r="H12939">
        <v>108</v>
      </c>
      <c r="I12939">
        <v>7</v>
      </c>
      <c r="J12939">
        <v>10925000</v>
      </c>
      <c r="K12939" s="2">
        <v>45669</v>
      </c>
      <c r="L12939">
        <v>12</v>
      </c>
      <c r="M12939" s="1" t="s">
        <v>39</v>
      </c>
      <c r="N12939" s="1" t="s">
        <v>23</v>
      </c>
      <c r="O12939" s="1" t="s">
        <v>33</v>
      </c>
      <c r="P12939" s="1" t="s">
        <v>25</v>
      </c>
      <c r="Q12939" s="1" t="s">
        <v>26</v>
      </c>
      <c r="R12939" s="1" t="s">
        <v>27</v>
      </c>
    </row>
    <row r="12940" spans="1:18" x14ac:dyDescent="0.3">
      <c r="A12940" s="1" t="s">
        <v>13098</v>
      </c>
      <c r="B12940" s="1" t="s">
        <v>46</v>
      </c>
      <c r="C12940" s="1" t="s">
        <v>119</v>
      </c>
      <c r="D12940" s="1" t="s">
        <v>64</v>
      </c>
      <c r="E12940">
        <v>147</v>
      </c>
      <c r="F12940">
        <v>4500</v>
      </c>
      <c r="G12940">
        <v>148</v>
      </c>
      <c r="H12940">
        <v>63</v>
      </c>
      <c r="I12940">
        <v>85</v>
      </c>
      <c r="J12940">
        <v>666000</v>
      </c>
      <c r="K12940" s="2">
        <v>45811</v>
      </c>
      <c r="L12940">
        <v>2</v>
      </c>
      <c r="M12940" s="1" t="s">
        <v>55</v>
      </c>
      <c r="N12940" s="1" t="s">
        <v>23</v>
      </c>
      <c r="O12940" s="1" t="s">
        <v>24</v>
      </c>
      <c r="P12940" s="1" t="s">
        <v>25</v>
      </c>
      <c r="Q12940" s="1" t="s">
        <v>50</v>
      </c>
      <c r="R12940" s="1" t="s">
        <v>27</v>
      </c>
    </row>
    <row r="12941" spans="1:18" x14ac:dyDescent="0.3">
      <c r="A12941" s="1" t="s">
        <v>13099</v>
      </c>
      <c r="B12941" s="1" t="s">
        <v>19</v>
      </c>
      <c r="C12941" s="1" t="s">
        <v>53</v>
      </c>
      <c r="D12941" s="1" t="s">
        <v>54</v>
      </c>
      <c r="E12941">
        <v>97</v>
      </c>
      <c r="F12941">
        <v>25000</v>
      </c>
      <c r="G12941">
        <v>111</v>
      </c>
      <c r="H12941">
        <v>99</v>
      </c>
      <c r="I12941">
        <v>12</v>
      </c>
      <c r="J12941">
        <v>2775000</v>
      </c>
      <c r="K12941" s="2">
        <v>45925</v>
      </c>
      <c r="L12941">
        <v>2</v>
      </c>
      <c r="M12941" s="1" t="s">
        <v>55</v>
      </c>
      <c r="N12941" s="1" t="s">
        <v>32</v>
      </c>
      <c r="O12941" s="1" t="s">
        <v>24</v>
      </c>
      <c r="P12941" s="1" t="s">
        <v>49</v>
      </c>
      <c r="Q12941" s="1" t="s">
        <v>26</v>
      </c>
      <c r="R12941" s="1" t="s">
        <v>27</v>
      </c>
    </row>
    <row r="12942" spans="1:18" x14ac:dyDescent="0.3">
      <c r="A12942" s="1" t="s">
        <v>13100</v>
      </c>
      <c r="B12942" s="1" t="s">
        <v>93</v>
      </c>
      <c r="C12942" s="1" t="s">
        <v>233</v>
      </c>
      <c r="D12942" s="1" t="s">
        <v>58</v>
      </c>
      <c r="E12942">
        <v>114</v>
      </c>
      <c r="F12942">
        <v>15000</v>
      </c>
      <c r="G12942">
        <v>129</v>
      </c>
      <c r="H12942">
        <v>8</v>
      </c>
      <c r="I12942">
        <v>121</v>
      </c>
      <c r="J12942">
        <v>1935000</v>
      </c>
      <c r="K12942" s="2">
        <v>45817</v>
      </c>
      <c r="L12942">
        <v>8</v>
      </c>
      <c r="M12942" s="1" t="s">
        <v>22</v>
      </c>
      <c r="N12942" s="1" t="s">
        <v>32</v>
      </c>
      <c r="O12942" s="1" t="s">
        <v>85</v>
      </c>
      <c r="P12942" s="1" t="s">
        <v>25</v>
      </c>
      <c r="Q12942" s="1" t="s">
        <v>26</v>
      </c>
      <c r="R12942" s="1" t="s">
        <v>27</v>
      </c>
    </row>
    <row r="12943" spans="1:18" x14ac:dyDescent="0.3">
      <c r="A12943" s="1" t="s">
        <v>13101</v>
      </c>
      <c r="B12943" s="1" t="s">
        <v>52</v>
      </c>
      <c r="C12943" s="1" t="s">
        <v>166</v>
      </c>
      <c r="D12943" s="1" t="s">
        <v>48</v>
      </c>
      <c r="E12943">
        <v>73</v>
      </c>
      <c r="F12943">
        <v>35000</v>
      </c>
      <c r="G12943">
        <v>96</v>
      </c>
      <c r="H12943">
        <v>72</v>
      </c>
      <c r="I12943">
        <v>24</v>
      </c>
      <c r="J12943">
        <v>3360000</v>
      </c>
      <c r="K12943" s="2">
        <v>45705</v>
      </c>
      <c r="L12943">
        <v>2</v>
      </c>
      <c r="M12943" s="1" t="s">
        <v>55</v>
      </c>
      <c r="N12943" s="1" t="s">
        <v>23</v>
      </c>
      <c r="O12943" s="1" t="s">
        <v>33</v>
      </c>
      <c r="P12943" s="1" t="s">
        <v>25</v>
      </c>
      <c r="Q12943" s="1" t="s">
        <v>26</v>
      </c>
      <c r="R12943" s="1" t="s">
        <v>27</v>
      </c>
    </row>
    <row r="12944" spans="1:18" x14ac:dyDescent="0.3">
      <c r="A12944" s="1" t="s">
        <v>13102</v>
      </c>
      <c r="B12944" s="1" t="s">
        <v>29</v>
      </c>
      <c r="C12944" s="1" t="s">
        <v>162</v>
      </c>
      <c r="D12944" s="1" t="s">
        <v>72</v>
      </c>
      <c r="E12944">
        <v>122</v>
      </c>
      <c r="F12944">
        <v>950000</v>
      </c>
      <c r="G12944">
        <v>136</v>
      </c>
      <c r="H12944">
        <v>13</v>
      </c>
      <c r="I12944">
        <v>123</v>
      </c>
      <c r="J12944">
        <v>129200000</v>
      </c>
      <c r="K12944" s="2">
        <v>45779</v>
      </c>
      <c r="L12944">
        <v>8</v>
      </c>
      <c r="M12944" s="1" t="s">
        <v>22</v>
      </c>
      <c r="N12944" s="1" t="s">
        <v>43</v>
      </c>
      <c r="O12944" s="1" t="s">
        <v>24</v>
      </c>
      <c r="P12944" s="1" t="s">
        <v>25</v>
      </c>
      <c r="Q12944" s="1" t="s">
        <v>26</v>
      </c>
      <c r="R12944" s="1" t="s">
        <v>27</v>
      </c>
    </row>
    <row r="12945" spans="1:18" x14ac:dyDescent="0.3">
      <c r="A12945" s="1" t="s">
        <v>13103</v>
      </c>
      <c r="B12945" s="1" t="s">
        <v>66</v>
      </c>
      <c r="C12945" s="1" t="s">
        <v>215</v>
      </c>
      <c r="D12945" s="1" t="s">
        <v>31</v>
      </c>
      <c r="E12945">
        <v>110</v>
      </c>
      <c r="F12945">
        <v>350000</v>
      </c>
      <c r="G12945">
        <v>136</v>
      </c>
      <c r="H12945">
        <v>25</v>
      </c>
      <c r="I12945">
        <v>111</v>
      </c>
      <c r="J12945">
        <v>47600000</v>
      </c>
      <c r="K12945" s="2">
        <v>45898</v>
      </c>
      <c r="L12945">
        <v>14</v>
      </c>
      <c r="M12945" s="1" t="s">
        <v>39</v>
      </c>
      <c r="N12945" s="1" t="s">
        <v>43</v>
      </c>
      <c r="O12945" s="1" t="s">
        <v>24</v>
      </c>
      <c r="P12945" s="1" t="s">
        <v>25</v>
      </c>
      <c r="Q12945" s="1" t="s">
        <v>26</v>
      </c>
      <c r="R12945" s="1" t="s">
        <v>34</v>
      </c>
    </row>
    <row r="12946" spans="1:18" x14ac:dyDescent="0.3">
      <c r="A12946" s="1" t="s">
        <v>13104</v>
      </c>
      <c r="B12946" s="1" t="s">
        <v>19</v>
      </c>
      <c r="C12946" s="1" t="s">
        <v>42</v>
      </c>
      <c r="D12946" s="1" t="s">
        <v>54</v>
      </c>
      <c r="E12946">
        <v>55</v>
      </c>
      <c r="F12946">
        <v>2200</v>
      </c>
      <c r="G12946">
        <v>56</v>
      </c>
      <c r="H12946">
        <v>17</v>
      </c>
      <c r="I12946">
        <v>39</v>
      </c>
      <c r="J12946">
        <v>123200</v>
      </c>
      <c r="K12946" s="2">
        <v>45939</v>
      </c>
      <c r="L12946">
        <v>3</v>
      </c>
      <c r="M12946" s="1" t="s">
        <v>55</v>
      </c>
      <c r="N12946" s="1" t="s">
        <v>23</v>
      </c>
      <c r="O12946" s="1" t="s">
        <v>44</v>
      </c>
      <c r="P12946" s="1" t="s">
        <v>25</v>
      </c>
      <c r="Q12946" s="1" t="s">
        <v>59</v>
      </c>
      <c r="R12946" s="1" t="s">
        <v>27</v>
      </c>
    </row>
    <row r="12947" spans="1:18" x14ac:dyDescent="0.3">
      <c r="A12947" s="1" t="s">
        <v>13105</v>
      </c>
      <c r="B12947" s="1" t="s">
        <v>66</v>
      </c>
      <c r="C12947" s="1" t="s">
        <v>344</v>
      </c>
      <c r="D12947" s="1" t="s">
        <v>72</v>
      </c>
      <c r="E12947">
        <v>101</v>
      </c>
      <c r="F12947">
        <v>18000</v>
      </c>
      <c r="G12947">
        <v>102</v>
      </c>
      <c r="H12947">
        <v>44</v>
      </c>
      <c r="I12947">
        <v>58</v>
      </c>
      <c r="J12947">
        <v>1836000</v>
      </c>
      <c r="K12947" s="2">
        <v>45941</v>
      </c>
      <c r="L12947">
        <v>7</v>
      </c>
      <c r="M12947" s="1" t="s">
        <v>22</v>
      </c>
      <c r="N12947" s="1" t="s">
        <v>32</v>
      </c>
      <c r="O12947" s="1" t="s">
        <v>24</v>
      </c>
      <c r="P12947" s="1" t="s">
        <v>49</v>
      </c>
      <c r="Q12947" s="1" t="s">
        <v>59</v>
      </c>
      <c r="R12947" s="1" t="s">
        <v>27</v>
      </c>
    </row>
    <row r="12948" spans="1:18" x14ac:dyDescent="0.3">
      <c r="A12948" s="1" t="s">
        <v>13106</v>
      </c>
      <c r="B12948" s="1" t="s">
        <v>104</v>
      </c>
      <c r="C12948" s="1" t="s">
        <v>318</v>
      </c>
      <c r="D12948" s="1" t="s">
        <v>72</v>
      </c>
      <c r="E12948">
        <v>91</v>
      </c>
      <c r="F12948">
        <v>45000</v>
      </c>
      <c r="G12948">
        <v>106</v>
      </c>
      <c r="H12948">
        <v>58</v>
      </c>
      <c r="I12948">
        <v>48</v>
      </c>
      <c r="J12948">
        <v>4770000</v>
      </c>
      <c r="K12948" s="2">
        <v>45997</v>
      </c>
      <c r="L12948">
        <v>6</v>
      </c>
      <c r="M12948" s="1" t="s">
        <v>22</v>
      </c>
      <c r="N12948" s="1" t="s">
        <v>23</v>
      </c>
      <c r="O12948" s="1" t="s">
        <v>44</v>
      </c>
      <c r="P12948" s="1" t="s">
        <v>25</v>
      </c>
      <c r="Q12948" s="1" t="s">
        <v>26</v>
      </c>
      <c r="R12948" s="1" t="s">
        <v>27</v>
      </c>
    </row>
    <row r="12949" spans="1:18" x14ac:dyDescent="0.3">
      <c r="A12949" s="1" t="s">
        <v>13107</v>
      </c>
      <c r="B12949" s="1" t="s">
        <v>66</v>
      </c>
      <c r="C12949" s="1" t="s">
        <v>418</v>
      </c>
      <c r="D12949" s="1" t="s">
        <v>31</v>
      </c>
      <c r="E12949">
        <v>23</v>
      </c>
      <c r="F12949">
        <v>180000</v>
      </c>
      <c r="G12949">
        <v>43</v>
      </c>
      <c r="H12949">
        <v>25</v>
      </c>
      <c r="I12949">
        <v>18</v>
      </c>
      <c r="J12949">
        <v>7740000</v>
      </c>
      <c r="K12949" s="2">
        <v>45989</v>
      </c>
      <c r="L12949">
        <v>12</v>
      </c>
      <c r="M12949" s="1" t="s">
        <v>39</v>
      </c>
      <c r="N12949" s="1" t="s">
        <v>32</v>
      </c>
      <c r="O12949" s="1" t="s">
        <v>33</v>
      </c>
      <c r="P12949" s="1" t="s">
        <v>25</v>
      </c>
      <c r="Q12949" s="1" t="s">
        <v>26</v>
      </c>
      <c r="R12949" s="1" t="s">
        <v>34</v>
      </c>
    </row>
    <row r="12950" spans="1:18" x14ac:dyDescent="0.3">
      <c r="A12950" s="1" t="s">
        <v>13108</v>
      </c>
      <c r="B12950" s="1" t="s">
        <v>104</v>
      </c>
      <c r="C12950" s="1" t="s">
        <v>151</v>
      </c>
      <c r="D12950" s="1" t="s">
        <v>58</v>
      </c>
      <c r="E12950">
        <v>105</v>
      </c>
      <c r="F12950">
        <v>5000</v>
      </c>
      <c r="G12950">
        <v>112</v>
      </c>
      <c r="H12950">
        <v>43</v>
      </c>
      <c r="I12950">
        <v>69</v>
      </c>
      <c r="J12950">
        <v>560000</v>
      </c>
      <c r="K12950" s="2">
        <v>45814</v>
      </c>
      <c r="L12950">
        <v>15</v>
      </c>
      <c r="M12950" s="1" t="s">
        <v>39</v>
      </c>
      <c r="N12950" s="1" t="s">
        <v>43</v>
      </c>
      <c r="O12950" s="1" t="s">
        <v>44</v>
      </c>
      <c r="P12950" s="1" t="s">
        <v>49</v>
      </c>
      <c r="Q12950" s="1" t="s">
        <v>26</v>
      </c>
      <c r="R12950" s="1" t="s">
        <v>27</v>
      </c>
    </row>
    <row r="12951" spans="1:18" x14ac:dyDescent="0.3">
      <c r="A12951" s="1" t="s">
        <v>13109</v>
      </c>
      <c r="B12951" s="1" t="s">
        <v>52</v>
      </c>
      <c r="C12951" s="1" t="s">
        <v>96</v>
      </c>
      <c r="D12951" s="1" t="s">
        <v>58</v>
      </c>
      <c r="E12951">
        <v>146</v>
      </c>
      <c r="F12951">
        <v>150000</v>
      </c>
      <c r="G12951">
        <v>169</v>
      </c>
      <c r="H12951">
        <v>148</v>
      </c>
      <c r="I12951">
        <v>21</v>
      </c>
      <c r="J12951">
        <v>25350000</v>
      </c>
      <c r="K12951" s="2">
        <v>46022</v>
      </c>
      <c r="L12951">
        <v>7</v>
      </c>
      <c r="M12951" s="1" t="s">
        <v>22</v>
      </c>
      <c r="N12951" s="1" t="s">
        <v>32</v>
      </c>
      <c r="O12951" s="1" t="s">
        <v>24</v>
      </c>
      <c r="P12951" s="1" t="s">
        <v>25</v>
      </c>
      <c r="Q12951" s="1" t="s">
        <v>59</v>
      </c>
      <c r="R12951" s="1" t="s">
        <v>27</v>
      </c>
    </row>
    <row r="12952" spans="1:18" x14ac:dyDescent="0.3">
      <c r="A12952" s="1" t="s">
        <v>13110</v>
      </c>
      <c r="B12952" s="1" t="s">
        <v>36</v>
      </c>
      <c r="C12952" s="1" t="s">
        <v>218</v>
      </c>
      <c r="D12952" s="1" t="s">
        <v>38</v>
      </c>
      <c r="E12952">
        <v>46</v>
      </c>
      <c r="F12952">
        <v>70000</v>
      </c>
      <c r="G12952">
        <v>49</v>
      </c>
      <c r="H12952">
        <v>41</v>
      </c>
      <c r="I12952">
        <v>8</v>
      </c>
      <c r="J12952">
        <v>3430000</v>
      </c>
      <c r="K12952" s="2">
        <v>46007</v>
      </c>
      <c r="L12952">
        <v>8</v>
      </c>
      <c r="M12952" s="1" t="s">
        <v>22</v>
      </c>
      <c r="N12952" s="1" t="s">
        <v>32</v>
      </c>
      <c r="O12952" s="1" t="s">
        <v>24</v>
      </c>
      <c r="P12952" s="1" t="s">
        <v>25</v>
      </c>
      <c r="Q12952" s="1" t="s">
        <v>26</v>
      </c>
      <c r="R12952" s="1" t="s">
        <v>27</v>
      </c>
    </row>
    <row r="12953" spans="1:18" x14ac:dyDescent="0.3">
      <c r="A12953" s="1" t="s">
        <v>13111</v>
      </c>
      <c r="B12953" s="1" t="s">
        <v>66</v>
      </c>
      <c r="C12953" s="1" t="s">
        <v>74</v>
      </c>
      <c r="D12953" s="1" t="s">
        <v>54</v>
      </c>
      <c r="E12953">
        <v>72</v>
      </c>
      <c r="F12953">
        <v>25000</v>
      </c>
      <c r="G12953">
        <v>77</v>
      </c>
      <c r="H12953">
        <v>61</v>
      </c>
      <c r="I12953">
        <v>16</v>
      </c>
      <c r="J12953">
        <v>1925000</v>
      </c>
      <c r="K12953" s="2">
        <v>45708</v>
      </c>
      <c r="L12953">
        <v>7</v>
      </c>
      <c r="M12953" s="1" t="s">
        <v>22</v>
      </c>
      <c r="N12953" s="1" t="s">
        <v>43</v>
      </c>
      <c r="O12953" s="1" t="s">
        <v>24</v>
      </c>
      <c r="P12953" s="1" t="s">
        <v>25</v>
      </c>
      <c r="Q12953" s="1" t="s">
        <v>26</v>
      </c>
      <c r="R12953" s="1" t="s">
        <v>27</v>
      </c>
    </row>
    <row r="12954" spans="1:18" x14ac:dyDescent="0.3">
      <c r="A12954" s="1" t="s">
        <v>13112</v>
      </c>
      <c r="B12954" s="1" t="s">
        <v>29</v>
      </c>
      <c r="C12954" s="1" t="s">
        <v>398</v>
      </c>
      <c r="D12954" s="1" t="s">
        <v>21</v>
      </c>
      <c r="E12954">
        <v>72</v>
      </c>
      <c r="F12954">
        <v>3500000</v>
      </c>
      <c r="G12954">
        <v>85</v>
      </c>
      <c r="H12954">
        <v>8</v>
      </c>
      <c r="I12954">
        <v>77</v>
      </c>
      <c r="J12954">
        <v>297500000</v>
      </c>
      <c r="K12954" s="2">
        <v>45988</v>
      </c>
      <c r="L12954">
        <v>7</v>
      </c>
      <c r="M12954" s="1" t="s">
        <v>22</v>
      </c>
      <c r="N12954" s="1" t="s">
        <v>23</v>
      </c>
      <c r="O12954" s="1" t="s">
        <v>24</v>
      </c>
      <c r="P12954" s="1" t="s">
        <v>25</v>
      </c>
      <c r="Q12954" s="1" t="s">
        <v>26</v>
      </c>
      <c r="R12954" s="1" t="s">
        <v>27</v>
      </c>
    </row>
    <row r="12955" spans="1:18" x14ac:dyDescent="0.3">
      <c r="A12955" s="1" t="s">
        <v>13113</v>
      </c>
      <c r="B12955" s="1" t="s">
        <v>80</v>
      </c>
      <c r="C12955" s="1" t="s">
        <v>500</v>
      </c>
      <c r="D12955" s="1" t="s">
        <v>58</v>
      </c>
      <c r="E12955">
        <v>25</v>
      </c>
      <c r="F12955">
        <v>15000</v>
      </c>
      <c r="G12955">
        <v>45</v>
      </c>
      <c r="H12955">
        <v>24</v>
      </c>
      <c r="I12955">
        <v>21</v>
      </c>
      <c r="J12955">
        <v>675000</v>
      </c>
      <c r="K12955" s="2">
        <v>45848</v>
      </c>
      <c r="L12955">
        <v>3</v>
      </c>
      <c r="M12955" s="1" t="s">
        <v>55</v>
      </c>
      <c r="N12955" s="1" t="s">
        <v>32</v>
      </c>
      <c r="O12955" s="1" t="s">
        <v>33</v>
      </c>
      <c r="P12955" s="1" t="s">
        <v>25</v>
      </c>
      <c r="Q12955" s="1" t="s">
        <v>50</v>
      </c>
      <c r="R12955" s="1" t="s">
        <v>27</v>
      </c>
    </row>
    <row r="12956" spans="1:18" x14ac:dyDescent="0.3">
      <c r="A12956" s="1" t="s">
        <v>13114</v>
      </c>
      <c r="B12956" s="1" t="s">
        <v>87</v>
      </c>
      <c r="C12956" s="1" t="s">
        <v>202</v>
      </c>
      <c r="D12956" s="1" t="s">
        <v>38</v>
      </c>
      <c r="E12956">
        <v>64</v>
      </c>
      <c r="F12956">
        <v>8000</v>
      </c>
      <c r="G12956">
        <v>73</v>
      </c>
      <c r="H12956">
        <v>15</v>
      </c>
      <c r="I12956">
        <v>58</v>
      </c>
      <c r="J12956">
        <v>584000</v>
      </c>
      <c r="K12956" s="2">
        <v>45940</v>
      </c>
      <c r="L12956">
        <v>5</v>
      </c>
      <c r="M12956" s="1" t="s">
        <v>55</v>
      </c>
      <c r="N12956" s="1" t="s">
        <v>32</v>
      </c>
      <c r="O12956" s="1" t="s">
        <v>24</v>
      </c>
      <c r="P12956" s="1" t="s">
        <v>25</v>
      </c>
      <c r="Q12956" s="1" t="s">
        <v>26</v>
      </c>
      <c r="R12956" s="1" t="s">
        <v>27</v>
      </c>
    </row>
    <row r="12957" spans="1:18" x14ac:dyDescent="0.3">
      <c r="A12957" s="1" t="s">
        <v>13115</v>
      </c>
      <c r="B12957" s="1" t="s">
        <v>83</v>
      </c>
      <c r="C12957" s="1" t="s">
        <v>162</v>
      </c>
      <c r="D12957" s="1" t="s">
        <v>38</v>
      </c>
      <c r="E12957">
        <v>45</v>
      </c>
      <c r="F12957">
        <v>950000</v>
      </c>
      <c r="G12957">
        <v>53</v>
      </c>
      <c r="H12957">
        <v>19</v>
      </c>
      <c r="I12957">
        <v>34</v>
      </c>
      <c r="J12957">
        <v>50350000</v>
      </c>
      <c r="K12957" s="2">
        <v>45887</v>
      </c>
      <c r="L12957">
        <v>15</v>
      </c>
      <c r="M12957" s="1" t="s">
        <v>39</v>
      </c>
      <c r="N12957" s="1" t="s">
        <v>32</v>
      </c>
      <c r="O12957" s="1" t="s">
        <v>24</v>
      </c>
      <c r="P12957" s="1" t="s">
        <v>25</v>
      </c>
      <c r="Q12957" s="1" t="s">
        <v>26</v>
      </c>
      <c r="R12957" s="1" t="s">
        <v>27</v>
      </c>
    </row>
    <row r="12958" spans="1:18" x14ac:dyDescent="0.3">
      <c r="A12958" s="1" t="s">
        <v>13116</v>
      </c>
      <c r="B12958" s="1" t="s">
        <v>107</v>
      </c>
      <c r="C12958" s="1" t="s">
        <v>296</v>
      </c>
      <c r="D12958" s="1" t="s">
        <v>31</v>
      </c>
      <c r="E12958">
        <v>57</v>
      </c>
      <c r="F12958">
        <v>4200000</v>
      </c>
      <c r="G12958">
        <v>75</v>
      </c>
      <c r="H12958">
        <v>38</v>
      </c>
      <c r="I12958">
        <v>37</v>
      </c>
      <c r="J12958">
        <v>315000000</v>
      </c>
      <c r="K12958" s="2">
        <v>45791</v>
      </c>
      <c r="L12958">
        <v>10</v>
      </c>
      <c r="M12958" s="1" t="s">
        <v>22</v>
      </c>
      <c r="N12958" s="1" t="s">
        <v>32</v>
      </c>
      <c r="O12958" s="1" t="s">
        <v>33</v>
      </c>
      <c r="P12958" s="1" t="s">
        <v>25</v>
      </c>
      <c r="Q12958" s="1" t="s">
        <v>50</v>
      </c>
      <c r="R12958" s="1" t="s">
        <v>27</v>
      </c>
    </row>
    <row r="12959" spans="1:18" x14ac:dyDescent="0.3">
      <c r="A12959" s="1" t="s">
        <v>13117</v>
      </c>
      <c r="B12959" s="1" t="s">
        <v>107</v>
      </c>
      <c r="C12959" s="1" t="s">
        <v>172</v>
      </c>
      <c r="D12959" s="1" t="s">
        <v>91</v>
      </c>
      <c r="E12959">
        <v>56</v>
      </c>
      <c r="F12959">
        <v>8500</v>
      </c>
      <c r="G12959">
        <v>58</v>
      </c>
      <c r="H12959">
        <v>35</v>
      </c>
      <c r="I12959">
        <v>23</v>
      </c>
      <c r="J12959">
        <v>493000</v>
      </c>
      <c r="K12959" s="2">
        <v>45876</v>
      </c>
      <c r="L12959">
        <v>9</v>
      </c>
      <c r="M12959" s="1" t="s">
        <v>22</v>
      </c>
      <c r="N12959" s="1" t="s">
        <v>32</v>
      </c>
      <c r="O12959" s="1" t="s">
        <v>44</v>
      </c>
      <c r="P12959" s="1" t="s">
        <v>25</v>
      </c>
      <c r="Q12959" s="1" t="s">
        <v>26</v>
      </c>
      <c r="R12959" s="1" t="s">
        <v>27</v>
      </c>
    </row>
    <row r="12960" spans="1:18" x14ac:dyDescent="0.3">
      <c r="A12960" s="1" t="s">
        <v>13118</v>
      </c>
      <c r="B12960" s="1" t="s">
        <v>41</v>
      </c>
      <c r="C12960" s="1" t="s">
        <v>240</v>
      </c>
      <c r="D12960" s="1" t="s">
        <v>67</v>
      </c>
      <c r="E12960">
        <v>121</v>
      </c>
      <c r="F12960">
        <v>18000</v>
      </c>
      <c r="G12960">
        <v>133</v>
      </c>
      <c r="H12960">
        <v>56</v>
      </c>
      <c r="I12960">
        <v>77</v>
      </c>
      <c r="J12960">
        <v>2394000</v>
      </c>
      <c r="K12960" s="2">
        <v>45759</v>
      </c>
      <c r="L12960">
        <v>9</v>
      </c>
      <c r="M12960" s="1" t="s">
        <v>22</v>
      </c>
      <c r="N12960" s="1" t="s">
        <v>32</v>
      </c>
      <c r="O12960" s="1" t="s">
        <v>44</v>
      </c>
      <c r="P12960" s="1" t="s">
        <v>25</v>
      </c>
      <c r="Q12960" s="1" t="s">
        <v>26</v>
      </c>
      <c r="R12960" s="1" t="s">
        <v>27</v>
      </c>
    </row>
    <row r="12961" spans="1:18" x14ac:dyDescent="0.3">
      <c r="A12961" s="1" t="s">
        <v>13119</v>
      </c>
      <c r="B12961" s="1" t="s">
        <v>80</v>
      </c>
      <c r="C12961" s="1" t="s">
        <v>291</v>
      </c>
      <c r="D12961" s="1" t="s">
        <v>72</v>
      </c>
      <c r="E12961">
        <v>28</v>
      </c>
      <c r="F12961">
        <v>4500</v>
      </c>
      <c r="G12961">
        <v>39</v>
      </c>
      <c r="H12961">
        <v>25</v>
      </c>
      <c r="I12961">
        <v>14</v>
      </c>
      <c r="J12961">
        <v>175500</v>
      </c>
      <c r="K12961" s="2">
        <v>45874</v>
      </c>
      <c r="L12961">
        <v>7</v>
      </c>
      <c r="M12961" s="1" t="s">
        <v>22</v>
      </c>
      <c r="N12961" s="1" t="s">
        <v>23</v>
      </c>
      <c r="O12961" s="1" t="s">
        <v>24</v>
      </c>
      <c r="P12961" s="1" t="s">
        <v>25</v>
      </c>
      <c r="Q12961" s="1" t="s">
        <v>26</v>
      </c>
      <c r="R12961" s="1" t="s">
        <v>27</v>
      </c>
    </row>
    <row r="12962" spans="1:18" x14ac:dyDescent="0.3">
      <c r="A12962" s="1" t="s">
        <v>13120</v>
      </c>
      <c r="B12962" s="1" t="s">
        <v>99</v>
      </c>
      <c r="C12962" s="1" t="s">
        <v>215</v>
      </c>
      <c r="D12962" s="1" t="s">
        <v>48</v>
      </c>
      <c r="E12962">
        <v>27</v>
      </c>
      <c r="F12962">
        <v>350000</v>
      </c>
      <c r="G12962">
        <v>53</v>
      </c>
      <c r="H12962">
        <v>37</v>
      </c>
      <c r="I12962">
        <v>16</v>
      </c>
      <c r="J12962">
        <v>18550000</v>
      </c>
      <c r="K12962" s="2">
        <v>45932</v>
      </c>
      <c r="L12962">
        <v>3</v>
      </c>
      <c r="M12962" s="1" t="s">
        <v>55</v>
      </c>
      <c r="N12962" s="1" t="s">
        <v>23</v>
      </c>
      <c r="O12962" s="1" t="s">
        <v>24</v>
      </c>
      <c r="P12962" s="1" t="s">
        <v>25</v>
      </c>
      <c r="Q12962" s="1" t="s">
        <v>26</v>
      </c>
      <c r="R12962" s="1" t="s">
        <v>27</v>
      </c>
    </row>
    <row r="12963" spans="1:18" x14ac:dyDescent="0.3">
      <c r="A12963" s="1" t="s">
        <v>13121</v>
      </c>
      <c r="B12963" s="1" t="s">
        <v>41</v>
      </c>
      <c r="C12963" s="1" t="s">
        <v>119</v>
      </c>
      <c r="D12963" s="1" t="s">
        <v>54</v>
      </c>
      <c r="E12963">
        <v>23</v>
      </c>
      <c r="F12963">
        <v>4500</v>
      </c>
      <c r="G12963">
        <v>26</v>
      </c>
      <c r="H12963">
        <v>23</v>
      </c>
      <c r="I12963">
        <v>3</v>
      </c>
      <c r="J12963">
        <v>117000</v>
      </c>
      <c r="K12963" s="2">
        <v>45972</v>
      </c>
      <c r="L12963">
        <v>3</v>
      </c>
      <c r="M12963" s="1" t="s">
        <v>55</v>
      </c>
      <c r="N12963" s="1" t="s">
        <v>23</v>
      </c>
      <c r="O12963" s="1" t="s">
        <v>24</v>
      </c>
      <c r="P12963" s="1" t="s">
        <v>25</v>
      </c>
      <c r="Q12963" s="1" t="s">
        <v>26</v>
      </c>
      <c r="R12963" s="1" t="s">
        <v>34</v>
      </c>
    </row>
    <row r="12964" spans="1:18" x14ac:dyDescent="0.3">
      <c r="A12964" s="1" t="s">
        <v>13122</v>
      </c>
      <c r="B12964" s="1" t="s">
        <v>87</v>
      </c>
      <c r="C12964" s="1" t="s">
        <v>211</v>
      </c>
      <c r="D12964" s="1" t="s">
        <v>31</v>
      </c>
      <c r="E12964">
        <v>110</v>
      </c>
      <c r="F12964">
        <v>85000</v>
      </c>
      <c r="G12964">
        <v>127</v>
      </c>
      <c r="H12964">
        <v>46</v>
      </c>
      <c r="I12964">
        <v>81</v>
      </c>
      <c r="J12964">
        <v>10795000</v>
      </c>
      <c r="K12964" s="2">
        <v>45784</v>
      </c>
      <c r="L12964">
        <v>10</v>
      </c>
      <c r="M12964" s="1" t="s">
        <v>22</v>
      </c>
      <c r="N12964" s="1" t="s">
        <v>32</v>
      </c>
      <c r="O12964" s="1" t="s">
        <v>44</v>
      </c>
      <c r="P12964" s="1" t="s">
        <v>25</v>
      </c>
      <c r="Q12964" s="1" t="s">
        <v>26</v>
      </c>
      <c r="R12964" s="1" t="s">
        <v>34</v>
      </c>
    </row>
    <row r="12965" spans="1:18" x14ac:dyDescent="0.3">
      <c r="A12965" s="1" t="s">
        <v>13123</v>
      </c>
      <c r="B12965" s="1" t="s">
        <v>52</v>
      </c>
      <c r="C12965" s="1" t="s">
        <v>211</v>
      </c>
      <c r="D12965" s="1" t="s">
        <v>38</v>
      </c>
      <c r="E12965">
        <v>100</v>
      </c>
      <c r="F12965">
        <v>85000</v>
      </c>
      <c r="G12965">
        <v>104</v>
      </c>
      <c r="H12965">
        <v>87</v>
      </c>
      <c r="I12965">
        <v>17</v>
      </c>
      <c r="J12965">
        <v>8840000</v>
      </c>
      <c r="K12965" s="2">
        <v>45897</v>
      </c>
      <c r="L12965">
        <v>9</v>
      </c>
      <c r="M12965" s="1" t="s">
        <v>22</v>
      </c>
      <c r="N12965" s="1" t="s">
        <v>23</v>
      </c>
      <c r="O12965" s="1" t="s">
        <v>24</v>
      </c>
      <c r="P12965" s="1" t="s">
        <v>25</v>
      </c>
      <c r="Q12965" s="1" t="s">
        <v>50</v>
      </c>
      <c r="R12965" s="1" t="s">
        <v>27</v>
      </c>
    </row>
    <row r="12966" spans="1:18" x14ac:dyDescent="0.3">
      <c r="A12966" s="1" t="s">
        <v>13124</v>
      </c>
      <c r="B12966" s="1" t="s">
        <v>52</v>
      </c>
      <c r="C12966" s="1" t="s">
        <v>233</v>
      </c>
      <c r="D12966" s="1" t="s">
        <v>21</v>
      </c>
      <c r="E12966">
        <v>26</v>
      </c>
      <c r="F12966">
        <v>15000</v>
      </c>
      <c r="G12966">
        <v>48</v>
      </c>
      <c r="H12966">
        <v>38</v>
      </c>
      <c r="I12966">
        <v>10</v>
      </c>
      <c r="J12966">
        <v>720000</v>
      </c>
      <c r="K12966" s="2">
        <v>45824</v>
      </c>
      <c r="L12966">
        <v>11</v>
      </c>
      <c r="M12966" s="1" t="s">
        <v>39</v>
      </c>
      <c r="N12966" s="1" t="s">
        <v>23</v>
      </c>
      <c r="O12966" s="1" t="s">
        <v>24</v>
      </c>
      <c r="P12966" s="1" t="s">
        <v>25</v>
      </c>
      <c r="Q12966" s="1" t="s">
        <v>26</v>
      </c>
      <c r="R12966" s="1" t="s">
        <v>27</v>
      </c>
    </row>
    <row r="12967" spans="1:18" x14ac:dyDescent="0.3">
      <c r="A12967" s="1" t="s">
        <v>13125</v>
      </c>
      <c r="B12967" s="1" t="s">
        <v>83</v>
      </c>
      <c r="C12967" s="1" t="s">
        <v>174</v>
      </c>
      <c r="D12967" s="1" t="s">
        <v>67</v>
      </c>
      <c r="E12967">
        <v>122</v>
      </c>
      <c r="F12967">
        <v>25000</v>
      </c>
      <c r="G12967">
        <v>150</v>
      </c>
      <c r="H12967">
        <v>106</v>
      </c>
      <c r="I12967">
        <v>44</v>
      </c>
      <c r="J12967">
        <v>3750000</v>
      </c>
      <c r="K12967" s="2">
        <v>45904</v>
      </c>
      <c r="L12967">
        <v>14</v>
      </c>
      <c r="M12967" s="1" t="s">
        <v>39</v>
      </c>
      <c r="N12967" s="1" t="s">
        <v>43</v>
      </c>
      <c r="O12967" s="1" t="s">
        <v>33</v>
      </c>
      <c r="P12967" s="1" t="s">
        <v>25</v>
      </c>
      <c r="Q12967" s="1" t="s">
        <v>26</v>
      </c>
      <c r="R12967" s="1" t="s">
        <v>27</v>
      </c>
    </row>
    <row r="12968" spans="1:18" x14ac:dyDescent="0.3">
      <c r="A12968" s="1" t="s">
        <v>13126</v>
      </c>
      <c r="B12968" s="1" t="s">
        <v>80</v>
      </c>
      <c r="C12968" s="1" t="s">
        <v>30</v>
      </c>
      <c r="D12968" s="1" t="s">
        <v>58</v>
      </c>
      <c r="E12968">
        <v>79</v>
      </c>
      <c r="F12968">
        <v>12000</v>
      </c>
      <c r="G12968">
        <v>101</v>
      </c>
      <c r="H12968">
        <v>99</v>
      </c>
      <c r="I12968">
        <v>2</v>
      </c>
      <c r="J12968">
        <v>1212000</v>
      </c>
      <c r="K12968" s="2">
        <v>45975</v>
      </c>
      <c r="L12968">
        <v>12</v>
      </c>
      <c r="M12968" s="1" t="s">
        <v>39</v>
      </c>
      <c r="N12968" s="1" t="s">
        <v>32</v>
      </c>
      <c r="O12968" s="1" t="s">
        <v>33</v>
      </c>
      <c r="P12968" s="1" t="s">
        <v>25</v>
      </c>
      <c r="Q12968" s="1" t="s">
        <v>26</v>
      </c>
      <c r="R12968" s="1" t="s">
        <v>27</v>
      </c>
    </row>
    <row r="12969" spans="1:18" x14ac:dyDescent="0.3">
      <c r="A12969" s="1" t="s">
        <v>13127</v>
      </c>
      <c r="B12969" s="1" t="s">
        <v>83</v>
      </c>
      <c r="C12969" s="1" t="s">
        <v>476</v>
      </c>
      <c r="D12969" s="1" t="s">
        <v>54</v>
      </c>
      <c r="E12969">
        <v>128</v>
      </c>
      <c r="F12969">
        <v>1200</v>
      </c>
      <c r="G12969">
        <v>141</v>
      </c>
      <c r="H12969">
        <v>48</v>
      </c>
      <c r="I12969">
        <v>93</v>
      </c>
      <c r="J12969">
        <v>169200</v>
      </c>
      <c r="K12969" s="2">
        <v>45873</v>
      </c>
      <c r="L12969">
        <v>15</v>
      </c>
      <c r="M12969" s="1" t="s">
        <v>39</v>
      </c>
      <c r="N12969" s="1" t="s">
        <v>23</v>
      </c>
      <c r="O12969" s="1" t="s">
        <v>33</v>
      </c>
      <c r="P12969" s="1" t="s">
        <v>25</v>
      </c>
      <c r="Q12969" s="1" t="s">
        <v>26</v>
      </c>
      <c r="R12969" s="1" t="s">
        <v>27</v>
      </c>
    </row>
    <row r="12970" spans="1:18" x14ac:dyDescent="0.3">
      <c r="A12970" s="1" t="s">
        <v>13128</v>
      </c>
      <c r="B12970" s="1" t="s">
        <v>36</v>
      </c>
      <c r="C12970" s="1" t="s">
        <v>196</v>
      </c>
      <c r="D12970" s="1" t="s">
        <v>54</v>
      </c>
      <c r="E12970">
        <v>143</v>
      </c>
      <c r="F12970">
        <v>850000</v>
      </c>
      <c r="G12970">
        <v>156</v>
      </c>
      <c r="H12970">
        <v>138</v>
      </c>
      <c r="I12970">
        <v>18</v>
      </c>
      <c r="J12970">
        <v>132600000</v>
      </c>
      <c r="K12970" s="2">
        <v>45803</v>
      </c>
      <c r="L12970">
        <v>8</v>
      </c>
      <c r="M12970" s="1" t="s">
        <v>22</v>
      </c>
      <c r="N12970" s="1" t="s">
        <v>23</v>
      </c>
      <c r="O12970" s="1" t="s">
        <v>33</v>
      </c>
      <c r="P12970" s="1" t="s">
        <v>25</v>
      </c>
      <c r="Q12970" s="1" t="s">
        <v>59</v>
      </c>
      <c r="R12970" s="1" t="s">
        <v>27</v>
      </c>
    </row>
    <row r="12971" spans="1:18" x14ac:dyDescent="0.3">
      <c r="A12971" s="1" t="s">
        <v>13129</v>
      </c>
      <c r="B12971" s="1" t="s">
        <v>87</v>
      </c>
      <c r="C12971" s="1" t="s">
        <v>53</v>
      </c>
      <c r="D12971" s="1" t="s">
        <v>91</v>
      </c>
      <c r="E12971">
        <v>111</v>
      </c>
      <c r="F12971">
        <v>25000</v>
      </c>
      <c r="G12971">
        <v>116</v>
      </c>
      <c r="H12971">
        <v>114</v>
      </c>
      <c r="I12971">
        <v>2</v>
      </c>
      <c r="J12971">
        <v>2900000</v>
      </c>
      <c r="K12971" s="2">
        <v>45850</v>
      </c>
      <c r="L12971">
        <v>15</v>
      </c>
      <c r="M12971" s="1" t="s">
        <v>39</v>
      </c>
      <c r="N12971" s="1" t="s">
        <v>23</v>
      </c>
      <c r="O12971" s="1" t="s">
        <v>44</v>
      </c>
      <c r="P12971" s="1" t="s">
        <v>25</v>
      </c>
      <c r="Q12971" s="1" t="s">
        <v>59</v>
      </c>
      <c r="R12971" s="1" t="s">
        <v>27</v>
      </c>
    </row>
    <row r="12972" spans="1:18" x14ac:dyDescent="0.3">
      <c r="A12972" s="1" t="s">
        <v>13130</v>
      </c>
      <c r="B12972" s="1" t="s">
        <v>80</v>
      </c>
      <c r="C12972" s="1" t="s">
        <v>679</v>
      </c>
      <c r="D12972" s="1" t="s">
        <v>54</v>
      </c>
      <c r="E12972">
        <v>123</v>
      </c>
      <c r="F12972">
        <v>25000</v>
      </c>
      <c r="G12972">
        <v>142</v>
      </c>
      <c r="H12972">
        <v>140</v>
      </c>
      <c r="I12972">
        <v>2</v>
      </c>
      <c r="J12972">
        <v>3550000</v>
      </c>
      <c r="K12972" s="2">
        <v>45794</v>
      </c>
      <c r="L12972">
        <v>6</v>
      </c>
      <c r="M12972" s="1" t="s">
        <v>22</v>
      </c>
      <c r="N12972" s="1" t="s">
        <v>23</v>
      </c>
      <c r="O12972" s="1" t="s">
        <v>24</v>
      </c>
      <c r="P12972" s="1" t="s">
        <v>25</v>
      </c>
      <c r="Q12972" s="1" t="s">
        <v>26</v>
      </c>
      <c r="R12972" s="1" t="s">
        <v>27</v>
      </c>
    </row>
    <row r="12973" spans="1:18" x14ac:dyDescent="0.3">
      <c r="A12973" s="1" t="s">
        <v>13131</v>
      </c>
      <c r="B12973" s="1" t="s">
        <v>29</v>
      </c>
      <c r="C12973" s="1" t="s">
        <v>119</v>
      </c>
      <c r="D12973" s="1" t="s">
        <v>91</v>
      </c>
      <c r="E12973">
        <v>24</v>
      </c>
      <c r="F12973">
        <v>4500</v>
      </c>
      <c r="G12973">
        <v>28</v>
      </c>
      <c r="H12973">
        <v>22</v>
      </c>
      <c r="I12973">
        <v>6</v>
      </c>
      <c r="J12973">
        <v>126000</v>
      </c>
      <c r="K12973" s="2">
        <v>46011</v>
      </c>
      <c r="L12973">
        <v>15</v>
      </c>
      <c r="M12973" s="1" t="s">
        <v>39</v>
      </c>
      <c r="N12973" s="1" t="s">
        <v>32</v>
      </c>
      <c r="O12973" s="1" t="s">
        <v>24</v>
      </c>
      <c r="P12973" s="1" t="s">
        <v>25</v>
      </c>
      <c r="Q12973" s="1" t="s">
        <v>26</v>
      </c>
      <c r="R12973" s="1" t="s">
        <v>27</v>
      </c>
    </row>
    <row r="12974" spans="1:18" x14ac:dyDescent="0.3">
      <c r="A12974" s="1" t="s">
        <v>13132</v>
      </c>
      <c r="B12974" s="1" t="s">
        <v>36</v>
      </c>
      <c r="C12974" s="1" t="s">
        <v>218</v>
      </c>
      <c r="D12974" s="1" t="s">
        <v>54</v>
      </c>
      <c r="E12974">
        <v>109</v>
      </c>
      <c r="F12974">
        <v>70000</v>
      </c>
      <c r="G12974">
        <v>121</v>
      </c>
      <c r="H12974">
        <v>12</v>
      </c>
      <c r="I12974">
        <v>109</v>
      </c>
      <c r="J12974">
        <v>8470000</v>
      </c>
      <c r="K12974" s="2">
        <v>45861</v>
      </c>
      <c r="L12974">
        <v>11</v>
      </c>
      <c r="M12974" s="1" t="s">
        <v>39</v>
      </c>
      <c r="N12974" s="1" t="s">
        <v>23</v>
      </c>
      <c r="O12974" s="1" t="s">
        <v>33</v>
      </c>
      <c r="P12974" s="1" t="s">
        <v>49</v>
      </c>
      <c r="Q12974" s="1" t="s">
        <v>26</v>
      </c>
      <c r="R12974" s="1" t="s">
        <v>59</v>
      </c>
    </row>
    <row r="12975" spans="1:18" x14ac:dyDescent="0.3">
      <c r="A12975" s="1" t="s">
        <v>13133</v>
      </c>
      <c r="B12975" s="1" t="s">
        <v>29</v>
      </c>
      <c r="C12975" s="1" t="s">
        <v>273</v>
      </c>
      <c r="D12975" s="1" t="s">
        <v>21</v>
      </c>
      <c r="E12975">
        <v>42</v>
      </c>
      <c r="F12975">
        <v>18000</v>
      </c>
      <c r="G12975">
        <v>70</v>
      </c>
      <c r="H12975">
        <v>8</v>
      </c>
      <c r="I12975">
        <v>62</v>
      </c>
      <c r="J12975">
        <v>1260000</v>
      </c>
      <c r="K12975" s="2">
        <v>45737</v>
      </c>
      <c r="L12975">
        <v>2</v>
      </c>
      <c r="M12975" s="1" t="s">
        <v>55</v>
      </c>
      <c r="N12975" s="1" t="s">
        <v>23</v>
      </c>
      <c r="O12975" s="1" t="s">
        <v>44</v>
      </c>
      <c r="P12975" s="1" t="s">
        <v>25</v>
      </c>
      <c r="Q12975" s="1" t="s">
        <v>26</v>
      </c>
      <c r="R12975" s="1" t="s">
        <v>27</v>
      </c>
    </row>
    <row r="12976" spans="1:18" x14ac:dyDescent="0.3">
      <c r="A12976" s="1" t="s">
        <v>13134</v>
      </c>
      <c r="B12976" s="1" t="s">
        <v>87</v>
      </c>
      <c r="C12976" s="1" t="s">
        <v>240</v>
      </c>
      <c r="D12976" s="1" t="s">
        <v>64</v>
      </c>
      <c r="E12976">
        <v>49</v>
      </c>
      <c r="F12976">
        <v>18000</v>
      </c>
      <c r="G12976">
        <v>66</v>
      </c>
      <c r="H12976">
        <v>50</v>
      </c>
      <c r="I12976">
        <v>16</v>
      </c>
      <c r="J12976">
        <v>1188000</v>
      </c>
      <c r="K12976" s="2">
        <v>45764</v>
      </c>
      <c r="L12976">
        <v>13</v>
      </c>
      <c r="M12976" s="1" t="s">
        <v>39</v>
      </c>
      <c r="N12976" s="1" t="s">
        <v>32</v>
      </c>
      <c r="O12976" s="1" t="s">
        <v>44</v>
      </c>
      <c r="P12976" s="1" t="s">
        <v>25</v>
      </c>
      <c r="Q12976" s="1" t="s">
        <v>26</v>
      </c>
      <c r="R12976" s="1" t="s">
        <v>27</v>
      </c>
    </row>
    <row r="12977" spans="1:18" x14ac:dyDescent="0.3">
      <c r="A12977" s="1" t="s">
        <v>13135</v>
      </c>
      <c r="B12977" s="1" t="s">
        <v>41</v>
      </c>
      <c r="C12977" s="1" t="s">
        <v>229</v>
      </c>
      <c r="D12977" s="1" t="s">
        <v>91</v>
      </c>
      <c r="E12977">
        <v>150</v>
      </c>
      <c r="F12977">
        <v>12000</v>
      </c>
      <c r="G12977">
        <v>153</v>
      </c>
      <c r="H12977">
        <v>85</v>
      </c>
      <c r="I12977">
        <v>68</v>
      </c>
      <c r="J12977">
        <v>1836000</v>
      </c>
      <c r="K12977" s="2">
        <v>45913</v>
      </c>
      <c r="L12977">
        <v>2</v>
      </c>
      <c r="M12977" s="1" t="s">
        <v>55</v>
      </c>
      <c r="N12977" s="1" t="s">
        <v>23</v>
      </c>
      <c r="O12977" s="1" t="s">
        <v>24</v>
      </c>
      <c r="P12977" s="1" t="s">
        <v>25</v>
      </c>
      <c r="Q12977" s="1" t="s">
        <v>26</v>
      </c>
      <c r="R12977" s="1" t="s">
        <v>27</v>
      </c>
    </row>
    <row r="12978" spans="1:18" x14ac:dyDescent="0.3">
      <c r="A12978" s="1" t="s">
        <v>13136</v>
      </c>
      <c r="B12978" s="1" t="s">
        <v>133</v>
      </c>
      <c r="C12978" s="1" t="s">
        <v>196</v>
      </c>
      <c r="D12978" s="1" t="s">
        <v>38</v>
      </c>
      <c r="E12978">
        <v>110</v>
      </c>
      <c r="F12978">
        <v>850000</v>
      </c>
      <c r="G12978">
        <v>123</v>
      </c>
      <c r="H12978">
        <v>29</v>
      </c>
      <c r="I12978">
        <v>94</v>
      </c>
      <c r="J12978">
        <v>104550000</v>
      </c>
      <c r="K12978" s="2">
        <v>45937</v>
      </c>
      <c r="L12978">
        <v>1</v>
      </c>
      <c r="M12978" s="1" t="s">
        <v>55</v>
      </c>
      <c r="N12978" s="1" t="s">
        <v>43</v>
      </c>
      <c r="O12978" s="1" t="s">
        <v>44</v>
      </c>
      <c r="P12978" s="1" t="s">
        <v>25</v>
      </c>
      <c r="Q12978" s="1" t="s">
        <v>26</v>
      </c>
      <c r="R12978" s="1" t="s">
        <v>27</v>
      </c>
    </row>
    <row r="12979" spans="1:18" x14ac:dyDescent="0.3">
      <c r="A12979" s="1" t="s">
        <v>13137</v>
      </c>
      <c r="B12979" s="1" t="s">
        <v>46</v>
      </c>
      <c r="C12979" s="1" t="s">
        <v>146</v>
      </c>
      <c r="D12979" s="1" t="s">
        <v>64</v>
      </c>
      <c r="E12979">
        <v>83</v>
      </c>
      <c r="F12979">
        <v>1800000</v>
      </c>
      <c r="G12979">
        <v>93</v>
      </c>
      <c r="H12979">
        <v>86</v>
      </c>
      <c r="I12979">
        <v>7</v>
      </c>
      <c r="J12979">
        <v>167400000</v>
      </c>
      <c r="K12979" s="2">
        <v>45952</v>
      </c>
      <c r="L12979">
        <v>12</v>
      </c>
      <c r="M12979" s="1" t="s">
        <v>39</v>
      </c>
      <c r="N12979" s="1" t="s">
        <v>23</v>
      </c>
      <c r="O12979" s="1" t="s">
        <v>44</v>
      </c>
      <c r="P12979" s="1" t="s">
        <v>25</v>
      </c>
      <c r="Q12979" s="1" t="s">
        <v>26</v>
      </c>
      <c r="R12979" s="1" t="s">
        <v>27</v>
      </c>
    </row>
    <row r="12980" spans="1:18" x14ac:dyDescent="0.3">
      <c r="A12980" s="1" t="s">
        <v>13138</v>
      </c>
      <c r="B12980" s="1" t="s">
        <v>133</v>
      </c>
      <c r="C12980" s="1" t="s">
        <v>100</v>
      </c>
      <c r="D12980" s="1" t="s">
        <v>64</v>
      </c>
      <c r="E12980">
        <v>58</v>
      </c>
      <c r="F12980">
        <v>15000</v>
      </c>
      <c r="G12980">
        <v>77</v>
      </c>
      <c r="H12980">
        <v>55</v>
      </c>
      <c r="I12980">
        <v>22</v>
      </c>
      <c r="J12980">
        <v>1155000</v>
      </c>
      <c r="K12980" s="2">
        <v>45856</v>
      </c>
      <c r="L12980">
        <v>14</v>
      </c>
      <c r="M12980" s="1" t="s">
        <v>39</v>
      </c>
      <c r="N12980" s="1" t="s">
        <v>32</v>
      </c>
      <c r="O12980" s="1" t="s">
        <v>24</v>
      </c>
      <c r="P12980" s="1" t="s">
        <v>49</v>
      </c>
      <c r="Q12980" s="1" t="s">
        <v>26</v>
      </c>
      <c r="R12980" s="1" t="s">
        <v>59</v>
      </c>
    </row>
    <row r="12981" spans="1:18" x14ac:dyDescent="0.3">
      <c r="A12981" s="1" t="s">
        <v>13139</v>
      </c>
      <c r="B12981" s="1" t="s">
        <v>107</v>
      </c>
      <c r="C12981" s="1" t="s">
        <v>76</v>
      </c>
      <c r="D12981" s="1" t="s">
        <v>54</v>
      </c>
      <c r="E12981">
        <v>118</v>
      </c>
      <c r="F12981">
        <v>2200</v>
      </c>
      <c r="G12981">
        <v>119</v>
      </c>
      <c r="H12981">
        <v>15</v>
      </c>
      <c r="I12981">
        <v>104</v>
      </c>
      <c r="J12981">
        <v>261800</v>
      </c>
      <c r="K12981" s="2">
        <v>45866</v>
      </c>
      <c r="L12981">
        <v>11</v>
      </c>
      <c r="M12981" s="1" t="s">
        <v>39</v>
      </c>
      <c r="N12981" s="1" t="s">
        <v>23</v>
      </c>
      <c r="O12981" s="1" t="s">
        <v>24</v>
      </c>
      <c r="P12981" s="1" t="s">
        <v>25</v>
      </c>
      <c r="Q12981" s="1" t="s">
        <v>50</v>
      </c>
      <c r="R12981" s="1" t="s">
        <v>34</v>
      </c>
    </row>
    <row r="12982" spans="1:18" x14ac:dyDescent="0.3">
      <c r="A12982" s="1" t="s">
        <v>13140</v>
      </c>
      <c r="B12982" s="1" t="s">
        <v>133</v>
      </c>
      <c r="C12982" s="1" t="s">
        <v>511</v>
      </c>
      <c r="D12982" s="1" t="s">
        <v>54</v>
      </c>
      <c r="E12982">
        <v>22</v>
      </c>
      <c r="F12982">
        <v>12000</v>
      </c>
      <c r="G12982">
        <v>23</v>
      </c>
      <c r="H12982">
        <v>19</v>
      </c>
      <c r="I12982">
        <v>4</v>
      </c>
      <c r="J12982">
        <v>276000</v>
      </c>
      <c r="K12982" s="2">
        <v>45882</v>
      </c>
      <c r="L12982">
        <v>15</v>
      </c>
      <c r="M12982" s="1" t="s">
        <v>39</v>
      </c>
      <c r="N12982" s="1" t="s">
        <v>32</v>
      </c>
      <c r="O12982" s="1" t="s">
        <v>24</v>
      </c>
      <c r="P12982" s="1" t="s">
        <v>25</v>
      </c>
      <c r="Q12982" s="1" t="s">
        <v>50</v>
      </c>
      <c r="R12982" s="1" t="s">
        <v>27</v>
      </c>
    </row>
    <row r="12983" spans="1:18" x14ac:dyDescent="0.3">
      <c r="A12983" s="1" t="s">
        <v>13141</v>
      </c>
      <c r="B12983" s="1" t="s">
        <v>104</v>
      </c>
      <c r="C12983" s="1" t="s">
        <v>415</v>
      </c>
      <c r="D12983" s="1" t="s">
        <v>31</v>
      </c>
      <c r="E12983">
        <v>94</v>
      </c>
      <c r="F12983">
        <v>12000</v>
      </c>
      <c r="G12983">
        <v>95</v>
      </c>
      <c r="H12983">
        <v>67</v>
      </c>
      <c r="I12983">
        <v>28</v>
      </c>
      <c r="J12983">
        <v>1140000</v>
      </c>
      <c r="K12983" s="2">
        <v>45928</v>
      </c>
      <c r="L12983">
        <v>13</v>
      </c>
      <c r="M12983" s="1" t="s">
        <v>39</v>
      </c>
      <c r="N12983" s="1" t="s">
        <v>43</v>
      </c>
      <c r="O12983" s="1" t="s">
        <v>24</v>
      </c>
      <c r="P12983" s="1" t="s">
        <v>25</v>
      </c>
      <c r="Q12983" s="1" t="s">
        <v>26</v>
      </c>
      <c r="R12983" s="1" t="s">
        <v>27</v>
      </c>
    </row>
    <row r="12984" spans="1:18" x14ac:dyDescent="0.3">
      <c r="A12984" s="1" t="s">
        <v>13142</v>
      </c>
      <c r="B12984" s="1" t="s">
        <v>80</v>
      </c>
      <c r="C12984" s="1" t="s">
        <v>194</v>
      </c>
      <c r="D12984" s="1" t="s">
        <v>38</v>
      </c>
      <c r="E12984">
        <v>35</v>
      </c>
      <c r="F12984">
        <v>1800</v>
      </c>
      <c r="G12984">
        <v>45</v>
      </c>
      <c r="H12984">
        <v>5</v>
      </c>
      <c r="I12984">
        <v>40</v>
      </c>
      <c r="J12984">
        <v>81000</v>
      </c>
      <c r="K12984" s="2">
        <v>45665</v>
      </c>
      <c r="L12984">
        <v>12</v>
      </c>
      <c r="M12984" s="1" t="s">
        <v>39</v>
      </c>
      <c r="N12984" s="1" t="s">
        <v>23</v>
      </c>
      <c r="O12984" s="1" t="s">
        <v>24</v>
      </c>
      <c r="P12984" s="1" t="s">
        <v>25</v>
      </c>
      <c r="Q12984" s="1" t="s">
        <v>26</v>
      </c>
      <c r="R12984" s="1" t="s">
        <v>59</v>
      </c>
    </row>
    <row r="12985" spans="1:18" x14ac:dyDescent="0.3">
      <c r="A12985" s="1" t="s">
        <v>13143</v>
      </c>
      <c r="B12985" s="1" t="s">
        <v>83</v>
      </c>
      <c r="C12985" s="1" t="s">
        <v>301</v>
      </c>
      <c r="D12985" s="1" t="s">
        <v>21</v>
      </c>
      <c r="E12985">
        <v>98</v>
      </c>
      <c r="F12985">
        <v>9000</v>
      </c>
      <c r="G12985">
        <v>127</v>
      </c>
      <c r="H12985">
        <v>18</v>
      </c>
      <c r="I12985">
        <v>109</v>
      </c>
      <c r="J12985">
        <v>1143000</v>
      </c>
      <c r="K12985" s="2">
        <v>45684</v>
      </c>
      <c r="L12985">
        <v>13</v>
      </c>
      <c r="M12985" s="1" t="s">
        <v>39</v>
      </c>
      <c r="N12985" s="1" t="s">
        <v>23</v>
      </c>
      <c r="O12985" s="1" t="s">
        <v>24</v>
      </c>
      <c r="P12985" s="1" t="s">
        <v>25</v>
      </c>
      <c r="Q12985" s="1" t="s">
        <v>50</v>
      </c>
      <c r="R12985" s="1" t="s">
        <v>27</v>
      </c>
    </row>
    <row r="12986" spans="1:18" x14ac:dyDescent="0.3">
      <c r="A12986" s="1" t="s">
        <v>13144</v>
      </c>
      <c r="B12986" s="1" t="s">
        <v>80</v>
      </c>
      <c r="C12986" s="1" t="s">
        <v>266</v>
      </c>
      <c r="D12986" s="1" t="s">
        <v>91</v>
      </c>
      <c r="E12986">
        <v>149</v>
      </c>
      <c r="F12986">
        <v>2200000</v>
      </c>
      <c r="G12986">
        <v>171</v>
      </c>
      <c r="H12986">
        <v>19</v>
      </c>
      <c r="I12986">
        <v>152</v>
      </c>
      <c r="J12986">
        <v>376200000</v>
      </c>
      <c r="K12986" s="2">
        <v>45911</v>
      </c>
      <c r="L12986">
        <v>2</v>
      </c>
      <c r="M12986" s="1" t="s">
        <v>55</v>
      </c>
      <c r="N12986" s="1" t="s">
        <v>23</v>
      </c>
      <c r="O12986" s="1" t="s">
        <v>85</v>
      </c>
      <c r="P12986" s="1" t="s">
        <v>49</v>
      </c>
      <c r="Q12986" s="1" t="s">
        <v>59</v>
      </c>
      <c r="R12986" s="1" t="s">
        <v>59</v>
      </c>
    </row>
    <row r="12987" spans="1:18" x14ac:dyDescent="0.3">
      <c r="A12987" s="1" t="s">
        <v>13145</v>
      </c>
      <c r="B12987" s="1" t="s">
        <v>41</v>
      </c>
      <c r="C12987" s="1" t="s">
        <v>123</v>
      </c>
      <c r="D12987" s="1" t="s">
        <v>38</v>
      </c>
      <c r="E12987">
        <v>148</v>
      </c>
      <c r="F12987">
        <v>4500</v>
      </c>
      <c r="G12987">
        <v>176</v>
      </c>
      <c r="H12987">
        <v>82</v>
      </c>
      <c r="I12987">
        <v>94</v>
      </c>
      <c r="J12987">
        <v>792000</v>
      </c>
      <c r="K12987" s="2">
        <v>45848</v>
      </c>
      <c r="L12987">
        <v>13</v>
      </c>
      <c r="M12987" s="1" t="s">
        <v>39</v>
      </c>
      <c r="N12987" s="1" t="s">
        <v>23</v>
      </c>
      <c r="O12987" s="1" t="s">
        <v>33</v>
      </c>
      <c r="P12987" s="1" t="s">
        <v>25</v>
      </c>
      <c r="Q12987" s="1" t="s">
        <v>26</v>
      </c>
      <c r="R12987" s="1" t="s">
        <v>27</v>
      </c>
    </row>
    <row r="12988" spans="1:18" x14ac:dyDescent="0.3">
      <c r="A12988" s="1" t="s">
        <v>13146</v>
      </c>
      <c r="B12988" s="1" t="s">
        <v>52</v>
      </c>
      <c r="C12988" s="1" t="s">
        <v>123</v>
      </c>
      <c r="D12988" s="1" t="s">
        <v>58</v>
      </c>
      <c r="E12988">
        <v>58</v>
      </c>
      <c r="F12988">
        <v>4500</v>
      </c>
      <c r="G12988">
        <v>59</v>
      </c>
      <c r="H12988">
        <v>24</v>
      </c>
      <c r="I12988">
        <v>35</v>
      </c>
      <c r="J12988">
        <v>265500</v>
      </c>
      <c r="K12988" s="2">
        <v>45894</v>
      </c>
      <c r="L12988">
        <v>7</v>
      </c>
      <c r="M12988" s="1" t="s">
        <v>22</v>
      </c>
      <c r="N12988" s="1" t="s">
        <v>32</v>
      </c>
      <c r="O12988" s="1" t="s">
        <v>24</v>
      </c>
      <c r="P12988" s="1" t="s">
        <v>25</v>
      </c>
      <c r="Q12988" s="1" t="s">
        <v>26</v>
      </c>
      <c r="R12988" s="1" t="s">
        <v>27</v>
      </c>
    </row>
    <row r="12989" spans="1:18" x14ac:dyDescent="0.3">
      <c r="A12989" s="1" t="s">
        <v>13147</v>
      </c>
      <c r="B12989" s="1" t="s">
        <v>93</v>
      </c>
      <c r="C12989" s="1" t="s">
        <v>427</v>
      </c>
      <c r="D12989" s="1" t="s">
        <v>67</v>
      </c>
      <c r="E12989">
        <v>97</v>
      </c>
      <c r="F12989">
        <v>5000</v>
      </c>
      <c r="G12989">
        <v>119</v>
      </c>
      <c r="H12989">
        <v>16</v>
      </c>
      <c r="I12989">
        <v>103</v>
      </c>
      <c r="J12989">
        <v>595000</v>
      </c>
      <c r="K12989" s="2">
        <v>45997</v>
      </c>
      <c r="L12989">
        <v>6</v>
      </c>
      <c r="M12989" s="1" t="s">
        <v>22</v>
      </c>
      <c r="N12989" s="1" t="s">
        <v>43</v>
      </c>
      <c r="O12989" s="1" t="s">
        <v>44</v>
      </c>
      <c r="P12989" s="1" t="s">
        <v>25</v>
      </c>
      <c r="Q12989" s="1" t="s">
        <v>26</v>
      </c>
      <c r="R12989" s="1" t="s">
        <v>27</v>
      </c>
    </row>
    <row r="12990" spans="1:18" x14ac:dyDescent="0.3">
      <c r="A12990" s="1" t="s">
        <v>13148</v>
      </c>
      <c r="B12990" s="1" t="s">
        <v>52</v>
      </c>
      <c r="C12990" s="1" t="s">
        <v>291</v>
      </c>
      <c r="D12990" s="1" t="s">
        <v>38</v>
      </c>
      <c r="E12990">
        <v>37</v>
      </c>
      <c r="F12990">
        <v>4500</v>
      </c>
      <c r="G12990">
        <v>63</v>
      </c>
      <c r="H12990">
        <v>44</v>
      </c>
      <c r="I12990">
        <v>19</v>
      </c>
      <c r="J12990">
        <v>283500</v>
      </c>
      <c r="K12990" s="2">
        <v>45860</v>
      </c>
      <c r="L12990">
        <v>5</v>
      </c>
      <c r="M12990" s="1" t="s">
        <v>55</v>
      </c>
      <c r="N12990" s="1" t="s">
        <v>32</v>
      </c>
      <c r="O12990" s="1" t="s">
        <v>33</v>
      </c>
      <c r="P12990" s="1" t="s">
        <v>25</v>
      </c>
      <c r="Q12990" s="1" t="s">
        <v>26</v>
      </c>
      <c r="R12990" s="1" t="s">
        <v>27</v>
      </c>
    </row>
    <row r="12991" spans="1:18" x14ac:dyDescent="0.3">
      <c r="A12991" s="1" t="s">
        <v>13149</v>
      </c>
      <c r="B12991" s="1" t="s">
        <v>80</v>
      </c>
      <c r="C12991" s="1" t="s">
        <v>154</v>
      </c>
      <c r="D12991" s="1" t="s">
        <v>38</v>
      </c>
      <c r="E12991">
        <v>72</v>
      </c>
      <c r="F12991">
        <v>18000</v>
      </c>
      <c r="G12991">
        <v>89</v>
      </c>
      <c r="H12991">
        <v>77</v>
      </c>
      <c r="I12991">
        <v>12</v>
      </c>
      <c r="J12991">
        <v>1602000</v>
      </c>
      <c r="K12991" s="2">
        <v>45710</v>
      </c>
      <c r="L12991">
        <v>4</v>
      </c>
      <c r="M12991" s="1" t="s">
        <v>55</v>
      </c>
      <c r="N12991" s="1" t="s">
        <v>32</v>
      </c>
      <c r="O12991" s="1" t="s">
        <v>85</v>
      </c>
      <c r="P12991" s="1" t="s">
        <v>25</v>
      </c>
      <c r="Q12991" s="1" t="s">
        <v>50</v>
      </c>
      <c r="R12991" s="1" t="s">
        <v>27</v>
      </c>
    </row>
    <row r="12992" spans="1:18" x14ac:dyDescent="0.3">
      <c r="A12992" s="1" t="s">
        <v>13150</v>
      </c>
      <c r="B12992" s="1" t="s">
        <v>29</v>
      </c>
      <c r="C12992" s="1" t="s">
        <v>71</v>
      </c>
      <c r="D12992" s="1" t="s">
        <v>58</v>
      </c>
      <c r="E12992">
        <v>36</v>
      </c>
      <c r="F12992">
        <v>3500</v>
      </c>
      <c r="G12992">
        <v>52</v>
      </c>
      <c r="H12992">
        <v>51</v>
      </c>
      <c r="I12992">
        <v>1</v>
      </c>
      <c r="J12992">
        <v>182000</v>
      </c>
      <c r="K12992" s="2">
        <v>45690</v>
      </c>
      <c r="L12992">
        <v>14</v>
      </c>
      <c r="M12992" s="1" t="s">
        <v>39</v>
      </c>
      <c r="N12992" s="1" t="s">
        <v>23</v>
      </c>
      <c r="O12992" s="1" t="s">
        <v>44</v>
      </c>
      <c r="P12992" s="1" t="s">
        <v>25</v>
      </c>
      <c r="Q12992" s="1" t="s">
        <v>26</v>
      </c>
      <c r="R12992" s="1" t="s">
        <v>27</v>
      </c>
    </row>
    <row r="12993" spans="1:18" x14ac:dyDescent="0.3">
      <c r="A12993" s="1" t="s">
        <v>13151</v>
      </c>
      <c r="B12993" s="1" t="s">
        <v>99</v>
      </c>
      <c r="C12993" s="1" t="s">
        <v>119</v>
      </c>
      <c r="D12993" s="1" t="s">
        <v>38</v>
      </c>
      <c r="E12993">
        <v>136</v>
      </c>
      <c r="F12993">
        <v>4500</v>
      </c>
      <c r="G12993">
        <v>141</v>
      </c>
      <c r="H12993">
        <v>9</v>
      </c>
      <c r="I12993">
        <v>132</v>
      </c>
      <c r="J12993">
        <v>634500</v>
      </c>
      <c r="K12993" s="2">
        <v>45934</v>
      </c>
      <c r="L12993">
        <v>2</v>
      </c>
      <c r="M12993" s="1" t="s">
        <v>55</v>
      </c>
      <c r="N12993" s="1" t="s">
        <v>43</v>
      </c>
      <c r="O12993" s="1" t="s">
        <v>24</v>
      </c>
      <c r="P12993" s="1" t="s">
        <v>25</v>
      </c>
      <c r="Q12993" s="1" t="s">
        <v>50</v>
      </c>
      <c r="R12993" s="1" t="s">
        <v>27</v>
      </c>
    </row>
    <row r="12994" spans="1:18" x14ac:dyDescent="0.3">
      <c r="A12994" s="1" t="s">
        <v>13152</v>
      </c>
      <c r="B12994" s="1" t="s">
        <v>133</v>
      </c>
      <c r="C12994" s="1" t="s">
        <v>20</v>
      </c>
      <c r="D12994" s="1" t="s">
        <v>58</v>
      </c>
      <c r="E12994">
        <v>24</v>
      </c>
      <c r="F12994">
        <v>15000</v>
      </c>
      <c r="G12994">
        <v>37</v>
      </c>
      <c r="H12994">
        <v>9</v>
      </c>
      <c r="I12994">
        <v>28</v>
      </c>
      <c r="J12994">
        <v>555000</v>
      </c>
      <c r="K12994" s="2">
        <v>45820</v>
      </c>
      <c r="L12994">
        <v>9</v>
      </c>
      <c r="M12994" s="1" t="s">
        <v>22</v>
      </c>
      <c r="N12994" s="1" t="s">
        <v>32</v>
      </c>
      <c r="O12994" s="1" t="s">
        <v>44</v>
      </c>
      <c r="P12994" s="1" t="s">
        <v>25</v>
      </c>
      <c r="Q12994" s="1" t="s">
        <v>50</v>
      </c>
      <c r="R12994" s="1" t="s">
        <v>27</v>
      </c>
    </row>
    <row r="12995" spans="1:18" x14ac:dyDescent="0.3">
      <c r="A12995" s="1" t="s">
        <v>13153</v>
      </c>
      <c r="B12995" s="1" t="s">
        <v>93</v>
      </c>
      <c r="C12995" s="1" t="s">
        <v>410</v>
      </c>
      <c r="D12995" s="1" t="s">
        <v>64</v>
      </c>
      <c r="E12995">
        <v>115</v>
      </c>
      <c r="F12995">
        <v>25000</v>
      </c>
      <c r="G12995">
        <v>136</v>
      </c>
      <c r="H12995">
        <v>76</v>
      </c>
      <c r="I12995">
        <v>60</v>
      </c>
      <c r="J12995">
        <v>3400000</v>
      </c>
      <c r="K12995" s="2">
        <v>45913</v>
      </c>
      <c r="L12995">
        <v>3</v>
      </c>
      <c r="M12995" s="1" t="s">
        <v>55</v>
      </c>
      <c r="N12995" s="1" t="s">
        <v>43</v>
      </c>
      <c r="O12995" s="1" t="s">
        <v>85</v>
      </c>
      <c r="P12995" s="1" t="s">
        <v>25</v>
      </c>
      <c r="Q12995" s="1" t="s">
        <v>26</v>
      </c>
      <c r="R12995" s="1" t="s">
        <v>27</v>
      </c>
    </row>
    <row r="12996" spans="1:18" x14ac:dyDescent="0.3">
      <c r="A12996" s="1" t="s">
        <v>13154</v>
      </c>
      <c r="B12996" s="1" t="s">
        <v>107</v>
      </c>
      <c r="C12996" s="1" t="s">
        <v>266</v>
      </c>
      <c r="D12996" s="1" t="s">
        <v>64</v>
      </c>
      <c r="E12996">
        <v>83</v>
      </c>
      <c r="F12996">
        <v>2200000</v>
      </c>
      <c r="G12996">
        <v>113</v>
      </c>
      <c r="H12996">
        <v>22</v>
      </c>
      <c r="I12996">
        <v>91</v>
      </c>
      <c r="J12996">
        <v>248600000</v>
      </c>
      <c r="K12996" s="2">
        <v>45806</v>
      </c>
      <c r="L12996">
        <v>4</v>
      </c>
      <c r="M12996" s="1" t="s">
        <v>55</v>
      </c>
      <c r="N12996" s="1" t="s">
        <v>23</v>
      </c>
      <c r="O12996" s="1" t="s">
        <v>24</v>
      </c>
      <c r="P12996" s="1" t="s">
        <v>25</v>
      </c>
      <c r="Q12996" s="1" t="s">
        <v>26</v>
      </c>
      <c r="R12996" s="1" t="s">
        <v>27</v>
      </c>
    </row>
    <row r="12997" spans="1:18" x14ac:dyDescent="0.3">
      <c r="A12997" s="1" t="s">
        <v>13155</v>
      </c>
      <c r="B12997" s="1" t="s">
        <v>87</v>
      </c>
      <c r="C12997" s="1" t="s">
        <v>37</v>
      </c>
      <c r="D12997" s="1" t="s">
        <v>58</v>
      </c>
      <c r="E12997">
        <v>55</v>
      </c>
      <c r="F12997">
        <v>12000</v>
      </c>
      <c r="G12997">
        <v>60</v>
      </c>
      <c r="H12997">
        <v>55</v>
      </c>
      <c r="I12997">
        <v>5</v>
      </c>
      <c r="J12997">
        <v>720000</v>
      </c>
      <c r="K12997" s="2">
        <v>45946</v>
      </c>
      <c r="L12997">
        <v>6</v>
      </c>
      <c r="M12997" s="1" t="s">
        <v>22</v>
      </c>
      <c r="N12997" s="1" t="s">
        <v>43</v>
      </c>
      <c r="O12997" s="1" t="s">
        <v>24</v>
      </c>
      <c r="P12997" s="1" t="s">
        <v>25</v>
      </c>
      <c r="Q12997" s="1" t="s">
        <v>26</v>
      </c>
      <c r="R12997" s="1" t="s">
        <v>27</v>
      </c>
    </row>
    <row r="12998" spans="1:18" x14ac:dyDescent="0.3">
      <c r="A12998" s="1" t="s">
        <v>13156</v>
      </c>
      <c r="B12998" s="1" t="s">
        <v>83</v>
      </c>
      <c r="C12998" s="1" t="s">
        <v>127</v>
      </c>
      <c r="D12998" s="1" t="s">
        <v>91</v>
      </c>
      <c r="E12998">
        <v>39</v>
      </c>
      <c r="F12998">
        <v>35000</v>
      </c>
      <c r="G12998">
        <v>49</v>
      </c>
      <c r="H12998">
        <v>10</v>
      </c>
      <c r="I12998">
        <v>39</v>
      </c>
      <c r="J12998">
        <v>1715000</v>
      </c>
      <c r="K12998" s="2">
        <v>45917</v>
      </c>
      <c r="L12998">
        <v>2</v>
      </c>
      <c r="M12998" s="1" t="s">
        <v>55</v>
      </c>
      <c r="N12998" s="1" t="s">
        <v>43</v>
      </c>
      <c r="O12998" s="1" t="s">
        <v>44</v>
      </c>
      <c r="P12998" s="1" t="s">
        <v>25</v>
      </c>
      <c r="Q12998" s="1" t="s">
        <v>26</v>
      </c>
      <c r="R12998" s="1" t="s">
        <v>34</v>
      </c>
    </row>
    <row r="12999" spans="1:18" x14ac:dyDescent="0.3">
      <c r="A12999" s="1" t="s">
        <v>13157</v>
      </c>
      <c r="B12999" s="1" t="s">
        <v>93</v>
      </c>
      <c r="C12999" s="1" t="s">
        <v>261</v>
      </c>
      <c r="D12999" s="1" t="s">
        <v>38</v>
      </c>
      <c r="E12999">
        <v>116</v>
      </c>
      <c r="F12999">
        <v>85000</v>
      </c>
      <c r="G12999">
        <v>135</v>
      </c>
      <c r="H12999">
        <v>74</v>
      </c>
      <c r="I12999">
        <v>61</v>
      </c>
      <c r="J12999">
        <v>11475000</v>
      </c>
      <c r="K12999" s="2">
        <v>45766</v>
      </c>
      <c r="L12999">
        <v>12</v>
      </c>
      <c r="M12999" s="1" t="s">
        <v>39</v>
      </c>
      <c r="N12999" s="1" t="s">
        <v>43</v>
      </c>
      <c r="O12999" s="1" t="s">
        <v>85</v>
      </c>
      <c r="P12999" s="1" t="s">
        <v>25</v>
      </c>
      <c r="Q12999" s="1" t="s">
        <v>50</v>
      </c>
      <c r="R12999" s="1" t="s">
        <v>27</v>
      </c>
    </row>
    <row r="13000" spans="1:18" x14ac:dyDescent="0.3">
      <c r="A13000" s="1" t="s">
        <v>13158</v>
      </c>
      <c r="B13000" s="1" t="s">
        <v>93</v>
      </c>
      <c r="C13000" s="1" t="s">
        <v>116</v>
      </c>
      <c r="D13000" s="1" t="s">
        <v>91</v>
      </c>
      <c r="E13000">
        <v>86</v>
      </c>
      <c r="F13000">
        <v>5500</v>
      </c>
      <c r="G13000">
        <v>108</v>
      </c>
      <c r="H13000">
        <v>106</v>
      </c>
      <c r="I13000">
        <v>2</v>
      </c>
      <c r="J13000">
        <v>594000</v>
      </c>
      <c r="K13000" s="2">
        <v>45861</v>
      </c>
      <c r="L13000">
        <v>3</v>
      </c>
      <c r="M13000" s="1" t="s">
        <v>55</v>
      </c>
      <c r="N13000" s="1" t="s">
        <v>23</v>
      </c>
      <c r="O13000" s="1" t="s">
        <v>33</v>
      </c>
      <c r="P13000" s="1" t="s">
        <v>49</v>
      </c>
      <c r="Q13000" s="1" t="s">
        <v>26</v>
      </c>
      <c r="R13000" s="1" t="s">
        <v>34</v>
      </c>
    </row>
    <row r="13001" spans="1:18" x14ac:dyDescent="0.3">
      <c r="A13001" s="1" t="s">
        <v>13159</v>
      </c>
      <c r="B13001" s="1" t="s">
        <v>66</v>
      </c>
      <c r="C13001" s="1" t="s">
        <v>493</v>
      </c>
      <c r="D13001" s="1" t="s">
        <v>31</v>
      </c>
      <c r="E13001">
        <v>134</v>
      </c>
      <c r="F13001">
        <v>6500</v>
      </c>
      <c r="G13001">
        <v>163</v>
      </c>
      <c r="H13001">
        <v>112</v>
      </c>
      <c r="I13001">
        <v>51</v>
      </c>
      <c r="J13001">
        <v>1059500</v>
      </c>
      <c r="K13001" s="2">
        <v>45698</v>
      </c>
      <c r="L13001">
        <v>1</v>
      </c>
      <c r="M13001" s="1" t="s">
        <v>55</v>
      </c>
      <c r="N13001" s="1" t="s">
        <v>32</v>
      </c>
      <c r="O13001" s="1" t="s">
        <v>33</v>
      </c>
      <c r="P13001" s="1" t="s">
        <v>49</v>
      </c>
      <c r="Q13001" s="1" t="s">
        <v>26</v>
      </c>
      <c r="R13001" s="1" t="s">
        <v>27</v>
      </c>
    </row>
    <row r="13002" spans="1:18" x14ac:dyDescent="0.3">
      <c r="A13002" s="1" t="s">
        <v>13160</v>
      </c>
      <c r="B13002" s="1" t="s">
        <v>41</v>
      </c>
      <c r="C13002" s="1" t="s">
        <v>162</v>
      </c>
      <c r="D13002" s="1" t="s">
        <v>38</v>
      </c>
      <c r="E13002">
        <v>133</v>
      </c>
      <c r="F13002">
        <v>950000</v>
      </c>
      <c r="G13002">
        <v>150</v>
      </c>
      <c r="H13002">
        <v>40</v>
      </c>
      <c r="I13002">
        <v>110</v>
      </c>
      <c r="J13002">
        <v>142500000</v>
      </c>
      <c r="K13002" s="2">
        <v>45975</v>
      </c>
      <c r="L13002">
        <v>8</v>
      </c>
      <c r="M13002" s="1" t="s">
        <v>22</v>
      </c>
      <c r="N13002" s="1" t="s">
        <v>23</v>
      </c>
      <c r="O13002" s="1" t="s">
        <v>24</v>
      </c>
      <c r="P13002" s="1" t="s">
        <v>25</v>
      </c>
      <c r="Q13002" s="1" t="s">
        <v>26</v>
      </c>
      <c r="R13002" s="1" t="s">
        <v>34</v>
      </c>
    </row>
    <row r="13003" spans="1:18" x14ac:dyDescent="0.3">
      <c r="A13003" s="1" t="s">
        <v>13161</v>
      </c>
      <c r="B13003" s="1" t="s">
        <v>19</v>
      </c>
      <c r="C13003" s="1" t="s">
        <v>427</v>
      </c>
      <c r="D13003" s="1" t="s">
        <v>64</v>
      </c>
      <c r="E13003">
        <v>136</v>
      </c>
      <c r="F13003">
        <v>5000</v>
      </c>
      <c r="G13003">
        <v>151</v>
      </c>
      <c r="H13003">
        <v>44</v>
      </c>
      <c r="I13003">
        <v>107</v>
      </c>
      <c r="J13003">
        <v>755000</v>
      </c>
      <c r="K13003" s="2">
        <v>45869</v>
      </c>
      <c r="L13003">
        <v>13</v>
      </c>
      <c r="M13003" s="1" t="s">
        <v>39</v>
      </c>
      <c r="N13003" s="1" t="s">
        <v>32</v>
      </c>
      <c r="O13003" s="1" t="s">
        <v>33</v>
      </c>
      <c r="P13003" s="1" t="s">
        <v>25</v>
      </c>
      <c r="Q13003" s="1" t="s">
        <v>50</v>
      </c>
      <c r="R13003" s="1" t="s">
        <v>27</v>
      </c>
    </row>
    <row r="13004" spans="1:18" x14ac:dyDescent="0.3">
      <c r="A13004" s="1" t="s">
        <v>13162</v>
      </c>
      <c r="B13004" s="1" t="s">
        <v>104</v>
      </c>
      <c r="C13004" s="1" t="s">
        <v>211</v>
      </c>
      <c r="D13004" s="1" t="s">
        <v>64</v>
      </c>
      <c r="E13004">
        <v>87</v>
      </c>
      <c r="F13004">
        <v>85000</v>
      </c>
      <c r="G13004">
        <v>105</v>
      </c>
      <c r="H13004">
        <v>11</v>
      </c>
      <c r="I13004">
        <v>94</v>
      </c>
      <c r="J13004">
        <v>8925000</v>
      </c>
      <c r="K13004" s="2">
        <v>45750</v>
      </c>
      <c r="L13004">
        <v>13</v>
      </c>
      <c r="M13004" s="1" t="s">
        <v>39</v>
      </c>
      <c r="N13004" s="1" t="s">
        <v>32</v>
      </c>
      <c r="O13004" s="1" t="s">
        <v>24</v>
      </c>
      <c r="P13004" s="1" t="s">
        <v>25</v>
      </c>
      <c r="Q13004" s="1" t="s">
        <v>26</v>
      </c>
      <c r="R13004" s="1" t="s">
        <v>34</v>
      </c>
    </row>
    <row r="13005" spans="1:18" x14ac:dyDescent="0.3">
      <c r="A13005" s="1" t="s">
        <v>13163</v>
      </c>
      <c r="B13005" s="1" t="s">
        <v>87</v>
      </c>
      <c r="C13005" s="1" t="s">
        <v>102</v>
      </c>
      <c r="D13005" s="1" t="s">
        <v>67</v>
      </c>
      <c r="E13005">
        <v>53</v>
      </c>
      <c r="F13005">
        <v>250000</v>
      </c>
      <c r="G13005">
        <v>68</v>
      </c>
      <c r="H13005">
        <v>50</v>
      </c>
      <c r="I13005">
        <v>18</v>
      </c>
      <c r="J13005">
        <v>17000000</v>
      </c>
      <c r="K13005" s="2">
        <v>45766</v>
      </c>
      <c r="L13005">
        <v>15</v>
      </c>
      <c r="M13005" s="1" t="s">
        <v>39</v>
      </c>
      <c r="N13005" s="1" t="s">
        <v>32</v>
      </c>
      <c r="O13005" s="1" t="s">
        <v>24</v>
      </c>
      <c r="P13005" s="1" t="s">
        <v>25</v>
      </c>
      <c r="Q13005" s="1" t="s">
        <v>26</v>
      </c>
      <c r="R13005" s="1" t="s">
        <v>27</v>
      </c>
    </row>
    <row r="13006" spans="1:18" x14ac:dyDescent="0.3">
      <c r="A13006" s="1" t="s">
        <v>13164</v>
      </c>
      <c r="B13006" s="1" t="s">
        <v>87</v>
      </c>
      <c r="C13006" s="1" t="s">
        <v>63</v>
      </c>
      <c r="D13006" s="1" t="s">
        <v>38</v>
      </c>
      <c r="E13006">
        <v>22</v>
      </c>
      <c r="F13006">
        <v>500</v>
      </c>
      <c r="G13006">
        <v>41</v>
      </c>
      <c r="H13006">
        <v>31</v>
      </c>
      <c r="I13006">
        <v>10</v>
      </c>
      <c r="J13006">
        <v>20500</v>
      </c>
      <c r="K13006" s="2">
        <v>45806</v>
      </c>
      <c r="L13006">
        <v>14</v>
      </c>
      <c r="M13006" s="1" t="s">
        <v>39</v>
      </c>
      <c r="N13006" s="1" t="s">
        <v>23</v>
      </c>
      <c r="O13006" s="1" t="s">
        <v>24</v>
      </c>
      <c r="P13006" s="1" t="s">
        <v>49</v>
      </c>
      <c r="Q13006" s="1" t="s">
        <v>26</v>
      </c>
      <c r="R13006" s="1" t="s">
        <v>34</v>
      </c>
    </row>
    <row r="13007" spans="1:18" x14ac:dyDescent="0.3">
      <c r="A13007" s="1" t="s">
        <v>13165</v>
      </c>
      <c r="B13007" s="1" t="s">
        <v>66</v>
      </c>
      <c r="C13007" s="1" t="s">
        <v>53</v>
      </c>
      <c r="D13007" s="1" t="s">
        <v>31</v>
      </c>
      <c r="E13007">
        <v>78</v>
      </c>
      <c r="F13007">
        <v>25000</v>
      </c>
      <c r="G13007">
        <v>85</v>
      </c>
      <c r="H13007">
        <v>65</v>
      </c>
      <c r="I13007">
        <v>20</v>
      </c>
      <c r="J13007">
        <v>2125000</v>
      </c>
      <c r="K13007" s="2">
        <v>45719</v>
      </c>
      <c r="L13007">
        <v>1</v>
      </c>
      <c r="M13007" s="1" t="s">
        <v>55</v>
      </c>
      <c r="N13007" s="1" t="s">
        <v>43</v>
      </c>
      <c r="O13007" s="1" t="s">
        <v>44</v>
      </c>
      <c r="P13007" s="1" t="s">
        <v>25</v>
      </c>
      <c r="Q13007" s="1" t="s">
        <v>50</v>
      </c>
      <c r="R13007" s="1" t="s">
        <v>27</v>
      </c>
    </row>
    <row r="13008" spans="1:18" x14ac:dyDescent="0.3">
      <c r="A13008" s="1" t="s">
        <v>13166</v>
      </c>
      <c r="B13008" s="1" t="s">
        <v>41</v>
      </c>
      <c r="C13008" s="1" t="s">
        <v>398</v>
      </c>
      <c r="D13008" s="1" t="s">
        <v>67</v>
      </c>
      <c r="E13008">
        <v>110</v>
      </c>
      <c r="F13008">
        <v>3500000</v>
      </c>
      <c r="G13008">
        <v>120</v>
      </c>
      <c r="H13008">
        <v>85</v>
      </c>
      <c r="I13008">
        <v>35</v>
      </c>
      <c r="J13008">
        <v>420000000</v>
      </c>
      <c r="K13008" s="2">
        <v>46003</v>
      </c>
      <c r="L13008">
        <v>2</v>
      </c>
      <c r="M13008" s="1" t="s">
        <v>55</v>
      </c>
      <c r="N13008" s="1" t="s">
        <v>23</v>
      </c>
      <c r="O13008" s="1" t="s">
        <v>44</v>
      </c>
      <c r="P13008" s="1" t="s">
        <v>25</v>
      </c>
      <c r="Q13008" s="1" t="s">
        <v>26</v>
      </c>
      <c r="R13008" s="1" t="s">
        <v>27</v>
      </c>
    </row>
    <row r="13009" spans="1:18" x14ac:dyDescent="0.3">
      <c r="A13009" s="1" t="s">
        <v>13167</v>
      </c>
      <c r="B13009" s="1" t="s">
        <v>133</v>
      </c>
      <c r="C13009" s="1" t="s">
        <v>158</v>
      </c>
      <c r="D13009" s="1" t="s">
        <v>58</v>
      </c>
      <c r="E13009">
        <v>96</v>
      </c>
      <c r="F13009">
        <v>300</v>
      </c>
      <c r="G13009">
        <v>124</v>
      </c>
      <c r="H13009">
        <v>100</v>
      </c>
      <c r="I13009">
        <v>24</v>
      </c>
      <c r="J13009">
        <v>37200</v>
      </c>
      <c r="K13009" s="2">
        <v>45906</v>
      </c>
      <c r="L13009">
        <v>7</v>
      </c>
      <c r="M13009" s="1" t="s">
        <v>22</v>
      </c>
      <c r="N13009" s="1" t="s">
        <v>23</v>
      </c>
      <c r="O13009" s="1" t="s">
        <v>24</v>
      </c>
      <c r="P13009" s="1" t="s">
        <v>25</v>
      </c>
      <c r="Q13009" s="1" t="s">
        <v>26</v>
      </c>
      <c r="R13009" s="1" t="s">
        <v>59</v>
      </c>
    </row>
    <row r="13010" spans="1:18" x14ac:dyDescent="0.3">
      <c r="A13010" s="1" t="s">
        <v>13168</v>
      </c>
      <c r="B13010" s="1" t="s">
        <v>36</v>
      </c>
      <c r="C13010" s="1" t="s">
        <v>513</v>
      </c>
      <c r="D13010" s="1" t="s">
        <v>67</v>
      </c>
      <c r="E13010">
        <v>43</v>
      </c>
      <c r="F13010">
        <v>5000</v>
      </c>
      <c r="G13010">
        <v>54</v>
      </c>
      <c r="H13010">
        <v>17</v>
      </c>
      <c r="I13010">
        <v>37</v>
      </c>
      <c r="J13010">
        <v>270000</v>
      </c>
      <c r="K13010" s="2">
        <v>45777</v>
      </c>
      <c r="L13010">
        <v>9</v>
      </c>
      <c r="M13010" s="1" t="s">
        <v>22</v>
      </c>
      <c r="N13010" s="1" t="s">
        <v>23</v>
      </c>
      <c r="O13010" s="1" t="s">
        <v>24</v>
      </c>
      <c r="P13010" s="1" t="s">
        <v>49</v>
      </c>
      <c r="Q13010" s="1" t="s">
        <v>26</v>
      </c>
      <c r="R13010" s="1" t="s">
        <v>27</v>
      </c>
    </row>
    <row r="13011" spans="1:18" x14ac:dyDescent="0.3">
      <c r="A13011" s="1" t="s">
        <v>13169</v>
      </c>
      <c r="B13011" s="1" t="s">
        <v>36</v>
      </c>
      <c r="C13011" s="1" t="s">
        <v>348</v>
      </c>
      <c r="D13011" s="1" t="s">
        <v>72</v>
      </c>
      <c r="E13011">
        <v>21</v>
      </c>
      <c r="F13011">
        <v>30000</v>
      </c>
      <c r="G13011">
        <v>40</v>
      </c>
      <c r="H13011">
        <v>11</v>
      </c>
      <c r="I13011">
        <v>29</v>
      </c>
      <c r="J13011">
        <v>1200000</v>
      </c>
      <c r="K13011" s="2">
        <v>45712</v>
      </c>
      <c r="L13011">
        <v>9</v>
      </c>
      <c r="M13011" s="1" t="s">
        <v>22</v>
      </c>
      <c r="N13011" s="1" t="s">
        <v>32</v>
      </c>
      <c r="O13011" s="1" t="s">
        <v>24</v>
      </c>
      <c r="P13011" s="1" t="s">
        <v>25</v>
      </c>
      <c r="Q13011" s="1" t="s">
        <v>50</v>
      </c>
      <c r="R13011" s="1" t="s">
        <v>59</v>
      </c>
    </row>
    <row r="13012" spans="1:18" x14ac:dyDescent="0.3">
      <c r="A13012" s="1" t="s">
        <v>13170</v>
      </c>
      <c r="B13012" s="1" t="s">
        <v>29</v>
      </c>
      <c r="C13012" s="1" t="s">
        <v>225</v>
      </c>
      <c r="D13012" s="1" t="s">
        <v>64</v>
      </c>
      <c r="E13012">
        <v>90</v>
      </c>
      <c r="F13012">
        <v>1200000</v>
      </c>
      <c r="G13012">
        <v>104</v>
      </c>
      <c r="H13012">
        <v>41</v>
      </c>
      <c r="I13012">
        <v>63</v>
      </c>
      <c r="J13012">
        <v>124800000</v>
      </c>
      <c r="K13012" s="2">
        <v>46011</v>
      </c>
      <c r="L13012">
        <v>2</v>
      </c>
      <c r="M13012" s="1" t="s">
        <v>55</v>
      </c>
      <c r="N13012" s="1" t="s">
        <v>23</v>
      </c>
      <c r="O13012" s="1" t="s">
        <v>24</v>
      </c>
      <c r="P13012" s="1" t="s">
        <v>25</v>
      </c>
      <c r="Q13012" s="1" t="s">
        <v>26</v>
      </c>
      <c r="R13012" s="1" t="s">
        <v>34</v>
      </c>
    </row>
    <row r="13013" spans="1:18" x14ac:dyDescent="0.3">
      <c r="A13013" s="1" t="s">
        <v>13171</v>
      </c>
      <c r="B13013" s="1" t="s">
        <v>80</v>
      </c>
      <c r="C13013" s="1" t="s">
        <v>200</v>
      </c>
      <c r="D13013" s="1" t="s">
        <v>48</v>
      </c>
      <c r="E13013">
        <v>88</v>
      </c>
      <c r="F13013">
        <v>400</v>
      </c>
      <c r="G13013">
        <v>102</v>
      </c>
      <c r="H13013">
        <v>84</v>
      </c>
      <c r="I13013">
        <v>18</v>
      </c>
      <c r="J13013">
        <v>40800</v>
      </c>
      <c r="K13013" s="2">
        <v>45667</v>
      </c>
      <c r="L13013">
        <v>13</v>
      </c>
      <c r="M13013" s="1" t="s">
        <v>39</v>
      </c>
      <c r="N13013" s="1" t="s">
        <v>43</v>
      </c>
      <c r="O13013" s="1" t="s">
        <v>24</v>
      </c>
      <c r="P13013" s="1" t="s">
        <v>25</v>
      </c>
      <c r="Q13013" s="1" t="s">
        <v>26</v>
      </c>
      <c r="R13013" s="1" t="s">
        <v>27</v>
      </c>
    </row>
    <row r="13014" spans="1:18" x14ac:dyDescent="0.3">
      <c r="A13014" s="1" t="s">
        <v>13172</v>
      </c>
      <c r="B13014" s="1" t="s">
        <v>107</v>
      </c>
      <c r="C13014" s="1" t="s">
        <v>113</v>
      </c>
      <c r="D13014" s="1" t="s">
        <v>48</v>
      </c>
      <c r="E13014">
        <v>104</v>
      </c>
      <c r="F13014">
        <v>45000</v>
      </c>
      <c r="G13014">
        <v>125</v>
      </c>
      <c r="H13014">
        <v>56</v>
      </c>
      <c r="I13014">
        <v>69</v>
      </c>
      <c r="J13014">
        <v>5625000</v>
      </c>
      <c r="K13014" s="2">
        <v>45869</v>
      </c>
      <c r="L13014">
        <v>12</v>
      </c>
      <c r="M13014" s="1" t="s">
        <v>39</v>
      </c>
      <c r="N13014" s="1" t="s">
        <v>23</v>
      </c>
      <c r="O13014" s="1" t="s">
        <v>44</v>
      </c>
      <c r="P13014" s="1" t="s">
        <v>25</v>
      </c>
      <c r="Q13014" s="1" t="s">
        <v>26</v>
      </c>
      <c r="R13014" s="1" t="s">
        <v>59</v>
      </c>
    </row>
    <row r="13015" spans="1:18" x14ac:dyDescent="0.3">
      <c r="A13015" s="1" t="s">
        <v>13173</v>
      </c>
      <c r="B13015" s="1" t="s">
        <v>52</v>
      </c>
      <c r="C13015" s="1" t="s">
        <v>344</v>
      </c>
      <c r="D13015" s="1" t="s">
        <v>48</v>
      </c>
      <c r="E13015">
        <v>115</v>
      </c>
      <c r="F13015">
        <v>18000</v>
      </c>
      <c r="G13015">
        <v>116</v>
      </c>
      <c r="H13015">
        <v>22</v>
      </c>
      <c r="I13015">
        <v>94</v>
      </c>
      <c r="J13015">
        <v>2088000</v>
      </c>
      <c r="K13015" s="2">
        <v>45956</v>
      </c>
      <c r="L13015">
        <v>9</v>
      </c>
      <c r="M13015" s="1" t="s">
        <v>22</v>
      </c>
      <c r="N13015" s="1" t="s">
        <v>43</v>
      </c>
      <c r="O13015" s="1" t="s">
        <v>24</v>
      </c>
      <c r="P13015" s="1" t="s">
        <v>25</v>
      </c>
      <c r="Q13015" s="1" t="s">
        <v>26</v>
      </c>
      <c r="R13015" s="1" t="s">
        <v>27</v>
      </c>
    </row>
    <row r="13016" spans="1:18" x14ac:dyDescent="0.3">
      <c r="A13016" s="1" t="s">
        <v>13174</v>
      </c>
      <c r="B13016" s="1" t="s">
        <v>83</v>
      </c>
      <c r="C13016" s="1" t="s">
        <v>113</v>
      </c>
      <c r="D13016" s="1" t="s">
        <v>54</v>
      </c>
      <c r="E13016">
        <v>150</v>
      </c>
      <c r="F13016">
        <v>45000</v>
      </c>
      <c r="G13016">
        <v>169</v>
      </c>
      <c r="H13016">
        <v>160</v>
      </c>
      <c r="I13016">
        <v>9</v>
      </c>
      <c r="J13016">
        <v>7605000</v>
      </c>
      <c r="K13016" s="2">
        <v>45723</v>
      </c>
      <c r="L13016">
        <v>1</v>
      </c>
      <c r="M13016" s="1" t="s">
        <v>55</v>
      </c>
      <c r="N13016" s="1" t="s">
        <v>32</v>
      </c>
      <c r="O13016" s="1" t="s">
        <v>24</v>
      </c>
      <c r="P13016" s="1" t="s">
        <v>25</v>
      </c>
      <c r="Q13016" s="1" t="s">
        <v>50</v>
      </c>
      <c r="R13016" s="1" t="s">
        <v>59</v>
      </c>
    </row>
    <row r="13017" spans="1:18" x14ac:dyDescent="0.3">
      <c r="A13017" s="1" t="s">
        <v>13175</v>
      </c>
      <c r="B13017" s="1" t="s">
        <v>107</v>
      </c>
      <c r="C13017" s="1" t="s">
        <v>76</v>
      </c>
      <c r="D13017" s="1" t="s">
        <v>67</v>
      </c>
      <c r="E13017">
        <v>75</v>
      </c>
      <c r="F13017">
        <v>2200</v>
      </c>
      <c r="G13017">
        <v>98</v>
      </c>
      <c r="H13017">
        <v>73</v>
      </c>
      <c r="I13017">
        <v>25</v>
      </c>
      <c r="J13017">
        <v>215600</v>
      </c>
      <c r="K13017" s="2">
        <v>45881</v>
      </c>
      <c r="L13017">
        <v>3</v>
      </c>
      <c r="M13017" s="1" t="s">
        <v>55</v>
      </c>
      <c r="N13017" s="1" t="s">
        <v>23</v>
      </c>
      <c r="O13017" s="1" t="s">
        <v>24</v>
      </c>
      <c r="P13017" s="1" t="s">
        <v>25</v>
      </c>
      <c r="Q13017" s="1" t="s">
        <v>26</v>
      </c>
      <c r="R13017" s="1" t="s">
        <v>27</v>
      </c>
    </row>
    <row r="13018" spans="1:18" x14ac:dyDescent="0.3">
      <c r="A13018" s="1" t="s">
        <v>13176</v>
      </c>
      <c r="B13018" s="1" t="s">
        <v>41</v>
      </c>
      <c r="C13018" s="1" t="s">
        <v>151</v>
      </c>
      <c r="D13018" s="1" t="s">
        <v>38</v>
      </c>
      <c r="E13018">
        <v>139</v>
      </c>
      <c r="F13018">
        <v>5000</v>
      </c>
      <c r="G13018">
        <v>143</v>
      </c>
      <c r="H13018">
        <v>130</v>
      </c>
      <c r="I13018">
        <v>13</v>
      </c>
      <c r="J13018">
        <v>715000</v>
      </c>
      <c r="K13018" s="2">
        <v>45999</v>
      </c>
      <c r="L13018">
        <v>6</v>
      </c>
      <c r="M13018" s="1" t="s">
        <v>22</v>
      </c>
      <c r="N13018" s="1" t="s">
        <v>32</v>
      </c>
      <c r="O13018" s="1" t="s">
        <v>24</v>
      </c>
      <c r="P13018" s="1" t="s">
        <v>25</v>
      </c>
      <c r="Q13018" s="1" t="s">
        <v>50</v>
      </c>
      <c r="R13018" s="1" t="s">
        <v>27</v>
      </c>
    </row>
    <row r="13019" spans="1:18" x14ac:dyDescent="0.3">
      <c r="A13019" s="1" t="s">
        <v>13177</v>
      </c>
      <c r="B13019" s="1" t="s">
        <v>93</v>
      </c>
      <c r="C13019" s="1" t="s">
        <v>174</v>
      </c>
      <c r="D13019" s="1" t="s">
        <v>31</v>
      </c>
      <c r="E13019">
        <v>20</v>
      </c>
      <c r="F13019">
        <v>25000</v>
      </c>
      <c r="G13019">
        <v>47</v>
      </c>
      <c r="H13019">
        <v>27</v>
      </c>
      <c r="I13019">
        <v>20</v>
      </c>
      <c r="J13019">
        <v>1175000</v>
      </c>
      <c r="K13019" s="2">
        <v>45785</v>
      </c>
      <c r="L13019">
        <v>7</v>
      </c>
      <c r="M13019" s="1" t="s">
        <v>22</v>
      </c>
      <c r="N13019" s="1" t="s">
        <v>23</v>
      </c>
      <c r="O13019" s="1" t="s">
        <v>85</v>
      </c>
      <c r="P13019" s="1" t="s">
        <v>25</v>
      </c>
      <c r="Q13019" s="1" t="s">
        <v>26</v>
      </c>
      <c r="R13019" s="1" t="s">
        <v>59</v>
      </c>
    </row>
    <row r="13020" spans="1:18" x14ac:dyDescent="0.3">
      <c r="A13020" s="1" t="s">
        <v>13178</v>
      </c>
      <c r="B13020" s="1" t="s">
        <v>80</v>
      </c>
      <c r="C13020" s="1" t="s">
        <v>76</v>
      </c>
      <c r="D13020" s="1" t="s">
        <v>64</v>
      </c>
      <c r="E13020">
        <v>140</v>
      </c>
      <c r="F13020">
        <v>2200</v>
      </c>
      <c r="G13020">
        <v>146</v>
      </c>
      <c r="H13020">
        <v>98</v>
      </c>
      <c r="I13020">
        <v>48</v>
      </c>
      <c r="J13020">
        <v>321200</v>
      </c>
      <c r="K13020" s="2">
        <v>45927</v>
      </c>
      <c r="L13020">
        <v>15</v>
      </c>
      <c r="M13020" s="1" t="s">
        <v>39</v>
      </c>
      <c r="N13020" s="1" t="s">
        <v>23</v>
      </c>
      <c r="O13020" s="1" t="s">
        <v>24</v>
      </c>
      <c r="P13020" s="1" t="s">
        <v>25</v>
      </c>
      <c r="Q13020" s="1" t="s">
        <v>59</v>
      </c>
      <c r="R13020" s="1" t="s">
        <v>59</v>
      </c>
    </row>
    <row r="13021" spans="1:18" x14ac:dyDescent="0.3">
      <c r="A13021" s="1" t="s">
        <v>13179</v>
      </c>
      <c r="B13021" s="1" t="s">
        <v>87</v>
      </c>
      <c r="C13021" s="1" t="s">
        <v>291</v>
      </c>
      <c r="D13021" s="1" t="s">
        <v>72</v>
      </c>
      <c r="E13021">
        <v>124</v>
      </c>
      <c r="F13021">
        <v>4500</v>
      </c>
      <c r="G13021">
        <v>128</v>
      </c>
      <c r="H13021">
        <v>101</v>
      </c>
      <c r="I13021">
        <v>27</v>
      </c>
      <c r="J13021">
        <v>576000</v>
      </c>
      <c r="K13021" s="2">
        <v>45866</v>
      </c>
      <c r="L13021">
        <v>6</v>
      </c>
      <c r="M13021" s="1" t="s">
        <v>22</v>
      </c>
      <c r="N13021" s="1" t="s">
        <v>23</v>
      </c>
      <c r="O13021" s="1" t="s">
        <v>33</v>
      </c>
      <c r="P13021" s="1" t="s">
        <v>25</v>
      </c>
      <c r="Q13021" s="1" t="s">
        <v>26</v>
      </c>
      <c r="R13021" s="1" t="s">
        <v>27</v>
      </c>
    </row>
    <row r="13022" spans="1:18" x14ac:dyDescent="0.3">
      <c r="A13022" s="1" t="s">
        <v>13180</v>
      </c>
      <c r="B13022" s="1" t="s">
        <v>83</v>
      </c>
      <c r="C13022" s="1" t="s">
        <v>74</v>
      </c>
      <c r="D13022" s="1" t="s">
        <v>38</v>
      </c>
      <c r="E13022">
        <v>26</v>
      </c>
      <c r="F13022">
        <v>25000</v>
      </c>
      <c r="G13022">
        <v>38</v>
      </c>
      <c r="H13022">
        <v>23</v>
      </c>
      <c r="I13022">
        <v>15</v>
      </c>
      <c r="J13022">
        <v>950000</v>
      </c>
      <c r="K13022" s="2">
        <v>45850</v>
      </c>
      <c r="L13022">
        <v>8</v>
      </c>
      <c r="M13022" s="1" t="s">
        <v>22</v>
      </c>
      <c r="N13022" s="1" t="s">
        <v>43</v>
      </c>
      <c r="O13022" s="1" t="s">
        <v>85</v>
      </c>
      <c r="P13022" s="1" t="s">
        <v>25</v>
      </c>
      <c r="Q13022" s="1" t="s">
        <v>26</v>
      </c>
      <c r="R13022" s="1" t="s">
        <v>27</v>
      </c>
    </row>
    <row r="13023" spans="1:18" x14ac:dyDescent="0.3">
      <c r="A13023" s="1" t="s">
        <v>13181</v>
      </c>
      <c r="B13023" s="1" t="s">
        <v>19</v>
      </c>
      <c r="C13023" s="1" t="s">
        <v>270</v>
      </c>
      <c r="D13023" s="1" t="s">
        <v>54</v>
      </c>
      <c r="E13023">
        <v>46</v>
      </c>
      <c r="F13023">
        <v>1800</v>
      </c>
      <c r="G13023">
        <v>75</v>
      </c>
      <c r="H13023">
        <v>20</v>
      </c>
      <c r="I13023">
        <v>55</v>
      </c>
      <c r="J13023">
        <v>135000</v>
      </c>
      <c r="K13023" s="2">
        <v>45677</v>
      </c>
      <c r="L13023">
        <v>12</v>
      </c>
      <c r="M13023" s="1" t="s">
        <v>39</v>
      </c>
      <c r="N13023" s="1" t="s">
        <v>43</v>
      </c>
      <c r="O13023" s="1" t="s">
        <v>44</v>
      </c>
      <c r="P13023" s="1" t="s">
        <v>49</v>
      </c>
      <c r="Q13023" s="1" t="s">
        <v>26</v>
      </c>
      <c r="R13023" s="1" t="s">
        <v>27</v>
      </c>
    </row>
    <row r="13024" spans="1:18" x14ac:dyDescent="0.3">
      <c r="A13024" s="1" t="s">
        <v>13182</v>
      </c>
      <c r="B13024" s="1" t="s">
        <v>66</v>
      </c>
      <c r="C13024" s="1" t="s">
        <v>231</v>
      </c>
      <c r="D13024" s="1" t="s">
        <v>58</v>
      </c>
      <c r="E13024">
        <v>20</v>
      </c>
      <c r="F13024">
        <v>12000</v>
      </c>
      <c r="G13024">
        <v>32</v>
      </c>
      <c r="H13024">
        <v>27</v>
      </c>
      <c r="I13024">
        <v>5</v>
      </c>
      <c r="J13024">
        <v>384000</v>
      </c>
      <c r="K13024" s="2">
        <v>45719</v>
      </c>
      <c r="L13024">
        <v>7</v>
      </c>
      <c r="M13024" s="1" t="s">
        <v>22</v>
      </c>
      <c r="N13024" s="1" t="s">
        <v>23</v>
      </c>
      <c r="O13024" s="1" t="s">
        <v>24</v>
      </c>
      <c r="P13024" s="1" t="s">
        <v>25</v>
      </c>
      <c r="Q13024" s="1" t="s">
        <v>50</v>
      </c>
      <c r="R13024" s="1" t="s">
        <v>27</v>
      </c>
    </row>
    <row r="13025" spans="1:18" x14ac:dyDescent="0.3">
      <c r="A13025" s="1" t="s">
        <v>13183</v>
      </c>
      <c r="B13025" s="1" t="s">
        <v>99</v>
      </c>
      <c r="C13025" s="1" t="s">
        <v>287</v>
      </c>
      <c r="D13025" s="1" t="s">
        <v>21</v>
      </c>
      <c r="E13025">
        <v>46</v>
      </c>
      <c r="F13025">
        <v>25000</v>
      </c>
      <c r="G13025">
        <v>74</v>
      </c>
      <c r="H13025">
        <v>12</v>
      </c>
      <c r="I13025">
        <v>62</v>
      </c>
      <c r="J13025">
        <v>1850000</v>
      </c>
      <c r="K13025" s="2">
        <v>45986</v>
      </c>
      <c r="L13025">
        <v>10</v>
      </c>
      <c r="M13025" s="1" t="s">
        <v>22</v>
      </c>
      <c r="N13025" s="1" t="s">
        <v>23</v>
      </c>
      <c r="O13025" s="1" t="s">
        <v>85</v>
      </c>
      <c r="P13025" s="1" t="s">
        <v>25</v>
      </c>
      <c r="Q13025" s="1" t="s">
        <v>26</v>
      </c>
      <c r="R13025" s="1" t="s">
        <v>27</v>
      </c>
    </row>
    <row r="13026" spans="1:18" x14ac:dyDescent="0.3">
      <c r="A13026" s="1" t="s">
        <v>13184</v>
      </c>
      <c r="B13026" s="1" t="s">
        <v>36</v>
      </c>
      <c r="C13026" s="1" t="s">
        <v>247</v>
      </c>
      <c r="D13026" s="1" t="s">
        <v>72</v>
      </c>
      <c r="E13026">
        <v>36</v>
      </c>
      <c r="F13026">
        <v>2500000</v>
      </c>
      <c r="G13026">
        <v>42</v>
      </c>
      <c r="H13026">
        <v>13</v>
      </c>
      <c r="I13026">
        <v>29</v>
      </c>
      <c r="J13026">
        <v>105000000</v>
      </c>
      <c r="K13026" s="2">
        <v>45970</v>
      </c>
      <c r="L13026">
        <v>7</v>
      </c>
      <c r="M13026" s="1" t="s">
        <v>22</v>
      </c>
      <c r="N13026" s="1" t="s">
        <v>23</v>
      </c>
      <c r="O13026" s="1" t="s">
        <v>44</v>
      </c>
      <c r="P13026" s="1" t="s">
        <v>49</v>
      </c>
      <c r="Q13026" s="1" t="s">
        <v>26</v>
      </c>
      <c r="R13026" s="1" t="s">
        <v>59</v>
      </c>
    </row>
    <row r="13027" spans="1:18" x14ac:dyDescent="0.3">
      <c r="A13027" s="1" t="s">
        <v>13185</v>
      </c>
      <c r="B13027" s="1" t="s">
        <v>83</v>
      </c>
      <c r="C13027" s="1" t="s">
        <v>78</v>
      </c>
      <c r="D13027" s="1" t="s">
        <v>31</v>
      </c>
      <c r="E13027">
        <v>28</v>
      </c>
      <c r="F13027">
        <v>150000</v>
      </c>
      <c r="G13027">
        <v>53</v>
      </c>
      <c r="H13027">
        <v>25</v>
      </c>
      <c r="I13027">
        <v>28</v>
      </c>
      <c r="J13027">
        <v>7950000</v>
      </c>
      <c r="K13027" s="2">
        <v>45934</v>
      </c>
      <c r="L13027">
        <v>1</v>
      </c>
      <c r="M13027" s="1" t="s">
        <v>55</v>
      </c>
      <c r="N13027" s="1" t="s">
        <v>23</v>
      </c>
      <c r="O13027" s="1" t="s">
        <v>44</v>
      </c>
      <c r="P13027" s="1" t="s">
        <v>49</v>
      </c>
      <c r="Q13027" s="1" t="s">
        <v>26</v>
      </c>
      <c r="R13027" s="1" t="s">
        <v>27</v>
      </c>
    </row>
    <row r="13028" spans="1:18" x14ac:dyDescent="0.3">
      <c r="A13028" s="1" t="s">
        <v>13186</v>
      </c>
      <c r="B13028" s="1" t="s">
        <v>46</v>
      </c>
      <c r="C13028" s="1" t="s">
        <v>158</v>
      </c>
      <c r="D13028" s="1" t="s">
        <v>38</v>
      </c>
      <c r="E13028">
        <v>68</v>
      </c>
      <c r="F13028">
        <v>300</v>
      </c>
      <c r="G13028">
        <v>95</v>
      </c>
      <c r="H13028">
        <v>69</v>
      </c>
      <c r="I13028">
        <v>26</v>
      </c>
      <c r="J13028">
        <v>28500</v>
      </c>
      <c r="K13028" s="2">
        <v>46023</v>
      </c>
      <c r="L13028">
        <v>5</v>
      </c>
      <c r="M13028" s="1" t="s">
        <v>55</v>
      </c>
      <c r="N13028" s="1" t="s">
        <v>43</v>
      </c>
      <c r="O13028" s="1" t="s">
        <v>44</v>
      </c>
      <c r="P13028" s="1" t="s">
        <v>49</v>
      </c>
      <c r="Q13028" s="1" t="s">
        <v>26</v>
      </c>
      <c r="R13028" s="1" t="s">
        <v>27</v>
      </c>
    </row>
    <row r="13029" spans="1:18" x14ac:dyDescent="0.3">
      <c r="A13029" s="1" t="s">
        <v>13187</v>
      </c>
      <c r="B13029" s="1" t="s">
        <v>41</v>
      </c>
      <c r="C13029" s="1" t="s">
        <v>188</v>
      </c>
      <c r="D13029" s="1" t="s">
        <v>72</v>
      </c>
      <c r="E13029">
        <v>150</v>
      </c>
      <c r="F13029">
        <v>95000</v>
      </c>
      <c r="G13029">
        <v>176</v>
      </c>
      <c r="H13029">
        <v>123</v>
      </c>
      <c r="I13029">
        <v>53</v>
      </c>
      <c r="J13029">
        <v>16720000</v>
      </c>
      <c r="K13029" s="2">
        <v>45739</v>
      </c>
      <c r="L13029">
        <v>7</v>
      </c>
      <c r="M13029" s="1" t="s">
        <v>22</v>
      </c>
      <c r="N13029" s="1" t="s">
        <v>43</v>
      </c>
      <c r="O13029" s="1" t="s">
        <v>24</v>
      </c>
      <c r="P13029" s="1" t="s">
        <v>25</v>
      </c>
      <c r="Q13029" s="1" t="s">
        <v>26</v>
      </c>
      <c r="R13029" s="1" t="s">
        <v>27</v>
      </c>
    </row>
    <row r="13030" spans="1:18" x14ac:dyDescent="0.3">
      <c r="A13030" s="1" t="s">
        <v>13188</v>
      </c>
      <c r="B13030" s="1" t="s">
        <v>83</v>
      </c>
      <c r="C13030" s="1" t="s">
        <v>57</v>
      </c>
      <c r="D13030" s="1" t="s">
        <v>91</v>
      </c>
      <c r="E13030">
        <v>101</v>
      </c>
      <c r="F13030">
        <v>8000</v>
      </c>
      <c r="G13030">
        <v>125</v>
      </c>
      <c r="H13030">
        <v>94</v>
      </c>
      <c r="I13030">
        <v>31</v>
      </c>
      <c r="J13030">
        <v>1000000</v>
      </c>
      <c r="K13030" s="2">
        <v>45715</v>
      </c>
      <c r="L13030">
        <v>5</v>
      </c>
      <c r="M13030" s="1" t="s">
        <v>55</v>
      </c>
      <c r="N13030" s="1" t="s">
        <v>23</v>
      </c>
      <c r="O13030" s="1" t="s">
        <v>24</v>
      </c>
      <c r="P13030" s="1" t="s">
        <v>25</v>
      </c>
      <c r="Q13030" s="1" t="s">
        <v>26</v>
      </c>
      <c r="R13030" s="1" t="s">
        <v>27</v>
      </c>
    </row>
    <row r="13031" spans="1:18" x14ac:dyDescent="0.3">
      <c r="A13031" s="1" t="s">
        <v>13189</v>
      </c>
      <c r="B13031" s="1" t="s">
        <v>104</v>
      </c>
      <c r="C13031" s="1" t="s">
        <v>284</v>
      </c>
      <c r="D13031" s="1" t="s">
        <v>91</v>
      </c>
      <c r="E13031">
        <v>136</v>
      </c>
      <c r="F13031">
        <v>2800</v>
      </c>
      <c r="G13031">
        <v>165</v>
      </c>
      <c r="H13031">
        <v>77</v>
      </c>
      <c r="I13031">
        <v>88</v>
      </c>
      <c r="J13031">
        <v>462000</v>
      </c>
      <c r="K13031" s="2">
        <v>45934</v>
      </c>
      <c r="L13031">
        <v>7</v>
      </c>
      <c r="M13031" s="1" t="s">
        <v>22</v>
      </c>
      <c r="N13031" s="1" t="s">
        <v>32</v>
      </c>
      <c r="O13031" s="1" t="s">
        <v>24</v>
      </c>
      <c r="P13031" s="1" t="s">
        <v>25</v>
      </c>
      <c r="Q13031" s="1" t="s">
        <v>26</v>
      </c>
      <c r="R13031" s="1" t="s">
        <v>27</v>
      </c>
    </row>
    <row r="13032" spans="1:18" x14ac:dyDescent="0.3">
      <c r="A13032" s="1" t="s">
        <v>13190</v>
      </c>
      <c r="B13032" s="1" t="s">
        <v>46</v>
      </c>
      <c r="C13032" s="1" t="s">
        <v>186</v>
      </c>
      <c r="D13032" s="1" t="s">
        <v>64</v>
      </c>
      <c r="E13032">
        <v>68</v>
      </c>
      <c r="F13032">
        <v>95000</v>
      </c>
      <c r="G13032">
        <v>97</v>
      </c>
      <c r="H13032">
        <v>40</v>
      </c>
      <c r="I13032">
        <v>57</v>
      </c>
      <c r="J13032">
        <v>9215000</v>
      </c>
      <c r="K13032" s="2">
        <v>45919</v>
      </c>
      <c r="L13032">
        <v>2</v>
      </c>
      <c r="M13032" s="1" t="s">
        <v>55</v>
      </c>
      <c r="N13032" s="1" t="s">
        <v>43</v>
      </c>
      <c r="O13032" s="1" t="s">
        <v>24</v>
      </c>
      <c r="P13032" s="1" t="s">
        <v>25</v>
      </c>
      <c r="Q13032" s="1" t="s">
        <v>50</v>
      </c>
      <c r="R13032" s="1" t="s">
        <v>27</v>
      </c>
    </row>
    <row r="13033" spans="1:18" x14ac:dyDescent="0.3">
      <c r="A13033" s="1" t="s">
        <v>13191</v>
      </c>
      <c r="B13033" s="1" t="s">
        <v>29</v>
      </c>
      <c r="C13033" s="1" t="s">
        <v>511</v>
      </c>
      <c r="D13033" s="1" t="s">
        <v>38</v>
      </c>
      <c r="E13033">
        <v>49</v>
      </c>
      <c r="F13033">
        <v>12000</v>
      </c>
      <c r="G13033">
        <v>75</v>
      </c>
      <c r="H13033">
        <v>35</v>
      </c>
      <c r="I13033">
        <v>40</v>
      </c>
      <c r="J13033">
        <v>900000</v>
      </c>
      <c r="K13033" s="2">
        <v>45982</v>
      </c>
      <c r="L13033">
        <v>15</v>
      </c>
      <c r="M13033" s="1" t="s">
        <v>39</v>
      </c>
      <c r="N13033" s="1" t="s">
        <v>43</v>
      </c>
      <c r="O13033" s="1" t="s">
        <v>44</v>
      </c>
      <c r="P13033" s="1" t="s">
        <v>49</v>
      </c>
      <c r="Q13033" s="1" t="s">
        <v>50</v>
      </c>
      <c r="R13033" s="1" t="s">
        <v>27</v>
      </c>
    </row>
    <row r="13034" spans="1:18" x14ac:dyDescent="0.3">
      <c r="A13034" s="1" t="s">
        <v>13192</v>
      </c>
      <c r="B13034" s="1" t="s">
        <v>66</v>
      </c>
      <c r="C13034" s="1" t="s">
        <v>268</v>
      </c>
      <c r="D13034" s="1" t="s">
        <v>31</v>
      </c>
      <c r="E13034">
        <v>56</v>
      </c>
      <c r="F13034">
        <v>6000</v>
      </c>
      <c r="G13034">
        <v>63</v>
      </c>
      <c r="H13034">
        <v>39</v>
      </c>
      <c r="I13034">
        <v>24</v>
      </c>
      <c r="J13034">
        <v>378000</v>
      </c>
      <c r="K13034" s="2">
        <v>46010</v>
      </c>
      <c r="L13034">
        <v>7</v>
      </c>
      <c r="M13034" s="1" t="s">
        <v>22</v>
      </c>
      <c r="N13034" s="1" t="s">
        <v>23</v>
      </c>
      <c r="O13034" s="1" t="s">
        <v>44</v>
      </c>
      <c r="P13034" s="1" t="s">
        <v>25</v>
      </c>
      <c r="Q13034" s="1" t="s">
        <v>59</v>
      </c>
      <c r="R13034" s="1" t="s">
        <v>27</v>
      </c>
    </row>
    <row r="13035" spans="1:18" x14ac:dyDescent="0.3">
      <c r="A13035" s="1" t="s">
        <v>13193</v>
      </c>
      <c r="B13035" s="1" t="s">
        <v>104</v>
      </c>
      <c r="C13035" s="1" t="s">
        <v>168</v>
      </c>
      <c r="D13035" s="1" t="s">
        <v>21</v>
      </c>
      <c r="E13035">
        <v>48</v>
      </c>
      <c r="F13035">
        <v>10000</v>
      </c>
      <c r="G13035">
        <v>55</v>
      </c>
      <c r="H13035">
        <v>48</v>
      </c>
      <c r="I13035">
        <v>7</v>
      </c>
      <c r="J13035">
        <v>550000</v>
      </c>
      <c r="K13035" s="2">
        <v>45942</v>
      </c>
      <c r="L13035">
        <v>9</v>
      </c>
      <c r="M13035" s="1" t="s">
        <v>22</v>
      </c>
      <c r="N13035" s="1" t="s">
        <v>43</v>
      </c>
      <c r="O13035" s="1" t="s">
        <v>24</v>
      </c>
      <c r="P13035" s="1" t="s">
        <v>25</v>
      </c>
      <c r="Q13035" s="1" t="s">
        <v>26</v>
      </c>
      <c r="R13035" s="1" t="s">
        <v>27</v>
      </c>
    </row>
    <row r="13036" spans="1:18" x14ac:dyDescent="0.3">
      <c r="A13036" s="1" t="s">
        <v>13194</v>
      </c>
      <c r="B13036" s="1" t="s">
        <v>36</v>
      </c>
      <c r="C13036" s="1" t="s">
        <v>71</v>
      </c>
      <c r="D13036" s="1" t="s">
        <v>54</v>
      </c>
      <c r="E13036">
        <v>107</v>
      </c>
      <c r="F13036">
        <v>3500</v>
      </c>
      <c r="G13036">
        <v>108</v>
      </c>
      <c r="H13036">
        <v>34</v>
      </c>
      <c r="I13036">
        <v>74</v>
      </c>
      <c r="J13036">
        <v>378000</v>
      </c>
      <c r="K13036" s="2">
        <v>45841</v>
      </c>
      <c r="L13036">
        <v>7</v>
      </c>
      <c r="M13036" s="1" t="s">
        <v>22</v>
      </c>
      <c r="N13036" s="1" t="s">
        <v>43</v>
      </c>
      <c r="O13036" s="1" t="s">
        <v>33</v>
      </c>
      <c r="P13036" s="1" t="s">
        <v>25</v>
      </c>
      <c r="Q13036" s="1" t="s">
        <v>26</v>
      </c>
      <c r="R13036" s="1" t="s">
        <v>27</v>
      </c>
    </row>
    <row r="13037" spans="1:18" x14ac:dyDescent="0.3">
      <c r="A13037" s="1" t="s">
        <v>13195</v>
      </c>
      <c r="B13037" s="1" t="s">
        <v>46</v>
      </c>
      <c r="C13037" s="1" t="s">
        <v>500</v>
      </c>
      <c r="D13037" s="1" t="s">
        <v>72</v>
      </c>
      <c r="E13037">
        <v>81</v>
      </c>
      <c r="F13037">
        <v>15000</v>
      </c>
      <c r="G13037">
        <v>99</v>
      </c>
      <c r="H13037">
        <v>10</v>
      </c>
      <c r="I13037">
        <v>89</v>
      </c>
      <c r="J13037">
        <v>1485000</v>
      </c>
      <c r="K13037" s="2">
        <v>46003</v>
      </c>
      <c r="L13037">
        <v>5</v>
      </c>
      <c r="M13037" s="1" t="s">
        <v>55</v>
      </c>
      <c r="N13037" s="1" t="s">
        <v>32</v>
      </c>
      <c r="O13037" s="1" t="s">
        <v>24</v>
      </c>
      <c r="P13037" s="1" t="s">
        <v>25</v>
      </c>
      <c r="Q13037" s="1" t="s">
        <v>50</v>
      </c>
      <c r="R13037" s="1" t="s">
        <v>27</v>
      </c>
    </row>
    <row r="13038" spans="1:18" x14ac:dyDescent="0.3">
      <c r="A13038" s="1" t="s">
        <v>13196</v>
      </c>
      <c r="B13038" s="1" t="s">
        <v>66</v>
      </c>
      <c r="C13038" s="1" t="s">
        <v>123</v>
      </c>
      <c r="D13038" s="1" t="s">
        <v>64</v>
      </c>
      <c r="E13038">
        <v>138</v>
      </c>
      <c r="F13038">
        <v>4500</v>
      </c>
      <c r="G13038">
        <v>150</v>
      </c>
      <c r="H13038">
        <v>57</v>
      </c>
      <c r="I13038">
        <v>93</v>
      </c>
      <c r="J13038">
        <v>675000</v>
      </c>
      <c r="K13038" s="2">
        <v>45782</v>
      </c>
      <c r="L13038">
        <v>7</v>
      </c>
      <c r="M13038" s="1" t="s">
        <v>22</v>
      </c>
      <c r="N13038" s="1" t="s">
        <v>23</v>
      </c>
      <c r="O13038" s="1" t="s">
        <v>33</v>
      </c>
      <c r="P13038" s="1" t="s">
        <v>25</v>
      </c>
      <c r="Q13038" s="1" t="s">
        <v>50</v>
      </c>
      <c r="R13038" s="1" t="s">
        <v>27</v>
      </c>
    </row>
    <row r="13039" spans="1:18" x14ac:dyDescent="0.3">
      <c r="A13039" s="1" t="s">
        <v>13197</v>
      </c>
      <c r="B13039" s="1" t="s">
        <v>41</v>
      </c>
      <c r="C13039" s="1" t="s">
        <v>215</v>
      </c>
      <c r="D13039" s="1" t="s">
        <v>48</v>
      </c>
      <c r="E13039">
        <v>68</v>
      </c>
      <c r="F13039">
        <v>350000</v>
      </c>
      <c r="G13039">
        <v>80</v>
      </c>
      <c r="H13039">
        <v>20</v>
      </c>
      <c r="I13039">
        <v>60</v>
      </c>
      <c r="J13039">
        <v>28000000</v>
      </c>
      <c r="K13039" s="2">
        <v>45965</v>
      </c>
      <c r="L13039">
        <v>4</v>
      </c>
      <c r="M13039" s="1" t="s">
        <v>55</v>
      </c>
      <c r="N13039" s="1" t="s">
        <v>32</v>
      </c>
      <c r="O13039" s="1" t="s">
        <v>24</v>
      </c>
      <c r="P13039" s="1" t="s">
        <v>25</v>
      </c>
      <c r="Q13039" s="1" t="s">
        <v>26</v>
      </c>
      <c r="R13039" s="1" t="s">
        <v>34</v>
      </c>
    </row>
    <row r="13040" spans="1:18" x14ac:dyDescent="0.3">
      <c r="A13040" s="1" t="s">
        <v>13198</v>
      </c>
      <c r="B13040" s="1" t="s">
        <v>41</v>
      </c>
      <c r="C13040" s="1" t="s">
        <v>294</v>
      </c>
      <c r="D13040" s="1" t="s">
        <v>21</v>
      </c>
      <c r="E13040">
        <v>123</v>
      </c>
      <c r="F13040">
        <v>9000</v>
      </c>
      <c r="G13040">
        <v>145</v>
      </c>
      <c r="H13040">
        <v>140</v>
      </c>
      <c r="I13040">
        <v>5</v>
      </c>
      <c r="J13040">
        <v>1305000</v>
      </c>
      <c r="K13040" s="2">
        <v>45916</v>
      </c>
      <c r="L13040">
        <v>12</v>
      </c>
      <c r="M13040" s="1" t="s">
        <v>39</v>
      </c>
      <c r="N13040" s="1" t="s">
        <v>23</v>
      </c>
      <c r="O13040" s="1" t="s">
        <v>24</v>
      </c>
      <c r="P13040" s="1" t="s">
        <v>25</v>
      </c>
      <c r="Q13040" s="1" t="s">
        <v>26</v>
      </c>
      <c r="R13040" s="1" t="s">
        <v>27</v>
      </c>
    </row>
    <row r="13041" spans="1:18" x14ac:dyDescent="0.3">
      <c r="A13041" s="1" t="s">
        <v>13199</v>
      </c>
      <c r="B13041" s="1" t="s">
        <v>19</v>
      </c>
      <c r="C13041" s="1" t="s">
        <v>513</v>
      </c>
      <c r="D13041" s="1" t="s">
        <v>72</v>
      </c>
      <c r="E13041">
        <v>128</v>
      </c>
      <c r="F13041">
        <v>5000</v>
      </c>
      <c r="G13041">
        <v>144</v>
      </c>
      <c r="H13041">
        <v>7</v>
      </c>
      <c r="I13041">
        <v>137</v>
      </c>
      <c r="J13041">
        <v>720000</v>
      </c>
      <c r="K13041" s="2">
        <v>45691</v>
      </c>
      <c r="L13041">
        <v>9</v>
      </c>
      <c r="M13041" s="1" t="s">
        <v>22</v>
      </c>
      <c r="N13041" s="1" t="s">
        <v>43</v>
      </c>
      <c r="O13041" s="1" t="s">
        <v>24</v>
      </c>
      <c r="P13041" s="1" t="s">
        <v>25</v>
      </c>
      <c r="Q13041" s="1" t="s">
        <v>50</v>
      </c>
      <c r="R13041" s="1" t="s">
        <v>27</v>
      </c>
    </row>
    <row r="13042" spans="1:18" x14ac:dyDescent="0.3">
      <c r="A13042" s="1" t="s">
        <v>13200</v>
      </c>
      <c r="B13042" s="1" t="s">
        <v>104</v>
      </c>
      <c r="C13042" s="1" t="s">
        <v>196</v>
      </c>
      <c r="D13042" s="1" t="s">
        <v>31</v>
      </c>
      <c r="E13042">
        <v>32</v>
      </c>
      <c r="F13042">
        <v>850000</v>
      </c>
      <c r="G13042">
        <v>53</v>
      </c>
      <c r="H13042">
        <v>51</v>
      </c>
      <c r="I13042">
        <v>2</v>
      </c>
      <c r="J13042">
        <v>45050000</v>
      </c>
      <c r="K13042" s="2">
        <v>46017</v>
      </c>
      <c r="L13042">
        <v>3</v>
      </c>
      <c r="M13042" s="1" t="s">
        <v>55</v>
      </c>
      <c r="N13042" s="1" t="s">
        <v>32</v>
      </c>
      <c r="O13042" s="1" t="s">
        <v>24</v>
      </c>
      <c r="P13042" s="1" t="s">
        <v>25</v>
      </c>
      <c r="Q13042" s="1" t="s">
        <v>26</v>
      </c>
      <c r="R13042" s="1" t="s">
        <v>27</v>
      </c>
    </row>
    <row r="13043" spans="1:18" x14ac:dyDescent="0.3">
      <c r="A13043" s="1" t="s">
        <v>13201</v>
      </c>
      <c r="B13043" s="1" t="s">
        <v>93</v>
      </c>
      <c r="C13043" s="1" t="s">
        <v>127</v>
      </c>
      <c r="D13043" s="1" t="s">
        <v>31</v>
      </c>
      <c r="E13043">
        <v>84</v>
      </c>
      <c r="F13043">
        <v>35000</v>
      </c>
      <c r="G13043">
        <v>107</v>
      </c>
      <c r="H13043">
        <v>61</v>
      </c>
      <c r="I13043">
        <v>46</v>
      </c>
      <c r="J13043">
        <v>3745000</v>
      </c>
      <c r="K13043" s="2">
        <v>45690</v>
      </c>
      <c r="L13043">
        <v>10</v>
      </c>
      <c r="M13043" s="1" t="s">
        <v>22</v>
      </c>
      <c r="N13043" s="1" t="s">
        <v>43</v>
      </c>
      <c r="O13043" s="1" t="s">
        <v>44</v>
      </c>
      <c r="P13043" s="1" t="s">
        <v>25</v>
      </c>
      <c r="Q13043" s="1" t="s">
        <v>26</v>
      </c>
      <c r="R13043" s="1" t="s">
        <v>27</v>
      </c>
    </row>
    <row r="13044" spans="1:18" x14ac:dyDescent="0.3">
      <c r="A13044" s="1" t="s">
        <v>13202</v>
      </c>
      <c r="B13044" s="1" t="s">
        <v>93</v>
      </c>
      <c r="C13044" s="1" t="s">
        <v>119</v>
      </c>
      <c r="D13044" s="1" t="s">
        <v>64</v>
      </c>
      <c r="E13044">
        <v>115</v>
      </c>
      <c r="F13044">
        <v>4500</v>
      </c>
      <c r="G13044">
        <v>115</v>
      </c>
      <c r="H13044">
        <v>36</v>
      </c>
      <c r="I13044">
        <v>79</v>
      </c>
      <c r="J13044">
        <v>517500</v>
      </c>
      <c r="K13044" s="2">
        <v>45730</v>
      </c>
      <c r="L13044">
        <v>2</v>
      </c>
      <c r="M13044" s="1" t="s">
        <v>55</v>
      </c>
      <c r="N13044" s="1" t="s">
        <v>32</v>
      </c>
      <c r="O13044" s="1" t="s">
        <v>24</v>
      </c>
      <c r="P13044" s="1" t="s">
        <v>49</v>
      </c>
      <c r="Q13044" s="1" t="s">
        <v>26</v>
      </c>
      <c r="R13044" s="1" t="s">
        <v>27</v>
      </c>
    </row>
    <row r="13045" spans="1:18" x14ac:dyDescent="0.3">
      <c r="A13045" s="1" t="s">
        <v>13203</v>
      </c>
      <c r="B13045" s="1" t="s">
        <v>93</v>
      </c>
      <c r="C13045" s="1" t="s">
        <v>37</v>
      </c>
      <c r="D13045" s="1" t="s">
        <v>67</v>
      </c>
      <c r="E13045">
        <v>38</v>
      </c>
      <c r="F13045">
        <v>12000</v>
      </c>
      <c r="G13045">
        <v>48</v>
      </c>
      <c r="H13045">
        <v>34</v>
      </c>
      <c r="I13045">
        <v>14</v>
      </c>
      <c r="J13045">
        <v>576000</v>
      </c>
      <c r="K13045" s="2">
        <v>45994</v>
      </c>
      <c r="L13045">
        <v>15</v>
      </c>
      <c r="M13045" s="1" t="s">
        <v>39</v>
      </c>
      <c r="N13045" s="1" t="s">
        <v>23</v>
      </c>
      <c r="O13045" s="1" t="s">
        <v>24</v>
      </c>
      <c r="P13045" s="1" t="s">
        <v>25</v>
      </c>
      <c r="Q13045" s="1" t="s">
        <v>26</v>
      </c>
      <c r="R13045" s="1" t="s">
        <v>27</v>
      </c>
    </row>
    <row r="13046" spans="1:18" x14ac:dyDescent="0.3">
      <c r="A13046" s="1" t="s">
        <v>13204</v>
      </c>
      <c r="B13046" s="1" t="s">
        <v>41</v>
      </c>
      <c r="C13046" s="1" t="s">
        <v>427</v>
      </c>
      <c r="D13046" s="1" t="s">
        <v>91</v>
      </c>
      <c r="E13046">
        <v>36</v>
      </c>
      <c r="F13046">
        <v>5000</v>
      </c>
      <c r="G13046">
        <v>41</v>
      </c>
      <c r="H13046">
        <v>33</v>
      </c>
      <c r="I13046">
        <v>8</v>
      </c>
      <c r="J13046">
        <v>205000</v>
      </c>
      <c r="K13046" s="2">
        <v>45942</v>
      </c>
      <c r="L13046">
        <v>12</v>
      </c>
      <c r="M13046" s="1" t="s">
        <v>39</v>
      </c>
      <c r="N13046" s="1" t="s">
        <v>32</v>
      </c>
      <c r="O13046" s="1" t="s">
        <v>24</v>
      </c>
      <c r="P13046" s="1" t="s">
        <v>49</v>
      </c>
      <c r="Q13046" s="1" t="s">
        <v>26</v>
      </c>
      <c r="R13046" s="1" t="s">
        <v>27</v>
      </c>
    </row>
    <row r="13047" spans="1:18" x14ac:dyDescent="0.3">
      <c r="A13047" s="1" t="s">
        <v>13205</v>
      </c>
      <c r="B13047" s="1" t="s">
        <v>133</v>
      </c>
      <c r="C13047" s="1" t="s">
        <v>247</v>
      </c>
      <c r="D13047" s="1" t="s">
        <v>38</v>
      </c>
      <c r="E13047">
        <v>29</v>
      </c>
      <c r="F13047">
        <v>2500000</v>
      </c>
      <c r="G13047">
        <v>52</v>
      </c>
      <c r="H13047">
        <v>28</v>
      </c>
      <c r="I13047">
        <v>24</v>
      </c>
      <c r="J13047">
        <v>130000000</v>
      </c>
      <c r="K13047" s="2">
        <v>45947</v>
      </c>
      <c r="L13047">
        <v>6</v>
      </c>
      <c r="M13047" s="1" t="s">
        <v>22</v>
      </c>
      <c r="N13047" s="1" t="s">
        <v>43</v>
      </c>
      <c r="O13047" s="1" t="s">
        <v>44</v>
      </c>
      <c r="P13047" s="1" t="s">
        <v>25</v>
      </c>
      <c r="Q13047" s="1" t="s">
        <v>59</v>
      </c>
      <c r="R13047" s="1" t="s">
        <v>27</v>
      </c>
    </row>
    <row r="13048" spans="1:18" x14ac:dyDescent="0.3">
      <c r="A13048" s="1" t="s">
        <v>13206</v>
      </c>
      <c r="B13048" s="1" t="s">
        <v>83</v>
      </c>
      <c r="C13048" s="1" t="s">
        <v>111</v>
      </c>
      <c r="D13048" s="1" t="s">
        <v>54</v>
      </c>
      <c r="E13048">
        <v>62</v>
      </c>
      <c r="F13048">
        <v>25000</v>
      </c>
      <c r="G13048">
        <v>86</v>
      </c>
      <c r="H13048">
        <v>30</v>
      </c>
      <c r="I13048">
        <v>56</v>
      </c>
      <c r="J13048">
        <v>2150000</v>
      </c>
      <c r="K13048" s="2">
        <v>45981</v>
      </c>
      <c r="L13048">
        <v>8</v>
      </c>
      <c r="M13048" s="1" t="s">
        <v>22</v>
      </c>
      <c r="N13048" s="1" t="s">
        <v>23</v>
      </c>
      <c r="O13048" s="1" t="s">
        <v>33</v>
      </c>
      <c r="P13048" s="1" t="s">
        <v>25</v>
      </c>
      <c r="Q13048" s="1" t="s">
        <v>50</v>
      </c>
      <c r="R13048" s="1" t="s">
        <v>34</v>
      </c>
    </row>
    <row r="13049" spans="1:18" x14ac:dyDescent="0.3">
      <c r="A13049" s="1" t="s">
        <v>13207</v>
      </c>
      <c r="B13049" s="1" t="s">
        <v>36</v>
      </c>
      <c r="C13049" s="1" t="s">
        <v>294</v>
      </c>
      <c r="D13049" s="1" t="s">
        <v>38</v>
      </c>
      <c r="E13049">
        <v>66</v>
      </c>
      <c r="F13049">
        <v>9000</v>
      </c>
      <c r="G13049">
        <v>74</v>
      </c>
      <c r="H13049">
        <v>36</v>
      </c>
      <c r="I13049">
        <v>38</v>
      </c>
      <c r="J13049">
        <v>666000</v>
      </c>
      <c r="K13049" s="2">
        <v>45897</v>
      </c>
      <c r="L13049">
        <v>6</v>
      </c>
      <c r="M13049" s="1" t="s">
        <v>22</v>
      </c>
      <c r="N13049" s="1" t="s">
        <v>43</v>
      </c>
      <c r="O13049" s="1" t="s">
        <v>85</v>
      </c>
      <c r="P13049" s="1" t="s">
        <v>49</v>
      </c>
      <c r="Q13049" s="1" t="s">
        <v>26</v>
      </c>
      <c r="R13049" s="1" t="s">
        <v>34</v>
      </c>
    </row>
    <row r="13050" spans="1:18" x14ac:dyDescent="0.3">
      <c r="A13050" s="1" t="s">
        <v>13208</v>
      </c>
      <c r="B13050" s="1" t="s">
        <v>99</v>
      </c>
      <c r="C13050" s="1" t="s">
        <v>166</v>
      </c>
      <c r="D13050" s="1" t="s">
        <v>21</v>
      </c>
      <c r="E13050">
        <v>85</v>
      </c>
      <c r="F13050">
        <v>35000</v>
      </c>
      <c r="G13050">
        <v>87</v>
      </c>
      <c r="H13050">
        <v>78</v>
      </c>
      <c r="I13050">
        <v>9</v>
      </c>
      <c r="J13050">
        <v>3045000</v>
      </c>
      <c r="K13050" s="2">
        <v>45662</v>
      </c>
      <c r="L13050">
        <v>12</v>
      </c>
      <c r="M13050" s="1" t="s">
        <v>39</v>
      </c>
      <c r="N13050" s="1" t="s">
        <v>23</v>
      </c>
      <c r="O13050" s="1" t="s">
        <v>24</v>
      </c>
      <c r="P13050" s="1" t="s">
        <v>25</v>
      </c>
      <c r="Q13050" s="1" t="s">
        <v>50</v>
      </c>
      <c r="R13050" s="1" t="s">
        <v>27</v>
      </c>
    </row>
    <row r="13051" spans="1:18" x14ac:dyDescent="0.3">
      <c r="A13051" s="1" t="s">
        <v>13209</v>
      </c>
      <c r="B13051" s="1" t="s">
        <v>87</v>
      </c>
      <c r="C13051" s="1" t="s">
        <v>273</v>
      </c>
      <c r="D13051" s="1" t="s">
        <v>54</v>
      </c>
      <c r="E13051">
        <v>136</v>
      </c>
      <c r="F13051">
        <v>18000</v>
      </c>
      <c r="G13051">
        <v>155</v>
      </c>
      <c r="H13051">
        <v>106</v>
      </c>
      <c r="I13051">
        <v>49</v>
      </c>
      <c r="J13051">
        <v>2790000</v>
      </c>
      <c r="K13051" s="2">
        <v>46015</v>
      </c>
      <c r="L13051">
        <v>1</v>
      </c>
      <c r="M13051" s="1" t="s">
        <v>55</v>
      </c>
      <c r="N13051" s="1" t="s">
        <v>23</v>
      </c>
      <c r="O13051" s="1" t="s">
        <v>44</v>
      </c>
      <c r="P13051" s="1" t="s">
        <v>25</v>
      </c>
      <c r="Q13051" s="1" t="s">
        <v>26</v>
      </c>
      <c r="R13051" s="1" t="s">
        <v>27</v>
      </c>
    </row>
    <row r="13052" spans="1:18" x14ac:dyDescent="0.3">
      <c r="A13052" s="1" t="s">
        <v>13210</v>
      </c>
      <c r="B13052" s="1" t="s">
        <v>83</v>
      </c>
      <c r="C13052" s="1" t="s">
        <v>386</v>
      </c>
      <c r="D13052" s="1" t="s">
        <v>67</v>
      </c>
      <c r="E13052">
        <v>148</v>
      </c>
      <c r="F13052">
        <v>45000</v>
      </c>
      <c r="G13052">
        <v>166</v>
      </c>
      <c r="H13052">
        <v>86</v>
      </c>
      <c r="I13052">
        <v>80</v>
      </c>
      <c r="J13052">
        <v>7470000</v>
      </c>
      <c r="K13052" s="2">
        <v>45906</v>
      </c>
      <c r="L13052">
        <v>13</v>
      </c>
      <c r="M13052" s="1" t="s">
        <v>39</v>
      </c>
      <c r="N13052" s="1" t="s">
        <v>23</v>
      </c>
      <c r="O13052" s="1" t="s">
        <v>44</v>
      </c>
      <c r="P13052" s="1" t="s">
        <v>25</v>
      </c>
      <c r="Q13052" s="1" t="s">
        <v>26</v>
      </c>
      <c r="R13052" s="1" t="s">
        <v>27</v>
      </c>
    </row>
    <row r="13053" spans="1:18" x14ac:dyDescent="0.3">
      <c r="A13053" s="1" t="s">
        <v>13211</v>
      </c>
      <c r="B13053" s="1" t="s">
        <v>52</v>
      </c>
      <c r="C13053" s="1" t="s">
        <v>233</v>
      </c>
      <c r="D13053" s="1" t="s">
        <v>67</v>
      </c>
      <c r="E13053">
        <v>61</v>
      </c>
      <c r="F13053">
        <v>15000</v>
      </c>
      <c r="G13053">
        <v>61</v>
      </c>
      <c r="H13053">
        <v>8</v>
      </c>
      <c r="I13053">
        <v>53</v>
      </c>
      <c r="J13053">
        <v>915000</v>
      </c>
      <c r="K13053" s="2">
        <v>45942</v>
      </c>
      <c r="L13053">
        <v>2</v>
      </c>
      <c r="M13053" s="1" t="s">
        <v>55</v>
      </c>
      <c r="N13053" s="1" t="s">
        <v>23</v>
      </c>
      <c r="O13053" s="1" t="s">
        <v>44</v>
      </c>
      <c r="P13053" s="1" t="s">
        <v>49</v>
      </c>
      <c r="Q13053" s="1" t="s">
        <v>26</v>
      </c>
      <c r="R13053" s="1" t="s">
        <v>27</v>
      </c>
    </row>
    <row r="13054" spans="1:18" x14ac:dyDescent="0.3">
      <c r="A13054" s="1" t="s">
        <v>13212</v>
      </c>
      <c r="B13054" s="1" t="s">
        <v>83</v>
      </c>
      <c r="C13054" s="1" t="s">
        <v>200</v>
      </c>
      <c r="D13054" s="1" t="s">
        <v>54</v>
      </c>
      <c r="E13054">
        <v>144</v>
      </c>
      <c r="F13054">
        <v>400</v>
      </c>
      <c r="G13054">
        <v>159</v>
      </c>
      <c r="H13054">
        <v>95</v>
      </c>
      <c r="I13054">
        <v>64</v>
      </c>
      <c r="J13054">
        <v>63600</v>
      </c>
      <c r="K13054" s="2">
        <v>45702</v>
      </c>
      <c r="L13054">
        <v>10</v>
      </c>
      <c r="M13054" s="1" t="s">
        <v>22</v>
      </c>
      <c r="N13054" s="1" t="s">
        <v>23</v>
      </c>
      <c r="O13054" s="1" t="s">
        <v>44</v>
      </c>
      <c r="P13054" s="1" t="s">
        <v>25</v>
      </c>
      <c r="Q13054" s="1" t="s">
        <v>59</v>
      </c>
      <c r="R13054" s="1" t="s">
        <v>27</v>
      </c>
    </row>
    <row r="13055" spans="1:18" x14ac:dyDescent="0.3">
      <c r="A13055" s="1" t="s">
        <v>13213</v>
      </c>
      <c r="B13055" s="1" t="s">
        <v>133</v>
      </c>
      <c r="C13055" s="1" t="s">
        <v>134</v>
      </c>
      <c r="D13055" s="1" t="s">
        <v>58</v>
      </c>
      <c r="E13055">
        <v>103</v>
      </c>
      <c r="F13055">
        <v>900000</v>
      </c>
      <c r="G13055">
        <v>108</v>
      </c>
      <c r="H13055">
        <v>41</v>
      </c>
      <c r="I13055">
        <v>67</v>
      </c>
      <c r="J13055">
        <v>97200000</v>
      </c>
      <c r="K13055" s="2">
        <v>45957</v>
      </c>
      <c r="L13055">
        <v>6</v>
      </c>
      <c r="M13055" s="1" t="s">
        <v>22</v>
      </c>
      <c r="N13055" s="1" t="s">
        <v>32</v>
      </c>
      <c r="O13055" s="1" t="s">
        <v>44</v>
      </c>
      <c r="P13055" s="1" t="s">
        <v>25</v>
      </c>
      <c r="Q13055" s="1" t="s">
        <v>50</v>
      </c>
      <c r="R13055" s="1" t="s">
        <v>27</v>
      </c>
    </row>
    <row r="13056" spans="1:18" x14ac:dyDescent="0.3">
      <c r="A13056" s="1" t="s">
        <v>13214</v>
      </c>
      <c r="B13056" s="1" t="s">
        <v>83</v>
      </c>
      <c r="C13056" s="1" t="s">
        <v>119</v>
      </c>
      <c r="D13056" s="1" t="s">
        <v>54</v>
      </c>
      <c r="E13056">
        <v>21</v>
      </c>
      <c r="F13056">
        <v>4500</v>
      </c>
      <c r="G13056">
        <v>45</v>
      </c>
      <c r="H13056">
        <v>19</v>
      </c>
      <c r="I13056">
        <v>26</v>
      </c>
      <c r="J13056">
        <v>202500</v>
      </c>
      <c r="K13056" s="2">
        <v>45805</v>
      </c>
      <c r="L13056">
        <v>11</v>
      </c>
      <c r="M13056" s="1" t="s">
        <v>39</v>
      </c>
      <c r="N13056" s="1" t="s">
        <v>23</v>
      </c>
      <c r="O13056" s="1" t="s">
        <v>44</v>
      </c>
      <c r="P13056" s="1" t="s">
        <v>25</v>
      </c>
      <c r="Q13056" s="1" t="s">
        <v>26</v>
      </c>
      <c r="R13056" s="1" t="s">
        <v>27</v>
      </c>
    </row>
    <row r="13057" spans="1:18" x14ac:dyDescent="0.3">
      <c r="A13057" s="1" t="s">
        <v>13215</v>
      </c>
      <c r="B13057" s="1" t="s">
        <v>93</v>
      </c>
      <c r="C13057" s="1" t="s">
        <v>320</v>
      </c>
      <c r="D13057" s="1" t="s">
        <v>38</v>
      </c>
      <c r="E13057">
        <v>76</v>
      </c>
      <c r="F13057">
        <v>1800</v>
      </c>
      <c r="G13057">
        <v>96</v>
      </c>
      <c r="H13057">
        <v>92</v>
      </c>
      <c r="I13057">
        <v>4</v>
      </c>
      <c r="J13057">
        <v>172800</v>
      </c>
      <c r="K13057" s="2">
        <v>45887</v>
      </c>
      <c r="L13057">
        <v>4</v>
      </c>
      <c r="M13057" s="1" t="s">
        <v>55</v>
      </c>
      <c r="N13057" s="1" t="s">
        <v>23</v>
      </c>
      <c r="O13057" s="1" t="s">
        <v>24</v>
      </c>
      <c r="P13057" s="1" t="s">
        <v>49</v>
      </c>
      <c r="Q13057" s="1" t="s">
        <v>59</v>
      </c>
      <c r="R13057" s="1" t="s">
        <v>27</v>
      </c>
    </row>
    <row r="13058" spans="1:18" x14ac:dyDescent="0.3">
      <c r="A13058" s="1" t="s">
        <v>13216</v>
      </c>
      <c r="B13058" s="1" t="s">
        <v>36</v>
      </c>
      <c r="C13058" s="1" t="s">
        <v>127</v>
      </c>
      <c r="D13058" s="1" t="s">
        <v>91</v>
      </c>
      <c r="E13058">
        <v>72</v>
      </c>
      <c r="F13058">
        <v>35000</v>
      </c>
      <c r="G13058">
        <v>85</v>
      </c>
      <c r="H13058">
        <v>70</v>
      </c>
      <c r="I13058">
        <v>15</v>
      </c>
      <c r="J13058">
        <v>2975000</v>
      </c>
      <c r="K13058" s="2">
        <v>45823</v>
      </c>
      <c r="L13058">
        <v>15</v>
      </c>
      <c r="M13058" s="1" t="s">
        <v>39</v>
      </c>
      <c r="N13058" s="1" t="s">
        <v>23</v>
      </c>
      <c r="O13058" s="1" t="s">
        <v>24</v>
      </c>
      <c r="P13058" s="1" t="s">
        <v>25</v>
      </c>
      <c r="Q13058" s="1" t="s">
        <v>26</v>
      </c>
      <c r="R13058" s="1" t="s">
        <v>27</v>
      </c>
    </row>
    <row r="13059" spans="1:18" x14ac:dyDescent="0.3">
      <c r="A13059" s="1" t="s">
        <v>13217</v>
      </c>
      <c r="B13059" s="1" t="s">
        <v>80</v>
      </c>
      <c r="C13059" s="1" t="s">
        <v>301</v>
      </c>
      <c r="D13059" s="1" t="s">
        <v>48</v>
      </c>
      <c r="E13059">
        <v>119</v>
      </c>
      <c r="F13059">
        <v>9000</v>
      </c>
      <c r="G13059">
        <v>141</v>
      </c>
      <c r="H13059">
        <v>98</v>
      </c>
      <c r="I13059">
        <v>43</v>
      </c>
      <c r="J13059">
        <v>1269000</v>
      </c>
      <c r="K13059" s="2">
        <v>45692</v>
      </c>
      <c r="L13059">
        <v>14</v>
      </c>
      <c r="M13059" s="1" t="s">
        <v>39</v>
      </c>
      <c r="N13059" s="1" t="s">
        <v>23</v>
      </c>
      <c r="O13059" s="1" t="s">
        <v>24</v>
      </c>
      <c r="P13059" s="1" t="s">
        <v>25</v>
      </c>
      <c r="Q13059" s="1" t="s">
        <v>26</v>
      </c>
      <c r="R13059" s="1" t="s">
        <v>27</v>
      </c>
    </row>
    <row r="13060" spans="1:18" x14ac:dyDescent="0.3">
      <c r="A13060" s="1" t="s">
        <v>13218</v>
      </c>
      <c r="B13060" s="1" t="s">
        <v>80</v>
      </c>
      <c r="C13060" s="1" t="s">
        <v>121</v>
      </c>
      <c r="D13060" s="1" t="s">
        <v>72</v>
      </c>
      <c r="E13060">
        <v>122</v>
      </c>
      <c r="F13060">
        <v>3500</v>
      </c>
      <c r="G13060">
        <v>150</v>
      </c>
      <c r="H13060">
        <v>109</v>
      </c>
      <c r="I13060">
        <v>41</v>
      </c>
      <c r="J13060">
        <v>525000</v>
      </c>
      <c r="K13060" s="2">
        <v>45859</v>
      </c>
      <c r="L13060">
        <v>8</v>
      </c>
      <c r="M13060" s="1" t="s">
        <v>22</v>
      </c>
      <c r="N13060" s="1" t="s">
        <v>32</v>
      </c>
      <c r="O13060" s="1" t="s">
        <v>44</v>
      </c>
      <c r="P13060" s="1" t="s">
        <v>25</v>
      </c>
      <c r="Q13060" s="1" t="s">
        <v>26</v>
      </c>
      <c r="R13060" s="1" t="s">
        <v>27</v>
      </c>
    </row>
    <row r="13061" spans="1:18" x14ac:dyDescent="0.3">
      <c r="A13061" s="1" t="s">
        <v>13219</v>
      </c>
      <c r="B13061" s="1" t="s">
        <v>52</v>
      </c>
      <c r="C13061" s="1" t="s">
        <v>37</v>
      </c>
      <c r="D13061" s="1" t="s">
        <v>21</v>
      </c>
      <c r="E13061">
        <v>111</v>
      </c>
      <c r="F13061">
        <v>12000</v>
      </c>
      <c r="G13061">
        <v>112</v>
      </c>
      <c r="H13061">
        <v>48</v>
      </c>
      <c r="I13061">
        <v>64</v>
      </c>
      <c r="J13061">
        <v>1344000</v>
      </c>
      <c r="K13061" s="2">
        <v>45760</v>
      </c>
      <c r="L13061">
        <v>11</v>
      </c>
      <c r="M13061" s="1" t="s">
        <v>39</v>
      </c>
      <c r="N13061" s="1" t="s">
        <v>23</v>
      </c>
      <c r="O13061" s="1" t="s">
        <v>44</v>
      </c>
      <c r="P13061" s="1" t="s">
        <v>25</v>
      </c>
      <c r="Q13061" s="1" t="s">
        <v>26</v>
      </c>
      <c r="R13061" s="1" t="s">
        <v>27</v>
      </c>
    </row>
    <row r="13062" spans="1:18" x14ac:dyDescent="0.3">
      <c r="A13062" s="1" t="s">
        <v>13220</v>
      </c>
      <c r="B13062" s="1" t="s">
        <v>52</v>
      </c>
      <c r="C13062" s="1" t="s">
        <v>231</v>
      </c>
      <c r="D13062" s="1" t="s">
        <v>72</v>
      </c>
      <c r="E13062">
        <v>50</v>
      </c>
      <c r="F13062">
        <v>12000</v>
      </c>
      <c r="G13062">
        <v>72</v>
      </c>
      <c r="H13062">
        <v>12</v>
      </c>
      <c r="I13062">
        <v>60</v>
      </c>
      <c r="J13062">
        <v>864000</v>
      </c>
      <c r="K13062" s="2">
        <v>45906</v>
      </c>
      <c r="L13062">
        <v>7</v>
      </c>
      <c r="M13062" s="1" t="s">
        <v>22</v>
      </c>
      <c r="N13062" s="1" t="s">
        <v>23</v>
      </c>
      <c r="O13062" s="1" t="s">
        <v>44</v>
      </c>
      <c r="P13062" s="1" t="s">
        <v>25</v>
      </c>
      <c r="Q13062" s="1" t="s">
        <v>26</v>
      </c>
      <c r="R13062" s="1" t="s">
        <v>27</v>
      </c>
    </row>
    <row r="13063" spans="1:18" x14ac:dyDescent="0.3">
      <c r="A13063" s="1" t="s">
        <v>13221</v>
      </c>
      <c r="B13063" s="1" t="s">
        <v>19</v>
      </c>
      <c r="C13063" s="1" t="s">
        <v>142</v>
      </c>
      <c r="D13063" s="1" t="s">
        <v>21</v>
      </c>
      <c r="E13063">
        <v>74</v>
      </c>
      <c r="F13063">
        <v>1200</v>
      </c>
      <c r="G13063">
        <v>89</v>
      </c>
      <c r="H13063">
        <v>50</v>
      </c>
      <c r="I13063">
        <v>39</v>
      </c>
      <c r="J13063">
        <v>106800</v>
      </c>
      <c r="K13063" s="2">
        <v>45972</v>
      </c>
      <c r="L13063">
        <v>9</v>
      </c>
      <c r="M13063" s="1" t="s">
        <v>22</v>
      </c>
      <c r="N13063" s="1" t="s">
        <v>23</v>
      </c>
      <c r="O13063" s="1" t="s">
        <v>24</v>
      </c>
      <c r="P13063" s="1" t="s">
        <v>49</v>
      </c>
      <c r="Q13063" s="1" t="s">
        <v>26</v>
      </c>
      <c r="R13063" s="1" t="s">
        <v>27</v>
      </c>
    </row>
    <row r="13064" spans="1:18" x14ac:dyDescent="0.3">
      <c r="A13064" s="1" t="s">
        <v>13222</v>
      </c>
      <c r="B13064" s="1" t="s">
        <v>133</v>
      </c>
      <c r="C13064" s="1" t="s">
        <v>194</v>
      </c>
      <c r="D13064" s="1" t="s">
        <v>48</v>
      </c>
      <c r="E13064">
        <v>49</v>
      </c>
      <c r="F13064">
        <v>1800</v>
      </c>
      <c r="G13064">
        <v>67</v>
      </c>
      <c r="H13064">
        <v>67</v>
      </c>
      <c r="I13064">
        <v>0</v>
      </c>
      <c r="J13064">
        <v>120600</v>
      </c>
      <c r="K13064" s="2">
        <v>45948</v>
      </c>
      <c r="L13064">
        <v>10</v>
      </c>
      <c r="M13064" s="1" t="s">
        <v>22</v>
      </c>
      <c r="N13064" s="1" t="s">
        <v>43</v>
      </c>
      <c r="O13064" s="1" t="s">
        <v>85</v>
      </c>
      <c r="P13064" s="1" t="s">
        <v>25</v>
      </c>
      <c r="Q13064" s="1" t="s">
        <v>26</v>
      </c>
      <c r="R13064" s="1" t="s">
        <v>34</v>
      </c>
    </row>
    <row r="13065" spans="1:18" x14ac:dyDescent="0.3">
      <c r="A13065" s="1" t="s">
        <v>13223</v>
      </c>
      <c r="B13065" s="1" t="s">
        <v>41</v>
      </c>
      <c r="C13065" s="1" t="s">
        <v>182</v>
      </c>
      <c r="D13065" s="1" t="s">
        <v>64</v>
      </c>
      <c r="E13065">
        <v>108</v>
      </c>
      <c r="F13065">
        <v>8000</v>
      </c>
      <c r="G13065">
        <v>108</v>
      </c>
      <c r="H13065">
        <v>76</v>
      </c>
      <c r="I13065">
        <v>32</v>
      </c>
      <c r="J13065">
        <v>864000</v>
      </c>
      <c r="K13065" s="2">
        <v>45726</v>
      </c>
      <c r="L13065">
        <v>10</v>
      </c>
      <c r="M13065" s="1" t="s">
        <v>22</v>
      </c>
      <c r="N13065" s="1" t="s">
        <v>32</v>
      </c>
      <c r="O13065" s="1" t="s">
        <v>44</v>
      </c>
      <c r="P13065" s="1" t="s">
        <v>25</v>
      </c>
      <c r="Q13065" s="1" t="s">
        <v>26</v>
      </c>
      <c r="R13065" s="1" t="s">
        <v>34</v>
      </c>
    </row>
    <row r="13066" spans="1:18" x14ac:dyDescent="0.3">
      <c r="A13066" s="1" t="s">
        <v>13224</v>
      </c>
      <c r="B13066" s="1" t="s">
        <v>99</v>
      </c>
      <c r="C13066" s="1" t="s">
        <v>90</v>
      </c>
      <c r="D13066" s="1" t="s">
        <v>38</v>
      </c>
      <c r="E13066">
        <v>52</v>
      </c>
      <c r="F13066">
        <v>8500</v>
      </c>
      <c r="G13066">
        <v>66</v>
      </c>
      <c r="H13066">
        <v>32</v>
      </c>
      <c r="I13066">
        <v>34</v>
      </c>
      <c r="J13066">
        <v>561000</v>
      </c>
      <c r="K13066" s="2">
        <v>45902</v>
      </c>
      <c r="L13066">
        <v>2</v>
      </c>
      <c r="M13066" s="1" t="s">
        <v>55</v>
      </c>
      <c r="N13066" s="1" t="s">
        <v>23</v>
      </c>
      <c r="O13066" s="1" t="s">
        <v>24</v>
      </c>
      <c r="P13066" s="1" t="s">
        <v>25</v>
      </c>
      <c r="Q13066" s="1" t="s">
        <v>26</v>
      </c>
      <c r="R13066" s="1" t="s">
        <v>27</v>
      </c>
    </row>
    <row r="13067" spans="1:18" x14ac:dyDescent="0.3">
      <c r="A13067" s="1" t="s">
        <v>13225</v>
      </c>
      <c r="B13067" s="1" t="s">
        <v>66</v>
      </c>
      <c r="C13067" s="1" t="s">
        <v>140</v>
      </c>
      <c r="D13067" s="1" t="s">
        <v>64</v>
      </c>
      <c r="E13067">
        <v>22</v>
      </c>
      <c r="F13067">
        <v>12000</v>
      </c>
      <c r="G13067">
        <v>52</v>
      </c>
      <c r="H13067">
        <v>48</v>
      </c>
      <c r="I13067">
        <v>4</v>
      </c>
      <c r="J13067">
        <v>624000</v>
      </c>
      <c r="K13067" s="2">
        <v>45877</v>
      </c>
      <c r="L13067">
        <v>9</v>
      </c>
      <c r="M13067" s="1" t="s">
        <v>22</v>
      </c>
      <c r="N13067" s="1" t="s">
        <v>32</v>
      </c>
      <c r="O13067" s="1" t="s">
        <v>24</v>
      </c>
      <c r="P13067" s="1" t="s">
        <v>49</v>
      </c>
      <c r="Q13067" s="1" t="s">
        <v>59</v>
      </c>
      <c r="R13067" s="1" t="s">
        <v>27</v>
      </c>
    </row>
    <row r="13068" spans="1:18" x14ac:dyDescent="0.3">
      <c r="A13068" s="1" t="s">
        <v>13226</v>
      </c>
      <c r="B13068" s="1" t="s">
        <v>36</v>
      </c>
      <c r="C13068" s="1" t="s">
        <v>96</v>
      </c>
      <c r="D13068" s="1" t="s">
        <v>38</v>
      </c>
      <c r="E13068">
        <v>73</v>
      </c>
      <c r="F13068">
        <v>150000</v>
      </c>
      <c r="G13068">
        <v>75</v>
      </c>
      <c r="H13068">
        <v>65</v>
      </c>
      <c r="I13068">
        <v>10</v>
      </c>
      <c r="J13068">
        <v>11250000</v>
      </c>
      <c r="K13068" s="2">
        <v>45908</v>
      </c>
      <c r="L13068">
        <v>10</v>
      </c>
      <c r="M13068" s="1" t="s">
        <v>22</v>
      </c>
      <c r="N13068" s="1" t="s">
        <v>23</v>
      </c>
      <c r="O13068" s="1" t="s">
        <v>24</v>
      </c>
      <c r="P13068" s="1" t="s">
        <v>49</v>
      </c>
      <c r="Q13068" s="1" t="s">
        <v>59</v>
      </c>
      <c r="R13068" s="1" t="s">
        <v>27</v>
      </c>
    </row>
    <row r="13069" spans="1:18" x14ac:dyDescent="0.3">
      <c r="A13069" s="1" t="s">
        <v>13227</v>
      </c>
      <c r="B13069" s="1" t="s">
        <v>87</v>
      </c>
      <c r="C13069" s="1" t="s">
        <v>123</v>
      </c>
      <c r="D13069" s="1" t="s">
        <v>48</v>
      </c>
      <c r="E13069">
        <v>142</v>
      </c>
      <c r="F13069">
        <v>4500</v>
      </c>
      <c r="G13069">
        <v>152</v>
      </c>
      <c r="H13069">
        <v>36</v>
      </c>
      <c r="I13069">
        <v>116</v>
      </c>
      <c r="J13069">
        <v>684000</v>
      </c>
      <c r="K13069" s="2">
        <v>45837</v>
      </c>
      <c r="L13069">
        <v>3</v>
      </c>
      <c r="M13069" s="1" t="s">
        <v>55</v>
      </c>
      <c r="N13069" s="1" t="s">
        <v>43</v>
      </c>
      <c r="O13069" s="1" t="s">
        <v>85</v>
      </c>
      <c r="P13069" s="1" t="s">
        <v>25</v>
      </c>
      <c r="Q13069" s="1" t="s">
        <v>26</v>
      </c>
      <c r="R13069" s="1" t="s">
        <v>27</v>
      </c>
    </row>
    <row r="13070" spans="1:18" x14ac:dyDescent="0.3">
      <c r="A13070" s="1" t="s">
        <v>13228</v>
      </c>
      <c r="B13070" s="1" t="s">
        <v>66</v>
      </c>
      <c r="C13070" s="1" t="s">
        <v>233</v>
      </c>
      <c r="D13070" s="1" t="s">
        <v>58</v>
      </c>
      <c r="E13070">
        <v>87</v>
      </c>
      <c r="F13070">
        <v>15000</v>
      </c>
      <c r="G13070">
        <v>97</v>
      </c>
      <c r="H13070">
        <v>59</v>
      </c>
      <c r="I13070">
        <v>38</v>
      </c>
      <c r="J13070">
        <v>1455000</v>
      </c>
      <c r="K13070" s="2">
        <v>46016</v>
      </c>
      <c r="L13070">
        <v>5</v>
      </c>
      <c r="M13070" s="1" t="s">
        <v>55</v>
      </c>
      <c r="N13070" s="1" t="s">
        <v>43</v>
      </c>
      <c r="O13070" s="1" t="s">
        <v>24</v>
      </c>
      <c r="P13070" s="1" t="s">
        <v>25</v>
      </c>
      <c r="Q13070" s="1" t="s">
        <v>50</v>
      </c>
      <c r="R13070" s="1" t="s">
        <v>27</v>
      </c>
    </row>
    <row r="13071" spans="1:18" x14ac:dyDescent="0.3">
      <c r="A13071" s="1" t="s">
        <v>13229</v>
      </c>
      <c r="B13071" s="1" t="s">
        <v>133</v>
      </c>
      <c r="C13071" s="1" t="s">
        <v>194</v>
      </c>
      <c r="D13071" s="1" t="s">
        <v>21</v>
      </c>
      <c r="E13071">
        <v>111</v>
      </c>
      <c r="F13071">
        <v>1800</v>
      </c>
      <c r="G13071">
        <v>114</v>
      </c>
      <c r="H13071">
        <v>37</v>
      </c>
      <c r="I13071">
        <v>77</v>
      </c>
      <c r="J13071">
        <v>205200</v>
      </c>
      <c r="K13071" s="2">
        <v>46002</v>
      </c>
      <c r="L13071">
        <v>4</v>
      </c>
      <c r="M13071" s="1" t="s">
        <v>55</v>
      </c>
      <c r="N13071" s="1" t="s">
        <v>23</v>
      </c>
      <c r="O13071" s="1" t="s">
        <v>24</v>
      </c>
      <c r="P13071" s="1" t="s">
        <v>25</v>
      </c>
      <c r="Q13071" s="1" t="s">
        <v>50</v>
      </c>
      <c r="R13071" s="1" t="s">
        <v>59</v>
      </c>
    </row>
    <row r="13072" spans="1:18" x14ac:dyDescent="0.3">
      <c r="A13072" s="1" t="s">
        <v>13230</v>
      </c>
      <c r="B13072" s="1" t="s">
        <v>93</v>
      </c>
      <c r="C13072" s="1" t="s">
        <v>493</v>
      </c>
      <c r="D13072" s="1" t="s">
        <v>48</v>
      </c>
      <c r="E13072">
        <v>142</v>
      </c>
      <c r="F13072">
        <v>6500</v>
      </c>
      <c r="G13072">
        <v>168</v>
      </c>
      <c r="H13072">
        <v>147</v>
      </c>
      <c r="I13072">
        <v>21</v>
      </c>
      <c r="J13072">
        <v>1092000</v>
      </c>
      <c r="K13072" s="2">
        <v>45733</v>
      </c>
      <c r="L13072">
        <v>1</v>
      </c>
      <c r="M13072" s="1" t="s">
        <v>55</v>
      </c>
      <c r="N13072" s="1" t="s">
        <v>23</v>
      </c>
      <c r="O13072" s="1" t="s">
        <v>33</v>
      </c>
      <c r="P13072" s="1" t="s">
        <v>25</v>
      </c>
      <c r="Q13072" s="1" t="s">
        <v>26</v>
      </c>
      <c r="R13072" s="1" t="s">
        <v>27</v>
      </c>
    </row>
    <row r="13073" spans="1:18" x14ac:dyDescent="0.3">
      <c r="A13073" s="1" t="s">
        <v>13231</v>
      </c>
      <c r="B13073" s="1" t="s">
        <v>107</v>
      </c>
      <c r="C13073" s="1" t="s">
        <v>168</v>
      </c>
      <c r="D13073" s="1" t="s">
        <v>31</v>
      </c>
      <c r="E13073">
        <v>134</v>
      </c>
      <c r="F13073">
        <v>10000</v>
      </c>
      <c r="G13073">
        <v>153</v>
      </c>
      <c r="H13073">
        <v>105</v>
      </c>
      <c r="I13073">
        <v>48</v>
      </c>
      <c r="J13073">
        <v>1530000</v>
      </c>
      <c r="K13073" s="2">
        <v>45902</v>
      </c>
      <c r="L13073">
        <v>8</v>
      </c>
      <c r="M13073" s="1" t="s">
        <v>22</v>
      </c>
      <c r="N13073" s="1" t="s">
        <v>23</v>
      </c>
      <c r="O13073" s="1" t="s">
        <v>44</v>
      </c>
      <c r="P13073" s="1" t="s">
        <v>25</v>
      </c>
      <c r="Q13073" s="1" t="s">
        <v>50</v>
      </c>
      <c r="R13073" s="1" t="s">
        <v>27</v>
      </c>
    </row>
    <row r="13074" spans="1:18" x14ac:dyDescent="0.3">
      <c r="A13074" s="1" t="s">
        <v>13232</v>
      </c>
      <c r="B13074" s="1" t="s">
        <v>52</v>
      </c>
      <c r="C13074" s="1" t="s">
        <v>166</v>
      </c>
      <c r="D13074" s="1" t="s">
        <v>72</v>
      </c>
      <c r="E13074">
        <v>76</v>
      </c>
      <c r="F13074">
        <v>35000</v>
      </c>
      <c r="G13074">
        <v>98</v>
      </c>
      <c r="H13074">
        <v>12</v>
      </c>
      <c r="I13074">
        <v>86</v>
      </c>
      <c r="J13074">
        <v>3430000</v>
      </c>
      <c r="K13074" s="2">
        <v>45911</v>
      </c>
      <c r="L13074">
        <v>1</v>
      </c>
      <c r="M13074" s="1" t="s">
        <v>55</v>
      </c>
      <c r="N13074" s="1" t="s">
        <v>43</v>
      </c>
      <c r="O13074" s="1" t="s">
        <v>24</v>
      </c>
      <c r="P13074" s="1" t="s">
        <v>25</v>
      </c>
      <c r="Q13074" s="1" t="s">
        <v>26</v>
      </c>
      <c r="R13074" s="1" t="s">
        <v>27</v>
      </c>
    </row>
    <row r="13075" spans="1:18" x14ac:dyDescent="0.3">
      <c r="A13075" s="1" t="s">
        <v>13233</v>
      </c>
      <c r="B13075" s="1" t="s">
        <v>99</v>
      </c>
      <c r="C13075" s="1" t="s">
        <v>154</v>
      </c>
      <c r="D13075" s="1" t="s">
        <v>21</v>
      </c>
      <c r="E13075">
        <v>123</v>
      </c>
      <c r="F13075">
        <v>18000</v>
      </c>
      <c r="G13075">
        <v>133</v>
      </c>
      <c r="H13075">
        <v>32</v>
      </c>
      <c r="I13075">
        <v>101</v>
      </c>
      <c r="J13075">
        <v>2394000</v>
      </c>
      <c r="K13075" s="2">
        <v>45740</v>
      </c>
      <c r="L13075">
        <v>9</v>
      </c>
      <c r="M13075" s="1" t="s">
        <v>22</v>
      </c>
      <c r="N13075" s="1" t="s">
        <v>32</v>
      </c>
      <c r="O13075" s="1" t="s">
        <v>33</v>
      </c>
      <c r="P13075" s="1" t="s">
        <v>25</v>
      </c>
      <c r="Q13075" s="1" t="s">
        <v>26</v>
      </c>
      <c r="R13075" s="1" t="s">
        <v>27</v>
      </c>
    </row>
    <row r="13076" spans="1:18" x14ac:dyDescent="0.3">
      <c r="A13076" s="1" t="s">
        <v>13234</v>
      </c>
      <c r="B13076" s="1" t="s">
        <v>46</v>
      </c>
      <c r="C13076" s="1" t="s">
        <v>172</v>
      </c>
      <c r="D13076" s="1" t="s">
        <v>67</v>
      </c>
      <c r="E13076">
        <v>69</v>
      </c>
      <c r="F13076">
        <v>8500</v>
      </c>
      <c r="G13076">
        <v>92</v>
      </c>
      <c r="H13076">
        <v>81</v>
      </c>
      <c r="I13076">
        <v>11</v>
      </c>
      <c r="J13076">
        <v>782000</v>
      </c>
      <c r="K13076" s="2">
        <v>45838</v>
      </c>
      <c r="L13076">
        <v>14</v>
      </c>
      <c r="M13076" s="1" t="s">
        <v>39</v>
      </c>
      <c r="N13076" s="1" t="s">
        <v>43</v>
      </c>
      <c r="O13076" s="1" t="s">
        <v>44</v>
      </c>
      <c r="P13076" s="1" t="s">
        <v>25</v>
      </c>
      <c r="Q13076" s="1" t="s">
        <v>26</v>
      </c>
      <c r="R13076" s="1" t="s">
        <v>34</v>
      </c>
    </row>
    <row r="13077" spans="1:18" x14ac:dyDescent="0.3">
      <c r="A13077" s="1" t="s">
        <v>13235</v>
      </c>
      <c r="B13077" s="1" t="s">
        <v>29</v>
      </c>
      <c r="C13077" s="1" t="s">
        <v>174</v>
      </c>
      <c r="D13077" s="1" t="s">
        <v>54</v>
      </c>
      <c r="E13077">
        <v>105</v>
      </c>
      <c r="F13077">
        <v>25000</v>
      </c>
      <c r="G13077">
        <v>107</v>
      </c>
      <c r="H13077">
        <v>46</v>
      </c>
      <c r="I13077">
        <v>61</v>
      </c>
      <c r="J13077">
        <v>2675000</v>
      </c>
      <c r="K13077" s="2">
        <v>45801</v>
      </c>
      <c r="L13077">
        <v>6</v>
      </c>
      <c r="M13077" s="1" t="s">
        <v>22</v>
      </c>
      <c r="N13077" s="1" t="s">
        <v>23</v>
      </c>
      <c r="O13077" s="1" t="s">
        <v>44</v>
      </c>
      <c r="P13077" s="1" t="s">
        <v>25</v>
      </c>
      <c r="Q13077" s="1" t="s">
        <v>26</v>
      </c>
      <c r="R13077" s="1" t="s">
        <v>27</v>
      </c>
    </row>
    <row r="13078" spans="1:18" x14ac:dyDescent="0.3">
      <c r="A13078" s="1" t="s">
        <v>13236</v>
      </c>
      <c r="B13078" s="1" t="s">
        <v>87</v>
      </c>
      <c r="C13078" s="1" t="s">
        <v>211</v>
      </c>
      <c r="D13078" s="1" t="s">
        <v>91</v>
      </c>
      <c r="E13078">
        <v>97</v>
      </c>
      <c r="F13078">
        <v>85000</v>
      </c>
      <c r="G13078">
        <v>127</v>
      </c>
      <c r="H13078">
        <v>52</v>
      </c>
      <c r="I13078">
        <v>75</v>
      </c>
      <c r="J13078">
        <v>10795000</v>
      </c>
      <c r="K13078" s="2">
        <v>45952</v>
      </c>
      <c r="L13078">
        <v>12</v>
      </c>
      <c r="M13078" s="1" t="s">
        <v>39</v>
      </c>
      <c r="N13078" s="1" t="s">
        <v>23</v>
      </c>
      <c r="O13078" s="1" t="s">
        <v>24</v>
      </c>
      <c r="P13078" s="1" t="s">
        <v>49</v>
      </c>
      <c r="Q13078" s="1" t="s">
        <v>26</v>
      </c>
      <c r="R13078" s="1" t="s">
        <v>27</v>
      </c>
    </row>
    <row r="13079" spans="1:18" x14ac:dyDescent="0.3">
      <c r="A13079" s="1" t="s">
        <v>13237</v>
      </c>
      <c r="B13079" s="1" t="s">
        <v>52</v>
      </c>
      <c r="C13079" s="1" t="s">
        <v>245</v>
      </c>
      <c r="D13079" s="1" t="s">
        <v>54</v>
      </c>
      <c r="E13079">
        <v>120</v>
      </c>
      <c r="F13079">
        <v>1800</v>
      </c>
      <c r="G13079">
        <v>145</v>
      </c>
      <c r="H13079">
        <v>145</v>
      </c>
      <c r="I13079">
        <v>0</v>
      </c>
      <c r="J13079">
        <v>261000</v>
      </c>
      <c r="K13079" s="2">
        <v>45739</v>
      </c>
      <c r="L13079">
        <v>7</v>
      </c>
      <c r="M13079" s="1" t="s">
        <v>22</v>
      </c>
      <c r="N13079" s="1" t="s">
        <v>23</v>
      </c>
      <c r="O13079" s="1" t="s">
        <v>33</v>
      </c>
      <c r="P13079" s="1" t="s">
        <v>25</v>
      </c>
      <c r="Q13079" s="1" t="s">
        <v>50</v>
      </c>
      <c r="R13079" s="1" t="s">
        <v>27</v>
      </c>
    </row>
    <row r="13080" spans="1:18" x14ac:dyDescent="0.3">
      <c r="A13080" s="1" t="s">
        <v>13238</v>
      </c>
      <c r="B13080" s="1" t="s">
        <v>41</v>
      </c>
      <c r="C13080" s="1" t="s">
        <v>261</v>
      </c>
      <c r="D13080" s="1" t="s">
        <v>54</v>
      </c>
      <c r="E13080">
        <v>124</v>
      </c>
      <c r="F13080">
        <v>85000</v>
      </c>
      <c r="G13080">
        <v>125</v>
      </c>
      <c r="H13080">
        <v>40</v>
      </c>
      <c r="I13080">
        <v>85</v>
      </c>
      <c r="J13080">
        <v>10625000</v>
      </c>
      <c r="K13080" s="2">
        <v>45991</v>
      </c>
      <c r="L13080">
        <v>12</v>
      </c>
      <c r="M13080" s="1" t="s">
        <v>39</v>
      </c>
      <c r="N13080" s="1" t="s">
        <v>32</v>
      </c>
      <c r="O13080" s="1" t="s">
        <v>24</v>
      </c>
      <c r="P13080" s="1" t="s">
        <v>25</v>
      </c>
      <c r="Q13080" s="1" t="s">
        <v>50</v>
      </c>
      <c r="R13080" s="1" t="s">
        <v>27</v>
      </c>
    </row>
    <row r="13081" spans="1:18" x14ac:dyDescent="0.3">
      <c r="A13081" s="1" t="s">
        <v>13239</v>
      </c>
      <c r="B13081" s="1" t="s">
        <v>87</v>
      </c>
      <c r="C13081" s="1" t="s">
        <v>287</v>
      </c>
      <c r="D13081" s="1" t="s">
        <v>91</v>
      </c>
      <c r="E13081">
        <v>22</v>
      </c>
      <c r="F13081">
        <v>25000</v>
      </c>
      <c r="G13081">
        <v>34</v>
      </c>
      <c r="H13081">
        <v>30</v>
      </c>
      <c r="I13081">
        <v>4</v>
      </c>
      <c r="J13081">
        <v>850000</v>
      </c>
      <c r="K13081" s="2">
        <v>45862</v>
      </c>
      <c r="L13081">
        <v>4</v>
      </c>
      <c r="M13081" s="1" t="s">
        <v>55</v>
      </c>
      <c r="N13081" s="1" t="s">
        <v>43</v>
      </c>
      <c r="O13081" s="1" t="s">
        <v>24</v>
      </c>
      <c r="P13081" s="1" t="s">
        <v>25</v>
      </c>
      <c r="Q13081" s="1" t="s">
        <v>26</v>
      </c>
      <c r="R13081" s="1" t="s">
        <v>27</v>
      </c>
    </row>
    <row r="13082" spans="1:18" x14ac:dyDescent="0.3">
      <c r="A13082" s="1" t="s">
        <v>13240</v>
      </c>
      <c r="B13082" s="1" t="s">
        <v>41</v>
      </c>
      <c r="C13082" s="1" t="s">
        <v>63</v>
      </c>
      <c r="D13082" s="1" t="s">
        <v>58</v>
      </c>
      <c r="E13082">
        <v>107</v>
      </c>
      <c r="F13082">
        <v>500</v>
      </c>
      <c r="G13082">
        <v>108</v>
      </c>
      <c r="H13082">
        <v>71</v>
      </c>
      <c r="I13082">
        <v>37</v>
      </c>
      <c r="J13082">
        <v>54000</v>
      </c>
      <c r="K13082" s="2">
        <v>45728</v>
      </c>
      <c r="L13082">
        <v>1</v>
      </c>
      <c r="M13082" s="1" t="s">
        <v>55</v>
      </c>
      <c r="N13082" s="1" t="s">
        <v>23</v>
      </c>
      <c r="O13082" s="1" t="s">
        <v>24</v>
      </c>
      <c r="P13082" s="1" t="s">
        <v>25</v>
      </c>
      <c r="Q13082" s="1" t="s">
        <v>50</v>
      </c>
      <c r="R13082" s="1" t="s">
        <v>27</v>
      </c>
    </row>
    <row r="13083" spans="1:18" x14ac:dyDescent="0.3">
      <c r="A13083" s="1" t="s">
        <v>13241</v>
      </c>
      <c r="B13083" s="1" t="s">
        <v>93</v>
      </c>
      <c r="C13083" s="1" t="s">
        <v>116</v>
      </c>
      <c r="D13083" s="1" t="s">
        <v>91</v>
      </c>
      <c r="E13083">
        <v>116</v>
      </c>
      <c r="F13083">
        <v>5500</v>
      </c>
      <c r="G13083">
        <v>134</v>
      </c>
      <c r="H13083">
        <v>19</v>
      </c>
      <c r="I13083">
        <v>115</v>
      </c>
      <c r="J13083">
        <v>737000</v>
      </c>
      <c r="K13083" s="2">
        <v>45883</v>
      </c>
      <c r="L13083">
        <v>15</v>
      </c>
      <c r="M13083" s="1" t="s">
        <v>39</v>
      </c>
      <c r="N13083" s="1" t="s">
        <v>32</v>
      </c>
      <c r="O13083" s="1" t="s">
        <v>24</v>
      </c>
      <c r="P13083" s="1" t="s">
        <v>25</v>
      </c>
      <c r="Q13083" s="1" t="s">
        <v>50</v>
      </c>
      <c r="R13083" s="1" t="s">
        <v>27</v>
      </c>
    </row>
    <row r="13084" spans="1:18" x14ac:dyDescent="0.3">
      <c r="A13084" s="1" t="s">
        <v>13242</v>
      </c>
      <c r="B13084" s="1" t="s">
        <v>133</v>
      </c>
      <c r="C13084" s="1" t="s">
        <v>194</v>
      </c>
      <c r="D13084" s="1" t="s">
        <v>91</v>
      </c>
      <c r="E13084">
        <v>105</v>
      </c>
      <c r="F13084">
        <v>1800</v>
      </c>
      <c r="G13084">
        <v>134</v>
      </c>
      <c r="H13084">
        <v>105</v>
      </c>
      <c r="I13084">
        <v>29</v>
      </c>
      <c r="J13084">
        <v>241200</v>
      </c>
      <c r="K13084" s="2">
        <v>45930</v>
      </c>
      <c r="L13084">
        <v>15</v>
      </c>
      <c r="M13084" s="1" t="s">
        <v>39</v>
      </c>
      <c r="N13084" s="1" t="s">
        <v>23</v>
      </c>
      <c r="O13084" s="1" t="s">
        <v>33</v>
      </c>
      <c r="P13084" s="1" t="s">
        <v>25</v>
      </c>
      <c r="Q13084" s="1" t="s">
        <v>50</v>
      </c>
      <c r="R13084" s="1" t="s">
        <v>27</v>
      </c>
    </row>
    <row r="13085" spans="1:18" x14ac:dyDescent="0.3">
      <c r="A13085" s="1" t="s">
        <v>13243</v>
      </c>
      <c r="B13085" s="1" t="s">
        <v>52</v>
      </c>
      <c r="C13085" s="1" t="s">
        <v>170</v>
      </c>
      <c r="D13085" s="1" t="s">
        <v>48</v>
      </c>
      <c r="E13085">
        <v>149</v>
      </c>
      <c r="F13085">
        <v>45000</v>
      </c>
      <c r="G13085">
        <v>172</v>
      </c>
      <c r="H13085">
        <v>129</v>
      </c>
      <c r="I13085">
        <v>43</v>
      </c>
      <c r="J13085">
        <v>7740000</v>
      </c>
      <c r="K13085" s="2">
        <v>45840</v>
      </c>
      <c r="L13085">
        <v>13</v>
      </c>
      <c r="M13085" s="1" t="s">
        <v>39</v>
      </c>
      <c r="N13085" s="1" t="s">
        <v>23</v>
      </c>
      <c r="O13085" s="1" t="s">
        <v>24</v>
      </c>
      <c r="P13085" s="1" t="s">
        <v>25</v>
      </c>
      <c r="Q13085" s="1" t="s">
        <v>26</v>
      </c>
      <c r="R13085" s="1" t="s">
        <v>27</v>
      </c>
    </row>
    <row r="13086" spans="1:18" x14ac:dyDescent="0.3">
      <c r="A13086" s="1" t="s">
        <v>13244</v>
      </c>
      <c r="B13086" s="1" t="s">
        <v>29</v>
      </c>
      <c r="C13086" s="1" t="s">
        <v>125</v>
      </c>
      <c r="D13086" s="1" t="s">
        <v>72</v>
      </c>
      <c r="E13086">
        <v>100</v>
      </c>
      <c r="F13086">
        <v>4500</v>
      </c>
      <c r="G13086">
        <v>110</v>
      </c>
      <c r="H13086">
        <v>69</v>
      </c>
      <c r="I13086">
        <v>41</v>
      </c>
      <c r="J13086">
        <v>495000</v>
      </c>
      <c r="K13086" s="2">
        <v>45841</v>
      </c>
      <c r="L13086">
        <v>11</v>
      </c>
      <c r="M13086" s="1" t="s">
        <v>39</v>
      </c>
      <c r="N13086" s="1" t="s">
        <v>43</v>
      </c>
      <c r="O13086" s="1" t="s">
        <v>44</v>
      </c>
      <c r="P13086" s="1" t="s">
        <v>25</v>
      </c>
      <c r="Q13086" s="1" t="s">
        <v>50</v>
      </c>
      <c r="R13086" s="1" t="s">
        <v>27</v>
      </c>
    </row>
    <row r="13087" spans="1:18" x14ac:dyDescent="0.3">
      <c r="A13087" s="1" t="s">
        <v>13245</v>
      </c>
      <c r="B13087" s="1" t="s">
        <v>83</v>
      </c>
      <c r="C13087" s="1" t="s">
        <v>202</v>
      </c>
      <c r="D13087" s="1" t="s">
        <v>31</v>
      </c>
      <c r="E13087">
        <v>74</v>
      </c>
      <c r="F13087">
        <v>8000</v>
      </c>
      <c r="G13087">
        <v>80</v>
      </c>
      <c r="H13087">
        <v>57</v>
      </c>
      <c r="I13087">
        <v>23</v>
      </c>
      <c r="J13087">
        <v>640000</v>
      </c>
      <c r="K13087" s="2">
        <v>45857</v>
      </c>
      <c r="L13087">
        <v>1</v>
      </c>
      <c r="M13087" s="1" t="s">
        <v>55</v>
      </c>
      <c r="N13087" s="1" t="s">
        <v>43</v>
      </c>
      <c r="O13087" s="1" t="s">
        <v>44</v>
      </c>
      <c r="P13087" s="1" t="s">
        <v>49</v>
      </c>
      <c r="Q13087" s="1" t="s">
        <v>26</v>
      </c>
      <c r="R13087" s="1" t="s">
        <v>27</v>
      </c>
    </row>
    <row r="13088" spans="1:18" x14ac:dyDescent="0.3">
      <c r="A13088" s="1" t="s">
        <v>13246</v>
      </c>
      <c r="B13088" s="1" t="s">
        <v>107</v>
      </c>
      <c r="C13088" s="1" t="s">
        <v>81</v>
      </c>
      <c r="D13088" s="1" t="s">
        <v>58</v>
      </c>
      <c r="E13088">
        <v>148</v>
      </c>
      <c r="F13088">
        <v>8500</v>
      </c>
      <c r="G13088">
        <v>168</v>
      </c>
      <c r="H13088">
        <v>43</v>
      </c>
      <c r="I13088">
        <v>125</v>
      </c>
      <c r="J13088">
        <v>1428000</v>
      </c>
      <c r="K13088" s="2">
        <v>45829</v>
      </c>
      <c r="L13088">
        <v>1</v>
      </c>
      <c r="M13088" s="1" t="s">
        <v>55</v>
      </c>
      <c r="N13088" s="1" t="s">
        <v>32</v>
      </c>
      <c r="O13088" s="1" t="s">
        <v>24</v>
      </c>
      <c r="P13088" s="1" t="s">
        <v>25</v>
      </c>
      <c r="Q13088" s="1" t="s">
        <v>26</v>
      </c>
      <c r="R13088" s="1" t="s">
        <v>27</v>
      </c>
    </row>
    <row r="13089" spans="1:18" x14ac:dyDescent="0.3">
      <c r="A13089" s="1" t="s">
        <v>13247</v>
      </c>
      <c r="B13089" s="1" t="s">
        <v>80</v>
      </c>
      <c r="C13089" s="1" t="s">
        <v>291</v>
      </c>
      <c r="D13089" s="1" t="s">
        <v>48</v>
      </c>
      <c r="E13089">
        <v>111</v>
      </c>
      <c r="F13089">
        <v>4500</v>
      </c>
      <c r="G13089">
        <v>118</v>
      </c>
      <c r="H13089">
        <v>63</v>
      </c>
      <c r="I13089">
        <v>55</v>
      </c>
      <c r="J13089">
        <v>531000</v>
      </c>
      <c r="K13089" s="2">
        <v>45891</v>
      </c>
      <c r="L13089">
        <v>2</v>
      </c>
      <c r="M13089" s="1" t="s">
        <v>55</v>
      </c>
      <c r="N13089" s="1" t="s">
        <v>43</v>
      </c>
      <c r="O13089" s="1" t="s">
        <v>24</v>
      </c>
      <c r="P13089" s="1" t="s">
        <v>49</v>
      </c>
      <c r="Q13089" s="1" t="s">
        <v>50</v>
      </c>
      <c r="R13089" s="1" t="s">
        <v>27</v>
      </c>
    </row>
    <row r="13090" spans="1:18" x14ac:dyDescent="0.3">
      <c r="A13090" s="1" t="s">
        <v>13248</v>
      </c>
      <c r="B13090" s="1" t="s">
        <v>107</v>
      </c>
      <c r="C13090" s="1" t="s">
        <v>121</v>
      </c>
      <c r="D13090" s="1" t="s">
        <v>64</v>
      </c>
      <c r="E13090">
        <v>58</v>
      </c>
      <c r="F13090">
        <v>3500</v>
      </c>
      <c r="G13090">
        <v>83</v>
      </c>
      <c r="H13090">
        <v>28</v>
      </c>
      <c r="I13090">
        <v>55</v>
      </c>
      <c r="J13090">
        <v>290500</v>
      </c>
      <c r="K13090" s="2">
        <v>45902</v>
      </c>
      <c r="L13090">
        <v>7</v>
      </c>
      <c r="M13090" s="1" t="s">
        <v>22</v>
      </c>
      <c r="N13090" s="1" t="s">
        <v>23</v>
      </c>
      <c r="O13090" s="1" t="s">
        <v>33</v>
      </c>
      <c r="P13090" s="1" t="s">
        <v>49</v>
      </c>
      <c r="Q13090" s="1" t="s">
        <v>26</v>
      </c>
      <c r="R13090" s="1" t="s">
        <v>27</v>
      </c>
    </row>
    <row r="13091" spans="1:18" x14ac:dyDescent="0.3">
      <c r="A13091" s="1" t="s">
        <v>13249</v>
      </c>
      <c r="B13091" s="1" t="s">
        <v>36</v>
      </c>
      <c r="C13091" s="1" t="s">
        <v>211</v>
      </c>
      <c r="D13091" s="1" t="s">
        <v>54</v>
      </c>
      <c r="E13091">
        <v>113</v>
      </c>
      <c r="F13091">
        <v>85000</v>
      </c>
      <c r="G13091">
        <v>117</v>
      </c>
      <c r="H13091">
        <v>87</v>
      </c>
      <c r="I13091">
        <v>30</v>
      </c>
      <c r="J13091">
        <v>9945000</v>
      </c>
      <c r="K13091" s="2">
        <v>45706</v>
      </c>
      <c r="L13091">
        <v>2</v>
      </c>
      <c r="M13091" s="1" t="s">
        <v>55</v>
      </c>
      <c r="N13091" s="1" t="s">
        <v>23</v>
      </c>
      <c r="O13091" s="1" t="s">
        <v>24</v>
      </c>
      <c r="P13091" s="1" t="s">
        <v>49</v>
      </c>
      <c r="Q13091" s="1" t="s">
        <v>59</v>
      </c>
      <c r="R13091" s="1" t="s">
        <v>27</v>
      </c>
    </row>
    <row r="13092" spans="1:18" x14ac:dyDescent="0.3">
      <c r="A13092" s="1" t="s">
        <v>13250</v>
      </c>
      <c r="B13092" s="1" t="s">
        <v>83</v>
      </c>
      <c r="C13092" s="1" t="s">
        <v>418</v>
      </c>
      <c r="D13092" s="1" t="s">
        <v>31</v>
      </c>
      <c r="E13092">
        <v>45</v>
      </c>
      <c r="F13092">
        <v>180000</v>
      </c>
      <c r="G13092">
        <v>65</v>
      </c>
      <c r="H13092">
        <v>52</v>
      </c>
      <c r="I13092">
        <v>13</v>
      </c>
      <c r="J13092">
        <v>11700000</v>
      </c>
      <c r="K13092" s="2">
        <v>45800</v>
      </c>
      <c r="L13092">
        <v>9</v>
      </c>
      <c r="M13092" s="1" t="s">
        <v>22</v>
      </c>
      <c r="N13092" s="1" t="s">
        <v>32</v>
      </c>
      <c r="O13092" s="1" t="s">
        <v>44</v>
      </c>
      <c r="P13092" s="1" t="s">
        <v>25</v>
      </c>
      <c r="Q13092" s="1" t="s">
        <v>26</v>
      </c>
      <c r="R13092" s="1" t="s">
        <v>27</v>
      </c>
    </row>
    <row r="13093" spans="1:18" x14ac:dyDescent="0.3">
      <c r="A13093" s="1" t="s">
        <v>13251</v>
      </c>
      <c r="B13093" s="1" t="s">
        <v>133</v>
      </c>
      <c r="C13093" s="1" t="s">
        <v>134</v>
      </c>
      <c r="D13093" s="1" t="s">
        <v>72</v>
      </c>
      <c r="E13093">
        <v>128</v>
      </c>
      <c r="F13093">
        <v>900000</v>
      </c>
      <c r="G13093">
        <v>155</v>
      </c>
      <c r="H13093">
        <v>74</v>
      </c>
      <c r="I13093">
        <v>81</v>
      </c>
      <c r="J13093">
        <v>139500000</v>
      </c>
      <c r="K13093" s="2">
        <v>45759</v>
      </c>
      <c r="L13093">
        <v>5</v>
      </c>
      <c r="M13093" s="1" t="s">
        <v>55</v>
      </c>
      <c r="N13093" s="1" t="s">
        <v>23</v>
      </c>
      <c r="O13093" s="1" t="s">
        <v>33</v>
      </c>
      <c r="P13093" s="1" t="s">
        <v>25</v>
      </c>
      <c r="Q13093" s="1" t="s">
        <v>50</v>
      </c>
      <c r="R13093" s="1" t="s">
        <v>27</v>
      </c>
    </row>
    <row r="13094" spans="1:18" x14ac:dyDescent="0.3">
      <c r="A13094" s="1" t="s">
        <v>13252</v>
      </c>
      <c r="B13094" s="1" t="s">
        <v>36</v>
      </c>
      <c r="C13094" s="1" t="s">
        <v>108</v>
      </c>
      <c r="D13094" s="1" t="s">
        <v>72</v>
      </c>
      <c r="E13094">
        <v>20</v>
      </c>
      <c r="F13094">
        <v>15000</v>
      </c>
      <c r="G13094">
        <v>33</v>
      </c>
      <c r="H13094">
        <v>6</v>
      </c>
      <c r="I13094">
        <v>27</v>
      </c>
      <c r="J13094">
        <v>495000</v>
      </c>
      <c r="K13094" s="2">
        <v>45667</v>
      </c>
      <c r="L13094">
        <v>1</v>
      </c>
      <c r="M13094" s="1" t="s">
        <v>55</v>
      </c>
      <c r="N13094" s="1" t="s">
        <v>32</v>
      </c>
      <c r="O13094" s="1" t="s">
        <v>24</v>
      </c>
      <c r="P13094" s="1" t="s">
        <v>25</v>
      </c>
      <c r="Q13094" s="1" t="s">
        <v>50</v>
      </c>
      <c r="R13094" s="1" t="s">
        <v>27</v>
      </c>
    </row>
    <row r="13095" spans="1:18" x14ac:dyDescent="0.3">
      <c r="A13095" s="1" t="s">
        <v>13253</v>
      </c>
      <c r="B13095" s="1" t="s">
        <v>87</v>
      </c>
      <c r="C13095" s="1" t="s">
        <v>81</v>
      </c>
      <c r="D13095" s="1" t="s">
        <v>31</v>
      </c>
      <c r="E13095">
        <v>125</v>
      </c>
      <c r="F13095">
        <v>8500</v>
      </c>
      <c r="G13095">
        <v>137</v>
      </c>
      <c r="H13095">
        <v>137</v>
      </c>
      <c r="I13095">
        <v>0</v>
      </c>
      <c r="J13095">
        <v>1164500</v>
      </c>
      <c r="K13095" s="2">
        <v>45784</v>
      </c>
      <c r="L13095">
        <v>11</v>
      </c>
      <c r="M13095" s="1" t="s">
        <v>39</v>
      </c>
      <c r="N13095" s="1" t="s">
        <v>32</v>
      </c>
      <c r="O13095" s="1" t="s">
        <v>44</v>
      </c>
      <c r="P13095" s="1" t="s">
        <v>25</v>
      </c>
      <c r="Q13095" s="1" t="s">
        <v>26</v>
      </c>
      <c r="R13095" s="1" t="s">
        <v>27</v>
      </c>
    </row>
    <row r="13096" spans="1:18" x14ac:dyDescent="0.3">
      <c r="A13096" s="1" t="s">
        <v>13254</v>
      </c>
      <c r="B13096" s="1" t="s">
        <v>80</v>
      </c>
      <c r="C13096" s="1" t="s">
        <v>129</v>
      </c>
      <c r="D13096" s="1" t="s">
        <v>67</v>
      </c>
      <c r="E13096">
        <v>66</v>
      </c>
      <c r="F13096">
        <v>85000</v>
      </c>
      <c r="G13096">
        <v>81</v>
      </c>
      <c r="H13096">
        <v>27</v>
      </c>
      <c r="I13096">
        <v>54</v>
      </c>
      <c r="J13096">
        <v>6885000</v>
      </c>
      <c r="K13096" s="2">
        <v>45841</v>
      </c>
      <c r="L13096">
        <v>10</v>
      </c>
      <c r="M13096" s="1" t="s">
        <v>22</v>
      </c>
      <c r="N13096" s="1" t="s">
        <v>32</v>
      </c>
      <c r="O13096" s="1" t="s">
        <v>24</v>
      </c>
      <c r="P13096" s="1" t="s">
        <v>49</v>
      </c>
      <c r="Q13096" s="1" t="s">
        <v>50</v>
      </c>
      <c r="R13096" s="1" t="s">
        <v>27</v>
      </c>
    </row>
    <row r="13097" spans="1:18" x14ac:dyDescent="0.3">
      <c r="A13097" s="1" t="s">
        <v>13255</v>
      </c>
      <c r="B13097" s="1" t="s">
        <v>66</v>
      </c>
      <c r="C13097" s="1" t="s">
        <v>53</v>
      </c>
      <c r="D13097" s="1" t="s">
        <v>64</v>
      </c>
      <c r="E13097">
        <v>39</v>
      </c>
      <c r="F13097">
        <v>25000</v>
      </c>
      <c r="G13097">
        <v>66</v>
      </c>
      <c r="H13097">
        <v>34</v>
      </c>
      <c r="I13097">
        <v>32</v>
      </c>
      <c r="J13097">
        <v>1650000</v>
      </c>
      <c r="K13097" s="2">
        <v>45962</v>
      </c>
      <c r="L13097">
        <v>10</v>
      </c>
      <c r="M13097" s="1" t="s">
        <v>22</v>
      </c>
      <c r="N13097" s="1" t="s">
        <v>32</v>
      </c>
      <c r="O13097" s="1" t="s">
        <v>24</v>
      </c>
      <c r="P13097" s="1" t="s">
        <v>25</v>
      </c>
      <c r="Q13097" s="1" t="s">
        <v>26</v>
      </c>
      <c r="R13097" s="1" t="s">
        <v>27</v>
      </c>
    </row>
    <row r="13098" spans="1:18" x14ac:dyDescent="0.3">
      <c r="A13098" s="1" t="s">
        <v>13256</v>
      </c>
      <c r="B13098" s="1" t="s">
        <v>99</v>
      </c>
      <c r="C13098" s="1" t="s">
        <v>84</v>
      </c>
      <c r="D13098" s="1" t="s">
        <v>64</v>
      </c>
      <c r="E13098">
        <v>130</v>
      </c>
      <c r="F13098">
        <v>180000</v>
      </c>
      <c r="G13098">
        <v>141</v>
      </c>
      <c r="H13098">
        <v>82</v>
      </c>
      <c r="I13098">
        <v>59</v>
      </c>
      <c r="J13098">
        <v>25380000</v>
      </c>
      <c r="K13098" s="2">
        <v>45967</v>
      </c>
      <c r="L13098">
        <v>4</v>
      </c>
      <c r="M13098" s="1" t="s">
        <v>55</v>
      </c>
      <c r="N13098" s="1" t="s">
        <v>32</v>
      </c>
      <c r="O13098" s="1" t="s">
        <v>44</v>
      </c>
      <c r="P13098" s="1" t="s">
        <v>25</v>
      </c>
      <c r="Q13098" s="1" t="s">
        <v>59</v>
      </c>
      <c r="R13098" s="1" t="s">
        <v>27</v>
      </c>
    </row>
    <row r="13099" spans="1:18" x14ac:dyDescent="0.3">
      <c r="A13099" s="1" t="s">
        <v>13257</v>
      </c>
      <c r="B13099" s="1" t="s">
        <v>80</v>
      </c>
      <c r="C13099" s="1" t="s">
        <v>61</v>
      </c>
      <c r="D13099" s="1" t="s">
        <v>54</v>
      </c>
      <c r="E13099">
        <v>144</v>
      </c>
      <c r="F13099">
        <v>2200</v>
      </c>
      <c r="G13099">
        <v>152</v>
      </c>
      <c r="H13099">
        <v>92</v>
      </c>
      <c r="I13099">
        <v>60</v>
      </c>
      <c r="J13099">
        <v>334400</v>
      </c>
      <c r="K13099" s="2">
        <v>45711</v>
      </c>
      <c r="L13099">
        <v>13</v>
      </c>
      <c r="M13099" s="1" t="s">
        <v>39</v>
      </c>
      <c r="N13099" s="1" t="s">
        <v>23</v>
      </c>
      <c r="O13099" s="1" t="s">
        <v>44</v>
      </c>
      <c r="P13099" s="1" t="s">
        <v>25</v>
      </c>
      <c r="Q13099" s="1" t="s">
        <v>50</v>
      </c>
      <c r="R13099" s="1" t="s">
        <v>27</v>
      </c>
    </row>
    <row r="13100" spans="1:18" x14ac:dyDescent="0.3">
      <c r="A13100" s="1" t="s">
        <v>13258</v>
      </c>
      <c r="B13100" s="1" t="s">
        <v>46</v>
      </c>
      <c r="C13100" s="1" t="s">
        <v>493</v>
      </c>
      <c r="D13100" s="1" t="s">
        <v>67</v>
      </c>
      <c r="E13100">
        <v>80</v>
      </c>
      <c r="F13100">
        <v>6500</v>
      </c>
      <c r="G13100">
        <v>81</v>
      </c>
      <c r="H13100">
        <v>72</v>
      </c>
      <c r="I13100">
        <v>9</v>
      </c>
      <c r="J13100">
        <v>526500</v>
      </c>
      <c r="K13100" s="2">
        <v>45774</v>
      </c>
      <c r="L13100">
        <v>7</v>
      </c>
      <c r="M13100" s="1" t="s">
        <v>22</v>
      </c>
      <c r="N13100" s="1" t="s">
        <v>23</v>
      </c>
      <c r="O13100" s="1" t="s">
        <v>24</v>
      </c>
      <c r="P13100" s="1" t="s">
        <v>49</v>
      </c>
      <c r="Q13100" s="1" t="s">
        <v>50</v>
      </c>
      <c r="R13100" s="1" t="s">
        <v>27</v>
      </c>
    </row>
    <row r="13101" spans="1:18" x14ac:dyDescent="0.3">
      <c r="A13101" s="1" t="s">
        <v>13259</v>
      </c>
      <c r="B13101" s="1" t="s">
        <v>52</v>
      </c>
      <c r="C13101" s="1" t="s">
        <v>229</v>
      </c>
      <c r="D13101" s="1" t="s">
        <v>48</v>
      </c>
      <c r="E13101">
        <v>102</v>
      </c>
      <c r="F13101">
        <v>12000</v>
      </c>
      <c r="G13101">
        <v>130</v>
      </c>
      <c r="H13101">
        <v>31</v>
      </c>
      <c r="I13101">
        <v>99</v>
      </c>
      <c r="J13101">
        <v>1560000</v>
      </c>
      <c r="K13101" s="2">
        <v>45728</v>
      </c>
      <c r="L13101">
        <v>4</v>
      </c>
      <c r="M13101" s="1" t="s">
        <v>55</v>
      </c>
      <c r="N13101" s="1" t="s">
        <v>32</v>
      </c>
      <c r="O13101" s="1" t="s">
        <v>24</v>
      </c>
      <c r="P13101" s="1" t="s">
        <v>25</v>
      </c>
      <c r="Q13101" s="1" t="s">
        <v>26</v>
      </c>
      <c r="R13101" s="1" t="s">
        <v>27</v>
      </c>
    </row>
    <row r="13102" spans="1:18" x14ac:dyDescent="0.3">
      <c r="A13102" s="1" t="s">
        <v>13260</v>
      </c>
      <c r="B13102" s="1" t="s">
        <v>107</v>
      </c>
      <c r="C13102" s="1" t="s">
        <v>186</v>
      </c>
      <c r="D13102" s="1" t="s">
        <v>72</v>
      </c>
      <c r="E13102">
        <v>46</v>
      </c>
      <c r="F13102">
        <v>95000</v>
      </c>
      <c r="G13102">
        <v>61</v>
      </c>
      <c r="H13102">
        <v>54</v>
      </c>
      <c r="I13102">
        <v>7</v>
      </c>
      <c r="J13102">
        <v>5795000</v>
      </c>
      <c r="K13102" s="2">
        <v>45739</v>
      </c>
      <c r="L13102">
        <v>2</v>
      </c>
      <c r="M13102" s="1" t="s">
        <v>55</v>
      </c>
      <c r="N13102" s="1" t="s">
        <v>43</v>
      </c>
      <c r="O13102" s="1" t="s">
        <v>24</v>
      </c>
      <c r="P13102" s="1" t="s">
        <v>49</v>
      </c>
      <c r="Q13102" s="1" t="s">
        <v>26</v>
      </c>
      <c r="R13102" s="1" t="s">
        <v>34</v>
      </c>
    </row>
    <row r="13103" spans="1:18" x14ac:dyDescent="0.3">
      <c r="A13103" s="1" t="s">
        <v>13261</v>
      </c>
      <c r="B13103" s="1" t="s">
        <v>80</v>
      </c>
      <c r="C13103" s="1" t="s">
        <v>270</v>
      </c>
      <c r="D13103" s="1" t="s">
        <v>54</v>
      </c>
      <c r="E13103">
        <v>83</v>
      </c>
      <c r="F13103">
        <v>1800</v>
      </c>
      <c r="G13103">
        <v>105</v>
      </c>
      <c r="H13103">
        <v>64</v>
      </c>
      <c r="I13103">
        <v>41</v>
      </c>
      <c r="J13103">
        <v>189000</v>
      </c>
      <c r="K13103" s="2">
        <v>45709</v>
      </c>
      <c r="L13103">
        <v>9</v>
      </c>
      <c r="M13103" s="1" t="s">
        <v>22</v>
      </c>
      <c r="N13103" s="1" t="s">
        <v>32</v>
      </c>
      <c r="O13103" s="1" t="s">
        <v>44</v>
      </c>
      <c r="P13103" s="1" t="s">
        <v>49</v>
      </c>
      <c r="Q13103" s="1" t="s">
        <v>50</v>
      </c>
      <c r="R13103" s="1" t="s">
        <v>27</v>
      </c>
    </row>
    <row r="13104" spans="1:18" x14ac:dyDescent="0.3">
      <c r="A13104" s="1" t="s">
        <v>13262</v>
      </c>
      <c r="B13104" s="1" t="s">
        <v>19</v>
      </c>
      <c r="C13104" s="1" t="s">
        <v>270</v>
      </c>
      <c r="D13104" s="1" t="s">
        <v>64</v>
      </c>
      <c r="E13104">
        <v>140</v>
      </c>
      <c r="F13104">
        <v>1800</v>
      </c>
      <c r="G13104">
        <v>151</v>
      </c>
      <c r="H13104">
        <v>111</v>
      </c>
      <c r="I13104">
        <v>40</v>
      </c>
      <c r="J13104">
        <v>271800</v>
      </c>
      <c r="K13104" s="2">
        <v>46022</v>
      </c>
      <c r="L13104">
        <v>12</v>
      </c>
      <c r="M13104" s="1" t="s">
        <v>39</v>
      </c>
      <c r="N13104" s="1" t="s">
        <v>32</v>
      </c>
      <c r="O13104" s="1" t="s">
        <v>24</v>
      </c>
      <c r="P13104" s="1" t="s">
        <v>25</v>
      </c>
      <c r="Q13104" s="1" t="s">
        <v>26</v>
      </c>
      <c r="R13104" s="1" t="s">
        <v>34</v>
      </c>
    </row>
    <row r="13105" spans="1:18" x14ac:dyDescent="0.3">
      <c r="A13105" s="1" t="s">
        <v>13263</v>
      </c>
      <c r="B13105" s="1" t="s">
        <v>52</v>
      </c>
      <c r="C13105" s="1" t="s">
        <v>218</v>
      </c>
      <c r="D13105" s="1" t="s">
        <v>64</v>
      </c>
      <c r="E13105">
        <v>94</v>
      </c>
      <c r="F13105">
        <v>70000</v>
      </c>
      <c r="G13105">
        <v>106</v>
      </c>
      <c r="H13105">
        <v>89</v>
      </c>
      <c r="I13105">
        <v>17</v>
      </c>
      <c r="J13105">
        <v>7420000</v>
      </c>
      <c r="K13105" s="2">
        <v>46017</v>
      </c>
      <c r="L13105">
        <v>2</v>
      </c>
      <c r="M13105" s="1" t="s">
        <v>55</v>
      </c>
      <c r="N13105" s="1" t="s">
        <v>43</v>
      </c>
      <c r="O13105" s="1" t="s">
        <v>33</v>
      </c>
      <c r="P13105" s="1" t="s">
        <v>25</v>
      </c>
      <c r="Q13105" s="1" t="s">
        <v>59</v>
      </c>
      <c r="R13105" s="1" t="s">
        <v>27</v>
      </c>
    </row>
    <row r="13106" spans="1:18" x14ac:dyDescent="0.3">
      <c r="A13106" s="1" t="s">
        <v>13264</v>
      </c>
      <c r="B13106" s="1" t="s">
        <v>104</v>
      </c>
      <c r="C13106" s="1" t="s">
        <v>172</v>
      </c>
      <c r="D13106" s="1" t="s">
        <v>31</v>
      </c>
      <c r="E13106">
        <v>136</v>
      </c>
      <c r="F13106">
        <v>8500</v>
      </c>
      <c r="G13106">
        <v>140</v>
      </c>
      <c r="H13106">
        <v>137</v>
      </c>
      <c r="I13106">
        <v>3</v>
      </c>
      <c r="J13106">
        <v>1190000</v>
      </c>
      <c r="K13106" s="2">
        <v>45909</v>
      </c>
      <c r="L13106">
        <v>15</v>
      </c>
      <c r="M13106" s="1" t="s">
        <v>39</v>
      </c>
      <c r="N13106" s="1" t="s">
        <v>43</v>
      </c>
      <c r="O13106" s="1" t="s">
        <v>33</v>
      </c>
      <c r="P13106" s="1" t="s">
        <v>25</v>
      </c>
      <c r="Q13106" s="1" t="s">
        <v>26</v>
      </c>
      <c r="R13106" s="1" t="s">
        <v>27</v>
      </c>
    </row>
    <row r="13107" spans="1:18" x14ac:dyDescent="0.3">
      <c r="A13107" s="1" t="s">
        <v>13265</v>
      </c>
      <c r="B13107" s="1" t="s">
        <v>52</v>
      </c>
      <c r="C13107" s="1" t="s">
        <v>200</v>
      </c>
      <c r="D13107" s="1" t="s">
        <v>72</v>
      </c>
      <c r="E13107">
        <v>72</v>
      </c>
      <c r="F13107">
        <v>400</v>
      </c>
      <c r="G13107">
        <v>95</v>
      </c>
      <c r="H13107">
        <v>30</v>
      </c>
      <c r="I13107">
        <v>65</v>
      </c>
      <c r="J13107">
        <v>38000</v>
      </c>
      <c r="K13107" s="2">
        <v>45739</v>
      </c>
      <c r="L13107">
        <v>4</v>
      </c>
      <c r="M13107" s="1" t="s">
        <v>55</v>
      </c>
      <c r="N13107" s="1" t="s">
        <v>32</v>
      </c>
      <c r="O13107" s="1" t="s">
        <v>44</v>
      </c>
      <c r="P13107" s="1" t="s">
        <v>25</v>
      </c>
      <c r="Q13107" s="1" t="s">
        <v>26</v>
      </c>
      <c r="R13107" s="1" t="s">
        <v>27</v>
      </c>
    </row>
    <row r="13108" spans="1:18" x14ac:dyDescent="0.3">
      <c r="A13108" s="1" t="s">
        <v>13266</v>
      </c>
      <c r="B13108" s="1" t="s">
        <v>41</v>
      </c>
      <c r="C13108" s="1" t="s">
        <v>402</v>
      </c>
      <c r="D13108" s="1" t="s">
        <v>31</v>
      </c>
      <c r="E13108">
        <v>148</v>
      </c>
      <c r="F13108">
        <v>2500</v>
      </c>
      <c r="G13108">
        <v>159</v>
      </c>
      <c r="H13108">
        <v>104</v>
      </c>
      <c r="I13108">
        <v>55</v>
      </c>
      <c r="J13108">
        <v>397500</v>
      </c>
      <c r="K13108" s="2">
        <v>45662</v>
      </c>
      <c r="L13108">
        <v>10</v>
      </c>
      <c r="M13108" s="1" t="s">
        <v>22</v>
      </c>
      <c r="N13108" s="1" t="s">
        <v>23</v>
      </c>
      <c r="O13108" s="1" t="s">
        <v>24</v>
      </c>
      <c r="P13108" s="1" t="s">
        <v>25</v>
      </c>
      <c r="Q13108" s="1" t="s">
        <v>26</v>
      </c>
      <c r="R13108" s="1" t="s">
        <v>27</v>
      </c>
    </row>
    <row r="13109" spans="1:18" x14ac:dyDescent="0.3">
      <c r="A13109" s="1" t="s">
        <v>13267</v>
      </c>
      <c r="B13109" s="1" t="s">
        <v>83</v>
      </c>
      <c r="C13109" s="1" t="s">
        <v>476</v>
      </c>
      <c r="D13109" s="1" t="s">
        <v>64</v>
      </c>
      <c r="E13109">
        <v>72</v>
      </c>
      <c r="F13109">
        <v>1200</v>
      </c>
      <c r="G13109">
        <v>98</v>
      </c>
      <c r="H13109">
        <v>22</v>
      </c>
      <c r="I13109">
        <v>76</v>
      </c>
      <c r="J13109">
        <v>117600</v>
      </c>
      <c r="K13109" s="2">
        <v>45898</v>
      </c>
      <c r="L13109">
        <v>13</v>
      </c>
      <c r="M13109" s="1" t="s">
        <v>39</v>
      </c>
      <c r="N13109" s="1" t="s">
        <v>23</v>
      </c>
      <c r="O13109" s="1" t="s">
        <v>24</v>
      </c>
      <c r="P13109" s="1" t="s">
        <v>25</v>
      </c>
      <c r="Q13109" s="1" t="s">
        <v>50</v>
      </c>
      <c r="R13109" s="1" t="s">
        <v>27</v>
      </c>
    </row>
    <row r="13110" spans="1:18" x14ac:dyDescent="0.3">
      <c r="A13110" s="1" t="s">
        <v>13268</v>
      </c>
      <c r="B13110" s="1" t="s">
        <v>41</v>
      </c>
      <c r="C13110" s="1" t="s">
        <v>301</v>
      </c>
      <c r="D13110" s="1" t="s">
        <v>67</v>
      </c>
      <c r="E13110">
        <v>63</v>
      </c>
      <c r="F13110">
        <v>9000</v>
      </c>
      <c r="G13110">
        <v>74</v>
      </c>
      <c r="H13110">
        <v>6</v>
      </c>
      <c r="I13110">
        <v>68</v>
      </c>
      <c r="J13110">
        <v>666000</v>
      </c>
      <c r="K13110" s="2">
        <v>45879</v>
      </c>
      <c r="L13110">
        <v>12</v>
      </c>
      <c r="M13110" s="1" t="s">
        <v>39</v>
      </c>
      <c r="N13110" s="1" t="s">
        <v>23</v>
      </c>
      <c r="O13110" s="1" t="s">
        <v>33</v>
      </c>
      <c r="P13110" s="1" t="s">
        <v>49</v>
      </c>
      <c r="Q13110" s="1" t="s">
        <v>26</v>
      </c>
      <c r="R13110" s="1" t="s">
        <v>27</v>
      </c>
    </row>
    <row r="13111" spans="1:18" x14ac:dyDescent="0.3">
      <c r="A13111" s="1" t="s">
        <v>13269</v>
      </c>
      <c r="B13111" s="1" t="s">
        <v>52</v>
      </c>
      <c r="C13111" s="1" t="s">
        <v>154</v>
      </c>
      <c r="D13111" s="1" t="s">
        <v>91</v>
      </c>
      <c r="E13111">
        <v>126</v>
      </c>
      <c r="F13111">
        <v>18000</v>
      </c>
      <c r="G13111">
        <v>137</v>
      </c>
      <c r="H13111">
        <v>100</v>
      </c>
      <c r="I13111">
        <v>37</v>
      </c>
      <c r="J13111">
        <v>2466000</v>
      </c>
      <c r="K13111" s="2">
        <v>45982</v>
      </c>
      <c r="L13111">
        <v>7</v>
      </c>
      <c r="M13111" s="1" t="s">
        <v>22</v>
      </c>
      <c r="N13111" s="1" t="s">
        <v>23</v>
      </c>
      <c r="O13111" s="1" t="s">
        <v>85</v>
      </c>
      <c r="P13111" s="1" t="s">
        <v>25</v>
      </c>
      <c r="Q13111" s="1" t="s">
        <v>26</v>
      </c>
      <c r="R13111" s="1" t="s">
        <v>27</v>
      </c>
    </row>
    <row r="13112" spans="1:18" x14ac:dyDescent="0.3">
      <c r="A13112" s="1" t="s">
        <v>13270</v>
      </c>
      <c r="B13112" s="1" t="s">
        <v>133</v>
      </c>
      <c r="C13112" s="1" t="s">
        <v>81</v>
      </c>
      <c r="D13112" s="1" t="s">
        <v>72</v>
      </c>
      <c r="E13112">
        <v>91</v>
      </c>
      <c r="F13112">
        <v>8500</v>
      </c>
      <c r="G13112">
        <v>102</v>
      </c>
      <c r="H13112">
        <v>33</v>
      </c>
      <c r="I13112">
        <v>69</v>
      </c>
      <c r="J13112">
        <v>867000</v>
      </c>
      <c r="K13112" s="2">
        <v>45969</v>
      </c>
      <c r="L13112">
        <v>14</v>
      </c>
      <c r="M13112" s="1" t="s">
        <v>39</v>
      </c>
      <c r="N13112" s="1" t="s">
        <v>23</v>
      </c>
      <c r="O13112" s="1" t="s">
        <v>24</v>
      </c>
      <c r="P13112" s="1" t="s">
        <v>25</v>
      </c>
      <c r="Q13112" s="1" t="s">
        <v>50</v>
      </c>
      <c r="R13112" s="1" t="s">
        <v>27</v>
      </c>
    </row>
    <row r="13113" spans="1:18" x14ac:dyDescent="0.3">
      <c r="A13113" s="1" t="s">
        <v>13271</v>
      </c>
      <c r="B13113" s="1" t="s">
        <v>19</v>
      </c>
      <c r="C13113" s="1" t="s">
        <v>127</v>
      </c>
      <c r="D13113" s="1" t="s">
        <v>21</v>
      </c>
      <c r="E13113">
        <v>43</v>
      </c>
      <c r="F13113">
        <v>35000</v>
      </c>
      <c r="G13113">
        <v>62</v>
      </c>
      <c r="H13113">
        <v>23</v>
      </c>
      <c r="I13113">
        <v>39</v>
      </c>
      <c r="J13113">
        <v>2170000</v>
      </c>
      <c r="K13113" s="2">
        <v>45737</v>
      </c>
      <c r="L13113">
        <v>5</v>
      </c>
      <c r="M13113" s="1" t="s">
        <v>55</v>
      </c>
      <c r="N13113" s="1" t="s">
        <v>23</v>
      </c>
      <c r="O13113" s="1" t="s">
        <v>24</v>
      </c>
      <c r="P13113" s="1" t="s">
        <v>25</v>
      </c>
      <c r="Q13113" s="1" t="s">
        <v>26</v>
      </c>
      <c r="R13113" s="1" t="s">
        <v>27</v>
      </c>
    </row>
    <row r="13114" spans="1:18" x14ac:dyDescent="0.3">
      <c r="A13114" s="1" t="s">
        <v>13272</v>
      </c>
      <c r="B13114" s="1" t="s">
        <v>46</v>
      </c>
      <c r="C13114" s="1" t="s">
        <v>57</v>
      </c>
      <c r="D13114" s="1" t="s">
        <v>91</v>
      </c>
      <c r="E13114">
        <v>20</v>
      </c>
      <c r="F13114">
        <v>8000</v>
      </c>
      <c r="G13114">
        <v>30</v>
      </c>
      <c r="H13114">
        <v>24</v>
      </c>
      <c r="I13114">
        <v>6</v>
      </c>
      <c r="J13114">
        <v>240000</v>
      </c>
      <c r="K13114" s="2">
        <v>45866</v>
      </c>
      <c r="L13114">
        <v>11</v>
      </c>
      <c r="M13114" s="1" t="s">
        <v>39</v>
      </c>
      <c r="N13114" s="1" t="s">
        <v>32</v>
      </c>
      <c r="O13114" s="1" t="s">
        <v>24</v>
      </c>
      <c r="P13114" s="1" t="s">
        <v>25</v>
      </c>
      <c r="Q13114" s="1" t="s">
        <v>26</v>
      </c>
      <c r="R13114" s="1" t="s">
        <v>27</v>
      </c>
    </row>
    <row r="13115" spans="1:18" x14ac:dyDescent="0.3">
      <c r="A13115" s="1" t="s">
        <v>13273</v>
      </c>
      <c r="B13115" s="1" t="s">
        <v>46</v>
      </c>
      <c r="C13115" s="1" t="s">
        <v>186</v>
      </c>
      <c r="D13115" s="1" t="s">
        <v>38</v>
      </c>
      <c r="E13115">
        <v>34</v>
      </c>
      <c r="F13115">
        <v>95000</v>
      </c>
      <c r="G13115">
        <v>34</v>
      </c>
      <c r="H13115">
        <v>16</v>
      </c>
      <c r="I13115">
        <v>18</v>
      </c>
      <c r="J13115">
        <v>3230000</v>
      </c>
      <c r="K13115" s="2">
        <v>45940</v>
      </c>
      <c r="L13115">
        <v>13</v>
      </c>
      <c r="M13115" s="1" t="s">
        <v>39</v>
      </c>
      <c r="N13115" s="1" t="s">
        <v>23</v>
      </c>
      <c r="O13115" s="1" t="s">
        <v>24</v>
      </c>
      <c r="P13115" s="1" t="s">
        <v>49</v>
      </c>
      <c r="Q13115" s="1" t="s">
        <v>26</v>
      </c>
      <c r="R13115" s="1" t="s">
        <v>27</v>
      </c>
    </row>
    <row r="13116" spans="1:18" x14ac:dyDescent="0.3">
      <c r="A13116" s="1" t="s">
        <v>13274</v>
      </c>
      <c r="B13116" s="1" t="s">
        <v>52</v>
      </c>
      <c r="C13116" s="1" t="s">
        <v>301</v>
      </c>
      <c r="D13116" s="1" t="s">
        <v>38</v>
      </c>
      <c r="E13116">
        <v>66</v>
      </c>
      <c r="F13116">
        <v>9000</v>
      </c>
      <c r="G13116">
        <v>67</v>
      </c>
      <c r="H13116">
        <v>57</v>
      </c>
      <c r="I13116">
        <v>10</v>
      </c>
      <c r="J13116">
        <v>603000</v>
      </c>
      <c r="K13116" s="2">
        <v>45713</v>
      </c>
      <c r="L13116">
        <v>14</v>
      </c>
      <c r="M13116" s="1" t="s">
        <v>39</v>
      </c>
      <c r="N13116" s="1" t="s">
        <v>23</v>
      </c>
      <c r="O13116" s="1" t="s">
        <v>24</v>
      </c>
      <c r="P13116" s="1" t="s">
        <v>25</v>
      </c>
      <c r="Q13116" s="1" t="s">
        <v>26</v>
      </c>
      <c r="R13116" s="1" t="s">
        <v>27</v>
      </c>
    </row>
    <row r="13117" spans="1:18" x14ac:dyDescent="0.3">
      <c r="A13117" s="1" t="s">
        <v>13275</v>
      </c>
      <c r="B13117" s="1" t="s">
        <v>87</v>
      </c>
      <c r="C13117" s="1" t="s">
        <v>30</v>
      </c>
      <c r="D13117" s="1" t="s">
        <v>72</v>
      </c>
      <c r="E13117">
        <v>94</v>
      </c>
      <c r="F13117">
        <v>12000</v>
      </c>
      <c r="G13117">
        <v>99</v>
      </c>
      <c r="H13117">
        <v>88</v>
      </c>
      <c r="I13117">
        <v>11</v>
      </c>
      <c r="J13117">
        <v>1188000</v>
      </c>
      <c r="K13117" s="2">
        <v>45738</v>
      </c>
      <c r="L13117">
        <v>2</v>
      </c>
      <c r="M13117" s="1" t="s">
        <v>55</v>
      </c>
      <c r="N13117" s="1" t="s">
        <v>23</v>
      </c>
      <c r="O13117" s="1" t="s">
        <v>24</v>
      </c>
      <c r="P13117" s="1" t="s">
        <v>49</v>
      </c>
      <c r="Q13117" s="1" t="s">
        <v>26</v>
      </c>
      <c r="R13117" s="1" t="s">
        <v>27</v>
      </c>
    </row>
    <row r="13118" spans="1:18" x14ac:dyDescent="0.3">
      <c r="A13118" s="1" t="s">
        <v>13276</v>
      </c>
      <c r="B13118" s="1" t="s">
        <v>52</v>
      </c>
      <c r="C13118" s="1" t="s">
        <v>402</v>
      </c>
      <c r="D13118" s="1" t="s">
        <v>31</v>
      </c>
      <c r="E13118">
        <v>106</v>
      </c>
      <c r="F13118">
        <v>2500</v>
      </c>
      <c r="G13118">
        <v>107</v>
      </c>
      <c r="H13118">
        <v>23</v>
      </c>
      <c r="I13118">
        <v>84</v>
      </c>
      <c r="J13118">
        <v>267500</v>
      </c>
      <c r="K13118" s="2">
        <v>45903</v>
      </c>
      <c r="L13118">
        <v>5</v>
      </c>
      <c r="M13118" s="1" t="s">
        <v>55</v>
      </c>
      <c r="N13118" s="1" t="s">
        <v>23</v>
      </c>
      <c r="O13118" s="1" t="s">
        <v>44</v>
      </c>
      <c r="P13118" s="1" t="s">
        <v>25</v>
      </c>
      <c r="Q13118" s="1" t="s">
        <v>26</v>
      </c>
      <c r="R13118" s="1" t="s">
        <v>27</v>
      </c>
    </row>
    <row r="13119" spans="1:18" x14ac:dyDescent="0.3">
      <c r="A13119" s="1" t="s">
        <v>13277</v>
      </c>
      <c r="B13119" s="1" t="s">
        <v>107</v>
      </c>
      <c r="C13119" s="1" t="s">
        <v>53</v>
      </c>
      <c r="D13119" s="1" t="s">
        <v>48</v>
      </c>
      <c r="E13119">
        <v>67</v>
      </c>
      <c r="F13119">
        <v>25000</v>
      </c>
      <c r="G13119">
        <v>93</v>
      </c>
      <c r="H13119">
        <v>57</v>
      </c>
      <c r="I13119">
        <v>36</v>
      </c>
      <c r="J13119">
        <v>2325000</v>
      </c>
      <c r="K13119" s="2">
        <v>46012</v>
      </c>
      <c r="L13119">
        <v>9</v>
      </c>
      <c r="M13119" s="1" t="s">
        <v>22</v>
      </c>
      <c r="N13119" s="1" t="s">
        <v>43</v>
      </c>
      <c r="O13119" s="1" t="s">
        <v>44</v>
      </c>
      <c r="P13119" s="1" t="s">
        <v>25</v>
      </c>
      <c r="Q13119" s="1" t="s">
        <v>26</v>
      </c>
      <c r="R13119" s="1" t="s">
        <v>27</v>
      </c>
    </row>
    <row r="13120" spans="1:18" x14ac:dyDescent="0.3">
      <c r="A13120" s="1" t="s">
        <v>13278</v>
      </c>
      <c r="B13120" s="1" t="s">
        <v>29</v>
      </c>
      <c r="C13120" s="1" t="s">
        <v>116</v>
      </c>
      <c r="D13120" s="1" t="s">
        <v>58</v>
      </c>
      <c r="E13120">
        <v>137</v>
      </c>
      <c r="F13120">
        <v>5500</v>
      </c>
      <c r="G13120">
        <v>145</v>
      </c>
      <c r="H13120">
        <v>138</v>
      </c>
      <c r="I13120">
        <v>7</v>
      </c>
      <c r="J13120">
        <v>797500</v>
      </c>
      <c r="K13120" s="2">
        <v>45864</v>
      </c>
      <c r="L13120">
        <v>1</v>
      </c>
      <c r="M13120" s="1" t="s">
        <v>55</v>
      </c>
      <c r="N13120" s="1" t="s">
        <v>32</v>
      </c>
      <c r="O13120" s="1" t="s">
        <v>24</v>
      </c>
      <c r="P13120" s="1" t="s">
        <v>49</v>
      </c>
      <c r="Q13120" s="1" t="s">
        <v>59</v>
      </c>
      <c r="R13120" s="1" t="s">
        <v>27</v>
      </c>
    </row>
    <row r="13121" spans="1:18" x14ac:dyDescent="0.3">
      <c r="A13121" s="1" t="s">
        <v>13279</v>
      </c>
      <c r="B13121" s="1" t="s">
        <v>104</v>
      </c>
      <c r="C13121" s="1" t="s">
        <v>225</v>
      </c>
      <c r="D13121" s="1" t="s">
        <v>48</v>
      </c>
      <c r="E13121">
        <v>50</v>
      </c>
      <c r="F13121">
        <v>1200000</v>
      </c>
      <c r="G13121">
        <v>80</v>
      </c>
      <c r="H13121">
        <v>78</v>
      </c>
      <c r="I13121">
        <v>2</v>
      </c>
      <c r="J13121">
        <v>96000000</v>
      </c>
      <c r="K13121" s="2">
        <v>45877</v>
      </c>
      <c r="L13121">
        <v>1</v>
      </c>
      <c r="M13121" s="1" t="s">
        <v>55</v>
      </c>
      <c r="N13121" s="1" t="s">
        <v>23</v>
      </c>
      <c r="O13121" s="1" t="s">
        <v>24</v>
      </c>
      <c r="P13121" s="1" t="s">
        <v>25</v>
      </c>
      <c r="Q13121" s="1" t="s">
        <v>26</v>
      </c>
      <c r="R13121" s="1" t="s">
        <v>27</v>
      </c>
    </row>
    <row r="13122" spans="1:18" x14ac:dyDescent="0.3">
      <c r="A13122" s="1" t="s">
        <v>13280</v>
      </c>
      <c r="B13122" s="1" t="s">
        <v>99</v>
      </c>
      <c r="C13122" s="1" t="s">
        <v>20</v>
      </c>
      <c r="D13122" s="1" t="s">
        <v>58</v>
      </c>
      <c r="E13122">
        <v>53</v>
      </c>
      <c r="F13122">
        <v>15000</v>
      </c>
      <c r="G13122">
        <v>77</v>
      </c>
      <c r="H13122">
        <v>54</v>
      </c>
      <c r="I13122">
        <v>23</v>
      </c>
      <c r="J13122">
        <v>1155000</v>
      </c>
      <c r="K13122" s="2">
        <v>46018</v>
      </c>
      <c r="L13122">
        <v>15</v>
      </c>
      <c r="M13122" s="1" t="s">
        <v>39</v>
      </c>
      <c r="N13122" s="1" t="s">
        <v>32</v>
      </c>
      <c r="O13122" s="1" t="s">
        <v>24</v>
      </c>
      <c r="P13122" s="1" t="s">
        <v>25</v>
      </c>
      <c r="Q13122" s="1" t="s">
        <v>26</v>
      </c>
      <c r="R13122" s="1" t="s">
        <v>27</v>
      </c>
    </row>
    <row r="13123" spans="1:18" x14ac:dyDescent="0.3">
      <c r="A13123" s="1" t="s">
        <v>13281</v>
      </c>
      <c r="B13123" s="1" t="s">
        <v>99</v>
      </c>
      <c r="C13123" s="1" t="s">
        <v>63</v>
      </c>
      <c r="D13123" s="1" t="s">
        <v>67</v>
      </c>
      <c r="E13123">
        <v>22</v>
      </c>
      <c r="F13123">
        <v>500</v>
      </c>
      <c r="G13123">
        <v>29</v>
      </c>
      <c r="H13123">
        <v>17</v>
      </c>
      <c r="I13123">
        <v>12</v>
      </c>
      <c r="J13123">
        <v>14500</v>
      </c>
      <c r="K13123" s="2">
        <v>45801</v>
      </c>
      <c r="L13123">
        <v>10</v>
      </c>
      <c r="M13123" s="1" t="s">
        <v>22</v>
      </c>
      <c r="N13123" s="1" t="s">
        <v>23</v>
      </c>
      <c r="O13123" s="1" t="s">
        <v>24</v>
      </c>
      <c r="P13123" s="1" t="s">
        <v>49</v>
      </c>
      <c r="Q13123" s="1" t="s">
        <v>26</v>
      </c>
      <c r="R13123" s="1" t="s">
        <v>27</v>
      </c>
    </row>
    <row r="13124" spans="1:18" x14ac:dyDescent="0.3">
      <c r="A13124" s="1" t="s">
        <v>13282</v>
      </c>
      <c r="B13124" s="1" t="s">
        <v>66</v>
      </c>
      <c r="C13124" s="1" t="s">
        <v>266</v>
      </c>
      <c r="D13124" s="1" t="s">
        <v>91</v>
      </c>
      <c r="E13124">
        <v>65</v>
      </c>
      <c r="F13124">
        <v>2200000</v>
      </c>
      <c r="G13124">
        <v>81</v>
      </c>
      <c r="H13124">
        <v>29</v>
      </c>
      <c r="I13124">
        <v>52</v>
      </c>
      <c r="J13124">
        <v>178200000</v>
      </c>
      <c r="K13124" s="2">
        <v>45859</v>
      </c>
      <c r="L13124">
        <v>12</v>
      </c>
      <c r="M13124" s="1" t="s">
        <v>39</v>
      </c>
      <c r="N13124" s="1" t="s">
        <v>23</v>
      </c>
      <c r="O13124" s="1" t="s">
        <v>24</v>
      </c>
      <c r="P13124" s="1" t="s">
        <v>25</v>
      </c>
      <c r="Q13124" s="1" t="s">
        <v>50</v>
      </c>
      <c r="R13124" s="1" t="s">
        <v>34</v>
      </c>
    </row>
    <row r="13125" spans="1:18" x14ac:dyDescent="0.3">
      <c r="A13125" s="1" t="s">
        <v>13283</v>
      </c>
      <c r="B13125" s="1" t="s">
        <v>66</v>
      </c>
      <c r="C13125" s="1" t="s">
        <v>500</v>
      </c>
      <c r="D13125" s="1" t="s">
        <v>91</v>
      </c>
      <c r="E13125">
        <v>123</v>
      </c>
      <c r="F13125">
        <v>15000</v>
      </c>
      <c r="G13125">
        <v>125</v>
      </c>
      <c r="H13125">
        <v>90</v>
      </c>
      <c r="I13125">
        <v>35</v>
      </c>
      <c r="J13125">
        <v>1875000</v>
      </c>
      <c r="K13125" s="2">
        <v>45872</v>
      </c>
      <c r="L13125">
        <v>7</v>
      </c>
      <c r="M13125" s="1" t="s">
        <v>22</v>
      </c>
      <c r="N13125" s="1" t="s">
        <v>23</v>
      </c>
      <c r="O13125" s="1" t="s">
        <v>24</v>
      </c>
      <c r="P13125" s="1" t="s">
        <v>25</v>
      </c>
      <c r="Q13125" s="1" t="s">
        <v>26</v>
      </c>
      <c r="R13125" s="1" t="s">
        <v>27</v>
      </c>
    </row>
    <row r="13126" spans="1:18" x14ac:dyDescent="0.3">
      <c r="A13126" s="1" t="s">
        <v>13284</v>
      </c>
      <c r="B13126" s="1" t="s">
        <v>93</v>
      </c>
      <c r="C13126" s="1" t="s">
        <v>76</v>
      </c>
      <c r="D13126" s="1" t="s">
        <v>91</v>
      </c>
      <c r="E13126">
        <v>142</v>
      </c>
      <c r="F13126">
        <v>2200</v>
      </c>
      <c r="G13126">
        <v>159</v>
      </c>
      <c r="H13126">
        <v>42</v>
      </c>
      <c r="I13126">
        <v>117</v>
      </c>
      <c r="J13126">
        <v>349800</v>
      </c>
      <c r="K13126" s="2">
        <v>45889</v>
      </c>
      <c r="L13126">
        <v>4</v>
      </c>
      <c r="M13126" s="1" t="s">
        <v>55</v>
      </c>
      <c r="N13126" s="1" t="s">
        <v>32</v>
      </c>
      <c r="O13126" s="1" t="s">
        <v>24</v>
      </c>
      <c r="P13126" s="1" t="s">
        <v>25</v>
      </c>
      <c r="Q13126" s="1" t="s">
        <v>26</v>
      </c>
      <c r="R13126" s="1" t="s">
        <v>27</v>
      </c>
    </row>
    <row r="13127" spans="1:18" x14ac:dyDescent="0.3">
      <c r="A13127" s="1" t="s">
        <v>13285</v>
      </c>
      <c r="B13127" s="1" t="s">
        <v>87</v>
      </c>
      <c r="C13127" s="1" t="s">
        <v>318</v>
      </c>
      <c r="D13127" s="1" t="s">
        <v>72</v>
      </c>
      <c r="E13127">
        <v>143</v>
      </c>
      <c r="F13127">
        <v>45000</v>
      </c>
      <c r="G13127">
        <v>144</v>
      </c>
      <c r="H13127">
        <v>100</v>
      </c>
      <c r="I13127">
        <v>44</v>
      </c>
      <c r="J13127">
        <v>6480000</v>
      </c>
      <c r="K13127" s="2">
        <v>45760</v>
      </c>
      <c r="L13127">
        <v>8</v>
      </c>
      <c r="M13127" s="1" t="s">
        <v>22</v>
      </c>
      <c r="N13127" s="1" t="s">
        <v>23</v>
      </c>
      <c r="O13127" s="1" t="s">
        <v>24</v>
      </c>
      <c r="P13127" s="1" t="s">
        <v>25</v>
      </c>
      <c r="Q13127" s="1" t="s">
        <v>26</v>
      </c>
      <c r="R13127" s="1" t="s">
        <v>27</v>
      </c>
    </row>
    <row r="13128" spans="1:18" x14ac:dyDescent="0.3">
      <c r="A13128" s="1" t="s">
        <v>13286</v>
      </c>
      <c r="B13128" s="1" t="s">
        <v>19</v>
      </c>
      <c r="C13128" s="1" t="s">
        <v>174</v>
      </c>
      <c r="D13128" s="1" t="s">
        <v>67</v>
      </c>
      <c r="E13128">
        <v>98</v>
      </c>
      <c r="F13128">
        <v>25000</v>
      </c>
      <c r="G13128">
        <v>101</v>
      </c>
      <c r="H13128">
        <v>39</v>
      </c>
      <c r="I13128">
        <v>62</v>
      </c>
      <c r="J13128">
        <v>2525000</v>
      </c>
      <c r="K13128" s="2">
        <v>45809</v>
      </c>
      <c r="L13128">
        <v>15</v>
      </c>
      <c r="M13128" s="1" t="s">
        <v>39</v>
      </c>
      <c r="N13128" s="1" t="s">
        <v>32</v>
      </c>
      <c r="O13128" s="1" t="s">
        <v>24</v>
      </c>
      <c r="P13128" s="1" t="s">
        <v>25</v>
      </c>
      <c r="Q13128" s="1" t="s">
        <v>50</v>
      </c>
      <c r="R13128" s="1" t="s">
        <v>27</v>
      </c>
    </row>
    <row r="13129" spans="1:18" x14ac:dyDescent="0.3">
      <c r="A13129" s="1" t="s">
        <v>13287</v>
      </c>
      <c r="B13129" s="1" t="s">
        <v>87</v>
      </c>
      <c r="C13129" s="1" t="s">
        <v>266</v>
      </c>
      <c r="D13129" s="1" t="s">
        <v>48</v>
      </c>
      <c r="E13129">
        <v>20</v>
      </c>
      <c r="F13129">
        <v>2200000</v>
      </c>
      <c r="G13129">
        <v>36</v>
      </c>
      <c r="H13129">
        <v>15</v>
      </c>
      <c r="I13129">
        <v>21</v>
      </c>
      <c r="J13129">
        <v>79200000</v>
      </c>
      <c r="K13129" s="2">
        <v>45818</v>
      </c>
      <c r="L13129">
        <v>14</v>
      </c>
      <c r="M13129" s="1" t="s">
        <v>39</v>
      </c>
      <c r="N13129" s="1" t="s">
        <v>23</v>
      </c>
      <c r="O13129" s="1" t="s">
        <v>44</v>
      </c>
      <c r="P13129" s="1" t="s">
        <v>25</v>
      </c>
      <c r="Q13129" s="1" t="s">
        <v>26</v>
      </c>
      <c r="R13129" s="1" t="s">
        <v>27</v>
      </c>
    </row>
    <row r="13130" spans="1:18" x14ac:dyDescent="0.3">
      <c r="A13130" s="1" t="s">
        <v>13288</v>
      </c>
      <c r="B13130" s="1" t="s">
        <v>52</v>
      </c>
      <c r="C13130" s="1" t="s">
        <v>386</v>
      </c>
      <c r="D13130" s="1" t="s">
        <v>38</v>
      </c>
      <c r="E13130">
        <v>118</v>
      </c>
      <c r="F13130">
        <v>45000</v>
      </c>
      <c r="G13130">
        <v>143</v>
      </c>
      <c r="H13130">
        <v>136</v>
      </c>
      <c r="I13130">
        <v>7</v>
      </c>
      <c r="J13130">
        <v>6435000</v>
      </c>
      <c r="K13130" s="2">
        <v>45968</v>
      </c>
      <c r="L13130">
        <v>15</v>
      </c>
      <c r="M13130" s="1" t="s">
        <v>39</v>
      </c>
      <c r="N13130" s="1" t="s">
        <v>43</v>
      </c>
      <c r="O13130" s="1" t="s">
        <v>33</v>
      </c>
      <c r="P13130" s="1" t="s">
        <v>25</v>
      </c>
      <c r="Q13130" s="1" t="s">
        <v>50</v>
      </c>
      <c r="R13130" s="1" t="s">
        <v>27</v>
      </c>
    </row>
    <row r="13131" spans="1:18" x14ac:dyDescent="0.3">
      <c r="A13131" s="1" t="s">
        <v>13289</v>
      </c>
      <c r="B13131" s="1" t="s">
        <v>104</v>
      </c>
      <c r="C13131" s="1" t="s">
        <v>208</v>
      </c>
      <c r="D13131" s="1" t="s">
        <v>64</v>
      </c>
      <c r="E13131">
        <v>113</v>
      </c>
      <c r="F13131">
        <v>12000</v>
      </c>
      <c r="G13131">
        <v>123</v>
      </c>
      <c r="H13131">
        <v>77</v>
      </c>
      <c r="I13131">
        <v>46</v>
      </c>
      <c r="J13131">
        <v>1476000</v>
      </c>
      <c r="K13131" s="2">
        <v>45875</v>
      </c>
      <c r="L13131">
        <v>10</v>
      </c>
      <c r="M13131" s="1" t="s">
        <v>22</v>
      </c>
      <c r="N13131" s="1" t="s">
        <v>43</v>
      </c>
      <c r="O13131" s="1" t="s">
        <v>44</v>
      </c>
      <c r="P13131" s="1" t="s">
        <v>25</v>
      </c>
      <c r="Q13131" s="1" t="s">
        <v>26</v>
      </c>
      <c r="R13131" s="1" t="s">
        <v>27</v>
      </c>
    </row>
    <row r="13132" spans="1:18" x14ac:dyDescent="0.3">
      <c r="A13132" s="1" t="s">
        <v>13290</v>
      </c>
      <c r="B13132" s="1" t="s">
        <v>99</v>
      </c>
      <c r="C13132" s="1" t="s">
        <v>113</v>
      </c>
      <c r="D13132" s="1" t="s">
        <v>21</v>
      </c>
      <c r="E13132">
        <v>132</v>
      </c>
      <c r="F13132">
        <v>45000</v>
      </c>
      <c r="G13132">
        <v>145</v>
      </c>
      <c r="H13132">
        <v>49</v>
      </c>
      <c r="I13132">
        <v>96</v>
      </c>
      <c r="J13132">
        <v>6525000</v>
      </c>
      <c r="K13132" s="2">
        <v>45829</v>
      </c>
      <c r="L13132">
        <v>5</v>
      </c>
      <c r="M13132" s="1" t="s">
        <v>55</v>
      </c>
      <c r="N13132" s="1" t="s">
        <v>23</v>
      </c>
      <c r="O13132" s="1" t="s">
        <v>24</v>
      </c>
      <c r="P13132" s="1" t="s">
        <v>25</v>
      </c>
      <c r="Q13132" s="1" t="s">
        <v>26</v>
      </c>
      <c r="R13132" s="1" t="s">
        <v>27</v>
      </c>
    </row>
    <row r="13133" spans="1:18" x14ac:dyDescent="0.3">
      <c r="A13133" s="1" t="s">
        <v>13291</v>
      </c>
      <c r="B13133" s="1" t="s">
        <v>107</v>
      </c>
      <c r="C13133" s="1" t="s">
        <v>20</v>
      </c>
      <c r="D13133" s="1" t="s">
        <v>48</v>
      </c>
      <c r="E13133">
        <v>80</v>
      </c>
      <c r="F13133">
        <v>15000</v>
      </c>
      <c r="G13133">
        <v>110</v>
      </c>
      <c r="H13133">
        <v>5</v>
      </c>
      <c r="I13133">
        <v>105</v>
      </c>
      <c r="J13133">
        <v>1650000</v>
      </c>
      <c r="K13133" s="2">
        <v>45945</v>
      </c>
      <c r="L13133">
        <v>14</v>
      </c>
      <c r="M13133" s="1" t="s">
        <v>39</v>
      </c>
      <c r="N13133" s="1" t="s">
        <v>23</v>
      </c>
      <c r="O13133" s="1" t="s">
        <v>85</v>
      </c>
      <c r="P13133" s="1" t="s">
        <v>25</v>
      </c>
      <c r="Q13133" s="1" t="s">
        <v>26</v>
      </c>
      <c r="R13133" s="1" t="s">
        <v>27</v>
      </c>
    </row>
    <row r="13134" spans="1:18" x14ac:dyDescent="0.3">
      <c r="A13134" s="1" t="s">
        <v>13292</v>
      </c>
      <c r="B13134" s="1" t="s">
        <v>19</v>
      </c>
      <c r="C13134" s="1" t="s">
        <v>168</v>
      </c>
      <c r="D13134" s="1" t="s">
        <v>67</v>
      </c>
      <c r="E13134">
        <v>42</v>
      </c>
      <c r="F13134">
        <v>10000</v>
      </c>
      <c r="G13134">
        <v>53</v>
      </c>
      <c r="H13134">
        <v>20</v>
      </c>
      <c r="I13134">
        <v>33</v>
      </c>
      <c r="J13134">
        <v>530000</v>
      </c>
      <c r="K13134" s="2">
        <v>45816</v>
      </c>
      <c r="L13134">
        <v>3</v>
      </c>
      <c r="M13134" s="1" t="s">
        <v>55</v>
      </c>
      <c r="N13134" s="1" t="s">
        <v>32</v>
      </c>
      <c r="O13134" s="1" t="s">
        <v>33</v>
      </c>
      <c r="P13134" s="1" t="s">
        <v>25</v>
      </c>
      <c r="Q13134" s="1" t="s">
        <v>26</v>
      </c>
      <c r="R13134" s="1" t="s">
        <v>27</v>
      </c>
    </row>
    <row r="13135" spans="1:18" x14ac:dyDescent="0.3">
      <c r="A13135" s="1" t="s">
        <v>13293</v>
      </c>
      <c r="B13135" s="1" t="s">
        <v>46</v>
      </c>
      <c r="C13135" s="1" t="s">
        <v>225</v>
      </c>
      <c r="D13135" s="1" t="s">
        <v>38</v>
      </c>
      <c r="E13135">
        <v>33</v>
      </c>
      <c r="F13135">
        <v>1200000</v>
      </c>
      <c r="G13135">
        <v>36</v>
      </c>
      <c r="H13135">
        <v>35</v>
      </c>
      <c r="I13135">
        <v>1</v>
      </c>
      <c r="J13135">
        <v>43200000</v>
      </c>
      <c r="K13135" s="2">
        <v>45775</v>
      </c>
      <c r="L13135">
        <v>8</v>
      </c>
      <c r="M13135" s="1" t="s">
        <v>22</v>
      </c>
      <c r="N13135" s="1" t="s">
        <v>23</v>
      </c>
      <c r="O13135" s="1" t="s">
        <v>24</v>
      </c>
      <c r="P13135" s="1" t="s">
        <v>25</v>
      </c>
      <c r="Q13135" s="1" t="s">
        <v>50</v>
      </c>
      <c r="R13135" s="1" t="s">
        <v>27</v>
      </c>
    </row>
    <row r="13136" spans="1:18" x14ac:dyDescent="0.3">
      <c r="A13136" s="1" t="s">
        <v>13294</v>
      </c>
      <c r="B13136" s="1" t="s">
        <v>36</v>
      </c>
      <c r="C13136" s="1" t="s">
        <v>116</v>
      </c>
      <c r="D13136" s="1" t="s">
        <v>58</v>
      </c>
      <c r="E13136">
        <v>128</v>
      </c>
      <c r="F13136">
        <v>5500</v>
      </c>
      <c r="G13136">
        <v>133</v>
      </c>
      <c r="H13136">
        <v>131</v>
      </c>
      <c r="I13136">
        <v>2</v>
      </c>
      <c r="J13136">
        <v>731500</v>
      </c>
      <c r="K13136" s="2">
        <v>45749</v>
      </c>
      <c r="L13136">
        <v>13</v>
      </c>
      <c r="M13136" s="1" t="s">
        <v>39</v>
      </c>
      <c r="N13136" s="1" t="s">
        <v>23</v>
      </c>
      <c r="O13136" s="1" t="s">
        <v>33</v>
      </c>
      <c r="P13136" s="1" t="s">
        <v>25</v>
      </c>
      <c r="Q13136" s="1" t="s">
        <v>26</v>
      </c>
      <c r="R13136" s="1" t="s">
        <v>27</v>
      </c>
    </row>
    <row r="13137" spans="1:18" x14ac:dyDescent="0.3">
      <c r="A13137" s="1" t="s">
        <v>13295</v>
      </c>
      <c r="B13137" s="1" t="s">
        <v>46</v>
      </c>
      <c r="C13137" s="1" t="s">
        <v>476</v>
      </c>
      <c r="D13137" s="1" t="s">
        <v>58</v>
      </c>
      <c r="E13137">
        <v>33</v>
      </c>
      <c r="F13137">
        <v>1200</v>
      </c>
      <c r="G13137">
        <v>52</v>
      </c>
      <c r="H13137">
        <v>38</v>
      </c>
      <c r="I13137">
        <v>14</v>
      </c>
      <c r="J13137">
        <v>62400</v>
      </c>
      <c r="K13137" s="2">
        <v>45912</v>
      </c>
      <c r="L13137">
        <v>15</v>
      </c>
      <c r="M13137" s="1" t="s">
        <v>39</v>
      </c>
      <c r="N13137" s="1" t="s">
        <v>32</v>
      </c>
      <c r="O13137" s="1" t="s">
        <v>44</v>
      </c>
      <c r="P13137" s="1" t="s">
        <v>25</v>
      </c>
      <c r="Q13137" s="1" t="s">
        <v>26</v>
      </c>
      <c r="R13137" s="1" t="s">
        <v>27</v>
      </c>
    </row>
    <row r="13138" spans="1:18" x14ac:dyDescent="0.3">
      <c r="A13138" s="1" t="s">
        <v>13296</v>
      </c>
      <c r="B13138" s="1" t="s">
        <v>46</v>
      </c>
      <c r="C13138" s="1" t="s">
        <v>30</v>
      </c>
      <c r="D13138" s="1" t="s">
        <v>91</v>
      </c>
      <c r="E13138">
        <v>81</v>
      </c>
      <c r="F13138">
        <v>12000</v>
      </c>
      <c r="G13138">
        <v>93</v>
      </c>
      <c r="H13138">
        <v>89</v>
      </c>
      <c r="I13138">
        <v>4</v>
      </c>
      <c r="J13138">
        <v>1116000</v>
      </c>
      <c r="K13138" s="2">
        <v>45863</v>
      </c>
      <c r="L13138">
        <v>9</v>
      </c>
      <c r="M13138" s="1" t="s">
        <v>22</v>
      </c>
      <c r="N13138" s="1" t="s">
        <v>23</v>
      </c>
      <c r="O13138" s="1" t="s">
        <v>24</v>
      </c>
      <c r="P13138" s="1" t="s">
        <v>25</v>
      </c>
      <c r="Q13138" s="1" t="s">
        <v>50</v>
      </c>
      <c r="R13138" s="1" t="s">
        <v>27</v>
      </c>
    </row>
    <row r="13139" spans="1:18" x14ac:dyDescent="0.3">
      <c r="A13139" s="1" t="s">
        <v>13297</v>
      </c>
      <c r="B13139" s="1" t="s">
        <v>104</v>
      </c>
      <c r="C13139" s="1" t="s">
        <v>96</v>
      </c>
      <c r="D13139" s="1" t="s">
        <v>54</v>
      </c>
      <c r="E13139">
        <v>20</v>
      </c>
      <c r="F13139">
        <v>150000</v>
      </c>
      <c r="G13139">
        <v>25</v>
      </c>
      <c r="H13139">
        <v>21</v>
      </c>
      <c r="I13139">
        <v>4</v>
      </c>
      <c r="J13139">
        <v>3750000</v>
      </c>
      <c r="K13139" s="2">
        <v>45696</v>
      </c>
      <c r="L13139">
        <v>8</v>
      </c>
      <c r="M13139" s="1" t="s">
        <v>22</v>
      </c>
      <c r="N13139" s="1" t="s">
        <v>43</v>
      </c>
      <c r="O13139" s="1" t="s">
        <v>24</v>
      </c>
      <c r="P13139" s="1" t="s">
        <v>25</v>
      </c>
      <c r="Q13139" s="1" t="s">
        <v>26</v>
      </c>
      <c r="R13139" s="1" t="s">
        <v>27</v>
      </c>
    </row>
    <row r="13140" spans="1:18" x14ac:dyDescent="0.3">
      <c r="A13140" s="1" t="s">
        <v>13298</v>
      </c>
      <c r="B13140" s="1" t="s">
        <v>99</v>
      </c>
      <c r="C13140" s="1" t="s">
        <v>151</v>
      </c>
      <c r="D13140" s="1" t="s">
        <v>67</v>
      </c>
      <c r="E13140">
        <v>21</v>
      </c>
      <c r="F13140">
        <v>5000</v>
      </c>
      <c r="G13140">
        <v>41</v>
      </c>
      <c r="H13140">
        <v>25</v>
      </c>
      <c r="I13140">
        <v>16</v>
      </c>
      <c r="J13140">
        <v>205000</v>
      </c>
      <c r="K13140" s="2">
        <v>45693</v>
      </c>
      <c r="L13140">
        <v>8</v>
      </c>
      <c r="M13140" s="1" t="s">
        <v>22</v>
      </c>
      <c r="N13140" s="1" t="s">
        <v>43</v>
      </c>
      <c r="O13140" s="1" t="s">
        <v>33</v>
      </c>
      <c r="P13140" s="1" t="s">
        <v>49</v>
      </c>
      <c r="Q13140" s="1" t="s">
        <v>26</v>
      </c>
      <c r="R13140" s="1" t="s">
        <v>27</v>
      </c>
    </row>
    <row r="13141" spans="1:18" x14ac:dyDescent="0.3">
      <c r="A13141" s="1" t="s">
        <v>13299</v>
      </c>
      <c r="B13141" s="1" t="s">
        <v>107</v>
      </c>
      <c r="C13141" s="1" t="s">
        <v>71</v>
      </c>
      <c r="D13141" s="1" t="s">
        <v>38</v>
      </c>
      <c r="E13141">
        <v>112</v>
      </c>
      <c r="F13141">
        <v>3500</v>
      </c>
      <c r="G13141">
        <v>129</v>
      </c>
      <c r="H13141">
        <v>69</v>
      </c>
      <c r="I13141">
        <v>60</v>
      </c>
      <c r="J13141">
        <v>451500</v>
      </c>
      <c r="K13141" s="2">
        <v>45965</v>
      </c>
      <c r="L13141">
        <v>11</v>
      </c>
      <c r="M13141" s="1" t="s">
        <v>39</v>
      </c>
      <c r="N13141" s="1" t="s">
        <v>23</v>
      </c>
      <c r="O13141" s="1" t="s">
        <v>24</v>
      </c>
      <c r="P13141" s="1" t="s">
        <v>25</v>
      </c>
      <c r="Q13141" s="1" t="s">
        <v>26</v>
      </c>
      <c r="R13141" s="1" t="s">
        <v>34</v>
      </c>
    </row>
    <row r="13142" spans="1:18" x14ac:dyDescent="0.3">
      <c r="A13142" s="1" t="s">
        <v>13300</v>
      </c>
      <c r="B13142" s="1" t="s">
        <v>66</v>
      </c>
      <c r="C13142" s="1" t="s">
        <v>94</v>
      </c>
      <c r="D13142" s="1" t="s">
        <v>48</v>
      </c>
      <c r="E13142">
        <v>33</v>
      </c>
      <c r="F13142">
        <v>45000</v>
      </c>
      <c r="G13142">
        <v>39</v>
      </c>
      <c r="H13142">
        <v>13</v>
      </c>
      <c r="I13142">
        <v>26</v>
      </c>
      <c r="J13142">
        <v>1755000</v>
      </c>
      <c r="K13142" s="2">
        <v>45811</v>
      </c>
      <c r="L13142">
        <v>11</v>
      </c>
      <c r="M13142" s="1" t="s">
        <v>39</v>
      </c>
      <c r="N13142" s="1" t="s">
        <v>32</v>
      </c>
      <c r="O13142" s="1" t="s">
        <v>33</v>
      </c>
      <c r="P13142" s="1" t="s">
        <v>25</v>
      </c>
      <c r="Q13142" s="1" t="s">
        <v>26</v>
      </c>
      <c r="R13142" s="1" t="s">
        <v>27</v>
      </c>
    </row>
    <row r="13143" spans="1:18" x14ac:dyDescent="0.3">
      <c r="A13143" s="1" t="s">
        <v>13301</v>
      </c>
      <c r="B13143" s="1" t="s">
        <v>41</v>
      </c>
      <c r="C13143" s="1" t="s">
        <v>76</v>
      </c>
      <c r="D13143" s="1" t="s">
        <v>48</v>
      </c>
      <c r="E13143">
        <v>65</v>
      </c>
      <c r="F13143">
        <v>2200</v>
      </c>
      <c r="G13143">
        <v>80</v>
      </c>
      <c r="H13143">
        <v>13</v>
      </c>
      <c r="I13143">
        <v>67</v>
      </c>
      <c r="J13143">
        <v>176000</v>
      </c>
      <c r="K13143" s="2">
        <v>45684</v>
      </c>
      <c r="L13143">
        <v>13</v>
      </c>
      <c r="M13143" s="1" t="s">
        <v>39</v>
      </c>
      <c r="N13143" s="1" t="s">
        <v>43</v>
      </c>
      <c r="O13143" s="1" t="s">
        <v>44</v>
      </c>
      <c r="P13143" s="1" t="s">
        <v>25</v>
      </c>
      <c r="Q13143" s="1" t="s">
        <v>26</v>
      </c>
      <c r="R13143" s="1" t="s">
        <v>27</v>
      </c>
    </row>
    <row r="13144" spans="1:18" x14ac:dyDescent="0.3">
      <c r="A13144" s="1" t="s">
        <v>13302</v>
      </c>
      <c r="B13144" s="1" t="s">
        <v>107</v>
      </c>
      <c r="C13144" s="1" t="s">
        <v>301</v>
      </c>
      <c r="D13144" s="1" t="s">
        <v>21</v>
      </c>
      <c r="E13144">
        <v>85</v>
      </c>
      <c r="F13144">
        <v>9000</v>
      </c>
      <c r="G13144">
        <v>86</v>
      </c>
      <c r="H13144">
        <v>84</v>
      </c>
      <c r="I13144">
        <v>2</v>
      </c>
      <c r="J13144">
        <v>774000</v>
      </c>
      <c r="K13144" s="2">
        <v>45906</v>
      </c>
      <c r="L13144">
        <v>8</v>
      </c>
      <c r="M13144" s="1" t="s">
        <v>22</v>
      </c>
      <c r="N13144" s="1" t="s">
        <v>32</v>
      </c>
      <c r="O13144" s="1" t="s">
        <v>44</v>
      </c>
      <c r="P13144" s="1" t="s">
        <v>25</v>
      </c>
      <c r="Q13144" s="1" t="s">
        <v>26</v>
      </c>
      <c r="R13144" s="1" t="s">
        <v>27</v>
      </c>
    </row>
    <row r="13145" spans="1:18" x14ac:dyDescent="0.3">
      <c r="A13145" s="1" t="s">
        <v>13303</v>
      </c>
      <c r="B13145" s="1" t="s">
        <v>99</v>
      </c>
      <c r="C13145" s="1" t="s">
        <v>116</v>
      </c>
      <c r="D13145" s="1" t="s">
        <v>31</v>
      </c>
      <c r="E13145">
        <v>69</v>
      </c>
      <c r="F13145">
        <v>5500</v>
      </c>
      <c r="G13145">
        <v>82</v>
      </c>
      <c r="H13145">
        <v>25</v>
      </c>
      <c r="I13145">
        <v>57</v>
      </c>
      <c r="J13145">
        <v>451000</v>
      </c>
      <c r="K13145" s="2">
        <v>45796</v>
      </c>
      <c r="L13145">
        <v>10</v>
      </c>
      <c r="M13145" s="1" t="s">
        <v>22</v>
      </c>
      <c r="N13145" s="1" t="s">
        <v>32</v>
      </c>
      <c r="O13145" s="1" t="s">
        <v>44</v>
      </c>
      <c r="P13145" s="1" t="s">
        <v>49</v>
      </c>
      <c r="Q13145" s="1" t="s">
        <v>26</v>
      </c>
      <c r="R13145" s="1" t="s">
        <v>27</v>
      </c>
    </row>
    <row r="13146" spans="1:18" x14ac:dyDescent="0.3">
      <c r="A13146" s="1" t="s">
        <v>13304</v>
      </c>
      <c r="B13146" s="1" t="s">
        <v>83</v>
      </c>
      <c r="C13146" s="1" t="s">
        <v>37</v>
      </c>
      <c r="D13146" s="1" t="s">
        <v>48</v>
      </c>
      <c r="E13146">
        <v>42</v>
      </c>
      <c r="F13146">
        <v>12000</v>
      </c>
      <c r="G13146">
        <v>52</v>
      </c>
      <c r="H13146">
        <v>36</v>
      </c>
      <c r="I13146">
        <v>16</v>
      </c>
      <c r="J13146">
        <v>624000</v>
      </c>
      <c r="K13146" s="2">
        <v>45752</v>
      </c>
      <c r="L13146">
        <v>6</v>
      </c>
      <c r="M13146" s="1" t="s">
        <v>22</v>
      </c>
      <c r="N13146" s="1" t="s">
        <v>32</v>
      </c>
      <c r="O13146" s="1" t="s">
        <v>24</v>
      </c>
      <c r="P13146" s="1" t="s">
        <v>49</v>
      </c>
      <c r="Q13146" s="1" t="s">
        <v>26</v>
      </c>
      <c r="R13146" s="1" t="s">
        <v>27</v>
      </c>
    </row>
    <row r="13147" spans="1:18" x14ac:dyDescent="0.3">
      <c r="A13147" s="1" t="s">
        <v>13305</v>
      </c>
      <c r="B13147" s="1" t="s">
        <v>107</v>
      </c>
      <c r="C13147" s="1" t="s">
        <v>245</v>
      </c>
      <c r="D13147" s="1" t="s">
        <v>91</v>
      </c>
      <c r="E13147">
        <v>29</v>
      </c>
      <c r="F13147">
        <v>1800</v>
      </c>
      <c r="G13147">
        <v>50</v>
      </c>
      <c r="H13147">
        <v>50</v>
      </c>
      <c r="I13147">
        <v>0</v>
      </c>
      <c r="J13147">
        <v>90000</v>
      </c>
      <c r="K13147" s="2">
        <v>45824</v>
      </c>
      <c r="L13147">
        <v>15</v>
      </c>
      <c r="M13147" s="1" t="s">
        <v>39</v>
      </c>
      <c r="N13147" s="1" t="s">
        <v>32</v>
      </c>
      <c r="O13147" s="1" t="s">
        <v>24</v>
      </c>
      <c r="P13147" s="1" t="s">
        <v>25</v>
      </c>
      <c r="Q13147" s="1" t="s">
        <v>26</v>
      </c>
      <c r="R13147" s="1" t="s">
        <v>27</v>
      </c>
    </row>
    <row r="13148" spans="1:18" x14ac:dyDescent="0.3">
      <c r="A13148" s="1" t="s">
        <v>13306</v>
      </c>
      <c r="B13148" s="1" t="s">
        <v>80</v>
      </c>
      <c r="C13148" s="1" t="s">
        <v>493</v>
      </c>
      <c r="D13148" s="1" t="s">
        <v>48</v>
      </c>
      <c r="E13148">
        <v>126</v>
      </c>
      <c r="F13148">
        <v>6500</v>
      </c>
      <c r="G13148">
        <v>140</v>
      </c>
      <c r="H13148">
        <v>19</v>
      </c>
      <c r="I13148">
        <v>121</v>
      </c>
      <c r="J13148">
        <v>910000</v>
      </c>
      <c r="K13148" s="2">
        <v>45936</v>
      </c>
      <c r="L13148">
        <v>8</v>
      </c>
      <c r="M13148" s="1" t="s">
        <v>22</v>
      </c>
      <c r="N13148" s="1" t="s">
        <v>23</v>
      </c>
      <c r="O13148" s="1" t="s">
        <v>44</v>
      </c>
      <c r="P13148" s="1" t="s">
        <v>25</v>
      </c>
      <c r="Q13148" s="1" t="s">
        <v>26</v>
      </c>
      <c r="R13148" s="1" t="s">
        <v>27</v>
      </c>
    </row>
    <row r="13149" spans="1:18" x14ac:dyDescent="0.3">
      <c r="A13149" s="1" t="s">
        <v>13307</v>
      </c>
      <c r="B13149" s="1" t="s">
        <v>29</v>
      </c>
      <c r="C13149" s="1" t="s">
        <v>318</v>
      </c>
      <c r="D13149" s="1" t="s">
        <v>48</v>
      </c>
      <c r="E13149">
        <v>57</v>
      </c>
      <c r="F13149">
        <v>45000</v>
      </c>
      <c r="G13149">
        <v>80</v>
      </c>
      <c r="H13149">
        <v>45</v>
      </c>
      <c r="I13149">
        <v>35</v>
      </c>
      <c r="J13149">
        <v>3600000</v>
      </c>
      <c r="K13149" s="2">
        <v>45957</v>
      </c>
      <c r="L13149">
        <v>9</v>
      </c>
      <c r="M13149" s="1" t="s">
        <v>22</v>
      </c>
      <c r="N13149" s="1" t="s">
        <v>23</v>
      </c>
      <c r="O13149" s="1" t="s">
        <v>33</v>
      </c>
      <c r="P13149" s="1" t="s">
        <v>25</v>
      </c>
      <c r="Q13149" s="1" t="s">
        <v>50</v>
      </c>
      <c r="R13149" s="1" t="s">
        <v>27</v>
      </c>
    </row>
    <row r="13150" spans="1:18" x14ac:dyDescent="0.3">
      <c r="A13150" s="1" t="s">
        <v>13308</v>
      </c>
      <c r="B13150" s="1" t="s">
        <v>19</v>
      </c>
      <c r="C13150" s="1" t="s">
        <v>154</v>
      </c>
      <c r="D13150" s="1" t="s">
        <v>72</v>
      </c>
      <c r="E13150">
        <v>99</v>
      </c>
      <c r="F13150">
        <v>18000</v>
      </c>
      <c r="G13150">
        <v>119</v>
      </c>
      <c r="H13150">
        <v>45</v>
      </c>
      <c r="I13150">
        <v>74</v>
      </c>
      <c r="J13150">
        <v>2142000</v>
      </c>
      <c r="K13150" s="2">
        <v>45965</v>
      </c>
      <c r="L13150">
        <v>9</v>
      </c>
      <c r="M13150" s="1" t="s">
        <v>22</v>
      </c>
      <c r="N13150" s="1" t="s">
        <v>23</v>
      </c>
      <c r="O13150" s="1" t="s">
        <v>33</v>
      </c>
      <c r="P13150" s="1" t="s">
        <v>49</v>
      </c>
      <c r="Q13150" s="1" t="s">
        <v>26</v>
      </c>
      <c r="R13150" s="1" t="s">
        <v>59</v>
      </c>
    </row>
    <row r="13151" spans="1:18" x14ac:dyDescent="0.3">
      <c r="A13151" s="1" t="s">
        <v>13309</v>
      </c>
      <c r="B13151" s="1" t="s">
        <v>29</v>
      </c>
      <c r="C13151" s="1" t="s">
        <v>301</v>
      </c>
      <c r="D13151" s="1" t="s">
        <v>38</v>
      </c>
      <c r="E13151">
        <v>127</v>
      </c>
      <c r="F13151">
        <v>9000</v>
      </c>
      <c r="G13151">
        <v>149</v>
      </c>
      <c r="H13151">
        <v>47</v>
      </c>
      <c r="I13151">
        <v>102</v>
      </c>
      <c r="J13151">
        <v>1341000</v>
      </c>
      <c r="K13151" s="2">
        <v>45668</v>
      </c>
      <c r="L13151">
        <v>6</v>
      </c>
      <c r="M13151" s="1" t="s">
        <v>22</v>
      </c>
      <c r="N13151" s="1" t="s">
        <v>23</v>
      </c>
      <c r="O13151" s="1" t="s">
        <v>24</v>
      </c>
      <c r="P13151" s="1" t="s">
        <v>25</v>
      </c>
      <c r="Q13151" s="1" t="s">
        <v>26</v>
      </c>
      <c r="R13151" s="1" t="s">
        <v>27</v>
      </c>
    </row>
    <row r="13152" spans="1:18" x14ac:dyDescent="0.3">
      <c r="A13152" s="1" t="s">
        <v>13310</v>
      </c>
      <c r="B13152" s="1" t="s">
        <v>87</v>
      </c>
      <c r="C13152" s="1" t="s">
        <v>270</v>
      </c>
      <c r="D13152" s="1" t="s">
        <v>58</v>
      </c>
      <c r="E13152">
        <v>102</v>
      </c>
      <c r="F13152">
        <v>1800</v>
      </c>
      <c r="G13152">
        <v>106</v>
      </c>
      <c r="H13152">
        <v>103</v>
      </c>
      <c r="I13152">
        <v>3</v>
      </c>
      <c r="J13152">
        <v>190800</v>
      </c>
      <c r="K13152" s="2">
        <v>45990</v>
      </c>
      <c r="L13152">
        <v>7</v>
      </c>
      <c r="M13152" s="1" t="s">
        <v>22</v>
      </c>
      <c r="N13152" s="1" t="s">
        <v>32</v>
      </c>
      <c r="O13152" s="1" t="s">
        <v>44</v>
      </c>
      <c r="P13152" s="1" t="s">
        <v>25</v>
      </c>
      <c r="Q13152" s="1" t="s">
        <v>26</v>
      </c>
      <c r="R13152" s="1" t="s">
        <v>27</v>
      </c>
    </row>
    <row r="13153" spans="1:18" x14ac:dyDescent="0.3">
      <c r="A13153" s="1" t="s">
        <v>13311</v>
      </c>
      <c r="B13153" s="1" t="s">
        <v>46</v>
      </c>
      <c r="C13153" s="1" t="s">
        <v>71</v>
      </c>
      <c r="D13153" s="1" t="s">
        <v>38</v>
      </c>
      <c r="E13153">
        <v>76</v>
      </c>
      <c r="F13153">
        <v>3500</v>
      </c>
      <c r="G13153">
        <v>87</v>
      </c>
      <c r="H13153">
        <v>60</v>
      </c>
      <c r="I13153">
        <v>27</v>
      </c>
      <c r="J13153">
        <v>304500</v>
      </c>
      <c r="K13153" s="2">
        <v>45849</v>
      </c>
      <c r="L13153">
        <v>13</v>
      </c>
      <c r="M13153" s="1" t="s">
        <v>39</v>
      </c>
      <c r="N13153" s="1" t="s">
        <v>23</v>
      </c>
      <c r="O13153" s="1" t="s">
        <v>85</v>
      </c>
      <c r="P13153" s="1" t="s">
        <v>25</v>
      </c>
      <c r="Q13153" s="1" t="s">
        <v>50</v>
      </c>
      <c r="R13153" s="1" t="s">
        <v>27</v>
      </c>
    </row>
    <row r="13154" spans="1:18" x14ac:dyDescent="0.3">
      <c r="A13154" s="1" t="s">
        <v>13312</v>
      </c>
      <c r="B13154" s="1" t="s">
        <v>87</v>
      </c>
      <c r="C13154" s="1" t="s">
        <v>179</v>
      </c>
      <c r="D13154" s="1" t="s">
        <v>91</v>
      </c>
      <c r="E13154">
        <v>89</v>
      </c>
      <c r="F13154">
        <v>450000</v>
      </c>
      <c r="G13154">
        <v>115</v>
      </c>
      <c r="H13154">
        <v>37</v>
      </c>
      <c r="I13154">
        <v>78</v>
      </c>
      <c r="J13154">
        <v>51750000</v>
      </c>
      <c r="K13154" s="2">
        <v>45828</v>
      </c>
      <c r="L13154">
        <v>4</v>
      </c>
      <c r="M13154" s="1" t="s">
        <v>55</v>
      </c>
      <c r="N13154" s="1" t="s">
        <v>43</v>
      </c>
      <c r="O13154" s="1" t="s">
        <v>24</v>
      </c>
      <c r="P13154" s="1" t="s">
        <v>25</v>
      </c>
      <c r="Q13154" s="1" t="s">
        <v>59</v>
      </c>
      <c r="R13154" s="1" t="s">
        <v>27</v>
      </c>
    </row>
    <row r="13155" spans="1:18" x14ac:dyDescent="0.3">
      <c r="A13155" s="1" t="s">
        <v>13313</v>
      </c>
      <c r="B13155" s="1" t="s">
        <v>19</v>
      </c>
      <c r="C13155" s="1" t="s">
        <v>211</v>
      </c>
      <c r="D13155" s="1" t="s">
        <v>58</v>
      </c>
      <c r="E13155">
        <v>93</v>
      </c>
      <c r="F13155">
        <v>85000</v>
      </c>
      <c r="G13155">
        <v>109</v>
      </c>
      <c r="H13155">
        <v>66</v>
      </c>
      <c r="I13155">
        <v>43</v>
      </c>
      <c r="J13155">
        <v>9265000</v>
      </c>
      <c r="K13155" s="2">
        <v>45878</v>
      </c>
      <c r="L13155">
        <v>4</v>
      </c>
      <c r="M13155" s="1" t="s">
        <v>55</v>
      </c>
      <c r="N13155" s="1" t="s">
        <v>43</v>
      </c>
      <c r="O13155" s="1" t="s">
        <v>24</v>
      </c>
      <c r="P13155" s="1" t="s">
        <v>25</v>
      </c>
      <c r="Q13155" s="1" t="s">
        <v>26</v>
      </c>
      <c r="R13155" s="1" t="s">
        <v>27</v>
      </c>
    </row>
    <row r="13156" spans="1:18" x14ac:dyDescent="0.3">
      <c r="A13156" s="1" t="s">
        <v>13314</v>
      </c>
      <c r="B13156" s="1" t="s">
        <v>93</v>
      </c>
      <c r="C13156" s="1" t="s">
        <v>318</v>
      </c>
      <c r="D13156" s="1" t="s">
        <v>67</v>
      </c>
      <c r="E13156">
        <v>46</v>
      </c>
      <c r="F13156">
        <v>45000</v>
      </c>
      <c r="G13156">
        <v>49</v>
      </c>
      <c r="H13156">
        <v>38</v>
      </c>
      <c r="I13156">
        <v>11</v>
      </c>
      <c r="J13156">
        <v>2205000</v>
      </c>
      <c r="K13156" s="2">
        <v>45814</v>
      </c>
      <c r="L13156">
        <v>11</v>
      </c>
      <c r="M13156" s="1" t="s">
        <v>39</v>
      </c>
      <c r="N13156" s="1" t="s">
        <v>23</v>
      </c>
      <c r="O13156" s="1" t="s">
        <v>44</v>
      </c>
      <c r="P13156" s="1" t="s">
        <v>25</v>
      </c>
      <c r="Q13156" s="1" t="s">
        <v>59</v>
      </c>
      <c r="R13156" s="1" t="s">
        <v>34</v>
      </c>
    </row>
    <row r="13157" spans="1:18" x14ac:dyDescent="0.3">
      <c r="A13157" s="1" t="s">
        <v>13315</v>
      </c>
      <c r="B13157" s="1" t="s">
        <v>52</v>
      </c>
      <c r="C13157" s="1" t="s">
        <v>402</v>
      </c>
      <c r="D13157" s="1" t="s">
        <v>54</v>
      </c>
      <c r="E13157">
        <v>91</v>
      </c>
      <c r="F13157">
        <v>2500</v>
      </c>
      <c r="G13157">
        <v>109</v>
      </c>
      <c r="H13157">
        <v>43</v>
      </c>
      <c r="I13157">
        <v>66</v>
      </c>
      <c r="J13157">
        <v>272500</v>
      </c>
      <c r="K13157" s="2">
        <v>45678</v>
      </c>
      <c r="L13157">
        <v>10</v>
      </c>
      <c r="M13157" s="1" t="s">
        <v>22</v>
      </c>
      <c r="N13157" s="1" t="s">
        <v>43</v>
      </c>
      <c r="O13157" s="1" t="s">
        <v>44</v>
      </c>
      <c r="P13157" s="1" t="s">
        <v>25</v>
      </c>
      <c r="Q13157" s="1" t="s">
        <v>50</v>
      </c>
      <c r="R13157" s="1" t="s">
        <v>27</v>
      </c>
    </row>
    <row r="13158" spans="1:18" x14ac:dyDescent="0.3">
      <c r="A13158" s="1" t="s">
        <v>13316</v>
      </c>
      <c r="B13158" s="1" t="s">
        <v>83</v>
      </c>
      <c r="C13158" s="1" t="s">
        <v>160</v>
      </c>
      <c r="D13158" s="1" t="s">
        <v>67</v>
      </c>
      <c r="E13158">
        <v>132</v>
      </c>
      <c r="F13158">
        <v>65000</v>
      </c>
      <c r="G13158">
        <v>132</v>
      </c>
      <c r="H13158">
        <v>28</v>
      </c>
      <c r="I13158">
        <v>104</v>
      </c>
      <c r="J13158">
        <v>8580000</v>
      </c>
      <c r="K13158" s="2">
        <v>45965</v>
      </c>
      <c r="L13158">
        <v>2</v>
      </c>
      <c r="M13158" s="1" t="s">
        <v>55</v>
      </c>
      <c r="N13158" s="1" t="s">
        <v>23</v>
      </c>
      <c r="O13158" s="1" t="s">
        <v>24</v>
      </c>
      <c r="P13158" s="1" t="s">
        <v>49</v>
      </c>
      <c r="Q13158" s="1" t="s">
        <v>26</v>
      </c>
      <c r="R13158" s="1" t="s">
        <v>27</v>
      </c>
    </row>
    <row r="13159" spans="1:18" x14ac:dyDescent="0.3">
      <c r="A13159" s="1" t="s">
        <v>13317</v>
      </c>
      <c r="B13159" s="1" t="s">
        <v>80</v>
      </c>
      <c r="C13159" s="1" t="s">
        <v>273</v>
      </c>
      <c r="D13159" s="1" t="s">
        <v>58</v>
      </c>
      <c r="E13159">
        <v>27</v>
      </c>
      <c r="F13159">
        <v>18000</v>
      </c>
      <c r="G13159">
        <v>57</v>
      </c>
      <c r="H13159">
        <v>27</v>
      </c>
      <c r="I13159">
        <v>30</v>
      </c>
      <c r="J13159">
        <v>1026000</v>
      </c>
      <c r="K13159" s="2">
        <v>45743</v>
      </c>
      <c r="L13159">
        <v>11</v>
      </c>
      <c r="M13159" s="1" t="s">
        <v>39</v>
      </c>
      <c r="N13159" s="1" t="s">
        <v>43</v>
      </c>
      <c r="O13159" s="1" t="s">
        <v>44</v>
      </c>
      <c r="P13159" s="1" t="s">
        <v>25</v>
      </c>
      <c r="Q13159" s="1" t="s">
        <v>26</v>
      </c>
      <c r="R13159" s="1" t="s">
        <v>27</v>
      </c>
    </row>
    <row r="13160" spans="1:18" x14ac:dyDescent="0.3">
      <c r="A13160" s="1" t="s">
        <v>13318</v>
      </c>
      <c r="B13160" s="1" t="s">
        <v>104</v>
      </c>
      <c r="C13160" s="1" t="s">
        <v>20</v>
      </c>
      <c r="D13160" s="1" t="s">
        <v>21</v>
      </c>
      <c r="E13160">
        <v>143</v>
      </c>
      <c r="F13160">
        <v>15000</v>
      </c>
      <c r="G13160">
        <v>156</v>
      </c>
      <c r="H13160">
        <v>6</v>
      </c>
      <c r="I13160">
        <v>150</v>
      </c>
      <c r="J13160">
        <v>2340000</v>
      </c>
      <c r="K13160" s="2">
        <v>45903</v>
      </c>
      <c r="L13160">
        <v>8</v>
      </c>
      <c r="M13160" s="1" t="s">
        <v>22</v>
      </c>
      <c r="N13160" s="1" t="s">
        <v>32</v>
      </c>
      <c r="O13160" s="1" t="s">
        <v>24</v>
      </c>
      <c r="P13160" s="1" t="s">
        <v>49</v>
      </c>
      <c r="Q13160" s="1" t="s">
        <v>26</v>
      </c>
      <c r="R13160" s="1" t="s">
        <v>27</v>
      </c>
    </row>
    <row r="13161" spans="1:18" x14ac:dyDescent="0.3">
      <c r="A13161" s="1" t="s">
        <v>13319</v>
      </c>
      <c r="B13161" s="1" t="s">
        <v>19</v>
      </c>
      <c r="C13161" s="1" t="s">
        <v>348</v>
      </c>
      <c r="D13161" s="1" t="s">
        <v>72</v>
      </c>
      <c r="E13161">
        <v>38</v>
      </c>
      <c r="F13161">
        <v>30000</v>
      </c>
      <c r="G13161">
        <v>44</v>
      </c>
      <c r="H13161">
        <v>26</v>
      </c>
      <c r="I13161">
        <v>18</v>
      </c>
      <c r="J13161">
        <v>1320000</v>
      </c>
      <c r="K13161" s="2">
        <v>45860</v>
      </c>
      <c r="L13161">
        <v>1</v>
      </c>
      <c r="M13161" s="1" t="s">
        <v>55</v>
      </c>
      <c r="N13161" s="1" t="s">
        <v>23</v>
      </c>
      <c r="O13161" s="1" t="s">
        <v>33</v>
      </c>
      <c r="P13161" s="1" t="s">
        <v>25</v>
      </c>
      <c r="Q13161" s="1" t="s">
        <v>26</v>
      </c>
      <c r="R13161" s="1" t="s">
        <v>27</v>
      </c>
    </row>
    <row r="13162" spans="1:18" x14ac:dyDescent="0.3">
      <c r="A13162" s="1" t="s">
        <v>13320</v>
      </c>
      <c r="B13162" s="1" t="s">
        <v>87</v>
      </c>
      <c r="C13162" s="1" t="s">
        <v>240</v>
      </c>
      <c r="D13162" s="1" t="s">
        <v>21</v>
      </c>
      <c r="E13162">
        <v>150</v>
      </c>
      <c r="F13162">
        <v>18000</v>
      </c>
      <c r="G13162">
        <v>168</v>
      </c>
      <c r="H13162">
        <v>71</v>
      </c>
      <c r="I13162">
        <v>97</v>
      </c>
      <c r="J13162">
        <v>3024000</v>
      </c>
      <c r="K13162" s="2">
        <v>45860</v>
      </c>
      <c r="L13162">
        <v>15</v>
      </c>
      <c r="M13162" s="1" t="s">
        <v>39</v>
      </c>
      <c r="N13162" s="1" t="s">
        <v>32</v>
      </c>
      <c r="O13162" s="1" t="s">
        <v>33</v>
      </c>
      <c r="P13162" s="1" t="s">
        <v>25</v>
      </c>
      <c r="Q13162" s="1" t="s">
        <v>26</v>
      </c>
      <c r="R13162" s="1" t="s">
        <v>27</v>
      </c>
    </row>
    <row r="13163" spans="1:18" x14ac:dyDescent="0.3">
      <c r="A13163" s="1" t="s">
        <v>13321</v>
      </c>
      <c r="B13163" s="1" t="s">
        <v>66</v>
      </c>
      <c r="C13163" s="1" t="s">
        <v>162</v>
      </c>
      <c r="D13163" s="1" t="s">
        <v>58</v>
      </c>
      <c r="E13163">
        <v>67</v>
      </c>
      <c r="F13163">
        <v>950000</v>
      </c>
      <c r="G13163">
        <v>95</v>
      </c>
      <c r="H13163">
        <v>64</v>
      </c>
      <c r="I13163">
        <v>31</v>
      </c>
      <c r="J13163">
        <v>90250000</v>
      </c>
      <c r="K13163" s="2">
        <v>45716</v>
      </c>
      <c r="L13163">
        <v>11</v>
      </c>
      <c r="M13163" s="1" t="s">
        <v>39</v>
      </c>
      <c r="N13163" s="1" t="s">
        <v>23</v>
      </c>
      <c r="O13163" s="1" t="s">
        <v>44</v>
      </c>
      <c r="P13163" s="1" t="s">
        <v>25</v>
      </c>
      <c r="Q13163" s="1" t="s">
        <v>26</v>
      </c>
      <c r="R13163" s="1" t="s">
        <v>27</v>
      </c>
    </row>
    <row r="13164" spans="1:18" x14ac:dyDescent="0.3">
      <c r="A13164" s="1" t="s">
        <v>13322</v>
      </c>
      <c r="B13164" s="1" t="s">
        <v>133</v>
      </c>
      <c r="C13164" s="1" t="s">
        <v>273</v>
      </c>
      <c r="D13164" s="1" t="s">
        <v>48</v>
      </c>
      <c r="E13164">
        <v>102</v>
      </c>
      <c r="F13164">
        <v>18000</v>
      </c>
      <c r="G13164">
        <v>132</v>
      </c>
      <c r="H13164">
        <v>28</v>
      </c>
      <c r="I13164">
        <v>104</v>
      </c>
      <c r="J13164">
        <v>2376000</v>
      </c>
      <c r="K13164" s="2">
        <v>45860</v>
      </c>
      <c r="L13164">
        <v>6</v>
      </c>
      <c r="M13164" s="1" t="s">
        <v>22</v>
      </c>
      <c r="N13164" s="1" t="s">
        <v>32</v>
      </c>
      <c r="O13164" s="1" t="s">
        <v>33</v>
      </c>
      <c r="P13164" s="1" t="s">
        <v>25</v>
      </c>
      <c r="Q13164" s="1" t="s">
        <v>50</v>
      </c>
      <c r="R13164" s="1" t="s">
        <v>34</v>
      </c>
    </row>
    <row r="13165" spans="1:18" x14ac:dyDescent="0.3">
      <c r="A13165" s="1" t="s">
        <v>13323</v>
      </c>
      <c r="B13165" s="1" t="s">
        <v>19</v>
      </c>
      <c r="C13165" s="1" t="s">
        <v>179</v>
      </c>
      <c r="D13165" s="1" t="s">
        <v>21</v>
      </c>
      <c r="E13165">
        <v>94</v>
      </c>
      <c r="F13165">
        <v>450000</v>
      </c>
      <c r="G13165">
        <v>99</v>
      </c>
      <c r="H13165">
        <v>98</v>
      </c>
      <c r="I13165">
        <v>1</v>
      </c>
      <c r="J13165">
        <v>44550000</v>
      </c>
      <c r="K13165" s="2">
        <v>45943</v>
      </c>
      <c r="L13165">
        <v>3</v>
      </c>
      <c r="M13165" s="1" t="s">
        <v>55</v>
      </c>
      <c r="N13165" s="1" t="s">
        <v>32</v>
      </c>
      <c r="O13165" s="1" t="s">
        <v>24</v>
      </c>
      <c r="P13165" s="1" t="s">
        <v>49</v>
      </c>
      <c r="Q13165" s="1" t="s">
        <v>26</v>
      </c>
      <c r="R13165" s="1" t="s">
        <v>27</v>
      </c>
    </row>
    <row r="13166" spans="1:18" x14ac:dyDescent="0.3">
      <c r="A13166" s="1" t="s">
        <v>13324</v>
      </c>
      <c r="B13166" s="1" t="s">
        <v>19</v>
      </c>
      <c r="C13166" s="1" t="s">
        <v>146</v>
      </c>
      <c r="D13166" s="1" t="s">
        <v>54</v>
      </c>
      <c r="E13166">
        <v>54</v>
      </c>
      <c r="F13166">
        <v>1800000</v>
      </c>
      <c r="G13166">
        <v>57</v>
      </c>
      <c r="H13166">
        <v>9</v>
      </c>
      <c r="I13166">
        <v>48</v>
      </c>
      <c r="J13166">
        <v>102600000</v>
      </c>
      <c r="K13166" s="2">
        <v>45942</v>
      </c>
      <c r="L13166">
        <v>2</v>
      </c>
      <c r="M13166" s="1" t="s">
        <v>55</v>
      </c>
      <c r="N13166" s="1" t="s">
        <v>43</v>
      </c>
      <c r="O13166" s="1" t="s">
        <v>24</v>
      </c>
      <c r="P13166" s="1" t="s">
        <v>49</v>
      </c>
      <c r="Q13166" s="1" t="s">
        <v>59</v>
      </c>
      <c r="R13166" s="1" t="s">
        <v>27</v>
      </c>
    </row>
    <row r="13167" spans="1:18" x14ac:dyDescent="0.3">
      <c r="A13167" s="1" t="s">
        <v>13325</v>
      </c>
      <c r="B13167" s="1" t="s">
        <v>46</v>
      </c>
      <c r="C13167" s="1" t="s">
        <v>194</v>
      </c>
      <c r="D13167" s="1" t="s">
        <v>54</v>
      </c>
      <c r="E13167">
        <v>87</v>
      </c>
      <c r="F13167">
        <v>1800</v>
      </c>
      <c r="G13167">
        <v>111</v>
      </c>
      <c r="H13167">
        <v>103</v>
      </c>
      <c r="I13167">
        <v>8</v>
      </c>
      <c r="J13167">
        <v>199800</v>
      </c>
      <c r="K13167" s="2">
        <v>45853</v>
      </c>
      <c r="L13167">
        <v>15</v>
      </c>
      <c r="M13167" s="1" t="s">
        <v>39</v>
      </c>
      <c r="N13167" s="1" t="s">
        <v>23</v>
      </c>
      <c r="O13167" s="1" t="s">
        <v>85</v>
      </c>
      <c r="P13167" s="1" t="s">
        <v>25</v>
      </c>
      <c r="Q13167" s="1" t="s">
        <v>26</v>
      </c>
      <c r="R13167" s="1" t="s">
        <v>27</v>
      </c>
    </row>
    <row r="13168" spans="1:18" x14ac:dyDescent="0.3">
      <c r="A13168" s="1" t="s">
        <v>13326</v>
      </c>
      <c r="B13168" s="1" t="s">
        <v>83</v>
      </c>
      <c r="C13168" s="1" t="s">
        <v>476</v>
      </c>
      <c r="D13168" s="1" t="s">
        <v>54</v>
      </c>
      <c r="E13168">
        <v>90</v>
      </c>
      <c r="F13168">
        <v>1200</v>
      </c>
      <c r="G13168">
        <v>110</v>
      </c>
      <c r="H13168">
        <v>28</v>
      </c>
      <c r="I13168">
        <v>82</v>
      </c>
      <c r="J13168">
        <v>132000</v>
      </c>
      <c r="K13168" s="2">
        <v>45776</v>
      </c>
      <c r="L13168">
        <v>14</v>
      </c>
      <c r="M13168" s="1" t="s">
        <v>39</v>
      </c>
      <c r="N13168" s="1" t="s">
        <v>23</v>
      </c>
      <c r="O13168" s="1" t="s">
        <v>24</v>
      </c>
      <c r="P13168" s="1" t="s">
        <v>25</v>
      </c>
      <c r="Q13168" s="1" t="s">
        <v>50</v>
      </c>
      <c r="R13168" s="1" t="s">
        <v>27</v>
      </c>
    </row>
    <row r="13169" spans="1:18" x14ac:dyDescent="0.3">
      <c r="A13169" s="1" t="s">
        <v>13327</v>
      </c>
      <c r="B13169" s="1" t="s">
        <v>83</v>
      </c>
      <c r="C13169" s="1" t="s">
        <v>182</v>
      </c>
      <c r="D13169" s="1" t="s">
        <v>21</v>
      </c>
      <c r="E13169">
        <v>90</v>
      </c>
      <c r="F13169">
        <v>8000</v>
      </c>
      <c r="G13169">
        <v>110</v>
      </c>
      <c r="H13169">
        <v>11</v>
      </c>
      <c r="I13169">
        <v>99</v>
      </c>
      <c r="J13169">
        <v>880000</v>
      </c>
      <c r="K13169" s="2">
        <v>45726</v>
      </c>
      <c r="L13169">
        <v>8</v>
      </c>
      <c r="M13169" s="1" t="s">
        <v>22</v>
      </c>
      <c r="N13169" s="1" t="s">
        <v>23</v>
      </c>
      <c r="O13169" s="1" t="s">
        <v>24</v>
      </c>
      <c r="P13169" s="1" t="s">
        <v>25</v>
      </c>
      <c r="Q13169" s="1" t="s">
        <v>26</v>
      </c>
      <c r="R13169" s="1" t="s">
        <v>27</v>
      </c>
    </row>
    <row r="13170" spans="1:18" x14ac:dyDescent="0.3">
      <c r="A13170" s="1" t="s">
        <v>13328</v>
      </c>
      <c r="B13170" s="1" t="s">
        <v>80</v>
      </c>
      <c r="C13170" s="1" t="s">
        <v>129</v>
      </c>
      <c r="D13170" s="1" t="s">
        <v>72</v>
      </c>
      <c r="E13170">
        <v>149</v>
      </c>
      <c r="F13170">
        <v>85000</v>
      </c>
      <c r="G13170">
        <v>170</v>
      </c>
      <c r="H13170">
        <v>68</v>
      </c>
      <c r="I13170">
        <v>102</v>
      </c>
      <c r="J13170">
        <v>14450000</v>
      </c>
      <c r="K13170" s="2">
        <v>45753</v>
      </c>
      <c r="L13170">
        <v>1</v>
      </c>
      <c r="M13170" s="1" t="s">
        <v>55</v>
      </c>
      <c r="N13170" s="1" t="s">
        <v>23</v>
      </c>
      <c r="O13170" s="1" t="s">
        <v>24</v>
      </c>
      <c r="P13170" s="1" t="s">
        <v>25</v>
      </c>
      <c r="Q13170" s="1" t="s">
        <v>26</v>
      </c>
      <c r="R13170" s="1" t="s">
        <v>27</v>
      </c>
    </row>
    <row r="13171" spans="1:18" x14ac:dyDescent="0.3">
      <c r="A13171" s="1" t="s">
        <v>13329</v>
      </c>
      <c r="B13171" s="1" t="s">
        <v>19</v>
      </c>
      <c r="C13171" s="1" t="s">
        <v>427</v>
      </c>
      <c r="D13171" s="1" t="s">
        <v>64</v>
      </c>
      <c r="E13171">
        <v>57</v>
      </c>
      <c r="F13171">
        <v>5000</v>
      </c>
      <c r="G13171">
        <v>83</v>
      </c>
      <c r="H13171">
        <v>12</v>
      </c>
      <c r="I13171">
        <v>71</v>
      </c>
      <c r="J13171">
        <v>415000</v>
      </c>
      <c r="K13171" s="2">
        <v>45689</v>
      </c>
      <c r="L13171">
        <v>11</v>
      </c>
      <c r="M13171" s="1" t="s">
        <v>39</v>
      </c>
      <c r="N13171" s="1" t="s">
        <v>43</v>
      </c>
      <c r="O13171" s="1" t="s">
        <v>33</v>
      </c>
      <c r="P13171" s="1" t="s">
        <v>25</v>
      </c>
      <c r="Q13171" s="1" t="s">
        <v>26</v>
      </c>
      <c r="R13171" s="1" t="s">
        <v>27</v>
      </c>
    </row>
    <row r="13172" spans="1:18" x14ac:dyDescent="0.3">
      <c r="A13172" s="1" t="s">
        <v>13330</v>
      </c>
      <c r="B13172" s="1" t="s">
        <v>52</v>
      </c>
      <c r="C13172" s="1" t="s">
        <v>53</v>
      </c>
      <c r="D13172" s="1" t="s">
        <v>31</v>
      </c>
      <c r="E13172">
        <v>129</v>
      </c>
      <c r="F13172">
        <v>25000</v>
      </c>
      <c r="G13172">
        <v>137</v>
      </c>
      <c r="H13172">
        <v>65</v>
      </c>
      <c r="I13172">
        <v>72</v>
      </c>
      <c r="J13172">
        <v>3425000</v>
      </c>
      <c r="K13172" s="2">
        <v>45712</v>
      </c>
      <c r="L13172">
        <v>4</v>
      </c>
      <c r="M13172" s="1" t="s">
        <v>55</v>
      </c>
      <c r="N13172" s="1" t="s">
        <v>23</v>
      </c>
      <c r="O13172" s="1" t="s">
        <v>85</v>
      </c>
      <c r="P13172" s="1" t="s">
        <v>25</v>
      </c>
      <c r="Q13172" s="1" t="s">
        <v>26</v>
      </c>
      <c r="R13172" s="1" t="s">
        <v>27</v>
      </c>
    </row>
    <row r="13173" spans="1:18" x14ac:dyDescent="0.3">
      <c r="A13173" s="1" t="s">
        <v>13331</v>
      </c>
      <c r="B13173" s="1" t="s">
        <v>107</v>
      </c>
      <c r="C13173" s="1" t="s">
        <v>186</v>
      </c>
      <c r="D13173" s="1" t="s">
        <v>31</v>
      </c>
      <c r="E13173">
        <v>33</v>
      </c>
      <c r="F13173">
        <v>95000</v>
      </c>
      <c r="G13173">
        <v>61</v>
      </c>
      <c r="H13173">
        <v>50</v>
      </c>
      <c r="I13173">
        <v>11</v>
      </c>
      <c r="J13173">
        <v>5795000</v>
      </c>
      <c r="K13173" s="2">
        <v>45867</v>
      </c>
      <c r="L13173">
        <v>2</v>
      </c>
      <c r="M13173" s="1" t="s">
        <v>55</v>
      </c>
      <c r="N13173" s="1" t="s">
        <v>32</v>
      </c>
      <c r="O13173" s="1" t="s">
        <v>24</v>
      </c>
      <c r="P13173" s="1" t="s">
        <v>25</v>
      </c>
      <c r="Q13173" s="1" t="s">
        <v>26</v>
      </c>
      <c r="R13173" s="1" t="s">
        <v>27</v>
      </c>
    </row>
    <row r="13174" spans="1:18" x14ac:dyDescent="0.3">
      <c r="A13174" s="1" t="s">
        <v>13332</v>
      </c>
      <c r="B13174" s="1" t="s">
        <v>36</v>
      </c>
      <c r="C13174" s="1" t="s">
        <v>160</v>
      </c>
      <c r="D13174" s="1" t="s">
        <v>64</v>
      </c>
      <c r="E13174">
        <v>63</v>
      </c>
      <c r="F13174">
        <v>65000</v>
      </c>
      <c r="G13174">
        <v>93</v>
      </c>
      <c r="H13174">
        <v>51</v>
      </c>
      <c r="I13174">
        <v>42</v>
      </c>
      <c r="J13174">
        <v>6045000</v>
      </c>
      <c r="K13174" s="2">
        <v>45873</v>
      </c>
      <c r="L13174">
        <v>2</v>
      </c>
      <c r="M13174" s="1" t="s">
        <v>55</v>
      </c>
      <c r="N13174" s="1" t="s">
        <v>23</v>
      </c>
      <c r="O13174" s="1" t="s">
        <v>44</v>
      </c>
      <c r="P13174" s="1" t="s">
        <v>25</v>
      </c>
      <c r="Q13174" s="1" t="s">
        <v>59</v>
      </c>
      <c r="R13174" s="1" t="s">
        <v>34</v>
      </c>
    </row>
    <row r="13175" spans="1:18" x14ac:dyDescent="0.3">
      <c r="A13175" s="1" t="s">
        <v>13333</v>
      </c>
      <c r="B13175" s="1" t="s">
        <v>99</v>
      </c>
      <c r="C13175" s="1" t="s">
        <v>308</v>
      </c>
      <c r="D13175" s="1" t="s">
        <v>67</v>
      </c>
      <c r="E13175">
        <v>60</v>
      </c>
      <c r="F13175">
        <v>8000</v>
      </c>
      <c r="G13175">
        <v>80</v>
      </c>
      <c r="H13175">
        <v>72</v>
      </c>
      <c r="I13175">
        <v>8</v>
      </c>
      <c r="J13175">
        <v>640000</v>
      </c>
      <c r="K13175" s="2">
        <v>46011</v>
      </c>
      <c r="L13175">
        <v>1</v>
      </c>
      <c r="M13175" s="1" t="s">
        <v>55</v>
      </c>
      <c r="N13175" s="1" t="s">
        <v>43</v>
      </c>
      <c r="O13175" s="1" t="s">
        <v>33</v>
      </c>
      <c r="P13175" s="1" t="s">
        <v>25</v>
      </c>
      <c r="Q13175" s="1" t="s">
        <v>26</v>
      </c>
      <c r="R13175" s="1" t="s">
        <v>27</v>
      </c>
    </row>
    <row r="13176" spans="1:18" x14ac:dyDescent="0.3">
      <c r="A13176" s="1" t="s">
        <v>13334</v>
      </c>
      <c r="B13176" s="1" t="s">
        <v>52</v>
      </c>
      <c r="C13176" s="1" t="s">
        <v>164</v>
      </c>
      <c r="D13176" s="1" t="s">
        <v>58</v>
      </c>
      <c r="E13176">
        <v>83</v>
      </c>
      <c r="F13176">
        <v>3500</v>
      </c>
      <c r="G13176">
        <v>107</v>
      </c>
      <c r="H13176">
        <v>63</v>
      </c>
      <c r="I13176">
        <v>44</v>
      </c>
      <c r="J13176">
        <v>374500</v>
      </c>
      <c r="K13176" s="2">
        <v>45890</v>
      </c>
      <c r="L13176">
        <v>9</v>
      </c>
      <c r="M13176" s="1" t="s">
        <v>22</v>
      </c>
      <c r="N13176" s="1" t="s">
        <v>32</v>
      </c>
      <c r="O13176" s="1" t="s">
        <v>24</v>
      </c>
      <c r="P13176" s="1" t="s">
        <v>25</v>
      </c>
      <c r="Q13176" s="1" t="s">
        <v>26</v>
      </c>
      <c r="R13176" s="1" t="s">
        <v>27</v>
      </c>
    </row>
    <row r="13177" spans="1:18" x14ac:dyDescent="0.3">
      <c r="A13177" s="1" t="s">
        <v>13335</v>
      </c>
      <c r="B13177" s="1" t="s">
        <v>80</v>
      </c>
      <c r="C13177" s="1" t="s">
        <v>96</v>
      </c>
      <c r="D13177" s="1" t="s">
        <v>91</v>
      </c>
      <c r="E13177">
        <v>49</v>
      </c>
      <c r="F13177">
        <v>150000</v>
      </c>
      <c r="G13177">
        <v>61</v>
      </c>
      <c r="H13177">
        <v>6</v>
      </c>
      <c r="I13177">
        <v>55</v>
      </c>
      <c r="J13177">
        <v>9150000</v>
      </c>
      <c r="K13177" s="2">
        <v>45878</v>
      </c>
      <c r="L13177">
        <v>14</v>
      </c>
      <c r="M13177" s="1" t="s">
        <v>39</v>
      </c>
      <c r="N13177" s="1" t="s">
        <v>43</v>
      </c>
      <c r="O13177" s="1" t="s">
        <v>44</v>
      </c>
      <c r="P13177" s="1" t="s">
        <v>49</v>
      </c>
      <c r="Q13177" s="1" t="s">
        <v>26</v>
      </c>
      <c r="R13177" s="1" t="s">
        <v>27</v>
      </c>
    </row>
    <row r="13178" spans="1:18" x14ac:dyDescent="0.3">
      <c r="A13178" s="1" t="s">
        <v>13336</v>
      </c>
      <c r="B13178" s="1" t="s">
        <v>66</v>
      </c>
      <c r="C13178" s="1" t="s">
        <v>284</v>
      </c>
      <c r="D13178" s="1" t="s">
        <v>38</v>
      </c>
      <c r="E13178">
        <v>40</v>
      </c>
      <c r="F13178">
        <v>2800</v>
      </c>
      <c r="G13178">
        <v>56</v>
      </c>
      <c r="H13178">
        <v>50</v>
      </c>
      <c r="I13178">
        <v>6</v>
      </c>
      <c r="J13178">
        <v>156800</v>
      </c>
      <c r="K13178" s="2">
        <v>45964</v>
      </c>
      <c r="L13178">
        <v>13</v>
      </c>
      <c r="M13178" s="1" t="s">
        <v>39</v>
      </c>
      <c r="N13178" s="1" t="s">
        <v>23</v>
      </c>
      <c r="O13178" s="1" t="s">
        <v>44</v>
      </c>
      <c r="P13178" s="1" t="s">
        <v>25</v>
      </c>
      <c r="Q13178" s="1" t="s">
        <v>26</v>
      </c>
      <c r="R13178" s="1" t="s">
        <v>27</v>
      </c>
    </row>
    <row r="13179" spans="1:18" x14ac:dyDescent="0.3">
      <c r="A13179" s="1" t="s">
        <v>13337</v>
      </c>
      <c r="B13179" s="1" t="s">
        <v>19</v>
      </c>
      <c r="C13179" s="1" t="s">
        <v>160</v>
      </c>
      <c r="D13179" s="1" t="s">
        <v>38</v>
      </c>
      <c r="E13179">
        <v>101</v>
      </c>
      <c r="F13179">
        <v>65000</v>
      </c>
      <c r="G13179">
        <v>131</v>
      </c>
      <c r="H13179">
        <v>115</v>
      </c>
      <c r="I13179">
        <v>16</v>
      </c>
      <c r="J13179">
        <v>8515000</v>
      </c>
      <c r="K13179" s="2">
        <v>45687</v>
      </c>
      <c r="L13179">
        <v>8</v>
      </c>
      <c r="M13179" s="1" t="s">
        <v>22</v>
      </c>
      <c r="N13179" s="1" t="s">
        <v>23</v>
      </c>
      <c r="O13179" s="1" t="s">
        <v>24</v>
      </c>
      <c r="P13179" s="1" t="s">
        <v>25</v>
      </c>
      <c r="Q13179" s="1" t="s">
        <v>26</v>
      </c>
      <c r="R13179" s="1" t="s">
        <v>27</v>
      </c>
    </row>
    <row r="13180" spans="1:18" x14ac:dyDescent="0.3">
      <c r="A13180" s="1" t="s">
        <v>13338</v>
      </c>
      <c r="B13180" s="1" t="s">
        <v>107</v>
      </c>
      <c r="C13180" s="1" t="s">
        <v>111</v>
      </c>
      <c r="D13180" s="1" t="s">
        <v>38</v>
      </c>
      <c r="E13180">
        <v>107</v>
      </c>
      <c r="F13180">
        <v>25000</v>
      </c>
      <c r="G13180">
        <v>117</v>
      </c>
      <c r="H13180">
        <v>24</v>
      </c>
      <c r="I13180">
        <v>93</v>
      </c>
      <c r="J13180">
        <v>2925000</v>
      </c>
      <c r="K13180" s="2">
        <v>45761</v>
      </c>
      <c r="L13180">
        <v>14</v>
      </c>
      <c r="M13180" s="1" t="s">
        <v>39</v>
      </c>
      <c r="N13180" s="1" t="s">
        <v>23</v>
      </c>
      <c r="O13180" s="1" t="s">
        <v>44</v>
      </c>
      <c r="P13180" s="1" t="s">
        <v>25</v>
      </c>
      <c r="Q13180" s="1" t="s">
        <v>26</v>
      </c>
      <c r="R13180" s="1" t="s">
        <v>27</v>
      </c>
    </row>
    <row r="13181" spans="1:18" x14ac:dyDescent="0.3">
      <c r="A13181" s="1" t="s">
        <v>13339</v>
      </c>
      <c r="B13181" s="1" t="s">
        <v>80</v>
      </c>
      <c r="C13181" s="1" t="s">
        <v>211</v>
      </c>
      <c r="D13181" s="1" t="s">
        <v>91</v>
      </c>
      <c r="E13181">
        <v>87</v>
      </c>
      <c r="F13181">
        <v>85000</v>
      </c>
      <c r="G13181">
        <v>97</v>
      </c>
      <c r="H13181">
        <v>59</v>
      </c>
      <c r="I13181">
        <v>38</v>
      </c>
      <c r="J13181">
        <v>8245000</v>
      </c>
      <c r="K13181" s="2">
        <v>45952</v>
      </c>
      <c r="L13181">
        <v>15</v>
      </c>
      <c r="M13181" s="1" t="s">
        <v>39</v>
      </c>
      <c r="N13181" s="1" t="s">
        <v>43</v>
      </c>
      <c r="O13181" s="1" t="s">
        <v>85</v>
      </c>
      <c r="P13181" s="1" t="s">
        <v>25</v>
      </c>
      <c r="Q13181" s="1" t="s">
        <v>26</v>
      </c>
      <c r="R13181" s="1" t="s">
        <v>59</v>
      </c>
    </row>
    <row r="13182" spans="1:18" x14ac:dyDescent="0.3">
      <c r="A13182" s="1" t="s">
        <v>13340</v>
      </c>
      <c r="B13182" s="1" t="s">
        <v>29</v>
      </c>
      <c r="C13182" s="1" t="s">
        <v>240</v>
      </c>
      <c r="D13182" s="1" t="s">
        <v>64</v>
      </c>
      <c r="E13182">
        <v>72</v>
      </c>
      <c r="F13182">
        <v>18000</v>
      </c>
      <c r="G13182">
        <v>77</v>
      </c>
      <c r="H13182">
        <v>67</v>
      </c>
      <c r="I13182">
        <v>10</v>
      </c>
      <c r="J13182">
        <v>1386000</v>
      </c>
      <c r="K13182" s="2">
        <v>45948</v>
      </c>
      <c r="L13182">
        <v>8</v>
      </c>
      <c r="M13182" s="1" t="s">
        <v>22</v>
      </c>
      <c r="N13182" s="1" t="s">
        <v>23</v>
      </c>
      <c r="O13182" s="1" t="s">
        <v>44</v>
      </c>
      <c r="P13182" s="1" t="s">
        <v>25</v>
      </c>
      <c r="Q13182" s="1" t="s">
        <v>26</v>
      </c>
      <c r="R13182" s="1" t="s">
        <v>27</v>
      </c>
    </row>
    <row r="13183" spans="1:18" x14ac:dyDescent="0.3">
      <c r="A13183" s="1" t="s">
        <v>13341</v>
      </c>
      <c r="B13183" s="1" t="s">
        <v>87</v>
      </c>
      <c r="C13183" s="1" t="s">
        <v>111</v>
      </c>
      <c r="D13183" s="1" t="s">
        <v>38</v>
      </c>
      <c r="E13183">
        <v>31</v>
      </c>
      <c r="F13183">
        <v>25000</v>
      </c>
      <c r="G13183">
        <v>52</v>
      </c>
      <c r="H13183">
        <v>6</v>
      </c>
      <c r="I13183">
        <v>46</v>
      </c>
      <c r="J13183">
        <v>1300000</v>
      </c>
      <c r="K13183" s="2">
        <v>45752</v>
      </c>
      <c r="L13183">
        <v>10</v>
      </c>
      <c r="M13183" s="1" t="s">
        <v>22</v>
      </c>
      <c r="N13183" s="1" t="s">
        <v>43</v>
      </c>
      <c r="O13183" s="1" t="s">
        <v>24</v>
      </c>
      <c r="P13183" s="1" t="s">
        <v>25</v>
      </c>
      <c r="Q13183" s="1" t="s">
        <v>26</v>
      </c>
      <c r="R13183" s="1" t="s">
        <v>27</v>
      </c>
    </row>
    <row r="13184" spans="1:18" x14ac:dyDescent="0.3">
      <c r="A13184" s="1" t="s">
        <v>13342</v>
      </c>
      <c r="B13184" s="1" t="s">
        <v>99</v>
      </c>
      <c r="C13184" s="1" t="s">
        <v>266</v>
      </c>
      <c r="D13184" s="1" t="s">
        <v>38</v>
      </c>
      <c r="E13184">
        <v>118</v>
      </c>
      <c r="F13184">
        <v>2200000</v>
      </c>
      <c r="G13184">
        <v>133</v>
      </c>
      <c r="H13184">
        <v>14</v>
      </c>
      <c r="I13184">
        <v>119</v>
      </c>
      <c r="J13184">
        <v>292600000</v>
      </c>
      <c r="K13184" s="2">
        <v>45863</v>
      </c>
      <c r="L13184">
        <v>1</v>
      </c>
      <c r="M13184" s="1" t="s">
        <v>55</v>
      </c>
      <c r="N13184" s="1" t="s">
        <v>43</v>
      </c>
      <c r="O13184" s="1" t="s">
        <v>85</v>
      </c>
      <c r="P13184" s="1" t="s">
        <v>25</v>
      </c>
      <c r="Q13184" s="1" t="s">
        <v>50</v>
      </c>
      <c r="R13184" s="1" t="s">
        <v>27</v>
      </c>
    </row>
    <row r="13185" spans="1:18" x14ac:dyDescent="0.3">
      <c r="A13185" s="1" t="s">
        <v>13343</v>
      </c>
      <c r="B13185" s="1" t="s">
        <v>19</v>
      </c>
      <c r="C13185" s="1" t="s">
        <v>287</v>
      </c>
      <c r="D13185" s="1" t="s">
        <v>21</v>
      </c>
      <c r="E13185">
        <v>142</v>
      </c>
      <c r="F13185">
        <v>25000</v>
      </c>
      <c r="G13185">
        <v>162</v>
      </c>
      <c r="H13185">
        <v>33</v>
      </c>
      <c r="I13185">
        <v>129</v>
      </c>
      <c r="J13185">
        <v>4050000</v>
      </c>
      <c r="K13185" s="2">
        <v>45681</v>
      </c>
      <c r="L13185">
        <v>5</v>
      </c>
      <c r="M13185" s="1" t="s">
        <v>55</v>
      </c>
      <c r="N13185" s="1" t="s">
        <v>23</v>
      </c>
      <c r="O13185" s="1" t="s">
        <v>85</v>
      </c>
      <c r="P13185" s="1" t="s">
        <v>25</v>
      </c>
      <c r="Q13185" s="1" t="s">
        <v>26</v>
      </c>
      <c r="R13185" s="1" t="s">
        <v>27</v>
      </c>
    </row>
    <row r="13186" spans="1:18" x14ac:dyDescent="0.3">
      <c r="A13186" s="1" t="s">
        <v>13344</v>
      </c>
      <c r="B13186" s="1" t="s">
        <v>99</v>
      </c>
      <c r="C13186" s="1" t="s">
        <v>308</v>
      </c>
      <c r="D13186" s="1" t="s">
        <v>31</v>
      </c>
      <c r="E13186">
        <v>63</v>
      </c>
      <c r="F13186">
        <v>8000</v>
      </c>
      <c r="G13186">
        <v>82</v>
      </c>
      <c r="H13186">
        <v>70</v>
      </c>
      <c r="I13186">
        <v>12</v>
      </c>
      <c r="J13186">
        <v>656000</v>
      </c>
      <c r="K13186" s="2">
        <v>45719</v>
      </c>
      <c r="L13186">
        <v>7</v>
      </c>
      <c r="M13186" s="1" t="s">
        <v>22</v>
      </c>
      <c r="N13186" s="1" t="s">
        <v>43</v>
      </c>
      <c r="O13186" s="1" t="s">
        <v>33</v>
      </c>
      <c r="P13186" s="1" t="s">
        <v>49</v>
      </c>
      <c r="Q13186" s="1" t="s">
        <v>26</v>
      </c>
      <c r="R13186" s="1" t="s">
        <v>27</v>
      </c>
    </row>
    <row r="13187" spans="1:18" x14ac:dyDescent="0.3">
      <c r="A13187" s="1" t="s">
        <v>13345</v>
      </c>
      <c r="B13187" s="1" t="s">
        <v>87</v>
      </c>
      <c r="C13187" s="1" t="s">
        <v>386</v>
      </c>
      <c r="D13187" s="1" t="s">
        <v>58</v>
      </c>
      <c r="E13187">
        <v>117</v>
      </c>
      <c r="F13187">
        <v>45000</v>
      </c>
      <c r="G13187">
        <v>132</v>
      </c>
      <c r="H13187">
        <v>97</v>
      </c>
      <c r="I13187">
        <v>35</v>
      </c>
      <c r="J13187">
        <v>5940000</v>
      </c>
      <c r="K13187" s="2">
        <v>45966</v>
      </c>
      <c r="L13187">
        <v>2</v>
      </c>
      <c r="M13187" s="1" t="s">
        <v>55</v>
      </c>
      <c r="N13187" s="1" t="s">
        <v>23</v>
      </c>
      <c r="O13187" s="1" t="s">
        <v>24</v>
      </c>
      <c r="P13187" s="1" t="s">
        <v>49</v>
      </c>
      <c r="Q13187" s="1" t="s">
        <v>50</v>
      </c>
      <c r="R13187" s="1" t="s">
        <v>27</v>
      </c>
    </row>
    <row r="13188" spans="1:18" x14ac:dyDescent="0.3">
      <c r="A13188" s="1" t="s">
        <v>13346</v>
      </c>
      <c r="B13188" s="1" t="s">
        <v>52</v>
      </c>
      <c r="C13188" s="1" t="s">
        <v>301</v>
      </c>
      <c r="D13188" s="1" t="s">
        <v>31</v>
      </c>
      <c r="E13188">
        <v>63</v>
      </c>
      <c r="F13188">
        <v>9000</v>
      </c>
      <c r="G13188">
        <v>77</v>
      </c>
      <c r="H13188">
        <v>63</v>
      </c>
      <c r="I13188">
        <v>14</v>
      </c>
      <c r="J13188">
        <v>693000</v>
      </c>
      <c r="K13188" s="2">
        <v>46023</v>
      </c>
      <c r="L13188">
        <v>7</v>
      </c>
      <c r="M13188" s="1" t="s">
        <v>22</v>
      </c>
      <c r="N13188" s="1" t="s">
        <v>23</v>
      </c>
      <c r="O13188" s="1" t="s">
        <v>44</v>
      </c>
      <c r="P13188" s="1" t="s">
        <v>25</v>
      </c>
      <c r="Q13188" s="1" t="s">
        <v>59</v>
      </c>
      <c r="R13188" s="1" t="s">
        <v>27</v>
      </c>
    </row>
    <row r="13189" spans="1:18" x14ac:dyDescent="0.3">
      <c r="A13189" s="1" t="s">
        <v>13347</v>
      </c>
      <c r="B13189" s="1" t="s">
        <v>29</v>
      </c>
      <c r="C13189" s="1" t="s">
        <v>202</v>
      </c>
      <c r="D13189" s="1" t="s">
        <v>67</v>
      </c>
      <c r="E13189">
        <v>105</v>
      </c>
      <c r="F13189">
        <v>8000</v>
      </c>
      <c r="G13189">
        <v>108</v>
      </c>
      <c r="H13189">
        <v>14</v>
      </c>
      <c r="I13189">
        <v>94</v>
      </c>
      <c r="J13189">
        <v>864000</v>
      </c>
      <c r="K13189" s="2">
        <v>45855</v>
      </c>
      <c r="L13189">
        <v>2</v>
      </c>
      <c r="M13189" s="1" t="s">
        <v>55</v>
      </c>
      <c r="N13189" s="1" t="s">
        <v>23</v>
      </c>
      <c r="O13189" s="1" t="s">
        <v>24</v>
      </c>
      <c r="P13189" s="1" t="s">
        <v>25</v>
      </c>
      <c r="Q13189" s="1" t="s">
        <v>59</v>
      </c>
      <c r="R13189" s="1" t="s">
        <v>27</v>
      </c>
    </row>
    <row r="13190" spans="1:18" x14ac:dyDescent="0.3">
      <c r="A13190" s="1" t="s">
        <v>13348</v>
      </c>
      <c r="B13190" s="1" t="s">
        <v>36</v>
      </c>
      <c r="C13190" s="1" t="s">
        <v>261</v>
      </c>
      <c r="D13190" s="1" t="s">
        <v>58</v>
      </c>
      <c r="E13190">
        <v>45</v>
      </c>
      <c r="F13190">
        <v>85000</v>
      </c>
      <c r="G13190">
        <v>67</v>
      </c>
      <c r="H13190">
        <v>34</v>
      </c>
      <c r="I13190">
        <v>33</v>
      </c>
      <c r="J13190">
        <v>5695000</v>
      </c>
      <c r="K13190" s="2">
        <v>45767</v>
      </c>
      <c r="L13190">
        <v>3</v>
      </c>
      <c r="M13190" s="1" t="s">
        <v>55</v>
      </c>
      <c r="N13190" s="1" t="s">
        <v>32</v>
      </c>
      <c r="O13190" s="1" t="s">
        <v>24</v>
      </c>
      <c r="P13190" s="1" t="s">
        <v>25</v>
      </c>
      <c r="Q13190" s="1" t="s">
        <v>50</v>
      </c>
      <c r="R13190" s="1" t="s">
        <v>27</v>
      </c>
    </row>
    <row r="13191" spans="1:18" x14ac:dyDescent="0.3">
      <c r="A13191" s="1" t="s">
        <v>13349</v>
      </c>
      <c r="B13191" s="1" t="s">
        <v>19</v>
      </c>
      <c r="C13191" s="1" t="s">
        <v>108</v>
      </c>
      <c r="D13191" s="1" t="s">
        <v>58</v>
      </c>
      <c r="E13191">
        <v>101</v>
      </c>
      <c r="F13191">
        <v>15000</v>
      </c>
      <c r="G13191">
        <v>104</v>
      </c>
      <c r="H13191">
        <v>80</v>
      </c>
      <c r="I13191">
        <v>24</v>
      </c>
      <c r="J13191">
        <v>1560000</v>
      </c>
      <c r="K13191" s="2">
        <v>45738</v>
      </c>
      <c r="L13191">
        <v>10</v>
      </c>
      <c r="M13191" s="1" t="s">
        <v>22</v>
      </c>
      <c r="N13191" s="1" t="s">
        <v>43</v>
      </c>
      <c r="O13191" s="1" t="s">
        <v>24</v>
      </c>
      <c r="P13191" s="1" t="s">
        <v>25</v>
      </c>
      <c r="Q13191" s="1" t="s">
        <v>26</v>
      </c>
      <c r="R13191" s="1" t="s">
        <v>27</v>
      </c>
    </row>
    <row r="13192" spans="1:18" x14ac:dyDescent="0.3">
      <c r="A13192" s="1" t="s">
        <v>13350</v>
      </c>
      <c r="B13192" s="1" t="s">
        <v>36</v>
      </c>
      <c r="C13192" s="1" t="s">
        <v>94</v>
      </c>
      <c r="D13192" s="1" t="s">
        <v>54</v>
      </c>
      <c r="E13192">
        <v>100</v>
      </c>
      <c r="F13192">
        <v>45000</v>
      </c>
      <c r="G13192">
        <v>124</v>
      </c>
      <c r="H13192">
        <v>55</v>
      </c>
      <c r="I13192">
        <v>69</v>
      </c>
      <c r="J13192">
        <v>5580000</v>
      </c>
      <c r="K13192" s="2">
        <v>45733</v>
      </c>
      <c r="L13192">
        <v>6</v>
      </c>
      <c r="M13192" s="1" t="s">
        <v>22</v>
      </c>
      <c r="N13192" s="1" t="s">
        <v>23</v>
      </c>
      <c r="O13192" s="1" t="s">
        <v>24</v>
      </c>
      <c r="P13192" s="1" t="s">
        <v>25</v>
      </c>
      <c r="Q13192" s="1" t="s">
        <v>50</v>
      </c>
      <c r="R13192" s="1" t="s">
        <v>27</v>
      </c>
    </row>
    <row r="13193" spans="1:18" x14ac:dyDescent="0.3">
      <c r="A13193" s="1" t="s">
        <v>13351</v>
      </c>
      <c r="B13193" s="1" t="s">
        <v>80</v>
      </c>
      <c r="C13193" s="1" t="s">
        <v>61</v>
      </c>
      <c r="D13193" s="1" t="s">
        <v>38</v>
      </c>
      <c r="E13193">
        <v>30</v>
      </c>
      <c r="F13193">
        <v>2200</v>
      </c>
      <c r="G13193">
        <v>34</v>
      </c>
      <c r="H13193">
        <v>11</v>
      </c>
      <c r="I13193">
        <v>23</v>
      </c>
      <c r="J13193">
        <v>74800</v>
      </c>
      <c r="K13193" s="2">
        <v>45964</v>
      </c>
      <c r="L13193">
        <v>6</v>
      </c>
      <c r="M13193" s="1" t="s">
        <v>22</v>
      </c>
      <c r="N13193" s="1" t="s">
        <v>32</v>
      </c>
      <c r="O13193" s="1" t="s">
        <v>24</v>
      </c>
      <c r="P13193" s="1" t="s">
        <v>25</v>
      </c>
      <c r="Q13193" s="1" t="s">
        <v>50</v>
      </c>
      <c r="R13193" s="1" t="s">
        <v>27</v>
      </c>
    </row>
    <row r="13194" spans="1:18" x14ac:dyDescent="0.3">
      <c r="A13194" s="1" t="s">
        <v>13352</v>
      </c>
      <c r="B13194" s="1" t="s">
        <v>29</v>
      </c>
      <c r="C13194" s="1" t="s">
        <v>213</v>
      </c>
      <c r="D13194" s="1" t="s">
        <v>48</v>
      </c>
      <c r="E13194">
        <v>138</v>
      </c>
      <c r="F13194">
        <v>55000</v>
      </c>
      <c r="G13194">
        <v>153</v>
      </c>
      <c r="H13194">
        <v>51</v>
      </c>
      <c r="I13194">
        <v>102</v>
      </c>
      <c r="J13194">
        <v>8415000</v>
      </c>
      <c r="K13194" s="2">
        <v>45788</v>
      </c>
      <c r="L13194">
        <v>13</v>
      </c>
      <c r="M13194" s="1" t="s">
        <v>39</v>
      </c>
      <c r="N13194" s="1" t="s">
        <v>43</v>
      </c>
      <c r="O13194" s="1" t="s">
        <v>24</v>
      </c>
      <c r="P13194" s="1" t="s">
        <v>25</v>
      </c>
      <c r="Q13194" s="1" t="s">
        <v>50</v>
      </c>
      <c r="R13194" s="1" t="s">
        <v>59</v>
      </c>
    </row>
    <row r="13195" spans="1:18" x14ac:dyDescent="0.3">
      <c r="A13195" s="1" t="s">
        <v>13353</v>
      </c>
      <c r="B13195" s="1" t="s">
        <v>46</v>
      </c>
      <c r="C13195" s="1" t="s">
        <v>186</v>
      </c>
      <c r="D13195" s="1" t="s">
        <v>64</v>
      </c>
      <c r="E13195">
        <v>26</v>
      </c>
      <c r="F13195">
        <v>95000</v>
      </c>
      <c r="G13195">
        <v>48</v>
      </c>
      <c r="H13195">
        <v>25</v>
      </c>
      <c r="I13195">
        <v>23</v>
      </c>
      <c r="J13195">
        <v>4560000</v>
      </c>
      <c r="K13195" s="2">
        <v>45685</v>
      </c>
      <c r="L13195">
        <v>12</v>
      </c>
      <c r="M13195" s="1" t="s">
        <v>39</v>
      </c>
      <c r="N13195" s="1" t="s">
        <v>32</v>
      </c>
      <c r="O13195" s="1" t="s">
        <v>44</v>
      </c>
      <c r="P13195" s="1" t="s">
        <v>25</v>
      </c>
      <c r="Q13195" s="1" t="s">
        <v>59</v>
      </c>
      <c r="R13195" s="1" t="s">
        <v>27</v>
      </c>
    </row>
    <row r="13196" spans="1:18" x14ac:dyDescent="0.3">
      <c r="A13196" s="1" t="s">
        <v>13354</v>
      </c>
      <c r="B13196" s="1" t="s">
        <v>93</v>
      </c>
      <c r="C13196" s="1" t="s">
        <v>140</v>
      </c>
      <c r="D13196" s="1" t="s">
        <v>58</v>
      </c>
      <c r="E13196">
        <v>105</v>
      </c>
      <c r="F13196">
        <v>12000</v>
      </c>
      <c r="G13196">
        <v>126</v>
      </c>
      <c r="H13196">
        <v>73</v>
      </c>
      <c r="I13196">
        <v>53</v>
      </c>
      <c r="J13196">
        <v>1512000</v>
      </c>
      <c r="K13196" s="2">
        <v>45732</v>
      </c>
      <c r="L13196">
        <v>12</v>
      </c>
      <c r="M13196" s="1" t="s">
        <v>39</v>
      </c>
      <c r="N13196" s="1" t="s">
        <v>43</v>
      </c>
      <c r="O13196" s="1" t="s">
        <v>24</v>
      </c>
      <c r="P13196" s="1" t="s">
        <v>25</v>
      </c>
      <c r="Q13196" s="1" t="s">
        <v>26</v>
      </c>
      <c r="R13196" s="1" t="s">
        <v>27</v>
      </c>
    </row>
    <row r="13197" spans="1:18" x14ac:dyDescent="0.3">
      <c r="A13197" s="1" t="s">
        <v>13355</v>
      </c>
      <c r="B13197" s="1" t="s">
        <v>36</v>
      </c>
      <c r="C13197" s="1" t="s">
        <v>160</v>
      </c>
      <c r="D13197" s="1" t="s">
        <v>54</v>
      </c>
      <c r="E13197">
        <v>21</v>
      </c>
      <c r="F13197">
        <v>65000</v>
      </c>
      <c r="G13197">
        <v>43</v>
      </c>
      <c r="H13197">
        <v>28</v>
      </c>
      <c r="I13197">
        <v>15</v>
      </c>
      <c r="J13197">
        <v>2795000</v>
      </c>
      <c r="K13197" s="2">
        <v>45815</v>
      </c>
      <c r="L13197">
        <v>3</v>
      </c>
      <c r="M13197" s="1" t="s">
        <v>55</v>
      </c>
      <c r="N13197" s="1" t="s">
        <v>43</v>
      </c>
      <c r="O13197" s="1" t="s">
        <v>24</v>
      </c>
      <c r="P13197" s="1" t="s">
        <v>25</v>
      </c>
      <c r="Q13197" s="1" t="s">
        <v>26</v>
      </c>
      <c r="R13197" s="1" t="s">
        <v>27</v>
      </c>
    </row>
    <row r="13198" spans="1:18" x14ac:dyDescent="0.3">
      <c r="A13198" s="1" t="s">
        <v>13356</v>
      </c>
      <c r="B13198" s="1" t="s">
        <v>66</v>
      </c>
      <c r="C13198" s="1" t="s">
        <v>218</v>
      </c>
      <c r="D13198" s="1" t="s">
        <v>64</v>
      </c>
      <c r="E13198">
        <v>136</v>
      </c>
      <c r="F13198">
        <v>70000</v>
      </c>
      <c r="G13198">
        <v>153</v>
      </c>
      <c r="H13198">
        <v>68</v>
      </c>
      <c r="I13198">
        <v>85</v>
      </c>
      <c r="J13198">
        <v>10710000</v>
      </c>
      <c r="K13198" s="2">
        <v>46003</v>
      </c>
      <c r="L13198">
        <v>15</v>
      </c>
      <c r="M13198" s="1" t="s">
        <v>39</v>
      </c>
      <c r="N13198" s="1" t="s">
        <v>23</v>
      </c>
      <c r="O13198" s="1" t="s">
        <v>24</v>
      </c>
      <c r="P13198" s="1" t="s">
        <v>25</v>
      </c>
      <c r="Q13198" s="1" t="s">
        <v>50</v>
      </c>
      <c r="R13198" s="1" t="s">
        <v>27</v>
      </c>
    </row>
    <row r="13199" spans="1:18" x14ac:dyDescent="0.3">
      <c r="A13199" s="1" t="s">
        <v>13357</v>
      </c>
      <c r="B13199" s="1" t="s">
        <v>87</v>
      </c>
      <c r="C13199" s="1" t="s">
        <v>84</v>
      </c>
      <c r="D13199" s="1" t="s">
        <v>31</v>
      </c>
      <c r="E13199">
        <v>138</v>
      </c>
      <c r="F13199">
        <v>180000</v>
      </c>
      <c r="G13199">
        <v>166</v>
      </c>
      <c r="H13199">
        <v>6</v>
      </c>
      <c r="I13199">
        <v>160</v>
      </c>
      <c r="J13199">
        <v>29880000</v>
      </c>
      <c r="K13199" s="2">
        <v>45723</v>
      </c>
      <c r="L13199">
        <v>5</v>
      </c>
      <c r="M13199" s="1" t="s">
        <v>55</v>
      </c>
      <c r="N13199" s="1" t="s">
        <v>23</v>
      </c>
      <c r="O13199" s="1" t="s">
        <v>33</v>
      </c>
      <c r="P13199" s="1" t="s">
        <v>25</v>
      </c>
      <c r="Q13199" s="1" t="s">
        <v>26</v>
      </c>
      <c r="R13199" s="1" t="s">
        <v>27</v>
      </c>
    </row>
    <row r="13200" spans="1:18" x14ac:dyDescent="0.3">
      <c r="A13200" s="1" t="s">
        <v>13358</v>
      </c>
      <c r="B13200" s="1" t="s">
        <v>66</v>
      </c>
      <c r="C13200" s="1" t="s">
        <v>100</v>
      </c>
      <c r="D13200" s="1" t="s">
        <v>58</v>
      </c>
      <c r="E13200">
        <v>142</v>
      </c>
      <c r="F13200">
        <v>15000</v>
      </c>
      <c r="G13200">
        <v>170</v>
      </c>
      <c r="H13200">
        <v>101</v>
      </c>
      <c r="I13200">
        <v>69</v>
      </c>
      <c r="J13200">
        <v>2550000</v>
      </c>
      <c r="K13200" s="2">
        <v>45741</v>
      </c>
      <c r="L13200">
        <v>8</v>
      </c>
      <c r="M13200" s="1" t="s">
        <v>22</v>
      </c>
      <c r="N13200" s="1" t="s">
        <v>43</v>
      </c>
      <c r="O13200" s="1" t="s">
        <v>33</v>
      </c>
      <c r="P13200" s="1" t="s">
        <v>25</v>
      </c>
      <c r="Q13200" s="1" t="s">
        <v>26</v>
      </c>
      <c r="R13200" s="1" t="s">
        <v>34</v>
      </c>
    </row>
    <row r="13201" spans="1:18" x14ac:dyDescent="0.3">
      <c r="A13201" s="1" t="s">
        <v>13359</v>
      </c>
      <c r="B13201" s="1" t="s">
        <v>46</v>
      </c>
      <c r="C13201" s="1" t="s">
        <v>158</v>
      </c>
      <c r="D13201" s="1" t="s">
        <v>54</v>
      </c>
      <c r="E13201">
        <v>46</v>
      </c>
      <c r="F13201">
        <v>300</v>
      </c>
      <c r="G13201">
        <v>74</v>
      </c>
      <c r="H13201">
        <v>41</v>
      </c>
      <c r="I13201">
        <v>33</v>
      </c>
      <c r="J13201">
        <v>22200</v>
      </c>
      <c r="K13201" s="2">
        <v>45927</v>
      </c>
      <c r="L13201">
        <v>2</v>
      </c>
      <c r="M13201" s="1" t="s">
        <v>55</v>
      </c>
      <c r="N13201" s="1" t="s">
        <v>32</v>
      </c>
      <c r="O13201" s="1" t="s">
        <v>24</v>
      </c>
      <c r="P13201" s="1" t="s">
        <v>25</v>
      </c>
      <c r="Q13201" s="1" t="s">
        <v>26</v>
      </c>
      <c r="R13201" s="1" t="s">
        <v>27</v>
      </c>
    </row>
    <row r="13202" spans="1:18" x14ac:dyDescent="0.3">
      <c r="A13202" s="1" t="s">
        <v>13360</v>
      </c>
      <c r="B13202" s="1" t="s">
        <v>29</v>
      </c>
      <c r="C13202" s="1" t="s">
        <v>102</v>
      </c>
      <c r="D13202" s="1" t="s">
        <v>58</v>
      </c>
      <c r="E13202">
        <v>43</v>
      </c>
      <c r="F13202">
        <v>250000</v>
      </c>
      <c r="G13202">
        <v>70</v>
      </c>
      <c r="H13202">
        <v>11</v>
      </c>
      <c r="I13202">
        <v>59</v>
      </c>
      <c r="J13202">
        <v>17500000</v>
      </c>
      <c r="K13202" s="2">
        <v>46003</v>
      </c>
      <c r="L13202">
        <v>8</v>
      </c>
      <c r="M13202" s="1" t="s">
        <v>22</v>
      </c>
      <c r="N13202" s="1" t="s">
        <v>23</v>
      </c>
      <c r="O13202" s="1" t="s">
        <v>24</v>
      </c>
      <c r="P13202" s="1" t="s">
        <v>25</v>
      </c>
      <c r="Q13202" s="1" t="s">
        <v>50</v>
      </c>
      <c r="R13202" s="1" t="s">
        <v>27</v>
      </c>
    </row>
    <row r="13203" spans="1:18" x14ac:dyDescent="0.3">
      <c r="A13203" s="1" t="s">
        <v>13361</v>
      </c>
      <c r="B13203" s="1" t="s">
        <v>66</v>
      </c>
      <c r="C13203" s="1" t="s">
        <v>69</v>
      </c>
      <c r="D13203" s="1" t="s">
        <v>64</v>
      </c>
      <c r="E13203">
        <v>115</v>
      </c>
      <c r="F13203">
        <v>65000</v>
      </c>
      <c r="G13203">
        <v>116</v>
      </c>
      <c r="H13203">
        <v>11</v>
      </c>
      <c r="I13203">
        <v>105</v>
      </c>
      <c r="J13203">
        <v>7540000</v>
      </c>
      <c r="K13203" s="2">
        <v>46003</v>
      </c>
      <c r="L13203">
        <v>7</v>
      </c>
      <c r="M13203" s="1" t="s">
        <v>22</v>
      </c>
      <c r="N13203" s="1" t="s">
        <v>23</v>
      </c>
      <c r="O13203" s="1" t="s">
        <v>85</v>
      </c>
      <c r="P13203" s="1" t="s">
        <v>25</v>
      </c>
      <c r="Q13203" s="1" t="s">
        <v>26</v>
      </c>
      <c r="R13203" s="1" t="s">
        <v>27</v>
      </c>
    </row>
    <row r="13204" spans="1:18" x14ac:dyDescent="0.3">
      <c r="A13204" s="1" t="s">
        <v>13362</v>
      </c>
      <c r="B13204" s="1" t="s">
        <v>107</v>
      </c>
      <c r="C13204" s="1" t="s">
        <v>301</v>
      </c>
      <c r="D13204" s="1" t="s">
        <v>91</v>
      </c>
      <c r="E13204">
        <v>35</v>
      </c>
      <c r="F13204">
        <v>9000</v>
      </c>
      <c r="G13204">
        <v>51</v>
      </c>
      <c r="H13204">
        <v>40</v>
      </c>
      <c r="I13204">
        <v>11</v>
      </c>
      <c r="J13204">
        <v>459000</v>
      </c>
      <c r="K13204" s="2">
        <v>45959</v>
      </c>
      <c r="L13204">
        <v>13</v>
      </c>
      <c r="M13204" s="1" t="s">
        <v>39</v>
      </c>
      <c r="N13204" s="1" t="s">
        <v>43</v>
      </c>
      <c r="O13204" s="1" t="s">
        <v>24</v>
      </c>
      <c r="P13204" s="1" t="s">
        <v>25</v>
      </c>
      <c r="Q13204" s="1" t="s">
        <v>26</v>
      </c>
      <c r="R13204" s="1" t="s">
        <v>27</v>
      </c>
    </row>
    <row r="13205" spans="1:18" x14ac:dyDescent="0.3">
      <c r="A13205" s="1" t="s">
        <v>13363</v>
      </c>
      <c r="B13205" s="1" t="s">
        <v>87</v>
      </c>
      <c r="C13205" s="1" t="s">
        <v>146</v>
      </c>
      <c r="D13205" s="1" t="s">
        <v>67</v>
      </c>
      <c r="E13205">
        <v>124</v>
      </c>
      <c r="F13205">
        <v>1800000</v>
      </c>
      <c r="G13205">
        <v>153</v>
      </c>
      <c r="H13205">
        <v>74</v>
      </c>
      <c r="I13205">
        <v>79</v>
      </c>
      <c r="J13205">
        <v>275400000</v>
      </c>
      <c r="K13205" s="2">
        <v>45942</v>
      </c>
      <c r="L13205">
        <v>11</v>
      </c>
      <c r="M13205" s="1" t="s">
        <v>39</v>
      </c>
      <c r="N13205" s="1" t="s">
        <v>32</v>
      </c>
      <c r="O13205" s="1" t="s">
        <v>85</v>
      </c>
      <c r="P13205" s="1" t="s">
        <v>25</v>
      </c>
      <c r="Q13205" s="1" t="s">
        <v>59</v>
      </c>
      <c r="R13205" s="1" t="s">
        <v>27</v>
      </c>
    </row>
    <row r="13206" spans="1:18" x14ac:dyDescent="0.3">
      <c r="A13206" s="1" t="s">
        <v>13364</v>
      </c>
      <c r="B13206" s="1" t="s">
        <v>83</v>
      </c>
      <c r="C13206" s="1" t="s">
        <v>88</v>
      </c>
      <c r="D13206" s="1" t="s">
        <v>67</v>
      </c>
      <c r="E13206">
        <v>81</v>
      </c>
      <c r="F13206">
        <v>18000</v>
      </c>
      <c r="G13206">
        <v>89</v>
      </c>
      <c r="H13206">
        <v>44</v>
      </c>
      <c r="I13206">
        <v>45</v>
      </c>
      <c r="J13206">
        <v>1602000</v>
      </c>
      <c r="K13206" s="2">
        <v>45849</v>
      </c>
      <c r="L13206">
        <v>8</v>
      </c>
      <c r="M13206" s="1" t="s">
        <v>22</v>
      </c>
      <c r="N13206" s="1" t="s">
        <v>23</v>
      </c>
      <c r="O13206" s="1" t="s">
        <v>44</v>
      </c>
      <c r="P13206" s="1" t="s">
        <v>49</v>
      </c>
      <c r="Q13206" s="1" t="s">
        <v>26</v>
      </c>
      <c r="R13206" s="1" t="s">
        <v>27</v>
      </c>
    </row>
    <row r="13207" spans="1:18" x14ac:dyDescent="0.3">
      <c r="A13207" s="1" t="s">
        <v>13365</v>
      </c>
      <c r="B13207" s="1" t="s">
        <v>46</v>
      </c>
      <c r="C13207" s="1" t="s">
        <v>166</v>
      </c>
      <c r="D13207" s="1" t="s">
        <v>48</v>
      </c>
      <c r="E13207">
        <v>120</v>
      </c>
      <c r="F13207">
        <v>35000</v>
      </c>
      <c r="G13207">
        <v>121</v>
      </c>
      <c r="H13207">
        <v>27</v>
      </c>
      <c r="I13207">
        <v>94</v>
      </c>
      <c r="J13207">
        <v>4235000</v>
      </c>
      <c r="K13207" s="2">
        <v>45974</v>
      </c>
      <c r="L13207">
        <v>3</v>
      </c>
      <c r="M13207" s="1" t="s">
        <v>55</v>
      </c>
      <c r="N13207" s="1" t="s">
        <v>43</v>
      </c>
      <c r="O13207" s="1" t="s">
        <v>24</v>
      </c>
      <c r="P13207" s="1" t="s">
        <v>25</v>
      </c>
      <c r="Q13207" s="1" t="s">
        <v>26</v>
      </c>
      <c r="R13207" s="1" t="s">
        <v>27</v>
      </c>
    </row>
    <row r="13208" spans="1:18" x14ac:dyDescent="0.3">
      <c r="A13208" s="1" t="s">
        <v>13366</v>
      </c>
      <c r="B13208" s="1" t="s">
        <v>104</v>
      </c>
      <c r="C13208" s="1" t="s">
        <v>20</v>
      </c>
      <c r="D13208" s="1" t="s">
        <v>67</v>
      </c>
      <c r="E13208">
        <v>38</v>
      </c>
      <c r="F13208">
        <v>15000</v>
      </c>
      <c r="G13208">
        <v>50</v>
      </c>
      <c r="H13208">
        <v>44</v>
      </c>
      <c r="I13208">
        <v>6</v>
      </c>
      <c r="J13208">
        <v>750000</v>
      </c>
      <c r="K13208" s="2">
        <v>45806</v>
      </c>
      <c r="L13208">
        <v>5</v>
      </c>
      <c r="M13208" s="1" t="s">
        <v>55</v>
      </c>
      <c r="N13208" s="1" t="s">
        <v>23</v>
      </c>
      <c r="O13208" s="1" t="s">
        <v>44</v>
      </c>
      <c r="P13208" s="1" t="s">
        <v>25</v>
      </c>
      <c r="Q13208" s="1" t="s">
        <v>26</v>
      </c>
      <c r="R13208" s="1" t="s">
        <v>27</v>
      </c>
    </row>
    <row r="13209" spans="1:18" x14ac:dyDescent="0.3">
      <c r="A13209" s="1" t="s">
        <v>13367</v>
      </c>
      <c r="B13209" s="1" t="s">
        <v>46</v>
      </c>
      <c r="C13209" s="1" t="s">
        <v>179</v>
      </c>
      <c r="D13209" s="1" t="s">
        <v>48</v>
      </c>
      <c r="E13209">
        <v>132</v>
      </c>
      <c r="F13209">
        <v>450000</v>
      </c>
      <c r="G13209">
        <v>136</v>
      </c>
      <c r="H13209">
        <v>123</v>
      </c>
      <c r="I13209">
        <v>13</v>
      </c>
      <c r="J13209">
        <v>61200000</v>
      </c>
      <c r="K13209" s="2">
        <v>45936</v>
      </c>
      <c r="L13209">
        <v>6</v>
      </c>
      <c r="M13209" s="1" t="s">
        <v>22</v>
      </c>
      <c r="N13209" s="1" t="s">
        <v>23</v>
      </c>
      <c r="O13209" s="1" t="s">
        <v>44</v>
      </c>
      <c r="P13209" s="1" t="s">
        <v>25</v>
      </c>
      <c r="Q13209" s="1" t="s">
        <v>26</v>
      </c>
      <c r="R13209" s="1" t="s">
        <v>27</v>
      </c>
    </row>
    <row r="13210" spans="1:18" x14ac:dyDescent="0.3">
      <c r="A13210" s="1" t="s">
        <v>13368</v>
      </c>
      <c r="B13210" s="1" t="s">
        <v>133</v>
      </c>
      <c r="C13210" s="1" t="s">
        <v>57</v>
      </c>
      <c r="D13210" s="1" t="s">
        <v>91</v>
      </c>
      <c r="E13210">
        <v>112</v>
      </c>
      <c r="F13210">
        <v>8000</v>
      </c>
      <c r="G13210">
        <v>135</v>
      </c>
      <c r="H13210">
        <v>52</v>
      </c>
      <c r="I13210">
        <v>83</v>
      </c>
      <c r="J13210">
        <v>1080000</v>
      </c>
      <c r="K13210" s="2">
        <v>46011</v>
      </c>
      <c r="L13210">
        <v>12</v>
      </c>
      <c r="M13210" s="1" t="s">
        <v>39</v>
      </c>
      <c r="N13210" s="1" t="s">
        <v>23</v>
      </c>
      <c r="O13210" s="1" t="s">
        <v>44</v>
      </c>
      <c r="P13210" s="1" t="s">
        <v>25</v>
      </c>
      <c r="Q13210" s="1" t="s">
        <v>26</v>
      </c>
      <c r="R13210" s="1" t="s">
        <v>27</v>
      </c>
    </row>
    <row r="13211" spans="1:18" x14ac:dyDescent="0.3">
      <c r="A13211" s="1" t="s">
        <v>13369</v>
      </c>
      <c r="B13211" s="1" t="s">
        <v>93</v>
      </c>
      <c r="C13211" s="1" t="s">
        <v>344</v>
      </c>
      <c r="D13211" s="1" t="s">
        <v>64</v>
      </c>
      <c r="E13211">
        <v>77</v>
      </c>
      <c r="F13211">
        <v>18000</v>
      </c>
      <c r="G13211">
        <v>83</v>
      </c>
      <c r="H13211">
        <v>17</v>
      </c>
      <c r="I13211">
        <v>66</v>
      </c>
      <c r="J13211">
        <v>1494000</v>
      </c>
      <c r="K13211" s="2">
        <v>45892</v>
      </c>
      <c r="L13211">
        <v>5</v>
      </c>
      <c r="M13211" s="1" t="s">
        <v>55</v>
      </c>
      <c r="N13211" s="1" t="s">
        <v>23</v>
      </c>
      <c r="O13211" s="1" t="s">
        <v>33</v>
      </c>
      <c r="P13211" s="1" t="s">
        <v>25</v>
      </c>
      <c r="Q13211" s="1" t="s">
        <v>26</v>
      </c>
      <c r="R13211" s="1" t="s">
        <v>27</v>
      </c>
    </row>
    <row r="13212" spans="1:18" x14ac:dyDescent="0.3">
      <c r="A13212" s="1" t="s">
        <v>13370</v>
      </c>
      <c r="B13212" s="1" t="s">
        <v>36</v>
      </c>
      <c r="C13212" s="1" t="s">
        <v>119</v>
      </c>
      <c r="D13212" s="1" t="s">
        <v>58</v>
      </c>
      <c r="E13212">
        <v>131</v>
      </c>
      <c r="F13212">
        <v>4500</v>
      </c>
      <c r="G13212">
        <v>157</v>
      </c>
      <c r="H13212">
        <v>122</v>
      </c>
      <c r="I13212">
        <v>35</v>
      </c>
      <c r="J13212">
        <v>706500</v>
      </c>
      <c r="K13212" s="2">
        <v>45969</v>
      </c>
      <c r="L13212">
        <v>11</v>
      </c>
      <c r="M13212" s="1" t="s">
        <v>39</v>
      </c>
      <c r="N13212" s="1" t="s">
        <v>23</v>
      </c>
      <c r="O13212" s="1" t="s">
        <v>44</v>
      </c>
      <c r="P13212" s="1" t="s">
        <v>25</v>
      </c>
      <c r="Q13212" s="1" t="s">
        <v>59</v>
      </c>
      <c r="R13212" s="1" t="s">
        <v>27</v>
      </c>
    </row>
    <row r="13213" spans="1:18" x14ac:dyDescent="0.3">
      <c r="A13213" s="1" t="s">
        <v>13371</v>
      </c>
      <c r="B13213" s="1" t="s">
        <v>80</v>
      </c>
      <c r="C13213" s="1" t="s">
        <v>42</v>
      </c>
      <c r="D13213" s="1" t="s">
        <v>31</v>
      </c>
      <c r="E13213">
        <v>30</v>
      </c>
      <c r="F13213">
        <v>2200</v>
      </c>
      <c r="G13213">
        <v>51</v>
      </c>
      <c r="H13213">
        <v>18</v>
      </c>
      <c r="I13213">
        <v>33</v>
      </c>
      <c r="J13213">
        <v>112200</v>
      </c>
      <c r="K13213" s="2">
        <v>45744</v>
      </c>
      <c r="L13213">
        <v>8</v>
      </c>
      <c r="M13213" s="1" t="s">
        <v>22</v>
      </c>
      <c r="N13213" s="1" t="s">
        <v>32</v>
      </c>
      <c r="O13213" s="1" t="s">
        <v>24</v>
      </c>
      <c r="P13213" s="1" t="s">
        <v>25</v>
      </c>
      <c r="Q13213" s="1" t="s">
        <v>50</v>
      </c>
      <c r="R13213" s="1" t="s">
        <v>59</v>
      </c>
    </row>
    <row r="13214" spans="1:18" x14ac:dyDescent="0.3">
      <c r="A13214" s="1" t="s">
        <v>13372</v>
      </c>
      <c r="B13214" s="1" t="s">
        <v>104</v>
      </c>
      <c r="C13214" s="1" t="s">
        <v>188</v>
      </c>
      <c r="D13214" s="1" t="s">
        <v>91</v>
      </c>
      <c r="E13214">
        <v>150</v>
      </c>
      <c r="F13214">
        <v>95000</v>
      </c>
      <c r="G13214">
        <v>175</v>
      </c>
      <c r="H13214">
        <v>27</v>
      </c>
      <c r="I13214">
        <v>148</v>
      </c>
      <c r="J13214">
        <v>16625000</v>
      </c>
      <c r="K13214" s="2">
        <v>45985</v>
      </c>
      <c r="L13214">
        <v>12</v>
      </c>
      <c r="M13214" s="1" t="s">
        <v>39</v>
      </c>
      <c r="N13214" s="1" t="s">
        <v>32</v>
      </c>
      <c r="O13214" s="1" t="s">
        <v>24</v>
      </c>
      <c r="P13214" s="1" t="s">
        <v>25</v>
      </c>
      <c r="Q13214" s="1" t="s">
        <v>26</v>
      </c>
      <c r="R13214" s="1" t="s">
        <v>27</v>
      </c>
    </row>
    <row r="13215" spans="1:18" x14ac:dyDescent="0.3">
      <c r="A13215" s="1" t="s">
        <v>13373</v>
      </c>
      <c r="B13215" s="1" t="s">
        <v>87</v>
      </c>
      <c r="C13215" s="1" t="s">
        <v>61</v>
      </c>
      <c r="D13215" s="1" t="s">
        <v>64</v>
      </c>
      <c r="E13215">
        <v>148</v>
      </c>
      <c r="F13215">
        <v>2200</v>
      </c>
      <c r="G13215">
        <v>178</v>
      </c>
      <c r="H13215">
        <v>95</v>
      </c>
      <c r="I13215">
        <v>83</v>
      </c>
      <c r="J13215">
        <v>391600</v>
      </c>
      <c r="K13215" s="2">
        <v>45992</v>
      </c>
      <c r="L13215">
        <v>12</v>
      </c>
      <c r="M13215" s="1" t="s">
        <v>39</v>
      </c>
      <c r="N13215" s="1" t="s">
        <v>32</v>
      </c>
      <c r="O13215" s="1" t="s">
        <v>24</v>
      </c>
      <c r="P13215" s="1" t="s">
        <v>25</v>
      </c>
      <c r="Q13215" s="1" t="s">
        <v>50</v>
      </c>
      <c r="R13215" s="1" t="s">
        <v>27</v>
      </c>
    </row>
    <row r="13216" spans="1:18" x14ac:dyDescent="0.3">
      <c r="A13216" s="1" t="s">
        <v>13374</v>
      </c>
      <c r="B13216" s="1" t="s">
        <v>80</v>
      </c>
      <c r="C13216" s="1" t="s">
        <v>158</v>
      </c>
      <c r="D13216" s="1" t="s">
        <v>31</v>
      </c>
      <c r="E13216">
        <v>106</v>
      </c>
      <c r="F13216">
        <v>300</v>
      </c>
      <c r="G13216">
        <v>107</v>
      </c>
      <c r="H13216">
        <v>67</v>
      </c>
      <c r="I13216">
        <v>40</v>
      </c>
      <c r="J13216">
        <v>32100</v>
      </c>
      <c r="K13216" s="2">
        <v>45969</v>
      </c>
      <c r="L13216">
        <v>4</v>
      </c>
      <c r="M13216" s="1" t="s">
        <v>55</v>
      </c>
      <c r="N13216" s="1" t="s">
        <v>23</v>
      </c>
      <c r="O13216" s="1" t="s">
        <v>85</v>
      </c>
      <c r="P13216" s="1" t="s">
        <v>25</v>
      </c>
      <c r="Q13216" s="1" t="s">
        <v>59</v>
      </c>
      <c r="R13216" s="1" t="s">
        <v>59</v>
      </c>
    </row>
    <row r="13217" spans="1:18" x14ac:dyDescent="0.3">
      <c r="A13217" s="1" t="s">
        <v>13375</v>
      </c>
      <c r="B13217" s="1" t="s">
        <v>19</v>
      </c>
      <c r="C13217" s="1" t="s">
        <v>202</v>
      </c>
      <c r="D13217" s="1" t="s">
        <v>54</v>
      </c>
      <c r="E13217">
        <v>86</v>
      </c>
      <c r="F13217">
        <v>8000</v>
      </c>
      <c r="G13217">
        <v>110</v>
      </c>
      <c r="H13217">
        <v>37</v>
      </c>
      <c r="I13217">
        <v>73</v>
      </c>
      <c r="J13217">
        <v>880000</v>
      </c>
      <c r="K13217" s="2">
        <v>45687</v>
      </c>
      <c r="L13217">
        <v>4</v>
      </c>
      <c r="M13217" s="1" t="s">
        <v>55</v>
      </c>
      <c r="N13217" s="1" t="s">
        <v>32</v>
      </c>
      <c r="O13217" s="1" t="s">
        <v>33</v>
      </c>
      <c r="P13217" s="1" t="s">
        <v>25</v>
      </c>
      <c r="Q13217" s="1" t="s">
        <v>26</v>
      </c>
      <c r="R13217" s="1" t="s">
        <v>34</v>
      </c>
    </row>
    <row r="13218" spans="1:18" x14ac:dyDescent="0.3">
      <c r="A13218" s="1" t="s">
        <v>13376</v>
      </c>
      <c r="B13218" s="1" t="s">
        <v>36</v>
      </c>
      <c r="C13218" s="1" t="s">
        <v>398</v>
      </c>
      <c r="D13218" s="1" t="s">
        <v>58</v>
      </c>
      <c r="E13218">
        <v>141</v>
      </c>
      <c r="F13218">
        <v>3500000</v>
      </c>
      <c r="G13218">
        <v>162</v>
      </c>
      <c r="H13218">
        <v>84</v>
      </c>
      <c r="I13218">
        <v>78</v>
      </c>
      <c r="J13218">
        <v>567000000</v>
      </c>
      <c r="K13218" s="2">
        <v>45799</v>
      </c>
      <c r="L13218">
        <v>7</v>
      </c>
      <c r="M13218" s="1" t="s">
        <v>22</v>
      </c>
      <c r="N13218" s="1" t="s">
        <v>43</v>
      </c>
      <c r="O13218" s="1" t="s">
        <v>24</v>
      </c>
      <c r="P13218" s="1" t="s">
        <v>49</v>
      </c>
      <c r="Q13218" s="1" t="s">
        <v>26</v>
      </c>
      <c r="R13218" s="1" t="s">
        <v>27</v>
      </c>
    </row>
    <row r="13219" spans="1:18" x14ac:dyDescent="0.3">
      <c r="A13219" s="1" t="s">
        <v>13377</v>
      </c>
      <c r="B13219" s="1" t="s">
        <v>83</v>
      </c>
      <c r="C13219" s="1" t="s">
        <v>81</v>
      </c>
      <c r="D13219" s="1" t="s">
        <v>67</v>
      </c>
      <c r="E13219">
        <v>113</v>
      </c>
      <c r="F13219">
        <v>8500</v>
      </c>
      <c r="G13219">
        <v>125</v>
      </c>
      <c r="H13219">
        <v>36</v>
      </c>
      <c r="I13219">
        <v>89</v>
      </c>
      <c r="J13219">
        <v>1062500</v>
      </c>
      <c r="K13219" s="2">
        <v>45743</v>
      </c>
      <c r="L13219">
        <v>6</v>
      </c>
      <c r="M13219" s="1" t="s">
        <v>22</v>
      </c>
      <c r="N13219" s="1" t="s">
        <v>32</v>
      </c>
      <c r="O13219" s="1" t="s">
        <v>85</v>
      </c>
      <c r="P13219" s="1" t="s">
        <v>25</v>
      </c>
      <c r="Q13219" s="1" t="s">
        <v>26</v>
      </c>
      <c r="R13219" s="1" t="s">
        <v>27</v>
      </c>
    </row>
    <row r="13220" spans="1:18" x14ac:dyDescent="0.3">
      <c r="A13220" s="1" t="s">
        <v>13378</v>
      </c>
      <c r="B13220" s="1" t="s">
        <v>104</v>
      </c>
      <c r="C13220" s="1" t="s">
        <v>511</v>
      </c>
      <c r="D13220" s="1" t="s">
        <v>31</v>
      </c>
      <c r="E13220">
        <v>70</v>
      </c>
      <c r="F13220">
        <v>12000</v>
      </c>
      <c r="G13220">
        <v>85</v>
      </c>
      <c r="H13220">
        <v>76</v>
      </c>
      <c r="I13220">
        <v>9</v>
      </c>
      <c r="J13220">
        <v>1020000</v>
      </c>
      <c r="K13220" s="2">
        <v>45995</v>
      </c>
      <c r="L13220">
        <v>8</v>
      </c>
      <c r="M13220" s="1" t="s">
        <v>22</v>
      </c>
      <c r="N13220" s="1" t="s">
        <v>23</v>
      </c>
      <c r="O13220" s="1" t="s">
        <v>24</v>
      </c>
      <c r="P13220" s="1" t="s">
        <v>25</v>
      </c>
      <c r="Q13220" s="1" t="s">
        <v>26</v>
      </c>
      <c r="R13220" s="1" t="s">
        <v>27</v>
      </c>
    </row>
    <row r="13221" spans="1:18" x14ac:dyDescent="0.3">
      <c r="A13221" s="1" t="s">
        <v>13379</v>
      </c>
      <c r="B13221" s="1" t="s">
        <v>133</v>
      </c>
      <c r="C13221" s="1" t="s">
        <v>308</v>
      </c>
      <c r="D13221" s="1" t="s">
        <v>91</v>
      </c>
      <c r="E13221">
        <v>128</v>
      </c>
      <c r="F13221">
        <v>8000</v>
      </c>
      <c r="G13221">
        <v>135</v>
      </c>
      <c r="H13221">
        <v>94</v>
      </c>
      <c r="I13221">
        <v>41</v>
      </c>
      <c r="J13221">
        <v>1080000</v>
      </c>
      <c r="K13221" s="2">
        <v>45798</v>
      </c>
      <c r="L13221">
        <v>10</v>
      </c>
      <c r="M13221" s="1" t="s">
        <v>22</v>
      </c>
      <c r="N13221" s="1" t="s">
        <v>23</v>
      </c>
      <c r="O13221" s="1" t="s">
        <v>24</v>
      </c>
      <c r="P13221" s="1" t="s">
        <v>49</v>
      </c>
      <c r="Q13221" s="1" t="s">
        <v>26</v>
      </c>
      <c r="R13221" s="1" t="s">
        <v>27</v>
      </c>
    </row>
    <row r="13222" spans="1:18" x14ac:dyDescent="0.3">
      <c r="A13222" s="1" t="s">
        <v>13380</v>
      </c>
      <c r="B13222" s="1" t="s">
        <v>46</v>
      </c>
      <c r="C13222" s="1" t="s">
        <v>240</v>
      </c>
      <c r="D13222" s="1" t="s">
        <v>58</v>
      </c>
      <c r="E13222">
        <v>140</v>
      </c>
      <c r="F13222">
        <v>18000</v>
      </c>
      <c r="G13222">
        <v>164</v>
      </c>
      <c r="H13222">
        <v>48</v>
      </c>
      <c r="I13222">
        <v>116</v>
      </c>
      <c r="J13222">
        <v>2952000</v>
      </c>
      <c r="K13222" s="2">
        <v>45800</v>
      </c>
      <c r="L13222">
        <v>4</v>
      </c>
      <c r="M13222" s="1" t="s">
        <v>55</v>
      </c>
      <c r="N13222" s="1" t="s">
        <v>32</v>
      </c>
      <c r="O13222" s="1" t="s">
        <v>33</v>
      </c>
      <c r="P13222" s="1" t="s">
        <v>25</v>
      </c>
      <c r="Q13222" s="1" t="s">
        <v>26</v>
      </c>
      <c r="R13222" s="1" t="s">
        <v>27</v>
      </c>
    </row>
    <row r="13223" spans="1:18" x14ac:dyDescent="0.3">
      <c r="A13223" s="1" t="s">
        <v>13381</v>
      </c>
      <c r="B13223" s="1" t="s">
        <v>19</v>
      </c>
      <c r="C13223" s="1" t="s">
        <v>160</v>
      </c>
      <c r="D13223" s="1" t="s">
        <v>38</v>
      </c>
      <c r="E13223">
        <v>103</v>
      </c>
      <c r="F13223">
        <v>65000</v>
      </c>
      <c r="G13223">
        <v>116</v>
      </c>
      <c r="H13223">
        <v>18</v>
      </c>
      <c r="I13223">
        <v>98</v>
      </c>
      <c r="J13223">
        <v>7540000</v>
      </c>
      <c r="K13223" s="2">
        <v>45854</v>
      </c>
      <c r="L13223">
        <v>8</v>
      </c>
      <c r="M13223" s="1" t="s">
        <v>22</v>
      </c>
      <c r="N13223" s="1" t="s">
        <v>32</v>
      </c>
      <c r="O13223" s="1" t="s">
        <v>33</v>
      </c>
      <c r="P13223" s="1" t="s">
        <v>25</v>
      </c>
      <c r="Q13223" s="1" t="s">
        <v>26</v>
      </c>
      <c r="R13223" s="1" t="s">
        <v>27</v>
      </c>
    </row>
    <row r="13224" spans="1:18" x14ac:dyDescent="0.3">
      <c r="A13224" s="1" t="s">
        <v>13382</v>
      </c>
      <c r="B13224" s="1" t="s">
        <v>66</v>
      </c>
      <c r="C13224" s="1" t="s">
        <v>71</v>
      </c>
      <c r="D13224" s="1" t="s">
        <v>48</v>
      </c>
      <c r="E13224">
        <v>73</v>
      </c>
      <c r="F13224">
        <v>3500</v>
      </c>
      <c r="G13224">
        <v>98</v>
      </c>
      <c r="H13224">
        <v>17</v>
      </c>
      <c r="I13224">
        <v>81</v>
      </c>
      <c r="J13224">
        <v>343000</v>
      </c>
      <c r="K13224" s="2">
        <v>45983</v>
      </c>
      <c r="L13224">
        <v>9</v>
      </c>
      <c r="M13224" s="1" t="s">
        <v>22</v>
      </c>
      <c r="N13224" s="1" t="s">
        <v>43</v>
      </c>
      <c r="O13224" s="1" t="s">
        <v>24</v>
      </c>
      <c r="P13224" s="1" t="s">
        <v>25</v>
      </c>
      <c r="Q13224" s="1" t="s">
        <v>26</v>
      </c>
      <c r="R13224" s="1" t="s">
        <v>27</v>
      </c>
    </row>
    <row r="13225" spans="1:18" x14ac:dyDescent="0.3">
      <c r="A13225" s="1" t="s">
        <v>13383</v>
      </c>
      <c r="B13225" s="1" t="s">
        <v>41</v>
      </c>
      <c r="C13225" s="1" t="s">
        <v>231</v>
      </c>
      <c r="D13225" s="1" t="s">
        <v>48</v>
      </c>
      <c r="E13225">
        <v>81</v>
      </c>
      <c r="F13225">
        <v>12000</v>
      </c>
      <c r="G13225">
        <v>81</v>
      </c>
      <c r="H13225">
        <v>60</v>
      </c>
      <c r="I13225">
        <v>21</v>
      </c>
      <c r="J13225">
        <v>972000</v>
      </c>
      <c r="K13225" s="2">
        <v>45935</v>
      </c>
      <c r="L13225">
        <v>10</v>
      </c>
      <c r="M13225" s="1" t="s">
        <v>22</v>
      </c>
      <c r="N13225" s="1" t="s">
        <v>23</v>
      </c>
      <c r="O13225" s="1" t="s">
        <v>24</v>
      </c>
      <c r="P13225" s="1" t="s">
        <v>25</v>
      </c>
      <c r="Q13225" s="1" t="s">
        <v>59</v>
      </c>
      <c r="R13225" s="1" t="s">
        <v>27</v>
      </c>
    </row>
    <row r="13226" spans="1:18" x14ac:dyDescent="0.3">
      <c r="A13226" s="1" t="s">
        <v>13384</v>
      </c>
      <c r="B13226" s="1" t="s">
        <v>66</v>
      </c>
      <c r="C13226" s="1" t="s">
        <v>196</v>
      </c>
      <c r="D13226" s="1" t="s">
        <v>64</v>
      </c>
      <c r="E13226">
        <v>26</v>
      </c>
      <c r="F13226">
        <v>850000</v>
      </c>
      <c r="G13226">
        <v>45</v>
      </c>
      <c r="H13226">
        <v>40</v>
      </c>
      <c r="I13226">
        <v>5</v>
      </c>
      <c r="J13226">
        <v>38250000</v>
      </c>
      <c r="K13226" s="2">
        <v>45669</v>
      </c>
      <c r="L13226">
        <v>1</v>
      </c>
      <c r="M13226" s="1" t="s">
        <v>55</v>
      </c>
      <c r="N13226" s="1" t="s">
        <v>23</v>
      </c>
      <c r="O13226" s="1" t="s">
        <v>24</v>
      </c>
      <c r="P13226" s="1" t="s">
        <v>25</v>
      </c>
      <c r="Q13226" s="1" t="s">
        <v>59</v>
      </c>
      <c r="R13226" s="1" t="s">
        <v>27</v>
      </c>
    </row>
    <row r="13227" spans="1:18" x14ac:dyDescent="0.3">
      <c r="A13227" s="1" t="s">
        <v>13385</v>
      </c>
      <c r="B13227" s="1" t="s">
        <v>87</v>
      </c>
      <c r="C13227" s="1" t="s">
        <v>90</v>
      </c>
      <c r="D13227" s="1" t="s">
        <v>72</v>
      </c>
      <c r="E13227">
        <v>103</v>
      </c>
      <c r="F13227">
        <v>8500</v>
      </c>
      <c r="G13227">
        <v>126</v>
      </c>
      <c r="H13227">
        <v>60</v>
      </c>
      <c r="I13227">
        <v>66</v>
      </c>
      <c r="J13227">
        <v>1071000</v>
      </c>
      <c r="K13227" s="2">
        <v>45982</v>
      </c>
      <c r="L13227">
        <v>15</v>
      </c>
      <c r="M13227" s="1" t="s">
        <v>39</v>
      </c>
      <c r="N13227" s="1" t="s">
        <v>23</v>
      </c>
      <c r="O13227" s="1" t="s">
        <v>33</v>
      </c>
      <c r="P13227" s="1" t="s">
        <v>25</v>
      </c>
      <c r="Q13227" s="1" t="s">
        <v>26</v>
      </c>
      <c r="R13227" s="1" t="s">
        <v>59</v>
      </c>
    </row>
    <row r="13228" spans="1:18" x14ac:dyDescent="0.3">
      <c r="A13228" s="1" t="s">
        <v>13386</v>
      </c>
      <c r="B13228" s="1" t="s">
        <v>41</v>
      </c>
      <c r="C13228" s="1" t="s">
        <v>162</v>
      </c>
      <c r="D13228" s="1" t="s">
        <v>38</v>
      </c>
      <c r="E13228">
        <v>131</v>
      </c>
      <c r="F13228">
        <v>950000</v>
      </c>
      <c r="G13228">
        <v>149</v>
      </c>
      <c r="H13228">
        <v>144</v>
      </c>
      <c r="I13228">
        <v>5</v>
      </c>
      <c r="J13228">
        <v>141550000</v>
      </c>
      <c r="K13228" s="2">
        <v>45925</v>
      </c>
      <c r="L13228">
        <v>4</v>
      </c>
      <c r="M13228" s="1" t="s">
        <v>55</v>
      </c>
      <c r="N13228" s="1" t="s">
        <v>32</v>
      </c>
      <c r="O13228" s="1" t="s">
        <v>24</v>
      </c>
      <c r="P13228" s="1" t="s">
        <v>25</v>
      </c>
      <c r="Q13228" s="1" t="s">
        <v>26</v>
      </c>
      <c r="R13228" s="1" t="s">
        <v>59</v>
      </c>
    </row>
    <row r="13229" spans="1:18" x14ac:dyDescent="0.3">
      <c r="A13229" s="1" t="s">
        <v>13387</v>
      </c>
      <c r="B13229" s="1" t="s">
        <v>36</v>
      </c>
      <c r="C13229" s="1" t="s">
        <v>172</v>
      </c>
      <c r="D13229" s="1" t="s">
        <v>64</v>
      </c>
      <c r="E13229">
        <v>85</v>
      </c>
      <c r="F13229">
        <v>8500</v>
      </c>
      <c r="G13229">
        <v>104</v>
      </c>
      <c r="H13229">
        <v>7</v>
      </c>
      <c r="I13229">
        <v>97</v>
      </c>
      <c r="J13229">
        <v>884000</v>
      </c>
      <c r="K13229" s="2">
        <v>45761</v>
      </c>
      <c r="L13229">
        <v>7</v>
      </c>
      <c r="M13229" s="1" t="s">
        <v>22</v>
      </c>
      <c r="N13229" s="1" t="s">
        <v>32</v>
      </c>
      <c r="O13229" s="1" t="s">
        <v>24</v>
      </c>
      <c r="P13229" s="1" t="s">
        <v>25</v>
      </c>
      <c r="Q13229" s="1" t="s">
        <v>26</v>
      </c>
      <c r="R13229" s="1" t="s">
        <v>27</v>
      </c>
    </row>
    <row r="13230" spans="1:18" x14ac:dyDescent="0.3">
      <c r="A13230" s="1" t="s">
        <v>13388</v>
      </c>
      <c r="B13230" s="1" t="s">
        <v>87</v>
      </c>
      <c r="C13230" s="1" t="s">
        <v>261</v>
      </c>
      <c r="D13230" s="1" t="s">
        <v>48</v>
      </c>
      <c r="E13230">
        <v>113</v>
      </c>
      <c r="F13230">
        <v>85000</v>
      </c>
      <c r="G13230">
        <v>128</v>
      </c>
      <c r="H13230">
        <v>54</v>
      </c>
      <c r="I13230">
        <v>74</v>
      </c>
      <c r="J13230">
        <v>10880000</v>
      </c>
      <c r="K13230" s="2">
        <v>45885</v>
      </c>
      <c r="L13230">
        <v>4</v>
      </c>
      <c r="M13230" s="1" t="s">
        <v>55</v>
      </c>
      <c r="N13230" s="1" t="s">
        <v>23</v>
      </c>
      <c r="O13230" s="1" t="s">
        <v>24</v>
      </c>
      <c r="P13230" s="1" t="s">
        <v>25</v>
      </c>
      <c r="Q13230" s="1" t="s">
        <v>50</v>
      </c>
      <c r="R13230" s="1" t="s">
        <v>27</v>
      </c>
    </row>
    <row r="13231" spans="1:18" x14ac:dyDescent="0.3">
      <c r="A13231" s="1" t="s">
        <v>13389</v>
      </c>
      <c r="B13231" s="1" t="s">
        <v>133</v>
      </c>
      <c r="C13231" s="1" t="s">
        <v>258</v>
      </c>
      <c r="D13231" s="1" t="s">
        <v>58</v>
      </c>
      <c r="E13231">
        <v>138</v>
      </c>
      <c r="F13231">
        <v>650000</v>
      </c>
      <c r="G13231">
        <v>138</v>
      </c>
      <c r="H13231">
        <v>116</v>
      </c>
      <c r="I13231">
        <v>22</v>
      </c>
      <c r="J13231">
        <v>89700000</v>
      </c>
      <c r="K13231" s="2">
        <v>45900</v>
      </c>
      <c r="L13231">
        <v>4</v>
      </c>
      <c r="M13231" s="1" t="s">
        <v>55</v>
      </c>
      <c r="N13231" s="1" t="s">
        <v>23</v>
      </c>
      <c r="O13231" s="1" t="s">
        <v>24</v>
      </c>
      <c r="P13231" s="1" t="s">
        <v>25</v>
      </c>
      <c r="Q13231" s="1" t="s">
        <v>26</v>
      </c>
      <c r="R13231" s="1" t="s">
        <v>27</v>
      </c>
    </row>
    <row r="13232" spans="1:18" x14ac:dyDescent="0.3">
      <c r="A13232" s="1" t="s">
        <v>13390</v>
      </c>
      <c r="B13232" s="1" t="s">
        <v>80</v>
      </c>
      <c r="C13232" s="1" t="s">
        <v>61</v>
      </c>
      <c r="D13232" s="1" t="s">
        <v>58</v>
      </c>
      <c r="E13232">
        <v>149</v>
      </c>
      <c r="F13232">
        <v>2200</v>
      </c>
      <c r="G13232">
        <v>149</v>
      </c>
      <c r="H13232">
        <v>63</v>
      </c>
      <c r="I13232">
        <v>86</v>
      </c>
      <c r="J13232">
        <v>327800</v>
      </c>
      <c r="K13232" s="2">
        <v>45922</v>
      </c>
      <c r="L13232">
        <v>14</v>
      </c>
      <c r="M13232" s="1" t="s">
        <v>39</v>
      </c>
      <c r="N13232" s="1" t="s">
        <v>23</v>
      </c>
      <c r="O13232" s="1" t="s">
        <v>85</v>
      </c>
      <c r="P13232" s="1" t="s">
        <v>25</v>
      </c>
      <c r="Q13232" s="1" t="s">
        <v>26</v>
      </c>
      <c r="R13232" s="1" t="s">
        <v>27</v>
      </c>
    </row>
    <row r="13233" spans="1:18" x14ac:dyDescent="0.3">
      <c r="A13233" s="1" t="s">
        <v>13391</v>
      </c>
      <c r="B13233" s="1" t="s">
        <v>46</v>
      </c>
      <c r="C13233" s="1" t="s">
        <v>233</v>
      </c>
      <c r="D13233" s="1" t="s">
        <v>91</v>
      </c>
      <c r="E13233">
        <v>24</v>
      </c>
      <c r="F13233">
        <v>15000</v>
      </c>
      <c r="G13233">
        <v>44</v>
      </c>
      <c r="H13233">
        <v>31</v>
      </c>
      <c r="I13233">
        <v>13</v>
      </c>
      <c r="J13233">
        <v>660000</v>
      </c>
      <c r="K13233" s="2">
        <v>45973</v>
      </c>
      <c r="L13233">
        <v>10</v>
      </c>
      <c r="M13233" s="1" t="s">
        <v>22</v>
      </c>
      <c r="N13233" s="1" t="s">
        <v>32</v>
      </c>
      <c r="O13233" s="1" t="s">
        <v>24</v>
      </c>
      <c r="P13233" s="1" t="s">
        <v>25</v>
      </c>
      <c r="Q13233" s="1" t="s">
        <v>26</v>
      </c>
      <c r="R13233" s="1" t="s">
        <v>27</v>
      </c>
    </row>
    <row r="13234" spans="1:18" x14ac:dyDescent="0.3">
      <c r="A13234" s="1" t="s">
        <v>13392</v>
      </c>
      <c r="B13234" s="1" t="s">
        <v>41</v>
      </c>
      <c r="C13234" s="1" t="s">
        <v>129</v>
      </c>
      <c r="D13234" s="1" t="s">
        <v>64</v>
      </c>
      <c r="E13234">
        <v>111</v>
      </c>
      <c r="F13234">
        <v>85000</v>
      </c>
      <c r="G13234">
        <v>135</v>
      </c>
      <c r="H13234">
        <v>104</v>
      </c>
      <c r="I13234">
        <v>31</v>
      </c>
      <c r="J13234">
        <v>11475000</v>
      </c>
      <c r="K13234" s="2">
        <v>45854</v>
      </c>
      <c r="L13234">
        <v>10</v>
      </c>
      <c r="M13234" s="1" t="s">
        <v>22</v>
      </c>
      <c r="N13234" s="1" t="s">
        <v>23</v>
      </c>
      <c r="O13234" s="1" t="s">
        <v>24</v>
      </c>
      <c r="P13234" s="1" t="s">
        <v>25</v>
      </c>
      <c r="Q13234" s="1" t="s">
        <v>26</v>
      </c>
      <c r="R13234" s="1" t="s">
        <v>27</v>
      </c>
    </row>
    <row r="13235" spans="1:18" x14ac:dyDescent="0.3">
      <c r="A13235" s="1" t="s">
        <v>13393</v>
      </c>
      <c r="B13235" s="1" t="s">
        <v>80</v>
      </c>
      <c r="C13235" s="1" t="s">
        <v>78</v>
      </c>
      <c r="D13235" s="1" t="s">
        <v>58</v>
      </c>
      <c r="E13235">
        <v>56</v>
      </c>
      <c r="F13235">
        <v>150000</v>
      </c>
      <c r="G13235">
        <v>67</v>
      </c>
      <c r="H13235">
        <v>45</v>
      </c>
      <c r="I13235">
        <v>22</v>
      </c>
      <c r="J13235">
        <v>10050000</v>
      </c>
      <c r="K13235" s="2">
        <v>45792</v>
      </c>
      <c r="L13235">
        <v>10</v>
      </c>
      <c r="M13235" s="1" t="s">
        <v>22</v>
      </c>
      <c r="N13235" s="1" t="s">
        <v>32</v>
      </c>
      <c r="O13235" s="1" t="s">
        <v>44</v>
      </c>
      <c r="P13235" s="1" t="s">
        <v>25</v>
      </c>
      <c r="Q13235" s="1" t="s">
        <v>26</v>
      </c>
      <c r="R13235" s="1" t="s">
        <v>27</v>
      </c>
    </row>
    <row r="13236" spans="1:18" x14ac:dyDescent="0.3">
      <c r="A13236" s="1" t="s">
        <v>13394</v>
      </c>
      <c r="B13236" s="1" t="s">
        <v>107</v>
      </c>
      <c r="C13236" s="1" t="s">
        <v>194</v>
      </c>
      <c r="D13236" s="1" t="s">
        <v>91</v>
      </c>
      <c r="E13236">
        <v>94</v>
      </c>
      <c r="F13236">
        <v>1800</v>
      </c>
      <c r="G13236">
        <v>107</v>
      </c>
      <c r="H13236">
        <v>24</v>
      </c>
      <c r="I13236">
        <v>83</v>
      </c>
      <c r="J13236">
        <v>192600</v>
      </c>
      <c r="K13236" s="2">
        <v>45880</v>
      </c>
      <c r="L13236">
        <v>6</v>
      </c>
      <c r="M13236" s="1" t="s">
        <v>22</v>
      </c>
      <c r="N13236" s="1" t="s">
        <v>43</v>
      </c>
      <c r="O13236" s="1" t="s">
        <v>33</v>
      </c>
      <c r="P13236" s="1" t="s">
        <v>25</v>
      </c>
      <c r="Q13236" s="1" t="s">
        <v>26</v>
      </c>
      <c r="R13236" s="1" t="s">
        <v>27</v>
      </c>
    </row>
    <row r="13237" spans="1:18" x14ac:dyDescent="0.3">
      <c r="A13237" s="1" t="s">
        <v>13395</v>
      </c>
      <c r="B13237" s="1" t="s">
        <v>46</v>
      </c>
      <c r="C13237" s="1" t="s">
        <v>30</v>
      </c>
      <c r="D13237" s="1" t="s">
        <v>64</v>
      </c>
      <c r="E13237">
        <v>27</v>
      </c>
      <c r="F13237">
        <v>12000</v>
      </c>
      <c r="G13237">
        <v>56</v>
      </c>
      <c r="H13237">
        <v>5</v>
      </c>
      <c r="I13237">
        <v>51</v>
      </c>
      <c r="J13237">
        <v>672000</v>
      </c>
      <c r="K13237" s="2">
        <v>45884</v>
      </c>
      <c r="L13237">
        <v>2</v>
      </c>
      <c r="M13237" s="1" t="s">
        <v>55</v>
      </c>
      <c r="N13237" s="1" t="s">
        <v>32</v>
      </c>
      <c r="O13237" s="1" t="s">
        <v>24</v>
      </c>
      <c r="P13237" s="1" t="s">
        <v>49</v>
      </c>
      <c r="Q13237" s="1" t="s">
        <v>26</v>
      </c>
      <c r="R13237" s="1" t="s">
        <v>27</v>
      </c>
    </row>
    <row r="13238" spans="1:18" x14ac:dyDescent="0.3">
      <c r="A13238" s="1" t="s">
        <v>13396</v>
      </c>
      <c r="B13238" s="1" t="s">
        <v>83</v>
      </c>
      <c r="C13238" s="1" t="s">
        <v>172</v>
      </c>
      <c r="D13238" s="1" t="s">
        <v>91</v>
      </c>
      <c r="E13238">
        <v>108</v>
      </c>
      <c r="F13238">
        <v>8500</v>
      </c>
      <c r="G13238">
        <v>117</v>
      </c>
      <c r="H13238">
        <v>43</v>
      </c>
      <c r="I13238">
        <v>74</v>
      </c>
      <c r="J13238">
        <v>994500</v>
      </c>
      <c r="K13238" s="2">
        <v>45815</v>
      </c>
      <c r="L13238">
        <v>10</v>
      </c>
      <c r="M13238" s="1" t="s">
        <v>22</v>
      </c>
      <c r="N13238" s="1" t="s">
        <v>32</v>
      </c>
      <c r="O13238" s="1" t="s">
        <v>24</v>
      </c>
      <c r="P13238" s="1" t="s">
        <v>25</v>
      </c>
      <c r="Q13238" s="1" t="s">
        <v>50</v>
      </c>
      <c r="R13238" s="1" t="s">
        <v>27</v>
      </c>
    </row>
    <row r="13239" spans="1:18" x14ac:dyDescent="0.3">
      <c r="A13239" s="1" t="s">
        <v>13397</v>
      </c>
      <c r="B13239" s="1" t="s">
        <v>104</v>
      </c>
      <c r="C13239" s="1" t="s">
        <v>301</v>
      </c>
      <c r="D13239" s="1" t="s">
        <v>38</v>
      </c>
      <c r="E13239">
        <v>145</v>
      </c>
      <c r="F13239">
        <v>9000</v>
      </c>
      <c r="G13239">
        <v>145</v>
      </c>
      <c r="H13239">
        <v>70</v>
      </c>
      <c r="I13239">
        <v>75</v>
      </c>
      <c r="J13239">
        <v>1305000</v>
      </c>
      <c r="K13239" s="2">
        <v>45783</v>
      </c>
      <c r="L13239">
        <v>8</v>
      </c>
      <c r="M13239" s="1" t="s">
        <v>22</v>
      </c>
      <c r="N13239" s="1" t="s">
        <v>43</v>
      </c>
      <c r="O13239" s="1" t="s">
        <v>24</v>
      </c>
      <c r="P13239" s="1" t="s">
        <v>25</v>
      </c>
      <c r="Q13239" s="1" t="s">
        <v>59</v>
      </c>
      <c r="R13239" s="1" t="s">
        <v>59</v>
      </c>
    </row>
    <row r="13240" spans="1:18" x14ac:dyDescent="0.3">
      <c r="A13240" s="1" t="s">
        <v>13398</v>
      </c>
      <c r="B13240" s="1" t="s">
        <v>29</v>
      </c>
      <c r="C13240" s="1" t="s">
        <v>294</v>
      </c>
      <c r="D13240" s="1" t="s">
        <v>48</v>
      </c>
      <c r="E13240">
        <v>135</v>
      </c>
      <c r="F13240">
        <v>9000</v>
      </c>
      <c r="G13240">
        <v>155</v>
      </c>
      <c r="H13240">
        <v>11</v>
      </c>
      <c r="I13240">
        <v>144</v>
      </c>
      <c r="J13240">
        <v>1395000</v>
      </c>
      <c r="K13240" s="2">
        <v>45876</v>
      </c>
      <c r="L13240">
        <v>12</v>
      </c>
      <c r="M13240" s="1" t="s">
        <v>39</v>
      </c>
      <c r="N13240" s="1" t="s">
        <v>23</v>
      </c>
      <c r="O13240" s="1" t="s">
        <v>24</v>
      </c>
      <c r="P13240" s="1" t="s">
        <v>25</v>
      </c>
      <c r="Q13240" s="1" t="s">
        <v>26</v>
      </c>
      <c r="R13240" s="1" t="s">
        <v>34</v>
      </c>
    </row>
    <row r="13241" spans="1:18" x14ac:dyDescent="0.3">
      <c r="A13241" s="1" t="s">
        <v>13399</v>
      </c>
      <c r="B13241" s="1" t="s">
        <v>99</v>
      </c>
      <c r="C13241" s="1" t="s">
        <v>158</v>
      </c>
      <c r="D13241" s="1" t="s">
        <v>64</v>
      </c>
      <c r="E13241">
        <v>136</v>
      </c>
      <c r="F13241">
        <v>300</v>
      </c>
      <c r="G13241">
        <v>161</v>
      </c>
      <c r="H13241">
        <v>50</v>
      </c>
      <c r="I13241">
        <v>111</v>
      </c>
      <c r="J13241">
        <v>48300</v>
      </c>
      <c r="K13241" s="2">
        <v>45672</v>
      </c>
      <c r="L13241">
        <v>9</v>
      </c>
      <c r="M13241" s="1" t="s">
        <v>22</v>
      </c>
      <c r="N13241" s="1" t="s">
        <v>23</v>
      </c>
      <c r="O13241" s="1" t="s">
        <v>44</v>
      </c>
      <c r="P13241" s="1" t="s">
        <v>25</v>
      </c>
      <c r="Q13241" s="1" t="s">
        <v>26</v>
      </c>
      <c r="R13241" s="1" t="s">
        <v>27</v>
      </c>
    </row>
    <row r="13242" spans="1:18" x14ac:dyDescent="0.3">
      <c r="A13242" s="1" t="s">
        <v>13400</v>
      </c>
      <c r="B13242" s="1" t="s">
        <v>133</v>
      </c>
      <c r="C13242" s="1" t="s">
        <v>513</v>
      </c>
      <c r="D13242" s="1" t="s">
        <v>38</v>
      </c>
      <c r="E13242">
        <v>138</v>
      </c>
      <c r="F13242">
        <v>5000</v>
      </c>
      <c r="G13242">
        <v>167</v>
      </c>
      <c r="H13242">
        <v>131</v>
      </c>
      <c r="I13242">
        <v>36</v>
      </c>
      <c r="J13242">
        <v>835000</v>
      </c>
      <c r="K13242" s="2">
        <v>45780</v>
      </c>
      <c r="L13242">
        <v>11</v>
      </c>
      <c r="M13242" s="1" t="s">
        <v>39</v>
      </c>
      <c r="N13242" s="1" t="s">
        <v>23</v>
      </c>
      <c r="O13242" s="1" t="s">
        <v>44</v>
      </c>
      <c r="P13242" s="1" t="s">
        <v>25</v>
      </c>
      <c r="Q13242" s="1" t="s">
        <v>26</v>
      </c>
      <c r="R13242" s="1" t="s">
        <v>27</v>
      </c>
    </row>
    <row r="13243" spans="1:18" x14ac:dyDescent="0.3">
      <c r="A13243" s="1" t="s">
        <v>13401</v>
      </c>
      <c r="B13243" s="1" t="s">
        <v>80</v>
      </c>
      <c r="C13243" s="1" t="s">
        <v>170</v>
      </c>
      <c r="D13243" s="1" t="s">
        <v>48</v>
      </c>
      <c r="E13243">
        <v>49</v>
      </c>
      <c r="F13243">
        <v>45000</v>
      </c>
      <c r="G13243">
        <v>71</v>
      </c>
      <c r="H13243">
        <v>40</v>
      </c>
      <c r="I13243">
        <v>31</v>
      </c>
      <c r="J13243">
        <v>3195000</v>
      </c>
      <c r="K13243" s="2">
        <v>45837</v>
      </c>
      <c r="L13243">
        <v>5</v>
      </c>
      <c r="M13243" s="1" t="s">
        <v>55</v>
      </c>
      <c r="N13243" s="1" t="s">
        <v>43</v>
      </c>
      <c r="O13243" s="1" t="s">
        <v>44</v>
      </c>
      <c r="P13243" s="1" t="s">
        <v>25</v>
      </c>
      <c r="Q13243" s="1" t="s">
        <v>50</v>
      </c>
      <c r="R13243" s="1" t="s">
        <v>27</v>
      </c>
    </row>
    <row r="13244" spans="1:18" x14ac:dyDescent="0.3">
      <c r="A13244" s="1" t="s">
        <v>13402</v>
      </c>
      <c r="B13244" s="1" t="s">
        <v>66</v>
      </c>
      <c r="C13244" s="1" t="s">
        <v>215</v>
      </c>
      <c r="D13244" s="1" t="s">
        <v>64</v>
      </c>
      <c r="E13244">
        <v>25</v>
      </c>
      <c r="F13244">
        <v>350000</v>
      </c>
      <c r="G13244">
        <v>34</v>
      </c>
      <c r="H13244">
        <v>20</v>
      </c>
      <c r="I13244">
        <v>14</v>
      </c>
      <c r="J13244">
        <v>11900000</v>
      </c>
      <c r="K13244" s="2">
        <v>45739</v>
      </c>
      <c r="L13244">
        <v>10</v>
      </c>
      <c r="M13244" s="1" t="s">
        <v>22</v>
      </c>
      <c r="N13244" s="1" t="s">
        <v>23</v>
      </c>
      <c r="O13244" s="1" t="s">
        <v>44</v>
      </c>
      <c r="P13244" s="1" t="s">
        <v>25</v>
      </c>
      <c r="Q13244" s="1" t="s">
        <v>50</v>
      </c>
      <c r="R13244" s="1" t="s">
        <v>27</v>
      </c>
    </row>
    <row r="13245" spans="1:18" x14ac:dyDescent="0.3">
      <c r="A13245" s="1" t="s">
        <v>13403</v>
      </c>
      <c r="B13245" s="1" t="s">
        <v>36</v>
      </c>
      <c r="C13245" s="1" t="s">
        <v>194</v>
      </c>
      <c r="D13245" s="1" t="s">
        <v>21</v>
      </c>
      <c r="E13245">
        <v>24</v>
      </c>
      <c r="F13245">
        <v>1800</v>
      </c>
      <c r="G13245">
        <v>44</v>
      </c>
      <c r="H13245">
        <v>39</v>
      </c>
      <c r="I13245">
        <v>5</v>
      </c>
      <c r="J13245">
        <v>79200</v>
      </c>
      <c r="K13245" s="2">
        <v>45760</v>
      </c>
      <c r="L13245">
        <v>3</v>
      </c>
      <c r="M13245" s="1" t="s">
        <v>55</v>
      </c>
      <c r="N13245" s="1" t="s">
        <v>43</v>
      </c>
      <c r="O13245" s="1" t="s">
        <v>24</v>
      </c>
      <c r="P13245" s="1" t="s">
        <v>25</v>
      </c>
      <c r="Q13245" s="1" t="s">
        <v>26</v>
      </c>
      <c r="R13245" s="1" t="s">
        <v>27</v>
      </c>
    </row>
    <row r="13246" spans="1:18" x14ac:dyDescent="0.3">
      <c r="A13246" s="1" t="s">
        <v>13404</v>
      </c>
      <c r="B13246" s="1" t="s">
        <v>46</v>
      </c>
      <c r="C13246" s="1" t="s">
        <v>296</v>
      </c>
      <c r="D13246" s="1" t="s">
        <v>48</v>
      </c>
      <c r="E13246">
        <v>58</v>
      </c>
      <c r="F13246">
        <v>4200000</v>
      </c>
      <c r="G13246">
        <v>75</v>
      </c>
      <c r="H13246">
        <v>54</v>
      </c>
      <c r="I13246">
        <v>21</v>
      </c>
      <c r="J13246">
        <v>315000000</v>
      </c>
      <c r="K13246" s="2">
        <v>45921</v>
      </c>
      <c r="L13246">
        <v>7</v>
      </c>
      <c r="M13246" s="1" t="s">
        <v>22</v>
      </c>
      <c r="N13246" s="1" t="s">
        <v>23</v>
      </c>
      <c r="O13246" s="1" t="s">
        <v>33</v>
      </c>
      <c r="P13246" s="1" t="s">
        <v>25</v>
      </c>
      <c r="Q13246" s="1" t="s">
        <v>26</v>
      </c>
      <c r="R13246" s="1" t="s">
        <v>27</v>
      </c>
    </row>
    <row r="13247" spans="1:18" x14ac:dyDescent="0.3">
      <c r="A13247" s="1" t="s">
        <v>13405</v>
      </c>
      <c r="B13247" s="1" t="s">
        <v>133</v>
      </c>
      <c r="C13247" s="1" t="s">
        <v>511</v>
      </c>
      <c r="D13247" s="1" t="s">
        <v>58</v>
      </c>
      <c r="E13247">
        <v>91</v>
      </c>
      <c r="F13247">
        <v>12000</v>
      </c>
      <c r="G13247">
        <v>108</v>
      </c>
      <c r="H13247">
        <v>35</v>
      </c>
      <c r="I13247">
        <v>73</v>
      </c>
      <c r="J13247">
        <v>1296000</v>
      </c>
      <c r="K13247" s="2">
        <v>45742</v>
      </c>
      <c r="L13247">
        <v>6</v>
      </c>
      <c r="M13247" s="1" t="s">
        <v>22</v>
      </c>
      <c r="N13247" s="1" t="s">
        <v>23</v>
      </c>
      <c r="O13247" s="1" t="s">
        <v>44</v>
      </c>
      <c r="P13247" s="1" t="s">
        <v>25</v>
      </c>
      <c r="Q13247" s="1" t="s">
        <v>26</v>
      </c>
      <c r="R13247" s="1" t="s">
        <v>27</v>
      </c>
    </row>
    <row r="13248" spans="1:18" x14ac:dyDescent="0.3">
      <c r="A13248" s="1" t="s">
        <v>13406</v>
      </c>
      <c r="B13248" s="1" t="s">
        <v>87</v>
      </c>
      <c r="C13248" s="1" t="s">
        <v>308</v>
      </c>
      <c r="D13248" s="1" t="s">
        <v>21</v>
      </c>
      <c r="E13248">
        <v>136</v>
      </c>
      <c r="F13248">
        <v>8000</v>
      </c>
      <c r="G13248">
        <v>152</v>
      </c>
      <c r="H13248">
        <v>75</v>
      </c>
      <c r="I13248">
        <v>77</v>
      </c>
      <c r="J13248">
        <v>1216000</v>
      </c>
      <c r="K13248" s="2">
        <v>46013</v>
      </c>
      <c r="L13248">
        <v>1</v>
      </c>
      <c r="M13248" s="1" t="s">
        <v>55</v>
      </c>
      <c r="N13248" s="1" t="s">
        <v>32</v>
      </c>
      <c r="O13248" s="1" t="s">
        <v>44</v>
      </c>
      <c r="P13248" s="1" t="s">
        <v>25</v>
      </c>
      <c r="Q13248" s="1" t="s">
        <v>59</v>
      </c>
      <c r="R13248" s="1" t="s">
        <v>27</v>
      </c>
    </row>
    <row r="13249" spans="1:18" x14ac:dyDescent="0.3">
      <c r="A13249" s="1" t="s">
        <v>13407</v>
      </c>
      <c r="B13249" s="1" t="s">
        <v>36</v>
      </c>
      <c r="C13249" s="1" t="s">
        <v>196</v>
      </c>
      <c r="D13249" s="1" t="s">
        <v>58</v>
      </c>
      <c r="E13249">
        <v>140</v>
      </c>
      <c r="F13249">
        <v>850000</v>
      </c>
      <c r="G13249">
        <v>162</v>
      </c>
      <c r="H13249">
        <v>153</v>
      </c>
      <c r="I13249">
        <v>9</v>
      </c>
      <c r="J13249">
        <v>137700000</v>
      </c>
      <c r="K13249" s="2">
        <v>45921</v>
      </c>
      <c r="L13249">
        <v>2</v>
      </c>
      <c r="M13249" s="1" t="s">
        <v>55</v>
      </c>
      <c r="N13249" s="1" t="s">
        <v>32</v>
      </c>
      <c r="O13249" s="1" t="s">
        <v>24</v>
      </c>
      <c r="P13249" s="1" t="s">
        <v>49</v>
      </c>
      <c r="Q13249" s="1" t="s">
        <v>50</v>
      </c>
      <c r="R13249" s="1" t="s">
        <v>27</v>
      </c>
    </row>
    <row r="13250" spans="1:18" x14ac:dyDescent="0.3">
      <c r="A13250" s="1" t="s">
        <v>13408</v>
      </c>
      <c r="B13250" s="1" t="s">
        <v>29</v>
      </c>
      <c r="C13250" s="1" t="s">
        <v>268</v>
      </c>
      <c r="D13250" s="1" t="s">
        <v>64</v>
      </c>
      <c r="E13250">
        <v>48</v>
      </c>
      <c r="F13250">
        <v>6000</v>
      </c>
      <c r="G13250">
        <v>64</v>
      </c>
      <c r="H13250">
        <v>45</v>
      </c>
      <c r="I13250">
        <v>19</v>
      </c>
      <c r="J13250">
        <v>384000</v>
      </c>
      <c r="K13250" s="2">
        <v>45671</v>
      </c>
      <c r="L13250">
        <v>7</v>
      </c>
      <c r="M13250" s="1" t="s">
        <v>22</v>
      </c>
      <c r="N13250" s="1" t="s">
        <v>23</v>
      </c>
      <c r="O13250" s="1" t="s">
        <v>24</v>
      </c>
      <c r="P13250" s="1" t="s">
        <v>25</v>
      </c>
      <c r="Q13250" s="1" t="s">
        <v>26</v>
      </c>
      <c r="R13250" s="1" t="s">
        <v>27</v>
      </c>
    </row>
    <row r="13251" spans="1:18" x14ac:dyDescent="0.3">
      <c r="A13251" s="1" t="s">
        <v>13409</v>
      </c>
      <c r="B13251" s="1" t="s">
        <v>107</v>
      </c>
      <c r="C13251" s="1" t="s">
        <v>233</v>
      </c>
      <c r="D13251" s="1" t="s">
        <v>72</v>
      </c>
      <c r="E13251">
        <v>36</v>
      </c>
      <c r="F13251">
        <v>15000</v>
      </c>
      <c r="G13251">
        <v>57</v>
      </c>
      <c r="H13251">
        <v>50</v>
      </c>
      <c r="I13251">
        <v>7</v>
      </c>
      <c r="J13251">
        <v>855000</v>
      </c>
      <c r="K13251" s="2">
        <v>45721</v>
      </c>
      <c r="L13251">
        <v>3</v>
      </c>
      <c r="M13251" s="1" t="s">
        <v>55</v>
      </c>
      <c r="N13251" s="1" t="s">
        <v>32</v>
      </c>
      <c r="O13251" s="1" t="s">
        <v>33</v>
      </c>
      <c r="P13251" s="1" t="s">
        <v>49</v>
      </c>
      <c r="Q13251" s="1" t="s">
        <v>26</v>
      </c>
      <c r="R13251" s="1" t="s">
        <v>27</v>
      </c>
    </row>
    <row r="13252" spans="1:18" x14ac:dyDescent="0.3">
      <c r="A13252" s="1" t="s">
        <v>13410</v>
      </c>
      <c r="B13252" s="1" t="s">
        <v>36</v>
      </c>
      <c r="C13252" s="1" t="s">
        <v>172</v>
      </c>
      <c r="D13252" s="1" t="s">
        <v>48</v>
      </c>
      <c r="E13252">
        <v>78</v>
      </c>
      <c r="F13252">
        <v>8500</v>
      </c>
      <c r="G13252">
        <v>93</v>
      </c>
      <c r="H13252">
        <v>66</v>
      </c>
      <c r="I13252">
        <v>27</v>
      </c>
      <c r="J13252">
        <v>790500</v>
      </c>
      <c r="K13252" s="2">
        <v>45739</v>
      </c>
      <c r="L13252">
        <v>2</v>
      </c>
      <c r="M13252" s="1" t="s">
        <v>55</v>
      </c>
      <c r="N13252" s="1" t="s">
        <v>43</v>
      </c>
      <c r="O13252" s="1" t="s">
        <v>24</v>
      </c>
      <c r="P13252" s="1" t="s">
        <v>25</v>
      </c>
      <c r="Q13252" s="1" t="s">
        <v>26</v>
      </c>
      <c r="R13252" s="1" t="s">
        <v>27</v>
      </c>
    </row>
    <row r="13253" spans="1:18" x14ac:dyDescent="0.3">
      <c r="A13253" s="1" t="s">
        <v>13411</v>
      </c>
      <c r="B13253" s="1" t="s">
        <v>66</v>
      </c>
      <c r="C13253" s="1" t="s">
        <v>154</v>
      </c>
      <c r="D13253" s="1" t="s">
        <v>58</v>
      </c>
      <c r="E13253">
        <v>40</v>
      </c>
      <c r="F13253">
        <v>18000</v>
      </c>
      <c r="G13253">
        <v>56</v>
      </c>
      <c r="H13253">
        <v>35</v>
      </c>
      <c r="I13253">
        <v>21</v>
      </c>
      <c r="J13253">
        <v>1008000</v>
      </c>
      <c r="K13253" s="2">
        <v>45894</v>
      </c>
      <c r="L13253">
        <v>3</v>
      </c>
      <c r="M13253" s="1" t="s">
        <v>55</v>
      </c>
      <c r="N13253" s="1" t="s">
        <v>32</v>
      </c>
      <c r="O13253" s="1" t="s">
        <v>24</v>
      </c>
      <c r="P13253" s="1" t="s">
        <v>25</v>
      </c>
      <c r="Q13253" s="1" t="s">
        <v>26</v>
      </c>
      <c r="R13253" s="1" t="s">
        <v>27</v>
      </c>
    </row>
    <row r="13254" spans="1:18" x14ac:dyDescent="0.3">
      <c r="A13254" s="1" t="s">
        <v>13412</v>
      </c>
      <c r="B13254" s="1" t="s">
        <v>46</v>
      </c>
      <c r="C13254" s="1" t="s">
        <v>218</v>
      </c>
      <c r="D13254" s="1" t="s">
        <v>64</v>
      </c>
      <c r="E13254">
        <v>102</v>
      </c>
      <c r="F13254">
        <v>70000</v>
      </c>
      <c r="G13254">
        <v>126</v>
      </c>
      <c r="H13254">
        <v>104</v>
      </c>
      <c r="I13254">
        <v>22</v>
      </c>
      <c r="J13254">
        <v>8820000</v>
      </c>
      <c r="K13254" s="2">
        <v>45739</v>
      </c>
      <c r="L13254">
        <v>3</v>
      </c>
      <c r="M13254" s="1" t="s">
        <v>55</v>
      </c>
      <c r="N13254" s="1" t="s">
        <v>23</v>
      </c>
      <c r="O13254" s="1" t="s">
        <v>24</v>
      </c>
      <c r="P13254" s="1" t="s">
        <v>49</v>
      </c>
      <c r="Q13254" s="1" t="s">
        <v>26</v>
      </c>
      <c r="R13254" s="1" t="s">
        <v>27</v>
      </c>
    </row>
    <row r="13255" spans="1:18" x14ac:dyDescent="0.3">
      <c r="A13255" s="1" t="s">
        <v>13413</v>
      </c>
      <c r="B13255" s="1" t="s">
        <v>104</v>
      </c>
      <c r="C13255" s="1" t="s">
        <v>679</v>
      </c>
      <c r="D13255" s="1" t="s">
        <v>91</v>
      </c>
      <c r="E13255">
        <v>82</v>
      </c>
      <c r="F13255">
        <v>25000</v>
      </c>
      <c r="G13255">
        <v>99</v>
      </c>
      <c r="H13255">
        <v>55</v>
      </c>
      <c r="I13255">
        <v>44</v>
      </c>
      <c r="J13255">
        <v>2475000</v>
      </c>
      <c r="K13255" s="2">
        <v>45709</v>
      </c>
      <c r="L13255">
        <v>2</v>
      </c>
      <c r="M13255" s="1" t="s">
        <v>55</v>
      </c>
      <c r="N13255" s="1" t="s">
        <v>23</v>
      </c>
      <c r="O13255" s="1" t="s">
        <v>24</v>
      </c>
      <c r="P13255" s="1" t="s">
        <v>25</v>
      </c>
      <c r="Q13255" s="1" t="s">
        <v>50</v>
      </c>
      <c r="R13255" s="1" t="s">
        <v>27</v>
      </c>
    </row>
    <row r="13256" spans="1:18" x14ac:dyDescent="0.3">
      <c r="A13256" s="1" t="s">
        <v>13414</v>
      </c>
      <c r="B13256" s="1" t="s">
        <v>83</v>
      </c>
      <c r="C13256" s="1" t="s">
        <v>57</v>
      </c>
      <c r="D13256" s="1" t="s">
        <v>72</v>
      </c>
      <c r="E13256">
        <v>131</v>
      </c>
      <c r="F13256">
        <v>8000</v>
      </c>
      <c r="G13256">
        <v>144</v>
      </c>
      <c r="H13256">
        <v>77</v>
      </c>
      <c r="I13256">
        <v>67</v>
      </c>
      <c r="J13256">
        <v>1152000</v>
      </c>
      <c r="K13256" s="2">
        <v>45773</v>
      </c>
      <c r="L13256">
        <v>7</v>
      </c>
      <c r="M13256" s="1" t="s">
        <v>22</v>
      </c>
      <c r="N13256" s="1" t="s">
        <v>23</v>
      </c>
      <c r="O13256" s="1" t="s">
        <v>24</v>
      </c>
      <c r="P13256" s="1" t="s">
        <v>25</v>
      </c>
      <c r="Q13256" s="1" t="s">
        <v>26</v>
      </c>
      <c r="R13256" s="1" t="s">
        <v>34</v>
      </c>
    </row>
    <row r="13257" spans="1:18" x14ac:dyDescent="0.3">
      <c r="A13257" s="1" t="s">
        <v>13415</v>
      </c>
      <c r="B13257" s="1" t="s">
        <v>29</v>
      </c>
      <c r="C13257" s="1" t="s">
        <v>348</v>
      </c>
      <c r="D13257" s="1" t="s">
        <v>91</v>
      </c>
      <c r="E13257">
        <v>136</v>
      </c>
      <c r="F13257">
        <v>30000</v>
      </c>
      <c r="G13257">
        <v>151</v>
      </c>
      <c r="H13257">
        <v>27</v>
      </c>
      <c r="I13257">
        <v>124</v>
      </c>
      <c r="J13257">
        <v>4530000</v>
      </c>
      <c r="K13257" s="2">
        <v>45849</v>
      </c>
      <c r="L13257">
        <v>8</v>
      </c>
      <c r="M13257" s="1" t="s">
        <v>22</v>
      </c>
      <c r="N13257" s="1" t="s">
        <v>43</v>
      </c>
      <c r="O13257" s="1" t="s">
        <v>85</v>
      </c>
      <c r="P13257" s="1" t="s">
        <v>25</v>
      </c>
      <c r="Q13257" s="1" t="s">
        <v>50</v>
      </c>
      <c r="R13257" s="1" t="s">
        <v>27</v>
      </c>
    </row>
    <row r="13258" spans="1:18" x14ac:dyDescent="0.3">
      <c r="A13258" s="1" t="s">
        <v>13416</v>
      </c>
      <c r="B13258" s="1" t="s">
        <v>66</v>
      </c>
      <c r="C13258" s="1" t="s">
        <v>90</v>
      </c>
      <c r="D13258" s="1" t="s">
        <v>48</v>
      </c>
      <c r="E13258">
        <v>135</v>
      </c>
      <c r="F13258">
        <v>8500</v>
      </c>
      <c r="G13258">
        <v>161</v>
      </c>
      <c r="H13258">
        <v>25</v>
      </c>
      <c r="I13258">
        <v>136</v>
      </c>
      <c r="J13258">
        <v>1368500</v>
      </c>
      <c r="K13258" s="2">
        <v>45935</v>
      </c>
      <c r="L13258">
        <v>9</v>
      </c>
      <c r="M13258" s="1" t="s">
        <v>22</v>
      </c>
      <c r="N13258" s="1" t="s">
        <v>23</v>
      </c>
      <c r="O13258" s="1" t="s">
        <v>44</v>
      </c>
      <c r="P13258" s="1" t="s">
        <v>49</v>
      </c>
      <c r="Q13258" s="1" t="s">
        <v>26</v>
      </c>
      <c r="R13258" s="1" t="s">
        <v>27</v>
      </c>
    </row>
    <row r="13259" spans="1:18" x14ac:dyDescent="0.3">
      <c r="A13259" s="1" t="s">
        <v>13417</v>
      </c>
      <c r="B13259" s="1" t="s">
        <v>93</v>
      </c>
      <c r="C13259" s="1" t="s">
        <v>81</v>
      </c>
      <c r="D13259" s="1" t="s">
        <v>64</v>
      </c>
      <c r="E13259">
        <v>80</v>
      </c>
      <c r="F13259">
        <v>8500</v>
      </c>
      <c r="G13259">
        <v>106</v>
      </c>
      <c r="H13259">
        <v>66</v>
      </c>
      <c r="I13259">
        <v>40</v>
      </c>
      <c r="J13259">
        <v>901000</v>
      </c>
      <c r="K13259" s="2">
        <v>45841</v>
      </c>
      <c r="L13259">
        <v>7</v>
      </c>
      <c r="M13259" s="1" t="s">
        <v>22</v>
      </c>
      <c r="N13259" s="1" t="s">
        <v>23</v>
      </c>
      <c r="O13259" s="1" t="s">
        <v>44</v>
      </c>
      <c r="P13259" s="1" t="s">
        <v>49</v>
      </c>
      <c r="Q13259" s="1" t="s">
        <v>26</v>
      </c>
      <c r="R13259" s="1" t="s">
        <v>34</v>
      </c>
    </row>
    <row r="13260" spans="1:18" x14ac:dyDescent="0.3">
      <c r="A13260" s="1" t="s">
        <v>13418</v>
      </c>
      <c r="B13260" s="1" t="s">
        <v>52</v>
      </c>
      <c r="C13260" s="1" t="s">
        <v>511</v>
      </c>
      <c r="D13260" s="1" t="s">
        <v>31</v>
      </c>
      <c r="E13260">
        <v>135</v>
      </c>
      <c r="F13260">
        <v>12000</v>
      </c>
      <c r="G13260">
        <v>163</v>
      </c>
      <c r="H13260">
        <v>71</v>
      </c>
      <c r="I13260">
        <v>92</v>
      </c>
      <c r="J13260">
        <v>1956000</v>
      </c>
      <c r="K13260" s="2">
        <v>45682</v>
      </c>
      <c r="L13260">
        <v>11</v>
      </c>
      <c r="M13260" s="1" t="s">
        <v>39</v>
      </c>
      <c r="N13260" s="1" t="s">
        <v>43</v>
      </c>
      <c r="O13260" s="1" t="s">
        <v>24</v>
      </c>
      <c r="P13260" s="1" t="s">
        <v>25</v>
      </c>
      <c r="Q13260" s="1" t="s">
        <v>50</v>
      </c>
      <c r="R13260" s="1" t="s">
        <v>27</v>
      </c>
    </row>
    <row r="13261" spans="1:18" x14ac:dyDescent="0.3">
      <c r="A13261" s="1" t="s">
        <v>13419</v>
      </c>
      <c r="B13261" s="1" t="s">
        <v>93</v>
      </c>
      <c r="C13261" s="1" t="s">
        <v>113</v>
      </c>
      <c r="D13261" s="1" t="s">
        <v>54</v>
      </c>
      <c r="E13261">
        <v>56</v>
      </c>
      <c r="F13261">
        <v>45000</v>
      </c>
      <c r="G13261">
        <v>82</v>
      </c>
      <c r="H13261">
        <v>9</v>
      </c>
      <c r="I13261">
        <v>73</v>
      </c>
      <c r="J13261">
        <v>3690000</v>
      </c>
      <c r="K13261" s="2">
        <v>46015</v>
      </c>
      <c r="L13261">
        <v>6</v>
      </c>
      <c r="M13261" s="1" t="s">
        <v>22</v>
      </c>
      <c r="N13261" s="1" t="s">
        <v>32</v>
      </c>
      <c r="O13261" s="1" t="s">
        <v>24</v>
      </c>
      <c r="P13261" s="1" t="s">
        <v>49</v>
      </c>
      <c r="Q13261" s="1" t="s">
        <v>26</v>
      </c>
      <c r="R13261" s="1" t="s">
        <v>27</v>
      </c>
    </row>
    <row r="13262" spans="1:18" x14ac:dyDescent="0.3">
      <c r="A13262" s="1" t="s">
        <v>13420</v>
      </c>
      <c r="B13262" s="1" t="s">
        <v>80</v>
      </c>
      <c r="C13262" s="1" t="s">
        <v>211</v>
      </c>
      <c r="D13262" s="1" t="s">
        <v>72</v>
      </c>
      <c r="E13262">
        <v>136</v>
      </c>
      <c r="F13262">
        <v>85000</v>
      </c>
      <c r="G13262">
        <v>143</v>
      </c>
      <c r="H13262">
        <v>42</v>
      </c>
      <c r="I13262">
        <v>101</v>
      </c>
      <c r="J13262">
        <v>12155000</v>
      </c>
      <c r="K13262" s="2">
        <v>45931</v>
      </c>
      <c r="L13262">
        <v>6</v>
      </c>
      <c r="M13262" s="1" t="s">
        <v>22</v>
      </c>
      <c r="N13262" s="1" t="s">
        <v>32</v>
      </c>
      <c r="O13262" s="1" t="s">
        <v>24</v>
      </c>
      <c r="P13262" s="1" t="s">
        <v>25</v>
      </c>
      <c r="Q13262" s="1" t="s">
        <v>26</v>
      </c>
      <c r="R13262" s="1" t="s">
        <v>27</v>
      </c>
    </row>
    <row r="13263" spans="1:18" x14ac:dyDescent="0.3">
      <c r="A13263" s="1" t="s">
        <v>13421</v>
      </c>
      <c r="B13263" s="1" t="s">
        <v>107</v>
      </c>
      <c r="C13263" s="1" t="s">
        <v>247</v>
      </c>
      <c r="D13263" s="1" t="s">
        <v>38</v>
      </c>
      <c r="E13263">
        <v>24</v>
      </c>
      <c r="F13263">
        <v>2500000</v>
      </c>
      <c r="G13263">
        <v>51</v>
      </c>
      <c r="H13263">
        <v>50</v>
      </c>
      <c r="I13263">
        <v>1</v>
      </c>
      <c r="J13263">
        <v>127500000</v>
      </c>
      <c r="K13263" s="2">
        <v>45715</v>
      </c>
      <c r="L13263">
        <v>8</v>
      </c>
      <c r="M13263" s="1" t="s">
        <v>22</v>
      </c>
      <c r="N13263" s="1" t="s">
        <v>32</v>
      </c>
      <c r="O13263" s="1" t="s">
        <v>85</v>
      </c>
      <c r="P13263" s="1" t="s">
        <v>49</v>
      </c>
      <c r="Q13263" s="1" t="s">
        <v>26</v>
      </c>
      <c r="R13263" s="1" t="s">
        <v>27</v>
      </c>
    </row>
    <row r="13264" spans="1:18" x14ac:dyDescent="0.3">
      <c r="A13264" s="1" t="s">
        <v>13422</v>
      </c>
      <c r="B13264" s="1" t="s">
        <v>93</v>
      </c>
      <c r="C13264" s="1" t="s">
        <v>53</v>
      </c>
      <c r="D13264" s="1" t="s">
        <v>91</v>
      </c>
      <c r="E13264">
        <v>43</v>
      </c>
      <c r="F13264">
        <v>25000</v>
      </c>
      <c r="G13264">
        <v>66</v>
      </c>
      <c r="H13264">
        <v>56</v>
      </c>
      <c r="I13264">
        <v>10</v>
      </c>
      <c r="J13264">
        <v>1650000</v>
      </c>
      <c r="K13264" s="2">
        <v>46004</v>
      </c>
      <c r="L13264">
        <v>4</v>
      </c>
      <c r="M13264" s="1" t="s">
        <v>55</v>
      </c>
      <c r="N13264" s="1" t="s">
        <v>43</v>
      </c>
      <c r="O13264" s="1" t="s">
        <v>44</v>
      </c>
      <c r="P13264" s="1" t="s">
        <v>25</v>
      </c>
      <c r="Q13264" s="1" t="s">
        <v>26</v>
      </c>
      <c r="R13264" s="1" t="s">
        <v>27</v>
      </c>
    </row>
    <row r="13265" spans="1:18" x14ac:dyDescent="0.3">
      <c r="A13265" s="1" t="s">
        <v>13423</v>
      </c>
      <c r="B13265" s="1" t="s">
        <v>83</v>
      </c>
      <c r="C13265" s="1" t="s">
        <v>144</v>
      </c>
      <c r="D13265" s="1" t="s">
        <v>64</v>
      </c>
      <c r="E13265">
        <v>150</v>
      </c>
      <c r="F13265">
        <v>2200</v>
      </c>
      <c r="G13265">
        <v>166</v>
      </c>
      <c r="H13265">
        <v>72</v>
      </c>
      <c r="I13265">
        <v>94</v>
      </c>
      <c r="J13265">
        <v>365200</v>
      </c>
      <c r="K13265" s="2">
        <v>45806</v>
      </c>
      <c r="L13265">
        <v>4</v>
      </c>
      <c r="M13265" s="1" t="s">
        <v>55</v>
      </c>
      <c r="N13265" s="1" t="s">
        <v>23</v>
      </c>
      <c r="O13265" s="1" t="s">
        <v>24</v>
      </c>
      <c r="P13265" s="1" t="s">
        <v>49</v>
      </c>
      <c r="Q13265" s="1" t="s">
        <v>26</v>
      </c>
      <c r="R13265" s="1" t="s">
        <v>59</v>
      </c>
    </row>
    <row r="13266" spans="1:18" x14ac:dyDescent="0.3">
      <c r="A13266" s="1" t="s">
        <v>13424</v>
      </c>
      <c r="B13266" s="1" t="s">
        <v>80</v>
      </c>
      <c r="C13266" s="1" t="s">
        <v>94</v>
      </c>
      <c r="D13266" s="1" t="s">
        <v>72</v>
      </c>
      <c r="E13266">
        <v>98</v>
      </c>
      <c r="F13266">
        <v>45000</v>
      </c>
      <c r="G13266">
        <v>99</v>
      </c>
      <c r="H13266">
        <v>99</v>
      </c>
      <c r="I13266">
        <v>0</v>
      </c>
      <c r="J13266">
        <v>4455000</v>
      </c>
      <c r="K13266" s="2">
        <v>45915</v>
      </c>
      <c r="L13266">
        <v>5</v>
      </c>
      <c r="M13266" s="1" t="s">
        <v>55</v>
      </c>
      <c r="N13266" s="1" t="s">
        <v>32</v>
      </c>
      <c r="O13266" s="1" t="s">
        <v>44</v>
      </c>
      <c r="P13266" s="1" t="s">
        <v>25</v>
      </c>
      <c r="Q13266" s="1" t="s">
        <v>50</v>
      </c>
      <c r="R13266" s="1" t="s">
        <v>27</v>
      </c>
    </row>
    <row r="13267" spans="1:18" x14ac:dyDescent="0.3">
      <c r="A13267" s="1" t="s">
        <v>13425</v>
      </c>
      <c r="B13267" s="1" t="s">
        <v>36</v>
      </c>
      <c r="C13267" s="1" t="s">
        <v>69</v>
      </c>
      <c r="D13267" s="1" t="s">
        <v>54</v>
      </c>
      <c r="E13267">
        <v>73</v>
      </c>
      <c r="F13267">
        <v>65000</v>
      </c>
      <c r="G13267">
        <v>97</v>
      </c>
      <c r="H13267">
        <v>36</v>
      </c>
      <c r="I13267">
        <v>61</v>
      </c>
      <c r="J13267">
        <v>6305000</v>
      </c>
      <c r="K13267" s="2">
        <v>45746</v>
      </c>
      <c r="L13267">
        <v>15</v>
      </c>
      <c r="M13267" s="1" t="s">
        <v>39</v>
      </c>
      <c r="N13267" s="1" t="s">
        <v>32</v>
      </c>
      <c r="O13267" s="1" t="s">
        <v>24</v>
      </c>
      <c r="P13267" s="1" t="s">
        <v>25</v>
      </c>
      <c r="Q13267" s="1" t="s">
        <v>26</v>
      </c>
      <c r="R13267" s="1" t="s">
        <v>27</v>
      </c>
    </row>
    <row r="13268" spans="1:18" x14ac:dyDescent="0.3">
      <c r="A13268" s="1" t="s">
        <v>13426</v>
      </c>
      <c r="B13268" s="1" t="s">
        <v>80</v>
      </c>
      <c r="C13268" s="1" t="s">
        <v>179</v>
      </c>
      <c r="D13268" s="1" t="s">
        <v>64</v>
      </c>
      <c r="E13268">
        <v>23</v>
      </c>
      <c r="F13268">
        <v>450000</v>
      </c>
      <c r="G13268">
        <v>50</v>
      </c>
      <c r="H13268">
        <v>38</v>
      </c>
      <c r="I13268">
        <v>12</v>
      </c>
      <c r="J13268">
        <v>22500000</v>
      </c>
      <c r="K13268" s="2">
        <v>45917</v>
      </c>
      <c r="L13268">
        <v>11</v>
      </c>
      <c r="M13268" s="1" t="s">
        <v>39</v>
      </c>
      <c r="N13268" s="1" t="s">
        <v>23</v>
      </c>
      <c r="O13268" s="1" t="s">
        <v>44</v>
      </c>
      <c r="P13268" s="1" t="s">
        <v>25</v>
      </c>
      <c r="Q13268" s="1" t="s">
        <v>26</v>
      </c>
      <c r="R13268" s="1" t="s">
        <v>59</v>
      </c>
    </row>
    <row r="13269" spans="1:18" x14ac:dyDescent="0.3">
      <c r="A13269" s="1" t="s">
        <v>13427</v>
      </c>
      <c r="B13269" s="1" t="s">
        <v>46</v>
      </c>
      <c r="C13269" s="1" t="s">
        <v>160</v>
      </c>
      <c r="D13269" s="1" t="s">
        <v>54</v>
      </c>
      <c r="E13269">
        <v>109</v>
      </c>
      <c r="F13269">
        <v>65000</v>
      </c>
      <c r="G13269">
        <v>128</v>
      </c>
      <c r="H13269">
        <v>32</v>
      </c>
      <c r="I13269">
        <v>96</v>
      </c>
      <c r="J13269">
        <v>8320000</v>
      </c>
      <c r="K13269" s="2">
        <v>45835</v>
      </c>
      <c r="L13269">
        <v>2</v>
      </c>
      <c r="M13269" s="1" t="s">
        <v>55</v>
      </c>
      <c r="N13269" s="1" t="s">
        <v>23</v>
      </c>
      <c r="O13269" s="1" t="s">
        <v>24</v>
      </c>
      <c r="P13269" s="1" t="s">
        <v>25</v>
      </c>
      <c r="Q13269" s="1" t="s">
        <v>26</v>
      </c>
      <c r="R13269" s="1" t="s">
        <v>34</v>
      </c>
    </row>
    <row r="13270" spans="1:18" x14ac:dyDescent="0.3">
      <c r="A13270" s="1" t="s">
        <v>13428</v>
      </c>
      <c r="B13270" s="1" t="s">
        <v>46</v>
      </c>
      <c r="C13270" s="1" t="s">
        <v>140</v>
      </c>
      <c r="D13270" s="1" t="s">
        <v>64</v>
      </c>
      <c r="E13270">
        <v>130</v>
      </c>
      <c r="F13270">
        <v>12000</v>
      </c>
      <c r="G13270">
        <v>141</v>
      </c>
      <c r="H13270">
        <v>54</v>
      </c>
      <c r="I13270">
        <v>87</v>
      </c>
      <c r="J13270">
        <v>1692000</v>
      </c>
      <c r="K13270" s="2">
        <v>45682</v>
      </c>
      <c r="L13270">
        <v>9</v>
      </c>
      <c r="M13270" s="1" t="s">
        <v>22</v>
      </c>
      <c r="N13270" s="1" t="s">
        <v>23</v>
      </c>
      <c r="O13270" s="1" t="s">
        <v>33</v>
      </c>
      <c r="P13270" s="1" t="s">
        <v>25</v>
      </c>
      <c r="Q13270" s="1" t="s">
        <v>50</v>
      </c>
      <c r="R13270" s="1" t="s">
        <v>27</v>
      </c>
    </row>
    <row r="13271" spans="1:18" x14ac:dyDescent="0.3">
      <c r="A13271" s="1" t="s">
        <v>13429</v>
      </c>
      <c r="B13271" s="1" t="s">
        <v>52</v>
      </c>
      <c r="C13271" s="1" t="s">
        <v>240</v>
      </c>
      <c r="D13271" s="1" t="s">
        <v>72</v>
      </c>
      <c r="E13271">
        <v>107</v>
      </c>
      <c r="F13271">
        <v>18000</v>
      </c>
      <c r="G13271">
        <v>112</v>
      </c>
      <c r="H13271">
        <v>65</v>
      </c>
      <c r="I13271">
        <v>47</v>
      </c>
      <c r="J13271">
        <v>2016000</v>
      </c>
      <c r="K13271" s="2">
        <v>45815</v>
      </c>
      <c r="L13271">
        <v>15</v>
      </c>
      <c r="M13271" s="1" t="s">
        <v>39</v>
      </c>
      <c r="N13271" s="1" t="s">
        <v>43</v>
      </c>
      <c r="O13271" s="1" t="s">
        <v>44</v>
      </c>
      <c r="P13271" s="1" t="s">
        <v>25</v>
      </c>
      <c r="Q13271" s="1" t="s">
        <v>26</v>
      </c>
      <c r="R13271" s="1" t="s">
        <v>27</v>
      </c>
    </row>
    <row r="13272" spans="1:18" x14ac:dyDescent="0.3">
      <c r="A13272" s="1" t="s">
        <v>13430</v>
      </c>
      <c r="B13272" s="1" t="s">
        <v>104</v>
      </c>
      <c r="C13272" s="1" t="s">
        <v>160</v>
      </c>
      <c r="D13272" s="1" t="s">
        <v>21</v>
      </c>
      <c r="E13272">
        <v>84</v>
      </c>
      <c r="F13272">
        <v>65000</v>
      </c>
      <c r="G13272">
        <v>85</v>
      </c>
      <c r="H13272">
        <v>71</v>
      </c>
      <c r="I13272">
        <v>14</v>
      </c>
      <c r="J13272">
        <v>5525000</v>
      </c>
      <c r="K13272" s="2">
        <v>45826</v>
      </c>
      <c r="L13272">
        <v>14</v>
      </c>
      <c r="M13272" s="1" t="s">
        <v>39</v>
      </c>
      <c r="N13272" s="1" t="s">
        <v>43</v>
      </c>
      <c r="O13272" s="1" t="s">
        <v>24</v>
      </c>
      <c r="P13272" s="1" t="s">
        <v>49</v>
      </c>
      <c r="Q13272" s="1" t="s">
        <v>26</v>
      </c>
      <c r="R13272" s="1" t="s">
        <v>27</v>
      </c>
    </row>
    <row r="13273" spans="1:18" x14ac:dyDescent="0.3">
      <c r="A13273" s="1" t="s">
        <v>13431</v>
      </c>
      <c r="B13273" s="1" t="s">
        <v>93</v>
      </c>
      <c r="C13273" s="1" t="s">
        <v>76</v>
      </c>
      <c r="D13273" s="1" t="s">
        <v>64</v>
      </c>
      <c r="E13273">
        <v>137</v>
      </c>
      <c r="F13273">
        <v>2200</v>
      </c>
      <c r="G13273">
        <v>157</v>
      </c>
      <c r="H13273">
        <v>130</v>
      </c>
      <c r="I13273">
        <v>27</v>
      </c>
      <c r="J13273">
        <v>345400</v>
      </c>
      <c r="K13273" s="2">
        <v>45727</v>
      </c>
      <c r="L13273">
        <v>5</v>
      </c>
      <c r="M13273" s="1" t="s">
        <v>55</v>
      </c>
      <c r="N13273" s="1" t="s">
        <v>23</v>
      </c>
      <c r="O13273" s="1" t="s">
        <v>85</v>
      </c>
      <c r="P13273" s="1" t="s">
        <v>25</v>
      </c>
      <c r="Q13273" s="1" t="s">
        <v>26</v>
      </c>
      <c r="R13273" s="1" t="s">
        <v>27</v>
      </c>
    </row>
    <row r="13274" spans="1:18" x14ac:dyDescent="0.3">
      <c r="A13274" s="1" t="s">
        <v>13432</v>
      </c>
      <c r="B13274" s="1" t="s">
        <v>19</v>
      </c>
      <c r="C13274" s="1" t="s">
        <v>320</v>
      </c>
      <c r="D13274" s="1" t="s">
        <v>58</v>
      </c>
      <c r="E13274">
        <v>31</v>
      </c>
      <c r="F13274">
        <v>1800</v>
      </c>
      <c r="G13274">
        <v>45</v>
      </c>
      <c r="H13274">
        <v>28</v>
      </c>
      <c r="I13274">
        <v>17</v>
      </c>
      <c r="J13274">
        <v>81000</v>
      </c>
      <c r="K13274" s="2">
        <v>45873</v>
      </c>
      <c r="L13274">
        <v>8</v>
      </c>
      <c r="M13274" s="1" t="s">
        <v>22</v>
      </c>
      <c r="N13274" s="1" t="s">
        <v>23</v>
      </c>
      <c r="O13274" s="1" t="s">
        <v>85</v>
      </c>
      <c r="P13274" s="1" t="s">
        <v>25</v>
      </c>
      <c r="Q13274" s="1" t="s">
        <v>59</v>
      </c>
      <c r="R13274" s="1" t="s">
        <v>27</v>
      </c>
    </row>
    <row r="13275" spans="1:18" x14ac:dyDescent="0.3">
      <c r="A13275" s="1" t="s">
        <v>13433</v>
      </c>
      <c r="B13275" s="1" t="s">
        <v>41</v>
      </c>
      <c r="C13275" s="1" t="s">
        <v>211</v>
      </c>
      <c r="D13275" s="1" t="s">
        <v>64</v>
      </c>
      <c r="E13275">
        <v>57</v>
      </c>
      <c r="F13275">
        <v>85000</v>
      </c>
      <c r="G13275">
        <v>83</v>
      </c>
      <c r="H13275">
        <v>31</v>
      </c>
      <c r="I13275">
        <v>52</v>
      </c>
      <c r="J13275">
        <v>7055000</v>
      </c>
      <c r="K13275" s="2">
        <v>45690</v>
      </c>
      <c r="L13275">
        <v>7</v>
      </c>
      <c r="M13275" s="1" t="s">
        <v>22</v>
      </c>
      <c r="N13275" s="1" t="s">
        <v>32</v>
      </c>
      <c r="O13275" s="1" t="s">
        <v>24</v>
      </c>
      <c r="P13275" s="1" t="s">
        <v>25</v>
      </c>
      <c r="Q13275" s="1" t="s">
        <v>26</v>
      </c>
      <c r="R13275" s="1" t="s">
        <v>27</v>
      </c>
    </row>
    <row r="13276" spans="1:18" x14ac:dyDescent="0.3">
      <c r="A13276" s="1" t="s">
        <v>13434</v>
      </c>
      <c r="B13276" s="1" t="s">
        <v>87</v>
      </c>
      <c r="C13276" s="1" t="s">
        <v>100</v>
      </c>
      <c r="D13276" s="1" t="s">
        <v>64</v>
      </c>
      <c r="E13276">
        <v>59</v>
      </c>
      <c r="F13276">
        <v>15000</v>
      </c>
      <c r="G13276">
        <v>75</v>
      </c>
      <c r="H13276">
        <v>61</v>
      </c>
      <c r="I13276">
        <v>14</v>
      </c>
      <c r="J13276">
        <v>1125000</v>
      </c>
      <c r="K13276" s="2">
        <v>45753</v>
      </c>
      <c r="L13276">
        <v>3</v>
      </c>
      <c r="M13276" s="1" t="s">
        <v>55</v>
      </c>
      <c r="N13276" s="1" t="s">
        <v>23</v>
      </c>
      <c r="O13276" s="1" t="s">
        <v>24</v>
      </c>
      <c r="P13276" s="1" t="s">
        <v>25</v>
      </c>
      <c r="Q13276" s="1" t="s">
        <v>59</v>
      </c>
      <c r="R13276" s="1" t="s">
        <v>27</v>
      </c>
    </row>
    <row r="13277" spans="1:18" x14ac:dyDescent="0.3">
      <c r="A13277" s="1" t="s">
        <v>13435</v>
      </c>
      <c r="B13277" s="1" t="s">
        <v>87</v>
      </c>
      <c r="C13277" s="1" t="s">
        <v>105</v>
      </c>
      <c r="D13277" s="1" t="s">
        <v>91</v>
      </c>
      <c r="E13277">
        <v>138</v>
      </c>
      <c r="F13277">
        <v>6500</v>
      </c>
      <c r="G13277">
        <v>155</v>
      </c>
      <c r="H13277">
        <v>135</v>
      </c>
      <c r="I13277">
        <v>20</v>
      </c>
      <c r="J13277">
        <v>1007500</v>
      </c>
      <c r="K13277" s="2">
        <v>45731</v>
      </c>
      <c r="L13277">
        <v>13</v>
      </c>
      <c r="M13277" s="1" t="s">
        <v>39</v>
      </c>
      <c r="N13277" s="1" t="s">
        <v>43</v>
      </c>
      <c r="O13277" s="1" t="s">
        <v>44</v>
      </c>
      <c r="P13277" s="1" t="s">
        <v>25</v>
      </c>
      <c r="Q13277" s="1" t="s">
        <v>26</v>
      </c>
      <c r="R13277" s="1" t="s">
        <v>27</v>
      </c>
    </row>
    <row r="13278" spans="1:18" x14ac:dyDescent="0.3">
      <c r="A13278" s="1" t="s">
        <v>13436</v>
      </c>
      <c r="B13278" s="1" t="s">
        <v>83</v>
      </c>
      <c r="C13278" s="1" t="s">
        <v>215</v>
      </c>
      <c r="D13278" s="1" t="s">
        <v>91</v>
      </c>
      <c r="E13278">
        <v>120</v>
      </c>
      <c r="F13278">
        <v>350000</v>
      </c>
      <c r="G13278">
        <v>144</v>
      </c>
      <c r="H13278">
        <v>116</v>
      </c>
      <c r="I13278">
        <v>28</v>
      </c>
      <c r="J13278">
        <v>50400000</v>
      </c>
      <c r="K13278" s="2">
        <v>45994</v>
      </c>
      <c r="L13278">
        <v>15</v>
      </c>
      <c r="M13278" s="1" t="s">
        <v>39</v>
      </c>
      <c r="N13278" s="1" t="s">
        <v>23</v>
      </c>
      <c r="O13278" s="1" t="s">
        <v>24</v>
      </c>
      <c r="P13278" s="1" t="s">
        <v>25</v>
      </c>
      <c r="Q13278" s="1" t="s">
        <v>50</v>
      </c>
      <c r="R13278" s="1" t="s">
        <v>27</v>
      </c>
    </row>
    <row r="13279" spans="1:18" x14ac:dyDescent="0.3">
      <c r="A13279" s="1" t="s">
        <v>13437</v>
      </c>
      <c r="B13279" s="1" t="s">
        <v>52</v>
      </c>
      <c r="C13279" s="1" t="s">
        <v>427</v>
      </c>
      <c r="D13279" s="1" t="s">
        <v>54</v>
      </c>
      <c r="E13279">
        <v>117</v>
      </c>
      <c r="F13279">
        <v>5000</v>
      </c>
      <c r="G13279">
        <v>140</v>
      </c>
      <c r="H13279">
        <v>91</v>
      </c>
      <c r="I13279">
        <v>49</v>
      </c>
      <c r="J13279">
        <v>700000</v>
      </c>
      <c r="K13279" s="2">
        <v>45676</v>
      </c>
      <c r="L13279">
        <v>9</v>
      </c>
      <c r="M13279" s="1" t="s">
        <v>22</v>
      </c>
      <c r="N13279" s="1" t="s">
        <v>23</v>
      </c>
      <c r="O13279" s="1" t="s">
        <v>24</v>
      </c>
      <c r="P13279" s="1" t="s">
        <v>49</v>
      </c>
      <c r="Q13279" s="1" t="s">
        <v>59</v>
      </c>
      <c r="R13279" s="1" t="s">
        <v>27</v>
      </c>
    </row>
    <row r="13280" spans="1:18" x14ac:dyDescent="0.3">
      <c r="A13280" s="1" t="s">
        <v>13438</v>
      </c>
      <c r="B13280" s="1" t="s">
        <v>99</v>
      </c>
      <c r="C13280" s="1" t="s">
        <v>211</v>
      </c>
      <c r="D13280" s="1" t="s">
        <v>31</v>
      </c>
      <c r="E13280">
        <v>48</v>
      </c>
      <c r="F13280">
        <v>85000</v>
      </c>
      <c r="G13280">
        <v>51</v>
      </c>
      <c r="H13280">
        <v>27</v>
      </c>
      <c r="I13280">
        <v>24</v>
      </c>
      <c r="J13280">
        <v>4335000</v>
      </c>
      <c r="K13280" s="2">
        <v>45809</v>
      </c>
      <c r="L13280">
        <v>9</v>
      </c>
      <c r="M13280" s="1" t="s">
        <v>22</v>
      </c>
      <c r="N13280" s="1" t="s">
        <v>23</v>
      </c>
      <c r="O13280" s="1" t="s">
        <v>24</v>
      </c>
      <c r="P13280" s="1" t="s">
        <v>25</v>
      </c>
      <c r="Q13280" s="1" t="s">
        <v>26</v>
      </c>
      <c r="R13280" s="1" t="s">
        <v>27</v>
      </c>
    </row>
    <row r="13281" spans="1:18" x14ac:dyDescent="0.3">
      <c r="A13281" s="1" t="s">
        <v>13439</v>
      </c>
      <c r="B13281" s="1" t="s">
        <v>46</v>
      </c>
      <c r="C13281" s="1" t="s">
        <v>308</v>
      </c>
      <c r="D13281" s="1" t="s">
        <v>91</v>
      </c>
      <c r="E13281">
        <v>68</v>
      </c>
      <c r="F13281">
        <v>8000</v>
      </c>
      <c r="G13281">
        <v>76</v>
      </c>
      <c r="H13281">
        <v>70</v>
      </c>
      <c r="I13281">
        <v>6</v>
      </c>
      <c r="J13281">
        <v>608000</v>
      </c>
      <c r="K13281" s="2">
        <v>45785</v>
      </c>
      <c r="L13281">
        <v>4</v>
      </c>
      <c r="M13281" s="1" t="s">
        <v>55</v>
      </c>
      <c r="N13281" s="1" t="s">
        <v>23</v>
      </c>
      <c r="O13281" s="1" t="s">
        <v>44</v>
      </c>
      <c r="P13281" s="1" t="s">
        <v>25</v>
      </c>
      <c r="Q13281" s="1" t="s">
        <v>50</v>
      </c>
      <c r="R13281" s="1" t="s">
        <v>27</v>
      </c>
    </row>
    <row r="13282" spans="1:18" x14ac:dyDescent="0.3">
      <c r="A13282" s="1" t="s">
        <v>13440</v>
      </c>
      <c r="B13282" s="1" t="s">
        <v>52</v>
      </c>
      <c r="C13282" s="1" t="s">
        <v>258</v>
      </c>
      <c r="D13282" s="1" t="s">
        <v>48</v>
      </c>
      <c r="E13282">
        <v>107</v>
      </c>
      <c r="F13282">
        <v>650000</v>
      </c>
      <c r="G13282">
        <v>134</v>
      </c>
      <c r="H13282">
        <v>81</v>
      </c>
      <c r="I13282">
        <v>53</v>
      </c>
      <c r="J13282">
        <v>87100000</v>
      </c>
      <c r="K13282" s="2">
        <v>45901</v>
      </c>
      <c r="L13282">
        <v>11</v>
      </c>
      <c r="M13282" s="1" t="s">
        <v>39</v>
      </c>
      <c r="N13282" s="1" t="s">
        <v>32</v>
      </c>
      <c r="O13282" s="1" t="s">
        <v>44</v>
      </c>
      <c r="P13282" s="1" t="s">
        <v>25</v>
      </c>
      <c r="Q13282" s="1" t="s">
        <v>26</v>
      </c>
      <c r="R13282" s="1" t="s">
        <v>59</v>
      </c>
    </row>
    <row r="13283" spans="1:18" x14ac:dyDescent="0.3">
      <c r="A13283" s="1" t="s">
        <v>13441</v>
      </c>
      <c r="B13283" s="1" t="s">
        <v>133</v>
      </c>
      <c r="C13283" s="1" t="s">
        <v>240</v>
      </c>
      <c r="D13283" s="1" t="s">
        <v>64</v>
      </c>
      <c r="E13283">
        <v>97</v>
      </c>
      <c r="F13283">
        <v>18000</v>
      </c>
      <c r="G13283">
        <v>112</v>
      </c>
      <c r="H13283">
        <v>99</v>
      </c>
      <c r="I13283">
        <v>13</v>
      </c>
      <c r="J13283">
        <v>2016000</v>
      </c>
      <c r="K13283" s="2">
        <v>45695</v>
      </c>
      <c r="L13283">
        <v>10</v>
      </c>
      <c r="M13283" s="1" t="s">
        <v>22</v>
      </c>
      <c r="N13283" s="1" t="s">
        <v>23</v>
      </c>
      <c r="O13283" s="1" t="s">
        <v>33</v>
      </c>
      <c r="P13283" s="1" t="s">
        <v>25</v>
      </c>
      <c r="Q13283" s="1" t="s">
        <v>26</v>
      </c>
      <c r="R13283" s="1" t="s">
        <v>34</v>
      </c>
    </row>
    <row r="13284" spans="1:18" x14ac:dyDescent="0.3">
      <c r="A13284" s="1" t="s">
        <v>13442</v>
      </c>
      <c r="B13284" s="1" t="s">
        <v>46</v>
      </c>
      <c r="C13284" s="1" t="s">
        <v>57</v>
      </c>
      <c r="D13284" s="1" t="s">
        <v>48</v>
      </c>
      <c r="E13284">
        <v>65</v>
      </c>
      <c r="F13284">
        <v>8000</v>
      </c>
      <c r="G13284">
        <v>91</v>
      </c>
      <c r="H13284">
        <v>48</v>
      </c>
      <c r="I13284">
        <v>43</v>
      </c>
      <c r="J13284">
        <v>728000</v>
      </c>
      <c r="K13284" s="2">
        <v>46015</v>
      </c>
      <c r="L13284">
        <v>8</v>
      </c>
      <c r="M13284" s="1" t="s">
        <v>22</v>
      </c>
      <c r="N13284" s="1" t="s">
        <v>32</v>
      </c>
      <c r="O13284" s="1" t="s">
        <v>33</v>
      </c>
      <c r="P13284" s="1" t="s">
        <v>49</v>
      </c>
      <c r="Q13284" s="1" t="s">
        <v>26</v>
      </c>
      <c r="R13284" s="1" t="s">
        <v>27</v>
      </c>
    </row>
    <row r="13285" spans="1:18" x14ac:dyDescent="0.3">
      <c r="A13285" s="1" t="s">
        <v>13443</v>
      </c>
      <c r="B13285" s="1" t="s">
        <v>19</v>
      </c>
      <c r="C13285" s="1" t="s">
        <v>200</v>
      </c>
      <c r="D13285" s="1" t="s">
        <v>67</v>
      </c>
      <c r="E13285">
        <v>90</v>
      </c>
      <c r="F13285">
        <v>400</v>
      </c>
      <c r="G13285">
        <v>119</v>
      </c>
      <c r="H13285">
        <v>6</v>
      </c>
      <c r="I13285">
        <v>113</v>
      </c>
      <c r="J13285">
        <v>47600</v>
      </c>
      <c r="K13285" s="2">
        <v>45875</v>
      </c>
      <c r="L13285">
        <v>14</v>
      </c>
      <c r="M13285" s="1" t="s">
        <v>39</v>
      </c>
      <c r="N13285" s="1" t="s">
        <v>43</v>
      </c>
      <c r="O13285" s="1" t="s">
        <v>85</v>
      </c>
      <c r="P13285" s="1" t="s">
        <v>25</v>
      </c>
      <c r="Q13285" s="1" t="s">
        <v>26</v>
      </c>
      <c r="R13285" s="1" t="s">
        <v>27</v>
      </c>
    </row>
    <row r="13286" spans="1:18" x14ac:dyDescent="0.3">
      <c r="A13286" s="1" t="s">
        <v>13444</v>
      </c>
      <c r="B13286" s="1" t="s">
        <v>29</v>
      </c>
      <c r="C13286" s="1" t="s">
        <v>308</v>
      </c>
      <c r="D13286" s="1" t="s">
        <v>72</v>
      </c>
      <c r="E13286">
        <v>64</v>
      </c>
      <c r="F13286">
        <v>8000</v>
      </c>
      <c r="G13286">
        <v>72</v>
      </c>
      <c r="H13286">
        <v>65</v>
      </c>
      <c r="I13286">
        <v>7</v>
      </c>
      <c r="J13286">
        <v>576000</v>
      </c>
      <c r="K13286" s="2">
        <v>45882</v>
      </c>
      <c r="L13286">
        <v>2</v>
      </c>
      <c r="M13286" s="1" t="s">
        <v>55</v>
      </c>
      <c r="N13286" s="1" t="s">
        <v>32</v>
      </c>
      <c r="O13286" s="1" t="s">
        <v>44</v>
      </c>
      <c r="P13286" s="1" t="s">
        <v>25</v>
      </c>
      <c r="Q13286" s="1" t="s">
        <v>26</v>
      </c>
      <c r="R13286" s="1" t="s">
        <v>27</v>
      </c>
    </row>
    <row r="13287" spans="1:18" x14ac:dyDescent="0.3">
      <c r="A13287" s="1" t="s">
        <v>13445</v>
      </c>
      <c r="B13287" s="1" t="s">
        <v>87</v>
      </c>
      <c r="C13287" s="1" t="s">
        <v>218</v>
      </c>
      <c r="D13287" s="1" t="s">
        <v>72</v>
      </c>
      <c r="E13287">
        <v>101</v>
      </c>
      <c r="F13287">
        <v>70000</v>
      </c>
      <c r="G13287">
        <v>122</v>
      </c>
      <c r="H13287">
        <v>118</v>
      </c>
      <c r="I13287">
        <v>4</v>
      </c>
      <c r="J13287">
        <v>8540000</v>
      </c>
      <c r="K13287" s="2">
        <v>45810</v>
      </c>
      <c r="L13287">
        <v>11</v>
      </c>
      <c r="M13287" s="1" t="s">
        <v>39</v>
      </c>
      <c r="N13287" s="1" t="s">
        <v>32</v>
      </c>
      <c r="O13287" s="1" t="s">
        <v>33</v>
      </c>
      <c r="P13287" s="1" t="s">
        <v>25</v>
      </c>
      <c r="Q13287" s="1" t="s">
        <v>26</v>
      </c>
      <c r="R13287" s="1" t="s">
        <v>27</v>
      </c>
    </row>
    <row r="13288" spans="1:18" x14ac:dyDescent="0.3">
      <c r="A13288" s="1" t="s">
        <v>13446</v>
      </c>
      <c r="B13288" s="1" t="s">
        <v>107</v>
      </c>
      <c r="C13288" s="1" t="s">
        <v>182</v>
      </c>
      <c r="D13288" s="1" t="s">
        <v>72</v>
      </c>
      <c r="E13288">
        <v>56</v>
      </c>
      <c r="F13288">
        <v>8000</v>
      </c>
      <c r="G13288">
        <v>60</v>
      </c>
      <c r="H13288">
        <v>12</v>
      </c>
      <c r="I13288">
        <v>48</v>
      </c>
      <c r="J13288">
        <v>480000</v>
      </c>
      <c r="K13288" s="2">
        <v>45919</v>
      </c>
      <c r="L13288">
        <v>9</v>
      </c>
      <c r="M13288" s="1" t="s">
        <v>22</v>
      </c>
      <c r="N13288" s="1" t="s">
        <v>43</v>
      </c>
      <c r="O13288" s="1" t="s">
        <v>24</v>
      </c>
      <c r="P13288" s="1" t="s">
        <v>25</v>
      </c>
      <c r="Q13288" s="1" t="s">
        <v>26</v>
      </c>
      <c r="R13288" s="1" t="s">
        <v>27</v>
      </c>
    </row>
    <row r="13289" spans="1:18" x14ac:dyDescent="0.3">
      <c r="A13289" s="1" t="s">
        <v>13447</v>
      </c>
      <c r="B13289" s="1" t="s">
        <v>66</v>
      </c>
      <c r="C13289" s="1" t="s">
        <v>225</v>
      </c>
      <c r="D13289" s="1" t="s">
        <v>64</v>
      </c>
      <c r="E13289">
        <v>38</v>
      </c>
      <c r="F13289">
        <v>1200000</v>
      </c>
      <c r="G13289">
        <v>38</v>
      </c>
      <c r="H13289">
        <v>30</v>
      </c>
      <c r="I13289">
        <v>8</v>
      </c>
      <c r="J13289">
        <v>45600000</v>
      </c>
      <c r="K13289" s="2">
        <v>46015</v>
      </c>
      <c r="L13289">
        <v>14</v>
      </c>
      <c r="M13289" s="1" t="s">
        <v>39</v>
      </c>
      <c r="N13289" s="1" t="s">
        <v>23</v>
      </c>
      <c r="O13289" s="1" t="s">
        <v>24</v>
      </c>
      <c r="P13289" s="1" t="s">
        <v>25</v>
      </c>
      <c r="Q13289" s="1" t="s">
        <v>26</v>
      </c>
      <c r="R13289" s="1" t="s">
        <v>27</v>
      </c>
    </row>
    <row r="13290" spans="1:18" x14ac:dyDescent="0.3">
      <c r="A13290" s="1" t="s">
        <v>13448</v>
      </c>
      <c r="B13290" s="1" t="s">
        <v>83</v>
      </c>
      <c r="C13290" s="1" t="s">
        <v>111</v>
      </c>
      <c r="D13290" s="1" t="s">
        <v>54</v>
      </c>
      <c r="E13290">
        <v>117</v>
      </c>
      <c r="F13290">
        <v>25000</v>
      </c>
      <c r="G13290">
        <v>144</v>
      </c>
      <c r="H13290">
        <v>81</v>
      </c>
      <c r="I13290">
        <v>63</v>
      </c>
      <c r="J13290">
        <v>3600000</v>
      </c>
      <c r="K13290" s="2">
        <v>45680</v>
      </c>
      <c r="L13290">
        <v>2</v>
      </c>
      <c r="M13290" s="1" t="s">
        <v>55</v>
      </c>
      <c r="N13290" s="1" t="s">
        <v>32</v>
      </c>
      <c r="O13290" s="1" t="s">
        <v>24</v>
      </c>
      <c r="P13290" s="1" t="s">
        <v>25</v>
      </c>
      <c r="Q13290" s="1" t="s">
        <v>26</v>
      </c>
      <c r="R13290" s="1" t="s">
        <v>27</v>
      </c>
    </row>
    <row r="13291" spans="1:18" x14ac:dyDescent="0.3">
      <c r="A13291" s="1" t="s">
        <v>13449</v>
      </c>
      <c r="B13291" s="1" t="s">
        <v>104</v>
      </c>
      <c r="C13291" s="1" t="s">
        <v>505</v>
      </c>
      <c r="D13291" s="1" t="s">
        <v>72</v>
      </c>
      <c r="E13291">
        <v>120</v>
      </c>
      <c r="F13291">
        <v>120000</v>
      </c>
      <c r="G13291">
        <v>147</v>
      </c>
      <c r="H13291">
        <v>68</v>
      </c>
      <c r="I13291">
        <v>79</v>
      </c>
      <c r="J13291">
        <v>17640000</v>
      </c>
      <c r="K13291" s="2">
        <v>45940</v>
      </c>
      <c r="L13291">
        <v>13</v>
      </c>
      <c r="M13291" s="1" t="s">
        <v>39</v>
      </c>
      <c r="N13291" s="1" t="s">
        <v>32</v>
      </c>
      <c r="O13291" s="1" t="s">
        <v>85</v>
      </c>
      <c r="P13291" s="1" t="s">
        <v>25</v>
      </c>
      <c r="Q13291" s="1" t="s">
        <v>26</v>
      </c>
      <c r="R13291" s="1" t="s">
        <v>27</v>
      </c>
    </row>
    <row r="13292" spans="1:18" x14ac:dyDescent="0.3">
      <c r="A13292" s="1" t="s">
        <v>13450</v>
      </c>
      <c r="B13292" s="1" t="s">
        <v>83</v>
      </c>
      <c r="C13292" s="1" t="s">
        <v>225</v>
      </c>
      <c r="D13292" s="1" t="s">
        <v>38</v>
      </c>
      <c r="E13292">
        <v>22</v>
      </c>
      <c r="F13292">
        <v>1200000</v>
      </c>
      <c r="G13292">
        <v>31</v>
      </c>
      <c r="H13292">
        <v>13</v>
      </c>
      <c r="I13292">
        <v>18</v>
      </c>
      <c r="J13292">
        <v>37200000</v>
      </c>
      <c r="K13292" s="2">
        <v>45681</v>
      </c>
      <c r="L13292">
        <v>12</v>
      </c>
      <c r="M13292" s="1" t="s">
        <v>39</v>
      </c>
      <c r="N13292" s="1" t="s">
        <v>32</v>
      </c>
      <c r="O13292" s="1" t="s">
        <v>44</v>
      </c>
      <c r="P13292" s="1" t="s">
        <v>25</v>
      </c>
      <c r="Q13292" s="1" t="s">
        <v>26</v>
      </c>
      <c r="R13292" s="1" t="s">
        <v>27</v>
      </c>
    </row>
    <row r="13293" spans="1:18" x14ac:dyDescent="0.3">
      <c r="A13293" s="1" t="s">
        <v>13451</v>
      </c>
      <c r="B13293" s="1" t="s">
        <v>104</v>
      </c>
      <c r="C13293" s="1" t="s">
        <v>94</v>
      </c>
      <c r="D13293" s="1" t="s">
        <v>91</v>
      </c>
      <c r="E13293">
        <v>63</v>
      </c>
      <c r="F13293">
        <v>45000</v>
      </c>
      <c r="G13293">
        <v>85</v>
      </c>
      <c r="H13293">
        <v>69</v>
      </c>
      <c r="I13293">
        <v>16</v>
      </c>
      <c r="J13293">
        <v>3825000</v>
      </c>
      <c r="K13293" s="2">
        <v>45848</v>
      </c>
      <c r="L13293">
        <v>2</v>
      </c>
      <c r="M13293" s="1" t="s">
        <v>55</v>
      </c>
      <c r="N13293" s="1" t="s">
        <v>23</v>
      </c>
      <c r="O13293" s="1" t="s">
        <v>44</v>
      </c>
      <c r="P13293" s="1" t="s">
        <v>49</v>
      </c>
      <c r="Q13293" s="1" t="s">
        <v>26</v>
      </c>
      <c r="R13293" s="1" t="s">
        <v>27</v>
      </c>
    </row>
    <row r="13294" spans="1:18" x14ac:dyDescent="0.3">
      <c r="A13294" s="1" t="s">
        <v>13452</v>
      </c>
      <c r="B13294" s="1" t="s">
        <v>46</v>
      </c>
      <c r="C13294" s="1" t="s">
        <v>170</v>
      </c>
      <c r="D13294" s="1" t="s">
        <v>21</v>
      </c>
      <c r="E13294">
        <v>109</v>
      </c>
      <c r="F13294">
        <v>45000</v>
      </c>
      <c r="G13294">
        <v>133</v>
      </c>
      <c r="H13294">
        <v>107</v>
      </c>
      <c r="I13294">
        <v>26</v>
      </c>
      <c r="J13294">
        <v>5985000</v>
      </c>
      <c r="K13294" s="2">
        <v>45691</v>
      </c>
      <c r="L13294">
        <v>3</v>
      </c>
      <c r="M13294" s="1" t="s">
        <v>55</v>
      </c>
      <c r="N13294" s="1" t="s">
        <v>23</v>
      </c>
      <c r="O13294" s="1" t="s">
        <v>24</v>
      </c>
      <c r="P13294" s="1" t="s">
        <v>25</v>
      </c>
      <c r="Q13294" s="1" t="s">
        <v>50</v>
      </c>
      <c r="R13294" s="1" t="s">
        <v>27</v>
      </c>
    </row>
    <row r="13295" spans="1:18" x14ac:dyDescent="0.3">
      <c r="A13295" s="1" t="s">
        <v>13453</v>
      </c>
      <c r="B13295" s="1" t="s">
        <v>107</v>
      </c>
      <c r="C13295" s="1" t="s">
        <v>398</v>
      </c>
      <c r="D13295" s="1" t="s">
        <v>64</v>
      </c>
      <c r="E13295">
        <v>89</v>
      </c>
      <c r="F13295">
        <v>3500000</v>
      </c>
      <c r="G13295">
        <v>111</v>
      </c>
      <c r="H13295">
        <v>34</v>
      </c>
      <c r="I13295">
        <v>77</v>
      </c>
      <c r="J13295">
        <v>388500000</v>
      </c>
      <c r="K13295" s="2">
        <v>46017</v>
      </c>
      <c r="L13295">
        <v>14</v>
      </c>
      <c r="M13295" s="1" t="s">
        <v>39</v>
      </c>
      <c r="N13295" s="1" t="s">
        <v>32</v>
      </c>
      <c r="O13295" s="1" t="s">
        <v>44</v>
      </c>
      <c r="P13295" s="1" t="s">
        <v>25</v>
      </c>
      <c r="Q13295" s="1" t="s">
        <v>50</v>
      </c>
      <c r="R13295" s="1" t="s">
        <v>27</v>
      </c>
    </row>
    <row r="13296" spans="1:18" x14ac:dyDescent="0.3">
      <c r="A13296" s="1" t="s">
        <v>13454</v>
      </c>
      <c r="B13296" s="1" t="s">
        <v>19</v>
      </c>
      <c r="C13296" s="1" t="s">
        <v>186</v>
      </c>
      <c r="D13296" s="1" t="s">
        <v>54</v>
      </c>
      <c r="E13296">
        <v>142</v>
      </c>
      <c r="F13296">
        <v>95000</v>
      </c>
      <c r="G13296">
        <v>160</v>
      </c>
      <c r="H13296">
        <v>90</v>
      </c>
      <c r="I13296">
        <v>70</v>
      </c>
      <c r="J13296">
        <v>15200000</v>
      </c>
      <c r="K13296" s="2">
        <v>45777</v>
      </c>
      <c r="L13296">
        <v>7</v>
      </c>
      <c r="M13296" s="1" t="s">
        <v>22</v>
      </c>
      <c r="N13296" s="1" t="s">
        <v>43</v>
      </c>
      <c r="O13296" s="1" t="s">
        <v>24</v>
      </c>
      <c r="P13296" s="1" t="s">
        <v>25</v>
      </c>
      <c r="Q13296" s="1" t="s">
        <v>26</v>
      </c>
      <c r="R13296" s="1" t="s">
        <v>27</v>
      </c>
    </row>
    <row r="13297" spans="1:18" x14ac:dyDescent="0.3">
      <c r="A13297" s="1" t="s">
        <v>13455</v>
      </c>
      <c r="B13297" s="1" t="s">
        <v>46</v>
      </c>
      <c r="C13297" s="1" t="s">
        <v>172</v>
      </c>
      <c r="D13297" s="1" t="s">
        <v>31</v>
      </c>
      <c r="E13297">
        <v>81</v>
      </c>
      <c r="F13297">
        <v>8500</v>
      </c>
      <c r="G13297">
        <v>88</v>
      </c>
      <c r="H13297">
        <v>25</v>
      </c>
      <c r="I13297">
        <v>63</v>
      </c>
      <c r="J13297">
        <v>748000</v>
      </c>
      <c r="K13297" s="2">
        <v>45894</v>
      </c>
      <c r="L13297">
        <v>5</v>
      </c>
      <c r="M13297" s="1" t="s">
        <v>55</v>
      </c>
      <c r="N13297" s="1" t="s">
        <v>23</v>
      </c>
      <c r="O13297" s="1" t="s">
        <v>24</v>
      </c>
      <c r="P13297" s="1" t="s">
        <v>25</v>
      </c>
      <c r="Q13297" s="1" t="s">
        <v>26</v>
      </c>
      <c r="R13297" s="1" t="s">
        <v>27</v>
      </c>
    </row>
    <row r="13298" spans="1:18" x14ac:dyDescent="0.3">
      <c r="A13298" s="1" t="s">
        <v>13456</v>
      </c>
      <c r="B13298" s="1" t="s">
        <v>107</v>
      </c>
      <c r="C13298" s="1" t="s">
        <v>218</v>
      </c>
      <c r="D13298" s="1" t="s">
        <v>64</v>
      </c>
      <c r="E13298">
        <v>92</v>
      </c>
      <c r="F13298">
        <v>70000</v>
      </c>
      <c r="G13298">
        <v>95</v>
      </c>
      <c r="H13298">
        <v>89</v>
      </c>
      <c r="I13298">
        <v>6</v>
      </c>
      <c r="J13298">
        <v>6650000</v>
      </c>
      <c r="K13298" s="2">
        <v>45769</v>
      </c>
      <c r="L13298">
        <v>13</v>
      </c>
      <c r="M13298" s="1" t="s">
        <v>39</v>
      </c>
      <c r="N13298" s="1" t="s">
        <v>43</v>
      </c>
      <c r="O13298" s="1" t="s">
        <v>24</v>
      </c>
      <c r="P13298" s="1" t="s">
        <v>25</v>
      </c>
      <c r="Q13298" s="1" t="s">
        <v>50</v>
      </c>
      <c r="R13298" s="1" t="s">
        <v>27</v>
      </c>
    </row>
    <row r="13299" spans="1:18" x14ac:dyDescent="0.3">
      <c r="A13299" s="1" t="s">
        <v>13457</v>
      </c>
      <c r="B13299" s="1" t="s">
        <v>99</v>
      </c>
      <c r="C13299" s="1" t="s">
        <v>233</v>
      </c>
      <c r="D13299" s="1" t="s">
        <v>72</v>
      </c>
      <c r="E13299">
        <v>146</v>
      </c>
      <c r="F13299">
        <v>15000</v>
      </c>
      <c r="G13299">
        <v>158</v>
      </c>
      <c r="H13299">
        <v>134</v>
      </c>
      <c r="I13299">
        <v>24</v>
      </c>
      <c r="J13299">
        <v>2370000</v>
      </c>
      <c r="K13299" s="2">
        <v>46010</v>
      </c>
      <c r="L13299">
        <v>7</v>
      </c>
      <c r="M13299" s="1" t="s">
        <v>22</v>
      </c>
      <c r="N13299" s="1" t="s">
        <v>23</v>
      </c>
      <c r="O13299" s="1" t="s">
        <v>33</v>
      </c>
      <c r="P13299" s="1" t="s">
        <v>25</v>
      </c>
      <c r="Q13299" s="1" t="s">
        <v>26</v>
      </c>
      <c r="R13299" s="1" t="s">
        <v>59</v>
      </c>
    </row>
    <row r="13300" spans="1:18" x14ac:dyDescent="0.3">
      <c r="A13300" s="1" t="s">
        <v>13458</v>
      </c>
      <c r="B13300" s="1" t="s">
        <v>87</v>
      </c>
      <c r="C13300" s="1" t="s">
        <v>208</v>
      </c>
      <c r="D13300" s="1" t="s">
        <v>58</v>
      </c>
      <c r="E13300">
        <v>24</v>
      </c>
      <c r="F13300">
        <v>12000</v>
      </c>
      <c r="G13300">
        <v>54</v>
      </c>
      <c r="H13300">
        <v>17</v>
      </c>
      <c r="I13300">
        <v>37</v>
      </c>
      <c r="J13300">
        <v>648000</v>
      </c>
      <c r="K13300" s="2">
        <v>45687</v>
      </c>
      <c r="L13300">
        <v>5</v>
      </c>
      <c r="M13300" s="1" t="s">
        <v>55</v>
      </c>
      <c r="N13300" s="1" t="s">
        <v>32</v>
      </c>
      <c r="O13300" s="1" t="s">
        <v>24</v>
      </c>
      <c r="P13300" s="1" t="s">
        <v>25</v>
      </c>
      <c r="Q13300" s="1" t="s">
        <v>26</v>
      </c>
      <c r="R13300" s="1" t="s">
        <v>27</v>
      </c>
    </row>
    <row r="13301" spans="1:18" x14ac:dyDescent="0.3">
      <c r="A13301" s="1" t="s">
        <v>13459</v>
      </c>
      <c r="B13301" s="1" t="s">
        <v>19</v>
      </c>
      <c r="C13301" s="1" t="s">
        <v>57</v>
      </c>
      <c r="D13301" s="1" t="s">
        <v>72</v>
      </c>
      <c r="E13301">
        <v>20</v>
      </c>
      <c r="F13301">
        <v>8000</v>
      </c>
      <c r="G13301">
        <v>48</v>
      </c>
      <c r="H13301">
        <v>13</v>
      </c>
      <c r="I13301">
        <v>35</v>
      </c>
      <c r="J13301">
        <v>384000</v>
      </c>
      <c r="K13301" s="2">
        <v>45791</v>
      </c>
      <c r="L13301">
        <v>5</v>
      </c>
      <c r="M13301" s="1" t="s">
        <v>55</v>
      </c>
      <c r="N13301" s="1" t="s">
        <v>32</v>
      </c>
      <c r="O13301" s="1" t="s">
        <v>33</v>
      </c>
      <c r="P13301" s="1" t="s">
        <v>25</v>
      </c>
      <c r="Q13301" s="1" t="s">
        <v>50</v>
      </c>
      <c r="R13301" s="1" t="s">
        <v>27</v>
      </c>
    </row>
    <row r="13302" spans="1:18" x14ac:dyDescent="0.3">
      <c r="A13302" s="1" t="s">
        <v>13460</v>
      </c>
      <c r="B13302" s="1" t="s">
        <v>66</v>
      </c>
      <c r="C13302" s="1" t="s">
        <v>505</v>
      </c>
      <c r="D13302" s="1" t="s">
        <v>38</v>
      </c>
      <c r="E13302">
        <v>124</v>
      </c>
      <c r="F13302">
        <v>120000</v>
      </c>
      <c r="G13302">
        <v>154</v>
      </c>
      <c r="H13302">
        <v>129</v>
      </c>
      <c r="I13302">
        <v>25</v>
      </c>
      <c r="J13302">
        <v>18480000</v>
      </c>
      <c r="K13302" s="2">
        <v>45722</v>
      </c>
      <c r="L13302">
        <v>9</v>
      </c>
      <c r="M13302" s="1" t="s">
        <v>22</v>
      </c>
      <c r="N13302" s="1" t="s">
        <v>23</v>
      </c>
      <c r="O13302" s="1" t="s">
        <v>24</v>
      </c>
      <c r="P13302" s="1" t="s">
        <v>25</v>
      </c>
      <c r="Q13302" s="1" t="s">
        <v>26</v>
      </c>
      <c r="R13302" s="1" t="s">
        <v>27</v>
      </c>
    </row>
    <row r="13303" spans="1:18" x14ac:dyDescent="0.3">
      <c r="A13303" s="1" t="s">
        <v>13461</v>
      </c>
      <c r="B13303" s="1" t="s">
        <v>104</v>
      </c>
      <c r="C13303" s="1" t="s">
        <v>261</v>
      </c>
      <c r="D13303" s="1" t="s">
        <v>54</v>
      </c>
      <c r="E13303">
        <v>138</v>
      </c>
      <c r="F13303">
        <v>85000</v>
      </c>
      <c r="G13303">
        <v>151</v>
      </c>
      <c r="H13303">
        <v>95</v>
      </c>
      <c r="I13303">
        <v>56</v>
      </c>
      <c r="J13303">
        <v>12835000</v>
      </c>
      <c r="K13303" s="2">
        <v>45699</v>
      </c>
      <c r="L13303">
        <v>9</v>
      </c>
      <c r="M13303" s="1" t="s">
        <v>22</v>
      </c>
      <c r="N13303" s="1" t="s">
        <v>43</v>
      </c>
      <c r="O13303" s="1" t="s">
        <v>44</v>
      </c>
      <c r="P13303" s="1" t="s">
        <v>25</v>
      </c>
      <c r="Q13303" s="1" t="s">
        <v>26</v>
      </c>
      <c r="R13303" s="1" t="s">
        <v>27</v>
      </c>
    </row>
    <row r="13304" spans="1:18" x14ac:dyDescent="0.3">
      <c r="A13304" s="1" t="s">
        <v>13462</v>
      </c>
      <c r="B13304" s="1" t="s">
        <v>52</v>
      </c>
      <c r="C13304" s="1" t="s">
        <v>129</v>
      </c>
      <c r="D13304" s="1" t="s">
        <v>31</v>
      </c>
      <c r="E13304">
        <v>96</v>
      </c>
      <c r="F13304">
        <v>85000</v>
      </c>
      <c r="G13304">
        <v>112</v>
      </c>
      <c r="H13304">
        <v>106</v>
      </c>
      <c r="I13304">
        <v>6</v>
      </c>
      <c r="J13304">
        <v>9520000</v>
      </c>
      <c r="K13304" s="2">
        <v>45896</v>
      </c>
      <c r="L13304">
        <v>2</v>
      </c>
      <c r="M13304" s="1" t="s">
        <v>55</v>
      </c>
      <c r="N13304" s="1" t="s">
        <v>23</v>
      </c>
      <c r="O13304" s="1" t="s">
        <v>24</v>
      </c>
      <c r="P13304" s="1" t="s">
        <v>25</v>
      </c>
      <c r="Q13304" s="1" t="s">
        <v>59</v>
      </c>
      <c r="R13304" s="1" t="s">
        <v>59</v>
      </c>
    </row>
    <row r="13305" spans="1:18" x14ac:dyDescent="0.3">
      <c r="A13305" s="1" t="s">
        <v>13463</v>
      </c>
      <c r="B13305" s="1" t="s">
        <v>41</v>
      </c>
      <c r="C13305" s="1" t="s">
        <v>511</v>
      </c>
      <c r="D13305" s="1" t="s">
        <v>67</v>
      </c>
      <c r="E13305">
        <v>54</v>
      </c>
      <c r="F13305">
        <v>12000</v>
      </c>
      <c r="G13305">
        <v>77</v>
      </c>
      <c r="H13305">
        <v>46</v>
      </c>
      <c r="I13305">
        <v>31</v>
      </c>
      <c r="J13305">
        <v>924000</v>
      </c>
      <c r="K13305" s="2">
        <v>45784</v>
      </c>
      <c r="L13305">
        <v>4</v>
      </c>
      <c r="M13305" s="1" t="s">
        <v>55</v>
      </c>
      <c r="N13305" s="1" t="s">
        <v>43</v>
      </c>
      <c r="O13305" s="1" t="s">
        <v>24</v>
      </c>
      <c r="P13305" s="1" t="s">
        <v>25</v>
      </c>
      <c r="Q13305" s="1" t="s">
        <v>26</v>
      </c>
      <c r="R13305" s="1" t="s">
        <v>27</v>
      </c>
    </row>
    <row r="13306" spans="1:18" x14ac:dyDescent="0.3">
      <c r="A13306" s="1" t="s">
        <v>13464</v>
      </c>
      <c r="B13306" s="1" t="s">
        <v>52</v>
      </c>
      <c r="C13306" s="1" t="s">
        <v>225</v>
      </c>
      <c r="D13306" s="1" t="s">
        <v>31</v>
      </c>
      <c r="E13306">
        <v>85</v>
      </c>
      <c r="F13306">
        <v>1200000</v>
      </c>
      <c r="G13306">
        <v>110</v>
      </c>
      <c r="H13306">
        <v>69</v>
      </c>
      <c r="I13306">
        <v>41</v>
      </c>
      <c r="J13306">
        <v>132000000</v>
      </c>
      <c r="K13306" s="2">
        <v>45995</v>
      </c>
      <c r="L13306">
        <v>14</v>
      </c>
      <c r="M13306" s="1" t="s">
        <v>39</v>
      </c>
      <c r="N13306" s="1" t="s">
        <v>43</v>
      </c>
      <c r="O13306" s="1" t="s">
        <v>44</v>
      </c>
      <c r="P13306" s="1" t="s">
        <v>25</v>
      </c>
      <c r="Q13306" s="1" t="s">
        <v>26</v>
      </c>
      <c r="R13306" s="1" t="s">
        <v>27</v>
      </c>
    </row>
    <row r="13307" spans="1:18" x14ac:dyDescent="0.3">
      <c r="A13307" s="1" t="s">
        <v>13465</v>
      </c>
      <c r="B13307" s="1" t="s">
        <v>87</v>
      </c>
      <c r="C13307" s="1" t="s">
        <v>61</v>
      </c>
      <c r="D13307" s="1" t="s">
        <v>31</v>
      </c>
      <c r="E13307">
        <v>61</v>
      </c>
      <c r="F13307">
        <v>2200</v>
      </c>
      <c r="G13307">
        <v>89</v>
      </c>
      <c r="H13307">
        <v>49</v>
      </c>
      <c r="I13307">
        <v>40</v>
      </c>
      <c r="J13307">
        <v>195800</v>
      </c>
      <c r="K13307" s="2">
        <v>45995</v>
      </c>
      <c r="L13307">
        <v>5</v>
      </c>
      <c r="M13307" s="1" t="s">
        <v>55</v>
      </c>
      <c r="N13307" s="1" t="s">
        <v>43</v>
      </c>
      <c r="O13307" s="1" t="s">
        <v>44</v>
      </c>
      <c r="P13307" s="1" t="s">
        <v>25</v>
      </c>
      <c r="Q13307" s="1" t="s">
        <v>50</v>
      </c>
      <c r="R13307" s="1" t="s">
        <v>27</v>
      </c>
    </row>
    <row r="13308" spans="1:18" x14ac:dyDescent="0.3">
      <c r="A13308" s="1" t="s">
        <v>13466</v>
      </c>
      <c r="B13308" s="1" t="s">
        <v>36</v>
      </c>
      <c r="C13308" s="1" t="s">
        <v>179</v>
      </c>
      <c r="D13308" s="1" t="s">
        <v>91</v>
      </c>
      <c r="E13308">
        <v>80</v>
      </c>
      <c r="F13308">
        <v>450000</v>
      </c>
      <c r="G13308">
        <v>99</v>
      </c>
      <c r="H13308">
        <v>28</v>
      </c>
      <c r="I13308">
        <v>71</v>
      </c>
      <c r="J13308">
        <v>44550000</v>
      </c>
      <c r="K13308" s="2">
        <v>45697</v>
      </c>
      <c r="L13308">
        <v>7</v>
      </c>
      <c r="M13308" s="1" t="s">
        <v>22</v>
      </c>
      <c r="N13308" s="1" t="s">
        <v>32</v>
      </c>
      <c r="O13308" s="1" t="s">
        <v>33</v>
      </c>
      <c r="P13308" s="1" t="s">
        <v>25</v>
      </c>
      <c r="Q13308" s="1" t="s">
        <v>59</v>
      </c>
      <c r="R13308" s="1" t="s">
        <v>27</v>
      </c>
    </row>
    <row r="13309" spans="1:18" x14ac:dyDescent="0.3">
      <c r="A13309" s="1" t="s">
        <v>13467</v>
      </c>
      <c r="B13309" s="1" t="s">
        <v>36</v>
      </c>
      <c r="C13309" s="1" t="s">
        <v>268</v>
      </c>
      <c r="D13309" s="1" t="s">
        <v>91</v>
      </c>
      <c r="E13309">
        <v>82</v>
      </c>
      <c r="F13309">
        <v>6000</v>
      </c>
      <c r="G13309">
        <v>84</v>
      </c>
      <c r="H13309">
        <v>62</v>
      </c>
      <c r="I13309">
        <v>22</v>
      </c>
      <c r="J13309">
        <v>504000</v>
      </c>
      <c r="K13309" s="2">
        <v>45929</v>
      </c>
      <c r="L13309">
        <v>15</v>
      </c>
      <c r="M13309" s="1" t="s">
        <v>39</v>
      </c>
      <c r="N13309" s="1" t="s">
        <v>43</v>
      </c>
      <c r="O13309" s="1" t="s">
        <v>85</v>
      </c>
      <c r="P13309" s="1" t="s">
        <v>25</v>
      </c>
      <c r="Q13309" s="1" t="s">
        <v>50</v>
      </c>
      <c r="R13309" s="1" t="s">
        <v>27</v>
      </c>
    </row>
    <row r="13310" spans="1:18" x14ac:dyDescent="0.3">
      <c r="A13310" s="1" t="s">
        <v>13468</v>
      </c>
      <c r="B13310" s="1" t="s">
        <v>41</v>
      </c>
      <c r="C13310" s="1" t="s">
        <v>113</v>
      </c>
      <c r="D13310" s="1" t="s">
        <v>58</v>
      </c>
      <c r="E13310">
        <v>87</v>
      </c>
      <c r="F13310">
        <v>45000</v>
      </c>
      <c r="G13310">
        <v>101</v>
      </c>
      <c r="H13310">
        <v>95</v>
      </c>
      <c r="I13310">
        <v>6</v>
      </c>
      <c r="J13310">
        <v>4545000</v>
      </c>
      <c r="K13310" s="2">
        <v>45785</v>
      </c>
      <c r="L13310">
        <v>9</v>
      </c>
      <c r="M13310" s="1" t="s">
        <v>22</v>
      </c>
      <c r="N13310" s="1" t="s">
        <v>32</v>
      </c>
      <c r="O13310" s="1" t="s">
        <v>44</v>
      </c>
      <c r="P13310" s="1" t="s">
        <v>25</v>
      </c>
      <c r="Q13310" s="1" t="s">
        <v>26</v>
      </c>
      <c r="R13310" s="1" t="s">
        <v>27</v>
      </c>
    </row>
    <row r="13311" spans="1:18" x14ac:dyDescent="0.3">
      <c r="A13311" s="1" t="s">
        <v>13469</v>
      </c>
      <c r="B13311" s="1" t="s">
        <v>87</v>
      </c>
      <c r="C13311" s="1" t="s">
        <v>231</v>
      </c>
      <c r="D13311" s="1" t="s">
        <v>91</v>
      </c>
      <c r="E13311">
        <v>48</v>
      </c>
      <c r="F13311">
        <v>12000</v>
      </c>
      <c r="G13311">
        <v>68</v>
      </c>
      <c r="H13311">
        <v>51</v>
      </c>
      <c r="I13311">
        <v>17</v>
      </c>
      <c r="J13311">
        <v>816000</v>
      </c>
      <c r="K13311" s="2">
        <v>45752</v>
      </c>
      <c r="L13311">
        <v>13</v>
      </c>
      <c r="M13311" s="1" t="s">
        <v>39</v>
      </c>
      <c r="N13311" s="1" t="s">
        <v>23</v>
      </c>
      <c r="O13311" s="1" t="s">
        <v>44</v>
      </c>
      <c r="P13311" s="1" t="s">
        <v>25</v>
      </c>
      <c r="Q13311" s="1" t="s">
        <v>26</v>
      </c>
      <c r="R13311" s="1" t="s">
        <v>27</v>
      </c>
    </row>
    <row r="13312" spans="1:18" x14ac:dyDescent="0.3">
      <c r="A13312" s="1" t="s">
        <v>13470</v>
      </c>
      <c r="B13312" s="1" t="s">
        <v>46</v>
      </c>
      <c r="C13312" s="1" t="s">
        <v>30</v>
      </c>
      <c r="D13312" s="1" t="s">
        <v>72</v>
      </c>
      <c r="E13312">
        <v>118</v>
      </c>
      <c r="F13312">
        <v>12000</v>
      </c>
      <c r="G13312">
        <v>136</v>
      </c>
      <c r="H13312">
        <v>34</v>
      </c>
      <c r="I13312">
        <v>102</v>
      </c>
      <c r="J13312">
        <v>1632000</v>
      </c>
      <c r="K13312" s="2">
        <v>45938</v>
      </c>
      <c r="L13312">
        <v>1</v>
      </c>
      <c r="M13312" s="1" t="s">
        <v>55</v>
      </c>
      <c r="N13312" s="1" t="s">
        <v>43</v>
      </c>
      <c r="O13312" s="1" t="s">
        <v>44</v>
      </c>
      <c r="P13312" s="1" t="s">
        <v>25</v>
      </c>
      <c r="Q13312" s="1" t="s">
        <v>26</v>
      </c>
      <c r="R13312" s="1" t="s">
        <v>27</v>
      </c>
    </row>
    <row r="13313" spans="1:18" x14ac:dyDescent="0.3">
      <c r="A13313" s="1" t="s">
        <v>13471</v>
      </c>
      <c r="B13313" s="1" t="s">
        <v>66</v>
      </c>
      <c r="C13313" s="1" t="s">
        <v>47</v>
      </c>
      <c r="D13313" s="1" t="s">
        <v>54</v>
      </c>
      <c r="E13313">
        <v>149</v>
      </c>
      <c r="F13313">
        <v>300</v>
      </c>
      <c r="G13313">
        <v>171</v>
      </c>
      <c r="H13313">
        <v>16</v>
      </c>
      <c r="I13313">
        <v>155</v>
      </c>
      <c r="J13313">
        <v>51300</v>
      </c>
      <c r="K13313" s="2">
        <v>46009</v>
      </c>
      <c r="L13313">
        <v>12</v>
      </c>
      <c r="M13313" s="1" t="s">
        <v>39</v>
      </c>
      <c r="N13313" s="1" t="s">
        <v>23</v>
      </c>
      <c r="O13313" s="1" t="s">
        <v>24</v>
      </c>
      <c r="P13313" s="1" t="s">
        <v>25</v>
      </c>
      <c r="Q13313" s="1" t="s">
        <v>50</v>
      </c>
      <c r="R13313" s="1" t="s">
        <v>27</v>
      </c>
    </row>
    <row r="13314" spans="1:18" x14ac:dyDescent="0.3">
      <c r="A13314" s="1" t="s">
        <v>13472</v>
      </c>
      <c r="B13314" s="1" t="s">
        <v>29</v>
      </c>
      <c r="C13314" s="1" t="s">
        <v>211</v>
      </c>
      <c r="D13314" s="1" t="s">
        <v>67</v>
      </c>
      <c r="E13314">
        <v>120</v>
      </c>
      <c r="F13314">
        <v>85000</v>
      </c>
      <c r="G13314">
        <v>143</v>
      </c>
      <c r="H13314">
        <v>65</v>
      </c>
      <c r="I13314">
        <v>78</v>
      </c>
      <c r="J13314">
        <v>12155000</v>
      </c>
      <c r="K13314" s="2">
        <v>45732</v>
      </c>
      <c r="L13314">
        <v>8</v>
      </c>
      <c r="M13314" s="1" t="s">
        <v>22</v>
      </c>
      <c r="N13314" s="1" t="s">
        <v>43</v>
      </c>
      <c r="O13314" s="1" t="s">
        <v>33</v>
      </c>
      <c r="P13314" s="1" t="s">
        <v>25</v>
      </c>
      <c r="Q13314" s="1" t="s">
        <v>26</v>
      </c>
      <c r="R13314" s="1" t="s">
        <v>59</v>
      </c>
    </row>
    <row r="13315" spans="1:18" x14ac:dyDescent="0.3">
      <c r="A13315" s="1" t="s">
        <v>13473</v>
      </c>
      <c r="B13315" s="1" t="s">
        <v>133</v>
      </c>
      <c r="C13315" s="1" t="s">
        <v>121</v>
      </c>
      <c r="D13315" s="1" t="s">
        <v>72</v>
      </c>
      <c r="E13315">
        <v>86</v>
      </c>
      <c r="F13315">
        <v>3500</v>
      </c>
      <c r="G13315">
        <v>115</v>
      </c>
      <c r="H13315">
        <v>22</v>
      </c>
      <c r="I13315">
        <v>93</v>
      </c>
      <c r="J13315">
        <v>402500</v>
      </c>
      <c r="K13315" s="2">
        <v>45838</v>
      </c>
      <c r="L13315">
        <v>1</v>
      </c>
      <c r="M13315" s="1" t="s">
        <v>55</v>
      </c>
      <c r="N13315" s="1" t="s">
        <v>43</v>
      </c>
      <c r="O13315" s="1" t="s">
        <v>24</v>
      </c>
      <c r="P13315" s="1" t="s">
        <v>25</v>
      </c>
      <c r="Q13315" s="1" t="s">
        <v>26</v>
      </c>
      <c r="R13315" s="1" t="s">
        <v>27</v>
      </c>
    </row>
    <row r="13316" spans="1:18" x14ac:dyDescent="0.3">
      <c r="A13316" s="1" t="s">
        <v>13474</v>
      </c>
      <c r="B13316" s="1" t="s">
        <v>29</v>
      </c>
      <c r="C13316" s="1" t="s">
        <v>140</v>
      </c>
      <c r="D13316" s="1" t="s">
        <v>31</v>
      </c>
      <c r="E13316">
        <v>83</v>
      </c>
      <c r="F13316">
        <v>12000</v>
      </c>
      <c r="G13316">
        <v>93</v>
      </c>
      <c r="H13316">
        <v>84</v>
      </c>
      <c r="I13316">
        <v>9</v>
      </c>
      <c r="J13316">
        <v>1116000</v>
      </c>
      <c r="K13316" s="2">
        <v>45865</v>
      </c>
      <c r="L13316">
        <v>5</v>
      </c>
      <c r="M13316" s="1" t="s">
        <v>55</v>
      </c>
      <c r="N13316" s="1" t="s">
        <v>43</v>
      </c>
      <c r="O13316" s="1" t="s">
        <v>33</v>
      </c>
      <c r="P13316" s="1" t="s">
        <v>25</v>
      </c>
      <c r="Q13316" s="1" t="s">
        <v>26</v>
      </c>
      <c r="R13316" s="1" t="s">
        <v>27</v>
      </c>
    </row>
    <row r="13317" spans="1:18" x14ac:dyDescent="0.3">
      <c r="A13317" s="1" t="s">
        <v>13475</v>
      </c>
      <c r="B13317" s="1" t="s">
        <v>93</v>
      </c>
      <c r="C13317" s="1" t="s">
        <v>74</v>
      </c>
      <c r="D13317" s="1" t="s">
        <v>48</v>
      </c>
      <c r="E13317">
        <v>22</v>
      </c>
      <c r="F13317">
        <v>25000</v>
      </c>
      <c r="G13317">
        <v>25</v>
      </c>
      <c r="H13317">
        <v>20</v>
      </c>
      <c r="I13317">
        <v>5</v>
      </c>
      <c r="J13317">
        <v>625000</v>
      </c>
      <c r="K13317" s="2">
        <v>45744</v>
      </c>
      <c r="L13317">
        <v>13</v>
      </c>
      <c r="M13317" s="1" t="s">
        <v>39</v>
      </c>
      <c r="N13317" s="1" t="s">
        <v>23</v>
      </c>
      <c r="O13317" s="1" t="s">
        <v>44</v>
      </c>
      <c r="P13317" s="1" t="s">
        <v>25</v>
      </c>
      <c r="Q13317" s="1" t="s">
        <v>26</v>
      </c>
      <c r="R13317" s="1" t="s">
        <v>27</v>
      </c>
    </row>
    <row r="13318" spans="1:18" x14ac:dyDescent="0.3">
      <c r="A13318" s="1" t="s">
        <v>13476</v>
      </c>
      <c r="B13318" s="1" t="s">
        <v>19</v>
      </c>
      <c r="C13318" s="1" t="s">
        <v>270</v>
      </c>
      <c r="D13318" s="1" t="s">
        <v>91</v>
      </c>
      <c r="E13318">
        <v>136</v>
      </c>
      <c r="F13318">
        <v>1800</v>
      </c>
      <c r="G13318">
        <v>149</v>
      </c>
      <c r="H13318">
        <v>91</v>
      </c>
      <c r="I13318">
        <v>58</v>
      </c>
      <c r="J13318">
        <v>268200</v>
      </c>
      <c r="K13318" s="2">
        <v>45880</v>
      </c>
      <c r="L13318">
        <v>10</v>
      </c>
      <c r="M13318" s="1" t="s">
        <v>22</v>
      </c>
      <c r="N13318" s="1" t="s">
        <v>23</v>
      </c>
      <c r="O13318" s="1" t="s">
        <v>24</v>
      </c>
      <c r="P13318" s="1" t="s">
        <v>25</v>
      </c>
      <c r="Q13318" s="1" t="s">
        <v>26</v>
      </c>
      <c r="R13318" s="1" t="s">
        <v>34</v>
      </c>
    </row>
    <row r="13319" spans="1:18" x14ac:dyDescent="0.3">
      <c r="A13319" s="1" t="s">
        <v>13477</v>
      </c>
      <c r="B13319" s="1" t="s">
        <v>52</v>
      </c>
      <c r="C13319" s="1" t="s">
        <v>398</v>
      </c>
      <c r="D13319" s="1" t="s">
        <v>48</v>
      </c>
      <c r="E13319">
        <v>139</v>
      </c>
      <c r="F13319">
        <v>3500000</v>
      </c>
      <c r="G13319">
        <v>149</v>
      </c>
      <c r="H13319">
        <v>77</v>
      </c>
      <c r="I13319">
        <v>72</v>
      </c>
      <c r="J13319">
        <v>521500000</v>
      </c>
      <c r="K13319" s="2">
        <v>45721</v>
      </c>
      <c r="L13319">
        <v>12</v>
      </c>
      <c r="M13319" s="1" t="s">
        <v>39</v>
      </c>
      <c r="N13319" s="1" t="s">
        <v>32</v>
      </c>
      <c r="O13319" s="1" t="s">
        <v>24</v>
      </c>
      <c r="P13319" s="1" t="s">
        <v>25</v>
      </c>
      <c r="Q13319" s="1" t="s">
        <v>50</v>
      </c>
      <c r="R13319" s="1" t="s">
        <v>27</v>
      </c>
    </row>
    <row r="13320" spans="1:18" x14ac:dyDescent="0.3">
      <c r="A13320" s="1" t="s">
        <v>13478</v>
      </c>
      <c r="B13320" s="1" t="s">
        <v>36</v>
      </c>
      <c r="C13320" s="1" t="s">
        <v>296</v>
      </c>
      <c r="D13320" s="1" t="s">
        <v>72</v>
      </c>
      <c r="E13320">
        <v>104</v>
      </c>
      <c r="F13320">
        <v>4200000</v>
      </c>
      <c r="G13320">
        <v>128</v>
      </c>
      <c r="H13320">
        <v>124</v>
      </c>
      <c r="I13320">
        <v>4</v>
      </c>
      <c r="J13320">
        <v>537600000</v>
      </c>
      <c r="K13320" s="2">
        <v>45973</v>
      </c>
      <c r="L13320">
        <v>9</v>
      </c>
      <c r="M13320" s="1" t="s">
        <v>22</v>
      </c>
      <c r="N13320" s="1" t="s">
        <v>23</v>
      </c>
      <c r="O13320" s="1" t="s">
        <v>85</v>
      </c>
      <c r="P13320" s="1" t="s">
        <v>25</v>
      </c>
      <c r="Q13320" s="1" t="s">
        <v>26</v>
      </c>
      <c r="R13320" s="1" t="s">
        <v>59</v>
      </c>
    </row>
    <row r="13321" spans="1:18" x14ac:dyDescent="0.3">
      <c r="A13321" s="1" t="s">
        <v>13479</v>
      </c>
      <c r="B13321" s="1" t="s">
        <v>87</v>
      </c>
      <c r="C13321" s="1" t="s">
        <v>196</v>
      </c>
      <c r="D13321" s="1" t="s">
        <v>64</v>
      </c>
      <c r="E13321">
        <v>26</v>
      </c>
      <c r="F13321">
        <v>850000</v>
      </c>
      <c r="G13321">
        <v>33</v>
      </c>
      <c r="H13321">
        <v>21</v>
      </c>
      <c r="I13321">
        <v>12</v>
      </c>
      <c r="J13321">
        <v>28050000</v>
      </c>
      <c r="K13321" s="2">
        <v>45740</v>
      </c>
      <c r="L13321">
        <v>13</v>
      </c>
      <c r="M13321" s="1" t="s">
        <v>39</v>
      </c>
      <c r="N13321" s="1" t="s">
        <v>32</v>
      </c>
      <c r="O13321" s="1" t="s">
        <v>85</v>
      </c>
      <c r="P13321" s="1" t="s">
        <v>25</v>
      </c>
      <c r="Q13321" s="1" t="s">
        <v>50</v>
      </c>
      <c r="R13321" s="1" t="s">
        <v>34</v>
      </c>
    </row>
    <row r="13322" spans="1:18" x14ac:dyDescent="0.3">
      <c r="A13322" s="1" t="s">
        <v>13480</v>
      </c>
      <c r="B13322" s="1" t="s">
        <v>36</v>
      </c>
      <c r="C13322" s="1" t="s">
        <v>71</v>
      </c>
      <c r="D13322" s="1" t="s">
        <v>21</v>
      </c>
      <c r="E13322">
        <v>131</v>
      </c>
      <c r="F13322">
        <v>3500</v>
      </c>
      <c r="G13322">
        <v>145</v>
      </c>
      <c r="H13322">
        <v>58</v>
      </c>
      <c r="I13322">
        <v>87</v>
      </c>
      <c r="J13322">
        <v>507500</v>
      </c>
      <c r="K13322" s="2">
        <v>45741</v>
      </c>
      <c r="L13322">
        <v>1</v>
      </c>
      <c r="M13322" s="1" t="s">
        <v>55</v>
      </c>
      <c r="N13322" s="1" t="s">
        <v>43</v>
      </c>
      <c r="O13322" s="1" t="s">
        <v>33</v>
      </c>
      <c r="P13322" s="1" t="s">
        <v>25</v>
      </c>
      <c r="Q13322" s="1" t="s">
        <v>26</v>
      </c>
      <c r="R13322" s="1" t="s">
        <v>27</v>
      </c>
    </row>
    <row r="13323" spans="1:18" x14ac:dyDescent="0.3">
      <c r="A13323" s="1" t="s">
        <v>13481</v>
      </c>
      <c r="B13323" s="1" t="s">
        <v>93</v>
      </c>
      <c r="C13323" s="1" t="s">
        <v>154</v>
      </c>
      <c r="D13323" s="1" t="s">
        <v>48</v>
      </c>
      <c r="E13323">
        <v>32</v>
      </c>
      <c r="F13323">
        <v>18000</v>
      </c>
      <c r="G13323">
        <v>59</v>
      </c>
      <c r="H13323">
        <v>35</v>
      </c>
      <c r="I13323">
        <v>24</v>
      </c>
      <c r="J13323">
        <v>1062000</v>
      </c>
      <c r="K13323" s="2">
        <v>45954</v>
      </c>
      <c r="L13323">
        <v>9</v>
      </c>
      <c r="M13323" s="1" t="s">
        <v>22</v>
      </c>
      <c r="N13323" s="1" t="s">
        <v>32</v>
      </c>
      <c r="O13323" s="1" t="s">
        <v>24</v>
      </c>
      <c r="P13323" s="1" t="s">
        <v>49</v>
      </c>
      <c r="Q13323" s="1" t="s">
        <v>50</v>
      </c>
      <c r="R13323" s="1" t="s">
        <v>27</v>
      </c>
    </row>
    <row r="13324" spans="1:18" x14ac:dyDescent="0.3">
      <c r="A13324" s="1" t="s">
        <v>13482</v>
      </c>
      <c r="B13324" s="1" t="s">
        <v>87</v>
      </c>
      <c r="C13324" s="1" t="s">
        <v>296</v>
      </c>
      <c r="D13324" s="1" t="s">
        <v>67</v>
      </c>
      <c r="E13324">
        <v>104</v>
      </c>
      <c r="F13324">
        <v>4200000</v>
      </c>
      <c r="G13324">
        <v>124</v>
      </c>
      <c r="H13324">
        <v>64</v>
      </c>
      <c r="I13324">
        <v>60</v>
      </c>
      <c r="J13324">
        <v>520800000</v>
      </c>
      <c r="K13324" s="2">
        <v>45669</v>
      </c>
      <c r="L13324">
        <v>10</v>
      </c>
      <c r="M13324" s="1" t="s">
        <v>22</v>
      </c>
      <c r="N13324" s="1" t="s">
        <v>32</v>
      </c>
      <c r="O13324" s="1" t="s">
        <v>24</v>
      </c>
      <c r="P13324" s="1" t="s">
        <v>25</v>
      </c>
      <c r="Q13324" s="1" t="s">
        <v>26</v>
      </c>
      <c r="R13324" s="1" t="s">
        <v>27</v>
      </c>
    </row>
    <row r="13325" spans="1:18" x14ac:dyDescent="0.3">
      <c r="A13325" s="1" t="s">
        <v>13483</v>
      </c>
      <c r="B13325" s="1" t="s">
        <v>87</v>
      </c>
      <c r="C13325" s="1" t="s">
        <v>386</v>
      </c>
      <c r="D13325" s="1" t="s">
        <v>31</v>
      </c>
      <c r="E13325">
        <v>101</v>
      </c>
      <c r="F13325">
        <v>45000</v>
      </c>
      <c r="G13325">
        <v>115</v>
      </c>
      <c r="H13325">
        <v>75</v>
      </c>
      <c r="I13325">
        <v>40</v>
      </c>
      <c r="J13325">
        <v>5175000</v>
      </c>
      <c r="K13325" s="2">
        <v>45966</v>
      </c>
      <c r="L13325">
        <v>13</v>
      </c>
      <c r="M13325" s="1" t="s">
        <v>39</v>
      </c>
      <c r="N13325" s="1" t="s">
        <v>32</v>
      </c>
      <c r="O13325" s="1" t="s">
        <v>24</v>
      </c>
      <c r="P13325" s="1" t="s">
        <v>49</v>
      </c>
      <c r="Q13325" s="1" t="s">
        <v>26</v>
      </c>
      <c r="R13325" s="1" t="s">
        <v>27</v>
      </c>
    </row>
    <row r="13326" spans="1:18" x14ac:dyDescent="0.3">
      <c r="A13326" s="1" t="s">
        <v>13484</v>
      </c>
      <c r="B13326" s="1" t="s">
        <v>99</v>
      </c>
      <c r="C13326" s="1" t="s">
        <v>105</v>
      </c>
      <c r="D13326" s="1" t="s">
        <v>48</v>
      </c>
      <c r="E13326">
        <v>71</v>
      </c>
      <c r="F13326">
        <v>6500</v>
      </c>
      <c r="G13326">
        <v>76</v>
      </c>
      <c r="H13326">
        <v>30</v>
      </c>
      <c r="I13326">
        <v>46</v>
      </c>
      <c r="J13326">
        <v>494000</v>
      </c>
      <c r="K13326" s="2">
        <v>45879</v>
      </c>
      <c r="L13326">
        <v>15</v>
      </c>
      <c r="M13326" s="1" t="s">
        <v>39</v>
      </c>
      <c r="N13326" s="1" t="s">
        <v>43</v>
      </c>
      <c r="O13326" s="1" t="s">
        <v>24</v>
      </c>
      <c r="P13326" s="1" t="s">
        <v>25</v>
      </c>
      <c r="Q13326" s="1" t="s">
        <v>26</v>
      </c>
      <c r="R13326" s="1" t="s">
        <v>34</v>
      </c>
    </row>
    <row r="13327" spans="1:18" x14ac:dyDescent="0.3">
      <c r="A13327" s="1" t="s">
        <v>13485</v>
      </c>
      <c r="B13327" s="1" t="s">
        <v>19</v>
      </c>
      <c r="C13327" s="1" t="s">
        <v>505</v>
      </c>
      <c r="D13327" s="1" t="s">
        <v>31</v>
      </c>
      <c r="E13327">
        <v>112</v>
      </c>
      <c r="F13327">
        <v>120000</v>
      </c>
      <c r="G13327">
        <v>138</v>
      </c>
      <c r="H13327">
        <v>91</v>
      </c>
      <c r="I13327">
        <v>47</v>
      </c>
      <c r="J13327">
        <v>16560000</v>
      </c>
      <c r="K13327" s="2">
        <v>45752</v>
      </c>
      <c r="L13327">
        <v>6</v>
      </c>
      <c r="M13327" s="1" t="s">
        <v>22</v>
      </c>
      <c r="N13327" s="1" t="s">
        <v>23</v>
      </c>
      <c r="O13327" s="1" t="s">
        <v>85</v>
      </c>
      <c r="P13327" s="1" t="s">
        <v>25</v>
      </c>
      <c r="Q13327" s="1" t="s">
        <v>26</v>
      </c>
      <c r="R13327" s="1" t="s">
        <v>27</v>
      </c>
    </row>
    <row r="13328" spans="1:18" x14ac:dyDescent="0.3">
      <c r="A13328" s="1" t="s">
        <v>13486</v>
      </c>
      <c r="B13328" s="1" t="s">
        <v>133</v>
      </c>
      <c r="C13328" s="1" t="s">
        <v>162</v>
      </c>
      <c r="D13328" s="1" t="s">
        <v>38</v>
      </c>
      <c r="E13328">
        <v>141</v>
      </c>
      <c r="F13328">
        <v>950000</v>
      </c>
      <c r="G13328">
        <v>144</v>
      </c>
      <c r="H13328">
        <v>80</v>
      </c>
      <c r="I13328">
        <v>64</v>
      </c>
      <c r="J13328">
        <v>136800000</v>
      </c>
      <c r="K13328" s="2">
        <v>45727</v>
      </c>
      <c r="L13328">
        <v>11</v>
      </c>
      <c r="M13328" s="1" t="s">
        <v>39</v>
      </c>
      <c r="N13328" s="1" t="s">
        <v>32</v>
      </c>
      <c r="O13328" s="1" t="s">
        <v>24</v>
      </c>
      <c r="P13328" s="1" t="s">
        <v>49</v>
      </c>
      <c r="Q13328" s="1" t="s">
        <v>50</v>
      </c>
      <c r="R13328" s="1" t="s">
        <v>27</v>
      </c>
    </row>
    <row r="13329" spans="1:18" x14ac:dyDescent="0.3">
      <c r="A13329" s="1" t="s">
        <v>13487</v>
      </c>
      <c r="B13329" s="1" t="s">
        <v>99</v>
      </c>
      <c r="C13329" s="1" t="s">
        <v>258</v>
      </c>
      <c r="D13329" s="1" t="s">
        <v>54</v>
      </c>
      <c r="E13329">
        <v>143</v>
      </c>
      <c r="F13329">
        <v>650000</v>
      </c>
      <c r="G13329">
        <v>171</v>
      </c>
      <c r="H13329">
        <v>165</v>
      </c>
      <c r="I13329">
        <v>6</v>
      </c>
      <c r="J13329">
        <v>111150000</v>
      </c>
      <c r="K13329" s="2">
        <v>45928</v>
      </c>
      <c r="L13329">
        <v>4</v>
      </c>
      <c r="M13329" s="1" t="s">
        <v>55</v>
      </c>
      <c r="N13329" s="1" t="s">
        <v>43</v>
      </c>
      <c r="O13329" s="1" t="s">
        <v>33</v>
      </c>
      <c r="P13329" s="1" t="s">
        <v>25</v>
      </c>
      <c r="Q13329" s="1" t="s">
        <v>26</v>
      </c>
      <c r="R13329" s="1" t="s">
        <v>27</v>
      </c>
    </row>
    <row r="13330" spans="1:18" x14ac:dyDescent="0.3">
      <c r="A13330" s="1" t="s">
        <v>13488</v>
      </c>
      <c r="B13330" s="1" t="s">
        <v>46</v>
      </c>
      <c r="C13330" s="1" t="s">
        <v>247</v>
      </c>
      <c r="D13330" s="1" t="s">
        <v>64</v>
      </c>
      <c r="E13330">
        <v>68</v>
      </c>
      <c r="F13330">
        <v>2500000</v>
      </c>
      <c r="G13330">
        <v>84</v>
      </c>
      <c r="H13330">
        <v>60</v>
      </c>
      <c r="I13330">
        <v>24</v>
      </c>
      <c r="J13330">
        <v>210000000</v>
      </c>
      <c r="K13330" s="2">
        <v>45795</v>
      </c>
      <c r="L13330">
        <v>6</v>
      </c>
      <c r="M13330" s="1" t="s">
        <v>22</v>
      </c>
      <c r="N13330" s="1" t="s">
        <v>23</v>
      </c>
      <c r="O13330" s="1" t="s">
        <v>33</v>
      </c>
      <c r="P13330" s="1" t="s">
        <v>25</v>
      </c>
      <c r="Q13330" s="1" t="s">
        <v>26</v>
      </c>
      <c r="R13330" s="1" t="s">
        <v>59</v>
      </c>
    </row>
    <row r="13331" spans="1:18" x14ac:dyDescent="0.3">
      <c r="A13331" s="1" t="s">
        <v>13489</v>
      </c>
      <c r="B13331" s="1" t="s">
        <v>36</v>
      </c>
      <c r="C13331" s="1" t="s">
        <v>308</v>
      </c>
      <c r="D13331" s="1" t="s">
        <v>21</v>
      </c>
      <c r="E13331">
        <v>39</v>
      </c>
      <c r="F13331">
        <v>8000</v>
      </c>
      <c r="G13331">
        <v>62</v>
      </c>
      <c r="H13331">
        <v>6</v>
      </c>
      <c r="I13331">
        <v>56</v>
      </c>
      <c r="J13331">
        <v>496000</v>
      </c>
      <c r="K13331" s="2">
        <v>45895</v>
      </c>
      <c r="L13331">
        <v>7</v>
      </c>
      <c r="M13331" s="1" t="s">
        <v>22</v>
      </c>
      <c r="N13331" s="1" t="s">
        <v>32</v>
      </c>
      <c r="O13331" s="1" t="s">
        <v>33</v>
      </c>
      <c r="P13331" s="1" t="s">
        <v>25</v>
      </c>
      <c r="Q13331" s="1" t="s">
        <v>26</v>
      </c>
      <c r="R13331" s="1" t="s">
        <v>34</v>
      </c>
    </row>
    <row r="13332" spans="1:18" x14ac:dyDescent="0.3">
      <c r="A13332" s="1" t="s">
        <v>13490</v>
      </c>
      <c r="B13332" s="1" t="s">
        <v>41</v>
      </c>
      <c r="C13332" s="1" t="s">
        <v>273</v>
      </c>
      <c r="D13332" s="1" t="s">
        <v>58</v>
      </c>
      <c r="E13332">
        <v>104</v>
      </c>
      <c r="F13332">
        <v>18000</v>
      </c>
      <c r="G13332">
        <v>104</v>
      </c>
      <c r="H13332">
        <v>9</v>
      </c>
      <c r="I13332">
        <v>95</v>
      </c>
      <c r="J13332">
        <v>1872000</v>
      </c>
      <c r="K13332" s="2">
        <v>45733</v>
      </c>
      <c r="L13332">
        <v>3</v>
      </c>
      <c r="M13332" s="1" t="s">
        <v>55</v>
      </c>
      <c r="N13332" s="1" t="s">
        <v>23</v>
      </c>
      <c r="O13332" s="1" t="s">
        <v>44</v>
      </c>
      <c r="P13332" s="1" t="s">
        <v>25</v>
      </c>
      <c r="Q13332" s="1" t="s">
        <v>59</v>
      </c>
      <c r="R13332" s="1" t="s">
        <v>59</v>
      </c>
    </row>
    <row r="13333" spans="1:18" x14ac:dyDescent="0.3">
      <c r="A13333" s="1" t="s">
        <v>13491</v>
      </c>
      <c r="B13333" s="1" t="s">
        <v>46</v>
      </c>
      <c r="C13333" s="1" t="s">
        <v>113</v>
      </c>
      <c r="D13333" s="1" t="s">
        <v>72</v>
      </c>
      <c r="E13333">
        <v>52</v>
      </c>
      <c r="F13333">
        <v>45000</v>
      </c>
      <c r="G13333">
        <v>79</v>
      </c>
      <c r="H13333">
        <v>31</v>
      </c>
      <c r="I13333">
        <v>48</v>
      </c>
      <c r="J13333">
        <v>3555000</v>
      </c>
      <c r="K13333" s="2">
        <v>45682</v>
      </c>
      <c r="L13333">
        <v>14</v>
      </c>
      <c r="M13333" s="1" t="s">
        <v>39</v>
      </c>
      <c r="N13333" s="1" t="s">
        <v>32</v>
      </c>
      <c r="O13333" s="1" t="s">
        <v>33</v>
      </c>
      <c r="P13333" s="1" t="s">
        <v>25</v>
      </c>
      <c r="Q13333" s="1" t="s">
        <v>26</v>
      </c>
      <c r="R13333" s="1" t="s">
        <v>34</v>
      </c>
    </row>
    <row r="13334" spans="1:18" x14ac:dyDescent="0.3">
      <c r="A13334" s="1" t="s">
        <v>13492</v>
      </c>
      <c r="B13334" s="1" t="s">
        <v>107</v>
      </c>
      <c r="C13334" s="1" t="s">
        <v>511</v>
      </c>
      <c r="D13334" s="1" t="s">
        <v>91</v>
      </c>
      <c r="E13334">
        <v>27</v>
      </c>
      <c r="F13334">
        <v>12000</v>
      </c>
      <c r="G13334">
        <v>51</v>
      </c>
      <c r="H13334">
        <v>27</v>
      </c>
      <c r="I13334">
        <v>24</v>
      </c>
      <c r="J13334">
        <v>612000</v>
      </c>
      <c r="K13334" s="2">
        <v>45752</v>
      </c>
      <c r="L13334">
        <v>15</v>
      </c>
      <c r="M13334" s="1" t="s">
        <v>39</v>
      </c>
      <c r="N13334" s="1" t="s">
        <v>23</v>
      </c>
      <c r="O13334" s="1" t="s">
        <v>44</v>
      </c>
      <c r="P13334" s="1" t="s">
        <v>25</v>
      </c>
      <c r="Q13334" s="1" t="s">
        <v>50</v>
      </c>
      <c r="R13334" s="1" t="s">
        <v>27</v>
      </c>
    </row>
    <row r="13335" spans="1:18" x14ac:dyDescent="0.3">
      <c r="A13335" s="1" t="s">
        <v>13493</v>
      </c>
      <c r="B13335" s="1" t="s">
        <v>41</v>
      </c>
      <c r="C13335" s="1" t="s">
        <v>194</v>
      </c>
      <c r="D13335" s="1" t="s">
        <v>21</v>
      </c>
      <c r="E13335">
        <v>85</v>
      </c>
      <c r="F13335">
        <v>1800</v>
      </c>
      <c r="G13335">
        <v>105</v>
      </c>
      <c r="H13335">
        <v>79</v>
      </c>
      <c r="I13335">
        <v>26</v>
      </c>
      <c r="J13335">
        <v>189000</v>
      </c>
      <c r="K13335" s="2">
        <v>45789</v>
      </c>
      <c r="L13335">
        <v>4</v>
      </c>
      <c r="M13335" s="1" t="s">
        <v>55</v>
      </c>
      <c r="N13335" s="1" t="s">
        <v>23</v>
      </c>
      <c r="O13335" s="1" t="s">
        <v>24</v>
      </c>
      <c r="P13335" s="1" t="s">
        <v>25</v>
      </c>
      <c r="Q13335" s="1" t="s">
        <v>26</v>
      </c>
      <c r="R13335" s="1" t="s">
        <v>27</v>
      </c>
    </row>
    <row r="13336" spans="1:18" x14ac:dyDescent="0.3">
      <c r="A13336" s="1" t="s">
        <v>13494</v>
      </c>
      <c r="B13336" s="1" t="s">
        <v>99</v>
      </c>
      <c r="C13336" s="1" t="s">
        <v>71</v>
      </c>
      <c r="D13336" s="1" t="s">
        <v>48</v>
      </c>
      <c r="E13336">
        <v>57</v>
      </c>
      <c r="F13336">
        <v>3500</v>
      </c>
      <c r="G13336">
        <v>71</v>
      </c>
      <c r="H13336">
        <v>6</v>
      </c>
      <c r="I13336">
        <v>65</v>
      </c>
      <c r="J13336">
        <v>248500</v>
      </c>
      <c r="K13336" s="2">
        <v>45870</v>
      </c>
      <c r="L13336">
        <v>10</v>
      </c>
      <c r="M13336" s="1" t="s">
        <v>22</v>
      </c>
      <c r="N13336" s="1" t="s">
        <v>43</v>
      </c>
      <c r="O13336" s="1" t="s">
        <v>24</v>
      </c>
      <c r="P13336" s="1" t="s">
        <v>25</v>
      </c>
      <c r="Q13336" s="1" t="s">
        <v>26</v>
      </c>
      <c r="R13336" s="1" t="s">
        <v>27</v>
      </c>
    </row>
    <row r="13337" spans="1:18" x14ac:dyDescent="0.3">
      <c r="A13337" s="1" t="s">
        <v>13495</v>
      </c>
      <c r="B13337" s="1" t="s">
        <v>107</v>
      </c>
      <c r="C13337" s="1" t="s">
        <v>108</v>
      </c>
      <c r="D13337" s="1" t="s">
        <v>64</v>
      </c>
      <c r="E13337">
        <v>36</v>
      </c>
      <c r="F13337">
        <v>15000</v>
      </c>
      <c r="G13337">
        <v>53</v>
      </c>
      <c r="H13337">
        <v>19</v>
      </c>
      <c r="I13337">
        <v>34</v>
      </c>
      <c r="J13337">
        <v>795000</v>
      </c>
      <c r="K13337" s="2">
        <v>45875</v>
      </c>
      <c r="L13337">
        <v>4</v>
      </c>
      <c r="M13337" s="1" t="s">
        <v>55</v>
      </c>
      <c r="N13337" s="1" t="s">
        <v>23</v>
      </c>
      <c r="O13337" s="1" t="s">
        <v>24</v>
      </c>
      <c r="P13337" s="1" t="s">
        <v>25</v>
      </c>
      <c r="Q13337" s="1" t="s">
        <v>26</v>
      </c>
      <c r="R13337" s="1" t="s">
        <v>27</v>
      </c>
    </row>
    <row r="13338" spans="1:18" x14ac:dyDescent="0.3">
      <c r="A13338" s="1" t="s">
        <v>13496</v>
      </c>
      <c r="B13338" s="1" t="s">
        <v>93</v>
      </c>
      <c r="C13338" s="1" t="s">
        <v>168</v>
      </c>
      <c r="D13338" s="1" t="s">
        <v>48</v>
      </c>
      <c r="E13338">
        <v>33</v>
      </c>
      <c r="F13338">
        <v>10000</v>
      </c>
      <c r="G13338">
        <v>56</v>
      </c>
      <c r="H13338">
        <v>47</v>
      </c>
      <c r="I13338">
        <v>9</v>
      </c>
      <c r="J13338">
        <v>560000</v>
      </c>
      <c r="K13338" s="2">
        <v>45694</v>
      </c>
      <c r="L13338">
        <v>1</v>
      </c>
      <c r="M13338" s="1" t="s">
        <v>55</v>
      </c>
      <c r="N13338" s="1" t="s">
        <v>43</v>
      </c>
      <c r="O13338" s="1" t="s">
        <v>24</v>
      </c>
      <c r="P13338" s="1" t="s">
        <v>25</v>
      </c>
      <c r="Q13338" s="1" t="s">
        <v>26</v>
      </c>
      <c r="R13338" s="1" t="s">
        <v>27</v>
      </c>
    </row>
    <row r="13339" spans="1:18" x14ac:dyDescent="0.3">
      <c r="A13339" s="1" t="s">
        <v>13497</v>
      </c>
      <c r="B13339" s="1" t="s">
        <v>52</v>
      </c>
      <c r="C13339" s="1" t="s">
        <v>270</v>
      </c>
      <c r="D13339" s="1" t="s">
        <v>54</v>
      </c>
      <c r="E13339">
        <v>30</v>
      </c>
      <c r="F13339">
        <v>1800</v>
      </c>
      <c r="G13339">
        <v>42</v>
      </c>
      <c r="H13339">
        <v>28</v>
      </c>
      <c r="I13339">
        <v>14</v>
      </c>
      <c r="J13339">
        <v>75600</v>
      </c>
      <c r="K13339" s="2">
        <v>45973</v>
      </c>
      <c r="L13339">
        <v>15</v>
      </c>
      <c r="M13339" s="1" t="s">
        <v>39</v>
      </c>
      <c r="N13339" s="1" t="s">
        <v>23</v>
      </c>
      <c r="O13339" s="1" t="s">
        <v>44</v>
      </c>
      <c r="P13339" s="1" t="s">
        <v>25</v>
      </c>
      <c r="Q13339" s="1" t="s">
        <v>26</v>
      </c>
      <c r="R13339" s="1" t="s">
        <v>27</v>
      </c>
    </row>
    <row r="13340" spans="1:18" x14ac:dyDescent="0.3">
      <c r="A13340" s="1" t="s">
        <v>13498</v>
      </c>
      <c r="B13340" s="1" t="s">
        <v>99</v>
      </c>
      <c r="C13340" s="1" t="s">
        <v>273</v>
      </c>
      <c r="D13340" s="1" t="s">
        <v>54</v>
      </c>
      <c r="E13340">
        <v>38</v>
      </c>
      <c r="F13340">
        <v>18000</v>
      </c>
      <c r="G13340">
        <v>48</v>
      </c>
      <c r="H13340">
        <v>33</v>
      </c>
      <c r="I13340">
        <v>15</v>
      </c>
      <c r="J13340">
        <v>864000</v>
      </c>
      <c r="K13340" s="2">
        <v>45932</v>
      </c>
      <c r="L13340">
        <v>1</v>
      </c>
      <c r="M13340" s="1" t="s">
        <v>55</v>
      </c>
      <c r="N13340" s="1" t="s">
        <v>32</v>
      </c>
      <c r="O13340" s="1" t="s">
        <v>33</v>
      </c>
      <c r="P13340" s="1" t="s">
        <v>25</v>
      </c>
      <c r="Q13340" s="1" t="s">
        <v>26</v>
      </c>
      <c r="R13340" s="1" t="s">
        <v>27</v>
      </c>
    </row>
    <row r="13341" spans="1:18" x14ac:dyDescent="0.3">
      <c r="A13341" s="1" t="s">
        <v>13499</v>
      </c>
      <c r="B13341" s="1" t="s">
        <v>99</v>
      </c>
      <c r="C13341" s="1" t="s">
        <v>90</v>
      </c>
      <c r="D13341" s="1" t="s">
        <v>58</v>
      </c>
      <c r="E13341">
        <v>70</v>
      </c>
      <c r="F13341">
        <v>8500</v>
      </c>
      <c r="G13341">
        <v>79</v>
      </c>
      <c r="H13341">
        <v>55</v>
      </c>
      <c r="I13341">
        <v>24</v>
      </c>
      <c r="J13341">
        <v>671500</v>
      </c>
      <c r="K13341" s="2">
        <v>45959</v>
      </c>
      <c r="L13341">
        <v>1</v>
      </c>
      <c r="M13341" s="1" t="s">
        <v>55</v>
      </c>
      <c r="N13341" s="1" t="s">
        <v>23</v>
      </c>
      <c r="O13341" s="1" t="s">
        <v>85</v>
      </c>
      <c r="P13341" s="1" t="s">
        <v>25</v>
      </c>
      <c r="Q13341" s="1" t="s">
        <v>26</v>
      </c>
      <c r="R13341" s="1" t="s">
        <v>27</v>
      </c>
    </row>
    <row r="13342" spans="1:18" x14ac:dyDescent="0.3">
      <c r="A13342" s="1" t="s">
        <v>13500</v>
      </c>
      <c r="B13342" s="1" t="s">
        <v>19</v>
      </c>
      <c r="C13342" s="1" t="s">
        <v>76</v>
      </c>
      <c r="D13342" s="1" t="s">
        <v>58</v>
      </c>
      <c r="E13342">
        <v>86</v>
      </c>
      <c r="F13342">
        <v>2200</v>
      </c>
      <c r="G13342">
        <v>93</v>
      </c>
      <c r="H13342">
        <v>73</v>
      </c>
      <c r="I13342">
        <v>20</v>
      </c>
      <c r="J13342">
        <v>204600</v>
      </c>
      <c r="K13342" s="2">
        <v>45753</v>
      </c>
      <c r="L13342">
        <v>11</v>
      </c>
      <c r="M13342" s="1" t="s">
        <v>39</v>
      </c>
      <c r="N13342" s="1" t="s">
        <v>23</v>
      </c>
      <c r="O13342" s="1" t="s">
        <v>24</v>
      </c>
      <c r="P13342" s="1" t="s">
        <v>25</v>
      </c>
      <c r="Q13342" s="1" t="s">
        <v>50</v>
      </c>
      <c r="R13342" s="1" t="s">
        <v>27</v>
      </c>
    </row>
    <row r="13343" spans="1:18" x14ac:dyDescent="0.3">
      <c r="A13343" s="1" t="s">
        <v>13501</v>
      </c>
      <c r="B13343" s="1" t="s">
        <v>41</v>
      </c>
      <c r="C13343" s="1" t="s">
        <v>160</v>
      </c>
      <c r="D13343" s="1" t="s">
        <v>48</v>
      </c>
      <c r="E13343">
        <v>38</v>
      </c>
      <c r="F13343">
        <v>65000</v>
      </c>
      <c r="G13343">
        <v>57</v>
      </c>
      <c r="H13343">
        <v>33</v>
      </c>
      <c r="I13343">
        <v>24</v>
      </c>
      <c r="J13343">
        <v>3705000</v>
      </c>
      <c r="K13343" s="2">
        <v>45898</v>
      </c>
      <c r="L13343">
        <v>15</v>
      </c>
      <c r="M13343" s="1" t="s">
        <v>39</v>
      </c>
      <c r="N13343" s="1" t="s">
        <v>43</v>
      </c>
      <c r="O13343" s="1" t="s">
        <v>85</v>
      </c>
      <c r="P13343" s="1" t="s">
        <v>25</v>
      </c>
      <c r="Q13343" s="1" t="s">
        <v>26</v>
      </c>
      <c r="R13343" s="1" t="s">
        <v>27</v>
      </c>
    </row>
    <row r="13344" spans="1:18" x14ac:dyDescent="0.3">
      <c r="A13344" s="1" t="s">
        <v>13502</v>
      </c>
      <c r="B13344" s="1" t="s">
        <v>36</v>
      </c>
      <c r="C13344" s="1" t="s">
        <v>287</v>
      </c>
      <c r="D13344" s="1" t="s">
        <v>64</v>
      </c>
      <c r="E13344">
        <v>98</v>
      </c>
      <c r="F13344">
        <v>25000</v>
      </c>
      <c r="G13344">
        <v>101</v>
      </c>
      <c r="H13344">
        <v>33</v>
      </c>
      <c r="I13344">
        <v>68</v>
      </c>
      <c r="J13344">
        <v>2525000</v>
      </c>
      <c r="K13344" s="2">
        <v>45838</v>
      </c>
      <c r="L13344">
        <v>12</v>
      </c>
      <c r="M13344" s="1" t="s">
        <v>39</v>
      </c>
      <c r="N13344" s="1" t="s">
        <v>23</v>
      </c>
      <c r="O13344" s="1" t="s">
        <v>24</v>
      </c>
      <c r="P13344" s="1" t="s">
        <v>49</v>
      </c>
      <c r="Q13344" s="1" t="s">
        <v>26</v>
      </c>
      <c r="R13344" s="1" t="s">
        <v>27</v>
      </c>
    </row>
    <row r="13345" spans="1:18" x14ac:dyDescent="0.3">
      <c r="A13345" s="1" t="s">
        <v>13503</v>
      </c>
      <c r="B13345" s="1" t="s">
        <v>52</v>
      </c>
      <c r="C13345" s="1" t="s">
        <v>505</v>
      </c>
      <c r="D13345" s="1" t="s">
        <v>48</v>
      </c>
      <c r="E13345">
        <v>62</v>
      </c>
      <c r="F13345">
        <v>120000</v>
      </c>
      <c r="G13345">
        <v>88</v>
      </c>
      <c r="H13345">
        <v>6</v>
      </c>
      <c r="I13345">
        <v>82</v>
      </c>
      <c r="J13345">
        <v>10560000</v>
      </c>
      <c r="K13345" s="2">
        <v>45779</v>
      </c>
      <c r="L13345">
        <v>8</v>
      </c>
      <c r="M13345" s="1" t="s">
        <v>22</v>
      </c>
      <c r="N13345" s="1" t="s">
        <v>32</v>
      </c>
      <c r="O13345" s="1" t="s">
        <v>33</v>
      </c>
      <c r="P13345" s="1" t="s">
        <v>25</v>
      </c>
      <c r="Q13345" s="1" t="s">
        <v>26</v>
      </c>
      <c r="R13345" s="1" t="s">
        <v>27</v>
      </c>
    </row>
    <row r="13346" spans="1:18" x14ac:dyDescent="0.3">
      <c r="A13346" s="1" t="s">
        <v>13504</v>
      </c>
      <c r="B13346" s="1" t="s">
        <v>104</v>
      </c>
      <c r="C13346" s="1" t="s">
        <v>170</v>
      </c>
      <c r="D13346" s="1" t="s">
        <v>67</v>
      </c>
      <c r="E13346">
        <v>50</v>
      </c>
      <c r="F13346">
        <v>45000</v>
      </c>
      <c r="G13346">
        <v>65</v>
      </c>
      <c r="H13346">
        <v>6</v>
      </c>
      <c r="I13346">
        <v>59</v>
      </c>
      <c r="J13346">
        <v>2925000</v>
      </c>
      <c r="K13346" s="2">
        <v>45897</v>
      </c>
      <c r="L13346">
        <v>8</v>
      </c>
      <c r="M13346" s="1" t="s">
        <v>22</v>
      </c>
      <c r="N13346" s="1" t="s">
        <v>32</v>
      </c>
      <c r="O13346" s="1" t="s">
        <v>24</v>
      </c>
      <c r="P13346" s="1" t="s">
        <v>25</v>
      </c>
      <c r="Q13346" s="1" t="s">
        <v>26</v>
      </c>
      <c r="R13346" s="1" t="s">
        <v>27</v>
      </c>
    </row>
    <row r="13347" spans="1:18" x14ac:dyDescent="0.3">
      <c r="A13347" s="1" t="s">
        <v>13505</v>
      </c>
      <c r="B13347" s="1" t="s">
        <v>104</v>
      </c>
      <c r="C13347" s="1" t="s">
        <v>105</v>
      </c>
      <c r="D13347" s="1" t="s">
        <v>67</v>
      </c>
      <c r="E13347">
        <v>69</v>
      </c>
      <c r="F13347">
        <v>6500</v>
      </c>
      <c r="G13347">
        <v>70</v>
      </c>
      <c r="H13347">
        <v>56</v>
      </c>
      <c r="I13347">
        <v>14</v>
      </c>
      <c r="J13347">
        <v>455000</v>
      </c>
      <c r="K13347" s="2">
        <v>45760</v>
      </c>
      <c r="L13347">
        <v>15</v>
      </c>
      <c r="M13347" s="1" t="s">
        <v>39</v>
      </c>
      <c r="N13347" s="1" t="s">
        <v>43</v>
      </c>
      <c r="O13347" s="1" t="s">
        <v>24</v>
      </c>
      <c r="P13347" s="1" t="s">
        <v>25</v>
      </c>
      <c r="Q13347" s="1" t="s">
        <v>26</v>
      </c>
      <c r="R13347" s="1" t="s">
        <v>27</v>
      </c>
    </row>
    <row r="13348" spans="1:18" x14ac:dyDescent="0.3">
      <c r="A13348" s="1" t="s">
        <v>13506</v>
      </c>
      <c r="B13348" s="1" t="s">
        <v>99</v>
      </c>
      <c r="C13348" s="1" t="s">
        <v>273</v>
      </c>
      <c r="D13348" s="1" t="s">
        <v>54</v>
      </c>
      <c r="E13348">
        <v>149</v>
      </c>
      <c r="F13348">
        <v>18000</v>
      </c>
      <c r="G13348">
        <v>157</v>
      </c>
      <c r="H13348">
        <v>102</v>
      </c>
      <c r="I13348">
        <v>55</v>
      </c>
      <c r="J13348">
        <v>2826000</v>
      </c>
      <c r="K13348" s="2">
        <v>45955</v>
      </c>
      <c r="L13348">
        <v>1</v>
      </c>
      <c r="M13348" s="1" t="s">
        <v>55</v>
      </c>
      <c r="N13348" s="1" t="s">
        <v>43</v>
      </c>
      <c r="O13348" s="1" t="s">
        <v>24</v>
      </c>
      <c r="P13348" s="1" t="s">
        <v>25</v>
      </c>
      <c r="Q13348" s="1" t="s">
        <v>59</v>
      </c>
      <c r="R13348" s="1" t="s">
        <v>27</v>
      </c>
    </row>
    <row r="13349" spans="1:18" x14ac:dyDescent="0.3">
      <c r="A13349" s="1" t="s">
        <v>13507</v>
      </c>
      <c r="B13349" s="1" t="s">
        <v>83</v>
      </c>
      <c r="C13349" s="1" t="s">
        <v>76</v>
      </c>
      <c r="D13349" s="1" t="s">
        <v>54</v>
      </c>
      <c r="E13349">
        <v>137</v>
      </c>
      <c r="F13349">
        <v>2200</v>
      </c>
      <c r="G13349">
        <v>154</v>
      </c>
      <c r="H13349">
        <v>72</v>
      </c>
      <c r="I13349">
        <v>82</v>
      </c>
      <c r="J13349">
        <v>338800</v>
      </c>
      <c r="K13349" s="2">
        <v>45709</v>
      </c>
      <c r="L13349">
        <v>11</v>
      </c>
      <c r="M13349" s="1" t="s">
        <v>39</v>
      </c>
      <c r="N13349" s="1" t="s">
        <v>32</v>
      </c>
      <c r="O13349" s="1" t="s">
        <v>24</v>
      </c>
      <c r="P13349" s="1" t="s">
        <v>25</v>
      </c>
      <c r="Q13349" s="1" t="s">
        <v>26</v>
      </c>
      <c r="R13349" s="1" t="s">
        <v>59</v>
      </c>
    </row>
    <row r="13350" spans="1:18" x14ac:dyDescent="0.3">
      <c r="A13350" s="1" t="s">
        <v>13508</v>
      </c>
      <c r="B13350" s="1" t="s">
        <v>83</v>
      </c>
      <c r="C13350" s="1" t="s">
        <v>200</v>
      </c>
      <c r="D13350" s="1" t="s">
        <v>38</v>
      </c>
      <c r="E13350">
        <v>45</v>
      </c>
      <c r="F13350">
        <v>400</v>
      </c>
      <c r="G13350">
        <v>45</v>
      </c>
      <c r="H13350">
        <v>34</v>
      </c>
      <c r="I13350">
        <v>11</v>
      </c>
      <c r="J13350">
        <v>18000</v>
      </c>
      <c r="K13350" s="2">
        <v>45866</v>
      </c>
      <c r="L13350">
        <v>7</v>
      </c>
      <c r="M13350" s="1" t="s">
        <v>22</v>
      </c>
      <c r="N13350" s="1" t="s">
        <v>23</v>
      </c>
      <c r="O13350" s="1" t="s">
        <v>24</v>
      </c>
      <c r="P13350" s="1" t="s">
        <v>49</v>
      </c>
      <c r="Q13350" s="1" t="s">
        <v>26</v>
      </c>
      <c r="R13350" s="1" t="s">
        <v>27</v>
      </c>
    </row>
    <row r="13351" spans="1:18" x14ac:dyDescent="0.3">
      <c r="A13351" s="1" t="s">
        <v>13509</v>
      </c>
      <c r="B13351" s="1" t="s">
        <v>107</v>
      </c>
      <c r="C13351" s="1" t="s">
        <v>88</v>
      </c>
      <c r="D13351" s="1" t="s">
        <v>31</v>
      </c>
      <c r="E13351">
        <v>136</v>
      </c>
      <c r="F13351">
        <v>18000</v>
      </c>
      <c r="G13351">
        <v>152</v>
      </c>
      <c r="H13351">
        <v>99</v>
      </c>
      <c r="I13351">
        <v>53</v>
      </c>
      <c r="J13351">
        <v>2736000</v>
      </c>
      <c r="K13351" s="2">
        <v>45692</v>
      </c>
      <c r="L13351">
        <v>6</v>
      </c>
      <c r="M13351" s="1" t="s">
        <v>22</v>
      </c>
      <c r="N13351" s="1" t="s">
        <v>43</v>
      </c>
      <c r="O13351" s="1" t="s">
        <v>24</v>
      </c>
      <c r="P13351" s="1" t="s">
        <v>25</v>
      </c>
      <c r="Q13351" s="1" t="s">
        <v>50</v>
      </c>
      <c r="R13351" s="1" t="s">
        <v>27</v>
      </c>
    </row>
    <row r="13352" spans="1:18" x14ac:dyDescent="0.3">
      <c r="A13352" s="1" t="s">
        <v>13510</v>
      </c>
      <c r="B13352" s="1" t="s">
        <v>107</v>
      </c>
      <c r="C13352" s="1" t="s">
        <v>108</v>
      </c>
      <c r="D13352" s="1" t="s">
        <v>72</v>
      </c>
      <c r="E13352">
        <v>126</v>
      </c>
      <c r="F13352">
        <v>15000</v>
      </c>
      <c r="G13352">
        <v>134</v>
      </c>
      <c r="H13352">
        <v>92</v>
      </c>
      <c r="I13352">
        <v>42</v>
      </c>
      <c r="J13352">
        <v>2010000</v>
      </c>
      <c r="K13352" s="2">
        <v>45742</v>
      </c>
      <c r="L13352">
        <v>13</v>
      </c>
      <c r="M13352" s="1" t="s">
        <v>39</v>
      </c>
      <c r="N13352" s="1" t="s">
        <v>43</v>
      </c>
      <c r="O13352" s="1" t="s">
        <v>33</v>
      </c>
      <c r="P13352" s="1" t="s">
        <v>25</v>
      </c>
      <c r="Q13352" s="1" t="s">
        <v>26</v>
      </c>
      <c r="R13352" s="1" t="s">
        <v>27</v>
      </c>
    </row>
    <row r="13353" spans="1:18" x14ac:dyDescent="0.3">
      <c r="A13353" s="1" t="s">
        <v>13511</v>
      </c>
      <c r="B13353" s="1" t="s">
        <v>80</v>
      </c>
      <c r="C13353" s="1" t="s">
        <v>96</v>
      </c>
      <c r="D13353" s="1" t="s">
        <v>54</v>
      </c>
      <c r="E13353">
        <v>56</v>
      </c>
      <c r="F13353">
        <v>150000</v>
      </c>
      <c r="G13353">
        <v>86</v>
      </c>
      <c r="H13353">
        <v>15</v>
      </c>
      <c r="I13353">
        <v>71</v>
      </c>
      <c r="J13353">
        <v>12900000</v>
      </c>
      <c r="K13353" s="2">
        <v>45719</v>
      </c>
      <c r="L13353">
        <v>12</v>
      </c>
      <c r="M13353" s="1" t="s">
        <v>39</v>
      </c>
      <c r="N13353" s="1" t="s">
        <v>43</v>
      </c>
      <c r="O13353" s="1" t="s">
        <v>44</v>
      </c>
      <c r="P13353" s="1" t="s">
        <v>49</v>
      </c>
      <c r="Q13353" s="1" t="s">
        <v>26</v>
      </c>
      <c r="R13353" s="1" t="s">
        <v>27</v>
      </c>
    </row>
    <row r="13354" spans="1:18" x14ac:dyDescent="0.3">
      <c r="A13354" s="1" t="s">
        <v>13512</v>
      </c>
      <c r="B13354" s="1" t="s">
        <v>107</v>
      </c>
      <c r="C13354" s="1" t="s">
        <v>410</v>
      </c>
      <c r="D13354" s="1" t="s">
        <v>91</v>
      </c>
      <c r="E13354">
        <v>146</v>
      </c>
      <c r="F13354">
        <v>25000</v>
      </c>
      <c r="G13354">
        <v>168</v>
      </c>
      <c r="H13354">
        <v>63</v>
      </c>
      <c r="I13354">
        <v>105</v>
      </c>
      <c r="J13354">
        <v>4200000</v>
      </c>
      <c r="K13354" s="2">
        <v>45830</v>
      </c>
      <c r="L13354">
        <v>8</v>
      </c>
      <c r="M13354" s="1" t="s">
        <v>22</v>
      </c>
      <c r="N13354" s="1" t="s">
        <v>23</v>
      </c>
      <c r="O13354" s="1" t="s">
        <v>44</v>
      </c>
      <c r="P13354" s="1" t="s">
        <v>25</v>
      </c>
      <c r="Q13354" s="1" t="s">
        <v>26</v>
      </c>
      <c r="R13354" s="1" t="s">
        <v>27</v>
      </c>
    </row>
    <row r="13355" spans="1:18" x14ac:dyDescent="0.3">
      <c r="A13355" s="1" t="s">
        <v>13513</v>
      </c>
      <c r="B13355" s="1" t="s">
        <v>36</v>
      </c>
      <c r="C13355" s="1" t="s">
        <v>261</v>
      </c>
      <c r="D13355" s="1" t="s">
        <v>48</v>
      </c>
      <c r="E13355">
        <v>128</v>
      </c>
      <c r="F13355">
        <v>85000</v>
      </c>
      <c r="G13355">
        <v>134</v>
      </c>
      <c r="H13355">
        <v>9</v>
      </c>
      <c r="I13355">
        <v>125</v>
      </c>
      <c r="J13355">
        <v>11390000</v>
      </c>
      <c r="K13355" s="2">
        <v>45906</v>
      </c>
      <c r="L13355">
        <v>7</v>
      </c>
      <c r="M13355" s="1" t="s">
        <v>22</v>
      </c>
      <c r="N13355" s="1" t="s">
        <v>32</v>
      </c>
      <c r="O13355" s="1" t="s">
        <v>24</v>
      </c>
      <c r="P13355" s="1" t="s">
        <v>25</v>
      </c>
      <c r="Q13355" s="1" t="s">
        <v>50</v>
      </c>
      <c r="R13355" s="1" t="s">
        <v>27</v>
      </c>
    </row>
    <row r="13356" spans="1:18" x14ac:dyDescent="0.3">
      <c r="A13356" s="1" t="s">
        <v>13514</v>
      </c>
      <c r="B13356" s="1" t="s">
        <v>80</v>
      </c>
      <c r="C13356" s="1" t="s">
        <v>164</v>
      </c>
      <c r="D13356" s="1" t="s">
        <v>54</v>
      </c>
      <c r="E13356">
        <v>64</v>
      </c>
      <c r="F13356">
        <v>3500</v>
      </c>
      <c r="G13356">
        <v>93</v>
      </c>
      <c r="H13356">
        <v>9</v>
      </c>
      <c r="I13356">
        <v>84</v>
      </c>
      <c r="J13356">
        <v>325500</v>
      </c>
      <c r="K13356" s="2">
        <v>45961</v>
      </c>
      <c r="L13356">
        <v>13</v>
      </c>
      <c r="M13356" s="1" t="s">
        <v>39</v>
      </c>
      <c r="N13356" s="1" t="s">
        <v>23</v>
      </c>
      <c r="O13356" s="1" t="s">
        <v>85</v>
      </c>
      <c r="P13356" s="1" t="s">
        <v>25</v>
      </c>
      <c r="Q13356" s="1" t="s">
        <v>26</v>
      </c>
      <c r="R13356" s="1" t="s">
        <v>27</v>
      </c>
    </row>
    <row r="13357" spans="1:18" x14ac:dyDescent="0.3">
      <c r="A13357" s="1" t="s">
        <v>13515</v>
      </c>
      <c r="B13357" s="1" t="s">
        <v>19</v>
      </c>
      <c r="C13357" s="1" t="s">
        <v>213</v>
      </c>
      <c r="D13357" s="1" t="s">
        <v>72</v>
      </c>
      <c r="E13357">
        <v>113</v>
      </c>
      <c r="F13357">
        <v>55000</v>
      </c>
      <c r="G13357">
        <v>139</v>
      </c>
      <c r="H13357">
        <v>121</v>
      </c>
      <c r="I13357">
        <v>18</v>
      </c>
      <c r="J13357">
        <v>7645000</v>
      </c>
      <c r="K13357" s="2">
        <v>45877</v>
      </c>
      <c r="L13357">
        <v>12</v>
      </c>
      <c r="M13357" s="1" t="s">
        <v>39</v>
      </c>
      <c r="N13357" s="1" t="s">
        <v>23</v>
      </c>
      <c r="O13357" s="1" t="s">
        <v>24</v>
      </c>
      <c r="P13357" s="1" t="s">
        <v>25</v>
      </c>
      <c r="Q13357" s="1" t="s">
        <v>26</v>
      </c>
      <c r="R13357" s="1" t="s">
        <v>27</v>
      </c>
    </row>
    <row r="13358" spans="1:18" x14ac:dyDescent="0.3">
      <c r="A13358" s="1" t="s">
        <v>13516</v>
      </c>
      <c r="B13358" s="1" t="s">
        <v>19</v>
      </c>
      <c r="C13358" s="1" t="s">
        <v>96</v>
      </c>
      <c r="D13358" s="1" t="s">
        <v>67</v>
      </c>
      <c r="E13358">
        <v>81</v>
      </c>
      <c r="F13358">
        <v>150000</v>
      </c>
      <c r="G13358">
        <v>92</v>
      </c>
      <c r="H13358">
        <v>58</v>
      </c>
      <c r="I13358">
        <v>34</v>
      </c>
      <c r="J13358">
        <v>13800000</v>
      </c>
      <c r="K13358" s="2">
        <v>45803</v>
      </c>
      <c r="L13358">
        <v>11</v>
      </c>
      <c r="M13358" s="1" t="s">
        <v>39</v>
      </c>
      <c r="N13358" s="1" t="s">
        <v>32</v>
      </c>
      <c r="O13358" s="1" t="s">
        <v>85</v>
      </c>
      <c r="P13358" s="1" t="s">
        <v>25</v>
      </c>
      <c r="Q13358" s="1" t="s">
        <v>26</v>
      </c>
      <c r="R13358" s="1" t="s">
        <v>27</v>
      </c>
    </row>
    <row r="13359" spans="1:18" x14ac:dyDescent="0.3">
      <c r="A13359" s="1" t="s">
        <v>13517</v>
      </c>
      <c r="B13359" s="1" t="s">
        <v>104</v>
      </c>
      <c r="C13359" s="1" t="s">
        <v>108</v>
      </c>
      <c r="D13359" s="1" t="s">
        <v>48</v>
      </c>
      <c r="E13359">
        <v>24</v>
      </c>
      <c r="F13359">
        <v>15000</v>
      </c>
      <c r="G13359">
        <v>46</v>
      </c>
      <c r="H13359">
        <v>24</v>
      </c>
      <c r="I13359">
        <v>22</v>
      </c>
      <c r="J13359">
        <v>690000</v>
      </c>
      <c r="K13359" s="2">
        <v>45923</v>
      </c>
      <c r="L13359">
        <v>2</v>
      </c>
      <c r="M13359" s="1" t="s">
        <v>55</v>
      </c>
      <c r="N13359" s="1" t="s">
        <v>23</v>
      </c>
      <c r="O13359" s="1" t="s">
        <v>33</v>
      </c>
      <c r="P13359" s="1" t="s">
        <v>25</v>
      </c>
      <c r="Q13359" s="1" t="s">
        <v>26</v>
      </c>
      <c r="R13359" s="1" t="s">
        <v>27</v>
      </c>
    </row>
    <row r="13360" spans="1:18" x14ac:dyDescent="0.3">
      <c r="A13360" s="1" t="s">
        <v>13518</v>
      </c>
      <c r="B13360" s="1" t="s">
        <v>41</v>
      </c>
      <c r="C13360" s="1" t="s">
        <v>402</v>
      </c>
      <c r="D13360" s="1" t="s">
        <v>64</v>
      </c>
      <c r="E13360">
        <v>120</v>
      </c>
      <c r="F13360">
        <v>2500</v>
      </c>
      <c r="G13360">
        <v>121</v>
      </c>
      <c r="H13360">
        <v>92</v>
      </c>
      <c r="I13360">
        <v>29</v>
      </c>
      <c r="J13360">
        <v>302500</v>
      </c>
      <c r="K13360" s="2">
        <v>45955</v>
      </c>
      <c r="L13360">
        <v>14</v>
      </c>
      <c r="M13360" s="1" t="s">
        <v>39</v>
      </c>
      <c r="N13360" s="1" t="s">
        <v>23</v>
      </c>
      <c r="O13360" s="1" t="s">
        <v>44</v>
      </c>
      <c r="P13360" s="1" t="s">
        <v>49</v>
      </c>
      <c r="Q13360" s="1" t="s">
        <v>26</v>
      </c>
      <c r="R13360" s="1" t="s">
        <v>27</v>
      </c>
    </row>
    <row r="13361" spans="1:18" x14ac:dyDescent="0.3">
      <c r="A13361" s="1" t="s">
        <v>13519</v>
      </c>
      <c r="B13361" s="1" t="s">
        <v>99</v>
      </c>
      <c r="C13361" s="1" t="s">
        <v>320</v>
      </c>
      <c r="D13361" s="1" t="s">
        <v>31</v>
      </c>
      <c r="E13361">
        <v>108</v>
      </c>
      <c r="F13361">
        <v>1800</v>
      </c>
      <c r="G13361">
        <v>126</v>
      </c>
      <c r="H13361">
        <v>10</v>
      </c>
      <c r="I13361">
        <v>116</v>
      </c>
      <c r="J13361">
        <v>226800</v>
      </c>
      <c r="K13361" s="2">
        <v>45683</v>
      </c>
      <c r="L13361">
        <v>13</v>
      </c>
      <c r="M13361" s="1" t="s">
        <v>39</v>
      </c>
      <c r="N13361" s="1" t="s">
        <v>43</v>
      </c>
      <c r="O13361" s="1" t="s">
        <v>24</v>
      </c>
      <c r="P13361" s="1" t="s">
        <v>25</v>
      </c>
      <c r="Q13361" s="1" t="s">
        <v>50</v>
      </c>
      <c r="R13361" s="1" t="s">
        <v>27</v>
      </c>
    </row>
    <row r="13362" spans="1:18" x14ac:dyDescent="0.3">
      <c r="A13362" s="1" t="s">
        <v>13520</v>
      </c>
      <c r="B13362" s="1" t="s">
        <v>52</v>
      </c>
      <c r="C13362" s="1" t="s">
        <v>505</v>
      </c>
      <c r="D13362" s="1" t="s">
        <v>72</v>
      </c>
      <c r="E13362">
        <v>106</v>
      </c>
      <c r="F13362">
        <v>120000</v>
      </c>
      <c r="G13362">
        <v>135</v>
      </c>
      <c r="H13362">
        <v>69</v>
      </c>
      <c r="I13362">
        <v>66</v>
      </c>
      <c r="J13362">
        <v>16200000</v>
      </c>
      <c r="K13362" s="2">
        <v>45857</v>
      </c>
      <c r="L13362">
        <v>7</v>
      </c>
      <c r="M13362" s="1" t="s">
        <v>22</v>
      </c>
      <c r="N13362" s="1" t="s">
        <v>23</v>
      </c>
      <c r="O13362" s="1" t="s">
        <v>24</v>
      </c>
      <c r="P13362" s="1" t="s">
        <v>25</v>
      </c>
      <c r="Q13362" s="1" t="s">
        <v>26</v>
      </c>
      <c r="R13362" s="1" t="s">
        <v>27</v>
      </c>
    </row>
    <row r="13363" spans="1:18" x14ac:dyDescent="0.3">
      <c r="A13363" s="1" t="s">
        <v>13521</v>
      </c>
      <c r="B13363" s="1" t="s">
        <v>83</v>
      </c>
      <c r="C13363" s="1" t="s">
        <v>511</v>
      </c>
      <c r="D13363" s="1" t="s">
        <v>31</v>
      </c>
      <c r="E13363">
        <v>33</v>
      </c>
      <c r="F13363">
        <v>12000</v>
      </c>
      <c r="G13363">
        <v>36</v>
      </c>
      <c r="H13363">
        <v>30</v>
      </c>
      <c r="I13363">
        <v>6</v>
      </c>
      <c r="J13363">
        <v>432000</v>
      </c>
      <c r="K13363" s="2">
        <v>45689</v>
      </c>
      <c r="L13363">
        <v>5</v>
      </c>
      <c r="M13363" s="1" t="s">
        <v>55</v>
      </c>
      <c r="N13363" s="1" t="s">
        <v>32</v>
      </c>
      <c r="O13363" s="1" t="s">
        <v>44</v>
      </c>
      <c r="P13363" s="1" t="s">
        <v>25</v>
      </c>
      <c r="Q13363" s="1" t="s">
        <v>26</v>
      </c>
      <c r="R13363" s="1" t="s">
        <v>59</v>
      </c>
    </row>
    <row r="13364" spans="1:18" x14ac:dyDescent="0.3">
      <c r="A13364" s="1" t="s">
        <v>13522</v>
      </c>
      <c r="B13364" s="1" t="s">
        <v>19</v>
      </c>
      <c r="C13364" s="1" t="s">
        <v>140</v>
      </c>
      <c r="D13364" s="1" t="s">
        <v>48</v>
      </c>
      <c r="E13364">
        <v>64</v>
      </c>
      <c r="F13364">
        <v>12000</v>
      </c>
      <c r="G13364">
        <v>93</v>
      </c>
      <c r="H13364">
        <v>84</v>
      </c>
      <c r="I13364">
        <v>9</v>
      </c>
      <c r="J13364">
        <v>1116000</v>
      </c>
      <c r="K13364" s="2">
        <v>45773</v>
      </c>
      <c r="L13364">
        <v>10</v>
      </c>
      <c r="M13364" s="1" t="s">
        <v>22</v>
      </c>
      <c r="N13364" s="1" t="s">
        <v>23</v>
      </c>
      <c r="O13364" s="1" t="s">
        <v>33</v>
      </c>
      <c r="P13364" s="1" t="s">
        <v>25</v>
      </c>
      <c r="Q13364" s="1" t="s">
        <v>26</v>
      </c>
      <c r="R13364" s="1" t="s">
        <v>27</v>
      </c>
    </row>
    <row r="13365" spans="1:18" x14ac:dyDescent="0.3">
      <c r="A13365" s="1" t="s">
        <v>13523</v>
      </c>
      <c r="B13365" s="1" t="s">
        <v>87</v>
      </c>
      <c r="C13365" s="1" t="s">
        <v>96</v>
      </c>
      <c r="D13365" s="1" t="s">
        <v>58</v>
      </c>
      <c r="E13365">
        <v>131</v>
      </c>
      <c r="F13365">
        <v>150000</v>
      </c>
      <c r="G13365">
        <v>131</v>
      </c>
      <c r="H13365">
        <v>21</v>
      </c>
      <c r="I13365">
        <v>110</v>
      </c>
      <c r="J13365">
        <v>19650000</v>
      </c>
      <c r="K13365" s="2">
        <v>45839</v>
      </c>
      <c r="L13365">
        <v>6</v>
      </c>
      <c r="M13365" s="1" t="s">
        <v>22</v>
      </c>
      <c r="N13365" s="1" t="s">
        <v>32</v>
      </c>
      <c r="O13365" s="1" t="s">
        <v>24</v>
      </c>
      <c r="P13365" s="1" t="s">
        <v>25</v>
      </c>
      <c r="Q13365" s="1" t="s">
        <v>26</v>
      </c>
      <c r="R13365" s="1" t="s">
        <v>27</v>
      </c>
    </row>
    <row r="13366" spans="1:18" x14ac:dyDescent="0.3">
      <c r="A13366" s="1" t="s">
        <v>13524</v>
      </c>
      <c r="B13366" s="1" t="s">
        <v>99</v>
      </c>
      <c r="C13366" s="1" t="s">
        <v>96</v>
      </c>
      <c r="D13366" s="1" t="s">
        <v>38</v>
      </c>
      <c r="E13366">
        <v>136</v>
      </c>
      <c r="F13366">
        <v>150000</v>
      </c>
      <c r="G13366">
        <v>156</v>
      </c>
      <c r="H13366">
        <v>11</v>
      </c>
      <c r="I13366">
        <v>145</v>
      </c>
      <c r="J13366">
        <v>23400000</v>
      </c>
      <c r="K13366" s="2">
        <v>45781</v>
      </c>
      <c r="L13366">
        <v>3</v>
      </c>
      <c r="M13366" s="1" t="s">
        <v>55</v>
      </c>
      <c r="N13366" s="1" t="s">
        <v>23</v>
      </c>
      <c r="O13366" s="1" t="s">
        <v>24</v>
      </c>
      <c r="P13366" s="1" t="s">
        <v>25</v>
      </c>
      <c r="Q13366" s="1" t="s">
        <v>59</v>
      </c>
      <c r="R13366" s="1" t="s">
        <v>27</v>
      </c>
    </row>
    <row r="13367" spans="1:18" x14ac:dyDescent="0.3">
      <c r="A13367" s="1" t="s">
        <v>13525</v>
      </c>
      <c r="B13367" s="1" t="s">
        <v>41</v>
      </c>
      <c r="C13367" s="1" t="s">
        <v>245</v>
      </c>
      <c r="D13367" s="1" t="s">
        <v>58</v>
      </c>
      <c r="E13367">
        <v>41</v>
      </c>
      <c r="F13367">
        <v>1800</v>
      </c>
      <c r="G13367">
        <v>41</v>
      </c>
      <c r="H13367">
        <v>33</v>
      </c>
      <c r="I13367">
        <v>8</v>
      </c>
      <c r="J13367">
        <v>73800</v>
      </c>
      <c r="K13367" s="2">
        <v>45737</v>
      </c>
      <c r="L13367">
        <v>1</v>
      </c>
      <c r="M13367" s="1" t="s">
        <v>55</v>
      </c>
      <c r="N13367" s="1" t="s">
        <v>23</v>
      </c>
      <c r="O13367" s="1" t="s">
        <v>33</v>
      </c>
      <c r="P13367" s="1" t="s">
        <v>25</v>
      </c>
      <c r="Q13367" s="1" t="s">
        <v>26</v>
      </c>
      <c r="R13367" s="1" t="s">
        <v>27</v>
      </c>
    </row>
    <row r="13368" spans="1:18" x14ac:dyDescent="0.3">
      <c r="A13368" s="1" t="s">
        <v>13526</v>
      </c>
      <c r="B13368" s="1" t="s">
        <v>87</v>
      </c>
      <c r="C13368" s="1" t="s">
        <v>194</v>
      </c>
      <c r="D13368" s="1" t="s">
        <v>91</v>
      </c>
      <c r="E13368">
        <v>98</v>
      </c>
      <c r="F13368">
        <v>1800</v>
      </c>
      <c r="G13368">
        <v>116</v>
      </c>
      <c r="H13368">
        <v>42</v>
      </c>
      <c r="I13368">
        <v>74</v>
      </c>
      <c r="J13368">
        <v>208800</v>
      </c>
      <c r="K13368" s="2">
        <v>45746</v>
      </c>
      <c r="L13368">
        <v>11</v>
      </c>
      <c r="M13368" s="1" t="s">
        <v>39</v>
      </c>
      <c r="N13368" s="1" t="s">
        <v>23</v>
      </c>
      <c r="O13368" s="1" t="s">
        <v>85</v>
      </c>
      <c r="P13368" s="1" t="s">
        <v>25</v>
      </c>
      <c r="Q13368" s="1" t="s">
        <v>26</v>
      </c>
      <c r="R13368" s="1" t="s">
        <v>27</v>
      </c>
    </row>
    <row r="13369" spans="1:18" x14ac:dyDescent="0.3">
      <c r="A13369" s="1" t="s">
        <v>13527</v>
      </c>
      <c r="B13369" s="1" t="s">
        <v>99</v>
      </c>
      <c r="C13369" s="1" t="s">
        <v>166</v>
      </c>
      <c r="D13369" s="1" t="s">
        <v>48</v>
      </c>
      <c r="E13369">
        <v>135</v>
      </c>
      <c r="F13369">
        <v>35000</v>
      </c>
      <c r="G13369">
        <v>143</v>
      </c>
      <c r="H13369">
        <v>97</v>
      </c>
      <c r="I13369">
        <v>46</v>
      </c>
      <c r="J13369">
        <v>5005000</v>
      </c>
      <c r="K13369" s="2">
        <v>45739</v>
      </c>
      <c r="L13369">
        <v>3</v>
      </c>
      <c r="M13369" s="1" t="s">
        <v>55</v>
      </c>
      <c r="N13369" s="1" t="s">
        <v>43</v>
      </c>
      <c r="O13369" s="1" t="s">
        <v>44</v>
      </c>
      <c r="P13369" s="1" t="s">
        <v>25</v>
      </c>
      <c r="Q13369" s="1" t="s">
        <v>26</v>
      </c>
      <c r="R13369" s="1" t="s">
        <v>27</v>
      </c>
    </row>
    <row r="13370" spans="1:18" x14ac:dyDescent="0.3">
      <c r="A13370" s="1" t="s">
        <v>13528</v>
      </c>
      <c r="B13370" s="1" t="s">
        <v>36</v>
      </c>
      <c r="C13370" s="1" t="s">
        <v>129</v>
      </c>
      <c r="D13370" s="1" t="s">
        <v>91</v>
      </c>
      <c r="E13370">
        <v>43</v>
      </c>
      <c r="F13370">
        <v>85000</v>
      </c>
      <c r="G13370">
        <v>71</v>
      </c>
      <c r="H13370">
        <v>26</v>
      </c>
      <c r="I13370">
        <v>45</v>
      </c>
      <c r="J13370">
        <v>6035000</v>
      </c>
      <c r="K13370" s="2">
        <v>45853</v>
      </c>
      <c r="L13370">
        <v>12</v>
      </c>
      <c r="M13370" s="1" t="s">
        <v>39</v>
      </c>
      <c r="N13370" s="1" t="s">
        <v>32</v>
      </c>
      <c r="O13370" s="1" t="s">
        <v>24</v>
      </c>
      <c r="P13370" s="1" t="s">
        <v>25</v>
      </c>
      <c r="Q13370" s="1" t="s">
        <v>59</v>
      </c>
      <c r="R13370" s="1" t="s">
        <v>27</v>
      </c>
    </row>
    <row r="13371" spans="1:18" x14ac:dyDescent="0.3">
      <c r="A13371" s="1" t="s">
        <v>13529</v>
      </c>
      <c r="B13371" s="1" t="s">
        <v>52</v>
      </c>
      <c r="C13371" s="1" t="s">
        <v>231</v>
      </c>
      <c r="D13371" s="1" t="s">
        <v>31</v>
      </c>
      <c r="E13371">
        <v>64</v>
      </c>
      <c r="F13371">
        <v>12000</v>
      </c>
      <c r="G13371">
        <v>80</v>
      </c>
      <c r="H13371">
        <v>26</v>
      </c>
      <c r="I13371">
        <v>54</v>
      </c>
      <c r="J13371">
        <v>960000</v>
      </c>
      <c r="K13371" s="2">
        <v>45988</v>
      </c>
      <c r="L13371">
        <v>12</v>
      </c>
      <c r="M13371" s="1" t="s">
        <v>39</v>
      </c>
      <c r="N13371" s="1" t="s">
        <v>23</v>
      </c>
      <c r="O13371" s="1" t="s">
        <v>85</v>
      </c>
      <c r="P13371" s="1" t="s">
        <v>25</v>
      </c>
      <c r="Q13371" s="1" t="s">
        <v>26</v>
      </c>
      <c r="R13371" s="1" t="s">
        <v>27</v>
      </c>
    </row>
    <row r="13372" spans="1:18" x14ac:dyDescent="0.3">
      <c r="A13372" s="1" t="s">
        <v>13530</v>
      </c>
      <c r="B13372" s="1" t="s">
        <v>80</v>
      </c>
      <c r="C13372" s="1" t="s">
        <v>168</v>
      </c>
      <c r="D13372" s="1" t="s">
        <v>72</v>
      </c>
      <c r="E13372">
        <v>121</v>
      </c>
      <c r="F13372">
        <v>10000</v>
      </c>
      <c r="G13372">
        <v>121</v>
      </c>
      <c r="H13372">
        <v>121</v>
      </c>
      <c r="I13372">
        <v>0</v>
      </c>
      <c r="J13372">
        <v>1210000</v>
      </c>
      <c r="K13372" s="2">
        <v>45920</v>
      </c>
      <c r="L13372">
        <v>4</v>
      </c>
      <c r="M13372" s="1" t="s">
        <v>55</v>
      </c>
      <c r="N13372" s="1" t="s">
        <v>43</v>
      </c>
      <c r="O13372" s="1" t="s">
        <v>24</v>
      </c>
      <c r="P13372" s="1" t="s">
        <v>25</v>
      </c>
      <c r="Q13372" s="1" t="s">
        <v>26</v>
      </c>
      <c r="R13372" s="1" t="s">
        <v>27</v>
      </c>
    </row>
    <row r="13373" spans="1:18" x14ac:dyDescent="0.3">
      <c r="A13373" s="1" t="s">
        <v>13531</v>
      </c>
      <c r="B13373" s="1" t="s">
        <v>52</v>
      </c>
      <c r="C13373" s="1" t="s">
        <v>102</v>
      </c>
      <c r="D13373" s="1" t="s">
        <v>21</v>
      </c>
      <c r="E13373">
        <v>75</v>
      </c>
      <c r="F13373">
        <v>250000</v>
      </c>
      <c r="G13373">
        <v>91</v>
      </c>
      <c r="H13373">
        <v>89</v>
      </c>
      <c r="I13373">
        <v>2</v>
      </c>
      <c r="J13373">
        <v>22750000</v>
      </c>
      <c r="K13373" s="2">
        <v>45801</v>
      </c>
      <c r="L13373">
        <v>7</v>
      </c>
      <c r="M13373" s="1" t="s">
        <v>22</v>
      </c>
      <c r="N13373" s="1" t="s">
        <v>23</v>
      </c>
      <c r="O13373" s="1" t="s">
        <v>24</v>
      </c>
      <c r="P13373" s="1" t="s">
        <v>25</v>
      </c>
      <c r="Q13373" s="1" t="s">
        <v>26</v>
      </c>
      <c r="R13373" s="1" t="s">
        <v>27</v>
      </c>
    </row>
    <row r="13374" spans="1:18" x14ac:dyDescent="0.3">
      <c r="A13374" s="1" t="s">
        <v>13532</v>
      </c>
      <c r="B13374" s="1" t="s">
        <v>29</v>
      </c>
      <c r="C13374" s="1" t="s">
        <v>168</v>
      </c>
      <c r="D13374" s="1" t="s">
        <v>31</v>
      </c>
      <c r="E13374">
        <v>118</v>
      </c>
      <c r="F13374">
        <v>10000</v>
      </c>
      <c r="G13374">
        <v>148</v>
      </c>
      <c r="H13374">
        <v>83</v>
      </c>
      <c r="I13374">
        <v>65</v>
      </c>
      <c r="J13374">
        <v>1480000</v>
      </c>
      <c r="K13374" s="2">
        <v>45958</v>
      </c>
      <c r="L13374">
        <v>6</v>
      </c>
      <c r="M13374" s="1" t="s">
        <v>22</v>
      </c>
      <c r="N13374" s="1" t="s">
        <v>23</v>
      </c>
      <c r="O13374" s="1" t="s">
        <v>24</v>
      </c>
      <c r="P13374" s="1" t="s">
        <v>25</v>
      </c>
      <c r="Q13374" s="1" t="s">
        <v>26</v>
      </c>
      <c r="R13374" s="1" t="s">
        <v>27</v>
      </c>
    </row>
    <row r="13375" spans="1:18" x14ac:dyDescent="0.3">
      <c r="A13375" s="1" t="s">
        <v>13533</v>
      </c>
      <c r="B13375" s="1" t="s">
        <v>46</v>
      </c>
      <c r="C13375" s="1" t="s">
        <v>511</v>
      </c>
      <c r="D13375" s="1" t="s">
        <v>91</v>
      </c>
      <c r="E13375">
        <v>138</v>
      </c>
      <c r="F13375">
        <v>12000</v>
      </c>
      <c r="G13375">
        <v>165</v>
      </c>
      <c r="H13375">
        <v>110</v>
      </c>
      <c r="I13375">
        <v>55</v>
      </c>
      <c r="J13375">
        <v>1980000</v>
      </c>
      <c r="K13375" s="2">
        <v>45911</v>
      </c>
      <c r="L13375">
        <v>15</v>
      </c>
      <c r="M13375" s="1" t="s">
        <v>39</v>
      </c>
      <c r="N13375" s="1" t="s">
        <v>43</v>
      </c>
      <c r="O13375" s="1" t="s">
        <v>33</v>
      </c>
      <c r="P13375" s="1" t="s">
        <v>25</v>
      </c>
      <c r="Q13375" s="1" t="s">
        <v>26</v>
      </c>
      <c r="R13375" s="1" t="s">
        <v>27</v>
      </c>
    </row>
    <row r="13376" spans="1:18" x14ac:dyDescent="0.3">
      <c r="A13376" s="1" t="s">
        <v>13534</v>
      </c>
      <c r="B13376" s="1" t="s">
        <v>52</v>
      </c>
      <c r="C13376" s="1" t="s">
        <v>211</v>
      </c>
      <c r="D13376" s="1" t="s">
        <v>64</v>
      </c>
      <c r="E13376">
        <v>110</v>
      </c>
      <c r="F13376">
        <v>85000</v>
      </c>
      <c r="G13376">
        <v>125</v>
      </c>
      <c r="H13376">
        <v>6</v>
      </c>
      <c r="I13376">
        <v>119</v>
      </c>
      <c r="J13376">
        <v>10625000</v>
      </c>
      <c r="K13376" s="2">
        <v>45662</v>
      </c>
      <c r="L13376">
        <v>13</v>
      </c>
      <c r="M13376" s="1" t="s">
        <v>39</v>
      </c>
      <c r="N13376" s="1" t="s">
        <v>23</v>
      </c>
      <c r="O13376" s="1" t="s">
        <v>24</v>
      </c>
      <c r="P13376" s="1" t="s">
        <v>25</v>
      </c>
      <c r="Q13376" s="1" t="s">
        <v>50</v>
      </c>
      <c r="R13376" s="1" t="s">
        <v>27</v>
      </c>
    </row>
    <row r="13377" spans="1:18" x14ac:dyDescent="0.3">
      <c r="A13377" s="1" t="s">
        <v>13535</v>
      </c>
      <c r="B13377" s="1" t="s">
        <v>52</v>
      </c>
      <c r="C13377" s="1" t="s">
        <v>90</v>
      </c>
      <c r="D13377" s="1" t="s">
        <v>54</v>
      </c>
      <c r="E13377">
        <v>63</v>
      </c>
      <c r="F13377">
        <v>8500</v>
      </c>
      <c r="G13377">
        <v>81</v>
      </c>
      <c r="H13377">
        <v>42</v>
      </c>
      <c r="I13377">
        <v>39</v>
      </c>
      <c r="J13377">
        <v>688500</v>
      </c>
      <c r="K13377" s="2">
        <v>45860</v>
      </c>
      <c r="L13377">
        <v>4</v>
      </c>
      <c r="M13377" s="1" t="s">
        <v>55</v>
      </c>
      <c r="N13377" s="1" t="s">
        <v>23</v>
      </c>
      <c r="O13377" s="1" t="s">
        <v>44</v>
      </c>
      <c r="P13377" s="1" t="s">
        <v>25</v>
      </c>
      <c r="Q13377" s="1" t="s">
        <v>26</v>
      </c>
      <c r="R13377" s="1" t="s">
        <v>27</v>
      </c>
    </row>
    <row r="13378" spans="1:18" x14ac:dyDescent="0.3">
      <c r="A13378" s="1" t="s">
        <v>13536</v>
      </c>
      <c r="B13378" s="1" t="s">
        <v>107</v>
      </c>
      <c r="C13378" s="1" t="s">
        <v>127</v>
      </c>
      <c r="D13378" s="1" t="s">
        <v>72</v>
      </c>
      <c r="E13378">
        <v>97</v>
      </c>
      <c r="F13378">
        <v>35000</v>
      </c>
      <c r="G13378">
        <v>117</v>
      </c>
      <c r="H13378">
        <v>64</v>
      </c>
      <c r="I13378">
        <v>53</v>
      </c>
      <c r="J13378">
        <v>4095000</v>
      </c>
      <c r="K13378" s="2">
        <v>45984</v>
      </c>
      <c r="L13378">
        <v>15</v>
      </c>
      <c r="M13378" s="1" t="s">
        <v>39</v>
      </c>
      <c r="N13378" s="1" t="s">
        <v>23</v>
      </c>
      <c r="O13378" s="1" t="s">
        <v>85</v>
      </c>
      <c r="P13378" s="1" t="s">
        <v>25</v>
      </c>
      <c r="Q13378" s="1" t="s">
        <v>50</v>
      </c>
      <c r="R13378" s="1" t="s">
        <v>27</v>
      </c>
    </row>
    <row r="13379" spans="1:18" x14ac:dyDescent="0.3">
      <c r="A13379" s="1" t="s">
        <v>13537</v>
      </c>
      <c r="B13379" s="1" t="s">
        <v>46</v>
      </c>
      <c r="C13379" s="1" t="s">
        <v>78</v>
      </c>
      <c r="D13379" s="1" t="s">
        <v>31</v>
      </c>
      <c r="E13379">
        <v>61</v>
      </c>
      <c r="F13379">
        <v>150000</v>
      </c>
      <c r="G13379">
        <v>78</v>
      </c>
      <c r="H13379">
        <v>77</v>
      </c>
      <c r="I13379">
        <v>1</v>
      </c>
      <c r="J13379">
        <v>11700000</v>
      </c>
      <c r="K13379" s="2">
        <v>45961</v>
      </c>
      <c r="L13379">
        <v>4</v>
      </c>
      <c r="M13379" s="1" t="s">
        <v>55</v>
      </c>
      <c r="N13379" s="1" t="s">
        <v>32</v>
      </c>
      <c r="O13379" s="1" t="s">
        <v>24</v>
      </c>
      <c r="P13379" s="1" t="s">
        <v>25</v>
      </c>
      <c r="Q13379" s="1" t="s">
        <v>26</v>
      </c>
      <c r="R13379" s="1" t="s">
        <v>34</v>
      </c>
    </row>
    <row r="13380" spans="1:18" x14ac:dyDescent="0.3">
      <c r="A13380" s="1" t="s">
        <v>13538</v>
      </c>
      <c r="B13380" s="1" t="s">
        <v>93</v>
      </c>
      <c r="C13380" s="1" t="s">
        <v>229</v>
      </c>
      <c r="D13380" s="1" t="s">
        <v>48</v>
      </c>
      <c r="E13380">
        <v>150</v>
      </c>
      <c r="F13380">
        <v>12000</v>
      </c>
      <c r="G13380">
        <v>158</v>
      </c>
      <c r="H13380">
        <v>59</v>
      </c>
      <c r="I13380">
        <v>99</v>
      </c>
      <c r="J13380">
        <v>1896000</v>
      </c>
      <c r="K13380" s="2">
        <v>45791</v>
      </c>
      <c r="L13380">
        <v>4</v>
      </c>
      <c r="M13380" s="1" t="s">
        <v>55</v>
      </c>
      <c r="N13380" s="1" t="s">
        <v>32</v>
      </c>
      <c r="O13380" s="1" t="s">
        <v>85</v>
      </c>
      <c r="P13380" s="1" t="s">
        <v>25</v>
      </c>
      <c r="Q13380" s="1" t="s">
        <v>59</v>
      </c>
      <c r="R13380" s="1" t="s">
        <v>27</v>
      </c>
    </row>
    <row r="13381" spans="1:18" x14ac:dyDescent="0.3">
      <c r="A13381" s="1" t="s">
        <v>13539</v>
      </c>
      <c r="B13381" s="1" t="s">
        <v>133</v>
      </c>
      <c r="C13381" s="1" t="s">
        <v>296</v>
      </c>
      <c r="D13381" s="1" t="s">
        <v>48</v>
      </c>
      <c r="E13381">
        <v>75</v>
      </c>
      <c r="F13381">
        <v>4200000</v>
      </c>
      <c r="G13381">
        <v>82</v>
      </c>
      <c r="H13381">
        <v>22</v>
      </c>
      <c r="I13381">
        <v>60</v>
      </c>
      <c r="J13381">
        <v>344400000</v>
      </c>
      <c r="K13381" s="2">
        <v>45731</v>
      </c>
      <c r="L13381">
        <v>5</v>
      </c>
      <c r="M13381" s="1" t="s">
        <v>55</v>
      </c>
      <c r="N13381" s="1" t="s">
        <v>32</v>
      </c>
      <c r="O13381" s="1" t="s">
        <v>24</v>
      </c>
      <c r="P13381" s="1" t="s">
        <v>25</v>
      </c>
      <c r="Q13381" s="1" t="s">
        <v>50</v>
      </c>
      <c r="R13381" s="1" t="s">
        <v>34</v>
      </c>
    </row>
    <row r="13382" spans="1:18" x14ac:dyDescent="0.3">
      <c r="A13382" s="1" t="s">
        <v>13540</v>
      </c>
      <c r="B13382" s="1" t="s">
        <v>46</v>
      </c>
      <c r="C13382" s="1" t="s">
        <v>100</v>
      </c>
      <c r="D13382" s="1" t="s">
        <v>72</v>
      </c>
      <c r="E13382">
        <v>32</v>
      </c>
      <c r="F13382">
        <v>15000</v>
      </c>
      <c r="G13382">
        <v>58</v>
      </c>
      <c r="H13382">
        <v>45</v>
      </c>
      <c r="I13382">
        <v>13</v>
      </c>
      <c r="J13382">
        <v>870000</v>
      </c>
      <c r="K13382" s="2">
        <v>45702</v>
      </c>
      <c r="L13382">
        <v>10</v>
      </c>
      <c r="M13382" s="1" t="s">
        <v>22</v>
      </c>
      <c r="N13382" s="1" t="s">
        <v>32</v>
      </c>
      <c r="O13382" s="1" t="s">
        <v>44</v>
      </c>
      <c r="P13382" s="1" t="s">
        <v>25</v>
      </c>
      <c r="Q13382" s="1" t="s">
        <v>50</v>
      </c>
      <c r="R13382" s="1" t="s">
        <v>59</v>
      </c>
    </row>
    <row r="13383" spans="1:18" x14ac:dyDescent="0.3">
      <c r="A13383" s="1" t="s">
        <v>13541</v>
      </c>
      <c r="B13383" s="1" t="s">
        <v>107</v>
      </c>
      <c r="C13383" s="1" t="s">
        <v>57</v>
      </c>
      <c r="D13383" s="1" t="s">
        <v>64</v>
      </c>
      <c r="E13383">
        <v>79</v>
      </c>
      <c r="F13383">
        <v>8000</v>
      </c>
      <c r="G13383">
        <v>79</v>
      </c>
      <c r="H13383">
        <v>36</v>
      </c>
      <c r="I13383">
        <v>43</v>
      </c>
      <c r="J13383">
        <v>632000</v>
      </c>
      <c r="K13383" s="2">
        <v>45781</v>
      </c>
      <c r="L13383">
        <v>15</v>
      </c>
      <c r="M13383" s="1" t="s">
        <v>39</v>
      </c>
      <c r="N13383" s="1" t="s">
        <v>43</v>
      </c>
      <c r="O13383" s="1" t="s">
        <v>24</v>
      </c>
      <c r="P13383" s="1" t="s">
        <v>25</v>
      </c>
      <c r="Q13383" s="1" t="s">
        <v>26</v>
      </c>
      <c r="R13383" s="1" t="s">
        <v>27</v>
      </c>
    </row>
    <row r="13384" spans="1:18" x14ac:dyDescent="0.3">
      <c r="A13384" s="1" t="s">
        <v>13542</v>
      </c>
      <c r="B13384" s="1" t="s">
        <v>36</v>
      </c>
      <c r="C13384" s="1" t="s">
        <v>296</v>
      </c>
      <c r="D13384" s="1" t="s">
        <v>21</v>
      </c>
      <c r="E13384">
        <v>125</v>
      </c>
      <c r="F13384">
        <v>4200000</v>
      </c>
      <c r="G13384">
        <v>150</v>
      </c>
      <c r="H13384">
        <v>71</v>
      </c>
      <c r="I13384">
        <v>79</v>
      </c>
      <c r="J13384">
        <v>630000000</v>
      </c>
      <c r="K13384" s="2">
        <v>45829</v>
      </c>
      <c r="L13384">
        <v>2</v>
      </c>
      <c r="M13384" s="1" t="s">
        <v>55</v>
      </c>
      <c r="N13384" s="1" t="s">
        <v>23</v>
      </c>
      <c r="O13384" s="1" t="s">
        <v>24</v>
      </c>
      <c r="P13384" s="1" t="s">
        <v>25</v>
      </c>
      <c r="Q13384" s="1" t="s">
        <v>26</v>
      </c>
      <c r="R13384" s="1" t="s">
        <v>27</v>
      </c>
    </row>
    <row r="13385" spans="1:18" x14ac:dyDescent="0.3">
      <c r="A13385" s="1" t="s">
        <v>13543</v>
      </c>
      <c r="B13385" s="1" t="s">
        <v>93</v>
      </c>
      <c r="C13385" s="1" t="s">
        <v>166</v>
      </c>
      <c r="D13385" s="1" t="s">
        <v>72</v>
      </c>
      <c r="E13385">
        <v>25</v>
      </c>
      <c r="F13385">
        <v>35000</v>
      </c>
      <c r="G13385">
        <v>43</v>
      </c>
      <c r="H13385">
        <v>13</v>
      </c>
      <c r="I13385">
        <v>30</v>
      </c>
      <c r="J13385">
        <v>1505000</v>
      </c>
      <c r="K13385" s="2">
        <v>45706</v>
      </c>
      <c r="L13385">
        <v>1</v>
      </c>
      <c r="M13385" s="1" t="s">
        <v>55</v>
      </c>
      <c r="N13385" s="1" t="s">
        <v>23</v>
      </c>
      <c r="O13385" s="1" t="s">
        <v>24</v>
      </c>
      <c r="P13385" s="1" t="s">
        <v>25</v>
      </c>
      <c r="Q13385" s="1" t="s">
        <v>26</v>
      </c>
      <c r="R13385" s="1" t="s">
        <v>27</v>
      </c>
    </row>
    <row r="13386" spans="1:18" x14ac:dyDescent="0.3">
      <c r="A13386" s="1" t="s">
        <v>13544</v>
      </c>
      <c r="B13386" s="1" t="s">
        <v>41</v>
      </c>
      <c r="C13386" s="1" t="s">
        <v>266</v>
      </c>
      <c r="D13386" s="1" t="s">
        <v>54</v>
      </c>
      <c r="E13386">
        <v>125</v>
      </c>
      <c r="F13386">
        <v>2200000</v>
      </c>
      <c r="G13386">
        <v>144</v>
      </c>
      <c r="H13386">
        <v>101</v>
      </c>
      <c r="I13386">
        <v>43</v>
      </c>
      <c r="J13386">
        <v>316800000</v>
      </c>
      <c r="K13386" s="2">
        <v>46019</v>
      </c>
      <c r="L13386">
        <v>12</v>
      </c>
      <c r="M13386" s="1" t="s">
        <v>39</v>
      </c>
      <c r="N13386" s="1" t="s">
        <v>43</v>
      </c>
      <c r="O13386" s="1" t="s">
        <v>24</v>
      </c>
      <c r="P13386" s="1" t="s">
        <v>25</v>
      </c>
      <c r="Q13386" s="1" t="s">
        <v>26</v>
      </c>
      <c r="R13386" s="1" t="s">
        <v>27</v>
      </c>
    </row>
    <row r="13387" spans="1:18" x14ac:dyDescent="0.3">
      <c r="A13387" s="1" t="s">
        <v>13545</v>
      </c>
      <c r="B13387" s="1" t="s">
        <v>80</v>
      </c>
      <c r="C13387" s="1" t="s">
        <v>134</v>
      </c>
      <c r="D13387" s="1" t="s">
        <v>91</v>
      </c>
      <c r="E13387">
        <v>150</v>
      </c>
      <c r="F13387">
        <v>900000</v>
      </c>
      <c r="G13387">
        <v>176</v>
      </c>
      <c r="H13387">
        <v>88</v>
      </c>
      <c r="I13387">
        <v>88</v>
      </c>
      <c r="J13387">
        <v>158400000</v>
      </c>
      <c r="K13387" s="2">
        <v>45871</v>
      </c>
      <c r="L13387">
        <v>5</v>
      </c>
      <c r="M13387" s="1" t="s">
        <v>55</v>
      </c>
      <c r="N13387" s="1" t="s">
        <v>23</v>
      </c>
      <c r="O13387" s="1" t="s">
        <v>33</v>
      </c>
      <c r="P13387" s="1" t="s">
        <v>25</v>
      </c>
      <c r="Q13387" s="1" t="s">
        <v>59</v>
      </c>
      <c r="R13387" s="1" t="s">
        <v>27</v>
      </c>
    </row>
    <row r="13388" spans="1:18" x14ac:dyDescent="0.3">
      <c r="A13388" s="1" t="s">
        <v>13546</v>
      </c>
      <c r="B13388" s="1" t="s">
        <v>36</v>
      </c>
      <c r="C13388" s="1" t="s">
        <v>211</v>
      </c>
      <c r="D13388" s="1" t="s">
        <v>48</v>
      </c>
      <c r="E13388">
        <v>40</v>
      </c>
      <c r="F13388">
        <v>85000</v>
      </c>
      <c r="G13388">
        <v>50</v>
      </c>
      <c r="H13388">
        <v>42</v>
      </c>
      <c r="I13388">
        <v>8</v>
      </c>
      <c r="J13388">
        <v>4250000</v>
      </c>
      <c r="K13388" s="2">
        <v>45692</v>
      </c>
      <c r="L13388">
        <v>14</v>
      </c>
      <c r="M13388" s="1" t="s">
        <v>39</v>
      </c>
      <c r="N13388" s="1" t="s">
        <v>23</v>
      </c>
      <c r="O13388" s="1" t="s">
        <v>24</v>
      </c>
      <c r="P13388" s="1" t="s">
        <v>25</v>
      </c>
      <c r="Q13388" s="1" t="s">
        <v>26</v>
      </c>
      <c r="R13388" s="1" t="s">
        <v>59</v>
      </c>
    </row>
    <row r="13389" spans="1:18" x14ac:dyDescent="0.3">
      <c r="A13389" s="1" t="s">
        <v>13547</v>
      </c>
      <c r="B13389" s="1" t="s">
        <v>41</v>
      </c>
      <c r="C13389" s="1" t="s">
        <v>513</v>
      </c>
      <c r="D13389" s="1" t="s">
        <v>58</v>
      </c>
      <c r="E13389">
        <v>80</v>
      </c>
      <c r="F13389">
        <v>5000</v>
      </c>
      <c r="G13389">
        <v>85</v>
      </c>
      <c r="H13389">
        <v>37</v>
      </c>
      <c r="I13389">
        <v>48</v>
      </c>
      <c r="J13389">
        <v>425000</v>
      </c>
      <c r="K13389" s="2">
        <v>45727</v>
      </c>
      <c r="L13389">
        <v>5</v>
      </c>
      <c r="M13389" s="1" t="s">
        <v>55</v>
      </c>
      <c r="N13389" s="1" t="s">
        <v>32</v>
      </c>
      <c r="O13389" s="1" t="s">
        <v>24</v>
      </c>
      <c r="P13389" s="1" t="s">
        <v>25</v>
      </c>
      <c r="Q13389" s="1" t="s">
        <v>26</v>
      </c>
      <c r="R13389" s="1" t="s">
        <v>27</v>
      </c>
    </row>
    <row r="13390" spans="1:18" x14ac:dyDescent="0.3">
      <c r="A13390" s="1" t="s">
        <v>13548</v>
      </c>
      <c r="B13390" s="1" t="s">
        <v>104</v>
      </c>
      <c r="C13390" s="1" t="s">
        <v>182</v>
      </c>
      <c r="D13390" s="1" t="s">
        <v>67</v>
      </c>
      <c r="E13390">
        <v>54</v>
      </c>
      <c r="F13390">
        <v>8000</v>
      </c>
      <c r="G13390">
        <v>84</v>
      </c>
      <c r="H13390">
        <v>20</v>
      </c>
      <c r="I13390">
        <v>64</v>
      </c>
      <c r="J13390">
        <v>672000</v>
      </c>
      <c r="K13390" s="2">
        <v>45957</v>
      </c>
      <c r="L13390">
        <v>12</v>
      </c>
      <c r="M13390" s="1" t="s">
        <v>39</v>
      </c>
      <c r="N13390" s="1" t="s">
        <v>32</v>
      </c>
      <c r="O13390" s="1" t="s">
        <v>24</v>
      </c>
      <c r="P13390" s="1" t="s">
        <v>25</v>
      </c>
      <c r="Q13390" s="1" t="s">
        <v>26</v>
      </c>
      <c r="R13390" s="1" t="s">
        <v>27</v>
      </c>
    </row>
    <row r="13391" spans="1:18" x14ac:dyDescent="0.3">
      <c r="A13391" s="1" t="s">
        <v>13549</v>
      </c>
      <c r="B13391" s="1" t="s">
        <v>46</v>
      </c>
      <c r="C13391" s="1" t="s">
        <v>261</v>
      </c>
      <c r="D13391" s="1" t="s">
        <v>67</v>
      </c>
      <c r="E13391">
        <v>52</v>
      </c>
      <c r="F13391">
        <v>85000</v>
      </c>
      <c r="G13391">
        <v>69</v>
      </c>
      <c r="H13391">
        <v>14</v>
      </c>
      <c r="I13391">
        <v>55</v>
      </c>
      <c r="J13391">
        <v>5865000</v>
      </c>
      <c r="K13391" s="2">
        <v>45890</v>
      </c>
      <c r="L13391">
        <v>9</v>
      </c>
      <c r="M13391" s="1" t="s">
        <v>22</v>
      </c>
      <c r="N13391" s="1" t="s">
        <v>23</v>
      </c>
      <c r="O13391" s="1" t="s">
        <v>85</v>
      </c>
      <c r="P13391" s="1" t="s">
        <v>25</v>
      </c>
      <c r="Q13391" s="1" t="s">
        <v>26</v>
      </c>
      <c r="R13391" s="1" t="s">
        <v>27</v>
      </c>
    </row>
    <row r="13392" spans="1:18" x14ac:dyDescent="0.3">
      <c r="A13392" s="1" t="s">
        <v>13550</v>
      </c>
      <c r="B13392" s="1" t="s">
        <v>133</v>
      </c>
      <c r="C13392" s="1" t="s">
        <v>84</v>
      </c>
      <c r="D13392" s="1" t="s">
        <v>58</v>
      </c>
      <c r="E13392">
        <v>66</v>
      </c>
      <c r="F13392">
        <v>180000</v>
      </c>
      <c r="G13392">
        <v>72</v>
      </c>
      <c r="H13392">
        <v>54</v>
      </c>
      <c r="I13392">
        <v>18</v>
      </c>
      <c r="J13392">
        <v>12960000</v>
      </c>
      <c r="K13392" s="2">
        <v>46010</v>
      </c>
      <c r="L13392">
        <v>11</v>
      </c>
      <c r="M13392" s="1" t="s">
        <v>39</v>
      </c>
      <c r="N13392" s="1" t="s">
        <v>43</v>
      </c>
      <c r="O13392" s="1" t="s">
        <v>24</v>
      </c>
      <c r="P13392" s="1" t="s">
        <v>49</v>
      </c>
      <c r="Q13392" s="1" t="s">
        <v>26</v>
      </c>
      <c r="R13392" s="1" t="s">
        <v>27</v>
      </c>
    </row>
    <row r="13393" spans="1:18" x14ac:dyDescent="0.3">
      <c r="A13393" s="1" t="s">
        <v>13551</v>
      </c>
      <c r="B13393" s="1" t="s">
        <v>46</v>
      </c>
      <c r="C13393" s="1" t="s">
        <v>273</v>
      </c>
      <c r="D13393" s="1" t="s">
        <v>67</v>
      </c>
      <c r="E13393">
        <v>68</v>
      </c>
      <c r="F13393">
        <v>18000</v>
      </c>
      <c r="G13393">
        <v>75</v>
      </c>
      <c r="H13393">
        <v>68</v>
      </c>
      <c r="I13393">
        <v>7</v>
      </c>
      <c r="J13393">
        <v>1350000</v>
      </c>
      <c r="K13393" s="2">
        <v>45698</v>
      </c>
      <c r="L13393">
        <v>7</v>
      </c>
      <c r="M13393" s="1" t="s">
        <v>22</v>
      </c>
      <c r="N13393" s="1" t="s">
        <v>32</v>
      </c>
      <c r="O13393" s="1" t="s">
        <v>85</v>
      </c>
      <c r="P13393" s="1" t="s">
        <v>25</v>
      </c>
      <c r="Q13393" s="1" t="s">
        <v>26</v>
      </c>
      <c r="R13393" s="1" t="s">
        <v>59</v>
      </c>
    </row>
    <row r="13394" spans="1:18" x14ac:dyDescent="0.3">
      <c r="A13394" s="1" t="s">
        <v>13552</v>
      </c>
      <c r="B13394" s="1" t="s">
        <v>107</v>
      </c>
      <c r="C13394" s="1" t="s">
        <v>158</v>
      </c>
      <c r="D13394" s="1" t="s">
        <v>48</v>
      </c>
      <c r="E13394">
        <v>68</v>
      </c>
      <c r="F13394">
        <v>300</v>
      </c>
      <c r="G13394">
        <v>85</v>
      </c>
      <c r="H13394">
        <v>30</v>
      </c>
      <c r="I13394">
        <v>55</v>
      </c>
      <c r="J13394">
        <v>25500</v>
      </c>
      <c r="K13394" s="2">
        <v>45776</v>
      </c>
      <c r="L13394">
        <v>8</v>
      </c>
      <c r="M13394" s="1" t="s">
        <v>22</v>
      </c>
      <c r="N13394" s="1" t="s">
        <v>43</v>
      </c>
      <c r="O13394" s="1" t="s">
        <v>24</v>
      </c>
      <c r="P13394" s="1" t="s">
        <v>25</v>
      </c>
      <c r="Q13394" s="1" t="s">
        <v>26</v>
      </c>
      <c r="R13394" s="1" t="s">
        <v>27</v>
      </c>
    </row>
    <row r="13395" spans="1:18" x14ac:dyDescent="0.3">
      <c r="A13395" s="1" t="s">
        <v>13553</v>
      </c>
      <c r="B13395" s="1" t="s">
        <v>52</v>
      </c>
      <c r="C13395" s="1" t="s">
        <v>410</v>
      </c>
      <c r="D13395" s="1" t="s">
        <v>48</v>
      </c>
      <c r="E13395">
        <v>127</v>
      </c>
      <c r="F13395">
        <v>25000</v>
      </c>
      <c r="G13395">
        <v>156</v>
      </c>
      <c r="H13395">
        <v>38</v>
      </c>
      <c r="I13395">
        <v>118</v>
      </c>
      <c r="J13395">
        <v>3900000</v>
      </c>
      <c r="K13395" s="2">
        <v>45815</v>
      </c>
      <c r="L13395">
        <v>14</v>
      </c>
      <c r="M13395" s="1" t="s">
        <v>39</v>
      </c>
      <c r="N13395" s="1" t="s">
        <v>23</v>
      </c>
      <c r="O13395" s="1" t="s">
        <v>24</v>
      </c>
      <c r="P13395" s="1" t="s">
        <v>25</v>
      </c>
      <c r="Q13395" s="1" t="s">
        <v>26</v>
      </c>
      <c r="R13395" s="1" t="s">
        <v>27</v>
      </c>
    </row>
    <row r="13396" spans="1:18" x14ac:dyDescent="0.3">
      <c r="A13396" s="1" t="s">
        <v>13554</v>
      </c>
      <c r="B13396" s="1" t="s">
        <v>99</v>
      </c>
      <c r="C13396" s="1" t="s">
        <v>511</v>
      </c>
      <c r="D13396" s="1" t="s">
        <v>58</v>
      </c>
      <c r="E13396">
        <v>132</v>
      </c>
      <c r="F13396">
        <v>12000</v>
      </c>
      <c r="G13396">
        <v>143</v>
      </c>
      <c r="H13396">
        <v>6</v>
      </c>
      <c r="I13396">
        <v>137</v>
      </c>
      <c r="J13396">
        <v>1716000</v>
      </c>
      <c r="K13396" s="2">
        <v>45845</v>
      </c>
      <c r="L13396">
        <v>8</v>
      </c>
      <c r="M13396" s="1" t="s">
        <v>22</v>
      </c>
      <c r="N13396" s="1" t="s">
        <v>32</v>
      </c>
      <c r="O13396" s="1" t="s">
        <v>24</v>
      </c>
      <c r="P13396" s="1" t="s">
        <v>25</v>
      </c>
      <c r="Q13396" s="1" t="s">
        <v>50</v>
      </c>
      <c r="R13396" s="1" t="s">
        <v>27</v>
      </c>
    </row>
    <row r="13397" spans="1:18" x14ac:dyDescent="0.3">
      <c r="A13397" s="1" t="s">
        <v>13555</v>
      </c>
      <c r="B13397" s="1" t="s">
        <v>87</v>
      </c>
      <c r="C13397" s="1" t="s">
        <v>186</v>
      </c>
      <c r="D13397" s="1" t="s">
        <v>54</v>
      </c>
      <c r="E13397">
        <v>104</v>
      </c>
      <c r="F13397">
        <v>95000</v>
      </c>
      <c r="G13397">
        <v>127</v>
      </c>
      <c r="H13397">
        <v>90</v>
      </c>
      <c r="I13397">
        <v>37</v>
      </c>
      <c r="J13397">
        <v>12065000</v>
      </c>
      <c r="K13397" s="2">
        <v>45714</v>
      </c>
      <c r="L13397">
        <v>10</v>
      </c>
      <c r="M13397" s="1" t="s">
        <v>22</v>
      </c>
      <c r="N13397" s="1" t="s">
        <v>23</v>
      </c>
      <c r="O13397" s="1" t="s">
        <v>24</v>
      </c>
      <c r="P13397" s="1" t="s">
        <v>25</v>
      </c>
      <c r="Q13397" s="1" t="s">
        <v>26</v>
      </c>
      <c r="R13397" s="1" t="s">
        <v>27</v>
      </c>
    </row>
    <row r="13398" spans="1:18" x14ac:dyDescent="0.3">
      <c r="A13398" s="1" t="s">
        <v>13556</v>
      </c>
      <c r="B13398" s="1" t="s">
        <v>41</v>
      </c>
      <c r="C13398" s="1" t="s">
        <v>166</v>
      </c>
      <c r="D13398" s="1" t="s">
        <v>38</v>
      </c>
      <c r="E13398">
        <v>84</v>
      </c>
      <c r="F13398">
        <v>35000</v>
      </c>
      <c r="G13398">
        <v>111</v>
      </c>
      <c r="H13398">
        <v>46</v>
      </c>
      <c r="I13398">
        <v>65</v>
      </c>
      <c r="J13398">
        <v>3885000</v>
      </c>
      <c r="K13398" s="2">
        <v>46005</v>
      </c>
      <c r="L13398">
        <v>10</v>
      </c>
      <c r="M13398" s="1" t="s">
        <v>22</v>
      </c>
      <c r="N13398" s="1" t="s">
        <v>32</v>
      </c>
      <c r="O13398" s="1" t="s">
        <v>24</v>
      </c>
      <c r="P13398" s="1" t="s">
        <v>25</v>
      </c>
      <c r="Q13398" s="1" t="s">
        <v>26</v>
      </c>
      <c r="R13398" s="1" t="s">
        <v>34</v>
      </c>
    </row>
    <row r="13399" spans="1:18" x14ac:dyDescent="0.3">
      <c r="A13399" s="1" t="s">
        <v>13557</v>
      </c>
      <c r="B13399" s="1" t="s">
        <v>66</v>
      </c>
      <c r="C13399" s="1" t="s">
        <v>270</v>
      </c>
      <c r="D13399" s="1" t="s">
        <v>91</v>
      </c>
      <c r="E13399">
        <v>39</v>
      </c>
      <c r="F13399">
        <v>1800</v>
      </c>
      <c r="G13399">
        <v>45</v>
      </c>
      <c r="H13399">
        <v>37</v>
      </c>
      <c r="I13399">
        <v>8</v>
      </c>
      <c r="J13399">
        <v>81000</v>
      </c>
      <c r="K13399" s="2">
        <v>45892</v>
      </c>
      <c r="L13399">
        <v>7</v>
      </c>
      <c r="M13399" s="1" t="s">
        <v>22</v>
      </c>
      <c r="N13399" s="1" t="s">
        <v>23</v>
      </c>
      <c r="O13399" s="1" t="s">
        <v>44</v>
      </c>
      <c r="P13399" s="1" t="s">
        <v>49</v>
      </c>
      <c r="Q13399" s="1" t="s">
        <v>59</v>
      </c>
      <c r="R13399" s="1" t="s">
        <v>27</v>
      </c>
    </row>
    <row r="13400" spans="1:18" x14ac:dyDescent="0.3">
      <c r="A13400" s="1" t="s">
        <v>13558</v>
      </c>
      <c r="B13400" s="1" t="s">
        <v>104</v>
      </c>
      <c r="C13400" s="1" t="s">
        <v>47</v>
      </c>
      <c r="D13400" s="1" t="s">
        <v>54</v>
      </c>
      <c r="E13400">
        <v>111</v>
      </c>
      <c r="F13400">
        <v>300</v>
      </c>
      <c r="G13400">
        <v>137</v>
      </c>
      <c r="H13400">
        <v>52</v>
      </c>
      <c r="I13400">
        <v>85</v>
      </c>
      <c r="J13400">
        <v>41100</v>
      </c>
      <c r="K13400" s="2">
        <v>45849</v>
      </c>
      <c r="L13400">
        <v>2</v>
      </c>
      <c r="M13400" s="1" t="s">
        <v>55</v>
      </c>
      <c r="N13400" s="1" t="s">
        <v>32</v>
      </c>
      <c r="O13400" s="1" t="s">
        <v>24</v>
      </c>
      <c r="P13400" s="1" t="s">
        <v>49</v>
      </c>
      <c r="Q13400" s="1" t="s">
        <v>50</v>
      </c>
      <c r="R13400" s="1" t="s">
        <v>27</v>
      </c>
    </row>
    <row r="13401" spans="1:18" x14ac:dyDescent="0.3">
      <c r="A13401" s="1" t="s">
        <v>13559</v>
      </c>
      <c r="B13401" s="1" t="s">
        <v>19</v>
      </c>
      <c r="C13401" s="1" t="s">
        <v>247</v>
      </c>
      <c r="D13401" s="1" t="s">
        <v>64</v>
      </c>
      <c r="E13401">
        <v>71</v>
      </c>
      <c r="F13401">
        <v>2500000</v>
      </c>
      <c r="G13401">
        <v>79</v>
      </c>
      <c r="H13401">
        <v>23</v>
      </c>
      <c r="I13401">
        <v>56</v>
      </c>
      <c r="J13401">
        <v>197500000</v>
      </c>
      <c r="K13401" s="2">
        <v>45847</v>
      </c>
      <c r="L13401">
        <v>14</v>
      </c>
      <c r="M13401" s="1" t="s">
        <v>39</v>
      </c>
      <c r="N13401" s="1" t="s">
        <v>32</v>
      </c>
      <c r="O13401" s="1" t="s">
        <v>24</v>
      </c>
      <c r="P13401" s="1" t="s">
        <v>25</v>
      </c>
      <c r="Q13401" s="1" t="s">
        <v>50</v>
      </c>
      <c r="R13401" s="1" t="s">
        <v>27</v>
      </c>
    </row>
    <row r="13402" spans="1:18" x14ac:dyDescent="0.3">
      <c r="A13402" s="1" t="s">
        <v>13560</v>
      </c>
      <c r="B13402" s="1" t="s">
        <v>104</v>
      </c>
      <c r="C13402" s="1" t="s">
        <v>102</v>
      </c>
      <c r="D13402" s="1" t="s">
        <v>72</v>
      </c>
      <c r="E13402">
        <v>117</v>
      </c>
      <c r="F13402">
        <v>250000</v>
      </c>
      <c r="G13402">
        <v>147</v>
      </c>
      <c r="H13402">
        <v>7</v>
      </c>
      <c r="I13402">
        <v>140</v>
      </c>
      <c r="J13402">
        <v>36750000</v>
      </c>
      <c r="K13402" s="2">
        <v>46011</v>
      </c>
      <c r="L13402">
        <v>1</v>
      </c>
      <c r="M13402" s="1" t="s">
        <v>55</v>
      </c>
      <c r="N13402" s="1" t="s">
        <v>23</v>
      </c>
      <c r="O13402" s="1" t="s">
        <v>24</v>
      </c>
      <c r="P13402" s="1" t="s">
        <v>49</v>
      </c>
      <c r="Q13402" s="1" t="s">
        <v>26</v>
      </c>
      <c r="R13402" s="1" t="s">
        <v>27</v>
      </c>
    </row>
    <row r="13403" spans="1:18" x14ac:dyDescent="0.3">
      <c r="A13403" s="1" t="s">
        <v>13561</v>
      </c>
      <c r="B13403" s="1" t="s">
        <v>83</v>
      </c>
      <c r="C13403" s="1" t="s">
        <v>134</v>
      </c>
      <c r="D13403" s="1" t="s">
        <v>72</v>
      </c>
      <c r="E13403">
        <v>33</v>
      </c>
      <c r="F13403">
        <v>900000</v>
      </c>
      <c r="G13403">
        <v>60</v>
      </c>
      <c r="H13403">
        <v>20</v>
      </c>
      <c r="I13403">
        <v>40</v>
      </c>
      <c r="J13403">
        <v>54000000</v>
      </c>
      <c r="K13403" s="2">
        <v>45948</v>
      </c>
      <c r="L13403">
        <v>15</v>
      </c>
      <c r="M13403" s="1" t="s">
        <v>39</v>
      </c>
      <c r="N13403" s="1" t="s">
        <v>32</v>
      </c>
      <c r="O13403" s="1" t="s">
        <v>24</v>
      </c>
      <c r="P13403" s="1" t="s">
        <v>25</v>
      </c>
      <c r="Q13403" s="1" t="s">
        <v>59</v>
      </c>
      <c r="R13403" s="1" t="s">
        <v>27</v>
      </c>
    </row>
    <row r="13404" spans="1:18" x14ac:dyDescent="0.3">
      <c r="A13404" s="1" t="s">
        <v>13562</v>
      </c>
      <c r="B13404" s="1" t="s">
        <v>19</v>
      </c>
      <c r="C13404" s="1" t="s">
        <v>113</v>
      </c>
      <c r="D13404" s="1" t="s">
        <v>38</v>
      </c>
      <c r="E13404">
        <v>37</v>
      </c>
      <c r="F13404">
        <v>45000</v>
      </c>
      <c r="G13404">
        <v>50</v>
      </c>
      <c r="H13404">
        <v>8</v>
      </c>
      <c r="I13404">
        <v>42</v>
      </c>
      <c r="J13404">
        <v>2250000</v>
      </c>
      <c r="K13404" s="2">
        <v>45808</v>
      </c>
      <c r="L13404">
        <v>15</v>
      </c>
      <c r="M13404" s="1" t="s">
        <v>39</v>
      </c>
      <c r="N13404" s="1" t="s">
        <v>23</v>
      </c>
      <c r="O13404" s="1" t="s">
        <v>44</v>
      </c>
      <c r="P13404" s="1" t="s">
        <v>25</v>
      </c>
      <c r="Q13404" s="1" t="s">
        <v>50</v>
      </c>
      <c r="R13404" s="1" t="s">
        <v>27</v>
      </c>
    </row>
    <row r="13405" spans="1:18" x14ac:dyDescent="0.3">
      <c r="A13405" s="1" t="s">
        <v>13563</v>
      </c>
      <c r="B13405" s="1" t="s">
        <v>87</v>
      </c>
      <c r="C13405" s="1" t="s">
        <v>105</v>
      </c>
      <c r="D13405" s="1" t="s">
        <v>54</v>
      </c>
      <c r="E13405">
        <v>92</v>
      </c>
      <c r="F13405">
        <v>6500</v>
      </c>
      <c r="G13405">
        <v>104</v>
      </c>
      <c r="H13405">
        <v>26</v>
      </c>
      <c r="I13405">
        <v>78</v>
      </c>
      <c r="J13405">
        <v>676000</v>
      </c>
      <c r="K13405" s="2">
        <v>45855</v>
      </c>
      <c r="L13405">
        <v>6</v>
      </c>
      <c r="M13405" s="1" t="s">
        <v>22</v>
      </c>
      <c r="N13405" s="1" t="s">
        <v>32</v>
      </c>
      <c r="O13405" s="1" t="s">
        <v>44</v>
      </c>
      <c r="P13405" s="1" t="s">
        <v>25</v>
      </c>
      <c r="Q13405" s="1" t="s">
        <v>26</v>
      </c>
      <c r="R13405" s="1" t="s">
        <v>27</v>
      </c>
    </row>
    <row r="13406" spans="1:18" x14ac:dyDescent="0.3">
      <c r="A13406" s="1" t="s">
        <v>13564</v>
      </c>
      <c r="B13406" s="1" t="s">
        <v>87</v>
      </c>
      <c r="C13406" s="1" t="s">
        <v>308</v>
      </c>
      <c r="D13406" s="1" t="s">
        <v>91</v>
      </c>
      <c r="E13406">
        <v>96</v>
      </c>
      <c r="F13406">
        <v>8000</v>
      </c>
      <c r="G13406">
        <v>114</v>
      </c>
      <c r="H13406">
        <v>57</v>
      </c>
      <c r="I13406">
        <v>57</v>
      </c>
      <c r="J13406">
        <v>912000</v>
      </c>
      <c r="K13406" s="2">
        <v>45985</v>
      </c>
      <c r="L13406">
        <v>6</v>
      </c>
      <c r="M13406" s="1" t="s">
        <v>22</v>
      </c>
      <c r="N13406" s="1" t="s">
        <v>23</v>
      </c>
      <c r="O13406" s="1" t="s">
        <v>33</v>
      </c>
      <c r="P13406" s="1" t="s">
        <v>25</v>
      </c>
      <c r="Q13406" s="1" t="s">
        <v>26</v>
      </c>
      <c r="R13406" s="1" t="s">
        <v>27</v>
      </c>
    </row>
    <row r="13407" spans="1:18" x14ac:dyDescent="0.3">
      <c r="A13407" s="1" t="s">
        <v>13565</v>
      </c>
      <c r="B13407" s="1" t="s">
        <v>87</v>
      </c>
      <c r="C13407" s="1" t="s">
        <v>386</v>
      </c>
      <c r="D13407" s="1" t="s">
        <v>72</v>
      </c>
      <c r="E13407">
        <v>104</v>
      </c>
      <c r="F13407">
        <v>45000</v>
      </c>
      <c r="G13407">
        <v>107</v>
      </c>
      <c r="H13407">
        <v>98</v>
      </c>
      <c r="I13407">
        <v>9</v>
      </c>
      <c r="J13407">
        <v>4815000</v>
      </c>
      <c r="K13407" s="2">
        <v>45817</v>
      </c>
      <c r="L13407">
        <v>6</v>
      </c>
      <c r="M13407" s="1" t="s">
        <v>22</v>
      </c>
      <c r="N13407" s="1" t="s">
        <v>43</v>
      </c>
      <c r="O13407" s="1" t="s">
        <v>33</v>
      </c>
      <c r="P13407" s="1" t="s">
        <v>49</v>
      </c>
      <c r="Q13407" s="1" t="s">
        <v>26</v>
      </c>
      <c r="R13407" s="1" t="s">
        <v>27</v>
      </c>
    </row>
    <row r="13408" spans="1:18" x14ac:dyDescent="0.3">
      <c r="A13408" s="1" t="s">
        <v>13566</v>
      </c>
      <c r="B13408" s="1" t="s">
        <v>66</v>
      </c>
      <c r="C13408" s="1" t="s">
        <v>129</v>
      </c>
      <c r="D13408" s="1" t="s">
        <v>21</v>
      </c>
      <c r="E13408">
        <v>88</v>
      </c>
      <c r="F13408">
        <v>85000</v>
      </c>
      <c r="G13408">
        <v>108</v>
      </c>
      <c r="H13408">
        <v>26</v>
      </c>
      <c r="I13408">
        <v>82</v>
      </c>
      <c r="J13408">
        <v>9180000</v>
      </c>
      <c r="K13408" s="2">
        <v>45736</v>
      </c>
      <c r="L13408">
        <v>8</v>
      </c>
      <c r="M13408" s="1" t="s">
        <v>22</v>
      </c>
      <c r="N13408" s="1" t="s">
        <v>32</v>
      </c>
      <c r="O13408" s="1" t="s">
        <v>44</v>
      </c>
      <c r="P13408" s="1" t="s">
        <v>25</v>
      </c>
      <c r="Q13408" s="1" t="s">
        <v>26</v>
      </c>
      <c r="R13408" s="1" t="s">
        <v>27</v>
      </c>
    </row>
    <row r="13409" spans="1:18" x14ac:dyDescent="0.3">
      <c r="A13409" s="1" t="s">
        <v>13567</v>
      </c>
      <c r="B13409" s="1" t="s">
        <v>87</v>
      </c>
      <c r="C13409" s="1" t="s">
        <v>258</v>
      </c>
      <c r="D13409" s="1" t="s">
        <v>72</v>
      </c>
      <c r="E13409">
        <v>45</v>
      </c>
      <c r="F13409">
        <v>650000</v>
      </c>
      <c r="G13409">
        <v>53</v>
      </c>
      <c r="H13409">
        <v>42</v>
      </c>
      <c r="I13409">
        <v>11</v>
      </c>
      <c r="J13409">
        <v>34450000</v>
      </c>
      <c r="K13409" s="2">
        <v>45963</v>
      </c>
      <c r="L13409">
        <v>7</v>
      </c>
      <c r="M13409" s="1" t="s">
        <v>22</v>
      </c>
      <c r="N13409" s="1" t="s">
        <v>32</v>
      </c>
      <c r="O13409" s="1" t="s">
        <v>44</v>
      </c>
      <c r="P13409" s="1" t="s">
        <v>25</v>
      </c>
      <c r="Q13409" s="1" t="s">
        <v>26</v>
      </c>
      <c r="R13409" s="1" t="s">
        <v>27</v>
      </c>
    </row>
    <row r="13410" spans="1:18" x14ac:dyDescent="0.3">
      <c r="A13410" s="1" t="s">
        <v>13568</v>
      </c>
      <c r="B13410" s="1" t="s">
        <v>83</v>
      </c>
      <c r="C13410" s="1" t="s">
        <v>505</v>
      </c>
      <c r="D13410" s="1" t="s">
        <v>31</v>
      </c>
      <c r="E13410">
        <v>146</v>
      </c>
      <c r="F13410">
        <v>120000</v>
      </c>
      <c r="G13410">
        <v>163</v>
      </c>
      <c r="H13410">
        <v>95</v>
      </c>
      <c r="I13410">
        <v>68</v>
      </c>
      <c r="J13410">
        <v>19560000</v>
      </c>
      <c r="K13410" s="2">
        <v>45664</v>
      </c>
      <c r="L13410">
        <v>8</v>
      </c>
      <c r="M13410" s="1" t="s">
        <v>22</v>
      </c>
      <c r="N13410" s="1" t="s">
        <v>43</v>
      </c>
      <c r="O13410" s="1" t="s">
        <v>24</v>
      </c>
      <c r="P13410" s="1" t="s">
        <v>25</v>
      </c>
      <c r="Q13410" s="1" t="s">
        <v>26</v>
      </c>
      <c r="R13410" s="1" t="s">
        <v>27</v>
      </c>
    </row>
    <row r="13411" spans="1:18" x14ac:dyDescent="0.3">
      <c r="A13411" s="1" t="s">
        <v>13569</v>
      </c>
      <c r="B13411" s="1" t="s">
        <v>80</v>
      </c>
      <c r="C13411" s="1" t="s">
        <v>142</v>
      </c>
      <c r="D13411" s="1" t="s">
        <v>72</v>
      </c>
      <c r="E13411">
        <v>84</v>
      </c>
      <c r="F13411">
        <v>1200</v>
      </c>
      <c r="G13411">
        <v>94</v>
      </c>
      <c r="H13411">
        <v>6</v>
      </c>
      <c r="I13411">
        <v>88</v>
      </c>
      <c r="J13411">
        <v>112800</v>
      </c>
      <c r="K13411" s="2">
        <v>45872</v>
      </c>
      <c r="L13411">
        <v>10</v>
      </c>
      <c r="M13411" s="1" t="s">
        <v>22</v>
      </c>
      <c r="N13411" s="1" t="s">
        <v>32</v>
      </c>
      <c r="O13411" s="1" t="s">
        <v>44</v>
      </c>
      <c r="P13411" s="1" t="s">
        <v>49</v>
      </c>
      <c r="Q13411" s="1" t="s">
        <v>26</v>
      </c>
      <c r="R13411" s="1" t="s">
        <v>27</v>
      </c>
    </row>
    <row r="13412" spans="1:18" x14ac:dyDescent="0.3">
      <c r="A13412" s="1" t="s">
        <v>13570</v>
      </c>
      <c r="B13412" s="1" t="s">
        <v>107</v>
      </c>
      <c r="C13412" s="1" t="s">
        <v>344</v>
      </c>
      <c r="D13412" s="1" t="s">
        <v>31</v>
      </c>
      <c r="E13412">
        <v>56</v>
      </c>
      <c r="F13412">
        <v>18000</v>
      </c>
      <c r="G13412">
        <v>64</v>
      </c>
      <c r="H13412">
        <v>61</v>
      </c>
      <c r="I13412">
        <v>3</v>
      </c>
      <c r="J13412">
        <v>1152000</v>
      </c>
      <c r="K13412" s="2">
        <v>45873</v>
      </c>
      <c r="L13412">
        <v>10</v>
      </c>
      <c r="M13412" s="1" t="s">
        <v>22</v>
      </c>
      <c r="N13412" s="1" t="s">
        <v>23</v>
      </c>
      <c r="O13412" s="1" t="s">
        <v>24</v>
      </c>
      <c r="P13412" s="1" t="s">
        <v>25</v>
      </c>
      <c r="Q13412" s="1" t="s">
        <v>26</v>
      </c>
      <c r="R13412" s="1" t="s">
        <v>59</v>
      </c>
    </row>
    <row r="13413" spans="1:18" x14ac:dyDescent="0.3">
      <c r="A13413" s="1" t="s">
        <v>13571</v>
      </c>
      <c r="B13413" s="1" t="s">
        <v>93</v>
      </c>
      <c r="C13413" s="1" t="s">
        <v>410</v>
      </c>
      <c r="D13413" s="1" t="s">
        <v>48</v>
      </c>
      <c r="E13413">
        <v>118</v>
      </c>
      <c r="F13413">
        <v>25000</v>
      </c>
      <c r="G13413">
        <v>130</v>
      </c>
      <c r="H13413">
        <v>126</v>
      </c>
      <c r="I13413">
        <v>4</v>
      </c>
      <c r="J13413">
        <v>3250000</v>
      </c>
      <c r="K13413" s="2">
        <v>45880</v>
      </c>
      <c r="L13413">
        <v>6</v>
      </c>
      <c r="M13413" s="1" t="s">
        <v>22</v>
      </c>
      <c r="N13413" s="1" t="s">
        <v>23</v>
      </c>
      <c r="O13413" s="1" t="s">
        <v>33</v>
      </c>
      <c r="P13413" s="1" t="s">
        <v>49</v>
      </c>
      <c r="Q13413" s="1" t="s">
        <v>26</v>
      </c>
      <c r="R13413" s="1" t="s">
        <v>27</v>
      </c>
    </row>
    <row r="13414" spans="1:18" x14ac:dyDescent="0.3">
      <c r="A13414" s="1" t="s">
        <v>13572</v>
      </c>
      <c r="B13414" s="1" t="s">
        <v>41</v>
      </c>
      <c r="C13414" s="1" t="s">
        <v>215</v>
      </c>
      <c r="D13414" s="1" t="s">
        <v>21</v>
      </c>
      <c r="E13414">
        <v>41</v>
      </c>
      <c r="F13414">
        <v>350000</v>
      </c>
      <c r="G13414">
        <v>62</v>
      </c>
      <c r="H13414">
        <v>22</v>
      </c>
      <c r="I13414">
        <v>40</v>
      </c>
      <c r="J13414">
        <v>21700000</v>
      </c>
      <c r="K13414" s="2">
        <v>45818</v>
      </c>
      <c r="L13414">
        <v>7</v>
      </c>
      <c r="M13414" s="1" t="s">
        <v>22</v>
      </c>
      <c r="N13414" s="1" t="s">
        <v>32</v>
      </c>
      <c r="O13414" s="1" t="s">
        <v>44</v>
      </c>
      <c r="P13414" s="1" t="s">
        <v>25</v>
      </c>
      <c r="Q13414" s="1" t="s">
        <v>26</v>
      </c>
      <c r="R13414" s="1" t="s">
        <v>27</v>
      </c>
    </row>
    <row r="13415" spans="1:18" x14ac:dyDescent="0.3">
      <c r="A13415" s="1" t="s">
        <v>13573</v>
      </c>
      <c r="B13415" s="1" t="s">
        <v>66</v>
      </c>
      <c r="C13415" s="1" t="s">
        <v>168</v>
      </c>
      <c r="D13415" s="1" t="s">
        <v>91</v>
      </c>
      <c r="E13415">
        <v>41</v>
      </c>
      <c r="F13415">
        <v>10000</v>
      </c>
      <c r="G13415">
        <v>45</v>
      </c>
      <c r="H13415">
        <v>24</v>
      </c>
      <c r="I13415">
        <v>21</v>
      </c>
      <c r="J13415">
        <v>450000</v>
      </c>
      <c r="K13415" s="2">
        <v>45669</v>
      </c>
      <c r="L13415">
        <v>3</v>
      </c>
      <c r="M13415" s="1" t="s">
        <v>55</v>
      </c>
      <c r="N13415" s="1" t="s">
        <v>32</v>
      </c>
      <c r="O13415" s="1" t="s">
        <v>24</v>
      </c>
      <c r="P13415" s="1" t="s">
        <v>25</v>
      </c>
      <c r="Q13415" s="1" t="s">
        <v>26</v>
      </c>
      <c r="R13415" s="1" t="s">
        <v>34</v>
      </c>
    </row>
    <row r="13416" spans="1:18" x14ac:dyDescent="0.3">
      <c r="A13416" s="1" t="s">
        <v>13574</v>
      </c>
      <c r="B13416" s="1" t="s">
        <v>133</v>
      </c>
      <c r="C13416" s="1" t="s">
        <v>513</v>
      </c>
      <c r="D13416" s="1" t="s">
        <v>54</v>
      </c>
      <c r="E13416">
        <v>140</v>
      </c>
      <c r="F13416">
        <v>5000</v>
      </c>
      <c r="G13416">
        <v>154</v>
      </c>
      <c r="H13416">
        <v>15</v>
      </c>
      <c r="I13416">
        <v>139</v>
      </c>
      <c r="J13416">
        <v>770000</v>
      </c>
      <c r="K13416" s="2">
        <v>45742</v>
      </c>
      <c r="L13416">
        <v>4</v>
      </c>
      <c r="M13416" s="1" t="s">
        <v>55</v>
      </c>
      <c r="N13416" s="1" t="s">
        <v>23</v>
      </c>
      <c r="O13416" s="1" t="s">
        <v>44</v>
      </c>
      <c r="P13416" s="1" t="s">
        <v>49</v>
      </c>
      <c r="Q13416" s="1" t="s">
        <v>26</v>
      </c>
      <c r="R13416" s="1" t="s">
        <v>27</v>
      </c>
    </row>
    <row r="13417" spans="1:18" x14ac:dyDescent="0.3">
      <c r="A13417" s="1" t="s">
        <v>13575</v>
      </c>
      <c r="B13417" s="1" t="s">
        <v>93</v>
      </c>
      <c r="C13417" s="1" t="s">
        <v>154</v>
      </c>
      <c r="D13417" s="1" t="s">
        <v>48</v>
      </c>
      <c r="E13417">
        <v>112</v>
      </c>
      <c r="F13417">
        <v>18000</v>
      </c>
      <c r="G13417">
        <v>132</v>
      </c>
      <c r="H13417">
        <v>36</v>
      </c>
      <c r="I13417">
        <v>96</v>
      </c>
      <c r="J13417">
        <v>2376000</v>
      </c>
      <c r="K13417" s="2">
        <v>45783</v>
      </c>
      <c r="L13417">
        <v>14</v>
      </c>
      <c r="M13417" s="1" t="s">
        <v>39</v>
      </c>
      <c r="N13417" s="1" t="s">
        <v>23</v>
      </c>
      <c r="O13417" s="1" t="s">
        <v>24</v>
      </c>
      <c r="P13417" s="1" t="s">
        <v>25</v>
      </c>
      <c r="Q13417" s="1" t="s">
        <v>26</v>
      </c>
      <c r="R13417" s="1" t="s">
        <v>34</v>
      </c>
    </row>
    <row r="13418" spans="1:18" x14ac:dyDescent="0.3">
      <c r="A13418" s="1" t="s">
        <v>13576</v>
      </c>
      <c r="B13418" s="1" t="s">
        <v>87</v>
      </c>
      <c r="C13418" s="1" t="s">
        <v>160</v>
      </c>
      <c r="D13418" s="1" t="s">
        <v>58</v>
      </c>
      <c r="E13418">
        <v>96</v>
      </c>
      <c r="F13418">
        <v>65000</v>
      </c>
      <c r="G13418">
        <v>125</v>
      </c>
      <c r="H13418">
        <v>125</v>
      </c>
      <c r="I13418">
        <v>0</v>
      </c>
      <c r="J13418">
        <v>8125000</v>
      </c>
      <c r="K13418" s="2">
        <v>45701</v>
      </c>
      <c r="L13418">
        <v>15</v>
      </c>
      <c r="M13418" s="1" t="s">
        <v>39</v>
      </c>
      <c r="N13418" s="1" t="s">
        <v>23</v>
      </c>
      <c r="O13418" s="1" t="s">
        <v>24</v>
      </c>
      <c r="P13418" s="1" t="s">
        <v>25</v>
      </c>
      <c r="Q13418" s="1" t="s">
        <v>26</v>
      </c>
      <c r="R13418" s="1" t="s">
        <v>27</v>
      </c>
    </row>
    <row r="13419" spans="1:18" x14ac:dyDescent="0.3">
      <c r="A13419" s="1" t="s">
        <v>13577</v>
      </c>
      <c r="B13419" s="1" t="s">
        <v>83</v>
      </c>
      <c r="C13419" s="1" t="s">
        <v>410</v>
      </c>
      <c r="D13419" s="1" t="s">
        <v>91</v>
      </c>
      <c r="E13419">
        <v>43</v>
      </c>
      <c r="F13419">
        <v>25000</v>
      </c>
      <c r="G13419">
        <v>45</v>
      </c>
      <c r="H13419">
        <v>23</v>
      </c>
      <c r="I13419">
        <v>22</v>
      </c>
      <c r="J13419">
        <v>1125000</v>
      </c>
      <c r="K13419" s="2">
        <v>46010</v>
      </c>
      <c r="L13419">
        <v>12</v>
      </c>
      <c r="M13419" s="1" t="s">
        <v>39</v>
      </c>
      <c r="N13419" s="1" t="s">
        <v>32</v>
      </c>
      <c r="O13419" s="1" t="s">
        <v>24</v>
      </c>
      <c r="P13419" s="1" t="s">
        <v>25</v>
      </c>
      <c r="Q13419" s="1" t="s">
        <v>59</v>
      </c>
      <c r="R13419" s="1" t="s">
        <v>34</v>
      </c>
    </row>
    <row r="13420" spans="1:18" x14ac:dyDescent="0.3">
      <c r="A13420" s="1" t="s">
        <v>13578</v>
      </c>
      <c r="B13420" s="1" t="s">
        <v>36</v>
      </c>
      <c r="C13420" s="1" t="s">
        <v>142</v>
      </c>
      <c r="D13420" s="1" t="s">
        <v>48</v>
      </c>
      <c r="E13420">
        <v>132</v>
      </c>
      <c r="F13420">
        <v>1200</v>
      </c>
      <c r="G13420">
        <v>141</v>
      </c>
      <c r="H13420">
        <v>18</v>
      </c>
      <c r="I13420">
        <v>123</v>
      </c>
      <c r="J13420">
        <v>169200</v>
      </c>
      <c r="K13420" s="2">
        <v>45956</v>
      </c>
      <c r="L13420">
        <v>13</v>
      </c>
      <c r="M13420" s="1" t="s">
        <v>39</v>
      </c>
      <c r="N13420" s="1" t="s">
        <v>23</v>
      </c>
      <c r="O13420" s="1" t="s">
        <v>24</v>
      </c>
      <c r="P13420" s="1" t="s">
        <v>25</v>
      </c>
      <c r="Q13420" s="1" t="s">
        <v>50</v>
      </c>
      <c r="R13420" s="1" t="s">
        <v>59</v>
      </c>
    </row>
    <row r="13421" spans="1:18" x14ac:dyDescent="0.3">
      <c r="A13421" s="1" t="s">
        <v>13579</v>
      </c>
      <c r="B13421" s="1" t="s">
        <v>36</v>
      </c>
      <c r="C13421" s="1" t="s">
        <v>154</v>
      </c>
      <c r="D13421" s="1" t="s">
        <v>72</v>
      </c>
      <c r="E13421">
        <v>33</v>
      </c>
      <c r="F13421">
        <v>18000</v>
      </c>
      <c r="G13421">
        <v>54</v>
      </c>
      <c r="H13421">
        <v>24</v>
      </c>
      <c r="I13421">
        <v>30</v>
      </c>
      <c r="J13421">
        <v>972000</v>
      </c>
      <c r="K13421" s="2">
        <v>45731</v>
      </c>
      <c r="L13421">
        <v>2</v>
      </c>
      <c r="M13421" s="1" t="s">
        <v>55</v>
      </c>
      <c r="N13421" s="1" t="s">
        <v>43</v>
      </c>
      <c r="O13421" s="1" t="s">
        <v>44</v>
      </c>
      <c r="P13421" s="1" t="s">
        <v>25</v>
      </c>
      <c r="Q13421" s="1" t="s">
        <v>26</v>
      </c>
      <c r="R13421" s="1" t="s">
        <v>27</v>
      </c>
    </row>
    <row r="13422" spans="1:18" x14ac:dyDescent="0.3">
      <c r="A13422" s="1" t="s">
        <v>13580</v>
      </c>
      <c r="B13422" s="1" t="s">
        <v>133</v>
      </c>
      <c r="C13422" s="1" t="s">
        <v>182</v>
      </c>
      <c r="D13422" s="1" t="s">
        <v>64</v>
      </c>
      <c r="E13422">
        <v>107</v>
      </c>
      <c r="F13422">
        <v>8000</v>
      </c>
      <c r="G13422">
        <v>124</v>
      </c>
      <c r="H13422">
        <v>97</v>
      </c>
      <c r="I13422">
        <v>27</v>
      </c>
      <c r="J13422">
        <v>992000</v>
      </c>
      <c r="K13422" s="2">
        <v>45752</v>
      </c>
      <c r="L13422">
        <v>14</v>
      </c>
      <c r="M13422" s="1" t="s">
        <v>39</v>
      </c>
      <c r="N13422" s="1" t="s">
        <v>32</v>
      </c>
      <c r="O13422" s="1" t="s">
        <v>24</v>
      </c>
      <c r="P13422" s="1" t="s">
        <v>25</v>
      </c>
      <c r="Q13422" s="1" t="s">
        <v>26</v>
      </c>
      <c r="R13422" s="1" t="s">
        <v>27</v>
      </c>
    </row>
    <row r="13423" spans="1:18" x14ac:dyDescent="0.3">
      <c r="A13423" s="1" t="s">
        <v>13581</v>
      </c>
      <c r="B13423" s="1" t="s">
        <v>41</v>
      </c>
      <c r="C13423" s="1" t="s">
        <v>116</v>
      </c>
      <c r="D13423" s="1" t="s">
        <v>54</v>
      </c>
      <c r="E13423">
        <v>60</v>
      </c>
      <c r="F13423">
        <v>5500</v>
      </c>
      <c r="G13423">
        <v>82</v>
      </c>
      <c r="H13423">
        <v>14</v>
      </c>
      <c r="I13423">
        <v>68</v>
      </c>
      <c r="J13423">
        <v>451000</v>
      </c>
      <c r="K13423" s="2">
        <v>45837</v>
      </c>
      <c r="L13423">
        <v>9</v>
      </c>
      <c r="M13423" s="1" t="s">
        <v>22</v>
      </c>
      <c r="N13423" s="1" t="s">
        <v>43</v>
      </c>
      <c r="O13423" s="1" t="s">
        <v>24</v>
      </c>
      <c r="P13423" s="1" t="s">
        <v>25</v>
      </c>
      <c r="Q13423" s="1" t="s">
        <v>26</v>
      </c>
      <c r="R13423" s="1" t="s">
        <v>27</v>
      </c>
    </row>
    <row r="13424" spans="1:18" x14ac:dyDescent="0.3">
      <c r="A13424" s="1" t="s">
        <v>13582</v>
      </c>
      <c r="B13424" s="1" t="s">
        <v>93</v>
      </c>
      <c r="C13424" s="1" t="s">
        <v>140</v>
      </c>
      <c r="D13424" s="1" t="s">
        <v>48</v>
      </c>
      <c r="E13424">
        <v>82</v>
      </c>
      <c r="F13424">
        <v>12000</v>
      </c>
      <c r="G13424">
        <v>98</v>
      </c>
      <c r="H13424">
        <v>24</v>
      </c>
      <c r="I13424">
        <v>74</v>
      </c>
      <c r="J13424">
        <v>1176000</v>
      </c>
      <c r="K13424" s="2">
        <v>45964</v>
      </c>
      <c r="L13424">
        <v>11</v>
      </c>
      <c r="M13424" s="1" t="s">
        <v>39</v>
      </c>
      <c r="N13424" s="1" t="s">
        <v>43</v>
      </c>
      <c r="O13424" s="1" t="s">
        <v>44</v>
      </c>
      <c r="P13424" s="1" t="s">
        <v>49</v>
      </c>
      <c r="Q13424" s="1" t="s">
        <v>26</v>
      </c>
      <c r="R13424" s="1" t="s">
        <v>27</v>
      </c>
    </row>
    <row r="13425" spans="1:18" x14ac:dyDescent="0.3">
      <c r="A13425" s="1" t="s">
        <v>13583</v>
      </c>
      <c r="B13425" s="1" t="s">
        <v>83</v>
      </c>
      <c r="C13425" s="1" t="s">
        <v>418</v>
      </c>
      <c r="D13425" s="1" t="s">
        <v>64</v>
      </c>
      <c r="E13425">
        <v>132</v>
      </c>
      <c r="F13425">
        <v>180000</v>
      </c>
      <c r="G13425">
        <v>151</v>
      </c>
      <c r="H13425">
        <v>48</v>
      </c>
      <c r="I13425">
        <v>103</v>
      </c>
      <c r="J13425">
        <v>27180000</v>
      </c>
      <c r="K13425" s="2">
        <v>45684</v>
      </c>
      <c r="L13425">
        <v>12</v>
      </c>
      <c r="M13425" s="1" t="s">
        <v>39</v>
      </c>
      <c r="N13425" s="1" t="s">
        <v>23</v>
      </c>
      <c r="O13425" s="1" t="s">
        <v>24</v>
      </c>
      <c r="P13425" s="1" t="s">
        <v>25</v>
      </c>
      <c r="Q13425" s="1" t="s">
        <v>26</v>
      </c>
      <c r="R13425" s="1" t="s">
        <v>59</v>
      </c>
    </row>
    <row r="13426" spans="1:18" x14ac:dyDescent="0.3">
      <c r="A13426" s="1" t="s">
        <v>13584</v>
      </c>
      <c r="B13426" s="1" t="s">
        <v>133</v>
      </c>
      <c r="C13426" s="1" t="s">
        <v>151</v>
      </c>
      <c r="D13426" s="1" t="s">
        <v>64</v>
      </c>
      <c r="E13426">
        <v>35</v>
      </c>
      <c r="F13426">
        <v>5000</v>
      </c>
      <c r="G13426">
        <v>37</v>
      </c>
      <c r="H13426">
        <v>10</v>
      </c>
      <c r="I13426">
        <v>27</v>
      </c>
      <c r="J13426">
        <v>185000</v>
      </c>
      <c r="K13426" s="2">
        <v>45845</v>
      </c>
      <c r="L13426">
        <v>11</v>
      </c>
      <c r="M13426" s="1" t="s">
        <v>39</v>
      </c>
      <c r="N13426" s="1" t="s">
        <v>23</v>
      </c>
      <c r="O13426" s="1" t="s">
        <v>24</v>
      </c>
      <c r="P13426" s="1" t="s">
        <v>25</v>
      </c>
      <c r="Q13426" s="1" t="s">
        <v>26</v>
      </c>
      <c r="R13426" s="1" t="s">
        <v>27</v>
      </c>
    </row>
    <row r="13427" spans="1:18" x14ac:dyDescent="0.3">
      <c r="A13427" s="1" t="s">
        <v>13585</v>
      </c>
      <c r="B13427" s="1" t="s">
        <v>80</v>
      </c>
      <c r="C13427" s="1" t="s">
        <v>211</v>
      </c>
      <c r="D13427" s="1" t="s">
        <v>67</v>
      </c>
      <c r="E13427">
        <v>138</v>
      </c>
      <c r="F13427">
        <v>85000</v>
      </c>
      <c r="G13427">
        <v>167</v>
      </c>
      <c r="H13427">
        <v>16</v>
      </c>
      <c r="I13427">
        <v>151</v>
      </c>
      <c r="J13427">
        <v>14195000</v>
      </c>
      <c r="K13427" s="2">
        <v>46003</v>
      </c>
      <c r="L13427">
        <v>5</v>
      </c>
      <c r="M13427" s="1" t="s">
        <v>55</v>
      </c>
      <c r="N13427" s="1" t="s">
        <v>23</v>
      </c>
      <c r="O13427" s="1" t="s">
        <v>44</v>
      </c>
      <c r="P13427" s="1" t="s">
        <v>49</v>
      </c>
      <c r="Q13427" s="1" t="s">
        <v>59</v>
      </c>
      <c r="R13427" s="1" t="s">
        <v>27</v>
      </c>
    </row>
    <row r="13428" spans="1:18" x14ac:dyDescent="0.3">
      <c r="A13428" s="1" t="s">
        <v>13586</v>
      </c>
      <c r="B13428" s="1" t="s">
        <v>19</v>
      </c>
      <c r="C13428" s="1" t="s">
        <v>211</v>
      </c>
      <c r="D13428" s="1" t="s">
        <v>38</v>
      </c>
      <c r="E13428">
        <v>132</v>
      </c>
      <c r="F13428">
        <v>85000</v>
      </c>
      <c r="G13428">
        <v>153</v>
      </c>
      <c r="H13428">
        <v>73</v>
      </c>
      <c r="I13428">
        <v>80</v>
      </c>
      <c r="J13428">
        <v>13005000</v>
      </c>
      <c r="K13428" s="2">
        <v>45813</v>
      </c>
      <c r="L13428">
        <v>11</v>
      </c>
      <c r="M13428" s="1" t="s">
        <v>39</v>
      </c>
      <c r="N13428" s="1" t="s">
        <v>32</v>
      </c>
      <c r="O13428" s="1" t="s">
        <v>85</v>
      </c>
      <c r="P13428" s="1" t="s">
        <v>49</v>
      </c>
      <c r="Q13428" s="1" t="s">
        <v>59</v>
      </c>
      <c r="R13428" s="1" t="s">
        <v>27</v>
      </c>
    </row>
    <row r="13429" spans="1:18" x14ac:dyDescent="0.3">
      <c r="A13429" s="1" t="s">
        <v>13587</v>
      </c>
      <c r="B13429" s="1" t="s">
        <v>83</v>
      </c>
      <c r="C13429" s="1" t="s">
        <v>134</v>
      </c>
      <c r="D13429" s="1" t="s">
        <v>38</v>
      </c>
      <c r="E13429">
        <v>91</v>
      </c>
      <c r="F13429">
        <v>900000</v>
      </c>
      <c r="G13429">
        <v>121</v>
      </c>
      <c r="H13429">
        <v>92</v>
      </c>
      <c r="I13429">
        <v>29</v>
      </c>
      <c r="J13429">
        <v>108900000</v>
      </c>
      <c r="K13429" s="2">
        <v>45766</v>
      </c>
      <c r="L13429">
        <v>15</v>
      </c>
      <c r="M13429" s="1" t="s">
        <v>39</v>
      </c>
      <c r="N13429" s="1" t="s">
        <v>23</v>
      </c>
      <c r="O13429" s="1" t="s">
        <v>24</v>
      </c>
      <c r="P13429" s="1" t="s">
        <v>25</v>
      </c>
      <c r="Q13429" s="1" t="s">
        <v>50</v>
      </c>
      <c r="R13429" s="1" t="s">
        <v>27</v>
      </c>
    </row>
    <row r="13430" spans="1:18" x14ac:dyDescent="0.3">
      <c r="A13430" s="1" t="s">
        <v>13588</v>
      </c>
      <c r="B13430" s="1" t="s">
        <v>107</v>
      </c>
      <c r="C13430" s="1" t="s">
        <v>170</v>
      </c>
      <c r="D13430" s="1" t="s">
        <v>91</v>
      </c>
      <c r="E13430">
        <v>83</v>
      </c>
      <c r="F13430">
        <v>45000</v>
      </c>
      <c r="G13430">
        <v>89</v>
      </c>
      <c r="H13430">
        <v>43</v>
      </c>
      <c r="I13430">
        <v>46</v>
      </c>
      <c r="J13430">
        <v>4005000</v>
      </c>
      <c r="K13430" s="2">
        <v>45705</v>
      </c>
      <c r="L13430">
        <v>5</v>
      </c>
      <c r="M13430" s="1" t="s">
        <v>55</v>
      </c>
      <c r="N13430" s="1" t="s">
        <v>32</v>
      </c>
      <c r="O13430" s="1" t="s">
        <v>44</v>
      </c>
      <c r="P13430" s="1" t="s">
        <v>25</v>
      </c>
      <c r="Q13430" s="1" t="s">
        <v>26</v>
      </c>
      <c r="R13430" s="1" t="s">
        <v>59</v>
      </c>
    </row>
    <row r="13431" spans="1:18" x14ac:dyDescent="0.3">
      <c r="A13431" s="1" t="s">
        <v>13589</v>
      </c>
      <c r="B13431" s="1" t="s">
        <v>99</v>
      </c>
      <c r="C13431" s="1" t="s">
        <v>261</v>
      </c>
      <c r="D13431" s="1" t="s">
        <v>64</v>
      </c>
      <c r="E13431">
        <v>49</v>
      </c>
      <c r="F13431">
        <v>85000</v>
      </c>
      <c r="G13431">
        <v>65</v>
      </c>
      <c r="H13431">
        <v>28</v>
      </c>
      <c r="I13431">
        <v>37</v>
      </c>
      <c r="J13431">
        <v>5525000</v>
      </c>
      <c r="K13431" s="2">
        <v>45953</v>
      </c>
      <c r="L13431">
        <v>4</v>
      </c>
      <c r="M13431" s="1" t="s">
        <v>55</v>
      </c>
      <c r="N13431" s="1" t="s">
        <v>32</v>
      </c>
      <c r="O13431" s="1" t="s">
        <v>24</v>
      </c>
      <c r="P13431" s="1" t="s">
        <v>25</v>
      </c>
      <c r="Q13431" s="1" t="s">
        <v>26</v>
      </c>
      <c r="R13431" s="1" t="s">
        <v>27</v>
      </c>
    </row>
    <row r="13432" spans="1:18" x14ac:dyDescent="0.3">
      <c r="A13432" s="1" t="s">
        <v>13590</v>
      </c>
      <c r="B13432" s="1" t="s">
        <v>83</v>
      </c>
      <c r="C13432" s="1" t="s">
        <v>71</v>
      </c>
      <c r="D13432" s="1" t="s">
        <v>64</v>
      </c>
      <c r="E13432">
        <v>76</v>
      </c>
      <c r="F13432">
        <v>3500</v>
      </c>
      <c r="G13432">
        <v>84</v>
      </c>
      <c r="H13432">
        <v>42</v>
      </c>
      <c r="I13432">
        <v>42</v>
      </c>
      <c r="J13432">
        <v>294000</v>
      </c>
      <c r="K13432" s="2">
        <v>45771</v>
      </c>
      <c r="L13432">
        <v>10</v>
      </c>
      <c r="M13432" s="1" t="s">
        <v>22</v>
      </c>
      <c r="N13432" s="1" t="s">
        <v>32</v>
      </c>
      <c r="O13432" s="1" t="s">
        <v>24</v>
      </c>
      <c r="P13432" s="1" t="s">
        <v>25</v>
      </c>
      <c r="Q13432" s="1" t="s">
        <v>26</v>
      </c>
      <c r="R13432" s="1" t="s">
        <v>27</v>
      </c>
    </row>
    <row r="13433" spans="1:18" x14ac:dyDescent="0.3">
      <c r="A13433" s="1" t="s">
        <v>13591</v>
      </c>
      <c r="B13433" s="1" t="s">
        <v>83</v>
      </c>
      <c r="C13433" s="1" t="s">
        <v>174</v>
      </c>
      <c r="D13433" s="1" t="s">
        <v>21</v>
      </c>
      <c r="E13433">
        <v>77</v>
      </c>
      <c r="F13433">
        <v>25000</v>
      </c>
      <c r="G13433">
        <v>91</v>
      </c>
      <c r="H13433">
        <v>59</v>
      </c>
      <c r="I13433">
        <v>32</v>
      </c>
      <c r="J13433">
        <v>2275000</v>
      </c>
      <c r="K13433" s="2">
        <v>45744</v>
      </c>
      <c r="L13433">
        <v>10</v>
      </c>
      <c r="M13433" s="1" t="s">
        <v>22</v>
      </c>
      <c r="N13433" s="1" t="s">
        <v>32</v>
      </c>
      <c r="O13433" s="1" t="s">
        <v>24</v>
      </c>
      <c r="P13433" s="1" t="s">
        <v>25</v>
      </c>
      <c r="Q13433" s="1" t="s">
        <v>26</v>
      </c>
      <c r="R13433" s="1" t="s">
        <v>27</v>
      </c>
    </row>
    <row r="13434" spans="1:18" x14ac:dyDescent="0.3">
      <c r="A13434" s="1" t="s">
        <v>13592</v>
      </c>
      <c r="B13434" s="1" t="s">
        <v>29</v>
      </c>
      <c r="C13434" s="1" t="s">
        <v>415</v>
      </c>
      <c r="D13434" s="1" t="s">
        <v>72</v>
      </c>
      <c r="E13434">
        <v>72</v>
      </c>
      <c r="F13434">
        <v>12000</v>
      </c>
      <c r="G13434">
        <v>84</v>
      </c>
      <c r="H13434">
        <v>56</v>
      </c>
      <c r="I13434">
        <v>28</v>
      </c>
      <c r="J13434">
        <v>1008000</v>
      </c>
      <c r="K13434" s="2">
        <v>45762</v>
      </c>
      <c r="L13434">
        <v>13</v>
      </c>
      <c r="M13434" s="1" t="s">
        <v>39</v>
      </c>
      <c r="N13434" s="1" t="s">
        <v>43</v>
      </c>
      <c r="O13434" s="1" t="s">
        <v>33</v>
      </c>
      <c r="P13434" s="1" t="s">
        <v>25</v>
      </c>
      <c r="Q13434" s="1" t="s">
        <v>59</v>
      </c>
      <c r="R13434" s="1" t="s">
        <v>27</v>
      </c>
    </row>
    <row r="13435" spans="1:18" x14ac:dyDescent="0.3">
      <c r="A13435" s="1" t="s">
        <v>13593</v>
      </c>
      <c r="B13435" s="1" t="s">
        <v>87</v>
      </c>
      <c r="C13435" s="1" t="s">
        <v>182</v>
      </c>
      <c r="D13435" s="1" t="s">
        <v>67</v>
      </c>
      <c r="E13435">
        <v>44</v>
      </c>
      <c r="F13435">
        <v>8000</v>
      </c>
      <c r="G13435">
        <v>61</v>
      </c>
      <c r="H13435">
        <v>56</v>
      </c>
      <c r="I13435">
        <v>5</v>
      </c>
      <c r="J13435">
        <v>488000</v>
      </c>
      <c r="K13435" s="2">
        <v>45979</v>
      </c>
      <c r="L13435">
        <v>15</v>
      </c>
      <c r="M13435" s="1" t="s">
        <v>39</v>
      </c>
      <c r="N13435" s="1" t="s">
        <v>32</v>
      </c>
      <c r="O13435" s="1" t="s">
        <v>44</v>
      </c>
      <c r="P13435" s="1" t="s">
        <v>25</v>
      </c>
      <c r="Q13435" s="1" t="s">
        <v>59</v>
      </c>
      <c r="R13435" s="1" t="s">
        <v>27</v>
      </c>
    </row>
    <row r="13436" spans="1:18" x14ac:dyDescent="0.3">
      <c r="A13436" s="1" t="s">
        <v>13594</v>
      </c>
      <c r="B13436" s="1" t="s">
        <v>66</v>
      </c>
      <c r="C13436" s="1" t="s">
        <v>146</v>
      </c>
      <c r="D13436" s="1" t="s">
        <v>54</v>
      </c>
      <c r="E13436">
        <v>121</v>
      </c>
      <c r="F13436">
        <v>1800000</v>
      </c>
      <c r="G13436">
        <v>125</v>
      </c>
      <c r="H13436">
        <v>29</v>
      </c>
      <c r="I13436">
        <v>96</v>
      </c>
      <c r="J13436">
        <v>225000000</v>
      </c>
      <c r="K13436" s="2">
        <v>45881</v>
      </c>
      <c r="L13436">
        <v>5</v>
      </c>
      <c r="M13436" s="1" t="s">
        <v>55</v>
      </c>
      <c r="N13436" s="1" t="s">
        <v>23</v>
      </c>
      <c r="O13436" s="1" t="s">
        <v>24</v>
      </c>
      <c r="P13436" s="1" t="s">
        <v>25</v>
      </c>
      <c r="Q13436" s="1" t="s">
        <v>50</v>
      </c>
      <c r="R13436" s="1" t="s">
        <v>27</v>
      </c>
    </row>
    <row r="13437" spans="1:18" x14ac:dyDescent="0.3">
      <c r="A13437" s="1" t="s">
        <v>13595</v>
      </c>
      <c r="B13437" s="1" t="s">
        <v>46</v>
      </c>
      <c r="C13437" s="1" t="s">
        <v>63</v>
      </c>
      <c r="D13437" s="1" t="s">
        <v>67</v>
      </c>
      <c r="E13437">
        <v>137</v>
      </c>
      <c r="F13437">
        <v>500</v>
      </c>
      <c r="G13437">
        <v>166</v>
      </c>
      <c r="H13437">
        <v>126</v>
      </c>
      <c r="I13437">
        <v>40</v>
      </c>
      <c r="J13437">
        <v>83000</v>
      </c>
      <c r="K13437" s="2">
        <v>45909</v>
      </c>
      <c r="L13437">
        <v>2</v>
      </c>
      <c r="M13437" s="1" t="s">
        <v>55</v>
      </c>
      <c r="N13437" s="1" t="s">
        <v>32</v>
      </c>
      <c r="O13437" s="1" t="s">
        <v>24</v>
      </c>
      <c r="P13437" s="1" t="s">
        <v>25</v>
      </c>
      <c r="Q13437" s="1" t="s">
        <v>26</v>
      </c>
      <c r="R13437" s="1" t="s">
        <v>27</v>
      </c>
    </row>
    <row r="13438" spans="1:18" x14ac:dyDescent="0.3">
      <c r="A13438" s="1" t="s">
        <v>13596</v>
      </c>
      <c r="B13438" s="1" t="s">
        <v>87</v>
      </c>
      <c r="C13438" s="1" t="s">
        <v>168</v>
      </c>
      <c r="D13438" s="1" t="s">
        <v>38</v>
      </c>
      <c r="E13438">
        <v>68</v>
      </c>
      <c r="F13438">
        <v>10000</v>
      </c>
      <c r="G13438">
        <v>84</v>
      </c>
      <c r="H13438">
        <v>26</v>
      </c>
      <c r="I13438">
        <v>58</v>
      </c>
      <c r="J13438">
        <v>840000</v>
      </c>
      <c r="K13438" s="2">
        <v>45675</v>
      </c>
      <c r="L13438">
        <v>15</v>
      </c>
      <c r="M13438" s="1" t="s">
        <v>39</v>
      </c>
      <c r="N13438" s="1" t="s">
        <v>23</v>
      </c>
      <c r="O13438" s="1" t="s">
        <v>24</v>
      </c>
      <c r="P13438" s="1" t="s">
        <v>25</v>
      </c>
      <c r="Q13438" s="1" t="s">
        <v>26</v>
      </c>
      <c r="R13438" s="1" t="s">
        <v>27</v>
      </c>
    </row>
    <row r="13439" spans="1:18" x14ac:dyDescent="0.3">
      <c r="A13439" s="1" t="s">
        <v>13597</v>
      </c>
      <c r="B13439" s="1" t="s">
        <v>93</v>
      </c>
      <c r="C13439" s="1" t="s">
        <v>301</v>
      </c>
      <c r="D13439" s="1" t="s">
        <v>58</v>
      </c>
      <c r="E13439">
        <v>29</v>
      </c>
      <c r="F13439">
        <v>9000</v>
      </c>
      <c r="G13439">
        <v>59</v>
      </c>
      <c r="H13439">
        <v>44</v>
      </c>
      <c r="I13439">
        <v>15</v>
      </c>
      <c r="J13439">
        <v>531000</v>
      </c>
      <c r="K13439" s="2">
        <v>45864</v>
      </c>
      <c r="L13439">
        <v>11</v>
      </c>
      <c r="M13439" s="1" t="s">
        <v>39</v>
      </c>
      <c r="N13439" s="1" t="s">
        <v>23</v>
      </c>
      <c r="O13439" s="1" t="s">
        <v>24</v>
      </c>
      <c r="P13439" s="1" t="s">
        <v>49</v>
      </c>
      <c r="Q13439" s="1" t="s">
        <v>50</v>
      </c>
      <c r="R13439" s="1" t="s">
        <v>27</v>
      </c>
    </row>
    <row r="13440" spans="1:18" x14ac:dyDescent="0.3">
      <c r="A13440" s="1" t="s">
        <v>13598</v>
      </c>
      <c r="B13440" s="1" t="s">
        <v>83</v>
      </c>
      <c r="C13440" s="1" t="s">
        <v>348</v>
      </c>
      <c r="D13440" s="1" t="s">
        <v>58</v>
      </c>
      <c r="E13440">
        <v>109</v>
      </c>
      <c r="F13440">
        <v>30000</v>
      </c>
      <c r="G13440">
        <v>135</v>
      </c>
      <c r="H13440">
        <v>73</v>
      </c>
      <c r="I13440">
        <v>62</v>
      </c>
      <c r="J13440">
        <v>4050000</v>
      </c>
      <c r="K13440" s="2">
        <v>45664</v>
      </c>
      <c r="L13440">
        <v>9</v>
      </c>
      <c r="M13440" s="1" t="s">
        <v>22</v>
      </c>
      <c r="N13440" s="1" t="s">
        <v>23</v>
      </c>
      <c r="O13440" s="1" t="s">
        <v>24</v>
      </c>
      <c r="P13440" s="1" t="s">
        <v>25</v>
      </c>
      <c r="Q13440" s="1" t="s">
        <v>59</v>
      </c>
      <c r="R13440" s="1" t="s">
        <v>34</v>
      </c>
    </row>
    <row r="13441" spans="1:18" x14ac:dyDescent="0.3">
      <c r="A13441" s="1" t="s">
        <v>13599</v>
      </c>
      <c r="B13441" s="1" t="s">
        <v>52</v>
      </c>
      <c r="C13441" s="1" t="s">
        <v>202</v>
      </c>
      <c r="D13441" s="1" t="s">
        <v>54</v>
      </c>
      <c r="E13441">
        <v>95</v>
      </c>
      <c r="F13441">
        <v>8000</v>
      </c>
      <c r="G13441">
        <v>110</v>
      </c>
      <c r="H13441">
        <v>84</v>
      </c>
      <c r="I13441">
        <v>26</v>
      </c>
      <c r="J13441">
        <v>880000</v>
      </c>
      <c r="K13441" s="2">
        <v>45906</v>
      </c>
      <c r="L13441">
        <v>13</v>
      </c>
      <c r="M13441" s="1" t="s">
        <v>39</v>
      </c>
      <c r="N13441" s="1" t="s">
        <v>32</v>
      </c>
      <c r="O13441" s="1" t="s">
        <v>44</v>
      </c>
      <c r="P13441" s="1" t="s">
        <v>25</v>
      </c>
      <c r="Q13441" s="1" t="s">
        <v>26</v>
      </c>
      <c r="R13441" s="1" t="s">
        <v>27</v>
      </c>
    </row>
    <row r="13442" spans="1:18" x14ac:dyDescent="0.3">
      <c r="A13442" s="1" t="s">
        <v>13600</v>
      </c>
      <c r="B13442" s="1" t="s">
        <v>87</v>
      </c>
      <c r="C13442" s="1" t="s">
        <v>57</v>
      </c>
      <c r="D13442" s="1" t="s">
        <v>67</v>
      </c>
      <c r="E13442">
        <v>108</v>
      </c>
      <c r="F13442">
        <v>8000</v>
      </c>
      <c r="G13442">
        <v>121</v>
      </c>
      <c r="H13442">
        <v>112</v>
      </c>
      <c r="I13442">
        <v>9</v>
      </c>
      <c r="J13442">
        <v>968000</v>
      </c>
      <c r="K13442" s="2">
        <v>45891</v>
      </c>
      <c r="L13442">
        <v>13</v>
      </c>
      <c r="M13442" s="1" t="s">
        <v>39</v>
      </c>
      <c r="N13442" s="1" t="s">
        <v>32</v>
      </c>
      <c r="O13442" s="1" t="s">
        <v>24</v>
      </c>
      <c r="P13442" s="1" t="s">
        <v>49</v>
      </c>
      <c r="Q13442" s="1" t="s">
        <v>50</v>
      </c>
      <c r="R13442" s="1" t="s">
        <v>27</v>
      </c>
    </row>
    <row r="13443" spans="1:18" x14ac:dyDescent="0.3">
      <c r="A13443" s="1" t="s">
        <v>13601</v>
      </c>
      <c r="B13443" s="1" t="s">
        <v>19</v>
      </c>
      <c r="C13443" s="1" t="s">
        <v>121</v>
      </c>
      <c r="D13443" s="1" t="s">
        <v>54</v>
      </c>
      <c r="E13443">
        <v>47</v>
      </c>
      <c r="F13443">
        <v>3500</v>
      </c>
      <c r="G13443">
        <v>47</v>
      </c>
      <c r="H13443">
        <v>19</v>
      </c>
      <c r="I13443">
        <v>28</v>
      </c>
      <c r="J13443">
        <v>164500</v>
      </c>
      <c r="K13443" s="2">
        <v>45741</v>
      </c>
      <c r="L13443">
        <v>6</v>
      </c>
      <c r="M13443" s="1" t="s">
        <v>22</v>
      </c>
      <c r="N13443" s="1" t="s">
        <v>43</v>
      </c>
      <c r="O13443" s="1" t="s">
        <v>24</v>
      </c>
      <c r="P13443" s="1" t="s">
        <v>49</v>
      </c>
      <c r="Q13443" s="1" t="s">
        <v>26</v>
      </c>
      <c r="R13443" s="1" t="s">
        <v>27</v>
      </c>
    </row>
    <row r="13444" spans="1:18" x14ac:dyDescent="0.3">
      <c r="A13444" s="1" t="s">
        <v>13602</v>
      </c>
      <c r="B13444" s="1" t="s">
        <v>19</v>
      </c>
      <c r="C13444" s="1" t="s">
        <v>94</v>
      </c>
      <c r="D13444" s="1" t="s">
        <v>38</v>
      </c>
      <c r="E13444">
        <v>83</v>
      </c>
      <c r="F13444">
        <v>45000</v>
      </c>
      <c r="G13444">
        <v>106</v>
      </c>
      <c r="H13444">
        <v>55</v>
      </c>
      <c r="I13444">
        <v>51</v>
      </c>
      <c r="J13444">
        <v>4770000</v>
      </c>
      <c r="K13444" s="2">
        <v>45840</v>
      </c>
      <c r="L13444">
        <v>1</v>
      </c>
      <c r="M13444" s="1" t="s">
        <v>55</v>
      </c>
      <c r="N13444" s="1" t="s">
        <v>23</v>
      </c>
      <c r="O13444" s="1" t="s">
        <v>24</v>
      </c>
      <c r="P13444" s="1" t="s">
        <v>25</v>
      </c>
      <c r="Q13444" s="1" t="s">
        <v>59</v>
      </c>
      <c r="R13444" s="1" t="s">
        <v>27</v>
      </c>
    </row>
    <row r="13445" spans="1:18" x14ac:dyDescent="0.3">
      <c r="A13445" s="1" t="s">
        <v>13603</v>
      </c>
      <c r="B13445" s="1" t="s">
        <v>46</v>
      </c>
      <c r="C13445" s="1" t="s">
        <v>125</v>
      </c>
      <c r="D13445" s="1" t="s">
        <v>21</v>
      </c>
      <c r="E13445">
        <v>37</v>
      </c>
      <c r="F13445">
        <v>4500</v>
      </c>
      <c r="G13445">
        <v>39</v>
      </c>
      <c r="H13445">
        <v>14</v>
      </c>
      <c r="I13445">
        <v>25</v>
      </c>
      <c r="J13445">
        <v>175500</v>
      </c>
      <c r="K13445" s="2">
        <v>46001</v>
      </c>
      <c r="L13445">
        <v>12</v>
      </c>
      <c r="M13445" s="1" t="s">
        <v>39</v>
      </c>
      <c r="N13445" s="1" t="s">
        <v>43</v>
      </c>
      <c r="O13445" s="1" t="s">
        <v>24</v>
      </c>
      <c r="P13445" s="1" t="s">
        <v>25</v>
      </c>
      <c r="Q13445" s="1" t="s">
        <v>26</v>
      </c>
      <c r="R13445" s="1" t="s">
        <v>27</v>
      </c>
    </row>
    <row r="13446" spans="1:18" x14ac:dyDescent="0.3">
      <c r="A13446" s="1" t="s">
        <v>13604</v>
      </c>
      <c r="B13446" s="1" t="s">
        <v>80</v>
      </c>
      <c r="C13446" s="1" t="s">
        <v>116</v>
      </c>
      <c r="D13446" s="1" t="s">
        <v>21</v>
      </c>
      <c r="E13446">
        <v>74</v>
      </c>
      <c r="F13446">
        <v>5500</v>
      </c>
      <c r="G13446">
        <v>102</v>
      </c>
      <c r="H13446">
        <v>56</v>
      </c>
      <c r="I13446">
        <v>46</v>
      </c>
      <c r="J13446">
        <v>561000</v>
      </c>
      <c r="K13446" s="2">
        <v>45741</v>
      </c>
      <c r="L13446">
        <v>1</v>
      </c>
      <c r="M13446" s="1" t="s">
        <v>55</v>
      </c>
      <c r="N13446" s="1" t="s">
        <v>43</v>
      </c>
      <c r="O13446" s="1" t="s">
        <v>24</v>
      </c>
      <c r="P13446" s="1" t="s">
        <v>25</v>
      </c>
      <c r="Q13446" s="1" t="s">
        <v>26</v>
      </c>
      <c r="R13446" s="1" t="s">
        <v>27</v>
      </c>
    </row>
    <row r="13447" spans="1:18" x14ac:dyDescent="0.3">
      <c r="A13447" s="1" t="s">
        <v>13605</v>
      </c>
      <c r="B13447" s="1" t="s">
        <v>93</v>
      </c>
      <c r="C13447" s="1" t="s">
        <v>211</v>
      </c>
      <c r="D13447" s="1" t="s">
        <v>58</v>
      </c>
      <c r="E13447">
        <v>98</v>
      </c>
      <c r="F13447">
        <v>85000</v>
      </c>
      <c r="G13447">
        <v>101</v>
      </c>
      <c r="H13447">
        <v>55</v>
      </c>
      <c r="I13447">
        <v>46</v>
      </c>
      <c r="J13447">
        <v>8585000</v>
      </c>
      <c r="K13447" s="2">
        <v>45691</v>
      </c>
      <c r="L13447">
        <v>12</v>
      </c>
      <c r="M13447" s="1" t="s">
        <v>39</v>
      </c>
      <c r="N13447" s="1" t="s">
        <v>23</v>
      </c>
      <c r="O13447" s="1" t="s">
        <v>33</v>
      </c>
      <c r="P13447" s="1" t="s">
        <v>25</v>
      </c>
      <c r="Q13447" s="1" t="s">
        <v>26</v>
      </c>
      <c r="R13447" s="1" t="s">
        <v>27</v>
      </c>
    </row>
    <row r="13448" spans="1:18" x14ac:dyDescent="0.3">
      <c r="A13448" s="1" t="s">
        <v>13606</v>
      </c>
      <c r="B13448" s="1" t="s">
        <v>107</v>
      </c>
      <c r="C13448" s="1" t="s">
        <v>78</v>
      </c>
      <c r="D13448" s="1" t="s">
        <v>54</v>
      </c>
      <c r="E13448">
        <v>23</v>
      </c>
      <c r="F13448">
        <v>150000</v>
      </c>
      <c r="G13448">
        <v>27</v>
      </c>
      <c r="H13448">
        <v>15</v>
      </c>
      <c r="I13448">
        <v>12</v>
      </c>
      <c r="J13448">
        <v>4050000</v>
      </c>
      <c r="K13448" s="2">
        <v>45874</v>
      </c>
      <c r="L13448">
        <v>1</v>
      </c>
      <c r="M13448" s="1" t="s">
        <v>55</v>
      </c>
      <c r="N13448" s="1" t="s">
        <v>23</v>
      </c>
      <c r="O13448" s="1" t="s">
        <v>85</v>
      </c>
      <c r="P13448" s="1" t="s">
        <v>25</v>
      </c>
      <c r="Q13448" s="1" t="s">
        <v>50</v>
      </c>
      <c r="R13448" s="1" t="s">
        <v>27</v>
      </c>
    </row>
    <row r="13449" spans="1:18" x14ac:dyDescent="0.3">
      <c r="A13449" s="1" t="s">
        <v>13607</v>
      </c>
      <c r="B13449" s="1" t="s">
        <v>36</v>
      </c>
      <c r="C13449" s="1" t="s">
        <v>94</v>
      </c>
      <c r="D13449" s="1" t="s">
        <v>64</v>
      </c>
      <c r="E13449">
        <v>102</v>
      </c>
      <c r="F13449">
        <v>45000</v>
      </c>
      <c r="G13449">
        <v>125</v>
      </c>
      <c r="H13449">
        <v>30</v>
      </c>
      <c r="I13449">
        <v>95</v>
      </c>
      <c r="J13449">
        <v>5625000</v>
      </c>
      <c r="K13449" s="2">
        <v>45743</v>
      </c>
      <c r="L13449">
        <v>12</v>
      </c>
      <c r="M13449" s="1" t="s">
        <v>39</v>
      </c>
      <c r="N13449" s="1" t="s">
        <v>32</v>
      </c>
      <c r="O13449" s="1" t="s">
        <v>24</v>
      </c>
      <c r="P13449" s="1" t="s">
        <v>25</v>
      </c>
      <c r="Q13449" s="1" t="s">
        <v>26</v>
      </c>
      <c r="R13449" s="1" t="s">
        <v>34</v>
      </c>
    </row>
    <row r="13450" spans="1:18" x14ac:dyDescent="0.3">
      <c r="A13450" s="1" t="s">
        <v>13608</v>
      </c>
      <c r="B13450" s="1" t="s">
        <v>93</v>
      </c>
      <c r="C13450" s="1" t="s">
        <v>94</v>
      </c>
      <c r="D13450" s="1" t="s">
        <v>48</v>
      </c>
      <c r="E13450">
        <v>36</v>
      </c>
      <c r="F13450">
        <v>45000</v>
      </c>
      <c r="G13450">
        <v>50</v>
      </c>
      <c r="H13450">
        <v>12</v>
      </c>
      <c r="I13450">
        <v>38</v>
      </c>
      <c r="J13450">
        <v>2250000</v>
      </c>
      <c r="K13450" s="2">
        <v>45891</v>
      </c>
      <c r="L13450">
        <v>11</v>
      </c>
      <c r="M13450" s="1" t="s">
        <v>39</v>
      </c>
      <c r="N13450" s="1" t="s">
        <v>23</v>
      </c>
      <c r="O13450" s="1" t="s">
        <v>24</v>
      </c>
      <c r="P13450" s="1" t="s">
        <v>25</v>
      </c>
      <c r="Q13450" s="1" t="s">
        <v>26</v>
      </c>
      <c r="R13450" s="1" t="s">
        <v>27</v>
      </c>
    </row>
    <row r="13451" spans="1:18" x14ac:dyDescent="0.3">
      <c r="A13451" s="1" t="s">
        <v>13609</v>
      </c>
      <c r="B13451" s="1" t="s">
        <v>83</v>
      </c>
      <c r="C13451" s="1" t="s">
        <v>116</v>
      </c>
      <c r="D13451" s="1" t="s">
        <v>54</v>
      </c>
      <c r="E13451">
        <v>27</v>
      </c>
      <c r="F13451">
        <v>5500</v>
      </c>
      <c r="G13451">
        <v>50</v>
      </c>
      <c r="H13451">
        <v>36</v>
      </c>
      <c r="I13451">
        <v>14</v>
      </c>
      <c r="J13451">
        <v>275000</v>
      </c>
      <c r="K13451" s="2">
        <v>45858</v>
      </c>
      <c r="L13451">
        <v>9</v>
      </c>
      <c r="M13451" s="1" t="s">
        <v>22</v>
      </c>
      <c r="N13451" s="1" t="s">
        <v>23</v>
      </c>
      <c r="O13451" s="1" t="s">
        <v>33</v>
      </c>
      <c r="P13451" s="1" t="s">
        <v>49</v>
      </c>
      <c r="Q13451" s="1" t="s">
        <v>59</v>
      </c>
      <c r="R13451" s="1" t="s">
        <v>34</v>
      </c>
    </row>
    <row r="13452" spans="1:18" x14ac:dyDescent="0.3">
      <c r="A13452" s="1" t="s">
        <v>13610</v>
      </c>
      <c r="B13452" s="1" t="s">
        <v>104</v>
      </c>
      <c r="C13452" s="1" t="s">
        <v>105</v>
      </c>
      <c r="D13452" s="1" t="s">
        <v>54</v>
      </c>
      <c r="E13452">
        <v>130</v>
      </c>
      <c r="F13452">
        <v>6500</v>
      </c>
      <c r="G13452">
        <v>134</v>
      </c>
      <c r="H13452">
        <v>50</v>
      </c>
      <c r="I13452">
        <v>84</v>
      </c>
      <c r="J13452">
        <v>871000</v>
      </c>
      <c r="K13452" s="2">
        <v>45966</v>
      </c>
      <c r="L13452">
        <v>3</v>
      </c>
      <c r="M13452" s="1" t="s">
        <v>55</v>
      </c>
      <c r="N13452" s="1" t="s">
        <v>32</v>
      </c>
      <c r="O13452" s="1" t="s">
        <v>24</v>
      </c>
      <c r="P13452" s="1" t="s">
        <v>25</v>
      </c>
      <c r="Q13452" s="1" t="s">
        <v>26</v>
      </c>
      <c r="R13452" s="1" t="s">
        <v>27</v>
      </c>
    </row>
    <row r="13453" spans="1:18" x14ac:dyDescent="0.3">
      <c r="A13453" s="1" t="s">
        <v>13611</v>
      </c>
      <c r="B13453" s="1" t="s">
        <v>36</v>
      </c>
      <c r="C13453" s="1" t="s">
        <v>296</v>
      </c>
      <c r="D13453" s="1" t="s">
        <v>38</v>
      </c>
      <c r="E13453">
        <v>92</v>
      </c>
      <c r="F13453">
        <v>4200000</v>
      </c>
      <c r="G13453">
        <v>122</v>
      </c>
      <c r="H13453">
        <v>61</v>
      </c>
      <c r="I13453">
        <v>61</v>
      </c>
      <c r="J13453">
        <v>512400000</v>
      </c>
      <c r="K13453" s="2">
        <v>45719</v>
      </c>
      <c r="L13453">
        <v>13</v>
      </c>
      <c r="M13453" s="1" t="s">
        <v>39</v>
      </c>
      <c r="N13453" s="1" t="s">
        <v>23</v>
      </c>
      <c r="O13453" s="1" t="s">
        <v>33</v>
      </c>
      <c r="P13453" s="1" t="s">
        <v>25</v>
      </c>
      <c r="Q13453" s="1" t="s">
        <v>50</v>
      </c>
      <c r="R13453" s="1" t="s">
        <v>59</v>
      </c>
    </row>
    <row r="13454" spans="1:18" x14ac:dyDescent="0.3">
      <c r="A13454" s="1" t="s">
        <v>13612</v>
      </c>
      <c r="B13454" s="1" t="s">
        <v>80</v>
      </c>
      <c r="C13454" s="1" t="s">
        <v>90</v>
      </c>
      <c r="D13454" s="1" t="s">
        <v>72</v>
      </c>
      <c r="E13454">
        <v>56</v>
      </c>
      <c r="F13454">
        <v>8500</v>
      </c>
      <c r="G13454">
        <v>60</v>
      </c>
      <c r="H13454">
        <v>37</v>
      </c>
      <c r="I13454">
        <v>23</v>
      </c>
      <c r="J13454">
        <v>510000</v>
      </c>
      <c r="K13454" s="2">
        <v>45985</v>
      </c>
      <c r="L13454">
        <v>13</v>
      </c>
      <c r="M13454" s="1" t="s">
        <v>39</v>
      </c>
      <c r="N13454" s="1" t="s">
        <v>23</v>
      </c>
      <c r="O13454" s="1" t="s">
        <v>44</v>
      </c>
      <c r="P13454" s="1" t="s">
        <v>25</v>
      </c>
      <c r="Q13454" s="1" t="s">
        <v>26</v>
      </c>
      <c r="R13454" s="1" t="s">
        <v>27</v>
      </c>
    </row>
    <row r="13455" spans="1:18" x14ac:dyDescent="0.3">
      <c r="A13455" s="1" t="s">
        <v>13613</v>
      </c>
      <c r="B13455" s="1" t="s">
        <v>19</v>
      </c>
      <c r="C13455" s="1" t="s">
        <v>108</v>
      </c>
      <c r="D13455" s="1" t="s">
        <v>64</v>
      </c>
      <c r="E13455">
        <v>125</v>
      </c>
      <c r="F13455">
        <v>15000</v>
      </c>
      <c r="G13455">
        <v>128</v>
      </c>
      <c r="H13455">
        <v>96</v>
      </c>
      <c r="I13455">
        <v>32</v>
      </c>
      <c r="J13455">
        <v>1920000</v>
      </c>
      <c r="K13455" s="2">
        <v>45824</v>
      </c>
      <c r="L13455">
        <v>2</v>
      </c>
      <c r="M13455" s="1" t="s">
        <v>55</v>
      </c>
      <c r="N13455" s="1" t="s">
        <v>32</v>
      </c>
      <c r="O13455" s="1" t="s">
        <v>24</v>
      </c>
      <c r="P13455" s="1" t="s">
        <v>25</v>
      </c>
      <c r="Q13455" s="1" t="s">
        <v>26</v>
      </c>
      <c r="R13455" s="1" t="s">
        <v>27</v>
      </c>
    </row>
    <row r="13456" spans="1:18" x14ac:dyDescent="0.3">
      <c r="A13456" s="1" t="s">
        <v>13614</v>
      </c>
      <c r="B13456" s="1" t="s">
        <v>66</v>
      </c>
      <c r="C13456" s="1" t="s">
        <v>273</v>
      </c>
      <c r="D13456" s="1" t="s">
        <v>67</v>
      </c>
      <c r="E13456">
        <v>20</v>
      </c>
      <c r="F13456">
        <v>18000</v>
      </c>
      <c r="G13456">
        <v>35</v>
      </c>
      <c r="H13456">
        <v>10</v>
      </c>
      <c r="I13456">
        <v>25</v>
      </c>
      <c r="J13456">
        <v>630000</v>
      </c>
      <c r="K13456" s="2">
        <v>45671</v>
      </c>
      <c r="L13456">
        <v>14</v>
      </c>
      <c r="M13456" s="1" t="s">
        <v>39</v>
      </c>
      <c r="N13456" s="1" t="s">
        <v>23</v>
      </c>
      <c r="O13456" s="1" t="s">
        <v>24</v>
      </c>
      <c r="P13456" s="1" t="s">
        <v>25</v>
      </c>
      <c r="Q13456" s="1" t="s">
        <v>26</v>
      </c>
      <c r="R13456" s="1" t="s">
        <v>27</v>
      </c>
    </row>
    <row r="13457" spans="1:18" x14ac:dyDescent="0.3">
      <c r="A13457" s="1" t="s">
        <v>13615</v>
      </c>
      <c r="B13457" s="1" t="s">
        <v>104</v>
      </c>
      <c r="C13457" s="1" t="s">
        <v>57</v>
      </c>
      <c r="D13457" s="1" t="s">
        <v>54</v>
      </c>
      <c r="E13457">
        <v>59</v>
      </c>
      <c r="F13457">
        <v>8000</v>
      </c>
      <c r="G13457">
        <v>65</v>
      </c>
      <c r="H13457">
        <v>62</v>
      </c>
      <c r="I13457">
        <v>3</v>
      </c>
      <c r="J13457">
        <v>520000</v>
      </c>
      <c r="K13457" s="2">
        <v>45721</v>
      </c>
      <c r="L13457">
        <v>9</v>
      </c>
      <c r="M13457" s="1" t="s">
        <v>22</v>
      </c>
      <c r="N13457" s="1" t="s">
        <v>23</v>
      </c>
      <c r="O13457" s="1" t="s">
        <v>24</v>
      </c>
      <c r="P13457" s="1" t="s">
        <v>25</v>
      </c>
      <c r="Q13457" s="1" t="s">
        <v>26</v>
      </c>
      <c r="R13457" s="1" t="s">
        <v>27</v>
      </c>
    </row>
    <row r="13458" spans="1:18" x14ac:dyDescent="0.3">
      <c r="A13458" s="1" t="s">
        <v>13616</v>
      </c>
      <c r="B13458" s="1" t="s">
        <v>87</v>
      </c>
      <c r="C13458" s="1" t="s">
        <v>386</v>
      </c>
      <c r="D13458" s="1" t="s">
        <v>67</v>
      </c>
      <c r="E13458">
        <v>136</v>
      </c>
      <c r="F13458">
        <v>45000</v>
      </c>
      <c r="G13458">
        <v>161</v>
      </c>
      <c r="H13458">
        <v>159</v>
      </c>
      <c r="I13458">
        <v>2</v>
      </c>
      <c r="J13458">
        <v>7245000</v>
      </c>
      <c r="K13458" s="2">
        <v>45665</v>
      </c>
      <c r="L13458">
        <v>7</v>
      </c>
      <c r="M13458" s="1" t="s">
        <v>22</v>
      </c>
      <c r="N13458" s="1" t="s">
        <v>23</v>
      </c>
      <c r="O13458" s="1" t="s">
        <v>24</v>
      </c>
      <c r="P13458" s="1" t="s">
        <v>25</v>
      </c>
      <c r="Q13458" s="1" t="s">
        <v>26</v>
      </c>
      <c r="R13458" s="1" t="s">
        <v>27</v>
      </c>
    </row>
    <row r="13459" spans="1:18" x14ac:dyDescent="0.3">
      <c r="A13459" s="1" t="s">
        <v>13617</v>
      </c>
      <c r="B13459" s="1" t="s">
        <v>66</v>
      </c>
      <c r="C13459" s="1" t="s">
        <v>427</v>
      </c>
      <c r="D13459" s="1" t="s">
        <v>54</v>
      </c>
      <c r="E13459">
        <v>37</v>
      </c>
      <c r="F13459">
        <v>5000</v>
      </c>
      <c r="G13459">
        <v>49</v>
      </c>
      <c r="H13459">
        <v>21</v>
      </c>
      <c r="I13459">
        <v>28</v>
      </c>
      <c r="J13459">
        <v>245000</v>
      </c>
      <c r="K13459" s="2">
        <v>46013</v>
      </c>
      <c r="L13459">
        <v>1</v>
      </c>
      <c r="M13459" s="1" t="s">
        <v>55</v>
      </c>
      <c r="N13459" s="1" t="s">
        <v>23</v>
      </c>
      <c r="O13459" s="1" t="s">
        <v>33</v>
      </c>
      <c r="P13459" s="1" t="s">
        <v>25</v>
      </c>
      <c r="Q13459" s="1" t="s">
        <v>26</v>
      </c>
      <c r="R13459" s="1" t="s">
        <v>27</v>
      </c>
    </row>
    <row r="13460" spans="1:18" x14ac:dyDescent="0.3">
      <c r="A13460" s="1" t="s">
        <v>13618</v>
      </c>
      <c r="B13460" s="1" t="s">
        <v>19</v>
      </c>
      <c r="C13460" s="1" t="s">
        <v>174</v>
      </c>
      <c r="D13460" s="1" t="s">
        <v>64</v>
      </c>
      <c r="E13460">
        <v>100</v>
      </c>
      <c r="F13460">
        <v>25000</v>
      </c>
      <c r="G13460">
        <v>102</v>
      </c>
      <c r="H13460">
        <v>86</v>
      </c>
      <c r="I13460">
        <v>16</v>
      </c>
      <c r="J13460">
        <v>2550000</v>
      </c>
      <c r="K13460" s="2">
        <v>45980</v>
      </c>
      <c r="L13460">
        <v>6</v>
      </c>
      <c r="M13460" s="1" t="s">
        <v>22</v>
      </c>
      <c r="N13460" s="1" t="s">
        <v>43</v>
      </c>
      <c r="O13460" s="1" t="s">
        <v>33</v>
      </c>
      <c r="P13460" s="1" t="s">
        <v>25</v>
      </c>
      <c r="Q13460" s="1" t="s">
        <v>26</v>
      </c>
      <c r="R13460" s="1" t="s">
        <v>27</v>
      </c>
    </row>
    <row r="13461" spans="1:18" x14ac:dyDescent="0.3">
      <c r="A13461" s="1" t="s">
        <v>13619</v>
      </c>
      <c r="B13461" s="1" t="s">
        <v>83</v>
      </c>
      <c r="C13461" s="1" t="s">
        <v>294</v>
      </c>
      <c r="D13461" s="1" t="s">
        <v>48</v>
      </c>
      <c r="E13461">
        <v>132</v>
      </c>
      <c r="F13461">
        <v>9000</v>
      </c>
      <c r="G13461">
        <v>157</v>
      </c>
      <c r="H13461">
        <v>145</v>
      </c>
      <c r="I13461">
        <v>12</v>
      </c>
      <c r="J13461">
        <v>1413000</v>
      </c>
      <c r="K13461" s="2">
        <v>45899</v>
      </c>
      <c r="L13461">
        <v>11</v>
      </c>
      <c r="M13461" s="1" t="s">
        <v>39</v>
      </c>
      <c r="N13461" s="1" t="s">
        <v>23</v>
      </c>
      <c r="O13461" s="1" t="s">
        <v>44</v>
      </c>
      <c r="P13461" s="1" t="s">
        <v>25</v>
      </c>
      <c r="Q13461" s="1" t="s">
        <v>26</v>
      </c>
      <c r="R13461" s="1" t="s">
        <v>27</v>
      </c>
    </row>
    <row r="13462" spans="1:18" x14ac:dyDescent="0.3">
      <c r="A13462" s="1" t="s">
        <v>13620</v>
      </c>
      <c r="B13462" s="1" t="s">
        <v>104</v>
      </c>
      <c r="C13462" s="1" t="s">
        <v>160</v>
      </c>
      <c r="D13462" s="1" t="s">
        <v>58</v>
      </c>
      <c r="E13462">
        <v>140</v>
      </c>
      <c r="F13462">
        <v>65000</v>
      </c>
      <c r="G13462">
        <v>155</v>
      </c>
      <c r="H13462">
        <v>60</v>
      </c>
      <c r="I13462">
        <v>95</v>
      </c>
      <c r="J13462">
        <v>10075000</v>
      </c>
      <c r="K13462" s="2">
        <v>46001</v>
      </c>
      <c r="L13462">
        <v>5</v>
      </c>
      <c r="M13462" s="1" t="s">
        <v>55</v>
      </c>
      <c r="N13462" s="1" t="s">
        <v>32</v>
      </c>
      <c r="O13462" s="1" t="s">
        <v>24</v>
      </c>
      <c r="P13462" s="1" t="s">
        <v>25</v>
      </c>
      <c r="Q13462" s="1" t="s">
        <v>50</v>
      </c>
      <c r="R13462" s="1" t="s">
        <v>27</v>
      </c>
    </row>
    <row r="13463" spans="1:18" x14ac:dyDescent="0.3">
      <c r="A13463" s="1" t="s">
        <v>13621</v>
      </c>
      <c r="B13463" s="1" t="s">
        <v>80</v>
      </c>
      <c r="C13463" s="1" t="s">
        <v>233</v>
      </c>
      <c r="D13463" s="1" t="s">
        <v>48</v>
      </c>
      <c r="E13463">
        <v>70</v>
      </c>
      <c r="F13463">
        <v>15000</v>
      </c>
      <c r="G13463">
        <v>82</v>
      </c>
      <c r="H13463">
        <v>37</v>
      </c>
      <c r="I13463">
        <v>45</v>
      </c>
      <c r="J13463">
        <v>1230000</v>
      </c>
      <c r="K13463" s="2">
        <v>45903</v>
      </c>
      <c r="L13463">
        <v>7</v>
      </c>
      <c r="M13463" s="1" t="s">
        <v>22</v>
      </c>
      <c r="N13463" s="1" t="s">
        <v>23</v>
      </c>
      <c r="O13463" s="1" t="s">
        <v>24</v>
      </c>
      <c r="P13463" s="1" t="s">
        <v>25</v>
      </c>
      <c r="Q13463" s="1" t="s">
        <v>26</v>
      </c>
      <c r="R13463" s="1" t="s">
        <v>27</v>
      </c>
    </row>
    <row r="13464" spans="1:18" x14ac:dyDescent="0.3">
      <c r="A13464" s="1" t="s">
        <v>13622</v>
      </c>
      <c r="B13464" s="1" t="s">
        <v>41</v>
      </c>
      <c r="C13464" s="1" t="s">
        <v>113</v>
      </c>
      <c r="D13464" s="1" t="s">
        <v>91</v>
      </c>
      <c r="E13464">
        <v>126</v>
      </c>
      <c r="F13464">
        <v>45000</v>
      </c>
      <c r="G13464">
        <v>131</v>
      </c>
      <c r="H13464">
        <v>119</v>
      </c>
      <c r="I13464">
        <v>12</v>
      </c>
      <c r="J13464">
        <v>5895000</v>
      </c>
      <c r="K13464" s="2">
        <v>45907</v>
      </c>
      <c r="L13464">
        <v>7</v>
      </c>
      <c r="M13464" s="1" t="s">
        <v>22</v>
      </c>
      <c r="N13464" s="1" t="s">
        <v>23</v>
      </c>
      <c r="O13464" s="1" t="s">
        <v>44</v>
      </c>
      <c r="P13464" s="1" t="s">
        <v>25</v>
      </c>
      <c r="Q13464" s="1" t="s">
        <v>26</v>
      </c>
      <c r="R13464" s="1" t="s">
        <v>27</v>
      </c>
    </row>
    <row r="13465" spans="1:18" x14ac:dyDescent="0.3">
      <c r="A13465" s="1" t="s">
        <v>13623</v>
      </c>
      <c r="B13465" s="1" t="s">
        <v>29</v>
      </c>
      <c r="C13465" s="1" t="s">
        <v>320</v>
      </c>
      <c r="D13465" s="1" t="s">
        <v>38</v>
      </c>
      <c r="E13465">
        <v>34</v>
      </c>
      <c r="F13465">
        <v>1800</v>
      </c>
      <c r="G13465">
        <v>34</v>
      </c>
      <c r="H13465">
        <v>17</v>
      </c>
      <c r="I13465">
        <v>17</v>
      </c>
      <c r="J13465">
        <v>61200</v>
      </c>
      <c r="K13465" s="2">
        <v>45989</v>
      </c>
      <c r="L13465">
        <v>9</v>
      </c>
      <c r="M13465" s="1" t="s">
        <v>22</v>
      </c>
      <c r="N13465" s="1" t="s">
        <v>23</v>
      </c>
      <c r="O13465" s="1" t="s">
        <v>33</v>
      </c>
      <c r="P13465" s="1" t="s">
        <v>25</v>
      </c>
      <c r="Q13465" s="1" t="s">
        <v>26</v>
      </c>
      <c r="R13465" s="1" t="s">
        <v>27</v>
      </c>
    </row>
    <row r="13466" spans="1:18" x14ac:dyDescent="0.3">
      <c r="A13466" s="1" t="s">
        <v>13624</v>
      </c>
      <c r="B13466" s="1" t="s">
        <v>29</v>
      </c>
      <c r="C13466" s="1" t="s">
        <v>200</v>
      </c>
      <c r="D13466" s="1" t="s">
        <v>48</v>
      </c>
      <c r="E13466">
        <v>144</v>
      </c>
      <c r="F13466">
        <v>400</v>
      </c>
      <c r="G13466">
        <v>172</v>
      </c>
      <c r="H13466">
        <v>115</v>
      </c>
      <c r="I13466">
        <v>57</v>
      </c>
      <c r="J13466">
        <v>68800</v>
      </c>
      <c r="K13466" s="2">
        <v>45724</v>
      </c>
      <c r="L13466">
        <v>13</v>
      </c>
      <c r="M13466" s="1" t="s">
        <v>39</v>
      </c>
      <c r="N13466" s="1" t="s">
        <v>23</v>
      </c>
      <c r="O13466" s="1" t="s">
        <v>24</v>
      </c>
      <c r="P13466" s="1" t="s">
        <v>25</v>
      </c>
      <c r="Q13466" s="1" t="s">
        <v>26</v>
      </c>
      <c r="R13466" s="1" t="s">
        <v>34</v>
      </c>
    </row>
    <row r="13467" spans="1:18" x14ac:dyDescent="0.3">
      <c r="A13467" s="1" t="s">
        <v>13625</v>
      </c>
      <c r="B13467" s="1" t="s">
        <v>41</v>
      </c>
      <c r="C13467" s="1" t="s">
        <v>194</v>
      </c>
      <c r="D13467" s="1" t="s">
        <v>64</v>
      </c>
      <c r="E13467">
        <v>27</v>
      </c>
      <c r="F13467">
        <v>1800</v>
      </c>
      <c r="G13467">
        <v>34</v>
      </c>
      <c r="H13467">
        <v>31</v>
      </c>
      <c r="I13467">
        <v>3</v>
      </c>
      <c r="J13467">
        <v>61200</v>
      </c>
      <c r="K13467" s="2">
        <v>45768</v>
      </c>
      <c r="L13467">
        <v>14</v>
      </c>
      <c r="M13467" s="1" t="s">
        <v>39</v>
      </c>
      <c r="N13467" s="1" t="s">
        <v>32</v>
      </c>
      <c r="O13467" s="1" t="s">
        <v>24</v>
      </c>
      <c r="P13467" s="1" t="s">
        <v>25</v>
      </c>
      <c r="Q13467" s="1" t="s">
        <v>26</v>
      </c>
      <c r="R13467" s="1" t="s">
        <v>27</v>
      </c>
    </row>
    <row r="13468" spans="1:18" x14ac:dyDescent="0.3">
      <c r="A13468" s="1" t="s">
        <v>13626</v>
      </c>
      <c r="B13468" s="1" t="s">
        <v>66</v>
      </c>
      <c r="C13468" s="1" t="s">
        <v>679</v>
      </c>
      <c r="D13468" s="1" t="s">
        <v>64</v>
      </c>
      <c r="E13468">
        <v>32</v>
      </c>
      <c r="F13468">
        <v>25000</v>
      </c>
      <c r="G13468">
        <v>56</v>
      </c>
      <c r="H13468">
        <v>10</v>
      </c>
      <c r="I13468">
        <v>46</v>
      </c>
      <c r="J13468">
        <v>1400000</v>
      </c>
      <c r="K13468" s="2">
        <v>45663</v>
      </c>
      <c r="L13468">
        <v>8</v>
      </c>
      <c r="M13468" s="1" t="s">
        <v>22</v>
      </c>
      <c r="N13468" s="1" t="s">
        <v>23</v>
      </c>
      <c r="O13468" s="1" t="s">
        <v>85</v>
      </c>
      <c r="P13468" s="1" t="s">
        <v>25</v>
      </c>
      <c r="Q13468" s="1" t="s">
        <v>50</v>
      </c>
      <c r="R13468" s="1" t="s">
        <v>27</v>
      </c>
    </row>
    <row r="13469" spans="1:18" x14ac:dyDescent="0.3">
      <c r="A13469" s="1" t="s">
        <v>13627</v>
      </c>
      <c r="B13469" s="1" t="s">
        <v>107</v>
      </c>
      <c r="C13469" s="1" t="s">
        <v>108</v>
      </c>
      <c r="D13469" s="1" t="s">
        <v>64</v>
      </c>
      <c r="E13469">
        <v>133</v>
      </c>
      <c r="F13469">
        <v>15000</v>
      </c>
      <c r="G13469">
        <v>135</v>
      </c>
      <c r="H13469">
        <v>16</v>
      </c>
      <c r="I13469">
        <v>119</v>
      </c>
      <c r="J13469">
        <v>2025000</v>
      </c>
      <c r="K13469" s="2">
        <v>46017</v>
      </c>
      <c r="L13469">
        <v>8</v>
      </c>
      <c r="M13469" s="1" t="s">
        <v>22</v>
      </c>
      <c r="N13469" s="1" t="s">
        <v>43</v>
      </c>
      <c r="O13469" s="1" t="s">
        <v>33</v>
      </c>
      <c r="P13469" s="1" t="s">
        <v>25</v>
      </c>
      <c r="Q13469" s="1" t="s">
        <v>50</v>
      </c>
      <c r="R13469" s="1" t="s">
        <v>59</v>
      </c>
    </row>
    <row r="13470" spans="1:18" x14ac:dyDescent="0.3">
      <c r="A13470" s="1" t="s">
        <v>13628</v>
      </c>
      <c r="B13470" s="1" t="s">
        <v>80</v>
      </c>
      <c r="C13470" s="1" t="s">
        <v>47</v>
      </c>
      <c r="D13470" s="1" t="s">
        <v>54</v>
      </c>
      <c r="E13470">
        <v>127</v>
      </c>
      <c r="F13470">
        <v>300</v>
      </c>
      <c r="G13470">
        <v>132</v>
      </c>
      <c r="H13470">
        <v>119</v>
      </c>
      <c r="I13470">
        <v>13</v>
      </c>
      <c r="J13470">
        <v>39600</v>
      </c>
      <c r="K13470" s="2">
        <v>46004</v>
      </c>
      <c r="L13470">
        <v>8</v>
      </c>
      <c r="M13470" s="1" t="s">
        <v>22</v>
      </c>
      <c r="N13470" s="1" t="s">
        <v>32</v>
      </c>
      <c r="O13470" s="1" t="s">
        <v>33</v>
      </c>
      <c r="P13470" s="1" t="s">
        <v>25</v>
      </c>
      <c r="Q13470" s="1" t="s">
        <v>59</v>
      </c>
      <c r="R13470" s="1" t="s">
        <v>27</v>
      </c>
    </row>
    <row r="13471" spans="1:18" x14ac:dyDescent="0.3">
      <c r="A13471" s="1" t="s">
        <v>13629</v>
      </c>
      <c r="B13471" s="1" t="s">
        <v>133</v>
      </c>
      <c r="C13471" s="1" t="s">
        <v>116</v>
      </c>
      <c r="D13471" s="1" t="s">
        <v>54</v>
      </c>
      <c r="E13471">
        <v>146</v>
      </c>
      <c r="F13471">
        <v>5500</v>
      </c>
      <c r="G13471">
        <v>169</v>
      </c>
      <c r="H13471">
        <v>106</v>
      </c>
      <c r="I13471">
        <v>63</v>
      </c>
      <c r="J13471">
        <v>929500</v>
      </c>
      <c r="K13471" s="2">
        <v>45865</v>
      </c>
      <c r="L13471">
        <v>8</v>
      </c>
      <c r="M13471" s="1" t="s">
        <v>22</v>
      </c>
      <c r="N13471" s="1" t="s">
        <v>23</v>
      </c>
      <c r="O13471" s="1" t="s">
        <v>33</v>
      </c>
      <c r="P13471" s="1" t="s">
        <v>49</v>
      </c>
      <c r="Q13471" s="1" t="s">
        <v>26</v>
      </c>
      <c r="R13471" s="1" t="s">
        <v>27</v>
      </c>
    </row>
    <row r="13472" spans="1:18" x14ac:dyDescent="0.3">
      <c r="A13472" s="1" t="s">
        <v>13630</v>
      </c>
      <c r="B13472" s="1" t="s">
        <v>87</v>
      </c>
      <c r="C13472" s="1" t="s">
        <v>233</v>
      </c>
      <c r="D13472" s="1" t="s">
        <v>64</v>
      </c>
      <c r="E13472">
        <v>147</v>
      </c>
      <c r="F13472">
        <v>15000</v>
      </c>
      <c r="G13472">
        <v>153</v>
      </c>
      <c r="H13472">
        <v>42</v>
      </c>
      <c r="I13472">
        <v>111</v>
      </c>
      <c r="J13472">
        <v>2295000</v>
      </c>
      <c r="K13472" s="2">
        <v>45789</v>
      </c>
      <c r="L13472">
        <v>6</v>
      </c>
      <c r="M13472" s="1" t="s">
        <v>22</v>
      </c>
      <c r="N13472" s="1" t="s">
        <v>32</v>
      </c>
      <c r="O13472" s="1" t="s">
        <v>33</v>
      </c>
      <c r="P13472" s="1" t="s">
        <v>25</v>
      </c>
      <c r="Q13472" s="1" t="s">
        <v>26</v>
      </c>
      <c r="R13472" s="1" t="s">
        <v>34</v>
      </c>
    </row>
    <row r="13473" spans="1:18" x14ac:dyDescent="0.3">
      <c r="A13473" s="1" t="s">
        <v>13631</v>
      </c>
      <c r="B13473" s="1" t="s">
        <v>99</v>
      </c>
      <c r="C13473" s="1" t="s">
        <v>200</v>
      </c>
      <c r="D13473" s="1" t="s">
        <v>54</v>
      </c>
      <c r="E13473">
        <v>72</v>
      </c>
      <c r="F13473">
        <v>400</v>
      </c>
      <c r="G13473">
        <v>90</v>
      </c>
      <c r="H13473">
        <v>52</v>
      </c>
      <c r="I13473">
        <v>38</v>
      </c>
      <c r="J13473">
        <v>36000</v>
      </c>
      <c r="K13473" s="2">
        <v>45973</v>
      </c>
      <c r="L13473">
        <v>12</v>
      </c>
      <c r="M13473" s="1" t="s">
        <v>39</v>
      </c>
      <c r="N13473" s="1" t="s">
        <v>32</v>
      </c>
      <c r="O13473" s="1" t="s">
        <v>44</v>
      </c>
      <c r="P13473" s="1" t="s">
        <v>49</v>
      </c>
      <c r="Q13473" s="1" t="s">
        <v>26</v>
      </c>
      <c r="R13473" s="1" t="s">
        <v>34</v>
      </c>
    </row>
    <row r="13474" spans="1:18" x14ac:dyDescent="0.3">
      <c r="A13474" s="1" t="s">
        <v>13632</v>
      </c>
      <c r="B13474" s="1" t="s">
        <v>41</v>
      </c>
      <c r="C13474" s="1" t="s">
        <v>194</v>
      </c>
      <c r="D13474" s="1" t="s">
        <v>48</v>
      </c>
      <c r="E13474">
        <v>133</v>
      </c>
      <c r="F13474">
        <v>1800</v>
      </c>
      <c r="G13474">
        <v>156</v>
      </c>
      <c r="H13474">
        <v>63</v>
      </c>
      <c r="I13474">
        <v>93</v>
      </c>
      <c r="J13474">
        <v>280800</v>
      </c>
      <c r="K13474" s="2">
        <v>45973</v>
      </c>
      <c r="L13474">
        <v>1</v>
      </c>
      <c r="M13474" s="1" t="s">
        <v>55</v>
      </c>
      <c r="N13474" s="1" t="s">
        <v>32</v>
      </c>
      <c r="O13474" s="1" t="s">
        <v>24</v>
      </c>
      <c r="P13474" s="1" t="s">
        <v>49</v>
      </c>
      <c r="Q13474" s="1" t="s">
        <v>50</v>
      </c>
      <c r="R13474" s="1" t="s">
        <v>27</v>
      </c>
    </row>
    <row r="13475" spans="1:18" x14ac:dyDescent="0.3">
      <c r="A13475" s="1" t="s">
        <v>13633</v>
      </c>
      <c r="B13475" s="1" t="s">
        <v>66</v>
      </c>
      <c r="C13475" s="1" t="s">
        <v>247</v>
      </c>
      <c r="D13475" s="1" t="s">
        <v>54</v>
      </c>
      <c r="E13475">
        <v>126</v>
      </c>
      <c r="F13475">
        <v>2500000</v>
      </c>
      <c r="G13475">
        <v>156</v>
      </c>
      <c r="H13475">
        <v>128</v>
      </c>
      <c r="I13475">
        <v>28</v>
      </c>
      <c r="J13475">
        <v>390000000</v>
      </c>
      <c r="K13475" s="2">
        <v>45867</v>
      </c>
      <c r="L13475">
        <v>3</v>
      </c>
      <c r="M13475" s="1" t="s">
        <v>55</v>
      </c>
      <c r="N13475" s="1" t="s">
        <v>23</v>
      </c>
      <c r="O13475" s="1" t="s">
        <v>33</v>
      </c>
      <c r="P13475" s="1" t="s">
        <v>25</v>
      </c>
      <c r="Q13475" s="1" t="s">
        <v>26</v>
      </c>
      <c r="R13475" s="1" t="s">
        <v>27</v>
      </c>
    </row>
    <row r="13476" spans="1:18" x14ac:dyDescent="0.3">
      <c r="A13476" s="1" t="s">
        <v>13634</v>
      </c>
      <c r="B13476" s="1" t="s">
        <v>19</v>
      </c>
      <c r="C13476" s="1" t="s">
        <v>121</v>
      </c>
      <c r="D13476" s="1" t="s">
        <v>21</v>
      </c>
      <c r="E13476">
        <v>85</v>
      </c>
      <c r="F13476">
        <v>3500</v>
      </c>
      <c r="G13476">
        <v>87</v>
      </c>
      <c r="H13476">
        <v>19</v>
      </c>
      <c r="I13476">
        <v>68</v>
      </c>
      <c r="J13476">
        <v>304500</v>
      </c>
      <c r="K13476" s="2">
        <v>46019</v>
      </c>
      <c r="L13476">
        <v>7</v>
      </c>
      <c r="M13476" s="1" t="s">
        <v>22</v>
      </c>
      <c r="N13476" s="1" t="s">
        <v>32</v>
      </c>
      <c r="O13476" s="1" t="s">
        <v>24</v>
      </c>
      <c r="P13476" s="1" t="s">
        <v>25</v>
      </c>
      <c r="Q13476" s="1" t="s">
        <v>26</v>
      </c>
      <c r="R13476" s="1" t="s">
        <v>34</v>
      </c>
    </row>
    <row r="13477" spans="1:18" x14ac:dyDescent="0.3">
      <c r="A13477" s="1" t="s">
        <v>13635</v>
      </c>
      <c r="B13477" s="1" t="s">
        <v>66</v>
      </c>
      <c r="C13477" s="1" t="s">
        <v>320</v>
      </c>
      <c r="D13477" s="1" t="s">
        <v>64</v>
      </c>
      <c r="E13477">
        <v>28</v>
      </c>
      <c r="F13477">
        <v>1800</v>
      </c>
      <c r="G13477">
        <v>30</v>
      </c>
      <c r="H13477">
        <v>19</v>
      </c>
      <c r="I13477">
        <v>11</v>
      </c>
      <c r="J13477">
        <v>54000</v>
      </c>
      <c r="K13477" s="2">
        <v>45774</v>
      </c>
      <c r="L13477">
        <v>2</v>
      </c>
      <c r="M13477" s="1" t="s">
        <v>55</v>
      </c>
      <c r="N13477" s="1" t="s">
        <v>32</v>
      </c>
      <c r="O13477" s="1" t="s">
        <v>44</v>
      </c>
      <c r="P13477" s="1" t="s">
        <v>25</v>
      </c>
      <c r="Q13477" s="1" t="s">
        <v>59</v>
      </c>
      <c r="R13477" s="1" t="s">
        <v>34</v>
      </c>
    </row>
    <row r="13478" spans="1:18" x14ac:dyDescent="0.3">
      <c r="A13478" s="1" t="s">
        <v>13636</v>
      </c>
      <c r="B13478" s="1" t="s">
        <v>36</v>
      </c>
      <c r="C13478" s="1" t="s">
        <v>123</v>
      </c>
      <c r="D13478" s="1" t="s">
        <v>54</v>
      </c>
      <c r="E13478">
        <v>29</v>
      </c>
      <c r="F13478">
        <v>4500</v>
      </c>
      <c r="G13478">
        <v>53</v>
      </c>
      <c r="H13478">
        <v>27</v>
      </c>
      <c r="I13478">
        <v>26</v>
      </c>
      <c r="J13478">
        <v>238500</v>
      </c>
      <c r="K13478" s="2">
        <v>46012</v>
      </c>
      <c r="L13478">
        <v>2</v>
      </c>
      <c r="M13478" s="1" t="s">
        <v>55</v>
      </c>
      <c r="N13478" s="1" t="s">
        <v>43</v>
      </c>
      <c r="O13478" s="1" t="s">
        <v>24</v>
      </c>
      <c r="P13478" s="1" t="s">
        <v>25</v>
      </c>
      <c r="Q13478" s="1" t="s">
        <v>59</v>
      </c>
      <c r="R13478" s="1" t="s">
        <v>27</v>
      </c>
    </row>
    <row r="13479" spans="1:18" x14ac:dyDescent="0.3">
      <c r="A13479" s="1" t="s">
        <v>13637</v>
      </c>
      <c r="B13479" s="1" t="s">
        <v>83</v>
      </c>
      <c r="C13479" s="1" t="s">
        <v>94</v>
      </c>
      <c r="D13479" s="1" t="s">
        <v>64</v>
      </c>
      <c r="E13479">
        <v>99</v>
      </c>
      <c r="F13479">
        <v>45000</v>
      </c>
      <c r="G13479">
        <v>114</v>
      </c>
      <c r="H13479">
        <v>78</v>
      </c>
      <c r="I13479">
        <v>36</v>
      </c>
      <c r="J13479">
        <v>5130000</v>
      </c>
      <c r="K13479" s="2">
        <v>45949</v>
      </c>
      <c r="L13479">
        <v>7</v>
      </c>
      <c r="M13479" s="1" t="s">
        <v>22</v>
      </c>
      <c r="N13479" s="1" t="s">
        <v>32</v>
      </c>
      <c r="O13479" s="1" t="s">
        <v>24</v>
      </c>
      <c r="P13479" s="1" t="s">
        <v>49</v>
      </c>
      <c r="Q13479" s="1" t="s">
        <v>26</v>
      </c>
      <c r="R13479" s="1" t="s">
        <v>27</v>
      </c>
    </row>
    <row r="13480" spans="1:18" x14ac:dyDescent="0.3">
      <c r="A13480" s="1" t="s">
        <v>13638</v>
      </c>
      <c r="B13480" s="1" t="s">
        <v>107</v>
      </c>
      <c r="C13480" s="1" t="s">
        <v>679</v>
      </c>
      <c r="D13480" s="1" t="s">
        <v>38</v>
      </c>
      <c r="E13480">
        <v>120</v>
      </c>
      <c r="F13480">
        <v>25000</v>
      </c>
      <c r="G13480">
        <v>126</v>
      </c>
      <c r="H13480">
        <v>79</v>
      </c>
      <c r="I13480">
        <v>47</v>
      </c>
      <c r="J13480">
        <v>3150000</v>
      </c>
      <c r="K13480" s="2">
        <v>45695</v>
      </c>
      <c r="L13480">
        <v>13</v>
      </c>
      <c r="M13480" s="1" t="s">
        <v>39</v>
      </c>
      <c r="N13480" s="1" t="s">
        <v>32</v>
      </c>
      <c r="O13480" s="1" t="s">
        <v>24</v>
      </c>
      <c r="P13480" s="1" t="s">
        <v>25</v>
      </c>
      <c r="Q13480" s="1" t="s">
        <v>26</v>
      </c>
      <c r="R13480" s="1" t="s">
        <v>27</v>
      </c>
    </row>
    <row r="13481" spans="1:18" x14ac:dyDescent="0.3">
      <c r="A13481" s="1" t="s">
        <v>13639</v>
      </c>
      <c r="B13481" s="1" t="s">
        <v>46</v>
      </c>
      <c r="C13481" s="1" t="s">
        <v>266</v>
      </c>
      <c r="D13481" s="1" t="s">
        <v>58</v>
      </c>
      <c r="E13481">
        <v>35</v>
      </c>
      <c r="F13481">
        <v>2200000</v>
      </c>
      <c r="G13481">
        <v>43</v>
      </c>
      <c r="H13481">
        <v>12</v>
      </c>
      <c r="I13481">
        <v>31</v>
      </c>
      <c r="J13481">
        <v>94600000</v>
      </c>
      <c r="K13481" s="2">
        <v>45713</v>
      </c>
      <c r="L13481">
        <v>13</v>
      </c>
      <c r="M13481" s="1" t="s">
        <v>39</v>
      </c>
      <c r="N13481" s="1" t="s">
        <v>23</v>
      </c>
      <c r="O13481" s="1" t="s">
        <v>24</v>
      </c>
      <c r="P13481" s="1" t="s">
        <v>25</v>
      </c>
      <c r="Q13481" s="1" t="s">
        <v>50</v>
      </c>
      <c r="R13481" s="1" t="s">
        <v>27</v>
      </c>
    </row>
    <row r="13482" spans="1:18" x14ac:dyDescent="0.3">
      <c r="A13482" s="1" t="s">
        <v>13640</v>
      </c>
      <c r="B13482" s="1" t="s">
        <v>66</v>
      </c>
      <c r="C13482" s="1" t="s">
        <v>231</v>
      </c>
      <c r="D13482" s="1" t="s">
        <v>67</v>
      </c>
      <c r="E13482">
        <v>33</v>
      </c>
      <c r="F13482">
        <v>12000</v>
      </c>
      <c r="G13482">
        <v>53</v>
      </c>
      <c r="H13482">
        <v>12</v>
      </c>
      <c r="I13482">
        <v>41</v>
      </c>
      <c r="J13482">
        <v>636000</v>
      </c>
      <c r="K13482" s="2">
        <v>45801</v>
      </c>
      <c r="L13482">
        <v>6</v>
      </c>
      <c r="M13482" s="1" t="s">
        <v>22</v>
      </c>
      <c r="N13482" s="1" t="s">
        <v>23</v>
      </c>
      <c r="O13482" s="1" t="s">
        <v>44</v>
      </c>
      <c r="P13482" s="1" t="s">
        <v>25</v>
      </c>
      <c r="Q13482" s="1" t="s">
        <v>59</v>
      </c>
      <c r="R13482" s="1" t="s">
        <v>27</v>
      </c>
    </row>
    <row r="13483" spans="1:18" x14ac:dyDescent="0.3">
      <c r="A13483" s="1" t="s">
        <v>13641</v>
      </c>
      <c r="B13483" s="1" t="s">
        <v>93</v>
      </c>
      <c r="C13483" s="1" t="s">
        <v>166</v>
      </c>
      <c r="D13483" s="1" t="s">
        <v>64</v>
      </c>
      <c r="E13483">
        <v>95</v>
      </c>
      <c r="F13483">
        <v>35000</v>
      </c>
      <c r="G13483">
        <v>111</v>
      </c>
      <c r="H13483">
        <v>76</v>
      </c>
      <c r="I13483">
        <v>35</v>
      </c>
      <c r="J13483">
        <v>3885000</v>
      </c>
      <c r="K13483" s="2">
        <v>45748</v>
      </c>
      <c r="L13483">
        <v>3</v>
      </c>
      <c r="M13483" s="1" t="s">
        <v>55</v>
      </c>
      <c r="N13483" s="1" t="s">
        <v>23</v>
      </c>
      <c r="O13483" s="1" t="s">
        <v>24</v>
      </c>
      <c r="P13483" s="1" t="s">
        <v>49</v>
      </c>
      <c r="Q13483" s="1" t="s">
        <v>26</v>
      </c>
      <c r="R13483" s="1" t="s">
        <v>27</v>
      </c>
    </row>
    <row r="13484" spans="1:18" x14ac:dyDescent="0.3">
      <c r="A13484" s="1" t="s">
        <v>13642</v>
      </c>
      <c r="B13484" s="1" t="s">
        <v>19</v>
      </c>
      <c r="C13484" s="1" t="s">
        <v>74</v>
      </c>
      <c r="D13484" s="1" t="s">
        <v>58</v>
      </c>
      <c r="E13484">
        <v>20</v>
      </c>
      <c r="F13484">
        <v>25000</v>
      </c>
      <c r="G13484">
        <v>39</v>
      </c>
      <c r="H13484">
        <v>36</v>
      </c>
      <c r="I13484">
        <v>3</v>
      </c>
      <c r="J13484">
        <v>975000</v>
      </c>
      <c r="K13484" s="2">
        <v>45783</v>
      </c>
      <c r="L13484">
        <v>9</v>
      </c>
      <c r="M13484" s="1" t="s">
        <v>22</v>
      </c>
      <c r="N13484" s="1" t="s">
        <v>43</v>
      </c>
      <c r="O13484" s="1" t="s">
        <v>24</v>
      </c>
      <c r="P13484" s="1" t="s">
        <v>25</v>
      </c>
      <c r="Q13484" s="1" t="s">
        <v>59</v>
      </c>
      <c r="R13484" s="1" t="s">
        <v>27</v>
      </c>
    </row>
    <row r="13485" spans="1:18" x14ac:dyDescent="0.3">
      <c r="A13485" s="1" t="s">
        <v>13643</v>
      </c>
      <c r="B13485" s="1" t="s">
        <v>133</v>
      </c>
      <c r="C13485" s="1" t="s">
        <v>402</v>
      </c>
      <c r="D13485" s="1" t="s">
        <v>58</v>
      </c>
      <c r="E13485">
        <v>43</v>
      </c>
      <c r="F13485">
        <v>2500</v>
      </c>
      <c r="G13485">
        <v>62</v>
      </c>
      <c r="H13485">
        <v>16</v>
      </c>
      <c r="I13485">
        <v>46</v>
      </c>
      <c r="J13485">
        <v>155000</v>
      </c>
      <c r="K13485" s="2">
        <v>45672</v>
      </c>
      <c r="L13485">
        <v>10</v>
      </c>
      <c r="M13485" s="1" t="s">
        <v>22</v>
      </c>
      <c r="N13485" s="1" t="s">
        <v>23</v>
      </c>
      <c r="O13485" s="1" t="s">
        <v>44</v>
      </c>
      <c r="P13485" s="1" t="s">
        <v>25</v>
      </c>
      <c r="Q13485" s="1" t="s">
        <v>50</v>
      </c>
      <c r="R13485" s="1" t="s">
        <v>59</v>
      </c>
    </row>
    <row r="13486" spans="1:18" x14ac:dyDescent="0.3">
      <c r="A13486" s="1" t="s">
        <v>13644</v>
      </c>
      <c r="B13486" s="1" t="s">
        <v>80</v>
      </c>
      <c r="C13486" s="1" t="s">
        <v>188</v>
      </c>
      <c r="D13486" s="1" t="s">
        <v>54</v>
      </c>
      <c r="E13486">
        <v>23</v>
      </c>
      <c r="F13486">
        <v>95000</v>
      </c>
      <c r="G13486">
        <v>45</v>
      </c>
      <c r="H13486">
        <v>11</v>
      </c>
      <c r="I13486">
        <v>34</v>
      </c>
      <c r="J13486">
        <v>4275000</v>
      </c>
      <c r="K13486" s="2">
        <v>45928</v>
      </c>
      <c r="L13486">
        <v>4</v>
      </c>
      <c r="M13486" s="1" t="s">
        <v>55</v>
      </c>
      <c r="N13486" s="1" t="s">
        <v>32</v>
      </c>
      <c r="O13486" s="1" t="s">
        <v>44</v>
      </c>
      <c r="P13486" s="1" t="s">
        <v>25</v>
      </c>
      <c r="Q13486" s="1" t="s">
        <v>26</v>
      </c>
      <c r="R13486" s="1" t="s">
        <v>27</v>
      </c>
    </row>
    <row r="13487" spans="1:18" x14ac:dyDescent="0.3">
      <c r="A13487" s="1" t="s">
        <v>13645</v>
      </c>
      <c r="B13487" s="1" t="s">
        <v>19</v>
      </c>
      <c r="C13487" s="1" t="s">
        <v>410</v>
      </c>
      <c r="D13487" s="1" t="s">
        <v>58</v>
      </c>
      <c r="E13487">
        <v>77</v>
      </c>
      <c r="F13487">
        <v>25000</v>
      </c>
      <c r="G13487">
        <v>80</v>
      </c>
      <c r="H13487">
        <v>32</v>
      </c>
      <c r="I13487">
        <v>48</v>
      </c>
      <c r="J13487">
        <v>2000000</v>
      </c>
      <c r="K13487" s="2">
        <v>45850</v>
      </c>
      <c r="L13487">
        <v>8</v>
      </c>
      <c r="M13487" s="1" t="s">
        <v>22</v>
      </c>
      <c r="N13487" s="1" t="s">
        <v>43</v>
      </c>
      <c r="O13487" s="1" t="s">
        <v>24</v>
      </c>
      <c r="P13487" s="1" t="s">
        <v>25</v>
      </c>
      <c r="Q13487" s="1" t="s">
        <v>50</v>
      </c>
      <c r="R13487" s="1" t="s">
        <v>27</v>
      </c>
    </row>
    <row r="13488" spans="1:18" x14ac:dyDescent="0.3">
      <c r="A13488" s="1" t="s">
        <v>13646</v>
      </c>
      <c r="B13488" s="1" t="s">
        <v>36</v>
      </c>
      <c r="C13488" s="1" t="s">
        <v>90</v>
      </c>
      <c r="D13488" s="1" t="s">
        <v>72</v>
      </c>
      <c r="E13488">
        <v>96</v>
      </c>
      <c r="F13488">
        <v>8500</v>
      </c>
      <c r="G13488">
        <v>98</v>
      </c>
      <c r="H13488">
        <v>58</v>
      </c>
      <c r="I13488">
        <v>40</v>
      </c>
      <c r="J13488">
        <v>833000</v>
      </c>
      <c r="K13488" s="2">
        <v>45839</v>
      </c>
      <c r="L13488">
        <v>11</v>
      </c>
      <c r="M13488" s="1" t="s">
        <v>39</v>
      </c>
      <c r="N13488" s="1" t="s">
        <v>23</v>
      </c>
      <c r="O13488" s="1" t="s">
        <v>44</v>
      </c>
      <c r="P13488" s="1" t="s">
        <v>25</v>
      </c>
      <c r="Q13488" s="1" t="s">
        <v>50</v>
      </c>
      <c r="R13488" s="1" t="s">
        <v>27</v>
      </c>
    </row>
    <row r="13489" spans="1:18" x14ac:dyDescent="0.3">
      <c r="A13489" s="1" t="s">
        <v>13647</v>
      </c>
      <c r="B13489" s="1" t="s">
        <v>19</v>
      </c>
      <c r="C13489" s="1" t="s">
        <v>231</v>
      </c>
      <c r="D13489" s="1" t="s">
        <v>58</v>
      </c>
      <c r="E13489">
        <v>132</v>
      </c>
      <c r="F13489">
        <v>12000</v>
      </c>
      <c r="G13489">
        <v>137</v>
      </c>
      <c r="H13489">
        <v>80</v>
      </c>
      <c r="I13489">
        <v>57</v>
      </c>
      <c r="J13489">
        <v>1644000</v>
      </c>
      <c r="K13489" s="2">
        <v>45876</v>
      </c>
      <c r="L13489">
        <v>7</v>
      </c>
      <c r="M13489" s="1" t="s">
        <v>22</v>
      </c>
      <c r="N13489" s="1" t="s">
        <v>32</v>
      </c>
      <c r="O13489" s="1" t="s">
        <v>44</v>
      </c>
      <c r="P13489" s="1" t="s">
        <v>25</v>
      </c>
      <c r="Q13489" s="1" t="s">
        <v>50</v>
      </c>
      <c r="R13489" s="1" t="s">
        <v>59</v>
      </c>
    </row>
    <row r="13490" spans="1:18" x14ac:dyDescent="0.3">
      <c r="A13490" s="1" t="s">
        <v>13648</v>
      </c>
      <c r="B13490" s="1" t="s">
        <v>83</v>
      </c>
      <c r="C13490" s="1" t="s">
        <v>386</v>
      </c>
      <c r="D13490" s="1" t="s">
        <v>54</v>
      </c>
      <c r="E13490">
        <v>115</v>
      </c>
      <c r="F13490">
        <v>45000</v>
      </c>
      <c r="G13490">
        <v>129</v>
      </c>
      <c r="H13490">
        <v>59</v>
      </c>
      <c r="I13490">
        <v>70</v>
      </c>
      <c r="J13490">
        <v>5805000</v>
      </c>
      <c r="K13490" s="2">
        <v>46007</v>
      </c>
      <c r="L13490">
        <v>7</v>
      </c>
      <c r="M13490" s="1" t="s">
        <v>22</v>
      </c>
      <c r="N13490" s="1" t="s">
        <v>32</v>
      </c>
      <c r="O13490" s="1" t="s">
        <v>33</v>
      </c>
      <c r="P13490" s="1" t="s">
        <v>49</v>
      </c>
      <c r="Q13490" s="1" t="s">
        <v>26</v>
      </c>
      <c r="R13490" s="1" t="s">
        <v>27</v>
      </c>
    </row>
    <row r="13491" spans="1:18" x14ac:dyDescent="0.3">
      <c r="A13491" s="1" t="s">
        <v>13649</v>
      </c>
      <c r="B13491" s="1" t="s">
        <v>46</v>
      </c>
      <c r="C13491" s="1" t="s">
        <v>225</v>
      </c>
      <c r="D13491" s="1" t="s">
        <v>48</v>
      </c>
      <c r="E13491">
        <v>87</v>
      </c>
      <c r="F13491">
        <v>1200000</v>
      </c>
      <c r="G13491">
        <v>105</v>
      </c>
      <c r="H13491">
        <v>79</v>
      </c>
      <c r="I13491">
        <v>26</v>
      </c>
      <c r="J13491">
        <v>126000000</v>
      </c>
      <c r="K13491" s="2">
        <v>45927</v>
      </c>
      <c r="L13491">
        <v>14</v>
      </c>
      <c r="M13491" s="1" t="s">
        <v>39</v>
      </c>
      <c r="N13491" s="1" t="s">
        <v>32</v>
      </c>
      <c r="O13491" s="1" t="s">
        <v>24</v>
      </c>
      <c r="P13491" s="1" t="s">
        <v>25</v>
      </c>
      <c r="Q13491" s="1" t="s">
        <v>26</v>
      </c>
      <c r="R13491" s="1" t="s">
        <v>27</v>
      </c>
    </row>
    <row r="13492" spans="1:18" x14ac:dyDescent="0.3">
      <c r="A13492" s="1" t="s">
        <v>13650</v>
      </c>
      <c r="B13492" s="1" t="s">
        <v>66</v>
      </c>
      <c r="C13492" s="1" t="s">
        <v>215</v>
      </c>
      <c r="D13492" s="1" t="s">
        <v>58</v>
      </c>
      <c r="E13492">
        <v>100</v>
      </c>
      <c r="F13492">
        <v>350000</v>
      </c>
      <c r="G13492">
        <v>123</v>
      </c>
      <c r="H13492">
        <v>114</v>
      </c>
      <c r="I13492">
        <v>9</v>
      </c>
      <c r="J13492">
        <v>43050000</v>
      </c>
      <c r="K13492" s="2">
        <v>45774</v>
      </c>
      <c r="L13492">
        <v>13</v>
      </c>
      <c r="M13492" s="1" t="s">
        <v>39</v>
      </c>
      <c r="N13492" s="1" t="s">
        <v>43</v>
      </c>
      <c r="O13492" s="1" t="s">
        <v>24</v>
      </c>
      <c r="P13492" s="1" t="s">
        <v>25</v>
      </c>
      <c r="Q13492" s="1" t="s">
        <v>26</v>
      </c>
      <c r="R13492" s="1" t="s">
        <v>34</v>
      </c>
    </row>
    <row r="13493" spans="1:18" x14ac:dyDescent="0.3">
      <c r="A13493" s="1" t="s">
        <v>13651</v>
      </c>
      <c r="B13493" s="1" t="s">
        <v>46</v>
      </c>
      <c r="C13493" s="1" t="s">
        <v>71</v>
      </c>
      <c r="D13493" s="1" t="s">
        <v>64</v>
      </c>
      <c r="E13493">
        <v>139</v>
      </c>
      <c r="F13493">
        <v>3500</v>
      </c>
      <c r="G13493">
        <v>161</v>
      </c>
      <c r="H13493">
        <v>119</v>
      </c>
      <c r="I13493">
        <v>42</v>
      </c>
      <c r="J13493">
        <v>563500</v>
      </c>
      <c r="K13493" s="2">
        <v>45708</v>
      </c>
      <c r="L13493">
        <v>12</v>
      </c>
      <c r="M13493" s="1" t="s">
        <v>39</v>
      </c>
      <c r="N13493" s="1" t="s">
        <v>32</v>
      </c>
      <c r="O13493" s="1" t="s">
        <v>24</v>
      </c>
      <c r="P13493" s="1" t="s">
        <v>49</v>
      </c>
      <c r="Q13493" s="1" t="s">
        <v>26</v>
      </c>
      <c r="R13493" s="1" t="s">
        <v>27</v>
      </c>
    </row>
    <row r="13494" spans="1:18" x14ac:dyDescent="0.3">
      <c r="A13494" s="1" t="s">
        <v>13652</v>
      </c>
      <c r="B13494" s="1" t="s">
        <v>99</v>
      </c>
      <c r="C13494" s="1" t="s">
        <v>266</v>
      </c>
      <c r="D13494" s="1" t="s">
        <v>21</v>
      </c>
      <c r="E13494">
        <v>67</v>
      </c>
      <c r="F13494">
        <v>2200000</v>
      </c>
      <c r="G13494">
        <v>84</v>
      </c>
      <c r="H13494">
        <v>56</v>
      </c>
      <c r="I13494">
        <v>28</v>
      </c>
      <c r="J13494">
        <v>184800000</v>
      </c>
      <c r="K13494" s="2">
        <v>45832</v>
      </c>
      <c r="L13494">
        <v>7</v>
      </c>
      <c r="M13494" s="1" t="s">
        <v>22</v>
      </c>
      <c r="N13494" s="1" t="s">
        <v>23</v>
      </c>
      <c r="O13494" s="1" t="s">
        <v>24</v>
      </c>
      <c r="P13494" s="1" t="s">
        <v>25</v>
      </c>
      <c r="Q13494" s="1" t="s">
        <v>50</v>
      </c>
      <c r="R13494" s="1" t="s">
        <v>27</v>
      </c>
    </row>
    <row r="13495" spans="1:18" x14ac:dyDescent="0.3">
      <c r="A13495" s="1" t="s">
        <v>13653</v>
      </c>
      <c r="B13495" s="1" t="s">
        <v>80</v>
      </c>
      <c r="C13495" s="1" t="s">
        <v>105</v>
      </c>
      <c r="D13495" s="1" t="s">
        <v>58</v>
      </c>
      <c r="E13495">
        <v>115</v>
      </c>
      <c r="F13495">
        <v>6500</v>
      </c>
      <c r="G13495">
        <v>134</v>
      </c>
      <c r="H13495">
        <v>58</v>
      </c>
      <c r="I13495">
        <v>76</v>
      </c>
      <c r="J13495">
        <v>871000</v>
      </c>
      <c r="K13495" s="2">
        <v>45711</v>
      </c>
      <c r="L13495">
        <v>5</v>
      </c>
      <c r="M13495" s="1" t="s">
        <v>55</v>
      </c>
      <c r="N13495" s="1" t="s">
        <v>32</v>
      </c>
      <c r="O13495" s="1" t="s">
        <v>33</v>
      </c>
      <c r="P13495" s="1" t="s">
        <v>25</v>
      </c>
      <c r="Q13495" s="1" t="s">
        <v>26</v>
      </c>
      <c r="R13495" s="1" t="s">
        <v>27</v>
      </c>
    </row>
    <row r="13496" spans="1:18" x14ac:dyDescent="0.3">
      <c r="A13496" s="1" t="s">
        <v>13654</v>
      </c>
      <c r="B13496" s="1" t="s">
        <v>19</v>
      </c>
      <c r="C13496" s="1" t="s">
        <v>100</v>
      </c>
      <c r="D13496" s="1" t="s">
        <v>91</v>
      </c>
      <c r="E13496">
        <v>21</v>
      </c>
      <c r="F13496">
        <v>15000</v>
      </c>
      <c r="G13496">
        <v>28</v>
      </c>
      <c r="H13496">
        <v>28</v>
      </c>
      <c r="I13496">
        <v>0</v>
      </c>
      <c r="J13496">
        <v>420000</v>
      </c>
      <c r="K13496" s="2">
        <v>45731</v>
      </c>
      <c r="L13496">
        <v>14</v>
      </c>
      <c r="M13496" s="1" t="s">
        <v>39</v>
      </c>
      <c r="N13496" s="1" t="s">
        <v>43</v>
      </c>
      <c r="O13496" s="1" t="s">
        <v>24</v>
      </c>
      <c r="P13496" s="1" t="s">
        <v>25</v>
      </c>
      <c r="Q13496" s="1" t="s">
        <v>26</v>
      </c>
      <c r="R13496" s="1" t="s">
        <v>27</v>
      </c>
    </row>
    <row r="13497" spans="1:18" x14ac:dyDescent="0.3">
      <c r="A13497" s="1" t="s">
        <v>13655</v>
      </c>
      <c r="B13497" s="1" t="s">
        <v>66</v>
      </c>
      <c r="C13497" s="1" t="s">
        <v>344</v>
      </c>
      <c r="D13497" s="1" t="s">
        <v>64</v>
      </c>
      <c r="E13497">
        <v>98</v>
      </c>
      <c r="F13497">
        <v>18000</v>
      </c>
      <c r="G13497">
        <v>126</v>
      </c>
      <c r="H13497">
        <v>73</v>
      </c>
      <c r="I13497">
        <v>53</v>
      </c>
      <c r="J13497">
        <v>2268000</v>
      </c>
      <c r="K13497" s="2">
        <v>45813</v>
      </c>
      <c r="L13497">
        <v>6</v>
      </c>
      <c r="M13497" s="1" t="s">
        <v>22</v>
      </c>
      <c r="N13497" s="1" t="s">
        <v>23</v>
      </c>
      <c r="O13497" s="1" t="s">
        <v>24</v>
      </c>
      <c r="P13497" s="1" t="s">
        <v>25</v>
      </c>
      <c r="Q13497" s="1" t="s">
        <v>59</v>
      </c>
      <c r="R13497" s="1" t="s">
        <v>27</v>
      </c>
    </row>
    <row r="13498" spans="1:18" x14ac:dyDescent="0.3">
      <c r="A13498" s="1" t="s">
        <v>13656</v>
      </c>
      <c r="B13498" s="1" t="s">
        <v>41</v>
      </c>
      <c r="C13498" s="1" t="s">
        <v>270</v>
      </c>
      <c r="D13498" s="1" t="s">
        <v>91</v>
      </c>
      <c r="E13498">
        <v>71</v>
      </c>
      <c r="F13498">
        <v>1800</v>
      </c>
      <c r="G13498">
        <v>72</v>
      </c>
      <c r="H13498">
        <v>13</v>
      </c>
      <c r="I13498">
        <v>59</v>
      </c>
      <c r="J13498">
        <v>129600</v>
      </c>
      <c r="K13498" s="2">
        <v>45660</v>
      </c>
      <c r="L13498">
        <v>8</v>
      </c>
      <c r="M13498" s="1" t="s">
        <v>22</v>
      </c>
      <c r="N13498" s="1" t="s">
        <v>23</v>
      </c>
      <c r="O13498" s="1" t="s">
        <v>24</v>
      </c>
      <c r="P13498" s="1" t="s">
        <v>25</v>
      </c>
      <c r="Q13498" s="1" t="s">
        <v>26</v>
      </c>
      <c r="R13498" s="1" t="s">
        <v>27</v>
      </c>
    </row>
    <row r="13499" spans="1:18" x14ac:dyDescent="0.3">
      <c r="A13499" s="1" t="s">
        <v>13657</v>
      </c>
      <c r="B13499" s="1" t="s">
        <v>80</v>
      </c>
      <c r="C13499" s="1" t="s">
        <v>71</v>
      </c>
      <c r="D13499" s="1" t="s">
        <v>67</v>
      </c>
      <c r="E13499">
        <v>59</v>
      </c>
      <c r="F13499">
        <v>3500</v>
      </c>
      <c r="G13499">
        <v>86</v>
      </c>
      <c r="H13499">
        <v>35</v>
      </c>
      <c r="I13499">
        <v>51</v>
      </c>
      <c r="J13499">
        <v>301000</v>
      </c>
      <c r="K13499" s="2">
        <v>46001</v>
      </c>
      <c r="L13499">
        <v>6</v>
      </c>
      <c r="M13499" s="1" t="s">
        <v>22</v>
      </c>
      <c r="N13499" s="1" t="s">
        <v>32</v>
      </c>
      <c r="O13499" s="1" t="s">
        <v>85</v>
      </c>
      <c r="P13499" s="1" t="s">
        <v>25</v>
      </c>
      <c r="Q13499" s="1" t="s">
        <v>26</v>
      </c>
      <c r="R13499" s="1" t="s">
        <v>27</v>
      </c>
    </row>
    <row r="13500" spans="1:18" x14ac:dyDescent="0.3">
      <c r="A13500" s="1" t="s">
        <v>13658</v>
      </c>
      <c r="B13500" s="1" t="s">
        <v>29</v>
      </c>
      <c r="C13500" s="1" t="s">
        <v>427</v>
      </c>
      <c r="D13500" s="1" t="s">
        <v>38</v>
      </c>
      <c r="E13500">
        <v>78</v>
      </c>
      <c r="F13500">
        <v>5000</v>
      </c>
      <c r="G13500">
        <v>93</v>
      </c>
      <c r="H13500">
        <v>87</v>
      </c>
      <c r="I13500">
        <v>6</v>
      </c>
      <c r="J13500">
        <v>465000</v>
      </c>
      <c r="K13500" s="2">
        <v>45963</v>
      </c>
      <c r="L13500">
        <v>12</v>
      </c>
      <c r="M13500" s="1" t="s">
        <v>39</v>
      </c>
      <c r="N13500" s="1" t="s">
        <v>43</v>
      </c>
      <c r="O13500" s="1" t="s">
        <v>44</v>
      </c>
      <c r="P13500" s="1" t="s">
        <v>25</v>
      </c>
      <c r="Q13500" s="1" t="s">
        <v>26</v>
      </c>
      <c r="R13500" s="1" t="s">
        <v>27</v>
      </c>
    </row>
    <row r="13501" spans="1:18" x14ac:dyDescent="0.3">
      <c r="A13501" s="1" t="s">
        <v>13659</v>
      </c>
      <c r="B13501" s="1" t="s">
        <v>41</v>
      </c>
      <c r="C13501" s="1" t="s">
        <v>194</v>
      </c>
      <c r="D13501" s="1" t="s">
        <v>54</v>
      </c>
      <c r="E13501">
        <v>91</v>
      </c>
      <c r="F13501">
        <v>1800</v>
      </c>
      <c r="G13501">
        <v>96</v>
      </c>
      <c r="H13501">
        <v>78</v>
      </c>
      <c r="I13501">
        <v>18</v>
      </c>
      <c r="J13501">
        <v>172800</v>
      </c>
      <c r="K13501" s="2">
        <v>45789</v>
      </c>
      <c r="L13501">
        <v>15</v>
      </c>
      <c r="M13501" s="1" t="s">
        <v>39</v>
      </c>
      <c r="N13501" s="1" t="s">
        <v>43</v>
      </c>
      <c r="O13501" s="1" t="s">
        <v>24</v>
      </c>
      <c r="P13501" s="1" t="s">
        <v>25</v>
      </c>
      <c r="Q13501" s="1" t="s">
        <v>26</v>
      </c>
      <c r="R13501" s="1" t="s">
        <v>27</v>
      </c>
    </row>
    <row r="13502" spans="1:18" x14ac:dyDescent="0.3">
      <c r="A13502" s="1" t="s">
        <v>13660</v>
      </c>
      <c r="B13502" s="1" t="s">
        <v>104</v>
      </c>
      <c r="C13502" s="1" t="s">
        <v>320</v>
      </c>
      <c r="D13502" s="1" t="s">
        <v>64</v>
      </c>
      <c r="E13502">
        <v>63</v>
      </c>
      <c r="F13502">
        <v>1800</v>
      </c>
      <c r="G13502">
        <v>86</v>
      </c>
      <c r="H13502">
        <v>80</v>
      </c>
      <c r="I13502">
        <v>6</v>
      </c>
      <c r="J13502">
        <v>154800</v>
      </c>
      <c r="K13502" s="2">
        <v>45890</v>
      </c>
      <c r="L13502">
        <v>9</v>
      </c>
      <c r="M13502" s="1" t="s">
        <v>22</v>
      </c>
      <c r="N13502" s="1" t="s">
        <v>23</v>
      </c>
      <c r="O13502" s="1" t="s">
        <v>44</v>
      </c>
      <c r="P13502" s="1" t="s">
        <v>25</v>
      </c>
      <c r="Q13502" s="1" t="s">
        <v>26</v>
      </c>
      <c r="R13502" s="1" t="s">
        <v>27</v>
      </c>
    </row>
    <row r="13503" spans="1:18" x14ac:dyDescent="0.3">
      <c r="A13503" s="1" t="s">
        <v>13661</v>
      </c>
      <c r="B13503" s="1" t="s">
        <v>99</v>
      </c>
      <c r="C13503" s="1" t="s">
        <v>81</v>
      </c>
      <c r="D13503" s="1" t="s">
        <v>58</v>
      </c>
      <c r="E13503">
        <v>63</v>
      </c>
      <c r="F13503">
        <v>8500</v>
      </c>
      <c r="G13503">
        <v>63</v>
      </c>
      <c r="H13503">
        <v>62</v>
      </c>
      <c r="I13503">
        <v>1</v>
      </c>
      <c r="J13503">
        <v>535500</v>
      </c>
      <c r="K13503" s="2">
        <v>45710</v>
      </c>
      <c r="L13503">
        <v>15</v>
      </c>
      <c r="M13503" s="1" t="s">
        <v>39</v>
      </c>
      <c r="N13503" s="1" t="s">
        <v>32</v>
      </c>
      <c r="O13503" s="1" t="s">
        <v>24</v>
      </c>
      <c r="P13503" s="1" t="s">
        <v>25</v>
      </c>
      <c r="Q13503" s="1" t="s">
        <v>26</v>
      </c>
      <c r="R13503" s="1" t="s">
        <v>27</v>
      </c>
    </row>
    <row r="13504" spans="1:18" x14ac:dyDescent="0.3">
      <c r="A13504" s="1" t="s">
        <v>13662</v>
      </c>
      <c r="B13504" s="1" t="s">
        <v>104</v>
      </c>
      <c r="C13504" s="1" t="s">
        <v>398</v>
      </c>
      <c r="D13504" s="1" t="s">
        <v>67</v>
      </c>
      <c r="E13504">
        <v>41</v>
      </c>
      <c r="F13504">
        <v>3500000</v>
      </c>
      <c r="G13504">
        <v>42</v>
      </c>
      <c r="H13504">
        <v>42</v>
      </c>
      <c r="I13504">
        <v>0</v>
      </c>
      <c r="J13504">
        <v>147000000</v>
      </c>
      <c r="K13504" s="2">
        <v>45732</v>
      </c>
      <c r="L13504">
        <v>14</v>
      </c>
      <c r="M13504" s="1" t="s">
        <v>39</v>
      </c>
      <c r="N13504" s="1" t="s">
        <v>43</v>
      </c>
      <c r="O13504" s="1" t="s">
        <v>24</v>
      </c>
      <c r="P13504" s="1" t="s">
        <v>25</v>
      </c>
      <c r="Q13504" s="1" t="s">
        <v>26</v>
      </c>
      <c r="R13504" s="1" t="s">
        <v>27</v>
      </c>
    </row>
    <row r="13505" spans="1:18" x14ac:dyDescent="0.3">
      <c r="A13505" s="1" t="s">
        <v>13663</v>
      </c>
      <c r="B13505" s="1" t="s">
        <v>99</v>
      </c>
      <c r="C13505" s="1" t="s">
        <v>196</v>
      </c>
      <c r="D13505" s="1" t="s">
        <v>91</v>
      </c>
      <c r="E13505">
        <v>109</v>
      </c>
      <c r="F13505">
        <v>850000</v>
      </c>
      <c r="G13505">
        <v>123</v>
      </c>
      <c r="H13505">
        <v>105</v>
      </c>
      <c r="I13505">
        <v>18</v>
      </c>
      <c r="J13505">
        <v>104550000</v>
      </c>
      <c r="K13505" s="2">
        <v>45831</v>
      </c>
      <c r="L13505">
        <v>8</v>
      </c>
      <c r="M13505" s="1" t="s">
        <v>22</v>
      </c>
      <c r="N13505" s="1" t="s">
        <v>43</v>
      </c>
      <c r="O13505" s="1" t="s">
        <v>85</v>
      </c>
      <c r="P13505" s="1" t="s">
        <v>25</v>
      </c>
      <c r="Q13505" s="1" t="s">
        <v>50</v>
      </c>
      <c r="R13505" s="1" t="s">
        <v>27</v>
      </c>
    </row>
    <row r="13506" spans="1:18" x14ac:dyDescent="0.3">
      <c r="A13506" s="1" t="s">
        <v>13664</v>
      </c>
      <c r="B13506" s="1" t="s">
        <v>52</v>
      </c>
      <c r="C13506" s="1" t="s">
        <v>168</v>
      </c>
      <c r="D13506" s="1" t="s">
        <v>91</v>
      </c>
      <c r="E13506">
        <v>134</v>
      </c>
      <c r="F13506">
        <v>10000</v>
      </c>
      <c r="G13506">
        <v>140</v>
      </c>
      <c r="H13506">
        <v>16</v>
      </c>
      <c r="I13506">
        <v>124</v>
      </c>
      <c r="J13506">
        <v>1400000</v>
      </c>
      <c r="K13506" s="2">
        <v>46001</v>
      </c>
      <c r="L13506">
        <v>15</v>
      </c>
      <c r="M13506" s="1" t="s">
        <v>39</v>
      </c>
      <c r="N13506" s="1" t="s">
        <v>23</v>
      </c>
      <c r="O13506" s="1" t="s">
        <v>24</v>
      </c>
      <c r="P13506" s="1" t="s">
        <v>49</v>
      </c>
      <c r="Q13506" s="1" t="s">
        <v>50</v>
      </c>
      <c r="R13506" s="1" t="s">
        <v>27</v>
      </c>
    </row>
    <row r="13507" spans="1:18" x14ac:dyDescent="0.3">
      <c r="A13507" s="1" t="s">
        <v>13665</v>
      </c>
      <c r="B13507" s="1" t="s">
        <v>52</v>
      </c>
      <c r="C13507" s="1" t="s">
        <v>170</v>
      </c>
      <c r="D13507" s="1" t="s">
        <v>67</v>
      </c>
      <c r="E13507">
        <v>104</v>
      </c>
      <c r="F13507">
        <v>45000</v>
      </c>
      <c r="G13507">
        <v>126</v>
      </c>
      <c r="H13507">
        <v>19</v>
      </c>
      <c r="I13507">
        <v>107</v>
      </c>
      <c r="J13507">
        <v>5670000</v>
      </c>
      <c r="K13507" s="2">
        <v>45915</v>
      </c>
      <c r="L13507">
        <v>13</v>
      </c>
      <c r="M13507" s="1" t="s">
        <v>39</v>
      </c>
      <c r="N13507" s="1" t="s">
        <v>32</v>
      </c>
      <c r="O13507" s="1" t="s">
        <v>24</v>
      </c>
      <c r="P13507" s="1" t="s">
        <v>25</v>
      </c>
      <c r="Q13507" s="1" t="s">
        <v>26</v>
      </c>
      <c r="R13507" s="1" t="s">
        <v>27</v>
      </c>
    </row>
    <row r="13508" spans="1:18" x14ac:dyDescent="0.3">
      <c r="A13508" s="1" t="s">
        <v>13666</v>
      </c>
      <c r="B13508" s="1" t="s">
        <v>66</v>
      </c>
      <c r="C13508" s="1" t="s">
        <v>170</v>
      </c>
      <c r="D13508" s="1" t="s">
        <v>67</v>
      </c>
      <c r="E13508">
        <v>34</v>
      </c>
      <c r="F13508">
        <v>45000</v>
      </c>
      <c r="G13508">
        <v>47</v>
      </c>
      <c r="H13508">
        <v>41</v>
      </c>
      <c r="I13508">
        <v>6</v>
      </c>
      <c r="J13508">
        <v>2115000</v>
      </c>
      <c r="K13508" s="2">
        <v>45980</v>
      </c>
      <c r="L13508">
        <v>8</v>
      </c>
      <c r="M13508" s="1" t="s">
        <v>22</v>
      </c>
      <c r="N13508" s="1" t="s">
        <v>32</v>
      </c>
      <c r="O13508" s="1" t="s">
        <v>24</v>
      </c>
      <c r="P13508" s="1" t="s">
        <v>49</v>
      </c>
      <c r="Q13508" s="1" t="s">
        <v>50</v>
      </c>
      <c r="R13508" s="1" t="s">
        <v>59</v>
      </c>
    </row>
    <row r="13509" spans="1:18" x14ac:dyDescent="0.3">
      <c r="A13509" s="1" t="s">
        <v>13667</v>
      </c>
      <c r="B13509" s="1" t="s">
        <v>80</v>
      </c>
      <c r="C13509" s="1" t="s">
        <v>215</v>
      </c>
      <c r="D13509" s="1" t="s">
        <v>54</v>
      </c>
      <c r="E13509">
        <v>55</v>
      </c>
      <c r="F13509">
        <v>350000</v>
      </c>
      <c r="G13509">
        <v>55</v>
      </c>
      <c r="H13509">
        <v>19</v>
      </c>
      <c r="I13509">
        <v>36</v>
      </c>
      <c r="J13509">
        <v>19250000</v>
      </c>
      <c r="K13509" s="2">
        <v>46010</v>
      </c>
      <c r="L13509">
        <v>11</v>
      </c>
      <c r="M13509" s="1" t="s">
        <v>39</v>
      </c>
      <c r="N13509" s="1" t="s">
        <v>32</v>
      </c>
      <c r="O13509" s="1" t="s">
        <v>24</v>
      </c>
      <c r="P13509" s="1" t="s">
        <v>25</v>
      </c>
      <c r="Q13509" s="1" t="s">
        <v>26</v>
      </c>
      <c r="R13509" s="1" t="s">
        <v>27</v>
      </c>
    </row>
    <row r="13510" spans="1:18" x14ac:dyDescent="0.3">
      <c r="A13510" s="1" t="s">
        <v>13668</v>
      </c>
      <c r="B13510" s="1" t="s">
        <v>52</v>
      </c>
      <c r="C13510" s="1" t="s">
        <v>113</v>
      </c>
      <c r="D13510" s="1" t="s">
        <v>91</v>
      </c>
      <c r="E13510">
        <v>83</v>
      </c>
      <c r="F13510">
        <v>45000</v>
      </c>
      <c r="G13510">
        <v>101</v>
      </c>
      <c r="H13510">
        <v>56</v>
      </c>
      <c r="I13510">
        <v>45</v>
      </c>
      <c r="J13510">
        <v>4545000</v>
      </c>
      <c r="K13510" s="2">
        <v>45784</v>
      </c>
      <c r="L13510">
        <v>10</v>
      </c>
      <c r="M13510" s="1" t="s">
        <v>22</v>
      </c>
      <c r="N13510" s="1" t="s">
        <v>23</v>
      </c>
      <c r="O13510" s="1" t="s">
        <v>85</v>
      </c>
      <c r="P13510" s="1" t="s">
        <v>25</v>
      </c>
      <c r="Q13510" s="1" t="s">
        <v>26</v>
      </c>
      <c r="R13510" s="1" t="s">
        <v>27</v>
      </c>
    </row>
    <row r="13511" spans="1:18" x14ac:dyDescent="0.3">
      <c r="A13511" s="1" t="s">
        <v>13669</v>
      </c>
      <c r="B13511" s="1" t="s">
        <v>107</v>
      </c>
      <c r="C13511" s="1" t="s">
        <v>505</v>
      </c>
      <c r="D13511" s="1" t="s">
        <v>38</v>
      </c>
      <c r="E13511">
        <v>78</v>
      </c>
      <c r="F13511">
        <v>120000</v>
      </c>
      <c r="G13511">
        <v>79</v>
      </c>
      <c r="H13511">
        <v>28</v>
      </c>
      <c r="I13511">
        <v>51</v>
      </c>
      <c r="J13511">
        <v>9480000</v>
      </c>
      <c r="K13511" s="2">
        <v>45782</v>
      </c>
      <c r="L13511">
        <v>5</v>
      </c>
      <c r="M13511" s="1" t="s">
        <v>55</v>
      </c>
      <c r="N13511" s="1" t="s">
        <v>32</v>
      </c>
      <c r="O13511" s="1" t="s">
        <v>24</v>
      </c>
      <c r="P13511" s="1" t="s">
        <v>25</v>
      </c>
      <c r="Q13511" s="1" t="s">
        <v>26</v>
      </c>
      <c r="R13511" s="1" t="s">
        <v>59</v>
      </c>
    </row>
    <row r="13512" spans="1:18" x14ac:dyDescent="0.3">
      <c r="A13512" s="1" t="s">
        <v>13670</v>
      </c>
      <c r="B13512" s="1" t="s">
        <v>66</v>
      </c>
      <c r="C13512" s="1" t="s">
        <v>505</v>
      </c>
      <c r="D13512" s="1" t="s">
        <v>91</v>
      </c>
      <c r="E13512">
        <v>41</v>
      </c>
      <c r="F13512">
        <v>120000</v>
      </c>
      <c r="G13512">
        <v>42</v>
      </c>
      <c r="H13512">
        <v>39</v>
      </c>
      <c r="I13512">
        <v>3</v>
      </c>
      <c r="J13512">
        <v>5040000</v>
      </c>
      <c r="K13512" s="2">
        <v>45992</v>
      </c>
      <c r="L13512">
        <v>12</v>
      </c>
      <c r="M13512" s="1" t="s">
        <v>39</v>
      </c>
      <c r="N13512" s="1" t="s">
        <v>23</v>
      </c>
      <c r="O13512" s="1" t="s">
        <v>44</v>
      </c>
      <c r="P13512" s="1" t="s">
        <v>25</v>
      </c>
      <c r="Q13512" s="1" t="s">
        <v>59</v>
      </c>
      <c r="R13512" s="1" t="s">
        <v>27</v>
      </c>
    </row>
    <row r="13513" spans="1:18" x14ac:dyDescent="0.3">
      <c r="A13513" s="1" t="s">
        <v>13671</v>
      </c>
      <c r="B13513" s="1" t="s">
        <v>133</v>
      </c>
      <c r="C13513" s="1" t="s">
        <v>398</v>
      </c>
      <c r="D13513" s="1" t="s">
        <v>64</v>
      </c>
      <c r="E13513">
        <v>23</v>
      </c>
      <c r="F13513">
        <v>3500000</v>
      </c>
      <c r="G13513">
        <v>39</v>
      </c>
      <c r="H13513">
        <v>26</v>
      </c>
      <c r="I13513">
        <v>13</v>
      </c>
      <c r="J13513">
        <v>136500000</v>
      </c>
      <c r="K13513" s="2">
        <v>45889</v>
      </c>
      <c r="L13513">
        <v>2</v>
      </c>
      <c r="M13513" s="1" t="s">
        <v>55</v>
      </c>
      <c r="N13513" s="1" t="s">
        <v>43</v>
      </c>
      <c r="O13513" s="1" t="s">
        <v>24</v>
      </c>
      <c r="P13513" s="1" t="s">
        <v>25</v>
      </c>
      <c r="Q13513" s="1" t="s">
        <v>26</v>
      </c>
      <c r="R13513" s="1" t="s">
        <v>27</v>
      </c>
    </row>
    <row r="13514" spans="1:18" x14ac:dyDescent="0.3">
      <c r="A13514" s="1" t="s">
        <v>13672</v>
      </c>
      <c r="B13514" s="1" t="s">
        <v>104</v>
      </c>
      <c r="C13514" s="1" t="s">
        <v>402</v>
      </c>
      <c r="D13514" s="1" t="s">
        <v>54</v>
      </c>
      <c r="E13514">
        <v>119</v>
      </c>
      <c r="F13514">
        <v>2500</v>
      </c>
      <c r="G13514">
        <v>143</v>
      </c>
      <c r="H13514">
        <v>79</v>
      </c>
      <c r="I13514">
        <v>64</v>
      </c>
      <c r="J13514">
        <v>357500</v>
      </c>
      <c r="K13514" s="2">
        <v>46006</v>
      </c>
      <c r="L13514">
        <v>7</v>
      </c>
      <c r="M13514" s="1" t="s">
        <v>22</v>
      </c>
      <c r="N13514" s="1" t="s">
        <v>43</v>
      </c>
      <c r="O13514" s="1" t="s">
        <v>44</v>
      </c>
      <c r="P13514" s="1" t="s">
        <v>25</v>
      </c>
      <c r="Q13514" s="1" t="s">
        <v>26</v>
      </c>
      <c r="R13514" s="1" t="s">
        <v>27</v>
      </c>
    </row>
    <row r="13515" spans="1:18" x14ac:dyDescent="0.3">
      <c r="A13515" s="1" t="s">
        <v>13673</v>
      </c>
      <c r="B13515" s="1" t="s">
        <v>66</v>
      </c>
      <c r="C13515" s="1" t="s">
        <v>121</v>
      </c>
      <c r="D13515" s="1" t="s">
        <v>38</v>
      </c>
      <c r="E13515">
        <v>43</v>
      </c>
      <c r="F13515">
        <v>3500</v>
      </c>
      <c r="G13515">
        <v>69</v>
      </c>
      <c r="H13515">
        <v>69</v>
      </c>
      <c r="I13515">
        <v>0</v>
      </c>
      <c r="J13515">
        <v>241500</v>
      </c>
      <c r="K13515" s="2">
        <v>45993</v>
      </c>
      <c r="L13515">
        <v>14</v>
      </c>
      <c r="M13515" s="1" t="s">
        <v>39</v>
      </c>
      <c r="N13515" s="1" t="s">
        <v>23</v>
      </c>
      <c r="O13515" s="1" t="s">
        <v>24</v>
      </c>
      <c r="P13515" s="1" t="s">
        <v>25</v>
      </c>
      <c r="Q13515" s="1" t="s">
        <v>50</v>
      </c>
      <c r="R13515" s="1" t="s">
        <v>27</v>
      </c>
    </row>
    <row r="13516" spans="1:18" x14ac:dyDescent="0.3">
      <c r="A13516" s="1" t="s">
        <v>13674</v>
      </c>
      <c r="B13516" s="1" t="s">
        <v>83</v>
      </c>
      <c r="C13516" s="1" t="s">
        <v>151</v>
      </c>
      <c r="D13516" s="1" t="s">
        <v>67</v>
      </c>
      <c r="E13516">
        <v>105</v>
      </c>
      <c r="F13516">
        <v>5000</v>
      </c>
      <c r="G13516">
        <v>121</v>
      </c>
      <c r="H13516">
        <v>77</v>
      </c>
      <c r="I13516">
        <v>44</v>
      </c>
      <c r="J13516">
        <v>605000</v>
      </c>
      <c r="K13516" s="2">
        <v>45703</v>
      </c>
      <c r="L13516">
        <v>12</v>
      </c>
      <c r="M13516" s="1" t="s">
        <v>39</v>
      </c>
      <c r="N13516" s="1" t="s">
        <v>32</v>
      </c>
      <c r="O13516" s="1" t="s">
        <v>44</v>
      </c>
      <c r="P13516" s="1" t="s">
        <v>49</v>
      </c>
      <c r="Q13516" s="1" t="s">
        <v>50</v>
      </c>
      <c r="R13516" s="1" t="s">
        <v>27</v>
      </c>
    </row>
    <row r="13517" spans="1:18" x14ac:dyDescent="0.3">
      <c r="A13517" s="1" t="s">
        <v>13675</v>
      </c>
      <c r="B13517" s="1" t="s">
        <v>80</v>
      </c>
      <c r="C13517" s="1" t="s">
        <v>53</v>
      </c>
      <c r="D13517" s="1" t="s">
        <v>54</v>
      </c>
      <c r="E13517">
        <v>130</v>
      </c>
      <c r="F13517">
        <v>25000</v>
      </c>
      <c r="G13517">
        <v>146</v>
      </c>
      <c r="H13517">
        <v>21</v>
      </c>
      <c r="I13517">
        <v>125</v>
      </c>
      <c r="J13517">
        <v>3650000</v>
      </c>
      <c r="K13517" s="2">
        <v>45714</v>
      </c>
      <c r="L13517">
        <v>7</v>
      </c>
      <c r="M13517" s="1" t="s">
        <v>22</v>
      </c>
      <c r="N13517" s="1" t="s">
        <v>43</v>
      </c>
      <c r="O13517" s="1" t="s">
        <v>33</v>
      </c>
      <c r="P13517" s="1" t="s">
        <v>25</v>
      </c>
      <c r="Q13517" s="1" t="s">
        <v>26</v>
      </c>
      <c r="R13517" s="1" t="s">
        <v>59</v>
      </c>
    </row>
    <row r="13518" spans="1:18" x14ac:dyDescent="0.3">
      <c r="A13518" s="1" t="s">
        <v>13676</v>
      </c>
      <c r="B13518" s="1" t="s">
        <v>133</v>
      </c>
      <c r="C13518" s="1" t="s">
        <v>402</v>
      </c>
      <c r="D13518" s="1" t="s">
        <v>67</v>
      </c>
      <c r="E13518">
        <v>145</v>
      </c>
      <c r="F13518">
        <v>2500</v>
      </c>
      <c r="G13518">
        <v>171</v>
      </c>
      <c r="H13518">
        <v>103</v>
      </c>
      <c r="I13518">
        <v>68</v>
      </c>
      <c r="J13518">
        <v>427500</v>
      </c>
      <c r="K13518" s="2">
        <v>45961</v>
      </c>
      <c r="L13518">
        <v>3</v>
      </c>
      <c r="M13518" s="1" t="s">
        <v>55</v>
      </c>
      <c r="N13518" s="1" t="s">
        <v>32</v>
      </c>
      <c r="O13518" s="1" t="s">
        <v>44</v>
      </c>
      <c r="P13518" s="1" t="s">
        <v>25</v>
      </c>
      <c r="Q13518" s="1" t="s">
        <v>26</v>
      </c>
      <c r="R13518" s="1" t="s">
        <v>27</v>
      </c>
    </row>
    <row r="13519" spans="1:18" x14ac:dyDescent="0.3">
      <c r="A13519" s="1" t="s">
        <v>13677</v>
      </c>
      <c r="B13519" s="1" t="s">
        <v>66</v>
      </c>
      <c r="C13519" s="1" t="s">
        <v>168</v>
      </c>
      <c r="D13519" s="1" t="s">
        <v>58</v>
      </c>
      <c r="E13519">
        <v>68</v>
      </c>
      <c r="F13519">
        <v>10000</v>
      </c>
      <c r="G13519">
        <v>83</v>
      </c>
      <c r="H13519">
        <v>71</v>
      </c>
      <c r="I13519">
        <v>12</v>
      </c>
      <c r="J13519">
        <v>830000</v>
      </c>
      <c r="K13519" s="2">
        <v>45730</v>
      </c>
      <c r="L13519">
        <v>6</v>
      </c>
      <c r="M13519" s="1" t="s">
        <v>22</v>
      </c>
      <c r="N13519" s="1" t="s">
        <v>23</v>
      </c>
      <c r="O13519" s="1" t="s">
        <v>44</v>
      </c>
      <c r="P13519" s="1" t="s">
        <v>25</v>
      </c>
      <c r="Q13519" s="1" t="s">
        <v>50</v>
      </c>
      <c r="R13519" s="1" t="s">
        <v>27</v>
      </c>
    </row>
    <row r="13520" spans="1:18" x14ac:dyDescent="0.3">
      <c r="A13520" s="1" t="s">
        <v>13678</v>
      </c>
      <c r="B13520" s="1" t="s">
        <v>83</v>
      </c>
      <c r="C13520" s="1" t="s">
        <v>308</v>
      </c>
      <c r="D13520" s="1" t="s">
        <v>21</v>
      </c>
      <c r="E13520">
        <v>76</v>
      </c>
      <c r="F13520">
        <v>8000</v>
      </c>
      <c r="G13520">
        <v>92</v>
      </c>
      <c r="H13520">
        <v>62</v>
      </c>
      <c r="I13520">
        <v>30</v>
      </c>
      <c r="J13520">
        <v>736000</v>
      </c>
      <c r="K13520" s="2">
        <v>45689</v>
      </c>
      <c r="L13520">
        <v>3</v>
      </c>
      <c r="M13520" s="1" t="s">
        <v>55</v>
      </c>
      <c r="N13520" s="1" t="s">
        <v>23</v>
      </c>
      <c r="O13520" s="1" t="s">
        <v>44</v>
      </c>
      <c r="P13520" s="1" t="s">
        <v>49</v>
      </c>
      <c r="Q13520" s="1" t="s">
        <v>26</v>
      </c>
      <c r="R13520" s="1" t="s">
        <v>27</v>
      </c>
    </row>
    <row r="13521" spans="1:18" x14ac:dyDescent="0.3">
      <c r="A13521" s="1" t="s">
        <v>13679</v>
      </c>
      <c r="B13521" s="1" t="s">
        <v>99</v>
      </c>
      <c r="C13521" s="1" t="s">
        <v>218</v>
      </c>
      <c r="D13521" s="1" t="s">
        <v>48</v>
      </c>
      <c r="E13521">
        <v>63</v>
      </c>
      <c r="F13521">
        <v>70000</v>
      </c>
      <c r="G13521">
        <v>74</v>
      </c>
      <c r="H13521">
        <v>40</v>
      </c>
      <c r="I13521">
        <v>34</v>
      </c>
      <c r="J13521">
        <v>5180000</v>
      </c>
      <c r="K13521" s="2">
        <v>45684</v>
      </c>
      <c r="L13521">
        <v>4</v>
      </c>
      <c r="M13521" s="1" t="s">
        <v>55</v>
      </c>
      <c r="N13521" s="1" t="s">
        <v>43</v>
      </c>
      <c r="O13521" s="1" t="s">
        <v>24</v>
      </c>
      <c r="P13521" s="1" t="s">
        <v>25</v>
      </c>
      <c r="Q13521" s="1" t="s">
        <v>26</v>
      </c>
      <c r="R13521" s="1" t="s">
        <v>27</v>
      </c>
    </row>
    <row r="13522" spans="1:18" x14ac:dyDescent="0.3">
      <c r="A13522" s="1" t="s">
        <v>13680</v>
      </c>
      <c r="B13522" s="1" t="s">
        <v>19</v>
      </c>
      <c r="C13522" s="1" t="s">
        <v>63</v>
      </c>
      <c r="D13522" s="1" t="s">
        <v>58</v>
      </c>
      <c r="E13522">
        <v>148</v>
      </c>
      <c r="F13522">
        <v>500</v>
      </c>
      <c r="G13522">
        <v>162</v>
      </c>
      <c r="H13522">
        <v>146</v>
      </c>
      <c r="I13522">
        <v>16</v>
      </c>
      <c r="J13522">
        <v>81000</v>
      </c>
      <c r="K13522" s="2">
        <v>45794</v>
      </c>
      <c r="L13522">
        <v>2</v>
      </c>
      <c r="M13522" s="1" t="s">
        <v>55</v>
      </c>
      <c r="N13522" s="1" t="s">
        <v>23</v>
      </c>
      <c r="O13522" s="1" t="s">
        <v>44</v>
      </c>
      <c r="P13522" s="1" t="s">
        <v>25</v>
      </c>
      <c r="Q13522" s="1" t="s">
        <v>26</v>
      </c>
      <c r="R13522" s="1" t="s">
        <v>27</v>
      </c>
    </row>
    <row r="13523" spans="1:18" x14ac:dyDescent="0.3">
      <c r="A13523" s="1" t="s">
        <v>13681</v>
      </c>
      <c r="B13523" s="1" t="s">
        <v>104</v>
      </c>
      <c r="C13523" s="1" t="s">
        <v>182</v>
      </c>
      <c r="D13523" s="1" t="s">
        <v>64</v>
      </c>
      <c r="E13523">
        <v>90</v>
      </c>
      <c r="F13523">
        <v>8000</v>
      </c>
      <c r="G13523">
        <v>103</v>
      </c>
      <c r="H13523">
        <v>11</v>
      </c>
      <c r="I13523">
        <v>92</v>
      </c>
      <c r="J13523">
        <v>824000</v>
      </c>
      <c r="K13523" s="2">
        <v>45992</v>
      </c>
      <c r="L13523">
        <v>2</v>
      </c>
      <c r="M13523" s="1" t="s">
        <v>55</v>
      </c>
      <c r="N13523" s="1" t="s">
        <v>23</v>
      </c>
      <c r="O13523" s="1" t="s">
        <v>33</v>
      </c>
      <c r="P13523" s="1" t="s">
        <v>25</v>
      </c>
      <c r="Q13523" s="1" t="s">
        <v>26</v>
      </c>
      <c r="R13523" s="1" t="s">
        <v>27</v>
      </c>
    </row>
    <row r="13524" spans="1:18" x14ac:dyDescent="0.3">
      <c r="A13524" s="1" t="s">
        <v>13682</v>
      </c>
      <c r="B13524" s="1" t="s">
        <v>87</v>
      </c>
      <c r="C13524" s="1" t="s">
        <v>113</v>
      </c>
      <c r="D13524" s="1" t="s">
        <v>21</v>
      </c>
      <c r="E13524">
        <v>91</v>
      </c>
      <c r="F13524">
        <v>45000</v>
      </c>
      <c r="G13524">
        <v>112</v>
      </c>
      <c r="H13524">
        <v>24</v>
      </c>
      <c r="I13524">
        <v>88</v>
      </c>
      <c r="J13524">
        <v>5040000</v>
      </c>
      <c r="K13524" s="2">
        <v>45738</v>
      </c>
      <c r="L13524">
        <v>5</v>
      </c>
      <c r="M13524" s="1" t="s">
        <v>55</v>
      </c>
      <c r="N13524" s="1" t="s">
        <v>43</v>
      </c>
      <c r="O13524" s="1" t="s">
        <v>24</v>
      </c>
      <c r="P13524" s="1" t="s">
        <v>25</v>
      </c>
      <c r="Q13524" s="1" t="s">
        <v>59</v>
      </c>
      <c r="R13524" s="1" t="s">
        <v>27</v>
      </c>
    </row>
    <row r="13525" spans="1:18" x14ac:dyDescent="0.3">
      <c r="A13525" s="1" t="s">
        <v>13683</v>
      </c>
      <c r="B13525" s="1" t="s">
        <v>46</v>
      </c>
      <c r="C13525" s="1" t="s">
        <v>61</v>
      </c>
      <c r="D13525" s="1" t="s">
        <v>64</v>
      </c>
      <c r="E13525">
        <v>53</v>
      </c>
      <c r="F13525">
        <v>2200</v>
      </c>
      <c r="G13525">
        <v>83</v>
      </c>
      <c r="H13525">
        <v>66</v>
      </c>
      <c r="I13525">
        <v>17</v>
      </c>
      <c r="J13525">
        <v>182600</v>
      </c>
      <c r="K13525" s="2">
        <v>45708</v>
      </c>
      <c r="L13525">
        <v>8</v>
      </c>
      <c r="M13525" s="1" t="s">
        <v>22</v>
      </c>
      <c r="N13525" s="1" t="s">
        <v>23</v>
      </c>
      <c r="O13525" s="1" t="s">
        <v>33</v>
      </c>
      <c r="P13525" s="1" t="s">
        <v>49</v>
      </c>
      <c r="Q13525" s="1" t="s">
        <v>26</v>
      </c>
      <c r="R13525" s="1" t="s">
        <v>27</v>
      </c>
    </row>
    <row r="13526" spans="1:18" x14ac:dyDescent="0.3">
      <c r="A13526" s="1" t="s">
        <v>13684</v>
      </c>
      <c r="B13526" s="1" t="s">
        <v>66</v>
      </c>
      <c r="C13526" s="1" t="s">
        <v>179</v>
      </c>
      <c r="D13526" s="1" t="s">
        <v>64</v>
      </c>
      <c r="E13526">
        <v>147</v>
      </c>
      <c r="F13526">
        <v>450000</v>
      </c>
      <c r="G13526">
        <v>165</v>
      </c>
      <c r="H13526">
        <v>109</v>
      </c>
      <c r="I13526">
        <v>56</v>
      </c>
      <c r="J13526">
        <v>74250000</v>
      </c>
      <c r="K13526" s="2">
        <v>46002</v>
      </c>
      <c r="L13526">
        <v>12</v>
      </c>
      <c r="M13526" s="1" t="s">
        <v>39</v>
      </c>
      <c r="N13526" s="1" t="s">
        <v>32</v>
      </c>
      <c r="O13526" s="1" t="s">
        <v>33</v>
      </c>
      <c r="P13526" s="1" t="s">
        <v>25</v>
      </c>
      <c r="Q13526" s="1" t="s">
        <v>26</v>
      </c>
      <c r="R13526" s="1" t="s">
        <v>27</v>
      </c>
    </row>
    <row r="13527" spans="1:18" x14ac:dyDescent="0.3">
      <c r="A13527" s="1" t="s">
        <v>13685</v>
      </c>
      <c r="B13527" s="1" t="s">
        <v>87</v>
      </c>
      <c r="C13527" s="1" t="s">
        <v>154</v>
      </c>
      <c r="D13527" s="1" t="s">
        <v>31</v>
      </c>
      <c r="E13527">
        <v>106</v>
      </c>
      <c r="F13527">
        <v>18000</v>
      </c>
      <c r="G13527">
        <v>110</v>
      </c>
      <c r="H13527">
        <v>17</v>
      </c>
      <c r="I13527">
        <v>93</v>
      </c>
      <c r="J13527">
        <v>1980000</v>
      </c>
      <c r="K13527" s="2">
        <v>45937</v>
      </c>
      <c r="L13527">
        <v>6</v>
      </c>
      <c r="M13527" s="1" t="s">
        <v>22</v>
      </c>
      <c r="N13527" s="1" t="s">
        <v>23</v>
      </c>
      <c r="O13527" s="1" t="s">
        <v>24</v>
      </c>
      <c r="P13527" s="1" t="s">
        <v>25</v>
      </c>
      <c r="Q13527" s="1" t="s">
        <v>26</v>
      </c>
      <c r="R13527" s="1" t="s">
        <v>59</v>
      </c>
    </row>
    <row r="13528" spans="1:18" x14ac:dyDescent="0.3">
      <c r="A13528" s="1" t="s">
        <v>13686</v>
      </c>
      <c r="B13528" s="1" t="s">
        <v>83</v>
      </c>
      <c r="C13528" s="1" t="s">
        <v>188</v>
      </c>
      <c r="D13528" s="1" t="s">
        <v>58</v>
      </c>
      <c r="E13528">
        <v>132</v>
      </c>
      <c r="F13528">
        <v>95000</v>
      </c>
      <c r="G13528">
        <v>152</v>
      </c>
      <c r="H13528">
        <v>10</v>
      </c>
      <c r="I13528">
        <v>142</v>
      </c>
      <c r="J13528">
        <v>14440000</v>
      </c>
      <c r="K13528" s="2">
        <v>45958</v>
      </c>
      <c r="L13528">
        <v>11</v>
      </c>
      <c r="M13528" s="1" t="s">
        <v>39</v>
      </c>
      <c r="N13528" s="1" t="s">
        <v>23</v>
      </c>
      <c r="O13528" s="1" t="s">
        <v>24</v>
      </c>
      <c r="P13528" s="1" t="s">
        <v>49</v>
      </c>
      <c r="Q13528" s="1" t="s">
        <v>26</v>
      </c>
      <c r="R13528" s="1" t="s">
        <v>27</v>
      </c>
    </row>
    <row r="13529" spans="1:18" x14ac:dyDescent="0.3">
      <c r="A13529" s="1" t="s">
        <v>13687</v>
      </c>
      <c r="B13529" s="1" t="s">
        <v>87</v>
      </c>
      <c r="C13529" s="1" t="s">
        <v>74</v>
      </c>
      <c r="D13529" s="1" t="s">
        <v>38</v>
      </c>
      <c r="E13529">
        <v>76</v>
      </c>
      <c r="F13529">
        <v>25000</v>
      </c>
      <c r="G13529">
        <v>93</v>
      </c>
      <c r="H13529">
        <v>17</v>
      </c>
      <c r="I13529">
        <v>76</v>
      </c>
      <c r="J13529">
        <v>2325000</v>
      </c>
      <c r="K13529" s="2">
        <v>45689</v>
      </c>
      <c r="L13529">
        <v>8</v>
      </c>
      <c r="M13529" s="1" t="s">
        <v>22</v>
      </c>
      <c r="N13529" s="1" t="s">
        <v>32</v>
      </c>
      <c r="O13529" s="1" t="s">
        <v>24</v>
      </c>
      <c r="P13529" s="1" t="s">
        <v>25</v>
      </c>
      <c r="Q13529" s="1" t="s">
        <v>50</v>
      </c>
      <c r="R13529" s="1" t="s">
        <v>27</v>
      </c>
    </row>
    <row r="13530" spans="1:18" x14ac:dyDescent="0.3">
      <c r="A13530" s="1" t="s">
        <v>13688</v>
      </c>
      <c r="B13530" s="1" t="s">
        <v>133</v>
      </c>
      <c r="C13530" s="1" t="s">
        <v>182</v>
      </c>
      <c r="D13530" s="1" t="s">
        <v>67</v>
      </c>
      <c r="E13530">
        <v>50</v>
      </c>
      <c r="F13530">
        <v>8000</v>
      </c>
      <c r="G13530">
        <v>52</v>
      </c>
      <c r="H13530">
        <v>23</v>
      </c>
      <c r="I13530">
        <v>29</v>
      </c>
      <c r="J13530">
        <v>416000</v>
      </c>
      <c r="K13530" s="2">
        <v>45812</v>
      </c>
      <c r="L13530">
        <v>1</v>
      </c>
      <c r="M13530" s="1" t="s">
        <v>55</v>
      </c>
      <c r="N13530" s="1" t="s">
        <v>23</v>
      </c>
      <c r="O13530" s="1" t="s">
        <v>44</v>
      </c>
      <c r="P13530" s="1" t="s">
        <v>25</v>
      </c>
      <c r="Q13530" s="1" t="s">
        <v>50</v>
      </c>
      <c r="R13530" s="1" t="s">
        <v>27</v>
      </c>
    </row>
    <row r="13531" spans="1:18" x14ac:dyDescent="0.3">
      <c r="A13531" s="1" t="s">
        <v>13689</v>
      </c>
      <c r="B13531" s="1" t="s">
        <v>87</v>
      </c>
      <c r="C13531" s="1" t="s">
        <v>182</v>
      </c>
      <c r="D13531" s="1" t="s">
        <v>91</v>
      </c>
      <c r="E13531">
        <v>125</v>
      </c>
      <c r="F13531">
        <v>8000</v>
      </c>
      <c r="G13531">
        <v>144</v>
      </c>
      <c r="H13531">
        <v>84</v>
      </c>
      <c r="I13531">
        <v>60</v>
      </c>
      <c r="J13531">
        <v>1152000</v>
      </c>
      <c r="K13531" s="2">
        <v>45755</v>
      </c>
      <c r="L13531">
        <v>13</v>
      </c>
      <c r="M13531" s="1" t="s">
        <v>39</v>
      </c>
      <c r="N13531" s="1" t="s">
        <v>43</v>
      </c>
      <c r="O13531" s="1" t="s">
        <v>44</v>
      </c>
      <c r="P13531" s="1" t="s">
        <v>25</v>
      </c>
      <c r="Q13531" s="1" t="s">
        <v>26</v>
      </c>
      <c r="R13531" s="1" t="s">
        <v>27</v>
      </c>
    </row>
    <row r="13532" spans="1:18" x14ac:dyDescent="0.3">
      <c r="A13532" s="1" t="s">
        <v>13690</v>
      </c>
      <c r="B13532" s="1" t="s">
        <v>99</v>
      </c>
      <c r="C13532" s="1" t="s">
        <v>121</v>
      </c>
      <c r="D13532" s="1" t="s">
        <v>21</v>
      </c>
      <c r="E13532">
        <v>92</v>
      </c>
      <c r="F13532">
        <v>3500</v>
      </c>
      <c r="G13532">
        <v>119</v>
      </c>
      <c r="H13532">
        <v>8</v>
      </c>
      <c r="I13532">
        <v>111</v>
      </c>
      <c r="J13532">
        <v>416500</v>
      </c>
      <c r="K13532" s="2">
        <v>45932</v>
      </c>
      <c r="L13532">
        <v>9</v>
      </c>
      <c r="M13532" s="1" t="s">
        <v>22</v>
      </c>
      <c r="N13532" s="1" t="s">
        <v>32</v>
      </c>
      <c r="O13532" s="1" t="s">
        <v>24</v>
      </c>
      <c r="P13532" s="1" t="s">
        <v>25</v>
      </c>
      <c r="Q13532" s="1" t="s">
        <v>59</v>
      </c>
      <c r="R13532" s="1" t="s">
        <v>59</v>
      </c>
    </row>
    <row r="13533" spans="1:18" x14ac:dyDescent="0.3">
      <c r="A13533" s="1" t="s">
        <v>13691</v>
      </c>
      <c r="B13533" s="1" t="s">
        <v>133</v>
      </c>
      <c r="C13533" s="1" t="s">
        <v>158</v>
      </c>
      <c r="D13533" s="1" t="s">
        <v>48</v>
      </c>
      <c r="E13533">
        <v>25</v>
      </c>
      <c r="F13533">
        <v>300</v>
      </c>
      <c r="G13533">
        <v>50</v>
      </c>
      <c r="H13533">
        <v>14</v>
      </c>
      <c r="I13533">
        <v>36</v>
      </c>
      <c r="J13533">
        <v>15000</v>
      </c>
      <c r="K13533" s="2">
        <v>45850</v>
      </c>
      <c r="L13533">
        <v>10</v>
      </c>
      <c r="M13533" s="1" t="s">
        <v>22</v>
      </c>
      <c r="N13533" s="1" t="s">
        <v>32</v>
      </c>
      <c r="O13533" s="1" t="s">
        <v>24</v>
      </c>
      <c r="P13533" s="1" t="s">
        <v>25</v>
      </c>
      <c r="Q13533" s="1" t="s">
        <v>26</v>
      </c>
      <c r="R13533" s="1" t="s">
        <v>34</v>
      </c>
    </row>
    <row r="13534" spans="1:18" x14ac:dyDescent="0.3">
      <c r="A13534" s="1" t="s">
        <v>13692</v>
      </c>
      <c r="B13534" s="1" t="s">
        <v>93</v>
      </c>
      <c r="C13534" s="1" t="s">
        <v>233</v>
      </c>
      <c r="D13534" s="1" t="s">
        <v>21</v>
      </c>
      <c r="E13534">
        <v>129</v>
      </c>
      <c r="F13534">
        <v>15000</v>
      </c>
      <c r="G13534">
        <v>132</v>
      </c>
      <c r="H13534">
        <v>125</v>
      </c>
      <c r="I13534">
        <v>7</v>
      </c>
      <c r="J13534">
        <v>1980000</v>
      </c>
      <c r="K13534" s="2">
        <v>45695</v>
      </c>
      <c r="L13534">
        <v>5</v>
      </c>
      <c r="M13534" s="1" t="s">
        <v>55</v>
      </c>
      <c r="N13534" s="1" t="s">
        <v>23</v>
      </c>
      <c r="O13534" s="1" t="s">
        <v>24</v>
      </c>
      <c r="P13534" s="1" t="s">
        <v>25</v>
      </c>
      <c r="Q13534" s="1" t="s">
        <v>26</v>
      </c>
      <c r="R13534" s="1" t="s">
        <v>27</v>
      </c>
    </row>
    <row r="13535" spans="1:18" x14ac:dyDescent="0.3">
      <c r="A13535" s="1" t="s">
        <v>13693</v>
      </c>
      <c r="B13535" s="1" t="s">
        <v>36</v>
      </c>
      <c r="C13535" s="1" t="s">
        <v>410</v>
      </c>
      <c r="D13535" s="1" t="s">
        <v>48</v>
      </c>
      <c r="E13535">
        <v>143</v>
      </c>
      <c r="F13535">
        <v>25000</v>
      </c>
      <c r="G13535">
        <v>157</v>
      </c>
      <c r="H13535">
        <v>155</v>
      </c>
      <c r="I13535">
        <v>2</v>
      </c>
      <c r="J13535">
        <v>3925000</v>
      </c>
      <c r="K13535" s="2">
        <v>45858</v>
      </c>
      <c r="L13535">
        <v>1</v>
      </c>
      <c r="M13535" s="1" t="s">
        <v>55</v>
      </c>
      <c r="N13535" s="1" t="s">
        <v>23</v>
      </c>
      <c r="O13535" s="1" t="s">
        <v>24</v>
      </c>
      <c r="P13535" s="1" t="s">
        <v>25</v>
      </c>
      <c r="Q13535" s="1" t="s">
        <v>26</v>
      </c>
      <c r="R13535" s="1" t="s">
        <v>59</v>
      </c>
    </row>
    <row r="13536" spans="1:18" x14ac:dyDescent="0.3">
      <c r="A13536" s="1" t="s">
        <v>13694</v>
      </c>
      <c r="B13536" s="1" t="s">
        <v>83</v>
      </c>
      <c r="C13536" s="1" t="s">
        <v>146</v>
      </c>
      <c r="D13536" s="1" t="s">
        <v>58</v>
      </c>
      <c r="E13536">
        <v>53</v>
      </c>
      <c r="F13536">
        <v>1800000</v>
      </c>
      <c r="G13536">
        <v>72</v>
      </c>
      <c r="H13536">
        <v>6</v>
      </c>
      <c r="I13536">
        <v>66</v>
      </c>
      <c r="J13536">
        <v>129600000</v>
      </c>
      <c r="K13536" s="2">
        <v>45732</v>
      </c>
      <c r="L13536">
        <v>5</v>
      </c>
      <c r="M13536" s="1" t="s">
        <v>55</v>
      </c>
      <c r="N13536" s="1" t="s">
        <v>43</v>
      </c>
      <c r="O13536" s="1" t="s">
        <v>33</v>
      </c>
      <c r="P13536" s="1" t="s">
        <v>25</v>
      </c>
      <c r="Q13536" s="1" t="s">
        <v>50</v>
      </c>
      <c r="R13536" s="1" t="s">
        <v>27</v>
      </c>
    </row>
    <row r="13537" spans="1:18" x14ac:dyDescent="0.3">
      <c r="A13537" s="1" t="s">
        <v>13695</v>
      </c>
      <c r="B13537" s="1" t="s">
        <v>83</v>
      </c>
      <c r="C13537" s="1" t="s">
        <v>415</v>
      </c>
      <c r="D13537" s="1" t="s">
        <v>58</v>
      </c>
      <c r="E13537">
        <v>81</v>
      </c>
      <c r="F13537">
        <v>12000</v>
      </c>
      <c r="G13537">
        <v>86</v>
      </c>
      <c r="H13537">
        <v>59</v>
      </c>
      <c r="I13537">
        <v>27</v>
      </c>
      <c r="J13537">
        <v>1032000</v>
      </c>
      <c r="K13537" s="2">
        <v>45798</v>
      </c>
      <c r="L13537">
        <v>8</v>
      </c>
      <c r="M13537" s="1" t="s">
        <v>22</v>
      </c>
      <c r="N13537" s="1" t="s">
        <v>23</v>
      </c>
      <c r="O13537" s="1" t="s">
        <v>24</v>
      </c>
      <c r="P13537" s="1" t="s">
        <v>25</v>
      </c>
      <c r="Q13537" s="1" t="s">
        <v>26</v>
      </c>
      <c r="R13537" s="1" t="s">
        <v>27</v>
      </c>
    </row>
    <row r="13538" spans="1:18" x14ac:dyDescent="0.3">
      <c r="A13538" s="1" t="s">
        <v>13696</v>
      </c>
      <c r="B13538" s="1" t="s">
        <v>80</v>
      </c>
      <c r="C13538" s="1" t="s">
        <v>398</v>
      </c>
      <c r="D13538" s="1" t="s">
        <v>58</v>
      </c>
      <c r="E13538">
        <v>115</v>
      </c>
      <c r="F13538">
        <v>3500000</v>
      </c>
      <c r="G13538">
        <v>120</v>
      </c>
      <c r="H13538">
        <v>70</v>
      </c>
      <c r="I13538">
        <v>50</v>
      </c>
      <c r="J13538">
        <v>420000000</v>
      </c>
      <c r="K13538" s="2">
        <v>45951</v>
      </c>
      <c r="L13538">
        <v>4</v>
      </c>
      <c r="M13538" s="1" t="s">
        <v>55</v>
      </c>
      <c r="N13538" s="1" t="s">
        <v>23</v>
      </c>
      <c r="O13538" s="1" t="s">
        <v>24</v>
      </c>
      <c r="P13538" s="1" t="s">
        <v>25</v>
      </c>
      <c r="Q13538" s="1" t="s">
        <v>50</v>
      </c>
      <c r="R13538" s="1" t="s">
        <v>27</v>
      </c>
    </row>
    <row r="13539" spans="1:18" x14ac:dyDescent="0.3">
      <c r="A13539" s="1" t="s">
        <v>13697</v>
      </c>
      <c r="B13539" s="1" t="s">
        <v>29</v>
      </c>
      <c r="C13539" s="1" t="s">
        <v>140</v>
      </c>
      <c r="D13539" s="1" t="s">
        <v>21</v>
      </c>
      <c r="E13539">
        <v>57</v>
      </c>
      <c r="F13539">
        <v>12000</v>
      </c>
      <c r="G13539">
        <v>60</v>
      </c>
      <c r="H13539">
        <v>14</v>
      </c>
      <c r="I13539">
        <v>46</v>
      </c>
      <c r="J13539">
        <v>720000</v>
      </c>
      <c r="K13539" s="2">
        <v>45831</v>
      </c>
      <c r="L13539">
        <v>2</v>
      </c>
      <c r="M13539" s="1" t="s">
        <v>55</v>
      </c>
      <c r="N13539" s="1" t="s">
        <v>43</v>
      </c>
      <c r="O13539" s="1" t="s">
        <v>44</v>
      </c>
      <c r="P13539" s="1" t="s">
        <v>25</v>
      </c>
      <c r="Q13539" s="1" t="s">
        <v>26</v>
      </c>
      <c r="R13539" s="1" t="s">
        <v>27</v>
      </c>
    </row>
    <row r="13540" spans="1:18" x14ac:dyDescent="0.3">
      <c r="A13540" s="1" t="s">
        <v>13698</v>
      </c>
      <c r="B13540" s="1" t="s">
        <v>52</v>
      </c>
      <c r="C13540" s="1" t="s">
        <v>513</v>
      </c>
      <c r="D13540" s="1" t="s">
        <v>54</v>
      </c>
      <c r="E13540">
        <v>149</v>
      </c>
      <c r="F13540">
        <v>5000</v>
      </c>
      <c r="G13540">
        <v>168</v>
      </c>
      <c r="H13540">
        <v>43</v>
      </c>
      <c r="I13540">
        <v>125</v>
      </c>
      <c r="J13540">
        <v>840000</v>
      </c>
      <c r="K13540" s="2">
        <v>45846</v>
      </c>
      <c r="L13540">
        <v>1</v>
      </c>
      <c r="M13540" s="1" t="s">
        <v>55</v>
      </c>
      <c r="N13540" s="1" t="s">
        <v>32</v>
      </c>
      <c r="O13540" s="1" t="s">
        <v>24</v>
      </c>
      <c r="P13540" s="1" t="s">
        <v>25</v>
      </c>
      <c r="Q13540" s="1" t="s">
        <v>26</v>
      </c>
      <c r="R13540" s="1" t="s">
        <v>27</v>
      </c>
    </row>
    <row r="13541" spans="1:18" x14ac:dyDescent="0.3">
      <c r="A13541" s="1" t="s">
        <v>13699</v>
      </c>
      <c r="B13541" s="1" t="s">
        <v>104</v>
      </c>
      <c r="C13541" s="1" t="s">
        <v>182</v>
      </c>
      <c r="D13541" s="1" t="s">
        <v>64</v>
      </c>
      <c r="E13541">
        <v>121</v>
      </c>
      <c r="F13541">
        <v>8000</v>
      </c>
      <c r="G13541">
        <v>149</v>
      </c>
      <c r="H13541">
        <v>129</v>
      </c>
      <c r="I13541">
        <v>20</v>
      </c>
      <c r="J13541">
        <v>1192000</v>
      </c>
      <c r="K13541" s="2">
        <v>45973</v>
      </c>
      <c r="L13541">
        <v>10</v>
      </c>
      <c r="M13541" s="1" t="s">
        <v>22</v>
      </c>
      <c r="N13541" s="1" t="s">
        <v>23</v>
      </c>
      <c r="O13541" s="1" t="s">
        <v>44</v>
      </c>
      <c r="P13541" s="1" t="s">
        <v>25</v>
      </c>
      <c r="Q13541" s="1" t="s">
        <v>26</v>
      </c>
      <c r="R13541" s="1" t="s">
        <v>27</v>
      </c>
    </row>
    <row r="13542" spans="1:18" x14ac:dyDescent="0.3">
      <c r="A13542" s="1" t="s">
        <v>13700</v>
      </c>
      <c r="B13542" s="1" t="s">
        <v>83</v>
      </c>
      <c r="C13542" s="1" t="s">
        <v>511</v>
      </c>
      <c r="D13542" s="1" t="s">
        <v>31</v>
      </c>
      <c r="E13542">
        <v>26</v>
      </c>
      <c r="F13542">
        <v>12000</v>
      </c>
      <c r="G13542">
        <v>47</v>
      </c>
      <c r="H13542">
        <v>25</v>
      </c>
      <c r="I13542">
        <v>22</v>
      </c>
      <c r="J13542">
        <v>564000</v>
      </c>
      <c r="K13542" s="2">
        <v>45750</v>
      </c>
      <c r="L13542">
        <v>3</v>
      </c>
      <c r="M13542" s="1" t="s">
        <v>55</v>
      </c>
      <c r="N13542" s="1" t="s">
        <v>32</v>
      </c>
      <c r="O13542" s="1" t="s">
        <v>44</v>
      </c>
      <c r="P13542" s="1" t="s">
        <v>25</v>
      </c>
      <c r="Q13542" s="1" t="s">
        <v>50</v>
      </c>
      <c r="R13542" s="1" t="s">
        <v>34</v>
      </c>
    </row>
    <row r="13543" spans="1:18" x14ac:dyDescent="0.3">
      <c r="A13543" s="1" t="s">
        <v>13701</v>
      </c>
      <c r="B13543" s="1" t="s">
        <v>83</v>
      </c>
      <c r="C13543" s="1" t="s">
        <v>511</v>
      </c>
      <c r="D13543" s="1" t="s">
        <v>91</v>
      </c>
      <c r="E13543">
        <v>55</v>
      </c>
      <c r="F13543">
        <v>12000</v>
      </c>
      <c r="G13543">
        <v>72</v>
      </c>
      <c r="H13543">
        <v>72</v>
      </c>
      <c r="I13543">
        <v>0</v>
      </c>
      <c r="J13543">
        <v>864000</v>
      </c>
      <c r="K13543" s="2">
        <v>45771</v>
      </c>
      <c r="L13543">
        <v>11</v>
      </c>
      <c r="M13543" s="1" t="s">
        <v>39</v>
      </c>
      <c r="N13543" s="1" t="s">
        <v>32</v>
      </c>
      <c r="O13543" s="1" t="s">
        <v>24</v>
      </c>
      <c r="P13543" s="1" t="s">
        <v>25</v>
      </c>
      <c r="Q13543" s="1" t="s">
        <v>26</v>
      </c>
      <c r="R13543" s="1" t="s">
        <v>27</v>
      </c>
    </row>
    <row r="13544" spans="1:18" x14ac:dyDescent="0.3">
      <c r="A13544" s="1" t="s">
        <v>13702</v>
      </c>
      <c r="B13544" s="1" t="s">
        <v>107</v>
      </c>
      <c r="C13544" s="1" t="s">
        <v>90</v>
      </c>
      <c r="D13544" s="1" t="s">
        <v>72</v>
      </c>
      <c r="E13544">
        <v>29</v>
      </c>
      <c r="F13544">
        <v>8500</v>
      </c>
      <c r="G13544">
        <v>47</v>
      </c>
      <c r="H13544">
        <v>39</v>
      </c>
      <c r="I13544">
        <v>8</v>
      </c>
      <c r="J13544">
        <v>399500</v>
      </c>
      <c r="K13544" s="2">
        <v>45869</v>
      </c>
      <c r="L13544">
        <v>2</v>
      </c>
      <c r="M13544" s="1" t="s">
        <v>55</v>
      </c>
      <c r="N13544" s="1" t="s">
        <v>43</v>
      </c>
      <c r="O13544" s="1" t="s">
        <v>33</v>
      </c>
      <c r="P13544" s="1" t="s">
        <v>25</v>
      </c>
      <c r="Q13544" s="1" t="s">
        <v>26</v>
      </c>
      <c r="R13544" s="1" t="s">
        <v>59</v>
      </c>
    </row>
    <row r="13545" spans="1:18" x14ac:dyDescent="0.3">
      <c r="A13545" s="1" t="s">
        <v>13703</v>
      </c>
      <c r="B13545" s="1" t="s">
        <v>52</v>
      </c>
      <c r="C13545" s="1" t="s">
        <v>287</v>
      </c>
      <c r="D13545" s="1" t="s">
        <v>67</v>
      </c>
      <c r="E13545">
        <v>97</v>
      </c>
      <c r="F13545">
        <v>25000</v>
      </c>
      <c r="G13545">
        <v>118</v>
      </c>
      <c r="H13545">
        <v>86</v>
      </c>
      <c r="I13545">
        <v>32</v>
      </c>
      <c r="J13545">
        <v>2950000</v>
      </c>
      <c r="K13545" s="2">
        <v>45849</v>
      </c>
      <c r="L13545">
        <v>9</v>
      </c>
      <c r="M13545" s="1" t="s">
        <v>22</v>
      </c>
      <c r="N13545" s="1" t="s">
        <v>43</v>
      </c>
      <c r="O13545" s="1" t="s">
        <v>44</v>
      </c>
      <c r="P13545" s="1" t="s">
        <v>25</v>
      </c>
      <c r="Q13545" s="1" t="s">
        <v>26</v>
      </c>
      <c r="R13545" s="1" t="s">
        <v>27</v>
      </c>
    </row>
    <row r="13546" spans="1:18" x14ac:dyDescent="0.3">
      <c r="A13546" s="1" t="s">
        <v>13704</v>
      </c>
      <c r="B13546" s="1" t="s">
        <v>83</v>
      </c>
      <c r="C13546" s="1" t="s">
        <v>320</v>
      </c>
      <c r="D13546" s="1" t="s">
        <v>72</v>
      </c>
      <c r="E13546">
        <v>62</v>
      </c>
      <c r="F13546">
        <v>1800</v>
      </c>
      <c r="G13546">
        <v>66</v>
      </c>
      <c r="H13546">
        <v>32</v>
      </c>
      <c r="I13546">
        <v>34</v>
      </c>
      <c r="J13546">
        <v>118800</v>
      </c>
      <c r="K13546" s="2">
        <v>45848</v>
      </c>
      <c r="L13546">
        <v>11</v>
      </c>
      <c r="M13546" s="1" t="s">
        <v>39</v>
      </c>
      <c r="N13546" s="1" t="s">
        <v>32</v>
      </c>
      <c r="O13546" s="1" t="s">
        <v>33</v>
      </c>
      <c r="P13546" s="1" t="s">
        <v>49</v>
      </c>
      <c r="Q13546" s="1" t="s">
        <v>26</v>
      </c>
      <c r="R13546" s="1" t="s">
        <v>27</v>
      </c>
    </row>
    <row r="13547" spans="1:18" x14ac:dyDescent="0.3">
      <c r="A13547" s="1" t="s">
        <v>13705</v>
      </c>
      <c r="B13547" s="1" t="s">
        <v>104</v>
      </c>
      <c r="C13547" s="1" t="s">
        <v>218</v>
      </c>
      <c r="D13547" s="1" t="s">
        <v>72</v>
      </c>
      <c r="E13547">
        <v>59</v>
      </c>
      <c r="F13547">
        <v>70000</v>
      </c>
      <c r="G13547">
        <v>71</v>
      </c>
      <c r="H13547">
        <v>15</v>
      </c>
      <c r="I13547">
        <v>56</v>
      </c>
      <c r="J13547">
        <v>4970000</v>
      </c>
      <c r="K13547" s="2">
        <v>45735</v>
      </c>
      <c r="L13547">
        <v>6</v>
      </c>
      <c r="M13547" s="1" t="s">
        <v>22</v>
      </c>
      <c r="N13547" s="1" t="s">
        <v>23</v>
      </c>
      <c r="O13547" s="1" t="s">
        <v>24</v>
      </c>
      <c r="P13547" s="1" t="s">
        <v>25</v>
      </c>
      <c r="Q13547" s="1" t="s">
        <v>50</v>
      </c>
      <c r="R13547" s="1" t="s">
        <v>27</v>
      </c>
    </row>
    <row r="13548" spans="1:18" x14ac:dyDescent="0.3">
      <c r="A13548" s="1" t="s">
        <v>13706</v>
      </c>
      <c r="B13548" s="1" t="s">
        <v>99</v>
      </c>
      <c r="C13548" s="1" t="s">
        <v>301</v>
      </c>
      <c r="D13548" s="1" t="s">
        <v>72</v>
      </c>
      <c r="E13548">
        <v>142</v>
      </c>
      <c r="F13548">
        <v>9000</v>
      </c>
      <c r="G13548">
        <v>142</v>
      </c>
      <c r="H13548">
        <v>129</v>
      </c>
      <c r="I13548">
        <v>13</v>
      </c>
      <c r="J13548">
        <v>1278000</v>
      </c>
      <c r="K13548" s="2">
        <v>45997</v>
      </c>
      <c r="L13548">
        <v>5</v>
      </c>
      <c r="M13548" s="1" t="s">
        <v>55</v>
      </c>
      <c r="N13548" s="1" t="s">
        <v>23</v>
      </c>
      <c r="O13548" s="1" t="s">
        <v>44</v>
      </c>
      <c r="P13548" s="1" t="s">
        <v>25</v>
      </c>
      <c r="Q13548" s="1" t="s">
        <v>59</v>
      </c>
      <c r="R13548" s="1" t="s">
        <v>27</v>
      </c>
    </row>
    <row r="13549" spans="1:18" x14ac:dyDescent="0.3">
      <c r="A13549" s="1" t="s">
        <v>13707</v>
      </c>
      <c r="B13549" s="1" t="s">
        <v>66</v>
      </c>
      <c r="C13549" s="1" t="s">
        <v>386</v>
      </c>
      <c r="D13549" s="1" t="s">
        <v>38</v>
      </c>
      <c r="E13549">
        <v>74</v>
      </c>
      <c r="F13549">
        <v>45000</v>
      </c>
      <c r="G13549">
        <v>86</v>
      </c>
      <c r="H13549">
        <v>54</v>
      </c>
      <c r="I13549">
        <v>32</v>
      </c>
      <c r="J13549">
        <v>3870000</v>
      </c>
      <c r="K13549" s="2">
        <v>45774</v>
      </c>
      <c r="L13549">
        <v>11</v>
      </c>
      <c r="M13549" s="1" t="s">
        <v>39</v>
      </c>
      <c r="N13549" s="1" t="s">
        <v>32</v>
      </c>
      <c r="O13549" s="1" t="s">
        <v>85</v>
      </c>
      <c r="P13549" s="1" t="s">
        <v>25</v>
      </c>
      <c r="Q13549" s="1" t="s">
        <v>50</v>
      </c>
      <c r="R13549" s="1" t="s">
        <v>59</v>
      </c>
    </row>
    <row r="13550" spans="1:18" x14ac:dyDescent="0.3">
      <c r="A13550" s="1" t="s">
        <v>13708</v>
      </c>
      <c r="B13550" s="1" t="s">
        <v>83</v>
      </c>
      <c r="C13550" s="1" t="s">
        <v>182</v>
      </c>
      <c r="D13550" s="1" t="s">
        <v>67</v>
      </c>
      <c r="E13550">
        <v>117</v>
      </c>
      <c r="F13550">
        <v>8000</v>
      </c>
      <c r="G13550">
        <v>139</v>
      </c>
      <c r="H13550">
        <v>32</v>
      </c>
      <c r="I13550">
        <v>107</v>
      </c>
      <c r="J13550">
        <v>1112000</v>
      </c>
      <c r="K13550" s="2">
        <v>45834</v>
      </c>
      <c r="L13550">
        <v>11</v>
      </c>
      <c r="M13550" s="1" t="s">
        <v>39</v>
      </c>
      <c r="N13550" s="1" t="s">
        <v>23</v>
      </c>
      <c r="O13550" s="1" t="s">
        <v>24</v>
      </c>
      <c r="P13550" s="1" t="s">
        <v>49</v>
      </c>
      <c r="Q13550" s="1" t="s">
        <v>59</v>
      </c>
      <c r="R13550" s="1" t="s">
        <v>27</v>
      </c>
    </row>
    <row r="13551" spans="1:18" x14ac:dyDescent="0.3">
      <c r="A13551" s="1" t="s">
        <v>13709</v>
      </c>
      <c r="B13551" s="1" t="s">
        <v>19</v>
      </c>
      <c r="C13551" s="1" t="s">
        <v>231</v>
      </c>
      <c r="D13551" s="1" t="s">
        <v>72</v>
      </c>
      <c r="E13551">
        <v>74</v>
      </c>
      <c r="F13551">
        <v>12000</v>
      </c>
      <c r="G13551">
        <v>103</v>
      </c>
      <c r="H13551">
        <v>13</v>
      </c>
      <c r="I13551">
        <v>90</v>
      </c>
      <c r="J13551">
        <v>1236000</v>
      </c>
      <c r="K13551" s="2">
        <v>45687</v>
      </c>
      <c r="L13551">
        <v>7</v>
      </c>
      <c r="M13551" s="1" t="s">
        <v>22</v>
      </c>
      <c r="N13551" s="1" t="s">
        <v>32</v>
      </c>
      <c r="O13551" s="1" t="s">
        <v>33</v>
      </c>
      <c r="P13551" s="1" t="s">
        <v>25</v>
      </c>
      <c r="Q13551" s="1" t="s">
        <v>26</v>
      </c>
      <c r="R13551" s="1" t="s">
        <v>59</v>
      </c>
    </row>
    <row r="13552" spans="1:18" x14ac:dyDescent="0.3">
      <c r="A13552" s="1" t="s">
        <v>13710</v>
      </c>
      <c r="B13552" s="1" t="s">
        <v>133</v>
      </c>
      <c r="C13552" s="1" t="s">
        <v>76</v>
      </c>
      <c r="D13552" s="1" t="s">
        <v>91</v>
      </c>
      <c r="E13552">
        <v>124</v>
      </c>
      <c r="F13552">
        <v>2200</v>
      </c>
      <c r="G13552">
        <v>130</v>
      </c>
      <c r="H13552">
        <v>56</v>
      </c>
      <c r="I13552">
        <v>74</v>
      </c>
      <c r="J13552">
        <v>286000</v>
      </c>
      <c r="K13552" s="2">
        <v>45756</v>
      </c>
      <c r="L13552">
        <v>10</v>
      </c>
      <c r="M13552" s="1" t="s">
        <v>22</v>
      </c>
      <c r="N13552" s="1" t="s">
        <v>32</v>
      </c>
      <c r="O13552" s="1" t="s">
        <v>33</v>
      </c>
      <c r="P13552" s="1" t="s">
        <v>25</v>
      </c>
      <c r="Q13552" s="1" t="s">
        <v>26</v>
      </c>
      <c r="R13552" s="1" t="s">
        <v>27</v>
      </c>
    </row>
    <row r="13553" spans="1:18" x14ac:dyDescent="0.3">
      <c r="A13553" s="1" t="s">
        <v>13711</v>
      </c>
      <c r="B13553" s="1" t="s">
        <v>29</v>
      </c>
      <c r="C13553" s="1" t="s">
        <v>166</v>
      </c>
      <c r="D13553" s="1" t="s">
        <v>72</v>
      </c>
      <c r="E13553">
        <v>42</v>
      </c>
      <c r="F13553">
        <v>35000</v>
      </c>
      <c r="G13553">
        <v>51</v>
      </c>
      <c r="H13553">
        <v>29</v>
      </c>
      <c r="I13553">
        <v>22</v>
      </c>
      <c r="J13553">
        <v>1785000</v>
      </c>
      <c r="K13553" s="2">
        <v>45922</v>
      </c>
      <c r="L13553">
        <v>5</v>
      </c>
      <c r="M13553" s="1" t="s">
        <v>55</v>
      </c>
      <c r="N13553" s="1" t="s">
        <v>32</v>
      </c>
      <c r="O13553" s="1" t="s">
        <v>44</v>
      </c>
      <c r="P13553" s="1" t="s">
        <v>25</v>
      </c>
      <c r="Q13553" s="1" t="s">
        <v>26</v>
      </c>
      <c r="R13553" s="1" t="s">
        <v>27</v>
      </c>
    </row>
    <row r="13554" spans="1:18" x14ac:dyDescent="0.3">
      <c r="A13554" s="1" t="s">
        <v>13712</v>
      </c>
      <c r="B13554" s="1" t="s">
        <v>87</v>
      </c>
      <c r="C13554" s="1" t="s">
        <v>78</v>
      </c>
      <c r="D13554" s="1" t="s">
        <v>67</v>
      </c>
      <c r="E13554">
        <v>139</v>
      </c>
      <c r="F13554">
        <v>150000</v>
      </c>
      <c r="G13554">
        <v>146</v>
      </c>
      <c r="H13554">
        <v>109</v>
      </c>
      <c r="I13554">
        <v>37</v>
      </c>
      <c r="J13554">
        <v>21900000</v>
      </c>
      <c r="K13554" s="2">
        <v>45823</v>
      </c>
      <c r="L13554">
        <v>8</v>
      </c>
      <c r="M13554" s="1" t="s">
        <v>22</v>
      </c>
      <c r="N13554" s="1" t="s">
        <v>43</v>
      </c>
      <c r="O13554" s="1" t="s">
        <v>24</v>
      </c>
      <c r="P13554" s="1" t="s">
        <v>25</v>
      </c>
      <c r="Q13554" s="1" t="s">
        <v>26</v>
      </c>
      <c r="R13554" s="1" t="s">
        <v>27</v>
      </c>
    </row>
    <row r="13555" spans="1:18" x14ac:dyDescent="0.3">
      <c r="A13555" s="1" t="s">
        <v>13713</v>
      </c>
      <c r="B13555" s="1" t="s">
        <v>87</v>
      </c>
      <c r="C13555" s="1" t="s">
        <v>37</v>
      </c>
      <c r="D13555" s="1" t="s">
        <v>48</v>
      </c>
      <c r="E13555">
        <v>142</v>
      </c>
      <c r="F13555">
        <v>12000</v>
      </c>
      <c r="G13555">
        <v>148</v>
      </c>
      <c r="H13555">
        <v>93</v>
      </c>
      <c r="I13555">
        <v>55</v>
      </c>
      <c r="J13555">
        <v>1776000</v>
      </c>
      <c r="K13555" s="2">
        <v>45720</v>
      </c>
      <c r="L13555">
        <v>8</v>
      </c>
      <c r="M13555" s="1" t="s">
        <v>22</v>
      </c>
      <c r="N13555" s="1" t="s">
        <v>43</v>
      </c>
      <c r="O13555" s="1" t="s">
        <v>44</v>
      </c>
      <c r="P13555" s="1" t="s">
        <v>49</v>
      </c>
      <c r="Q13555" s="1" t="s">
        <v>26</v>
      </c>
      <c r="R13555" s="1" t="s">
        <v>27</v>
      </c>
    </row>
    <row r="13556" spans="1:18" x14ac:dyDescent="0.3">
      <c r="A13556" s="1" t="s">
        <v>13714</v>
      </c>
      <c r="B13556" s="1" t="s">
        <v>133</v>
      </c>
      <c r="C13556" s="1" t="s">
        <v>53</v>
      </c>
      <c r="D13556" s="1" t="s">
        <v>72</v>
      </c>
      <c r="E13556">
        <v>44</v>
      </c>
      <c r="F13556">
        <v>25000</v>
      </c>
      <c r="G13556">
        <v>66</v>
      </c>
      <c r="H13556">
        <v>58</v>
      </c>
      <c r="I13556">
        <v>8</v>
      </c>
      <c r="J13556">
        <v>1650000</v>
      </c>
      <c r="K13556" s="2">
        <v>45716</v>
      </c>
      <c r="L13556">
        <v>3</v>
      </c>
      <c r="M13556" s="1" t="s">
        <v>55</v>
      </c>
      <c r="N13556" s="1" t="s">
        <v>23</v>
      </c>
      <c r="O13556" s="1" t="s">
        <v>24</v>
      </c>
      <c r="P13556" s="1" t="s">
        <v>25</v>
      </c>
      <c r="Q13556" s="1" t="s">
        <v>26</v>
      </c>
      <c r="R13556" s="1" t="s">
        <v>27</v>
      </c>
    </row>
    <row r="13557" spans="1:18" x14ac:dyDescent="0.3">
      <c r="A13557" s="1" t="s">
        <v>13715</v>
      </c>
      <c r="B13557" s="1" t="s">
        <v>80</v>
      </c>
      <c r="C13557" s="1" t="s">
        <v>154</v>
      </c>
      <c r="D13557" s="1" t="s">
        <v>91</v>
      </c>
      <c r="E13557">
        <v>25</v>
      </c>
      <c r="F13557">
        <v>18000</v>
      </c>
      <c r="G13557">
        <v>35</v>
      </c>
      <c r="H13557">
        <v>27</v>
      </c>
      <c r="I13557">
        <v>8</v>
      </c>
      <c r="J13557">
        <v>630000</v>
      </c>
      <c r="K13557" s="2">
        <v>45769</v>
      </c>
      <c r="L13557">
        <v>14</v>
      </c>
      <c r="M13557" s="1" t="s">
        <v>39</v>
      </c>
      <c r="N13557" s="1" t="s">
        <v>23</v>
      </c>
      <c r="O13557" s="1" t="s">
        <v>44</v>
      </c>
      <c r="P13557" s="1" t="s">
        <v>25</v>
      </c>
      <c r="Q13557" s="1" t="s">
        <v>50</v>
      </c>
      <c r="R13557" s="1" t="s">
        <v>27</v>
      </c>
    </row>
    <row r="13558" spans="1:18" x14ac:dyDescent="0.3">
      <c r="A13558" s="1" t="s">
        <v>13716</v>
      </c>
      <c r="B13558" s="1" t="s">
        <v>93</v>
      </c>
      <c r="C13558" s="1" t="s">
        <v>166</v>
      </c>
      <c r="D13558" s="1" t="s">
        <v>38</v>
      </c>
      <c r="E13558">
        <v>60</v>
      </c>
      <c r="F13558">
        <v>35000</v>
      </c>
      <c r="G13558">
        <v>77</v>
      </c>
      <c r="H13558">
        <v>76</v>
      </c>
      <c r="I13558">
        <v>1</v>
      </c>
      <c r="J13558">
        <v>2695000</v>
      </c>
      <c r="K13558" s="2">
        <v>45781</v>
      </c>
      <c r="L13558">
        <v>11</v>
      </c>
      <c r="M13558" s="1" t="s">
        <v>39</v>
      </c>
      <c r="N13558" s="1" t="s">
        <v>43</v>
      </c>
      <c r="O13558" s="1" t="s">
        <v>24</v>
      </c>
      <c r="P13558" s="1" t="s">
        <v>25</v>
      </c>
      <c r="Q13558" s="1" t="s">
        <v>26</v>
      </c>
      <c r="R13558" s="1" t="s">
        <v>27</v>
      </c>
    </row>
    <row r="13559" spans="1:18" x14ac:dyDescent="0.3">
      <c r="A13559" s="1" t="s">
        <v>13717</v>
      </c>
      <c r="B13559" s="1" t="s">
        <v>41</v>
      </c>
      <c r="C13559" s="1" t="s">
        <v>505</v>
      </c>
      <c r="D13559" s="1" t="s">
        <v>58</v>
      </c>
      <c r="E13559">
        <v>58</v>
      </c>
      <c r="F13559">
        <v>120000</v>
      </c>
      <c r="G13559">
        <v>83</v>
      </c>
      <c r="H13559">
        <v>42</v>
      </c>
      <c r="I13559">
        <v>41</v>
      </c>
      <c r="J13559">
        <v>9960000</v>
      </c>
      <c r="K13559" s="2">
        <v>46008</v>
      </c>
      <c r="L13559">
        <v>6</v>
      </c>
      <c r="M13559" s="1" t="s">
        <v>22</v>
      </c>
      <c r="N13559" s="1" t="s">
        <v>23</v>
      </c>
      <c r="O13559" s="1" t="s">
        <v>24</v>
      </c>
      <c r="P13559" s="1" t="s">
        <v>49</v>
      </c>
      <c r="Q13559" s="1" t="s">
        <v>59</v>
      </c>
      <c r="R13559" s="1" t="s">
        <v>27</v>
      </c>
    </row>
    <row r="13560" spans="1:18" x14ac:dyDescent="0.3">
      <c r="A13560" s="1" t="s">
        <v>13718</v>
      </c>
      <c r="B13560" s="1" t="s">
        <v>104</v>
      </c>
      <c r="C13560" s="1" t="s">
        <v>90</v>
      </c>
      <c r="D13560" s="1" t="s">
        <v>21</v>
      </c>
      <c r="E13560">
        <v>62</v>
      </c>
      <c r="F13560">
        <v>8500</v>
      </c>
      <c r="G13560">
        <v>83</v>
      </c>
      <c r="H13560">
        <v>15</v>
      </c>
      <c r="I13560">
        <v>68</v>
      </c>
      <c r="J13560">
        <v>705500</v>
      </c>
      <c r="K13560" s="2">
        <v>45682</v>
      </c>
      <c r="L13560">
        <v>10</v>
      </c>
      <c r="M13560" s="1" t="s">
        <v>22</v>
      </c>
      <c r="N13560" s="1" t="s">
        <v>23</v>
      </c>
      <c r="O13560" s="1" t="s">
        <v>24</v>
      </c>
      <c r="P13560" s="1" t="s">
        <v>25</v>
      </c>
      <c r="Q13560" s="1" t="s">
        <v>26</v>
      </c>
      <c r="R13560" s="1" t="s">
        <v>27</v>
      </c>
    </row>
    <row r="13561" spans="1:18" x14ac:dyDescent="0.3">
      <c r="A13561" s="1" t="s">
        <v>13719</v>
      </c>
      <c r="B13561" s="1" t="s">
        <v>36</v>
      </c>
      <c r="C13561" s="1" t="s">
        <v>505</v>
      </c>
      <c r="D13561" s="1" t="s">
        <v>38</v>
      </c>
      <c r="E13561">
        <v>66</v>
      </c>
      <c r="F13561">
        <v>120000</v>
      </c>
      <c r="G13561">
        <v>75</v>
      </c>
      <c r="H13561">
        <v>50</v>
      </c>
      <c r="I13561">
        <v>25</v>
      </c>
      <c r="J13561">
        <v>9000000</v>
      </c>
      <c r="K13561" s="2">
        <v>45951</v>
      </c>
      <c r="L13561">
        <v>9</v>
      </c>
      <c r="M13561" s="1" t="s">
        <v>22</v>
      </c>
      <c r="N13561" s="1" t="s">
        <v>32</v>
      </c>
      <c r="O13561" s="1" t="s">
        <v>24</v>
      </c>
      <c r="P13561" s="1" t="s">
        <v>25</v>
      </c>
      <c r="Q13561" s="1" t="s">
        <v>26</v>
      </c>
      <c r="R13561" s="1" t="s">
        <v>27</v>
      </c>
    </row>
    <row r="13562" spans="1:18" x14ac:dyDescent="0.3">
      <c r="A13562" s="1" t="s">
        <v>13720</v>
      </c>
      <c r="B13562" s="1" t="s">
        <v>80</v>
      </c>
      <c r="C13562" s="1" t="s">
        <v>123</v>
      </c>
      <c r="D13562" s="1" t="s">
        <v>67</v>
      </c>
      <c r="E13562">
        <v>130</v>
      </c>
      <c r="F13562">
        <v>4500</v>
      </c>
      <c r="G13562">
        <v>131</v>
      </c>
      <c r="H13562">
        <v>129</v>
      </c>
      <c r="I13562">
        <v>2</v>
      </c>
      <c r="J13562">
        <v>589500</v>
      </c>
      <c r="K13562" s="2">
        <v>45899</v>
      </c>
      <c r="L13562">
        <v>9</v>
      </c>
      <c r="M13562" s="1" t="s">
        <v>22</v>
      </c>
      <c r="N13562" s="1" t="s">
        <v>43</v>
      </c>
      <c r="O13562" s="1" t="s">
        <v>24</v>
      </c>
      <c r="P13562" s="1" t="s">
        <v>25</v>
      </c>
      <c r="Q13562" s="1" t="s">
        <v>26</v>
      </c>
      <c r="R13562" s="1" t="s">
        <v>27</v>
      </c>
    </row>
    <row r="13563" spans="1:18" x14ac:dyDescent="0.3">
      <c r="A13563" s="1" t="s">
        <v>13721</v>
      </c>
      <c r="B13563" s="1" t="s">
        <v>107</v>
      </c>
      <c r="C13563" s="1" t="s">
        <v>160</v>
      </c>
      <c r="D13563" s="1" t="s">
        <v>21</v>
      </c>
      <c r="E13563">
        <v>79</v>
      </c>
      <c r="F13563">
        <v>65000</v>
      </c>
      <c r="G13563">
        <v>87</v>
      </c>
      <c r="H13563">
        <v>38</v>
      </c>
      <c r="I13563">
        <v>49</v>
      </c>
      <c r="J13563">
        <v>5655000</v>
      </c>
      <c r="K13563" s="2">
        <v>45691</v>
      </c>
      <c r="L13563">
        <v>11</v>
      </c>
      <c r="M13563" s="1" t="s">
        <v>39</v>
      </c>
      <c r="N13563" s="1" t="s">
        <v>23</v>
      </c>
      <c r="O13563" s="1" t="s">
        <v>24</v>
      </c>
      <c r="P13563" s="1" t="s">
        <v>49</v>
      </c>
      <c r="Q13563" s="1" t="s">
        <v>26</v>
      </c>
      <c r="R13563" s="1" t="s">
        <v>27</v>
      </c>
    </row>
    <row r="13564" spans="1:18" x14ac:dyDescent="0.3">
      <c r="A13564" s="1" t="s">
        <v>13722</v>
      </c>
      <c r="B13564" s="1" t="s">
        <v>66</v>
      </c>
      <c r="C13564" s="1" t="s">
        <v>218</v>
      </c>
      <c r="D13564" s="1" t="s">
        <v>38</v>
      </c>
      <c r="E13564">
        <v>61</v>
      </c>
      <c r="F13564">
        <v>70000</v>
      </c>
      <c r="G13564">
        <v>89</v>
      </c>
      <c r="H13564">
        <v>58</v>
      </c>
      <c r="I13564">
        <v>31</v>
      </c>
      <c r="J13564">
        <v>6230000</v>
      </c>
      <c r="K13564" s="2">
        <v>46011</v>
      </c>
      <c r="L13564">
        <v>10</v>
      </c>
      <c r="M13564" s="1" t="s">
        <v>22</v>
      </c>
      <c r="N13564" s="1" t="s">
        <v>23</v>
      </c>
      <c r="O13564" s="1" t="s">
        <v>44</v>
      </c>
      <c r="P13564" s="1" t="s">
        <v>25</v>
      </c>
      <c r="Q13564" s="1" t="s">
        <v>26</v>
      </c>
      <c r="R13564" s="1" t="s">
        <v>27</v>
      </c>
    </row>
    <row r="13565" spans="1:18" x14ac:dyDescent="0.3">
      <c r="A13565" s="1" t="s">
        <v>13723</v>
      </c>
      <c r="B13565" s="1" t="s">
        <v>52</v>
      </c>
      <c r="C13565" s="1" t="s">
        <v>266</v>
      </c>
      <c r="D13565" s="1" t="s">
        <v>21</v>
      </c>
      <c r="E13565">
        <v>134</v>
      </c>
      <c r="F13565">
        <v>2200000</v>
      </c>
      <c r="G13565">
        <v>158</v>
      </c>
      <c r="H13565">
        <v>56</v>
      </c>
      <c r="I13565">
        <v>102</v>
      </c>
      <c r="J13565">
        <v>347600000</v>
      </c>
      <c r="K13565" s="2">
        <v>45728</v>
      </c>
      <c r="L13565">
        <v>7</v>
      </c>
      <c r="M13565" s="1" t="s">
        <v>22</v>
      </c>
      <c r="N13565" s="1" t="s">
        <v>32</v>
      </c>
      <c r="O13565" s="1" t="s">
        <v>24</v>
      </c>
      <c r="P13565" s="1" t="s">
        <v>25</v>
      </c>
      <c r="Q13565" s="1" t="s">
        <v>26</v>
      </c>
      <c r="R13565" s="1" t="s">
        <v>27</v>
      </c>
    </row>
    <row r="13566" spans="1:18" x14ac:dyDescent="0.3">
      <c r="A13566" s="1" t="s">
        <v>13724</v>
      </c>
      <c r="B13566" s="1" t="s">
        <v>87</v>
      </c>
      <c r="C13566" s="1" t="s">
        <v>229</v>
      </c>
      <c r="D13566" s="1" t="s">
        <v>91</v>
      </c>
      <c r="E13566">
        <v>144</v>
      </c>
      <c r="F13566">
        <v>12000</v>
      </c>
      <c r="G13566">
        <v>145</v>
      </c>
      <c r="H13566">
        <v>51</v>
      </c>
      <c r="I13566">
        <v>94</v>
      </c>
      <c r="J13566">
        <v>1740000</v>
      </c>
      <c r="K13566" s="2">
        <v>45961</v>
      </c>
      <c r="L13566">
        <v>7</v>
      </c>
      <c r="M13566" s="1" t="s">
        <v>22</v>
      </c>
      <c r="N13566" s="1" t="s">
        <v>23</v>
      </c>
      <c r="O13566" s="1" t="s">
        <v>85</v>
      </c>
      <c r="P13566" s="1" t="s">
        <v>25</v>
      </c>
      <c r="Q13566" s="1" t="s">
        <v>26</v>
      </c>
      <c r="R13566" s="1" t="s">
        <v>27</v>
      </c>
    </row>
    <row r="13567" spans="1:18" x14ac:dyDescent="0.3">
      <c r="A13567" s="1" t="s">
        <v>13725</v>
      </c>
      <c r="B13567" s="1" t="s">
        <v>83</v>
      </c>
      <c r="C13567" s="1" t="s">
        <v>287</v>
      </c>
      <c r="D13567" s="1" t="s">
        <v>38</v>
      </c>
      <c r="E13567">
        <v>23</v>
      </c>
      <c r="F13567">
        <v>25000</v>
      </c>
      <c r="G13567">
        <v>36</v>
      </c>
      <c r="H13567">
        <v>29</v>
      </c>
      <c r="I13567">
        <v>7</v>
      </c>
      <c r="J13567">
        <v>900000</v>
      </c>
      <c r="K13567" s="2">
        <v>45790</v>
      </c>
      <c r="L13567">
        <v>6</v>
      </c>
      <c r="M13567" s="1" t="s">
        <v>22</v>
      </c>
      <c r="N13567" s="1" t="s">
        <v>43</v>
      </c>
      <c r="O13567" s="1" t="s">
        <v>44</v>
      </c>
      <c r="P13567" s="1" t="s">
        <v>49</v>
      </c>
      <c r="Q13567" s="1" t="s">
        <v>26</v>
      </c>
      <c r="R13567" s="1" t="s">
        <v>34</v>
      </c>
    </row>
    <row r="13568" spans="1:18" x14ac:dyDescent="0.3">
      <c r="A13568" s="1" t="s">
        <v>13726</v>
      </c>
      <c r="B13568" s="1" t="s">
        <v>83</v>
      </c>
      <c r="C13568" s="1" t="s">
        <v>344</v>
      </c>
      <c r="D13568" s="1" t="s">
        <v>64</v>
      </c>
      <c r="E13568">
        <v>150</v>
      </c>
      <c r="F13568">
        <v>18000</v>
      </c>
      <c r="G13568">
        <v>164</v>
      </c>
      <c r="H13568">
        <v>131</v>
      </c>
      <c r="I13568">
        <v>33</v>
      </c>
      <c r="J13568">
        <v>2952000</v>
      </c>
      <c r="K13568" s="2">
        <v>45770</v>
      </c>
      <c r="L13568">
        <v>2</v>
      </c>
      <c r="M13568" s="1" t="s">
        <v>55</v>
      </c>
      <c r="N13568" s="1" t="s">
        <v>23</v>
      </c>
      <c r="O13568" s="1" t="s">
        <v>24</v>
      </c>
      <c r="P13568" s="1" t="s">
        <v>25</v>
      </c>
      <c r="Q13568" s="1" t="s">
        <v>26</v>
      </c>
      <c r="R13568" s="1" t="s">
        <v>27</v>
      </c>
    </row>
    <row r="13569" spans="1:18" x14ac:dyDescent="0.3">
      <c r="A13569" s="1" t="s">
        <v>13727</v>
      </c>
      <c r="B13569" s="1" t="s">
        <v>52</v>
      </c>
      <c r="C13569" s="1" t="s">
        <v>186</v>
      </c>
      <c r="D13569" s="1" t="s">
        <v>38</v>
      </c>
      <c r="E13569">
        <v>30</v>
      </c>
      <c r="F13569">
        <v>95000</v>
      </c>
      <c r="G13569">
        <v>35</v>
      </c>
      <c r="H13569">
        <v>28</v>
      </c>
      <c r="I13569">
        <v>7</v>
      </c>
      <c r="J13569">
        <v>3325000</v>
      </c>
      <c r="K13569" s="2">
        <v>45762</v>
      </c>
      <c r="L13569">
        <v>10</v>
      </c>
      <c r="M13569" s="1" t="s">
        <v>22</v>
      </c>
      <c r="N13569" s="1" t="s">
        <v>23</v>
      </c>
      <c r="O13569" s="1" t="s">
        <v>44</v>
      </c>
      <c r="P13569" s="1" t="s">
        <v>25</v>
      </c>
      <c r="Q13569" s="1" t="s">
        <v>26</v>
      </c>
      <c r="R13569" s="1" t="s">
        <v>27</v>
      </c>
    </row>
    <row r="13570" spans="1:18" x14ac:dyDescent="0.3">
      <c r="A13570" s="1" t="s">
        <v>13728</v>
      </c>
      <c r="B13570" s="1" t="s">
        <v>104</v>
      </c>
      <c r="C13570" s="1" t="s">
        <v>53</v>
      </c>
      <c r="D13570" s="1" t="s">
        <v>38</v>
      </c>
      <c r="E13570">
        <v>64</v>
      </c>
      <c r="F13570">
        <v>25000</v>
      </c>
      <c r="G13570">
        <v>80</v>
      </c>
      <c r="H13570">
        <v>74</v>
      </c>
      <c r="I13570">
        <v>6</v>
      </c>
      <c r="J13570">
        <v>2000000</v>
      </c>
      <c r="K13570" s="2">
        <v>45776</v>
      </c>
      <c r="L13570">
        <v>15</v>
      </c>
      <c r="M13570" s="1" t="s">
        <v>39</v>
      </c>
      <c r="N13570" s="1" t="s">
        <v>23</v>
      </c>
      <c r="O13570" s="1" t="s">
        <v>24</v>
      </c>
      <c r="P13570" s="1" t="s">
        <v>25</v>
      </c>
      <c r="Q13570" s="1" t="s">
        <v>26</v>
      </c>
      <c r="R13570" s="1" t="s">
        <v>27</v>
      </c>
    </row>
    <row r="13571" spans="1:18" x14ac:dyDescent="0.3">
      <c r="A13571" s="1" t="s">
        <v>13729</v>
      </c>
      <c r="B13571" s="1" t="s">
        <v>83</v>
      </c>
      <c r="C13571" s="1" t="s">
        <v>410</v>
      </c>
      <c r="D13571" s="1" t="s">
        <v>54</v>
      </c>
      <c r="E13571">
        <v>48</v>
      </c>
      <c r="F13571">
        <v>25000</v>
      </c>
      <c r="G13571">
        <v>56</v>
      </c>
      <c r="H13571">
        <v>13</v>
      </c>
      <c r="I13571">
        <v>43</v>
      </c>
      <c r="J13571">
        <v>1400000</v>
      </c>
      <c r="K13571" s="2">
        <v>45721</v>
      </c>
      <c r="L13571">
        <v>7</v>
      </c>
      <c r="M13571" s="1" t="s">
        <v>22</v>
      </c>
      <c r="N13571" s="1" t="s">
        <v>32</v>
      </c>
      <c r="O13571" s="1" t="s">
        <v>24</v>
      </c>
      <c r="P13571" s="1" t="s">
        <v>25</v>
      </c>
      <c r="Q13571" s="1" t="s">
        <v>50</v>
      </c>
      <c r="R13571" s="1" t="s">
        <v>27</v>
      </c>
    </row>
    <row r="13572" spans="1:18" x14ac:dyDescent="0.3">
      <c r="A13572" s="1" t="s">
        <v>13730</v>
      </c>
      <c r="B13572" s="1" t="s">
        <v>107</v>
      </c>
      <c r="C13572" s="1" t="s">
        <v>146</v>
      </c>
      <c r="D13572" s="1" t="s">
        <v>21</v>
      </c>
      <c r="E13572">
        <v>119</v>
      </c>
      <c r="F13572">
        <v>1800000</v>
      </c>
      <c r="G13572">
        <v>131</v>
      </c>
      <c r="H13572">
        <v>124</v>
      </c>
      <c r="I13572">
        <v>7</v>
      </c>
      <c r="J13572">
        <v>235800000</v>
      </c>
      <c r="K13572" s="2">
        <v>45809</v>
      </c>
      <c r="L13572">
        <v>6</v>
      </c>
      <c r="M13572" s="1" t="s">
        <v>22</v>
      </c>
      <c r="N13572" s="1" t="s">
        <v>43</v>
      </c>
      <c r="O13572" s="1" t="s">
        <v>24</v>
      </c>
      <c r="P13572" s="1" t="s">
        <v>25</v>
      </c>
      <c r="Q13572" s="1" t="s">
        <v>50</v>
      </c>
      <c r="R13572" s="1" t="s">
        <v>27</v>
      </c>
    </row>
    <row r="13573" spans="1:18" x14ac:dyDescent="0.3">
      <c r="A13573" s="1" t="s">
        <v>13731</v>
      </c>
      <c r="B13573" s="1" t="s">
        <v>36</v>
      </c>
      <c r="C13573" s="1" t="s">
        <v>30</v>
      </c>
      <c r="D13573" s="1" t="s">
        <v>21</v>
      </c>
      <c r="E13573">
        <v>63</v>
      </c>
      <c r="F13573">
        <v>12000</v>
      </c>
      <c r="G13573">
        <v>76</v>
      </c>
      <c r="H13573">
        <v>51</v>
      </c>
      <c r="I13573">
        <v>25</v>
      </c>
      <c r="J13573">
        <v>912000</v>
      </c>
      <c r="K13573" s="2">
        <v>45730</v>
      </c>
      <c r="L13573">
        <v>6</v>
      </c>
      <c r="M13573" s="1" t="s">
        <v>22</v>
      </c>
      <c r="N13573" s="1" t="s">
        <v>23</v>
      </c>
      <c r="O13573" s="1" t="s">
        <v>24</v>
      </c>
      <c r="P13573" s="1" t="s">
        <v>25</v>
      </c>
      <c r="Q13573" s="1" t="s">
        <v>50</v>
      </c>
      <c r="R13573" s="1" t="s">
        <v>27</v>
      </c>
    </row>
    <row r="13574" spans="1:18" x14ac:dyDescent="0.3">
      <c r="A13574" s="1" t="s">
        <v>13732</v>
      </c>
      <c r="B13574" s="1" t="s">
        <v>99</v>
      </c>
      <c r="C13574" s="1" t="s">
        <v>245</v>
      </c>
      <c r="D13574" s="1" t="s">
        <v>72</v>
      </c>
      <c r="E13574">
        <v>45</v>
      </c>
      <c r="F13574">
        <v>1800</v>
      </c>
      <c r="G13574">
        <v>62</v>
      </c>
      <c r="H13574">
        <v>53</v>
      </c>
      <c r="I13574">
        <v>9</v>
      </c>
      <c r="J13574">
        <v>111600</v>
      </c>
      <c r="K13574" s="2">
        <v>45816</v>
      </c>
      <c r="L13574">
        <v>12</v>
      </c>
      <c r="M13574" s="1" t="s">
        <v>39</v>
      </c>
      <c r="N13574" s="1" t="s">
        <v>23</v>
      </c>
      <c r="O13574" s="1" t="s">
        <v>44</v>
      </c>
      <c r="P13574" s="1" t="s">
        <v>25</v>
      </c>
      <c r="Q13574" s="1" t="s">
        <v>26</v>
      </c>
      <c r="R13574" s="1" t="s">
        <v>59</v>
      </c>
    </row>
    <row r="13575" spans="1:18" x14ac:dyDescent="0.3">
      <c r="A13575" s="1" t="s">
        <v>13733</v>
      </c>
      <c r="B13575" s="1" t="s">
        <v>104</v>
      </c>
      <c r="C13575" s="1" t="s">
        <v>76</v>
      </c>
      <c r="D13575" s="1" t="s">
        <v>91</v>
      </c>
      <c r="E13575">
        <v>75</v>
      </c>
      <c r="F13575">
        <v>2200</v>
      </c>
      <c r="G13575">
        <v>76</v>
      </c>
      <c r="H13575">
        <v>33</v>
      </c>
      <c r="I13575">
        <v>43</v>
      </c>
      <c r="J13575">
        <v>167200</v>
      </c>
      <c r="K13575" s="2">
        <v>45736</v>
      </c>
      <c r="L13575">
        <v>8</v>
      </c>
      <c r="M13575" s="1" t="s">
        <v>22</v>
      </c>
      <c r="N13575" s="1" t="s">
        <v>32</v>
      </c>
      <c r="O13575" s="1" t="s">
        <v>85</v>
      </c>
      <c r="P13575" s="1" t="s">
        <v>25</v>
      </c>
      <c r="Q13575" s="1" t="s">
        <v>26</v>
      </c>
      <c r="R13575" s="1" t="s">
        <v>27</v>
      </c>
    </row>
    <row r="13576" spans="1:18" x14ac:dyDescent="0.3">
      <c r="A13576" s="1" t="s">
        <v>13734</v>
      </c>
      <c r="B13576" s="1" t="s">
        <v>41</v>
      </c>
      <c r="C13576" s="1" t="s">
        <v>166</v>
      </c>
      <c r="D13576" s="1" t="s">
        <v>31</v>
      </c>
      <c r="E13576">
        <v>95</v>
      </c>
      <c r="F13576">
        <v>35000</v>
      </c>
      <c r="G13576">
        <v>104</v>
      </c>
      <c r="H13576">
        <v>88</v>
      </c>
      <c r="I13576">
        <v>16</v>
      </c>
      <c r="J13576">
        <v>3640000</v>
      </c>
      <c r="K13576" s="2">
        <v>45884</v>
      </c>
      <c r="L13576">
        <v>8</v>
      </c>
      <c r="M13576" s="1" t="s">
        <v>22</v>
      </c>
      <c r="N13576" s="1" t="s">
        <v>32</v>
      </c>
      <c r="O13576" s="1" t="s">
        <v>24</v>
      </c>
      <c r="P13576" s="1" t="s">
        <v>25</v>
      </c>
      <c r="Q13576" s="1" t="s">
        <v>26</v>
      </c>
      <c r="R13576" s="1" t="s">
        <v>27</v>
      </c>
    </row>
    <row r="13577" spans="1:18" x14ac:dyDescent="0.3">
      <c r="A13577" s="1" t="s">
        <v>13735</v>
      </c>
      <c r="B13577" s="1" t="s">
        <v>19</v>
      </c>
      <c r="C13577" s="1" t="s">
        <v>76</v>
      </c>
      <c r="D13577" s="1" t="s">
        <v>54</v>
      </c>
      <c r="E13577">
        <v>53</v>
      </c>
      <c r="F13577">
        <v>2200</v>
      </c>
      <c r="G13577">
        <v>54</v>
      </c>
      <c r="H13577">
        <v>36</v>
      </c>
      <c r="I13577">
        <v>18</v>
      </c>
      <c r="J13577">
        <v>118800</v>
      </c>
      <c r="K13577" s="2">
        <v>45765</v>
      </c>
      <c r="L13577">
        <v>13</v>
      </c>
      <c r="M13577" s="1" t="s">
        <v>39</v>
      </c>
      <c r="N13577" s="1" t="s">
        <v>32</v>
      </c>
      <c r="O13577" s="1" t="s">
        <v>24</v>
      </c>
      <c r="P13577" s="1" t="s">
        <v>25</v>
      </c>
      <c r="Q13577" s="1" t="s">
        <v>50</v>
      </c>
      <c r="R13577" s="1" t="s">
        <v>27</v>
      </c>
    </row>
    <row r="13578" spans="1:18" x14ac:dyDescent="0.3">
      <c r="A13578" s="1" t="s">
        <v>13736</v>
      </c>
      <c r="B13578" s="1" t="s">
        <v>46</v>
      </c>
      <c r="C13578" s="1" t="s">
        <v>53</v>
      </c>
      <c r="D13578" s="1" t="s">
        <v>91</v>
      </c>
      <c r="E13578">
        <v>78</v>
      </c>
      <c r="F13578">
        <v>25000</v>
      </c>
      <c r="G13578">
        <v>105</v>
      </c>
      <c r="H13578">
        <v>92</v>
      </c>
      <c r="I13578">
        <v>13</v>
      </c>
      <c r="J13578">
        <v>2625000</v>
      </c>
      <c r="K13578" s="2">
        <v>45733</v>
      </c>
      <c r="L13578">
        <v>11</v>
      </c>
      <c r="M13578" s="1" t="s">
        <v>39</v>
      </c>
      <c r="N13578" s="1" t="s">
        <v>32</v>
      </c>
      <c r="O13578" s="1" t="s">
        <v>24</v>
      </c>
      <c r="P13578" s="1" t="s">
        <v>25</v>
      </c>
      <c r="Q13578" s="1" t="s">
        <v>26</v>
      </c>
      <c r="R13578" s="1" t="s">
        <v>27</v>
      </c>
    </row>
    <row r="13579" spans="1:18" x14ac:dyDescent="0.3">
      <c r="A13579" s="1" t="s">
        <v>13737</v>
      </c>
      <c r="B13579" s="1" t="s">
        <v>80</v>
      </c>
      <c r="C13579" s="1" t="s">
        <v>100</v>
      </c>
      <c r="D13579" s="1" t="s">
        <v>38</v>
      </c>
      <c r="E13579">
        <v>34</v>
      </c>
      <c r="F13579">
        <v>15000</v>
      </c>
      <c r="G13579">
        <v>50</v>
      </c>
      <c r="H13579">
        <v>22</v>
      </c>
      <c r="I13579">
        <v>28</v>
      </c>
      <c r="J13579">
        <v>750000</v>
      </c>
      <c r="K13579" s="2">
        <v>45945</v>
      </c>
      <c r="L13579">
        <v>9</v>
      </c>
      <c r="M13579" s="1" t="s">
        <v>22</v>
      </c>
      <c r="N13579" s="1" t="s">
        <v>32</v>
      </c>
      <c r="O13579" s="1" t="s">
        <v>33</v>
      </c>
      <c r="P13579" s="1" t="s">
        <v>25</v>
      </c>
      <c r="Q13579" s="1" t="s">
        <v>50</v>
      </c>
      <c r="R13579" s="1" t="s">
        <v>27</v>
      </c>
    </row>
    <row r="13580" spans="1:18" x14ac:dyDescent="0.3">
      <c r="A13580" s="1" t="s">
        <v>13738</v>
      </c>
      <c r="B13580" s="1" t="s">
        <v>93</v>
      </c>
      <c r="C13580" s="1" t="s">
        <v>398</v>
      </c>
      <c r="D13580" s="1" t="s">
        <v>38</v>
      </c>
      <c r="E13580">
        <v>61</v>
      </c>
      <c r="F13580">
        <v>3500000</v>
      </c>
      <c r="G13580">
        <v>91</v>
      </c>
      <c r="H13580">
        <v>44</v>
      </c>
      <c r="I13580">
        <v>47</v>
      </c>
      <c r="J13580">
        <v>318500000</v>
      </c>
      <c r="K13580" s="2">
        <v>45975</v>
      </c>
      <c r="L13580">
        <v>2</v>
      </c>
      <c r="M13580" s="1" t="s">
        <v>55</v>
      </c>
      <c r="N13580" s="1" t="s">
        <v>43</v>
      </c>
      <c r="O13580" s="1" t="s">
        <v>44</v>
      </c>
      <c r="P13580" s="1" t="s">
        <v>25</v>
      </c>
      <c r="Q13580" s="1" t="s">
        <v>26</v>
      </c>
      <c r="R13580" s="1" t="s">
        <v>27</v>
      </c>
    </row>
    <row r="13581" spans="1:18" x14ac:dyDescent="0.3">
      <c r="A13581" s="1" t="s">
        <v>13739</v>
      </c>
      <c r="B13581" s="1" t="s">
        <v>29</v>
      </c>
      <c r="C13581" s="1" t="s">
        <v>261</v>
      </c>
      <c r="D13581" s="1" t="s">
        <v>54</v>
      </c>
      <c r="E13581">
        <v>103</v>
      </c>
      <c r="F13581">
        <v>85000</v>
      </c>
      <c r="G13581">
        <v>132</v>
      </c>
      <c r="H13581">
        <v>44</v>
      </c>
      <c r="I13581">
        <v>88</v>
      </c>
      <c r="J13581">
        <v>11220000</v>
      </c>
      <c r="K13581" s="2">
        <v>45988</v>
      </c>
      <c r="L13581">
        <v>14</v>
      </c>
      <c r="M13581" s="1" t="s">
        <v>39</v>
      </c>
      <c r="N13581" s="1" t="s">
        <v>43</v>
      </c>
      <c r="O13581" s="1" t="s">
        <v>24</v>
      </c>
      <c r="P13581" s="1" t="s">
        <v>25</v>
      </c>
      <c r="Q13581" s="1" t="s">
        <v>26</v>
      </c>
      <c r="R13581" s="1" t="s">
        <v>27</v>
      </c>
    </row>
    <row r="13582" spans="1:18" x14ac:dyDescent="0.3">
      <c r="A13582" s="1" t="s">
        <v>13740</v>
      </c>
      <c r="B13582" s="1" t="s">
        <v>66</v>
      </c>
      <c r="C13582" s="1" t="s">
        <v>146</v>
      </c>
      <c r="D13582" s="1" t="s">
        <v>72</v>
      </c>
      <c r="E13582">
        <v>71</v>
      </c>
      <c r="F13582">
        <v>1800000</v>
      </c>
      <c r="G13582">
        <v>92</v>
      </c>
      <c r="H13582">
        <v>5</v>
      </c>
      <c r="I13582">
        <v>87</v>
      </c>
      <c r="J13582">
        <v>165600000</v>
      </c>
      <c r="K13582" s="2">
        <v>45757</v>
      </c>
      <c r="L13582">
        <v>13</v>
      </c>
      <c r="M13582" s="1" t="s">
        <v>39</v>
      </c>
      <c r="N13582" s="1" t="s">
        <v>32</v>
      </c>
      <c r="O13582" s="1" t="s">
        <v>24</v>
      </c>
      <c r="P13582" s="1" t="s">
        <v>25</v>
      </c>
      <c r="Q13582" s="1" t="s">
        <v>26</v>
      </c>
      <c r="R13582" s="1" t="s">
        <v>27</v>
      </c>
    </row>
    <row r="13583" spans="1:18" x14ac:dyDescent="0.3">
      <c r="A13583" s="1" t="s">
        <v>13741</v>
      </c>
      <c r="B13583" s="1" t="s">
        <v>93</v>
      </c>
      <c r="C13583" s="1" t="s">
        <v>194</v>
      </c>
      <c r="D13583" s="1" t="s">
        <v>72</v>
      </c>
      <c r="E13583">
        <v>120</v>
      </c>
      <c r="F13583">
        <v>1800</v>
      </c>
      <c r="G13583">
        <v>131</v>
      </c>
      <c r="H13583">
        <v>39</v>
      </c>
      <c r="I13583">
        <v>92</v>
      </c>
      <c r="J13583">
        <v>235800</v>
      </c>
      <c r="K13583" s="2">
        <v>45925</v>
      </c>
      <c r="L13583">
        <v>13</v>
      </c>
      <c r="M13583" s="1" t="s">
        <v>39</v>
      </c>
      <c r="N13583" s="1" t="s">
        <v>43</v>
      </c>
      <c r="O13583" s="1" t="s">
        <v>24</v>
      </c>
      <c r="P13583" s="1" t="s">
        <v>25</v>
      </c>
      <c r="Q13583" s="1" t="s">
        <v>26</v>
      </c>
      <c r="R13583" s="1" t="s">
        <v>59</v>
      </c>
    </row>
    <row r="13584" spans="1:18" x14ac:dyDescent="0.3">
      <c r="A13584" s="1" t="s">
        <v>13742</v>
      </c>
      <c r="B13584" s="1" t="s">
        <v>80</v>
      </c>
      <c r="C13584" s="1" t="s">
        <v>415</v>
      </c>
      <c r="D13584" s="1" t="s">
        <v>58</v>
      </c>
      <c r="E13584">
        <v>58</v>
      </c>
      <c r="F13584">
        <v>12000</v>
      </c>
      <c r="G13584">
        <v>79</v>
      </c>
      <c r="H13584">
        <v>33</v>
      </c>
      <c r="I13584">
        <v>46</v>
      </c>
      <c r="J13584">
        <v>948000</v>
      </c>
      <c r="K13584" s="2">
        <v>46009</v>
      </c>
      <c r="L13584">
        <v>4</v>
      </c>
      <c r="M13584" s="1" t="s">
        <v>55</v>
      </c>
      <c r="N13584" s="1" t="s">
        <v>32</v>
      </c>
      <c r="O13584" s="1" t="s">
        <v>44</v>
      </c>
      <c r="P13584" s="1" t="s">
        <v>25</v>
      </c>
      <c r="Q13584" s="1" t="s">
        <v>26</v>
      </c>
      <c r="R13584" s="1" t="s">
        <v>34</v>
      </c>
    </row>
    <row r="13585" spans="1:18" x14ac:dyDescent="0.3">
      <c r="A13585" s="1" t="s">
        <v>13743</v>
      </c>
      <c r="B13585" s="1" t="s">
        <v>41</v>
      </c>
      <c r="C13585" s="1" t="s">
        <v>170</v>
      </c>
      <c r="D13585" s="1" t="s">
        <v>31</v>
      </c>
      <c r="E13585">
        <v>150</v>
      </c>
      <c r="F13585">
        <v>45000</v>
      </c>
      <c r="G13585">
        <v>155</v>
      </c>
      <c r="H13585">
        <v>114</v>
      </c>
      <c r="I13585">
        <v>41</v>
      </c>
      <c r="J13585">
        <v>6975000</v>
      </c>
      <c r="K13585" s="2">
        <v>45751</v>
      </c>
      <c r="L13585">
        <v>4</v>
      </c>
      <c r="M13585" s="1" t="s">
        <v>55</v>
      </c>
      <c r="N13585" s="1" t="s">
        <v>32</v>
      </c>
      <c r="O13585" s="1" t="s">
        <v>85</v>
      </c>
      <c r="P13585" s="1" t="s">
        <v>25</v>
      </c>
      <c r="Q13585" s="1" t="s">
        <v>50</v>
      </c>
      <c r="R13585" s="1" t="s">
        <v>27</v>
      </c>
    </row>
    <row r="13586" spans="1:18" x14ac:dyDescent="0.3">
      <c r="A13586" s="1" t="s">
        <v>13744</v>
      </c>
      <c r="B13586" s="1" t="s">
        <v>19</v>
      </c>
      <c r="C13586" s="1" t="s">
        <v>71</v>
      </c>
      <c r="D13586" s="1" t="s">
        <v>31</v>
      </c>
      <c r="E13586">
        <v>80</v>
      </c>
      <c r="F13586">
        <v>3500</v>
      </c>
      <c r="G13586">
        <v>94</v>
      </c>
      <c r="H13586">
        <v>20</v>
      </c>
      <c r="I13586">
        <v>74</v>
      </c>
      <c r="J13586">
        <v>329000</v>
      </c>
      <c r="K13586" s="2">
        <v>45905</v>
      </c>
      <c r="L13586">
        <v>7</v>
      </c>
      <c r="M13586" s="1" t="s">
        <v>22</v>
      </c>
      <c r="N13586" s="1" t="s">
        <v>23</v>
      </c>
      <c r="O13586" s="1" t="s">
        <v>24</v>
      </c>
      <c r="P13586" s="1" t="s">
        <v>25</v>
      </c>
      <c r="Q13586" s="1" t="s">
        <v>26</v>
      </c>
      <c r="R13586" s="1" t="s">
        <v>34</v>
      </c>
    </row>
    <row r="13587" spans="1:18" x14ac:dyDescent="0.3">
      <c r="A13587" s="1" t="s">
        <v>13745</v>
      </c>
      <c r="B13587" s="1" t="s">
        <v>87</v>
      </c>
      <c r="C13587" s="1" t="s">
        <v>170</v>
      </c>
      <c r="D13587" s="1" t="s">
        <v>48</v>
      </c>
      <c r="E13587">
        <v>84</v>
      </c>
      <c r="F13587">
        <v>45000</v>
      </c>
      <c r="G13587">
        <v>104</v>
      </c>
      <c r="H13587">
        <v>56</v>
      </c>
      <c r="I13587">
        <v>48</v>
      </c>
      <c r="J13587">
        <v>4680000</v>
      </c>
      <c r="K13587" s="2">
        <v>45762</v>
      </c>
      <c r="L13587">
        <v>10</v>
      </c>
      <c r="M13587" s="1" t="s">
        <v>22</v>
      </c>
      <c r="N13587" s="1" t="s">
        <v>32</v>
      </c>
      <c r="O13587" s="1" t="s">
        <v>24</v>
      </c>
      <c r="P13587" s="1" t="s">
        <v>25</v>
      </c>
      <c r="Q13587" s="1" t="s">
        <v>26</v>
      </c>
      <c r="R13587" s="1" t="s">
        <v>27</v>
      </c>
    </row>
    <row r="13588" spans="1:18" x14ac:dyDescent="0.3">
      <c r="A13588" s="1" t="s">
        <v>13746</v>
      </c>
      <c r="B13588" s="1" t="s">
        <v>29</v>
      </c>
      <c r="C13588" s="1" t="s">
        <v>105</v>
      </c>
      <c r="D13588" s="1" t="s">
        <v>38</v>
      </c>
      <c r="E13588">
        <v>131</v>
      </c>
      <c r="F13588">
        <v>6500</v>
      </c>
      <c r="G13588">
        <v>140</v>
      </c>
      <c r="H13588">
        <v>46</v>
      </c>
      <c r="I13588">
        <v>94</v>
      </c>
      <c r="J13588">
        <v>910000</v>
      </c>
      <c r="K13588" s="2">
        <v>45890</v>
      </c>
      <c r="L13588">
        <v>6</v>
      </c>
      <c r="M13588" s="1" t="s">
        <v>22</v>
      </c>
      <c r="N13588" s="1" t="s">
        <v>23</v>
      </c>
      <c r="O13588" s="1" t="s">
        <v>24</v>
      </c>
      <c r="P13588" s="1" t="s">
        <v>25</v>
      </c>
      <c r="Q13588" s="1" t="s">
        <v>50</v>
      </c>
      <c r="R13588" s="1" t="s">
        <v>27</v>
      </c>
    </row>
    <row r="13589" spans="1:18" x14ac:dyDescent="0.3">
      <c r="A13589" s="1" t="s">
        <v>13747</v>
      </c>
      <c r="B13589" s="1" t="s">
        <v>93</v>
      </c>
      <c r="C13589" s="1" t="s">
        <v>125</v>
      </c>
      <c r="D13589" s="1" t="s">
        <v>38</v>
      </c>
      <c r="E13589">
        <v>86</v>
      </c>
      <c r="F13589">
        <v>4500</v>
      </c>
      <c r="G13589">
        <v>92</v>
      </c>
      <c r="H13589">
        <v>20</v>
      </c>
      <c r="I13589">
        <v>72</v>
      </c>
      <c r="J13589">
        <v>414000</v>
      </c>
      <c r="K13589" s="2">
        <v>46022</v>
      </c>
      <c r="L13589">
        <v>7</v>
      </c>
      <c r="M13589" s="1" t="s">
        <v>22</v>
      </c>
      <c r="N13589" s="1" t="s">
        <v>32</v>
      </c>
      <c r="O13589" s="1" t="s">
        <v>24</v>
      </c>
      <c r="P13589" s="1" t="s">
        <v>25</v>
      </c>
      <c r="Q13589" s="1" t="s">
        <v>26</v>
      </c>
      <c r="R13589" s="1" t="s">
        <v>27</v>
      </c>
    </row>
    <row r="13590" spans="1:18" x14ac:dyDescent="0.3">
      <c r="A13590" s="1" t="s">
        <v>13748</v>
      </c>
      <c r="B13590" s="1" t="s">
        <v>83</v>
      </c>
      <c r="C13590" s="1" t="s">
        <v>240</v>
      </c>
      <c r="D13590" s="1" t="s">
        <v>91</v>
      </c>
      <c r="E13590">
        <v>75</v>
      </c>
      <c r="F13590">
        <v>18000</v>
      </c>
      <c r="G13590">
        <v>97</v>
      </c>
      <c r="H13590">
        <v>84</v>
      </c>
      <c r="I13590">
        <v>13</v>
      </c>
      <c r="J13590">
        <v>1746000</v>
      </c>
      <c r="K13590" s="2">
        <v>46016</v>
      </c>
      <c r="L13590">
        <v>4</v>
      </c>
      <c r="M13590" s="1" t="s">
        <v>55</v>
      </c>
      <c r="N13590" s="1" t="s">
        <v>43</v>
      </c>
      <c r="O13590" s="1" t="s">
        <v>44</v>
      </c>
      <c r="P13590" s="1" t="s">
        <v>25</v>
      </c>
      <c r="Q13590" s="1" t="s">
        <v>26</v>
      </c>
      <c r="R13590" s="1" t="s">
        <v>27</v>
      </c>
    </row>
    <row r="13591" spans="1:18" x14ac:dyDescent="0.3">
      <c r="A13591" s="1" t="s">
        <v>13749</v>
      </c>
      <c r="B13591" s="1" t="s">
        <v>104</v>
      </c>
      <c r="C13591" s="1" t="s">
        <v>348</v>
      </c>
      <c r="D13591" s="1" t="s">
        <v>58</v>
      </c>
      <c r="E13591">
        <v>141</v>
      </c>
      <c r="F13591">
        <v>30000</v>
      </c>
      <c r="G13591">
        <v>156</v>
      </c>
      <c r="H13591">
        <v>153</v>
      </c>
      <c r="I13591">
        <v>3</v>
      </c>
      <c r="J13591">
        <v>4680000</v>
      </c>
      <c r="K13591" s="2">
        <v>45685</v>
      </c>
      <c r="L13591">
        <v>14</v>
      </c>
      <c r="M13591" s="1" t="s">
        <v>39</v>
      </c>
      <c r="N13591" s="1" t="s">
        <v>43</v>
      </c>
      <c r="O13591" s="1" t="s">
        <v>44</v>
      </c>
      <c r="P13591" s="1" t="s">
        <v>25</v>
      </c>
      <c r="Q13591" s="1" t="s">
        <v>50</v>
      </c>
      <c r="R13591" s="1" t="s">
        <v>27</v>
      </c>
    </row>
    <row r="13592" spans="1:18" x14ac:dyDescent="0.3">
      <c r="A13592" s="1" t="s">
        <v>13750</v>
      </c>
      <c r="B13592" s="1" t="s">
        <v>46</v>
      </c>
      <c r="C13592" s="1" t="s">
        <v>505</v>
      </c>
      <c r="D13592" s="1" t="s">
        <v>38</v>
      </c>
      <c r="E13592">
        <v>20</v>
      </c>
      <c r="F13592">
        <v>120000</v>
      </c>
      <c r="G13592">
        <v>49</v>
      </c>
      <c r="H13592">
        <v>19</v>
      </c>
      <c r="I13592">
        <v>30</v>
      </c>
      <c r="J13592">
        <v>5880000</v>
      </c>
      <c r="K13592" s="2">
        <v>45992</v>
      </c>
      <c r="L13592">
        <v>10</v>
      </c>
      <c r="M13592" s="1" t="s">
        <v>22</v>
      </c>
      <c r="N13592" s="1" t="s">
        <v>32</v>
      </c>
      <c r="O13592" s="1" t="s">
        <v>44</v>
      </c>
      <c r="P13592" s="1" t="s">
        <v>25</v>
      </c>
      <c r="Q13592" s="1" t="s">
        <v>26</v>
      </c>
      <c r="R13592" s="1" t="s">
        <v>27</v>
      </c>
    </row>
    <row r="13593" spans="1:18" x14ac:dyDescent="0.3">
      <c r="A13593" s="1" t="s">
        <v>13751</v>
      </c>
      <c r="B13593" s="1" t="s">
        <v>133</v>
      </c>
      <c r="C13593" s="1" t="s">
        <v>398</v>
      </c>
      <c r="D13593" s="1" t="s">
        <v>67</v>
      </c>
      <c r="E13593">
        <v>109</v>
      </c>
      <c r="F13593">
        <v>3500000</v>
      </c>
      <c r="G13593">
        <v>128</v>
      </c>
      <c r="H13593">
        <v>47</v>
      </c>
      <c r="I13593">
        <v>81</v>
      </c>
      <c r="J13593">
        <v>448000000</v>
      </c>
      <c r="K13593" s="2">
        <v>45707</v>
      </c>
      <c r="L13593">
        <v>2</v>
      </c>
      <c r="M13593" s="1" t="s">
        <v>55</v>
      </c>
      <c r="N13593" s="1" t="s">
        <v>32</v>
      </c>
      <c r="O13593" s="1" t="s">
        <v>24</v>
      </c>
      <c r="P13593" s="1" t="s">
        <v>25</v>
      </c>
      <c r="Q13593" s="1" t="s">
        <v>59</v>
      </c>
      <c r="R13593" s="1" t="s">
        <v>59</v>
      </c>
    </row>
    <row r="13594" spans="1:18" x14ac:dyDescent="0.3">
      <c r="A13594" s="1" t="s">
        <v>13752</v>
      </c>
      <c r="B13594" s="1" t="s">
        <v>52</v>
      </c>
      <c r="C13594" s="1" t="s">
        <v>476</v>
      </c>
      <c r="D13594" s="1" t="s">
        <v>54</v>
      </c>
      <c r="E13594">
        <v>82</v>
      </c>
      <c r="F13594">
        <v>1200</v>
      </c>
      <c r="G13594">
        <v>86</v>
      </c>
      <c r="H13594">
        <v>51</v>
      </c>
      <c r="I13594">
        <v>35</v>
      </c>
      <c r="J13594">
        <v>103200</v>
      </c>
      <c r="K13594" s="2">
        <v>45889</v>
      </c>
      <c r="L13594">
        <v>13</v>
      </c>
      <c r="M13594" s="1" t="s">
        <v>39</v>
      </c>
      <c r="N13594" s="1" t="s">
        <v>23</v>
      </c>
      <c r="O13594" s="1" t="s">
        <v>24</v>
      </c>
      <c r="P13594" s="1" t="s">
        <v>25</v>
      </c>
      <c r="Q13594" s="1" t="s">
        <v>26</v>
      </c>
      <c r="R13594" s="1" t="s">
        <v>27</v>
      </c>
    </row>
    <row r="13595" spans="1:18" x14ac:dyDescent="0.3">
      <c r="A13595" s="1" t="s">
        <v>13753</v>
      </c>
      <c r="B13595" s="1" t="s">
        <v>41</v>
      </c>
      <c r="C13595" s="1" t="s">
        <v>94</v>
      </c>
      <c r="D13595" s="1" t="s">
        <v>91</v>
      </c>
      <c r="E13595">
        <v>52</v>
      </c>
      <c r="F13595">
        <v>45000</v>
      </c>
      <c r="G13595">
        <v>65</v>
      </c>
      <c r="H13595">
        <v>55</v>
      </c>
      <c r="I13595">
        <v>10</v>
      </c>
      <c r="J13595">
        <v>2925000</v>
      </c>
      <c r="K13595" s="2">
        <v>45805</v>
      </c>
      <c r="L13595">
        <v>11</v>
      </c>
      <c r="M13595" s="1" t="s">
        <v>39</v>
      </c>
      <c r="N13595" s="1" t="s">
        <v>32</v>
      </c>
      <c r="O13595" s="1" t="s">
        <v>85</v>
      </c>
      <c r="P13595" s="1" t="s">
        <v>25</v>
      </c>
      <c r="Q13595" s="1" t="s">
        <v>26</v>
      </c>
      <c r="R13595" s="1" t="s">
        <v>27</v>
      </c>
    </row>
    <row r="13596" spans="1:18" x14ac:dyDescent="0.3">
      <c r="A13596" s="1" t="s">
        <v>13754</v>
      </c>
      <c r="B13596" s="1" t="s">
        <v>41</v>
      </c>
      <c r="C13596" s="1" t="s">
        <v>398</v>
      </c>
      <c r="D13596" s="1" t="s">
        <v>31</v>
      </c>
      <c r="E13596">
        <v>67</v>
      </c>
      <c r="F13596">
        <v>3500000</v>
      </c>
      <c r="G13596">
        <v>76</v>
      </c>
      <c r="H13596">
        <v>25</v>
      </c>
      <c r="I13596">
        <v>51</v>
      </c>
      <c r="J13596">
        <v>266000000</v>
      </c>
      <c r="K13596" s="2">
        <v>45683</v>
      </c>
      <c r="L13596">
        <v>8</v>
      </c>
      <c r="M13596" s="1" t="s">
        <v>22</v>
      </c>
      <c r="N13596" s="1" t="s">
        <v>43</v>
      </c>
      <c r="O13596" s="1" t="s">
        <v>24</v>
      </c>
      <c r="P13596" s="1" t="s">
        <v>25</v>
      </c>
      <c r="Q13596" s="1" t="s">
        <v>26</v>
      </c>
      <c r="R13596" s="1" t="s">
        <v>27</v>
      </c>
    </row>
    <row r="13597" spans="1:18" x14ac:dyDescent="0.3">
      <c r="A13597" s="1" t="s">
        <v>13755</v>
      </c>
      <c r="B13597" s="1" t="s">
        <v>52</v>
      </c>
      <c r="C13597" s="1" t="s">
        <v>84</v>
      </c>
      <c r="D13597" s="1" t="s">
        <v>72</v>
      </c>
      <c r="E13597">
        <v>134</v>
      </c>
      <c r="F13597">
        <v>180000</v>
      </c>
      <c r="G13597">
        <v>150</v>
      </c>
      <c r="H13597">
        <v>71</v>
      </c>
      <c r="I13597">
        <v>79</v>
      </c>
      <c r="J13597">
        <v>27000000</v>
      </c>
      <c r="K13597" s="2">
        <v>45720</v>
      </c>
      <c r="L13597">
        <v>12</v>
      </c>
      <c r="M13597" s="1" t="s">
        <v>39</v>
      </c>
      <c r="N13597" s="1" t="s">
        <v>32</v>
      </c>
      <c r="O13597" s="1" t="s">
        <v>24</v>
      </c>
      <c r="P13597" s="1" t="s">
        <v>49</v>
      </c>
      <c r="Q13597" s="1" t="s">
        <v>26</v>
      </c>
      <c r="R13597" s="1" t="s">
        <v>27</v>
      </c>
    </row>
    <row r="13598" spans="1:18" x14ac:dyDescent="0.3">
      <c r="A13598" s="1" t="s">
        <v>13756</v>
      </c>
      <c r="B13598" s="1" t="s">
        <v>52</v>
      </c>
      <c r="C13598" s="1" t="s">
        <v>142</v>
      </c>
      <c r="D13598" s="1" t="s">
        <v>64</v>
      </c>
      <c r="E13598">
        <v>107</v>
      </c>
      <c r="F13598">
        <v>1200</v>
      </c>
      <c r="G13598">
        <v>125</v>
      </c>
      <c r="H13598">
        <v>103</v>
      </c>
      <c r="I13598">
        <v>22</v>
      </c>
      <c r="J13598">
        <v>150000</v>
      </c>
      <c r="K13598" s="2">
        <v>45848</v>
      </c>
      <c r="L13598">
        <v>10</v>
      </c>
      <c r="M13598" s="1" t="s">
        <v>22</v>
      </c>
      <c r="N13598" s="1" t="s">
        <v>23</v>
      </c>
      <c r="O13598" s="1" t="s">
        <v>85</v>
      </c>
      <c r="P13598" s="1" t="s">
        <v>25</v>
      </c>
      <c r="Q13598" s="1" t="s">
        <v>50</v>
      </c>
      <c r="R13598" s="1" t="s">
        <v>27</v>
      </c>
    </row>
    <row r="13599" spans="1:18" x14ac:dyDescent="0.3">
      <c r="A13599" s="1" t="s">
        <v>13757</v>
      </c>
      <c r="B13599" s="1" t="s">
        <v>87</v>
      </c>
      <c r="C13599" s="1" t="s">
        <v>108</v>
      </c>
      <c r="D13599" s="1" t="s">
        <v>21</v>
      </c>
      <c r="E13599">
        <v>23</v>
      </c>
      <c r="F13599">
        <v>15000</v>
      </c>
      <c r="G13599">
        <v>41</v>
      </c>
      <c r="H13599">
        <v>31</v>
      </c>
      <c r="I13599">
        <v>10</v>
      </c>
      <c r="J13599">
        <v>615000</v>
      </c>
      <c r="K13599" s="2">
        <v>45740</v>
      </c>
      <c r="L13599">
        <v>1</v>
      </c>
      <c r="M13599" s="1" t="s">
        <v>55</v>
      </c>
      <c r="N13599" s="1" t="s">
        <v>43</v>
      </c>
      <c r="O13599" s="1" t="s">
        <v>24</v>
      </c>
      <c r="P13599" s="1" t="s">
        <v>25</v>
      </c>
      <c r="Q13599" s="1" t="s">
        <v>26</v>
      </c>
      <c r="R13599" s="1" t="s">
        <v>27</v>
      </c>
    </row>
    <row r="13600" spans="1:18" x14ac:dyDescent="0.3">
      <c r="A13600" s="1" t="s">
        <v>13758</v>
      </c>
      <c r="B13600" s="1" t="s">
        <v>99</v>
      </c>
      <c r="C13600" s="1" t="s">
        <v>125</v>
      </c>
      <c r="D13600" s="1" t="s">
        <v>54</v>
      </c>
      <c r="E13600">
        <v>109</v>
      </c>
      <c r="F13600">
        <v>4500</v>
      </c>
      <c r="G13600">
        <v>124</v>
      </c>
      <c r="H13600">
        <v>90</v>
      </c>
      <c r="I13600">
        <v>34</v>
      </c>
      <c r="J13600">
        <v>558000</v>
      </c>
      <c r="K13600" s="2">
        <v>45911</v>
      </c>
      <c r="L13600">
        <v>9</v>
      </c>
      <c r="M13600" s="1" t="s">
        <v>22</v>
      </c>
      <c r="N13600" s="1" t="s">
        <v>23</v>
      </c>
      <c r="O13600" s="1" t="s">
        <v>24</v>
      </c>
      <c r="P13600" s="1" t="s">
        <v>25</v>
      </c>
      <c r="Q13600" s="1" t="s">
        <v>26</v>
      </c>
      <c r="R13600" s="1" t="s">
        <v>27</v>
      </c>
    </row>
    <row r="13601" spans="1:18" x14ac:dyDescent="0.3">
      <c r="A13601" s="1" t="s">
        <v>13759</v>
      </c>
      <c r="B13601" s="1" t="s">
        <v>66</v>
      </c>
      <c r="C13601" s="1" t="s">
        <v>398</v>
      </c>
      <c r="D13601" s="1" t="s">
        <v>38</v>
      </c>
      <c r="E13601">
        <v>39</v>
      </c>
      <c r="F13601">
        <v>3500000</v>
      </c>
      <c r="G13601">
        <v>52</v>
      </c>
      <c r="H13601">
        <v>29</v>
      </c>
      <c r="I13601">
        <v>23</v>
      </c>
      <c r="J13601">
        <v>182000000</v>
      </c>
      <c r="K13601" s="2">
        <v>45695</v>
      </c>
      <c r="L13601">
        <v>15</v>
      </c>
      <c r="M13601" s="1" t="s">
        <v>39</v>
      </c>
      <c r="N13601" s="1" t="s">
        <v>32</v>
      </c>
      <c r="O13601" s="1" t="s">
        <v>24</v>
      </c>
      <c r="P13601" s="1" t="s">
        <v>25</v>
      </c>
      <c r="Q13601" s="1" t="s">
        <v>26</v>
      </c>
      <c r="R13601" s="1" t="s">
        <v>27</v>
      </c>
    </row>
    <row r="13602" spans="1:18" x14ac:dyDescent="0.3">
      <c r="A13602" s="1" t="s">
        <v>13760</v>
      </c>
      <c r="B13602" s="1" t="s">
        <v>93</v>
      </c>
      <c r="C13602" s="1" t="s">
        <v>208</v>
      </c>
      <c r="D13602" s="1" t="s">
        <v>64</v>
      </c>
      <c r="E13602">
        <v>37</v>
      </c>
      <c r="F13602">
        <v>12000</v>
      </c>
      <c r="G13602">
        <v>39</v>
      </c>
      <c r="H13602">
        <v>22</v>
      </c>
      <c r="I13602">
        <v>17</v>
      </c>
      <c r="J13602">
        <v>468000</v>
      </c>
      <c r="K13602" s="2">
        <v>45797</v>
      </c>
      <c r="L13602">
        <v>8</v>
      </c>
      <c r="M13602" s="1" t="s">
        <v>22</v>
      </c>
      <c r="N13602" s="1" t="s">
        <v>23</v>
      </c>
      <c r="O13602" s="1" t="s">
        <v>24</v>
      </c>
      <c r="P13602" s="1" t="s">
        <v>25</v>
      </c>
      <c r="Q13602" s="1" t="s">
        <v>26</v>
      </c>
      <c r="R13602" s="1" t="s">
        <v>27</v>
      </c>
    </row>
    <row r="13603" spans="1:18" x14ac:dyDescent="0.3">
      <c r="A13603" s="1" t="s">
        <v>13761</v>
      </c>
      <c r="B13603" s="1" t="s">
        <v>87</v>
      </c>
      <c r="C13603" s="1" t="s">
        <v>125</v>
      </c>
      <c r="D13603" s="1" t="s">
        <v>48</v>
      </c>
      <c r="E13603">
        <v>35</v>
      </c>
      <c r="F13603">
        <v>4500</v>
      </c>
      <c r="G13603">
        <v>60</v>
      </c>
      <c r="H13603">
        <v>7</v>
      </c>
      <c r="I13603">
        <v>53</v>
      </c>
      <c r="J13603">
        <v>270000</v>
      </c>
      <c r="K13603" s="2">
        <v>46020</v>
      </c>
      <c r="L13603">
        <v>2</v>
      </c>
      <c r="M13603" s="1" t="s">
        <v>55</v>
      </c>
      <c r="N13603" s="1" t="s">
        <v>23</v>
      </c>
      <c r="O13603" s="1" t="s">
        <v>24</v>
      </c>
      <c r="P13603" s="1" t="s">
        <v>49</v>
      </c>
      <c r="Q13603" s="1" t="s">
        <v>26</v>
      </c>
      <c r="R13603" s="1" t="s">
        <v>27</v>
      </c>
    </row>
    <row r="13604" spans="1:18" x14ac:dyDescent="0.3">
      <c r="A13604" s="1" t="s">
        <v>13762</v>
      </c>
      <c r="B13604" s="1" t="s">
        <v>104</v>
      </c>
      <c r="C13604" s="1" t="s">
        <v>188</v>
      </c>
      <c r="D13604" s="1" t="s">
        <v>21</v>
      </c>
      <c r="E13604">
        <v>148</v>
      </c>
      <c r="F13604">
        <v>95000</v>
      </c>
      <c r="G13604">
        <v>154</v>
      </c>
      <c r="H13604">
        <v>27</v>
      </c>
      <c r="I13604">
        <v>127</v>
      </c>
      <c r="J13604">
        <v>14630000</v>
      </c>
      <c r="K13604" s="2">
        <v>45947</v>
      </c>
      <c r="L13604">
        <v>6</v>
      </c>
      <c r="M13604" s="1" t="s">
        <v>22</v>
      </c>
      <c r="N13604" s="1" t="s">
        <v>23</v>
      </c>
      <c r="O13604" s="1" t="s">
        <v>24</v>
      </c>
      <c r="P13604" s="1" t="s">
        <v>49</v>
      </c>
      <c r="Q13604" s="1" t="s">
        <v>26</v>
      </c>
      <c r="R13604" s="1" t="s">
        <v>27</v>
      </c>
    </row>
    <row r="13605" spans="1:18" x14ac:dyDescent="0.3">
      <c r="A13605" s="1" t="s">
        <v>13763</v>
      </c>
      <c r="B13605" s="1" t="s">
        <v>87</v>
      </c>
      <c r="C13605" s="1" t="s">
        <v>61</v>
      </c>
      <c r="D13605" s="1" t="s">
        <v>67</v>
      </c>
      <c r="E13605">
        <v>65</v>
      </c>
      <c r="F13605">
        <v>2200</v>
      </c>
      <c r="G13605">
        <v>74</v>
      </c>
      <c r="H13605">
        <v>35</v>
      </c>
      <c r="I13605">
        <v>39</v>
      </c>
      <c r="J13605">
        <v>162800</v>
      </c>
      <c r="K13605" s="2">
        <v>45661</v>
      </c>
      <c r="L13605">
        <v>7</v>
      </c>
      <c r="M13605" s="1" t="s">
        <v>22</v>
      </c>
      <c r="N13605" s="1" t="s">
        <v>23</v>
      </c>
      <c r="O13605" s="1" t="s">
        <v>33</v>
      </c>
      <c r="P13605" s="1" t="s">
        <v>25</v>
      </c>
      <c r="Q13605" s="1" t="s">
        <v>26</v>
      </c>
      <c r="R13605" s="1" t="s">
        <v>27</v>
      </c>
    </row>
    <row r="13606" spans="1:18" x14ac:dyDescent="0.3">
      <c r="A13606" s="1" t="s">
        <v>13764</v>
      </c>
      <c r="B13606" s="1" t="s">
        <v>93</v>
      </c>
      <c r="C13606" s="1" t="s">
        <v>90</v>
      </c>
      <c r="D13606" s="1" t="s">
        <v>21</v>
      </c>
      <c r="E13606">
        <v>68</v>
      </c>
      <c r="F13606">
        <v>8500</v>
      </c>
      <c r="G13606">
        <v>93</v>
      </c>
      <c r="H13606">
        <v>47</v>
      </c>
      <c r="I13606">
        <v>46</v>
      </c>
      <c r="J13606">
        <v>790500</v>
      </c>
      <c r="K13606" s="2">
        <v>45776</v>
      </c>
      <c r="L13606">
        <v>12</v>
      </c>
      <c r="M13606" s="1" t="s">
        <v>39</v>
      </c>
      <c r="N13606" s="1" t="s">
        <v>23</v>
      </c>
      <c r="O13606" s="1" t="s">
        <v>33</v>
      </c>
      <c r="P13606" s="1" t="s">
        <v>25</v>
      </c>
      <c r="Q13606" s="1" t="s">
        <v>26</v>
      </c>
      <c r="R13606" s="1" t="s">
        <v>34</v>
      </c>
    </row>
    <row r="13607" spans="1:18" x14ac:dyDescent="0.3">
      <c r="A13607" s="1" t="s">
        <v>13765</v>
      </c>
      <c r="B13607" s="1" t="s">
        <v>93</v>
      </c>
      <c r="C13607" s="1" t="s">
        <v>266</v>
      </c>
      <c r="D13607" s="1" t="s">
        <v>72</v>
      </c>
      <c r="E13607">
        <v>126</v>
      </c>
      <c r="F13607">
        <v>2200000</v>
      </c>
      <c r="G13607">
        <v>129</v>
      </c>
      <c r="H13607">
        <v>109</v>
      </c>
      <c r="I13607">
        <v>20</v>
      </c>
      <c r="J13607">
        <v>283800000</v>
      </c>
      <c r="K13607" s="2">
        <v>45694</v>
      </c>
      <c r="L13607">
        <v>3</v>
      </c>
      <c r="M13607" s="1" t="s">
        <v>55</v>
      </c>
      <c r="N13607" s="1" t="s">
        <v>23</v>
      </c>
      <c r="O13607" s="1" t="s">
        <v>44</v>
      </c>
      <c r="P13607" s="1" t="s">
        <v>25</v>
      </c>
      <c r="Q13607" s="1" t="s">
        <v>50</v>
      </c>
      <c r="R13607" s="1" t="s">
        <v>34</v>
      </c>
    </row>
    <row r="13608" spans="1:18" x14ac:dyDescent="0.3">
      <c r="A13608" s="1" t="s">
        <v>13766</v>
      </c>
      <c r="B13608" s="1" t="s">
        <v>93</v>
      </c>
      <c r="C13608" s="1" t="s">
        <v>398</v>
      </c>
      <c r="D13608" s="1" t="s">
        <v>38</v>
      </c>
      <c r="E13608">
        <v>63</v>
      </c>
      <c r="F13608">
        <v>3500000</v>
      </c>
      <c r="G13608">
        <v>79</v>
      </c>
      <c r="H13608">
        <v>68</v>
      </c>
      <c r="I13608">
        <v>11</v>
      </c>
      <c r="J13608">
        <v>276500000</v>
      </c>
      <c r="K13608" s="2">
        <v>45717</v>
      </c>
      <c r="L13608">
        <v>6</v>
      </c>
      <c r="M13608" s="1" t="s">
        <v>22</v>
      </c>
      <c r="N13608" s="1" t="s">
        <v>23</v>
      </c>
      <c r="O13608" s="1" t="s">
        <v>33</v>
      </c>
      <c r="P13608" s="1" t="s">
        <v>49</v>
      </c>
      <c r="Q13608" s="1" t="s">
        <v>26</v>
      </c>
      <c r="R13608" s="1" t="s">
        <v>27</v>
      </c>
    </row>
    <row r="13609" spans="1:18" x14ac:dyDescent="0.3">
      <c r="A13609" s="1" t="s">
        <v>13767</v>
      </c>
      <c r="B13609" s="1" t="s">
        <v>99</v>
      </c>
      <c r="C13609" s="1" t="s">
        <v>20</v>
      </c>
      <c r="D13609" s="1" t="s">
        <v>31</v>
      </c>
      <c r="E13609">
        <v>91</v>
      </c>
      <c r="F13609">
        <v>15000</v>
      </c>
      <c r="G13609">
        <v>104</v>
      </c>
      <c r="H13609">
        <v>26</v>
      </c>
      <c r="I13609">
        <v>78</v>
      </c>
      <c r="J13609">
        <v>1560000</v>
      </c>
      <c r="K13609" s="2">
        <v>45854</v>
      </c>
      <c r="L13609">
        <v>3</v>
      </c>
      <c r="M13609" s="1" t="s">
        <v>55</v>
      </c>
      <c r="N13609" s="1" t="s">
        <v>32</v>
      </c>
      <c r="O13609" s="1" t="s">
        <v>24</v>
      </c>
      <c r="P13609" s="1" t="s">
        <v>25</v>
      </c>
      <c r="Q13609" s="1" t="s">
        <v>26</v>
      </c>
      <c r="R13609" s="1" t="s">
        <v>27</v>
      </c>
    </row>
    <row r="13610" spans="1:18" x14ac:dyDescent="0.3">
      <c r="A13610" s="1" t="s">
        <v>13768</v>
      </c>
      <c r="B13610" s="1" t="s">
        <v>107</v>
      </c>
      <c r="C13610" s="1" t="s">
        <v>116</v>
      </c>
      <c r="D13610" s="1" t="s">
        <v>48</v>
      </c>
      <c r="E13610">
        <v>108</v>
      </c>
      <c r="F13610">
        <v>5500</v>
      </c>
      <c r="G13610">
        <v>135</v>
      </c>
      <c r="H13610">
        <v>92</v>
      </c>
      <c r="I13610">
        <v>43</v>
      </c>
      <c r="J13610">
        <v>742500</v>
      </c>
      <c r="K13610" s="2">
        <v>45987</v>
      </c>
      <c r="L13610">
        <v>4</v>
      </c>
      <c r="M13610" s="1" t="s">
        <v>55</v>
      </c>
      <c r="N13610" s="1" t="s">
        <v>32</v>
      </c>
      <c r="O13610" s="1" t="s">
        <v>85</v>
      </c>
      <c r="P13610" s="1" t="s">
        <v>25</v>
      </c>
      <c r="Q13610" s="1" t="s">
        <v>26</v>
      </c>
      <c r="R13610" s="1" t="s">
        <v>27</v>
      </c>
    </row>
    <row r="13611" spans="1:18" x14ac:dyDescent="0.3">
      <c r="A13611" s="1" t="s">
        <v>13769</v>
      </c>
      <c r="B13611" s="1" t="s">
        <v>36</v>
      </c>
      <c r="C13611" s="1" t="s">
        <v>37</v>
      </c>
      <c r="D13611" s="1" t="s">
        <v>48</v>
      </c>
      <c r="E13611">
        <v>46</v>
      </c>
      <c r="F13611">
        <v>12000</v>
      </c>
      <c r="G13611">
        <v>51</v>
      </c>
      <c r="H13611">
        <v>34</v>
      </c>
      <c r="I13611">
        <v>17</v>
      </c>
      <c r="J13611">
        <v>612000</v>
      </c>
      <c r="K13611" s="2">
        <v>46021</v>
      </c>
      <c r="L13611">
        <v>4</v>
      </c>
      <c r="M13611" s="1" t="s">
        <v>55</v>
      </c>
      <c r="N13611" s="1" t="s">
        <v>43</v>
      </c>
      <c r="O13611" s="1" t="s">
        <v>24</v>
      </c>
      <c r="P13611" s="1" t="s">
        <v>25</v>
      </c>
      <c r="Q13611" s="1" t="s">
        <v>26</v>
      </c>
      <c r="R13611" s="1" t="s">
        <v>27</v>
      </c>
    </row>
    <row r="13612" spans="1:18" x14ac:dyDescent="0.3">
      <c r="A13612" s="1" t="s">
        <v>13770</v>
      </c>
      <c r="B13612" s="1" t="s">
        <v>52</v>
      </c>
      <c r="C13612" s="1" t="s">
        <v>194</v>
      </c>
      <c r="D13612" s="1" t="s">
        <v>58</v>
      </c>
      <c r="E13612">
        <v>33</v>
      </c>
      <c r="F13612">
        <v>1800</v>
      </c>
      <c r="G13612">
        <v>52</v>
      </c>
      <c r="H13612">
        <v>32</v>
      </c>
      <c r="I13612">
        <v>20</v>
      </c>
      <c r="J13612">
        <v>93600</v>
      </c>
      <c r="K13612" s="2">
        <v>45743</v>
      </c>
      <c r="L13612">
        <v>8</v>
      </c>
      <c r="M13612" s="1" t="s">
        <v>22</v>
      </c>
      <c r="N13612" s="1" t="s">
        <v>43</v>
      </c>
      <c r="O13612" s="1" t="s">
        <v>44</v>
      </c>
      <c r="P13612" s="1" t="s">
        <v>25</v>
      </c>
      <c r="Q13612" s="1" t="s">
        <v>26</v>
      </c>
      <c r="R13612" s="1" t="s">
        <v>27</v>
      </c>
    </row>
    <row r="13613" spans="1:18" x14ac:dyDescent="0.3">
      <c r="A13613" s="1" t="s">
        <v>13771</v>
      </c>
      <c r="B13613" s="1" t="s">
        <v>36</v>
      </c>
      <c r="C13613" s="1" t="s">
        <v>100</v>
      </c>
      <c r="D13613" s="1" t="s">
        <v>91</v>
      </c>
      <c r="E13613">
        <v>106</v>
      </c>
      <c r="F13613">
        <v>15000</v>
      </c>
      <c r="G13613">
        <v>106</v>
      </c>
      <c r="H13613">
        <v>104</v>
      </c>
      <c r="I13613">
        <v>2</v>
      </c>
      <c r="J13613">
        <v>1590000</v>
      </c>
      <c r="K13613" s="2">
        <v>45733</v>
      </c>
      <c r="L13613">
        <v>7</v>
      </c>
      <c r="M13613" s="1" t="s">
        <v>22</v>
      </c>
      <c r="N13613" s="1" t="s">
        <v>23</v>
      </c>
      <c r="O13613" s="1" t="s">
        <v>24</v>
      </c>
      <c r="P13613" s="1" t="s">
        <v>25</v>
      </c>
      <c r="Q13613" s="1" t="s">
        <v>26</v>
      </c>
      <c r="R13613" s="1" t="s">
        <v>27</v>
      </c>
    </row>
    <row r="13614" spans="1:18" x14ac:dyDescent="0.3">
      <c r="A13614" s="1" t="s">
        <v>13772</v>
      </c>
      <c r="B13614" s="1" t="s">
        <v>41</v>
      </c>
      <c r="C13614" s="1" t="s">
        <v>415</v>
      </c>
      <c r="D13614" s="1" t="s">
        <v>91</v>
      </c>
      <c r="E13614">
        <v>37</v>
      </c>
      <c r="F13614">
        <v>12000</v>
      </c>
      <c r="G13614">
        <v>37</v>
      </c>
      <c r="H13614">
        <v>37</v>
      </c>
      <c r="I13614">
        <v>0</v>
      </c>
      <c r="J13614">
        <v>444000</v>
      </c>
      <c r="K13614" s="2">
        <v>45992</v>
      </c>
      <c r="L13614">
        <v>10</v>
      </c>
      <c r="M13614" s="1" t="s">
        <v>22</v>
      </c>
      <c r="N13614" s="1" t="s">
        <v>43</v>
      </c>
      <c r="O13614" s="1" t="s">
        <v>24</v>
      </c>
      <c r="P13614" s="1" t="s">
        <v>49</v>
      </c>
      <c r="Q13614" s="1" t="s">
        <v>59</v>
      </c>
      <c r="R13614" s="1" t="s">
        <v>27</v>
      </c>
    </row>
    <row r="13615" spans="1:18" x14ac:dyDescent="0.3">
      <c r="A13615" s="1" t="s">
        <v>13773</v>
      </c>
      <c r="B13615" s="1" t="s">
        <v>87</v>
      </c>
      <c r="C13615" s="1" t="s">
        <v>211</v>
      </c>
      <c r="D13615" s="1" t="s">
        <v>72</v>
      </c>
      <c r="E13615">
        <v>116</v>
      </c>
      <c r="F13615">
        <v>85000</v>
      </c>
      <c r="G13615">
        <v>144</v>
      </c>
      <c r="H13615">
        <v>120</v>
      </c>
      <c r="I13615">
        <v>24</v>
      </c>
      <c r="J13615">
        <v>12240000</v>
      </c>
      <c r="K13615" s="2">
        <v>45948</v>
      </c>
      <c r="L13615">
        <v>6</v>
      </c>
      <c r="M13615" s="1" t="s">
        <v>22</v>
      </c>
      <c r="N13615" s="1" t="s">
        <v>23</v>
      </c>
      <c r="O13615" s="1" t="s">
        <v>24</v>
      </c>
      <c r="P13615" s="1" t="s">
        <v>49</v>
      </c>
      <c r="Q13615" s="1" t="s">
        <v>59</v>
      </c>
      <c r="R13615" s="1" t="s">
        <v>59</v>
      </c>
    </row>
    <row r="13616" spans="1:18" x14ac:dyDescent="0.3">
      <c r="A13616" s="1" t="s">
        <v>13774</v>
      </c>
      <c r="B13616" s="1" t="s">
        <v>36</v>
      </c>
      <c r="C13616" s="1" t="s">
        <v>116</v>
      </c>
      <c r="D13616" s="1" t="s">
        <v>72</v>
      </c>
      <c r="E13616">
        <v>72</v>
      </c>
      <c r="F13616">
        <v>5500</v>
      </c>
      <c r="G13616">
        <v>101</v>
      </c>
      <c r="H13616">
        <v>60</v>
      </c>
      <c r="I13616">
        <v>41</v>
      </c>
      <c r="J13616">
        <v>555500</v>
      </c>
      <c r="K13616" s="2">
        <v>45914</v>
      </c>
      <c r="L13616">
        <v>3</v>
      </c>
      <c r="M13616" s="1" t="s">
        <v>55</v>
      </c>
      <c r="N13616" s="1" t="s">
        <v>23</v>
      </c>
      <c r="O13616" s="1" t="s">
        <v>44</v>
      </c>
      <c r="P13616" s="1" t="s">
        <v>25</v>
      </c>
      <c r="Q13616" s="1" t="s">
        <v>26</v>
      </c>
      <c r="R13616" s="1" t="s">
        <v>27</v>
      </c>
    </row>
    <row r="13617" spans="1:18" x14ac:dyDescent="0.3">
      <c r="A13617" s="1" t="s">
        <v>13775</v>
      </c>
      <c r="B13617" s="1" t="s">
        <v>87</v>
      </c>
      <c r="C13617" s="1" t="s">
        <v>154</v>
      </c>
      <c r="D13617" s="1" t="s">
        <v>64</v>
      </c>
      <c r="E13617">
        <v>42</v>
      </c>
      <c r="F13617">
        <v>18000</v>
      </c>
      <c r="G13617">
        <v>59</v>
      </c>
      <c r="H13617">
        <v>44</v>
      </c>
      <c r="I13617">
        <v>15</v>
      </c>
      <c r="J13617">
        <v>1062000</v>
      </c>
      <c r="K13617" s="2">
        <v>45742</v>
      </c>
      <c r="L13617">
        <v>9</v>
      </c>
      <c r="M13617" s="1" t="s">
        <v>22</v>
      </c>
      <c r="N13617" s="1" t="s">
        <v>23</v>
      </c>
      <c r="O13617" s="1" t="s">
        <v>33</v>
      </c>
      <c r="P13617" s="1" t="s">
        <v>25</v>
      </c>
      <c r="Q13617" s="1" t="s">
        <v>26</v>
      </c>
      <c r="R13617" s="1" t="s">
        <v>27</v>
      </c>
    </row>
    <row r="13618" spans="1:18" x14ac:dyDescent="0.3">
      <c r="A13618" s="1" t="s">
        <v>13776</v>
      </c>
      <c r="B13618" s="1" t="s">
        <v>29</v>
      </c>
      <c r="C13618" s="1" t="s">
        <v>164</v>
      </c>
      <c r="D13618" s="1" t="s">
        <v>38</v>
      </c>
      <c r="E13618">
        <v>67</v>
      </c>
      <c r="F13618">
        <v>3500</v>
      </c>
      <c r="G13618">
        <v>89</v>
      </c>
      <c r="H13618">
        <v>58</v>
      </c>
      <c r="I13618">
        <v>31</v>
      </c>
      <c r="J13618">
        <v>311500</v>
      </c>
      <c r="K13618" s="2">
        <v>45765</v>
      </c>
      <c r="L13618">
        <v>13</v>
      </c>
      <c r="M13618" s="1" t="s">
        <v>39</v>
      </c>
      <c r="N13618" s="1" t="s">
        <v>43</v>
      </c>
      <c r="O13618" s="1" t="s">
        <v>44</v>
      </c>
      <c r="P13618" s="1" t="s">
        <v>25</v>
      </c>
      <c r="Q13618" s="1" t="s">
        <v>59</v>
      </c>
      <c r="R13618" s="1" t="s">
        <v>59</v>
      </c>
    </row>
    <row r="13619" spans="1:18" x14ac:dyDescent="0.3">
      <c r="A13619" s="1" t="s">
        <v>13777</v>
      </c>
      <c r="B13619" s="1" t="s">
        <v>80</v>
      </c>
      <c r="C13619" s="1" t="s">
        <v>287</v>
      </c>
      <c r="D13619" s="1" t="s">
        <v>38</v>
      </c>
      <c r="E13619">
        <v>36</v>
      </c>
      <c r="F13619">
        <v>25000</v>
      </c>
      <c r="G13619">
        <v>42</v>
      </c>
      <c r="H13619">
        <v>34</v>
      </c>
      <c r="I13619">
        <v>8</v>
      </c>
      <c r="J13619">
        <v>1050000</v>
      </c>
      <c r="K13619" s="2">
        <v>45924</v>
      </c>
      <c r="L13619">
        <v>10</v>
      </c>
      <c r="M13619" s="1" t="s">
        <v>22</v>
      </c>
      <c r="N13619" s="1" t="s">
        <v>23</v>
      </c>
      <c r="O13619" s="1" t="s">
        <v>85</v>
      </c>
      <c r="P13619" s="1" t="s">
        <v>25</v>
      </c>
      <c r="Q13619" s="1" t="s">
        <v>26</v>
      </c>
      <c r="R13619" s="1" t="s">
        <v>27</v>
      </c>
    </row>
    <row r="13620" spans="1:18" x14ac:dyDescent="0.3">
      <c r="A13620" s="1" t="s">
        <v>13778</v>
      </c>
      <c r="B13620" s="1" t="s">
        <v>46</v>
      </c>
      <c r="C13620" s="1" t="s">
        <v>200</v>
      </c>
      <c r="D13620" s="1" t="s">
        <v>31</v>
      </c>
      <c r="E13620">
        <v>98</v>
      </c>
      <c r="F13620">
        <v>400</v>
      </c>
      <c r="G13620">
        <v>103</v>
      </c>
      <c r="H13620">
        <v>92</v>
      </c>
      <c r="I13620">
        <v>11</v>
      </c>
      <c r="J13620">
        <v>41200</v>
      </c>
      <c r="K13620" s="2">
        <v>45920</v>
      </c>
      <c r="L13620">
        <v>5</v>
      </c>
      <c r="M13620" s="1" t="s">
        <v>55</v>
      </c>
      <c r="N13620" s="1" t="s">
        <v>32</v>
      </c>
      <c r="O13620" s="1" t="s">
        <v>44</v>
      </c>
      <c r="P13620" s="1" t="s">
        <v>25</v>
      </c>
      <c r="Q13620" s="1" t="s">
        <v>26</v>
      </c>
      <c r="R13620" s="1" t="s">
        <v>27</v>
      </c>
    </row>
    <row r="13621" spans="1:18" x14ac:dyDescent="0.3">
      <c r="A13621" s="1" t="s">
        <v>13779</v>
      </c>
      <c r="B13621" s="1" t="s">
        <v>36</v>
      </c>
      <c r="C13621" s="1" t="s">
        <v>218</v>
      </c>
      <c r="D13621" s="1" t="s">
        <v>67</v>
      </c>
      <c r="E13621">
        <v>107</v>
      </c>
      <c r="F13621">
        <v>70000</v>
      </c>
      <c r="G13621">
        <v>109</v>
      </c>
      <c r="H13621">
        <v>70</v>
      </c>
      <c r="I13621">
        <v>39</v>
      </c>
      <c r="J13621">
        <v>7630000</v>
      </c>
      <c r="K13621" s="2">
        <v>45774</v>
      </c>
      <c r="L13621">
        <v>7</v>
      </c>
      <c r="M13621" s="1" t="s">
        <v>22</v>
      </c>
      <c r="N13621" s="1" t="s">
        <v>23</v>
      </c>
      <c r="O13621" s="1" t="s">
        <v>24</v>
      </c>
      <c r="P13621" s="1" t="s">
        <v>25</v>
      </c>
      <c r="Q13621" s="1" t="s">
        <v>59</v>
      </c>
      <c r="R13621" s="1" t="s">
        <v>27</v>
      </c>
    </row>
    <row r="13622" spans="1:18" x14ac:dyDescent="0.3">
      <c r="A13622" s="1" t="s">
        <v>13780</v>
      </c>
      <c r="B13622" s="1" t="s">
        <v>133</v>
      </c>
      <c r="C13622" s="1" t="s">
        <v>410</v>
      </c>
      <c r="D13622" s="1" t="s">
        <v>48</v>
      </c>
      <c r="E13622">
        <v>39</v>
      </c>
      <c r="F13622">
        <v>25000</v>
      </c>
      <c r="G13622">
        <v>48</v>
      </c>
      <c r="H13622">
        <v>24</v>
      </c>
      <c r="I13622">
        <v>24</v>
      </c>
      <c r="J13622">
        <v>1200000</v>
      </c>
      <c r="K13622" s="2">
        <v>45658</v>
      </c>
      <c r="L13622">
        <v>2</v>
      </c>
      <c r="M13622" s="1" t="s">
        <v>55</v>
      </c>
      <c r="N13622" s="1" t="s">
        <v>32</v>
      </c>
      <c r="O13622" s="1" t="s">
        <v>24</v>
      </c>
      <c r="P13622" s="1" t="s">
        <v>25</v>
      </c>
      <c r="Q13622" s="1" t="s">
        <v>50</v>
      </c>
      <c r="R13622" s="1" t="s">
        <v>27</v>
      </c>
    </row>
    <row r="13623" spans="1:18" x14ac:dyDescent="0.3">
      <c r="A13623" s="1" t="s">
        <v>13781</v>
      </c>
      <c r="B13623" s="1" t="s">
        <v>41</v>
      </c>
      <c r="C13623" s="1" t="s">
        <v>125</v>
      </c>
      <c r="D13623" s="1" t="s">
        <v>21</v>
      </c>
      <c r="E13623">
        <v>57</v>
      </c>
      <c r="F13623">
        <v>4500</v>
      </c>
      <c r="G13623">
        <v>81</v>
      </c>
      <c r="H13623">
        <v>23</v>
      </c>
      <c r="I13623">
        <v>58</v>
      </c>
      <c r="J13623">
        <v>364500</v>
      </c>
      <c r="K13623" s="2">
        <v>45782</v>
      </c>
      <c r="L13623">
        <v>12</v>
      </c>
      <c r="M13623" s="1" t="s">
        <v>39</v>
      </c>
      <c r="N13623" s="1" t="s">
        <v>43</v>
      </c>
      <c r="O13623" s="1" t="s">
        <v>24</v>
      </c>
      <c r="P13623" s="1" t="s">
        <v>25</v>
      </c>
      <c r="Q13623" s="1" t="s">
        <v>26</v>
      </c>
      <c r="R13623" s="1" t="s">
        <v>27</v>
      </c>
    </row>
    <row r="13624" spans="1:18" x14ac:dyDescent="0.3">
      <c r="A13624" s="1" t="s">
        <v>13782</v>
      </c>
      <c r="B13624" s="1" t="s">
        <v>52</v>
      </c>
      <c r="C13624" s="1" t="s">
        <v>168</v>
      </c>
      <c r="D13624" s="1" t="s">
        <v>64</v>
      </c>
      <c r="E13624">
        <v>148</v>
      </c>
      <c r="F13624">
        <v>10000</v>
      </c>
      <c r="G13624">
        <v>155</v>
      </c>
      <c r="H13624">
        <v>12</v>
      </c>
      <c r="I13624">
        <v>143</v>
      </c>
      <c r="J13624">
        <v>1550000</v>
      </c>
      <c r="K13624" s="2">
        <v>45995</v>
      </c>
      <c r="L13624">
        <v>1</v>
      </c>
      <c r="M13624" s="1" t="s">
        <v>55</v>
      </c>
      <c r="N13624" s="1" t="s">
        <v>43</v>
      </c>
      <c r="O13624" s="1" t="s">
        <v>24</v>
      </c>
      <c r="P13624" s="1" t="s">
        <v>25</v>
      </c>
      <c r="Q13624" s="1" t="s">
        <v>26</v>
      </c>
      <c r="R13624" s="1" t="s">
        <v>27</v>
      </c>
    </row>
    <row r="13625" spans="1:18" x14ac:dyDescent="0.3">
      <c r="A13625" s="1" t="s">
        <v>13783</v>
      </c>
      <c r="B13625" s="1" t="s">
        <v>36</v>
      </c>
      <c r="C13625" s="1" t="s">
        <v>84</v>
      </c>
      <c r="D13625" s="1" t="s">
        <v>72</v>
      </c>
      <c r="E13625">
        <v>63</v>
      </c>
      <c r="F13625">
        <v>180000</v>
      </c>
      <c r="G13625">
        <v>67</v>
      </c>
      <c r="H13625">
        <v>67</v>
      </c>
      <c r="I13625">
        <v>0</v>
      </c>
      <c r="J13625">
        <v>12060000</v>
      </c>
      <c r="K13625" s="2">
        <v>45965</v>
      </c>
      <c r="L13625">
        <v>12</v>
      </c>
      <c r="M13625" s="1" t="s">
        <v>39</v>
      </c>
      <c r="N13625" s="1" t="s">
        <v>43</v>
      </c>
      <c r="O13625" s="1" t="s">
        <v>44</v>
      </c>
      <c r="P13625" s="1" t="s">
        <v>25</v>
      </c>
      <c r="Q13625" s="1" t="s">
        <v>26</v>
      </c>
      <c r="R13625" s="1" t="s">
        <v>34</v>
      </c>
    </row>
    <row r="13626" spans="1:18" x14ac:dyDescent="0.3">
      <c r="A13626" s="1" t="s">
        <v>13784</v>
      </c>
      <c r="B13626" s="1" t="s">
        <v>29</v>
      </c>
      <c r="C13626" s="1" t="s">
        <v>61</v>
      </c>
      <c r="D13626" s="1" t="s">
        <v>48</v>
      </c>
      <c r="E13626">
        <v>36</v>
      </c>
      <c r="F13626">
        <v>2200</v>
      </c>
      <c r="G13626">
        <v>47</v>
      </c>
      <c r="H13626">
        <v>26</v>
      </c>
      <c r="I13626">
        <v>21</v>
      </c>
      <c r="J13626">
        <v>103400</v>
      </c>
      <c r="K13626" s="2">
        <v>45773</v>
      </c>
      <c r="L13626">
        <v>12</v>
      </c>
      <c r="M13626" s="1" t="s">
        <v>39</v>
      </c>
      <c r="N13626" s="1" t="s">
        <v>23</v>
      </c>
      <c r="O13626" s="1" t="s">
        <v>24</v>
      </c>
      <c r="P13626" s="1" t="s">
        <v>25</v>
      </c>
      <c r="Q13626" s="1" t="s">
        <v>50</v>
      </c>
      <c r="R13626" s="1" t="s">
        <v>27</v>
      </c>
    </row>
    <row r="13627" spans="1:18" x14ac:dyDescent="0.3">
      <c r="A13627" s="1" t="s">
        <v>13785</v>
      </c>
      <c r="B13627" s="1" t="s">
        <v>99</v>
      </c>
      <c r="C13627" s="1" t="s">
        <v>410</v>
      </c>
      <c r="D13627" s="1" t="s">
        <v>67</v>
      </c>
      <c r="E13627">
        <v>27</v>
      </c>
      <c r="F13627">
        <v>25000</v>
      </c>
      <c r="G13627">
        <v>27</v>
      </c>
      <c r="H13627">
        <v>16</v>
      </c>
      <c r="I13627">
        <v>11</v>
      </c>
      <c r="J13627">
        <v>675000</v>
      </c>
      <c r="K13627" s="2">
        <v>45940</v>
      </c>
      <c r="L13627">
        <v>15</v>
      </c>
      <c r="M13627" s="1" t="s">
        <v>39</v>
      </c>
      <c r="N13627" s="1" t="s">
        <v>32</v>
      </c>
      <c r="O13627" s="1" t="s">
        <v>24</v>
      </c>
      <c r="P13627" s="1" t="s">
        <v>49</v>
      </c>
      <c r="Q13627" s="1" t="s">
        <v>26</v>
      </c>
      <c r="R13627" s="1" t="s">
        <v>27</v>
      </c>
    </row>
    <row r="13628" spans="1:18" x14ac:dyDescent="0.3">
      <c r="A13628" s="1" t="s">
        <v>13786</v>
      </c>
      <c r="B13628" s="1" t="s">
        <v>52</v>
      </c>
      <c r="C13628" s="1" t="s">
        <v>121</v>
      </c>
      <c r="D13628" s="1" t="s">
        <v>48</v>
      </c>
      <c r="E13628">
        <v>74</v>
      </c>
      <c r="F13628">
        <v>3500</v>
      </c>
      <c r="G13628">
        <v>100</v>
      </c>
      <c r="H13628">
        <v>56</v>
      </c>
      <c r="I13628">
        <v>44</v>
      </c>
      <c r="J13628">
        <v>350000</v>
      </c>
      <c r="K13628" s="2">
        <v>45791</v>
      </c>
      <c r="L13628">
        <v>9</v>
      </c>
      <c r="M13628" s="1" t="s">
        <v>22</v>
      </c>
      <c r="N13628" s="1" t="s">
        <v>23</v>
      </c>
      <c r="O13628" s="1" t="s">
        <v>33</v>
      </c>
      <c r="P13628" s="1" t="s">
        <v>49</v>
      </c>
      <c r="Q13628" s="1" t="s">
        <v>50</v>
      </c>
      <c r="R13628" s="1" t="s">
        <v>27</v>
      </c>
    </row>
    <row r="13629" spans="1:18" x14ac:dyDescent="0.3">
      <c r="A13629" s="1" t="s">
        <v>13787</v>
      </c>
      <c r="B13629" s="1" t="s">
        <v>87</v>
      </c>
      <c r="C13629" s="1" t="s">
        <v>81</v>
      </c>
      <c r="D13629" s="1" t="s">
        <v>58</v>
      </c>
      <c r="E13629">
        <v>127</v>
      </c>
      <c r="F13629">
        <v>8500</v>
      </c>
      <c r="G13629">
        <v>148</v>
      </c>
      <c r="H13629">
        <v>130</v>
      </c>
      <c r="I13629">
        <v>18</v>
      </c>
      <c r="J13629">
        <v>1258000</v>
      </c>
      <c r="K13629" s="2">
        <v>45710</v>
      </c>
      <c r="L13629">
        <v>14</v>
      </c>
      <c r="M13629" s="1" t="s">
        <v>39</v>
      </c>
      <c r="N13629" s="1" t="s">
        <v>23</v>
      </c>
      <c r="O13629" s="1" t="s">
        <v>33</v>
      </c>
      <c r="P13629" s="1" t="s">
        <v>25</v>
      </c>
      <c r="Q13629" s="1" t="s">
        <v>26</v>
      </c>
      <c r="R13629" s="1" t="s">
        <v>27</v>
      </c>
    </row>
    <row r="13630" spans="1:18" x14ac:dyDescent="0.3">
      <c r="A13630" s="1" t="s">
        <v>13788</v>
      </c>
      <c r="B13630" s="1" t="s">
        <v>29</v>
      </c>
      <c r="C13630" s="1" t="s">
        <v>247</v>
      </c>
      <c r="D13630" s="1" t="s">
        <v>58</v>
      </c>
      <c r="E13630">
        <v>89</v>
      </c>
      <c r="F13630">
        <v>2500000</v>
      </c>
      <c r="G13630">
        <v>115</v>
      </c>
      <c r="H13630">
        <v>81</v>
      </c>
      <c r="I13630">
        <v>34</v>
      </c>
      <c r="J13630">
        <v>287500000</v>
      </c>
      <c r="K13630" s="2">
        <v>45658</v>
      </c>
      <c r="L13630">
        <v>12</v>
      </c>
      <c r="M13630" s="1" t="s">
        <v>39</v>
      </c>
      <c r="N13630" s="1" t="s">
        <v>23</v>
      </c>
      <c r="O13630" s="1" t="s">
        <v>24</v>
      </c>
      <c r="P13630" s="1" t="s">
        <v>25</v>
      </c>
      <c r="Q13630" s="1" t="s">
        <v>26</v>
      </c>
      <c r="R13630" s="1" t="s">
        <v>27</v>
      </c>
    </row>
    <row r="13631" spans="1:18" x14ac:dyDescent="0.3">
      <c r="A13631" s="1" t="s">
        <v>13789</v>
      </c>
      <c r="B13631" s="1" t="s">
        <v>46</v>
      </c>
      <c r="C13631" s="1" t="s">
        <v>202</v>
      </c>
      <c r="D13631" s="1" t="s">
        <v>64</v>
      </c>
      <c r="E13631">
        <v>22</v>
      </c>
      <c r="F13631">
        <v>8000</v>
      </c>
      <c r="G13631">
        <v>49</v>
      </c>
      <c r="H13631">
        <v>39</v>
      </c>
      <c r="I13631">
        <v>10</v>
      </c>
      <c r="J13631">
        <v>392000</v>
      </c>
      <c r="K13631" s="2">
        <v>45742</v>
      </c>
      <c r="L13631">
        <v>12</v>
      </c>
      <c r="M13631" s="1" t="s">
        <v>39</v>
      </c>
      <c r="N13631" s="1" t="s">
        <v>32</v>
      </c>
      <c r="O13631" s="1" t="s">
        <v>33</v>
      </c>
      <c r="P13631" s="1" t="s">
        <v>25</v>
      </c>
      <c r="Q13631" s="1" t="s">
        <v>26</v>
      </c>
      <c r="R13631" s="1" t="s">
        <v>27</v>
      </c>
    </row>
    <row r="13632" spans="1:18" x14ac:dyDescent="0.3">
      <c r="A13632" s="1" t="s">
        <v>13790</v>
      </c>
      <c r="B13632" s="1" t="s">
        <v>93</v>
      </c>
      <c r="C13632" s="1" t="s">
        <v>74</v>
      </c>
      <c r="D13632" s="1" t="s">
        <v>38</v>
      </c>
      <c r="E13632">
        <v>107</v>
      </c>
      <c r="F13632">
        <v>25000</v>
      </c>
      <c r="G13632">
        <v>129</v>
      </c>
      <c r="H13632">
        <v>112</v>
      </c>
      <c r="I13632">
        <v>17</v>
      </c>
      <c r="J13632">
        <v>3225000</v>
      </c>
      <c r="K13632" s="2">
        <v>45665</v>
      </c>
      <c r="L13632">
        <v>7</v>
      </c>
      <c r="M13632" s="1" t="s">
        <v>22</v>
      </c>
      <c r="N13632" s="1" t="s">
        <v>32</v>
      </c>
      <c r="O13632" s="1" t="s">
        <v>33</v>
      </c>
      <c r="P13632" s="1" t="s">
        <v>25</v>
      </c>
      <c r="Q13632" s="1" t="s">
        <v>50</v>
      </c>
      <c r="R13632" s="1" t="s">
        <v>27</v>
      </c>
    </row>
    <row r="13633" spans="1:18" x14ac:dyDescent="0.3">
      <c r="A13633" s="1" t="s">
        <v>13791</v>
      </c>
      <c r="B13633" s="1" t="s">
        <v>99</v>
      </c>
      <c r="C13633" s="1" t="s">
        <v>134</v>
      </c>
      <c r="D13633" s="1" t="s">
        <v>54</v>
      </c>
      <c r="E13633">
        <v>121</v>
      </c>
      <c r="F13633">
        <v>900000</v>
      </c>
      <c r="G13633">
        <v>138</v>
      </c>
      <c r="H13633">
        <v>95</v>
      </c>
      <c r="I13633">
        <v>43</v>
      </c>
      <c r="J13633">
        <v>124200000</v>
      </c>
      <c r="K13633" s="2">
        <v>45757</v>
      </c>
      <c r="L13633">
        <v>3</v>
      </c>
      <c r="M13633" s="1" t="s">
        <v>55</v>
      </c>
      <c r="N13633" s="1" t="s">
        <v>23</v>
      </c>
      <c r="O13633" s="1" t="s">
        <v>24</v>
      </c>
      <c r="P13633" s="1" t="s">
        <v>25</v>
      </c>
      <c r="Q13633" s="1" t="s">
        <v>26</v>
      </c>
      <c r="R13633" s="1" t="s">
        <v>27</v>
      </c>
    </row>
    <row r="13634" spans="1:18" x14ac:dyDescent="0.3">
      <c r="A13634" s="1" t="s">
        <v>13792</v>
      </c>
      <c r="B13634" s="1" t="s">
        <v>41</v>
      </c>
      <c r="C13634" s="1" t="s">
        <v>415</v>
      </c>
      <c r="D13634" s="1" t="s">
        <v>48</v>
      </c>
      <c r="E13634">
        <v>55</v>
      </c>
      <c r="F13634">
        <v>12000</v>
      </c>
      <c r="G13634">
        <v>74</v>
      </c>
      <c r="H13634">
        <v>42</v>
      </c>
      <c r="I13634">
        <v>32</v>
      </c>
      <c r="J13634">
        <v>888000</v>
      </c>
      <c r="K13634" s="2">
        <v>45876</v>
      </c>
      <c r="L13634">
        <v>2</v>
      </c>
      <c r="M13634" s="1" t="s">
        <v>55</v>
      </c>
      <c r="N13634" s="1" t="s">
        <v>23</v>
      </c>
      <c r="O13634" s="1" t="s">
        <v>44</v>
      </c>
      <c r="P13634" s="1" t="s">
        <v>25</v>
      </c>
      <c r="Q13634" s="1" t="s">
        <v>26</v>
      </c>
      <c r="R13634" s="1" t="s">
        <v>27</v>
      </c>
    </row>
    <row r="13635" spans="1:18" x14ac:dyDescent="0.3">
      <c r="A13635" s="1" t="s">
        <v>13793</v>
      </c>
      <c r="B13635" s="1" t="s">
        <v>29</v>
      </c>
      <c r="C13635" s="1" t="s">
        <v>63</v>
      </c>
      <c r="D13635" s="1" t="s">
        <v>38</v>
      </c>
      <c r="E13635">
        <v>127</v>
      </c>
      <c r="F13635">
        <v>500</v>
      </c>
      <c r="G13635">
        <v>133</v>
      </c>
      <c r="H13635">
        <v>34</v>
      </c>
      <c r="I13635">
        <v>99</v>
      </c>
      <c r="J13635">
        <v>66500</v>
      </c>
      <c r="K13635" s="2">
        <v>45661</v>
      </c>
      <c r="L13635">
        <v>15</v>
      </c>
      <c r="M13635" s="1" t="s">
        <v>39</v>
      </c>
      <c r="N13635" s="1" t="s">
        <v>23</v>
      </c>
      <c r="O13635" s="1" t="s">
        <v>24</v>
      </c>
      <c r="P13635" s="1" t="s">
        <v>25</v>
      </c>
      <c r="Q13635" s="1" t="s">
        <v>50</v>
      </c>
      <c r="R13635" s="1" t="s">
        <v>27</v>
      </c>
    </row>
    <row r="13636" spans="1:18" x14ac:dyDescent="0.3">
      <c r="A13636" s="1" t="s">
        <v>13794</v>
      </c>
      <c r="B13636" s="1" t="s">
        <v>104</v>
      </c>
      <c r="C13636" s="1" t="s">
        <v>208</v>
      </c>
      <c r="D13636" s="1" t="s">
        <v>64</v>
      </c>
      <c r="E13636">
        <v>86</v>
      </c>
      <c r="F13636">
        <v>12000</v>
      </c>
      <c r="G13636">
        <v>111</v>
      </c>
      <c r="H13636">
        <v>63</v>
      </c>
      <c r="I13636">
        <v>48</v>
      </c>
      <c r="J13636">
        <v>1332000</v>
      </c>
      <c r="K13636" s="2">
        <v>45726</v>
      </c>
      <c r="L13636">
        <v>9</v>
      </c>
      <c r="M13636" s="1" t="s">
        <v>22</v>
      </c>
      <c r="N13636" s="1" t="s">
        <v>23</v>
      </c>
      <c r="O13636" s="1" t="s">
        <v>85</v>
      </c>
      <c r="P13636" s="1" t="s">
        <v>25</v>
      </c>
      <c r="Q13636" s="1" t="s">
        <v>26</v>
      </c>
      <c r="R13636" s="1" t="s">
        <v>27</v>
      </c>
    </row>
    <row r="13637" spans="1:18" x14ac:dyDescent="0.3">
      <c r="A13637" s="1" t="s">
        <v>13795</v>
      </c>
      <c r="B13637" s="1" t="s">
        <v>93</v>
      </c>
      <c r="C13637" s="1" t="s">
        <v>78</v>
      </c>
      <c r="D13637" s="1" t="s">
        <v>72</v>
      </c>
      <c r="E13637">
        <v>101</v>
      </c>
      <c r="F13637">
        <v>150000</v>
      </c>
      <c r="G13637">
        <v>109</v>
      </c>
      <c r="H13637">
        <v>69</v>
      </c>
      <c r="I13637">
        <v>40</v>
      </c>
      <c r="J13637">
        <v>16350000</v>
      </c>
      <c r="K13637" s="2">
        <v>45705</v>
      </c>
      <c r="L13637">
        <v>1</v>
      </c>
      <c r="M13637" s="1" t="s">
        <v>55</v>
      </c>
      <c r="N13637" s="1" t="s">
        <v>32</v>
      </c>
      <c r="O13637" s="1" t="s">
        <v>24</v>
      </c>
      <c r="P13637" s="1" t="s">
        <v>25</v>
      </c>
      <c r="Q13637" s="1" t="s">
        <v>26</v>
      </c>
      <c r="R13637" s="1" t="s">
        <v>34</v>
      </c>
    </row>
    <row r="13638" spans="1:18" x14ac:dyDescent="0.3">
      <c r="A13638" s="1" t="s">
        <v>13796</v>
      </c>
      <c r="B13638" s="1" t="s">
        <v>46</v>
      </c>
      <c r="C13638" s="1" t="s">
        <v>511</v>
      </c>
      <c r="D13638" s="1" t="s">
        <v>38</v>
      </c>
      <c r="E13638">
        <v>118</v>
      </c>
      <c r="F13638">
        <v>12000</v>
      </c>
      <c r="G13638">
        <v>134</v>
      </c>
      <c r="H13638">
        <v>88</v>
      </c>
      <c r="I13638">
        <v>46</v>
      </c>
      <c r="J13638">
        <v>1608000</v>
      </c>
      <c r="K13638" s="2">
        <v>45843</v>
      </c>
      <c r="L13638">
        <v>12</v>
      </c>
      <c r="M13638" s="1" t="s">
        <v>39</v>
      </c>
      <c r="N13638" s="1" t="s">
        <v>43</v>
      </c>
      <c r="O13638" s="1" t="s">
        <v>33</v>
      </c>
      <c r="P13638" s="1" t="s">
        <v>25</v>
      </c>
      <c r="Q13638" s="1" t="s">
        <v>26</v>
      </c>
      <c r="R13638" s="1" t="s">
        <v>27</v>
      </c>
    </row>
    <row r="13639" spans="1:18" x14ac:dyDescent="0.3">
      <c r="A13639" s="1" t="s">
        <v>13797</v>
      </c>
      <c r="B13639" s="1" t="s">
        <v>107</v>
      </c>
      <c r="C13639" s="1" t="s">
        <v>194</v>
      </c>
      <c r="D13639" s="1" t="s">
        <v>72</v>
      </c>
      <c r="E13639">
        <v>23</v>
      </c>
      <c r="F13639">
        <v>1800</v>
      </c>
      <c r="G13639">
        <v>46</v>
      </c>
      <c r="H13639">
        <v>34</v>
      </c>
      <c r="I13639">
        <v>12</v>
      </c>
      <c r="J13639">
        <v>82800</v>
      </c>
      <c r="K13639" s="2">
        <v>46022</v>
      </c>
      <c r="L13639">
        <v>12</v>
      </c>
      <c r="M13639" s="1" t="s">
        <v>39</v>
      </c>
      <c r="N13639" s="1" t="s">
        <v>32</v>
      </c>
      <c r="O13639" s="1" t="s">
        <v>24</v>
      </c>
      <c r="P13639" s="1" t="s">
        <v>25</v>
      </c>
      <c r="Q13639" s="1" t="s">
        <v>50</v>
      </c>
      <c r="R13639" s="1" t="s">
        <v>27</v>
      </c>
    </row>
    <row r="13640" spans="1:18" x14ac:dyDescent="0.3">
      <c r="A13640" s="1" t="s">
        <v>13798</v>
      </c>
      <c r="B13640" s="1" t="s">
        <v>52</v>
      </c>
      <c r="C13640" s="1" t="s">
        <v>284</v>
      </c>
      <c r="D13640" s="1" t="s">
        <v>72</v>
      </c>
      <c r="E13640">
        <v>107</v>
      </c>
      <c r="F13640">
        <v>2800</v>
      </c>
      <c r="G13640">
        <v>117</v>
      </c>
      <c r="H13640">
        <v>112</v>
      </c>
      <c r="I13640">
        <v>5</v>
      </c>
      <c r="J13640">
        <v>327600</v>
      </c>
      <c r="K13640" s="2">
        <v>45717</v>
      </c>
      <c r="L13640">
        <v>15</v>
      </c>
      <c r="M13640" s="1" t="s">
        <v>39</v>
      </c>
      <c r="N13640" s="1" t="s">
        <v>23</v>
      </c>
      <c r="O13640" s="1" t="s">
        <v>33</v>
      </c>
      <c r="P13640" s="1" t="s">
        <v>25</v>
      </c>
      <c r="Q13640" s="1" t="s">
        <v>26</v>
      </c>
      <c r="R13640" s="1" t="s">
        <v>27</v>
      </c>
    </row>
    <row r="13641" spans="1:18" x14ac:dyDescent="0.3">
      <c r="A13641" s="1" t="s">
        <v>13799</v>
      </c>
      <c r="B13641" s="1" t="s">
        <v>19</v>
      </c>
      <c r="C13641" s="1" t="s">
        <v>113</v>
      </c>
      <c r="D13641" s="1" t="s">
        <v>54</v>
      </c>
      <c r="E13641">
        <v>34</v>
      </c>
      <c r="F13641">
        <v>45000</v>
      </c>
      <c r="G13641">
        <v>40</v>
      </c>
      <c r="H13641">
        <v>30</v>
      </c>
      <c r="I13641">
        <v>10</v>
      </c>
      <c r="J13641">
        <v>1800000</v>
      </c>
      <c r="K13641" s="2">
        <v>45728</v>
      </c>
      <c r="L13641">
        <v>3</v>
      </c>
      <c r="M13641" s="1" t="s">
        <v>55</v>
      </c>
      <c r="N13641" s="1" t="s">
        <v>23</v>
      </c>
      <c r="O13641" s="1" t="s">
        <v>24</v>
      </c>
      <c r="P13641" s="1" t="s">
        <v>49</v>
      </c>
      <c r="Q13641" s="1" t="s">
        <v>26</v>
      </c>
      <c r="R13641" s="1" t="s">
        <v>27</v>
      </c>
    </row>
    <row r="13642" spans="1:18" x14ac:dyDescent="0.3">
      <c r="A13642" s="1" t="s">
        <v>13800</v>
      </c>
      <c r="B13642" s="1" t="s">
        <v>87</v>
      </c>
      <c r="C13642" s="1" t="s">
        <v>179</v>
      </c>
      <c r="D13642" s="1" t="s">
        <v>38</v>
      </c>
      <c r="E13642">
        <v>130</v>
      </c>
      <c r="F13642">
        <v>450000</v>
      </c>
      <c r="G13642">
        <v>156</v>
      </c>
      <c r="H13642">
        <v>145</v>
      </c>
      <c r="I13642">
        <v>11</v>
      </c>
      <c r="J13642">
        <v>70200000</v>
      </c>
      <c r="K13642" s="2">
        <v>45822</v>
      </c>
      <c r="L13642">
        <v>14</v>
      </c>
      <c r="M13642" s="1" t="s">
        <v>39</v>
      </c>
      <c r="N13642" s="1" t="s">
        <v>23</v>
      </c>
      <c r="O13642" s="1" t="s">
        <v>24</v>
      </c>
      <c r="P13642" s="1" t="s">
        <v>49</v>
      </c>
      <c r="Q13642" s="1" t="s">
        <v>26</v>
      </c>
      <c r="R13642" s="1" t="s">
        <v>27</v>
      </c>
    </row>
    <row r="13643" spans="1:18" x14ac:dyDescent="0.3">
      <c r="A13643" s="1" t="s">
        <v>13801</v>
      </c>
      <c r="B13643" s="1" t="s">
        <v>80</v>
      </c>
      <c r="C13643" s="1" t="s">
        <v>172</v>
      </c>
      <c r="D13643" s="1" t="s">
        <v>21</v>
      </c>
      <c r="E13643">
        <v>44</v>
      </c>
      <c r="F13643">
        <v>8500</v>
      </c>
      <c r="G13643">
        <v>48</v>
      </c>
      <c r="H13643">
        <v>7</v>
      </c>
      <c r="I13643">
        <v>41</v>
      </c>
      <c r="J13643">
        <v>408000</v>
      </c>
      <c r="K13643" s="2">
        <v>45741</v>
      </c>
      <c r="L13643">
        <v>8</v>
      </c>
      <c r="M13643" s="1" t="s">
        <v>22</v>
      </c>
      <c r="N13643" s="1" t="s">
        <v>32</v>
      </c>
      <c r="O13643" s="1" t="s">
        <v>44</v>
      </c>
      <c r="P13643" s="1" t="s">
        <v>25</v>
      </c>
      <c r="Q13643" s="1" t="s">
        <v>50</v>
      </c>
      <c r="R13643" s="1" t="s">
        <v>27</v>
      </c>
    </row>
    <row r="13644" spans="1:18" x14ac:dyDescent="0.3">
      <c r="A13644" s="1" t="s">
        <v>13802</v>
      </c>
      <c r="B13644" s="1" t="s">
        <v>46</v>
      </c>
      <c r="C13644" s="1" t="s">
        <v>168</v>
      </c>
      <c r="D13644" s="1" t="s">
        <v>48</v>
      </c>
      <c r="E13644">
        <v>77</v>
      </c>
      <c r="F13644">
        <v>10000</v>
      </c>
      <c r="G13644">
        <v>84</v>
      </c>
      <c r="H13644">
        <v>28</v>
      </c>
      <c r="I13644">
        <v>56</v>
      </c>
      <c r="J13644">
        <v>840000</v>
      </c>
      <c r="K13644" s="2">
        <v>45804</v>
      </c>
      <c r="L13644">
        <v>11</v>
      </c>
      <c r="M13644" s="1" t="s">
        <v>39</v>
      </c>
      <c r="N13644" s="1" t="s">
        <v>32</v>
      </c>
      <c r="O13644" s="1" t="s">
        <v>24</v>
      </c>
      <c r="P13644" s="1" t="s">
        <v>25</v>
      </c>
      <c r="Q13644" s="1" t="s">
        <v>26</v>
      </c>
      <c r="R13644" s="1" t="s">
        <v>27</v>
      </c>
    </row>
    <row r="13645" spans="1:18" x14ac:dyDescent="0.3">
      <c r="A13645" s="1" t="s">
        <v>13803</v>
      </c>
      <c r="B13645" s="1" t="s">
        <v>133</v>
      </c>
      <c r="C13645" s="1" t="s">
        <v>500</v>
      </c>
      <c r="D13645" s="1" t="s">
        <v>38</v>
      </c>
      <c r="E13645">
        <v>150</v>
      </c>
      <c r="F13645">
        <v>15000</v>
      </c>
      <c r="G13645">
        <v>160</v>
      </c>
      <c r="H13645">
        <v>13</v>
      </c>
      <c r="I13645">
        <v>147</v>
      </c>
      <c r="J13645">
        <v>2400000</v>
      </c>
      <c r="K13645" s="2">
        <v>45977</v>
      </c>
      <c r="L13645">
        <v>6</v>
      </c>
      <c r="M13645" s="1" t="s">
        <v>22</v>
      </c>
      <c r="N13645" s="1" t="s">
        <v>32</v>
      </c>
      <c r="O13645" s="1" t="s">
        <v>85</v>
      </c>
      <c r="P13645" s="1" t="s">
        <v>25</v>
      </c>
      <c r="Q13645" s="1" t="s">
        <v>50</v>
      </c>
      <c r="R13645" s="1" t="s">
        <v>34</v>
      </c>
    </row>
    <row r="13646" spans="1:18" x14ac:dyDescent="0.3">
      <c r="A13646" s="1" t="s">
        <v>13804</v>
      </c>
      <c r="B13646" s="1" t="s">
        <v>29</v>
      </c>
      <c r="C13646" s="1" t="s">
        <v>140</v>
      </c>
      <c r="D13646" s="1" t="s">
        <v>31</v>
      </c>
      <c r="E13646">
        <v>81</v>
      </c>
      <c r="F13646">
        <v>12000</v>
      </c>
      <c r="G13646">
        <v>101</v>
      </c>
      <c r="H13646">
        <v>69</v>
      </c>
      <c r="I13646">
        <v>32</v>
      </c>
      <c r="J13646">
        <v>1212000</v>
      </c>
      <c r="K13646" s="2">
        <v>45804</v>
      </c>
      <c r="L13646">
        <v>3</v>
      </c>
      <c r="M13646" s="1" t="s">
        <v>55</v>
      </c>
      <c r="N13646" s="1" t="s">
        <v>23</v>
      </c>
      <c r="O13646" s="1" t="s">
        <v>24</v>
      </c>
      <c r="P13646" s="1" t="s">
        <v>25</v>
      </c>
      <c r="Q13646" s="1" t="s">
        <v>26</v>
      </c>
      <c r="R13646" s="1" t="s">
        <v>34</v>
      </c>
    </row>
    <row r="13647" spans="1:18" x14ac:dyDescent="0.3">
      <c r="A13647" s="1" t="s">
        <v>13805</v>
      </c>
      <c r="B13647" s="1" t="s">
        <v>36</v>
      </c>
      <c r="C13647" s="1" t="s">
        <v>129</v>
      </c>
      <c r="D13647" s="1" t="s">
        <v>67</v>
      </c>
      <c r="E13647">
        <v>122</v>
      </c>
      <c r="F13647">
        <v>85000</v>
      </c>
      <c r="G13647">
        <v>126</v>
      </c>
      <c r="H13647">
        <v>52</v>
      </c>
      <c r="I13647">
        <v>74</v>
      </c>
      <c r="J13647">
        <v>10710000</v>
      </c>
      <c r="K13647" s="2">
        <v>45971</v>
      </c>
      <c r="L13647">
        <v>6</v>
      </c>
      <c r="M13647" s="1" t="s">
        <v>22</v>
      </c>
      <c r="N13647" s="1" t="s">
        <v>32</v>
      </c>
      <c r="O13647" s="1" t="s">
        <v>24</v>
      </c>
      <c r="P13647" s="1" t="s">
        <v>49</v>
      </c>
      <c r="Q13647" s="1" t="s">
        <v>26</v>
      </c>
      <c r="R13647" s="1" t="s">
        <v>27</v>
      </c>
    </row>
    <row r="13648" spans="1:18" x14ac:dyDescent="0.3">
      <c r="A13648" s="1" t="s">
        <v>13806</v>
      </c>
      <c r="B13648" s="1" t="s">
        <v>52</v>
      </c>
      <c r="C13648" s="1" t="s">
        <v>258</v>
      </c>
      <c r="D13648" s="1" t="s">
        <v>91</v>
      </c>
      <c r="E13648">
        <v>74</v>
      </c>
      <c r="F13648">
        <v>650000</v>
      </c>
      <c r="G13648">
        <v>102</v>
      </c>
      <c r="H13648">
        <v>85</v>
      </c>
      <c r="I13648">
        <v>17</v>
      </c>
      <c r="J13648">
        <v>66300000</v>
      </c>
      <c r="K13648" s="2">
        <v>45845</v>
      </c>
      <c r="L13648">
        <v>9</v>
      </c>
      <c r="M13648" s="1" t="s">
        <v>22</v>
      </c>
      <c r="N13648" s="1" t="s">
        <v>23</v>
      </c>
      <c r="O13648" s="1" t="s">
        <v>24</v>
      </c>
      <c r="P13648" s="1" t="s">
        <v>25</v>
      </c>
      <c r="Q13648" s="1" t="s">
        <v>26</v>
      </c>
      <c r="R13648" s="1" t="s">
        <v>27</v>
      </c>
    </row>
    <row r="13649" spans="1:18" x14ac:dyDescent="0.3">
      <c r="A13649" s="1" t="s">
        <v>13807</v>
      </c>
      <c r="B13649" s="1" t="s">
        <v>83</v>
      </c>
      <c r="C13649" s="1" t="s">
        <v>296</v>
      </c>
      <c r="D13649" s="1" t="s">
        <v>67</v>
      </c>
      <c r="E13649">
        <v>128</v>
      </c>
      <c r="F13649">
        <v>4200000</v>
      </c>
      <c r="G13649">
        <v>136</v>
      </c>
      <c r="H13649">
        <v>36</v>
      </c>
      <c r="I13649">
        <v>100</v>
      </c>
      <c r="J13649">
        <v>571200000</v>
      </c>
      <c r="K13649" s="2">
        <v>45940</v>
      </c>
      <c r="L13649">
        <v>12</v>
      </c>
      <c r="M13649" s="1" t="s">
        <v>39</v>
      </c>
      <c r="N13649" s="1" t="s">
        <v>23</v>
      </c>
      <c r="O13649" s="1" t="s">
        <v>44</v>
      </c>
      <c r="P13649" s="1" t="s">
        <v>25</v>
      </c>
      <c r="Q13649" s="1" t="s">
        <v>50</v>
      </c>
      <c r="R13649" s="1" t="s">
        <v>27</v>
      </c>
    </row>
    <row r="13650" spans="1:18" x14ac:dyDescent="0.3">
      <c r="A13650" s="1" t="s">
        <v>13808</v>
      </c>
      <c r="B13650" s="1" t="s">
        <v>36</v>
      </c>
      <c r="C13650" s="1" t="s">
        <v>108</v>
      </c>
      <c r="D13650" s="1" t="s">
        <v>21</v>
      </c>
      <c r="E13650">
        <v>59</v>
      </c>
      <c r="F13650">
        <v>15000</v>
      </c>
      <c r="G13650">
        <v>85</v>
      </c>
      <c r="H13650">
        <v>72</v>
      </c>
      <c r="I13650">
        <v>13</v>
      </c>
      <c r="J13650">
        <v>1275000</v>
      </c>
      <c r="K13650" s="2">
        <v>45736</v>
      </c>
      <c r="L13650">
        <v>7</v>
      </c>
      <c r="M13650" s="1" t="s">
        <v>22</v>
      </c>
      <c r="N13650" s="1" t="s">
        <v>32</v>
      </c>
      <c r="O13650" s="1" t="s">
        <v>24</v>
      </c>
      <c r="P13650" s="1" t="s">
        <v>25</v>
      </c>
      <c r="Q13650" s="1" t="s">
        <v>26</v>
      </c>
      <c r="R13650" s="1" t="s">
        <v>27</v>
      </c>
    </row>
    <row r="13651" spans="1:18" x14ac:dyDescent="0.3">
      <c r="A13651" s="1" t="s">
        <v>13809</v>
      </c>
      <c r="B13651" s="1" t="s">
        <v>36</v>
      </c>
      <c r="C13651" s="1" t="s">
        <v>160</v>
      </c>
      <c r="D13651" s="1" t="s">
        <v>72</v>
      </c>
      <c r="E13651">
        <v>143</v>
      </c>
      <c r="F13651">
        <v>65000</v>
      </c>
      <c r="G13651">
        <v>153</v>
      </c>
      <c r="H13651">
        <v>65</v>
      </c>
      <c r="I13651">
        <v>88</v>
      </c>
      <c r="J13651">
        <v>9945000</v>
      </c>
      <c r="K13651" s="2">
        <v>45729</v>
      </c>
      <c r="L13651">
        <v>2</v>
      </c>
      <c r="M13651" s="1" t="s">
        <v>55</v>
      </c>
      <c r="N13651" s="1" t="s">
        <v>23</v>
      </c>
      <c r="O13651" s="1" t="s">
        <v>44</v>
      </c>
      <c r="P13651" s="1" t="s">
        <v>49</v>
      </c>
      <c r="Q13651" s="1" t="s">
        <v>26</v>
      </c>
      <c r="R13651" s="1" t="s">
        <v>27</v>
      </c>
    </row>
    <row r="13652" spans="1:18" x14ac:dyDescent="0.3">
      <c r="A13652" s="1" t="s">
        <v>13810</v>
      </c>
      <c r="B13652" s="1" t="s">
        <v>46</v>
      </c>
      <c r="C13652" s="1" t="s">
        <v>121</v>
      </c>
      <c r="D13652" s="1" t="s">
        <v>31</v>
      </c>
      <c r="E13652">
        <v>92</v>
      </c>
      <c r="F13652">
        <v>3500</v>
      </c>
      <c r="G13652">
        <v>99</v>
      </c>
      <c r="H13652">
        <v>70</v>
      </c>
      <c r="I13652">
        <v>29</v>
      </c>
      <c r="J13652">
        <v>346500</v>
      </c>
      <c r="K13652" s="2">
        <v>45905</v>
      </c>
      <c r="L13652">
        <v>7</v>
      </c>
      <c r="M13652" s="1" t="s">
        <v>22</v>
      </c>
      <c r="N13652" s="1" t="s">
        <v>43</v>
      </c>
      <c r="O13652" s="1" t="s">
        <v>33</v>
      </c>
      <c r="P13652" s="1" t="s">
        <v>25</v>
      </c>
      <c r="Q13652" s="1" t="s">
        <v>59</v>
      </c>
      <c r="R13652" s="1" t="s">
        <v>27</v>
      </c>
    </row>
    <row r="13653" spans="1:18" x14ac:dyDescent="0.3">
      <c r="A13653" s="1" t="s">
        <v>13811</v>
      </c>
      <c r="B13653" s="1" t="s">
        <v>133</v>
      </c>
      <c r="C13653" s="1" t="s">
        <v>229</v>
      </c>
      <c r="D13653" s="1" t="s">
        <v>64</v>
      </c>
      <c r="E13653">
        <v>106</v>
      </c>
      <c r="F13653">
        <v>12000</v>
      </c>
      <c r="G13653">
        <v>115</v>
      </c>
      <c r="H13653">
        <v>101</v>
      </c>
      <c r="I13653">
        <v>14</v>
      </c>
      <c r="J13653">
        <v>1380000</v>
      </c>
      <c r="K13653" s="2">
        <v>45839</v>
      </c>
      <c r="L13653">
        <v>12</v>
      </c>
      <c r="M13653" s="1" t="s">
        <v>39</v>
      </c>
      <c r="N13653" s="1" t="s">
        <v>32</v>
      </c>
      <c r="O13653" s="1" t="s">
        <v>24</v>
      </c>
      <c r="P13653" s="1" t="s">
        <v>25</v>
      </c>
      <c r="Q13653" s="1" t="s">
        <v>26</v>
      </c>
      <c r="R13653" s="1" t="s">
        <v>27</v>
      </c>
    </row>
    <row r="13654" spans="1:18" x14ac:dyDescent="0.3">
      <c r="A13654" s="1" t="s">
        <v>13812</v>
      </c>
      <c r="B13654" s="1" t="s">
        <v>41</v>
      </c>
      <c r="C13654" s="1" t="s">
        <v>74</v>
      </c>
      <c r="D13654" s="1" t="s">
        <v>64</v>
      </c>
      <c r="E13654">
        <v>108</v>
      </c>
      <c r="F13654">
        <v>25000</v>
      </c>
      <c r="G13654">
        <v>132</v>
      </c>
      <c r="H13654">
        <v>122</v>
      </c>
      <c r="I13654">
        <v>10</v>
      </c>
      <c r="J13654">
        <v>3300000</v>
      </c>
      <c r="K13654" s="2">
        <v>45748</v>
      </c>
      <c r="L13654">
        <v>14</v>
      </c>
      <c r="M13654" s="1" t="s">
        <v>39</v>
      </c>
      <c r="N13654" s="1" t="s">
        <v>32</v>
      </c>
      <c r="O13654" s="1" t="s">
        <v>33</v>
      </c>
      <c r="P13654" s="1" t="s">
        <v>25</v>
      </c>
      <c r="Q13654" s="1" t="s">
        <v>26</v>
      </c>
      <c r="R13654" s="1" t="s">
        <v>27</v>
      </c>
    </row>
    <row r="13655" spans="1:18" x14ac:dyDescent="0.3">
      <c r="A13655" s="1" t="s">
        <v>13813</v>
      </c>
      <c r="B13655" s="1" t="s">
        <v>52</v>
      </c>
      <c r="C13655" s="1" t="s">
        <v>245</v>
      </c>
      <c r="D13655" s="1" t="s">
        <v>38</v>
      </c>
      <c r="E13655">
        <v>36</v>
      </c>
      <c r="F13655">
        <v>1800</v>
      </c>
      <c r="G13655">
        <v>43</v>
      </c>
      <c r="H13655">
        <v>26</v>
      </c>
      <c r="I13655">
        <v>17</v>
      </c>
      <c r="J13655">
        <v>77400</v>
      </c>
      <c r="K13655" s="2">
        <v>45673</v>
      </c>
      <c r="L13655">
        <v>3</v>
      </c>
      <c r="M13655" s="1" t="s">
        <v>55</v>
      </c>
      <c r="N13655" s="1" t="s">
        <v>43</v>
      </c>
      <c r="O13655" s="1" t="s">
        <v>44</v>
      </c>
      <c r="P13655" s="1" t="s">
        <v>25</v>
      </c>
      <c r="Q13655" s="1" t="s">
        <v>26</v>
      </c>
      <c r="R13655" s="1" t="s">
        <v>27</v>
      </c>
    </row>
    <row r="13656" spans="1:18" x14ac:dyDescent="0.3">
      <c r="A13656" s="1" t="s">
        <v>13814</v>
      </c>
      <c r="B13656" s="1" t="s">
        <v>80</v>
      </c>
      <c r="C13656" s="1" t="s">
        <v>247</v>
      </c>
      <c r="D13656" s="1" t="s">
        <v>48</v>
      </c>
      <c r="E13656">
        <v>144</v>
      </c>
      <c r="F13656">
        <v>2500000</v>
      </c>
      <c r="G13656">
        <v>152</v>
      </c>
      <c r="H13656">
        <v>15</v>
      </c>
      <c r="I13656">
        <v>137</v>
      </c>
      <c r="J13656">
        <v>380000000</v>
      </c>
      <c r="K13656" s="2">
        <v>45856</v>
      </c>
      <c r="L13656">
        <v>2</v>
      </c>
      <c r="M13656" s="1" t="s">
        <v>55</v>
      </c>
      <c r="N13656" s="1" t="s">
        <v>23</v>
      </c>
      <c r="O13656" s="1" t="s">
        <v>44</v>
      </c>
      <c r="P13656" s="1" t="s">
        <v>25</v>
      </c>
      <c r="Q13656" s="1" t="s">
        <v>26</v>
      </c>
      <c r="R13656" s="1" t="s">
        <v>59</v>
      </c>
    </row>
    <row r="13657" spans="1:18" x14ac:dyDescent="0.3">
      <c r="A13657" s="1" t="s">
        <v>13815</v>
      </c>
      <c r="B13657" s="1" t="s">
        <v>93</v>
      </c>
      <c r="C13657" s="1" t="s">
        <v>74</v>
      </c>
      <c r="D13657" s="1" t="s">
        <v>91</v>
      </c>
      <c r="E13657">
        <v>110</v>
      </c>
      <c r="F13657">
        <v>25000</v>
      </c>
      <c r="G13657">
        <v>111</v>
      </c>
      <c r="H13657">
        <v>5</v>
      </c>
      <c r="I13657">
        <v>106</v>
      </c>
      <c r="J13657">
        <v>2775000</v>
      </c>
      <c r="K13657" s="2">
        <v>45813</v>
      </c>
      <c r="L13657">
        <v>4</v>
      </c>
      <c r="M13657" s="1" t="s">
        <v>55</v>
      </c>
      <c r="N13657" s="1" t="s">
        <v>23</v>
      </c>
      <c r="O13657" s="1" t="s">
        <v>24</v>
      </c>
      <c r="P13657" s="1" t="s">
        <v>49</v>
      </c>
      <c r="Q13657" s="1" t="s">
        <v>26</v>
      </c>
      <c r="R13657" s="1" t="s">
        <v>27</v>
      </c>
    </row>
    <row r="13658" spans="1:18" x14ac:dyDescent="0.3">
      <c r="A13658" s="1" t="s">
        <v>13816</v>
      </c>
      <c r="B13658" s="1" t="s">
        <v>52</v>
      </c>
      <c r="C13658" s="1" t="s">
        <v>134</v>
      </c>
      <c r="D13658" s="1" t="s">
        <v>48</v>
      </c>
      <c r="E13658">
        <v>23</v>
      </c>
      <c r="F13658">
        <v>900000</v>
      </c>
      <c r="G13658">
        <v>48</v>
      </c>
      <c r="H13658">
        <v>12</v>
      </c>
      <c r="I13658">
        <v>36</v>
      </c>
      <c r="J13658">
        <v>43200000</v>
      </c>
      <c r="K13658" s="2">
        <v>45884</v>
      </c>
      <c r="L13658">
        <v>4</v>
      </c>
      <c r="M13658" s="1" t="s">
        <v>55</v>
      </c>
      <c r="N13658" s="1" t="s">
        <v>32</v>
      </c>
      <c r="O13658" s="1" t="s">
        <v>44</v>
      </c>
      <c r="P13658" s="1" t="s">
        <v>25</v>
      </c>
      <c r="Q13658" s="1" t="s">
        <v>50</v>
      </c>
      <c r="R13658" s="1" t="s">
        <v>27</v>
      </c>
    </row>
    <row r="13659" spans="1:18" x14ac:dyDescent="0.3">
      <c r="A13659" s="1" t="s">
        <v>13817</v>
      </c>
      <c r="B13659" s="1" t="s">
        <v>41</v>
      </c>
      <c r="C13659" s="1" t="s">
        <v>168</v>
      </c>
      <c r="D13659" s="1" t="s">
        <v>48</v>
      </c>
      <c r="E13659">
        <v>138</v>
      </c>
      <c r="F13659">
        <v>10000</v>
      </c>
      <c r="G13659">
        <v>151</v>
      </c>
      <c r="H13659">
        <v>50</v>
      </c>
      <c r="I13659">
        <v>101</v>
      </c>
      <c r="J13659">
        <v>1510000</v>
      </c>
      <c r="K13659" s="2">
        <v>45778</v>
      </c>
      <c r="L13659">
        <v>1</v>
      </c>
      <c r="M13659" s="1" t="s">
        <v>55</v>
      </c>
      <c r="N13659" s="1" t="s">
        <v>23</v>
      </c>
      <c r="O13659" s="1" t="s">
        <v>24</v>
      </c>
      <c r="P13659" s="1" t="s">
        <v>49</v>
      </c>
      <c r="Q13659" s="1" t="s">
        <v>26</v>
      </c>
      <c r="R13659" s="1" t="s">
        <v>27</v>
      </c>
    </row>
    <row r="13660" spans="1:18" x14ac:dyDescent="0.3">
      <c r="A13660" s="1" t="s">
        <v>13818</v>
      </c>
      <c r="B13660" s="1" t="s">
        <v>46</v>
      </c>
      <c r="C13660" s="1" t="s">
        <v>410</v>
      </c>
      <c r="D13660" s="1" t="s">
        <v>31</v>
      </c>
      <c r="E13660">
        <v>52</v>
      </c>
      <c r="F13660">
        <v>25000</v>
      </c>
      <c r="G13660">
        <v>70</v>
      </c>
      <c r="H13660">
        <v>67</v>
      </c>
      <c r="I13660">
        <v>3</v>
      </c>
      <c r="J13660">
        <v>1750000</v>
      </c>
      <c r="K13660" s="2">
        <v>45870</v>
      </c>
      <c r="L13660">
        <v>14</v>
      </c>
      <c r="M13660" s="1" t="s">
        <v>39</v>
      </c>
      <c r="N13660" s="1" t="s">
        <v>32</v>
      </c>
      <c r="O13660" s="1" t="s">
        <v>44</v>
      </c>
      <c r="P13660" s="1" t="s">
        <v>49</v>
      </c>
      <c r="Q13660" s="1" t="s">
        <v>26</v>
      </c>
      <c r="R13660" s="1" t="s">
        <v>27</v>
      </c>
    </row>
    <row r="13661" spans="1:18" x14ac:dyDescent="0.3">
      <c r="A13661" s="1" t="s">
        <v>13819</v>
      </c>
      <c r="B13661" s="1" t="s">
        <v>19</v>
      </c>
      <c r="C13661" s="1" t="s">
        <v>170</v>
      </c>
      <c r="D13661" s="1" t="s">
        <v>67</v>
      </c>
      <c r="E13661">
        <v>52</v>
      </c>
      <c r="F13661">
        <v>45000</v>
      </c>
      <c r="G13661">
        <v>78</v>
      </c>
      <c r="H13661">
        <v>24</v>
      </c>
      <c r="I13661">
        <v>54</v>
      </c>
      <c r="J13661">
        <v>3510000</v>
      </c>
      <c r="K13661" s="2">
        <v>45757</v>
      </c>
      <c r="L13661">
        <v>14</v>
      </c>
      <c r="M13661" s="1" t="s">
        <v>39</v>
      </c>
      <c r="N13661" s="1" t="s">
        <v>23</v>
      </c>
      <c r="O13661" s="1" t="s">
        <v>33</v>
      </c>
      <c r="P13661" s="1" t="s">
        <v>49</v>
      </c>
      <c r="Q13661" s="1" t="s">
        <v>50</v>
      </c>
      <c r="R13661" s="1" t="s">
        <v>27</v>
      </c>
    </row>
    <row r="13662" spans="1:18" x14ac:dyDescent="0.3">
      <c r="A13662" s="1" t="s">
        <v>13820</v>
      </c>
      <c r="B13662" s="1" t="s">
        <v>93</v>
      </c>
      <c r="C13662" s="1" t="s">
        <v>513</v>
      </c>
      <c r="D13662" s="1" t="s">
        <v>67</v>
      </c>
      <c r="E13662">
        <v>109</v>
      </c>
      <c r="F13662">
        <v>5000</v>
      </c>
      <c r="G13662">
        <v>114</v>
      </c>
      <c r="H13662">
        <v>22</v>
      </c>
      <c r="I13662">
        <v>92</v>
      </c>
      <c r="J13662">
        <v>570000</v>
      </c>
      <c r="K13662" s="2">
        <v>45675</v>
      </c>
      <c r="L13662">
        <v>14</v>
      </c>
      <c r="M13662" s="1" t="s">
        <v>39</v>
      </c>
      <c r="N13662" s="1" t="s">
        <v>23</v>
      </c>
      <c r="O13662" s="1" t="s">
        <v>24</v>
      </c>
      <c r="P13662" s="1" t="s">
        <v>25</v>
      </c>
      <c r="Q13662" s="1" t="s">
        <v>26</v>
      </c>
      <c r="R13662" s="1" t="s">
        <v>27</v>
      </c>
    </row>
    <row r="13663" spans="1:18" x14ac:dyDescent="0.3">
      <c r="A13663" s="1" t="s">
        <v>13821</v>
      </c>
      <c r="B13663" s="1" t="s">
        <v>36</v>
      </c>
      <c r="C13663" s="1" t="s">
        <v>266</v>
      </c>
      <c r="D13663" s="1" t="s">
        <v>72</v>
      </c>
      <c r="E13663">
        <v>112</v>
      </c>
      <c r="F13663">
        <v>2200000</v>
      </c>
      <c r="G13663">
        <v>121</v>
      </c>
      <c r="H13663">
        <v>97</v>
      </c>
      <c r="I13663">
        <v>24</v>
      </c>
      <c r="J13663">
        <v>266200000</v>
      </c>
      <c r="K13663" s="2">
        <v>45985</v>
      </c>
      <c r="L13663">
        <v>6</v>
      </c>
      <c r="M13663" s="1" t="s">
        <v>22</v>
      </c>
      <c r="N13663" s="1" t="s">
        <v>23</v>
      </c>
      <c r="O13663" s="1" t="s">
        <v>44</v>
      </c>
      <c r="P13663" s="1" t="s">
        <v>49</v>
      </c>
      <c r="Q13663" s="1" t="s">
        <v>26</v>
      </c>
      <c r="R13663" s="1" t="s">
        <v>27</v>
      </c>
    </row>
    <row r="13664" spans="1:18" x14ac:dyDescent="0.3">
      <c r="A13664" s="1" t="s">
        <v>13822</v>
      </c>
      <c r="B13664" s="1" t="s">
        <v>41</v>
      </c>
      <c r="C13664" s="1" t="s">
        <v>88</v>
      </c>
      <c r="D13664" s="1" t="s">
        <v>72</v>
      </c>
      <c r="E13664">
        <v>84</v>
      </c>
      <c r="F13664">
        <v>18000</v>
      </c>
      <c r="G13664">
        <v>107</v>
      </c>
      <c r="H13664">
        <v>14</v>
      </c>
      <c r="I13664">
        <v>93</v>
      </c>
      <c r="J13664">
        <v>1926000</v>
      </c>
      <c r="K13664" s="2">
        <v>45845</v>
      </c>
      <c r="L13664">
        <v>9</v>
      </c>
      <c r="M13664" s="1" t="s">
        <v>22</v>
      </c>
      <c r="N13664" s="1" t="s">
        <v>32</v>
      </c>
      <c r="O13664" s="1" t="s">
        <v>24</v>
      </c>
      <c r="P13664" s="1" t="s">
        <v>25</v>
      </c>
      <c r="Q13664" s="1" t="s">
        <v>26</v>
      </c>
      <c r="R13664" s="1" t="s">
        <v>27</v>
      </c>
    </row>
    <row r="13665" spans="1:18" x14ac:dyDescent="0.3">
      <c r="A13665" s="1" t="s">
        <v>13823</v>
      </c>
      <c r="B13665" s="1" t="s">
        <v>80</v>
      </c>
      <c r="C13665" s="1" t="s">
        <v>76</v>
      </c>
      <c r="D13665" s="1" t="s">
        <v>91</v>
      </c>
      <c r="E13665">
        <v>103</v>
      </c>
      <c r="F13665">
        <v>2200</v>
      </c>
      <c r="G13665">
        <v>120</v>
      </c>
      <c r="H13665">
        <v>47</v>
      </c>
      <c r="I13665">
        <v>73</v>
      </c>
      <c r="J13665">
        <v>264000</v>
      </c>
      <c r="K13665" s="2">
        <v>45690</v>
      </c>
      <c r="L13665">
        <v>12</v>
      </c>
      <c r="M13665" s="1" t="s">
        <v>39</v>
      </c>
      <c r="N13665" s="1" t="s">
        <v>23</v>
      </c>
      <c r="O13665" s="1" t="s">
        <v>24</v>
      </c>
      <c r="P13665" s="1" t="s">
        <v>25</v>
      </c>
      <c r="Q13665" s="1" t="s">
        <v>50</v>
      </c>
      <c r="R13665" s="1" t="s">
        <v>27</v>
      </c>
    </row>
    <row r="13666" spans="1:18" x14ac:dyDescent="0.3">
      <c r="A13666" s="1" t="s">
        <v>13824</v>
      </c>
      <c r="B13666" s="1" t="s">
        <v>41</v>
      </c>
      <c r="C13666" s="1" t="s">
        <v>258</v>
      </c>
      <c r="D13666" s="1" t="s">
        <v>72</v>
      </c>
      <c r="E13666">
        <v>40</v>
      </c>
      <c r="F13666">
        <v>650000</v>
      </c>
      <c r="G13666">
        <v>56</v>
      </c>
      <c r="H13666">
        <v>19</v>
      </c>
      <c r="I13666">
        <v>37</v>
      </c>
      <c r="J13666">
        <v>36400000</v>
      </c>
      <c r="K13666" s="2">
        <v>45947</v>
      </c>
      <c r="L13666">
        <v>11</v>
      </c>
      <c r="M13666" s="1" t="s">
        <v>39</v>
      </c>
      <c r="N13666" s="1" t="s">
        <v>32</v>
      </c>
      <c r="O13666" s="1" t="s">
        <v>44</v>
      </c>
      <c r="P13666" s="1" t="s">
        <v>49</v>
      </c>
      <c r="Q13666" s="1" t="s">
        <v>26</v>
      </c>
      <c r="R13666" s="1" t="s">
        <v>27</v>
      </c>
    </row>
    <row r="13667" spans="1:18" x14ac:dyDescent="0.3">
      <c r="A13667" s="1" t="s">
        <v>13825</v>
      </c>
      <c r="B13667" s="1" t="s">
        <v>133</v>
      </c>
      <c r="C13667" s="1" t="s">
        <v>111</v>
      </c>
      <c r="D13667" s="1" t="s">
        <v>38</v>
      </c>
      <c r="E13667">
        <v>72</v>
      </c>
      <c r="F13667">
        <v>25000</v>
      </c>
      <c r="G13667">
        <v>80</v>
      </c>
      <c r="H13667">
        <v>43</v>
      </c>
      <c r="I13667">
        <v>37</v>
      </c>
      <c r="J13667">
        <v>2000000</v>
      </c>
      <c r="K13667" s="2">
        <v>45867</v>
      </c>
      <c r="L13667">
        <v>15</v>
      </c>
      <c r="M13667" s="1" t="s">
        <v>39</v>
      </c>
      <c r="N13667" s="1" t="s">
        <v>23</v>
      </c>
      <c r="O13667" s="1" t="s">
        <v>24</v>
      </c>
      <c r="P13667" s="1" t="s">
        <v>25</v>
      </c>
      <c r="Q13667" s="1" t="s">
        <v>26</v>
      </c>
      <c r="R13667" s="1" t="s">
        <v>27</v>
      </c>
    </row>
    <row r="13668" spans="1:18" x14ac:dyDescent="0.3">
      <c r="A13668" s="1" t="s">
        <v>13826</v>
      </c>
      <c r="B13668" s="1" t="s">
        <v>93</v>
      </c>
      <c r="C13668" s="1" t="s">
        <v>166</v>
      </c>
      <c r="D13668" s="1" t="s">
        <v>21</v>
      </c>
      <c r="E13668">
        <v>125</v>
      </c>
      <c r="F13668">
        <v>35000</v>
      </c>
      <c r="G13668">
        <v>155</v>
      </c>
      <c r="H13668">
        <v>76</v>
      </c>
      <c r="I13668">
        <v>79</v>
      </c>
      <c r="J13668">
        <v>5425000</v>
      </c>
      <c r="K13668" s="2">
        <v>45951</v>
      </c>
      <c r="L13668">
        <v>6</v>
      </c>
      <c r="M13668" s="1" t="s">
        <v>22</v>
      </c>
      <c r="N13668" s="1" t="s">
        <v>43</v>
      </c>
      <c r="O13668" s="1" t="s">
        <v>44</v>
      </c>
      <c r="P13668" s="1" t="s">
        <v>25</v>
      </c>
      <c r="Q13668" s="1" t="s">
        <v>26</v>
      </c>
      <c r="R13668" s="1" t="s">
        <v>27</v>
      </c>
    </row>
    <row r="13669" spans="1:18" x14ac:dyDescent="0.3">
      <c r="A13669" s="1" t="s">
        <v>13827</v>
      </c>
      <c r="B13669" s="1" t="s">
        <v>133</v>
      </c>
      <c r="C13669" s="1" t="s">
        <v>402</v>
      </c>
      <c r="D13669" s="1" t="s">
        <v>48</v>
      </c>
      <c r="E13669">
        <v>118</v>
      </c>
      <c r="F13669">
        <v>2500</v>
      </c>
      <c r="G13669">
        <v>135</v>
      </c>
      <c r="H13669">
        <v>94</v>
      </c>
      <c r="I13669">
        <v>41</v>
      </c>
      <c r="J13669">
        <v>337500</v>
      </c>
      <c r="K13669" s="2">
        <v>45909</v>
      </c>
      <c r="L13669">
        <v>9</v>
      </c>
      <c r="M13669" s="1" t="s">
        <v>22</v>
      </c>
      <c r="N13669" s="1" t="s">
        <v>32</v>
      </c>
      <c r="O13669" s="1" t="s">
        <v>85</v>
      </c>
      <c r="P13669" s="1" t="s">
        <v>25</v>
      </c>
      <c r="Q13669" s="1" t="s">
        <v>26</v>
      </c>
      <c r="R13669" s="1" t="s">
        <v>27</v>
      </c>
    </row>
    <row r="13670" spans="1:18" x14ac:dyDescent="0.3">
      <c r="A13670" s="1" t="s">
        <v>13828</v>
      </c>
      <c r="B13670" s="1" t="s">
        <v>104</v>
      </c>
      <c r="C13670" s="1" t="s">
        <v>111</v>
      </c>
      <c r="D13670" s="1" t="s">
        <v>67</v>
      </c>
      <c r="E13670">
        <v>26</v>
      </c>
      <c r="F13670">
        <v>25000</v>
      </c>
      <c r="G13670">
        <v>30</v>
      </c>
      <c r="H13670">
        <v>26</v>
      </c>
      <c r="I13670">
        <v>4</v>
      </c>
      <c r="J13670">
        <v>750000</v>
      </c>
      <c r="K13670" s="2">
        <v>45749</v>
      </c>
      <c r="L13670">
        <v>9</v>
      </c>
      <c r="M13670" s="1" t="s">
        <v>22</v>
      </c>
      <c r="N13670" s="1" t="s">
        <v>32</v>
      </c>
      <c r="O13670" s="1" t="s">
        <v>24</v>
      </c>
      <c r="P13670" s="1" t="s">
        <v>49</v>
      </c>
      <c r="Q13670" s="1" t="s">
        <v>50</v>
      </c>
      <c r="R13670" s="1" t="s">
        <v>27</v>
      </c>
    </row>
    <row r="13671" spans="1:18" x14ac:dyDescent="0.3">
      <c r="A13671" s="1" t="s">
        <v>13829</v>
      </c>
      <c r="B13671" s="1" t="s">
        <v>99</v>
      </c>
      <c r="C13671" s="1" t="s">
        <v>284</v>
      </c>
      <c r="D13671" s="1" t="s">
        <v>67</v>
      </c>
      <c r="E13671">
        <v>107</v>
      </c>
      <c r="F13671">
        <v>2800</v>
      </c>
      <c r="G13671">
        <v>133</v>
      </c>
      <c r="H13671">
        <v>75</v>
      </c>
      <c r="I13671">
        <v>58</v>
      </c>
      <c r="J13671">
        <v>372400</v>
      </c>
      <c r="K13671" s="2">
        <v>45766</v>
      </c>
      <c r="L13671">
        <v>5</v>
      </c>
      <c r="M13671" s="1" t="s">
        <v>55</v>
      </c>
      <c r="N13671" s="1" t="s">
        <v>32</v>
      </c>
      <c r="O13671" s="1" t="s">
        <v>24</v>
      </c>
      <c r="P13671" s="1" t="s">
        <v>25</v>
      </c>
      <c r="Q13671" s="1" t="s">
        <v>26</v>
      </c>
      <c r="R13671" s="1" t="s">
        <v>27</v>
      </c>
    </row>
    <row r="13672" spans="1:18" x14ac:dyDescent="0.3">
      <c r="A13672" s="1" t="s">
        <v>13830</v>
      </c>
      <c r="B13672" s="1" t="s">
        <v>87</v>
      </c>
      <c r="C13672" s="1" t="s">
        <v>270</v>
      </c>
      <c r="D13672" s="1" t="s">
        <v>31</v>
      </c>
      <c r="E13672">
        <v>105</v>
      </c>
      <c r="F13672">
        <v>1800</v>
      </c>
      <c r="G13672">
        <v>132</v>
      </c>
      <c r="H13672">
        <v>131</v>
      </c>
      <c r="I13672">
        <v>1</v>
      </c>
      <c r="J13672">
        <v>237600</v>
      </c>
      <c r="K13672" s="2">
        <v>45984</v>
      </c>
      <c r="L13672">
        <v>12</v>
      </c>
      <c r="M13672" s="1" t="s">
        <v>39</v>
      </c>
      <c r="N13672" s="1" t="s">
        <v>32</v>
      </c>
      <c r="O13672" s="1" t="s">
        <v>44</v>
      </c>
      <c r="P13672" s="1" t="s">
        <v>49</v>
      </c>
      <c r="Q13672" s="1" t="s">
        <v>26</v>
      </c>
      <c r="R13672" s="1" t="s">
        <v>27</v>
      </c>
    </row>
    <row r="13673" spans="1:18" x14ac:dyDescent="0.3">
      <c r="A13673" s="1" t="s">
        <v>13831</v>
      </c>
      <c r="B13673" s="1" t="s">
        <v>19</v>
      </c>
      <c r="C13673" s="1" t="s">
        <v>500</v>
      </c>
      <c r="D13673" s="1" t="s">
        <v>38</v>
      </c>
      <c r="E13673">
        <v>149</v>
      </c>
      <c r="F13673">
        <v>15000</v>
      </c>
      <c r="G13673">
        <v>170</v>
      </c>
      <c r="H13673">
        <v>52</v>
      </c>
      <c r="I13673">
        <v>118</v>
      </c>
      <c r="J13673">
        <v>2550000</v>
      </c>
      <c r="K13673" s="2">
        <v>45874</v>
      </c>
      <c r="L13673">
        <v>3</v>
      </c>
      <c r="M13673" s="1" t="s">
        <v>55</v>
      </c>
      <c r="N13673" s="1" t="s">
        <v>43</v>
      </c>
      <c r="O13673" s="1" t="s">
        <v>24</v>
      </c>
      <c r="P13673" s="1" t="s">
        <v>25</v>
      </c>
      <c r="Q13673" s="1" t="s">
        <v>26</v>
      </c>
      <c r="R13673" s="1" t="s">
        <v>27</v>
      </c>
    </row>
    <row r="13674" spans="1:18" x14ac:dyDescent="0.3">
      <c r="A13674" s="1" t="s">
        <v>13832</v>
      </c>
      <c r="B13674" s="1" t="s">
        <v>19</v>
      </c>
      <c r="C13674" s="1" t="s">
        <v>78</v>
      </c>
      <c r="D13674" s="1" t="s">
        <v>54</v>
      </c>
      <c r="E13674">
        <v>38</v>
      </c>
      <c r="F13674">
        <v>150000</v>
      </c>
      <c r="G13674">
        <v>40</v>
      </c>
      <c r="H13674">
        <v>13</v>
      </c>
      <c r="I13674">
        <v>27</v>
      </c>
      <c r="J13674">
        <v>6000000</v>
      </c>
      <c r="K13674" s="2">
        <v>45719</v>
      </c>
      <c r="L13674">
        <v>4</v>
      </c>
      <c r="M13674" s="1" t="s">
        <v>55</v>
      </c>
      <c r="N13674" s="1" t="s">
        <v>32</v>
      </c>
      <c r="O13674" s="1" t="s">
        <v>44</v>
      </c>
      <c r="P13674" s="1" t="s">
        <v>49</v>
      </c>
      <c r="Q13674" s="1" t="s">
        <v>59</v>
      </c>
      <c r="R13674" s="1" t="s">
        <v>27</v>
      </c>
    </row>
    <row r="13675" spans="1:18" x14ac:dyDescent="0.3">
      <c r="A13675" s="1" t="s">
        <v>13833</v>
      </c>
      <c r="B13675" s="1" t="s">
        <v>66</v>
      </c>
      <c r="C13675" s="1" t="s">
        <v>174</v>
      </c>
      <c r="D13675" s="1" t="s">
        <v>64</v>
      </c>
      <c r="E13675">
        <v>64</v>
      </c>
      <c r="F13675">
        <v>25000</v>
      </c>
      <c r="G13675">
        <v>71</v>
      </c>
      <c r="H13675">
        <v>64</v>
      </c>
      <c r="I13675">
        <v>7</v>
      </c>
      <c r="J13675">
        <v>1775000</v>
      </c>
      <c r="K13675" s="2">
        <v>45757</v>
      </c>
      <c r="L13675">
        <v>1</v>
      </c>
      <c r="M13675" s="1" t="s">
        <v>55</v>
      </c>
      <c r="N13675" s="1" t="s">
        <v>23</v>
      </c>
      <c r="O13675" s="1" t="s">
        <v>24</v>
      </c>
      <c r="P13675" s="1" t="s">
        <v>25</v>
      </c>
      <c r="Q13675" s="1" t="s">
        <v>26</v>
      </c>
      <c r="R13675" s="1" t="s">
        <v>27</v>
      </c>
    </row>
    <row r="13676" spans="1:18" x14ac:dyDescent="0.3">
      <c r="A13676" s="1" t="s">
        <v>13834</v>
      </c>
      <c r="B13676" s="1" t="s">
        <v>107</v>
      </c>
      <c r="C13676" s="1" t="s">
        <v>113</v>
      </c>
      <c r="D13676" s="1" t="s">
        <v>54</v>
      </c>
      <c r="E13676">
        <v>78</v>
      </c>
      <c r="F13676">
        <v>45000</v>
      </c>
      <c r="G13676">
        <v>98</v>
      </c>
      <c r="H13676">
        <v>74</v>
      </c>
      <c r="I13676">
        <v>24</v>
      </c>
      <c r="J13676">
        <v>4410000</v>
      </c>
      <c r="K13676" s="2">
        <v>45832</v>
      </c>
      <c r="L13676">
        <v>2</v>
      </c>
      <c r="M13676" s="1" t="s">
        <v>55</v>
      </c>
      <c r="N13676" s="1" t="s">
        <v>23</v>
      </c>
      <c r="O13676" s="1" t="s">
        <v>44</v>
      </c>
      <c r="P13676" s="1" t="s">
        <v>25</v>
      </c>
      <c r="Q13676" s="1" t="s">
        <v>26</v>
      </c>
      <c r="R13676" s="1" t="s">
        <v>27</v>
      </c>
    </row>
    <row r="13677" spans="1:18" x14ac:dyDescent="0.3">
      <c r="A13677" s="1" t="s">
        <v>13835</v>
      </c>
      <c r="B13677" s="1" t="s">
        <v>29</v>
      </c>
      <c r="C13677" s="1" t="s">
        <v>162</v>
      </c>
      <c r="D13677" s="1" t="s">
        <v>54</v>
      </c>
      <c r="E13677">
        <v>28</v>
      </c>
      <c r="F13677">
        <v>950000</v>
      </c>
      <c r="G13677">
        <v>28</v>
      </c>
      <c r="H13677">
        <v>15</v>
      </c>
      <c r="I13677">
        <v>13</v>
      </c>
      <c r="J13677">
        <v>26600000</v>
      </c>
      <c r="K13677" s="2">
        <v>45725</v>
      </c>
      <c r="L13677">
        <v>7</v>
      </c>
      <c r="M13677" s="1" t="s">
        <v>22</v>
      </c>
      <c r="N13677" s="1" t="s">
        <v>23</v>
      </c>
      <c r="O13677" s="1" t="s">
        <v>44</v>
      </c>
      <c r="P13677" s="1" t="s">
        <v>25</v>
      </c>
      <c r="Q13677" s="1" t="s">
        <v>26</v>
      </c>
      <c r="R13677" s="1" t="s">
        <v>27</v>
      </c>
    </row>
    <row r="13678" spans="1:18" x14ac:dyDescent="0.3">
      <c r="A13678" s="1" t="s">
        <v>13836</v>
      </c>
      <c r="B13678" s="1" t="s">
        <v>29</v>
      </c>
      <c r="C13678" s="1" t="s">
        <v>320</v>
      </c>
      <c r="D13678" s="1" t="s">
        <v>64</v>
      </c>
      <c r="E13678">
        <v>105</v>
      </c>
      <c r="F13678">
        <v>1800</v>
      </c>
      <c r="G13678">
        <v>127</v>
      </c>
      <c r="H13678">
        <v>46</v>
      </c>
      <c r="I13678">
        <v>81</v>
      </c>
      <c r="J13678">
        <v>228600</v>
      </c>
      <c r="K13678" s="2">
        <v>45678</v>
      </c>
      <c r="L13678">
        <v>2</v>
      </c>
      <c r="M13678" s="1" t="s">
        <v>55</v>
      </c>
      <c r="N13678" s="1" t="s">
        <v>43</v>
      </c>
      <c r="O13678" s="1" t="s">
        <v>33</v>
      </c>
      <c r="P13678" s="1" t="s">
        <v>25</v>
      </c>
      <c r="Q13678" s="1" t="s">
        <v>50</v>
      </c>
      <c r="R13678" s="1" t="s">
        <v>27</v>
      </c>
    </row>
    <row r="13679" spans="1:18" x14ac:dyDescent="0.3">
      <c r="A13679" s="1" t="s">
        <v>13837</v>
      </c>
      <c r="B13679" s="1" t="s">
        <v>87</v>
      </c>
      <c r="C13679" s="1" t="s">
        <v>111</v>
      </c>
      <c r="D13679" s="1" t="s">
        <v>54</v>
      </c>
      <c r="E13679">
        <v>117</v>
      </c>
      <c r="F13679">
        <v>25000</v>
      </c>
      <c r="G13679">
        <v>117</v>
      </c>
      <c r="H13679">
        <v>29</v>
      </c>
      <c r="I13679">
        <v>88</v>
      </c>
      <c r="J13679">
        <v>2925000</v>
      </c>
      <c r="K13679" s="2">
        <v>45757</v>
      </c>
      <c r="L13679">
        <v>5</v>
      </c>
      <c r="M13679" s="1" t="s">
        <v>55</v>
      </c>
      <c r="N13679" s="1" t="s">
        <v>32</v>
      </c>
      <c r="O13679" s="1" t="s">
        <v>33</v>
      </c>
      <c r="P13679" s="1" t="s">
        <v>25</v>
      </c>
      <c r="Q13679" s="1" t="s">
        <v>59</v>
      </c>
      <c r="R13679" s="1" t="s">
        <v>27</v>
      </c>
    </row>
    <row r="13680" spans="1:18" x14ac:dyDescent="0.3">
      <c r="A13680" s="1" t="s">
        <v>13838</v>
      </c>
      <c r="B13680" s="1" t="s">
        <v>36</v>
      </c>
      <c r="C13680" s="1" t="s">
        <v>218</v>
      </c>
      <c r="D13680" s="1" t="s">
        <v>58</v>
      </c>
      <c r="E13680">
        <v>59</v>
      </c>
      <c r="F13680">
        <v>70000</v>
      </c>
      <c r="G13680">
        <v>79</v>
      </c>
      <c r="H13680">
        <v>69</v>
      </c>
      <c r="I13680">
        <v>10</v>
      </c>
      <c r="J13680">
        <v>5530000</v>
      </c>
      <c r="K13680" s="2">
        <v>45668</v>
      </c>
      <c r="L13680">
        <v>9</v>
      </c>
      <c r="M13680" s="1" t="s">
        <v>22</v>
      </c>
      <c r="N13680" s="1" t="s">
        <v>43</v>
      </c>
      <c r="O13680" s="1" t="s">
        <v>24</v>
      </c>
      <c r="P13680" s="1" t="s">
        <v>25</v>
      </c>
      <c r="Q13680" s="1" t="s">
        <v>26</v>
      </c>
      <c r="R13680" s="1" t="s">
        <v>27</v>
      </c>
    </row>
    <row r="13681" spans="1:18" x14ac:dyDescent="0.3">
      <c r="A13681" s="1" t="s">
        <v>13839</v>
      </c>
      <c r="B13681" s="1" t="s">
        <v>52</v>
      </c>
      <c r="C13681" s="1" t="s">
        <v>213</v>
      </c>
      <c r="D13681" s="1" t="s">
        <v>38</v>
      </c>
      <c r="E13681">
        <v>31</v>
      </c>
      <c r="F13681">
        <v>55000</v>
      </c>
      <c r="G13681">
        <v>38</v>
      </c>
      <c r="H13681">
        <v>36</v>
      </c>
      <c r="I13681">
        <v>2</v>
      </c>
      <c r="J13681">
        <v>2090000</v>
      </c>
      <c r="K13681" s="2">
        <v>45796</v>
      </c>
      <c r="L13681">
        <v>1</v>
      </c>
      <c r="M13681" s="1" t="s">
        <v>55</v>
      </c>
      <c r="N13681" s="1" t="s">
        <v>43</v>
      </c>
      <c r="O13681" s="1" t="s">
        <v>24</v>
      </c>
      <c r="P13681" s="1" t="s">
        <v>25</v>
      </c>
      <c r="Q13681" s="1" t="s">
        <v>26</v>
      </c>
      <c r="R13681" s="1" t="s">
        <v>27</v>
      </c>
    </row>
    <row r="13682" spans="1:18" x14ac:dyDescent="0.3">
      <c r="A13682" s="1" t="s">
        <v>13840</v>
      </c>
      <c r="B13682" s="1" t="s">
        <v>93</v>
      </c>
      <c r="C13682" s="1" t="s">
        <v>88</v>
      </c>
      <c r="D13682" s="1" t="s">
        <v>64</v>
      </c>
      <c r="E13682">
        <v>52</v>
      </c>
      <c r="F13682">
        <v>18000</v>
      </c>
      <c r="G13682">
        <v>72</v>
      </c>
      <c r="H13682">
        <v>63</v>
      </c>
      <c r="I13682">
        <v>9</v>
      </c>
      <c r="J13682">
        <v>1296000</v>
      </c>
      <c r="K13682" s="2">
        <v>45959</v>
      </c>
      <c r="L13682">
        <v>1</v>
      </c>
      <c r="M13682" s="1" t="s">
        <v>55</v>
      </c>
      <c r="N13682" s="1" t="s">
        <v>32</v>
      </c>
      <c r="O13682" s="1" t="s">
        <v>24</v>
      </c>
      <c r="P13682" s="1" t="s">
        <v>25</v>
      </c>
      <c r="Q13682" s="1" t="s">
        <v>26</v>
      </c>
      <c r="R13682" s="1" t="s">
        <v>27</v>
      </c>
    </row>
    <row r="13683" spans="1:18" x14ac:dyDescent="0.3">
      <c r="A13683" s="1" t="s">
        <v>13841</v>
      </c>
      <c r="B13683" s="1" t="s">
        <v>41</v>
      </c>
      <c r="C13683" s="1" t="s">
        <v>151</v>
      </c>
      <c r="D13683" s="1" t="s">
        <v>91</v>
      </c>
      <c r="E13683">
        <v>92</v>
      </c>
      <c r="F13683">
        <v>5000</v>
      </c>
      <c r="G13683">
        <v>92</v>
      </c>
      <c r="H13683">
        <v>63</v>
      </c>
      <c r="I13683">
        <v>29</v>
      </c>
      <c r="J13683">
        <v>460000</v>
      </c>
      <c r="K13683" s="2">
        <v>45761</v>
      </c>
      <c r="L13683">
        <v>8</v>
      </c>
      <c r="M13683" s="1" t="s">
        <v>22</v>
      </c>
      <c r="N13683" s="1" t="s">
        <v>43</v>
      </c>
      <c r="O13683" s="1" t="s">
        <v>24</v>
      </c>
      <c r="P13683" s="1" t="s">
        <v>49</v>
      </c>
      <c r="Q13683" s="1" t="s">
        <v>26</v>
      </c>
      <c r="R13683" s="1" t="s">
        <v>27</v>
      </c>
    </row>
    <row r="13684" spans="1:18" x14ac:dyDescent="0.3">
      <c r="A13684" s="1" t="s">
        <v>13842</v>
      </c>
      <c r="B13684" s="1" t="s">
        <v>29</v>
      </c>
      <c r="C13684" s="1" t="s">
        <v>344</v>
      </c>
      <c r="D13684" s="1" t="s">
        <v>54</v>
      </c>
      <c r="E13684">
        <v>109</v>
      </c>
      <c r="F13684">
        <v>18000</v>
      </c>
      <c r="G13684">
        <v>123</v>
      </c>
      <c r="H13684">
        <v>8</v>
      </c>
      <c r="I13684">
        <v>115</v>
      </c>
      <c r="J13684">
        <v>2214000</v>
      </c>
      <c r="K13684" s="2">
        <v>45868</v>
      </c>
      <c r="L13684">
        <v>8</v>
      </c>
      <c r="M13684" s="1" t="s">
        <v>22</v>
      </c>
      <c r="N13684" s="1" t="s">
        <v>23</v>
      </c>
      <c r="O13684" s="1" t="s">
        <v>44</v>
      </c>
      <c r="P13684" s="1" t="s">
        <v>49</v>
      </c>
      <c r="Q13684" s="1" t="s">
        <v>26</v>
      </c>
      <c r="R13684" s="1" t="s">
        <v>34</v>
      </c>
    </row>
    <row r="13685" spans="1:18" x14ac:dyDescent="0.3">
      <c r="A13685" s="1" t="s">
        <v>13843</v>
      </c>
      <c r="B13685" s="1" t="s">
        <v>80</v>
      </c>
      <c r="C13685" s="1" t="s">
        <v>213</v>
      </c>
      <c r="D13685" s="1" t="s">
        <v>54</v>
      </c>
      <c r="E13685">
        <v>65</v>
      </c>
      <c r="F13685">
        <v>55000</v>
      </c>
      <c r="G13685">
        <v>65</v>
      </c>
      <c r="H13685">
        <v>49</v>
      </c>
      <c r="I13685">
        <v>16</v>
      </c>
      <c r="J13685">
        <v>3575000</v>
      </c>
      <c r="K13685" s="2">
        <v>45987</v>
      </c>
      <c r="L13685">
        <v>11</v>
      </c>
      <c r="M13685" s="1" t="s">
        <v>39</v>
      </c>
      <c r="N13685" s="1" t="s">
        <v>23</v>
      </c>
      <c r="O13685" s="1" t="s">
        <v>44</v>
      </c>
      <c r="P13685" s="1" t="s">
        <v>25</v>
      </c>
      <c r="Q13685" s="1" t="s">
        <v>26</v>
      </c>
      <c r="R13685" s="1" t="s">
        <v>27</v>
      </c>
    </row>
    <row r="13686" spans="1:18" x14ac:dyDescent="0.3">
      <c r="A13686" s="1" t="s">
        <v>13844</v>
      </c>
      <c r="B13686" s="1" t="s">
        <v>104</v>
      </c>
      <c r="C13686" s="1" t="s">
        <v>294</v>
      </c>
      <c r="D13686" s="1" t="s">
        <v>72</v>
      </c>
      <c r="E13686">
        <v>21</v>
      </c>
      <c r="F13686">
        <v>9000</v>
      </c>
      <c r="G13686">
        <v>45</v>
      </c>
      <c r="H13686">
        <v>27</v>
      </c>
      <c r="I13686">
        <v>18</v>
      </c>
      <c r="J13686">
        <v>405000</v>
      </c>
      <c r="K13686" s="2">
        <v>45741</v>
      </c>
      <c r="L13686">
        <v>1</v>
      </c>
      <c r="M13686" s="1" t="s">
        <v>55</v>
      </c>
      <c r="N13686" s="1" t="s">
        <v>43</v>
      </c>
      <c r="O13686" s="1" t="s">
        <v>24</v>
      </c>
      <c r="P13686" s="1" t="s">
        <v>25</v>
      </c>
      <c r="Q13686" s="1" t="s">
        <v>59</v>
      </c>
      <c r="R13686" s="1" t="s">
        <v>27</v>
      </c>
    </row>
    <row r="13687" spans="1:18" x14ac:dyDescent="0.3">
      <c r="A13687" s="1" t="s">
        <v>13845</v>
      </c>
      <c r="B13687" s="1" t="s">
        <v>36</v>
      </c>
      <c r="C13687" s="1" t="s">
        <v>42</v>
      </c>
      <c r="D13687" s="1" t="s">
        <v>31</v>
      </c>
      <c r="E13687">
        <v>101</v>
      </c>
      <c r="F13687">
        <v>2200</v>
      </c>
      <c r="G13687">
        <v>126</v>
      </c>
      <c r="H13687">
        <v>31</v>
      </c>
      <c r="I13687">
        <v>95</v>
      </c>
      <c r="J13687">
        <v>277200</v>
      </c>
      <c r="K13687" s="2">
        <v>45951</v>
      </c>
      <c r="L13687">
        <v>13</v>
      </c>
      <c r="M13687" s="1" t="s">
        <v>39</v>
      </c>
      <c r="N13687" s="1" t="s">
        <v>23</v>
      </c>
      <c r="O13687" s="1" t="s">
        <v>24</v>
      </c>
      <c r="P13687" s="1" t="s">
        <v>49</v>
      </c>
      <c r="Q13687" s="1" t="s">
        <v>50</v>
      </c>
      <c r="R13687" s="1" t="s">
        <v>59</v>
      </c>
    </row>
    <row r="13688" spans="1:18" x14ac:dyDescent="0.3">
      <c r="A13688" s="1" t="s">
        <v>13846</v>
      </c>
      <c r="B13688" s="1" t="s">
        <v>66</v>
      </c>
      <c r="C13688" s="1" t="s">
        <v>63</v>
      </c>
      <c r="D13688" s="1" t="s">
        <v>54</v>
      </c>
      <c r="E13688">
        <v>22</v>
      </c>
      <c r="F13688">
        <v>500</v>
      </c>
      <c r="G13688">
        <v>27</v>
      </c>
      <c r="H13688">
        <v>27</v>
      </c>
      <c r="I13688">
        <v>0</v>
      </c>
      <c r="J13688">
        <v>13500</v>
      </c>
      <c r="K13688" s="2">
        <v>45715</v>
      </c>
      <c r="L13688">
        <v>1</v>
      </c>
      <c r="M13688" s="1" t="s">
        <v>55</v>
      </c>
      <c r="N13688" s="1" t="s">
        <v>23</v>
      </c>
      <c r="O13688" s="1" t="s">
        <v>85</v>
      </c>
      <c r="P13688" s="1" t="s">
        <v>25</v>
      </c>
      <c r="Q13688" s="1" t="s">
        <v>26</v>
      </c>
      <c r="R13688" s="1" t="s">
        <v>27</v>
      </c>
    </row>
    <row r="13689" spans="1:18" x14ac:dyDescent="0.3">
      <c r="A13689" s="1" t="s">
        <v>13847</v>
      </c>
      <c r="B13689" s="1" t="s">
        <v>104</v>
      </c>
      <c r="C13689" s="1" t="s">
        <v>270</v>
      </c>
      <c r="D13689" s="1" t="s">
        <v>91</v>
      </c>
      <c r="E13689">
        <v>57</v>
      </c>
      <c r="F13689">
        <v>1800</v>
      </c>
      <c r="G13689">
        <v>64</v>
      </c>
      <c r="H13689">
        <v>34</v>
      </c>
      <c r="I13689">
        <v>30</v>
      </c>
      <c r="J13689">
        <v>115200</v>
      </c>
      <c r="K13689" s="2">
        <v>45692</v>
      </c>
      <c r="L13689">
        <v>3</v>
      </c>
      <c r="M13689" s="1" t="s">
        <v>55</v>
      </c>
      <c r="N13689" s="1" t="s">
        <v>23</v>
      </c>
      <c r="O13689" s="1" t="s">
        <v>33</v>
      </c>
      <c r="P13689" s="1" t="s">
        <v>49</v>
      </c>
      <c r="Q13689" s="1" t="s">
        <v>26</v>
      </c>
      <c r="R13689" s="1" t="s">
        <v>59</v>
      </c>
    </row>
    <row r="13690" spans="1:18" x14ac:dyDescent="0.3">
      <c r="A13690" s="1" t="s">
        <v>13848</v>
      </c>
      <c r="B13690" s="1" t="s">
        <v>29</v>
      </c>
      <c r="C13690" s="1" t="s">
        <v>170</v>
      </c>
      <c r="D13690" s="1" t="s">
        <v>38</v>
      </c>
      <c r="E13690">
        <v>113</v>
      </c>
      <c r="F13690">
        <v>45000</v>
      </c>
      <c r="G13690">
        <v>120</v>
      </c>
      <c r="H13690">
        <v>22</v>
      </c>
      <c r="I13690">
        <v>98</v>
      </c>
      <c r="J13690">
        <v>5400000</v>
      </c>
      <c r="K13690" s="2">
        <v>45985</v>
      </c>
      <c r="L13690">
        <v>15</v>
      </c>
      <c r="M13690" s="1" t="s">
        <v>39</v>
      </c>
      <c r="N13690" s="1" t="s">
        <v>23</v>
      </c>
      <c r="O13690" s="1" t="s">
        <v>24</v>
      </c>
      <c r="P13690" s="1" t="s">
        <v>25</v>
      </c>
      <c r="Q13690" s="1" t="s">
        <v>26</v>
      </c>
      <c r="R13690" s="1" t="s">
        <v>34</v>
      </c>
    </row>
    <row r="13691" spans="1:18" x14ac:dyDescent="0.3">
      <c r="A13691" s="1" t="s">
        <v>13849</v>
      </c>
      <c r="B13691" s="1" t="s">
        <v>46</v>
      </c>
      <c r="C13691" s="1" t="s">
        <v>200</v>
      </c>
      <c r="D13691" s="1" t="s">
        <v>91</v>
      </c>
      <c r="E13691">
        <v>30</v>
      </c>
      <c r="F13691">
        <v>400</v>
      </c>
      <c r="G13691">
        <v>52</v>
      </c>
      <c r="H13691">
        <v>43</v>
      </c>
      <c r="I13691">
        <v>9</v>
      </c>
      <c r="J13691">
        <v>20800</v>
      </c>
      <c r="K13691" s="2">
        <v>45902</v>
      </c>
      <c r="L13691">
        <v>8</v>
      </c>
      <c r="M13691" s="1" t="s">
        <v>22</v>
      </c>
      <c r="N13691" s="1" t="s">
        <v>23</v>
      </c>
      <c r="O13691" s="1" t="s">
        <v>24</v>
      </c>
      <c r="P13691" s="1" t="s">
        <v>25</v>
      </c>
      <c r="Q13691" s="1" t="s">
        <v>59</v>
      </c>
      <c r="R13691" s="1" t="s">
        <v>27</v>
      </c>
    </row>
    <row r="13692" spans="1:18" x14ac:dyDescent="0.3">
      <c r="A13692" s="1" t="s">
        <v>13850</v>
      </c>
      <c r="B13692" s="1" t="s">
        <v>87</v>
      </c>
      <c r="C13692" s="1" t="s">
        <v>240</v>
      </c>
      <c r="D13692" s="1" t="s">
        <v>54</v>
      </c>
      <c r="E13692">
        <v>50</v>
      </c>
      <c r="F13692">
        <v>18000</v>
      </c>
      <c r="G13692">
        <v>69</v>
      </c>
      <c r="H13692">
        <v>15</v>
      </c>
      <c r="I13692">
        <v>54</v>
      </c>
      <c r="J13692">
        <v>1242000</v>
      </c>
      <c r="K13692" s="2">
        <v>45713</v>
      </c>
      <c r="L13692">
        <v>12</v>
      </c>
      <c r="M13692" s="1" t="s">
        <v>39</v>
      </c>
      <c r="N13692" s="1" t="s">
        <v>23</v>
      </c>
      <c r="O13692" s="1" t="s">
        <v>24</v>
      </c>
      <c r="P13692" s="1" t="s">
        <v>25</v>
      </c>
      <c r="Q13692" s="1" t="s">
        <v>26</v>
      </c>
      <c r="R13692" s="1" t="s">
        <v>27</v>
      </c>
    </row>
    <row r="13693" spans="1:18" x14ac:dyDescent="0.3">
      <c r="A13693" s="1" t="s">
        <v>13851</v>
      </c>
      <c r="B13693" s="1" t="s">
        <v>107</v>
      </c>
      <c r="C13693" s="1" t="s">
        <v>505</v>
      </c>
      <c r="D13693" s="1" t="s">
        <v>58</v>
      </c>
      <c r="E13693">
        <v>47</v>
      </c>
      <c r="F13693">
        <v>120000</v>
      </c>
      <c r="G13693">
        <v>56</v>
      </c>
      <c r="H13693">
        <v>41</v>
      </c>
      <c r="I13693">
        <v>15</v>
      </c>
      <c r="J13693">
        <v>6720000</v>
      </c>
      <c r="K13693" s="2">
        <v>45823</v>
      </c>
      <c r="L13693">
        <v>3</v>
      </c>
      <c r="M13693" s="1" t="s">
        <v>55</v>
      </c>
      <c r="N13693" s="1" t="s">
        <v>43</v>
      </c>
      <c r="O13693" s="1" t="s">
        <v>24</v>
      </c>
      <c r="P13693" s="1" t="s">
        <v>49</v>
      </c>
      <c r="Q13693" s="1" t="s">
        <v>26</v>
      </c>
      <c r="R13693" s="1" t="s">
        <v>34</v>
      </c>
    </row>
    <row r="13694" spans="1:18" x14ac:dyDescent="0.3">
      <c r="A13694" s="1" t="s">
        <v>13852</v>
      </c>
      <c r="B13694" s="1" t="s">
        <v>99</v>
      </c>
      <c r="C13694" s="1" t="s">
        <v>182</v>
      </c>
      <c r="D13694" s="1" t="s">
        <v>67</v>
      </c>
      <c r="E13694">
        <v>88</v>
      </c>
      <c r="F13694">
        <v>8000</v>
      </c>
      <c r="G13694">
        <v>108</v>
      </c>
      <c r="H13694">
        <v>29</v>
      </c>
      <c r="I13694">
        <v>79</v>
      </c>
      <c r="J13694">
        <v>864000</v>
      </c>
      <c r="K13694" s="2">
        <v>46001</v>
      </c>
      <c r="L13694">
        <v>15</v>
      </c>
      <c r="M13694" s="1" t="s">
        <v>39</v>
      </c>
      <c r="N13694" s="1" t="s">
        <v>23</v>
      </c>
      <c r="O13694" s="1" t="s">
        <v>33</v>
      </c>
      <c r="P13694" s="1" t="s">
        <v>25</v>
      </c>
      <c r="Q13694" s="1" t="s">
        <v>59</v>
      </c>
      <c r="R13694" s="1" t="s">
        <v>27</v>
      </c>
    </row>
    <row r="13695" spans="1:18" x14ac:dyDescent="0.3">
      <c r="A13695" s="1" t="s">
        <v>13853</v>
      </c>
      <c r="B13695" s="1" t="s">
        <v>52</v>
      </c>
      <c r="C13695" s="1" t="s">
        <v>113</v>
      </c>
      <c r="D13695" s="1" t="s">
        <v>91</v>
      </c>
      <c r="E13695">
        <v>73</v>
      </c>
      <c r="F13695">
        <v>45000</v>
      </c>
      <c r="G13695">
        <v>76</v>
      </c>
      <c r="H13695">
        <v>36</v>
      </c>
      <c r="I13695">
        <v>40</v>
      </c>
      <c r="J13695">
        <v>3420000</v>
      </c>
      <c r="K13695" s="2">
        <v>45958</v>
      </c>
      <c r="L13695">
        <v>5</v>
      </c>
      <c r="M13695" s="1" t="s">
        <v>55</v>
      </c>
      <c r="N13695" s="1" t="s">
        <v>43</v>
      </c>
      <c r="O13695" s="1" t="s">
        <v>24</v>
      </c>
      <c r="P13695" s="1" t="s">
        <v>49</v>
      </c>
      <c r="Q13695" s="1" t="s">
        <v>26</v>
      </c>
      <c r="R13695" s="1" t="s">
        <v>27</v>
      </c>
    </row>
    <row r="13696" spans="1:18" x14ac:dyDescent="0.3">
      <c r="A13696" s="1" t="s">
        <v>13854</v>
      </c>
      <c r="B13696" s="1" t="s">
        <v>36</v>
      </c>
      <c r="C13696" s="1" t="s">
        <v>233</v>
      </c>
      <c r="D13696" s="1" t="s">
        <v>31</v>
      </c>
      <c r="E13696">
        <v>149</v>
      </c>
      <c r="F13696">
        <v>15000</v>
      </c>
      <c r="G13696">
        <v>169</v>
      </c>
      <c r="H13696">
        <v>21</v>
      </c>
      <c r="I13696">
        <v>148</v>
      </c>
      <c r="J13696">
        <v>2535000</v>
      </c>
      <c r="K13696" s="2">
        <v>45775</v>
      </c>
      <c r="L13696">
        <v>14</v>
      </c>
      <c r="M13696" s="1" t="s">
        <v>39</v>
      </c>
      <c r="N13696" s="1" t="s">
        <v>23</v>
      </c>
      <c r="O13696" s="1" t="s">
        <v>33</v>
      </c>
      <c r="P13696" s="1" t="s">
        <v>25</v>
      </c>
      <c r="Q13696" s="1" t="s">
        <v>26</v>
      </c>
      <c r="R13696" s="1" t="s">
        <v>27</v>
      </c>
    </row>
    <row r="13697" spans="1:18" x14ac:dyDescent="0.3">
      <c r="A13697" s="1" t="s">
        <v>13855</v>
      </c>
      <c r="B13697" s="1" t="s">
        <v>133</v>
      </c>
      <c r="C13697" s="1" t="s">
        <v>296</v>
      </c>
      <c r="D13697" s="1" t="s">
        <v>67</v>
      </c>
      <c r="E13697">
        <v>41</v>
      </c>
      <c r="F13697">
        <v>4200000</v>
      </c>
      <c r="G13697">
        <v>54</v>
      </c>
      <c r="H13697">
        <v>33</v>
      </c>
      <c r="I13697">
        <v>21</v>
      </c>
      <c r="J13697">
        <v>226800000</v>
      </c>
      <c r="K13697" s="2">
        <v>45810</v>
      </c>
      <c r="L13697">
        <v>4</v>
      </c>
      <c r="M13697" s="1" t="s">
        <v>55</v>
      </c>
      <c r="N13697" s="1" t="s">
        <v>23</v>
      </c>
      <c r="O13697" s="1" t="s">
        <v>24</v>
      </c>
      <c r="P13697" s="1" t="s">
        <v>25</v>
      </c>
      <c r="Q13697" s="1" t="s">
        <v>59</v>
      </c>
      <c r="R13697" s="1" t="s">
        <v>27</v>
      </c>
    </row>
    <row r="13698" spans="1:18" x14ac:dyDescent="0.3">
      <c r="A13698" s="1" t="s">
        <v>13856</v>
      </c>
      <c r="B13698" s="1" t="s">
        <v>66</v>
      </c>
      <c r="C13698" s="1" t="s">
        <v>294</v>
      </c>
      <c r="D13698" s="1" t="s">
        <v>64</v>
      </c>
      <c r="E13698">
        <v>106</v>
      </c>
      <c r="F13698">
        <v>9000</v>
      </c>
      <c r="G13698">
        <v>134</v>
      </c>
      <c r="H13698">
        <v>103</v>
      </c>
      <c r="I13698">
        <v>31</v>
      </c>
      <c r="J13698">
        <v>1206000</v>
      </c>
      <c r="K13698" s="2">
        <v>45990</v>
      </c>
      <c r="L13698">
        <v>2</v>
      </c>
      <c r="M13698" s="1" t="s">
        <v>55</v>
      </c>
      <c r="N13698" s="1" t="s">
        <v>43</v>
      </c>
      <c r="O13698" s="1" t="s">
        <v>24</v>
      </c>
      <c r="P13698" s="1" t="s">
        <v>25</v>
      </c>
      <c r="Q13698" s="1" t="s">
        <v>26</v>
      </c>
      <c r="R13698" s="1" t="s">
        <v>27</v>
      </c>
    </row>
    <row r="13699" spans="1:18" x14ac:dyDescent="0.3">
      <c r="A13699" s="1" t="s">
        <v>13857</v>
      </c>
      <c r="B13699" s="1" t="s">
        <v>52</v>
      </c>
      <c r="C13699" s="1" t="s">
        <v>266</v>
      </c>
      <c r="D13699" s="1" t="s">
        <v>72</v>
      </c>
      <c r="E13699">
        <v>82</v>
      </c>
      <c r="F13699">
        <v>2200000</v>
      </c>
      <c r="G13699">
        <v>104</v>
      </c>
      <c r="H13699">
        <v>31</v>
      </c>
      <c r="I13699">
        <v>73</v>
      </c>
      <c r="J13699">
        <v>228800000</v>
      </c>
      <c r="K13699" s="2">
        <v>45804</v>
      </c>
      <c r="L13699">
        <v>3</v>
      </c>
      <c r="M13699" s="1" t="s">
        <v>55</v>
      </c>
      <c r="N13699" s="1" t="s">
        <v>32</v>
      </c>
      <c r="O13699" s="1" t="s">
        <v>24</v>
      </c>
      <c r="P13699" s="1" t="s">
        <v>25</v>
      </c>
      <c r="Q13699" s="1" t="s">
        <v>59</v>
      </c>
      <c r="R13699" s="1" t="s">
        <v>27</v>
      </c>
    </row>
    <row r="13700" spans="1:18" x14ac:dyDescent="0.3">
      <c r="A13700" s="1" t="s">
        <v>13858</v>
      </c>
      <c r="B13700" s="1" t="s">
        <v>83</v>
      </c>
      <c r="C13700" s="1" t="s">
        <v>679</v>
      </c>
      <c r="D13700" s="1" t="s">
        <v>38</v>
      </c>
      <c r="E13700">
        <v>41</v>
      </c>
      <c r="F13700">
        <v>25000</v>
      </c>
      <c r="G13700">
        <v>66</v>
      </c>
      <c r="H13700">
        <v>8</v>
      </c>
      <c r="I13700">
        <v>58</v>
      </c>
      <c r="J13700">
        <v>1650000</v>
      </c>
      <c r="K13700" s="2">
        <v>46016</v>
      </c>
      <c r="L13700">
        <v>11</v>
      </c>
      <c r="M13700" s="1" t="s">
        <v>39</v>
      </c>
      <c r="N13700" s="1" t="s">
        <v>23</v>
      </c>
      <c r="O13700" s="1" t="s">
        <v>44</v>
      </c>
      <c r="P13700" s="1" t="s">
        <v>25</v>
      </c>
      <c r="Q13700" s="1" t="s">
        <v>26</v>
      </c>
      <c r="R13700" s="1" t="s">
        <v>27</v>
      </c>
    </row>
    <row r="13701" spans="1:18" x14ac:dyDescent="0.3">
      <c r="A13701" s="1" t="s">
        <v>13859</v>
      </c>
      <c r="B13701" s="1" t="s">
        <v>104</v>
      </c>
      <c r="C13701" s="1" t="s">
        <v>418</v>
      </c>
      <c r="D13701" s="1" t="s">
        <v>48</v>
      </c>
      <c r="E13701">
        <v>39</v>
      </c>
      <c r="F13701">
        <v>180000</v>
      </c>
      <c r="G13701">
        <v>68</v>
      </c>
      <c r="H13701">
        <v>24</v>
      </c>
      <c r="I13701">
        <v>44</v>
      </c>
      <c r="J13701">
        <v>12240000</v>
      </c>
      <c r="K13701" s="2">
        <v>45822</v>
      </c>
      <c r="L13701">
        <v>9</v>
      </c>
      <c r="M13701" s="1" t="s">
        <v>22</v>
      </c>
      <c r="N13701" s="1" t="s">
        <v>43</v>
      </c>
      <c r="O13701" s="1" t="s">
        <v>24</v>
      </c>
      <c r="P13701" s="1" t="s">
        <v>25</v>
      </c>
      <c r="Q13701" s="1" t="s">
        <v>26</v>
      </c>
      <c r="R13701" s="1" t="s">
        <v>27</v>
      </c>
    </row>
    <row r="13702" spans="1:18" x14ac:dyDescent="0.3">
      <c r="A13702" s="1" t="s">
        <v>13860</v>
      </c>
      <c r="B13702" s="1" t="s">
        <v>52</v>
      </c>
      <c r="C13702" s="1" t="s">
        <v>229</v>
      </c>
      <c r="D13702" s="1" t="s">
        <v>91</v>
      </c>
      <c r="E13702">
        <v>79</v>
      </c>
      <c r="F13702">
        <v>12000</v>
      </c>
      <c r="G13702">
        <v>79</v>
      </c>
      <c r="H13702">
        <v>53</v>
      </c>
      <c r="I13702">
        <v>26</v>
      </c>
      <c r="J13702">
        <v>948000</v>
      </c>
      <c r="K13702" s="2">
        <v>45780</v>
      </c>
      <c r="L13702">
        <v>15</v>
      </c>
      <c r="M13702" s="1" t="s">
        <v>39</v>
      </c>
      <c r="N13702" s="1" t="s">
        <v>43</v>
      </c>
      <c r="O13702" s="1" t="s">
        <v>44</v>
      </c>
      <c r="P13702" s="1" t="s">
        <v>25</v>
      </c>
      <c r="Q13702" s="1" t="s">
        <v>26</v>
      </c>
      <c r="R13702" s="1" t="s">
        <v>27</v>
      </c>
    </row>
    <row r="13703" spans="1:18" x14ac:dyDescent="0.3">
      <c r="A13703" s="1" t="s">
        <v>13861</v>
      </c>
      <c r="B13703" s="1" t="s">
        <v>41</v>
      </c>
      <c r="C13703" s="1" t="s">
        <v>427</v>
      </c>
      <c r="D13703" s="1" t="s">
        <v>54</v>
      </c>
      <c r="E13703">
        <v>111</v>
      </c>
      <c r="F13703">
        <v>5000</v>
      </c>
      <c r="G13703">
        <v>122</v>
      </c>
      <c r="H13703">
        <v>41</v>
      </c>
      <c r="I13703">
        <v>81</v>
      </c>
      <c r="J13703">
        <v>610000</v>
      </c>
      <c r="K13703" s="2">
        <v>45821</v>
      </c>
      <c r="L13703">
        <v>6</v>
      </c>
      <c r="M13703" s="1" t="s">
        <v>22</v>
      </c>
      <c r="N13703" s="1" t="s">
        <v>32</v>
      </c>
      <c r="O13703" s="1" t="s">
        <v>44</v>
      </c>
      <c r="P13703" s="1" t="s">
        <v>25</v>
      </c>
      <c r="Q13703" s="1" t="s">
        <v>26</v>
      </c>
      <c r="R13703" s="1" t="s">
        <v>27</v>
      </c>
    </row>
    <row r="13704" spans="1:18" x14ac:dyDescent="0.3">
      <c r="A13704" s="1" t="s">
        <v>13862</v>
      </c>
      <c r="B13704" s="1" t="s">
        <v>41</v>
      </c>
      <c r="C13704" s="1" t="s">
        <v>63</v>
      </c>
      <c r="D13704" s="1" t="s">
        <v>64</v>
      </c>
      <c r="E13704">
        <v>60</v>
      </c>
      <c r="F13704">
        <v>500</v>
      </c>
      <c r="G13704">
        <v>75</v>
      </c>
      <c r="H13704">
        <v>34</v>
      </c>
      <c r="I13704">
        <v>41</v>
      </c>
      <c r="J13704">
        <v>37500</v>
      </c>
      <c r="K13704" s="2">
        <v>45954</v>
      </c>
      <c r="L13704">
        <v>4</v>
      </c>
      <c r="M13704" s="1" t="s">
        <v>55</v>
      </c>
      <c r="N13704" s="1" t="s">
        <v>23</v>
      </c>
      <c r="O13704" s="1" t="s">
        <v>44</v>
      </c>
      <c r="P13704" s="1" t="s">
        <v>25</v>
      </c>
      <c r="Q13704" s="1" t="s">
        <v>26</v>
      </c>
      <c r="R13704" s="1" t="s">
        <v>27</v>
      </c>
    </row>
    <row r="13705" spans="1:18" x14ac:dyDescent="0.3">
      <c r="A13705" s="1" t="s">
        <v>13863</v>
      </c>
      <c r="B13705" s="1" t="s">
        <v>36</v>
      </c>
      <c r="C13705" s="1" t="s">
        <v>231</v>
      </c>
      <c r="D13705" s="1" t="s">
        <v>58</v>
      </c>
      <c r="E13705">
        <v>46</v>
      </c>
      <c r="F13705">
        <v>12000</v>
      </c>
      <c r="G13705">
        <v>49</v>
      </c>
      <c r="H13705">
        <v>26</v>
      </c>
      <c r="I13705">
        <v>23</v>
      </c>
      <c r="J13705">
        <v>588000</v>
      </c>
      <c r="K13705" s="2">
        <v>45805</v>
      </c>
      <c r="L13705">
        <v>3</v>
      </c>
      <c r="M13705" s="1" t="s">
        <v>55</v>
      </c>
      <c r="N13705" s="1" t="s">
        <v>23</v>
      </c>
      <c r="O13705" s="1" t="s">
        <v>33</v>
      </c>
      <c r="P13705" s="1" t="s">
        <v>25</v>
      </c>
      <c r="Q13705" s="1" t="s">
        <v>50</v>
      </c>
      <c r="R13705" s="1" t="s">
        <v>27</v>
      </c>
    </row>
    <row r="13706" spans="1:18" x14ac:dyDescent="0.3">
      <c r="A13706" s="1" t="s">
        <v>13864</v>
      </c>
      <c r="B13706" s="1" t="s">
        <v>19</v>
      </c>
      <c r="C13706" s="1" t="s">
        <v>129</v>
      </c>
      <c r="D13706" s="1" t="s">
        <v>58</v>
      </c>
      <c r="E13706">
        <v>77</v>
      </c>
      <c r="F13706">
        <v>85000</v>
      </c>
      <c r="G13706">
        <v>95</v>
      </c>
      <c r="H13706">
        <v>43</v>
      </c>
      <c r="I13706">
        <v>52</v>
      </c>
      <c r="J13706">
        <v>8075000</v>
      </c>
      <c r="K13706" s="2">
        <v>45985</v>
      </c>
      <c r="L13706">
        <v>6</v>
      </c>
      <c r="M13706" s="1" t="s">
        <v>22</v>
      </c>
      <c r="N13706" s="1" t="s">
        <v>23</v>
      </c>
      <c r="O13706" s="1" t="s">
        <v>24</v>
      </c>
      <c r="P13706" s="1" t="s">
        <v>25</v>
      </c>
      <c r="Q13706" s="1" t="s">
        <v>26</v>
      </c>
      <c r="R13706" s="1" t="s">
        <v>27</v>
      </c>
    </row>
    <row r="13707" spans="1:18" x14ac:dyDescent="0.3">
      <c r="A13707" s="1" t="s">
        <v>13865</v>
      </c>
      <c r="B13707" s="1" t="s">
        <v>83</v>
      </c>
      <c r="C13707" s="1" t="s">
        <v>174</v>
      </c>
      <c r="D13707" s="1" t="s">
        <v>54</v>
      </c>
      <c r="E13707">
        <v>142</v>
      </c>
      <c r="F13707">
        <v>25000</v>
      </c>
      <c r="G13707">
        <v>162</v>
      </c>
      <c r="H13707">
        <v>135</v>
      </c>
      <c r="I13707">
        <v>27</v>
      </c>
      <c r="J13707">
        <v>4050000</v>
      </c>
      <c r="K13707" s="2">
        <v>45730</v>
      </c>
      <c r="L13707">
        <v>4</v>
      </c>
      <c r="M13707" s="1" t="s">
        <v>55</v>
      </c>
      <c r="N13707" s="1" t="s">
        <v>32</v>
      </c>
      <c r="O13707" s="1" t="s">
        <v>24</v>
      </c>
      <c r="P13707" s="1" t="s">
        <v>25</v>
      </c>
      <c r="Q13707" s="1" t="s">
        <v>26</v>
      </c>
      <c r="R13707" s="1" t="s">
        <v>27</v>
      </c>
    </row>
    <row r="13708" spans="1:18" x14ac:dyDescent="0.3">
      <c r="A13708" s="1" t="s">
        <v>13866</v>
      </c>
      <c r="B13708" s="1" t="s">
        <v>80</v>
      </c>
      <c r="C13708" s="1" t="s">
        <v>258</v>
      </c>
      <c r="D13708" s="1" t="s">
        <v>21</v>
      </c>
      <c r="E13708">
        <v>120</v>
      </c>
      <c r="F13708">
        <v>650000</v>
      </c>
      <c r="G13708">
        <v>140</v>
      </c>
      <c r="H13708">
        <v>54</v>
      </c>
      <c r="I13708">
        <v>86</v>
      </c>
      <c r="J13708">
        <v>91000000</v>
      </c>
      <c r="K13708" s="2">
        <v>45849</v>
      </c>
      <c r="L13708">
        <v>2</v>
      </c>
      <c r="M13708" s="1" t="s">
        <v>55</v>
      </c>
      <c r="N13708" s="1" t="s">
        <v>32</v>
      </c>
      <c r="O13708" s="1" t="s">
        <v>24</v>
      </c>
      <c r="P13708" s="1" t="s">
        <v>25</v>
      </c>
      <c r="Q13708" s="1" t="s">
        <v>26</v>
      </c>
      <c r="R13708" s="1" t="s">
        <v>27</v>
      </c>
    </row>
    <row r="13709" spans="1:18" x14ac:dyDescent="0.3">
      <c r="A13709" s="1" t="s">
        <v>13867</v>
      </c>
      <c r="B13709" s="1" t="s">
        <v>36</v>
      </c>
      <c r="C13709" s="1" t="s">
        <v>218</v>
      </c>
      <c r="D13709" s="1" t="s">
        <v>31</v>
      </c>
      <c r="E13709">
        <v>78</v>
      </c>
      <c r="F13709">
        <v>70000</v>
      </c>
      <c r="G13709">
        <v>93</v>
      </c>
      <c r="H13709">
        <v>62</v>
      </c>
      <c r="I13709">
        <v>31</v>
      </c>
      <c r="J13709">
        <v>6510000</v>
      </c>
      <c r="K13709" s="2">
        <v>45774</v>
      </c>
      <c r="L13709">
        <v>5</v>
      </c>
      <c r="M13709" s="1" t="s">
        <v>55</v>
      </c>
      <c r="N13709" s="1" t="s">
        <v>23</v>
      </c>
      <c r="O13709" s="1" t="s">
        <v>44</v>
      </c>
      <c r="P13709" s="1" t="s">
        <v>25</v>
      </c>
      <c r="Q13709" s="1" t="s">
        <v>26</v>
      </c>
      <c r="R13709" s="1" t="s">
        <v>27</v>
      </c>
    </row>
    <row r="13710" spans="1:18" x14ac:dyDescent="0.3">
      <c r="A13710" s="1" t="s">
        <v>13868</v>
      </c>
      <c r="B13710" s="1" t="s">
        <v>107</v>
      </c>
      <c r="C13710" s="1" t="s">
        <v>63</v>
      </c>
      <c r="D13710" s="1" t="s">
        <v>54</v>
      </c>
      <c r="E13710">
        <v>93</v>
      </c>
      <c r="F13710">
        <v>500</v>
      </c>
      <c r="G13710">
        <v>98</v>
      </c>
      <c r="H13710">
        <v>97</v>
      </c>
      <c r="I13710">
        <v>1</v>
      </c>
      <c r="J13710">
        <v>49000</v>
      </c>
      <c r="K13710" s="2">
        <v>45780</v>
      </c>
      <c r="L13710">
        <v>8</v>
      </c>
      <c r="M13710" s="1" t="s">
        <v>22</v>
      </c>
      <c r="N13710" s="1" t="s">
        <v>32</v>
      </c>
      <c r="O13710" s="1" t="s">
        <v>33</v>
      </c>
      <c r="P13710" s="1" t="s">
        <v>25</v>
      </c>
      <c r="Q13710" s="1" t="s">
        <v>50</v>
      </c>
      <c r="R13710" s="1" t="s">
        <v>27</v>
      </c>
    </row>
    <row r="13711" spans="1:18" x14ac:dyDescent="0.3">
      <c r="A13711" s="1" t="s">
        <v>13869</v>
      </c>
      <c r="B13711" s="1" t="s">
        <v>80</v>
      </c>
      <c r="C13711" s="1" t="s">
        <v>213</v>
      </c>
      <c r="D13711" s="1" t="s">
        <v>67</v>
      </c>
      <c r="E13711">
        <v>125</v>
      </c>
      <c r="F13711">
        <v>55000</v>
      </c>
      <c r="G13711">
        <v>155</v>
      </c>
      <c r="H13711">
        <v>111</v>
      </c>
      <c r="I13711">
        <v>44</v>
      </c>
      <c r="J13711">
        <v>8525000</v>
      </c>
      <c r="K13711" s="2">
        <v>45687</v>
      </c>
      <c r="L13711">
        <v>4</v>
      </c>
      <c r="M13711" s="1" t="s">
        <v>55</v>
      </c>
      <c r="N13711" s="1" t="s">
        <v>43</v>
      </c>
      <c r="O13711" s="1" t="s">
        <v>24</v>
      </c>
      <c r="P13711" s="1" t="s">
        <v>25</v>
      </c>
      <c r="Q13711" s="1" t="s">
        <v>26</v>
      </c>
      <c r="R13711" s="1" t="s">
        <v>27</v>
      </c>
    </row>
    <row r="13712" spans="1:18" x14ac:dyDescent="0.3">
      <c r="A13712" s="1" t="s">
        <v>13870</v>
      </c>
      <c r="B13712" s="1" t="s">
        <v>46</v>
      </c>
      <c r="C13712" s="1" t="s">
        <v>415</v>
      </c>
      <c r="D13712" s="1" t="s">
        <v>64</v>
      </c>
      <c r="E13712">
        <v>47</v>
      </c>
      <c r="F13712">
        <v>12000</v>
      </c>
      <c r="G13712">
        <v>68</v>
      </c>
      <c r="H13712">
        <v>65</v>
      </c>
      <c r="I13712">
        <v>3</v>
      </c>
      <c r="J13712">
        <v>816000</v>
      </c>
      <c r="K13712" s="2">
        <v>46005</v>
      </c>
      <c r="L13712">
        <v>9</v>
      </c>
      <c r="M13712" s="1" t="s">
        <v>22</v>
      </c>
      <c r="N13712" s="1" t="s">
        <v>43</v>
      </c>
      <c r="O13712" s="1" t="s">
        <v>24</v>
      </c>
      <c r="P13712" s="1" t="s">
        <v>25</v>
      </c>
      <c r="Q13712" s="1" t="s">
        <v>26</v>
      </c>
      <c r="R13712" s="1" t="s">
        <v>34</v>
      </c>
    </row>
    <row r="13713" spans="1:18" x14ac:dyDescent="0.3">
      <c r="A13713" s="1" t="s">
        <v>13871</v>
      </c>
      <c r="B13713" s="1" t="s">
        <v>133</v>
      </c>
      <c r="C13713" s="1" t="s">
        <v>47</v>
      </c>
      <c r="D13713" s="1" t="s">
        <v>21</v>
      </c>
      <c r="E13713">
        <v>61</v>
      </c>
      <c r="F13713">
        <v>300</v>
      </c>
      <c r="G13713">
        <v>77</v>
      </c>
      <c r="H13713">
        <v>36</v>
      </c>
      <c r="I13713">
        <v>41</v>
      </c>
      <c r="J13713">
        <v>23100</v>
      </c>
      <c r="K13713" s="2">
        <v>45765</v>
      </c>
      <c r="L13713">
        <v>14</v>
      </c>
      <c r="M13713" s="1" t="s">
        <v>39</v>
      </c>
      <c r="N13713" s="1" t="s">
        <v>23</v>
      </c>
      <c r="O13713" s="1" t="s">
        <v>33</v>
      </c>
      <c r="P13713" s="1" t="s">
        <v>25</v>
      </c>
      <c r="Q13713" s="1" t="s">
        <v>50</v>
      </c>
      <c r="R13713" s="1" t="s">
        <v>59</v>
      </c>
    </row>
    <row r="13714" spans="1:18" x14ac:dyDescent="0.3">
      <c r="A13714" s="1" t="s">
        <v>13872</v>
      </c>
      <c r="B13714" s="1" t="s">
        <v>80</v>
      </c>
      <c r="C13714" s="1" t="s">
        <v>415</v>
      </c>
      <c r="D13714" s="1" t="s">
        <v>54</v>
      </c>
      <c r="E13714">
        <v>69</v>
      </c>
      <c r="F13714">
        <v>12000</v>
      </c>
      <c r="G13714">
        <v>70</v>
      </c>
      <c r="H13714">
        <v>19</v>
      </c>
      <c r="I13714">
        <v>51</v>
      </c>
      <c r="J13714">
        <v>840000</v>
      </c>
      <c r="K13714" s="2">
        <v>45825</v>
      </c>
      <c r="L13714">
        <v>9</v>
      </c>
      <c r="M13714" s="1" t="s">
        <v>22</v>
      </c>
      <c r="N13714" s="1" t="s">
        <v>43</v>
      </c>
      <c r="O13714" s="1" t="s">
        <v>24</v>
      </c>
      <c r="P13714" s="1" t="s">
        <v>25</v>
      </c>
      <c r="Q13714" s="1" t="s">
        <v>26</v>
      </c>
      <c r="R13714" s="1" t="s">
        <v>27</v>
      </c>
    </row>
    <row r="13715" spans="1:18" x14ac:dyDescent="0.3">
      <c r="A13715" s="1" t="s">
        <v>13873</v>
      </c>
      <c r="B13715" s="1" t="s">
        <v>99</v>
      </c>
      <c r="C13715" s="1" t="s">
        <v>268</v>
      </c>
      <c r="D13715" s="1" t="s">
        <v>54</v>
      </c>
      <c r="E13715">
        <v>124</v>
      </c>
      <c r="F13715">
        <v>6000</v>
      </c>
      <c r="G13715">
        <v>154</v>
      </c>
      <c r="H13715">
        <v>109</v>
      </c>
      <c r="I13715">
        <v>45</v>
      </c>
      <c r="J13715">
        <v>924000</v>
      </c>
      <c r="K13715" s="2">
        <v>45705</v>
      </c>
      <c r="L13715">
        <v>3</v>
      </c>
      <c r="M13715" s="1" t="s">
        <v>55</v>
      </c>
      <c r="N13715" s="1" t="s">
        <v>23</v>
      </c>
      <c r="O13715" s="1" t="s">
        <v>33</v>
      </c>
      <c r="P13715" s="1" t="s">
        <v>25</v>
      </c>
      <c r="Q13715" s="1" t="s">
        <v>26</v>
      </c>
      <c r="R13715" s="1" t="s">
        <v>34</v>
      </c>
    </row>
    <row r="13716" spans="1:18" x14ac:dyDescent="0.3">
      <c r="A13716" s="1" t="s">
        <v>13874</v>
      </c>
      <c r="B13716" s="1" t="s">
        <v>104</v>
      </c>
      <c r="C13716" s="1" t="s">
        <v>96</v>
      </c>
      <c r="D13716" s="1" t="s">
        <v>48</v>
      </c>
      <c r="E13716">
        <v>91</v>
      </c>
      <c r="F13716">
        <v>150000</v>
      </c>
      <c r="G13716">
        <v>116</v>
      </c>
      <c r="H13716">
        <v>46</v>
      </c>
      <c r="I13716">
        <v>70</v>
      </c>
      <c r="J13716">
        <v>17400000</v>
      </c>
      <c r="K13716" s="2">
        <v>45823</v>
      </c>
      <c r="L13716">
        <v>7</v>
      </c>
      <c r="M13716" s="1" t="s">
        <v>22</v>
      </c>
      <c r="N13716" s="1" t="s">
        <v>43</v>
      </c>
      <c r="O13716" s="1" t="s">
        <v>24</v>
      </c>
      <c r="P13716" s="1" t="s">
        <v>49</v>
      </c>
      <c r="Q13716" s="1" t="s">
        <v>26</v>
      </c>
      <c r="R13716" s="1" t="s">
        <v>27</v>
      </c>
    </row>
    <row r="13717" spans="1:18" x14ac:dyDescent="0.3">
      <c r="A13717" s="1" t="s">
        <v>13875</v>
      </c>
      <c r="B13717" s="1" t="s">
        <v>93</v>
      </c>
      <c r="C13717" s="1" t="s">
        <v>196</v>
      </c>
      <c r="D13717" s="1" t="s">
        <v>58</v>
      </c>
      <c r="E13717">
        <v>109</v>
      </c>
      <c r="F13717">
        <v>850000</v>
      </c>
      <c r="G13717">
        <v>139</v>
      </c>
      <c r="H13717">
        <v>122</v>
      </c>
      <c r="I13717">
        <v>17</v>
      </c>
      <c r="J13717">
        <v>118150000</v>
      </c>
      <c r="K13717" s="2">
        <v>45729</v>
      </c>
      <c r="L13717">
        <v>6</v>
      </c>
      <c r="M13717" s="1" t="s">
        <v>22</v>
      </c>
      <c r="N13717" s="1" t="s">
        <v>23</v>
      </c>
      <c r="O13717" s="1" t="s">
        <v>33</v>
      </c>
      <c r="P13717" s="1" t="s">
        <v>25</v>
      </c>
      <c r="Q13717" s="1" t="s">
        <v>26</v>
      </c>
      <c r="R13717" s="1" t="s">
        <v>34</v>
      </c>
    </row>
    <row r="13718" spans="1:18" x14ac:dyDescent="0.3">
      <c r="A13718" s="1" t="s">
        <v>13876</v>
      </c>
      <c r="B13718" s="1" t="s">
        <v>52</v>
      </c>
      <c r="C13718" s="1" t="s">
        <v>84</v>
      </c>
      <c r="D13718" s="1" t="s">
        <v>72</v>
      </c>
      <c r="E13718">
        <v>38</v>
      </c>
      <c r="F13718">
        <v>180000</v>
      </c>
      <c r="G13718">
        <v>55</v>
      </c>
      <c r="H13718">
        <v>40</v>
      </c>
      <c r="I13718">
        <v>15</v>
      </c>
      <c r="J13718">
        <v>9900000</v>
      </c>
      <c r="K13718" s="2">
        <v>45988</v>
      </c>
      <c r="L13718">
        <v>1</v>
      </c>
      <c r="M13718" s="1" t="s">
        <v>55</v>
      </c>
      <c r="N13718" s="1" t="s">
        <v>23</v>
      </c>
      <c r="O13718" s="1" t="s">
        <v>24</v>
      </c>
      <c r="P13718" s="1" t="s">
        <v>25</v>
      </c>
      <c r="Q13718" s="1" t="s">
        <v>26</v>
      </c>
      <c r="R13718" s="1" t="s">
        <v>27</v>
      </c>
    </row>
    <row r="13719" spans="1:18" x14ac:dyDescent="0.3">
      <c r="A13719" s="1" t="s">
        <v>13877</v>
      </c>
      <c r="B13719" s="1" t="s">
        <v>29</v>
      </c>
      <c r="C13719" s="1" t="s">
        <v>78</v>
      </c>
      <c r="D13719" s="1" t="s">
        <v>58</v>
      </c>
      <c r="E13719">
        <v>119</v>
      </c>
      <c r="F13719">
        <v>150000</v>
      </c>
      <c r="G13719">
        <v>147</v>
      </c>
      <c r="H13719">
        <v>28</v>
      </c>
      <c r="I13719">
        <v>119</v>
      </c>
      <c r="J13719">
        <v>22050000</v>
      </c>
      <c r="K13719" s="2">
        <v>45672</v>
      </c>
      <c r="L13719">
        <v>3</v>
      </c>
      <c r="M13719" s="1" t="s">
        <v>55</v>
      </c>
      <c r="N13719" s="1" t="s">
        <v>32</v>
      </c>
      <c r="O13719" s="1" t="s">
        <v>24</v>
      </c>
      <c r="P13719" s="1" t="s">
        <v>25</v>
      </c>
      <c r="Q13719" s="1" t="s">
        <v>26</v>
      </c>
      <c r="R13719" s="1" t="s">
        <v>27</v>
      </c>
    </row>
    <row r="13720" spans="1:18" x14ac:dyDescent="0.3">
      <c r="A13720" s="1" t="s">
        <v>13878</v>
      </c>
      <c r="B13720" s="1" t="s">
        <v>80</v>
      </c>
      <c r="C13720" s="1" t="s">
        <v>320</v>
      </c>
      <c r="D13720" s="1" t="s">
        <v>58</v>
      </c>
      <c r="E13720">
        <v>109</v>
      </c>
      <c r="F13720">
        <v>1800</v>
      </c>
      <c r="G13720">
        <v>125</v>
      </c>
      <c r="H13720">
        <v>46</v>
      </c>
      <c r="I13720">
        <v>79</v>
      </c>
      <c r="J13720">
        <v>225000</v>
      </c>
      <c r="K13720" s="2">
        <v>45820</v>
      </c>
      <c r="L13720">
        <v>10</v>
      </c>
      <c r="M13720" s="1" t="s">
        <v>22</v>
      </c>
      <c r="N13720" s="1" t="s">
        <v>43</v>
      </c>
      <c r="O13720" s="1" t="s">
        <v>44</v>
      </c>
      <c r="P13720" s="1" t="s">
        <v>49</v>
      </c>
      <c r="Q13720" s="1" t="s">
        <v>26</v>
      </c>
      <c r="R13720" s="1" t="s">
        <v>27</v>
      </c>
    </row>
    <row r="13721" spans="1:18" x14ac:dyDescent="0.3">
      <c r="A13721" s="1" t="s">
        <v>13879</v>
      </c>
      <c r="B13721" s="1" t="s">
        <v>107</v>
      </c>
      <c r="C13721" s="1" t="s">
        <v>229</v>
      </c>
      <c r="D13721" s="1" t="s">
        <v>67</v>
      </c>
      <c r="E13721">
        <v>127</v>
      </c>
      <c r="F13721">
        <v>12000</v>
      </c>
      <c r="G13721">
        <v>153</v>
      </c>
      <c r="H13721">
        <v>109</v>
      </c>
      <c r="I13721">
        <v>44</v>
      </c>
      <c r="J13721">
        <v>1836000</v>
      </c>
      <c r="K13721" s="2">
        <v>45902</v>
      </c>
      <c r="L13721">
        <v>4</v>
      </c>
      <c r="M13721" s="1" t="s">
        <v>55</v>
      </c>
      <c r="N13721" s="1" t="s">
        <v>32</v>
      </c>
      <c r="O13721" s="1" t="s">
        <v>33</v>
      </c>
      <c r="P13721" s="1" t="s">
        <v>25</v>
      </c>
      <c r="Q13721" s="1" t="s">
        <v>26</v>
      </c>
      <c r="R13721" s="1" t="s">
        <v>27</v>
      </c>
    </row>
    <row r="13722" spans="1:18" x14ac:dyDescent="0.3">
      <c r="A13722" s="1" t="s">
        <v>13880</v>
      </c>
      <c r="B13722" s="1" t="s">
        <v>87</v>
      </c>
      <c r="C13722" s="1" t="s">
        <v>386</v>
      </c>
      <c r="D13722" s="1" t="s">
        <v>54</v>
      </c>
      <c r="E13722">
        <v>121</v>
      </c>
      <c r="F13722">
        <v>45000</v>
      </c>
      <c r="G13722">
        <v>124</v>
      </c>
      <c r="H13722">
        <v>75</v>
      </c>
      <c r="I13722">
        <v>49</v>
      </c>
      <c r="J13722">
        <v>5580000</v>
      </c>
      <c r="K13722" s="2">
        <v>45765</v>
      </c>
      <c r="L13722">
        <v>12</v>
      </c>
      <c r="M13722" s="1" t="s">
        <v>39</v>
      </c>
      <c r="N13722" s="1" t="s">
        <v>23</v>
      </c>
      <c r="O13722" s="1" t="s">
        <v>24</v>
      </c>
      <c r="P13722" s="1" t="s">
        <v>25</v>
      </c>
      <c r="Q13722" s="1" t="s">
        <v>26</v>
      </c>
      <c r="R13722" s="1" t="s">
        <v>27</v>
      </c>
    </row>
    <row r="13723" spans="1:18" x14ac:dyDescent="0.3">
      <c r="A13723" s="1" t="s">
        <v>13881</v>
      </c>
      <c r="B13723" s="1" t="s">
        <v>80</v>
      </c>
      <c r="C13723" s="1" t="s">
        <v>294</v>
      </c>
      <c r="D13723" s="1" t="s">
        <v>38</v>
      </c>
      <c r="E13723">
        <v>88</v>
      </c>
      <c r="F13723">
        <v>9000</v>
      </c>
      <c r="G13723">
        <v>112</v>
      </c>
      <c r="H13723">
        <v>47</v>
      </c>
      <c r="I13723">
        <v>65</v>
      </c>
      <c r="J13723">
        <v>1008000</v>
      </c>
      <c r="K13723" s="2">
        <v>45862</v>
      </c>
      <c r="L13723">
        <v>6</v>
      </c>
      <c r="M13723" s="1" t="s">
        <v>22</v>
      </c>
      <c r="N13723" s="1" t="s">
        <v>23</v>
      </c>
      <c r="O13723" s="1" t="s">
        <v>85</v>
      </c>
      <c r="P13723" s="1" t="s">
        <v>25</v>
      </c>
      <c r="Q13723" s="1" t="s">
        <v>50</v>
      </c>
      <c r="R13723" s="1" t="s">
        <v>27</v>
      </c>
    </row>
    <row r="13724" spans="1:18" x14ac:dyDescent="0.3">
      <c r="A13724" s="1" t="s">
        <v>13882</v>
      </c>
      <c r="B13724" s="1" t="s">
        <v>52</v>
      </c>
      <c r="C13724" s="1" t="s">
        <v>74</v>
      </c>
      <c r="D13724" s="1" t="s">
        <v>38</v>
      </c>
      <c r="E13724">
        <v>29</v>
      </c>
      <c r="F13724">
        <v>25000</v>
      </c>
      <c r="G13724">
        <v>30</v>
      </c>
      <c r="H13724">
        <v>5</v>
      </c>
      <c r="I13724">
        <v>25</v>
      </c>
      <c r="J13724">
        <v>750000</v>
      </c>
      <c r="K13724" s="2">
        <v>45823</v>
      </c>
      <c r="L13724">
        <v>5</v>
      </c>
      <c r="M13724" s="1" t="s">
        <v>55</v>
      </c>
      <c r="N13724" s="1" t="s">
        <v>32</v>
      </c>
      <c r="O13724" s="1" t="s">
        <v>24</v>
      </c>
      <c r="P13724" s="1" t="s">
        <v>25</v>
      </c>
      <c r="Q13724" s="1" t="s">
        <v>26</v>
      </c>
      <c r="R13724" s="1" t="s">
        <v>27</v>
      </c>
    </row>
    <row r="13725" spans="1:18" x14ac:dyDescent="0.3">
      <c r="A13725" s="1" t="s">
        <v>13883</v>
      </c>
      <c r="B13725" s="1" t="s">
        <v>36</v>
      </c>
      <c r="C13725" s="1" t="s">
        <v>296</v>
      </c>
      <c r="D13725" s="1" t="s">
        <v>64</v>
      </c>
      <c r="E13725">
        <v>55</v>
      </c>
      <c r="F13725">
        <v>4200000</v>
      </c>
      <c r="G13725">
        <v>62</v>
      </c>
      <c r="H13725">
        <v>54</v>
      </c>
      <c r="I13725">
        <v>8</v>
      </c>
      <c r="J13725">
        <v>260400000</v>
      </c>
      <c r="K13725" s="2">
        <v>45927</v>
      </c>
      <c r="L13725">
        <v>10</v>
      </c>
      <c r="M13725" s="1" t="s">
        <v>22</v>
      </c>
      <c r="N13725" s="1" t="s">
        <v>43</v>
      </c>
      <c r="O13725" s="1" t="s">
        <v>24</v>
      </c>
      <c r="P13725" s="1" t="s">
        <v>25</v>
      </c>
      <c r="Q13725" s="1" t="s">
        <v>50</v>
      </c>
      <c r="R13725" s="1" t="s">
        <v>27</v>
      </c>
    </row>
    <row r="13726" spans="1:18" x14ac:dyDescent="0.3">
      <c r="A13726" s="1" t="s">
        <v>13884</v>
      </c>
      <c r="B13726" s="1" t="s">
        <v>83</v>
      </c>
      <c r="C13726" s="1" t="s">
        <v>47</v>
      </c>
      <c r="D13726" s="1" t="s">
        <v>91</v>
      </c>
      <c r="E13726">
        <v>136</v>
      </c>
      <c r="F13726">
        <v>300</v>
      </c>
      <c r="G13726">
        <v>142</v>
      </c>
      <c r="H13726">
        <v>75</v>
      </c>
      <c r="I13726">
        <v>67</v>
      </c>
      <c r="J13726">
        <v>42600</v>
      </c>
      <c r="K13726" s="2">
        <v>45876</v>
      </c>
      <c r="L13726">
        <v>15</v>
      </c>
      <c r="M13726" s="1" t="s">
        <v>39</v>
      </c>
      <c r="N13726" s="1" t="s">
        <v>32</v>
      </c>
      <c r="O13726" s="1" t="s">
        <v>24</v>
      </c>
      <c r="P13726" s="1" t="s">
        <v>25</v>
      </c>
      <c r="Q13726" s="1" t="s">
        <v>26</v>
      </c>
      <c r="R13726" s="1" t="s">
        <v>59</v>
      </c>
    </row>
    <row r="13727" spans="1:18" x14ac:dyDescent="0.3">
      <c r="A13727" s="1" t="s">
        <v>13885</v>
      </c>
      <c r="B13727" s="1" t="s">
        <v>104</v>
      </c>
      <c r="C13727" s="1" t="s">
        <v>284</v>
      </c>
      <c r="D13727" s="1" t="s">
        <v>64</v>
      </c>
      <c r="E13727">
        <v>69</v>
      </c>
      <c r="F13727">
        <v>2800</v>
      </c>
      <c r="G13727">
        <v>72</v>
      </c>
      <c r="H13727">
        <v>51</v>
      </c>
      <c r="I13727">
        <v>21</v>
      </c>
      <c r="J13727">
        <v>201600</v>
      </c>
      <c r="K13727" s="2">
        <v>45840</v>
      </c>
      <c r="L13727">
        <v>1</v>
      </c>
      <c r="M13727" s="1" t="s">
        <v>55</v>
      </c>
      <c r="N13727" s="1" t="s">
        <v>23</v>
      </c>
      <c r="O13727" s="1" t="s">
        <v>85</v>
      </c>
      <c r="P13727" s="1" t="s">
        <v>25</v>
      </c>
      <c r="Q13727" s="1" t="s">
        <v>26</v>
      </c>
      <c r="R13727" s="1" t="s">
        <v>27</v>
      </c>
    </row>
    <row r="13728" spans="1:18" x14ac:dyDescent="0.3">
      <c r="A13728" s="1" t="s">
        <v>13886</v>
      </c>
      <c r="B13728" s="1" t="s">
        <v>93</v>
      </c>
      <c r="C13728" s="1" t="s">
        <v>231</v>
      </c>
      <c r="D13728" s="1" t="s">
        <v>54</v>
      </c>
      <c r="E13728">
        <v>61</v>
      </c>
      <c r="F13728">
        <v>12000</v>
      </c>
      <c r="G13728">
        <v>86</v>
      </c>
      <c r="H13728">
        <v>54</v>
      </c>
      <c r="I13728">
        <v>32</v>
      </c>
      <c r="J13728">
        <v>1032000</v>
      </c>
      <c r="K13728" s="2">
        <v>45723</v>
      </c>
      <c r="L13728">
        <v>4</v>
      </c>
      <c r="M13728" s="1" t="s">
        <v>55</v>
      </c>
      <c r="N13728" s="1" t="s">
        <v>23</v>
      </c>
      <c r="O13728" s="1" t="s">
        <v>24</v>
      </c>
      <c r="P13728" s="1" t="s">
        <v>25</v>
      </c>
      <c r="Q13728" s="1" t="s">
        <v>50</v>
      </c>
      <c r="R13728" s="1" t="s">
        <v>27</v>
      </c>
    </row>
    <row r="13729" spans="1:18" x14ac:dyDescent="0.3">
      <c r="A13729" s="1" t="s">
        <v>13887</v>
      </c>
      <c r="B13729" s="1" t="s">
        <v>19</v>
      </c>
      <c r="C13729" s="1" t="s">
        <v>151</v>
      </c>
      <c r="D13729" s="1" t="s">
        <v>21</v>
      </c>
      <c r="E13729">
        <v>112</v>
      </c>
      <c r="F13729">
        <v>5000</v>
      </c>
      <c r="G13729">
        <v>123</v>
      </c>
      <c r="H13729">
        <v>43</v>
      </c>
      <c r="I13729">
        <v>80</v>
      </c>
      <c r="J13729">
        <v>615000</v>
      </c>
      <c r="K13729" s="2">
        <v>45745</v>
      </c>
      <c r="L13729">
        <v>2</v>
      </c>
      <c r="M13729" s="1" t="s">
        <v>55</v>
      </c>
      <c r="N13729" s="1" t="s">
        <v>23</v>
      </c>
      <c r="O13729" s="1" t="s">
        <v>44</v>
      </c>
      <c r="P13729" s="1" t="s">
        <v>25</v>
      </c>
      <c r="Q13729" s="1" t="s">
        <v>50</v>
      </c>
      <c r="R13729" s="1" t="s">
        <v>59</v>
      </c>
    </row>
    <row r="13730" spans="1:18" x14ac:dyDescent="0.3">
      <c r="A13730" s="1" t="s">
        <v>13888</v>
      </c>
      <c r="B13730" s="1" t="s">
        <v>36</v>
      </c>
      <c r="C13730" s="1" t="s">
        <v>493</v>
      </c>
      <c r="D13730" s="1" t="s">
        <v>58</v>
      </c>
      <c r="E13730">
        <v>107</v>
      </c>
      <c r="F13730">
        <v>6500</v>
      </c>
      <c r="G13730">
        <v>116</v>
      </c>
      <c r="H13730">
        <v>84</v>
      </c>
      <c r="I13730">
        <v>32</v>
      </c>
      <c r="J13730">
        <v>754000</v>
      </c>
      <c r="K13730" s="2">
        <v>45965</v>
      </c>
      <c r="L13730">
        <v>7</v>
      </c>
      <c r="M13730" s="1" t="s">
        <v>22</v>
      </c>
      <c r="N13730" s="1" t="s">
        <v>32</v>
      </c>
      <c r="O13730" s="1" t="s">
        <v>24</v>
      </c>
      <c r="P13730" s="1" t="s">
        <v>25</v>
      </c>
      <c r="Q13730" s="1" t="s">
        <v>26</v>
      </c>
      <c r="R13730" s="1" t="s">
        <v>27</v>
      </c>
    </row>
    <row r="13731" spans="1:18" x14ac:dyDescent="0.3">
      <c r="A13731" s="1" t="s">
        <v>13889</v>
      </c>
      <c r="B13731" s="1" t="s">
        <v>66</v>
      </c>
      <c r="C13731" s="1" t="s">
        <v>188</v>
      </c>
      <c r="D13731" s="1" t="s">
        <v>38</v>
      </c>
      <c r="E13731">
        <v>93</v>
      </c>
      <c r="F13731">
        <v>95000</v>
      </c>
      <c r="G13731">
        <v>114</v>
      </c>
      <c r="H13731">
        <v>90</v>
      </c>
      <c r="I13731">
        <v>24</v>
      </c>
      <c r="J13731">
        <v>10830000</v>
      </c>
      <c r="K13731" s="2">
        <v>45851</v>
      </c>
      <c r="L13731">
        <v>15</v>
      </c>
      <c r="M13731" s="1" t="s">
        <v>39</v>
      </c>
      <c r="N13731" s="1" t="s">
        <v>43</v>
      </c>
      <c r="O13731" s="1" t="s">
        <v>85</v>
      </c>
      <c r="P13731" s="1" t="s">
        <v>25</v>
      </c>
      <c r="Q13731" s="1" t="s">
        <v>59</v>
      </c>
      <c r="R13731" s="1" t="s">
        <v>27</v>
      </c>
    </row>
    <row r="13732" spans="1:18" x14ac:dyDescent="0.3">
      <c r="A13732" s="1" t="s">
        <v>13890</v>
      </c>
      <c r="B13732" s="1" t="s">
        <v>29</v>
      </c>
      <c r="C13732" s="1" t="s">
        <v>218</v>
      </c>
      <c r="D13732" s="1" t="s">
        <v>58</v>
      </c>
      <c r="E13732">
        <v>42</v>
      </c>
      <c r="F13732">
        <v>70000</v>
      </c>
      <c r="G13732">
        <v>69</v>
      </c>
      <c r="H13732">
        <v>35</v>
      </c>
      <c r="I13732">
        <v>34</v>
      </c>
      <c r="J13732">
        <v>4830000</v>
      </c>
      <c r="K13732" s="2">
        <v>45886</v>
      </c>
      <c r="L13732">
        <v>11</v>
      </c>
      <c r="M13732" s="1" t="s">
        <v>39</v>
      </c>
      <c r="N13732" s="1" t="s">
        <v>32</v>
      </c>
      <c r="O13732" s="1" t="s">
        <v>24</v>
      </c>
      <c r="P13732" s="1" t="s">
        <v>25</v>
      </c>
      <c r="Q13732" s="1" t="s">
        <v>50</v>
      </c>
      <c r="R13732" s="1" t="s">
        <v>27</v>
      </c>
    </row>
    <row r="13733" spans="1:18" x14ac:dyDescent="0.3">
      <c r="A13733" s="1" t="s">
        <v>13891</v>
      </c>
      <c r="B13733" s="1" t="s">
        <v>107</v>
      </c>
      <c r="C13733" s="1" t="s">
        <v>344</v>
      </c>
      <c r="D13733" s="1" t="s">
        <v>58</v>
      </c>
      <c r="E13733">
        <v>90</v>
      </c>
      <c r="F13733">
        <v>18000</v>
      </c>
      <c r="G13733">
        <v>110</v>
      </c>
      <c r="H13733">
        <v>31</v>
      </c>
      <c r="I13733">
        <v>79</v>
      </c>
      <c r="J13733">
        <v>1980000</v>
      </c>
      <c r="K13733" s="2">
        <v>45973</v>
      </c>
      <c r="L13733">
        <v>9</v>
      </c>
      <c r="M13733" s="1" t="s">
        <v>22</v>
      </c>
      <c r="N13733" s="1" t="s">
        <v>32</v>
      </c>
      <c r="O13733" s="1" t="s">
        <v>24</v>
      </c>
      <c r="P13733" s="1" t="s">
        <v>25</v>
      </c>
      <c r="Q13733" s="1" t="s">
        <v>26</v>
      </c>
      <c r="R13733" s="1" t="s">
        <v>27</v>
      </c>
    </row>
    <row r="13734" spans="1:18" x14ac:dyDescent="0.3">
      <c r="A13734" s="1" t="s">
        <v>13892</v>
      </c>
      <c r="B13734" s="1" t="s">
        <v>52</v>
      </c>
      <c r="C13734" s="1" t="s">
        <v>215</v>
      </c>
      <c r="D13734" s="1" t="s">
        <v>31</v>
      </c>
      <c r="E13734">
        <v>91</v>
      </c>
      <c r="F13734">
        <v>350000</v>
      </c>
      <c r="G13734">
        <v>100</v>
      </c>
      <c r="H13734">
        <v>63</v>
      </c>
      <c r="I13734">
        <v>37</v>
      </c>
      <c r="J13734">
        <v>35000000</v>
      </c>
      <c r="K13734" s="2">
        <v>45663</v>
      </c>
      <c r="L13734">
        <v>4</v>
      </c>
      <c r="M13734" s="1" t="s">
        <v>55</v>
      </c>
      <c r="N13734" s="1" t="s">
        <v>32</v>
      </c>
      <c r="O13734" s="1" t="s">
        <v>33</v>
      </c>
      <c r="P13734" s="1" t="s">
        <v>25</v>
      </c>
      <c r="Q13734" s="1" t="s">
        <v>26</v>
      </c>
      <c r="R13734" s="1" t="s">
        <v>27</v>
      </c>
    </row>
    <row r="13735" spans="1:18" x14ac:dyDescent="0.3">
      <c r="A13735" s="1" t="s">
        <v>13893</v>
      </c>
      <c r="B13735" s="1" t="s">
        <v>104</v>
      </c>
      <c r="C13735" s="1" t="s">
        <v>111</v>
      </c>
      <c r="D13735" s="1" t="s">
        <v>38</v>
      </c>
      <c r="E13735">
        <v>80</v>
      </c>
      <c r="F13735">
        <v>25000</v>
      </c>
      <c r="G13735">
        <v>106</v>
      </c>
      <c r="H13735">
        <v>22</v>
      </c>
      <c r="I13735">
        <v>84</v>
      </c>
      <c r="J13735">
        <v>2650000</v>
      </c>
      <c r="K13735" s="2">
        <v>45949</v>
      </c>
      <c r="L13735">
        <v>11</v>
      </c>
      <c r="M13735" s="1" t="s">
        <v>39</v>
      </c>
      <c r="N13735" s="1" t="s">
        <v>32</v>
      </c>
      <c r="O13735" s="1" t="s">
        <v>24</v>
      </c>
      <c r="P13735" s="1" t="s">
        <v>25</v>
      </c>
      <c r="Q13735" s="1" t="s">
        <v>50</v>
      </c>
      <c r="R13735" s="1" t="s">
        <v>27</v>
      </c>
    </row>
    <row r="13736" spans="1:18" x14ac:dyDescent="0.3">
      <c r="A13736" s="1" t="s">
        <v>13894</v>
      </c>
      <c r="B13736" s="1" t="s">
        <v>87</v>
      </c>
      <c r="C13736" s="1" t="s">
        <v>513</v>
      </c>
      <c r="D13736" s="1" t="s">
        <v>64</v>
      </c>
      <c r="E13736">
        <v>94</v>
      </c>
      <c r="F13736">
        <v>5000</v>
      </c>
      <c r="G13736">
        <v>97</v>
      </c>
      <c r="H13736">
        <v>51</v>
      </c>
      <c r="I13736">
        <v>46</v>
      </c>
      <c r="J13736">
        <v>485000</v>
      </c>
      <c r="K13736" s="2">
        <v>45929</v>
      </c>
      <c r="L13736">
        <v>14</v>
      </c>
      <c r="M13736" s="1" t="s">
        <v>39</v>
      </c>
      <c r="N13736" s="1" t="s">
        <v>23</v>
      </c>
      <c r="O13736" s="1" t="s">
        <v>44</v>
      </c>
      <c r="P13736" s="1" t="s">
        <v>25</v>
      </c>
      <c r="Q13736" s="1" t="s">
        <v>26</v>
      </c>
      <c r="R13736" s="1" t="s">
        <v>27</v>
      </c>
    </row>
    <row r="13737" spans="1:18" x14ac:dyDescent="0.3">
      <c r="A13737" s="1" t="s">
        <v>13895</v>
      </c>
      <c r="B13737" s="1" t="s">
        <v>99</v>
      </c>
      <c r="C13737" s="1" t="s">
        <v>179</v>
      </c>
      <c r="D13737" s="1" t="s">
        <v>21</v>
      </c>
      <c r="E13737">
        <v>109</v>
      </c>
      <c r="F13737">
        <v>450000</v>
      </c>
      <c r="G13737">
        <v>119</v>
      </c>
      <c r="H13737">
        <v>55</v>
      </c>
      <c r="I13737">
        <v>64</v>
      </c>
      <c r="J13737">
        <v>53550000</v>
      </c>
      <c r="K13737" s="2">
        <v>45950</v>
      </c>
      <c r="L13737">
        <v>11</v>
      </c>
      <c r="M13737" s="1" t="s">
        <v>39</v>
      </c>
      <c r="N13737" s="1" t="s">
        <v>32</v>
      </c>
      <c r="O13737" s="1" t="s">
        <v>33</v>
      </c>
      <c r="P13737" s="1" t="s">
        <v>49</v>
      </c>
      <c r="Q13737" s="1" t="s">
        <v>26</v>
      </c>
      <c r="R13737" s="1" t="s">
        <v>59</v>
      </c>
    </row>
    <row r="13738" spans="1:18" x14ac:dyDescent="0.3">
      <c r="A13738" s="1" t="s">
        <v>13896</v>
      </c>
      <c r="B13738" s="1" t="s">
        <v>93</v>
      </c>
      <c r="C13738" s="1" t="s">
        <v>213</v>
      </c>
      <c r="D13738" s="1" t="s">
        <v>31</v>
      </c>
      <c r="E13738">
        <v>122</v>
      </c>
      <c r="F13738">
        <v>55000</v>
      </c>
      <c r="G13738">
        <v>124</v>
      </c>
      <c r="H13738">
        <v>49</v>
      </c>
      <c r="I13738">
        <v>75</v>
      </c>
      <c r="J13738">
        <v>6820000</v>
      </c>
      <c r="K13738" s="2">
        <v>46012</v>
      </c>
      <c r="L13738">
        <v>8</v>
      </c>
      <c r="M13738" s="1" t="s">
        <v>22</v>
      </c>
      <c r="N13738" s="1" t="s">
        <v>32</v>
      </c>
      <c r="O13738" s="1" t="s">
        <v>24</v>
      </c>
      <c r="P13738" s="1" t="s">
        <v>25</v>
      </c>
      <c r="Q13738" s="1" t="s">
        <v>26</v>
      </c>
      <c r="R13738" s="1" t="s">
        <v>27</v>
      </c>
    </row>
    <row r="13739" spans="1:18" x14ac:dyDescent="0.3">
      <c r="A13739" s="1" t="s">
        <v>13897</v>
      </c>
      <c r="B13739" s="1" t="s">
        <v>133</v>
      </c>
      <c r="C13739" s="1" t="s">
        <v>146</v>
      </c>
      <c r="D13739" s="1" t="s">
        <v>54</v>
      </c>
      <c r="E13739">
        <v>76</v>
      </c>
      <c r="F13739">
        <v>1800000</v>
      </c>
      <c r="G13739">
        <v>94</v>
      </c>
      <c r="H13739">
        <v>53</v>
      </c>
      <c r="I13739">
        <v>41</v>
      </c>
      <c r="J13739">
        <v>169200000</v>
      </c>
      <c r="K13739" s="2">
        <v>45871</v>
      </c>
      <c r="L13739">
        <v>6</v>
      </c>
      <c r="M13739" s="1" t="s">
        <v>22</v>
      </c>
      <c r="N13739" s="1" t="s">
        <v>43</v>
      </c>
      <c r="O13739" s="1" t="s">
        <v>24</v>
      </c>
      <c r="P13739" s="1" t="s">
        <v>25</v>
      </c>
      <c r="Q13739" s="1" t="s">
        <v>26</v>
      </c>
      <c r="R13739" s="1" t="s">
        <v>34</v>
      </c>
    </row>
    <row r="13740" spans="1:18" x14ac:dyDescent="0.3">
      <c r="A13740" s="1" t="s">
        <v>13898</v>
      </c>
      <c r="B13740" s="1" t="s">
        <v>107</v>
      </c>
      <c r="C13740" s="1" t="s">
        <v>69</v>
      </c>
      <c r="D13740" s="1" t="s">
        <v>72</v>
      </c>
      <c r="E13740">
        <v>131</v>
      </c>
      <c r="F13740">
        <v>65000</v>
      </c>
      <c r="G13740">
        <v>160</v>
      </c>
      <c r="H13740">
        <v>12</v>
      </c>
      <c r="I13740">
        <v>148</v>
      </c>
      <c r="J13740">
        <v>10400000</v>
      </c>
      <c r="K13740" s="2">
        <v>45815</v>
      </c>
      <c r="L13740">
        <v>13</v>
      </c>
      <c r="M13740" s="1" t="s">
        <v>39</v>
      </c>
      <c r="N13740" s="1" t="s">
        <v>32</v>
      </c>
      <c r="O13740" s="1" t="s">
        <v>33</v>
      </c>
      <c r="P13740" s="1" t="s">
        <v>25</v>
      </c>
      <c r="Q13740" s="1" t="s">
        <v>26</v>
      </c>
      <c r="R13740" s="1" t="s">
        <v>27</v>
      </c>
    </row>
    <row r="13741" spans="1:18" x14ac:dyDescent="0.3">
      <c r="A13741" s="1" t="s">
        <v>13899</v>
      </c>
      <c r="B13741" s="1" t="s">
        <v>52</v>
      </c>
      <c r="C13741" s="1" t="s">
        <v>121</v>
      </c>
      <c r="D13741" s="1" t="s">
        <v>72</v>
      </c>
      <c r="E13741">
        <v>37</v>
      </c>
      <c r="F13741">
        <v>3500</v>
      </c>
      <c r="G13741">
        <v>50</v>
      </c>
      <c r="H13741">
        <v>50</v>
      </c>
      <c r="I13741">
        <v>0</v>
      </c>
      <c r="J13741">
        <v>175000</v>
      </c>
      <c r="K13741" s="2">
        <v>45661</v>
      </c>
      <c r="L13741">
        <v>12</v>
      </c>
      <c r="M13741" s="1" t="s">
        <v>39</v>
      </c>
      <c r="N13741" s="1" t="s">
        <v>23</v>
      </c>
      <c r="O13741" s="1" t="s">
        <v>44</v>
      </c>
      <c r="P13741" s="1" t="s">
        <v>25</v>
      </c>
      <c r="Q13741" s="1" t="s">
        <v>26</v>
      </c>
      <c r="R13741" s="1" t="s">
        <v>27</v>
      </c>
    </row>
    <row r="13742" spans="1:18" x14ac:dyDescent="0.3">
      <c r="A13742" s="1" t="s">
        <v>13900</v>
      </c>
      <c r="B13742" s="1" t="s">
        <v>133</v>
      </c>
      <c r="C13742" s="1" t="s">
        <v>84</v>
      </c>
      <c r="D13742" s="1" t="s">
        <v>48</v>
      </c>
      <c r="E13742">
        <v>105</v>
      </c>
      <c r="F13742">
        <v>180000</v>
      </c>
      <c r="G13742">
        <v>106</v>
      </c>
      <c r="H13742">
        <v>37</v>
      </c>
      <c r="I13742">
        <v>69</v>
      </c>
      <c r="J13742">
        <v>19080000</v>
      </c>
      <c r="K13742" s="2">
        <v>45768</v>
      </c>
      <c r="L13742">
        <v>6</v>
      </c>
      <c r="M13742" s="1" t="s">
        <v>22</v>
      </c>
      <c r="N13742" s="1" t="s">
        <v>23</v>
      </c>
      <c r="O13742" s="1" t="s">
        <v>85</v>
      </c>
      <c r="P13742" s="1" t="s">
        <v>25</v>
      </c>
      <c r="Q13742" s="1" t="s">
        <v>50</v>
      </c>
      <c r="R13742" s="1" t="s">
        <v>27</v>
      </c>
    </row>
    <row r="13743" spans="1:18" x14ac:dyDescent="0.3">
      <c r="A13743" s="1" t="s">
        <v>13901</v>
      </c>
      <c r="B13743" s="1" t="s">
        <v>46</v>
      </c>
      <c r="C13743" s="1" t="s">
        <v>71</v>
      </c>
      <c r="D13743" s="1" t="s">
        <v>58</v>
      </c>
      <c r="E13743">
        <v>22</v>
      </c>
      <c r="F13743">
        <v>3500</v>
      </c>
      <c r="G13743">
        <v>46</v>
      </c>
      <c r="H13743">
        <v>7</v>
      </c>
      <c r="I13743">
        <v>39</v>
      </c>
      <c r="J13743">
        <v>161000</v>
      </c>
      <c r="K13743" s="2">
        <v>45660</v>
      </c>
      <c r="L13743">
        <v>2</v>
      </c>
      <c r="M13743" s="1" t="s">
        <v>55</v>
      </c>
      <c r="N13743" s="1" t="s">
        <v>32</v>
      </c>
      <c r="O13743" s="1" t="s">
        <v>44</v>
      </c>
      <c r="P13743" s="1" t="s">
        <v>25</v>
      </c>
      <c r="Q13743" s="1" t="s">
        <v>26</v>
      </c>
      <c r="R13743" s="1" t="s">
        <v>27</v>
      </c>
    </row>
    <row r="13744" spans="1:18" x14ac:dyDescent="0.3">
      <c r="A13744" s="1" t="s">
        <v>13902</v>
      </c>
      <c r="B13744" s="1" t="s">
        <v>19</v>
      </c>
      <c r="C13744" s="1" t="s">
        <v>513</v>
      </c>
      <c r="D13744" s="1" t="s">
        <v>64</v>
      </c>
      <c r="E13744">
        <v>57</v>
      </c>
      <c r="F13744">
        <v>5000</v>
      </c>
      <c r="G13744">
        <v>62</v>
      </c>
      <c r="H13744">
        <v>40</v>
      </c>
      <c r="I13744">
        <v>22</v>
      </c>
      <c r="J13744">
        <v>310000</v>
      </c>
      <c r="K13744" s="2">
        <v>45947</v>
      </c>
      <c r="L13744">
        <v>10</v>
      </c>
      <c r="M13744" s="1" t="s">
        <v>22</v>
      </c>
      <c r="N13744" s="1" t="s">
        <v>23</v>
      </c>
      <c r="O13744" s="1" t="s">
        <v>44</v>
      </c>
      <c r="P13744" s="1" t="s">
        <v>25</v>
      </c>
      <c r="Q13744" s="1" t="s">
        <v>26</v>
      </c>
      <c r="R13744" s="1" t="s">
        <v>27</v>
      </c>
    </row>
    <row r="13745" spans="1:18" x14ac:dyDescent="0.3">
      <c r="A13745" s="1" t="s">
        <v>13903</v>
      </c>
      <c r="B13745" s="1" t="s">
        <v>29</v>
      </c>
      <c r="C13745" s="1" t="s">
        <v>174</v>
      </c>
      <c r="D13745" s="1" t="s">
        <v>54</v>
      </c>
      <c r="E13745">
        <v>49</v>
      </c>
      <c r="F13745">
        <v>25000</v>
      </c>
      <c r="G13745">
        <v>59</v>
      </c>
      <c r="H13745">
        <v>42</v>
      </c>
      <c r="I13745">
        <v>17</v>
      </c>
      <c r="J13745">
        <v>1475000</v>
      </c>
      <c r="K13745" s="2">
        <v>46000</v>
      </c>
      <c r="L13745">
        <v>2</v>
      </c>
      <c r="M13745" s="1" t="s">
        <v>55</v>
      </c>
      <c r="N13745" s="1" t="s">
        <v>23</v>
      </c>
      <c r="O13745" s="1" t="s">
        <v>24</v>
      </c>
      <c r="P13745" s="1" t="s">
        <v>25</v>
      </c>
      <c r="Q13745" s="1" t="s">
        <v>50</v>
      </c>
      <c r="R13745" s="1" t="s">
        <v>27</v>
      </c>
    </row>
    <row r="13746" spans="1:18" x14ac:dyDescent="0.3">
      <c r="A13746" s="1" t="s">
        <v>13904</v>
      </c>
      <c r="B13746" s="1" t="s">
        <v>52</v>
      </c>
      <c r="C13746" s="1" t="s">
        <v>273</v>
      </c>
      <c r="D13746" s="1" t="s">
        <v>38</v>
      </c>
      <c r="E13746">
        <v>65</v>
      </c>
      <c r="F13746">
        <v>18000</v>
      </c>
      <c r="G13746">
        <v>81</v>
      </c>
      <c r="H13746">
        <v>13</v>
      </c>
      <c r="I13746">
        <v>68</v>
      </c>
      <c r="J13746">
        <v>1458000</v>
      </c>
      <c r="K13746" s="2">
        <v>45930</v>
      </c>
      <c r="L13746">
        <v>8</v>
      </c>
      <c r="M13746" s="1" t="s">
        <v>22</v>
      </c>
      <c r="N13746" s="1" t="s">
        <v>32</v>
      </c>
      <c r="O13746" s="1" t="s">
        <v>24</v>
      </c>
      <c r="P13746" s="1" t="s">
        <v>25</v>
      </c>
      <c r="Q13746" s="1" t="s">
        <v>26</v>
      </c>
      <c r="R13746" s="1" t="s">
        <v>27</v>
      </c>
    </row>
    <row r="13747" spans="1:18" x14ac:dyDescent="0.3">
      <c r="A13747" s="1" t="s">
        <v>13905</v>
      </c>
      <c r="B13747" s="1" t="s">
        <v>93</v>
      </c>
      <c r="C13747" s="1" t="s">
        <v>186</v>
      </c>
      <c r="D13747" s="1" t="s">
        <v>72</v>
      </c>
      <c r="E13747">
        <v>128</v>
      </c>
      <c r="F13747">
        <v>95000</v>
      </c>
      <c r="G13747">
        <v>131</v>
      </c>
      <c r="H13747">
        <v>44</v>
      </c>
      <c r="I13747">
        <v>87</v>
      </c>
      <c r="J13747">
        <v>12445000</v>
      </c>
      <c r="K13747" s="2">
        <v>45778</v>
      </c>
      <c r="L13747">
        <v>3</v>
      </c>
      <c r="M13747" s="1" t="s">
        <v>55</v>
      </c>
      <c r="N13747" s="1" t="s">
        <v>32</v>
      </c>
      <c r="O13747" s="1" t="s">
        <v>24</v>
      </c>
      <c r="P13747" s="1" t="s">
        <v>25</v>
      </c>
      <c r="Q13747" s="1" t="s">
        <v>50</v>
      </c>
      <c r="R13747" s="1" t="s">
        <v>27</v>
      </c>
    </row>
    <row r="13748" spans="1:18" x14ac:dyDescent="0.3">
      <c r="A13748" s="1" t="s">
        <v>13906</v>
      </c>
      <c r="B13748" s="1" t="s">
        <v>66</v>
      </c>
      <c r="C13748" s="1" t="s">
        <v>513</v>
      </c>
      <c r="D13748" s="1" t="s">
        <v>31</v>
      </c>
      <c r="E13748">
        <v>45</v>
      </c>
      <c r="F13748">
        <v>5000</v>
      </c>
      <c r="G13748">
        <v>59</v>
      </c>
      <c r="H13748">
        <v>58</v>
      </c>
      <c r="I13748">
        <v>1</v>
      </c>
      <c r="J13748">
        <v>295000</v>
      </c>
      <c r="K13748" s="2">
        <v>45818</v>
      </c>
      <c r="L13748">
        <v>12</v>
      </c>
      <c r="M13748" s="1" t="s">
        <v>39</v>
      </c>
      <c r="N13748" s="1" t="s">
        <v>23</v>
      </c>
      <c r="O13748" s="1" t="s">
        <v>24</v>
      </c>
      <c r="P13748" s="1" t="s">
        <v>25</v>
      </c>
      <c r="Q13748" s="1" t="s">
        <v>26</v>
      </c>
      <c r="R13748" s="1" t="s">
        <v>27</v>
      </c>
    </row>
    <row r="13749" spans="1:18" x14ac:dyDescent="0.3">
      <c r="A13749" s="1" t="s">
        <v>13907</v>
      </c>
      <c r="B13749" s="1" t="s">
        <v>19</v>
      </c>
      <c r="C13749" s="1" t="s">
        <v>308</v>
      </c>
      <c r="D13749" s="1" t="s">
        <v>58</v>
      </c>
      <c r="E13749">
        <v>119</v>
      </c>
      <c r="F13749">
        <v>8000</v>
      </c>
      <c r="G13749">
        <v>124</v>
      </c>
      <c r="H13749">
        <v>123</v>
      </c>
      <c r="I13749">
        <v>1</v>
      </c>
      <c r="J13749">
        <v>992000</v>
      </c>
      <c r="K13749" s="2">
        <v>45677</v>
      </c>
      <c r="L13749">
        <v>10</v>
      </c>
      <c r="M13749" s="1" t="s">
        <v>22</v>
      </c>
      <c r="N13749" s="1" t="s">
        <v>23</v>
      </c>
      <c r="O13749" s="1" t="s">
        <v>24</v>
      </c>
      <c r="P13749" s="1" t="s">
        <v>25</v>
      </c>
      <c r="Q13749" s="1" t="s">
        <v>26</v>
      </c>
      <c r="R13749" s="1" t="s">
        <v>27</v>
      </c>
    </row>
    <row r="13750" spans="1:18" x14ac:dyDescent="0.3">
      <c r="A13750" s="1" t="s">
        <v>13908</v>
      </c>
      <c r="B13750" s="1" t="s">
        <v>29</v>
      </c>
      <c r="C13750" s="1" t="s">
        <v>211</v>
      </c>
      <c r="D13750" s="1" t="s">
        <v>91</v>
      </c>
      <c r="E13750">
        <v>41</v>
      </c>
      <c r="F13750">
        <v>85000</v>
      </c>
      <c r="G13750">
        <v>65</v>
      </c>
      <c r="H13750">
        <v>42</v>
      </c>
      <c r="I13750">
        <v>23</v>
      </c>
      <c r="J13750">
        <v>5525000</v>
      </c>
      <c r="K13750" s="2">
        <v>45771</v>
      </c>
      <c r="L13750">
        <v>6</v>
      </c>
      <c r="M13750" s="1" t="s">
        <v>22</v>
      </c>
      <c r="N13750" s="1" t="s">
        <v>32</v>
      </c>
      <c r="O13750" s="1" t="s">
        <v>44</v>
      </c>
      <c r="P13750" s="1" t="s">
        <v>25</v>
      </c>
      <c r="Q13750" s="1" t="s">
        <v>59</v>
      </c>
      <c r="R13750" s="1" t="s">
        <v>27</v>
      </c>
    </row>
    <row r="13751" spans="1:18" x14ac:dyDescent="0.3">
      <c r="A13751" s="1" t="s">
        <v>13909</v>
      </c>
      <c r="B13751" s="1" t="s">
        <v>87</v>
      </c>
      <c r="C13751" s="1" t="s">
        <v>211</v>
      </c>
      <c r="D13751" s="1" t="s">
        <v>72</v>
      </c>
      <c r="E13751">
        <v>150</v>
      </c>
      <c r="F13751">
        <v>85000</v>
      </c>
      <c r="G13751">
        <v>164</v>
      </c>
      <c r="H13751">
        <v>121</v>
      </c>
      <c r="I13751">
        <v>43</v>
      </c>
      <c r="J13751">
        <v>13940000</v>
      </c>
      <c r="K13751" s="2">
        <v>45914</v>
      </c>
      <c r="L13751">
        <v>11</v>
      </c>
      <c r="M13751" s="1" t="s">
        <v>39</v>
      </c>
      <c r="N13751" s="1" t="s">
        <v>23</v>
      </c>
      <c r="O13751" s="1" t="s">
        <v>24</v>
      </c>
      <c r="P13751" s="1" t="s">
        <v>25</v>
      </c>
      <c r="Q13751" s="1" t="s">
        <v>50</v>
      </c>
      <c r="R13751" s="1" t="s">
        <v>27</v>
      </c>
    </row>
    <row r="13752" spans="1:18" x14ac:dyDescent="0.3">
      <c r="A13752" s="1" t="s">
        <v>13910</v>
      </c>
      <c r="B13752" s="1" t="s">
        <v>83</v>
      </c>
      <c r="C13752" s="1" t="s">
        <v>172</v>
      </c>
      <c r="D13752" s="1" t="s">
        <v>67</v>
      </c>
      <c r="E13752">
        <v>128</v>
      </c>
      <c r="F13752">
        <v>8500</v>
      </c>
      <c r="G13752">
        <v>144</v>
      </c>
      <c r="H13752">
        <v>18</v>
      </c>
      <c r="I13752">
        <v>126</v>
      </c>
      <c r="J13752">
        <v>1224000</v>
      </c>
      <c r="K13752" s="2">
        <v>45803</v>
      </c>
      <c r="L13752">
        <v>1</v>
      </c>
      <c r="M13752" s="1" t="s">
        <v>55</v>
      </c>
      <c r="N13752" s="1" t="s">
        <v>43</v>
      </c>
      <c r="O13752" s="1" t="s">
        <v>85</v>
      </c>
      <c r="P13752" s="1" t="s">
        <v>25</v>
      </c>
      <c r="Q13752" s="1" t="s">
        <v>26</v>
      </c>
      <c r="R13752" s="1" t="s">
        <v>27</v>
      </c>
    </row>
    <row r="13753" spans="1:18" x14ac:dyDescent="0.3">
      <c r="A13753" s="1" t="s">
        <v>13911</v>
      </c>
      <c r="B13753" s="1" t="s">
        <v>83</v>
      </c>
      <c r="C13753" s="1" t="s">
        <v>102</v>
      </c>
      <c r="D13753" s="1" t="s">
        <v>91</v>
      </c>
      <c r="E13753">
        <v>26</v>
      </c>
      <c r="F13753">
        <v>250000</v>
      </c>
      <c r="G13753">
        <v>30</v>
      </c>
      <c r="H13753">
        <v>23</v>
      </c>
      <c r="I13753">
        <v>7</v>
      </c>
      <c r="J13753">
        <v>7500000</v>
      </c>
      <c r="K13753" s="2">
        <v>45800</v>
      </c>
      <c r="L13753">
        <v>4</v>
      </c>
      <c r="M13753" s="1" t="s">
        <v>55</v>
      </c>
      <c r="N13753" s="1" t="s">
        <v>32</v>
      </c>
      <c r="O13753" s="1" t="s">
        <v>24</v>
      </c>
      <c r="P13753" s="1" t="s">
        <v>25</v>
      </c>
      <c r="Q13753" s="1" t="s">
        <v>26</v>
      </c>
      <c r="R13753" s="1" t="s">
        <v>27</v>
      </c>
    </row>
    <row r="13754" spans="1:18" x14ac:dyDescent="0.3">
      <c r="A13754" s="1" t="s">
        <v>13912</v>
      </c>
      <c r="B13754" s="1" t="s">
        <v>93</v>
      </c>
      <c r="C13754" s="1" t="s">
        <v>116</v>
      </c>
      <c r="D13754" s="1" t="s">
        <v>64</v>
      </c>
      <c r="E13754">
        <v>96</v>
      </c>
      <c r="F13754">
        <v>5500</v>
      </c>
      <c r="G13754">
        <v>126</v>
      </c>
      <c r="H13754">
        <v>60</v>
      </c>
      <c r="I13754">
        <v>66</v>
      </c>
      <c r="J13754">
        <v>693000</v>
      </c>
      <c r="K13754" s="2">
        <v>45864</v>
      </c>
      <c r="L13754">
        <v>7</v>
      </c>
      <c r="M13754" s="1" t="s">
        <v>22</v>
      </c>
      <c r="N13754" s="1" t="s">
        <v>23</v>
      </c>
      <c r="O13754" s="1" t="s">
        <v>44</v>
      </c>
      <c r="P13754" s="1" t="s">
        <v>25</v>
      </c>
      <c r="Q13754" s="1" t="s">
        <v>26</v>
      </c>
      <c r="R13754" s="1" t="s">
        <v>34</v>
      </c>
    </row>
    <row r="13755" spans="1:18" x14ac:dyDescent="0.3">
      <c r="A13755" s="1" t="s">
        <v>13913</v>
      </c>
      <c r="B13755" s="1" t="s">
        <v>80</v>
      </c>
      <c r="C13755" s="1" t="s">
        <v>123</v>
      </c>
      <c r="D13755" s="1" t="s">
        <v>48</v>
      </c>
      <c r="E13755">
        <v>127</v>
      </c>
      <c r="F13755">
        <v>4500</v>
      </c>
      <c r="G13755">
        <v>147</v>
      </c>
      <c r="H13755">
        <v>140</v>
      </c>
      <c r="I13755">
        <v>7</v>
      </c>
      <c r="J13755">
        <v>661500</v>
      </c>
      <c r="K13755" s="2">
        <v>45724</v>
      </c>
      <c r="L13755">
        <v>10</v>
      </c>
      <c r="M13755" s="1" t="s">
        <v>22</v>
      </c>
      <c r="N13755" s="1" t="s">
        <v>23</v>
      </c>
      <c r="O13755" s="1" t="s">
        <v>44</v>
      </c>
      <c r="P13755" s="1" t="s">
        <v>25</v>
      </c>
      <c r="Q13755" s="1" t="s">
        <v>26</v>
      </c>
      <c r="R13755" s="1" t="s">
        <v>27</v>
      </c>
    </row>
    <row r="13756" spans="1:18" x14ac:dyDescent="0.3">
      <c r="A13756" s="1" t="s">
        <v>13914</v>
      </c>
      <c r="B13756" s="1" t="s">
        <v>66</v>
      </c>
      <c r="C13756" s="1" t="s">
        <v>119</v>
      </c>
      <c r="D13756" s="1" t="s">
        <v>21</v>
      </c>
      <c r="E13756">
        <v>71</v>
      </c>
      <c r="F13756">
        <v>4500</v>
      </c>
      <c r="G13756">
        <v>83</v>
      </c>
      <c r="H13756">
        <v>49</v>
      </c>
      <c r="I13756">
        <v>34</v>
      </c>
      <c r="J13756">
        <v>373500</v>
      </c>
      <c r="K13756" s="2">
        <v>45732</v>
      </c>
      <c r="L13756">
        <v>10</v>
      </c>
      <c r="M13756" s="1" t="s">
        <v>22</v>
      </c>
      <c r="N13756" s="1" t="s">
        <v>23</v>
      </c>
      <c r="O13756" s="1" t="s">
        <v>24</v>
      </c>
      <c r="P13756" s="1" t="s">
        <v>25</v>
      </c>
      <c r="Q13756" s="1" t="s">
        <v>26</v>
      </c>
      <c r="R13756" s="1" t="s">
        <v>27</v>
      </c>
    </row>
    <row r="13757" spans="1:18" x14ac:dyDescent="0.3">
      <c r="A13757" s="1" t="s">
        <v>13915</v>
      </c>
      <c r="B13757" s="1" t="s">
        <v>80</v>
      </c>
      <c r="C13757" s="1" t="s">
        <v>268</v>
      </c>
      <c r="D13757" s="1" t="s">
        <v>21</v>
      </c>
      <c r="E13757">
        <v>55</v>
      </c>
      <c r="F13757">
        <v>6000</v>
      </c>
      <c r="G13757">
        <v>75</v>
      </c>
      <c r="H13757">
        <v>68</v>
      </c>
      <c r="I13757">
        <v>7</v>
      </c>
      <c r="J13757">
        <v>450000</v>
      </c>
      <c r="K13757" s="2">
        <v>45914</v>
      </c>
      <c r="L13757">
        <v>15</v>
      </c>
      <c r="M13757" s="1" t="s">
        <v>39</v>
      </c>
      <c r="N13757" s="1" t="s">
        <v>43</v>
      </c>
      <c r="O13757" s="1" t="s">
        <v>24</v>
      </c>
      <c r="P13757" s="1" t="s">
        <v>25</v>
      </c>
      <c r="Q13757" s="1" t="s">
        <v>26</v>
      </c>
      <c r="R13757" s="1" t="s">
        <v>27</v>
      </c>
    </row>
    <row r="13758" spans="1:18" x14ac:dyDescent="0.3">
      <c r="A13758" s="1" t="s">
        <v>13916</v>
      </c>
      <c r="B13758" s="1" t="s">
        <v>52</v>
      </c>
      <c r="C13758" s="1" t="s">
        <v>96</v>
      </c>
      <c r="D13758" s="1" t="s">
        <v>48</v>
      </c>
      <c r="E13758">
        <v>63</v>
      </c>
      <c r="F13758">
        <v>150000</v>
      </c>
      <c r="G13758">
        <v>75</v>
      </c>
      <c r="H13758">
        <v>37</v>
      </c>
      <c r="I13758">
        <v>38</v>
      </c>
      <c r="J13758">
        <v>11250000</v>
      </c>
      <c r="K13758" s="2">
        <v>45770</v>
      </c>
      <c r="L13758">
        <v>6</v>
      </c>
      <c r="M13758" s="1" t="s">
        <v>22</v>
      </c>
      <c r="N13758" s="1" t="s">
        <v>32</v>
      </c>
      <c r="O13758" s="1" t="s">
        <v>24</v>
      </c>
      <c r="P13758" s="1" t="s">
        <v>25</v>
      </c>
      <c r="Q13758" s="1" t="s">
        <v>26</v>
      </c>
      <c r="R13758" s="1" t="s">
        <v>27</v>
      </c>
    </row>
    <row r="13759" spans="1:18" x14ac:dyDescent="0.3">
      <c r="A13759" s="1" t="s">
        <v>13917</v>
      </c>
      <c r="B13759" s="1" t="s">
        <v>41</v>
      </c>
      <c r="C13759" s="1" t="s">
        <v>166</v>
      </c>
      <c r="D13759" s="1" t="s">
        <v>64</v>
      </c>
      <c r="E13759">
        <v>29</v>
      </c>
      <c r="F13759">
        <v>35000</v>
      </c>
      <c r="G13759">
        <v>44</v>
      </c>
      <c r="H13759">
        <v>6</v>
      </c>
      <c r="I13759">
        <v>38</v>
      </c>
      <c r="J13759">
        <v>1540000</v>
      </c>
      <c r="K13759" s="2">
        <v>45862</v>
      </c>
      <c r="L13759">
        <v>5</v>
      </c>
      <c r="M13759" s="1" t="s">
        <v>55</v>
      </c>
      <c r="N13759" s="1" t="s">
        <v>23</v>
      </c>
      <c r="O13759" s="1" t="s">
        <v>85</v>
      </c>
      <c r="P13759" s="1" t="s">
        <v>25</v>
      </c>
      <c r="Q13759" s="1" t="s">
        <v>26</v>
      </c>
      <c r="R13759" s="1" t="s">
        <v>27</v>
      </c>
    </row>
    <row r="13760" spans="1:18" x14ac:dyDescent="0.3">
      <c r="A13760" s="1" t="s">
        <v>13918</v>
      </c>
      <c r="B13760" s="1" t="s">
        <v>29</v>
      </c>
      <c r="C13760" s="1" t="s">
        <v>102</v>
      </c>
      <c r="D13760" s="1" t="s">
        <v>54</v>
      </c>
      <c r="E13760">
        <v>59</v>
      </c>
      <c r="F13760">
        <v>250000</v>
      </c>
      <c r="G13760">
        <v>81</v>
      </c>
      <c r="H13760">
        <v>50</v>
      </c>
      <c r="I13760">
        <v>31</v>
      </c>
      <c r="J13760">
        <v>20250000</v>
      </c>
      <c r="K13760" s="2">
        <v>45866</v>
      </c>
      <c r="L13760">
        <v>3</v>
      </c>
      <c r="M13760" s="1" t="s">
        <v>55</v>
      </c>
      <c r="N13760" s="1" t="s">
        <v>43</v>
      </c>
      <c r="O13760" s="1" t="s">
        <v>24</v>
      </c>
      <c r="P13760" s="1" t="s">
        <v>25</v>
      </c>
      <c r="Q13760" s="1" t="s">
        <v>50</v>
      </c>
      <c r="R13760" s="1" t="s">
        <v>27</v>
      </c>
    </row>
    <row r="13761" spans="1:18" x14ac:dyDescent="0.3">
      <c r="A13761" s="1" t="s">
        <v>13919</v>
      </c>
      <c r="B13761" s="1" t="s">
        <v>107</v>
      </c>
      <c r="C13761" s="1" t="s">
        <v>291</v>
      </c>
      <c r="D13761" s="1" t="s">
        <v>31</v>
      </c>
      <c r="E13761">
        <v>54</v>
      </c>
      <c r="F13761">
        <v>4500</v>
      </c>
      <c r="G13761">
        <v>69</v>
      </c>
      <c r="H13761">
        <v>59</v>
      </c>
      <c r="I13761">
        <v>10</v>
      </c>
      <c r="J13761">
        <v>310500</v>
      </c>
      <c r="K13761" s="2">
        <v>45845</v>
      </c>
      <c r="L13761">
        <v>8</v>
      </c>
      <c r="M13761" s="1" t="s">
        <v>22</v>
      </c>
      <c r="N13761" s="1" t="s">
        <v>23</v>
      </c>
      <c r="O13761" s="1" t="s">
        <v>24</v>
      </c>
      <c r="P13761" s="1" t="s">
        <v>25</v>
      </c>
      <c r="Q13761" s="1" t="s">
        <v>26</v>
      </c>
      <c r="R13761" s="1" t="s">
        <v>27</v>
      </c>
    </row>
    <row r="13762" spans="1:18" x14ac:dyDescent="0.3">
      <c r="A13762" s="1" t="s">
        <v>13920</v>
      </c>
      <c r="B13762" s="1" t="s">
        <v>41</v>
      </c>
      <c r="C13762" s="1" t="s">
        <v>233</v>
      </c>
      <c r="D13762" s="1" t="s">
        <v>91</v>
      </c>
      <c r="E13762">
        <v>149</v>
      </c>
      <c r="F13762">
        <v>15000</v>
      </c>
      <c r="G13762">
        <v>159</v>
      </c>
      <c r="H13762">
        <v>138</v>
      </c>
      <c r="I13762">
        <v>21</v>
      </c>
      <c r="J13762">
        <v>2385000</v>
      </c>
      <c r="K13762" s="2">
        <v>45700</v>
      </c>
      <c r="L13762">
        <v>12</v>
      </c>
      <c r="M13762" s="1" t="s">
        <v>39</v>
      </c>
      <c r="N13762" s="1" t="s">
        <v>23</v>
      </c>
      <c r="O13762" s="1" t="s">
        <v>44</v>
      </c>
      <c r="P13762" s="1" t="s">
        <v>25</v>
      </c>
      <c r="Q13762" s="1" t="s">
        <v>26</v>
      </c>
      <c r="R13762" s="1" t="s">
        <v>27</v>
      </c>
    </row>
    <row r="13763" spans="1:18" x14ac:dyDescent="0.3">
      <c r="A13763" s="1" t="s">
        <v>13921</v>
      </c>
      <c r="B13763" s="1" t="s">
        <v>104</v>
      </c>
      <c r="C13763" s="1" t="s">
        <v>225</v>
      </c>
      <c r="D13763" s="1" t="s">
        <v>91</v>
      </c>
      <c r="E13763">
        <v>51</v>
      </c>
      <c r="F13763">
        <v>1200000</v>
      </c>
      <c r="G13763">
        <v>56</v>
      </c>
      <c r="H13763">
        <v>13</v>
      </c>
      <c r="I13763">
        <v>43</v>
      </c>
      <c r="J13763">
        <v>67200000</v>
      </c>
      <c r="K13763" s="2">
        <v>45699</v>
      </c>
      <c r="L13763">
        <v>6</v>
      </c>
      <c r="M13763" s="1" t="s">
        <v>22</v>
      </c>
      <c r="N13763" s="1" t="s">
        <v>32</v>
      </c>
      <c r="O13763" s="1" t="s">
        <v>24</v>
      </c>
      <c r="P13763" s="1" t="s">
        <v>25</v>
      </c>
      <c r="Q13763" s="1" t="s">
        <v>50</v>
      </c>
      <c r="R13763" s="1" t="s">
        <v>27</v>
      </c>
    </row>
    <row r="13764" spans="1:18" x14ac:dyDescent="0.3">
      <c r="A13764" s="1" t="s">
        <v>13922</v>
      </c>
      <c r="B13764" s="1" t="s">
        <v>93</v>
      </c>
      <c r="C13764" s="1" t="s">
        <v>116</v>
      </c>
      <c r="D13764" s="1" t="s">
        <v>38</v>
      </c>
      <c r="E13764">
        <v>134</v>
      </c>
      <c r="F13764">
        <v>5500</v>
      </c>
      <c r="G13764">
        <v>141</v>
      </c>
      <c r="H13764">
        <v>127</v>
      </c>
      <c r="I13764">
        <v>14</v>
      </c>
      <c r="J13764">
        <v>775500</v>
      </c>
      <c r="K13764" s="2">
        <v>45979</v>
      </c>
      <c r="L13764">
        <v>9</v>
      </c>
      <c r="M13764" s="1" t="s">
        <v>22</v>
      </c>
      <c r="N13764" s="1" t="s">
        <v>32</v>
      </c>
      <c r="O13764" s="1" t="s">
        <v>44</v>
      </c>
      <c r="P13764" s="1" t="s">
        <v>25</v>
      </c>
      <c r="Q13764" s="1" t="s">
        <v>50</v>
      </c>
      <c r="R13764" s="1" t="s">
        <v>27</v>
      </c>
    </row>
    <row r="13765" spans="1:18" x14ac:dyDescent="0.3">
      <c r="A13765" s="1" t="s">
        <v>13923</v>
      </c>
      <c r="B13765" s="1" t="s">
        <v>133</v>
      </c>
      <c r="C13765" s="1" t="s">
        <v>291</v>
      </c>
      <c r="D13765" s="1" t="s">
        <v>72</v>
      </c>
      <c r="E13765">
        <v>60</v>
      </c>
      <c r="F13765">
        <v>4500</v>
      </c>
      <c r="G13765">
        <v>86</v>
      </c>
      <c r="H13765">
        <v>23</v>
      </c>
      <c r="I13765">
        <v>63</v>
      </c>
      <c r="J13765">
        <v>387000</v>
      </c>
      <c r="K13765" s="2">
        <v>45802</v>
      </c>
      <c r="L13765">
        <v>8</v>
      </c>
      <c r="M13765" s="1" t="s">
        <v>22</v>
      </c>
      <c r="N13765" s="1" t="s">
        <v>43</v>
      </c>
      <c r="O13765" s="1" t="s">
        <v>33</v>
      </c>
      <c r="P13765" s="1" t="s">
        <v>49</v>
      </c>
      <c r="Q13765" s="1" t="s">
        <v>26</v>
      </c>
      <c r="R13765" s="1" t="s">
        <v>27</v>
      </c>
    </row>
    <row r="13766" spans="1:18" x14ac:dyDescent="0.3">
      <c r="A13766" s="1" t="s">
        <v>13924</v>
      </c>
      <c r="B13766" s="1" t="s">
        <v>41</v>
      </c>
      <c r="C13766" s="1" t="s">
        <v>348</v>
      </c>
      <c r="D13766" s="1" t="s">
        <v>48</v>
      </c>
      <c r="E13766">
        <v>56</v>
      </c>
      <c r="F13766">
        <v>30000</v>
      </c>
      <c r="G13766">
        <v>72</v>
      </c>
      <c r="H13766">
        <v>65</v>
      </c>
      <c r="I13766">
        <v>7</v>
      </c>
      <c r="J13766">
        <v>2160000</v>
      </c>
      <c r="K13766" s="2">
        <v>45744</v>
      </c>
      <c r="L13766">
        <v>3</v>
      </c>
      <c r="M13766" s="1" t="s">
        <v>55</v>
      </c>
      <c r="N13766" s="1" t="s">
        <v>32</v>
      </c>
      <c r="O13766" s="1" t="s">
        <v>24</v>
      </c>
      <c r="P13766" s="1" t="s">
        <v>25</v>
      </c>
      <c r="Q13766" s="1" t="s">
        <v>50</v>
      </c>
      <c r="R13766" s="1" t="s">
        <v>27</v>
      </c>
    </row>
    <row r="13767" spans="1:18" x14ac:dyDescent="0.3">
      <c r="A13767" s="1" t="s">
        <v>13925</v>
      </c>
      <c r="B13767" s="1" t="s">
        <v>52</v>
      </c>
      <c r="C13767" s="1" t="s">
        <v>94</v>
      </c>
      <c r="D13767" s="1" t="s">
        <v>91</v>
      </c>
      <c r="E13767">
        <v>33</v>
      </c>
      <c r="F13767">
        <v>45000</v>
      </c>
      <c r="G13767">
        <v>53</v>
      </c>
      <c r="H13767">
        <v>9</v>
      </c>
      <c r="I13767">
        <v>44</v>
      </c>
      <c r="J13767">
        <v>2385000</v>
      </c>
      <c r="K13767" s="2">
        <v>45729</v>
      </c>
      <c r="L13767">
        <v>3</v>
      </c>
      <c r="M13767" s="1" t="s">
        <v>55</v>
      </c>
      <c r="N13767" s="1" t="s">
        <v>32</v>
      </c>
      <c r="O13767" s="1" t="s">
        <v>24</v>
      </c>
      <c r="P13767" s="1" t="s">
        <v>25</v>
      </c>
      <c r="Q13767" s="1" t="s">
        <v>26</v>
      </c>
      <c r="R13767" s="1" t="s">
        <v>27</v>
      </c>
    </row>
    <row r="13768" spans="1:18" x14ac:dyDescent="0.3">
      <c r="A13768" s="1" t="s">
        <v>13926</v>
      </c>
      <c r="B13768" s="1" t="s">
        <v>19</v>
      </c>
      <c r="C13768" s="1" t="s">
        <v>76</v>
      </c>
      <c r="D13768" s="1" t="s">
        <v>91</v>
      </c>
      <c r="E13768">
        <v>63</v>
      </c>
      <c r="F13768">
        <v>2200</v>
      </c>
      <c r="G13768">
        <v>74</v>
      </c>
      <c r="H13768">
        <v>37</v>
      </c>
      <c r="I13768">
        <v>37</v>
      </c>
      <c r="J13768">
        <v>162800</v>
      </c>
      <c r="K13768" s="2">
        <v>45935</v>
      </c>
      <c r="L13768">
        <v>6</v>
      </c>
      <c r="M13768" s="1" t="s">
        <v>22</v>
      </c>
      <c r="N13768" s="1" t="s">
        <v>32</v>
      </c>
      <c r="O13768" s="1" t="s">
        <v>24</v>
      </c>
      <c r="P13768" s="1" t="s">
        <v>49</v>
      </c>
      <c r="Q13768" s="1" t="s">
        <v>50</v>
      </c>
      <c r="R13768" s="1" t="s">
        <v>34</v>
      </c>
    </row>
    <row r="13769" spans="1:18" x14ac:dyDescent="0.3">
      <c r="A13769" s="1" t="s">
        <v>13927</v>
      </c>
      <c r="B13769" s="1" t="s">
        <v>46</v>
      </c>
      <c r="C13769" s="1" t="s">
        <v>47</v>
      </c>
      <c r="D13769" s="1" t="s">
        <v>21</v>
      </c>
      <c r="E13769">
        <v>35</v>
      </c>
      <c r="F13769">
        <v>300</v>
      </c>
      <c r="G13769">
        <v>49</v>
      </c>
      <c r="H13769">
        <v>36</v>
      </c>
      <c r="I13769">
        <v>13</v>
      </c>
      <c r="J13769">
        <v>14700</v>
      </c>
      <c r="K13769" s="2">
        <v>45987</v>
      </c>
      <c r="L13769">
        <v>15</v>
      </c>
      <c r="M13769" s="1" t="s">
        <v>39</v>
      </c>
      <c r="N13769" s="1" t="s">
        <v>32</v>
      </c>
      <c r="O13769" s="1" t="s">
        <v>24</v>
      </c>
      <c r="P13769" s="1" t="s">
        <v>25</v>
      </c>
      <c r="Q13769" s="1" t="s">
        <v>26</v>
      </c>
      <c r="R13769" s="1" t="s">
        <v>59</v>
      </c>
    </row>
    <row r="13770" spans="1:18" x14ac:dyDescent="0.3">
      <c r="A13770" s="1" t="s">
        <v>13928</v>
      </c>
      <c r="B13770" s="1" t="s">
        <v>99</v>
      </c>
      <c r="C13770" s="1" t="s">
        <v>294</v>
      </c>
      <c r="D13770" s="1" t="s">
        <v>54</v>
      </c>
      <c r="E13770">
        <v>145</v>
      </c>
      <c r="F13770">
        <v>9000</v>
      </c>
      <c r="G13770">
        <v>148</v>
      </c>
      <c r="H13770">
        <v>126</v>
      </c>
      <c r="I13770">
        <v>22</v>
      </c>
      <c r="J13770">
        <v>1332000</v>
      </c>
      <c r="K13770" s="2">
        <v>45899</v>
      </c>
      <c r="L13770">
        <v>13</v>
      </c>
      <c r="M13770" s="1" t="s">
        <v>39</v>
      </c>
      <c r="N13770" s="1" t="s">
        <v>23</v>
      </c>
      <c r="O13770" s="1" t="s">
        <v>44</v>
      </c>
      <c r="P13770" s="1" t="s">
        <v>49</v>
      </c>
      <c r="Q13770" s="1" t="s">
        <v>26</v>
      </c>
      <c r="R13770" s="1" t="s">
        <v>59</v>
      </c>
    </row>
    <row r="13771" spans="1:18" x14ac:dyDescent="0.3">
      <c r="A13771" s="1" t="s">
        <v>13929</v>
      </c>
      <c r="B13771" s="1" t="s">
        <v>83</v>
      </c>
      <c r="C13771" s="1" t="s">
        <v>100</v>
      </c>
      <c r="D13771" s="1" t="s">
        <v>58</v>
      </c>
      <c r="E13771">
        <v>120</v>
      </c>
      <c r="F13771">
        <v>15000</v>
      </c>
      <c r="G13771">
        <v>133</v>
      </c>
      <c r="H13771">
        <v>88</v>
      </c>
      <c r="I13771">
        <v>45</v>
      </c>
      <c r="J13771">
        <v>1995000</v>
      </c>
      <c r="K13771" s="2">
        <v>45956</v>
      </c>
      <c r="L13771">
        <v>5</v>
      </c>
      <c r="M13771" s="1" t="s">
        <v>55</v>
      </c>
      <c r="N13771" s="1" t="s">
        <v>43</v>
      </c>
      <c r="O13771" s="1" t="s">
        <v>44</v>
      </c>
      <c r="P13771" s="1" t="s">
        <v>25</v>
      </c>
      <c r="Q13771" s="1" t="s">
        <v>26</v>
      </c>
      <c r="R13771" s="1" t="s">
        <v>27</v>
      </c>
    </row>
    <row r="13772" spans="1:18" x14ac:dyDescent="0.3">
      <c r="A13772" s="1" t="s">
        <v>13930</v>
      </c>
      <c r="B13772" s="1" t="s">
        <v>83</v>
      </c>
      <c r="C13772" s="1" t="s">
        <v>505</v>
      </c>
      <c r="D13772" s="1" t="s">
        <v>48</v>
      </c>
      <c r="E13772">
        <v>85</v>
      </c>
      <c r="F13772">
        <v>120000</v>
      </c>
      <c r="G13772">
        <v>94</v>
      </c>
      <c r="H13772">
        <v>29</v>
      </c>
      <c r="I13772">
        <v>65</v>
      </c>
      <c r="J13772">
        <v>11280000</v>
      </c>
      <c r="K13772" s="2">
        <v>45682</v>
      </c>
      <c r="L13772">
        <v>5</v>
      </c>
      <c r="M13772" s="1" t="s">
        <v>55</v>
      </c>
      <c r="N13772" s="1" t="s">
        <v>43</v>
      </c>
      <c r="O13772" s="1" t="s">
        <v>44</v>
      </c>
      <c r="P13772" s="1" t="s">
        <v>25</v>
      </c>
      <c r="Q13772" s="1" t="s">
        <v>59</v>
      </c>
      <c r="R13772" s="1" t="s">
        <v>27</v>
      </c>
    </row>
    <row r="13773" spans="1:18" x14ac:dyDescent="0.3">
      <c r="A13773" s="1" t="s">
        <v>13931</v>
      </c>
      <c r="B13773" s="1" t="s">
        <v>107</v>
      </c>
      <c r="C13773" s="1" t="s">
        <v>318</v>
      </c>
      <c r="D13773" s="1" t="s">
        <v>21</v>
      </c>
      <c r="E13773">
        <v>65</v>
      </c>
      <c r="F13773">
        <v>45000</v>
      </c>
      <c r="G13773">
        <v>81</v>
      </c>
      <c r="H13773">
        <v>61</v>
      </c>
      <c r="I13773">
        <v>20</v>
      </c>
      <c r="J13773">
        <v>3645000</v>
      </c>
      <c r="K13773" s="2">
        <v>45934</v>
      </c>
      <c r="L13773">
        <v>14</v>
      </c>
      <c r="M13773" s="1" t="s">
        <v>39</v>
      </c>
      <c r="N13773" s="1" t="s">
        <v>43</v>
      </c>
      <c r="O13773" s="1" t="s">
        <v>24</v>
      </c>
      <c r="P13773" s="1" t="s">
        <v>25</v>
      </c>
      <c r="Q13773" s="1" t="s">
        <v>26</v>
      </c>
      <c r="R13773" s="1" t="s">
        <v>34</v>
      </c>
    </row>
    <row r="13774" spans="1:18" x14ac:dyDescent="0.3">
      <c r="A13774" s="1" t="s">
        <v>13932</v>
      </c>
      <c r="B13774" s="1" t="s">
        <v>87</v>
      </c>
      <c r="C13774" s="1" t="s">
        <v>20</v>
      </c>
      <c r="D13774" s="1" t="s">
        <v>31</v>
      </c>
      <c r="E13774">
        <v>46</v>
      </c>
      <c r="F13774">
        <v>15000</v>
      </c>
      <c r="G13774">
        <v>48</v>
      </c>
      <c r="H13774">
        <v>25</v>
      </c>
      <c r="I13774">
        <v>23</v>
      </c>
      <c r="J13774">
        <v>720000</v>
      </c>
      <c r="K13774" s="2">
        <v>45755</v>
      </c>
      <c r="L13774">
        <v>5</v>
      </c>
      <c r="M13774" s="1" t="s">
        <v>55</v>
      </c>
      <c r="N13774" s="1" t="s">
        <v>43</v>
      </c>
      <c r="O13774" s="1" t="s">
        <v>33</v>
      </c>
      <c r="P13774" s="1" t="s">
        <v>25</v>
      </c>
      <c r="Q13774" s="1" t="s">
        <v>26</v>
      </c>
      <c r="R13774" s="1" t="s">
        <v>27</v>
      </c>
    </row>
    <row r="13775" spans="1:18" x14ac:dyDescent="0.3">
      <c r="A13775" s="1" t="s">
        <v>13933</v>
      </c>
      <c r="B13775" s="1" t="s">
        <v>107</v>
      </c>
      <c r="C13775" s="1" t="s">
        <v>170</v>
      </c>
      <c r="D13775" s="1" t="s">
        <v>67</v>
      </c>
      <c r="E13775">
        <v>108</v>
      </c>
      <c r="F13775">
        <v>45000</v>
      </c>
      <c r="G13775">
        <v>121</v>
      </c>
      <c r="H13775">
        <v>56</v>
      </c>
      <c r="I13775">
        <v>65</v>
      </c>
      <c r="J13775">
        <v>5445000</v>
      </c>
      <c r="K13775" s="2">
        <v>45729</v>
      </c>
      <c r="L13775">
        <v>10</v>
      </c>
      <c r="M13775" s="1" t="s">
        <v>22</v>
      </c>
      <c r="N13775" s="1" t="s">
        <v>32</v>
      </c>
      <c r="O13775" s="1" t="s">
        <v>85</v>
      </c>
      <c r="P13775" s="1" t="s">
        <v>25</v>
      </c>
      <c r="Q13775" s="1" t="s">
        <v>26</v>
      </c>
      <c r="R13775" s="1" t="s">
        <v>27</v>
      </c>
    </row>
    <row r="13776" spans="1:18" x14ac:dyDescent="0.3">
      <c r="A13776" s="1" t="s">
        <v>13934</v>
      </c>
      <c r="B13776" s="1" t="s">
        <v>36</v>
      </c>
      <c r="C13776" s="1" t="s">
        <v>170</v>
      </c>
      <c r="D13776" s="1" t="s">
        <v>48</v>
      </c>
      <c r="E13776">
        <v>142</v>
      </c>
      <c r="F13776">
        <v>45000</v>
      </c>
      <c r="G13776">
        <v>148</v>
      </c>
      <c r="H13776">
        <v>21</v>
      </c>
      <c r="I13776">
        <v>127</v>
      </c>
      <c r="J13776">
        <v>6660000</v>
      </c>
      <c r="K13776" s="2">
        <v>45849</v>
      </c>
      <c r="L13776">
        <v>3</v>
      </c>
      <c r="M13776" s="1" t="s">
        <v>55</v>
      </c>
      <c r="N13776" s="1" t="s">
        <v>23</v>
      </c>
      <c r="O13776" s="1" t="s">
        <v>44</v>
      </c>
      <c r="P13776" s="1" t="s">
        <v>25</v>
      </c>
      <c r="Q13776" s="1" t="s">
        <v>26</v>
      </c>
      <c r="R13776" s="1" t="s">
        <v>34</v>
      </c>
    </row>
    <row r="13777" spans="1:18" x14ac:dyDescent="0.3">
      <c r="A13777" s="1" t="s">
        <v>13935</v>
      </c>
      <c r="B13777" s="1" t="s">
        <v>104</v>
      </c>
      <c r="C13777" s="1" t="s">
        <v>287</v>
      </c>
      <c r="D13777" s="1" t="s">
        <v>64</v>
      </c>
      <c r="E13777">
        <v>27</v>
      </c>
      <c r="F13777">
        <v>25000</v>
      </c>
      <c r="G13777">
        <v>38</v>
      </c>
      <c r="H13777">
        <v>11</v>
      </c>
      <c r="I13777">
        <v>27</v>
      </c>
      <c r="J13777">
        <v>950000</v>
      </c>
      <c r="K13777" s="2">
        <v>45938</v>
      </c>
      <c r="L13777">
        <v>8</v>
      </c>
      <c r="M13777" s="1" t="s">
        <v>22</v>
      </c>
      <c r="N13777" s="1" t="s">
        <v>23</v>
      </c>
      <c r="O13777" s="1" t="s">
        <v>24</v>
      </c>
      <c r="P13777" s="1" t="s">
        <v>25</v>
      </c>
      <c r="Q13777" s="1" t="s">
        <v>26</v>
      </c>
      <c r="R13777" s="1" t="s">
        <v>27</v>
      </c>
    </row>
    <row r="13778" spans="1:18" x14ac:dyDescent="0.3">
      <c r="A13778" s="1" t="s">
        <v>13936</v>
      </c>
      <c r="B13778" s="1" t="s">
        <v>29</v>
      </c>
      <c r="C13778" s="1" t="s">
        <v>211</v>
      </c>
      <c r="D13778" s="1" t="s">
        <v>31</v>
      </c>
      <c r="E13778">
        <v>61</v>
      </c>
      <c r="F13778">
        <v>85000</v>
      </c>
      <c r="G13778">
        <v>68</v>
      </c>
      <c r="H13778">
        <v>33</v>
      </c>
      <c r="I13778">
        <v>35</v>
      </c>
      <c r="J13778">
        <v>5780000</v>
      </c>
      <c r="K13778" s="2">
        <v>45947</v>
      </c>
      <c r="L13778">
        <v>1</v>
      </c>
      <c r="M13778" s="1" t="s">
        <v>55</v>
      </c>
      <c r="N13778" s="1" t="s">
        <v>23</v>
      </c>
      <c r="O13778" s="1" t="s">
        <v>24</v>
      </c>
      <c r="P13778" s="1" t="s">
        <v>25</v>
      </c>
      <c r="Q13778" s="1" t="s">
        <v>26</v>
      </c>
      <c r="R13778" s="1" t="s">
        <v>59</v>
      </c>
    </row>
    <row r="13779" spans="1:18" x14ac:dyDescent="0.3">
      <c r="A13779" s="1" t="s">
        <v>13937</v>
      </c>
      <c r="B13779" s="1" t="s">
        <v>107</v>
      </c>
      <c r="C13779" s="1" t="s">
        <v>53</v>
      </c>
      <c r="D13779" s="1" t="s">
        <v>67</v>
      </c>
      <c r="E13779">
        <v>135</v>
      </c>
      <c r="F13779">
        <v>25000</v>
      </c>
      <c r="G13779">
        <v>135</v>
      </c>
      <c r="H13779">
        <v>118</v>
      </c>
      <c r="I13779">
        <v>17</v>
      </c>
      <c r="J13779">
        <v>3375000</v>
      </c>
      <c r="K13779" s="2">
        <v>45723</v>
      </c>
      <c r="L13779">
        <v>11</v>
      </c>
      <c r="M13779" s="1" t="s">
        <v>39</v>
      </c>
      <c r="N13779" s="1" t="s">
        <v>32</v>
      </c>
      <c r="O13779" s="1" t="s">
        <v>24</v>
      </c>
      <c r="P13779" s="1" t="s">
        <v>25</v>
      </c>
      <c r="Q13779" s="1" t="s">
        <v>26</v>
      </c>
      <c r="R13779" s="1" t="s">
        <v>27</v>
      </c>
    </row>
    <row r="13780" spans="1:18" x14ac:dyDescent="0.3">
      <c r="A13780" s="1" t="s">
        <v>13938</v>
      </c>
      <c r="B13780" s="1" t="s">
        <v>29</v>
      </c>
      <c r="C13780" s="1" t="s">
        <v>71</v>
      </c>
      <c r="D13780" s="1" t="s">
        <v>31</v>
      </c>
      <c r="E13780">
        <v>30</v>
      </c>
      <c r="F13780">
        <v>3500</v>
      </c>
      <c r="G13780">
        <v>51</v>
      </c>
      <c r="H13780">
        <v>15</v>
      </c>
      <c r="I13780">
        <v>36</v>
      </c>
      <c r="J13780">
        <v>178500</v>
      </c>
      <c r="K13780" s="2">
        <v>45892</v>
      </c>
      <c r="L13780">
        <v>7</v>
      </c>
      <c r="M13780" s="1" t="s">
        <v>22</v>
      </c>
      <c r="N13780" s="1" t="s">
        <v>32</v>
      </c>
      <c r="O13780" s="1" t="s">
        <v>24</v>
      </c>
      <c r="P13780" s="1" t="s">
        <v>25</v>
      </c>
      <c r="Q13780" s="1" t="s">
        <v>26</v>
      </c>
      <c r="R13780" s="1" t="s">
        <v>27</v>
      </c>
    </row>
    <row r="13781" spans="1:18" x14ac:dyDescent="0.3">
      <c r="A13781" s="1" t="s">
        <v>13939</v>
      </c>
      <c r="B13781" s="1" t="s">
        <v>66</v>
      </c>
      <c r="C13781" s="1" t="s">
        <v>287</v>
      </c>
      <c r="D13781" s="1" t="s">
        <v>21</v>
      </c>
      <c r="E13781">
        <v>36</v>
      </c>
      <c r="F13781">
        <v>25000</v>
      </c>
      <c r="G13781">
        <v>46</v>
      </c>
      <c r="H13781">
        <v>32</v>
      </c>
      <c r="I13781">
        <v>14</v>
      </c>
      <c r="J13781">
        <v>1150000</v>
      </c>
      <c r="K13781" s="2">
        <v>45943</v>
      </c>
      <c r="L13781">
        <v>12</v>
      </c>
      <c r="M13781" s="1" t="s">
        <v>39</v>
      </c>
      <c r="N13781" s="1" t="s">
        <v>32</v>
      </c>
      <c r="O13781" s="1" t="s">
        <v>24</v>
      </c>
      <c r="P13781" s="1" t="s">
        <v>25</v>
      </c>
      <c r="Q13781" s="1" t="s">
        <v>59</v>
      </c>
      <c r="R13781" s="1" t="s">
        <v>27</v>
      </c>
    </row>
    <row r="13782" spans="1:18" x14ac:dyDescent="0.3">
      <c r="A13782" s="1" t="s">
        <v>13940</v>
      </c>
      <c r="B13782" s="1" t="s">
        <v>66</v>
      </c>
      <c r="C13782" s="1" t="s">
        <v>78</v>
      </c>
      <c r="D13782" s="1" t="s">
        <v>91</v>
      </c>
      <c r="E13782">
        <v>73</v>
      </c>
      <c r="F13782">
        <v>150000</v>
      </c>
      <c r="G13782">
        <v>95</v>
      </c>
      <c r="H13782">
        <v>86</v>
      </c>
      <c r="I13782">
        <v>9</v>
      </c>
      <c r="J13782">
        <v>14250000</v>
      </c>
      <c r="K13782" s="2">
        <v>45765</v>
      </c>
      <c r="L13782">
        <v>13</v>
      </c>
      <c r="M13782" s="1" t="s">
        <v>39</v>
      </c>
      <c r="N13782" s="1" t="s">
        <v>43</v>
      </c>
      <c r="O13782" s="1" t="s">
        <v>33</v>
      </c>
      <c r="P13782" s="1" t="s">
        <v>49</v>
      </c>
      <c r="Q13782" s="1" t="s">
        <v>26</v>
      </c>
      <c r="R13782" s="1" t="s">
        <v>27</v>
      </c>
    </row>
    <row r="13783" spans="1:18" x14ac:dyDescent="0.3">
      <c r="A13783" s="1" t="s">
        <v>13941</v>
      </c>
      <c r="B13783" s="1" t="s">
        <v>99</v>
      </c>
      <c r="C13783" s="1" t="s">
        <v>166</v>
      </c>
      <c r="D13783" s="1" t="s">
        <v>54</v>
      </c>
      <c r="E13783">
        <v>78</v>
      </c>
      <c r="F13783">
        <v>35000</v>
      </c>
      <c r="G13783">
        <v>97</v>
      </c>
      <c r="H13783">
        <v>50</v>
      </c>
      <c r="I13783">
        <v>47</v>
      </c>
      <c r="J13783">
        <v>3395000</v>
      </c>
      <c r="K13783" s="2">
        <v>45940</v>
      </c>
      <c r="L13783">
        <v>3</v>
      </c>
      <c r="M13783" s="1" t="s">
        <v>55</v>
      </c>
      <c r="N13783" s="1" t="s">
        <v>23</v>
      </c>
      <c r="O13783" s="1" t="s">
        <v>24</v>
      </c>
      <c r="P13783" s="1" t="s">
        <v>25</v>
      </c>
      <c r="Q13783" s="1" t="s">
        <v>26</v>
      </c>
      <c r="R13783" s="1" t="s">
        <v>34</v>
      </c>
    </row>
    <row r="13784" spans="1:18" x14ac:dyDescent="0.3">
      <c r="A13784" s="1" t="s">
        <v>13942</v>
      </c>
      <c r="B13784" s="1" t="s">
        <v>104</v>
      </c>
      <c r="C13784" s="1" t="s">
        <v>164</v>
      </c>
      <c r="D13784" s="1" t="s">
        <v>72</v>
      </c>
      <c r="E13784">
        <v>54</v>
      </c>
      <c r="F13784">
        <v>3500</v>
      </c>
      <c r="G13784">
        <v>84</v>
      </c>
      <c r="H13784">
        <v>56</v>
      </c>
      <c r="I13784">
        <v>28</v>
      </c>
      <c r="J13784">
        <v>294000</v>
      </c>
      <c r="K13784" s="2">
        <v>45972</v>
      </c>
      <c r="L13784">
        <v>7</v>
      </c>
      <c r="M13784" s="1" t="s">
        <v>22</v>
      </c>
      <c r="N13784" s="1" t="s">
        <v>23</v>
      </c>
      <c r="O13784" s="1" t="s">
        <v>24</v>
      </c>
      <c r="P13784" s="1" t="s">
        <v>25</v>
      </c>
      <c r="Q13784" s="1" t="s">
        <v>26</v>
      </c>
      <c r="R13784" s="1" t="s">
        <v>34</v>
      </c>
    </row>
    <row r="13785" spans="1:18" x14ac:dyDescent="0.3">
      <c r="A13785" s="1" t="s">
        <v>13943</v>
      </c>
      <c r="B13785" s="1" t="s">
        <v>93</v>
      </c>
      <c r="C13785" s="1" t="s">
        <v>188</v>
      </c>
      <c r="D13785" s="1" t="s">
        <v>58</v>
      </c>
      <c r="E13785">
        <v>110</v>
      </c>
      <c r="F13785">
        <v>95000</v>
      </c>
      <c r="G13785">
        <v>130</v>
      </c>
      <c r="H13785">
        <v>5</v>
      </c>
      <c r="I13785">
        <v>125</v>
      </c>
      <c r="J13785">
        <v>12350000</v>
      </c>
      <c r="K13785" s="2">
        <v>45964</v>
      </c>
      <c r="L13785">
        <v>13</v>
      </c>
      <c r="M13785" s="1" t="s">
        <v>39</v>
      </c>
      <c r="N13785" s="1" t="s">
        <v>43</v>
      </c>
      <c r="O13785" s="1" t="s">
        <v>24</v>
      </c>
      <c r="P13785" s="1" t="s">
        <v>25</v>
      </c>
      <c r="Q13785" s="1" t="s">
        <v>26</v>
      </c>
      <c r="R13785" s="1" t="s">
        <v>34</v>
      </c>
    </row>
    <row r="13786" spans="1:18" x14ac:dyDescent="0.3">
      <c r="A13786" s="1" t="s">
        <v>13944</v>
      </c>
      <c r="B13786" s="1" t="s">
        <v>87</v>
      </c>
      <c r="C13786" s="1" t="s">
        <v>168</v>
      </c>
      <c r="D13786" s="1" t="s">
        <v>48</v>
      </c>
      <c r="E13786">
        <v>70</v>
      </c>
      <c r="F13786">
        <v>10000</v>
      </c>
      <c r="G13786">
        <v>86</v>
      </c>
      <c r="H13786">
        <v>48</v>
      </c>
      <c r="I13786">
        <v>38</v>
      </c>
      <c r="J13786">
        <v>860000</v>
      </c>
      <c r="K13786" s="2">
        <v>45779</v>
      </c>
      <c r="L13786">
        <v>8</v>
      </c>
      <c r="M13786" s="1" t="s">
        <v>22</v>
      </c>
      <c r="N13786" s="1" t="s">
        <v>23</v>
      </c>
      <c r="O13786" s="1" t="s">
        <v>44</v>
      </c>
      <c r="P13786" s="1" t="s">
        <v>49</v>
      </c>
      <c r="Q13786" s="1" t="s">
        <v>50</v>
      </c>
      <c r="R13786" s="1" t="s">
        <v>27</v>
      </c>
    </row>
    <row r="13787" spans="1:18" x14ac:dyDescent="0.3">
      <c r="A13787" s="1" t="s">
        <v>13945</v>
      </c>
      <c r="B13787" s="1" t="s">
        <v>104</v>
      </c>
      <c r="C13787" s="1" t="s">
        <v>213</v>
      </c>
      <c r="D13787" s="1" t="s">
        <v>58</v>
      </c>
      <c r="E13787">
        <v>122</v>
      </c>
      <c r="F13787">
        <v>55000</v>
      </c>
      <c r="G13787">
        <v>144</v>
      </c>
      <c r="H13787">
        <v>40</v>
      </c>
      <c r="I13787">
        <v>104</v>
      </c>
      <c r="J13787">
        <v>7920000</v>
      </c>
      <c r="K13787" s="2">
        <v>45885</v>
      </c>
      <c r="L13787">
        <v>12</v>
      </c>
      <c r="M13787" s="1" t="s">
        <v>39</v>
      </c>
      <c r="N13787" s="1" t="s">
        <v>43</v>
      </c>
      <c r="O13787" s="1" t="s">
        <v>44</v>
      </c>
      <c r="P13787" s="1" t="s">
        <v>25</v>
      </c>
      <c r="Q13787" s="1" t="s">
        <v>26</v>
      </c>
      <c r="R13787" s="1" t="s">
        <v>27</v>
      </c>
    </row>
    <row r="13788" spans="1:18" x14ac:dyDescent="0.3">
      <c r="A13788" s="1" t="s">
        <v>13946</v>
      </c>
      <c r="B13788" s="1" t="s">
        <v>36</v>
      </c>
      <c r="C13788" s="1" t="s">
        <v>213</v>
      </c>
      <c r="D13788" s="1" t="s">
        <v>21</v>
      </c>
      <c r="E13788">
        <v>66</v>
      </c>
      <c r="F13788">
        <v>55000</v>
      </c>
      <c r="G13788">
        <v>71</v>
      </c>
      <c r="H13788">
        <v>18</v>
      </c>
      <c r="I13788">
        <v>53</v>
      </c>
      <c r="J13788">
        <v>3905000</v>
      </c>
      <c r="K13788" s="2">
        <v>46014</v>
      </c>
      <c r="L13788">
        <v>10</v>
      </c>
      <c r="M13788" s="1" t="s">
        <v>22</v>
      </c>
      <c r="N13788" s="1" t="s">
        <v>32</v>
      </c>
      <c r="O13788" s="1" t="s">
        <v>44</v>
      </c>
      <c r="P13788" s="1" t="s">
        <v>25</v>
      </c>
      <c r="Q13788" s="1" t="s">
        <v>26</v>
      </c>
      <c r="R13788" s="1" t="s">
        <v>34</v>
      </c>
    </row>
    <row r="13789" spans="1:18" x14ac:dyDescent="0.3">
      <c r="A13789" s="1" t="s">
        <v>13947</v>
      </c>
      <c r="B13789" s="1" t="s">
        <v>46</v>
      </c>
      <c r="C13789" s="1" t="s">
        <v>63</v>
      </c>
      <c r="D13789" s="1" t="s">
        <v>91</v>
      </c>
      <c r="E13789">
        <v>28</v>
      </c>
      <c r="F13789">
        <v>500</v>
      </c>
      <c r="G13789">
        <v>48</v>
      </c>
      <c r="H13789">
        <v>18</v>
      </c>
      <c r="I13789">
        <v>30</v>
      </c>
      <c r="J13789">
        <v>24000</v>
      </c>
      <c r="K13789" s="2">
        <v>45718</v>
      </c>
      <c r="L13789">
        <v>14</v>
      </c>
      <c r="M13789" s="1" t="s">
        <v>39</v>
      </c>
      <c r="N13789" s="1" t="s">
        <v>23</v>
      </c>
      <c r="O13789" s="1" t="s">
        <v>44</v>
      </c>
      <c r="P13789" s="1" t="s">
        <v>25</v>
      </c>
      <c r="Q13789" s="1" t="s">
        <v>26</v>
      </c>
      <c r="R13789" s="1" t="s">
        <v>34</v>
      </c>
    </row>
    <row r="13790" spans="1:18" x14ac:dyDescent="0.3">
      <c r="A13790" s="1" t="s">
        <v>13948</v>
      </c>
      <c r="B13790" s="1" t="s">
        <v>93</v>
      </c>
      <c r="C13790" s="1" t="s">
        <v>240</v>
      </c>
      <c r="D13790" s="1" t="s">
        <v>58</v>
      </c>
      <c r="E13790">
        <v>104</v>
      </c>
      <c r="F13790">
        <v>18000</v>
      </c>
      <c r="G13790">
        <v>122</v>
      </c>
      <c r="H13790">
        <v>69</v>
      </c>
      <c r="I13790">
        <v>53</v>
      </c>
      <c r="J13790">
        <v>2196000</v>
      </c>
      <c r="K13790" s="2">
        <v>45996</v>
      </c>
      <c r="L13790">
        <v>4</v>
      </c>
      <c r="M13790" s="1" t="s">
        <v>55</v>
      </c>
      <c r="N13790" s="1" t="s">
        <v>43</v>
      </c>
      <c r="O13790" s="1" t="s">
        <v>85</v>
      </c>
      <c r="P13790" s="1" t="s">
        <v>25</v>
      </c>
      <c r="Q13790" s="1" t="s">
        <v>26</v>
      </c>
      <c r="R13790" s="1" t="s">
        <v>27</v>
      </c>
    </row>
    <row r="13791" spans="1:18" x14ac:dyDescent="0.3">
      <c r="A13791" s="1" t="s">
        <v>13949</v>
      </c>
      <c r="B13791" s="1" t="s">
        <v>19</v>
      </c>
      <c r="C13791" s="1" t="s">
        <v>71</v>
      </c>
      <c r="D13791" s="1" t="s">
        <v>91</v>
      </c>
      <c r="E13791">
        <v>64</v>
      </c>
      <c r="F13791">
        <v>3500</v>
      </c>
      <c r="G13791">
        <v>94</v>
      </c>
      <c r="H13791">
        <v>14</v>
      </c>
      <c r="I13791">
        <v>80</v>
      </c>
      <c r="J13791">
        <v>329000</v>
      </c>
      <c r="K13791" s="2">
        <v>45848</v>
      </c>
      <c r="L13791">
        <v>7</v>
      </c>
      <c r="M13791" s="1" t="s">
        <v>22</v>
      </c>
      <c r="N13791" s="1" t="s">
        <v>43</v>
      </c>
      <c r="O13791" s="1" t="s">
        <v>85</v>
      </c>
      <c r="P13791" s="1" t="s">
        <v>49</v>
      </c>
      <c r="Q13791" s="1" t="s">
        <v>50</v>
      </c>
      <c r="R13791" s="1" t="s">
        <v>27</v>
      </c>
    </row>
    <row r="13792" spans="1:18" x14ac:dyDescent="0.3">
      <c r="A13792" s="1" t="s">
        <v>13950</v>
      </c>
      <c r="B13792" s="1" t="s">
        <v>107</v>
      </c>
      <c r="C13792" s="1" t="s">
        <v>402</v>
      </c>
      <c r="D13792" s="1" t="s">
        <v>91</v>
      </c>
      <c r="E13792">
        <v>56</v>
      </c>
      <c r="F13792">
        <v>2500</v>
      </c>
      <c r="G13792">
        <v>59</v>
      </c>
      <c r="H13792">
        <v>23</v>
      </c>
      <c r="I13792">
        <v>36</v>
      </c>
      <c r="J13792">
        <v>147500</v>
      </c>
      <c r="K13792" s="2">
        <v>45900</v>
      </c>
      <c r="L13792">
        <v>15</v>
      </c>
      <c r="M13792" s="1" t="s">
        <v>39</v>
      </c>
      <c r="N13792" s="1" t="s">
        <v>32</v>
      </c>
      <c r="O13792" s="1" t="s">
        <v>33</v>
      </c>
      <c r="P13792" s="1" t="s">
        <v>25</v>
      </c>
      <c r="Q13792" s="1" t="s">
        <v>50</v>
      </c>
      <c r="R13792" s="1" t="s">
        <v>27</v>
      </c>
    </row>
    <row r="13793" spans="1:18" x14ac:dyDescent="0.3">
      <c r="A13793" s="1" t="s">
        <v>13951</v>
      </c>
      <c r="B13793" s="1" t="s">
        <v>36</v>
      </c>
      <c r="C13793" s="1" t="s">
        <v>94</v>
      </c>
      <c r="D13793" s="1" t="s">
        <v>67</v>
      </c>
      <c r="E13793">
        <v>89</v>
      </c>
      <c r="F13793">
        <v>45000</v>
      </c>
      <c r="G13793">
        <v>98</v>
      </c>
      <c r="H13793">
        <v>98</v>
      </c>
      <c r="I13793">
        <v>0</v>
      </c>
      <c r="J13793">
        <v>4410000</v>
      </c>
      <c r="K13793" s="2">
        <v>45946</v>
      </c>
      <c r="L13793">
        <v>8</v>
      </c>
      <c r="M13793" s="1" t="s">
        <v>22</v>
      </c>
      <c r="N13793" s="1" t="s">
        <v>43</v>
      </c>
      <c r="O13793" s="1" t="s">
        <v>24</v>
      </c>
      <c r="P13793" s="1" t="s">
        <v>25</v>
      </c>
      <c r="Q13793" s="1" t="s">
        <v>26</v>
      </c>
      <c r="R13793" s="1" t="s">
        <v>27</v>
      </c>
    </row>
    <row r="13794" spans="1:18" x14ac:dyDescent="0.3">
      <c r="A13794" s="1" t="s">
        <v>13952</v>
      </c>
      <c r="B13794" s="1" t="s">
        <v>29</v>
      </c>
      <c r="C13794" s="1" t="s">
        <v>129</v>
      </c>
      <c r="D13794" s="1" t="s">
        <v>67</v>
      </c>
      <c r="E13794">
        <v>63</v>
      </c>
      <c r="F13794">
        <v>85000</v>
      </c>
      <c r="G13794">
        <v>91</v>
      </c>
      <c r="H13794">
        <v>12</v>
      </c>
      <c r="I13794">
        <v>79</v>
      </c>
      <c r="J13794">
        <v>7735000</v>
      </c>
      <c r="K13794" s="2">
        <v>45827</v>
      </c>
      <c r="L13794">
        <v>5</v>
      </c>
      <c r="M13794" s="1" t="s">
        <v>55</v>
      </c>
      <c r="N13794" s="1" t="s">
        <v>23</v>
      </c>
      <c r="O13794" s="1" t="s">
        <v>44</v>
      </c>
      <c r="P13794" s="1" t="s">
        <v>25</v>
      </c>
      <c r="Q13794" s="1" t="s">
        <v>50</v>
      </c>
      <c r="R13794" s="1" t="s">
        <v>27</v>
      </c>
    </row>
    <row r="13795" spans="1:18" x14ac:dyDescent="0.3">
      <c r="A13795" s="1" t="s">
        <v>13953</v>
      </c>
      <c r="B13795" s="1" t="s">
        <v>66</v>
      </c>
      <c r="C13795" s="1" t="s">
        <v>386</v>
      </c>
      <c r="D13795" s="1" t="s">
        <v>58</v>
      </c>
      <c r="E13795">
        <v>111</v>
      </c>
      <c r="F13795">
        <v>45000</v>
      </c>
      <c r="G13795">
        <v>140</v>
      </c>
      <c r="H13795">
        <v>91</v>
      </c>
      <c r="I13795">
        <v>49</v>
      </c>
      <c r="J13795">
        <v>6300000</v>
      </c>
      <c r="K13795" s="2">
        <v>45996</v>
      </c>
      <c r="L13795">
        <v>9</v>
      </c>
      <c r="M13795" s="1" t="s">
        <v>22</v>
      </c>
      <c r="N13795" s="1" t="s">
        <v>32</v>
      </c>
      <c r="O13795" s="1" t="s">
        <v>33</v>
      </c>
      <c r="P13795" s="1" t="s">
        <v>25</v>
      </c>
      <c r="Q13795" s="1" t="s">
        <v>26</v>
      </c>
      <c r="R13795" s="1" t="s">
        <v>27</v>
      </c>
    </row>
    <row r="13796" spans="1:18" x14ac:dyDescent="0.3">
      <c r="A13796" s="1" t="s">
        <v>13954</v>
      </c>
      <c r="B13796" s="1" t="s">
        <v>66</v>
      </c>
      <c r="C13796" s="1" t="s">
        <v>47</v>
      </c>
      <c r="D13796" s="1" t="s">
        <v>31</v>
      </c>
      <c r="E13796">
        <v>52</v>
      </c>
      <c r="F13796">
        <v>300</v>
      </c>
      <c r="G13796">
        <v>81</v>
      </c>
      <c r="H13796">
        <v>70</v>
      </c>
      <c r="I13796">
        <v>11</v>
      </c>
      <c r="J13796">
        <v>24300</v>
      </c>
      <c r="K13796" s="2">
        <v>45668</v>
      </c>
      <c r="L13796">
        <v>5</v>
      </c>
      <c r="M13796" s="1" t="s">
        <v>55</v>
      </c>
      <c r="N13796" s="1" t="s">
        <v>23</v>
      </c>
      <c r="O13796" s="1" t="s">
        <v>44</v>
      </c>
      <c r="P13796" s="1" t="s">
        <v>49</v>
      </c>
      <c r="Q13796" s="1" t="s">
        <v>26</v>
      </c>
      <c r="R13796" s="1" t="s">
        <v>27</v>
      </c>
    </row>
    <row r="13797" spans="1:18" x14ac:dyDescent="0.3">
      <c r="A13797" s="1" t="s">
        <v>13955</v>
      </c>
      <c r="B13797" s="1" t="s">
        <v>93</v>
      </c>
      <c r="C13797" s="1" t="s">
        <v>20</v>
      </c>
      <c r="D13797" s="1" t="s">
        <v>54</v>
      </c>
      <c r="E13797">
        <v>125</v>
      </c>
      <c r="F13797">
        <v>15000</v>
      </c>
      <c r="G13797">
        <v>130</v>
      </c>
      <c r="H13797">
        <v>108</v>
      </c>
      <c r="I13797">
        <v>22</v>
      </c>
      <c r="J13797">
        <v>1950000</v>
      </c>
      <c r="K13797" s="2">
        <v>45761</v>
      </c>
      <c r="L13797">
        <v>2</v>
      </c>
      <c r="M13797" s="1" t="s">
        <v>55</v>
      </c>
      <c r="N13797" s="1" t="s">
        <v>32</v>
      </c>
      <c r="O13797" s="1" t="s">
        <v>24</v>
      </c>
      <c r="P13797" s="1" t="s">
        <v>25</v>
      </c>
      <c r="Q13797" s="1" t="s">
        <v>26</v>
      </c>
      <c r="R13797" s="1" t="s">
        <v>27</v>
      </c>
    </row>
    <row r="13798" spans="1:18" x14ac:dyDescent="0.3">
      <c r="A13798" s="1" t="s">
        <v>13956</v>
      </c>
      <c r="B13798" s="1" t="s">
        <v>80</v>
      </c>
      <c r="C13798" s="1" t="s">
        <v>37</v>
      </c>
      <c r="D13798" s="1" t="s">
        <v>21</v>
      </c>
      <c r="E13798">
        <v>51</v>
      </c>
      <c r="F13798">
        <v>12000</v>
      </c>
      <c r="G13798">
        <v>73</v>
      </c>
      <c r="H13798">
        <v>69</v>
      </c>
      <c r="I13798">
        <v>4</v>
      </c>
      <c r="J13798">
        <v>876000</v>
      </c>
      <c r="K13798" s="2">
        <v>45979</v>
      </c>
      <c r="L13798">
        <v>14</v>
      </c>
      <c r="M13798" s="1" t="s">
        <v>39</v>
      </c>
      <c r="N13798" s="1" t="s">
        <v>43</v>
      </c>
      <c r="O13798" s="1" t="s">
        <v>44</v>
      </c>
      <c r="P13798" s="1" t="s">
        <v>25</v>
      </c>
      <c r="Q13798" s="1" t="s">
        <v>26</v>
      </c>
      <c r="R13798" s="1" t="s">
        <v>59</v>
      </c>
    </row>
    <row r="13799" spans="1:18" x14ac:dyDescent="0.3">
      <c r="A13799" s="1" t="s">
        <v>13957</v>
      </c>
      <c r="B13799" s="1" t="s">
        <v>99</v>
      </c>
      <c r="C13799" s="1" t="s">
        <v>42</v>
      </c>
      <c r="D13799" s="1" t="s">
        <v>91</v>
      </c>
      <c r="E13799">
        <v>49</v>
      </c>
      <c r="F13799">
        <v>2200</v>
      </c>
      <c r="G13799">
        <v>66</v>
      </c>
      <c r="H13799">
        <v>40</v>
      </c>
      <c r="I13799">
        <v>26</v>
      </c>
      <c r="J13799">
        <v>145200</v>
      </c>
      <c r="K13799" s="2">
        <v>45862</v>
      </c>
      <c r="L13799">
        <v>1</v>
      </c>
      <c r="M13799" s="1" t="s">
        <v>55</v>
      </c>
      <c r="N13799" s="1" t="s">
        <v>32</v>
      </c>
      <c r="O13799" s="1" t="s">
        <v>33</v>
      </c>
      <c r="P13799" s="1" t="s">
        <v>25</v>
      </c>
      <c r="Q13799" s="1" t="s">
        <v>26</v>
      </c>
      <c r="R13799" s="1" t="s">
        <v>27</v>
      </c>
    </row>
    <row r="13800" spans="1:18" x14ac:dyDescent="0.3">
      <c r="A13800" s="1" t="s">
        <v>13958</v>
      </c>
      <c r="B13800" s="1" t="s">
        <v>99</v>
      </c>
      <c r="C13800" s="1" t="s">
        <v>679</v>
      </c>
      <c r="D13800" s="1" t="s">
        <v>72</v>
      </c>
      <c r="E13800">
        <v>71</v>
      </c>
      <c r="F13800">
        <v>25000</v>
      </c>
      <c r="G13800">
        <v>89</v>
      </c>
      <c r="H13800">
        <v>83</v>
      </c>
      <c r="I13800">
        <v>6</v>
      </c>
      <c r="J13800">
        <v>2225000</v>
      </c>
      <c r="K13800" s="2">
        <v>45823</v>
      </c>
      <c r="L13800">
        <v>4</v>
      </c>
      <c r="M13800" s="1" t="s">
        <v>55</v>
      </c>
      <c r="N13800" s="1" t="s">
        <v>32</v>
      </c>
      <c r="O13800" s="1" t="s">
        <v>24</v>
      </c>
      <c r="P13800" s="1" t="s">
        <v>25</v>
      </c>
      <c r="Q13800" s="1" t="s">
        <v>50</v>
      </c>
      <c r="R13800" s="1" t="s">
        <v>27</v>
      </c>
    </row>
    <row r="13801" spans="1:18" x14ac:dyDescent="0.3">
      <c r="A13801" s="1" t="s">
        <v>13959</v>
      </c>
      <c r="B13801" s="1" t="s">
        <v>41</v>
      </c>
      <c r="C13801" s="1" t="s">
        <v>261</v>
      </c>
      <c r="D13801" s="1" t="s">
        <v>54</v>
      </c>
      <c r="E13801">
        <v>31</v>
      </c>
      <c r="F13801">
        <v>85000</v>
      </c>
      <c r="G13801">
        <v>56</v>
      </c>
      <c r="H13801">
        <v>52</v>
      </c>
      <c r="I13801">
        <v>4</v>
      </c>
      <c r="J13801">
        <v>4760000</v>
      </c>
      <c r="K13801" s="2">
        <v>45725</v>
      </c>
      <c r="L13801">
        <v>12</v>
      </c>
      <c r="M13801" s="1" t="s">
        <v>39</v>
      </c>
      <c r="N13801" s="1" t="s">
        <v>32</v>
      </c>
      <c r="O13801" s="1" t="s">
        <v>44</v>
      </c>
      <c r="P13801" s="1" t="s">
        <v>25</v>
      </c>
      <c r="Q13801" s="1" t="s">
        <v>26</v>
      </c>
      <c r="R13801" s="1" t="s">
        <v>27</v>
      </c>
    </row>
    <row r="13802" spans="1:18" x14ac:dyDescent="0.3">
      <c r="A13802" s="1" t="s">
        <v>13960</v>
      </c>
      <c r="B13802" s="1" t="s">
        <v>133</v>
      </c>
      <c r="C13802" s="1" t="s">
        <v>261</v>
      </c>
      <c r="D13802" s="1" t="s">
        <v>64</v>
      </c>
      <c r="E13802">
        <v>123</v>
      </c>
      <c r="F13802">
        <v>85000</v>
      </c>
      <c r="G13802">
        <v>136</v>
      </c>
      <c r="H13802">
        <v>41</v>
      </c>
      <c r="I13802">
        <v>95</v>
      </c>
      <c r="J13802">
        <v>11560000</v>
      </c>
      <c r="K13802" s="2">
        <v>45877</v>
      </c>
      <c r="L13802">
        <v>11</v>
      </c>
      <c r="M13802" s="1" t="s">
        <v>39</v>
      </c>
      <c r="N13802" s="1" t="s">
        <v>23</v>
      </c>
      <c r="O13802" s="1" t="s">
        <v>85</v>
      </c>
      <c r="P13802" s="1" t="s">
        <v>25</v>
      </c>
      <c r="Q13802" s="1" t="s">
        <v>26</v>
      </c>
      <c r="R13802" s="1" t="s">
        <v>59</v>
      </c>
    </row>
    <row r="13803" spans="1:18" x14ac:dyDescent="0.3">
      <c r="A13803" s="1" t="s">
        <v>13961</v>
      </c>
      <c r="B13803" s="1" t="s">
        <v>41</v>
      </c>
      <c r="C13803" s="1" t="s">
        <v>53</v>
      </c>
      <c r="D13803" s="1" t="s">
        <v>58</v>
      </c>
      <c r="E13803">
        <v>132</v>
      </c>
      <c r="F13803">
        <v>25000</v>
      </c>
      <c r="G13803">
        <v>151</v>
      </c>
      <c r="H13803">
        <v>48</v>
      </c>
      <c r="I13803">
        <v>103</v>
      </c>
      <c r="J13803">
        <v>3775000</v>
      </c>
      <c r="K13803" s="2">
        <v>45979</v>
      </c>
      <c r="L13803">
        <v>12</v>
      </c>
      <c r="M13803" s="1" t="s">
        <v>39</v>
      </c>
      <c r="N13803" s="1" t="s">
        <v>43</v>
      </c>
      <c r="O13803" s="1" t="s">
        <v>33</v>
      </c>
      <c r="P13803" s="1" t="s">
        <v>25</v>
      </c>
      <c r="Q13803" s="1" t="s">
        <v>26</v>
      </c>
      <c r="R13803" s="1" t="s">
        <v>27</v>
      </c>
    </row>
    <row r="13804" spans="1:18" x14ac:dyDescent="0.3">
      <c r="A13804" s="1" t="s">
        <v>13962</v>
      </c>
      <c r="B13804" s="1" t="s">
        <v>66</v>
      </c>
      <c r="C13804" s="1" t="s">
        <v>81</v>
      </c>
      <c r="D13804" s="1" t="s">
        <v>31</v>
      </c>
      <c r="E13804">
        <v>86</v>
      </c>
      <c r="F13804">
        <v>8500</v>
      </c>
      <c r="G13804">
        <v>100</v>
      </c>
      <c r="H13804">
        <v>88</v>
      </c>
      <c r="I13804">
        <v>12</v>
      </c>
      <c r="J13804">
        <v>850000</v>
      </c>
      <c r="K13804" s="2">
        <v>45764</v>
      </c>
      <c r="L13804">
        <v>1</v>
      </c>
      <c r="M13804" s="1" t="s">
        <v>55</v>
      </c>
      <c r="N13804" s="1" t="s">
        <v>32</v>
      </c>
      <c r="O13804" s="1" t="s">
        <v>44</v>
      </c>
      <c r="P13804" s="1" t="s">
        <v>25</v>
      </c>
      <c r="Q13804" s="1" t="s">
        <v>26</v>
      </c>
      <c r="R13804" s="1" t="s">
        <v>27</v>
      </c>
    </row>
    <row r="13805" spans="1:18" x14ac:dyDescent="0.3">
      <c r="A13805" s="1" t="s">
        <v>13963</v>
      </c>
      <c r="B13805" s="1" t="s">
        <v>104</v>
      </c>
      <c r="C13805" s="1" t="s">
        <v>427</v>
      </c>
      <c r="D13805" s="1" t="s">
        <v>31</v>
      </c>
      <c r="E13805">
        <v>65</v>
      </c>
      <c r="F13805">
        <v>5000</v>
      </c>
      <c r="G13805">
        <v>82</v>
      </c>
      <c r="H13805">
        <v>81</v>
      </c>
      <c r="I13805">
        <v>1</v>
      </c>
      <c r="J13805">
        <v>410000</v>
      </c>
      <c r="K13805" s="2">
        <v>45846</v>
      </c>
      <c r="L13805">
        <v>15</v>
      </c>
      <c r="M13805" s="1" t="s">
        <v>39</v>
      </c>
      <c r="N13805" s="1" t="s">
        <v>23</v>
      </c>
      <c r="O13805" s="1" t="s">
        <v>44</v>
      </c>
      <c r="P13805" s="1" t="s">
        <v>25</v>
      </c>
      <c r="Q13805" s="1" t="s">
        <v>50</v>
      </c>
      <c r="R13805" s="1" t="s">
        <v>34</v>
      </c>
    </row>
    <row r="13806" spans="1:18" x14ac:dyDescent="0.3">
      <c r="A13806" s="1" t="s">
        <v>13964</v>
      </c>
      <c r="B13806" s="1" t="s">
        <v>104</v>
      </c>
      <c r="C13806" s="1" t="s">
        <v>119</v>
      </c>
      <c r="D13806" s="1" t="s">
        <v>58</v>
      </c>
      <c r="E13806">
        <v>101</v>
      </c>
      <c r="F13806">
        <v>4500</v>
      </c>
      <c r="G13806">
        <v>127</v>
      </c>
      <c r="H13806">
        <v>86</v>
      </c>
      <c r="I13806">
        <v>41</v>
      </c>
      <c r="J13806">
        <v>571500</v>
      </c>
      <c r="K13806" s="2">
        <v>45796</v>
      </c>
      <c r="L13806">
        <v>7</v>
      </c>
      <c r="M13806" s="1" t="s">
        <v>22</v>
      </c>
      <c r="N13806" s="1" t="s">
        <v>23</v>
      </c>
      <c r="O13806" s="1" t="s">
        <v>44</v>
      </c>
      <c r="P13806" s="1" t="s">
        <v>25</v>
      </c>
      <c r="Q13806" s="1" t="s">
        <v>50</v>
      </c>
      <c r="R13806" s="1" t="s">
        <v>27</v>
      </c>
    </row>
    <row r="13807" spans="1:18" x14ac:dyDescent="0.3">
      <c r="A13807" s="1" t="s">
        <v>13965</v>
      </c>
      <c r="B13807" s="1" t="s">
        <v>52</v>
      </c>
      <c r="C13807" s="1" t="s">
        <v>172</v>
      </c>
      <c r="D13807" s="1" t="s">
        <v>48</v>
      </c>
      <c r="E13807">
        <v>51</v>
      </c>
      <c r="F13807">
        <v>8500</v>
      </c>
      <c r="G13807">
        <v>74</v>
      </c>
      <c r="H13807">
        <v>12</v>
      </c>
      <c r="I13807">
        <v>62</v>
      </c>
      <c r="J13807">
        <v>629000</v>
      </c>
      <c r="K13807" s="2">
        <v>45985</v>
      </c>
      <c r="L13807">
        <v>3</v>
      </c>
      <c r="M13807" s="1" t="s">
        <v>55</v>
      </c>
      <c r="N13807" s="1" t="s">
        <v>23</v>
      </c>
      <c r="O13807" s="1" t="s">
        <v>85</v>
      </c>
      <c r="P13807" s="1" t="s">
        <v>49</v>
      </c>
      <c r="Q13807" s="1" t="s">
        <v>50</v>
      </c>
      <c r="R13807" s="1" t="s">
        <v>27</v>
      </c>
    </row>
    <row r="13808" spans="1:18" x14ac:dyDescent="0.3">
      <c r="A13808" s="1" t="s">
        <v>13966</v>
      </c>
      <c r="B13808" s="1" t="s">
        <v>41</v>
      </c>
      <c r="C13808" s="1" t="s">
        <v>146</v>
      </c>
      <c r="D13808" s="1" t="s">
        <v>72</v>
      </c>
      <c r="E13808">
        <v>62</v>
      </c>
      <c r="F13808">
        <v>1800000</v>
      </c>
      <c r="G13808">
        <v>81</v>
      </c>
      <c r="H13808">
        <v>24</v>
      </c>
      <c r="I13808">
        <v>57</v>
      </c>
      <c r="J13808">
        <v>145800000</v>
      </c>
      <c r="K13808" s="2">
        <v>45738</v>
      </c>
      <c r="L13808">
        <v>7</v>
      </c>
      <c r="M13808" s="1" t="s">
        <v>22</v>
      </c>
      <c r="N13808" s="1" t="s">
        <v>43</v>
      </c>
      <c r="O13808" s="1" t="s">
        <v>33</v>
      </c>
      <c r="P13808" s="1" t="s">
        <v>49</v>
      </c>
      <c r="Q13808" s="1" t="s">
        <v>26</v>
      </c>
      <c r="R13808" s="1" t="s">
        <v>27</v>
      </c>
    </row>
    <row r="13809" spans="1:18" x14ac:dyDescent="0.3">
      <c r="A13809" s="1" t="s">
        <v>13967</v>
      </c>
      <c r="B13809" s="1" t="s">
        <v>46</v>
      </c>
      <c r="C13809" s="1" t="s">
        <v>229</v>
      </c>
      <c r="D13809" s="1" t="s">
        <v>21</v>
      </c>
      <c r="E13809">
        <v>24</v>
      </c>
      <c r="F13809">
        <v>12000</v>
      </c>
      <c r="G13809">
        <v>27</v>
      </c>
      <c r="H13809">
        <v>14</v>
      </c>
      <c r="I13809">
        <v>13</v>
      </c>
      <c r="J13809">
        <v>324000</v>
      </c>
      <c r="K13809" s="2">
        <v>45756</v>
      </c>
      <c r="L13809">
        <v>1</v>
      </c>
      <c r="M13809" s="1" t="s">
        <v>55</v>
      </c>
      <c r="N13809" s="1" t="s">
        <v>43</v>
      </c>
      <c r="O13809" s="1" t="s">
        <v>85</v>
      </c>
      <c r="P13809" s="1" t="s">
        <v>49</v>
      </c>
      <c r="Q13809" s="1" t="s">
        <v>26</v>
      </c>
      <c r="R13809" s="1" t="s">
        <v>27</v>
      </c>
    </row>
    <row r="13810" spans="1:18" x14ac:dyDescent="0.3">
      <c r="A13810" s="1" t="s">
        <v>13968</v>
      </c>
      <c r="B13810" s="1" t="s">
        <v>93</v>
      </c>
      <c r="C13810" s="1" t="s">
        <v>287</v>
      </c>
      <c r="D13810" s="1" t="s">
        <v>91</v>
      </c>
      <c r="E13810">
        <v>149</v>
      </c>
      <c r="F13810">
        <v>25000</v>
      </c>
      <c r="G13810">
        <v>161</v>
      </c>
      <c r="H13810">
        <v>43</v>
      </c>
      <c r="I13810">
        <v>118</v>
      </c>
      <c r="J13810">
        <v>4025000</v>
      </c>
      <c r="K13810" s="2">
        <v>45775</v>
      </c>
      <c r="L13810">
        <v>11</v>
      </c>
      <c r="M13810" s="1" t="s">
        <v>39</v>
      </c>
      <c r="N13810" s="1" t="s">
        <v>32</v>
      </c>
      <c r="O13810" s="1" t="s">
        <v>24</v>
      </c>
      <c r="P13810" s="1" t="s">
        <v>25</v>
      </c>
      <c r="Q13810" s="1" t="s">
        <v>50</v>
      </c>
      <c r="R13810" s="1" t="s">
        <v>27</v>
      </c>
    </row>
    <row r="13811" spans="1:18" x14ac:dyDescent="0.3">
      <c r="A13811" s="1" t="s">
        <v>13969</v>
      </c>
      <c r="B13811" s="1" t="s">
        <v>133</v>
      </c>
      <c r="C13811" s="1" t="s">
        <v>186</v>
      </c>
      <c r="D13811" s="1" t="s">
        <v>67</v>
      </c>
      <c r="E13811">
        <v>138</v>
      </c>
      <c r="F13811">
        <v>95000</v>
      </c>
      <c r="G13811">
        <v>143</v>
      </c>
      <c r="H13811">
        <v>77</v>
      </c>
      <c r="I13811">
        <v>66</v>
      </c>
      <c r="J13811">
        <v>13585000</v>
      </c>
      <c r="K13811" s="2">
        <v>45999</v>
      </c>
      <c r="L13811">
        <v>4</v>
      </c>
      <c r="M13811" s="1" t="s">
        <v>55</v>
      </c>
      <c r="N13811" s="1" t="s">
        <v>32</v>
      </c>
      <c r="O13811" s="1" t="s">
        <v>44</v>
      </c>
      <c r="P13811" s="1" t="s">
        <v>25</v>
      </c>
      <c r="Q13811" s="1" t="s">
        <v>50</v>
      </c>
      <c r="R13811" s="1" t="s">
        <v>34</v>
      </c>
    </row>
    <row r="13812" spans="1:18" x14ac:dyDescent="0.3">
      <c r="A13812" s="1" t="s">
        <v>13970</v>
      </c>
      <c r="B13812" s="1" t="s">
        <v>29</v>
      </c>
      <c r="C13812" s="1" t="s">
        <v>158</v>
      </c>
      <c r="D13812" s="1" t="s">
        <v>54</v>
      </c>
      <c r="E13812">
        <v>77</v>
      </c>
      <c r="F13812">
        <v>300</v>
      </c>
      <c r="G13812">
        <v>80</v>
      </c>
      <c r="H13812">
        <v>24</v>
      </c>
      <c r="I13812">
        <v>56</v>
      </c>
      <c r="J13812">
        <v>24000</v>
      </c>
      <c r="K13812" s="2">
        <v>45974</v>
      </c>
      <c r="L13812">
        <v>8</v>
      </c>
      <c r="M13812" s="1" t="s">
        <v>22</v>
      </c>
      <c r="N13812" s="1" t="s">
        <v>32</v>
      </c>
      <c r="O13812" s="1" t="s">
        <v>24</v>
      </c>
      <c r="P13812" s="1" t="s">
        <v>25</v>
      </c>
      <c r="Q13812" s="1" t="s">
        <v>26</v>
      </c>
      <c r="R13812" s="1" t="s">
        <v>27</v>
      </c>
    </row>
    <row r="13813" spans="1:18" x14ac:dyDescent="0.3">
      <c r="A13813" s="1" t="s">
        <v>13971</v>
      </c>
      <c r="B13813" s="1" t="s">
        <v>66</v>
      </c>
      <c r="C13813" s="1" t="s">
        <v>229</v>
      </c>
      <c r="D13813" s="1" t="s">
        <v>64</v>
      </c>
      <c r="E13813">
        <v>122</v>
      </c>
      <c r="F13813">
        <v>12000</v>
      </c>
      <c r="G13813">
        <v>123</v>
      </c>
      <c r="H13813">
        <v>31</v>
      </c>
      <c r="I13813">
        <v>92</v>
      </c>
      <c r="J13813">
        <v>1476000</v>
      </c>
      <c r="K13813" s="2">
        <v>45994</v>
      </c>
      <c r="L13813">
        <v>10</v>
      </c>
      <c r="M13813" s="1" t="s">
        <v>22</v>
      </c>
      <c r="N13813" s="1" t="s">
        <v>23</v>
      </c>
      <c r="O13813" s="1" t="s">
        <v>24</v>
      </c>
      <c r="P13813" s="1" t="s">
        <v>25</v>
      </c>
      <c r="Q13813" s="1" t="s">
        <v>26</v>
      </c>
      <c r="R13813" s="1" t="s">
        <v>27</v>
      </c>
    </row>
    <row r="13814" spans="1:18" x14ac:dyDescent="0.3">
      <c r="A13814" s="1" t="s">
        <v>13972</v>
      </c>
      <c r="B13814" s="1" t="s">
        <v>87</v>
      </c>
      <c r="C13814" s="1" t="s">
        <v>78</v>
      </c>
      <c r="D13814" s="1" t="s">
        <v>48</v>
      </c>
      <c r="E13814">
        <v>133</v>
      </c>
      <c r="F13814">
        <v>150000</v>
      </c>
      <c r="G13814">
        <v>146</v>
      </c>
      <c r="H13814">
        <v>38</v>
      </c>
      <c r="I13814">
        <v>108</v>
      </c>
      <c r="J13814">
        <v>21900000</v>
      </c>
      <c r="K13814" s="2">
        <v>45890</v>
      </c>
      <c r="L13814">
        <v>11</v>
      </c>
      <c r="M13814" s="1" t="s">
        <v>39</v>
      </c>
      <c r="N13814" s="1" t="s">
        <v>23</v>
      </c>
      <c r="O13814" s="1" t="s">
        <v>85</v>
      </c>
      <c r="P13814" s="1" t="s">
        <v>25</v>
      </c>
      <c r="Q13814" s="1" t="s">
        <v>26</v>
      </c>
      <c r="R13814" s="1" t="s">
        <v>59</v>
      </c>
    </row>
    <row r="13815" spans="1:18" x14ac:dyDescent="0.3">
      <c r="A13815" s="1" t="s">
        <v>13973</v>
      </c>
      <c r="B13815" s="1" t="s">
        <v>36</v>
      </c>
      <c r="C13815" s="1" t="s">
        <v>53</v>
      </c>
      <c r="D13815" s="1" t="s">
        <v>21</v>
      </c>
      <c r="E13815">
        <v>54</v>
      </c>
      <c r="F13815">
        <v>25000</v>
      </c>
      <c r="G13815">
        <v>59</v>
      </c>
      <c r="H13815">
        <v>43</v>
      </c>
      <c r="I13815">
        <v>16</v>
      </c>
      <c r="J13815">
        <v>1475000</v>
      </c>
      <c r="K13815" s="2">
        <v>45889</v>
      </c>
      <c r="L13815">
        <v>5</v>
      </c>
      <c r="M13815" s="1" t="s">
        <v>55</v>
      </c>
      <c r="N13815" s="1" t="s">
        <v>23</v>
      </c>
      <c r="O13815" s="1" t="s">
        <v>33</v>
      </c>
      <c r="P13815" s="1" t="s">
        <v>25</v>
      </c>
      <c r="Q13815" s="1" t="s">
        <v>26</v>
      </c>
      <c r="R13815" s="1" t="s">
        <v>27</v>
      </c>
    </row>
    <row r="13816" spans="1:18" x14ac:dyDescent="0.3">
      <c r="A13816" s="1" t="s">
        <v>13974</v>
      </c>
      <c r="B13816" s="1" t="s">
        <v>52</v>
      </c>
      <c r="C13816" s="1" t="s">
        <v>42</v>
      </c>
      <c r="D13816" s="1" t="s">
        <v>64</v>
      </c>
      <c r="E13816">
        <v>110</v>
      </c>
      <c r="F13816">
        <v>2200</v>
      </c>
      <c r="G13816">
        <v>129</v>
      </c>
      <c r="H13816">
        <v>68</v>
      </c>
      <c r="I13816">
        <v>61</v>
      </c>
      <c r="J13816">
        <v>283800</v>
      </c>
      <c r="K13816" s="2">
        <v>45958</v>
      </c>
      <c r="L13816">
        <v>6</v>
      </c>
      <c r="M13816" s="1" t="s">
        <v>22</v>
      </c>
      <c r="N13816" s="1" t="s">
        <v>23</v>
      </c>
      <c r="O13816" s="1" t="s">
        <v>24</v>
      </c>
      <c r="P13816" s="1" t="s">
        <v>25</v>
      </c>
      <c r="Q13816" s="1" t="s">
        <v>26</v>
      </c>
      <c r="R13816" s="1" t="s">
        <v>34</v>
      </c>
    </row>
    <row r="13817" spans="1:18" x14ac:dyDescent="0.3">
      <c r="A13817" s="1" t="s">
        <v>13975</v>
      </c>
      <c r="B13817" s="1" t="s">
        <v>133</v>
      </c>
      <c r="C13817" s="1" t="s">
        <v>170</v>
      </c>
      <c r="D13817" s="1" t="s">
        <v>67</v>
      </c>
      <c r="E13817">
        <v>91</v>
      </c>
      <c r="F13817">
        <v>45000</v>
      </c>
      <c r="G13817">
        <v>119</v>
      </c>
      <c r="H13817">
        <v>80</v>
      </c>
      <c r="I13817">
        <v>39</v>
      </c>
      <c r="J13817">
        <v>5355000</v>
      </c>
      <c r="K13817" s="2">
        <v>45871</v>
      </c>
      <c r="L13817">
        <v>13</v>
      </c>
      <c r="M13817" s="1" t="s">
        <v>39</v>
      </c>
      <c r="N13817" s="1" t="s">
        <v>32</v>
      </c>
      <c r="O13817" s="1" t="s">
        <v>24</v>
      </c>
      <c r="P13817" s="1" t="s">
        <v>25</v>
      </c>
      <c r="Q13817" s="1" t="s">
        <v>26</v>
      </c>
      <c r="R13817" s="1" t="s">
        <v>27</v>
      </c>
    </row>
    <row r="13818" spans="1:18" x14ac:dyDescent="0.3">
      <c r="A13818" s="1" t="s">
        <v>13976</v>
      </c>
      <c r="B13818" s="1" t="s">
        <v>36</v>
      </c>
      <c r="C13818" s="1" t="s">
        <v>273</v>
      </c>
      <c r="D13818" s="1" t="s">
        <v>58</v>
      </c>
      <c r="E13818">
        <v>134</v>
      </c>
      <c r="F13818">
        <v>18000</v>
      </c>
      <c r="G13818">
        <v>136</v>
      </c>
      <c r="H13818">
        <v>105</v>
      </c>
      <c r="I13818">
        <v>31</v>
      </c>
      <c r="J13818">
        <v>2448000</v>
      </c>
      <c r="K13818" s="2">
        <v>45818</v>
      </c>
      <c r="L13818">
        <v>11</v>
      </c>
      <c r="M13818" s="1" t="s">
        <v>39</v>
      </c>
      <c r="N13818" s="1" t="s">
        <v>43</v>
      </c>
      <c r="O13818" s="1" t="s">
        <v>24</v>
      </c>
      <c r="P13818" s="1" t="s">
        <v>25</v>
      </c>
      <c r="Q13818" s="1" t="s">
        <v>26</v>
      </c>
      <c r="R13818" s="1" t="s">
        <v>27</v>
      </c>
    </row>
    <row r="13819" spans="1:18" x14ac:dyDescent="0.3">
      <c r="A13819" s="1" t="s">
        <v>13977</v>
      </c>
      <c r="B13819" s="1" t="s">
        <v>99</v>
      </c>
      <c r="C13819" s="1" t="s">
        <v>63</v>
      </c>
      <c r="D13819" s="1" t="s">
        <v>31</v>
      </c>
      <c r="E13819">
        <v>146</v>
      </c>
      <c r="F13819">
        <v>500</v>
      </c>
      <c r="G13819">
        <v>160</v>
      </c>
      <c r="H13819">
        <v>119</v>
      </c>
      <c r="I13819">
        <v>41</v>
      </c>
      <c r="J13819">
        <v>80000</v>
      </c>
      <c r="K13819" s="2">
        <v>45974</v>
      </c>
      <c r="L13819">
        <v>15</v>
      </c>
      <c r="M13819" s="1" t="s">
        <v>39</v>
      </c>
      <c r="N13819" s="1" t="s">
        <v>23</v>
      </c>
      <c r="O13819" s="1" t="s">
        <v>24</v>
      </c>
      <c r="P13819" s="1" t="s">
        <v>25</v>
      </c>
      <c r="Q13819" s="1" t="s">
        <v>26</v>
      </c>
      <c r="R13819" s="1" t="s">
        <v>27</v>
      </c>
    </row>
    <row r="13820" spans="1:18" x14ac:dyDescent="0.3">
      <c r="A13820" s="1" t="s">
        <v>13978</v>
      </c>
      <c r="B13820" s="1" t="s">
        <v>80</v>
      </c>
      <c r="C13820" s="1" t="s">
        <v>113</v>
      </c>
      <c r="D13820" s="1" t="s">
        <v>91</v>
      </c>
      <c r="E13820">
        <v>23</v>
      </c>
      <c r="F13820">
        <v>45000</v>
      </c>
      <c r="G13820">
        <v>43</v>
      </c>
      <c r="H13820">
        <v>9</v>
      </c>
      <c r="I13820">
        <v>34</v>
      </c>
      <c r="J13820">
        <v>1935000</v>
      </c>
      <c r="K13820" s="2">
        <v>45898</v>
      </c>
      <c r="L13820">
        <v>11</v>
      </c>
      <c r="M13820" s="1" t="s">
        <v>39</v>
      </c>
      <c r="N13820" s="1" t="s">
        <v>23</v>
      </c>
      <c r="O13820" s="1" t="s">
        <v>24</v>
      </c>
      <c r="P13820" s="1" t="s">
        <v>25</v>
      </c>
      <c r="Q13820" s="1" t="s">
        <v>59</v>
      </c>
      <c r="R13820" s="1" t="s">
        <v>27</v>
      </c>
    </row>
    <row r="13821" spans="1:18" x14ac:dyDescent="0.3">
      <c r="A13821" s="1" t="s">
        <v>13979</v>
      </c>
      <c r="B13821" s="1" t="s">
        <v>93</v>
      </c>
      <c r="C13821" s="1" t="s">
        <v>182</v>
      </c>
      <c r="D13821" s="1" t="s">
        <v>64</v>
      </c>
      <c r="E13821">
        <v>134</v>
      </c>
      <c r="F13821">
        <v>8000</v>
      </c>
      <c r="G13821">
        <v>151</v>
      </c>
      <c r="H13821">
        <v>105</v>
      </c>
      <c r="I13821">
        <v>46</v>
      </c>
      <c r="J13821">
        <v>1208000</v>
      </c>
      <c r="K13821" s="2">
        <v>45906</v>
      </c>
      <c r="L13821">
        <v>9</v>
      </c>
      <c r="M13821" s="1" t="s">
        <v>22</v>
      </c>
      <c r="N13821" s="1" t="s">
        <v>23</v>
      </c>
      <c r="O13821" s="1" t="s">
        <v>24</v>
      </c>
      <c r="P13821" s="1" t="s">
        <v>49</v>
      </c>
      <c r="Q13821" s="1" t="s">
        <v>26</v>
      </c>
      <c r="R13821" s="1" t="s">
        <v>27</v>
      </c>
    </row>
    <row r="13822" spans="1:18" x14ac:dyDescent="0.3">
      <c r="A13822" s="1" t="s">
        <v>13980</v>
      </c>
      <c r="B13822" s="1" t="s">
        <v>29</v>
      </c>
      <c r="C13822" s="1" t="s">
        <v>146</v>
      </c>
      <c r="D13822" s="1" t="s">
        <v>72</v>
      </c>
      <c r="E13822">
        <v>38</v>
      </c>
      <c r="F13822">
        <v>1800000</v>
      </c>
      <c r="G13822">
        <v>56</v>
      </c>
      <c r="H13822">
        <v>46</v>
      </c>
      <c r="I13822">
        <v>10</v>
      </c>
      <c r="J13822">
        <v>100800000</v>
      </c>
      <c r="K13822" s="2">
        <v>45706</v>
      </c>
      <c r="L13822">
        <v>11</v>
      </c>
      <c r="M13822" s="1" t="s">
        <v>39</v>
      </c>
      <c r="N13822" s="1" t="s">
        <v>43</v>
      </c>
      <c r="O13822" s="1" t="s">
        <v>33</v>
      </c>
      <c r="P13822" s="1" t="s">
        <v>25</v>
      </c>
      <c r="Q13822" s="1" t="s">
        <v>26</v>
      </c>
      <c r="R13822" s="1" t="s">
        <v>27</v>
      </c>
    </row>
    <row r="13823" spans="1:18" x14ac:dyDescent="0.3">
      <c r="A13823" s="1" t="s">
        <v>13981</v>
      </c>
      <c r="B13823" s="1" t="s">
        <v>99</v>
      </c>
      <c r="C13823" s="1" t="s">
        <v>94</v>
      </c>
      <c r="D13823" s="1" t="s">
        <v>48</v>
      </c>
      <c r="E13823">
        <v>130</v>
      </c>
      <c r="F13823">
        <v>45000</v>
      </c>
      <c r="G13823">
        <v>137</v>
      </c>
      <c r="H13823">
        <v>45</v>
      </c>
      <c r="I13823">
        <v>92</v>
      </c>
      <c r="J13823">
        <v>6165000</v>
      </c>
      <c r="K13823" s="2">
        <v>45947</v>
      </c>
      <c r="L13823">
        <v>3</v>
      </c>
      <c r="M13823" s="1" t="s">
        <v>55</v>
      </c>
      <c r="N13823" s="1" t="s">
        <v>43</v>
      </c>
      <c r="O13823" s="1" t="s">
        <v>44</v>
      </c>
      <c r="P13823" s="1" t="s">
        <v>49</v>
      </c>
      <c r="Q13823" s="1" t="s">
        <v>50</v>
      </c>
      <c r="R13823" s="1" t="s">
        <v>27</v>
      </c>
    </row>
    <row r="13824" spans="1:18" x14ac:dyDescent="0.3">
      <c r="A13824" s="1" t="s">
        <v>13982</v>
      </c>
      <c r="B13824" s="1" t="s">
        <v>99</v>
      </c>
      <c r="C13824" s="1" t="s">
        <v>476</v>
      </c>
      <c r="D13824" s="1" t="s">
        <v>54</v>
      </c>
      <c r="E13824">
        <v>37</v>
      </c>
      <c r="F13824">
        <v>1200</v>
      </c>
      <c r="G13824">
        <v>47</v>
      </c>
      <c r="H13824">
        <v>19</v>
      </c>
      <c r="I13824">
        <v>28</v>
      </c>
      <c r="J13824">
        <v>56400</v>
      </c>
      <c r="K13824" s="2">
        <v>45732</v>
      </c>
      <c r="L13824">
        <v>11</v>
      </c>
      <c r="M13824" s="1" t="s">
        <v>39</v>
      </c>
      <c r="N13824" s="1" t="s">
        <v>23</v>
      </c>
      <c r="O13824" s="1" t="s">
        <v>24</v>
      </c>
      <c r="P13824" s="1" t="s">
        <v>25</v>
      </c>
      <c r="Q13824" s="1" t="s">
        <v>26</v>
      </c>
      <c r="R13824" s="1" t="s">
        <v>27</v>
      </c>
    </row>
    <row r="13825" spans="1:18" x14ac:dyDescent="0.3">
      <c r="A13825" s="1" t="s">
        <v>13983</v>
      </c>
      <c r="B13825" s="1" t="s">
        <v>41</v>
      </c>
      <c r="C13825" s="1" t="s">
        <v>111</v>
      </c>
      <c r="D13825" s="1" t="s">
        <v>21</v>
      </c>
      <c r="E13825">
        <v>57</v>
      </c>
      <c r="F13825">
        <v>25000</v>
      </c>
      <c r="G13825">
        <v>69</v>
      </c>
      <c r="H13825">
        <v>53</v>
      </c>
      <c r="I13825">
        <v>16</v>
      </c>
      <c r="J13825">
        <v>1725000</v>
      </c>
      <c r="K13825" s="2">
        <v>45992</v>
      </c>
      <c r="L13825">
        <v>7</v>
      </c>
      <c r="M13825" s="1" t="s">
        <v>22</v>
      </c>
      <c r="N13825" s="1" t="s">
        <v>23</v>
      </c>
      <c r="O13825" s="1" t="s">
        <v>44</v>
      </c>
      <c r="P13825" s="1" t="s">
        <v>25</v>
      </c>
      <c r="Q13825" s="1" t="s">
        <v>59</v>
      </c>
      <c r="R13825" s="1" t="s">
        <v>27</v>
      </c>
    </row>
    <row r="13826" spans="1:18" x14ac:dyDescent="0.3">
      <c r="A13826" s="1" t="s">
        <v>13984</v>
      </c>
      <c r="B13826" s="1" t="s">
        <v>133</v>
      </c>
      <c r="C13826" s="1" t="s">
        <v>344</v>
      </c>
      <c r="D13826" s="1" t="s">
        <v>58</v>
      </c>
      <c r="E13826">
        <v>55</v>
      </c>
      <c r="F13826">
        <v>18000</v>
      </c>
      <c r="G13826">
        <v>63</v>
      </c>
      <c r="H13826">
        <v>17</v>
      </c>
      <c r="I13826">
        <v>46</v>
      </c>
      <c r="J13826">
        <v>1134000</v>
      </c>
      <c r="K13826" s="2">
        <v>45827</v>
      </c>
      <c r="L13826">
        <v>12</v>
      </c>
      <c r="M13826" s="1" t="s">
        <v>39</v>
      </c>
      <c r="N13826" s="1" t="s">
        <v>32</v>
      </c>
      <c r="O13826" s="1" t="s">
        <v>24</v>
      </c>
      <c r="P13826" s="1" t="s">
        <v>25</v>
      </c>
      <c r="Q13826" s="1" t="s">
        <v>59</v>
      </c>
      <c r="R13826" s="1" t="s">
        <v>27</v>
      </c>
    </row>
    <row r="13827" spans="1:18" x14ac:dyDescent="0.3">
      <c r="A13827" s="1" t="s">
        <v>13985</v>
      </c>
      <c r="B13827" s="1" t="s">
        <v>46</v>
      </c>
      <c r="C13827" s="1" t="s">
        <v>170</v>
      </c>
      <c r="D13827" s="1" t="s">
        <v>91</v>
      </c>
      <c r="E13827">
        <v>72</v>
      </c>
      <c r="F13827">
        <v>45000</v>
      </c>
      <c r="G13827">
        <v>97</v>
      </c>
      <c r="H13827">
        <v>57</v>
      </c>
      <c r="I13827">
        <v>40</v>
      </c>
      <c r="J13827">
        <v>4365000</v>
      </c>
      <c r="K13827" s="2">
        <v>45754</v>
      </c>
      <c r="L13827">
        <v>9</v>
      </c>
      <c r="M13827" s="1" t="s">
        <v>22</v>
      </c>
      <c r="N13827" s="1" t="s">
        <v>32</v>
      </c>
      <c r="O13827" s="1" t="s">
        <v>24</v>
      </c>
      <c r="P13827" s="1" t="s">
        <v>25</v>
      </c>
      <c r="Q13827" s="1" t="s">
        <v>26</v>
      </c>
      <c r="R13827" s="1" t="s">
        <v>59</v>
      </c>
    </row>
    <row r="13828" spans="1:18" x14ac:dyDescent="0.3">
      <c r="A13828" s="1" t="s">
        <v>13986</v>
      </c>
      <c r="B13828" s="1" t="s">
        <v>46</v>
      </c>
      <c r="C13828" s="1" t="s">
        <v>84</v>
      </c>
      <c r="D13828" s="1" t="s">
        <v>48</v>
      </c>
      <c r="E13828">
        <v>43</v>
      </c>
      <c r="F13828">
        <v>180000</v>
      </c>
      <c r="G13828">
        <v>51</v>
      </c>
      <c r="H13828">
        <v>20</v>
      </c>
      <c r="I13828">
        <v>31</v>
      </c>
      <c r="J13828">
        <v>9180000</v>
      </c>
      <c r="K13828" s="2">
        <v>45954</v>
      </c>
      <c r="L13828">
        <v>3</v>
      </c>
      <c r="M13828" s="1" t="s">
        <v>55</v>
      </c>
      <c r="N13828" s="1" t="s">
        <v>23</v>
      </c>
      <c r="O13828" s="1" t="s">
        <v>44</v>
      </c>
      <c r="P13828" s="1" t="s">
        <v>25</v>
      </c>
      <c r="Q13828" s="1" t="s">
        <v>26</v>
      </c>
      <c r="R13828" s="1" t="s">
        <v>27</v>
      </c>
    </row>
    <row r="13829" spans="1:18" x14ac:dyDescent="0.3">
      <c r="A13829" s="1" t="s">
        <v>13987</v>
      </c>
      <c r="B13829" s="1" t="s">
        <v>133</v>
      </c>
      <c r="C13829" s="1" t="s">
        <v>679</v>
      </c>
      <c r="D13829" s="1" t="s">
        <v>38</v>
      </c>
      <c r="E13829">
        <v>134</v>
      </c>
      <c r="F13829">
        <v>25000</v>
      </c>
      <c r="G13829">
        <v>145</v>
      </c>
      <c r="H13829">
        <v>5</v>
      </c>
      <c r="I13829">
        <v>140</v>
      </c>
      <c r="J13829">
        <v>3625000</v>
      </c>
      <c r="K13829" s="2">
        <v>45917</v>
      </c>
      <c r="L13829">
        <v>12</v>
      </c>
      <c r="M13829" s="1" t="s">
        <v>39</v>
      </c>
      <c r="N13829" s="1" t="s">
        <v>32</v>
      </c>
      <c r="O13829" s="1" t="s">
        <v>44</v>
      </c>
      <c r="P13829" s="1" t="s">
        <v>25</v>
      </c>
      <c r="Q13829" s="1" t="s">
        <v>59</v>
      </c>
      <c r="R13829" s="1" t="s">
        <v>27</v>
      </c>
    </row>
    <row r="13830" spans="1:18" x14ac:dyDescent="0.3">
      <c r="A13830" s="1" t="s">
        <v>13988</v>
      </c>
      <c r="B13830" s="1" t="s">
        <v>83</v>
      </c>
      <c r="C13830" s="1" t="s">
        <v>125</v>
      </c>
      <c r="D13830" s="1" t="s">
        <v>38</v>
      </c>
      <c r="E13830">
        <v>129</v>
      </c>
      <c r="F13830">
        <v>4500</v>
      </c>
      <c r="G13830">
        <v>145</v>
      </c>
      <c r="H13830">
        <v>119</v>
      </c>
      <c r="I13830">
        <v>26</v>
      </c>
      <c r="J13830">
        <v>652500</v>
      </c>
      <c r="K13830" s="2">
        <v>45903</v>
      </c>
      <c r="L13830">
        <v>2</v>
      </c>
      <c r="M13830" s="1" t="s">
        <v>55</v>
      </c>
      <c r="N13830" s="1" t="s">
        <v>32</v>
      </c>
      <c r="O13830" s="1" t="s">
        <v>33</v>
      </c>
      <c r="P13830" s="1" t="s">
        <v>25</v>
      </c>
      <c r="Q13830" s="1" t="s">
        <v>26</v>
      </c>
      <c r="R13830" s="1" t="s">
        <v>27</v>
      </c>
    </row>
    <row r="13831" spans="1:18" x14ac:dyDescent="0.3">
      <c r="A13831" s="1" t="s">
        <v>13989</v>
      </c>
      <c r="B13831" s="1" t="s">
        <v>104</v>
      </c>
      <c r="C13831" s="1" t="s">
        <v>102</v>
      </c>
      <c r="D13831" s="1" t="s">
        <v>58</v>
      </c>
      <c r="E13831">
        <v>123</v>
      </c>
      <c r="F13831">
        <v>250000</v>
      </c>
      <c r="G13831">
        <v>144</v>
      </c>
      <c r="H13831">
        <v>80</v>
      </c>
      <c r="I13831">
        <v>64</v>
      </c>
      <c r="J13831">
        <v>36000000</v>
      </c>
      <c r="K13831" s="2">
        <v>45976</v>
      </c>
      <c r="L13831">
        <v>14</v>
      </c>
      <c r="M13831" s="1" t="s">
        <v>39</v>
      </c>
      <c r="N13831" s="1" t="s">
        <v>32</v>
      </c>
      <c r="O13831" s="1" t="s">
        <v>44</v>
      </c>
      <c r="P13831" s="1" t="s">
        <v>25</v>
      </c>
      <c r="Q13831" s="1" t="s">
        <v>26</v>
      </c>
      <c r="R13831" s="1" t="s">
        <v>27</v>
      </c>
    </row>
    <row r="13832" spans="1:18" x14ac:dyDescent="0.3">
      <c r="A13832" s="1" t="s">
        <v>13990</v>
      </c>
      <c r="B13832" s="1" t="s">
        <v>52</v>
      </c>
      <c r="C13832" s="1" t="s">
        <v>320</v>
      </c>
      <c r="D13832" s="1" t="s">
        <v>91</v>
      </c>
      <c r="E13832">
        <v>103</v>
      </c>
      <c r="F13832">
        <v>1800</v>
      </c>
      <c r="G13832">
        <v>118</v>
      </c>
      <c r="H13832">
        <v>34</v>
      </c>
      <c r="I13832">
        <v>84</v>
      </c>
      <c r="J13832">
        <v>212400</v>
      </c>
      <c r="K13832" s="2">
        <v>45854</v>
      </c>
      <c r="L13832">
        <v>5</v>
      </c>
      <c r="M13832" s="1" t="s">
        <v>55</v>
      </c>
      <c r="N13832" s="1" t="s">
        <v>23</v>
      </c>
      <c r="O13832" s="1" t="s">
        <v>24</v>
      </c>
      <c r="P13832" s="1" t="s">
        <v>25</v>
      </c>
      <c r="Q13832" s="1" t="s">
        <v>26</v>
      </c>
      <c r="R13832" s="1" t="s">
        <v>27</v>
      </c>
    </row>
    <row r="13833" spans="1:18" x14ac:dyDescent="0.3">
      <c r="A13833" s="1" t="s">
        <v>13991</v>
      </c>
      <c r="B13833" s="1" t="s">
        <v>104</v>
      </c>
      <c r="C13833" s="1" t="s">
        <v>81</v>
      </c>
      <c r="D13833" s="1" t="s">
        <v>54</v>
      </c>
      <c r="E13833">
        <v>64</v>
      </c>
      <c r="F13833">
        <v>8500</v>
      </c>
      <c r="G13833">
        <v>64</v>
      </c>
      <c r="H13833">
        <v>29</v>
      </c>
      <c r="I13833">
        <v>35</v>
      </c>
      <c r="J13833">
        <v>544000</v>
      </c>
      <c r="K13833" s="2">
        <v>45661</v>
      </c>
      <c r="L13833">
        <v>9</v>
      </c>
      <c r="M13833" s="1" t="s">
        <v>22</v>
      </c>
      <c r="N13833" s="1" t="s">
        <v>23</v>
      </c>
      <c r="O13833" s="1" t="s">
        <v>33</v>
      </c>
      <c r="P13833" s="1" t="s">
        <v>25</v>
      </c>
      <c r="Q13833" s="1" t="s">
        <v>50</v>
      </c>
      <c r="R13833" s="1" t="s">
        <v>27</v>
      </c>
    </row>
    <row r="13834" spans="1:18" x14ac:dyDescent="0.3">
      <c r="A13834" s="1" t="s">
        <v>13992</v>
      </c>
      <c r="B13834" s="1" t="s">
        <v>99</v>
      </c>
      <c r="C13834" s="1" t="s">
        <v>194</v>
      </c>
      <c r="D13834" s="1" t="s">
        <v>91</v>
      </c>
      <c r="E13834">
        <v>30</v>
      </c>
      <c r="F13834">
        <v>1800</v>
      </c>
      <c r="G13834">
        <v>39</v>
      </c>
      <c r="H13834">
        <v>28</v>
      </c>
      <c r="I13834">
        <v>11</v>
      </c>
      <c r="J13834">
        <v>70200</v>
      </c>
      <c r="K13834" s="2">
        <v>45802</v>
      </c>
      <c r="L13834">
        <v>13</v>
      </c>
      <c r="M13834" s="1" t="s">
        <v>39</v>
      </c>
      <c r="N13834" s="1" t="s">
        <v>23</v>
      </c>
      <c r="O13834" s="1" t="s">
        <v>85</v>
      </c>
      <c r="P13834" s="1" t="s">
        <v>25</v>
      </c>
      <c r="Q13834" s="1" t="s">
        <v>59</v>
      </c>
      <c r="R13834" s="1" t="s">
        <v>27</v>
      </c>
    </row>
    <row r="13835" spans="1:18" x14ac:dyDescent="0.3">
      <c r="A13835" s="1" t="s">
        <v>13993</v>
      </c>
      <c r="B13835" s="1" t="s">
        <v>80</v>
      </c>
      <c r="C13835" s="1" t="s">
        <v>90</v>
      </c>
      <c r="D13835" s="1" t="s">
        <v>21</v>
      </c>
      <c r="E13835">
        <v>129</v>
      </c>
      <c r="F13835">
        <v>8500</v>
      </c>
      <c r="G13835">
        <v>153</v>
      </c>
      <c r="H13835">
        <v>27</v>
      </c>
      <c r="I13835">
        <v>126</v>
      </c>
      <c r="J13835">
        <v>1300500</v>
      </c>
      <c r="K13835" s="2">
        <v>45814</v>
      </c>
      <c r="L13835">
        <v>8</v>
      </c>
      <c r="M13835" s="1" t="s">
        <v>22</v>
      </c>
      <c r="N13835" s="1" t="s">
        <v>43</v>
      </c>
      <c r="O13835" s="1" t="s">
        <v>24</v>
      </c>
      <c r="P13835" s="1" t="s">
        <v>25</v>
      </c>
      <c r="Q13835" s="1" t="s">
        <v>26</v>
      </c>
      <c r="R13835" s="1" t="s">
        <v>27</v>
      </c>
    </row>
    <row r="13836" spans="1:18" x14ac:dyDescent="0.3">
      <c r="A13836" s="1" t="s">
        <v>13994</v>
      </c>
      <c r="B13836" s="1" t="s">
        <v>29</v>
      </c>
      <c r="C13836" s="1" t="s">
        <v>200</v>
      </c>
      <c r="D13836" s="1" t="s">
        <v>21</v>
      </c>
      <c r="E13836">
        <v>47</v>
      </c>
      <c r="F13836">
        <v>400</v>
      </c>
      <c r="G13836">
        <v>68</v>
      </c>
      <c r="H13836">
        <v>9</v>
      </c>
      <c r="I13836">
        <v>59</v>
      </c>
      <c r="J13836">
        <v>27200</v>
      </c>
      <c r="K13836" s="2">
        <v>45834</v>
      </c>
      <c r="L13836">
        <v>5</v>
      </c>
      <c r="M13836" s="1" t="s">
        <v>55</v>
      </c>
      <c r="N13836" s="1" t="s">
        <v>43</v>
      </c>
      <c r="O13836" s="1" t="s">
        <v>24</v>
      </c>
      <c r="P13836" s="1" t="s">
        <v>25</v>
      </c>
      <c r="Q13836" s="1" t="s">
        <v>26</v>
      </c>
      <c r="R13836" s="1" t="s">
        <v>27</v>
      </c>
    </row>
    <row r="13837" spans="1:18" x14ac:dyDescent="0.3">
      <c r="A13837" s="1" t="s">
        <v>13995</v>
      </c>
      <c r="B13837" s="1" t="s">
        <v>83</v>
      </c>
      <c r="C13837" s="1" t="s">
        <v>261</v>
      </c>
      <c r="D13837" s="1" t="s">
        <v>58</v>
      </c>
      <c r="E13837">
        <v>150</v>
      </c>
      <c r="F13837">
        <v>85000</v>
      </c>
      <c r="G13837">
        <v>168</v>
      </c>
      <c r="H13837">
        <v>22</v>
      </c>
      <c r="I13837">
        <v>146</v>
      </c>
      <c r="J13837">
        <v>14280000</v>
      </c>
      <c r="K13837" s="2">
        <v>45952</v>
      </c>
      <c r="L13837">
        <v>15</v>
      </c>
      <c r="M13837" s="1" t="s">
        <v>39</v>
      </c>
      <c r="N13837" s="1" t="s">
        <v>23</v>
      </c>
      <c r="O13837" s="1" t="s">
        <v>44</v>
      </c>
      <c r="P13837" s="1" t="s">
        <v>25</v>
      </c>
      <c r="Q13837" s="1" t="s">
        <v>26</v>
      </c>
      <c r="R13837" s="1" t="s">
        <v>27</v>
      </c>
    </row>
    <row r="13838" spans="1:18" x14ac:dyDescent="0.3">
      <c r="A13838" s="1" t="s">
        <v>13996</v>
      </c>
      <c r="B13838" s="1" t="s">
        <v>19</v>
      </c>
      <c r="C13838" s="1" t="s">
        <v>301</v>
      </c>
      <c r="D13838" s="1" t="s">
        <v>54</v>
      </c>
      <c r="E13838">
        <v>67</v>
      </c>
      <c r="F13838">
        <v>9000</v>
      </c>
      <c r="G13838">
        <v>80</v>
      </c>
      <c r="H13838">
        <v>61</v>
      </c>
      <c r="I13838">
        <v>19</v>
      </c>
      <c r="J13838">
        <v>720000</v>
      </c>
      <c r="K13838" s="2">
        <v>45879</v>
      </c>
      <c r="L13838">
        <v>13</v>
      </c>
      <c r="M13838" s="1" t="s">
        <v>39</v>
      </c>
      <c r="N13838" s="1" t="s">
        <v>23</v>
      </c>
      <c r="O13838" s="1" t="s">
        <v>24</v>
      </c>
      <c r="P13838" s="1" t="s">
        <v>25</v>
      </c>
      <c r="Q13838" s="1" t="s">
        <v>26</v>
      </c>
      <c r="R13838" s="1" t="s">
        <v>27</v>
      </c>
    </row>
    <row r="13839" spans="1:18" x14ac:dyDescent="0.3">
      <c r="A13839" s="1" t="s">
        <v>13997</v>
      </c>
      <c r="B13839" s="1" t="s">
        <v>66</v>
      </c>
      <c r="C13839" s="1" t="s">
        <v>30</v>
      </c>
      <c r="D13839" s="1" t="s">
        <v>67</v>
      </c>
      <c r="E13839">
        <v>124</v>
      </c>
      <c r="F13839">
        <v>12000</v>
      </c>
      <c r="G13839">
        <v>136</v>
      </c>
      <c r="H13839">
        <v>80</v>
      </c>
      <c r="I13839">
        <v>56</v>
      </c>
      <c r="J13839">
        <v>1632000</v>
      </c>
      <c r="K13839" s="2">
        <v>45897</v>
      </c>
      <c r="L13839">
        <v>9</v>
      </c>
      <c r="M13839" s="1" t="s">
        <v>22</v>
      </c>
      <c r="N13839" s="1" t="s">
        <v>23</v>
      </c>
      <c r="O13839" s="1" t="s">
        <v>24</v>
      </c>
      <c r="P13839" s="1" t="s">
        <v>25</v>
      </c>
      <c r="Q13839" s="1" t="s">
        <v>26</v>
      </c>
      <c r="R13839" s="1" t="s">
        <v>27</v>
      </c>
    </row>
    <row r="13840" spans="1:18" x14ac:dyDescent="0.3">
      <c r="A13840" s="1" t="s">
        <v>13998</v>
      </c>
      <c r="B13840" s="1" t="s">
        <v>29</v>
      </c>
      <c r="C13840" s="1" t="s">
        <v>42</v>
      </c>
      <c r="D13840" s="1" t="s">
        <v>64</v>
      </c>
      <c r="E13840">
        <v>73</v>
      </c>
      <c r="F13840">
        <v>2200</v>
      </c>
      <c r="G13840">
        <v>84</v>
      </c>
      <c r="H13840">
        <v>12</v>
      </c>
      <c r="I13840">
        <v>72</v>
      </c>
      <c r="J13840">
        <v>184800</v>
      </c>
      <c r="K13840" s="2">
        <v>45986</v>
      </c>
      <c r="L13840">
        <v>8</v>
      </c>
      <c r="M13840" s="1" t="s">
        <v>22</v>
      </c>
      <c r="N13840" s="1" t="s">
        <v>43</v>
      </c>
      <c r="O13840" s="1" t="s">
        <v>44</v>
      </c>
      <c r="P13840" s="1" t="s">
        <v>49</v>
      </c>
      <c r="Q13840" s="1" t="s">
        <v>59</v>
      </c>
      <c r="R13840" s="1" t="s">
        <v>27</v>
      </c>
    </row>
    <row r="13841" spans="1:18" x14ac:dyDescent="0.3">
      <c r="A13841" s="1" t="s">
        <v>13999</v>
      </c>
      <c r="B13841" s="1" t="s">
        <v>83</v>
      </c>
      <c r="C13841" s="1" t="s">
        <v>146</v>
      </c>
      <c r="D13841" s="1" t="s">
        <v>72</v>
      </c>
      <c r="E13841">
        <v>53</v>
      </c>
      <c r="F13841">
        <v>1800000</v>
      </c>
      <c r="G13841">
        <v>72</v>
      </c>
      <c r="H13841">
        <v>40</v>
      </c>
      <c r="I13841">
        <v>32</v>
      </c>
      <c r="J13841">
        <v>129600000</v>
      </c>
      <c r="K13841" s="2">
        <v>46004</v>
      </c>
      <c r="L13841">
        <v>9</v>
      </c>
      <c r="M13841" s="1" t="s">
        <v>22</v>
      </c>
      <c r="N13841" s="1" t="s">
        <v>23</v>
      </c>
      <c r="O13841" s="1" t="s">
        <v>24</v>
      </c>
      <c r="P13841" s="1" t="s">
        <v>25</v>
      </c>
      <c r="Q13841" s="1" t="s">
        <v>26</v>
      </c>
      <c r="R13841" s="1" t="s">
        <v>59</v>
      </c>
    </row>
    <row r="13842" spans="1:18" x14ac:dyDescent="0.3">
      <c r="A13842" s="1" t="s">
        <v>14000</v>
      </c>
      <c r="B13842" s="1" t="s">
        <v>29</v>
      </c>
      <c r="C13842" s="1" t="s">
        <v>268</v>
      </c>
      <c r="D13842" s="1" t="s">
        <v>64</v>
      </c>
      <c r="E13842">
        <v>118</v>
      </c>
      <c r="F13842">
        <v>6000</v>
      </c>
      <c r="G13842">
        <v>129</v>
      </c>
      <c r="H13842">
        <v>118</v>
      </c>
      <c r="I13842">
        <v>11</v>
      </c>
      <c r="J13842">
        <v>774000</v>
      </c>
      <c r="K13842" s="2">
        <v>45910</v>
      </c>
      <c r="L13842">
        <v>6</v>
      </c>
      <c r="M13842" s="1" t="s">
        <v>22</v>
      </c>
      <c r="N13842" s="1" t="s">
        <v>23</v>
      </c>
      <c r="O13842" s="1" t="s">
        <v>24</v>
      </c>
      <c r="P13842" s="1" t="s">
        <v>49</v>
      </c>
      <c r="Q13842" s="1" t="s">
        <v>26</v>
      </c>
      <c r="R13842" s="1" t="s">
        <v>34</v>
      </c>
    </row>
    <row r="13843" spans="1:18" x14ac:dyDescent="0.3">
      <c r="A13843" s="1" t="s">
        <v>14001</v>
      </c>
      <c r="B13843" s="1" t="s">
        <v>46</v>
      </c>
      <c r="C13843" s="1" t="s">
        <v>140</v>
      </c>
      <c r="D13843" s="1" t="s">
        <v>67</v>
      </c>
      <c r="E13843">
        <v>77</v>
      </c>
      <c r="F13843">
        <v>12000</v>
      </c>
      <c r="G13843">
        <v>104</v>
      </c>
      <c r="H13843">
        <v>20</v>
      </c>
      <c r="I13843">
        <v>84</v>
      </c>
      <c r="J13843">
        <v>1248000</v>
      </c>
      <c r="K13843" s="2">
        <v>45719</v>
      </c>
      <c r="L13843">
        <v>12</v>
      </c>
      <c r="M13843" s="1" t="s">
        <v>39</v>
      </c>
      <c r="N13843" s="1" t="s">
        <v>23</v>
      </c>
      <c r="O13843" s="1" t="s">
        <v>85</v>
      </c>
      <c r="P13843" s="1" t="s">
        <v>25</v>
      </c>
      <c r="Q13843" s="1" t="s">
        <v>26</v>
      </c>
      <c r="R13843" s="1" t="s">
        <v>27</v>
      </c>
    </row>
    <row r="13844" spans="1:18" x14ac:dyDescent="0.3">
      <c r="A13844" s="1" t="s">
        <v>14002</v>
      </c>
      <c r="B13844" s="1" t="s">
        <v>99</v>
      </c>
      <c r="C13844" s="1" t="s">
        <v>231</v>
      </c>
      <c r="D13844" s="1" t="s">
        <v>58</v>
      </c>
      <c r="E13844">
        <v>51</v>
      </c>
      <c r="F13844">
        <v>12000</v>
      </c>
      <c r="G13844">
        <v>58</v>
      </c>
      <c r="H13844">
        <v>20</v>
      </c>
      <c r="I13844">
        <v>38</v>
      </c>
      <c r="J13844">
        <v>696000</v>
      </c>
      <c r="K13844" s="2">
        <v>45891</v>
      </c>
      <c r="L13844">
        <v>13</v>
      </c>
      <c r="M13844" s="1" t="s">
        <v>39</v>
      </c>
      <c r="N13844" s="1" t="s">
        <v>23</v>
      </c>
      <c r="O13844" s="1" t="s">
        <v>44</v>
      </c>
      <c r="P13844" s="1" t="s">
        <v>25</v>
      </c>
      <c r="Q13844" s="1" t="s">
        <v>50</v>
      </c>
      <c r="R13844" s="1" t="s">
        <v>34</v>
      </c>
    </row>
    <row r="13845" spans="1:18" x14ac:dyDescent="0.3">
      <c r="A13845" s="1" t="s">
        <v>14003</v>
      </c>
      <c r="B13845" s="1" t="s">
        <v>99</v>
      </c>
      <c r="C13845" s="1" t="s">
        <v>294</v>
      </c>
      <c r="D13845" s="1" t="s">
        <v>64</v>
      </c>
      <c r="E13845">
        <v>140</v>
      </c>
      <c r="F13845">
        <v>9000</v>
      </c>
      <c r="G13845">
        <v>146</v>
      </c>
      <c r="H13845">
        <v>122</v>
      </c>
      <c r="I13845">
        <v>24</v>
      </c>
      <c r="J13845">
        <v>1314000</v>
      </c>
      <c r="K13845" s="2">
        <v>45761</v>
      </c>
      <c r="L13845">
        <v>8</v>
      </c>
      <c r="M13845" s="1" t="s">
        <v>22</v>
      </c>
      <c r="N13845" s="1" t="s">
        <v>43</v>
      </c>
      <c r="O13845" s="1" t="s">
        <v>33</v>
      </c>
      <c r="P13845" s="1" t="s">
        <v>25</v>
      </c>
      <c r="Q13845" s="1" t="s">
        <v>26</v>
      </c>
      <c r="R13845" s="1" t="s">
        <v>27</v>
      </c>
    </row>
    <row r="13846" spans="1:18" x14ac:dyDescent="0.3">
      <c r="A13846" s="1" t="s">
        <v>14004</v>
      </c>
      <c r="B13846" s="1" t="s">
        <v>99</v>
      </c>
      <c r="C13846" s="1" t="s">
        <v>402</v>
      </c>
      <c r="D13846" s="1" t="s">
        <v>48</v>
      </c>
      <c r="E13846">
        <v>101</v>
      </c>
      <c r="F13846">
        <v>2500</v>
      </c>
      <c r="G13846">
        <v>118</v>
      </c>
      <c r="H13846">
        <v>102</v>
      </c>
      <c r="I13846">
        <v>16</v>
      </c>
      <c r="J13846">
        <v>295000</v>
      </c>
      <c r="K13846" s="2">
        <v>45687</v>
      </c>
      <c r="L13846">
        <v>15</v>
      </c>
      <c r="M13846" s="1" t="s">
        <v>39</v>
      </c>
      <c r="N13846" s="1" t="s">
        <v>23</v>
      </c>
      <c r="O13846" s="1" t="s">
        <v>33</v>
      </c>
      <c r="P13846" s="1" t="s">
        <v>25</v>
      </c>
      <c r="Q13846" s="1" t="s">
        <v>26</v>
      </c>
      <c r="R13846" s="1" t="s">
        <v>27</v>
      </c>
    </row>
    <row r="13847" spans="1:18" x14ac:dyDescent="0.3">
      <c r="A13847" s="1" t="s">
        <v>14005</v>
      </c>
      <c r="B13847" s="1" t="s">
        <v>41</v>
      </c>
      <c r="C13847" s="1" t="s">
        <v>213</v>
      </c>
      <c r="D13847" s="1" t="s">
        <v>48</v>
      </c>
      <c r="E13847">
        <v>74</v>
      </c>
      <c r="F13847">
        <v>55000</v>
      </c>
      <c r="G13847">
        <v>74</v>
      </c>
      <c r="H13847">
        <v>47</v>
      </c>
      <c r="I13847">
        <v>27</v>
      </c>
      <c r="J13847">
        <v>4070000</v>
      </c>
      <c r="K13847" s="2">
        <v>45997</v>
      </c>
      <c r="L13847">
        <v>3</v>
      </c>
      <c r="M13847" s="1" t="s">
        <v>55</v>
      </c>
      <c r="N13847" s="1" t="s">
        <v>43</v>
      </c>
      <c r="O13847" s="1" t="s">
        <v>44</v>
      </c>
      <c r="P13847" s="1" t="s">
        <v>49</v>
      </c>
      <c r="Q13847" s="1" t="s">
        <v>26</v>
      </c>
      <c r="R13847" s="1" t="s">
        <v>27</v>
      </c>
    </row>
    <row r="13848" spans="1:18" x14ac:dyDescent="0.3">
      <c r="A13848" s="1" t="s">
        <v>14006</v>
      </c>
      <c r="B13848" s="1" t="s">
        <v>19</v>
      </c>
      <c r="C13848" s="1" t="s">
        <v>215</v>
      </c>
      <c r="D13848" s="1" t="s">
        <v>54</v>
      </c>
      <c r="E13848">
        <v>64</v>
      </c>
      <c r="F13848">
        <v>350000</v>
      </c>
      <c r="G13848">
        <v>67</v>
      </c>
      <c r="H13848">
        <v>21</v>
      </c>
      <c r="I13848">
        <v>46</v>
      </c>
      <c r="J13848">
        <v>23450000</v>
      </c>
      <c r="K13848" s="2">
        <v>45854</v>
      </c>
      <c r="L13848">
        <v>9</v>
      </c>
      <c r="M13848" s="1" t="s">
        <v>22</v>
      </c>
      <c r="N13848" s="1" t="s">
        <v>23</v>
      </c>
      <c r="O13848" s="1" t="s">
        <v>24</v>
      </c>
      <c r="P13848" s="1" t="s">
        <v>25</v>
      </c>
      <c r="Q13848" s="1" t="s">
        <v>26</v>
      </c>
      <c r="R13848" s="1" t="s">
        <v>27</v>
      </c>
    </row>
    <row r="13849" spans="1:18" x14ac:dyDescent="0.3">
      <c r="A13849" s="1" t="s">
        <v>14007</v>
      </c>
      <c r="B13849" s="1" t="s">
        <v>36</v>
      </c>
      <c r="C13849" s="1" t="s">
        <v>127</v>
      </c>
      <c r="D13849" s="1" t="s">
        <v>64</v>
      </c>
      <c r="E13849">
        <v>108</v>
      </c>
      <c r="F13849">
        <v>35000</v>
      </c>
      <c r="G13849">
        <v>124</v>
      </c>
      <c r="H13849">
        <v>18</v>
      </c>
      <c r="I13849">
        <v>106</v>
      </c>
      <c r="J13849">
        <v>4340000</v>
      </c>
      <c r="K13849" s="2">
        <v>45974</v>
      </c>
      <c r="L13849">
        <v>7</v>
      </c>
      <c r="M13849" s="1" t="s">
        <v>22</v>
      </c>
      <c r="N13849" s="1" t="s">
        <v>23</v>
      </c>
      <c r="O13849" s="1" t="s">
        <v>44</v>
      </c>
      <c r="P13849" s="1" t="s">
        <v>25</v>
      </c>
      <c r="Q13849" s="1" t="s">
        <v>59</v>
      </c>
      <c r="R13849" s="1" t="s">
        <v>27</v>
      </c>
    </row>
    <row r="13850" spans="1:18" x14ac:dyDescent="0.3">
      <c r="A13850" s="1" t="s">
        <v>14008</v>
      </c>
      <c r="B13850" s="1" t="s">
        <v>99</v>
      </c>
      <c r="C13850" s="1" t="s">
        <v>284</v>
      </c>
      <c r="D13850" s="1" t="s">
        <v>72</v>
      </c>
      <c r="E13850">
        <v>147</v>
      </c>
      <c r="F13850">
        <v>2800</v>
      </c>
      <c r="G13850">
        <v>149</v>
      </c>
      <c r="H13850">
        <v>121</v>
      </c>
      <c r="I13850">
        <v>28</v>
      </c>
      <c r="J13850">
        <v>417200</v>
      </c>
      <c r="K13850" s="2">
        <v>45904</v>
      </c>
      <c r="L13850">
        <v>4</v>
      </c>
      <c r="M13850" s="1" t="s">
        <v>55</v>
      </c>
      <c r="N13850" s="1" t="s">
        <v>23</v>
      </c>
      <c r="O13850" s="1" t="s">
        <v>33</v>
      </c>
      <c r="P13850" s="1" t="s">
        <v>25</v>
      </c>
      <c r="Q13850" s="1" t="s">
        <v>26</v>
      </c>
      <c r="R13850" s="1" t="s">
        <v>27</v>
      </c>
    </row>
    <row r="13851" spans="1:18" x14ac:dyDescent="0.3">
      <c r="A13851" s="1" t="s">
        <v>14009</v>
      </c>
      <c r="B13851" s="1" t="s">
        <v>87</v>
      </c>
      <c r="C13851" s="1" t="s">
        <v>78</v>
      </c>
      <c r="D13851" s="1" t="s">
        <v>91</v>
      </c>
      <c r="E13851">
        <v>138</v>
      </c>
      <c r="F13851">
        <v>150000</v>
      </c>
      <c r="G13851">
        <v>138</v>
      </c>
      <c r="H13851">
        <v>39</v>
      </c>
      <c r="I13851">
        <v>99</v>
      </c>
      <c r="J13851">
        <v>20700000</v>
      </c>
      <c r="K13851" s="2">
        <v>45787</v>
      </c>
      <c r="L13851">
        <v>2</v>
      </c>
      <c r="M13851" s="1" t="s">
        <v>55</v>
      </c>
      <c r="N13851" s="1" t="s">
        <v>23</v>
      </c>
      <c r="O13851" s="1" t="s">
        <v>44</v>
      </c>
      <c r="P13851" s="1" t="s">
        <v>49</v>
      </c>
      <c r="Q13851" s="1" t="s">
        <v>26</v>
      </c>
      <c r="R13851" s="1" t="s">
        <v>27</v>
      </c>
    </row>
    <row r="13852" spans="1:18" x14ac:dyDescent="0.3">
      <c r="A13852" s="1" t="s">
        <v>14010</v>
      </c>
      <c r="B13852" s="1" t="s">
        <v>83</v>
      </c>
      <c r="C13852" s="1" t="s">
        <v>415</v>
      </c>
      <c r="D13852" s="1" t="s">
        <v>91</v>
      </c>
      <c r="E13852">
        <v>65</v>
      </c>
      <c r="F13852">
        <v>12000</v>
      </c>
      <c r="G13852">
        <v>75</v>
      </c>
      <c r="H13852">
        <v>11</v>
      </c>
      <c r="I13852">
        <v>64</v>
      </c>
      <c r="J13852">
        <v>900000</v>
      </c>
      <c r="K13852" s="2">
        <v>45949</v>
      </c>
      <c r="L13852">
        <v>4</v>
      </c>
      <c r="M13852" s="1" t="s">
        <v>55</v>
      </c>
      <c r="N13852" s="1" t="s">
        <v>43</v>
      </c>
      <c r="O13852" s="1" t="s">
        <v>24</v>
      </c>
      <c r="P13852" s="1" t="s">
        <v>25</v>
      </c>
      <c r="Q13852" s="1" t="s">
        <v>50</v>
      </c>
      <c r="R13852" s="1" t="s">
        <v>27</v>
      </c>
    </row>
    <row r="13853" spans="1:18" x14ac:dyDescent="0.3">
      <c r="A13853" s="1" t="s">
        <v>14011</v>
      </c>
      <c r="B13853" s="1" t="s">
        <v>46</v>
      </c>
      <c r="C13853" s="1" t="s">
        <v>71</v>
      </c>
      <c r="D13853" s="1" t="s">
        <v>64</v>
      </c>
      <c r="E13853">
        <v>150</v>
      </c>
      <c r="F13853">
        <v>3500</v>
      </c>
      <c r="G13853">
        <v>167</v>
      </c>
      <c r="H13853">
        <v>59</v>
      </c>
      <c r="I13853">
        <v>108</v>
      </c>
      <c r="J13853">
        <v>584500</v>
      </c>
      <c r="K13853" s="2">
        <v>45930</v>
      </c>
      <c r="L13853">
        <v>9</v>
      </c>
      <c r="M13853" s="1" t="s">
        <v>22</v>
      </c>
      <c r="N13853" s="1" t="s">
        <v>43</v>
      </c>
      <c r="O13853" s="1" t="s">
        <v>24</v>
      </c>
      <c r="P13853" s="1" t="s">
        <v>25</v>
      </c>
      <c r="Q13853" s="1" t="s">
        <v>50</v>
      </c>
      <c r="R13853" s="1" t="s">
        <v>27</v>
      </c>
    </row>
    <row r="13854" spans="1:18" x14ac:dyDescent="0.3">
      <c r="A13854" s="1" t="s">
        <v>14012</v>
      </c>
      <c r="B13854" s="1" t="s">
        <v>36</v>
      </c>
      <c r="C13854" s="1" t="s">
        <v>30</v>
      </c>
      <c r="D13854" s="1" t="s">
        <v>54</v>
      </c>
      <c r="E13854">
        <v>44</v>
      </c>
      <c r="F13854">
        <v>12000</v>
      </c>
      <c r="G13854">
        <v>48</v>
      </c>
      <c r="H13854">
        <v>10</v>
      </c>
      <c r="I13854">
        <v>38</v>
      </c>
      <c r="J13854">
        <v>576000</v>
      </c>
      <c r="K13854" s="2">
        <v>45923</v>
      </c>
      <c r="L13854">
        <v>5</v>
      </c>
      <c r="M13854" s="1" t="s">
        <v>55</v>
      </c>
      <c r="N13854" s="1" t="s">
        <v>23</v>
      </c>
      <c r="O13854" s="1" t="s">
        <v>44</v>
      </c>
      <c r="P13854" s="1" t="s">
        <v>25</v>
      </c>
      <c r="Q13854" s="1" t="s">
        <v>59</v>
      </c>
      <c r="R13854" s="1" t="s">
        <v>27</v>
      </c>
    </row>
    <row r="13855" spans="1:18" x14ac:dyDescent="0.3">
      <c r="A13855" s="1" t="s">
        <v>14013</v>
      </c>
      <c r="B13855" s="1" t="s">
        <v>52</v>
      </c>
      <c r="C13855" s="1" t="s">
        <v>418</v>
      </c>
      <c r="D13855" s="1" t="s">
        <v>31</v>
      </c>
      <c r="E13855">
        <v>68</v>
      </c>
      <c r="F13855">
        <v>180000</v>
      </c>
      <c r="G13855">
        <v>68</v>
      </c>
      <c r="H13855">
        <v>9</v>
      </c>
      <c r="I13855">
        <v>59</v>
      </c>
      <c r="J13855">
        <v>12240000</v>
      </c>
      <c r="K13855" s="2">
        <v>45757</v>
      </c>
      <c r="L13855">
        <v>14</v>
      </c>
      <c r="M13855" s="1" t="s">
        <v>39</v>
      </c>
      <c r="N13855" s="1" t="s">
        <v>43</v>
      </c>
      <c r="O13855" s="1" t="s">
        <v>44</v>
      </c>
      <c r="P13855" s="1" t="s">
        <v>25</v>
      </c>
      <c r="Q13855" s="1" t="s">
        <v>26</v>
      </c>
      <c r="R13855" s="1" t="s">
        <v>27</v>
      </c>
    </row>
    <row r="13856" spans="1:18" x14ac:dyDescent="0.3">
      <c r="A13856" s="1" t="s">
        <v>14014</v>
      </c>
      <c r="B13856" s="1" t="s">
        <v>46</v>
      </c>
      <c r="C13856" s="1" t="s">
        <v>398</v>
      </c>
      <c r="D13856" s="1" t="s">
        <v>48</v>
      </c>
      <c r="E13856">
        <v>128</v>
      </c>
      <c r="F13856">
        <v>3500000</v>
      </c>
      <c r="G13856">
        <v>140</v>
      </c>
      <c r="H13856">
        <v>108</v>
      </c>
      <c r="I13856">
        <v>32</v>
      </c>
      <c r="J13856">
        <v>490000000</v>
      </c>
      <c r="K13856" s="2">
        <v>45745</v>
      </c>
      <c r="L13856">
        <v>8</v>
      </c>
      <c r="M13856" s="1" t="s">
        <v>22</v>
      </c>
      <c r="N13856" s="1" t="s">
        <v>32</v>
      </c>
      <c r="O13856" s="1" t="s">
        <v>24</v>
      </c>
      <c r="P13856" s="1" t="s">
        <v>25</v>
      </c>
      <c r="Q13856" s="1" t="s">
        <v>50</v>
      </c>
      <c r="R13856" s="1" t="s">
        <v>27</v>
      </c>
    </row>
    <row r="13857" spans="1:18" x14ac:dyDescent="0.3">
      <c r="A13857" s="1" t="s">
        <v>14015</v>
      </c>
      <c r="B13857" s="1" t="s">
        <v>87</v>
      </c>
      <c r="C13857" s="1" t="s">
        <v>386</v>
      </c>
      <c r="D13857" s="1" t="s">
        <v>58</v>
      </c>
      <c r="E13857">
        <v>103</v>
      </c>
      <c r="F13857">
        <v>45000</v>
      </c>
      <c r="G13857">
        <v>111</v>
      </c>
      <c r="H13857">
        <v>108</v>
      </c>
      <c r="I13857">
        <v>3</v>
      </c>
      <c r="J13857">
        <v>4995000</v>
      </c>
      <c r="K13857" s="2">
        <v>45751</v>
      </c>
      <c r="L13857">
        <v>8</v>
      </c>
      <c r="M13857" s="1" t="s">
        <v>22</v>
      </c>
      <c r="N13857" s="1" t="s">
        <v>43</v>
      </c>
      <c r="O13857" s="1" t="s">
        <v>33</v>
      </c>
      <c r="P13857" s="1" t="s">
        <v>25</v>
      </c>
      <c r="Q13857" s="1" t="s">
        <v>26</v>
      </c>
      <c r="R13857" s="1" t="s">
        <v>27</v>
      </c>
    </row>
    <row r="13858" spans="1:18" x14ac:dyDescent="0.3">
      <c r="A13858" s="1" t="s">
        <v>14016</v>
      </c>
      <c r="B13858" s="1" t="s">
        <v>93</v>
      </c>
      <c r="C13858" s="1" t="s">
        <v>229</v>
      </c>
      <c r="D13858" s="1" t="s">
        <v>31</v>
      </c>
      <c r="E13858">
        <v>131</v>
      </c>
      <c r="F13858">
        <v>12000</v>
      </c>
      <c r="G13858">
        <v>146</v>
      </c>
      <c r="H13858">
        <v>82</v>
      </c>
      <c r="I13858">
        <v>64</v>
      </c>
      <c r="J13858">
        <v>1752000</v>
      </c>
      <c r="K13858" s="2">
        <v>45813</v>
      </c>
      <c r="L13858">
        <v>2</v>
      </c>
      <c r="M13858" s="1" t="s">
        <v>55</v>
      </c>
      <c r="N13858" s="1" t="s">
        <v>43</v>
      </c>
      <c r="O13858" s="1" t="s">
        <v>85</v>
      </c>
      <c r="P13858" s="1" t="s">
        <v>25</v>
      </c>
      <c r="Q13858" s="1" t="s">
        <v>50</v>
      </c>
      <c r="R13858" s="1" t="s">
        <v>59</v>
      </c>
    </row>
    <row r="13859" spans="1:18" x14ac:dyDescent="0.3">
      <c r="A13859" s="1" t="s">
        <v>14017</v>
      </c>
      <c r="B13859" s="1" t="s">
        <v>93</v>
      </c>
      <c r="C13859" s="1" t="s">
        <v>318</v>
      </c>
      <c r="D13859" s="1" t="s">
        <v>64</v>
      </c>
      <c r="E13859">
        <v>147</v>
      </c>
      <c r="F13859">
        <v>45000</v>
      </c>
      <c r="G13859">
        <v>167</v>
      </c>
      <c r="H13859">
        <v>104</v>
      </c>
      <c r="I13859">
        <v>63</v>
      </c>
      <c r="J13859">
        <v>7515000</v>
      </c>
      <c r="K13859" s="2">
        <v>45938</v>
      </c>
      <c r="L13859">
        <v>12</v>
      </c>
      <c r="M13859" s="1" t="s">
        <v>39</v>
      </c>
      <c r="N13859" s="1" t="s">
        <v>32</v>
      </c>
      <c r="O13859" s="1" t="s">
        <v>24</v>
      </c>
      <c r="P13859" s="1" t="s">
        <v>25</v>
      </c>
      <c r="Q13859" s="1" t="s">
        <v>26</v>
      </c>
      <c r="R13859" s="1" t="s">
        <v>27</v>
      </c>
    </row>
    <row r="13860" spans="1:18" x14ac:dyDescent="0.3">
      <c r="A13860" s="1" t="s">
        <v>14018</v>
      </c>
      <c r="B13860" s="1" t="s">
        <v>66</v>
      </c>
      <c r="C13860" s="1" t="s">
        <v>76</v>
      </c>
      <c r="D13860" s="1" t="s">
        <v>64</v>
      </c>
      <c r="E13860">
        <v>108</v>
      </c>
      <c r="F13860">
        <v>2200</v>
      </c>
      <c r="G13860">
        <v>127</v>
      </c>
      <c r="H13860">
        <v>31</v>
      </c>
      <c r="I13860">
        <v>96</v>
      </c>
      <c r="J13860">
        <v>279400</v>
      </c>
      <c r="K13860" s="2">
        <v>45752</v>
      </c>
      <c r="L13860">
        <v>2</v>
      </c>
      <c r="M13860" s="1" t="s">
        <v>55</v>
      </c>
      <c r="N13860" s="1" t="s">
        <v>23</v>
      </c>
      <c r="O13860" s="1" t="s">
        <v>24</v>
      </c>
      <c r="P13860" s="1" t="s">
        <v>25</v>
      </c>
      <c r="Q13860" s="1" t="s">
        <v>26</v>
      </c>
      <c r="R13860" s="1" t="s">
        <v>27</v>
      </c>
    </row>
    <row r="13861" spans="1:18" x14ac:dyDescent="0.3">
      <c r="A13861" s="1" t="s">
        <v>14019</v>
      </c>
      <c r="B13861" s="1" t="s">
        <v>133</v>
      </c>
      <c r="C13861" s="1" t="s">
        <v>245</v>
      </c>
      <c r="D13861" s="1" t="s">
        <v>38</v>
      </c>
      <c r="E13861">
        <v>139</v>
      </c>
      <c r="F13861">
        <v>1800</v>
      </c>
      <c r="G13861">
        <v>148</v>
      </c>
      <c r="H13861">
        <v>142</v>
      </c>
      <c r="I13861">
        <v>6</v>
      </c>
      <c r="J13861">
        <v>266400</v>
      </c>
      <c r="K13861" s="2">
        <v>45708</v>
      </c>
      <c r="L13861">
        <v>14</v>
      </c>
      <c r="M13861" s="1" t="s">
        <v>39</v>
      </c>
      <c r="N13861" s="1" t="s">
        <v>43</v>
      </c>
      <c r="O13861" s="1" t="s">
        <v>33</v>
      </c>
      <c r="P13861" s="1" t="s">
        <v>25</v>
      </c>
      <c r="Q13861" s="1" t="s">
        <v>50</v>
      </c>
      <c r="R13861" s="1" t="s">
        <v>27</v>
      </c>
    </row>
    <row r="13862" spans="1:18" x14ac:dyDescent="0.3">
      <c r="A13862" s="1" t="s">
        <v>14020</v>
      </c>
      <c r="B13862" s="1" t="s">
        <v>29</v>
      </c>
      <c r="C13862" s="1" t="s">
        <v>233</v>
      </c>
      <c r="D13862" s="1" t="s">
        <v>48</v>
      </c>
      <c r="E13862">
        <v>114</v>
      </c>
      <c r="F13862">
        <v>15000</v>
      </c>
      <c r="G13862">
        <v>117</v>
      </c>
      <c r="H13862">
        <v>19</v>
      </c>
      <c r="I13862">
        <v>98</v>
      </c>
      <c r="J13862">
        <v>1755000</v>
      </c>
      <c r="K13862" s="2">
        <v>45744</v>
      </c>
      <c r="L13862">
        <v>7</v>
      </c>
      <c r="M13862" s="1" t="s">
        <v>22</v>
      </c>
      <c r="N13862" s="1" t="s">
        <v>23</v>
      </c>
      <c r="O13862" s="1" t="s">
        <v>33</v>
      </c>
      <c r="P13862" s="1" t="s">
        <v>25</v>
      </c>
      <c r="Q13862" s="1" t="s">
        <v>50</v>
      </c>
      <c r="R13862" s="1" t="s">
        <v>34</v>
      </c>
    </row>
    <row r="13863" spans="1:18" x14ac:dyDescent="0.3">
      <c r="A13863" s="1" t="s">
        <v>14021</v>
      </c>
      <c r="B13863" s="1" t="s">
        <v>19</v>
      </c>
      <c r="C13863" s="1" t="s">
        <v>291</v>
      </c>
      <c r="D13863" s="1" t="s">
        <v>72</v>
      </c>
      <c r="E13863">
        <v>78</v>
      </c>
      <c r="F13863">
        <v>4500</v>
      </c>
      <c r="G13863">
        <v>99</v>
      </c>
      <c r="H13863">
        <v>51</v>
      </c>
      <c r="I13863">
        <v>48</v>
      </c>
      <c r="J13863">
        <v>445500</v>
      </c>
      <c r="K13863" s="2">
        <v>45826</v>
      </c>
      <c r="L13863">
        <v>3</v>
      </c>
      <c r="M13863" s="1" t="s">
        <v>55</v>
      </c>
      <c r="N13863" s="1" t="s">
        <v>23</v>
      </c>
      <c r="O13863" s="1" t="s">
        <v>24</v>
      </c>
      <c r="P13863" s="1" t="s">
        <v>25</v>
      </c>
      <c r="Q13863" s="1" t="s">
        <v>26</v>
      </c>
      <c r="R13863" s="1" t="s">
        <v>27</v>
      </c>
    </row>
    <row r="13864" spans="1:18" x14ac:dyDescent="0.3">
      <c r="A13864" s="1" t="s">
        <v>14022</v>
      </c>
      <c r="B13864" s="1" t="s">
        <v>107</v>
      </c>
      <c r="C13864" s="1" t="s">
        <v>142</v>
      </c>
      <c r="D13864" s="1" t="s">
        <v>54</v>
      </c>
      <c r="E13864">
        <v>100</v>
      </c>
      <c r="F13864">
        <v>1200</v>
      </c>
      <c r="G13864">
        <v>127</v>
      </c>
      <c r="H13864">
        <v>98</v>
      </c>
      <c r="I13864">
        <v>29</v>
      </c>
      <c r="J13864">
        <v>152400</v>
      </c>
      <c r="K13864" s="2">
        <v>45728</v>
      </c>
      <c r="L13864">
        <v>3</v>
      </c>
      <c r="M13864" s="1" t="s">
        <v>55</v>
      </c>
      <c r="N13864" s="1" t="s">
        <v>32</v>
      </c>
      <c r="O13864" s="1" t="s">
        <v>24</v>
      </c>
      <c r="P13864" s="1" t="s">
        <v>25</v>
      </c>
      <c r="Q13864" s="1" t="s">
        <v>50</v>
      </c>
      <c r="R13864" s="1" t="s">
        <v>27</v>
      </c>
    </row>
    <row r="13865" spans="1:18" x14ac:dyDescent="0.3">
      <c r="A13865" s="1" t="s">
        <v>14023</v>
      </c>
      <c r="B13865" s="1" t="s">
        <v>133</v>
      </c>
      <c r="C13865" s="1" t="s">
        <v>348</v>
      </c>
      <c r="D13865" s="1" t="s">
        <v>54</v>
      </c>
      <c r="E13865">
        <v>116</v>
      </c>
      <c r="F13865">
        <v>30000</v>
      </c>
      <c r="G13865">
        <v>132</v>
      </c>
      <c r="H13865">
        <v>116</v>
      </c>
      <c r="I13865">
        <v>16</v>
      </c>
      <c r="J13865">
        <v>3960000</v>
      </c>
      <c r="K13865" s="2">
        <v>45796</v>
      </c>
      <c r="L13865">
        <v>2</v>
      </c>
      <c r="M13865" s="1" t="s">
        <v>55</v>
      </c>
      <c r="N13865" s="1" t="s">
        <v>23</v>
      </c>
      <c r="O13865" s="1" t="s">
        <v>44</v>
      </c>
      <c r="P13865" s="1" t="s">
        <v>25</v>
      </c>
      <c r="Q13865" s="1" t="s">
        <v>50</v>
      </c>
      <c r="R13865" s="1" t="s">
        <v>27</v>
      </c>
    </row>
    <row r="13866" spans="1:18" x14ac:dyDescent="0.3">
      <c r="A13866" s="1" t="s">
        <v>14024</v>
      </c>
      <c r="B13866" s="1" t="s">
        <v>107</v>
      </c>
      <c r="C13866" s="1" t="s">
        <v>266</v>
      </c>
      <c r="D13866" s="1" t="s">
        <v>31</v>
      </c>
      <c r="E13866">
        <v>41</v>
      </c>
      <c r="F13866">
        <v>2200000</v>
      </c>
      <c r="G13866">
        <v>41</v>
      </c>
      <c r="H13866">
        <v>33</v>
      </c>
      <c r="I13866">
        <v>8</v>
      </c>
      <c r="J13866">
        <v>90200000</v>
      </c>
      <c r="K13866" s="2">
        <v>45669</v>
      </c>
      <c r="L13866">
        <v>4</v>
      </c>
      <c r="M13866" s="1" t="s">
        <v>55</v>
      </c>
      <c r="N13866" s="1" t="s">
        <v>32</v>
      </c>
      <c r="O13866" s="1" t="s">
        <v>24</v>
      </c>
      <c r="P13866" s="1" t="s">
        <v>25</v>
      </c>
      <c r="Q13866" s="1" t="s">
        <v>26</v>
      </c>
      <c r="R13866" s="1" t="s">
        <v>34</v>
      </c>
    </row>
    <row r="13867" spans="1:18" x14ac:dyDescent="0.3">
      <c r="A13867" s="1" t="s">
        <v>14025</v>
      </c>
      <c r="B13867" s="1" t="s">
        <v>19</v>
      </c>
      <c r="C13867" s="1" t="s">
        <v>182</v>
      </c>
      <c r="D13867" s="1" t="s">
        <v>54</v>
      </c>
      <c r="E13867">
        <v>41</v>
      </c>
      <c r="F13867">
        <v>8000</v>
      </c>
      <c r="G13867">
        <v>51</v>
      </c>
      <c r="H13867">
        <v>40</v>
      </c>
      <c r="I13867">
        <v>11</v>
      </c>
      <c r="J13867">
        <v>408000</v>
      </c>
      <c r="K13867" s="2">
        <v>46015</v>
      </c>
      <c r="L13867">
        <v>5</v>
      </c>
      <c r="M13867" s="1" t="s">
        <v>55</v>
      </c>
      <c r="N13867" s="1" t="s">
        <v>32</v>
      </c>
      <c r="O13867" s="1" t="s">
        <v>24</v>
      </c>
      <c r="P13867" s="1" t="s">
        <v>25</v>
      </c>
      <c r="Q13867" s="1" t="s">
        <v>50</v>
      </c>
      <c r="R13867" s="1" t="s">
        <v>34</v>
      </c>
    </row>
    <row r="13868" spans="1:18" x14ac:dyDescent="0.3">
      <c r="A13868" s="1" t="s">
        <v>14026</v>
      </c>
      <c r="B13868" s="1" t="s">
        <v>41</v>
      </c>
      <c r="C13868" s="1" t="s">
        <v>348</v>
      </c>
      <c r="D13868" s="1" t="s">
        <v>48</v>
      </c>
      <c r="E13868">
        <v>28</v>
      </c>
      <c r="F13868">
        <v>30000</v>
      </c>
      <c r="G13868">
        <v>28</v>
      </c>
      <c r="H13868">
        <v>14</v>
      </c>
      <c r="I13868">
        <v>14</v>
      </c>
      <c r="J13868">
        <v>840000</v>
      </c>
      <c r="K13868" s="2">
        <v>45974</v>
      </c>
      <c r="L13868">
        <v>4</v>
      </c>
      <c r="M13868" s="1" t="s">
        <v>55</v>
      </c>
      <c r="N13868" s="1" t="s">
        <v>32</v>
      </c>
      <c r="O13868" s="1" t="s">
        <v>24</v>
      </c>
      <c r="P13868" s="1" t="s">
        <v>25</v>
      </c>
      <c r="Q13868" s="1" t="s">
        <v>26</v>
      </c>
      <c r="R13868" s="1" t="s">
        <v>27</v>
      </c>
    </row>
    <row r="13869" spans="1:18" x14ac:dyDescent="0.3">
      <c r="A13869" s="1" t="s">
        <v>14027</v>
      </c>
      <c r="B13869" s="1" t="s">
        <v>93</v>
      </c>
      <c r="C13869" s="1" t="s">
        <v>57</v>
      </c>
      <c r="D13869" s="1" t="s">
        <v>21</v>
      </c>
      <c r="E13869">
        <v>130</v>
      </c>
      <c r="F13869">
        <v>8000</v>
      </c>
      <c r="G13869">
        <v>142</v>
      </c>
      <c r="H13869">
        <v>36</v>
      </c>
      <c r="I13869">
        <v>106</v>
      </c>
      <c r="J13869">
        <v>1136000</v>
      </c>
      <c r="K13869" s="2">
        <v>45924</v>
      </c>
      <c r="L13869">
        <v>10</v>
      </c>
      <c r="M13869" s="1" t="s">
        <v>22</v>
      </c>
      <c r="N13869" s="1" t="s">
        <v>23</v>
      </c>
      <c r="O13869" s="1" t="s">
        <v>85</v>
      </c>
      <c r="P13869" s="1" t="s">
        <v>49</v>
      </c>
      <c r="Q13869" s="1" t="s">
        <v>59</v>
      </c>
      <c r="R13869" s="1" t="s">
        <v>27</v>
      </c>
    </row>
    <row r="13870" spans="1:18" x14ac:dyDescent="0.3">
      <c r="A13870" s="1" t="s">
        <v>14028</v>
      </c>
      <c r="B13870" s="1" t="s">
        <v>104</v>
      </c>
      <c r="C13870" s="1" t="s">
        <v>301</v>
      </c>
      <c r="D13870" s="1" t="s">
        <v>21</v>
      </c>
      <c r="E13870">
        <v>59</v>
      </c>
      <c r="F13870">
        <v>9000</v>
      </c>
      <c r="G13870">
        <v>80</v>
      </c>
      <c r="H13870">
        <v>44</v>
      </c>
      <c r="I13870">
        <v>36</v>
      </c>
      <c r="J13870">
        <v>720000</v>
      </c>
      <c r="K13870" s="2">
        <v>45875</v>
      </c>
      <c r="L13870">
        <v>8</v>
      </c>
      <c r="M13870" s="1" t="s">
        <v>22</v>
      </c>
      <c r="N13870" s="1" t="s">
        <v>32</v>
      </c>
      <c r="O13870" s="1" t="s">
        <v>44</v>
      </c>
      <c r="P13870" s="1" t="s">
        <v>25</v>
      </c>
      <c r="Q13870" s="1" t="s">
        <v>26</v>
      </c>
      <c r="R13870" s="1" t="s">
        <v>27</v>
      </c>
    </row>
    <row r="13871" spans="1:18" x14ac:dyDescent="0.3">
      <c r="A13871" s="1" t="s">
        <v>14029</v>
      </c>
      <c r="B13871" s="1" t="s">
        <v>104</v>
      </c>
      <c r="C13871" s="1" t="s">
        <v>78</v>
      </c>
      <c r="D13871" s="1" t="s">
        <v>91</v>
      </c>
      <c r="E13871">
        <v>62</v>
      </c>
      <c r="F13871">
        <v>150000</v>
      </c>
      <c r="G13871">
        <v>78</v>
      </c>
      <c r="H13871">
        <v>39</v>
      </c>
      <c r="I13871">
        <v>39</v>
      </c>
      <c r="J13871">
        <v>11700000</v>
      </c>
      <c r="K13871" s="2">
        <v>45856</v>
      </c>
      <c r="L13871">
        <v>14</v>
      </c>
      <c r="M13871" s="1" t="s">
        <v>39</v>
      </c>
      <c r="N13871" s="1" t="s">
        <v>23</v>
      </c>
      <c r="O13871" s="1" t="s">
        <v>85</v>
      </c>
      <c r="P13871" s="1" t="s">
        <v>25</v>
      </c>
      <c r="Q13871" s="1" t="s">
        <v>26</v>
      </c>
      <c r="R13871" s="1" t="s">
        <v>27</v>
      </c>
    </row>
    <row r="13872" spans="1:18" x14ac:dyDescent="0.3">
      <c r="A13872" s="1" t="s">
        <v>14030</v>
      </c>
      <c r="B13872" s="1" t="s">
        <v>83</v>
      </c>
      <c r="C13872" s="1" t="s">
        <v>71</v>
      </c>
      <c r="D13872" s="1" t="s">
        <v>38</v>
      </c>
      <c r="E13872">
        <v>97</v>
      </c>
      <c r="F13872">
        <v>3500</v>
      </c>
      <c r="G13872">
        <v>124</v>
      </c>
      <c r="H13872">
        <v>57</v>
      </c>
      <c r="I13872">
        <v>67</v>
      </c>
      <c r="J13872">
        <v>434000</v>
      </c>
      <c r="K13872" s="2">
        <v>45991</v>
      </c>
      <c r="L13872">
        <v>11</v>
      </c>
      <c r="M13872" s="1" t="s">
        <v>39</v>
      </c>
      <c r="N13872" s="1" t="s">
        <v>23</v>
      </c>
      <c r="O13872" s="1" t="s">
        <v>24</v>
      </c>
      <c r="P13872" s="1" t="s">
        <v>49</v>
      </c>
      <c r="Q13872" s="1" t="s">
        <v>50</v>
      </c>
      <c r="R13872" s="1" t="s">
        <v>27</v>
      </c>
    </row>
    <row r="13873" spans="1:18" x14ac:dyDescent="0.3">
      <c r="A13873" s="1" t="s">
        <v>14031</v>
      </c>
      <c r="B13873" s="1" t="s">
        <v>41</v>
      </c>
      <c r="C13873" s="1" t="s">
        <v>296</v>
      </c>
      <c r="D13873" s="1" t="s">
        <v>64</v>
      </c>
      <c r="E13873">
        <v>100</v>
      </c>
      <c r="F13873">
        <v>4200000</v>
      </c>
      <c r="G13873">
        <v>111</v>
      </c>
      <c r="H13873">
        <v>77</v>
      </c>
      <c r="I13873">
        <v>34</v>
      </c>
      <c r="J13873">
        <v>466200000</v>
      </c>
      <c r="K13873" s="2">
        <v>45852</v>
      </c>
      <c r="L13873">
        <v>10</v>
      </c>
      <c r="M13873" s="1" t="s">
        <v>22</v>
      </c>
      <c r="N13873" s="1" t="s">
        <v>32</v>
      </c>
      <c r="O13873" s="1" t="s">
        <v>24</v>
      </c>
      <c r="P13873" s="1" t="s">
        <v>25</v>
      </c>
      <c r="Q13873" s="1" t="s">
        <v>50</v>
      </c>
      <c r="R13873" s="1" t="s">
        <v>27</v>
      </c>
    </row>
    <row r="13874" spans="1:18" x14ac:dyDescent="0.3">
      <c r="A13874" s="1" t="s">
        <v>14032</v>
      </c>
      <c r="B13874" s="1" t="s">
        <v>66</v>
      </c>
      <c r="C13874" s="1" t="s">
        <v>111</v>
      </c>
      <c r="D13874" s="1" t="s">
        <v>91</v>
      </c>
      <c r="E13874">
        <v>122</v>
      </c>
      <c r="F13874">
        <v>25000</v>
      </c>
      <c r="G13874">
        <v>140</v>
      </c>
      <c r="H13874">
        <v>17</v>
      </c>
      <c r="I13874">
        <v>123</v>
      </c>
      <c r="J13874">
        <v>3500000</v>
      </c>
      <c r="K13874" s="2">
        <v>45747</v>
      </c>
      <c r="L13874">
        <v>8</v>
      </c>
      <c r="M13874" s="1" t="s">
        <v>22</v>
      </c>
      <c r="N13874" s="1" t="s">
        <v>32</v>
      </c>
      <c r="O13874" s="1" t="s">
        <v>24</v>
      </c>
      <c r="P13874" s="1" t="s">
        <v>25</v>
      </c>
      <c r="Q13874" s="1" t="s">
        <v>50</v>
      </c>
      <c r="R13874" s="1" t="s">
        <v>27</v>
      </c>
    </row>
    <row r="13875" spans="1:18" x14ac:dyDescent="0.3">
      <c r="A13875" s="1" t="s">
        <v>14033</v>
      </c>
      <c r="B13875" s="1" t="s">
        <v>133</v>
      </c>
      <c r="C13875" s="1" t="s">
        <v>121</v>
      </c>
      <c r="D13875" s="1" t="s">
        <v>21</v>
      </c>
      <c r="E13875">
        <v>90</v>
      </c>
      <c r="F13875">
        <v>3500</v>
      </c>
      <c r="G13875">
        <v>116</v>
      </c>
      <c r="H13875">
        <v>47</v>
      </c>
      <c r="I13875">
        <v>69</v>
      </c>
      <c r="J13875">
        <v>406000</v>
      </c>
      <c r="K13875" s="2">
        <v>45731</v>
      </c>
      <c r="L13875">
        <v>1</v>
      </c>
      <c r="M13875" s="1" t="s">
        <v>55</v>
      </c>
      <c r="N13875" s="1" t="s">
        <v>23</v>
      </c>
      <c r="O13875" s="1" t="s">
        <v>44</v>
      </c>
      <c r="P13875" s="1" t="s">
        <v>25</v>
      </c>
      <c r="Q13875" s="1" t="s">
        <v>26</v>
      </c>
      <c r="R13875" s="1" t="s">
        <v>27</v>
      </c>
    </row>
    <row r="13876" spans="1:18" x14ac:dyDescent="0.3">
      <c r="A13876" s="1" t="s">
        <v>14034</v>
      </c>
      <c r="B13876" s="1" t="s">
        <v>41</v>
      </c>
      <c r="C13876" s="1" t="s">
        <v>179</v>
      </c>
      <c r="D13876" s="1" t="s">
        <v>38</v>
      </c>
      <c r="E13876">
        <v>100</v>
      </c>
      <c r="F13876">
        <v>450000</v>
      </c>
      <c r="G13876">
        <v>122</v>
      </c>
      <c r="H13876">
        <v>7</v>
      </c>
      <c r="I13876">
        <v>115</v>
      </c>
      <c r="J13876">
        <v>54900000</v>
      </c>
      <c r="K13876" s="2">
        <v>45869</v>
      </c>
      <c r="L13876">
        <v>9</v>
      </c>
      <c r="M13876" s="1" t="s">
        <v>22</v>
      </c>
      <c r="N13876" s="1" t="s">
        <v>43</v>
      </c>
      <c r="O13876" s="1" t="s">
        <v>85</v>
      </c>
      <c r="P13876" s="1" t="s">
        <v>25</v>
      </c>
      <c r="Q13876" s="1" t="s">
        <v>50</v>
      </c>
      <c r="R13876" s="1" t="s">
        <v>27</v>
      </c>
    </row>
    <row r="13877" spans="1:18" x14ac:dyDescent="0.3">
      <c r="A13877" s="1" t="s">
        <v>14035</v>
      </c>
      <c r="B13877" s="1" t="s">
        <v>19</v>
      </c>
      <c r="C13877" s="1" t="s">
        <v>186</v>
      </c>
      <c r="D13877" s="1" t="s">
        <v>91</v>
      </c>
      <c r="E13877">
        <v>55</v>
      </c>
      <c r="F13877">
        <v>95000</v>
      </c>
      <c r="G13877">
        <v>71</v>
      </c>
      <c r="H13877">
        <v>34</v>
      </c>
      <c r="I13877">
        <v>37</v>
      </c>
      <c r="J13877">
        <v>6745000</v>
      </c>
      <c r="K13877" s="2">
        <v>45986</v>
      </c>
      <c r="L13877">
        <v>13</v>
      </c>
      <c r="M13877" s="1" t="s">
        <v>39</v>
      </c>
      <c r="N13877" s="1" t="s">
        <v>43</v>
      </c>
      <c r="O13877" s="1" t="s">
        <v>85</v>
      </c>
      <c r="P13877" s="1" t="s">
        <v>25</v>
      </c>
      <c r="Q13877" s="1" t="s">
        <v>26</v>
      </c>
      <c r="R13877" s="1" t="s">
        <v>27</v>
      </c>
    </row>
    <row r="13878" spans="1:18" x14ac:dyDescent="0.3">
      <c r="A13878" s="1" t="s">
        <v>14036</v>
      </c>
      <c r="B13878" s="1" t="s">
        <v>41</v>
      </c>
      <c r="C13878" s="1" t="s">
        <v>57</v>
      </c>
      <c r="D13878" s="1" t="s">
        <v>38</v>
      </c>
      <c r="E13878">
        <v>120</v>
      </c>
      <c r="F13878">
        <v>8000</v>
      </c>
      <c r="G13878">
        <v>133</v>
      </c>
      <c r="H13878">
        <v>35</v>
      </c>
      <c r="I13878">
        <v>98</v>
      </c>
      <c r="J13878">
        <v>1064000</v>
      </c>
      <c r="K13878" s="2">
        <v>45662</v>
      </c>
      <c r="L13878">
        <v>5</v>
      </c>
      <c r="M13878" s="1" t="s">
        <v>55</v>
      </c>
      <c r="N13878" s="1" t="s">
        <v>32</v>
      </c>
      <c r="O13878" s="1" t="s">
        <v>44</v>
      </c>
      <c r="P13878" s="1" t="s">
        <v>25</v>
      </c>
      <c r="Q13878" s="1" t="s">
        <v>26</v>
      </c>
      <c r="R13878" s="1" t="s">
        <v>59</v>
      </c>
    </row>
    <row r="13879" spans="1:18" x14ac:dyDescent="0.3">
      <c r="A13879" s="1" t="s">
        <v>14037</v>
      </c>
      <c r="B13879" s="1" t="s">
        <v>66</v>
      </c>
      <c r="C13879" s="1" t="s">
        <v>127</v>
      </c>
      <c r="D13879" s="1" t="s">
        <v>21</v>
      </c>
      <c r="E13879">
        <v>36</v>
      </c>
      <c r="F13879">
        <v>35000</v>
      </c>
      <c r="G13879">
        <v>43</v>
      </c>
      <c r="H13879">
        <v>40</v>
      </c>
      <c r="I13879">
        <v>3</v>
      </c>
      <c r="J13879">
        <v>1505000</v>
      </c>
      <c r="K13879" s="2">
        <v>45848</v>
      </c>
      <c r="L13879">
        <v>13</v>
      </c>
      <c r="M13879" s="1" t="s">
        <v>39</v>
      </c>
      <c r="N13879" s="1" t="s">
        <v>32</v>
      </c>
      <c r="O13879" s="1" t="s">
        <v>24</v>
      </c>
      <c r="P13879" s="1" t="s">
        <v>25</v>
      </c>
      <c r="Q13879" s="1" t="s">
        <v>26</v>
      </c>
      <c r="R13879" s="1" t="s">
        <v>27</v>
      </c>
    </row>
    <row r="13880" spans="1:18" x14ac:dyDescent="0.3">
      <c r="A13880" s="1" t="s">
        <v>14038</v>
      </c>
      <c r="B13880" s="1" t="s">
        <v>19</v>
      </c>
      <c r="C13880" s="1" t="s">
        <v>108</v>
      </c>
      <c r="D13880" s="1" t="s">
        <v>38</v>
      </c>
      <c r="E13880">
        <v>107</v>
      </c>
      <c r="F13880">
        <v>15000</v>
      </c>
      <c r="G13880">
        <v>128</v>
      </c>
      <c r="H13880">
        <v>95</v>
      </c>
      <c r="I13880">
        <v>33</v>
      </c>
      <c r="J13880">
        <v>1920000</v>
      </c>
      <c r="K13880" s="2">
        <v>45937</v>
      </c>
      <c r="L13880">
        <v>6</v>
      </c>
      <c r="M13880" s="1" t="s">
        <v>22</v>
      </c>
      <c r="N13880" s="1" t="s">
        <v>32</v>
      </c>
      <c r="O13880" s="1" t="s">
        <v>24</v>
      </c>
      <c r="P13880" s="1" t="s">
        <v>25</v>
      </c>
      <c r="Q13880" s="1" t="s">
        <v>59</v>
      </c>
      <c r="R13880" s="1" t="s">
        <v>27</v>
      </c>
    </row>
    <row r="13881" spans="1:18" x14ac:dyDescent="0.3">
      <c r="A13881" s="1" t="s">
        <v>14039</v>
      </c>
      <c r="B13881" s="1" t="s">
        <v>36</v>
      </c>
      <c r="C13881" s="1" t="s">
        <v>47</v>
      </c>
      <c r="D13881" s="1" t="s">
        <v>21</v>
      </c>
      <c r="E13881">
        <v>54</v>
      </c>
      <c r="F13881">
        <v>300</v>
      </c>
      <c r="G13881">
        <v>77</v>
      </c>
      <c r="H13881">
        <v>29</v>
      </c>
      <c r="I13881">
        <v>48</v>
      </c>
      <c r="J13881">
        <v>23100</v>
      </c>
      <c r="K13881" s="2">
        <v>45756</v>
      </c>
      <c r="L13881">
        <v>13</v>
      </c>
      <c r="M13881" s="1" t="s">
        <v>39</v>
      </c>
      <c r="N13881" s="1" t="s">
        <v>23</v>
      </c>
      <c r="O13881" s="1" t="s">
        <v>85</v>
      </c>
      <c r="P13881" s="1" t="s">
        <v>25</v>
      </c>
      <c r="Q13881" s="1" t="s">
        <v>50</v>
      </c>
      <c r="R13881" s="1" t="s">
        <v>59</v>
      </c>
    </row>
    <row r="13882" spans="1:18" x14ac:dyDescent="0.3">
      <c r="A13882" s="1" t="s">
        <v>14040</v>
      </c>
      <c r="B13882" s="1" t="s">
        <v>104</v>
      </c>
      <c r="C13882" s="1" t="s">
        <v>174</v>
      </c>
      <c r="D13882" s="1" t="s">
        <v>48</v>
      </c>
      <c r="E13882">
        <v>36</v>
      </c>
      <c r="F13882">
        <v>25000</v>
      </c>
      <c r="G13882">
        <v>52</v>
      </c>
      <c r="H13882">
        <v>40</v>
      </c>
      <c r="I13882">
        <v>12</v>
      </c>
      <c r="J13882">
        <v>1300000</v>
      </c>
      <c r="K13882" s="2">
        <v>45663</v>
      </c>
      <c r="L13882">
        <v>4</v>
      </c>
      <c r="M13882" s="1" t="s">
        <v>55</v>
      </c>
      <c r="N13882" s="1" t="s">
        <v>32</v>
      </c>
      <c r="O13882" s="1" t="s">
        <v>33</v>
      </c>
      <c r="P13882" s="1" t="s">
        <v>25</v>
      </c>
      <c r="Q13882" s="1" t="s">
        <v>26</v>
      </c>
      <c r="R13882" s="1" t="s">
        <v>27</v>
      </c>
    </row>
    <row r="13883" spans="1:18" x14ac:dyDescent="0.3">
      <c r="A13883" s="1" t="s">
        <v>14041</v>
      </c>
      <c r="B13883" s="1" t="s">
        <v>36</v>
      </c>
      <c r="C13883" s="1" t="s">
        <v>125</v>
      </c>
      <c r="D13883" s="1" t="s">
        <v>67</v>
      </c>
      <c r="E13883">
        <v>101</v>
      </c>
      <c r="F13883">
        <v>4500</v>
      </c>
      <c r="G13883">
        <v>105</v>
      </c>
      <c r="H13883">
        <v>39</v>
      </c>
      <c r="I13883">
        <v>66</v>
      </c>
      <c r="J13883">
        <v>472500</v>
      </c>
      <c r="K13883" s="2">
        <v>45937</v>
      </c>
      <c r="L13883">
        <v>11</v>
      </c>
      <c r="M13883" s="1" t="s">
        <v>39</v>
      </c>
      <c r="N13883" s="1" t="s">
        <v>23</v>
      </c>
      <c r="O13883" s="1" t="s">
        <v>44</v>
      </c>
      <c r="P13883" s="1" t="s">
        <v>25</v>
      </c>
      <c r="Q13883" s="1" t="s">
        <v>59</v>
      </c>
      <c r="R13883" s="1" t="s">
        <v>27</v>
      </c>
    </row>
    <row r="13884" spans="1:18" x14ac:dyDescent="0.3">
      <c r="A13884" s="1" t="s">
        <v>14042</v>
      </c>
      <c r="B13884" s="1" t="s">
        <v>93</v>
      </c>
      <c r="C13884" s="1" t="s">
        <v>105</v>
      </c>
      <c r="D13884" s="1" t="s">
        <v>58</v>
      </c>
      <c r="E13884">
        <v>93</v>
      </c>
      <c r="F13884">
        <v>6500</v>
      </c>
      <c r="G13884">
        <v>101</v>
      </c>
      <c r="H13884">
        <v>12</v>
      </c>
      <c r="I13884">
        <v>89</v>
      </c>
      <c r="J13884">
        <v>656500</v>
      </c>
      <c r="K13884" s="2">
        <v>45883</v>
      </c>
      <c r="L13884">
        <v>5</v>
      </c>
      <c r="M13884" s="1" t="s">
        <v>55</v>
      </c>
      <c r="N13884" s="1" t="s">
        <v>43</v>
      </c>
      <c r="O13884" s="1" t="s">
        <v>24</v>
      </c>
      <c r="P13884" s="1" t="s">
        <v>49</v>
      </c>
      <c r="Q13884" s="1" t="s">
        <v>26</v>
      </c>
      <c r="R13884" s="1" t="s">
        <v>27</v>
      </c>
    </row>
    <row r="13885" spans="1:18" x14ac:dyDescent="0.3">
      <c r="A13885" s="1" t="s">
        <v>14043</v>
      </c>
      <c r="B13885" s="1" t="s">
        <v>29</v>
      </c>
      <c r="C13885" s="1" t="s">
        <v>174</v>
      </c>
      <c r="D13885" s="1" t="s">
        <v>64</v>
      </c>
      <c r="E13885">
        <v>58</v>
      </c>
      <c r="F13885">
        <v>25000</v>
      </c>
      <c r="G13885">
        <v>71</v>
      </c>
      <c r="H13885">
        <v>35</v>
      </c>
      <c r="I13885">
        <v>36</v>
      </c>
      <c r="J13885">
        <v>1775000</v>
      </c>
      <c r="K13885" s="2">
        <v>45885</v>
      </c>
      <c r="L13885">
        <v>9</v>
      </c>
      <c r="M13885" s="1" t="s">
        <v>22</v>
      </c>
      <c r="N13885" s="1" t="s">
        <v>23</v>
      </c>
      <c r="O13885" s="1" t="s">
        <v>24</v>
      </c>
      <c r="P13885" s="1" t="s">
        <v>25</v>
      </c>
      <c r="Q13885" s="1" t="s">
        <v>26</v>
      </c>
      <c r="R13885" s="1" t="s">
        <v>34</v>
      </c>
    </row>
    <row r="13886" spans="1:18" x14ac:dyDescent="0.3">
      <c r="A13886" s="1" t="s">
        <v>14044</v>
      </c>
      <c r="B13886" s="1" t="s">
        <v>52</v>
      </c>
      <c r="C13886" s="1" t="s">
        <v>679</v>
      </c>
      <c r="D13886" s="1" t="s">
        <v>64</v>
      </c>
      <c r="E13886">
        <v>74</v>
      </c>
      <c r="F13886">
        <v>25000</v>
      </c>
      <c r="G13886">
        <v>97</v>
      </c>
      <c r="H13886">
        <v>31</v>
      </c>
      <c r="I13886">
        <v>66</v>
      </c>
      <c r="J13886">
        <v>2425000</v>
      </c>
      <c r="K13886" s="2">
        <v>45954</v>
      </c>
      <c r="L13886">
        <v>5</v>
      </c>
      <c r="M13886" s="1" t="s">
        <v>55</v>
      </c>
      <c r="N13886" s="1" t="s">
        <v>23</v>
      </c>
      <c r="O13886" s="1" t="s">
        <v>24</v>
      </c>
      <c r="P13886" s="1" t="s">
        <v>25</v>
      </c>
      <c r="Q13886" s="1" t="s">
        <v>50</v>
      </c>
      <c r="R13886" s="1" t="s">
        <v>27</v>
      </c>
    </row>
    <row r="13887" spans="1:18" x14ac:dyDescent="0.3">
      <c r="A13887" s="1" t="s">
        <v>14045</v>
      </c>
      <c r="B13887" s="1" t="s">
        <v>99</v>
      </c>
      <c r="C13887" s="1" t="s">
        <v>111</v>
      </c>
      <c r="D13887" s="1" t="s">
        <v>64</v>
      </c>
      <c r="E13887">
        <v>100</v>
      </c>
      <c r="F13887">
        <v>25000</v>
      </c>
      <c r="G13887">
        <v>117</v>
      </c>
      <c r="H13887">
        <v>10</v>
      </c>
      <c r="I13887">
        <v>107</v>
      </c>
      <c r="J13887">
        <v>2925000</v>
      </c>
      <c r="K13887" s="2">
        <v>45681</v>
      </c>
      <c r="L13887">
        <v>15</v>
      </c>
      <c r="M13887" s="1" t="s">
        <v>39</v>
      </c>
      <c r="N13887" s="1" t="s">
        <v>23</v>
      </c>
      <c r="O13887" s="1" t="s">
        <v>44</v>
      </c>
      <c r="P13887" s="1" t="s">
        <v>25</v>
      </c>
      <c r="Q13887" s="1" t="s">
        <v>50</v>
      </c>
      <c r="R13887" s="1" t="s">
        <v>27</v>
      </c>
    </row>
    <row r="13888" spans="1:18" x14ac:dyDescent="0.3">
      <c r="A13888" s="1" t="s">
        <v>14046</v>
      </c>
      <c r="B13888" s="1" t="s">
        <v>66</v>
      </c>
      <c r="C13888" s="1" t="s">
        <v>162</v>
      </c>
      <c r="D13888" s="1" t="s">
        <v>58</v>
      </c>
      <c r="E13888">
        <v>125</v>
      </c>
      <c r="F13888">
        <v>950000</v>
      </c>
      <c r="G13888">
        <v>137</v>
      </c>
      <c r="H13888">
        <v>37</v>
      </c>
      <c r="I13888">
        <v>100</v>
      </c>
      <c r="J13888">
        <v>130150000</v>
      </c>
      <c r="K13888" s="2">
        <v>45904</v>
      </c>
      <c r="L13888">
        <v>2</v>
      </c>
      <c r="M13888" s="1" t="s">
        <v>55</v>
      </c>
      <c r="N13888" s="1" t="s">
        <v>32</v>
      </c>
      <c r="O13888" s="1" t="s">
        <v>44</v>
      </c>
      <c r="P13888" s="1" t="s">
        <v>25</v>
      </c>
      <c r="Q13888" s="1" t="s">
        <v>26</v>
      </c>
      <c r="R13888" s="1" t="s">
        <v>27</v>
      </c>
    </row>
    <row r="13889" spans="1:18" x14ac:dyDescent="0.3">
      <c r="A13889" s="1" t="s">
        <v>14047</v>
      </c>
      <c r="B13889" s="1" t="s">
        <v>87</v>
      </c>
      <c r="C13889" s="1" t="s">
        <v>273</v>
      </c>
      <c r="D13889" s="1" t="s">
        <v>31</v>
      </c>
      <c r="E13889">
        <v>75</v>
      </c>
      <c r="F13889">
        <v>18000</v>
      </c>
      <c r="G13889">
        <v>91</v>
      </c>
      <c r="H13889">
        <v>6</v>
      </c>
      <c r="I13889">
        <v>85</v>
      </c>
      <c r="J13889">
        <v>1638000</v>
      </c>
      <c r="K13889" s="2">
        <v>45670</v>
      </c>
      <c r="L13889">
        <v>14</v>
      </c>
      <c r="M13889" s="1" t="s">
        <v>39</v>
      </c>
      <c r="N13889" s="1" t="s">
        <v>32</v>
      </c>
      <c r="O13889" s="1" t="s">
        <v>24</v>
      </c>
      <c r="P13889" s="1" t="s">
        <v>49</v>
      </c>
      <c r="Q13889" s="1" t="s">
        <v>26</v>
      </c>
      <c r="R13889" s="1" t="s">
        <v>59</v>
      </c>
    </row>
    <row r="13890" spans="1:18" x14ac:dyDescent="0.3">
      <c r="A13890" s="1" t="s">
        <v>14048</v>
      </c>
      <c r="B13890" s="1" t="s">
        <v>66</v>
      </c>
      <c r="C13890" s="1" t="s">
        <v>233</v>
      </c>
      <c r="D13890" s="1" t="s">
        <v>31</v>
      </c>
      <c r="E13890">
        <v>66</v>
      </c>
      <c r="F13890">
        <v>15000</v>
      </c>
      <c r="G13890">
        <v>86</v>
      </c>
      <c r="H13890">
        <v>82</v>
      </c>
      <c r="I13890">
        <v>4</v>
      </c>
      <c r="J13890">
        <v>1290000</v>
      </c>
      <c r="K13890" s="2">
        <v>45857</v>
      </c>
      <c r="L13890">
        <v>8</v>
      </c>
      <c r="M13890" s="1" t="s">
        <v>22</v>
      </c>
      <c r="N13890" s="1" t="s">
        <v>43</v>
      </c>
      <c r="O13890" s="1" t="s">
        <v>24</v>
      </c>
      <c r="P13890" s="1" t="s">
        <v>25</v>
      </c>
      <c r="Q13890" s="1" t="s">
        <v>50</v>
      </c>
      <c r="R13890" s="1" t="s">
        <v>27</v>
      </c>
    </row>
    <row r="13891" spans="1:18" x14ac:dyDescent="0.3">
      <c r="A13891" s="1" t="s">
        <v>14049</v>
      </c>
      <c r="B13891" s="1" t="s">
        <v>80</v>
      </c>
      <c r="C13891" s="1" t="s">
        <v>200</v>
      </c>
      <c r="D13891" s="1" t="s">
        <v>48</v>
      </c>
      <c r="E13891">
        <v>100</v>
      </c>
      <c r="F13891">
        <v>400</v>
      </c>
      <c r="G13891">
        <v>110</v>
      </c>
      <c r="H13891">
        <v>40</v>
      </c>
      <c r="I13891">
        <v>70</v>
      </c>
      <c r="J13891">
        <v>44000</v>
      </c>
      <c r="K13891" s="2">
        <v>45842</v>
      </c>
      <c r="L13891">
        <v>2</v>
      </c>
      <c r="M13891" s="1" t="s">
        <v>55</v>
      </c>
      <c r="N13891" s="1" t="s">
        <v>43</v>
      </c>
      <c r="O13891" s="1" t="s">
        <v>44</v>
      </c>
      <c r="P13891" s="1" t="s">
        <v>49</v>
      </c>
      <c r="Q13891" s="1" t="s">
        <v>59</v>
      </c>
      <c r="R13891" s="1" t="s">
        <v>27</v>
      </c>
    </row>
    <row r="13892" spans="1:18" x14ac:dyDescent="0.3">
      <c r="A13892" s="1" t="s">
        <v>14050</v>
      </c>
      <c r="B13892" s="1" t="s">
        <v>87</v>
      </c>
      <c r="C13892" s="1" t="s">
        <v>294</v>
      </c>
      <c r="D13892" s="1" t="s">
        <v>31</v>
      </c>
      <c r="E13892">
        <v>125</v>
      </c>
      <c r="F13892">
        <v>9000</v>
      </c>
      <c r="G13892">
        <v>127</v>
      </c>
      <c r="H13892">
        <v>121</v>
      </c>
      <c r="I13892">
        <v>6</v>
      </c>
      <c r="J13892">
        <v>1143000</v>
      </c>
      <c r="K13892" s="2">
        <v>45863</v>
      </c>
      <c r="L13892">
        <v>3</v>
      </c>
      <c r="M13892" s="1" t="s">
        <v>55</v>
      </c>
      <c r="N13892" s="1" t="s">
        <v>23</v>
      </c>
      <c r="O13892" s="1" t="s">
        <v>85</v>
      </c>
      <c r="P13892" s="1" t="s">
        <v>25</v>
      </c>
      <c r="Q13892" s="1" t="s">
        <v>26</v>
      </c>
      <c r="R13892" s="1" t="s">
        <v>27</v>
      </c>
    </row>
    <row r="13893" spans="1:18" x14ac:dyDescent="0.3">
      <c r="A13893" s="1" t="s">
        <v>14051</v>
      </c>
      <c r="B13893" s="1" t="s">
        <v>87</v>
      </c>
      <c r="C13893" s="1" t="s">
        <v>218</v>
      </c>
      <c r="D13893" s="1" t="s">
        <v>58</v>
      </c>
      <c r="E13893">
        <v>113</v>
      </c>
      <c r="F13893">
        <v>70000</v>
      </c>
      <c r="G13893">
        <v>133</v>
      </c>
      <c r="H13893">
        <v>27</v>
      </c>
      <c r="I13893">
        <v>106</v>
      </c>
      <c r="J13893">
        <v>9310000</v>
      </c>
      <c r="K13893" s="2">
        <v>45882</v>
      </c>
      <c r="L13893">
        <v>9</v>
      </c>
      <c r="M13893" s="1" t="s">
        <v>22</v>
      </c>
      <c r="N13893" s="1" t="s">
        <v>23</v>
      </c>
      <c r="O13893" s="1" t="s">
        <v>33</v>
      </c>
      <c r="P13893" s="1" t="s">
        <v>25</v>
      </c>
      <c r="Q13893" s="1" t="s">
        <v>26</v>
      </c>
      <c r="R13893" s="1" t="s">
        <v>27</v>
      </c>
    </row>
    <row r="13894" spans="1:18" x14ac:dyDescent="0.3">
      <c r="A13894" s="1" t="s">
        <v>14052</v>
      </c>
      <c r="B13894" s="1" t="s">
        <v>93</v>
      </c>
      <c r="C13894" s="1" t="s">
        <v>240</v>
      </c>
      <c r="D13894" s="1" t="s">
        <v>72</v>
      </c>
      <c r="E13894">
        <v>49</v>
      </c>
      <c r="F13894">
        <v>18000</v>
      </c>
      <c r="G13894">
        <v>73</v>
      </c>
      <c r="H13894">
        <v>15</v>
      </c>
      <c r="I13894">
        <v>58</v>
      </c>
      <c r="J13894">
        <v>1314000</v>
      </c>
      <c r="K13894" s="2">
        <v>45770</v>
      </c>
      <c r="L13894">
        <v>2</v>
      </c>
      <c r="M13894" s="1" t="s">
        <v>55</v>
      </c>
      <c r="N13894" s="1" t="s">
        <v>23</v>
      </c>
      <c r="O13894" s="1" t="s">
        <v>44</v>
      </c>
      <c r="P13894" s="1" t="s">
        <v>25</v>
      </c>
      <c r="Q13894" s="1" t="s">
        <v>26</v>
      </c>
      <c r="R13894" s="1" t="s">
        <v>27</v>
      </c>
    </row>
    <row r="13895" spans="1:18" x14ac:dyDescent="0.3">
      <c r="A13895" s="1" t="s">
        <v>14053</v>
      </c>
      <c r="B13895" s="1" t="s">
        <v>107</v>
      </c>
      <c r="C13895" s="1" t="s">
        <v>225</v>
      </c>
      <c r="D13895" s="1" t="s">
        <v>21</v>
      </c>
      <c r="E13895">
        <v>80</v>
      </c>
      <c r="F13895">
        <v>1200000</v>
      </c>
      <c r="G13895">
        <v>88</v>
      </c>
      <c r="H13895">
        <v>80</v>
      </c>
      <c r="I13895">
        <v>8</v>
      </c>
      <c r="J13895">
        <v>105600000</v>
      </c>
      <c r="K13895" s="2">
        <v>45837</v>
      </c>
      <c r="L13895">
        <v>3</v>
      </c>
      <c r="M13895" s="1" t="s">
        <v>55</v>
      </c>
      <c r="N13895" s="1" t="s">
        <v>23</v>
      </c>
      <c r="O13895" s="1" t="s">
        <v>24</v>
      </c>
      <c r="P13895" s="1" t="s">
        <v>25</v>
      </c>
      <c r="Q13895" s="1" t="s">
        <v>26</v>
      </c>
      <c r="R13895" s="1" t="s">
        <v>27</v>
      </c>
    </row>
    <row r="13896" spans="1:18" x14ac:dyDescent="0.3">
      <c r="A13896" s="1" t="s">
        <v>14054</v>
      </c>
      <c r="B13896" s="1" t="s">
        <v>36</v>
      </c>
      <c r="C13896" s="1" t="s">
        <v>100</v>
      </c>
      <c r="D13896" s="1" t="s">
        <v>38</v>
      </c>
      <c r="E13896">
        <v>53</v>
      </c>
      <c r="F13896">
        <v>15000</v>
      </c>
      <c r="G13896">
        <v>59</v>
      </c>
      <c r="H13896">
        <v>6</v>
      </c>
      <c r="I13896">
        <v>53</v>
      </c>
      <c r="J13896">
        <v>885000</v>
      </c>
      <c r="K13896" s="2">
        <v>45834</v>
      </c>
      <c r="L13896">
        <v>8</v>
      </c>
      <c r="M13896" s="1" t="s">
        <v>22</v>
      </c>
      <c r="N13896" s="1" t="s">
        <v>43</v>
      </c>
      <c r="O13896" s="1" t="s">
        <v>24</v>
      </c>
      <c r="P13896" s="1" t="s">
        <v>25</v>
      </c>
      <c r="Q13896" s="1" t="s">
        <v>59</v>
      </c>
      <c r="R13896" s="1" t="s">
        <v>27</v>
      </c>
    </row>
    <row r="13897" spans="1:18" x14ac:dyDescent="0.3">
      <c r="A13897" s="1" t="s">
        <v>14055</v>
      </c>
      <c r="B13897" s="1" t="s">
        <v>66</v>
      </c>
      <c r="C13897" s="1" t="s">
        <v>258</v>
      </c>
      <c r="D13897" s="1" t="s">
        <v>58</v>
      </c>
      <c r="E13897">
        <v>39</v>
      </c>
      <c r="F13897">
        <v>650000</v>
      </c>
      <c r="G13897">
        <v>56</v>
      </c>
      <c r="H13897">
        <v>13</v>
      </c>
      <c r="I13897">
        <v>43</v>
      </c>
      <c r="J13897">
        <v>36400000</v>
      </c>
      <c r="K13897" s="2">
        <v>45895</v>
      </c>
      <c r="L13897">
        <v>5</v>
      </c>
      <c r="M13897" s="1" t="s">
        <v>55</v>
      </c>
      <c r="N13897" s="1" t="s">
        <v>23</v>
      </c>
      <c r="O13897" s="1" t="s">
        <v>44</v>
      </c>
      <c r="P13897" s="1" t="s">
        <v>49</v>
      </c>
      <c r="Q13897" s="1" t="s">
        <v>26</v>
      </c>
      <c r="R13897" s="1" t="s">
        <v>27</v>
      </c>
    </row>
    <row r="13898" spans="1:18" x14ac:dyDescent="0.3">
      <c r="A13898" s="1" t="s">
        <v>14056</v>
      </c>
      <c r="B13898" s="1" t="s">
        <v>87</v>
      </c>
      <c r="C13898" s="1" t="s">
        <v>188</v>
      </c>
      <c r="D13898" s="1" t="s">
        <v>48</v>
      </c>
      <c r="E13898">
        <v>42</v>
      </c>
      <c r="F13898">
        <v>95000</v>
      </c>
      <c r="G13898">
        <v>59</v>
      </c>
      <c r="H13898">
        <v>27</v>
      </c>
      <c r="I13898">
        <v>32</v>
      </c>
      <c r="J13898">
        <v>5605000</v>
      </c>
      <c r="K13898" s="2">
        <v>45681</v>
      </c>
      <c r="L13898">
        <v>7</v>
      </c>
      <c r="M13898" s="1" t="s">
        <v>22</v>
      </c>
      <c r="N13898" s="1" t="s">
        <v>23</v>
      </c>
      <c r="O13898" s="1" t="s">
        <v>44</v>
      </c>
      <c r="P13898" s="1" t="s">
        <v>25</v>
      </c>
      <c r="Q13898" s="1" t="s">
        <v>26</v>
      </c>
      <c r="R13898" s="1" t="s">
        <v>34</v>
      </c>
    </row>
    <row r="13899" spans="1:18" x14ac:dyDescent="0.3">
      <c r="A13899" s="1" t="s">
        <v>14057</v>
      </c>
      <c r="B13899" s="1" t="s">
        <v>52</v>
      </c>
      <c r="C13899" s="1" t="s">
        <v>30</v>
      </c>
      <c r="D13899" s="1" t="s">
        <v>67</v>
      </c>
      <c r="E13899">
        <v>115</v>
      </c>
      <c r="F13899">
        <v>12000</v>
      </c>
      <c r="G13899">
        <v>145</v>
      </c>
      <c r="H13899">
        <v>11</v>
      </c>
      <c r="I13899">
        <v>134</v>
      </c>
      <c r="J13899">
        <v>1740000</v>
      </c>
      <c r="K13899" s="2">
        <v>45814</v>
      </c>
      <c r="L13899">
        <v>6</v>
      </c>
      <c r="M13899" s="1" t="s">
        <v>22</v>
      </c>
      <c r="N13899" s="1" t="s">
        <v>23</v>
      </c>
      <c r="O13899" s="1" t="s">
        <v>33</v>
      </c>
      <c r="P13899" s="1" t="s">
        <v>25</v>
      </c>
      <c r="Q13899" s="1" t="s">
        <v>26</v>
      </c>
      <c r="R13899" s="1" t="s">
        <v>27</v>
      </c>
    </row>
    <row r="13900" spans="1:18" x14ac:dyDescent="0.3">
      <c r="A13900" s="1" t="s">
        <v>14058</v>
      </c>
      <c r="B13900" s="1" t="s">
        <v>107</v>
      </c>
      <c r="C13900" s="1" t="s">
        <v>261</v>
      </c>
      <c r="D13900" s="1" t="s">
        <v>38</v>
      </c>
      <c r="E13900">
        <v>33</v>
      </c>
      <c r="F13900">
        <v>85000</v>
      </c>
      <c r="G13900">
        <v>48</v>
      </c>
      <c r="H13900">
        <v>26</v>
      </c>
      <c r="I13900">
        <v>22</v>
      </c>
      <c r="J13900">
        <v>4080000</v>
      </c>
      <c r="K13900" s="2">
        <v>45831</v>
      </c>
      <c r="L13900">
        <v>8</v>
      </c>
      <c r="M13900" s="1" t="s">
        <v>22</v>
      </c>
      <c r="N13900" s="1" t="s">
        <v>32</v>
      </c>
      <c r="O13900" s="1" t="s">
        <v>85</v>
      </c>
      <c r="P13900" s="1" t="s">
        <v>25</v>
      </c>
      <c r="Q13900" s="1" t="s">
        <v>26</v>
      </c>
      <c r="R13900" s="1" t="s">
        <v>27</v>
      </c>
    </row>
    <row r="13901" spans="1:18" x14ac:dyDescent="0.3">
      <c r="A13901" s="1" t="s">
        <v>14059</v>
      </c>
      <c r="B13901" s="1" t="s">
        <v>52</v>
      </c>
      <c r="C13901" s="1" t="s">
        <v>108</v>
      </c>
      <c r="D13901" s="1" t="s">
        <v>31</v>
      </c>
      <c r="E13901">
        <v>61</v>
      </c>
      <c r="F13901">
        <v>15000</v>
      </c>
      <c r="G13901">
        <v>89</v>
      </c>
      <c r="H13901">
        <v>55</v>
      </c>
      <c r="I13901">
        <v>34</v>
      </c>
      <c r="J13901">
        <v>1335000</v>
      </c>
      <c r="K13901" s="2">
        <v>45690</v>
      </c>
      <c r="L13901">
        <v>8</v>
      </c>
      <c r="M13901" s="1" t="s">
        <v>22</v>
      </c>
      <c r="N13901" s="1" t="s">
        <v>23</v>
      </c>
      <c r="O13901" s="1" t="s">
        <v>24</v>
      </c>
      <c r="P13901" s="1" t="s">
        <v>25</v>
      </c>
      <c r="Q13901" s="1" t="s">
        <v>26</v>
      </c>
      <c r="R13901" s="1" t="s">
        <v>27</v>
      </c>
    </row>
    <row r="13902" spans="1:18" x14ac:dyDescent="0.3">
      <c r="A13902" s="1" t="s">
        <v>14060</v>
      </c>
      <c r="B13902" s="1" t="s">
        <v>66</v>
      </c>
      <c r="C13902" s="1" t="s">
        <v>505</v>
      </c>
      <c r="D13902" s="1" t="s">
        <v>67</v>
      </c>
      <c r="E13902">
        <v>120</v>
      </c>
      <c r="F13902">
        <v>120000</v>
      </c>
      <c r="G13902">
        <v>127</v>
      </c>
      <c r="H13902">
        <v>28</v>
      </c>
      <c r="I13902">
        <v>99</v>
      </c>
      <c r="J13902">
        <v>15240000</v>
      </c>
      <c r="K13902" s="2">
        <v>45899</v>
      </c>
      <c r="L13902">
        <v>1</v>
      </c>
      <c r="M13902" s="1" t="s">
        <v>55</v>
      </c>
      <c r="N13902" s="1" t="s">
        <v>23</v>
      </c>
      <c r="O13902" s="1" t="s">
        <v>24</v>
      </c>
      <c r="P13902" s="1" t="s">
        <v>25</v>
      </c>
      <c r="Q13902" s="1" t="s">
        <v>26</v>
      </c>
      <c r="R13902" s="1" t="s">
        <v>34</v>
      </c>
    </row>
    <row r="13903" spans="1:18" x14ac:dyDescent="0.3">
      <c r="A13903" s="1" t="s">
        <v>14061</v>
      </c>
      <c r="B13903" s="1" t="s">
        <v>107</v>
      </c>
      <c r="C13903" s="1" t="s">
        <v>20</v>
      </c>
      <c r="D13903" s="1" t="s">
        <v>38</v>
      </c>
      <c r="E13903">
        <v>108</v>
      </c>
      <c r="F13903">
        <v>15000</v>
      </c>
      <c r="G13903">
        <v>132</v>
      </c>
      <c r="H13903">
        <v>132</v>
      </c>
      <c r="I13903">
        <v>0</v>
      </c>
      <c r="J13903">
        <v>1980000</v>
      </c>
      <c r="K13903" s="2">
        <v>45966</v>
      </c>
      <c r="L13903">
        <v>2</v>
      </c>
      <c r="M13903" s="1" t="s">
        <v>55</v>
      </c>
      <c r="N13903" s="1" t="s">
        <v>23</v>
      </c>
      <c r="O13903" s="1" t="s">
        <v>24</v>
      </c>
      <c r="P13903" s="1" t="s">
        <v>25</v>
      </c>
      <c r="Q13903" s="1" t="s">
        <v>26</v>
      </c>
      <c r="R13903" s="1" t="s">
        <v>34</v>
      </c>
    </row>
    <row r="13904" spans="1:18" x14ac:dyDescent="0.3">
      <c r="A13904" s="1" t="s">
        <v>14062</v>
      </c>
      <c r="B13904" s="1" t="s">
        <v>87</v>
      </c>
      <c r="C13904" s="1" t="s">
        <v>318</v>
      </c>
      <c r="D13904" s="1" t="s">
        <v>48</v>
      </c>
      <c r="E13904">
        <v>121</v>
      </c>
      <c r="F13904">
        <v>45000</v>
      </c>
      <c r="G13904">
        <v>143</v>
      </c>
      <c r="H13904">
        <v>55</v>
      </c>
      <c r="I13904">
        <v>88</v>
      </c>
      <c r="J13904">
        <v>6435000</v>
      </c>
      <c r="K13904" s="2">
        <v>45967</v>
      </c>
      <c r="L13904">
        <v>8</v>
      </c>
      <c r="M13904" s="1" t="s">
        <v>22</v>
      </c>
      <c r="N13904" s="1" t="s">
        <v>23</v>
      </c>
      <c r="O13904" s="1" t="s">
        <v>44</v>
      </c>
      <c r="P13904" s="1" t="s">
        <v>25</v>
      </c>
      <c r="Q13904" s="1" t="s">
        <v>26</v>
      </c>
      <c r="R13904" s="1" t="s">
        <v>27</v>
      </c>
    </row>
    <row r="13905" spans="1:18" x14ac:dyDescent="0.3">
      <c r="A13905" s="1" t="s">
        <v>14063</v>
      </c>
      <c r="B13905" s="1" t="s">
        <v>104</v>
      </c>
      <c r="C13905" s="1" t="s">
        <v>88</v>
      </c>
      <c r="D13905" s="1" t="s">
        <v>48</v>
      </c>
      <c r="E13905">
        <v>48</v>
      </c>
      <c r="F13905">
        <v>18000</v>
      </c>
      <c r="G13905">
        <v>58</v>
      </c>
      <c r="H13905">
        <v>38</v>
      </c>
      <c r="I13905">
        <v>20</v>
      </c>
      <c r="J13905">
        <v>1044000</v>
      </c>
      <c r="K13905" s="2">
        <v>45744</v>
      </c>
      <c r="L13905">
        <v>14</v>
      </c>
      <c r="M13905" s="1" t="s">
        <v>39</v>
      </c>
      <c r="N13905" s="1" t="s">
        <v>23</v>
      </c>
      <c r="O13905" s="1" t="s">
        <v>44</v>
      </c>
      <c r="P13905" s="1" t="s">
        <v>25</v>
      </c>
      <c r="Q13905" s="1" t="s">
        <v>26</v>
      </c>
      <c r="R13905" s="1" t="s">
        <v>27</v>
      </c>
    </row>
    <row r="13906" spans="1:18" x14ac:dyDescent="0.3">
      <c r="A13906" s="1" t="s">
        <v>14064</v>
      </c>
      <c r="B13906" s="1" t="s">
        <v>87</v>
      </c>
      <c r="C13906" s="1" t="s">
        <v>476</v>
      </c>
      <c r="D13906" s="1" t="s">
        <v>67</v>
      </c>
      <c r="E13906">
        <v>79</v>
      </c>
      <c r="F13906">
        <v>1200</v>
      </c>
      <c r="G13906">
        <v>82</v>
      </c>
      <c r="H13906">
        <v>45</v>
      </c>
      <c r="I13906">
        <v>37</v>
      </c>
      <c r="J13906">
        <v>98400</v>
      </c>
      <c r="K13906" s="2">
        <v>45943</v>
      </c>
      <c r="L13906">
        <v>12</v>
      </c>
      <c r="M13906" s="1" t="s">
        <v>39</v>
      </c>
      <c r="N13906" s="1" t="s">
        <v>43</v>
      </c>
      <c r="O13906" s="1" t="s">
        <v>33</v>
      </c>
      <c r="P13906" s="1" t="s">
        <v>25</v>
      </c>
      <c r="Q13906" s="1" t="s">
        <v>59</v>
      </c>
      <c r="R13906" s="1" t="s">
        <v>59</v>
      </c>
    </row>
    <row r="13907" spans="1:18" x14ac:dyDescent="0.3">
      <c r="A13907" s="1" t="s">
        <v>14065</v>
      </c>
      <c r="B13907" s="1" t="s">
        <v>104</v>
      </c>
      <c r="C13907" s="1" t="s">
        <v>215</v>
      </c>
      <c r="D13907" s="1" t="s">
        <v>38</v>
      </c>
      <c r="E13907">
        <v>128</v>
      </c>
      <c r="F13907">
        <v>350000</v>
      </c>
      <c r="G13907">
        <v>141</v>
      </c>
      <c r="H13907">
        <v>73</v>
      </c>
      <c r="I13907">
        <v>68</v>
      </c>
      <c r="J13907">
        <v>49350000</v>
      </c>
      <c r="K13907" s="2">
        <v>45883</v>
      </c>
      <c r="L13907">
        <v>2</v>
      </c>
      <c r="M13907" s="1" t="s">
        <v>55</v>
      </c>
      <c r="N13907" s="1" t="s">
        <v>23</v>
      </c>
      <c r="O13907" s="1" t="s">
        <v>24</v>
      </c>
      <c r="P13907" s="1" t="s">
        <v>25</v>
      </c>
      <c r="Q13907" s="1" t="s">
        <v>50</v>
      </c>
      <c r="R13907" s="1" t="s">
        <v>59</v>
      </c>
    </row>
    <row r="13908" spans="1:18" x14ac:dyDescent="0.3">
      <c r="A13908" s="1" t="s">
        <v>14066</v>
      </c>
      <c r="B13908" s="1" t="s">
        <v>66</v>
      </c>
      <c r="C13908" s="1" t="s">
        <v>144</v>
      </c>
      <c r="D13908" s="1" t="s">
        <v>64</v>
      </c>
      <c r="E13908">
        <v>33</v>
      </c>
      <c r="F13908">
        <v>2200</v>
      </c>
      <c r="G13908">
        <v>42</v>
      </c>
      <c r="H13908">
        <v>21</v>
      </c>
      <c r="I13908">
        <v>21</v>
      </c>
      <c r="J13908">
        <v>92400</v>
      </c>
      <c r="K13908" s="2">
        <v>45736</v>
      </c>
      <c r="L13908">
        <v>8</v>
      </c>
      <c r="M13908" s="1" t="s">
        <v>22</v>
      </c>
      <c r="N13908" s="1" t="s">
        <v>23</v>
      </c>
      <c r="O13908" s="1" t="s">
        <v>44</v>
      </c>
      <c r="P13908" s="1" t="s">
        <v>25</v>
      </c>
      <c r="Q13908" s="1" t="s">
        <v>26</v>
      </c>
      <c r="R13908" s="1" t="s">
        <v>27</v>
      </c>
    </row>
    <row r="13909" spans="1:18" x14ac:dyDescent="0.3">
      <c r="A13909" s="1" t="s">
        <v>14067</v>
      </c>
      <c r="B13909" s="1" t="s">
        <v>107</v>
      </c>
      <c r="C13909" s="1" t="s">
        <v>200</v>
      </c>
      <c r="D13909" s="1" t="s">
        <v>64</v>
      </c>
      <c r="E13909">
        <v>78</v>
      </c>
      <c r="F13909">
        <v>400</v>
      </c>
      <c r="G13909">
        <v>102</v>
      </c>
      <c r="H13909">
        <v>48</v>
      </c>
      <c r="I13909">
        <v>54</v>
      </c>
      <c r="J13909">
        <v>40800</v>
      </c>
      <c r="K13909" s="2">
        <v>45873</v>
      </c>
      <c r="L13909">
        <v>1</v>
      </c>
      <c r="M13909" s="1" t="s">
        <v>55</v>
      </c>
      <c r="N13909" s="1" t="s">
        <v>32</v>
      </c>
      <c r="O13909" s="1" t="s">
        <v>24</v>
      </c>
      <c r="P13909" s="1" t="s">
        <v>25</v>
      </c>
      <c r="Q13909" s="1" t="s">
        <v>26</v>
      </c>
      <c r="R13909" s="1" t="s">
        <v>27</v>
      </c>
    </row>
    <row r="13910" spans="1:18" x14ac:dyDescent="0.3">
      <c r="A13910" s="1" t="s">
        <v>14068</v>
      </c>
      <c r="B13910" s="1" t="s">
        <v>133</v>
      </c>
      <c r="C13910" s="1" t="s">
        <v>268</v>
      </c>
      <c r="D13910" s="1" t="s">
        <v>54</v>
      </c>
      <c r="E13910">
        <v>149</v>
      </c>
      <c r="F13910">
        <v>6000</v>
      </c>
      <c r="G13910">
        <v>170</v>
      </c>
      <c r="H13910">
        <v>39</v>
      </c>
      <c r="I13910">
        <v>131</v>
      </c>
      <c r="J13910">
        <v>1020000</v>
      </c>
      <c r="K13910" s="2">
        <v>45697</v>
      </c>
      <c r="L13910">
        <v>1</v>
      </c>
      <c r="M13910" s="1" t="s">
        <v>55</v>
      </c>
      <c r="N13910" s="1" t="s">
        <v>32</v>
      </c>
      <c r="O13910" s="1" t="s">
        <v>44</v>
      </c>
      <c r="P13910" s="1" t="s">
        <v>25</v>
      </c>
      <c r="Q13910" s="1" t="s">
        <v>26</v>
      </c>
      <c r="R13910" s="1" t="s">
        <v>34</v>
      </c>
    </row>
    <row r="13911" spans="1:18" x14ac:dyDescent="0.3">
      <c r="A13911" s="1" t="s">
        <v>14069</v>
      </c>
      <c r="B13911" s="1" t="s">
        <v>107</v>
      </c>
      <c r="C13911" s="1" t="s">
        <v>294</v>
      </c>
      <c r="D13911" s="1" t="s">
        <v>67</v>
      </c>
      <c r="E13911">
        <v>115</v>
      </c>
      <c r="F13911">
        <v>9000</v>
      </c>
      <c r="G13911">
        <v>128</v>
      </c>
      <c r="H13911">
        <v>92</v>
      </c>
      <c r="I13911">
        <v>36</v>
      </c>
      <c r="J13911">
        <v>1152000</v>
      </c>
      <c r="K13911" s="2">
        <v>45810</v>
      </c>
      <c r="L13911">
        <v>2</v>
      </c>
      <c r="M13911" s="1" t="s">
        <v>55</v>
      </c>
      <c r="N13911" s="1" t="s">
        <v>23</v>
      </c>
      <c r="O13911" s="1" t="s">
        <v>33</v>
      </c>
      <c r="P13911" s="1" t="s">
        <v>25</v>
      </c>
      <c r="Q13911" s="1" t="s">
        <v>26</v>
      </c>
      <c r="R13911" s="1" t="s">
        <v>27</v>
      </c>
    </row>
    <row r="13912" spans="1:18" x14ac:dyDescent="0.3">
      <c r="A13912" s="1" t="s">
        <v>14070</v>
      </c>
      <c r="B13912" s="1" t="s">
        <v>93</v>
      </c>
      <c r="C13912" s="1" t="s">
        <v>231</v>
      </c>
      <c r="D13912" s="1" t="s">
        <v>54</v>
      </c>
      <c r="E13912">
        <v>97</v>
      </c>
      <c r="F13912">
        <v>12000</v>
      </c>
      <c r="G13912">
        <v>102</v>
      </c>
      <c r="H13912">
        <v>88</v>
      </c>
      <c r="I13912">
        <v>14</v>
      </c>
      <c r="J13912">
        <v>1224000</v>
      </c>
      <c r="K13912" s="2">
        <v>45682</v>
      </c>
      <c r="L13912">
        <v>13</v>
      </c>
      <c r="M13912" s="1" t="s">
        <v>39</v>
      </c>
      <c r="N13912" s="1" t="s">
        <v>32</v>
      </c>
      <c r="O13912" s="1" t="s">
        <v>24</v>
      </c>
      <c r="P13912" s="1" t="s">
        <v>49</v>
      </c>
      <c r="Q13912" s="1" t="s">
        <v>59</v>
      </c>
      <c r="R13912" s="1" t="s">
        <v>27</v>
      </c>
    </row>
    <row r="13913" spans="1:18" x14ac:dyDescent="0.3">
      <c r="A13913" s="1" t="s">
        <v>14071</v>
      </c>
      <c r="B13913" s="1" t="s">
        <v>52</v>
      </c>
      <c r="C13913" s="1" t="s">
        <v>513</v>
      </c>
      <c r="D13913" s="1" t="s">
        <v>58</v>
      </c>
      <c r="E13913">
        <v>106</v>
      </c>
      <c r="F13913">
        <v>5000</v>
      </c>
      <c r="G13913">
        <v>109</v>
      </c>
      <c r="H13913">
        <v>94</v>
      </c>
      <c r="I13913">
        <v>15</v>
      </c>
      <c r="J13913">
        <v>545000</v>
      </c>
      <c r="K13913" s="2">
        <v>45784</v>
      </c>
      <c r="L13913">
        <v>2</v>
      </c>
      <c r="M13913" s="1" t="s">
        <v>55</v>
      </c>
      <c r="N13913" s="1" t="s">
        <v>32</v>
      </c>
      <c r="O13913" s="1" t="s">
        <v>24</v>
      </c>
      <c r="P13913" s="1" t="s">
        <v>25</v>
      </c>
      <c r="Q13913" s="1" t="s">
        <v>26</v>
      </c>
      <c r="R13913" s="1" t="s">
        <v>27</v>
      </c>
    </row>
    <row r="13914" spans="1:18" x14ac:dyDescent="0.3">
      <c r="A13914" s="1" t="s">
        <v>14072</v>
      </c>
      <c r="B13914" s="1" t="s">
        <v>80</v>
      </c>
      <c r="C13914" s="1" t="s">
        <v>240</v>
      </c>
      <c r="D13914" s="1" t="s">
        <v>91</v>
      </c>
      <c r="E13914">
        <v>82</v>
      </c>
      <c r="F13914">
        <v>18000</v>
      </c>
      <c r="G13914">
        <v>100</v>
      </c>
      <c r="H13914">
        <v>63</v>
      </c>
      <c r="I13914">
        <v>37</v>
      </c>
      <c r="J13914">
        <v>1800000</v>
      </c>
      <c r="K13914" s="2">
        <v>45921</v>
      </c>
      <c r="L13914">
        <v>7</v>
      </c>
      <c r="M13914" s="1" t="s">
        <v>22</v>
      </c>
      <c r="N13914" s="1" t="s">
        <v>23</v>
      </c>
      <c r="O13914" s="1" t="s">
        <v>24</v>
      </c>
      <c r="P13914" s="1" t="s">
        <v>49</v>
      </c>
      <c r="Q13914" s="1" t="s">
        <v>26</v>
      </c>
      <c r="R13914" s="1" t="s">
        <v>59</v>
      </c>
    </row>
    <row r="13915" spans="1:18" x14ac:dyDescent="0.3">
      <c r="A13915" s="1" t="s">
        <v>14073</v>
      </c>
      <c r="B13915" s="1" t="s">
        <v>52</v>
      </c>
      <c r="C13915" s="1" t="s">
        <v>182</v>
      </c>
      <c r="D13915" s="1" t="s">
        <v>31</v>
      </c>
      <c r="E13915">
        <v>66</v>
      </c>
      <c r="F13915">
        <v>8000</v>
      </c>
      <c r="G13915">
        <v>90</v>
      </c>
      <c r="H13915">
        <v>49</v>
      </c>
      <c r="I13915">
        <v>41</v>
      </c>
      <c r="J13915">
        <v>720000</v>
      </c>
      <c r="K13915" s="2">
        <v>45908</v>
      </c>
      <c r="L13915">
        <v>15</v>
      </c>
      <c r="M13915" s="1" t="s">
        <v>39</v>
      </c>
      <c r="N13915" s="1" t="s">
        <v>23</v>
      </c>
      <c r="O13915" s="1" t="s">
        <v>85</v>
      </c>
      <c r="P13915" s="1" t="s">
        <v>25</v>
      </c>
      <c r="Q13915" s="1" t="s">
        <v>26</v>
      </c>
      <c r="R13915" s="1" t="s">
        <v>27</v>
      </c>
    </row>
    <row r="13916" spans="1:18" x14ac:dyDescent="0.3">
      <c r="A13916" s="1" t="s">
        <v>14074</v>
      </c>
      <c r="B13916" s="1" t="s">
        <v>52</v>
      </c>
      <c r="C13916" s="1" t="s">
        <v>270</v>
      </c>
      <c r="D13916" s="1" t="s">
        <v>21</v>
      </c>
      <c r="E13916">
        <v>137</v>
      </c>
      <c r="F13916">
        <v>1800</v>
      </c>
      <c r="G13916">
        <v>140</v>
      </c>
      <c r="H13916">
        <v>77</v>
      </c>
      <c r="I13916">
        <v>63</v>
      </c>
      <c r="J13916">
        <v>252000</v>
      </c>
      <c r="K13916" s="2">
        <v>45850</v>
      </c>
      <c r="L13916">
        <v>10</v>
      </c>
      <c r="M13916" s="1" t="s">
        <v>22</v>
      </c>
      <c r="N13916" s="1" t="s">
        <v>32</v>
      </c>
      <c r="O13916" s="1" t="s">
        <v>44</v>
      </c>
      <c r="P13916" s="1" t="s">
        <v>49</v>
      </c>
      <c r="Q13916" s="1" t="s">
        <v>50</v>
      </c>
      <c r="R13916" s="1" t="s">
        <v>27</v>
      </c>
    </row>
    <row r="13917" spans="1:18" x14ac:dyDescent="0.3">
      <c r="A13917" s="1" t="s">
        <v>14075</v>
      </c>
      <c r="B13917" s="1" t="s">
        <v>87</v>
      </c>
      <c r="C13917" s="1" t="s">
        <v>81</v>
      </c>
      <c r="D13917" s="1" t="s">
        <v>31</v>
      </c>
      <c r="E13917">
        <v>35</v>
      </c>
      <c r="F13917">
        <v>8500</v>
      </c>
      <c r="G13917">
        <v>45</v>
      </c>
      <c r="H13917">
        <v>28</v>
      </c>
      <c r="I13917">
        <v>17</v>
      </c>
      <c r="J13917">
        <v>382500</v>
      </c>
      <c r="K13917" s="2">
        <v>46011</v>
      </c>
      <c r="L13917">
        <v>15</v>
      </c>
      <c r="M13917" s="1" t="s">
        <v>39</v>
      </c>
      <c r="N13917" s="1" t="s">
        <v>43</v>
      </c>
      <c r="O13917" s="1" t="s">
        <v>85</v>
      </c>
      <c r="P13917" s="1" t="s">
        <v>49</v>
      </c>
      <c r="Q13917" s="1" t="s">
        <v>26</v>
      </c>
      <c r="R13917" s="1" t="s">
        <v>27</v>
      </c>
    </row>
    <row r="13918" spans="1:18" x14ac:dyDescent="0.3">
      <c r="A13918" s="1" t="s">
        <v>14076</v>
      </c>
      <c r="B13918" s="1" t="s">
        <v>52</v>
      </c>
      <c r="C13918" s="1" t="s">
        <v>493</v>
      </c>
      <c r="D13918" s="1" t="s">
        <v>58</v>
      </c>
      <c r="E13918">
        <v>115</v>
      </c>
      <c r="F13918">
        <v>6500</v>
      </c>
      <c r="G13918">
        <v>133</v>
      </c>
      <c r="H13918">
        <v>65</v>
      </c>
      <c r="I13918">
        <v>68</v>
      </c>
      <c r="J13918">
        <v>864500</v>
      </c>
      <c r="K13918" s="2">
        <v>45861</v>
      </c>
      <c r="L13918">
        <v>12</v>
      </c>
      <c r="M13918" s="1" t="s">
        <v>39</v>
      </c>
      <c r="N13918" s="1" t="s">
        <v>32</v>
      </c>
      <c r="O13918" s="1" t="s">
        <v>24</v>
      </c>
      <c r="P13918" s="1" t="s">
        <v>25</v>
      </c>
      <c r="Q13918" s="1" t="s">
        <v>59</v>
      </c>
      <c r="R13918" s="1" t="s">
        <v>27</v>
      </c>
    </row>
    <row r="13919" spans="1:18" x14ac:dyDescent="0.3">
      <c r="A13919" s="1" t="s">
        <v>14077</v>
      </c>
      <c r="B13919" s="1" t="s">
        <v>107</v>
      </c>
      <c r="C13919" s="1" t="s">
        <v>398</v>
      </c>
      <c r="D13919" s="1" t="s">
        <v>48</v>
      </c>
      <c r="E13919">
        <v>112</v>
      </c>
      <c r="F13919">
        <v>3500000</v>
      </c>
      <c r="G13919">
        <v>137</v>
      </c>
      <c r="H13919">
        <v>105</v>
      </c>
      <c r="I13919">
        <v>32</v>
      </c>
      <c r="J13919">
        <v>479500000</v>
      </c>
      <c r="K13919" s="2">
        <v>45706</v>
      </c>
      <c r="L13919">
        <v>11</v>
      </c>
      <c r="M13919" s="1" t="s">
        <v>39</v>
      </c>
      <c r="N13919" s="1" t="s">
        <v>23</v>
      </c>
      <c r="O13919" s="1" t="s">
        <v>24</v>
      </c>
      <c r="P13919" s="1" t="s">
        <v>49</v>
      </c>
      <c r="Q13919" s="1" t="s">
        <v>26</v>
      </c>
      <c r="R13919" s="1" t="s">
        <v>27</v>
      </c>
    </row>
    <row r="13920" spans="1:18" x14ac:dyDescent="0.3">
      <c r="A13920" s="1" t="s">
        <v>14078</v>
      </c>
      <c r="B13920" s="1" t="s">
        <v>87</v>
      </c>
      <c r="C13920" s="1" t="s">
        <v>182</v>
      </c>
      <c r="D13920" s="1" t="s">
        <v>48</v>
      </c>
      <c r="E13920">
        <v>69</v>
      </c>
      <c r="F13920">
        <v>8000</v>
      </c>
      <c r="G13920">
        <v>75</v>
      </c>
      <c r="H13920">
        <v>49</v>
      </c>
      <c r="I13920">
        <v>26</v>
      </c>
      <c r="J13920">
        <v>600000</v>
      </c>
      <c r="K13920" s="2">
        <v>46009</v>
      </c>
      <c r="L13920">
        <v>3</v>
      </c>
      <c r="M13920" s="1" t="s">
        <v>55</v>
      </c>
      <c r="N13920" s="1" t="s">
        <v>32</v>
      </c>
      <c r="O13920" s="1" t="s">
        <v>85</v>
      </c>
      <c r="P13920" s="1" t="s">
        <v>49</v>
      </c>
      <c r="Q13920" s="1" t="s">
        <v>26</v>
      </c>
      <c r="R13920" s="1" t="s">
        <v>27</v>
      </c>
    </row>
    <row r="13921" spans="1:18" x14ac:dyDescent="0.3">
      <c r="A13921" s="1" t="s">
        <v>14079</v>
      </c>
      <c r="B13921" s="1" t="s">
        <v>19</v>
      </c>
      <c r="C13921" s="1" t="s">
        <v>301</v>
      </c>
      <c r="D13921" s="1" t="s">
        <v>48</v>
      </c>
      <c r="E13921">
        <v>34</v>
      </c>
      <c r="F13921">
        <v>9000</v>
      </c>
      <c r="G13921">
        <v>63</v>
      </c>
      <c r="H13921">
        <v>51</v>
      </c>
      <c r="I13921">
        <v>12</v>
      </c>
      <c r="J13921">
        <v>567000</v>
      </c>
      <c r="K13921" s="2">
        <v>45822</v>
      </c>
      <c r="L13921">
        <v>2</v>
      </c>
      <c r="M13921" s="1" t="s">
        <v>55</v>
      </c>
      <c r="N13921" s="1" t="s">
        <v>23</v>
      </c>
      <c r="O13921" s="1" t="s">
        <v>44</v>
      </c>
      <c r="P13921" s="1" t="s">
        <v>25</v>
      </c>
      <c r="Q13921" s="1" t="s">
        <v>26</v>
      </c>
      <c r="R13921" s="1" t="s">
        <v>27</v>
      </c>
    </row>
    <row r="13922" spans="1:18" x14ac:dyDescent="0.3">
      <c r="A13922" s="1" t="s">
        <v>14080</v>
      </c>
      <c r="B13922" s="1" t="s">
        <v>99</v>
      </c>
      <c r="C13922" s="1" t="s">
        <v>258</v>
      </c>
      <c r="D13922" s="1" t="s">
        <v>21</v>
      </c>
      <c r="E13922">
        <v>88</v>
      </c>
      <c r="F13922">
        <v>650000</v>
      </c>
      <c r="G13922">
        <v>98</v>
      </c>
      <c r="H13922">
        <v>32</v>
      </c>
      <c r="I13922">
        <v>66</v>
      </c>
      <c r="J13922">
        <v>63700000</v>
      </c>
      <c r="K13922" s="2">
        <v>45794</v>
      </c>
      <c r="L13922">
        <v>2</v>
      </c>
      <c r="M13922" s="1" t="s">
        <v>55</v>
      </c>
      <c r="N13922" s="1" t="s">
        <v>32</v>
      </c>
      <c r="O13922" s="1" t="s">
        <v>44</v>
      </c>
      <c r="P13922" s="1" t="s">
        <v>25</v>
      </c>
      <c r="Q13922" s="1" t="s">
        <v>26</v>
      </c>
      <c r="R13922" s="1" t="s">
        <v>27</v>
      </c>
    </row>
    <row r="13923" spans="1:18" x14ac:dyDescent="0.3">
      <c r="A13923" s="1" t="s">
        <v>14081</v>
      </c>
      <c r="B13923" s="1" t="s">
        <v>133</v>
      </c>
      <c r="C13923" s="1" t="s">
        <v>196</v>
      </c>
      <c r="D13923" s="1" t="s">
        <v>67</v>
      </c>
      <c r="E13923">
        <v>72</v>
      </c>
      <c r="F13923">
        <v>850000</v>
      </c>
      <c r="G13923">
        <v>77</v>
      </c>
      <c r="H13923">
        <v>77</v>
      </c>
      <c r="I13923">
        <v>0</v>
      </c>
      <c r="J13923">
        <v>65450000</v>
      </c>
      <c r="K13923" s="2">
        <v>45947</v>
      </c>
      <c r="L13923">
        <v>1</v>
      </c>
      <c r="M13923" s="1" t="s">
        <v>55</v>
      </c>
      <c r="N13923" s="1" t="s">
        <v>32</v>
      </c>
      <c r="O13923" s="1" t="s">
        <v>24</v>
      </c>
      <c r="P13923" s="1" t="s">
        <v>25</v>
      </c>
      <c r="Q13923" s="1" t="s">
        <v>50</v>
      </c>
      <c r="R13923" s="1" t="s">
        <v>27</v>
      </c>
    </row>
    <row r="13924" spans="1:18" x14ac:dyDescent="0.3">
      <c r="A13924" s="1" t="s">
        <v>14082</v>
      </c>
      <c r="B13924" s="1" t="s">
        <v>80</v>
      </c>
      <c r="C13924" s="1" t="s">
        <v>170</v>
      </c>
      <c r="D13924" s="1" t="s">
        <v>64</v>
      </c>
      <c r="E13924">
        <v>53</v>
      </c>
      <c r="F13924">
        <v>45000</v>
      </c>
      <c r="G13924">
        <v>68</v>
      </c>
      <c r="H13924">
        <v>11</v>
      </c>
      <c r="I13924">
        <v>57</v>
      </c>
      <c r="J13924">
        <v>3060000</v>
      </c>
      <c r="K13924" s="2">
        <v>45740</v>
      </c>
      <c r="L13924">
        <v>14</v>
      </c>
      <c r="M13924" s="1" t="s">
        <v>39</v>
      </c>
      <c r="N13924" s="1" t="s">
        <v>43</v>
      </c>
      <c r="O13924" s="1" t="s">
        <v>85</v>
      </c>
      <c r="P13924" s="1" t="s">
        <v>25</v>
      </c>
      <c r="Q13924" s="1" t="s">
        <v>26</v>
      </c>
      <c r="R13924" s="1" t="s">
        <v>27</v>
      </c>
    </row>
    <row r="13925" spans="1:18" x14ac:dyDescent="0.3">
      <c r="A13925" s="1" t="s">
        <v>14083</v>
      </c>
      <c r="B13925" s="1" t="s">
        <v>99</v>
      </c>
      <c r="C13925" s="1" t="s">
        <v>179</v>
      </c>
      <c r="D13925" s="1" t="s">
        <v>91</v>
      </c>
      <c r="E13925">
        <v>54</v>
      </c>
      <c r="F13925">
        <v>450000</v>
      </c>
      <c r="G13925">
        <v>69</v>
      </c>
      <c r="H13925">
        <v>23</v>
      </c>
      <c r="I13925">
        <v>46</v>
      </c>
      <c r="J13925">
        <v>31050000</v>
      </c>
      <c r="K13925" s="2">
        <v>45793</v>
      </c>
      <c r="L13925">
        <v>5</v>
      </c>
      <c r="M13925" s="1" t="s">
        <v>55</v>
      </c>
      <c r="N13925" s="1" t="s">
        <v>43</v>
      </c>
      <c r="O13925" s="1" t="s">
        <v>24</v>
      </c>
      <c r="P13925" s="1" t="s">
        <v>25</v>
      </c>
      <c r="Q13925" s="1" t="s">
        <v>50</v>
      </c>
      <c r="R13925" s="1" t="s">
        <v>27</v>
      </c>
    </row>
    <row r="13926" spans="1:18" x14ac:dyDescent="0.3">
      <c r="A13926" s="1" t="s">
        <v>14084</v>
      </c>
      <c r="B13926" s="1" t="s">
        <v>107</v>
      </c>
      <c r="C13926" s="1" t="s">
        <v>213</v>
      </c>
      <c r="D13926" s="1" t="s">
        <v>64</v>
      </c>
      <c r="E13926">
        <v>37</v>
      </c>
      <c r="F13926">
        <v>55000</v>
      </c>
      <c r="G13926">
        <v>40</v>
      </c>
      <c r="H13926">
        <v>18</v>
      </c>
      <c r="I13926">
        <v>22</v>
      </c>
      <c r="J13926">
        <v>2200000</v>
      </c>
      <c r="K13926" s="2">
        <v>45885</v>
      </c>
      <c r="L13926">
        <v>2</v>
      </c>
      <c r="M13926" s="1" t="s">
        <v>55</v>
      </c>
      <c r="N13926" s="1" t="s">
        <v>32</v>
      </c>
      <c r="O13926" s="1" t="s">
        <v>24</v>
      </c>
      <c r="P13926" s="1" t="s">
        <v>25</v>
      </c>
      <c r="Q13926" s="1" t="s">
        <v>26</v>
      </c>
      <c r="R13926" s="1" t="s">
        <v>27</v>
      </c>
    </row>
    <row r="13927" spans="1:18" x14ac:dyDescent="0.3">
      <c r="A13927" s="1" t="s">
        <v>14085</v>
      </c>
      <c r="B13927" s="1" t="s">
        <v>66</v>
      </c>
      <c r="C13927" s="1" t="s">
        <v>160</v>
      </c>
      <c r="D13927" s="1" t="s">
        <v>31</v>
      </c>
      <c r="E13927">
        <v>134</v>
      </c>
      <c r="F13927">
        <v>65000</v>
      </c>
      <c r="G13927">
        <v>139</v>
      </c>
      <c r="H13927">
        <v>99</v>
      </c>
      <c r="I13927">
        <v>40</v>
      </c>
      <c r="J13927">
        <v>9035000</v>
      </c>
      <c r="K13927" s="2">
        <v>45978</v>
      </c>
      <c r="L13927">
        <v>10</v>
      </c>
      <c r="M13927" s="1" t="s">
        <v>22</v>
      </c>
      <c r="N13927" s="1" t="s">
        <v>23</v>
      </c>
      <c r="O13927" s="1" t="s">
        <v>33</v>
      </c>
      <c r="P13927" s="1" t="s">
        <v>25</v>
      </c>
      <c r="Q13927" s="1" t="s">
        <v>26</v>
      </c>
      <c r="R13927" s="1" t="s">
        <v>27</v>
      </c>
    </row>
    <row r="13928" spans="1:18" x14ac:dyDescent="0.3">
      <c r="A13928" s="1" t="s">
        <v>14086</v>
      </c>
      <c r="B13928" s="1" t="s">
        <v>83</v>
      </c>
      <c r="C13928" s="1" t="s">
        <v>90</v>
      </c>
      <c r="D13928" s="1" t="s">
        <v>38</v>
      </c>
      <c r="E13928">
        <v>82</v>
      </c>
      <c r="F13928">
        <v>8500</v>
      </c>
      <c r="G13928">
        <v>88</v>
      </c>
      <c r="H13928">
        <v>88</v>
      </c>
      <c r="I13928">
        <v>0</v>
      </c>
      <c r="J13928">
        <v>748000</v>
      </c>
      <c r="K13928" s="2">
        <v>45683</v>
      </c>
      <c r="L13928">
        <v>10</v>
      </c>
      <c r="M13928" s="1" t="s">
        <v>22</v>
      </c>
      <c r="N13928" s="1" t="s">
        <v>23</v>
      </c>
      <c r="O13928" s="1" t="s">
        <v>24</v>
      </c>
      <c r="P13928" s="1" t="s">
        <v>25</v>
      </c>
      <c r="Q13928" s="1" t="s">
        <v>50</v>
      </c>
      <c r="R13928" s="1" t="s">
        <v>27</v>
      </c>
    </row>
    <row r="13929" spans="1:18" x14ac:dyDescent="0.3">
      <c r="A13929" s="1" t="s">
        <v>14087</v>
      </c>
      <c r="B13929" s="1" t="s">
        <v>80</v>
      </c>
      <c r="C13929" s="1" t="s">
        <v>229</v>
      </c>
      <c r="D13929" s="1" t="s">
        <v>72</v>
      </c>
      <c r="E13929">
        <v>116</v>
      </c>
      <c r="F13929">
        <v>12000</v>
      </c>
      <c r="G13929">
        <v>140</v>
      </c>
      <c r="H13929">
        <v>22</v>
      </c>
      <c r="I13929">
        <v>118</v>
      </c>
      <c r="J13929">
        <v>1680000</v>
      </c>
      <c r="K13929" s="2">
        <v>45839</v>
      </c>
      <c r="L13929">
        <v>13</v>
      </c>
      <c r="M13929" s="1" t="s">
        <v>39</v>
      </c>
      <c r="N13929" s="1" t="s">
        <v>43</v>
      </c>
      <c r="O13929" s="1" t="s">
        <v>44</v>
      </c>
      <c r="P13929" s="1" t="s">
        <v>25</v>
      </c>
      <c r="Q13929" s="1" t="s">
        <v>50</v>
      </c>
      <c r="R13929" s="1" t="s">
        <v>27</v>
      </c>
    </row>
    <row r="13930" spans="1:18" x14ac:dyDescent="0.3">
      <c r="A13930" s="1" t="s">
        <v>14088</v>
      </c>
      <c r="B13930" s="1" t="s">
        <v>41</v>
      </c>
      <c r="C13930" s="1" t="s">
        <v>100</v>
      </c>
      <c r="D13930" s="1" t="s">
        <v>21</v>
      </c>
      <c r="E13930">
        <v>110</v>
      </c>
      <c r="F13930">
        <v>15000</v>
      </c>
      <c r="G13930">
        <v>124</v>
      </c>
      <c r="H13930">
        <v>123</v>
      </c>
      <c r="I13930">
        <v>1</v>
      </c>
      <c r="J13930">
        <v>1860000</v>
      </c>
      <c r="K13930" s="2">
        <v>45704</v>
      </c>
      <c r="L13930">
        <v>2</v>
      </c>
      <c r="M13930" s="1" t="s">
        <v>55</v>
      </c>
      <c r="N13930" s="1" t="s">
        <v>32</v>
      </c>
      <c r="O13930" s="1" t="s">
        <v>24</v>
      </c>
      <c r="P13930" s="1" t="s">
        <v>25</v>
      </c>
      <c r="Q13930" s="1" t="s">
        <v>26</v>
      </c>
      <c r="R13930" s="1" t="s">
        <v>27</v>
      </c>
    </row>
    <row r="13931" spans="1:18" x14ac:dyDescent="0.3">
      <c r="A13931" s="1" t="s">
        <v>14089</v>
      </c>
      <c r="B13931" s="1" t="s">
        <v>41</v>
      </c>
      <c r="C13931" s="1" t="s">
        <v>121</v>
      </c>
      <c r="D13931" s="1" t="s">
        <v>72</v>
      </c>
      <c r="E13931">
        <v>95</v>
      </c>
      <c r="F13931">
        <v>3500</v>
      </c>
      <c r="G13931">
        <v>103</v>
      </c>
      <c r="H13931">
        <v>103</v>
      </c>
      <c r="I13931">
        <v>0</v>
      </c>
      <c r="J13931">
        <v>360500</v>
      </c>
      <c r="K13931" s="2">
        <v>45669</v>
      </c>
      <c r="L13931">
        <v>14</v>
      </c>
      <c r="M13931" s="1" t="s">
        <v>39</v>
      </c>
      <c r="N13931" s="1" t="s">
        <v>23</v>
      </c>
      <c r="O13931" s="1" t="s">
        <v>33</v>
      </c>
      <c r="P13931" s="1" t="s">
        <v>25</v>
      </c>
      <c r="Q13931" s="1" t="s">
        <v>26</v>
      </c>
      <c r="R13931" s="1" t="s">
        <v>27</v>
      </c>
    </row>
    <row r="13932" spans="1:18" x14ac:dyDescent="0.3">
      <c r="A13932" s="1" t="s">
        <v>14090</v>
      </c>
      <c r="B13932" s="1" t="s">
        <v>29</v>
      </c>
      <c r="C13932" s="1" t="s">
        <v>476</v>
      </c>
      <c r="D13932" s="1" t="s">
        <v>54</v>
      </c>
      <c r="E13932">
        <v>40</v>
      </c>
      <c r="F13932">
        <v>1200</v>
      </c>
      <c r="G13932">
        <v>50</v>
      </c>
      <c r="H13932">
        <v>46</v>
      </c>
      <c r="I13932">
        <v>4</v>
      </c>
      <c r="J13932">
        <v>60000</v>
      </c>
      <c r="K13932" s="2">
        <v>45804</v>
      </c>
      <c r="L13932">
        <v>13</v>
      </c>
      <c r="M13932" s="1" t="s">
        <v>39</v>
      </c>
      <c r="N13932" s="1" t="s">
        <v>23</v>
      </c>
      <c r="O13932" s="1" t="s">
        <v>24</v>
      </c>
      <c r="P13932" s="1" t="s">
        <v>25</v>
      </c>
      <c r="Q13932" s="1" t="s">
        <v>26</v>
      </c>
      <c r="R13932" s="1" t="s">
        <v>27</v>
      </c>
    </row>
    <row r="13933" spans="1:18" x14ac:dyDescent="0.3">
      <c r="A13933" s="1" t="s">
        <v>14091</v>
      </c>
      <c r="B13933" s="1" t="s">
        <v>41</v>
      </c>
      <c r="C13933" s="1" t="s">
        <v>344</v>
      </c>
      <c r="D13933" s="1" t="s">
        <v>38</v>
      </c>
      <c r="E13933">
        <v>25</v>
      </c>
      <c r="F13933">
        <v>18000</v>
      </c>
      <c r="G13933">
        <v>47</v>
      </c>
      <c r="H13933">
        <v>21</v>
      </c>
      <c r="I13933">
        <v>26</v>
      </c>
      <c r="J13933">
        <v>846000</v>
      </c>
      <c r="K13933" s="2">
        <v>45964</v>
      </c>
      <c r="L13933">
        <v>14</v>
      </c>
      <c r="M13933" s="1" t="s">
        <v>39</v>
      </c>
      <c r="N13933" s="1" t="s">
        <v>32</v>
      </c>
      <c r="O13933" s="1" t="s">
        <v>33</v>
      </c>
      <c r="P13933" s="1" t="s">
        <v>25</v>
      </c>
      <c r="Q13933" s="1" t="s">
        <v>26</v>
      </c>
      <c r="R13933" s="1" t="s">
        <v>27</v>
      </c>
    </row>
    <row r="13934" spans="1:18" x14ac:dyDescent="0.3">
      <c r="A13934" s="1" t="s">
        <v>14092</v>
      </c>
      <c r="B13934" s="1" t="s">
        <v>104</v>
      </c>
      <c r="C13934" s="1" t="s">
        <v>266</v>
      </c>
      <c r="D13934" s="1" t="s">
        <v>21</v>
      </c>
      <c r="E13934">
        <v>76</v>
      </c>
      <c r="F13934">
        <v>2200000</v>
      </c>
      <c r="G13934">
        <v>81</v>
      </c>
      <c r="H13934">
        <v>61</v>
      </c>
      <c r="I13934">
        <v>20</v>
      </c>
      <c r="J13934">
        <v>178200000</v>
      </c>
      <c r="K13934" s="2">
        <v>45981</v>
      </c>
      <c r="L13934">
        <v>9</v>
      </c>
      <c r="M13934" s="1" t="s">
        <v>22</v>
      </c>
      <c r="N13934" s="1" t="s">
        <v>23</v>
      </c>
      <c r="O13934" s="1" t="s">
        <v>85</v>
      </c>
      <c r="P13934" s="1" t="s">
        <v>25</v>
      </c>
      <c r="Q13934" s="1" t="s">
        <v>50</v>
      </c>
      <c r="R13934" s="1" t="s">
        <v>34</v>
      </c>
    </row>
    <row r="13935" spans="1:18" x14ac:dyDescent="0.3">
      <c r="A13935" s="1" t="s">
        <v>14093</v>
      </c>
      <c r="B13935" s="1" t="s">
        <v>36</v>
      </c>
      <c r="C13935" s="1" t="s">
        <v>202</v>
      </c>
      <c r="D13935" s="1" t="s">
        <v>21</v>
      </c>
      <c r="E13935">
        <v>132</v>
      </c>
      <c r="F13935">
        <v>8000</v>
      </c>
      <c r="G13935">
        <v>150</v>
      </c>
      <c r="H13935">
        <v>86</v>
      </c>
      <c r="I13935">
        <v>64</v>
      </c>
      <c r="J13935">
        <v>1200000</v>
      </c>
      <c r="K13935" s="2">
        <v>45747</v>
      </c>
      <c r="L13935">
        <v>7</v>
      </c>
      <c r="M13935" s="1" t="s">
        <v>22</v>
      </c>
      <c r="N13935" s="1" t="s">
        <v>23</v>
      </c>
      <c r="O13935" s="1" t="s">
        <v>33</v>
      </c>
      <c r="P13935" s="1" t="s">
        <v>25</v>
      </c>
      <c r="Q13935" s="1" t="s">
        <v>26</v>
      </c>
      <c r="R13935" s="1" t="s">
        <v>27</v>
      </c>
    </row>
    <row r="13936" spans="1:18" x14ac:dyDescent="0.3">
      <c r="A13936" s="1" t="s">
        <v>14094</v>
      </c>
      <c r="B13936" s="1" t="s">
        <v>104</v>
      </c>
      <c r="C13936" s="1" t="s">
        <v>88</v>
      </c>
      <c r="D13936" s="1" t="s">
        <v>31</v>
      </c>
      <c r="E13936">
        <v>130</v>
      </c>
      <c r="F13936">
        <v>18000</v>
      </c>
      <c r="G13936">
        <v>146</v>
      </c>
      <c r="H13936">
        <v>130</v>
      </c>
      <c r="I13936">
        <v>16</v>
      </c>
      <c r="J13936">
        <v>2628000</v>
      </c>
      <c r="K13936" s="2">
        <v>45778</v>
      </c>
      <c r="L13936">
        <v>9</v>
      </c>
      <c r="M13936" s="1" t="s">
        <v>22</v>
      </c>
      <c r="N13936" s="1" t="s">
        <v>23</v>
      </c>
      <c r="O13936" s="1" t="s">
        <v>44</v>
      </c>
      <c r="P13936" s="1" t="s">
        <v>25</v>
      </c>
      <c r="Q13936" s="1" t="s">
        <v>26</v>
      </c>
      <c r="R13936" s="1" t="s">
        <v>34</v>
      </c>
    </row>
    <row r="13937" spans="1:18" x14ac:dyDescent="0.3">
      <c r="A13937" s="1" t="s">
        <v>14095</v>
      </c>
      <c r="B13937" s="1" t="s">
        <v>133</v>
      </c>
      <c r="C13937" s="1" t="s">
        <v>200</v>
      </c>
      <c r="D13937" s="1" t="s">
        <v>31</v>
      </c>
      <c r="E13937">
        <v>54</v>
      </c>
      <c r="F13937">
        <v>400</v>
      </c>
      <c r="G13937">
        <v>66</v>
      </c>
      <c r="H13937">
        <v>38</v>
      </c>
      <c r="I13937">
        <v>28</v>
      </c>
      <c r="J13937">
        <v>26400</v>
      </c>
      <c r="K13937" s="2">
        <v>45799</v>
      </c>
      <c r="L13937">
        <v>14</v>
      </c>
      <c r="M13937" s="1" t="s">
        <v>39</v>
      </c>
      <c r="N13937" s="1" t="s">
        <v>23</v>
      </c>
      <c r="O13937" s="1" t="s">
        <v>24</v>
      </c>
      <c r="P13937" s="1" t="s">
        <v>25</v>
      </c>
      <c r="Q13937" s="1" t="s">
        <v>26</v>
      </c>
      <c r="R13937" s="1" t="s">
        <v>27</v>
      </c>
    </row>
    <row r="13938" spans="1:18" x14ac:dyDescent="0.3">
      <c r="A13938" s="1" t="s">
        <v>14096</v>
      </c>
      <c r="B13938" s="1" t="s">
        <v>41</v>
      </c>
      <c r="C13938" s="1" t="s">
        <v>245</v>
      </c>
      <c r="D13938" s="1" t="s">
        <v>31</v>
      </c>
      <c r="E13938">
        <v>134</v>
      </c>
      <c r="F13938">
        <v>1800</v>
      </c>
      <c r="G13938">
        <v>146</v>
      </c>
      <c r="H13938">
        <v>142</v>
      </c>
      <c r="I13938">
        <v>4</v>
      </c>
      <c r="J13938">
        <v>262800</v>
      </c>
      <c r="K13938" s="2">
        <v>45879</v>
      </c>
      <c r="L13938">
        <v>2</v>
      </c>
      <c r="M13938" s="1" t="s">
        <v>55</v>
      </c>
      <c r="N13938" s="1" t="s">
        <v>32</v>
      </c>
      <c r="O13938" s="1" t="s">
        <v>85</v>
      </c>
      <c r="P13938" s="1" t="s">
        <v>25</v>
      </c>
      <c r="Q13938" s="1" t="s">
        <v>26</v>
      </c>
      <c r="R13938" s="1" t="s">
        <v>27</v>
      </c>
    </row>
    <row r="13939" spans="1:18" x14ac:dyDescent="0.3">
      <c r="A13939" s="1" t="s">
        <v>14097</v>
      </c>
      <c r="B13939" s="1" t="s">
        <v>41</v>
      </c>
      <c r="C13939" s="1" t="s">
        <v>119</v>
      </c>
      <c r="D13939" s="1" t="s">
        <v>72</v>
      </c>
      <c r="E13939">
        <v>117</v>
      </c>
      <c r="F13939">
        <v>4500</v>
      </c>
      <c r="G13939">
        <v>118</v>
      </c>
      <c r="H13939">
        <v>35</v>
      </c>
      <c r="I13939">
        <v>83</v>
      </c>
      <c r="J13939">
        <v>531000</v>
      </c>
      <c r="K13939" s="2">
        <v>45839</v>
      </c>
      <c r="L13939">
        <v>11</v>
      </c>
      <c r="M13939" s="1" t="s">
        <v>39</v>
      </c>
      <c r="N13939" s="1" t="s">
        <v>32</v>
      </c>
      <c r="O13939" s="1" t="s">
        <v>85</v>
      </c>
      <c r="P13939" s="1" t="s">
        <v>25</v>
      </c>
      <c r="Q13939" s="1" t="s">
        <v>50</v>
      </c>
      <c r="R13939" s="1" t="s">
        <v>34</v>
      </c>
    </row>
    <row r="13940" spans="1:18" x14ac:dyDescent="0.3">
      <c r="A13940" s="1" t="s">
        <v>14098</v>
      </c>
      <c r="B13940" s="1" t="s">
        <v>46</v>
      </c>
      <c r="C13940" s="1" t="s">
        <v>113</v>
      </c>
      <c r="D13940" s="1" t="s">
        <v>31</v>
      </c>
      <c r="E13940">
        <v>34</v>
      </c>
      <c r="F13940">
        <v>45000</v>
      </c>
      <c r="G13940">
        <v>52</v>
      </c>
      <c r="H13940">
        <v>43</v>
      </c>
      <c r="I13940">
        <v>9</v>
      </c>
      <c r="J13940">
        <v>2340000</v>
      </c>
      <c r="K13940" s="2">
        <v>45910</v>
      </c>
      <c r="L13940">
        <v>7</v>
      </c>
      <c r="M13940" s="1" t="s">
        <v>22</v>
      </c>
      <c r="N13940" s="1" t="s">
        <v>43</v>
      </c>
      <c r="O13940" s="1" t="s">
        <v>44</v>
      </c>
      <c r="P13940" s="1" t="s">
        <v>25</v>
      </c>
      <c r="Q13940" s="1" t="s">
        <v>26</v>
      </c>
      <c r="R13940" s="1" t="s">
        <v>27</v>
      </c>
    </row>
    <row r="13941" spans="1:18" x14ac:dyDescent="0.3">
      <c r="A13941" s="1" t="s">
        <v>14099</v>
      </c>
      <c r="B13941" s="1" t="s">
        <v>46</v>
      </c>
      <c r="C13941" s="1" t="s">
        <v>90</v>
      </c>
      <c r="D13941" s="1" t="s">
        <v>67</v>
      </c>
      <c r="E13941">
        <v>86</v>
      </c>
      <c r="F13941">
        <v>8500</v>
      </c>
      <c r="G13941">
        <v>101</v>
      </c>
      <c r="H13941">
        <v>5</v>
      </c>
      <c r="I13941">
        <v>96</v>
      </c>
      <c r="J13941">
        <v>858500</v>
      </c>
      <c r="K13941" s="2">
        <v>45979</v>
      </c>
      <c r="L13941">
        <v>11</v>
      </c>
      <c r="M13941" s="1" t="s">
        <v>39</v>
      </c>
      <c r="N13941" s="1" t="s">
        <v>43</v>
      </c>
      <c r="O13941" s="1" t="s">
        <v>24</v>
      </c>
      <c r="P13941" s="1" t="s">
        <v>25</v>
      </c>
      <c r="Q13941" s="1" t="s">
        <v>26</v>
      </c>
      <c r="R13941" s="1" t="s">
        <v>27</v>
      </c>
    </row>
    <row r="13942" spans="1:18" x14ac:dyDescent="0.3">
      <c r="A13942" s="1" t="s">
        <v>14100</v>
      </c>
      <c r="B13942" s="1" t="s">
        <v>133</v>
      </c>
      <c r="C13942" s="1" t="s">
        <v>74</v>
      </c>
      <c r="D13942" s="1" t="s">
        <v>64</v>
      </c>
      <c r="E13942">
        <v>80</v>
      </c>
      <c r="F13942">
        <v>25000</v>
      </c>
      <c r="G13942">
        <v>82</v>
      </c>
      <c r="H13942">
        <v>20</v>
      </c>
      <c r="I13942">
        <v>62</v>
      </c>
      <c r="J13942">
        <v>2050000</v>
      </c>
      <c r="K13942" s="2">
        <v>45677</v>
      </c>
      <c r="L13942">
        <v>10</v>
      </c>
      <c r="M13942" s="1" t="s">
        <v>22</v>
      </c>
      <c r="N13942" s="1" t="s">
        <v>23</v>
      </c>
      <c r="O13942" s="1" t="s">
        <v>44</v>
      </c>
      <c r="P13942" s="1" t="s">
        <v>25</v>
      </c>
      <c r="Q13942" s="1" t="s">
        <v>26</v>
      </c>
      <c r="R13942" s="1" t="s">
        <v>27</v>
      </c>
    </row>
    <row r="13943" spans="1:18" x14ac:dyDescent="0.3">
      <c r="A13943" s="1" t="s">
        <v>14101</v>
      </c>
      <c r="B13943" s="1" t="s">
        <v>80</v>
      </c>
      <c r="C13943" s="1" t="s">
        <v>294</v>
      </c>
      <c r="D13943" s="1" t="s">
        <v>54</v>
      </c>
      <c r="E13943">
        <v>110</v>
      </c>
      <c r="F13943">
        <v>9000</v>
      </c>
      <c r="G13943">
        <v>131</v>
      </c>
      <c r="H13943">
        <v>62</v>
      </c>
      <c r="I13943">
        <v>69</v>
      </c>
      <c r="J13943">
        <v>1179000</v>
      </c>
      <c r="K13943" s="2">
        <v>45735</v>
      </c>
      <c r="L13943">
        <v>10</v>
      </c>
      <c r="M13943" s="1" t="s">
        <v>22</v>
      </c>
      <c r="N13943" s="1" t="s">
        <v>23</v>
      </c>
      <c r="O13943" s="1" t="s">
        <v>44</v>
      </c>
      <c r="P13943" s="1" t="s">
        <v>49</v>
      </c>
      <c r="Q13943" s="1" t="s">
        <v>26</v>
      </c>
      <c r="R13943" s="1" t="s">
        <v>59</v>
      </c>
    </row>
    <row r="13944" spans="1:18" x14ac:dyDescent="0.3">
      <c r="A13944" s="1" t="s">
        <v>14102</v>
      </c>
      <c r="B13944" s="1" t="s">
        <v>107</v>
      </c>
      <c r="C13944" s="1" t="s">
        <v>116</v>
      </c>
      <c r="D13944" s="1" t="s">
        <v>67</v>
      </c>
      <c r="E13944">
        <v>129</v>
      </c>
      <c r="F13944">
        <v>5500</v>
      </c>
      <c r="G13944">
        <v>134</v>
      </c>
      <c r="H13944">
        <v>117</v>
      </c>
      <c r="I13944">
        <v>17</v>
      </c>
      <c r="J13944">
        <v>737000</v>
      </c>
      <c r="K13944" s="2">
        <v>45984</v>
      </c>
      <c r="L13944">
        <v>11</v>
      </c>
      <c r="M13944" s="1" t="s">
        <v>39</v>
      </c>
      <c r="N13944" s="1" t="s">
        <v>23</v>
      </c>
      <c r="O13944" s="1" t="s">
        <v>44</v>
      </c>
      <c r="P13944" s="1" t="s">
        <v>25</v>
      </c>
      <c r="Q13944" s="1" t="s">
        <v>26</v>
      </c>
      <c r="R13944" s="1" t="s">
        <v>27</v>
      </c>
    </row>
    <row r="13945" spans="1:18" x14ac:dyDescent="0.3">
      <c r="A13945" s="1" t="s">
        <v>14103</v>
      </c>
      <c r="B13945" s="1" t="s">
        <v>29</v>
      </c>
      <c r="C13945" s="1" t="s">
        <v>144</v>
      </c>
      <c r="D13945" s="1" t="s">
        <v>64</v>
      </c>
      <c r="E13945">
        <v>125</v>
      </c>
      <c r="F13945">
        <v>2200</v>
      </c>
      <c r="G13945">
        <v>155</v>
      </c>
      <c r="H13945">
        <v>39</v>
      </c>
      <c r="I13945">
        <v>116</v>
      </c>
      <c r="J13945">
        <v>341000</v>
      </c>
      <c r="K13945" s="2">
        <v>45732</v>
      </c>
      <c r="L13945">
        <v>14</v>
      </c>
      <c r="M13945" s="1" t="s">
        <v>39</v>
      </c>
      <c r="N13945" s="1" t="s">
        <v>23</v>
      </c>
      <c r="O13945" s="1" t="s">
        <v>44</v>
      </c>
      <c r="P13945" s="1" t="s">
        <v>25</v>
      </c>
      <c r="Q13945" s="1" t="s">
        <v>59</v>
      </c>
      <c r="R13945" s="1" t="s">
        <v>27</v>
      </c>
    </row>
    <row r="13946" spans="1:18" x14ac:dyDescent="0.3">
      <c r="A13946" s="1" t="s">
        <v>14104</v>
      </c>
      <c r="B13946" s="1" t="s">
        <v>93</v>
      </c>
      <c r="C13946" s="1" t="s">
        <v>268</v>
      </c>
      <c r="D13946" s="1" t="s">
        <v>54</v>
      </c>
      <c r="E13946">
        <v>107</v>
      </c>
      <c r="F13946">
        <v>6000</v>
      </c>
      <c r="G13946">
        <v>119</v>
      </c>
      <c r="H13946">
        <v>27</v>
      </c>
      <c r="I13946">
        <v>92</v>
      </c>
      <c r="J13946">
        <v>714000</v>
      </c>
      <c r="K13946" s="2">
        <v>45662</v>
      </c>
      <c r="L13946">
        <v>8</v>
      </c>
      <c r="M13946" s="1" t="s">
        <v>22</v>
      </c>
      <c r="N13946" s="1" t="s">
        <v>23</v>
      </c>
      <c r="O13946" s="1" t="s">
        <v>44</v>
      </c>
      <c r="P13946" s="1" t="s">
        <v>25</v>
      </c>
      <c r="Q13946" s="1" t="s">
        <v>26</v>
      </c>
      <c r="R13946" s="1" t="s">
        <v>27</v>
      </c>
    </row>
    <row r="13947" spans="1:18" x14ac:dyDescent="0.3">
      <c r="A13947" s="1" t="s">
        <v>14105</v>
      </c>
      <c r="B13947" s="1" t="s">
        <v>46</v>
      </c>
      <c r="C13947" s="1" t="s">
        <v>318</v>
      </c>
      <c r="D13947" s="1" t="s">
        <v>64</v>
      </c>
      <c r="E13947">
        <v>75</v>
      </c>
      <c r="F13947">
        <v>45000</v>
      </c>
      <c r="G13947">
        <v>82</v>
      </c>
      <c r="H13947">
        <v>63</v>
      </c>
      <c r="I13947">
        <v>19</v>
      </c>
      <c r="J13947">
        <v>3690000</v>
      </c>
      <c r="K13947" s="2">
        <v>45949</v>
      </c>
      <c r="L13947">
        <v>14</v>
      </c>
      <c r="M13947" s="1" t="s">
        <v>39</v>
      </c>
      <c r="N13947" s="1" t="s">
        <v>32</v>
      </c>
      <c r="O13947" s="1" t="s">
        <v>33</v>
      </c>
      <c r="P13947" s="1" t="s">
        <v>25</v>
      </c>
      <c r="Q13947" s="1" t="s">
        <v>26</v>
      </c>
      <c r="R13947" s="1" t="s">
        <v>27</v>
      </c>
    </row>
    <row r="13948" spans="1:18" x14ac:dyDescent="0.3">
      <c r="A13948" s="1" t="s">
        <v>14106</v>
      </c>
      <c r="B13948" s="1" t="s">
        <v>133</v>
      </c>
      <c r="C13948" s="1" t="s">
        <v>20</v>
      </c>
      <c r="D13948" s="1" t="s">
        <v>21</v>
      </c>
      <c r="E13948">
        <v>113</v>
      </c>
      <c r="F13948">
        <v>15000</v>
      </c>
      <c r="G13948">
        <v>140</v>
      </c>
      <c r="H13948">
        <v>106</v>
      </c>
      <c r="I13948">
        <v>34</v>
      </c>
      <c r="J13948">
        <v>2100000</v>
      </c>
      <c r="K13948" s="2">
        <v>45731</v>
      </c>
      <c r="L13948">
        <v>11</v>
      </c>
      <c r="M13948" s="1" t="s">
        <v>39</v>
      </c>
      <c r="N13948" s="1" t="s">
        <v>43</v>
      </c>
      <c r="O13948" s="1" t="s">
        <v>44</v>
      </c>
      <c r="P13948" s="1" t="s">
        <v>25</v>
      </c>
      <c r="Q13948" s="1" t="s">
        <v>26</v>
      </c>
      <c r="R13948" s="1" t="s">
        <v>27</v>
      </c>
    </row>
    <row r="13949" spans="1:18" x14ac:dyDescent="0.3">
      <c r="A13949" s="1" t="s">
        <v>14107</v>
      </c>
      <c r="B13949" s="1" t="s">
        <v>36</v>
      </c>
      <c r="C13949" s="1" t="s">
        <v>398</v>
      </c>
      <c r="D13949" s="1" t="s">
        <v>21</v>
      </c>
      <c r="E13949">
        <v>93</v>
      </c>
      <c r="F13949">
        <v>3500000</v>
      </c>
      <c r="G13949">
        <v>110</v>
      </c>
      <c r="H13949">
        <v>37</v>
      </c>
      <c r="I13949">
        <v>73</v>
      </c>
      <c r="J13949">
        <v>385000000</v>
      </c>
      <c r="K13949" s="2">
        <v>45871</v>
      </c>
      <c r="L13949">
        <v>10</v>
      </c>
      <c r="M13949" s="1" t="s">
        <v>22</v>
      </c>
      <c r="N13949" s="1" t="s">
        <v>23</v>
      </c>
      <c r="O13949" s="1" t="s">
        <v>24</v>
      </c>
      <c r="P13949" s="1" t="s">
        <v>49</v>
      </c>
      <c r="Q13949" s="1" t="s">
        <v>26</v>
      </c>
      <c r="R13949" s="1" t="s">
        <v>27</v>
      </c>
    </row>
    <row r="13950" spans="1:18" x14ac:dyDescent="0.3">
      <c r="A13950" s="1" t="s">
        <v>14108</v>
      </c>
      <c r="B13950" s="1" t="s">
        <v>46</v>
      </c>
      <c r="C13950" s="1" t="s">
        <v>268</v>
      </c>
      <c r="D13950" s="1" t="s">
        <v>67</v>
      </c>
      <c r="E13950">
        <v>28</v>
      </c>
      <c r="F13950">
        <v>6000</v>
      </c>
      <c r="G13950">
        <v>48</v>
      </c>
      <c r="H13950">
        <v>11</v>
      </c>
      <c r="I13950">
        <v>37</v>
      </c>
      <c r="J13950">
        <v>288000</v>
      </c>
      <c r="K13950" s="2">
        <v>45891</v>
      </c>
      <c r="L13950">
        <v>15</v>
      </c>
      <c r="M13950" s="1" t="s">
        <v>39</v>
      </c>
      <c r="N13950" s="1" t="s">
        <v>32</v>
      </c>
      <c r="O13950" s="1" t="s">
        <v>44</v>
      </c>
      <c r="P13950" s="1" t="s">
        <v>25</v>
      </c>
      <c r="Q13950" s="1" t="s">
        <v>26</v>
      </c>
      <c r="R13950" s="1" t="s">
        <v>27</v>
      </c>
    </row>
    <row r="13951" spans="1:18" x14ac:dyDescent="0.3">
      <c r="A13951" s="1" t="s">
        <v>14109</v>
      </c>
      <c r="B13951" s="1" t="s">
        <v>46</v>
      </c>
      <c r="C13951" s="1" t="s">
        <v>296</v>
      </c>
      <c r="D13951" s="1" t="s">
        <v>58</v>
      </c>
      <c r="E13951">
        <v>36</v>
      </c>
      <c r="F13951">
        <v>4200000</v>
      </c>
      <c r="G13951">
        <v>64</v>
      </c>
      <c r="H13951">
        <v>18</v>
      </c>
      <c r="I13951">
        <v>46</v>
      </c>
      <c r="J13951">
        <v>268800000</v>
      </c>
      <c r="K13951" s="2">
        <v>45697</v>
      </c>
      <c r="L13951">
        <v>6</v>
      </c>
      <c r="M13951" s="1" t="s">
        <v>22</v>
      </c>
      <c r="N13951" s="1" t="s">
        <v>23</v>
      </c>
      <c r="O13951" s="1" t="s">
        <v>24</v>
      </c>
      <c r="P13951" s="1" t="s">
        <v>25</v>
      </c>
      <c r="Q13951" s="1" t="s">
        <v>50</v>
      </c>
      <c r="R13951" s="1" t="s">
        <v>27</v>
      </c>
    </row>
    <row r="13952" spans="1:18" x14ac:dyDescent="0.3">
      <c r="A13952" s="1" t="s">
        <v>14110</v>
      </c>
      <c r="B13952" s="1" t="s">
        <v>29</v>
      </c>
      <c r="C13952" s="1" t="s">
        <v>142</v>
      </c>
      <c r="D13952" s="1" t="s">
        <v>48</v>
      </c>
      <c r="E13952">
        <v>119</v>
      </c>
      <c r="F13952">
        <v>1200</v>
      </c>
      <c r="G13952">
        <v>125</v>
      </c>
      <c r="H13952">
        <v>112</v>
      </c>
      <c r="I13952">
        <v>13</v>
      </c>
      <c r="J13952">
        <v>150000</v>
      </c>
      <c r="K13952" s="2">
        <v>45982</v>
      </c>
      <c r="L13952">
        <v>11</v>
      </c>
      <c r="M13952" s="1" t="s">
        <v>39</v>
      </c>
      <c r="N13952" s="1" t="s">
        <v>32</v>
      </c>
      <c r="O13952" s="1" t="s">
        <v>85</v>
      </c>
      <c r="P13952" s="1" t="s">
        <v>25</v>
      </c>
      <c r="Q13952" s="1" t="s">
        <v>26</v>
      </c>
      <c r="R13952" s="1" t="s">
        <v>27</v>
      </c>
    </row>
    <row r="13953" spans="1:18" x14ac:dyDescent="0.3">
      <c r="A13953" s="1" t="s">
        <v>14111</v>
      </c>
      <c r="B13953" s="1" t="s">
        <v>104</v>
      </c>
      <c r="C13953" s="1" t="s">
        <v>308</v>
      </c>
      <c r="D13953" s="1" t="s">
        <v>31</v>
      </c>
      <c r="E13953">
        <v>38</v>
      </c>
      <c r="F13953">
        <v>8000</v>
      </c>
      <c r="G13953">
        <v>40</v>
      </c>
      <c r="H13953">
        <v>12</v>
      </c>
      <c r="I13953">
        <v>28</v>
      </c>
      <c r="J13953">
        <v>320000</v>
      </c>
      <c r="K13953" s="2">
        <v>46007</v>
      </c>
      <c r="L13953">
        <v>8</v>
      </c>
      <c r="M13953" s="1" t="s">
        <v>22</v>
      </c>
      <c r="N13953" s="1" t="s">
        <v>43</v>
      </c>
      <c r="O13953" s="1" t="s">
        <v>44</v>
      </c>
      <c r="P13953" s="1" t="s">
        <v>25</v>
      </c>
      <c r="Q13953" s="1" t="s">
        <v>50</v>
      </c>
      <c r="R13953" s="1" t="s">
        <v>27</v>
      </c>
    </row>
    <row r="13954" spans="1:18" x14ac:dyDescent="0.3">
      <c r="A13954" s="1" t="s">
        <v>14112</v>
      </c>
      <c r="B13954" s="1" t="s">
        <v>66</v>
      </c>
      <c r="C13954" s="1" t="s">
        <v>174</v>
      </c>
      <c r="D13954" s="1" t="s">
        <v>64</v>
      </c>
      <c r="E13954">
        <v>117</v>
      </c>
      <c r="F13954">
        <v>25000</v>
      </c>
      <c r="G13954">
        <v>128</v>
      </c>
      <c r="H13954">
        <v>56</v>
      </c>
      <c r="I13954">
        <v>72</v>
      </c>
      <c r="J13954">
        <v>3200000</v>
      </c>
      <c r="K13954" s="2">
        <v>45961</v>
      </c>
      <c r="L13954">
        <v>11</v>
      </c>
      <c r="M13954" s="1" t="s">
        <v>39</v>
      </c>
      <c r="N13954" s="1" t="s">
        <v>32</v>
      </c>
      <c r="O13954" s="1" t="s">
        <v>44</v>
      </c>
      <c r="P13954" s="1" t="s">
        <v>49</v>
      </c>
      <c r="Q13954" s="1" t="s">
        <v>26</v>
      </c>
      <c r="R13954" s="1" t="s">
        <v>34</v>
      </c>
    </row>
    <row r="13955" spans="1:18" x14ac:dyDescent="0.3">
      <c r="A13955" s="1" t="s">
        <v>14113</v>
      </c>
      <c r="B13955" s="1" t="s">
        <v>66</v>
      </c>
      <c r="C13955" s="1" t="s">
        <v>231</v>
      </c>
      <c r="D13955" s="1" t="s">
        <v>48</v>
      </c>
      <c r="E13955">
        <v>123</v>
      </c>
      <c r="F13955">
        <v>12000</v>
      </c>
      <c r="G13955">
        <v>132</v>
      </c>
      <c r="H13955">
        <v>130</v>
      </c>
      <c r="I13955">
        <v>2</v>
      </c>
      <c r="J13955">
        <v>1584000</v>
      </c>
      <c r="K13955" s="2">
        <v>45924</v>
      </c>
      <c r="L13955">
        <v>15</v>
      </c>
      <c r="M13955" s="1" t="s">
        <v>39</v>
      </c>
      <c r="N13955" s="1" t="s">
        <v>43</v>
      </c>
      <c r="O13955" s="1" t="s">
        <v>24</v>
      </c>
      <c r="P13955" s="1" t="s">
        <v>25</v>
      </c>
      <c r="Q13955" s="1" t="s">
        <v>50</v>
      </c>
      <c r="R13955" s="1" t="s">
        <v>27</v>
      </c>
    </row>
    <row r="13956" spans="1:18" x14ac:dyDescent="0.3">
      <c r="A13956" s="1" t="s">
        <v>14114</v>
      </c>
      <c r="B13956" s="1" t="s">
        <v>29</v>
      </c>
      <c r="C13956" s="1" t="s">
        <v>88</v>
      </c>
      <c r="D13956" s="1" t="s">
        <v>58</v>
      </c>
      <c r="E13956">
        <v>87</v>
      </c>
      <c r="F13956">
        <v>18000</v>
      </c>
      <c r="G13956">
        <v>113</v>
      </c>
      <c r="H13956">
        <v>101</v>
      </c>
      <c r="I13956">
        <v>12</v>
      </c>
      <c r="J13956">
        <v>2034000</v>
      </c>
      <c r="K13956" s="2">
        <v>45775</v>
      </c>
      <c r="L13956">
        <v>7</v>
      </c>
      <c r="M13956" s="1" t="s">
        <v>22</v>
      </c>
      <c r="N13956" s="1" t="s">
        <v>43</v>
      </c>
      <c r="O13956" s="1" t="s">
        <v>33</v>
      </c>
      <c r="P13956" s="1" t="s">
        <v>49</v>
      </c>
      <c r="Q13956" s="1" t="s">
        <v>26</v>
      </c>
      <c r="R13956" s="1" t="s">
        <v>27</v>
      </c>
    </row>
    <row r="13957" spans="1:18" x14ac:dyDescent="0.3">
      <c r="A13957" s="1" t="s">
        <v>14115</v>
      </c>
      <c r="B13957" s="1" t="s">
        <v>83</v>
      </c>
      <c r="C13957" s="1" t="s">
        <v>172</v>
      </c>
      <c r="D13957" s="1" t="s">
        <v>58</v>
      </c>
      <c r="E13957">
        <v>141</v>
      </c>
      <c r="F13957">
        <v>8500</v>
      </c>
      <c r="G13957">
        <v>149</v>
      </c>
      <c r="H13957">
        <v>5</v>
      </c>
      <c r="I13957">
        <v>144</v>
      </c>
      <c r="J13957">
        <v>1266500</v>
      </c>
      <c r="K13957" s="2">
        <v>45831</v>
      </c>
      <c r="L13957">
        <v>2</v>
      </c>
      <c r="M13957" s="1" t="s">
        <v>55</v>
      </c>
      <c r="N13957" s="1" t="s">
        <v>23</v>
      </c>
      <c r="O13957" s="1" t="s">
        <v>44</v>
      </c>
      <c r="P13957" s="1" t="s">
        <v>25</v>
      </c>
      <c r="Q13957" s="1" t="s">
        <v>26</v>
      </c>
      <c r="R13957" s="1" t="s">
        <v>27</v>
      </c>
    </row>
    <row r="13958" spans="1:18" x14ac:dyDescent="0.3">
      <c r="A13958" s="1" t="s">
        <v>14116</v>
      </c>
      <c r="B13958" s="1" t="s">
        <v>133</v>
      </c>
      <c r="C13958" s="1" t="s">
        <v>69</v>
      </c>
      <c r="D13958" s="1" t="s">
        <v>64</v>
      </c>
      <c r="E13958">
        <v>84</v>
      </c>
      <c r="F13958">
        <v>65000</v>
      </c>
      <c r="G13958">
        <v>108</v>
      </c>
      <c r="H13958">
        <v>33</v>
      </c>
      <c r="I13958">
        <v>75</v>
      </c>
      <c r="J13958">
        <v>7020000</v>
      </c>
      <c r="K13958" s="2">
        <v>46004</v>
      </c>
      <c r="L13958">
        <v>5</v>
      </c>
      <c r="M13958" s="1" t="s">
        <v>55</v>
      </c>
      <c r="N13958" s="1" t="s">
        <v>23</v>
      </c>
      <c r="O13958" s="1" t="s">
        <v>24</v>
      </c>
      <c r="P13958" s="1" t="s">
        <v>25</v>
      </c>
      <c r="Q13958" s="1" t="s">
        <v>26</v>
      </c>
      <c r="R13958" s="1" t="s">
        <v>59</v>
      </c>
    </row>
    <row r="13959" spans="1:18" x14ac:dyDescent="0.3">
      <c r="A13959" s="1" t="s">
        <v>14117</v>
      </c>
      <c r="B13959" s="1" t="s">
        <v>19</v>
      </c>
      <c r="C13959" s="1" t="s">
        <v>144</v>
      </c>
      <c r="D13959" s="1" t="s">
        <v>48</v>
      </c>
      <c r="E13959">
        <v>25</v>
      </c>
      <c r="F13959">
        <v>2200</v>
      </c>
      <c r="G13959">
        <v>29</v>
      </c>
      <c r="H13959">
        <v>11</v>
      </c>
      <c r="I13959">
        <v>18</v>
      </c>
      <c r="J13959">
        <v>63800</v>
      </c>
      <c r="K13959" s="2">
        <v>45926</v>
      </c>
      <c r="L13959">
        <v>1</v>
      </c>
      <c r="M13959" s="1" t="s">
        <v>55</v>
      </c>
      <c r="N13959" s="1" t="s">
        <v>32</v>
      </c>
      <c r="O13959" s="1" t="s">
        <v>44</v>
      </c>
      <c r="P13959" s="1" t="s">
        <v>49</v>
      </c>
      <c r="Q13959" s="1" t="s">
        <v>26</v>
      </c>
      <c r="R13959" s="1" t="s">
        <v>27</v>
      </c>
    </row>
    <row r="13960" spans="1:18" x14ac:dyDescent="0.3">
      <c r="A13960" s="1" t="s">
        <v>14118</v>
      </c>
      <c r="B13960" s="1" t="s">
        <v>99</v>
      </c>
      <c r="C13960" s="1" t="s">
        <v>186</v>
      </c>
      <c r="D13960" s="1" t="s">
        <v>64</v>
      </c>
      <c r="E13960">
        <v>84</v>
      </c>
      <c r="F13960">
        <v>95000</v>
      </c>
      <c r="G13960">
        <v>86</v>
      </c>
      <c r="H13960">
        <v>20</v>
      </c>
      <c r="I13960">
        <v>66</v>
      </c>
      <c r="J13960">
        <v>8170000</v>
      </c>
      <c r="K13960" s="2">
        <v>45809</v>
      </c>
      <c r="L13960">
        <v>9</v>
      </c>
      <c r="M13960" s="1" t="s">
        <v>22</v>
      </c>
      <c r="N13960" s="1" t="s">
        <v>23</v>
      </c>
      <c r="O13960" s="1" t="s">
        <v>24</v>
      </c>
      <c r="P13960" s="1" t="s">
        <v>25</v>
      </c>
      <c r="Q13960" s="1" t="s">
        <v>59</v>
      </c>
      <c r="R13960" s="1" t="s">
        <v>27</v>
      </c>
    </row>
    <row r="13961" spans="1:18" x14ac:dyDescent="0.3">
      <c r="A13961" s="1" t="s">
        <v>14119</v>
      </c>
      <c r="B13961" s="1" t="s">
        <v>104</v>
      </c>
      <c r="C13961" s="1" t="s">
        <v>291</v>
      </c>
      <c r="D13961" s="1" t="s">
        <v>48</v>
      </c>
      <c r="E13961">
        <v>26</v>
      </c>
      <c r="F13961">
        <v>4500</v>
      </c>
      <c r="G13961">
        <v>56</v>
      </c>
      <c r="H13961">
        <v>11</v>
      </c>
      <c r="I13961">
        <v>45</v>
      </c>
      <c r="J13961">
        <v>252000</v>
      </c>
      <c r="K13961" s="2">
        <v>45971</v>
      </c>
      <c r="L13961">
        <v>5</v>
      </c>
      <c r="M13961" s="1" t="s">
        <v>55</v>
      </c>
      <c r="N13961" s="1" t="s">
        <v>32</v>
      </c>
      <c r="O13961" s="1" t="s">
        <v>44</v>
      </c>
      <c r="P13961" s="1" t="s">
        <v>25</v>
      </c>
      <c r="Q13961" s="1" t="s">
        <v>26</v>
      </c>
      <c r="R13961" s="1" t="s">
        <v>34</v>
      </c>
    </row>
    <row r="13962" spans="1:18" x14ac:dyDescent="0.3">
      <c r="A13962" s="1" t="s">
        <v>14120</v>
      </c>
      <c r="B13962" s="1" t="s">
        <v>80</v>
      </c>
      <c r="C13962" s="1" t="s">
        <v>74</v>
      </c>
      <c r="D13962" s="1" t="s">
        <v>48</v>
      </c>
      <c r="E13962">
        <v>98</v>
      </c>
      <c r="F13962">
        <v>25000</v>
      </c>
      <c r="G13962">
        <v>117</v>
      </c>
      <c r="H13962">
        <v>79</v>
      </c>
      <c r="I13962">
        <v>38</v>
      </c>
      <c r="J13962">
        <v>2925000</v>
      </c>
      <c r="K13962" s="2">
        <v>45979</v>
      </c>
      <c r="L13962">
        <v>3</v>
      </c>
      <c r="M13962" s="1" t="s">
        <v>55</v>
      </c>
      <c r="N13962" s="1" t="s">
        <v>23</v>
      </c>
      <c r="O13962" s="1" t="s">
        <v>44</v>
      </c>
      <c r="P13962" s="1" t="s">
        <v>25</v>
      </c>
      <c r="Q13962" s="1" t="s">
        <v>26</v>
      </c>
      <c r="R13962" s="1" t="s">
        <v>27</v>
      </c>
    </row>
    <row r="13963" spans="1:18" x14ac:dyDescent="0.3">
      <c r="A13963" s="1" t="s">
        <v>14121</v>
      </c>
      <c r="B13963" s="1" t="s">
        <v>93</v>
      </c>
      <c r="C13963" s="1" t="s">
        <v>179</v>
      </c>
      <c r="D13963" s="1" t="s">
        <v>38</v>
      </c>
      <c r="E13963">
        <v>111</v>
      </c>
      <c r="F13963">
        <v>450000</v>
      </c>
      <c r="G13963">
        <v>138</v>
      </c>
      <c r="H13963">
        <v>136</v>
      </c>
      <c r="I13963">
        <v>2</v>
      </c>
      <c r="J13963">
        <v>62100000</v>
      </c>
      <c r="K13963" s="2">
        <v>45885</v>
      </c>
      <c r="L13963">
        <v>6</v>
      </c>
      <c r="M13963" s="1" t="s">
        <v>22</v>
      </c>
      <c r="N13963" s="1" t="s">
        <v>43</v>
      </c>
      <c r="O13963" s="1" t="s">
        <v>24</v>
      </c>
      <c r="P13963" s="1" t="s">
        <v>25</v>
      </c>
      <c r="Q13963" s="1" t="s">
        <v>26</v>
      </c>
      <c r="R13963" s="1" t="s">
        <v>27</v>
      </c>
    </row>
    <row r="13964" spans="1:18" x14ac:dyDescent="0.3">
      <c r="A13964" s="1" t="s">
        <v>14122</v>
      </c>
      <c r="B13964" s="1" t="s">
        <v>29</v>
      </c>
      <c r="C13964" s="1" t="s">
        <v>78</v>
      </c>
      <c r="D13964" s="1" t="s">
        <v>31</v>
      </c>
      <c r="E13964">
        <v>46</v>
      </c>
      <c r="F13964">
        <v>150000</v>
      </c>
      <c r="G13964">
        <v>53</v>
      </c>
      <c r="H13964">
        <v>26</v>
      </c>
      <c r="I13964">
        <v>27</v>
      </c>
      <c r="J13964">
        <v>7950000</v>
      </c>
      <c r="K13964" s="2">
        <v>45725</v>
      </c>
      <c r="L13964">
        <v>6</v>
      </c>
      <c r="M13964" s="1" t="s">
        <v>22</v>
      </c>
      <c r="N13964" s="1" t="s">
        <v>32</v>
      </c>
      <c r="O13964" s="1" t="s">
        <v>24</v>
      </c>
      <c r="P13964" s="1" t="s">
        <v>49</v>
      </c>
      <c r="Q13964" s="1" t="s">
        <v>26</v>
      </c>
      <c r="R13964" s="1" t="s">
        <v>27</v>
      </c>
    </row>
    <row r="13965" spans="1:18" x14ac:dyDescent="0.3">
      <c r="A13965" s="1" t="s">
        <v>14123</v>
      </c>
      <c r="B13965" s="1" t="s">
        <v>133</v>
      </c>
      <c r="C13965" s="1" t="s">
        <v>398</v>
      </c>
      <c r="D13965" s="1" t="s">
        <v>54</v>
      </c>
      <c r="E13965">
        <v>111</v>
      </c>
      <c r="F13965">
        <v>3500000</v>
      </c>
      <c r="G13965">
        <v>141</v>
      </c>
      <c r="H13965">
        <v>106</v>
      </c>
      <c r="I13965">
        <v>35</v>
      </c>
      <c r="J13965">
        <v>493500000</v>
      </c>
      <c r="K13965" s="2">
        <v>45733</v>
      </c>
      <c r="L13965">
        <v>12</v>
      </c>
      <c r="M13965" s="1" t="s">
        <v>39</v>
      </c>
      <c r="N13965" s="1" t="s">
        <v>23</v>
      </c>
      <c r="O13965" s="1" t="s">
        <v>24</v>
      </c>
      <c r="P13965" s="1" t="s">
        <v>25</v>
      </c>
      <c r="Q13965" s="1" t="s">
        <v>26</v>
      </c>
      <c r="R13965" s="1" t="s">
        <v>27</v>
      </c>
    </row>
    <row r="13966" spans="1:18" x14ac:dyDescent="0.3">
      <c r="A13966" s="1" t="s">
        <v>14124</v>
      </c>
      <c r="B13966" s="1" t="s">
        <v>99</v>
      </c>
      <c r="C13966" s="1" t="s">
        <v>166</v>
      </c>
      <c r="D13966" s="1" t="s">
        <v>72</v>
      </c>
      <c r="E13966">
        <v>111</v>
      </c>
      <c r="F13966">
        <v>35000</v>
      </c>
      <c r="G13966">
        <v>115</v>
      </c>
      <c r="H13966">
        <v>102</v>
      </c>
      <c r="I13966">
        <v>13</v>
      </c>
      <c r="J13966">
        <v>4025000</v>
      </c>
      <c r="K13966" s="2">
        <v>45761</v>
      </c>
      <c r="L13966">
        <v>1</v>
      </c>
      <c r="M13966" s="1" t="s">
        <v>55</v>
      </c>
      <c r="N13966" s="1" t="s">
        <v>23</v>
      </c>
      <c r="O13966" s="1" t="s">
        <v>24</v>
      </c>
      <c r="P13966" s="1" t="s">
        <v>25</v>
      </c>
      <c r="Q13966" s="1" t="s">
        <v>26</v>
      </c>
      <c r="R13966" s="1" t="s">
        <v>27</v>
      </c>
    </row>
    <row r="13967" spans="1:18" x14ac:dyDescent="0.3">
      <c r="A13967" s="1" t="s">
        <v>14125</v>
      </c>
      <c r="B13967" s="1" t="s">
        <v>87</v>
      </c>
      <c r="C13967" s="1" t="s">
        <v>160</v>
      </c>
      <c r="D13967" s="1" t="s">
        <v>91</v>
      </c>
      <c r="E13967">
        <v>79</v>
      </c>
      <c r="F13967">
        <v>65000</v>
      </c>
      <c r="G13967">
        <v>108</v>
      </c>
      <c r="H13967">
        <v>40</v>
      </c>
      <c r="I13967">
        <v>68</v>
      </c>
      <c r="J13967">
        <v>7020000</v>
      </c>
      <c r="K13967" s="2">
        <v>46003</v>
      </c>
      <c r="L13967">
        <v>1</v>
      </c>
      <c r="M13967" s="1" t="s">
        <v>55</v>
      </c>
      <c r="N13967" s="1" t="s">
        <v>32</v>
      </c>
      <c r="O13967" s="1" t="s">
        <v>85</v>
      </c>
      <c r="P13967" s="1" t="s">
        <v>25</v>
      </c>
      <c r="Q13967" s="1" t="s">
        <v>26</v>
      </c>
      <c r="R13967" s="1" t="s">
        <v>59</v>
      </c>
    </row>
    <row r="13968" spans="1:18" x14ac:dyDescent="0.3">
      <c r="A13968" s="1" t="s">
        <v>14126</v>
      </c>
      <c r="B13968" s="1" t="s">
        <v>80</v>
      </c>
      <c r="C13968" s="1" t="s">
        <v>47</v>
      </c>
      <c r="D13968" s="1" t="s">
        <v>31</v>
      </c>
      <c r="E13968">
        <v>21</v>
      </c>
      <c r="F13968">
        <v>300</v>
      </c>
      <c r="G13968">
        <v>48</v>
      </c>
      <c r="H13968">
        <v>32</v>
      </c>
      <c r="I13968">
        <v>16</v>
      </c>
      <c r="J13968">
        <v>14400</v>
      </c>
      <c r="K13968" s="2">
        <v>45951</v>
      </c>
      <c r="L13968">
        <v>1</v>
      </c>
      <c r="M13968" s="1" t="s">
        <v>55</v>
      </c>
      <c r="N13968" s="1" t="s">
        <v>32</v>
      </c>
      <c r="O13968" s="1" t="s">
        <v>33</v>
      </c>
      <c r="P13968" s="1" t="s">
        <v>25</v>
      </c>
      <c r="Q13968" s="1" t="s">
        <v>50</v>
      </c>
      <c r="R13968" s="1" t="s">
        <v>27</v>
      </c>
    </row>
    <row r="13969" spans="1:18" x14ac:dyDescent="0.3">
      <c r="A13969" s="1" t="s">
        <v>14127</v>
      </c>
      <c r="B13969" s="1" t="s">
        <v>87</v>
      </c>
      <c r="C13969" s="1" t="s">
        <v>69</v>
      </c>
      <c r="D13969" s="1" t="s">
        <v>58</v>
      </c>
      <c r="E13969">
        <v>135</v>
      </c>
      <c r="F13969">
        <v>65000</v>
      </c>
      <c r="G13969">
        <v>147</v>
      </c>
      <c r="H13969">
        <v>65</v>
      </c>
      <c r="I13969">
        <v>82</v>
      </c>
      <c r="J13969">
        <v>9555000</v>
      </c>
      <c r="K13969" s="2">
        <v>45984</v>
      </c>
      <c r="L13969">
        <v>2</v>
      </c>
      <c r="M13969" s="1" t="s">
        <v>55</v>
      </c>
      <c r="N13969" s="1" t="s">
        <v>43</v>
      </c>
      <c r="O13969" s="1" t="s">
        <v>24</v>
      </c>
      <c r="P13969" s="1" t="s">
        <v>25</v>
      </c>
      <c r="Q13969" s="1" t="s">
        <v>26</v>
      </c>
      <c r="R13969" s="1" t="s">
        <v>27</v>
      </c>
    </row>
    <row r="13970" spans="1:18" x14ac:dyDescent="0.3">
      <c r="A13970" s="1" t="s">
        <v>14128</v>
      </c>
      <c r="B13970" s="1" t="s">
        <v>83</v>
      </c>
      <c r="C13970" s="1" t="s">
        <v>125</v>
      </c>
      <c r="D13970" s="1" t="s">
        <v>91</v>
      </c>
      <c r="E13970">
        <v>103</v>
      </c>
      <c r="F13970">
        <v>4500</v>
      </c>
      <c r="G13970">
        <v>107</v>
      </c>
      <c r="H13970">
        <v>82</v>
      </c>
      <c r="I13970">
        <v>25</v>
      </c>
      <c r="J13970">
        <v>481500</v>
      </c>
      <c r="K13970" s="2">
        <v>45960</v>
      </c>
      <c r="L13970">
        <v>14</v>
      </c>
      <c r="M13970" s="1" t="s">
        <v>39</v>
      </c>
      <c r="N13970" s="1" t="s">
        <v>23</v>
      </c>
      <c r="O13970" s="1" t="s">
        <v>33</v>
      </c>
      <c r="P13970" s="1" t="s">
        <v>25</v>
      </c>
      <c r="Q13970" s="1" t="s">
        <v>26</v>
      </c>
      <c r="R13970" s="1" t="s">
        <v>34</v>
      </c>
    </row>
    <row r="13971" spans="1:18" x14ac:dyDescent="0.3">
      <c r="A13971" s="1" t="s">
        <v>14129</v>
      </c>
      <c r="B13971" s="1" t="s">
        <v>107</v>
      </c>
      <c r="C13971" s="1" t="s">
        <v>208</v>
      </c>
      <c r="D13971" s="1" t="s">
        <v>64</v>
      </c>
      <c r="E13971">
        <v>112</v>
      </c>
      <c r="F13971">
        <v>12000</v>
      </c>
      <c r="G13971">
        <v>122</v>
      </c>
      <c r="H13971">
        <v>68</v>
      </c>
      <c r="I13971">
        <v>54</v>
      </c>
      <c r="J13971">
        <v>1464000</v>
      </c>
      <c r="K13971" s="2">
        <v>45928</v>
      </c>
      <c r="L13971">
        <v>8</v>
      </c>
      <c r="M13971" s="1" t="s">
        <v>22</v>
      </c>
      <c r="N13971" s="1" t="s">
        <v>23</v>
      </c>
      <c r="O13971" s="1" t="s">
        <v>33</v>
      </c>
      <c r="P13971" s="1" t="s">
        <v>25</v>
      </c>
      <c r="Q13971" s="1" t="s">
        <v>26</v>
      </c>
      <c r="R13971" s="1" t="s">
        <v>27</v>
      </c>
    </row>
    <row r="13972" spans="1:18" x14ac:dyDescent="0.3">
      <c r="A13972" s="1" t="s">
        <v>14130</v>
      </c>
      <c r="B13972" s="1" t="s">
        <v>41</v>
      </c>
      <c r="C13972" s="1" t="s">
        <v>386</v>
      </c>
      <c r="D13972" s="1" t="s">
        <v>31</v>
      </c>
      <c r="E13972">
        <v>131</v>
      </c>
      <c r="F13972">
        <v>45000</v>
      </c>
      <c r="G13972">
        <v>148</v>
      </c>
      <c r="H13972">
        <v>82</v>
      </c>
      <c r="I13972">
        <v>66</v>
      </c>
      <c r="J13972">
        <v>6660000</v>
      </c>
      <c r="K13972" s="2">
        <v>45687</v>
      </c>
      <c r="L13972">
        <v>2</v>
      </c>
      <c r="M13972" s="1" t="s">
        <v>55</v>
      </c>
      <c r="N13972" s="1" t="s">
        <v>23</v>
      </c>
      <c r="O13972" s="1" t="s">
        <v>44</v>
      </c>
      <c r="P13972" s="1" t="s">
        <v>25</v>
      </c>
      <c r="Q13972" s="1" t="s">
        <v>50</v>
      </c>
      <c r="R13972" s="1" t="s">
        <v>27</v>
      </c>
    </row>
    <row r="13973" spans="1:18" x14ac:dyDescent="0.3">
      <c r="A13973" s="1" t="s">
        <v>14131</v>
      </c>
      <c r="B13973" s="1" t="s">
        <v>36</v>
      </c>
      <c r="C13973" s="1" t="s">
        <v>123</v>
      </c>
      <c r="D13973" s="1" t="s">
        <v>67</v>
      </c>
      <c r="E13973">
        <v>36</v>
      </c>
      <c r="F13973">
        <v>4500</v>
      </c>
      <c r="G13973">
        <v>52</v>
      </c>
      <c r="H13973">
        <v>27</v>
      </c>
      <c r="I13973">
        <v>25</v>
      </c>
      <c r="J13973">
        <v>234000</v>
      </c>
      <c r="K13973" s="2">
        <v>45801</v>
      </c>
      <c r="L13973">
        <v>8</v>
      </c>
      <c r="M13973" s="1" t="s">
        <v>22</v>
      </c>
      <c r="N13973" s="1" t="s">
        <v>23</v>
      </c>
      <c r="O13973" s="1" t="s">
        <v>33</v>
      </c>
      <c r="P13973" s="1" t="s">
        <v>25</v>
      </c>
      <c r="Q13973" s="1" t="s">
        <v>26</v>
      </c>
      <c r="R13973" s="1" t="s">
        <v>27</v>
      </c>
    </row>
    <row r="13974" spans="1:18" x14ac:dyDescent="0.3">
      <c r="A13974" s="1" t="s">
        <v>14132</v>
      </c>
      <c r="B13974" s="1" t="s">
        <v>19</v>
      </c>
      <c r="C13974" s="1" t="s">
        <v>164</v>
      </c>
      <c r="D13974" s="1" t="s">
        <v>31</v>
      </c>
      <c r="E13974">
        <v>137</v>
      </c>
      <c r="F13974">
        <v>3500</v>
      </c>
      <c r="G13974">
        <v>144</v>
      </c>
      <c r="H13974">
        <v>126</v>
      </c>
      <c r="I13974">
        <v>18</v>
      </c>
      <c r="J13974">
        <v>504000</v>
      </c>
      <c r="K13974" s="2">
        <v>46016</v>
      </c>
      <c r="L13974">
        <v>9</v>
      </c>
      <c r="M13974" s="1" t="s">
        <v>22</v>
      </c>
      <c r="N13974" s="1" t="s">
        <v>23</v>
      </c>
      <c r="O13974" s="1" t="s">
        <v>33</v>
      </c>
      <c r="P13974" s="1" t="s">
        <v>25</v>
      </c>
      <c r="Q13974" s="1" t="s">
        <v>50</v>
      </c>
      <c r="R13974" s="1" t="s">
        <v>27</v>
      </c>
    </row>
    <row r="13975" spans="1:18" x14ac:dyDescent="0.3">
      <c r="A13975" s="1" t="s">
        <v>14133</v>
      </c>
      <c r="B13975" s="1" t="s">
        <v>93</v>
      </c>
      <c r="C13975" s="1" t="s">
        <v>215</v>
      </c>
      <c r="D13975" s="1" t="s">
        <v>54</v>
      </c>
      <c r="E13975">
        <v>101</v>
      </c>
      <c r="F13975">
        <v>350000</v>
      </c>
      <c r="G13975">
        <v>121</v>
      </c>
      <c r="H13975">
        <v>8</v>
      </c>
      <c r="I13975">
        <v>113</v>
      </c>
      <c r="J13975">
        <v>42350000</v>
      </c>
      <c r="K13975" s="2">
        <v>45791</v>
      </c>
      <c r="L13975">
        <v>9</v>
      </c>
      <c r="M13975" s="1" t="s">
        <v>22</v>
      </c>
      <c r="N13975" s="1" t="s">
        <v>23</v>
      </c>
      <c r="O13975" s="1" t="s">
        <v>24</v>
      </c>
      <c r="P13975" s="1" t="s">
        <v>25</v>
      </c>
      <c r="Q13975" s="1" t="s">
        <v>50</v>
      </c>
      <c r="R13975" s="1" t="s">
        <v>27</v>
      </c>
    </row>
    <row r="13976" spans="1:18" x14ac:dyDescent="0.3">
      <c r="A13976" s="1" t="s">
        <v>14134</v>
      </c>
      <c r="B13976" s="1" t="s">
        <v>104</v>
      </c>
      <c r="C13976" s="1" t="s">
        <v>511</v>
      </c>
      <c r="D13976" s="1" t="s">
        <v>38</v>
      </c>
      <c r="E13976">
        <v>37</v>
      </c>
      <c r="F13976">
        <v>12000</v>
      </c>
      <c r="G13976">
        <v>65</v>
      </c>
      <c r="H13976">
        <v>10</v>
      </c>
      <c r="I13976">
        <v>55</v>
      </c>
      <c r="J13976">
        <v>780000</v>
      </c>
      <c r="K13976" s="2">
        <v>45771</v>
      </c>
      <c r="L13976">
        <v>5</v>
      </c>
      <c r="M13976" s="1" t="s">
        <v>55</v>
      </c>
      <c r="N13976" s="1" t="s">
        <v>43</v>
      </c>
      <c r="O13976" s="1" t="s">
        <v>24</v>
      </c>
      <c r="P13976" s="1" t="s">
        <v>25</v>
      </c>
      <c r="Q13976" s="1" t="s">
        <v>26</v>
      </c>
      <c r="R13976" s="1" t="s">
        <v>27</v>
      </c>
    </row>
    <row r="13977" spans="1:18" x14ac:dyDescent="0.3">
      <c r="A13977" s="1" t="s">
        <v>14135</v>
      </c>
      <c r="B13977" s="1" t="s">
        <v>133</v>
      </c>
      <c r="C13977" s="1" t="s">
        <v>513</v>
      </c>
      <c r="D13977" s="1" t="s">
        <v>72</v>
      </c>
      <c r="E13977">
        <v>45</v>
      </c>
      <c r="F13977">
        <v>5000</v>
      </c>
      <c r="G13977">
        <v>51</v>
      </c>
      <c r="H13977">
        <v>48</v>
      </c>
      <c r="I13977">
        <v>3</v>
      </c>
      <c r="J13977">
        <v>255000</v>
      </c>
      <c r="K13977" s="2">
        <v>45733</v>
      </c>
      <c r="L13977">
        <v>3</v>
      </c>
      <c r="M13977" s="1" t="s">
        <v>55</v>
      </c>
      <c r="N13977" s="1" t="s">
        <v>32</v>
      </c>
      <c r="O13977" s="1" t="s">
        <v>85</v>
      </c>
      <c r="P13977" s="1" t="s">
        <v>25</v>
      </c>
      <c r="Q13977" s="1" t="s">
        <v>26</v>
      </c>
      <c r="R13977" s="1" t="s">
        <v>27</v>
      </c>
    </row>
    <row r="13978" spans="1:18" x14ac:dyDescent="0.3">
      <c r="A13978" s="1" t="s">
        <v>14136</v>
      </c>
      <c r="B13978" s="1" t="s">
        <v>93</v>
      </c>
      <c r="C13978" s="1" t="s">
        <v>84</v>
      </c>
      <c r="D13978" s="1" t="s">
        <v>58</v>
      </c>
      <c r="E13978">
        <v>132</v>
      </c>
      <c r="F13978">
        <v>180000</v>
      </c>
      <c r="G13978">
        <v>160</v>
      </c>
      <c r="H13978">
        <v>122</v>
      </c>
      <c r="I13978">
        <v>38</v>
      </c>
      <c r="J13978">
        <v>28800000</v>
      </c>
      <c r="K13978" s="2">
        <v>45816</v>
      </c>
      <c r="L13978">
        <v>5</v>
      </c>
      <c r="M13978" s="1" t="s">
        <v>55</v>
      </c>
      <c r="N13978" s="1" t="s">
        <v>32</v>
      </c>
      <c r="O13978" s="1" t="s">
        <v>24</v>
      </c>
      <c r="P13978" s="1" t="s">
        <v>25</v>
      </c>
      <c r="Q13978" s="1" t="s">
        <v>26</v>
      </c>
      <c r="R13978" s="1" t="s">
        <v>27</v>
      </c>
    </row>
    <row r="13979" spans="1:18" x14ac:dyDescent="0.3">
      <c r="A13979" s="1" t="s">
        <v>14137</v>
      </c>
      <c r="B13979" s="1" t="s">
        <v>133</v>
      </c>
      <c r="C13979" s="1" t="s">
        <v>71</v>
      </c>
      <c r="D13979" s="1" t="s">
        <v>64</v>
      </c>
      <c r="E13979">
        <v>94</v>
      </c>
      <c r="F13979">
        <v>3500</v>
      </c>
      <c r="G13979">
        <v>112</v>
      </c>
      <c r="H13979">
        <v>44</v>
      </c>
      <c r="I13979">
        <v>68</v>
      </c>
      <c r="J13979">
        <v>392000</v>
      </c>
      <c r="K13979" s="2">
        <v>45956</v>
      </c>
      <c r="L13979">
        <v>12</v>
      </c>
      <c r="M13979" s="1" t="s">
        <v>39</v>
      </c>
      <c r="N13979" s="1" t="s">
        <v>32</v>
      </c>
      <c r="O13979" s="1" t="s">
        <v>85</v>
      </c>
      <c r="P13979" s="1" t="s">
        <v>25</v>
      </c>
      <c r="Q13979" s="1" t="s">
        <v>26</v>
      </c>
      <c r="R13979" s="1" t="s">
        <v>27</v>
      </c>
    </row>
    <row r="13980" spans="1:18" x14ac:dyDescent="0.3">
      <c r="A13980" s="1" t="s">
        <v>14138</v>
      </c>
      <c r="B13980" s="1" t="s">
        <v>36</v>
      </c>
      <c r="C13980" s="1" t="s">
        <v>208</v>
      </c>
      <c r="D13980" s="1" t="s">
        <v>67</v>
      </c>
      <c r="E13980">
        <v>82</v>
      </c>
      <c r="F13980">
        <v>12000</v>
      </c>
      <c r="G13980">
        <v>101</v>
      </c>
      <c r="H13980">
        <v>14</v>
      </c>
      <c r="I13980">
        <v>87</v>
      </c>
      <c r="J13980">
        <v>1212000</v>
      </c>
      <c r="K13980" s="2">
        <v>45844</v>
      </c>
      <c r="L13980">
        <v>5</v>
      </c>
      <c r="M13980" s="1" t="s">
        <v>55</v>
      </c>
      <c r="N13980" s="1" t="s">
        <v>32</v>
      </c>
      <c r="O13980" s="1" t="s">
        <v>24</v>
      </c>
      <c r="P13980" s="1" t="s">
        <v>25</v>
      </c>
      <c r="Q13980" s="1" t="s">
        <v>59</v>
      </c>
      <c r="R13980" s="1" t="s">
        <v>27</v>
      </c>
    </row>
    <row r="13981" spans="1:18" x14ac:dyDescent="0.3">
      <c r="A13981" s="1" t="s">
        <v>14139</v>
      </c>
      <c r="B13981" s="1" t="s">
        <v>41</v>
      </c>
      <c r="C13981" s="1" t="s">
        <v>30</v>
      </c>
      <c r="D13981" s="1" t="s">
        <v>67</v>
      </c>
      <c r="E13981">
        <v>83</v>
      </c>
      <c r="F13981">
        <v>12000</v>
      </c>
      <c r="G13981">
        <v>105</v>
      </c>
      <c r="H13981">
        <v>13</v>
      </c>
      <c r="I13981">
        <v>92</v>
      </c>
      <c r="J13981">
        <v>1260000</v>
      </c>
      <c r="K13981" s="2">
        <v>45840</v>
      </c>
      <c r="L13981">
        <v>15</v>
      </c>
      <c r="M13981" s="1" t="s">
        <v>39</v>
      </c>
      <c r="N13981" s="1" t="s">
        <v>23</v>
      </c>
      <c r="O13981" s="1" t="s">
        <v>24</v>
      </c>
      <c r="P13981" s="1" t="s">
        <v>25</v>
      </c>
      <c r="Q13981" s="1" t="s">
        <v>26</v>
      </c>
      <c r="R13981" s="1" t="s">
        <v>27</v>
      </c>
    </row>
    <row r="13982" spans="1:18" x14ac:dyDescent="0.3">
      <c r="A13982" s="1" t="s">
        <v>14140</v>
      </c>
      <c r="B13982" s="1" t="s">
        <v>46</v>
      </c>
      <c r="C13982" s="1" t="s">
        <v>102</v>
      </c>
      <c r="D13982" s="1" t="s">
        <v>31</v>
      </c>
      <c r="E13982">
        <v>119</v>
      </c>
      <c r="F13982">
        <v>250000</v>
      </c>
      <c r="G13982">
        <v>136</v>
      </c>
      <c r="H13982">
        <v>54</v>
      </c>
      <c r="I13982">
        <v>82</v>
      </c>
      <c r="J13982">
        <v>34000000</v>
      </c>
      <c r="K13982" s="2">
        <v>45850</v>
      </c>
      <c r="L13982">
        <v>3</v>
      </c>
      <c r="M13982" s="1" t="s">
        <v>55</v>
      </c>
      <c r="N13982" s="1" t="s">
        <v>43</v>
      </c>
      <c r="O13982" s="1" t="s">
        <v>24</v>
      </c>
      <c r="P13982" s="1" t="s">
        <v>25</v>
      </c>
      <c r="Q13982" s="1" t="s">
        <v>26</v>
      </c>
      <c r="R13982" s="1" t="s">
        <v>27</v>
      </c>
    </row>
    <row r="13983" spans="1:18" x14ac:dyDescent="0.3">
      <c r="A13983" s="1" t="s">
        <v>14141</v>
      </c>
      <c r="B13983" s="1" t="s">
        <v>107</v>
      </c>
      <c r="C13983" s="1" t="s">
        <v>53</v>
      </c>
      <c r="D13983" s="1" t="s">
        <v>54</v>
      </c>
      <c r="E13983">
        <v>112</v>
      </c>
      <c r="F13983">
        <v>25000</v>
      </c>
      <c r="G13983">
        <v>113</v>
      </c>
      <c r="H13983">
        <v>87</v>
      </c>
      <c r="I13983">
        <v>26</v>
      </c>
      <c r="J13983">
        <v>2825000</v>
      </c>
      <c r="K13983" s="2">
        <v>45870</v>
      </c>
      <c r="L13983">
        <v>8</v>
      </c>
      <c r="M13983" s="1" t="s">
        <v>22</v>
      </c>
      <c r="N13983" s="1" t="s">
        <v>32</v>
      </c>
      <c r="O13983" s="1" t="s">
        <v>85</v>
      </c>
      <c r="P13983" s="1" t="s">
        <v>25</v>
      </c>
      <c r="Q13983" s="1" t="s">
        <v>26</v>
      </c>
      <c r="R13983" s="1" t="s">
        <v>27</v>
      </c>
    </row>
    <row r="13984" spans="1:18" x14ac:dyDescent="0.3">
      <c r="A13984" s="1" t="s">
        <v>14142</v>
      </c>
      <c r="B13984" s="1" t="s">
        <v>36</v>
      </c>
      <c r="C13984" s="1" t="s">
        <v>160</v>
      </c>
      <c r="D13984" s="1" t="s">
        <v>72</v>
      </c>
      <c r="E13984">
        <v>71</v>
      </c>
      <c r="F13984">
        <v>65000</v>
      </c>
      <c r="G13984">
        <v>83</v>
      </c>
      <c r="H13984">
        <v>8</v>
      </c>
      <c r="I13984">
        <v>75</v>
      </c>
      <c r="J13984">
        <v>5395000</v>
      </c>
      <c r="K13984" s="2">
        <v>45839</v>
      </c>
      <c r="L13984">
        <v>7</v>
      </c>
      <c r="M13984" s="1" t="s">
        <v>22</v>
      </c>
      <c r="N13984" s="1" t="s">
        <v>23</v>
      </c>
      <c r="O13984" s="1" t="s">
        <v>24</v>
      </c>
      <c r="P13984" s="1" t="s">
        <v>49</v>
      </c>
      <c r="Q13984" s="1" t="s">
        <v>26</v>
      </c>
      <c r="R13984" s="1" t="s">
        <v>34</v>
      </c>
    </row>
    <row r="13985" spans="1:18" x14ac:dyDescent="0.3">
      <c r="A13985" s="1" t="s">
        <v>14143</v>
      </c>
      <c r="B13985" s="1" t="s">
        <v>104</v>
      </c>
      <c r="C13985" s="1" t="s">
        <v>134</v>
      </c>
      <c r="D13985" s="1" t="s">
        <v>54</v>
      </c>
      <c r="E13985">
        <v>121</v>
      </c>
      <c r="F13985">
        <v>900000</v>
      </c>
      <c r="G13985">
        <v>131</v>
      </c>
      <c r="H13985">
        <v>90</v>
      </c>
      <c r="I13985">
        <v>41</v>
      </c>
      <c r="J13985">
        <v>117900000</v>
      </c>
      <c r="K13985" s="2">
        <v>45733</v>
      </c>
      <c r="L13985">
        <v>7</v>
      </c>
      <c r="M13985" s="1" t="s">
        <v>22</v>
      </c>
      <c r="N13985" s="1" t="s">
        <v>23</v>
      </c>
      <c r="O13985" s="1" t="s">
        <v>44</v>
      </c>
      <c r="P13985" s="1" t="s">
        <v>49</v>
      </c>
      <c r="Q13985" s="1" t="s">
        <v>26</v>
      </c>
      <c r="R13985" s="1" t="s">
        <v>27</v>
      </c>
    </row>
    <row r="13986" spans="1:18" x14ac:dyDescent="0.3">
      <c r="A13986" s="1" t="s">
        <v>14144</v>
      </c>
      <c r="B13986" s="1" t="s">
        <v>41</v>
      </c>
      <c r="C13986" s="1" t="s">
        <v>402</v>
      </c>
      <c r="D13986" s="1" t="s">
        <v>58</v>
      </c>
      <c r="E13986">
        <v>149</v>
      </c>
      <c r="F13986">
        <v>2500</v>
      </c>
      <c r="G13986">
        <v>168</v>
      </c>
      <c r="H13986">
        <v>131</v>
      </c>
      <c r="I13986">
        <v>37</v>
      </c>
      <c r="J13986">
        <v>420000</v>
      </c>
      <c r="K13986" s="2">
        <v>45934</v>
      </c>
      <c r="L13986">
        <v>1</v>
      </c>
      <c r="M13986" s="1" t="s">
        <v>55</v>
      </c>
      <c r="N13986" s="1" t="s">
        <v>32</v>
      </c>
      <c r="O13986" s="1" t="s">
        <v>44</v>
      </c>
      <c r="P13986" s="1" t="s">
        <v>49</v>
      </c>
      <c r="Q13986" s="1" t="s">
        <v>50</v>
      </c>
      <c r="R13986" s="1" t="s">
        <v>27</v>
      </c>
    </row>
    <row r="13987" spans="1:18" x14ac:dyDescent="0.3">
      <c r="A13987" s="1" t="s">
        <v>14145</v>
      </c>
      <c r="B13987" s="1" t="s">
        <v>46</v>
      </c>
      <c r="C13987" s="1" t="s">
        <v>121</v>
      </c>
      <c r="D13987" s="1" t="s">
        <v>58</v>
      </c>
      <c r="E13987">
        <v>52</v>
      </c>
      <c r="F13987">
        <v>3500</v>
      </c>
      <c r="G13987">
        <v>72</v>
      </c>
      <c r="H13987">
        <v>7</v>
      </c>
      <c r="I13987">
        <v>65</v>
      </c>
      <c r="J13987">
        <v>252000</v>
      </c>
      <c r="K13987" s="2">
        <v>46020</v>
      </c>
      <c r="L13987">
        <v>6</v>
      </c>
      <c r="M13987" s="1" t="s">
        <v>22</v>
      </c>
      <c r="N13987" s="1" t="s">
        <v>23</v>
      </c>
      <c r="O13987" s="1" t="s">
        <v>24</v>
      </c>
      <c r="P13987" s="1" t="s">
        <v>25</v>
      </c>
      <c r="Q13987" s="1" t="s">
        <v>26</v>
      </c>
      <c r="R13987" s="1" t="s">
        <v>27</v>
      </c>
    </row>
    <row r="13988" spans="1:18" x14ac:dyDescent="0.3">
      <c r="A13988" s="1" t="s">
        <v>14146</v>
      </c>
      <c r="B13988" s="1" t="s">
        <v>104</v>
      </c>
      <c r="C13988" s="1" t="s">
        <v>679</v>
      </c>
      <c r="D13988" s="1" t="s">
        <v>54</v>
      </c>
      <c r="E13988">
        <v>48</v>
      </c>
      <c r="F13988">
        <v>25000</v>
      </c>
      <c r="G13988">
        <v>77</v>
      </c>
      <c r="H13988">
        <v>16</v>
      </c>
      <c r="I13988">
        <v>61</v>
      </c>
      <c r="J13988">
        <v>1925000</v>
      </c>
      <c r="K13988" s="2">
        <v>45673</v>
      </c>
      <c r="L13988">
        <v>3</v>
      </c>
      <c r="M13988" s="1" t="s">
        <v>55</v>
      </c>
      <c r="N13988" s="1" t="s">
        <v>23</v>
      </c>
      <c r="O13988" s="1" t="s">
        <v>24</v>
      </c>
      <c r="P13988" s="1" t="s">
        <v>25</v>
      </c>
      <c r="Q13988" s="1" t="s">
        <v>26</v>
      </c>
      <c r="R13988" s="1" t="s">
        <v>27</v>
      </c>
    </row>
    <row r="13989" spans="1:18" x14ac:dyDescent="0.3">
      <c r="A13989" s="1" t="s">
        <v>14147</v>
      </c>
      <c r="B13989" s="1" t="s">
        <v>19</v>
      </c>
      <c r="C13989" s="1" t="s">
        <v>134</v>
      </c>
      <c r="D13989" s="1" t="s">
        <v>48</v>
      </c>
      <c r="E13989">
        <v>124</v>
      </c>
      <c r="F13989">
        <v>900000</v>
      </c>
      <c r="G13989">
        <v>133</v>
      </c>
      <c r="H13989">
        <v>91</v>
      </c>
      <c r="I13989">
        <v>42</v>
      </c>
      <c r="J13989">
        <v>119700000</v>
      </c>
      <c r="K13989" s="2">
        <v>45934</v>
      </c>
      <c r="L13989">
        <v>13</v>
      </c>
      <c r="M13989" s="1" t="s">
        <v>39</v>
      </c>
      <c r="N13989" s="1" t="s">
        <v>43</v>
      </c>
      <c r="O13989" s="1" t="s">
        <v>24</v>
      </c>
      <c r="P13989" s="1" t="s">
        <v>25</v>
      </c>
      <c r="Q13989" s="1" t="s">
        <v>59</v>
      </c>
      <c r="R13989" s="1" t="s">
        <v>34</v>
      </c>
    </row>
    <row r="13990" spans="1:18" x14ac:dyDescent="0.3">
      <c r="A13990" s="1" t="s">
        <v>14148</v>
      </c>
      <c r="B13990" s="1" t="s">
        <v>104</v>
      </c>
      <c r="C13990" s="1" t="s">
        <v>102</v>
      </c>
      <c r="D13990" s="1" t="s">
        <v>91</v>
      </c>
      <c r="E13990">
        <v>55</v>
      </c>
      <c r="F13990">
        <v>250000</v>
      </c>
      <c r="G13990">
        <v>84</v>
      </c>
      <c r="H13990">
        <v>61</v>
      </c>
      <c r="I13990">
        <v>23</v>
      </c>
      <c r="J13990">
        <v>21000000</v>
      </c>
      <c r="K13990" s="2">
        <v>45848</v>
      </c>
      <c r="L13990">
        <v>3</v>
      </c>
      <c r="M13990" s="1" t="s">
        <v>55</v>
      </c>
      <c r="N13990" s="1" t="s">
        <v>32</v>
      </c>
      <c r="O13990" s="1" t="s">
        <v>24</v>
      </c>
      <c r="P13990" s="1" t="s">
        <v>25</v>
      </c>
      <c r="Q13990" s="1" t="s">
        <v>26</v>
      </c>
      <c r="R13990" s="1" t="s">
        <v>27</v>
      </c>
    </row>
    <row r="13991" spans="1:18" x14ac:dyDescent="0.3">
      <c r="A13991" s="1" t="s">
        <v>14149</v>
      </c>
      <c r="B13991" s="1" t="s">
        <v>66</v>
      </c>
      <c r="C13991" s="1" t="s">
        <v>179</v>
      </c>
      <c r="D13991" s="1" t="s">
        <v>54</v>
      </c>
      <c r="E13991">
        <v>70</v>
      </c>
      <c r="F13991">
        <v>450000</v>
      </c>
      <c r="G13991">
        <v>86</v>
      </c>
      <c r="H13991">
        <v>49</v>
      </c>
      <c r="I13991">
        <v>37</v>
      </c>
      <c r="J13991">
        <v>38700000</v>
      </c>
      <c r="K13991" s="2">
        <v>45887</v>
      </c>
      <c r="L13991">
        <v>13</v>
      </c>
      <c r="M13991" s="1" t="s">
        <v>39</v>
      </c>
      <c r="N13991" s="1" t="s">
        <v>32</v>
      </c>
      <c r="O13991" s="1" t="s">
        <v>24</v>
      </c>
      <c r="P13991" s="1" t="s">
        <v>25</v>
      </c>
      <c r="Q13991" s="1" t="s">
        <v>26</v>
      </c>
      <c r="R13991" s="1" t="s">
        <v>59</v>
      </c>
    </row>
    <row r="13992" spans="1:18" x14ac:dyDescent="0.3">
      <c r="A13992" s="1" t="s">
        <v>14150</v>
      </c>
      <c r="B13992" s="1" t="s">
        <v>46</v>
      </c>
      <c r="C13992" s="1" t="s">
        <v>142</v>
      </c>
      <c r="D13992" s="1" t="s">
        <v>91</v>
      </c>
      <c r="E13992">
        <v>24</v>
      </c>
      <c r="F13992">
        <v>1200</v>
      </c>
      <c r="G13992">
        <v>39</v>
      </c>
      <c r="H13992">
        <v>10</v>
      </c>
      <c r="I13992">
        <v>29</v>
      </c>
      <c r="J13992">
        <v>46800</v>
      </c>
      <c r="K13992" s="2">
        <v>45740</v>
      </c>
      <c r="L13992">
        <v>2</v>
      </c>
      <c r="M13992" s="1" t="s">
        <v>55</v>
      </c>
      <c r="N13992" s="1" t="s">
        <v>23</v>
      </c>
      <c r="O13992" s="1" t="s">
        <v>44</v>
      </c>
      <c r="P13992" s="1" t="s">
        <v>25</v>
      </c>
      <c r="Q13992" s="1" t="s">
        <v>26</v>
      </c>
      <c r="R13992" s="1" t="s">
        <v>27</v>
      </c>
    </row>
    <row r="13993" spans="1:18" x14ac:dyDescent="0.3">
      <c r="A13993" s="1" t="s">
        <v>14151</v>
      </c>
      <c r="B13993" s="1" t="s">
        <v>29</v>
      </c>
      <c r="C13993" s="1" t="s">
        <v>247</v>
      </c>
      <c r="D13993" s="1" t="s">
        <v>91</v>
      </c>
      <c r="E13993">
        <v>111</v>
      </c>
      <c r="F13993">
        <v>2500000</v>
      </c>
      <c r="G13993">
        <v>115</v>
      </c>
      <c r="H13993">
        <v>83</v>
      </c>
      <c r="I13993">
        <v>32</v>
      </c>
      <c r="J13993">
        <v>287500000</v>
      </c>
      <c r="K13993" s="2">
        <v>45831</v>
      </c>
      <c r="L13993">
        <v>4</v>
      </c>
      <c r="M13993" s="1" t="s">
        <v>55</v>
      </c>
      <c r="N13993" s="1" t="s">
        <v>32</v>
      </c>
      <c r="O13993" s="1" t="s">
        <v>44</v>
      </c>
      <c r="P13993" s="1" t="s">
        <v>25</v>
      </c>
      <c r="Q13993" s="1" t="s">
        <v>50</v>
      </c>
      <c r="R13993" s="1" t="s">
        <v>27</v>
      </c>
    </row>
    <row r="13994" spans="1:18" x14ac:dyDescent="0.3">
      <c r="A13994" s="1" t="s">
        <v>14152</v>
      </c>
      <c r="B13994" s="1" t="s">
        <v>66</v>
      </c>
      <c r="C13994" s="1" t="s">
        <v>164</v>
      </c>
      <c r="D13994" s="1" t="s">
        <v>38</v>
      </c>
      <c r="E13994">
        <v>121</v>
      </c>
      <c r="F13994">
        <v>3500</v>
      </c>
      <c r="G13994">
        <v>145</v>
      </c>
      <c r="H13994">
        <v>56</v>
      </c>
      <c r="I13994">
        <v>89</v>
      </c>
      <c r="J13994">
        <v>507500</v>
      </c>
      <c r="K13994" s="2">
        <v>45909</v>
      </c>
      <c r="L13994">
        <v>5</v>
      </c>
      <c r="M13994" s="1" t="s">
        <v>55</v>
      </c>
      <c r="N13994" s="1" t="s">
        <v>32</v>
      </c>
      <c r="O13994" s="1" t="s">
        <v>24</v>
      </c>
      <c r="P13994" s="1" t="s">
        <v>49</v>
      </c>
      <c r="Q13994" s="1" t="s">
        <v>26</v>
      </c>
      <c r="R13994" s="1" t="s">
        <v>27</v>
      </c>
    </row>
    <row r="13995" spans="1:18" x14ac:dyDescent="0.3">
      <c r="A13995" s="1" t="s">
        <v>14153</v>
      </c>
      <c r="B13995" s="1" t="s">
        <v>93</v>
      </c>
      <c r="C13995" s="1" t="s">
        <v>194</v>
      </c>
      <c r="D13995" s="1" t="s">
        <v>91</v>
      </c>
      <c r="E13995">
        <v>110</v>
      </c>
      <c r="F13995">
        <v>1800</v>
      </c>
      <c r="G13995">
        <v>138</v>
      </c>
      <c r="H13995">
        <v>88</v>
      </c>
      <c r="I13995">
        <v>50</v>
      </c>
      <c r="J13995">
        <v>248400</v>
      </c>
      <c r="K13995" s="2">
        <v>45863</v>
      </c>
      <c r="L13995">
        <v>8</v>
      </c>
      <c r="M13995" s="1" t="s">
        <v>22</v>
      </c>
      <c r="N13995" s="1" t="s">
        <v>23</v>
      </c>
      <c r="O13995" s="1" t="s">
        <v>24</v>
      </c>
      <c r="P13995" s="1" t="s">
        <v>25</v>
      </c>
      <c r="Q13995" s="1" t="s">
        <v>26</v>
      </c>
      <c r="R13995" s="1" t="s">
        <v>59</v>
      </c>
    </row>
    <row r="13996" spans="1:18" x14ac:dyDescent="0.3">
      <c r="A13996" s="1" t="s">
        <v>14154</v>
      </c>
      <c r="B13996" s="1" t="s">
        <v>107</v>
      </c>
      <c r="C13996" s="1" t="s">
        <v>30</v>
      </c>
      <c r="D13996" s="1" t="s">
        <v>54</v>
      </c>
      <c r="E13996">
        <v>54</v>
      </c>
      <c r="F13996">
        <v>12000</v>
      </c>
      <c r="G13996">
        <v>64</v>
      </c>
      <c r="H13996">
        <v>45</v>
      </c>
      <c r="I13996">
        <v>19</v>
      </c>
      <c r="J13996">
        <v>768000</v>
      </c>
      <c r="K13996" s="2">
        <v>45995</v>
      </c>
      <c r="L13996">
        <v>11</v>
      </c>
      <c r="M13996" s="1" t="s">
        <v>39</v>
      </c>
      <c r="N13996" s="1" t="s">
        <v>43</v>
      </c>
      <c r="O13996" s="1" t="s">
        <v>44</v>
      </c>
      <c r="P13996" s="1" t="s">
        <v>25</v>
      </c>
      <c r="Q13996" s="1" t="s">
        <v>26</v>
      </c>
      <c r="R13996" s="1" t="s">
        <v>27</v>
      </c>
    </row>
    <row r="13997" spans="1:18" x14ac:dyDescent="0.3">
      <c r="A13997" s="1" t="s">
        <v>14155</v>
      </c>
      <c r="B13997" s="1" t="s">
        <v>29</v>
      </c>
      <c r="C13997" s="1" t="s">
        <v>258</v>
      </c>
      <c r="D13997" s="1" t="s">
        <v>91</v>
      </c>
      <c r="E13997">
        <v>119</v>
      </c>
      <c r="F13997">
        <v>650000</v>
      </c>
      <c r="G13997">
        <v>133</v>
      </c>
      <c r="H13997">
        <v>106</v>
      </c>
      <c r="I13997">
        <v>27</v>
      </c>
      <c r="J13997">
        <v>86450000</v>
      </c>
      <c r="K13997" s="2">
        <v>45845</v>
      </c>
      <c r="L13997">
        <v>3</v>
      </c>
      <c r="M13997" s="1" t="s">
        <v>55</v>
      </c>
      <c r="N13997" s="1" t="s">
        <v>32</v>
      </c>
      <c r="O13997" s="1" t="s">
        <v>24</v>
      </c>
      <c r="P13997" s="1" t="s">
        <v>25</v>
      </c>
      <c r="Q13997" s="1" t="s">
        <v>26</v>
      </c>
      <c r="R13997" s="1" t="s">
        <v>27</v>
      </c>
    </row>
    <row r="13998" spans="1:18" x14ac:dyDescent="0.3">
      <c r="A13998" s="1" t="s">
        <v>14156</v>
      </c>
      <c r="B13998" s="1" t="s">
        <v>80</v>
      </c>
      <c r="C13998" s="1" t="s">
        <v>268</v>
      </c>
      <c r="D13998" s="1" t="s">
        <v>31</v>
      </c>
      <c r="E13998">
        <v>22</v>
      </c>
      <c r="F13998">
        <v>6000</v>
      </c>
      <c r="G13998">
        <v>25</v>
      </c>
      <c r="H13998">
        <v>22</v>
      </c>
      <c r="I13998">
        <v>3</v>
      </c>
      <c r="J13998">
        <v>150000</v>
      </c>
      <c r="K13998" s="2">
        <v>45765</v>
      </c>
      <c r="L13998">
        <v>6</v>
      </c>
      <c r="M13998" s="1" t="s">
        <v>22</v>
      </c>
      <c r="N13998" s="1" t="s">
        <v>32</v>
      </c>
      <c r="O13998" s="1" t="s">
        <v>85</v>
      </c>
      <c r="P13998" s="1" t="s">
        <v>25</v>
      </c>
      <c r="Q13998" s="1" t="s">
        <v>26</v>
      </c>
      <c r="R13998" s="1" t="s">
        <v>59</v>
      </c>
    </row>
    <row r="13999" spans="1:18" x14ac:dyDescent="0.3">
      <c r="A13999" s="1" t="s">
        <v>14157</v>
      </c>
      <c r="B13999" s="1" t="s">
        <v>99</v>
      </c>
      <c r="C13999" s="1" t="s">
        <v>200</v>
      </c>
      <c r="D13999" s="1" t="s">
        <v>54</v>
      </c>
      <c r="E13999">
        <v>52</v>
      </c>
      <c r="F13999">
        <v>400</v>
      </c>
      <c r="G13999">
        <v>53</v>
      </c>
      <c r="H13999">
        <v>9</v>
      </c>
      <c r="I13999">
        <v>44</v>
      </c>
      <c r="J13999">
        <v>21200</v>
      </c>
      <c r="K13999" s="2">
        <v>45689</v>
      </c>
      <c r="L13999">
        <v>6</v>
      </c>
      <c r="M13999" s="1" t="s">
        <v>22</v>
      </c>
      <c r="N13999" s="1" t="s">
        <v>32</v>
      </c>
      <c r="O13999" s="1" t="s">
        <v>24</v>
      </c>
      <c r="P13999" s="1" t="s">
        <v>25</v>
      </c>
      <c r="Q13999" s="1" t="s">
        <v>26</v>
      </c>
      <c r="R13999" s="1" t="s">
        <v>27</v>
      </c>
    </row>
    <row r="14000" spans="1:18" x14ac:dyDescent="0.3">
      <c r="A14000" s="1" t="s">
        <v>14158</v>
      </c>
      <c r="B14000" s="1" t="s">
        <v>52</v>
      </c>
      <c r="C14000" s="1" t="s">
        <v>108</v>
      </c>
      <c r="D14000" s="1" t="s">
        <v>58</v>
      </c>
      <c r="E14000">
        <v>106</v>
      </c>
      <c r="F14000">
        <v>15000</v>
      </c>
      <c r="G14000">
        <v>121</v>
      </c>
      <c r="H14000">
        <v>71</v>
      </c>
      <c r="I14000">
        <v>50</v>
      </c>
      <c r="J14000">
        <v>1815000</v>
      </c>
      <c r="K14000" s="2">
        <v>45788</v>
      </c>
      <c r="L14000">
        <v>5</v>
      </c>
      <c r="M14000" s="1" t="s">
        <v>55</v>
      </c>
      <c r="N14000" s="1" t="s">
        <v>23</v>
      </c>
      <c r="O14000" s="1" t="s">
        <v>85</v>
      </c>
      <c r="P14000" s="1" t="s">
        <v>25</v>
      </c>
      <c r="Q14000" s="1" t="s">
        <v>26</v>
      </c>
      <c r="R14000" s="1" t="s">
        <v>27</v>
      </c>
    </row>
    <row r="14001" spans="1:18" x14ac:dyDescent="0.3">
      <c r="A14001" s="1" t="s">
        <v>14159</v>
      </c>
      <c r="B14001" s="1" t="s">
        <v>36</v>
      </c>
      <c r="C14001" s="1" t="s">
        <v>71</v>
      </c>
      <c r="D14001" s="1" t="s">
        <v>72</v>
      </c>
      <c r="E14001">
        <v>21</v>
      </c>
      <c r="F14001">
        <v>3500</v>
      </c>
      <c r="G14001">
        <v>46</v>
      </c>
      <c r="H14001">
        <v>11</v>
      </c>
      <c r="I14001">
        <v>35</v>
      </c>
      <c r="J14001">
        <v>161000</v>
      </c>
      <c r="K14001" s="2">
        <v>45872</v>
      </c>
      <c r="L14001">
        <v>4</v>
      </c>
      <c r="M14001" s="1" t="s">
        <v>55</v>
      </c>
      <c r="N14001" s="1" t="s">
        <v>23</v>
      </c>
      <c r="O14001" s="1" t="s">
        <v>24</v>
      </c>
      <c r="P14001" s="1" t="s">
        <v>25</v>
      </c>
      <c r="Q14001" s="1" t="s">
        <v>59</v>
      </c>
      <c r="R14001" s="1" t="s">
        <v>27</v>
      </c>
    </row>
    <row r="14002" spans="1:18" x14ac:dyDescent="0.3">
      <c r="A14002" s="1" t="s">
        <v>14160</v>
      </c>
      <c r="B14002" s="1" t="s">
        <v>104</v>
      </c>
      <c r="C14002" s="1" t="s">
        <v>513</v>
      </c>
      <c r="D14002" s="1" t="s">
        <v>91</v>
      </c>
      <c r="E14002">
        <v>116</v>
      </c>
      <c r="F14002">
        <v>5000</v>
      </c>
      <c r="G14002">
        <v>146</v>
      </c>
      <c r="H14002">
        <v>35</v>
      </c>
      <c r="I14002">
        <v>111</v>
      </c>
      <c r="J14002">
        <v>730000</v>
      </c>
      <c r="K14002" s="2">
        <v>46018</v>
      </c>
      <c r="L14002">
        <v>5</v>
      </c>
      <c r="M14002" s="1" t="s">
        <v>55</v>
      </c>
      <c r="N14002" s="1" t="s">
        <v>32</v>
      </c>
      <c r="O14002" s="1" t="s">
        <v>44</v>
      </c>
      <c r="P14002" s="1" t="s">
        <v>25</v>
      </c>
      <c r="Q14002" s="1" t="s">
        <v>59</v>
      </c>
      <c r="R14002" s="1" t="s">
        <v>59</v>
      </c>
    </row>
    <row r="14003" spans="1:18" x14ac:dyDescent="0.3">
      <c r="A14003" s="1" t="s">
        <v>14161</v>
      </c>
      <c r="B14003" s="1" t="s">
        <v>66</v>
      </c>
      <c r="C14003" s="1" t="s">
        <v>63</v>
      </c>
      <c r="D14003" s="1" t="s">
        <v>67</v>
      </c>
      <c r="E14003">
        <v>100</v>
      </c>
      <c r="F14003">
        <v>500</v>
      </c>
      <c r="G14003">
        <v>112</v>
      </c>
      <c r="H14003">
        <v>39</v>
      </c>
      <c r="I14003">
        <v>73</v>
      </c>
      <c r="J14003">
        <v>56000</v>
      </c>
      <c r="K14003" s="2">
        <v>45981</v>
      </c>
      <c r="L14003">
        <v>5</v>
      </c>
      <c r="M14003" s="1" t="s">
        <v>55</v>
      </c>
      <c r="N14003" s="1" t="s">
        <v>23</v>
      </c>
      <c r="O14003" s="1" t="s">
        <v>33</v>
      </c>
      <c r="P14003" s="1" t="s">
        <v>25</v>
      </c>
      <c r="Q14003" s="1" t="s">
        <v>26</v>
      </c>
      <c r="R14003" s="1" t="s">
        <v>34</v>
      </c>
    </row>
    <row r="14004" spans="1:18" x14ac:dyDescent="0.3">
      <c r="A14004" s="1" t="s">
        <v>14162</v>
      </c>
      <c r="B14004" s="1" t="s">
        <v>46</v>
      </c>
      <c r="C14004" s="1" t="s">
        <v>90</v>
      </c>
      <c r="D14004" s="1" t="s">
        <v>91</v>
      </c>
      <c r="E14004">
        <v>119</v>
      </c>
      <c r="F14004">
        <v>8500</v>
      </c>
      <c r="G14004">
        <v>149</v>
      </c>
      <c r="H14004">
        <v>41</v>
      </c>
      <c r="I14004">
        <v>108</v>
      </c>
      <c r="J14004">
        <v>1266500</v>
      </c>
      <c r="K14004" s="2">
        <v>45905</v>
      </c>
      <c r="L14004">
        <v>11</v>
      </c>
      <c r="M14004" s="1" t="s">
        <v>39</v>
      </c>
      <c r="N14004" s="1" t="s">
        <v>23</v>
      </c>
      <c r="O14004" s="1" t="s">
        <v>33</v>
      </c>
      <c r="P14004" s="1" t="s">
        <v>25</v>
      </c>
      <c r="Q14004" s="1" t="s">
        <v>59</v>
      </c>
      <c r="R14004" s="1" t="s">
        <v>27</v>
      </c>
    </row>
    <row r="14005" spans="1:18" x14ac:dyDescent="0.3">
      <c r="A14005" s="1" t="s">
        <v>14163</v>
      </c>
      <c r="B14005" s="1" t="s">
        <v>133</v>
      </c>
      <c r="C14005" s="1" t="s">
        <v>513</v>
      </c>
      <c r="D14005" s="1" t="s">
        <v>54</v>
      </c>
      <c r="E14005">
        <v>86</v>
      </c>
      <c r="F14005">
        <v>5000</v>
      </c>
      <c r="G14005">
        <v>108</v>
      </c>
      <c r="H14005">
        <v>39</v>
      </c>
      <c r="I14005">
        <v>69</v>
      </c>
      <c r="J14005">
        <v>540000</v>
      </c>
      <c r="K14005" s="2">
        <v>45669</v>
      </c>
      <c r="L14005">
        <v>2</v>
      </c>
      <c r="M14005" s="1" t="s">
        <v>55</v>
      </c>
      <c r="N14005" s="1" t="s">
        <v>32</v>
      </c>
      <c r="O14005" s="1" t="s">
        <v>44</v>
      </c>
      <c r="P14005" s="1" t="s">
        <v>25</v>
      </c>
      <c r="Q14005" s="1" t="s">
        <v>50</v>
      </c>
      <c r="R14005" s="1" t="s">
        <v>27</v>
      </c>
    </row>
    <row r="14006" spans="1:18" x14ac:dyDescent="0.3">
      <c r="A14006" s="1" t="s">
        <v>14164</v>
      </c>
      <c r="B14006" s="1" t="s">
        <v>36</v>
      </c>
      <c r="C14006" s="1" t="s">
        <v>162</v>
      </c>
      <c r="D14006" s="1" t="s">
        <v>21</v>
      </c>
      <c r="E14006">
        <v>82</v>
      </c>
      <c r="F14006">
        <v>950000</v>
      </c>
      <c r="G14006">
        <v>97</v>
      </c>
      <c r="H14006">
        <v>59</v>
      </c>
      <c r="I14006">
        <v>38</v>
      </c>
      <c r="J14006">
        <v>92150000</v>
      </c>
      <c r="K14006" s="2">
        <v>45798</v>
      </c>
      <c r="L14006">
        <v>11</v>
      </c>
      <c r="M14006" s="1" t="s">
        <v>39</v>
      </c>
      <c r="N14006" s="1" t="s">
        <v>32</v>
      </c>
      <c r="O14006" s="1" t="s">
        <v>44</v>
      </c>
      <c r="P14006" s="1" t="s">
        <v>49</v>
      </c>
      <c r="Q14006" s="1" t="s">
        <v>26</v>
      </c>
      <c r="R14006" s="1" t="s">
        <v>27</v>
      </c>
    </row>
    <row r="14007" spans="1:18" x14ac:dyDescent="0.3">
      <c r="A14007" s="1" t="s">
        <v>14165</v>
      </c>
      <c r="B14007" s="1" t="s">
        <v>80</v>
      </c>
      <c r="C14007" s="1" t="s">
        <v>398</v>
      </c>
      <c r="D14007" s="1" t="s">
        <v>91</v>
      </c>
      <c r="E14007">
        <v>58</v>
      </c>
      <c r="F14007">
        <v>3500000</v>
      </c>
      <c r="G14007">
        <v>64</v>
      </c>
      <c r="H14007">
        <v>11</v>
      </c>
      <c r="I14007">
        <v>53</v>
      </c>
      <c r="J14007">
        <v>224000000</v>
      </c>
      <c r="K14007" s="2">
        <v>46023</v>
      </c>
      <c r="L14007">
        <v>12</v>
      </c>
      <c r="M14007" s="1" t="s">
        <v>39</v>
      </c>
      <c r="N14007" s="1" t="s">
        <v>32</v>
      </c>
      <c r="O14007" s="1" t="s">
        <v>85</v>
      </c>
      <c r="P14007" s="1" t="s">
        <v>25</v>
      </c>
      <c r="Q14007" s="1" t="s">
        <v>26</v>
      </c>
      <c r="R14007" s="1" t="s">
        <v>59</v>
      </c>
    </row>
    <row r="14008" spans="1:18" x14ac:dyDescent="0.3">
      <c r="A14008" s="1" t="s">
        <v>14166</v>
      </c>
      <c r="B14008" s="1" t="s">
        <v>41</v>
      </c>
      <c r="C14008" s="1" t="s">
        <v>308</v>
      </c>
      <c r="D14008" s="1" t="s">
        <v>72</v>
      </c>
      <c r="E14008">
        <v>124</v>
      </c>
      <c r="F14008">
        <v>8000</v>
      </c>
      <c r="G14008">
        <v>151</v>
      </c>
      <c r="H14008">
        <v>117</v>
      </c>
      <c r="I14008">
        <v>34</v>
      </c>
      <c r="J14008">
        <v>1208000</v>
      </c>
      <c r="K14008" s="2">
        <v>45881</v>
      </c>
      <c r="L14008">
        <v>6</v>
      </c>
      <c r="M14008" s="1" t="s">
        <v>22</v>
      </c>
      <c r="N14008" s="1" t="s">
        <v>23</v>
      </c>
      <c r="O14008" s="1" t="s">
        <v>44</v>
      </c>
      <c r="P14008" s="1" t="s">
        <v>25</v>
      </c>
      <c r="Q14008" s="1" t="s">
        <v>26</v>
      </c>
      <c r="R14008" s="1" t="s">
        <v>27</v>
      </c>
    </row>
    <row r="14009" spans="1:18" x14ac:dyDescent="0.3">
      <c r="A14009" s="1" t="s">
        <v>14167</v>
      </c>
      <c r="B14009" s="1" t="s">
        <v>19</v>
      </c>
      <c r="C14009" s="1" t="s">
        <v>511</v>
      </c>
      <c r="D14009" s="1" t="s">
        <v>58</v>
      </c>
      <c r="E14009">
        <v>121</v>
      </c>
      <c r="F14009">
        <v>12000</v>
      </c>
      <c r="G14009">
        <v>141</v>
      </c>
      <c r="H14009">
        <v>15</v>
      </c>
      <c r="I14009">
        <v>126</v>
      </c>
      <c r="J14009">
        <v>1692000</v>
      </c>
      <c r="K14009" s="2">
        <v>45997</v>
      </c>
      <c r="L14009">
        <v>6</v>
      </c>
      <c r="M14009" s="1" t="s">
        <v>22</v>
      </c>
      <c r="N14009" s="1" t="s">
        <v>23</v>
      </c>
      <c r="O14009" s="1" t="s">
        <v>44</v>
      </c>
      <c r="P14009" s="1" t="s">
        <v>25</v>
      </c>
      <c r="Q14009" s="1" t="s">
        <v>50</v>
      </c>
      <c r="R14009" s="1" t="s">
        <v>27</v>
      </c>
    </row>
    <row r="14010" spans="1:18" x14ac:dyDescent="0.3">
      <c r="A14010" s="1" t="s">
        <v>14168</v>
      </c>
      <c r="B14010" s="1" t="s">
        <v>87</v>
      </c>
      <c r="C14010" s="1" t="s">
        <v>418</v>
      </c>
      <c r="D14010" s="1" t="s">
        <v>48</v>
      </c>
      <c r="E14010">
        <v>58</v>
      </c>
      <c r="F14010">
        <v>180000</v>
      </c>
      <c r="G14010">
        <v>73</v>
      </c>
      <c r="H14010">
        <v>53</v>
      </c>
      <c r="I14010">
        <v>20</v>
      </c>
      <c r="J14010">
        <v>13140000</v>
      </c>
      <c r="K14010" s="2">
        <v>45743</v>
      </c>
      <c r="L14010">
        <v>2</v>
      </c>
      <c r="M14010" s="1" t="s">
        <v>55</v>
      </c>
      <c r="N14010" s="1" t="s">
        <v>43</v>
      </c>
      <c r="O14010" s="1" t="s">
        <v>24</v>
      </c>
      <c r="P14010" s="1" t="s">
        <v>49</v>
      </c>
      <c r="Q14010" s="1" t="s">
        <v>59</v>
      </c>
      <c r="R14010" s="1" t="s">
        <v>27</v>
      </c>
    </row>
    <row r="14011" spans="1:18" x14ac:dyDescent="0.3">
      <c r="A14011" s="1" t="s">
        <v>14169</v>
      </c>
      <c r="B14011" s="1" t="s">
        <v>93</v>
      </c>
      <c r="C14011" s="1" t="s">
        <v>142</v>
      </c>
      <c r="D14011" s="1" t="s">
        <v>38</v>
      </c>
      <c r="E14011">
        <v>41</v>
      </c>
      <c r="F14011">
        <v>1200</v>
      </c>
      <c r="G14011">
        <v>50</v>
      </c>
      <c r="H14011">
        <v>12</v>
      </c>
      <c r="I14011">
        <v>38</v>
      </c>
      <c r="J14011">
        <v>60000</v>
      </c>
      <c r="K14011" s="2">
        <v>45912</v>
      </c>
      <c r="L14011">
        <v>1</v>
      </c>
      <c r="M14011" s="1" t="s">
        <v>55</v>
      </c>
      <c r="N14011" s="1" t="s">
        <v>23</v>
      </c>
      <c r="O14011" s="1" t="s">
        <v>44</v>
      </c>
      <c r="P14011" s="1" t="s">
        <v>49</v>
      </c>
      <c r="Q14011" s="1" t="s">
        <v>26</v>
      </c>
      <c r="R14011" s="1" t="s">
        <v>34</v>
      </c>
    </row>
    <row r="14012" spans="1:18" x14ac:dyDescent="0.3">
      <c r="A14012" s="1" t="s">
        <v>14170</v>
      </c>
      <c r="B14012" s="1" t="s">
        <v>87</v>
      </c>
      <c r="C14012" s="1" t="s">
        <v>225</v>
      </c>
      <c r="D14012" s="1" t="s">
        <v>67</v>
      </c>
      <c r="E14012">
        <v>96</v>
      </c>
      <c r="F14012">
        <v>1200000</v>
      </c>
      <c r="G14012">
        <v>98</v>
      </c>
      <c r="H14012">
        <v>72</v>
      </c>
      <c r="I14012">
        <v>26</v>
      </c>
      <c r="J14012">
        <v>117600000</v>
      </c>
      <c r="K14012" s="2">
        <v>45765</v>
      </c>
      <c r="L14012">
        <v>1</v>
      </c>
      <c r="M14012" s="1" t="s">
        <v>55</v>
      </c>
      <c r="N14012" s="1" t="s">
        <v>32</v>
      </c>
      <c r="O14012" s="1" t="s">
        <v>24</v>
      </c>
      <c r="P14012" s="1" t="s">
        <v>25</v>
      </c>
      <c r="Q14012" s="1" t="s">
        <v>26</v>
      </c>
      <c r="R14012" s="1" t="s">
        <v>34</v>
      </c>
    </row>
    <row r="14013" spans="1:18" x14ac:dyDescent="0.3">
      <c r="A14013" s="1" t="s">
        <v>14171</v>
      </c>
      <c r="B14013" s="1" t="s">
        <v>29</v>
      </c>
      <c r="C14013" s="1" t="s">
        <v>261</v>
      </c>
      <c r="D14013" s="1" t="s">
        <v>64</v>
      </c>
      <c r="E14013">
        <v>41</v>
      </c>
      <c r="F14013">
        <v>85000</v>
      </c>
      <c r="G14013">
        <v>59</v>
      </c>
      <c r="H14013">
        <v>49</v>
      </c>
      <c r="I14013">
        <v>10</v>
      </c>
      <c r="J14013">
        <v>5015000</v>
      </c>
      <c r="K14013" s="2">
        <v>45841</v>
      </c>
      <c r="L14013">
        <v>6</v>
      </c>
      <c r="M14013" s="1" t="s">
        <v>22</v>
      </c>
      <c r="N14013" s="1" t="s">
        <v>43</v>
      </c>
      <c r="O14013" s="1" t="s">
        <v>24</v>
      </c>
      <c r="P14013" s="1" t="s">
        <v>25</v>
      </c>
      <c r="Q14013" s="1" t="s">
        <v>26</v>
      </c>
      <c r="R14013" s="1" t="s">
        <v>27</v>
      </c>
    </row>
    <row r="14014" spans="1:18" x14ac:dyDescent="0.3">
      <c r="A14014" s="1" t="s">
        <v>14172</v>
      </c>
      <c r="B14014" s="1" t="s">
        <v>41</v>
      </c>
      <c r="C14014" s="1" t="s">
        <v>240</v>
      </c>
      <c r="D14014" s="1" t="s">
        <v>48</v>
      </c>
      <c r="E14014">
        <v>102</v>
      </c>
      <c r="F14014">
        <v>18000</v>
      </c>
      <c r="G14014">
        <v>129</v>
      </c>
      <c r="H14014">
        <v>52</v>
      </c>
      <c r="I14014">
        <v>77</v>
      </c>
      <c r="J14014">
        <v>2322000</v>
      </c>
      <c r="K14014" s="2">
        <v>45741</v>
      </c>
      <c r="L14014">
        <v>8</v>
      </c>
      <c r="M14014" s="1" t="s">
        <v>22</v>
      </c>
      <c r="N14014" s="1" t="s">
        <v>32</v>
      </c>
      <c r="O14014" s="1" t="s">
        <v>85</v>
      </c>
      <c r="P14014" s="1" t="s">
        <v>25</v>
      </c>
      <c r="Q14014" s="1" t="s">
        <v>26</v>
      </c>
      <c r="R14014" s="1" t="s">
        <v>27</v>
      </c>
    </row>
    <row r="14015" spans="1:18" x14ac:dyDescent="0.3">
      <c r="A14015" s="1" t="s">
        <v>14173</v>
      </c>
      <c r="B14015" s="1" t="s">
        <v>133</v>
      </c>
      <c r="C14015" s="1" t="s">
        <v>140</v>
      </c>
      <c r="D14015" s="1" t="s">
        <v>67</v>
      </c>
      <c r="E14015">
        <v>103</v>
      </c>
      <c r="F14015">
        <v>12000</v>
      </c>
      <c r="G14015">
        <v>114</v>
      </c>
      <c r="H14015">
        <v>13</v>
      </c>
      <c r="I14015">
        <v>101</v>
      </c>
      <c r="J14015">
        <v>1368000</v>
      </c>
      <c r="K14015" s="2">
        <v>45866</v>
      </c>
      <c r="L14015">
        <v>15</v>
      </c>
      <c r="M14015" s="1" t="s">
        <v>39</v>
      </c>
      <c r="N14015" s="1" t="s">
        <v>23</v>
      </c>
      <c r="O14015" s="1" t="s">
        <v>44</v>
      </c>
      <c r="P14015" s="1" t="s">
        <v>49</v>
      </c>
      <c r="Q14015" s="1" t="s">
        <v>26</v>
      </c>
      <c r="R14015" s="1" t="s">
        <v>59</v>
      </c>
    </row>
    <row r="14016" spans="1:18" x14ac:dyDescent="0.3">
      <c r="A14016" s="1" t="s">
        <v>14174</v>
      </c>
      <c r="B14016" s="1" t="s">
        <v>29</v>
      </c>
      <c r="C14016" s="1" t="s">
        <v>186</v>
      </c>
      <c r="D14016" s="1" t="s">
        <v>54</v>
      </c>
      <c r="E14016">
        <v>76</v>
      </c>
      <c r="F14016">
        <v>95000</v>
      </c>
      <c r="G14016">
        <v>80</v>
      </c>
      <c r="H14016">
        <v>62</v>
      </c>
      <c r="I14016">
        <v>18</v>
      </c>
      <c r="J14016">
        <v>7600000</v>
      </c>
      <c r="K14016" s="2">
        <v>45959</v>
      </c>
      <c r="L14016">
        <v>9</v>
      </c>
      <c r="M14016" s="1" t="s">
        <v>22</v>
      </c>
      <c r="N14016" s="1" t="s">
        <v>43</v>
      </c>
      <c r="O14016" s="1" t="s">
        <v>44</v>
      </c>
      <c r="P14016" s="1" t="s">
        <v>25</v>
      </c>
      <c r="Q14016" s="1" t="s">
        <v>26</v>
      </c>
      <c r="R14016" s="1" t="s">
        <v>59</v>
      </c>
    </row>
    <row r="14017" spans="1:18" x14ac:dyDescent="0.3">
      <c r="A14017" s="1" t="s">
        <v>14175</v>
      </c>
      <c r="B14017" s="1" t="s">
        <v>133</v>
      </c>
      <c r="C14017" s="1" t="s">
        <v>119</v>
      </c>
      <c r="D14017" s="1" t="s">
        <v>64</v>
      </c>
      <c r="E14017">
        <v>113</v>
      </c>
      <c r="F14017">
        <v>4500</v>
      </c>
      <c r="G14017">
        <v>118</v>
      </c>
      <c r="H14017">
        <v>113</v>
      </c>
      <c r="I14017">
        <v>5</v>
      </c>
      <c r="J14017">
        <v>531000</v>
      </c>
      <c r="K14017" s="2">
        <v>45886</v>
      </c>
      <c r="L14017">
        <v>7</v>
      </c>
      <c r="M14017" s="1" t="s">
        <v>22</v>
      </c>
      <c r="N14017" s="1" t="s">
        <v>23</v>
      </c>
      <c r="O14017" s="1" t="s">
        <v>24</v>
      </c>
      <c r="P14017" s="1" t="s">
        <v>25</v>
      </c>
      <c r="Q14017" s="1" t="s">
        <v>26</v>
      </c>
      <c r="R14017" s="1" t="s">
        <v>27</v>
      </c>
    </row>
    <row r="14018" spans="1:18" x14ac:dyDescent="0.3">
      <c r="A14018" s="1" t="s">
        <v>14176</v>
      </c>
      <c r="B14018" s="1" t="s">
        <v>19</v>
      </c>
      <c r="C14018" s="1" t="s">
        <v>200</v>
      </c>
      <c r="D14018" s="1" t="s">
        <v>21</v>
      </c>
      <c r="E14018">
        <v>42</v>
      </c>
      <c r="F14018">
        <v>400</v>
      </c>
      <c r="G14018">
        <v>69</v>
      </c>
      <c r="H14018">
        <v>39</v>
      </c>
      <c r="I14018">
        <v>30</v>
      </c>
      <c r="J14018">
        <v>27600</v>
      </c>
      <c r="K14018" s="2">
        <v>45816</v>
      </c>
      <c r="L14018">
        <v>8</v>
      </c>
      <c r="M14018" s="1" t="s">
        <v>22</v>
      </c>
      <c r="N14018" s="1" t="s">
        <v>32</v>
      </c>
      <c r="O14018" s="1" t="s">
        <v>24</v>
      </c>
      <c r="P14018" s="1" t="s">
        <v>25</v>
      </c>
      <c r="Q14018" s="1" t="s">
        <v>26</v>
      </c>
      <c r="R14018" s="1" t="s">
        <v>27</v>
      </c>
    </row>
    <row r="14019" spans="1:18" x14ac:dyDescent="0.3">
      <c r="A14019" s="1" t="s">
        <v>14177</v>
      </c>
      <c r="B14019" s="1" t="s">
        <v>99</v>
      </c>
      <c r="C14019" s="1" t="s">
        <v>37</v>
      </c>
      <c r="D14019" s="1" t="s">
        <v>31</v>
      </c>
      <c r="E14019">
        <v>124</v>
      </c>
      <c r="F14019">
        <v>12000</v>
      </c>
      <c r="G14019">
        <v>124</v>
      </c>
      <c r="H14019">
        <v>107</v>
      </c>
      <c r="I14019">
        <v>17</v>
      </c>
      <c r="J14019">
        <v>1488000</v>
      </c>
      <c r="K14019" s="2">
        <v>45890</v>
      </c>
      <c r="L14019">
        <v>8</v>
      </c>
      <c r="M14019" s="1" t="s">
        <v>22</v>
      </c>
      <c r="N14019" s="1" t="s">
        <v>23</v>
      </c>
      <c r="O14019" s="1" t="s">
        <v>33</v>
      </c>
      <c r="P14019" s="1" t="s">
        <v>49</v>
      </c>
      <c r="Q14019" s="1" t="s">
        <v>59</v>
      </c>
      <c r="R14019" s="1" t="s">
        <v>27</v>
      </c>
    </row>
    <row r="14020" spans="1:18" x14ac:dyDescent="0.3">
      <c r="A14020" s="1" t="s">
        <v>14178</v>
      </c>
      <c r="B14020" s="1" t="s">
        <v>133</v>
      </c>
      <c r="C14020" s="1" t="s">
        <v>194</v>
      </c>
      <c r="D14020" s="1" t="s">
        <v>48</v>
      </c>
      <c r="E14020">
        <v>56</v>
      </c>
      <c r="F14020">
        <v>1800</v>
      </c>
      <c r="G14020">
        <v>76</v>
      </c>
      <c r="H14020">
        <v>6</v>
      </c>
      <c r="I14020">
        <v>70</v>
      </c>
      <c r="J14020">
        <v>136800</v>
      </c>
      <c r="K14020" s="2">
        <v>45949</v>
      </c>
      <c r="L14020">
        <v>3</v>
      </c>
      <c r="M14020" s="1" t="s">
        <v>55</v>
      </c>
      <c r="N14020" s="1" t="s">
        <v>23</v>
      </c>
      <c r="O14020" s="1" t="s">
        <v>24</v>
      </c>
      <c r="P14020" s="1" t="s">
        <v>25</v>
      </c>
      <c r="Q14020" s="1" t="s">
        <v>50</v>
      </c>
      <c r="R14020" s="1" t="s">
        <v>27</v>
      </c>
    </row>
    <row r="14021" spans="1:18" x14ac:dyDescent="0.3">
      <c r="A14021" s="1" t="s">
        <v>14179</v>
      </c>
      <c r="B14021" s="1" t="s">
        <v>52</v>
      </c>
      <c r="C14021" s="1" t="s">
        <v>74</v>
      </c>
      <c r="D14021" s="1" t="s">
        <v>54</v>
      </c>
      <c r="E14021">
        <v>105</v>
      </c>
      <c r="F14021">
        <v>25000</v>
      </c>
      <c r="G14021">
        <v>107</v>
      </c>
      <c r="H14021">
        <v>23</v>
      </c>
      <c r="I14021">
        <v>84</v>
      </c>
      <c r="J14021">
        <v>2675000</v>
      </c>
      <c r="K14021" s="2">
        <v>45854</v>
      </c>
      <c r="L14021">
        <v>7</v>
      </c>
      <c r="M14021" s="1" t="s">
        <v>22</v>
      </c>
      <c r="N14021" s="1" t="s">
        <v>23</v>
      </c>
      <c r="O14021" s="1" t="s">
        <v>24</v>
      </c>
      <c r="P14021" s="1" t="s">
        <v>25</v>
      </c>
      <c r="Q14021" s="1" t="s">
        <v>26</v>
      </c>
      <c r="R14021" s="1" t="s">
        <v>34</v>
      </c>
    </row>
    <row r="14022" spans="1:18" x14ac:dyDescent="0.3">
      <c r="A14022" s="1" t="s">
        <v>14180</v>
      </c>
      <c r="B14022" s="1" t="s">
        <v>66</v>
      </c>
      <c r="C14022" s="1" t="s">
        <v>291</v>
      </c>
      <c r="D14022" s="1" t="s">
        <v>67</v>
      </c>
      <c r="E14022">
        <v>63</v>
      </c>
      <c r="F14022">
        <v>4500</v>
      </c>
      <c r="G14022">
        <v>63</v>
      </c>
      <c r="H14022">
        <v>44</v>
      </c>
      <c r="I14022">
        <v>19</v>
      </c>
      <c r="J14022">
        <v>283500</v>
      </c>
      <c r="K14022" s="2">
        <v>45988</v>
      </c>
      <c r="L14022">
        <v>4</v>
      </c>
      <c r="M14022" s="1" t="s">
        <v>55</v>
      </c>
      <c r="N14022" s="1" t="s">
        <v>23</v>
      </c>
      <c r="O14022" s="1" t="s">
        <v>24</v>
      </c>
      <c r="P14022" s="1" t="s">
        <v>25</v>
      </c>
      <c r="Q14022" s="1" t="s">
        <v>26</v>
      </c>
      <c r="R14022" s="1" t="s">
        <v>27</v>
      </c>
    </row>
    <row r="14023" spans="1:18" x14ac:dyDescent="0.3">
      <c r="A14023" s="1" t="s">
        <v>14181</v>
      </c>
      <c r="B14023" s="1" t="s">
        <v>41</v>
      </c>
      <c r="C14023" s="1" t="s">
        <v>121</v>
      </c>
      <c r="D14023" s="1" t="s">
        <v>54</v>
      </c>
      <c r="E14023">
        <v>56</v>
      </c>
      <c r="F14023">
        <v>3500</v>
      </c>
      <c r="G14023">
        <v>79</v>
      </c>
      <c r="H14023">
        <v>72</v>
      </c>
      <c r="I14023">
        <v>7</v>
      </c>
      <c r="J14023">
        <v>276500</v>
      </c>
      <c r="K14023" s="2">
        <v>45804</v>
      </c>
      <c r="L14023">
        <v>11</v>
      </c>
      <c r="M14023" s="1" t="s">
        <v>39</v>
      </c>
      <c r="N14023" s="1" t="s">
        <v>43</v>
      </c>
      <c r="O14023" s="1" t="s">
        <v>24</v>
      </c>
      <c r="P14023" s="1" t="s">
        <v>25</v>
      </c>
      <c r="Q14023" s="1" t="s">
        <v>50</v>
      </c>
      <c r="R14023" s="1" t="s">
        <v>34</v>
      </c>
    </row>
    <row r="14024" spans="1:18" x14ac:dyDescent="0.3">
      <c r="A14024" s="1" t="s">
        <v>14182</v>
      </c>
      <c r="B14024" s="1" t="s">
        <v>46</v>
      </c>
      <c r="C14024" s="1" t="s">
        <v>57</v>
      </c>
      <c r="D14024" s="1" t="s">
        <v>31</v>
      </c>
      <c r="E14024">
        <v>20</v>
      </c>
      <c r="F14024">
        <v>8000</v>
      </c>
      <c r="G14024">
        <v>44</v>
      </c>
      <c r="H14024">
        <v>5</v>
      </c>
      <c r="I14024">
        <v>39</v>
      </c>
      <c r="J14024">
        <v>352000</v>
      </c>
      <c r="K14024" s="2">
        <v>45956</v>
      </c>
      <c r="L14024">
        <v>4</v>
      </c>
      <c r="M14024" s="1" t="s">
        <v>55</v>
      </c>
      <c r="N14024" s="1" t="s">
        <v>43</v>
      </c>
      <c r="O14024" s="1" t="s">
        <v>24</v>
      </c>
      <c r="P14024" s="1" t="s">
        <v>25</v>
      </c>
      <c r="Q14024" s="1" t="s">
        <v>26</v>
      </c>
      <c r="R14024" s="1" t="s">
        <v>27</v>
      </c>
    </row>
    <row r="14025" spans="1:18" x14ac:dyDescent="0.3">
      <c r="A14025" s="1" t="s">
        <v>14183</v>
      </c>
      <c r="B14025" s="1" t="s">
        <v>99</v>
      </c>
      <c r="C14025" s="1" t="s">
        <v>513</v>
      </c>
      <c r="D14025" s="1" t="s">
        <v>31</v>
      </c>
      <c r="E14025">
        <v>126</v>
      </c>
      <c r="F14025">
        <v>5000</v>
      </c>
      <c r="G14025">
        <v>141</v>
      </c>
      <c r="H14025">
        <v>118</v>
      </c>
      <c r="I14025">
        <v>23</v>
      </c>
      <c r="J14025">
        <v>705000</v>
      </c>
      <c r="K14025" s="2">
        <v>45850</v>
      </c>
      <c r="L14025">
        <v>1</v>
      </c>
      <c r="M14025" s="1" t="s">
        <v>55</v>
      </c>
      <c r="N14025" s="1" t="s">
        <v>23</v>
      </c>
      <c r="O14025" s="1" t="s">
        <v>44</v>
      </c>
      <c r="P14025" s="1" t="s">
        <v>25</v>
      </c>
      <c r="Q14025" s="1" t="s">
        <v>26</v>
      </c>
      <c r="R14025" s="1" t="s">
        <v>27</v>
      </c>
    </row>
    <row r="14026" spans="1:18" x14ac:dyDescent="0.3">
      <c r="A14026" s="1" t="s">
        <v>14184</v>
      </c>
      <c r="B14026" s="1" t="s">
        <v>46</v>
      </c>
      <c r="C14026" s="1" t="s">
        <v>146</v>
      </c>
      <c r="D14026" s="1" t="s">
        <v>54</v>
      </c>
      <c r="E14026">
        <v>81</v>
      </c>
      <c r="F14026">
        <v>1800000</v>
      </c>
      <c r="G14026">
        <v>82</v>
      </c>
      <c r="H14026">
        <v>47</v>
      </c>
      <c r="I14026">
        <v>35</v>
      </c>
      <c r="J14026">
        <v>147600000</v>
      </c>
      <c r="K14026" s="2">
        <v>45703</v>
      </c>
      <c r="L14026">
        <v>11</v>
      </c>
      <c r="M14026" s="1" t="s">
        <v>39</v>
      </c>
      <c r="N14026" s="1" t="s">
        <v>43</v>
      </c>
      <c r="O14026" s="1" t="s">
        <v>24</v>
      </c>
      <c r="P14026" s="1" t="s">
        <v>25</v>
      </c>
      <c r="Q14026" s="1" t="s">
        <v>26</v>
      </c>
      <c r="R14026" s="1" t="s">
        <v>59</v>
      </c>
    </row>
    <row r="14027" spans="1:18" x14ac:dyDescent="0.3">
      <c r="A14027" s="1" t="s">
        <v>14185</v>
      </c>
      <c r="B14027" s="1" t="s">
        <v>107</v>
      </c>
      <c r="C14027" s="1" t="s">
        <v>129</v>
      </c>
      <c r="D14027" s="1" t="s">
        <v>54</v>
      </c>
      <c r="E14027">
        <v>90</v>
      </c>
      <c r="F14027">
        <v>85000</v>
      </c>
      <c r="G14027">
        <v>97</v>
      </c>
      <c r="H14027">
        <v>11</v>
      </c>
      <c r="I14027">
        <v>86</v>
      </c>
      <c r="J14027">
        <v>8245000</v>
      </c>
      <c r="K14027" s="2">
        <v>45938</v>
      </c>
      <c r="L14027">
        <v>1</v>
      </c>
      <c r="M14027" s="1" t="s">
        <v>55</v>
      </c>
      <c r="N14027" s="1" t="s">
        <v>23</v>
      </c>
      <c r="O14027" s="1" t="s">
        <v>44</v>
      </c>
      <c r="P14027" s="1" t="s">
        <v>25</v>
      </c>
      <c r="Q14027" s="1" t="s">
        <v>50</v>
      </c>
      <c r="R14027" s="1" t="s">
        <v>27</v>
      </c>
    </row>
    <row r="14028" spans="1:18" x14ac:dyDescent="0.3">
      <c r="A14028" s="1" t="s">
        <v>14186</v>
      </c>
      <c r="B14028" s="1" t="s">
        <v>83</v>
      </c>
      <c r="C14028" s="1" t="s">
        <v>493</v>
      </c>
      <c r="D14028" s="1" t="s">
        <v>21</v>
      </c>
      <c r="E14028">
        <v>103</v>
      </c>
      <c r="F14028">
        <v>6500</v>
      </c>
      <c r="G14028">
        <v>104</v>
      </c>
      <c r="H14028">
        <v>25</v>
      </c>
      <c r="I14028">
        <v>79</v>
      </c>
      <c r="J14028">
        <v>676000</v>
      </c>
      <c r="K14028" s="2">
        <v>45907</v>
      </c>
      <c r="L14028">
        <v>3</v>
      </c>
      <c r="M14028" s="1" t="s">
        <v>55</v>
      </c>
      <c r="N14028" s="1" t="s">
        <v>32</v>
      </c>
      <c r="O14028" s="1" t="s">
        <v>85</v>
      </c>
      <c r="P14028" s="1" t="s">
        <v>25</v>
      </c>
      <c r="Q14028" s="1" t="s">
        <v>26</v>
      </c>
      <c r="R14028" s="1" t="s">
        <v>27</v>
      </c>
    </row>
    <row r="14029" spans="1:18" x14ac:dyDescent="0.3">
      <c r="A14029" s="1" t="s">
        <v>14187</v>
      </c>
      <c r="B14029" s="1" t="s">
        <v>133</v>
      </c>
      <c r="C14029" s="1" t="s">
        <v>301</v>
      </c>
      <c r="D14029" s="1" t="s">
        <v>91</v>
      </c>
      <c r="E14029">
        <v>87</v>
      </c>
      <c r="F14029">
        <v>9000</v>
      </c>
      <c r="G14029">
        <v>102</v>
      </c>
      <c r="H14029">
        <v>83</v>
      </c>
      <c r="I14029">
        <v>19</v>
      </c>
      <c r="J14029">
        <v>918000</v>
      </c>
      <c r="K14029" s="2">
        <v>45938</v>
      </c>
      <c r="L14029">
        <v>14</v>
      </c>
      <c r="M14029" s="1" t="s">
        <v>39</v>
      </c>
      <c r="N14029" s="1" t="s">
        <v>43</v>
      </c>
      <c r="O14029" s="1" t="s">
        <v>44</v>
      </c>
      <c r="P14029" s="1" t="s">
        <v>25</v>
      </c>
      <c r="Q14029" s="1" t="s">
        <v>26</v>
      </c>
      <c r="R14029" s="1" t="s">
        <v>27</v>
      </c>
    </row>
    <row r="14030" spans="1:18" x14ac:dyDescent="0.3">
      <c r="A14030" s="1" t="s">
        <v>14188</v>
      </c>
      <c r="B14030" s="1" t="s">
        <v>52</v>
      </c>
      <c r="C14030" s="1" t="s">
        <v>679</v>
      </c>
      <c r="D14030" s="1" t="s">
        <v>91</v>
      </c>
      <c r="E14030">
        <v>79</v>
      </c>
      <c r="F14030">
        <v>25000</v>
      </c>
      <c r="G14030">
        <v>81</v>
      </c>
      <c r="H14030">
        <v>50</v>
      </c>
      <c r="I14030">
        <v>31</v>
      </c>
      <c r="J14030">
        <v>2025000</v>
      </c>
      <c r="K14030" s="2">
        <v>45712</v>
      </c>
      <c r="L14030">
        <v>1</v>
      </c>
      <c r="M14030" s="1" t="s">
        <v>55</v>
      </c>
      <c r="N14030" s="1" t="s">
        <v>23</v>
      </c>
      <c r="O14030" s="1" t="s">
        <v>24</v>
      </c>
      <c r="P14030" s="1" t="s">
        <v>25</v>
      </c>
      <c r="Q14030" s="1" t="s">
        <v>50</v>
      </c>
      <c r="R14030" s="1" t="s">
        <v>27</v>
      </c>
    </row>
    <row r="14031" spans="1:18" x14ac:dyDescent="0.3">
      <c r="A14031" s="1" t="s">
        <v>14189</v>
      </c>
      <c r="B14031" s="1" t="s">
        <v>66</v>
      </c>
      <c r="C14031" s="1" t="s">
        <v>344</v>
      </c>
      <c r="D14031" s="1" t="s">
        <v>91</v>
      </c>
      <c r="E14031">
        <v>43</v>
      </c>
      <c r="F14031">
        <v>18000</v>
      </c>
      <c r="G14031">
        <v>56</v>
      </c>
      <c r="H14031">
        <v>26</v>
      </c>
      <c r="I14031">
        <v>30</v>
      </c>
      <c r="J14031">
        <v>1008000</v>
      </c>
      <c r="K14031" s="2">
        <v>45893</v>
      </c>
      <c r="L14031">
        <v>4</v>
      </c>
      <c r="M14031" s="1" t="s">
        <v>55</v>
      </c>
      <c r="N14031" s="1" t="s">
        <v>23</v>
      </c>
      <c r="O14031" s="1" t="s">
        <v>44</v>
      </c>
      <c r="P14031" s="1" t="s">
        <v>25</v>
      </c>
      <c r="Q14031" s="1" t="s">
        <v>26</v>
      </c>
      <c r="R14031" s="1" t="s">
        <v>27</v>
      </c>
    </row>
    <row r="14032" spans="1:18" x14ac:dyDescent="0.3">
      <c r="A14032" s="1" t="s">
        <v>14190</v>
      </c>
      <c r="B14032" s="1" t="s">
        <v>133</v>
      </c>
      <c r="C14032" s="1" t="s">
        <v>196</v>
      </c>
      <c r="D14032" s="1" t="s">
        <v>21</v>
      </c>
      <c r="E14032">
        <v>147</v>
      </c>
      <c r="F14032">
        <v>850000</v>
      </c>
      <c r="G14032">
        <v>149</v>
      </c>
      <c r="H14032">
        <v>13</v>
      </c>
      <c r="I14032">
        <v>136</v>
      </c>
      <c r="J14032">
        <v>126650000</v>
      </c>
      <c r="K14032" s="2">
        <v>45811</v>
      </c>
      <c r="L14032">
        <v>6</v>
      </c>
      <c r="M14032" s="1" t="s">
        <v>22</v>
      </c>
      <c r="N14032" s="1" t="s">
        <v>23</v>
      </c>
      <c r="O14032" s="1" t="s">
        <v>24</v>
      </c>
      <c r="P14032" s="1" t="s">
        <v>25</v>
      </c>
      <c r="Q14032" s="1" t="s">
        <v>26</v>
      </c>
      <c r="R14032" s="1" t="s">
        <v>34</v>
      </c>
    </row>
    <row r="14033" spans="1:18" x14ac:dyDescent="0.3">
      <c r="A14033" s="1" t="s">
        <v>14191</v>
      </c>
      <c r="B14033" s="1" t="s">
        <v>29</v>
      </c>
      <c r="C14033" s="1" t="s">
        <v>182</v>
      </c>
      <c r="D14033" s="1" t="s">
        <v>72</v>
      </c>
      <c r="E14033">
        <v>94</v>
      </c>
      <c r="F14033">
        <v>8000</v>
      </c>
      <c r="G14033">
        <v>111</v>
      </c>
      <c r="H14033">
        <v>100</v>
      </c>
      <c r="I14033">
        <v>11</v>
      </c>
      <c r="J14033">
        <v>888000</v>
      </c>
      <c r="K14033" s="2">
        <v>45733</v>
      </c>
      <c r="L14033">
        <v>13</v>
      </c>
      <c r="M14033" s="1" t="s">
        <v>39</v>
      </c>
      <c r="N14033" s="1" t="s">
        <v>32</v>
      </c>
      <c r="O14033" s="1" t="s">
        <v>24</v>
      </c>
      <c r="P14033" s="1" t="s">
        <v>25</v>
      </c>
      <c r="Q14033" s="1" t="s">
        <v>26</v>
      </c>
      <c r="R14033" s="1" t="s">
        <v>27</v>
      </c>
    </row>
    <row r="14034" spans="1:18" x14ac:dyDescent="0.3">
      <c r="A14034" s="1" t="s">
        <v>14192</v>
      </c>
      <c r="B14034" s="1" t="s">
        <v>19</v>
      </c>
      <c r="C14034" s="1" t="s">
        <v>320</v>
      </c>
      <c r="D14034" s="1" t="s">
        <v>67</v>
      </c>
      <c r="E14034">
        <v>29</v>
      </c>
      <c r="F14034">
        <v>1800</v>
      </c>
      <c r="G14034">
        <v>30</v>
      </c>
      <c r="H14034">
        <v>5</v>
      </c>
      <c r="I14034">
        <v>25</v>
      </c>
      <c r="J14034">
        <v>54000</v>
      </c>
      <c r="K14034" s="2">
        <v>45856</v>
      </c>
      <c r="L14034">
        <v>11</v>
      </c>
      <c r="M14034" s="1" t="s">
        <v>39</v>
      </c>
      <c r="N14034" s="1" t="s">
        <v>32</v>
      </c>
      <c r="O14034" s="1" t="s">
        <v>24</v>
      </c>
      <c r="P14034" s="1" t="s">
        <v>49</v>
      </c>
      <c r="Q14034" s="1" t="s">
        <v>26</v>
      </c>
      <c r="R14034" s="1" t="s">
        <v>27</v>
      </c>
    </row>
    <row r="14035" spans="1:18" x14ac:dyDescent="0.3">
      <c r="A14035" s="1" t="s">
        <v>14193</v>
      </c>
      <c r="B14035" s="1" t="s">
        <v>29</v>
      </c>
      <c r="C14035" s="1" t="s">
        <v>90</v>
      </c>
      <c r="D14035" s="1" t="s">
        <v>91</v>
      </c>
      <c r="E14035">
        <v>82</v>
      </c>
      <c r="F14035">
        <v>8500</v>
      </c>
      <c r="G14035">
        <v>98</v>
      </c>
      <c r="H14035">
        <v>77</v>
      </c>
      <c r="I14035">
        <v>21</v>
      </c>
      <c r="J14035">
        <v>833000</v>
      </c>
      <c r="K14035" s="2">
        <v>45673</v>
      </c>
      <c r="L14035">
        <v>6</v>
      </c>
      <c r="M14035" s="1" t="s">
        <v>22</v>
      </c>
      <c r="N14035" s="1" t="s">
        <v>43</v>
      </c>
      <c r="O14035" s="1" t="s">
        <v>33</v>
      </c>
      <c r="P14035" s="1" t="s">
        <v>25</v>
      </c>
      <c r="Q14035" s="1" t="s">
        <v>50</v>
      </c>
      <c r="R14035" s="1" t="s">
        <v>27</v>
      </c>
    </row>
    <row r="14036" spans="1:18" x14ac:dyDescent="0.3">
      <c r="A14036" s="1" t="s">
        <v>14194</v>
      </c>
      <c r="B14036" s="1" t="s">
        <v>19</v>
      </c>
      <c r="C14036" s="1" t="s">
        <v>196</v>
      </c>
      <c r="D14036" s="1" t="s">
        <v>21</v>
      </c>
      <c r="E14036">
        <v>98</v>
      </c>
      <c r="F14036">
        <v>850000</v>
      </c>
      <c r="G14036">
        <v>99</v>
      </c>
      <c r="H14036">
        <v>35</v>
      </c>
      <c r="I14036">
        <v>64</v>
      </c>
      <c r="J14036">
        <v>84150000</v>
      </c>
      <c r="K14036" s="2">
        <v>45989</v>
      </c>
      <c r="L14036">
        <v>4</v>
      </c>
      <c r="M14036" s="1" t="s">
        <v>55</v>
      </c>
      <c r="N14036" s="1" t="s">
        <v>32</v>
      </c>
      <c r="O14036" s="1" t="s">
        <v>24</v>
      </c>
      <c r="P14036" s="1" t="s">
        <v>25</v>
      </c>
      <c r="Q14036" s="1" t="s">
        <v>26</v>
      </c>
      <c r="R14036" s="1" t="s">
        <v>34</v>
      </c>
    </row>
    <row r="14037" spans="1:18" x14ac:dyDescent="0.3">
      <c r="A14037" s="1" t="s">
        <v>14195</v>
      </c>
      <c r="B14037" s="1" t="s">
        <v>104</v>
      </c>
      <c r="C14037" s="1" t="s">
        <v>500</v>
      </c>
      <c r="D14037" s="1" t="s">
        <v>48</v>
      </c>
      <c r="E14037">
        <v>59</v>
      </c>
      <c r="F14037">
        <v>15000</v>
      </c>
      <c r="G14037">
        <v>67</v>
      </c>
      <c r="H14037">
        <v>47</v>
      </c>
      <c r="I14037">
        <v>20</v>
      </c>
      <c r="J14037">
        <v>1005000</v>
      </c>
      <c r="K14037" s="2">
        <v>45825</v>
      </c>
      <c r="L14037">
        <v>8</v>
      </c>
      <c r="M14037" s="1" t="s">
        <v>22</v>
      </c>
      <c r="N14037" s="1" t="s">
        <v>43</v>
      </c>
      <c r="O14037" s="1" t="s">
        <v>24</v>
      </c>
      <c r="P14037" s="1" t="s">
        <v>25</v>
      </c>
      <c r="Q14037" s="1" t="s">
        <v>50</v>
      </c>
      <c r="R14037" s="1" t="s">
        <v>27</v>
      </c>
    </row>
    <row r="14038" spans="1:18" x14ac:dyDescent="0.3">
      <c r="A14038" s="1" t="s">
        <v>14196</v>
      </c>
      <c r="B14038" s="1" t="s">
        <v>87</v>
      </c>
      <c r="C14038" s="1" t="s">
        <v>410</v>
      </c>
      <c r="D14038" s="1" t="s">
        <v>64</v>
      </c>
      <c r="E14038">
        <v>121</v>
      </c>
      <c r="F14038">
        <v>25000</v>
      </c>
      <c r="G14038">
        <v>135</v>
      </c>
      <c r="H14038">
        <v>92</v>
      </c>
      <c r="I14038">
        <v>43</v>
      </c>
      <c r="J14038">
        <v>3375000</v>
      </c>
      <c r="K14038" s="2">
        <v>45763</v>
      </c>
      <c r="L14038">
        <v>14</v>
      </c>
      <c r="M14038" s="1" t="s">
        <v>39</v>
      </c>
      <c r="N14038" s="1" t="s">
        <v>23</v>
      </c>
      <c r="O14038" s="1" t="s">
        <v>24</v>
      </c>
      <c r="P14038" s="1" t="s">
        <v>25</v>
      </c>
      <c r="Q14038" s="1" t="s">
        <v>26</v>
      </c>
      <c r="R14038" s="1" t="s">
        <v>27</v>
      </c>
    </row>
    <row r="14039" spans="1:18" x14ac:dyDescent="0.3">
      <c r="A14039" s="1" t="s">
        <v>14197</v>
      </c>
      <c r="B14039" s="1" t="s">
        <v>29</v>
      </c>
      <c r="C14039" s="1" t="s">
        <v>57</v>
      </c>
      <c r="D14039" s="1" t="s">
        <v>38</v>
      </c>
      <c r="E14039">
        <v>28</v>
      </c>
      <c r="F14039">
        <v>8000</v>
      </c>
      <c r="G14039">
        <v>34</v>
      </c>
      <c r="H14039">
        <v>6</v>
      </c>
      <c r="I14039">
        <v>28</v>
      </c>
      <c r="J14039">
        <v>272000</v>
      </c>
      <c r="K14039" s="2">
        <v>46019</v>
      </c>
      <c r="L14039">
        <v>5</v>
      </c>
      <c r="M14039" s="1" t="s">
        <v>55</v>
      </c>
      <c r="N14039" s="1" t="s">
        <v>23</v>
      </c>
      <c r="O14039" s="1" t="s">
        <v>24</v>
      </c>
      <c r="P14039" s="1" t="s">
        <v>25</v>
      </c>
      <c r="Q14039" s="1" t="s">
        <v>59</v>
      </c>
      <c r="R14039" s="1" t="s">
        <v>27</v>
      </c>
    </row>
    <row r="14040" spans="1:18" x14ac:dyDescent="0.3">
      <c r="A14040" s="1" t="s">
        <v>14198</v>
      </c>
      <c r="B14040" s="1" t="s">
        <v>66</v>
      </c>
      <c r="C14040" s="1" t="s">
        <v>258</v>
      </c>
      <c r="D14040" s="1" t="s">
        <v>67</v>
      </c>
      <c r="E14040">
        <v>139</v>
      </c>
      <c r="F14040">
        <v>650000</v>
      </c>
      <c r="G14040">
        <v>154</v>
      </c>
      <c r="H14040">
        <v>34</v>
      </c>
      <c r="I14040">
        <v>120</v>
      </c>
      <c r="J14040">
        <v>100100000</v>
      </c>
      <c r="K14040" s="2">
        <v>45893</v>
      </c>
      <c r="L14040">
        <v>15</v>
      </c>
      <c r="M14040" s="1" t="s">
        <v>39</v>
      </c>
      <c r="N14040" s="1" t="s">
        <v>23</v>
      </c>
      <c r="O14040" s="1" t="s">
        <v>33</v>
      </c>
      <c r="P14040" s="1" t="s">
        <v>25</v>
      </c>
      <c r="Q14040" s="1" t="s">
        <v>26</v>
      </c>
      <c r="R14040" s="1" t="s">
        <v>59</v>
      </c>
    </row>
    <row r="14041" spans="1:18" x14ac:dyDescent="0.3">
      <c r="A14041" s="1" t="s">
        <v>14199</v>
      </c>
      <c r="B14041" s="1" t="s">
        <v>93</v>
      </c>
      <c r="C14041" s="1" t="s">
        <v>188</v>
      </c>
      <c r="D14041" s="1" t="s">
        <v>91</v>
      </c>
      <c r="E14041">
        <v>30</v>
      </c>
      <c r="F14041">
        <v>95000</v>
      </c>
      <c r="G14041">
        <v>38</v>
      </c>
      <c r="H14041">
        <v>30</v>
      </c>
      <c r="I14041">
        <v>8</v>
      </c>
      <c r="J14041">
        <v>3610000</v>
      </c>
      <c r="K14041" s="2">
        <v>45801</v>
      </c>
      <c r="L14041">
        <v>7</v>
      </c>
      <c r="M14041" s="1" t="s">
        <v>22</v>
      </c>
      <c r="N14041" s="1" t="s">
        <v>32</v>
      </c>
      <c r="O14041" s="1" t="s">
        <v>24</v>
      </c>
      <c r="P14041" s="1" t="s">
        <v>25</v>
      </c>
      <c r="Q14041" s="1" t="s">
        <v>26</v>
      </c>
      <c r="R14041" s="1" t="s">
        <v>27</v>
      </c>
    </row>
    <row r="14042" spans="1:18" x14ac:dyDescent="0.3">
      <c r="A14042" s="1" t="s">
        <v>14200</v>
      </c>
      <c r="B14042" s="1" t="s">
        <v>99</v>
      </c>
      <c r="C14042" s="1" t="s">
        <v>116</v>
      </c>
      <c r="D14042" s="1" t="s">
        <v>38</v>
      </c>
      <c r="E14042">
        <v>102</v>
      </c>
      <c r="F14042">
        <v>5500</v>
      </c>
      <c r="G14042">
        <v>116</v>
      </c>
      <c r="H14042">
        <v>29</v>
      </c>
      <c r="I14042">
        <v>87</v>
      </c>
      <c r="J14042">
        <v>638000</v>
      </c>
      <c r="K14042" s="2">
        <v>45995</v>
      </c>
      <c r="L14042">
        <v>5</v>
      </c>
      <c r="M14042" s="1" t="s">
        <v>55</v>
      </c>
      <c r="N14042" s="1" t="s">
        <v>43</v>
      </c>
      <c r="O14042" s="1" t="s">
        <v>85</v>
      </c>
      <c r="P14042" s="1" t="s">
        <v>25</v>
      </c>
      <c r="Q14042" s="1" t="s">
        <v>26</v>
      </c>
      <c r="R14042" s="1" t="s">
        <v>27</v>
      </c>
    </row>
    <row r="14043" spans="1:18" x14ac:dyDescent="0.3">
      <c r="A14043" s="1" t="s">
        <v>14201</v>
      </c>
      <c r="B14043" s="1" t="s">
        <v>107</v>
      </c>
      <c r="C14043" s="1" t="s">
        <v>402</v>
      </c>
      <c r="D14043" s="1" t="s">
        <v>38</v>
      </c>
      <c r="E14043">
        <v>47</v>
      </c>
      <c r="F14043">
        <v>2500</v>
      </c>
      <c r="G14043">
        <v>47</v>
      </c>
      <c r="H14043">
        <v>18</v>
      </c>
      <c r="I14043">
        <v>29</v>
      </c>
      <c r="J14043">
        <v>117500</v>
      </c>
      <c r="K14043" s="2">
        <v>45696</v>
      </c>
      <c r="L14043">
        <v>15</v>
      </c>
      <c r="M14043" s="1" t="s">
        <v>39</v>
      </c>
      <c r="N14043" s="1" t="s">
        <v>32</v>
      </c>
      <c r="O14043" s="1" t="s">
        <v>24</v>
      </c>
      <c r="P14043" s="1" t="s">
        <v>25</v>
      </c>
      <c r="Q14043" s="1" t="s">
        <v>26</v>
      </c>
      <c r="R14043" s="1" t="s">
        <v>27</v>
      </c>
    </row>
    <row r="14044" spans="1:18" x14ac:dyDescent="0.3">
      <c r="A14044" s="1" t="s">
        <v>14202</v>
      </c>
      <c r="B14044" s="1" t="s">
        <v>19</v>
      </c>
      <c r="C14044" s="1" t="s">
        <v>427</v>
      </c>
      <c r="D14044" s="1" t="s">
        <v>38</v>
      </c>
      <c r="E14044">
        <v>124</v>
      </c>
      <c r="F14044">
        <v>5000</v>
      </c>
      <c r="G14044">
        <v>138</v>
      </c>
      <c r="H14044">
        <v>128</v>
      </c>
      <c r="I14044">
        <v>10</v>
      </c>
      <c r="J14044">
        <v>690000</v>
      </c>
      <c r="K14044" s="2">
        <v>45964</v>
      </c>
      <c r="L14044">
        <v>9</v>
      </c>
      <c r="M14044" s="1" t="s">
        <v>22</v>
      </c>
      <c r="N14044" s="1" t="s">
        <v>32</v>
      </c>
      <c r="O14044" s="1" t="s">
        <v>44</v>
      </c>
      <c r="P14044" s="1" t="s">
        <v>25</v>
      </c>
      <c r="Q14044" s="1" t="s">
        <v>26</v>
      </c>
      <c r="R14044" s="1" t="s">
        <v>27</v>
      </c>
    </row>
    <row r="14045" spans="1:18" x14ac:dyDescent="0.3">
      <c r="A14045" s="1" t="s">
        <v>14203</v>
      </c>
      <c r="B14045" s="1" t="s">
        <v>36</v>
      </c>
      <c r="C14045" s="1" t="s">
        <v>261</v>
      </c>
      <c r="D14045" s="1" t="s">
        <v>31</v>
      </c>
      <c r="E14045">
        <v>122</v>
      </c>
      <c r="F14045">
        <v>85000</v>
      </c>
      <c r="G14045">
        <v>134</v>
      </c>
      <c r="H14045">
        <v>127</v>
      </c>
      <c r="I14045">
        <v>7</v>
      </c>
      <c r="J14045">
        <v>11390000</v>
      </c>
      <c r="K14045" s="2">
        <v>45986</v>
      </c>
      <c r="L14045">
        <v>15</v>
      </c>
      <c r="M14045" s="1" t="s">
        <v>39</v>
      </c>
      <c r="N14045" s="1" t="s">
        <v>32</v>
      </c>
      <c r="O14045" s="1" t="s">
        <v>33</v>
      </c>
      <c r="P14045" s="1" t="s">
        <v>49</v>
      </c>
      <c r="Q14045" s="1" t="s">
        <v>26</v>
      </c>
      <c r="R14045" s="1" t="s">
        <v>27</v>
      </c>
    </row>
    <row r="14046" spans="1:18" x14ac:dyDescent="0.3">
      <c r="A14046" s="1" t="s">
        <v>14204</v>
      </c>
      <c r="B14046" s="1" t="s">
        <v>80</v>
      </c>
      <c r="C14046" s="1" t="s">
        <v>301</v>
      </c>
      <c r="D14046" s="1" t="s">
        <v>31</v>
      </c>
      <c r="E14046">
        <v>135</v>
      </c>
      <c r="F14046">
        <v>9000</v>
      </c>
      <c r="G14046">
        <v>158</v>
      </c>
      <c r="H14046">
        <v>136</v>
      </c>
      <c r="I14046">
        <v>22</v>
      </c>
      <c r="J14046">
        <v>1422000</v>
      </c>
      <c r="K14046" s="2">
        <v>45850</v>
      </c>
      <c r="L14046">
        <v>4</v>
      </c>
      <c r="M14046" s="1" t="s">
        <v>55</v>
      </c>
      <c r="N14046" s="1" t="s">
        <v>23</v>
      </c>
      <c r="O14046" s="1" t="s">
        <v>44</v>
      </c>
      <c r="P14046" s="1" t="s">
        <v>49</v>
      </c>
      <c r="Q14046" s="1" t="s">
        <v>26</v>
      </c>
      <c r="R14046" s="1" t="s">
        <v>59</v>
      </c>
    </row>
    <row r="14047" spans="1:18" x14ac:dyDescent="0.3">
      <c r="A14047" s="1" t="s">
        <v>14205</v>
      </c>
      <c r="B14047" s="1" t="s">
        <v>99</v>
      </c>
      <c r="C14047" s="1" t="s">
        <v>505</v>
      </c>
      <c r="D14047" s="1" t="s">
        <v>64</v>
      </c>
      <c r="E14047">
        <v>64</v>
      </c>
      <c r="F14047">
        <v>120000</v>
      </c>
      <c r="G14047">
        <v>79</v>
      </c>
      <c r="H14047">
        <v>6</v>
      </c>
      <c r="I14047">
        <v>73</v>
      </c>
      <c r="J14047">
        <v>9480000</v>
      </c>
      <c r="K14047" s="2">
        <v>45810</v>
      </c>
      <c r="L14047">
        <v>5</v>
      </c>
      <c r="M14047" s="1" t="s">
        <v>55</v>
      </c>
      <c r="N14047" s="1" t="s">
        <v>43</v>
      </c>
      <c r="O14047" s="1" t="s">
        <v>24</v>
      </c>
      <c r="P14047" s="1" t="s">
        <v>25</v>
      </c>
      <c r="Q14047" s="1" t="s">
        <v>26</v>
      </c>
      <c r="R14047" s="1" t="s">
        <v>59</v>
      </c>
    </row>
    <row r="14048" spans="1:18" x14ac:dyDescent="0.3">
      <c r="A14048" s="1" t="s">
        <v>14206</v>
      </c>
      <c r="B14048" s="1" t="s">
        <v>87</v>
      </c>
      <c r="C14048" s="1" t="s">
        <v>240</v>
      </c>
      <c r="D14048" s="1" t="s">
        <v>31</v>
      </c>
      <c r="E14048">
        <v>46</v>
      </c>
      <c r="F14048">
        <v>18000</v>
      </c>
      <c r="G14048">
        <v>58</v>
      </c>
      <c r="H14048">
        <v>21</v>
      </c>
      <c r="I14048">
        <v>37</v>
      </c>
      <c r="J14048">
        <v>1044000</v>
      </c>
      <c r="K14048" s="2">
        <v>45919</v>
      </c>
      <c r="L14048">
        <v>8</v>
      </c>
      <c r="M14048" s="1" t="s">
        <v>22</v>
      </c>
      <c r="N14048" s="1" t="s">
        <v>23</v>
      </c>
      <c r="O14048" s="1" t="s">
        <v>24</v>
      </c>
      <c r="P14048" s="1" t="s">
        <v>25</v>
      </c>
      <c r="Q14048" s="1" t="s">
        <v>26</v>
      </c>
      <c r="R14048" s="1" t="s">
        <v>27</v>
      </c>
    </row>
    <row r="14049" spans="1:18" x14ac:dyDescent="0.3">
      <c r="A14049" s="1" t="s">
        <v>14207</v>
      </c>
      <c r="B14049" s="1" t="s">
        <v>133</v>
      </c>
      <c r="C14049" s="1" t="s">
        <v>188</v>
      </c>
      <c r="D14049" s="1" t="s">
        <v>64</v>
      </c>
      <c r="E14049">
        <v>139</v>
      </c>
      <c r="F14049">
        <v>95000</v>
      </c>
      <c r="G14049">
        <v>144</v>
      </c>
      <c r="H14049">
        <v>92</v>
      </c>
      <c r="I14049">
        <v>52</v>
      </c>
      <c r="J14049">
        <v>13680000</v>
      </c>
      <c r="K14049" s="2">
        <v>45711</v>
      </c>
      <c r="L14049">
        <v>12</v>
      </c>
      <c r="M14049" s="1" t="s">
        <v>39</v>
      </c>
      <c r="N14049" s="1" t="s">
        <v>32</v>
      </c>
      <c r="O14049" s="1" t="s">
        <v>24</v>
      </c>
      <c r="P14049" s="1" t="s">
        <v>25</v>
      </c>
      <c r="Q14049" s="1" t="s">
        <v>50</v>
      </c>
      <c r="R14049" s="1" t="s">
        <v>27</v>
      </c>
    </row>
    <row r="14050" spans="1:18" x14ac:dyDescent="0.3">
      <c r="A14050" s="1" t="s">
        <v>14208</v>
      </c>
      <c r="B14050" s="1" t="s">
        <v>107</v>
      </c>
      <c r="C14050" s="1" t="s">
        <v>151</v>
      </c>
      <c r="D14050" s="1" t="s">
        <v>58</v>
      </c>
      <c r="E14050">
        <v>87</v>
      </c>
      <c r="F14050">
        <v>5000</v>
      </c>
      <c r="G14050">
        <v>99</v>
      </c>
      <c r="H14050">
        <v>5</v>
      </c>
      <c r="I14050">
        <v>94</v>
      </c>
      <c r="J14050">
        <v>495000</v>
      </c>
      <c r="K14050" s="2">
        <v>45662</v>
      </c>
      <c r="L14050">
        <v>8</v>
      </c>
      <c r="M14050" s="1" t="s">
        <v>22</v>
      </c>
      <c r="N14050" s="1" t="s">
        <v>23</v>
      </c>
      <c r="O14050" s="1" t="s">
        <v>24</v>
      </c>
      <c r="P14050" s="1" t="s">
        <v>49</v>
      </c>
      <c r="Q14050" s="1" t="s">
        <v>59</v>
      </c>
      <c r="R14050" s="1" t="s">
        <v>27</v>
      </c>
    </row>
    <row r="14051" spans="1:18" x14ac:dyDescent="0.3">
      <c r="A14051" s="1" t="s">
        <v>14209</v>
      </c>
      <c r="B14051" s="1" t="s">
        <v>52</v>
      </c>
      <c r="C14051" s="1" t="s">
        <v>231</v>
      </c>
      <c r="D14051" s="1" t="s">
        <v>54</v>
      </c>
      <c r="E14051">
        <v>108</v>
      </c>
      <c r="F14051">
        <v>12000</v>
      </c>
      <c r="G14051">
        <v>125</v>
      </c>
      <c r="H14051">
        <v>87</v>
      </c>
      <c r="I14051">
        <v>38</v>
      </c>
      <c r="J14051">
        <v>1500000</v>
      </c>
      <c r="K14051" s="2">
        <v>45822</v>
      </c>
      <c r="L14051">
        <v>14</v>
      </c>
      <c r="M14051" s="1" t="s">
        <v>39</v>
      </c>
      <c r="N14051" s="1" t="s">
        <v>43</v>
      </c>
      <c r="O14051" s="1" t="s">
        <v>44</v>
      </c>
      <c r="P14051" s="1" t="s">
        <v>25</v>
      </c>
      <c r="Q14051" s="1" t="s">
        <v>26</v>
      </c>
      <c r="R14051" s="1" t="s">
        <v>27</v>
      </c>
    </row>
    <row r="14052" spans="1:18" x14ac:dyDescent="0.3">
      <c r="A14052" s="1" t="s">
        <v>14210</v>
      </c>
      <c r="B14052" s="1" t="s">
        <v>104</v>
      </c>
      <c r="C14052" s="1" t="s">
        <v>427</v>
      </c>
      <c r="D14052" s="1" t="s">
        <v>21</v>
      </c>
      <c r="E14052">
        <v>69</v>
      </c>
      <c r="F14052">
        <v>5000</v>
      </c>
      <c r="G14052">
        <v>88</v>
      </c>
      <c r="H14052">
        <v>78</v>
      </c>
      <c r="I14052">
        <v>10</v>
      </c>
      <c r="J14052">
        <v>440000</v>
      </c>
      <c r="K14052" s="2">
        <v>45816</v>
      </c>
      <c r="L14052">
        <v>9</v>
      </c>
      <c r="M14052" s="1" t="s">
        <v>22</v>
      </c>
      <c r="N14052" s="1" t="s">
        <v>32</v>
      </c>
      <c r="O14052" s="1" t="s">
        <v>24</v>
      </c>
      <c r="P14052" s="1" t="s">
        <v>25</v>
      </c>
      <c r="Q14052" s="1" t="s">
        <v>26</v>
      </c>
      <c r="R14052" s="1" t="s">
        <v>34</v>
      </c>
    </row>
    <row r="14053" spans="1:18" x14ac:dyDescent="0.3">
      <c r="A14053" s="1" t="s">
        <v>14211</v>
      </c>
      <c r="B14053" s="1" t="s">
        <v>46</v>
      </c>
      <c r="C14053" s="1" t="s">
        <v>493</v>
      </c>
      <c r="D14053" s="1" t="s">
        <v>54</v>
      </c>
      <c r="E14053">
        <v>58</v>
      </c>
      <c r="F14053">
        <v>6500</v>
      </c>
      <c r="G14053">
        <v>62</v>
      </c>
      <c r="H14053">
        <v>30</v>
      </c>
      <c r="I14053">
        <v>32</v>
      </c>
      <c r="J14053">
        <v>403000</v>
      </c>
      <c r="K14053" s="2">
        <v>45712</v>
      </c>
      <c r="L14053">
        <v>1</v>
      </c>
      <c r="M14053" s="1" t="s">
        <v>55</v>
      </c>
      <c r="N14053" s="1" t="s">
        <v>23</v>
      </c>
      <c r="O14053" s="1" t="s">
        <v>24</v>
      </c>
      <c r="P14053" s="1" t="s">
        <v>25</v>
      </c>
      <c r="Q14053" s="1" t="s">
        <v>26</v>
      </c>
      <c r="R14053" s="1" t="s">
        <v>27</v>
      </c>
    </row>
    <row r="14054" spans="1:18" x14ac:dyDescent="0.3">
      <c r="A14054" s="1" t="s">
        <v>14212</v>
      </c>
      <c r="B14054" s="1" t="s">
        <v>80</v>
      </c>
      <c r="C14054" s="1" t="s">
        <v>240</v>
      </c>
      <c r="D14054" s="1" t="s">
        <v>58</v>
      </c>
      <c r="E14054">
        <v>96</v>
      </c>
      <c r="F14054">
        <v>18000</v>
      </c>
      <c r="G14054">
        <v>105</v>
      </c>
      <c r="H14054">
        <v>60</v>
      </c>
      <c r="I14054">
        <v>45</v>
      </c>
      <c r="J14054">
        <v>1890000</v>
      </c>
      <c r="K14054" s="2">
        <v>45779</v>
      </c>
      <c r="L14054">
        <v>15</v>
      </c>
      <c r="M14054" s="1" t="s">
        <v>39</v>
      </c>
      <c r="N14054" s="1" t="s">
        <v>32</v>
      </c>
      <c r="O14054" s="1" t="s">
        <v>24</v>
      </c>
      <c r="P14054" s="1" t="s">
        <v>25</v>
      </c>
      <c r="Q14054" s="1" t="s">
        <v>50</v>
      </c>
      <c r="R14054" s="1" t="s">
        <v>59</v>
      </c>
    </row>
    <row r="14055" spans="1:18" x14ac:dyDescent="0.3">
      <c r="A14055" s="1" t="s">
        <v>14213</v>
      </c>
      <c r="B14055" s="1" t="s">
        <v>93</v>
      </c>
      <c r="C14055" s="1" t="s">
        <v>273</v>
      </c>
      <c r="D14055" s="1" t="s">
        <v>91</v>
      </c>
      <c r="E14055">
        <v>31</v>
      </c>
      <c r="F14055">
        <v>18000</v>
      </c>
      <c r="G14055">
        <v>53</v>
      </c>
      <c r="H14055">
        <v>29</v>
      </c>
      <c r="I14055">
        <v>24</v>
      </c>
      <c r="J14055">
        <v>954000</v>
      </c>
      <c r="K14055" s="2">
        <v>45751</v>
      </c>
      <c r="L14055">
        <v>4</v>
      </c>
      <c r="M14055" s="1" t="s">
        <v>55</v>
      </c>
      <c r="N14055" s="1" t="s">
        <v>43</v>
      </c>
      <c r="O14055" s="1" t="s">
        <v>24</v>
      </c>
      <c r="P14055" s="1" t="s">
        <v>25</v>
      </c>
      <c r="Q14055" s="1" t="s">
        <v>26</v>
      </c>
      <c r="R14055" s="1" t="s">
        <v>27</v>
      </c>
    </row>
    <row r="14056" spans="1:18" x14ac:dyDescent="0.3">
      <c r="A14056" s="1" t="s">
        <v>14214</v>
      </c>
      <c r="B14056" s="1" t="s">
        <v>133</v>
      </c>
      <c r="C14056" s="1" t="s">
        <v>268</v>
      </c>
      <c r="D14056" s="1" t="s">
        <v>54</v>
      </c>
      <c r="E14056">
        <v>93</v>
      </c>
      <c r="F14056">
        <v>6000</v>
      </c>
      <c r="G14056">
        <v>121</v>
      </c>
      <c r="H14056">
        <v>86</v>
      </c>
      <c r="I14056">
        <v>35</v>
      </c>
      <c r="J14056">
        <v>726000</v>
      </c>
      <c r="K14056" s="2">
        <v>45766</v>
      </c>
      <c r="L14056">
        <v>12</v>
      </c>
      <c r="M14056" s="1" t="s">
        <v>39</v>
      </c>
      <c r="N14056" s="1" t="s">
        <v>23</v>
      </c>
      <c r="O14056" s="1" t="s">
        <v>44</v>
      </c>
      <c r="P14056" s="1" t="s">
        <v>25</v>
      </c>
      <c r="Q14056" s="1" t="s">
        <v>50</v>
      </c>
      <c r="R14056" s="1" t="s">
        <v>27</v>
      </c>
    </row>
    <row r="14057" spans="1:18" x14ac:dyDescent="0.3">
      <c r="A14057" s="1" t="s">
        <v>14215</v>
      </c>
      <c r="B14057" s="1" t="s">
        <v>93</v>
      </c>
      <c r="C14057" s="1" t="s">
        <v>162</v>
      </c>
      <c r="D14057" s="1" t="s">
        <v>38</v>
      </c>
      <c r="E14057">
        <v>135</v>
      </c>
      <c r="F14057">
        <v>950000</v>
      </c>
      <c r="G14057">
        <v>150</v>
      </c>
      <c r="H14057">
        <v>25</v>
      </c>
      <c r="I14057">
        <v>125</v>
      </c>
      <c r="J14057">
        <v>142500000</v>
      </c>
      <c r="K14057" s="2">
        <v>45919</v>
      </c>
      <c r="L14057">
        <v>6</v>
      </c>
      <c r="M14057" s="1" t="s">
        <v>22</v>
      </c>
      <c r="N14057" s="1" t="s">
        <v>43</v>
      </c>
      <c r="O14057" s="1" t="s">
        <v>33</v>
      </c>
      <c r="P14057" s="1" t="s">
        <v>25</v>
      </c>
      <c r="Q14057" s="1" t="s">
        <v>26</v>
      </c>
      <c r="R14057" s="1" t="s">
        <v>34</v>
      </c>
    </row>
    <row r="14058" spans="1:18" x14ac:dyDescent="0.3">
      <c r="A14058" s="1" t="s">
        <v>14216</v>
      </c>
      <c r="B14058" s="1" t="s">
        <v>107</v>
      </c>
      <c r="C14058" s="1" t="s">
        <v>182</v>
      </c>
      <c r="D14058" s="1" t="s">
        <v>72</v>
      </c>
      <c r="E14058">
        <v>33</v>
      </c>
      <c r="F14058">
        <v>8000</v>
      </c>
      <c r="G14058">
        <v>45</v>
      </c>
      <c r="H14058">
        <v>41</v>
      </c>
      <c r="I14058">
        <v>4</v>
      </c>
      <c r="J14058">
        <v>360000</v>
      </c>
      <c r="K14058" s="2">
        <v>45805</v>
      </c>
      <c r="L14058">
        <v>12</v>
      </c>
      <c r="M14058" s="1" t="s">
        <v>39</v>
      </c>
      <c r="N14058" s="1" t="s">
        <v>23</v>
      </c>
      <c r="O14058" s="1" t="s">
        <v>24</v>
      </c>
      <c r="P14058" s="1" t="s">
        <v>25</v>
      </c>
      <c r="Q14058" s="1" t="s">
        <v>26</v>
      </c>
      <c r="R14058" s="1" t="s">
        <v>27</v>
      </c>
    </row>
    <row r="14059" spans="1:18" x14ac:dyDescent="0.3">
      <c r="A14059" s="1" t="s">
        <v>14217</v>
      </c>
      <c r="B14059" s="1" t="s">
        <v>80</v>
      </c>
      <c r="C14059" s="1" t="s">
        <v>287</v>
      </c>
      <c r="D14059" s="1" t="s">
        <v>38</v>
      </c>
      <c r="E14059">
        <v>34</v>
      </c>
      <c r="F14059">
        <v>25000</v>
      </c>
      <c r="G14059">
        <v>37</v>
      </c>
      <c r="H14059">
        <v>20</v>
      </c>
      <c r="I14059">
        <v>17</v>
      </c>
      <c r="J14059">
        <v>925000</v>
      </c>
      <c r="K14059" s="2">
        <v>45900</v>
      </c>
      <c r="L14059">
        <v>10</v>
      </c>
      <c r="M14059" s="1" t="s">
        <v>22</v>
      </c>
      <c r="N14059" s="1" t="s">
        <v>43</v>
      </c>
      <c r="O14059" s="1" t="s">
        <v>24</v>
      </c>
      <c r="P14059" s="1" t="s">
        <v>25</v>
      </c>
      <c r="Q14059" s="1" t="s">
        <v>26</v>
      </c>
      <c r="R14059" s="1" t="s">
        <v>27</v>
      </c>
    </row>
    <row r="14060" spans="1:18" x14ac:dyDescent="0.3">
      <c r="A14060" s="1" t="s">
        <v>14218</v>
      </c>
      <c r="B14060" s="1" t="s">
        <v>83</v>
      </c>
      <c r="C14060" s="1" t="s">
        <v>402</v>
      </c>
      <c r="D14060" s="1" t="s">
        <v>72</v>
      </c>
      <c r="E14060">
        <v>35</v>
      </c>
      <c r="F14060">
        <v>2500</v>
      </c>
      <c r="G14060">
        <v>39</v>
      </c>
      <c r="H14060">
        <v>38</v>
      </c>
      <c r="I14060">
        <v>1</v>
      </c>
      <c r="J14060">
        <v>97500</v>
      </c>
      <c r="K14060" s="2">
        <v>45765</v>
      </c>
      <c r="L14060">
        <v>1</v>
      </c>
      <c r="M14060" s="1" t="s">
        <v>55</v>
      </c>
      <c r="N14060" s="1" t="s">
        <v>23</v>
      </c>
      <c r="O14060" s="1" t="s">
        <v>44</v>
      </c>
      <c r="P14060" s="1" t="s">
        <v>49</v>
      </c>
      <c r="Q14060" s="1" t="s">
        <v>26</v>
      </c>
      <c r="R14060" s="1" t="s">
        <v>27</v>
      </c>
    </row>
    <row r="14061" spans="1:18" x14ac:dyDescent="0.3">
      <c r="A14061" s="1" t="s">
        <v>14219</v>
      </c>
      <c r="B14061" s="1" t="s">
        <v>52</v>
      </c>
      <c r="C14061" s="1" t="s">
        <v>247</v>
      </c>
      <c r="D14061" s="1" t="s">
        <v>21</v>
      </c>
      <c r="E14061">
        <v>138</v>
      </c>
      <c r="F14061">
        <v>2500000</v>
      </c>
      <c r="G14061">
        <v>152</v>
      </c>
      <c r="H14061">
        <v>40</v>
      </c>
      <c r="I14061">
        <v>112</v>
      </c>
      <c r="J14061">
        <v>380000000</v>
      </c>
      <c r="K14061" s="2">
        <v>45780</v>
      </c>
      <c r="L14061">
        <v>4</v>
      </c>
      <c r="M14061" s="1" t="s">
        <v>55</v>
      </c>
      <c r="N14061" s="1" t="s">
        <v>23</v>
      </c>
      <c r="O14061" s="1" t="s">
        <v>24</v>
      </c>
      <c r="P14061" s="1" t="s">
        <v>25</v>
      </c>
      <c r="Q14061" s="1" t="s">
        <v>26</v>
      </c>
      <c r="R14061" s="1" t="s">
        <v>27</v>
      </c>
    </row>
    <row r="14062" spans="1:18" x14ac:dyDescent="0.3">
      <c r="A14062" s="1" t="s">
        <v>14220</v>
      </c>
      <c r="B14062" s="1" t="s">
        <v>83</v>
      </c>
      <c r="C14062" s="1" t="s">
        <v>476</v>
      </c>
      <c r="D14062" s="1" t="s">
        <v>58</v>
      </c>
      <c r="E14062">
        <v>54</v>
      </c>
      <c r="F14062">
        <v>1200</v>
      </c>
      <c r="G14062">
        <v>76</v>
      </c>
      <c r="H14062">
        <v>43</v>
      </c>
      <c r="I14062">
        <v>33</v>
      </c>
      <c r="J14062">
        <v>91200</v>
      </c>
      <c r="K14062" s="2">
        <v>45977</v>
      </c>
      <c r="L14062">
        <v>7</v>
      </c>
      <c r="M14062" s="1" t="s">
        <v>22</v>
      </c>
      <c r="N14062" s="1" t="s">
        <v>23</v>
      </c>
      <c r="O14062" s="1" t="s">
        <v>85</v>
      </c>
      <c r="P14062" s="1" t="s">
        <v>49</v>
      </c>
      <c r="Q14062" s="1" t="s">
        <v>50</v>
      </c>
      <c r="R14062" s="1" t="s">
        <v>27</v>
      </c>
    </row>
    <row r="14063" spans="1:18" x14ac:dyDescent="0.3">
      <c r="A14063" s="1" t="s">
        <v>14221</v>
      </c>
      <c r="B14063" s="1" t="s">
        <v>46</v>
      </c>
      <c r="C14063" s="1" t="s">
        <v>102</v>
      </c>
      <c r="D14063" s="1" t="s">
        <v>58</v>
      </c>
      <c r="E14063">
        <v>27</v>
      </c>
      <c r="F14063">
        <v>250000</v>
      </c>
      <c r="G14063">
        <v>48</v>
      </c>
      <c r="H14063">
        <v>41</v>
      </c>
      <c r="I14063">
        <v>7</v>
      </c>
      <c r="J14063">
        <v>12000000</v>
      </c>
      <c r="K14063" s="2">
        <v>45714</v>
      </c>
      <c r="L14063">
        <v>10</v>
      </c>
      <c r="M14063" s="1" t="s">
        <v>22</v>
      </c>
      <c r="N14063" s="1" t="s">
        <v>23</v>
      </c>
      <c r="O14063" s="1" t="s">
        <v>24</v>
      </c>
      <c r="P14063" s="1" t="s">
        <v>25</v>
      </c>
      <c r="Q14063" s="1" t="s">
        <v>59</v>
      </c>
      <c r="R14063" s="1" t="s">
        <v>27</v>
      </c>
    </row>
    <row r="14064" spans="1:18" x14ac:dyDescent="0.3">
      <c r="A14064" s="1" t="s">
        <v>14222</v>
      </c>
      <c r="B14064" s="1" t="s">
        <v>93</v>
      </c>
      <c r="C14064" s="1" t="s">
        <v>127</v>
      </c>
      <c r="D14064" s="1" t="s">
        <v>58</v>
      </c>
      <c r="E14064">
        <v>72</v>
      </c>
      <c r="F14064">
        <v>35000</v>
      </c>
      <c r="G14064">
        <v>77</v>
      </c>
      <c r="H14064">
        <v>13</v>
      </c>
      <c r="I14064">
        <v>64</v>
      </c>
      <c r="J14064">
        <v>2695000</v>
      </c>
      <c r="K14064" s="2">
        <v>45688</v>
      </c>
      <c r="L14064">
        <v>13</v>
      </c>
      <c r="M14064" s="1" t="s">
        <v>39</v>
      </c>
      <c r="N14064" s="1" t="s">
        <v>43</v>
      </c>
      <c r="O14064" s="1" t="s">
        <v>24</v>
      </c>
      <c r="P14064" s="1" t="s">
        <v>25</v>
      </c>
      <c r="Q14064" s="1" t="s">
        <v>50</v>
      </c>
      <c r="R14064" s="1" t="s">
        <v>27</v>
      </c>
    </row>
    <row r="14065" spans="1:18" x14ac:dyDescent="0.3">
      <c r="A14065" s="1" t="s">
        <v>14223</v>
      </c>
      <c r="B14065" s="1" t="s">
        <v>93</v>
      </c>
      <c r="C14065" s="1" t="s">
        <v>233</v>
      </c>
      <c r="D14065" s="1" t="s">
        <v>58</v>
      </c>
      <c r="E14065">
        <v>125</v>
      </c>
      <c r="F14065">
        <v>15000</v>
      </c>
      <c r="G14065">
        <v>146</v>
      </c>
      <c r="H14065">
        <v>121</v>
      </c>
      <c r="I14065">
        <v>25</v>
      </c>
      <c r="J14065">
        <v>2190000</v>
      </c>
      <c r="K14065" s="2">
        <v>45939</v>
      </c>
      <c r="L14065">
        <v>14</v>
      </c>
      <c r="M14065" s="1" t="s">
        <v>39</v>
      </c>
      <c r="N14065" s="1" t="s">
        <v>43</v>
      </c>
      <c r="O14065" s="1" t="s">
        <v>24</v>
      </c>
      <c r="P14065" s="1" t="s">
        <v>25</v>
      </c>
      <c r="Q14065" s="1" t="s">
        <v>26</v>
      </c>
      <c r="R14065" s="1" t="s">
        <v>59</v>
      </c>
    </row>
    <row r="14066" spans="1:18" x14ac:dyDescent="0.3">
      <c r="A14066" s="1" t="s">
        <v>14224</v>
      </c>
      <c r="B14066" s="1" t="s">
        <v>52</v>
      </c>
      <c r="C14066" s="1" t="s">
        <v>174</v>
      </c>
      <c r="D14066" s="1" t="s">
        <v>21</v>
      </c>
      <c r="E14066">
        <v>42</v>
      </c>
      <c r="F14066">
        <v>25000</v>
      </c>
      <c r="G14066">
        <v>49</v>
      </c>
      <c r="H14066">
        <v>11</v>
      </c>
      <c r="I14066">
        <v>38</v>
      </c>
      <c r="J14066">
        <v>1225000</v>
      </c>
      <c r="K14066" s="2">
        <v>45953</v>
      </c>
      <c r="L14066">
        <v>12</v>
      </c>
      <c r="M14066" s="1" t="s">
        <v>39</v>
      </c>
      <c r="N14066" s="1" t="s">
        <v>32</v>
      </c>
      <c r="O14066" s="1" t="s">
        <v>24</v>
      </c>
      <c r="P14066" s="1" t="s">
        <v>49</v>
      </c>
      <c r="Q14066" s="1" t="s">
        <v>26</v>
      </c>
      <c r="R14066" s="1" t="s">
        <v>34</v>
      </c>
    </row>
    <row r="14067" spans="1:18" x14ac:dyDescent="0.3">
      <c r="A14067" s="1" t="s">
        <v>14225</v>
      </c>
      <c r="B14067" s="1" t="s">
        <v>99</v>
      </c>
      <c r="C14067" s="1" t="s">
        <v>69</v>
      </c>
      <c r="D14067" s="1" t="s">
        <v>31</v>
      </c>
      <c r="E14067">
        <v>100</v>
      </c>
      <c r="F14067">
        <v>65000</v>
      </c>
      <c r="G14067">
        <v>118</v>
      </c>
      <c r="H14067">
        <v>23</v>
      </c>
      <c r="I14067">
        <v>95</v>
      </c>
      <c r="J14067">
        <v>7670000</v>
      </c>
      <c r="K14067" s="2">
        <v>45786</v>
      </c>
      <c r="L14067">
        <v>7</v>
      </c>
      <c r="M14067" s="1" t="s">
        <v>22</v>
      </c>
      <c r="N14067" s="1" t="s">
        <v>32</v>
      </c>
      <c r="O14067" s="1" t="s">
        <v>24</v>
      </c>
      <c r="P14067" s="1" t="s">
        <v>25</v>
      </c>
      <c r="Q14067" s="1" t="s">
        <v>26</v>
      </c>
      <c r="R14067" s="1" t="s">
        <v>27</v>
      </c>
    </row>
    <row r="14068" spans="1:18" x14ac:dyDescent="0.3">
      <c r="A14068" s="1" t="s">
        <v>14226</v>
      </c>
      <c r="B14068" s="1" t="s">
        <v>19</v>
      </c>
      <c r="C14068" s="1" t="s">
        <v>320</v>
      </c>
      <c r="D14068" s="1" t="s">
        <v>58</v>
      </c>
      <c r="E14068">
        <v>32</v>
      </c>
      <c r="F14068">
        <v>1800</v>
      </c>
      <c r="G14068">
        <v>38</v>
      </c>
      <c r="H14068">
        <v>13</v>
      </c>
      <c r="I14068">
        <v>25</v>
      </c>
      <c r="J14068">
        <v>68400</v>
      </c>
      <c r="K14068" s="2">
        <v>45933</v>
      </c>
      <c r="L14068">
        <v>10</v>
      </c>
      <c r="M14068" s="1" t="s">
        <v>22</v>
      </c>
      <c r="N14068" s="1" t="s">
        <v>23</v>
      </c>
      <c r="O14068" s="1" t="s">
        <v>24</v>
      </c>
      <c r="P14068" s="1" t="s">
        <v>25</v>
      </c>
      <c r="Q14068" s="1" t="s">
        <v>50</v>
      </c>
      <c r="R14068" s="1" t="s">
        <v>34</v>
      </c>
    </row>
    <row r="14069" spans="1:18" x14ac:dyDescent="0.3">
      <c r="A14069" s="1" t="s">
        <v>14227</v>
      </c>
      <c r="B14069" s="1" t="s">
        <v>107</v>
      </c>
      <c r="C14069" s="1" t="s">
        <v>188</v>
      </c>
      <c r="D14069" s="1" t="s">
        <v>67</v>
      </c>
      <c r="E14069">
        <v>53</v>
      </c>
      <c r="F14069">
        <v>95000</v>
      </c>
      <c r="G14069">
        <v>67</v>
      </c>
      <c r="H14069">
        <v>36</v>
      </c>
      <c r="I14069">
        <v>31</v>
      </c>
      <c r="J14069">
        <v>6365000</v>
      </c>
      <c r="K14069" s="2">
        <v>45771</v>
      </c>
      <c r="L14069">
        <v>15</v>
      </c>
      <c r="M14069" s="1" t="s">
        <v>39</v>
      </c>
      <c r="N14069" s="1" t="s">
        <v>32</v>
      </c>
      <c r="O14069" s="1" t="s">
        <v>44</v>
      </c>
      <c r="P14069" s="1" t="s">
        <v>25</v>
      </c>
      <c r="Q14069" s="1" t="s">
        <v>26</v>
      </c>
      <c r="R14069" s="1" t="s">
        <v>59</v>
      </c>
    </row>
    <row r="14070" spans="1:18" x14ac:dyDescent="0.3">
      <c r="A14070" s="1" t="s">
        <v>14228</v>
      </c>
      <c r="B14070" s="1" t="s">
        <v>36</v>
      </c>
      <c r="C14070" s="1" t="s">
        <v>121</v>
      </c>
      <c r="D14070" s="1" t="s">
        <v>67</v>
      </c>
      <c r="E14070">
        <v>57</v>
      </c>
      <c r="F14070">
        <v>3500</v>
      </c>
      <c r="G14070">
        <v>83</v>
      </c>
      <c r="H14070">
        <v>47</v>
      </c>
      <c r="I14070">
        <v>36</v>
      </c>
      <c r="J14070">
        <v>290500</v>
      </c>
      <c r="K14070" s="2">
        <v>45780</v>
      </c>
      <c r="L14070">
        <v>14</v>
      </c>
      <c r="M14070" s="1" t="s">
        <v>39</v>
      </c>
      <c r="N14070" s="1" t="s">
        <v>32</v>
      </c>
      <c r="O14070" s="1" t="s">
        <v>24</v>
      </c>
      <c r="P14070" s="1" t="s">
        <v>25</v>
      </c>
      <c r="Q14070" s="1" t="s">
        <v>26</v>
      </c>
      <c r="R14070" s="1" t="s">
        <v>34</v>
      </c>
    </row>
    <row r="14071" spans="1:18" x14ac:dyDescent="0.3">
      <c r="A14071" s="1" t="s">
        <v>14229</v>
      </c>
      <c r="B14071" s="1" t="s">
        <v>66</v>
      </c>
      <c r="C14071" s="1" t="s">
        <v>261</v>
      </c>
      <c r="D14071" s="1" t="s">
        <v>64</v>
      </c>
      <c r="E14071">
        <v>105</v>
      </c>
      <c r="F14071">
        <v>85000</v>
      </c>
      <c r="G14071">
        <v>114</v>
      </c>
      <c r="H14071">
        <v>25</v>
      </c>
      <c r="I14071">
        <v>89</v>
      </c>
      <c r="J14071">
        <v>9690000</v>
      </c>
      <c r="K14071" s="2">
        <v>45976</v>
      </c>
      <c r="L14071">
        <v>1</v>
      </c>
      <c r="M14071" s="1" t="s">
        <v>55</v>
      </c>
      <c r="N14071" s="1" t="s">
        <v>43</v>
      </c>
      <c r="O14071" s="1" t="s">
        <v>24</v>
      </c>
      <c r="P14071" s="1" t="s">
        <v>25</v>
      </c>
      <c r="Q14071" s="1" t="s">
        <v>26</v>
      </c>
      <c r="R14071" s="1" t="s">
        <v>59</v>
      </c>
    </row>
    <row r="14072" spans="1:18" x14ac:dyDescent="0.3">
      <c r="A14072" s="1" t="s">
        <v>14230</v>
      </c>
      <c r="B14072" s="1" t="s">
        <v>66</v>
      </c>
      <c r="C14072" s="1" t="s">
        <v>144</v>
      </c>
      <c r="D14072" s="1" t="s">
        <v>64</v>
      </c>
      <c r="E14072">
        <v>148</v>
      </c>
      <c r="F14072">
        <v>2200</v>
      </c>
      <c r="G14072">
        <v>172</v>
      </c>
      <c r="H14072">
        <v>107</v>
      </c>
      <c r="I14072">
        <v>65</v>
      </c>
      <c r="J14072">
        <v>378400</v>
      </c>
      <c r="K14072" s="2">
        <v>45886</v>
      </c>
      <c r="L14072">
        <v>2</v>
      </c>
      <c r="M14072" s="1" t="s">
        <v>55</v>
      </c>
      <c r="N14072" s="1" t="s">
        <v>43</v>
      </c>
      <c r="O14072" s="1" t="s">
        <v>44</v>
      </c>
      <c r="P14072" s="1" t="s">
        <v>49</v>
      </c>
      <c r="Q14072" s="1" t="s">
        <v>26</v>
      </c>
      <c r="R14072" s="1" t="s">
        <v>27</v>
      </c>
    </row>
    <row r="14073" spans="1:18" x14ac:dyDescent="0.3">
      <c r="A14073" s="1" t="s">
        <v>14231</v>
      </c>
      <c r="B14073" s="1" t="s">
        <v>52</v>
      </c>
      <c r="C14073" s="1" t="s">
        <v>386</v>
      </c>
      <c r="D14073" s="1" t="s">
        <v>58</v>
      </c>
      <c r="E14073">
        <v>78</v>
      </c>
      <c r="F14073">
        <v>45000</v>
      </c>
      <c r="G14073">
        <v>78</v>
      </c>
      <c r="H14073">
        <v>8</v>
      </c>
      <c r="I14073">
        <v>70</v>
      </c>
      <c r="J14073">
        <v>3510000</v>
      </c>
      <c r="K14073" s="2">
        <v>45949</v>
      </c>
      <c r="L14073">
        <v>9</v>
      </c>
      <c r="M14073" s="1" t="s">
        <v>22</v>
      </c>
      <c r="N14073" s="1" t="s">
        <v>32</v>
      </c>
      <c r="O14073" s="1" t="s">
        <v>24</v>
      </c>
      <c r="P14073" s="1" t="s">
        <v>25</v>
      </c>
      <c r="Q14073" s="1" t="s">
        <v>59</v>
      </c>
      <c r="R14073" s="1" t="s">
        <v>27</v>
      </c>
    </row>
    <row r="14074" spans="1:18" x14ac:dyDescent="0.3">
      <c r="A14074" s="1" t="s">
        <v>14232</v>
      </c>
      <c r="B14074" s="1" t="s">
        <v>29</v>
      </c>
      <c r="C14074" s="1" t="s">
        <v>116</v>
      </c>
      <c r="D14074" s="1" t="s">
        <v>72</v>
      </c>
      <c r="E14074">
        <v>90</v>
      </c>
      <c r="F14074">
        <v>5500</v>
      </c>
      <c r="G14074">
        <v>119</v>
      </c>
      <c r="H14074">
        <v>46</v>
      </c>
      <c r="I14074">
        <v>73</v>
      </c>
      <c r="J14074">
        <v>654500</v>
      </c>
      <c r="K14074" s="2">
        <v>45699</v>
      </c>
      <c r="L14074">
        <v>12</v>
      </c>
      <c r="M14074" s="1" t="s">
        <v>39</v>
      </c>
      <c r="N14074" s="1" t="s">
        <v>23</v>
      </c>
      <c r="O14074" s="1" t="s">
        <v>24</v>
      </c>
      <c r="P14074" s="1" t="s">
        <v>25</v>
      </c>
      <c r="Q14074" s="1" t="s">
        <v>50</v>
      </c>
      <c r="R14074" s="1" t="s">
        <v>27</v>
      </c>
    </row>
    <row r="14075" spans="1:18" x14ac:dyDescent="0.3">
      <c r="A14075" s="1" t="s">
        <v>14233</v>
      </c>
      <c r="B14075" s="1" t="s">
        <v>36</v>
      </c>
      <c r="C14075" s="1" t="s">
        <v>513</v>
      </c>
      <c r="D14075" s="1" t="s">
        <v>38</v>
      </c>
      <c r="E14075">
        <v>54</v>
      </c>
      <c r="F14075">
        <v>5000</v>
      </c>
      <c r="G14075">
        <v>64</v>
      </c>
      <c r="H14075">
        <v>25</v>
      </c>
      <c r="I14075">
        <v>39</v>
      </c>
      <c r="J14075">
        <v>320000</v>
      </c>
      <c r="K14075" s="2">
        <v>45892</v>
      </c>
      <c r="L14075">
        <v>1</v>
      </c>
      <c r="M14075" s="1" t="s">
        <v>55</v>
      </c>
      <c r="N14075" s="1" t="s">
        <v>32</v>
      </c>
      <c r="O14075" s="1" t="s">
        <v>33</v>
      </c>
      <c r="P14075" s="1" t="s">
        <v>25</v>
      </c>
      <c r="Q14075" s="1" t="s">
        <v>26</v>
      </c>
      <c r="R14075" s="1" t="s">
        <v>59</v>
      </c>
    </row>
    <row r="14076" spans="1:18" x14ac:dyDescent="0.3">
      <c r="A14076" s="1" t="s">
        <v>14234</v>
      </c>
      <c r="B14076" s="1" t="s">
        <v>104</v>
      </c>
      <c r="C14076" s="1" t="s">
        <v>71</v>
      </c>
      <c r="D14076" s="1" t="s">
        <v>72</v>
      </c>
      <c r="E14076">
        <v>92</v>
      </c>
      <c r="F14076">
        <v>3500</v>
      </c>
      <c r="G14076">
        <v>95</v>
      </c>
      <c r="H14076">
        <v>15</v>
      </c>
      <c r="I14076">
        <v>80</v>
      </c>
      <c r="J14076">
        <v>332500</v>
      </c>
      <c r="K14076" s="2">
        <v>45811</v>
      </c>
      <c r="L14076">
        <v>6</v>
      </c>
      <c r="M14076" s="1" t="s">
        <v>22</v>
      </c>
      <c r="N14076" s="1" t="s">
        <v>32</v>
      </c>
      <c r="O14076" s="1" t="s">
        <v>85</v>
      </c>
      <c r="P14076" s="1" t="s">
        <v>25</v>
      </c>
      <c r="Q14076" s="1" t="s">
        <v>26</v>
      </c>
      <c r="R14076" s="1" t="s">
        <v>34</v>
      </c>
    </row>
    <row r="14077" spans="1:18" x14ac:dyDescent="0.3">
      <c r="A14077" s="1" t="s">
        <v>14235</v>
      </c>
      <c r="B14077" s="1" t="s">
        <v>104</v>
      </c>
      <c r="C14077" s="1" t="s">
        <v>208</v>
      </c>
      <c r="D14077" s="1" t="s">
        <v>72</v>
      </c>
      <c r="E14077">
        <v>67</v>
      </c>
      <c r="F14077">
        <v>12000</v>
      </c>
      <c r="G14077">
        <v>90</v>
      </c>
      <c r="H14077">
        <v>33</v>
      </c>
      <c r="I14077">
        <v>57</v>
      </c>
      <c r="J14077">
        <v>1080000</v>
      </c>
      <c r="K14077" s="2">
        <v>45869</v>
      </c>
      <c r="L14077">
        <v>7</v>
      </c>
      <c r="M14077" s="1" t="s">
        <v>22</v>
      </c>
      <c r="N14077" s="1" t="s">
        <v>23</v>
      </c>
      <c r="O14077" s="1" t="s">
        <v>44</v>
      </c>
      <c r="P14077" s="1" t="s">
        <v>25</v>
      </c>
      <c r="Q14077" s="1" t="s">
        <v>26</v>
      </c>
      <c r="R14077" s="1" t="s">
        <v>27</v>
      </c>
    </row>
    <row r="14078" spans="1:18" x14ac:dyDescent="0.3">
      <c r="A14078" s="1" t="s">
        <v>14236</v>
      </c>
      <c r="B14078" s="1" t="s">
        <v>41</v>
      </c>
      <c r="C14078" s="1" t="s">
        <v>88</v>
      </c>
      <c r="D14078" s="1" t="s">
        <v>48</v>
      </c>
      <c r="E14078">
        <v>49</v>
      </c>
      <c r="F14078">
        <v>18000</v>
      </c>
      <c r="G14078">
        <v>67</v>
      </c>
      <c r="H14078">
        <v>18</v>
      </c>
      <c r="I14078">
        <v>49</v>
      </c>
      <c r="J14078">
        <v>1206000</v>
      </c>
      <c r="K14078" s="2">
        <v>45992</v>
      </c>
      <c r="L14078">
        <v>9</v>
      </c>
      <c r="M14078" s="1" t="s">
        <v>22</v>
      </c>
      <c r="N14078" s="1" t="s">
        <v>43</v>
      </c>
      <c r="O14078" s="1" t="s">
        <v>44</v>
      </c>
      <c r="P14078" s="1" t="s">
        <v>25</v>
      </c>
      <c r="Q14078" s="1" t="s">
        <v>50</v>
      </c>
      <c r="R14078" s="1" t="s">
        <v>27</v>
      </c>
    </row>
    <row r="14079" spans="1:18" x14ac:dyDescent="0.3">
      <c r="A14079" s="1" t="s">
        <v>14237</v>
      </c>
      <c r="B14079" s="1" t="s">
        <v>93</v>
      </c>
      <c r="C14079" s="1" t="s">
        <v>96</v>
      </c>
      <c r="D14079" s="1" t="s">
        <v>58</v>
      </c>
      <c r="E14079">
        <v>50</v>
      </c>
      <c r="F14079">
        <v>150000</v>
      </c>
      <c r="G14079">
        <v>62</v>
      </c>
      <c r="H14079">
        <v>22</v>
      </c>
      <c r="I14079">
        <v>40</v>
      </c>
      <c r="J14079">
        <v>9300000</v>
      </c>
      <c r="K14079" s="2">
        <v>46014</v>
      </c>
      <c r="L14079">
        <v>9</v>
      </c>
      <c r="M14079" s="1" t="s">
        <v>22</v>
      </c>
      <c r="N14079" s="1" t="s">
        <v>43</v>
      </c>
      <c r="O14079" s="1" t="s">
        <v>33</v>
      </c>
      <c r="P14079" s="1" t="s">
        <v>25</v>
      </c>
      <c r="Q14079" s="1" t="s">
        <v>26</v>
      </c>
      <c r="R14079" s="1" t="s">
        <v>34</v>
      </c>
    </row>
    <row r="14080" spans="1:18" x14ac:dyDescent="0.3">
      <c r="A14080" s="1" t="s">
        <v>14238</v>
      </c>
      <c r="B14080" s="1" t="s">
        <v>41</v>
      </c>
      <c r="C14080" s="1" t="s">
        <v>71</v>
      </c>
      <c r="D14080" s="1" t="s">
        <v>58</v>
      </c>
      <c r="E14080">
        <v>59</v>
      </c>
      <c r="F14080">
        <v>3500</v>
      </c>
      <c r="G14080">
        <v>65</v>
      </c>
      <c r="H14080">
        <v>52</v>
      </c>
      <c r="I14080">
        <v>13</v>
      </c>
      <c r="J14080">
        <v>227500</v>
      </c>
      <c r="K14080" s="2">
        <v>45786</v>
      </c>
      <c r="L14080">
        <v>11</v>
      </c>
      <c r="M14080" s="1" t="s">
        <v>39</v>
      </c>
      <c r="N14080" s="1" t="s">
        <v>23</v>
      </c>
      <c r="O14080" s="1" t="s">
        <v>24</v>
      </c>
      <c r="P14080" s="1" t="s">
        <v>25</v>
      </c>
      <c r="Q14080" s="1" t="s">
        <v>50</v>
      </c>
      <c r="R14080" s="1" t="s">
        <v>27</v>
      </c>
    </row>
    <row r="14081" spans="1:18" x14ac:dyDescent="0.3">
      <c r="A14081" s="1" t="s">
        <v>14239</v>
      </c>
      <c r="B14081" s="1" t="s">
        <v>36</v>
      </c>
      <c r="C14081" s="1" t="s">
        <v>100</v>
      </c>
      <c r="D14081" s="1" t="s">
        <v>64</v>
      </c>
      <c r="E14081">
        <v>47</v>
      </c>
      <c r="F14081">
        <v>15000</v>
      </c>
      <c r="G14081">
        <v>61</v>
      </c>
      <c r="H14081">
        <v>30</v>
      </c>
      <c r="I14081">
        <v>31</v>
      </c>
      <c r="J14081">
        <v>915000</v>
      </c>
      <c r="K14081" s="2">
        <v>45730</v>
      </c>
      <c r="L14081">
        <v>3</v>
      </c>
      <c r="M14081" s="1" t="s">
        <v>55</v>
      </c>
      <c r="N14081" s="1" t="s">
        <v>32</v>
      </c>
      <c r="O14081" s="1" t="s">
        <v>24</v>
      </c>
      <c r="P14081" s="1" t="s">
        <v>49</v>
      </c>
      <c r="Q14081" s="1" t="s">
        <v>59</v>
      </c>
      <c r="R14081" s="1" t="s">
        <v>59</v>
      </c>
    </row>
    <row r="14082" spans="1:18" x14ac:dyDescent="0.3">
      <c r="A14082" s="1" t="s">
        <v>14240</v>
      </c>
      <c r="B14082" s="1" t="s">
        <v>99</v>
      </c>
      <c r="C14082" s="1" t="s">
        <v>105</v>
      </c>
      <c r="D14082" s="1" t="s">
        <v>91</v>
      </c>
      <c r="E14082">
        <v>108</v>
      </c>
      <c r="F14082">
        <v>6500</v>
      </c>
      <c r="G14082">
        <v>111</v>
      </c>
      <c r="H14082">
        <v>21</v>
      </c>
      <c r="I14082">
        <v>90</v>
      </c>
      <c r="J14082">
        <v>721500</v>
      </c>
      <c r="K14082" s="2">
        <v>45765</v>
      </c>
      <c r="L14082">
        <v>6</v>
      </c>
      <c r="M14082" s="1" t="s">
        <v>22</v>
      </c>
      <c r="N14082" s="1" t="s">
        <v>23</v>
      </c>
      <c r="O14082" s="1" t="s">
        <v>33</v>
      </c>
      <c r="P14082" s="1" t="s">
        <v>25</v>
      </c>
      <c r="Q14082" s="1" t="s">
        <v>26</v>
      </c>
      <c r="R14082" s="1" t="s">
        <v>27</v>
      </c>
    </row>
    <row r="14083" spans="1:18" x14ac:dyDescent="0.3">
      <c r="A14083" s="1" t="s">
        <v>14241</v>
      </c>
      <c r="B14083" s="1" t="s">
        <v>104</v>
      </c>
      <c r="C14083" s="1" t="s">
        <v>182</v>
      </c>
      <c r="D14083" s="1" t="s">
        <v>64</v>
      </c>
      <c r="E14083">
        <v>77</v>
      </c>
      <c r="F14083">
        <v>8000</v>
      </c>
      <c r="G14083">
        <v>103</v>
      </c>
      <c r="H14083">
        <v>54</v>
      </c>
      <c r="I14083">
        <v>49</v>
      </c>
      <c r="J14083">
        <v>824000</v>
      </c>
      <c r="K14083" s="2">
        <v>45887</v>
      </c>
      <c r="L14083">
        <v>10</v>
      </c>
      <c r="M14083" s="1" t="s">
        <v>22</v>
      </c>
      <c r="N14083" s="1" t="s">
        <v>32</v>
      </c>
      <c r="O14083" s="1" t="s">
        <v>44</v>
      </c>
      <c r="P14083" s="1" t="s">
        <v>25</v>
      </c>
      <c r="Q14083" s="1" t="s">
        <v>26</v>
      </c>
      <c r="R14083" s="1" t="s">
        <v>34</v>
      </c>
    </row>
    <row r="14084" spans="1:18" x14ac:dyDescent="0.3">
      <c r="A14084" s="1" t="s">
        <v>14242</v>
      </c>
      <c r="B14084" s="1" t="s">
        <v>99</v>
      </c>
      <c r="C14084" s="1" t="s">
        <v>170</v>
      </c>
      <c r="D14084" s="1" t="s">
        <v>67</v>
      </c>
      <c r="E14084">
        <v>99</v>
      </c>
      <c r="F14084">
        <v>45000</v>
      </c>
      <c r="G14084">
        <v>99</v>
      </c>
      <c r="H14084">
        <v>99</v>
      </c>
      <c r="I14084">
        <v>0</v>
      </c>
      <c r="J14084">
        <v>4455000</v>
      </c>
      <c r="K14084" s="2">
        <v>45859</v>
      </c>
      <c r="L14084">
        <v>2</v>
      </c>
      <c r="M14084" s="1" t="s">
        <v>55</v>
      </c>
      <c r="N14084" s="1" t="s">
        <v>43</v>
      </c>
      <c r="O14084" s="1" t="s">
        <v>24</v>
      </c>
      <c r="P14084" s="1" t="s">
        <v>25</v>
      </c>
      <c r="Q14084" s="1" t="s">
        <v>26</v>
      </c>
      <c r="R14084" s="1" t="s">
        <v>27</v>
      </c>
    </row>
    <row r="14085" spans="1:18" x14ac:dyDescent="0.3">
      <c r="A14085" s="1" t="s">
        <v>14243</v>
      </c>
      <c r="B14085" s="1" t="s">
        <v>93</v>
      </c>
      <c r="C14085" s="1" t="s">
        <v>320</v>
      </c>
      <c r="D14085" s="1" t="s">
        <v>58</v>
      </c>
      <c r="E14085">
        <v>53</v>
      </c>
      <c r="F14085">
        <v>1800</v>
      </c>
      <c r="G14085">
        <v>67</v>
      </c>
      <c r="H14085">
        <v>26</v>
      </c>
      <c r="I14085">
        <v>41</v>
      </c>
      <c r="J14085">
        <v>120600</v>
      </c>
      <c r="K14085" s="2">
        <v>45737</v>
      </c>
      <c r="L14085">
        <v>14</v>
      </c>
      <c r="M14085" s="1" t="s">
        <v>39</v>
      </c>
      <c r="N14085" s="1" t="s">
        <v>23</v>
      </c>
      <c r="O14085" s="1" t="s">
        <v>24</v>
      </c>
      <c r="P14085" s="1" t="s">
        <v>25</v>
      </c>
      <c r="Q14085" s="1" t="s">
        <v>26</v>
      </c>
      <c r="R14085" s="1" t="s">
        <v>59</v>
      </c>
    </row>
    <row r="14086" spans="1:18" x14ac:dyDescent="0.3">
      <c r="A14086" s="1" t="s">
        <v>14244</v>
      </c>
      <c r="B14086" s="1" t="s">
        <v>87</v>
      </c>
      <c r="C14086" s="1" t="s">
        <v>233</v>
      </c>
      <c r="D14086" s="1" t="s">
        <v>54</v>
      </c>
      <c r="E14086">
        <v>37</v>
      </c>
      <c r="F14086">
        <v>15000</v>
      </c>
      <c r="G14086">
        <v>53</v>
      </c>
      <c r="H14086">
        <v>14</v>
      </c>
      <c r="I14086">
        <v>39</v>
      </c>
      <c r="J14086">
        <v>795000</v>
      </c>
      <c r="K14086" s="2">
        <v>45704</v>
      </c>
      <c r="L14086">
        <v>9</v>
      </c>
      <c r="M14086" s="1" t="s">
        <v>22</v>
      </c>
      <c r="N14086" s="1" t="s">
        <v>32</v>
      </c>
      <c r="O14086" s="1" t="s">
        <v>24</v>
      </c>
      <c r="P14086" s="1" t="s">
        <v>49</v>
      </c>
      <c r="Q14086" s="1" t="s">
        <v>26</v>
      </c>
      <c r="R14086" s="1" t="s">
        <v>27</v>
      </c>
    </row>
    <row r="14087" spans="1:18" x14ac:dyDescent="0.3">
      <c r="A14087" s="1" t="s">
        <v>14245</v>
      </c>
      <c r="B14087" s="1" t="s">
        <v>29</v>
      </c>
      <c r="C14087" s="1" t="s">
        <v>215</v>
      </c>
      <c r="D14087" s="1" t="s">
        <v>31</v>
      </c>
      <c r="E14087">
        <v>43</v>
      </c>
      <c r="F14087">
        <v>350000</v>
      </c>
      <c r="G14087">
        <v>55</v>
      </c>
      <c r="H14087">
        <v>13</v>
      </c>
      <c r="I14087">
        <v>42</v>
      </c>
      <c r="J14087">
        <v>19250000</v>
      </c>
      <c r="K14087" s="2">
        <v>45878</v>
      </c>
      <c r="L14087">
        <v>11</v>
      </c>
      <c r="M14087" s="1" t="s">
        <v>39</v>
      </c>
      <c r="N14087" s="1" t="s">
        <v>23</v>
      </c>
      <c r="O14087" s="1" t="s">
        <v>24</v>
      </c>
      <c r="P14087" s="1" t="s">
        <v>49</v>
      </c>
      <c r="Q14087" s="1" t="s">
        <v>59</v>
      </c>
      <c r="R14087" s="1" t="s">
        <v>59</v>
      </c>
    </row>
    <row r="14088" spans="1:18" x14ac:dyDescent="0.3">
      <c r="A14088" s="1" t="s">
        <v>14246</v>
      </c>
      <c r="B14088" s="1" t="s">
        <v>19</v>
      </c>
      <c r="C14088" s="1" t="s">
        <v>78</v>
      </c>
      <c r="D14088" s="1" t="s">
        <v>38</v>
      </c>
      <c r="E14088">
        <v>143</v>
      </c>
      <c r="F14088">
        <v>150000</v>
      </c>
      <c r="G14088">
        <v>154</v>
      </c>
      <c r="H14088">
        <v>97</v>
      </c>
      <c r="I14088">
        <v>57</v>
      </c>
      <c r="J14088">
        <v>23100000</v>
      </c>
      <c r="K14088" s="2">
        <v>45958</v>
      </c>
      <c r="L14088">
        <v>5</v>
      </c>
      <c r="M14088" s="1" t="s">
        <v>55</v>
      </c>
      <c r="N14088" s="1" t="s">
        <v>32</v>
      </c>
      <c r="O14088" s="1" t="s">
        <v>44</v>
      </c>
      <c r="P14088" s="1" t="s">
        <v>49</v>
      </c>
      <c r="Q14088" s="1" t="s">
        <v>26</v>
      </c>
      <c r="R14088" s="1" t="s">
        <v>27</v>
      </c>
    </row>
    <row r="14089" spans="1:18" x14ac:dyDescent="0.3">
      <c r="A14089" s="1" t="s">
        <v>14247</v>
      </c>
      <c r="B14089" s="1" t="s">
        <v>52</v>
      </c>
      <c r="C14089" s="1" t="s">
        <v>215</v>
      </c>
      <c r="D14089" s="1" t="s">
        <v>38</v>
      </c>
      <c r="E14089">
        <v>66</v>
      </c>
      <c r="F14089">
        <v>350000</v>
      </c>
      <c r="G14089">
        <v>82</v>
      </c>
      <c r="H14089">
        <v>42</v>
      </c>
      <c r="I14089">
        <v>40</v>
      </c>
      <c r="J14089">
        <v>28700000</v>
      </c>
      <c r="K14089" s="2">
        <v>45888</v>
      </c>
      <c r="L14089">
        <v>5</v>
      </c>
      <c r="M14089" s="1" t="s">
        <v>55</v>
      </c>
      <c r="N14089" s="1" t="s">
        <v>23</v>
      </c>
      <c r="O14089" s="1" t="s">
        <v>24</v>
      </c>
      <c r="P14089" s="1" t="s">
        <v>25</v>
      </c>
      <c r="Q14089" s="1" t="s">
        <v>26</v>
      </c>
      <c r="R14089" s="1" t="s">
        <v>27</v>
      </c>
    </row>
    <row r="14090" spans="1:18" x14ac:dyDescent="0.3">
      <c r="A14090" s="1" t="s">
        <v>14248</v>
      </c>
      <c r="B14090" s="1" t="s">
        <v>99</v>
      </c>
      <c r="C14090" s="1" t="s">
        <v>174</v>
      </c>
      <c r="D14090" s="1" t="s">
        <v>67</v>
      </c>
      <c r="E14090">
        <v>99</v>
      </c>
      <c r="F14090">
        <v>25000</v>
      </c>
      <c r="G14090">
        <v>122</v>
      </c>
      <c r="H14090">
        <v>84</v>
      </c>
      <c r="I14090">
        <v>38</v>
      </c>
      <c r="J14090">
        <v>3050000</v>
      </c>
      <c r="K14090" s="2">
        <v>45783</v>
      </c>
      <c r="L14090">
        <v>6</v>
      </c>
      <c r="M14090" s="1" t="s">
        <v>22</v>
      </c>
      <c r="N14090" s="1" t="s">
        <v>32</v>
      </c>
      <c r="O14090" s="1" t="s">
        <v>24</v>
      </c>
      <c r="P14090" s="1" t="s">
        <v>25</v>
      </c>
      <c r="Q14090" s="1" t="s">
        <v>26</v>
      </c>
      <c r="R14090" s="1" t="s">
        <v>34</v>
      </c>
    </row>
    <row r="14091" spans="1:18" x14ac:dyDescent="0.3">
      <c r="A14091" s="1" t="s">
        <v>14249</v>
      </c>
      <c r="B14091" s="1" t="s">
        <v>87</v>
      </c>
      <c r="C14091" s="1" t="s">
        <v>160</v>
      </c>
      <c r="D14091" s="1" t="s">
        <v>64</v>
      </c>
      <c r="E14091">
        <v>54</v>
      </c>
      <c r="F14091">
        <v>65000</v>
      </c>
      <c r="G14091">
        <v>77</v>
      </c>
      <c r="H14091">
        <v>52</v>
      </c>
      <c r="I14091">
        <v>25</v>
      </c>
      <c r="J14091">
        <v>5005000</v>
      </c>
      <c r="K14091" s="2">
        <v>45795</v>
      </c>
      <c r="L14091">
        <v>2</v>
      </c>
      <c r="M14091" s="1" t="s">
        <v>55</v>
      </c>
      <c r="N14091" s="1" t="s">
        <v>23</v>
      </c>
      <c r="O14091" s="1" t="s">
        <v>24</v>
      </c>
      <c r="P14091" s="1" t="s">
        <v>25</v>
      </c>
      <c r="Q14091" s="1" t="s">
        <v>26</v>
      </c>
      <c r="R14091" s="1" t="s">
        <v>27</v>
      </c>
    </row>
    <row r="14092" spans="1:18" x14ac:dyDescent="0.3">
      <c r="A14092" s="1" t="s">
        <v>14250</v>
      </c>
      <c r="B14092" s="1" t="s">
        <v>83</v>
      </c>
      <c r="C14092" s="1" t="s">
        <v>240</v>
      </c>
      <c r="D14092" s="1" t="s">
        <v>54</v>
      </c>
      <c r="E14092">
        <v>88</v>
      </c>
      <c r="F14092">
        <v>18000</v>
      </c>
      <c r="G14092">
        <v>118</v>
      </c>
      <c r="H14092">
        <v>76</v>
      </c>
      <c r="I14092">
        <v>42</v>
      </c>
      <c r="J14092">
        <v>2124000</v>
      </c>
      <c r="K14092" s="2">
        <v>45922</v>
      </c>
      <c r="L14092">
        <v>7</v>
      </c>
      <c r="M14092" s="1" t="s">
        <v>22</v>
      </c>
      <c r="N14092" s="1" t="s">
        <v>32</v>
      </c>
      <c r="O14092" s="1" t="s">
        <v>44</v>
      </c>
      <c r="P14092" s="1" t="s">
        <v>25</v>
      </c>
      <c r="Q14092" s="1" t="s">
        <v>26</v>
      </c>
      <c r="R14092" s="1" t="s">
        <v>27</v>
      </c>
    </row>
    <row r="14093" spans="1:18" x14ac:dyDescent="0.3">
      <c r="A14093" s="1" t="s">
        <v>14251</v>
      </c>
      <c r="B14093" s="1" t="s">
        <v>19</v>
      </c>
      <c r="C14093" s="1" t="s">
        <v>344</v>
      </c>
      <c r="D14093" s="1" t="s">
        <v>54</v>
      </c>
      <c r="E14093">
        <v>41</v>
      </c>
      <c r="F14093">
        <v>18000</v>
      </c>
      <c r="G14093">
        <v>51</v>
      </c>
      <c r="H14093">
        <v>26</v>
      </c>
      <c r="I14093">
        <v>25</v>
      </c>
      <c r="J14093">
        <v>918000</v>
      </c>
      <c r="K14093" s="2">
        <v>45838</v>
      </c>
      <c r="L14093">
        <v>4</v>
      </c>
      <c r="M14093" s="1" t="s">
        <v>55</v>
      </c>
      <c r="N14093" s="1" t="s">
        <v>32</v>
      </c>
      <c r="O14093" s="1" t="s">
        <v>24</v>
      </c>
      <c r="P14093" s="1" t="s">
        <v>25</v>
      </c>
      <c r="Q14093" s="1" t="s">
        <v>26</v>
      </c>
      <c r="R14093" s="1" t="s">
        <v>27</v>
      </c>
    </row>
    <row r="14094" spans="1:18" x14ac:dyDescent="0.3">
      <c r="A14094" s="1" t="s">
        <v>14252</v>
      </c>
      <c r="B14094" s="1" t="s">
        <v>36</v>
      </c>
      <c r="C14094" s="1" t="s">
        <v>511</v>
      </c>
      <c r="D14094" s="1" t="s">
        <v>54</v>
      </c>
      <c r="E14094">
        <v>26</v>
      </c>
      <c r="F14094">
        <v>12000</v>
      </c>
      <c r="G14094">
        <v>29</v>
      </c>
      <c r="H14094">
        <v>21</v>
      </c>
      <c r="I14094">
        <v>8</v>
      </c>
      <c r="J14094">
        <v>348000</v>
      </c>
      <c r="K14094" s="2">
        <v>45905</v>
      </c>
      <c r="L14094">
        <v>4</v>
      </c>
      <c r="M14094" s="1" t="s">
        <v>55</v>
      </c>
      <c r="N14094" s="1" t="s">
        <v>32</v>
      </c>
      <c r="O14094" s="1" t="s">
        <v>24</v>
      </c>
      <c r="P14094" s="1" t="s">
        <v>25</v>
      </c>
      <c r="Q14094" s="1" t="s">
        <v>26</v>
      </c>
      <c r="R14094" s="1" t="s">
        <v>27</v>
      </c>
    </row>
    <row r="14095" spans="1:18" x14ac:dyDescent="0.3">
      <c r="A14095" s="1" t="s">
        <v>14253</v>
      </c>
      <c r="B14095" s="1" t="s">
        <v>36</v>
      </c>
      <c r="C14095" s="1" t="s">
        <v>196</v>
      </c>
      <c r="D14095" s="1" t="s">
        <v>72</v>
      </c>
      <c r="E14095">
        <v>130</v>
      </c>
      <c r="F14095">
        <v>850000</v>
      </c>
      <c r="G14095">
        <v>143</v>
      </c>
      <c r="H14095">
        <v>69</v>
      </c>
      <c r="I14095">
        <v>74</v>
      </c>
      <c r="J14095">
        <v>121550000</v>
      </c>
      <c r="K14095" s="2">
        <v>45724</v>
      </c>
      <c r="L14095">
        <v>10</v>
      </c>
      <c r="M14095" s="1" t="s">
        <v>22</v>
      </c>
      <c r="N14095" s="1" t="s">
        <v>23</v>
      </c>
      <c r="O14095" s="1" t="s">
        <v>33</v>
      </c>
      <c r="P14095" s="1" t="s">
        <v>25</v>
      </c>
      <c r="Q14095" s="1" t="s">
        <v>50</v>
      </c>
      <c r="R14095" s="1" t="s">
        <v>27</v>
      </c>
    </row>
    <row r="14096" spans="1:18" x14ac:dyDescent="0.3">
      <c r="A14096" s="1" t="s">
        <v>14254</v>
      </c>
      <c r="B14096" s="1" t="s">
        <v>133</v>
      </c>
      <c r="C14096" s="1" t="s">
        <v>74</v>
      </c>
      <c r="D14096" s="1" t="s">
        <v>21</v>
      </c>
      <c r="E14096">
        <v>20</v>
      </c>
      <c r="F14096">
        <v>25000</v>
      </c>
      <c r="G14096">
        <v>22</v>
      </c>
      <c r="H14096">
        <v>12</v>
      </c>
      <c r="I14096">
        <v>10</v>
      </c>
      <c r="J14096">
        <v>550000</v>
      </c>
      <c r="K14096" s="2">
        <v>45975</v>
      </c>
      <c r="L14096">
        <v>1</v>
      </c>
      <c r="M14096" s="1" t="s">
        <v>55</v>
      </c>
      <c r="N14096" s="1" t="s">
        <v>23</v>
      </c>
      <c r="O14096" s="1" t="s">
        <v>44</v>
      </c>
      <c r="P14096" s="1" t="s">
        <v>25</v>
      </c>
      <c r="Q14096" s="1" t="s">
        <v>26</v>
      </c>
      <c r="R14096" s="1" t="s">
        <v>59</v>
      </c>
    </row>
    <row r="14097" spans="1:18" x14ac:dyDescent="0.3">
      <c r="A14097" s="1" t="s">
        <v>14255</v>
      </c>
      <c r="B14097" s="1" t="s">
        <v>133</v>
      </c>
      <c r="C14097" s="1" t="s">
        <v>100</v>
      </c>
      <c r="D14097" s="1" t="s">
        <v>91</v>
      </c>
      <c r="E14097">
        <v>83</v>
      </c>
      <c r="F14097">
        <v>15000</v>
      </c>
      <c r="G14097">
        <v>90</v>
      </c>
      <c r="H14097">
        <v>90</v>
      </c>
      <c r="I14097">
        <v>0</v>
      </c>
      <c r="J14097">
        <v>1350000</v>
      </c>
      <c r="K14097" s="2">
        <v>45864</v>
      </c>
      <c r="L14097">
        <v>15</v>
      </c>
      <c r="M14097" s="1" t="s">
        <v>39</v>
      </c>
      <c r="N14097" s="1" t="s">
        <v>23</v>
      </c>
      <c r="O14097" s="1" t="s">
        <v>24</v>
      </c>
      <c r="P14097" s="1" t="s">
        <v>25</v>
      </c>
      <c r="Q14097" s="1" t="s">
        <v>26</v>
      </c>
      <c r="R14097" s="1" t="s">
        <v>27</v>
      </c>
    </row>
    <row r="14098" spans="1:18" x14ac:dyDescent="0.3">
      <c r="A14098" s="1" t="s">
        <v>14256</v>
      </c>
      <c r="B14098" s="1" t="s">
        <v>46</v>
      </c>
      <c r="C14098" s="1" t="s">
        <v>100</v>
      </c>
      <c r="D14098" s="1" t="s">
        <v>64</v>
      </c>
      <c r="E14098">
        <v>54</v>
      </c>
      <c r="F14098">
        <v>15000</v>
      </c>
      <c r="G14098">
        <v>82</v>
      </c>
      <c r="H14098">
        <v>71</v>
      </c>
      <c r="I14098">
        <v>11</v>
      </c>
      <c r="J14098">
        <v>1230000</v>
      </c>
      <c r="K14098" s="2">
        <v>46017</v>
      </c>
      <c r="L14098">
        <v>11</v>
      </c>
      <c r="M14098" s="1" t="s">
        <v>39</v>
      </c>
      <c r="N14098" s="1" t="s">
        <v>43</v>
      </c>
      <c r="O14098" s="1" t="s">
        <v>24</v>
      </c>
      <c r="P14098" s="1" t="s">
        <v>25</v>
      </c>
      <c r="Q14098" s="1" t="s">
        <v>26</v>
      </c>
      <c r="R14098" s="1" t="s">
        <v>27</v>
      </c>
    </row>
    <row r="14099" spans="1:18" x14ac:dyDescent="0.3">
      <c r="A14099" s="1" t="s">
        <v>14257</v>
      </c>
      <c r="B14099" s="1" t="s">
        <v>93</v>
      </c>
      <c r="C14099" s="1" t="s">
        <v>154</v>
      </c>
      <c r="D14099" s="1" t="s">
        <v>64</v>
      </c>
      <c r="E14099">
        <v>21</v>
      </c>
      <c r="F14099">
        <v>18000</v>
      </c>
      <c r="G14099">
        <v>49</v>
      </c>
      <c r="H14099">
        <v>5</v>
      </c>
      <c r="I14099">
        <v>44</v>
      </c>
      <c r="J14099">
        <v>882000</v>
      </c>
      <c r="K14099" s="2">
        <v>45901</v>
      </c>
      <c r="L14099">
        <v>11</v>
      </c>
      <c r="M14099" s="1" t="s">
        <v>39</v>
      </c>
      <c r="N14099" s="1" t="s">
        <v>32</v>
      </c>
      <c r="O14099" s="1" t="s">
        <v>44</v>
      </c>
      <c r="P14099" s="1" t="s">
        <v>25</v>
      </c>
      <c r="Q14099" s="1" t="s">
        <v>50</v>
      </c>
      <c r="R14099" s="1" t="s">
        <v>27</v>
      </c>
    </row>
    <row r="14100" spans="1:18" x14ac:dyDescent="0.3">
      <c r="A14100" s="1" t="s">
        <v>14258</v>
      </c>
      <c r="B14100" s="1" t="s">
        <v>80</v>
      </c>
      <c r="C14100" s="1" t="s">
        <v>208</v>
      </c>
      <c r="D14100" s="1" t="s">
        <v>67</v>
      </c>
      <c r="E14100">
        <v>102</v>
      </c>
      <c r="F14100">
        <v>12000</v>
      </c>
      <c r="G14100">
        <v>110</v>
      </c>
      <c r="H14100">
        <v>49</v>
      </c>
      <c r="I14100">
        <v>61</v>
      </c>
      <c r="J14100">
        <v>1320000</v>
      </c>
      <c r="K14100" s="2">
        <v>45958</v>
      </c>
      <c r="L14100">
        <v>4</v>
      </c>
      <c r="M14100" s="1" t="s">
        <v>55</v>
      </c>
      <c r="N14100" s="1" t="s">
        <v>32</v>
      </c>
      <c r="O14100" s="1" t="s">
        <v>33</v>
      </c>
      <c r="P14100" s="1" t="s">
        <v>25</v>
      </c>
      <c r="Q14100" s="1" t="s">
        <v>26</v>
      </c>
      <c r="R14100" s="1" t="s">
        <v>27</v>
      </c>
    </row>
    <row r="14101" spans="1:18" x14ac:dyDescent="0.3">
      <c r="A14101" s="1" t="s">
        <v>14259</v>
      </c>
      <c r="B14101" s="1" t="s">
        <v>133</v>
      </c>
      <c r="C14101" s="1" t="s">
        <v>261</v>
      </c>
      <c r="D14101" s="1" t="s">
        <v>67</v>
      </c>
      <c r="E14101">
        <v>79</v>
      </c>
      <c r="F14101">
        <v>85000</v>
      </c>
      <c r="G14101">
        <v>95</v>
      </c>
      <c r="H14101">
        <v>41</v>
      </c>
      <c r="I14101">
        <v>54</v>
      </c>
      <c r="J14101">
        <v>8075000</v>
      </c>
      <c r="K14101" s="2">
        <v>45909</v>
      </c>
      <c r="L14101">
        <v>14</v>
      </c>
      <c r="M14101" s="1" t="s">
        <v>39</v>
      </c>
      <c r="N14101" s="1" t="s">
        <v>23</v>
      </c>
      <c r="O14101" s="1" t="s">
        <v>44</v>
      </c>
      <c r="P14101" s="1" t="s">
        <v>25</v>
      </c>
      <c r="Q14101" s="1" t="s">
        <v>50</v>
      </c>
      <c r="R14101" s="1" t="s">
        <v>27</v>
      </c>
    </row>
    <row r="14102" spans="1:18" x14ac:dyDescent="0.3">
      <c r="A14102" s="1" t="s">
        <v>14260</v>
      </c>
      <c r="B14102" s="1" t="s">
        <v>29</v>
      </c>
      <c r="C14102" s="1" t="s">
        <v>215</v>
      </c>
      <c r="D14102" s="1" t="s">
        <v>91</v>
      </c>
      <c r="E14102">
        <v>141</v>
      </c>
      <c r="F14102">
        <v>350000</v>
      </c>
      <c r="G14102">
        <v>166</v>
      </c>
      <c r="H14102">
        <v>13</v>
      </c>
      <c r="I14102">
        <v>153</v>
      </c>
      <c r="J14102">
        <v>58100000</v>
      </c>
      <c r="K14102" s="2">
        <v>45967</v>
      </c>
      <c r="L14102">
        <v>6</v>
      </c>
      <c r="M14102" s="1" t="s">
        <v>22</v>
      </c>
      <c r="N14102" s="1" t="s">
        <v>32</v>
      </c>
      <c r="O14102" s="1" t="s">
        <v>44</v>
      </c>
      <c r="P14102" s="1" t="s">
        <v>25</v>
      </c>
      <c r="Q14102" s="1" t="s">
        <v>50</v>
      </c>
      <c r="R14102" s="1" t="s">
        <v>27</v>
      </c>
    </row>
    <row r="14103" spans="1:18" x14ac:dyDescent="0.3">
      <c r="A14103" s="1" t="s">
        <v>14261</v>
      </c>
      <c r="B14103" s="1" t="s">
        <v>80</v>
      </c>
      <c r="C14103" s="1" t="s">
        <v>513</v>
      </c>
      <c r="D14103" s="1" t="s">
        <v>38</v>
      </c>
      <c r="E14103">
        <v>27</v>
      </c>
      <c r="F14103">
        <v>5000</v>
      </c>
      <c r="G14103">
        <v>43</v>
      </c>
      <c r="H14103">
        <v>34</v>
      </c>
      <c r="I14103">
        <v>9</v>
      </c>
      <c r="J14103">
        <v>215000</v>
      </c>
      <c r="K14103" s="2">
        <v>45708</v>
      </c>
      <c r="L14103">
        <v>8</v>
      </c>
      <c r="M14103" s="1" t="s">
        <v>22</v>
      </c>
      <c r="N14103" s="1" t="s">
        <v>23</v>
      </c>
      <c r="O14103" s="1" t="s">
        <v>44</v>
      </c>
      <c r="P14103" s="1" t="s">
        <v>25</v>
      </c>
      <c r="Q14103" s="1" t="s">
        <v>26</v>
      </c>
      <c r="R14103" s="1" t="s">
        <v>34</v>
      </c>
    </row>
    <row r="14104" spans="1:18" x14ac:dyDescent="0.3">
      <c r="A14104" s="1" t="s">
        <v>14262</v>
      </c>
      <c r="B14104" s="1" t="s">
        <v>19</v>
      </c>
      <c r="C14104" s="1" t="s">
        <v>127</v>
      </c>
      <c r="D14104" s="1" t="s">
        <v>38</v>
      </c>
      <c r="E14104">
        <v>73</v>
      </c>
      <c r="F14104">
        <v>35000</v>
      </c>
      <c r="G14104">
        <v>80</v>
      </c>
      <c r="H14104">
        <v>43</v>
      </c>
      <c r="I14104">
        <v>37</v>
      </c>
      <c r="J14104">
        <v>2800000</v>
      </c>
      <c r="K14104" s="2">
        <v>45730</v>
      </c>
      <c r="L14104">
        <v>13</v>
      </c>
      <c r="M14104" s="1" t="s">
        <v>39</v>
      </c>
      <c r="N14104" s="1" t="s">
        <v>32</v>
      </c>
      <c r="O14104" s="1" t="s">
        <v>44</v>
      </c>
      <c r="P14104" s="1" t="s">
        <v>25</v>
      </c>
      <c r="Q14104" s="1" t="s">
        <v>26</v>
      </c>
      <c r="R14104" s="1" t="s">
        <v>27</v>
      </c>
    </row>
    <row r="14105" spans="1:18" x14ac:dyDescent="0.3">
      <c r="A14105" s="1" t="s">
        <v>14263</v>
      </c>
      <c r="B14105" s="1" t="s">
        <v>93</v>
      </c>
      <c r="C14105" s="1" t="s">
        <v>386</v>
      </c>
      <c r="D14105" s="1" t="s">
        <v>64</v>
      </c>
      <c r="E14105">
        <v>67</v>
      </c>
      <c r="F14105">
        <v>45000</v>
      </c>
      <c r="G14105">
        <v>78</v>
      </c>
      <c r="H14105">
        <v>32</v>
      </c>
      <c r="I14105">
        <v>46</v>
      </c>
      <c r="J14105">
        <v>3510000</v>
      </c>
      <c r="K14105" s="2">
        <v>45766</v>
      </c>
      <c r="L14105">
        <v>12</v>
      </c>
      <c r="M14105" s="1" t="s">
        <v>39</v>
      </c>
      <c r="N14105" s="1" t="s">
        <v>43</v>
      </c>
      <c r="O14105" s="1" t="s">
        <v>24</v>
      </c>
      <c r="P14105" s="1" t="s">
        <v>49</v>
      </c>
      <c r="Q14105" s="1" t="s">
        <v>59</v>
      </c>
      <c r="R14105" s="1" t="s">
        <v>27</v>
      </c>
    </row>
    <row r="14106" spans="1:18" x14ac:dyDescent="0.3">
      <c r="A14106" s="1" t="s">
        <v>14264</v>
      </c>
      <c r="B14106" s="1" t="s">
        <v>133</v>
      </c>
      <c r="C14106" s="1" t="s">
        <v>215</v>
      </c>
      <c r="D14106" s="1" t="s">
        <v>38</v>
      </c>
      <c r="E14106">
        <v>150</v>
      </c>
      <c r="F14106">
        <v>350000</v>
      </c>
      <c r="G14106">
        <v>153</v>
      </c>
      <c r="H14106">
        <v>15</v>
      </c>
      <c r="I14106">
        <v>138</v>
      </c>
      <c r="J14106">
        <v>53550000</v>
      </c>
      <c r="K14106" s="2">
        <v>46002</v>
      </c>
      <c r="L14106">
        <v>5</v>
      </c>
      <c r="M14106" s="1" t="s">
        <v>55</v>
      </c>
      <c r="N14106" s="1" t="s">
        <v>43</v>
      </c>
      <c r="O14106" s="1" t="s">
        <v>44</v>
      </c>
      <c r="P14106" s="1" t="s">
        <v>49</v>
      </c>
      <c r="Q14106" s="1" t="s">
        <v>26</v>
      </c>
      <c r="R14106" s="1" t="s">
        <v>34</v>
      </c>
    </row>
    <row r="14107" spans="1:18" x14ac:dyDescent="0.3">
      <c r="A14107" s="1" t="s">
        <v>14265</v>
      </c>
      <c r="B14107" s="1" t="s">
        <v>52</v>
      </c>
      <c r="C14107" s="1" t="s">
        <v>113</v>
      </c>
      <c r="D14107" s="1" t="s">
        <v>21</v>
      </c>
      <c r="E14107">
        <v>86</v>
      </c>
      <c r="F14107">
        <v>45000</v>
      </c>
      <c r="G14107">
        <v>116</v>
      </c>
      <c r="H14107">
        <v>70</v>
      </c>
      <c r="I14107">
        <v>46</v>
      </c>
      <c r="J14107">
        <v>5220000</v>
      </c>
      <c r="K14107" s="2">
        <v>45829</v>
      </c>
      <c r="L14107">
        <v>12</v>
      </c>
      <c r="M14107" s="1" t="s">
        <v>39</v>
      </c>
      <c r="N14107" s="1" t="s">
        <v>23</v>
      </c>
      <c r="O14107" s="1" t="s">
        <v>44</v>
      </c>
      <c r="P14107" s="1" t="s">
        <v>25</v>
      </c>
      <c r="Q14107" s="1" t="s">
        <v>50</v>
      </c>
      <c r="R14107" s="1" t="s">
        <v>27</v>
      </c>
    </row>
    <row r="14108" spans="1:18" x14ac:dyDescent="0.3">
      <c r="A14108" s="1" t="s">
        <v>14266</v>
      </c>
      <c r="B14108" s="1" t="s">
        <v>52</v>
      </c>
      <c r="C14108" s="1" t="s">
        <v>427</v>
      </c>
      <c r="D14108" s="1" t="s">
        <v>54</v>
      </c>
      <c r="E14108">
        <v>50</v>
      </c>
      <c r="F14108">
        <v>5000</v>
      </c>
      <c r="G14108">
        <v>55</v>
      </c>
      <c r="H14108">
        <v>10</v>
      </c>
      <c r="I14108">
        <v>45</v>
      </c>
      <c r="J14108">
        <v>275000</v>
      </c>
      <c r="K14108" s="2">
        <v>45816</v>
      </c>
      <c r="L14108">
        <v>15</v>
      </c>
      <c r="M14108" s="1" t="s">
        <v>39</v>
      </c>
      <c r="N14108" s="1" t="s">
        <v>23</v>
      </c>
      <c r="O14108" s="1" t="s">
        <v>33</v>
      </c>
      <c r="P14108" s="1" t="s">
        <v>25</v>
      </c>
      <c r="Q14108" s="1" t="s">
        <v>26</v>
      </c>
      <c r="R14108" s="1" t="s">
        <v>27</v>
      </c>
    </row>
    <row r="14109" spans="1:18" x14ac:dyDescent="0.3">
      <c r="A14109" s="1" t="s">
        <v>14267</v>
      </c>
      <c r="B14109" s="1" t="s">
        <v>107</v>
      </c>
      <c r="C14109" s="1" t="s">
        <v>291</v>
      </c>
      <c r="D14109" s="1" t="s">
        <v>38</v>
      </c>
      <c r="E14109">
        <v>78</v>
      </c>
      <c r="F14109">
        <v>4500</v>
      </c>
      <c r="G14109">
        <v>86</v>
      </c>
      <c r="H14109">
        <v>51</v>
      </c>
      <c r="I14109">
        <v>35</v>
      </c>
      <c r="J14109">
        <v>387000</v>
      </c>
      <c r="K14109" s="2">
        <v>45796</v>
      </c>
      <c r="L14109">
        <v>9</v>
      </c>
      <c r="M14109" s="1" t="s">
        <v>22</v>
      </c>
      <c r="N14109" s="1" t="s">
        <v>32</v>
      </c>
      <c r="O14109" s="1" t="s">
        <v>24</v>
      </c>
      <c r="P14109" s="1" t="s">
        <v>25</v>
      </c>
      <c r="Q14109" s="1" t="s">
        <v>26</v>
      </c>
      <c r="R14109" s="1" t="s">
        <v>27</v>
      </c>
    </row>
    <row r="14110" spans="1:18" x14ac:dyDescent="0.3">
      <c r="A14110" s="1" t="s">
        <v>14268</v>
      </c>
      <c r="B14110" s="1" t="s">
        <v>66</v>
      </c>
      <c r="C14110" s="1" t="s">
        <v>164</v>
      </c>
      <c r="D14110" s="1" t="s">
        <v>91</v>
      </c>
      <c r="E14110">
        <v>66</v>
      </c>
      <c r="F14110">
        <v>3500</v>
      </c>
      <c r="G14110">
        <v>73</v>
      </c>
      <c r="H14110">
        <v>58</v>
      </c>
      <c r="I14110">
        <v>15</v>
      </c>
      <c r="J14110">
        <v>255500</v>
      </c>
      <c r="K14110" s="2">
        <v>45777</v>
      </c>
      <c r="L14110">
        <v>12</v>
      </c>
      <c r="M14110" s="1" t="s">
        <v>39</v>
      </c>
      <c r="N14110" s="1" t="s">
        <v>32</v>
      </c>
      <c r="O14110" s="1" t="s">
        <v>24</v>
      </c>
      <c r="P14110" s="1" t="s">
        <v>25</v>
      </c>
      <c r="Q14110" s="1" t="s">
        <v>26</v>
      </c>
      <c r="R14110" s="1" t="s">
        <v>27</v>
      </c>
    </row>
    <row r="14111" spans="1:18" x14ac:dyDescent="0.3">
      <c r="A14111" s="1" t="s">
        <v>14269</v>
      </c>
      <c r="B14111" s="1" t="s">
        <v>66</v>
      </c>
      <c r="C14111" s="1" t="s">
        <v>144</v>
      </c>
      <c r="D14111" s="1" t="s">
        <v>58</v>
      </c>
      <c r="E14111">
        <v>58</v>
      </c>
      <c r="F14111">
        <v>2200</v>
      </c>
      <c r="G14111">
        <v>86</v>
      </c>
      <c r="H14111">
        <v>83</v>
      </c>
      <c r="I14111">
        <v>3</v>
      </c>
      <c r="J14111">
        <v>189200</v>
      </c>
      <c r="K14111" s="2">
        <v>45819</v>
      </c>
      <c r="L14111">
        <v>12</v>
      </c>
      <c r="M14111" s="1" t="s">
        <v>39</v>
      </c>
      <c r="N14111" s="1" t="s">
        <v>23</v>
      </c>
      <c r="O14111" s="1" t="s">
        <v>33</v>
      </c>
      <c r="P14111" s="1" t="s">
        <v>25</v>
      </c>
      <c r="Q14111" s="1" t="s">
        <v>26</v>
      </c>
      <c r="R14111" s="1" t="s">
        <v>27</v>
      </c>
    </row>
    <row r="14112" spans="1:18" x14ac:dyDescent="0.3">
      <c r="A14112" s="1" t="s">
        <v>14270</v>
      </c>
      <c r="B14112" s="1" t="s">
        <v>107</v>
      </c>
      <c r="C14112" s="1" t="s">
        <v>196</v>
      </c>
      <c r="D14112" s="1" t="s">
        <v>54</v>
      </c>
      <c r="E14112">
        <v>43</v>
      </c>
      <c r="F14112">
        <v>850000</v>
      </c>
      <c r="G14112">
        <v>43</v>
      </c>
      <c r="H14112">
        <v>37</v>
      </c>
      <c r="I14112">
        <v>6</v>
      </c>
      <c r="J14112">
        <v>36550000</v>
      </c>
      <c r="K14112" s="2">
        <v>45741</v>
      </c>
      <c r="L14112">
        <v>13</v>
      </c>
      <c r="M14112" s="1" t="s">
        <v>39</v>
      </c>
      <c r="N14112" s="1" t="s">
        <v>23</v>
      </c>
      <c r="O14112" s="1" t="s">
        <v>24</v>
      </c>
      <c r="P14112" s="1" t="s">
        <v>25</v>
      </c>
      <c r="Q14112" s="1" t="s">
        <v>26</v>
      </c>
      <c r="R14112" s="1" t="s">
        <v>27</v>
      </c>
    </row>
    <row r="14113" spans="1:18" x14ac:dyDescent="0.3">
      <c r="A14113" s="1" t="s">
        <v>14271</v>
      </c>
      <c r="B14113" s="1" t="s">
        <v>52</v>
      </c>
      <c r="C14113" s="1" t="s">
        <v>81</v>
      </c>
      <c r="D14113" s="1" t="s">
        <v>48</v>
      </c>
      <c r="E14113">
        <v>88</v>
      </c>
      <c r="F14113">
        <v>8500</v>
      </c>
      <c r="G14113">
        <v>109</v>
      </c>
      <c r="H14113">
        <v>6</v>
      </c>
      <c r="I14113">
        <v>103</v>
      </c>
      <c r="J14113">
        <v>926500</v>
      </c>
      <c r="K14113" s="2">
        <v>45795</v>
      </c>
      <c r="L14113">
        <v>2</v>
      </c>
      <c r="M14113" s="1" t="s">
        <v>55</v>
      </c>
      <c r="N14113" s="1" t="s">
        <v>32</v>
      </c>
      <c r="O14113" s="1" t="s">
        <v>44</v>
      </c>
      <c r="P14113" s="1" t="s">
        <v>25</v>
      </c>
      <c r="Q14113" s="1" t="s">
        <v>26</v>
      </c>
      <c r="R14113" s="1" t="s">
        <v>34</v>
      </c>
    </row>
    <row r="14114" spans="1:18" x14ac:dyDescent="0.3">
      <c r="A14114" s="1" t="s">
        <v>14272</v>
      </c>
      <c r="B14114" s="1" t="s">
        <v>80</v>
      </c>
      <c r="C14114" s="1" t="s">
        <v>111</v>
      </c>
      <c r="D14114" s="1" t="s">
        <v>54</v>
      </c>
      <c r="E14114">
        <v>86</v>
      </c>
      <c r="F14114">
        <v>25000</v>
      </c>
      <c r="G14114">
        <v>87</v>
      </c>
      <c r="H14114">
        <v>71</v>
      </c>
      <c r="I14114">
        <v>16</v>
      </c>
      <c r="J14114">
        <v>2175000</v>
      </c>
      <c r="K14114" s="2">
        <v>45949</v>
      </c>
      <c r="L14114">
        <v>14</v>
      </c>
      <c r="M14114" s="1" t="s">
        <v>39</v>
      </c>
      <c r="N14114" s="1" t="s">
        <v>23</v>
      </c>
      <c r="O14114" s="1" t="s">
        <v>44</v>
      </c>
      <c r="P14114" s="1" t="s">
        <v>25</v>
      </c>
      <c r="Q14114" s="1" t="s">
        <v>26</v>
      </c>
      <c r="R14114" s="1" t="s">
        <v>27</v>
      </c>
    </row>
    <row r="14115" spans="1:18" x14ac:dyDescent="0.3">
      <c r="A14115" s="1" t="s">
        <v>14273</v>
      </c>
      <c r="B14115" s="1" t="s">
        <v>83</v>
      </c>
      <c r="C14115" s="1" t="s">
        <v>162</v>
      </c>
      <c r="D14115" s="1" t="s">
        <v>21</v>
      </c>
      <c r="E14115">
        <v>80</v>
      </c>
      <c r="F14115">
        <v>950000</v>
      </c>
      <c r="G14115">
        <v>110</v>
      </c>
      <c r="H14115">
        <v>69</v>
      </c>
      <c r="I14115">
        <v>41</v>
      </c>
      <c r="J14115">
        <v>104500000</v>
      </c>
      <c r="K14115" s="2">
        <v>45974</v>
      </c>
      <c r="L14115">
        <v>4</v>
      </c>
      <c r="M14115" s="1" t="s">
        <v>55</v>
      </c>
      <c r="N14115" s="1" t="s">
        <v>43</v>
      </c>
      <c r="O14115" s="1" t="s">
        <v>24</v>
      </c>
      <c r="P14115" s="1" t="s">
        <v>25</v>
      </c>
      <c r="Q14115" s="1" t="s">
        <v>59</v>
      </c>
      <c r="R14115" s="1" t="s">
        <v>27</v>
      </c>
    </row>
    <row r="14116" spans="1:18" x14ac:dyDescent="0.3">
      <c r="A14116" s="1" t="s">
        <v>14274</v>
      </c>
      <c r="B14116" s="1" t="s">
        <v>66</v>
      </c>
      <c r="C14116" s="1" t="s">
        <v>308</v>
      </c>
      <c r="D14116" s="1" t="s">
        <v>58</v>
      </c>
      <c r="E14116">
        <v>37</v>
      </c>
      <c r="F14116">
        <v>8000</v>
      </c>
      <c r="G14116">
        <v>40</v>
      </c>
      <c r="H14116">
        <v>28</v>
      </c>
      <c r="I14116">
        <v>12</v>
      </c>
      <c r="J14116">
        <v>320000</v>
      </c>
      <c r="K14116" s="2">
        <v>45841</v>
      </c>
      <c r="L14116">
        <v>15</v>
      </c>
      <c r="M14116" s="1" t="s">
        <v>39</v>
      </c>
      <c r="N14116" s="1" t="s">
        <v>23</v>
      </c>
      <c r="O14116" s="1" t="s">
        <v>24</v>
      </c>
      <c r="P14116" s="1" t="s">
        <v>25</v>
      </c>
      <c r="Q14116" s="1" t="s">
        <v>26</v>
      </c>
      <c r="R14116" s="1" t="s">
        <v>27</v>
      </c>
    </row>
    <row r="14117" spans="1:18" x14ac:dyDescent="0.3">
      <c r="A14117" s="1" t="s">
        <v>14275</v>
      </c>
      <c r="B14117" s="1" t="s">
        <v>99</v>
      </c>
      <c r="C14117" s="1" t="s">
        <v>81</v>
      </c>
      <c r="D14117" s="1" t="s">
        <v>64</v>
      </c>
      <c r="E14117">
        <v>22</v>
      </c>
      <c r="F14117">
        <v>8500</v>
      </c>
      <c r="G14117">
        <v>27</v>
      </c>
      <c r="H14117">
        <v>27</v>
      </c>
      <c r="I14117">
        <v>0</v>
      </c>
      <c r="J14117">
        <v>229500</v>
      </c>
      <c r="K14117" s="2">
        <v>45931</v>
      </c>
      <c r="L14117">
        <v>12</v>
      </c>
      <c r="M14117" s="1" t="s">
        <v>39</v>
      </c>
      <c r="N14117" s="1" t="s">
        <v>43</v>
      </c>
      <c r="O14117" s="1" t="s">
        <v>33</v>
      </c>
      <c r="P14117" s="1" t="s">
        <v>25</v>
      </c>
      <c r="Q14117" s="1" t="s">
        <v>26</v>
      </c>
      <c r="R14117" s="1" t="s">
        <v>27</v>
      </c>
    </row>
    <row r="14118" spans="1:18" x14ac:dyDescent="0.3">
      <c r="A14118" s="1" t="s">
        <v>14276</v>
      </c>
      <c r="B14118" s="1" t="s">
        <v>66</v>
      </c>
      <c r="C14118" s="1" t="s">
        <v>231</v>
      </c>
      <c r="D14118" s="1" t="s">
        <v>72</v>
      </c>
      <c r="E14118">
        <v>100</v>
      </c>
      <c r="F14118">
        <v>12000</v>
      </c>
      <c r="G14118">
        <v>114</v>
      </c>
      <c r="H14118">
        <v>78</v>
      </c>
      <c r="I14118">
        <v>36</v>
      </c>
      <c r="J14118">
        <v>1368000</v>
      </c>
      <c r="K14118" s="2">
        <v>45709</v>
      </c>
      <c r="L14118">
        <v>10</v>
      </c>
      <c r="M14118" s="1" t="s">
        <v>22</v>
      </c>
      <c r="N14118" s="1" t="s">
        <v>32</v>
      </c>
      <c r="O14118" s="1" t="s">
        <v>85</v>
      </c>
      <c r="P14118" s="1" t="s">
        <v>49</v>
      </c>
      <c r="Q14118" s="1" t="s">
        <v>26</v>
      </c>
      <c r="R14118" s="1" t="s">
        <v>27</v>
      </c>
    </row>
    <row r="14119" spans="1:18" x14ac:dyDescent="0.3">
      <c r="A14119" s="1" t="s">
        <v>14277</v>
      </c>
      <c r="B14119" s="1" t="s">
        <v>87</v>
      </c>
      <c r="C14119" s="1" t="s">
        <v>240</v>
      </c>
      <c r="D14119" s="1" t="s">
        <v>64</v>
      </c>
      <c r="E14119">
        <v>139</v>
      </c>
      <c r="F14119">
        <v>18000</v>
      </c>
      <c r="G14119">
        <v>162</v>
      </c>
      <c r="H14119">
        <v>69</v>
      </c>
      <c r="I14119">
        <v>93</v>
      </c>
      <c r="J14119">
        <v>2916000</v>
      </c>
      <c r="K14119" s="2">
        <v>45786</v>
      </c>
      <c r="L14119">
        <v>1</v>
      </c>
      <c r="M14119" s="1" t="s">
        <v>55</v>
      </c>
      <c r="N14119" s="1" t="s">
        <v>43</v>
      </c>
      <c r="O14119" s="1" t="s">
        <v>33</v>
      </c>
      <c r="P14119" s="1" t="s">
        <v>25</v>
      </c>
      <c r="Q14119" s="1" t="s">
        <v>26</v>
      </c>
      <c r="R14119" s="1" t="s">
        <v>27</v>
      </c>
    </row>
    <row r="14120" spans="1:18" x14ac:dyDescent="0.3">
      <c r="A14120" s="1" t="s">
        <v>14278</v>
      </c>
      <c r="B14120" s="1" t="s">
        <v>83</v>
      </c>
      <c r="C14120" s="1" t="s">
        <v>172</v>
      </c>
      <c r="D14120" s="1" t="s">
        <v>54</v>
      </c>
      <c r="E14120">
        <v>74</v>
      </c>
      <c r="F14120">
        <v>8500</v>
      </c>
      <c r="G14120">
        <v>83</v>
      </c>
      <c r="H14120">
        <v>38</v>
      </c>
      <c r="I14120">
        <v>45</v>
      </c>
      <c r="J14120">
        <v>705500</v>
      </c>
      <c r="K14120" s="2">
        <v>45834</v>
      </c>
      <c r="L14120">
        <v>11</v>
      </c>
      <c r="M14120" s="1" t="s">
        <v>39</v>
      </c>
      <c r="N14120" s="1" t="s">
        <v>23</v>
      </c>
      <c r="O14120" s="1" t="s">
        <v>44</v>
      </c>
      <c r="P14120" s="1" t="s">
        <v>25</v>
      </c>
      <c r="Q14120" s="1" t="s">
        <v>26</v>
      </c>
      <c r="R14120" s="1" t="s">
        <v>34</v>
      </c>
    </row>
    <row r="14121" spans="1:18" x14ac:dyDescent="0.3">
      <c r="A14121" s="1" t="s">
        <v>14279</v>
      </c>
      <c r="B14121" s="1" t="s">
        <v>99</v>
      </c>
      <c r="C14121" s="1" t="s">
        <v>511</v>
      </c>
      <c r="D14121" s="1" t="s">
        <v>72</v>
      </c>
      <c r="E14121">
        <v>149</v>
      </c>
      <c r="F14121">
        <v>12000</v>
      </c>
      <c r="G14121">
        <v>172</v>
      </c>
      <c r="H14121">
        <v>131</v>
      </c>
      <c r="I14121">
        <v>41</v>
      </c>
      <c r="J14121">
        <v>2064000</v>
      </c>
      <c r="K14121" s="2">
        <v>45971</v>
      </c>
      <c r="L14121">
        <v>4</v>
      </c>
      <c r="M14121" s="1" t="s">
        <v>55</v>
      </c>
      <c r="N14121" s="1" t="s">
        <v>23</v>
      </c>
      <c r="O14121" s="1" t="s">
        <v>44</v>
      </c>
      <c r="P14121" s="1" t="s">
        <v>25</v>
      </c>
      <c r="Q14121" s="1" t="s">
        <v>26</v>
      </c>
      <c r="R14121" s="1" t="s">
        <v>59</v>
      </c>
    </row>
    <row r="14122" spans="1:18" x14ac:dyDescent="0.3">
      <c r="A14122" s="1" t="s">
        <v>14280</v>
      </c>
      <c r="B14122" s="1" t="s">
        <v>36</v>
      </c>
      <c r="C14122" s="1" t="s">
        <v>20</v>
      </c>
      <c r="D14122" s="1" t="s">
        <v>38</v>
      </c>
      <c r="E14122">
        <v>140</v>
      </c>
      <c r="F14122">
        <v>15000</v>
      </c>
      <c r="G14122">
        <v>160</v>
      </c>
      <c r="H14122">
        <v>113</v>
      </c>
      <c r="I14122">
        <v>47</v>
      </c>
      <c r="J14122">
        <v>2400000</v>
      </c>
      <c r="K14122" s="2">
        <v>45848</v>
      </c>
      <c r="L14122">
        <v>12</v>
      </c>
      <c r="M14122" s="1" t="s">
        <v>39</v>
      </c>
      <c r="N14122" s="1" t="s">
        <v>32</v>
      </c>
      <c r="O14122" s="1" t="s">
        <v>24</v>
      </c>
      <c r="P14122" s="1" t="s">
        <v>25</v>
      </c>
      <c r="Q14122" s="1" t="s">
        <v>50</v>
      </c>
      <c r="R14122" s="1" t="s">
        <v>27</v>
      </c>
    </row>
    <row r="14123" spans="1:18" x14ac:dyDescent="0.3">
      <c r="A14123" s="1" t="s">
        <v>14281</v>
      </c>
      <c r="B14123" s="1" t="s">
        <v>80</v>
      </c>
      <c r="C14123" s="1" t="s">
        <v>42</v>
      </c>
      <c r="D14123" s="1" t="s">
        <v>48</v>
      </c>
      <c r="E14123">
        <v>21</v>
      </c>
      <c r="F14123">
        <v>2200</v>
      </c>
      <c r="G14123">
        <v>40</v>
      </c>
      <c r="H14123">
        <v>8</v>
      </c>
      <c r="I14123">
        <v>32</v>
      </c>
      <c r="J14123">
        <v>88000</v>
      </c>
      <c r="K14123" s="2">
        <v>45666</v>
      </c>
      <c r="L14123">
        <v>15</v>
      </c>
      <c r="M14123" s="1" t="s">
        <v>39</v>
      </c>
      <c r="N14123" s="1" t="s">
        <v>43</v>
      </c>
      <c r="O14123" s="1" t="s">
        <v>24</v>
      </c>
      <c r="P14123" s="1" t="s">
        <v>25</v>
      </c>
      <c r="Q14123" s="1" t="s">
        <v>50</v>
      </c>
      <c r="R14123" s="1" t="s">
        <v>27</v>
      </c>
    </row>
    <row r="14124" spans="1:18" x14ac:dyDescent="0.3">
      <c r="A14124" s="1" t="s">
        <v>14282</v>
      </c>
      <c r="B14124" s="1" t="s">
        <v>29</v>
      </c>
      <c r="C14124" s="1" t="s">
        <v>225</v>
      </c>
      <c r="D14124" s="1" t="s">
        <v>54</v>
      </c>
      <c r="E14124">
        <v>42</v>
      </c>
      <c r="F14124">
        <v>1200000</v>
      </c>
      <c r="G14124">
        <v>53</v>
      </c>
      <c r="H14124">
        <v>29</v>
      </c>
      <c r="I14124">
        <v>24</v>
      </c>
      <c r="J14124">
        <v>63600000</v>
      </c>
      <c r="K14124" s="2">
        <v>45773</v>
      </c>
      <c r="L14124">
        <v>4</v>
      </c>
      <c r="M14124" s="1" t="s">
        <v>55</v>
      </c>
      <c r="N14124" s="1" t="s">
        <v>23</v>
      </c>
      <c r="O14124" s="1" t="s">
        <v>44</v>
      </c>
      <c r="P14124" s="1" t="s">
        <v>25</v>
      </c>
      <c r="Q14124" s="1" t="s">
        <v>50</v>
      </c>
      <c r="R14124" s="1" t="s">
        <v>27</v>
      </c>
    </row>
    <row r="14125" spans="1:18" x14ac:dyDescent="0.3">
      <c r="A14125" s="1" t="s">
        <v>14283</v>
      </c>
      <c r="B14125" s="1" t="s">
        <v>41</v>
      </c>
      <c r="C14125" s="1" t="s">
        <v>74</v>
      </c>
      <c r="D14125" s="1" t="s">
        <v>91</v>
      </c>
      <c r="E14125">
        <v>36</v>
      </c>
      <c r="F14125">
        <v>25000</v>
      </c>
      <c r="G14125">
        <v>60</v>
      </c>
      <c r="H14125">
        <v>24</v>
      </c>
      <c r="I14125">
        <v>36</v>
      </c>
      <c r="J14125">
        <v>1500000</v>
      </c>
      <c r="K14125" s="2">
        <v>45889</v>
      </c>
      <c r="L14125">
        <v>6</v>
      </c>
      <c r="M14125" s="1" t="s">
        <v>22</v>
      </c>
      <c r="N14125" s="1" t="s">
        <v>32</v>
      </c>
      <c r="O14125" s="1" t="s">
        <v>24</v>
      </c>
      <c r="P14125" s="1" t="s">
        <v>25</v>
      </c>
      <c r="Q14125" s="1" t="s">
        <v>26</v>
      </c>
      <c r="R14125" s="1" t="s">
        <v>27</v>
      </c>
    </row>
    <row r="14126" spans="1:18" x14ac:dyDescent="0.3">
      <c r="A14126" s="1" t="s">
        <v>14284</v>
      </c>
      <c r="B14126" s="1" t="s">
        <v>36</v>
      </c>
      <c r="C14126" s="1" t="s">
        <v>194</v>
      </c>
      <c r="D14126" s="1" t="s">
        <v>91</v>
      </c>
      <c r="E14126">
        <v>78</v>
      </c>
      <c r="F14126">
        <v>1800</v>
      </c>
      <c r="G14126">
        <v>95</v>
      </c>
      <c r="H14126">
        <v>72</v>
      </c>
      <c r="I14126">
        <v>23</v>
      </c>
      <c r="J14126">
        <v>171000</v>
      </c>
      <c r="K14126" s="2">
        <v>45703</v>
      </c>
      <c r="L14126">
        <v>9</v>
      </c>
      <c r="M14126" s="1" t="s">
        <v>22</v>
      </c>
      <c r="N14126" s="1" t="s">
        <v>23</v>
      </c>
      <c r="O14126" s="1" t="s">
        <v>33</v>
      </c>
      <c r="P14126" s="1" t="s">
        <v>25</v>
      </c>
      <c r="Q14126" s="1" t="s">
        <v>26</v>
      </c>
      <c r="R14126" s="1" t="s">
        <v>27</v>
      </c>
    </row>
    <row r="14127" spans="1:18" x14ac:dyDescent="0.3">
      <c r="A14127" s="1" t="s">
        <v>14285</v>
      </c>
      <c r="B14127" s="1" t="s">
        <v>83</v>
      </c>
      <c r="C14127" s="1" t="s">
        <v>291</v>
      </c>
      <c r="D14127" s="1" t="s">
        <v>54</v>
      </c>
      <c r="E14127">
        <v>35</v>
      </c>
      <c r="F14127">
        <v>4500</v>
      </c>
      <c r="G14127">
        <v>47</v>
      </c>
      <c r="H14127">
        <v>32</v>
      </c>
      <c r="I14127">
        <v>15</v>
      </c>
      <c r="J14127">
        <v>211500</v>
      </c>
      <c r="K14127" s="2">
        <v>45965</v>
      </c>
      <c r="L14127">
        <v>5</v>
      </c>
      <c r="M14127" s="1" t="s">
        <v>55</v>
      </c>
      <c r="N14127" s="1" t="s">
        <v>43</v>
      </c>
      <c r="O14127" s="1" t="s">
        <v>33</v>
      </c>
      <c r="P14127" s="1" t="s">
        <v>25</v>
      </c>
      <c r="Q14127" s="1" t="s">
        <v>50</v>
      </c>
      <c r="R14127" s="1" t="s">
        <v>34</v>
      </c>
    </row>
    <row r="14128" spans="1:18" x14ac:dyDescent="0.3">
      <c r="A14128" s="1" t="s">
        <v>14286</v>
      </c>
      <c r="B14128" s="1" t="s">
        <v>104</v>
      </c>
      <c r="C14128" s="1" t="s">
        <v>233</v>
      </c>
      <c r="D14128" s="1" t="s">
        <v>48</v>
      </c>
      <c r="E14128">
        <v>67</v>
      </c>
      <c r="F14128">
        <v>15000</v>
      </c>
      <c r="G14128">
        <v>85</v>
      </c>
      <c r="H14128">
        <v>82</v>
      </c>
      <c r="I14128">
        <v>3</v>
      </c>
      <c r="J14128">
        <v>1275000</v>
      </c>
      <c r="K14128" s="2">
        <v>45913</v>
      </c>
      <c r="L14128">
        <v>1</v>
      </c>
      <c r="M14128" s="1" t="s">
        <v>55</v>
      </c>
      <c r="N14128" s="1" t="s">
        <v>43</v>
      </c>
      <c r="O14128" s="1" t="s">
        <v>24</v>
      </c>
      <c r="P14128" s="1" t="s">
        <v>25</v>
      </c>
      <c r="Q14128" s="1" t="s">
        <v>26</v>
      </c>
      <c r="R14128" s="1" t="s">
        <v>27</v>
      </c>
    </row>
    <row r="14129" spans="1:18" x14ac:dyDescent="0.3">
      <c r="A14129" s="1" t="s">
        <v>14287</v>
      </c>
      <c r="B14129" s="1" t="s">
        <v>80</v>
      </c>
      <c r="C14129" s="1" t="s">
        <v>500</v>
      </c>
      <c r="D14129" s="1" t="s">
        <v>54</v>
      </c>
      <c r="E14129">
        <v>28</v>
      </c>
      <c r="F14129">
        <v>15000</v>
      </c>
      <c r="G14129">
        <v>36</v>
      </c>
      <c r="H14129">
        <v>26</v>
      </c>
      <c r="I14129">
        <v>10</v>
      </c>
      <c r="J14129">
        <v>540000</v>
      </c>
      <c r="K14129" s="2">
        <v>45690</v>
      </c>
      <c r="L14129">
        <v>10</v>
      </c>
      <c r="M14129" s="1" t="s">
        <v>22</v>
      </c>
      <c r="N14129" s="1" t="s">
        <v>23</v>
      </c>
      <c r="O14129" s="1" t="s">
        <v>24</v>
      </c>
      <c r="P14129" s="1" t="s">
        <v>25</v>
      </c>
      <c r="Q14129" s="1" t="s">
        <v>26</v>
      </c>
      <c r="R14129" s="1" t="s">
        <v>27</v>
      </c>
    </row>
    <row r="14130" spans="1:18" x14ac:dyDescent="0.3">
      <c r="A14130" s="1" t="s">
        <v>14288</v>
      </c>
      <c r="B14130" s="1" t="s">
        <v>19</v>
      </c>
      <c r="C14130" s="1" t="s">
        <v>81</v>
      </c>
      <c r="D14130" s="1" t="s">
        <v>91</v>
      </c>
      <c r="E14130">
        <v>113</v>
      </c>
      <c r="F14130">
        <v>8500</v>
      </c>
      <c r="G14130">
        <v>142</v>
      </c>
      <c r="H14130">
        <v>12</v>
      </c>
      <c r="I14130">
        <v>130</v>
      </c>
      <c r="J14130">
        <v>1207000</v>
      </c>
      <c r="K14130" s="2">
        <v>45796</v>
      </c>
      <c r="L14130">
        <v>10</v>
      </c>
      <c r="M14130" s="1" t="s">
        <v>22</v>
      </c>
      <c r="N14130" s="1" t="s">
        <v>43</v>
      </c>
      <c r="O14130" s="1" t="s">
        <v>24</v>
      </c>
      <c r="P14130" s="1" t="s">
        <v>25</v>
      </c>
      <c r="Q14130" s="1" t="s">
        <v>26</v>
      </c>
      <c r="R14130" s="1" t="s">
        <v>59</v>
      </c>
    </row>
    <row r="14131" spans="1:18" x14ac:dyDescent="0.3">
      <c r="A14131" s="1" t="s">
        <v>14289</v>
      </c>
      <c r="B14131" s="1" t="s">
        <v>41</v>
      </c>
      <c r="C14131" s="1" t="s">
        <v>172</v>
      </c>
      <c r="D14131" s="1" t="s">
        <v>31</v>
      </c>
      <c r="E14131">
        <v>42</v>
      </c>
      <c r="F14131">
        <v>8500</v>
      </c>
      <c r="G14131">
        <v>46</v>
      </c>
      <c r="H14131">
        <v>30</v>
      </c>
      <c r="I14131">
        <v>16</v>
      </c>
      <c r="J14131">
        <v>391000</v>
      </c>
      <c r="K14131" s="2">
        <v>45838</v>
      </c>
      <c r="L14131">
        <v>4</v>
      </c>
      <c r="M14131" s="1" t="s">
        <v>55</v>
      </c>
      <c r="N14131" s="1" t="s">
        <v>32</v>
      </c>
      <c r="O14131" s="1" t="s">
        <v>44</v>
      </c>
      <c r="P14131" s="1" t="s">
        <v>25</v>
      </c>
      <c r="Q14131" s="1" t="s">
        <v>26</v>
      </c>
      <c r="R14131" s="1" t="s">
        <v>27</v>
      </c>
    </row>
    <row r="14132" spans="1:18" x14ac:dyDescent="0.3">
      <c r="A14132" s="1" t="s">
        <v>14290</v>
      </c>
      <c r="B14132" s="1" t="s">
        <v>29</v>
      </c>
      <c r="C14132" s="1" t="s">
        <v>96</v>
      </c>
      <c r="D14132" s="1" t="s">
        <v>31</v>
      </c>
      <c r="E14132">
        <v>40</v>
      </c>
      <c r="F14132">
        <v>150000</v>
      </c>
      <c r="G14132">
        <v>65</v>
      </c>
      <c r="H14132">
        <v>39</v>
      </c>
      <c r="I14132">
        <v>26</v>
      </c>
      <c r="J14132">
        <v>9750000</v>
      </c>
      <c r="K14132" s="2">
        <v>45952</v>
      </c>
      <c r="L14132">
        <v>6</v>
      </c>
      <c r="M14132" s="1" t="s">
        <v>22</v>
      </c>
      <c r="N14132" s="1" t="s">
        <v>23</v>
      </c>
      <c r="O14132" s="1" t="s">
        <v>24</v>
      </c>
      <c r="P14132" s="1" t="s">
        <v>25</v>
      </c>
      <c r="Q14132" s="1" t="s">
        <v>26</v>
      </c>
      <c r="R14132" s="1" t="s">
        <v>27</v>
      </c>
    </row>
    <row r="14133" spans="1:18" x14ac:dyDescent="0.3">
      <c r="A14133" s="1" t="s">
        <v>14291</v>
      </c>
      <c r="B14133" s="1" t="s">
        <v>66</v>
      </c>
      <c r="C14133" s="1" t="s">
        <v>42</v>
      </c>
      <c r="D14133" s="1" t="s">
        <v>54</v>
      </c>
      <c r="E14133">
        <v>122</v>
      </c>
      <c r="F14133">
        <v>2200</v>
      </c>
      <c r="G14133">
        <v>143</v>
      </c>
      <c r="H14133">
        <v>52</v>
      </c>
      <c r="I14133">
        <v>91</v>
      </c>
      <c r="J14133">
        <v>314600</v>
      </c>
      <c r="K14133" s="2">
        <v>45995</v>
      </c>
      <c r="L14133">
        <v>11</v>
      </c>
      <c r="M14133" s="1" t="s">
        <v>39</v>
      </c>
      <c r="N14133" s="1" t="s">
        <v>23</v>
      </c>
      <c r="O14133" s="1" t="s">
        <v>44</v>
      </c>
      <c r="P14133" s="1" t="s">
        <v>25</v>
      </c>
      <c r="Q14133" s="1" t="s">
        <v>26</v>
      </c>
      <c r="R14133" s="1" t="s">
        <v>59</v>
      </c>
    </row>
    <row r="14134" spans="1:18" x14ac:dyDescent="0.3">
      <c r="A14134" s="1" t="s">
        <v>14292</v>
      </c>
      <c r="B14134" s="1" t="s">
        <v>46</v>
      </c>
      <c r="C14134" s="1" t="s">
        <v>410</v>
      </c>
      <c r="D14134" s="1" t="s">
        <v>21</v>
      </c>
      <c r="E14134">
        <v>150</v>
      </c>
      <c r="F14134">
        <v>25000</v>
      </c>
      <c r="G14134">
        <v>150</v>
      </c>
      <c r="H14134">
        <v>103</v>
      </c>
      <c r="I14134">
        <v>47</v>
      </c>
      <c r="J14134">
        <v>3750000</v>
      </c>
      <c r="K14134" s="2">
        <v>46008</v>
      </c>
      <c r="L14134">
        <v>15</v>
      </c>
      <c r="M14134" s="1" t="s">
        <v>39</v>
      </c>
      <c r="N14134" s="1" t="s">
        <v>32</v>
      </c>
      <c r="O14134" s="1" t="s">
        <v>24</v>
      </c>
      <c r="P14134" s="1" t="s">
        <v>25</v>
      </c>
      <c r="Q14134" s="1" t="s">
        <v>59</v>
      </c>
      <c r="R14134" s="1" t="s">
        <v>27</v>
      </c>
    </row>
    <row r="14135" spans="1:18" x14ac:dyDescent="0.3">
      <c r="A14135" s="1" t="s">
        <v>14293</v>
      </c>
      <c r="B14135" s="1" t="s">
        <v>19</v>
      </c>
      <c r="C14135" s="1" t="s">
        <v>170</v>
      </c>
      <c r="D14135" s="1" t="s">
        <v>48</v>
      </c>
      <c r="E14135">
        <v>122</v>
      </c>
      <c r="F14135">
        <v>45000</v>
      </c>
      <c r="G14135">
        <v>152</v>
      </c>
      <c r="H14135">
        <v>108</v>
      </c>
      <c r="I14135">
        <v>44</v>
      </c>
      <c r="J14135">
        <v>6840000</v>
      </c>
      <c r="K14135" s="2">
        <v>45757</v>
      </c>
      <c r="L14135">
        <v>4</v>
      </c>
      <c r="M14135" s="1" t="s">
        <v>55</v>
      </c>
      <c r="N14135" s="1" t="s">
        <v>43</v>
      </c>
      <c r="O14135" s="1" t="s">
        <v>44</v>
      </c>
      <c r="P14135" s="1" t="s">
        <v>25</v>
      </c>
      <c r="Q14135" s="1" t="s">
        <v>26</v>
      </c>
      <c r="R14135" s="1" t="s">
        <v>27</v>
      </c>
    </row>
    <row r="14136" spans="1:18" x14ac:dyDescent="0.3">
      <c r="A14136" s="1" t="s">
        <v>14294</v>
      </c>
      <c r="B14136" s="1" t="s">
        <v>36</v>
      </c>
      <c r="C14136" s="1" t="s">
        <v>398</v>
      </c>
      <c r="D14136" s="1" t="s">
        <v>31</v>
      </c>
      <c r="E14136">
        <v>117</v>
      </c>
      <c r="F14136">
        <v>3500000</v>
      </c>
      <c r="G14136">
        <v>118</v>
      </c>
      <c r="H14136">
        <v>33</v>
      </c>
      <c r="I14136">
        <v>85</v>
      </c>
      <c r="J14136">
        <v>413000000</v>
      </c>
      <c r="K14136" s="2">
        <v>45907</v>
      </c>
      <c r="L14136">
        <v>15</v>
      </c>
      <c r="M14136" s="1" t="s">
        <v>39</v>
      </c>
      <c r="N14136" s="1" t="s">
        <v>43</v>
      </c>
      <c r="O14136" s="1" t="s">
        <v>44</v>
      </c>
      <c r="P14136" s="1" t="s">
        <v>25</v>
      </c>
      <c r="Q14136" s="1" t="s">
        <v>50</v>
      </c>
      <c r="R14136" s="1" t="s">
        <v>27</v>
      </c>
    </row>
    <row r="14137" spans="1:18" x14ac:dyDescent="0.3">
      <c r="A14137" s="1" t="s">
        <v>14295</v>
      </c>
      <c r="B14137" s="1" t="s">
        <v>52</v>
      </c>
      <c r="C14137" s="1" t="s">
        <v>186</v>
      </c>
      <c r="D14137" s="1" t="s">
        <v>54</v>
      </c>
      <c r="E14137">
        <v>98</v>
      </c>
      <c r="F14137">
        <v>95000</v>
      </c>
      <c r="G14137">
        <v>105</v>
      </c>
      <c r="H14137">
        <v>64</v>
      </c>
      <c r="I14137">
        <v>41</v>
      </c>
      <c r="J14137">
        <v>9975000</v>
      </c>
      <c r="K14137" s="2">
        <v>45801</v>
      </c>
      <c r="L14137">
        <v>10</v>
      </c>
      <c r="M14137" s="1" t="s">
        <v>22</v>
      </c>
      <c r="N14137" s="1" t="s">
        <v>23</v>
      </c>
      <c r="O14137" s="1" t="s">
        <v>24</v>
      </c>
      <c r="P14137" s="1" t="s">
        <v>25</v>
      </c>
      <c r="Q14137" s="1" t="s">
        <v>26</v>
      </c>
      <c r="R14137" s="1" t="s">
        <v>27</v>
      </c>
    </row>
    <row r="14138" spans="1:18" x14ac:dyDescent="0.3">
      <c r="A14138" s="1" t="s">
        <v>14296</v>
      </c>
      <c r="B14138" s="1" t="s">
        <v>83</v>
      </c>
      <c r="C14138" s="1" t="s">
        <v>69</v>
      </c>
      <c r="D14138" s="1" t="s">
        <v>67</v>
      </c>
      <c r="E14138">
        <v>33</v>
      </c>
      <c r="F14138">
        <v>65000</v>
      </c>
      <c r="G14138">
        <v>50</v>
      </c>
      <c r="H14138">
        <v>17</v>
      </c>
      <c r="I14138">
        <v>33</v>
      </c>
      <c r="J14138">
        <v>3250000</v>
      </c>
      <c r="K14138" s="2">
        <v>45667</v>
      </c>
      <c r="L14138">
        <v>2</v>
      </c>
      <c r="M14138" s="1" t="s">
        <v>55</v>
      </c>
      <c r="N14138" s="1" t="s">
        <v>23</v>
      </c>
      <c r="O14138" s="1" t="s">
        <v>44</v>
      </c>
      <c r="P14138" s="1" t="s">
        <v>25</v>
      </c>
      <c r="Q14138" s="1" t="s">
        <v>26</v>
      </c>
      <c r="R14138" s="1" t="s">
        <v>27</v>
      </c>
    </row>
    <row r="14139" spans="1:18" x14ac:dyDescent="0.3">
      <c r="A14139" s="1" t="s">
        <v>14297</v>
      </c>
      <c r="B14139" s="1" t="s">
        <v>80</v>
      </c>
      <c r="C14139" s="1" t="s">
        <v>505</v>
      </c>
      <c r="D14139" s="1" t="s">
        <v>31</v>
      </c>
      <c r="E14139">
        <v>86</v>
      </c>
      <c r="F14139">
        <v>120000</v>
      </c>
      <c r="G14139">
        <v>92</v>
      </c>
      <c r="H14139">
        <v>46</v>
      </c>
      <c r="I14139">
        <v>46</v>
      </c>
      <c r="J14139">
        <v>11040000</v>
      </c>
      <c r="K14139" s="2">
        <v>45827</v>
      </c>
      <c r="L14139">
        <v>13</v>
      </c>
      <c r="M14139" s="1" t="s">
        <v>39</v>
      </c>
      <c r="N14139" s="1" t="s">
        <v>32</v>
      </c>
      <c r="O14139" s="1" t="s">
        <v>33</v>
      </c>
      <c r="P14139" s="1" t="s">
        <v>25</v>
      </c>
      <c r="Q14139" s="1" t="s">
        <v>50</v>
      </c>
      <c r="R14139" s="1" t="s">
        <v>59</v>
      </c>
    </row>
    <row r="14140" spans="1:18" x14ac:dyDescent="0.3">
      <c r="A14140" s="1" t="s">
        <v>14298</v>
      </c>
      <c r="B14140" s="1" t="s">
        <v>104</v>
      </c>
      <c r="C14140" s="1" t="s">
        <v>493</v>
      </c>
      <c r="D14140" s="1" t="s">
        <v>64</v>
      </c>
      <c r="E14140">
        <v>107</v>
      </c>
      <c r="F14140">
        <v>6500</v>
      </c>
      <c r="G14140">
        <v>127</v>
      </c>
      <c r="H14140">
        <v>119</v>
      </c>
      <c r="I14140">
        <v>8</v>
      </c>
      <c r="J14140">
        <v>825500</v>
      </c>
      <c r="K14140" s="2">
        <v>45790</v>
      </c>
      <c r="L14140">
        <v>1</v>
      </c>
      <c r="M14140" s="1" t="s">
        <v>55</v>
      </c>
      <c r="N14140" s="1" t="s">
        <v>23</v>
      </c>
      <c r="O14140" s="1" t="s">
        <v>24</v>
      </c>
      <c r="P14140" s="1" t="s">
        <v>25</v>
      </c>
      <c r="Q14140" s="1" t="s">
        <v>26</v>
      </c>
      <c r="R14140" s="1" t="s">
        <v>27</v>
      </c>
    </row>
    <row r="14141" spans="1:18" x14ac:dyDescent="0.3">
      <c r="A14141" s="1" t="s">
        <v>14299</v>
      </c>
      <c r="B14141" s="1" t="s">
        <v>107</v>
      </c>
      <c r="C14141" s="1" t="s">
        <v>81</v>
      </c>
      <c r="D14141" s="1" t="s">
        <v>54</v>
      </c>
      <c r="E14141">
        <v>127</v>
      </c>
      <c r="F14141">
        <v>8500</v>
      </c>
      <c r="G14141">
        <v>157</v>
      </c>
      <c r="H14141">
        <v>107</v>
      </c>
      <c r="I14141">
        <v>50</v>
      </c>
      <c r="J14141">
        <v>1334500</v>
      </c>
      <c r="K14141" s="2">
        <v>46023</v>
      </c>
      <c r="L14141">
        <v>2</v>
      </c>
      <c r="M14141" s="1" t="s">
        <v>55</v>
      </c>
      <c r="N14141" s="1" t="s">
        <v>43</v>
      </c>
      <c r="O14141" s="1" t="s">
        <v>24</v>
      </c>
      <c r="P14141" s="1" t="s">
        <v>25</v>
      </c>
      <c r="Q14141" s="1" t="s">
        <v>26</v>
      </c>
      <c r="R14141" s="1" t="s">
        <v>27</v>
      </c>
    </row>
    <row r="14142" spans="1:18" x14ac:dyDescent="0.3">
      <c r="A14142" s="1" t="s">
        <v>14300</v>
      </c>
      <c r="B14142" s="1" t="s">
        <v>133</v>
      </c>
      <c r="C14142" s="1" t="s">
        <v>71</v>
      </c>
      <c r="D14142" s="1" t="s">
        <v>64</v>
      </c>
      <c r="E14142">
        <v>120</v>
      </c>
      <c r="F14142">
        <v>3500</v>
      </c>
      <c r="G14142">
        <v>133</v>
      </c>
      <c r="H14142">
        <v>58</v>
      </c>
      <c r="I14142">
        <v>75</v>
      </c>
      <c r="J14142">
        <v>465500</v>
      </c>
      <c r="K14142" s="2">
        <v>45663</v>
      </c>
      <c r="L14142">
        <v>12</v>
      </c>
      <c r="M14142" s="1" t="s">
        <v>39</v>
      </c>
      <c r="N14142" s="1" t="s">
        <v>23</v>
      </c>
      <c r="O14142" s="1" t="s">
        <v>44</v>
      </c>
      <c r="P14142" s="1" t="s">
        <v>25</v>
      </c>
      <c r="Q14142" s="1" t="s">
        <v>26</v>
      </c>
      <c r="R14142" s="1" t="s">
        <v>27</v>
      </c>
    </row>
    <row r="14143" spans="1:18" x14ac:dyDescent="0.3">
      <c r="A14143" s="1" t="s">
        <v>14301</v>
      </c>
      <c r="B14143" s="1" t="s">
        <v>93</v>
      </c>
      <c r="C14143" s="1" t="s">
        <v>116</v>
      </c>
      <c r="D14143" s="1" t="s">
        <v>67</v>
      </c>
      <c r="E14143">
        <v>31</v>
      </c>
      <c r="F14143">
        <v>5500</v>
      </c>
      <c r="G14143">
        <v>35</v>
      </c>
      <c r="H14143">
        <v>34</v>
      </c>
      <c r="I14143">
        <v>1</v>
      </c>
      <c r="J14143">
        <v>192500</v>
      </c>
      <c r="K14143" s="2">
        <v>45914</v>
      </c>
      <c r="L14143">
        <v>4</v>
      </c>
      <c r="M14143" s="1" t="s">
        <v>55</v>
      </c>
      <c r="N14143" s="1" t="s">
        <v>32</v>
      </c>
      <c r="O14143" s="1" t="s">
        <v>24</v>
      </c>
      <c r="P14143" s="1" t="s">
        <v>49</v>
      </c>
      <c r="Q14143" s="1" t="s">
        <v>26</v>
      </c>
      <c r="R14143" s="1" t="s">
        <v>27</v>
      </c>
    </row>
    <row r="14144" spans="1:18" x14ac:dyDescent="0.3">
      <c r="A14144" s="1" t="s">
        <v>14302</v>
      </c>
      <c r="B14144" s="1" t="s">
        <v>104</v>
      </c>
      <c r="C14144" s="1" t="s">
        <v>20</v>
      </c>
      <c r="D14144" s="1" t="s">
        <v>91</v>
      </c>
      <c r="E14144">
        <v>76</v>
      </c>
      <c r="F14144">
        <v>15000</v>
      </c>
      <c r="G14144">
        <v>94</v>
      </c>
      <c r="H14144">
        <v>42</v>
      </c>
      <c r="I14144">
        <v>52</v>
      </c>
      <c r="J14144">
        <v>1410000</v>
      </c>
      <c r="K14144" s="2">
        <v>45813</v>
      </c>
      <c r="L14144">
        <v>9</v>
      </c>
      <c r="M14144" s="1" t="s">
        <v>22</v>
      </c>
      <c r="N14144" s="1" t="s">
        <v>23</v>
      </c>
      <c r="O14144" s="1" t="s">
        <v>24</v>
      </c>
      <c r="P14144" s="1" t="s">
        <v>25</v>
      </c>
      <c r="Q14144" s="1" t="s">
        <v>50</v>
      </c>
      <c r="R14144" s="1" t="s">
        <v>27</v>
      </c>
    </row>
    <row r="14145" spans="1:18" x14ac:dyDescent="0.3">
      <c r="A14145" s="1" t="s">
        <v>14303</v>
      </c>
      <c r="B14145" s="1" t="s">
        <v>83</v>
      </c>
      <c r="C14145" s="1" t="s">
        <v>233</v>
      </c>
      <c r="D14145" s="1" t="s">
        <v>31</v>
      </c>
      <c r="E14145">
        <v>42</v>
      </c>
      <c r="F14145">
        <v>15000</v>
      </c>
      <c r="G14145">
        <v>62</v>
      </c>
      <c r="H14145">
        <v>47</v>
      </c>
      <c r="I14145">
        <v>15</v>
      </c>
      <c r="J14145">
        <v>930000</v>
      </c>
      <c r="K14145" s="2">
        <v>45998</v>
      </c>
      <c r="L14145">
        <v>13</v>
      </c>
      <c r="M14145" s="1" t="s">
        <v>39</v>
      </c>
      <c r="N14145" s="1" t="s">
        <v>23</v>
      </c>
      <c r="O14145" s="1" t="s">
        <v>33</v>
      </c>
      <c r="P14145" s="1" t="s">
        <v>25</v>
      </c>
      <c r="Q14145" s="1" t="s">
        <v>26</v>
      </c>
      <c r="R14145" s="1" t="s">
        <v>27</v>
      </c>
    </row>
    <row r="14146" spans="1:18" x14ac:dyDescent="0.3">
      <c r="A14146" s="1" t="s">
        <v>14304</v>
      </c>
      <c r="B14146" s="1" t="s">
        <v>99</v>
      </c>
      <c r="C14146" s="1" t="s">
        <v>182</v>
      </c>
      <c r="D14146" s="1" t="s">
        <v>64</v>
      </c>
      <c r="E14146">
        <v>79</v>
      </c>
      <c r="F14146">
        <v>8000</v>
      </c>
      <c r="G14146">
        <v>99</v>
      </c>
      <c r="H14146">
        <v>65</v>
      </c>
      <c r="I14146">
        <v>34</v>
      </c>
      <c r="J14146">
        <v>792000</v>
      </c>
      <c r="K14146" s="2">
        <v>45839</v>
      </c>
      <c r="L14146">
        <v>4</v>
      </c>
      <c r="M14146" s="1" t="s">
        <v>55</v>
      </c>
      <c r="N14146" s="1" t="s">
        <v>23</v>
      </c>
      <c r="O14146" s="1" t="s">
        <v>24</v>
      </c>
      <c r="P14146" s="1" t="s">
        <v>49</v>
      </c>
      <c r="Q14146" s="1" t="s">
        <v>26</v>
      </c>
      <c r="R14146" s="1" t="s">
        <v>59</v>
      </c>
    </row>
    <row r="14147" spans="1:18" x14ac:dyDescent="0.3">
      <c r="A14147" s="1" t="s">
        <v>14305</v>
      </c>
      <c r="B14147" s="1" t="s">
        <v>29</v>
      </c>
      <c r="C14147" s="1" t="s">
        <v>511</v>
      </c>
      <c r="D14147" s="1" t="s">
        <v>67</v>
      </c>
      <c r="E14147">
        <v>125</v>
      </c>
      <c r="F14147">
        <v>12000</v>
      </c>
      <c r="G14147">
        <v>148</v>
      </c>
      <c r="H14147">
        <v>112</v>
      </c>
      <c r="I14147">
        <v>36</v>
      </c>
      <c r="J14147">
        <v>1776000</v>
      </c>
      <c r="K14147" s="2">
        <v>45713</v>
      </c>
      <c r="L14147">
        <v>13</v>
      </c>
      <c r="M14147" s="1" t="s">
        <v>39</v>
      </c>
      <c r="N14147" s="1" t="s">
        <v>32</v>
      </c>
      <c r="O14147" s="1" t="s">
        <v>33</v>
      </c>
      <c r="P14147" s="1" t="s">
        <v>25</v>
      </c>
      <c r="Q14147" s="1" t="s">
        <v>26</v>
      </c>
      <c r="R14147" s="1" t="s">
        <v>27</v>
      </c>
    </row>
    <row r="14148" spans="1:18" x14ac:dyDescent="0.3">
      <c r="A14148" s="1" t="s">
        <v>14306</v>
      </c>
      <c r="B14148" s="1" t="s">
        <v>52</v>
      </c>
      <c r="C14148" s="1" t="s">
        <v>81</v>
      </c>
      <c r="D14148" s="1" t="s">
        <v>58</v>
      </c>
      <c r="E14148">
        <v>109</v>
      </c>
      <c r="F14148">
        <v>8500</v>
      </c>
      <c r="G14148">
        <v>135</v>
      </c>
      <c r="H14148">
        <v>132</v>
      </c>
      <c r="I14148">
        <v>3</v>
      </c>
      <c r="J14148">
        <v>1147500</v>
      </c>
      <c r="K14148" s="2">
        <v>45904</v>
      </c>
      <c r="L14148">
        <v>13</v>
      </c>
      <c r="M14148" s="1" t="s">
        <v>39</v>
      </c>
      <c r="N14148" s="1" t="s">
        <v>23</v>
      </c>
      <c r="O14148" s="1" t="s">
        <v>44</v>
      </c>
      <c r="P14148" s="1" t="s">
        <v>25</v>
      </c>
      <c r="Q14148" s="1" t="s">
        <v>26</v>
      </c>
      <c r="R14148" s="1" t="s">
        <v>27</v>
      </c>
    </row>
    <row r="14149" spans="1:18" x14ac:dyDescent="0.3">
      <c r="A14149" s="1" t="s">
        <v>14307</v>
      </c>
      <c r="B14149" s="1" t="s">
        <v>87</v>
      </c>
      <c r="C14149" s="1" t="s">
        <v>158</v>
      </c>
      <c r="D14149" s="1" t="s">
        <v>64</v>
      </c>
      <c r="E14149">
        <v>82</v>
      </c>
      <c r="F14149">
        <v>300</v>
      </c>
      <c r="G14149">
        <v>92</v>
      </c>
      <c r="H14149">
        <v>36</v>
      </c>
      <c r="I14149">
        <v>56</v>
      </c>
      <c r="J14149">
        <v>27600</v>
      </c>
      <c r="K14149" s="2">
        <v>45726</v>
      </c>
      <c r="L14149">
        <v>5</v>
      </c>
      <c r="M14149" s="1" t="s">
        <v>55</v>
      </c>
      <c r="N14149" s="1" t="s">
        <v>23</v>
      </c>
      <c r="O14149" s="1" t="s">
        <v>24</v>
      </c>
      <c r="P14149" s="1" t="s">
        <v>25</v>
      </c>
      <c r="Q14149" s="1" t="s">
        <v>26</v>
      </c>
      <c r="R14149" s="1" t="s">
        <v>27</v>
      </c>
    </row>
    <row r="14150" spans="1:18" x14ac:dyDescent="0.3">
      <c r="A14150" s="1" t="s">
        <v>14308</v>
      </c>
      <c r="B14150" s="1" t="s">
        <v>93</v>
      </c>
      <c r="C14150" s="1" t="s">
        <v>320</v>
      </c>
      <c r="D14150" s="1" t="s">
        <v>48</v>
      </c>
      <c r="E14150">
        <v>98</v>
      </c>
      <c r="F14150">
        <v>1800</v>
      </c>
      <c r="G14150">
        <v>119</v>
      </c>
      <c r="H14150">
        <v>13</v>
      </c>
      <c r="I14150">
        <v>106</v>
      </c>
      <c r="J14150">
        <v>214200</v>
      </c>
      <c r="K14150" s="2">
        <v>46006</v>
      </c>
      <c r="L14150">
        <v>10</v>
      </c>
      <c r="M14150" s="1" t="s">
        <v>22</v>
      </c>
      <c r="N14150" s="1" t="s">
        <v>43</v>
      </c>
      <c r="O14150" s="1" t="s">
        <v>24</v>
      </c>
      <c r="P14150" s="1" t="s">
        <v>25</v>
      </c>
      <c r="Q14150" s="1" t="s">
        <v>26</v>
      </c>
      <c r="R14150" s="1" t="s">
        <v>59</v>
      </c>
    </row>
    <row r="14151" spans="1:18" x14ac:dyDescent="0.3">
      <c r="A14151" s="1" t="s">
        <v>14309</v>
      </c>
      <c r="B14151" s="1" t="s">
        <v>104</v>
      </c>
      <c r="C14151" s="1" t="s">
        <v>500</v>
      </c>
      <c r="D14151" s="1" t="s">
        <v>67</v>
      </c>
      <c r="E14151">
        <v>142</v>
      </c>
      <c r="F14151">
        <v>15000</v>
      </c>
      <c r="G14151">
        <v>148</v>
      </c>
      <c r="H14151">
        <v>82</v>
      </c>
      <c r="I14151">
        <v>66</v>
      </c>
      <c r="J14151">
        <v>2220000</v>
      </c>
      <c r="K14151" s="2">
        <v>45827</v>
      </c>
      <c r="L14151">
        <v>3</v>
      </c>
      <c r="M14151" s="1" t="s">
        <v>55</v>
      </c>
      <c r="N14151" s="1" t="s">
        <v>43</v>
      </c>
      <c r="O14151" s="1" t="s">
        <v>33</v>
      </c>
      <c r="P14151" s="1" t="s">
        <v>25</v>
      </c>
      <c r="Q14151" s="1" t="s">
        <v>26</v>
      </c>
      <c r="R14151" s="1" t="s">
        <v>59</v>
      </c>
    </row>
    <row r="14152" spans="1:18" x14ac:dyDescent="0.3">
      <c r="A14152" s="1" t="s">
        <v>14310</v>
      </c>
      <c r="B14152" s="1" t="s">
        <v>80</v>
      </c>
      <c r="C14152" s="1" t="s">
        <v>196</v>
      </c>
      <c r="D14152" s="1" t="s">
        <v>31</v>
      </c>
      <c r="E14152">
        <v>57</v>
      </c>
      <c r="F14152">
        <v>850000</v>
      </c>
      <c r="G14152">
        <v>62</v>
      </c>
      <c r="H14152">
        <v>28</v>
      </c>
      <c r="I14152">
        <v>34</v>
      </c>
      <c r="J14152">
        <v>52700000</v>
      </c>
      <c r="K14152" s="2">
        <v>45683</v>
      </c>
      <c r="L14152">
        <v>5</v>
      </c>
      <c r="M14152" s="1" t="s">
        <v>55</v>
      </c>
      <c r="N14152" s="1" t="s">
        <v>43</v>
      </c>
      <c r="O14152" s="1" t="s">
        <v>44</v>
      </c>
      <c r="P14152" s="1" t="s">
        <v>25</v>
      </c>
      <c r="Q14152" s="1" t="s">
        <v>26</v>
      </c>
      <c r="R14152" s="1" t="s">
        <v>59</v>
      </c>
    </row>
    <row r="14153" spans="1:18" x14ac:dyDescent="0.3">
      <c r="A14153" s="1" t="s">
        <v>14311</v>
      </c>
      <c r="B14153" s="1" t="s">
        <v>36</v>
      </c>
      <c r="C14153" s="1" t="s">
        <v>213</v>
      </c>
      <c r="D14153" s="1" t="s">
        <v>31</v>
      </c>
      <c r="E14153">
        <v>127</v>
      </c>
      <c r="F14153">
        <v>55000</v>
      </c>
      <c r="G14153">
        <v>138</v>
      </c>
      <c r="H14153">
        <v>60</v>
      </c>
      <c r="I14153">
        <v>78</v>
      </c>
      <c r="J14153">
        <v>7590000</v>
      </c>
      <c r="K14153" s="2">
        <v>45977</v>
      </c>
      <c r="L14153">
        <v>11</v>
      </c>
      <c r="M14153" s="1" t="s">
        <v>39</v>
      </c>
      <c r="N14153" s="1" t="s">
        <v>23</v>
      </c>
      <c r="O14153" s="1" t="s">
        <v>24</v>
      </c>
      <c r="P14153" s="1" t="s">
        <v>25</v>
      </c>
      <c r="Q14153" s="1" t="s">
        <v>59</v>
      </c>
      <c r="R14153" s="1" t="s">
        <v>34</v>
      </c>
    </row>
    <row r="14154" spans="1:18" x14ac:dyDescent="0.3">
      <c r="A14154" s="1" t="s">
        <v>14312</v>
      </c>
      <c r="B14154" s="1" t="s">
        <v>19</v>
      </c>
      <c r="C14154" s="1" t="s">
        <v>225</v>
      </c>
      <c r="D14154" s="1" t="s">
        <v>48</v>
      </c>
      <c r="E14154">
        <v>74</v>
      </c>
      <c r="F14154">
        <v>1200000</v>
      </c>
      <c r="G14154">
        <v>79</v>
      </c>
      <c r="H14154">
        <v>46</v>
      </c>
      <c r="I14154">
        <v>33</v>
      </c>
      <c r="J14154">
        <v>94800000</v>
      </c>
      <c r="K14154" s="2">
        <v>45834</v>
      </c>
      <c r="L14154">
        <v>7</v>
      </c>
      <c r="M14154" s="1" t="s">
        <v>22</v>
      </c>
      <c r="N14154" s="1" t="s">
        <v>43</v>
      </c>
      <c r="O14154" s="1" t="s">
        <v>33</v>
      </c>
      <c r="P14154" s="1" t="s">
        <v>25</v>
      </c>
      <c r="Q14154" s="1" t="s">
        <v>50</v>
      </c>
      <c r="R14154" s="1" t="s">
        <v>27</v>
      </c>
    </row>
    <row r="14155" spans="1:18" x14ac:dyDescent="0.3">
      <c r="A14155" s="1" t="s">
        <v>14313</v>
      </c>
      <c r="B14155" s="1" t="s">
        <v>66</v>
      </c>
      <c r="C14155" s="1" t="s">
        <v>200</v>
      </c>
      <c r="D14155" s="1" t="s">
        <v>91</v>
      </c>
      <c r="E14155">
        <v>28</v>
      </c>
      <c r="F14155">
        <v>400</v>
      </c>
      <c r="G14155">
        <v>29</v>
      </c>
      <c r="H14155">
        <v>26</v>
      </c>
      <c r="I14155">
        <v>3</v>
      </c>
      <c r="J14155">
        <v>11600</v>
      </c>
      <c r="K14155" s="2">
        <v>45834</v>
      </c>
      <c r="L14155">
        <v>5</v>
      </c>
      <c r="M14155" s="1" t="s">
        <v>55</v>
      </c>
      <c r="N14155" s="1" t="s">
        <v>23</v>
      </c>
      <c r="O14155" s="1" t="s">
        <v>44</v>
      </c>
      <c r="P14155" s="1" t="s">
        <v>25</v>
      </c>
      <c r="Q14155" s="1" t="s">
        <v>26</v>
      </c>
      <c r="R14155" s="1" t="s">
        <v>27</v>
      </c>
    </row>
    <row r="14156" spans="1:18" x14ac:dyDescent="0.3">
      <c r="A14156" s="1" t="s">
        <v>14314</v>
      </c>
      <c r="B14156" s="1" t="s">
        <v>93</v>
      </c>
      <c r="C14156" s="1" t="s">
        <v>208</v>
      </c>
      <c r="D14156" s="1" t="s">
        <v>91</v>
      </c>
      <c r="E14156">
        <v>121</v>
      </c>
      <c r="F14156">
        <v>12000</v>
      </c>
      <c r="G14156">
        <v>149</v>
      </c>
      <c r="H14156">
        <v>8</v>
      </c>
      <c r="I14156">
        <v>141</v>
      </c>
      <c r="J14156">
        <v>1788000</v>
      </c>
      <c r="K14156" s="2">
        <v>46022</v>
      </c>
      <c r="L14156">
        <v>4</v>
      </c>
      <c r="M14156" s="1" t="s">
        <v>55</v>
      </c>
      <c r="N14156" s="1" t="s">
        <v>23</v>
      </c>
      <c r="O14156" s="1" t="s">
        <v>24</v>
      </c>
      <c r="P14156" s="1" t="s">
        <v>25</v>
      </c>
      <c r="Q14156" s="1" t="s">
        <v>26</v>
      </c>
      <c r="R14156" s="1" t="s">
        <v>27</v>
      </c>
    </row>
    <row r="14157" spans="1:18" x14ac:dyDescent="0.3">
      <c r="A14157" s="1" t="s">
        <v>14315</v>
      </c>
      <c r="B14157" s="1" t="s">
        <v>107</v>
      </c>
      <c r="C14157" s="1" t="s">
        <v>160</v>
      </c>
      <c r="D14157" s="1" t="s">
        <v>21</v>
      </c>
      <c r="E14157">
        <v>29</v>
      </c>
      <c r="F14157">
        <v>65000</v>
      </c>
      <c r="G14157">
        <v>57</v>
      </c>
      <c r="H14157">
        <v>12</v>
      </c>
      <c r="I14157">
        <v>45</v>
      </c>
      <c r="J14157">
        <v>3705000</v>
      </c>
      <c r="K14157" s="2">
        <v>45986</v>
      </c>
      <c r="L14157">
        <v>14</v>
      </c>
      <c r="M14157" s="1" t="s">
        <v>39</v>
      </c>
      <c r="N14157" s="1" t="s">
        <v>32</v>
      </c>
      <c r="O14157" s="1" t="s">
        <v>44</v>
      </c>
      <c r="P14157" s="1" t="s">
        <v>25</v>
      </c>
      <c r="Q14157" s="1" t="s">
        <v>50</v>
      </c>
      <c r="R14157" s="1" t="s">
        <v>27</v>
      </c>
    </row>
    <row r="14158" spans="1:18" x14ac:dyDescent="0.3">
      <c r="A14158" s="1" t="s">
        <v>14316</v>
      </c>
      <c r="B14158" s="1" t="s">
        <v>46</v>
      </c>
      <c r="C14158" s="1" t="s">
        <v>111</v>
      </c>
      <c r="D14158" s="1" t="s">
        <v>31</v>
      </c>
      <c r="E14158">
        <v>76</v>
      </c>
      <c r="F14158">
        <v>25000</v>
      </c>
      <c r="G14158">
        <v>86</v>
      </c>
      <c r="H14158">
        <v>44</v>
      </c>
      <c r="I14158">
        <v>42</v>
      </c>
      <c r="J14158">
        <v>2150000</v>
      </c>
      <c r="K14158" s="2">
        <v>45876</v>
      </c>
      <c r="L14158">
        <v>9</v>
      </c>
      <c r="M14158" s="1" t="s">
        <v>22</v>
      </c>
      <c r="N14158" s="1" t="s">
        <v>23</v>
      </c>
      <c r="O14158" s="1" t="s">
        <v>44</v>
      </c>
      <c r="P14158" s="1" t="s">
        <v>49</v>
      </c>
      <c r="Q14158" s="1" t="s">
        <v>50</v>
      </c>
      <c r="R14158" s="1" t="s">
        <v>27</v>
      </c>
    </row>
    <row r="14159" spans="1:18" x14ac:dyDescent="0.3">
      <c r="A14159" s="1" t="s">
        <v>14317</v>
      </c>
      <c r="B14159" s="1" t="s">
        <v>99</v>
      </c>
      <c r="C14159" s="1" t="s">
        <v>398</v>
      </c>
      <c r="D14159" s="1" t="s">
        <v>67</v>
      </c>
      <c r="E14159">
        <v>129</v>
      </c>
      <c r="F14159">
        <v>3500000</v>
      </c>
      <c r="G14159">
        <v>154</v>
      </c>
      <c r="H14159">
        <v>151</v>
      </c>
      <c r="I14159">
        <v>3</v>
      </c>
      <c r="J14159">
        <v>539000000</v>
      </c>
      <c r="K14159" s="2">
        <v>46016</v>
      </c>
      <c r="L14159">
        <v>12</v>
      </c>
      <c r="M14159" s="1" t="s">
        <v>39</v>
      </c>
      <c r="N14159" s="1" t="s">
        <v>23</v>
      </c>
      <c r="O14159" s="1" t="s">
        <v>44</v>
      </c>
      <c r="P14159" s="1" t="s">
        <v>25</v>
      </c>
      <c r="Q14159" s="1" t="s">
        <v>50</v>
      </c>
      <c r="R14159" s="1" t="s">
        <v>59</v>
      </c>
    </row>
    <row r="14160" spans="1:18" x14ac:dyDescent="0.3">
      <c r="A14160" s="1" t="s">
        <v>14318</v>
      </c>
      <c r="B14160" s="1" t="s">
        <v>87</v>
      </c>
      <c r="C14160" s="1" t="s">
        <v>174</v>
      </c>
      <c r="D14160" s="1" t="s">
        <v>38</v>
      </c>
      <c r="E14160">
        <v>111</v>
      </c>
      <c r="F14160">
        <v>25000</v>
      </c>
      <c r="G14160">
        <v>128</v>
      </c>
      <c r="H14160">
        <v>109</v>
      </c>
      <c r="I14160">
        <v>19</v>
      </c>
      <c r="J14160">
        <v>3200000</v>
      </c>
      <c r="K14160" s="2">
        <v>45750</v>
      </c>
      <c r="L14160">
        <v>2</v>
      </c>
      <c r="M14160" s="1" t="s">
        <v>55</v>
      </c>
      <c r="N14160" s="1" t="s">
        <v>43</v>
      </c>
      <c r="O14160" s="1" t="s">
        <v>24</v>
      </c>
      <c r="P14160" s="1" t="s">
        <v>49</v>
      </c>
      <c r="Q14160" s="1" t="s">
        <v>26</v>
      </c>
      <c r="R14160" s="1" t="s">
        <v>27</v>
      </c>
    </row>
    <row r="14161" spans="1:18" x14ac:dyDescent="0.3">
      <c r="A14161" s="1" t="s">
        <v>14319</v>
      </c>
      <c r="B14161" s="1" t="s">
        <v>87</v>
      </c>
      <c r="C14161" s="1" t="s">
        <v>160</v>
      </c>
      <c r="D14161" s="1" t="s">
        <v>21</v>
      </c>
      <c r="E14161">
        <v>116</v>
      </c>
      <c r="F14161">
        <v>65000</v>
      </c>
      <c r="G14161">
        <v>124</v>
      </c>
      <c r="H14161">
        <v>83</v>
      </c>
      <c r="I14161">
        <v>41</v>
      </c>
      <c r="J14161">
        <v>8060000</v>
      </c>
      <c r="K14161" s="2">
        <v>45807</v>
      </c>
      <c r="L14161">
        <v>10</v>
      </c>
      <c r="M14161" s="1" t="s">
        <v>22</v>
      </c>
      <c r="N14161" s="1" t="s">
        <v>32</v>
      </c>
      <c r="O14161" s="1" t="s">
        <v>24</v>
      </c>
      <c r="P14161" s="1" t="s">
        <v>25</v>
      </c>
      <c r="Q14161" s="1" t="s">
        <v>26</v>
      </c>
      <c r="R14161" s="1" t="s">
        <v>59</v>
      </c>
    </row>
    <row r="14162" spans="1:18" x14ac:dyDescent="0.3">
      <c r="A14162" s="1" t="s">
        <v>14320</v>
      </c>
      <c r="B14162" s="1" t="s">
        <v>29</v>
      </c>
      <c r="C14162" s="1" t="s">
        <v>84</v>
      </c>
      <c r="D14162" s="1" t="s">
        <v>48</v>
      </c>
      <c r="E14162">
        <v>137</v>
      </c>
      <c r="F14162">
        <v>180000</v>
      </c>
      <c r="G14162">
        <v>159</v>
      </c>
      <c r="H14162">
        <v>35</v>
      </c>
      <c r="I14162">
        <v>124</v>
      </c>
      <c r="J14162">
        <v>28620000</v>
      </c>
      <c r="K14162" s="2">
        <v>45858</v>
      </c>
      <c r="L14162">
        <v>5</v>
      </c>
      <c r="M14162" s="1" t="s">
        <v>55</v>
      </c>
      <c r="N14162" s="1" t="s">
        <v>43</v>
      </c>
      <c r="O14162" s="1" t="s">
        <v>33</v>
      </c>
      <c r="P14162" s="1" t="s">
        <v>25</v>
      </c>
      <c r="Q14162" s="1" t="s">
        <v>26</v>
      </c>
      <c r="R14162" s="1" t="s">
        <v>27</v>
      </c>
    </row>
    <row r="14163" spans="1:18" x14ac:dyDescent="0.3">
      <c r="A14163" s="1" t="s">
        <v>14321</v>
      </c>
      <c r="B14163" s="1" t="s">
        <v>83</v>
      </c>
      <c r="C14163" s="1" t="s">
        <v>94</v>
      </c>
      <c r="D14163" s="1" t="s">
        <v>67</v>
      </c>
      <c r="E14163">
        <v>122</v>
      </c>
      <c r="F14163">
        <v>45000</v>
      </c>
      <c r="G14163">
        <v>146</v>
      </c>
      <c r="H14163">
        <v>28</v>
      </c>
      <c r="I14163">
        <v>118</v>
      </c>
      <c r="J14163">
        <v>6570000</v>
      </c>
      <c r="K14163" s="2">
        <v>45902</v>
      </c>
      <c r="L14163">
        <v>11</v>
      </c>
      <c r="M14163" s="1" t="s">
        <v>39</v>
      </c>
      <c r="N14163" s="1" t="s">
        <v>23</v>
      </c>
      <c r="O14163" s="1" t="s">
        <v>24</v>
      </c>
      <c r="P14163" s="1" t="s">
        <v>25</v>
      </c>
      <c r="Q14163" s="1" t="s">
        <v>26</v>
      </c>
      <c r="R14163" s="1" t="s">
        <v>27</v>
      </c>
    </row>
    <row r="14164" spans="1:18" x14ac:dyDescent="0.3">
      <c r="A14164" s="1" t="s">
        <v>14322</v>
      </c>
      <c r="B14164" s="1" t="s">
        <v>99</v>
      </c>
      <c r="C14164" s="1" t="s">
        <v>146</v>
      </c>
      <c r="D14164" s="1" t="s">
        <v>58</v>
      </c>
      <c r="E14164">
        <v>82</v>
      </c>
      <c r="F14164">
        <v>1800000</v>
      </c>
      <c r="G14164">
        <v>87</v>
      </c>
      <c r="H14164">
        <v>8</v>
      </c>
      <c r="I14164">
        <v>79</v>
      </c>
      <c r="J14164">
        <v>156600000</v>
      </c>
      <c r="K14164" s="2">
        <v>45990</v>
      </c>
      <c r="L14164">
        <v>9</v>
      </c>
      <c r="M14164" s="1" t="s">
        <v>22</v>
      </c>
      <c r="N14164" s="1" t="s">
        <v>32</v>
      </c>
      <c r="O14164" s="1" t="s">
        <v>24</v>
      </c>
      <c r="P14164" s="1" t="s">
        <v>49</v>
      </c>
      <c r="Q14164" s="1" t="s">
        <v>26</v>
      </c>
      <c r="R14164" s="1" t="s">
        <v>27</v>
      </c>
    </row>
    <row r="14165" spans="1:18" x14ac:dyDescent="0.3">
      <c r="A14165" s="1" t="s">
        <v>14323</v>
      </c>
      <c r="B14165" s="1" t="s">
        <v>36</v>
      </c>
      <c r="C14165" s="1" t="s">
        <v>202</v>
      </c>
      <c r="D14165" s="1" t="s">
        <v>38</v>
      </c>
      <c r="E14165">
        <v>24</v>
      </c>
      <c r="F14165">
        <v>8000</v>
      </c>
      <c r="G14165">
        <v>28</v>
      </c>
      <c r="H14165">
        <v>26</v>
      </c>
      <c r="I14165">
        <v>2</v>
      </c>
      <c r="J14165">
        <v>224000</v>
      </c>
      <c r="K14165" s="2">
        <v>45668</v>
      </c>
      <c r="L14165">
        <v>14</v>
      </c>
      <c r="M14165" s="1" t="s">
        <v>39</v>
      </c>
      <c r="N14165" s="1" t="s">
        <v>43</v>
      </c>
      <c r="O14165" s="1" t="s">
        <v>24</v>
      </c>
      <c r="P14165" s="1" t="s">
        <v>25</v>
      </c>
      <c r="Q14165" s="1" t="s">
        <v>50</v>
      </c>
      <c r="R14165" s="1" t="s">
        <v>27</v>
      </c>
    </row>
    <row r="14166" spans="1:18" x14ac:dyDescent="0.3">
      <c r="A14166" s="1" t="s">
        <v>14324</v>
      </c>
      <c r="B14166" s="1" t="s">
        <v>87</v>
      </c>
      <c r="C14166" s="1" t="s">
        <v>233</v>
      </c>
      <c r="D14166" s="1" t="s">
        <v>64</v>
      </c>
      <c r="E14166">
        <v>127</v>
      </c>
      <c r="F14166">
        <v>15000</v>
      </c>
      <c r="G14166">
        <v>153</v>
      </c>
      <c r="H14166">
        <v>78</v>
      </c>
      <c r="I14166">
        <v>75</v>
      </c>
      <c r="J14166">
        <v>2295000</v>
      </c>
      <c r="K14166" s="2">
        <v>45659</v>
      </c>
      <c r="L14166">
        <v>1</v>
      </c>
      <c r="M14166" s="1" t="s">
        <v>55</v>
      </c>
      <c r="N14166" s="1" t="s">
        <v>23</v>
      </c>
      <c r="O14166" s="1" t="s">
        <v>24</v>
      </c>
      <c r="P14166" s="1" t="s">
        <v>25</v>
      </c>
      <c r="Q14166" s="1" t="s">
        <v>26</v>
      </c>
      <c r="R14166" s="1" t="s">
        <v>27</v>
      </c>
    </row>
    <row r="14167" spans="1:18" x14ac:dyDescent="0.3">
      <c r="A14167" s="1" t="s">
        <v>14325</v>
      </c>
      <c r="B14167" s="1" t="s">
        <v>83</v>
      </c>
      <c r="C14167" s="1" t="s">
        <v>266</v>
      </c>
      <c r="D14167" s="1" t="s">
        <v>64</v>
      </c>
      <c r="E14167">
        <v>26</v>
      </c>
      <c r="F14167">
        <v>2200000</v>
      </c>
      <c r="G14167">
        <v>31</v>
      </c>
      <c r="H14167">
        <v>18</v>
      </c>
      <c r="I14167">
        <v>13</v>
      </c>
      <c r="J14167">
        <v>68200000</v>
      </c>
      <c r="K14167" s="2">
        <v>45680</v>
      </c>
      <c r="L14167">
        <v>6</v>
      </c>
      <c r="M14167" s="1" t="s">
        <v>22</v>
      </c>
      <c r="N14167" s="1" t="s">
        <v>32</v>
      </c>
      <c r="O14167" s="1" t="s">
        <v>24</v>
      </c>
      <c r="P14167" s="1" t="s">
        <v>25</v>
      </c>
      <c r="Q14167" s="1" t="s">
        <v>26</v>
      </c>
      <c r="R14167" s="1" t="s">
        <v>59</v>
      </c>
    </row>
    <row r="14168" spans="1:18" x14ac:dyDescent="0.3">
      <c r="A14168" s="1" t="s">
        <v>14326</v>
      </c>
      <c r="B14168" s="1" t="s">
        <v>93</v>
      </c>
      <c r="C14168" s="1" t="s">
        <v>162</v>
      </c>
      <c r="D14168" s="1" t="s">
        <v>21</v>
      </c>
      <c r="E14168">
        <v>138</v>
      </c>
      <c r="F14168">
        <v>950000</v>
      </c>
      <c r="G14168">
        <v>139</v>
      </c>
      <c r="H14168">
        <v>136</v>
      </c>
      <c r="I14168">
        <v>3</v>
      </c>
      <c r="J14168">
        <v>132050000</v>
      </c>
      <c r="K14168" s="2">
        <v>45945</v>
      </c>
      <c r="L14168">
        <v>9</v>
      </c>
      <c r="M14168" s="1" t="s">
        <v>22</v>
      </c>
      <c r="N14168" s="1" t="s">
        <v>43</v>
      </c>
      <c r="O14168" s="1" t="s">
        <v>24</v>
      </c>
      <c r="P14168" s="1" t="s">
        <v>25</v>
      </c>
      <c r="Q14168" s="1" t="s">
        <v>26</v>
      </c>
      <c r="R14168" s="1" t="s">
        <v>27</v>
      </c>
    </row>
    <row r="14169" spans="1:18" x14ac:dyDescent="0.3">
      <c r="A14169" s="1" t="s">
        <v>14327</v>
      </c>
      <c r="B14169" s="1" t="s">
        <v>19</v>
      </c>
      <c r="C14169" s="1" t="s">
        <v>418</v>
      </c>
      <c r="D14169" s="1" t="s">
        <v>72</v>
      </c>
      <c r="E14169">
        <v>119</v>
      </c>
      <c r="F14169">
        <v>180000</v>
      </c>
      <c r="G14169">
        <v>132</v>
      </c>
      <c r="H14169">
        <v>74</v>
      </c>
      <c r="I14169">
        <v>58</v>
      </c>
      <c r="J14169">
        <v>23760000</v>
      </c>
      <c r="K14169" s="2">
        <v>45917</v>
      </c>
      <c r="L14169">
        <v>2</v>
      </c>
      <c r="M14169" s="1" t="s">
        <v>55</v>
      </c>
      <c r="N14169" s="1" t="s">
        <v>23</v>
      </c>
      <c r="O14169" s="1" t="s">
        <v>24</v>
      </c>
      <c r="P14169" s="1" t="s">
        <v>25</v>
      </c>
      <c r="Q14169" s="1" t="s">
        <v>26</v>
      </c>
      <c r="R14169" s="1" t="s">
        <v>27</v>
      </c>
    </row>
    <row r="14170" spans="1:18" x14ac:dyDescent="0.3">
      <c r="A14170" s="1" t="s">
        <v>14328</v>
      </c>
      <c r="B14170" s="1" t="s">
        <v>66</v>
      </c>
      <c r="C14170" s="1" t="s">
        <v>258</v>
      </c>
      <c r="D14170" s="1" t="s">
        <v>64</v>
      </c>
      <c r="E14170">
        <v>96</v>
      </c>
      <c r="F14170">
        <v>650000</v>
      </c>
      <c r="G14170">
        <v>99</v>
      </c>
      <c r="H14170">
        <v>57</v>
      </c>
      <c r="I14170">
        <v>42</v>
      </c>
      <c r="J14170">
        <v>64350000</v>
      </c>
      <c r="K14170" s="2">
        <v>45849</v>
      </c>
      <c r="L14170">
        <v>11</v>
      </c>
      <c r="M14170" s="1" t="s">
        <v>39</v>
      </c>
      <c r="N14170" s="1" t="s">
        <v>43</v>
      </c>
      <c r="O14170" s="1" t="s">
        <v>24</v>
      </c>
      <c r="P14170" s="1" t="s">
        <v>25</v>
      </c>
      <c r="Q14170" s="1" t="s">
        <v>50</v>
      </c>
      <c r="R14170" s="1" t="s">
        <v>27</v>
      </c>
    </row>
    <row r="14171" spans="1:18" x14ac:dyDescent="0.3">
      <c r="A14171" s="1" t="s">
        <v>14329</v>
      </c>
      <c r="B14171" s="1" t="s">
        <v>66</v>
      </c>
      <c r="C14171" s="1" t="s">
        <v>30</v>
      </c>
      <c r="D14171" s="1" t="s">
        <v>67</v>
      </c>
      <c r="E14171">
        <v>64</v>
      </c>
      <c r="F14171">
        <v>12000</v>
      </c>
      <c r="G14171">
        <v>73</v>
      </c>
      <c r="H14171">
        <v>21</v>
      </c>
      <c r="I14171">
        <v>52</v>
      </c>
      <c r="J14171">
        <v>876000</v>
      </c>
      <c r="K14171" s="2">
        <v>45904</v>
      </c>
      <c r="L14171">
        <v>15</v>
      </c>
      <c r="M14171" s="1" t="s">
        <v>39</v>
      </c>
      <c r="N14171" s="1" t="s">
        <v>43</v>
      </c>
      <c r="O14171" s="1" t="s">
        <v>24</v>
      </c>
      <c r="P14171" s="1" t="s">
        <v>49</v>
      </c>
      <c r="Q14171" s="1" t="s">
        <v>50</v>
      </c>
      <c r="R14171" s="1" t="s">
        <v>27</v>
      </c>
    </row>
    <row r="14172" spans="1:18" x14ac:dyDescent="0.3">
      <c r="A14172" s="1" t="s">
        <v>14330</v>
      </c>
      <c r="B14172" s="1" t="s">
        <v>107</v>
      </c>
      <c r="C14172" s="1" t="s">
        <v>218</v>
      </c>
      <c r="D14172" s="1" t="s">
        <v>58</v>
      </c>
      <c r="E14172">
        <v>137</v>
      </c>
      <c r="F14172">
        <v>70000</v>
      </c>
      <c r="G14172">
        <v>166</v>
      </c>
      <c r="H14172">
        <v>144</v>
      </c>
      <c r="I14172">
        <v>22</v>
      </c>
      <c r="J14172">
        <v>11620000</v>
      </c>
      <c r="K14172" s="2">
        <v>45832</v>
      </c>
      <c r="L14172">
        <v>9</v>
      </c>
      <c r="M14172" s="1" t="s">
        <v>22</v>
      </c>
      <c r="N14172" s="1" t="s">
        <v>23</v>
      </c>
      <c r="O14172" s="1" t="s">
        <v>33</v>
      </c>
      <c r="P14172" s="1" t="s">
        <v>25</v>
      </c>
      <c r="Q14172" s="1" t="s">
        <v>26</v>
      </c>
      <c r="R14172" s="1" t="s">
        <v>27</v>
      </c>
    </row>
    <row r="14173" spans="1:18" x14ac:dyDescent="0.3">
      <c r="A14173" s="1" t="s">
        <v>14331</v>
      </c>
      <c r="B14173" s="1" t="s">
        <v>93</v>
      </c>
      <c r="C14173" s="1" t="s">
        <v>179</v>
      </c>
      <c r="D14173" s="1" t="s">
        <v>38</v>
      </c>
      <c r="E14173">
        <v>84</v>
      </c>
      <c r="F14173">
        <v>450000</v>
      </c>
      <c r="G14173">
        <v>99</v>
      </c>
      <c r="H14173">
        <v>9</v>
      </c>
      <c r="I14173">
        <v>90</v>
      </c>
      <c r="J14173">
        <v>44550000</v>
      </c>
      <c r="K14173" s="2">
        <v>45918</v>
      </c>
      <c r="L14173">
        <v>9</v>
      </c>
      <c r="M14173" s="1" t="s">
        <v>22</v>
      </c>
      <c r="N14173" s="1" t="s">
        <v>32</v>
      </c>
      <c r="O14173" s="1" t="s">
        <v>44</v>
      </c>
      <c r="P14173" s="1" t="s">
        <v>25</v>
      </c>
      <c r="Q14173" s="1" t="s">
        <v>26</v>
      </c>
      <c r="R14173" s="1" t="s">
        <v>27</v>
      </c>
    </row>
    <row r="14174" spans="1:18" x14ac:dyDescent="0.3">
      <c r="A14174" s="1" t="s">
        <v>14332</v>
      </c>
      <c r="B14174" s="1" t="s">
        <v>46</v>
      </c>
      <c r="C14174" s="1" t="s">
        <v>168</v>
      </c>
      <c r="D14174" s="1" t="s">
        <v>48</v>
      </c>
      <c r="E14174">
        <v>77</v>
      </c>
      <c r="F14174">
        <v>10000</v>
      </c>
      <c r="G14174">
        <v>96</v>
      </c>
      <c r="H14174">
        <v>22</v>
      </c>
      <c r="I14174">
        <v>74</v>
      </c>
      <c r="J14174">
        <v>960000</v>
      </c>
      <c r="K14174" s="2">
        <v>45733</v>
      </c>
      <c r="L14174">
        <v>13</v>
      </c>
      <c r="M14174" s="1" t="s">
        <v>39</v>
      </c>
      <c r="N14174" s="1" t="s">
        <v>23</v>
      </c>
      <c r="O14174" s="1" t="s">
        <v>44</v>
      </c>
      <c r="P14174" s="1" t="s">
        <v>49</v>
      </c>
      <c r="Q14174" s="1" t="s">
        <v>50</v>
      </c>
      <c r="R14174" s="1" t="s">
        <v>27</v>
      </c>
    </row>
    <row r="14175" spans="1:18" x14ac:dyDescent="0.3">
      <c r="A14175" s="1" t="s">
        <v>14333</v>
      </c>
      <c r="B14175" s="1" t="s">
        <v>133</v>
      </c>
      <c r="C14175" s="1" t="s">
        <v>170</v>
      </c>
      <c r="D14175" s="1" t="s">
        <v>72</v>
      </c>
      <c r="E14175">
        <v>145</v>
      </c>
      <c r="F14175">
        <v>45000</v>
      </c>
      <c r="G14175">
        <v>170</v>
      </c>
      <c r="H14175">
        <v>169</v>
      </c>
      <c r="I14175">
        <v>1</v>
      </c>
      <c r="J14175">
        <v>7650000</v>
      </c>
      <c r="K14175" s="2">
        <v>45686</v>
      </c>
      <c r="L14175">
        <v>5</v>
      </c>
      <c r="M14175" s="1" t="s">
        <v>55</v>
      </c>
      <c r="N14175" s="1" t="s">
        <v>32</v>
      </c>
      <c r="O14175" s="1" t="s">
        <v>24</v>
      </c>
      <c r="P14175" s="1" t="s">
        <v>25</v>
      </c>
      <c r="Q14175" s="1" t="s">
        <v>59</v>
      </c>
      <c r="R14175" s="1" t="s">
        <v>27</v>
      </c>
    </row>
    <row r="14176" spans="1:18" x14ac:dyDescent="0.3">
      <c r="A14176" s="1" t="s">
        <v>14334</v>
      </c>
      <c r="B14176" s="1" t="s">
        <v>99</v>
      </c>
      <c r="C14176" s="1" t="s">
        <v>179</v>
      </c>
      <c r="D14176" s="1" t="s">
        <v>21</v>
      </c>
      <c r="E14176">
        <v>88</v>
      </c>
      <c r="F14176">
        <v>450000</v>
      </c>
      <c r="G14176">
        <v>103</v>
      </c>
      <c r="H14176">
        <v>36</v>
      </c>
      <c r="I14176">
        <v>67</v>
      </c>
      <c r="J14176">
        <v>46350000</v>
      </c>
      <c r="K14176" s="2">
        <v>45933</v>
      </c>
      <c r="L14176">
        <v>7</v>
      </c>
      <c r="M14176" s="1" t="s">
        <v>22</v>
      </c>
      <c r="N14176" s="1" t="s">
        <v>32</v>
      </c>
      <c r="O14176" s="1" t="s">
        <v>24</v>
      </c>
      <c r="P14176" s="1" t="s">
        <v>25</v>
      </c>
      <c r="Q14176" s="1" t="s">
        <v>26</v>
      </c>
      <c r="R14176" s="1" t="s">
        <v>27</v>
      </c>
    </row>
    <row r="14177" spans="1:18" x14ac:dyDescent="0.3">
      <c r="A14177" s="1" t="s">
        <v>14335</v>
      </c>
      <c r="B14177" s="1" t="s">
        <v>93</v>
      </c>
      <c r="C14177" s="1" t="s">
        <v>294</v>
      </c>
      <c r="D14177" s="1" t="s">
        <v>38</v>
      </c>
      <c r="E14177">
        <v>72</v>
      </c>
      <c r="F14177">
        <v>9000</v>
      </c>
      <c r="G14177">
        <v>78</v>
      </c>
      <c r="H14177">
        <v>58</v>
      </c>
      <c r="I14177">
        <v>20</v>
      </c>
      <c r="J14177">
        <v>702000</v>
      </c>
      <c r="K14177" s="2">
        <v>46008</v>
      </c>
      <c r="L14177">
        <v>9</v>
      </c>
      <c r="M14177" s="1" t="s">
        <v>22</v>
      </c>
      <c r="N14177" s="1" t="s">
        <v>23</v>
      </c>
      <c r="O14177" s="1" t="s">
        <v>33</v>
      </c>
      <c r="P14177" s="1" t="s">
        <v>49</v>
      </c>
      <c r="Q14177" s="1" t="s">
        <v>50</v>
      </c>
      <c r="R14177" s="1" t="s">
        <v>59</v>
      </c>
    </row>
    <row r="14178" spans="1:18" x14ac:dyDescent="0.3">
      <c r="A14178" s="1" t="s">
        <v>14336</v>
      </c>
      <c r="B14178" s="1" t="s">
        <v>29</v>
      </c>
      <c r="C14178" s="1" t="s">
        <v>225</v>
      </c>
      <c r="D14178" s="1" t="s">
        <v>48</v>
      </c>
      <c r="E14178">
        <v>122</v>
      </c>
      <c r="F14178">
        <v>1200000</v>
      </c>
      <c r="G14178">
        <v>124</v>
      </c>
      <c r="H14178">
        <v>84</v>
      </c>
      <c r="I14178">
        <v>40</v>
      </c>
      <c r="J14178">
        <v>148800000</v>
      </c>
      <c r="K14178" s="2">
        <v>45824</v>
      </c>
      <c r="L14178">
        <v>10</v>
      </c>
      <c r="M14178" s="1" t="s">
        <v>22</v>
      </c>
      <c r="N14178" s="1" t="s">
        <v>32</v>
      </c>
      <c r="O14178" s="1" t="s">
        <v>24</v>
      </c>
      <c r="P14178" s="1" t="s">
        <v>25</v>
      </c>
      <c r="Q14178" s="1" t="s">
        <v>26</v>
      </c>
      <c r="R14178" s="1" t="s">
        <v>27</v>
      </c>
    </row>
    <row r="14179" spans="1:18" x14ac:dyDescent="0.3">
      <c r="A14179" s="1" t="s">
        <v>14337</v>
      </c>
      <c r="B14179" s="1" t="s">
        <v>19</v>
      </c>
      <c r="C14179" s="1" t="s">
        <v>344</v>
      </c>
      <c r="D14179" s="1" t="s">
        <v>72</v>
      </c>
      <c r="E14179">
        <v>131</v>
      </c>
      <c r="F14179">
        <v>18000</v>
      </c>
      <c r="G14179">
        <v>146</v>
      </c>
      <c r="H14179">
        <v>139</v>
      </c>
      <c r="I14179">
        <v>7</v>
      </c>
      <c r="J14179">
        <v>2628000</v>
      </c>
      <c r="K14179" s="2">
        <v>45927</v>
      </c>
      <c r="L14179">
        <v>6</v>
      </c>
      <c r="M14179" s="1" t="s">
        <v>22</v>
      </c>
      <c r="N14179" s="1" t="s">
        <v>23</v>
      </c>
      <c r="O14179" s="1" t="s">
        <v>44</v>
      </c>
      <c r="P14179" s="1" t="s">
        <v>25</v>
      </c>
      <c r="Q14179" s="1" t="s">
        <v>26</v>
      </c>
      <c r="R14179" s="1" t="s">
        <v>27</v>
      </c>
    </row>
    <row r="14180" spans="1:18" x14ac:dyDescent="0.3">
      <c r="A14180" s="1" t="s">
        <v>14338</v>
      </c>
      <c r="B14180" s="1" t="s">
        <v>133</v>
      </c>
      <c r="C14180" s="1" t="s">
        <v>211</v>
      </c>
      <c r="D14180" s="1" t="s">
        <v>54</v>
      </c>
      <c r="E14180">
        <v>93</v>
      </c>
      <c r="F14180">
        <v>85000</v>
      </c>
      <c r="G14180">
        <v>123</v>
      </c>
      <c r="H14180">
        <v>56</v>
      </c>
      <c r="I14180">
        <v>67</v>
      </c>
      <c r="J14180">
        <v>10455000</v>
      </c>
      <c r="K14180" s="2">
        <v>45841</v>
      </c>
      <c r="L14180">
        <v>11</v>
      </c>
      <c r="M14180" s="1" t="s">
        <v>39</v>
      </c>
      <c r="N14180" s="1" t="s">
        <v>43</v>
      </c>
      <c r="O14180" s="1" t="s">
        <v>24</v>
      </c>
      <c r="P14180" s="1" t="s">
        <v>49</v>
      </c>
      <c r="Q14180" s="1" t="s">
        <v>50</v>
      </c>
      <c r="R14180" s="1" t="s">
        <v>34</v>
      </c>
    </row>
    <row r="14181" spans="1:18" x14ac:dyDescent="0.3">
      <c r="A14181" s="1" t="s">
        <v>14339</v>
      </c>
      <c r="B14181" s="1" t="s">
        <v>93</v>
      </c>
      <c r="C14181" s="1" t="s">
        <v>218</v>
      </c>
      <c r="D14181" s="1" t="s">
        <v>64</v>
      </c>
      <c r="E14181">
        <v>25</v>
      </c>
      <c r="F14181">
        <v>70000</v>
      </c>
      <c r="G14181">
        <v>26</v>
      </c>
      <c r="H14181">
        <v>25</v>
      </c>
      <c r="I14181">
        <v>1</v>
      </c>
      <c r="J14181">
        <v>1820000</v>
      </c>
      <c r="K14181" s="2">
        <v>45902</v>
      </c>
      <c r="L14181">
        <v>12</v>
      </c>
      <c r="M14181" s="1" t="s">
        <v>39</v>
      </c>
      <c r="N14181" s="1" t="s">
        <v>23</v>
      </c>
      <c r="O14181" s="1" t="s">
        <v>85</v>
      </c>
      <c r="P14181" s="1" t="s">
        <v>25</v>
      </c>
      <c r="Q14181" s="1" t="s">
        <v>26</v>
      </c>
      <c r="R14181" s="1" t="s">
        <v>27</v>
      </c>
    </row>
    <row r="14182" spans="1:18" x14ac:dyDescent="0.3">
      <c r="A14182" s="1" t="s">
        <v>14340</v>
      </c>
      <c r="B14182" s="1" t="s">
        <v>66</v>
      </c>
      <c r="C14182" s="1" t="s">
        <v>194</v>
      </c>
      <c r="D14182" s="1" t="s">
        <v>58</v>
      </c>
      <c r="E14182">
        <v>72</v>
      </c>
      <c r="F14182">
        <v>1800</v>
      </c>
      <c r="G14182">
        <v>86</v>
      </c>
      <c r="H14182">
        <v>74</v>
      </c>
      <c r="I14182">
        <v>12</v>
      </c>
      <c r="J14182">
        <v>154800</v>
      </c>
      <c r="K14182" s="2">
        <v>45911</v>
      </c>
      <c r="L14182">
        <v>2</v>
      </c>
      <c r="M14182" s="1" t="s">
        <v>55</v>
      </c>
      <c r="N14182" s="1" t="s">
        <v>43</v>
      </c>
      <c r="O14182" s="1" t="s">
        <v>85</v>
      </c>
      <c r="P14182" s="1" t="s">
        <v>49</v>
      </c>
      <c r="Q14182" s="1" t="s">
        <v>26</v>
      </c>
      <c r="R14182" s="1" t="s">
        <v>27</v>
      </c>
    </row>
    <row r="14183" spans="1:18" x14ac:dyDescent="0.3">
      <c r="A14183" s="1" t="s">
        <v>14341</v>
      </c>
      <c r="B14183" s="1" t="s">
        <v>80</v>
      </c>
      <c r="C14183" s="1" t="s">
        <v>308</v>
      </c>
      <c r="D14183" s="1" t="s">
        <v>64</v>
      </c>
      <c r="E14183">
        <v>68</v>
      </c>
      <c r="F14183">
        <v>8000</v>
      </c>
      <c r="G14183">
        <v>98</v>
      </c>
      <c r="H14183">
        <v>33</v>
      </c>
      <c r="I14183">
        <v>65</v>
      </c>
      <c r="J14183">
        <v>784000</v>
      </c>
      <c r="K14183" s="2">
        <v>45813</v>
      </c>
      <c r="L14183">
        <v>9</v>
      </c>
      <c r="M14183" s="1" t="s">
        <v>22</v>
      </c>
      <c r="N14183" s="1" t="s">
        <v>32</v>
      </c>
      <c r="O14183" s="1" t="s">
        <v>24</v>
      </c>
      <c r="P14183" s="1" t="s">
        <v>25</v>
      </c>
      <c r="Q14183" s="1" t="s">
        <v>50</v>
      </c>
      <c r="R14183" s="1" t="s">
        <v>59</v>
      </c>
    </row>
    <row r="14184" spans="1:18" x14ac:dyDescent="0.3">
      <c r="A14184" s="1" t="s">
        <v>14342</v>
      </c>
      <c r="B14184" s="1" t="s">
        <v>19</v>
      </c>
      <c r="C14184" s="1" t="s">
        <v>90</v>
      </c>
      <c r="D14184" s="1" t="s">
        <v>67</v>
      </c>
      <c r="E14184">
        <v>132</v>
      </c>
      <c r="F14184">
        <v>8500</v>
      </c>
      <c r="G14184">
        <v>148</v>
      </c>
      <c r="H14184">
        <v>66</v>
      </c>
      <c r="I14184">
        <v>82</v>
      </c>
      <c r="J14184">
        <v>1258000</v>
      </c>
      <c r="K14184" s="2">
        <v>45969</v>
      </c>
      <c r="L14184">
        <v>9</v>
      </c>
      <c r="M14184" s="1" t="s">
        <v>22</v>
      </c>
      <c r="N14184" s="1" t="s">
        <v>32</v>
      </c>
      <c r="O14184" s="1" t="s">
        <v>24</v>
      </c>
      <c r="P14184" s="1" t="s">
        <v>25</v>
      </c>
      <c r="Q14184" s="1" t="s">
        <v>26</v>
      </c>
      <c r="R14184" s="1" t="s">
        <v>27</v>
      </c>
    </row>
    <row r="14185" spans="1:18" x14ac:dyDescent="0.3">
      <c r="A14185" s="1" t="s">
        <v>14343</v>
      </c>
      <c r="B14185" s="1" t="s">
        <v>104</v>
      </c>
      <c r="C14185" s="1" t="s">
        <v>123</v>
      </c>
      <c r="D14185" s="1" t="s">
        <v>38</v>
      </c>
      <c r="E14185">
        <v>72</v>
      </c>
      <c r="F14185">
        <v>4500</v>
      </c>
      <c r="G14185">
        <v>78</v>
      </c>
      <c r="H14185">
        <v>60</v>
      </c>
      <c r="I14185">
        <v>18</v>
      </c>
      <c r="J14185">
        <v>351000</v>
      </c>
      <c r="K14185" s="2">
        <v>45700</v>
      </c>
      <c r="L14185">
        <v>8</v>
      </c>
      <c r="M14185" s="1" t="s">
        <v>22</v>
      </c>
      <c r="N14185" s="1" t="s">
        <v>32</v>
      </c>
      <c r="O14185" s="1" t="s">
        <v>44</v>
      </c>
      <c r="P14185" s="1" t="s">
        <v>25</v>
      </c>
      <c r="Q14185" s="1" t="s">
        <v>26</v>
      </c>
      <c r="R14185" s="1" t="s">
        <v>27</v>
      </c>
    </row>
    <row r="14186" spans="1:18" x14ac:dyDescent="0.3">
      <c r="A14186" s="1" t="s">
        <v>14344</v>
      </c>
      <c r="B14186" s="1" t="s">
        <v>93</v>
      </c>
      <c r="C14186" s="1" t="s">
        <v>146</v>
      </c>
      <c r="D14186" s="1" t="s">
        <v>48</v>
      </c>
      <c r="E14186">
        <v>66</v>
      </c>
      <c r="F14186">
        <v>1800000</v>
      </c>
      <c r="G14186">
        <v>75</v>
      </c>
      <c r="H14186">
        <v>39</v>
      </c>
      <c r="I14186">
        <v>36</v>
      </c>
      <c r="J14186">
        <v>135000000</v>
      </c>
      <c r="K14186" s="2">
        <v>45965</v>
      </c>
      <c r="L14186">
        <v>4</v>
      </c>
      <c r="M14186" s="1" t="s">
        <v>55</v>
      </c>
      <c r="N14186" s="1" t="s">
        <v>23</v>
      </c>
      <c r="O14186" s="1" t="s">
        <v>44</v>
      </c>
      <c r="P14186" s="1" t="s">
        <v>25</v>
      </c>
      <c r="Q14186" s="1" t="s">
        <v>26</v>
      </c>
      <c r="R14186" s="1" t="s">
        <v>27</v>
      </c>
    </row>
    <row r="14187" spans="1:18" x14ac:dyDescent="0.3">
      <c r="A14187" s="1" t="s">
        <v>14345</v>
      </c>
      <c r="B14187" s="1" t="s">
        <v>99</v>
      </c>
      <c r="C14187" s="1" t="s">
        <v>233</v>
      </c>
      <c r="D14187" s="1" t="s">
        <v>38</v>
      </c>
      <c r="E14187">
        <v>101</v>
      </c>
      <c r="F14187">
        <v>15000</v>
      </c>
      <c r="G14187">
        <v>128</v>
      </c>
      <c r="H14187">
        <v>102</v>
      </c>
      <c r="I14187">
        <v>26</v>
      </c>
      <c r="J14187">
        <v>1920000</v>
      </c>
      <c r="K14187" s="2">
        <v>45923</v>
      </c>
      <c r="L14187">
        <v>9</v>
      </c>
      <c r="M14187" s="1" t="s">
        <v>22</v>
      </c>
      <c r="N14187" s="1" t="s">
        <v>32</v>
      </c>
      <c r="O14187" s="1" t="s">
        <v>44</v>
      </c>
      <c r="P14187" s="1" t="s">
        <v>25</v>
      </c>
      <c r="Q14187" s="1" t="s">
        <v>26</v>
      </c>
      <c r="R14187" s="1" t="s">
        <v>59</v>
      </c>
    </row>
    <row r="14188" spans="1:18" x14ac:dyDescent="0.3">
      <c r="A14188" s="1" t="s">
        <v>14346</v>
      </c>
      <c r="B14188" s="1" t="s">
        <v>52</v>
      </c>
      <c r="C14188" s="1" t="s">
        <v>140</v>
      </c>
      <c r="D14188" s="1" t="s">
        <v>67</v>
      </c>
      <c r="E14188">
        <v>117</v>
      </c>
      <c r="F14188">
        <v>12000</v>
      </c>
      <c r="G14188">
        <v>138</v>
      </c>
      <c r="H14188">
        <v>53</v>
      </c>
      <c r="I14188">
        <v>85</v>
      </c>
      <c r="J14188">
        <v>1656000</v>
      </c>
      <c r="K14188" s="2">
        <v>45937</v>
      </c>
      <c r="L14188">
        <v>3</v>
      </c>
      <c r="M14188" s="1" t="s">
        <v>55</v>
      </c>
      <c r="N14188" s="1" t="s">
        <v>23</v>
      </c>
      <c r="O14188" s="1" t="s">
        <v>24</v>
      </c>
      <c r="P14188" s="1" t="s">
        <v>25</v>
      </c>
      <c r="Q14188" s="1" t="s">
        <v>50</v>
      </c>
      <c r="R14188" s="1" t="s">
        <v>59</v>
      </c>
    </row>
    <row r="14189" spans="1:18" x14ac:dyDescent="0.3">
      <c r="A14189" s="1" t="s">
        <v>14347</v>
      </c>
      <c r="B14189" s="1" t="s">
        <v>83</v>
      </c>
      <c r="C14189" s="1" t="s">
        <v>71</v>
      </c>
      <c r="D14189" s="1" t="s">
        <v>31</v>
      </c>
      <c r="E14189">
        <v>141</v>
      </c>
      <c r="F14189">
        <v>3500</v>
      </c>
      <c r="G14189">
        <v>149</v>
      </c>
      <c r="H14189">
        <v>89</v>
      </c>
      <c r="I14189">
        <v>60</v>
      </c>
      <c r="J14189">
        <v>521500</v>
      </c>
      <c r="K14189" s="2">
        <v>45730</v>
      </c>
      <c r="L14189">
        <v>3</v>
      </c>
      <c r="M14189" s="1" t="s">
        <v>55</v>
      </c>
      <c r="N14189" s="1" t="s">
        <v>43</v>
      </c>
      <c r="O14189" s="1" t="s">
        <v>44</v>
      </c>
      <c r="P14189" s="1" t="s">
        <v>25</v>
      </c>
      <c r="Q14189" s="1" t="s">
        <v>26</v>
      </c>
      <c r="R14189" s="1" t="s">
        <v>27</v>
      </c>
    </row>
    <row r="14190" spans="1:18" x14ac:dyDescent="0.3">
      <c r="A14190" s="1" t="s">
        <v>14348</v>
      </c>
      <c r="B14190" s="1" t="s">
        <v>46</v>
      </c>
      <c r="C14190" s="1" t="s">
        <v>119</v>
      </c>
      <c r="D14190" s="1" t="s">
        <v>91</v>
      </c>
      <c r="E14190">
        <v>107</v>
      </c>
      <c r="F14190">
        <v>4500</v>
      </c>
      <c r="G14190">
        <v>114</v>
      </c>
      <c r="H14190">
        <v>89</v>
      </c>
      <c r="I14190">
        <v>25</v>
      </c>
      <c r="J14190">
        <v>513000</v>
      </c>
      <c r="K14190" s="2">
        <v>45668</v>
      </c>
      <c r="L14190">
        <v>4</v>
      </c>
      <c r="M14190" s="1" t="s">
        <v>55</v>
      </c>
      <c r="N14190" s="1" t="s">
        <v>43</v>
      </c>
      <c r="O14190" s="1" t="s">
        <v>24</v>
      </c>
      <c r="P14190" s="1" t="s">
        <v>25</v>
      </c>
      <c r="Q14190" s="1" t="s">
        <v>26</v>
      </c>
      <c r="R14190" s="1" t="s">
        <v>27</v>
      </c>
    </row>
    <row r="14191" spans="1:18" x14ac:dyDescent="0.3">
      <c r="A14191" s="1" t="s">
        <v>14349</v>
      </c>
      <c r="B14191" s="1" t="s">
        <v>133</v>
      </c>
      <c r="C14191" s="1" t="s">
        <v>233</v>
      </c>
      <c r="D14191" s="1" t="s">
        <v>54</v>
      </c>
      <c r="E14191">
        <v>66</v>
      </c>
      <c r="F14191">
        <v>15000</v>
      </c>
      <c r="G14191">
        <v>70</v>
      </c>
      <c r="H14191">
        <v>37</v>
      </c>
      <c r="I14191">
        <v>33</v>
      </c>
      <c r="J14191">
        <v>1050000</v>
      </c>
      <c r="K14191" s="2">
        <v>45873</v>
      </c>
      <c r="L14191">
        <v>10</v>
      </c>
      <c r="M14191" s="1" t="s">
        <v>22</v>
      </c>
      <c r="N14191" s="1" t="s">
        <v>43</v>
      </c>
      <c r="O14191" s="1" t="s">
        <v>85</v>
      </c>
      <c r="P14191" s="1" t="s">
        <v>25</v>
      </c>
      <c r="Q14191" s="1" t="s">
        <v>26</v>
      </c>
      <c r="R14191" s="1" t="s">
        <v>27</v>
      </c>
    </row>
    <row r="14192" spans="1:18" x14ac:dyDescent="0.3">
      <c r="A14192" s="1" t="s">
        <v>14350</v>
      </c>
      <c r="B14192" s="1" t="s">
        <v>93</v>
      </c>
      <c r="C14192" s="1" t="s">
        <v>57</v>
      </c>
      <c r="D14192" s="1" t="s">
        <v>64</v>
      </c>
      <c r="E14192">
        <v>97</v>
      </c>
      <c r="F14192">
        <v>8000</v>
      </c>
      <c r="G14192">
        <v>112</v>
      </c>
      <c r="H14192">
        <v>62</v>
      </c>
      <c r="I14192">
        <v>50</v>
      </c>
      <c r="J14192">
        <v>896000</v>
      </c>
      <c r="K14192" s="2">
        <v>45879</v>
      </c>
      <c r="L14192">
        <v>13</v>
      </c>
      <c r="M14192" s="1" t="s">
        <v>39</v>
      </c>
      <c r="N14192" s="1" t="s">
        <v>43</v>
      </c>
      <c r="O14192" s="1" t="s">
        <v>44</v>
      </c>
      <c r="P14192" s="1" t="s">
        <v>25</v>
      </c>
      <c r="Q14192" s="1" t="s">
        <v>26</v>
      </c>
      <c r="R14192" s="1" t="s">
        <v>27</v>
      </c>
    </row>
    <row r="14193" spans="1:18" x14ac:dyDescent="0.3">
      <c r="A14193" s="1" t="s">
        <v>14351</v>
      </c>
      <c r="B14193" s="1" t="s">
        <v>83</v>
      </c>
      <c r="C14193" s="1" t="s">
        <v>69</v>
      </c>
      <c r="D14193" s="1" t="s">
        <v>91</v>
      </c>
      <c r="E14193">
        <v>117</v>
      </c>
      <c r="F14193">
        <v>65000</v>
      </c>
      <c r="G14193">
        <v>119</v>
      </c>
      <c r="H14193">
        <v>44</v>
      </c>
      <c r="I14193">
        <v>75</v>
      </c>
      <c r="J14193">
        <v>7735000</v>
      </c>
      <c r="K14193" s="2">
        <v>45667</v>
      </c>
      <c r="L14193">
        <v>5</v>
      </c>
      <c r="M14193" s="1" t="s">
        <v>55</v>
      </c>
      <c r="N14193" s="1" t="s">
        <v>43</v>
      </c>
      <c r="O14193" s="1" t="s">
        <v>24</v>
      </c>
      <c r="P14193" s="1" t="s">
        <v>25</v>
      </c>
      <c r="Q14193" s="1" t="s">
        <v>59</v>
      </c>
      <c r="R14193" s="1" t="s">
        <v>27</v>
      </c>
    </row>
    <row r="14194" spans="1:18" x14ac:dyDescent="0.3">
      <c r="A14194" s="1" t="s">
        <v>14352</v>
      </c>
      <c r="B14194" s="1" t="s">
        <v>29</v>
      </c>
      <c r="C14194" s="1" t="s">
        <v>20</v>
      </c>
      <c r="D14194" s="1" t="s">
        <v>64</v>
      </c>
      <c r="E14194">
        <v>101</v>
      </c>
      <c r="F14194">
        <v>15000</v>
      </c>
      <c r="G14194">
        <v>110</v>
      </c>
      <c r="H14194">
        <v>44</v>
      </c>
      <c r="I14194">
        <v>66</v>
      </c>
      <c r="J14194">
        <v>1650000</v>
      </c>
      <c r="K14194" s="2">
        <v>45694</v>
      </c>
      <c r="L14194">
        <v>5</v>
      </c>
      <c r="M14194" s="1" t="s">
        <v>55</v>
      </c>
      <c r="N14194" s="1" t="s">
        <v>23</v>
      </c>
      <c r="O14194" s="1" t="s">
        <v>24</v>
      </c>
      <c r="P14194" s="1" t="s">
        <v>25</v>
      </c>
      <c r="Q14194" s="1" t="s">
        <v>26</v>
      </c>
      <c r="R14194" s="1" t="s">
        <v>27</v>
      </c>
    </row>
    <row r="14195" spans="1:18" x14ac:dyDescent="0.3">
      <c r="A14195" s="1" t="s">
        <v>14353</v>
      </c>
      <c r="B14195" s="1" t="s">
        <v>66</v>
      </c>
      <c r="C14195" s="1" t="s">
        <v>284</v>
      </c>
      <c r="D14195" s="1" t="s">
        <v>21</v>
      </c>
      <c r="E14195">
        <v>143</v>
      </c>
      <c r="F14195">
        <v>2800</v>
      </c>
      <c r="G14195">
        <v>160</v>
      </c>
      <c r="H14195">
        <v>24</v>
      </c>
      <c r="I14195">
        <v>136</v>
      </c>
      <c r="J14195">
        <v>448000</v>
      </c>
      <c r="K14195" s="2">
        <v>45694</v>
      </c>
      <c r="L14195">
        <v>12</v>
      </c>
      <c r="M14195" s="1" t="s">
        <v>39</v>
      </c>
      <c r="N14195" s="1" t="s">
        <v>32</v>
      </c>
      <c r="O14195" s="1" t="s">
        <v>33</v>
      </c>
      <c r="P14195" s="1" t="s">
        <v>25</v>
      </c>
      <c r="Q14195" s="1" t="s">
        <v>59</v>
      </c>
      <c r="R14195" s="1" t="s">
        <v>34</v>
      </c>
    </row>
    <row r="14196" spans="1:18" x14ac:dyDescent="0.3">
      <c r="A14196" s="1" t="s">
        <v>14354</v>
      </c>
      <c r="B14196" s="1" t="s">
        <v>107</v>
      </c>
      <c r="C14196" s="1" t="s">
        <v>42</v>
      </c>
      <c r="D14196" s="1" t="s">
        <v>67</v>
      </c>
      <c r="E14196">
        <v>98</v>
      </c>
      <c r="F14196">
        <v>2200</v>
      </c>
      <c r="G14196">
        <v>103</v>
      </c>
      <c r="H14196">
        <v>86</v>
      </c>
      <c r="I14196">
        <v>17</v>
      </c>
      <c r="J14196">
        <v>226600</v>
      </c>
      <c r="K14196" s="2">
        <v>46002</v>
      </c>
      <c r="L14196">
        <v>4</v>
      </c>
      <c r="M14196" s="1" t="s">
        <v>55</v>
      </c>
      <c r="N14196" s="1" t="s">
        <v>23</v>
      </c>
      <c r="O14196" s="1" t="s">
        <v>44</v>
      </c>
      <c r="P14196" s="1" t="s">
        <v>25</v>
      </c>
      <c r="Q14196" s="1" t="s">
        <v>59</v>
      </c>
      <c r="R14196" s="1" t="s">
        <v>59</v>
      </c>
    </row>
    <row r="14197" spans="1:18" x14ac:dyDescent="0.3">
      <c r="A14197" s="1" t="s">
        <v>14355</v>
      </c>
      <c r="B14197" s="1" t="s">
        <v>99</v>
      </c>
      <c r="C14197" s="1" t="s">
        <v>113</v>
      </c>
      <c r="D14197" s="1" t="s">
        <v>31</v>
      </c>
      <c r="E14197">
        <v>63</v>
      </c>
      <c r="F14197">
        <v>45000</v>
      </c>
      <c r="G14197">
        <v>71</v>
      </c>
      <c r="H14197">
        <v>26</v>
      </c>
      <c r="I14197">
        <v>45</v>
      </c>
      <c r="J14197">
        <v>3195000</v>
      </c>
      <c r="K14197" s="2">
        <v>45865</v>
      </c>
      <c r="L14197">
        <v>6</v>
      </c>
      <c r="M14197" s="1" t="s">
        <v>22</v>
      </c>
      <c r="N14197" s="1" t="s">
        <v>43</v>
      </c>
      <c r="O14197" s="1" t="s">
        <v>24</v>
      </c>
      <c r="P14197" s="1" t="s">
        <v>25</v>
      </c>
      <c r="Q14197" s="1" t="s">
        <v>50</v>
      </c>
      <c r="R14197" s="1" t="s">
        <v>27</v>
      </c>
    </row>
    <row r="14198" spans="1:18" x14ac:dyDescent="0.3">
      <c r="A14198" s="1" t="s">
        <v>14356</v>
      </c>
      <c r="B14198" s="1" t="s">
        <v>66</v>
      </c>
      <c r="C14198" s="1" t="s">
        <v>301</v>
      </c>
      <c r="D14198" s="1" t="s">
        <v>72</v>
      </c>
      <c r="E14198">
        <v>59</v>
      </c>
      <c r="F14198">
        <v>9000</v>
      </c>
      <c r="G14198">
        <v>66</v>
      </c>
      <c r="H14198">
        <v>10</v>
      </c>
      <c r="I14198">
        <v>56</v>
      </c>
      <c r="J14198">
        <v>594000</v>
      </c>
      <c r="K14198" s="2">
        <v>45958</v>
      </c>
      <c r="L14198">
        <v>8</v>
      </c>
      <c r="M14198" s="1" t="s">
        <v>22</v>
      </c>
      <c r="N14198" s="1" t="s">
        <v>43</v>
      </c>
      <c r="O14198" s="1" t="s">
        <v>24</v>
      </c>
      <c r="P14198" s="1" t="s">
        <v>25</v>
      </c>
      <c r="Q14198" s="1" t="s">
        <v>26</v>
      </c>
      <c r="R14198" s="1" t="s">
        <v>27</v>
      </c>
    </row>
    <row r="14199" spans="1:18" x14ac:dyDescent="0.3">
      <c r="A14199" s="1" t="s">
        <v>14357</v>
      </c>
      <c r="B14199" s="1" t="s">
        <v>41</v>
      </c>
      <c r="C14199" s="1" t="s">
        <v>308</v>
      </c>
      <c r="D14199" s="1" t="s">
        <v>31</v>
      </c>
      <c r="E14199">
        <v>96</v>
      </c>
      <c r="F14199">
        <v>8000</v>
      </c>
      <c r="G14199">
        <v>105</v>
      </c>
      <c r="H14199">
        <v>73</v>
      </c>
      <c r="I14199">
        <v>32</v>
      </c>
      <c r="J14199">
        <v>840000</v>
      </c>
      <c r="K14199" s="2">
        <v>45981</v>
      </c>
      <c r="L14199">
        <v>8</v>
      </c>
      <c r="M14199" s="1" t="s">
        <v>22</v>
      </c>
      <c r="N14199" s="1" t="s">
        <v>43</v>
      </c>
      <c r="O14199" s="1" t="s">
        <v>44</v>
      </c>
      <c r="P14199" s="1" t="s">
        <v>49</v>
      </c>
      <c r="Q14199" s="1" t="s">
        <v>26</v>
      </c>
      <c r="R14199" s="1" t="s">
        <v>59</v>
      </c>
    </row>
    <row r="14200" spans="1:18" x14ac:dyDescent="0.3">
      <c r="A14200" s="1" t="s">
        <v>14358</v>
      </c>
      <c r="B14200" s="1" t="s">
        <v>93</v>
      </c>
      <c r="C14200" s="1" t="s">
        <v>108</v>
      </c>
      <c r="D14200" s="1" t="s">
        <v>72</v>
      </c>
      <c r="E14200">
        <v>78</v>
      </c>
      <c r="F14200">
        <v>15000</v>
      </c>
      <c r="G14200">
        <v>81</v>
      </c>
      <c r="H14200">
        <v>8</v>
      </c>
      <c r="I14200">
        <v>73</v>
      </c>
      <c r="J14200">
        <v>1215000</v>
      </c>
      <c r="K14200" s="2">
        <v>45920</v>
      </c>
      <c r="L14200">
        <v>13</v>
      </c>
      <c r="M14200" s="1" t="s">
        <v>39</v>
      </c>
      <c r="N14200" s="1" t="s">
        <v>32</v>
      </c>
      <c r="O14200" s="1" t="s">
        <v>24</v>
      </c>
      <c r="P14200" s="1" t="s">
        <v>25</v>
      </c>
      <c r="Q14200" s="1" t="s">
        <v>50</v>
      </c>
      <c r="R14200" s="1" t="s">
        <v>27</v>
      </c>
    </row>
    <row r="14201" spans="1:18" x14ac:dyDescent="0.3">
      <c r="A14201" s="1" t="s">
        <v>14359</v>
      </c>
      <c r="B14201" s="1" t="s">
        <v>80</v>
      </c>
      <c r="C14201" s="1" t="s">
        <v>294</v>
      </c>
      <c r="D14201" s="1" t="s">
        <v>72</v>
      </c>
      <c r="E14201">
        <v>147</v>
      </c>
      <c r="F14201">
        <v>9000</v>
      </c>
      <c r="G14201">
        <v>161</v>
      </c>
      <c r="H14201">
        <v>55</v>
      </c>
      <c r="I14201">
        <v>106</v>
      </c>
      <c r="J14201">
        <v>1449000</v>
      </c>
      <c r="K14201" s="2">
        <v>45808</v>
      </c>
      <c r="L14201">
        <v>15</v>
      </c>
      <c r="M14201" s="1" t="s">
        <v>39</v>
      </c>
      <c r="N14201" s="1" t="s">
        <v>32</v>
      </c>
      <c r="O14201" s="1" t="s">
        <v>33</v>
      </c>
      <c r="P14201" s="1" t="s">
        <v>25</v>
      </c>
      <c r="Q14201" s="1" t="s">
        <v>59</v>
      </c>
      <c r="R14201" s="1" t="s">
        <v>34</v>
      </c>
    </row>
    <row r="14202" spans="1:18" x14ac:dyDescent="0.3">
      <c r="A14202" s="1" t="s">
        <v>14360</v>
      </c>
      <c r="B14202" s="1" t="s">
        <v>36</v>
      </c>
      <c r="C14202" s="1" t="s">
        <v>105</v>
      </c>
      <c r="D14202" s="1" t="s">
        <v>54</v>
      </c>
      <c r="E14202">
        <v>90</v>
      </c>
      <c r="F14202">
        <v>6500</v>
      </c>
      <c r="G14202">
        <v>91</v>
      </c>
      <c r="H14202">
        <v>45</v>
      </c>
      <c r="I14202">
        <v>46</v>
      </c>
      <c r="J14202">
        <v>591500</v>
      </c>
      <c r="K14202" s="2">
        <v>45959</v>
      </c>
      <c r="L14202">
        <v>11</v>
      </c>
      <c r="M14202" s="1" t="s">
        <v>39</v>
      </c>
      <c r="N14202" s="1" t="s">
        <v>23</v>
      </c>
      <c r="O14202" s="1" t="s">
        <v>24</v>
      </c>
      <c r="P14202" s="1" t="s">
        <v>49</v>
      </c>
      <c r="Q14202" s="1" t="s">
        <v>26</v>
      </c>
      <c r="R14202" s="1" t="s">
        <v>27</v>
      </c>
    </row>
    <row r="14203" spans="1:18" x14ac:dyDescent="0.3">
      <c r="A14203" s="1" t="s">
        <v>14361</v>
      </c>
      <c r="B14203" s="1" t="s">
        <v>83</v>
      </c>
      <c r="C14203" s="1" t="s">
        <v>121</v>
      </c>
      <c r="D14203" s="1" t="s">
        <v>67</v>
      </c>
      <c r="E14203">
        <v>139</v>
      </c>
      <c r="F14203">
        <v>3500</v>
      </c>
      <c r="G14203">
        <v>142</v>
      </c>
      <c r="H14203">
        <v>138</v>
      </c>
      <c r="I14203">
        <v>4</v>
      </c>
      <c r="J14203">
        <v>497000</v>
      </c>
      <c r="K14203" s="2">
        <v>45939</v>
      </c>
      <c r="L14203">
        <v>10</v>
      </c>
      <c r="M14203" s="1" t="s">
        <v>22</v>
      </c>
      <c r="N14203" s="1" t="s">
        <v>23</v>
      </c>
      <c r="O14203" s="1" t="s">
        <v>44</v>
      </c>
      <c r="P14203" s="1" t="s">
        <v>25</v>
      </c>
      <c r="Q14203" s="1" t="s">
        <v>50</v>
      </c>
      <c r="R14203" s="1" t="s">
        <v>27</v>
      </c>
    </row>
    <row r="14204" spans="1:18" x14ac:dyDescent="0.3">
      <c r="A14204" s="1" t="s">
        <v>14362</v>
      </c>
      <c r="B14204" s="1" t="s">
        <v>107</v>
      </c>
      <c r="C14204" s="1" t="s">
        <v>172</v>
      </c>
      <c r="D14204" s="1" t="s">
        <v>58</v>
      </c>
      <c r="E14204">
        <v>93</v>
      </c>
      <c r="F14204">
        <v>8500</v>
      </c>
      <c r="G14204">
        <v>112</v>
      </c>
      <c r="H14204">
        <v>87</v>
      </c>
      <c r="I14204">
        <v>25</v>
      </c>
      <c r="J14204">
        <v>952000</v>
      </c>
      <c r="K14204" s="2">
        <v>45999</v>
      </c>
      <c r="L14204">
        <v>7</v>
      </c>
      <c r="M14204" s="1" t="s">
        <v>22</v>
      </c>
      <c r="N14204" s="1" t="s">
        <v>32</v>
      </c>
      <c r="O14204" s="1" t="s">
        <v>44</v>
      </c>
      <c r="P14204" s="1" t="s">
        <v>25</v>
      </c>
      <c r="Q14204" s="1" t="s">
        <v>26</v>
      </c>
      <c r="R14204" s="1" t="s">
        <v>27</v>
      </c>
    </row>
    <row r="14205" spans="1:18" x14ac:dyDescent="0.3">
      <c r="A14205" s="1" t="s">
        <v>14363</v>
      </c>
      <c r="B14205" s="1" t="s">
        <v>19</v>
      </c>
      <c r="C14205" s="1" t="s">
        <v>179</v>
      </c>
      <c r="D14205" s="1" t="s">
        <v>64</v>
      </c>
      <c r="E14205">
        <v>122</v>
      </c>
      <c r="F14205">
        <v>450000</v>
      </c>
      <c r="G14205">
        <v>147</v>
      </c>
      <c r="H14205">
        <v>34</v>
      </c>
      <c r="I14205">
        <v>113</v>
      </c>
      <c r="J14205">
        <v>66150000</v>
      </c>
      <c r="K14205" s="2">
        <v>45744</v>
      </c>
      <c r="L14205">
        <v>3</v>
      </c>
      <c r="M14205" s="1" t="s">
        <v>55</v>
      </c>
      <c r="N14205" s="1" t="s">
        <v>23</v>
      </c>
      <c r="O14205" s="1" t="s">
        <v>24</v>
      </c>
      <c r="P14205" s="1" t="s">
        <v>25</v>
      </c>
      <c r="Q14205" s="1" t="s">
        <v>26</v>
      </c>
      <c r="R14205" s="1" t="s">
        <v>27</v>
      </c>
    </row>
    <row r="14206" spans="1:18" x14ac:dyDescent="0.3">
      <c r="A14206" s="1" t="s">
        <v>14364</v>
      </c>
      <c r="B14206" s="1" t="s">
        <v>133</v>
      </c>
      <c r="C14206" s="1" t="s">
        <v>151</v>
      </c>
      <c r="D14206" s="1" t="s">
        <v>21</v>
      </c>
      <c r="E14206">
        <v>130</v>
      </c>
      <c r="F14206">
        <v>5000</v>
      </c>
      <c r="G14206">
        <v>131</v>
      </c>
      <c r="H14206">
        <v>42</v>
      </c>
      <c r="I14206">
        <v>89</v>
      </c>
      <c r="J14206">
        <v>655000</v>
      </c>
      <c r="K14206" s="2">
        <v>45834</v>
      </c>
      <c r="L14206">
        <v>10</v>
      </c>
      <c r="M14206" s="1" t="s">
        <v>22</v>
      </c>
      <c r="N14206" s="1" t="s">
        <v>23</v>
      </c>
      <c r="O14206" s="1" t="s">
        <v>24</v>
      </c>
      <c r="P14206" s="1" t="s">
        <v>25</v>
      </c>
      <c r="Q14206" s="1" t="s">
        <v>26</v>
      </c>
      <c r="R14206" s="1" t="s">
        <v>34</v>
      </c>
    </row>
    <row r="14207" spans="1:18" x14ac:dyDescent="0.3">
      <c r="A14207" s="1" t="s">
        <v>14365</v>
      </c>
      <c r="B14207" s="1" t="s">
        <v>29</v>
      </c>
      <c r="C14207" s="1" t="s">
        <v>398</v>
      </c>
      <c r="D14207" s="1" t="s">
        <v>31</v>
      </c>
      <c r="E14207">
        <v>50</v>
      </c>
      <c r="F14207">
        <v>3500000</v>
      </c>
      <c r="G14207">
        <v>61</v>
      </c>
      <c r="H14207">
        <v>57</v>
      </c>
      <c r="I14207">
        <v>4</v>
      </c>
      <c r="J14207">
        <v>213500000</v>
      </c>
      <c r="K14207" s="2">
        <v>45690</v>
      </c>
      <c r="L14207">
        <v>14</v>
      </c>
      <c r="M14207" s="1" t="s">
        <v>39</v>
      </c>
      <c r="N14207" s="1" t="s">
        <v>32</v>
      </c>
      <c r="O14207" s="1" t="s">
        <v>44</v>
      </c>
      <c r="P14207" s="1" t="s">
        <v>25</v>
      </c>
      <c r="Q14207" s="1" t="s">
        <v>26</v>
      </c>
      <c r="R14207" s="1" t="s">
        <v>59</v>
      </c>
    </row>
    <row r="14208" spans="1:18" x14ac:dyDescent="0.3">
      <c r="A14208" s="1" t="s">
        <v>14366</v>
      </c>
      <c r="B14208" s="1" t="s">
        <v>36</v>
      </c>
      <c r="C14208" s="1" t="s">
        <v>125</v>
      </c>
      <c r="D14208" s="1" t="s">
        <v>72</v>
      </c>
      <c r="E14208">
        <v>71</v>
      </c>
      <c r="F14208">
        <v>4500</v>
      </c>
      <c r="G14208">
        <v>76</v>
      </c>
      <c r="H14208">
        <v>11</v>
      </c>
      <c r="I14208">
        <v>65</v>
      </c>
      <c r="J14208">
        <v>342000</v>
      </c>
      <c r="K14208" s="2">
        <v>45866</v>
      </c>
      <c r="L14208">
        <v>12</v>
      </c>
      <c r="M14208" s="1" t="s">
        <v>39</v>
      </c>
      <c r="N14208" s="1" t="s">
        <v>43</v>
      </c>
      <c r="O14208" s="1" t="s">
        <v>24</v>
      </c>
      <c r="P14208" s="1" t="s">
        <v>25</v>
      </c>
      <c r="Q14208" s="1" t="s">
        <v>26</v>
      </c>
      <c r="R14208" s="1" t="s">
        <v>59</v>
      </c>
    </row>
    <row r="14209" spans="1:18" x14ac:dyDescent="0.3">
      <c r="A14209" s="1" t="s">
        <v>14367</v>
      </c>
      <c r="B14209" s="1" t="s">
        <v>66</v>
      </c>
      <c r="C14209" s="1" t="s">
        <v>84</v>
      </c>
      <c r="D14209" s="1" t="s">
        <v>91</v>
      </c>
      <c r="E14209">
        <v>150</v>
      </c>
      <c r="F14209">
        <v>180000</v>
      </c>
      <c r="G14209">
        <v>173</v>
      </c>
      <c r="H14209">
        <v>71</v>
      </c>
      <c r="I14209">
        <v>102</v>
      </c>
      <c r="J14209">
        <v>31140000</v>
      </c>
      <c r="K14209" s="2">
        <v>45918</v>
      </c>
      <c r="L14209">
        <v>10</v>
      </c>
      <c r="M14209" s="1" t="s">
        <v>22</v>
      </c>
      <c r="N14209" s="1" t="s">
        <v>43</v>
      </c>
      <c r="O14209" s="1" t="s">
        <v>44</v>
      </c>
      <c r="P14209" s="1" t="s">
        <v>25</v>
      </c>
      <c r="Q14209" s="1" t="s">
        <v>50</v>
      </c>
      <c r="R14209" s="1" t="s">
        <v>27</v>
      </c>
    </row>
    <row r="14210" spans="1:18" x14ac:dyDescent="0.3">
      <c r="A14210" s="1" t="s">
        <v>14368</v>
      </c>
      <c r="B14210" s="1" t="s">
        <v>41</v>
      </c>
      <c r="C14210" s="1" t="s">
        <v>164</v>
      </c>
      <c r="D14210" s="1" t="s">
        <v>91</v>
      </c>
      <c r="E14210">
        <v>139</v>
      </c>
      <c r="F14210">
        <v>3500</v>
      </c>
      <c r="G14210">
        <v>164</v>
      </c>
      <c r="H14210">
        <v>144</v>
      </c>
      <c r="I14210">
        <v>20</v>
      </c>
      <c r="J14210">
        <v>574000</v>
      </c>
      <c r="K14210" s="2">
        <v>45827</v>
      </c>
      <c r="L14210">
        <v>4</v>
      </c>
      <c r="M14210" s="1" t="s">
        <v>55</v>
      </c>
      <c r="N14210" s="1" t="s">
        <v>23</v>
      </c>
      <c r="O14210" s="1" t="s">
        <v>33</v>
      </c>
      <c r="P14210" s="1" t="s">
        <v>25</v>
      </c>
      <c r="Q14210" s="1" t="s">
        <v>26</v>
      </c>
      <c r="R14210" s="1" t="s">
        <v>34</v>
      </c>
    </row>
    <row r="14211" spans="1:18" x14ac:dyDescent="0.3">
      <c r="A14211" s="1" t="s">
        <v>14369</v>
      </c>
      <c r="B14211" s="1" t="s">
        <v>29</v>
      </c>
      <c r="C14211" s="1" t="s">
        <v>320</v>
      </c>
      <c r="D14211" s="1" t="s">
        <v>31</v>
      </c>
      <c r="E14211">
        <v>147</v>
      </c>
      <c r="F14211">
        <v>1800</v>
      </c>
      <c r="G14211">
        <v>152</v>
      </c>
      <c r="H14211">
        <v>107</v>
      </c>
      <c r="I14211">
        <v>45</v>
      </c>
      <c r="J14211">
        <v>273600</v>
      </c>
      <c r="K14211" s="2">
        <v>46010</v>
      </c>
      <c r="L14211">
        <v>13</v>
      </c>
      <c r="M14211" s="1" t="s">
        <v>39</v>
      </c>
      <c r="N14211" s="1" t="s">
        <v>23</v>
      </c>
      <c r="O14211" s="1" t="s">
        <v>24</v>
      </c>
      <c r="P14211" s="1" t="s">
        <v>25</v>
      </c>
      <c r="Q14211" s="1" t="s">
        <v>26</v>
      </c>
      <c r="R14211" s="1" t="s">
        <v>27</v>
      </c>
    </row>
    <row r="14212" spans="1:18" x14ac:dyDescent="0.3">
      <c r="A14212" s="1" t="s">
        <v>14370</v>
      </c>
      <c r="B14212" s="1" t="s">
        <v>52</v>
      </c>
      <c r="C14212" s="1" t="s">
        <v>90</v>
      </c>
      <c r="D14212" s="1" t="s">
        <v>31</v>
      </c>
      <c r="E14212">
        <v>67</v>
      </c>
      <c r="F14212">
        <v>8500</v>
      </c>
      <c r="G14212">
        <v>92</v>
      </c>
      <c r="H14212">
        <v>39</v>
      </c>
      <c r="I14212">
        <v>53</v>
      </c>
      <c r="J14212">
        <v>782000</v>
      </c>
      <c r="K14212" s="2">
        <v>45690</v>
      </c>
      <c r="L14212">
        <v>1</v>
      </c>
      <c r="M14212" s="1" t="s">
        <v>55</v>
      </c>
      <c r="N14212" s="1" t="s">
        <v>32</v>
      </c>
      <c r="O14212" s="1" t="s">
        <v>33</v>
      </c>
      <c r="P14212" s="1" t="s">
        <v>49</v>
      </c>
      <c r="Q14212" s="1" t="s">
        <v>26</v>
      </c>
      <c r="R14212" s="1" t="s">
        <v>27</v>
      </c>
    </row>
    <row r="14213" spans="1:18" x14ac:dyDescent="0.3">
      <c r="A14213" s="1" t="s">
        <v>14371</v>
      </c>
      <c r="B14213" s="1" t="s">
        <v>83</v>
      </c>
      <c r="C14213" s="1" t="s">
        <v>119</v>
      </c>
      <c r="D14213" s="1" t="s">
        <v>48</v>
      </c>
      <c r="E14213">
        <v>127</v>
      </c>
      <c r="F14213">
        <v>4500</v>
      </c>
      <c r="G14213">
        <v>134</v>
      </c>
      <c r="H14213">
        <v>82</v>
      </c>
      <c r="I14213">
        <v>52</v>
      </c>
      <c r="J14213">
        <v>603000</v>
      </c>
      <c r="K14213" s="2">
        <v>45793</v>
      </c>
      <c r="L14213">
        <v>7</v>
      </c>
      <c r="M14213" s="1" t="s">
        <v>22</v>
      </c>
      <c r="N14213" s="1" t="s">
        <v>32</v>
      </c>
      <c r="O14213" s="1" t="s">
        <v>44</v>
      </c>
      <c r="P14213" s="1" t="s">
        <v>25</v>
      </c>
      <c r="Q14213" s="1" t="s">
        <v>26</v>
      </c>
      <c r="R14213" s="1" t="s">
        <v>27</v>
      </c>
    </row>
    <row r="14214" spans="1:18" x14ac:dyDescent="0.3">
      <c r="A14214" s="1" t="s">
        <v>14372</v>
      </c>
      <c r="B14214" s="1" t="s">
        <v>87</v>
      </c>
      <c r="C14214" s="1" t="s">
        <v>194</v>
      </c>
      <c r="D14214" s="1" t="s">
        <v>31</v>
      </c>
      <c r="E14214">
        <v>48</v>
      </c>
      <c r="F14214">
        <v>1800</v>
      </c>
      <c r="G14214">
        <v>67</v>
      </c>
      <c r="H14214">
        <v>5</v>
      </c>
      <c r="I14214">
        <v>62</v>
      </c>
      <c r="J14214">
        <v>120600</v>
      </c>
      <c r="K14214" s="2">
        <v>45783</v>
      </c>
      <c r="L14214">
        <v>3</v>
      </c>
      <c r="M14214" s="1" t="s">
        <v>55</v>
      </c>
      <c r="N14214" s="1" t="s">
        <v>23</v>
      </c>
      <c r="O14214" s="1" t="s">
        <v>44</v>
      </c>
      <c r="P14214" s="1" t="s">
        <v>49</v>
      </c>
      <c r="Q14214" s="1" t="s">
        <v>26</v>
      </c>
      <c r="R14214" s="1" t="s">
        <v>27</v>
      </c>
    </row>
    <row r="14215" spans="1:18" x14ac:dyDescent="0.3">
      <c r="A14215" s="1" t="s">
        <v>14373</v>
      </c>
      <c r="B14215" s="1" t="s">
        <v>41</v>
      </c>
      <c r="C14215" s="1" t="s">
        <v>71</v>
      </c>
      <c r="D14215" s="1" t="s">
        <v>72</v>
      </c>
      <c r="E14215">
        <v>102</v>
      </c>
      <c r="F14215">
        <v>3500</v>
      </c>
      <c r="G14215">
        <v>111</v>
      </c>
      <c r="H14215">
        <v>108</v>
      </c>
      <c r="I14215">
        <v>3</v>
      </c>
      <c r="J14215">
        <v>388500</v>
      </c>
      <c r="K14215" s="2">
        <v>45978</v>
      </c>
      <c r="L14215">
        <v>1</v>
      </c>
      <c r="M14215" s="1" t="s">
        <v>55</v>
      </c>
      <c r="N14215" s="1" t="s">
        <v>43</v>
      </c>
      <c r="O14215" s="1" t="s">
        <v>44</v>
      </c>
      <c r="P14215" s="1" t="s">
        <v>25</v>
      </c>
      <c r="Q14215" s="1" t="s">
        <v>26</v>
      </c>
      <c r="R14215" s="1" t="s">
        <v>59</v>
      </c>
    </row>
    <row r="14216" spans="1:18" x14ac:dyDescent="0.3">
      <c r="A14216" s="1" t="s">
        <v>14374</v>
      </c>
      <c r="B14216" s="1" t="s">
        <v>19</v>
      </c>
      <c r="C14216" s="1" t="s">
        <v>318</v>
      </c>
      <c r="D14216" s="1" t="s">
        <v>31</v>
      </c>
      <c r="E14216">
        <v>45</v>
      </c>
      <c r="F14216">
        <v>45000</v>
      </c>
      <c r="G14216">
        <v>50</v>
      </c>
      <c r="H14216">
        <v>17</v>
      </c>
      <c r="I14216">
        <v>33</v>
      </c>
      <c r="J14216">
        <v>2250000</v>
      </c>
      <c r="K14216" s="2">
        <v>45765</v>
      </c>
      <c r="L14216">
        <v>6</v>
      </c>
      <c r="M14216" s="1" t="s">
        <v>22</v>
      </c>
      <c r="N14216" s="1" t="s">
        <v>43</v>
      </c>
      <c r="O14216" s="1" t="s">
        <v>24</v>
      </c>
      <c r="P14216" s="1" t="s">
        <v>25</v>
      </c>
      <c r="Q14216" s="1" t="s">
        <v>50</v>
      </c>
      <c r="R14216" s="1" t="s">
        <v>27</v>
      </c>
    </row>
    <row r="14217" spans="1:18" x14ac:dyDescent="0.3">
      <c r="A14217" s="1" t="s">
        <v>14375</v>
      </c>
      <c r="B14217" s="1" t="s">
        <v>87</v>
      </c>
      <c r="C14217" s="1" t="s">
        <v>294</v>
      </c>
      <c r="D14217" s="1" t="s">
        <v>38</v>
      </c>
      <c r="E14217">
        <v>100</v>
      </c>
      <c r="F14217">
        <v>9000</v>
      </c>
      <c r="G14217">
        <v>108</v>
      </c>
      <c r="H14217">
        <v>88</v>
      </c>
      <c r="I14217">
        <v>20</v>
      </c>
      <c r="J14217">
        <v>972000</v>
      </c>
      <c r="K14217" s="2">
        <v>45997</v>
      </c>
      <c r="L14217">
        <v>4</v>
      </c>
      <c r="M14217" s="1" t="s">
        <v>55</v>
      </c>
      <c r="N14217" s="1" t="s">
        <v>23</v>
      </c>
      <c r="O14217" s="1" t="s">
        <v>85</v>
      </c>
      <c r="P14217" s="1" t="s">
        <v>25</v>
      </c>
      <c r="Q14217" s="1" t="s">
        <v>50</v>
      </c>
      <c r="R14217" s="1" t="s">
        <v>27</v>
      </c>
    </row>
    <row r="14218" spans="1:18" x14ac:dyDescent="0.3">
      <c r="A14218" s="1" t="s">
        <v>14376</v>
      </c>
      <c r="B14218" s="1" t="s">
        <v>83</v>
      </c>
      <c r="C14218" s="1" t="s">
        <v>42</v>
      </c>
      <c r="D14218" s="1" t="s">
        <v>91</v>
      </c>
      <c r="E14218">
        <v>132</v>
      </c>
      <c r="F14218">
        <v>2200</v>
      </c>
      <c r="G14218">
        <v>157</v>
      </c>
      <c r="H14218">
        <v>22</v>
      </c>
      <c r="I14218">
        <v>135</v>
      </c>
      <c r="J14218">
        <v>345400</v>
      </c>
      <c r="K14218" s="2">
        <v>45852</v>
      </c>
      <c r="L14218">
        <v>1</v>
      </c>
      <c r="M14218" s="1" t="s">
        <v>55</v>
      </c>
      <c r="N14218" s="1" t="s">
        <v>32</v>
      </c>
      <c r="O14218" s="1" t="s">
        <v>24</v>
      </c>
      <c r="P14218" s="1" t="s">
        <v>25</v>
      </c>
      <c r="Q14218" s="1" t="s">
        <v>26</v>
      </c>
      <c r="R14218" s="1" t="s">
        <v>27</v>
      </c>
    </row>
    <row r="14219" spans="1:18" x14ac:dyDescent="0.3">
      <c r="A14219" s="1" t="s">
        <v>14377</v>
      </c>
      <c r="B14219" s="1" t="s">
        <v>19</v>
      </c>
      <c r="C14219" s="1" t="s">
        <v>125</v>
      </c>
      <c r="D14219" s="1" t="s">
        <v>58</v>
      </c>
      <c r="E14219">
        <v>22</v>
      </c>
      <c r="F14219">
        <v>4500</v>
      </c>
      <c r="G14219">
        <v>26</v>
      </c>
      <c r="H14219">
        <v>12</v>
      </c>
      <c r="I14219">
        <v>14</v>
      </c>
      <c r="J14219">
        <v>117000</v>
      </c>
      <c r="K14219" s="2">
        <v>45992</v>
      </c>
      <c r="L14219">
        <v>7</v>
      </c>
      <c r="M14219" s="1" t="s">
        <v>22</v>
      </c>
      <c r="N14219" s="1" t="s">
        <v>32</v>
      </c>
      <c r="O14219" s="1" t="s">
        <v>24</v>
      </c>
      <c r="P14219" s="1" t="s">
        <v>25</v>
      </c>
      <c r="Q14219" s="1" t="s">
        <v>50</v>
      </c>
      <c r="R14219" s="1" t="s">
        <v>27</v>
      </c>
    </row>
    <row r="14220" spans="1:18" x14ac:dyDescent="0.3">
      <c r="A14220" s="1" t="s">
        <v>14378</v>
      </c>
      <c r="B14220" s="1" t="s">
        <v>99</v>
      </c>
      <c r="C14220" s="1" t="s">
        <v>291</v>
      </c>
      <c r="D14220" s="1" t="s">
        <v>72</v>
      </c>
      <c r="E14220">
        <v>150</v>
      </c>
      <c r="F14220">
        <v>4500</v>
      </c>
      <c r="G14220">
        <v>172</v>
      </c>
      <c r="H14220">
        <v>79</v>
      </c>
      <c r="I14220">
        <v>93</v>
      </c>
      <c r="J14220">
        <v>774000</v>
      </c>
      <c r="K14220" s="2">
        <v>45805</v>
      </c>
      <c r="L14220">
        <v>3</v>
      </c>
      <c r="M14220" s="1" t="s">
        <v>55</v>
      </c>
      <c r="N14220" s="1" t="s">
        <v>43</v>
      </c>
      <c r="O14220" s="1" t="s">
        <v>44</v>
      </c>
      <c r="P14220" s="1" t="s">
        <v>25</v>
      </c>
      <c r="Q14220" s="1" t="s">
        <v>26</v>
      </c>
      <c r="R14220" s="1" t="s">
        <v>59</v>
      </c>
    </row>
    <row r="14221" spans="1:18" x14ac:dyDescent="0.3">
      <c r="A14221" s="1" t="s">
        <v>14379</v>
      </c>
      <c r="B14221" s="1" t="s">
        <v>80</v>
      </c>
      <c r="C14221" s="1" t="s">
        <v>88</v>
      </c>
      <c r="D14221" s="1" t="s">
        <v>58</v>
      </c>
      <c r="E14221">
        <v>114</v>
      </c>
      <c r="F14221">
        <v>18000</v>
      </c>
      <c r="G14221">
        <v>124</v>
      </c>
      <c r="H14221">
        <v>26</v>
      </c>
      <c r="I14221">
        <v>98</v>
      </c>
      <c r="J14221">
        <v>2232000</v>
      </c>
      <c r="K14221" s="2">
        <v>46004</v>
      </c>
      <c r="L14221">
        <v>5</v>
      </c>
      <c r="M14221" s="1" t="s">
        <v>55</v>
      </c>
      <c r="N14221" s="1" t="s">
        <v>23</v>
      </c>
      <c r="O14221" s="1" t="s">
        <v>24</v>
      </c>
      <c r="P14221" s="1" t="s">
        <v>25</v>
      </c>
      <c r="Q14221" s="1" t="s">
        <v>50</v>
      </c>
      <c r="R14221" s="1" t="s">
        <v>27</v>
      </c>
    </row>
    <row r="14222" spans="1:18" x14ac:dyDescent="0.3">
      <c r="A14222" s="1" t="s">
        <v>14380</v>
      </c>
      <c r="B14222" s="1" t="s">
        <v>19</v>
      </c>
      <c r="C14222" s="1" t="s">
        <v>247</v>
      </c>
      <c r="D14222" s="1" t="s">
        <v>54</v>
      </c>
      <c r="E14222">
        <v>96</v>
      </c>
      <c r="F14222">
        <v>2500000</v>
      </c>
      <c r="G14222">
        <v>103</v>
      </c>
      <c r="H14222">
        <v>100</v>
      </c>
      <c r="I14222">
        <v>3</v>
      </c>
      <c r="J14222">
        <v>257500000</v>
      </c>
      <c r="K14222" s="2">
        <v>45977</v>
      </c>
      <c r="L14222">
        <v>14</v>
      </c>
      <c r="M14222" s="1" t="s">
        <v>39</v>
      </c>
      <c r="N14222" s="1" t="s">
        <v>43</v>
      </c>
      <c r="O14222" s="1" t="s">
        <v>24</v>
      </c>
      <c r="P14222" s="1" t="s">
        <v>25</v>
      </c>
      <c r="Q14222" s="1" t="s">
        <v>59</v>
      </c>
      <c r="R14222" s="1" t="s">
        <v>27</v>
      </c>
    </row>
    <row r="14223" spans="1:18" x14ac:dyDescent="0.3">
      <c r="A14223" s="1" t="s">
        <v>14381</v>
      </c>
      <c r="B14223" s="1" t="s">
        <v>66</v>
      </c>
      <c r="C14223" s="1" t="s">
        <v>168</v>
      </c>
      <c r="D14223" s="1" t="s">
        <v>72</v>
      </c>
      <c r="E14223">
        <v>144</v>
      </c>
      <c r="F14223">
        <v>10000</v>
      </c>
      <c r="G14223">
        <v>157</v>
      </c>
      <c r="H14223">
        <v>48</v>
      </c>
      <c r="I14223">
        <v>109</v>
      </c>
      <c r="J14223">
        <v>1570000</v>
      </c>
      <c r="K14223" s="2">
        <v>45780</v>
      </c>
      <c r="L14223">
        <v>14</v>
      </c>
      <c r="M14223" s="1" t="s">
        <v>39</v>
      </c>
      <c r="N14223" s="1" t="s">
        <v>43</v>
      </c>
      <c r="O14223" s="1" t="s">
        <v>24</v>
      </c>
      <c r="P14223" s="1" t="s">
        <v>25</v>
      </c>
      <c r="Q14223" s="1" t="s">
        <v>50</v>
      </c>
      <c r="R14223" s="1" t="s">
        <v>27</v>
      </c>
    </row>
    <row r="14224" spans="1:18" x14ac:dyDescent="0.3">
      <c r="A14224" s="1" t="s">
        <v>14382</v>
      </c>
      <c r="B14224" s="1" t="s">
        <v>87</v>
      </c>
      <c r="C14224" s="1" t="s">
        <v>96</v>
      </c>
      <c r="D14224" s="1" t="s">
        <v>54</v>
      </c>
      <c r="E14224">
        <v>100</v>
      </c>
      <c r="F14224">
        <v>150000</v>
      </c>
      <c r="G14224">
        <v>106</v>
      </c>
      <c r="H14224">
        <v>29</v>
      </c>
      <c r="I14224">
        <v>77</v>
      </c>
      <c r="J14224">
        <v>15900000</v>
      </c>
      <c r="K14224" s="2">
        <v>45677</v>
      </c>
      <c r="L14224">
        <v>4</v>
      </c>
      <c r="M14224" s="1" t="s">
        <v>55</v>
      </c>
      <c r="N14224" s="1" t="s">
        <v>23</v>
      </c>
      <c r="O14224" s="1" t="s">
        <v>24</v>
      </c>
      <c r="P14224" s="1" t="s">
        <v>25</v>
      </c>
      <c r="Q14224" s="1" t="s">
        <v>26</v>
      </c>
      <c r="R14224" s="1" t="s">
        <v>27</v>
      </c>
    </row>
    <row r="14225" spans="1:18" x14ac:dyDescent="0.3">
      <c r="A14225" s="1" t="s">
        <v>14383</v>
      </c>
      <c r="B14225" s="1" t="s">
        <v>29</v>
      </c>
      <c r="C14225" s="1" t="s">
        <v>182</v>
      </c>
      <c r="D14225" s="1" t="s">
        <v>31</v>
      </c>
      <c r="E14225">
        <v>58</v>
      </c>
      <c r="F14225">
        <v>8000</v>
      </c>
      <c r="G14225">
        <v>81</v>
      </c>
      <c r="H14225">
        <v>74</v>
      </c>
      <c r="I14225">
        <v>7</v>
      </c>
      <c r="J14225">
        <v>648000</v>
      </c>
      <c r="K14225" s="2">
        <v>45884</v>
      </c>
      <c r="L14225">
        <v>11</v>
      </c>
      <c r="M14225" s="1" t="s">
        <v>39</v>
      </c>
      <c r="N14225" s="1" t="s">
        <v>32</v>
      </c>
      <c r="O14225" s="1" t="s">
        <v>24</v>
      </c>
      <c r="P14225" s="1" t="s">
        <v>25</v>
      </c>
      <c r="Q14225" s="1" t="s">
        <v>26</v>
      </c>
      <c r="R14225" s="1" t="s">
        <v>27</v>
      </c>
    </row>
    <row r="14226" spans="1:18" x14ac:dyDescent="0.3">
      <c r="A14226" s="1" t="s">
        <v>14384</v>
      </c>
      <c r="B14226" s="1" t="s">
        <v>66</v>
      </c>
      <c r="C14226" s="1" t="s">
        <v>211</v>
      </c>
      <c r="D14226" s="1" t="s">
        <v>67</v>
      </c>
      <c r="E14226">
        <v>106</v>
      </c>
      <c r="F14226">
        <v>85000</v>
      </c>
      <c r="G14226">
        <v>120</v>
      </c>
      <c r="H14226">
        <v>7</v>
      </c>
      <c r="I14226">
        <v>113</v>
      </c>
      <c r="J14226">
        <v>10200000</v>
      </c>
      <c r="K14226" s="2">
        <v>45975</v>
      </c>
      <c r="L14226">
        <v>3</v>
      </c>
      <c r="M14226" s="1" t="s">
        <v>55</v>
      </c>
      <c r="N14226" s="1" t="s">
        <v>23</v>
      </c>
      <c r="O14226" s="1" t="s">
        <v>44</v>
      </c>
      <c r="P14226" s="1" t="s">
        <v>25</v>
      </c>
      <c r="Q14226" s="1" t="s">
        <v>59</v>
      </c>
      <c r="R14226" s="1" t="s">
        <v>27</v>
      </c>
    </row>
    <row r="14227" spans="1:18" x14ac:dyDescent="0.3">
      <c r="A14227" s="1" t="s">
        <v>14385</v>
      </c>
      <c r="B14227" s="1" t="s">
        <v>66</v>
      </c>
      <c r="C14227" s="1" t="s">
        <v>140</v>
      </c>
      <c r="D14227" s="1" t="s">
        <v>64</v>
      </c>
      <c r="E14227">
        <v>107</v>
      </c>
      <c r="F14227">
        <v>12000</v>
      </c>
      <c r="G14227">
        <v>132</v>
      </c>
      <c r="H14227">
        <v>89</v>
      </c>
      <c r="I14227">
        <v>43</v>
      </c>
      <c r="J14227">
        <v>1584000</v>
      </c>
      <c r="K14227" s="2">
        <v>45921</v>
      </c>
      <c r="L14227">
        <v>2</v>
      </c>
      <c r="M14227" s="1" t="s">
        <v>55</v>
      </c>
      <c r="N14227" s="1" t="s">
        <v>23</v>
      </c>
      <c r="O14227" s="1" t="s">
        <v>33</v>
      </c>
      <c r="P14227" s="1" t="s">
        <v>25</v>
      </c>
      <c r="Q14227" s="1" t="s">
        <v>59</v>
      </c>
      <c r="R14227" s="1" t="s">
        <v>27</v>
      </c>
    </row>
    <row r="14228" spans="1:18" x14ac:dyDescent="0.3">
      <c r="A14228" s="1" t="s">
        <v>14386</v>
      </c>
      <c r="B14228" s="1" t="s">
        <v>104</v>
      </c>
      <c r="C14228" s="1" t="s">
        <v>202</v>
      </c>
      <c r="D14228" s="1" t="s">
        <v>31</v>
      </c>
      <c r="E14228">
        <v>68</v>
      </c>
      <c r="F14228">
        <v>8000</v>
      </c>
      <c r="G14228">
        <v>86</v>
      </c>
      <c r="H14228">
        <v>60</v>
      </c>
      <c r="I14228">
        <v>26</v>
      </c>
      <c r="J14228">
        <v>688000</v>
      </c>
      <c r="K14228" s="2">
        <v>45836</v>
      </c>
      <c r="L14228">
        <v>14</v>
      </c>
      <c r="M14228" s="1" t="s">
        <v>39</v>
      </c>
      <c r="N14228" s="1" t="s">
        <v>23</v>
      </c>
      <c r="O14228" s="1" t="s">
        <v>24</v>
      </c>
      <c r="P14228" s="1" t="s">
        <v>25</v>
      </c>
      <c r="Q14228" s="1" t="s">
        <v>59</v>
      </c>
      <c r="R14228" s="1" t="s">
        <v>27</v>
      </c>
    </row>
    <row r="14229" spans="1:18" x14ac:dyDescent="0.3">
      <c r="A14229" s="1" t="s">
        <v>14387</v>
      </c>
      <c r="B14229" s="1" t="s">
        <v>133</v>
      </c>
      <c r="C14229" s="1" t="s">
        <v>47</v>
      </c>
      <c r="D14229" s="1" t="s">
        <v>58</v>
      </c>
      <c r="E14229">
        <v>147</v>
      </c>
      <c r="F14229">
        <v>300</v>
      </c>
      <c r="G14229">
        <v>168</v>
      </c>
      <c r="H14229">
        <v>107</v>
      </c>
      <c r="I14229">
        <v>61</v>
      </c>
      <c r="J14229">
        <v>50400</v>
      </c>
      <c r="K14229" s="2">
        <v>45935</v>
      </c>
      <c r="L14229">
        <v>6</v>
      </c>
      <c r="M14229" s="1" t="s">
        <v>22</v>
      </c>
      <c r="N14229" s="1" t="s">
        <v>43</v>
      </c>
      <c r="O14229" s="1" t="s">
        <v>33</v>
      </c>
      <c r="P14229" s="1" t="s">
        <v>25</v>
      </c>
      <c r="Q14229" s="1" t="s">
        <v>26</v>
      </c>
      <c r="R14229" s="1" t="s">
        <v>27</v>
      </c>
    </row>
    <row r="14230" spans="1:18" x14ac:dyDescent="0.3">
      <c r="A14230" s="1" t="s">
        <v>14388</v>
      </c>
      <c r="B14230" s="1" t="s">
        <v>87</v>
      </c>
      <c r="C14230" s="1" t="s">
        <v>211</v>
      </c>
      <c r="D14230" s="1" t="s">
        <v>48</v>
      </c>
      <c r="E14230">
        <v>145</v>
      </c>
      <c r="F14230">
        <v>85000</v>
      </c>
      <c r="G14230">
        <v>159</v>
      </c>
      <c r="H14230">
        <v>6</v>
      </c>
      <c r="I14230">
        <v>153</v>
      </c>
      <c r="J14230">
        <v>13515000</v>
      </c>
      <c r="K14230" s="2">
        <v>45985</v>
      </c>
      <c r="L14230">
        <v>5</v>
      </c>
      <c r="M14230" s="1" t="s">
        <v>55</v>
      </c>
      <c r="N14230" s="1" t="s">
        <v>43</v>
      </c>
      <c r="O14230" s="1" t="s">
        <v>33</v>
      </c>
      <c r="P14230" s="1" t="s">
        <v>25</v>
      </c>
      <c r="Q14230" s="1" t="s">
        <v>26</v>
      </c>
      <c r="R14230" s="1" t="s">
        <v>27</v>
      </c>
    </row>
    <row r="14231" spans="1:18" x14ac:dyDescent="0.3">
      <c r="A14231" s="1" t="s">
        <v>14389</v>
      </c>
      <c r="B14231" s="1" t="s">
        <v>46</v>
      </c>
      <c r="C14231" s="1" t="s">
        <v>30</v>
      </c>
      <c r="D14231" s="1" t="s">
        <v>64</v>
      </c>
      <c r="E14231">
        <v>130</v>
      </c>
      <c r="F14231">
        <v>12000</v>
      </c>
      <c r="G14231">
        <v>156</v>
      </c>
      <c r="H14231">
        <v>114</v>
      </c>
      <c r="I14231">
        <v>42</v>
      </c>
      <c r="J14231">
        <v>1872000</v>
      </c>
      <c r="K14231" s="2">
        <v>45789</v>
      </c>
      <c r="L14231">
        <v>1</v>
      </c>
      <c r="M14231" s="1" t="s">
        <v>55</v>
      </c>
      <c r="N14231" s="1" t="s">
        <v>43</v>
      </c>
      <c r="O14231" s="1" t="s">
        <v>24</v>
      </c>
      <c r="P14231" s="1" t="s">
        <v>25</v>
      </c>
      <c r="Q14231" s="1" t="s">
        <v>26</v>
      </c>
      <c r="R14231" s="1" t="s">
        <v>27</v>
      </c>
    </row>
    <row r="14232" spans="1:18" x14ac:dyDescent="0.3">
      <c r="A14232" s="1" t="s">
        <v>14390</v>
      </c>
      <c r="B14232" s="1" t="s">
        <v>41</v>
      </c>
      <c r="C14232" s="1" t="s">
        <v>162</v>
      </c>
      <c r="D14232" s="1" t="s">
        <v>48</v>
      </c>
      <c r="E14232">
        <v>143</v>
      </c>
      <c r="F14232">
        <v>950000</v>
      </c>
      <c r="G14232">
        <v>153</v>
      </c>
      <c r="H14232">
        <v>138</v>
      </c>
      <c r="I14232">
        <v>15</v>
      </c>
      <c r="J14232">
        <v>145350000</v>
      </c>
      <c r="K14232" s="2">
        <v>45906</v>
      </c>
      <c r="L14232">
        <v>11</v>
      </c>
      <c r="M14232" s="1" t="s">
        <v>39</v>
      </c>
      <c r="N14232" s="1" t="s">
        <v>23</v>
      </c>
      <c r="O14232" s="1" t="s">
        <v>44</v>
      </c>
      <c r="P14232" s="1" t="s">
        <v>49</v>
      </c>
      <c r="Q14232" s="1" t="s">
        <v>26</v>
      </c>
      <c r="R14232" s="1" t="s">
        <v>27</v>
      </c>
    </row>
    <row r="14233" spans="1:18" x14ac:dyDescent="0.3">
      <c r="A14233" s="1" t="s">
        <v>14391</v>
      </c>
      <c r="B14233" s="1" t="s">
        <v>83</v>
      </c>
      <c r="C14233" s="1" t="s">
        <v>144</v>
      </c>
      <c r="D14233" s="1" t="s">
        <v>21</v>
      </c>
      <c r="E14233">
        <v>23</v>
      </c>
      <c r="F14233">
        <v>2200</v>
      </c>
      <c r="G14233">
        <v>24</v>
      </c>
      <c r="H14233">
        <v>18</v>
      </c>
      <c r="I14233">
        <v>6</v>
      </c>
      <c r="J14233">
        <v>52800</v>
      </c>
      <c r="K14233" s="2">
        <v>45703</v>
      </c>
      <c r="L14233">
        <v>10</v>
      </c>
      <c r="M14233" s="1" t="s">
        <v>22</v>
      </c>
      <c r="N14233" s="1" t="s">
        <v>23</v>
      </c>
      <c r="O14233" s="1" t="s">
        <v>24</v>
      </c>
      <c r="P14233" s="1" t="s">
        <v>25</v>
      </c>
      <c r="Q14233" s="1" t="s">
        <v>26</v>
      </c>
      <c r="R14233" s="1" t="s">
        <v>27</v>
      </c>
    </row>
    <row r="14234" spans="1:18" x14ac:dyDescent="0.3">
      <c r="A14234" s="1" t="s">
        <v>14392</v>
      </c>
      <c r="B14234" s="1" t="s">
        <v>107</v>
      </c>
      <c r="C14234" s="1" t="s">
        <v>71</v>
      </c>
      <c r="D14234" s="1" t="s">
        <v>91</v>
      </c>
      <c r="E14234">
        <v>37</v>
      </c>
      <c r="F14234">
        <v>3500</v>
      </c>
      <c r="G14234">
        <v>48</v>
      </c>
      <c r="H14234">
        <v>8</v>
      </c>
      <c r="I14234">
        <v>40</v>
      </c>
      <c r="J14234">
        <v>168000</v>
      </c>
      <c r="K14234" s="2">
        <v>45969</v>
      </c>
      <c r="L14234">
        <v>3</v>
      </c>
      <c r="M14234" s="1" t="s">
        <v>55</v>
      </c>
      <c r="N14234" s="1" t="s">
        <v>23</v>
      </c>
      <c r="O14234" s="1" t="s">
        <v>24</v>
      </c>
      <c r="P14234" s="1" t="s">
        <v>25</v>
      </c>
      <c r="Q14234" s="1" t="s">
        <v>26</v>
      </c>
      <c r="R14234" s="1" t="s">
        <v>27</v>
      </c>
    </row>
    <row r="14235" spans="1:18" x14ac:dyDescent="0.3">
      <c r="A14235" s="1" t="s">
        <v>14393</v>
      </c>
      <c r="B14235" s="1" t="s">
        <v>36</v>
      </c>
      <c r="C14235" s="1" t="s">
        <v>225</v>
      </c>
      <c r="D14235" s="1" t="s">
        <v>91</v>
      </c>
      <c r="E14235">
        <v>33</v>
      </c>
      <c r="F14235">
        <v>1200000</v>
      </c>
      <c r="G14235">
        <v>42</v>
      </c>
      <c r="H14235">
        <v>20</v>
      </c>
      <c r="I14235">
        <v>22</v>
      </c>
      <c r="J14235">
        <v>50400000</v>
      </c>
      <c r="K14235" s="2">
        <v>46020</v>
      </c>
      <c r="L14235">
        <v>10</v>
      </c>
      <c r="M14235" s="1" t="s">
        <v>22</v>
      </c>
      <c r="N14235" s="1" t="s">
        <v>43</v>
      </c>
      <c r="O14235" s="1" t="s">
        <v>44</v>
      </c>
      <c r="P14235" s="1" t="s">
        <v>49</v>
      </c>
      <c r="Q14235" s="1" t="s">
        <v>26</v>
      </c>
      <c r="R14235" s="1" t="s">
        <v>27</v>
      </c>
    </row>
    <row r="14236" spans="1:18" x14ac:dyDescent="0.3">
      <c r="A14236" s="1" t="s">
        <v>14394</v>
      </c>
      <c r="B14236" s="1" t="s">
        <v>41</v>
      </c>
      <c r="C14236" s="1" t="s">
        <v>144</v>
      </c>
      <c r="D14236" s="1" t="s">
        <v>72</v>
      </c>
      <c r="E14236">
        <v>62</v>
      </c>
      <c r="F14236">
        <v>2200</v>
      </c>
      <c r="G14236">
        <v>83</v>
      </c>
      <c r="H14236">
        <v>73</v>
      </c>
      <c r="I14236">
        <v>10</v>
      </c>
      <c r="J14236">
        <v>182600</v>
      </c>
      <c r="K14236" s="2">
        <v>45981</v>
      </c>
      <c r="L14236">
        <v>5</v>
      </c>
      <c r="M14236" s="1" t="s">
        <v>55</v>
      </c>
      <c r="N14236" s="1" t="s">
        <v>23</v>
      </c>
      <c r="O14236" s="1" t="s">
        <v>24</v>
      </c>
      <c r="P14236" s="1" t="s">
        <v>25</v>
      </c>
      <c r="Q14236" s="1" t="s">
        <v>26</v>
      </c>
      <c r="R14236" s="1" t="s">
        <v>59</v>
      </c>
    </row>
    <row r="14237" spans="1:18" x14ac:dyDescent="0.3">
      <c r="A14237" s="1" t="s">
        <v>14395</v>
      </c>
      <c r="B14237" s="1" t="s">
        <v>93</v>
      </c>
      <c r="C14237" s="1" t="s">
        <v>160</v>
      </c>
      <c r="D14237" s="1" t="s">
        <v>48</v>
      </c>
      <c r="E14237">
        <v>144</v>
      </c>
      <c r="F14237">
        <v>65000</v>
      </c>
      <c r="G14237">
        <v>147</v>
      </c>
      <c r="H14237">
        <v>13</v>
      </c>
      <c r="I14237">
        <v>134</v>
      </c>
      <c r="J14237">
        <v>9555000</v>
      </c>
      <c r="K14237" s="2">
        <v>45825</v>
      </c>
      <c r="L14237">
        <v>13</v>
      </c>
      <c r="M14237" s="1" t="s">
        <v>39</v>
      </c>
      <c r="N14237" s="1" t="s">
        <v>23</v>
      </c>
      <c r="O14237" s="1" t="s">
        <v>33</v>
      </c>
      <c r="P14237" s="1" t="s">
        <v>25</v>
      </c>
      <c r="Q14237" s="1" t="s">
        <v>26</v>
      </c>
      <c r="R14237" s="1" t="s">
        <v>27</v>
      </c>
    </row>
    <row r="14238" spans="1:18" x14ac:dyDescent="0.3">
      <c r="A14238" s="1" t="s">
        <v>14396</v>
      </c>
      <c r="B14238" s="1" t="s">
        <v>80</v>
      </c>
      <c r="C14238" s="1" t="s">
        <v>168</v>
      </c>
      <c r="D14238" s="1" t="s">
        <v>72</v>
      </c>
      <c r="E14238">
        <v>50</v>
      </c>
      <c r="F14238">
        <v>10000</v>
      </c>
      <c r="G14238">
        <v>61</v>
      </c>
      <c r="H14238">
        <v>5</v>
      </c>
      <c r="I14238">
        <v>56</v>
      </c>
      <c r="J14238">
        <v>610000</v>
      </c>
      <c r="K14238" s="2">
        <v>45970</v>
      </c>
      <c r="L14238">
        <v>13</v>
      </c>
      <c r="M14238" s="1" t="s">
        <v>39</v>
      </c>
      <c r="N14238" s="1" t="s">
        <v>23</v>
      </c>
      <c r="O14238" s="1" t="s">
        <v>24</v>
      </c>
      <c r="P14238" s="1" t="s">
        <v>25</v>
      </c>
      <c r="Q14238" s="1" t="s">
        <v>26</v>
      </c>
      <c r="R14238" s="1" t="s">
        <v>27</v>
      </c>
    </row>
    <row r="14239" spans="1:18" x14ac:dyDescent="0.3">
      <c r="A14239" s="1" t="s">
        <v>14397</v>
      </c>
      <c r="B14239" s="1" t="s">
        <v>52</v>
      </c>
      <c r="C14239" s="1" t="s">
        <v>119</v>
      </c>
      <c r="D14239" s="1" t="s">
        <v>67</v>
      </c>
      <c r="E14239">
        <v>41</v>
      </c>
      <c r="F14239">
        <v>4500</v>
      </c>
      <c r="G14239">
        <v>44</v>
      </c>
      <c r="H14239">
        <v>16</v>
      </c>
      <c r="I14239">
        <v>28</v>
      </c>
      <c r="J14239">
        <v>198000</v>
      </c>
      <c r="K14239" s="2">
        <v>45705</v>
      </c>
      <c r="L14239">
        <v>2</v>
      </c>
      <c r="M14239" s="1" t="s">
        <v>55</v>
      </c>
      <c r="N14239" s="1" t="s">
        <v>43</v>
      </c>
      <c r="O14239" s="1" t="s">
        <v>33</v>
      </c>
      <c r="P14239" s="1" t="s">
        <v>25</v>
      </c>
      <c r="Q14239" s="1" t="s">
        <v>50</v>
      </c>
      <c r="R14239" s="1" t="s">
        <v>27</v>
      </c>
    </row>
    <row r="14240" spans="1:18" x14ac:dyDescent="0.3">
      <c r="A14240" s="1" t="s">
        <v>14398</v>
      </c>
      <c r="B14240" s="1" t="s">
        <v>52</v>
      </c>
      <c r="C14240" s="1" t="s">
        <v>287</v>
      </c>
      <c r="D14240" s="1" t="s">
        <v>48</v>
      </c>
      <c r="E14240">
        <v>98</v>
      </c>
      <c r="F14240">
        <v>25000</v>
      </c>
      <c r="G14240">
        <v>103</v>
      </c>
      <c r="H14240">
        <v>18</v>
      </c>
      <c r="I14240">
        <v>85</v>
      </c>
      <c r="J14240">
        <v>2575000</v>
      </c>
      <c r="K14240" s="2">
        <v>45700</v>
      </c>
      <c r="L14240">
        <v>4</v>
      </c>
      <c r="M14240" s="1" t="s">
        <v>55</v>
      </c>
      <c r="N14240" s="1" t="s">
        <v>43</v>
      </c>
      <c r="O14240" s="1" t="s">
        <v>33</v>
      </c>
      <c r="P14240" s="1" t="s">
        <v>25</v>
      </c>
      <c r="Q14240" s="1" t="s">
        <v>50</v>
      </c>
      <c r="R14240" s="1" t="s">
        <v>27</v>
      </c>
    </row>
    <row r="14241" spans="1:18" x14ac:dyDescent="0.3">
      <c r="A14241" s="1" t="s">
        <v>14399</v>
      </c>
      <c r="B14241" s="1" t="s">
        <v>52</v>
      </c>
      <c r="C14241" s="1" t="s">
        <v>160</v>
      </c>
      <c r="D14241" s="1" t="s">
        <v>91</v>
      </c>
      <c r="E14241">
        <v>98</v>
      </c>
      <c r="F14241">
        <v>65000</v>
      </c>
      <c r="G14241">
        <v>99</v>
      </c>
      <c r="H14241">
        <v>17</v>
      </c>
      <c r="I14241">
        <v>82</v>
      </c>
      <c r="J14241">
        <v>6435000</v>
      </c>
      <c r="K14241" s="2">
        <v>45744</v>
      </c>
      <c r="L14241">
        <v>5</v>
      </c>
      <c r="M14241" s="1" t="s">
        <v>55</v>
      </c>
      <c r="N14241" s="1" t="s">
        <v>43</v>
      </c>
      <c r="O14241" s="1" t="s">
        <v>44</v>
      </c>
      <c r="P14241" s="1" t="s">
        <v>25</v>
      </c>
      <c r="Q14241" s="1" t="s">
        <v>26</v>
      </c>
      <c r="R14241" s="1" t="s">
        <v>27</v>
      </c>
    </row>
    <row r="14242" spans="1:18" x14ac:dyDescent="0.3">
      <c r="A14242" s="1" t="s">
        <v>14400</v>
      </c>
      <c r="B14242" s="1" t="s">
        <v>52</v>
      </c>
      <c r="C14242" s="1" t="s">
        <v>168</v>
      </c>
      <c r="D14242" s="1" t="s">
        <v>64</v>
      </c>
      <c r="E14242">
        <v>123</v>
      </c>
      <c r="F14242">
        <v>10000</v>
      </c>
      <c r="G14242">
        <v>151</v>
      </c>
      <c r="H14242">
        <v>7</v>
      </c>
      <c r="I14242">
        <v>144</v>
      </c>
      <c r="J14242">
        <v>1510000</v>
      </c>
      <c r="K14242" s="2">
        <v>45976</v>
      </c>
      <c r="L14242">
        <v>5</v>
      </c>
      <c r="M14242" s="1" t="s">
        <v>55</v>
      </c>
      <c r="N14242" s="1" t="s">
        <v>23</v>
      </c>
      <c r="O14242" s="1" t="s">
        <v>44</v>
      </c>
      <c r="P14242" s="1" t="s">
        <v>25</v>
      </c>
      <c r="Q14242" s="1" t="s">
        <v>26</v>
      </c>
      <c r="R14242" s="1" t="s">
        <v>59</v>
      </c>
    </row>
    <row r="14243" spans="1:18" x14ac:dyDescent="0.3">
      <c r="A14243" s="1" t="s">
        <v>14401</v>
      </c>
      <c r="B14243" s="1" t="s">
        <v>66</v>
      </c>
      <c r="C14243" s="1" t="s">
        <v>202</v>
      </c>
      <c r="D14243" s="1" t="s">
        <v>91</v>
      </c>
      <c r="E14243">
        <v>70</v>
      </c>
      <c r="F14243">
        <v>8000</v>
      </c>
      <c r="G14243">
        <v>80</v>
      </c>
      <c r="H14243">
        <v>47</v>
      </c>
      <c r="I14243">
        <v>33</v>
      </c>
      <c r="J14243">
        <v>640000</v>
      </c>
      <c r="K14243" s="2">
        <v>46013</v>
      </c>
      <c r="L14243">
        <v>5</v>
      </c>
      <c r="M14243" s="1" t="s">
        <v>55</v>
      </c>
      <c r="N14243" s="1" t="s">
        <v>43</v>
      </c>
      <c r="O14243" s="1" t="s">
        <v>24</v>
      </c>
      <c r="P14243" s="1" t="s">
        <v>25</v>
      </c>
      <c r="Q14243" s="1" t="s">
        <v>26</v>
      </c>
      <c r="R14243" s="1" t="s">
        <v>27</v>
      </c>
    </row>
    <row r="14244" spans="1:18" x14ac:dyDescent="0.3">
      <c r="A14244" s="1" t="s">
        <v>14402</v>
      </c>
      <c r="B14244" s="1" t="s">
        <v>133</v>
      </c>
      <c r="C14244" s="1" t="s">
        <v>679</v>
      </c>
      <c r="D14244" s="1" t="s">
        <v>31</v>
      </c>
      <c r="E14244">
        <v>149</v>
      </c>
      <c r="F14244">
        <v>25000</v>
      </c>
      <c r="G14244">
        <v>151</v>
      </c>
      <c r="H14244">
        <v>22</v>
      </c>
      <c r="I14244">
        <v>129</v>
      </c>
      <c r="J14244">
        <v>3775000</v>
      </c>
      <c r="K14244" s="2">
        <v>46006</v>
      </c>
      <c r="L14244">
        <v>15</v>
      </c>
      <c r="M14244" s="1" t="s">
        <v>39</v>
      </c>
      <c r="N14244" s="1" t="s">
        <v>23</v>
      </c>
      <c r="O14244" s="1" t="s">
        <v>44</v>
      </c>
      <c r="P14244" s="1" t="s">
        <v>49</v>
      </c>
      <c r="Q14244" s="1" t="s">
        <v>26</v>
      </c>
      <c r="R14244" s="1" t="s">
        <v>27</v>
      </c>
    </row>
    <row r="14245" spans="1:18" x14ac:dyDescent="0.3">
      <c r="A14245" s="1" t="s">
        <v>14403</v>
      </c>
      <c r="B14245" s="1" t="s">
        <v>104</v>
      </c>
      <c r="C14245" s="1" t="s">
        <v>200</v>
      </c>
      <c r="D14245" s="1" t="s">
        <v>64</v>
      </c>
      <c r="E14245">
        <v>55</v>
      </c>
      <c r="F14245">
        <v>400</v>
      </c>
      <c r="G14245">
        <v>78</v>
      </c>
      <c r="H14245">
        <v>9</v>
      </c>
      <c r="I14245">
        <v>69</v>
      </c>
      <c r="J14245">
        <v>31200</v>
      </c>
      <c r="K14245" s="2">
        <v>45819</v>
      </c>
      <c r="L14245">
        <v>8</v>
      </c>
      <c r="M14245" s="1" t="s">
        <v>22</v>
      </c>
      <c r="N14245" s="1" t="s">
        <v>32</v>
      </c>
      <c r="O14245" s="1" t="s">
        <v>24</v>
      </c>
      <c r="P14245" s="1" t="s">
        <v>49</v>
      </c>
      <c r="Q14245" s="1" t="s">
        <v>26</v>
      </c>
      <c r="R14245" s="1" t="s">
        <v>27</v>
      </c>
    </row>
    <row r="14246" spans="1:18" x14ac:dyDescent="0.3">
      <c r="A14246" s="1" t="s">
        <v>14404</v>
      </c>
      <c r="B14246" s="1" t="s">
        <v>29</v>
      </c>
      <c r="C14246" s="1" t="s">
        <v>410</v>
      </c>
      <c r="D14246" s="1" t="s">
        <v>72</v>
      </c>
      <c r="E14246">
        <v>106</v>
      </c>
      <c r="F14246">
        <v>25000</v>
      </c>
      <c r="G14246">
        <v>123</v>
      </c>
      <c r="H14246">
        <v>6</v>
      </c>
      <c r="I14246">
        <v>117</v>
      </c>
      <c r="J14246">
        <v>3075000</v>
      </c>
      <c r="K14246" s="2">
        <v>46009</v>
      </c>
      <c r="L14246">
        <v>2</v>
      </c>
      <c r="M14246" s="1" t="s">
        <v>55</v>
      </c>
      <c r="N14246" s="1" t="s">
        <v>32</v>
      </c>
      <c r="O14246" s="1" t="s">
        <v>24</v>
      </c>
      <c r="P14246" s="1" t="s">
        <v>25</v>
      </c>
      <c r="Q14246" s="1" t="s">
        <v>26</v>
      </c>
      <c r="R14246" s="1" t="s">
        <v>27</v>
      </c>
    </row>
    <row r="14247" spans="1:18" x14ac:dyDescent="0.3">
      <c r="A14247" s="1" t="s">
        <v>14405</v>
      </c>
      <c r="B14247" s="1" t="s">
        <v>80</v>
      </c>
      <c r="C14247" s="1" t="s">
        <v>258</v>
      </c>
      <c r="D14247" s="1" t="s">
        <v>67</v>
      </c>
      <c r="E14247">
        <v>114</v>
      </c>
      <c r="F14247">
        <v>650000</v>
      </c>
      <c r="G14247">
        <v>139</v>
      </c>
      <c r="H14247">
        <v>81</v>
      </c>
      <c r="I14247">
        <v>58</v>
      </c>
      <c r="J14247">
        <v>90350000</v>
      </c>
      <c r="K14247" s="2">
        <v>45761</v>
      </c>
      <c r="L14247">
        <v>1</v>
      </c>
      <c r="M14247" s="1" t="s">
        <v>55</v>
      </c>
      <c r="N14247" s="1" t="s">
        <v>43</v>
      </c>
      <c r="O14247" s="1" t="s">
        <v>33</v>
      </c>
      <c r="P14247" s="1" t="s">
        <v>25</v>
      </c>
      <c r="Q14247" s="1" t="s">
        <v>26</v>
      </c>
      <c r="R14247" s="1" t="s">
        <v>27</v>
      </c>
    </row>
    <row r="14248" spans="1:18" x14ac:dyDescent="0.3">
      <c r="A14248" s="1" t="s">
        <v>14406</v>
      </c>
      <c r="B14248" s="1" t="s">
        <v>80</v>
      </c>
      <c r="C14248" s="1" t="s">
        <v>679</v>
      </c>
      <c r="D14248" s="1" t="s">
        <v>58</v>
      </c>
      <c r="E14248">
        <v>31</v>
      </c>
      <c r="F14248">
        <v>25000</v>
      </c>
      <c r="G14248">
        <v>32</v>
      </c>
      <c r="H14248">
        <v>10</v>
      </c>
      <c r="I14248">
        <v>22</v>
      </c>
      <c r="J14248">
        <v>800000</v>
      </c>
      <c r="K14248" s="2">
        <v>46014</v>
      </c>
      <c r="L14248">
        <v>15</v>
      </c>
      <c r="M14248" s="1" t="s">
        <v>39</v>
      </c>
      <c r="N14248" s="1" t="s">
        <v>32</v>
      </c>
      <c r="O14248" s="1" t="s">
        <v>44</v>
      </c>
      <c r="P14248" s="1" t="s">
        <v>25</v>
      </c>
      <c r="Q14248" s="1" t="s">
        <v>26</v>
      </c>
      <c r="R14248" s="1" t="s">
        <v>27</v>
      </c>
    </row>
    <row r="14249" spans="1:18" x14ac:dyDescent="0.3">
      <c r="A14249" s="1" t="s">
        <v>14407</v>
      </c>
      <c r="B14249" s="1" t="s">
        <v>87</v>
      </c>
      <c r="C14249" s="1" t="s">
        <v>160</v>
      </c>
      <c r="D14249" s="1" t="s">
        <v>31</v>
      </c>
      <c r="E14249">
        <v>112</v>
      </c>
      <c r="F14249">
        <v>65000</v>
      </c>
      <c r="G14249">
        <v>122</v>
      </c>
      <c r="H14249">
        <v>16</v>
      </c>
      <c r="I14249">
        <v>106</v>
      </c>
      <c r="J14249">
        <v>7930000</v>
      </c>
      <c r="K14249" s="2">
        <v>45663</v>
      </c>
      <c r="L14249">
        <v>8</v>
      </c>
      <c r="M14249" s="1" t="s">
        <v>22</v>
      </c>
      <c r="N14249" s="1" t="s">
        <v>23</v>
      </c>
      <c r="O14249" s="1" t="s">
        <v>44</v>
      </c>
      <c r="P14249" s="1" t="s">
        <v>25</v>
      </c>
      <c r="Q14249" s="1" t="s">
        <v>26</v>
      </c>
      <c r="R14249" s="1" t="s">
        <v>27</v>
      </c>
    </row>
    <row r="14250" spans="1:18" x14ac:dyDescent="0.3">
      <c r="A14250" s="1" t="s">
        <v>14408</v>
      </c>
      <c r="B14250" s="1" t="s">
        <v>66</v>
      </c>
      <c r="C14250" s="1" t="s">
        <v>296</v>
      </c>
      <c r="D14250" s="1" t="s">
        <v>54</v>
      </c>
      <c r="E14250">
        <v>41</v>
      </c>
      <c r="F14250">
        <v>4200000</v>
      </c>
      <c r="G14250">
        <v>54</v>
      </c>
      <c r="H14250">
        <v>38</v>
      </c>
      <c r="I14250">
        <v>16</v>
      </c>
      <c r="J14250">
        <v>226800000</v>
      </c>
      <c r="K14250" s="2">
        <v>45760</v>
      </c>
      <c r="L14250">
        <v>15</v>
      </c>
      <c r="M14250" s="1" t="s">
        <v>39</v>
      </c>
      <c r="N14250" s="1" t="s">
        <v>43</v>
      </c>
      <c r="O14250" s="1" t="s">
        <v>44</v>
      </c>
      <c r="P14250" s="1" t="s">
        <v>49</v>
      </c>
      <c r="Q14250" s="1" t="s">
        <v>50</v>
      </c>
      <c r="R14250" s="1" t="s">
        <v>27</v>
      </c>
    </row>
    <row r="14251" spans="1:18" x14ac:dyDescent="0.3">
      <c r="A14251" s="1" t="s">
        <v>14409</v>
      </c>
      <c r="B14251" s="1" t="s">
        <v>104</v>
      </c>
      <c r="C14251" s="1" t="s">
        <v>100</v>
      </c>
      <c r="D14251" s="1" t="s">
        <v>38</v>
      </c>
      <c r="E14251">
        <v>41</v>
      </c>
      <c r="F14251">
        <v>15000</v>
      </c>
      <c r="G14251">
        <v>47</v>
      </c>
      <c r="H14251">
        <v>25</v>
      </c>
      <c r="I14251">
        <v>22</v>
      </c>
      <c r="J14251">
        <v>705000</v>
      </c>
      <c r="K14251" s="2">
        <v>45918</v>
      </c>
      <c r="L14251">
        <v>4</v>
      </c>
      <c r="M14251" s="1" t="s">
        <v>55</v>
      </c>
      <c r="N14251" s="1" t="s">
        <v>23</v>
      </c>
      <c r="O14251" s="1" t="s">
        <v>24</v>
      </c>
      <c r="P14251" s="1" t="s">
        <v>25</v>
      </c>
      <c r="Q14251" s="1" t="s">
        <v>26</v>
      </c>
      <c r="R14251" s="1" t="s">
        <v>27</v>
      </c>
    </row>
    <row r="14252" spans="1:18" x14ac:dyDescent="0.3">
      <c r="A14252" s="1" t="s">
        <v>14410</v>
      </c>
      <c r="B14252" s="1" t="s">
        <v>93</v>
      </c>
      <c r="C14252" s="1" t="s">
        <v>96</v>
      </c>
      <c r="D14252" s="1" t="s">
        <v>64</v>
      </c>
      <c r="E14252">
        <v>85</v>
      </c>
      <c r="F14252">
        <v>150000</v>
      </c>
      <c r="G14252">
        <v>88</v>
      </c>
      <c r="H14252">
        <v>76</v>
      </c>
      <c r="I14252">
        <v>12</v>
      </c>
      <c r="J14252">
        <v>13200000</v>
      </c>
      <c r="K14252" s="2">
        <v>45904</v>
      </c>
      <c r="L14252">
        <v>5</v>
      </c>
      <c r="M14252" s="1" t="s">
        <v>55</v>
      </c>
      <c r="N14252" s="1" t="s">
        <v>23</v>
      </c>
      <c r="O14252" s="1" t="s">
        <v>33</v>
      </c>
      <c r="P14252" s="1" t="s">
        <v>49</v>
      </c>
      <c r="Q14252" s="1" t="s">
        <v>50</v>
      </c>
      <c r="R14252" s="1" t="s">
        <v>27</v>
      </c>
    </row>
    <row r="14253" spans="1:18" x14ac:dyDescent="0.3">
      <c r="A14253" s="1" t="s">
        <v>14411</v>
      </c>
      <c r="B14253" s="1" t="s">
        <v>41</v>
      </c>
      <c r="C14253" s="1" t="s">
        <v>410</v>
      </c>
      <c r="D14253" s="1" t="s">
        <v>58</v>
      </c>
      <c r="E14253">
        <v>121</v>
      </c>
      <c r="F14253">
        <v>25000</v>
      </c>
      <c r="G14253">
        <v>143</v>
      </c>
      <c r="H14253">
        <v>118</v>
      </c>
      <c r="I14253">
        <v>25</v>
      </c>
      <c r="J14253">
        <v>3575000</v>
      </c>
      <c r="K14253" s="2">
        <v>45674</v>
      </c>
      <c r="L14253">
        <v>3</v>
      </c>
      <c r="M14253" s="1" t="s">
        <v>55</v>
      </c>
      <c r="N14253" s="1" t="s">
        <v>32</v>
      </c>
      <c r="O14253" s="1" t="s">
        <v>33</v>
      </c>
      <c r="P14253" s="1" t="s">
        <v>25</v>
      </c>
      <c r="Q14253" s="1" t="s">
        <v>59</v>
      </c>
      <c r="R14253" s="1" t="s">
        <v>27</v>
      </c>
    </row>
    <row r="14254" spans="1:18" x14ac:dyDescent="0.3">
      <c r="A14254" s="1" t="s">
        <v>14412</v>
      </c>
      <c r="B14254" s="1" t="s">
        <v>52</v>
      </c>
      <c r="C14254" s="1" t="s">
        <v>258</v>
      </c>
      <c r="D14254" s="1" t="s">
        <v>58</v>
      </c>
      <c r="E14254">
        <v>22</v>
      </c>
      <c r="F14254">
        <v>650000</v>
      </c>
      <c r="G14254">
        <v>30</v>
      </c>
      <c r="H14254">
        <v>17</v>
      </c>
      <c r="I14254">
        <v>13</v>
      </c>
      <c r="J14254">
        <v>19500000</v>
      </c>
      <c r="K14254" s="2">
        <v>45840</v>
      </c>
      <c r="L14254">
        <v>14</v>
      </c>
      <c r="M14254" s="1" t="s">
        <v>39</v>
      </c>
      <c r="N14254" s="1" t="s">
        <v>32</v>
      </c>
      <c r="O14254" s="1" t="s">
        <v>24</v>
      </c>
      <c r="P14254" s="1" t="s">
        <v>25</v>
      </c>
      <c r="Q14254" s="1" t="s">
        <v>26</v>
      </c>
      <c r="R14254" s="1" t="s">
        <v>27</v>
      </c>
    </row>
    <row r="14255" spans="1:18" x14ac:dyDescent="0.3">
      <c r="A14255" s="1" t="s">
        <v>14413</v>
      </c>
      <c r="B14255" s="1" t="s">
        <v>66</v>
      </c>
      <c r="C14255" s="1" t="s">
        <v>291</v>
      </c>
      <c r="D14255" s="1" t="s">
        <v>72</v>
      </c>
      <c r="E14255">
        <v>104</v>
      </c>
      <c r="F14255">
        <v>4500</v>
      </c>
      <c r="G14255">
        <v>116</v>
      </c>
      <c r="H14255">
        <v>90</v>
      </c>
      <c r="I14255">
        <v>26</v>
      </c>
      <c r="J14255">
        <v>522000</v>
      </c>
      <c r="K14255" s="2">
        <v>45671</v>
      </c>
      <c r="L14255">
        <v>12</v>
      </c>
      <c r="M14255" s="1" t="s">
        <v>39</v>
      </c>
      <c r="N14255" s="1" t="s">
        <v>32</v>
      </c>
      <c r="O14255" s="1" t="s">
        <v>33</v>
      </c>
      <c r="P14255" s="1" t="s">
        <v>25</v>
      </c>
      <c r="Q14255" s="1" t="s">
        <v>26</v>
      </c>
      <c r="R14255" s="1" t="s">
        <v>59</v>
      </c>
    </row>
    <row r="14256" spans="1:18" x14ac:dyDescent="0.3">
      <c r="A14256" s="1" t="s">
        <v>14414</v>
      </c>
      <c r="B14256" s="1" t="s">
        <v>104</v>
      </c>
      <c r="C14256" s="1" t="s">
        <v>100</v>
      </c>
      <c r="D14256" s="1" t="s">
        <v>91</v>
      </c>
      <c r="E14256">
        <v>86</v>
      </c>
      <c r="F14256">
        <v>15000</v>
      </c>
      <c r="G14256">
        <v>95</v>
      </c>
      <c r="H14256">
        <v>22</v>
      </c>
      <c r="I14256">
        <v>73</v>
      </c>
      <c r="J14256">
        <v>1425000</v>
      </c>
      <c r="K14256" s="2">
        <v>45912</v>
      </c>
      <c r="L14256">
        <v>4</v>
      </c>
      <c r="M14256" s="1" t="s">
        <v>55</v>
      </c>
      <c r="N14256" s="1" t="s">
        <v>43</v>
      </c>
      <c r="O14256" s="1" t="s">
        <v>44</v>
      </c>
      <c r="P14256" s="1" t="s">
        <v>25</v>
      </c>
      <c r="Q14256" s="1" t="s">
        <v>26</v>
      </c>
      <c r="R14256" s="1" t="s">
        <v>59</v>
      </c>
    </row>
    <row r="14257" spans="1:18" x14ac:dyDescent="0.3">
      <c r="A14257" s="1" t="s">
        <v>14415</v>
      </c>
      <c r="B14257" s="1" t="s">
        <v>66</v>
      </c>
      <c r="C14257" s="1" t="s">
        <v>102</v>
      </c>
      <c r="D14257" s="1" t="s">
        <v>67</v>
      </c>
      <c r="E14257">
        <v>38</v>
      </c>
      <c r="F14257">
        <v>250000</v>
      </c>
      <c r="G14257">
        <v>43</v>
      </c>
      <c r="H14257">
        <v>30</v>
      </c>
      <c r="I14257">
        <v>13</v>
      </c>
      <c r="J14257">
        <v>10750000</v>
      </c>
      <c r="K14257" s="2">
        <v>45786</v>
      </c>
      <c r="L14257">
        <v>4</v>
      </c>
      <c r="M14257" s="1" t="s">
        <v>55</v>
      </c>
      <c r="N14257" s="1" t="s">
        <v>32</v>
      </c>
      <c r="O14257" s="1" t="s">
        <v>85</v>
      </c>
      <c r="P14257" s="1" t="s">
        <v>25</v>
      </c>
      <c r="Q14257" s="1" t="s">
        <v>26</v>
      </c>
      <c r="R14257" s="1" t="s">
        <v>34</v>
      </c>
    </row>
    <row r="14258" spans="1:18" x14ac:dyDescent="0.3">
      <c r="A14258" s="1" t="s">
        <v>14416</v>
      </c>
      <c r="B14258" s="1" t="s">
        <v>19</v>
      </c>
      <c r="C14258" s="1" t="s">
        <v>476</v>
      </c>
      <c r="D14258" s="1" t="s">
        <v>54</v>
      </c>
      <c r="E14258">
        <v>129</v>
      </c>
      <c r="F14258">
        <v>1200</v>
      </c>
      <c r="G14258">
        <v>151</v>
      </c>
      <c r="H14258">
        <v>76</v>
      </c>
      <c r="I14258">
        <v>75</v>
      </c>
      <c r="J14258">
        <v>181200</v>
      </c>
      <c r="K14258" s="2">
        <v>45970</v>
      </c>
      <c r="L14258">
        <v>7</v>
      </c>
      <c r="M14258" s="1" t="s">
        <v>22</v>
      </c>
      <c r="N14258" s="1" t="s">
        <v>43</v>
      </c>
      <c r="O14258" s="1" t="s">
        <v>24</v>
      </c>
      <c r="P14258" s="1" t="s">
        <v>25</v>
      </c>
      <c r="Q14258" s="1" t="s">
        <v>26</v>
      </c>
      <c r="R14258" s="1" t="s">
        <v>27</v>
      </c>
    </row>
    <row r="14259" spans="1:18" x14ac:dyDescent="0.3">
      <c r="A14259" s="1" t="s">
        <v>14417</v>
      </c>
      <c r="B14259" s="1" t="s">
        <v>83</v>
      </c>
      <c r="C14259" s="1" t="s">
        <v>71</v>
      </c>
      <c r="D14259" s="1" t="s">
        <v>38</v>
      </c>
      <c r="E14259">
        <v>47</v>
      </c>
      <c r="F14259">
        <v>3500</v>
      </c>
      <c r="G14259">
        <v>59</v>
      </c>
      <c r="H14259">
        <v>42</v>
      </c>
      <c r="I14259">
        <v>17</v>
      </c>
      <c r="J14259">
        <v>206500</v>
      </c>
      <c r="K14259" s="2">
        <v>45722</v>
      </c>
      <c r="L14259">
        <v>13</v>
      </c>
      <c r="M14259" s="1" t="s">
        <v>39</v>
      </c>
      <c r="N14259" s="1" t="s">
        <v>23</v>
      </c>
      <c r="O14259" s="1" t="s">
        <v>24</v>
      </c>
      <c r="P14259" s="1" t="s">
        <v>25</v>
      </c>
      <c r="Q14259" s="1" t="s">
        <v>50</v>
      </c>
      <c r="R14259" s="1" t="s">
        <v>27</v>
      </c>
    </row>
    <row r="14260" spans="1:18" x14ac:dyDescent="0.3">
      <c r="A14260" s="1" t="s">
        <v>14418</v>
      </c>
      <c r="B14260" s="1" t="s">
        <v>41</v>
      </c>
      <c r="C14260" s="1" t="s">
        <v>348</v>
      </c>
      <c r="D14260" s="1" t="s">
        <v>48</v>
      </c>
      <c r="E14260">
        <v>55</v>
      </c>
      <c r="F14260">
        <v>30000</v>
      </c>
      <c r="G14260">
        <v>65</v>
      </c>
      <c r="H14260">
        <v>58</v>
      </c>
      <c r="I14260">
        <v>7</v>
      </c>
      <c r="J14260">
        <v>1950000</v>
      </c>
      <c r="K14260" s="2">
        <v>45769</v>
      </c>
      <c r="L14260">
        <v>3</v>
      </c>
      <c r="M14260" s="1" t="s">
        <v>55</v>
      </c>
      <c r="N14260" s="1" t="s">
        <v>32</v>
      </c>
      <c r="O14260" s="1" t="s">
        <v>85</v>
      </c>
      <c r="P14260" s="1" t="s">
        <v>25</v>
      </c>
      <c r="Q14260" s="1" t="s">
        <v>26</v>
      </c>
      <c r="R14260" s="1" t="s">
        <v>27</v>
      </c>
    </row>
    <row r="14261" spans="1:18" x14ac:dyDescent="0.3">
      <c r="A14261" s="1" t="s">
        <v>14419</v>
      </c>
      <c r="B14261" s="1" t="s">
        <v>29</v>
      </c>
      <c r="C14261" s="1" t="s">
        <v>196</v>
      </c>
      <c r="D14261" s="1" t="s">
        <v>58</v>
      </c>
      <c r="E14261">
        <v>55</v>
      </c>
      <c r="F14261">
        <v>850000</v>
      </c>
      <c r="G14261">
        <v>83</v>
      </c>
      <c r="H14261">
        <v>58</v>
      </c>
      <c r="I14261">
        <v>25</v>
      </c>
      <c r="J14261">
        <v>70550000</v>
      </c>
      <c r="K14261" s="2">
        <v>46013</v>
      </c>
      <c r="L14261">
        <v>5</v>
      </c>
      <c r="M14261" s="1" t="s">
        <v>55</v>
      </c>
      <c r="N14261" s="1" t="s">
        <v>23</v>
      </c>
      <c r="O14261" s="1" t="s">
        <v>24</v>
      </c>
      <c r="P14261" s="1" t="s">
        <v>25</v>
      </c>
      <c r="Q14261" s="1" t="s">
        <v>26</v>
      </c>
      <c r="R14261" s="1" t="s">
        <v>27</v>
      </c>
    </row>
    <row r="14262" spans="1:18" x14ac:dyDescent="0.3">
      <c r="A14262" s="1" t="s">
        <v>14420</v>
      </c>
      <c r="B14262" s="1" t="s">
        <v>99</v>
      </c>
      <c r="C14262" s="1" t="s">
        <v>415</v>
      </c>
      <c r="D14262" s="1" t="s">
        <v>48</v>
      </c>
      <c r="E14262">
        <v>109</v>
      </c>
      <c r="F14262">
        <v>12000</v>
      </c>
      <c r="G14262">
        <v>125</v>
      </c>
      <c r="H14262">
        <v>94</v>
      </c>
      <c r="I14262">
        <v>31</v>
      </c>
      <c r="J14262">
        <v>1500000</v>
      </c>
      <c r="K14262" s="2">
        <v>45699</v>
      </c>
      <c r="L14262">
        <v>7</v>
      </c>
      <c r="M14262" s="1" t="s">
        <v>22</v>
      </c>
      <c r="N14262" s="1" t="s">
        <v>32</v>
      </c>
      <c r="O14262" s="1" t="s">
        <v>24</v>
      </c>
      <c r="P14262" s="1" t="s">
        <v>25</v>
      </c>
      <c r="Q14262" s="1" t="s">
        <v>26</v>
      </c>
      <c r="R14262" s="1" t="s">
        <v>27</v>
      </c>
    </row>
    <row r="14263" spans="1:18" x14ac:dyDescent="0.3">
      <c r="A14263" s="1" t="s">
        <v>14421</v>
      </c>
      <c r="B14263" s="1" t="s">
        <v>93</v>
      </c>
      <c r="C14263" s="1" t="s">
        <v>270</v>
      </c>
      <c r="D14263" s="1" t="s">
        <v>21</v>
      </c>
      <c r="E14263">
        <v>60</v>
      </c>
      <c r="F14263">
        <v>1800</v>
      </c>
      <c r="G14263">
        <v>88</v>
      </c>
      <c r="H14263">
        <v>68</v>
      </c>
      <c r="I14263">
        <v>20</v>
      </c>
      <c r="J14263">
        <v>158400</v>
      </c>
      <c r="K14263" s="2">
        <v>45987</v>
      </c>
      <c r="L14263">
        <v>4</v>
      </c>
      <c r="M14263" s="1" t="s">
        <v>55</v>
      </c>
      <c r="N14263" s="1" t="s">
        <v>23</v>
      </c>
      <c r="O14263" s="1" t="s">
        <v>33</v>
      </c>
      <c r="P14263" s="1" t="s">
        <v>25</v>
      </c>
      <c r="Q14263" s="1" t="s">
        <v>26</v>
      </c>
      <c r="R14263" s="1" t="s">
        <v>27</v>
      </c>
    </row>
    <row r="14264" spans="1:18" x14ac:dyDescent="0.3">
      <c r="A14264" s="1" t="s">
        <v>14422</v>
      </c>
      <c r="B14264" s="1" t="s">
        <v>80</v>
      </c>
      <c r="C14264" s="1" t="s">
        <v>170</v>
      </c>
      <c r="D14264" s="1" t="s">
        <v>91</v>
      </c>
      <c r="E14264">
        <v>63</v>
      </c>
      <c r="F14264">
        <v>45000</v>
      </c>
      <c r="G14264">
        <v>91</v>
      </c>
      <c r="H14264">
        <v>43</v>
      </c>
      <c r="I14264">
        <v>48</v>
      </c>
      <c r="J14264">
        <v>4095000</v>
      </c>
      <c r="K14264" s="2">
        <v>45739</v>
      </c>
      <c r="L14264">
        <v>7</v>
      </c>
      <c r="M14264" s="1" t="s">
        <v>22</v>
      </c>
      <c r="N14264" s="1" t="s">
        <v>32</v>
      </c>
      <c r="O14264" s="1" t="s">
        <v>24</v>
      </c>
      <c r="P14264" s="1" t="s">
        <v>49</v>
      </c>
      <c r="Q14264" s="1" t="s">
        <v>26</v>
      </c>
      <c r="R14264" s="1" t="s">
        <v>27</v>
      </c>
    </row>
    <row r="14265" spans="1:18" x14ac:dyDescent="0.3">
      <c r="A14265" s="1" t="s">
        <v>14423</v>
      </c>
      <c r="B14265" s="1" t="s">
        <v>41</v>
      </c>
      <c r="C14265" s="1" t="s">
        <v>273</v>
      </c>
      <c r="D14265" s="1" t="s">
        <v>38</v>
      </c>
      <c r="E14265">
        <v>139</v>
      </c>
      <c r="F14265">
        <v>18000</v>
      </c>
      <c r="G14265">
        <v>147</v>
      </c>
      <c r="H14265">
        <v>36</v>
      </c>
      <c r="I14265">
        <v>111</v>
      </c>
      <c r="J14265">
        <v>2646000</v>
      </c>
      <c r="K14265" s="2">
        <v>45680</v>
      </c>
      <c r="L14265">
        <v>2</v>
      </c>
      <c r="M14265" s="1" t="s">
        <v>55</v>
      </c>
      <c r="N14265" s="1" t="s">
        <v>23</v>
      </c>
      <c r="O14265" s="1" t="s">
        <v>85</v>
      </c>
      <c r="P14265" s="1" t="s">
        <v>25</v>
      </c>
      <c r="Q14265" s="1" t="s">
        <v>50</v>
      </c>
      <c r="R14265" s="1" t="s">
        <v>27</v>
      </c>
    </row>
    <row r="14266" spans="1:18" x14ac:dyDescent="0.3">
      <c r="A14266" s="1" t="s">
        <v>14424</v>
      </c>
      <c r="B14266" s="1" t="s">
        <v>87</v>
      </c>
      <c r="C14266" s="1" t="s">
        <v>344</v>
      </c>
      <c r="D14266" s="1" t="s">
        <v>67</v>
      </c>
      <c r="E14266">
        <v>27</v>
      </c>
      <c r="F14266">
        <v>18000</v>
      </c>
      <c r="G14266">
        <v>36</v>
      </c>
      <c r="H14266">
        <v>28</v>
      </c>
      <c r="I14266">
        <v>8</v>
      </c>
      <c r="J14266">
        <v>648000</v>
      </c>
      <c r="K14266" s="2">
        <v>45991</v>
      </c>
      <c r="L14266">
        <v>11</v>
      </c>
      <c r="M14266" s="1" t="s">
        <v>39</v>
      </c>
      <c r="N14266" s="1" t="s">
        <v>23</v>
      </c>
      <c r="O14266" s="1" t="s">
        <v>44</v>
      </c>
      <c r="P14266" s="1" t="s">
        <v>25</v>
      </c>
      <c r="Q14266" s="1" t="s">
        <v>26</v>
      </c>
      <c r="R14266" s="1" t="s">
        <v>34</v>
      </c>
    </row>
    <row r="14267" spans="1:18" x14ac:dyDescent="0.3">
      <c r="A14267" s="1" t="s">
        <v>14425</v>
      </c>
      <c r="B14267" s="1" t="s">
        <v>133</v>
      </c>
      <c r="C14267" s="1" t="s">
        <v>427</v>
      </c>
      <c r="D14267" s="1" t="s">
        <v>21</v>
      </c>
      <c r="E14267">
        <v>144</v>
      </c>
      <c r="F14267">
        <v>5000</v>
      </c>
      <c r="G14267">
        <v>172</v>
      </c>
      <c r="H14267">
        <v>50</v>
      </c>
      <c r="I14267">
        <v>122</v>
      </c>
      <c r="J14267">
        <v>860000</v>
      </c>
      <c r="K14267" s="2">
        <v>45844</v>
      </c>
      <c r="L14267">
        <v>3</v>
      </c>
      <c r="M14267" s="1" t="s">
        <v>55</v>
      </c>
      <c r="N14267" s="1" t="s">
        <v>23</v>
      </c>
      <c r="O14267" s="1" t="s">
        <v>24</v>
      </c>
      <c r="P14267" s="1" t="s">
        <v>25</v>
      </c>
      <c r="Q14267" s="1" t="s">
        <v>59</v>
      </c>
      <c r="R14267" s="1" t="s">
        <v>27</v>
      </c>
    </row>
    <row r="14268" spans="1:18" x14ac:dyDescent="0.3">
      <c r="A14268" s="1" t="s">
        <v>14426</v>
      </c>
      <c r="B14268" s="1" t="s">
        <v>87</v>
      </c>
      <c r="C14268" s="1" t="s">
        <v>284</v>
      </c>
      <c r="D14268" s="1" t="s">
        <v>64</v>
      </c>
      <c r="E14268">
        <v>41</v>
      </c>
      <c r="F14268">
        <v>2800</v>
      </c>
      <c r="G14268">
        <v>55</v>
      </c>
      <c r="H14268">
        <v>42</v>
      </c>
      <c r="I14268">
        <v>13</v>
      </c>
      <c r="J14268">
        <v>154000</v>
      </c>
      <c r="K14268" s="2">
        <v>45846</v>
      </c>
      <c r="L14268">
        <v>12</v>
      </c>
      <c r="M14268" s="1" t="s">
        <v>39</v>
      </c>
      <c r="N14268" s="1" t="s">
        <v>23</v>
      </c>
      <c r="O14268" s="1" t="s">
        <v>24</v>
      </c>
      <c r="P14268" s="1" t="s">
        <v>25</v>
      </c>
      <c r="Q14268" s="1" t="s">
        <v>26</v>
      </c>
      <c r="R14268" s="1" t="s">
        <v>27</v>
      </c>
    </row>
    <row r="14269" spans="1:18" x14ac:dyDescent="0.3">
      <c r="A14269" s="1" t="s">
        <v>14427</v>
      </c>
      <c r="B14269" s="1" t="s">
        <v>66</v>
      </c>
      <c r="C14269" s="1" t="s">
        <v>125</v>
      </c>
      <c r="D14269" s="1" t="s">
        <v>91</v>
      </c>
      <c r="E14269">
        <v>50</v>
      </c>
      <c r="F14269">
        <v>4500</v>
      </c>
      <c r="G14269">
        <v>53</v>
      </c>
      <c r="H14269">
        <v>34</v>
      </c>
      <c r="I14269">
        <v>19</v>
      </c>
      <c r="J14269">
        <v>238500</v>
      </c>
      <c r="K14269" s="2">
        <v>45738</v>
      </c>
      <c r="L14269">
        <v>10</v>
      </c>
      <c r="M14269" s="1" t="s">
        <v>22</v>
      </c>
      <c r="N14269" s="1" t="s">
        <v>23</v>
      </c>
      <c r="O14269" s="1" t="s">
        <v>85</v>
      </c>
      <c r="P14269" s="1" t="s">
        <v>25</v>
      </c>
      <c r="Q14269" s="1" t="s">
        <v>26</v>
      </c>
      <c r="R14269" s="1" t="s">
        <v>34</v>
      </c>
    </row>
    <row r="14270" spans="1:18" x14ac:dyDescent="0.3">
      <c r="A14270" s="1" t="s">
        <v>14428</v>
      </c>
      <c r="B14270" s="1" t="s">
        <v>87</v>
      </c>
      <c r="C14270" s="1" t="s">
        <v>208</v>
      </c>
      <c r="D14270" s="1" t="s">
        <v>91</v>
      </c>
      <c r="E14270">
        <v>51</v>
      </c>
      <c r="F14270">
        <v>12000</v>
      </c>
      <c r="G14270">
        <v>58</v>
      </c>
      <c r="H14270">
        <v>37</v>
      </c>
      <c r="I14270">
        <v>21</v>
      </c>
      <c r="J14270">
        <v>696000</v>
      </c>
      <c r="K14270" s="2">
        <v>45927</v>
      </c>
      <c r="L14270">
        <v>8</v>
      </c>
      <c r="M14270" s="1" t="s">
        <v>22</v>
      </c>
      <c r="N14270" s="1" t="s">
        <v>43</v>
      </c>
      <c r="O14270" s="1" t="s">
        <v>44</v>
      </c>
      <c r="P14270" s="1" t="s">
        <v>25</v>
      </c>
      <c r="Q14270" s="1" t="s">
        <v>26</v>
      </c>
      <c r="R14270" s="1" t="s">
        <v>27</v>
      </c>
    </row>
    <row r="14271" spans="1:18" x14ac:dyDescent="0.3">
      <c r="A14271" s="1" t="s">
        <v>14429</v>
      </c>
      <c r="B14271" s="1" t="s">
        <v>19</v>
      </c>
      <c r="C14271" s="1" t="s">
        <v>301</v>
      </c>
      <c r="D14271" s="1" t="s">
        <v>64</v>
      </c>
      <c r="E14271">
        <v>112</v>
      </c>
      <c r="F14271">
        <v>9000</v>
      </c>
      <c r="G14271">
        <v>133</v>
      </c>
      <c r="H14271">
        <v>65</v>
      </c>
      <c r="I14271">
        <v>68</v>
      </c>
      <c r="J14271">
        <v>1197000</v>
      </c>
      <c r="K14271" s="2">
        <v>45889</v>
      </c>
      <c r="L14271">
        <v>10</v>
      </c>
      <c r="M14271" s="1" t="s">
        <v>22</v>
      </c>
      <c r="N14271" s="1" t="s">
        <v>43</v>
      </c>
      <c r="O14271" s="1" t="s">
        <v>24</v>
      </c>
      <c r="P14271" s="1" t="s">
        <v>25</v>
      </c>
      <c r="Q14271" s="1" t="s">
        <v>26</v>
      </c>
      <c r="R14271" s="1" t="s">
        <v>27</v>
      </c>
    </row>
    <row r="14272" spans="1:18" x14ac:dyDescent="0.3">
      <c r="A14272" s="1" t="s">
        <v>14430</v>
      </c>
      <c r="B14272" s="1" t="s">
        <v>29</v>
      </c>
      <c r="C14272" s="1" t="s">
        <v>418</v>
      </c>
      <c r="D14272" s="1" t="s">
        <v>54</v>
      </c>
      <c r="E14272">
        <v>51</v>
      </c>
      <c r="F14272">
        <v>180000</v>
      </c>
      <c r="G14272">
        <v>74</v>
      </c>
      <c r="H14272">
        <v>64</v>
      </c>
      <c r="I14272">
        <v>10</v>
      </c>
      <c r="J14272">
        <v>13320000</v>
      </c>
      <c r="K14272" s="2">
        <v>45745</v>
      </c>
      <c r="L14272">
        <v>15</v>
      </c>
      <c r="M14272" s="1" t="s">
        <v>39</v>
      </c>
      <c r="N14272" s="1" t="s">
        <v>43</v>
      </c>
      <c r="O14272" s="1" t="s">
        <v>85</v>
      </c>
      <c r="P14272" s="1" t="s">
        <v>25</v>
      </c>
      <c r="Q14272" s="1" t="s">
        <v>26</v>
      </c>
      <c r="R14272" s="1" t="s">
        <v>27</v>
      </c>
    </row>
    <row r="14273" spans="1:18" x14ac:dyDescent="0.3">
      <c r="A14273" s="1" t="s">
        <v>14431</v>
      </c>
      <c r="B14273" s="1" t="s">
        <v>29</v>
      </c>
      <c r="C14273" s="1" t="s">
        <v>174</v>
      </c>
      <c r="D14273" s="1" t="s">
        <v>48</v>
      </c>
      <c r="E14273">
        <v>145</v>
      </c>
      <c r="F14273">
        <v>25000</v>
      </c>
      <c r="G14273">
        <v>149</v>
      </c>
      <c r="H14273">
        <v>112</v>
      </c>
      <c r="I14273">
        <v>37</v>
      </c>
      <c r="J14273">
        <v>3725000</v>
      </c>
      <c r="K14273" s="2">
        <v>46019</v>
      </c>
      <c r="L14273">
        <v>11</v>
      </c>
      <c r="M14273" s="1" t="s">
        <v>39</v>
      </c>
      <c r="N14273" s="1" t="s">
        <v>32</v>
      </c>
      <c r="O14273" s="1" t="s">
        <v>24</v>
      </c>
      <c r="P14273" s="1" t="s">
        <v>49</v>
      </c>
      <c r="Q14273" s="1" t="s">
        <v>50</v>
      </c>
      <c r="R14273" s="1" t="s">
        <v>27</v>
      </c>
    </row>
    <row r="14274" spans="1:18" x14ac:dyDescent="0.3">
      <c r="A14274" s="1" t="s">
        <v>14432</v>
      </c>
      <c r="B14274" s="1" t="s">
        <v>133</v>
      </c>
      <c r="C14274" s="1" t="s">
        <v>308</v>
      </c>
      <c r="D14274" s="1" t="s">
        <v>48</v>
      </c>
      <c r="E14274">
        <v>144</v>
      </c>
      <c r="F14274">
        <v>8000</v>
      </c>
      <c r="G14274">
        <v>148</v>
      </c>
      <c r="H14274">
        <v>24</v>
      </c>
      <c r="I14274">
        <v>124</v>
      </c>
      <c r="J14274">
        <v>1184000</v>
      </c>
      <c r="K14274" s="2">
        <v>45925</v>
      </c>
      <c r="L14274">
        <v>2</v>
      </c>
      <c r="M14274" s="1" t="s">
        <v>55</v>
      </c>
      <c r="N14274" s="1" t="s">
        <v>23</v>
      </c>
      <c r="O14274" s="1" t="s">
        <v>24</v>
      </c>
      <c r="P14274" s="1" t="s">
        <v>49</v>
      </c>
      <c r="Q14274" s="1" t="s">
        <v>26</v>
      </c>
      <c r="R14274" s="1" t="s">
        <v>27</v>
      </c>
    </row>
    <row r="14275" spans="1:18" x14ac:dyDescent="0.3">
      <c r="A14275" s="1" t="s">
        <v>14433</v>
      </c>
      <c r="B14275" s="1" t="s">
        <v>46</v>
      </c>
      <c r="C14275" s="1" t="s">
        <v>500</v>
      </c>
      <c r="D14275" s="1" t="s">
        <v>21</v>
      </c>
      <c r="E14275">
        <v>123</v>
      </c>
      <c r="F14275">
        <v>15000</v>
      </c>
      <c r="G14275">
        <v>144</v>
      </c>
      <c r="H14275">
        <v>136</v>
      </c>
      <c r="I14275">
        <v>8</v>
      </c>
      <c r="J14275">
        <v>2160000</v>
      </c>
      <c r="K14275" s="2">
        <v>45805</v>
      </c>
      <c r="L14275">
        <v>4</v>
      </c>
      <c r="M14275" s="1" t="s">
        <v>55</v>
      </c>
      <c r="N14275" s="1" t="s">
        <v>23</v>
      </c>
      <c r="O14275" s="1" t="s">
        <v>44</v>
      </c>
      <c r="P14275" s="1" t="s">
        <v>25</v>
      </c>
      <c r="Q14275" s="1" t="s">
        <v>26</v>
      </c>
      <c r="R14275" s="1" t="s">
        <v>27</v>
      </c>
    </row>
    <row r="14276" spans="1:18" x14ac:dyDescent="0.3">
      <c r="A14276" s="1" t="s">
        <v>14434</v>
      </c>
      <c r="B14276" s="1" t="s">
        <v>99</v>
      </c>
      <c r="C14276" s="1" t="s">
        <v>270</v>
      </c>
      <c r="D14276" s="1" t="s">
        <v>72</v>
      </c>
      <c r="E14276">
        <v>95</v>
      </c>
      <c r="F14276">
        <v>1800</v>
      </c>
      <c r="G14276">
        <v>102</v>
      </c>
      <c r="H14276">
        <v>49</v>
      </c>
      <c r="I14276">
        <v>53</v>
      </c>
      <c r="J14276">
        <v>183600</v>
      </c>
      <c r="K14276" s="2">
        <v>45962</v>
      </c>
      <c r="L14276">
        <v>15</v>
      </c>
      <c r="M14276" s="1" t="s">
        <v>39</v>
      </c>
      <c r="N14276" s="1" t="s">
        <v>23</v>
      </c>
      <c r="O14276" s="1" t="s">
        <v>44</v>
      </c>
      <c r="P14276" s="1" t="s">
        <v>25</v>
      </c>
      <c r="Q14276" s="1" t="s">
        <v>50</v>
      </c>
      <c r="R14276" s="1" t="s">
        <v>27</v>
      </c>
    </row>
    <row r="14277" spans="1:18" x14ac:dyDescent="0.3">
      <c r="A14277" s="1" t="s">
        <v>14435</v>
      </c>
      <c r="B14277" s="1" t="s">
        <v>66</v>
      </c>
      <c r="C14277" s="1" t="s">
        <v>121</v>
      </c>
      <c r="D14277" s="1" t="s">
        <v>54</v>
      </c>
      <c r="E14277">
        <v>53</v>
      </c>
      <c r="F14277">
        <v>3500</v>
      </c>
      <c r="G14277">
        <v>66</v>
      </c>
      <c r="H14277">
        <v>32</v>
      </c>
      <c r="I14277">
        <v>34</v>
      </c>
      <c r="J14277">
        <v>231000</v>
      </c>
      <c r="K14277" s="2">
        <v>45728</v>
      </c>
      <c r="L14277">
        <v>14</v>
      </c>
      <c r="M14277" s="1" t="s">
        <v>39</v>
      </c>
      <c r="N14277" s="1" t="s">
        <v>32</v>
      </c>
      <c r="O14277" s="1" t="s">
        <v>24</v>
      </c>
      <c r="P14277" s="1" t="s">
        <v>49</v>
      </c>
      <c r="Q14277" s="1" t="s">
        <v>26</v>
      </c>
      <c r="R14277" s="1" t="s">
        <v>27</v>
      </c>
    </row>
    <row r="14278" spans="1:18" x14ac:dyDescent="0.3">
      <c r="A14278" s="1" t="s">
        <v>14436</v>
      </c>
      <c r="B14278" s="1" t="s">
        <v>46</v>
      </c>
      <c r="C14278" s="1" t="s">
        <v>76</v>
      </c>
      <c r="D14278" s="1" t="s">
        <v>21</v>
      </c>
      <c r="E14278">
        <v>114</v>
      </c>
      <c r="F14278">
        <v>2200</v>
      </c>
      <c r="G14278">
        <v>143</v>
      </c>
      <c r="H14278">
        <v>143</v>
      </c>
      <c r="I14278">
        <v>0</v>
      </c>
      <c r="J14278">
        <v>314600</v>
      </c>
      <c r="K14278" s="2">
        <v>45862</v>
      </c>
      <c r="L14278">
        <v>4</v>
      </c>
      <c r="M14278" s="1" t="s">
        <v>55</v>
      </c>
      <c r="N14278" s="1" t="s">
        <v>32</v>
      </c>
      <c r="O14278" s="1" t="s">
        <v>24</v>
      </c>
      <c r="P14278" s="1" t="s">
        <v>25</v>
      </c>
      <c r="Q14278" s="1" t="s">
        <v>26</v>
      </c>
      <c r="R14278" s="1" t="s">
        <v>27</v>
      </c>
    </row>
    <row r="14279" spans="1:18" x14ac:dyDescent="0.3">
      <c r="A14279" s="1" t="s">
        <v>14437</v>
      </c>
      <c r="B14279" s="1" t="s">
        <v>66</v>
      </c>
      <c r="C14279" s="1" t="s">
        <v>273</v>
      </c>
      <c r="D14279" s="1" t="s">
        <v>64</v>
      </c>
      <c r="E14279">
        <v>108</v>
      </c>
      <c r="F14279">
        <v>18000</v>
      </c>
      <c r="G14279">
        <v>113</v>
      </c>
      <c r="H14279">
        <v>101</v>
      </c>
      <c r="I14279">
        <v>12</v>
      </c>
      <c r="J14279">
        <v>2034000</v>
      </c>
      <c r="K14279" s="2">
        <v>45859</v>
      </c>
      <c r="L14279">
        <v>8</v>
      </c>
      <c r="M14279" s="1" t="s">
        <v>22</v>
      </c>
      <c r="N14279" s="1" t="s">
        <v>23</v>
      </c>
      <c r="O14279" s="1" t="s">
        <v>44</v>
      </c>
      <c r="P14279" s="1" t="s">
        <v>25</v>
      </c>
      <c r="Q14279" s="1" t="s">
        <v>26</v>
      </c>
      <c r="R14279" s="1" t="s">
        <v>27</v>
      </c>
    </row>
    <row r="14280" spans="1:18" x14ac:dyDescent="0.3">
      <c r="A14280" s="1" t="s">
        <v>14438</v>
      </c>
      <c r="B14280" s="1" t="s">
        <v>46</v>
      </c>
      <c r="C14280" s="1" t="s">
        <v>398</v>
      </c>
      <c r="D14280" s="1" t="s">
        <v>21</v>
      </c>
      <c r="E14280">
        <v>131</v>
      </c>
      <c r="F14280">
        <v>3500000</v>
      </c>
      <c r="G14280">
        <v>160</v>
      </c>
      <c r="H14280">
        <v>103</v>
      </c>
      <c r="I14280">
        <v>57</v>
      </c>
      <c r="J14280">
        <v>560000000</v>
      </c>
      <c r="K14280" s="2">
        <v>45846</v>
      </c>
      <c r="L14280">
        <v>14</v>
      </c>
      <c r="M14280" s="1" t="s">
        <v>39</v>
      </c>
      <c r="N14280" s="1" t="s">
        <v>23</v>
      </c>
      <c r="O14280" s="1" t="s">
        <v>44</v>
      </c>
      <c r="P14280" s="1" t="s">
        <v>25</v>
      </c>
      <c r="Q14280" s="1" t="s">
        <v>50</v>
      </c>
      <c r="R14280" s="1" t="s">
        <v>27</v>
      </c>
    </row>
    <row r="14281" spans="1:18" x14ac:dyDescent="0.3">
      <c r="A14281" s="1" t="s">
        <v>14439</v>
      </c>
      <c r="B14281" s="1" t="s">
        <v>87</v>
      </c>
      <c r="C14281" s="1" t="s">
        <v>348</v>
      </c>
      <c r="D14281" s="1" t="s">
        <v>54</v>
      </c>
      <c r="E14281">
        <v>149</v>
      </c>
      <c r="F14281">
        <v>30000</v>
      </c>
      <c r="G14281">
        <v>170</v>
      </c>
      <c r="H14281">
        <v>36</v>
      </c>
      <c r="I14281">
        <v>134</v>
      </c>
      <c r="J14281">
        <v>5100000</v>
      </c>
      <c r="K14281" s="2">
        <v>45848</v>
      </c>
      <c r="L14281">
        <v>1</v>
      </c>
      <c r="M14281" s="1" t="s">
        <v>55</v>
      </c>
      <c r="N14281" s="1" t="s">
        <v>23</v>
      </c>
      <c r="O14281" s="1" t="s">
        <v>24</v>
      </c>
      <c r="P14281" s="1" t="s">
        <v>25</v>
      </c>
      <c r="Q14281" s="1" t="s">
        <v>26</v>
      </c>
      <c r="R14281" s="1" t="s">
        <v>59</v>
      </c>
    </row>
    <row r="14282" spans="1:18" x14ac:dyDescent="0.3">
      <c r="A14282" s="1" t="s">
        <v>14440</v>
      </c>
      <c r="B14282" s="1" t="s">
        <v>83</v>
      </c>
      <c r="C14282" s="1" t="s">
        <v>108</v>
      </c>
      <c r="D14282" s="1" t="s">
        <v>64</v>
      </c>
      <c r="E14282">
        <v>112</v>
      </c>
      <c r="F14282">
        <v>15000</v>
      </c>
      <c r="G14282">
        <v>119</v>
      </c>
      <c r="H14282">
        <v>10</v>
      </c>
      <c r="I14282">
        <v>109</v>
      </c>
      <c r="J14282">
        <v>1785000</v>
      </c>
      <c r="K14282" s="2">
        <v>45877</v>
      </c>
      <c r="L14282">
        <v>10</v>
      </c>
      <c r="M14282" s="1" t="s">
        <v>22</v>
      </c>
      <c r="N14282" s="1" t="s">
        <v>32</v>
      </c>
      <c r="O14282" s="1" t="s">
        <v>44</v>
      </c>
      <c r="P14282" s="1" t="s">
        <v>25</v>
      </c>
      <c r="Q14282" s="1" t="s">
        <v>26</v>
      </c>
      <c r="R14282" s="1" t="s">
        <v>27</v>
      </c>
    </row>
    <row r="14283" spans="1:18" x14ac:dyDescent="0.3">
      <c r="A14283" s="1" t="s">
        <v>14441</v>
      </c>
      <c r="B14283" s="1" t="s">
        <v>29</v>
      </c>
      <c r="C14283" s="1" t="s">
        <v>196</v>
      </c>
      <c r="D14283" s="1" t="s">
        <v>91</v>
      </c>
      <c r="E14283">
        <v>104</v>
      </c>
      <c r="F14283">
        <v>850000</v>
      </c>
      <c r="G14283">
        <v>113</v>
      </c>
      <c r="H14283">
        <v>86</v>
      </c>
      <c r="I14283">
        <v>27</v>
      </c>
      <c r="J14283">
        <v>96050000</v>
      </c>
      <c r="K14283" s="2">
        <v>45702</v>
      </c>
      <c r="L14283">
        <v>11</v>
      </c>
      <c r="M14283" s="1" t="s">
        <v>39</v>
      </c>
      <c r="N14283" s="1" t="s">
        <v>23</v>
      </c>
      <c r="O14283" s="1" t="s">
        <v>24</v>
      </c>
      <c r="P14283" s="1" t="s">
        <v>25</v>
      </c>
      <c r="Q14283" s="1" t="s">
        <v>26</v>
      </c>
      <c r="R14283" s="1" t="s">
        <v>27</v>
      </c>
    </row>
    <row r="14284" spans="1:18" x14ac:dyDescent="0.3">
      <c r="A14284" s="1" t="s">
        <v>14442</v>
      </c>
      <c r="B14284" s="1" t="s">
        <v>93</v>
      </c>
      <c r="C14284" s="1" t="s">
        <v>344</v>
      </c>
      <c r="D14284" s="1" t="s">
        <v>72</v>
      </c>
      <c r="E14284">
        <v>114</v>
      </c>
      <c r="F14284">
        <v>18000</v>
      </c>
      <c r="G14284">
        <v>122</v>
      </c>
      <c r="H14284">
        <v>11</v>
      </c>
      <c r="I14284">
        <v>111</v>
      </c>
      <c r="J14284">
        <v>2196000</v>
      </c>
      <c r="K14284" s="2">
        <v>45787</v>
      </c>
      <c r="L14284">
        <v>11</v>
      </c>
      <c r="M14284" s="1" t="s">
        <v>39</v>
      </c>
      <c r="N14284" s="1" t="s">
        <v>23</v>
      </c>
      <c r="O14284" s="1" t="s">
        <v>33</v>
      </c>
      <c r="P14284" s="1" t="s">
        <v>25</v>
      </c>
      <c r="Q14284" s="1" t="s">
        <v>59</v>
      </c>
      <c r="R14284" s="1" t="s">
        <v>27</v>
      </c>
    </row>
    <row r="14285" spans="1:18" x14ac:dyDescent="0.3">
      <c r="A14285" s="1" t="s">
        <v>14443</v>
      </c>
      <c r="B14285" s="1" t="s">
        <v>87</v>
      </c>
      <c r="C14285" s="1" t="s">
        <v>84</v>
      </c>
      <c r="D14285" s="1" t="s">
        <v>31</v>
      </c>
      <c r="E14285">
        <v>72</v>
      </c>
      <c r="F14285">
        <v>180000</v>
      </c>
      <c r="G14285">
        <v>83</v>
      </c>
      <c r="H14285">
        <v>64</v>
      </c>
      <c r="I14285">
        <v>19</v>
      </c>
      <c r="J14285">
        <v>14940000</v>
      </c>
      <c r="K14285" s="2">
        <v>45767</v>
      </c>
      <c r="L14285">
        <v>10</v>
      </c>
      <c r="M14285" s="1" t="s">
        <v>22</v>
      </c>
      <c r="N14285" s="1" t="s">
        <v>43</v>
      </c>
      <c r="O14285" s="1" t="s">
        <v>24</v>
      </c>
      <c r="P14285" s="1" t="s">
        <v>25</v>
      </c>
      <c r="Q14285" s="1" t="s">
        <v>26</v>
      </c>
      <c r="R14285" s="1" t="s">
        <v>34</v>
      </c>
    </row>
    <row r="14286" spans="1:18" x14ac:dyDescent="0.3">
      <c r="A14286" s="1" t="s">
        <v>14444</v>
      </c>
      <c r="B14286" s="1" t="s">
        <v>93</v>
      </c>
      <c r="C14286" s="1" t="s">
        <v>500</v>
      </c>
      <c r="D14286" s="1" t="s">
        <v>54</v>
      </c>
      <c r="E14286">
        <v>77</v>
      </c>
      <c r="F14286">
        <v>15000</v>
      </c>
      <c r="G14286">
        <v>78</v>
      </c>
      <c r="H14286">
        <v>8</v>
      </c>
      <c r="I14286">
        <v>70</v>
      </c>
      <c r="J14286">
        <v>1170000</v>
      </c>
      <c r="K14286" s="2">
        <v>45990</v>
      </c>
      <c r="L14286">
        <v>3</v>
      </c>
      <c r="M14286" s="1" t="s">
        <v>55</v>
      </c>
      <c r="N14286" s="1" t="s">
        <v>32</v>
      </c>
      <c r="O14286" s="1" t="s">
        <v>24</v>
      </c>
      <c r="P14286" s="1" t="s">
        <v>25</v>
      </c>
      <c r="Q14286" s="1" t="s">
        <v>50</v>
      </c>
      <c r="R14286" s="1" t="s">
        <v>34</v>
      </c>
    </row>
    <row r="14287" spans="1:18" x14ac:dyDescent="0.3">
      <c r="A14287" s="1" t="s">
        <v>14445</v>
      </c>
      <c r="B14287" s="1" t="s">
        <v>66</v>
      </c>
      <c r="C14287" s="1" t="s">
        <v>142</v>
      </c>
      <c r="D14287" s="1" t="s">
        <v>67</v>
      </c>
      <c r="E14287">
        <v>50</v>
      </c>
      <c r="F14287">
        <v>1200</v>
      </c>
      <c r="G14287">
        <v>77</v>
      </c>
      <c r="H14287">
        <v>26</v>
      </c>
      <c r="I14287">
        <v>51</v>
      </c>
      <c r="J14287">
        <v>92400</v>
      </c>
      <c r="K14287" s="2">
        <v>45673</v>
      </c>
      <c r="L14287">
        <v>12</v>
      </c>
      <c r="M14287" s="1" t="s">
        <v>39</v>
      </c>
      <c r="N14287" s="1" t="s">
        <v>23</v>
      </c>
      <c r="O14287" s="1" t="s">
        <v>33</v>
      </c>
      <c r="P14287" s="1" t="s">
        <v>49</v>
      </c>
      <c r="Q14287" s="1" t="s">
        <v>26</v>
      </c>
      <c r="R14287" s="1" t="s">
        <v>27</v>
      </c>
    </row>
    <row r="14288" spans="1:18" x14ac:dyDescent="0.3">
      <c r="A14288" s="1" t="s">
        <v>14446</v>
      </c>
      <c r="B14288" s="1" t="s">
        <v>52</v>
      </c>
      <c r="C14288" s="1" t="s">
        <v>284</v>
      </c>
      <c r="D14288" s="1" t="s">
        <v>58</v>
      </c>
      <c r="E14288">
        <v>73</v>
      </c>
      <c r="F14288">
        <v>2800</v>
      </c>
      <c r="G14288">
        <v>98</v>
      </c>
      <c r="H14288">
        <v>34</v>
      </c>
      <c r="I14288">
        <v>64</v>
      </c>
      <c r="J14288">
        <v>274400</v>
      </c>
      <c r="K14288" s="2">
        <v>45725</v>
      </c>
      <c r="L14288">
        <v>15</v>
      </c>
      <c r="M14288" s="1" t="s">
        <v>39</v>
      </c>
      <c r="N14288" s="1" t="s">
        <v>32</v>
      </c>
      <c r="O14288" s="1" t="s">
        <v>24</v>
      </c>
      <c r="P14288" s="1" t="s">
        <v>25</v>
      </c>
      <c r="Q14288" s="1" t="s">
        <v>50</v>
      </c>
      <c r="R14288" s="1" t="s">
        <v>27</v>
      </c>
    </row>
    <row r="14289" spans="1:18" x14ac:dyDescent="0.3">
      <c r="A14289" s="1" t="s">
        <v>14447</v>
      </c>
      <c r="B14289" s="1" t="s">
        <v>87</v>
      </c>
      <c r="C14289" s="1" t="s">
        <v>170</v>
      </c>
      <c r="D14289" s="1" t="s">
        <v>21</v>
      </c>
      <c r="E14289">
        <v>107</v>
      </c>
      <c r="F14289">
        <v>45000</v>
      </c>
      <c r="G14289">
        <v>113</v>
      </c>
      <c r="H14289">
        <v>59</v>
      </c>
      <c r="I14289">
        <v>54</v>
      </c>
      <c r="J14289">
        <v>5085000</v>
      </c>
      <c r="K14289" s="2">
        <v>45834</v>
      </c>
      <c r="L14289">
        <v>2</v>
      </c>
      <c r="M14289" s="1" t="s">
        <v>55</v>
      </c>
      <c r="N14289" s="1" t="s">
        <v>23</v>
      </c>
      <c r="O14289" s="1" t="s">
        <v>33</v>
      </c>
      <c r="P14289" s="1" t="s">
        <v>49</v>
      </c>
      <c r="Q14289" s="1" t="s">
        <v>26</v>
      </c>
      <c r="R14289" s="1" t="s">
        <v>27</v>
      </c>
    </row>
    <row r="14290" spans="1:18" x14ac:dyDescent="0.3">
      <c r="A14290" s="1" t="s">
        <v>14448</v>
      </c>
      <c r="B14290" s="1" t="s">
        <v>87</v>
      </c>
      <c r="C14290" s="1" t="s">
        <v>202</v>
      </c>
      <c r="D14290" s="1" t="s">
        <v>31</v>
      </c>
      <c r="E14290">
        <v>89</v>
      </c>
      <c r="F14290">
        <v>8000</v>
      </c>
      <c r="G14290">
        <v>108</v>
      </c>
      <c r="H14290">
        <v>104</v>
      </c>
      <c r="I14290">
        <v>4</v>
      </c>
      <c r="J14290">
        <v>864000</v>
      </c>
      <c r="K14290" s="2">
        <v>45998</v>
      </c>
      <c r="L14290">
        <v>5</v>
      </c>
      <c r="M14290" s="1" t="s">
        <v>55</v>
      </c>
      <c r="N14290" s="1" t="s">
        <v>23</v>
      </c>
      <c r="O14290" s="1" t="s">
        <v>24</v>
      </c>
      <c r="P14290" s="1" t="s">
        <v>25</v>
      </c>
      <c r="Q14290" s="1" t="s">
        <v>50</v>
      </c>
      <c r="R14290" s="1" t="s">
        <v>27</v>
      </c>
    </row>
    <row r="14291" spans="1:18" x14ac:dyDescent="0.3">
      <c r="A14291" s="1" t="s">
        <v>14449</v>
      </c>
      <c r="B14291" s="1" t="s">
        <v>19</v>
      </c>
      <c r="C14291" s="1" t="s">
        <v>240</v>
      </c>
      <c r="D14291" s="1" t="s">
        <v>67</v>
      </c>
      <c r="E14291">
        <v>112</v>
      </c>
      <c r="F14291">
        <v>18000</v>
      </c>
      <c r="G14291">
        <v>117</v>
      </c>
      <c r="H14291">
        <v>86</v>
      </c>
      <c r="I14291">
        <v>31</v>
      </c>
      <c r="J14291">
        <v>2106000</v>
      </c>
      <c r="K14291" s="2">
        <v>45666</v>
      </c>
      <c r="L14291">
        <v>10</v>
      </c>
      <c r="M14291" s="1" t="s">
        <v>22</v>
      </c>
      <c r="N14291" s="1" t="s">
        <v>23</v>
      </c>
      <c r="O14291" s="1" t="s">
        <v>24</v>
      </c>
      <c r="P14291" s="1" t="s">
        <v>25</v>
      </c>
      <c r="Q14291" s="1" t="s">
        <v>26</v>
      </c>
      <c r="R14291" s="1" t="s">
        <v>27</v>
      </c>
    </row>
    <row r="14292" spans="1:18" x14ac:dyDescent="0.3">
      <c r="A14292" s="1" t="s">
        <v>14450</v>
      </c>
      <c r="B14292" s="1" t="s">
        <v>46</v>
      </c>
      <c r="C14292" s="1" t="s">
        <v>427</v>
      </c>
      <c r="D14292" s="1" t="s">
        <v>31</v>
      </c>
      <c r="E14292">
        <v>99</v>
      </c>
      <c r="F14292">
        <v>5000</v>
      </c>
      <c r="G14292">
        <v>99</v>
      </c>
      <c r="H14292">
        <v>69</v>
      </c>
      <c r="I14292">
        <v>30</v>
      </c>
      <c r="J14292">
        <v>495000</v>
      </c>
      <c r="K14292" s="2">
        <v>45975</v>
      </c>
      <c r="L14292">
        <v>5</v>
      </c>
      <c r="M14292" s="1" t="s">
        <v>55</v>
      </c>
      <c r="N14292" s="1" t="s">
        <v>43</v>
      </c>
      <c r="O14292" s="1" t="s">
        <v>44</v>
      </c>
      <c r="P14292" s="1" t="s">
        <v>25</v>
      </c>
      <c r="Q14292" s="1" t="s">
        <v>26</v>
      </c>
      <c r="R14292" s="1" t="s">
        <v>27</v>
      </c>
    </row>
    <row r="14293" spans="1:18" x14ac:dyDescent="0.3">
      <c r="A14293" s="1" t="s">
        <v>14451</v>
      </c>
      <c r="B14293" s="1" t="s">
        <v>66</v>
      </c>
      <c r="C14293" s="1" t="s">
        <v>427</v>
      </c>
      <c r="D14293" s="1" t="s">
        <v>38</v>
      </c>
      <c r="E14293">
        <v>127</v>
      </c>
      <c r="F14293">
        <v>5000</v>
      </c>
      <c r="G14293">
        <v>135</v>
      </c>
      <c r="H14293">
        <v>57</v>
      </c>
      <c r="I14293">
        <v>78</v>
      </c>
      <c r="J14293">
        <v>675000</v>
      </c>
      <c r="K14293" s="2">
        <v>45732</v>
      </c>
      <c r="L14293">
        <v>9</v>
      </c>
      <c r="M14293" s="1" t="s">
        <v>22</v>
      </c>
      <c r="N14293" s="1" t="s">
        <v>23</v>
      </c>
      <c r="O14293" s="1" t="s">
        <v>44</v>
      </c>
      <c r="P14293" s="1" t="s">
        <v>25</v>
      </c>
      <c r="Q14293" s="1" t="s">
        <v>50</v>
      </c>
      <c r="R14293" s="1" t="s">
        <v>27</v>
      </c>
    </row>
    <row r="14294" spans="1:18" x14ac:dyDescent="0.3">
      <c r="A14294" s="1" t="s">
        <v>14452</v>
      </c>
      <c r="B14294" s="1" t="s">
        <v>99</v>
      </c>
      <c r="C14294" s="1" t="s">
        <v>166</v>
      </c>
      <c r="D14294" s="1" t="s">
        <v>38</v>
      </c>
      <c r="E14294">
        <v>23</v>
      </c>
      <c r="F14294">
        <v>35000</v>
      </c>
      <c r="G14294">
        <v>32</v>
      </c>
      <c r="H14294">
        <v>19</v>
      </c>
      <c r="I14294">
        <v>13</v>
      </c>
      <c r="J14294">
        <v>1120000</v>
      </c>
      <c r="K14294" s="2">
        <v>45883</v>
      </c>
      <c r="L14294">
        <v>4</v>
      </c>
      <c r="M14294" s="1" t="s">
        <v>55</v>
      </c>
      <c r="N14294" s="1" t="s">
        <v>43</v>
      </c>
      <c r="O14294" s="1" t="s">
        <v>24</v>
      </c>
      <c r="P14294" s="1" t="s">
        <v>49</v>
      </c>
      <c r="Q14294" s="1" t="s">
        <v>26</v>
      </c>
      <c r="R14294" s="1" t="s">
        <v>27</v>
      </c>
    </row>
    <row r="14295" spans="1:18" x14ac:dyDescent="0.3">
      <c r="A14295" s="1" t="s">
        <v>14453</v>
      </c>
      <c r="B14295" s="1" t="s">
        <v>104</v>
      </c>
      <c r="C14295" s="1" t="s">
        <v>258</v>
      </c>
      <c r="D14295" s="1" t="s">
        <v>48</v>
      </c>
      <c r="E14295">
        <v>126</v>
      </c>
      <c r="F14295">
        <v>650000</v>
      </c>
      <c r="G14295">
        <v>143</v>
      </c>
      <c r="H14295">
        <v>17</v>
      </c>
      <c r="I14295">
        <v>126</v>
      </c>
      <c r="J14295">
        <v>92950000</v>
      </c>
      <c r="K14295" s="2">
        <v>45998</v>
      </c>
      <c r="L14295">
        <v>7</v>
      </c>
      <c r="M14295" s="1" t="s">
        <v>22</v>
      </c>
      <c r="N14295" s="1" t="s">
        <v>32</v>
      </c>
      <c r="O14295" s="1" t="s">
        <v>44</v>
      </c>
      <c r="P14295" s="1" t="s">
        <v>25</v>
      </c>
      <c r="Q14295" s="1" t="s">
        <v>26</v>
      </c>
      <c r="R14295" s="1" t="s">
        <v>27</v>
      </c>
    </row>
    <row r="14296" spans="1:18" x14ac:dyDescent="0.3">
      <c r="A14296" s="1" t="s">
        <v>14454</v>
      </c>
      <c r="B14296" s="1" t="s">
        <v>83</v>
      </c>
      <c r="C14296" s="1" t="s">
        <v>37</v>
      </c>
      <c r="D14296" s="1" t="s">
        <v>38</v>
      </c>
      <c r="E14296">
        <v>64</v>
      </c>
      <c r="F14296">
        <v>12000</v>
      </c>
      <c r="G14296">
        <v>79</v>
      </c>
      <c r="H14296">
        <v>40</v>
      </c>
      <c r="I14296">
        <v>39</v>
      </c>
      <c r="J14296">
        <v>948000</v>
      </c>
      <c r="K14296" s="2">
        <v>45825</v>
      </c>
      <c r="L14296">
        <v>12</v>
      </c>
      <c r="M14296" s="1" t="s">
        <v>39</v>
      </c>
      <c r="N14296" s="1" t="s">
        <v>32</v>
      </c>
      <c r="O14296" s="1" t="s">
        <v>24</v>
      </c>
      <c r="P14296" s="1" t="s">
        <v>25</v>
      </c>
      <c r="Q14296" s="1" t="s">
        <v>50</v>
      </c>
      <c r="R14296" s="1" t="s">
        <v>27</v>
      </c>
    </row>
    <row r="14297" spans="1:18" x14ac:dyDescent="0.3">
      <c r="A14297" s="1" t="s">
        <v>14455</v>
      </c>
      <c r="B14297" s="1" t="s">
        <v>41</v>
      </c>
      <c r="C14297" s="1" t="s">
        <v>170</v>
      </c>
      <c r="D14297" s="1" t="s">
        <v>48</v>
      </c>
      <c r="E14297">
        <v>134</v>
      </c>
      <c r="F14297">
        <v>45000</v>
      </c>
      <c r="G14297">
        <v>134</v>
      </c>
      <c r="H14297">
        <v>36</v>
      </c>
      <c r="I14297">
        <v>98</v>
      </c>
      <c r="J14297">
        <v>6030000</v>
      </c>
      <c r="K14297" s="2">
        <v>45835</v>
      </c>
      <c r="L14297">
        <v>8</v>
      </c>
      <c r="M14297" s="1" t="s">
        <v>22</v>
      </c>
      <c r="N14297" s="1" t="s">
        <v>43</v>
      </c>
      <c r="O14297" s="1" t="s">
        <v>44</v>
      </c>
      <c r="P14297" s="1" t="s">
        <v>25</v>
      </c>
      <c r="Q14297" s="1" t="s">
        <v>26</v>
      </c>
      <c r="R14297" s="1" t="s">
        <v>27</v>
      </c>
    </row>
    <row r="14298" spans="1:18" x14ac:dyDescent="0.3">
      <c r="A14298" s="1" t="s">
        <v>14456</v>
      </c>
      <c r="B14298" s="1" t="s">
        <v>80</v>
      </c>
      <c r="C14298" s="1" t="s">
        <v>88</v>
      </c>
      <c r="D14298" s="1" t="s">
        <v>21</v>
      </c>
      <c r="E14298">
        <v>124</v>
      </c>
      <c r="F14298">
        <v>18000</v>
      </c>
      <c r="G14298">
        <v>139</v>
      </c>
      <c r="H14298">
        <v>59</v>
      </c>
      <c r="I14298">
        <v>80</v>
      </c>
      <c r="J14298">
        <v>2502000</v>
      </c>
      <c r="K14298" s="2">
        <v>45678</v>
      </c>
      <c r="L14298">
        <v>13</v>
      </c>
      <c r="M14298" s="1" t="s">
        <v>39</v>
      </c>
      <c r="N14298" s="1" t="s">
        <v>23</v>
      </c>
      <c r="O14298" s="1" t="s">
        <v>33</v>
      </c>
      <c r="P14298" s="1" t="s">
        <v>25</v>
      </c>
      <c r="Q14298" s="1" t="s">
        <v>26</v>
      </c>
      <c r="R14298" s="1" t="s">
        <v>59</v>
      </c>
    </row>
    <row r="14299" spans="1:18" x14ac:dyDescent="0.3">
      <c r="A14299" s="1" t="s">
        <v>14457</v>
      </c>
      <c r="B14299" s="1" t="s">
        <v>133</v>
      </c>
      <c r="C14299" s="1" t="s">
        <v>179</v>
      </c>
      <c r="D14299" s="1" t="s">
        <v>38</v>
      </c>
      <c r="E14299">
        <v>90</v>
      </c>
      <c r="F14299">
        <v>450000</v>
      </c>
      <c r="G14299">
        <v>117</v>
      </c>
      <c r="H14299">
        <v>112</v>
      </c>
      <c r="I14299">
        <v>5</v>
      </c>
      <c r="J14299">
        <v>52650000</v>
      </c>
      <c r="K14299" s="2">
        <v>45934</v>
      </c>
      <c r="L14299">
        <v>14</v>
      </c>
      <c r="M14299" s="1" t="s">
        <v>39</v>
      </c>
      <c r="N14299" s="1" t="s">
        <v>43</v>
      </c>
      <c r="O14299" s="1" t="s">
        <v>33</v>
      </c>
      <c r="P14299" s="1" t="s">
        <v>25</v>
      </c>
      <c r="Q14299" s="1" t="s">
        <v>26</v>
      </c>
      <c r="R14299" s="1" t="s">
        <v>27</v>
      </c>
    </row>
    <row r="14300" spans="1:18" x14ac:dyDescent="0.3">
      <c r="A14300" s="1" t="s">
        <v>14458</v>
      </c>
      <c r="B14300" s="1" t="s">
        <v>107</v>
      </c>
      <c r="C14300" s="1" t="s">
        <v>160</v>
      </c>
      <c r="D14300" s="1" t="s">
        <v>54</v>
      </c>
      <c r="E14300">
        <v>111</v>
      </c>
      <c r="F14300">
        <v>65000</v>
      </c>
      <c r="G14300">
        <v>140</v>
      </c>
      <c r="H14300">
        <v>81</v>
      </c>
      <c r="I14300">
        <v>59</v>
      </c>
      <c r="J14300">
        <v>9100000</v>
      </c>
      <c r="K14300" s="2">
        <v>46000</v>
      </c>
      <c r="L14300">
        <v>12</v>
      </c>
      <c r="M14300" s="1" t="s">
        <v>39</v>
      </c>
      <c r="N14300" s="1" t="s">
        <v>23</v>
      </c>
      <c r="O14300" s="1" t="s">
        <v>85</v>
      </c>
      <c r="P14300" s="1" t="s">
        <v>25</v>
      </c>
      <c r="Q14300" s="1" t="s">
        <v>26</v>
      </c>
      <c r="R14300" s="1" t="s">
        <v>27</v>
      </c>
    </row>
    <row r="14301" spans="1:18" x14ac:dyDescent="0.3">
      <c r="A14301" s="1" t="s">
        <v>14459</v>
      </c>
      <c r="B14301" s="1" t="s">
        <v>107</v>
      </c>
      <c r="C14301" s="1" t="s">
        <v>294</v>
      </c>
      <c r="D14301" s="1" t="s">
        <v>31</v>
      </c>
      <c r="E14301">
        <v>143</v>
      </c>
      <c r="F14301">
        <v>9000</v>
      </c>
      <c r="G14301">
        <v>158</v>
      </c>
      <c r="H14301">
        <v>34</v>
      </c>
      <c r="I14301">
        <v>124</v>
      </c>
      <c r="J14301">
        <v>1422000</v>
      </c>
      <c r="K14301" s="2">
        <v>45789</v>
      </c>
      <c r="L14301">
        <v>3</v>
      </c>
      <c r="M14301" s="1" t="s">
        <v>55</v>
      </c>
      <c r="N14301" s="1" t="s">
        <v>32</v>
      </c>
      <c r="O14301" s="1" t="s">
        <v>44</v>
      </c>
      <c r="P14301" s="1" t="s">
        <v>25</v>
      </c>
      <c r="Q14301" s="1" t="s">
        <v>50</v>
      </c>
      <c r="R14301" s="1" t="s">
        <v>27</v>
      </c>
    </row>
    <row r="14302" spans="1:18" x14ac:dyDescent="0.3">
      <c r="A14302" s="1" t="s">
        <v>14460</v>
      </c>
      <c r="B14302" s="1" t="s">
        <v>93</v>
      </c>
      <c r="C14302" s="1" t="s">
        <v>202</v>
      </c>
      <c r="D14302" s="1" t="s">
        <v>54</v>
      </c>
      <c r="E14302">
        <v>92</v>
      </c>
      <c r="F14302">
        <v>8000</v>
      </c>
      <c r="G14302">
        <v>121</v>
      </c>
      <c r="H14302">
        <v>95</v>
      </c>
      <c r="I14302">
        <v>26</v>
      </c>
      <c r="J14302">
        <v>968000</v>
      </c>
      <c r="K14302" s="2">
        <v>45969</v>
      </c>
      <c r="L14302">
        <v>1</v>
      </c>
      <c r="M14302" s="1" t="s">
        <v>55</v>
      </c>
      <c r="N14302" s="1" t="s">
        <v>43</v>
      </c>
      <c r="O14302" s="1" t="s">
        <v>44</v>
      </c>
      <c r="P14302" s="1" t="s">
        <v>25</v>
      </c>
      <c r="Q14302" s="1" t="s">
        <v>59</v>
      </c>
      <c r="R14302" s="1" t="s">
        <v>27</v>
      </c>
    </row>
    <row r="14303" spans="1:18" x14ac:dyDescent="0.3">
      <c r="A14303" s="1" t="s">
        <v>14461</v>
      </c>
      <c r="B14303" s="1" t="s">
        <v>99</v>
      </c>
      <c r="C14303" s="1" t="s">
        <v>76</v>
      </c>
      <c r="D14303" s="1" t="s">
        <v>21</v>
      </c>
      <c r="E14303">
        <v>28</v>
      </c>
      <c r="F14303">
        <v>2200</v>
      </c>
      <c r="G14303">
        <v>46</v>
      </c>
      <c r="H14303">
        <v>28</v>
      </c>
      <c r="I14303">
        <v>18</v>
      </c>
      <c r="J14303">
        <v>101200</v>
      </c>
      <c r="K14303" s="2">
        <v>45716</v>
      </c>
      <c r="L14303">
        <v>5</v>
      </c>
      <c r="M14303" s="1" t="s">
        <v>55</v>
      </c>
      <c r="N14303" s="1" t="s">
        <v>32</v>
      </c>
      <c r="O14303" s="1" t="s">
        <v>85</v>
      </c>
      <c r="P14303" s="1" t="s">
        <v>25</v>
      </c>
      <c r="Q14303" s="1" t="s">
        <v>26</v>
      </c>
      <c r="R14303" s="1" t="s">
        <v>27</v>
      </c>
    </row>
    <row r="14304" spans="1:18" x14ac:dyDescent="0.3">
      <c r="A14304" s="1" t="s">
        <v>14462</v>
      </c>
      <c r="B14304" s="1" t="s">
        <v>19</v>
      </c>
      <c r="C14304" s="1" t="s">
        <v>53</v>
      </c>
      <c r="D14304" s="1" t="s">
        <v>72</v>
      </c>
      <c r="E14304">
        <v>33</v>
      </c>
      <c r="F14304">
        <v>25000</v>
      </c>
      <c r="G14304">
        <v>47</v>
      </c>
      <c r="H14304">
        <v>11</v>
      </c>
      <c r="I14304">
        <v>36</v>
      </c>
      <c r="J14304">
        <v>1175000</v>
      </c>
      <c r="K14304" s="2">
        <v>45924</v>
      </c>
      <c r="L14304">
        <v>2</v>
      </c>
      <c r="M14304" s="1" t="s">
        <v>55</v>
      </c>
      <c r="N14304" s="1" t="s">
        <v>23</v>
      </c>
      <c r="O14304" s="1" t="s">
        <v>24</v>
      </c>
      <c r="P14304" s="1" t="s">
        <v>25</v>
      </c>
      <c r="Q14304" s="1" t="s">
        <v>26</v>
      </c>
      <c r="R14304" s="1" t="s">
        <v>27</v>
      </c>
    </row>
    <row r="14305" spans="1:18" x14ac:dyDescent="0.3">
      <c r="A14305" s="1" t="s">
        <v>14463</v>
      </c>
      <c r="B14305" s="1" t="s">
        <v>93</v>
      </c>
      <c r="C14305" s="1" t="s">
        <v>476</v>
      </c>
      <c r="D14305" s="1" t="s">
        <v>54</v>
      </c>
      <c r="E14305">
        <v>116</v>
      </c>
      <c r="F14305">
        <v>1200</v>
      </c>
      <c r="G14305">
        <v>116</v>
      </c>
      <c r="H14305">
        <v>14</v>
      </c>
      <c r="I14305">
        <v>102</v>
      </c>
      <c r="J14305">
        <v>139200</v>
      </c>
      <c r="K14305" s="2">
        <v>45760</v>
      </c>
      <c r="L14305">
        <v>12</v>
      </c>
      <c r="M14305" s="1" t="s">
        <v>39</v>
      </c>
      <c r="N14305" s="1" t="s">
        <v>43</v>
      </c>
      <c r="O14305" s="1" t="s">
        <v>24</v>
      </c>
      <c r="P14305" s="1" t="s">
        <v>25</v>
      </c>
      <c r="Q14305" s="1" t="s">
        <v>50</v>
      </c>
      <c r="R14305" s="1" t="s">
        <v>27</v>
      </c>
    </row>
    <row r="14306" spans="1:18" x14ac:dyDescent="0.3">
      <c r="A14306" s="1" t="s">
        <v>14464</v>
      </c>
      <c r="B14306" s="1" t="s">
        <v>107</v>
      </c>
      <c r="C14306" s="1" t="s">
        <v>78</v>
      </c>
      <c r="D14306" s="1" t="s">
        <v>31</v>
      </c>
      <c r="E14306">
        <v>143</v>
      </c>
      <c r="F14306">
        <v>150000</v>
      </c>
      <c r="G14306">
        <v>154</v>
      </c>
      <c r="H14306">
        <v>107</v>
      </c>
      <c r="I14306">
        <v>47</v>
      </c>
      <c r="J14306">
        <v>23100000</v>
      </c>
      <c r="K14306" s="2">
        <v>45815</v>
      </c>
      <c r="L14306">
        <v>5</v>
      </c>
      <c r="M14306" s="1" t="s">
        <v>55</v>
      </c>
      <c r="N14306" s="1" t="s">
        <v>23</v>
      </c>
      <c r="O14306" s="1" t="s">
        <v>24</v>
      </c>
      <c r="P14306" s="1" t="s">
        <v>49</v>
      </c>
      <c r="Q14306" s="1" t="s">
        <v>26</v>
      </c>
      <c r="R14306" s="1" t="s">
        <v>34</v>
      </c>
    </row>
    <row r="14307" spans="1:18" x14ac:dyDescent="0.3">
      <c r="A14307" s="1" t="s">
        <v>14465</v>
      </c>
      <c r="B14307" s="1" t="s">
        <v>133</v>
      </c>
      <c r="C14307" s="1" t="s">
        <v>42</v>
      </c>
      <c r="D14307" s="1" t="s">
        <v>72</v>
      </c>
      <c r="E14307">
        <v>59</v>
      </c>
      <c r="F14307">
        <v>2200</v>
      </c>
      <c r="G14307">
        <v>82</v>
      </c>
      <c r="H14307">
        <v>20</v>
      </c>
      <c r="I14307">
        <v>62</v>
      </c>
      <c r="J14307">
        <v>180400</v>
      </c>
      <c r="K14307" s="2">
        <v>45850</v>
      </c>
      <c r="L14307">
        <v>15</v>
      </c>
      <c r="M14307" s="1" t="s">
        <v>39</v>
      </c>
      <c r="N14307" s="1" t="s">
        <v>32</v>
      </c>
      <c r="O14307" s="1" t="s">
        <v>24</v>
      </c>
      <c r="P14307" s="1" t="s">
        <v>25</v>
      </c>
      <c r="Q14307" s="1" t="s">
        <v>26</v>
      </c>
      <c r="R14307" s="1" t="s">
        <v>27</v>
      </c>
    </row>
    <row r="14308" spans="1:18" x14ac:dyDescent="0.3">
      <c r="A14308" s="1" t="s">
        <v>14466</v>
      </c>
      <c r="B14308" s="1" t="s">
        <v>87</v>
      </c>
      <c r="C14308" s="1" t="s">
        <v>119</v>
      </c>
      <c r="D14308" s="1" t="s">
        <v>31</v>
      </c>
      <c r="E14308">
        <v>136</v>
      </c>
      <c r="F14308">
        <v>4500</v>
      </c>
      <c r="G14308">
        <v>157</v>
      </c>
      <c r="H14308">
        <v>136</v>
      </c>
      <c r="I14308">
        <v>21</v>
      </c>
      <c r="J14308">
        <v>706500</v>
      </c>
      <c r="K14308" s="2">
        <v>45820</v>
      </c>
      <c r="L14308">
        <v>15</v>
      </c>
      <c r="M14308" s="1" t="s">
        <v>39</v>
      </c>
      <c r="N14308" s="1" t="s">
        <v>23</v>
      </c>
      <c r="O14308" s="1" t="s">
        <v>44</v>
      </c>
      <c r="P14308" s="1" t="s">
        <v>25</v>
      </c>
      <c r="Q14308" s="1" t="s">
        <v>26</v>
      </c>
      <c r="R14308" s="1" t="s">
        <v>27</v>
      </c>
    </row>
    <row r="14309" spans="1:18" x14ac:dyDescent="0.3">
      <c r="A14309" s="1" t="s">
        <v>14467</v>
      </c>
      <c r="B14309" s="1" t="s">
        <v>29</v>
      </c>
      <c r="C14309" s="1" t="s">
        <v>160</v>
      </c>
      <c r="D14309" s="1" t="s">
        <v>91</v>
      </c>
      <c r="E14309">
        <v>63</v>
      </c>
      <c r="F14309">
        <v>65000</v>
      </c>
      <c r="G14309">
        <v>63</v>
      </c>
      <c r="H14309">
        <v>25</v>
      </c>
      <c r="I14309">
        <v>38</v>
      </c>
      <c r="J14309">
        <v>4095000</v>
      </c>
      <c r="K14309" s="2">
        <v>45737</v>
      </c>
      <c r="L14309">
        <v>8</v>
      </c>
      <c r="M14309" s="1" t="s">
        <v>22</v>
      </c>
      <c r="N14309" s="1" t="s">
        <v>32</v>
      </c>
      <c r="O14309" s="1" t="s">
        <v>44</v>
      </c>
      <c r="P14309" s="1" t="s">
        <v>49</v>
      </c>
      <c r="Q14309" s="1" t="s">
        <v>26</v>
      </c>
      <c r="R14309" s="1" t="s">
        <v>59</v>
      </c>
    </row>
    <row r="14310" spans="1:18" x14ac:dyDescent="0.3">
      <c r="A14310" s="1" t="s">
        <v>14468</v>
      </c>
      <c r="B14310" s="1" t="s">
        <v>93</v>
      </c>
      <c r="C14310" s="1" t="s">
        <v>679</v>
      </c>
      <c r="D14310" s="1" t="s">
        <v>64</v>
      </c>
      <c r="E14310">
        <v>22</v>
      </c>
      <c r="F14310">
        <v>25000</v>
      </c>
      <c r="G14310">
        <v>44</v>
      </c>
      <c r="H14310">
        <v>17</v>
      </c>
      <c r="I14310">
        <v>27</v>
      </c>
      <c r="J14310">
        <v>1100000</v>
      </c>
      <c r="K14310" s="2">
        <v>45666</v>
      </c>
      <c r="L14310">
        <v>2</v>
      </c>
      <c r="M14310" s="1" t="s">
        <v>55</v>
      </c>
      <c r="N14310" s="1" t="s">
        <v>43</v>
      </c>
      <c r="O14310" s="1" t="s">
        <v>24</v>
      </c>
      <c r="P14310" s="1" t="s">
        <v>25</v>
      </c>
      <c r="Q14310" s="1" t="s">
        <v>50</v>
      </c>
      <c r="R14310" s="1" t="s">
        <v>27</v>
      </c>
    </row>
    <row r="14311" spans="1:18" x14ac:dyDescent="0.3">
      <c r="A14311" s="1" t="s">
        <v>14469</v>
      </c>
      <c r="B14311" s="1" t="s">
        <v>52</v>
      </c>
      <c r="C14311" s="1" t="s">
        <v>208</v>
      </c>
      <c r="D14311" s="1" t="s">
        <v>67</v>
      </c>
      <c r="E14311">
        <v>93</v>
      </c>
      <c r="F14311">
        <v>12000</v>
      </c>
      <c r="G14311">
        <v>102</v>
      </c>
      <c r="H14311">
        <v>13</v>
      </c>
      <c r="I14311">
        <v>89</v>
      </c>
      <c r="J14311">
        <v>1224000</v>
      </c>
      <c r="K14311" s="2">
        <v>45774</v>
      </c>
      <c r="L14311">
        <v>6</v>
      </c>
      <c r="M14311" s="1" t="s">
        <v>22</v>
      </c>
      <c r="N14311" s="1" t="s">
        <v>23</v>
      </c>
      <c r="O14311" s="1" t="s">
        <v>24</v>
      </c>
      <c r="P14311" s="1" t="s">
        <v>25</v>
      </c>
      <c r="Q14311" s="1" t="s">
        <v>50</v>
      </c>
      <c r="R14311" s="1" t="s">
        <v>27</v>
      </c>
    </row>
    <row r="14312" spans="1:18" x14ac:dyDescent="0.3">
      <c r="A14312" s="1" t="s">
        <v>14470</v>
      </c>
      <c r="B14312" s="1" t="s">
        <v>19</v>
      </c>
      <c r="C14312" s="1" t="s">
        <v>61</v>
      </c>
      <c r="D14312" s="1" t="s">
        <v>48</v>
      </c>
      <c r="E14312">
        <v>138</v>
      </c>
      <c r="F14312">
        <v>2200</v>
      </c>
      <c r="G14312">
        <v>143</v>
      </c>
      <c r="H14312">
        <v>8</v>
      </c>
      <c r="I14312">
        <v>135</v>
      </c>
      <c r="J14312">
        <v>314600</v>
      </c>
      <c r="K14312" s="2">
        <v>45739</v>
      </c>
      <c r="L14312">
        <v>13</v>
      </c>
      <c r="M14312" s="1" t="s">
        <v>39</v>
      </c>
      <c r="N14312" s="1" t="s">
        <v>43</v>
      </c>
      <c r="O14312" s="1" t="s">
        <v>24</v>
      </c>
      <c r="P14312" s="1" t="s">
        <v>25</v>
      </c>
      <c r="Q14312" s="1" t="s">
        <v>26</v>
      </c>
      <c r="R14312" s="1" t="s">
        <v>27</v>
      </c>
    </row>
    <row r="14313" spans="1:18" x14ac:dyDescent="0.3">
      <c r="A14313" s="1" t="s">
        <v>14471</v>
      </c>
      <c r="B14313" s="1" t="s">
        <v>104</v>
      </c>
      <c r="C14313" s="1" t="s">
        <v>318</v>
      </c>
      <c r="D14313" s="1" t="s">
        <v>31</v>
      </c>
      <c r="E14313">
        <v>110</v>
      </c>
      <c r="F14313">
        <v>45000</v>
      </c>
      <c r="G14313">
        <v>112</v>
      </c>
      <c r="H14313">
        <v>104</v>
      </c>
      <c r="I14313">
        <v>8</v>
      </c>
      <c r="J14313">
        <v>5040000</v>
      </c>
      <c r="K14313" s="2">
        <v>45830</v>
      </c>
      <c r="L14313">
        <v>3</v>
      </c>
      <c r="M14313" s="1" t="s">
        <v>55</v>
      </c>
      <c r="N14313" s="1" t="s">
        <v>23</v>
      </c>
      <c r="O14313" s="1" t="s">
        <v>85</v>
      </c>
      <c r="P14313" s="1" t="s">
        <v>25</v>
      </c>
      <c r="Q14313" s="1" t="s">
        <v>26</v>
      </c>
      <c r="R14313" s="1" t="s">
        <v>27</v>
      </c>
    </row>
    <row r="14314" spans="1:18" x14ac:dyDescent="0.3">
      <c r="A14314" s="1" t="s">
        <v>14472</v>
      </c>
      <c r="B14314" s="1" t="s">
        <v>93</v>
      </c>
      <c r="C14314" s="1" t="s">
        <v>500</v>
      </c>
      <c r="D14314" s="1" t="s">
        <v>72</v>
      </c>
      <c r="E14314">
        <v>76</v>
      </c>
      <c r="F14314">
        <v>15000</v>
      </c>
      <c r="G14314">
        <v>90</v>
      </c>
      <c r="H14314">
        <v>84</v>
      </c>
      <c r="I14314">
        <v>6</v>
      </c>
      <c r="J14314">
        <v>1350000</v>
      </c>
      <c r="K14314" s="2">
        <v>45774</v>
      </c>
      <c r="L14314">
        <v>13</v>
      </c>
      <c r="M14314" s="1" t="s">
        <v>39</v>
      </c>
      <c r="N14314" s="1" t="s">
        <v>43</v>
      </c>
      <c r="O14314" s="1" t="s">
        <v>24</v>
      </c>
      <c r="P14314" s="1" t="s">
        <v>25</v>
      </c>
      <c r="Q14314" s="1" t="s">
        <v>26</v>
      </c>
      <c r="R14314" s="1" t="s">
        <v>59</v>
      </c>
    </row>
    <row r="14315" spans="1:18" x14ac:dyDescent="0.3">
      <c r="A14315" s="1" t="s">
        <v>14473</v>
      </c>
      <c r="B14315" s="1" t="s">
        <v>93</v>
      </c>
      <c r="C14315" s="1" t="s">
        <v>166</v>
      </c>
      <c r="D14315" s="1" t="s">
        <v>54</v>
      </c>
      <c r="E14315">
        <v>68</v>
      </c>
      <c r="F14315">
        <v>35000</v>
      </c>
      <c r="G14315">
        <v>97</v>
      </c>
      <c r="H14315">
        <v>87</v>
      </c>
      <c r="I14315">
        <v>10</v>
      </c>
      <c r="J14315">
        <v>3395000</v>
      </c>
      <c r="K14315" s="2">
        <v>45858</v>
      </c>
      <c r="L14315">
        <v>12</v>
      </c>
      <c r="M14315" s="1" t="s">
        <v>39</v>
      </c>
      <c r="N14315" s="1" t="s">
        <v>32</v>
      </c>
      <c r="O14315" s="1" t="s">
        <v>44</v>
      </c>
      <c r="P14315" s="1" t="s">
        <v>49</v>
      </c>
      <c r="Q14315" s="1" t="s">
        <v>59</v>
      </c>
      <c r="R14315" s="1" t="s">
        <v>27</v>
      </c>
    </row>
    <row r="14316" spans="1:18" x14ac:dyDescent="0.3">
      <c r="A14316" s="1" t="s">
        <v>14474</v>
      </c>
      <c r="B14316" s="1" t="s">
        <v>66</v>
      </c>
      <c r="C14316" s="1" t="s">
        <v>123</v>
      </c>
      <c r="D14316" s="1" t="s">
        <v>58</v>
      </c>
      <c r="E14316">
        <v>121</v>
      </c>
      <c r="F14316">
        <v>4500</v>
      </c>
      <c r="G14316">
        <v>136</v>
      </c>
      <c r="H14316">
        <v>21</v>
      </c>
      <c r="I14316">
        <v>115</v>
      </c>
      <c r="J14316">
        <v>612000</v>
      </c>
      <c r="K14316" s="2">
        <v>45771</v>
      </c>
      <c r="L14316">
        <v>1</v>
      </c>
      <c r="M14316" s="1" t="s">
        <v>55</v>
      </c>
      <c r="N14316" s="1" t="s">
        <v>32</v>
      </c>
      <c r="O14316" s="1" t="s">
        <v>44</v>
      </c>
      <c r="P14316" s="1" t="s">
        <v>25</v>
      </c>
      <c r="Q14316" s="1" t="s">
        <v>50</v>
      </c>
      <c r="R14316" s="1" t="s">
        <v>59</v>
      </c>
    </row>
    <row r="14317" spans="1:18" x14ac:dyDescent="0.3">
      <c r="A14317" s="1" t="s">
        <v>14475</v>
      </c>
      <c r="B14317" s="1" t="s">
        <v>66</v>
      </c>
      <c r="C14317" s="1" t="s">
        <v>211</v>
      </c>
      <c r="D14317" s="1" t="s">
        <v>54</v>
      </c>
      <c r="E14317">
        <v>140</v>
      </c>
      <c r="F14317">
        <v>85000</v>
      </c>
      <c r="G14317">
        <v>146</v>
      </c>
      <c r="H14317">
        <v>41</v>
      </c>
      <c r="I14317">
        <v>105</v>
      </c>
      <c r="J14317">
        <v>12410000</v>
      </c>
      <c r="K14317" s="2">
        <v>45764</v>
      </c>
      <c r="L14317">
        <v>5</v>
      </c>
      <c r="M14317" s="1" t="s">
        <v>55</v>
      </c>
      <c r="N14317" s="1" t="s">
        <v>43</v>
      </c>
      <c r="O14317" s="1" t="s">
        <v>44</v>
      </c>
      <c r="P14317" s="1" t="s">
        <v>25</v>
      </c>
      <c r="Q14317" s="1" t="s">
        <v>26</v>
      </c>
      <c r="R14317" s="1" t="s">
        <v>27</v>
      </c>
    </row>
    <row r="14318" spans="1:18" x14ac:dyDescent="0.3">
      <c r="A14318" s="1" t="s">
        <v>14476</v>
      </c>
      <c r="B14318" s="1" t="s">
        <v>29</v>
      </c>
      <c r="C14318" s="1" t="s">
        <v>111</v>
      </c>
      <c r="D14318" s="1" t="s">
        <v>91</v>
      </c>
      <c r="E14318">
        <v>130</v>
      </c>
      <c r="F14318">
        <v>25000</v>
      </c>
      <c r="G14318">
        <v>153</v>
      </c>
      <c r="H14318">
        <v>5</v>
      </c>
      <c r="I14318">
        <v>148</v>
      </c>
      <c r="J14318">
        <v>3825000</v>
      </c>
      <c r="K14318" s="2">
        <v>46005</v>
      </c>
      <c r="L14318">
        <v>12</v>
      </c>
      <c r="M14318" s="1" t="s">
        <v>39</v>
      </c>
      <c r="N14318" s="1" t="s">
        <v>32</v>
      </c>
      <c r="O14318" s="1" t="s">
        <v>24</v>
      </c>
      <c r="P14318" s="1" t="s">
        <v>49</v>
      </c>
      <c r="Q14318" s="1" t="s">
        <v>26</v>
      </c>
      <c r="R14318" s="1" t="s">
        <v>27</v>
      </c>
    </row>
    <row r="14319" spans="1:18" x14ac:dyDescent="0.3">
      <c r="A14319" s="1" t="s">
        <v>14477</v>
      </c>
      <c r="B14319" s="1" t="s">
        <v>41</v>
      </c>
      <c r="C14319" s="1" t="s">
        <v>318</v>
      </c>
      <c r="D14319" s="1" t="s">
        <v>54</v>
      </c>
      <c r="E14319">
        <v>88</v>
      </c>
      <c r="F14319">
        <v>45000</v>
      </c>
      <c r="G14319">
        <v>102</v>
      </c>
      <c r="H14319">
        <v>34</v>
      </c>
      <c r="I14319">
        <v>68</v>
      </c>
      <c r="J14319">
        <v>4590000</v>
      </c>
      <c r="K14319" s="2">
        <v>45960</v>
      </c>
      <c r="L14319">
        <v>2</v>
      </c>
      <c r="M14319" s="1" t="s">
        <v>55</v>
      </c>
      <c r="N14319" s="1" t="s">
        <v>43</v>
      </c>
      <c r="O14319" s="1" t="s">
        <v>24</v>
      </c>
      <c r="P14319" s="1" t="s">
        <v>25</v>
      </c>
      <c r="Q14319" s="1" t="s">
        <v>26</v>
      </c>
      <c r="R14319" s="1" t="s">
        <v>27</v>
      </c>
    </row>
    <row r="14320" spans="1:18" x14ac:dyDescent="0.3">
      <c r="A14320" s="1" t="s">
        <v>14478</v>
      </c>
      <c r="B14320" s="1" t="s">
        <v>36</v>
      </c>
      <c r="C14320" s="1" t="s">
        <v>247</v>
      </c>
      <c r="D14320" s="1" t="s">
        <v>21</v>
      </c>
      <c r="E14320">
        <v>72</v>
      </c>
      <c r="F14320">
        <v>2500000</v>
      </c>
      <c r="G14320">
        <v>95</v>
      </c>
      <c r="H14320">
        <v>65</v>
      </c>
      <c r="I14320">
        <v>30</v>
      </c>
      <c r="J14320">
        <v>237500000</v>
      </c>
      <c r="K14320" s="2">
        <v>45927</v>
      </c>
      <c r="L14320">
        <v>10</v>
      </c>
      <c r="M14320" s="1" t="s">
        <v>22</v>
      </c>
      <c r="N14320" s="1" t="s">
        <v>43</v>
      </c>
      <c r="O14320" s="1" t="s">
        <v>44</v>
      </c>
      <c r="P14320" s="1" t="s">
        <v>25</v>
      </c>
      <c r="Q14320" s="1" t="s">
        <v>50</v>
      </c>
      <c r="R14320" s="1" t="s">
        <v>34</v>
      </c>
    </row>
    <row r="14321" spans="1:18" x14ac:dyDescent="0.3">
      <c r="A14321" s="1" t="s">
        <v>14479</v>
      </c>
      <c r="B14321" s="1" t="s">
        <v>87</v>
      </c>
      <c r="C14321" s="1" t="s">
        <v>505</v>
      </c>
      <c r="D14321" s="1" t="s">
        <v>58</v>
      </c>
      <c r="E14321">
        <v>138</v>
      </c>
      <c r="F14321">
        <v>120000</v>
      </c>
      <c r="G14321">
        <v>142</v>
      </c>
      <c r="H14321">
        <v>79</v>
      </c>
      <c r="I14321">
        <v>63</v>
      </c>
      <c r="J14321">
        <v>17040000</v>
      </c>
      <c r="K14321" s="2">
        <v>45906</v>
      </c>
      <c r="L14321">
        <v>15</v>
      </c>
      <c r="M14321" s="1" t="s">
        <v>39</v>
      </c>
      <c r="N14321" s="1" t="s">
        <v>43</v>
      </c>
      <c r="O14321" s="1" t="s">
        <v>24</v>
      </c>
      <c r="P14321" s="1" t="s">
        <v>25</v>
      </c>
      <c r="Q14321" s="1" t="s">
        <v>26</v>
      </c>
      <c r="R14321" s="1" t="s">
        <v>27</v>
      </c>
    </row>
    <row r="14322" spans="1:18" x14ac:dyDescent="0.3">
      <c r="A14322" s="1" t="s">
        <v>14480</v>
      </c>
      <c r="B14322" s="1" t="s">
        <v>99</v>
      </c>
      <c r="C14322" s="1" t="s">
        <v>74</v>
      </c>
      <c r="D14322" s="1" t="s">
        <v>67</v>
      </c>
      <c r="E14322">
        <v>72</v>
      </c>
      <c r="F14322">
        <v>25000</v>
      </c>
      <c r="G14322">
        <v>92</v>
      </c>
      <c r="H14322">
        <v>80</v>
      </c>
      <c r="I14322">
        <v>12</v>
      </c>
      <c r="J14322">
        <v>2300000</v>
      </c>
      <c r="K14322" s="2">
        <v>45888</v>
      </c>
      <c r="L14322">
        <v>5</v>
      </c>
      <c r="M14322" s="1" t="s">
        <v>55</v>
      </c>
      <c r="N14322" s="1" t="s">
        <v>43</v>
      </c>
      <c r="O14322" s="1" t="s">
        <v>44</v>
      </c>
      <c r="P14322" s="1" t="s">
        <v>25</v>
      </c>
      <c r="Q14322" s="1" t="s">
        <v>26</v>
      </c>
      <c r="R14322" s="1" t="s">
        <v>34</v>
      </c>
    </row>
    <row r="14323" spans="1:18" x14ac:dyDescent="0.3">
      <c r="A14323" s="1" t="s">
        <v>14481</v>
      </c>
      <c r="B14323" s="1" t="s">
        <v>133</v>
      </c>
      <c r="C14323" s="1" t="s">
        <v>81</v>
      </c>
      <c r="D14323" s="1" t="s">
        <v>31</v>
      </c>
      <c r="E14323">
        <v>135</v>
      </c>
      <c r="F14323">
        <v>8500</v>
      </c>
      <c r="G14323">
        <v>146</v>
      </c>
      <c r="H14323">
        <v>23</v>
      </c>
      <c r="I14323">
        <v>123</v>
      </c>
      <c r="J14323">
        <v>1241000</v>
      </c>
      <c r="K14323" s="2">
        <v>45736</v>
      </c>
      <c r="L14323">
        <v>5</v>
      </c>
      <c r="M14323" s="1" t="s">
        <v>55</v>
      </c>
      <c r="N14323" s="1" t="s">
        <v>32</v>
      </c>
      <c r="O14323" s="1" t="s">
        <v>44</v>
      </c>
      <c r="P14323" s="1" t="s">
        <v>25</v>
      </c>
      <c r="Q14323" s="1" t="s">
        <v>26</v>
      </c>
      <c r="R14323" s="1" t="s">
        <v>27</v>
      </c>
    </row>
    <row r="14324" spans="1:18" x14ac:dyDescent="0.3">
      <c r="A14324" s="1" t="s">
        <v>14482</v>
      </c>
      <c r="B14324" s="1" t="s">
        <v>29</v>
      </c>
      <c r="C14324" s="1" t="s">
        <v>63</v>
      </c>
      <c r="D14324" s="1" t="s">
        <v>91</v>
      </c>
      <c r="E14324">
        <v>70</v>
      </c>
      <c r="F14324">
        <v>500</v>
      </c>
      <c r="G14324">
        <v>89</v>
      </c>
      <c r="H14324">
        <v>64</v>
      </c>
      <c r="I14324">
        <v>25</v>
      </c>
      <c r="J14324">
        <v>44500</v>
      </c>
      <c r="K14324" s="2">
        <v>46003</v>
      </c>
      <c r="L14324">
        <v>4</v>
      </c>
      <c r="M14324" s="1" t="s">
        <v>55</v>
      </c>
      <c r="N14324" s="1" t="s">
        <v>43</v>
      </c>
      <c r="O14324" s="1" t="s">
        <v>44</v>
      </c>
      <c r="P14324" s="1" t="s">
        <v>49</v>
      </c>
      <c r="Q14324" s="1" t="s">
        <v>26</v>
      </c>
      <c r="R14324" s="1" t="s">
        <v>27</v>
      </c>
    </row>
    <row r="14325" spans="1:18" x14ac:dyDescent="0.3">
      <c r="A14325" s="1" t="s">
        <v>14483</v>
      </c>
      <c r="B14325" s="1" t="s">
        <v>107</v>
      </c>
      <c r="C14325" s="1" t="s">
        <v>398</v>
      </c>
      <c r="D14325" s="1" t="s">
        <v>21</v>
      </c>
      <c r="E14325">
        <v>103</v>
      </c>
      <c r="F14325">
        <v>3500000</v>
      </c>
      <c r="G14325">
        <v>116</v>
      </c>
      <c r="H14325">
        <v>82</v>
      </c>
      <c r="I14325">
        <v>34</v>
      </c>
      <c r="J14325">
        <v>406000000</v>
      </c>
      <c r="K14325" s="2">
        <v>45775</v>
      </c>
      <c r="L14325">
        <v>12</v>
      </c>
      <c r="M14325" s="1" t="s">
        <v>39</v>
      </c>
      <c r="N14325" s="1" t="s">
        <v>23</v>
      </c>
      <c r="O14325" s="1" t="s">
        <v>24</v>
      </c>
      <c r="P14325" s="1" t="s">
        <v>25</v>
      </c>
      <c r="Q14325" s="1" t="s">
        <v>26</v>
      </c>
      <c r="R14325" s="1" t="s">
        <v>34</v>
      </c>
    </row>
    <row r="14326" spans="1:18" x14ac:dyDescent="0.3">
      <c r="A14326" s="1" t="s">
        <v>14484</v>
      </c>
      <c r="B14326" s="1" t="s">
        <v>41</v>
      </c>
      <c r="C14326" s="1" t="s">
        <v>233</v>
      </c>
      <c r="D14326" s="1" t="s">
        <v>67</v>
      </c>
      <c r="E14326">
        <v>73</v>
      </c>
      <c r="F14326">
        <v>15000</v>
      </c>
      <c r="G14326">
        <v>77</v>
      </c>
      <c r="H14326">
        <v>60</v>
      </c>
      <c r="I14326">
        <v>17</v>
      </c>
      <c r="J14326">
        <v>1155000</v>
      </c>
      <c r="K14326" s="2">
        <v>45777</v>
      </c>
      <c r="L14326">
        <v>15</v>
      </c>
      <c r="M14326" s="1" t="s">
        <v>39</v>
      </c>
      <c r="N14326" s="1" t="s">
        <v>43</v>
      </c>
      <c r="O14326" s="1" t="s">
        <v>24</v>
      </c>
      <c r="P14326" s="1" t="s">
        <v>25</v>
      </c>
      <c r="Q14326" s="1" t="s">
        <v>59</v>
      </c>
      <c r="R14326" s="1" t="s">
        <v>27</v>
      </c>
    </row>
    <row r="14327" spans="1:18" x14ac:dyDescent="0.3">
      <c r="A14327" s="1" t="s">
        <v>14485</v>
      </c>
      <c r="B14327" s="1" t="s">
        <v>19</v>
      </c>
      <c r="C14327" s="1" t="s">
        <v>81</v>
      </c>
      <c r="D14327" s="1" t="s">
        <v>21</v>
      </c>
      <c r="E14327">
        <v>86</v>
      </c>
      <c r="F14327">
        <v>8500</v>
      </c>
      <c r="G14327">
        <v>113</v>
      </c>
      <c r="H14327">
        <v>68</v>
      </c>
      <c r="I14327">
        <v>45</v>
      </c>
      <c r="J14327">
        <v>960500</v>
      </c>
      <c r="K14327" s="2">
        <v>45822</v>
      </c>
      <c r="L14327">
        <v>15</v>
      </c>
      <c r="M14327" s="1" t="s">
        <v>39</v>
      </c>
      <c r="N14327" s="1" t="s">
        <v>43</v>
      </c>
      <c r="O14327" s="1" t="s">
        <v>85</v>
      </c>
      <c r="P14327" s="1" t="s">
        <v>25</v>
      </c>
      <c r="Q14327" s="1" t="s">
        <v>59</v>
      </c>
      <c r="R14327" s="1" t="s">
        <v>27</v>
      </c>
    </row>
    <row r="14328" spans="1:18" x14ac:dyDescent="0.3">
      <c r="A14328" s="1" t="s">
        <v>14486</v>
      </c>
      <c r="B14328" s="1" t="s">
        <v>19</v>
      </c>
      <c r="C14328" s="1" t="s">
        <v>119</v>
      </c>
      <c r="D14328" s="1" t="s">
        <v>58</v>
      </c>
      <c r="E14328">
        <v>107</v>
      </c>
      <c r="F14328">
        <v>4500</v>
      </c>
      <c r="G14328">
        <v>108</v>
      </c>
      <c r="H14328">
        <v>46</v>
      </c>
      <c r="I14328">
        <v>62</v>
      </c>
      <c r="J14328">
        <v>486000</v>
      </c>
      <c r="K14328" s="2">
        <v>45823</v>
      </c>
      <c r="L14328">
        <v>2</v>
      </c>
      <c r="M14328" s="1" t="s">
        <v>55</v>
      </c>
      <c r="N14328" s="1" t="s">
        <v>23</v>
      </c>
      <c r="O14328" s="1" t="s">
        <v>44</v>
      </c>
      <c r="P14328" s="1" t="s">
        <v>25</v>
      </c>
      <c r="Q14328" s="1" t="s">
        <v>26</v>
      </c>
      <c r="R14328" s="1" t="s">
        <v>27</v>
      </c>
    </row>
    <row r="14329" spans="1:18" x14ac:dyDescent="0.3">
      <c r="A14329" s="1" t="s">
        <v>14487</v>
      </c>
      <c r="B14329" s="1" t="s">
        <v>99</v>
      </c>
      <c r="C14329" s="1" t="s">
        <v>476</v>
      </c>
      <c r="D14329" s="1" t="s">
        <v>38</v>
      </c>
      <c r="E14329">
        <v>25</v>
      </c>
      <c r="F14329">
        <v>1200</v>
      </c>
      <c r="G14329">
        <v>44</v>
      </c>
      <c r="H14329">
        <v>26</v>
      </c>
      <c r="I14329">
        <v>18</v>
      </c>
      <c r="J14329">
        <v>52800</v>
      </c>
      <c r="K14329" s="2">
        <v>45942</v>
      </c>
      <c r="L14329">
        <v>10</v>
      </c>
      <c r="M14329" s="1" t="s">
        <v>22</v>
      </c>
      <c r="N14329" s="1" t="s">
        <v>32</v>
      </c>
      <c r="O14329" s="1" t="s">
        <v>44</v>
      </c>
      <c r="P14329" s="1" t="s">
        <v>25</v>
      </c>
      <c r="Q14329" s="1" t="s">
        <v>26</v>
      </c>
      <c r="R14329" s="1" t="s">
        <v>27</v>
      </c>
    </row>
    <row r="14330" spans="1:18" x14ac:dyDescent="0.3">
      <c r="A14330" s="1" t="s">
        <v>14488</v>
      </c>
      <c r="B14330" s="1" t="s">
        <v>107</v>
      </c>
      <c r="C14330" s="1" t="s">
        <v>476</v>
      </c>
      <c r="D14330" s="1" t="s">
        <v>67</v>
      </c>
      <c r="E14330">
        <v>112</v>
      </c>
      <c r="F14330">
        <v>1200</v>
      </c>
      <c r="G14330">
        <v>115</v>
      </c>
      <c r="H14330">
        <v>106</v>
      </c>
      <c r="I14330">
        <v>9</v>
      </c>
      <c r="J14330">
        <v>138000</v>
      </c>
      <c r="K14330" s="2">
        <v>45840</v>
      </c>
      <c r="L14330">
        <v>11</v>
      </c>
      <c r="M14330" s="1" t="s">
        <v>39</v>
      </c>
      <c r="N14330" s="1" t="s">
        <v>32</v>
      </c>
      <c r="O14330" s="1" t="s">
        <v>85</v>
      </c>
      <c r="P14330" s="1" t="s">
        <v>25</v>
      </c>
      <c r="Q14330" s="1" t="s">
        <v>26</v>
      </c>
      <c r="R14330" s="1" t="s">
        <v>59</v>
      </c>
    </row>
    <row r="14331" spans="1:18" x14ac:dyDescent="0.3">
      <c r="A14331" s="1" t="s">
        <v>14489</v>
      </c>
      <c r="B14331" s="1" t="s">
        <v>46</v>
      </c>
      <c r="C14331" s="1" t="s">
        <v>144</v>
      </c>
      <c r="D14331" s="1" t="s">
        <v>21</v>
      </c>
      <c r="E14331">
        <v>35</v>
      </c>
      <c r="F14331">
        <v>2200</v>
      </c>
      <c r="G14331">
        <v>56</v>
      </c>
      <c r="H14331">
        <v>39</v>
      </c>
      <c r="I14331">
        <v>17</v>
      </c>
      <c r="J14331">
        <v>123200</v>
      </c>
      <c r="K14331" s="2">
        <v>45876</v>
      </c>
      <c r="L14331">
        <v>8</v>
      </c>
      <c r="M14331" s="1" t="s">
        <v>22</v>
      </c>
      <c r="N14331" s="1" t="s">
        <v>32</v>
      </c>
      <c r="O14331" s="1" t="s">
        <v>24</v>
      </c>
      <c r="P14331" s="1" t="s">
        <v>49</v>
      </c>
      <c r="Q14331" s="1" t="s">
        <v>26</v>
      </c>
      <c r="R14331" s="1" t="s">
        <v>27</v>
      </c>
    </row>
    <row r="14332" spans="1:18" x14ac:dyDescent="0.3">
      <c r="A14332" s="1" t="s">
        <v>14490</v>
      </c>
      <c r="B14332" s="1" t="s">
        <v>36</v>
      </c>
      <c r="C14332" s="1" t="s">
        <v>348</v>
      </c>
      <c r="D14332" s="1" t="s">
        <v>58</v>
      </c>
      <c r="E14332">
        <v>67</v>
      </c>
      <c r="F14332">
        <v>30000</v>
      </c>
      <c r="G14332">
        <v>72</v>
      </c>
      <c r="H14332">
        <v>61</v>
      </c>
      <c r="I14332">
        <v>11</v>
      </c>
      <c r="J14332">
        <v>2160000</v>
      </c>
      <c r="K14332" s="2">
        <v>45681</v>
      </c>
      <c r="L14332">
        <v>12</v>
      </c>
      <c r="M14332" s="1" t="s">
        <v>39</v>
      </c>
      <c r="N14332" s="1" t="s">
        <v>32</v>
      </c>
      <c r="O14332" s="1" t="s">
        <v>24</v>
      </c>
      <c r="P14332" s="1" t="s">
        <v>49</v>
      </c>
      <c r="Q14332" s="1" t="s">
        <v>50</v>
      </c>
      <c r="R14332" s="1" t="s">
        <v>27</v>
      </c>
    </row>
    <row r="14333" spans="1:18" x14ac:dyDescent="0.3">
      <c r="A14333" s="1" t="s">
        <v>14491</v>
      </c>
      <c r="B14333" s="1" t="s">
        <v>80</v>
      </c>
      <c r="C14333" s="1" t="s">
        <v>301</v>
      </c>
      <c r="D14333" s="1" t="s">
        <v>21</v>
      </c>
      <c r="E14333">
        <v>55</v>
      </c>
      <c r="F14333">
        <v>9000</v>
      </c>
      <c r="G14333">
        <v>73</v>
      </c>
      <c r="H14333">
        <v>69</v>
      </c>
      <c r="I14333">
        <v>4</v>
      </c>
      <c r="J14333">
        <v>657000</v>
      </c>
      <c r="K14333" s="2">
        <v>45922</v>
      </c>
      <c r="L14333">
        <v>5</v>
      </c>
      <c r="M14333" s="1" t="s">
        <v>55</v>
      </c>
      <c r="N14333" s="1" t="s">
        <v>32</v>
      </c>
      <c r="O14333" s="1" t="s">
        <v>33</v>
      </c>
      <c r="P14333" s="1" t="s">
        <v>25</v>
      </c>
      <c r="Q14333" s="1" t="s">
        <v>26</v>
      </c>
      <c r="R14333" s="1" t="s">
        <v>27</v>
      </c>
    </row>
    <row r="14334" spans="1:18" x14ac:dyDescent="0.3">
      <c r="A14334" s="1" t="s">
        <v>14492</v>
      </c>
      <c r="B14334" s="1" t="s">
        <v>99</v>
      </c>
      <c r="C14334" s="1" t="s">
        <v>270</v>
      </c>
      <c r="D14334" s="1" t="s">
        <v>38</v>
      </c>
      <c r="E14334">
        <v>107</v>
      </c>
      <c r="F14334">
        <v>1800</v>
      </c>
      <c r="G14334">
        <v>123</v>
      </c>
      <c r="H14334">
        <v>69</v>
      </c>
      <c r="I14334">
        <v>54</v>
      </c>
      <c r="J14334">
        <v>221400</v>
      </c>
      <c r="K14334" s="2">
        <v>45681</v>
      </c>
      <c r="L14334">
        <v>9</v>
      </c>
      <c r="M14334" s="1" t="s">
        <v>22</v>
      </c>
      <c r="N14334" s="1" t="s">
        <v>23</v>
      </c>
      <c r="O14334" s="1" t="s">
        <v>44</v>
      </c>
      <c r="P14334" s="1" t="s">
        <v>49</v>
      </c>
      <c r="Q14334" s="1" t="s">
        <v>26</v>
      </c>
      <c r="R14334" s="1" t="s">
        <v>59</v>
      </c>
    </row>
    <row r="14335" spans="1:18" x14ac:dyDescent="0.3">
      <c r="A14335" s="1" t="s">
        <v>14493</v>
      </c>
      <c r="B14335" s="1" t="s">
        <v>107</v>
      </c>
      <c r="C14335" s="1" t="s">
        <v>69</v>
      </c>
      <c r="D14335" s="1" t="s">
        <v>31</v>
      </c>
      <c r="E14335">
        <v>32</v>
      </c>
      <c r="F14335">
        <v>65000</v>
      </c>
      <c r="G14335">
        <v>51</v>
      </c>
      <c r="H14335">
        <v>21</v>
      </c>
      <c r="I14335">
        <v>30</v>
      </c>
      <c r="J14335">
        <v>3315000</v>
      </c>
      <c r="K14335" s="2">
        <v>45780</v>
      </c>
      <c r="L14335">
        <v>3</v>
      </c>
      <c r="M14335" s="1" t="s">
        <v>55</v>
      </c>
      <c r="N14335" s="1" t="s">
        <v>23</v>
      </c>
      <c r="O14335" s="1" t="s">
        <v>24</v>
      </c>
      <c r="P14335" s="1" t="s">
        <v>25</v>
      </c>
      <c r="Q14335" s="1" t="s">
        <v>26</v>
      </c>
      <c r="R14335" s="1" t="s">
        <v>34</v>
      </c>
    </row>
    <row r="14336" spans="1:18" x14ac:dyDescent="0.3">
      <c r="A14336" s="1" t="s">
        <v>14494</v>
      </c>
      <c r="B14336" s="1" t="s">
        <v>66</v>
      </c>
      <c r="C14336" s="1" t="s">
        <v>287</v>
      </c>
      <c r="D14336" s="1" t="s">
        <v>31</v>
      </c>
      <c r="E14336">
        <v>115</v>
      </c>
      <c r="F14336">
        <v>25000</v>
      </c>
      <c r="G14336">
        <v>136</v>
      </c>
      <c r="H14336">
        <v>118</v>
      </c>
      <c r="I14336">
        <v>18</v>
      </c>
      <c r="J14336">
        <v>3400000</v>
      </c>
      <c r="K14336" s="2">
        <v>45940</v>
      </c>
      <c r="L14336">
        <v>11</v>
      </c>
      <c r="M14336" s="1" t="s">
        <v>39</v>
      </c>
      <c r="N14336" s="1" t="s">
        <v>43</v>
      </c>
      <c r="O14336" s="1" t="s">
        <v>33</v>
      </c>
      <c r="P14336" s="1" t="s">
        <v>25</v>
      </c>
      <c r="Q14336" s="1" t="s">
        <v>26</v>
      </c>
      <c r="R14336" s="1" t="s">
        <v>34</v>
      </c>
    </row>
    <row r="14337" spans="1:18" x14ac:dyDescent="0.3">
      <c r="A14337" s="1" t="s">
        <v>14495</v>
      </c>
      <c r="B14337" s="1" t="s">
        <v>52</v>
      </c>
      <c r="C14337" s="1" t="s">
        <v>142</v>
      </c>
      <c r="D14337" s="1" t="s">
        <v>91</v>
      </c>
      <c r="E14337">
        <v>29</v>
      </c>
      <c r="F14337">
        <v>1200</v>
      </c>
      <c r="G14337">
        <v>34</v>
      </c>
      <c r="H14337">
        <v>31</v>
      </c>
      <c r="I14337">
        <v>3</v>
      </c>
      <c r="J14337">
        <v>40800</v>
      </c>
      <c r="K14337" s="2">
        <v>45774</v>
      </c>
      <c r="L14337">
        <v>12</v>
      </c>
      <c r="M14337" s="1" t="s">
        <v>39</v>
      </c>
      <c r="N14337" s="1" t="s">
        <v>32</v>
      </c>
      <c r="O14337" s="1" t="s">
        <v>44</v>
      </c>
      <c r="P14337" s="1" t="s">
        <v>25</v>
      </c>
      <c r="Q14337" s="1" t="s">
        <v>26</v>
      </c>
      <c r="R14337" s="1" t="s">
        <v>27</v>
      </c>
    </row>
    <row r="14338" spans="1:18" x14ac:dyDescent="0.3">
      <c r="A14338" s="1" t="s">
        <v>14496</v>
      </c>
      <c r="B14338" s="1" t="s">
        <v>104</v>
      </c>
      <c r="C14338" s="1" t="s">
        <v>215</v>
      </c>
      <c r="D14338" s="1" t="s">
        <v>64</v>
      </c>
      <c r="E14338">
        <v>85</v>
      </c>
      <c r="F14338">
        <v>350000</v>
      </c>
      <c r="G14338">
        <v>112</v>
      </c>
      <c r="H14338">
        <v>27</v>
      </c>
      <c r="I14338">
        <v>85</v>
      </c>
      <c r="J14338">
        <v>39200000</v>
      </c>
      <c r="K14338" s="2">
        <v>45744</v>
      </c>
      <c r="L14338">
        <v>1</v>
      </c>
      <c r="M14338" s="1" t="s">
        <v>55</v>
      </c>
      <c r="N14338" s="1" t="s">
        <v>23</v>
      </c>
      <c r="O14338" s="1" t="s">
        <v>24</v>
      </c>
      <c r="P14338" s="1" t="s">
        <v>25</v>
      </c>
      <c r="Q14338" s="1" t="s">
        <v>50</v>
      </c>
      <c r="R14338" s="1" t="s">
        <v>27</v>
      </c>
    </row>
    <row r="14339" spans="1:18" x14ac:dyDescent="0.3">
      <c r="A14339" s="1" t="s">
        <v>14497</v>
      </c>
      <c r="B14339" s="1" t="s">
        <v>133</v>
      </c>
      <c r="C14339" s="1" t="s">
        <v>179</v>
      </c>
      <c r="D14339" s="1" t="s">
        <v>48</v>
      </c>
      <c r="E14339">
        <v>32</v>
      </c>
      <c r="F14339">
        <v>450000</v>
      </c>
      <c r="G14339">
        <v>36</v>
      </c>
      <c r="H14339">
        <v>6</v>
      </c>
      <c r="I14339">
        <v>30</v>
      </c>
      <c r="J14339">
        <v>16200000</v>
      </c>
      <c r="K14339" s="2">
        <v>45974</v>
      </c>
      <c r="L14339">
        <v>14</v>
      </c>
      <c r="M14339" s="1" t="s">
        <v>39</v>
      </c>
      <c r="N14339" s="1" t="s">
        <v>43</v>
      </c>
      <c r="O14339" s="1" t="s">
        <v>24</v>
      </c>
      <c r="P14339" s="1" t="s">
        <v>25</v>
      </c>
      <c r="Q14339" s="1" t="s">
        <v>26</v>
      </c>
      <c r="R14339" s="1" t="s">
        <v>27</v>
      </c>
    </row>
    <row r="14340" spans="1:18" x14ac:dyDescent="0.3">
      <c r="A14340" s="1" t="s">
        <v>14498</v>
      </c>
      <c r="B14340" s="1" t="s">
        <v>104</v>
      </c>
      <c r="C14340" s="1" t="s">
        <v>318</v>
      </c>
      <c r="D14340" s="1" t="s">
        <v>58</v>
      </c>
      <c r="E14340">
        <v>70</v>
      </c>
      <c r="F14340">
        <v>45000</v>
      </c>
      <c r="G14340">
        <v>84</v>
      </c>
      <c r="H14340">
        <v>45</v>
      </c>
      <c r="I14340">
        <v>39</v>
      </c>
      <c r="J14340">
        <v>3780000</v>
      </c>
      <c r="K14340" s="2">
        <v>45967</v>
      </c>
      <c r="L14340">
        <v>13</v>
      </c>
      <c r="M14340" s="1" t="s">
        <v>39</v>
      </c>
      <c r="N14340" s="1" t="s">
        <v>32</v>
      </c>
      <c r="O14340" s="1" t="s">
        <v>24</v>
      </c>
      <c r="P14340" s="1" t="s">
        <v>49</v>
      </c>
      <c r="Q14340" s="1" t="s">
        <v>59</v>
      </c>
      <c r="R14340" s="1" t="s">
        <v>27</v>
      </c>
    </row>
    <row r="14341" spans="1:18" x14ac:dyDescent="0.3">
      <c r="A14341" s="1" t="s">
        <v>14499</v>
      </c>
      <c r="B14341" s="1" t="s">
        <v>41</v>
      </c>
      <c r="C14341" s="1" t="s">
        <v>511</v>
      </c>
      <c r="D14341" s="1" t="s">
        <v>38</v>
      </c>
      <c r="E14341">
        <v>112</v>
      </c>
      <c r="F14341">
        <v>12000</v>
      </c>
      <c r="G14341">
        <v>121</v>
      </c>
      <c r="H14341">
        <v>109</v>
      </c>
      <c r="I14341">
        <v>12</v>
      </c>
      <c r="J14341">
        <v>1452000</v>
      </c>
      <c r="K14341" s="2">
        <v>45707</v>
      </c>
      <c r="L14341">
        <v>13</v>
      </c>
      <c r="M14341" s="1" t="s">
        <v>39</v>
      </c>
      <c r="N14341" s="1" t="s">
        <v>32</v>
      </c>
      <c r="O14341" s="1" t="s">
        <v>44</v>
      </c>
      <c r="P14341" s="1" t="s">
        <v>25</v>
      </c>
      <c r="Q14341" s="1" t="s">
        <v>59</v>
      </c>
      <c r="R14341" s="1" t="s">
        <v>27</v>
      </c>
    </row>
    <row r="14342" spans="1:18" x14ac:dyDescent="0.3">
      <c r="A14342" s="1" t="s">
        <v>14500</v>
      </c>
      <c r="B14342" s="1" t="s">
        <v>19</v>
      </c>
      <c r="C14342" s="1" t="s">
        <v>142</v>
      </c>
      <c r="D14342" s="1" t="s">
        <v>31</v>
      </c>
      <c r="E14342">
        <v>124</v>
      </c>
      <c r="F14342">
        <v>1200</v>
      </c>
      <c r="G14342">
        <v>127</v>
      </c>
      <c r="H14342">
        <v>72</v>
      </c>
      <c r="I14342">
        <v>55</v>
      </c>
      <c r="J14342">
        <v>152400</v>
      </c>
      <c r="K14342" s="2">
        <v>45728</v>
      </c>
      <c r="L14342">
        <v>13</v>
      </c>
      <c r="M14342" s="1" t="s">
        <v>39</v>
      </c>
      <c r="N14342" s="1" t="s">
        <v>32</v>
      </c>
      <c r="O14342" s="1" t="s">
        <v>24</v>
      </c>
      <c r="P14342" s="1" t="s">
        <v>25</v>
      </c>
      <c r="Q14342" s="1" t="s">
        <v>50</v>
      </c>
      <c r="R14342" s="1" t="s">
        <v>27</v>
      </c>
    </row>
    <row r="14343" spans="1:18" x14ac:dyDescent="0.3">
      <c r="A14343" s="1" t="s">
        <v>14501</v>
      </c>
      <c r="B14343" s="1" t="s">
        <v>41</v>
      </c>
      <c r="C14343" s="1" t="s">
        <v>119</v>
      </c>
      <c r="D14343" s="1" t="s">
        <v>72</v>
      </c>
      <c r="E14343">
        <v>34</v>
      </c>
      <c r="F14343">
        <v>4500</v>
      </c>
      <c r="G14343">
        <v>60</v>
      </c>
      <c r="H14343">
        <v>57</v>
      </c>
      <c r="I14343">
        <v>3</v>
      </c>
      <c r="J14343">
        <v>270000</v>
      </c>
      <c r="K14343" s="2">
        <v>45810</v>
      </c>
      <c r="L14343">
        <v>4</v>
      </c>
      <c r="M14343" s="1" t="s">
        <v>55</v>
      </c>
      <c r="N14343" s="1" t="s">
        <v>43</v>
      </c>
      <c r="O14343" s="1" t="s">
        <v>24</v>
      </c>
      <c r="P14343" s="1" t="s">
        <v>25</v>
      </c>
      <c r="Q14343" s="1" t="s">
        <v>26</v>
      </c>
      <c r="R14343" s="1" t="s">
        <v>59</v>
      </c>
    </row>
    <row r="14344" spans="1:18" x14ac:dyDescent="0.3">
      <c r="A14344" s="1" t="s">
        <v>14502</v>
      </c>
      <c r="B14344" s="1" t="s">
        <v>133</v>
      </c>
      <c r="C14344" s="1" t="s">
        <v>410</v>
      </c>
      <c r="D14344" s="1" t="s">
        <v>91</v>
      </c>
      <c r="E14344">
        <v>94</v>
      </c>
      <c r="F14344">
        <v>25000</v>
      </c>
      <c r="G14344">
        <v>114</v>
      </c>
      <c r="H14344">
        <v>31</v>
      </c>
      <c r="I14344">
        <v>83</v>
      </c>
      <c r="J14344">
        <v>2850000</v>
      </c>
      <c r="K14344" s="2">
        <v>45887</v>
      </c>
      <c r="L14344">
        <v>15</v>
      </c>
      <c r="M14344" s="1" t="s">
        <v>39</v>
      </c>
      <c r="N14344" s="1" t="s">
        <v>23</v>
      </c>
      <c r="O14344" s="1" t="s">
        <v>44</v>
      </c>
      <c r="P14344" s="1" t="s">
        <v>25</v>
      </c>
      <c r="Q14344" s="1" t="s">
        <v>26</v>
      </c>
      <c r="R14344" s="1" t="s">
        <v>27</v>
      </c>
    </row>
    <row r="14345" spans="1:18" x14ac:dyDescent="0.3">
      <c r="A14345" s="1" t="s">
        <v>14503</v>
      </c>
      <c r="B14345" s="1" t="s">
        <v>46</v>
      </c>
      <c r="C14345" s="1" t="s">
        <v>196</v>
      </c>
      <c r="D14345" s="1" t="s">
        <v>58</v>
      </c>
      <c r="E14345">
        <v>54</v>
      </c>
      <c r="F14345">
        <v>850000</v>
      </c>
      <c r="G14345">
        <v>54</v>
      </c>
      <c r="H14345">
        <v>30</v>
      </c>
      <c r="I14345">
        <v>24</v>
      </c>
      <c r="J14345">
        <v>45900000</v>
      </c>
      <c r="K14345" s="2">
        <v>45817</v>
      </c>
      <c r="L14345">
        <v>9</v>
      </c>
      <c r="M14345" s="1" t="s">
        <v>22</v>
      </c>
      <c r="N14345" s="1" t="s">
        <v>32</v>
      </c>
      <c r="O14345" s="1" t="s">
        <v>24</v>
      </c>
      <c r="P14345" s="1" t="s">
        <v>25</v>
      </c>
      <c r="Q14345" s="1" t="s">
        <v>50</v>
      </c>
      <c r="R14345" s="1" t="s">
        <v>27</v>
      </c>
    </row>
    <row r="14346" spans="1:18" x14ac:dyDescent="0.3">
      <c r="A14346" s="1" t="s">
        <v>14504</v>
      </c>
      <c r="B14346" s="1" t="s">
        <v>41</v>
      </c>
      <c r="C14346" s="1" t="s">
        <v>247</v>
      </c>
      <c r="D14346" s="1" t="s">
        <v>67</v>
      </c>
      <c r="E14346">
        <v>138</v>
      </c>
      <c r="F14346">
        <v>2500000</v>
      </c>
      <c r="G14346">
        <v>140</v>
      </c>
      <c r="H14346">
        <v>15</v>
      </c>
      <c r="I14346">
        <v>125</v>
      </c>
      <c r="J14346">
        <v>350000000</v>
      </c>
      <c r="K14346" s="2">
        <v>45674</v>
      </c>
      <c r="L14346">
        <v>7</v>
      </c>
      <c r="M14346" s="1" t="s">
        <v>22</v>
      </c>
      <c r="N14346" s="1" t="s">
        <v>43</v>
      </c>
      <c r="O14346" s="1" t="s">
        <v>85</v>
      </c>
      <c r="P14346" s="1" t="s">
        <v>49</v>
      </c>
      <c r="Q14346" s="1" t="s">
        <v>26</v>
      </c>
      <c r="R14346" s="1" t="s">
        <v>27</v>
      </c>
    </row>
    <row r="14347" spans="1:18" x14ac:dyDescent="0.3">
      <c r="A14347" s="1" t="s">
        <v>14505</v>
      </c>
      <c r="B14347" s="1" t="s">
        <v>19</v>
      </c>
      <c r="C14347" s="1" t="s">
        <v>111</v>
      </c>
      <c r="D14347" s="1" t="s">
        <v>72</v>
      </c>
      <c r="E14347">
        <v>33</v>
      </c>
      <c r="F14347">
        <v>25000</v>
      </c>
      <c r="G14347">
        <v>58</v>
      </c>
      <c r="H14347">
        <v>7</v>
      </c>
      <c r="I14347">
        <v>51</v>
      </c>
      <c r="J14347">
        <v>1450000</v>
      </c>
      <c r="K14347" s="2">
        <v>45992</v>
      </c>
      <c r="L14347">
        <v>5</v>
      </c>
      <c r="M14347" s="1" t="s">
        <v>55</v>
      </c>
      <c r="N14347" s="1" t="s">
        <v>32</v>
      </c>
      <c r="O14347" s="1" t="s">
        <v>24</v>
      </c>
      <c r="P14347" s="1" t="s">
        <v>49</v>
      </c>
      <c r="Q14347" s="1" t="s">
        <v>26</v>
      </c>
      <c r="R14347" s="1" t="s">
        <v>59</v>
      </c>
    </row>
    <row r="14348" spans="1:18" x14ac:dyDescent="0.3">
      <c r="A14348" s="1" t="s">
        <v>14506</v>
      </c>
      <c r="B14348" s="1" t="s">
        <v>83</v>
      </c>
      <c r="C14348" s="1" t="s">
        <v>247</v>
      </c>
      <c r="D14348" s="1" t="s">
        <v>58</v>
      </c>
      <c r="E14348">
        <v>71</v>
      </c>
      <c r="F14348">
        <v>2500000</v>
      </c>
      <c r="G14348">
        <v>90</v>
      </c>
      <c r="H14348">
        <v>35</v>
      </c>
      <c r="I14348">
        <v>55</v>
      </c>
      <c r="J14348">
        <v>225000000</v>
      </c>
      <c r="K14348" s="2">
        <v>46020</v>
      </c>
      <c r="L14348">
        <v>14</v>
      </c>
      <c r="M14348" s="1" t="s">
        <v>39</v>
      </c>
      <c r="N14348" s="1" t="s">
        <v>32</v>
      </c>
      <c r="O14348" s="1" t="s">
        <v>44</v>
      </c>
      <c r="P14348" s="1" t="s">
        <v>25</v>
      </c>
      <c r="Q14348" s="1" t="s">
        <v>50</v>
      </c>
      <c r="R14348" s="1" t="s">
        <v>27</v>
      </c>
    </row>
    <row r="14349" spans="1:18" x14ac:dyDescent="0.3">
      <c r="A14349" s="1" t="s">
        <v>14507</v>
      </c>
      <c r="B14349" s="1" t="s">
        <v>36</v>
      </c>
      <c r="C14349" s="1" t="s">
        <v>20</v>
      </c>
      <c r="D14349" s="1" t="s">
        <v>91</v>
      </c>
      <c r="E14349">
        <v>108</v>
      </c>
      <c r="F14349">
        <v>15000</v>
      </c>
      <c r="G14349">
        <v>129</v>
      </c>
      <c r="H14349">
        <v>99</v>
      </c>
      <c r="I14349">
        <v>30</v>
      </c>
      <c r="J14349">
        <v>1935000</v>
      </c>
      <c r="K14349" s="2">
        <v>45963</v>
      </c>
      <c r="L14349">
        <v>3</v>
      </c>
      <c r="M14349" s="1" t="s">
        <v>55</v>
      </c>
      <c r="N14349" s="1" t="s">
        <v>32</v>
      </c>
      <c r="O14349" s="1" t="s">
        <v>24</v>
      </c>
      <c r="P14349" s="1" t="s">
        <v>25</v>
      </c>
      <c r="Q14349" s="1" t="s">
        <v>26</v>
      </c>
      <c r="R14349" s="1" t="s">
        <v>27</v>
      </c>
    </row>
    <row r="14350" spans="1:18" x14ac:dyDescent="0.3">
      <c r="A14350" s="1" t="s">
        <v>14508</v>
      </c>
      <c r="B14350" s="1" t="s">
        <v>19</v>
      </c>
      <c r="C14350" s="1" t="s">
        <v>348</v>
      </c>
      <c r="D14350" s="1" t="s">
        <v>72</v>
      </c>
      <c r="E14350">
        <v>68</v>
      </c>
      <c r="F14350">
        <v>30000</v>
      </c>
      <c r="G14350">
        <v>68</v>
      </c>
      <c r="H14350">
        <v>25</v>
      </c>
      <c r="I14350">
        <v>43</v>
      </c>
      <c r="J14350">
        <v>2040000</v>
      </c>
      <c r="K14350" s="2">
        <v>45849</v>
      </c>
      <c r="L14350">
        <v>12</v>
      </c>
      <c r="M14350" s="1" t="s">
        <v>39</v>
      </c>
      <c r="N14350" s="1" t="s">
        <v>23</v>
      </c>
      <c r="O14350" s="1" t="s">
        <v>24</v>
      </c>
      <c r="P14350" s="1" t="s">
        <v>25</v>
      </c>
      <c r="Q14350" s="1" t="s">
        <v>26</v>
      </c>
      <c r="R14350" s="1" t="s">
        <v>59</v>
      </c>
    </row>
    <row r="14351" spans="1:18" x14ac:dyDescent="0.3">
      <c r="A14351" s="1" t="s">
        <v>14509</v>
      </c>
      <c r="B14351" s="1" t="s">
        <v>36</v>
      </c>
      <c r="C14351" s="1" t="s">
        <v>215</v>
      </c>
      <c r="D14351" s="1" t="s">
        <v>91</v>
      </c>
      <c r="E14351">
        <v>142</v>
      </c>
      <c r="F14351">
        <v>350000</v>
      </c>
      <c r="G14351">
        <v>146</v>
      </c>
      <c r="H14351">
        <v>103</v>
      </c>
      <c r="I14351">
        <v>43</v>
      </c>
      <c r="J14351">
        <v>51100000</v>
      </c>
      <c r="K14351" s="2">
        <v>46023</v>
      </c>
      <c r="L14351">
        <v>13</v>
      </c>
      <c r="M14351" s="1" t="s">
        <v>39</v>
      </c>
      <c r="N14351" s="1" t="s">
        <v>32</v>
      </c>
      <c r="O14351" s="1" t="s">
        <v>33</v>
      </c>
      <c r="P14351" s="1" t="s">
        <v>25</v>
      </c>
      <c r="Q14351" s="1" t="s">
        <v>26</v>
      </c>
      <c r="R14351" s="1" t="s">
        <v>27</v>
      </c>
    </row>
    <row r="14352" spans="1:18" x14ac:dyDescent="0.3">
      <c r="A14352" s="1" t="s">
        <v>14510</v>
      </c>
      <c r="B14352" s="1" t="s">
        <v>80</v>
      </c>
      <c r="C14352" s="1" t="s">
        <v>160</v>
      </c>
      <c r="D14352" s="1" t="s">
        <v>67</v>
      </c>
      <c r="E14352">
        <v>103</v>
      </c>
      <c r="F14352">
        <v>65000</v>
      </c>
      <c r="G14352">
        <v>124</v>
      </c>
      <c r="H14352">
        <v>75</v>
      </c>
      <c r="I14352">
        <v>49</v>
      </c>
      <c r="J14352">
        <v>8060000</v>
      </c>
      <c r="K14352" s="2">
        <v>45746</v>
      </c>
      <c r="L14352">
        <v>11</v>
      </c>
      <c r="M14352" s="1" t="s">
        <v>39</v>
      </c>
      <c r="N14352" s="1" t="s">
        <v>23</v>
      </c>
      <c r="O14352" s="1" t="s">
        <v>85</v>
      </c>
      <c r="P14352" s="1" t="s">
        <v>25</v>
      </c>
      <c r="Q14352" s="1" t="s">
        <v>59</v>
      </c>
      <c r="R14352" s="1" t="s">
        <v>27</v>
      </c>
    </row>
    <row r="14353" spans="1:18" x14ac:dyDescent="0.3">
      <c r="A14353" s="1" t="s">
        <v>14511</v>
      </c>
      <c r="B14353" s="1" t="s">
        <v>66</v>
      </c>
      <c r="C14353" s="1" t="s">
        <v>113</v>
      </c>
      <c r="D14353" s="1" t="s">
        <v>31</v>
      </c>
      <c r="E14353">
        <v>48</v>
      </c>
      <c r="F14353">
        <v>45000</v>
      </c>
      <c r="G14353">
        <v>60</v>
      </c>
      <c r="H14353">
        <v>23</v>
      </c>
      <c r="I14353">
        <v>37</v>
      </c>
      <c r="J14353">
        <v>2700000</v>
      </c>
      <c r="K14353" s="2">
        <v>45795</v>
      </c>
      <c r="L14353">
        <v>15</v>
      </c>
      <c r="M14353" s="1" t="s">
        <v>39</v>
      </c>
      <c r="N14353" s="1" t="s">
        <v>32</v>
      </c>
      <c r="O14353" s="1" t="s">
        <v>33</v>
      </c>
      <c r="P14353" s="1" t="s">
        <v>25</v>
      </c>
      <c r="Q14353" s="1" t="s">
        <v>26</v>
      </c>
      <c r="R14353" s="1" t="s">
        <v>27</v>
      </c>
    </row>
    <row r="14354" spans="1:18" x14ac:dyDescent="0.3">
      <c r="A14354" s="1" t="s">
        <v>14512</v>
      </c>
      <c r="B14354" s="1" t="s">
        <v>93</v>
      </c>
      <c r="C14354" s="1" t="s">
        <v>125</v>
      </c>
      <c r="D14354" s="1" t="s">
        <v>21</v>
      </c>
      <c r="E14354">
        <v>93</v>
      </c>
      <c r="F14354">
        <v>4500</v>
      </c>
      <c r="G14354">
        <v>101</v>
      </c>
      <c r="H14354">
        <v>27</v>
      </c>
      <c r="I14354">
        <v>74</v>
      </c>
      <c r="J14354">
        <v>454500</v>
      </c>
      <c r="K14354" s="2">
        <v>46008</v>
      </c>
      <c r="L14354">
        <v>13</v>
      </c>
      <c r="M14354" s="1" t="s">
        <v>39</v>
      </c>
      <c r="N14354" s="1" t="s">
        <v>32</v>
      </c>
      <c r="O14354" s="1" t="s">
        <v>85</v>
      </c>
      <c r="P14354" s="1" t="s">
        <v>25</v>
      </c>
      <c r="Q14354" s="1" t="s">
        <v>26</v>
      </c>
      <c r="R14354" s="1" t="s">
        <v>27</v>
      </c>
    </row>
    <row r="14355" spans="1:18" x14ac:dyDescent="0.3">
      <c r="A14355" s="1" t="s">
        <v>14513</v>
      </c>
      <c r="B14355" s="1" t="s">
        <v>83</v>
      </c>
      <c r="C14355" s="1" t="s">
        <v>213</v>
      </c>
      <c r="D14355" s="1" t="s">
        <v>38</v>
      </c>
      <c r="E14355">
        <v>57</v>
      </c>
      <c r="F14355">
        <v>55000</v>
      </c>
      <c r="G14355">
        <v>77</v>
      </c>
      <c r="H14355">
        <v>36</v>
      </c>
      <c r="I14355">
        <v>41</v>
      </c>
      <c r="J14355">
        <v>4235000</v>
      </c>
      <c r="K14355" s="2">
        <v>45901</v>
      </c>
      <c r="L14355">
        <v>7</v>
      </c>
      <c r="M14355" s="1" t="s">
        <v>22</v>
      </c>
      <c r="N14355" s="1" t="s">
        <v>32</v>
      </c>
      <c r="O14355" s="1" t="s">
        <v>24</v>
      </c>
      <c r="P14355" s="1" t="s">
        <v>25</v>
      </c>
      <c r="Q14355" s="1" t="s">
        <v>26</v>
      </c>
      <c r="R14355" s="1" t="s">
        <v>27</v>
      </c>
    </row>
    <row r="14356" spans="1:18" x14ac:dyDescent="0.3">
      <c r="A14356" s="1" t="s">
        <v>14514</v>
      </c>
      <c r="B14356" s="1" t="s">
        <v>19</v>
      </c>
      <c r="C14356" s="1" t="s">
        <v>53</v>
      </c>
      <c r="D14356" s="1" t="s">
        <v>38</v>
      </c>
      <c r="E14356">
        <v>139</v>
      </c>
      <c r="F14356">
        <v>25000</v>
      </c>
      <c r="G14356">
        <v>167</v>
      </c>
      <c r="H14356">
        <v>86</v>
      </c>
      <c r="I14356">
        <v>81</v>
      </c>
      <c r="J14356">
        <v>4175000</v>
      </c>
      <c r="K14356" s="2">
        <v>45920</v>
      </c>
      <c r="L14356">
        <v>9</v>
      </c>
      <c r="M14356" s="1" t="s">
        <v>22</v>
      </c>
      <c r="N14356" s="1" t="s">
        <v>23</v>
      </c>
      <c r="O14356" s="1" t="s">
        <v>44</v>
      </c>
      <c r="P14356" s="1" t="s">
        <v>25</v>
      </c>
      <c r="Q14356" s="1" t="s">
        <v>26</v>
      </c>
      <c r="R14356" s="1" t="s">
        <v>27</v>
      </c>
    </row>
    <row r="14357" spans="1:18" x14ac:dyDescent="0.3">
      <c r="A14357" s="1" t="s">
        <v>14515</v>
      </c>
      <c r="B14357" s="1" t="s">
        <v>41</v>
      </c>
      <c r="C14357" s="1" t="s">
        <v>116</v>
      </c>
      <c r="D14357" s="1" t="s">
        <v>91</v>
      </c>
      <c r="E14357">
        <v>86</v>
      </c>
      <c r="F14357">
        <v>5500</v>
      </c>
      <c r="G14357">
        <v>103</v>
      </c>
      <c r="H14357">
        <v>55</v>
      </c>
      <c r="I14357">
        <v>48</v>
      </c>
      <c r="J14357">
        <v>566500</v>
      </c>
      <c r="K14357" s="2">
        <v>45823</v>
      </c>
      <c r="L14357">
        <v>5</v>
      </c>
      <c r="M14357" s="1" t="s">
        <v>55</v>
      </c>
      <c r="N14357" s="1" t="s">
        <v>43</v>
      </c>
      <c r="O14357" s="1" t="s">
        <v>24</v>
      </c>
      <c r="P14357" s="1" t="s">
        <v>25</v>
      </c>
      <c r="Q14357" s="1" t="s">
        <v>50</v>
      </c>
      <c r="R14357" s="1" t="s">
        <v>59</v>
      </c>
    </row>
    <row r="14358" spans="1:18" x14ac:dyDescent="0.3">
      <c r="A14358" s="1" t="s">
        <v>14516</v>
      </c>
      <c r="B14358" s="1" t="s">
        <v>66</v>
      </c>
      <c r="C14358" s="1" t="s">
        <v>294</v>
      </c>
      <c r="D14358" s="1" t="s">
        <v>38</v>
      </c>
      <c r="E14358">
        <v>48</v>
      </c>
      <c r="F14358">
        <v>9000</v>
      </c>
      <c r="G14358">
        <v>77</v>
      </c>
      <c r="H14358">
        <v>9</v>
      </c>
      <c r="I14358">
        <v>68</v>
      </c>
      <c r="J14358">
        <v>693000</v>
      </c>
      <c r="K14358" s="2">
        <v>45935</v>
      </c>
      <c r="L14358">
        <v>15</v>
      </c>
      <c r="M14358" s="1" t="s">
        <v>39</v>
      </c>
      <c r="N14358" s="1" t="s">
        <v>43</v>
      </c>
      <c r="O14358" s="1" t="s">
        <v>24</v>
      </c>
      <c r="P14358" s="1" t="s">
        <v>25</v>
      </c>
      <c r="Q14358" s="1" t="s">
        <v>26</v>
      </c>
      <c r="R14358" s="1" t="s">
        <v>27</v>
      </c>
    </row>
    <row r="14359" spans="1:18" x14ac:dyDescent="0.3">
      <c r="A14359" s="1" t="s">
        <v>14517</v>
      </c>
      <c r="B14359" s="1" t="s">
        <v>80</v>
      </c>
      <c r="C14359" s="1" t="s">
        <v>225</v>
      </c>
      <c r="D14359" s="1" t="s">
        <v>91</v>
      </c>
      <c r="E14359">
        <v>124</v>
      </c>
      <c r="F14359">
        <v>1200000</v>
      </c>
      <c r="G14359">
        <v>154</v>
      </c>
      <c r="H14359">
        <v>87</v>
      </c>
      <c r="I14359">
        <v>67</v>
      </c>
      <c r="J14359">
        <v>184800000</v>
      </c>
      <c r="K14359" s="2">
        <v>45717</v>
      </c>
      <c r="L14359">
        <v>6</v>
      </c>
      <c r="M14359" s="1" t="s">
        <v>22</v>
      </c>
      <c r="N14359" s="1" t="s">
        <v>43</v>
      </c>
      <c r="O14359" s="1" t="s">
        <v>44</v>
      </c>
      <c r="P14359" s="1" t="s">
        <v>25</v>
      </c>
      <c r="Q14359" s="1" t="s">
        <v>26</v>
      </c>
      <c r="R14359" s="1" t="s">
        <v>27</v>
      </c>
    </row>
    <row r="14360" spans="1:18" x14ac:dyDescent="0.3">
      <c r="A14360" s="1" t="s">
        <v>14518</v>
      </c>
      <c r="B14360" s="1" t="s">
        <v>41</v>
      </c>
      <c r="C14360" s="1" t="s">
        <v>127</v>
      </c>
      <c r="D14360" s="1" t="s">
        <v>31</v>
      </c>
      <c r="E14360">
        <v>61</v>
      </c>
      <c r="F14360">
        <v>35000</v>
      </c>
      <c r="G14360">
        <v>72</v>
      </c>
      <c r="H14360">
        <v>54</v>
      </c>
      <c r="I14360">
        <v>18</v>
      </c>
      <c r="J14360">
        <v>2520000</v>
      </c>
      <c r="K14360" s="2">
        <v>45934</v>
      </c>
      <c r="L14360">
        <v>13</v>
      </c>
      <c r="M14360" s="1" t="s">
        <v>39</v>
      </c>
      <c r="N14360" s="1" t="s">
        <v>43</v>
      </c>
      <c r="O14360" s="1" t="s">
        <v>33</v>
      </c>
      <c r="P14360" s="1" t="s">
        <v>49</v>
      </c>
      <c r="Q14360" s="1" t="s">
        <v>26</v>
      </c>
      <c r="R14360" s="1" t="s">
        <v>27</v>
      </c>
    </row>
    <row r="14361" spans="1:18" x14ac:dyDescent="0.3">
      <c r="A14361" s="1" t="s">
        <v>14519</v>
      </c>
      <c r="B14361" s="1" t="s">
        <v>80</v>
      </c>
      <c r="C14361" s="1" t="s">
        <v>162</v>
      </c>
      <c r="D14361" s="1" t="s">
        <v>58</v>
      </c>
      <c r="E14361">
        <v>91</v>
      </c>
      <c r="F14361">
        <v>950000</v>
      </c>
      <c r="G14361">
        <v>102</v>
      </c>
      <c r="H14361">
        <v>57</v>
      </c>
      <c r="I14361">
        <v>45</v>
      </c>
      <c r="J14361">
        <v>96900000</v>
      </c>
      <c r="K14361" s="2">
        <v>45703</v>
      </c>
      <c r="L14361">
        <v>12</v>
      </c>
      <c r="M14361" s="1" t="s">
        <v>39</v>
      </c>
      <c r="N14361" s="1" t="s">
        <v>23</v>
      </c>
      <c r="O14361" s="1" t="s">
        <v>24</v>
      </c>
      <c r="P14361" s="1" t="s">
        <v>25</v>
      </c>
      <c r="Q14361" s="1" t="s">
        <v>26</v>
      </c>
      <c r="R14361" s="1" t="s">
        <v>34</v>
      </c>
    </row>
    <row r="14362" spans="1:18" x14ac:dyDescent="0.3">
      <c r="A14362" s="1" t="s">
        <v>14520</v>
      </c>
      <c r="B14362" s="1" t="s">
        <v>41</v>
      </c>
      <c r="C14362" s="1" t="s">
        <v>182</v>
      </c>
      <c r="D14362" s="1" t="s">
        <v>38</v>
      </c>
      <c r="E14362">
        <v>111</v>
      </c>
      <c r="F14362">
        <v>8000</v>
      </c>
      <c r="G14362">
        <v>115</v>
      </c>
      <c r="H14362">
        <v>9</v>
      </c>
      <c r="I14362">
        <v>106</v>
      </c>
      <c r="J14362">
        <v>920000</v>
      </c>
      <c r="K14362" s="2">
        <v>45894</v>
      </c>
      <c r="L14362">
        <v>4</v>
      </c>
      <c r="M14362" s="1" t="s">
        <v>55</v>
      </c>
      <c r="N14362" s="1" t="s">
        <v>43</v>
      </c>
      <c r="O14362" s="1" t="s">
        <v>33</v>
      </c>
      <c r="P14362" s="1" t="s">
        <v>25</v>
      </c>
      <c r="Q14362" s="1" t="s">
        <v>59</v>
      </c>
      <c r="R14362" s="1" t="s">
        <v>27</v>
      </c>
    </row>
    <row r="14363" spans="1:18" x14ac:dyDescent="0.3">
      <c r="A14363" s="1" t="s">
        <v>14521</v>
      </c>
      <c r="B14363" s="1" t="s">
        <v>52</v>
      </c>
      <c r="C14363" s="1" t="s">
        <v>53</v>
      </c>
      <c r="D14363" s="1" t="s">
        <v>48</v>
      </c>
      <c r="E14363">
        <v>31</v>
      </c>
      <c r="F14363">
        <v>25000</v>
      </c>
      <c r="G14363">
        <v>61</v>
      </c>
      <c r="H14363">
        <v>16</v>
      </c>
      <c r="I14363">
        <v>45</v>
      </c>
      <c r="J14363">
        <v>1525000</v>
      </c>
      <c r="K14363" s="2">
        <v>45660</v>
      </c>
      <c r="L14363">
        <v>13</v>
      </c>
      <c r="M14363" s="1" t="s">
        <v>39</v>
      </c>
      <c r="N14363" s="1" t="s">
        <v>23</v>
      </c>
      <c r="O14363" s="1" t="s">
        <v>85</v>
      </c>
      <c r="P14363" s="1" t="s">
        <v>25</v>
      </c>
      <c r="Q14363" s="1" t="s">
        <v>59</v>
      </c>
      <c r="R14363" s="1" t="s">
        <v>27</v>
      </c>
    </row>
    <row r="14364" spans="1:18" x14ac:dyDescent="0.3">
      <c r="A14364" s="1" t="s">
        <v>14522</v>
      </c>
      <c r="B14364" s="1" t="s">
        <v>93</v>
      </c>
      <c r="C14364" s="1" t="s">
        <v>233</v>
      </c>
      <c r="D14364" s="1" t="s">
        <v>38</v>
      </c>
      <c r="E14364">
        <v>83</v>
      </c>
      <c r="F14364">
        <v>15000</v>
      </c>
      <c r="G14364">
        <v>95</v>
      </c>
      <c r="H14364">
        <v>94</v>
      </c>
      <c r="I14364">
        <v>1</v>
      </c>
      <c r="J14364">
        <v>1425000</v>
      </c>
      <c r="K14364" s="2">
        <v>45848</v>
      </c>
      <c r="L14364">
        <v>2</v>
      </c>
      <c r="M14364" s="1" t="s">
        <v>55</v>
      </c>
      <c r="N14364" s="1" t="s">
        <v>43</v>
      </c>
      <c r="O14364" s="1" t="s">
        <v>24</v>
      </c>
      <c r="P14364" s="1" t="s">
        <v>25</v>
      </c>
      <c r="Q14364" s="1" t="s">
        <v>26</v>
      </c>
      <c r="R14364" s="1" t="s">
        <v>27</v>
      </c>
    </row>
    <row r="14365" spans="1:18" x14ac:dyDescent="0.3">
      <c r="A14365" s="1" t="s">
        <v>14523</v>
      </c>
      <c r="B14365" s="1" t="s">
        <v>99</v>
      </c>
      <c r="C14365" s="1" t="s">
        <v>415</v>
      </c>
      <c r="D14365" s="1" t="s">
        <v>64</v>
      </c>
      <c r="E14365">
        <v>53</v>
      </c>
      <c r="F14365">
        <v>12000</v>
      </c>
      <c r="G14365">
        <v>77</v>
      </c>
      <c r="H14365">
        <v>72</v>
      </c>
      <c r="I14365">
        <v>5</v>
      </c>
      <c r="J14365">
        <v>924000</v>
      </c>
      <c r="K14365" s="2">
        <v>45682</v>
      </c>
      <c r="L14365">
        <v>14</v>
      </c>
      <c r="M14365" s="1" t="s">
        <v>39</v>
      </c>
      <c r="N14365" s="1" t="s">
        <v>43</v>
      </c>
      <c r="O14365" s="1" t="s">
        <v>44</v>
      </c>
      <c r="P14365" s="1" t="s">
        <v>25</v>
      </c>
      <c r="Q14365" s="1" t="s">
        <v>26</v>
      </c>
      <c r="R14365" s="1" t="s">
        <v>27</v>
      </c>
    </row>
    <row r="14366" spans="1:18" x14ac:dyDescent="0.3">
      <c r="A14366" s="1" t="s">
        <v>14524</v>
      </c>
      <c r="B14366" s="1" t="s">
        <v>19</v>
      </c>
      <c r="C14366" s="1" t="s">
        <v>493</v>
      </c>
      <c r="D14366" s="1" t="s">
        <v>38</v>
      </c>
      <c r="E14366">
        <v>140</v>
      </c>
      <c r="F14366">
        <v>6500</v>
      </c>
      <c r="G14366">
        <v>146</v>
      </c>
      <c r="H14366">
        <v>126</v>
      </c>
      <c r="I14366">
        <v>20</v>
      </c>
      <c r="J14366">
        <v>949000</v>
      </c>
      <c r="K14366" s="2">
        <v>45860</v>
      </c>
      <c r="L14366">
        <v>3</v>
      </c>
      <c r="M14366" s="1" t="s">
        <v>55</v>
      </c>
      <c r="N14366" s="1" t="s">
        <v>32</v>
      </c>
      <c r="O14366" s="1" t="s">
        <v>44</v>
      </c>
      <c r="P14366" s="1" t="s">
        <v>25</v>
      </c>
      <c r="Q14366" s="1" t="s">
        <v>26</v>
      </c>
      <c r="R14366" s="1" t="s">
        <v>59</v>
      </c>
    </row>
    <row r="14367" spans="1:18" x14ac:dyDescent="0.3">
      <c r="A14367" s="1" t="s">
        <v>14525</v>
      </c>
      <c r="B14367" s="1" t="s">
        <v>99</v>
      </c>
      <c r="C14367" s="1" t="s">
        <v>200</v>
      </c>
      <c r="D14367" s="1" t="s">
        <v>48</v>
      </c>
      <c r="E14367">
        <v>92</v>
      </c>
      <c r="F14367">
        <v>400</v>
      </c>
      <c r="G14367">
        <v>111</v>
      </c>
      <c r="H14367">
        <v>37</v>
      </c>
      <c r="I14367">
        <v>74</v>
      </c>
      <c r="J14367">
        <v>44400</v>
      </c>
      <c r="K14367" s="2">
        <v>45681</v>
      </c>
      <c r="L14367">
        <v>4</v>
      </c>
      <c r="M14367" s="1" t="s">
        <v>55</v>
      </c>
      <c r="N14367" s="1" t="s">
        <v>23</v>
      </c>
      <c r="O14367" s="1" t="s">
        <v>85</v>
      </c>
      <c r="P14367" s="1" t="s">
        <v>25</v>
      </c>
      <c r="Q14367" s="1" t="s">
        <v>26</v>
      </c>
      <c r="R14367" s="1" t="s">
        <v>27</v>
      </c>
    </row>
    <row r="14368" spans="1:18" x14ac:dyDescent="0.3">
      <c r="A14368" s="1" t="s">
        <v>14526</v>
      </c>
      <c r="B14368" s="1" t="s">
        <v>36</v>
      </c>
      <c r="C14368" s="1" t="s">
        <v>111</v>
      </c>
      <c r="D14368" s="1" t="s">
        <v>91</v>
      </c>
      <c r="E14368">
        <v>25</v>
      </c>
      <c r="F14368">
        <v>25000</v>
      </c>
      <c r="G14368">
        <v>31</v>
      </c>
      <c r="H14368">
        <v>27</v>
      </c>
      <c r="I14368">
        <v>4</v>
      </c>
      <c r="J14368">
        <v>775000</v>
      </c>
      <c r="K14368" s="2">
        <v>45712</v>
      </c>
      <c r="L14368">
        <v>12</v>
      </c>
      <c r="M14368" s="1" t="s">
        <v>39</v>
      </c>
      <c r="N14368" s="1" t="s">
        <v>32</v>
      </c>
      <c r="O14368" s="1" t="s">
        <v>85</v>
      </c>
      <c r="P14368" s="1" t="s">
        <v>25</v>
      </c>
      <c r="Q14368" s="1" t="s">
        <v>26</v>
      </c>
      <c r="R14368" s="1" t="s">
        <v>59</v>
      </c>
    </row>
    <row r="14369" spans="1:18" x14ac:dyDescent="0.3">
      <c r="A14369" s="1" t="s">
        <v>14527</v>
      </c>
      <c r="B14369" s="1" t="s">
        <v>107</v>
      </c>
      <c r="C14369" s="1" t="s">
        <v>318</v>
      </c>
      <c r="D14369" s="1" t="s">
        <v>72</v>
      </c>
      <c r="E14369">
        <v>122</v>
      </c>
      <c r="F14369">
        <v>45000</v>
      </c>
      <c r="G14369">
        <v>152</v>
      </c>
      <c r="H14369">
        <v>38</v>
      </c>
      <c r="I14369">
        <v>114</v>
      </c>
      <c r="J14369">
        <v>6840000</v>
      </c>
      <c r="K14369" s="2">
        <v>45916</v>
      </c>
      <c r="L14369">
        <v>7</v>
      </c>
      <c r="M14369" s="1" t="s">
        <v>22</v>
      </c>
      <c r="N14369" s="1" t="s">
        <v>23</v>
      </c>
      <c r="O14369" s="1" t="s">
        <v>24</v>
      </c>
      <c r="P14369" s="1" t="s">
        <v>25</v>
      </c>
      <c r="Q14369" s="1" t="s">
        <v>26</v>
      </c>
      <c r="R14369" s="1" t="s">
        <v>34</v>
      </c>
    </row>
    <row r="14370" spans="1:18" x14ac:dyDescent="0.3">
      <c r="A14370" s="1" t="s">
        <v>14528</v>
      </c>
      <c r="B14370" s="1" t="s">
        <v>29</v>
      </c>
      <c r="C14370" s="1" t="s">
        <v>229</v>
      </c>
      <c r="D14370" s="1" t="s">
        <v>67</v>
      </c>
      <c r="E14370">
        <v>127</v>
      </c>
      <c r="F14370">
        <v>12000</v>
      </c>
      <c r="G14370">
        <v>152</v>
      </c>
      <c r="H14370">
        <v>116</v>
      </c>
      <c r="I14370">
        <v>36</v>
      </c>
      <c r="J14370">
        <v>1824000</v>
      </c>
      <c r="K14370" s="2">
        <v>45710</v>
      </c>
      <c r="L14370">
        <v>8</v>
      </c>
      <c r="M14370" s="1" t="s">
        <v>22</v>
      </c>
      <c r="N14370" s="1" t="s">
        <v>23</v>
      </c>
      <c r="O14370" s="1" t="s">
        <v>24</v>
      </c>
      <c r="P14370" s="1" t="s">
        <v>25</v>
      </c>
      <c r="Q14370" s="1" t="s">
        <v>26</v>
      </c>
      <c r="R14370" s="1" t="s">
        <v>27</v>
      </c>
    </row>
    <row r="14371" spans="1:18" x14ac:dyDescent="0.3">
      <c r="A14371" s="1" t="s">
        <v>14529</v>
      </c>
      <c r="B14371" s="1" t="s">
        <v>133</v>
      </c>
      <c r="C14371" s="1" t="s">
        <v>74</v>
      </c>
      <c r="D14371" s="1" t="s">
        <v>31</v>
      </c>
      <c r="E14371">
        <v>81</v>
      </c>
      <c r="F14371">
        <v>25000</v>
      </c>
      <c r="G14371">
        <v>87</v>
      </c>
      <c r="H14371">
        <v>16</v>
      </c>
      <c r="I14371">
        <v>71</v>
      </c>
      <c r="J14371">
        <v>2175000</v>
      </c>
      <c r="K14371" s="2">
        <v>45842</v>
      </c>
      <c r="L14371">
        <v>7</v>
      </c>
      <c r="M14371" s="1" t="s">
        <v>22</v>
      </c>
      <c r="N14371" s="1" t="s">
        <v>23</v>
      </c>
      <c r="O14371" s="1" t="s">
        <v>33</v>
      </c>
      <c r="P14371" s="1" t="s">
        <v>25</v>
      </c>
      <c r="Q14371" s="1" t="s">
        <v>26</v>
      </c>
      <c r="R14371" s="1" t="s">
        <v>27</v>
      </c>
    </row>
    <row r="14372" spans="1:18" x14ac:dyDescent="0.3">
      <c r="A14372" s="1" t="s">
        <v>14530</v>
      </c>
      <c r="B14372" s="1" t="s">
        <v>104</v>
      </c>
      <c r="C14372" s="1" t="s">
        <v>134</v>
      </c>
      <c r="D14372" s="1" t="s">
        <v>21</v>
      </c>
      <c r="E14372">
        <v>94</v>
      </c>
      <c r="F14372">
        <v>900000</v>
      </c>
      <c r="G14372">
        <v>106</v>
      </c>
      <c r="H14372">
        <v>32</v>
      </c>
      <c r="I14372">
        <v>74</v>
      </c>
      <c r="J14372">
        <v>95400000</v>
      </c>
      <c r="K14372" s="2">
        <v>45924</v>
      </c>
      <c r="L14372">
        <v>1</v>
      </c>
      <c r="M14372" s="1" t="s">
        <v>55</v>
      </c>
      <c r="N14372" s="1" t="s">
        <v>32</v>
      </c>
      <c r="O14372" s="1" t="s">
        <v>24</v>
      </c>
      <c r="P14372" s="1" t="s">
        <v>25</v>
      </c>
      <c r="Q14372" s="1" t="s">
        <v>26</v>
      </c>
      <c r="R14372" s="1" t="s">
        <v>27</v>
      </c>
    </row>
    <row r="14373" spans="1:18" x14ac:dyDescent="0.3">
      <c r="A14373" s="1" t="s">
        <v>14531</v>
      </c>
      <c r="B14373" s="1" t="s">
        <v>107</v>
      </c>
      <c r="C14373" s="1" t="s">
        <v>294</v>
      </c>
      <c r="D14373" s="1" t="s">
        <v>72</v>
      </c>
      <c r="E14373">
        <v>65</v>
      </c>
      <c r="F14373">
        <v>9000</v>
      </c>
      <c r="G14373">
        <v>65</v>
      </c>
      <c r="H14373">
        <v>65</v>
      </c>
      <c r="I14373">
        <v>0</v>
      </c>
      <c r="J14373">
        <v>585000</v>
      </c>
      <c r="K14373" s="2">
        <v>45737</v>
      </c>
      <c r="L14373">
        <v>1</v>
      </c>
      <c r="M14373" s="1" t="s">
        <v>55</v>
      </c>
      <c r="N14373" s="1" t="s">
        <v>23</v>
      </c>
      <c r="O14373" s="1" t="s">
        <v>24</v>
      </c>
      <c r="P14373" s="1" t="s">
        <v>25</v>
      </c>
      <c r="Q14373" s="1" t="s">
        <v>26</v>
      </c>
      <c r="R14373" s="1" t="s">
        <v>59</v>
      </c>
    </row>
    <row r="14374" spans="1:18" x14ac:dyDescent="0.3">
      <c r="A14374" s="1" t="s">
        <v>14532</v>
      </c>
      <c r="B14374" s="1" t="s">
        <v>87</v>
      </c>
      <c r="C14374" s="1" t="s">
        <v>47</v>
      </c>
      <c r="D14374" s="1" t="s">
        <v>72</v>
      </c>
      <c r="E14374">
        <v>42</v>
      </c>
      <c r="F14374">
        <v>300</v>
      </c>
      <c r="G14374">
        <v>65</v>
      </c>
      <c r="H14374">
        <v>58</v>
      </c>
      <c r="I14374">
        <v>7</v>
      </c>
      <c r="J14374">
        <v>19500</v>
      </c>
      <c r="K14374" s="2">
        <v>45737</v>
      </c>
      <c r="L14374">
        <v>6</v>
      </c>
      <c r="M14374" s="1" t="s">
        <v>22</v>
      </c>
      <c r="N14374" s="1" t="s">
        <v>32</v>
      </c>
      <c r="O14374" s="1" t="s">
        <v>44</v>
      </c>
      <c r="P14374" s="1" t="s">
        <v>25</v>
      </c>
      <c r="Q14374" s="1" t="s">
        <v>59</v>
      </c>
      <c r="R14374" s="1" t="s">
        <v>59</v>
      </c>
    </row>
    <row r="14375" spans="1:18" x14ac:dyDescent="0.3">
      <c r="A14375" s="1" t="s">
        <v>14533</v>
      </c>
      <c r="B14375" s="1" t="s">
        <v>87</v>
      </c>
      <c r="C14375" s="1" t="s">
        <v>81</v>
      </c>
      <c r="D14375" s="1" t="s">
        <v>91</v>
      </c>
      <c r="E14375">
        <v>82</v>
      </c>
      <c r="F14375">
        <v>8500</v>
      </c>
      <c r="G14375">
        <v>92</v>
      </c>
      <c r="H14375">
        <v>24</v>
      </c>
      <c r="I14375">
        <v>68</v>
      </c>
      <c r="J14375">
        <v>782000</v>
      </c>
      <c r="K14375" s="2">
        <v>45740</v>
      </c>
      <c r="L14375">
        <v>14</v>
      </c>
      <c r="M14375" s="1" t="s">
        <v>39</v>
      </c>
      <c r="N14375" s="1" t="s">
        <v>23</v>
      </c>
      <c r="O14375" s="1" t="s">
        <v>24</v>
      </c>
      <c r="P14375" s="1" t="s">
        <v>25</v>
      </c>
      <c r="Q14375" s="1" t="s">
        <v>26</v>
      </c>
      <c r="R14375" s="1" t="s">
        <v>27</v>
      </c>
    </row>
    <row r="14376" spans="1:18" x14ac:dyDescent="0.3">
      <c r="A14376" s="1" t="s">
        <v>14534</v>
      </c>
      <c r="B14376" s="1" t="s">
        <v>52</v>
      </c>
      <c r="C14376" s="1" t="s">
        <v>164</v>
      </c>
      <c r="D14376" s="1" t="s">
        <v>54</v>
      </c>
      <c r="E14376">
        <v>100</v>
      </c>
      <c r="F14376">
        <v>3500</v>
      </c>
      <c r="G14376">
        <v>117</v>
      </c>
      <c r="H14376">
        <v>7</v>
      </c>
      <c r="I14376">
        <v>110</v>
      </c>
      <c r="J14376">
        <v>409500</v>
      </c>
      <c r="K14376" s="2">
        <v>45905</v>
      </c>
      <c r="L14376">
        <v>7</v>
      </c>
      <c r="M14376" s="1" t="s">
        <v>22</v>
      </c>
      <c r="N14376" s="1" t="s">
        <v>43</v>
      </c>
      <c r="O14376" s="1" t="s">
        <v>44</v>
      </c>
      <c r="P14376" s="1" t="s">
        <v>25</v>
      </c>
      <c r="Q14376" s="1" t="s">
        <v>26</v>
      </c>
      <c r="R14376" s="1" t="s">
        <v>27</v>
      </c>
    </row>
    <row r="14377" spans="1:18" x14ac:dyDescent="0.3">
      <c r="A14377" s="1" t="s">
        <v>14535</v>
      </c>
      <c r="B14377" s="1" t="s">
        <v>41</v>
      </c>
      <c r="C14377" s="1" t="s">
        <v>186</v>
      </c>
      <c r="D14377" s="1" t="s">
        <v>21</v>
      </c>
      <c r="E14377">
        <v>50</v>
      </c>
      <c r="F14377">
        <v>95000</v>
      </c>
      <c r="G14377">
        <v>68</v>
      </c>
      <c r="H14377">
        <v>18</v>
      </c>
      <c r="I14377">
        <v>50</v>
      </c>
      <c r="J14377">
        <v>6460000</v>
      </c>
      <c r="K14377" s="2">
        <v>45724</v>
      </c>
      <c r="L14377">
        <v>12</v>
      </c>
      <c r="M14377" s="1" t="s">
        <v>39</v>
      </c>
      <c r="N14377" s="1" t="s">
        <v>32</v>
      </c>
      <c r="O14377" s="1" t="s">
        <v>33</v>
      </c>
      <c r="P14377" s="1" t="s">
        <v>25</v>
      </c>
      <c r="Q14377" s="1" t="s">
        <v>26</v>
      </c>
      <c r="R14377" s="1" t="s">
        <v>27</v>
      </c>
    </row>
    <row r="14378" spans="1:18" x14ac:dyDescent="0.3">
      <c r="A14378" s="1" t="s">
        <v>14536</v>
      </c>
      <c r="B14378" s="1" t="s">
        <v>29</v>
      </c>
      <c r="C14378" s="1" t="s">
        <v>225</v>
      </c>
      <c r="D14378" s="1" t="s">
        <v>31</v>
      </c>
      <c r="E14378">
        <v>105</v>
      </c>
      <c r="F14378">
        <v>1200000</v>
      </c>
      <c r="G14378">
        <v>121</v>
      </c>
      <c r="H14378">
        <v>8</v>
      </c>
      <c r="I14378">
        <v>113</v>
      </c>
      <c r="J14378">
        <v>145200000</v>
      </c>
      <c r="K14378" s="2">
        <v>45950</v>
      </c>
      <c r="L14378">
        <v>10</v>
      </c>
      <c r="M14378" s="1" t="s">
        <v>22</v>
      </c>
      <c r="N14378" s="1" t="s">
        <v>43</v>
      </c>
      <c r="O14378" s="1" t="s">
        <v>24</v>
      </c>
      <c r="P14378" s="1" t="s">
        <v>25</v>
      </c>
      <c r="Q14378" s="1" t="s">
        <v>26</v>
      </c>
      <c r="R14378" s="1" t="s">
        <v>34</v>
      </c>
    </row>
    <row r="14379" spans="1:18" x14ac:dyDescent="0.3">
      <c r="A14379" s="1" t="s">
        <v>14537</v>
      </c>
      <c r="B14379" s="1" t="s">
        <v>36</v>
      </c>
      <c r="C14379" s="1" t="s">
        <v>146</v>
      </c>
      <c r="D14379" s="1" t="s">
        <v>38</v>
      </c>
      <c r="E14379">
        <v>78</v>
      </c>
      <c r="F14379">
        <v>1800000</v>
      </c>
      <c r="G14379">
        <v>82</v>
      </c>
      <c r="H14379">
        <v>49</v>
      </c>
      <c r="I14379">
        <v>33</v>
      </c>
      <c r="J14379">
        <v>147600000</v>
      </c>
      <c r="K14379" s="2">
        <v>45984</v>
      </c>
      <c r="L14379">
        <v>14</v>
      </c>
      <c r="M14379" s="1" t="s">
        <v>39</v>
      </c>
      <c r="N14379" s="1" t="s">
        <v>43</v>
      </c>
      <c r="O14379" s="1" t="s">
        <v>44</v>
      </c>
      <c r="P14379" s="1" t="s">
        <v>25</v>
      </c>
      <c r="Q14379" s="1" t="s">
        <v>26</v>
      </c>
      <c r="R14379" s="1" t="s">
        <v>27</v>
      </c>
    </row>
    <row r="14380" spans="1:18" x14ac:dyDescent="0.3">
      <c r="A14380" s="1" t="s">
        <v>14538</v>
      </c>
      <c r="B14380" s="1" t="s">
        <v>87</v>
      </c>
      <c r="C14380" s="1" t="s">
        <v>96</v>
      </c>
      <c r="D14380" s="1" t="s">
        <v>31</v>
      </c>
      <c r="E14380">
        <v>134</v>
      </c>
      <c r="F14380">
        <v>150000</v>
      </c>
      <c r="G14380">
        <v>145</v>
      </c>
      <c r="H14380">
        <v>127</v>
      </c>
      <c r="I14380">
        <v>18</v>
      </c>
      <c r="J14380">
        <v>21750000</v>
      </c>
      <c r="K14380" s="2">
        <v>45928</v>
      </c>
      <c r="L14380">
        <v>12</v>
      </c>
      <c r="M14380" s="1" t="s">
        <v>39</v>
      </c>
      <c r="N14380" s="1" t="s">
        <v>32</v>
      </c>
      <c r="O14380" s="1" t="s">
        <v>24</v>
      </c>
      <c r="P14380" s="1" t="s">
        <v>25</v>
      </c>
      <c r="Q14380" s="1" t="s">
        <v>26</v>
      </c>
      <c r="R14380" s="1" t="s">
        <v>27</v>
      </c>
    </row>
    <row r="14381" spans="1:18" x14ac:dyDescent="0.3">
      <c r="A14381" s="1" t="s">
        <v>14539</v>
      </c>
      <c r="B14381" s="1" t="s">
        <v>41</v>
      </c>
      <c r="C14381" s="1" t="s">
        <v>96</v>
      </c>
      <c r="D14381" s="1" t="s">
        <v>72</v>
      </c>
      <c r="E14381">
        <v>135</v>
      </c>
      <c r="F14381">
        <v>150000</v>
      </c>
      <c r="G14381">
        <v>143</v>
      </c>
      <c r="H14381">
        <v>80</v>
      </c>
      <c r="I14381">
        <v>63</v>
      </c>
      <c r="J14381">
        <v>21450000</v>
      </c>
      <c r="K14381" s="2">
        <v>45835</v>
      </c>
      <c r="L14381">
        <v>10</v>
      </c>
      <c r="M14381" s="1" t="s">
        <v>22</v>
      </c>
      <c r="N14381" s="1" t="s">
        <v>23</v>
      </c>
      <c r="O14381" s="1" t="s">
        <v>44</v>
      </c>
      <c r="P14381" s="1" t="s">
        <v>25</v>
      </c>
      <c r="Q14381" s="1" t="s">
        <v>50</v>
      </c>
      <c r="R14381" s="1" t="s">
        <v>59</v>
      </c>
    </row>
    <row r="14382" spans="1:18" x14ac:dyDescent="0.3">
      <c r="A14382" s="1" t="s">
        <v>14540</v>
      </c>
      <c r="B14382" s="1" t="s">
        <v>99</v>
      </c>
      <c r="C14382" s="1" t="s">
        <v>211</v>
      </c>
      <c r="D14382" s="1" t="s">
        <v>91</v>
      </c>
      <c r="E14382">
        <v>131</v>
      </c>
      <c r="F14382">
        <v>85000</v>
      </c>
      <c r="G14382">
        <v>155</v>
      </c>
      <c r="H14382">
        <v>16</v>
      </c>
      <c r="I14382">
        <v>139</v>
      </c>
      <c r="J14382">
        <v>13175000</v>
      </c>
      <c r="K14382" s="2">
        <v>45997</v>
      </c>
      <c r="L14382">
        <v>1</v>
      </c>
      <c r="M14382" s="1" t="s">
        <v>55</v>
      </c>
      <c r="N14382" s="1" t="s">
        <v>23</v>
      </c>
      <c r="O14382" s="1" t="s">
        <v>85</v>
      </c>
      <c r="P14382" s="1" t="s">
        <v>25</v>
      </c>
      <c r="Q14382" s="1" t="s">
        <v>50</v>
      </c>
      <c r="R14382" s="1" t="s">
        <v>27</v>
      </c>
    </row>
    <row r="14383" spans="1:18" x14ac:dyDescent="0.3">
      <c r="A14383" s="1" t="s">
        <v>14541</v>
      </c>
      <c r="B14383" s="1" t="s">
        <v>36</v>
      </c>
      <c r="C14383" s="1" t="s">
        <v>308</v>
      </c>
      <c r="D14383" s="1" t="s">
        <v>72</v>
      </c>
      <c r="E14383">
        <v>21</v>
      </c>
      <c r="F14383">
        <v>8000</v>
      </c>
      <c r="G14383">
        <v>25</v>
      </c>
      <c r="H14383">
        <v>21</v>
      </c>
      <c r="I14383">
        <v>4</v>
      </c>
      <c r="J14383">
        <v>200000</v>
      </c>
      <c r="K14383" s="2">
        <v>45873</v>
      </c>
      <c r="L14383">
        <v>10</v>
      </c>
      <c r="M14383" s="1" t="s">
        <v>22</v>
      </c>
      <c r="N14383" s="1" t="s">
        <v>32</v>
      </c>
      <c r="O14383" s="1" t="s">
        <v>24</v>
      </c>
      <c r="P14383" s="1" t="s">
        <v>25</v>
      </c>
      <c r="Q14383" s="1" t="s">
        <v>26</v>
      </c>
      <c r="R14383" s="1" t="s">
        <v>59</v>
      </c>
    </row>
    <row r="14384" spans="1:18" x14ac:dyDescent="0.3">
      <c r="A14384" s="1" t="s">
        <v>14542</v>
      </c>
      <c r="B14384" s="1" t="s">
        <v>52</v>
      </c>
      <c r="C14384" s="1" t="s">
        <v>71</v>
      </c>
      <c r="D14384" s="1" t="s">
        <v>67</v>
      </c>
      <c r="E14384">
        <v>99</v>
      </c>
      <c r="F14384">
        <v>3500</v>
      </c>
      <c r="G14384">
        <v>113</v>
      </c>
      <c r="H14384">
        <v>59</v>
      </c>
      <c r="I14384">
        <v>54</v>
      </c>
      <c r="J14384">
        <v>395500</v>
      </c>
      <c r="K14384" s="2">
        <v>45714</v>
      </c>
      <c r="L14384">
        <v>10</v>
      </c>
      <c r="M14384" s="1" t="s">
        <v>22</v>
      </c>
      <c r="N14384" s="1" t="s">
        <v>23</v>
      </c>
      <c r="O14384" s="1" t="s">
        <v>85</v>
      </c>
      <c r="P14384" s="1" t="s">
        <v>49</v>
      </c>
      <c r="Q14384" s="1" t="s">
        <v>50</v>
      </c>
      <c r="R14384" s="1" t="s">
        <v>27</v>
      </c>
    </row>
    <row r="14385" spans="1:18" x14ac:dyDescent="0.3">
      <c r="A14385" s="1" t="s">
        <v>14543</v>
      </c>
      <c r="B14385" s="1" t="s">
        <v>93</v>
      </c>
      <c r="C14385" s="1" t="s">
        <v>144</v>
      </c>
      <c r="D14385" s="1" t="s">
        <v>54</v>
      </c>
      <c r="E14385">
        <v>50</v>
      </c>
      <c r="F14385">
        <v>2200</v>
      </c>
      <c r="G14385">
        <v>67</v>
      </c>
      <c r="H14385">
        <v>11</v>
      </c>
      <c r="I14385">
        <v>56</v>
      </c>
      <c r="J14385">
        <v>147400</v>
      </c>
      <c r="K14385" s="2">
        <v>45774</v>
      </c>
      <c r="L14385">
        <v>11</v>
      </c>
      <c r="M14385" s="1" t="s">
        <v>39</v>
      </c>
      <c r="N14385" s="1" t="s">
        <v>43</v>
      </c>
      <c r="O14385" s="1" t="s">
        <v>24</v>
      </c>
      <c r="P14385" s="1" t="s">
        <v>25</v>
      </c>
      <c r="Q14385" s="1" t="s">
        <v>26</v>
      </c>
      <c r="R14385" s="1" t="s">
        <v>27</v>
      </c>
    </row>
    <row r="14386" spans="1:18" x14ac:dyDescent="0.3">
      <c r="A14386" s="1" t="s">
        <v>14544</v>
      </c>
      <c r="B14386" s="1" t="s">
        <v>107</v>
      </c>
      <c r="C14386" s="1" t="s">
        <v>84</v>
      </c>
      <c r="D14386" s="1" t="s">
        <v>64</v>
      </c>
      <c r="E14386">
        <v>125</v>
      </c>
      <c r="F14386">
        <v>180000</v>
      </c>
      <c r="G14386">
        <v>148</v>
      </c>
      <c r="H14386">
        <v>129</v>
      </c>
      <c r="I14386">
        <v>19</v>
      </c>
      <c r="J14386">
        <v>26640000</v>
      </c>
      <c r="K14386" s="2">
        <v>45931</v>
      </c>
      <c r="L14386">
        <v>1</v>
      </c>
      <c r="M14386" s="1" t="s">
        <v>55</v>
      </c>
      <c r="N14386" s="1" t="s">
        <v>32</v>
      </c>
      <c r="O14386" s="1" t="s">
        <v>24</v>
      </c>
      <c r="P14386" s="1" t="s">
        <v>25</v>
      </c>
      <c r="Q14386" s="1" t="s">
        <v>26</v>
      </c>
      <c r="R14386" s="1" t="s">
        <v>27</v>
      </c>
    </row>
    <row r="14387" spans="1:18" x14ac:dyDescent="0.3">
      <c r="A14387" s="1" t="s">
        <v>14545</v>
      </c>
      <c r="B14387" s="1" t="s">
        <v>19</v>
      </c>
      <c r="C14387" s="1" t="s">
        <v>88</v>
      </c>
      <c r="D14387" s="1" t="s">
        <v>54</v>
      </c>
      <c r="E14387">
        <v>142</v>
      </c>
      <c r="F14387">
        <v>18000</v>
      </c>
      <c r="G14387">
        <v>147</v>
      </c>
      <c r="H14387">
        <v>102</v>
      </c>
      <c r="I14387">
        <v>45</v>
      </c>
      <c r="J14387">
        <v>2646000</v>
      </c>
      <c r="K14387" s="2">
        <v>45937</v>
      </c>
      <c r="L14387">
        <v>12</v>
      </c>
      <c r="M14387" s="1" t="s">
        <v>39</v>
      </c>
      <c r="N14387" s="1" t="s">
        <v>23</v>
      </c>
      <c r="O14387" s="1" t="s">
        <v>44</v>
      </c>
      <c r="P14387" s="1" t="s">
        <v>25</v>
      </c>
      <c r="Q14387" s="1" t="s">
        <v>26</v>
      </c>
      <c r="R14387" s="1" t="s">
        <v>27</v>
      </c>
    </row>
    <row r="14388" spans="1:18" x14ac:dyDescent="0.3">
      <c r="A14388" s="1" t="s">
        <v>14546</v>
      </c>
      <c r="B14388" s="1" t="s">
        <v>41</v>
      </c>
      <c r="C14388" s="1" t="s">
        <v>320</v>
      </c>
      <c r="D14388" s="1" t="s">
        <v>48</v>
      </c>
      <c r="E14388">
        <v>45</v>
      </c>
      <c r="F14388">
        <v>1800</v>
      </c>
      <c r="G14388">
        <v>64</v>
      </c>
      <c r="H14388">
        <v>52</v>
      </c>
      <c r="I14388">
        <v>12</v>
      </c>
      <c r="J14388">
        <v>115200</v>
      </c>
      <c r="K14388" s="2">
        <v>45705</v>
      </c>
      <c r="L14388">
        <v>15</v>
      </c>
      <c r="M14388" s="1" t="s">
        <v>39</v>
      </c>
      <c r="N14388" s="1" t="s">
        <v>43</v>
      </c>
      <c r="O14388" s="1" t="s">
        <v>24</v>
      </c>
      <c r="P14388" s="1" t="s">
        <v>25</v>
      </c>
      <c r="Q14388" s="1" t="s">
        <v>26</v>
      </c>
      <c r="R14388" s="1" t="s">
        <v>27</v>
      </c>
    </row>
    <row r="14389" spans="1:18" x14ac:dyDescent="0.3">
      <c r="A14389" s="1" t="s">
        <v>14547</v>
      </c>
      <c r="B14389" s="1" t="s">
        <v>99</v>
      </c>
      <c r="C14389" s="1" t="s">
        <v>186</v>
      </c>
      <c r="D14389" s="1" t="s">
        <v>31</v>
      </c>
      <c r="E14389">
        <v>55</v>
      </c>
      <c r="F14389">
        <v>95000</v>
      </c>
      <c r="G14389">
        <v>67</v>
      </c>
      <c r="H14389">
        <v>14</v>
      </c>
      <c r="I14389">
        <v>53</v>
      </c>
      <c r="J14389">
        <v>6365000</v>
      </c>
      <c r="K14389" s="2">
        <v>45870</v>
      </c>
      <c r="L14389">
        <v>10</v>
      </c>
      <c r="M14389" s="1" t="s">
        <v>22</v>
      </c>
      <c r="N14389" s="1" t="s">
        <v>23</v>
      </c>
      <c r="O14389" s="1" t="s">
        <v>24</v>
      </c>
      <c r="P14389" s="1" t="s">
        <v>25</v>
      </c>
      <c r="Q14389" s="1" t="s">
        <v>26</v>
      </c>
      <c r="R14389" s="1" t="s">
        <v>27</v>
      </c>
    </row>
    <row r="14390" spans="1:18" x14ac:dyDescent="0.3">
      <c r="A14390" s="1" t="s">
        <v>14548</v>
      </c>
      <c r="B14390" s="1" t="s">
        <v>36</v>
      </c>
      <c r="C14390" s="1" t="s">
        <v>320</v>
      </c>
      <c r="D14390" s="1" t="s">
        <v>21</v>
      </c>
      <c r="E14390">
        <v>29</v>
      </c>
      <c r="F14390">
        <v>1800</v>
      </c>
      <c r="G14390">
        <v>46</v>
      </c>
      <c r="H14390">
        <v>37</v>
      </c>
      <c r="I14390">
        <v>9</v>
      </c>
      <c r="J14390">
        <v>82800</v>
      </c>
      <c r="K14390" s="2">
        <v>45863</v>
      </c>
      <c r="L14390">
        <v>4</v>
      </c>
      <c r="M14390" s="1" t="s">
        <v>55</v>
      </c>
      <c r="N14390" s="1" t="s">
        <v>23</v>
      </c>
      <c r="O14390" s="1" t="s">
        <v>24</v>
      </c>
      <c r="P14390" s="1" t="s">
        <v>25</v>
      </c>
      <c r="Q14390" s="1" t="s">
        <v>26</v>
      </c>
      <c r="R14390" s="1" t="s">
        <v>27</v>
      </c>
    </row>
    <row r="14391" spans="1:18" x14ac:dyDescent="0.3">
      <c r="A14391" s="1" t="s">
        <v>14549</v>
      </c>
      <c r="B14391" s="1" t="s">
        <v>29</v>
      </c>
      <c r="C14391" s="1" t="s">
        <v>679</v>
      </c>
      <c r="D14391" s="1" t="s">
        <v>54</v>
      </c>
      <c r="E14391">
        <v>45</v>
      </c>
      <c r="F14391">
        <v>25000</v>
      </c>
      <c r="G14391">
        <v>46</v>
      </c>
      <c r="H14391">
        <v>42</v>
      </c>
      <c r="I14391">
        <v>4</v>
      </c>
      <c r="J14391">
        <v>1150000</v>
      </c>
      <c r="K14391" s="2">
        <v>46001</v>
      </c>
      <c r="L14391">
        <v>15</v>
      </c>
      <c r="M14391" s="1" t="s">
        <v>39</v>
      </c>
      <c r="N14391" s="1" t="s">
        <v>43</v>
      </c>
      <c r="O14391" s="1" t="s">
        <v>24</v>
      </c>
      <c r="P14391" s="1" t="s">
        <v>49</v>
      </c>
      <c r="Q14391" s="1" t="s">
        <v>26</v>
      </c>
      <c r="R14391" s="1" t="s">
        <v>27</v>
      </c>
    </row>
    <row r="14392" spans="1:18" x14ac:dyDescent="0.3">
      <c r="A14392" s="1" t="s">
        <v>14550</v>
      </c>
      <c r="B14392" s="1" t="s">
        <v>87</v>
      </c>
      <c r="C14392" s="1" t="s">
        <v>102</v>
      </c>
      <c r="D14392" s="1" t="s">
        <v>54</v>
      </c>
      <c r="E14392">
        <v>113</v>
      </c>
      <c r="F14392">
        <v>250000</v>
      </c>
      <c r="G14392">
        <v>131</v>
      </c>
      <c r="H14392">
        <v>9</v>
      </c>
      <c r="I14392">
        <v>122</v>
      </c>
      <c r="J14392">
        <v>32750000</v>
      </c>
      <c r="K14392" s="2">
        <v>45761</v>
      </c>
      <c r="L14392">
        <v>3</v>
      </c>
      <c r="M14392" s="1" t="s">
        <v>55</v>
      </c>
      <c r="N14392" s="1" t="s">
        <v>23</v>
      </c>
      <c r="O14392" s="1" t="s">
        <v>24</v>
      </c>
      <c r="P14392" s="1" t="s">
        <v>25</v>
      </c>
      <c r="Q14392" s="1" t="s">
        <v>26</v>
      </c>
      <c r="R14392" s="1" t="s">
        <v>59</v>
      </c>
    </row>
    <row r="14393" spans="1:18" x14ac:dyDescent="0.3">
      <c r="A14393" s="1" t="s">
        <v>14551</v>
      </c>
      <c r="B14393" s="1" t="s">
        <v>46</v>
      </c>
      <c r="C14393" s="1" t="s">
        <v>76</v>
      </c>
      <c r="D14393" s="1" t="s">
        <v>38</v>
      </c>
      <c r="E14393">
        <v>50</v>
      </c>
      <c r="F14393">
        <v>2200</v>
      </c>
      <c r="G14393">
        <v>76</v>
      </c>
      <c r="H14393">
        <v>34</v>
      </c>
      <c r="I14393">
        <v>42</v>
      </c>
      <c r="J14393">
        <v>167200</v>
      </c>
      <c r="K14393" s="2">
        <v>45841</v>
      </c>
      <c r="L14393">
        <v>1</v>
      </c>
      <c r="M14393" s="1" t="s">
        <v>55</v>
      </c>
      <c r="N14393" s="1" t="s">
        <v>43</v>
      </c>
      <c r="O14393" s="1" t="s">
        <v>24</v>
      </c>
      <c r="P14393" s="1" t="s">
        <v>25</v>
      </c>
      <c r="Q14393" s="1" t="s">
        <v>26</v>
      </c>
      <c r="R14393" s="1" t="s">
        <v>27</v>
      </c>
    </row>
    <row r="14394" spans="1:18" x14ac:dyDescent="0.3">
      <c r="A14394" s="1" t="s">
        <v>14552</v>
      </c>
      <c r="B14394" s="1" t="s">
        <v>36</v>
      </c>
      <c r="C14394" s="1" t="s">
        <v>129</v>
      </c>
      <c r="D14394" s="1" t="s">
        <v>64</v>
      </c>
      <c r="E14394">
        <v>111</v>
      </c>
      <c r="F14394">
        <v>85000</v>
      </c>
      <c r="G14394">
        <v>124</v>
      </c>
      <c r="H14394">
        <v>52</v>
      </c>
      <c r="I14394">
        <v>72</v>
      </c>
      <c r="J14394">
        <v>10540000</v>
      </c>
      <c r="K14394" s="2">
        <v>45984</v>
      </c>
      <c r="L14394">
        <v>4</v>
      </c>
      <c r="M14394" s="1" t="s">
        <v>55</v>
      </c>
      <c r="N14394" s="1" t="s">
        <v>32</v>
      </c>
      <c r="O14394" s="1" t="s">
        <v>85</v>
      </c>
      <c r="P14394" s="1" t="s">
        <v>25</v>
      </c>
      <c r="Q14394" s="1" t="s">
        <v>26</v>
      </c>
      <c r="R14394" s="1" t="s">
        <v>34</v>
      </c>
    </row>
    <row r="14395" spans="1:18" x14ac:dyDescent="0.3">
      <c r="A14395" s="1" t="s">
        <v>14553</v>
      </c>
      <c r="B14395" s="1" t="s">
        <v>41</v>
      </c>
      <c r="C14395" s="1" t="s">
        <v>129</v>
      </c>
      <c r="D14395" s="1" t="s">
        <v>31</v>
      </c>
      <c r="E14395">
        <v>47</v>
      </c>
      <c r="F14395">
        <v>85000</v>
      </c>
      <c r="G14395">
        <v>76</v>
      </c>
      <c r="H14395">
        <v>52</v>
      </c>
      <c r="I14395">
        <v>24</v>
      </c>
      <c r="J14395">
        <v>6460000</v>
      </c>
      <c r="K14395" s="2">
        <v>45925</v>
      </c>
      <c r="L14395">
        <v>4</v>
      </c>
      <c r="M14395" s="1" t="s">
        <v>55</v>
      </c>
      <c r="N14395" s="1" t="s">
        <v>23</v>
      </c>
      <c r="O14395" s="1" t="s">
        <v>44</v>
      </c>
      <c r="P14395" s="1" t="s">
        <v>25</v>
      </c>
      <c r="Q14395" s="1" t="s">
        <v>26</v>
      </c>
      <c r="R14395" s="1" t="s">
        <v>34</v>
      </c>
    </row>
    <row r="14396" spans="1:18" x14ac:dyDescent="0.3">
      <c r="A14396" s="1" t="s">
        <v>14554</v>
      </c>
      <c r="B14396" s="1" t="s">
        <v>29</v>
      </c>
      <c r="C14396" s="1" t="s">
        <v>170</v>
      </c>
      <c r="D14396" s="1" t="s">
        <v>31</v>
      </c>
      <c r="E14396">
        <v>22</v>
      </c>
      <c r="F14396">
        <v>45000</v>
      </c>
      <c r="G14396">
        <v>36</v>
      </c>
      <c r="H14396">
        <v>16</v>
      </c>
      <c r="I14396">
        <v>20</v>
      </c>
      <c r="J14396">
        <v>1620000</v>
      </c>
      <c r="K14396" s="2">
        <v>45810</v>
      </c>
      <c r="L14396">
        <v>13</v>
      </c>
      <c r="M14396" s="1" t="s">
        <v>39</v>
      </c>
      <c r="N14396" s="1" t="s">
        <v>23</v>
      </c>
      <c r="O14396" s="1" t="s">
        <v>24</v>
      </c>
      <c r="P14396" s="1" t="s">
        <v>25</v>
      </c>
      <c r="Q14396" s="1" t="s">
        <v>26</v>
      </c>
      <c r="R14396" s="1" t="s">
        <v>27</v>
      </c>
    </row>
    <row r="14397" spans="1:18" x14ac:dyDescent="0.3">
      <c r="A14397" s="1" t="s">
        <v>14555</v>
      </c>
      <c r="B14397" s="1" t="s">
        <v>83</v>
      </c>
      <c r="C14397" s="1" t="s">
        <v>266</v>
      </c>
      <c r="D14397" s="1" t="s">
        <v>48</v>
      </c>
      <c r="E14397">
        <v>95</v>
      </c>
      <c r="F14397">
        <v>2200000</v>
      </c>
      <c r="G14397">
        <v>97</v>
      </c>
      <c r="H14397">
        <v>94</v>
      </c>
      <c r="I14397">
        <v>3</v>
      </c>
      <c r="J14397">
        <v>213400000</v>
      </c>
      <c r="K14397" s="2">
        <v>45717</v>
      </c>
      <c r="L14397">
        <v>4</v>
      </c>
      <c r="M14397" s="1" t="s">
        <v>55</v>
      </c>
      <c r="N14397" s="1" t="s">
        <v>32</v>
      </c>
      <c r="O14397" s="1" t="s">
        <v>33</v>
      </c>
      <c r="P14397" s="1" t="s">
        <v>25</v>
      </c>
      <c r="Q14397" s="1" t="s">
        <v>26</v>
      </c>
      <c r="R14397" s="1" t="s">
        <v>27</v>
      </c>
    </row>
    <row r="14398" spans="1:18" x14ac:dyDescent="0.3">
      <c r="A14398" s="1" t="s">
        <v>14556</v>
      </c>
      <c r="B14398" s="1" t="s">
        <v>87</v>
      </c>
      <c r="C14398" s="1" t="s">
        <v>294</v>
      </c>
      <c r="D14398" s="1" t="s">
        <v>21</v>
      </c>
      <c r="E14398">
        <v>80</v>
      </c>
      <c r="F14398">
        <v>9000</v>
      </c>
      <c r="G14398">
        <v>93</v>
      </c>
      <c r="H14398">
        <v>61</v>
      </c>
      <c r="I14398">
        <v>32</v>
      </c>
      <c r="J14398">
        <v>837000</v>
      </c>
      <c r="K14398" s="2">
        <v>45837</v>
      </c>
      <c r="L14398">
        <v>8</v>
      </c>
      <c r="M14398" s="1" t="s">
        <v>22</v>
      </c>
      <c r="N14398" s="1" t="s">
        <v>32</v>
      </c>
      <c r="O14398" s="1" t="s">
        <v>24</v>
      </c>
      <c r="P14398" s="1" t="s">
        <v>25</v>
      </c>
      <c r="Q14398" s="1" t="s">
        <v>26</v>
      </c>
      <c r="R14398" s="1" t="s">
        <v>27</v>
      </c>
    </row>
    <row r="14399" spans="1:18" x14ac:dyDescent="0.3">
      <c r="A14399" s="1" t="s">
        <v>14557</v>
      </c>
      <c r="B14399" s="1" t="s">
        <v>36</v>
      </c>
      <c r="C14399" s="1" t="s">
        <v>174</v>
      </c>
      <c r="D14399" s="1" t="s">
        <v>54</v>
      </c>
      <c r="E14399">
        <v>62</v>
      </c>
      <c r="F14399">
        <v>25000</v>
      </c>
      <c r="G14399">
        <v>88</v>
      </c>
      <c r="H14399">
        <v>39</v>
      </c>
      <c r="I14399">
        <v>49</v>
      </c>
      <c r="J14399">
        <v>2200000</v>
      </c>
      <c r="K14399" s="2">
        <v>45914</v>
      </c>
      <c r="L14399">
        <v>15</v>
      </c>
      <c r="M14399" s="1" t="s">
        <v>39</v>
      </c>
      <c r="N14399" s="1" t="s">
        <v>23</v>
      </c>
      <c r="O14399" s="1" t="s">
        <v>24</v>
      </c>
      <c r="P14399" s="1" t="s">
        <v>25</v>
      </c>
      <c r="Q14399" s="1" t="s">
        <v>26</v>
      </c>
      <c r="R14399" s="1" t="s">
        <v>27</v>
      </c>
    </row>
    <row r="14400" spans="1:18" x14ac:dyDescent="0.3">
      <c r="A14400" s="1" t="s">
        <v>14558</v>
      </c>
      <c r="B14400" s="1" t="s">
        <v>66</v>
      </c>
      <c r="C14400" s="1" t="s">
        <v>410</v>
      </c>
      <c r="D14400" s="1" t="s">
        <v>38</v>
      </c>
      <c r="E14400">
        <v>22</v>
      </c>
      <c r="F14400">
        <v>25000</v>
      </c>
      <c r="G14400">
        <v>34</v>
      </c>
      <c r="H14400">
        <v>15</v>
      </c>
      <c r="I14400">
        <v>19</v>
      </c>
      <c r="J14400">
        <v>850000</v>
      </c>
      <c r="K14400" s="2">
        <v>45838</v>
      </c>
      <c r="L14400">
        <v>10</v>
      </c>
      <c r="M14400" s="1" t="s">
        <v>22</v>
      </c>
      <c r="N14400" s="1" t="s">
        <v>43</v>
      </c>
      <c r="O14400" s="1" t="s">
        <v>24</v>
      </c>
      <c r="P14400" s="1" t="s">
        <v>25</v>
      </c>
      <c r="Q14400" s="1" t="s">
        <v>26</v>
      </c>
      <c r="R14400" s="1" t="s">
        <v>27</v>
      </c>
    </row>
    <row r="14401" spans="1:18" x14ac:dyDescent="0.3">
      <c r="A14401" s="1" t="s">
        <v>14559</v>
      </c>
      <c r="B14401" s="1" t="s">
        <v>19</v>
      </c>
      <c r="C14401" s="1" t="s">
        <v>344</v>
      </c>
      <c r="D14401" s="1" t="s">
        <v>21</v>
      </c>
      <c r="E14401">
        <v>46</v>
      </c>
      <c r="F14401">
        <v>18000</v>
      </c>
      <c r="G14401">
        <v>54</v>
      </c>
      <c r="H14401">
        <v>30</v>
      </c>
      <c r="I14401">
        <v>24</v>
      </c>
      <c r="J14401">
        <v>972000</v>
      </c>
      <c r="K14401" s="2">
        <v>46015</v>
      </c>
      <c r="L14401">
        <v>13</v>
      </c>
      <c r="M14401" s="1" t="s">
        <v>39</v>
      </c>
      <c r="N14401" s="1" t="s">
        <v>23</v>
      </c>
      <c r="O14401" s="1" t="s">
        <v>33</v>
      </c>
      <c r="P14401" s="1" t="s">
        <v>25</v>
      </c>
      <c r="Q14401" s="1" t="s">
        <v>26</v>
      </c>
      <c r="R14401" s="1" t="s">
        <v>27</v>
      </c>
    </row>
    <row r="14402" spans="1:18" x14ac:dyDescent="0.3">
      <c r="A14402" s="1" t="s">
        <v>14560</v>
      </c>
      <c r="B14402" s="1" t="s">
        <v>19</v>
      </c>
      <c r="C14402" s="1" t="s">
        <v>427</v>
      </c>
      <c r="D14402" s="1" t="s">
        <v>72</v>
      </c>
      <c r="E14402">
        <v>27</v>
      </c>
      <c r="F14402">
        <v>5000</v>
      </c>
      <c r="G14402">
        <v>36</v>
      </c>
      <c r="H14402">
        <v>21</v>
      </c>
      <c r="I14402">
        <v>15</v>
      </c>
      <c r="J14402">
        <v>180000</v>
      </c>
      <c r="K14402" s="2">
        <v>45808</v>
      </c>
      <c r="L14402">
        <v>9</v>
      </c>
      <c r="M14402" s="1" t="s">
        <v>22</v>
      </c>
      <c r="N14402" s="1" t="s">
        <v>43</v>
      </c>
      <c r="O14402" s="1" t="s">
        <v>33</v>
      </c>
      <c r="P14402" s="1" t="s">
        <v>25</v>
      </c>
      <c r="Q14402" s="1" t="s">
        <v>26</v>
      </c>
      <c r="R14402" s="1" t="s">
        <v>27</v>
      </c>
    </row>
    <row r="14403" spans="1:18" x14ac:dyDescent="0.3">
      <c r="A14403" s="1" t="s">
        <v>14561</v>
      </c>
      <c r="B14403" s="1" t="s">
        <v>107</v>
      </c>
      <c r="C14403" s="1" t="s">
        <v>398</v>
      </c>
      <c r="D14403" s="1" t="s">
        <v>67</v>
      </c>
      <c r="E14403">
        <v>81</v>
      </c>
      <c r="F14403">
        <v>3500000</v>
      </c>
      <c r="G14403">
        <v>97</v>
      </c>
      <c r="H14403">
        <v>10</v>
      </c>
      <c r="I14403">
        <v>87</v>
      </c>
      <c r="J14403">
        <v>339500000</v>
      </c>
      <c r="K14403" s="2">
        <v>46007</v>
      </c>
      <c r="L14403">
        <v>11</v>
      </c>
      <c r="M14403" s="1" t="s">
        <v>39</v>
      </c>
      <c r="N14403" s="1" t="s">
        <v>23</v>
      </c>
      <c r="O14403" s="1" t="s">
        <v>24</v>
      </c>
      <c r="P14403" s="1" t="s">
        <v>25</v>
      </c>
      <c r="Q14403" s="1" t="s">
        <v>26</v>
      </c>
      <c r="R14403" s="1" t="s">
        <v>27</v>
      </c>
    </row>
    <row r="14404" spans="1:18" x14ac:dyDescent="0.3">
      <c r="A14404" s="1" t="s">
        <v>14562</v>
      </c>
      <c r="B14404" s="1" t="s">
        <v>107</v>
      </c>
      <c r="C14404" s="1" t="s">
        <v>240</v>
      </c>
      <c r="D14404" s="1" t="s">
        <v>72</v>
      </c>
      <c r="E14404">
        <v>79</v>
      </c>
      <c r="F14404">
        <v>18000</v>
      </c>
      <c r="G14404">
        <v>105</v>
      </c>
      <c r="H14404">
        <v>66</v>
      </c>
      <c r="I14404">
        <v>39</v>
      </c>
      <c r="J14404">
        <v>1890000</v>
      </c>
      <c r="K14404" s="2">
        <v>45869</v>
      </c>
      <c r="L14404">
        <v>15</v>
      </c>
      <c r="M14404" s="1" t="s">
        <v>39</v>
      </c>
      <c r="N14404" s="1" t="s">
        <v>32</v>
      </c>
      <c r="O14404" s="1" t="s">
        <v>44</v>
      </c>
      <c r="P14404" s="1" t="s">
        <v>25</v>
      </c>
      <c r="Q14404" s="1" t="s">
        <v>26</v>
      </c>
      <c r="R14404" s="1" t="s">
        <v>27</v>
      </c>
    </row>
    <row r="14405" spans="1:18" x14ac:dyDescent="0.3">
      <c r="A14405" s="1" t="s">
        <v>14563</v>
      </c>
      <c r="B14405" s="1" t="s">
        <v>107</v>
      </c>
      <c r="C14405" s="1" t="s">
        <v>270</v>
      </c>
      <c r="D14405" s="1" t="s">
        <v>72</v>
      </c>
      <c r="E14405">
        <v>74</v>
      </c>
      <c r="F14405">
        <v>1800</v>
      </c>
      <c r="G14405">
        <v>89</v>
      </c>
      <c r="H14405">
        <v>9</v>
      </c>
      <c r="I14405">
        <v>80</v>
      </c>
      <c r="J14405">
        <v>160200</v>
      </c>
      <c r="K14405" s="2">
        <v>45658</v>
      </c>
      <c r="L14405">
        <v>5</v>
      </c>
      <c r="M14405" s="1" t="s">
        <v>55</v>
      </c>
      <c r="N14405" s="1" t="s">
        <v>23</v>
      </c>
      <c r="O14405" s="1" t="s">
        <v>24</v>
      </c>
      <c r="P14405" s="1" t="s">
        <v>25</v>
      </c>
      <c r="Q14405" s="1" t="s">
        <v>26</v>
      </c>
      <c r="R14405" s="1" t="s">
        <v>34</v>
      </c>
    </row>
    <row r="14406" spans="1:18" x14ac:dyDescent="0.3">
      <c r="A14406" s="1" t="s">
        <v>14564</v>
      </c>
      <c r="B14406" s="1" t="s">
        <v>41</v>
      </c>
      <c r="C14406" s="1" t="s">
        <v>513</v>
      </c>
      <c r="D14406" s="1" t="s">
        <v>64</v>
      </c>
      <c r="E14406">
        <v>55</v>
      </c>
      <c r="F14406">
        <v>5000</v>
      </c>
      <c r="G14406">
        <v>72</v>
      </c>
      <c r="H14406">
        <v>35</v>
      </c>
      <c r="I14406">
        <v>37</v>
      </c>
      <c r="J14406">
        <v>360000</v>
      </c>
      <c r="K14406" s="2">
        <v>46002</v>
      </c>
      <c r="L14406">
        <v>6</v>
      </c>
      <c r="M14406" s="1" t="s">
        <v>22</v>
      </c>
      <c r="N14406" s="1" t="s">
        <v>32</v>
      </c>
      <c r="O14406" s="1" t="s">
        <v>33</v>
      </c>
      <c r="P14406" s="1" t="s">
        <v>25</v>
      </c>
      <c r="Q14406" s="1" t="s">
        <v>26</v>
      </c>
      <c r="R14406" s="1" t="s">
        <v>27</v>
      </c>
    </row>
    <row r="14407" spans="1:18" x14ac:dyDescent="0.3">
      <c r="A14407" s="1" t="s">
        <v>14565</v>
      </c>
      <c r="B14407" s="1" t="s">
        <v>107</v>
      </c>
      <c r="C14407" s="1" t="s">
        <v>273</v>
      </c>
      <c r="D14407" s="1" t="s">
        <v>48</v>
      </c>
      <c r="E14407">
        <v>73</v>
      </c>
      <c r="F14407">
        <v>18000</v>
      </c>
      <c r="G14407">
        <v>80</v>
      </c>
      <c r="H14407">
        <v>72</v>
      </c>
      <c r="I14407">
        <v>8</v>
      </c>
      <c r="J14407">
        <v>1440000</v>
      </c>
      <c r="K14407" s="2">
        <v>45752</v>
      </c>
      <c r="L14407">
        <v>1</v>
      </c>
      <c r="M14407" s="1" t="s">
        <v>55</v>
      </c>
      <c r="N14407" s="1" t="s">
        <v>32</v>
      </c>
      <c r="O14407" s="1" t="s">
        <v>33</v>
      </c>
      <c r="P14407" s="1" t="s">
        <v>25</v>
      </c>
      <c r="Q14407" s="1" t="s">
        <v>26</v>
      </c>
      <c r="R14407" s="1" t="s">
        <v>27</v>
      </c>
    </row>
    <row r="14408" spans="1:18" x14ac:dyDescent="0.3">
      <c r="A14408" s="1" t="s">
        <v>14566</v>
      </c>
      <c r="B14408" s="1" t="s">
        <v>19</v>
      </c>
      <c r="C14408" s="1" t="s">
        <v>69</v>
      </c>
      <c r="D14408" s="1" t="s">
        <v>54</v>
      </c>
      <c r="E14408">
        <v>68</v>
      </c>
      <c r="F14408">
        <v>65000</v>
      </c>
      <c r="G14408">
        <v>68</v>
      </c>
      <c r="H14408">
        <v>54</v>
      </c>
      <c r="I14408">
        <v>14</v>
      </c>
      <c r="J14408">
        <v>4420000</v>
      </c>
      <c r="K14408" s="2">
        <v>45864</v>
      </c>
      <c r="L14408">
        <v>15</v>
      </c>
      <c r="M14408" s="1" t="s">
        <v>39</v>
      </c>
      <c r="N14408" s="1" t="s">
        <v>43</v>
      </c>
      <c r="O14408" s="1" t="s">
        <v>24</v>
      </c>
      <c r="P14408" s="1" t="s">
        <v>25</v>
      </c>
      <c r="Q14408" s="1" t="s">
        <v>26</v>
      </c>
      <c r="R14408" s="1" t="s">
        <v>27</v>
      </c>
    </row>
    <row r="14409" spans="1:18" x14ac:dyDescent="0.3">
      <c r="A14409" s="1" t="s">
        <v>14567</v>
      </c>
      <c r="B14409" s="1" t="s">
        <v>19</v>
      </c>
      <c r="C14409" s="1" t="s">
        <v>218</v>
      </c>
      <c r="D14409" s="1" t="s">
        <v>38</v>
      </c>
      <c r="E14409">
        <v>59</v>
      </c>
      <c r="F14409">
        <v>70000</v>
      </c>
      <c r="G14409">
        <v>87</v>
      </c>
      <c r="H14409">
        <v>70</v>
      </c>
      <c r="I14409">
        <v>17</v>
      </c>
      <c r="J14409">
        <v>6090000</v>
      </c>
      <c r="K14409" s="2">
        <v>45772</v>
      </c>
      <c r="L14409">
        <v>14</v>
      </c>
      <c r="M14409" s="1" t="s">
        <v>39</v>
      </c>
      <c r="N14409" s="1" t="s">
        <v>32</v>
      </c>
      <c r="O14409" s="1" t="s">
        <v>85</v>
      </c>
      <c r="P14409" s="1" t="s">
        <v>25</v>
      </c>
      <c r="Q14409" s="1" t="s">
        <v>26</v>
      </c>
      <c r="R14409" s="1" t="s">
        <v>27</v>
      </c>
    </row>
    <row r="14410" spans="1:18" x14ac:dyDescent="0.3">
      <c r="A14410" s="1" t="s">
        <v>14568</v>
      </c>
      <c r="B14410" s="1" t="s">
        <v>66</v>
      </c>
      <c r="C14410" s="1" t="s">
        <v>348</v>
      </c>
      <c r="D14410" s="1" t="s">
        <v>58</v>
      </c>
      <c r="E14410">
        <v>137</v>
      </c>
      <c r="F14410">
        <v>30000</v>
      </c>
      <c r="G14410">
        <v>149</v>
      </c>
      <c r="H14410">
        <v>113</v>
      </c>
      <c r="I14410">
        <v>36</v>
      </c>
      <c r="J14410">
        <v>4470000</v>
      </c>
      <c r="K14410" s="2">
        <v>45728</v>
      </c>
      <c r="L14410">
        <v>5</v>
      </c>
      <c r="M14410" s="1" t="s">
        <v>55</v>
      </c>
      <c r="N14410" s="1" t="s">
        <v>32</v>
      </c>
      <c r="O14410" s="1" t="s">
        <v>44</v>
      </c>
      <c r="P14410" s="1" t="s">
        <v>25</v>
      </c>
      <c r="Q14410" s="1" t="s">
        <v>26</v>
      </c>
      <c r="R14410" s="1" t="s">
        <v>27</v>
      </c>
    </row>
    <row r="14411" spans="1:18" x14ac:dyDescent="0.3">
      <c r="A14411" s="1" t="s">
        <v>14569</v>
      </c>
      <c r="B14411" s="1" t="s">
        <v>107</v>
      </c>
      <c r="C14411" s="1" t="s">
        <v>164</v>
      </c>
      <c r="D14411" s="1" t="s">
        <v>31</v>
      </c>
      <c r="E14411">
        <v>20</v>
      </c>
      <c r="F14411">
        <v>3500</v>
      </c>
      <c r="G14411">
        <v>38</v>
      </c>
      <c r="H14411">
        <v>23</v>
      </c>
      <c r="I14411">
        <v>15</v>
      </c>
      <c r="J14411">
        <v>133000</v>
      </c>
      <c r="K14411" s="2">
        <v>45832</v>
      </c>
      <c r="L14411">
        <v>14</v>
      </c>
      <c r="M14411" s="1" t="s">
        <v>39</v>
      </c>
      <c r="N14411" s="1" t="s">
        <v>23</v>
      </c>
      <c r="O14411" s="1" t="s">
        <v>44</v>
      </c>
      <c r="P14411" s="1" t="s">
        <v>49</v>
      </c>
      <c r="Q14411" s="1" t="s">
        <v>26</v>
      </c>
      <c r="R14411" s="1" t="s">
        <v>34</v>
      </c>
    </row>
    <row r="14412" spans="1:18" x14ac:dyDescent="0.3">
      <c r="A14412" s="1" t="s">
        <v>14570</v>
      </c>
      <c r="B14412" s="1" t="s">
        <v>93</v>
      </c>
      <c r="C14412" s="1" t="s">
        <v>202</v>
      </c>
      <c r="D14412" s="1" t="s">
        <v>48</v>
      </c>
      <c r="E14412">
        <v>150</v>
      </c>
      <c r="F14412">
        <v>8000</v>
      </c>
      <c r="G14412">
        <v>161</v>
      </c>
      <c r="H14412">
        <v>19</v>
      </c>
      <c r="I14412">
        <v>142</v>
      </c>
      <c r="J14412">
        <v>1288000</v>
      </c>
      <c r="K14412" s="2">
        <v>46017</v>
      </c>
      <c r="L14412">
        <v>8</v>
      </c>
      <c r="M14412" s="1" t="s">
        <v>22</v>
      </c>
      <c r="N14412" s="1" t="s">
        <v>23</v>
      </c>
      <c r="O14412" s="1" t="s">
        <v>24</v>
      </c>
      <c r="P14412" s="1" t="s">
        <v>49</v>
      </c>
      <c r="Q14412" s="1" t="s">
        <v>26</v>
      </c>
      <c r="R14412" s="1" t="s">
        <v>27</v>
      </c>
    </row>
    <row r="14413" spans="1:18" x14ac:dyDescent="0.3">
      <c r="A14413" s="1" t="s">
        <v>14571</v>
      </c>
      <c r="B14413" s="1" t="s">
        <v>46</v>
      </c>
      <c r="C14413" s="1" t="s">
        <v>164</v>
      </c>
      <c r="D14413" s="1" t="s">
        <v>54</v>
      </c>
      <c r="E14413">
        <v>55</v>
      </c>
      <c r="F14413">
        <v>3500</v>
      </c>
      <c r="G14413">
        <v>69</v>
      </c>
      <c r="H14413">
        <v>69</v>
      </c>
      <c r="I14413">
        <v>0</v>
      </c>
      <c r="J14413">
        <v>241500</v>
      </c>
      <c r="K14413" s="2">
        <v>45867</v>
      </c>
      <c r="L14413">
        <v>15</v>
      </c>
      <c r="M14413" s="1" t="s">
        <v>39</v>
      </c>
      <c r="N14413" s="1" t="s">
        <v>32</v>
      </c>
      <c r="O14413" s="1" t="s">
        <v>44</v>
      </c>
      <c r="P14413" s="1" t="s">
        <v>25</v>
      </c>
      <c r="Q14413" s="1" t="s">
        <v>26</v>
      </c>
      <c r="R14413" s="1" t="s">
        <v>27</v>
      </c>
    </row>
    <row r="14414" spans="1:18" x14ac:dyDescent="0.3">
      <c r="A14414" s="1" t="s">
        <v>14572</v>
      </c>
      <c r="B14414" s="1" t="s">
        <v>52</v>
      </c>
      <c r="C14414" s="1" t="s">
        <v>123</v>
      </c>
      <c r="D14414" s="1" t="s">
        <v>54</v>
      </c>
      <c r="E14414">
        <v>137</v>
      </c>
      <c r="F14414">
        <v>4500</v>
      </c>
      <c r="G14414">
        <v>142</v>
      </c>
      <c r="H14414">
        <v>36</v>
      </c>
      <c r="I14414">
        <v>106</v>
      </c>
      <c r="J14414">
        <v>639000</v>
      </c>
      <c r="K14414" s="2">
        <v>45952</v>
      </c>
      <c r="L14414">
        <v>6</v>
      </c>
      <c r="M14414" s="1" t="s">
        <v>22</v>
      </c>
      <c r="N14414" s="1" t="s">
        <v>43</v>
      </c>
      <c r="O14414" s="1" t="s">
        <v>85</v>
      </c>
      <c r="P14414" s="1" t="s">
        <v>25</v>
      </c>
      <c r="Q14414" s="1" t="s">
        <v>26</v>
      </c>
      <c r="R14414" s="1" t="s">
        <v>34</v>
      </c>
    </row>
    <row r="14415" spans="1:18" x14ac:dyDescent="0.3">
      <c r="A14415" s="1" t="s">
        <v>14573</v>
      </c>
      <c r="B14415" s="1" t="s">
        <v>36</v>
      </c>
      <c r="C14415" s="1" t="s">
        <v>240</v>
      </c>
      <c r="D14415" s="1" t="s">
        <v>91</v>
      </c>
      <c r="E14415">
        <v>117</v>
      </c>
      <c r="F14415">
        <v>18000</v>
      </c>
      <c r="G14415">
        <v>146</v>
      </c>
      <c r="H14415">
        <v>64</v>
      </c>
      <c r="I14415">
        <v>82</v>
      </c>
      <c r="J14415">
        <v>2628000</v>
      </c>
      <c r="K14415" s="2">
        <v>45852</v>
      </c>
      <c r="L14415">
        <v>7</v>
      </c>
      <c r="M14415" s="1" t="s">
        <v>22</v>
      </c>
      <c r="N14415" s="1" t="s">
        <v>43</v>
      </c>
      <c r="O14415" s="1" t="s">
        <v>24</v>
      </c>
      <c r="P14415" s="1" t="s">
        <v>25</v>
      </c>
      <c r="Q14415" s="1" t="s">
        <v>50</v>
      </c>
      <c r="R14415" s="1" t="s">
        <v>27</v>
      </c>
    </row>
    <row r="14416" spans="1:18" x14ac:dyDescent="0.3">
      <c r="A14416" s="1" t="s">
        <v>14574</v>
      </c>
      <c r="B14416" s="1" t="s">
        <v>107</v>
      </c>
      <c r="C14416" s="1" t="s">
        <v>113</v>
      </c>
      <c r="D14416" s="1" t="s">
        <v>91</v>
      </c>
      <c r="E14416">
        <v>28</v>
      </c>
      <c r="F14416">
        <v>45000</v>
      </c>
      <c r="G14416">
        <v>42</v>
      </c>
      <c r="H14416">
        <v>22</v>
      </c>
      <c r="I14416">
        <v>20</v>
      </c>
      <c r="J14416">
        <v>1890000</v>
      </c>
      <c r="K14416" s="2">
        <v>45714</v>
      </c>
      <c r="L14416">
        <v>12</v>
      </c>
      <c r="M14416" s="1" t="s">
        <v>39</v>
      </c>
      <c r="N14416" s="1" t="s">
        <v>43</v>
      </c>
      <c r="O14416" s="1" t="s">
        <v>44</v>
      </c>
      <c r="P14416" s="1" t="s">
        <v>25</v>
      </c>
      <c r="Q14416" s="1" t="s">
        <v>26</v>
      </c>
      <c r="R14416" s="1" t="s">
        <v>27</v>
      </c>
    </row>
    <row r="14417" spans="1:18" x14ac:dyDescent="0.3">
      <c r="A14417" s="1" t="s">
        <v>14575</v>
      </c>
      <c r="B14417" s="1" t="s">
        <v>104</v>
      </c>
      <c r="C14417" s="1" t="s">
        <v>134</v>
      </c>
      <c r="D14417" s="1" t="s">
        <v>91</v>
      </c>
      <c r="E14417">
        <v>129</v>
      </c>
      <c r="F14417">
        <v>900000</v>
      </c>
      <c r="G14417">
        <v>136</v>
      </c>
      <c r="H14417">
        <v>59</v>
      </c>
      <c r="I14417">
        <v>77</v>
      </c>
      <c r="J14417">
        <v>122400000</v>
      </c>
      <c r="K14417" s="2">
        <v>45938</v>
      </c>
      <c r="L14417">
        <v>5</v>
      </c>
      <c r="M14417" s="1" t="s">
        <v>55</v>
      </c>
      <c r="N14417" s="1" t="s">
        <v>23</v>
      </c>
      <c r="O14417" s="1" t="s">
        <v>24</v>
      </c>
      <c r="P14417" s="1" t="s">
        <v>25</v>
      </c>
      <c r="Q14417" s="1" t="s">
        <v>50</v>
      </c>
      <c r="R14417" s="1" t="s">
        <v>27</v>
      </c>
    </row>
    <row r="14418" spans="1:18" x14ac:dyDescent="0.3">
      <c r="A14418" s="1" t="s">
        <v>14576</v>
      </c>
      <c r="B14418" s="1" t="s">
        <v>19</v>
      </c>
      <c r="C14418" s="1" t="s">
        <v>270</v>
      </c>
      <c r="D14418" s="1" t="s">
        <v>91</v>
      </c>
      <c r="E14418">
        <v>125</v>
      </c>
      <c r="F14418">
        <v>1800</v>
      </c>
      <c r="G14418">
        <v>136</v>
      </c>
      <c r="H14418">
        <v>102</v>
      </c>
      <c r="I14418">
        <v>34</v>
      </c>
      <c r="J14418">
        <v>244800</v>
      </c>
      <c r="K14418" s="2">
        <v>45788</v>
      </c>
      <c r="L14418">
        <v>5</v>
      </c>
      <c r="M14418" s="1" t="s">
        <v>55</v>
      </c>
      <c r="N14418" s="1" t="s">
        <v>32</v>
      </c>
      <c r="O14418" s="1" t="s">
        <v>24</v>
      </c>
      <c r="P14418" s="1" t="s">
        <v>25</v>
      </c>
      <c r="Q14418" s="1" t="s">
        <v>50</v>
      </c>
      <c r="R14418" s="1" t="s">
        <v>27</v>
      </c>
    </row>
    <row r="14419" spans="1:18" x14ac:dyDescent="0.3">
      <c r="A14419" s="1" t="s">
        <v>14577</v>
      </c>
      <c r="B14419" s="1" t="s">
        <v>133</v>
      </c>
      <c r="C14419" s="1" t="s">
        <v>90</v>
      </c>
      <c r="D14419" s="1" t="s">
        <v>48</v>
      </c>
      <c r="E14419">
        <v>119</v>
      </c>
      <c r="F14419">
        <v>8500</v>
      </c>
      <c r="G14419">
        <v>138</v>
      </c>
      <c r="H14419">
        <v>82</v>
      </c>
      <c r="I14419">
        <v>56</v>
      </c>
      <c r="J14419">
        <v>1173000</v>
      </c>
      <c r="K14419" s="2">
        <v>45979</v>
      </c>
      <c r="L14419">
        <v>9</v>
      </c>
      <c r="M14419" s="1" t="s">
        <v>22</v>
      </c>
      <c r="N14419" s="1" t="s">
        <v>43</v>
      </c>
      <c r="O14419" s="1" t="s">
        <v>24</v>
      </c>
      <c r="P14419" s="1" t="s">
        <v>25</v>
      </c>
      <c r="Q14419" s="1" t="s">
        <v>26</v>
      </c>
      <c r="R14419" s="1" t="s">
        <v>27</v>
      </c>
    </row>
    <row r="14420" spans="1:18" x14ac:dyDescent="0.3">
      <c r="A14420" s="1" t="s">
        <v>14578</v>
      </c>
      <c r="B14420" s="1" t="s">
        <v>41</v>
      </c>
      <c r="C14420" s="1" t="s">
        <v>186</v>
      </c>
      <c r="D14420" s="1" t="s">
        <v>31</v>
      </c>
      <c r="E14420">
        <v>115</v>
      </c>
      <c r="F14420">
        <v>95000</v>
      </c>
      <c r="G14420">
        <v>137</v>
      </c>
      <c r="H14420">
        <v>19</v>
      </c>
      <c r="I14420">
        <v>118</v>
      </c>
      <c r="J14420">
        <v>13015000</v>
      </c>
      <c r="K14420" s="2">
        <v>45797</v>
      </c>
      <c r="L14420">
        <v>1</v>
      </c>
      <c r="M14420" s="1" t="s">
        <v>55</v>
      </c>
      <c r="N14420" s="1" t="s">
        <v>23</v>
      </c>
      <c r="O14420" s="1" t="s">
        <v>24</v>
      </c>
      <c r="P14420" s="1" t="s">
        <v>25</v>
      </c>
      <c r="Q14420" s="1" t="s">
        <v>26</v>
      </c>
      <c r="R14420" s="1" t="s">
        <v>27</v>
      </c>
    </row>
    <row r="14421" spans="1:18" x14ac:dyDescent="0.3">
      <c r="A14421" s="1" t="s">
        <v>14579</v>
      </c>
      <c r="B14421" s="1" t="s">
        <v>36</v>
      </c>
      <c r="C14421" s="1" t="s">
        <v>410</v>
      </c>
      <c r="D14421" s="1" t="s">
        <v>58</v>
      </c>
      <c r="E14421">
        <v>34</v>
      </c>
      <c r="F14421">
        <v>25000</v>
      </c>
      <c r="G14421">
        <v>63</v>
      </c>
      <c r="H14421">
        <v>21</v>
      </c>
      <c r="I14421">
        <v>42</v>
      </c>
      <c r="J14421">
        <v>1575000</v>
      </c>
      <c r="K14421" s="2">
        <v>45725</v>
      </c>
      <c r="L14421">
        <v>3</v>
      </c>
      <c r="M14421" s="1" t="s">
        <v>55</v>
      </c>
      <c r="N14421" s="1" t="s">
        <v>23</v>
      </c>
      <c r="O14421" s="1" t="s">
        <v>85</v>
      </c>
      <c r="P14421" s="1" t="s">
        <v>49</v>
      </c>
      <c r="Q14421" s="1" t="s">
        <v>26</v>
      </c>
      <c r="R14421" s="1" t="s">
        <v>27</v>
      </c>
    </row>
    <row r="14422" spans="1:18" x14ac:dyDescent="0.3">
      <c r="A14422" s="1" t="s">
        <v>14580</v>
      </c>
      <c r="B14422" s="1" t="s">
        <v>36</v>
      </c>
      <c r="C14422" s="1" t="s">
        <v>218</v>
      </c>
      <c r="D14422" s="1" t="s">
        <v>54</v>
      </c>
      <c r="E14422">
        <v>141</v>
      </c>
      <c r="F14422">
        <v>70000</v>
      </c>
      <c r="G14422">
        <v>155</v>
      </c>
      <c r="H14422">
        <v>85</v>
      </c>
      <c r="I14422">
        <v>70</v>
      </c>
      <c r="J14422">
        <v>10850000</v>
      </c>
      <c r="K14422" s="2">
        <v>45727</v>
      </c>
      <c r="L14422">
        <v>10</v>
      </c>
      <c r="M14422" s="1" t="s">
        <v>22</v>
      </c>
      <c r="N14422" s="1" t="s">
        <v>43</v>
      </c>
      <c r="O14422" s="1" t="s">
        <v>33</v>
      </c>
      <c r="P14422" s="1" t="s">
        <v>25</v>
      </c>
      <c r="Q14422" s="1" t="s">
        <v>26</v>
      </c>
      <c r="R14422" s="1" t="s">
        <v>27</v>
      </c>
    </row>
    <row r="14423" spans="1:18" x14ac:dyDescent="0.3">
      <c r="A14423" s="1" t="s">
        <v>14581</v>
      </c>
      <c r="B14423" s="1" t="s">
        <v>80</v>
      </c>
      <c r="C14423" s="1" t="s">
        <v>121</v>
      </c>
      <c r="D14423" s="1" t="s">
        <v>64</v>
      </c>
      <c r="E14423">
        <v>38</v>
      </c>
      <c r="F14423">
        <v>3500</v>
      </c>
      <c r="G14423">
        <v>43</v>
      </c>
      <c r="H14423">
        <v>10</v>
      </c>
      <c r="I14423">
        <v>33</v>
      </c>
      <c r="J14423">
        <v>150500</v>
      </c>
      <c r="K14423" s="2">
        <v>45875</v>
      </c>
      <c r="L14423">
        <v>1</v>
      </c>
      <c r="M14423" s="1" t="s">
        <v>55</v>
      </c>
      <c r="N14423" s="1" t="s">
        <v>23</v>
      </c>
      <c r="O14423" s="1" t="s">
        <v>33</v>
      </c>
      <c r="P14423" s="1" t="s">
        <v>25</v>
      </c>
      <c r="Q14423" s="1" t="s">
        <v>26</v>
      </c>
      <c r="R14423" s="1" t="s">
        <v>59</v>
      </c>
    </row>
    <row r="14424" spans="1:18" x14ac:dyDescent="0.3">
      <c r="A14424" s="1" t="s">
        <v>14582</v>
      </c>
      <c r="B14424" s="1" t="s">
        <v>133</v>
      </c>
      <c r="C14424" s="1" t="s">
        <v>410</v>
      </c>
      <c r="D14424" s="1" t="s">
        <v>38</v>
      </c>
      <c r="E14424">
        <v>121</v>
      </c>
      <c r="F14424">
        <v>25000</v>
      </c>
      <c r="G14424">
        <v>125</v>
      </c>
      <c r="H14424">
        <v>97</v>
      </c>
      <c r="I14424">
        <v>28</v>
      </c>
      <c r="J14424">
        <v>3125000</v>
      </c>
      <c r="K14424" s="2">
        <v>45985</v>
      </c>
      <c r="L14424">
        <v>9</v>
      </c>
      <c r="M14424" s="1" t="s">
        <v>22</v>
      </c>
      <c r="N14424" s="1" t="s">
        <v>23</v>
      </c>
      <c r="O14424" s="1" t="s">
        <v>33</v>
      </c>
      <c r="P14424" s="1" t="s">
        <v>25</v>
      </c>
      <c r="Q14424" s="1" t="s">
        <v>26</v>
      </c>
      <c r="R14424" s="1" t="s">
        <v>59</v>
      </c>
    </row>
    <row r="14425" spans="1:18" x14ac:dyDescent="0.3">
      <c r="A14425" s="1" t="s">
        <v>14583</v>
      </c>
      <c r="B14425" s="1" t="s">
        <v>36</v>
      </c>
      <c r="C14425" s="1" t="s">
        <v>88</v>
      </c>
      <c r="D14425" s="1" t="s">
        <v>72</v>
      </c>
      <c r="E14425">
        <v>47</v>
      </c>
      <c r="F14425">
        <v>18000</v>
      </c>
      <c r="G14425">
        <v>55</v>
      </c>
      <c r="H14425">
        <v>9</v>
      </c>
      <c r="I14425">
        <v>46</v>
      </c>
      <c r="J14425">
        <v>990000</v>
      </c>
      <c r="K14425" s="2">
        <v>45852</v>
      </c>
      <c r="L14425">
        <v>2</v>
      </c>
      <c r="M14425" s="1" t="s">
        <v>55</v>
      </c>
      <c r="N14425" s="1" t="s">
        <v>32</v>
      </c>
      <c r="O14425" s="1" t="s">
        <v>44</v>
      </c>
      <c r="P14425" s="1" t="s">
        <v>25</v>
      </c>
      <c r="Q14425" s="1" t="s">
        <v>26</v>
      </c>
      <c r="R14425" s="1" t="s">
        <v>27</v>
      </c>
    </row>
    <row r="14426" spans="1:18" x14ac:dyDescent="0.3">
      <c r="A14426" s="1" t="s">
        <v>14584</v>
      </c>
      <c r="B14426" s="1" t="s">
        <v>87</v>
      </c>
      <c r="C14426" s="1" t="s">
        <v>53</v>
      </c>
      <c r="D14426" s="1" t="s">
        <v>48</v>
      </c>
      <c r="E14426">
        <v>83</v>
      </c>
      <c r="F14426">
        <v>25000</v>
      </c>
      <c r="G14426">
        <v>98</v>
      </c>
      <c r="H14426">
        <v>65</v>
      </c>
      <c r="I14426">
        <v>33</v>
      </c>
      <c r="J14426">
        <v>2450000</v>
      </c>
      <c r="K14426" s="2">
        <v>45940</v>
      </c>
      <c r="L14426">
        <v>5</v>
      </c>
      <c r="M14426" s="1" t="s">
        <v>55</v>
      </c>
      <c r="N14426" s="1" t="s">
        <v>32</v>
      </c>
      <c r="O14426" s="1" t="s">
        <v>44</v>
      </c>
      <c r="P14426" s="1" t="s">
        <v>25</v>
      </c>
      <c r="Q14426" s="1" t="s">
        <v>26</v>
      </c>
      <c r="R14426" s="1" t="s">
        <v>27</v>
      </c>
    </row>
    <row r="14427" spans="1:18" x14ac:dyDescent="0.3">
      <c r="A14427" s="1" t="s">
        <v>14585</v>
      </c>
      <c r="B14427" s="1" t="s">
        <v>83</v>
      </c>
      <c r="C14427" s="1" t="s">
        <v>679</v>
      </c>
      <c r="D14427" s="1" t="s">
        <v>58</v>
      </c>
      <c r="E14427">
        <v>129</v>
      </c>
      <c r="F14427">
        <v>25000</v>
      </c>
      <c r="G14427">
        <v>132</v>
      </c>
      <c r="H14427">
        <v>26</v>
      </c>
      <c r="I14427">
        <v>106</v>
      </c>
      <c r="J14427">
        <v>3300000</v>
      </c>
      <c r="K14427" s="2">
        <v>45786</v>
      </c>
      <c r="L14427">
        <v>15</v>
      </c>
      <c r="M14427" s="1" t="s">
        <v>39</v>
      </c>
      <c r="N14427" s="1" t="s">
        <v>32</v>
      </c>
      <c r="O14427" s="1" t="s">
        <v>24</v>
      </c>
      <c r="P14427" s="1" t="s">
        <v>25</v>
      </c>
      <c r="Q14427" s="1" t="s">
        <v>50</v>
      </c>
      <c r="R14427" s="1" t="s">
        <v>27</v>
      </c>
    </row>
    <row r="14428" spans="1:18" x14ac:dyDescent="0.3">
      <c r="A14428" s="1" t="s">
        <v>14586</v>
      </c>
      <c r="B14428" s="1" t="s">
        <v>87</v>
      </c>
      <c r="C14428" s="1" t="s">
        <v>158</v>
      </c>
      <c r="D14428" s="1" t="s">
        <v>38</v>
      </c>
      <c r="E14428">
        <v>65</v>
      </c>
      <c r="F14428">
        <v>300</v>
      </c>
      <c r="G14428">
        <v>81</v>
      </c>
      <c r="H14428">
        <v>66</v>
      </c>
      <c r="I14428">
        <v>15</v>
      </c>
      <c r="J14428">
        <v>24300</v>
      </c>
      <c r="K14428" s="2">
        <v>45683</v>
      </c>
      <c r="L14428">
        <v>9</v>
      </c>
      <c r="M14428" s="1" t="s">
        <v>22</v>
      </c>
      <c r="N14428" s="1" t="s">
        <v>32</v>
      </c>
      <c r="O14428" s="1" t="s">
        <v>24</v>
      </c>
      <c r="P14428" s="1" t="s">
        <v>25</v>
      </c>
      <c r="Q14428" s="1" t="s">
        <v>50</v>
      </c>
      <c r="R14428" s="1" t="s">
        <v>27</v>
      </c>
    </row>
    <row r="14429" spans="1:18" x14ac:dyDescent="0.3">
      <c r="A14429" s="1" t="s">
        <v>14587</v>
      </c>
      <c r="B14429" s="1" t="s">
        <v>99</v>
      </c>
      <c r="C14429" s="1" t="s">
        <v>81</v>
      </c>
      <c r="D14429" s="1" t="s">
        <v>58</v>
      </c>
      <c r="E14429">
        <v>23</v>
      </c>
      <c r="F14429">
        <v>8500</v>
      </c>
      <c r="G14429">
        <v>49</v>
      </c>
      <c r="H14429">
        <v>26</v>
      </c>
      <c r="I14429">
        <v>23</v>
      </c>
      <c r="J14429">
        <v>416500</v>
      </c>
      <c r="K14429" s="2">
        <v>45693</v>
      </c>
      <c r="L14429">
        <v>13</v>
      </c>
      <c r="M14429" s="1" t="s">
        <v>39</v>
      </c>
      <c r="N14429" s="1" t="s">
        <v>43</v>
      </c>
      <c r="O14429" s="1" t="s">
        <v>24</v>
      </c>
      <c r="P14429" s="1" t="s">
        <v>25</v>
      </c>
      <c r="Q14429" s="1" t="s">
        <v>26</v>
      </c>
      <c r="R14429" s="1" t="s">
        <v>34</v>
      </c>
    </row>
    <row r="14430" spans="1:18" x14ac:dyDescent="0.3">
      <c r="A14430" s="1" t="s">
        <v>14588</v>
      </c>
      <c r="B14430" s="1" t="s">
        <v>133</v>
      </c>
      <c r="C14430" s="1" t="s">
        <v>233</v>
      </c>
      <c r="D14430" s="1" t="s">
        <v>64</v>
      </c>
      <c r="E14430">
        <v>110</v>
      </c>
      <c r="F14430">
        <v>15000</v>
      </c>
      <c r="G14430">
        <v>137</v>
      </c>
      <c r="H14430">
        <v>51</v>
      </c>
      <c r="I14430">
        <v>86</v>
      </c>
      <c r="J14430">
        <v>2055000</v>
      </c>
      <c r="K14430" s="2">
        <v>45715</v>
      </c>
      <c r="L14430">
        <v>9</v>
      </c>
      <c r="M14430" s="1" t="s">
        <v>22</v>
      </c>
      <c r="N14430" s="1" t="s">
        <v>23</v>
      </c>
      <c r="O14430" s="1" t="s">
        <v>24</v>
      </c>
      <c r="P14430" s="1" t="s">
        <v>25</v>
      </c>
      <c r="Q14430" s="1" t="s">
        <v>26</v>
      </c>
      <c r="R14430" s="1" t="s">
        <v>27</v>
      </c>
    </row>
    <row r="14431" spans="1:18" x14ac:dyDescent="0.3">
      <c r="A14431" s="1" t="s">
        <v>14589</v>
      </c>
      <c r="B14431" s="1" t="s">
        <v>99</v>
      </c>
      <c r="C14431" s="1" t="s">
        <v>213</v>
      </c>
      <c r="D14431" s="1" t="s">
        <v>21</v>
      </c>
      <c r="E14431">
        <v>111</v>
      </c>
      <c r="F14431">
        <v>55000</v>
      </c>
      <c r="G14431">
        <v>141</v>
      </c>
      <c r="H14431">
        <v>53</v>
      </c>
      <c r="I14431">
        <v>88</v>
      </c>
      <c r="J14431">
        <v>7755000</v>
      </c>
      <c r="K14431" s="2">
        <v>45708</v>
      </c>
      <c r="L14431">
        <v>2</v>
      </c>
      <c r="M14431" s="1" t="s">
        <v>55</v>
      </c>
      <c r="N14431" s="1" t="s">
        <v>32</v>
      </c>
      <c r="O14431" s="1" t="s">
        <v>33</v>
      </c>
      <c r="P14431" s="1" t="s">
        <v>25</v>
      </c>
      <c r="Q14431" s="1" t="s">
        <v>26</v>
      </c>
      <c r="R14431" s="1" t="s">
        <v>59</v>
      </c>
    </row>
    <row r="14432" spans="1:18" x14ac:dyDescent="0.3">
      <c r="A14432" s="1" t="s">
        <v>14590</v>
      </c>
      <c r="B14432" s="1" t="s">
        <v>83</v>
      </c>
      <c r="C14432" s="1" t="s">
        <v>142</v>
      </c>
      <c r="D14432" s="1" t="s">
        <v>91</v>
      </c>
      <c r="E14432">
        <v>102</v>
      </c>
      <c r="F14432">
        <v>1200</v>
      </c>
      <c r="G14432">
        <v>118</v>
      </c>
      <c r="H14432">
        <v>53</v>
      </c>
      <c r="I14432">
        <v>65</v>
      </c>
      <c r="J14432">
        <v>141600</v>
      </c>
      <c r="K14432" s="2">
        <v>45932</v>
      </c>
      <c r="L14432">
        <v>15</v>
      </c>
      <c r="M14432" s="1" t="s">
        <v>39</v>
      </c>
      <c r="N14432" s="1" t="s">
        <v>32</v>
      </c>
      <c r="O14432" s="1" t="s">
        <v>33</v>
      </c>
      <c r="P14432" s="1" t="s">
        <v>25</v>
      </c>
      <c r="Q14432" s="1" t="s">
        <v>26</v>
      </c>
      <c r="R14432" s="1" t="s">
        <v>27</v>
      </c>
    </row>
    <row r="14433" spans="1:18" x14ac:dyDescent="0.3">
      <c r="A14433" s="1" t="s">
        <v>14591</v>
      </c>
      <c r="B14433" s="1" t="s">
        <v>87</v>
      </c>
      <c r="C14433" s="1" t="s">
        <v>511</v>
      </c>
      <c r="D14433" s="1" t="s">
        <v>31</v>
      </c>
      <c r="E14433">
        <v>55</v>
      </c>
      <c r="F14433">
        <v>12000</v>
      </c>
      <c r="G14433">
        <v>75</v>
      </c>
      <c r="H14433">
        <v>26</v>
      </c>
      <c r="I14433">
        <v>49</v>
      </c>
      <c r="J14433">
        <v>900000</v>
      </c>
      <c r="K14433" s="2">
        <v>45994</v>
      </c>
      <c r="L14433">
        <v>11</v>
      </c>
      <c r="M14433" s="1" t="s">
        <v>39</v>
      </c>
      <c r="N14433" s="1" t="s">
        <v>23</v>
      </c>
      <c r="O14433" s="1" t="s">
        <v>24</v>
      </c>
      <c r="P14433" s="1" t="s">
        <v>25</v>
      </c>
      <c r="Q14433" s="1" t="s">
        <v>26</v>
      </c>
      <c r="R14433" s="1" t="s">
        <v>27</v>
      </c>
    </row>
    <row r="14434" spans="1:18" x14ac:dyDescent="0.3">
      <c r="A14434" s="1" t="s">
        <v>14592</v>
      </c>
      <c r="B14434" s="1" t="s">
        <v>36</v>
      </c>
      <c r="C14434" s="1" t="s">
        <v>90</v>
      </c>
      <c r="D14434" s="1" t="s">
        <v>67</v>
      </c>
      <c r="E14434">
        <v>40</v>
      </c>
      <c r="F14434">
        <v>8500</v>
      </c>
      <c r="G14434">
        <v>68</v>
      </c>
      <c r="H14434">
        <v>54</v>
      </c>
      <c r="I14434">
        <v>14</v>
      </c>
      <c r="J14434">
        <v>578000</v>
      </c>
      <c r="K14434" s="2">
        <v>45970</v>
      </c>
      <c r="L14434">
        <v>8</v>
      </c>
      <c r="M14434" s="1" t="s">
        <v>22</v>
      </c>
      <c r="N14434" s="1" t="s">
        <v>32</v>
      </c>
      <c r="O14434" s="1" t="s">
        <v>24</v>
      </c>
      <c r="P14434" s="1" t="s">
        <v>25</v>
      </c>
      <c r="Q14434" s="1" t="s">
        <v>26</v>
      </c>
      <c r="R14434" s="1" t="s">
        <v>27</v>
      </c>
    </row>
    <row r="14435" spans="1:18" x14ac:dyDescent="0.3">
      <c r="A14435" s="1" t="s">
        <v>14593</v>
      </c>
      <c r="B14435" s="1" t="s">
        <v>66</v>
      </c>
      <c r="C14435" s="1" t="s">
        <v>225</v>
      </c>
      <c r="D14435" s="1" t="s">
        <v>21</v>
      </c>
      <c r="E14435">
        <v>89</v>
      </c>
      <c r="F14435">
        <v>1200000</v>
      </c>
      <c r="G14435">
        <v>101</v>
      </c>
      <c r="H14435">
        <v>55</v>
      </c>
      <c r="I14435">
        <v>46</v>
      </c>
      <c r="J14435">
        <v>121200000</v>
      </c>
      <c r="K14435" s="2">
        <v>45791</v>
      </c>
      <c r="L14435">
        <v>9</v>
      </c>
      <c r="M14435" s="1" t="s">
        <v>22</v>
      </c>
      <c r="N14435" s="1" t="s">
        <v>43</v>
      </c>
      <c r="O14435" s="1" t="s">
        <v>33</v>
      </c>
      <c r="P14435" s="1" t="s">
        <v>25</v>
      </c>
      <c r="Q14435" s="1" t="s">
        <v>26</v>
      </c>
      <c r="R14435" s="1" t="s">
        <v>27</v>
      </c>
    </row>
    <row r="14436" spans="1:18" x14ac:dyDescent="0.3">
      <c r="A14436" s="1" t="s">
        <v>14594</v>
      </c>
      <c r="B14436" s="1" t="s">
        <v>83</v>
      </c>
      <c r="C14436" s="1" t="s">
        <v>476</v>
      </c>
      <c r="D14436" s="1" t="s">
        <v>38</v>
      </c>
      <c r="E14436">
        <v>123</v>
      </c>
      <c r="F14436">
        <v>1200</v>
      </c>
      <c r="G14436">
        <v>144</v>
      </c>
      <c r="H14436">
        <v>131</v>
      </c>
      <c r="I14436">
        <v>13</v>
      </c>
      <c r="J14436">
        <v>172800</v>
      </c>
      <c r="K14436" s="2">
        <v>45875</v>
      </c>
      <c r="L14436">
        <v>4</v>
      </c>
      <c r="M14436" s="1" t="s">
        <v>55</v>
      </c>
      <c r="N14436" s="1" t="s">
        <v>32</v>
      </c>
      <c r="O14436" s="1" t="s">
        <v>24</v>
      </c>
      <c r="P14436" s="1" t="s">
        <v>25</v>
      </c>
      <c r="Q14436" s="1" t="s">
        <v>26</v>
      </c>
      <c r="R14436" s="1" t="s">
        <v>34</v>
      </c>
    </row>
    <row r="14437" spans="1:18" x14ac:dyDescent="0.3">
      <c r="A14437" s="1" t="s">
        <v>14595</v>
      </c>
      <c r="B14437" s="1" t="s">
        <v>83</v>
      </c>
      <c r="C14437" s="1" t="s">
        <v>266</v>
      </c>
      <c r="D14437" s="1" t="s">
        <v>21</v>
      </c>
      <c r="E14437">
        <v>112</v>
      </c>
      <c r="F14437">
        <v>2200000</v>
      </c>
      <c r="G14437">
        <v>116</v>
      </c>
      <c r="H14437">
        <v>93</v>
      </c>
      <c r="I14437">
        <v>23</v>
      </c>
      <c r="J14437">
        <v>255200000</v>
      </c>
      <c r="K14437" s="2">
        <v>45855</v>
      </c>
      <c r="L14437">
        <v>3</v>
      </c>
      <c r="M14437" s="1" t="s">
        <v>55</v>
      </c>
      <c r="N14437" s="1" t="s">
        <v>43</v>
      </c>
      <c r="O14437" s="1" t="s">
        <v>44</v>
      </c>
      <c r="P14437" s="1" t="s">
        <v>25</v>
      </c>
      <c r="Q14437" s="1" t="s">
        <v>26</v>
      </c>
      <c r="R14437" s="1" t="s">
        <v>34</v>
      </c>
    </row>
    <row r="14438" spans="1:18" x14ac:dyDescent="0.3">
      <c r="A14438" s="1" t="s">
        <v>14596</v>
      </c>
      <c r="B14438" s="1" t="s">
        <v>46</v>
      </c>
      <c r="C14438" s="1" t="s">
        <v>76</v>
      </c>
      <c r="D14438" s="1" t="s">
        <v>54</v>
      </c>
      <c r="E14438">
        <v>113</v>
      </c>
      <c r="F14438">
        <v>2200</v>
      </c>
      <c r="G14438">
        <v>118</v>
      </c>
      <c r="H14438">
        <v>118</v>
      </c>
      <c r="I14438">
        <v>0</v>
      </c>
      <c r="J14438">
        <v>259600</v>
      </c>
      <c r="K14438" s="2">
        <v>45862</v>
      </c>
      <c r="L14438">
        <v>8</v>
      </c>
      <c r="M14438" s="1" t="s">
        <v>22</v>
      </c>
      <c r="N14438" s="1" t="s">
        <v>32</v>
      </c>
      <c r="O14438" s="1" t="s">
        <v>24</v>
      </c>
      <c r="P14438" s="1" t="s">
        <v>25</v>
      </c>
      <c r="Q14438" s="1" t="s">
        <v>26</v>
      </c>
      <c r="R14438" s="1" t="s">
        <v>27</v>
      </c>
    </row>
    <row r="14439" spans="1:18" x14ac:dyDescent="0.3">
      <c r="A14439" s="1" t="s">
        <v>14597</v>
      </c>
      <c r="B14439" s="1" t="s">
        <v>104</v>
      </c>
      <c r="C14439" s="1" t="s">
        <v>142</v>
      </c>
      <c r="D14439" s="1" t="s">
        <v>58</v>
      </c>
      <c r="E14439">
        <v>122</v>
      </c>
      <c r="F14439">
        <v>1200</v>
      </c>
      <c r="G14439">
        <v>151</v>
      </c>
      <c r="H14439">
        <v>107</v>
      </c>
      <c r="I14439">
        <v>44</v>
      </c>
      <c r="J14439">
        <v>181200</v>
      </c>
      <c r="K14439" s="2">
        <v>45730</v>
      </c>
      <c r="L14439">
        <v>4</v>
      </c>
      <c r="M14439" s="1" t="s">
        <v>55</v>
      </c>
      <c r="N14439" s="1" t="s">
        <v>23</v>
      </c>
      <c r="O14439" s="1" t="s">
        <v>44</v>
      </c>
      <c r="P14439" s="1" t="s">
        <v>25</v>
      </c>
      <c r="Q14439" s="1" t="s">
        <v>59</v>
      </c>
      <c r="R14439" s="1" t="s">
        <v>59</v>
      </c>
    </row>
    <row r="14440" spans="1:18" x14ac:dyDescent="0.3">
      <c r="A14440" s="1" t="s">
        <v>14598</v>
      </c>
      <c r="B14440" s="1" t="s">
        <v>46</v>
      </c>
      <c r="C14440" s="1" t="s">
        <v>125</v>
      </c>
      <c r="D14440" s="1" t="s">
        <v>67</v>
      </c>
      <c r="E14440">
        <v>100</v>
      </c>
      <c r="F14440">
        <v>4500</v>
      </c>
      <c r="G14440">
        <v>103</v>
      </c>
      <c r="H14440">
        <v>13</v>
      </c>
      <c r="I14440">
        <v>90</v>
      </c>
      <c r="J14440">
        <v>463500</v>
      </c>
      <c r="K14440" s="2">
        <v>45956</v>
      </c>
      <c r="L14440">
        <v>3</v>
      </c>
      <c r="M14440" s="1" t="s">
        <v>55</v>
      </c>
      <c r="N14440" s="1" t="s">
        <v>23</v>
      </c>
      <c r="O14440" s="1" t="s">
        <v>44</v>
      </c>
      <c r="P14440" s="1" t="s">
        <v>49</v>
      </c>
      <c r="Q14440" s="1" t="s">
        <v>26</v>
      </c>
      <c r="R14440" s="1" t="s">
        <v>59</v>
      </c>
    </row>
    <row r="14441" spans="1:18" x14ac:dyDescent="0.3">
      <c r="A14441" s="1" t="s">
        <v>14599</v>
      </c>
      <c r="B14441" s="1" t="s">
        <v>107</v>
      </c>
      <c r="C14441" s="1" t="s">
        <v>273</v>
      </c>
      <c r="D14441" s="1" t="s">
        <v>67</v>
      </c>
      <c r="E14441">
        <v>49</v>
      </c>
      <c r="F14441">
        <v>18000</v>
      </c>
      <c r="G14441">
        <v>79</v>
      </c>
      <c r="H14441">
        <v>54</v>
      </c>
      <c r="I14441">
        <v>25</v>
      </c>
      <c r="J14441">
        <v>1422000</v>
      </c>
      <c r="K14441" s="2">
        <v>45949</v>
      </c>
      <c r="L14441">
        <v>5</v>
      </c>
      <c r="M14441" s="1" t="s">
        <v>55</v>
      </c>
      <c r="N14441" s="1" t="s">
        <v>32</v>
      </c>
      <c r="O14441" s="1" t="s">
        <v>24</v>
      </c>
      <c r="P14441" s="1" t="s">
        <v>25</v>
      </c>
      <c r="Q14441" s="1" t="s">
        <v>26</v>
      </c>
      <c r="R14441" s="1" t="s">
        <v>59</v>
      </c>
    </row>
    <row r="14442" spans="1:18" x14ac:dyDescent="0.3">
      <c r="A14442" s="1" t="s">
        <v>14600</v>
      </c>
      <c r="B14442" s="1" t="s">
        <v>66</v>
      </c>
      <c r="C14442" s="1" t="s">
        <v>402</v>
      </c>
      <c r="D14442" s="1" t="s">
        <v>58</v>
      </c>
      <c r="E14442">
        <v>64</v>
      </c>
      <c r="F14442">
        <v>2500</v>
      </c>
      <c r="G14442">
        <v>92</v>
      </c>
      <c r="H14442">
        <v>22</v>
      </c>
      <c r="I14442">
        <v>70</v>
      </c>
      <c r="J14442">
        <v>230000</v>
      </c>
      <c r="K14442" s="2">
        <v>45738</v>
      </c>
      <c r="L14442">
        <v>12</v>
      </c>
      <c r="M14442" s="1" t="s">
        <v>39</v>
      </c>
      <c r="N14442" s="1" t="s">
        <v>23</v>
      </c>
      <c r="O14442" s="1" t="s">
        <v>24</v>
      </c>
      <c r="P14442" s="1" t="s">
        <v>25</v>
      </c>
      <c r="Q14442" s="1" t="s">
        <v>26</v>
      </c>
      <c r="R14442" s="1" t="s">
        <v>27</v>
      </c>
    </row>
    <row r="14443" spans="1:18" x14ac:dyDescent="0.3">
      <c r="A14443" s="1" t="s">
        <v>14601</v>
      </c>
      <c r="B14443" s="1" t="s">
        <v>36</v>
      </c>
      <c r="C14443" s="1" t="s">
        <v>284</v>
      </c>
      <c r="D14443" s="1" t="s">
        <v>31</v>
      </c>
      <c r="E14443">
        <v>108</v>
      </c>
      <c r="F14443">
        <v>2800</v>
      </c>
      <c r="G14443">
        <v>112</v>
      </c>
      <c r="H14443">
        <v>5</v>
      </c>
      <c r="I14443">
        <v>107</v>
      </c>
      <c r="J14443">
        <v>313600</v>
      </c>
      <c r="K14443" s="2">
        <v>45991</v>
      </c>
      <c r="L14443">
        <v>6</v>
      </c>
      <c r="M14443" s="1" t="s">
        <v>22</v>
      </c>
      <c r="N14443" s="1" t="s">
        <v>32</v>
      </c>
      <c r="O14443" s="1" t="s">
        <v>85</v>
      </c>
      <c r="P14443" s="1" t="s">
        <v>25</v>
      </c>
      <c r="Q14443" s="1" t="s">
        <v>26</v>
      </c>
      <c r="R14443" s="1" t="s">
        <v>27</v>
      </c>
    </row>
    <row r="14444" spans="1:18" x14ac:dyDescent="0.3">
      <c r="A14444" s="1" t="s">
        <v>14602</v>
      </c>
      <c r="B14444" s="1" t="s">
        <v>87</v>
      </c>
      <c r="C14444" s="1" t="s">
        <v>266</v>
      </c>
      <c r="D14444" s="1" t="s">
        <v>91</v>
      </c>
      <c r="E14444">
        <v>21</v>
      </c>
      <c r="F14444">
        <v>2200000</v>
      </c>
      <c r="G14444">
        <v>50</v>
      </c>
      <c r="H14444">
        <v>6</v>
      </c>
      <c r="I14444">
        <v>44</v>
      </c>
      <c r="J14444">
        <v>110000000</v>
      </c>
      <c r="K14444" s="2">
        <v>46017</v>
      </c>
      <c r="L14444">
        <v>3</v>
      </c>
      <c r="M14444" s="1" t="s">
        <v>55</v>
      </c>
      <c r="N14444" s="1" t="s">
        <v>32</v>
      </c>
      <c r="O14444" s="1" t="s">
        <v>24</v>
      </c>
      <c r="P14444" s="1" t="s">
        <v>25</v>
      </c>
      <c r="Q14444" s="1" t="s">
        <v>26</v>
      </c>
      <c r="R14444" s="1" t="s">
        <v>27</v>
      </c>
    </row>
    <row r="14445" spans="1:18" x14ac:dyDescent="0.3">
      <c r="A14445" s="1" t="s">
        <v>14603</v>
      </c>
      <c r="B14445" s="1" t="s">
        <v>46</v>
      </c>
      <c r="C14445" s="1" t="s">
        <v>53</v>
      </c>
      <c r="D14445" s="1" t="s">
        <v>54</v>
      </c>
      <c r="E14445">
        <v>88</v>
      </c>
      <c r="F14445">
        <v>25000</v>
      </c>
      <c r="G14445">
        <v>90</v>
      </c>
      <c r="H14445">
        <v>58</v>
      </c>
      <c r="I14445">
        <v>32</v>
      </c>
      <c r="J14445">
        <v>2250000</v>
      </c>
      <c r="K14445" s="2">
        <v>45894</v>
      </c>
      <c r="L14445">
        <v>11</v>
      </c>
      <c r="M14445" s="1" t="s">
        <v>39</v>
      </c>
      <c r="N14445" s="1" t="s">
        <v>43</v>
      </c>
      <c r="O14445" s="1" t="s">
        <v>33</v>
      </c>
      <c r="P14445" s="1" t="s">
        <v>25</v>
      </c>
      <c r="Q14445" s="1" t="s">
        <v>26</v>
      </c>
      <c r="R14445" s="1" t="s">
        <v>27</v>
      </c>
    </row>
    <row r="14446" spans="1:18" x14ac:dyDescent="0.3">
      <c r="A14446" s="1" t="s">
        <v>14604</v>
      </c>
      <c r="B14446" s="1" t="s">
        <v>107</v>
      </c>
      <c r="C14446" s="1" t="s">
        <v>233</v>
      </c>
      <c r="D14446" s="1" t="s">
        <v>38</v>
      </c>
      <c r="E14446">
        <v>123</v>
      </c>
      <c r="F14446">
        <v>15000</v>
      </c>
      <c r="G14446">
        <v>149</v>
      </c>
      <c r="H14446">
        <v>93</v>
      </c>
      <c r="I14446">
        <v>56</v>
      </c>
      <c r="J14446">
        <v>2235000</v>
      </c>
      <c r="K14446" s="2">
        <v>45964</v>
      </c>
      <c r="L14446">
        <v>9</v>
      </c>
      <c r="M14446" s="1" t="s">
        <v>22</v>
      </c>
      <c r="N14446" s="1" t="s">
        <v>23</v>
      </c>
      <c r="O14446" s="1" t="s">
        <v>24</v>
      </c>
      <c r="P14446" s="1" t="s">
        <v>25</v>
      </c>
      <c r="Q14446" s="1" t="s">
        <v>26</v>
      </c>
      <c r="R14446" s="1" t="s">
        <v>27</v>
      </c>
    </row>
    <row r="14447" spans="1:18" x14ac:dyDescent="0.3">
      <c r="A14447" s="1" t="s">
        <v>14605</v>
      </c>
      <c r="B14447" s="1" t="s">
        <v>83</v>
      </c>
      <c r="C14447" s="1" t="s">
        <v>146</v>
      </c>
      <c r="D14447" s="1" t="s">
        <v>31</v>
      </c>
      <c r="E14447">
        <v>20</v>
      </c>
      <c r="F14447">
        <v>1800000</v>
      </c>
      <c r="G14447">
        <v>26</v>
      </c>
      <c r="H14447">
        <v>20</v>
      </c>
      <c r="I14447">
        <v>6</v>
      </c>
      <c r="J14447">
        <v>46800000</v>
      </c>
      <c r="K14447" s="2">
        <v>45674</v>
      </c>
      <c r="L14447">
        <v>11</v>
      </c>
      <c r="M14447" s="1" t="s">
        <v>39</v>
      </c>
      <c r="N14447" s="1" t="s">
        <v>23</v>
      </c>
      <c r="O14447" s="1" t="s">
        <v>24</v>
      </c>
      <c r="P14447" s="1" t="s">
        <v>25</v>
      </c>
      <c r="Q14447" s="1" t="s">
        <v>26</v>
      </c>
      <c r="R14447" s="1" t="s">
        <v>27</v>
      </c>
    </row>
    <row r="14448" spans="1:18" x14ac:dyDescent="0.3">
      <c r="A14448" s="1" t="s">
        <v>14606</v>
      </c>
      <c r="B14448" s="1" t="s">
        <v>19</v>
      </c>
      <c r="C14448" s="1" t="s">
        <v>119</v>
      </c>
      <c r="D14448" s="1" t="s">
        <v>54</v>
      </c>
      <c r="E14448">
        <v>36</v>
      </c>
      <c r="F14448">
        <v>4500</v>
      </c>
      <c r="G14448">
        <v>65</v>
      </c>
      <c r="H14448">
        <v>30</v>
      </c>
      <c r="I14448">
        <v>35</v>
      </c>
      <c r="J14448">
        <v>292500</v>
      </c>
      <c r="K14448" s="2">
        <v>45666</v>
      </c>
      <c r="L14448">
        <v>6</v>
      </c>
      <c r="M14448" s="1" t="s">
        <v>22</v>
      </c>
      <c r="N14448" s="1" t="s">
        <v>32</v>
      </c>
      <c r="O14448" s="1" t="s">
        <v>44</v>
      </c>
      <c r="P14448" s="1" t="s">
        <v>25</v>
      </c>
      <c r="Q14448" s="1" t="s">
        <v>26</v>
      </c>
      <c r="R14448" s="1" t="s">
        <v>27</v>
      </c>
    </row>
    <row r="14449" spans="1:18" x14ac:dyDescent="0.3">
      <c r="A14449" s="1" t="s">
        <v>14607</v>
      </c>
      <c r="B14449" s="1" t="s">
        <v>87</v>
      </c>
      <c r="C14449" s="1" t="s">
        <v>166</v>
      </c>
      <c r="D14449" s="1" t="s">
        <v>54</v>
      </c>
      <c r="E14449">
        <v>137</v>
      </c>
      <c r="F14449">
        <v>35000</v>
      </c>
      <c r="G14449">
        <v>163</v>
      </c>
      <c r="H14449">
        <v>107</v>
      </c>
      <c r="I14449">
        <v>56</v>
      </c>
      <c r="J14449">
        <v>5705000</v>
      </c>
      <c r="K14449" s="2">
        <v>45949</v>
      </c>
      <c r="L14449">
        <v>2</v>
      </c>
      <c r="M14449" s="1" t="s">
        <v>55</v>
      </c>
      <c r="N14449" s="1" t="s">
        <v>43</v>
      </c>
      <c r="O14449" s="1" t="s">
        <v>24</v>
      </c>
      <c r="P14449" s="1" t="s">
        <v>25</v>
      </c>
      <c r="Q14449" s="1" t="s">
        <v>26</v>
      </c>
      <c r="R14449" s="1" t="s">
        <v>27</v>
      </c>
    </row>
    <row r="14450" spans="1:18" x14ac:dyDescent="0.3">
      <c r="A14450" s="1" t="s">
        <v>14608</v>
      </c>
      <c r="B14450" s="1" t="s">
        <v>19</v>
      </c>
      <c r="C14450" s="1" t="s">
        <v>37</v>
      </c>
      <c r="D14450" s="1" t="s">
        <v>48</v>
      </c>
      <c r="E14450">
        <v>68</v>
      </c>
      <c r="F14450">
        <v>12000</v>
      </c>
      <c r="G14450">
        <v>87</v>
      </c>
      <c r="H14450">
        <v>51</v>
      </c>
      <c r="I14450">
        <v>36</v>
      </c>
      <c r="J14450">
        <v>1044000</v>
      </c>
      <c r="K14450" s="2">
        <v>45743</v>
      </c>
      <c r="L14450">
        <v>3</v>
      </c>
      <c r="M14450" s="1" t="s">
        <v>55</v>
      </c>
      <c r="N14450" s="1" t="s">
        <v>23</v>
      </c>
      <c r="O14450" s="1" t="s">
        <v>33</v>
      </c>
      <c r="P14450" s="1" t="s">
        <v>25</v>
      </c>
      <c r="Q14450" s="1" t="s">
        <v>26</v>
      </c>
      <c r="R14450" s="1" t="s">
        <v>27</v>
      </c>
    </row>
    <row r="14451" spans="1:18" x14ac:dyDescent="0.3">
      <c r="A14451" s="1" t="s">
        <v>14609</v>
      </c>
      <c r="B14451" s="1" t="s">
        <v>41</v>
      </c>
      <c r="C14451" s="1" t="s">
        <v>270</v>
      </c>
      <c r="D14451" s="1" t="s">
        <v>38</v>
      </c>
      <c r="E14451">
        <v>98</v>
      </c>
      <c r="F14451">
        <v>1800</v>
      </c>
      <c r="G14451">
        <v>110</v>
      </c>
      <c r="H14451">
        <v>72</v>
      </c>
      <c r="I14451">
        <v>38</v>
      </c>
      <c r="J14451">
        <v>198000</v>
      </c>
      <c r="K14451" s="2">
        <v>45708</v>
      </c>
      <c r="L14451">
        <v>6</v>
      </c>
      <c r="M14451" s="1" t="s">
        <v>22</v>
      </c>
      <c r="N14451" s="1" t="s">
        <v>23</v>
      </c>
      <c r="O14451" s="1" t="s">
        <v>24</v>
      </c>
      <c r="P14451" s="1" t="s">
        <v>25</v>
      </c>
      <c r="Q14451" s="1" t="s">
        <v>26</v>
      </c>
      <c r="R14451" s="1" t="s">
        <v>27</v>
      </c>
    </row>
    <row r="14452" spans="1:18" x14ac:dyDescent="0.3">
      <c r="A14452" s="1" t="s">
        <v>14610</v>
      </c>
      <c r="B14452" s="1" t="s">
        <v>107</v>
      </c>
      <c r="C14452" s="1" t="s">
        <v>37</v>
      </c>
      <c r="D14452" s="1" t="s">
        <v>31</v>
      </c>
      <c r="E14452">
        <v>121</v>
      </c>
      <c r="F14452">
        <v>12000</v>
      </c>
      <c r="G14452">
        <v>146</v>
      </c>
      <c r="H14452">
        <v>105</v>
      </c>
      <c r="I14452">
        <v>41</v>
      </c>
      <c r="J14452">
        <v>1752000</v>
      </c>
      <c r="K14452" s="2">
        <v>45866</v>
      </c>
      <c r="L14452">
        <v>10</v>
      </c>
      <c r="M14452" s="1" t="s">
        <v>22</v>
      </c>
      <c r="N14452" s="1" t="s">
        <v>32</v>
      </c>
      <c r="O14452" s="1" t="s">
        <v>44</v>
      </c>
      <c r="P14452" s="1" t="s">
        <v>25</v>
      </c>
      <c r="Q14452" s="1" t="s">
        <v>26</v>
      </c>
      <c r="R14452" s="1" t="s">
        <v>27</v>
      </c>
    </row>
    <row r="14453" spans="1:18" x14ac:dyDescent="0.3">
      <c r="A14453" s="1" t="s">
        <v>14611</v>
      </c>
      <c r="B14453" s="1" t="s">
        <v>66</v>
      </c>
      <c r="C14453" s="1" t="s">
        <v>182</v>
      </c>
      <c r="D14453" s="1" t="s">
        <v>58</v>
      </c>
      <c r="E14453">
        <v>108</v>
      </c>
      <c r="F14453">
        <v>8000</v>
      </c>
      <c r="G14453">
        <v>115</v>
      </c>
      <c r="H14453">
        <v>94</v>
      </c>
      <c r="I14453">
        <v>21</v>
      </c>
      <c r="J14453">
        <v>920000</v>
      </c>
      <c r="K14453" s="2">
        <v>45947</v>
      </c>
      <c r="L14453">
        <v>1</v>
      </c>
      <c r="M14453" s="1" t="s">
        <v>55</v>
      </c>
      <c r="N14453" s="1" t="s">
        <v>23</v>
      </c>
      <c r="O14453" s="1" t="s">
        <v>24</v>
      </c>
      <c r="P14453" s="1" t="s">
        <v>25</v>
      </c>
      <c r="Q14453" s="1" t="s">
        <v>50</v>
      </c>
      <c r="R14453" s="1" t="s">
        <v>59</v>
      </c>
    </row>
    <row r="14454" spans="1:18" x14ac:dyDescent="0.3">
      <c r="A14454" s="1" t="s">
        <v>14612</v>
      </c>
      <c r="B14454" s="1" t="s">
        <v>87</v>
      </c>
      <c r="C14454" s="1" t="s">
        <v>320</v>
      </c>
      <c r="D14454" s="1" t="s">
        <v>72</v>
      </c>
      <c r="E14454">
        <v>35</v>
      </c>
      <c r="F14454">
        <v>1800</v>
      </c>
      <c r="G14454">
        <v>55</v>
      </c>
      <c r="H14454">
        <v>11</v>
      </c>
      <c r="I14454">
        <v>44</v>
      </c>
      <c r="J14454">
        <v>99000</v>
      </c>
      <c r="K14454" s="2">
        <v>46004</v>
      </c>
      <c r="L14454">
        <v>6</v>
      </c>
      <c r="M14454" s="1" t="s">
        <v>22</v>
      </c>
      <c r="N14454" s="1" t="s">
        <v>43</v>
      </c>
      <c r="O14454" s="1" t="s">
        <v>24</v>
      </c>
      <c r="P14454" s="1" t="s">
        <v>49</v>
      </c>
      <c r="Q14454" s="1" t="s">
        <v>59</v>
      </c>
      <c r="R14454" s="1" t="s">
        <v>27</v>
      </c>
    </row>
    <row r="14455" spans="1:18" x14ac:dyDescent="0.3">
      <c r="A14455" s="1" t="s">
        <v>14613</v>
      </c>
      <c r="B14455" s="1" t="s">
        <v>107</v>
      </c>
      <c r="C14455" s="1" t="s">
        <v>402</v>
      </c>
      <c r="D14455" s="1" t="s">
        <v>72</v>
      </c>
      <c r="E14455">
        <v>83</v>
      </c>
      <c r="F14455">
        <v>2500</v>
      </c>
      <c r="G14455">
        <v>110</v>
      </c>
      <c r="H14455">
        <v>76</v>
      </c>
      <c r="I14455">
        <v>34</v>
      </c>
      <c r="J14455">
        <v>275000</v>
      </c>
      <c r="K14455" s="2">
        <v>45963</v>
      </c>
      <c r="L14455">
        <v>8</v>
      </c>
      <c r="M14455" s="1" t="s">
        <v>22</v>
      </c>
      <c r="N14455" s="1" t="s">
        <v>23</v>
      </c>
      <c r="O14455" s="1" t="s">
        <v>24</v>
      </c>
      <c r="P14455" s="1" t="s">
        <v>25</v>
      </c>
      <c r="Q14455" s="1" t="s">
        <v>50</v>
      </c>
      <c r="R14455" s="1" t="s">
        <v>34</v>
      </c>
    </row>
    <row r="14456" spans="1:18" x14ac:dyDescent="0.3">
      <c r="A14456" s="1" t="s">
        <v>14614</v>
      </c>
      <c r="B14456" s="1" t="s">
        <v>29</v>
      </c>
      <c r="C14456" s="1" t="s">
        <v>233</v>
      </c>
      <c r="D14456" s="1" t="s">
        <v>67</v>
      </c>
      <c r="E14456">
        <v>59</v>
      </c>
      <c r="F14456">
        <v>15000</v>
      </c>
      <c r="G14456">
        <v>81</v>
      </c>
      <c r="H14456">
        <v>72</v>
      </c>
      <c r="I14456">
        <v>9</v>
      </c>
      <c r="J14456">
        <v>1215000</v>
      </c>
      <c r="K14456" s="2">
        <v>45695</v>
      </c>
      <c r="L14456">
        <v>6</v>
      </c>
      <c r="M14456" s="1" t="s">
        <v>22</v>
      </c>
      <c r="N14456" s="1" t="s">
        <v>43</v>
      </c>
      <c r="O14456" s="1" t="s">
        <v>85</v>
      </c>
      <c r="P14456" s="1" t="s">
        <v>25</v>
      </c>
      <c r="Q14456" s="1" t="s">
        <v>50</v>
      </c>
      <c r="R14456" s="1" t="s">
        <v>27</v>
      </c>
    </row>
    <row r="14457" spans="1:18" x14ac:dyDescent="0.3">
      <c r="A14457" s="1" t="s">
        <v>14615</v>
      </c>
      <c r="B14457" s="1" t="s">
        <v>83</v>
      </c>
      <c r="C14457" s="1" t="s">
        <v>174</v>
      </c>
      <c r="D14457" s="1" t="s">
        <v>91</v>
      </c>
      <c r="E14457">
        <v>77</v>
      </c>
      <c r="F14457">
        <v>25000</v>
      </c>
      <c r="G14457">
        <v>84</v>
      </c>
      <c r="H14457">
        <v>40</v>
      </c>
      <c r="I14457">
        <v>44</v>
      </c>
      <c r="J14457">
        <v>2100000</v>
      </c>
      <c r="K14457" s="2">
        <v>45962</v>
      </c>
      <c r="L14457">
        <v>9</v>
      </c>
      <c r="M14457" s="1" t="s">
        <v>22</v>
      </c>
      <c r="N14457" s="1" t="s">
        <v>32</v>
      </c>
      <c r="O14457" s="1" t="s">
        <v>33</v>
      </c>
      <c r="P14457" s="1" t="s">
        <v>25</v>
      </c>
      <c r="Q14457" s="1" t="s">
        <v>26</v>
      </c>
      <c r="R14457" s="1" t="s">
        <v>27</v>
      </c>
    </row>
    <row r="14458" spans="1:18" x14ac:dyDescent="0.3">
      <c r="A14458" s="1" t="s">
        <v>14616</v>
      </c>
      <c r="B14458" s="1" t="s">
        <v>36</v>
      </c>
      <c r="C14458" s="1" t="s">
        <v>119</v>
      </c>
      <c r="D14458" s="1" t="s">
        <v>91</v>
      </c>
      <c r="E14458">
        <v>60</v>
      </c>
      <c r="F14458">
        <v>4500</v>
      </c>
      <c r="G14458">
        <v>60</v>
      </c>
      <c r="H14458">
        <v>47</v>
      </c>
      <c r="I14458">
        <v>13</v>
      </c>
      <c r="J14458">
        <v>270000</v>
      </c>
      <c r="K14458" s="2">
        <v>45663</v>
      </c>
      <c r="L14458">
        <v>4</v>
      </c>
      <c r="M14458" s="1" t="s">
        <v>55</v>
      </c>
      <c r="N14458" s="1" t="s">
        <v>43</v>
      </c>
      <c r="O14458" s="1" t="s">
        <v>24</v>
      </c>
      <c r="P14458" s="1" t="s">
        <v>49</v>
      </c>
      <c r="Q14458" s="1" t="s">
        <v>26</v>
      </c>
      <c r="R14458" s="1" t="s">
        <v>27</v>
      </c>
    </row>
    <row r="14459" spans="1:18" x14ac:dyDescent="0.3">
      <c r="A14459" s="1" t="s">
        <v>14617</v>
      </c>
      <c r="B14459" s="1" t="s">
        <v>66</v>
      </c>
      <c r="C14459" s="1" t="s">
        <v>37</v>
      </c>
      <c r="D14459" s="1" t="s">
        <v>64</v>
      </c>
      <c r="E14459">
        <v>103</v>
      </c>
      <c r="F14459">
        <v>12000</v>
      </c>
      <c r="G14459">
        <v>109</v>
      </c>
      <c r="H14459">
        <v>78</v>
      </c>
      <c r="I14459">
        <v>31</v>
      </c>
      <c r="J14459">
        <v>1308000</v>
      </c>
      <c r="K14459" s="2">
        <v>45946</v>
      </c>
      <c r="L14459">
        <v>6</v>
      </c>
      <c r="M14459" s="1" t="s">
        <v>22</v>
      </c>
      <c r="N14459" s="1" t="s">
        <v>43</v>
      </c>
      <c r="O14459" s="1" t="s">
        <v>24</v>
      </c>
      <c r="P14459" s="1" t="s">
        <v>25</v>
      </c>
      <c r="Q14459" s="1" t="s">
        <v>26</v>
      </c>
      <c r="R14459" s="1" t="s">
        <v>27</v>
      </c>
    </row>
    <row r="14460" spans="1:18" x14ac:dyDescent="0.3">
      <c r="A14460" s="1" t="s">
        <v>14618</v>
      </c>
      <c r="B14460" s="1" t="s">
        <v>36</v>
      </c>
      <c r="C14460" s="1" t="s">
        <v>164</v>
      </c>
      <c r="D14460" s="1" t="s">
        <v>31</v>
      </c>
      <c r="E14460">
        <v>139</v>
      </c>
      <c r="F14460">
        <v>3500</v>
      </c>
      <c r="G14460">
        <v>140</v>
      </c>
      <c r="H14460">
        <v>96</v>
      </c>
      <c r="I14460">
        <v>44</v>
      </c>
      <c r="J14460">
        <v>490000</v>
      </c>
      <c r="K14460" s="2">
        <v>45763</v>
      </c>
      <c r="L14460">
        <v>11</v>
      </c>
      <c r="M14460" s="1" t="s">
        <v>39</v>
      </c>
      <c r="N14460" s="1" t="s">
        <v>43</v>
      </c>
      <c r="O14460" s="1" t="s">
        <v>33</v>
      </c>
      <c r="P14460" s="1" t="s">
        <v>25</v>
      </c>
      <c r="Q14460" s="1" t="s">
        <v>50</v>
      </c>
      <c r="R14460" s="1" t="s">
        <v>27</v>
      </c>
    </row>
    <row r="14461" spans="1:18" x14ac:dyDescent="0.3">
      <c r="A14461" s="1" t="s">
        <v>14619</v>
      </c>
      <c r="B14461" s="1" t="s">
        <v>107</v>
      </c>
      <c r="C14461" s="1" t="s">
        <v>273</v>
      </c>
      <c r="D14461" s="1" t="s">
        <v>21</v>
      </c>
      <c r="E14461">
        <v>116</v>
      </c>
      <c r="F14461">
        <v>18000</v>
      </c>
      <c r="G14461">
        <v>134</v>
      </c>
      <c r="H14461">
        <v>104</v>
      </c>
      <c r="I14461">
        <v>30</v>
      </c>
      <c r="J14461">
        <v>2412000</v>
      </c>
      <c r="K14461" s="2">
        <v>45956</v>
      </c>
      <c r="L14461">
        <v>2</v>
      </c>
      <c r="M14461" s="1" t="s">
        <v>55</v>
      </c>
      <c r="N14461" s="1" t="s">
        <v>43</v>
      </c>
      <c r="O14461" s="1" t="s">
        <v>24</v>
      </c>
      <c r="P14461" s="1" t="s">
        <v>25</v>
      </c>
      <c r="Q14461" s="1" t="s">
        <v>59</v>
      </c>
      <c r="R14461" s="1" t="s">
        <v>27</v>
      </c>
    </row>
    <row r="14462" spans="1:18" x14ac:dyDescent="0.3">
      <c r="A14462" s="1" t="s">
        <v>14620</v>
      </c>
      <c r="B14462" s="1" t="s">
        <v>66</v>
      </c>
      <c r="C14462" s="1" t="s">
        <v>513</v>
      </c>
      <c r="D14462" s="1" t="s">
        <v>91</v>
      </c>
      <c r="E14462">
        <v>100</v>
      </c>
      <c r="F14462">
        <v>5000</v>
      </c>
      <c r="G14462">
        <v>100</v>
      </c>
      <c r="H14462">
        <v>79</v>
      </c>
      <c r="I14462">
        <v>21</v>
      </c>
      <c r="J14462">
        <v>500000</v>
      </c>
      <c r="K14462" s="2">
        <v>45866</v>
      </c>
      <c r="L14462">
        <v>5</v>
      </c>
      <c r="M14462" s="1" t="s">
        <v>55</v>
      </c>
      <c r="N14462" s="1" t="s">
        <v>23</v>
      </c>
      <c r="O14462" s="1" t="s">
        <v>24</v>
      </c>
      <c r="P14462" s="1" t="s">
        <v>25</v>
      </c>
      <c r="Q14462" s="1" t="s">
        <v>26</v>
      </c>
      <c r="R14462" s="1" t="s">
        <v>27</v>
      </c>
    </row>
    <row r="14463" spans="1:18" x14ac:dyDescent="0.3">
      <c r="A14463" s="1" t="s">
        <v>14621</v>
      </c>
      <c r="B14463" s="1" t="s">
        <v>99</v>
      </c>
      <c r="C14463" s="1" t="s">
        <v>162</v>
      </c>
      <c r="D14463" s="1" t="s">
        <v>72</v>
      </c>
      <c r="E14463">
        <v>42</v>
      </c>
      <c r="F14463">
        <v>950000</v>
      </c>
      <c r="G14463">
        <v>65</v>
      </c>
      <c r="H14463">
        <v>30</v>
      </c>
      <c r="I14463">
        <v>35</v>
      </c>
      <c r="J14463">
        <v>61750000</v>
      </c>
      <c r="K14463" s="2">
        <v>46018</v>
      </c>
      <c r="L14463">
        <v>11</v>
      </c>
      <c r="M14463" s="1" t="s">
        <v>39</v>
      </c>
      <c r="N14463" s="1" t="s">
        <v>23</v>
      </c>
      <c r="O14463" s="1" t="s">
        <v>24</v>
      </c>
      <c r="P14463" s="1" t="s">
        <v>49</v>
      </c>
      <c r="Q14463" s="1" t="s">
        <v>50</v>
      </c>
      <c r="R14463" s="1" t="s">
        <v>27</v>
      </c>
    </row>
    <row r="14464" spans="1:18" x14ac:dyDescent="0.3">
      <c r="A14464" s="1" t="s">
        <v>14622</v>
      </c>
      <c r="B14464" s="1" t="s">
        <v>104</v>
      </c>
      <c r="C14464" s="1" t="s">
        <v>287</v>
      </c>
      <c r="D14464" s="1" t="s">
        <v>67</v>
      </c>
      <c r="E14464">
        <v>27</v>
      </c>
      <c r="F14464">
        <v>25000</v>
      </c>
      <c r="G14464">
        <v>49</v>
      </c>
      <c r="H14464">
        <v>47</v>
      </c>
      <c r="I14464">
        <v>2</v>
      </c>
      <c r="J14464">
        <v>1225000</v>
      </c>
      <c r="K14464" s="2">
        <v>45967</v>
      </c>
      <c r="L14464">
        <v>8</v>
      </c>
      <c r="M14464" s="1" t="s">
        <v>22</v>
      </c>
      <c r="N14464" s="1" t="s">
        <v>23</v>
      </c>
      <c r="O14464" s="1" t="s">
        <v>85</v>
      </c>
      <c r="P14464" s="1" t="s">
        <v>25</v>
      </c>
      <c r="Q14464" s="1" t="s">
        <v>26</v>
      </c>
      <c r="R14464" s="1" t="s">
        <v>27</v>
      </c>
    </row>
    <row r="14465" spans="1:18" x14ac:dyDescent="0.3">
      <c r="A14465" s="1" t="s">
        <v>14623</v>
      </c>
      <c r="B14465" s="1" t="s">
        <v>41</v>
      </c>
      <c r="C14465" s="1" t="s">
        <v>179</v>
      </c>
      <c r="D14465" s="1" t="s">
        <v>91</v>
      </c>
      <c r="E14465">
        <v>38</v>
      </c>
      <c r="F14465">
        <v>450000</v>
      </c>
      <c r="G14465">
        <v>49</v>
      </c>
      <c r="H14465">
        <v>28</v>
      </c>
      <c r="I14465">
        <v>21</v>
      </c>
      <c r="J14465">
        <v>22050000</v>
      </c>
      <c r="K14465" s="2">
        <v>45996</v>
      </c>
      <c r="L14465">
        <v>12</v>
      </c>
      <c r="M14465" s="1" t="s">
        <v>39</v>
      </c>
      <c r="N14465" s="1" t="s">
        <v>32</v>
      </c>
      <c r="O14465" s="1" t="s">
        <v>44</v>
      </c>
      <c r="P14465" s="1" t="s">
        <v>25</v>
      </c>
      <c r="Q14465" s="1" t="s">
        <v>50</v>
      </c>
      <c r="R14465" s="1" t="s">
        <v>34</v>
      </c>
    </row>
    <row r="14466" spans="1:18" x14ac:dyDescent="0.3">
      <c r="A14466" s="1" t="s">
        <v>14624</v>
      </c>
      <c r="B14466" s="1" t="s">
        <v>107</v>
      </c>
      <c r="C14466" s="1" t="s">
        <v>427</v>
      </c>
      <c r="D14466" s="1" t="s">
        <v>58</v>
      </c>
      <c r="E14466">
        <v>52</v>
      </c>
      <c r="F14466">
        <v>5000</v>
      </c>
      <c r="G14466">
        <v>54</v>
      </c>
      <c r="H14466">
        <v>20</v>
      </c>
      <c r="I14466">
        <v>34</v>
      </c>
      <c r="J14466">
        <v>270000</v>
      </c>
      <c r="K14466" s="2">
        <v>45886</v>
      </c>
      <c r="L14466">
        <v>6</v>
      </c>
      <c r="M14466" s="1" t="s">
        <v>22</v>
      </c>
      <c r="N14466" s="1" t="s">
        <v>43</v>
      </c>
      <c r="O14466" s="1" t="s">
        <v>24</v>
      </c>
      <c r="P14466" s="1" t="s">
        <v>25</v>
      </c>
      <c r="Q14466" s="1" t="s">
        <v>50</v>
      </c>
      <c r="R14466" s="1" t="s">
        <v>27</v>
      </c>
    </row>
    <row r="14467" spans="1:18" x14ac:dyDescent="0.3">
      <c r="A14467" s="1" t="s">
        <v>14625</v>
      </c>
      <c r="B14467" s="1" t="s">
        <v>80</v>
      </c>
      <c r="C14467" s="1" t="s">
        <v>96</v>
      </c>
      <c r="D14467" s="1" t="s">
        <v>72</v>
      </c>
      <c r="E14467">
        <v>56</v>
      </c>
      <c r="F14467">
        <v>150000</v>
      </c>
      <c r="G14467">
        <v>78</v>
      </c>
      <c r="H14467">
        <v>63</v>
      </c>
      <c r="I14467">
        <v>15</v>
      </c>
      <c r="J14467">
        <v>11700000</v>
      </c>
      <c r="K14467" s="2">
        <v>45840</v>
      </c>
      <c r="L14467">
        <v>13</v>
      </c>
      <c r="M14467" s="1" t="s">
        <v>39</v>
      </c>
      <c r="N14467" s="1" t="s">
        <v>23</v>
      </c>
      <c r="O14467" s="1" t="s">
        <v>24</v>
      </c>
      <c r="P14467" s="1" t="s">
        <v>49</v>
      </c>
      <c r="Q14467" s="1" t="s">
        <v>26</v>
      </c>
      <c r="R14467" s="1" t="s">
        <v>59</v>
      </c>
    </row>
    <row r="14468" spans="1:18" x14ac:dyDescent="0.3">
      <c r="A14468" s="1" t="s">
        <v>14626</v>
      </c>
      <c r="B14468" s="1" t="s">
        <v>93</v>
      </c>
      <c r="C14468" s="1" t="s">
        <v>186</v>
      </c>
      <c r="D14468" s="1" t="s">
        <v>64</v>
      </c>
      <c r="E14468">
        <v>60</v>
      </c>
      <c r="F14468">
        <v>95000</v>
      </c>
      <c r="G14468">
        <v>78</v>
      </c>
      <c r="H14468">
        <v>61</v>
      </c>
      <c r="I14468">
        <v>17</v>
      </c>
      <c r="J14468">
        <v>7410000</v>
      </c>
      <c r="K14468" s="2">
        <v>45819</v>
      </c>
      <c r="L14468">
        <v>12</v>
      </c>
      <c r="M14468" s="1" t="s">
        <v>39</v>
      </c>
      <c r="N14468" s="1" t="s">
        <v>32</v>
      </c>
      <c r="O14468" s="1" t="s">
        <v>24</v>
      </c>
      <c r="P14468" s="1" t="s">
        <v>25</v>
      </c>
      <c r="Q14468" s="1" t="s">
        <v>26</v>
      </c>
      <c r="R14468" s="1" t="s">
        <v>27</v>
      </c>
    </row>
    <row r="14469" spans="1:18" x14ac:dyDescent="0.3">
      <c r="A14469" s="1" t="s">
        <v>14627</v>
      </c>
      <c r="B14469" s="1" t="s">
        <v>104</v>
      </c>
      <c r="C14469" s="1" t="s">
        <v>402</v>
      </c>
      <c r="D14469" s="1" t="s">
        <v>72</v>
      </c>
      <c r="E14469">
        <v>36</v>
      </c>
      <c r="F14469">
        <v>2500</v>
      </c>
      <c r="G14469">
        <v>49</v>
      </c>
      <c r="H14469">
        <v>28</v>
      </c>
      <c r="I14469">
        <v>21</v>
      </c>
      <c r="J14469">
        <v>122500</v>
      </c>
      <c r="K14469" s="2">
        <v>45941</v>
      </c>
      <c r="L14469">
        <v>5</v>
      </c>
      <c r="M14469" s="1" t="s">
        <v>55</v>
      </c>
      <c r="N14469" s="1" t="s">
        <v>32</v>
      </c>
      <c r="O14469" s="1" t="s">
        <v>85</v>
      </c>
      <c r="P14469" s="1" t="s">
        <v>25</v>
      </c>
      <c r="Q14469" s="1" t="s">
        <v>26</v>
      </c>
      <c r="R14469" s="1" t="s">
        <v>59</v>
      </c>
    </row>
    <row r="14470" spans="1:18" x14ac:dyDescent="0.3">
      <c r="A14470" s="1" t="s">
        <v>14628</v>
      </c>
      <c r="B14470" s="1" t="s">
        <v>93</v>
      </c>
      <c r="C14470" s="1" t="s">
        <v>84</v>
      </c>
      <c r="D14470" s="1" t="s">
        <v>31</v>
      </c>
      <c r="E14470">
        <v>51</v>
      </c>
      <c r="F14470">
        <v>180000</v>
      </c>
      <c r="G14470">
        <v>66</v>
      </c>
      <c r="H14470">
        <v>39</v>
      </c>
      <c r="I14470">
        <v>27</v>
      </c>
      <c r="J14470">
        <v>11880000</v>
      </c>
      <c r="K14470" s="2">
        <v>45930</v>
      </c>
      <c r="L14470">
        <v>4</v>
      </c>
      <c r="M14470" s="1" t="s">
        <v>55</v>
      </c>
      <c r="N14470" s="1" t="s">
        <v>23</v>
      </c>
      <c r="O14470" s="1" t="s">
        <v>44</v>
      </c>
      <c r="P14470" s="1" t="s">
        <v>25</v>
      </c>
      <c r="Q14470" s="1" t="s">
        <v>26</v>
      </c>
      <c r="R14470" s="1" t="s">
        <v>27</v>
      </c>
    </row>
    <row r="14471" spans="1:18" x14ac:dyDescent="0.3">
      <c r="A14471" s="1" t="s">
        <v>14629</v>
      </c>
      <c r="B14471" s="1" t="s">
        <v>133</v>
      </c>
      <c r="C14471" s="1" t="s">
        <v>81</v>
      </c>
      <c r="D14471" s="1" t="s">
        <v>38</v>
      </c>
      <c r="E14471">
        <v>20</v>
      </c>
      <c r="F14471">
        <v>8500</v>
      </c>
      <c r="G14471">
        <v>44</v>
      </c>
      <c r="H14471">
        <v>20</v>
      </c>
      <c r="I14471">
        <v>24</v>
      </c>
      <c r="J14471">
        <v>374000</v>
      </c>
      <c r="K14471" s="2">
        <v>46000</v>
      </c>
      <c r="L14471">
        <v>8</v>
      </c>
      <c r="M14471" s="1" t="s">
        <v>22</v>
      </c>
      <c r="N14471" s="1" t="s">
        <v>43</v>
      </c>
      <c r="O14471" s="1" t="s">
        <v>24</v>
      </c>
      <c r="P14471" s="1" t="s">
        <v>25</v>
      </c>
      <c r="Q14471" s="1" t="s">
        <v>26</v>
      </c>
      <c r="R14471" s="1" t="s">
        <v>27</v>
      </c>
    </row>
    <row r="14472" spans="1:18" x14ac:dyDescent="0.3">
      <c r="A14472" s="1" t="s">
        <v>14630</v>
      </c>
      <c r="B14472" s="1" t="s">
        <v>104</v>
      </c>
      <c r="C14472" s="1" t="s">
        <v>127</v>
      </c>
      <c r="D14472" s="1" t="s">
        <v>72</v>
      </c>
      <c r="E14472">
        <v>48</v>
      </c>
      <c r="F14472">
        <v>35000</v>
      </c>
      <c r="G14472">
        <v>61</v>
      </c>
      <c r="H14472">
        <v>45</v>
      </c>
      <c r="I14472">
        <v>16</v>
      </c>
      <c r="J14472">
        <v>2135000</v>
      </c>
      <c r="K14472" s="2">
        <v>45906</v>
      </c>
      <c r="L14472">
        <v>1</v>
      </c>
      <c r="M14472" s="1" t="s">
        <v>55</v>
      </c>
      <c r="N14472" s="1" t="s">
        <v>32</v>
      </c>
      <c r="O14472" s="1" t="s">
        <v>24</v>
      </c>
      <c r="P14472" s="1" t="s">
        <v>25</v>
      </c>
      <c r="Q14472" s="1" t="s">
        <v>26</v>
      </c>
      <c r="R14472" s="1" t="s">
        <v>27</v>
      </c>
    </row>
    <row r="14473" spans="1:18" x14ac:dyDescent="0.3">
      <c r="A14473" s="1" t="s">
        <v>14631</v>
      </c>
      <c r="B14473" s="1" t="s">
        <v>80</v>
      </c>
      <c r="C14473" s="1" t="s">
        <v>121</v>
      </c>
      <c r="D14473" s="1" t="s">
        <v>54</v>
      </c>
      <c r="E14473">
        <v>68</v>
      </c>
      <c r="F14473">
        <v>3500</v>
      </c>
      <c r="G14473">
        <v>96</v>
      </c>
      <c r="H14473">
        <v>76</v>
      </c>
      <c r="I14473">
        <v>20</v>
      </c>
      <c r="J14473">
        <v>336000</v>
      </c>
      <c r="K14473" s="2">
        <v>45902</v>
      </c>
      <c r="L14473">
        <v>9</v>
      </c>
      <c r="M14473" s="1" t="s">
        <v>22</v>
      </c>
      <c r="N14473" s="1" t="s">
        <v>23</v>
      </c>
      <c r="O14473" s="1" t="s">
        <v>24</v>
      </c>
      <c r="P14473" s="1" t="s">
        <v>25</v>
      </c>
      <c r="Q14473" s="1" t="s">
        <v>26</v>
      </c>
      <c r="R14473" s="1" t="s">
        <v>27</v>
      </c>
    </row>
    <row r="14474" spans="1:18" x14ac:dyDescent="0.3">
      <c r="A14474" s="1" t="s">
        <v>14632</v>
      </c>
      <c r="B14474" s="1" t="s">
        <v>99</v>
      </c>
      <c r="C14474" s="1" t="s">
        <v>63</v>
      </c>
      <c r="D14474" s="1" t="s">
        <v>54</v>
      </c>
      <c r="E14474">
        <v>34</v>
      </c>
      <c r="F14474">
        <v>500</v>
      </c>
      <c r="G14474">
        <v>35</v>
      </c>
      <c r="H14474">
        <v>14</v>
      </c>
      <c r="I14474">
        <v>21</v>
      </c>
      <c r="J14474">
        <v>17500</v>
      </c>
      <c r="K14474" s="2">
        <v>45929</v>
      </c>
      <c r="L14474">
        <v>14</v>
      </c>
      <c r="M14474" s="1" t="s">
        <v>39</v>
      </c>
      <c r="N14474" s="1" t="s">
        <v>32</v>
      </c>
      <c r="O14474" s="1" t="s">
        <v>24</v>
      </c>
      <c r="P14474" s="1" t="s">
        <v>25</v>
      </c>
      <c r="Q14474" s="1" t="s">
        <v>50</v>
      </c>
      <c r="R14474" s="1" t="s">
        <v>27</v>
      </c>
    </row>
    <row r="14475" spans="1:18" x14ac:dyDescent="0.3">
      <c r="A14475" s="1" t="s">
        <v>14633</v>
      </c>
      <c r="B14475" s="1" t="s">
        <v>36</v>
      </c>
      <c r="C14475" s="1" t="s">
        <v>81</v>
      </c>
      <c r="D14475" s="1" t="s">
        <v>58</v>
      </c>
      <c r="E14475">
        <v>124</v>
      </c>
      <c r="F14475">
        <v>8500</v>
      </c>
      <c r="G14475">
        <v>151</v>
      </c>
      <c r="H14475">
        <v>114</v>
      </c>
      <c r="I14475">
        <v>37</v>
      </c>
      <c r="J14475">
        <v>1283500</v>
      </c>
      <c r="K14475" s="2">
        <v>45667</v>
      </c>
      <c r="L14475">
        <v>1</v>
      </c>
      <c r="M14475" s="1" t="s">
        <v>55</v>
      </c>
      <c r="N14475" s="1" t="s">
        <v>23</v>
      </c>
      <c r="O14475" s="1" t="s">
        <v>24</v>
      </c>
      <c r="P14475" s="1" t="s">
        <v>25</v>
      </c>
      <c r="Q14475" s="1" t="s">
        <v>26</v>
      </c>
      <c r="R14475" s="1" t="s">
        <v>34</v>
      </c>
    </row>
    <row r="14476" spans="1:18" x14ac:dyDescent="0.3">
      <c r="A14476" s="1" t="s">
        <v>14634</v>
      </c>
      <c r="B14476" s="1" t="s">
        <v>107</v>
      </c>
      <c r="C14476" s="1" t="s">
        <v>111</v>
      </c>
      <c r="D14476" s="1" t="s">
        <v>91</v>
      </c>
      <c r="E14476">
        <v>30</v>
      </c>
      <c r="F14476">
        <v>25000</v>
      </c>
      <c r="G14476">
        <v>52</v>
      </c>
      <c r="H14476">
        <v>27</v>
      </c>
      <c r="I14476">
        <v>25</v>
      </c>
      <c r="J14476">
        <v>1300000</v>
      </c>
      <c r="K14476" s="2">
        <v>45725</v>
      </c>
      <c r="L14476">
        <v>3</v>
      </c>
      <c r="M14476" s="1" t="s">
        <v>55</v>
      </c>
      <c r="N14476" s="1" t="s">
        <v>32</v>
      </c>
      <c r="O14476" s="1" t="s">
        <v>85</v>
      </c>
      <c r="P14476" s="1" t="s">
        <v>25</v>
      </c>
      <c r="Q14476" s="1" t="s">
        <v>50</v>
      </c>
      <c r="R14476" s="1" t="s">
        <v>27</v>
      </c>
    </row>
    <row r="14477" spans="1:18" x14ac:dyDescent="0.3">
      <c r="A14477" s="1" t="s">
        <v>14635</v>
      </c>
      <c r="B14477" s="1" t="s">
        <v>52</v>
      </c>
      <c r="C14477" s="1" t="s">
        <v>231</v>
      </c>
      <c r="D14477" s="1" t="s">
        <v>58</v>
      </c>
      <c r="E14477">
        <v>150</v>
      </c>
      <c r="F14477">
        <v>12000</v>
      </c>
      <c r="G14477">
        <v>160</v>
      </c>
      <c r="H14477">
        <v>31</v>
      </c>
      <c r="I14477">
        <v>129</v>
      </c>
      <c r="J14477">
        <v>1920000</v>
      </c>
      <c r="K14477" s="2">
        <v>45707</v>
      </c>
      <c r="L14477">
        <v>3</v>
      </c>
      <c r="M14477" s="1" t="s">
        <v>55</v>
      </c>
      <c r="N14477" s="1" t="s">
        <v>43</v>
      </c>
      <c r="O14477" s="1" t="s">
        <v>24</v>
      </c>
      <c r="P14477" s="1" t="s">
        <v>25</v>
      </c>
      <c r="Q14477" s="1" t="s">
        <v>26</v>
      </c>
      <c r="R14477" s="1" t="s">
        <v>59</v>
      </c>
    </row>
    <row r="14478" spans="1:18" x14ac:dyDescent="0.3">
      <c r="A14478" s="1" t="s">
        <v>14636</v>
      </c>
      <c r="B14478" s="1" t="s">
        <v>80</v>
      </c>
      <c r="C14478" s="1" t="s">
        <v>100</v>
      </c>
      <c r="D14478" s="1" t="s">
        <v>54</v>
      </c>
      <c r="E14478">
        <v>135</v>
      </c>
      <c r="F14478">
        <v>15000</v>
      </c>
      <c r="G14478">
        <v>158</v>
      </c>
      <c r="H14478">
        <v>18</v>
      </c>
      <c r="I14478">
        <v>140</v>
      </c>
      <c r="J14478">
        <v>2370000</v>
      </c>
      <c r="K14478" s="2">
        <v>45957</v>
      </c>
      <c r="L14478">
        <v>4</v>
      </c>
      <c r="M14478" s="1" t="s">
        <v>55</v>
      </c>
      <c r="N14478" s="1" t="s">
        <v>43</v>
      </c>
      <c r="O14478" s="1" t="s">
        <v>24</v>
      </c>
      <c r="P14478" s="1" t="s">
        <v>25</v>
      </c>
      <c r="Q14478" s="1" t="s">
        <v>26</v>
      </c>
      <c r="R14478" s="1" t="s">
        <v>27</v>
      </c>
    </row>
    <row r="14479" spans="1:18" x14ac:dyDescent="0.3">
      <c r="A14479" s="1" t="s">
        <v>14637</v>
      </c>
      <c r="B14479" s="1" t="s">
        <v>87</v>
      </c>
      <c r="C14479" s="1" t="s">
        <v>231</v>
      </c>
      <c r="D14479" s="1" t="s">
        <v>64</v>
      </c>
      <c r="E14479">
        <v>150</v>
      </c>
      <c r="F14479">
        <v>12000</v>
      </c>
      <c r="G14479">
        <v>155</v>
      </c>
      <c r="H14479">
        <v>125</v>
      </c>
      <c r="I14479">
        <v>30</v>
      </c>
      <c r="J14479">
        <v>1860000</v>
      </c>
      <c r="K14479" s="2">
        <v>45720</v>
      </c>
      <c r="L14479">
        <v>5</v>
      </c>
      <c r="M14479" s="1" t="s">
        <v>55</v>
      </c>
      <c r="N14479" s="1" t="s">
        <v>23</v>
      </c>
      <c r="O14479" s="1" t="s">
        <v>24</v>
      </c>
      <c r="P14479" s="1" t="s">
        <v>25</v>
      </c>
      <c r="Q14479" s="1" t="s">
        <v>26</v>
      </c>
      <c r="R14479" s="1" t="s">
        <v>34</v>
      </c>
    </row>
    <row r="14480" spans="1:18" x14ac:dyDescent="0.3">
      <c r="A14480" s="1" t="s">
        <v>14638</v>
      </c>
      <c r="B14480" s="1" t="s">
        <v>52</v>
      </c>
      <c r="C14480" s="1" t="s">
        <v>247</v>
      </c>
      <c r="D14480" s="1" t="s">
        <v>58</v>
      </c>
      <c r="E14480">
        <v>101</v>
      </c>
      <c r="F14480">
        <v>2500000</v>
      </c>
      <c r="G14480">
        <v>123</v>
      </c>
      <c r="H14480">
        <v>86</v>
      </c>
      <c r="I14480">
        <v>37</v>
      </c>
      <c r="J14480">
        <v>307500000</v>
      </c>
      <c r="K14480" s="2">
        <v>45961</v>
      </c>
      <c r="L14480">
        <v>6</v>
      </c>
      <c r="M14480" s="1" t="s">
        <v>22</v>
      </c>
      <c r="N14480" s="1" t="s">
        <v>43</v>
      </c>
      <c r="O14480" s="1" t="s">
        <v>24</v>
      </c>
      <c r="P14480" s="1" t="s">
        <v>25</v>
      </c>
      <c r="Q14480" s="1" t="s">
        <v>26</v>
      </c>
      <c r="R14480" s="1" t="s">
        <v>27</v>
      </c>
    </row>
    <row r="14481" spans="1:18" x14ac:dyDescent="0.3">
      <c r="A14481" s="1" t="s">
        <v>14639</v>
      </c>
      <c r="B14481" s="1" t="s">
        <v>41</v>
      </c>
      <c r="C14481" s="1" t="s">
        <v>63</v>
      </c>
      <c r="D14481" s="1" t="s">
        <v>67</v>
      </c>
      <c r="E14481">
        <v>78</v>
      </c>
      <c r="F14481">
        <v>500</v>
      </c>
      <c r="G14481">
        <v>78</v>
      </c>
      <c r="H14481">
        <v>56</v>
      </c>
      <c r="I14481">
        <v>22</v>
      </c>
      <c r="J14481">
        <v>39000</v>
      </c>
      <c r="K14481" s="2">
        <v>46011</v>
      </c>
      <c r="L14481">
        <v>7</v>
      </c>
      <c r="M14481" s="1" t="s">
        <v>22</v>
      </c>
      <c r="N14481" s="1" t="s">
        <v>43</v>
      </c>
      <c r="O14481" s="1" t="s">
        <v>44</v>
      </c>
      <c r="P14481" s="1" t="s">
        <v>25</v>
      </c>
      <c r="Q14481" s="1" t="s">
        <v>26</v>
      </c>
      <c r="R14481" s="1" t="s">
        <v>59</v>
      </c>
    </row>
    <row r="14482" spans="1:18" x14ac:dyDescent="0.3">
      <c r="A14482" s="1" t="s">
        <v>14640</v>
      </c>
      <c r="B14482" s="1" t="s">
        <v>104</v>
      </c>
      <c r="C14482" s="1" t="s">
        <v>213</v>
      </c>
      <c r="D14482" s="1" t="s">
        <v>91</v>
      </c>
      <c r="E14482">
        <v>94</v>
      </c>
      <c r="F14482">
        <v>55000</v>
      </c>
      <c r="G14482">
        <v>104</v>
      </c>
      <c r="H14482">
        <v>80</v>
      </c>
      <c r="I14482">
        <v>24</v>
      </c>
      <c r="J14482">
        <v>5720000</v>
      </c>
      <c r="K14482" s="2">
        <v>45938</v>
      </c>
      <c r="L14482">
        <v>4</v>
      </c>
      <c r="M14482" s="1" t="s">
        <v>55</v>
      </c>
      <c r="N14482" s="1" t="s">
        <v>43</v>
      </c>
      <c r="O14482" s="1" t="s">
        <v>24</v>
      </c>
      <c r="P14482" s="1" t="s">
        <v>25</v>
      </c>
      <c r="Q14482" s="1" t="s">
        <v>26</v>
      </c>
      <c r="R14482" s="1" t="s">
        <v>27</v>
      </c>
    </row>
    <row r="14483" spans="1:18" x14ac:dyDescent="0.3">
      <c r="A14483" s="1" t="s">
        <v>14641</v>
      </c>
      <c r="B14483" s="1" t="s">
        <v>36</v>
      </c>
      <c r="C14483" s="1" t="s">
        <v>121</v>
      </c>
      <c r="D14483" s="1" t="s">
        <v>91</v>
      </c>
      <c r="E14483">
        <v>37</v>
      </c>
      <c r="F14483">
        <v>3500</v>
      </c>
      <c r="G14483">
        <v>41</v>
      </c>
      <c r="H14483">
        <v>37</v>
      </c>
      <c r="I14483">
        <v>4</v>
      </c>
      <c r="J14483">
        <v>143500</v>
      </c>
      <c r="K14483" s="2">
        <v>45747</v>
      </c>
      <c r="L14483">
        <v>8</v>
      </c>
      <c r="M14483" s="1" t="s">
        <v>22</v>
      </c>
      <c r="N14483" s="1" t="s">
        <v>23</v>
      </c>
      <c r="O14483" s="1" t="s">
        <v>44</v>
      </c>
      <c r="P14483" s="1" t="s">
        <v>49</v>
      </c>
      <c r="Q14483" s="1" t="s">
        <v>26</v>
      </c>
      <c r="R14483" s="1" t="s">
        <v>27</v>
      </c>
    </row>
    <row r="14484" spans="1:18" x14ac:dyDescent="0.3">
      <c r="A14484" s="1" t="s">
        <v>14642</v>
      </c>
      <c r="B14484" s="1" t="s">
        <v>107</v>
      </c>
      <c r="C14484" s="1" t="s">
        <v>61</v>
      </c>
      <c r="D14484" s="1" t="s">
        <v>54</v>
      </c>
      <c r="E14484">
        <v>40</v>
      </c>
      <c r="F14484">
        <v>2200</v>
      </c>
      <c r="G14484">
        <v>43</v>
      </c>
      <c r="H14484">
        <v>9</v>
      </c>
      <c r="I14484">
        <v>34</v>
      </c>
      <c r="J14484">
        <v>94600</v>
      </c>
      <c r="K14484" s="2">
        <v>45907</v>
      </c>
      <c r="L14484">
        <v>15</v>
      </c>
      <c r="M14484" s="1" t="s">
        <v>39</v>
      </c>
      <c r="N14484" s="1" t="s">
        <v>32</v>
      </c>
      <c r="O14484" s="1" t="s">
        <v>24</v>
      </c>
      <c r="P14484" s="1" t="s">
        <v>25</v>
      </c>
      <c r="Q14484" s="1" t="s">
        <v>26</v>
      </c>
      <c r="R14484" s="1" t="s">
        <v>27</v>
      </c>
    </row>
    <row r="14485" spans="1:18" x14ac:dyDescent="0.3">
      <c r="A14485" s="1" t="s">
        <v>14643</v>
      </c>
      <c r="B14485" s="1" t="s">
        <v>66</v>
      </c>
      <c r="C14485" s="1" t="s">
        <v>215</v>
      </c>
      <c r="D14485" s="1" t="s">
        <v>91</v>
      </c>
      <c r="E14485">
        <v>116</v>
      </c>
      <c r="F14485">
        <v>350000</v>
      </c>
      <c r="G14485">
        <v>120</v>
      </c>
      <c r="H14485">
        <v>95</v>
      </c>
      <c r="I14485">
        <v>25</v>
      </c>
      <c r="J14485">
        <v>42000000</v>
      </c>
      <c r="K14485" s="2">
        <v>45975</v>
      </c>
      <c r="L14485">
        <v>2</v>
      </c>
      <c r="M14485" s="1" t="s">
        <v>55</v>
      </c>
      <c r="N14485" s="1" t="s">
        <v>23</v>
      </c>
      <c r="O14485" s="1" t="s">
        <v>24</v>
      </c>
      <c r="P14485" s="1" t="s">
        <v>25</v>
      </c>
      <c r="Q14485" s="1" t="s">
        <v>50</v>
      </c>
      <c r="R14485" s="1" t="s">
        <v>34</v>
      </c>
    </row>
    <row r="14486" spans="1:18" x14ac:dyDescent="0.3">
      <c r="A14486" s="1" t="s">
        <v>14644</v>
      </c>
      <c r="B14486" s="1" t="s">
        <v>87</v>
      </c>
      <c r="C14486" s="1" t="s">
        <v>129</v>
      </c>
      <c r="D14486" s="1" t="s">
        <v>31</v>
      </c>
      <c r="E14486">
        <v>139</v>
      </c>
      <c r="F14486">
        <v>85000</v>
      </c>
      <c r="G14486">
        <v>155</v>
      </c>
      <c r="H14486">
        <v>77</v>
      </c>
      <c r="I14486">
        <v>78</v>
      </c>
      <c r="J14486">
        <v>13175000</v>
      </c>
      <c r="K14486" s="2">
        <v>45710</v>
      </c>
      <c r="L14486">
        <v>7</v>
      </c>
      <c r="M14486" s="1" t="s">
        <v>22</v>
      </c>
      <c r="N14486" s="1" t="s">
        <v>32</v>
      </c>
      <c r="O14486" s="1" t="s">
        <v>44</v>
      </c>
      <c r="P14486" s="1" t="s">
        <v>25</v>
      </c>
      <c r="Q14486" s="1" t="s">
        <v>26</v>
      </c>
      <c r="R14486" s="1" t="s">
        <v>27</v>
      </c>
    </row>
    <row r="14487" spans="1:18" x14ac:dyDescent="0.3">
      <c r="A14487" s="1" t="s">
        <v>14645</v>
      </c>
      <c r="B14487" s="1" t="s">
        <v>66</v>
      </c>
      <c r="C14487" s="1" t="s">
        <v>348</v>
      </c>
      <c r="D14487" s="1" t="s">
        <v>91</v>
      </c>
      <c r="E14487">
        <v>56</v>
      </c>
      <c r="F14487">
        <v>30000</v>
      </c>
      <c r="G14487">
        <v>75</v>
      </c>
      <c r="H14487">
        <v>67</v>
      </c>
      <c r="I14487">
        <v>8</v>
      </c>
      <c r="J14487">
        <v>2250000</v>
      </c>
      <c r="K14487" s="2">
        <v>45742</v>
      </c>
      <c r="L14487">
        <v>8</v>
      </c>
      <c r="M14487" s="1" t="s">
        <v>22</v>
      </c>
      <c r="N14487" s="1" t="s">
        <v>32</v>
      </c>
      <c r="O14487" s="1" t="s">
        <v>24</v>
      </c>
      <c r="P14487" s="1" t="s">
        <v>25</v>
      </c>
      <c r="Q14487" s="1" t="s">
        <v>26</v>
      </c>
      <c r="R14487" s="1" t="s">
        <v>27</v>
      </c>
    </row>
    <row r="14488" spans="1:18" x14ac:dyDescent="0.3">
      <c r="A14488" s="1" t="s">
        <v>14646</v>
      </c>
      <c r="B14488" s="1" t="s">
        <v>104</v>
      </c>
      <c r="C14488" s="1" t="s">
        <v>386</v>
      </c>
      <c r="D14488" s="1" t="s">
        <v>31</v>
      </c>
      <c r="E14488">
        <v>22</v>
      </c>
      <c r="F14488">
        <v>45000</v>
      </c>
      <c r="G14488">
        <v>26</v>
      </c>
      <c r="H14488">
        <v>5</v>
      </c>
      <c r="I14488">
        <v>21</v>
      </c>
      <c r="J14488">
        <v>1170000</v>
      </c>
      <c r="K14488" s="2">
        <v>45857</v>
      </c>
      <c r="L14488">
        <v>13</v>
      </c>
      <c r="M14488" s="1" t="s">
        <v>39</v>
      </c>
      <c r="N14488" s="1" t="s">
        <v>23</v>
      </c>
      <c r="O14488" s="1" t="s">
        <v>44</v>
      </c>
      <c r="P14488" s="1" t="s">
        <v>25</v>
      </c>
      <c r="Q14488" s="1" t="s">
        <v>26</v>
      </c>
      <c r="R14488" s="1" t="s">
        <v>27</v>
      </c>
    </row>
    <row r="14489" spans="1:18" x14ac:dyDescent="0.3">
      <c r="A14489" s="1" t="s">
        <v>14647</v>
      </c>
      <c r="B14489" s="1" t="s">
        <v>46</v>
      </c>
      <c r="C14489" s="1" t="s">
        <v>96</v>
      </c>
      <c r="D14489" s="1" t="s">
        <v>67</v>
      </c>
      <c r="E14489">
        <v>123</v>
      </c>
      <c r="F14489">
        <v>150000</v>
      </c>
      <c r="G14489">
        <v>133</v>
      </c>
      <c r="H14489">
        <v>66</v>
      </c>
      <c r="I14489">
        <v>67</v>
      </c>
      <c r="J14489">
        <v>19950000</v>
      </c>
      <c r="K14489" s="2">
        <v>45976</v>
      </c>
      <c r="L14489">
        <v>3</v>
      </c>
      <c r="M14489" s="1" t="s">
        <v>55</v>
      </c>
      <c r="N14489" s="1" t="s">
        <v>23</v>
      </c>
      <c r="O14489" s="1" t="s">
        <v>44</v>
      </c>
      <c r="P14489" s="1" t="s">
        <v>25</v>
      </c>
      <c r="Q14489" s="1" t="s">
        <v>26</v>
      </c>
      <c r="R14489" s="1" t="s">
        <v>27</v>
      </c>
    </row>
    <row r="14490" spans="1:18" x14ac:dyDescent="0.3">
      <c r="A14490" s="1" t="s">
        <v>14648</v>
      </c>
      <c r="B14490" s="1" t="s">
        <v>29</v>
      </c>
      <c r="C14490" s="1" t="s">
        <v>505</v>
      </c>
      <c r="D14490" s="1" t="s">
        <v>58</v>
      </c>
      <c r="E14490">
        <v>127</v>
      </c>
      <c r="F14490">
        <v>120000</v>
      </c>
      <c r="G14490">
        <v>144</v>
      </c>
      <c r="H14490">
        <v>79</v>
      </c>
      <c r="I14490">
        <v>65</v>
      </c>
      <c r="J14490">
        <v>17280000</v>
      </c>
      <c r="K14490" s="2">
        <v>45970</v>
      </c>
      <c r="L14490">
        <v>2</v>
      </c>
      <c r="M14490" s="1" t="s">
        <v>55</v>
      </c>
      <c r="N14490" s="1" t="s">
        <v>43</v>
      </c>
      <c r="O14490" s="1" t="s">
        <v>24</v>
      </c>
      <c r="P14490" s="1" t="s">
        <v>25</v>
      </c>
      <c r="Q14490" s="1" t="s">
        <v>50</v>
      </c>
      <c r="R14490" s="1" t="s">
        <v>59</v>
      </c>
    </row>
    <row r="14491" spans="1:18" x14ac:dyDescent="0.3">
      <c r="A14491" s="1" t="s">
        <v>14649</v>
      </c>
      <c r="B14491" s="1" t="s">
        <v>87</v>
      </c>
      <c r="C14491" s="1" t="s">
        <v>398</v>
      </c>
      <c r="D14491" s="1" t="s">
        <v>38</v>
      </c>
      <c r="E14491">
        <v>63</v>
      </c>
      <c r="F14491">
        <v>3500000</v>
      </c>
      <c r="G14491">
        <v>91</v>
      </c>
      <c r="H14491">
        <v>25</v>
      </c>
      <c r="I14491">
        <v>66</v>
      </c>
      <c r="J14491">
        <v>318500000</v>
      </c>
      <c r="K14491" s="2">
        <v>45894</v>
      </c>
      <c r="L14491">
        <v>12</v>
      </c>
      <c r="M14491" s="1" t="s">
        <v>39</v>
      </c>
      <c r="N14491" s="1" t="s">
        <v>23</v>
      </c>
      <c r="O14491" s="1" t="s">
        <v>44</v>
      </c>
      <c r="P14491" s="1" t="s">
        <v>25</v>
      </c>
      <c r="Q14491" s="1" t="s">
        <v>59</v>
      </c>
      <c r="R14491" s="1" t="s">
        <v>27</v>
      </c>
    </row>
    <row r="14492" spans="1:18" x14ac:dyDescent="0.3">
      <c r="A14492" s="1" t="s">
        <v>14650</v>
      </c>
      <c r="B14492" s="1" t="s">
        <v>36</v>
      </c>
      <c r="C14492" s="1" t="s">
        <v>679</v>
      </c>
      <c r="D14492" s="1" t="s">
        <v>48</v>
      </c>
      <c r="E14492">
        <v>143</v>
      </c>
      <c r="F14492">
        <v>25000</v>
      </c>
      <c r="G14492">
        <v>162</v>
      </c>
      <c r="H14492">
        <v>6</v>
      </c>
      <c r="I14492">
        <v>156</v>
      </c>
      <c r="J14492">
        <v>4050000</v>
      </c>
      <c r="K14492" s="2">
        <v>45670</v>
      </c>
      <c r="L14492">
        <v>13</v>
      </c>
      <c r="M14492" s="1" t="s">
        <v>39</v>
      </c>
      <c r="N14492" s="1" t="s">
        <v>32</v>
      </c>
      <c r="O14492" s="1" t="s">
        <v>44</v>
      </c>
      <c r="P14492" s="1" t="s">
        <v>25</v>
      </c>
      <c r="Q14492" s="1" t="s">
        <v>50</v>
      </c>
      <c r="R14492" s="1" t="s">
        <v>27</v>
      </c>
    </row>
    <row r="14493" spans="1:18" x14ac:dyDescent="0.3">
      <c r="A14493" s="1" t="s">
        <v>14651</v>
      </c>
      <c r="B14493" s="1" t="s">
        <v>83</v>
      </c>
      <c r="C14493" s="1" t="s">
        <v>69</v>
      </c>
      <c r="D14493" s="1" t="s">
        <v>64</v>
      </c>
      <c r="E14493">
        <v>79</v>
      </c>
      <c r="F14493">
        <v>65000</v>
      </c>
      <c r="G14493">
        <v>91</v>
      </c>
      <c r="H14493">
        <v>88</v>
      </c>
      <c r="I14493">
        <v>3</v>
      </c>
      <c r="J14493">
        <v>5915000</v>
      </c>
      <c r="K14493" s="2">
        <v>45793</v>
      </c>
      <c r="L14493">
        <v>4</v>
      </c>
      <c r="M14493" s="1" t="s">
        <v>55</v>
      </c>
      <c r="N14493" s="1" t="s">
        <v>32</v>
      </c>
      <c r="O14493" s="1" t="s">
        <v>24</v>
      </c>
      <c r="P14493" s="1" t="s">
        <v>25</v>
      </c>
      <c r="Q14493" s="1" t="s">
        <v>26</v>
      </c>
      <c r="R14493" s="1" t="s">
        <v>27</v>
      </c>
    </row>
    <row r="14494" spans="1:18" x14ac:dyDescent="0.3">
      <c r="A14494" s="1" t="s">
        <v>14652</v>
      </c>
      <c r="B14494" s="1" t="s">
        <v>93</v>
      </c>
      <c r="C14494" s="1" t="s">
        <v>270</v>
      </c>
      <c r="D14494" s="1" t="s">
        <v>91</v>
      </c>
      <c r="E14494">
        <v>71</v>
      </c>
      <c r="F14494">
        <v>1800</v>
      </c>
      <c r="G14494">
        <v>90</v>
      </c>
      <c r="H14494">
        <v>20</v>
      </c>
      <c r="I14494">
        <v>70</v>
      </c>
      <c r="J14494">
        <v>162000</v>
      </c>
      <c r="K14494" s="2">
        <v>45971</v>
      </c>
      <c r="L14494">
        <v>1</v>
      </c>
      <c r="M14494" s="1" t="s">
        <v>55</v>
      </c>
      <c r="N14494" s="1" t="s">
        <v>32</v>
      </c>
      <c r="O14494" s="1" t="s">
        <v>33</v>
      </c>
      <c r="P14494" s="1" t="s">
        <v>25</v>
      </c>
      <c r="Q14494" s="1" t="s">
        <v>26</v>
      </c>
      <c r="R14494" s="1" t="s">
        <v>27</v>
      </c>
    </row>
    <row r="14495" spans="1:18" x14ac:dyDescent="0.3">
      <c r="A14495" s="1" t="s">
        <v>14653</v>
      </c>
      <c r="B14495" s="1" t="s">
        <v>80</v>
      </c>
      <c r="C14495" s="1" t="s">
        <v>53</v>
      </c>
      <c r="D14495" s="1" t="s">
        <v>72</v>
      </c>
      <c r="E14495">
        <v>143</v>
      </c>
      <c r="F14495">
        <v>25000</v>
      </c>
      <c r="G14495">
        <v>158</v>
      </c>
      <c r="H14495">
        <v>42</v>
      </c>
      <c r="I14495">
        <v>116</v>
      </c>
      <c r="J14495">
        <v>3950000</v>
      </c>
      <c r="K14495" s="2">
        <v>46010</v>
      </c>
      <c r="L14495">
        <v>7</v>
      </c>
      <c r="M14495" s="1" t="s">
        <v>22</v>
      </c>
      <c r="N14495" s="1" t="s">
        <v>23</v>
      </c>
      <c r="O14495" s="1" t="s">
        <v>33</v>
      </c>
      <c r="P14495" s="1" t="s">
        <v>25</v>
      </c>
      <c r="Q14495" s="1" t="s">
        <v>59</v>
      </c>
      <c r="R14495" s="1" t="s">
        <v>34</v>
      </c>
    </row>
    <row r="14496" spans="1:18" x14ac:dyDescent="0.3">
      <c r="A14496" s="1" t="s">
        <v>14654</v>
      </c>
      <c r="B14496" s="1" t="s">
        <v>104</v>
      </c>
      <c r="C14496" s="1" t="s">
        <v>119</v>
      </c>
      <c r="D14496" s="1" t="s">
        <v>64</v>
      </c>
      <c r="E14496">
        <v>135</v>
      </c>
      <c r="F14496">
        <v>4500</v>
      </c>
      <c r="G14496">
        <v>158</v>
      </c>
      <c r="H14496">
        <v>52</v>
      </c>
      <c r="I14496">
        <v>106</v>
      </c>
      <c r="J14496">
        <v>711000</v>
      </c>
      <c r="K14496" s="2">
        <v>45737</v>
      </c>
      <c r="L14496">
        <v>2</v>
      </c>
      <c r="M14496" s="1" t="s">
        <v>55</v>
      </c>
      <c r="N14496" s="1" t="s">
        <v>32</v>
      </c>
      <c r="O14496" s="1" t="s">
        <v>24</v>
      </c>
      <c r="P14496" s="1" t="s">
        <v>25</v>
      </c>
      <c r="Q14496" s="1" t="s">
        <v>26</v>
      </c>
      <c r="R14496" s="1" t="s">
        <v>59</v>
      </c>
    </row>
    <row r="14497" spans="1:18" x14ac:dyDescent="0.3">
      <c r="A14497" s="1" t="s">
        <v>14655</v>
      </c>
      <c r="B14497" s="1" t="s">
        <v>41</v>
      </c>
      <c r="C14497" s="1" t="s">
        <v>146</v>
      </c>
      <c r="D14497" s="1" t="s">
        <v>21</v>
      </c>
      <c r="E14497">
        <v>97</v>
      </c>
      <c r="F14497">
        <v>1800000</v>
      </c>
      <c r="G14497">
        <v>106</v>
      </c>
      <c r="H14497">
        <v>93</v>
      </c>
      <c r="I14497">
        <v>13</v>
      </c>
      <c r="J14497">
        <v>190800000</v>
      </c>
      <c r="K14497" s="2">
        <v>45880</v>
      </c>
      <c r="L14497">
        <v>15</v>
      </c>
      <c r="M14497" s="1" t="s">
        <v>39</v>
      </c>
      <c r="N14497" s="1" t="s">
        <v>23</v>
      </c>
      <c r="O14497" s="1" t="s">
        <v>24</v>
      </c>
      <c r="P14497" s="1" t="s">
        <v>49</v>
      </c>
      <c r="Q14497" s="1" t="s">
        <v>26</v>
      </c>
      <c r="R14497" s="1" t="s">
        <v>27</v>
      </c>
    </row>
    <row r="14498" spans="1:18" x14ac:dyDescent="0.3">
      <c r="A14498" s="1" t="s">
        <v>14656</v>
      </c>
      <c r="B14498" s="1" t="s">
        <v>99</v>
      </c>
      <c r="C14498" s="1" t="s">
        <v>225</v>
      </c>
      <c r="D14498" s="1" t="s">
        <v>64</v>
      </c>
      <c r="E14498">
        <v>103</v>
      </c>
      <c r="F14498">
        <v>1200000</v>
      </c>
      <c r="G14498">
        <v>129</v>
      </c>
      <c r="H14498">
        <v>25</v>
      </c>
      <c r="I14498">
        <v>104</v>
      </c>
      <c r="J14498">
        <v>154800000</v>
      </c>
      <c r="K14498" s="2">
        <v>45778</v>
      </c>
      <c r="L14498">
        <v>9</v>
      </c>
      <c r="M14498" s="1" t="s">
        <v>22</v>
      </c>
      <c r="N14498" s="1" t="s">
        <v>43</v>
      </c>
      <c r="O14498" s="1" t="s">
        <v>24</v>
      </c>
      <c r="P14498" s="1" t="s">
        <v>25</v>
      </c>
      <c r="Q14498" s="1" t="s">
        <v>59</v>
      </c>
      <c r="R14498" s="1" t="s">
        <v>27</v>
      </c>
    </row>
    <row r="14499" spans="1:18" x14ac:dyDescent="0.3">
      <c r="A14499" s="1" t="s">
        <v>14657</v>
      </c>
      <c r="B14499" s="1" t="s">
        <v>83</v>
      </c>
      <c r="C14499" s="1" t="s">
        <v>57</v>
      </c>
      <c r="D14499" s="1" t="s">
        <v>58</v>
      </c>
      <c r="E14499">
        <v>66</v>
      </c>
      <c r="F14499">
        <v>8000</v>
      </c>
      <c r="G14499">
        <v>82</v>
      </c>
      <c r="H14499">
        <v>73</v>
      </c>
      <c r="I14499">
        <v>9</v>
      </c>
      <c r="J14499">
        <v>656000</v>
      </c>
      <c r="K14499" s="2">
        <v>45925</v>
      </c>
      <c r="L14499">
        <v>15</v>
      </c>
      <c r="M14499" s="1" t="s">
        <v>39</v>
      </c>
      <c r="N14499" s="1" t="s">
        <v>23</v>
      </c>
      <c r="O14499" s="1" t="s">
        <v>44</v>
      </c>
      <c r="P14499" s="1" t="s">
        <v>25</v>
      </c>
      <c r="Q14499" s="1" t="s">
        <v>50</v>
      </c>
      <c r="R14499" s="1" t="s">
        <v>34</v>
      </c>
    </row>
    <row r="14500" spans="1:18" x14ac:dyDescent="0.3">
      <c r="A14500" s="1" t="s">
        <v>14658</v>
      </c>
      <c r="B14500" s="1" t="s">
        <v>52</v>
      </c>
      <c r="C14500" s="1" t="s">
        <v>78</v>
      </c>
      <c r="D14500" s="1" t="s">
        <v>21</v>
      </c>
      <c r="E14500">
        <v>53</v>
      </c>
      <c r="F14500">
        <v>150000</v>
      </c>
      <c r="G14500">
        <v>53</v>
      </c>
      <c r="H14500">
        <v>25</v>
      </c>
      <c r="I14500">
        <v>28</v>
      </c>
      <c r="J14500">
        <v>7950000</v>
      </c>
      <c r="K14500" s="2">
        <v>45914</v>
      </c>
      <c r="L14500">
        <v>3</v>
      </c>
      <c r="M14500" s="1" t="s">
        <v>55</v>
      </c>
      <c r="N14500" s="1" t="s">
        <v>23</v>
      </c>
      <c r="O14500" s="1" t="s">
        <v>24</v>
      </c>
      <c r="P14500" s="1" t="s">
        <v>49</v>
      </c>
      <c r="Q14500" s="1" t="s">
        <v>26</v>
      </c>
      <c r="R14500" s="1" t="s">
        <v>27</v>
      </c>
    </row>
    <row r="14501" spans="1:18" x14ac:dyDescent="0.3">
      <c r="A14501" s="1" t="s">
        <v>14659</v>
      </c>
      <c r="B14501" s="1" t="s">
        <v>87</v>
      </c>
      <c r="C14501" s="1" t="s">
        <v>119</v>
      </c>
      <c r="D14501" s="1" t="s">
        <v>54</v>
      </c>
      <c r="E14501">
        <v>56</v>
      </c>
      <c r="F14501">
        <v>4500</v>
      </c>
      <c r="G14501">
        <v>73</v>
      </c>
      <c r="H14501">
        <v>12</v>
      </c>
      <c r="I14501">
        <v>61</v>
      </c>
      <c r="J14501">
        <v>328500</v>
      </c>
      <c r="K14501" s="2">
        <v>45779</v>
      </c>
      <c r="L14501">
        <v>8</v>
      </c>
      <c r="M14501" s="1" t="s">
        <v>22</v>
      </c>
      <c r="N14501" s="1" t="s">
        <v>23</v>
      </c>
      <c r="O14501" s="1" t="s">
        <v>44</v>
      </c>
      <c r="P14501" s="1" t="s">
        <v>25</v>
      </c>
      <c r="Q14501" s="1" t="s">
        <v>50</v>
      </c>
      <c r="R14501" s="1" t="s">
        <v>27</v>
      </c>
    </row>
    <row r="14502" spans="1:18" x14ac:dyDescent="0.3">
      <c r="A14502" s="1" t="s">
        <v>14660</v>
      </c>
      <c r="B14502" s="1" t="s">
        <v>29</v>
      </c>
      <c r="C14502" s="1" t="s">
        <v>74</v>
      </c>
      <c r="D14502" s="1" t="s">
        <v>91</v>
      </c>
      <c r="E14502">
        <v>50</v>
      </c>
      <c r="F14502">
        <v>25000</v>
      </c>
      <c r="G14502">
        <v>76</v>
      </c>
      <c r="H14502">
        <v>23</v>
      </c>
      <c r="I14502">
        <v>53</v>
      </c>
      <c r="J14502">
        <v>1900000</v>
      </c>
      <c r="K14502" s="2">
        <v>45797</v>
      </c>
      <c r="L14502">
        <v>1</v>
      </c>
      <c r="M14502" s="1" t="s">
        <v>55</v>
      </c>
      <c r="N14502" s="1" t="s">
        <v>43</v>
      </c>
      <c r="O14502" s="1" t="s">
        <v>44</v>
      </c>
      <c r="P14502" s="1" t="s">
        <v>25</v>
      </c>
      <c r="Q14502" s="1" t="s">
        <v>50</v>
      </c>
      <c r="R14502" s="1" t="s">
        <v>27</v>
      </c>
    </row>
    <row r="14503" spans="1:18" x14ac:dyDescent="0.3">
      <c r="A14503" s="1" t="s">
        <v>14661</v>
      </c>
      <c r="B14503" s="1" t="s">
        <v>66</v>
      </c>
      <c r="C14503" s="1" t="s">
        <v>679</v>
      </c>
      <c r="D14503" s="1" t="s">
        <v>67</v>
      </c>
      <c r="E14503">
        <v>48</v>
      </c>
      <c r="F14503">
        <v>25000</v>
      </c>
      <c r="G14503">
        <v>78</v>
      </c>
      <c r="H14503">
        <v>20</v>
      </c>
      <c r="I14503">
        <v>58</v>
      </c>
      <c r="J14503">
        <v>1950000</v>
      </c>
      <c r="K14503" s="2">
        <v>46006</v>
      </c>
      <c r="L14503">
        <v>3</v>
      </c>
      <c r="M14503" s="1" t="s">
        <v>55</v>
      </c>
      <c r="N14503" s="1" t="s">
        <v>23</v>
      </c>
      <c r="O14503" s="1" t="s">
        <v>24</v>
      </c>
      <c r="P14503" s="1" t="s">
        <v>25</v>
      </c>
      <c r="Q14503" s="1" t="s">
        <v>26</v>
      </c>
      <c r="R14503" s="1" t="s">
        <v>27</v>
      </c>
    </row>
    <row r="14504" spans="1:18" x14ac:dyDescent="0.3">
      <c r="A14504" s="1" t="s">
        <v>14662</v>
      </c>
      <c r="B14504" s="1" t="s">
        <v>87</v>
      </c>
      <c r="C14504" s="1" t="s">
        <v>154</v>
      </c>
      <c r="D14504" s="1" t="s">
        <v>72</v>
      </c>
      <c r="E14504">
        <v>147</v>
      </c>
      <c r="F14504">
        <v>18000</v>
      </c>
      <c r="G14504">
        <v>176</v>
      </c>
      <c r="H14504">
        <v>108</v>
      </c>
      <c r="I14504">
        <v>68</v>
      </c>
      <c r="J14504">
        <v>3168000</v>
      </c>
      <c r="K14504" s="2">
        <v>45658</v>
      </c>
      <c r="L14504">
        <v>14</v>
      </c>
      <c r="M14504" s="1" t="s">
        <v>39</v>
      </c>
      <c r="N14504" s="1" t="s">
        <v>43</v>
      </c>
      <c r="O14504" s="1" t="s">
        <v>24</v>
      </c>
      <c r="P14504" s="1" t="s">
        <v>25</v>
      </c>
      <c r="Q14504" s="1" t="s">
        <v>26</v>
      </c>
      <c r="R14504" s="1" t="s">
        <v>27</v>
      </c>
    </row>
    <row r="14505" spans="1:18" x14ac:dyDescent="0.3">
      <c r="A14505" s="1" t="s">
        <v>14663</v>
      </c>
      <c r="B14505" s="1" t="s">
        <v>66</v>
      </c>
      <c r="C14505" s="1" t="s">
        <v>284</v>
      </c>
      <c r="D14505" s="1" t="s">
        <v>64</v>
      </c>
      <c r="E14505">
        <v>86</v>
      </c>
      <c r="F14505">
        <v>2800</v>
      </c>
      <c r="G14505">
        <v>98</v>
      </c>
      <c r="H14505">
        <v>79</v>
      </c>
      <c r="I14505">
        <v>19</v>
      </c>
      <c r="J14505">
        <v>274400</v>
      </c>
      <c r="K14505" s="2">
        <v>45735</v>
      </c>
      <c r="L14505">
        <v>2</v>
      </c>
      <c r="M14505" s="1" t="s">
        <v>55</v>
      </c>
      <c r="N14505" s="1" t="s">
        <v>32</v>
      </c>
      <c r="O14505" s="1" t="s">
        <v>24</v>
      </c>
      <c r="P14505" s="1" t="s">
        <v>49</v>
      </c>
      <c r="Q14505" s="1" t="s">
        <v>26</v>
      </c>
      <c r="R14505" s="1" t="s">
        <v>27</v>
      </c>
    </row>
    <row r="14506" spans="1:18" x14ac:dyDescent="0.3">
      <c r="A14506" s="1" t="s">
        <v>14664</v>
      </c>
      <c r="B14506" s="1" t="s">
        <v>66</v>
      </c>
      <c r="C14506" s="1" t="s">
        <v>427</v>
      </c>
      <c r="D14506" s="1" t="s">
        <v>21</v>
      </c>
      <c r="E14506">
        <v>98</v>
      </c>
      <c r="F14506">
        <v>5000</v>
      </c>
      <c r="G14506">
        <v>125</v>
      </c>
      <c r="H14506">
        <v>110</v>
      </c>
      <c r="I14506">
        <v>15</v>
      </c>
      <c r="J14506">
        <v>625000</v>
      </c>
      <c r="K14506" s="2">
        <v>45756</v>
      </c>
      <c r="L14506">
        <v>8</v>
      </c>
      <c r="M14506" s="1" t="s">
        <v>22</v>
      </c>
      <c r="N14506" s="1" t="s">
        <v>23</v>
      </c>
      <c r="O14506" s="1" t="s">
        <v>85</v>
      </c>
      <c r="P14506" s="1" t="s">
        <v>25</v>
      </c>
      <c r="Q14506" s="1" t="s">
        <v>26</v>
      </c>
      <c r="R14506" s="1" t="s">
        <v>27</v>
      </c>
    </row>
    <row r="14507" spans="1:18" x14ac:dyDescent="0.3">
      <c r="A14507" s="1" t="s">
        <v>14665</v>
      </c>
      <c r="B14507" s="1" t="s">
        <v>46</v>
      </c>
      <c r="C14507" s="1" t="s">
        <v>418</v>
      </c>
      <c r="D14507" s="1" t="s">
        <v>48</v>
      </c>
      <c r="E14507">
        <v>66</v>
      </c>
      <c r="F14507">
        <v>180000</v>
      </c>
      <c r="G14507">
        <v>70</v>
      </c>
      <c r="H14507">
        <v>36</v>
      </c>
      <c r="I14507">
        <v>34</v>
      </c>
      <c r="J14507">
        <v>12600000</v>
      </c>
      <c r="K14507" s="2">
        <v>46019</v>
      </c>
      <c r="L14507">
        <v>15</v>
      </c>
      <c r="M14507" s="1" t="s">
        <v>39</v>
      </c>
      <c r="N14507" s="1" t="s">
        <v>23</v>
      </c>
      <c r="O14507" s="1" t="s">
        <v>24</v>
      </c>
      <c r="P14507" s="1" t="s">
        <v>49</v>
      </c>
      <c r="Q14507" s="1" t="s">
        <v>50</v>
      </c>
      <c r="R14507" s="1" t="s">
        <v>34</v>
      </c>
    </row>
    <row r="14508" spans="1:18" x14ac:dyDescent="0.3">
      <c r="A14508" s="1" t="s">
        <v>14666</v>
      </c>
      <c r="B14508" s="1" t="s">
        <v>52</v>
      </c>
      <c r="C14508" s="1" t="s">
        <v>90</v>
      </c>
      <c r="D14508" s="1" t="s">
        <v>48</v>
      </c>
      <c r="E14508">
        <v>124</v>
      </c>
      <c r="F14508">
        <v>8500</v>
      </c>
      <c r="G14508">
        <v>154</v>
      </c>
      <c r="H14508">
        <v>147</v>
      </c>
      <c r="I14508">
        <v>7</v>
      </c>
      <c r="J14508">
        <v>1309000</v>
      </c>
      <c r="K14508" s="2">
        <v>45784</v>
      </c>
      <c r="L14508">
        <v>12</v>
      </c>
      <c r="M14508" s="1" t="s">
        <v>39</v>
      </c>
      <c r="N14508" s="1" t="s">
        <v>32</v>
      </c>
      <c r="O14508" s="1" t="s">
        <v>24</v>
      </c>
      <c r="P14508" s="1" t="s">
        <v>25</v>
      </c>
      <c r="Q14508" s="1" t="s">
        <v>26</v>
      </c>
      <c r="R14508" s="1" t="s">
        <v>27</v>
      </c>
    </row>
    <row r="14509" spans="1:18" x14ac:dyDescent="0.3">
      <c r="A14509" s="1" t="s">
        <v>14667</v>
      </c>
      <c r="B14509" s="1" t="s">
        <v>41</v>
      </c>
      <c r="C14509" s="1" t="s">
        <v>134</v>
      </c>
      <c r="D14509" s="1" t="s">
        <v>91</v>
      </c>
      <c r="E14509">
        <v>124</v>
      </c>
      <c r="F14509">
        <v>900000</v>
      </c>
      <c r="G14509">
        <v>131</v>
      </c>
      <c r="H14509">
        <v>66</v>
      </c>
      <c r="I14509">
        <v>65</v>
      </c>
      <c r="J14509">
        <v>117900000</v>
      </c>
      <c r="K14509" s="2">
        <v>45725</v>
      </c>
      <c r="L14509">
        <v>7</v>
      </c>
      <c r="M14509" s="1" t="s">
        <v>22</v>
      </c>
      <c r="N14509" s="1" t="s">
        <v>23</v>
      </c>
      <c r="O14509" s="1" t="s">
        <v>85</v>
      </c>
      <c r="P14509" s="1" t="s">
        <v>25</v>
      </c>
      <c r="Q14509" s="1" t="s">
        <v>26</v>
      </c>
      <c r="R14509" s="1" t="s">
        <v>27</v>
      </c>
    </row>
    <row r="14510" spans="1:18" x14ac:dyDescent="0.3">
      <c r="A14510" s="1" t="s">
        <v>14668</v>
      </c>
      <c r="B14510" s="1" t="s">
        <v>80</v>
      </c>
      <c r="C14510" s="1" t="s">
        <v>194</v>
      </c>
      <c r="D14510" s="1" t="s">
        <v>67</v>
      </c>
      <c r="E14510">
        <v>50</v>
      </c>
      <c r="F14510">
        <v>1800</v>
      </c>
      <c r="G14510">
        <v>58</v>
      </c>
      <c r="H14510">
        <v>11</v>
      </c>
      <c r="I14510">
        <v>47</v>
      </c>
      <c r="J14510">
        <v>104400</v>
      </c>
      <c r="K14510" s="2">
        <v>45877</v>
      </c>
      <c r="L14510">
        <v>14</v>
      </c>
      <c r="M14510" s="1" t="s">
        <v>39</v>
      </c>
      <c r="N14510" s="1" t="s">
        <v>32</v>
      </c>
      <c r="O14510" s="1" t="s">
        <v>85</v>
      </c>
      <c r="P14510" s="1" t="s">
        <v>25</v>
      </c>
      <c r="Q14510" s="1" t="s">
        <v>50</v>
      </c>
      <c r="R14510" s="1" t="s">
        <v>27</v>
      </c>
    </row>
    <row r="14511" spans="1:18" x14ac:dyDescent="0.3">
      <c r="A14511" s="1" t="s">
        <v>14669</v>
      </c>
      <c r="B14511" s="1" t="s">
        <v>41</v>
      </c>
      <c r="C14511" s="1" t="s">
        <v>348</v>
      </c>
      <c r="D14511" s="1" t="s">
        <v>91</v>
      </c>
      <c r="E14511">
        <v>111</v>
      </c>
      <c r="F14511">
        <v>30000</v>
      </c>
      <c r="G14511">
        <v>126</v>
      </c>
      <c r="H14511">
        <v>111</v>
      </c>
      <c r="I14511">
        <v>15</v>
      </c>
      <c r="J14511">
        <v>3780000</v>
      </c>
      <c r="K14511" s="2">
        <v>45770</v>
      </c>
      <c r="L14511">
        <v>12</v>
      </c>
      <c r="M14511" s="1" t="s">
        <v>39</v>
      </c>
      <c r="N14511" s="1" t="s">
        <v>43</v>
      </c>
      <c r="O14511" s="1" t="s">
        <v>24</v>
      </c>
      <c r="P14511" s="1" t="s">
        <v>25</v>
      </c>
      <c r="Q14511" s="1" t="s">
        <v>59</v>
      </c>
      <c r="R14511" s="1" t="s">
        <v>27</v>
      </c>
    </row>
    <row r="14512" spans="1:18" x14ac:dyDescent="0.3">
      <c r="A14512" s="1" t="s">
        <v>14670</v>
      </c>
      <c r="B14512" s="1" t="s">
        <v>99</v>
      </c>
      <c r="C14512" s="1" t="s">
        <v>144</v>
      </c>
      <c r="D14512" s="1" t="s">
        <v>72</v>
      </c>
      <c r="E14512">
        <v>98</v>
      </c>
      <c r="F14512">
        <v>2200</v>
      </c>
      <c r="G14512">
        <v>116</v>
      </c>
      <c r="H14512">
        <v>67</v>
      </c>
      <c r="I14512">
        <v>49</v>
      </c>
      <c r="J14512">
        <v>255200</v>
      </c>
      <c r="K14512" s="2">
        <v>46018</v>
      </c>
      <c r="L14512">
        <v>10</v>
      </c>
      <c r="M14512" s="1" t="s">
        <v>22</v>
      </c>
      <c r="N14512" s="1" t="s">
        <v>43</v>
      </c>
      <c r="O14512" s="1" t="s">
        <v>33</v>
      </c>
      <c r="P14512" s="1" t="s">
        <v>25</v>
      </c>
      <c r="Q14512" s="1" t="s">
        <v>50</v>
      </c>
      <c r="R14512" s="1" t="s">
        <v>34</v>
      </c>
    </row>
    <row r="14513" spans="1:18" x14ac:dyDescent="0.3">
      <c r="A14513" s="1" t="s">
        <v>14671</v>
      </c>
      <c r="B14513" s="1" t="s">
        <v>19</v>
      </c>
      <c r="C14513" s="1" t="s">
        <v>186</v>
      </c>
      <c r="D14513" s="1" t="s">
        <v>31</v>
      </c>
      <c r="E14513">
        <v>113</v>
      </c>
      <c r="F14513">
        <v>95000</v>
      </c>
      <c r="G14513">
        <v>114</v>
      </c>
      <c r="H14513">
        <v>106</v>
      </c>
      <c r="I14513">
        <v>8</v>
      </c>
      <c r="J14513">
        <v>10830000</v>
      </c>
      <c r="K14513" s="2">
        <v>45755</v>
      </c>
      <c r="L14513">
        <v>8</v>
      </c>
      <c r="M14513" s="1" t="s">
        <v>22</v>
      </c>
      <c r="N14513" s="1" t="s">
        <v>23</v>
      </c>
      <c r="O14513" s="1" t="s">
        <v>24</v>
      </c>
      <c r="P14513" s="1" t="s">
        <v>25</v>
      </c>
      <c r="Q14513" s="1" t="s">
        <v>26</v>
      </c>
      <c r="R14513" s="1" t="s">
        <v>27</v>
      </c>
    </row>
    <row r="14514" spans="1:18" x14ac:dyDescent="0.3">
      <c r="A14514" s="1" t="s">
        <v>14672</v>
      </c>
      <c r="B14514" s="1" t="s">
        <v>46</v>
      </c>
      <c r="C14514" s="1" t="s">
        <v>172</v>
      </c>
      <c r="D14514" s="1" t="s">
        <v>72</v>
      </c>
      <c r="E14514">
        <v>39</v>
      </c>
      <c r="F14514">
        <v>8500</v>
      </c>
      <c r="G14514">
        <v>42</v>
      </c>
      <c r="H14514">
        <v>31</v>
      </c>
      <c r="I14514">
        <v>11</v>
      </c>
      <c r="J14514">
        <v>357000</v>
      </c>
      <c r="K14514" s="2">
        <v>45863</v>
      </c>
      <c r="L14514">
        <v>15</v>
      </c>
      <c r="M14514" s="1" t="s">
        <v>39</v>
      </c>
      <c r="N14514" s="1" t="s">
        <v>23</v>
      </c>
      <c r="O14514" s="1" t="s">
        <v>24</v>
      </c>
      <c r="P14514" s="1" t="s">
        <v>49</v>
      </c>
      <c r="Q14514" s="1" t="s">
        <v>26</v>
      </c>
      <c r="R14514" s="1" t="s">
        <v>27</v>
      </c>
    </row>
    <row r="14515" spans="1:18" x14ac:dyDescent="0.3">
      <c r="A14515" s="1" t="s">
        <v>14673</v>
      </c>
      <c r="B14515" s="1" t="s">
        <v>133</v>
      </c>
      <c r="C14515" s="1" t="s">
        <v>233</v>
      </c>
      <c r="D14515" s="1" t="s">
        <v>48</v>
      </c>
      <c r="E14515">
        <v>51</v>
      </c>
      <c r="F14515">
        <v>15000</v>
      </c>
      <c r="G14515">
        <v>72</v>
      </c>
      <c r="H14515">
        <v>61</v>
      </c>
      <c r="I14515">
        <v>11</v>
      </c>
      <c r="J14515">
        <v>1080000</v>
      </c>
      <c r="K14515" s="2">
        <v>45801</v>
      </c>
      <c r="L14515">
        <v>7</v>
      </c>
      <c r="M14515" s="1" t="s">
        <v>22</v>
      </c>
      <c r="N14515" s="1" t="s">
        <v>32</v>
      </c>
      <c r="O14515" s="1" t="s">
        <v>85</v>
      </c>
      <c r="P14515" s="1" t="s">
        <v>25</v>
      </c>
      <c r="Q14515" s="1" t="s">
        <v>50</v>
      </c>
      <c r="R14515" s="1" t="s">
        <v>34</v>
      </c>
    </row>
    <row r="14516" spans="1:18" x14ac:dyDescent="0.3">
      <c r="A14516" s="1" t="s">
        <v>14674</v>
      </c>
      <c r="B14516" s="1" t="s">
        <v>99</v>
      </c>
      <c r="C14516" s="1" t="s">
        <v>225</v>
      </c>
      <c r="D14516" s="1" t="s">
        <v>72</v>
      </c>
      <c r="E14516">
        <v>98</v>
      </c>
      <c r="F14516">
        <v>1200000</v>
      </c>
      <c r="G14516">
        <v>110</v>
      </c>
      <c r="H14516">
        <v>19</v>
      </c>
      <c r="I14516">
        <v>91</v>
      </c>
      <c r="J14516">
        <v>132000000</v>
      </c>
      <c r="K14516" s="2">
        <v>45724</v>
      </c>
      <c r="L14516">
        <v>11</v>
      </c>
      <c r="M14516" s="1" t="s">
        <v>39</v>
      </c>
      <c r="N14516" s="1" t="s">
        <v>23</v>
      </c>
      <c r="O14516" s="1" t="s">
        <v>24</v>
      </c>
      <c r="P14516" s="1" t="s">
        <v>25</v>
      </c>
      <c r="Q14516" s="1" t="s">
        <v>50</v>
      </c>
      <c r="R14516" s="1" t="s">
        <v>27</v>
      </c>
    </row>
    <row r="14517" spans="1:18" x14ac:dyDescent="0.3">
      <c r="A14517" s="1" t="s">
        <v>14675</v>
      </c>
      <c r="B14517" s="1" t="s">
        <v>19</v>
      </c>
      <c r="C14517" s="1" t="s">
        <v>134</v>
      </c>
      <c r="D14517" s="1" t="s">
        <v>54</v>
      </c>
      <c r="E14517">
        <v>65</v>
      </c>
      <c r="F14517">
        <v>900000</v>
      </c>
      <c r="G14517">
        <v>73</v>
      </c>
      <c r="H14517">
        <v>17</v>
      </c>
      <c r="I14517">
        <v>56</v>
      </c>
      <c r="J14517">
        <v>65700000</v>
      </c>
      <c r="K14517" s="2">
        <v>45791</v>
      </c>
      <c r="L14517">
        <v>5</v>
      </c>
      <c r="M14517" s="1" t="s">
        <v>55</v>
      </c>
      <c r="N14517" s="1" t="s">
        <v>23</v>
      </c>
      <c r="O14517" s="1" t="s">
        <v>44</v>
      </c>
      <c r="P14517" s="1" t="s">
        <v>25</v>
      </c>
      <c r="Q14517" s="1" t="s">
        <v>26</v>
      </c>
      <c r="R14517" s="1" t="s">
        <v>27</v>
      </c>
    </row>
    <row r="14518" spans="1:18" x14ac:dyDescent="0.3">
      <c r="A14518" s="1" t="s">
        <v>14676</v>
      </c>
      <c r="B14518" s="1" t="s">
        <v>36</v>
      </c>
      <c r="C14518" s="1" t="s">
        <v>151</v>
      </c>
      <c r="D14518" s="1" t="s">
        <v>38</v>
      </c>
      <c r="E14518">
        <v>45</v>
      </c>
      <c r="F14518">
        <v>5000</v>
      </c>
      <c r="G14518">
        <v>73</v>
      </c>
      <c r="H14518">
        <v>32</v>
      </c>
      <c r="I14518">
        <v>41</v>
      </c>
      <c r="J14518">
        <v>365000</v>
      </c>
      <c r="K14518" s="2">
        <v>45987</v>
      </c>
      <c r="L14518">
        <v>7</v>
      </c>
      <c r="M14518" s="1" t="s">
        <v>22</v>
      </c>
      <c r="N14518" s="1" t="s">
        <v>23</v>
      </c>
      <c r="O14518" s="1" t="s">
        <v>24</v>
      </c>
      <c r="P14518" s="1" t="s">
        <v>25</v>
      </c>
      <c r="Q14518" s="1" t="s">
        <v>26</v>
      </c>
      <c r="R14518" s="1" t="s">
        <v>27</v>
      </c>
    </row>
    <row r="14519" spans="1:18" x14ac:dyDescent="0.3">
      <c r="A14519" s="1" t="s">
        <v>14677</v>
      </c>
      <c r="B14519" s="1" t="s">
        <v>19</v>
      </c>
      <c r="C14519" s="1" t="s">
        <v>188</v>
      </c>
      <c r="D14519" s="1" t="s">
        <v>48</v>
      </c>
      <c r="E14519">
        <v>150</v>
      </c>
      <c r="F14519">
        <v>95000</v>
      </c>
      <c r="G14519">
        <v>172</v>
      </c>
      <c r="H14519">
        <v>21</v>
      </c>
      <c r="I14519">
        <v>151</v>
      </c>
      <c r="J14519">
        <v>16340000</v>
      </c>
      <c r="K14519" s="2">
        <v>45822</v>
      </c>
      <c r="L14519">
        <v>2</v>
      </c>
      <c r="M14519" s="1" t="s">
        <v>55</v>
      </c>
      <c r="N14519" s="1" t="s">
        <v>43</v>
      </c>
      <c r="O14519" s="1" t="s">
        <v>44</v>
      </c>
      <c r="P14519" s="1" t="s">
        <v>25</v>
      </c>
      <c r="Q14519" s="1" t="s">
        <v>26</v>
      </c>
      <c r="R14519" s="1" t="s">
        <v>27</v>
      </c>
    </row>
    <row r="14520" spans="1:18" x14ac:dyDescent="0.3">
      <c r="A14520" s="1" t="s">
        <v>14678</v>
      </c>
      <c r="B14520" s="1" t="s">
        <v>87</v>
      </c>
      <c r="C14520" s="1" t="s">
        <v>261</v>
      </c>
      <c r="D14520" s="1" t="s">
        <v>91</v>
      </c>
      <c r="E14520">
        <v>118</v>
      </c>
      <c r="F14520">
        <v>85000</v>
      </c>
      <c r="G14520">
        <v>130</v>
      </c>
      <c r="H14520">
        <v>129</v>
      </c>
      <c r="I14520">
        <v>1</v>
      </c>
      <c r="J14520">
        <v>11050000</v>
      </c>
      <c r="K14520" s="2">
        <v>45866</v>
      </c>
      <c r="L14520">
        <v>4</v>
      </c>
      <c r="M14520" s="1" t="s">
        <v>55</v>
      </c>
      <c r="N14520" s="1" t="s">
        <v>23</v>
      </c>
      <c r="O14520" s="1" t="s">
        <v>44</v>
      </c>
      <c r="P14520" s="1" t="s">
        <v>25</v>
      </c>
      <c r="Q14520" s="1" t="s">
        <v>50</v>
      </c>
      <c r="R14520" s="1" t="s">
        <v>34</v>
      </c>
    </row>
    <row r="14521" spans="1:18" x14ac:dyDescent="0.3">
      <c r="A14521" s="1" t="s">
        <v>14679</v>
      </c>
      <c r="B14521" s="1" t="s">
        <v>104</v>
      </c>
      <c r="C14521" s="1" t="s">
        <v>247</v>
      </c>
      <c r="D14521" s="1" t="s">
        <v>67</v>
      </c>
      <c r="E14521">
        <v>51</v>
      </c>
      <c r="F14521">
        <v>2500000</v>
      </c>
      <c r="G14521">
        <v>61</v>
      </c>
      <c r="H14521">
        <v>27</v>
      </c>
      <c r="I14521">
        <v>34</v>
      </c>
      <c r="J14521">
        <v>152500000</v>
      </c>
      <c r="K14521" s="2">
        <v>46022</v>
      </c>
      <c r="L14521">
        <v>13</v>
      </c>
      <c r="M14521" s="1" t="s">
        <v>39</v>
      </c>
      <c r="N14521" s="1" t="s">
        <v>23</v>
      </c>
      <c r="O14521" s="1" t="s">
        <v>24</v>
      </c>
      <c r="P14521" s="1" t="s">
        <v>49</v>
      </c>
      <c r="Q14521" s="1" t="s">
        <v>26</v>
      </c>
      <c r="R14521" s="1" t="s">
        <v>59</v>
      </c>
    </row>
    <row r="14522" spans="1:18" x14ac:dyDescent="0.3">
      <c r="A14522" s="1" t="s">
        <v>14680</v>
      </c>
      <c r="B14522" s="1" t="s">
        <v>83</v>
      </c>
      <c r="C14522" s="1" t="s">
        <v>105</v>
      </c>
      <c r="D14522" s="1" t="s">
        <v>72</v>
      </c>
      <c r="E14522">
        <v>109</v>
      </c>
      <c r="F14522">
        <v>6500</v>
      </c>
      <c r="G14522">
        <v>114</v>
      </c>
      <c r="H14522">
        <v>51</v>
      </c>
      <c r="I14522">
        <v>63</v>
      </c>
      <c r="J14522">
        <v>741000</v>
      </c>
      <c r="K14522" s="2">
        <v>45802</v>
      </c>
      <c r="L14522">
        <v>6</v>
      </c>
      <c r="M14522" s="1" t="s">
        <v>22</v>
      </c>
      <c r="N14522" s="1" t="s">
        <v>23</v>
      </c>
      <c r="O14522" s="1" t="s">
        <v>44</v>
      </c>
      <c r="P14522" s="1" t="s">
        <v>25</v>
      </c>
      <c r="Q14522" s="1" t="s">
        <v>26</v>
      </c>
      <c r="R14522" s="1" t="s">
        <v>27</v>
      </c>
    </row>
    <row r="14523" spans="1:18" x14ac:dyDescent="0.3">
      <c r="A14523" s="1" t="s">
        <v>14681</v>
      </c>
      <c r="B14523" s="1" t="s">
        <v>46</v>
      </c>
      <c r="C14523" s="1" t="s">
        <v>231</v>
      </c>
      <c r="D14523" s="1" t="s">
        <v>64</v>
      </c>
      <c r="E14523">
        <v>143</v>
      </c>
      <c r="F14523">
        <v>12000</v>
      </c>
      <c r="G14523">
        <v>154</v>
      </c>
      <c r="H14523">
        <v>49</v>
      </c>
      <c r="I14523">
        <v>105</v>
      </c>
      <c r="J14523">
        <v>1848000</v>
      </c>
      <c r="K14523" s="2">
        <v>45785</v>
      </c>
      <c r="L14523">
        <v>8</v>
      </c>
      <c r="M14523" s="1" t="s">
        <v>22</v>
      </c>
      <c r="N14523" s="1" t="s">
        <v>32</v>
      </c>
      <c r="O14523" s="1" t="s">
        <v>24</v>
      </c>
      <c r="P14523" s="1" t="s">
        <v>25</v>
      </c>
      <c r="Q14523" s="1" t="s">
        <v>26</v>
      </c>
      <c r="R14523" s="1" t="s">
        <v>27</v>
      </c>
    </row>
    <row r="14524" spans="1:18" x14ac:dyDescent="0.3">
      <c r="A14524" s="1" t="s">
        <v>14682</v>
      </c>
      <c r="B14524" s="1" t="s">
        <v>66</v>
      </c>
      <c r="C14524" s="1" t="s">
        <v>215</v>
      </c>
      <c r="D14524" s="1" t="s">
        <v>48</v>
      </c>
      <c r="E14524">
        <v>136</v>
      </c>
      <c r="F14524">
        <v>350000</v>
      </c>
      <c r="G14524">
        <v>141</v>
      </c>
      <c r="H14524">
        <v>17</v>
      </c>
      <c r="I14524">
        <v>124</v>
      </c>
      <c r="J14524">
        <v>49350000</v>
      </c>
      <c r="K14524" s="2">
        <v>45890</v>
      </c>
      <c r="L14524">
        <v>8</v>
      </c>
      <c r="M14524" s="1" t="s">
        <v>22</v>
      </c>
      <c r="N14524" s="1" t="s">
        <v>23</v>
      </c>
      <c r="O14524" s="1" t="s">
        <v>33</v>
      </c>
      <c r="P14524" s="1" t="s">
        <v>25</v>
      </c>
      <c r="Q14524" s="1" t="s">
        <v>26</v>
      </c>
      <c r="R14524" s="1" t="s">
        <v>27</v>
      </c>
    </row>
    <row r="14525" spans="1:18" x14ac:dyDescent="0.3">
      <c r="A14525" s="1" t="s">
        <v>14683</v>
      </c>
      <c r="B14525" s="1" t="s">
        <v>87</v>
      </c>
      <c r="C14525" s="1" t="s">
        <v>71</v>
      </c>
      <c r="D14525" s="1" t="s">
        <v>48</v>
      </c>
      <c r="E14525">
        <v>66</v>
      </c>
      <c r="F14525">
        <v>3500</v>
      </c>
      <c r="G14525">
        <v>70</v>
      </c>
      <c r="H14525">
        <v>63</v>
      </c>
      <c r="I14525">
        <v>7</v>
      </c>
      <c r="J14525">
        <v>245000</v>
      </c>
      <c r="K14525" s="2">
        <v>45778</v>
      </c>
      <c r="L14525">
        <v>10</v>
      </c>
      <c r="M14525" s="1" t="s">
        <v>22</v>
      </c>
      <c r="N14525" s="1" t="s">
        <v>23</v>
      </c>
      <c r="O14525" s="1" t="s">
        <v>33</v>
      </c>
      <c r="P14525" s="1" t="s">
        <v>25</v>
      </c>
      <c r="Q14525" s="1" t="s">
        <v>26</v>
      </c>
      <c r="R14525" s="1" t="s">
        <v>27</v>
      </c>
    </row>
    <row r="14526" spans="1:18" x14ac:dyDescent="0.3">
      <c r="A14526" s="1" t="s">
        <v>14684</v>
      </c>
      <c r="B14526" s="1" t="s">
        <v>99</v>
      </c>
      <c r="C14526" s="1" t="s">
        <v>111</v>
      </c>
      <c r="D14526" s="1" t="s">
        <v>64</v>
      </c>
      <c r="E14526">
        <v>123</v>
      </c>
      <c r="F14526">
        <v>25000</v>
      </c>
      <c r="G14526">
        <v>148</v>
      </c>
      <c r="H14526">
        <v>12</v>
      </c>
      <c r="I14526">
        <v>136</v>
      </c>
      <c r="J14526">
        <v>3700000</v>
      </c>
      <c r="K14526" s="2">
        <v>45890</v>
      </c>
      <c r="L14526">
        <v>12</v>
      </c>
      <c r="M14526" s="1" t="s">
        <v>39</v>
      </c>
      <c r="N14526" s="1" t="s">
        <v>43</v>
      </c>
      <c r="O14526" s="1" t="s">
        <v>33</v>
      </c>
      <c r="P14526" s="1" t="s">
        <v>25</v>
      </c>
      <c r="Q14526" s="1" t="s">
        <v>26</v>
      </c>
      <c r="R14526" s="1" t="s">
        <v>27</v>
      </c>
    </row>
    <row r="14527" spans="1:18" x14ac:dyDescent="0.3">
      <c r="A14527" s="1" t="s">
        <v>14685</v>
      </c>
      <c r="B14527" s="1" t="s">
        <v>66</v>
      </c>
      <c r="C14527" s="1" t="s">
        <v>140</v>
      </c>
      <c r="D14527" s="1" t="s">
        <v>38</v>
      </c>
      <c r="E14527">
        <v>124</v>
      </c>
      <c r="F14527">
        <v>12000</v>
      </c>
      <c r="G14527">
        <v>148</v>
      </c>
      <c r="H14527">
        <v>120</v>
      </c>
      <c r="I14527">
        <v>28</v>
      </c>
      <c r="J14527">
        <v>1776000</v>
      </c>
      <c r="K14527" s="2">
        <v>45682</v>
      </c>
      <c r="L14527">
        <v>10</v>
      </c>
      <c r="M14527" s="1" t="s">
        <v>22</v>
      </c>
      <c r="N14527" s="1" t="s">
        <v>23</v>
      </c>
      <c r="O14527" s="1" t="s">
        <v>24</v>
      </c>
      <c r="P14527" s="1" t="s">
        <v>25</v>
      </c>
      <c r="Q14527" s="1" t="s">
        <v>26</v>
      </c>
      <c r="R14527" s="1" t="s">
        <v>27</v>
      </c>
    </row>
    <row r="14528" spans="1:18" x14ac:dyDescent="0.3">
      <c r="A14528" s="1" t="s">
        <v>14686</v>
      </c>
      <c r="B14528" s="1" t="s">
        <v>133</v>
      </c>
      <c r="C14528" s="1" t="s">
        <v>111</v>
      </c>
      <c r="D14528" s="1" t="s">
        <v>58</v>
      </c>
      <c r="E14528">
        <v>21</v>
      </c>
      <c r="F14528">
        <v>25000</v>
      </c>
      <c r="G14528">
        <v>24</v>
      </c>
      <c r="H14528">
        <v>9</v>
      </c>
      <c r="I14528">
        <v>15</v>
      </c>
      <c r="J14528">
        <v>600000</v>
      </c>
      <c r="K14528" s="2">
        <v>45833</v>
      </c>
      <c r="L14528">
        <v>13</v>
      </c>
      <c r="M14528" s="1" t="s">
        <v>39</v>
      </c>
      <c r="N14528" s="1" t="s">
        <v>32</v>
      </c>
      <c r="O14528" s="1" t="s">
        <v>44</v>
      </c>
      <c r="P14528" s="1" t="s">
        <v>25</v>
      </c>
      <c r="Q14528" s="1" t="s">
        <v>50</v>
      </c>
      <c r="R14528" s="1" t="s">
        <v>59</v>
      </c>
    </row>
    <row r="14529" spans="1:18" x14ac:dyDescent="0.3">
      <c r="A14529" s="1" t="s">
        <v>14687</v>
      </c>
      <c r="B14529" s="1" t="s">
        <v>66</v>
      </c>
      <c r="C14529" s="1" t="s">
        <v>96</v>
      </c>
      <c r="D14529" s="1" t="s">
        <v>21</v>
      </c>
      <c r="E14529">
        <v>57</v>
      </c>
      <c r="F14529">
        <v>150000</v>
      </c>
      <c r="G14529">
        <v>71</v>
      </c>
      <c r="H14529">
        <v>18</v>
      </c>
      <c r="I14529">
        <v>53</v>
      </c>
      <c r="J14529">
        <v>10650000</v>
      </c>
      <c r="K14529" s="2">
        <v>46016</v>
      </c>
      <c r="L14529">
        <v>10</v>
      </c>
      <c r="M14529" s="1" t="s">
        <v>22</v>
      </c>
      <c r="N14529" s="1" t="s">
        <v>23</v>
      </c>
      <c r="O14529" s="1" t="s">
        <v>44</v>
      </c>
      <c r="P14529" s="1" t="s">
        <v>49</v>
      </c>
      <c r="Q14529" s="1" t="s">
        <v>26</v>
      </c>
      <c r="R14529" s="1" t="s">
        <v>27</v>
      </c>
    </row>
    <row r="14530" spans="1:18" x14ac:dyDescent="0.3">
      <c r="A14530" s="1" t="s">
        <v>14688</v>
      </c>
      <c r="B14530" s="1" t="s">
        <v>99</v>
      </c>
      <c r="C14530" s="1" t="s">
        <v>268</v>
      </c>
      <c r="D14530" s="1" t="s">
        <v>67</v>
      </c>
      <c r="E14530">
        <v>33</v>
      </c>
      <c r="F14530">
        <v>6000</v>
      </c>
      <c r="G14530">
        <v>44</v>
      </c>
      <c r="H14530">
        <v>27</v>
      </c>
      <c r="I14530">
        <v>17</v>
      </c>
      <c r="J14530">
        <v>264000</v>
      </c>
      <c r="K14530" s="2">
        <v>45770</v>
      </c>
      <c r="L14530">
        <v>10</v>
      </c>
      <c r="M14530" s="1" t="s">
        <v>22</v>
      </c>
      <c r="N14530" s="1" t="s">
        <v>23</v>
      </c>
      <c r="O14530" s="1" t="s">
        <v>44</v>
      </c>
      <c r="P14530" s="1" t="s">
        <v>49</v>
      </c>
      <c r="Q14530" s="1" t="s">
        <v>26</v>
      </c>
      <c r="R14530" s="1" t="s">
        <v>27</v>
      </c>
    </row>
    <row r="14531" spans="1:18" x14ac:dyDescent="0.3">
      <c r="A14531" s="1" t="s">
        <v>14689</v>
      </c>
      <c r="B14531" s="1" t="s">
        <v>46</v>
      </c>
      <c r="C14531" s="1" t="s">
        <v>493</v>
      </c>
      <c r="D14531" s="1" t="s">
        <v>72</v>
      </c>
      <c r="E14531">
        <v>61</v>
      </c>
      <c r="F14531">
        <v>6500</v>
      </c>
      <c r="G14531">
        <v>75</v>
      </c>
      <c r="H14531">
        <v>33</v>
      </c>
      <c r="I14531">
        <v>42</v>
      </c>
      <c r="J14531">
        <v>487500</v>
      </c>
      <c r="K14531" s="2">
        <v>45699</v>
      </c>
      <c r="L14531">
        <v>2</v>
      </c>
      <c r="M14531" s="1" t="s">
        <v>55</v>
      </c>
      <c r="N14531" s="1" t="s">
        <v>32</v>
      </c>
      <c r="O14531" s="1" t="s">
        <v>85</v>
      </c>
      <c r="P14531" s="1" t="s">
        <v>25</v>
      </c>
      <c r="Q14531" s="1" t="s">
        <v>26</v>
      </c>
      <c r="R14531" s="1" t="s">
        <v>27</v>
      </c>
    </row>
    <row r="14532" spans="1:18" x14ac:dyDescent="0.3">
      <c r="A14532" s="1" t="s">
        <v>14690</v>
      </c>
      <c r="B14532" s="1" t="s">
        <v>80</v>
      </c>
      <c r="C14532" s="1" t="s">
        <v>160</v>
      </c>
      <c r="D14532" s="1" t="s">
        <v>21</v>
      </c>
      <c r="E14532">
        <v>137</v>
      </c>
      <c r="F14532">
        <v>65000</v>
      </c>
      <c r="G14532">
        <v>143</v>
      </c>
      <c r="H14532">
        <v>69</v>
      </c>
      <c r="I14532">
        <v>74</v>
      </c>
      <c r="J14532">
        <v>9295000</v>
      </c>
      <c r="K14532" s="2">
        <v>45842</v>
      </c>
      <c r="L14532">
        <v>2</v>
      </c>
      <c r="M14532" s="1" t="s">
        <v>55</v>
      </c>
      <c r="N14532" s="1" t="s">
        <v>43</v>
      </c>
      <c r="O14532" s="1" t="s">
        <v>24</v>
      </c>
      <c r="P14532" s="1" t="s">
        <v>25</v>
      </c>
      <c r="Q14532" s="1" t="s">
        <v>59</v>
      </c>
      <c r="R14532" s="1" t="s">
        <v>59</v>
      </c>
    </row>
    <row r="14533" spans="1:18" x14ac:dyDescent="0.3">
      <c r="A14533" s="1" t="s">
        <v>14691</v>
      </c>
      <c r="B14533" s="1" t="s">
        <v>99</v>
      </c>
      <c r="C14533" s="1" t="s">
        <v>47</v>
      </c>
      <c r="D14533" s="1" t="s">
        <v>31</v>
      </c>
      <c r="E14533">
        <v>105</v>
      </c>
      <c r="F14533">
        <v>300</v>
      </c>
      <c r="G14533">
        <v>134</v>
      </c>
      <c r="H14533">
        <v>76</v>
      </c>
      <c r="I14533">
        <v>58</v>
      </c>
      <c r="J14533">
        <v>40200</v>
      </c>
      <c r="K14533" s="2">
        <v>45722</v>
      </c>
      <c r="L14533">
        <v>8</v>
      </c>
      <c r="M14533" s="1" t="s">
        <v>22</v>
      </c>
      <c r="N14533" s="1" t="s">
        <v>23</v>
      </c>
      <c r="O14533" s="1" t="s">
        <v>33</v>
      </c>
      <c r="P14533" s="1" t="s">
        <v>49</v>
      </c>
      <c r="Q14533" s="1" t="s">
        <v>26</v>
      </c>
      <c r="R14533" s="1" t="s">
        <v>27</v>
      </c>
    </row>
    <row r="14534" spans="1:18" x14ac:dyDescent="0.3">
      <c r="A14534" s="1" t="s">
        <v>14692</v>
      </c>
      <c r="B14534" s="1" t="s">
        <v>80</v>
      </c>
      <c r="C14534" s="1" t="s">
        <v>208</v>
      </c>
      <c r="D14534" s="1" t="s">
        <v>48</v>
      </c>
      <c r="E14534">
        <v>61</v>
      </c>
      <c r="F14534">
        <v>12000</v>
      </c>
      <c r="G14534">
        <v>83</v>
      </c>
      <c r="H14534">
        <v>77</v>
      </c>
      <c r="I14534">
        <v>6</v>
      </c>
      <c r="J14534">
        <v>996000</v>
      </c>
      <c r="K14534" s="2">
        <v>45893</v>
      </c>
      <c r="L14534">
        <v>6</v>
      </c>
      <c r="M14534" s="1" t="s">
        <v>22</v>
      </c>
      <c r="N14534" s="1" t="s">
        <v>23</v>
      </c>
      <c r="O14534" s="1" t="s">
        <v>33</v>
      </c>
      <c r="P14534" s="1" t="s">
        <v>25</v>
      </c>
      <c r="Q14534" s="1" t="s">
        <v>50</v>
      </c>
      <c r="R14534" s="1" t="s">
        <v>59</v>
      </c>
    </row>
    <row r="14535" spans="1:18" x14ac:dyDescent="0.3">
      <c r="A14535" s="1" t="s">
        <v>14693</v>
      </c>
      <c r="B14535" s="1" t="s">
        <v>29</v>
      </c>
      <c r="C14535" s="1" t="s">
        <v>142</v>
      </c>
      <c r="D14535" s="1" t="s">
        <v>21</v>
      </c>
      <c r="E14535">
        <v>70</v>
      </c>
      <c r="F14535">
        <v>1200</v>
      </c>
      <c r="G14535">
        <v>81</v>
      </c>
      <c r="H14535">
        <v>49</v>
      </c>
      <c r="I14535">
        <v>32</v>
      </c>
      <c r="J14535">
        <v>97200</v>
      </c>
      <c r="K14535" s="2">
        <v>45962</v>
      </c>
      <c r="L14535">
        <v>14</v>
      </c>
      <c r="M14535" s="1" t="s">
        <v>39</v>
      </c>
      <c r="N14535" s="1" t="s">
        <v>32</v>
      </c>
      <c r="O14535" s="1" t="s">
        <v>85</v>
      </c>
      <c r="P14535" s="1" t="s">
        <v>25</v>
      </c>
      <c r="Q14535" s="1" t="s">
        <v>59</v>
      </c>
      <c r="R14535" s="1" t="s">
        <v>27</v>
      </c>
    </row>
    <row r="14536" spans="1:18" x14ac:dyDescent="0.3">
      <c r="A14536" s="1" t="s">
        <v>14694</v>
      </c>
      <c r="B14536" s="1" t="s">
        <v>83</v>
      </c>
      <c r="C14536" s="1" t="s">
        <v>151</v>
      </c>
      <c r="D14536" s="1" t="s">
        <v>72</v>
      </c>
      <c r="E14536">
        <v>119</v>
      </c>
      <c r="F14536">
        <v>5000</v>
      </c>
      <c r="G14536">
        <v>124</v>
      </c>
      <c r="H14536">
        <v>20</v>
      </c>
      <c r="I14536">
        <v>104</v>
      </c>
      <c r="J14536">
        <v>620000</v>
      </c>
      <c r="K14536" s="2">
        <v>45824</v>
      </c>
      <c r="L14536">
        <v>3</v>
      </c>
      <c r="M14536" s="1" t="s">
        <v>55</v>
      </c>
      <c r="N14536" s="1" t="s">
        <v>32</v>
      </c>
      <c r="O14536" s="1" t="s">
        <v>24</v>
      </c>
      <c r="P14536" s="1" t="s">
        <v>25</v>
      </c>
      <c r="Q14536" s="1" t="s">
        <v>26</v>
      </c>
      <c r="R14536" s="1" t="s">
        <v>27</v>
      </c>
    </row>
    <row r="14537" spans="1:18" x14ac:dyDescent="0.3">
      <c r="A14537" s="1" t="s">
        <v>14695</v>
      </c>
      <c r="B14537" s="1" t="s">
        <v>87</v>
      </c>
      <c r="C14537" s="1" t="s">
        <v>81</v>
      </c>
      <c r="D14537" s="1" t="s">
        <v>64</v>
      </c>
      <c r="E14537">
        <v>23</v>
      </c>
      <c r="F14537">
        <v>8500</v>
      </c>
      <c r="G14537">
        <v>24</v>
      </c>
      <c r="H14537">
        <v>24</v>
      </c>
      <c r="I14537">
        <v>0</v>
      </c>
      <c r="J14537">
        <v>204000</v>
      </c>
      <c r="K14537" s="2">
        <v>45763</v>
      </c>
      <c r="L14537">
        <v>2</v>
      </c>
      <c r="M14537" s="1" t="s">
        <v>55</v>
      </c>
      <c r="N14537" s="1" t="s">
        <v>43</v>
      </c>
      <c r="O14537" s="1" t="s">
        <v>33</v>
      </c>
      <c r="P14537" s="1" t="s">
        <v>25</v>
      </c>
      <c r="Q14537" s="1" t="s">
        <v>50</v>
      </c>
      <c r="R14537" s="1" t="s">
        <v>27</v>
      </c>
    </row>
    <row r="14538" spans="1:18" x14ac:dyDescent="0.3">
      <c r="A14538" s="1" t="s">
        <v>14696</v>
      </c>
      <c r="B14538" s="1" t="s">
        <v>52</v>
      </c>
      <c r="C14538" s="1" t="s">
        <v>348</v>
      </c>
      <c r="D14538" s="1" t="s">
        <v>54</v>
      </c>
      <c r="E14538">
        <v>121</v>
      </c>
      <c r="F14538">
        <v>30000</v>
      </c>
      <c r="G14538">
        <v>139</v>
      </c>
      <c r="H14538">
        <v>8</v>
      </c>
      <c r="I14538">
        <v>131</v>
      </c>
      <c r="J14538">
        <v>4170000</v>
      </c>
      <c r="K14538" s="2">
        <v>46010</v>
      </c>
      <c r="L14538">
        <v>6</v>
      </c>
      <c r="M14538" s="1" t="s">
        <v>22</v>
      </c>
      <c r="N14538" s="1" t="s">
        <v>43</v>
      </c>
      <c r="O14538" s="1" t="s">
        <v>33</v>
      </c>
      <c r="P14538" s="1" t="s">
        <v>25</v>
      </c>
      <c r="Q14538" s="1" t="s">
        <v>26</v>
      </c>
      <c r="R14538" s="1" t="s">
        <v>27</v>
      </c>
    </row>
    <row r="14539" spans="1:18" x14ac:dyDescent="0.3">
      <c r="A14539" s="1" t="s">
        <v>14697</v>
      </c>
      <c r="B14539" s="1" t="s">
        <v>99</v>
      </c>
      <c r="C14539" s="1" t="s">
        <v>127</v>
      </c>
      <c r="D14539" s="1" t="s">
        <v>67</v>
      </c>
      <c r="E14539">
        <v>44</v>
      </c>
      <c r="F14539">
        <v>35000</v>
      </c>
      <c r="G14539">
        <v>62</v>
      </c>
      <c r="H14539">
        <v>26</v>
      </c>
      <c r="I14539">
        <v>36</v>
      </c>
      <c r="J14539">
        <v>2170000</v>
      </c>
      <c r="K14539" s="2">
        <v>45745</v>
      </c>
      <c r="L14539">
        <v>11</v>
      </c>
      <c r="M14539" s="1" t="s">
        <v>39</v>
      </c>
      <c r="N14539" s="1" t="s">
        <v>23</v>
      </c>
      <c r="O14539" s="1" t="s">
        <v>44</v>
      </c>
      <c r="P14539" s="1" t="s">
        <v>25</v>
      </c>
      <c r="Q14539" s="1" t="s">
        <v>26</v>
      </c>
      <c r="R14539" s="1" t="s">
        <v>27</v>
      </c>
    </row>
    <row r="14540" spans="1:18" x14ac:dyDescent="0.3">
      <c r="A14540" s="1" t="s">
        <v>14698</v>
      </c>
      <c r="B14540" s="1" t="s">
        <v>107</v>
      </c>
      <c r="C14540" s="1" t="s">
        <v>418</v>
      </c>
      <c r="D14540" s="1" t="s">
        <v>67</v>
      </c>
      <c r="E14540">
        <v>31</v>
      </c>
      <c r="F14540">
        <v>180000</v>
      </c>
      <c r="G14540">
        <v>31</v>
      </c>
      <c r="H14540">
        <v>30</v>
      </c>
      <c r="I14540">
        <v>1</v>
      </c>
      <c r="J14540">
        <v>5580000</v>
      </c>
      <c r="K14540" s="2">
        <v>45918</v>
      </c>
      <c r="L14540">
        <v>3</v>
      </c>
      <c r="M14540" s="1" t="s">
        <v>55</v>
      </c>
      <c r="N14540" s="1" t="s">
        <v>23</v>
      </c>
      <c r="O14540" s="1" t="s">
        <v>85</v>
      </c>
      <c r="P14540" s="1" t="s">
        <v>25</v>
      </c>
      <c r="Q14540" s="1" t="s">
        <v>26</v>
      </c>
      <c r="R14540" s="1" t="s">
        <v>27</v>
      </c>
    </row>
    <row r="14541" spans="1:18" x14ac:dyDescent="0.3">
      <c r="A14541" s="1" t="s">
        <v>14699</v>
      </c>
      <c r="B14541" s="1" t="s">
        <v>29</v>
      </c>
      <c r="C14541" s="1" t="s">
        <v>240</v>
      </c>
      <c r="D14541" s="1" t="s">
        <v>54</v>
      </c>
      <c r="E14541">
        <v>41</v>
      </c>
      <c r="F14541">
        <v>18000</v>
      </c>
      <c r="G14541">
        <v>71</v>
      </c>
      <c r="H14541">
        <v>21</v>
      </c>
      <c r="I14541">
        <v>50</v>
      </c>
      <c r="J14541">
        <v>1278000</v>
      </c>
      <c r="K14541" s="2">
        <v>45785</v>
      </c>
      <c r="L14541">
        <v>13</v>
      </c>
      <c r="M14541" s="1" t="s">
        <v>39</v>
      </c>
      <c r="N14541" s="1" t="s">
        <v>32</v>
      </c>
      <c r="O14541" s="1" t="s">
        <v>44</v>
      </c>
      <c r="P14541" s="1" t="s">
        <v>25</v>
      </c>
      <c r="Q14541" s="1" t="s">
        <v>26</v>
      </c>
      <c r="R14541" s="1" t="s">
        <v>27</v>
      </c>
    </row>
    <row r="14542" spans="1:18" x14ac:dyDescent="0.3">
      <c r="A14542" s="1" t="s">
        <v>14700</v>
      </c>
      <c r="B14542" s="1" t="s">
        <v>52</v>
      </c>
      <c r="C14542" s="1" t="s">
        <v>511</v>
      </c>
      <c r="D14542" s="1" t="s">
        <v>54</v>
      </c>
      <c r="E14542">
        <v>30</v>
      </c>
      <c r="F14542">
        <v>12000</v>
      </c>
      <c r="G14542">
        <v>56</v>
      </c>
      <c r="H14542">
        <v>42</v>
      </c>
      <c r="I14542">
        <v>14</v>
      </c>
      <c r="J14542">
        <v>672000</v>
      </c>
      <c r="K14542" s="2">
        <v>45659</v>
      </c>
      <c r="L14542">
        <v>12</v>
      </c>
      <c r="M14542" s="1" t="s">
        <v>39</v>
      </c>
      <c r="N14542" s="1" t="s">
        <v>43</v>
      </c>
      <c r="O14542" s="1" t="s">
        <v>44</v>
      </c>
      <c r="P14542" s="1" t="s">
        <v>49</v>
      </c>
      <c r="Q14542" s="1" t="s">
        <v>26</v>
      </c>
      <c r="R14542" s="1" t="s">
        <v>27</v>
      </c>
    </row>
    <row r="14543" spans="1:18" x14ac:dyDescent="0.3">
      <c r="A14543" s="1" t="s">
        <v>14701</v>
      </c>
      <c r="B14543" s="1" t="s">
        <v>66</v>
      </c>
      <c r="C14543" s="1" t="s">
        <v>142</v>
      </c>
      <c r="D14543" s="1" t="s">
        <v>91</v>
      </c>
      <c r="E14543">
        <v>79</v>
      </c>
      <c r="F14543">
        <v>1200</v>
      </c>
      <c r="G14543">
        <v>80</v>
      </c>
      <c r="H14543">
        <v>70</v>
      </c>
      <c r="I14543">
        <v>10</v>
      </c>
      <c r="J14543">
        <v>96000</v>
      </c>
      <c r="K14543" s="2">
        <v>45797</v>
      </c>
      <c r="L14543">
        <v>8</v>
      </c>
      <c r="M14543" s="1" t="s">
        <v>22</v>
      </c>
      <c r="N14543" s="1" t="s">
        <v>32</v>
      </c>
      <c r="O14543" s="1" t="s">
        <v>24</v>
      </c>
      <c r="P14543" s="1" t="s">
        <v>25</v>
      </c>
      <c r="Q14543" s="1" t="s">
        <v>26</v>
      </c>
      <c r="R14543" s="1" t="s">
        <v>27</v>
      </c>
    </row>
    <row r="14544" spans="1:18" x14ac:dyDescent="0.3">
      <c r="A14544" s="1" t="s">
        <v>14702</v>
      </c>
      <c r="B14544" s="1" t="s">
        <v>99</v>
      </c>
      <c r="C14544" s="1" t="s">
        <v>218</v>
      </c>
      <c r="D14544" s="1" t="s">
        <v>38</v>
      </c>
      <c r="E14544">
        <v>133</v>
      </c>
      <c r="F14544">
        <v>70000</v>
      </c>
      <c r="G14544">
        <v>148</v>
      </c>
      <c r="H14544">
        <v>99</v>
      </c>
      <c r="I14544">
        <v>49</v>
      </c>
      <c r="J14544">
        <v>10360000</v>
      </c>
      <c r="K14544" s="2">
        <v>45921</v>
      </c>
      <c r="L14544">
        <v>11</v>
      </c>
      <c r="M14544" s="1" t="s">
        <v>39</v>
      </c>
      <c r="N14544" s="1" t="s">
        <v>23</v>
      </c>
      <c r="O14544" s="1" t="s">
        <v>44</v>
      </c>
      <c r="P14544" s="1" t="s">
        <v>25</v>
      </c>
      <c r="Q14544" s="1" t="s">
        <v>26</v>
      </c>
      <c r="R14544" s="1" t="s">
        <v>27</v>
      </c>
    </row>
    <row r="14545" spans="1:18" x14ac:dyDescent="0.3">
      <c r="A14545" s="1" t="s">
        <v>14703</v>
      </c>
      <c r="B14545" s="1" t="s">
        <v>104</v>
      </c>
      <c r="C14545" s="1" t="s">
        <v>37</v>
      </c>
      <c r="D14545" s="1" t="s">
        <v>21</v>
      </c>
      <c r="E14545">
        <v>103</v>
      </c>
      <c r="F14545">
        <v>12000</v>
      </c>
      <c r="G14545">
        <v>124</v>
      </c>
      <c r="H14545">
        <v>38</v>
      </c>
      <c r="I14545">
        <v>86</v>
      </c>
      <c r="J14545">
        <v>1488000</v>
      </c>
      <c r="K14545" s="2">
        <v>45895</v>
      </c>
      <c r="L14545">
        <v>10</v>
      </c>
      <c r="M14545" s="1" t="s">
        <v>22</v>
      </c>
      <c r="N14545" s="1" t="s">
        <v>43</v>
      </c>
      <c r="O14545" s="1" t="s">
        <v>24</v>
      </c>
      <c r="P14545" s="1" t="s">
        <v>49</v>
      </c>
      <c r="Q14545" s="1" t="s">
        <v>50</v>
      </c>
      <c r="R14545" s="1" t="s">
        <v>34</v>
      </c>
    </row>
    <row r="14546" spans="1:18" x14ac:dyDescent="0.3">
      <c r="A14546" s="1" t="s">
        <v>14704</v>
      </c>
      <c r="B14546" s="1" t="s">
        <v>41</v>
      </c>
      <c r="C14546" s="1" t="s">
        <v>233</v>
      </c>
      <c r="D14546" s="1" t="s">
        <v>48</v>
      </c>
      <c r="E14546">
        <v>76</v>
      </c>
      <c r="F14546">
        <v>15000</v>
      </c>
      <c r="G14546">
        <v>85</v>
      </c>
      <c r="H14546">
        <v>31</v>
      </c>
      <c r="I14546">
        <v>54</v>
      </c>
      <c r="J14546">
        <v>1275000</v>
      </c>
      <c r="K14546" s="2">
        <v>45986</v>
      </c>
      <c r="L14546">
        <v>7</v>
      </c>
      <c r="M14546" s="1" t="s">
        <v>22</v>
      </c>
      <c r="N14546" s="1" t="s">
        <v>43</v>
      </c>
      <c r="O14546" s="1" t="s">
        <v>24</v>
      </c>
      <c r="P14546" s="1" t="s">
        <v>25</v>
      </c>
      <c r="Q14546" s="1" t="s">
        <v>26</v>
      </c>
      <c r="R14546" s="1" t="s">
        <v>27</v>
      </c>
    </row>
    <row r="14547" spans="1:18" x14ac:dyDescent="0.3">
      <c r="A14547" s="1" t="s">
        <v>14705</v>
      </c>
      <c r="B14547" s="1" t="s">
        <v>46</v>
      </c>
      <c r="C14547" s="1" t="s">
        <v>20</v>
      </c>
      <c r="D14547" s="1" t="s">
        <v>48</v>
      </c>
      <c r="E14547">
        <v>112</v>
      </c>
      <c r="F14547">
        <v>15000</v>
      </c>
      <c r="G14547">
        <v>121</v>
      </c>
      <c r="H14547">
        <v>72</v>
      </c>
      <c r="I14547">
        <v>49</v>
      </c>
      <c r="J14547">
        <v>1815000</v>
      </c>
      <c r="K14547" s="2">
        <v>46018</v>
      </c>
      <c r="L14547">
        <v>13</v>
      </c>
      <c r="M14547" s="1" t="s">
        <v>39</v>
      </c>
      <c r="N14547" s="1" t="s">
        <v>23</v>
      </c>
      <c r="O14547" s="1" t="s">
        <v>44</v>
      </c>
      <c r="P14547" s="1" t="s">
        <v>25</v>
      </c>
      <c r="Q14547" s="1" t="s">
        <v>50</v>
      </c>
      <c r="R14547" s="1" t="s">
        <v>27</v>
      </c>
    </row>
    <row r="14548" spans="1:18" x14ac:dyDescent="0.3">
      <c r="A14548" s="1" t="s">
        <v>14706</v>
      </c>
      <c r="B14548" s="1" t="s">
        <v>93</v>
      </c>
      <c r="C14548" s="1" t="s">
        <v>84</v>
      </c>
      <c r="D14548" s="1" t="s">
        <v>91</v>
      </c>
      <c r="E14548">
        <v>34</v>
      </c>
      <c r="F14548">
        <v>180000</v>
      </c>
      <c r="G14548">
        <v>43</v>
      </c>
      <c r="H14548">
        <v>12</v>
      </c>
      <c r="I14548">
        <v>31</v>
      </c>
      <c r="J14548">
        <v>7740000</v>
      </c>
      <c r="K14548" s="2">
        <v>45705</v>
      </c>
      <c r="L14548">
        <v>6</v>
      </c>
      <c r="M14548" s="1" t="s">
        <v>22</v>
      </c>
      <c r="N14548" s="1" t="s">
        <v>43</v>
      </c>
      <c r="O14548" s="1" t="s">
        <v>85</v>
      </c>
      <c r="P14548" s="1" t="s">
        <v>25</v>
      </c>
      <c r="Q14548" s="1" t="s">
        <v>26</v>
      </c>
      <c r="R14548" s="1" t="s">
        <v>27</v>
      </c>
    </row>
    <row r="14549" spans="1:18" x14ac:dyDescent="0.3">
      <c r="A14549" s="1" t="s">
        <v>14707</v>
      </c>
      <c r="B14549" s="1" t="s">
        <v>29</v>
      </c>
      <c r="C14549" s="1" t="s">
        <v>88</v>
      </c>
      <c r="D14549" s="1" t="s">
        <v>31</v>
      </c>
      <c r="E14549">
        <v>143</v>
      </c>
      <c r="F14549">
        <v>18000</v>
      </c>
      <c r="G14549">
        <v>167</v>
      </c>
      <c r="H14549">
        <v>91</v>
      </c>
      <c r="I14549">
        <v>76</v>
      </c>
      <c r="J14549">
        <v>3006000</v>
      </c>
      <c r="K14549" s="2">
        <v>45805</v>
      </c>
      <c r="L14549">
        <v>7</v>
      </c>
      <c r="M14549" s="1" t="s">
        <v>22</v>
      </c>
      <c r="N14549" s="1" t="s">
        <v>23</v>
      </c>
      <c r="O14549" s="1" t="s">
        <v>24</v>
      </c>
      <c r="P14549" s="1" t="s">
        <v>25</v>
      </c>
      <c r="Q14549" s="1" t="s">
        <v>26</v>
      </c>
      <c r="R14549" s="1" t="s">
        <v>27</v>
      </c>
    </row>
    <row r="14550" spans="1:18" x14ac:dyDescent="0.3">
      <c r="A14550" s="1" t="s">
        <v>14708</v>
      </c>
      <c r="B14550" s="1" t="s">
        <v>66</v>
      </c>
      <c r="C14550" s="1" t="s">
        <v>78</v>
      </c>
      <c r="D14550" s="1" t="s">
        <v>38</v>
      </c>
      <c r="E14550">
        <v>112</v>
      </c>
      <c r="F14550">
        <v>150000</v>
      </c>
      <c r="G14550">
        <v>140</v>
      </c>
      <c r="H14550">
        <v>18</v>
      </c>
      <c r="I14550">
        <v>122</v>
      </c>
      <c r="J14550">
        <v>21000000</v>
      </c>
      <c r="K14550" s="2">
        <v>45889</v>
      </c>
      <c r="L14550">
        <v>15</v>
      </c>
      <c r="M14550" s="1" t="s">
        <v>39</v>
      </c>
      <c r="N14550" s="1" t="s">
        <v>23</v>
      </c>
      <c r="O14550" s="1" t="s">
        <v>24</v>
      </c>
      <c r="P14550" s="1" t="s">
        <v>25</v>
      </c>
      <c r="Q14550" s="1" t="s">
        <v>59</v>
      </c>
      <c r="R14550" s="1" t="s">
        <v>27</v>
      </c>
    </row>
    <row r="14551" spans="1:18" x14ac:dyDescent="0.3">
      <c r="A14551" s="1" t="s">
        <v>14709</v>
      </c>
      <c r="B14551" s="1" t="s">
        <v>52</v>
      </c>
      <c r="C14551" s="1" t="s">
        <v>513</v>
      </c>
      <c r="D14551" s="1" t="s">
        <v>58</v>
      </c>
      <c r="E14551">
        <v>89</v>
      </c>
      <c r="F14551">
        <v>5000</v>
      </c>
      <c r="G14551">
        <v>99</v>
      </c>
      <c r="H14551">
        <v>94</v>
      </c>
      <c r="I14551">
        <v>5</v>
      </c>
      <c r="J14551">
        <v>495000</v>
      </c>
      <c r="K14551" s="2">
        <v>45845</v>
      </c>
      <c r="L14551">
        <v>13</v>
      </c>
      <c r="M14551" s="1" t="s">
        <v>39</v>
      </c>
      <c r="N14551" s="1" t="s">
        <v>23</v>
      </c>
      <c r="O14551" s="1" t="s">
        <v>33</v>
      </c>
      <c r="P14551" s="1" t="s">
        <v>25</v>
      </c>
      <c r="Q14551" s="1" t="s">
        <v>50</v>
      </c>
      <c r="R14551" s="1" t="s">
        <v>34</v>
      </c>
    </row>
    <row r="14552" spans="1:18" x14ac:dyDescent="0.3">
      <c r="A14552" s="1" t="s">
        <v>14710</v>
      </c>
      <c r="B14552" s="1" t="s">
        <v>87</v>
      </c>
      <c r="C14552" s="1" t="s">
        <v>268</v>
      </c>
      <c r="D14552" s="1" t="s">
        <v>64</v>
      </c>
      <c r="E14552">
        <v>69</v>
      </c>
      <c r="F14552">
        <v>6000</v>
      </c>
      <c r="G14552">
        <v>84</v>
      </c>
      <c r="H14552">
        <v>7</v>
      </c>
      <c r="I14552">
        <v>77</v>
      </c>
      <c r="J14552">
        <v>504000</v>
      </c>
      <c r="K14552" s="2">
        <v>45939</v>
      </c>
      <c r="L14552">
        <v>1</v>
      </c>
      <c r="M14552" s="1" t="s">
        <v>55</v>
      </c>
      <c r="N14552" s="1" t="s">
        <v>23</v>
      </c>
      <c r="O14552" s="1" t="s">
        <v>33</v>
      </c>
      <c r="P14552" s="1" t="s">
        <v>25</v>
      </c>
      <c r="Q14552" s="1" t="s">
        <v>59</v>
      </c>
      <c r="R14552" s="1" t="s">
        <v>27</v>
      </c>
    </row>
    <row r="14553" spans="1:18" x14ac:dyDescent="0.3">
      <c r="A14553" s="1" t="s">
        <v>14711</v>
      </c>
      <c r="B14553" s="1" t="s">
        <v>46</v>
      </c>
      <c r="C14553" s="1" t="s">
        <v>57</v>
      </c>
      <c r="D14553" s="1" t="s">
        <v>31</v>
      </c>
      <c r="E14553">
        <v>92</v>
      </c>
      <c r="F14553">
        <v>8000</v>
      </c>
      <c r="G14553">
        <v>96</v>
      </c>
      <c r="H14553">
        <v>73</v>
      </c>
      <c r="I14553">
        <v>23</v>
      </c>
      <c r="J14553">
        <v>768000</v>
      </c>
      <c r="K14553" s="2">
        <v>45907</v>
      </c>
      <c r="L14553">
        <v>11</v>
      </c>
      <c r="M14553" s="1" t="s">
        <v>39</v>
      </c>
      <c r="N14553" s="1" t="s">
        <v>43</v>
      </c>
      <c r="O14553" s="1" t="s">
        <v>24</v>
      </c>
      <c r="P14553" s="1" t="s">
        <v>25</v>
      </c>
      <c r="Q14553" s="1" t="s">
        <v>26</v>
      </c>
      <c r="R14553" s="1" t="s">
        <v>27</v>
      </c>
    </row>
    <row r="14554" spans="1:18" x14ac:dyDescent="0.3">
      <c r="A14554" s="1" t="s">
        <v>14712</v>
      </c>
      <c r="B14554" s="1" t="s">
        <v>36</v>
      </c>
      <c r="C14554" s="1" t="s">
        <v>102</v>
      </c>
      <c r="D14554" s="1" t="s">
        <v>72</v>
      </c>
      <c r="E14554">
        <v>48</v>
      </c>
      <c r="F14554">
        <v>250000</v>
      </c>
      <c r="G14554">
        <v>75</v>
      </c>
      <c r="H14554">
        <v>48</v>
      </c>
      <c r="I14554">
        <v>27</v>
      </c>
      <c r="J14554">
        <v>18750000</v>
      </c>
      <c r="K14554" s="2">
        <v>45910</v>
      </c>
      <c r="L14554">
        <v>13</v>
      </c>
      <c r="M14554" s="1" t="s">
        <v>39</v>
      </c>
      <c r="N14554" s="1" t="s">
        <v>23</v>
      </c>
      <c r="O14554" s="1" t="s">
        <v>24</v>
      </c>
      <c r="P14554" s="1" t="s">
        <v>25</v>
      </c>
      <c r="Q14554" s="1" t="s">
        <v>26</v>
      </c>
      <c r="R14554" s="1" t="s">
        <v>27</v>
      </c>
    </row>
    <row r="14555" spans="1:18" x14ac:dyDescent="0.3">
      <c r="A14555" s="1" t="s">
        <v>14713</v>
      </c>
      <c r="B14555" s="1" t="s">
        <v>83</v>
      </c>
      <c r="C14555" s="1" t="s">
        <v>108</v>
      </c>
      <c r="D14555" s="1" t="s">
        <v>72</v>
      </c>
      <c r="E14555">
        <v>28</v>
      </c>
      <c r="F14555">
        <v>15000</v>
      </c>
      <c r="G14555">
        <v>58</v>
      </c>
      <c r="H14555">
        <v>14</v>
      </c>
      <c r="I14555">
        <v>44</v>
      </c>
      <c r="J14555">
        <v>870000</v>
      </c>
      <c r="K14555" s="2">
        <v>45941</v>
      </c>
      <c r="L14555">
        <v>10</v>
      </c>
      <c r="M14555" s="1" t="s">
        <v>22</v>
      </c>
      <c r="N14555" s="1" t="s">
        <v>32</v>
      </c>
      <c r="O14555" s="1" t="s">
        <v>44</v>
      </c>
      <c r="P14555" s="1" t="s">
        <v>49</v>
      </c>
      <c r="Q14555" s="1" t="s">
        <v>26</v>
      </c>
      <c r="R14555" s="1" t="s">
        <v>27</v>
      </c>
    </row>
    <row r="14556" spans="1:18" x14ac:dyDescent="0.3">
      <c r="A14556" s="1" t="s">
        <v>14714</v>
      </c>
      <c r="B14556" s="1" t="s">
        <v>41</v>
      </c>
      <c r="C14556" s="1" t="s">
        <v>151</v>
      </c>
      <c r="D14556" s="1" t="s">
        <v>91</v>
      </c>
      <c r="E14556">
        <v>119</v>
      </c>
      <c r="F14556">
        <v>5000</v>
      </c>
      <c r="G14556">
        <v>130</v>
      </c>
      <c r="H14556">
        <v>16</v>
      </c>
      <c r="I14556">
        <v>114</v>
      </c>
      <c r="J14556">
        <v>650000</v>
      </c>
      <c r="K14556" s="2">
        <v>45989</v>
      </c>
      <c r="L14556">
        <v>5</v>
      </c>
      <c r="M14556" s="1" t="s">
        <v>55</v>
      </c>
      <c r="N14556" s="1" t="s">
        <v>23</v>
      </c>
      <c r="O14556" s="1" t="s">
        <v>24</v>
      </c>
      <c r="P14556" s="1" t="s">
        <v>49</v>
      </c>
      <c r="Q14556" s="1" t="s">
        <v>26</v>
      </c>
      <c r="R14556" s="1" t="s">
        <v>27</v>
      </c>
    </row>
    <row r="14557" spans="1:18" x14ac:dyDescent="0.3">
      <c r="A14557" s="1" t="s">
        <v>14715</v>
      </c>
      <c r="B14557" s="1" t="s">
        <v>80</v>
      </c>
      <c r="C14557" s="1" t="s">
        <v>233</v>
      </c>
      <c r="D14557" s="1" t="s">
        <v>21</v>
      </c>
      <c r="E14557">
        <v>31</v>
      </c>
      <c r="F14557">
        <v>15000</v>
      </c>
      <c r="G14557">
        <v>59</v>
      </c>
      <c r="H14557">
        <v>9</v>
      </c>
      <c r="I14557">
        <v>50</v>
      </c>
      <c r="J14557">
        <v>885000</v>
      </c>
      <c r="K14557" s="2">
        <v>45696</v>
      </c>
      <c r="L14557">
        <v>13</v>
      </c>
      <c r="M14557" s="1" t="s">
        <v>39</v>
      </c>
      <c r="N14557" s="1" t="s">
        <v>23</v>
      </c>
      <c r="O14557" s="1" t="s">
        <v>85</v>
      </c>
      <c r="P14557" s="1" t="s">
        <v>25</v>
      </c>
      <c r="Q14557" s="1" t="s">
        <v>26</v>
      </c>
      <c r="R14557" s="1" t="s">
        <v>27</v>
      </c>
    </row>
    <row r="14558" spans="1:18" x14ac:dyDescent="0.3">
      <c r="A14558" s="1" t="s">
        <v>14716</v>
      </c>
      <c r="B14558" s="1" t="s">
        <v>93</v>
      </c>
      <c r="C14558" s="1" t="s">
        <v>247</v>
      </c>
      <c r="D14558" s="1" t="s">
        <v>54</v>
      </c>
      <c r="E14558">
        <v>61</v>
      </c>
      <c r="F14558">
        <v>2500000</v>
      </c>
      <c r="G14558">
        <v>63</v>
      </c>
      <c r="H14558">
        <v>30</v>
      </c>
      <c r="I14558">
        <v>33</v>
      </c>
      <c r="J14558">
        <v>157500000</v>
      </c>
      <c r="K14558" s="2">
        <v>45769</v>
      </c>
      <c r="L14558">
        <v>12</v>
      </c>
      <c r="M14558" s="1" t="s">
        <v>39</v>
      </c>
      <c r="N14558" s="1" t="s">
        <v>43</v>
      </c>
      <c r="O14558" s="1" t="s">
        <v>85</v>
      </c>
      <c r="P14558" s="1" t="s">
        <v>25</v>
      </c>
      <c r="Q14558" s="1" t="s">
        <v>26</v>
      </c>
      <c r="R14558" s="1" t="s">
        <v>27</v>
      </c>
    </row>
    <row r="14559" spans="1:18" x14ac:dyDescent="0.3">
      <c r="A14559" s="1" t="s">
        <v>14717</v>
      </c>
      <c r="B14559" s="1" t="s">
        <v>93</v>
      </c>
      <c r="C14559" s="1" t="s">
        <v>125</v>
      </c>
      <c r="D14559" s="1" t="s">
        <v>72</v>
      </c>
      <c r="E14559">
        <v>60</v>
      </c>
      <c r="F14559">
        <v>4500</v>
      </c>
      <c r="G14559">
        <v>66</v>
      </c>
      <c r="H14559">
        <v>10</v>
      </c>
      <c r="I14559">
        <v>56</v>
      </c>
      <c r="J14559">
        <v>297000</v>
      </c>
      <c r="K14559" s="2">
        <v>45764</v>
      </c>
      <c r="L14559">
        <v>6</v>
      </c>
      <c r="M14559" s="1" t="s">
        <v>22</v>
      </c>
      <c r="N14559" s="1" t="s">
        <v>23</v>
      </c>
      <c r="O14559" s="1" t="s">
        <v>24</v>
      </c>
      <c r="P14559" s="1" t="s">
        <v>25</v>
      </c>
      <c r="Q14559" s="1" t="s">
        <v>26</v>
      </c>
      <c r="R14559" s="1" t="s">
        <v>27</v>
      </c>
    </row>
    <row r="14560" spans="1:18" x14ac:dyDescent="0.3">
      <c r="A14560" s="1" t="s">
        <v>14718</v>
      </c>
      <c r="B14560" s="1" t="s">
        <v>133</v>
      </c>
      <c r="C14560" s="1" t="s">
        <v>57</v>
      </c>
      <c r="D14560" s="1" t="s">
        <v>31</v>
      </c>
      <c r="E14560">
        <v>35</v>
      </c>
      <c r="F14560">
        <v>8000</v>
      </c>
      <c r="G14560">
        <v>41</v>
      </c>
      <c r="H14560">
        <v>36</v>
      </c>
      <c r="I14560">
        <v>5</v>
      </c>
      <c r="J14560">
        <v>328000</v>
      </c>
      <c r="K14560" s="2">
        <v>45828</v>
      </c>
      <c r="L14560">
        <v>3</v>
      </c>
      <c r="M14560" s="1" t="s">
        <v>55</v>
      </c>
      <c r="N14560" s="1" t="s">
        <v>43</v>
      </c>
      <c r="O14560" s="1" t="s">
        <v>24</v>
      </c>
      <c r="P14560" s="1" t="s">
        <v>25</v>
      </c>
      <c r="Q14560" s="1" t="s">
        <v>50</v>
      </c>
      <c r="R14560" s="1" t="s">
        <v>27</v>
      </c>
    </row>
    <row r="14561" spans="1:18" x14ac:dyDescent="0.3">
      <c r="A14561" s="1" t="s">
        <v>14719</v>
      </c>
      <c r="B14561" s="1" t="s">
        <v>36</v>
      </c>
      <c r="C14561" s="1" t="s">
        <v>266</v>
      </c>
      <c r="D14561" s="1" t="s">
        <v>67</v>
      </c>
      <c r="E14561">
        <v>133</v>
      </c>
      <c r="F14561">
        <v>2200000</v>
      </c>
      <c r="G14561">
        <v>162</v>
      </c>
      <c r="H14561">
        <v>147</v>
      </c>
      <c r="I14561">
        <v>15</v>
      </c>
      <c r="J14561">
        <v>356400000</v>
      </c>
      <c r="K14561" s="2">
        <v>45915</v>
      </c>
      <c r="L14561">
        <v>15</v>
      </c>
      <c r="M14561" s="1" t="s">
        <v>39</v>
      </c>
      <c r="N14561" s="1" t="s">
        <v>23</v>
      </c>
      <c r="O14561" s="1" t="s">
        <v>24</v>
      </c>
      <c r="P14561" s="1" t="s">
        <v>49</v>
      </c>
      <c r="Q14561" s="1" t="s">
        <v>26</v>
      </c>
      <c r="R14561" s="1" t="s">
        <v>27</v>
      </c>
    </row>
    <row r="14562" spans="1:18" x14ac:dyDescent="0.3">
      <c r="A14562" s="1" t="s">
        <v>14720</v>
      </c>
      <c r="B14562" s="1" t="s">
        <v>133</v>
      </c>
      <c r="C14562" s="1" t="s">
        <v>211</v>
      </c>
      <c r="D14562" s="1" t="s">
        <v>48</v>
      </c>
      <c r="E14562">
        <v>105</v>
      </c>
      <c r="F14562">
        <v>85000</v>
      </c>
      <c r="G14562">
        <v>110</v>
      </c>
      <c r="H14562">
        <v>62</v>
      </c>
      <c r="I14562">
        <v>48</v>
      </c>
      <c r="J14562">
        <v>9350000</v>
      </c>
      <c r="K14562" s="2">
        <v>45836</v>
      </c>
      <c r="L14562">
        <v>6</v>
      </c>
      <c r="M14562" s="1" t="s">
        <v>22</v>
      </c>
      <c r="N14562" s="1" t="s">
        <v>32</v>
      </c>
      <c r="O14562" s="1" t="s">
        <v>24</v>
      </c>
      <c r="P14562" s="1" t="s">
        <v>49</v>
      </c>
      <c r="Q14562" s="1" t="s">
        <v>26</v>
      </c>
      <c r="R14562" s="1" t="s">
        <v>27</v>
      </c>
    </row>
    <row r="14563" spans="1:18" x14ac:dyDescent="0.3">
      <c r="A14563" s="1" t="s">
        <v>14721</v>
      </c>
      <c r="B14563" s="1" t="s">
        <v>80</v>
      </c>
      <c r="C14563" s="1" t="s">
        <v>162</v>
      </c>
      <c r="D14563" s="1" t="s">
        <v>91</v>
      </c>
      <c r="E14563">
        <v>106</v>
      </c>
      <c r="F14563">
        <v>950000</v>
      </c>
      <c r="G14563">
        <v>130</v>
      </c>
      <c r="H14563">
        <v>117</v>
      </c>
      <c r="I14563">
        <v>13</v>
      </c>
      <c r="J14563">
        <v>123500000</v>
      </c>
      <c r="K14563" s="2">
        <v>45729</v>
      </c>
      <c r="L14563">
        <v>2</v>
      </c>
      <c r="M14563" s="1" t="s">
        <v>55</v>
      </c>
      <c r="N14563" s="1" t="s">
        <v>23</v>
      </c>
      <c r="O14563" s="1" t="s">
        <v>24</v>
      </c>
      <c r="P14563" s="1" t="s">
        <v>25</v>
      </c>
      <c r="Q14563" s="1" t="s">
        <v>26</v>
      </c>
      <c r="R14563" s="1" t="s">
        <v>27</v>
      </c>
    </row>
    <row r="14564" spans="1:18" x14ac:dyDescent="0.3">
      <c r="A14564" s="1" t="s">
        <v>14722</v>
      </c>
      <c r="B14564" s="1" t="s">
        <v>107</v>
      </c>
      <c r="C14564" s="1" t="s">
        <v>146</v>
      </c>
      <c r="D14564" s="1" t="s">
        <v>72</v>
      </c>
      <c r="E14564">
        <v>145</v>
      </c>
      <c r="F14564">
        <v>1800000</v>
      </c>
      <c r="G14564">
        <v>156</v>
      </c>
      <c r="H14564">
        <v>64</v>
      </c>
      <c r="I14564">
        <v>92</v>
      </c>
      <c r="J14564">
        <v>280800000</v>
      </c>
      <c r="K14564" s="2">
        <v>45935</v>
      </c>
      <c r="L14564">
        <v>11</v>
      </c>
      <c r="M14564" s="1" t="s">
        <v>39</v>
      </c>
      <c r="N14564" s="1" t="s">
        <v>43</v>
      </c>
      <c r="O14564" s="1" t="s">
        <v>24</v>
      </c>
      <c r="P14564" s="1" t="s">
        <v>25</v>
      </c>
      <c r="Q14564" s="1" t="s">
        <v>26</v>
      </c>
      <c r="R14564" s="1" t="s">
        <v>27</v>
      </c>
    </row>
    <row r="14565" spans="1:18" x14ac:dyDescent="0.3">
      <c r="A14565" s="1" t="s">
        <v>14723</v>
      </c>
      <c r="B14565" s="1" t="s">
        <v>133</v>
      </c>
      <c r="C14565" s="1" t="s">
        <v>20</v>
      </c>
      <c r="D14565" s="1" t="s">
        <v>64</v>
      </c>
      <c r="E14565">
        <v>43</v>
      </c>
      <c r="F14565">
        <v>15000</v>
      </c>
      <c r="G14565">
        <v>65</v>
      </c>
      <c r="H14565">
        <v>24</v>
      </c>
      <c r="I14565">
        <v>41</v>
      </c>
      <c r="J14565">
        <v>975000</v>
      </c>
      <c r="K14565" s="2">
        <v>45795</v>
      </c>
      <c r="L14565">
        <v>15</v>
      </c>
      <c r="M14565" s="1" t="s">
        <v>39</v>
      </c>
      <c r="N14565" s="1" t="s">
        <v>23</v>
      </c>
      <c r="O14565" s="1" t="s">
        <v>24</v>
      </c>
      <c r="P14565" s="1" t="s">
        <v>25</v>
      </c>
      <c r="Q14565" s="1" t="s">
        <v>26</v>
      </c>
      <c r="R14565" s="1" t="s">
        <v>59</v>
      </c>
    </row>
    <row r="14566" spans="1:18" x14ac:dyDescent="0.3">
      <c r="A14566" s="1" t="s">
        <v>14724</v>
      </c>
      <c r="B14566" s="1" t="s">
        <v>29</v>
      </c>
      <c r="C14566" s="1" t="s">
        <v>196</v>
      </c>
      <c r="D14566" s="1" t="s">
        <v>67</v>
      </c>
      <c r="E14566">
        <v>113</v>
      </c>
      <c r="F14566">
        <v>850000</v>
      </c>
      <c r="G14566">
        <v>115</v>
      </c>
      <c r="H14566">
        <v>92</v>
      </c>
      <c r="I14566">
        <v>23</v>
      </c>
      <c r="J14566">
        <v>97750000</v>
      </c>
      <c r="K14566" s="2">
        <v>45874</v>
      </c>
      <c r="L14566">
        <v>10</v>
      </c>
      <c r="M14566" s="1" t="s">
        <v>22</v>
      </c>
      <c r="N14566" s="1" t="s">
        <v>32</v>
      </c>
      <c r="O14566" s="1" t="s">
        <v>33</v>
      </c>
      <c r="P14566" s="1" t="s">
        <v>25</v>
      </c>
      <c r="Q14566" s="1" t="s">
        <v>26</v>
      </c>
      <c r="R14566" s="1" t="s">
        <v>27</v>
      </c>
    </row>
    <row r="14567" spans="1:18" x14ac:dyDescent="0.3">
      <c r="A14567" s="1" t="s">
        <v>14725</v>
      </c>
      <c r="B14567" s="1" t="s">
        <v>29</v>
      </c>
      <c r="C14567" s="1" t="s">
        <v>188</v>
      </c>
      <c r="D14567" s="1" t="s">
        <v>48</v>
      </c>
      <c r="E14567">
        <v>126</v>
      </c>
      <c r="F14567">
        <v>95000</v>
      </c>
      <c r="G14567">
        <v>153</v>
      </c>
      <c r="H14567">
        <v>138</v>
      </c>
      <c r="I14567">
        <v>15</v>
      </c>
      <c r="J14567">
        <v>14535000</v>
      </c>
      <c r="K14567" s="2">
        <v>45921</v>
      </c>
      <c r="L14567">
        <v>7</v>
      </c>
      <c r="M14567" s="1" t="s">
        <v>22</v>
      </c>
      <c r="N14567" s="1" t="s">
        <v>23</v>
      </c>
      <c r="O14567" s="1" t="s">
        <v>24</v>
      </c>
      <c r="P14567" s="1" t="s">
        <v>25</v>
      </c>
      <c r="Q14567" s="1" t="s">
        <v>59</v>
      </c>
      <c r="R14567" s="1" t="s">
        <v>27</v>
      </c>
    </row>
    <row r="14568" spans="1:18" x14ac:dyDescent="0.3">
      <c r="A14568" s="1" t="s">
        <v>14726</v>
      </c>
      <c r="B14568" s="1" t="s">
        <v>87</v>
      </c>
      <c r="C14568" s="1" t="s">
        <v>320</v>
      </c>
      <c r="D14568" s="1" t="s">
        <v>54</v>
      </c>
      <c r="E14568">
        <v>25</v>
      </c>
      <c r="F14568">
        <v>1800</v>
      </c>
      <c r="G14568">
        <v>37</v>
      </c>
      <c r="H14568">
        <v>6</v>
      </c>
      <c r="I14568">
        <v>31</v>
      </c>
      <c r="J14568">
        <v>66600</v>
      </c>
      <c r="K14568" s="2">
        <v>45829</v>
      </c>
      <c r="L14568">
        <v>2</v>
      </c>
      <c r="M14568" s="1" t="s">
        <v>55</v>
      </c>
      <c r="N14568" s="1" t="s">
        <v>43</v>
      </c>
      <c r="O14568" s="1" t="s">
        <v>44</v>
      </c>
      <c r="P14568" s="1" t="s">
        <v>25</v>
      </c>
      <c r="Q14568" s="1" t="s">
        <v>50</v>
      </c>
      <c r="R14568" s="1" t="s">
        <v>34</v>
      </c>
    </row>
    <row r="14569" spans="1:18" x14ac:dyDescent="0.3">
      <c r="A14569" s="1" t="s">
        <v>14727</v>
      </c>
      <c r="B14569" s="1" t="s">
        <v>36</v>
      </c>
      <c r="C14569" s="1" t="s">
        <v>196</v>
      </c>
      <c r="D14569" s="1" t="s">
        <v>67</v>
      </c>
      <c r="E14569">
        <v>69</v>
      </c>
      <c r="F14569">
        <v>850000</v>
      </c>
      <c r="G14569">
        <v>77</v>
      </c>
      <c r="H14569">
        <v>30</v>
      </c>
      <c r="I14569">
        <v>47</v>
      </c>
      <c r="J14569">
        <v>65450000</v>
      </c>
      <c r="K14569" s="2">
        <v>45770</v>
      </c>
      <c r="L14569">
        <v>15</v>
      </c>
      <c r="M14569" s="1" t="s">
        <v>39</v>
      </c>
      <c r="N14569" s="1" t="s">
        <v>32</v>
      </c>
      <c r="O14569" s="1" t="s">
        <v>24</v>
      </c>
      <c r="P14569" s="1" t="s">
        <v>49</v>
      </c>
      <c r="Q14569" s="1" t="s">
        <v>26</v>
      </c>
      <c r="R14569" s="1" t="s">
        <v>59</v>
      </c>
    </row>
    <row r="14570" spans="1:18" x14ac:dyDescent="0.3">
      <c r="A14570" s="1" t="s">
        <v>14728</v>
      </c>
      <c r="B14570" s="1" t="s">
        <v>133</v>
      </c>
      <c r="C14570" s="1" t="s">
        <v>144</v>
      </c>
      <c r="D14570" s="1" t="s">
        <v>67</v>
      </c>
      <c r="E14570">
        <v>63</v>
      </c>
      <c r="F14570">
        <v>2200</v>
      </c>
      <c r="G14570">
        <v>81</v>
      </c>
      <c r="H14570">
        <v>31</v>
      </c>
      <c r="I14570">
        <v>50</v>
      </c>
      <c r="J14570">
        <v>178200</v>
      </c>
      <c r="K14570" s="2">
        <v>45907</v>
      </c>
      <c r="L14570">
        <v>14</v>
      </c>
      <c r="M14570" s="1" t="s">
        <v>39</v>
      </c>
      <c r="N14570" s="1" t="s">
        <v>43</v>
      </c>
      <c r="O14570" s="1" t="s">
        <v>44</v>
      </c>
      <c r="P14570" s="1" t="s">
        <v>25</v>
      </c>
      <c r="Q14570" s="1" t="s">
        <v>26</v>
      </c>
      <c r="R14570" s="1" t="s">
        <v>27</v>
      </c>
    </row>
    <row r="14571" spans="1:18" x14ac:dyDescent="0.3">
      <c r="A14571" s="1" t="s">
        <v>14729</v>
      </c>
      <c r="B14571" s="1" t="s">
        <v>107</v>
      </c>
      <c r="C14571" s="1" t="s">
        <v>166</v>
      </c>
      <c r="D14571" s="1" t="s">
        <v>58</v>
      </c>
      <c r="E14571">
        <v>121</v>
      </c>
      <c r="F14571">
        <v>35000</v>
      </c>
      <c r="G14571">
        <v>136</v>
      </c>
      <c r="H14571">
        <v>120</v>
      </c>
      <c r="I14571">
        <v>16</v>
      </c>
      <c r="J14571">
        <v>4760000</v>
      </c>
      <c r="K14571" s="2">
        <v>45660</v>
      </c>
      <c r="L14571">
        <v>11</v>
      </c>
      <c r="M14571" s="1" t="s">
        <v>39</v>
      </c>
      <c r="N14571" s="1" t="s">
        <v>43</v>
      </c>
      <c r="O14571" s="1" t="s">
        <v>24</v>
      </c>
      <c r="P14571" s="1" t="s">
        <v>25</v>
      </c>
      <c r="Q14571" s="1" t="s">
        <v>26</v>
      </c>
      <c r="R14571" s="1" t="s">
        <v>27</v>
      </c>
    </row>
    <row r="14572" spans="1:18" x14ac:dyDescent="0.3">
      <c r="A14572" s="1" t="s">
        <v>14730</v>
      </c>
      <c r="B14572" s="1" t="s">
        <v>93</v>
      </c>
      <c r="C14572" s="1" t="s">
        <v>291</v>
      </c>
      <c r="D14572" s="1" t="s">
        <v>91</v>
      </c>
      <c r="E14572">
        <v>70</v>
      </c>
      <c r="F14572">
        <v>4500</v>
      </c>
      <c r="G14572">
        <v>85</v>
      </c>
      <c r="H14572">
        <v>69</v>
      </c>
      <c r="I14572">
        <v>16</v>
      </c>
      <c r="J14572">
        <v>382500</v>
      </c>
      <c r="K14572" s="2">
        <v>45900</v>
      </c>
      <c r="L14572">
        <v>4</v>
      </c>
      <c r="M14572" s="1" t="s">
        <v>55</v>
      </c>
      <c r="N14572" s="1" t="s">
        <v>23</v>
      </c>
      <c r="O14572" s="1" t="s">
        <v>44</v>
      </c>
      <c r="P14572" s="1" t="s">
        <v>25</v>
      </c>
      <c r="Q14572" s="1" t="s">
        <v>26</v>
      </c>
      <c r="R14572" s="1" t="s">
        <v>27</v>
      </c>
    </row>
    <row r="14573" spans="1:18" x14ac:dyDescent="0.3">
      <c r="A14573" s="1" t="s">
        <v>14731</v>
      </c>
      <c r="B14573" s="1" t="s">
        <v>80</v>
      </c>
      <c r="C14573" s="1" t="s">
        <v>258</v>
      </c>
      <c r="D14573" s="1" t="s">
        <v>67</v>
      </c>
      <c r="E14573">
        <v>149</v>
      </c>
      <c r="F14573">
        <v>650000</v>
      </c>
      <c r="G14573">
        <v>167</v>
      </c>
      <c r="H14573">
        <v>50</v>
      </c>
      <c r="I14573">
        <v>117</v>
      </c>
      <c r="J14573">
        <v>108550000</v>
      </c>
      <c r="K14573" s="2">
        <v>45893</v>
      </c>
      <c r="L14573">
        <v>8</v>
      </c>
      <c r="M14573" s="1" t="s">
        <v>22</v>
      </c>
      <c r="N14573" s="1" t="s">
        <v>23</v>
      </c>
      <c r="O14573" s="1" t="s">
        <v>85</v>
      </c>
      <c r="P14573" s="1" t="s">
        <v>25</v>
      </c>
      <c r="Q14573" s="1" t="s">
        <v>26</v>
      </c>
      <c r="R14573" s="1" t="s">
        <v>59</v>
      </c>
    </row>
    <row r="14574" spans="1:18" x14ac:dyDescent="0.3">
      <c r="A14574" s="1" t="s">
        <v>14732</v>
      </c>
      <c r="B14574" s="1" t="s">
        <v>52</v>
      </c>
      <c r="C14574" s="1" t="s">
        <v>318</v>
      </c>
      <c r="D14574" s="1" t="s">
        <v>48</v>
      </c>
      <c r="E14574">
        <v>145</v>
      </c>
      <c r="F14574">
        <v>45000</v>
      </c>
      <c r="G14574">
        <v>174</v>
      </c>
      <c r="H14574">
        <v>145</v>
      </c>
      <c r="I14574">
        <v>29</v>
      </c>
      <c r="J14574">
        <v>7830000</v>
      </c>
      <c r="K14574" s="2">
        <v>45784</v>
      </c>
      <c r="L14574">
        <v>6</v>
      </c>
      <c r="M14574" s="1" t="s">
        <v>22</v>
      </c>
      <c r="N14574" s="1" t="s">
        <v>23</v>
      </c>
      <c r="O14574" s="1" t="s">
        <v>24</v>
      </c>
      <c r="P14574" s="1" t="s">
        <v>49</v>
      </c>
      <c r="Q14574" s="1" t="s">
        <v>26</v>
      </c>
      <c r="R14574" s="1" t="s">
        <v>27</v>
      </c>
    </row>
    <row r="14575" spans="1:18" x14ac:dyDescent="0.3">
      <c r="A14575" s="1" t="s">
        <v>14733</v>
      </c>
      <c r="B14575" s="1" t="s">
        <v>52</v>
      </c>
      <c r="C14575" s="1" t="s">
        <v>61</v>
      </c>
      <c r="D14575" s="1" t="s">
        <v>64</v>
      </c>
      <c r="E14575">
        <v>35</v>
      </c>
      <c r="F14575">
        <v>2200</v>
      </c>
      <c r="G14575">
        <v>57</v>
      </c>
      <c r="H14575">
        <v>8</v>
      </c>
      <c r="I14575">
        <v>49</v>
      </c>
      <c r="J14575">
        <v>125400</v>
      </c>
      <c r="K14575" s="2">
        <v>45872</v>
      </c>
      <c r="L14575">
        <v>8</v>
      </c>
      <c r="M14575" s="1" t="s">
        <v>22</v>
      </c>
      <c r="N14575" s="1" t="s">
        <v>23</v>
      </c>
      <c r="O14575" s="1" t="s">
        <v>85</v>
      </c>
      <c r="P14575" s="1" t="s">
        <v>25</v>
      </c>
      <c r="Q14575" s="1" t="s">
        <v>26</v>
      </c>
      <c r="R14575" s="1" t="s">
        <v>27</v>
      </c>
    </row>
    <row r="14576" spans="1:18" x14ac:dyDescent="0.3">
      <c r="A14576" s="1" t="s">
        <v>14734</v>
      </c>
      <c r="B14576" s="1" t="s">
        <v>107</v>
      </c>
      <c r="C14576" s="1" t="s">
        <v>113</v>
      </c>
      <c r="D14576" s="1" t="s">
        <v>64</v>
      </c>
      <c r="E14576">
        <v>130</v>
      </c>
      <c r="F14576">
        <v>45000</v>
      </c>
      <c r="G14576">
        <v>156</v>
      </c>
      <c r="H14576">
        <v>52</v>
      </c>
      <c r="I14576">
        <v>104</v>
      </c>
      <c r="J14576">
        <v>7020000</v>
      </c>
      <c r="K14576" s="2">
        <v>45785</v>
      </c>
      <c r="L14576">
        <v>9</v>
      </c>
      <c r="M14576" s="1" t="s">
        <v>22</v>
      </c>
      <c r="N14576" s="1" t="s">
        <v>23</v>
      </c>
      <c r="O14576" s="1" t="s">
        <v>24</v>
      </c>
      <c r="P14576" s="1" t="s">
        <v>25</v>
      </c>
      <c r="Q14576" s="1" t="s">
        <v>26</v>
      </c>
      <c r="R14576" s="1" t="s">
        <v>34</v>
      </c>
    </row>
    <row r="14577" spans="1:18" x14ac:dyDescent="0.3">
      <c r="A14577" s="1" t="s">
        <v>14735</v>
      </c>
      <c r="B14577" s="1" t="s">
        <v>66</v>
      </c>
      <c r="C14577" s="1" t="s">
        <v>116</v>
      </c>
      <c r="D14577" s="1" t="s">
        <v>91</v>
      </c>
      <c r="E14577">
        <v>137</v>
      </c>
      <c r="F14577">
        <v>5500</v>
      </c>
      <c r="G14577">
        <v>152</v>
      </c>
      <c r="H14577">
        <v>129</v>
      </c>
      <c r="I14577">
        <v>23</v>
      </c>
      <c r="J14577">
        <v>836000</v>
      </c>
      <c r="K14577" s="2">
        <v>45918</v>
      </c>
      <c r="L14577">
        <v>6</v>
      </c>
      <c r="M14577" s="1" t="s">
        <v>22</v>
      </c>
      <c r="N14577" s="1" t="s">
        <v>43</v>
      </c>
      <c r="O14577" s="1" t="s">
        <v>33</v>
      </c>
      <c r="P14577" s="1" t="s">
        <v>25</v>
      </c>
      <c r="Q14577" s="1" t="s">
        <v>26</v>
      </c>
      <c r="R14577" s="1" t="s">
        <v>27</v>
      </c>
    </row>
    <row r="14578" spans="1:18" x14ac:dyDescent="0.3">
      <c r="A14578" s="1" t="s">
        <v>14736</v>
      </c>
      <c r="B14578" s="1" t="s">
        <v>87</v>
      </c>
      <c r="C14578" s="1" t="s">
        <v>57</v>
      </c>
      <c r="D14578" s="1" t="s">
        <v>54</v>
      </c>
      <c r="E14578">
        <v>131</v>
      </c>
      <c r="F14578">
        <v>8000</v>
      </c>
      <c r="G14578">
        <v>137</v>
      </c>
      <c r="H14578">
        <v>102</v>
      </c>
      <c r="I14578">
        <v>35</v>
      </c>
      <c r="J14578">
        <v>1096000</v>
      </c>
      <c r="K14578" s="2">
        <v>46022</v>
      </c>
      <c r="L14578">
        <v>4</v>
      </c>
      <c r="M14578" s="1" t="s">
        <v>55</v>
      </c>
      <c r="N14578" s="1" t="s">
        <v>32</v>
      </c>
      <c r="O14578" s="1" t="s">
        <v>24</v>
      </c>
      <c r="P14578" s="1" t="s">
        <v>25</v>
      </c>
      <c r="Q14578" s="1" t="s">
        <v>50</v>
      </c>
      <c r="R14578" s="1" t="s">
        <v>59</v>
      </c>
    </row>
    <row r="14579" spans="1:18" x14ac:dyDescent="0.3">
      <c r="A14579" s="1" t="s">
        <v>14737</v>
      </c>
      <c r="B14579" s="1" t="s">
        <v>87</v>
      </c>
      <c r="C14579" s="1" t="s">
        <v>78</v>
      </c>
      <c r="D14579" s="1" t="s">
        <v>58</v>
      </c>
      <c r="E14579">
        <v>141</v>
      </c>
      <c r="F14579">
        <v>150000</v>
      </c>
      <c r="G14579">
        <v>150</v>
      </c>
      <c r="H14579">
        <v>18</v>
      </c>
      <c r="I14579">
        <v>132</v>
      </c>
      <c r="J14579">
        <v>22500000</v>
      </c>
      <c r="K14579" s="2">
        <v>46017</v>
      </c>
      <c r="L14579">
        <v>5</v>
      </c>
      <c r="M14579" s="1" t="s">
        <v>55</v>
      </c>
      <c r="N14579" s="1" t="s">
        <v>43</v>
      </c>
      <c r="O14579" s="1" t="s">
        <v>44</v>
      </c>
      <c r="P14579" s="1" t="s">
        <v>25</v>
      </c>
      <c r="Q14579" s="1" t="s">
        <v>59</v>
      </c>
      <c r="R14579" s="1" t="s">
        <v>59</v>
      </c>
    </row>
    <row r="14580" spans="1:18" x14ac:dyDescent="0.3">
      <c r="A14580" s="1" t="s">
        <v>14738</v>
      </c>
      <c r="B14580" s="1" t="s">
        <v>19</v>
      </c>
      <c r="C14580" s="1" t="s">
        <v>211</v>
      </c>
      <c r="D14580" s="1" t="s">
        <v>21</v>
      </c>
      <c r="E14580">
        <v>30</v>
      </c>
      <c r="F14580">
        <v>85000</v>
      </c>
      <c r="G14580">
        <v>50</v>
      </c>
      <c r="H14580">
        <v>19</v>
      </c>
      <c r="I14580">
        <v>31</v>
      </c>
      <c r="J14580">
        <v>4250000</v>
      </c>
      <c r="K14580" s="2">
        <v>46007</v>
      </c>
      <c r="L14580">
        <v>8</v>
      </c>
      <c r="M14580" s="1" t="s">
        <v>22</v>
      </c>
      <c r="N14580" s="1" t="s">
        <v>43</v>
      </c>
      <c r="O14580" s="1" t="s">
        <v>24</v>
      </c>
      <c r="P14580" s="1" t="s">
        <v>25</v>
      </c>
      <c r="Q14580" s="1" t="s">
        <v>50</v>
      </c>
      <c r="R14580" s="1" t="s">
        <v>34</v>
      </c>
    </row>
    <row r="14581" spans="1:18" x14ac:dyDescent="0.3">
      <c r="A14581" s="1" t="s">
        <v>14739</v>
      </c>
      <c r="B14581" s="1" t="s">
        <v>46</v>
      </c>
      <c r="C14581" s="1" t="s">
        <v>78</v>
      </c>
      <c r="D14581" s="1" t="s">
        <v>67</v>
      </c>
      <c r="E14581">
        <v>75</v>
      </c>
      <c r="F14581">
        <v>150000</v>
      </c>
      <c r="G14581">
        <v>80</v>
      </c>
      <c r="H14581">
        <v>80</v>
      </c>
      <c r="I14581">
        <v>0</v>
      </c>
      <c r="J14581">
        <v>12000000</v>
      </c>
      <c r="K14581" s="2">
        <v>45994</v>
      </c>
      <c r="L14581">
        <v>7</v>
      </c>
      <c r="M14581" s="1" t="s">
        <v>22</v>
      </c>
      <c r="N14581" s="1" t="s">
        <v>43</v>
      </c>
      <c r="O14581" s="1" t="s">
        <v>24</v>
      </c>
      <c r="P14581" s="1" t="s">
        <v>25</v>
      </c>
      <c r="Q14581" s="1" t="s">
        <v>59</v>
      </c>
      <c r="R14581" s="1" t="s">
        <v>27</v>
      </c>
    </row>
    <row r="14582" spans="1:18" x14ac:dyDescent="0.3">
      <c r="A14582" s="1" t="s">
        <v>14740</v>
      </c>
      <c r="B14582" s="1" t="s">
        <v>29</v>
      </c>
      <c r="C14582" s="1" t="s">
        <v>164</v>
      </c>
      <c r="D14582" s="1" t="s">
        <v>31</v>
      </c>
      <c r="E14582">
        <v>64</v>
      </c>
      <c r="F14582">
        <v>3500</v>
      </c>
      <c r="G14582">
        <v>64</v>
      </c>
      <c r="H14582">
        <v>36</v>
      </c>
      <c r="I14582">
        <v>28</v>
      </c>
      <c r="J14582">
        <v>224000</v>
      </c>
      <c r="K14582" s="2">
        <v>45855</v>
      </c>
      <c r="L14582">
        <v>10</v>
      </c>
      <c r="M14582" s="1" t="s">
        <v>22</v>
      </c>
      <c r="N14582" s="1" t="s">
        <v>23</v>
      </c>
      <c r="O14582" s="1" t="s">
        <v>24</v>
      </c>
      <c r="P14582" s="1" t="s">
        <v>25</v>
      </c>
      <c r="Q14582" s="1" t="s">
        <v>26</v>
      </c>
      <c r="R14582" s="1" t="s">
        <v>27</v>
      </c>
    </row>
    <row r="14583" spans="1:18" x14ac:dyDescent="0.3">
      <c r="A14583" s="1" t="s">
        <v>14741</v>
      </c>
      <c r="B14583" s="1" t="s">
        <v>46</v>
      </c>
      <c r="C14583" s="1" t="s">
        <v>186</v>
      </c>
      <c r="D14583" s="1" t="s">
        <v>58</v>
      </c>
      <c r="E14583">
        <v>130</v>
      </c>
      <c r="F14583">
        <v>95000</v>
      </c>
      <c r="G14583">
        <v>152</v>
      </c>
      <c r="H14583">
        <v>46</v>
      </c>
      <c r="I14583">
        <v>106</v>
      </c>
      <c r="J14583">
        <v>14440000</v>
      </c>
      <c r="K14583" s="2">
        <v>45829</v>
      </c>
      <c r="L14583">
        <v>10</v>
      </c>
      <c r="M14583" s="1" t="s">
        <v>22</v>
      </c>
      <c r="N14583" s="1" t="s">
        <v>23</v>
      </c>
      <c r="O14583" s="1" t="s">
        <v>24</v>
      </c>
      <c r="P14583" s="1" t="s">
        <v>25</v>
      </c>
      <c r="Q14583" s="1" t="s">
        <v>26</v>
      </c>
      <c r="R14583" s="1" t="s">
        <v>59</v>
      </c>
    </row>
    <row r="14584" spans="1:18" x14ac:dyDescent="0.3">
      <c r="A14584" s="1" t="s">
        <v>14742</v>
      </c>
      <c r="B14584" s="1" t="s">
        <v>107</v>
      </c>
      <c r="C14584" s="1" t="s">
        <v>348</v>
      </c>
      <c r="D14584" s="1" t="s">
        <v>58</v>
      </c>
      <c r="E14584">
        <v>79</v>
      </c>
      <c r="F14584">
        <v>30000</v>
      </c>
      <c r="G14584">
        <v>101</v>
      </c>
      <c r="H14584">
        <v>36</v>
      </c>
      <c r="I14584">
        <v>65</v>
      </c>
      <c r="J14584">
        <v>3030000</v>
      </c>
      <c r="K14584" s="2">
        <v>45768</v>
      </c>
      <c r="L14584">
        <v>1</v>
      </c>
      <c r="M14584" s="1" t="s">
        <v>55</v>
      </c>
      <c r="N14584" s="1" t="s">
        <v>23</v>
      </c>
      <c r="O14584" s="1" t="s">
        <v>33</v>
      </c>
      <c r="P14584" s="1" t="s">
        <v>25</v>
      </c>
      <c r="Q14584" s="1" t="s">
        <v>50</v>
      </c>
      <c r="R14584" s="1" t="s">
        <v>27</v>
      </c>
    </row>
    <row r="14585" spans="1:18" x14ac:dyDescent="0.3">
      <c r="A14585" s="1" t="s">
        <v>14743</v>
      </c>
      <c r="B14585" s="1" t="s">
        <v>80</v>
      </c>
      <c r="C14585" s="1" t="s">
        <v>140</v>
      </c>
      <c r="D14585" s="1" t="s">
        <v>72</v>
      </c>
      <c r="E14585">
        <v>24</v>
      </c>
      <c r="F14585">
        <v>12000</v>
      </c>
      <c r="G14585">
        <v>25</v>
      </c>
      <c r="H14585">
        <v>5</v>
      </c>
      <c r="I14585">
        <v>20</v>
      </c>
      <c r="J14585">
        <v>300000</v>
      </c>
      <c r="K14585" s="2">
        <v>45977</v>
      </c>
      <c r="L14585">
        <v>1</v>
      </c>
      <c r="M14585" s="1" t="s">
        <v>55</v>
      </c>
      <c r="N14585" s="1" t="s">
        <v>43</v>
      </c>
      <c r="O14585" s="1" t="s">
        <v>24</v>
      </c>
      <c r="P14585" s="1" t="s">
        <v>25</v>
      </c>
      <c r="Q14585" s="1" t="s">
        <v>26</v>
      </c>
      <c r="R14585" s="1" t="s">
        <v>27</v>
      </c>
    </row>
    <row r="14586" spans="1:18" x14ac:dyDescent="0.3">
      <c r="A14586" s="1" t="s">
        <v>14744</v>
      </c>
      <c r="B14586" s="1" t="s">
        <v>52</v>
      </c>
      <c r="C14586" s="1" t="s">
        <v>102</v>
      </c>
      <c r="D14586" s="1" t="s">
        <v>58</v>
      </c>
      <c r="E14586">
        <v>92</v>
      </c>
      <c r="F14586">
        <v>250000</v>
      </c>
      <c r="G14586">
        <v>99</v>
      </c>
      <c r="H14586">
        <v>62</v>
      </c>
      <c r="I14586">
        <v>37</v>
      </c>
      <c r="J14586">
        <v>24750000</v>
      </c>
      <c r="K14586" s="2">
        <v>45901</v>
      </c>
      <c r="L14586">
        <v>12</v>
      </c>
      <c r="M14586" s="1" t="s">
        <v>39</v>
      </c>
      <c r="N14586" s="1" t="s">
        <v>32</v>
      </c>
      <c r="O14586" s="1" t="s">
        <v>24</v>
      </c>
      <c r="P14586" s="1" t="s">
        <v>25</v>
      </c>
      <c r="Q14586" s="1" t="s">
        <v>26</v>
      </c>
      <c r="R14586" s="1" t="s">
        <v>34</v>
      </c>
    </row>
    <row r="14587" spans="1:18" x14ac:dyDescent="0.3">
      <c r="A14587" s="1" t="s">
        <v>14745</v>
      </c>
      <c r="B14587" s="1" t="s">
        <v>41</v>
      </c>
      <c r="C14587" s="1" t="s">
        <v>273</v>
      </c>
      <c r="D14587" s="1" t="s">
        <v>31</v>
      </c>
      <c r="E14587">
        <v>127</v>
      </c>
      <c r="F14587">
        <v>18000</v>
      </c>
      <c r="G14587">
        <v>136</v>
      </c>
      <c r="H14587">
        <v>17</v>
      </c>
      <c r="I14587">
        <v>119</v>
      </c>
      <c r="J14587">
        <v>2448000</v>
      </c>
      <c r="K14587" s="2">
        <v>45898</v>
      </c>
      <c r="L14587">
        <v>11</v>
      </c>
      <c r="M14587" s="1" t="s">
        <v>39</v>
      </c>
      <c r="N14587" s="1" t="s">
        <v>32</v>
      </c>
      <c r="O14587" s="1" t="s">
        <v>24</v>
      </c>
      <c r="P14587" s="1" t="s">
        <v>25</v>
      </c>
      <c r="Q14587" s="1" t="s">
        <v>26</v>
      </c>
      <c r="R14587" s="1" t="s">
        <v>27</v>
      </c>
    </row>
    <row r="14588" spans="1:18" x14ac:dyDescent="0.3">
      <c r="A14588" s="1" t="s">
        <v>14746</v>
      </c>
      <c r="B14588" s="1" t="s">
        <v>87</v>
      </c>
      <c r="C14588" s="1" t="s">
        <v>287</v>
      </c>
      <c r="D14588" s="1" t="s">
        <v>31</v>
      </c>
      <c r="E14588">
        <v>63</v>
      </c>
      <c r="F14588">
        <v>25000</v>
      </c>
      <c r="G14588">
        <v>77</v>
      </c>
      <c r="H14588">
        <v>46</v>
      </c>
      <c r="I14588">
        <v>31</v>
      </c>
      <c r="J14588">
        <v>1925000</v>
      </c>
      <c r="K14588" s="2">
        <v>45920</v>
      </c>
      <c r="L14588">
        <v>10</v>
      </c>
      <c r="M14588" s="1" t="s">
        <v>22</v>
      </c>
      <c r="N14588" s="1" t="s">
        <v>23</v>
      </c>
      <c r="O14588" s="1" t="s">
        <v>44</v>
      </c>
      <c r="P14588" s="1" t="s">
        <v>25</v>
      </c>
      <c r="Q14588" s="1" t="s">
        <v>50</v>
      </c>
      <c r="R14588" s="1" t="s">
        <v>27</v>
      </c>
    </row>
    <row r="14589" spans="1:18" x14ac:dyDescent="0.3">
      <c r="A14589" s="1" t="s">
        <v>14747</v>
      </c>
      <c r="B14589" s="1" t="s">
        <v>107</v>
      </c>
      <c r="C14589" s="1" t="s">
        <v>273</v>
      </c>
      <c r="D14589" s="1" t="s">
        <v>48</v>
      </c>
      <c r="E14589">
        <v>23</v>
      </c>
      <c r="F14589">
        <v>18000</v>
      </c>
      <c r="G14589">
        <v>34</v>
      </c>
      <c r="H14589">
        <v>29</v>
      </c>
      <c r="I14589">
        <v>5</v>
      </c>
      <c r="J14589">
        <v>612000</v>
      </c>
      <c r="K14589" s="2">
        <v>45693</v>
      </c>
      <c r="L14589">
        <v>8</v>
      </c>
      <c r="M14589" s="1" t="s">
        <v>22</v>
      </c>
      <c r="N14589" s="1" t="s">
        <v>32</v>
      </c>
      <c r="O14589" s="1" t="s">
        <v>24</v>
      </c>
      <c r="P14589" s="1" t="s">
        <v>25</v>
      </c>
      <c r="Q14589" s="1" t="s">
        <v>26</v>
      </c>
      <c r="R14589" s="1" t="s">
        <v>27</v>
      </c>
    </row>
    <row r="14590" spans="1:18" x14ac:dyDescent="0.3">
      <c r="A14590" s="1" t="s">
        <v>14748</v>
      </c>
      <c r="B14590" s="1" t="s">
        <v>83</v>
      </c>
      <c r="C14590" s="1" t="s">
        <v>196</v>
      </c>
      <c r="D14590" s="1" t="s">
        <v>54</v>
      </c>
      <c r="E14590">
        <v>46</v>
      </c>
      <c r="F14590">
        <v>850000</v>
      </c>
      <c r="G14590">
        <v>62</v>
      </c>
      <c r="H14590">
        <v>54</v>
      </c>
      <c r="I14590">
        <v>8</v>
      </c>
      <c r="J14590">
        <v>52700000</v>
      </c>
      <c r="K14590" s="2">
        <v>45765</v>
      </c>
      <c r="L14590">
        <v>8</v>
      </c>
      <c r="M14590" s="1" t="s">
        <v>22</v>
      </c>
      <c r="N14590" s="1" t="s">
        <v>23</v>
      </c>
      <c r="O14590" s="1" t="s">
        <v>24</v>
      </c>
      <c r="P14590" s="1" t="s">
        <v>49</v>
      </c>
      <c r="Q14590" s="1" t="s">
        <v>59</v>
      </c>
      <c r="R14590" s="1" t="s">
        <v>27</v>
      </c>
    </row>
    <row r="14591" spans="1:18" x14ac:dyDescent="0.3">
      <c r="A14591" s="1" t="s">
        <v>14749</v>
      </c>
      <c r="B14591" s="1" t="s">
        <v>19</v>
      </c>
      <c r="C14591" s="1" t="s">
        <v>301</v>
      </c>
      <c r="D14591" s="1" t="s">
        <v>31</v>
      </c>
      <c r="E14591">
        <v>120</v>
      </c>
      <c r="F14591">
        <v>9000</v>
      </c>
      <c r="G14591">
        <v>124</v>
      </c>
      <c r="H14591">
        <v>14</v>
      </c>
      <c r="I14591">
        <v>110</v>
      </c>
      <c r="J14591">
        <v>1116000</v>
      </c>
      <c r="K14591" s="2">
        <v>45884</v>
      </c>
      <c r="L14591">
        <v>5</v>
      </c>
      <c r="M14591" s="1" t="s">
        <v>55</v>
      </c>
      <c r="N14591" s="1" t="s">
        <v>32</v>
      </c>
      <c r="O14591" s="1" t="s">
        <v>24</v>
      </c>
      <c r="P14591" s="1" t="s">
        <v>25</v>
      </c>
      <c r="Q14591" s="1" t="s">
        <v>50</v>
      </c>
      <c r="R14591" s="1" t="s">
        <v>27</v>
      </c>
    </row>
    <row r="14592" spans="1:18" x14ac:dyDescent="0.3">
      <c r="A14592" s="1" t="s">
        <v>14750</v>
      </c>
      <c r="B14592" s="1" t="s">
        <v>83</v>
      </c>
      <c r="C14592" s="1" t="s">
        <v>105</v>
      </c>
      <c r="D14592" s="1" t="s">
        <v>48</v>
      </c>
      <c r="E14592">
        <v>103</v>
      </c>
      <c r="F14592">
        <v>6500</v>
      </c>
      <c r="G14592">
        <v>110</v>
      </c>
      <c r="H14592">
        <v>108</v>
      </c>
      <c r="I14592">
        <v>2</v>
      </c>
      <c r="J14592">
        <v>715000</v>
      </c>
      <c r="K14592" s="2">
        <v>45927</v>
      </c>
      <c r="L14592">
        <v>12</v>
      </c>
      <c r="M14592" s="1" t="s">
        <v>39</v>
      </c>
      <c r="N14592" s="1" t="s">
        <v>43</v>
      </c>
      <c r="O14592" s="1" t="s">
        <v>24</v>
      </c>
      <c r="P14592" s="1" t="s">
        <v>25</v>
      </c>
      <c r="Q14592" s="1" t="s">
        <v>26</v>
      </c>
      <c r="R14592" s="1" t="s">
        <v>27</v>
      </c>
    </row>
    <row r="14593" spans="1:18" x14ac:dyDescent="0.3">
      <c r="A14593" s="1" t="s">
        <v>14751</v>
      </c>
      <c r="B14593" s="1" t="s">
        <v>93</v>
      </c>
      <c r="C14593" s="1" t="s">
        <v>94</v>
      </c>
      <c r="D14593" s="1" t="s">
        <v>48</v>
      </c>
      <c r="E14593">
        <v>137</v>
      </c>
      <c r="F14593">
        <v>45000</v>
      </c>
      <c r="G14593">
        <v>152</v>
      </c>
      <c r="H14593">
        <v>74</v>
      </c>
      <c r="I14593">
        <v>78</v>
      </c>
      <c r="J14593">
        <v>6840000</v>
      </c>
      <c r="K14593" s="2">
        <v>45992</v>
      </c>
      <c r="L14593">
        <v>8</v>
      </c>
      <c r="M14593" s="1" t="s">
        <v>22</v>
      </c>
      <c r="N14593" s="1" t="s">
        <v>32</v>
      </c>
      <c r="O14593" s="1" t="s">
        <v>44</v>
      </c>
      <c r="P14593" s="1" t="s">
        <v>25</v>
      </c>
      <c r="Q14593" s="1" t="s">
        <v>26</v>
      </c>
      <c r="R14593" s="1" t="s">
        <v>27</v>
      </c>
    </row>
    <row r="14594" spans="1:18" x14ac:dyDescent="0.3">
      <c r="A14594" s="1" t="s">
        <v>14752</v>
      </c>
      <c r="B14594" s="1" t="s">
        <v>19</v>
      </c>
      <c r="C14594" s="1" t="s">
        <v>172</v>
      </c>
      <c r="D14594" s="1" t="s">
        <v>38</v>
      </c>
      <c r="E14594">
        <v>36</v>
      </c>
      <c r="F14594">
        <v>8500</v>
      </c>
      <c r="G14594">
        <v>47</v>
      </c>
      <c r="H14594">
        <v>31</v>
      </c>
      <c r="I14594">
        <v>16</v>
      </c>
      <c r="J14594">
        <v>399500</v>
      </c>
      <c r="K14594" s="2">
        <v>45980</v>
      </c>
      <c r="L14594">
        <v>2</v>
      </c>
      <c r="M14594" s="1" t="s">
        <v>55</v>
      </c>
      <c r="N14594" s="1" t="s">
        <v>32</v>
      </c>
      <c r="O14594" s="1" t="s">
        <v>33</v>
      </c>
      <c r="P14594" s="1" t="s">
        <v>25</v>
      </c>
      <c r="Q14594" s="1" t="s">
        <v>26</v>
      </c>
      <c r="R14594" s="1" t="s">
        <v>34</v>
      </c>
    </row>
    <row r="14595" spans="1:18" x14ac:dyDescent="0.3">
      <c r="A14595" s="1" t="s">
        <v>14753</v>
      </c>
      <c r="B14595" s="1" t="s">
        <v>36</v>
      </c>
      <c r="C14595" s="1" t="s">
        <v>294</v>
      </c>
      <c r="D14595" s="1" t="s">
        <v>48</v>
      </c>
      <c r="E14595">
        <v>52</v>
      </c>
      <c r="F14595">
        <v>9000</v>
      </c>
      <c r="G14595">
        <v>64</v>
      </c>
      <c r="H14595">
        <v>25</v>
      </c>
      <c r="I14595">
        <v>39</v>
      </c>
      <c r="J14595">
        <v>576000</v>
      </c>
      <c r="K14595" s="2">
        <v>45662</v>
      </c>
      <c r="L14595">
        <v>3</v>
      </c>
      <c r="M14595" s="1" t="s">
        <v>55</v>
      </c>
      <c r="N14595" s="1" t="s">
        <v>32</v>
      </c>
      <c r="O14595" s="1" t="s">
        <v>33</v>
      </c>
      <c r="P14595" s="1" t="s">
        <v>25</v>
      </c>
      <c r="Q14595" s="1" t="s">
        <v>26</v>
      </c>
      <c r="R14595" s="1" t="s">
        <v>27</v>
      </c>
    </row>
    <row r="14596" spans="1:18" x14ac:dyDescent="0.3">
      <c r="A14596" s="1" t="s">
        <v>14754</v>
      </c>
      <c r="B14596" s="1" t="s">
        <v>104</v>
      </c>
      <c r="C14596" s="1" t="s">
        <v>188</v>
      </c>
      <c r="D14596" s="1" t="s">
        <v>91</v>
      </c>
      <c r="E14596">
        <v>99</v>
      </c>
      <c r="F14596">
        <v>95000</v>
      </c>
      <c r="G14596">
        <v>113</v>
      </c>
      <c r="H14596">
        <v>65</v>
      </c>
      <c r="I14596">
        <v>48</v>
      </c>
      <c r="J14596">
        <v>10735000</v>
      </c>
      <c r="K14596" s="2">
        <v>45874</v>
      </c>
      <c r="L14596">
        <v>14</v>
      </c>
      <c r="M14596" s="1" t="s">
        <v>39</v>
      </c>
      <c r="N14596" s="1" t="s">
        <v>23</v>
      </c>
      <c r="O14596" s="1" t="s">
        <v>24</v>
      </c>
      <c r="P14596" s="1" t="s">
        <v>25</v>
      </c>
      <c r="Q14596" s="1" t="s">
        <v>50</v>
      </c>
      <c r="R14596" s="1" t="s">
        <v>27</v>
      </c>
    </row>
    <row r="14597" spans="1:18" x14ac:dyDescent="0.3">
      <c r="A14597" s="1" t="s">
        <v>14755</v>
      </c>
      <c r="B14597" s="1" t="s">
        <v>19</v>
      </c>
      <c r="C14597" s="1" t="s">
        <v>410</v>
      </c>
      <c r="D14597" s="1" t="s">
        <v>64</v>
      </c>
      <c r="E14597">
        <v>72</v>
      </c>
      <c r="F14597">
        <v>25000</v>
      </c>
      <c r="G14597">
        <v>84</v>
      </c>
      <c r="H14597">
        <v>49</v>
      </c>
      <c r="I14597">
        <v>35</v>
      </c>
      <c r="J14597">
        <v>2100000</v>
      </c>
      <c r="K14597" s="2">
        <v>45914</v>
      </c>
      <c r="L14597">
        <v>9</v>
      </c>
      <c r="M14597" s="1" t="s">
        <v>22</v>
      </c>
      <c r="N14597" s="1" t="s">
        <v>23</v>
      </c>
      <c r="O14597" s="1" t="s">
        <v>24</v>
      </c>
      <c r="P14597" s="1" t="s">
        <v>25</v>
      </c>
      <c r="Q14597" s="1" t="s">
        <v>26</v>
      </c>
      <c r="R14597" s="1" t="s">
        <v>27</v>
      </c>
    </row>
    <row r="14598" spans="1:18" x14ac:dyDescent="0.3">
      <c r="A14598" s="1" t="s">
        <v>14756</v>
      </c>
      <c r="B14598" s="1" t="s">
        <v>107</v>
      </c>
      <c r="C14598" s="1" t="s">
        <v>240</v>
      </c>
      <c r="D14598" s="1" t="s">
        <v>67</v>
      </c>
      <c r="E14598">
        <v>121</v>
      </c>
      <c r="F14598">
        <v>18000</v>
      </c>
      <c r="G14598">
        <v>132</v>
      </c>
      <c r="H14598">
        <v>21</v>
      </c>
      <c r="I14598">
        <v>111</v>
      </c>
      <c r="J14598">
        <v>2376000</v>
      </c>
      <c r="K14598" s="2">
        <v>45776</v>
      </c>
      <c r="L14598">
        <v>5</v>
      </c>
      <c r="M14598" s="1" t="s">
        <v>55</v>
      </c>
      <c r="N14598" s="1" t="s">
        <v>43</v>
      </c>
      <c r="O14598" s="1" t="s">
        <v>24</v>
      </c>
      <c r="P14598" s="1" t="s">
        <v>25</v>
      </c>
      <c r="Q14598" s="1" t="s">
        <v>26</v>
      </c>
      <c r="R14598" s="1" t="s">
        <v>27</v>
      </c>
    </row>
    <row r="14599" spans="1:18" x14ac:dyDescent="0.3">
      <c r="A14599" s="1" t="s">
        <v>14757</v>
      </c>
      <c r="B14599" s="1" t="s">
        <v>46</v>
      </c>
      <c r="C14599" s="1" t="s">
        <v>208</v>
      </c>
      <c r="D14599" s="1" t="s">
        <v>64</v>
      </c>
      <c r="E14599">
        <v>105</v>
      </c>
      <c r="F14599">
        <v>12000</v>
      </c>
      <c r="G14599">
        <v>109</v>
      </c>
      <c r="H14599">
        <v>52</v>
      </c>
      <c r="I14599">
        <v>57</v>
      </c>
      <c r="J14599">
        <v>1308000</v>
      </c>
      <c r="K14599" s="2">
        <v>45814</v>
      </c>
      <c r="L14599">
        <v>12</v>
      </c>
      <c r="M14599" s="1" t="s">
        <v>39</v>
      </c>
      <c r="N14599" s="1" t="s">
        <v>43</v>
      </c>
      <c r="O14599" s="1" t="s">
        <v>24</v>
      </c>
      <c r="P14599" s="1" t="s">
        <v>25</v>
      </c>
      <c r="Q14599" s="1" t="s">
        <v>26</v>
      </c>
      <c r="R14599" s="1" t="s">
        <v>27</v>
      </c>
    </row>
    <row r="14600" spans="1:18" x14ac:dyDescent="0.3">
      <c r="A14600" s="1" t="s">
        <v>14758</v>
      </c>
      <c r="B14600" s="1" t="s">
        <v>99</v>
      </c>
      <c r="C14600" s="1" t="s">
        <v>30</v>
      </c>
      <c r="D14600" s="1" t="s">
        <v>38</v>
      </c>
      <c r="E14600">
        <v>79</v>
      </c>
      <c r="F14600">
        <v>12000</v>
      </c>
      <c r="G14600">
        <v>89</v>
      </c>
      <c r="H14600">
        <v>39</v>
      </c>
      <c r="I14600">
        <v>50</v>
      </c>
      <c r="J14600">
        <v>1068000</v>
      </c>
      <c r="K14600" s="2">
        <v>45669</v>
      </c>
      <c r="L14600">
        <v>13</v>
      </c>
      <c r="M14600" s="1" t="s">
        <v>39</v>
      </c>
      <c r="N14600" s="1" t="s">
        <v>43</v>
      </c>
      <c r="O14600" s="1" t="s">
        <v>24</v>
      </c>
      <c r="P14600" s="1" t="s">
        <v>49</v>
      </c>
      <c r="Q14600" s="1" t="s">
        <v>50</v>
      </c>
      <c r="R14600" s="1" t="s">
        <v>27</v>
      </c>
    </row>
    <row r="14601" spans="1:18" x14ac:dyDescent="0.3">
      <c r="A14601" s="1" t="s">
        <v>14759</v>
      </c>
      <c r="B14601" s="1" t="s">
        <v>41</v>
      </c>
      <c r="C14601" s="1" t="s">
        <v>57</v>
      </c>
      <c r="D14601" s="1" t="s">
        <v>31</v>
      </c>
      <c r="E14601">
        <v>134</v>
      </c>
      <c r="F14601">
        <v>8000</v>
      </c>
      <c r="G14601">
        <v>144</v>
      </c>
      <c r="H14601">
        <v>77</v>
      </c>
      <c r="I14601">
        <v>67</v>
      </c>
      <c r="J14601">
        <v>1152000</v>
      </c>
      <c r="K14601" s="2">
        <v>45830</v>
      </c>
      <c r="L14601">
        <v>1</v>
      </c>
      <c r="M14601" s="1" t="s">
        <v>55</v>
      </c>
      <c r="N14601" s="1" t="s">
        <v>32</v>
      </c>
      <c r="O14601" s="1" t="s">
        <v>24</v>
      </c>
      <c r="P14601" s="1" t="s">
        <v>49</v>
      </c>
      <c r="Q14601" s="1" t="s">
        <v>26</v>
      </c>
      <c r="R14601" s="1" t="s">
        <v>27</v>
      </c>
    </row>
    <row r="14602" spans="1:18" x14ac:dyDescent="0.3">
      <c r="A14602" s="1" t="s">
        <v>14760</v>
      </c>
      <c r="B14602" s="1" t="s">
        <v>133</v>
      </c>
      <c r="C14602" s="1" t="s">
        <v>164</v>
      </c>
      <c r="D14602" s="1" t="s">
        <v>54</v>
      </c>
      <c r="E14602">
        <v>72</v>
      </c>
      <c r="F14602">
        <v>3500</v>
      </c>
      <c r="G14602">
        <v>96</v>
      </c>
      <c r="H14602">
        <v>25</v>
      </c>
      <c r="I14602">
        <v>71</v>
      </c>
      <c r="J14602">
        <v>336000</v>
      </c>
      <c r="K14602" s="2">
        <v>45670</v>
      </c>
      <c r="L14602">
        <v>3</v>
      </c>
      <c r="M14602" s="1" t="s">
        <v>55</v>
      </c>
      <c r="N14602" s="1" t="s">
        <v>23</v>
      </c>
      <c r="O14602" s="1" t="s">
        <v>85</v>
      </c>
      <c r="P14602" s="1" t="s">
        <v>25</v>
      </c>
      <c r="Q14602" s="1" t="s">
        <v>50</v>
      </c>
      <c r="R14602" s="1" t="s">
        <v>27</v>
      </c>
    </row>
    <row r="14603" spans="1:18" x14ac:dyDescent="0.3">
      <c r="A14603" s="1" t="s">
        <v>14761</v>
      </c>
      <c r="B14603" s="1" t="s">
        <v>80</v>
      </c>
      <c r="C14603" s="1" t="s">
        <v>427</v>
      </c>
      <c r="D14603" s="1" t="s">
        <v>48</v>
      </c>
      <c r="E14603">
        <v>31</v>
      </c>
      <c r="F14603">
        <v>5000</v>
      </c>
      <c r="G14603">
        <v>55</v>
      </c>
      <c r="H14603">
        <v>36</v>
      </c>
      <c r="I14603">
        <v>19</v>
      </c>
      <c r="J14603">
        <v>275000</v>
      </c>
      <c r="K14603" s="2">
        <v>45956</v>
      </c>
      <c r="L14603">
        <v>9</v>
      </c>
      <c r="M14603" s="1" t="s">
        <v>22</v>
      </c>
      <c r="N14603" s="1" t="s">
        <v>43</v>
      </c>
      <c r="O14603" s="1" t="s">
        <v>24</v>
      </c>
      <c r="P14603" s="1" t="s">
        <v>25</v>
      </c>
      <c r="Q14603" s="1" t="s">
        <v>59</v>
      </c>
      <c r="R14603" s="1" t="s">
        <v>27</v>
      </c>
    </row>
    <row r="14604" spans="1:18" x14ac:dyDescent="0.3">
      <c r="A14604" s="1" t="s">
        <v>14762</v>
      </c>
      <c r="B14604" s="1" t="s">
        <v>99</v>
      </c>
      <c r="C14604" s="1" t="s">
        <v>511</v>
      </c>
      <c r="D14604" s="1" t="s">
        <v>64</v>
      </c>
      <c r="E14604">
        <v>27</v>
      </c>
      <c r="F14604">
        <v>12000</v>
      </c>
      <c r="G14604">
        <v>41</v>
      </c>
      <c r="H14604">
        <v>20</v>
      </c>
      <c r="I14604">
        <v>21</v>
      </c>
      <c r="J14604">
        <v>492000</v>
      </c>
      <c r="K14604" s="2">
        <v>45895</v>
      </c>
      <c r="L14604">
        <v>15</v>
      </c>
      <c r="M14604" s="1" t="s">
        <v>39</v>
      </c>
      <c r="N14604" s="1" t="s">
        <v>23</v>
      </c>
      <c r="O14604" s="1" t="s">
        <v>24</v>
      </c>
      <c r="P14604" s="1" t="s">
        <v>25</v>
      </c>
      <c r="Q14604" s="1" t="s">
        <v>50</v>
      </c>
      <c r="R14604" s="1" t="s">
        <v>27</v>
      </c>
    </row>
    <row r="14605" spans="1:18" x14ac:dyDescent="0.3">
      <c r="A14605" s="1" t="s">
        <v>14763</v>
      </c>
      <c r="B14605" s="1" t="s">
        <v>66</v>
      </c>
      <c r="C14605" s="1" t="s">
        <v>47</v>
      </c>
      <c r="D14605" s="1" t="s">
        <v>58</v>
      </c>
      <c r="E14605">
        <v>44</v>
      </c>
      <c r="F14605">
        <v>300</v>
      </c>
      <c r="G14605">
        <v>52</v>
      </c>
      <c r="H14605">
        <v>23</v>
      </c>
      <c r="I14605">
        <v>29</v>
      </c>
      <c r="J14605">
        <v>15600</v>
      </c>
      <c r="K14605" s="2">
        <v>45940</v>
      </c>
      <c r="L14605">
        <v>12</v>
      </c>
      <c r="M14605" s="1" t="s">
        <v>39</v>
      </c>
      <c r="N14605" s="1" t="s">
        <v>32</v>
      </c>
      <c r="O14605" s="1" t="s">
        <v>44</v>
      </c>
      <c r="P14605" s="1" t="s">
        <v>49</v>
      </c>
      <c r="Q14605" s="1" t="s">
        <v>26</v>
      </c>
      <c r="R14605" s="1" t="s">
        <v>27</v>
      </c>
    </row>
    <row r="14606" spans="1:18" x14ac:dyDescent="0.3">
      <c r="A14606" s="1" t="s">
        <v>14764</v>
      </c>
      <c r="B14606" s="1" t="s">
        <v>41</v>
      </c>
      <c r="C14606" s="1" t="s">
        <v>90</v>
      </c>
      <c r="D14606" s="1" t="s">
        <v>48</v>
      </c>
      <c r="E14606">
        <v>52</v>
      </c>
      <c r="F14606">
        <v>8500</v>
      </c>
      <c r="G14606">
        <v>54</v>
      </c>
      <c r="H14606">
        <v>53</v>
      </c>
      <c r="I14606">
        <v>1</v>
      </c>
      <c r="J14606">
        <v>459000</v>
      </c>
      <c r="K14606" s="2">
        <v>45912</v>
      </c>
      <c r="L14606">
        <v>1</v>
      </c>
      <c r="M14606" s="1" t="s">
        <v>55</v>
      </c>
      <c r="N14606" s="1" t="s">
        <v>23</v>
      </c>
      <c r="O14606" s="1" t="s">
        <v>24</v>
      </c>
      <c r="P14606" s="1" t="s">
        <v>25</v>
      </c>
      <c r="Q14606" s="1" t="s">
        <v>26</v>
      </c>
      <c r="R14606" s="1" t="s">
        <v>27</v>
      </c>
    </row>
    <row r="14607" spans="1:18" x14ac:dyDescent="0.3">
      <c r="A14607" s="1" t="s">
        <v>14765</v>
      </c>
      <c r="B14607" s="1" t="s">
        <v>83</v>
      </c>
      <c r="C14607" s="1" t="s">
        <v>158</v>
      </c>
      <c r="D14607" s="1" t="s">
        <v>72</v>
      </c>
      <c r="E14607">
        <v>40</v>
      </c>
      <c r="F14607">
        <v>300</v>
      </c>
      <c r="G14607">
        <v>52</v>
      </c>
      <c r="H14607">
        <v>5</v>
      </c>
      <c r="I14607">
        <v>47</v>
      </c>
      <c r="J14607">
        <v>15600</v>
      </c>
      <c r="K14607" s="2">
        <v>45854</v>
      </c>
      <c r="L14607">
        <v>6</v>
      </c>
      <c r="M14607" s="1" t="s">
        <v>22</v>
      </c>
      <c r="N14607" s="1" t="s">
        <v>32</v>
      </c>
      <c r="O14607" s="1" t="s">
        <v>44</v>
      </c>
      <c r="P14607" s="1" t="s">
        <v>25</v>
      </c>
      <c r="Q14607" s="1" t="s">
        <v>26</v>
      </c>
      <c r="R14607" s="1" t="s">
        <v>34</v>
      </c>
    </row>
    <row r="14608" spans="1:18" x14ac:dyDescent="0.3">
      <c r="A14608" s="1" t="s">
        <v>14766</v>
      </c>
      <c r="B14608" s="1" t="s">
        <v>52</v>
      </c>
      <c r="C14608" s="1" t="s">
        <v>144</v>
      </c>
      <c r="D14608" s="1" t="s">
        <v>91</v>
      </c>
      <c r="E14608">
        <v>51</v>
      </c>
      <c r="F14608">
        <v>2200</v>
      </c>
      <c r="G14608">
        <v>64</v>
      </c>
      <c r="H14608">
        <v>7</v>
      </c>
      <c r="I14608">
        <v>57</v>
      </c>
      <c r="J14608">
        <v>140800</v>
      </c>
      <c r="K14608" s="2">
        <v>45934</v>
      </c>
      <c r="L14608">
        <v>12</v>
      </c>
      <c r="M14608" s="1" t="s">
        <v>39</v>
      </c>
      <c r="N14608" s="1" t="s">
        <v>23</v>
      </c>
      <c r="O14608" s="1" t="s">
        <v>24</v>
      </c>
      <c r="P14608" s="1" t="s">
        <v>25</v>
      </c>
      <c r="Q14608" s="1" t="s">
        <v>26</v>
      </c>
      <c r="R14608" s="1" t="s">
        <v>27</v>
      </c>
    </row>
    <row r="14609" spans="1:18" x14ac:dyDescent="0.3">
      <c r="A14609" s="1" t="s">
        <v>14767</v>
      </c>
      <c r="B14609" s="1" t="s">
        <v>66</v>
      </c>
      <c r="C14609" s="1" t="s">
        <v>225</v>
      </c>
      <c r="D14609" s="1" t="s">
        <v>38</v>
      </c>
      <c r="E14609">
        <v>72</v>
      </c>
      <c r="F14609">
        <v>1200000</v>
      </c>
      <c r="G14609">
        <v>99</v>
      </c>
      <c r="H14609">
        <v>40</v>
      </c>
      <c r="I14609">
        <v>59</v>
      </c>
      <c r="J14609">
        <v>118800000</v>
      </c>
      <c r="K14609" s="2">
        <v>45987</v>
      </c>
      <c r="L14609">
        <v>15</v>
      </c>
      <c r="M14609" s="1" t="s">
        <v>39</v>
      </c>
      <c r="N14609" s="1" t="s">
        <v>23</v>
      </c>
      <c r="O14609" s="1" t="s">
        <v>24</v>
      </c>
      <c r="P14609" s="1" t="s">
        <v>25</v>
      </c>
      <c r="Q14609" s="1" t="s">
        <v>26</v>
      </c>
      <c r="R14609" s="1" t="s">
        <v>27</v>
      </c>
    </row>
    <row r="14610" spans="1:18" x14ac:dyDescent="0.3">
      <c r="A14610" s="1" t="s">
        <v>14768</v>
      </c>
      <c r="B14610" s="1" t="s">
        <v>66</v>
      </c>
      <c r="C14610" s="1" t="s">
        <v>270</v>
      </c>
      <c r="D14610" s="1" t="s">
        <v>31</v>
      </c>
      <c r="E14610">
        <v>90</v>
      </c>
      <c r="F14610">
        <v>1800</v>
      </c>
      <c r="G14610">
        <v>120</v>
      </c>
      <c r="H14610">
        <v>63</v>
      </c>
      <c r="I14610">
        <v>57</v>
      </c>
      <c r="J14610">
        <v>216000</v>
      </c>
      <c r="K14610" s="2">
        <v>45728</v>
      </c>
      <c r="L14610">
        <v>4</v>
      </c>
      <c r="M14610" s="1" t="s">
        <v>55</v>
      </c>
      <c r="N14610" s="1" t="s">
        <v>32</v>
      </c>
      <c r="O14610" s="1" t="s">
        <v>24</v>
      </c>
      <c r="P14610" s="1" t="s">
        <v>25</v>
      </c>
      <c r="Q14610" s="1" t="s">
        <v>50</v>
      </c>
      <c r="R14610" s="1" t="s">
        <v>27</v>
      </c>
    </row>
    <row r="14611" spans="1:18" x14ac:dyDescent="0.3">
      <c r="A14611" s="1" t="s">
        <v>14769</v>
      </c>
      <c r="B14611" s="1" t="s">
        <v>83</v>
      </c>
      <c r="C14611" s="1" t="s">
        <v>119</v>
      </c>
      <c r="D14611" s="1" t="s">
        <v>67</v>
      </c>
      <c r="E14611">
        <v>110</v>
      </c>
      <c r="F14611">
        <v>4500</v>
      </c>
      <c r="G14611">
        <v>116</v>
      </c>
      <c r="H14611">
        <v>28</v>
      </c>
      <c r="I14611">
        <v>88</v>
      </c>
      <c r="J14611">
        <v>522000</v>
      </c>
      <c r="K14611" s="2">
        <v>45669</v>
      </c>
      <c r="L14611">
        <v>6</v>
      </c>
      <c r="M14611" s="1" t="s">
        <v>22</v>
      </c>
      <c r="N14611" s="1" t="s">
        <v>23</v>
      </c>
      <c r="O14611" s="1" t="s">
        <v>24</v>
      </c>
      <c r="P14611" s="1" t="s">
        <v>25</v>
      </c>
      <c r="Q14611" s="1" t="s">
        <v>26</v>
      </c>
      <c r="R14611" s="1" t="s">
        <v>27</v>
      </c>
    </row>
    <row r="14612" spans="1:18" x14ac:dyDescent="0.3">
      <c r="A14612" s="1" t="s">
        <v>14770</v>
      </c>
      <c r="B14612" s="1" t="s">
        <v>93</v>
      </c>
      <c r="C14612" s="1" t="s">
        <v>121</v>
      </c>
      <c r="D14612" s="1" t="s">
        <v>54</v>
      </c>
      <c r="E14612">
        <v>131</v>
      </c>
      <c r="F14612">
        <v>3500</v>
      </c>
      <c r="G14612">
        <v>155</v>
      </c>
      <c r="H14612">
        <v>141</v>
      </c>
      <c r="I14612">
        <v>14</v>
      </c>
      <c r="J14612">
        <v>542500</v>
      </c>
      <c r="K14612" s="2">
        <v>45886</v>
      </c>
      <c r="L14612">
        <v>1</v>
      </c>
      <c r="M14612" s="1" t="s">
        <v>55</v>
      </c>
      <c r="N14612" s="1" t="s">
        <v>32</v>
      </c>
      <c r="O14612" s="1" t="s">
        <v>33</v>
      </c>
      <c r="P14612" s="1" t="s">
        <v>49</v>
      </c>
      <c r="Q14612" s="1" t="s">
        <v>26</v>
      </c>
      <c r="R14612" s="1" t="s">
        <v>27</v>
      </c>
    </row>
    <row r="14613" spans="1:18" x14ac:dyDescent="0.3">
      <c r="A14613" s="1" t="s">
        <v>14771</v>
      </c>
      <c r="B14613" s="1" t="s">
        <v>83</v>
      </c>
      <c r="C14613" s="1" t="s">
        <v>129</v>
      </c>
      <c r="D14613" s="1" t="s">
        <v>72</v>
      </c>
      <c r="E14613">
        <v>20</v>
      </c>
      <c r="F14613">
        <v>85000</v>
      </c>
      <c r="G14613">
        <v>22</v>
      </c>
      <c r="H14613">
        <v>5</v>
      </c>
      <c r="I14613">
        <v>17</v>
      </c>
      <c r="J14613">
        <v>1870000</v>
      </c>
      <c r="K14613" s="2">
        <v>45712</v>
      </c>
      <c r="L14613">
        <v>7</v>
      </c>
      <c r="M14613" s="1" t="s">
        <v>22</v>
      </c>
      <c r="N14613" s="1" t="s">
        <v>23</v>
      </c>
      <c r="O14613" s="1" t="s">
        <v>85</v>
      </c>
      <c r="P14613" s="1" t="s">
        <v>25</v>
      </c>
      <c r="Q14613" s="1" t="s">
        <v>26</v>
      </c>
      <c r="R14613" s="1" t="s">
        <v>34</v>
      </c>
    </row>
    <row r="14614" spans="1:18" x14ac:dyDescent="0.3">
      <c r="A14614" s="1" t="s">
        <v>14772</v>
      </c>
      <c r="B14614" s="1" t="s">
        <v>41</v>
      </c>
      <c r="C14614" s="1" t="s">
        <v>194</v>
      </c>
      <c r="D14614" s="1" t="s">
        <v>91</v>
      </c>
      <c r="E14614">
        <v>94</v>
      </c>
      <c r="F14614">
        <v>1800</v>
      </c>
      <c r="G14614">
        <v>96</v>
      </c>
      <c r="H14614">
        <v>70</v>
      </c>
      <c r="I14614">
        <v>26</v>
      </c>
      <c r="J14614">
        <v>172800</v>
      </c>
      <c r="K14614" s="2">
        <v>45956</v>
      </c>
      <c r="L14614">
        <v>7</v>
      </c>
      <c r="M14614" s="1" t="s">
        <v>22</v>
      </c>
      <c r="N14614" s="1" t="s">
        <v>43</v>
      </c>
      <c r="O14614" s="1" t="s">
        <v>85</v>
      </c>
      <c r="P14614" s="1" t="s">
        <v>49</v>
      </c>
      <c r="Q14614" s="1" t="s">
        <v>26</v>
      </c>
      <c r="R14614" s="1" t="s">
        <v>27</v>
      </c>
    </row>
    <row r="14615" spans="1:18" x14ac:dyDescent="0.3">
      <c r="A14615" s="1" t="s">
        <v>14773</v>
      </c>
      <c r="B14615" s="1" t="s">
        <v>66</v>
      </c>
      <c r="C14615" s="1" t="s">
        <v>284</v>
      </c>
      <c r="D14615" s="1" t="s">
        <v>21</v>
      </c>
      <c r="E14615">
        <v>101</v>
      </c>
      <c r="F14615">
        <v>2800</v>
      </c>
      <c r="G14615">
        <v>128</v>
      </c>
      <c r="H14615">
        <v>33</v>
      </c>
      <c r="I14615">
        <v>95</v>
      </c>
      <c r="J14615">
        <v>358400</v>
      </c>
      <c r="K14615" s="2">
        <v>45983</v>
      </c>
      <c r="L14615">
        <v>15</v>
      </c>
      <c r="M14615" s="1" t="s">
        <v>39</v>
      </c>
      <c r="N14615" s="1" t="s">
        <v>23</v>
      </c>
      <c r="O14615" s="1" t="s">
        <v>33</v>
      </c>
      <c r="P14615" s="1" t="s">
        <v>25</v>
      </c>
      <c r="Q14615" s="1" t="s">
        <v>26</v>
      </c>
      <c r="R14615" s="1" t="s">
        <v>27</v>
      </c>
    </row>
    <row r="14616" spans="1:18" x14ac:dyDescent="0.3">
      <c r="A14616" s="1" t="s">
        <v>14774</v>
      </c>
      <c r="B14616" s="1" t="s">
        <v>19</v>
      </c>
      <c r="C14616" s="1" t="s">
        <v>318</v>
      </c>
      <c r="D14616" s="1" t="s">
        <v>64</v>
      </c>
      <c r="E14616">
        <v>150</v>
      </c>
      <c r="F14616">
        <v>45000</v>
      </c>
      <c r="G14616">
        <v>175</v>
      </c>
      <c r="H14616">
        <v>54</v>
      </c>
      <c r="I14616">
        <v>121</v>
      </c>
      <c r="J14616">
        <v>7875000</v>
      </c>
      <c r="K14616" s="2">
        <v>45803</v>
      </c>
      <c r="L14616">
        <v>14</v>
      </c>
      <c r="M14616" s="1" t="s">
        <v>39</v>
      </c>
      <c r="N14616" s="1" t="s">
        <v>23</v>
      </c>
      <c r="O14616" s="1" t="s">
        <v>24</v>
      </c>
      <c r="P14616" s="1" t="s">
        <v>25</v>
      </c>
      <c r="Q14616" s="1" t="s">
        <v>26</v>
      </c>
      <c r="R14616" s="1" t="s">
        <v>27</v>
      </c>
    </row>
    <row r="14617" spans="1:18" x14ac:dyDescent="0.3">
      <c r="A14617" s="1" t="s">
        <v>14775</v>
      </c>
      <c r="B14617" s="1" t="s">
        <v>29</v>
      </c>
      <c r="C14617" s="1" t="s">
        <v>208</v>
      </c>
      <c r="D14617" s="1" t="s">
        <v>21</v>
      </c>
      <c r="E14617">
        <v>124</v>
      </c>
      <c r="F14617">
        <v>12000</v>
      </c>
      <c r="G14617">
        <v>154</v>
      </c>
      <c r="H14617">
        <v>103</v>
      </c>
      <c r="I14617">
        <v>51</v>
      </c>
      <c r="J14617">
        <v>1848000</v>
      </c>
      <c r="K14617" s="2">
        <v>45910</v>
      </c>
      <c r="L14617">
        <v>15</v>
      </c>
      <c r="M14617" s="1" t="s">
        <v>39</v>
      </c>
      <c r="N14617" s="1" t="s">
        <v>43</v>
      </c>
      <c r="O14617" s="1" t="s">
        <v>24</v>
      </c>
      <c r="P14617" s="1" t="s">
        <v>49</v>
      </c>
      <c r="Q14617" s="1" t="s">
        <v>50</v>
      </c>
      <c r="R14617" s="1" t="s">
        <v>34</v>
      </c>
    </row>
    <row r="14618" spans="1:18" x14ac:dyDescent="0.3">
      <c r="A14618" s="1" t="s">
        <v>14776</v>
      </c>
      <c r="B14618" s="1" t="s">
        <v>19</v>
      </c>
      <c r="C14618" s="1" t="s">
        <v>218</v>
      </c>
      <c r="D14618" s="1" t="s">
        <v>31</v>
      </c>
      <c r="E14618">
        <v>53</v>
      </c>
      <c r="F14618">
        <v>70000</v>
      </c>
      <c r="G14618">
        <v>60</v>
      </c>
      <c r="H14618">
        <v>11</v>
      </c>
      <c r="I14618">
        <v>49</v>
      </c>
      <c r="J14618">
        <v>4200000</v>
      </c>
      <c r="K14618" s="2">
        <v>45954</v>
      </c>
      <c r="L14618">
        <v>10</v>
      </c>
      <c r="M14618" s="1" t="s">
        <v>22</v>
      </c>
      <c r="N14618" s="1" t="s">
        <v>43</v>
      </c>
      <c r="O14618" s="1" t="s">
        <v>24</v>
      </c>
      <c r="P14618" s="1" t="s">
        <v>25</v>
      </c>
      <c r="Q14618" s="1" t="s">
        <v>26</v>
      </c>
      <c r="R14618" s="1" t="s">
        <v>27</v>
      </c>
    </row>
    <row r="14619" spans="1:18" x14ac:dyDescent="0.3">
      <c r="A14619" s="1" t="s">
        <v>14777</v>
      </c>
      <c r="B14619" s="1" t="s">
        <v>104</v>
      </c>
      <c r="C14619" s="1" t="s">
        <v>108</v>
      </c>
      <c r="D14619" s="1" t="s">
        <v>58</v>
      </c>
      <c r="E14619">
        <v>22</v>
      </c>
      <c r="F14619">
        <v>15000</v>
      </c>
      <c r="G14619">
        <v>25</v>
      </c>
      <c r="H14619">
        <v>5</v>
      </c>
      <c r="I14619">
        <v>20</v>
      </c>
      <c r="J14619">
        <v>375000</v>
      </c>
      <c r="K14619" s="2">
        <v>45792</v>
      </c>
      <c r="L14619">
        <v>14</v>
      </c>
      <c r="M14619" s="1" t="s">
        <v>39</v>
      </c>
      <c r="N14619" s="1" t="s">
        <v>32</v>
      </c>
      <c r="O14619" s="1" t="s">
        <v>24</v>
      </c>
      <c r="P14619" s="1" t="s">
        <v>25</v>
      </c>
      <c r="Q14619" s="1" t="s">
        <v>59</v>
      </c>
      <c r="R14619" s="1" t="s">
        <v>27</v>
      </c>
    </row>
    <row r="14620" spans="1:18" x14ac:dyDescent="0.3">
      <c r="A14620" s="1" t="s">
        <v>14778</v>
      </c>
      <c r="B14620" s="1" t="s">
        <v>36</v>
      </c>
      <c r="C14620" s="1" t="s">
        <v>123</v>
      </c>
      <c r="D14620" s="1" t="s">
        <v>48</v>
      </c>
      <c r="E14620">
        <v>132</v>
      </c>
      <c r="F14620">
        <v>4500</v>
      </c>
      <c r="G14620">
        <v>161</v>
      </c>
      <c r="H14620">
        <v>64</v>
      </c>
      <c r="I14620">
        <v>97</v>
      </c>
      <c r="J14620">
        <v>724500</v>
      </c>
      <c r="K14620" s="2">
        <v>45826</v>
      </c>
      <c r="L14620">
        <v>2</v>
      </c>
      <c r="M14620" s="1" t="s">
        <v>55</v>
      </c>
      <c r="N14620" s="1" t="s">
        <v>23</v>
      </c>
      <c r="O14620" s="1" t="s">
        <v>85</v>
      </c>
      <c r="P14620" s="1" t="s">
        <v>25</v>
      </c>
      <c r="Q14620" s="1" t="s">
        <v>26</v>
      </c>
      <c r="R14620" s="1" t="s">
        <v>27</v>
      </c>
    </row>
    <row r="14621" spans="1:18" x14ac:dyDescent="0.3">
      <c r="A14621" s="1" t="s">
        <v>14779</v>
      </c>
      <c r="B14621" s="1" t="s">
        <v>19</v>
      </c>
      <c r="C14621" s="1" t="s">
        <v>81</v>
      </c>
      <c r="D14621" s="1" t="s">
        <v>31</v>
      </c>
      <c r="E14621">
        <v>138</v>
      </c>
      <c r="F14621">
        <v>8500</v>
      </c>
      <c r="G14621">
        <v>157</v>
      </c>
      <c r="H14621">
        <v>7</v>
      </c>
      <c r="I14621">
        <v>150</v>
      </c>
      <c r="J14621">
        <v>1334500</v>
      </c>
      <c r="K14621" s="2">
        <v>45878</v>
      </c>
      <c r="L14621">
        <v>10</v>
      </c>
      <c r="M14621" s="1" t="s">
        <v>22</v>
      </c>
      <c r="N14621" s="1" t="s">
        <v>23</v>
      </c>
      <c r="O14621" s="1" t="s">
        <v>24</v>
      </c>
      <c r="P14621" s="1" t="s">
        <v>25</v>
      </c>
      <c r="Q14621" s="1" t="s">
        <v>26</v>
      </c>
      <c r="R14621" s="1" t="s">
        <v>34</v>
      </c>
    </row>
    <row r="14622" spans="1:18" x14ac:dyDescent="0.3">
      <c r="A14622" s="1" t="s">
        <v>14780</v>
      </c>
      <c r="B14622" s="1" t="s">
        <v>41</v>
      </c>
      <c r="C14622" s="1" t="s">
        <v>127</v>
      </c>
      <c r="D14622" s="1" t="s">
        <v>72</v>
      </c>
      <c r="E14622">
        <v>122</v>
      </c>
      <c r="F14622">
        <v>35000</v>
      </c>
      <c r="G14622">
        <v>122</v>
      </c>
      <c r="H14622">
        <v>84</v>
      </c>
      <c r="I14622">
        <v>38</v>
      </c>
      <c r="J14622">
        <v>4270000</v>
      </c>
      <c r="K14622" s="2">
        <v>46001</v>
      </c>
      <c r="L14622">
        <v>14</v>
      </c>
      <c r="M14622" s="1" t="s">
        <v>39</v>
      </c>
      <c r="N14622" s="1" t="s">
        <v>43</v>
      </c>
      <c r="O14622" s="1" t="s">
        <v>24</v>
      </c>
      <c r="P14622" s="1" t="s">
        <v>25</v>
      </c>
      <c r="Q14622" s="1" t="s">
        <v>26</v>
      </c>
      <c r="R14622" s="1" t="s">
        <v>27</v>
      </c>
    </row>
    <row r="14623" spans="1:18" x14ac:dyDescent="0.3">
      <c r="A14623" s="1" t="s">
        <v>14781</v>
      </c>
      <c r="B14623" s="1" t="s">
        <v>107</v>
      </c>
      <c r="C14623" s="1" t="s">
        <v>144</v>
      </c>
      <c r="D14623" s="1" t="s">
        <v>58</v>
      </c>
      <c r="E14623">
        <v>64</v>
      </c>
      <c r="F14623">
        <v>2200</v>
      </c>
      <c r="G14623">
        <v>93</v>
      </c>
      <c r="H14623">
        <v>48</v>
      </c>
      <c r="I14623">
        <v>45</v>
      </c>
      <c r="J14623">
        <v>204600</v>
      </c>
      <c r="K14623" s="2">
        <v>45737</v>
      </c>
      <c r="L14623">
        <v>12</v>
      </c>
      <c r="M14623" s="1" t="s">
        <v>39</v>
      </c>
      <c r="N14623" s="1" t="s">
        <v>32</v>
      </c>
      <c r="O14623" s="1" t="s">
        <v>24</v>
      </c>
      <c r="P14623" s="1" t="s">
        <v>25</v>
      </c>
      <c r="Q14623" s="1" t="s">
        <v>26</v>
      </c>
      <c r="R14623" s="1" t="s">
        <v>27</v>
      </c>
    </row>
    <row r="14624" spans="1:18" x14ac:dyDescent="0.3">
      <c r="A14624" s="1" t="s">
        <v>14782</v>
      </c>
      <c r="B14624" s="1" t="s">
        <v>66</v>
      </c>
      <c r="C14624" s="1" t="s">
        <v>200</v>
      </c>
      <c r="D14624" s="1" t="s">
        <v>64</v>
      </c>
      <c r="E14624">
        <v>144</v>
      </c>
      <c r="F14624">
        <v>400</v>
      </c>
      <c r="G14624">
        <v>147</v>
      </c>
      <c r="H14624">
        <v>42</v>
      </c>
      <c r="I14624">
        <v>105</v>
      </c>
      <c r="J14624">
        <v>58800</v>
      </c>
      <c r="K14624" s="2">
        <v>45809</v>
      </c>
      <c r="L14624">
        <v>8</v>
      </c>
      <c r="M14624" s="1" t="s">
        <v>22</v>
      </c>
      <c r="N14624" s="1" t="s">
        <v>23</v>
      </c>
      <c r="O14624" s="1" t="s">
        <v>24</v>
      </c>
      <c r="P14624" s="1" t="s">
        <v>25</v>
      </c>
      <c r="Q14624" s="1" t="s">
        <v>50</v>
      </c>
      <c r="R14624" s="1" t="s">
        <v>27</v>
      </c>
    </row>
    <row r="14625" spans="1:18" x14ac:dyDescent="0.3">
      <c r="A14625" s="1" t="s">
        <v>14783</v>
      </c>
      <c r="B14625" s="1" t="s">
        <v>93</v>
      </c>
      <c r="C14625" s="1" t="s">
        <v>200</v>
      </c>
      <c r="D14625" s="1" t="s">
        <v>67</v>
      </c>
      <c r="E14625">
        <v>97</v>
      </c>
      <c r="F14625">
        <v>400</v>
      </c>
      <c r="G14625">
        <v>101</v>
      </c>
      <c r="H14625">
        <v>67</v>
      </c>
      <c r="I14625">
        <v>34</v>
      </c>
      <c r="J14625">
        <v>40400</v>
      </c>
      <c r="K14625" s="2">
        <v>45737</v>
      </c>
      <c r="L14625">
        <v>6</v>
      </c>
      <c r="M14625" s="1" t="s">
        <v>22</v>
      </c>
      <c r="N14625" s="1" t="s">
        <v>23</v>
      </c>
      <c r="O14625" s="1" t="s">
        <v>85</v>
      </c>
      <c r="P14625" s="1" t="s">
        <v>25</v>
      </c>
      <c r="Q14625" s="1" t="s">
        <v>59</v>
      </c>
      <c r="R14625" s="1" t="s">
        <v>34</v>
      </c>
    </row>
    <row r="14626" spans="1:18" x14ac:dyDescent="0.3">
      <c r="A14626" s="1" t="s">
        <v>14784</v>
      </c>
      <c r="B14626" s="1" t="s">
        <v>87</v>
      </c>
      <c r="C14626" s="1" t="s">
        <v>284</v>
      </c>
      <c r="D14626" s="1" t="s">
        <v>54</v>
      </c>
      <c r="E14626">
        <v>69</v>
      </c>
      <c r="F14626">
        <v>2800</v>
      </c>
      <c r="G14626">
        <v>90</v>
      </c>
      <c r="H14626">
        <v>40</v>
      </c>
      <c r="I14626">
        <v>50</v>
      </c>
      <c r="J14626">
        <v>252000</v>
      </c>
      <c r="K14626" s="2">
        <v>45957</v>
      </c>
      <c r="L14626">
        <v>9</v>
      </c>
      <c r="M14626" s="1" t="s">
        <v>22</v>
      </c>
      <c r="N14626" s="1" t="s">
        <v>23</v>
      </c>
      <c r="O14626" s="1" t="s">
        <v>33</v>
      </c>
      <c r="P14626" s="1" t="s">
        <v>25</v>
      </c>
      <c r="Q14626" s="1" t="s">
        <v>26</v>
      </c>
      <c r="R14626" s="1" t="s">
        <v>27</v>
      </c>
    </row>
    <row r="14627" spans="1:18" x14ac:dyDescent="0.3">
      <c r="A14627" s="1" t="s">
        <v>14785</v>
      </c>
      <c r="B14627" s="1" t="s">
        <v>52</v>
      </c>
      <c r="C14627" s="1" t="s">
        <v>94</v>
      </c>
      <c r="D14627" s="1" t="s">
        <v>67</v>
      </c>
      <c r="E14627">
        <v>67</v>
      </c>
      <c r="F14627">
        <v>45000</v>
      </c>
      <c r="G14627">
        <v>90</v>
      </c>
      <c r="H14627">
        <v>83</v>
      </c>
      <c r="I14627">
        <v>7</v>
      </c>
      <c r="J14627">
        <v>4050000</v>
      </c>
      <c r="K14627" s="2">
        <v>46001</v>
      </c>
      <c r="L14627">
        <v>15</v>
      </c>
      <c r="M14627" s="1" t="s">
        <v>39</v>
      </c>
      <c r="N14627" s="1" t="s">
        <v>32</v>
      </c>
      <c r="O14627" s="1" t="s">
        <v>24</v>
      </c>
      <c r="P14627" s="1" t="s">
        <v>25</v>
      </c>
      <c r="Q14627" s="1" t="s">
        <v>50</v>
      </c>
      <c r="R14627" s="1" t="s">
        <v>27</v>
      </c>
    </row>
    <row r="14628" spans="1:18" x14ac:dyDescent="0.3">
      <c r="A14628" s="1" t="s">
        <v>14786</v>
      </c>
      <c r="B14628" s="1" t="s">
        <v>66</v>
      </c>
      <c r="C14628" s="1" t="s">
        <v>348</v>
      </c>
      <c r="D14628" s="1" t="s">
        <v>67</v>
      </c>
      <c r="E14628">
        <v>92</v>
      </c>
      <c r="F14628">
        <v>30000</v>
      </c>
      <c r="G14628">
        <v>92</v>
      </c>
      <c r="H14628">
        <v>65</v>
      </c>
      <c r="I14628">
        <v>27</v>
      </c>
      <c r="J14628">
        <v>2760000</v>
      </c>
      <c r="K14628" s="2">
        <v>45940</v>
      </c>
      <c r="L14628">
        <v>1</v>
      </c>
      <c r="M14628" s="1" t="s">
        <v>55</v>
      </c>
      <c r="N14628" s="1" t="s">
        <v>23</v>
      </c>
      <c r="O14628" s="1" t="s">
        <v>24</v>
      </c>
      <c r="P14628" s="1" t="s">
        <v>25</v>
      </c>
      <c r="Q14628" s="1" t="s">
        <v>50</v>
      </c>
      <c r="R14628" s="1" t="s">
        <v>27</v>
      </c>
    </row>
    <row r="14629" spans="1:18" x14ac:dyDescent="0.3">
      <c r="A14629" s="1" t="s">
        <v>14787</v>
      </c>
      <c r="B14629" s="1" t="s">
        <v>107</v>
      </c>
      <c r="C14629" s="1" t="s">
        <v>84</v>
      </c>
      <c r="D14629" s="1" t="s">
        <v>64</v>
      </c>
      <c r="E14629">
        <v>150</v>
      </c>
      <c r="F14629">
        <v>180000</v>
      </c>
      <c r="G14629">
        <v>162</v>
      </c>
      <c r="H14629">
        <v>115</v>
      </c>
      <c r="I14629">
        <v>47</v>
      </c>
      <c r="J14629">
        <v>29160000</v>
      </c>
      <c r="K14629" s="2">
        <v>45910</v>
      </c>
      <c r="L14629">
        <v>14</v>
      </c>
      <c r="M14629" s="1" t="s">
        <v>39</v>
      </c>
      <c r="N14629" s="1" t="s">
        <v>43</v>
      </c>
      <c r="O14629" s="1" t="s">
        <v>24</v>
      </c>
      <c r="P14629" s="1" t="s">
        <v>49</v>
      </c>
      <c r="Q14629" s="1" t="s">
        <v>26</v>
      </c>
      <c r="R14629" s="1" t="s">
        <v>27</v>
      </c>
    </row>
    <row r="14630" spans="1:18" x14ac:dyDescent="0.3">
      <c r="A14630" s="1" t="s">
        <v>14788</v>
      </c>
      <c r="B14630" s="1" t="s">
        <v>41</v>
      </c>
      <c r="C14630" s="1" t="s">
        <v>119</v>
      </c>
      <c r="D14630" s="1" t="s">
        <v>72</v>
      </c>
      <c r="E14630">
        <v>123</v>
      </c>
      <c r="F14630">
        <v>4500</v>
      </c>
      <c r="G14630">
        <v>136</v>
      </c>
      <c r="H14630">
        <v>60</v>
      </c>
      <c r="I14630">
        <v>76</v>
      </c>
      <c r="J14630">
        <v>612000</v>
      </c>
      <c r="K14630" s="2">
        <v>45867</v>
      </c>
      <c r="L14630">
        <v>13</v>
      </c>
      <c r="M14630" s="1" t="s">
        <v>39</v>
      </c>
      <c r="N14630" s="1" t="s">
        <v>23</v>
      </c>
      <c r="O14630" s="1" t="s">
        <v>44</v>
      </c>
      <c r="P14630" s="1" t="s">
        <v>25</v>
      </c>
      <c r="Q14630" s="1" t="s">
        <v>26</v>
      </c>
      <c r="R14630" s="1" t="s">
        <v>27</v>
      </c>
    </row>
    <row r="14631" spans="1:18" x14ac:dyDescent="0.3">
      <c r="A14631" s="1" t="s">
        <v>14789</v>
      </c>
      <c r="B14631" s="1" t="s">
        <v>41</v>
      </c>
      <c r="C14631" s="1" t="s">
        <v>144</v>
      </c>
      <c r="D14631" s="1" t="s">
        <v>64</v>
      </c>
      <c r="E14631">
        <v>124</v>
      </c>
      <c r="F14631">
        <v>2200</v>
      </c>
      <c r="G14631">
        <v>147</v>
      </c>
      <c r="H14631">
        <v>50</v>
      </c>
      <c r="I14631">
        <v>97</v>
      </c>
      <c r="J14631">
        <v>323400</v>
      </c>
      <c r="K14631" s="2">
        <v>45972</v>
      </c>
      <c r="L14631">
        <v>2</v>
      </c>
      <c r="M14631" s="1" t="s">
        <v>55</v>
      </c>
      <c r="N14631" s="1" t="s">
        <v>23</v>
      </c>
      <c r="O14631" s="1" t="s">
        <v>24</v>
      </c>
      <c r="P14631" s="1" t="s">
        <v>25</v>
      </c>
      <c r="Q14631" s="1" t="s">
        <v>26</v>
      </c>
      <c r="R14631" s="1" t="s">
        <v>34</v>
      </c>
    </row>
    <row r="14632" spans="1:18" x14ac:dyDescent="0.3">
      <c r="A14632" s="1" t="s">
        <v>14790</v>
      </c>
      <c r="B14632" s="1" t="s">
        <v>99</v>
      </c>
      <c r="C14632" s="1" t="s">
        <v>229</v>
      </c>
      <c r="D14632" s="1" t="s">
        <v>38</v>
      </c>
      <c r="E14632">
        <v>20</v>
      </c>
      <c r="F14632">
        <v>12000</v>
      </c>
      <c r="G14632">
        <v>46</v>
      </c>
      <c r="H14632">
        <v>25</v>
      </c>
      <c r="I14632">
        <v>21</v>
      </c>
      <c r="J14632">
        <v>552000</v>
      </c>
      <c r="K14632" s="2">
        <v>45742</v>
      </c>
      <c r="L14632">
        <v>15</v>
      </c>
      <c r="M14632" s="1" t="s">
        <v>39</v>
      </c>
      <c r="N14632" s="1" t="s">
        <v>43</v>
      </c>
      <c r="O14632" s="1" t="s">
        <v>44</v>
      </c>
      <c r="P14632" s="1" t="s">
        <v>49</v>
      </c>
      <c r="Q14632" s="1" t="s">
        <v>26</v>
      </c>
      <c r="R14632" s="1" t="s">
        <v>27</v>
      </c>
    </row>
    <row r="14633" spans="1:18" x14ac:dyDescent="0.3">
      <c r="A14633" s="1" t="s">
        <v>14791</v>
      </c>
      <c r="B14633" s="1" t="s">
        <v>29</v>
      </c>
      <c r="C14633" s="1" t="s">
        <v>71</v>
      </c>
      <c r="D14633" s="1" t="s">
        <v>64</v>
      </c>
      <c r="E14633">
        <v>126</v>
      </c>
      <c r="F14633">
        <v>3500</v>
      </c>
      <c r="G14633">
        <v>146</v>
      </c>
      <c r="H14633">
        <v>10</v>
      </c>
      <c r="I14633">
        <v>136</v>
      </c>
      <c r="J14633">
        <v>511000</v>
      </c>
      <c r="K14633" s="2">
        <v>45701</v>
      </c>
      <c r="L14633">
        <v>14</v>
      </c>
      <c r="M14633" s="1" t="s">
        <v>39</v>
      </c>
      <c r="N14633" s="1" t="s">
        <v>23</v>
      </c>
      <c r="O14633" s="1" t="s">
        <v>24</v>
      </c>
      <c r="P14633" s="1" t="s">
        <v>25</v>
      </c>
      <c r="Q14633" s="1" t="s">
        <v>59</v>
      </c>
      <c r="R14633" s="1" t="s">
        <v>27</v>
      </c>
    </row>
    <row r="14634" spans="1:18" x14ac:dyDescent="0.3">
      <c r="A14634" s="1" t="s">
        <v>14792</v>
      </c>
      <c r="B14634" s="1" t="s">
        <v>133</v>
      </c>
      <c r="C14634" s="1" t="s">
        <v>229</v>
      </c>
      <c r="D14634" s="1" t="s">
        <v>58</v>
      </c>
      <c r="E14634">
        <v>57</v>
      </c>
      <c r="F14634">
        <v>12000</v>
      </c>
      <c r="G14634">
        <v>60</v>
      </c>
      <c r="H14634">
        <v>45</v>
      </c>
      <c r="I14634">
        <v>15</v>
      </c>
      <c r="J14634">
        <v>720000</v>
      </c>
      <c r="K14634" s="2">
        <v>45849</v>
      </c>
      <c r="L14634">
        <v>10</v>
      </c>
      <c r="M14634" s="1" t="s">
        <v>22</v>
      </c>
      <c r="N14634" s="1" t="s">
        <v>23</v>
      </c>
      <c r="O14634" s="1" t="s">
        <v>24</v>
      </c>
      <c r="P14634" s="1" t="s">
        <v>25</v>
      </c>
      <c r="Q14634" s="1" t="s">
        <v>26</v>
      </c>
      <c r="R14634" s="1" t="s">
        <v>34</v>
      </c>
    </row>
    <row r="14635" spans="1:18" x14ac:dyDescent="0.3">
      <c r="A14635" s="1" t="s">
        <v>14793</v>
      </c>
      <c r="B14635" s="1" t="s">
        <v>83</v>
      </c>
      <c r="C14635" s="1" t="s">
        <v>270</v>
      </c>
      <c r="D14635" s="1" t="s">
        <v>67</v>
      </c>
      <c r="E14635">
        <v>120</v>
      </c>
      <c r="F14635">
        <v>1800</v>
      </c>
      <c r="G14635">
        <v>127</v>
      </c>
      <c r="H14635">
        <v>52</v>
      </c>
      <c r="I14635">
        <v>75</v>
      </c>
      <c r="J14635">
        <v>228600</v>
      </c>
      <c r="K14635" s="2">
        <v>45981</v>
      </c>
      <c r="L14635">
        <v>15</v>
      </c>
      <c r="M14635" s="1" t="s">
        <v>39</v>
      </c>
      <c r="N14635" s="1" t="s">
        <v>43</v>
      </c>
      <c r="O14635" s="1" t="s">
        <v>44</v>
      </c>
      <c r="P14635" s="1" t="s">
        <v>25</v>
      </c>
      <c r="Q14635" s="1" t="s">
        <v>59</v>
      </c>
      <c r="R14635" s="1" t="s">
        <v>27</v>
      </c>
    </row>
    <row r="14636" spans="1:18" x14ac:dyDescent="0.3">
      <c r="A14636" s="1" t="s">
        <v>14794</v>
      </c>
      <c r="B14636" s="1" t="s">
        <v>87</v>
      </c>
      <c r="C14636" s="1" t="s">
        <v>129</v>
      </c>
      <c r="D14636" s="1" t="s">
        <v>54</v>
      </c>
      <c r="E14636">
        <v>20</v>
      </c>
      <c r="F14636">
        <v>85000</v>
      </c>
      <c r="G14636">
        <v>27</v>
      </c>
      <c r="H14636">
        <v>13</v>
      </c>
      <c r="I14636">
        <v>14</v>
      </c>
      <c r="J14636">
        <v>2295000</v>
      </c>
      <c r="K14636" s="2">
        <v>45725</v>
      </c>
      <c r="L14636">
        <v>4</v>
      </c>
      <c r="M14636" s="1" t="s">
        <v>55</v>
      </c>
      <c r="N14636" s="1" t="s">
        <v>23</v>
      </c>
      <c r="O14636" s="1" t="s">
        <v>44</v>
      </c>
      <c r="P14636" s="1" t="s">
        <v>25</v>
      </c>
      <c r="Q14636" s="1" t="s">
        <v>26</v>
      </c>
      <c r="R14636" s="1" t="s">
        <v>27</v>
      </c>
    </row>
    <row r="14637" spans="1:18" x14ac:dyDescent="0.3">
      <c r="A14637" s="1" t="s">
        <v>14795</v>
      </c>
      <c r="B14637" s="1" t="s">
        <v>41</v>
      </c>
      <c r="C14637" s="1" t="s">
        <v>30</v>
      </c>
      <c r="D14637" s="1" t="s">
        <v>91</v>
      </c>
      <c r="E14637">
        <v>131</v>
      </c>
      <c r="F14637">
        <v>12000</v>
      </c>
      <c r="G14637">
        <v>140</v>
      </c>
      <c r="H14637">
        <v>85</v>
      </c>
      <c r="I14637">
        <v>55</v>
      </c>
      <c r="J14637">
        <v>1680000</v>
      </c>
      <c r="K14637" s="2">
        <v>45838</v>
      </c>
      <c r="L14637">
        <v>1</v>
      </c>
      <c r="M14637" s="1" t="s">
        <v>55</v>
      </c>
      <c r="N14637" s="1" t="s">
        <v>23</v>
      </c>
      <c r="O14637" s="1" t="s">
        <v>24</v>
      </c>
      <c r="P14637" s="1" t="s">
        <v>25</v>
      </c>
      <c r="Q14637" s="1" t="s">
        <v>26</v>
      </c>
      <c r="R14637" s="1" t="s">
        <v>34</v>
      </c>
    </row>
    <row r="14638" spans="1:18" x14ac:dyDescent="0.3">
      <c r="A14638" s="1" t="s">
        <v>14796</v>
      </c>
      <c r="B14638" s="1" t="s">
        <v>93</v>
      </c>
      <c r="C14638" s="1" t="s">
        <v>78</v>
      </c>
      <c r="D14638" s="1" t="s">
        <v>64</v>
      </c>
      <c r="E14638">
        <v>78</v>
      </c>
      <c r="F14638">
        <v>150000</v>
      </c>
      <c r="G14638">
        <v>104</v>
      </c>
      <c r="H14638">
        <v>83</v>
      </c>
      <c r="I14638">
        <v>21</v>
      </c>
      <c r="J14638">
        <v>15600000</v>
      </c>
      <c r="K14638" s="2">
        <v>45783</v>
      </c>
      <c r="L14638">
        <v>4</v>
      </c>
      <c r="M14638" s="1" t="s">
        <v>55</v>
      </c>
      <c r="N14638" s="1" t="s">
        <v>23</v>
      </c>
      <c r="O14638" s="1" t="s">
        <v>24</v>
      </c>
      <c r="P14638" s="1" t="s">
        <v>25</v>
      </c>
      <c r="Q14638" s="1" t="s">
        <v>50</v>
      </c>
      <c r="R14638" s="1" t="s">
        <v>27</v>
      </c>
    </row>
    <row r="14639" spans="1:18" x14ac:dyDescent="0.3">
      <c r="A14639" s="1" t="s">
        <v>14797</v>
      </c>
      <c r="B14639" s="1" t="s">
        <v>66</v>
      </c>
      <c r="C14639" s="1" t="s">
        <v>215</v>
      </c>
      <c r="D14639" s="1" t="s">
        <v>67</v>
      </c>
      <c r="E14639">
        <v>66</v>
      </c>
      <c r="F14639">
        <v>350000</v>
      </c>
      <c r="G14639">
        <v>75</v>
      </c>
      <c r="H14639">
        <v>21</v>
      </c>
      <c r="I14639">
        <v>54</v>
      </c>
      <c r="J14639">
        <v>26250000</v>
      </c>
      <c r="K14639" s="2">
        <v>46011</v>
      </c>
      <c r="L14639">
        <v>3</v>
      </c>
      <c r="M14639" s="1" t="s">
        <v>55</v>
      </c>
      <c r="N14639" s="1" t="s">
        <v>32</v>
      </c>
      <c r="O14639" s="1" t="s">
        <v>33</v>
      </c>
      <c r="P14639" s="1" t="s">
        <v>25</v>
      </c>
      <c r="Q14639" s="1" t="s">
        <v>50</v>
      </c>
      <c r="R14639" s="1" t="s">
        <v>27</v>
      </c>
    </row>
    <row r="14640" spans="1:18" x14ac:dyDescent="0.3">
      <c r="A14640" s="1" t="s">
        <v>14798</v>
      </c>
      <c r="B14640" s="1" t="s">
        <v>99</v>
      </c>
      <c r="C14640" s="1" t="s">
        <v>261</v>
      </c>
      <c r="D14640" s="1" t="s">
        <v>54</v>
      </c>
      <c r="E14640">
        <v>27</v>
      </c>
      <c r="F14640">
        <v>85000</v>
      </c>
      <c r="G14640">
        <v>28</v>
      </c>
      <c r="H14640">
        <v>19</v>
      </c>
      <c r="I14640">
        <v>9</v>
      </c>
      <c r="J14640">
        <v>2380000</v>
      </c>
      <c r="K14640" s="2">
        <v>45965</v>
      </c>
      <c r="L14640">
        <v>1</v>
      </c>
      <c r="M14640" s="1" t="s">
        <v>55</v>
      </c>
      <c r="N14640" s="1" t="s">
        <v>23</v>
      </c>
      <c r="O14640" s="1" t="s">
        <v>24</v>
      </c>
      <c r="P14640" s="1" t="s">
        <v>49</v>
      </c>
      <c r="Q14640" s="1" t="s">
        <v>26</v>
      </c>
      <c r="R14640" s="1" t="s">
        <v>27</v>
      </c>
    </row>
    <row r="14641" spans="1:18" x14ac:dyDescent="0.3">
      <c r="A14641" s="1" t="s">
        <v>14799</v>
      </c>
      <c r="B14641" s="1" t="s">
        <v>104</v>
      </c>
      <c r="C14641" s="1" t="s">
        <v>511</v>
      </c>
      <c r="D14641" s="1" t="s">
        <v>21</v>
      </c>
      <c r="E14641">
        <v>20</v>
      </c>
      <c r="F14641">
        <v>12000</v>
      </c>
      <c r="G14641">
        <v>43</v>
      </c>
      <c r="H14641">
        <v>43</v>
      </c>
      <c r="I14641">
        <v>0</v>
      </c>
      <c r="J14641">
        <v>516000</v>
      </c>
      <c r="K14641" s="2">
        <v>45761</v>
      </c>
      <c r="L14641">
        <v>5</v>
      </c>
      <c r="M14641" s="1" t="s">
        <v>55</v>
      </c>
      <c r="N14641" s="1" t="s">
        <v>32</v>
      </c>
      <c r="O14641" s="1" t="s">
        <v>24</v>
      </c>
      <c r="P14641" s="1" t="s">
        <v>25</v>
      </c>
      <c r="Q14641" s="1" t="s">
        <v>26</v>
      </c>
      <c r="R14641" s="1" t="s">
        <v>27</v>
      </c>
    </row>
    <row r="14642" spans="1:18" x14ac:dyDescent="0.3">
      <c r="A14642" s="1" t="s">
        <v>14800</v>
      </c>
      <c r="B14642" s="1" t="s">
        <v>80</v>
      </c>
      <c r="C14642" s="1" t="s">
        <v>402</v>
      </c>
      <c r="D14642" s="1" t="s">
        <v>64</v>
      </c>
      <c r="E14642">
        <v>94</v>
      </c>
      <c r="F14642">
        <v>2500</v>
      </c>
      <c r="G14642">
        <v>121</v>
      </c>
      <c r="H14642">
        <v>5</v>
      </c>
      <c r="I14642">
        <v>116</v>
      </c>
      <c r="J14642">
        <v>302500</v>
      </c>
      <c r="K14642" s="2">
        <v>45663</v>
      </c>
      <c r="L14642">
        <v>12</v>
      </c>
      <c r="M14642" s="1" t="s">
        <v>39</v>
      </c>
      <c r="N14642" s="1" t="s">
        <v>32</v>
      </c>
      <c r="O14642" s="1" t="s">
        <v>33</v>
      </c>
      <c r="P14642" s="1" t="s">
        <v>25</v>
      </c>
      <c r="Q14642" s="1" t="s">
        <v>50</v>
      </c>
      <c r="R14642" s="1" t="s">
        <v>59</v>
      </c>
    </row>
    <row r="14643" spans="1:18" x14ac:dyDescent="0.3">
      <c r="A14643" s="1" t="s">
        <v>14801</v>
      </c>
      <c r="B14643" s="1" t="s">
        <v>36</v>
      </c>
      <c r="C14643" s="1" t="s">
        <v>211</v>
      </c>
      <c r="D14643" s="1" t="s">
        <v>58</v>
      </c>
      <c r="E14643">
        <v>53</v>
      </c>
      <c r="F14643">
        <v>85000</v>
      </c>
      <c r="G14643">
        <v>80</v>
      </c>
      <c r="H14643">
        <v>37</v>
      </c>
      <c r="I14643">
        <v>43</v>
      </c>
      <c r="J14643">
        <v>6800000</v>
      </c>
      <c r="K14643" s="2">
        <v>45721</v>
      </c>
      <c r="L14643">
        <v>1</v>
      </c>
      <c r="M14643" s="1" t="s">
        <v>55</v>
      </c>
      <c r="N14643" s="1" t="s">
        <v>23</v>
      </c>
      <c r="O14643" s="1" t="s">
        <v>33</v>
      </c>
      <c r="P14643" s="1" t="s">
        <v>25</v>
      </c>
      <c r="Q14643" s="1" t="s">
        <v>26</v>
      </c>
      <c r="R14643" s="1" t="s">
        <v>27</v>
      </c>
    </row>
    <row r="14644" spans="1:18" x14ac:dyDescent="0.3">
      <c r="A14644" s="1" t="s">
        <v>14802</v>
      </c>
      <c r="B14644" s="1" t="s">
        <v>99</v>
      </c>
      <c r="C14644" s="1" t="s">
        <v>74</v>
      </c>
      <c r="D14644" s="1" t="s">
        <v>67</v>
      </c>
      <c r="E14644">
        <v>96</v>
      </c>
      <c r="F14644">
        <v>25000</v>
      </c>
      <c r="G14644">
        <v>114</v>
      </c>
      <c r="H14644">
        <v>18</v>
      </c>
      <c r="I14644">
        <v>96</v>
      </c>
      <c r="J14644">
        <v>2850000</v>
      </c>
      <c r="K14644" s="2">
        <v>45750</v>
      </c>
      <c r="L14644">
        <v>5</v>
      </c>
      <c r="M14644" s="1" t="s">
        <v>55</v>
      </c>
      <c r="N14644" s="1" t="s">
        <v>23</v>
      </c>
      <c r="O14644" s="1" t="s">
        <v>24</v>
      </c>
      <c r="P14644" s="1" t="s">
        <v>25</v>
      </c>
      <c r="Q14644" s="1" t="s">
        <v>26</v>
      </c>
      <c r="R14644" s="1" t="s">
        <v>59</v>
      </c>
    </row>
    <row r="14645" spans="1:18" x14ac:dyDescent="0.3">
      <c r="A14645" s="1" t="s">
        <v>14803</v>
      </c>
      <c r="B14645" s="1" t="s">
        <v>41</v>
      </c>
      <c r="C14645" s="1" t="s">
        <v>348</v>
      </c>
      <c r="D14645" s="1" t="s">
        <v>91</v>
      </c>
      <c r="E14645">
        <v>52</v>
      </c>
      <c r="F14645">
        <v>30000</v>
      </c>
      <c r="G14645">
        <v>64</v>
      </c>
      <c r="H14645">
        <v>57</v>
      </c>
      <c r="I14645">
        <v>7</v>
      </c>
      <c r="J14645">
        <v>1920000</v>
      </c>
      <c r="K14645" s="2">
        <v>45920</v>
      </c>
      <c r="L14645">
        <v>4</v>
      </c>
      <c r="M14645" s="1" t="s">
        <v>55</v>
      </c>
      <c r="N14645" s="1" t="s">
        <v>32</v>
      </c>
      <c r="O14645" s="1" t="s">
        <v>33</v>
      </c>
      <c r="P14645" s="1" t="s">
        <v>49</v>
      </c>
      <c r="Q14645" s="1" t="s">
        <v>26</v>
      </c>
      <c r="R14645" s="1" t="s">
        <v>27</v>
      </c>
    </row>
    <row r="14646" spans="1:18" x14ac:dyDescent="0.3">
      <c r="A14646" s="1" t="s">
        <v>14804</v>
      </c>
      <c r="B14646" s="1" t="s">
        <v>80</v>
      </c>
      <c r="C14646" s="1" t="s">
        <v>511</v>
      </c>
      <c r="D14646" s="1" t="s">
        <v>58</v>
      </c>
      <c r="E14646">
        <v>89</v>
      </c>
      <c r="F14646">
        <v>12000</v>
      </c>
      <c r="G14646">
        <v>113</v>
      </c>
      <c r="H14646">
        <v>15</v>
      </c>
      <c r="I14646">
        <v>98</v>
      </c>
      <c r="J14646">
        <v>1356000</v>
      </c>
      <c r="K14646" s="2">
        <v>45822</v>
      </c>
      <c r="L14646">
        <v>9</v>
      </c>
      <c r="M14646" s="1" t="s">
        <v>22</v>
      </c>
      <c r="N14646" s="1" t="s">
        <v>23</v>
      </c>
      <c r="O14646" s="1" t="s">
        <v>33</v>
      </c>
      <c r="P14646" s="1" t="s">
        <v>25</v>
      </c>
      <c r="Q14646" s="1" t="s">
        <v>26</v>
      </c>
      <c r="R14646" s="1" t="s">
        <v>27</v>
      </c>
    </row>
    <row r="14647" spans="1:18" x14ac:dyDescent="0.3">
      <c r="A14647" s="1" t="s">
        <v>14805</v>
      </c>
      <c r="B14647" s="1" t="s">
        <v>87</v>
      </c>
      <c r="C14647" s="1" t="s">
        <v>74</v>
      </c>
      <c r="D14647" s="1" t="s">
        <v>31</v>
      </c>
      <c r="E14647">
        <v>149</v>
      </c>
      <c r="F14647">
        <v>25000</v>
      </c>
      <c r="G14647">
        <v>169</v>
      </c>
      <c r="H14647">
        <v>121</v>
      </c>
      <c r="I14647">
        <v>48</v>
      </c>
      <c r="J14647">
        <v>4225000</v>
      </c>
      <c r="K14647" s="2">
        <v>45888</v>
      </c>
      <c r="L14647">
        <v>10</v>
      </c>
      <c r="M14647" s="1" t="s">
        <v>22</v>
      </c>
      <c r="N14647" s="1" t="s">
        <v>32</v>
      </c>
      <c r="O14647" s="1" t="s">
        <v>44</v>
      </c>
      <c r="P14647" s="1" t="s">
        <v>25</v>
      </c>
      <c r="Q14647" s="1" t="s">
        <v>26</v>
      </c>
      <c r="R14647" s="1" t="s">
        <v>59</v>
      </c>
    </row>
    <row r="14648" spans="1:18" x14ac:dyDescent="0.3">
      <c r="A14648" s="1" t="s">
        <v>14806</v>
      </c>
      <c r="B14648" s="1" t="s">
        <v>46</v>
      </c>
      <c r="C14648" s="1" t="s">
        <v>679</v>
      </c>
      <c r="D14648" s="1" t="s">
        <v>91</v>
      </c>
      <c r="E14648">
        <v>67</v>
      </c>
      <c r="F14648">
        <v>25000</v>
      </c>
      <c r="G14648">
        <v>78</v>
      </c>
      <c r="H14648">
        <v>33</v>
      </c>
      <c r="I14648">
        <v>45</v>
      </c>
      <c r="J14648">
        <v>1950000</v>
      </c>
      <c r="K14648" s="2">
        <v>45776</v>
      </c>
      <c r="L14648">
        <v>2</v>
      </c>
      <c r="M14648" s="1" t="s">
        <v>55</v>
      </c>
      <c r="N14648" s="1" t="s">
        <v>23</v>
      </c>
      <c r="O14648" s="1" t="s">
        <v>24</v>
      </c>
      <c r="P14648" s="1" t="s">
        <v>49</v>
      </c>
      <c r="Q14648" s="1" t="s">
        <v>26</v>
      </c>
      <c r="R14648" s="1" t="s">
        <v>59</v>
      </c>
    </row>
    <row r="14649" spans="1:18" x14ac:dyDescent="0.3">
      <c r="A14649" s="1" t="s">
        <v>14807</v>
      </c>
      <c r="B14649" s="1" t="s">
        <v>41</v>
      </c>
      <c r="C14649" s="1" t="s">
        <v>427</v>
      </c>
      <c r="D14649" s="1" t="s">
        <v>54</v>
      </c>
      <c r="E14649">
        <v>33</v>
      </c>
      <c r="F14649">
        <v>5000</v>
      </c>
      <c r="G14649">
        <v>46</v>
      </c>
      <c r="H14649">
        <v>23</v>
      </c>
      <c r="I14649">
        <v>23</v>
      </c>
      <c r="J14649">
        <v>230000</v>
      </c>
      <c r="K14649" s="2">
        <v>45718</v>
      </c>
      <c r="L14649">
        <v>14</v>
      </c>
      <c r="M14649" s="1" t="s">
        <v>39</v>
      </c>
      <c r="N14649" s="1" t="s">
        <v>23</v>
      </c>
      <c r="O14649" s="1" t="s">
        <v>33</v>
      </c>
      <c r="P14649" s="1" t="s">
        <v>25</v>
      </c>
      <c r="Q14649" s="1" t="s">
        <v>26</v>
      </c>
      <c r="R14649" s="1" t="s">
        <v>27</v>
      </c>
    </row>
    <row r="14650" spans="1:18" x14ac:dyDescent="0.3">
      <c r="A14650" s="1" t="s">
        <v>14808</v>
      </c>
      <c r="B14650" s="1" t="s">
        <v>133</v>
      </c>
      <c r="C14650" s="1" t="s">
        <v>247</v>
      </c>
      <c r="D14650" s="1" t="s">
        <v>64</v>
      </c>
      <c r="E14650">
        <v>37</v>
      </c>
      <c r="F14650">
        <v>2500000</v>
      </c>
      <c r="G14650">
        <v>64</v>
      </c>
      <c r="H14650">
        <v>18</v>
      </c>
      <c r="I14650">
        <v>46</v>
      </c>
      <c r="J14650">
        <v>160000000</v>
      </c>
      <c r="K14650" s="2">
        <v>45972</v>
      </c>
      <c r="L14650">
        <v>8</v>
      </c>
      <c r="M14650" s="1" t="s">
        <v>22</v>
      </c>
      <c r="N14650" s="1" t="s">
        <v>23</v>
      </c>
      <c r="O14650" s="1" t="s">
        <v>24</v>
      </c>
      <c r="P14650" s="1" t="s">
        <v>25</v>
      </c>
      <c r="Q14650" s="1" t="s">
        <v>50</v>
      </c>
      <c r="R14650" s="1" t="s">
        <v>27</v>
      </c>
    </row>
    <row r="14651" spans="1:18" x14ac:dyDescent="0.3">
      <c r="A14651" s="1" t="s">
        <v>14809</v>
      </c>
      <c r="B14651" s="1" t="s">
        <v>104</v>
      </c>
      <c r="C14651" s="1" t="s">
        <v>240</v>
      </c>
      <c r="D14651" s="1" t="s">
        <v>58</v>
      </c>
      <c r="E14651">
        <v>99</v>
      </c>
      <c r="F14651">
        <v>18000</v>
      </c>
      <c r="G14651">
        <v>104</v>
      </c>
      <c r="H14651">
        <v>59</v>
      </c>
      <c r="I14651">
        <v>45</v>
      </c>
      <c r="J14651">
        <v>1872000</v>
      </c>
      <c r="K14651" s="2">
        <v>45775</v>
      </c>
      <c r="L14651">
        <v>11</v>
      </c>
      <c r="M14651" s="1" t="s">
        <v>39</v>
      </c>
      <c r="N14651" s="1" t="s">
        <v>32</v>
      </c>
      <c r="O14651" s="1" t="s">
        <v>33</v>
      </c>
      <c r="P14651" s="1" t="s">
        <v>25</v>
      </c>
      <c r="Q14651" s="1" t="s">
        <v>26</v>
      </c>
      <c r="R14651" s="1" t="s">
        <v>27</v>
      </c>
    </row>
    <row r="14652" spans="1:18" x14ac:dyDescent="0.3">
      <c r="A14652" s="1" t="s">
        <v>14810</v>
      </c>
      <c r="B14652" s="1" t="s">
        <v>52</v>
      </c>
      <c r="C14652" s="1" t="s">
        <v>125</v>
      </c>
      <c r="D14652" s="1" t="s">
        <v>67</v>
      </c>
      <c r="E14652">
        <v>126</v>
      </c>
      <c r="F14652">
        <v>4500</v>
      </c>
      <c r="G14652">
        <v>145</v>
      </c>
      <c r="H14652">
        <v>81</v>
      </c>
      <c r="I14652">
        <v>64</v>
      </c>
      <c r="J14652">
        <v>652500</v>
      </c>
      <c r="K14652" s="2">
        <v>45913</v>
      </c>
      <c r="L14652">
        <v>2</v>
      </c>
      <c r="M14652" s="1" t="s">
        <v>55</v>
      </c>
      <c r="N14652" s="1" t="s">
        <v>43</v>
      </c>
      <c r="O14652" s="1" t="s">
        <v>44</v>
      </c>
      <c r="P14652" s="1" t="s">
        <v>49</v>
      </c>
      <c r="Q14652" s="1" t="s">
        <v>50</v>
      </c>
      <c r="R14652" s="1" t="s">
        <v>27</v>
      </c>
    </row>
    <row r="14653" spans="1:18" x14ac:dyDescent="0.3">
      <c r="A14653" s="1" t="s">
        <v>14811</v>
      </c>
      <c r="B14653" s="1" t="s">
        <v>52</v>
      </c>
      <c r="C14653" s="1" t="s">
        <v>81</v>
      </c>
      <c r="D14653" s="1" t="s">
        <v>67</v>
      </c>
      <c r="E14653">
        <v>22</v>
      </c>
      <c r="F14653">
        <v>8500</v>
      </c>
      <c r="G14653">
        <v>41</v>
      </c>
      <c r="H14653">
        <v>11</v>
      </c>
      <c r="I14653">
        <v>30</v>
      </c>
      <c r="J14653">
        <v>348500</v>
      </c>
      <c r="K14653" s="2">
        <v>45950</v>
      </c>
      <c r="L14653">
        <v>3</v>
      </c>
      <c r="M14653" s="1" t="s">
        <v>55</v>
      </c>
      <c r="N14653" s="1" t="s">
        <v>32</v>
      </c>
      <c r="O14653" s="1" t="s">
        <v>33</v>
      </c>
      <c r="P14653" s="1" t="s">
        <v>25</v>
      </c>
      <c r="Q14653" s="1" t="s">
        <v>26</v>
      </c>
      <c r="R14653" s="1" t="s">
        <v>27</v>
      </c>
    </row>
    <row r="14654" spans="1:18" x14ac:dyDescent="0.3">
      <c r="A14654" s="1" t="s">
        <v>14812</v>
      </c>
      <c r="B14654" s="1" t="s">
        <v>99</v>
      </c>
      <c r="C14654" s="1" t="s">
        <v>344</v>
      </c>
      <c r="D14654" s="1" t="s">
        <v>54</v>
      </c>
      <c r="E14654">
        <v>86</v>
      </c>
      <c r="F14654">
        <v>18000</v>
      </c>
      <c r="G14654">
        <v>101</v>
      </c>
      <c r="H14654">
        <v>61</v>
      </c>
      <c r="I14654">
        <v>40</v>
      </c>
      <c r="J14654">
        <v>1818000</v>
      </c>
      <c r="K14654" s="2">
        <v>45826</v>
      </c>
      <c r="L14654">
        <v>15</v>
      </c>
      <c r="M14654" s="1" t="s">
        <v>39</v>
      </c>
      <c r="N14654" s="1" t="s">
        <v>32</v>
      </c>
      <c r="O14654" s="1" t="s">
        <v>24</v>
      </c>
      <c r="P14654" s="1" t="s">
        <v>49</v>
      </c>
      <c r="Q14654" s="1" t="s">
        <v>26</v>
      </c>
      <c r="R14654" s="1" t="s">
        <v>27</v>
      </c>
    </row>
    <row r="14655" spans="1:18" x14ac:dyDescent="0.3">
      <c r="A14655" s="1" t="s">
        <v>14813</v>
      </c>
      <c r="B14655" s="1" t="s">
        <v>80</v>
      </c>
      <c r="C14655" s="1" t="s">
        <v>301</v>
      </c>
      <c r="D14655" s="1" t="s">
        <v>91</v>
      </c>
      <c r="E14655">
        <v>96</v>
      </c>
      <c r="F14655">
        <v>9000</v>
      </c>
      <c r="G14655">
        <v>113</v>
      </c>
      <c r="H14655">
        <v>94</v>
      </c>
      <c r="I14655">
        <v>19</v>
      </c>
      <c r="J14655">
        <v>1017000</v>
      </c>
      <c r="K14655" s="2">
        <v>45695</v>
      </c>
      <c r="L14655">
        <v>8</v>
      </c>
      <c r="M14655" s="1" t="s">
        <v>22</v>
      </c>
      <c r="N14655" s="1" t="s">
        <v>23</v>
      </c>
      <c r="O14655" s="1" t="s">
        <v>85</v>
      </c>
      <c r="P14655" s="1" t="s">
        <v>49</v>
      </c>
      <c r="Q14655" s="1" t="s">
        <v>26</v>
      </c>
      <c r="R14655" s="1" t="s">
        <v>27</v>
      </c>
    </row>
    <row r="14656" spans="1:18" x14ac:dyDescent="0.3">
      <c r="A14656" s="1" t="s">
        <v>14814</v>
      </c>
      <c r="B14656" s="1" t="s">
        <v>133</v>
      </c>
      <c r="C14656" s="1" t="s">
        <v>427</v>
      </c>
      <c r="D14656" s="1" t="s">
        <v>31</v>
      </c>
      <c r="E14656">
        <v>99</v>
      </c>
      <c r="F14656">
        <v>5000</v>
      </c>
      <c r="G14656">
        <v>111</v>
      </c>
      <c r="H14656">
        <v>79</v>
      </c>
      <c r="I14656">
        <v>32</v>
      </c>
      <c r="J14656">
        <v>555000</v>
      </c>
      <c r="K14656" s="2">
        <v>45836</v>
      </c>
      <c r="L14656">
        <v>10</v>
      </c>
      <c r="M14656" s="1" t="s">
        <v>22</v>
      </c>
      <c r="N14656" s="1" t="s">
        <v>23</v>
      </c>
      <c r="O14656" s="1" t="s">
        <v>24</v>
      </c>
      <c r="P14656" s="1" t="s">
        <v>25</v>
      </c>
      <c r="Q14656" s="1" t="s">
        <v>26</v>
      </c>
      <c r="R14656" s="1" t="s">
        <v>27</v>
      </c>
    </row>
    <row r="14657" spans="1:18" x14ac:dyDescent="0.3">
      <c r="A14657" s="1" t="s">
        <v>14815</v>
      </c>
      <c r="B14657" s="1" t="s">
        <v>41</v>
      </c>
      <c r="C14657" s="1" t="s">
        <v>200</v>
      </c>
      <c r="D14657" s="1" t="s">
        <v>48</v>
      </c>
      <c r="E14657">
        <v>59</v>
      </c>
      <c r="F14657">
        <v>400</v>
      </c>
      <c r="G14657">
        <v>84</v>
      </c>
      <c r="H14657">
        <v>24</v>
      </c>
      <c r="I14657">
        <v>60</v>
      </c>
      <c r="J14657">
        <v>33600</v>
      </c>
      <c r="K14657" s="2">
        <v>45861</v>
      </c>
      <c r="L14657">
        <v>11</v>
      </c>
      <c r="M14657" s="1" t="s">
        <v>39</v>
      </c>
      <c r="N14657" s="1" t="s">
        <v>43</v>
      </c>
      <c r="O14657" s="1" t="s">
        <v>24</v>
      </c>
      <c r="P14657" s="1" t="s">
        <v>25</v>
      </c>
      <c r="Q14657" s="1" t="s">
        <v>26</v>
      </c>
      <c r="R14657" s="1" t="s">
        <v>27</v>
      </c>
    </row>
    <row r="14658" spans="1:18" x14ac:dyDescent="0.3">
      <c r="A14658" s="1" t="s">
        <v>14816</v>
      </c>
      <c r="B14658" s="1" t="s">
        <v>107</v>
      </c>
      <c r="C14658" s="1" t="s">
        <v>273</v>
      </c>
      <c r="D14658" s="1" t="s">
        <v>72</v>
      </c>
      <c r="E14658">
        <v>66</v>
      </c>
      <c r="F14658">
        <v>18000</v>
      </c>
      <c r="G14658">
        <v>82</v>
      </c>
      <c r="H14658">
        <v>13</v>
      </c>
      <c r="I14658">
        <v>69</v>
      </c>
      <c r="J14658">
        <v>1476000</v>
      </c>
      <c r="K14658" s="2">
        <v>45760</v>
      </c>
      <c r="L14658">
        <v>3</v>
      </c>
      <c r="M14658" s="1" t="s">
        <v>55</v>
      </c>
      <c r="N14658" s="1" t="s">
        <v>43</v>
      </c>
      <c r="O14658" s="1" t="s">
        <v>24</v>
      </c>
      <c r="P14658" s="1" t="s">
        <v>25</v>
      </c>
      <c r="Q14658" s="1" t="s">
        <v>26</v>
      </c>
      <c r="R14658" s="1" t="s">
        <v>27</v>
      </c>
    </row>
    <row r="14659" spans="1:18" x14ac:dyDescent="0.3">
      <c r="A14659" s="1" t="s">
        <v>14817</v>
      </c>
      <c r="B14659" s="1" t="s">
        <v>87</v>
      </c>
      <c r="C14659" s="1" t="s">
        <v>144</v>
      </c>
      <c r="D14659" s="1" t="s">
        <v>54</v>
      </c>
      <c r="E14659">
        <v>97</v>
      </c>
      <c r="F14659">
        <v>2200</v>
      </c>
      <c r="G14659">
        <v>100</v>
      </c>
      <c r="H14659">
        <v>86</v>
      </c>
      <c r="I14659">
        <v>14</v>
      </c>
      <c r="J14659">
        <v>220000</v>
      </c>
      <c r="K14659" s="2">
        <v>45996</v>
      </c>
      <c r="L14659">
        <v>6</v>
      </c>
      <c r="M14659" s="1" t="s">
        <v>22</v>
      </c>
      <c r="N14659" s="1" t="s">
        <v>23</v>
      </c>
      <c r="O14659" s="1" t="s">
        <v>44</v>
      </c>
      <c r="P14659" s="1" t="s">
        <v>25</v>
      </c>
      <c r="Q14659" s="1" t="s">
        <v>26</v>
      </c>
      <c r="R14659" s="1" t="s">
        <v>27</v>
      </c>
    </row>
    <row r="14660" spans="1:18" x14ac:dyDescent="0.3">
      <c r="A14660" s="1" t="s">
        <v>14818</v>
      </c>
      <c r="B14660" s="1" t="s">
        <v>52</v>
      </c>
      <c r="C14660" s="1" t="s">
        <v>69</v>
      </c>
      <c r="D14660" s="1" t="s">
        <v>67</v>
      </c>
      <c r="E14660">
        <v>59</v>
      </c>
      <c r="F14660">
        <v>65000</v>
      </c>
      <c r="G14660">
        <v>72</v>
      </c>
      <c r="H14660">
        <v>7</v>
      </c>
      <c r="I14660">
        <v>65</v>
      </c>
      <c r="J14660">
        <v>4680000</v>
      </c>
      <c r="K14660" s="2">
        <v>45661</v>
      </c>
      <c r="L14660">
        <v>9</v>
      </c>
      <c r="M14660" s="1" t="s">
        <v>22</v>
      </c>
      <c r="N14660" s="1" t="s">
        <v>23</v>
      </c>
      <c r="O14660" s="1" t="s">
        <v>44</v>
      </c>
      <c r="P14660" s="1" t="s">
        <v>25</v>
      </c>
      <c r="Q14660" s="1" t="s">
        <v>26</v>
      </c>
      <c r="R14660" s="1" t="s">
        <v>27</v>
      </c>
    </row>
    <row r="14661" spans="1:18" x14ac:dyDescent="0.3">
      <c r="A14661" s="1" t="s">
        <v>14819</v>
      </c>
      <c r="B14661" s="1" t="s">
        <v>104</v>
      </c>
      <c r="C14661" s="1" t="s">
        <v>398</v>
      </c>
      <c r="D14661" s="1" t="s">
        <v>54</v>
      </c>
      <c r="E14661">
        <v>43</v>
      </c>
      <c r="F14661">
        <v>3500000</v>
      </c>
      <c r="G14661">
        <v>72</v>
      </c>
      <c r="H14661">
        <v>61</v>
      </c>
      <c r="I14661">
        <v>11</v>
      </c>
      <c r="J14661">
        <v>252000000</v>
      </c>
      <c r="K14661" s="2">
        <v>45829</v>
      </c>
      <c r="L14661">
        <v>13</v>
      </c>
      <c r="M14661" s="1" t="s">
        <v>39</v>
      </c>
      <c r="N14661" s="1" t="s">
        <v>23</v>
      </c>
      <c r="O14661" s="1" t="s">
        <v>44</v>
      </c>
      <c r="P14661" s="1" t="s">
        <v>25</v>
      </c>
      <c r="Q14661" s="1" t="s">
        <v>26</v>
      </c>
      <c r="R14661" s="1" t="s">
        <v>27</v>
      </c>
    </row>
    <row r="14662" spans="1:18" x14ac:dyDescent="0.3">
      <c r="A14662" s="1" t="s">
        <v>14820</v>
      </c>
      <c r="B14662" s="1" t="s">
        <v>52</v>
      </c>
      <c r="C14662" s="1" t="s">
        <v>172</v>
      </c>
      <c r="D14662" s="1" t="s">
        <v>54</v>
      </c>
      <c r="E14662">
        <v>103</v>
      </c>
      <c r="F14662">
        <v>8500</v>
      </c>
      <c r="G14662">
        <v>127</v>
      </c>
      <c r="H14662">
        <v>40</v>
      </c>
      <c r="I14662">
        <v>87</v>
      </c>
      <c r="J14662">
        <v>1079500</v>
      </c>
      <c r="K14662" s="2">
        <v>45821</v>
      </c>
      <c r="L14662">
        <v>11</v>
      </c>
      <c r="M14662" s="1" t="s">
        <v>39</v>
      </c>
      <c r="N14662" s="1" t="s">
        <v>32</v>
      </c>
      <c r="O14662" s="1" t="s">
        <v>33</v>
      </c>
      <c r="P14662" s="1" t="s">
        <v>49</v>
      </c>
      <c r="Q14662" s="1" t="s">
        <v>26</v>
      </c>
      <c r="R14662" s="1" t="s">
        <v>27</v>
      </c>
    </row>
    <row r="14663" spans="1:18" x14ac:dyDescent="0.3">
      <c r="A14663" s="1" t="s">
        <v>14821</v>
      </c>
      <c r="B14663" s="1" t="s">
        <v>133</v>
      </c>
      <c r="C14663" s="1" t="s">
        <v>90</v>
      </c>
      <c r="D14663" s="1" t="s">
        <v>54</v>
      </c>
      <c r="E14663">
        <v>34</v>
      </c>
      <c r="F14663">
        <v>8500</v>
      </c>
      <c r="G14663">
        <v>52</v>
      </c>
      <c r="H14663">
        <v>5</v>
      </c>
      <c r="I14663">
        <v>47</v>
      </c>
      <c r="J14663">
        <v>442000</v>
      </c>
      <c r="K14663" s="2">
        <v>45793</v>
      </c>
      <c r="L14663">
        <v>12</v>
      </c>
      <c r="M14663" s="1" t="s">
        <v>39</v>
      </c>
      <c r="N14663" s="1" t="s">
        <v>32</v>
      </c>
      <c r="O14663" s="1" t="s">
        <v>24</v>
      </c>
      <c r="P14663" s="1" t="s">
        <v>25</v>
      </c>
      <c r="Q14663" s="1" t="s">
        <v>26</v>
      </c>
      <c r="R14663" s="1" t="s">
        <v>27</v>
      </c>
    </row>
    <row r="14664" spans="1:18" x14ac:dyDescent="0.3">
      <c r="A14664" s="1" t="s">
        <v>14822</v>
      </c>
      <c r="B14664" s="1" t="s">
        <v>83</v>
      </c>
      <c r="C14664" s="1" t="s">
        <v>493</v>
      </c>
      <c r="D14664" s="1" t="s">
        <v>31</v>
      </c>
      <c r="E14664">
        <v>108</v>
      </c>
      <c r="F14664">
        <v>6500</v>
      </c>
      <c r="G14664">
        <v>109</v>
      </c>
      <c r="H14664">
        <v>9</v>
      </c>
      <c r="I14664">
        <v>100</v>
      </c>
      <c r="J14664">
        <v>708500</v>
      </c>
      <c r="K14664" s="2">
        <v>45747</v>
      </c>
      <c r="L14664">
        <v>13</v>
      </c>
      <c r="M14664" s="1" t="s">
        <v>39</v>
      </c>
      <c r="N14664" s="1" t="s">
        <v>23</v>
      </c>
      <c r="O14664" s="1" t="s">
        <v>85</v>
      </c>
      <c r="P14664" s="1" t="s">
        <v>25</v>
      </c>
      <c r="Q14664" s="1" t="s">
        <v>26</v>
      </c>
      <c r="R14664" s="1" t="s">
        <v>27</v>
      </c>
    </row>
    <row r="14665" spans="1:18" x14ac:dyDescent="0.3">
      <c r="A14665" s="1" t="s">
        <v>14823</v>
      </c>
      <c r="B14665" s="1" t="s">
        <v>66</v>
      </c>
      <c r="C14665" s="1" t="s">
        <v>158</v>
      </c>
      <c r="D14665" s="1" t="s">
        <v>64</v>
      </c>
      <c r="E14665">
        <v>148</v>
      </c>
      <c r="F14665">
        <v>300</v>
      </c>
      <c r="G14665">
        <v>158</v>
      </c>
      <c r="H14665">
        <v>130</v>
      </c>
      <c r="I14665">
        <v>28</v>
      </c>
      <c r="J14665">
        <v>47400</v>
      </c>
      <c r="K14665" s="2">
        <v>45872</v>
      </c>
      <c r="L14665">
        <v>13</v>
      </c>
      <c r="M14665" s="1" t="s">
        <v>39</v>
      </c>
      <c r="N14665" s="1" t="s">
        <v>32</v>
      </c>
      <c r="O14665" s="1" t="s">
        <v>24</v>
      </c>
      <c r="P14665" s="1" t="s">
        <v>25</v>
      </c>
      <c r="Q14665" s="1" t="s">
        <v>26</v>
      </c>
      <c r="R14665" s="1" t="s">
        <v>27</v>
      </c>
    </row>
    <row r="14666" spans="1:18" x14ac:dyDescent="0.3">
      <c r="A14666" s="1" t="s">
        <v>14824</v>
      </c>
      <c r="B14666" s="1" t="s">
        <v>46</v>
      </c>
      <c r="C14666" s="1" t="s">
        <v>415</v>
      </c>
      <c r="D14666" s="1" t="s">
        <v>91</v>
      </c>
      <c r="E14666">
        <v>131</v>
      </c>
      <c r="F14666">
        <v>12000</v>
      </c>
      <c r="G14666">
        <v>137</v>
      </c>
      <c r="H14666">
        <v>27</v>
      </c>
      <c r="I14666">
        <v>110</v>
      </c>
      <c r="J14666">
        <v>1644000</v>
      </c>
      <c r="K14666" s="2">
        <v>45718</v>
      </c>
      <c r="L14666">
        <v>11</v>
      </c>
      <c r="M14666" s="1" t="s">
        <v>39</v>
      </c>
      <c r="N14666" s="1" t="s">
        <v>32</v>
      </c>
      <c r="O14666" s="1" t="s">
        <v>44</v>
      </c>
      <c r="P14666" s="1" t="s">
        <v>49</v>
      </c>
      <c r="Q14666" s="1" t="s">
        <v>59</v>
      </c>
      <c r="R14666" s="1" t="s">
        <v>34</v>
      </c>
    </row>
    <row r="14667" spans="1:18" x14ac:dyDescent="0.3">
      <c r="A14667" s="1" t="s">
        <v>14825</v>
      </c>
      <c r="B14667" s="1" t="s">
        <v>52</v>
      </c>
      <c r="C14667" s="1" t="s">
        <v>415</v>
      </c>
      <c r="D14667" s="1" t="s">
        <v>48</v>
      </c>
      <c r="E14667">
        <v>114</v>
      </c>
      <c r="F14667">
        <v>12000</v>
      </c>
      <c r="G14667">
        <v>116</v>
      </c>
      <c r="H14667">
        <v>66</v>
      </c>
      <c r="I14667">
        <v>50</v>
      </c>
      <c r="J14667">
        <v>1392000</v>
      </c>
      <c r="K14667" s="2">
        <v>45993</v>
      </c>
      <c r="L14667">
        <v>9</v>
      </c>
      <c r="M14667" s="1" t="s">
        <v>22</v>
      </c>
      <c r="N14667" s="1" t="s">
        <v>32</v>
      </c>
      <c r="O14667" s="1" t="s">
        <v>33</v>
      </c>
      <c r="P14667" s="1" t="s">
        <v>25</v>
      </c>
      <c r="Q14667" s="1" t="s">
        <v>26</v>
      </c>
      <c r="R14667" s="1" t="s">
        <v>34</v>
      </c>
    </row>
    <row r="14668" spans="1:18" x14ac:dyDescent="0.3">
      <c r="A14668" s="1" t="s">
        <v>14826</v>
      </c>
      <c r="B14668" s="1" t="s">
        <v>36</v>
      </c>
      <c r="C14668" s="1" t="s">
        <v>170</v>
      </c>
      <c r="D14668" s="1" t="s">
        <v>58</v>
      </c>
      <c r="E14668">
        <v>86</v>
      </c>
      <c r="F14668">
        <v>45000</v>
      </c>
      <c r="G14668">
        <v>113</v>
      </c>
      <c r="H14668">
        <v>111</v>
      </c>
      <c r="I14668">
        <v>2</v>
      </c>
      <c r="J14668">
        <v>5085000</v>
      </c>
      <c r="K14668" s="2">
        <v>45878</v>
      </c>
      <c r="L14668">
        <v>1</v>
      </c>
      <c r="M14668" s="1" t="s">
        <v>55</v>
      </c>
      <c r="N14668" s="1" t="s">
        <v>43</v>
      </c>
      <c r="O14668" s="1" t="s">
        <v>24</v>
      </c>
      <c r="P14668" s="1" t="s">
        <v>25</v>
      </c>
      <c r="Q14668" s="1" t="s">
        <v>26</v>
      </c>
      <c r="R14668" s="1" t="s">
        <v>27</v>
      </c>
    </row>
    <row r="14669" spans="1:18" x14ac:dyDescent="0.3">
      <c r="A14669" s="1" t="s">
        <v>14827</v>
      </c>
      <c r="B14669" s="1" t="s">
        <v>80</v>
      </c>
      <c r="C14669" s="1" t="s">
        <v>151</v>
      </c>
      <c r="D14669" s="1" t="s">
        <v>72</v>
      </c>
      <c r="E14669">
        <v>106</v>
      </c>
      <c r="F14669">
        <v>5000</v>
      </c>
      <c r="G14669">
        <v>133</v>
      </c>
      <c r="H14669">
        <v>102</v>
      </c>
      <c r="I14669">
        <v>31</v>
      </c>
      <c r="J14669">
        <v>665000</v>
      </c>
      <c r="K14669" s="2">
        <v>45979</v>
      </c>
      <c r="L14669">
        <v>7</v>
      </c>
      <c r="M14669" s="1" t="s">
        <v>22</v>
      </c>
      <c r="N14669" s="1" t="s">
        <v>23</v>
      </c>
      <c r="O14669" s="1" t="s">
        <v>44</v>
      </c>
      <c r="P14669" s="1" t="s">
        <v>25</v>
      </c>
      <c r="Q14669" s="1" t="s">
        <v>26</v>
      </c>
      <c r="R14669" s="1" t="s">
        <v>27</v>
      </c>
    </row>
    <row r="14670" spans="1:18" x14ac:dyDescent="0.3">
      <c r="A14670" s="1" t="s">
        <v>14828</v>
      </c>
      <c r="B14670" s="1" t="s">
        <v>52</v>
      </c>
      <c r="C14670" s="1" t="s">
        <v>53</v>
      </c>
      <c r="D14670" s="1" t="s">
        <v>67</v>
      </c>
      <c r="E14670">
        <v>20</v>
      </c>
      <c r="F14670">
        <v>25000</v>
      </c>
      <c r="G14670">
        <v>29</v>
      </c>
      <c r="H14670">
        <v>5</v>
      </c>
      <c r="I14670">
        <v>24</v>
      </c>
      <c r="J14670">
        <v>725000</v>
      </c>
      <c r="K14670" s="2">
        <v>45940</v>
      </c>
      <c r="L14670">
        <v>6</v>
      </c>
      <c r="M14670" s="1" t="s">
        <v>22</v>
      </c>
      <c r="N14670" s="1" t="s">
        <v>23</v>
      </c>
      <c r="O14670" s="1" t="s">
        <v>24</v>
      </c>
      <c r="P14670" s="1" t="s">
        <v>25</v>
      </c>
      <c r="Q14670" s="1" t="s">
        <v>26</v>
      </c>
      <c r="R14670" s="1" t="s">
        <v>27</v>
      </c>
    </row>
    <row r="14671" spans="1:18" x14ac:dyDescent="0.3">
      <c r="A14671" s="1" t="s">
        <v>14829</v>
      </c>
      <c r="B14671" s="1" t="s">
        <v>41</v>
      </c>
      <c r="C14671" s="1" t="s">
        <v>63</v>
      </c>
      <c r="D14671" s="1" t="s">
        <v>21</v>
      </c>
      <c r="E14671">
        <v>61</v>
      </c>
      <c r="F14671">
        <v>500</v>
      </c>
      <c r="G14671">
        <v>90</v>
      </c>
      <c r="H14671">
        <v>18</v>
      </c>
      <c r="I14671">
        <v>72</v>
      </c>
      <c r="J14671">
        <v>45000</v>
      </c>
      <c r="K14671" s="2">
        <v>45679</v>
      </c>
      <c r="L14671">
        <v>2</v>
      </c>
      <c r="M14671" s="1" t="s">
        <v>55</v>
      </c>
      <c r="N14671" s="1" t="s">
        <v>43</v>
      </c>
      <c r="O14671" s="1" t="s">
        <v>24</v>
      </c>
      <c r="P14671" s="1" t="s">
        <v>25</v>
      </c>
      <c r="Q14671" s="1" t="s">
        <v>26</v>
      </c>
      <c r="R14671" s="1" t="s">
        <v>59</v>
      </c>
    </row>
    <row r="14672" spans="1:18" x14ac:dyDescent="0.3">
      <c r="A14672" s="1" t="s">
        <v>14830</v>
      </c>
      <c r="B14672" s="1" t="s">
        <v>29</v>
      </c>
      <c r="C14672" s="1" t="s">
        <v>505</v>
      </c>
      <c r="D14672" s="1" t="s">
        <v>91</v>
      </c>
      <c r="E14672">
        <v>59</v>
      </c>
      <c r="F14672">
        <v>120000</v>
      </c>
      <c r="G14672">
        <v>66</v>
      </c>
      <c r="H14672">
        <v>10</v>
      </c>
      <c r="I14672">
        <v>56</v>
      </c>
      <c r="J14672">
        <v>7920000</v>
      </c>
      <c r="K14672" s="2">
        <v>45770</v>
      </c>
      <c r="L14672">
        <v>7</v>
      </c>
      <c r="M14672" s="1" t="s">
        <v>22</v>
      </c>
      <c r="N14672" s="1" t="s">
        <v>43</v>
      </c>
      <c r="O14672" s="1" t="s">
        <v>24</v>
      </c>
      <c r="P14672" s="1" t="s">
        <v>49</v>
      </c>
      <c r="Q14672" s="1" t="s">
        <v>26</v>
      </c>
      <c r="R14672" s="1" t="s">
        <v>27</v>
      </c>
    </row>
    <row r="14673" spans="1:18" x14ac:dyDescent="0.3">
      <c r="A14673" s="1" t="s">
        <v>14831</v>
      </c>
      <c r="B14673" s="1" t="s">
        <v>41</v>
      </c>
      <c r="C14673" s="1" t="s">
        <v>258</v>
      </c>
      <c r="D14673" s="1" t="s">
        <v>54</v>
      </c>
      <c r="E14673">
        <v>77</v>
      </c>
      <c r="F14673">
        <v>650000</v>
      </c>
      <c r="G14673">
        <v>96</v>
      </c>
      <c r="H14673">
        <v>48</v>
      </c>
      <c r="I14673">
        <v>48</v>
      </c>
      <c r="J14673">
        <v>62400000</v>
      </c>
      <c r="K14673" s="2">
        <v>45740</v>
      </c>
      <c r="L14673">
        <v>1</v>
      </c>
      <c r="M14673" s="1" t="s">
        <v>55</v>
      </c>
      <c r="N14673" s="1" t="s">
        <v>32</v>
      </c>
      <c r="O14673" s="1" t="s">
        <v>24</v>
      </c>
      <c r="P14673" s="1" t="s">
        <v>25</v>
      </c>
      <c r="Q14673" s="1" t="s">
        <v>26</v>
      </c>
      <c r="R14673" s="1" t="s">
        <v>27</v>
      </c>
    </row>
    <row r="14674" spans="1:18" x14ac:dyDescent="0.3">
      <c r="A14674" s="1" t="s">
        <v>14832</v>
      </c>
      <c r="B14674" s="1" t="s">
        <v>41</v>
      </c>
      <c r="C14674" s="1" t="s">
        <v>344</v>
      </c>
      <c r="D14674" s="1" t="s">
        <v>72</v>
      </c>
      <c r="E14674">
        <v>122</v>
      </c>
      <c r="F14674">
        <v>18000</v>
      </c>
      <c r="G14674">
        <v>138</v>
      </c>
      <c r="H14674">
        <v>10</v>
      </c>
      <c r="I14674">
        <v>128</v>
      </c>
      <c r="J14674">
        <v>2484000</v>
      </c>
      <c r="K14674" s="2">
        <v>45721</v>
      </c>
      <c r="L14674">
        <v>5</v>
      </c>
      <c r="M14674" s="1" t="s">
        <v>55</v>
      </c>
      <c r="N14674" s="1" t="s">
        <v>43</v>
      </c>
      <c r="O14674" s="1" t="s">
        <v>24</v>
      </c>
      <c r="P14674" s="1" t="s">
        <v>25</v>
      </c>
      <c r="Q14674" s="1" t="s">
        <v>26</v>
      </c>
      <c r="R14674" s="1" t="s">
        <v>27</v>
      </c>
    </row>
    <row r="14675" spans="1:18" x14ac:dyDescent="0.3">
      <c r="A14675" s="1" t="s">
        <v>14833</v>
      </c>
      <c r="B14675" s="1" t="s">
        <v>52</v>
      </c>
      <c r="C14675" s="1" t="s">
        <v>427</v>
      </c>
      <c r="D14675" s="1" t="s">
        <v>64</v>
      </c>
      <c r="E14675">
        <v>133</v>
      </c>
      <c r="F14675">
        <v>5000</v>
      </c>
      <c r="G14675">
        <v>154</v>
      </c>
      <c r="H14675">
        <v>122</v>
      </c>
      <c r="I14675">
        <v>32</v>
      </c>
      <c r="J14675">
        <v>770000</v>
      </c>
      <c r="K14675" s="2">
        <v>45912</v>
      </c>
      <c r="L14675">
        <v>10</v>
      </c>
      <c r="M14675" s="1" t="s">
        <v>22</v>
      </c>
      <c r="N14675" s="1" t="s">
        <v>23</v>
      </c>
      <c r="O14675" s="1" t="s">
        <v>24</v>
      </c>
      <c r="P14675" s="1" t="s">
        <v>25</v>
      </c>
      <c r="Q14675" s="1" t="s">
        <v>50</v>
      </c>
      <c r="R14675" s="1" t="s">
        <v>27</v>
      </c>
    </row>
    <row r="14676" spans="1:18" x14ac:dyDescent="0.3">
      <c r="A14676" s="1" t="s">
        <v>14834</v>
      </c>
      <c r="B14676" s="1" t="s">
        <v>36</v>
      </c>
      <c r="C14676" s="1" t="s">
        <v>47</v>
      </c>
      <c r="D14676" s="1" t="s">
        <v>58</v>
      </c>
      <c r="E14676">
        <v>96</v>
      </c>
      <c r="F14676">
        <v>300</v>
      </c>
      <c r="G14676">
        <v>124</v>
      </c>
      <c r="H14676">
        <v>122</v>
      </c>
      <c r="I14676">
        <v>2</v>
      </c>
      <c r="J14676">
        <v>37200</v>
      </c>
      <c r="K14676" s="2">
        <v>45691</v>
      </c>
      <c r="L14676">
        <v>4</v>
      </c>
      <c r="M14676" s="1" t="s">
        <v>55</v>
      </c>
      <c r="N14676" s="1" t="s">
        <v>32</v>
      </c>
      <c r="O14676" s="1" t="s">
        <v>44</v>
      </c>
      <c r="P14676" s="1" t="s">
        <v>25</v>
      </c>
      <c r="Q14676" s="1" t="s">
        <v>59</v>
      </c>
      <c r="R14676" s="1" t="s">
        <v>27</v>
      </c>
    </row>
    <row r="14677" spans="1:18" x14ac:dyDescent="0.3">
      <c r="A14677" s="1" t="s">
        <v>14835</v>
      </c>
      <c r="B14677" s="1" t="s">
        <v>99</v>
      </c>
      <c r="C14677" s="1" t="s">
        <v>291</v>
      </c>
      <c r="D14677" s="1" t="s">
        <v>64</v>
      </c>
      <c r="E14677">
        <v>62</v>
      </c>
      <c r="F14677">
        <v>4500</v>
      </c>
      <c r="G14677">
        <v>74</v>
      </c>
      <c r="H14677">
        <v>52</v>
      </c>
      <c r="I14677">
        <v>22</v>
      </c>
      <c r="J14677">
        <v>333000</v>
      </c>
      <c r="K14677" s="2">
        <v>45837</v>
      </c>
      <c r="L14677">
        <v>2</v>
      </c>
      <c r="M14677" s="1" t="s">
        <v>55</v>
      </c>
      <c r="N14677" s="1" t="s">
        <v>23</v>
      </c>
      <c r="O14677" s="1" t="s">
        <v>33</v>
      </c>
      <c r="P14677" s="1" t="s">
        <v>25</v>
      </c>
      <c r="Q14677" s="1" t="s">
        <v>26</v>
      </c>
      <c r="R14677" s="1" t="s">
        <v>27</v>
      </c>
    </row>
    <row r="14678" spans="1:18" x14ac:dyDescent="0.3">
      <c r="A14678" s="1" t="s">
        <v>14836</v>
      </c>
      <c r="B14678" s="1" t="s">
        <v>87</v>
      </c>
      <c r="C14678" s="1" t="s">
        <v>182</v>
      </c>
      <c r="D14678" s="1" t="s">
        <v>64</v>
      </c>
      <c r="E14678">
        <v>110</v>
      </c>
      <c r="F14678">
        <v>8000</v>
      </c>
      <c r="G14678">
        <v>129</v>
      </c>
      <c r="H14678">
        <v>51</v>
      </c>
      <c r="I14678">
        <v>78</v>
      </c>
      <c r="J14678">
        <v>1032000</v>
      </c>
      <c r="K14678" s="2">
        <v>45753</v>
      </c>
      <c r="L14678">
        <v>2</v>
      </c>
      <c r="M14678" s="1" t="s">
        <v>55</v>
      </c>
      <c r="N14678" s="1" t="s">
        <v>43</v>
      </c>
      <c r="O14678" s="1" t="s">
        <v>24</v>
      </c>
      <c r="P14678" s="1" t="s">
        <v>25</v>
      </c>
      <c r="Q14678" s="1" t="s">
        <v>26</v>
      </c>
      <c r="R14678" s="1" t="s">
        <v>27</v>
      </c>
    </row>
    <row r="14679" spans="1:18" x14ac:dyDescent="0.3">
      <c r="A14679" s="1" t="s">
        <v>14837</v>
      </c>
      <c r="B14679" s="1" t="s">
        <v>99</v>
      </c>
      <c r="C14679" s="1" t="s">
        <v>231</v>
      </c>
      <c r="D14679" s="1" t="s">
        <v>72</v>
      </c>
      <c r="E14679">
        <v>90</v>
      </c>
      <c r="F14679">
        <v>12000</v>
      </c>
      <c r="G14679">
        <v>100</v>
      </c>
      <c r="H14679">
        <v>12</v>
      </c>
      <c r="I14679">
        <v>88</v>
      </c>
      <c r="J14679">
        <v>1200000</v>
      </c>
      <c r="K14679" s="2">
        <v>45977</v>
      </c>
      <c r="L14679">
        <v>7</v>
      </c>
      <c r="M14679" s="1" t="s">
        <v>22</v>
      </c>
      <c r="N14679" s="1" t="s">
        <v>32</v>
      </c>
      <c r="O14679" s="1" t="s">
        <v>44</v>
      </c>
      <c r="P14679" s="1" t="s">
        <v>25</v>
      </c>
      <c r="Q14679" s="1" t="s">
        <v>26</v>
      </c>
      <c r="R14679" s="1" t="s">
        <v>27</v>
      </c>
    </row>
    <row r="14680" spans="1:18" x14ac:dyDescent="0.3">
      <c r="A14680" s="1" t="s">
        <v>14838</v>
      </c>
      <c r="B14680" s="1" t="s">
        <v>46</v>
      </c>
      <c r="C14680" s="1" t="s">
        <v>20</v>
      </c>
      <c r="D14680" s="1" t="s">
        <v>31</v>
      </c>
      <c r="E14680">
        <v>98</v>
      </c>
      <c r="F14680">
        <v>15000</v>
      </c>
      <c r="G14680">
        <v>115</v>
      </c>
      <c r="H14680">
        <v>39</v>
      </c>
      <c r="I14680">
        <v>76</v>
      </c>
      <c r="J14680">
        <v>1725000</v>
      </c>
      <c r="K14680" s="2">
        <v>45917</v>
      </c>
      <c r="L14680">
        <v>8</v>
      </c>
      <c r="M14680" s="1" t="s">
        <v>22</v>
      </c>
      <c r="N14680" s="1" t="s">
        <v>23</v>
      </c>
      <c r="O14680" s="1" t="s">
        <v>44</v>
      </c>
      <c r="P14680" s="1" t="s">
        <v>25</v>
      </c>
      <c r="Q14680" s="1" t="s">
        <v>26</v>
      </c>
      <c r="R14680" s="1" t="s">
        <v>27</v>
      </c>
    </row>
    <row r="14681" spans="1:18" x14ac:dyDescent="0.3">
      <c r="A14681" s="1" t="s">
        <v>14839</v>
      </c>
      <c r="B14681" s="1" t="s">
        <v>46</v>
      </c>
      <c r="C14681" s="1" t="s">
        <v>94</v>
      </c>
      <c r="D14681" s="1" t="s">
        <v>21</v>
      </c>
      <c r="E14681">
        <v>106</v>
      </c>
      <c r="F14681">
        <v>45000</v>
      </c>
      <c r="G14681">
        <v>121</v>
      </c>
      <c r="H14681">
        <v>70</v>
      </c>
      <c r="I14681">
        <v>51</v>
      </c>
      <c r="J14681">
        <v>5445000</v>
      </c>
      <c r="K14681" s="2">
        <v>45778</v>
      </c>
      <c r="L14681">
        <v>11</v>
      </c>
      <c r="M14681" s="1" t="s">
        <v>39</v>
      </c>
      <c r="N14681" s="1" t="s">
        <v>43</v>
      </c>
      <c r="O14681" s="1" t="s">
        <v>24</v>
      </c>
      <c r="P14681" s="1" t="s">
        <v>25</v>
      </c>
      <c r="Q14681" s="1" t="s">
        <v>26</v>
      </c>
      <c r="R14681" s="1" t="s">
        <v>27</v>
      </c>
    </row>
    <row r="14682" spans="1:18" x14ac:dyDescent="0.3">
      <c r="A14682" s="1" t="s">
        <v>14840</v>
      </c>
      <c r="B14682" s="1" t="s">
        <v>66</v>
      </c>
      <c r="C14682" s="1" t="s">
        <v>233</v>
      </c>
      <c r="D14682" s="1" t="s">
        <v>64</v>
      </c>
      <c r="E14682">
        <v>27</v>
      </c>
      <c r="F14682">
        <v>15000</v>
      </c>
      <c r="G14682">
        <v>30</v>
      </c>
      <c r="H14682">
        <v>9</v>
      </c>
      <c r="I14682">
        <v>21</v>
      </c>
      <c r="J14682">
        <v>450000</v>
      </c>
      <c r="K14682" s="2">
        <v>45921</v>
      </c>
      <c r="L14682">
        <v>11</v>
      </c>
      <c r="M14682" s="1" t="s">
        <v>39</v>
      </c>
      <c r="N14682" s="1" t="s">
        <v>43</v>
      </c>
      <c r="O14682" s="1" t="s">
        <v>24</v>
      </c>
      <c r="P14682" s="1" t="s">
        <v>25</v>
      </c>
      <c r="Q14682" s="1" t="s">
        <v>26</v>
      </c>
      <c r="R14682" s="1" t="s">
        <v>34</v>
      </c>
    </row>
    <row r="14683" spans="1:18" x14ac:dyDescent="0.3">
      <c r="A14683" s="1" t="s">
        <v>14841</v>
      </c>
      <c r="B14683" s="1" t="s">
        <v>80</v>
      </c>
      <c r="C14683" s="1" t="s">
        <v>57</v>
      </c>
      <c r="D14683" s="1" t="s">
        <v>91</v>
      </c>
      <c r="E14683">
        <v>106</v>
      </c>
      <c r="F14683">
        <v>8000</v>
      </c>
      <c r="G14683">
        <v>126</v>
      </c>
      <c r="H14683">
        <v>80</v>
      </c>
      <c r="I14683">
        <v>46</v>
      </c>
      <c r="J14683">
        <v>1008000</v>
      </c>
      <c r="K14683" s="2">
        <v>45947</v>
      </c>
      <c r="L14683">
        <v>1</v>
      </c>
      <c r="M14683" s="1" t="s">
        <v>55</v>
      </c>
      <c r="N14683" s="1" t="s">
        <v>23</v>
      </c>
      <c r="O14683" s="1" t="s">
        <v>85</v>
      </c>
      <c r="P14683" s="1" t="s">
        <v>25</v>
      </c>
      <c r="Q14683" s="1" t="s">
        <v>26</v>
      </c>
      <c r="R14683" s="1" t="s">
        <v>27</v>
      </c>
    </row>
    <row r="14684" spans="1:18" x14ac:dyDescent="0.3">
      <c r="A14684" s="1" t="s">
        <v>14842</v>
      </c>
      <c r="B14684" s="1" t="s">
        <v>29</v>
      </c>
      <c r="C14684" s="1" t="s">
        <v>284</v>
      </c>
      <c r="D14684" s="1" t="s">
        <v>54</v>
      </c>
      <c r="E14684">
        <v>96</v>
      </c>
      <c r="F14684">
        <v>2800</v>
      </c>
      <c r="G14684">
        <v>105</v>
      </c>
      <c r="H14684">
        <v>70</v>
      </c>
      <c r="I14684">
        <v>35</v>
      </c>
      <c r="J14684">
        <v>294000</v>
      </c>
      <c r="K14684" s="2">
        <v>45746</v>
      </c>
      <c r="L14684">
        <v>8</v>
      </c>
      <c r="M14684" s="1" t="s">
        <v>22</v>
      </c>
      <c r="N14684" s="1" t="s">
        <v>43</v>
      </c>
      <c r="O14684" s="1" t="s">
        <v>24</v>
      </c>
      <c r="P14684" s="1" t="s">
        <v>25</v>
      </c>
      <c r="Q14684" s="1" t="s">
        <v>26</v>
      </c>
      <c r="R14684" s="1" t="s">
        <v>27</v>
      </c>
    </row>
    <row r="14685" spans="1:18" x14ac:dyDescent="0.3">
      <c r="A14685" s="1" t="s">
        <v>14843</v>
      </c>
      <c r="B14685" s="1" t="s">
        <v>104</v>
      </c>
      <c r="C14685" s="1" t="s">
        <v>121</v>
      </c>
      <c r="D14685" s="1" t="s">
        <v>67</v>
      </c>
      <c r="E14685">
        <v>113</v>
      </c>
      <c r="F14685">
        <v>3500</v>
      </c>
      <c r="G14685">
        <v>120</v>
      </c>
      <c r="H14685">
        <v>5</v>
      </c>
      <c r="I14685">
        <v>115</v>
      </c>
      <c r="J14685">
        <v>420000</v>
      </c>
      <c r="K14685" s="2">
        <v>45748</v>
      </c>
      <c r="L14685">
        <v>15</v>
      </c>
      <c r="M14685" s="1" t="s">
        <v>39</v>
      </c>
      <c r="N14685" s="1" t="s">
        <v>32</v>
      </c>
      <c r="O14685" s="1" t="s">
        <v>85</v>
      </c>
      <c r="P14685" s="1" t="s">
        <v>25</v>
      </c>
      <c r="Q14685" s="1" t="s">
        <v>26</v>
      </c>
      <c r="R14685" s="1" t="s">
        <v>27</v>
      </c>
    </row>
    <row r="14686" spans="1:18" x14ac:dyDescent="0.3">
      <c r="A14686" s="1" t="s">
        <v>14844</v>
      </c>
      <c r="B14686" s="1" t="s">
        <v>83</v>
      </c>
      <c r="C14686" s="1" t="s">
        <v>105</v>
      </c>
      <c r="D14686" s="1" t="s">
        <v>64</v>
      </c>
      <c r="E14686">
        <v>107</v>
      </c>
      <c r="F14686">
        <v>6500</v>
      </c>
      <c r="G14686">
        <v>114</v>
      </c>
      <c r="H14686">
        <v>94</v>
      </c>
      <c r="I14686">
        <v>20</v>
      </c>
      <c r="J14686">
        <v>741000</v>
      </c>
      <c r="K14686" s="2">
        <v>45805</v>
      </c>
      <c r="L14686">
        <v>2</v>
      </c>
      <c r="M14686" s="1" t="s">
        <v>55</v>
      </c>
      <c r="N14686" s="1" t="s">
        <v>43</v>
      </c>
      <c r="O14686" s="1" t="s">
        <v>24</v>
      </c>
      <c r="P14686" s="1" t="s">
        <v>25</v>
      </c>
      <c r="Q14686" s="1" t="s">
        <v>59</v>
      </c>
      <c r="R14686" s="1" t="s">
        <v>59</v>
      </c>
    </row>
    <row r="14687" spans="1:18" x14ac:dyDescent="0.3">
      <c r="A14687" s="1" t="s">
        <v>14845</v>
      </c>
      <c r="B14687" s="1" t="s">
        <v>41</v>
      </c>
      <c r="C14687" s="1" t="s">
        <v>158</v>
      </c>
      <c r="D14687" s="1" t="s">
        <v>67</v>
      </c>
      <c r="E14687">
        <v>135</v>
      </c>
      <c r="F14687">
        <v>300</v>
      </c>
      <c r="G14687">
        <v>143</v>
      </c>
      <c r="H14687">
        <v>124</v>
      </c>
      <c r="I14687">
        <v>19</v>
      </c>
      <c r="J14687">
        <v>42900</v>
      </c>
      <c r="K14687" s="2">
        <v>45821</v>
      </c>
      <c r="L14687">
        <v>8</v>
      </c>
      <c r="M14687" s="1" t="s">
        <v>22</v>
      </c>
      <c r="N14687" s="1" t="s">
        <v>32</v>
      </c>
      <c r="O14687" s="1" t="s">
        <v>24</v>
      </c>
      <c r="P14687" s="1" t="s">
        <v>49</v>
      </c>
      <c r="Q14687" s="1" t="s">
        <v>26</v>
      </c>
      <c r="R14687" s="1" t="s">
        <v>27</v>
      </c>
    </row>
    <row r="14688" spans="1:18" x14ac:dyDescent="0.3">
      <c r="A14688" s="1" t="s">
        <v>14846</v>
      </c>
      <c r="B14688" s="1" t="s">
        <v>104</v>
      </c>
      <c r="C14688" s="1" t="s">
        <v>386</v>
      </c>
      <c r="D14688" s="1" t="s">
        <v>21</v>
      </c>
      <c r="E14688">
        <v>128</v>
      </c>
      <c r="F14688">
        <v>45000</v>
      </c>
      <c r="G14688">
        <v>155</v>
      </c>
      <c r="H14688">
        <v>127</v>
      </c>
      <c r="I14688">
        <v>28</v>
      </c>
      <c r="J14688">
        <v>6975000</v>
      </c>
      <c r="K14688" s="2">
        <v>45733</v>
      </c>
      <c r="L14688">
        <v>6</v>
      </c>
      <c r="M14688" s="1" t="s">
        <v>22</v>
      </c>
      <c r="N14688" s="1" t="s">
        <v>43</v>
      </c>
      <c r="O14688" s="1" t="s">
        <v>44</v>
      </c>
      <c r="P14688" s="1" t="s">
        <v>25</v>
      </c>
      <c r="Q14688" s="1" t="s">
        <v>26</v>
      </c>
      <c r="R14688" s="1" t="s">
        <v>27</v>
      </c>
    </row>
    <row r="14689" spans="1:18" x14ac:dyDescent="0.3">
      <c r="A14689" s="1" t="s">
        <v>14847</v>
      </c>
      <c r="B14689" s="1" t="s">
        <v>19</v>
      </c>
      <c r="C14689" s="1" t="s">
        <v>53</v>
      </c>
      <c r="D14689" s="1" t="s">
        <v>54</v>
      </c>
      <c r="E14689">
        <v>97</v>
      </c>
      <c r="F14689">
        <v>25000</v>
      </c>
      <c r="G14689">
        <v>120</v>
      </c>
      <c r="H14689">
        <v>52</v>
      </c>
      <c r="I14689">
        <v>68</v>
      </c>
      <c r="J14689">
        <v>3000000</v>
      </c>
      <c r="K14689" s="2">
        <v>45966</v>
      </c>
      <c r="L14689">
        <v>11</v>
      </c>
      <c r="M14689" s="1" t="s">
        <v>39</v>
      </c>
      <c r="N14689" s="1" t="s">
        <v>43</v>
      </c>
      <c r="O14689" s="1" t="s">
        <v>24</v>
      </c>
      <c r="P14689" s="1" t="s">
        <v>25</v>
      </c>
      <c r="Q14689" s="1" t="s">
        <v>26</v>
      </c>
      <c r="R14689" s="1" t="s">
        <v>27</v>
      </c>
    </row>
    <row r="14690" spans="1:18" x14ac:dyDescent="0.3">
      <c r="A14690" s="1" t="s">
        <v>14848</v>
      </c>
      <c r="B14690" s="1" t="s">
        <v>36</v>
      </c>
      <c r="C14690" s="1" t="s">
        <v>245</v>
      </c>
      <c r="D14690" s="1" t="s">
        <v>31</v>
      </c>
      <c r="E14690">
        <v>95</v>
      </c>
      <c r="F14690">
        <v>1800</v>
      </c>
      <c r="G14690">
        <v>95</v>
      </c>
      <c r="H14690">
        <v>48</v>
      </c>
      <c r="I14690">
        <v>47</v>
      </c>
      <c r="J14690">
        <v>171000</v>
      </c>
      <c r="K14690" s="2">
        <v>45690</v>
      </c>
      <c r="L14690">
        <v>14</v>
      </c>
      <c r="M14690" s="1" t="s">
        <v>39</v>
      </c>
      <c r="N14690" s="1" t="s">
        <v>23</v>
      </c>
      <c r="O14690" s="1" t="s">
        <v>33</v>
      </c>
      <c r="P14690" s="1" t="s">
        <v>25</v>
      </c>
      <c r="Q14690" s="1" t="s">
        <v>26</v>
      </c>
      <c r="R14690" s="1" t="s">
        <v>27</v>
      </c>
    </row>
    <row r="14691" spans="1:18" x14ac:dyDescent="0.3">
      <c r="A14691" s="1" t="s">
        <v>14849</v>
      </c>
      <c r="B14691" s="1" t="s">
        <v>87</v>
      </c>
      <c r="C14691" s="1" t="s">
        <v>74</v>
      </c>
      <c r="D14691" s="1" t="s">
        <v>48</v>
      </c>
      <c r="E14691">
        <v>112</v>
      </c>
      <c r="F14691">
        <v>25000</v>
      </c>
      <c r="G14691">
        <v>113</v>
      </c>
      <c r="H14691">
        <v>21</v>
      </c>
      <c r="I14691">
        <v>92</v>
      </c>
      <c r="J14691">
        <v>2825000</v>
      </c>
      <c r="K14691" s="2">
        <v>45704</v>
      </c>
      <c r="L14691">
        <v>2</v>
      </c>
      <c r="M14691" s="1" t="s">
        <v>55</v>
      </c>
      <c r="N14691" s="1" t="s">
        <v>23</v>
      </c>
      <c r="O14691" s="1" t="s">
        <v>44</v>
      </c>
      <c r="P14691" s="1" t="s">
        <v>25</v>
      </c>
      <c r="Q14691" s="1" t="s">
        <v>26</v>
      </c>
      <c r="R14691" s="1" t="s">
        <v>27</v>
      </c>
    </row>
    <row r="14692" spans="1:18" x14ac:dyDescent="0.3">
      <c r="A14692" s="1" t="s">
        <v>14850</v>
      </c>
      <c r="B14692" s="1" t="s">
        <v>93</v>
      </c>
      <c r="C14692" s="1" t="s">
        <v>679</v>
      </c>
      <c r="D14692" s="1" t="s">
        <v>48</v>
      </c>
      <c r="E14692">
        <v>61</v>
      </c>
      <c r="F14692">
        <v>25000</v>
      </c>
      <c r="G14692">
        <v>63</v>
      </c>
      <c r="H14692">
        <v>32</v>
      </c>
      <c r="I14692">
        <v>31</v>
      </c>
      <c r="J14692">
        <v>1575000</v>
      </c>
      <c r="K14692" s="2">
        <v>45907</v>
      </c>
      <c r="L14692">
        <v>13</v>
      </c>
      <c r="M14692" s="1" t="s">
        <v>39</v>
      </c>
      <c r="N14692" s="1" t="s">
        <v>32</v>
      </c>
      <c r="O14692" s="1" t="s">
        <v>85</v>
      </c>
      <c r="P14692" s="1" t="s">
        <v>25</v>
      </c>
      <c r="Q14692" s="1" t="s">
        <v>26</v>
      </c>
      <c r="R14692" s="1" t="s">
        <v>34</v>
      </c>
    </row>
    <row r="14693" spans="1:18" x14ac:dyDescent="0.3">
      <c r="A14693" s="1" t="s">
        <v>14851</v>
      </c>
      <c r="B14693" s="1" t="s">
        <v>80</v>
      </c>
      <c r="C14693" s="1" t="s">
        <v>679</v>
      </c>
      <c r="D14693" s="1" t="s">
        <v>72</v>
      </c>
      <c r="E14693">
        <v>64</v>
      </c>
      <c r="F14693">
        <v>25000</v>
      </c>
      <c r="G14693">
        <v>94</v>
      </c>
      <c r="H14693">
        <v>65</v>
      </c>
      <c r="I14693">
        <v>29</v>
      </c>
      <c r="J14693">
        <v>2350000</v>
      </c>
      <c r="K14693" s="2">
        <v>45681</v>
      </c>
      <c r="L14693">
        <v>4</v>
      </c>
      <c r="M14693" s="1" t="s">
        <v>55</v>
      </c>
      <c r="N14693" s="1" t="s">
        <v>43</v>
      </c>
      <c r="O14693" s="1" t="s">
        <v>24</v>
      </c>
      <c r="P14693" s="1" t="s">
        <v>25</v>
      </c>
      <c r="Q14693" s="1" t="s">
        <v>50</v>
      </c>
      <c r="R14693" s="1" t="s">
        <v>27</v>
      </c>
    </row>
    <row r="14694" spans="1:18" x14ac:dyDescent="0.3">
      <c r="A14694" s="1" t="s">
        <v>14852</v>
      </c>
      <c r="B14694" s="1" t="s">
        <v>80</v>
      </c>
      <c r="C14694" s="1" t="s">
        <v>291</v>
      </c>
      <c r="D14694" s="1" t="s">
        <v>54</v>
      </c>
      <c r="E14694">
        <v>84</v>
      </c>
      <c r="F14694">
        <v>4500</v>
      </c>
      <c r="G14694">
        <v>99</v>
      </c>
      <c r="H14694">
        <v>65</v>
      </c>
      <c r="I14694">
        <v>34</v>
      </c>
      <c r="J14694">
        <v>445500</v>
      </c>
      <c r="K14694" s="2">
        <v>45725</v>
      </c>
      <c r="L14694">
        <v>4</v>
      </c>
      <c r="M14694" s="1" t="s">
        <v>55</v>
      </c>
      <c r="N14694" s="1" t="s">
        <v>32</v>
      </c>
      <c r="O14694" s="1" t="s">
        <v>24</v>
      </c>
      <c r="P14694" s="1" t="s">
        <v>49</v>
      </c>
      <c r="Q14694" s="1" t="s">
        <v>26</v>
      </c>
      <c r="R14694" s="1" t="s">
        <v>27</v>
      </c>
    </row>
    <row r="14695" spans="1:18" x14ac:dyDescent="0.3">
      <c r="A14695" s="1" t="s">
        <v>14853</v>
      </c>
      <c r="B14695" s="1" t="s">
        <v>80</v>
      </c>
      <c r="C14695" s="1" t="s">
        <v>74</v>
      </c>
      <c r="D14695" s="1" t="s">
        <v>48</v>
      </c>
      <c r="E14695">
        <v>65</v>
      </c>
      <c r="F14695">
        <v>25000</v>
      </c>
      <c r="G14695">
        <v>66</v>
      </c>
      <c r="H14695">
        <v>27</v>
      </c>
      <c r="I14695">
        <v>39</v>
      </c>
      <c r="J14695">
        <v>1650000</v>
      </c>
      <c r="K14695" s="2">
        <v>45878</v>
      </c>
      <c r="L14695">
        <v>12</v>
      </c>
      <c r="M14695" s="1" t="s">
        <v>39</v>
      </c>
      <c r="N14695" s="1" t="s">
        <v>43</v>
      </c>
      <c r="O14695" s="1" t="s">
        <v>24</v>
      </c>
      <c r="P14695" s="1" t="s">
        <v>25</v>
      </c>
      <c r="Q14695" s="1" t="s">
        <v>50</v>
      </c>
      <c r="R14695" s="1" t="s">
        <v>27</v>
      </c>
    </row>
    <row r="14696" spans="1:18" x14ac:dyDescent="0.3">
      <c r="A14696" s="1" t="s">
        <v>14854</v>
      </c>
      <c r="B14696" s="1" t="s">
        <v>36</v>
      </c>
      <c r="C14696" s="1" t="s">
        <v>78</v>
      </c>
      <c r="D14696" s="1" t="s">
        <v>67</v>
      </c>
      <c r="E14696">
        <v>85</v>
      </c>
      <c r="F14696">
        <v>150000</v>
      </c>
      <c r="G14696">
        <v>102</v>
      </c>
      <c r="H14696">
        <v>24</v>
      </c>
      <c r="I14696">
        <v>78</v>
      </c>
      <c r="J14696">
        <v>15300000</v>
      </c>
      <c r="K14696" s="2">
        <v>45976</v>
      </c>
      <c r="L14696">
        <v>7</v>
      </c>
      <c r="M14696" s="1" t="s">
        <v>22</v>
      </c>
      <c r="N14696" s="1" t="s">
        <v>32</v>
      </c>
      <c r="O14696" s="1" t="s">
        <v>44</v>
      </c>
      <c r="P14696" s="1" t="s">
        <v>25</v>
      </c>
      <c r="Q14696" s="1" t="s">
        <v>26</v>
      </c>
      <c r="R14696" s="1" t="s">
        <v>27</v>
      </c>
    </row>
    <row r="14697" spans="1:18" x14ac:dyDescent="0.3">
      <c r="A14697" s="1" t="s">
        <v>14855</v>
      </c>
      <c r="B14697" s="1" t="s">
        <v>93</v>
      </c>
      <c r="C14697" s="1" t="s">
        <v>134</v>
      </c>
      <c r="D14697" s="1" t="s">
        <v>58</v>
      </c>
      <c r="E14697">
        <v>129</v>
      </c>
      <c r="F14697">
        <v>900000</v>
      </c>
      <c r="G14697">
        <v>144</v>
      </c>
      <c r="H14697">
        <v>28</v>
      </c>
      <c r="I14697">
        <v>116</v>
      </c>
      <c r="J14697">
        <v>129600000</v>
      </c>
      <c r="K14697" s="2">
        <v>45713</v>
      </c>
      <c r="L14697">
        <v>14</v>
      </c>
      <c r="M14697" s="1" t="s">
        <v>39</v>
      </c>
      <c r="N14697" s="1" t="s">
        <v>43</v>
      </c>
      <c r="O14697" s="1" t="s">
        <v>44</v>
      </c>
      <c r="P14697" s="1" t="s">
        <v>25</v>
      </c>
      <c r="Q14697" s="1" t="s">
        <v>50</v>
      </c>
      <c r="R14697" s="1" t="s">
        <v>27</v>
      </c>
    </row>
    <row r="14698" spans="1:18" x14ac:dyDescent="0.3">
      <c r="A14698" s="1" t="s">
        <v>14856</v>
      </c>
      <c r="B14698" s="1" t="s">
        <v>80</v>
      </c>
      <c r="C14698" s="1" t="s">
        <v>308</v>
      </c>
      <c r="D14698" s="1" t="s">
        <v>48</v>
      </c>
      <c r="E14698">
        <v>141</v>
      </c>
      <c r="F14698">
        <v>8000</v>
      </c>
      <c r="G14698">
        <v>166</v>
      </c>
      <c r="H14698">
        <v>148</v>
      </c>
      <c r="I14698">
        <v>18</v>
      </c>
      <c r="J14698">
        <v>1328000</v>
      </c>
      <c r="K14698" s="2">
        <v>45968</v>
      </c>
      <c r="L14698">
        <v>15</v>
      </c>
      <c r="M14698" s="1" t="s">
        <v>39</v>
      </c>
      <c r="N14698" s="1" t="s">
        <v>23</v>
      </c>
      <c r="O14698" s="1" t="s">
        <v>44</v>
      </c>
      <c r="P14698" s="1" t="s">
        <v>49</v>
      </c>
      <c r="Q14698" s="1" t="s">
        <v>26</v>
      </c>
      <c r="R14698" s="1" t="s">
        <v>59</v>
      </c>
    </row>
    <row r="14699" spans="1:18" x14ac:dyDescent="0.3">
      <c r="A14699" s="1" t="s">
        <v>14857</v>
      </c>
      <c r="B14699" s="1" t="s">
        <v>36</v>
      </c>
      <c r="C14699" s="1" t="s">
        <v>308</v>
      </c>
      <c r="D14699" s="1" t="s">
        <v>58</v>
      </c>
      <c r="E14699">
        <v>123</v>
      </c>
      <c r="F14699">
        <v>8000</v>
      </c>
      <c r="G14699">
        <v>153</v>
      </c>
      <c r="H14699">
        <v>142</v>
      </c>
      <c r="I14699">
        <v>11</v>
      </c>
      <c r="J14699">
        <v>1224000</v>
      </c>
      <c r="K14699" s="2">
        <v>45740</v>
      </c>
      <c r="L14699">
        <v>14</v>
      </c>
      <c r="M14699" s="1" t="s">
        <v>39</v>
      </c>
      <c r="N14699" s="1" t="s">
        <v>23</v>
      </c>
      <c r="O14699" s="1" t="s">
        <v>24</v>
      </c>
      <c r="P14699" s="1" t="s">
        <v>25</v>
      </c>
      <c r="Q14699" s="1" t="s">
        <v>50</v>
      </c>
      <c r="R14699" s="1" t="s">
        <v>27</v>
      </c>
    </row>
    <row r="14700" spans="1:18" x14ac:dyDescent="0.3">
      <c r="A14700" s="1" t="s">
        <v>14858</v>
      </c>
      <c r="B14700" s="1" t="s">
        <v>36</v>
      </c>
      <c r="C14700" s="1" t="s">
        <v>88</v>
      </c>
      <c r="D14700" s="1" t="s">
        <v>91</v>
      </c>
      <c r="E14700">
        <v>76</v>
      </c>
      <c r="F14700">
        <v>18000</v>
      </c>
      <c r="G14700">
        <v>103</v>
      </c>
      <c r="H14700">
        <v>95</v>
      </c>
      <c r="I14700">
        <v>8</v>
      </c>
      <c r="J14700">
        <v>1854000</v>
      </c>
      <c r="K14700" s="2">
        <v>46014</v>
      </c>
      <c r="L14700">
        <v>9</v>
      </c>
      <c r="M14700" s="1" t="s">
        <v>22</v>
      </c>
      <c r="N14700" s="1" t="s">
        <v>23</v>
      </c>
      <c r="O14700" s="1" t="s">
        <v>44</v>
      </c>
      <c r="P14700" s="1" t="s">
        <v>49</v>
      </c>
      <c r="Q14700" s="1" t="s">
        <v>26</v>
      </c>
      <c r="R14700" s="1" t="s">
        <v>27</v>
      </c>
    </row>
    <row r="14701" spans="1:18" x14ac:dyDescent="0.3">
      <c r="A14701" s="1" t="s">
        <v>14859</v>
      </c>
      <c r="B14701" s="1" t="s">
        <v>87</v>
      </c>
      <c r="C14701" s="1" t="s">
        <v>182</v>
      </c>
      <c r="D14701" s="1" t="s">
        <v>64</v>
      </c>
      <c r="E14701">
        <v>112</v>
      </c>
      <c r="F14701">
        <v>8000</v>
      </c>
      <c r="G14701">
        <v>122</v>
      </c>
      <c r="H14701">
        <v>100</v>
      </c>
      <c r="I14701">
        <v>22</v>
      </c>
      <c r="J14701">
        <v>976000</v>
      </c>
      <c r="K14701" s="2">
        <v>45778</v>
      </c>
      <c r="L14701">
        <v>4</v>
      </c>
      <c r="M14701" s="1" t="s">
        <v>55</v>
      </c>
      <c r="N14701" s="1" t="s">
        <v>43</v>
      </c>
      <c r="O14701" s="1" t="s">
        <v>24</v>
      </c>
      <c r="P14701" s="1" t="s">
        <v>25</v>
      </c>
      <c r="Q14701" s="1" t="s">
        <v>26</v>
      </c>
      <c r="R14701" s="1" t="s">
        <v>27</v>
      </c>
    </row>
    <row r="14702" spans="1:18" x14ac:dyDescent="0.3">
      <c r="A14702" s="1" t="s">
        <v>14860</v>
      </c>
      <c r="B14702" s="1" t="s">
        <v>133</v>
      </c>
      <c r="C14702" s="1" t="s">
        <v>96</v>
      </c>
      <c r="D14702" s="1" t="s">
        <v>48</v>
      </c>
      <c r="E14702">
        <v>71</v>
      </c>
      <c r="F14702">
        <v>150000</v>
      </c>
      <c r="G14702">
        <v>94</v>
      </c>
      <c r="H14702">
        <v>57</v>
      </c>
      <c r="I14702">
        <v>37</v>
      </c>
      <c r="J14702">
        <v>14100000</v>
      </c>
      <c r="K14702" s="2">
        <v>45728</v>
      </c>
      <c r="L14702">
        <v>9</v>
      </c>
      <c r="M14702" s="1" t="s">
        <v>22</v>
      </c>
      <c r="N14702" s="1" t="s">
        <v>43</v>
      </c>
      <c r="O14702" s="1" t="s">
        <v>44</v>
      </c>
      <c r="P14702" s="1" t="s">
        <v>25</v>
      </c>
      <c r="Q14702" s="1" t="s">
        <v>26</v>
      </c>
      <c r="R14702" s="1" t="s">
        <v>27</v>
      </c>
    </row>
    <row r="14703" spans="1:18" x14ac:dyDescent="0.3">
      <c r="A14703" s="1" t="s">
        <v>14861</v>
      </c>
      <c r="B14703" s="1" t="s">
        <v>99</v>
      </c>
      <c r="C14703" s="1" t="s">
        <v>158</v>
      </c>
      <c r="D14703" s="1" t="s">
        <v>38</v>
      </c>
      <c r="E14703">
        <v>50</v>
      </c>
      <c r="F14703">
        <v>300</v>
      </c>
      <c r="G14703">
        <v>52</v>
      </c>
      <c r="H14703">
        <v>23</v>
      </c>
      <c r="I14703">
        <v>29</v>
      </c>
      <c r="J14703">
        <v>15600</v>
      </c>
      <c r="K14703" s="2">
        <v>45876</v>
      </c>
      <c r="L14703">
        <v>9</v>
      </c>
      <c r="M14703" s="1" t="s">
        <v>22</v>
      </c>
      <c r="N14703" s="1" t="s">
        <v>32</v>
      </c>
      <c r="O14703" s="1" t="s">
        <v>85</v>
      </c>
      <c r="P14703" s="1" t="s">
        <v>25</v>
      </c>
      <c r="Q14703" s="1" t="s">
        <v>26</v>
      </c>
      <c r="R14703" s="1" t="s">
        <v>27</v>
      </c>
    </row>
    <row r="14704" spans="1:18" x14ac:dyDescent="0.3">
      <c r="A14704" s="1" t="s">
        <v>14862</v>
      </c>
      <c r="B14704" s="1" t="s">
        <v>93</v>
      </c>
      <c r="C14704" s="1" t="s">
        <v>84</v>
      </c>
      <c r="D14704" s="1" t="s">
        <v>21</v>
      </c>
      <c r="E14704">
        <v>69</v>
      </c>
      <c r="F14704">
        <v>180000</v>
      </c>
      <c r="G14704">
        <v>95</v>
      </c>
      <c r="H14704">
        <v>83</v>
      </c>
      <c r="I14704">
        <v>12</v>
      </c>
      <c r="J14704">
        <v>17100000</v>
      </c>
      <c r="K14704" s="2">
        <v>45711</v>
      </c>
      <c r="L14704">
        <v>14</v>
      </c>
      <c r="M14704" s="1" t="s">
        <v>39</v>
      </c>
      <c r="N14704" s="1" t="s">
        <v>32</v>
      </c>
      <c r="O14704" s="1" t="s">
        <v>33</v>
      </c>
      <c r="P14704" s="1" t="s">
        <v>49</v>
      </c>
      <c r="Q14704" s="1" t="s">
        <v>26</v>
      </c>
      <c r="R14704" s="1" t="s">
        <v>27</v>
      </c>
    </row>
    <row r="14705" spans="1:18" x14ac:dyDescent="0.3">
      <c r="A14705" s="1" t="s">
        <v>14863</v>
      </c>
      <c r="B14705" s="1" t="s">
        <v>41</v>
      </c>
      <c r="C14705" s="1" t="s">
        <v>154</v>
      </c>
      <c r="D14705" s="1" t="s">
        <v>67</v>
      </c>
      <c r="E14705">
        <v>99</v>
      </c>
      <c r="F14705">
        <v>18000</v>
      </c>
      <c r="G14705">
        <v>106</v>
      </c>
      <c r="H14705">
        <v>92</v>
      </c>
      <c r="I14705">
        <v>14</v>
      </c>
      <c r="J14705">
        <v>1908000</v>
      </c>
      <c r="K14705" s="2">
        <v>45790</v>
      </c>
      <c r="L14705">
        <v>5</v>
      </c>
      <c r="M14705" s="1" t="s">
        <v>55</v>
      </c>
      <c r="N14705" s="1" t="s">
        <v>32</v>
      </c>
      <c r="O14705" s="1" t="s">
        <v>24</v>
      </c>
      <c r="P14705" s="1" t="s">
        <v>25</v>
      </c>
      <c r="Q14705" s="1" t="s">
        <v>50</v>
      </c>
      <c r="R14705" s="1" t="s">
        <v>59</v>
      </c>
    </row>
    <row r="14706" spans="1:18" x14ac:dyDescent="0.3">
      <c r="A14706" s="1" t="s">
        <v>14864</v>
      </c>
      <c r="B14706" s="1" t="s">
        <v>93</v>
      </c>
      <c r="C14706" s="1" t="s">
        <v>144</v>
      </c>
      <c r="D14706" s="1" t="s">
        <v>54</v>
      </c>
      <c r="E14706">
        <v>39</v>
      </c>
      <c r="F14706">
        <v>2200</v>
      </c>
      <c r="G14706">
        <v>43</v>
      </c>
      <c r="H14706">
        <v>6</v>
      </c>
      <c r="I14706">
        <v>37</v>
      </c>
      <c r="J14706">
        <v>94600</v>
      </c>
      <c r="K14706" s="2">
        <v>45998</v>
      </c>
      <c r="L14706">
        <v>2</v>
      </c>
      <c r="M14706" s="1" t="s">
        <v>55</v>
      </c>
      <c r="N14706" s="1" t="s">
        <v>23</v>
      </c>
      <c r="O14706" s="1" t="s">
        <v>24</v>
      </c>
      <c r="P14706" s="1" t="s">
        <v>25</v>
      </c>
      <c r="Q14706" s="1" t="s">
        <v>26</v>
      </c>
      <c r="R14706" s="1" t="s">
        <v>27</v>
      </c>
    </row>
    <row r="14707" spans="1:18" x14ac:dyDescent="0.3">
      <c r="A14707" s="1" t="s">
        <v>14865</v>
      </c>
      <c r="B14707" s="1" t="s">
        <v>52</v>
      </c>
      <c r="C14707" s="1" t="s">
        <v>160</v>
      </c>
      <c r="D14707" s="1" t="s">
        <v>38</v>
      </c>
      <c r="E14707">
        <v>146</v>
      </c>
      <c r="F14707">
        <v>65000</v>
      </c>
      <c r="G14707">
        <v>160</v>
      </c>
      <c r="H14707">
        <v>116</v>
      </c>
      <c r="I14707">
        <v>44</v>
      </c>
      <c r="J14707">
        <v>10400000</v>
      </c>
      <c r="K14707" s="2">
        <v>45690</v>
      </c>
      <c r="L14707">
        <v>8</v>
      </c>
      <c r="M14707" s="1" t="s">
        <v>22</v>
      </c>
      <c r="N14707" s="1" t="s">
        <v>23</v>
      </c>
      <c r="O14707" s="1" t="s">
        <v>24</v>
      </c>
      <c r="P14707" s="1" t="s">
        <v>25</v>
      </c>
      <c r="Q14707" s="1" t="s">
        <v>59</v>
      </c>
      <c r="R14707" s="1" t="s">
        <v>59</v>
      </c>
    </row>
    <row r="14708" spans="1:18" x14ac:dyDescent="0.3">
      <c r="A14708" s="1" t="s">
        <v>14866</v>
      </c>
      <c r="B14708" s="1" t="s">
        <v>19</v>
      </c>
      <c r="C14708" s="1" t="s">
        <v>291</v>
      </c>
      <c r="D14708" s="1" t="s">
        <v>91</v>
      </c>
      <c r="E14708">
        <v>87</v>
      </c>
      <c r="F14708">
        <v>4500</v>
      </c>
      <c r="G14708">
        <v>113</v>
      </c>
      <c r="H14708">
        <v>71</v>
      </c>
      <c r="I14708">
        <v>42</v>
      </c>
      <c r="J14708">
        <v>508500</v>
      </c>
      <c r="K14708" s="2">
        <v>45958</v>
      </c>
      <c r="L14708">
        <v>3</v>
      </c>
      <c r="M14708" s="1" t="s">
        <v>55</v>
      </c>
      <c r="N14708" s="1" t="s">
        <v>23</v>
      </c>
      <c r="O14708" s="1" t="s">
        <v>33</v>
      </c>
      <c r="P14708" s="1" t="s">
        <v>25</v>
      </c>
      <c r="Q14708" s="1" t="s">
        <v>26</v>
      </c>
      <c r="R14708" s="1" t="s">
        <v>27</v>
      </c>
    </row>
    <row r="14709" spans="1:18" x14ac:dyDescent="0.3">
      <c r="A14709" s="1" t="s">
        <v>14867</v>
      </c>
      <c r="B14709" s="1" t="s">
        <v>107</v>
      </c>
      <c r="C14709" s="1" t="s">
        <v>96</v>
      </c>
      <c r="D14709" s="1" t="s">
        <v>72</v>
      </c>
      <c r="E14709">
        <v>68</v>
      </c>
      <c r="F14709">
        <v>150000</v>
      </c>
      <c r="G14709">
        <v>77</v>
      </c>
      <c r="H14709">
        <v>48</v>
      </c>
      <c r="I14709">
        <v>29</v>
      </c>
      <c r="J14709">
        <v>11550000</v>
      </c>
      <c r="K14709" s="2">
        <v>45952</v>
      </c>
      <c r="L14709">
        <v>4</v>
      </c>
      <c r="M14709" s="1" t="s">
        <v>55</v>
      </c>
      <c r="N14709" s="1" t="s">
        <v>43</v>
      </c>
      <c r="O14709" s="1" t="s">
        <v>44</v>
      </c>
      <c r="P14709" s="1" t="s">
        <v>25</v>
      </c>
      <c r="Q14709" s="1" t="s">
        <v>50</v>
      </c>
      <c r="R14709" s="1" t="s">
        <v>27</v>
      </c>
    </row>
    <row r="14710" spans="1:18" x14ac:dyDescent="0.3">
      <c r="A14710" s="1" t="s">
        <v>14868</v>
      </c>
      <c r="B14710" s="1" t="s">
        <v>99</v>
      </c>
      <c r="C14710" s="1" t="s">
        <v>231</v>
      </c>
      <c r="D14710" s="1" t="s">
        <v>38</v>
      </c>
      <c r="E14710">
        <v>85</v>
      </c>
      <c r="F14710">
        <v>12000</v>
      </c>
      <c r="G14710">
        <v>107</v>
      </c>
      <c r="H14710">
        <v>62</v>
      </c>
      <c r="I14710">
        <v>45</v>
      </c>
      <c r="J14710">
        <v>1284000</v>
      </c>
      <c r="K14710" s="2">
        <v>45957</v>
      </c>
      <c r="L14710">
        <v>7</v>
      </c>
      <c r="M14710" s="1" t="s">
        <v>22</v>
      </c>
      <c r="N14710" s="1" t="s">
        <v>32</v>
      </c>
      <c r="O14710" s="1" t="s">
        <v>33</v>
      </c>
      <c r="P14710" s="1" t="s">
        <v>25</v>
      </c>
      <c r="Q14710" s="1" t="s">
        <v>26</v>
      </c>
      <c r="R14710" s="1" t="s">
        <v>34</v>
      </c>
    </row>
    <row r="14711" spans="1:18" x14ac:dyDescent="0.3">
      <c r="A14711" s="1" t="s">
        <v>14869</v>
      </c>
      <c r="B14711" s="1" t="s">
        <v>104</v>
      </c>
      <c r="C14711" s="1" t="s">
        <v>476</v>
      </c>
      <c r="D14711" s="1" t="s">
        <v>31</v>
      </c>
      <c r="E14711">
        <v>56</v>
      </c>
      <c r="F14711">
        <v>1200</v>
      </c>
      <c r="G14711">
        <v>75</v>
      </c>
      <c r="H14711">
        <v>68</v>
      </c>
      <c r="I14711">
        <v>7</v>
      </c>
      <c r="J14711">
        <v>90000</v>
      </c>
      <c r="K14711" s="2">
        <v>45737</v>
      </c>
      <c r="L14711">
        <v>14</v>
      </c>
      <c r="M14711" s="1" t="s">
        <v>39</v>
      </c>
      <c r="N14711" s="1" t="s">
        <v>43</v>
      </c>
      <c r="O14711" s="1" t="s">
        <v>33</v>
      </c>
      <c r="P14711" s="1" t="s">
        <v>25</v>
      </c>
      <c r="Q14711" s="1" t="s">
        <v>26</v>
      </c>
      <c r="R14711" s="1" t="s">
        <v>27</v>
      </c>
    </row>
    <row r="14712" spans="1:18" x14ac:dyDescent="0.3">
      <c r="A14712" s="1" t="s">
        <v>14870</v>
      </c>
      <c r="B14712" s="1" t="s">
        <v>83</v>
      </c>
      <c r="C14712" s="1" t="s">
        <v>213</v>
      </c>
      <c r="D14712" s="1" t="s">
        <v>31</v>
      </c>
      <c r="E14712">
        <v>118</v>
      </c>
      <c r="F14712">
        <v>55000</v>
      </c>
      <c r="G14712">
        <v>119</v>
      </c>
      <c r="H14712">
        <v>20</v>
      </c>
      <c r="I14712">
        <v>99</v>
      </c>
      <c r="J14712">
        <v>6545000</v>
      </c>
      <c r="K14712" s="2">
        <v>45847</v>
      </c>
      <c r="L14712">
        <v>11</v>
      </c>
      <c r="M14712" s="1" t="s">
        <v>39</v>
      </c>
      <c r="N14712" s="1" t="s">
        <v>23</v>
      </c>
      <c r="O14712" s="1" t="s">
        <v>24</v>
      </c>
      <c r="P14712" s="1" t="s">
        <v>25</v>
      </c>
      <c r="Q14712" s="1" t="s">
        <v>26</v>
      </c>
      <c r="R14712" s="1" t="s">
        <v>27</v>
      </c>
    </row>
    <row r="14713" spans="1:18" x14ac:dyDescent="0.3">
      <c r="A14713" s="1" t="s">
        <v>14871</v>
      </c>
      <c r="B14713" s="1" t="s">
        <v>93</v>
      </c>
      <c r="C14713" s="1" t="s">
        <v>202</v>
      </c>
      <c r="D14713" s="1" t="s">
        <v>64</v>
      </c>
      <c r="E14713">
        <v>38</v>
      </c>
      <c r="F14713">
        <v>8000</v>
      </c>
      <c r="G14713">
        <v>39</v>
      </c>
      <c r="H14713">
        <v>22</v>
      </c>
      <c r="I14713">
        <v>17</v>
      </c>
      <c r="J14713">
        <v>312000</v>
      </c>
      <c r="K14713" s="2">
        <v>45805</v>
      </c>
      <c r="L14713">
        <v>12</v>
      </c>
      <c r="M14713" s="1" t="s">
        <v>39</v>
      </c>
      <c r="N14713" s="1" t="s">
        <v>32</v>
      </c>
      <c r="O14713" s="1" t="s">
        <v>24</v>
      </c>
      <c r="P14713" s="1" t="s">
        <v>25</v>
      </c>
      <c r="Q14713" s="1" t="s">
        <v>50</v>
      </c>
      <c r="R14713" s="1" t="s">
        <v>27</v>
      </c>
    </row>
    <row r="14714" spans="1:18" x14ac:dyDescent="0.3">
      <c r="A14714" s="1" t="s">
        <v>14872</v>
      </c>
      <c r="B14714" s="1" t="s">
        <v>36</v>
      </c>
      <c r="C14714" s="1" t="s">
        <v>188</v>
      </c>
      <c r="D14714" s="1" t="s">
        <v>67</v>
      </c>
      <c r="E14714">
        <v>71</v>
      </c>
      <c r="F14714">
        <v>95000</v>
      </c>
      <c r="G14714">
        <v>96</v>
      </c>
      <c r="H14714">
        <v>91</v>
      </c>
      <c r="I14714">
        <v>5</v>
      </c>
      <c r="J14714">
        <v>9120000</v>
      </c>
      <c r="K14714" s="2">
        <v>45669</v>
      </c>
      <c r="L14714">
        <v>2</v>
      </c>
      <c r="M14714" s="1" t="s">
        <v>55</v>
      </c>
      <c r="N14714" s="1" t="s">
        <v>23</v>
      </c>
      <c r="O14714" s="1" t="s">
        <v>24</v>
      </c>
      <c r="P14714" s="1" t="s">
        <v>25</v>
      </c>
      <c r="Q14714" s="1" t="s">
        <v>26</v>
      </c>
      <c r="R14714" s="1" t="s">
        <v>27</v>
      </c>
    </row>
    <row r="14715" spans="1:18" x14ac:dyDescent="0.3">
      <c r="A14715" s="1" t="s">
        <v>14873</v>
      </c>
      <c r="B14715" s="1" t="s">
        <v>66</v>
      </c>
      <c r="C14715" s="1" t="s">
        <v>96</v>
      </c>
      <c r="D14715" s="1" t="s">
        <v>58</v>
      </c>
      <c r="E14715">
        <v>45</v>
      </c>
      <c r="F14715">
        <v>150000</v>
      </c>
      <c r="G14715">
        <v>45</v>
      </c>
      <c r="H14715">
        <v>22</v>
      </c>
      <c r="I14715">
        <v>23</v>
      </c>
      <c r="J14715">
        <v>6750000</v>
      </c>
      <c r="K14715" s="2">
        <v>45908</v>
      </c>
      <c r="L14715">
        <v>3</v>
      </c>
      <c r="M14715" s="1" t="s">
        <v>55</v>
      </c>
      <c r="N14715" s="1" t="s">
        <v>32</v>
      </c>
      <c r="O14715" s="1" t="s">
        <v>24</v>
      </c>
      <c r="P14715" s="1" t="s">
        <v>25</v>
      </c>
      <c r="Q14715" s="1" t="s">
        <v>59</v>
      </c>
      <c r="R14715" s="1" t="s">
        <v>27</v>
      </c>
    </row>
    <row r="14716" spans="1:18" x14ac:dyDescent="0.3">
      <c r="A14716" s="1" t="s">
        <v>14874</v>
      </c>
      <c r="B14716" s="1" t="s">
        <v>29</v>
      </c>
      <c r="C14716" s="1" t="s">
        <v>121</v>
      </c>
      <c r="D14716" s="1" t="s">
        <v>48</v>
      </c>
      <c r="E14716">
        <v>22</v>
      </c>
      <c r="F14716">
        <v>3500</v>
      </c>
      <c r="G14716">
        <v>26</v>
      </c>
      <c r="H14716">
        <v>9</v>
      </c>
      <c r="I14716">
        <v>17</v>
      </c>
      <c r="J14716">
        <v>91000</v>
      </c>
      <c r="K14716" s="2">
        <v>45813</v>
      </c>
      <c r="L14716">
        <v>11</v>
      </c>
      <c r="M14716" s="1" t="s">
        <v>39</v>
      </c>
      <c r="N14716" s="1" t="s">
        <v>32</v>
      </c>
      <c r="O14716" s="1" t="s">
        <v>44</v>
      </c>
      <c r="P14716" s="1" t="s">
        <v>25</v>
      </c>
      <c r="Q14716" s="1" t="s">
        <v>50</v>
      </c>
      <c r="R14716" s="1" t="s">
        <v>59</v>
      </c>
    </row>
    <row r="14717" spans="1:18" x14ac:dyDescent="0.3">
      <c r="A14717" s="1" t="s">
        <v>14875</v>
      </c>
      <c r="B14717" s="1" t="s">
        <v>87</v>
      </c>
      <c r="C14717" s="1" t="s">
        <v>144</v>
      </c>
      <c r="D14717" s="1" t="s">
        <v>48</v>
      </c>
      <c r="E14717">
        <v>74</v>
      </c>
      <c r="F14717">
        <v>2200</v>
      </c>
      <c r="G14717">
        <v>104</v>
      </c>
      <c r="H14717">
        <v>97</v>
      </c>
      <c r="I14717">
        <v>7</v>
      </c>
      <c r="J14717">
        <v>228800</v>
      </c>
      <c r="K14717" s="2">
        <v>45694</v>
      </c>
      <c r="L14717">
        <v>2</v>
      </c>
      <c r="M14717" s="1" t="s">
        <v>55</v>
      </c>
      <c r="N14717" s="1" t="s">
        <v>23</v>
      </c>
      <c r="O14717" s="1" t="s">
        <v>24</v>
      </c>
      <c r="P14717" s="1" t="s">
        <v>49</v>
      </c>
      <c r="Q14717" s="1" t="s">
        <v>26</v>
      </c>
      <c r="R14717" s="1" t="s">
        <v>27</v>
      </c>
    </row>
    <row r="14718" spans="1:18" x14ac:dyDescent="0.3">
      <c r="A14718" s="1" t="s">
        <v>14876</v>
      </c>
      <c r="B14718" s="1" t="s">
        <v>52</v>
      </c>
      <c r="C14718" s="1" t="s">
        <v>74</v>
      </c>
      <c r="D14718" s="1" t="s">
        <v>64</v>
      </c>
      <c r="E14718">
        <v>149</v>
      </c>
      <c r="F14718">
        <v>25000</v>
      </c>
      <c r="G14718">
        <v>164</v>
      </c>
      <c r="H14718">
        <v>105</v>
      </c>
      <c r="I14718">
        <v>59</v>
      </c>
      <c r="J14718">
        <v>4100000</v>
      </c>
      <c r="K14718" s="2">
        <v>45729</v>
      </c>
      <c r="L14718">
        <v>11</v>
      </c>
      <c r="M14718" s="1" t="s">
        <v>39</v>
      </c>
      <c r="N14718" s="1" t="s">
        <v>43</v>
      </c>
      <c r="O14718" s="1" t="s">
        <v>44</v>
      </c>
      <c r="P14718" s="1" t="s">
        <v>25</v>
      </c>
      <c r="Q14718" s="1" t="s">
        <v>26</v>
      </c>
      <c r="R14718" s="1" t="s">
        <v>27</v>
      </c>
    </row>
    <row r="14719" spans="1:18" x14ac:dyDescent="0.3">
      <c r="A14719" s="1" t="s">
        <v>14877</v>
      </c>
      <c r="B14719" s="1" t="s">
        <v>19</v>
      </c>
      <c r="C14719" s="1" t="s">
        <v>108</v>
      </c>
      <c r="D14719" s="1" t="s">
        <v>21</v>
      </c>
      <c r="E14719">
        <v>79</v>
      </c>
      <c r="F14719">
        <v>15000</v>
      </c>
      <c r="G14719">
        <v>109</v>
      </c>
      <c r="H14719">
        <v>94</v>
      </c>
      <c r="I14719">
        <v>15</v>
      </c>
      <c r="J14719">
        <v>1635000</v>
      </c>
      <c r="K14719" s="2">
        <v>45681</v>
      </c>
      <c r="L14719">
        <v>5</v>
      </c>
      <c r="M14719" s="1" t="s">
        <v>55</v>
      </c>
      <c r="N14719" s="1" t="s">
        <v>23</v>
      </c>
      <c r="O14719" s="1" t="s">
        <v>24</v>
      </c>
      <c r="P14719" s="1" t="s">
        <v>49</v>
      </c>
      <c r="Q14719" s="1" t="s">
        <v>26</v>
      </c>
      <c r="R14719" s="1" t="s">
        <v>27</v>
      </c>
    </row>
    <row r="14720" spans="1:18" x14ac:dyDescent="0.3">
      <c r="A14720" s="1" t="s">
        <v>14878</v>
      </c>
      <c r="B14720" s="1" t="s">
        <v>66</v>
      </c>
      <c r="C14720" s="1" t="s">
        <v>213</v>
      </c>
      <c r="D14720" s="1" t="s">
        <v>91</v>
      </c>
      <c r="E14720">
        <v>89</v>
      </c>
      <c r="F14720">
        <v>55000</v>
      </c>
      <c r="G14720">
        <v>112</v>
      </c>
      <c r="H14720">
        <v>85</v>
      </c>
      <c r="I14720">
        <v>27</v>
      </c>
      <c r="J14720">
        <v>6160000</v>
      </c>
      <c r="K14720" s="2">
        <v>45997</v>
      </c>
      <c r="L14720">
        <v>5</v>
      </c>
      <c r="M14720" s="1" t="s">
        <v>55</v>
      </c>
      <c r="N14720" s="1" t="s">
        <v>23</v>
      </c>
      <c r="O14720" s="1" t="s">
        <v>44</v>
      </c>
      <c r="P14720" s="1" t="s">
        <v>25</v>
      </c>
      <c r="Q14720" s="1" t="s">
        <v>26</v>
      </c>
      <c r="R14720" s="1" t="s">
        <v>27</v>
      </c>
    </row>
    <row r="14721" spans="1:18" x14ac:dyDescent="0.3">
      <c r="A14721" s="1" t="s">
        <v>14879</v>
      </c>
      <c r="B14721" s="1" t="s">
        <v>104</v>
      </c>
      <c r="C14721" s="1" t="s">
        <v>308</v>
      </c>
      <c r="D14721" s="1" t="s">
        <v>38</v>
      </c>
      <c r="E14721">
        <v>100</v>
      </c>
      <c r="F14721">
        <v>8000</v>
      </c>
      <c r="G14721">
        <v>107</v>
      </c>
      <c r="H14721">
        <v>15</v>
      </c>
      <c r="I14721">
        <v>92</v>
      </c>
      <c r="J14721">
        <v>856000</v>
      </c>
      <c r="K14721" s="2">
        <v>45844</v>
      </c>
      <c r="L14721">
        <v>11</v>
      </c>
      <c r="M14721" s="1" t="s">
        <v>39</v>
      </c>
      <c r="N14721" s="1" t="s">
        <v>23</v>
      </c>
      <c r="O14721" s="1" t="s">
        <v>33</v>
      </c>
      <c r="P14721" s="1" t="s">
        <v>25</v>
      </c>
      <c r="Q14721" s="1" t="s">
        <v>59</v>
      </c>
      <c r="R14721" s="1" t="s">
        <v>34</v>
      </c>
    </row>
    <row r="14722" spans="1:18" x14ac:dyDescent="0.3">
      <c r="A14722" s="1" t="s">
        <v>14880</v>
      </c>
      <c r="B14722" s="1" t="s">
        <v>133</v>
      </c>
      <c r="C14722" s="1" t="s">
        <v>47</v>
      </c>
      <c r="D14722" s="1" t="s">
        <v>38</v>
      </c>
      <c r="E14722">
        <v>46</v>
      </c>
      <c r="F14722">
        <v>300</v>
      </c>
      <c r="G14722">
        <v>62</v>
      </c>
      <c r="H14722">
        <v>19</v>
      </c>
      <c r="I14722">
        <v>43</v>
      </c>
      <c r="J14722">
        <v>18600</v>
      </c>
      <c r="K14722" s="2">
        <v>45913</v>
      </c>
      <c r="L14722">
        <v>4</v>
      </c>
      <c r="M14722" s="1" t="s">
        <v>55</v>
      </c>
      <c r="N14722" s="1" t="s">
        <v>43</v>
      </c>
      <c r="O14722" s="1" t="s">
        <v>44</v>
      </c>
      <c r="P14722" s="1" t="s">
        <v>25</v>
      </c>
      <c r="Q14722" s="1" t="s">
        <v>26</v>
      </c>
      <c r="R14722" s="1" t="s">
        <v>27</v>
      </c>
    </row>
    <row r="14723" spans="1:18" x14ac:dyDescent="0.3">
      <c r="A14723" s="1" t="s">
        <v>14881</v>
      </c>
      <c r="B14723" s="1" t="s">
        <v>29</v>
      </c>
      <c r="C14723" s="1" t="s">
        <v>119</v>
      </c>
      <c r="D14723" s="1" t="s">
        <v>21</v>
      </c>
      <c r="E14723">
        <v>120</v>
      </c>
      <c r="F14723">
        <v>4500</v>
      </c>
      <c r="G14723">
        <v>123</v>
      </c>
      <c r="H14723">
        <v>67</v>
      </c>
      <c r="I14723">
        <v>56</v>
      </c>
      <c r="J14723">
        <v>553500</v>
      </c>
      <c r="K14723" s="2">
        <v>45747</v>
      </c>
      <c r="L14723">
        <v>1</v>
      </c>
      <c r="M14723" s="1" t="s">
        <v>55</v>
      </c>
      <c r="N14723" s="1" t="s">
        <v>23</v>
      </c>
      <c r="O14723" s="1" t="s">
        <v>33</v>
      </c>
      <c r="P14723" s="1" t="s">
        <v>25</v>
      </c>
      <c r="Q14723" s="1" t="s">
        <v>50</v>
      </c>
      <c r="R14723" s="1" t="s">
        <v>27</v>
      </c>
    </row>
    <row r="14724" spans="1:18" x14ac:dyDescent="0.3">
      <c r="A14724" s="1" t="s">
        <v>14882</v>
      </c>
      <c r="B14724" s="1" t="s">
        <v>80</v>
      </c>
      <c r="C14724" s="1" t="s">
        <v>140</v>
      </c>
      <c r="D14724" s="1" t="s">
        <v>72</v>
      </c>
      <c r="E14724">
        <v>60</v>
      </c>
      <c r="F14724">
        <v>12000</v>
      </c>
      <c r="G14724">
        <v>63</v>
      </c>
      <c r="H14724">
        <v>9</v>
      </c>
      <c r="I14724">
        <v>54</v>
      </c>
      <c r="J14724">
        <v>756000</v>
      </c>
      <c r="K14724" s="2">
        <v>45817</v>
      </c>
      <c r="L14724">
        <v>15</v>
      </c>
      <c r="M14724" s="1" t="s">
        <v>39</v>
      </c>
      <c r="N14724" s="1" t="s">
        <v>23</v>
      </c>
      <c r="O14724" s="1" t="s">
        <v>44</v>
      </c>
      <c r="P14724" s="1" t="s">
        <v>25</v>
      </c>
      <c r="Q14724" s="1" t="s">
        <v>26</v>
      </c>
      <c r="R14724" s="1" t="s">
        <v>27</v>
      </c>
    </row>
    <row r="14725" spans="1:18" x14ac:dyDescent="0.3">
      <c r="A14725" s="1" t="s">
        <v>14883</v>
      </c>
      <c r="B14725" s="1" t="s">
        <v>133</v>
      </c>
      <c r="C14725" s="1" t="s">
        <v>146</v>
      </c>
      <c r="D14725" s="1" t="s">
        <v>38</v>
      </c>
      <c r="E14725">
        <v>96</v>
      </c>
      <c r="F14725">
        <v>1800000</v>
      </c>
      <c r="G14725">
        <v>121</v>
      </c>
      <c r="H14725">
        <v>96</v>
      </c>
      <c r="I14725">
        <v>25</v>
      </c>
      <c r="J14725">
        <v>217800000</v>
      </c>
      <c r="K14725" s="2">
        <v>45824</v>
      </c>
      <c r="L14725">
        <v>10</v>
      </c>
      <c r="M14725" s="1" t="s">
        <v>22</v>
      </c>
      <c r="N14725" s="1" t="s">
        <v>43</v>
      </c>
      <c r="O14725" s="1" t="s">
        <v>24</v>
      </c>
      <c r="P14725" s="1" t="s">
        <v>25</v>
      </c>
      <c r="Q14725" s="1" t="s">
        <v>26</v>
      </c>
      <c r="R14725" s="1" t="s">
        <v>27</v>
      </c>
    </row>
    <row r="14726" spans="1:18" x14ac:dyDescent="0.3">
      <c r="A14726" s="1" t="s">
        <v>14884</v>
      </c>
      <c r="B14726" s="1" t="s">
        <v>104</v>
      </c>
      <c r="C14726" s="1" t="s">
        <v>229</v>
      </c>
      <c r="D14726" s="1" t="s">
        <v>38</v>
      </c>
      <c r="E14726">
        <v>59</v>
      </c>
      <c r="F14726">
        <v>12000</v>
      </c>
      <c r="G14726">
        <v>86</v>
      </c>
      <c r="H14726">
        <v>50</v>
      </c>
      <c r="I14726">
        <v>36</v>
      </c>
      <c r="J14726">
        <v>1032000</v>
      </c>
      <c r="K14726" s="2">
        <v>45931</v>
      </c>
      <c r="L14726">
        <v>13</v>
      </c>
      <c r="M14726" s="1" t="s">
        <v>39</v>
      </c>
      <c r="N14726" s="1" t="s">
        <v>23</v>
      </c>
      <c r="O14726" s="1" t="s">
        <v>33</v>
      </c>
      <c r="P14726" s="1" t="s">
        <v>25</v>
      </c>
      <c r="Q14726" s="1" t="s">
        <v>26</v>
      </c>
      <c r="R14726" s="1" t="s">
        <v>27</v>
      </c>
    </row>
    <row r="14727" spans="1:18" x14ac:dyDescent="0.3">
      <c r="A14727" s="1" t="s">
        <v>14885</v>
      </c>
      <c r="B14727" s="1" t="s">
        <v>83</v>
      </c>
      <c r="C14727" s="1" t="s">
        <v>273</v>
      </c>
      <c r="D14727" s="1" t="s">
        <v>64</v>
      </c>
      <c r="E14727">
        <v>125</v>
      </c>
      <c r="F14727">
        <v>18000</v>
      </c>
      <c r="G14727">
        <v>132</v>
      </c>
      <c r="H14727">
        <v>64</v>
      </c>
      <c r="I14727">
        <v>68</v>
      </c>
      <c r="J14727">
        <v>2376000</v>
      </c>
      <c r="K14727" s="2">
        <v>45855</v>
      </c>
      <c r="L14727">
        <v>14</v>
      </c>
      <c r="M14727" s="1" t="s">
        <v>39</v>
      </c>
      <c r="N14727" s="1" t="s">
        <v>43</v>
      </c>
      <c r="O14727" s="1" t="s">
        <v>85</v>
      </c>
      <c r="P14727" s="1" t="s">
        <v>25</v>
      </c>
      <c r="Q14727" s="1" t="s">
        <v>26</v>
      </c>
      <c r="R14727" s="1" t="s">
        <v>27</v>
      </c>
    </row>
    <row r="14728" spans="1:18" x14ac:dyDescent="0.3">
      <c r="A14728" s="1" t="s">
        <v>14886</v>
      </c>
      <c r="B14728" s="1" t="s">
        <v>104</v>
      </c>
      <c r="C14728" s="1" t="s">
        <v>225</v>
      </c>
      <c r="D14728" s="1" t="s">
        <v>38</v>
      </c>
      <c r="E14728">
        <v>127</v>
      </c>
      <c r="F14728">
        <v>1200000</v>
      </c>
      <c r="G14728">
        <v>154</v>
      </c>
      <c r="H14728">
        <v>84</v>
      </c>
      <c r="I14728">
        <v>70</v>
      </c>
      <c r="J14728">
        <v>184800000</v>
      </c>
      <c r="K14728" s="2">
        <v>45721</v>
      </c>
      <c r="L14728">
        <v>1</v>
      </c>
      <c r="M14728" s="1" t="s">
        <v>55</v>
      </c>
      <c r="N14728" s="1" t="s">
        <v>23</v>
      </c>
      <c r="O14728" s="1" t="s">
        <v>85</v>
      </c>
      <c r="P14728" s="1" t="s">
        <v>25</v>
      </c>
      <c r="Q14728" s="1" t="s">
        <v>26</v>
      </c>
      <c r="R14728" s="1" t="s">
        <v>59</v>
      </c>
    </row>
    <row r="14729" spans="1:18" x14ac:dyDescent="0.3">
      <c r="A14729" s="1" t="s">
        <v>14887</v>
      </c>
      <c r="B14729" s="1" t="s">
        <v>19</v>
      </c>
      <c r="C14729" s="1" t="s">
        <v>164</v>
      </c>
      <c r="D14729" s="1" t="s">
        <v>72</v>
      </c>
      <c r="E14729">
        <v>91</v>
      </c>
      <c r="F14729">
        <v>3500</v>
      </c>
      <c r="G14729">
        <v>109</v>
      </c>
      <c r="H14729">
        <v>48</v>
      </c>
      <c r="I14729">
        <v>61</v>
      </c>
      <c r="J14729">
        <v>381500</v>
      </c>
      <c r="K14729" s="2">
        <v>45727</v>
      </c>
      <c r="L14729">
        <v>2</v>
      </c>
      <c r="M14729" s="1" t="s">
        <v>55</v>
      </c>
      <c r="N14729" s="1" t="s">
        <v>32</v>
      </c>
      <c r="O14729" s="1" t="s">
        <v>44</v>
      </c>
      <c r="P14729" s="1" t="s">
        <v>25</v>
      </c>
      <c r="Q14729" s="1" t="s">
        <v>50</v>
      </c>
      <c r="R14729" s="1" t="s">
        <v>27</v>
      </c>
    </row>
    <row r="14730" spans="1:18" x14ac:dyDescent="0.3">
      <c r="A14730" s="1" t="s">
        <v>14888</v>
      </c>
      <c r="B14730" s="1" t="s">
        <v>99</v>
      </c>
      <c r="C14730" s="1" t="s">
        <v>245</v>
      </c>
      <c r="D14730" s="1" t="s">
        <v>64</v>
      </c>
      <c r="E14730">
        <v>128</v>
      </c>
      <c r="F14730">
        <v>1800</v>
      </c>
      <c r="G14730">
        <v>157</v>
      </c>
      <c r="H14730">
        <v>25</v>
      </c>
      <c r="I14730">
        <v>132</v>
      </c>
      <c r="J14730">
        <v>282600</v>
      </c>
      <c r="K14730" s="2">
        <v>45860</v>
      </c>
      <c r="L14730">
        <v>1</v>
      </c>
      <c r="M14730" s="1" t="s">
        <v>55</v>
      </c>
      <c r="N14730" s="1" t="s">
        <v>23</v>
      </c>
      <c r="O14730" s="1" t="s">
        <v>24</v>
      </c>
      <c r="P14730" s="1" t="s">
        <v>25</v>
      </c>
      <c r="Q14730" s="1" t="s">
        <v>26</v>
      </c>
      <c r="R14730" s="1" t="s">
        <v>27</v>
      </c>
    </row>
    <row r="14731" spans="1:18" x14ac:dyDescent="0.3">
      <c r="A14731" s="1" t="s">
        <v>14889</v>
      </c>
      <c r="B14731" s="1" t="s">
        <v>133</v>
      </c>
      <c r="C14731" s="1" t="s">
        <v>170</v>
      </c>
      <c r="D14731" s="1" t="s">
        <v>31</v>
      </c>
      <c r="E14731">
        <v>30</v>
      </c>
      <c r="F14731">
        <v>45000</v>
      </c>
      <c r="G14731">
        <v>53</v>
      </c>
      <c r="H14731">
        <v>19</v>
      </c>
      <c r="I14731">
        <v>34</v>
      </c>
      <c r="J14731">
        <v>2385000</v>
      </c>
      <c r="K14731" s="2">
        <v>45941</v>
      </c>
      <c r="L14731">
        <v>11</v>
      </c>
      <c r="M14731" s="1" t="s">
        <v>39</v>
      </c>
      <c r="N14731" s="1" t="s">
        <v>32</v>
      </c>
      <c r="O14731" s="1" t="s">
        <v>24</v>
      </c>
      <c r="P14731" s="1" t="s">
        <v>25</v>
      </c>
      <c r="Q14731" s="1" t="s">
        <v>26</v>
      </c>
      <c r="R14731" s="1" t="s">
        <v>27</v>
      </c>
    </row>
    <row r="14732" spans="1:18" x14ac:dyDescent="0.3">
      <c r="A14732" s="1" t="s">
        <v>14890</v>
      </c>
      <c r="B14732" s="1" t="s">
        <v>36</v>
      </c>
      <c r="C14732" s="1" t="s">
        <v>196</v>
      </c>
      <c r="D14732" s="1" t="s">
        <v>64</v>
      </c>
      <c r="E14732">
        <v>21</v>
      </c>
      <c r="F14732">
        <v>850000</v>
      </c>
      <c r="G14732">
        <v>22</v>
      </c>
      <c r="H14732">
        <v>22</v>
      </c>
      <c r="I14732">
        <v>0</v>
      </c>
      <c r="J14732">
        <v>18700000</v>
      </c>
      <c r="K14732" s="2">
        <v>46006</v>
      </c>
      <c r="L14732">
        <v>12</v>
      </c>
      <c r="M14732" s="1" t="s">
        <v>39</v>
      </c>
      <c r="N14732" s="1" t="s">
        <v>23</v>
      </c>
      <c r="O14732" s="1" t="s">
        <v>44</v>
      </c>
      <c r="P14732" s="1" t="s">
        <v>25</v>
      </c>
      <c r="Q14732" s="1" t="s">
        <v>26</v>
      </c>
      <c r="R14732" s="1" t="s">
        <v>27</v>
      </c>
    </row>
    <row r="14733" spans="1:18" x14ac:dyDescent="0.3">
      <c r="A14733" s="1" t="s">
        <v>14891</v>
      </c>
      <c r="B14733" s="1" t="s">
        <v>52</v>
      </c>
      <c r="C14733" s="1" t="s">
        <v>123</v>
      </c>
      <c r="D14733" s="1" t="s">
        <v>58</v>
      </c>
      <c r="E14733">
        <v>40</v>
      </c>
      <c r="F14733">
        <v>4500</v>
      </c>
      <c r="G14733">
        <v>51</v>
      </c>
      <c r="H14733">
        <v>36</v>
      </c>
      <c r="I14733">
        <v>15</v>
      </c>
      <c r="J14733">
        <v>229500</v>
      </c>
      <c r="K14733" s="2">
        <v>45771</v>
      </c>
      <c r="L14733">
        <v>13</v>
      </c>
      <c r="M14733" s="1" t="s">
        <v>39</v>
      </c>
      <c r="N14733" s="1" t="s">
        <v>43</v>
      </c>
      <c r="O14733" s="1" t="s">
        <v>44</v>
      </c>
      <c r="P14733" s="1" t="s">
        <v>25</v>
      </c>
      <c r="Q14733" s="1" t="s">
        <v>26</v>
      </c>
      <c r="R14733" s="1" t="s">
        <v>27</v>
      </c>
    </row>
    <row r="14734" spans="1:18" x14ac:dyDescent="0.3">
      <c r="A14734" s="1" t="s">
        <v>14892</v>
      </c>
      <c r="B14734" s="1" t="s">
        <v>52</v>
      </c>
      <c r="C14734" s="1" t="s">
        <v>76</v>
      </c>
      <c r="D14734" s="1" t="s">
        <v>38</v>
      </c>
      <c r="E14734">
        <v>147</v>
      </c>
      <c r="F14734">
        <v>2200</v>
      </c>
      <c r="G14734">
        <v>165</v>
      </c>
      <c r="H14734">
        <v>162</v>
      </c>
      <c r="I14734">
        <v>3</v>
      </c>
      <c r="J14734">
        <v>363000</v>
      </c>
      <c r="K14734" s="2">
        <v>45842</v>
      </c>
      <c r="L14734">
        <v>12</v>
      </c>
      <c r="M14734" s="1" t="s">
        <v>39</v>
      </c>
      <c r="N14734" s="1" t="s">
        <v>32</v>
      </c>
      <c r="O14734" s="1" t="s">
        <v>85</v>
      </c>
      <c r="P14734" s="1" t="s">
        <v>25</v>
      </c>
      <c r="Q14734" s="1" t="s">
        <v>50</v>
      </c>
      <c r="R14734" s="1" t="s">
        <v>59</v>
      </c>
    </row>
    <row r="14735" spans="1:18" x14ac:dyDescent="0.3">
      <c r="A14735" s="1" t="s">
        <v>14893</v>
      </c>
      <c r="B14735" s="1" t="s">
        <v>19</v>
      </c>
      <c r="C14735" s="1" t="s">
        <v>151</v>
      </c>
      <c r="D14735" s="1" t="s">
        <v>91</v>
      </c>
      <c r="E14735">
        <v>40</v>
      </c>
      <c r="F14735">
        <v>5000</v>
      </c>
      <c r="G14735">
        <v>67</v>
      </c>
      <c r="H14735">
        <v>29</v>
      </c>
      <c r="I14735">
        <v>38</v>
      </c>
      <c r="J14735">
        <v>335000</v>
      </c>
      <c r="K14735" s="2">
        <v>45925</v>
      </c>
      <c r="L14735">
        <v>15</v>
      </c>
      <c r="M14735" s="1" t="s">
        <v>39</v>
      </c>
      <c r="N14735" s="1" t="s">
        <v>43</v>
      </c>
      <c r="O14735" s="1" t="s">
        <v>85</v>
      </c>
      <c r="P14735" s="1" t="s">
        <v>25</v>
      </c>
      <c r="Q14735" s="1" t="s">
        <v>50</v>
      </c>
      <c r="R14735" s="1" t="s">
        <v>27</v>
      </c>
    </row>
    <row r="14736" spans="1:18" x14ac:dyDescent="0.3">
      <c r="A14736" s="1" t="s">
        <v>14894</v>
      </c>
      <c r="B14736" s="1" t="s">
        <v>83</v>
      </c>
      <c r="C14736" s="1" t="s">
        <v>320</v>
      </c>
      <c r="D14736" s="1" t="s">
        <v>67</v>
      </c>
      <c r="E14736">
        <v>53</v>
      </c>
      <c r="F14736">
        <v>1800</v>
      </c>
      <c r="G14736">
        <v>69</v>
      </c>
      <c r="H14736">
        <v>21</v>
      </c>
      <c r="I14736">
        <v>48</v>
      </c>
      <c r="J14736">
        <v>124200</v>
      </c>
      <c r="K14736" s="2">
        <v>45889</v>
      </c>
      <c r="L14736">
        <v>4</v>
      </c>
      <c r="M14736" s="1" t="s">
        <v>55</v>
      </c>
      <c r="N14736" s="1" t="s">
        <v>23</v>
      </c>
      <c r="O14736" s="1" t="s">
        <v>85</v>
      </c>
      <c r="P14736" s="1" t="s">
        <v>25</v>
      </c>
      <c r="Q14736" s="1" t="s">
        <v>26</v>
      </c>
      <c r="R14736" s="1" t="s">
        <v>27</v>
      </c>
    </row>
    <row r="14737" spans="1:18" x14ac:dyDescent="0.3">
      <c r="A14737" s="1" t="s">
        <v>14895</v>
      </c>
      <c r="B14737" s="1" t="s">
        <v>52</v>
      </c>
      <c r="C14737" s="1" t="s">
        <v>81</v>
      </c>
      <c r="D14737" s="1" t="s">
        <v>31</v>
      </c>
      <c r="E14737">
        <v>54</v>
      </c>
      <c r="F14737">
        <v>8500</v>
      </c>
      <c r="G14737">
        <v>72</v>
      </c>
      <c r="H14737">
        <v>17</v>
      </c>
      <c r="I14737">
        <v>55</v>
      </c>
      <c r="J14737">
        <v>612000</v>
      </c>
      <c r="K14737" s="2">
        <v>45744</v>
      </c>
      <c r="L14737">
        <v>14</v>
      </c>
      <c r="M14737" s="1" t="s">
        <v>39</v>
      </c>
      <c r="N14737" s="1" t="s">
        <v>23</v>
      </c>
      <c r="O14737" s="1" t="s">
        <v>85</v>
      </c>
      <c r="P14737" s="1" t="s">
        <v>25</v>
      </c>
      <c r="Q14737" s="1" t="s">
        <v>26</v>
      </c>
      <c r="R14737" s="1" t="s">
        <v>27</v>
      </c>
    </row>
    <row r="14738" spans="1:18" x14ac:dyDescent="0.3">
      <c r="A14738" s="1" t="s">
        <v>14896</v>
      </c>
      <c r="B14738" s="1" t="s">
        <v>52</v>
      </c>
      <c r="C14738" s="1" t="s">
        <v>170</v>
      </c>
      <c r="D14738" s="1" t="s">
        <v>21</v>
      </c>
      <c r="E14738">
        <v>108</v>
      </c>
      <c r="F14738">
        <v>45000</v>
      </c>
      <c r="G14738">
        <v>115</v>
      </c>
      <c r="H14738">
        <v>77</v>
      </c>
      <c r="I14738">
        <v>38</v>
      </c>
      <c r="J14738">
        <v>5175000</v>
      </c>
      <c r="K14738" s="2">
        <v>45823</v>
      </c>
      <c r="L14738">
        <v>8</v>
      </c>
      <c r="M14738" s="1" t="s">
        <v>22</v>
      </c>
      <c r="N14738" s="1" t="s">
        <v>23</v>
      </c>
      <c r="O14738" s="1" t="s">
        <v>44</v>
      </c>
      <c r="P14738" s="1" t="s">
        <v>25</v>
      </c>
      <c r="Q14738" s="1" t="s">
        <v>26</v>
      </c>
      <c r="R14738" s="1" t="s">
        <v>27</v>
      </c>
    </row>
    <row r="14739" spans="1:18" x14ac:dyDescent="0.3">
      <c r="A14739" s="1" t="s">
        <v>14897</v>
      </c>
      <c r="B14739" s="1" t="s">
        <v>19</v>
      </c>
      <c r="C14739" s="1" t="s">
        <v>270</v>
      </c>
      <c r="D14739" s="1" t="s">
        <v>31</v>
      </c>
      <c r="E14739">
        <v>95</v>
      </c>
      <c r="F14739">
        <v>1800</v>
      </c>
      <c r="G14739">
        <v>98</v>
      </c>
      <c r="H14739">
        <v>73</v>
      </c>
      <c r="I14739">
        <v>25</v>
      </c>
      <c r="J14739">
        <v>176400</v>
      </c>
      <c r="K14739" s="2">
        <v>45683</v>
      </c>
      <c r="L14739">
        <v>3</v>
      </c>
      <c r="M14739" s="1" t="s">
        <v>55</v>
      </c>
      <c r="N14739" s="1" t="s">
        <v>32</v>
      </c>
      <c r="O14739" s="1" t="s">
        <v>33</v>
      </c>
      <c r="P14739" s="1" t="s">
        <v>25</v>
      </c>
      <c r="Q14739" s="1" t="s">
        <v>26</v>
      </c>
      <c r="R14739" s="1" t="s">
        <v>27</v>
      </c>
    </row>
    <row r="14740" spans="1:18" x14ac:dyDescent="0.3">
      <c r="A14740" s="1" t="s">
        <v>14898</v>
      </c>
      <c r="B14740" s="1" t="s">
        <v>93</v>
      </c>
      <c r="C14740" s="1" t="s">
        <v>134</v>
      </c>
      <c r="D14740" s="1" t="s">
        <v>72</v>
      </c>
      <c r="E14740">
        <v>100</v>
      </c>
      <c r="F14740">
        <v>900000</v>
      </c>
      <c r="G14740">
        <v>115</v>
      </c>
      <c r="H14740">
        <v>106</v>
      </c>
      <c r="I14740">
        <v>9</v>
      </c>
      <c r="J14740">
        <v>103500000</v>
      </c>
      <c r="K14740" s="2">
        <v>45880</v>
      </c>
      <c r="L14740">
        <v>10</v>
      </c>
      <c r="M14740" s="1" t="s">
        <v>22</v>
      </c>
      <c r="N14740" s="1" t="s">
        <v>23</v>
      </c>
      <c r="O14740" s="1" t="s">
        <v>44</v>
      </c>
      <c r="P14740" s="1" t="s">
        <v>25</v>
      </c>
      <c r="Q14740" s="1" t="s">
        <v>26</v>
      </c>
      <c r="R14740" s="1" t="s">
        <v>27</v>
      </c>
    </row>
    <row r="14741" spans="1:18" x14ac:dyDescent="0.3">
      <c r="A14741" s="1" t="s">
        <v>14899</v>
      </c>
      <c r="B14741" s="1" t="s">
        <v>36</v>
      </c>
      <c r="C14741" s="1" t="s">
        <v>194</v>
      </c>
      <c r="D14741" s="1" t="s">
        <v>91</v>
      </c>
      <c r="E14741">
        <v>71</v>
      </c>
      <c r="F14741">
        <v>1800</v>
      </c>
      <c r="G14741">
        <v>99</v>
      </c>
      <c r="H14741">
        <v>48</v>
      </c>
      <c r="I14741">
        <v>51</v>
      </c>
      <c r="J14741">
        <v>178200</v>
      </c>
      <c r="K14741" s="2">
        <v>46000</v>
      </c>
      <c r="L14741">
        <v>7</v>
      </c>
      <c r="M14741" s="1" t="s">
        <v>22</v>
      </c>
      <c r="N14741" s="1" t="s">
        <v>43</v>
      </c>
      <c r="O14741" s="1" t="s">
        <v>85</v>
      </c>
      <c r="P14741" s="1" t="s">
        <v>25</v>
      </c>
      <c r="Q14741" s="1" t="s">
        <v>26</v>
      </c>
      <c r="R14741" s="1" t="s">
        <v>27</v>
      </c>
    </row>
    <row r="14742" spans="1:18" x14ac:dyDescent="0.3">
      <c r="A14742" s="1" t="s">
        <v>14900</v>
      </c>
      <c r="B14742" s="1" t="s">
        <v>93</v>
      </c>
      <c r="C14742" s="1" t="s">
        <v>213</v>
      </c>
      <c r="D14742" s="1" t="s">
        <v>48</v>
      </c>
      <c r="E14742">
        <v>129</v>
      </c>
      <c r="F14742">
        <v>55000</v>
      </c>
      <c r="G14742">
        <v>130</v>
      </c>
      <c r="H14742">
        <v>95</v>
      </c>
      <c r="I14742">
        <v>35</v>
      </c>
      <c r="J14742">
        <v>7150000</v>
      </c>
      <c r="K14742" s="2">
        <v>45802</v>
      </c>
      <c r="L14742">
        <v>5</v>
      </c>
      <c r="M14742" s="1" t="s">
        <v>55</v>
      </c>
      <c r="N14742" s="1" t="s">
        <v>43</v>
      </c>
      <c r="O14742" s="1" t="s">
        <v>24</v>
      </c>
      <c r="P14742" s="1" t="s">
        <v>25</v>
      </c>
      <c r="Q14742" s="1" t="s">
        <v>26</v>
      </c>
      <c r="R14742" s="1" t="s">
        <v>59</v>
      </c>
    </row>
    <row r="14743" spans="1:18" x14ac:dyDescent="0.3">
      <c r="A14743" s="1" t="s">
        <v>14901</v>
      </c>
      <c r="B14743" s="1" t="s">
        <v>99</v>
      </c>
      <c r="C14743" s="1" t="s">
        <v>144</v>
      </c>
      <c r="D14743" s="1" t="s">
        <v>91</v>
      </c>
      <c r="E14743">
        <v>121</v>
      </c>
      <c r="F14743">
        <v>2200</v>
      </c>
      <c r="G14743">
        <v>126</v>
      </c>
      <c r="H14743">
        <v>40</v>
      </c>
      <c r="I14743">
        <v>86</v>
      </c>
      <c r="J14743">
        <v>277200</v>
      </c>
      <c r="K14743" s="2">
        <v>45702</v>
      </c>
      <c r="L14743">
        <v>15</v>
      </c>
      <c r="M14743" s="1" t="s">
        <v>39</v>
      </c>
      <c r="N14743" s="1" t="s">
        <v>32</v>
      </c>
      <c r="O14743" s="1" t="s">
        <v>24</v>
      </c>
      <c r="P14743" s="1" t="s">
        <v>25</v>
      </c>
      <c r="Q14743" s="1" t="s">
        <v>26</v>
      </c>
      <c r="R14743" s="1" t="s">
        <v>59</v>
      </c>
    </row>
    <row r="14744" spans="1:18" x14ac:dyDescent="0.3">
      <c r="A14744" s="1" t="s">
        <v>14902</v>
      </c>
      <c r="B14744" s="1" t="s">
        <v>104</v>
      </c>
      <c r="C14744" s="1" t="s">
        <v>386</v>
      </c>
      <c r="D14744" s="1" t="s">
        <v>58</v>
      </c>
      <c r="E14744">
        <v>137</v>
      </c>
      <c r="F14744">
        <v>45000</v>
      </c>
      <c r="G14744">
        <v>141</v>
      </c>
      <c r="H14744">
        <v>129</v>
      </c>
      <c r="I14744">
        <v>12</v>
      </c>
      <c r="J14744">
        <v>6345000</v>
      </c>
      <c r="K14744" s="2">
        <v>45738</v>
      </c>
      <c r="L14744">
        <v>4</v>
      </c>
      <c r="M14744" s="1" t="s">
        <v>55</v>
      </c>
      <c r="N14744" s="1" t="s">
        <v>23</v>
      </c>
      <c r="O14744" s="1" t="s">
        <v>44</v>
      </c>
      <c r="P14744" s="1" t="s">
        <v>49</v>
      </c>
      <c r="Q14744" s="1" t="s">
        <v>26</v>
      </c>
      <c r="R14744" s="1" t="s">
        <v>27</v>
      </c>
    </row>
    <row r="14745" spans="1:18" x14ac:dyDescent="0.3">
      <c r="A14745" s="1" t="s">
        <v>14903</v>
      </c>
      <c r="B14745" s="1" t="s">
        <v>104</v>
      </c>
      <c r="C14745" s="1" t="s">
        <v>679</v>
      </c>
      <c r="D14745" s="1" t="s">
        <v>91</v>
      </c>
      <c r="E14745">
        <v>29</v>
      </c>
      <c r="F14745">
        <v>25000</v>
      </c>
      <c r="G14745">
        <v>50</v>
      </c>
      <c r="H14745">
        <v>30</v>
      </c>
      <c r="I14745">
        <v>20</v>
      </c>
      <c r="J14745">
        <v>1250000</v>
      </c>
      <c r="K14745" s="2">
        <v>45764</v>
      </c>
      <c r="L14745">
        <v>9</v>
      </c>
      <c r="M14745" s="1" t="s">
        <v>22</v>
      </c>
      <c r="N14745" s="1" t="s">
        <v>43</v>
      </c>
      <c r="O14745" s="1" t="s">
        <v>33</v>
      </c>
      <c r="P14745" s="1" t="s">
        <v>25</v>
      </c>
      <c r="Q14745" s="1" t="s">
        <v>26</v>
      </c>
      <c r="R14745" s="1" t="s">
        <v>27</v>
      </c>
    </row>
    <row r="14746" spans="1:18" x14ac:dyDescent="0.3">
      <c r="A14746" s="1" t="s">
        <v>14904</v>
      </c>
      <c r="B14746" s="1" t="s">
        <v>46</v>
      </c>
      <c r="C14746" s="1" t="s">
        <v>158</v>
      </c>
      <c r="D14746" s="1" t="s">
        <v>48</v>
      </c>
      <c r="E14746">
        <v>150</v>
      </c>
      <c r="F14746">
        <v>300</v>
      </c>
      <c r="G14746">
        <v>165</v>
      </c>
      <c r="H14746">
        <v>149</v>
      </c>
      <c r="I14746">
        <v>16</v>
      </c>
      <c r="J14746">
        <v>49500</v>
      </c>
      <c r="K14746" s="2">
        <v>45798</v>
      </c>
      <c r="L14746">
        <v>4</v>
      </c>
      <c r="M14746" s="1" t="s">
        <v>55</v>
      </c>
      <c r="N14746" s="1" t="s">
        <v>23</v>
      </c>
      <c r="O14746" s="1" t="s">
        <v>44</v>
      </c>
      <c r="P14746" s="1" t="s">
        <v>25</v>
      </c>
      <c r="Q14746" s="1" t="s">
        <v>26</v>
      </c>
      <c r="R14746" s="1" t="s">
        <v>27</v>
      </c>
    </row>
    <row r="14747" spans="1:18" x14ac:dyDescent="0.3">
      <c r="A14747" s="1" t="s">
        <v>14905</v>
      </c>
      <c r="B14747" s="1" t="s">
        <v>29</v>
      </c>
      <c r="C14747" s="1" t="s">
        <v>261</v>
      </c>
      <c r="D14747" s="1" t="s">
        <v>21</v>
      </c>
      <c r="E14747">
        <v>149</v>
      </c>
      <c r="F14747">
        <v>85000</v>
      </c>
      <c r="G14747">
        <v>152</v>
      </c>
      <c r="H14747">
        <v>142</v>
      </c>
      <c r="I14747">
        <v>10</v>
      </c>
      <c r="J14747">
        <v>12920000</v>
      </c>
      <c r="K14747" s="2">
        <v>45778</v>
      </c>
      <c r="L14747">
        <v>6</v>
      </c>
      <c r="M14747" s="1" t="s">
        <v>22</v>
      </c>
      <c r="N14747" s="1" t="s">
        <v>23</v>
      </c>
      <c r="O14747" s="1" t="s">
        <v>33</v>
      </c>
      <c r="P14747" s="1" t="s">
        <v>25</v>
      </c>
      <c r="Q14747" s="1" t="s">
        <v>26</v>
      </c>
      <c r="R14747" s="1" t="s">
        <v>34</v>
      </c>
    </row>
    <row r="14748" spans="1:18" x14ac:dyDescent="0.3">
      <c r="A14748" s="1" t="s">
        <v>14906</v>
      </c>
      <c r="B14748" s="1" t="s">
        <v>104</v>
      </c>
      <c r="C14748" s="1" t="s">
        <v>142</v>
      </c>
      <c r="D14748" s="1" t="s">
        <v>58</v>
      </c>
      <c r="E14748">
        <v>22</v>
      </c>
      <c r="F14748">
        <v>1200</v>
      </c>
      <c r="G14748">
        <v>22</v>
      </c>
      <c r="H14748">
        <v>20</v>
      </c>
      <c r="I14748">
        <v>2</v>
      </c>
      <c r="J14748">
        <v>26400</v>
      </c>
      <c r="K14748" s="2">
        <v>45815</v>
      </c>
      <c r="L14748">
        <v>14</v>
      </c>
      <c r="M14748" s="1" t="s">
        <v>39</v>
      </c>
      <c r="N14748" s="1" t="s">
        <v>32</v>
      </c>
      <c r="O14748" s="1" t="s">
        <v>33</v>
      </c>
      <c r="P14748" s="1" t="s">
        <v>25</v>
      </c>
      <c r="Q14748" s="1" t="s">
        <v>26</v>
      </c>
      <c r="R14748" s="1" t="s">
        <v>27</v>
      </c>
    </row>
    <row r="14749" spans="1:18" x14ac:dyDescent="0.3">
      <c r="A14749" s="1" t="s">
        <v>14907</v>
      </c>
      <c r="B14749" s="1" t="s">
        <v>41</v>
      </c>
      <c r="C14749" s="1" t="s">
        <v>344</v>
      </c>
      <c r="D14749" s="1" t="s">
        <v>64</v>
      </c>
      <c r="E14749">
        <v>73</v>
      </c>
      <c r="F14749">
        <v>18000</v>
      </c>
      <c r="G14749">
        <v>84</v>
      </c>
      <c r="H14749">
        <v>17</v>
      </c>
      <c r="I14749">
        <v>67</v>
      </c>
      <c r="J14749">
        <v>1512000</v>
      </c>
      <c r="K14749" s="2">
        <v>45817</v>
      </c>
      <c r="L14749">
        <v>14</v>
      </c>
      <c r="M14749" s="1" t="s">
        <v>39</v>
      </c>
      <c r="N14749" s="1" t="s">
        <v>32</v>
      </c>
      <c r="O14749" s="1" t="s">
        <v>85</v>
      </c>
      <c r="P14749" s="1" t="s">
        <v>25</v>
      </c>
      <c r="Q14749" s="1" t="s">
        <v>26</v>
      </c>
      <c r="R14749" s="1" t="s">
        <v>34</v>
      </c>
    </row>
    <row r="14750" spans="1:18" x14ac:dyDescent="0.3">
      <c r="A14750" s="1" t="s">
        <v>14908</v>
      </c>
      <c r="B14750" s="1" t="s">
        <v>107</v>
      </c>
      <c r="C14750" s="1" t="s">
        <v>129</v>
      </c>
      <c r="D14750" s="1" t="s">
        <v>72</v>
      </c>
      <c r="E14750">
        <v>72</v>
      </c>
      <c r="F14750">
        <v>85000</v>
      </c>
      <c r="G14750">
        <v>78</v>
      </c>
      <c r="H14750">
        <v>52</v>
      </c>
      <c r="I14750">
        <v>26</v>
      </c>
      <c r="J14750">
        <v>6630000</v>
      </c>
      <c r="K14750" s="2">
        <v>45757</v>
      </c>
      <c r="L14750">
        <v>3</v>
      </c>
      <c r="M14750" s="1" t="s">
        <v>55</v>
      </c>
      <c r="N14750" s="1" t="s">
        <v>43</v>
      </c>
      <c r="O14750" s="1" t="s">
        <v>44</v>
      </c>
      <c r="P14750" s="1" t="s">
        <v>25</v>
      </c>
      <c r="Q14750" s="1" t="s">
        <v>50</v>
      </c>
      <c r="R14750" s="1" t="s">
        <v>27</v>
      </c>
    </row>
    <row r="14751" spans="1:18" x14ac:dyDescent="0.3">
      <c r="A14751" s="1" t="s">
        <v>14909</v>
      </c>
      <c r="B14751" s="1" t="s">
        <v>46</v>
      </c>
      <c r="C14751" s="1" t="s">
        <v>284</v>
      </c>
      <c r="D14751" s="1" t="s">
        <v>64</v>
      </c>
      <c r="E14751">
        <v>137</v>
      </c>
      <c r="F14751">
        <v>2800</v>
      </c>
      <c r="G14751">
        <v>155</v>
      </c>
      <c r="H14751">
        <v>38</v>
      </c>
      <c r="I14751">
        <v>117</v>
      </c>
      <c r="J14751">
        <v>434000</v>
      </c>
      <c r="K14751" s="2">
        <v>45738</v>
      </c>
      <c r="L14751">
        <v>6</v>
      </c>
      <c r="M14751" s="1" t="s">
        <v>22</v>
      </c>
      <c r="N14751" s="1" t="s">
        <v>23</v>
      </c>
      <c r="O14751" s="1" t="s">
        <v>24</v>
      </c>
      <c r="P14751" s="1" t="s">
        <v>25</v>
      </c>
      <c r="Q14751" s="1" t="s">
        <v>26</v>
      </c>
      <c r="R14751" s="1" t="s">
        <v>27</v>
      </c>
    </row>
    <row r="14752" spans="1:18" x14ac:dyDescent="0.3">
      <c r="A14752" s="1" t="s">
        <v>14910</v>
      </c>
      <c r="B14752" s="1" t="s">
        <v>66</v>
      </c>
      <c r="C14752" s="1" t="s">
        <v>69</v>
      </c>
      <c r="D14752" s="1" t="s">
        <v>21</v>
      </c>
      <c r="E14752">
        <v>77</v>
      </c>
      <c r="F14752">
        <v>65000</v>
      </c>
      <c r="G14752">
        <v>84</v>
      </c>
      <c r="H14752">
        <v>22</v>
      </c>
      <c r="I14752">
        <v>62</v>
      </c>
      <c r="J14752">
        <v>5460000</v>
      </c>
      <c r="K14752" s="2">
        <v>45670</v>
      </c>
      <c r="L14752">
        <v>13</v>
      </c>
      <c r="M14752" s="1" t="s">
        <v>39</v>
      </c>
      <c r="N14752" s="1" t="s">
        <v>32</v>
      </c>
      <c r="O14752" s="1" t="s">
        <v>85</v>
      </c>
      <c r="P14752" s="1" t="s">
        <v>25</v>
      </c>
      <c r="Q14752" s="1" t="s">
        <v>26</v>
      </c>
      <c r="R14752" s="1" t="s">
        <v>27</v>
      </c>
    </row>
    <row r="14753" spans="1:18" x14ac:dyDescent="0.3">
      <c r="A14753" s="1" t="s">
        <v>14911</v>
      </c>
      <c r="B14753" s="1" t="s">
        <v>66</v>
      </c>
      <c r="C14753" s="1" t="s">
        <v>142</v>
      </c>
      <c r="D14753" s="1" t="s">
        <v>72</v>
      </c>
      <c r="E14753">
        <v>64</v>
      </c>
      <c r="F14753">
        <v>1200</v>
      </c>
      <c r="G14753">
        <v>81</v>
      </c>
      <c r="H14753">
        <v>74</v>
      </c>
      <c r="I14753">
        <v>7</v>
      </c>
      <c r="J14753">
        <v>97200</v>
      </c>
      <c r="K14753" s="2">
        <v>45869</v>
      </c>
      <c r="L14753">
        <v>3</v>
      </c>
      <c r="M14753" s="1" t="s">
        <v>55</v>
      </c>
      <c r="N14753" s="1" t="s">
        <v>23</v>
      </c>
      <c r="O14753" s="1" t="s">
        <v>24</v>
      </c>
      <c r="P14753" s="1" t="s">
        <v>49</v>
      </c>
      <c r="Q14753" s="1" t="s">
        <v>26</v>
      </c>
      <c r="R14753" s="1" t="s">
        <v>27</v>
      </c>
    </row>
    <row r="14754" spans="1:18" x14ac:dyDescent="0.3">
      <c r="A14754" s="1" t="s">
        <v>14912</v>
      </c>
      <c r="B14754" s="1" t="s">
        <v>41</v>
      </c>
      <c r="C14754" s="1" t="s">
        <v>166</v>
      </c>
      <c r="D14754" s="1" t="s">
        <v>58</v>
      </c>
      <c r="E14754">
        <v>23</v>
      </c>
      <c r="F14754">
        <v>35000</v>
      </c>
      <c r="G14754">
        <v>35</v>
      </c>
      <c r="H14754">
        <v>24</v>
      </c>
      <c r="I14754">
        <v>11</v>
      </c>
      <c r="J14754">
        <v>1225000</v>
      </c>
      <c r="K14754" s="2">
        <v>45835</v>
      </c>
      <c r="L14754">
        <v>4</v>
      </c>
      <c r="M14754" s="1" t="s">
        <v>55</v>
      </c>
      <c r="N14754" s="1" t="s">
        <v>32</v>
      </c>
      <c r="O14754" s="1" t="s">
        <v>85</v>
      </c>
      <c r="P14754" s="1" t="s">
        <v>25</v>
      </c>
      <c r="Q14754" s="1" t="s">
        <v>26</v>
      </c>
      <c r="R14754" s="1" t="s">
        <v>27</v>
      </c>
    </row>
    <row r="14755" spans="1:18" x14ac:dyDescent="0.3">
      <c r="A14755" s="1" t="s">
        <v>14913</v>
      </c>
      <c r="B14755" s="1" t="s">
        <v>104</v>
      </c>
      <c r="C14755" s="1" t="s">
        <v>160</v>
      </c>
      <c r="D14755" s="1" t="s">
        <v>31</v>
      </c>
      <c r="E14755">
        <v>117</v>
      </c>
      <c r="F14755">
        <v>65000</v>
      </c>
      <c r="G14755">
        <v>119</v>
      </c>
      <c r="H14755">
        <v>44</v>
      </c>
      <c r="I14755">
        <v>75</v>
      </c>
      <c r="J14755">
        <v>7735000</v>
      </c>
      <c r="K14755" s="2">
        <v>45718</v>
      </c>
      <c r="L14755">
        <v>1</v>
      </c>
      <c r="M14755" s="1" t="s">
        <v>55</v>
      </c>
      <c r="N14755" s="1" t="s">
        <v>43</v>
      </c>
      <c r="O14755" s="1" t="s">
        <v>44</v>
      </c>
      <c r="P14755" s="1" t="s">
        <v>25</v>
      </c>
      <c r="Q14755" s="1" t="s">
        <v>26</v>
      </c>
      <c r="R14755" s="1" t="s">
        <v>59</v>
      </c>
    </row>
    <row r="14756" spans="1:18" x14ac:dyDescent="0.3">
      <c r="A14756" s="1" t="s">
        <v>14914</v>
      </c>
      <c r="B14756" s="1" t="s">
        <v>80</v>
      </c>
      <c r="C14756" s="1" t="s">
        <v>30</v>
      </c>
      <c r="D14756" s="1" t="s">
        <v>58</v>
      </c>
      <c r="E14756">
        <v>129</v>
      </c>
      <c r="F14756">
        <v>12000</v>
      </c>
      <c r="G14756">
        <v>151</v>
      </c>
      <c r="H14756">
        <v>46</v>
      </c>
      <c r="I14756">
        <v>105</v>
      </c>
      <c r="J14756">
        <v>1812000</v>
      </c>
      <c r="K14756" s="2">
        <v>45994</v>
      </c>
      <c r="L14756">
        <v>6</v>
      </c>
      <c r="M14756" s="1" t="s">
        <v>22</v>
      </c>
      <c r="N14756" s="1" t="s">
        <v>43</v>
      </c>
      <c r="O14756" s="1" t="s">
        <v>44</v>
      </c>
      <c r="P14756" s="1" t="s">
        <v>25</v>
      </c>
      <c r="Q14756" s="1" t="s">
        <v>26</v>
      </c>
      <c r="R14756" s="1" t="s">
        <v>27</v>
      </c>
    </row>
    <row r="14757" spans="1:18" x14ac:dyDescent="0.3">
      <c r="A14757" s="1" t="s">
        <v>14915</v>
      </c>
      <c r="B14757" s="1" t="s">
        <v>19</v>
      </c>
      <c r="C14757" s="1" t="s">
        <v>119</v>
      </c>
      <c r="D14757" s="1" t="s">
        <v>58</v>
      </c>
      <c r="E14757">
        <v>49</v>
      </c>
      <c r="F14757">
        <v>4500</v>
      </c>
      <c r="G14757">
        <v>55</v>
      </c>
      <c r="H14757">
        <v>27</v>
      </c>
      <c r="I14757">
        <v>28</v>
      </c>
      <c r="J14757">
        <v>247500</v>
      </c>
      <c r="K14757" s="2">
        <v>45719</v>
      </c>
      <c r="L14757">
        <v>15</v>
      </c>
      <c r="M14757" s="1" t="s">
        <v>39</v>
      </c>
      <c r="N14757" s="1" t="s">
        <v>23</v>
      </c>
      <c r="O14757" s="1" t="s">
        <v>33</v>
      </c>
      <c r="P14757" s="1" t="s">
        <v>25</v>
      </c>
      <c r="Q14757" s="1" t="s">
        <v>26</v>
      </c>
      <c r="R14757" s="1" t="s">
        <v>27</v>
      </c>
    </row>
    <row r="14758" spans="1:18" x14ac:dyDescent="0.3">
      <c r="A14758" s="1" t="s">
        <v>14916</v>
      </c>
      <c r="B14758" s="1" t="s">
        <v>104</v>
      </c>
      <c r="C14758" s="1" t="s">
        <v>233</v>
      </c>
      <c r="D14758" s="1" t="s">
        <v>58</v>
      </c>
      <c r="E14758">
        <v>118</v>
      </c>
      <c r="F14758">
        <v>15000</v>
      </c>
      <c r="G14758">
        <v>118</v>
      </c>
      <c r="H14758">
        <v>64</v>
      </c>
      <c r="I14758">
        <v>54</v>
      </c>
      <c r="J14758">
        <v>1770000</v>
      </c>
      <c r="K14758" s="2">
        <v>45670</v>
      </c>
      <c r="L14758">
        <v>10</v>
      </c>
      <c r="M14758" s="1" t="s">
        <v>22</v>
      </c>
      <c r="N14758" s="1" t="s">
        <v>23</v>
      </c>
      <c r="O14758" s="1" t="s">
        <v>33</v>
      </c>
      <c r="P14758" s="1" t="s">
        <v>25</v>
      </c>
      <c r="Q14758" s="1" t="s">
        <v>26</v>
      </c>
      <c r="R14758" s="1" t="s">
        <v>27</v>
      </c>
    </row>
    <row r="14759" spans="1:18" x14ac:dyDescent="0.3">
      <c r="A14759" s="1" t="s">
        <v>14917</v>
      </c>
      <c r="B14759" s="1" t="s">
        <v>93</v>
      </c>
      <c r="C14759" s="1" t="s">
        <v>102</v>
      </c>
      <c r="D14759" s="1" t="s">
        <v>21</v>
      </c>
      <c r="E14759">
        <v>24</v>
      </c>
      <c r="F14759">
        <v>250000</v>
      </c>
      <c r="G14759">
        <v>24</v>
      </c>
      <c r="H14759">
        <v>6</v>
      </c>
      <c r="I14759">
        <v>18</v>
      </c>
      <c r="J14759">
        <v>6000000</v>
      </c>
      <c r="K14759" s="2">
        <v>45688</v>
      </c>
      <c r="L14759">
        <v>9</v>
      </c>
      <c r="M14759" s="1" t="s">
        <v>22</v>
      </c>
      <c r="N14759" s="1" t="s">
        <v>32</v>
      </c>
      <c r="O14759" s="1" t="s">
        <v>44</v>
      </c>
      <c r="P14759" s="1" t="s">
        <v>25</v>
      </c>
      <c r="Q14759" s="1" t="s">
        <v>26</v>
      </c>
      <c r="R14759" s="1" t="s">
        <v>27</v>
      </c>
    </row>
    <row r="14760" spans="1:18" x14ac:dyDescent="0.3">
      <c r="A14760" s="1" t="s">
        <v>14918</v>
      </c>
      <c r="B14760" s="1" t="s">
        <v>36</v>
      </c>
      <c r="C14760" s="1" t="s">
        <v>513</v>
      </c>
      <c r="D14760" s="1" t="s">
        <v>72</v>
      </c>
      <c r="E14760">
        <v>88</v>
      </c>
      <c r="F14760">
        <v>5000</v>
      </c>
      <c r="G14760">
        <v>115</v>
      </c>
      <c r="H14760">
        <v>43</v>
      </c>
      <c r="I14760">
        <v>72</v>
      </c>
      <c r="J14760">
        <v>575000</v>
      </c>
      <c r="K14760" s="2">
        <v>45851</v>
      </c>
      <c r="L14760">
        <v>3</v>
      </c>
      <c r="M14760" s="1" t="s">
        <v>55</v>
      </c>
      <c r="N14760" s="1" t="s">
        <v>23</v>
      </c>
      <c r="O14760" s="1" t="s">
        <v>44</v>
      </c>
      <c r="P14760" s="1" t="s">
        <v>49</v>
      </c>
      <c r="Q14760" s="1" t="s">
        <v>50</v>
      </c>
      <c r="R14760" s="1" t="s">
        <v>59</v>
      </c>
    </row>
    <row r="14761" spans="1:18" x14ac:dyDescent="0.3">
      <c r="A14761" s="1" t="s">
        <v>14919</v>
      </c>
      <c r="B14761" s="1" t="s">
        <v>80</v>
      </c>
      <c r="C14761" s="1" t="s">
        <v>63</v>
      </c>
      <c r="D14761" s="1" t="s">
        <v>67</v>
      </c>
      <c r="E14761">
        <v>84</v>
      </c>
      <c r="F14761">
        <v>500</v>
      </c>
      <c r="G14761">
        <v>102</v>
      </c>
      <c r="H14761">
        <v>5</v>
      </c>
      <c r="I14761">
        <v>97</v>
      </c>
      <c r="J14761">
        <v>51000</v>
      </c>
      <c r="K14761" s="2">
        <v>45771</v>
      </c>
      <c r="L14761">
        <v>10</v>
      </c>
      <c r="M14761" s="1" t="s">
        <v>22</v>
      </c>
      <c r="N14761" s="1" t="s">
        <v>43</v>
      </c>
      <c r="O14761" s="1" t="s">
        <v>24</v>
      </c>
      <c r="P14761" s="1" t="s">
        <v>25</v>
      </c>
      <c r="Q14761" s="1" t="s">
        <v>26</v>
      </c>
      <c r="R14761" s="1" t="s">
        <v>59</v>
      </c>
    </row>
    <row r="14762" spans="1:18" x14ac:dyDescent="0.3">
      <c r="A14762" s="1" t="s">
        <v>14920</v>
      </c>
      <c r="B14762" s="1" t="s">
        <v>133</v>
      </c>
      <c r="C14762" s="1" t="s">
        <v>144</v>
      </c>
      <c r="D14762" s="1" t="s">
        <v>38</v>
      </c>
      <c r="E14762">
        <v>84</v>
      </c>
      <c r="F14762">
        <v>2200</v>
      </c>
      <c r="G14762">
        <v>104</v>
      </c>
      <c r="H14762">
        <v>39</v>
      </c>
      <c r="I14762">
        <v>65</v>
      </c>
      <c r="J14762">
        <v>228800</v>
      </c>
      <c r="K14762" s="2">
        <v>46012</v>
      </c>
      <c r="L14762">
        <v>5</v>
      </c>
      <c r="M14762" s="1" t="s">
        <v>55</v>
      </c>
      <c r="N14762" s="1" t="s">
        <v>23</v>
      </c>
      <c r="O14762" s="1" t="s">
        <v>24</v>
      </c>
      <c r="P14762" s="1" t="s">
        <v>25</v>
      </c>
      <c r="Q14762" s="1" t="s">
        <v>59</v>
      </c>
      <c r="R14762" s="1" t="s">
        <v>27</v>
      </c>
    </row>
    <row r="14763" spans="1:18" x14ac:dyDescent="0.3">
      <c r="A14763" s="1" t="s">
        <v>14921</v>
      </c>
      <c r="B14763" s="1" t="s">
        <v>66</v>
      </c>
      <c r="C14763" s="1" t="s">
        <v>71</v>
      </c>
      <c r="D14763" s="1" t="s">
        <v>58</v>
      </c>
      <c r="E14763">
        <v>118</v>
      </c>
      <c r="F14763">
        <v>3500</v>
      </c>
      <c r="G14763">
        <v>140</v>
      </c>
      <c r="H14763">
        <v>108</v>
      </c>
      <c r="I14763">
        <v>32</v>
      </c>
      <c r="J14763">
        <v>490000</v>
      </c>
      <c r="K14763" s="2">
        <v>45921</v>
      </c>
      <c r="L14763">
        <v>11</v>
      </c>
      <c r="M14763" s="1" t="s">
        <v>39</v>
      </c>
      <c r="N14763" s="1" t="s">
        <v>43</v>
      </c>
      <c r="O14763" s="1" t="s">
        <v>44</v>
      </c>
      <c r="P14763" s="1" t="s">
        <v>25</v>
      </c>
      <c r="Q14763" s="1" t="s">
        <v>26</v>
      </c>
      <c r="R14763" s="1" t="s">
        <v>27</v>
      </c>
    </row>
    <row r="14764" spans="1:18" x14ac:dyDescent="0.3">
      <c r="A14764" s="1" t="s">
        <v>14922</v>
      </c>
      <c r="B14764" s="1" t="s">
        <v>80</v>
      </c>
      <c r="C14764" s="1" t="s">
        <v>296</v>
      </c>
      <c r="D14764" s="1" t="s">
        <v>67</v>
      </c>
      <c r="E14764">
        <v>39</v>
      </c>
      <c r="F14764">
        <v>4200000</v>
      </c>
      <c r="G14764">
        <v>41</v>
      </c>
      <c r="H14764">
        <v>12</v>
      </c>
      <c r="I14764">
        <v>29</v>
      </c>
      <c r="J14764">
        <v>172200000</v>
      </c>
      <c r="K14764" s="2">
        <v>45720</v>
      </c>
      <c r="L14764">
        <v>15</v>
      </c>
      <c r="M14764" s="1" t="s">
        <v>39</v>
      </c>
      <c r="N14764" s="1" t="s">
        <v>23</v>
      </c>
      <c r="O14764" s="1" t="s">
        <v>24</v>
      </c>
      <c r="P14764" s="1" t="s">
        <v>25</v>
      </c>
      <c r="Q14764" s="1" t="s">
        <v>50</v>
      </c>
      <c r="R14764" s="1" t="s">
        <v>27</v>
      </c>
    </row>
    <row r="14765" spans="1:18" x14ac:dyDescent="0.3">
      <c r="A14765" s="1" t="s">
        <v>14923</v>
      </c>
      <c r="B14765" s="1" t="s">
        <v>99</v>
      </c>
      <c r="C14765" s="1" t="s">
        <v>125</v>
      </c>
      <c r="D14765" s="1" t="s">
        <v>31</v>
      </c>
      <c r="E14765">
        <v>24</v>
      </c>
      <c r="F14765">
        <v>4500</v>
      </c>
      <c r="G14765">
        <v>33</v>
      </c>
      <c r="H14765">
        <v>11</v>
      </c>
      <c r="I14765">
        <v>22</v>
      </c>
      <c r="J14765">
        <v>148500</v>
      </c>
      <c r="K14765" s="2">
        <v>45870</v>
      </c>
      <c r="L14765">
        <v>14</v>
      </c>
      <c r="M14765" s="1" t="s">
        <v>39</v>
      </c>
      <c r="N14765" s="1" t="s">
        <v>43</v>
      </c>
      <c r="O14765" s="1" t="s">
        <v>44</v>
      </c>
      <c r="P14765" s="1" t="s">
        <v>25</v>
      </c>
      <c r="Q14765" s="1" t="s">
        <v>50</v>
      </c>
      <c r="R14765" s="1" t="s">
        <v>27</v>
      </c>
    </row>
    <row r="14766" spans="1:18" x14ac:dyDescent="0.3">
      <c r="A14766" s="1" t="s">
        <v>14924</v>
      </c>
      <c r="B14766" s="1" t="s">
        <v>83</v>
      </c>
      <c r="C14766" s="1" t="s">
        <v>166</v>
      </c>
      <c r="D14766" s="1" t="s">
        <v>31</v>
      </c>
      <c r="E14766">
        <v>28</v>
      </c>
      <c r="F14766">
        <v>35000</v>
      </c>
      <c r="G14766">
        <v>39</v>
      </c>
      <c r="H14766">
        <v>29</v>
      </c>
      <c r="I14766">
        <v>10</v>
      </c>
      <c r="J14766">
        <v>1365000</v>
      </c>
      <c r="K14766" s="2">
        <v>46009</v>
      </c>
      <c r="L14766">
        <v>12</v>
      </c>
      <c r="M14766" s="1" t="s">
        <v>39</v>
      </c>
      <c r="N14766" s="1" t="s">
        <v>23</v>
      </c>
      <c r="O14766" s="1" t="s">
        <v>85</v>
      </c>
      <c r="P14766" s="1" t="s">
        <v>25</v>
      </c>
      <c r="Q14766" s="1" t="s">
        <v>26</v>
      </c>
      <c r="R14766" s="1" t="s">
        <v>27</v>
      </c>
    </row>
    <row r="14767" spans="1:18" x14ac:dyDescent="0.3">
      <c r="A14767" s="1" t="s">
        <v>14925</v>
      </c>
      <c r="B14767" s="1" t="s">
        <v>107</v>
      </c>
      <c r="C14767" s="1" t="s">
        <v>231</v>
      </c>
      <c r="D14767" s="1" t="s">
        <v>64</v>
      </c>
      <c r="E14767">
        <v>118</v>
      </c>
      <c r="F14767">
        <v>12000</v>
      </c>
      <c r="G14767">
        <v>121</v>
      </c>
      <c r="H14767">
        <v>115</v>
      </c>
      <c r="I14767">
        <v>6</v>
      </c>
      <c r="J14767">
        <v>1452000</v>
      </c>
      <c r="K14767" s="2">
        <v>45714</v>
      </c>
      <c r="L14767">
        <v>13</v>
      </c>
      <c r="M14767" s="1" t="s">
        <v>39</v>
      </c>
      <c r="N14767" s="1" t="s">
        <v>23</v>
      </c>
      <c r="O14767" s="1" t="s">
        <v>24</v>
      </c>
      <c r="P14767" s="1" t="s">
        <v>25</v>
      </c>
      <c r="Q14767" s="1" t="s">
        <v>26</v>
      </c>
      <c r="R14767" s="1" t="s">
        <v>27</v>
      </c>
    </row>
    <row r="14768" spans="1:18" x14ac:dyDescent="0.3">
      <c r="A14768" s="1" t="s">
        <v>14926</v>
      </c>
      <c r="B14768" s="1" t="s">
        <v>83</v>
      </c>
      <c r="C14768" s="1" t="s">
        <v>308</v>
      </c>
      <c r="D14768" s="1" t="s">
        <v>64</v>
      </c>
      <c r="E14768">
        <v>102</v>
      </c>
      <c r="F14768">
        <v>8000</v>
      </c>
      <c r="G14768">
        <v>132</v>
      </c>
      <c r="H14768">
        <v>91</v>
      </c>
      <c r="I14768">
        <v>41</v>
      </c>
      <c r="J14768">
        <v>1056000</v>
      </c>
      <c r="K14768" s="2">
        <v>45742</v>
      </c>
      <c r="L14768">
        <v>3</v>
      </c>
      <c r="M14768" s="1" t="s">
        <v>55</v>
      </c>
      <c r="N14768" s="1" t="s">
        <v>23</v>
      </c>
      <c r="O14768" s="1" t="s">
        <v>24</v>
      </c>
      <c r="P14768" s="1" t="s">
        <v>25</v>
      </c>
      <c r="Q14768" s="1" t="s">
        <v>26</v>
      </c>
      <c r="R14768" s="1" t="s">
        <v>27</v>
      </c>
    </row>
    <row r="14769" spans="1:18" x14ac:dyDescent="0.3">
      <c r="A14769" s="1" t="s">
        <v>14927</v>
      </c>
      <c r="B14769" s="1" t="s">
        <v>107</v>
      </c>
      <c r="C14769" s="1" t="s">
        <v>348</v>
      </c>
      <c r="D14769" s="1" t="s">
        <v>31</v>
      </c>
      <c r="E14769">
        <v>53</v>
      </c>
      <c r="F14769">
        <v>30000</v>
      </c>
      <c r="G14769">
        <v>76</v>
      </c>
      <c r="H14769">
        <v>61</v>
      </c>
      <c r="I14769">
        <v>15</v>
      </c>
      <c r="J14769">
        <v>2280000</v>
      </c>
      <c r="K14769" s="2">
        <v>45792</v>
      </c>
      <c r="L14769">
        <v>15</v>
      </c>
      <c r="M14769" s="1" t="s">
        <v>39</v>
      </c>
      <c r="N14769" s="1" t="s">
        <v>23</v>
      </c>
      <c r="O14769" s="1" t="s">
        <v>24</v>
      </c>
      <c r="P14769" s="1" t="s">
        <v>49</v>
      </c>
      <c r="Q14769" s="1" t="s">
        <v>26</v>
      </c>
      <c r="R14769" s="1" t="s">
        <v>27</v>
      </c>
    </row>
    <row r="14770" spans="1:18" x14ac:dyDescent="0.3">
      <c r="A14770" s="1" t="s">
        <v>14928</v>
      </c>
      <c r="B14770" s="1" t="s">
        <v>52</v>
      </c>
      <c r="C14770" s="1" t="s">
        <v>348</v>
      </c>
      <c r="D14770" s="1" t="s">
        <v>31</v>
      </c>
      <c r="E14770">
        <v>83</v>
      </c>
      <c r="F14770">
        <v>30000</v>
      </c>
      <c r="G14770">
        <v>84</v>
      </c>
      <c r="H14770">
        <v>49</v>
      </c>
      <c r="I14770">
        <v>35</v>
      </c>
      <c r="J14770">
        <v>2520000</v>
      </c>
      <c r="K14770" s="2">
        <v>45843</v>
      </c>
      <c r="L14770">
        <v>2</v>
      </c>
      <c r="M14770" s="1" t="s">
        <v>55</v>
      </c>
      <c r="N14770" s="1" t="s">
        <v>32</v>
      </c>
      <c r="O14770" s="1" t="s">
        <v>24</v>
      </c>
      <c r="P14770" s="1" t="s">
        <v>25</v>
      </c>
      <c r="Q14770" s="1" t="s">
        <v>26</v>
      </c>
      <c r="R14770" s="1" t="s">
        <v>34</v>
      </c>
    </row>
    <row r="14771" spans="1:18" x14ac:dyDescent="0.3">
      <c r="A14771" s="1" t="s">
        <v>14929</v>
      </c>
      <c r="B14771" s="1" t="s">
        <v>36</v>
      </c>
      <c r="C14771" s="1" t="s">
        <v>215</v>
      </c>
      <c r="D14771" s="1" t="s">
        <v>64</v>
      </c>
      <c r="E14771">
        <v>77</v>
      </c>
      <c r="F14771">
        <v>350000</v>
      </c>
      <c r="G14771">
        <v>90</v>
      </c>
      <c r="H14771">
        <v>28</v>
      </c>
      <c r="I14771">
        <v>62</v>
      </c>
      <c r="J14771">
        <v>31500000</v>
      </c>
      <c r="K14771" s="2">
        <v>45907</v>
      </c>
      <c r="L14771">
        <v>15</v>
      </c>
      <c r="M14771" s="1" t="s">
        <v>39</v>
      </c>
      <c r="N14771" s="1" t="s">
        <v>23</v>
      </c>
      <c r="O14771" s="1" t="s">
        <v>44</v>
      </c>
      <c r="P14771" s="1" t="s">
        <v>25</v>
      </c>
      <c r="Q14771" s="1" t="s">
        <v>26</v>
      </c>
      <c r="R14771" s="1" t="s">
        <v>27</v>
      </c>
    </row>
    <row r="14772" spans="1:18" x14ac:dyDescent="0.3">
      <c r="A14772" s="1" t="s">
        <v>14930</v>
      </c>
      <c r="B14772" s="1" t="s">
        <v>104</v>
      </c>
      <c r="C14772" s="1" t="s">
        <v>208</v>
      </c>
      <c r="D14772" s="1" t="s">
        <v>91</v>
      </c>
      <c r="E14772">
        <v>145</v>
      </c>
      <c r="F14772">
        <v>12000</v>
      </c>
      <c r="G14772">
        <v>175</v>
      </c>
      <c r="H14772">
        <v>136</v>
      </c>
      <c r="I14772">
        <v>39</v>
      </c>
      <c r="J14772">
        <v>2100000</v>
      </c>
      <c r="K14772" s="2">
        <v>45746</v>
      </c>
      <c r="L14772">
        <v>15</v>
      </c>
      <c r="M14772" s="1" t="s">
        <v>39</v>
      </c>
      <c r="N14772" s="1" t="s">
        <v>23</v>
      </c>
      <c r="O14772" s="1" t="s">
        <v>24</v>
      </c>
      <c r="P14772" s="1" t="s">
        <v>49</v>
      </c>
      <c r="Q14772" s="1" t="s">
        <v>26</v>
      </c>
      <c r="R14772" s="1" t="s">
        <v>59</v>
      </c>
    </row>
    <row r="14773" spans="1:18" x14ac:dyDescent="0.3">
      <c r="A14773" s="1" t="s">
        <v>14931</v>
      </c>
      <c r="B14773" s="1" t="s">
        <v>46</v>
      </c>
      <c r="C14773" s="1" t="s">
        <v>398</v>
      </c>
      <c r="D14773" s="1" t="s">
        <v>72</v>
      </c>
      <c r="E14773">
        <v>135</v>
      </c>
      <c r="F14773">
        <v>3500000</v>
      </c>
      <c r="G14773">
        <v>143</v>
      </c>
      <c r="H14773">
        <v>78</v>
      </c>
      <c r="I14773">
        <v>65</v>
      </c>
      <c r="J14773">
        <v>500500000</v>
      </c>
      <c r="K14773" s="2">
        <v>45747</v>
      </c>
      <c r="L14773">
        <v>8</v>
      </c>
      <c r="M14773" s="1" t="s">
        <v>22</v>
      </c>
      <c r="N14773" s="1" t="s">
        <v>23</v>
      </c>
      <c r="O14773" s="1" t="s">
        <v>33</v>
      </c>
      <c r="P14773" s="1" t="s">
        <v>25</v>
      </c>
      <c r="Q14773" s="1" t="s">
        <v>26</v>
      </c>
      <c r="R14773" s="1" t="s">
        <v>27</v>
      </c>
    </row>
    <row r="14774" spans="1:18" x14ac:dyDescent="0.3">
      <c r="A14774" s="1" t="s">
        <v>14932</v>
      </c>
      <c r="B14774" s="1" t="s">
        <v>19</v>
      </c>
      <c r="C14774" s="1" t="s">
        <v>398</v>
      </c>
      <c r="D14774" s="1" t="s">
        <v>58</v>
      </c>
      <c r="E14774">
        <v>20</v>
      </c>
      <c r="F14774">
        <v>3500000</v>
      </c>
      <c r="G14774">
        <v>25</v>
      </c>
      <c r="H14774">
        <v>10</v>
      </c>
      <c r="I14774">
        <v>15</v>
      </c>
      <c r="J14774">
        <v>87500000</v>
      </c>
      <c r="K14774" s="2">
        <v>45742</v>
      </c>
      <c r="L14774">
        <v>8</v>
      </c>
      <c r="M14774" s="1" t="s">
        <v>22</v>
      </c>
      <c r="N14774" s="1" t="s">
        <v>23</v>
      </c>
      <c r="O14774" s="1" t="s">
        <v>33</v>
      </c>
      <c r="P14774" s="1" t="s">
        <v>25</v>
      </c>
      <c r="Q14774" s="1" t="s">
        <v>26</v>
      </c>
      <c r="R14774" s="1" t="s">
        <v>27</v>
      </c>
    </row>
    <row r="14775" spans="1:18" x14ac:dyDescent="0.3">
      <c r="A14775" s="1" t="s">
        <v>14933</v>
      </c>
      <c r="B14775" s="1" t="s">
        <v>52</v>
      </c>
      <c r="C14775" s="1" t="s">
        <v>194</v>
      </c>
      <c r="D14775" s="1" t="s">
        <v>48</v>
      </c>
      <c r="E14775">
        <v>52</v>
      </c>
      <c r="F14775">
        <v>1800</v>
      </c>
      <c r="G14775">
        <v>54</v>
      </c>
      <c r="H14775">
        <v>19</v>
      </c>
      <c r="I14775">
        <v>35</v>
      </c>
      <c r="J14775">
        <v>97200</v>
      </c>
      <c r="K14775" s="2">
        <v>45851</v>
      </c>
      <c r="L14775">
        <v>2</v>
      </c>
      <c r="M14775" s="1" t="s">
        <v>55</v>
      </c>
      <c r="N14775" s="1" t="s">
        <v>43</v>
      </c>
      <c r="O14775" s="1" t="s">
        <v>44</v>
      </c>
      <c r="P14775" s="1" t="s">
        <v>25</v>
      </c>
      <c r="Q14775" s="1" t="s">
        <v>26</v>
      </c>
      <c r="R14775" s="1" t="s">
        <v>27</v>
      </c>
    </row>
    <row r="14776" spans="1:18" x14ac:dyDescent="0.3">
      <c r="A14776" s="1" t="s">
        <v>14934</v>
      </c>
      <c r="B14776" s="1" t="s">
        <v>107</v>
      </c>
      <c r="C14776" s="1" t="s">
        <v>386</v>
      </c>
      <c r="D14776" s="1" t="s">
        <v>31</v>
      </c>
      <c r="E14776">
        <v>133</v>
      </c>
      <c r="F14776">
        <v>45000</v>
      </c>
      <c r="G14776">
        <v>163</v>
      </c>
      <c r="H14776">
        <v>119</v>
      </c>
      <c r="I14776">
        <v>44</v>
      </c>
      <c r="J14776">
        <v>7335000</v>
      </c>
      <c r="K14776" s="2">
        <v>45840</v>
      </c>
      <c r="L14776">
        <v>15</v>
      </c>
      <c r="M14776" s="1" t="s">
        <v>39</v>
      </c>
      <c r="N14776" s="1" t="s">
        <v>32</v>
      </c>
      <c r="O14776" s="1" t="s">
        <v>24</v>
      </c>
      <c r="P14776" s="1" t="s">
        <v>25</v>
      </c>
      <c r="Q14776" s="1" t="s">
        <v>26</v>
      </c>
      <c r="R14776" s="1" t="s">
        <v>27</v>
      </c>
    </row>
    <row r="14777" spans="1:18" x14ac:dyDescent="0.3">
      <c r="A14777" s="1" t="s">
        <v>14935</v>
      </c>
      <c r="B14777" s="1" t="s">
        <v>83</v>
      </c>
      <c r="C14777" s="1" t="s">
        <v>74</v>
      </c>
      <c r="D14777" s="1" t="s">
        <v>67</v>
      </c>
      <c r="E14777">
        <v>21</v>
      </c>
      <c r="F14777">
        <v>25000</v>
      </c>
      <c r="G14777">
        <v>35</v>
      </c>
      <c r="H14777">
        <v>28</v>
      </c>
      <c r="I14777">
        <v>7</v>
      </c>
      <c r="J14777">
        <v>875000</v>
      </c>
      <c r="K14777" s="2">
        <v>45787</v>
      </c>
      <c r="L14777">
        <v>5</v>
      </c>
      <c r="M14777" s="1" t="s">
        <v>55</v>
      </c>
      <c r="N14777" s="1" t="s">
        <v>32</v>
      </c>
      <c r="O14777" s="1" t="s">
        <v>85</v>
      </c>
      <c r="P14777" s="1" t="s">
        <v>25</v>
      </c>
      <c r="Q14777" s="1" t="s">
        <v>26</v>
      </c>
      <c r="R14777" s="1" t="s">
        <v>27</v>
      </c>
    </row>
    <row r="14778" spans="1:18" x14ac:dyDescent="0.3">
      <c r="A14778" s="1" t="s">
        <v>14936</v>
      </c>
      <c r="B14778" s="1" t="s">
        <v>52</v>
      </c>
      <c r="C14778" s="1" t="s">
        <v>415</v>
      </c>
      <c r="D14778" s="1" t="s">
        <v>48</v>
      </c>
      <c r="E14778">
        <v>109</v>
      </c>
      <c r="F14778">
        <v>12000</v>
      </c>
      <c r="G14778">
        <v>127</v>
      </c>
      <c r="H14778">
        <v>12</v>
      </c>
      <c r="I14778">
        <v>115</v>
      </c>
      <c r="J14778">
        <v>1524000</v>
      </c>
      <c r="K14778" s="2">
        <v>45744</v>
      </c>
      <c r="L14778">
        <v>9</v>
      </c>
      <c r="M14778" s="1" t="s">
        <v>22</v>
      </c>
      <c r="N14778" s="1" t="s">
        <v>32</v>
      </c>
      <c r="O14778" s="1" t="s">
        <v>24</v>
      </c>
      <c r="P14778" s="1" t="s">
        <v>25</v>
      </c>
      <c r="Q14778" s="1" t="s">
        <v>26</v>
      </c>
      <c r="R14778" s="1" t="s">
        <v>27</v>
      </c>
    </row>
    <row r="14779" spans="1:18" x14ac:dyDescent="0.3">
      <c r="A14779" s="1" t="s">
        <v>14937</v>
      </c>
      <c r="B14779" s="1" t="s">
        <v>87</v>
      </c>
      <c r="C14779" s="1" t="s">
        <v>245</v>
      </c>
      <c r="D14779" s="1" t="s">
        <v>67</v>
      </c>
      <c r="E14779">
        <v>26</v>
      </c>
      <c r="F14779">
        <v>1800</v>
      </c>
      <c r="G14779">
        <v>33</v>
      </c>
      <c r="H14779">
        <v>27</v>
      </c>
      <c r="I14779">
        <v>6</v>
      </c>
      <c r="J14779">
        <v>59400</v>
      </c>
      <c r="K14779" s="2">
        <v>45871</v>
      </c>
      <c r="L14779">
        <v>6</v>
      </c>
      <c r="M14779" s="1" t="s">
        <v>22</v>
      </c>
      <c r="N14779" s="1" t="s">
        <v>32</v>
      </c>
      <c r="O14779" s="1" t="s">
        <v>85</v>
      </c>
      <c r="P14779" s="1" t="s">
        <v>49</v>
      </c>
      <c r="Q14779" s="1" t="s">
        <v>26</v>
      </c>
      <c r="R14779" s="1" t="s">
        <v>27</v>
      </c>
    </row>
    <row r="14780" spans="1:18" x14ac:dyDescent="0.3">
      <c r="A14780" s="1" t="s">
        <v>14938</v>
      </c>
      <c r="B14780" s="1" t="s">
        <v>107</v>
      </c>
      <c r="C14780" s="1" t="s">
        <v>261</v>
      </c>
      <c r="D14780" s="1" t="s">
        <v>48</v>
      </c>
      <c r="E14780">
        <v>93</v>
      </c>
      <c r="F14780">
        <v>85000</v>
      </c>
      <c r="G14780">
        <v>110</v>
      </c>
      <c r="H14780">
        <v>16</v>
      </c>
      <c r="I14780">
        <v>94</v>
      </c>
      <c r="J14780">
        <v>9350000</v>
      </c>
      <c r="K14780" s="2">
        <v>45765</v>
      </c>
      <c r="L14780">
        <v>5</v>
      </c>
      <c r="M14780" s="1" t="s">
        <v>55</v>
      </c>
      <c r="N14780" s="1" t="s">
        <v>23</v>
      </c>
      <c r="O14780" s="1" t="s">
        <v>24</v>
      </c>
      <c r="P14780" s="1" t="s">
        <v>25</v>
      </c>
      <c r="Q14780" s="1" t="s">
        <v>50</v>
      </c>
      <c r="R14780" s="1" t="s">
        <v>27</v>
      </c>
    </row>
    <row r="14781" spans="1:18" x14ac:dyDescent="0.3">
      <c r="A14781" s="1" t="s">
        <v>14939</v>
      </c>
      <c r="B14781" s="1" t="s">
        <v>52</v>
      </c>
      <c r="C14781" s="1" t="s">
        <v>415</v>
      </c>
      <c r="D14781" s="1" t="s">
        <v>21</v>
      </c>
      <c r="E14781">
        <v>111</v>
      </c>
      <c r="F14781">
        <v>12000</v>
      </c>
      <c r="G14781">
        <v>140</v>
      </c>
      <c r="H14781">
        <v>10</v>
      </c>
      <c r="I14781">
        <v>130</v>
      </c>
      <c r="J14781">
        <v>1680000</v>
      </c>
      <c r="K14781" s="2">
        <v>46006</v>
      </c>
      <c r="L14781">
        <v>6</v>
      </c>
      <c r="M14781" s="1" t="s">
        <v>22</v>
      </c>
      <c r="N14781" s="1" t="s">
        <v>23</v>
      </c>
      <c r="O14781" s="1" t="s">
        <v>85</v>
      </c>
      <c r="P14781" s="1" t="s">
        <v>25</v>
      </c>
      <c r="Q14781" s="1" t="s">
        <v>26</v>
      </c>
      <c r="R14781" s="1" t="s">
        <v>27</v>
      </c>
    </row>
    <row r="14782" spans="1:18" x14ac:dyDescent="0.3">
      <c r="A14782" s="1" t="s">
        <v>14940</v>
      </c>
      <c r="B14782" s="1" t="s">
        <v>80</v>
      </c>
      <c r="C14782" s="1" t="s">
        <v>233</v>
      </c>
      <c r="D14782" s="1" t="s">
        <v>58</v>
      </c>
      <c r="E14782">
        <v>53</v>
      </c>
      <c r="F14782">
        <v>15000</v>
      </c>
      <c r="G14782">
        <v>71</v>
      </c>
      <c r="H14782">
        <v>30</v>
      </c>
      <c r="I14782">
        <v>41</v>
      </c>
      <c r="J14782">
        <v>1065000</v>
      </c>
      <c r="K14782" s="2">
        <v>45715</v>
      </c>
      <c r="L14782">
        <v>1</v>
      </c>
      <c r="M14782" s="1" t="s">
        <v>55</v>
      </c>
      <c r="N14782" s="1" t="s">
        <v>32</v>
      </c>
      <c r="O14782" s="1" t="s">
        <v>44</v>
      </c>
      <c r="P14782" s="1" t="s">
        <v>25</v>
      </c>
      <c r="Q14782" s="1" t="s">
        <v>26</v>
      </c>
      <c r="R14782" s="1" t="s">
        <v>27</v>
      </c>
    </row>
    <row r="14783" spans="1:18" x14ac:dyDescent="0.3">
      <c r="A14783" s="1" t="s">
        <v>14941</v>
      </c>
      <c r="B14783" s="1" t="s">
        <v>87</v>
      </c>
      <c r="C14783" s="1" t="s">
        <v>308</v>
      </c>
      <c r="D14783" s="1" t="s">
        <v>48</v>
      </c>
      <c r="E14783">
        <v>80</v>
      </c>
      <c r="F14783">
        <v>8000</v>
      </c>
      <c r="G14783">
        <v>87</v>
      </c>
      <c r="H14783">
        <v>53</v>
      </c>
      <c r="I14783">
        <v>34</v>
      </c>
      <c r="J14783">
        <v>696000</v>
      </c>
      <c r="K14783" s="2">
        <v>45717</v>
      </c>
      <c r="L14783">
        <v>8</v>
      </c>
      <c r="M14783" s="1" t="s">
        <v>22</v>
      </c>
      <c r="N14783" s="1" t="s">
        <v>43</v>
      </c>
      <c r="O14783" s="1" t="s">
        <v>85</v>
      </c>
      <c r="P14783" s="1" t="s">
        <v>25</v>
      </c>
      <c r="Q14783" s="1" t="s">
        <v>26</v>
      </c>
      <c r="R14783" s="1" t="s">
        <v>27</v>
      </c>
    </row>
    <row r="14784" spans="1:18" x14ac:dyDescent="0.3">
      <c r="A14784" s="1" t="s">
        <v>14942</v>
      </c>
      <c r="B14784" s="1" t="s">
        <v>66</v>
      </c>
      <c r="C14784" s="1" t="s">
        <v>240</v>
      </c>
      <c r="D14784" s="1" t="s">
        <v>21</v>
      </c>
      <c r="E14784">
        <v>102</v>
      </c>
      <c r="F14784">
        <v>18000</v>
      </c>
      <c r="G14784">
        <v>110</v>
      </c>
      <c r="H14784">
        <v>77</v>
      </c>
      <c r="I14784">
        <v>33</v>
      </c>
      <c r="J14784">
        <v>1980000</v>
      </c>
      <c r="K14784" s="2">
        <v>45743</v>
      </c>
      <c r="L14784">
        <v>14</v>
      </c>
      <c r="M14784" s="1" t="s">
        <v>39</v>
      </c>
      <c r="N14784" s="1" t="s">
        <v>32</v>
      </c>
      <c r="O14784" s="1" t="s">
        <v>24</v>
      </c>
      <c r="P14784" s="1" t="s">
        <v>49</v>
      </c>
      <c r="Q14784" s="1" t="s">
        <v>50</v>
      </c>
      <c r="R14784" s="1" t="s">
        <v>27</v>
      </c>
    </row>
    <row r="14785" spans="1:18" x14ac:dyDescent="0.3">
      <c r="A14785" s="1" t="s">
        <v>14943</v>
      </c>
      <c r="B14785" s="1" t="s">
        <v>133</v>
      </c>
      <c r="C14785" s="1" t="s">
        <v>142</v>
      </c>
      <c r="D14785" s="1" t="s">
        <v>58</v>
      </c>
      <c r="E14785">
        <v>123</v>
      </c>
      <c r="F14785">
        <v>1200</v>
      </c>
      <c r="G14785">
        <v>142</v>
      </c>
      <c r="H14785">
        <v>36</v>
      </c>
      <c r="I14785">
        <v>106</v>
      </c>
      <c r="J14785">
        <v>170400</v>
      </c>
      <c r="K14785" s="2">
        <v>45807</v>
      </c>
      <c r="L14785">
        <v>4</v>
      </c>
      <c r="M14785" s="1" t="s">
        <v>55</v>
      </c>
      <c r="N14785" s="1" t="s">
        <v>23</v>
      </c>
      <c r="O14785" s="1" t="s">
        <v>44</v>
      </c>
      <c r="P14785" s="1" t="s">
        <v>25</v>
      </c>
      <c r="Q14785" s="1" t="s">
        <v>26</v>
      </c>
      <c r="R14785" s="1" t="s">
        <v>27</v>
      </c>
    </row>
    <row r="14786" spans="1:18" x14ac:dyDescent="0.3">
      <c r="A14786" s="1" t="s">
        <v>14944</v>
      </c>
      <c r="B14786" s="1" t="s">
        <v>87</v>
      </c>
      <c r="C14786" s="1" t="s">
        <v>37</v>
      </c>
      <c r="D14786" s="1" t="s">
        <v>38</v>
      </c>
      <c r="E14786">
        <v>96</v>
      </c>
      <c r="F14786">
        <v>12000</v>
      </c>
      <c r="G14786">
        <v>112</v>
      </c>
      <c r="H14786">
        <v>15</v>
      </c>
      <c r="I14786">
        <v>97</v>
      </c>
      <c r="J14786">
        <v>1344000</v>
      </c>
      <c r="K14786" s="2">
        <v>45719</v>
      </c>
      <c r="L14786">
        <v>3</v>
      </c>
      <c r="M14786" s="1" t="s">
        <v>55</v>
      </c>
      <c r="N14786" s="1" t="s">
        <v>23</v>
      </c>
      <c r="O14786" s="1" t="s">
        <v>24</v>
      </c>
      <c r="P14786" s="1" t="s">
        <v>25</v>
      </c>
      <c r="Q14786" s="1" t="s">
        <v>26</v>
      </c>
      <c r="R14786" s="1" t="s">
        <v>27</v>
      </c>
    </row>
    <row r="14787" spans="1:18" x14ac:dyDescent="0.3">
      <c r="A14787" s="1" t="s">
        <v>14945</v>
      </c>
      <c r="B14787" s="1" t="s">
        <v>87</v>
      </c>
      <c r="C14787" s="1" t="s">
        <v>415</v>
      </c>
      <c r="D14787" s="1" t="s">
        <v>31</v>
      </c>
      <c r="E14787">
        <v>138</v>
      </c>
      <c r="F14787">
        <v>12000</v>
      </c>
      <c r="G14787">
        <v>162</v>
      </c>
      <c r="H14787">
        <v>20</v>
      </c>
      <c r="I14787">
        <v>142</v>
      </c>
      <c r="J14787">
        <v>1944000</v>
      </c>
      <c r="K14787" s="2">
        <v>45904</v>
      </c>
      <c r="L14787">
        <v>8</v>
      </c>
      <c r="M14787" s="1" t="s">
        <v>22</v>
      </c>
      <c r="N14787" s="1" t="s">
        <v>23</v>
      </c>
      <c r="O14787" s="1" t="s">
        <v>24</v>
      </c>
      <c r="P14787" s="1" t="s">
        <v>25</v>
      </c>
      <c r="Q14787" s="1" t="s">
        <v>26</v>
      </c>
      <c r="R14787" s="1" t="s">
        <v>27</v>
      </c>
    </row>
    <row r="14788" spans="1:18" x14ac:dyDescent="0.3">
      <c r="A14788" s="1" t="s">
        <v>14946</v>
      </c>
      <c r="B14788" s="1" t="s">
        <v>52</v>
      </c>
      <c r="C14788" s="1" t="s">
        <v>202</v>
      </c>
      <c r="D14788" s="1" t="s">
        <v>91</v>
      </c>
      <c r="E14788">
        <v>65</v>
      </c>
      <c r="F14788">
        <v>8000</v>
      </c>
      <c r="G14788">
        <v>81</v>
      </c>
      <c r="H14788">
        <v>24</v>
      </c>
      <c r="I14788">
        <v>57</v>
      </c>
      <c r="J14788">
        <v>648000</v>
      </c>
      <c r="K14788" s="2">
        <v>45904</v>
      </c>
      <c r="L14788">
        <v>3</v>
      </c>
      <c r="M14788" s="1" t="s">
        <v>55</v>
      </c>
      <c r="N14788" s="1" t="s">
        <v>43</v>
      </c>
      <c r="O14788" s="1" t="s">
        <v>24</v>
      </c>
      <c r="P14788" s="1" t="s">
        <v>25</v>
      </c>
      <c r="Q14788" s="1" t="s">
        <v>26</v>
      </c>
      <c r="R14788" s="1" t="s">
        <v>27</v>
      </c>
    </row>
    <row r="14789" spans="1:18" x14ac:dyDescent="0.3">
      <c r="A14789" s="1" t="s">
        <v>14947</v>
      </c>
      <c r="B14789" s="1" t="s">
        <v>107</v>
      </c>
      <c r="C14789" s="1" t="s">
        <v>476</v>
      </c>
      <c r="D14789" s="1" t="s">
        <v>64</v>
      </c>
      <c r="E14789">
        <v>23</v>
      </c>
      <c r="F14789">
        <v>1200</v>
      </c>
      <c r="G14789">
        <v>27</v>
      </c>
      <c r="H14789">
        <v>12</v>
      </c>
      <c r="I14789">
        <v>15</v>
      </c>
      <c r="J14789">
        <v>32400</v>
      </c>
      <c r="K14789" s="2">
        <v>45810</v>
      </c>
      <c r="L14789">
        <v>2</v>
      </c>
      <c r="M14789" s="1" t="s">
        <v>55</v>
      </c>
      <c r="N14789" s="1" t="s">
        <v>23</v>
      </c>
      <c r="O14789" s="1" t="s">
        <v>44</v>
      </c>
      <c r="P14789" s="1" t="s">
        <v>25</v>
      </c>
      <c r="Q14789" s="1" t="s">
        <v>26</v>
      </c>
      <c r="R14789" s="1" t="s">
        <v>27</v>
      </c>
    </row>
    <row r="14790" spans="1:18" x14ac:dyDescent="0.3">
      <c r="A14790" s="1" t="s">
        <v>14948</v>
      </c>
      <c r="B14790" s="1" t="s">
        <v>133</v>
      </c>
      <c r="C14790" s="1" t="s">
        <v>270</v>
      </c>
      <c r="D14790" s="1" t="s">
        <v>38</v>
      </c>
      <c r="E14790">
        <v>142</v>
      </c>
      <c r="F14790">
        <v>1800</v>
      </c>
      <c r="G14790">
        <v>153</v>
      </c>
      <c r="H14790">
        <v>50</v>
      </c>
      <c r="I14790">
        <v>103</v>
      </c>
      <c r="J14790">
        <v>275400</v>
      </c>
      <c r="K14790" s="2">
        <v>45670</v>
      </c>
      <c r="L14790">
        <v>15</v>
      </c>
      <c r="M14790" s="1" t="s">
        <v>39</v>
      </c>
      <c r="N14790" s="1" t="s">
        <v>23</v>
      </c>
      <c r="O14790" s="1" t="s">
        <v>24</v>
      </c>
      <c r="P14790" s="1" t="s">
        <v>25</v>
      </c>
      <c r="Q14790" s="1" t="s">
        <v>26</v>
      </c>
      <c r="R14790" s="1" t="s">
        <v>27</v>
      </c>
    </row>
    <row r="14791" spans="1:18" x14ac:dyDescent="0.3">
      <c r="A14791" s="1" t="s">
        <v>14949</v>
      </c>
      <c r="B14791" s="1" t="s">
        <v>29</v>
      </c>
      <c r="C14791" s="1" t="s">
        <v>348</v>
      </c>
      <c r="D14791" s="1" t="s">
        <v>58</v>
      </c>
      <c r="E14791">
        <v>117</v>
      </c>
      <c r="F14791">
        <v>30000</v>
      </c>
      <c r="G14791">
        <v>139</v>
      </c>
      <c r="H14791">
        <v>90</v>
      </c>
      <c r="I14791">
        <v>49</v>
      </c>
      <c r="J14791">
        <v>4170000</v>
      </c>
      <c r="K14791" s="2">
        <v>45862</v>
      </c>
      <c r="L14791">
        <v>12</v>
      </c>
      <c r="M14791" s="1" t="s">
        <v>39</v>
      </c>
      <c r="N14791" s="1" t="s">
        <v>23</v>
      </c>
      <c r="O14791" s="1" t="s">
        <v>24</v>
      </c>
      <c r="P14791" s="1" t="s">
        <v>25</v>
      </c>
      <c r="Q14791" s="1" t="s">
        <v>26</v>
      </c>
      <c r="R14791" s="1" t="s">
        <v>27</v>
      </c>
    </row>
    <row r="14792" spans="1:18" x14ac:dyDescent="0.3">
      <c r="A14792" s="1" t="s">
        <v>14950</v>
      </c>
      <c r="B14792" s="1" t="s">
        <v>83</v>
      </c>
      <c r="C14792" s="1" t="s">
        <v>476</v>
      </c>
      <c r="D14792" s="1" t="s">
        <v>58</v>
      </c>
      <c r="E14792">
        <v>80</v>
      </c>
      <c r="F14792">
        <v>1200</v>
      </c>
      <c r="G14792">
        <v>93</v>
      </c>
      <c r="H14792">
        <v>58</v>
      </c>
      <c r="I14792">
        <v>35</v>
      </c>
      <c r="J14792">
        <v>111600</v>
      </c>
      <c r="K14792" s="2">
        <v>45658</v>
      </c>
      <c r="L14792">
        <v>11</v>
      </c>
      <c r="M14792" s="1" t="s">
        <v>39</v>
      </c>
      <c r="N14792" s="1" t="s">
        <v>23</v>
      </c>
      <c r="O14792" s="1" t="s">
        <v>44</v>
      </c>
      <c r="P14792" s="1" t="s">
        <v>25</v>
      </c>
      <c r="Q14792" s="1" t="s">
        <v>50</v>
      </c>
      <c r="R14792" s="1" t="s">
        <v>27</v>
      </c>
    </row>
    <row r="14793" spans="1:18" x14ac:dyDescent="0.3">
      <c r="A14793" s="1" t="s">
        <v>14951</v>
      </c>
      <c r="B14793" s="1" t="s">
        <v>104</v>
      </c>
      <c r="C14793" s="1" t="s">
        <v>69</v>
      </c>
      <c r="D14793" s="1" t="s">
        <v>58</v>
      </c>
      <c r="E14793">
        <v>47</v>
      </c>
      <c r="F14793">
        <v>65000</v>
      </c>
      <c r="G14793">
        <v>59</v>
      </c>
      <c r="H14793">
        <v>52</v>
      </c>
      <c r="I14793">
        <v>7</v>
      </c>
      <c r="J14793">
        <v>3835000</v>
      </c>
      <c r="K14793" s="2">
        <v>45977</v>
      </c>
      <c r="L14793">
        <v>10</v>
      </c>
      <c r="M14793" s="1" t="s">
        <v>22</v>
      </c>
      <c r="N14793" s="1" t="s">
        <v>32</v>
      </c>
      <c r="O14793" s="1" t="s">
        <v>24</v>
      </c>
      <c r="P14793" s="1" t="s">
        <v>25</v>
      </c>
      <c r="Q14793" s="1" t="s">
        <v>26</v>
      </c>
      <c r="R14793" s="1" t="s">
        <v>59</v>
      </c>
    </row>
    <row r="14794" spans="1:18" x14ac:dyDescent="0.3">
      <c r="A14794" s="1" t="s">
        <v>14952</v>
      </c>
      <c r="B14794" s="1" t="s">
        <v>104</v>
      </c>
      <c r="C14794" s="1" t="s">
        <v>196</v>
      </c>
      <c r="D14794" s="1" t="s">
        <v>38</v>
      </c>
      <c r="E14794">
        <v>30</v>
      </c>
      <c r="F14794">
        <v>850000</v>
      </c>
      <c r="G14794">
        <v>32</v>
      </c>
      <c r="H14794">
        <v>10</v>
      </c>
      <c r="I14794">
        <v>22</v>
      </c>
      <c r="J14794">
        <v>27200000</v>
      </c>
      <c r="K14794" s="2">
        <v>45800</v>
      </c>
      <c r="L14794">
        <v>10</v>
      </c>
      <c r="M14794" s="1" t="s">
        <v>22</v>
      </c>
      <c r="N14794" s="1" t="s">
        <v>23</v>
      </c>
      <c r="O14794" s="1" t="s">
        <v>24</v>
      </c>
      <c r="P14794" s="1" t="s">
        <v>49</v>
      </c>
      <c r="Q14794" s="1" t="s">
        <v>26</v>
      </c>
      <c r="R14794" s="1" t="s">
        <v>34</v>
      </c>
    </row>
    <row r="14795" spans="1:18" x14ac:dyDescent="0.3">
      <c r="A14795" s="1" t="s">
        <v>14953</v>
      </c>
      <c r="B14795" s="1" t="s">
        <v>41</v>
      </c>
      <c r="C14795" s="1" t="s">
        <v>215</v>
      </c>
      <c r="D14795" s="1" t="s">
        <v>48</v>
      </c>
      <c r="E14795">
        <v>40</v>
      </c>
      <c r="F14795">
        <v>350000</v>
      </c>
      <c r="G14795">
        <v>42</v>
      </c>
      <c r="H14795">
        <v>21</v>
      </c>
      <c r="I14795">
        <v>21</v>
      </c>
      <c r="J14795">
        <v>14700000</v>
      </c>
      <c r="K14795" s="2">
        <v>45939</v>
      </c>
      <c r="L14795">
        <v>3</v>
      </c>
      <c r="M14795" s="1" t="s">
        <v>55</v>
      </c>
      <c r="N14795" s="1" t="s">
        <v>43</v>
      </c>
      <c r="O14795" s="1" t="s">
        <v>24</v>
      </c>
      <c r="P14795" s="1" t="s">
        <v>25</v>
      </c>
      <c r="Q14795" s="1" t="s">
        <v>50</v>
      </c>
      <c r="R14795" s="1" t="s">
        <v>27</v>
      </c>
    </row>
    <row r="14796" spans="1:18" x14ac:dyDescent="0.3">
      <c r="A14796" s="1" t="s">
        <v>14954</v>
      </c>
      <c r="B14796" s="1" t="s">
        <v>46</v>
      </c>
      <c r="C14796" s="1" t="s">
        <v>679</v>
      </c>
      <c r="D14796" s="1" t="s">
        <v>38</v>
      </c>
      <c r="E14796">
        <v>78</v>
      </c>
      <c r="F14796">
        <v>25000</v>
      </c>
      <c r="G14796">
        <v>101</v>
      </c>
      <c r="H14796">
        <v>57</v>
      </c>
      <c r="I14796">
        <v>44</v>
      </c>
      <c r="J14796">
        <v>2525000</v>
      </c>
      <c r="K14796" s="2">
        <v>45801</v>
      </c>
      <c r="L14796">
        <v>9</v>
      </c>
      <c r="M14796" s="1" t="s">
        <v>22</v>
      </c>
      <c r="N14796" s="1" t="s">
        <v>32</v>
      </c>
      <c r="O14796" s="1" t="s">
        <v>44</v>
      </c>
      <c r="P14796" s="1" t="s">
        <v>25</v>
      </c>
      <c r="Q14796" s="1" t="s">
        <v>59</v>
      </c>
      <c r="R14796" s="1" t="s">
        <v>27</v>
      </c>
    </row>
    <row r="14797" spans="1:18" x14ac:dyDescent="0.3">
      <c r="A14797" s="1" t="s">
        <v>14955</v>
      </c>
      <c r="B14797" s="1" t="s">
        <v>52</v>
      </c>
      <c r="C14797" s="1" t="s">
        <v>348</v>
      </c>
      <c r="D14797" s="1" t="s">
        <v>91</v>
      </c>
      <c r="E14797">
        <v>86</v>
      </c>
      <c r="F14797">
        <v>30000</v>
      </c>
      <c r="G14797">
        <v>104</v>
      </c>
      <c r="H14797">
        <v>45</v>
      </c>
      <c r="I14797">
        <v>59</v>
      </c>
      <c r="J14797">
        <v>3120000</v>
      </c>
      <c r="K14797" s="2">
        <v>46012</v>
      </c>
      <c r="L14797">
        <v>11</v>
      </c>
      <c r="M14797" s="1" t="s">
        <v>39</v>
      </c>
      <c r="N14797" s="1" t="s">
        <v>23</v>
      </c>
      <c r="O14797" s="1" t="s">
        <v>24</v>
      </c>
      <c r="P14797" s="1" t="s">
        <v>25</v>
      </c>
      <c r="Q14797" s="1" t="s">
        <v>26</v>
      </c>
      <c r="R14797" s="1" t="s">
        <v>34</v>
      </c>
    </row>
    <row r="14798" spans="1:18" x14ac:dyDescent="0.3">
      <c r="A14798" s="1" t="s">
        <v>14956</v>
      </c>
      <c r="B14798" s="1" t="s">
        <v>36</v>
      </c>
      <c r="C14798" s="1" t="s">
        <v>418</v>
      </c>
      <c r="D14798" s="1" t="s">
        <v>31</v>
      </c>
      <c r="E14798">
        <v>120</v>
      </c>
      <c r="F14798">
        <v>180000</v>
      </c>
      <c r="G14798">
        <v>135</v>
      </c>
      <c r="H14798">
        <v>49</v>
      </c>
      <c r="I14798">
        <v>86</v>
      </c>
      <c r="J14798">
        <v>24300000</v>
      </c>
      <c r="K14798" s="2">
        <v>45820</v>
      </c>
      <c r="L14798">
        <v>12</v>
      </c>
      <c r="M14798" s="1" t="s">
        <v>39</v>
      </c>
      <c r="N14798" s="1" t="s">
        <v>32</v>
      </c>
      <c r="O14798" s="1" t="s">
        <v>24</v>
      </c>
      <c r="P14798" s="1" t="s">
        <v>25</v>
      </c>
      <c r="Q14798" s="1" t="s">
        <v>59</v>
      </c>
      <c r="R14798" s="1" t="s">
        <v>27</v>
      </c>
    </row>
    <row r="14799" spans="1:18" x14ac:dyDescent="0.3">
      <c r="A14799" s="1" t="s">
        <v>14957</v>
      </c>
      <c r="B14799" s="1" t="s">
        <v>83</v>
      </c>
      <c r="C14799" s="1" t="s">
        <v>160</v>
      </c>
      <c r="D14799" s="1" t="s">
        <v>31</v>
      </c>
      <c r="E14799">
        <v>99</v>
      </c>
      <c r="F14799">
        <v>65000</v>
      </c>
      <c r="G14799">
        <v>119</v>
      </c>
      <c r="H14799">
        <v>38</v>
      </c>
      <c r="I14799">
        <v>81</v>
      </c>
      <c r="J14799">
        <v>7735000</v>
      </c>
      <c r="K14799" s="2">
        <v>45987</v>
      </c>
      <c r="L14799">
        <v>7</v>
      </c>
      <c r="M14799" s="1" t="s">
        <v>22</v>
      </c>
      <c r="N14799" s="1" t="s">
        <v>23</v>
      </c>
      <c r="O14799" s="1" t="s">
        <v>24</v>
      </c>
      <c r="P14799" s="1" t="s">
        <v>25</v>
      </c>
      <c r="Q14799" s="1" t="s">
        <v>50</v>
      </c>
      <c r="R14799" s="1" t="s">
        <v>27</v>
      </c>
    </row>
    <row r="14800" spans="1:18" x14ac:dyDescent="0.3">
      <c r="A14800" s="1" t="s">
        <v>14958</v>
      </c>
      <c r="B14800" s="1" t="s">
        <v>36</v>
      </c>
      <c r="C14800" s="1" t="s">
        <v>144</v>
      </c>
      <c r="D14800" s="1" t="s">
        <v>64</v>
      </c>
      <c r="E14800">
        <v>87</v>
      </c>
      <c r="F14800">
        <v>2200</v>
      </c>
      <c r="G14800">
        <v>102</v>
      </c>
      <c r="H14800">
        <v>59</v>
      </c>
      <c r="I14800">
        <v>43</v>
      </c>
      <c r="J14800">
        <v>224400</v>
      </c>
      <c r="K14800" s="2">
        <v>45871</v>
      </c>
      <c r="L14800">
        <v>3</v>
      </c>
      <c r="M14800" s="1" t="s">
        <v>55</v>
      </c>
      <c r="N14800" s="1" t="s">
        <v>32</v>
      </c>
      <c r="O14800" s="1" t="s">
        <v>24</v>
      </c>
      <c r="P14800" s="1" t="s">
        <v>25</v>
      </c>
      <c r="Q14800" s="1" t="s">
        <v>26</v>
      </c>
      <c r="R14800" s="1" t="s">
        <v>27</v>
      </c>
    </row>
    <row r="14801" spans="1:18" x14ac:dyDescent="0.3">
      <c r="A14801" s="1" t="s">
        <v>14959</v>
      </c>
      <c r="B14801" s="1" t="s">
        <v>133</v>
      </c>
      <c r="C14801" s="1" t="s">
        <v>225</v>
      </c>
      <c r="D14801" s="1" t="s">
        <v>54</v>
      </c>
      <c r="E14801">
        <v>120</v>
      </c>
      <c r="F14801">
        <v>1200000</v>
      </c>
      <c r="G14801">
        <v>120</v>
      </c>
      <c r="H14801">
        <v>65</v>
      </c>
      <c r="I14801">
        <v>55</v>
      </c>
      <c r="J14801">
        <v>144000000</v>
      </c>
      <c r="K14801" s="2">
        <v>45931</v>
      </c>
      <c r="L14801">
        <v>15</v>
      </c>
      <c r="M14801" s="1" t="s">
        <v>39</v>
      </c>
      <c r="N14801" s="1" t="s">
        <v>23</v>
      </c>
      <c r="O14801" s="1" t="s">
        <v>85</v>
      </c>
      <c r="P14801" s="1" t="s">
        <v>49</v>
      </c>
      <c r="Q14801" s="1" t="s">
        <v>26</v>
      </c>
      <c r="R14801" s="1" t="s">
        <v>27</v>
      </c>
    </row>
    <row r="14802" spans="1:18" x14ac:dyDescent="0.3">
      <c r="A14802" s="1" t="s">
        <v>14960</v>
      </c>
      <c r="B14802" s="1" t="s">
        <v>66</v>
      </c>
      <c r="C14802" s="1" t="s">
        <v>160</v>
      </c>
      <c r="D14802" s="1" t="s">
        <v>64</v>
      </c>
      <c r="E14802">
        <v>82</v>
      </c>
      <c r="F14802">
        <v>65000</v>
      </c>
      <c r="G14802">
        <v>86</v>
      </c>
      <c r="H14802">
        <v>63</v>
      </c>
      <c r="I14802">
        <v>23</v>
      </c>
      <c r="J14802">
        <v>5590000</v>
      </c>
      <c r="K14802" s="2">
        <v>45771</v>
      </c>
      <c r="L14802">
        <v>4</v>
      </c>
      <c r="M14802" s="1" t="s">
        <v>55</v>
      </c>
      <c r="N14802" s="1" t="s">
        <v>43</v>
      </c>
      <c r="O14802" s="1" t="s">
        <v>24</v>
      </c>
      <c r="P14802" s="1" t="s">
        <v>25</v>
      </c>
      <c r="Q14802" s="1" t="s">
        <v>26</v>
      </c>
      <c r="R14802" s="1" t="s">
        <v>27</v>
      </c>
    </row>
    <row r="14803" spans="1:18" x14ac:dyDescent="0.3">
      <c r="A14803" s="1" t="s">
        <v>14961</v>
      </c>
      <c r="B14803" s="1" t="s">
        <v>36</v>
      </c>
      <c r="C14803" s="1" t="s">
        <v>170</v>
      </c>
      <c r="D14803" s="1" t="s">
        <v>64</v>
      </c>
      <c r="E14803">
        <v>66</v>
      </c>
      <c r="F14803">
        <v>45000</v>
      </c>
      <c r="G14803">
        <v>72</v>
      </c>
      <c r="H14803">
        <v>30</v>
      </c>
      <c r="I14803">
        <v>42</v>
      </c>
      <c r="J14803">
        <v>3240000</v>
      </c>
      <c r="K14803" s="2">
        <v>45938</v>
      </c>
      <c r="L14803">
        <v>7</v>
      </c>
      <c r="M14803" s="1" t="s">
        <v>22</v>
      </c>
      <c r="N14803" s="1" t="s">
        <v>43</v>
      </c>
      <c r="O14803" s="1" t="s">
        <v>24</v>
      </c>
      <c r="P14803" s="1" t="s">
        <v>25</v>
      </c>
      <c r="Q14803" s="1" t="s">
        <v>50</v>
      </c>
      <c r="R14803" s="1" t="s">
        <v>27</v>
      </c>
    </row>
    <row r="14804" spans="1:18" x14ac:dyDescent="0.3">
      <c r="A14804" s="1" t="s">
        <v>14962</v>
      </c>
      <c r="B14804" s="1" t="s">
        <v>19</v>
      </c>
      <c r="C14804" s="1" t="s">
        <v>113</v>
      </c>
      <c r="D14804" s="1" t="s">
        <v>38</v>
      </c>
      <c r="E14804">
        <v>84</v>
      </c>
      <c r="F14804">
        <v>45000</v>
      </c>
      <c r="G14804">
        <v>96</v>
      </c>
      <c r="H14804">
        <v>24</v>
      </c>
      <c r="I14804">
        <v>72</v>
      </c>
      <c r="J14804">
        <v>4320000</v>
      </c>
      <c r="K14804" s="2">
        <v>45814</v>
      </c>
      <c r="L14804">
        <v>7</v>
      </c>
      <c r="M14804" s="1" t="s">
        <v>22</v>
      </c>
      <c r="N14804" s="1" t="s">
        <v>32</v>
      </c>
      <c r="O14804" s="1" t="s">
        <v>44</v>
      </c>
      <c r="P14804" s="1" t="s">
        <v>25</v>
      </c>
      <c r="Q14804" s="1" t="s">
        <v>26</v>
      </c>
      <c r="R14804" s="1" t="s">
        <v>27</v>
      </c>
    </row>
    <row r="14805" spans="1:18" x14ac:dyDescent="0.3">
      <c r="A14805" s="1" t="s">
        <v>14963</v>
      </c>
      <c r="B14805" s="1" t="s">
        <v>93</v>
      </c>
      <c r="C14805" s="1" t="s">
        <v>42</v>
      </c>
      <c r="D14805" s="1" t="s">
        <v>21</v>
      </c>
      <c r="E14805">
        <v>136</v>
      </c>
      <c r="F14805">
        <v>2200</v>
      </c>
      <c r="G14805">
        <v>149</v>
      </c>
      <c r="H14805">
        <v>16</v>
      </c>
      <c r="I14805">
        <v>133</v>
      </c>
      <c r="J14805">
        <v>327800</v>
      </c>
      <c r="K14805" s="2">
        <v>45991</v>
      </c>
      <c r="L14805">
        <v>14</v>
      </c>
      <c r="M14805" s="1" t="s">
        <v>39</v>
      </c>
      <c r="N14805" s="1" t="s">
        <v>23</v>
      </c>
      <c r="O14805" s="1" t="s">
        <v>44</v>
      </c>
      <c r="P14805" s="1" t="s">
        <v>25</v>
      </c>
      <c r="Q14805" s="1" t="s">
        <v>50</v>
      </c>
      <c r="R14805" s="1" t="s">
        <v>27</v>
      </c>
    </row>
    <row r="14806" spans="1:18" x14ac:dyDescent="0.3">
      <c r="A14806" s="1" t="s">
        <v>14964</v>
      </c>
      <c r="B14806" s="1" t="s">
        <v>107</v>
      </c>
      <c r="C14806" s="1" t="s">
        <v>168</v>
      </c>
      <c r="D14806" s="1" t="s">
        <v>64</v>
      </c>
      <c r="E14806">
        <v>141</v>
      </c>
      <c r="F14806">
        <v>10000</v>
      </c>
      <c r="G14806">
        <v>157</v>
      </c>
      <c r="H14806">
        <v>98</v>
      </c>
      <c r="I14806">
        <v>59</v>
      </c>
      <c r="J14806">
        <v>1570000</v>
      </c>
      <c r="K14806" s="2">
        <v>45923</v>
      </c>
      <c r="L14806">
        <v>11</v>
      </c>
      <c r="M14806" s="1" t="s">
        <v>39</v>
      </c>
      <c r="N14806" s="1" t="s">
        <v>32</v>
      </c>
      <c r="O14806" s="1" t="s">
        <v>24</v>
      </c>
      <c r="P14806" s="1" t="s">
        <v>25</v>
      </c>
      <c r="Q14806" s="1" t="s">
        <v>50</v>
      </c>
      <c r="R14806" s="1" t="s">
        <v>27</v>
      </c>
    </row>
    <row r="14807" spans="1:18" x14ac:dyDescent="0.3">
      <c r="A14807" s="1" t="s">
        <v>14965</v>
      </c>
      <c r="B14807" s="1" t="s">
        <v>66</v>
      </c>
      <c r="C14807" s="1" t="s">
        <v>284</v>
      </c>
      <c r="D14807" s="1" t="s">
        <v>64</v>
      </c>
      <c r="E14807">
        <v>37</v>
      </c>
      <c r="F14807">
        <v>2800</v>
      </c>
      <c r="G14807">
        <v>58</v>
      </c>
      <c r="H14807">
        <v>45</v>
      </c>
      <c r="I14807">
        <v>13</v>
      </c>
      <c r="J14807">
        <v>162400</v>
      </c>
      <c r="K14807" s="2">
        <v>45714</v>
      </c>
      <c r="L14807">
        <v>9</v>
      </c>
      <c r="M14807" s="1" t="s">
        <v>22</v>
      </c>
      <c r="N14807" s="1" t="s">
        <v>23</v>
      </c>
      <c r="O14807" s="1" t="s">
        <v>24</v>
      </c>
      <c r="P14807" s="1" t="s">
        <v>25</v>
      </c>
      <c r="Q14807" s="1" t="s">
        <v>26</v>
      </c>
      <c r="R14807" s="1" t="s">
        <v>27</v>
      </c>
    </row>
    <row r="14808" spans="1:18" x14ac:dyDescent="0.3">
      <c r="A14808" s="1" t="s">
        <v>14966</v>
      </c>
      <c r="B14808" s="1" t="s">
        <v>80</v>
      </c>
      <c r="C14808" s="1" t="s">
        <v>53</v>
      </c>
      <c r="D14808" s="1" t="s">
        <v>91</v>
      </c>
      <c r="E14808">
        <v>104</v>
      </c>
      <c r="F14808">
        <v>25000</v>
      </c>
      <c r="G14808">
        <v>133</v>
      </c>
      <c r="H14808">
        <v>69</v>
      </c>
      <c r="I14808">
        <v>64</v>
      </c>
      <c r="J14808">
        <v>3325000</v>
      </c>
      <c r="K14808" s="2">
        <v>45853</v>
      </c>
      <c r="L14808">
        <v>14</v>
      </c>
      <c r="M14808" s="1" t="s">
        <v>39</v>
      </c>
      <c r="N14808" s="1" t="s">
        <v>23</v>
      </c>
      <c r="O14808" s="1" t="s">
        <v>24</v>
      </c>
      <c r="P14808" s="1" t="s">
        <v>25</v>
      </c>
      <c r="Q14808" s="1" t="s">
        <v>26</v>
      </c>
      <c r="R14808" s="1" t="s">
        <v>27</v>
      </c>
    </row>
    <row r="14809" spans="1:18" x14ac:dyDescent="0.3">
      <c r="A14809" s="1" t="s">
        <v>14967</v>
      </c>
      <c r="B14809" s="1" t="s">
        <v>36</v>
      </c>
      <c r="C14809" s="1" t="s">
        <v>172</v>
      </c>
      <c r="D14809" s="1" t="s">
        <v>64</v>
      </c>
      <c r="E14809">
        <v>62</v>
      </c>
      <c r="F14809">
        <v>8500</v>
      </c>
      <c r="G14809">
        <v>87</v>
      </c>
      <c r="H14809">
        <v>16</v>
      </c>
      <c r="I14809">
        <v>71</v>
      </c>
      <c r="J14809">
        <v>739500</v>
      </c>
      <c r="K14809" s="2">
        <v>45714</v>
      </c>
      <c r="L14809">
        <v>7</v>
      </c>
      <c r="M14809" s="1" t="s">
        <v>22</v>
      </c>
      <c r="N14809" s="1" t="s">
        <v>32</v>
      </c>
      <c r="O14809" s="1" t="s">
        <v>44</v>
      </c>
      <c r="P14809" s="1" t="s">
        <v>25</v>
      </c>
      <c r="Q14809" s="1" t="s">
        <v>59</v>
      </c>
      <c r="R14809" s="1" t="s">
        <v>34</v>
      </c>
    </row>
    <row r="14810" spans="1:18" x14ac:dyDescent="0.3">
      <c r="A14810" s="1" t="s">
        <v>14968</v>
      </c>
      <c r="B14810" s="1" t="s">
        <v>93</v>
      </c>
      <c r="C14810" s="1" t="s">
        <v>81</v>
      </c>
      <c r="D14810" s="1" t="s">
        <v>38</v>
      </c>
      <c r="E14810">
        <v>56</v>
      </c>
      <c r="F14810">
        <v>8500</v>
      </c>
      <c r="G14810">
        <v>71</v>
      </c>
      <c r="H14810">
        <v>68</v>
      </c>
      <c r="I14810">
        <v>3</v>
      </c>
      <c r="J14810">
        <v>603500</v>
      </c>
      <c r="K14810" s="2">
        <v>46006</v>
      </c>
      <c r="L14810">
        <v>4</v>
      </c>
      <c r="M14810" s="1" t="s">
        <v>55</v>
      </c>
      <c r="N14810" s="1" t="s">
        <v>23</v>
      </c>
      <c r="O14810" s="1" t="s">
        <v>24</v>
      </c>
      <c r="P14810" s="1" t="s">
        <v>25</v>
      </c>
      <c r="Q14810" s="1" t="s">
        <v>26</v>
      </c>
      <c r="R14810" s="1" t="s">
        <v>34</v>
      </c>
    </row>
    <row r="14811" spans="1:18" x14ac:dyDescent="0.3">
      <c r="A14811" s="1" t="s">
        <v>14969</v>
      </c>
      <c r="B14811" s="1" t="s">
        <v>41</v>
      </c>
      <c r="C14811" s="1" t="s">
        <v>108</v>
      </c>
      <c r="D14811" s="1" t="s">
        <v>58</v>
      </c>
      <c r="E14811">
        <v>107</v>
      </c>
      <c r="F14811">
        <v>15000</v>
      </c>
      <c r="G14811">
        <v>126</v>
      </c>
      <c r="H14811">
        <v>113</v>
      </c>
      <c r="I14811">
        <v>13</v>
      </c>
      <c r="J14811">
        <v>1890000</v>
      </c>
      <c r="K14811" s="2">
        <v>45841</v>
      </c>
      <c r="L14811">
        <v>14</v>
      </c>
      <c r="M14811" s="1" t="s">
        <v>39</v>
      </c>
      <c r="N14811" s="1" t="s">
        <v>23</v>
      </c>
      <c r="O14811" s="1" t="s">
        <v>44</v>
      </c>
      <c r="P14811" s="1" t="s">
        <v>25</v>
      </c>
      <c r="Q14811" s="1" t="s">
        <v>26</v>
      </c>
      <c r="R14811" s="1" t="s">
        <v>27</v>
      </c>
    </row>
    <row r="14812" spans="1:18" x14ac:dyDescent="0.3">
      <c r="A14812" s="1" t="s">
        <v>14970</v>
      </c>
      <c r="B14812" s="1" t="s">
        <v>46</v>
      </c>
      <c r="C14812" s="1" t="s">
        <v>273</v>
      </c>
      <c r="D14812" s="1" t="s">
        <v>72</v>
      </c>
      <c r="E14812">
        <v>113</v>
      </c>
      <c r="F14812">
        <v>18000</v>
      </c>
      <c r="G14812">
        <v>142</v>
      </c>
      <c r="H14812">
        <v>119</v>
      </c>
      <c r="I14812">
        <v>23</v>
      </c>
      <c r="J14812">
        <v>2556000</v>
      </c>
      <c r="K14812" s="2">
        <v>45745</v>
      </c>
      <c r="L14812">
        <v>13</v>
      </c>
      <c r="M14812" s="1" t="s">
        <v>39</v>
      </c>
      <c r="N14812" s="1" t="s">
        <v>43</v>
      </c>
      <c r="O14812" s="1" t="s">
        <v>85</v>
      </c>
      <c r="P14812" s="1" t="s">
        <v>25</v>
      </c>
      <c r="Q14812" s="1" t="s">
        <v>26</v>
      </c>
      <c r="R14812" s="1" t="s">
        <v>27</v>
      </c>
    </row>
    <row r="14813" spans="1:18" x14ac:dyDescent="0.3">
      <c r="A14813" s="1" t="s">
        <v>14971</v>
      </c>
      <c r="B14813" s="1" t="s">
        <v>133</v>
      </c>
      <c r="C14813" s="1" t="s">
        <v>142</v>
      </c>
      <c r="D14813" s="1" t="s">
        <v>64</v>
      </c>
      <c r="E14813">
        <v>87</v>
      </c>
      <c r="F14813">
        <v>1200</v>
      </c>
      <c r="G14813">
        <v>95</v>
      </c>
      <c r="H14813">
        <v>48</v>
      </c>
      <c r="I14813">
        <v>47</v>
      </c>
      <c r="J14813">
        <v>114000</v>
      </c>
      <c r="K14813" s="2">
        <v>45935</v>
      </c>
      <c r="L14813">
        <v>15</v>
      </c>
      <c r="M14813" s="1" t="s">
        <v>39</v>
      </c>
      <c r="N14813" s="1" t="s">
        <v>23</v>
      </c>
      <c r="O14813" s="1" t="s">
        <v>24</v>
      </c>
      <c r="P14813" s="1" t="s">
        <v>49</v>
      </c>
      <c r="Q14813" s="1" t="s">
        <v>26</v>
      </c>
      <c r="R14813" s="1" t="s">
        <v>34</v>
      </c>
    </row>
    <row r="14814" spans="1:18" x14ac:dyDescent="0.3">
      <c r="A14814" s="1" t="s">
        <v>14972</v>
      </c>
      <c r="B14814" s="1" t="s">
        <v>41</v>
      </c>
      <c r="C14814" s="1" t="s">
        <v>410</v>
      </c>
      <c r="D14814" s="1" t="s">
        <v>58</v>
      </c>
      <c r="E14814">
        <v>91</v>
      </c>
      <c r="F14814">
        <v>25000</v>
      </c>
      <c r="G14814">
        <v>103</v>
      </c>
      <c r="H14814">
        <v>92</v>
      </c>
      <c r="I14814">
        <v>11</v>
      </c>
      <c r="J14814">
        <v>2575000</v>
      </c>
      <c r="K14814" s="2">
        <v>45786</v>
      </c>
      <c r="L14814">
        <v>14</v>
      </c>
      <c r="M14814" s="1" t="s">
        <v>39</v>
      </c>
      <c r="N14814" s="1" t="s">
        <v>43</v>
      </c>
      <c r="O14814" s="1" t="s">
        <v>33</v>
      </c>
      <c r="P14814" s="1" t="s">
        <v>25</v>
      </c>
      <c r="Q14814" s="1" t="s">
        <v>26</v>
      </c>
      <c r="R14814" s="1" t="s">
        <v>27</v>
      </c>
    </row>
    <row r="14815" spans="1:18" x14ac:dyDescent="0.3">
      <c r="A14815" s="1" t="s">
        <v>14973</v>
      </c>
      <c r="B14815" s="1" t="s">
        <v>29</v>
      </c>
      <c r="C14815" s="1" t="s">
        <v>116</v>
      </c>
      <c r="D14815" s="1" t="s">
        <v>48</v>
      </c>
      <c r="E14815">
        <v>138</v>
      </c>
      <c r="F14815">
        <v>5500</v>
      </c>
      <c r="G14815">
        <v>152</v>
      </c>
      <c r="H14815">
        <v>70</v>
      </c>
      <c r="I14815">
        <v>82</v>
      </c>
      <c r="J14815">
        <v>836000</v>
      </c>
      <c r="K14815" s="2">
        <v>45838</v>
      </c>
      <c r="L14815">
        <v>15</v>
      </c>
      <c r="M14815" s="1" t="s">
        <v>39</v>
      </c>
      <c r="N14815" s="1" t="s">
        <v>23</v>
      </c>
      <c r="O14815" s="1" t="s">
        <v>24</v>
      </c>
      <c r="P14815" s="1" t="s">
        <v>25</v>
      </c>
      <c r="Q14815" s="1" t="s">
        <v>26</v>
      </c>
      <c r="R14815" s="1" t="s">
        <v>27</v>
      </c>
    </row>
    <row r="14816" spans="1:18" x14ac:dyDescent="0.3">
      <c r="A14816" s="1" t="s">
        <v>14974</v>
      </c>
      <c r="B14816" s="1" t="s">
        <v>87</v>
      </c>
      <c r="C14816" s="1" t="s">
        <v>127</v>
      </c>
      <c r="D14816" s="1" t="s">
        <v>48</v>
      </c>
      <c r="E14816">
        <v>23</v>
      </c>
      <c r="F14816">
        <v>35000</v>
      </c>
      <c r="G14816">
        <v>46</v>
      </c>
      <c r="H14816">
        <v>31</v>
      </c>
      <c r="I14816">
        <v>15</v>
      </c>
      <c r="J14816">
        <v>1610000</v>
      </c>
      <c r="K14816" s="2">
        <v>45781</v>
      </c>
      <c r="L14816">
        <v>10</v>
      </c>
      <c r="M14816" s="1" t="s">
        <v>22</v>
      </c>
      <c r="N14816" s="1" t="s">
        <v>32</v>
      </c>
      <c r="O14816" s="1" t="s">
        <v>33</v>
      </c>
      <c r="P14816" s="1" t="s">
        <v>25</v>
      </c>
      <c r="Q14816" s="1" t="s">
        <v>50</v>
      </c>
      <c r="R14816" s="1" t="s">
        <v>34</v>
      </c>
    </row>
    <row r="14817" spans="1:18" x14ac:dyDescent="0.3">
      <c r="A14817" s="1" t="s">
        <v>14975</v>
      </c>
      <c r="B14817" s="1" t="s">
        <v>87</v>
      </c>
      <c r="C14817" s="1" t="s">
        <v>266</v>
      </c>
      <c r="D14817" s="1" t="s">
        <v>72</v>
      </c>
      <c r="E14817">
        <v>147</v>
      </c>
      <c r="F14817">
        <v>2200000</v>
      </c>
      <c r="G14817">
        <v>150</v>
      </c>
      <c r="H14817">
        <v>47</v>
      </c>
      <c r="I14817">
        <v>103</v>
      </c>
      <c r="J14817">
        <v>330000000</v>
      </c>
      <c r="K14817" s="2">
        <v>45813</v>
      </c>
      <c r="L14817">
        <v>14</v>
      </c>
      <c r="M14817" s="1" t="s">
        <v>39</v>
      </c>
      <c r="N14817" s="1" t="s">
        <v>23</v>
      </c>
      <c r="O14817" s="1" t="s">
        <v>24</v>
      </c>
      <c r="P14817" s="1" t="s">
        <v>25</v>
      </c>
      <c r="Q14817" s="1" t="s">
        <v>50</v>
      </c>
      <c r="R14817" s="1" t="s">
        <v>27</v>
      </c>
    </row>
    <row r="14818" spans="1:18" x14ac:dyDescent="0.3">
      <c r="A14818" s="1" t="s">
        <v>14976</v>
      </c>
      <c r="B14818" s="1" t="s">
        <v>19</v>
      </c>
      <c r="C14818" s="1" t="s">
        <v>69</v>
      </c>
      <c r="D14818" s="1" t="s">
        <v>64</v>
      </c>
      <c r="E14818">
        <v>139</v>
      </c>
      <c r="F14818">
        <v>65000</v>
      </c>
      <c r="G14818">
        <v>157</v>
      </c>
      <c r="H14818">
        <v>84</v>
      </c>
      <c r="I14818">
        <v>73</v>
      </c>
      <c r="J14818">
        <v>10205000</v>
      </c>
      <c r="K14818" s="2">
        <v>45879</v>
      </c>
      <c r="L14818">
        <v>8</v>
      </c>
      <c r="M14818" s="1" t="s">
        <v>22</v>
      </c>
      <c r="N14818" s="1" t="s">
        <v>23</v>
      </c>
      <c r="O14818" s="1" t="s">
        <v>24</v>
      </c>
      <c r="P14818" s="1" t="s">
        <v>25</v>
      </c>
      <c r="Q14818" s="1" t="s">
        <v>50</v>
      </c>
      <c r="R14818" s="1" t="s">
        <v>27</v>
      </c>
    </row>
    <row r="14819" spans="1:18" x14ac:dyDescent="0.3">
      <c r="A14819" s="1" t="s">
        <v>14977</v>
      </c>
      <c r="B14819" s="1" t="s">
        <v>87</v>
      </c>
      <c r="C14819" s="1" t="s">
        <v>261</v>
      </c>
      <c r="D14819" s="1" t="s">
        <v>67</v>
      </c>
      <c r="E14819">
        <v>134</v>
      </c>
      <c r="F14819">
        <v>85000</v>
      </c>
      <c r="G14819">
        <v>162</v>
      </c>
      <c r="H14819">
        <v>5</v>
      </c>
      <c r="I14819">
        <v>157</v>
      </c>
      <c r="J14819">
        <v>13770000</v>
      </c>
      <c r="K14819" s="2">
        <v>45668</v>
      </c>
      <c r="L14819">
        <v>4</v>
      </c>
      <c r="M14819" s="1" t="s">
        <v>55</v>
      </c>
      <c r="N14819" s="1" t="s">
        <v>23</v>
      </c>
      <c r="O14819" s="1" t="s">
        <v>33</v>
      </c>
      <c r="P14819" s="1" t="s">
        <v>25</v>
      </c>
      <c r="Q14819" s="1" t="s">
        <v>50</v>
      </c>
      <c r="R14819" s="1" t="s">
        <v>27</v>
      </c>
    </row>
    <row r="14820" spans="1:18" x14ac:dyDescent="0.3">
      <c r="A14820" s="1" t="s">
        <v>14978</v>
      </c>
      <c r="B14820" s="1" t="s">
        <v>93</v>
      </c>
      <c r="C14820" s="1" t="s">
        <v>505</v>
      </c>
      <c r="D14820" s="1" t="s">
        <v>38</v>
      </c>
      <c r="E14820">
        <v>43</v>
      </c>
      <c r="F14820">
        <v>120000</v>
      </c>
      <c r="G14820">
        <v>53</v>
      </c>
      <c r="H14820">
        <v>42</v>
      </c>
      <c r="I14820">
        <v>11</v>
      </c>
      <c r="J14820">
        <v>6360000</v>
      </c>
      <c r="K14820" s="2">
        <v>45735</v>
      </c>
      <c r="L14820">
        <v>7</v>
      </c>
      <c r="M14820" s="1" t="s">
        <v>22</v>
      </c>
      <c r="N14820" s="1" t="s">
        <v>23</v>
      </c>
      <c r="O14820" s="1" t="s">
        <v>33</v>
      </c>
      <c r="P14820" s="1" t="s">
        <v>25</v>
      </c>
      <c r="Q14820" s="1" t="s">
        <v>26</v>
      </c>
      <c r="R14820" s="1" t="s">
        <v>27</v>
      </c>
    </row>
    <row r="14821" spans="1:18" x14ac:dyDescent="0.3">
      <c r="A14821" s="1" t="s">
        <v>14979</v>
      </c>
      <c r="B14821" s="1" t="s">
        <v>107</v>
      </c>
      <c r="C14821" s="1" t="s">
        <v>100</v>
      </c>
      <c r="D14821" s="1" t="s">
        <v>64</v>
      </c>
      <c r="E14821">
        <v>76</v>
      </c>
      <c r="F14821">
        <v>15000</v>
      </c>
      <c r="G14821">
        <v>78</v>
      </c>
      <c r="H14821">
        <v>62</v>
      </c>
      <c r="I14821">
        <v>16</v>
      </c>
      <c r="J14821">
        <v>1170000</v>
      </c>
      <c r="K14821" s="2">
        <v>45800</v>
      </c>
      <c r="L14821">
        <v>6</v>
      </c>
      <c r="M14821" s="1" t="s">
        <v>22</v>
      </c>
      <c r="N14821" s="1" t="s">
        <v>43</v>
      </c>
      <c r="O14821" s="1" t="s">
        <v>24</v>
      </c>
      <c r="P14821" s="1" t="s">
        <v>25</v>
      </c>
      <c r="Q14821" s="1" t="s">
        <v>26</v>
      </c>
      <c r="R14821" s="1" t="s">
        <v>34</v>
      </c>
    </row>
    <row r="14822" spans="1:18" x14ac:dyDescent="0.3">
      <c r="A14822" s="1" t="s">
        <v>14980</v>
      </c>
      <c r="B14822" s="1" t="s">
        <v>41</v>
      </c>
      <c r="C14822" s="1" t="s">
        <v>63</v>
      </c>
      <c r="D14822" s="1" t="s">
        <v>64</v>
      </c>
      <c r="E14822">
        <v>107</v>
      </c>
      <c r="F14822">
        <v>500</v>
      </c>
      <c r="G14822">
        <v>113</v>
      </c>
      <c r="H14822">
        <v>53</v>
      </c>
      <c r="I14822">
        <v>60</v>
      </c>
      <c r="J14822">
        <v>56500</v>
      </c>
      <c r="K14822" s="2">
        <v>45929</v>
      </c>
      <c r="L14822">
        <v>4</v>
      </c>
      <c r="M14822" s="1" t="s">
        <v>55</v>
      </c>
      <c r="N14822" s="1" t="s">
        <v>32</v>
      </c>
      <c r="O14822" s="1" t="s">
        <v>44</v>
      </c>
      <c r="P14822" s="1" t="s">
        <v>25</v>
      </c>
      <c r="Q14822" s="1" t="s">
        <v>50</v>
      </c>
      <c r="R14822" s="1" t="s">
        <v>27</v>
      </c>
    </row>
    <row r="14823" spans="1:18" x14ac:dyDescent="0.3">
      <c r="A14823" s="1" t="s">
        <v>14981</v>
      </c>
      <c r="B14823" s="1" t="s">
        <v>52</v>
      </c>
      <c r="C14823" s="1" t="s">
        <v>200</v>
      </c>
      <c r="D14823" s="1" t="s">
        <v>31</v>
      </c>
      <c r="E14823">
        <v>124</v>
      </c>
      <c r="F14823">
        <v>400</v>
      </c>
      <c r="G14823">
        <v>151</v>
      </c>
      <c r="H14823">
        <v>95</v>
      </c>
      <c r="I14823">
        <v>56</v>
      </c>
      <c r="J14823">
        <v>60400</v>
      </c>
      <c r="K14823" s="2">
        <v>46011</v>
      </c>
      <c r="L14823">
        <v>6</v>
      </c>
      <c r="M14823" s="1" t="s">
        <v>22</v>
      </c>
      <c r="N14823" s="1" t="s">
        <v>32</v>
      </c>
      <c r="O14823" s="1" t="s">
        <v>44</v>
      </c>
      <c r="P14823" s="1" t="s">
        <v>49</v>
      </c>
      <c r="Q14823" s="1" t="s">
        <v>50</v>
      </c>
      <c r="R14823" s="1" t="s">
        <v>27</v>
      </c>
    </row>
    <row r="14824" spans="1:18" x14ac:dyDescent="0.3">
      <c r="A14824" s="1" t="s">
        <v>14982</v>
      </c>
      <c r="B14824" s="1" t="s">
        <v>93</v>
      </c>
      <c r="C14824" s="1" t="s">
        <v>415</v>
      </c>
      <c r="D14824" s="1" t="s">
        <v>21</v>
      </c>
      <c r="E14824">
        <v>121</v>
      </c>
      <c r="F14824">
        <v>12000</v>
      </c>
      <c r="G14824">
        <v>148</v>
      </c>
      <c r="H14824">
        <v>8</v>
      </c>
      <c r="I14824">
        <v>140</v>
      </c>
      <c r="J14824">
        <v>1776000</v>
      </c>
      <c r="K14824" s="2">
        <v>45986</v>
      </c>
      <c r="L14824">
        <v>10</v>
      </c>
      <c r="M14824" s="1" t="s">
        <v>22</v>
      </c>
      <c r="N14824" s="1" t="s">
        <v>43</v>
      </c>
      <c r="O14824" s="1" t="s">
        <v>24</v>
      </c>
      <c r="P14824" s="1" t="s">
        <v>25</v>
      </c>
      <c r="Q14824" s="1" t="s">
        <v>26</v>
      </c>
      <c r="R14824" s="1" t="s">
        <v>27</v>
      </c>
    </row>
    <row r="14825" spans="1:18" x14ac:dyDescent="0.3">
      <c r="A14825" s="1" t="s">
        <v>14983</v>
      </c>
      <c r="B14825" s="1" t="s">
        <v>52</v>
      </c>
      <c r="C14825" s="1" t="s">
        <v>94</v>
      </c>
      <c r="D14825" s="1" t="s">
        <v>72</v>
      </c>
      <c r="E14825">
        <v>99</v>
      </c>
      <c r="F14825">
        <v>45000</v>
      </c>
      <c r="G14825">
        <v>111</v>
      </c>
      <c r="H14825">
        <v>9</v>
      </c>
      <c r="I14825">
        <v>102</v>
      </c>
      <c r="J14825">
        <v>4995000</v>
      </c>
      <c r="K14825" s="2">
        <v>45741</v>
      </c>
      <c r="L14825">
        <v>11</v>
      </c>
      <c r="M14825" s="1" t="s">
        <v>39</v>
      </c>
      <c r="N14825" s="1" t="s">
        <v>32</v>
      </c>
      <c r="O14825" s="1" t="s">
        <v>44</v>
      </c>
      <c r="P14825" s="1" t="s">
        <v>25</v>
      </c>
      <c r="Q14825" s="1" t="s">
        <v>26</v>
      </c>
      <c r="R14825" s="1" t="s">
        <v>27</v>
      </c>
    </row>
    <row r="14826" spans="1:18" x14ac:dyDescent="0.3">
      <c r="A14826" s="1" t="s">
        <v>14984</v>
      </c>
      <c r="B14826" s="1" t="s">
        <v>36</v>
      </c>
      <c r="C14826" s="1" t="s">
        <v>119</v>
      </c>
      <c r="D14826" s="1" t="s">
        <v>21</v>
      </c>
      <c r="E14826">
        <v>150</v>
      </c>
      <c r="F14826">
        <v>4500</v>
      </c>
      <c r="G14826">
        <v>157</v>
      </c>
      <c r="H14826">
        <v>87</v>
      </c>
      <c r="I14826">
        <v>70</v>
      </c>
      <c r="J14826">
        <v>706500</v>
      </c>
      <c r="K14826" s="2">
        <v>45821</v>
      </c>
      <c r="L14826">
        <v>12</v>
      </c>
      <c r="M14826" s="1" t="s">
        <v>39</v>
      </c>
      <c r="N14826" s="1" t="s">
        <v>23</v>
      </c>
      <c r="O14826" s="1" t="s">
        <v>24</v>
      </c>
      <c r="P14826" s="1" t="s">
        <v>25</v>
      </c>
      <c r="Q14826" s="1" t="s">
        <v>26</v>
      </c>
      <c r="R14826" s="1" t="s">
        <v>27</v>
      </c>
    </row>
    <row r="14827" spans="1:18" x14ac:dyDescent="0.3">
      <c r="A14827" s="1" t="s">
        <v>14985</v>
      </c>
      <c r="B14827" s="1" t="s">
        <v>19</v>
      </c>
      <c r="C14827" s="1" t="s">
        <v>296</v>
      </c>
      <c r="D14827" s="1" t="s">
        <v>54</v>
      </c>
      <c r="E14827">
        <v>92</v>
      </c>
      <c r="F14827">
        <v>4200000</v>
      </c>
      <c r="G14827">
        <v>114</v>
      </c>
      <c r="H14827">
        <v>72</v>
      </c>
      <c r="I14827">
        <v>42</v>
      </c>
      <c r="J14827">
        <v>478800000</v>
      </c>
      <c r="K14827" s="2">
        <v>45695</v>
      </c>
      <c r="L14827">
        <v>9</v>
      </c>
      <c r="M14827" s="1" t="s">
        <v>22</v>
      </c>
      <c r="N14827" s="1" t="s">
        <v>32</v>
      </c>
      <c r="O14827" s="1" t="s">
        <v>24</v>
      </c>
      <c r="P14827" s="1" t="s">
        <v>49</v>
      </c>
      <c r="Q14827" s="1" t="s">
        <v>26</v>
      </c>
      <c r="R14827" s="1" t="s">
        <v>59</v>
      </c>
    </row>
    <row r="14828" spans="1:18" x14ac:dyDescent="0.3">
      <c r="A14828" s="1" t="s">
        <v>14986</v>
      </c>
      <c r="B14828" s="1" t="s">
        <v>87</v>
      </c>
      <c r="C14828" s="1" t="s">
        <v>213</v>
      </c>
      <c r="D14828" s="1" t="s">
        <v>64</v>
      </c>
      <c r="E14828">
        <v>29</v>
      </c>
      <c r="F14828">
        <v>55000</v>
      </c>
      <c r="G14828">
        <v>32</v>
      </c>
      <c r="H14828">
        <v>17</v>
      </c>
      <c r="I14828">
        <v>15</v>
      </c>
      <c r="J14828">
        <v>1760000</v>
      </c>
      <c r="K14828" s="2">
        <v>45979</v>
      </c>
      <c r="L14828">
        <v>11</v>
      </c>
      <c r="M14828" s="1" t="s">
        <v>39</v>
      </c>
      <c r="N14828" s="1" t="s">
        <v>32</v>
      </c>
      <c r="O14828" s="1" t="s">
        <v>24</v>
      </c>
      <c r="P14828" s="1" t="s">
        <v>25</v>
      </c>
      <c r="Q14828" s="1" t="s">
        <v>26</v>
      </c>
      <c r="R14828" s="1" t="s">
        <v>34</v>
      </c>
    </row>
    <row r="14829" spans="1:18" x14ac:dyDescent="0.3">
      <c r="A14829" s="1" t="s">
        <v>14987</v>
      </c>
      <c r="B14829" s="1" t="s">
        <v>29</v>
      </c>
      <c r="C14829" s="1" t="s">
        <v>108</v>
      </c>
      <c r="D14829" s="1" t="s">
        <v>31</v>
      </c>
      <c r="E14829">
        <v>45</v>
      </c>
      <c r="F14829">
        <v>15000</v>
      </c>
      <c r="G14829">
        <v>56</v>
      </c>
      <c r="H14829">
        <v>51</v>
      </c>
      <c r="I14829">
        <v>5</v>
      </c>
      <c r="J14829">
        <v>840000</v>
      </c>
      <c r="K14829" s="2">
        <v>45682</v>
      </c>
      <c r="L14829">
        <v>10</v>
      </c>
      <c r="M14829" s="1" t="s">
        <v>22</v>
      </c>
      <c r="N14829" s="1" t="s">
        <v>23</v>
      </c>
      <c r="O14829" s="1" t="s">
        <v>85</v>
      </c>
      <c r="P14829" s="1" t="s">
        <v>49</v>
      </c>
      <c r="Q14829" s="1" t="s">
        <v>59</v>
      </c>
      <c r="R14829" s="1" t="s">
        <v>27</v>
      </c>
    </row>
    <row r="14830" spans="1:18" x14ac:dyDescent="0.3">
      <c r="A14830" s="1" t="s">
        <v>14988</v>
      </c>
      <c r="B14830" s="1" t="s">
        <v>36</v>
      </c>
      <c r="C14830" s="1" t="s">
        <v>113</v>
      </c>
      <c r="D14830" s="1" t="s">
        <v>48</v>
      </c>
      <c r="E14830">
        <v>142</v>
      </c>
      <c r="F14830">
        <v>45000</v>
      </c>
      <c r="G14830">
        <v>163</v>
      </c>
      <c r="H14830">
        <v>77</v>
      </c>
      <c r="I14830">
        <v>86</v>
      </c>
      <c r="J14830">
        <v>7335000</v>
      </c>
      <c r="K14830" s="2">
        <v>45943</v>
      </c>
      <c r="L14830">
        <v>13</v>
      </c>
      <c r="M14830" s="1" t="s">
        <v>39</v>
      </c>
      <c r="N14830" s="1" t="s">
        <v>32</v>
      </c>
      <c r="O14830" s="1" t="s">
        <v>44</v>
      </c>
      <c r="P14830" s="1" t="s">
        <v>25</v>
      </c>
      <c r="Q14830" s="1" t="s">
        <v>26</v>
      </c>
      <c r="R14830" s="1" t="s">
        <v>27</v>
      </c>
    </row>
    <row r="14831" spans="1:18" x14ac:dyDescent="0.3">
      <c r="A14831" s="1" t="s">
        <v>14989</v>
      </c>
      <c r="B14831" s="1" t="s">
        <v>83</v>
      </c>
      <c r="C14831" s="1" t="s">
        <v>231</v>
      </c>
      <c r="D14831" s="1" t="s">
        <v>31</v>
      </c>
      <c r="E14831">
        <v>47</v>
      </c>
      <c r="F14831">
        <v>12000</v>
      </c>
      <c r="G14831">
        <v>74</v>
      </c>
      <c r="H14831">
        <v>71</v>
      </c>
      <c r="I14831">
        <v>3</v>
      </c>
      <c r="J14831">
        <v>888000</v>
      </c>
      <c r="K14831" s="2">
        <v>45803</v>
      </c>
      <c r="L14831">
        <v>1</v>
      </c>
      <c r="M14831" s="1" t="s">
        <v>55</v>
      </c>
      <c r="N14831" s="1" t="s">
        <v>32</v>
      </c>
      <c r="O14831" s="1" t="s">
        <v>44</v>
      </c>
      <c r="P14831" s="1" t="s">
        <v>25</v>
      </c>
      <c r="Q14831" s="1" t="s">
        <v>59</v>
      </c>
      <c r="R14831" s="1" t="s">
        <v>27</v>
      </c>
    </row>
    <row r="14832" spans="1:18" x14ac:dyDescent="0.3">
      <c r="A14832" s="1" t="s">
        <v>14990</v>
      </c>
      <c r="B14832" s="1" t="s">
        <v>107</v>
      </c>
      <c r="C14832" s="1" t="s">
        <v>301</v>
      </c>
      <c r="D14832" s="1" t="s">
        <v>21</v>
      </c>
      <c r="E14832">
        <v>45</v>
      </c>
      <c r="F14832">
        <v>9000</v>
      </c>
      <c r="G14832">
        <v>56</v>
      </c>
      <c r="H14832">
        <v>9</v>
      </c>
      <c r="I14832">
        <v>47</v>
      </c>
      <c r="J14832">
        <v>504000</v>
      </c>
      <c r="K14832" s="2">
        <v>45791</v>
      </c>
      <c r="L14832">
        <v>5</v>
      </c>
      <c r="M14832" s="1" t="s">
        <v>55</v>
      </c>
      <c r="N14832" s="1" t="s">
        <v>32</v>
      </c>
      <c r="O14832" s="1" t="s">
        <v>24</v>
      </c>
      <c r="P14832" s="1" t="s">
        <v>25</v>
      </c>
      <c r="Q14832" s="1" t="s">
        <v>59</v>
      </c>
      <c r="R14832" s="1" t="s">
        <v>34</v>
      </c>
    </row>
    <row r="14833" spans="1:18" x14ac:dyDescent="0.3">
      <c r="A14833" s="1" t="s">
        <v>14991</v>
      </c>
      <c r="B14833" s="1" t="s">
        <v>29</v>
      </c>
      <c r="C14833" s="1" t="s">
        <v>37</v>
      </c>
      <c r="D14833" s="1" t="s">
        <v>48</v>
      </c>
      <c r="E14833">
        <v>138</v>
      </c>
      <c r="F14833">
        <v>12000</v>
      </c>
      <c r="G14833">
        <v>164</v>
      </c>
      <c r="H14833">
        <v>129</v>
      </c>
      <c r="I14833">
        <v>35</v>
      </c>
      <c r="J14833">
        <v>1968000</v>
      </c>
      <c r="K14833" s="2">
        <v>46009</v>
      </c>
      <c r="L14833">
        <v>11</v>
      </c>
      <c r="M14833" s="1" t="s">
        <v>39</v>
      </c>
      <c r="N14833" s="1" t="s">
        <v>23</v>
      </c>
      <c r="O14833" s="1" t="s">
        <v>24</v>
      </c>
      <c r="P14833" s="1" t="s">
        <v>25</v>
      </c>
      <c r="Q14833" s="1" t="s">
        <v>26</v>
      </c>
      <c r="R14833" s="1" t="s">
        <v>27</v>
      </c>
    </row>
    <row r="14834" spans="1:18" x14ac:dyDescent="0.3">
      <c r="A14834" s="1" t="s">
        <v>14992</v>
      </c>
      <c r="B14834" s="1" t="s">
        <v>36</v>
      </c>
      <c r="C14834" s="1" t="s">
        <v>119</v>
      </c>
      <c r="D14834" s="1" t="s">
        <v>72</v>
      </c>
      <c r="E14834">
        <v>34</v>
      </c>
      <c r="F14834">
        <v>4500</v>
      </c>
      <c r="G14834">
        <v>47</v>
      </c>
      <c r="H14834">
        <v>38</v>
      </c>
      <c r="I14834">
        <v>9</v>
      </c>
      <c r="J14834">
        <v>211500</v>
      </c>
      <c r="K14834" s="2">
        <v>45850</v>
      </c>
      <c r="L14834">
        <v>3</v>
      </c>
      <c r="M14834" s="1" t="s">
        <v>55</v>
      </c>
      <c r="N14834" s="1" t="s">
        <v>23</v>
      </c>
      <c r="O14834" s="1" t="s">
        <v>24</v>
      </c>
      <c r="P14834" s="1" t="s">
        <v>25</v>
      </c>
      <c r="Q14834" s="1" t="s">
        <v>26</v>
      </c>
      <c r="R14834" s="1" t="s">
        <v>27</v>
      </c>
    </row>
    <row r="14835" spans="1:18" x14ac:dyDescent="0.3">
      <c r="A14835" s="1" t="s">
        <v>14993</v>
      </c>
      <c r="B14835" s="1" t="s">
        <v>87</v>
      </c>
      <c r="C14835" s="1" t="s">
        <v>74</v>
      </c>
      <c r="D14835" s="1" t="s">
        <v>67</v>
      </c>
      <c r="E14835">
        <v>136</v>
      </c>
      <c r="F14835">
        <v>25000</v>
      </c>
      <c r="G14835">
        <v>149</v>
      </c>
      <c r="H14835">
        <v>14</v>
      </c>
      <c r="I14835">
        <v>135</v>
      </c>
      <c r="J14835">
        <v>3725000</v>
      </c>
      <c r="K14835" s="2">
        <v>45867</v>
      </c>
      <c r="L14835">
        <v>7</v>
      </c>
      <c r="M14835" s="1" t="s">
        <v>22</v>
      </c>
      <c r="N14835" s="1" t="s">
        <v>23</v>
      </c>
      <c r="O14835" s="1" t="s">
        <v>24</v>
      </c>
      <c r="P14835" s="1" t="s">
        <v>25</v>
      </c>
      <c r="Q14835" s="1" t="s">
        <v>26</v>
      </c>
      <c r="R14835" s="1" t="s">
        <v>27</v>
      </c>
    </row>
    <row r="14836" spans="1:18" x14ac:dyDescent="0.3">
      <c r="A14836" s="1" t="s">
        <v>14994</v>
      </c>
      <c r="B14836" s="1" t="s">
        <v>83</v>
      </c>
      <c r="C14836" s="1" t="s">
        <v>108</v>
      </c>
      <c r="D14836" s="1" t="s">
        <v>67</v>
      </c>
      <c r="E14836">
        <v>104</v>
      </c>
      <c r="F14836">
        <v>15000</v>
      </c>
      <c r="G14836">
        <v>128</v>
      </c>
      <c r="H14836">
        <v>117</v>
      </c>
      <c r="I14836">
        <v>11</v>
      </c>
      <c r="J14836">
        <v>1920000</v>
      </c>
      <c r="K14836" s="2">
        <v>45963</v>
      </c>
      <c r="L14836">
        <v>8</v>
      </c>
      <c r="M14836" s="1" t="s">
        <v>22</v>
      </c>
      <c r="N14836" s="1" t="s">
        <v>32</v>
      </c>
      <c r="O14836" s="1" t="s">
        <v>33</v>
      </c>
      <c r="P14836" s="1" t="s">
        <v>25</v>
      </c>
      <c r="Q14836" s="1" t="s">
        <v>26</v>
      </c>
      <c r="R14836" s="1" t="s">
        <v>59</v>
      </c>
    </row>
    <row r="14837" spans="1:18" x14ac:dyDescent="0.3">
      <c r="A14837" s="1" t="s">
        <v>14995</v>
      </c>
      <c r="B14837" s="1" t="s">
        <v>104</v>
      </c>
      <c r="C14837" s="1" t="s">
        <v>37</v>
      </c>
      <c r="D14837" s="1" t="s">
        <v>31</v>
      </c>
      <c r="E14837">
        <v>55</v>
      </c>
      <c r="F14837">
        <v>12000</v>
      </c>
      <c r="G14837">
        <v>67</v>
      </c>
      <c r="H14837">
        <v>19</v>
      </c>
      <c r="I14837">
        <v>48</v>
      </c>
      <c r="J14837">
        <v>804000</v>
      </c>
      <c r="K14837" s="2">
        <v>45923</v>
      </c>
      <c r="L14837">
        <v>13</v>
      </c>
      <c r="M14837" s="1" t="s">
        <v>39</v>
      </c>
      <c r="N14837" s="1" t="s">
        <v>23</v>
      </c>
      <c r="O14837" s="1" t="s">
        <v>24</v>
      </c>
      <c r="P14837" s="1" t="s">
        <v>25</v>
      </c>
      <c r="Q14837" s="1" t="s">
        <v>26</v>
      </c>
      <c r="R14837" s="1" t="s">
        <v>27</v>
      </c>
    </row>
    <row r="14838" spans="1:18" x14ac:dyDescent="0.3">
      <c r="A14838" s="1" t="s">
        <v>14996</v>
      </c>
      <c r="B14838" s="1" t="s">
        <v>80</v>
      </c>
      <c r="C14838" s="1" t="s">
        <v>121</v>
      </c>
      <c r="D14838" s="1" t="s">
        <v>21</v>
      </c>
      <c r="E14838">
        <v>71</v>
      </c>
      <c r="F14838">
        <v>3500</v>
      </c>
      <c r="G14838">
        <v>80</v>
      </c>
      <c r="H14838">
        <v>55</v>
      </c>
      <c r="I14838">
        <v>25</v>
      </c>
      <c r="J14838">
        <v>280000</v>
      </c>
      <c r="K14838" s="2">
        <v>45800</v>
      </c>
      <c r="L14838">
        <v>12</v>
      </c>
      <c r="M14838" s="1" t="s">
        <v>39</v>
      </c>
      <c r="N14838" s="1" t="s">
        <v>23</v>
      </c>
      <c r="O14838" s="1" t="s">
        <v>44</v>
      </c>
      <c r="P14838" s="1" t="s">
        <v>49</v>
      </c>
      <c r="Q14838" s="1" t="s">
        <v>26</v>
      </c>
      <c r="R14838" s="1" t="s">
        <v>27</v>
      </c>
    </row>
    <row r="14839" spans="1:18" x14ac:dyDescent="0.3">
      <c r="A14839" s="1" t="s">
        <v>14997</v>
      </c>
      <c r="B14839" s="1" t="s">
        <v>29</v>
      </c>
      <c r="C14839" s="1" t="s">
        <v>144</v>
      </c>
      <c r="D14839" s="1" t="s">
        <v>91</v>
      </c>
      <c r="E14839">
        <v>43</v>
      </c>
      <c r="F14839">
        <v>2200</v>
      </c>
      <c r="G14839">
        <v>70</v>
      </c>
      <c r="H14839">
        <v>35</v>
      </c>
      <c r="I14839">
        <v>35</v>
      </c>
      <c r="J14839">
        <v>154000</v>
      </c>
      <c r="K14839" s="2">
        <v>45855</v>
      </c>
      <c r="L14839">
        <v>9</v>
      </c>
      <c r="M14839" s="1" t="s">
        <v>22</v>
      </c>
      <c r="N14839" s="1" t="s">
        <v>23</v>
      </c>
      <c r="O14839" s="1" t="s">
        <v>24</v>
      </c>
      <c r="P14839" s="1" t="s">
        <v>25</v>
      </c>
      <c r="Q14839" s="1" t="s">
        <v>26</v>
      </c>
      <c r="R14839" s="1" t="s">
        <v>27</v>
      </c>
    </row>
    <row r="14840" spans="1:18" x14ac:dyDescent="0.3">
      <c r="A14840" s="1" t="s">
        <v>14998</v>
      </c>
      <c r="B14840" s="1" t="s">
        <v>36</v>
      </c>
      <c r="C14840" s="1" t="s">
        <v>211</v>
      </c>
      <c r="D14840" s="1" t="s">
        <v>67</v>
      </c>
      <c r="E14840">
        <v>141</v>
      </c>
      <c r="F14840">
        <v>85000</v>
      </c>
      <c r="G14840">
        <v>151</v>
      </c>
      <c r="H14840">
        <v>109</v>
      </c>
      <c r="I14840">
        <v>42</v>
      </c>
      <c r="J14840">
        <v>12835000</v>
      </c>
      <c r="K14840" s="2">
        <v>45671</v>
      </c>
      <c r="L14840">
        <v>12</v>
      </c>
      <c r="M14840" s="1" t="s">
        <v>39</v>
      </c>
      <c r="N14840" s="1" t="s">
        <v>43</v>
      </c>
      <c r="O14840" s="1" t="s">
        <v>33</v>
      </c>
      <c r="P14840" s="1" t="s">
        <v>25</v>
      </c>
      <c r="Q14840" s="1" t="s">
        <v>50</v>
      </c>
      <c r="R14840" s="1" t="s">
        <v>27</v>
      </c>
    </row>
    <row r="14841" spans="1:18" x14ac:dyDescent="0.3">
      <c r="A14841" s="1" t="s">
        <v>14999</v>
      </c>
      <c r="B14841" s="1" t="s">
        <v>99</v>
      </c>
      <c r="C14841" s="1" t="s">
        <v>266</v>
      </c>
      <c r="D14841" s="1" t="s">
        <v>64</v>
      </c>
      <c r="E14841">
        <v>146</v>
      </c>
      <c r="F14841">
        <v>2200000</v>
      </c>
      <c r="G14841">
        <v>153</v>
      </c>
      <c r="H14841">
        <v>101</v>
      </c>
      <c r="I14841">
        <v>52</v>
      </c>
      <c r="J14841">
        <v>336600000</v>
      </c>
      <c r="K14841" s="2">
        <v>45995</v>
      </c>
      <c r="L14841">
        <v>1</v>
      </c>
      <c r="M14841" s="1" t="s">
        <v>55</v>
      </c>
      <c r="N14841" s="1" t="s">
        <v>43</v>
      </c>
      <c r="O14841" s="1" t="s">
        <v>44</v>
      </c>
      <c r="P14841" s="1" t="s">
        <v>25</v>
      </c>
      <c r="Q14841" s="1" t="s">
        <v>26</v>
      </c>
      <c r="R14841" s="1" t="s">
        <v>27</v>
      </c>
    </row>
    <row r="14842" spans="1:18" x14ac:dyDescent="0.3">
      <c r="A14842" s="1" t="s">
        <v>15000</v>
      </c>
      <c r="B14842" s="1" t="s">
        <v>66</v>
      </c>
      <c r="C14842" s="1" t="s">
        <v>127</v>
      </c>
      <c r="D14842" s="1" t="s">
        <v>58</v>
      </c>
      <c r="E14842">
        <v>130</v>
      </c>
      <c r="F14842">
        <v>35000</v>
      </c>
      <c r="G14842">
        <v>149</v>
      </c>
      <c r="H14842">
        <v>118</v>
      </c>
      <c r="I14842">
        <v>31</v>
      </c>
      <c r="J14842">
        <v>5215000</v>
      </c>
      <c r="K14842" s="2">
        <v>45788</v>
      </c>
      <c r="L14842">
        <v>9</v>
      </c>
      <c r="M14842" s="1" t="s">
        <v>22</v>
      </c>
      <c r="N14842" s="1" t="s">
        <v>23</v>
      </c>
      <c r="O14842" s="1" t="s">
        <v>24</v>
      </c>
      <c r="P14842" s="1" t="s">
        <v>49</v>
      </c>
      <c r="Q14842" s="1" t="s">
        <v>26</v>
      </c>
      <c r="R14842" s="1" t="s">
        <v>59</v>
      </c>
    </row>
    <row r="14843" spans="1:18" x14ac:dyDescent="0.3">
      <c r="A14843" s="1" t="s">
        <v>15001</v>
      </c>
      <c r="B14843" s="1" t="s">
        <v>29</v>
      </c>
      <c r="C14843" s="1" t="s">
        <v>81</v>
      </c>
      <c r="D14843" s="1" t="s">
        <v>54</v>
      </c>
      <c r="E14843">
        <v>120</v>
      </c>
      <c r="F14843">
        <v>8500</v>
      </c>
      <c r="G14843">
        <v>125</v>
      </c>
      <c r="H14843">
        <v>36</v>
      </c>
      <c r="I14843">
        <v>89</v>
      </c>
      <c r="J14843">
        <v>1062500</v>
      </c>
      <c r="K14843" s="2">
        <v>45776</v>
      </c>
      <c r="L14843">
        <v>12</v>
      </c>
      <c r="M14843" s="1" t="s">
        <v>39</v>
      </c>
      <c r="N14843" s="1" t="s">
        <v>23</v>
      </c>
      <c r="O14843" s="1" t="s">
        <v>44</v>
      </c>
      <c r="P14843" s="1" t="s">
        <v>25</v>
      </c>
      <c r="Q14843" s="1" t="s">
        <v>50</v>
      </c>
      <c r="R14843" s="1" t="s">
        <v>59</v>
      </c>
    </row>
    <row r="14844" spans="1:18" x14ac:dyDescent="0.3">
      <c r="A14844" s="1" t="s">
        <v>15002</v>
      </c>
      <c r="B14844" s="1" t="s">
        <v>93</v>
      </c>
      <c r="C14844" s="1" t="s">
        <v>301</v>
      </c>
      <c r="D14844" s="1" t="s">
        <v>38</v>
      </c>
      <c r="E14844">
        <v>113</v>
      </c>
      <c r="F14844">
        <v>9000</v>
      </c>
      <c r="G14844">
        <v>128</v>
      </c>
      <c r="H14844">
        <v>124</v>
      </c>
      <c r="I14844">
        <v>4</v>
      </c>
      <c r="J14844">
        <v>1152000</v>
      </c>
      <c r="K14844" s="2">
        <v>45965</v>
      </c>
      <c r="L14844">
        <v>9</v>
      </c>
      <c r="M14844" s="1" t="s">
        <v>22</v>
      </c>
      <c r="N14844" s="1" t="s">
        <v>43</v>
      </c>
      <c r="O14844" s="1" t="s">
        <v>33</v>
      </c>
      <c r="P14844" s="1" t="s">
        <v>25</v>
      </c>
      <c r="Q14844" s="1" t="s">
        <v>26</v>
      </c>
      <c r="R14844" s="1" t="s">
        <v>34</v>
      </c>
    </row>
    <row r="14845" spans="1:18" x14ac:dyDescent="0.3">
      <c r="A14845" s="1" t="s">
        <v>15003</v>
      </c>
      <c r="B14845" s="1" t="s">
        <v>133</v>
      </c>
      <c r="C14845" s="1" t="s">
        <v>493</v>
      </c>
      <c r="D14845" s="1" t="s">
        <v>91</v>
      </c>
      <c r="E14845">
        <v>83</v>
      </c>
      <c r="F14845">
        <v>6500</v>
      </c>
      <c r="G14845">
        <v>96</v>
      </c>
      <c r="H14845">
        <v>26</v>
      </c>
      <c r="I14845">
        <v>70</v>
      </c>
      <c r="J14845">
        <v>624000</v>
      </c>
      <c r="K14845" s="2">
        <v>45809</v>
      </c>
      <c r="L14845">
        <v>8</v>
      </c>
      <c r="M14845" s="1" t="s">
        <v>22</v>
      </c>
      <c r="N14845" s="1" t="s">
        <v>23</v>
      </c>
      <c r="O14845" s="1" t="s">
        <v>24</v>
      </c>
      <c r="P14845" s="1" t="s">
        <v>25</v>
      </c>
      <c r="Q14845" s="1" t="s">
        <v>50</v>
      </c>
      <c r="R14845" s="1" t="s">
        <v>27</v>
      </c>
    </row>
    <row r="14846" spans="1:18" x14ac:dyDescent="0.3">
      <c r="A14846" s="1" t="s">
        <v>15004</v>
      </c>
      <c r="B14846" s="1" t="s">
        <v>36</v>
      </c>
      <c r="C14846" s="1" t="s">
        <v>119</v>
      </c>
      <c r="D14846" s="1" t="s">
        <v>38</v>
      </c>
      <c r="E14846">
        <v>110</v>
      </c>
      <c r="F14846">
        <v>4500</v>
      </c>
      <c r="G14846">
        <v>110</v>
      </c>
      <c r="H14846">
        <v>56</v>
      </c>
      <c r="I14846">
        <v>54</v>
      </c>
      <c r="J14846">
        <v>495000</v>
      </c>
      <c r="K14846" s="2">
        <v>45785</v>
      </c>
      <c r="L14846">
        <v>9</v>
      </c>
      <c r="M14846" s="1" t="s">
        <v>22</v>
      </c>
      <c r="N14846" s="1" t="s">
        <v>32</v>
      </c>
      <c r="O14846" s="1" t="s">
        <v>24</v>
      </c>
      <c r="P14846" s="1" t="s">
        <v>25</v>
      </c>
      <c r="Q14846" s="1" t="s">
        <v>26</v>
      </c>
      <c r="R14846" s="1" t="s">
        <v>27</v>
      </c>
    </row>
    <row r="14847" spans="1:18" x14ac:dyDescent="0.3">
      <c r="A14847" s="1" t="s">
        <v>15005</v>
      </c>
      <c r="B14847" s="1" t="s">
        <v>36</v>
      </c>
      <c r="C14847" s="1" t="s">
        <v>261</v>
      </c>
      <c r="D14847" s="1" t="s">
        <v>48</v>
      </c>
      <c r="E14847">
        <v>57</v>
      </c>
      <c r="F14847">
        <v>85000</v>
      </c>
      <c r="G14847">
        <v>66</v>
      </c>
      <c r="H14847">
        <v>18</v>
      </c>
      <c r="I14847">
        <v>48</v>
      </c>
      <c r="J14847">
        <v>5610000</v>
      </c>
      <c r="K14847" s="2">
        <v>45727</v>
      </c>
      <c r="L14847">
        <v>2</v>
      </c>
      <c r="M14847" s="1" t="s">
        <v>55</v>
      </c>
      <c r="N14847" s="1" t="s">
        <v>23</v>
      </c>
      <c r="O14847" s="1" t="s">
        <v>33</v>
      </c>
      <c r="P14847" s="1" t="s">
        <v>25</v>
      </c>
      <c r="Q14847" s="1" t="s">
        <v>26</v>
      </c>
      <c r="R14847" s="1" t="s">
        <v>27</v>
      </c>
    </row>
    <row r="14848" spans="1:18" x14ac:dyDescent="0.3">
      <c r="A14848" s="1" t="s">
        <v>15006</v>
      </c>
      <c r="B14848" s="1" t="s">
        <v>99</v>
      </c>
      <c r="C14848" s="1" t="s">
        <v>168</v>
      </c>
      <c r="D14848" s="1" t="s">
        <v>67</v>
      </c>
      <c r="E14848">
        <v>134</v>
      </c>
      <c r="F14848">
        <v>10000</v>
      </c>
      <c r="G14848">
        <v>162</v>
      </c>
      <c r="H14848">
        <v>17</v>
      </c>
      <c r="I14848">
        <v>145</v>
      </c>
      <c r="J14848">
        <v>1620000</v>
      </c>
      <c r="K14848" s="2">
        <v>45945</v>
      </c>
      <c r="L14848">
        <v>7</v>
      </c>
      <c r="M14848" s="1" t="s">
        <v>22</v>
      </c>
      <c r="N14848" s="1" t="s">
        <v>23</v>
      </c>
      <c r="O14848" s="1" t="s">
        <v>33</v>
      </c>
      <c r="P14848" s="1" t="s">
        <v>25</v>
      </c>
      <c r="Q14848" s="1" t="s">
        <v>59</v>
      </c>
      <c r="R14848" s="1" t="s">
        <v>27</v>
      </c>
    </row>
    <row r="14849" spans="1:18" x14ac:dyDescent="0.3">
      <c r="A14849" s="1" t="s">
        <v>15007</v>
      </c>
      <c r="B14849" s="1" t="s">
        <v>66</v>
      </c>
      <c r="C14849" s="1" t="s">
        <v>129</v>
      </c>
      <c r="D14849" s="1" t="s">
        <v>72</v>
      </c>
      <c r="E14849">
        <v>89</v>
      </c>
      <c r="F14849">
        <v>85000</v>
      </c>
      <c r="G14849">
        <v>97</v>
      </c>
      <c r="H14849">
        <v>68</v>
      </c>
      <c r="I14849">
        <v>29</v>
      </c>
      <c r="J14849">
        <v>8245000</v>
      </c>
      <c r="K14849" s="2">
        <v>45923</v>
      </c>
      <c r="L14849">
        <v>4</v>
      </c>
      <c r="M14849" s="1" t="s">
        <v>55</v>
      </c>
      <c r="N14849" s="1" t="s">
        <v>32</v>
      </c>
      <c r="O14849" s="1" t="s">
        <v>24</v>
      </c>
      <c r="P14849" s="1" t="s">
        <v>25</v>
      </c>
      <c r="Q14849" s="1" t="s">
        <v>26</v>
      </c>
      <c r="R14849" s="1" t="s">
        <v>27</v>
      </c>
    </row>
    <row r="14850" spans="1:18" x14ac:dyDescent="0.3">
      <c r="A14850" s="1" t="s">
        <v>15008</v>
      </c>
      <c r="B14850" s="1" t="s">
        <v>99</v>
      </c>
      <c r="C14850" s="1" t="s">
        <v>140</v>
      </c>
      <c r="D14850" s="1" t="s">
        <v>58</v>
      </c>
      <c r="E14850">
        <v>105</v>
      </c>
      <c r="F14850">
        <v>12000</v>
      </c>
      <c r="G14850">
        <v>119</v>
      </c>
      <c r="H14850">
        <v>84</v>
      </c>
      <c r="I14850">
        <v>35</v>
      </c>
      <c r="J14850">
        <v>1428000</v>
      </c>
      <c r="K14850" s="2">
        <v>45706</v>
      </c>
      <c r="L14850">
        <v>14</v>
      </c>
      <c r="M14850" s="1" t="s">
        <v>39</v>
      </c>
      <c r="N14850" s="1" t="s">
        <v>23</v>
      </c>
      <c r="O14850" s="1" t="s">
        <v>85</v>
      </c>
      <c r="P14850" s="1" t="s">
        <v>25</v>
      </c>
      <c r="Q14850" s="1" t="s">
        <v>26</v>
      </c>
      <c r="R14850" s="1" t="s">
        <v>27</v>
      </c>
    </row>
    <row r="14851" spans="1:18" x14ac:dyDescent="0.3">
      <c r="A14851" s="1" t="s">
        <v>15009</v>
      </c>
      <c r="B14851" s="1" t="s">
        <v>93</v>
      </c>
      <c r="C14851" s="1" t="s">
        <v>258</v>
      </c>
      <c r="D14851" s="1" t="s">
        <v>54</v>
      </c>
      <c r="E14851">
        <v>38</v>
      </c>
      <c r="F14851">
        <v>650000</v>
      </c>
      <c r="G14851">
        <v>47</v>
      </c>
      <c r="H14851">
        <v>22</v>
      </c>
      <c r="I14851">
        <v>25</v>
      </c>
      <c r="J14851">
        <v>30550000</v>
      </c>
      <c r="K14851" s="2">
        <v>46019</v>
      </c>
      <c r="L14851">
        <v>3</v>
      </c>
      <c r="M14851" s="1" t="s">
        <v>55</v>
      </c>
      <c r="N14851" s="1" t="s">
        <v>23</v>
      </c>
      <c r="O14851" s="1" t="s">
        <v>24</v>
      </c>
      <c r="P14851" s="1" t="s">
        <v>25</v>
      </c>
      <c r="Q14851" s="1" t="s">
        <v>26</v>
      </c>
      <c r="R14851" s="1" t="s">
        <v>27</v>
      </c>
    </row>
    <row r="14852" spans="1:18" x14ac:dyDescent="0.3">
      <c r="A14852" s="1" t="s">
        <v>15010</v>
      </c>
      <c r="B14852" s="1" t="s">
        <v>93</v>
      </c>
      <c r="C14852" s="1" t="s">
        <v>318</v>
      </c>
      <c r="D14852" s="1" t="s">
        <v>67</v>
      </c>
      <c r="E14852">
        <v>95</v>
      </c>
      <c r="F14852">
        <v>45000</v>
      </c>
      <c r="G14852">
        <v>104</v>
      </c>
      <c r="H14852">
        <v>34</v>
      </c>
      <c r="I14852">
        <v>70</v>
      </c>
      <c r="J14852">
        <v>4680000</v>
      </c>
      <c r="K14852" s="2">
        <v>45953</v>
      </c>
      <c r="L14852">
        <v>3</v>
      </c>
      <c r="M14852" s="1" t="s">
        <v>55</v>
      </c>
      <c r="N14852" s="1" t="s">
        <v>32</v>
      </c>
      <c r="O14852" s="1" t="s">
        <v>24</v>
      </c>
      <c r="P14852" s="1" t="s">
        <v>25</v>
      </c>
      <c r="Q14852" s="1" t="s">
        <v>50</v>
      </c>
      <c r="R14852" s="1" t="s">
        <v>27</v>
      </c>
    </row>
    <row r="14853" spans="1:18" x14ac:dyDescent="0.3">
      <c r="A14853" s="1" t="s">
        <v>15011</v>
      </c>
      <c r="B14853" s="1" t="s">
        <v>19</v>
      </c>
      <c r="C14853" s="1" t="s">
        <v>179</v>
      </c>
      <c r="D14853" s="1" t="s">
        <v>21</v>
      </c>
      <c r="E14853">
        <v>42</v>
      </c>
      <c r="F14853">
        <v>450000</v>
      </c>
      <c r="G14853">
        <v>68</v>
      </c>
      <c r="H14853">
        <v>21</v>
      </c>
      <c r="I14853">
        <v>47</v>
      </c>
      <c r="J14853">
        <v>30600000</v>
      </c>
      <c r="K14853" s="2">
        <v>45838</v>
      </c>
      <c r="L14853">
        <v>14</v>
      </c>
      <c r="M14853" s="1" t="s">
        <v>39</v>
      </c>
      <c r="N14853" s="1" t="s">
        <v>23</v>
      </c>
      <c r="O14853" s="1" t="s">
        <v>33</v>
      </c>
      <c r="P14853" s="1" t="s">
        <v>25</v>
      </c>
      <c r="Q14853" s="1" t="s">
        <v>26</v>
      </c>
      <c r="R14853" s="1" t="s">
        <v>27</v>
      </c>
    </row>
    <row r="14854" spans="1:18" x14ac:dyDescent="0.3">
      <c r="A14854" s="1" t="s">
        <v>15012</v>
      </c>
      <c r="B14854" s="1" t="s">
        <v>104</v>
      </c>
      <c r="C14854" s="1" t="s">
        <v>166</v>
      </c>
      <c r="D14854" s="1" t="s">
        <v>21</v>
      </c>
      <c r="E14854">
        <v>109</v>
      </c>
      <c r="F14854">
        <v>35000</v>
      </c>
      <c r="G14854">
        <v>136</v>
      </c>
      <c r="H14854">
        <v>104</v>
      </c>
      <c r="I14854">
        <v>32</v>
      </c>
      <c r="J14854">
        <v>4760000</v>
      </c>
      <c r="K14854" s="2">
        <v>45879</v>
      </c>
      <c r="L14854">
        <v>1</v>
      </c>
      <c r="M14854" s="1" t="s">
        <v>55</v>
      </c>
      <c r="N14854" s="1" t="s">
        <v>32</v>
      </c>
      <c r="O14854" s="1" t="s">
        <v>24</v>
      </c>
      <c r="P14854" s="1" t="s">
        <v>25</v>
      </c>
      <c r="Q14854" s="1" t="s">
        <v>26</v>
      </c>
      <c r="R14854" s="1" t="s">
        <v>27</v>
      </c>
    </row>
    <row r="14855" spans="1:18" x14ac:dyDescent="0.3">
      <c r="A14855" s="1" t="s">
        <v>15013</v>
      </c>
      <c r="B14855" s="1" t="s">
        <v>41</v>
      </c>
      <c r="C14855" s="1" t="s">
        <v>294</v>
      </c>
      <c r="D14855" s="1" t="s">
        <v>91</v>
      </c>
      <c r="E14855">
        <v>144</v>
      </c>
      <c r="F14855">
        <v>9000</v>
      </c>
      <c r="G14855">
        <v>159</v>
      </c>
      <c r="H14855">
        <v>47</v>
      </c>
      <c r="I14855">
        <v>112</v>
      </c>
      <c r="J14855">
        <v>1431000</v>
      </c>
      <c r="K14855" s="2">
        <v>45911</v>
      </c>
      <c r="L14855">
        <v>8</v>
      </c>
      <c r="M14855" s="1" t="s">
        <v>22</v>
      </c>
      <c r="N14855" s="1" t="s">
        <v>43</v>
      </c>
      <c r="O14855" s="1" t="s">
        <v>44</v>
      </c>
      <c r="P14855" s="1" t="s">
        <v>25</v>
      </c>
      <c r="Q14855" s="1" t="s">
        <v>50</v>
      </c>
      <c r="R14855" s="1" t="s">
        <v>27</v>
      </c>
    </row>
    <row r="14856" spans="1:18" x14ac:dyDescent="0.3">
      <c r="A14856" s="1" t="s">
        <v>15014</v>
      </c>
      <c r="B14856" s="1" t="s">
        <v>99</v>
      </c>
      <c r="C14856" s="1" t="s">
        <v>294</v>
      </c>
      <c r="D14856" s="1" t="s">
        <v>67</v>
      </c>
      <c r="E14856">
        <v>73</v>
      </c>
      <c r="F14856">
        <v>9000</v>
      </c>
      <c r="G14856">
        <v>93</v>
      </c>
      <c r="H14856">
        <v>51</v>
      </c>
      <c r="I14856">
        <v>42</v>
      </c>
      <c r="J14856">
        <v>837000</v>
      </c>
      <c r="K14856" s="2">
        <v>45775</v>
      </c>
      <c r="L14856">
        <v>10</v>
      </c>
      <c r="M14856" s="1" t="s">
        <v>22</v>
      </c>
      <c r="N14856" s="1" t="s">
        <v>32</v>
      </c>
      <c r="O14856" s="1" t="s">
        <v>44</v>
      </c>
      <c r="P14856" s="1" t="s">
        <v>25</v>
      </c>
      <c r="Q14856" s="1" t="s">
        <v>26</v>
      </c>
      <c r="R14856" s="1" t="s">
        <v>34</v>
      </c>
    </row>
    <row r="14857" spans="1:18" x14ac:dyDescent="0.3">
      <c r="A14857" s="1" t="s">
        <v>15015</v>
      </c>
      <c r="B14857" s="1" t="s">
        <v>104</v>
      </c>
      <c r="C14857" s="1" t="s">
        <v>113</v>
      </c>
      <c r="D14857" s="1" t="s">
        <v>38</v>
      </c>
      <c r="E14857">
        <v>90</v>
      </c>
      <c r="F14857">
        <v>45000</v>
      </c>
      <c r="G14857">
        <v>98</v>
      </c>
      <c r="H14857">
        <v>55</v>
      </c>
      <c r="I14857">
        <v>43</v>
      </c>
      <c r="J14857">
        <v>4410000</v>
      </c>
      <c r="K14857" s="2">
        <v>45695</v>
      </c>
      <c r="L14857">
        <v>10</v>
      </c>
      <c r="M14857" s="1" t="s">
        <v>22</v>
      </c>
      <c r="N14857" s="1" t="s">
        <v>32</v>
      </c>
      <c r="O14857" s="1" t="s">
        <v>44</v>
      </c>
      <c r="P14857" s="1" t="s">
        <v>25</v>
      </c>
      <c r="Q14857" s="1" t="s">
        <v>50</v>
      </c>
      <c r="R14857" s="1" t="s">
        <v>27</v>
      </c>
    </row>
    <row r="14858" spans="1:18" x14ac:dyDescent="0.3">
      <c r="A14858" s="1" t="s">
        <v>15016</v>
      </c>
      <c r="B14858" s="1" t="s">
        <v>104</v>
      </c>
      <c r="C14858" s="1" t="s">
        <v>84</v>
      </c>
      <c r="D14858" s="1" t="s">
        <v>72</v>
      </c>
      <c r="E14858">
        <v>118</v>
      </c>
      <c r="F14858">
        <v>180000</v>
      </c>
      <c r="G14858">
        <v>137</v>
      </c>
      <c r="H14858">
        <v>38</v>
      </c>
      <c r="I14858">
        <v>99</v>
      </c>
      <c r="J14858">
        <v>24660000</v>
      </c>
      <c r="K14858" s="2">
        <v>45696</v>
      </c>
      <c r="L14858">
        <v>1</v>
      </c>
      <c r="M14858" s="1" t="s">
        <v>55</v>
      </c>
      <c r="N14858" s="1" t="s">
        <v>32</v>
      </c>
      <c r="O14858" s="1" t="s">
        <v>44</v>
      </c>
      <c r="P14858" s="1" t="s">
        <v>25</v>
      </c>
      <c r="Q14858" s="1" t="s">
        <v>50</v>
      </c>
      <c r="R14858" s="1" t="s">
        <v>27</v>
      </c>
    </row>
    <row r="14859" spans="1:18" x14ac:dyDescent="0.3">
      <c r="A14859" s="1" t="s">
        <v>15017</v>
      </c>
      <c r="B14859" s="1" t="s">
        <v>29</v>
      </c>
      <c r="C14859" s="1" t="s">
        <v>240</v>
      </c>
      <c r="D14859" s="1" t="s">
        <v>48</v>
      </c>
      <c r="E14859">
        <v>113</v>
      </c>
      <c r="F14859">
        <v>18000</v>
      </c>
      <c r="G14859">
        <v>132</v>
      </c>
      <c r="H14859">
        <v>118</v>
      </c>
      <c r="I14859">
        <v>14</v>
      </c>
      <c r="J14859">
        <v>2376000</v>
      </c>
      <c r="K14859" s="2">
        <v>45710</v>
      </c>
      <c r="L14859">
        <v>8</v>
      </c>
      <c r="M14859" s="1" t="s">
        <v>22</v>
      </c>
      <c r="N14859" s="1" t="s">
        <v>32</v>
      </c>
      <c r="O14859" s="1" t="s">
        <v>24</v>
      </c>
      <c r="P14859" s="1" t="s">
        <v>25</v>
      </c>
      <c r="Q14859" s="1" t="s">
        <v>26</v>
      </c>
      <c r="R14859" s="1" t="s">
        <v>34</v>
      </c>
    </row>
    <row r="14860" spans="1:18" x14ac:dyDescent="0.3">
      <c r="A14860" s="1" t="s">
        <v>15018</v>
      </c>
      <c r="B14860" s="1" t="s">
        <v>46</v>
      </c>
      <c r="C14860" s="1" t="s">
        <v>30</v>
      </c>
      <c r="D14860" s="1" t="s">
        <v>48</v>
      </c>
      <c r="E14860">
        <v>64</v>
      </c>
      <c r="F14860">
        <v>12000</v>
      </c>
      <c r="G14860">
        <v>88</v>
      </c>
      <c r="H14860">
        <v>20</v>
      </c>
      <c r="I14860">
        <v>68</v>
      </c>
      <c r="J14860">
        <v>1056000</v>
      </c>
      <c r="K14860" s="2">
        <v>45680</v>
      </c>
      <c r="L14860">
        <v>9</v>
      </c>
      <c r="M14860" s="1" t="s">
        <v>22</v>
      </c>
      <c r="N14860" s="1" t="s">
        <v>43</v>
      </c>
      <c r="O14860" s="1" t="s">
        <v>44</v>
      </c>
      <c r="P14860" s="1" t="s">
        <v>25</v>
      </c>
      <c r="Q14860" s="1" t="s">
        <v>26</v>
      </c>
      <c r="R14860" s="1" t="s">
        <v>27</v>
      </c>
    </row>
    <row r="14861" spans="1:18" x14ac:dyDescent="0.3">
      <c r="A14861" s="1" t="s">
        <v>15019</v>
      </c>
      <c r="B14861" s="1" t="s">
        <v>80</v>
      </c>
      <c r="C14861" s="1" t="s">
        <v>182</v>
      </c>
      <c r="D14861" s="1" t="s">
        <v>91</v>
      </c>
      <c r="E14861">
        <v>57</v>
      </c>
      <c r="F14861">
        <v>8000</v>
      </c>
      <c r="G14861">
        <v>65</v>
      </c>
      <c r="H14861">
        <v>12</v>
      </c>
      <c r="I14861">
        <v>53</v>
      </c>
      <c r="J14861">
        <v>520000</v>
      </c>
      <c r="K14861" s="2">
        <v>45678</v>
      </c>
      <c r="L14861">
        <v>15</v>
      </c>
      <c r="M14861" s="1" t="s">
        <v>39</v>
      </c>
      <c r="N14861" s="1" t="s">
        <v>32</v>
      </c>
      <c r="O14861" s="1" t="s">
        <v>44</v>
      </c>
      <c r="P14861" s="1" t="s">
        <v>25</v>
      </c>
      <c r="Q14861" s="1" t="s">
        <v>26</v>
      </c>
      <c r="R14861" s="1" t="s">
        <v>27</v>
      </c>
    </row>
    <row r="14862" spans="1:18" x14ac:dyDescent="0.3">
      <c r="A14862" s="1" t="s">
        <v>15020</v>
      </c>
      <c r="B14862" s="1" t="s">
        <v>66</v>
      </c>
      <c r="C14862" s="1" t="s">
        <v>270</v>
      </c>
      <c r="D14862" s="1" t="s">
        <v>91</v>
      </c>
      <c r="E14862">
        <v>90</v>
      </c>
      <c r="F14862">
        <v>1800</v>
      </c>
      <c r="G14862">
        <v>92</v>
      </c>
      <c r="H14862">
        <v>10</v>
      </c>
      <c r="I14862">
        <v>82</v>
      </c>
      <c r="J14862">
        <v>165600</v>
      </c>
      <c r="K14862" s="2">
        <v>45762</v>
      </c>
      <c r="L14862">
        <v>15</v>
      </c>
      <c r="M14862" s="1" t="s">
        <v>39</v>
      </c>
      <c r="N14862" s="1" t="s">
        <v>23</v>
      </c>
      <c r="O14862" s="1" t="s">
        <v>24</v>
      </c>
      <c r="P14862" s="1" t="s">
        <v>25</v>
      </c>
      <c r="Q14862" s="1" t="s">
        <v>26</v>
      </c>
      <c r="R14862" s="1" t="s">
        <v>27</v>
      </c>
    </row>
    <row r="14863" spans="1:18" x14ac:dyDescent="0.3">
      <c r="A14863" s="1" t="s">
        <v>15021</v>
      </c>
      <c r="B14863" s="1" t="s">
        <v>104</v>
      </c>
      <c r="C14863" s="1" t="s">
        <v>493</v>
      </c>
      <c r="D14863" s="1" t="s">
        <v>38</v>
      </c>
      <c r="E14863">
        <v>118</v>
      </c>
      <c r="F14863">
        <v>6500</v>
      </c>
      <c r="G14863">
        <v>118</v>
      </c>
      <c r="H14863">
        <v>97</v>
      </c>
      <c r="I14863">
        <v>21</v>
      </c>
      <c r="J14863">
        <v>767000</v>
      </c>
      <c r="K14863" s="2">
        <v>45997</v>
      </c>
      <c r="L14863">
        <v>8</v>
      </c>
      <c r="M14863" s="1" t="s">
        <v>22</v>
      </c>
      <c r="N14863" s="1" t="s">
        <v>23</v>
      </c>
      <c r="O14863" s="1" t="s">
        <v>44</v>
      </c>
      <c r="P14863" s="1" t="s">
        <v>25</v>
      </c>
      <c r="Q14863" s="1" t="s">
        <v>26</v>
      </c>
      <c r="R14863" s="1" t="s">
        <v>27</v>
      </c>
    </row>
    <row r="14864" spans="1:18" x14ac:dyDescent="0.3">
      <c r="A14864" s="1" t="s">
        <v>15022</v>
      </c>
      <c r="B14864" s="1" t="s">
        <v>52</v>
      </c>
      <c r="C14864" s="1" t="s">
        <v>287</v>
      </c>
      <c r="D14864" s="1" t="s">
        <v>38</v>
      </c>
      <c r="E14864">
        <v>137</v>
      </c>
      <c r="F14864">
        <v>25000</v>
      </c>
      <c r="G14864">
        <v>152</v>
      </c>
      <c r="H14864">
        <v>114</v>
      </c>
      <c r="I14864">
        <v>38</v>
      </c>
      <c r="J14864">
        <v>3800000</v>
      </c>
      <c r="K14864" s="2">
        <v>45795</v>
      </c>
      <c r="L14864">
        <v>7</v>
      </c>
      <c r="M14864" s="1" t="s">
        <v>22</v>
      </c>
      <c r="N14864" s="1" t="s">
        <v>23</v>
      </c>
      <c r="O14864" s="1" t="s">
        <v>44</v>
      </c>
      <c r="P14864" s="1" t="s">
        <v>25</v>
      </c>
      <c r="Q14864" s="1" t="s">
        <v>26</v>
      </c>
      <c r="R14864" s="1" t="s">
        <v>59</v>
      </c>
    </row>
    <row r="14865" spans="1:18" x14ac:dyDescent="0.3">
      <c r="A14865" s="1" t="s">
        <v>15023</v>
      </c>
      <c r="B14865" s="1" t="s">
        <v>133</v>
      </c>
      <c r="C14865" s="1" t="s">
        <v>71</v>
      </c>
      <c r="D14865" s="1" t="s">
        <v>48</v>
      </c>
      <c r="E14865">
        <v>117</v>
      </c>
      <c r="F14865">
        <v>3500</v>
      </c>
      <c r="G14865">
        <v>119</v>
      </c>
      <c r="H14865">
        <v>85</v>
      </c>
      <c r="I14865">
        <v>34</v>
      </c>
      <c r="J14865">
        <v>416500</v>
      </c>
      <c r="K14865" s="2">
        <v>45987</v>
      </c>
      <c r="L14865">
        <v>2</v>
      </c>
      <c r="M14865" s="1" t="s">
        <v>55</v>
      </c>
      <c r="N14865" s="1" t="s">
        <v>32</v>
      </c>
      <c r="O14865" s="1" t="s">
        <v>44</v>
      </c>
      <c r="P14865" s="1" t="s">
        <v>25</v>
      </c>
      <c r="Q14865" s="1" t="s">
        <v>26</v>
      </c>
      <c r="R14865" s="1" t="s">
        <v>27</v>
      </c>
    </row>
    <row r="14866" spans="1:18" x14ac:dyDescent="0.3">
      <c r="A14866" s="1" t="s">
        <v>15024</v>
      </c>
      <c r="B14866" s="1" t="s">
        <v>66</v>
      </c>
      <c r="C14866" s="1" t="s">
        <v>111</v>
      </c>
      <c r="D14866" s="1" t="s">
        <v>67</v>
      </c>
      <c r="E14866">
        <v>74</v>
      </c>
      <c r="F14866">
        <v>25000</v>
      </c>
      <c r="G14866">
        <v>80</v>
      </c>
      <c r="H14866">
        <v>17</v>
      </c>
      <c r="I14866">
        <v>63</v>
      </c>
      <c r="J14866">
        <v>2000000</v>
      </c>
      <c r="K14866" s="2">
        <v>45885</v>
      </c>
      <c r="L14866">
        <v>4</v>
      </c>
      <c r="M14866" s="1" t="s">
        <v>55</v>
      </c>
      <c r="N14866" s="1" t="s">
        <v>23</v>
      </c>
      <c r="O14866" s="1" t="s">
        <v>85</v>
      </c>
      <c r="P14866" s="1" t="s">
        <v>25</v>
      </c>
      <c r="Q14866" s="1" t="s">
        <v>26</v>
      </c>
      <c r="R14866" s="1" t="s">
        <v>27</v>
      </c>
    </row>
    <row r="14867" spans="1:18" x14ac:dyDescent="0.3">
      <c r="A14867" s="1" t="s">
        <v>15025</v>
      </c>
      <c r="B14867" s="1" t="s">
        <v>19</v>
      </c>
      <c r="C14867" s="1" t="s">
        <v>37</v>
      </c>
      <c r="D14867" s="1" t="s">
        <v>31</v>
      </c>
      <c r="E14867">
        <v>69</v>
      </c>
      <c r="F14867">
        <v>12000</v>
      </c>
      <c r="G14867">
        <v>81</v>
      </c>
      <c r="H14867">
        <v>25</v>
      </c>
      <c r="I14867">
        <v>56</v>
      </c>
      <c r="J14867">
        <v>972000</v>
      </c>
      <c r="K14867" s="2">
        <v>45977</v>
      </c>
      <c r="L14867">
        <v>6</v>
      </c>
      <c r="M14867" s="1" t="s">
        <v>22</v>
      </c>
      <c r="N14867" s="1" t="s">
        <v>23</v>
      </c>
      <c r="O14867" s="1" t="s">
        <v>33</v>
      </c>
      <c r="P14867" s="1" t="s">
        <v>25</v>
      </c>
      <c r="Q14867" s="1" t="s">
        <v>26</v>
      </c>
      <c r="R14867" s="1" t="s">
        <v>27</v>
      </c>
    </row>
    <row r="14868" spans="1:18" x14ac:dyDescent="0.3">
      <c r="A14868" s="1" t="s">
        <v>15026</v>
      </c>
      <c r="B14868" s="1" t="s">
        <v>99</v>
      </c>
      <c r="C14868" s="1" t="s">
        <v>168</v>
      </c>
      <c r="D14868" s="1" t="s">
        <v>67</v>
      </c>
      <c r="E14868">
        <v>121</v>
      </c>
      <c r="F14868">
        <v>10000</v>
      </c>
      <c r="G14868">
        <v>131</v>
      </c>
      <c r="H14868">
        <v>43</v>
      </c>
      <c r="I14868">
        <v>88</v>
      </c>
      <c r="J14868">
        <v>1310000</v>
      </c>
      <c r="K14868" s="2">
        <v>45722</v>
      </c>
      <c r="L14868">
        <v>11</v>
      </c>
      <c r="M14868" s="1" t="s">
        <v>39</v>
      </c>
      <c r="N14868" s="1" t="s">
        <v>23</v>
      </c>
      <c r="O14868" s="1" t="s">
        <v>24</v>
      </c>
      <c r="P14868" s="1" t="s">
        <v>25</v>
      </c>
      <c r="Q14868" s="1" t="s">
        <v>26</v>
      </c>
      <c r="R14868" s="1" t="s">
        <v>27</v>
      </c>
    </row>
    <row r="14869" spans="1:18" x14ac:dyDescent="0.3">
      <c r="A14869" s="1" t="s">
        <v>15027</v>
      </c>
      <c r="B14869" s="1" t="s">
        <v>87</v>
      </c>
      <c r="C14869" s="1" t="s">
        <v>37</v>
      </c>
      <c r="D14869" s="1" t="s">
        <v>54</v>
      </c>
      <c r="E14869">
        <v>58</v>
      </c>
      <c r="F14869">
        <v>12000</v>
      </c>
      <c r="G14869">
        <v>67</v>
      </c>
      <c r="H14869">
        <v>51</v>
      </c>
      <c r="I14869">
        <v>16</v>
      </c>
      <c r="J14869">
        <v>804000</v>
      </c>
      <c r="K14869" s="2">
        <v>45839</v>
      </c>
      <c r="L14869">
        <v>9</v>
      </c>
      <c r="M14869" s="1" t="s">
        <v>22</v>
      </c>
      <c r="N14869" s="1" t="s">
        <v>23</v>
      </c>
      <c r="O14869" s="1" t="s">
        <v>44</v>
      </c>
      <c r="P14869" s="1" t="s">
        <v>25</v>
      </c>
      <c r="Q14869" s="1" t="s">
        <v>59</v>
      </c>
      <c r="R14869" s="1" t="s">
        <v>34</v>
      </c>
    </row>
    <row r="14870" spans="1:18" x14ac:dyDescent="0.3">
      <c r="A14870" s="1" t="s">
        <v>15028</v>
      </c>
      <c r="B14870" s="1" t="s">
        <v>46</v>
      </c>
      <c r="C14870" s="1" t="s">
        <v>63</v>
      </c>
      <c r="D14870" s="1" t="s">
        <v>72</v>
      </c>
      <c r="E14870">
        <v>62</v>
      </c>
      <c r="F14870">
        <v>500</v>
      </c>
      <c r="G14870">
        <v>76</v>
      </c>
      <c r="H14870">
        <v>20</v>
      </c>
      <c r="I14870">
        <v>56</v>
      </c>
      <c r="J14870">
        <v>38000</v>
      </c>
      <c r="K14870" s="2">
        <v>45830</v>
      </c>
      <c r="L14870">
        <v>3</v>
      </c>
      <c r="M14870" s="1" t="s">
        <v>55</v>
      </c>
      <c r="N14870" s="1" t="s">
        <v>43</v>
      </c>
      <c r="O14870" s="1" t="s">
        <v>24</v>
      </c>
      <c r="P14870" s="1" t="s">
        <v>25</v>
      </c>
      <c r="Q14870" s="1" t="s">
        <v>59</v>
      </c>
      <c r="R14870" s="1" t="s">
        <v>59</v>
      </c>
    </row>
    <row r="14871" spans="1:18" x14ac:dyDescent="0.3">
      <c r="A14871" s="1" t="s">
        <v>15029</v>
      </c>
      <c r="B14871" s="1" t="s">
        <v>80</v>
      </c>
      <c r="C14871" s="1" t="s">
        <v>233</v>
      </c>
      <c r="D14871" s="1" t="s">
        <v>67</v>
      </c>
      <c r="E14871">
        <v>132</v>
      </c>
      <c r="F14871">
        <v>15000</v>
      </c>
      <c r="G14871">
        <v>133</v>
      </c>
      <c r="H14871">
        <v>59</v>
      </c>
      <c r="I14871">
        <v>74</v>
      </c>
      <c r="J14871">
        <v>1995000</v>
      </c>
      <c r="K14871" s="2">
        <v>45722</v>
      </c>
      <c r="L14871">
        <v>15</v>
      </c>
      <c r="M14871" s="1" t="s">
        <v>39</v>
      </c>
      <c r="N14871" s="1" t="s">
        <v>23</v>
      </c>
      <c r="O14871" s="1" t="s">
        <v>24</v>
      </c>
      <c r="P14871" s="1" t="s">
        <v>25</v>
      </c>
      <c r="Q14871" s="1" t="s">
        <v>26</v>
      </c>
      <c r="R14871" s="1" t="s">
        <v>27</v>
      </c>
    </row>
    <row r="14872" spans="1:18" x14ac:dyDescent="0.3">
      <c r="A14872" s="1" t="s">
        <v>15030</v>
      </c>
      <c r="B14872" s="1" t="s">
        <v>29</v>
      </c>
      <c r="C14872" s="1" t="s">
        <v>186</v>
      </c>
      <c r="D14872" s="1" t="s">
        <v>48</v>
      </c>
      <c r="E14872">
        <v>54</v>
      </c>
      <c r="F14872">
        <v>95000</v>
      </c>
      <c r="G14872">
        <v>77</v>
      </c>
      <c r="H14872">
        <v>13</v>
      </c>
      <c r="I14872">
        <v>64</v>
      </c>
      <c r="J14872">
        <v>7315000</v>
      </c>
      <c r="K14872" s="2">
        <v>45879</v>
      </c>
      <c r="L14872">
        <v>9</v>
      </c>
      <c r="M14872" s="1" t="s">
        <v>22</v>
      </c>
      <c r="N14872" s="1" t="s">
        <v>23</v>
      </c>
      <c r="O14872" s="1" t="s">
        <v>44</v>
      </c>
      <c r="P14872" s="1" t="s">
        <v>25</v>
      </c>
      <c r="Q14872" s="1" t="s">
        <v>26</v>
      </c>
      <c r="R14872" s="1" t="s">
        <v>27</v>
      </c>
    </row>
    <row r="14873" spans="1:18" x14ac:dyDescent="0.3">
      <c r="A14873" s="1" t="s">
        <v>15031</v>
      </c>
      <c r="B14873" s="1" t="s">
        <v>104</v>
      </c>
      <c r="C14873" s="1" t="s">
        <v>158</v>
      </c>
      <c r="D14873" s="1" t="s">
        <v>64</v>
      </c>
      <c r="E14873">
        <v>83</v>
      </c>
      <c r="F14873">
        <v>300</v>
      </c>
      <c r="G14873">
        <v>90</v>
      </c>
      <c r="H14873">
        <v>74</v>
      </c>
      <c r="I14873">
        <v>16</v>
      </c>
      <c r="J14873">
        <v>27000</v>
      </c>
      <c r="K14873" s="2">
        <v>45925</v>
      </c>
      <c r="L14873">
        <v>1</v>
      </c>
      <c r="M14873" s="1" t="s">
        <v>55</v>
      </c>
      <c r="N14873" s="1" t="s">
        <v>43</v>
      </c>
      <c r="O14873" s="1" t="s">
        <v>24</v>
      </c>
      <c r="P14873" s="1" t="s">
        <v>25</v>
      </c>
      <c r="Q14873" s="1" t="s">
        <v>50</v>
      </c>
      <c r="R14873" s="1" t="s">
        <v>27</v>
      </c>
    </row>
    <row r="14874" spans="1:18" x14ac:dyDescent="0.3">
      <c r="A14874" s="1" t="s">
        <v>15032</v>
      </c>
      <c r="B14874" s="1" t="s">
        <v>19</v>
      </c>
      <c r="C14874" s="1" t="s">
        <v>513</v>
      </c>
      <c r="D14874" s="1" t="s">
        <v>64</v>
      </c>
      <c r="E14874">
        <v>125</v>
      </c>
      <c r="F14874">
        <v>5000</v>
      </c>
      <c r="G14874">
        <v>154</v>
      </c>
      <c r="H14874">
        <v>58</v>
      </c>
      <c r="I14874">
        <v>96</v>
      </c>
      <c r="J14874">
        <v>770000</v>
      </c>
      <c r="K14874" s="2">
        <v>45909</v>
      </c>
      <c r="L14874">
        <v>7</v>
      </c>
      <c r="M14874" s="1" t="s">
        <v>22</v>
      </c>
      <c r="N14874" s="1" t="s">
        <v>23</v>
      </c>
      <c r="O14874" s="1" t="s">
        <v>24</v>
      </c>
      <c r="P14874" s="1" t="s">
        <v>25</v>
      </c>
      <c r="Q14874" s="1" t="s">
        <v>59</v>
      </c>
      <c r="R14874" s="1" t="s">
        <v>27</v>
      </c>
    </row>
    <row r="14875" spans="1:18" x14ac:dyDescent="0.3">
      <c r="A14875" s="1" t="s">
        <v>15033</v>
      </c>
      <c r="B14875" s="1" t="s">
        <v>36</v>
      </c>
      <c r="C14875" s="1" t="s">
        <v>84</v>
      </c>
      <c r="D14875" s="1" t="s">
        <v>58</v>
      </c>
      <c r="E14875">
        <v>30</v>
      </c>
      <c r="F14875">
        <v>180000</v>
      </c>
      <c r="G14875">
        <v>58</v>
      </c>
      <c r="H14875">
        <v>52</v>
      </c>
      <c r="I14875">
        <v>6</v>
      </c>
      <c r="J14875">
        <v>10440000</v>
      </c>
      <c r="K14875" s="2">
        <v>45987</v>
      </c>
      <c r="L14875">
        <v>7</v>
      </c>
      <c r="M14875" s="1" t="s">
        <v>22</v>
      </c>
      <c r="N14875" s="1" t="s">
        <v>32</v>
      </c>
      <c r="O14875" s="1" t="s">
        <v>24</v>
      </c>
      <c r="P14875" s="1" t="s">
        <v>25</v>
      </c>
      <c r="Q14875" s="1" t="s">
        <v>26</v>
      </c>
      <c r="R14875" s="1" t="s">
        <v>59</v>
      </c>
    </row>
    <row r="14876" spans="1:18" x14ac:dyDescent="0.3">
      <c r="A14876" s="1" t="s">
        <v>15034</v>
      </c>
      <c r="B14876" s="1" t="s">
        <v>52</v>
      </c>
      <c r="C14876" s="1" t="s">
        <v>90</v>
      </c>
      <c r="D14876" s="1" t="s">
        <v>72</v>
      </c>
      <c r="E14876">
        <v>77</v>
      </c>
      <c r="F14876">
        <v>8500</v>
      </c>
      <c r="G14876">
        <v>88</v>
      </c>
      <c r="H14876">
        <v>20</v>
      </c>
      <c r="I14876">
        <v>68</v>
      </c>
      <c r="J14876">
        <v>748000</v>
      </c>
      <c r="K14876" s="2">
        <v>45982</v>
      </c>
      <c r="L14876">
        <v>8</v>
      </c>
      <c r="M14876" s="1" t="s">
        <v>22</v>
      </c>
      <c r="N14876" s="1" t="s">
        <v>23</v>
      </c>
      <c r="O14876" s="1" t="s">
        <v>24</v>
      </c>
      <c r="P14876" s="1" t="s">
        <v>49</v>
      </c>
      <c r="Q14876" s="1" t="s">
        <v>26</v>
      </c>
      <c r="R14876" s="1" t="s">
        <v>27</v>
      </c>
    </row>
    <row r="14877" spans="1:18" x14ac:dyDescent="0.3">
      <c r="A14877" s="1" t="s">
        <v>15035</v>
      </c>
      <c r="B14877" s="1" t="s">
        <v>99</v>
      </c>
      <c r="C14877" s="1" t="s">
        <v>123</v>
      </c>
      <c r="D14877" s="1" t="s">
        <v>72</v>
      </c>
      <c r="E14877">
        <v>40</v>
      </c>
      <c r="F14877">
        <v>4500</v>
      </c>
      <c r="G14877">
        <v>62</v>
      </c>
      <c r="H14877">
        <v>32</v>
      </c>
      <c r="I14877">
        <v>30</v>
      </c>
      <c r="J14877">
        <v>279000</v>
      </c>
      <c r="K14877" s="2">
        <v>45961</v>
      </c>
      <c r="L14877">
        <v>14</v>
      </c>
      <c r="M14877" s="1" t="s">
        <v>39</v>
      </c>
      <c r="N14877" s="1" t="s">
        <v>23</v>
      </c>
      <c r="O14877" s="1" t="s">
        <v>85</v>
      </c>
      <c r="P14877" s="1" t="s">
        <v>25</v>
      </c>
      <c r="Q14877" s="1" t="s">
        <v>26</v>
      </c>
      <c r="R14877" s="1" t="s">
        <v>27</v>
      </c>
    </row>
    <row r="14878" spans="1:18" x14ac:dyDescent="0.3">
      <c r="A14878" s="1" t="s">
        <v>15036</v>
      </c>
      <c r="B14878" s="1" t="s">
        <v>29</v>
      </c>
      <c r="C14878" s="1" t="s">
        <v>158</v>
      </c>
      <c r="D14878" s="1" t="s">
        <v>58</v>
      </c>
      <c r="E14878">
        <v>59</v>
      </c>
      <c r="F14878">
        <v>300</v>
      </c>
      <c r="G14878">
        <v>83</v>
      </c>
      <c r="H14878">
        <v>83</v>
      </c>
      <c r="I14878">
        <v>0</v>
      </c>
      <c r="J14878">
        <v>24900</v>
      </c>
      <c r="K14878" s="2">
        <v>45683</v>
      </c>
      <c r="L14878">
        <v>9</v>
      </c>
      <c r="M14878" s="1" t="s">
        <v>22</v>
      </c>
      <c r="N14878" s="1" t="s">
        <v>32</v>
      </c>
      <c r="O14878" s="1" t="s">
        <v>44</v>
      </c>
      <c r="P14878" s="1" t="s">
        <v>25</v>
      </c>
      <c r="Q14878" s="1" t="s">
        <v>26</v>
      </c>
      <c r="R14878" s="1" t="s">
        <v>27</v>
      </c>
    </row>
    <row r="14879" spans="1:18" x14ac:dyDescent="0.3">
      <c r="A14879" s="1" t="s">
        <v>15037</v>
      </c>
      <c r="B14879" s="1" t="s">
        <v>107</v>
      </c>
      <c r="C14879" s="1" t="s">
        <v>88</v>
      </c>
      <c r="D14879" s="1" t="s">
        <v>67</v>
      </c>
      <c r="E14879">
        <v>53</v>
      </c>
      <c r="F14879">
        <v>18000</v>
      </c>
      <c r="G14879">
        <v>75</v>
      </c>
      <c r="H14879">
        <v>51</v>
      </c>
      <c r="I14879">
        <v>24</v>
      </c>
      <c r="J14879">
        <v>1350000</v>
      </c>
      <c r="K14879" s="2">
        <v>45906</v>
      </c>
      <c r="L14879">
        <v>13</v>
      </c>
      <c r="M14879" s="1" t="s">
        <v>39</v>
      </c>
      <c r="N14879" s="1" t="s">
        <v>43</v>
      </c>
      <c r="O14879" s="1" t="s">
        <v>44</v>
      </c>
      <c r="P14879" s="1" t="s">
        <v>49</v>
      </c>
      <c r="Q14879" s="1" t="s">
        <v>26</v>
      </c>
      <c r="R14879" s="1" t="s">
        <v>59</v>
      </c>
    </row>
    <row r="14880" spans="1:18" x14ac:dyDescent="0.3">
      <c r="A14880" s="1" t="s">
        <v>15038</v>
      </c>
      <c r="B14880" s="1" t="s">
        <v>46</v>
      </c>
      <c r="C14880" s="1" t="s">
        <v>225</v>
      </c>
      <c r="D14880" s="1" t="s">
        <v>31</v>
      </c>
      <c r="E14880">
        <v>55</v>
      </c>
      <c r="F14880">
        <v>1200000</v>
      </c>
      <c r="G14880">
        <v>59</v>
      </c>
      <c r="H14880">
        <v>47</v>
      </c>
      <c r="I14880">
        <v>12</v>
      </c>
      <c r="J14880">
        <v>70800000</v>
      </c>
      <c r="K14880" s="2">
        <v>45790</v>
      </c>
      <c r="L14880">
        <v>12</v>
      </c>
      <c r="M14880" s="1" t="s">
        <v>39</v>
      </c>
      <c r="N14880" s="1" t="s">
        <v>43</v>
      </c>
      <c r="O14880" s="1" t="s">
        <v>44</v>
      </c>
      <c r="P14880" s="1" t="s">
        <v>25</v>
      </c>
      <c r="Q14880" s="1" t="s">
        <v>26</v>
      </c>
      <c r="R14880" s="1" t="s">
        <v>27</v>
      </c>
    </row>
    <row r="14881" spans="1:18" x14ac:dyDescent="0.3">
      <c r="A14881" s="1" t="s">
        <v>15039</v>
      </c>
      <c r="B14881" s="1" t="s">
        <v>93</v>
      </c>
      <c r="C14881" s="1" t="s">
        <v>476</v>
      </c>
      <c r="D14881" s="1" t="s">
        <v>67</v>
      </c>
      <c r="E14881">
        <v>78</v>
      </c>
      <c r="F14881">
        <v>1200</v>
      </c>
      <c r="G14881">
        <v>92</v>
      </c>
      <c r="H14881">
        <v>27</v>
      </c>
      <c r="I14881">
        <v>65</v>
      </c>
      <c r="J14881">
        <v>110400</v>
      </c>
      <c r="K14881" s="2">
        <v>45800</v>
      </c>
      <c r="L14881">
        <v>11</v>
      </c>
      <c r="M14881" s="1" t="s">
        <v>39</v>
      </c>
      <c r="N14881" s="1" t="s">
        <v>32</v>
      </c>
      <c r="O14881" s="1" t="s">
        <v>24</v>
      </c>
      <c r="P14881" s="1" t="s">
        <v>25</v>
      </c>
      <c r="Q14881" s="1" t="s">
        <v>26</v>
      </c>
      <c r="R14881" s="1" t="s">
        <v>27</v>
      </c>
    </row>
    <row r="14882" spans="1:18" x14ac:dyDescent="0.3">
      <c r="A14882" s="1" t="s">
        <v>15040</v>
      </c>
      <c r="B14882" s="1" t="s">
        <v>133</v>
      </c>
      <c r="C14882" s="1" t="s">
        <v>294</v>
      </c>
      <c r="D14882" s="1" t="s">
        <v>48</v>
      </c>
      <c r="E14882">
        <v>70</v>
      </c>
      <c r="F14882">
        <v>9000</v>
      </c>
      <c r="G14882">
        <v>84</v>
      </c>
      <c r="H14882">
        <v>30</v>
      </c>
      <c r="I14882">
        <v>54</v>
      </c>
      <c r="J14882">
        <v>756000</v>
      </c>
      <c r="K14882" s="2">
        <v>45874</v>
      </c>
      <c r="L14882">
        <v>15</v>
      </c>
      <c r="M14882" s="1" t="s">
        <v>39</v>
      </c>
      <c r="N14882" s="1" t="s">
        <v>32</v>
      </c>
      <c r="O14882" s="1" t="s">
        <v>44</v>
      </c>
      <c r="P14882" s="1" t="s">
        <v>25</v>
      </c>
      <c r="Q14882" s="1" t="s">
        <v>50</v>
      </c>
      <c r="R14882" s="1" t="s">
        <v>27</v>
      </c>
    </row>
    <row r="14883" spans="1:18" x14ac:dyDescent="0.3">
      <c r="A14883" s="1" t="s">
        <v>15041</v>
      </c>
      <c r="B14883" s="1" t="s">
        <v>107</v>
      </c>
      <c r="C14883" s="1" t="s">
        <v>200</v>
      </c>
      <c r="D14883" s="1" t="s">
        <v>54</v>
      </c>
      <c r="E14883">
        <v>93</v>
      </c>
      <c r="F14883">
        <v>400</v>
      </c>
      <c r="G14883">
        <v>105</v>
      </c>
      <c r="H14883">
        <v>13</v>
      </c>
      <c r="I14883">
        <v>92</v>
      </c>
      <c r="J14883">
        <v>42000</v>
      </c>
      <c r="K14883" s="2">
        <v>45972</v>
      </c>
      <c r="L14883">
        <v>3</v>
      </c>
      <c r="M14883" s="1" t="s">
        <v>55</v>
      </c>
      <c r="N14883" s="1" t="s">
        <v>23</v>
      </c>
      <c r="O14883" s="1" t="s">
        <v>24</v>
      </c>
      <c r="P14883" s="1" t="s">
        <v>25</v>
      </c>
      <c r="Q14883" s="1" t="s">
        <v>26</v>
      </c>
      <c r="R14883" s="1" t="s">
        <v>34</v>
      </c>
    </row>
    <row r="14884" spans="1:18" x14ac:dyDescent="0.3">
      <c r="A14884" s="1" t="s">
        <v>15042</v>
      </c>
      <c r="B14884" s="1" t="s">
        <v>107</v>
      </c>
      <c r="C14884" s="1" t="s">
        <v>111</v>
      </c>
      <c r="D14884" s="1" t="s">
        <v>64</v>
      </c>
      <c r="E14884">
        <v>64</v>
      </c>
      <c r="F14884">
        <v>25000</v>
      </c>
      <c r="G14884">
        <v>78</v>
      </c>
      <c r="H14884">
        <v>74</v>
      </c>
      <c r="I14884">
        <v>4</v>
      </c>
      <c r="J14884">
        <v>1950000</v>
      </c>
      <c r="K14884" s="2">
        <v>45979</v>
      </c>
      <c r="L14884">
        <v>7</v>
      </c>
      <c r="M14884" s="1" t="s">
        <v>22</v>
      </c>
      <c r="N14884" s="1" t="s">
        <v>32</v>
      </c>
      <c r="O14884" s="1" t="s">
        <v>24</v>
      </c>
      <c r="P14884" s="1" t="s">
        <v>25</v>
      </c>
      <c r="Q14884" s="1" t="s">
        <v>59</v>
      </c>
      <c r="R14884" s="1" t="s">
        <v>27</v>
      </c>
    </row>
    <row r="14885" spans="1:18" x14ac:dyDescent="0.3">
      <c r="A14885" s="1" t="s">
        <v>15043</v>
      </c>
      <c r="B14885" s="1" t="s">
        <v>87</v>
      </c>
      <c r="C14885" s="1" t="s">
        <v>129</v>
      </c>
      <c r="D14885" s="1" t="s">
        <v>58</v>
      </c>
      <c r="E14885">
        <v>141</v>
      </c>
      <c r="F14885">
        <v>85000</v>
      </c>
      <c r="G14885">
        <v>157</v>
      </c>
      <c r="H14885">
        <v>24</v>
      </c>
      <c r="I14885">
        <v>133</v>
      </c>
      <c r="J14885">
        <v>13345000</v>
      </c>
      <c r="K14885" s="2">
        <v>45979</v>
      </c>
      <c r="L14885">
        <v>2</v>
      </c>
      <c r="M14885" s="1" t="s">
        <v>55</v>
      </c>
      <c r="N14885" s="1" t="s">
        <v>43</v>
      </c>
      <c r="O14885" s="1" t="s">
        <v>44</v>
      </c>
      <c r="P14885" s="1" t="s">
        <v>25</v>
      </c>
      <c r="Q14885" s="1" t="s">
        <v>50</v>
      </c>
      <c r="R14885" s="1" t="s">
        <v>27</v>
      </c>
    </row>
    <row r="14886" spans="1:18" x14ac:dyDescent="0.3">
      <c r="A14886" s="1" t="s">
        <v>15044</v>
      </c>
      <c r="B14886" s="1" t="s">
        <v>99</v>
      </c>
      <c r="C14886" s="1" t="s">
        <v>129</v>
      </c>
      <c r="D14886" s="1" t="s">
        <v>91</v>
      </c>
      <c r="E14886">
        <v>142</v>
      </c>
      <c r="F14886">
        <v>85000</v>
      </c>
      <c r="G14886">
        <v>166</v>
      </c>
      <c r="H14886">
        <v>153</v>
      </c>
      <c r="I14886">
        <v>13</v>
      </c>
      <c r="J14886">
        <v>14110000</v>
      </c>
      <c r="K14886" s="2">
        <v>45864</v>
      </c>
      <c r="L14886">
        <v>11</v>
      </c>
      <c r="M14886" s="1" t="s">
        <v>39</v>
      </c>
      <c r="N14886" s="1" t="s">
        <v>32</v>
      </c>
      <c r="O14886" s="1" t="s">
        <v>85</v>
      </c>
      <c r="P14886" s="1" t="s">
        <v>25</v>
      </c>
      <c r="Q14886" s="1" t="s">
        <v>26</v>
      </c>
      <c r="R14886" s="1" t="s">
        <v>27</v>
      </c>
    </row>
    <row r="14887" spans="1:18" x14ac:dyDescent="0.3">
      <c r="A14887" s="1" t="s">
        <v>15045</v>
      </c>
      <c r="B14887" s="1" t="s">
        <v>87</v>
      </c>
      <c r="C14887" s="1" t="s">
        <v>108</v>
      </c>
      <c r="D14887" s="1" t="s">
        <v>38</v>
      </c>
      <c r="E14887">
        <v>113</v>
      </c>
      <c r="F14887">
        <v>15000</v>
      </c>
      <c r="G14887">
        <v>126</v>
      </c>
      <c r="H14887">
        <v>56</v>
      </c>
      <c r="I14887">
        <v>70</v>
      </c>
      <c r="J14887">
        <v>1890000</v>
      </c>
      <c r="K14887" s="2">
        <v>45769</v>
      </c>
      <c r="L14887">
        <v>1</v>
      </c>
      <c r="M14887" s="1" t="s">
        <v>55</v>
      </c>
      <c r="N14887" s="1" t="s">
        <v>32</v>
      </c>
      <c r="O14887" s="1" t="s">
        <v>44</v>
      </c>
      <c r="P14887" s="1" t="s">
        <v>25</v>
      </c>
      <c r="Q14887" s="1" t="s">
        <v>50</v>
      </c>
      <c r="R14887" s="1" t="s">
        <v>27</v>
      </c>
    </row>
    <row r="14888" spans="1:18" x14ac:dyDescent="0.3">
      <c r="A14888" s="1" t="s">
        <v>15046</v>
      </c>
      <c r="B14888" s="1" t="s">
        <v>66</v>
      </c>
      <c r="C14888" s="1" t="s">
        <v>679</v>
      </c>
      <c r="D14888" s="1" t="s">
        <v>58</v>
      </c>
      <c r="E14888">
        <v>31</v>
      </c>
      <c r="F14888">
        <v>25000</v>
      </c>
      <c r="G14888">
        <v>48</v>
      </c>
      <c r="H14888">
        <v>39</v>
      </c>
      <c r="I14888">
        <v>9</v>
      </c>
      <c r="J14888">
        <v>1200000</v>
      </c>
      <c r="K14888" s="2">
        <v>46012</v>
      </c>
      <c r="L14888">
        <v>14</v>
      </c>
      <c r="M14888" s="1" t="s">
        <v>39</v>
      </c>
      <c r="N14888" s="1" t="s">
        <v>23</v>
      </c>
      <c r="O14888" s="1" t="s">
        <v>33</v>
      </c>
      <c r="P14888" s="1" t="s">
        <v>25</v>
      </c>
      <c r="Q14888" s="1" t="s">
        <v>50</v>
      </c>
      <c r="R14888" s="1" t="s">
        <v>27</v>
      </c>
    </row>
    <row r="14889" spans="1:18" x14ac:dyDescent="0.3">
      <c r="A14889" s="1" t="s">
        <v>15047</v>
      </c>
      <c r="B14889" s="1" t="s">
        <v>99</v>
      </c>
      <c r="C14889" s="1" t="s">
        <v>266</v>
      </c>
      <c r="D14889" s="1" t="s">
        <v>31</v>
      </c>
      <c r="E14889">
        <v>98</v>
      </c>
      <c r="F14889">
        <v>2200000</v>
      </c>
      <c r="G14889">
        <v>111</v>
      </c>
      <c r="H14889">
        <v>20</v>
      </c>
      <c r="I14889">
        <v>91</v>
      </c>
      <c r="J14889">
        <v>244200000</v>
      </c>
      <c r="K14889" s="2">
        <v>45851</v>
      </c>
      <c r="L14889">
        <v>5</v>
      </c>
      <c r="M14889" s="1" t="s">
        <v>55</v>
      </c>
      <c r="N14889" s="1" t="s">
        <v>23</v>
      </c>
      <c r="O14889" s="1" t="s">
        <v>85</v>
      </c>
      <c r="P14889" s="1" t="s">
        <v>25</v>
      </c>
      <c r="Q14889" s="1" t="s">
        <v>26</v>
      </c>
      <c r="R14889" s="1" t="s">
        <v>59</v>
      </c>
    </row>
    <row r="14890" spans="1:18" x14ac:dyDescent="0.3">
      <c r="A14890" s="1" t="s">
        <v>15048</v>
      </c>
      <c r="B14890" s="1" t="s">
        <v>41</v>
      </c>
      <c r="C14890" s="1" t="s">
        <v>162</v>
      </c>
      <c r="D14890" s="1" t="s">
        <v>48</v>
      </c>
      <c r="E14890">
        <v>141</v>
      </c>
      <c r="F14890">
        <v>950000</v>
      </c>
      <c r="G14890">
        <v>165</v>
      </c>
      <c r="H14890">
        <v>58</v>
      </c>
      <c r="I14890">
        <v>107</v>
      </c>
      <c r="J14890">
        <v>156750000</v>
      </c>
      <c r="K14890" s="2">
        <v>45662</v>
      </c>
      <c r="L14890">
        <v>10</v>
      </c>
      <c r="M14890" s="1" t="s">
        <v>22</v>
      </c>
      <c r="N14890" s="1" t="s">
        <v>43</v>
      </c>
      <c r="O14890" s="1" t="s">
        <v>85</v>
      </c>
      <c r="P14890" s="1" t="s">
        <v>25</v>
      </c>
      <c r="Q14890" s="1" t="s">
        <v>26</v>
      </c>
      <c r="R14890" s="1" t="s">
        <v>27</v>
      </c>
    </row>
    <row r="14891" spans="1:18" x14ac:dyDescent="0.3">
      <c r="A14891" s="1" t="s">
        <v>15049</v>
      </c>
      <c r="B14891" s="1" t="s">
        <v>80</v>
      </c>
      <c r="C14891" s="1" t="s">
        <v>308</v>
      </c>
      <c r="D14891" s="1" t="s">
        <v>48</v>
      </c>
      <c r="E14891">
        <v>100</v>
      </c>
      <c r="F14891">
        <v>8000</v>
      </c>
      <c r="G14891">
        <v>106</v>
      </c>
      <c r="H14891">
        <v>89</v>
      </c>
      <c r="I14891">
        <v>17</v>
      </c>
      <c r="J14891">
        <v>848000</v>
      </c>
      <c r="K14891" s="2">
        <v>45832</v>
      </c>
      <c r="L14891">
        <v>11</v>
      </c>
      <c r="M14891" s="1" t="s">
        <v>39</v>
      </c>
      <c r="N14891" s="1" t="s">
        <v>32</v>
      </c>
      <c r="O14891" s="1" t="s">
        <v>24</v>
      </c>
      <c r="P14891" s="1" t="s">
        <v>25</v>
      </c>
      <c r="Q14891" s="1" t="s">
        <v>26</v>
      </c>
      <c r="R14891" s="1" t="s">
        <v>27</v>
      </c>
    </row>
    <row r="14892" spans="1:18" x14ac:dyDescent="0.3">
      <c r="A14892" s="1" t="s">
        <v>15050</v>
      </c>
      <c r="B14892" s="1" t="s">
        <v>80</v>
      </c>
      <c r="C14892" s="1" t="s">
        <v>344</v>
      </c>
      <c r="D14892" s="1" t="s">
        <v>48</v>
      </c>
      <c r="E14892">
        <v>79</v>
      </c>
      <c r="F14892">
        <v>18000</v>
      </c>
      <c r="G14892">
        <v>101</v>
      </c>
      <c r="H14892">
        <v>14</v>
      </c>
      <c r="I14892">
        <v>87</v>
      </c>
      <c r="J14892">
        <v>1818000</v>
      </c>
      <c r="K14892" s="2">
        <v>45933</v>
      </c>
      <c r="L14892">
        <v>2</v>
      </c>
      <c r="M14892" s="1" t="s">
        <v>55</v>
      </c>
      <c r="N14892" s="1" t="s">
        <v>43</v>
      </c>
      <c r="O14892" s="1" t="s">
        <v>24</v>
      </c>
      <c r="P14892" s="1" t="s">
        <v>25</v>
      </c>
      <c r="Q14892" s="1" t="s">
        <v>26</v>
      </c>
      <c r="R14892" s="1" t="s">
        <v>27</v>
      </c>
    </row>
    <row r="14893" spans="1:18" x14ac:dyDescent="0.3">
      <c r="A14893" s="1" t="s">
        <v>15051</v>
      </c>
      <c r="B14893" s="1" t="s">
        <v>107</v>
      </c>
      <c r="C14893" s="1" t="s">
        <v>119</v>
      </c>
      <c r="D14893" s="1" t="s">
        <v>48</v>
      </c>
      <c r="E14893">
        <v>71</v>
      </c>
      <c r="F14893">
        <v>4500</v>
      </c>
      <c r="G14893">
        <v>95</v>
      </c>
      <c r="H14893">
        <v>32</v>
      </c>
      <c r="I14893">
        <v>63</v>
      </c>
      <c r="J14893">
        <v>427500</v>
      </c>
      <c r="K14893" s="2">
        <v>45748</v>
      </c>
      <c r="L14893">
        <v>12</v>
      </c>
      <c r="M14893" s="1" t="s">
        <v>39</v>
      </c>
      <c r="N14893" s="1" t="s">
        <v>32</v>
      </c>
      <c r="O14893" s="1" t="s">
        <v>33</v>
      </c>
      <c r="P14893" s="1" t="s">
        <v>25</v>
      </c>
      <c r="Q14893" s="1" t="s">
        <v>26</v>
      </c>
      <c r="R14893" s="1" t="s">
        <v>27</v>
      </c>
    </row>
    <row r="14894" spans="1:18" x14ac:dyDescent="0.3">
      <c r="A14894" s="1" t="s">
        <v>15052</v>
      </c>
      <c r="B14894" s="1" t="s">
        <v>104</v>
      </c>
      <c r="C14894" s="1" t="s">
        <v>71</v>
      </c>
      <c r="D14894" s="1" t="s">
        <v>21</v>
      </c>
      <c r="E14894">
        <v>84</v>
      </c>
      <c r="F14894">
        <v>3500</v>
      </c>
      <c r="G14894">
        <v>86</v>
      </c>
      <c r="H14894">
        <v>53</v>
      </c>
      <c r="I14894">
        <v>33</v>
      </c>
      <c r="J14894">
        <v>301000</v>
      </c>
      <c r="K14894" s="2">
        <v>45721</v>
      </c>
      <c r="L14894">
        <v>12</v>
      </c>
      <c r="M14894" s="1" t="s">
        <v>39</v>
      </c>
      <c r="N14894" s="1" t="s">
        <v>23</v>
      </c>
      <c r="O14894" s="1" t="s">
        <v>24</v>
      </c>
      <c r="P14894" s="1" t="s">
        <v>25</v>
      </c>
      <c r="Q14894" s="1" t="s">
        <v>26</v>
      </c>
      <c r="R14894" s="1" t="s">
        <v>27</v>
      </c>
    </row>
    <row r="14895" spans="1:18" x14ac:dyDescent="0.3">
      <c r="A14895" s="1" t="s">
        <v>15053</v>
      </c>
      <c r="B14895" s="1" t="s">
        <v>19</v>
      </c>
      <c r="C14895" s="1" t="s">
        <v>266</v>
      </c>
      <c r="D14895" s="1" t="s">
        <v>67</v>
      </c>
      <c r="E14895">
        <v>40</v>
      </c>
      <c r="F14895">
        <v>2200000</v>
      </c>
      <c r="G14895">
        <v>67</v>
      </c>
      <c r="H14895">
        <v>47</v>
      </c>
      <c r="I14895">
        <v>20</v>
      </c>
      <c r="J14895">
        <v>147400000</v>
      </c>
      <c r="K14895" s="2">
        <v>45959</v>
      </c>
      <c r="L14895">
        <v>12</v>
      </c>
      <c r="M14895" s="1" t="s">
        <v>39</v>
      </c>
      <c r="N14895" s="1" t="s">
        <v>23</v>
      </c>
      <c r="O14895" s="1" t="s">
        <v>24</v>
      </c>
      <c r="P14895" s="1" t="s">
        <v>25</v>
      </c>
      <c r="Q14895" s="1" t="s">
        <v>59</v>
      </c>
      <c r="R14895" s="1" t="s">
        <v>27</v>
      </c>
    </row>
    <row r="14896" spans="1:18" x14ac:dyDescent="0.3">
      <c r="A14896" s="1" t="s">
        <v>15054</v>
      </c>
      <c r="B14896" s="1" t="s">
        <v>80</v>
      </c>
      <c r="C14896" s="1" t="s">
        <v>127</v>
      </c>
      <c r="D14896" s="1" t="s">
        <v>67</v>
      </c>
      <c r="E14896">
        <v>36</v>
      </c>
      <c r="F14896">
        <v>35000</v>
      </c>
      <c r="G14896">
        <v>39</v>
      </c>
      <c r="H14896">
        <v>27</v>
      </c>
      <c r="I14896">
        <v>12</v>
      </c>
      <c r="J14896">
        <v>1365000</v>
      </c>
      <c r="K14896" s="2">
        <v>45899</v>
      </c>
      <c r="L14896">
        <v>3</v>
      </c>
      <c r="M14896" s="1" t="s">
        <v>55</v>
      </c>
      <c r="N14896" s="1" t="s">
        <v>23</v>
      </c>
      <c r="O14896" s="1" t="s">
        <v>24</v>
      </c>
      <c r="P14896" s="1" t="s">
        <v>25</v>
      </c>
      <c r="Q14896" s="1" t="s">
        <v>50</v>
      </c>
      <c r="R14896" s="1" t="s">
        <v>27</v>
      </c>
    </row>
    <row r="14897" spans="1:18" x14ac:dyDescent="0.3">
      <c r="A14897" s="1" t="s">
        <v>15055</v>
      </c>
      <c r="B14897" s="1" t="s">
        <v>133</v>
      </c>
      <c r="C14897" s="1" t="s">
        <v>146</v>
      </c>
      <c r="D14897" s="1" t="s">
        <v>72</v>
      </c>
      <c r="E14897">
        <v>59</v>
      </c>
      <c r="F14897">
        <v>1800000</v>
      </c>
      <c r="G14897">
        <v>66</v>
      </c>
      <c r="H14897">
        <v>63</v>
      </c>
      <c r="I14897">
        <v>3</v>
      </c>
      <c r="J14897">
        <v>118800000</v>
      </c>
      <c r="K14897" s="2">
        <v>45967</v>
      </c>
      <c r="L14897">
        <v>11</v>
      </c>
      <c r="M14897" s="1" t="s">
        <v>39</v>
      </c>
      <c r="N14897" s="1" t="s">
        <v>23</v>
      </c>
      <c r="O14897" s="1" t="s">
        <v>24</v>
      </c>
      <c r="P14897" s="1" t="s">
        <v>49</v>
      </c>
      <c r="Q14897" s="1" t="s">
        <v>26</v>
      </c>
      <c r="R14897" s="1" t="s">
        <v>59</v>
      </c>
    </row>
    <row r="14898" spans="1:18" x14ac:dyDescent="0.3">
      <c r="A14898" s="1" t="s">
        <v>15056</v>
      </c>
      <c r="B14898" s="1" t="s">
        <v>107</v>
      </c>
      <c r="C14898" s="1" t="s">
        <v>102</v>
      </c>
      <c r="D14898" s="1" t="s">
        <v>72</v>
      </c>
      <c r="E14898">
        <v>61</v>
      </c>
      <c r="F14898">
        <v>250000</v>
      </c>
      <c r="G14898">
        <v>91</v>
      </c>
      <c r="H14898">
        <v>13</v>
      </c>
      <c r="I14898">
        <v>78</v>
      </c>
      <c r="J14898">
        <v>22750000</v>
      </c>
      <c r="K14898" s="2">
        <v>45923</v>
      </c>
      <c r="L14898">
        <v>6</v>
      </c>
      <c r="M14898" s="1" t="s">
        <v>22</v>
      </c>
      <c r="N14898" s="1" t="s">
        <v>23</v>
      </c>
      <c r="O14898" s="1" t="s">
        <v>44</v>
      </c>
      <c r="P14898" s="1" t="s">
        <v>25</v>
      </c>
      <c r="Q14898" s="1" t="s">
        <v>26</v>
      </c>
      <c r="R14898" s="1" t="s">
        <v>27</v>
      </c>
    </row>
    <row r="14899" spans="1:18" x14ac:dyDescent="0.3">
      <c r="A14899" s="1" t="s">
        <v>15057</v>
      </c>
      <c r="B14899" s="1" t="s">
        <v>133</v>
      </c>
      <c r="C14899" s="1" t="s">
        <v>211</v>
      </c>
      <c r="D14899" s="1" t="s">
        <v>91</v>
      </c>
      <c r="E14899">
        <v>78</v>
      </c>
      <c r="F14899">
        <v>85000</v>
      </c>
      <c r="G14899">
        <v>99</v>
      </c>
      <c r="H14899">
        <v>28</v>
      </c>
      <c r="I14899">
        <v>71</v>
      </c>
      <c r="J14899">
        <v>8415000</v>
      </c>
      <c r="K14899" s="2">
        <v>45696</v>
      </c>
      <c r="L14899">
        <v>9</v>
      </c>
      <c r="M14899" s="1" t="s">
        <v>22</v>
      </c>
      <c r="N14899" s="1" t="s">
        <v>32</v>
      </c>
      <c r="O14899" s="1" t="s">
        <v>24</v>
      </c>
      <c r="P14899" s="1" t="s">
        <v>25</v>
      </c>
      <c r="Q14899" s="1" t="s">
        <v>50</v>
      </c>
      <c r="R14899" s="1" t="s">
        <v>27</v>
      </c>
    </row>
    <row r="14900" spans="1:18" x14ac:dyDescent="0.3">
      <c r="A14900" s="1" t="s">
        <v>15058</v>
      </c>
      <c r="B14900" s="1" t="s">
        <v>93</v>
      </c>
      <c r="C14900" s="1" t="s">
        <v>266</v>
      </c>
      <c r="D14900" s="1" t="s">
        <v>64</v>
      </c>
      <c r="E14900">
        <v>130</v>
      </c>
      <c r="F14900">
        <v>2200000</v>
      </c>
      <c r="G14900">
        <v>150</v>
      </c>
      <c r="H14900">
        <v>110</v>
      </c>
      <c r="I14900">
        <v>40</v>
      </c>
      <c r="J14900">
        <v>330000000</v>
      </c>
      <c r="K14900" s="2">
        <v>46018</v>
      </c>
      <c r="L14900">
        <v>8</v>
      </c>
      <c r="M14900" s="1" t="s">
        <v>22</v>
      </c>
      <c r="N14900" s="1" t="s">
        <v>23</v>
      </c>
      <c r="O14900" s="1" t="s">
        <v>24</v>
      </c>
      <c r="P14900" s="1" t="s">
        <v>25</v>
      </c>
      <c r="Q14900" s="1" t="s">
        <v>26</v>
      </c>
      <c r="R14900" s="1" t="s">
        <v>27</v>
      </c>
    </row>
    <row r="14901" spans="1:18" x14ac:dyDescent="0.3">
      <c r="A14901" s="1" t="s">
        <v>15059</v>
      </c>
      <c r="B14901" s="1" t="s">
        <v>46</v>
      </c>
      <c r="C14901" s="1" t="s">
        <v>296</v>
      </c>
      <c r="D14901" s="1" t="s">
        <v>64</v>
      </c>
      <c r="E14901">
        <v>68</v>
      </c>
      <c r="F14901">
        <v>4200000</v>
      </c>
      <c r="G14901">
        <v>83</v>
      </c>
      <c r="H14901">
        <v>50</v>
      </c>
      <c r="I14901">
        <v>33</v>
      </c>
      <c r="J14901">
        <v>348600000</v>
      </c>
      <c r="K14901" s="2">
        <v>45990</v>
      </c>
      <c r="L14901">
        <v>3</v>
      </c>
      <c r="M14901" s="1" t="s">
        <v>55</v>
      </c>
      <c r="N14901" s="1" t="s">
        <v>43</v>
      </c>
      <c r="O14901" s="1" t="s">
        <v>24</v>
      </c>
      <c r="P14901" s="1" t="s">
        <v>25</v>
      </c>
      <c r="Q14901" s="1" t="s">
        <v>50</v>
      </c>
      <c r="R14901" s="1" t="s">
        <v>27</v>
      </c>
    </row>
    <row r="14902" spans="1:18" x14ac:dyDescent="0.3">
      <c r="A14902" s="1" t="s">
        <v>15060</v>
      </c>
      <c r="B14902" s="1" t="s">
        <v>36</v>
      </c>
      <c r="C14902" s="1" t="s">
        <v>500</v>
      </c>
      <c r="D14902" s="1" t="s">
        <v>21</v>
      </c>
      <c r="E14902">
        <v>42</v>
      </c>
      <c r="F14902">
        <v>15000</v>
      </c>
      <c r="G14902">
        <v>58</v>
      </c>
      <c r="H14902">
        <v>7</v>
      </c>
      <c r="I14902">
        <v>51</v>
      </c>
      <c r="J14902">
        <v>870000</v>
      </c>
      <c r="K14902" s="2">
        <v>45694</v>
      </c>
      <c r="L14902">
        <v>10</v>
      </c>
      <c r="M14902" s="1" t="s">
        <v>22</v>
      </c>
      <c r="N14902" s="1" t="s">
        <v>23</v>
      </c>
      <c r="O14902" s="1" t="s">
        <v>24</v>
      </c>
      <c r="P14902" s="1" t="s">
        <v>25</v>
      </c>
      <c r="Q14902" s="1" t="s">
        <v>26</v>
      </c>
      <c r="R14902" s="1" t="s">
        <v>27</v>
      </c>
    </row>
    <row r="14903" spans="1:18" x14ac:dyDescent="0.3">
      <c r="A14903" s="1" t="s">
        <v>15061</v>
      </c>
      <c r="B14903" s="1" t="s">
        <v>104</v>
      </c>
      <c r="C14903" s="1" t="s">
        <v>225</v>
      </c>
      <c r="D14903" s="1" t="s">
        <v>21</v>
      </c>
      <c r="E14903">
        <v>94</v>
      </c>
      <c r="F14903">
        <v>1200000</v>
      </c>
      <c r="G14903">
        <v>111</v>
      </c>
      <c r="H14903">
        <v>101</v>
      </c>
      <c r="I14903">
        <v>10</v>
      </c>
      <c r="J14903">
        <v>133200000</v>
      </c>
      <c r="K14903" s="2">
        <v>45853</v>
      </c>
      <c r="L14903">
        <v>2</v>
      </c>
      <c r="M14903" s="1" t="s">
        <v>55</v>
      </c>
      <c r="N14903" s="1" t="s">
        <v>32</v>
      </c>
      <c r="O14903" s="1" t="s">
        <v>24</v>
      </c>
      <c r="P14903" s="1" t="s">
        <v>25</v>
      </c>
      <c r="Q14903" s="1" t="s">
        <v>26</v>
      </c>
      <c r="R14903" s="1" t="s">
        <v>27</v>
      </c>
    </row>
    <row r="14904" spans="1:18" x14ac:dyDescent="0.3">
      <c r="A14904" s="1" t="s">
        <v>15062</v>
      </c>
      <c r="B14904" s="1" t="s">
        <v>99</v>
      </c>
      <c r="C14904" s="1" t="s">
        <v>121</v>
      </c>
      <c r="D14904" s="1" t="s">
        <v>48</v>
      </c>
      <c r="E14904">
        <v>108</v>
      </c>
      <c r="F14904">
        <v>3500</v>
      </c>
      <c r="G14904">
        <v>138</v>
      </c>
      <c r="H14904">
        <v>90</v>
      </c>
      <c r="I14904">
        <v>48</v>
      </c>
      <c r="J14904">
        <v>483000</v>
      </c>
      <c r="K14904" s="2">
        <v>45832</v>
      </c>
      <c r="L14904">
        <v>4</v>
      </c>
      <c r="M14904" s="1" t="s">
        <v>55</v>
      </c>
      <c r="N14904" s="1" t="s">
        <v>32</v>
      </c>
      <c r="O14904" s="1" t="s">
        <v>44</v>
      </c>
      <c r="P14904" s="1" t="s">
        <v>25</v>
      </c>
      <c r="Q14904" s="1" t="s">
        <v>26</v>
      </c>
      <c r="R14904" s="1" t="s">
        <v>27</v>
      </c>
    </row>
    <row r="14905" spans="1:18" x14ac:dyDescent="0.3">
      <c r="A14905" s="1" t="s">
        <v>15063</v>
      </c>
      <c r="B14905" s="1" t="s">
        <v>93</v>
      </c>
      <c r="C14905" s="1" t="s">
        <v>301</v>
      </c>
      <c r="D14905" s="1" t="s">
        <v>21</v>
      </c>
      <c r="E14905">
        <v>117</v>
      </c>
      <c r="F14905">
        <v>9000</v>
      </c>
      <c r="G14905">
        <v>126</v>
      </c>
      <c r="H14905">
        <v>7</v>
      </c>
      <c r="I14905">
        <v>119</v>
      </c>
      <c r="J14905">
        <v>1134000</v>
      </c>
      <c r="K14905" s="2">
        <v>46006</v>
      </c>
      <c r="L14905">
        <v>12</v>
      </c>
      <c r="M14905" s="1" t="s">
        <v>39</v>
      </c>
      <c r="N14905" s="1" t="s">
        <v>23</v>
      </c>
      <c r="O14905" s="1" t="s">
        <v>44</v>
      </c>
      <c r="P14905" s="1" t="s">
        <v>25</v>
      </c>
      <c r="Q14905" s="1" t="s">
        <v>26</v>
      </c>
      <c r="R14905" s="1" t="s">
        <v>27</v>
      </c>
    </row>
    <row r="14906" spans="1:18" x14ac:dyDescent="0.3">
      <c r="A14906" s="1" t="s">
        <v>15064</v>
      </c>
      <c r="B14906" s="1" t="s">
        <v>104</v>
      </c>
      <c r="C14906" s="1" t="s">
        <v>20</v>
      </c>
      <c r="D14906" s="1" t="s">
        <v>48</v>
      </c>
      <c r="E14906">
        <v>32</v>
      </c>
      <c r="F14906">
        <v>15000</v>
      </c>
      <c r="G14906">
        <v>46</v>
      </c>
      <c r="H14906">
        <v>22</v>
      </c>
      <c r="I14906">
        <v>24</v>
      </c>
      <c r="J14906">
        <v>690000</v>
      </c>
      <c r="K14906" s="2">
        <v>45918</v>
      </c>
      <c r="L14906">
        <v>5</v>
      </c>
      <c r="M14906" s="1" t="s">
        <v>55</v>
      </c>
      <c r="N14906" s="1" t="s">
        <v>32</v>
      </c>
      <c r="O14906" s="1" t="s">
        <v>24</v>
      </c>
      <c r="P14906" s="1" t="s">
        <v>25</v>
      </c>
      <c r="Q14906" s="1" t="s">
        <v>26</v>
      </c>
      <c r="R14906" s="1" t="s">
        <v>59</v>
      </c>
    </row>
    <row r="14907" spans="1:18" x14ac:dyDescent="0.3">
      <c r="A14907" s="1" t="s">
        <v>15065</v>
      </c>
      <c r="B14907" s="1" t="s">
        <v>87</v>
      </c>
      <c r="C14907" s="1" t="s">
        <v>151</v>
      </c>
      <c r="D14907" s="1" t="s">
        <v>31</v>
      </c>
      <c r="E14907">
        <v>55</v>
      </c>
      <c r="F14907">
        <v>5000</v>
      </c>
      <c r="G14907">
        <v>81</v>
      </c>
      <c r="H14907">
        <v>53</v>
      </c>
      <c r="I14907">
        <v>28</v>
      </c>
      <c r="J14907">
        <v>405000</v>
      </c>
      <c r="K14907" s="2">
        <v>45676</v>
      </c>
      <c r="L14907">
        <v>5</v>
      </c>
      <c r="M14907" s="1" t="s">
        <v>55</v>
      </c>
      <c r="N14907" s="1" t="s">
        <v>23</v>
      </c>
      <c r="O14907" s="1" t="s">
        <v>24</v>
      </c>
      <c r="P14907" s="1" t="s">
        <v>25</v>
      </c>
      <c r="Q14907" s="1" t="s">
        <v>26</v>
      </c>
      <c r="R14907" s="1" t="s">
        <v>27</v>
      </c>
    </row>
    <row r="14908" spans="1:18" x14ac:dyDescent="0.3">
      <c r="A14908" s="1" t="s">
        <v>15066</v>
      </c>
      <c r="B14908" s="1" t="s">
        <v>80</v>
      </c>
      <c r="C14908" s="1" t="s">
        <v>410</v>
      </c>
      <c r="D14908" s="1" t="s">
        <v>48</v>
      </c>
      <c r="E14908">
        <v>92</v>
      </c>
      <c r="F14908">
        <v>25000</v>
      </c>
      <c r="G14908">
        <v>114</v>
      </c>
      <c r="H14908">
        <v>68</v>
      </c>
      <c r="I14908">
        <v>46</v>
      </c>
      <c r="J14908">
        <v>2850000</v>
      </c>
      <c r="K14908" s="2">
        <v>45776</v>
      </c>
      <c r="L14908">
        <v>13</v>
      </c>
      <c r="M14908" s="1" t="s">
        <v>39</v>
      </c>
      <c r="N14908" s="1" t="s">
        <v>23</v>
      </c>
      <c r="O14908" s="1" t="s">
        <v>44</v>
      </c>
      <c r="P14908" s="1" t="s">
        <v>49</v>
      </c>
      <c r="Q14908" s="1" t="s">
        <v>50</v>
      </c>
      <c r="R14908" s="1" t="s">
        <v>27</v>
      </c>
    </row>
    <row r="14909" spans="1:18" x14ac:dyDescent="0.3">
      <c r="A14909" s="1" t="s">
        <v>15067</v>
      </c>
      <c r="B14909" s="1" t="s">
        <v>93</v>
      </c>
      <c r="C14909" s="1" t="s">
        <v>513</v>
      </c>
      <c r="D14909" s="1" t="s">
        <v>91</v>
      </c>
      <c r="E14909">
        <v>150</v>
      </c>
      <c r="F14909">
        <v>5000</v>
      </c>
      <c r="G14909">
        <v>159</v>
      </c>
      <c r="H14909">
        <v>137</v>
      </c>
      <c r="I14909">
        <v>22</v>
      </c>
      <c r="J14909">
        <v>795000</v>
      </c>
      <c r="K14909" s="2">
        <v>45816</v>
      </c>
      <c r="L14909">
        <v>2</v>
      </c>
      <c r="M14909" s="1" t="s">
        <v>55</v>
      </c>
      <c r="N14909" s="1" t="s">
        <v>23</v>
      </c>
      <c r="O14909" s="1" t="s">
        <v>44</v>
      </c>
      <c r="P14909" s="1" t="s">
        <v>25</v>
      </c>
      <c r="Q14909" s="1" t="s">
        <v>26</v>
      </c>
      <c r="R14909" s="1" t="s">
        <v>27</v>
      </c>
    </row>
    <row r="14910" spans="1:18" x14ac:dyDescent="0.3">
      <c r="A14910" s="1" t="s">
        <v>15068</v>
      </c>
      <c r="B14910" s="1" t="s">
        <v>41</v>
      </c>
      <c r="C14910" s="1" t="s">
        <v>88</v>
      </c>
      <c r="D14910" s="1" t="s">
        <v>64</v>
      </c>
      <c r="E14910">
        <v>134</v>
      </c>
      <c r="F14910">
        <v>18000</v>
      </c>
      <c r="G14910">
        <v>155</v>
      </c>
      <c r="H14910">
        <v>30</v>
      </c>
      <c r="I14910">
        <v>125</v>
      </c>
      <c r="J14910">
        <v>2790000</v>
      </c>
      <c r="K14910" s="2">
        <v>45798</v>
      </c>
      <c r="L14910">
        <v>6</v>
      </c>
      <c r="M14910" s="1" t="s">
        <v>22</v>
      </c>
      <c r="N14910" s="1" t="s">
        <v>23</v>
      </c>
      <c r="O14910" s="1" t="s">
        <v>33</v>
      </c>
      <c r="P14910" s="1" t="s">
        <v>49</v>
      </c>
      <c r="Q14910" s="1" t="s">
        <v>26</v>
      </c>
      <c r="R14910" s="1" t="s">
        <v>27</v>
      </c>
    </row>
    <row r="14911" spans="1:18" x14ac:dyDescent="0.3">
      <c r="A14911" s="1" t="s">
        <v>15069</v>
      </c>
      <c r="B14911" s="1" t="s">
        <v>93</v>
      </c>
      <c r="C14911" s="1" t="s">
        <v>111</v>
      </c>
      <c r="D14911" s="1" t="s">
        <v>91</v>
      </c>
      <c r="E14911">
        <v>100</v>
      </c>
      <c r="F14911">
        <v>25000</v>
      </c>
      <c r="G14911">
        <v>126</v>
      </c>
      <c r="H14911">
        <v>20</v>
      </c>
      <c r="I14911">
        <v>106</v>
      </c>
      <c r="J14911">
        <v>3150000</v>
      </c>
      <c r="K14911" s="2">
        <v>45734</v>
      </c>
      <c r="L14911">
        <v>13</v>
      </c>
      <c r="M14911" s="1" t="s">
        <v>39</v>
      </c>
      <c r="N14911" s="1" t="s">
        <v>32</v>
      </c>
      <c r="O14911" s="1" t="s">
        <v>44</v>
      </c>
      <c r="P14911" s="1" t="s">
        <v>25</v>
      </c>
      <c r="Q14911" s="1" t="s">
        <v>26</v>
      </c>
      <c r="R14911" s="1" t="s">
        <v>27</v>
      </c>
    </row>
    <row r="14912" spans="1:18" x14ac:dyDescent="0.3">
      <c r="A14912" s="1" t="s">
        <v>15070</v>
      </c>
      <c r="B14912" s="1" t="s">
        <v>93</v>
      </c>
      <c r="C14912" s="1" t="s">
        <v>268</v>
      </c>
      <c r="D14912" s="1" t="s">
        <v>67</v>
      </c>
      <c r="E14912">
        <v>125</v>
      </c>
      <c r="F14912">
        <v>6000</v>
      </c>
      <c r="G14912">
        <v>129</v>
      </c>
      <c r="H14912">
        <v>88</v>
      </c>
      <c r="I14912">
        <v>41</v>
      </c>
      <c r="J14912">
        <v>774000</v>
      </c>
      <c r="K14912" s="2">
        <v>45784</v>
      </c>
      <c r="L14912">
        <v>6</v>
      </c>
      <c r="M14912" s="1" t="s">
        <v>22</v>
      </c>
      <c r="N14912" s="1" t="s">
        <v>23</v>
      </c>
      <c r="O14912" s="1" t="s">
        <v>24</v>
      </c>
      <c r="P14912" s="1" t="s">
        <v>25</v>
      </c>
      <c r="Q14912" s="1" t="s">
        <v>26</v>
      </c>
      <c r="R14912" s="1" t="s">
        <v>27</v>
      </c>
    </row>
    <row r="14913" spans="1:18" x14ac:dyDescent="0.3">
      <c r="A14913" s="1" t="s">
        <v>15071</v>
      </c>
      <c r="B14913" s="1" t="s">
        <v>41</v>
      </c>
      <c r="C14913" s="1" t="s">
        <v>158</v>
      </c>
      <c r="D14913" s="1" t="s">
        <v>31</v>
      </c>
      <c r="E14913">
        <v>68</v>
      </c>
      <c r="F14913">
        <v>300</v>
      </c>
      <c r="G14913">
        <v>83</v>
      </c>
      <c r="H14913">
        <v>27</v>
      </c>
      <c r="I14913">
        <v>56</v>
      </c>
      <c r="J14913">
        <v>24900</v>
      </c>
      <c r="K14913" s="2">
        <v>45760</v>
      </c>
      <c r="L14913">
        <v>7</v>
      </c>
      <c r="M14913" s="1" t="s">
        <v>22</v>
      </c>
      <c r="N14913" s="1" t="s">
        <v>43</v>
      </c>
      <c r="O14913" s="1" t="s">
        <v>33</v>
      </c>
      <c r="P14913" s="1" t="s">
        <v>25</v>
      </c>
      <c r="Q14913" s="1" t="s">
        <v>50</v>
      </c>
      <c r="R14913" s="1" t="s">
        <v>27</v>
      </c>
    </row>
    <row r="14914" spans="1:18" x14ac:dyDescent="0.3">
      <c r="A14914" s="1" t="s">
        <v>15072</v>
      </c>
      <c r="B14914" s="1" t="s">
        <v>52</v>
      </c>
      <c r="C14914" s="1" t="s">
        <v>47</v>
      </c>
      <c r="D14914" s="1" t="s">
        <v>91</v>
      </c>
      <c r="E14914">
        <v>92</v>
      </c>
      <c r="F14914">
        <v>300</v>
      </c>
      <c r="G14914">
        <v>93</v>
      </c>
      <c r="H14914">
        <v>67</v>
      </c>
      <c r="I14914">
        <v>26</v>
      </c>
      <c r="J14914">
        <v>27900</v>
      </c>
      <c r="K14914" s="2">
        <v>45724</v>
      </c>
      <c r="L14914">
        <v>13</v>
      </c>
      <c r="M14914" s="1" t="s">
        <v>39</v>
      </c>
      <c r="N14914" s="1" t="s">
        <v>23</v>
      </c>
      <c r="O14914" s="1" t="s">
        <v>33</v>
      </c>
      <c r="P14914" s="1" t="s">
        <v>25</v>
      </c>
      <c r="Q14914" s="1" t="s">
        <v>50</v>
      </c>
      <c r="R14914" s="1" t="s">
        <v>27</v>
      </c>
    </row>
    <row r="14915" spans="1:18" x14ac:dyDescent="0.3">
      <c r="A14915" s="1" t="s">
        <v>15073</v>
      </c>
      <c r="B14915" s="1" t="s">
        <v>19</v>
      </c>
      <c r="C14915" s="1" t="s">
        <v>84</v>
      </c>
      <c r="D14915" s="1" t="s">
        <v>21</v>
      </c>
      <c r="E14915">
        <v>66</v>
      </c>
      <c r="F14915">
        <v>180000</v>
      </c>
      <c r="G14915">
        <v>75</v>
      </c>
      <c r="H14915">
        <v>10</v>
      </c>
      <c r="I14915">
        <v>65</v>
      </c>
      <c r="J14915">
        <v>13500000</v>
      </c>
      <c r="K14915" s="2">
        <v>45844</v>
      </c>
      <c r="L14915">
        <v>2</v>
      </c>
      <c r="M14915" s="1" t="s">
        <v>55</v>
      </c>
      <c r="N14915" s="1" t="s">
        <v>23</v>
      </c>
      <c r="O14915" s="1" t="s">
        <v>44</v>
      </c>
      <c r="P14915" s="1" t="s">
        <v>25</v>
      </c>
      <c r="Q14915" s="1" t="s">
        <v>59</v>
      </c>
      <c r="R14915" s="1" t="s">
        <v>27</v>
      </c>
    </row>
    <row r="14916" spans="1:18" x14ac:dyDescent="0.3">
      <c r="A14916" s="1" t="s">
        <v>15074</v>
      </c>
      <c r="B14916" s="1" t="s">
        <v>83</v>
      </c>
      <c r="C14916" s="1" t="s">
        <v>134</v>
      </c>
      <c r="D14916" s="1" t="s">
        <v>58</v>
      </c>
      <c r="E14916">
        <v>50</v>
      </c>
      <c r="F14916">
        <v>900000</v>
      </c>
      <c r="G14916">
        <v>58</v>
      </c>
      <c r="H14916">
        <v>57</v>
      </c>
      <c r="I14916">
        <v>1</v>
      </c>
      <c r="J14916">
        <v>52200000</v>
      </c>
      <c r="K14916" s="2">
        <v>45833</v>
      </c>
      <c r="L14916">
        <v>15</v>
      </c>
      <c r="M14916" s="1" t="s">
        <v>39</v>
      </c>
      <c r="N14916" s="1" t="s">
        <v>43</v>
      </c>
      <c r="O14916" s="1" t="s">
        <v>24</v>
      </c>
      <c r="P14916" s="1" t="s">
        <v>25</v>
      </c>
      <c r="Q14916" s="1" t="s">
        <v>59</v>
      </c>
      <c r="R14916" s="1" t="s">
        <v>27</v>
      </c>
    </row>
    <row r="14917" spans="1:18" x14ac:dyDescent="0.3">
      <c r="A14917" s="1" t="s">
        <v>15075</v>
      </c>
      <c r="B14917" s="1" t="s">
        <v>104</v>
      </c>
      <c r="C14917" s="1" t="s">
        <v>174</v>
      </c>
      <c r="D14917" s="1" t="s">
        <v>91</v>
      </c>
      <c r="E14917">
        <v>47</v>
      </c>
      <c r="F14917">
        <v>25000</v>
      </c>
      <c r="G14917">
        <v>77</v>
      </c>
      <c r="H14917">
        <v>20</v>
      </c>
      <c r="I14917">
        <v>57</v>
      </c>
      <c r="J14917">
        <v>1925000</v>
      </c>
      <c r="K14917" s="2">
        <v>45993</v>
      </c>
      <c r="L14917">
        <v>12</v>
      </c>
      <c r="M14917" s="1" t="s">
        <v>39</v>
      </c>
      <c r="N14917" s="1" t="s">
        <v>43</v>
      </c>
      <c r="O14917" s="1" t="s">
        <v>44</v>
      </c>
      <c r="P14917" s="1" t="s">
        <v>25</v>
      </c>
      <c r="Q14917" s="1" t="s">
        <v>26</v>
      </c>
      <c r="R14917" s="1" t="s">
        <v>27</v>
      </c>
    </row>
    <row r="14918" spans="1:18" x14ac:dyDescent="0.3">
      <c r="A14918" s="1" t="s">
        <v>15076</v>
      </c>
      <c r="B14918" s="1" t="s">
        <v>29</v>
      </c>
      <c r="C14918" s="1" t="s">
        <v>78</v>
      </c>
      <c r="D14918" s="1" t="s">
        <v>67</v>
      </c>
      <c r="E14918">
        <v>109</v>
      </c>
      <c r="F14918">
        <v>150000</v>
      </c>
      <c r="G14918">
        <v>136</v>
      </c>
      <c r="H14918">
        <v>120</v>
      </c>
      <c r="I14918">
        <v>16</v>
      </c>
      <c r="J14918">
        <v>20400000</v>
      </c>
      <c r="K14918" s="2">
        <v>45748</v>
      </c>
      <c r="L14918">
        <v>4</v>
      </c>
      <c r="M14918" s="1" t="s">
        <v>55</v>
      </c>
      <c r="N14918" s="1" t="s">
        <v>32</v>
      </c>
      <c r="O14918" s="1" t="s">
        <v>44</v>
      </c>
      <c r="P14918" s="1" t="s">
        <v>25</v>
      </c>
      <c r="Q14918" s="1" t="s">
        <v>26</v>
      </c>
      <c r="R14918" s="1" t="s">
        <v>27</v>
      </c>
    </row>
    <row r="14919" spans="1:18" x14ac:dyDescent="0.3">
      <c r="A14919" s="1" t="s">
        <v>15077</v>
      </c>
      <c r="B14919" s="1" t="s">
        <v>66</v>
      </c>
      <c r="C14919" s="1" t="s">
        <v>74</v>
      </c>
      <c r="D14919" s="1" t="s">
        <v>67</v>
      </c>
      <c r="E14919">
        <v>133</v>
      </c>
      <c r="F14919">
        <v>25000</v>
      </c>
      <c r="G14919">
        <v>143</v>
      </c>
      <c r="H14919">
        <v>121</v>
      </c>
      <c r="I14919">
        <v>22</v>
      </c>
      <c r="J14919">
        <v>3575000</v>
      </c>
      <c r="K14919" s="2">
        <v>45851</v>
      </c>
      <c r="L14919">
        <v>12</v>
      </c>
      <c r="M14919" s="1" t="s">
        <v>39</v>
      </c>
      <c r="N14919" s="1" t="s">
        <v>23</v>
      </c>
      <c r="O14919" s="1" t="s">
        <v>24</v>
      </c>
      <c r="P14919" s="1" t="s">
        <v>25</v>
      </c>
      <c r="Q14919" s="1" t="s">
        <v>59</v>
      </c>
      <c r="R14919" s="1" t="s">
        <v>27</v>
      </c>
    </row>
    <row r="14920" spans="1:18" x14ac:dyDescent="0.3">
      <c r="A14920" s="1" t="s">
        <v>15078</v>
      </c>
      <c r="B14920" s="1" t="s">
        <v>133</v>
      </c>
      <c r="C14920" s="1" t="s">
        <v>121</v>
      </c>
      <c r="D14920" s="1" t="s">
        <v>48</v>
      </c>
      <c r="E14920">
        <v>74</v>
      </c>
      <c r="F14920">
        <v>3500</v>
      </c>
      <c r="G14920">
        <v>76</v>
      </c>
      <c r="H14920">
        <v>41</v>
      </c>
      <c r="I14920">
        <v>35</v>
      </c>
      <c r="J14920">
        <v>266000</v>
      </c>
      <c r="K14920" s="2">
        <v>45870</v>
      </c>
      <c r="L14920">
        <v>9</v>
      </c>
      <c r="M14920" s="1" t="s">
        <v>22</v>
      </c>
      <c r="N14920" s="1" t="s">
        <v>23</v>
      </c>
      <c r="O14920" s="1" t="s">
        <v>44</v>
      </c>
      <c r="P14920" s="1" t="s">
        <v>25</v>
      </c>
      <c r="Q14920" s="1" t="s">
        <v>26</v>
      </c>
      <c r="R14920" s="1" t="s">
        <v>27</v>
      </c>
    </row>
    <row r="14921" spans="1:18" x14ac:dyDescent="0.3">
      <c r="A14921" s="1" t="s">
        <v>15079</v>
      </c>
      <c r="B14921" s="1" t="s">
        <v>107</v>
      </c>
      <c r="C14921" s="1" t="s">
        <v>119</v>
      </c>
      <c r="D14921" s="1" t="s">
        <v>64</v>
      </c>
      <c r="E14921">
        <v>57</v>
      </c>
      <c r="F14921">
        <v>4500</v>
      </c>
      <c r="G14921">
        <v>87</v>
      </c>
      <c r="H14921">
        <v>23</v>
      </c>
      <c r="I14921">
        <v>64</v>
      </c>
      <c r="J14921">
        <v>391500</v>
      </c>
      <c r="K14921" s="2">
        <v>45926</v>
      </c>
      <c r="L14921">
        <v>5</v>
      </c>
      <c r="M14921" s="1" t="s">
        <v>55</v>
      </c>
      <c r="N14921" s="1" t="s">
        <v>32</v>
      </c>
      <c r="O14921" s="1" t="s">
        <v>24</v>
      </c>
      <c r="P14921" s="1" t="s">
        <v>25</v>
      </c>
      <c r="Q14921" s="1" t="s">
        <v>50</v>
      </c>
      <c r="R14921" s="1" t="s">
        <v>27</v>
      </c>
    </row>
    <row r="14922" spans="1:18" x14ac:dyDescent="0.3">
      <c r="A14922" s="1" t="s">
        <v>15080</v>
      </c>
      <c r="B14922" s="1" t="s">
        <v>19</v>
      </c>
      <c r="C14922" s="1" t="s">
        <v>61</v>
      </c>
      <c r="D14922" s="1" t="s">
        <v>48</v>
      </c>
      <c r="E14922">
        <v>56</v>
      </c>
      <c r="F14922">
        <v>2200</v>
      </c>
      <c r="G14922">
        <v>86</v>
      </c>
      <c r="H14922">
        <v>63</v>
      </c>
      <c r="I14922">
        <v>23</v>
      </c>
      <c r="J14922">
        <v>189200</v>
      </c>
      <c r="K14922" s="2">
        <v>45770</v>
      </c>
      <c r="L14922">
        <v>13</v>
      </c>
      <c r="M14922" s="1" t="s">
        <v>39</v>
      </c>
      <c r="N14922" s="1" t="s">
        <v>32</v>
      </c>
      <c r="O14922" s="1" t="s">
        <v>24</v>
      </c>
      <c r="P14922" s="1" t="s">
        <v>49</v>
      </c>
      <c r="Q14922" s="1" t="s">
        <v>50</v>
      </c>
      <c r="R14922" s="1" t="s">
        <v>27</v>
      </c>
    </row>
    <row r="14923" spans="1:18" x14ac:dyDescent="0.3">
      <c r="A14923" s="1" t="s">
        <v>15081</v>
      </c>
      <c r="B14923" s="1" t="s">
        <v>133</v>
      </c>
      <c r="C14923" s="1" t="s">
        <v>81</v>
      </c>
      <c r="D14923" s="1" t="s">
        <v>38</v>
      </c>
      <c r="E14923">
        <v>25</v>
      </c>
      <c r="F14923">
        <v>8500</v>
      </c>
      <c r="G14923">
        <v>50</v>
      </c>
      <c r="H14923">
        <v>39</v>
      </c>
      <c r="I14923">
        <v>11</v>
      </c>
      <c r="J14923">
        <v>425000</v>
      </c>
      <c r="K14923" s="2">
        <v>45821</v>
      </c>
      <c r="L14923">
        <v>13</v>
      </c>
      <c r="M14923" s="1" t="s">
        <v>39</v>
      </c>
      <c r="N14923" s="1" t="s">
        <v>32</v>
      </c>
      <c r="O14923" s="1" t="s">
        <v>33</v>
      </c>
      <c r="P14923" s="1" t="s">
        <v>49</v>
      </c>
      <c r="Q14923" s="1" t="s">
        <v>26</v>
      </c>
      <c r="R14923" s="1" t="s">
        <v>27</v>
      </c>
    </row>
    <row r="14924" spans="1:18" x14ac:dyDescent="0.3">
      <c r="A14924" s="1" t="s">
        <v>15082</v>
      </c>
      <c r="B14924" s="1" t="s">
        <v>83</v>
      </c>
      <c r="C14924" s="1" t="s">
        <v>410</v>
      </c>
      <c r="D14924" s="1" t="s">
        <v>72</v>
      </c>
      <c r="E14924">
        <v>50</v>
      </c>
      <c r="F14924">
        <v>25000</v>
      </c>
      <c r="G14924">
        <v>55</v>
      </c>
      <c r="H14924">
        <v>10</v>
      </c>
      <c r="I14924">
        <v>45</v>
      </c>
      <c r="J14924">
        <v>1375000</v>
      </c>
      <c r="K14924" s="2">
        <v>45895</v>
      </c>
      <c r="L14924">
        <v>12</v>
      </c>
      <c r="M14924" s="1" t="s">
        <v>39</v>
      </c>
      <c r="N14924" s="1" t="s">
        <v>32</v>
      </c>
      <c r="O14924" s="1" t="s">
        <v>24</v>
      </c>
      <c r="P14924" s="1" t="s">
        <v>25</v>
      </c>
      <c r="Q14924" s="1" t="s">
        <v>59</v>
      </c>
      <c r="R14924" s="1" t="s">
        <v>27</v>
      </c>
    </row>
    <row r="14925" spans="1:18" x14ac:dyDescent="0.3">
      <c r="A14925" s="1" t="s">
        <v>15083</v>
      </c>
      <c r="B14925" s="1" t="s">
        <v>52</v>
      </c>
      <c r="C14925" s="1" t="s">
        <v>194</v>
      </c>
      <c r="D14925" s="1" t="s">
        <v>91</v>
      </c>
      <c r="E14925">
        <v>92</v>
      </c>
      <c r="F14925">
        <v>1800</v>
      </c>
      <c r="G14925">
        <v>96</v>
      </c>
      <c r="H14925">
        <v>67</v>
      </c>
      <c r="I14925">
        <v>29</v>
      </c>
      <c r="J14925">
        <v>172800</v>
      </c>
      <c r="K14925" s="2">
        <v>46016</v>
      </c>
      <c r="L14925">
        <v>7</v>
      </c>
      <c r="M14925" s="1" t="s">
        <v>22</v>
      </c>
      <c r="N14925" s="1" t="s">
        <v>23</v>
      </c>
      <c r="O14925" s="1" t="s">
        <v>24</v>
      </c>
      <c r="P14925" s="1" t="s">
        <v>25</v>
      </c>
      <c r="Q14925" s="1" t="s">
        <v>50</v>
      </c>
      <c r="R14925" s="1" t="s">
        <v>27</v>
      </c>
    </row>
    <row r="14926" spans="1:18" x14ac:dyDescent="0.3">
      <c r="A14926" s="1" t="s">
        <v>15084</v>
      </c>
      <c r="B14926" s="1" t="s">
        <v>83</v>
      </c>
      <c r="C14926" s="1" t="s">
        <v>415</v>
      </c>
      <c r="D14926" s="1" t="s">
        <v>21</v>
      </c>
      <c r="E14926">
        <v>39</v>
      </c>
      <c r="F14926">
        <v>12000</v>
      </c>
      <c r="G14926">
        <v>52</v>
      </c>
      <c r="H14926">
        <v>26</v>
      </c>
      <c r="I14926">
        <v>26</v>
      </c>
      <c r="J14926">
        <v>624000</v>
      </c>
      <c r="K14926" s="2">
        <v>46013</v>
      </c>
      <c r="L14926">
        <v>1</v>
      </c>
      <c r="M14926" s="1" t="s">
        <v>55</v>
      </c>
      <c r="N14926" s="1" t="s">
        <v>23</v>
      </c>
      <c r="O14926" s="1" t="s">
        <v>33</v>
      </c>
      <c r="P14926" s="1" t="s">
        <v>25</v>
      </c>
      <c r="Q14926" s="1" t="s">
        <v>26</v>
      </c>
      <c r="R14926" s="1" t="s">
        <v>27</v>
      </c>
    </row>
    <row r="14927" spans="1:18" x14ac:dyDescent="0.3">
      <c r="A14927" s="1" t="s">
        <v>15085</v>
      </c>
      <c r="B14927" s="1" t="s">
        <v>52</v>
      </c>
      <c r="C14927" s="1" t="s">
        <v>505</v>
      </c>
      <c r="D14927" s="1" t="s">
        <v>91</v>
      </c>
      <c r="E14927">
        <v>122</v>
      </c>
      <c r="F14927">
        <v>120000</v>
      </c>
      <c r="G14927">
        <v>138</v>
      </c>
      <c r="H14927">
        <v>67</v>
      </c>
      <c r="I14927">
        <v>71</v>
      </c>
      <c r="J14927">
        <v>16560000</v>
      </c>
      <c r="K14927" s="2">
        <v>45871</v>
      </c>
      <c r="L14927">
        <v>12</v>
      </c>
      <c r="M14927" s="1" t="s">
        <v>39</v>
      </c>
      <c r="N14927" s="1" t="s">
        <v>32</v>
      </c>
      <c r="O14927" s="1" t="s">
        <v>44</v>
      </c>
      <c r="P14927" s="1" t="s">
        <v>49</v>
      </c>
      <c r="Q14927" s="1" t="s">
        <v>26</v>
      </c>
      <c r="R14927" s="1" t="s">
        <v>27</v>
      </c>
    </row>
    <row r="14928" spans="1:18" x14ac:dyDescent="0.3">
      <c r="A14928" s="1" t="s">
        <v>15086</v>
      </c>
      <c r="B14928" s="1" t="s">
        <v>83</v>
      </c>
      <c r="C14928" s="1" t="s">
        <v>47</v>
      </c>
      <c r="D14928" s="1" t="s">
        <v>31</v>
      </c>
      <c r="E14928">
        <v>83</v>
      </c>
      <c r="F14928">
        <v>300</v>
      </c>
      <c r="G14928">
        <v>92</v>
      </c>
      <c r="H14928">
        <v>71</v>
      </c>
      <c r="I14928">
        <v>21</v>
      </c>
      <c r="J14928">
        <v>27600</v>
      </c>
      <c r="K14928" s="2">
        <v>45895</v>
      </c>
      <c r="L14928">
        <v>10</v>
      </c>
      <c r="M14928" s="1" t="s">
        <v>22</v>
      </c>
      <c r="N14928" s="1" t="s">
        <v>32</v>
      </c>
      <c r="O14928" s="1" t="s">
        <v>33</v>
      </c>
      <c r="P14928" s="1" t="s">
        <v>25</v>
      </c>
      <c r="Q14928" s="1" t="s">
        <v>26</v>
      </c>
      <c r="R14928" s="1" t="s">
        <v>34</v>
      </c>
    </row>
    <row r="14929" spans="1:18" x14ac:dyDescent="0.3">
      <c r="A14929" s="1" t="s">
        <v>15087</v>
      </c>
      <c r="B14929" s="1" t="s">
        <v>41</v>
      </c>
      <c r="C14929" s="1" t="s">
        <v>182</v>
      </c>
      <c r="D14929" s="1" t="s">
        <v>72</v>
      </c>
      <c r="E14929">
        <v>38</v>
      </c>
      <c r="F14929">
        <v>8000</v>
      </c>
      <c r="G14929">
        <v>67</v>
      </c>
      <c r="H14929">
        <v>52</v>
      </c>
      <c r="I14929">
        <v>15</v>
      </c>
      <c r="J14929">
        <v>536000</v>
      </c>
      <c r="K14929" s="2">
        <v>45802</v>
      </c>
      <c r="L14929">
        <v>1</v>
      </c>
      <c r="M14929" s="1" t="s">
        <v>55</v>
      </c>
      <c r="N14929" s="1" t="s">
        <v>32</v>
      </c>
      <c r="O14929" s="1" t="s">
        <v>24</v>
      </c>
      <c r="P14929" s="1" t="s">
        <v>49</v>
      </c>
      <c r="Q14929" s="1" t="s">
        <v>26</v>
      </c>
      <c r="R14929" s="1" t="s">
        <v>34</v>
      </c>
    </row>
    <row r="14930" spans="1:18" x14ac:dyDescent="0.3">
      <c r="A14930" s="1" t="s">
        <v>15088</v>
      </c>
      <c r="B14930" s="1" t="s">
        <v>29</v>
      </c>
      <c r="C14930" s="1" t="s">
        <v>172</v>
      </c>
      <c r="D14930" s="1" t="s">
        <v>21</v>
      </c>
      <c r="E14930">
        <v>77</v>
      </c>
      <c r="F14930">
        <v>8500</v>
      </c>
      <c r="G14930">
        <v>99</v>
      </c>
      <c r="H14930">
        <v>53</v>
      </c>
      <c r="I14930">
        <v>46</v>
      </c>
      <c r="J14930">
        <v>841500</v>
      </c>
      <c r="K14930" s="2">
        <v>45795</v>
      </c>
      <c r="L14930">
        <v>15</v>
      </c>
      <c r="M14930" s="1" t="s">
        <v>39</v>
      </c>
      <c r="N14930" s="1" t="s">
        <v>23</v>
      </c>
      <c r="O14930" s="1" t="s">
        <v>24</v>
      </c>
      <c r="P14930" s="1" t="s">
        <v>25</v>
      </c>
      <c r="Q14930" s="1" t="s">
        <v>26</v>
      </c>
      <c r="R14930" s="1" t="s">
        <v>27</v>
      </c>
    </row>
    <row r="14931" spans="1:18" x14ac:dyDescent="0.3">
      <c r="A14931" s="1" t="s">
        <v>15089</v>
      </c>
      <c r="B14931" s="1" t="s">
        <v>104</v>
      </c>
      <c r="C14931" s="1" t="s">
        <v>74</v>
      </c>
      <c r="D14931" s="1" t="s">
        <v>64</v>
      </c>
      <c r="E14931">
        <v>37</v>
      </c>
      <c r="F14931">
        <v>25000</v>
      </c>
      <c r="G14931">
        <v>53</v>
      </c>
      <c r="H14931">
        <v>5</v>
      </c>
      <c r="I14931">
        <v>48</v>
      </c>
      <c r="J14931">
        <v>1325000</v>
      </c>
      <c r="K14931" s="2">
        <v>45925</v>
      </c>
      <c r="L14931">
        <v>4</v>
      </c>
      <c r="M14931" s="1" t="s">
        <v>55</v>
      </c>
      <c r="N14931" s="1" t="s">
        <v>32</v>
      </c>
      <c r="O14931" s="1" t="s">
        <v>24</v>
      </c>
      <c r="P14931" s="1" t="s">
        <v>25</v>
      </c>
      <c r="Q14931" s="1" t="s">
        <v>26</v>
      </c>
      <c r="R14931" s="1" t="s">
        <v>27</v>
      </c>
    </row>
    <row r="14932" spans="1:18" x14ac:dyDescent="0.3">
      <c r="A14932" s="1" t="s">
        <v>15090</v>
      </c>
      <c r="B14932" s="1" t="s">
        <v>29</v>
      </c>
      <c r="C14932" s="1" t="s">
        <v>296</v>
      </c>
      <c r="D14932" s="1" t="s">
        <v>38</v>
      </c>
      <c r="E14932">
        <v>72</v>
      </c>
      <c r="F14932">
        <v>4200000</v>
      </c>
      <c r="G14932">
        <v>102</v>
      </c>
      <c r="H14932">
        <v>66</v>
      </c>
      <c r="I14932">
        <v>36</v>
      </c>
      <c r="J14932">
        <v>428400000</v>
      </c>
      <c r="K14932" s="2">
        <v>45820</v>
      </c>
      <c r="L14932">
        <v>7</v>
      </c>
      <c r="M14932" s="1" t="s">
        <v>22</v>
      </c>
      <c r="N14932" s="1" t="s">
        <v>32</v>
      </c>
      <c r="O14932" s="1" t="s">
        <v>85</v>
      </c>
      <c r="P14932" s="1" t="s">
        <v>25</v>
      </c>
      <c r="Q14932" s="1" t="s">
        <v>26</v>
      </c>
      <c r="R14932" s="1" t="s">
        <v>27</v>
      </c>
    </row>
    <row r="14933" spans="1:18" x14ac:dyDescent="0.3">
      <c r="A14933" s="1" t="s">
        <v>15091</v>
      </c>
      <c r="B14933" s="1" t="s">
        <v>46</v>
      </c>
      <c r="C14933" s="1" t="s">
        <v>398</v>
      </c>
      <c r="D14933" s="1" t="s">
        <v>67</v>
      </c>
      <c r="E14933">
        <v>24</v>
      </c>
      <c r="F14933">
        <v>3500000</v>
      </c>
      <c r="G14933">
        <v>27</v>
      </c>
      <c r="H14933">
        <v>24</v>
      </c>
      <c r="I14933">
        <v>3</v>
      </c>
      <c r="J14933">
        <v>94500000</v>
      </c>
      <c r="K14933" s="2">
        <v>45891</v>
      </c>
      <c r="L14933">
        <v>12</v>
      </c>
      <c r="M14933" s="1" t="s">
        <v>39</v>
      </c>
      <c r="N14933" s="1" t="s">
        <v>23</v>
      </c>
      <c r="O14933" s="1" t="s">
        <v>24</v>
      </c>
      <c r="P14933" s="1" t="s">
        <v>25</v>
      </c>
      <c r="Q14933" s="1" t="s">
        <v>26</v>
      </c>
      <c r="R14933" s="1" t="s">
        <v>27</v>
      </c>
    </row>
    <row r="14934" spans="1:18" x14ac:dyDescent="0.3">
      <c r="A14934" s="1" t="s">
        <v>15092</v>
      </c>
      <c r="B14934" s="1" t="s">
        <v>107</v>
      </c>
      <c r="C14934" s="1" t="s">
        <v>90</v>
      </c>
      <c r="D14934" s="1" t="s">
        <v>21</v>
      </c>
      <c r="E14934">
        <v>25</v>
      </c>
      <c r="F14934">
        <v>8500</v>
      </c>
      <c r="G14934">
        <v>52</v>
      </c>
      <c r="H14934">
        <v>38</v>
      </c>
      <c r="I14934">
        <v>14</v>
      </c>
      <c r="J14934">
        <v>442000</v>
      </c>
      <c r="K14934" s="2">
        <v>46006</v>
      </c>
      <c r="L14934">
        <v>1</v>
      </c>
      <c r="M14934" s="1" t="s">
        <v>55</v>
      </c>
      <c r="N14934" s="1" t="s">
        <v>23</v>
      </c>
      <c r="O14934" s="1" t="s">
        <v>24</v>
      </c>
      <c r="P14934" s="1" t="s">
        <v>25</v>
      </c>
      <c r="Q14934" s="1" t="s">
        <v>26</v>
      </c>
      <c r="R14934" s="1" t="s">
        <v>27</v>
      </c>
    </row>
    <row r="14935" spans="1:18" x14ac:dyDescent="0.3">
      <c r="A14935" s="1" t="s">
        <v>15093</v>
      </c>
      <c r="B14935" s="1" t="s">
        <v>93</v>
      </c>
      <c r="C14935" s="1" t="s">
        <v>291</v>
      </c>
      <c r="D14935" s="1" t="s">
        <v>67</v>
      </c>
      <c r="E14935">
        <v>122</v>
      </c>
      <c r="F14935">
        <v>4500</v>
      </c>
      <c r="G14935">
        <v>136</v>
      </c>
      <c r="H14935">
        <v>135</v>
      </c>
      <c r="I14935">
        <v>1</v>
      </c>
      <c r="J14935">
        <v>612000</v>
      </c>
      <c r="K14935" s="2">
        <v>46006</v>
      </c>
      <c r="L14935">
        <v>15</v>
      </c>
      <c r="M14935" s="1" t="s">
        <v>39</v>
      </c>
      <c r="N14935" s="1" t="s">
        <v>43</v>
      </c>
      <c r="O14935" s="1" t="s">
        <v>85</v>
      </c>
      <c r="P14935" s="1" t="s">
        <v>25</v>
      </c>
      <c r="Q14935" s="1" t="s">
        <v>26</v>
      </c>
      <c r="R14935" s="1" t="s">
        <v>27</v>
      </c>
    </row>
    <row r="14936" spans="1:18" x14ac:dyDescent="0.3">
      <c r="A14936" s="1" t="s">
        <v>15094</v>
      </c>
      <c r="B14936" s="1" t="s">
        <v>87</v>
      </c>
      <c r="C14936" s="1" t="s">
        <v>196</v>
      </c>
      <c r="D14936" s="1" t="s">
        <v>72</v>
      </c>
      <c r="E14936">
        <v>33</v>
      </c>
      <c r="F14936">
        <v>850000</v>
      </c>
      <c r="G14936">
        <v>44</v>
      </c>
      <c r="H14936">
        <v>42</v>
      </c>
      <c r="I14936">
        <v>2</v>
      </c>
      <c r="J14936">
        <v>37400000</v>
      </c>
      <c r="K14936" s="2">
        <v>45684</v>
      </c>
      <c r="L14936">
        <v>14</v>
      </c>
      <c r="M14936" s="1" t="s">
        <v>39</v>
      </c>
      <c r="N14936" s="1" t="s">
        <v>23</v>
      </c>
      <c r="O14936" s="1" t="s">
        <v>24</v>
      </c>
      <c r="P14936" s="1" t="s">
        <v>49</v>
      </c>
      <c r="Q14936" s="1" t="s">
        <v>26</v>
      </c>
      <c r="R14936" s="1" t="s">
        <v>27</v>
      </c>
    </row>
    <row r="14937" spans="1:18" x14ac:dyDescent="0.3">
      <c r="A14937" s="1" t="s">
        <v>15095</v>
      </c>
      <c r="B14937" s="1" t="s">
        <v>133</v>
      </c>
      <c r="C14937" s="1" t="s">
        <v>268</v>
      </c>
      <c r="D14937" s="1" t="s">
        <v>64</v>
      </c>
      <c r="E14937">
        <v>48</v>
      </c>
      <c r="F14937">
        <v>6000</v>
      </c>
      <c r="G14937">
        <v>77</v>
      </c>
      <c r="H14937">
        <v>7</v>
      </c>
      <c r="I14937">
        <v>70</v>
      </c>
      <c r="J14937">
        <v>462000</v>
      </c>
      <c r="K14937" s="2">
        <v>45724</v>
      </c>
      <c r="L14937">
        <v>15</v>
      </c>
      <c r="M14937" s="1" t="s">
        <v>39</v>
      </c>
      <c r="N14937" s="1" t="s">
        <v>23</v>
      </c>
      <c r="O14937" s="1" t="s">
        <v>44</v>
      </c>
      <c r="P14937" s="1" t="s">
        <v>25</v>
      </c>
      <c r="Q14937" s="1" t="s">
        <v>50</v>
      </c>
      <c r="R14937" s="1" t="s">
        <v>27</v>
      </c>
    </row>
    <row r="14938" spans="1:18" x14ac:dyDescent="0.3">
      <c r="A14938" s="1" t="s">
        <v>15096</v>
      </c>
      <c r="B14938" s="1" t="s">
        <v>80</v>
      </c>
      <c r="C14938" s="1" t="s">
        <v>61</v>
      </c>
      <c r="D14938" s="1" t="s">
        <v>72</v>
      </c>
      <c r="E14938">
        <v>23</v>
      </c>
      <c r="F14938">
        <v>2200</v>
      </c>
      <c r="G14938">
        <v>36</v>
      </c>
      <c r="H14938">
        <v>27</v>
      </c>
      <c r="I14938">
        <v>9</v>
      </c>
      <c r="J14938">
        <v>79200</v>
      </c>
      <c r="K14938" s="2">
        <v>45995</v>
      </c>
      <c r="L14938">
        <v>3</v>
      </c>
      <c r="M14938" s="1" t="s">
        <v>55</v>
      </c>
      <c r="N14938" s="1" t="s">
        <v>32</v>
      </c>
      <c r="O14938" s="1" t="s">
        <v>44</v>
      </c>
      <c r="P14938" s="1" t="s">
        <v>25</v>
      </c>
      <c r="Q14938" s="1" t="s">
        <v>50</v>
      </c>
      <c r="R14938" s="1" t="s">
        <v>27</v>
      </c>
    </row>
    <row r="14939" spans="1:18" x14ac:dyDescent="0.3">
      <c r="A14939" s="1" t="s">
        <v>15097</v>
      </c>
      <c r="B14939" s="1" t="s">
        <v>83</v>
      </c>
      <c r="C14939" s="1" t="s">
        <v>116</v>
      </c>
      <c r="D14939" s="1" t="s">
        <v>72</v>
      </c>
      <c r="E14939">
        <v>74</v>
      </c>
      <c r="F14939">
        <v>5500</v>
      </c>
      <c r="G14939">
        <v>101</v>
      </c>
      <c r="H14939">
        <v>84</v>
      </c>
      <c r="I14939">
        <v>17</v>
      </c>
      <c r="J14939">
        <v>555500</v>
      </c>
      <c r="K14939" s="2">
        <v>45666</v>
      </c>
      <c r="L14939">
        <v>1</v>
      </c>
      <c r="M14939" s="1" t="s">
        <v>55</v>
      </c>
      <c r="N14939" s="1" t="s">
        <v>32</v>
      </c>
      <c r="O14939" s="1" t="s">
        <v>44</v>
      </c>
      <c r="P14939" s="1" t="s">
        <v>25</v>
      </c>
      <c r="Q14939" s="1" t="s">
        <v>50</v>
      </c>
      <c r="R14939" s="1" t="s">
        <v>27</v>
      </c>
    </row>
    <row r="14940" spans="1:18" x14ac:dyDescent="0.3">
      <c r="A14940" s="1" t="s">
        <v>15098</v>
      </c>
      <c r="B14940" s="1" t="s">
        <v>19</v>
      </c>
      <c r="C14940" s="1" t="s">
        <v>225</v>
      </c>
      <c r="D14940" s="1" t="s">
        <v>21</v>
      </c>
      <c r="E14940">
        <v>103</v>
      </c>
      <c r="F14940">
        <v>1200000</v>
      </c>
      <c r="G14940">
        <v>132</v>
      </c>
      <c r="H14940">
        <v>74</v>
      </c>
      <c r="I14940">
        <v>58</v>
      </c>
      <c r="J14940">
        <v>158400000</v>
      </c>
      <c r="K14940" s="2">
        <v>45999</v>
      </c>
      <c r="L14940">
        <v>1</v>
      </c>
      <c r="M14940" s="1" t="s">
        <v>55</v>
      </c>
      <c r="N14940" s="1" t="s">
        <v>23</v>
      </c>
      <c r="O14940" s="1" t="s">
        <v>33</v>
      </c>
      <c r="P14940" s="1" t="s">
        <v>25</v>
      </c>
      <c r="Q14940" s="1" t="s">
        <v>26</v>
      </c>
      <c r="R14940" s="1" t="s">
        <v>27</v>
      </c>
    </row>
    <row r="14941" spans="1:18" x14ac:dyDescent="0.3">
      <c r="A14941" s="1" t="s">
        <v>15099</v>
      </c>
      <c r="B14941" s="1" t="s">
        <v>83</v>
      </c>
      <c r="C14941" s="1" t="s">
        <v>146</v>
      </c>
      <c r="D14941" s="1" t="s">
        <v>67</v>
      </c>
      <c r="E14941">
        <v>57</v>
      </c>
      <c r="F14941">
        <v>1800000</v>
      </c>
      <c r="G14941">
        <v>68</v>
      </c>
      <c r="H14941">
        <v>26</v>
      </c>
      <c r="I14941">
        <v>42</v>
      </c>
      <c r="J14941">
        <v>122400000</v>
      </c>
      <c r="K14941" s="2">
        <v>45882</v>
      </c>
      <c r="L14941">
        <v>14</v>
      </c>
      <c r="M14941" s="1" t="s">
        <v>39</v>
      </c>
      <c r="N14941" s="1" t="s">
        <v>23</v>
      </c>
      <c r="O14941" s="1" t="s">
        <v>24</v>
      </c>
      <c r="P14941" s="1" t="s">
        <v>25</v>
      </c>
      <c r="Q14941" s="1" t="s">
        <v>59</v>
      </c>
      <c r="R14941" s="1" t="s">
        <v>27</v>
      </c>
    </row>
    <row r="14942" spans="1:18" x14ac:dyDescent="0.3">
      <c r="A14942" s="1" t="s">
        <v>15100</v>
      </c>
      <c r="B14942" s="1" t="s">
        <v>99</v>
      </c>
      <c r="C14942" s="1" t="s">
        <v>202</v>
      </c>
      <c r="D14942" s="1" t="s">
        <v>54</v>
      </c>
      <c r="E14942">
        <v>131</v>
      </c>
      <c r="F14942">
        <v>8000</v>
      </c>
      <c r="G14942">
        <v>142</v>
      </c>
      <c r="H14942">
        <v>117</v>
      </c>
      <c r="I14942">
        <v>25</v>
      </c>
      <c r="J14942">
        <v>1136000</v>
      </c>
      <c r="K14942" s="2">
        <v>45969</v>
      </c>
      <c r="L14942">
        <v>1</v>
      </c>
      <c r="M14942" s="1" t="s">
        <v>55</v>
      </c>
      <c r="N14942" s="1" t="s">
        <v>43</v>
      </c>
      <c r="O14942" s="1" t="s">
        <v>24</v>
      </c>
      <c r="P14942" s="1" t="s">
        <v>25</v>
      </c>
      <c r="Q14942" s="1" t="s">
        <v>26</v>
      </c>
      <c r="R14942" s="1" t="s">
        <v>27</v>
      </c>
    </row>
    <row r="14943" spans="1:18" x14ac:dyDescent="0.3">
      <c r="A14943" s="1" t="s">
        <v>15101</v>
      </c>
      <c r="B14943" s="1" t="s">
        <v>36</v>
      </c>
      <c r="C14943" s="1" t="s">
        <v>266</v>
      </c>
      <c r="D14943" s="1" t="s">
        <v>67</v>
      </c>
      <c r="E14943">
        <v>58</v>
      </c>
      <c r="F14943">
        <v>2200000</v>
      </c>
      <c r="G14943">
        <v>63</v>
      </c>
      <c r="H14943">
        <v>26</v>
      </c>
      <c r="I14943">
        <v>37</v>
      </c>
      <c r="J14943">
        <v>138600000</v>
      </c>
      <c r="K14943" s="2">
        <v>45982</v>
      </c>
      <c r="L14943">
        <v>6</v>
      </c>
      <c r="M14943" s="1" t="s">
        <v>22</v>
      </c>
      <c r="N14943" s="1" t="s">
        <v>43</v>
      </c>
      <c r="O14943" s="1" t="s">
        <v>24</v>
      </c>
      <c r="P14943" s="1" t="s">
        <v>49</v>
      </c>
      <c r="Q14943" s="1" t="s">
        <v>26</v>
      </c>
      <c r="R14943" s="1" t="s">
        <v>27</v>
      </c>
    </row>
    <row r="14944" spans="1:18" x14ac:dyDescent="0.3">
      <c r="A14944" s="1" t="s">
        <v>15102</v>
      </c>
      <c r="B14944" s="1" t="s">
        <v>133</v>
      </c>
      <c r="C14944" s="1" t="s">
        <v>261</v>
      </c>
      <c r="D14944" s="1" t="s">
        <v>54</v>
      </c>
      <c r="E14944">
        <v>51</v>
      </c>
      <c r="F14944">
        <v>85000</v>
      </c>
      <c r="G14944">
        <v>80</v>
      </c>
      <c r="H14944">
        <v>12</v>
      </c>
      <c r="I14944">
        <v>68</v>
      </c>
      <c r="J14944">
        <v>6800000</v>
      </c>
      <c r="K14944" s="2">
        <v>45670</v>
      </c>
      <c r="L14944">
        <v>15</v>
      </c>
      <c r="M14944" s="1" t="s">
        <v>39</v>
      </c>
      <c r="N14944" s="1" t="s">
        <v>23</v>
      </c>
      <c r="O14944" s="1" t="s">
        <v>24</v>
      </c>
      <c r="P14944" s="1" t="s">
        <v>25</v>
      </c>
      <c r="Q14944" s="1" t="s">
        <v>26</v>
      </c>
      <c r="R14944" s="1" t="s">
        <v>27</v>
      </c>
    </row>
    <row r="14945" spans="1:18" x14ac:dyDescent="0.3">
      <c r="A14945" s="1" t="s">
        <v>15103</v>
      </c>
      <c r="B14945" s="1" t="s">
        <v>87</v>
      </c>
      <c r="C14945" s="1" t="s">
        <v>144</v>
      </c>
      <c r="D14945" s="1" t="s">
        <v>54</v>
      </c>
      <c r="E14945">
        <v>24</v>
      </c>
      <c r="F14945">
        <v>2200</v>
      </c>
      <c r="G14945">
        <v>30</v>
      </c>
      <c r="H14945">
        <v>23</v>
      </c>
      <c r="I14945">
        <v>7</v>
      </c>
      <c r="J14945">
        <v>66000</v>
      </c>
      <c r="K14945" s="2">
        <v>45665</v>
      </c>
      <c r="L14945">
        <v>6</v>
      </c>
      <c r="M14945" s="1" t="s">
        <v>22</v>
      </c>
      <c r="N14945" s="1" t="s">
        <v>23</v>
      </c>
      <c r="O14945" s="1" t="s">
        <v>33</v>
      </c>
      <c r="P14945" s="1" t="s">
        <v>25</v>
      </c>
      <c r="Q14945" s="1" t="s">
        <v>26</v>
      </c>
      <c r="R14945" s="1" t="s">
        <v>27</v>
      </c>
    </row>
    <row r="14946" spans="1:18" x14ac:dyDescent="0.3">
      <c r="A14946" s="1" t="s">
        <v>15104</v>
      </c>
      <c r="B14946" s="1" t="s">
        <v>104</v>
      </c>
      <c r="C14946" s="1" t="s">
        <v>81</v>
      </c>
      <c r="D14946" s="1" t="s">
        <v>21</v>
      </c>
      <c r="E14946">
        <v>101</v>
      </c>
      <c r="F14946">
        <v>8500</v>
      </c>
      <c r="G14946">
        <v>116</v>
      </c>
      <c r="H14946">
        <v>31</v>
      </c>
      <c r="I14946">
        <v>85</v>
      </c>
      <c r="J14946">
        <v>986000</v>
      </c>
      <c r="K14946" s="2">
        <v>45688</v>
      </c>
      <c r="L14946">
        <v>3</v>
      </c>
      <c r="M14946" s="1" t="s">
        <v>55</v>
      </c>
      <c r="N14946" s="1" t="s">
        <v>32</v>
      </c>
      <c r="O14946" s="1" t="s">
        <v>24</v>
      </c>
      <c r="P14946" s="1" t="s">
        <v>25</v>
      </c>
      <c r="Q14946" s="1" t="s">
        <v>26</v>
      </c>
      <c r="R14946" s="1" t="s">
        <v>27</v>
      </c>
    </row>
    <row r="14947" spans="1:18" x14ac:dyDescent="0.3">
      <c r="A14947" s="1" t="s">
        <v>15105</v>
      </c>
      <c r="B14947" s="1" t="s">
        <v>87</v>
      </c>
      <c r="C14947" s="1" t="s">
        <v>140</v>
      </c>
      <c r="D14947" s="1" t="s">
        <v>21</v>
      </c>
      <c r="E14947">
        <v>39</v>
      </c>
      <c r="F14947">
        <v>12000</v>
      </c>
      <c r="G14947">
        <v>67</v>
      </c>
      <c r="H14947">
        <v>16</v>
      </c>
      <c r="I14947">
        <v>51</v>
      </c>
      <c r="J14947">
        <v>804000</v>
      </c>
      <c r="K14947" s="2">
        <v>45931</v>
      </c>
      <c r="L14947">
        <v>15</v>
      </c>
      <c r="M14947" s="1" t="s">
        <v>39</v>
      </c>
      <c r="N14947" s="1" t="s">
        <v>23</v>
      </c>
      <c r="O14947" s="1" t="s">
        <v>24</v>
      </c>
      <c r="P14947" s="1" t="s">
        <v>25</v>
      </c>
      <c r="Q14947" s="1" t="s">
        <v>26</v>
      </c>
      <c r="R14947" s="1" t="s">
        <v>27</v>
      </c>
    </row>
    <row r="14948" spans="1:18" x14ac:dyDescent="0.3">
      <c r="A14948" s="1" t="s">
        <v>15106</v>
      </c>
      <c r="B14948" s="1" t="s">
        <v>52</v>
      </c>
      <c r="C14948" s="1" t="s">
        <v>418</v>
      </c>
      <c r="D14948" s="1" t="s">
        <v>64</v>
      </c>
      <c r="E14948">
        <v>63</v>
      </c>
      <c r="F14948">
        <v>180000</v>
      </c>
      <c r="G14948">
        <v>63</v>
      </c>
      <c r="H14948">
        <v>47</v>
      </c>
      <c r="I14948">
        <v>16</v>
      </c>
      <c r="J14948">
        <v>11340000</v>
      </c>
      <c r="K14948" s="2">
        <v>45839</v>
      </c>
      <c r="L14948">
        <v>14</v>
      </c>
      <c r="M14948" s="1" t="s">
        <v>39</v>
      </c>
      <c r="N14948" s="1" t="s">
        <v>43</v>
      </c>
      <c r="O14948" s="1" t="s">
        <v>85</v>
      </c>
      <c r="P14948" s="1" t="s">
        <v>25</v>
      </c>
      <c r="Q14948" s="1" t="s">
        <v>26</v>
      </c>
      <c r="R14948" s="1" t="s">
        <v>27</v>
      </c>
    </row>
    <row r="14949" spans="1:18" x14ac:dyDescent="0.3">
      <c r="A14949" s="1" t="s">
        <v>15107</v>
      </c>
      <c r="B14949" s="1" t="s">
        <v>29</v>
      </c>
      <c r="C14949" s="1" t="s">
        <v>142</v>
      </c>
      <c r="D14949" s="1" t="s">
        <v>64</v>
      </c>
      <c r="E14949">
        <v>46</v>
      </c>
      <c r="F14949">
        <v>1200</v>
      </c>
      <c r="G14949">
        <v>66</v>
      </c>
      <c r="H14949">
        <v>36</v>
      </c>
      <c r="I14949">
        <v>30</v>
      </c>
      <c r="J14949">
        <v>79200</v>
      </c>
      <c r="K14949" s="2">
        <v>45689</v>
      </c>
      <c r="L14949">
        <v>4</v>
      </c>
      <c r="M14949" s="1" t="s">
        <v>55</v>
      </c>
      <c r="N14949" s="1" t="s">
        <v>32</v>
      </c>
      <c r="O14949" s="1" t="s">
        <v>33</v>
      </c>
      <c r="P14949" s="1" t="s">
        <v>49</v>
      </c>
      <c r="Q14949" s="1" t="s">
        <v>26</v>
      </c>
      <c r="R14949" s="1" t="s">
        <v>27</v>
      </c>
    </row>
    <row r="14950" spans="1:18" x14ac:dyDescent="0.3">
      <c r="A14950" s="1" t="s">
        <v>15108</v>
      </c>
      <c r="B14950" s="1" t="s">
        <v>83</v>
      </c>
      <c r="C14950" s="1" t="s">
        <v>174</v>
      </c>
      <c r="D14950" s="1" t="s">
        <v>31</v>
      </c>
      <c r="E14950">
        <v>125</v>
      </c>
      <c r="F14950">
        <v>25000</v>
      </c>
      <c r="G14950">
        <v>155</v>
      </c>
      <c r="H14950">
        <v>126</v>
      </c>
      <c r="I14950">
        <v>29</v>
      </c>
      <c r="J14950">
        <v>3875000</v>
      </c>
      <c r="K14950" s="2">
        <v>45923</v>
      </c>
      <c r="L14950">
        <v>10</v>
      </c>
      <c r="M14950" s="1" t="s">
        <v>22</v>
      </c>
      <c r="N14950" s="1" t="s">
        <v>23</v>
      </c>
      <c r="O14950" s="1" t="s">
        <v>24</v>
      </c>
      <c r="P14950" s="1" t="s">
        <v>25</v>
      </c>
      <c r="Q14950" s="1" t="s">
        <v>59</v>
      </c>
      <c r="R14950" s="1" t="s">
        <v>27</v>
      </c>
    </row>
    <row r="14951" spans="1:18" x14ac:dyDescent="0.3">
      <c r="A14951" s="1" t="s">
        <v>15109</v>
      </c>
      <c r="B14951" s="1" t="s">
        <v>83</v>
      </c>
      <c r="C14951" s="1" t="s">
        <v>320</v>
      </c>
      <c r="D14951" s="1" t="s">
        <v>31</v>
      </c>
      <c r="E14951">
        <v>77</v>
      </c>
      <c r="F14951">
        <v>1800</v>
      </c>
      <c r="G14951">
        <v>97</v>
      </c>
      <c r="H14951">
        <v>54</v>
      </c>
      <c r="I14951">
        <v>43</v>
      </c>
      <c r="J14951">
        <v>174600</v>
      </c>
      <c r="K14951" s="2">
        <v>45848</v>
      </c>
      <c r="L14951">
        <v>2</v>
      </c>
      <c r="M14951" s="1" t="s">
        <v>55</v>
      </c>
      <c r="N14951" s="1" t="s">
        <v>23</v>
      </c>
      <c r="O14951" s="1" t="s">
        <v>85</v>
      </c>
      <c r="P14951" s="1" t="s">
        <v>25</v>
      </c>
      <c r="Q14951" s="1" t="s">
        <v>26</v>
      </c>
      <c r="R14951" s="1" t="s">
        <v>27</v>
      </c>
    </row>
    <row r="14952" spans="1:18" x14ac:dyDescent="0.3">
      <c r="A14952" s="1" t="s">
        <v>15110</v>
      </c>
      <c r="B14952" s="1" t="s">
        <v>107</v>
      </c>
      <c r="C14952" s="1" t="s">
        <v>284</v>
      </c>
      <c r="D14952" s="1" t="s">
        <v>64</v>
      </c>
      <c r="E14952">
        <v>109</v>
      </c>
      <c r="F14952">
        <v>2800</v>
      </c>
      <c r="G14952">
        <v>137</v>
      </c>
      <c r="H14952">
        <v>31</v>
      </c>
      <c r="I14952">
        <v>106</v>
      </c>
      <c r="J14952">
        <v>383600</v>
      </c>
      <c r="K14952" s="2">
        <v>45726</v>
      </c>
      <c r="L14952">
        <v>6</v>
      </c>
      <c r="M14952" s="1" t="s">
        <v>22</v>
      </c>
      <c r="N14952" s="1" t="s">
        <v>32</v>
      </c>
      <c r="O14952" s="1" t="s">
        <v>24</v>
      </c>
      <c r="P14952" s="1" t="s">
        <v>25</v>
      </c>
      <c r="Q14952" s="1" t="s">
        <v>59</v>
      </c>
      <c r="R14952" s="1" t="s">
        <v>27</v>
      </c>
    </row>
    <row r="14953" spans="1:18" x14ac:dyDescent="0.3">
      <c r="A14953" s="1" t="s">
        <v>15111</v>
      </c>
      <c r="B14953" s="1" t="s">
        <v>36</v>
      </c>
      <c r="C14953" s="1" t="s">
        <v>344</v>
      </c>
      <c r="D14953" s="1" t="s">
        <v>72</v>
      </c>
      <c r="E14953">
        <v>109</v>
      </c>
      <c r="F14953">
        <v>18000</v>
      </c>
      <c r="G14953">
        <v>128</v>
      </c>
      <c r="H14953">
        <v>98</v>
      </c>
      <c r="I14953">
        <v>30</v>
      </c>
      <c r="J14953">
        <v>2304000</v>
      </c>
      <c r="K14953" s="2">
        <v>45832</v>
      </c>
      <c r="L14953">
        <v>10</v>
      </c>
      <c r="M14953" s="1" t="s">
        <v>22</v>
      </c>
      <c r="N14953" s="1" t="s">
        <v>23</v>
      </c>
      <c r="O14953" s="1" t="s">
        <v>33</v>
      </c>
      <c r="P14953" s="1" t="s">
        <v>25</v>
      </c>
      <c r="Q14953" s="1" t="s">
        <v>26</v>
      </c>
      <c r="R14953" s="1" t="s">
        <v>27</v>
      </c>
    </row>
    <row r="14954" spans="1:18" x14ac:dyDescent="0.3">
      <c r="A14954" s="1" t="s">
        <v>15112</v>
      </c>
      <c r="B14954" s="1" t="s">
        <v>46</v>
      </c>
      <c r="C14954" s="1" t="s">
        <v>160</v>
      </c>
      <c r="D14954" s="1" t="s">
        <v>67</v>
      </c>
      <c r="E14954">
        <v>46</v>
      </c>
      <c r="F14954">
        <v>65000</v>
      </c>
      <c r="G14954">
        <v>46</v>
      </c>
      <c r="H14954">
        <v>33</v>
      </c>
      <c r="I14954">
        <v>13</v>
      </c>
      <c r="J14954">
        <v>2990000</v>
      </c>
      <c r="K14954" s="2">
        <v>45829</v>
      </c>
      <c r="L14954">
        <v>10</v>
      </c>
      <c r="M14954" s="1" t="s">
        <v>22</v>
      </c>
      <c r="N14954" s="1" t="s">
        <v>32</v>
      </c>
      <c r="O14954" s="1" t="s">
        <v>24</v>
      </c>
      <c r="P14954" s="1" t="s">
        <v>25</v>
      </c>
      <c r="Q14954" s="1" t="s">
        <v>59</v>
      </c>
      <c r="R14954" s="1" t="s">
        <v>27</v>
      </c>
    </row>
    <row r="14955" spans="1:18" x14ac:dyDescent="0.3">
      <c r="A14955" s="1" t="s">
        <v>15113</v>
      </c>
      <c r="B14955" s="1" t="s">
        <v>104</v>
      </c>
      <c r="C14955" s="1" t="s">
        <v>105</v>
      </c>
      <c r="D14955" s="1" t="s">
        <v>48</v>
      </c>
      <c r="E14955">
        <v>138</v>
      </c>
      <c r="F14955">
        <v>6500</v>
      </c>
      <c r="G14955">
        <v>167</v>
      </c>
      <c r="H14955">
        <v>130</v>
      </c>
      <c r="I14955">
        <v>37</v>
      </c>
      <c r="J14955">
        <v>1085500</v>
      </c>
      <c r="K14955" s="2">
        <v>45756</v>
      </c>
      <c r="L14955">
        <v>1</v>
      </c>
      <c r="M14955" s="1" t="s">
        <v>55</v>
      </c>
      <c r="N14955" s="1" t="s">
        <v>32</v>
      </c>
      <c r="O14955" s="1" t="s">
        <v>24</v>
      </c>
      <c r="P14955" s="1" t="s">
        <v>49</v>
      </c>
      <c r="Q14955" s="1" t="s">
        <v>26</v>
      </c>
      <c r="R14955" s="1" t="s">
        <v>34</v>
      </c>
    </row>
    <row r="14956" spans="1:18" x14ac:dyDescent="0.3">
      <c r="A14956" s="1" t="s">
        <v>15114</v>
      </c>
      <c r="B14956" s="1" t="s">
        <v>104</v>
      </c>
      <c r="C14956" s="1" t="s">
        <v>194</v>
      </c>
      <c r="D14956" s="1" t="s">
        <v>58</v>
      </c>
      <c r="E14956">
        <v>44</v>
      </c>
      <c r="F14956">
        <v>1800</v>
      </c>
      <c r="G14956">
        <v>64</v>
      </c>
      <c r="H14956">
        <v>41</v>
      </c>
      <c r="I14956">
        <v>23</v>
      </c>
      <c r="J14956">
        <v>115200</v>
      </c>
      <c r="K14956" s="2">
        <v>45740</v>
      </c>
      <c r="L14956">
        <v>11</v>
      </c>
      <c r="M14956" s="1" t="s">
        <v>39</v>
      </c>
      <c r="N14956" s="1" t="s">
        <v>23</v>
      </c>
      <c r="O14956" s="1" t="s">
        <v>24</v>
      </c>
      <c r="P14956" s="1" t="s">
        <v>25</v>
      </c>
      <c r="Q14956" s="1" t="s">
        <v>50</v>
      </c>
      <c r="R14956" s="1" t="s">
        <v>27</v>
      </c>
    </row>
    <row r="14957" spans="1:18" x14ac:dyDescent="0.3">
      <c r="A14957" s="1" t="s">
        <v>15115</v>
      </c>
      <c r="B14957" s="1" t="s">
        <v>46</v>
      </c>
      <c r="C14957" s="1" t="s">
        <v>146</v>
      </c>
      <c r="D14957" s="1" t="s">
        <v>38</v>
      </c>
      <c r="E14957">
        <v>41</v>
      </c>
      <c r="F14957">
        <v>1800000</v>
      </c>
      <c r="G14957">
        <v>61</v>
      </c>
      <c r="H14957">
        <v>23</v>
      </c>
      <c r="I14957">
        <v>38</v>
      </c>
      <c r="J14957">
        <v>109800000</v>
      </c>
      <c r="K14957" s="2">
        <v>45775</v>
      </c>
      <c r="L14957">
        <v>2</v>
      </c>
      <c r="M14957" s="1" t="s">
        <v>55</v>
      </c>
      <c r="N14957" s="1" t="s">
        <v>23</v>
      </c>
      <c r="O14957" s="1" t="s">
        <v>24</v>
      </c>
      <c r="P14957" s="1" t="s">
        <v>25</v>
      </c>
      <c r="Q14957" s="1" t="s">
        <v>26</v>
      </c>
      <c r="R14957" s="1" t="s">
        <v>27</v>
      </c>
    </row>
    <row r="14958" spans="1:18" x14ac:dyDescent="0.3">
      <c r="A14958" s="1" t="s">
        <v>15116</v>
      </c>
      <c r="B14958" s="1" t="s">
        <v>41</v>
      </c>
      <c r="C14958" s="1" t="s">
        <v>240</v>
      </c>
      <c r="D14958" s="1" t="s">
        <v>64</v>
      </c>
      <c r="E14958">
        <v>35</v>
      </c>
      <c r="F14958">
        <v>18000</v>
      </c>
      <c r="G14958">
        <v>51</v>
      </c>
      <c r="H14958">
        <v>8</v>
      </c>
      <c r="I14958">
        <v>43</v>
      </c>
      <c r="J14958">
        <v>918000</v>
      </c>
      <c r="K14958" s="2">
        <v>45725</v>
      </c>
      <c r="L14958">
        <v>9</v>
      </c>
      <c r="M14958" s="1" t="s">
        <v>22</v>
      </c>
      <c r="N14958" s="1" t="s">
        <v>32</v>
      </c>
      <c r="O14958" s="1" t="s">
        <v>24</v>
      </c>
      <c r="P14958" s="1" t="s">
        <v>25</v>
      </c>
      <c r="Q14958" s="1" t="s">
        <v>26</v>
      </c>
      <c r="R14958" s="1" t="s">
        <v>34</v>
      </c>
    </row>
    <row r="14959" spans="1:18" x14ac:dyDescent="0.3">
      <c r="A14959" s="1" t="s">
        <v>15117</v>
      </c>
      <c r="B14959" s="1" t="s">
        <v>104</v>
      </c>
      <c r="C14959" s="1" t="s">
        <v>116</v>
      </c>
      <c r="D14959" s="1" t="s">
        <v>91</v>
      </c>
      <c r="E14959">
        <v>84</v>
      </c>
      <c r="F14959">
        <v>5500</v>
      </c>
      <c r="G14959">
        <v>113</v>
      </c>
      <c r="H14959">
        <v>60</v>
      </c>
      <c r="I14959">
        <v>53</v>
      </c>
      <c r="J14959">
        <v>621500</v>
      </c>
      <c r="K14959" s="2">
        <v>45939</v>
      </c>
      <c r="L14959">
        <v>9</v>
      </c>
      <c r="M14959" s="1" t="s">
        <v>22</v>
      </c>
      <c r="N14959" s="1" t="s">
        <v>32</v>
      </c>
      <c r="O14959" s="1" t="s">
        <v>24</v>
      </c>
      <c r="P14959" s="1" t="s">
        <v>25</v>
      </c>
      <c r="Q14959" s="1" t="s">
        <v>26</v>
      </c>
      <c r="R14959" s="1" t="s">
        <v>27</v>
      </c>
    </row>
    <row r="14960" spans="1:18" x14ac:dyDescent="0.3">
      <c r="A14960" s="1" t="s">
        <v>15118</v>
      </c>
      <c r="B14960" s="1" t="s">
        <v>83</v>
      </c>
      <c r="C14960" s="1" t="s">
        <v>247</v>
      </c>
      <c r="D14960" s="1" t="s">
        <v>72</v>
      </c>
      <c r="E14960">
        <v>121</v>
      </c>
      <c r="F14960">
        <v>2500000</v>
      </c>
      <c r="G14960">
        <v>125</v>
      </c>
      <c r="H14960">
        <v>7</v>
      </c>
      <c r="I14960">
        <v>118</v>
      </c>
      <c r="J14960">
        <v>312500000</v>
      </c>
      <c r="K14960" s="2">
        <v>45899</v>
      </c>
      <c r="L14960">
        <v>9</v>
      </c>
      <c r="M14960" s="1" t="s">
        <v>22</v>
      </c>
      <c r="N14960" s="1" t="s">
        <v>43</v>
      </c>
      <c r="O14960" s="1" t="s">
        <v>44</v>
      </c>
      <c r="P14960" s="1" t="s">
        <v>25</v>
      </c>
      <c r="Q14960" s="1" t="s">
        <v>59</v>
      </c>
      <c r="R14960" s="1" t="s">
        <v>59</v>
      </c>
    </row>
    <row r="14961" spans="1:18" x14ac:dyDescent="0.3">
      <c r="A14961" s="1" t="s">
        <v>15119</v>
      </c>
      <c r="B14961" s="1" t="s">
        <v>104</v>
      </c>
      <c r="C14961" s="1" t="s">
        <v>179</v>
      </c>
      <c r="D14961" s="1" t="s">
        <v>48</v>
      </c>
      <c r="E14961">
        <v>36</v>
      </c>
      <c r="F14961">
        <v>450000</v>
      </c>
      <c r="G14961">
        <v>66</v>
      </c>
      <c r="H14961">
        <v>38</v>
      </c>
      <c r="I14961">
        <v>28</v>
      </c>
      <c r="J14961">
        <v>29700000</v>
      </c>
      <c r="K14961" s="2">
        <v>45843</v>
      </c>
      <c r="L14961">
        <v>7</v>
      </c>
      <c r="M14961" s="1" t="s">
        <v>22</v>
      </c>
      <c r="N14961" s="1" t="s">
        <v>32</v>
      </c>
      <c r="O14961" s="1" t="s">
        <v>44</v>
      </c>
      <c r="P14961" s="1" t="s">
        <v>49</v>
      </c>
      <c r="Q14961" s="1" t="s">
        <v>26</v>
      </c>
      <c r="R14961" s="1" t="s">
        <v>34</v>
      </c>
    </row>
    <row r="14962" spans="1:18" x14ac:dyDescent="0.3">
      <c r="A14962" s="1" t="s">
        <v>15120</v>
      </c>
      <c r="B14962" s="1" t="s">
        <v>133</v>
      </c>
      <c r="C14962" s="1" t="s">
        <v>202</v>
      </c>
      <c r="D14962" s="1" t="s">
        <v>21</v>
      </c>
      <c r="E14962">
        <v>65</v>
      </c>
      <c r="F14962">
        <v>8000</v>
      </c>
      <c r="G14962">
        <v>66</v>
      </c>
      <c r="H14962">
        <v>49</v>
      </c>
      <c r="I14962">
        <v>17</v>
      </c>
      <c r="J14962">
        <v>528000</v>
      </c>
      <c r="K14962" s="2">
        <v>45767</v>
      </c>
      <c r="L14962">
        <v>2</v>
      </c>
      <c r="M14962" s="1" t="s">
        <v>55</v>
      </c>
      <c r="N14962" s="1" t="s">
        <v>43</v>
      </c>
      <c r="O14962" s="1" t="s">
        <v>44</v>
      </c>
      <c r="P14962" s="1" t="s">
        <v>25</v>
      </c>
      <c r="Q14962" s="1" t="s">
        <v>50</v>
      </c>
      <c r="R14962" s="1" t="s">
        <v>27</v>
      </c>
    </row>
    <row r="14963" spans="1:18" x14ac:dyDescent="0.3">
      <c r="A14963" s="1" t="s">
        <v>15121</v>
      </c>
      <c r="B14963" s="1" t="s">
        <v>99</v>
      </c>
      <c r="C14963" s="1" t="s">
        <v>320</v>
      </c>
      <c r="D14963" s="1" t="s">
        <v>31</v>
      </c>
      <c r="E14963">
        <v>131</v>
      </c>
      <c r="F14963">
        <v>1800</v>
      </c>
      <c r="G14963">
        <v>155</v>
      </c>
      <c r="H14963">
        <v>9</v>
      </c>
      <c r="I14963">
        <v>146</v>
      </c>
      <c r="J14963">
        <v>279000</v>
      </c>
      <c r="K14963" s="2">
        <v>45705</v>
      </c>
      <c r="L14963">
        <v>15</v>
      </c>
      <c r="M14963" s="1" t="s">
        <v>39</v>
      </c>
      <c r="N14963" s="1" t="s">
        <v>23</v>
      </c>
      <c r="O14963" s="1" t="s">
        <v>85</v>
      </c>
      <c r="P14963" s="1" t="s">
        <v>25</v>
      </c>
      <c r="Q14963" s="1" t="s">
        <v>26</v>
      </c>
      <c r="R14963" s="1" t="s">
        <v>27</v>
      </c>
    </row>
    <row r="14964" spans="1:18" x14ac:dyDescent="0.3">
      <c r="A14964" s="1" t="s">
        <v>15122</v>
      </c>
      <c r="B14964" s="1" t="s">
        <v>83</v>
      </c>
      <c r="C14964" s="1" t="s">
        <v>140</v>
      </c>
      <c r="D14964" s="1" t="s">
        <v>72</v>
      </c>
      <c r="E14964">
        <v>115</v>
      </c>
      <c r="F14964">
        <v>12000</v>
      </c>
      <c r="G14964">
        <v>120</v>
      </c>
      <c r="H14964">
        <v>67</v>
      </c>
      <c r="I14964">
        <v>53</v>
      </c>
      <c r="J14964">
        <v>1440000</v>
      </c>
      <c r="K14964" s="2">
        <v>45926</v>
      </c>
      <c r="L14964">
        <v>2</v>
      </c>
      <c r="M14964" s="1" t="s">
        <v>55</v>
      </c>
      <c r="N14964" s="1" t="s">
        <v>32</v>
      </c>
      <c r="O14964" s="1" t="s">
        <v>24</v>
      </c>
      <c r="P14964" s="1" t="s">
        <v>25</v>
      </c>
      <c r="Q14964" s="1" t="s">
        <v>50</v>
      </c>
      <c r="R14964" s="1" t="s">
        <v>27</v>
      </c>
    </row>
    <row r="14965" spans="1:18" x14ac:dyDescent="0.3">
      <c r="A14965" s="1" t="s">
        <v>15123</v>
      </c>
      <c r="B14965" s="1" t="s">
        <v>107</v>
      </c>
      <c r="C14965" s="1" t="s">
        <v>233</v>
      </c>
      <c r="D14965" s="1" t="s">
        <v>58</v>
      </c>
      <c r="E14965">
        <v>45</v>
      </c>
      <c r="F14965">
        <v>15000</v>
      </c>
      <c r="G14965">
        <v>48</v>
      </c>
      <c r="H14965">
        <v>37</v>
      </c>
      <c r="I14965">
        <v>11</v>
      </c>
      <c r="J14965">
        <v>720000</v>
      </c>
      <c r="K14965" s="2">
        <v>45928</v>
      </c>
      <c r="L14965">
        <v>11</v>
      </c>
      <c r="M14965" s="1" t="s">
        <v>39</v>
      </c>
      <c r="N14965" s="1" t="s">
        <v>32</v>
      </c>
      <c r="O14965" s="1" t="s">
        <v>24</v>
      </c>
      <c r="P14965" s="1" t="s">
        <v>25</v>
      </c>
      <c r="Q14965" s="1" t="s">
        <v>26</v>
      </c>
      <c r="R14965" s="1" t="s">
        <v>27</v>
      </c>
    </row>
    <row r="14966" spans="1:18" x14ac:dyDescent="0.3">
      <c r="A14966" s="1" t="s">
        <v>15124</v>
      </c>
      <c r="B14966" s="1" t="s">
        <v>41</v>
      </c>
      <c r="C14966" s="1" t="s">
        <v>188</v>
      </c>
      <c r="D14966" s="1" t="s">
        <v>64</v>
      </c>
      <c r="E14966">
        <v>59</v>
      </c>
      <c r="F14966">
        <v>95000</v>
      </c>
      <c r="G14966">
        <v>68</v>
      </c>
      <c r="H14966">
        <v>61</v>
      </c>
      <c r="I14966">
        <v>7</v>
      </c>
      <c r="J14966">
        <v>6460000</v>
      </c>
      <c r="K14966" s="2">
        <v>45787</v>
      </c>
      <c r="L14966">
        <v>11</v>
      </c>
      <c r="M14966" s="1" t="s">
        <v>39</v>
      </c>
      <c r="N14966" s="1" t="s">
        <v>23</v>
      </c>
      <c r="O14966" s="1" t="s">
        <v>44</v>
      </c>
      <c r="P14966" s="1" t="s">
        <v>25</v>
      </c>
      <c r="Q14966" s="1" t="s">
        <v>26</v>
      </c>
      <c r="R14966" s="1" t="s">
        <v>27</v>
      </c>
    </row>
    <row r="14967" spans="1:18" x14ac:dyDescent="0.3">
      <c r="A14967" s="1" t="s">
        <v>15125</v>
      </c>
      <c r="B14967" s="1" t="s">
        <v>93</v>
      </c>
      <c r="C14967" s="1" t="s">
        <v>164</v>
      </c>
      <c r="D14967" s="1" t="s">
        <v>67</v>
      </c>
      <c r="E14967">
        <v>67</v>
      </c>
      <c r="F14967">
        <v>3500</v>
      </c>
      <c r="G14967">
        <v>89</v>
      </c>
      <c r="H14967">
        <v>72</v>
      </c>
      <c r="I14967">
        <v>17</v>
      </c>
      <c r="J14967">
        <v>311500</v>
      </c>
      <c r="K14967" s="2">
        <v>45921</v>
      </c>
      <c r="L14967">
        <v>8</v>
      </c>
      <c r="M14967" s="1" t="s">
        <v>22</v>
      </c>
      <c r="N14967" s="1" t="s">
        <v>23</v>
      </c>
      <c r="O14967" s="1" t="s">
        <v>24</v>
      </c>
      <c r="P14967" s="1" t="s">
        <v>25</v>
      </c>
      <c r="Q14967" s="1" t="s">
        <v>26</v>
      </c>
      <c r="R14967" s="1" t="s">
        <v>27</v>
      </c>
    </row>
    <row r="14968" spans="1:18" x14ac:dyDescent="0.3">
      <c r="A14968" s="1" t="s">
        <v>15126</v>
      </c>
      <c r="B14968" s="1" t="s">
        <v>19</v>
      </c>
      <c r="C14968" s="1" t="s">
        <v>318</v>
      </c>
      <c r="D14968" s="1" t="s">
        <v>64</v>
      </c>
      <c r="E14968">
        <v>76</v>
      </c>
      <c r="F14968">
        <v>45000</v>
      </c>
      <c r="G14968">
        <v>91</v>
      </c>
      <c r="H14968">
        <v>8</v>
      </c>
      <c r="I14968">
        <v>83</v>
      </c>
      <c r="J14968">
        <v>4095000</v>
      </c>
      <c r="K14968" s="2">
        <v>45959</v>
      </c>
      <c r="L14968">
        <v>13</v>
      </c>
      <c r="M14968" s="1" t="s">
        <v>39</v>
      </c>
      <c r="N14968" s="1" t="s">
        <v>32</v>
      </c>
      <c r="O14968" s="1" t="s">
        <v>33</v>
      </c>
      <c r="P14968" s="1" t="s">
        <v>25</v>
      </c>
      <c r="Q14968" s="1" t="s">
        <v>26</v>
      </c>
      <c r="R14968" s="1" t="s">
        <v>27</v>
      </c>
    </row>
    <row r="14969" spans="1:18" x14ac:dyDescent="0.3">
      <c r="A14969" s="1" t="s">
        <v>15127</v>
      </c>
      <c r="B14969" s="1" t="s">
        <v>80</v>
      </c>
      <c r="C14969" s="1" t="s">
        <v>213</v>
      </c>
      <c r="D14969" s="1" t="s">
        <v>64</v>
      </c>
      <c r="E14969">
        <v>42</v>
      </c>
      <c r="F14969">
        <v>55000</v>
      </c>
      <c r="G14969">
        <v>51</v>
      </c>
      <c r="H14969">
        <v>9</v>
      </c>
      <c r="I14969">
        <v>42</v>
      </c>
      <c r="J14969">
        <v>2805000</v>
      </c>
      <c r="K14969" s="2">
        <v>45711</v>
      </c>
      <c r="L14969">
        <v>14</v>
      </c>
      <c r="M14969" s="1" t="s">
        <v>39</v>
      </c>
      <c r="N14969" s="1" t="s">
        <v>23</v>
      </c>
      <c r="O14969" s="1" t="s">
        <v>33</v>
      </c>
      <c r="P14969" s="1" t="s">
        <v>25</v>
      </c>
      <c r="Q14969" s="1" t="s">
        <v>59</v>
      </c>
      <c r="R14969" s="1" t="s">
        <v>27</v>
      </c>
    </row>
    <row r="14970" spans="1:18" x14ac:dyDescent="0.3">
      <c r="A14970" s="1" t="s">
        <v>15128</v>
      </c>
      <c r="B14970" s="1" t="s">
        <v>107</v>
      </c>
      <c r="C14970" s="1" t="s">
        <v>273</v>
      </c>
      <c r="D14970" s="1" t="s">
        <v>38</v>
      </c>
      <c r="E14970">
        <v>31</v>
      </c>
      <c r="F14970">
        <v>18000</v>
      </c>
      <c r="G14970">
        <v>36</v>
      </c>
      <c r="H14970">
        <v>21</v>
      </c>
      <c r="I14970">
        <v>15</v>
      </c>
      <c r="J14970">
        <v>648000</v>
      </c>
      <c r="K14970" s="2">
        <v>45897</v>
      </c>
      <c r="L14970">
        <v>7</v>
      </c>
      <c r="M14970" s="1" t="s">
        <v>22</v>
      </c>
      <c r="N14970" s="1" t="s">
        <v>23</v>
      </c>
      <c r="O14970" s="1" t="s">
        <v>44</v>
      </c>
      <c r="P14970" s="1" t="s">
        <v>25</v>
      </c>
      <c r="Q14970" s="1" t="s">
        <v>26</v>
      </c>
      <c r="R14970" s="1" t="s">
        <v>27</v>
      </c>
    </row>
    <row r="14971" spans="1:18" x14ac:dyDescent="0.3">
      <c r="A14971" s="1" t="s">
        <v>15129</v>
      </c>
      <c r="B14971" s="1" t="s">
        <v>46</v>
      </c>
      <c r="C14971" s="1" t="s">
        <v>151</v>
      </c>
      <c r="D14971" s="1" t="s">
        <v>58</v>
      </c>
      <c r="E14971">
        <v>48</v>
      </c>
      <c r="F14971">
        <v>5000</v>
      </c>
      <c r="G14971">
        <v>75</v>
      </c>
      <c r="H14971">
        <v>74</v>
      </c>
      <c r="I14971">
        <v>1</v>
      </c>
      <c r="J14971">
        <v>375000</v>
      </c>
      <c r="K14971" s="2">
        <v>45786</v>
      </c>
      <c r="L14971">
        <v>6</v>
      </c>
      <c r="M14971" s="1" t="s">
        <v>22</v>
      </c>
      <c r="N14971" s="1" t="s">
        <v>32</v>
      </c>
      <c r="O14971" s="1" t="s">
        <v>33</v>
      </c>
      <c r="P14971" s="1" t="s">
        <v>25</v>
      </c>
      <c r="Q14971" s="1" t="s">
        <v>26</v>
      </c>
      <c r="R14971" s="1" t="s">
        <v>27</v>
      </c>
    </row>
    <row r="14972" spans="1:18" x14ac:dyDescent="0.3">
      <c r="A14972" s="1" t="s">
        <v>15130</v>
      </c>
      <c r="B14972" s="1" t="s">
        <v>104</v>
      </c>
      <c r="C14972" s="1" t="s">
        <v>213</v>
      </c>
      <c r="D14972" s="1" t="s">
        <v>54</v>
      </c>
      <c r="E14972">
        <v>114</v>
      </c>
      <c r="F14972">
        <v>55000</v>
      </c>
      <c r="G14972">
        <v>142</v>
      </c>
      <c r="H14972">
        <v>36</v>
      </c>
      <c r="I14972">
        <v>106</v>
      </c>
      <c r="J14972">
        <v>7810000</v>
      </c>
      <c r="K14972" s="2">
        <v>45924</v>
      </c>
      <c r="L14972">
        <v>3</v>
      </c>
      <c r="M14972" s="1" t="s">
        <v>55</v>
      </c>
      <c r="N14972" s="1" t="s">
        <v>23</v>
      </c>
      <c r="O14972" s="1" t="s">
        <v>44</v>
      </c>
      <c r="P14972" s="1" t="s">
        <v>49</v>
      </c>
      <c r="Q14972" s="1" t="s">
        <v>26</v>
      </c>
      <c r="R14972" s="1" t="s">
        <v>27</v>
      </c>
    </row>
    <row r="14973" spans="1:18" x14ac:dyDescent="0.3">
      <c r="A14973" s="1" t="s">
        <v>15131</v>
      </c>
      <c r="B14973" s="1" t="s">
        <v>36</v>
      </c>
      <c r="C14973" s="1" t="s">
        <v>194</v>
      </c>
      <c r="D14973" s="1" t="s">
        <v>21</v>
      </c>
      <c r="E14973">
        <v>103</v>
      </c>
      <c r="F14973">
        <v>1800</v>
      </c>
      <c r="G14973">
        <v>105</v>
      </c>
      <c r="H14973">
        <v>76</v>
      </c>
      <c r="I14973">
        <v>29</v>
      </c>
      <c r="J14973">
        <v>189000</v>
      </c>
      <c r="K14973" s="2">
        <v>45727</v>
      </c>
      <c r="L14973">
        <v>13</v>
      </c>
      <c r="M14973" s="1" t="s">
        <v>39</v>
      </c>
      <c r="N14973" s="1" t="s">
        <v>32</v>
      </c>
      <c r="O14973" s="1" t="s">
        <v>33</v>
      </c>
      <c r="P14973" s="1" t="s">
        <v>25</v>
      </c>
      <c r="Q14973" s="1" t="s">
        <v>26</v>
      </c>
      <c r="R14973" s="1" t="s">
        <v>27</v>
      </c>
    </row>
    <row r="14974" spans="1:18" x14ac:dyDescent="0.3">
      <c r="A14974" s="1" t="s">
        <v>15132</v>
      </c>
      <c r="B14974" s="1" t="s">
        <v>104</v>
      </c>
      <c r="C14974" s="1" t="s">
        <v>225</v>
      </c>
      <c r="D14974" s="1" t="s">
        <v>58</v>
      </c>
      <c r="E14974">
        <v>96</v>
      </c>
      <c r="F14974">
        <v>1200000</v>
      </c>
      <c r="G14974">
        <v>105</v>
      </c>
      <c r="H14974">
        <v>43</v>
      </c>
      <c r="I14974">
        <v>62</v>
      </c>
      <c r="J14974">
        <v>126000000</v>
      </c>
      <c r="K14974" s="2">
        <v>45751</v>
      </c>
      <c r="L14974">
        <v>9</v>
      </c>
      <c r="M14974" s="1" t="s">
        <v>22</v>
      </c>
      <c r="N14974" s="1" t="s">
        <v>23</v>
      </c>
      <c r="O14974" s="1" t="s">
        <v>85</v>
      </c>
      <c r="P14974" s="1" t="s">
        <v>49</v>
      </c>
      <c r="Q14974" s="1" t="s">
        <v>50</v>
      </c>
      <c r="R14974" s="1" t="s">
        <v>27</v>
      </c>
    </row>
    <row r="14975" spans="1:18" x14ac:dyDescent="0.3">
      <c r="A14975" s="1" t="s">
        <v>15133</v>
      </c>
      <c r="B14975" s="1" t="s">
        <v>80</v>
      </c>
      <c r="C14975" s="1" t="s">
        <v>182</v>
      </c>
      <c r="D14975" s="1" t="s">
        <v>48</v>
      </c>
      <c r="E14975">
        <v>79</v>
      </c>
      <c r="F14975">
        <v>8000</v>
      </c>
      <c r="G14975">
        <v>106</v>
      </c>
      <c r="H14975">
        <v>76</v>
      </c>
      <c r="I14975">
        <v>30</v>
      </c>
      <c r="J14975">
        <v>848000</v>
      </c>
      <c r="K14975" s="2">
        <v>45940</v>
      </c>
      <c r="L14975">
        <v>3</v>
      </c>
      <c r="M14975" s="1" t="s">
        <v>55</v>
      </c>
      <c r="N14975" s="1" t="s">
        <v>43</v>
      </c>
      <c r="O14975" s="1" t="s">
        <v>44</v>
      </c>
      <c r="P14975" s="1" t="s">
        <v>25</v>
      </c>
      <c r="Q14975" s="1" t="s">
        <v>50</v>
      </c>
      <c r="R14975" s="1" t="s">
        <v>27</v>
      </c>
    </row>
    <row r="14976" spans="1:18" x14ac:dyDescent="0.3">
      <c r="A14976" s="1" t="s">
        <v>15134</v>
      </c>
      <c r="B14976" s="1" t="s">
        <v>46</v>
      </c>
      <c r="C14976" s="1" t="s">
        <v>94</v>
      </c>
      <c r="D14976" s="1" t="s">
        <v>67</v>
      </c>
      <c r="E14976">
        <v>137</v>
      </c>
      <c r="F14976">
        <v>45000</v>
      </c>
      <c r="G14976">
        <v>138</v>
      </c>
      <c r="H14976">
        <v>54</v>
      </c>
      <c r="I14976">
        <v>84</v>
      </c>
      <c r="J14976">
        <v>6210000</v>
      </c>
      <c r="K14976" s="2">
        <v>45663</v>
      </c>
      <c r="L14976">
        <v>15</v>
      </c>
      <c r="M14976" s="1" t="s">
        <v>39</v>
      </c>
      <c r="N14976" s="1" t="s">
        <v>23</v>
      </c>
      <c r="O14976" s="1" t="s">
        <v>24</v>
      </c>
      <c r="P14976" s="1" t="s">
        <v>25</v>
      </c>
      <c r="Q14976" s="1" t="s">
        <v>59</v>
      </c>
      <c r="R14976" s="1" t="s">
        <v>27</v>
      </c>
    </row>
    <row r="14977" spans="1:18" x14ac:dyDescent="0.3">
      <c r="A14977" s="1" t="s">
        <v>15135</v>
      </c>
      <c r="B14977" s="1" t="s">
        <v>66</v>
      </c>
      <c r="C14977" s="1" t="s">
        <v>284</v>
      </c>
      <c r="D14977" s="1" t="s">
        <v>54</v>
      </c>
      <c r="E14977">
        <v>116</v>
      </c>
      <c r="F14977">
        <v>2800</v>
      </c>
      <c r="G14977">
        <v>116</v>
      </c>
      <c r="H14977">
        <v>42</v>
      </c>
      <c r="I14977">
        <v>74</v>
      </c>
      <c r="J14977">
        <v>324800</v>
      </c>
      <c r="K14977" s="2">
        <v>45719</v>
      </c>
      <c r="L14977">
        <v>9</v>
      </c>
      <c r="M14977" s="1" t="s">
        <v>22</v>
      </c>
      <c r="N14977" s="1" t="s">
        <v>43</v>
      </c>
      <c r="O14977" s="1" t="s">
        <v>24</v>
      </c>
      <c r="P14977" s="1" t="s">
        <v>25</v>
      </c>
      <c r="Q14977" s="1" t="s">
        <v>59</v>
      </c>
      <c r="R14977" s="1" t="s">
        <v>27</v>
      </c>
    </row>
    <row r="14978" spans="1:18" x14ac:dyDescent="0.3">
      <c r="A14978" s="1" t="s">
        <v>15136</v>
      </c>
      <c r="B14978" s="1" t="s">
        <v>87</v>
      </c>
      <c r="C14978" s="1" t="s">
        <v>158</v>
      </c>
      <c r="D14978" s="1" t="s">
        <v>64</v>
      </c>
      <c r="E14978">
        <v>36</v>
      </c>
      <c r="F14978">
        <v>300</v>
      </c>
      <c r="G14978">
        <v>54</v>
      </c>
      <c r="H14978">
        <v>48</v>
      </c>
      <c r="I14978">
        <v>6</v>
      </c>
      <c r="J14978">
        <v>16200</v>
      </c>
      <c r="K14978" s="2">
        <v>45695</v>
      </c>
      <c r="L14978">
        <v>11</v>
      </c>
      <c r="M14978" s="1" t="s">
        <v>39</v>
      </c>
      <c r="N14978" s="1" t="s">
        <v>23</v>
      </c>
      <c r="O14978" s="1" t="s">
        <v>24</v>
      </c>
      <c r="P14978" s="1" t="s">
        <v>25</v>
      </c>
      <c r="Q14978" s="1" t="s">
        <v>26</v>
      </c>
      <c r="R14978" s="1" t="s">
        <v>27</v>
      </c>
    </row>
    <row r="14979" spans="1:18" x14ac:dyDescent="0.3">
      <c r="A14979" s="1" t="s">
        <v>15137</v>
      </c>
      <c r="B14979" s="1" t="s">
        <v>83</v>
      </c>
      <c r="C14979" s="1" t="s">
        <v>71</v>
      </c>
      <c r="D14979" s="1" t="s">
        <v>38</v>
      </c>
      <c r="E14979">
        <v>94</v>
      </c>
      <c r="F14979">
        <v>3500</v>
      </c>
      <c r="G14979">
        <v>113</v>
      </c>
      <c r="H14979">
        <v>13</v>
      </c>
      <c r="I14979">
        <v>100</v>
      </c>
      <c r="J14979">
        <v>395500</v>
      </c>
      <c r="K14979" s="2">
        <v>45972</v>
      </c>
      <c r="L14979">
        <v>11</v>
      </c>
      <c r="M14979" s="1" t="s">
        <v>39</v>
      </c>
      <c r="N14979" s="1" t="s">
        <v>43</v>
      </c>
      <c r="O14979" s="1" t="s">
        <v>44</v>
      </c>
      <c r="P14979" s="1" t="s">
        <v>25</v>
      </c>
      <c r="Q14979" s="1" t="s">
        <v>26</v>
      </c>
      <c r="R14979" s="1" t="s">
        <v>27</v>
      </c>
    </row>
    <row r="14980" spans="1:18" x14ac:dyDescent="0.3">
      <c r="A14980" s="1" t="s">
        <v>15138</v>
      </c>
      <c r="B14980" s="1" t="s">
        <v>133</v>
      </c>
      <c r="C14980" s="1" t="s">
        <v>287</v>
      </c>
      <c r="D14980" s="1" t="s">
        <v>48</v>
      </c>
      <c r="E14980">
        <v>91</v>
      </c>
      <c r="F14980">
        <v>25000</v>
      </c>
      <c r="G14980">
        <v>118</v>
      </c>
      <c r="H14980">
        <v>9</v>
      </c>
      <c r="I14980">
        <v>109</v>
      </c>
      <c r="J14980">
        <v>2950000</v>
      </c>
      <c r="K14980" s="2">
        <v>46007</v>
      </c>
      <c r="L14980">
        <v>6</v>
      </c>
      <c r="M14980" s="1" t="s">
        <v>22</v>
      </c>
      <c r="N14980" s="1" t="s">
        <v>43</v>
      </c>
      <c r="O14980" s="1" t="s">
        <v>24</v>
      </c>
      <c r="P14980" s="1" t="s">
        <v>25</v>
      </c>
      <c r="Q14980" s="1" t="s">
        <v>26</v>
      </c>
      <c r="R14980" s="1" t="s">
        <v>27</v>
      </c>
    </row>
    <row r="14981" spans="1:18" x14ac:dyDescent="0.3">
      <c r="A14981" s="1" t="s">
        <v>15139</v>
      </c>
      <c r="B14981" s="1" t="s">
        <v>133</v>
      </c>
      <c r="C14981" s="1" t="s">
        <v>215</v>
      </c>
      <c r="D14981" s="1" t="s">
        <v>54</v>
      </c>
      <c r="E14981">
        <v>70</v>
      </c>
      <c r="F14981">
        <v>350000</v>
      </c>
      <c r="G14981">
        <v>99</v>
      </c>
      <c r="H14981">
        <v>78</v>
      </c>
      <c r="I14981">
        <v>21</v>
      </c>
      <c r="J14981">
        <v>34650000</v>
      </c>
      <c r="K14981" s="2">
        <v>45700</v>
      </c>
      <c r="L14981">
        <v>10</v>
      </c>
      <c r="M14981" s="1" t="s">
        <v>22</v>
      </c>
      <c r="N14981" s="1" t="s">
        <v>23</v>
      </c>
      <c r="O14981" s="1" t="s">
        <v>33</v>
      </c>
      <c r="P14981" s="1" t="s">
        <v>25</v>
      </c>
      <c r="Q14981" s="1" t="s">
        <v>26</v>
      </c>
      <c r="R14981" s="1" t="s">
        <v>27</v>
      </c>
    </row>
    <row r="14982" spans="1:18" x14ac:dyDescent="0.3">
      <c r="A14982" s="1" t="s">
        <v>15140</v>
      </c>
      <c r="B14982" s="1" t="s">
        <v>93</v>
      </c>
      <c r="C14982" s="1" t="s">
        <v>146</v>
      </c>
      <c r="D14982" s="1" t="s">
        <v>91</v>
      </c>
      <c r="E14982">
        <v>60</v>
      </c>
      <c r="F14982">
        <v>1800000</v>
      </c>
      <c r="G14982">
        <v>73</v>
      </c>
      <c r="H14982">
        <v>26</v>
      </c>
      <c r="I14982">
        <v>47</v>
      </c>
      <c r="J14982">
        <v>131400000</v>
      </c>
      <c r="K14982" s="2">
        <v>45719</v>
      </c>
      <c r="L14982">
        <v>13</v>
      </c>
      <c r="M14982" s="1" t="s">
        <v>39</v>
      </c>
      <c r="N14982" s="1" t="s">
        <v>23</v>
      </c>
      <c r="O14982" s="1" t="s">
        <v>24</v>
      </c>
      <c r="P14982" s="1" t="s">
        <v>25</v>
      </c>
      <c r="Q14982" s="1" t="s">
        <v>26</v>
      </c>
      <c r="R14982" s="1" t="s">
        <v>27</v>
      </c>
    </row>
    <row r="14983" spans="1:18" x14ac:dyDescent="0.3">
      <c r="A14983" s="1" t="s">
        <v>15141</v>
      </c>
      <c r="B14983" s="1" t="s">
        <v>83</v>
      </c>
      <c r="C14983" s="1" t="s">
        <v>344</v>
      </c>
      <c r="D14983" s="1" t="s">
        <v>21</v>
      </c>
      <c r="E14983">
        <v>142</v>
      </c>
      <c r="F14983">
        <v>18000</v>
      </c>
      <c r="G14983">
        <v>170</v>
      </c>
      <c r="H14983">
        <v>99</v>
      </c>
      <c r="I14983">
        <v>71</v>
      </c>
      <c r="J14983">
        <v>3060000</v>
      </c>
      <c r="K14983" s="2">
        <v>45885</v>
      </c>
      <c r="L14983">
        <v>11</v>
      </c>
      <c r="M14983" s="1" t="s">
        <v>39</v>
      </c>
      <c r="N14983" s="1" t="s">
        <v>23</v>
      </c>
      <c r="O14983" s="1" t="s">
        <v>24</v>
      </c>
      <c r="P14983" s="1" t="s">
        <v>49</v>
      </c>
      <c r="Q14983" s="1" t="s">
        <v>26</v>
      </c>
      <c r="R14983" s="1" t="s">
        <v>27</v>
      </c>
    </row>
    <row r="14984" spans="1:18" x14ac:dyDescent="0.3">
      <c r="A14984" s="1" t="s">
        <v>15142</v>
      </c>
      <c r="B14984" s="1" t="s">
        <v>52</v>
      </c>
      <c r="C14984" s="1" t="s">
        <v>134</v>
      </c>
      <c r="D14984" s="1" t="s">
        <v>72</v>
      </c>
      <c r="E14984">
        <v>84</v>
      </c>
      <c r="F14984">
        <v>900000</v>
      </c>
      <c r="G14984">
        <v>89</v>
      </c>
      <c r="H14984">
        <v>54</v>
      </c>
      <c r="I14984">
        <v>35</v>
      </c>
      <c r="J14984">
        <v>80100000</v>
      </c>
      <c r="K14984" s="2">
        <v>45918</v>
      </c>
      <c r="L14984">
        <v>12</v>
      </c>
      <c r="M14984" s="1" t="s">
        <v>39</v>
      </c>
      <c r="N14984" s="1" t="s">
        <v>23</v>
      </c>
      <c r="O14984" s="1" t="s">
        <v>85</v>
      </c>
      <c r="P14984" s="1" t="s">
        <v>25</v>
      </c>
      <c r="Q14984" s="1" t="s">
        <v>26</v>
      </c>
      <c r="R14984" s="1" t="s">
        <v>27</v>
      </c>
    </row>
    <row r="14985" spans="1:18" x14ac:dyDescent="0.3">
      <c r="A14985" s="1" t="s">
        <v>15143</v>
      </c>
      <c r="B14985" s="1" t="s">
        <v>93</v>
      </c>
      <c r="C14985" s="1" t="s">
        <v>166</v>
      </c>
      <c r="D14985" s="1" t="s">
        <v>21</v>
      </c>
      <c r="E14985">
        <v>48</v>
      </c>
      <c r="F14985">
        <v>35000</v>
      </c>
      <c r="G14985">
        <v>52</v>
      </c>
      <c r="H14985">
        <v>46</v>
      </c>
      <c r="I14985">
        <v>6</v>
      </c>
      <c r="J14985">
        <v>1820000</v>
      </c>
      <c r="K14985" s="2">
        <v>45989</v>
      </c>
      <c r="L14985">
        <v>3</v>
      </c>
      <c r="M14985" s="1" t="s">
        <v>55</v>
      </c>
      <c r="N14985" s="1" t="s">
        <v>43</v>
      </c>
      <c r="O14985" s="1" t="s">
        <v>85</v>
      </c>
      <c r="P14985" s="1" t="s">
        <v>25</v>
      </c>
      <c r="Q14985" s="1" t="s">
        <v>59</v>
      </c>
      <c r="R14985" s="1" t="s">
        <v>59</v>
      </c>
    </row>
    <row r="14986" spans="1:18" x14ac:dyDescent="0.3">
      <c r="A14986" s="1" t="s">
        <v>15144</v>
      </c>
      <c r="B14986" s="1" t="s">
        <v>133</v>
      </c>
      <c r="C14986" s="1" t="s">
        <v>258</v>
      </c>
      <c r="D14986" s="1" t="s">
        <v>58</v>
      </c>
      <c r="E14986">
        <v>117</v>
      </c>
      <c r="F14986">
        <v>650000</v>
      </c>
      <c r="G14986">
        <v>126</v>
      </c>
      <c r="H14986">
        <v>48</v>
      </c>
      <c r="I14986">
        <v>78</v>
      </c>
      <c r="J14986">
        <v>81900000</v>
      </c>
      <c r="K14986" s="2">
        <v>45764</v>
      </c>
      <c r="L14986">
        <v>6</v>
      </c>
      <c r="M14986" s="1" t="s">
        <v>22</v>
      </c>
      <c r="N14986" s="1" t="s">
        <v>23</v>
      </c>
      <c r="O14986" s="1" t="s">
        <v>24</v>
      </c>
      <c r="P14986" s="1" t="s">
        <v>49</v>
      </c>
      <c r="Q14986" s="1" t="s">
        <v>59</v>
      </c>
      <c r="R14986" s="1" t="s">
        <v>27</v>
      </c>
    </row>
    <row r="14987" spans="1:18" x14ac:dyDescent="0.3">
      <c r="A14987" s="1" t="s">
        <v>15145</v>
      </c>
      <c r="B14987" s="1" t="s">
        <v>29</v>
      </c>
      <c r="C14987" s="1" t="s">
        <v>427</v>
      </c>
      <c r="D14987" s="1" t="s">
        <v>38</v>
      </c>
      <c r="E14987">
        <v>55</v>
      </c>
      <c r="F14987">
        <v>5000</v>
      </c>
      <c r="G14987">
        <v>75</v>
      </c>
      <c r="H14987">
        <v>33</v>
      </c>
      <c r="I14987">
        <v>42</v>
      </c>
      <c r="J14987">
        <v>375000</v>
      </c>
      <c r="K14987" s="2">
        <v>45689</v>
      </c>
      <c r="L14987">
        <v>11</v>
      </c>
      <c r="M14987" s="1" t="s">
        <v>39</v>
      </c>
      <c r="N14987" s="1" t="s">
        <v>32</v>
      </c>
      <c r="O14987" s="1" t="s">
        <v>24</v>
      </c>
      <c r="P14987" s="1" t="s">
        <v>25</v>
      </c>
      <c r="Q14987" s="1" t="s">
        <v>26</v>
      </c>
      <c r="R14987" s="1" t="s">
        <v>34</v>
      </c>
    </row>
    <row r="14988" spans="1:18" x14ac:dyDescent="0.3">
      <c r="A14988" s="1" t="s">
        <v>15146</v>
      </c>
      <c r="B14988" s="1" t="s">
        <v>29</v>
      </c>
      <c r="C14988" s="1" t="s">
        <v>81</v>
      </c>
      <c r="D14988" s="1" t="s">
        <v>58</v>
      </c>
      <c r="E14988">
        <v>118</v>
      </c>
      <c r="F14988">
        <v>8500</v>
      </c>
      <c r="G14988">
        <v>130</v>
      </c>
      <c r="H14988">
        <v>92</v>
      </c>
      <c r="I14988">
        <v>38</v>
      </c>
      <c r="J14988">
        <v>1105000</v>
      </c>
      <c r="K14988" s="2">
        <v>45743</v>
      </c>
      <c r="L14988">
        <v>5</v>
      </c>
      <c r="M14988" s="1" t="s">
        <v>55</v>
      </c>
      <c r="N14988" s="1" t="s">
        <v>43</v>
      </c>
      <c r="O14988" s="1" t="s">
        <v>33</v>
      </c>
      <c r="P14988" s="1" t="s">
        <v>49</v>
      </c>
      <c r="Q14988" s="1" t="s">
        <v>26</v>
      </c>
      <c r="R14988" s="1" t="s">
        <v>27</v>
      </c>
    </row>
    <row r="14989" spans="1:18" x14ac:dyDescent="0.3">
      <c r="A14989" s="1" t="s">
        <v>15147</v>
      </c>
      <c r="B14989" s="1" t="s">
        <v>46</v>
      </c>
      <c r="C14989" s="1" t="s">
        <v>127</v>
      </c>
      <c r="D14989" s="1" t="s">
        <v>58</v>
      </c>
      <c r="E14989">
        <v>47</v>
      </c>
      <c r="F14989">
        <v>35000</v>
      </c>
      <c r="G14989">
        <v>68</v>
      </c>
      <c r="H14989">
        <v>39</v>
      </c>
      <c r="I14989">
        <v>29</v>
      </c>
      <c r="J14989">
        <v>2380000</v>
      </c>
      <c r="K14989" s="2">
        <v>45744</v>
      </c>
      <c r="L14989">
        <v>11</v>
      </c>
      <c r="M14989" s="1" t="s">
        <v>39</v>
      </c>
      <c r="N14989" s="1" t="s">
        <v>23</v>
      </c>
      <c r="O14989" s="1" t="s">
        <v>44</v>
      </c>
      <c r="P14989" s="1" t="s">
        <v>25</v>
      </c>
      <c r="Q14989" s="1" t="s">
        <v>50</v>
      </c>
      <c r="R14989" s="1" t="s">
        <v>27</v>
      </c>
    </row>
    <row r="14990" spans="1:18" x14ac:dyDescent="0.3">
      <c r="A14990" s="1" t="s">
        <v>15148</v>
      </c>
      <c r="B14990" s="1" t="s">
        <v>46</v>
      </c>
      <c r="C14990" s="1" t="s">
        <v>125</v>
      </c>
      <c r="D14990" s="1" t="s">
        <v>91</v>
      </c>
      <c r="E14990">
        <v>88</v>
      </c>
      <c r="F14990">
        <v>4500</v>
      </c>
      <c r="G14990">
        <v>98</v>
      </c>
      <c r="H14990">
        <v>67</v>
      </c>
      <c r="I14990">
        <v>31</v>
      </c>
      <c r="J14990">
        <v>441000</v>
      </c>
      <c r="K14990" s="2">
        <v>45769</v>
      </c>
      <c r="L14990">
        <v>10</v>
      </c>
      <c r="M14990" s="1" t="s">
        <v>22</v>
      </c>
      <c r="N14990" s="1" t="s">
        <v>32</v>
      </c>
      <c r="O14990" s="1" t="s">
        <v>24</v>
      </c>
      <c r="P14990" s="1" t="s">
        <v>25</v>
      </c>
      <c r="Q14990" s="1" t="s">
        <v>26</v>
      </c>
      <c r="R14990" s="1" t="s">
        <v>27</v>
      </c>
    </row>
    <row r="14991" spans="1:18" x14ac:dyDescent="0.3">
      <c r="A14991" s="1" t="s">
        <v>15149</v>
      </c>
      <c r="B14991" s="1" t="s">
        <v>29</v>
      </c>
      <c r="C14991" s="1" t="s">
        <v>513</v>
      </c>
      <c r="D14991" s="1" t="s">
        <v>67</v>
      </c>
      <c r="E14991">
        <v>146</v>
      </c>
      <c r="F14991">
        <v>5000</v>
      </c>
      <c r="G14991">
        <v>169</v>
      </c>
      <c r="H14991">
        <v>126</v>
      </c>
      <c r="I14991">
        <v>43</v>
      </c>
      <c r="J14991">
        <v>845000</v>
      </c>
      <c r="K14991" s="2">
        <v>45966</v>
      </c>
      <c r="L14991">
        <v>2</v>
      </c>
      <c r="M14991" s="1" t="s">
        <v>55</v>
      </c>
      <c r="N14991" s="1" t="s">
        <v>23</v>
      </c>
      <c r="O14991" s="1" t="s">
        <v>33</v>
      </c>
      <c r="P14991" s="1" t="s">
        <v>25</v>
      </c>
      <c r="Q14991" s="1" t="s">
        <v>26</v>
      </c>
      <c r="R14991" s="1" t="s">
        <v>27</v>
      </c>
    </row>
    <row r="14992" spans="1:18" x14ac:dyDescent="0.3">
      <c r="A14992" s="1" t="s">
        <v>15150</v>
      </c>
      <c r="B14992" s="1" t="s">
        <v>104</v>
      </c>
      <c r="C14992" s="1" t="s">
        <v>398</v>
      </c>
      <c r="D14992" s="1" t="s">
        <v>48</v>
      </c>
      <c r="E14992">
        <v>51</v>
      </c>
      <c r="F14992">
        <v>3500000</v>
      </c>
      <c r="G14992">
        <v>75</v>
      </c>
      <c r="H14992">
        <v>64</v>
      </c>
      <c r="I14992">
        <v>11</v>
      </c>
      <c r="J14992">
        <v>262500000</v>
      </c>
      <c r="K14992" s="2">
        <v>46020</v>
      </c>
      <c r="L14992">
        <v>2</v>
      </c>
      <c r="M14992" s="1" t="s">
        <v>55</v>
      </c>
      <c r="N14992" s="1" t="s">
        <v>43</v>
      </c>
      <c r="O14992" s="1" t="s">
        <v>24</v>
      </c>
      <c r="P14992" s="1" t="s">
        <v>25</v>
      </c>
      <c r="Q14992" s="1" t="s">
        <v>26</v>
      </c>
      <c r="R14992" s="1" t="s">
        <v>27</v>
      </c>
    </row>
    <row r="14993" spans="1:18" x14ac:dyDescent="0.3">
      <c r="A14993" s="1" t="s">
        <v>15151</v>
      </c>
      <c r="B14993" s="1" t="s">
        <v>36</v>
      </c>
      <c r="C14993" s="1" t="s">
        <v>76</v>
      </c>
      <c r="D14993" s="1" t="s">
        <v>64</v>
      </c>
      <c r="E14993">
        <v>120</v>
      </c>
      <c r="F14993">
        <v>2200</v>
      </c>
      <c r="G14993">
        <v>133</v>
      </c>
      <c r="H14993">
        <v>66</v>
      </c>
      <c r="I14993">
        <v>67</v>
      </c>
      <c r="J14993">
        <v>292600</v>
      </c>
      <c r="K14993" s="2">
        <v>45836</v>
      </c>
      <c r="L14993">
        <v>10</v>
      </c>
      <c r="M14993" s="1" t="s">
        <v>22</v>
      </c>
      <c r="N14993" s="1" t="s">
        <v>43</v>
      </c>
      <c r="O14993" s="1" t="s">
        <v>24</v>
      </c>
      <c r="P14993" s="1" t="s">
        <v>25</v>
      </c>
      <c r="Q14993" s="1" t="s">
        <v>26</v>
      </c>
      <c r="R14993" s="1" t="s">
        <v>27</v>
      </c>
    </row>
    <row r="14994" spans="1:18" x14ac:dyDescent="0.3">
      <c r="A14994" s="1" t="s">
        <v>15152</v>
      </c>
      <c r="B14994" s="1" t="s">
        <v>83</v>
      </c>
      <c r="C14994" s="1" t="s">
        <v>140</v>
      </c>
      <c r="D14994" s="1" t="s">
        <v>67</v>
      </c>
      <c r="E14994">
        <v>29</v>
      </c>
      <c r="F14994">
        <v>12000</v>
      </c>
      <c r="G14994">
        <v>36</v>
      </c>
      <c r="H14994">
        <v>6</v>
      </c>
      <c r="I14994">
        <v>30</v>
      </c>
      <c r="J14994">
        <v>432000</v>
      </c>
      <c r="K14994" s="2">
        <v>45722</v>
      </c>
      <c r="L14994">
        <v>9</v>
      </c>
      <c r="M14994" s="1" t="s">
        <v>22</v>
      </c>
      <c r="N14994" s="1" t="s">
        <v>23</v>
      </c>
      <c r="O14994" s="1" t="s">
        <v>85</v>
      </c>
      <c r="P14994" s="1" t="s">
        <v>25</v>
      </c>
      <c r="Q14994" s="1" t="s">
        <v>26</v>
      </c>
      <c r="R14994" s="1" t="s">
        <v>34</v>
      </c>
    </row>
    <row r="14995" spans="1:18" x14ac:dyDescent="0.3">
      <c r="A14995" s="1" t="s">
        <v>15153</v>
      </c>
      <c r="B14995" s="1" t="s">
        <v>99</v>
      </c>
      <c r="C14995" s="1" t="s">
        <v>268</v>
      </c>
      <c r="D14995" s="1" t="s">
        <v>67</v>
      </c>
      <c r="E14995">
        <v>90</v>
      </c>
      <c r="F14995">
        <v>6000</v>
      </c>
      <c r="G14995">
        <v>93</v>
      </c>
      <c r="H14995">
        <v>32</v>
      </c>
      <c r="I14995">
        <v>61</v>
      </c>
      <c r="J14995">
        <v>558000</v>
      </c>
      <c r="K14995" s="2">
        <v>46021</v>
      </c>
      <c r="L14995">
        <v>13</v>
      </c>
      <c r="M14995" s="1" t="s">
        <v>39</v>
      </c>
      <c r="N14995" s="1" t="s">
        <v>23</v>
      </c>
      <c r="O14995" s="1" t="s">
        <v>44</v>
      </c>
      <c r="P14995" s="1" t="s">
        <v>25</v>
      </c>
      <c r="Q14995" s="1" t="s">
        <v>50</v>
      </c>
      <c r="R14995" s="1" t="s">
        <v>27</v>
      </c>
    </row>
    <row r="14996" spans="1:18" x14ac:dyDescent="0.3">
      <c r="A14996" s="1" t="s">
        <v>15154</v>
      </c>
      <c r="B14996" s="1" t="s">
        <v>104</v>
      </c>
      <c r="C14996" s="1" t="s">
        <v>270</v>
      </c>
      <c r="D14996" s="1" t="s">
        <v>67</v>
      </c>
      <c r="E14996">
        <v>130</v>
      </c>
      <c r="F14996">
        <v>1800</v>
      </c>
      <c r="G14996">
        <v>130</v>
      </c>
      <c r="H14996">
        <v>68</v>
      </c>
      <c r="I14996">
        <v>62</v>
      </c>
      <c r="J14996">
        <v>234000</v>
      </c>
      <c r="K14996" s="2">
        <v>45770</v>
      </c>
      <c r="L14996">
        <v>3</v>
      </c>
      <c r="M14996" s="1" t="s">
        <v>55</v>
      </c>
      <c r="N14996" s="1" t="s">
        <v>23</v>
      </c>
      <c r="O14996" s="1" t="s">
        <v>44</v>
      </c>
      <c r="P14996" s="1" t="s">
        <v>25</v>
      </c>
      <c r="Q14996" s="1" t="s">
        <v>59</v>
      </c>
      <c r="R14996" s="1" t="s">
        <v>27</v>
      </c>
    </row>
    <row r="14997" spans="1:18" x14ac:dyDescent="0.3">
      <c r="A14997" s="1" t="s">
        <v>15155</v>
      </c>
      <c r="B14997" s="1" t="s">
        <v>93</v>
      </c>
      <c r="C14997" s="1" t="s">
        <v>108</v>
      </c>
      <c r="D14997" s="1" t="s">
        <v>54</v>
      </c>
      <c r="E14997">
        <v>97</v>
      </c>
      <c r="F14997">
        <v>15000</v>
      </c>
      <c r="G14997">
        <v>119</v>
      </c>
      <c r="H14997">
        <v>48</v>
      </c>
      <c r="I14997">
        <v>71</v>
      </c>
      <c r="J14997">
        <v>1785000</v>
      </c>
      <c r="K14997" s="2">
        <v>45672</v>
      </c>
      <c r="L14997">
        <v>11</v>
      </c>
      <c r="M14997" s="1" t="s">
        <v>39</v>
      </c>
      <c r="N14997" s="1" t="s">
        <v>43</v>
      </c>
      <c r="O14997" s="1" t="s">
        <v>44</v>
      </c>
      <c r="P14997" s="1" t="s">
        <v>49</v>
      </c>
      <c r="Q14997" s="1" t="s">
        <v>26</v>
      </c>
      <c r="R14997" s="1" t="s">
        <v>27</v>
      </c>
    </row>
    <row r="14998" spans="1:18" x14ac:dyDescent="0.3">
      <c r="A14998" s="1" t="s">
        <v>15156</v>
      </c>
      <c r="B14998" s="1" t="s">
        <v>29</v>
      </c>
      <c r="C14998" s="1" t="s">
        <v>111</v>
      </c>
      <c r="D14998" s="1" t="s">
        <v>31</v>
      </c>
      <c r="E14998">
        <v>86</v>
      </c>
      <c r="F14998">
        <v>25000</v>
      </c>
      <c r="G14998">
        <v>92</v>
      </c>
      <c r="H14998">
        <v>10</v>
      </c>
      <c r="I14998">
        <v>82</v>
      </c>
      <c r="J14998">
        <v>2300000</v>
      </c>
      <c r="K14998" s="2">
        <v>45899</v>
      </c>
      <c r="L14998">
        <v>2</v>
      </c>
      <c r="M14998" s="1" t="s">
        <v>55</v>
      </c>
      <c r="N14998" s="1" t="s">
        <v>23</v>
      </c>
      <c r="O14998" s="1" t="s">
        <v>33</v>
      </c>
      <c r="P14998" s="1" t="s">
        <v>49</v>
      </c>
      <c r="Q14998" s="1" t="s">
        <v>26</v>
      </c>
      <c r="R14998" s="1" t="s">
        <v>59</v>
      </c>
    </row>
    <row r="14999" spans="1:18" x14ac:dyDescent="0.3">
      <c r="A14999" s="1" t="s">
        <v>15157</v>
      </c>
      <c r="B14999" s="1" t="s">
        <v>36</v>
      </c>
      <c r="C14999" s="1" t="s">
        <v>240</v>
      </c>
      <c r="D14999" s="1" t="s">
        <v>54</v>
      </c>
      <c r="E14999">
        <v>34</v>
      </c>
      <c r="F14999">
        <v>18000</v>
      </c>
      <c r="G14999">
        <v>57</v>
      </c>
      <c r="H14999">
        <v>39</v>
      </c>
      <c r="I14999">
        <v>18</v>
      </c>
      <c r="J14999">
        <v>1026000</v>
      </c>
      <c r="K14999" s="2">
        <v>45668</v>
      </c>
      <c r="L14999">
        <v>15</v>
      </c>
      <c r="M14999" s="1" t="s">
        <v>39</v>
      </c>
      <c r="N14999" s="1" t="s">
        <v>32</v>
      </c>
      <c r="O14999" s="1" t="s">
        <v>24</v>
      </c>
      <c r="P14999" s="1" t="s">
        <v>25</v>
      </c>
      <c r="Q14999" s="1" t="s">
        <v>26</v>
      </c>
      <c r="R14999" s="1" t="s">
        <v>27</v>
      </c>
    </row>
    <row r="15000" spans="1:18" x14ac:dyDescent="0.3">
      <c r="A15000" s="1" t="s">
        <v>15158</v>
      </c>
      <c r="B15000" s="1" t="s">
        <v>46</v>
      </c>
      <c r="C15000" s="1" t="s">
        <v>186</v>
      </c>
      <c r="D15000" s="1" t="s">
        <v>48</v>
      </c>
      <c r="E15000">
        <v>60</v>
      </c>
      <c r="F15000">
        <v>95000</v>
      </c>
      <c r="G15000">
        <v>73</v>
      </c>
      <c r="H15000">
        <v>60</v>
      </c>
      <c r="I15000">
        <v>13</v>
      </c>
      <c r="J15000">
        <v>6935000</v>
      </c>
      <c r="K15000" s="2">
        <v>45975</v>
      </c>
      <c r="L15000">
        <v>4</v>
      </c>
      <c r="M15000" s="1" t="s">
        <v>55</v>
      </c>
      <c r="N15000" s="1" t="s">
        <v>32</v>
      </c>
      <c r="O15000" s="1" t="s">
        <v>33</v>
      </c>
      <c r="P15000" s="1" t="s">
        <v>49</v>
      </c>
      <c r="Q15000" s="1" t="s">
        <v>59</v>
      </c>
      <c r="R15000" s="1" t="s">
        <v>27</v>
      </c>
    </row>
    <row r="15001" spans="1:18" x14ac:dyDescent="0.3">
      <c r="A15001" s="1" t="s">
        <v>15159</v>
      </c>
      <c r="B15001" s="1" t="s">
        <v>93</v>
      </c>
      <c r="C15001" s="1" t="s">
        <v>142</v>
      </c>
      <c r="D15001" s="1" t="s">
        <v>38</v>
      </c>
      <c r="E15001">
        <v>95</v>
      </c>
      <c r="F15001">
        <v>1200</v>
      </c>
      <c r="G15001">
        <v>102</v>
      </c>
      <c r="H15001">
        <v>5</v>
      </c>
      <c r="I15001">
        <v>97</v>
      </c>
      <c r="J15001">
        <v>122400</v>
      </c>
      <c r="K15001" s="2">
        <v>45747</v>
      </c>
      <c r="L15001">
        <v>2</v>
      </c>
      <c r="M15001" s="1" t="s">
        <v>55</v>
      </c>
      <c r="N15001" s="1" t="s">
        <v>32</v>
      </c>
      <c r="O15001" s="1" t="s">
        <v>24</v>
      </c>
      <c r="P15001" s="1" t="s">
        <v>25</v>
      </c>
      <c r="Q15001" s="1" t="s">
        <v>59</v>
      </c>
      <c r="R15001" s="1" t="s">
        <v>27</v>
      </c>
    </row>
    <row r="15002" spans="1:18" x14ac:dyDescent="0.3">
      <c r="A15002" s="1" t="s">
        <v>15160</v>
      </c>
      <c r="B15002" s="1" t="s">
        <v>41</v>
      </c>
      <c r="C15002" s="1" t="s">
        <v>146</v>
      </c>
      <c r="D15002" s="1" t="s">
        <v>54</v>
      </c>
      <c r="E15002">
        <v>68</v>
      </c>
      <c r="F15002">
        <v>1800000</v>
      </c>
      <c r="G15002">
        <v>97</v>
      </c>
      <c r="H15002">
        <v>50</v>
      </c>
      <c r="I15002">
        <v>47</v>
      </c>
      <c r="J15002">
        <v>174600000</v>
      </c>
      <c r="K15002" s="2">
        <v>45669</v>
      </c>
      <c r="L15002">
        <v>3</v>
      </c>
      <c r="M15002" s="1" t="s">
        <v>55</v>
      </c>
      <c r="N15002" s="1" t="s">
        <v>23</v>
      </c>
      <c r="O15002" s="1" t="s">
        <v>33</v>
      </c>
      <c r="P15002" s="1" t="s">
        <v>25</v>
      </c>
      <c r="Q15002" s="1" t="s">
        <v>26</v>
      </c>
      <c r="R15002" s="1" t="s">
        <v>34</v>
      </c>
    </row>
    <row r="15003" spans="1:18" x14ac:dyDescent="0.3">
      <c r="A15003" s="1" t="s">
        <v>15161</v>
      </c>
      <c r="B15003" s="1" t="s">
        <v>36</v>
      </c>
      <c r="C15003" s="1" t="s">
        <v>151</v>
      </c>
      <c r="D15003" s="1" t="s">
        <v>54</v>
      </c>
      <c r="E15003">
        <v>67</v>
      </c>
      <c r="F15003">
        <v>5000</v>
      </c>
      <c r="G15003">
        <v>70</v>
      </c>
      <c r="H15003">
        <v>65</v>
      </c>
      <c r="I15003">
        <v>5</v>
      </c>
      <c r="J15003">
        <v>350000</v>
      </c>
      <c r="K15003" s="2">
        <v>45826</v>
      </c>
      <c r="L15003">
        <v>8</v>
      </c>
      <c r="M15003" s="1" t="s">
        <v>22</v>
      </c>
      <c r="N15003" s="1" t="s">
        <v>23</v>
      </c>
      <c r="O15003" s="1" t="s">
        <v>24</v>
      </c>
      <c r="P15003" s="1" t="s">
        <v>49</v>
      </c>
      <c r="Q15003" s="1" t="s">
        <v>26</v>
      </c>
      <c r="R15003" s="1" t="s">
        <v>27</v>
      </c>
    </row>
    <row r="15004" spans="1:18" x14ac:dyDescent="0.3">
      <c r="A15004" s="1" t="s">
        <v>15162</v>
      </c>
      <c r="B15004" s="1" t="s">
        <v>66</v>
      </c>
      <c r="C15004" s="1" t="s">
        <v>318</v>
      </c>
      <c r="D15004" s="1" t="s">
        <v>21</v>
      </c>
      <c r="E15004">
        <v>118</v>
      </c>
      <c r="F15004">
        <v>45000</v>
      </c>
      <c r="G15004">
        <v>137</v>
      </c>
      <c r="H15004">
        <v>115</v>
      </c>
      <c r="I15004">
        <v>22</v>
      </c>
      <c r="J15004">
        <v>6165000</v>
      </c>
      <c r="K15004" s="2">
        <v>45978</v>
      </c>
      <c r="L15004">
        <v>14</v>
      </c>
      <c r="M15004" s="1" t="s">
        <v>39</v>
      </c>
      <c r="N15004" s="1" t="s">
        <v>43</v>
      </c>
      <c r="O15004" s="1" t="s">
        <v>24</v>
      </c>
      <c r="P15004" s="1" t="s">
        <v>49</v>
      </c>
      <c r="Q15004" s="1" t="s">
        <v>26</v>
      </c>
      <c r="R15004" s="1" t="s">
        <v>27</v>
      </c>
    </row>
    <row r="15005" spans="1:18" x14ac:dyDescent="0.3">
      <c r="A15005" s="1" t="s">
        <v>15163</v>
      </c>
      <c r="B15005" s="1" t="s">
        <v>66</v>
      </c>
      <c r="C15005" s="1" t="s">
        <v>258</v>
      </c>
      <c r="D15005" s="1" t="s">
        <v>91</v>
      </c>
      <c r="E15005">
        <v>60</v>
      </c>
      <c r="F15005">
        <v>650000</v>
      </c>
      <c r="G15005">
        <v>76</v>
      </c>
      <c r="H15005">
        <v>59</v>
      </c>
      <c r="I15005">
        <v>17</v>
      </c>
      <c r="J15005">
        <v>49400000</v>
      </c>
      <c r="K15005" s="2">
        <v>45975</v>
      </c>
      <c r="L15005">
        <v>3</v>
      </c>
      <c r="M15005" s="1" t="s">
        <v>55</v>
      </c>
      <c r="N15005" s="1" t="s">
        <v>43</v>
      </c>
      <c r="O15005" s="1" t="s">
        <v>24</v>
      </c>
      <c r="P15005" s="1" t="s">
        <v>25</v>
      </c>
      <c r="Q15005" s="1" t="s">
        <v>26</v>
      </c>
      <c r="R15005" s="1" t="s">
        <v>27</v>
      </c>
    </row>
    <row r="15006" spans="1:18" x14ac:dyDescent="0.3">
      <c r="A15006" s="1" t="s">
        <v>15164</v>
      </c>
      <c r="B15006" s="1" t="s">
        <v>87</v>
      </c>
      <c r="C15006" s="1" t="s">
        <v>119</v>
      </c>
      <c r="D15006" s="1" t="s">
        <v>54</v>
      </c>
      <c r="E15006">
        <v>114</v>
      </c>
      <c r="F15006">
        <v>4500</v>
      </c>
      <c r="G15006">
        <v>122</v>
      </c>
      <c r="H15006">
        <v>90</v>
      </c>
      <c r="I15006">
        <v>32</v>
      </c>
      <c r="J15006">
        <v>549000</v>
      </c>
      <c r="K15006" s="2">
        <v>45993</v>
      </c>
      <c r="L15006">
        <v>13</v>
      </c>
      <c r="M15006" s="1" t="s">
        <v>39</v>
      </c>
      <c r="N15006" s="1" t="s">
        <v>23</v>
      </c>
      <c r="O15006" s="1" t="s">
        <v>44</v>
      </c>
      <c r="P15006" s="1" t="s">
        <v>25</v>
      </c>
      <c r="Q15006" s="1" t="s">
        <v>50</v>
      </c>
      <c r="R15006" s="1" t="s">
        <v>59</v>
      </c>
    </row>
    <row r="15007" spans="1:18" x14ac:dyDescent="0.3">
      <c r="A15007" s="1" t="s">
        <v>15165</v>
      </c>
      <c r="B15007" s="1" t="s">
        <v>66</v>
      </c>
      <c r="C15007" s="1" t="s">
        <v>320</v>
      </c>
      <c r="D15007" s="1" t="s">
        <v>67</v>
      </c>
      <c r="E15007">
        <v>93</v>
      </c>
      <c r="F15007">
        <v>1800</v>
      </c>
      <c r="G15007">
        <v>114</v>
      </c>
      <c r="H15007">
        <v>48</v>
      </c>
      <c r="I15007">
        <v>66</v>
      </c>
      <c r="J15007">
        <v>205200</v>
      </c>
      <c r="K15007" s="2">
        <v>45773</v>
      </c>
      <c r="L15007">
        <v>11</v>
      </c>
      <c r="M15007" s="1" t="s">
        <v>39</v>
      </c>
      <c r="N15007" s="1" t="s">
        <v>32</v>
      </c>
      <c r="O15007" s="1" t="s">
        <v>24</v>
      </c>
      <c r="P15007" s="1" t="s">
        <v>25</v>
      </c>
      <c r="Q15007" s="1" t="s">
        <v>26</v>
      </c>
      <c r="R15007" s="1" t="s">
        <v>27</v>
      </c>
    </row>
    <row r="15008" spans="1:18" x14ac:dyDescent="0.3">
      <c r="A15008" s="1" t="s">
        <v>15166</v>
      </c>
      <c r="B15008" s="1" t="s">
        <v>87</v>
      </c>
      <c r="C15008" s="1" t="s">
        <v>215</v>
      </c>
      <c r="D15008" s="1" t="s">
        <v>72</v>
      </c>
      <c r="E15008">
        <v>117</v>
      </c>
      <c r="F15008">
        <v>350000</v>
      </c>
      <c r="G15008">
        <v>135</v>
      </c>
      <c r="H15008">
        <v>44</v>
      </c>
      <c r="I15008">
        <v>91</v>
      </c>
      <c r="J15008">
        <v>47250000</v>
      </c>
      <c r="K15008" s="2">
        <v>45942</v>
      </c>
      <c r="L15008">
        <v>7</v>
      </c>
      <c r="M15008" s="1" t="s">
        <v>22</v>
      </c>
      <c r="N15008" s="1" t="s">
        <v>43</v>
      </c>
      <c r="O15008" s="1" t="s">
        <v>24</v>
      </c>
      <c r="P15008" s="1" t="s">
        <v>25</v>
      </c>
      <c r="Q15008" s="1" t="s">
        <v>26</v>
      </c>
      <c r="R15008" s="1" t="s">
        <v>27</v>
      </c>
    </row>
    <row r="15009" spans="1:18" x14ac:dyDescent="0.3">
      <c r="A15009" s="1" t="s">
        <v>15167</v>
      </c>
      <c r="B15009" s="1" t="s">
        <v>66</v>
      </c>
      <c r="C15009" s="1" t="s">
        <v>240</v>
      </c>
      <c r="D15009" s="1" t="s">
        <v>38</v>
      </c>
      <c r="E15009">
        <v>89</v>
      </c>
      <c r="F15009">
        <v>18000</v>
      </c>
      <c r="G15009">
        <v>108</v>
      </c>
      <c r="H15009">
        <v>74</v>
      </c>
      <c r="I15009">
        <v>34</v>
      </c>
      <c r="J15009">
        <v>1944000</v>
      </c>
      <c r="K15009" s="2">
        <v>45781</v>
      </c>
      <c r="L15009">
        <v>5</v>
      </c>
      <c r="M15009" s="1" t="s">
        <v>55</v>
      </c>
      <c r="N15009" s="1" t="s">
        <v>32</v>
      </c>
      <c r="O15009" s="1" t="s">
        <v>85</v>
      </c>
      <c r="P15009" s="1" t="s">
        <v>25</v>
      </c>
      <c r="Q15009" s="1" t="s">
        <v>26</v>
      </c>
      <c r="R15009" s="1" t="s">
        <v>59</v>
      </c>
    </row>
    <row r="15010" spans="1:18" x14ac:dyDescent="0.3">
      <c r="A15010" s="1" t="s">
        <v>15168</v>
      </c>
      <c r="B15010" s="1" t="s">
        <v>36</v>
      </c>
      <c r="C15010" s="1" t="s">
        <v>144</v>
      </c>
      <c r="D15010" s="1" t="s">
        <v>58</v>
      </c>
      <c r="E15010">
        <v>73</v>
      </c>
      <c r="F15010">
        <v>2200</v>
      </c>
      <c r="G15010">
        <v>102</v>
      </c>
      <c r="H15010">
        <v>52</v>
      </c>
      <c r="I15010">
        <v>50</v>
      </c>
      <c r="J15010">
        <v>224400</v>
      </c>
      <c r="K15010" s="2">
        <v>45934</v>
      </c>
      <c r="L15010">
        <v>10</v>
      </c>
      <c r="M15010" s="1" t="s">
        <v>22</v>
      </c>
      <c r="N15010" s="1" t="s">
        <v>23</v>
      </c>
      <c r="O15010" s="1" t="s">
        <v>85</v>
      </c>
      <c r="P15010" s="1" t="s">
        <v>49</v>
      </c>
      <c r="Q15010" s="1" t="s">
        <v>50</v>
      </c>
      <c r="R15010" s="1" t="s">
        <v>34</v>
      </c>
    </row>
    <row r="15011" spans="1:18" x14ac:dyDescent="0.3">
      <c r="A15011" s="1" t="s">
        <v>15169</v>
      </c>
      <c r="B15011" s="1" t="s">
        <v>19</v>
      </c>
      <c r="C15011" s="1" t="s">
        <v>229</v>
      </c>
      <c r="D15011" s="1" t="s">
        <v>21</v>
      </c>
      <c r="E15011">
        <v>28</v>
      </c>
      <c r="F15011">
        <v>12000</v>
      </c>
      <c r="G15011">
        <v>28</v>
      </c>
      <c r="H15011">
        <v>22</v>
      </c>
      <c r="I15011">
        <v>6</v>
      </c>
      <c r="J15011">
        <v>336000</v>
      </c>
      <c r="K15011" s="2">
        <v>45798</v>
      </c>
      <c r="L15011">
        <v>10</v>
      </c>
      <c r="M15011" s="1" t="s">
        <v>22</v>
      </c>
      <c r="N15011" s="1" t="s">
        <v>23</v>
      </c>
      <c r="O15011" s="1" t="s">
        <v>24</v>
      </c>
      <c r="P15011" s="1" t="s">
        <v>25</v>
      </c>
      <c r="Q15011" s="1" t="s">
        <v>26</v>
      </c>
      <c r="R15011" s="1" t="s">
        <v>27</v>
      </c>
    </row>
    <row r="15012" spans="1:18" x14ac:dyDescent="0.3">
      <c r="A15012" s="1" t="s">
        <v>15170</v>
      </c>
      <c r="B15012" s="1" t="s">
        <v>80</v>
      </c>
      <c r="C15012" s="1" t="s">
        <v>76</v>
      </c>
      <c r="D15012" s="1" t="s">
        <v>72</v>
      </c>
      <c r="E15012">
        <v>142</v>
      </c>
      <c r="F15012">
        <v>2200</v>
      </c>
      <c r="G15012">
        <v>154</v>
      </c>
      <c r="H15012">
        <v>15</v>
      </c>
      <c r="I15012">
        <v>139</v>
      </c>
      <c r="J15012">
        <v>338800</v>
      </c>
      <c r="K15012" s="2">
        <v>45918</v>
      </c>
      <c r="L15012">
        <v>8</v>
      </c>
      <c r="M15012" s="1" t="s">
        <v>22</v>
      </c>
      <c r="N15012" s="1" t="s">
        <v>32</v>
      </c>
      <c r="O15012" s="1" t="s">
        <v>24</v>
      </c>
      <c r="P15012" s="1" t="s">
        <v>25</v>
      </c>
      <c r="Q15012" s="1" t="s">
        <v>50</v>
      </c>
      <c r="R15012" s="1" t="s">
        <v>27</v>
      </c>
    </row>
    <row r="15013" spans="1:18" x14ac:dyDescent="0.3">
      <c r="A15013" s="1" t="s">
        <v>15171</v>
      </c>
      <c r="B15013" s="1" t="s">
        <v>19</v>
      </c>
      <c r="C15013" s="1" t="s">
        <v>105</v>
      </c>
      <c r="D15013" s="1" t="s">
        <v>38</v>
      </c>
      <c r="E15013">
        <v>49</v>
      </c>
      <c r="F15013">
        <v>6500</v>
      </c>
      <c r="G15013">
        <v>75</v>
      </c>
      <c r="H15013">
        <v>55</v>
      </c>
      <c r="I15013">
        <v>20</v>
      </c>
      <c r="J15013">
        <v>487500</v>
      </c>
      <c r="K15013" s="2">
        <v>45813</v>
      </c>
      <c r="L15013">
        <v>7</v>
      </c>
      <c r="M15013" s="1" t="s">
        <v>22</v>
      </c>
      <c r="N15013" s="1" t="s">
        <v>43</v>
      </c>
      <c r="O15013" s="1" t="s">
        <v>33</v>
      </c>
      <c r="P15013" s="1" t="s">
        <v>25</v>
      </c>
      <c r="Q15013" s="1" t="s">
        <v>50</v>
      </c>
      <c r="R15013" s="1" t="s">
        <v>34</v>
      </c>
    </row>
    <row r="15014" spans="1:18" x14ac:dyDescent="0.3">
      <c r="A15014" s="1" t="s">
        <v>15172</v>
      </c>
      <c r="B15014" s="1" t="s">
        <v>99</v>
      </c>
      <c r="C15014" s="1" t="s">
        <v>266</v>
      </c>
      <c r="D15014" s="1" t="s">
        <v>64</v>
      </c>
      <c r="E15014">
        <v>36</v>
      </c>
      <c r="F15014">
        <v>2200000</v>
      </c>
      <c r="G15014">
        <v>66</v>
      </c>
      <c r="H15014">
        <v>11</v>
      </c>
      <c r="I15014">
        <v>55</v>
      </c>
      <c r="J15014">
        <v>145200000</v>
      </c>
      <c r="K15014" s="2">
        <v>45736</v>
      </c>
      <c r="L15014">
        <v>11</v>
      </c>
      <c r="M15014" s="1" t="s">
        <v>39</v>
      </c>
      <c r="N15014" s="1" t="s">
        <v>32</v>
      </c>
      <c r="O15014" s="1" t="s">
        <v>44</v>
      </c>
      <c r="P15014" s="1" t="s">
        <v>25</v>
      </c>
      <c r="Q15014" s="1" t="s">
        <v>26</v>
      </c>
      <c r="R15014" s="1" t="s">
        <v>27</v>
      </c>
    </row>
    <row r="15015" spans="1:18" x14ac:dyDescent="0.3">
      <c r="A15015" s="1" t="s">
        <v>15173</v>
      </c>
      <c r="B15015" s="1" t="s">
        <v>29</v>
      </c>
      <c r="C15015" s="1" t="s">
        <v>113</v>
      </c>
      <c r="D15015" s="1" t="s">
        <v>48</v>
      </c>
      <c r="E15015">
        <v>48</v>
      </c>
      <c r="F15015">
        <v>45000</v>
      </c>
      <c r="G15015">
        <v>64</v>
      </c>
      <c r="H15015">
        <v>27</v>
      </c>
      <c r="I15015">
        <v>37</v>
      </c>
      <c r="J15015">
        <v>2880000</v>
      </c>
      <c r="K15015" s="2">
        <v>45772</v>
      </c>
      <c r="L15015">
        <v>5</v>
      </c>
      <c r="M15015" s="1" t="s">
        <v>55</v>
      </c>
      <c r="N15015" s="1" t="s">
        <v>32</v>
      </c>
      <c r="O15015" s="1" t="s">
        <v>44</v>
      </c>
      <c r="P15015" s="1" t="s">
        <v>25</v>
      </c>
      <c r="Q15015" s="1" t="s">
        <v>26</v>
      </c>
      <c r="R15015" s="1" t="s">
        <v>27</v>
      </c>
    </row>
    <row r="15016" spans="1:18" x14ac:dyDescent="0.3">
      <c r="A15016" s="1" t="s">
        <v>15174</v>
      </c>
      <c r="B15016" s="1" t="s">
        <v>19</v>
      </c>
      <c r="C15016" s="1" t="s">
        <v>215</v>
      </c>
      <c r="D15016" s="1" t="s">
        <v>21</v>
      </c>
      <c r="E15016">
        <v>128</v>
      </c>
      <c r="F15016">
        <v>350000</v>
      </c>
      <c r="G15016">
        <v>154</v>
      </c>
      <c r="H15016">
        <v>42</v>
      </c>
      <c r="I15016">
        <v>112</v>
      </c>
      <c r="J15016">
        <v>53900000</v>
      </c>
      <c r="K15016" s="2">
        <v>45668</v>
      </c>
      <c r="L15016">
        <v>10</v>
      </c>
      <c r="M15016" s="1" t="s">
        <v>22</v>
      </c>
      <c r="N15016" s="1" t="s">
        <v>32</v>
      </c>
      <c r="O15016" s="1" t="s">
        <v>33</v>
      </c>
      <c r="P15016" s="1" t="s">
        <v>25</v>
      </c>
      <c r="Q15016" s="1" t="s">
        <v>26</v>
      </c>
      <c r="R15016" s="1" t="s">
        <v>27</v>
      </c>
    </row>
    <row r="15017" spans="1:18" x14ac:dyDescent="0.3">
      <c r="A15017" s="1" t="s">
        <v>15175</v>
      </c>
      <c r="B15017" s="1" t="s">
        <v>29</v>
      </c>
      <c r="C15017" s="1" t="s">
        <v>301</v>
      </c>
      <c r="D15017" s="1" t="s">
        <v>72</v>
      </c>
      <c r="E15017">
        <v>108</v>
      </c>
      <c r="F15017">
        <v>9000</v>
      </c>
      <c r="G15017">
        <v>108</v>
      </c>
      <c r="H15017">
        <v>70</v>
      </c>
      <c r="I15017">
        <v>38</v>
      </c>
      <c r="J15017">
        <v>972000</v>
      </c>
      <c r="K15017" s="2">
        <v>46023</v>
      </c>
      <c r="L15017">
        <v>5</v>
      </c>
      <c r="M15017" s="1" t="s">
        <v>55</v>
      </c>
      <c r="N15017" s="1" t="s">
        <v>32</v>
      </c>
      <c r="O15017" s="1" t="s">
        <v>24</v>
      </c>
      <c r="P15017" s="1" t="s">
        <v>25</v>
      </c>
      <c r="Q15017" s="1" t="s">
        <v>50</v>
      </c>
      <c r="R15017" s="1" t="s">
        <v>27</v>
      </c>
    </row>
    <row r="15018" spans="1:18" x14ac:dyDescent="0.3">
      <c r="A15018" s="1" t="s">
        <v>15176</v>
      </c>
      <c r="B15018" s="1" t="s">
        <v>83</v>
      </c>
      <c r="C15018" s="1" t="s">
        <v>81</v>
      </c>
      <c r="D15018" s="1" t="s">
        <v>67</v>
      </c>
      <c r="E15018">
        <v>60</v>
      </c>
      <c r="F15018">
        <v>8500</v>
      </c>
      <c r="G15018">
        <v>82</v>
      </c>
      <c r="H15018">
        <v>67</v>
      </c>
      <c r="I15018">
        <v>15</v>
      </c>
      <c r="J15018">
        <v>697000</v>
      </c>
      <c r="K15018" s="2">
        <v>45797</v>
      </c>
      <c r="L15018">
        <v>12</v>
      </c>
      <c r="M15018" s="1" t="s">
        <v>39</v>
      </c>
      <c r="N15018" s="1" t="s">
        <v>23</v>
      </c>
      <c r="O15018" s="1" t="s">
        <v>24</v>
      </c>
      <c r="P15018" s="1" t="s">
        <v>25</v>
      </c>
      <c r="Q15018" s="1" t="s">
        <v>50</v>
      </c>
      <c r="R15018" s="1" t="s">
        <v>34</v>
      </c>
    </row>
    <row r="15019" spans="1:18" x14ac:dyDescent="0.3">
      <c r="A15019" s="1" t="s">
        <v>15177</v>
      </c>
      <c r="B15019" s="1" t="s">
        <v>19</v>
      </c>
      <c r="C15019" s="1" t="s">
        <v>208</v>
      </c>
      <c r="D15019" s="1" t="s">
        <v>21</v>
      </c>
      <c r="E15019">
        <v>58</v>
      </c>
      <c r="F15019">
        <v>12000</v>
      </c>
      <c r="G15019">
        <v>67</v>
      </c>
      <c r="H15019">
        <v>65</v>
      </c>
      <c r="I15019">
        <v>2</v>
      </c>
      <c r="J15019">
        <v>804000</v>
      </c>
      <c r="K15019" s="2">
        <v>45778</v>
      </c>
      <c r="L15019">
        <v>15</v>
      </c>
      <c r="M15019" s="1" t="s">
        <v>39</v>
      </c>
      <c r="N15019" s="1" t="s">
        <v>23</v>
      </c>
      <c r="O15019" s="1" t="s">
        <v>44</v>
      </c>
      <c r="P15019" s="1" t="s">
        <v>25</v>
      </c>
      <c r="Q15019" s="1" t="s">
        <v>26</v>
      </c>
      <c r="R15019" s="1" t="s">
        <v>27</v>
      </c>
    </row>
    <row r="15020" spans="1:18" x14ac:dyDescent="0.3">
      <c r="A15020" s="1" t="s">
        <v>15178</v>
      </c>
      <c r="B15020" s="1" t="s">
        <v>41</v>
      </c>
      <c r="C15020" s="1" t="s">
        <v>182</v>
      </c>
      <c r="D15020" s="1" t="s">
        <v>48</v>
      </c>
      <c r="E15020">
        <v>41</v>
      </c>
      <c r="F15020">
        <v>8000</v>
      </c>
      <c r="G15020">
        <v>61</v>
      </c>
      <c r="H15020">
        <v>16</v>
      </c>
      <c r="I15020">
        <v>45</v>
      </c>
      <c r="J15020">
        <v>488000</v>
      </c>
      <c r="K15020" s="2">
        <v>45707</v>
      </c>
      <c r="L15020">
        <v>10</v>
      </c>
      <c r="M15020" s="1" t="s">
        <v>22</v>
      </c>
      <c r="N15020" s="1" t="s">
        <v>23</v>
      </c>
      <c r="O15020" s="1" t="s">
        <v>24</v>
      </c>
      <c r="P15020" s="1" t="s">
        <v>25</v>
      </c>
      <c r="Q15020" s="1" t="s">
        <v>26</v>
      </c>
      <c r="R15020" s="1" t="s">
        <v>27</v>
      </c>
    </row>
    <row r="15021" spans="1:18" x14ac:dyDescent="0.3">
      <c r="A15021" s="1" t="s">
        <v>15179</v>
      </c>
      <c r="B15021" s="1" t="s">
        <v>36</v>
      </c>
      <c r="C15021" s="1" t="s">
        <v>146</v>
      </c>
      <c r="D15021" s="1" t="s">
        <v>48</v>
      </c>
      <c r="E15021">
        <v>67</v>
      </c>
      <c r="F15021">
        <v>1800000</v>
      </c>
      <c r="G15021">
        <v>89</v>
      </c>
      <c r="H15021">
        <v>71</v>
      </c>
      <c r="I15021">
        <v>18</v>
      </c>
      <c r="J15021">
        <v>160200000</v>
      </c>
      <c r="K15021" s="2">
        <v>45752</v>
      </c>
      <c r="L15021">
        <v>3</v>
      </c>
      <c r="M15021" s="1" t="s">
        <v>55</v>
      </c>
      <c r="N15021" s="1" t="s">
        <v>23</v>
      </c>
      <c r="O15021" s="1" t="s">
        <v>24</v>
      </c>
      <c r="P15021" s="1" t="s">
        <v>25</v>
      </c>
      <c r="Q15021" s="1" t="s">
        <v>26</v>
      </c>
      <c r="R15021" s="1" t="s">
        <v>27</v>
      </c>
    </row>
    <row r="15022" spans="1:18" x14ac:dyDescent="0.3">
      <c r="A15022" s="1" t="s">
        <v>15180</v>
      </c>
      <c r="B15022" s="1" t="s">
        <v>104</v>
      </c>
      <c r="C15022" s="1" t="s">
        <v>231</v>
      </c>
      <c r="D15022" s="1" t="s">
        <v>58</v>
      </c>
      <c r="E15022">
        <v>146</v>
      </c>
      <c r="F15022">
        <v>12000</v>
      </c>
      <c r="G15022">
        <v>163</v>
      </c>
      <c r="H15022">
        <v>88</v>
      </c>
      <c r="I15022">
        <v>75</v>
      </c>
      <c r="J15022">
        <v>1956000</v>
      </c>
      <c r="K15022" s="2">
        <v>45735</v>
      </c>
      <c r="L15022">
        <v>11</v>
      </c>
      <c r="M15022" s="1" t="s">
        <v>39</v>
      </c>
      <c r="N15022" s="1" t="s">
        <v>23</v>
      </c>
      <c r="O15022" s="1" t="s">
        <v>24</v>
      </c>
      <c r="P15022" s="1" t="s">
        <v>49</v>
      </c>
      <c r="Q15022" s="1" t="s">
        <v>26</v>
      </c>
      <c r="R15022" s="1" t="s">
        <v>59</v>
      </c>
    </row>
    <row r="15023" spans="1:18" x14ac:dyDescent="0.3">
      <c r="A15023" s="1" t="s">
        <v>15181</v>
      </c>
      <c r="B15023" s="1" t="s">
        <v>80</v>
      </c>
      <c r="C15023" s="1" t="s">
        <v>94</v>
      </c>
      <c r="D15023" s="1" t="s">
        <v>21</v>
      </c>
      <c r="E15023">
        <v>71</v>
      </c>
      <c r="F15023">
        <v>45000</v>
      </c>
      <c r="G15023">
        <v>100</v>
      </c>
      <c r="H15023">
        <v>80</v>
      </c>
      <c r="I15023">
        <v>20</v>
      </c>
      <c r="J15023">
        <v>4500000</v>
      </c>
      <c r="K15023" s="2">
        <v>45917</v>
      </c>
      <c r="L15023">
        <v>2</v>
      </c>
      <c r="M15023" s="1" t="s">
        <v>55</v>
      </c>
      <c r="N15023" s="1" t="s">
        <v>32</v>
      </c>
      <c r="O15023" s="1" t="s">
        <v>24</v>
      </c>
      <c r="P15023" s="1" t="s">
        <v>25</v>
      </c>
      <c r="Q15023" s="1" t="s">
        <v>26</v>
      </c>
      <c r="R15023" s="1" t="s">
        <v>59</v>
      </c>
    </row>
    <row r="15024" spans="1:18" x14ac:dyDescent="0.3">
      <c r="A15024" s="1" t="s">
        <v>15182</v>
      </c>
      <c r="B15024" s="1" t="s">
        <v>80</v>
      </c>
      <c r="C15024" s="1" t="s">
        <v>144</v>
      </c>
      <c r="D15024" s="1" t="s">
        <v>58</v>
      </c>
      <c r="E15024">
        <v>146</v>
      </c>
      <c r="F15024">
        <v>2200</v>
      </c>
      <c r="G15024">
        <v>170</v>
      </c>
      <c r="H15024">
        <v>166</v>
      </c>
      <c r="I15024">
        <v>4</v>
      </c>
      <c r="J15024">
        <v>374000</v>
      </c>
      <c r="K15024" s="2">
        <v>45708</v>
      </c>
      <c r="L15024">
        <v>13</v>
      </c>
      <c r="M15024" s="1" t="s">
        <v>39</v>
      </c>
      <c r="N15024" s="1" t="s">
        <v>43</v>
      </c>
      <c r="O15024" s="1" t="s">
        <v>24</v>
      </c>
      <c r="P15024" s="1" t="s">
        <v>25</v>
      </c>
      <c r="Q15024" s="1" t="s">
        <v>26</v>
      </c>
      <c r="R15024" s="1" t="s">
        <v>27</v>
      </c>
    </row>
    <row r="15025" spans="1:18" x14ac:dyDescent="0.3">
      <c r="A15025" s="1" t="s">
        <v>15183</v>
      </c>
      <c r="B15025" s="1" t="s">
        <v>19</v>
      </c>
      <c r="C15025" s="1" t="s">
        <v>179</v>
      </c>
      <c r="D15025" s="1" t="s">
        <v>54</v>
      </c>
      <c r="E15025">
        <v>119</v>
      </c>
      <c r="F15025">
        <v>450000</v>
      </c>
      <c r="G15025">
        <v>134</v>
      </c>
      <c r="H15025">
        <v>68</v>
      </c>
      <c r="I15025">
        <v>66</v>
      </c>
      <c r="J15025">
        <v>60300000</v>
      </c>
      <c r="K15025" s="2">
        <v>45701</v>
      </c>
      <c r="L15025">
        <v>11</v>
      </c>
      <c r="M15025" s="1" t="s">
        <v>39</v>
      </c>
      <c r="N15025" s="1" t="s">
        <v>43</v>
      </c>
      <c r="O15025" s="1" t="s">
        <v>24</v>
      </c>
      <c r="P15025" s="1" t="s">
        <v>25</v>
      </c>
      <c r="Q15025" s="1" t="s">
        <v>26</v>
      </c>
      <c r="R15025" s="1" t="s">
        <v>34</v>
      </c>
    </row>
    <row r="15026" spans="1:18" x14ac:dyDescent="0.3">
      <c r="A15026" s="1" t="s">
        <v>15184</v>
      </c>
      <c r="B15026" s="1" t="s">
        <v>29</v>
      </c>
      <c r="C15026" s="1" t="s">
        <v>57</v>
      </c>
      <c r="D15026" s="1" t="s">
        <v>48</v>
      </c>
      <c r="E15026">
        <v>93</v>
      </c>
      <c r="F15026">
        <v>8000</v>
      </c>
      <c r="G15026">
        <v>104</v>
      </c>
      <c r="H15026">
        <v>70</v>
      </c>
      <c r="I15026">
        <v>34</v>
      </c>
      <c r="J15026">
        <v>832000</v>
      </c>
      <c r="K15026" s="2">
        <v>45776</v>
      </c>
      <c r="L15026">
        <v>5</v>
      </c>
      <c r="M15026" s="1" t="s">
        <v>55</v>
      </c>
      <c r="N15026" s="1" t="s">
        <v>23</v>
      </c>
      <c r="O15026" s="1" t="s">
        <v>24</v>
      </c>
      <c r="P15026" s="1" t="s">
        <v>25</v>
      </c>
      <c r="Q15026" s="1" t="s">
        <v>59</v>
      </c>
      <c r="R15026" s="1" t="s">
        <v>27</v>
      </c>
    </row>
    <row r="15027" spans="1:18" x14ac:dyDescent="0.3">
      <c r="A15027" s="1" t="s">
        <v>15185</v>
      </c>
      <c r="B15027" s="1" t="s">
        <v>36</v>
      </c>
      <c r="C15027" s="1" t="s">
        <v>318</v>
      </c>
      <c r="D15027" s="1" t="s">
        <v>54</v>
      </c>
      <c r="E15027">
        <v>42</v>
      </c>
      <c r="F15027">
        <v>45000</v>
      </c>
      <c r="G15027">
        <v>70</v>
      </c>
      <c r="H15027">
        <v>48</v>
      </c>
      <c r="I15027">
        <v>22</v>
      </c>
      <c r="J15027">
        <v>3150000</v>
      </c>
      <c r="K15027" s="2">
        <v>45706</v>
      </c>
      <c r="L15027">
        <v>14</v>
      </c>
      <c r="M15027" s="1" t="s">
        <v>39</v>
      </c>
      <c r="N15027" s="1" t="s">
        <v>32</v>
      </c>
      <c r="O15027" s="1" t="s">
        <v>24</v>
      </c>
      <c r="P15027" s="1" t="s">
        <v>25</v>
      </c>
      <c r="Q15027" s="1" t="s">
        <v>26</v>
      </c>
      <c r="R15027" s="1" t="s">
        <v>27</v>
      </c>
    </row>
    <row r="15028" spans="1:18" x14ac:dyDescent="0.3">
      <c r="A15028" s="1" t="s">
        <v>15186</v>
      </c>
      <c r="B15028" s="1" t="s">
        <v>87</v>
      </c>
      <c r="C15028" s="1" t="s">
        <v>144</v>
      </c>
      <c r="D15028" s="1" t="s">
        <v>38</v>
      </c>
      <c r="E15028">
        <v>149</v>
      </c>
      <c r="F15028">
        <v>2200</v>
      </c>
      <c r="G15028">
        <v>171</v>
      </c>
      <c r="H15028">
        <v>170</v>
      </c>
      <c r="I15028">
        <v>1</v>
      </c>
      <c r="J15028">
        <v>376200</v>
      </c>
      <c r="K15028" s="2">
        <v>45694</v>
      </c>
      <c r="L15028">
        <v>9</v>
      </c>
      <c r="M15028" s="1" t="s">
        <v>22</v>
      </c>
      <c r="N15028" s="1" t="s">
        <v>43</v>
      </c>
      <c r="O15028" s="1" t="s">
        <v>33</v>
      </c>
      <c r="P15028" s="1" t="s">
        <v>25</v>
      </c>
      <c r="Q15028" s="1" t="s">
        <v>50</v>
      </c>
      <c r="R15028" s="1" t="s">
        <v>27</v>
      </c>
    </row>
    <row r="15029" spans="1:18" x14ac:dyDescent="0.3">
      <c r="A15029" s="1" t="s">
        <v>15187</v>
      </c>
      <c r="B15029" s="1" t="s">
        <v>107</v>
      </c>
      <c r="C15029" s="1" t="s">
        <v>84</v>
      </c>
      <c r="D15029" s="1" t="s">
        <v>64</v>
      </c>
      <c r="E15029">
        <v>79</v>
      </c>
      <c r="F15029">
        <v>180000</v>
      </c>
      <c r="G15029">
        <v>85</v>
      </c>
      <c r="H15029">
        <v>20</v>
      </c>
      <c r="I15029">
        <v>65</v>
      </c>
      <c r="J15029">
        <v>15300000</v>
      </c>
      <c r="K15029" s="2">
        <v>45746</v>
      </c>
      <c r="L15029">
        <v>5</v>
      </c>
      <c r="M15029" s="1" t="s">
        <v>55</v>
      </c>
      <c r="N15029" s="1" t="s">
        <v>32</v>
      </c>
      <c r="O15029" s="1" t="s">
        <v>85</v>
      </c>
      <c r="P15029" s="1" t="s">
        <v>25</v>
      </c>
      <c r="Q15029" s="1" t="s">
        <v>26</v>
      </c>
      <c r="R15029" s="1" t="s">
        <v>27</v>
      </c>
    </row>
    <row r="15030" spans="1:18" x14ac:dyDescent="0.3">
      <c r="A15030" s="1" t="s">
        <v>15188</v>
      </c>
      <c r="B15030" s="1" t="s">
        <v>104</v>
      </c>
      <c r="C15030" s="1" t="s">
        <v>94</v>
      </c>
      <c r="D15030" s="1" t="s">
        <v>21</v>
      </c>
      <c r="E15030">
        <v>38</v>
      </c>
      <c r="F15030">
        <v>45000</v>
      </c>
      <c r="G15030">
        <v>53</v>
      </c>
      <c r="H15030">
        <v>41</v>
      </c>
      <c r="I15030">
        <v>12</v>
      </c>
      <c r="J15030">
        <v>2385000</v>
      </c>
      <c r="K15030" s="2">
        <v>45883</v>
      </c>
      <c r="L15030">
        <v>6</v>
      </c>
      <c r="M15030" s="1" t="s">
        <v>22</v>
      </c>
      <c r="N15030" s="1" t="s">
        <v>32</v>
      </c>
      <c r="O15030" s="1" t="s">
        <v>33</v>
      </c>
      <c r="P15030" s="1" t="s">
        <v>25</v>
      </c>
      <c r="Q15030" s="1" t="s">
        <v>26</v>
      </c>
      <c r="R15030" s="1" t="s">
        <v>27</v>
      </c>
    </row>
    <row r="15031" spans="1:18" x14ac:dyDescent="0.3">
      <c r="A15031" s="1" t="s">
        <v>15189</v>
      </c>
      <c r="B15031" s="1" t="s">
        <v>41</v>
      </c>
      <c r="C15031" s="1" t="s">
        <v>196</v>
      </c>
      <c r="D15031" s="1" t="s">
        <v>67</v>
      </c>
      <c r="E15031">
        <v>141</v>
      </c>
      <c r="F15031">
        <v>850000</v>
      </c>
      <c r="G15031">
        <v>144</v>
      </c>
      <c r="H15031">
        <v>71</v>
      </c>
      <c r="I15031">
        <v>73</v>
      </c>
      <c r="J15031">
        <v>122400000</v>
      </c>
      <c r="K15031" s="2">
        <v>45929</v>
      </c>
      <c r="L15031">
        <v>5</v>
      </c>
      <c r="M15031" s="1" t="s">
        <v>55</v>
      </c>
      <c r="N15031" s="1" t="s">
        <v>32</v>
      </c>
      <c r="O15031" s="1" t="s">
        <v>44</v>
      </c>
      <c r="P15031" s="1" t="s">
        <v>25</v>
      </c>
      <c r="Q15031" s="1" t="s">
        <v>50</v>
      </c>
      <c r="R15031" s="1" t="s">
        <v>27</v>
      </c>
    </row>
    <row r="15032" spans="1:18" x14ac:dyDescent="0.3">
      <c r="A15032" s="1" t="s">
        <v>15190</v>
      </c>
      <c r="B15032" s="1" t="s">
        <v>83</v>
      </c>
      <c r="C15032" s="1" t="s">
        <v>287</v>
      </c>
      <c r="D15032" s="1" t="s">
        <v>21</v>
      </c>
      <c r="E15032">
        <v>56</v>
      </c>
      <c r="F15032">
        <v>25000</v>
      </c>
      <c r="G15032">
        <v>70</v>
      </c>
      <c r="H15032">
        <v>16</v>
      </c>
      <c r="I15032">
        <v>54</v>
      </c>
      <c r="J15032">
        <v>1750000</v>
      </c>
      <c r="K15032" s="2">
        <v>45934</v>
      </c>
      <c r="L15032">
        <v>5</v>
      </c>
      <c r="M15032" s="1" t="s">
        <v>55</v>
      </c>
      <c r="N15032" s="1" t="s">
        <v>23</v>
      </c>
      <c r="O15032" s="1" t="s">
        <v>85</v>
      </c>
      <c r="P15032" s="1" t="s">
        <v>25</v>
      </c>
      <c r="Q15032" s="1" t="s">
        <v>50</v>
      </c>
      <c r="R15032" s="1" t="s">
        <v>27</v>
      </c>
    </row>
    <row r="15033" spans="1:18" x14ac:dyDescent="0.3">
      <c r="A15033" s="1" t="s">
        <v>15191</v>
      </c>
      <c r="B15033" s="1" t="s">
        <v>93</v>
      </c>
      <c r="C15033" s="1" t="s">
        <v>188</v>
      </c>
      <c r="D15033" s="1" t="s">
        <v>48</v>
      </c>
      <c r="E15033">
        <v>20</v>
      </c>
      <c r="F15033">
        <v>95000</v>
      </c>
      <c r="G15033">
        <v>35</v>
      </c>
      <c r="H15033">
        <v>34</v>
      </c>
      <c r="I15033">
        <v>1</v>
      </c>
      <c r="J15033">
        <v>3325000</v>
      </c>
      <c r="K15033" s="2">
        <v>45703</v>
      </c>
      <c r="L15033">
        <v>8</v>
      </c>
      <c r="M15033" s="1" t="s">
        <v>22</v>
      </c>
      <c r="N15033" s="1" t="s">
        <v>43</v>
      </c>
      <c r="O15033" s="1" t="s">
        <v>44</v>
      </c>
      <c r="P15033" s="1" t="s">
        <v>25</v>
      </c>
      <c r="Q15033" s="1" t="s">
        <v>50</v>
      </c>
      <c r="R15033" s="1" t="s">
        <v>34</v>
      </c>
    </row>
    <row r="15034" spans="1:18" x14ac:dyDescent="0.3">
      <c r="A15034" s="1" t="s">
        <v>15192</v>
      </c>
      <c r="B15034" s="1" t="s">
        <v>93</v>
      </c>
      <c r="C15034" s="1" t="s">
        <v>273</v>
      </c>
      <c r="D15034" s="1" t="s">
        <v>21</v>
      </c>
      <c r="E15034">
        <v>123</v>
      </c>
      <c r="F15034">
        <v>18000</v>
      </c>
      <c r="G15034">
        <v>152</v>
      </c>
      <c r="H15034">
        <v>136</v>
      </c>
      <c r="I15034">
        <v>16</v>
      </c>
      <c r="J15034">
        <v>2736000</v>
      </c>
      <c r="K15034" s="2">
        <v>45795</v>
      </c>
      <c r="L15034">
        <v>14</v>
      </c>
      <c r="M15034" s="1" t="s">
        <v>39</v>
      </c>
      <c r="N15034" s="1" t="s">
        <v>23</v>
      </c>
      <c r="O15034" s="1" t="s">
        <v>24</v>
      </c>
      <c r="P15034" s="1" t="s">
        <v>49</v>
      </c>
      <c r="Q15034" s="1" t="s">
        <v>59</v>
      </c>
      <c r="R15034" s="1" t="s">
        <v>27</v>
      </c>
    </row>
    <row r="15035" spans="1:18" x14ac:dyDescent="0.3">
      <c r="A15035" s="1" t="s">
        <v>15193</v>
      </c>
      <c r="B15035" s="1" t="s">
        <v>41</v>
      </c>
      <c r="C15035" s="1" t="s">
        <v>108</v>
      </c>
      <c r="D15035" s="1" t="s">
        <v>64</v>
      </c>
      <c r="E15035">
        <v>139</v>
      </c>
      <c r="F15035">
        <v>15000</v>
      </c>
      <c r="G15035">
        <v>168</v>
      </c>
      <c r="H15035">
        <v>63</v>
      </c>
      <c r="I15035">
        <v>105</v>
      </c>
      <c r="J15035">
        <v>2520000</v>
      </c>
      <c r="K15035" s="2">
        <v>45854</v>
      </c>
      <c r="L15035">
        <v>12</v>
      </c>
      <c r="M15035" s="1" t="s">
        <v>39</v>
      </c>
      <c r="N15035" s="1" t="s">
        <v>43</v>
      </c>
      <c r="O15035" s="1" t="s">
        <v>44</v>
      </c>
      <c r="P15035" s="1" t="s">
        <v>25</v>
      </c>
      <c r="Q15035" s="1" t="s">
        <v>26</v>
      </c>
      <c r="R15035" s="1" t="s">
        <v>27</v>
      </c>
    </row>
    <row r="15036" spans="1:18" x14ac:dyDescent="0.3">
      <c r="A15036" s="1" t="s">
        <v>15194</v>
      </c>
      <c r="B15036" s="1" t="s">
        <v>36</v>
      </c>
      <c r="C15036" s="1" t="s">
        <v>308</v>
      </c>
      <c r="D15036" s="1" t="s">
        <v>38</v>
      </c>
      <c r="E15036">
        <v>106</v>
      </c>
      <c r="F15036">
        <v>8000</v>
      </c>
      <c r="G15036">
        <v>112</v>
      </c>
      <c r="H15036">
        <v>26</v>
      </c>
      <c r="I15036">
        <v>86</v>
      </c>
      <c r="J15036">
        <v>896000</v>
      </c>
      <c r="K15036" s="2">
        <v>45754</v>
      </c>
      <c r="L15036">
        <v>3</v>
      </c>
      <c r="M15036" s="1" t="s">
        <v>55</v>
      </c>
      <c r="N15036" s="1" t="s">
        <v>32</v>
      </c>
      <c r="O15036" s="1" t="s">
        <v>44</v>
      </c>
      <c r="P15036" s="1" t="s">
        <v>25</v>
      </c>
      <c r="Q15036" s="1" t="s">
        <v>26</v>
      </c>
      <c r="R15036" s="1" t="s">
        <v>27</v>
      </c>
    </row>
    <row r="15037" spans="1:18" x14ac:dyDescent="0.3">
      <c r="A15037" s="1" t="s">
        <v>15195</v>
      </c>
      <c r="B15037" s="1" t="s">
        <v>133</v>
      </c>
      <c r="C15037" s="1" t="s">
        <v>76</v>
      </c>
      <c r="D15037" s="1" t="s">
        <v>31</v>
      </c>
      <c r="E15037">
        <v>30</v>
      </c>
      <c r="F15037">
        <v>2200</v>
      </c>
      <c r="G15037">
        <v>48</v>
      </c>
      <c r="H15037">
        <v>26</v>
      </c>
      <c r="I15037">
        <v>22</v>
      </c>
      <c r="J15037">
        <v>105600</v>
      </c>
      <c r="K15037" s="2">
        <v>45690</v>
      </c>
      <c r="L15037">
        <v>7</v>
      </c>
      <c r="M15037" s="1" t="s">
        <v>22</v>
      </c>
      <c r="N15037" s="1" t="s">
        <v>23</v>
      </c>
      <c r="O15037" s="1" t="s">
        <v>33</v>
      </c>
      <c r="P15037" s="1" t="s">
        <v>25</v>
      </c>
      <c r="Q15037" s="1" t="s">
        <v>26</v>
      </c>
      <c r="R15037" s="1" t="s">
        <v>27</v>
      </c>
    </row>
    <row r="15038" spans="1:18" x14ac:dyDescent="0.3">
      <c r="A15038" s="1" t="s">
        <v>15196</v>
      </c>
      <c r="B15038" s="1" t="s">
        <v>104</v>
      </c>
      <c r="C15038" s="1" t="s">
        <v>158</v>
      </c>
      <c r="D15038" s="1" t="s">
        <v>54</v>
      </c>
      <c r="E15038">
        <v>121</v>
      </c>
      <c r="F15038">
        <v>300</v>
      </c>
      <c r="G15038">
        <v>136</v>
      </c>
      <c r="H15038">
        <v>7</v>
      </c>
      <c r="I15038">
        <v>129</v>
      </c>
      <c r="J15038">
        <v>40800</v>
      </c>
      <c r="K15038" s="2">
        <v>45694</v>
      </c>
      <c r="L15038">
        <v>13</v>
      </c>
      <c r="M15038" s="1" t="s">
        <v>39</v>
      </c>
      <c r="N15038" s="1" t="s">
        <v>23</v>
      </c>
      <c r="O15038" s="1" t="s">
        <v>24</v>
      </c>
      <c r="P15038" s="1" t="s">
        <v>49</v>
      </c>
      <c r="Q15038" s="1" t="s">
        <v>26</v>
      </c>
      <c r="R15038" s="1" t="s">
        <v>27</v>
      </c>
    </row>
    <row r="15039" spans="1:18" x14ac:dyDescent="0.3">
      <c r="A15039" s="1" t="s">
        <v>15197</v>
      </c>
      <c r="B15039" s="1" t="s">
        <v>99</v>
      </c>
      <c r="C15039" s="1" t="s">
        <v>42</v>
      </c>
      <c r="D15039" s="1" t="s">
        <v>54</v>
      </c>
      <c r="E15039">
        <v>33</v>
      </c>
      <c r="F15039">
        <v>2200</v>
      </c>
      <c r="G15039">
        <v>56</v>
      </c>
      <c r="H15039">
        <v>48</v>
      </c>
      <c r="I15039">
        <v>8</v>
      </c>
      <c r="J15039">
        <v>123200</v>
      </c>
      <c r="K15039" s="2">
        <v>45951</v>
      </c>
      <c r="L15039">
        <v>11</v>
      </c>
      <c r="M15039" s="1" t="s">
        <v>39</v>
      </c>
      <c r="N15039" s="1" t="s">
        <v>43</v>
      </c>
      <c r="O15039" s="1" t="s">
        <v>24</v>
      </c>
      <c r="P15039" s="1" t="s">
        <v>25</v>
      </c>
      <c r="Q15039" s="1" t="s">
        <v>26</v>
      </c>
      <c r="R15039" s="1" t="s">
        <v>34</v>
      </c>
    </row>
    <row r="15040" spans="1:18" x14ac:dyDescent="0.3">
      <c r="A15040" s="1" t="s">
        <v>15198</v>
      </c>
      <c r="B15040" s="1" t="s">
        <v>29</v>
      </c>
      <c r="C15040" s="1" t="s">
        <v>151</v>
      </c>
      <c r="D15040" s="1" t="s">
        <v>48</v>
      </c>
      <c r="E15040">
        <v>89</v>
      </c>
      <c r="F15040">
        <v>5000</v>
      </c>
      <c r="G15040">
        <v>101</v>
      </c>
      <c r="H15040">
        <v>86</v>
      </c>
      <c r="I15040">
        <v>15</v>
      </c>
      <c r="J15040">
        <v>505000</v>
      </c>
      <c r="K15040" s="2">
        <v>45936</v>
      </c>
      <c r="L15040">
        <v>11</v>
      </c>
      <c r="M15040" s="1" t="s">
        <v>39</v>
      </c>
      <c r="N15040" s="1" t="s">
        <v>23</v>
      </c>
      <c r="O15040" s="1" t="s">
        <v>33</v>
      </c>
      <c r="P15040" s="1" t="s">
        <v>25</v>
      </c>
      <c r="Q15040" s="1" t="s">
        <v>26</v>
      </c>
      <c r="R15040" s="1" t="s">
        <v>27</v>
      </c>
    </row>
    <row r="15041" spans="1:18" x14ac:dyDescent="0.3">
      <c r="A15041" s="1" t="s">
        <v>15199</v>
      </c>
      <c r="B15041" s="1" t="s">
        <v>104</v>
      </c>
      <c r="C15041" s="1" t="s">
        <v>679</v>
      </c>
      <c r="D15041" s="1" t="s">
        <v>38</v>
      </c>
      <c r="E15041">
        <v>101</v>
      </c>
      <c r="F15041">
        <v>25000</v>
      </c>
      <c r="G15041">
        <v>124</v>
      </c>
      <c r="H15041">
        <v>41</v>
      </c>
      <c r="I15041">
        <v>83</v>
      </c>
      <c r="J15041">
        <v>3100000</v>
      </c>
      <c r="K15041" s="2">
        <v>45881</v>
      </c>
      <c r="L15041">
        <v>2</v>
      </c>
      <c r="M15041" s="1" t="s">
        <v>55</v>
      </c>
      <c r="N15041" s="1" t="s">
        <v>23</v>
      </c>
      <c r="O15041" s="1" t="s">
        <v>24</v>
      </c>
      <c r="P15041" s="1" t="s">
        <v>25</v>
      </c>
      <c r="Q15041" s="1" t="s">
        <v>26</v>
      </c>
      <c r="R15041" s="1" t="s">
        <v>27</v>
      </c>
    </row>
    <row r="15042" spans="1:18" x14ac:dyDescent="0.3">
      <c r="A15042" s="1" t="s">
        <v>15200</v>
      </c>
      <c r="B15042" s="1" t="s">
        <v>80</v>
      </c>
      <c r="C15042" s="1" t="s">
        <v>268</v>
      </c>
      <c r="D15042" s="1" t="s">
        <v>54</v>
      </c>
      <c r="E15042">
        <v>83</v>
      </c>
      <c r="F15042">
        <v>6000</v>
      </c>
      <c r="G15042">
        <v>113</v>
      </c>
      <c r="H15042">
        <v>67</v>
      </c>
      <c r="I15042">
        <v>46</v>
      </c>
      <c r="J15042">
        <v>678000</v>
      </c>
      <c r="K15042" s="2">
        <v>45780</v>
      </c>
      <c r="L15042">
        <v>14</v>
      </c>
      <c r="M15042" s="1" t="s">
        <v>39</v>
      </c>
      <c r="N15042" s="1" t="s">
        <v>43</v>
      </c>
      <c r="O15042" s="1" t="s">
        <v>85</v>
      </c>
      <c r="P15042" s="1" t="s">
        <v>25</v>
      </c>
      <c r="Q15042" s="1" t="s">
        <v>26</v>
      </c>
      <c r="R15042" s="1" t="s">
        <v>59</v>
      </c>
    </row>
    <row r="15043" spans="1:18" x14ac:dyDescent="0.3">
      <c r="A15043" s="1" t="s">
        <v>15201</v>
      </c>
      <c r="B15043" s="1" t="s">
        <v>99</v>
      </c>
      <c r="C15043" s="1" t="s">
        <v>284</v>
      </c>
      <c r="D15043" s="1" t="s">
        <v>58</v>
      </c>
      <c r="E15043">
        <v>86</v>
      </c>
      <c r="F15043">
        <v>2800</v>
      </c>
      <c r="G15043">
        <v>112</v>
      </c>
      <c r="H15043">
        <v>54</v>
      </c>
      <c r="I15043">
        <v>58</v>
      </c>
      <c r="J15043">
        <v>313600</v>
      </c>
      <c r="K15043" s="2">
        <v>45961</v>
      </c>
      <c r="L15043">
        <v>6</v>
      </c>
      <c r="M15043" s="1" t="s">
        <v>22</v>
      </c>
      <c r="N15043" s="1" t="s">
        <v>23</v>
      </c>
      <c r="O15043" s="1" t="s">
        <v>33</v>
      </c>
      <c r="P15043" s="1" t="s">
        <v>25</v>
      </c>
      <c r="Q15043" s="1" t="s">
        <v>26</v>
      </c>
      <c r="R15043" s="1" t="s">
        <v>27</v>
      </c>
    </row>
    <row r="15044" spans="1:18" x14ac:dyDescent="0.3">
      <c r="A15044" s="1" t="s">
        <v>15202</v>
      </c>
      <c r="B15044" s="1" t="s">
        <v>19</v>
      </c>
      <c r="C15044" s="1" t="s">
        <v>196</v>
      </c>
      <c r="D15044" s="1" t="s">
        <v>72</v>
      </c>
      <c r="E15044">
        <v>64</v>
      </c>
      <c r="F15044">
        <v>850000</v>
      </c>
      <c r="G15044">
        <v>70</v>
      </c>
      <c r="H15044">
        <v>26</v>
      </c>
      <c r="I15044">
        <v>44</v>
      </c>
      <c r="J15044">
        <v>59500000</v>
      </c>
      <c r="K15044" s="2">
        <v>45998</v>
      </c>
      <c r="L15044">
        <v>9</v>
      </c>
      <c r="M15044" s="1" t="s">
        <v>22</v>
      </c>
      <c r="N15044" s="1" t="s">
        <v>32</v>
      </c>
      <c r="O15044" s="1" t="s">
        <v>33</v>
      </c>
      <c r="P15044" s="1" t="s">
        <v>25</v>
      </c>
      <c r="Q15044" s="1" t="s">
        <v>26</v>
      </c>
      <c r="R15044" s="1" t="s">
        <v>27</v>
      </c>
    </row>
    <row r="15045" spans="1:18" x14ac:dyDescent="0.3">
      <c r="A15045" s="1" t="s">
        <v>15203</v>
      </c>
      <c r="B15045" s="1" t="s">
        <v>93</v>
      </c>
      <c r="C15045" s="1" t="s">
        <v>179</v>
      </c>
      <c r="D15045" s="1" t="s">
        <v>91</v>
      </c>
      <c r="E15045">
        <v>26</v>
      </c>
      <c r="F15045">
        <v>450000</v>
      </c>
      <c r="G15045">
        <v>45</v>
      </c>
      <c r="H15045">
        <v>12</v>
      </c>
      <c r="I15045">
        <v>33</v>
      </c>
      <c r="J15045">
        <v>20250000</v>
      </c>
      <c r="K15045" s="2">
        <v>46020</v>
      </c>
      <c r="L15045">
        <v>14</v>
      </c>
      <c r="M15045" s="1" t="s">
        <v>39</v>
      </c>
      <c r="N15045" s="1" t="s">
        <v>43</v>
      </c>
      <c r="O15045" s="1" t="s">
        <v>44</v>
      </c>
      <c r="P15045" s="1" t="s">
        <v>25</v>
      </c>
      <c r="Q15045" s="1" t="s">
        <v>59</v>
      </c>
      <c r="R15045" s="1" t="s">
        <v>27</v>
      </c>
    </row>
    <row r="15046" spans="1:18" x14ac:dyDescent="0.3">
      <c r="A15046" s="1" t="s">
        <v>15204</v>
      </c>
      <c r="B15046" s="1" t="s">
        <v>99</v>
      </c>
      <c r="C15046" s="1" t="s">
        <v>69</v>
      </c>
      <c r="D15046" s="1" t="s">
        <v>48</v>
      </c>
      <c r="E15046">
        <v>120</v>
      </c>
      <c r="F15046">
        <v>65000</v>
      </c>
      <c r="G15046">
        <v>146</v>
      </c>
      <c r="H15046">
        <v>129</v>
      </c>
      <c r="I15046">
        <v>17</v>
      </c>
      <c r="J15046">
        <v>9490000</v>
      </c>
      <c r="K15046" s="2">
        <v>45841</v>
      </c>
      <c r="L15046">
        <v>6</v>
      </c>
      <c r="M15046" s="1" t="s">
        <v>22</v>
      </c>
      <c r="N15046" s="1" t="s">
        <v>32</v>
      </c>
      <c r="O15046" s="1" t="s">
        <v>24</v>
      </c>
      <c r="P15046" s="1" t="s">
        <v>25</v>
      </c>
      <c r="Q15046" s="1" t="s">
        <v>59</v>
      </c>
      <c r="R15046" s="1" t="s">
        <v>27</v>
      </c>
    </row>
    <row r="15047" spans="1:18" x14ac:dyDescent="0.3">
      <c r="A15047" s="1" t="s">
        <v>15205</v>
      </c>
      <c r="B15047" s="1" t="s">
        <v>52</v>
      </c>
      <c r="C15047" s="1" t="s">
        <v>493</v>
      </c>
      <c r="D15047" s="1" t="s">
        <v>38</v>
      </c>
      <c r="E15047">
        <v>92</v>
      </c>
      <c r="F15047">
        <v>6500</v>
      </c>
      <c r="G15047">
        <v>106</v>
      </c>
      <c r="H15047">
        <v>51</v>
      </c>
      <c r="I15047">
        <v>55</v>
      </c>
      <c r="J15047">
        <v>689000</v>
      </c>
      <c r="K15047" s="2">
        <v>45812</v>
      </c>
      <c r="L15047">
        <v>8</v>
      </c>
      <c r="M15047" s="1" t="s">
        <v>22</v>
      </c>
      <c r="N15047" s="1" t="s">
        <v>23</v>
      </c>
      <c r="O15047" s="1" t="s">
        <v>44</v>
      </c>
      <c r="P15047" s="1" t="s">
        <v>25</v>
      </c>
      <c r="Q15047" s="1" t="s">
        <v>26</v>
      </c>
      <c r="R15047" s="1" t="s">
        <v>27</v>
      </c>
    </row>
    <row r="15048" spans="1:18" x14ac:dyDescent="0.3">
      <c r="A15048" s="1" t="s">
        <v>15206</v>
      </c>
      <c r="B15048" s="1" t="s">
        <v>104</v>
      </c>
      <c r="C15048" s="1" t="s">
        <v>225</v>
      </c>
      <c r="D15048" s="1" t="s">
        <v>31</v>
      </c>
      <c r="E15048">
        <v>35</v>
      </c>
      <c r="F15048">
        <v>1200000</v>
      </c>
      <c r="G15048">
        <v>41</v>
      </c>
      <c r="H15048">
        <v>26</v>
      </c>
      <c r="I15048">
        <v>15</v>
      </c>
      <c r="J15048">
        <v>49200000</v>
      </c>
      <c r="K15048" s="2">
        <v>45992</v>
      </c>
      <c r="L15048">
        <v>14</v>
      </c>
      <c r="M15048" s="1" t="s">
        <v>39</v>
      </c>
      <c r="N15048" s="1" t="s">
        <v>23</v>
      </c>
      <c r="O15048" s="1" t="s">
        <v>33</v>
      </c>
      <c r="P15048" s="1" t="s">
        <v>49</v>
      </c>
      <c r="Q15048" s="1" t="s">
        <v>50</v>
      </c>
      <c r="R15048" s="1" t="s">
        <v>27</v>
      </c>
    </row>
    <row r="15049" spans="1:18" x14ac:dyDescent="0.3">
      <c r="A15049" s="1" t="s">
        <v>15207</v>
      </c>
      <c r="B15049" s="1" t="s">
        <v>104</v>
      </c>
      <c r="C15049" s="1" t="s">
        <v>154</v>
      </c>
      <c r="D15049" s="1" t="s">
        <v>58</v>
      </c>
      <c r="E15049">
        <v>59</v>
      </c>
      <c r="F15049">
        <v>18000</v>
      </c>
      <c r="G15049">
        <v>79</v>
      </c>
      <c r="H15049">
        <v>66</v>
      </c>
      <c r="I15049">
        <v>13</v>
      </c>
      <c r="J15049">
        <v>1422000</v>
      </c>
      <c r="K15049" s="2">
        <v>45798</v>
      </c>
      <c r="L15049">
        <v>8</v>
      </c>
      <c r="M15049" s="1" t="s">
        <v>22</v>
      </c>
      <c r="N15049" s="1" t="s">
        <v>23</v>
      </c>
      <c r="O15049" s="1" t="s">
        <v>24</v>
      </c>
      <c r="P15049" s="1" t="s">
        <v>25</v>
      </c>
      <c r="Q15049" s="1" t="s">
        <v>26</v>
      </c>
      <c r="R15049" s="1" t="s">
        <v>27</v>
      </c>
    </row>
    <row r="15050" spans="1:18" x14ac:dyDescent="0.3">
      <c r="A15050" s="1" t="s">
        <v>15208</v>
      </c>
      <c r="B15050" s="1" t="s">
        <v>36</v>
      </c>
      <c r="C15050" s="1" t="s">
        <v>116</v>
      </c>
      <c r="D15050" s="1" t="s">
        <v>58</v>
      </c>
      <c r="E15050">
        <v>149</v>
      </c>
      <c r="F15050">
        <v>5500</v>
      </c>
      <c r="G15050">
        <v>165</v>
      </c>
      <c r="H15050">
        <v>57</v>
      </c>
      <c r="I15050">
        <v>108</v>
      </c>
      <c r="J15050">
        <v>907500</v>
      </c>
      <c r="K15050" s="2">
        <v>45708</v>
      </c>
      <c r="L15050">
        <v>1</v>
      </c>
      <c r="M15050" s="1" t="s">
        <v>55</v>
      </c>
      <c r="N15050" s="1" t="s">
        <v>32</v>
      </c>
      <c r="O15050" s="1" t="s">
        <v>24</v>
      </c>
      <c r="P15050" s="1" t="s">
        <v>25</v>
      </c>
      <c r="Q15050" s="1" t="s">
        <v>26</v>
      </c>
      <c r="R15050" s="1" t="s">
        <v>27</v>
      </c>
    </row>
    <row r="15051" spans="1:18" x14ac:dyDescent="0.3">
      <c r="A15051" s="1" t="s">
        <v>15209</v>
      </c>
      <c r="B15051" s="1" t="s">
        <v>19</v>
      </c>
      <c r="C15051" s="1" t="s">
        <v>127</v>
      </c>
      <c r="D15051" s="1" t="s">
        <v>38</v>
      </c>
      <c r="E15051">
        <v>96</v>
      </c>
      <c r="F15051">
        <v>35000</v>
      </c>
      <c r="G15051">
        <v>99</v>
      </c>
      <c r="H15051">
        <v>13</v>
      </c>
      <c r="I15051">
        <v>86</v>
      </c>
      <c r="J15051">
        <v>3465000</v>
      </c>
      <c r="K15051" s="2">
        <v>45927</v>
      </c>
      <c r="L15051">
        <v>15</v>
      </c>
      <c r="M15051" s="1" t="s">
        <v>39</v>
      </c>
      <c r="N15051" s="1" t="s">
        <v>43</v>
      </c>
      <c r="O15051" s="1" t="s">
        <v>85</v>
      </c>
      <c r="P15051" s="1" t="s">
        <v>25</v>
      </c>
      <c r="Q15051" s="1" t="s">
        <v>26</v>
      </c>
      <c r="R15051" s="1" t="s">
        <v>27</v>
      </c>
    </row>
    <row r="15052" spans="1:18" x14ac:dyDescent="0.3">
      <c r="A15052" s="1" t="s">
        <v>15210</v>
      </c>
      <c r="B15052" s="1" t="s">
        <v>52</v>
      </c>
      <c r="C15052" s="1" t="s">
        <v>318</v>
      </c>
      <c r="D15052" s="1" t="s">
        <v>48</v>
      </c>
      <c r="E15052">
        <v>45</v>
      </c>
      <c r="F15052">
        <v>45000</v>
      </c>
      <c r="G15052">
        <v>66</v>
      </c>
      <c r="H15052">
        <v>66</v>
      </c>
      <c r="I15052">
        <v>0</v>
      </c>
      <c r="J15052">
        <v>2970000</v>
      </c>
      <c r="K15052" s="2">
        <v>45800</v>
      </c>
      <c r="L15052">
        <v>1</v>
      </c>
      <c r="M15052" s="1" t="s">
        <v>55</v>
      </c>
      <c r="N15052" s="1" t="s">
        <v>32</v>
      </c>
      <c r="O15052" s="1" t="s">
        <v>24</v>
      </c>
      <c r="P15052" s="1" t="s">
        <v>25</v>
      </c>
      <c r="Q15052" s="1" t="s">
        <v>50</v>
      </c>
      <c r="R15052" s="1" t="s">
        <v>27</v>
      </c>
    </row>
    <row r="15053" spans="1:18" x14ac:dyDescent="0.3">
      <c r="A15053" s="1" t="s">
        <v>15211</v>
      </c>
      <c r="B15053" s="1" t="s">
        <v>104</v>
      </c>
      <c r="C15053" s="1" t="s">
        <v>415</v>
      </c>
      <c r="D15053" s="1" t="s">
        <v>48</v>
      </c>
      <c r="E15053">
        <v>145</v>
      </c>
      <c r="F15053">
        <v>12000</v>
      </c>
      <c r="G15053">
        <v>165</v>
      </c>
      <c r="H15053">
        <v>97</v>
      </c>
      <c r="I15053">
        <v>68</v>
      </c>
      <c r="J15053">
        <v>1980000</v>
      </c>
      <c r="K15053" s="2">
        <v>45729</v>
      </c>
      <c r="L15053">
        <v>6</v>
      </c>
      <c r="M15053" s="1" t="s">
        <v>22</v>
      </c>
      <c r="N15053" s="1" t="s">
        <v>43</v>
      </c>
      <c r="O15053" s="1" t="s">
        <v>44</v>
      </c>
      <c r="P15053" s="1" t="s">
        <v>25</v>
      </c>
      <c r="Q15053" s="1" t="s">
        <v>59</v>
      </c>
      <c r="R15053" s="1" t="s">
        <v>27</v>
      </c>
    </row>
    <row r="15054" spans="1:18" x14ac:dyDescent="0.3">
      <c r="A15054" s="1" t="s">
        <v>15212</v>
      </c>
      <c r="B15054" s="1" t="s">
        <v>133</v>
      </c>
      <c r="C15054" s="1" t="s">
        <v>679</v>
      </c>
      <c r="D15054" s="1" t="s">
        <v>67</v>
      </c>
      <c r="E15054">
        <v>117</v>
      </c>
      <c r="F15054">
        <v>25000</v>
      </c>
      <c r="G15054">
        <v>132</v>
      </c>
      <c r="H15054">
        <v>65</v>
      </c>
      <c r="I15054">
        <v>67</v>
      </c>
      <c r="J15054">
        <v>3300000</v>
      </c>
      <c r="K15054" s="2">
        <v>45883</v>
      </c>
      <c r="L15054">
        <v>15</v>
      </c>
      <c r="M15054" s="1" t="s">
        <v>39</v>
      </c>
      <c r="N15054" s="1" t="s">
        <v>23</v>
      </c>
      <c r="O15054" s="1" t="s">
        <v>44</v>
      </c>
      <c r="P15054" s="1" t="s">
        <v>25</v>
      </c>
      <c r="Q15054" s="1" t="s">
        <v>26</v>
      </c>
      <c r="R15054" s="1" t="s">
        <v>27</v>
      </c>
    </row>
    <row r="15055" spans="1:18" x14ac:dyDescent="0.3">
      <c r="A15055" s="1" t="s">
        <v>15213</v>
      </c>
      <c r="B15055" s="1" t="s">
        <v>83</v>
      </c>
      <c r="C15055" s="1" t="s">
        <v>88</v>
      </c>
      <c r="D15055" s="1" t="s">
        <v>67</v>
      </c>
      <c r="E15055">
        <v>48</v>
      </c>
      <c r="F15055">
        <v>18000</v>
      </c>
      <c r="G15055">
        <v>77</v>
      </c>
      <c r="H15055">
        <v>29</v>
      </c>
      <c r="I15055">
        <v>48</v>
      </c>
      <c r="J15055">
        <v>1386000</v>
      </c>
      <c r="K15055" s="2">
        <v>45700</v>
      </c>
      <c r="L15055">
        <v>14</v>
      </c>
      <c r="M15055" s="1" t="s">
        <v>39</v>
      </c>
      <c r="N15055" s="1" t="s">
        <v>23</v>
      </c>
      <c r="O15055" s="1" t="s">
        <v>24</v>
      </c>
      <c r="P15055" s="1" t="s">
        <v>25</v>
      </c>
      <c r="Q15055" s="1" t="s">
        <v>26</v>
      </c>
      <c r="R15055" s="1" t="s">
        <v>27</v>
      </c>
    </row>
    <row r="15056" spans="1:18" x14ac:dyDescent="0.3">
      <c r="A15056" s="1" t="s">
        <v>15214</v>
      </c>
      <c r="B15056" s="1" t="s">
        <v>46</v>
      </c>
      <c r="C15056" s="1" t="s">
        <v>123</v>
      </c>
      <c r="D15056" s="1" t="s">
        <v>31</v>
      </c>
      <c r="E15056">
        <v>103</v>
      </c>
      <c r="F15056">
        <v>4500</v>
      </c>
      <c r="G15056">
        <v>120</v>
      </c>
      <c r="H15056">
        <v>119</v>
      </c>
      <c r="I15056">
        <v>1</v>
      </c>
      <c r="J15056">
        <v>540000</v>
      </c>
      <c r="K15056" s="2">
        <v>45909</v>
      </c>
      <c r="L15056">
        <v>13</v>
      </c>
      <c r="M15056" s="1" t="s">
        <v>39</v>
      </c>
      <c r="N15056" s="1" t="s">
        <v>43</v>
      </c>
      <c r="O15056" s="1" t="s">
        <v>44</v>
      </c>
      <c r="P15056" s="1" t="s">
        <v>25</v>
      </c>
      <c r="Q15056" s="1" t="s">
        <v>26</v>
      </c>
      <c r="R15056" s="1" t="s">
        <v>27</v>
      </c>
    </row>
    <row r="15057" spans="1:18" x14ac:dyDescent="0.3">
      <c r="A15057" s="1" t="s">
        <v>15215</v>
      </c>
      <c r="B15057" s="1" t="s">
        <v>19</v>
      </c>
      <c r="C15057" s="1" t="s">
        <v>81</v>
      </c>
      <c r="D15057" s="1" t="s">
        <v>58</v>
      </c>
      <c r="E15057">
        <v>91</v>
      </c>
      <c r="F15057">
        <v>8500</v>
      </c>
      <c r="G15057">
        <v>119</v>
      </c>
      <c r="H15057">
        <v>102</v>
      </c>
      <c r="I15057">
        <v>17</v>
      </c>
      <c r="J15057">
        <v>1011500</v>
      </c>
      <c r="K15057" s="2">
        <v>45708</v>
      </c>
      <c r="L15057">
        <v>8</v>
      </c>
      <c r="M15057" s="1" t="s">
        <v>22</v>
      </c>
      <c r="N15057" s="1" t="s">
        <v>32</v>
      </c>
      <c r="O15057" s="1" t="s">
        <v>44</v>
      </c>
      <c r="P15057" s="1" t="s">
        <v>25</v>
      </c>
      <c r="Q15057" s="1" t="s">
        <v>26</v>
      </c>
      <c r="R15057" s="1" t="s">
        <v>27</v>
      </c>
    </row>
    <row r="15058" spans="1:18" x14ac:dyDescent="0.3">
      <c r="A15058" s="1" t="s">
        <v>15216</v>
      </c>
      <c r="B15058" s="1" t="s">
        <v>93</v>
      </c>
      <c r="C15058" s="1" t="s">
        <v>268</v>
      </c>
      <c r="D15058" s="1" t="s">
        <v>91</v>
      </c>
      <c r="E15058">
        <v>24</v>
      </c>
      <c r="F15058">
        <v>6000</v>
      </c>
      <c r="G15058">
        <v>35</v>
      </c>
      <c r="H15058">
        <v>13</v>
      </c>
      <c r="I15058">
        <v>22</v>
      </c>
      <c r="J15058">
        <v>210000</v>
      </c>
      <c r="K15058" s="2">
        <v>45802</v>
      </c>
      <c r="L15058">
        <v>13</v>
      </c>
      <c r="M15058" s="1" t="s">
        <v>39</v>
      </c>
      <c r="N15058" s="1" t="s">
        <v>23</v>
      </c>
      <c r="O15058" s="1" t="s">
        <v>24</v>
      </c>
      <c r="P15058" s="1" t="s">
        <v>25</v>
      </c>
      <c r="Q15058" s="1" t="s">
        <v>50</v>
      </c>
      <c r="R15058" s="1" t="s">
        <v>27</v>
      </c>
    </row>
    <row r="15059" spans="1:18" x14ac:dyDescent="0.3">
      <c r="A15059" s="1" t="s">
        <v>15217</v>
      </c>
      <c r="B15059" s="1" t="s">
        <v>104</v>
      </c>
      <c r="C15059" s="1" t="s">
        <v>233</v>
      </c>
      <c r="D15059" s="1" t="s">
        <v>38</v>
      </c>
      <c r="E15059">
        <v>112</v>
      </c>
      <c r="F15059">
        <v>15000</v>
      </c>
      <c r="G15059">
        <v>123</v>
      </c>
      <c r="H15059">
        <v>74</v>
      </c>
      <c r="I15059">
        <v>49</v>
      </c>
      <c r="J15059">
        <v>1845000</v>
      </c>
      <c r="K15059" s="2">
        <v>45921</v>
      </c>
      <c r="L15059">
        <v>8</v>
      </c>
      <c r="M15059" s="1" t="s">
        <v>22</v>
      </c>
      <c r="N15059" s="1" t="s">
        <v>23</v>
      </c>
      <c r="O15059" s="1" t="s">
        <v>85</v>
      </c>
      <c r="P15059" s="1" t="s">
        <v>25</v>
      </c>
      <c r="Q15059" s="1" t="s">
        <v>59</v>
      </c>
      <c r="R15059" s="1" t="s">
        <v>27</v>
      </c>
    </row>
    <row r="15060" spans="1:18" x14ac:dyDescent="0.3">
      <c r="A15060" s="1" t="s">
        <v>15218</v>
      </c>
      <c r="B15060" s="1" t="s">
        <v>19</v>
      </c>
      <c r="C15060" s="1" t="s">
        <v>151</v>
      </c>
      <c r="D15060" s="1" t="s">
        <v>58</v>
      </c>
      <c r="E15060">
        <v>96</v>
      </c>
      <c r="F15060">
        <v>5000</v>
      </c>
      <c r="G15060">
        <v>106</v>
      </c>
      <c r="H15060">
        <v>84</v>
      </c>
      <c r="I15060">
        <v>22</v>
      </c>
      <c r="J15060">
        <v>530000</v>
      </c>
      <c r="K15060" s="2">
        <v>45709</v>
      </c>
      <c r="L15060">
        <v>11</v>
      </c>
      <c r="M15060" s="1" t="s">
        <v>39</v>
      </c>
      <c r="N15060" s="1" t="s">
        <v>32</v>
      </c>
      <c r="O15060" s="1" t="s">
        <v>44</v>
      </c>
      <c r="P15060" s="1" t="s">
        <v>25</v>
      </c>
      <c r="Q15060" s="1" t="s">
        <v>26</v>
      </c>
      <c r="R15060" s="1" t="s">
        <v>59</v>
      </c>
    </row>
    <row r="15061" spans="1:18" x14ac:dyDescent="0.3">
      <c r="A15061" s="1" t="s">
        <v>15219</v>
      </c>
      <c r="B15061" s="1" t="s">
        <v>41</v>
      </c>
      <c r="C15061" s="1" t="s">
        <v>74</v>
      </c>
      <c r="D15061" s="1" t="s">
        <v>64</v>
      </c>
      <c r="E15061">
        <v>45</v>
      </c>
      <c r="F15061">
        <v>25000</v>
      </c>
      <c r="G15061">
        <v>73</v>
      </c>
      <c r="H15061">
        <v>34</v>
      </c>
      <c r="I15061">
        <v>39</v>
      </c>
      <c r="J15061">
        <v>1825000</v>
      </c>
      <c r="K15061" s="2">
        <v>45727</v>
      </c>
      <c r="L15061">
        <v>11</v>
      </c>
      <c r="M15061" s="1" t="s">
        <v>39</v>
      </c>
      <c r="N15061" s="1" t="s">
        <v>32</v>
      </c>
      <c r="O15061" s="1" t="s">
        <v>24</v>
      </c>
      <c r="P15061" s="1" t="s">
        <v>49</v>
      </c>
      <c r="Q15061" s="1" t="s">
        <v>50</v>
      </c>
      <c r="R15061" s="1" t="s">
        <v>27</v>
      </c>
    </row>
    <row r="15062" spans="1:18" x14ac:dyDescent="0.3">
      <c r="A15062" s="1" t="s">
        <v>15220</v>
      </c>
      <c r="B15062" s="1" t="s">
        <v>66</v>
      </c>
      <c r="C15062" s="1" t="s">
        <v>284</v>
      </c>
      <c r="D15062" s="1" t="s">
        <v>72</v>
      </c>
      <c r="E15062">
        <v>23</v>
      </c>
      <c r="F15062">
        <v>2800</v>
      </c>
      <c r="G15062">
        <v>30</v>
      </c>
      <c r="H15062">
        <v>18</v>
      </c>
      <c r="I15062">
        <v>12</v>
      </c>
      <c r="J15062">
        <v>84000</v>
      </c>
      <c r="K15062" s="2">
        <v>45679</v>
      </c>
      <c r="L15062">
        <v>10</v>
      </c>
      <c r="M15062" s="1" t="s">
        <v>22</v>
      </c>
      <c r="N15062" s="1" t="s">
        <v>32</v>
      </c>
      <c r="O15062" s="1" t="s">
        <v>24</v>
      </c>
      <c r="P15062" s="1" t="s">
        <v>25</v>
      </c>
      <c r="Q15062" s="1" t="s">
        <v>50</v>
      </c>
      <c r="R15062" s="1" t="s">
        <v>27</v>
      </c>
    </row>
    <row r="15063" spans="1:18" x14ac:dyDescent="0.3">
      <c r="A15063" s="1" t="s">
        <v>15221</v>
      </c>
      <c r="B15063" s="1" t="s">
        <v>99</v>
      </c>
      <c r="C15063" s="1" t="s">
        <v>61</v>
      </c>
      <c r="D15063" s="1" t="s">
        <v>67</v>
      </c>
      <c r="E15063">
        <v>70</v>
      </c>
      <c r="F15063">
        <v>2200</v>
      </c>
      <c r="G15063">
        <v>87</v>
      </c>
      <c r="H15063">
        <v>13</v>
      </c>
      <c r="I15063">
        <v>74</v>
      </c>
      <c r="J15063">
        <v>191400</v>
      </c>
      <c r="K15063" s="2">
        <v>45847</v>
      </c>
      <c r="L15063">
        <v>10</v>
      </c>
      <c r="M15063" s="1" t="s">
        <v>22</v>
      </c>
      <c r="N15063" s="1" t="s">
        <v>43</v>
      </c>
      <c r="O15063" s="1" t="s">
        <v>24</v>
      </c>
      <c r="P15063" s="1" t="s">
        <v>25</v>
      </c>
      <c r="Q15063" s="1" t="s">
        <v>26</v>
      </c>
      <c r="R15063" s="1" t="s">
        <v>27</v>
      </c>
    </row>
    <row r="15064" spans="1:18" x14ac:dyDescent="0.3">
      <c r="A15064" s="1" t="s">
        <v>15222</v>
      </c>
      <c r="B15064" s="1" t="s">
        <v>19</v>
      </c>
      <c r="C15064" s="1" t="s">
        <v>42</v>
      </c>
      <c r="D15064" s="1" t="s">
        <v>72</v>
      </c>
      <c r="E15064">
        <v>57</v>
      </c>
      <c r="F15064">
        <v>2200</v>
      </c>
      <c r="G15064">
        <v>58</v>
      </c>
      <c r="H15064">
        <v>18</v>
      </c>
      <c r="I15064">
        <v>40</v>
      </c>
      <c r="J15064">
        <v>127600</v>
      </c>
      <c r="K15064" s="2">
        <v>45730</v>
      </c>
      <c r="L15064">
        <v>6</v>
      </c>
      <c r="M15064" s="1" t="s">
        <v>22</v>
      </c>
      <c r="N15064" s="1" t="s">
        <v>32</v>
      </c>
      <c r="O15064" s="1" t="s">
        <v>44</v>
      </c>
      <c r="P15064" s="1" t="s">
        <v>25</v>
      </c>
      <c r="Q15064" s="1" t="s">
        <v>26</v>
      </c>
      <c r="R15064" s="1" t="s">
        <v>59</v>
      </c>
    </row>
    <row r="15065" spans="1:18" x14ac:dyDescent="0.3">
      <c r="A15065" s="1" t="s">
        <v>15223</v>
      </c>
      <c r="B15065" s="1" t="s">
        <v>46</v>
      </c>
      <c r="C15065" s="1" t="s">
        <v>270</v>
      </c>
      <c r="D15065" s="1" t="s">
        <v>91</v>
      </c>
      <c r="E15065">
        <v>140</v>
      </c>
      <c r="F15065">
        <v>1800</v>
      </c>
      <c r="G15065">
        <v>163</v>
      </c>
      <c r="H15065">
        <v>102</v>
      </c>
      <c r="I15065">
        <v>61</v>
      </c>
      <c r="J15065">
        <v>293400</v>
      </c>
      <c r="K15065" s="2">
        <v>45750</v>
      </c>
      <c r="L15065">
        <v>3</v>
      </c>
      <c r="M15065" s="1" t="s">
        <v>55</v>
      </c>
      <c r="N15065" s="1" t="s">
        <v>32</v>
      </c>
      <c r="O15065" s="1" t="s">
        <v>44</v>
      </c>
      <c r="P15065" s="1" t="s">
        <v>25</v>
      </c>
      <c r="Q15065" s="1" t="s">
        <v>26</v>
      </c>
      <c r="R15065" s="1" t="s">
        <v>34</v>
      </c>
    </row>
    <row r="15066" spans="1:18" x14ac:dyDescent="0.3">
      <c r="A15066" s="1" t="s">
        <v>15224</v>
      </c>
      <c r="B15066" s="1" t="s">
        <v>19</v>
      </c>
      <c r="C15066" s="1" t="s">
        <v>294</v>
      </c>
      <c r="D15066" s="1" t="s">
        <v>72</v>
      </c>
      <c r="E15066">
        <v>133</v>
      </c>
      <c r="F15066">
        <v>9000</v>
      </c>
      <c r="G15066">
        <v>152</v>
      </c>
      <c r="H15066">
        <v>147</v>
      </c>
      <c r="I15066">
        <v>5</v>
      </c>
      <c r="J15066">
        <v>1368000</v>
      </c>
      <c r="K15066" s="2">
        <v>45974</v>
      </c>
      <c r="L15066">
        <v>12</v>
      </c>
      <c r="M15066" s="1" t="s">
        <v>39</v>
      </c>
      <c r="N15066" s="1" t="s">
        <v>32</v>
      </c>
      <c r="O15066" s="1" t="s">
        <v>24</v>
      </c>
      <c r="P15066" s="1" t="s">
        <v>25</v>
      </c>
      <c r="Q15066" s="1" t="s">
        <v>26</v>
      </c>
      <c r="R15066" s="1" t="s">
        <v>34</v>
      </c>
    </row>
    <row r="15067" spans="1:18" x14ac:dyDescent="0.3">
      <c r="A15067" s="1" t="s">
        <v>15225</v>
      </c>
      <c r="B15067" s="1" t="s">
        <v>41</v>
      </c>
      <c r="C15067" s="1" t="s">
        <v>170</v>
      </c>
      <c r="D15067" s="1" t="s">
        <v>91</v>
      </c>
      <c r="E15067">
        <v>33</v>
      </c>
      <c r="F15067">
        <v>45000</v>
      </c>
      <c r="G15067">
        <v>41</v>
      </c>
      <c r="H15067">
        <v>30</v>
      </c>
      <c r="I15067">
        <v>11</v>
      </c>
      <c r="J15067">
        <v>1845000</v>
      </c>
      <c r="K15067" s="2">
        <v>46001</v>
      </c>
      <c r="L15067">
        <v>10</v>
      </c>
      <c r="M15067" s="1" t="s">
        <v>22</v>
      </c>
      <c r="N15067" s="1" t="s">
        <v>23</v>
      </c>
      <c r="O15067" s="1" t="s">
        <v>44</v>
      </c>
      <c r="P15067" s="1" t="s">
        <v>25</v>
      </c>
      <c r="Q15067" s="1" t="s">
        <v>26</v>
      </c>
      <c r="R15067" s="1" t="s">
        <v>27</v>
      </c>
    </row>
    <row r="15068" spans="1:18" x14ac:dyDescent="0.3">
      <c r="A15068" s="1" t="s">
        <v>15226</v>
      </c>
      <c r="B15068" s="1" t="s">
        <v>99</v>
      </c>
      <c r="C15068" s="1" t="s">
        <v>208</v>
      </c>
      <c r="D15068" s="1" t="s">
        <v>21</v>
      </c>
      <c r="E15068">
        <v>76</v>
      </c>
      <c r="F15068">
        <v>12000</v>
      </c>
      <c r="G15068">
        <v>80</v>
      </c>
      <c r="H15068">
        <v>48</v>
      </c>
      <c r="I15068">
        <v>32</v>
      </c>
      <c r="J15068">
        <v>960000</v>
      </c>
      <c r="K15068" s="2">
        <v>45669</v>
      </c>
      <c r="L15068">
        <v>14</v>
      </c>
      <c r="M15068" s="1" t="s">
        <v>39</v>
      </c>
      <c r="N15068" s="1" t="s">
        <v>43</v>
      </c>
      <c r="O15068" s="1" t="s">
        <v>24</v>
      </c>
      <c r="P15068" s="1" t="s">
        <v>25</v>
      </c>
      <c r="Q15068" s="1" t="s">
        <v>26</v>
      </c>
      <c r="R15068" s="1" t="s">
        <v>27</v>
      </c>
    </row>
    <row r="15069" spans="1:18" x14ac:dyDescent="0.3">
      <c r="A15069" s="1" t="s">
        <v>15227</v>
      </c>
      <c r="B15069" s="1" t="s">
        <v>36</v>
      </c>
      <c r="C15069" s="1" t="s">
        <v>37</v>
      </c>
      <c r="D15069" s="1" t="s">
        <v>91</v>
      </c>
      <c r="E15069">
        <v>32</v>
      </c>
      <c r="F15069">
        <v>12000</v>
      </c>
      <c r="G15069">
        <v>33</v>
      </c>
      <c r="H15069">
        <v>14</v>
      </c>
      <c r="I15069">
        <v>19</v>
      </c>
      <c r="J15069">
        <v>396000</v>
      </c>
      <c r="K15069" s="2">
        <v>45936</v>
      </c>
      <c r="L15069">
        <v>7</v>
      </c>
      <c r="M15069" s="1" t="s">
        <v>22</v>
      </c>
      <c r="N15069" s="1" t="s">
        <v>23</v>
      </c>
      <c r="O15069" s="1" t="s">
        <v>24</v>
      </c>
      <c r="P15069" s="1" t="s">
        <v>49</v>
      </c>
      <c r="Q15069" s="1" t="s">
        <v>59</v>
      </c>
      <c r="R15069" s="1" t="s">
        <v>27</v>
      </c>
    </row>
    <row r="15070" spans="1:18" x14ac:dyDescent="0.3">
      <c r="A15070" s="1" t="s">
        <v>15228</v>
      </c>
      <c r="B15070" s="1" t="s">
        <v>93</v>
      </c>
      <c r="C15070" s="1" t="s">
        <v>196</v>
      </c>
      <c r="D15070" s="1" t="s">
        <v>38</v>
      </c>
      <c r="E15070">
        <v>30</v>
      </c>
      <c r="F15070">
        <v>850000</v>
      </c>
      <c r="G15070">
        <v>37</v>
      </c>
      <c r="H15070">
        <v>12</v>
      </c>
      <c r="I15070">
        <v>25</v>
      </c>
      <c r="J15070">
        <v>31450000</v>
      </c>
      <c r="K15070" s="2">
        <v>45710</v>
      </c>
      <c r="L15070">
        <v>2</v>
      </c>
      <c r="M15070" s="1" t="s">
        <v>55</v>
      </c>
      <c r="N15070" s="1" t="s">
        <v>23</v>
      </c>
      <c r="O15070" s="1" t="s">
        <v>24</v>
      </c>
      <c r="P15070" s="1" t="s">
        <v>25</v>
      </c>
      <c r="Q15070" s="1" t="s">
        <v>26</v>
      </c>
      <c r="R15070" s="1" t="s">
        <v>34</v>
      </c>
    </row>
    <row r="15071" spans="1:18" x14ac:dyDescent="0.3">
      <c r="A15071" s="1" t="s">
        <v>15229</v>
      </c>
      <c r="B15071" s="1" t="s">
        <v>36</v>
      </c>
      <c r="C15071" s="1" t="s">
        <v>240</v>
      </c>
      <c r="D15071" s="1" t="s">
        <v>31</v>
      </c>
      <c r="E15071">
        <v>34</v>
      </c>
      <c r="F15071">
        <v>18000</v>
      </c>
      <c r="G15071">
        <v>60</v>
      </c>
      <c r="H15071">
        <v>48</v>
      </c>
      <c r="I15071">
        <v>12</v>
      </c>
      <c r="J15071">
        <v>1080000</v>
      </c>
      <c r="K15071" s="2">
        <v>45701</v>
      </c>
      <c r="L15071">
        <v>10</v>
      </c>
      <c r="M15071" s="1" t="s">
        <v>22</v>
      </c>
      <c r="N15071" s="1" t="s">
        <v>32</v>
      </c>
      <c r="O15071" s="1" t="s">
        <v>24</v>
      </c>
      <c r="P15071" s="1" t="s">
        <v>25</v>
      </c>
      <c r="Q15071" s="1" t="s">
        <v>50</v>
      </c>
      <c r="R15071" s="1" t="s">
        <v>27</v>
      </c>
    </row>
    <row r="15072" spans="1:18" x14ac:dyDescent="0.3">
      <c r="A15072" s="1" t="s">
        <v>15230</v>
      </c>
      <c r="B15072" s="1" t="s">
        <v>52</v>
      </c>
      <c r="C15072" s="1" t="s">
        <v>37</v>
      </c>
      <c r="D15072" s="1" t="s">
        <v>67</v>
      </c>
      <c r="E15072">
        <v>103</v>
      </c>
      <c r="F15072">
        <v>12000</v>
      </c>
      <c r="G15072">
        <v>130</v>
      </c>
      <c r="H15072">
        <v>97</v>
      </c>
      <c r="I15072">
        <v>33</v>
      </c>
      <c r="J15072">
        <v>1560000</v>
      </c>
      <c r="K15072" s="2">
        <v>45962</v>
      </c>
      <c r="L15072">
        <v>3</v>
      </c>
      <c r="M15072" s="1" t="s">
        <v>55</v>
      </c>
      <c r="N15072" s="1" t="s">
        <v>43</v>
      </c>
      <c r="O15072" s="1" t="s">
        <v>24</v>
      </c>
      <c r="P15072" s="1" t="s">
        <v>25</v>
      </c>
      <c r="Q15072" s="1" t="s">
        <v>50</v>
      </c>
      <c r="R15072" s="1" t="s">
        <v>27</v>
      </c>
    </row>
    <row r="15073" spans="1:18" x14ac:dyDescent="0.3">
      <c r="A15073" s="1" t="s">
        <v>15231</v>
      </c>
      <c r="B15073" s="1" t="s">
        <v>52</v>
      </c>
      <c r="C15073" s="1" t="s">
        <v>266</v>
      </c>
      <c r="D15073" s="1" t="s">
        <v>48</v>
      </c>
      <c r="E15073">
        <v>66</v>
      </c>
      <c r="F15073">
        <v>2200000</v>
      </c>
      <c r="G15073">
        <v>68</v>
      </c>
      <c r="H15073">
        <v>17</v>
      </c>
      <c r="I15073">
        <v>51</v>
      </c>
      <c r="J15073">
        <v>149600000</v>
      </c>
      <c r="K15073" s="2">
        <v>45765</v>
      </c>
      <c r="L15073">
        <v>4</v>
      </c>
      <c r="M15073" s="1" t="s">
        <v>55</v>
      </c>
      <c r="N15073" s="1" t="s">
        <v>32</v>
      </c>
      <c r="O15073" s="1" t="s">
        <v>24</v>
      </c>
      <c r="P15073" s="1" t="s">
        <v>25</v>
      </c>
      <c r="Q15073" s="1" t="s">
        <v>26</v>
      </c>
      <c r="R15073" s="1" t="s">
        <v>27</v>
      </c>
    </row>
    <row r="15074" spans="1:18" x14ac:dyDescent="0.3">
      <c r="A15074" s="1" t="s">
        <v>15232</v>
      </c>
      <c r="B15074" s="1" t="s">
        <v>29</v>
      </c>
      <c r="C15074" s="1" t="s">
        <v>505</v>
      </c>
      <c r="D15074" s="1" t="s">
        <v>58</v>
      </c>
      <c r="E15074">
        <v>71</v>
      </c>
      <c r="F15074">
        <v>120000</v>
      </c>
      <c r="G15074">
        <v>96</v>
      </c>
      <c r="H15074">
        <v>46</v>
      </c>
      <c r="I15074">
        <v>50</v>
      </c>
      <c r="J15074">
        <v>11520000</v>
      </c>
      <c r="K15074" s="2">
        <v>45675</v>
      </c>
      <c r="L15074">
        <v>14</v>
      </c>
      <c r="M15074" s="1" t="s">
        <v>39</v>
      </c>
      <c r="N15074" s="1" t="s">
        <v>43</v>
      </c>
      <c r="O15074" s="1" t="s">
        <v>24</v>
      </c>
      <c r="P15074" s="1" t="s">
        <v>25</v>
      </c>
      <c r="Q15074" s="1" t="s">
        <v>50</v>
      </c>
      <c r="R15074" s="1" t="s">
        <v>27</v>
      </c>
    </row>
    <row r="15075" spans="1:18" x14ac:dyDescent="0.3">
      <c r="A15075" s="1" t="s">
        <v>15233</v>
      </c>
      <c r="B15075" s="1" t="s">
        <v>107</v>
      </c>
      <c r="C15075" s="1" t="s">
        <v>427</v>
      </c>
      <c r="D15075" s="1" t="s">
        <v>54</v>
      </c>
      <c r="E15075">
        <v>31</v>
      </c>
      <c r="F15075">
        <v>5000</v>
      </c>
      <c r="G15075">
        <v>52</v>
      </c>
      <c r="H15075">
        <v>20</v>
      </c>
      <c r="I15075">
        <v>32</v>
      </c>
      <c r="J15075">
        <v>260000</v>
      </c>
      <c r="K15075" s="2">
        <v>45952</v>
      </c>
      <c r="L15075">
        <v>13</v>
      </c>
      <c r="M15075" s="1" t="s">
        <v>39</v>
      </c>
      <c r="N15075" s="1" t="s">
        <v>23</v>
      </c>
      <c r="O15075" s="1" t="s">
        <v>33</v>
      </c>
      <c r="P15075" s="1" t="s">
        <v>25</v>
      </c>
      <c r="Q15075" s="1" t="s">
        <v>59</v>
      </c>
      <c r="R15075" s="1" t="s">
        <v>27</v>
      </c>
    </row>
    <row r="15076" spans="1:18" x14ac:dyDescent="0.3">
      <c r="A15076" s="1" t="s">
        <v>15234</v>
      </c>
      <c r="B15076" s="1" t="s">
        <v>93</v>
      </c>
      <c r="C15076" s="1" t="s">
        <v>301</v>
      </c>
      <c r="D15076" s="1" t="s">
        <v>91</v>
      </c>
      <c r="E15076">
        <v>86</v>
      </c>
      <c r="F15076">
        <v>9000</v>
      </c>
      <c r="G15076">
        <v>115</v>
      </c>
      <c r="H15076">
        <v>52</v>
      </c>
      <c r="I15076">
        <v>63</v>
      </c>
      <c r="J15076">
        <v>1035000</v>
      </c>
      <c r="K15076" s="2">
        <v>46021</v>
      </c>
      <c r="L15076">
        <v>3</v>
      </c>
      <c r="M15076" s="1" t="s">
        <v>55</v>
      </c>
      <c r="N15076" s="1" t="s">
        <v>32</v>
      </c>
      <c r="O15076" s="1" t="s">
        <v>44</v>
      </c>
      <c r="P15076" s="1" t="s">
        <v>25</v>
      </c>
      <c r="Q15076" s="1" t="s">
        <v>50</v>
      </c>
      <c r="R15076" s="1" t="s">
        <v>27</v>
      </c>
    </row>
    <row r="15077" spans="1:18" x14ac:dyDescent="0.3">
      <c r="A15077" s="1" t="s">
        <v>15235</v>
      </c>
      <c r="B15077" s="1" t="s">
        <v>19</v>
      </c>
      <c r="C15077" s="1" t="s">
        <v>57</v>
      </c>
      <c r="D15077" s="1" t="s">
        <v>21</v>
      </c>
      <c r="E15077">
        <v>142</v>
      </c>
      <c r="F15077">
        <v>8000</v>
      </c>
      <c r="G15077">
        <v>170</v>
      </c>
      <c r="H15077">
        <v>71</v>
      </c>
      <c r="I15077">
        <v>99</v>
      </c>
      <c r="J15077">
        <v>1360000</v>
      </c>
      <c r="K15077" s="2">
        <v>45987</v>
      </c>
      <c r="L15077">
        <v>6</v>
      </c>
      <c r="M15077" s="1" t="s">
        <v>22</v>
      </c>
      <c r="N15077" s="1" t="s">
        <v>43</v>
      </c>
      <c r="O15077" s="1" t="s">
        <v>44</v>
      </c>
      <c r="P15077" s="1" t="s">
        <v>25</v>
      </c>
      <c r="Q15077" s="1" t="s">
        <v>59</v>
      </c>
      <c r="R15077" s="1" t="s">
        <v>27</v>
      </c>
    </row>
    <row r="15078" spans="1:18" x14ac:dyDescent="0.3">
      <c r="A15078" s="1" t="s">
        <v>15236</v>
      </c>
      <c r="B15078" s="1" t="s">
        <v>104</v>
      </c>
      <c r="C15078" s="1" t="s">
        <v>74</v>
      </c>
      <c r="D15078" s="1" t="s">
        <v>21</v>
      </c>
      <c r="E15078">
        <v>61</v>
      </c>
      <c r="F15078">
        <v>25000</v>
      </c>
      <c r="G15078">
        <v>64</v>
      </c>
      <c r="H15078">
        <v>46</v>
      </c>
      <c r="I15078">
        <v>18</v>
      </c>
      <c r="J15078">
        <v>1600000</v>
      </c>
      <c r="K15078" s="2">
        <v>45782</v>
      </c>
      <c r="L15078">
        <v>6</v>
      </c>
      <c r="M15078" s="1" t="s">
        <v>22</v>
      </c>
      <c r="N15078" s="1" t="s">
        <v>32</v>
      </c>
      <c r="O15078" s="1" t="s">
        <v>24</v>
      </c>
      <c r="P15078" s="1" t="s">
        <v>25</v>
      </c>
      <c r="Q15078" s="1" t="s">
        <v>26</v>
      </c>
      <c r="R15078" s="1" t="s">
        <v>27</v>
      </c>
    </row>
    <row r="15079" spans="1:18" x14ac:dyDescent="0.3">
      <c r="A15079" s="1" t="s">
        <v>15237</v>
      </c>
      <c r="B15079" s="1" t="s">
        <v>41</v>
      </c>
      <c r="C15079" s="1" t="s">
        <v>296</v>
      </c>
      <c r="D15079" s="1" t="s">
        <v>67</v>
      </c>
      <c r="E15079">
        <v>26</v>
      </c>
      <c r="F15079">
        <v>4200000</v>
      </c>
      <c r="G15079">
        <v>39</v>
      </c>
      <c r="H15079">
        <v>29</v>
      </c>
      <c r="I15079">
        <v>10</v>
      </c>
      <c r="J15079">
        <v>163800000</v>
      </c>
      <c r="K15079" s="2">
        <v>45677</v>
      </c>
      <c r="L15079">
        <v>7</v>
      </c>
      <c r="M15079" s="1" t="s">
        <v>22</v>
      </c>
      <c r="N15079" s="1" t="s">
        <v>43</v>
      </c>
      <c r="O15079" s="1" t="s">
        <v>24</v>
      </c>
      <c r="P15079" s="1" t="s">
        <v>25</v>
      </c>
      <c r="Q15079" s="1" t="s">
        <v>26</v>
      </c>
      <c r="R15079" s="1" t="s">
        <v>27</v>
      </c>
    </row>
    <row r="15080" spans="1:18" x14ac:dyDescent="0.3">
      <c r="A15080" s="1" t="s">
        <v>15238</v>
      </c>
      <c r="B15080" s="1" t="s">
        <v>104</v>
      </c>
      <c r="C15080" s="1" t="s">
        <v>168</v>
      </c>
      <c r="D15080" s="1" t="s">
        <v>72</v>
      </c>
      <c r="E15080">
        <v>101</v>
      </c>
      <c r="F15080">
        <v>10000</v>
      </c>
      <c r="G15080">
        <v>102</v>
      </c>
      <c r="H15080">
        <v>40</v>
      </c>
      <c r="I15080">
        <v>62</v>
      </c>
      <c r="J15080">
        <v>1020000</v>
      </c>
      <c r="K15080" s="2">
        <v>45902</v>
      </c>
      <c r="L15080">
        <v>8</v>
      </c>
      <c r="M15080" s="1" t="s">
        <v>22</v>
      </c>
      <c r="N15080" s="1" t="s">
        <v>23</v>
      </c>
      <c r="O15080" s="1" t="s">
        <v>44</v>
      </c>
      <c r="P15080" s="1" t="s">
        <v>25</v>
      </c>
      <c r="Q15080" s="1" t="s">
        <v>26</v>
      </c>
      <c r="R15080" s="1" t="s">
        <v>27</v>
      </c>
    </row>
    <row r="15081" spans="1:18" x14ac:dyDescent="0.3">
      <c r="A15081" s="1" t="s">
        <v>15239</v>
      </c>
      <c r="B15081" s="1" t="s">
        <v>66</v>
      </c>
      <c r="C15081" s="1" t="s">
        <v>284</v>
      </c>
      <c r="D15081" s="1" t="s">
        <v>64</v>
      </c>
      <c r="E15081">
        <v>40</v>
      </c>
      <c r="F15081">
        <v>2800</v>
      </c>
      <c r="G15081">
        <v>57</v>
      </c>
      <c r="H15081">
        <v>30</v>
      </c>
      <c r="I15081">
        <v>27</v>
      </c>
      <c r="J15081">
        <v>159600</v>
      </c>
      <c r="K15081" s="2">
        <v>45976</v>
      </c>
      <c r="L15081">
        <v>7</v>
      </c>
      <c r="M15081" s="1" t="s">
        <v>22</v>
      </c>
      <c r="N15081" s="1" t="s">
        <v>32</v>
      </c>
      <c r="O15081" s="1" t="s">
        <v>85</v>
      </c>
      <c r="P15081" s="1" t="s">
        <v>25</v>
      </c>
      <c r="Q15081" s="1" t="s">
        <v>26</v>
      </c>
      <c r="R15081" s="1" t="s">
        <v>34</v>
      </c>
    </row>
    <row r="15082" spans="1:18" x14ac:dyDescent="0.3">
      <c r="A15082" s="1" t="s">
        <v>15240</v>
      </c>
      <c r="B15082" s="1" t="s">
        <v>52</v>
      </c>
      <c r="C15082" s="1" t="s">
        <v>174</v>
      </c>
      <c r="D15082" s="1" t="s">
        <v>48</v>
      </c>
      <c r="E15082">
        <v>41</v>
      </c>
      <c r="F15082">
        <v>25000</v>
      </c>
      <c r="G15082">
        <v>47</v>
      </c>
      <c r="H15082">
        <v>13</v>
      </c>
      <c r="I15082">
        <v>34</v>
      </c>
      <c r="J15082">
        <v>1175000</v>
      </c>
      <c r="K15082" s="2">
        <v>45984</v>
      </c>
      <c r="L15082">
        <v>9</v>
      </c>
      <c r="M15082" s="1" t="s">
        <v>22</v>
      </c>
      <c r="N15082" s="1" t="s">
        <v>32</v>
      </c>
      <c r="O15082" s="1" t="s">
        <v>33</v>
      </c>
      <c r="P15082" s="1" t="s">
        <v>25</v>
      </c>
      <c r="Q15082" s="1" t="s">
        <v>26</v>
      </c>
      <c r="R15082" s="1" t="s">
        <v>59</v>
      </c>
    </row>
    <row r="15083" spans="1:18" x14ac:dyDescent="0.3">
      <c r="A15083" s="1" t="s">
        <v>15241</v>
      </c>
      <c r="B15083" s="1" t="s">
        <v>83</v>
      </c>
      <c r="C15083" s="1" t="s">
        <v>240</v>
      </c>
      <c r="D15083" s="1" t="s">
        <v>67</v>
      </c>
      <c r="E15083">
        <v>142</v>
      </c>
      <c r="F15083">
        <v>18000</v>
      </c>
      <c r="G15083">
        <v>144</v>
      </c>
      <c r="H15083">
        <v>77</v>
      </c>
      <c r="I15083">
        <v>67</v>
      </c>
      <c r="J15083">
        <v>2592000</v>
      </c>
      <c r="K15083" s="2">
        <v>45789</v>
      </c>
      <c r="L15083">
        <v>1</v>
      </c>
      <c r="M15083" s="1" t="s">
        <v>55</v>
      </c>
      <c r="N15083" s="1" t="s">
        <v>32</v>
      </c>
      <c r="O15083" s="1" t="s">
        <v>44</v>
      </c>
      <c r="P15083" s="1" t="s">
        <v>49</v>
      </c>
      <c r="Q15083" s="1" t="s">
        <v>50</v>
      </c>
      <c r="R15083" s="1" t="s">
        <v>59</v>
      </c>
    </row>
    <row r="15084" spans="1:18" x14ac:dyDescent="0.3">
      <c r="A15084" s="1" t="s">
        <v>15242</v>
      </c>
      <c r="B15084" s="1" t="s">
        <v>19</v>
      </c>
      <c r="C15084" s="1" t="s">
        <v>194</v>
      </c>
      <c r="D15084" s="1" t="s">
        <v>38</v>
      </c>
      <c r="E15084">
        <v>63</v>
      </c>
      <c r="F15084">
        <v>1800</v>
      </c>
      <c r="G15084">
        <v>81</v>
      </c>
      <c r="H15084">
        <v>6</v>
      </c>
      <c r="I15084">
        <v>75</v>
      </c>
      <c r="J15084">
        <v>145800</v>
      </c>
      <c r="K15084" s="2">
        <v>46006</v>
      </c>
      <c r="L15084">
        <v>14</v>
      </c>
      <c r="M15084" s="1" t="s">
        <v>39</v>
      </c>
      <c r="N15084" s="1" t="s">
        <v>32</v>
      </c>
      <c r="O15084" s="1" t="s">
        <v>44</v>
      </c>
      <c r="P15084" s="1" t="s">
        <v>25</v>
      </c>
      <c r="Q15084" s="1" t="s">
        <v>50</v>
      </c>
      <c r="R15084" s="1" t="s">
        <v>27</v>
      </c>
    </row>
    <row r="15085" spans="1:18" x14ac:dyDescent="0.3">
      <c r="A15085" s="1" t="s">
        <v>15243</v>
      </c>
      <c r="B15085" s="1" t="s">
        <v>87</v>
      </c>
      <c r="C15085" s="1" t="s">
        <v>215</v>
      </c>
      <c r="D15085" s="1" t="s">
        <v>72</v>
      </c>
      <c r="E15085">
        <v>66</v>
      </c>
      <c r="F15085">
        <v>350000</v>
      </c>
      <c r="G15085">
        <v>72</v>
      </c>
      <c r="H15085">
        <v>44</v>
      </c>
      <c r="I15085">
        <v>28</v>
      </c>
      <c r="J15085">
        <v>25200000</v>
      </c>
      <c r="K15085" s="2">
        <v>45737</v>
      </c>
      <c r="L15085">
        <v>4</v>
      </c>
      <c r="M15085" s="1" t="s">
        <v>55</v>
      </c>
      <c r="N15085" s="1" t="s">
        <v>43</v>
      </c>
      <c r="O15085" s="1" t="s">
        <v>44</v>
      </c>
      <c r="P15085" s="1" t="s">
        <v>25</v>
      </c>
      <c r="Q15085" s="1" t="s">
        <v>26</v>
      </c>
      <c r="R15085" s="1" t="s">
        <v>27</v>
      </c>
    </row>
    <row r="15086" spans="1:18" x14ac:dyDescent="0.3">
      <c r="A15086" s="1" t="s">
        <v>15244</v>
      </c>
      <c r="B15086" s="1" t="s">
        <v>87</v>
      </c>
      <c r="C15086" s="1" t="s">
        <v>108</v>
      </c>
      <c r="D15086" s="1" t="s">
        <v>91</v>
      </c>
      <c r="E15086">
        <v>59</v>
      </c>
      <c r="F15086">
        <v>15000</v>
      </c>
      <c r="G15086">
        <v>79</v>
      </c>
      <c r="H15086">
        <v>56</v>
      </c>
      <c r="I15086">
        <v>23</v>
      </c>
      <c r="J15086">
        <v>1185000</v>
      </c>
      <c r="K15086" s="2">
        <v>45975</v>
      </c>
      <c r="L15086">
        <v>6</v>
      </c>
      <c r="M15086" s="1" t="s">
        <v>22</v>
      </c>
      <c r="N15086" s="1" t="s">
        <v>43</v>
      </c>
      <c r="O15086" s="1" t="s">
        <v>44</v>
      </c>
      <c r="P15086" s="1" t="s">
        <v>25</v>
      </c>
      <c r="Q15086" s="1" t="s">
        <v>50</v>
      </c>
      <c r="R15086" s="1" t="s">
        <v>27</v>
      </c>
    </row>
    <row r="15087" spans="1:18" x14ac:dyDescent="0.3">
      <c r="A15087" s="1" t="s">
        <v>15245</v>
      </c>
      <c r="B15087" s="1" t="s">
        <v>80</v>
      </c>
      <c r="C15087" s="1" t="s">
        <v>270</v>
      </c>
      <c r="D15087" s="1" t="s">
        <v>64</v>
      </c>
      <c r="E15087">
        <v>118</v>
      </c>
      <c r="F15087">
        <v>1800</v>
      </c>
      <c r="G15087">
        <v>139</v>
      </c>
      <c r="H15087">
        <v>101</v>
      </c>
      <c r="I15087">
        <v>38</v>
      </c>
      <c r="J15087">
        <v>250200</v>
      </c>
      <c r="K15087" s="2">
        <v>45909</v>
      </c>
      <c r="L15087">
        <v>3</v>
      </c>
      <c r="M15087" s="1" t="s">
        <v>55</v>
      </c>
      <c r="N15087" s="1" t="s">
        <v>43</v>
      </c>
      <c r="O15087" s="1" t="s">
        <v>24</v>
      </c>
      <c r="P15087" s="1" t="s">
        <v>25</v>
      </c>
      <c r="Q15087" s="1" t="s">
        <v>26</v>
      </c>
      <c r="R15087" s="1" t="s">
        <v>34</v>
      </c>
    </row>
    <row r="15088" spans="1:18" x14ac:dyDescent="0.3">
      <c r="A15088" s="1" t="s">
        <v>15246</v>
      </c>
      <c r="B15088" s="1" t="s">
        <v>36</v>
      </c>
      <c r="C15088" s="1" t="s">
        <v>284</v>
      </c>
      <c r="D15088" s="1" t="s">
        <v>64</v>
      </c>
      <c r="E15088">
        <v>129</v>
      </c>
      <c r="F15088">
        <v>2800</v>
      </c>
      <c r="G15088">
        <v>144</v>
      </c>
      <c r="H15088">
        <v>68</v>
      </c>
      <c r="I15088">
        <v>76</v>
      </c>
      <c r="J15088">
        <v>403200</v>
      </c>
      <c r="K15088" s="2">
        <v>45750</v>
      </c>
      <c r="L15088">
        <v>12</v>
      </c>
      <c r="M15088" s="1" t="s">
        <v>39</v>
      </c>
      <c r="N15088" s="1" t="s">
        <v>32</v>
      </c>
      <c r="O15088" s="1" t="s">
        <v>24</v>
      </c>
      <c r="P15088" s="1" t="s">
        <v>25</v>
      </c>
      <c r="Q15088" s="1" t="s">
        <v>26</v>
      </c>
      <c r="R15088" s="1" t="s">
        <v>27</v>
      </c>
    </row>
    <row r="15089" spans="1:18" x14ac:dyDescent="0.3">
      <c r="A15089" s="1" t="s">
        <v>15247</v>
      </c>
      <c r="B15089" s="1" t="s">
        <v>104</v>
      </c>
      <c r="C15089" s="1" t="s">
        <v>113</v>
      </c>
      <c r="D15089" s="1" t="s">
        <v>64</v>
      </c>
      <c r="E15089">
        <v>55</v>
      </c>
      <c r="F15089">
        <v>45000</v>
      </c>
      <c r="G15089">
        <v>68</v>
      </c>
      <c r="H15089">
        <v>49</v>
      </c>
      <c r="I15089">
        <v>19</v>
      </c>
      <c r="J15089">
        <v>3060000</v>
      </c>
      <c r="K15089" s="2">
        <v>45991</v>
      </c>
      <c r="L15089">
        <v>2</v>
      </c>
      <c r="M15089" s="1" t="s">
        <v>55</v>
      </c>
      <c r="N15089" s="1" t="s">
        <v>43</v>
      </c>
      <c r="O15089" s="1" t="s">
        <v>24</v>
      </c>
      <c r="P15089" s="1" t="s">
        <v>25</v>
      </c>
      <c r="Q15089" s="1" t="s">
        <v>26</v>
      </c>
      <c r="R15089" s="1" t="s">
        <v>27</v>
      </c>
    </row>
    <row r="15090" spans="1:18" x14ac:dyDescent="0.3">
      <c r="A15090" s="1" t="s">
        <v>15248</v>
      </c>
      <c r="B15090" s="1" t="s">
        <v>46</v>
      </c>
      <c r="C15090" s="1" t="s">
        <v>266</v>
      </c>
      <c r="D15090" s="1" t="s">
        <v>91</v>
      </c>
      <c r="E15090">
        <v>57</v>
      </c>
      <c r="F15090">
        <v>2200000</v>
      </c>
      <c r="G15090">
        <v>57</v>
      </c>
      <c r="H15090">
        <v>46</v>
      </c>
      <c r="I15090">
        <v>11</v>
      </c>
      <c r="J15090">
        <v>125400000</v>
      </c>
      <c r="K15090" s="2">
        <v>45894</v>
      </c>
      <c r="L15090">
        <v>15</v>
      </c>
      <c r="M15090" s="1" t="s">
        <v>39</v>
      </c>
      <c r="N15090" s="1" t="s">
        <v>23</v>
      </c>
      <c r="O15090" s="1" t="s">
        <v>44</v>
      </c>
      <c r="P15090" s="1" t="s">
        <v>25</v>
      </c>
      <c r="Q15090" s="1" t="s">
        <v>50</v>
      </c>
      <c r="R15090" s="1" t="s">
        <v>27</v>
      </c>
    </row>
    <row r="15091" spans="1:18" x14ac:dyDescent="0.3">
      <c r="A15091" s="1" t="s">
        <v>15249</v>
      </c>
      <c r="B15091" s="1" t="s">
        <v>107</v>
      </c>
      <c r="C15091" s="1" t="s">
        <v>196</v>
      </c>
      <c r="D15091" s="1" t="s">
        <v>54</v>
      </c>
      <c r="E15091">
        <v>131</v>
      </c>
      <c r="F15091">
        <v>850000</v>
      </c>
      <c r="G15091">
        <v>150</v>
      </c>
      <c r="H15091">
        <v>26</v>
      </c>
      <c r="I15091">
        <v>124</v>
      </c>
      <c r="J15091">
        <v>127500000</v>
      </c>
      <c r="K15091" s="2">
        <v>45886</v>
      </c>
      <c r="L15091">
        <v>13</v>
      </c>
      <c r="M15091" s="1" t="s">
        <v>39</v>
      </c>
      <c r="N15091" s="1" t="s">
        <v>23</v>
      </c>
      <c r="O15091" s="1" t="s">
        <v>24</v>
      </c>
      <c r="P15091" s="1" t="s">
        <v>25</v>
      </c>
      <c r="Q15091" s="1" t="s">
        <v>26</v>
      </c>
      <c r="R15091" s="1" t="s">
        <v>27</v>
      </c>
    </row>
    <row r="15092" spans="1:18" x14ac:dyDescent="0.3">
      <c r="A15092" s="1" t="s">
        <v>15250</v>
      </c>
      <c r="B15092" s="1" t="s">
        <v>80</v>
      </c>
      <c r="C15092" s="1" t="s">
        <v>296</v>
      </c>
      <c r="D15092" s="1" t="s">
        <v>67</v>
      </c>
      <c r="E15092">
        <v>68</v>
      </c>
      <c r="F15092">
        <v>4200000</v>
      </c>
      <c r="G15092">
        <v>94</v>
      </c>
      <c r="H15092">
        <v>81</v>
      </c>
      <c r="I15092">
        <v>13</v>
      </c>
      <c r="J15092">
        <v>394800000</v>
      </c>
      <c r="K15092" s="2">
        <v>45774</v>
      </c>
      <c r="L15092">
        <v>1</v>
      </c>
      <c r="M15092" s="1" t="s">
        <v>55</v>
      </c>
      <c r="N15092" s="1" t="s">
        <v>23</v>
      </c>
      <c r="O15092" s="1" t="s">
        <v>24</v>
      </c>
      <c r="P15092" s="1" t="s">
        <v>25</v>
      </c>
      <c r="Q15092" s="1" t="s">
        <v>26</v>
      </c>
      <c r="R15092" s="1" t="s">
        <v>27</v>
      </c>
    </row>
    <row r="15093" spans="1:18" x14ac:dyDescent="0.3">
      <c r="A15093" s="1" t="s">
        <v>15251</v>
      </c>
      <c r="B15093" s="1" t="s">
        <v>133</v>
      </c>
      <c r="C15093" s="1" t="s">
        <v>140</v>
      </c>
      <c r="D15093" s="1" t="s">
        <v>21</v>
      </c>
      <c r="E15093">
        <v>123</v>
      </c>
      <c r="F15093">
        <v>12000</v>
      </c>
      <c r="G15093">
        <v>144</v>
      </c>
      <c r="H15093">
        <v>68</v>
      </c>
      <c r="I15093">
        <v>76</v>
      </c>
      <c r="J15093">
        <v>1728000</v>
      </c>
      <c r="K15093" s="2">
        <v>45855</v>
      </c>
      <c r="L15093">
        <v>5</v>
      </c>
      <c r="M15093" s="1" t="s">
        <v>55</v>
      </c>
      <c r="N15093" s="1" t="s">
        <v>23</v>
      </c>
      <c r="O15093" s="1" t="s">
        <v>24</v>
      </c>
      <c r="P15093" s="1" t="s">
        <v>25</v>
      </c>
      <c r="Q15093" s="1" t="s">
        <v>50</v>
      </c>
      <c r="R15093" s="1" t="s">
        <v>27</v>
      </c>
    </row>
    <row r="15094" spans="1:18" x14ac:dyDescent="0.3">
      <c r="A15094" s="1" t="s">
        <v>15252</v>
      </c>
      <c r="B15094" s="1" t="s">
        <v>66</v>
      </c>
      <c r="C15094" s="1" t="s">
        <v>231</v>
      </c>
      <c r="D15094" s="1" t="s">
        <v>54</v>
      </c>
      <c r="E15094">
        <v>142</v>
      </c>
      <c r="F15094">
        <v>12000</v>
      </c>
      <c r="G15094">
        <v>142</v>
      </c>
      <c r="H15094">
        <v>68</v>
      </c>
      <c r="I15094">
        <v>74</v>
      </c>
      <c r="J15094">
        <v>1704000</v>
      </c>
      <c r="K15094" s="2">
        <v>46003</v>
      </c>
      <c r="L15094">
        <v>6</v>
      </c>
      <c r="M15094" s="1" t="s">
        <v>22</v>
      </c>
      <c r="N15094" s="1" t="s">
        <v>43</v>
      </c>
      <c r="O15094" s="1" t="s">
        <v>24</v>
      </c>
      <c r="P15094" s="1" t="s">
        <v>49</v>
      </c>
      <c r="Q15094" s="1" t="s">
        <v>26</v>
      </c>
      <c r="R15094" s="1" t="s">
        <v>34</v>
      </c>
    </row>
    <row r="15095" spans="1:18" x14ac:dyDescent="0.3">
      <c r="A15095" s="1" t="s">
        <v>15253</v>
      </c>
      <c r="B15095" s="1" t="s">
        <v>107</v>
      </c>
      <c r="C15095" s="1" t="s">
        <v>88</v>
      </c>
      <c r="D15095" s="1" t="s">
        <v>58</v>
      </c>
      <c r="E15095">
        <v>111</v>
      </c>
      <c r="F15095">
        <v>18000</v>
      </c>
      <c r="G15095">
        <v>114</v>
      </c>
      <c r="H15095">
        <v>56</v>
      </c>
      <c r="I15095">
        <v>58</v>
      </c>
      <c r="J15095">
        <v>2052000</v>
      </c>
      <c r="K15095" s="2">
        <v>45960</v>
      </c>
      <c r="L15095">
        <v>14</v>
      </c>
      <c r="M15095" s="1" t="s">
        <v>39</v>
      </c>
      <c r="N15095" s="1" t="s">
        <v>32</v>
      </c>
      <c r="O15095" s="1" t="s">
        <v>24</v>
      </c>
      <c r="P15095" s="1" t="s">
        <v>49</v>
      </c>
      <c r="Q15095" s="1" t="s">
        <v>26</v>
      </c>
      <c r="R15095" s="1" t="s">
        <v>27</v>
      </c>
    </row>
    <row r="15096" spans="1:18" x14ac:dyDescent="0.3">
      <c r="A15096" s="1" t="s">
        <v>15254</v>
      </c>
      <c r="B15096" s="1" t="s">
        <v>87</v>
      </c>
      <c r="C15096" s="1" t="s">
        <v>410</v>
      </c>
      <c r="D15096" s="1" t="s">
        <v>54</v>
      </c>
      <c r="E15096">
        <v>44</v>
      </c>
      <c r="F15096">
        <v>25000</v>
      </c>
      <c r="G15096">
        <v>49</v>
      </c>
      <c r="H15096">
        <v>19</v>
      </c>
      <c r="I15096">
        <v>30</v>
      </c>
      <c r="J15096">
        <v>1225000</v>
      </c>
      <c r="K15096" s="2">
        <v>45897</v>
      </c>
      <c r="L15096">
        <v>13</v>
      </c>
      <c r="M15096" s="1" t="s">
        <v>39</v>
      </c>
      <c r="N15096" s="1" t="s">
        <v>32</v>
      </c>
      <c r="O15096" s="1" t="s">
        <v>24</v>
      </c>
      <c r="P15096" s="1" t="s">
        <v>25</v>
      </c>
      <c r="Q15096" s="1" t="s">
        <v>26</v>
      </c>
      <c r="R15096" s="1" t="s">
        <v>27</v>
      </c>
    </row>
    <row r="15097" spans="1:18" x14ac:dyDescent="0.3">
      <c r="A15097" s="1" t="s">
        <v>15255</v>
      </c>
      <c r="B15097" s="1" t="s">
        <v>52</v>
      </c>
      <c r="C15097" s="1" t="s">
        <v>215</v>
      </c>
      <c r="D15097" s="1" t="s">
        <v>31</v>
      </c>
      <c r="E15097">
        <v>22</v>
      </c>
      <c r="F15097">
        <v>350000</v>
      </c>
      <c r="G15097">
        <v>40</v>
      </c>
      <c r="H15097">
        <v>6</v>
      </c>
      <c r="I15097">
        <v>34</v>
      </c>
      <c r="J15097">
        <v>14000000</v>
      </c>
      <c r="K15097" s="2">
        <v>45820</v>
      </c>
      <c r="L15097">
        <v>12</v>
      </c>
      <c r="M15097" s="1" t="s">
        <v>39</v>
      </c>
      <c r="N15097" s="1" t="s">
        <v>32</v>
      </c>
      <c r="O15097" s="1" t="s">
        <v>24</v>
      </c>
      <c r="P15097" s="1" t="s">
        <v>25</v>
      </c>
      <c r="Q15097" s="1" t="s">
        <v>50</v>
      </c>
      <c r="R15097" s="1" t="s">
        <v>27</v>
      </c>
    </row>
    <row r="15098" spans="1:18" x14ac:dyDescent="0.3">
      <c r="A15098" s="1" t="s">
        <v>15256</v>
      </c>
      <c r="B15098" s="1" t="s">
        <v>104</v>
      </c>
      <c r="C15098" s="1" t="s">
        <v>166</v>
      </c>
      <c r="D15098" s="1" t="s">
        <v>91</v>
      </c>
      <c r="E15098">
        <v>92</v>
      </c>
      <c r="F15098">
        <v>35000</v>
      </c>
      <c r="G15098">
        <v>96</v>
      </c>
      <c r="H15098">
        <v>39</v>
      </c>
      <c r="I15098">
        <v>57</v>
      </c>
      <c r="J15098">
        <v>3360000</v>
      </c>
      <c r="K15098" s="2">
        <v>45762</v>
      </c>
      <c r="L15098">
        <v>2</v>
      </c>
      <c r="M15098" s="1" t="s">
        <v>55</v>
      </c>
      <c r="N15098" s="1" t="s">
        <v>23</v>
      </c>
      <c r="O15098" s="1" t="s">
        <v>44</v>
      </c>
      <c r="P15098" s="1" t="s">
        <v>25</v>
      </c>
      <c r="Q15098" s="1" t="s">
        <v>59</v>
      </c>
      <c r="R15098" s="1" t="s">
        <v>27</v>
      </c>
    </row>
    <row r="15099" spans="1:18" x14ac:dyDescent="0.3">
      <c r="A15099" s="1" t="s">
        <v>15257</v>
      </c>
      <c r="B15099" s="1" t="s">
        <v>52</v>
      </c>
      <c r="C15099" s="1" t="s">
        <v>308</v>
      </c>
      <c r="D15099" s="1" t="s">
        <v>21</v>
      </c>
      <c r="E15099">
        <v>86</v>
      </c>
      <c r="F15099">
        <v>8000</v>
      </c>
      <c r="G15099">
        <v>104</v>
      </c>
      <c r="H15099">
        <v>20</v>
      </c>
      <c r="I15099">
        <v>84</v>
      </c>
      <c r="J15099">
        <v>832000</v>
      </c>
      <c r="K15099" s="2">
        <v>45982</v>
      </c>
      <c r="L15099">
        <v>8</v>
      </c>
      <c r="M15099" s="1" t="s">
        <v>22</v>
      </c>
      <c r="N15099" s="1" t="s">
        <v>23</v>
      </c>
      <c r="O15099" s="1" t="s">
        <v>85</v>
      </c>
      <c r="P15099" s="1" t="s">
        <v>25</v>
      </c>
      <c r="Q15099" s="1" t="s">
        <v>50</v>
      </c>
      <c r="R15099" s="1" t="s">
        <v>27</v>
      </c>
    </row>
    <row r="15100" spans="1:18" x14ac:dyDescent="0.3">
      <c r="A15100" s="1" t="s">
        <v>15258</v>
      </c>
      <c r="B15100" s="1" t="s">
        <v>87</v>
      </c>
      <c r="C15100" s="1" t="s">
        <v>42</v>
      </c>
      <c r="D15100" s="1" t="s">
        <v>58</v>
      </c>
      <c r="E15100">
        <v>130</v>
      </c>
      <c r="F15100">
        <v>2200</v>
      </c>
      <c r="G15100">
        <v>145</v>
      </c>
      <c r="H15100">
        <v>71</v>
      </c>
      <c r="I15100">
        <v>74</v>
      </c>
      <c r="J15100">
        <v>319000</v>
      </c>
      <c r="K15100" s="2">
        <v>45700</v>
      </c>
      <c r="L15100">
        <v>14</v>
      </c>
      <c r="M15100" s="1" t="s">
        <v>39</v>
      </c>
      <c r="N15100" s="1" t="s">
        <v>23</v>
      </c>
      <c r="O15100" s="1" t="s">
        <v>44</v>
      </c>
      <c r="P15100" s="1" t="s">
        <v>49</v>
      </c>
      <c r="Q15100" s="1" t="s">
        <v>26</v>
      </c>
      <c r="R15100" s="1" t="s">
        <v>59</v>
      </c>
    </row>
    <row r="15101" spans="1:18" x14ac:dyDescent="0.3">
      <c r="A15101" s="1" t="s">
        <v>15259</v>
      </c>
      <c r="B15101" s="1" t="s">
        <v>41</v>
      </c>
      <c r="C15101" s="1" t="s">
        <v>174</v>
      </c>
      <c r="D15101" s="1" t="s">
        <v>38</v>
      </c>
      <c r="E15101">
        <v>127</v>
      </c>
      <c r="F15101">
        <v>25000</v>
      </c>
      <c r="G15101">
        <v>154</v>
      </c>
      <c r="H15101">
        <v>9</v>
      </c>
      <c r="I15101">
        <v>145</v>
      </c>
      <c r="J15101">
        <v>3850000</v>
      </c>
      <c r="K15101" s="2">
        <v>46011</v>
      </c>
      <c r="L15101">
        <v>13</v>
      </c>
      <c r="M15101" s="1" t="s">
        <v>39</v>
      </c>
      <c r="N15101" s="1" t="s">
        <v>23</v>
      </c>
      <c r="O15101" s="1" t="s">
        <v>24</v>
      </c>
      <c r="P15101" s="1" t="s">
        <v>25</v>
      </c>
      <c r="Q15101" s="1" t="s">
        <v>26</v>
      </c>
      <c r="R15101" s="1" t="s">
        <v>27</v>
      </c>
    </row>
    <row r="15102" spans="1:18" x14ac:dyDescent="0.3">
      <c r="A15102" s="1" t="s">
        <v>15260</v>
      </c>
      <c r="B15102" s="1" t="s">
        <v>36</v>
      </c>
      <c r="C15102" s="1" t="s">
        <v>284</v>
      </c>
      <c r="D15102" s="1" t="s">
        <v>48</v>
      </c>
      <c r="E15102">
        <v>32</v>
      </c>
      <c r="F15102">
        <v>2800</v>
      </c>
      <c r="G15102">
        <v>48</v>
      </c>
      <c r="H15102">
        <v>32</v>
      </c>
      <c r="I15102">
        <v>16</v>
      </c>
      <c r="J15102">
        <v>134400</v>
      </c>
      <c r="K15102" s="2">
        <v>45985</v>
      </c>
      <c r="L15102">
        <v>6</v>
      </c>
      <c r="M15102" s="1" t="s">
        <v>22</v>
      </c>
      <c r="N15102" s="1" t="s">
        <v>23</v>
      </c>
      <c r="O15102" s="1" t="s">
        <v>24</v>
      </c>
      <c r="P15102" s="1" t="s">
        <v>25</v>
      </c>
      <c r="Q15102" s="1" t="s">
        <v>26</v>
      </c>
      <c r="R15102" s="1" t="s">
        <v>27</v>
      </c>
    </row>
    <row r="15103" spans="1:18" x14ac:dyDescent="0.3">
      <c r="A15103" s="1" t="s">
        <v>15261</v>
      </c>
      <c r="B15103" s="1" t="s">
        <v>36</v>
      </c>
      <c r="C15103" s="1" t="s">
        <v>240</v>
      </c>
      <c r="D15103" s="1" t="s">
        <v>21</v>
      </c>
      <c r="E15103">
        <v>28</v>
      </c>
      <c r="F15103">
        <v>18000</v>
      </c>
      <c r="G15103">
        <v>56</v>
      </c>
      <c r="H15103">
        <v>13</v>
      </c>
      <c r="I15103">
        <v>43</v>
      </c>
      <c r="J15103">
        <v>1008000</v>
      </c>
      <c r="K15103" s="2">
        <v>45853</v>
      </c>
      <c r="L15103">
        <v>1</v>
      </c>
      <c r="M15103" s="1" t="s">
        <v>55</v>
      </c>
      <c r="N15103" s="1" t="s">
        <v>23</v>
      </c>
      <c r="O15103" s="1" t="s">
        <v>24</v>
      </c>
      <c r="P15103" s="1" t="s">
        <v>25</v>
      </c>
      <c r="Q15103" s="1" t="s">
        <v>26</v>
      </c>
      <c r="R15103" s="1" t="s">
        <v>27</v>
      </c>
    </row>
    <row r="15104" spans="1:18" x14ac:dyDescent="0.3">
      <c r="A15104" s="1" t="s">
        <v>15262</v>
      </c>
      <c r="B15104" s="1" t="s">
        <v>80</v>
      </c>
      <c r="C15104" s="1" t="s">
        <v>170</v>
      </c>
      <c r="D15104" s="1" t="s">
        <v>38</v>
      </c>
      <c r="E15104">
        <v>36</v>
      </c>
      <c r="F15104">
        <v>45000</v>
      </c>
      <c r="G15104">
        <v>57</v>
      </c>
      <c r="H15104">
        <v>42</v>
      </c>
      <c r="I15104">
        <v>15</v>
      </c>
      <c r="J15104">
        <v>2565000</v>
      </c>
      <c r="K15104" s="2">
        <v>45844</v>
      </c>
      <c r="L15104">
        <v>10</v>
      </c>
      <c r="M15104" s="1" t="s">
        <v>22</v>
      </c>
      <c r="N15104" s="1" t="s">
        <v>32</v>
      </c>
      <c r="O15104" s="1" t="s">
        <v>33</v>
      </c>
      <c r="P15104" s="1" t="s">
        <v>25</v>
      </c>
      <c r="Q15104" s="1" t="s">
        <v>50</v>
      </c>
      <c r="R15104" s="1" t="s">
        <v>27</v>
      </c>
    </row>
    <row r="15105" spans="1:18" x14ac:dyDescent="0.3">
      <c r="A15105" s="1" t="s">
        <v>15263</v>
      </c>
      <c r="B15105" s="1" t="s">
        <v>19</v>
      </c>
      <c r="C15105" s="1" t="s">
        <v>679</v>
      </c>
      <c r="D15105" s="1" t="s">
        <v>67</v>
      </c>
      <c r="E15105">
        <v>86</v>
      </c>
      <c r="F15105">
        <v>25000</v>
      </c>
      <c r="G15105">
        <v>112</v>
      </c>
      <c r="H15105">
        <v>28</v>
      </c>
      <c r="I15105">
        <v>84</v>
      </c>
      <c r="J15105">
        <v>2800000</v>
      </c>
      <c r="K15105" s="2">
        <v>45954</v>
      </c>
      <c r="L15105">
        <v>8</v>
      </c>
      <c r="M15105" s="1" t="s">
        <v>22</v>
      </c>
      <c r="N15105" s="1" t="s">
        <v>23</v>
      </c>
      <c r="O15105" s="1" t="s">
        <v>24</v>
      </c>
      <c r="P15105" s="1" t="s">
        <v>25</v>
      </c>
      <c r="Q15105" s="1" t="s">
        <v>26</v>
      </c>
      <c r="R15105" s="1" t="s">
        <v>27</v>
      </c>
    </row>
    <row r="15106" spans="1:18" x14ac:dyDescent="0.3">
      <c r="A15106" s="1" t="s">
        <v>15264</v>
      </c>
      <c r="B15106" s="1" t="s">
        <v>83</v>
      </c>
      <c r="C15106" s="1" t="s">
        <v>140</v>
      </c>
      <c r="D15106" s="1" t="s">
        <v>91</v>
      </c>
      <c r="E15106">
        <v>80</v>
      </c>
      <c r="F15106">
        <v>12000</v>
      </c>
      <c r="G15106">
        <v>109</v>
      </c>
      <c r="H15106">
        <v>97</v>
      </c>
      <c r="I15106">
        <v>12</v>
      </c>
      <c r="J15106">
        <v>1308000</v>
      </c>
      <c r="K15106" s="2">
        <v>45680</v>
      </c>
      <c r="L15106">
        <v>9</v>
      </c>
      <c r="M15106" s="1" t="s">
        <v>22</v>
      </c>
      <c r="N15106" s="1" t="s">
        <v>32</v>
      </c>
      <c r="O15106" s="1" t="s">
        <v>24</v>
      </c>
      <c r="P15106" s="1" t="s">
        <v>25</v>
      </c>
      <c r="Q15106" s="1" t="s">
        <v>26</v>
      </c>
      <c r="R15106" s="1" t="s">
        <v>27</v>
      </c>
    </row>
    <row r="15107" spans="1:18" x14ac:dyDescent="0.3">
      <c r="A15107" s="1" t="s">
        <v>15265</v>
      </c>
      <c r="B15107" s="1" t="s">
        <v>66</v>
      </c>
      <c r="C15107" s="1" t="s">
        <v>129</v>
      </c>
      <c r="D15107" s="1" t="s">
        <v>64</v>
      </c>
      <c r="E15107">
        <v>118</v>
      </c>
      <c r="F15107">
        <v>85000</v>
      </c>
      <c r="G15107">
        <v>118</v>
      </c>
      <c r="H15107">
        <v>100</v>
      </c>
      <c r="I15107">
        <v>18</v>
      </c>
      <c r="J15107">
        <v>10030000</v>
      </c>
      <c r="K15107" s="2">
        <v>45986</v>
      </c>
      <c r="L15107">
        <v>4</v>
      </c>
      <c r="M15107" s="1" t="s">
        <v>55</v>
      </c>
      <c r="N15107" s="1" t="s">
        <v>32</v>
      </c>
      <c r="O15107" s="1" t="s">
        <v>44</v>
      </c>
      <c r="P15107" s="1" t="s">
        <v>25</v>
      </c>
      <c r="Q15107" s="1" t="s">
        <v>50</v>
      </c>
      <c r="R15107" s="1" t="s">
        <v>27</v>
      </c>
    </row>
    <row r="15108" spans="1:18" x14ac:dyDescent="0.3">
      <c r="A15108" s="1" t="s">
        <v>15266</v>
      </c>
      <c r="B15108" s="1" t="s">
        <v>36</v>
      </c>
      <c r="C15108" s="1" t="s">
        <v>140</v>
      </c>
      <c r="D15108" s="1" t="s">
        <v>91</v>
      </c>
      <c r="E15108">
        <v>26</v>
      </c>
      <c r="F15108">
        <v>12000</v>
      </c>
      <c r="G15108">
        <v>42</v>
      </c>
      <c r="H15108">
        <v>17</v>
      </c>
      <c r="I15108">
        <v>25</v>
      </c>
      <c r="J15108">
        <v>504000</v>
      </c>
      <c r="K15108" s="2">
        <v>45661</v>
      </c>
      <c r="L15108">
        <v>5</v>
      </c>
      <c r="M15108" s="1" t="s">
        <v>55</v>
      </c>
      <c r="N15108" s="1" t="s">
        <v>43</v>
      </c>
      <c r="O15108" s="1" t="s">
        <v>24</v>
      </c>
      <c r="P15108" s="1" t="s">
        <v>25</v>
      </c>
      <c r="Q15108" s="1" t="s">
        <v>59</v>
      </c>
      <c r="R15108" s="1" t="s">
        <v>27</v>
      </c>
    </row>
    <row r="15109" spans="1:18" x14ac:dyDescent="0.3">
      <c r="A15109" s="1" t="s">
        <v>15267</v>
      </c>
      <c r="B15109" s="1" t="s">
        <v>133</v>
      </c>
      <c r="C15109" s="1" t="s">
        <v>266</v>
      </c>
      <c r="D15109" s="1" t="s">
        <v>64</v>
      </c>
      <c r="E15109">
        <v>88</v>
      </c>
      <c r="F15109">
        <v>2200000</v>
      </c>
      <c r="G15109">
        <v>94</v>
      </c>
      <c r="H15109">
        <v>87</v>
      </c>
      <c r="I15109">
        <v>7</v>
      </c>
      <c r="J15109">
        <v>206800000</v>
      </c>
      <c r="K15109" s="2">
        <v>45836</v>
      </c>
      <c r="L15109">
        <v>4</v>
      </c>
      <c r="M15109" s="1" t="s">
        <v>55</v>
      </c>
      <c r="N15109" s="1" t="s">
        <v>43</v>
      </c>
      <c r="O15109" s="1" t="s">
        <v>44</v>
      </c>
      <c r="P15109" s="1" t="s">
        <v>25</v>
      </c>
      <c r="Q15109" s="1" t="s">
        <v>26</v>
      </c>
      <c r="R15109" s="1" t="s">
        <v>27</v>
      </c>
    </row>
    <row r="15110" spans="1:18" x14ac:dyDescent="0.3">
      <c r="A15110" s="1" t="s">
        <v>15268</v>
      </c>
      <c r="B15110" s="1" t="s">
        <v>36</v>
      </c>
      <c r="C15110" s="1" t="s">
        <v>151</v>
      </c>
      <c r="D15110" s="1" t="s">
        <v>48</v>
      </c>
      <c r="E15110">
        <v>103</v>
      </c>
      <c r="F15110">
        <v>5000</v>
      </c>
      <c r="G15110">
        <v>105</v>
      </c>
      <c r="H15110">
        <v>89</v>
      </c>
      <c r="I15110">
        <v>16</v>
      </c>
      <c r="J15110">
        <v>525000</v>
      </c>
      <c r="K15110" s="2">
        <v>45804</v>
      </c>
      <c r="L15110">
        <v>14</v>
      </c>
      <c r="M15110" s="1" t="s">
        <v>39</v>
      </c>
      <c r="N15110" s="1" t="s">
        <v>43</v>
      </c>
      <c r="O15110" s="1" t="s">
        <v>33</v>
      </c>
      <c r="P15110" s="1" t="s">
        <v>25</v>
      </c>
      <c r="Q15110" s="1" t="s">
        <v>26</v>
      </c>
      <c r="R15110" s="1" t="s">
        <v>59</v>
      </c>
    </row>
    <row r="15111" spans="1:18" x14ac:dyDescent="0.3">
      <c r="A15111" s="1" t="s">
        <v>15269</v>
      </c>
      <c r="B15111" s="1" t="s">
        <v>36</v>
      </c>
      <c r="C15111" s="1" t="s">
        <v>57</v>
      </c>
      <c r="D15111" s="1" t="s">
        <v>21</v>
      </c>
      <c r="E15111">
        <v>37</v>
      </c>
      <c r="F15111">
        <v>8000</v>
      </c>
      <c r="G15111">
        <v>60</v>
      </c>
      <c r="H15111">
        <v>40</v>
      </c>
      <c r="I15111">
        <v>20</v>
      </c>
      <c r="J15111">
        <v>480000</v>
      </c>
      <c r="K15111" s="2">
        <v>45687</v>
      </c>
      <c r="L15111">
        <v>4</v>
      </c>
      <c r="M15111" s="1" t="s">
        <v>55</v>
      </c>
      <c r="N15111" s="1" t="s">
        <v>32</v>
      </c>
      <c r="O15111" s="1" t="s">
        <v>24</v>
      </c>
      <c r="P15111" s="1" t="s">
        <v>25</v>
      </c>
      <c r="Q15111" s="1" t="s">
        <v>26</v>
      </c>
      <c r="R15111" s="1" t="s">
        <v>27</v>
      </c>
    </row>
    <row r="15112" spans="1:18" x14ac:dyDescent="0.3">
      <c r="A15112" s="1" t="s">
        <v>15270</v>
      </c>
      <c r="B15112" s="1" t="s">
        <v>41</v>
      </c>
      <c r="C15112" s="1" t="s">
        <v>61</v>
      </c>
      <c r="D15112" s="1" t="s">
        <v>64</v>
      </c>
      <c r="E15112">
        <v>77</v>
      </c>
      <c r="F15112">
        <v>2200</v>
      </c>
      <c r="G15112">
        <v>105</v>
      </c>
      <c r="H15112">
        <v>41</v>
      </c>
      <c r="I15112">
        <v>64</v>
      </c>
      <c r="J15112">
        <v>231000</v>
      </c>
      <c r="K15112" s="2">
        <v>46017</v>
      </c>
      <c r="L15112">
        <v>2</v>
      </c>
      <c r="M15112" s="1" t="s">
        <v>55</v>
      </c>
      <c r="N15112" s="1" t="s">
        <v>32</v>
      </c>
      <c r="O15112" s="1" t="s">
        <v>24</v>
      </c>
      <c r="P15112" s="1" t="s">
        <v>25</v>
      </c>
      <c r="Q15112" s="1" t="s">
        <v>50</v>
      </c>
      <c r="R15112" s="1" t="s">
        <v>27</v>
      </c>
    </row>
    <row r="15113" spans="1:18" x14ac:dyDescent="0.3">
      <c r="A15113" s="1" t="s">
        <v>15271</v>
      </c>
      <c r="B15113" s="1" t="s">
        <v>80</v>
      </c>
      <c r="C15113" s="1" t="s">
        <v>172</v>
      </c>
      <c r="D15113" s="1" t="s">
        <v>31</v>
      </c>
      <c r="E15113">
        <v>70</v>
      </c>
      <c r="F15113">
        <v>8500</v>
      </c>
      <c r="G15113">
        <v>100</v>
      </c>
      <c r="H15113">
        <v>28</v>
      </c>
      <c r="I15113">
        <v>72</v>
      </c>
      <c r="J15113">
        <v>850000</v>
      </c>
      <c r="K15113" s="2">
        <v>45850</v>
      </c>
      <c r="L15113">
        <v>9</v>
      </c>
      <c r="M15113" s="1" t="s">
        <v>22</v>
      </c>
      <c r="N15113" s="1" t="s">
        <v>23</v>
      </c>
      <c r="O15113" s="1" t="s">
        <v>85</v>
      </c>
      <c r="P15113" s="1" t="s">
        <v>25</v>
      </c>
      <c r="Q15113" s="1" t="s">
        <v>26</v>
      </c>
      <c r="R15113" s="1" t="s">
        <v>27</v>
      </c>
    </row>
    <row r="15114" spans="1:18" x14ac:dyDescent="0.3">
      <c r="A15114" s="1" t="s">
        <v>15272</v>
      </c>
      <c r="B15114" s="1" t="s">
        <v>133</v>
      </c>
      <c r="C15114" s="1" t="s">
        <v>63</v>
      </c>
      <c r="D15114" s="1" t="s">
        <v>38</v>
      </c>
      <c r="E15114">
        <v>40</v>
      </c>
      <c r="F15114">
        <v>500</v>
      </c>
      <c r="G15114">
        <v>40</v>
      </c>
      <c r="H15114">
        <v>30</v>
      </c>
      <c r="I15114">
        <v>10</v>
      </c>
      <c r="J15114">
        <v>20000</v>
      </c>
      <c r="K15114" s="2">
        <v>45682</v>
      </c>
      <c r="L15114">
        <v>6</v>
      </c>
      <c r="M15114" s="1" t="s">
        <v>22</v>
      </c>
      <c r="N15114" s="1" t="s">
        <v>23</v>
      </c>
      <c r="O15114" s="1" t="s">
        <v>24</v>
      </c>
      <c r="P15114" s="1" t="s">
        <v>49</v>
      </c>
      <c r="Q15114" s="1" t="s">
        <v>26</v>
      </c>
      <c r="R15114" s="1" t="s">
        <v>27</v>
      </c>
    </row>
    <row r="15115" spans="1:18" x14ac:dyDescent="0.3">
      <c r="A15115" s="1" t="s">
        <v>15273</v>
      </c>
      <c r="B15115" s="1" t="s">
        <v>52</v>
      </c>
      <c r="C15115" s="1" t="s">
        <v>500</v>
      </c>
      <c r="D15115" s="1" t="s">
        <v>38</v>
      </c>
      <c r="E15115">
        <v>111</v>
      </c>
      <c r="F15115">
        <v>15000</v>
      </c>
      <c r="G15115">
        <v>118</v>
      </c>
      <c r="H15115">
        <v>89</v>
      </c>
      <c r="I15115">
        <v>29</v>
      </c>
      <c r="J15115">
        <v>1770000</v>
      </c>
      <c r="K15115" s="2">
        <v>45946</v>
      </c>
      <c r="L15115">
        <v>2</v>
      </c>
      <c r="M15115" s="1" t="s">
        <v>55</v>
      </c>
      <c r="N15115" s="1" t="s">
        <v>23</v>
      </c>
      <c r="O15115" s="1" t="s">
        <v>44</v>
      </c>
      <c r="P15115" s="1" t="s">
        <v>25</v>
      </c>
      <c r="Q15115" s="1" t="s">
        <v>26</v>
      </c>
      <c r="R15115" s="1" t="s">
        <v>27</v>
      </c>
    </row>
    <row r="15116" spans="1:18" x14ac:dyDescent="0.3">
      <c r="A15116" s="1" t="s">
        <v>15274</v>
      </c>
      <c r="B15116" s="1" t="s">
        <v>36</v>
      </c>
      <c r="C15116" s="1" t="s">
        <v>308</v>
      </c>
      <c r="D15116" s="1" t="s">
        <v>38</v>
      </c>
      <c r="E15116">
        <v>138</v>
      </c>
      <c r="F15116">
        <v>8000</v>
      </c>
      <c r="G15116">
        <v>145</v>
      </c>
      <c r="H15116">
        <v>115</v>
      </c>
      <c r="I15116">
        <v>30</v>
      </c>
      <c r="J15116">
        <v>1160000</v>
      </c>
      <c r="K15116" s="2">
        <v>45840</v>
      </c>
      <c r="L15116">
        <v>9</v>
      </c>
      <c r="M15116" s="1" t="s">
        <v>22</v>
      </c>
      <c r="N15116" s="1" t="s">
        <v>43</v>
      </c>
      <c r="O15116" s="1" t="s">
        <v>85</v>
      </c>
      <c r="P15116" s="1" t="s">
        <v>25</v>
      </c>
      <c r="Q15116" s="1" t="s">
        <v>26</v>
      </c>
      <c r="R15116" s="1" t="s">
        <v>59</v>
      </c>
    </row>
    <row r="15117" spans="1:18" x14ac:dyDescent="0.3">
      <c r="A15117" s="1" t="s">
        <v>15275</v>
      </c>
      <c r="B15117" s="1" t="s">
        <v>41</v>
      </c>
      <c r="C15117" s="1" t="s">
        <v>273</v>
      </c>
      <c r="D15117" s="1" t="s">
        <v>31</v>
      </c>
      <c r="E15117">
        <v>69</v>
      </c>
      <c r="F15117">
        <v>18000</v>
      </c>
      <c r="G15117">
        <v>80</v>
      </c>
      <c r="H15117">
        <v>38</v>
      </c>
      <c r="I15117">
        <v>42</v>
      </c>
      <c r="J15117">
        <v>1440000</v>
      </c>
      <c r="K15117" s="2">
        <v>45830</v>
      </c>
      <c r="L15117">
        <v>10</v>
      </c>
      <c r="M15117" s="1" t="s">
        <v>22</v>
      </c>
      <c r="N15117" s="1" t="s">
        <v>23</v>
      </c>
      <c r="O15117" s="1" t="s">
        <v>24</v>
      </c>
      <c r="P15117" s="1" t="s">
        <v>25</v>
      </c>
      <c r="Q15117" s="1" t="s">
        <v>26</v>
      </c>
      <c r="R15117" s="1" t="s">
        <v>27</v>
      </c>
    </row>
    <row r="15118" spans="1:18" x14ac:dyDescent="0.3">
      <c r="A15118" s="1" t="s">
        <v>15276</v>
      </c>
      <c r="B15118" s="1" t="s">
        <v>133</v>
      </c>
      <c r="C15118" s="1" t="s">
        <v>500</v>
      </c>
      <c r="D15118" s="1" t="s">
        <v>21</v>
      </c>
      <c r="E15118">
        <v>51</v>
      </c>
      <c r="F15118">
        <v>15000</v>
      </c>
      <c r="G15118">
        <v>69</v>
      </c>
      <c r="H15118">
        <v>29</v>
      </c>
      <c r="I15118">
        <v>40</v>
      </c>
      <c r="J15118">
        <v>1035000</v>
      </c>
      <c r="K15118" s="2">
        <v>45794</v>
      </c>
      <c r="L15118">
        <v>15</v>
      </c>
      <c r="M15118" s="1" t="s">
        <v>39</v>
      </c>
      <c r="N15118" s="1" t="s">
        <v>43</v>
      </c>
      <c r="O15118" s="1" t="s">
        <v>24</v>
      </c>
      <c r="P15118" s="1" t="s">
        <v>25</v>
      </c>
      <c r="Q15118" s="1" t="s">
        <v>50</v>
      </c>
      <c r="R15118" s="1" t="s">
        <v>59</v>
      </c>
    </row>
    <row r="15119" spans="1:18" x14ac:dyDescent="0.3">
      <c r="A15119" s="1" t="s">
        <v>15277</v>
      </c>
      <c r="B15119" s="1" t="s">
        <v>83</v>
      </c>
      <c r="C15119" s="1" t="s">
        <v>140</v>
      </c>
      <c r="D15119" s="1" t="s">
        <v>21</v>
      </c>
      <c r="E15119">
        <v>145</v>
      </c>
      <c r="F15119">
        <v>12000</v>
      </c>
      <c r="G15119">
        <v>165</v>
      </c>
      <c r="H15119">
        <v>30</v>
      </c>
      <c r="I15119">
        <v>135</v>
      </c>
      <c r="J15119">
        <v>1980000</v>
      </c>
      <c r="K15119" s="2">
        <v>45965</v>
      </c>
      <c r="L15119">
        <v>11</v>
      </c>
      <c r="M15119" s="1" t="s">
        <v>39</v>
      </c>
      <c r="N15119" s="1" t="s">
        <v>23</v>
      </c>
      <c r="O15119" s="1" t="s">
        <v>24</v>
      </c>
      <c r="P15119" s="1" t="s">
        <v>25</v>
      </c>
      <c r="Q15119" s="1" t="s">
        <v>26</v>
      </c>
      <c r="R15119" s="1" t="s">
        <v>27</v>
      </c>
    </row>
    <row r="15120" spans="1:18" x14ac:dyDescent="0.3">
      <c r="A15120" s="1" t="s">
        <v>15278</v>
      </c>
      <c r="B15120" s="1" t="s">
        <v>80</v>
      </c>
      <c r="C15120" s="1" t="s">
        <v>168</v>
      </c>
      <c r="D15120" s="1" t="s">
        <v>48</v>
      </c>
      <c r="E15120">
        <v>114</v>
      </c>
      <c r="F15120">
        <v>10000</v>
      </c>
      <c r="G15120">
        <v>135</v>
      </c>
      <c r="H15120">
        <v>132</v>
      </c>
      <c r="I15120">
        <v>3</v>
      </c>
      <c r="J15120">
        <v>1350000</v>
      </c>
      <c r="K15120" s="2">
        <v>45783</v>
      </c>
      <c r="L15120">
        <v>3</v>
      </c>
      <c r="M15120" s="1" t="s">
        <v>55</v>
      </c>
      <c r="N15120" s="1" t="s">
        <v>43</v>
      </c>
      <c r="O15120" s="1" t="s">
        <v>85</v>
      </c>
      <c r="P15120" s="1" t="s">
        <v>25</v>
      </c>
      <c r="Q15120" s="1" t="s">
        <v>26</v>
      </c>
      <c r="R15120" s="1" t="s">
        <v>34</v>
      </c>
    </row>
    <row r="15121" spans="1:18" x14ac:dyDescent="0.3">
      <c r="A15121" s="1" t="s">
        <v>15279</v>
      </c>
      <c r="B15121" s="1" t="s">
        <v>133</v>
      </c>
      <c r="C15121" s="1" t="s">
        <v>158</v>
      </c>
      <c r="D15121" s="1" t="s">
        <v>31</v>
      </c>
      <c r="E15121">
        <v>129</v>
      </c>
      <c r="F15121">
        <v>300</v>
      </c>
      <c r="G15121">
        <v>147</v>
      </c>
      <c r="H15121">
        <v>25</v>
      </c>
      <c r="I15121">
        <v>122</v>
      </c>
      <c r="J15121">
        <v>44100</v>
      </c>
      <c r="K15121" s="2">
        <v>45661</v>
      </c>
      <c r="L15121">
        <v>4</v>
      </c>
      <c r="M15121" s="1" t="s">
        <v>55</v>
      </c>
      <c r="N15121" s="1" t="s">
        <v>32</v>
      </c>
      <c r="O15121" s="1" t="s">
        <v>24</v>
      </c>
      <c r="P15121" s="1" t="s">
        <v>49</v>
      </c>
      <c r="Q15121" s="1" t="s">
        <v>26</v>
      </c>
      <c r="R15121" s="1" t="s">
        <v>27</v>
      </c>
    </row>
    <row r="15122" spans="1:18" x14ac:dyDescent="0.3">
      <c r="A15122" s="1" t="s">
        <v>15280</v>
      </c>
      <c r="B15122" s="1" t="s">
        <v>107</v>
      </c>
      <c r="C15122" s="1" t="s">
        <v>162</v>
      </c>
      <c r="D15122" s="1" t="s">
        <v>48</v>
      </c>
      <c r="E15122">
        <v>32</v>
      </c>
      <c r="F15122">
        <v>950000</v>
      </c>
      <c r="G15122">
        <v>41</v>
      </c>
      <c r="H15122">
        <v>20</v>
      </c>
      <c r="I15122">
        <v>21</v>
      </c>
      <c r="J15122">
        <v>38950000</v>
      </c>
      <c r="K15122" s="2">
        <v>45719</v>
      </c>
      <c r="L15122">
        <v>13</v>
      </c>
      <c r="M15122" s="1" t="s">
        <v>39</v>
      </c>
      <c r="N15122" s="1" t="s">
        <v>32</v>
      </c>
      <c r="O15122" s="1" t="s">
        <v>85</v>
      </c>
      <c r="P15122" s="1" t="s">
        <v>25</v>
      </c>
      <c r="Q15122" s="1" t="s">
        <v>26</v>
      </c>
      <c r="R15122" s="1" t="s">
        <v>27</v>
      </c>
    </row>
    <row r="15123" spans="1:18" x14ac:dyDescent="0.3">
      <c r="A15123" s="1" t="s">
        <v>15281</v>
      </c>
      <c r="B15123" s="1" t="s">
        <v>99</v>
      </c>
      <c r="C15123" s="1" t="s">
        <v>476</v>
      </c>
      <c r="D15123" s="1" t="s">
        <v>58</v>
      </c>
      <c r="E15123">
        <v>30</v>
      </c>
      <c r="F15123">
        <v>1200</v>
      </c>
      <c r="G15123">
        <v>36</v>
      </c>
      <c r="H15123">
        <v>36</v>
      </c>
      <c r="I15123">
        <v>0</v>
      </c>
      <c r="J15123">
        <v>43200</v>
      </c>
      <c r="K15123" s="2">
        <v>45746</v>
      </c>
      <c r="L15123">
        <v>6</v>
      </c>
      <c r="M15123" s="1" t="s">
        <v>22</v>
      </c>
      <c r="N15123" s="1" t="s">
        <v>23</v>
      </c>
      <c r="O15123" s="1" t="s">
        <v>33</v>
      </c>
      <c r="P15123" s="1" t="s">
        <v>25</v>
      </c>
      <c r="Q15123" s="1" t="s">
        <v>26</v>
      </c>
      <c r="R15123" s="1" t="s">
        <v>59</v>
      </c>
    </row>
    <row r="15124" spans="1:18" x14ac:dyDescent="0.3">
      <c r="A15124" s="1" t="s">
        <v>15282</v>
      </c>
      <c r="B15124" s="1" t="s">
        <v>19</v>
      </c>
      <c r="C15124" s="1" t="s">
        <v>164</v>
      </c>
      <c r="D15124" s="1" t="s">
        <v>31</v>
      </c>
      <c r="E15124">
        <v>42</v>
      </c>
      <c r="F15124">
        <v>3500</v>
      </c>
      <c r="G15124">
        <v>42</v>
      </c>
      <c r="H15124">
        <v>41</v>
      </c>
      <c r="I15124">
        <v>1</v>
      </c>
      <c r="J15124">
        <v>147000</v>
      </c>
      <c r="K15124" s="2">
        <v>45962</v>
      </c>
      <c r="L15124">
        <v>8</v>
      </c>
      <c r="M15124" s="1" t="s">
        <v>22</v>
      </c>
      <c r="N15124" s="1" t="s">
        <v>23</v>
      </c>
      <c r="O15124" s="1" t="s">
        <v>44</v>
      </c>
      <c r="P15124" s="1" t="s">
        <v>25</v>
      </c>
      <c r="Q15124" s="1" t="s">
        <v>50</v>
      </c>
      <c r="R15124" s="1" t="s">
        <v>27</v>
      </c>
    </row>
    <row r="15125" spans="1:18" x14ac:dyDescent="0.3">
      <c r="A15125" s="1" t="s">
        <v>15283</v>
      </c>
      <c r="B15125" s="1" t="s">
        <v>93</v>
      </c>
      <c r="C15125" s="1" t="s">
        <v>500</v>
      </c>
      <c r="D15125" s="1" t="s">
        <v>58</v>
      </c>
      <c r="E15125">
        <v>76</v>
      </c>
      <c r="F15125">
        <v>15000</v>
      </c>
      <c r="G15125">
        <v>100</v>
      </c>
      <c r="H15125">
        <v>73</v>
      </c>
      <c r="I15125">
        <v>27</v>
      </c>
      <c r="J15125">
        <v>1500000</v>
      </c>
      <c r="K15125" s="2">
        <v>45753</v>
      </c>
      <c r="L15125">
        <v>7</v>
      </c>
      <c r="M15125" s="1" t="s">
        <v>22</v>
      </c>
      <c r="N15125" s="1" t="s">
        <v>32</v>
      </c>
      <c r="O15125" s="1" t="s">
        <v>24</v>
      </c>
      <c r="P15125" s="1" t="s">
        <v>25</v>
      </c>
      <c r="Q15125" s="1" t="s">
        <v>26</v>
      </c>
      <c r="R15125" s="1" t="s">
        <v>27</v>
      </c>
    </row>
    <row r="15126" spans="1:18" x14ac:dyDescent="0.3">
      <c r="A15126" s="1" t="s">
        <v>15284</v>
      </c>
      <c r="B15126" s="1" t="s">
        <v>93</v>
      </c>
      <c r="C15126" s="1" t="s">
        <v>134</v>
      </c>
      <c r="D15126" s="1" t="s">
        <v>72</v>
      </c>
      <c r="E15126">
        <v>146</v>
      </c>
      <c r="F15126">
        <v>900000</v>
      </c>
      <c r="G15126">
        <v>169</v>
      </c>
      <c r="H15126">
        <v>69</v>
      </c>
      <c r="I15126">
        <v>100</v>
      </c>
      <c r="J15126">
        <v>152100000</v>
      </c>
      <c r="K15126" s="2">
        <v>45848</v>
      </c>
      <c r="L15126">
        <v>13</v>
      </c>
      <c r="M15126" s="1" t="s">
        <v>39</v>
      </c>
      <c r="N15126" s="1" t="s">
        <v>23</v>
      </c>
      <c r="O15126" s="1" t="s">
        <v>24</v>
      </c>
      <c r="P15126" s="1" t="s">
        <v>25</v>
      </c>
      <c r="Q15126" s="1" t="s">
        <v>26</v>
      </c>
      <c r="R15126" s="1" t="s">
        <v>27</v>
      </c>
    </row>
    <row r="15127" spans="1:18" x14ac:dyDescent="0.3">
      <c r="A15127" s="1" t="s">
        <v>15285</v>
      </c>
      <c r="B15127" s="1" t="s">
        <v>107</v>
      </c>
      <c r="C15127" s="1" t="s">
        <v>105</v>
      </c>
      <c r="D15127" s="1" t="s">
        <v>91</v>
      </c>
      <c r="E15127">
        <v>44</v>
      </c>
      <c r="F15127">
        <v>6500</v>
      </c>
      <c r="G15127">
        <v>71</v>
      </c>
      <c r="H15127">
        <v>51</v>
      </c>
      <c r="I15127">
        <v>20</v>
      </c>
      <c r="J15127">
        <v>461500</v>
      </c>
      <c r="K15127" s="2">
        <v>45779</v>
      </c>
      <c r="L15127">
        <v>8</v>
      </c>
      <c r="M15127" s="1" t="s">
        <v>22</v>
      </c>
      <c r="N15127" s="1" t="s">
        <v>23</v>
      </c>
      <c r="O15127" s="1" t="s">
        <v>33</v>
      </c>
      <c r="P15127" s="1" t="s">
        <v>25</v>
      </c>
      <c r="Q15127" s="1" t="s">
        <v>26</v>
      </c>
      <c r="R15127" s="1" t="s">
        <v>59</v>
      </c>
    </row>
    <row r="15128" spans="1:18" x14ac:dyDescent="0.3">
      <c r="A15128" s="1" t="s">
        <v>15286</v>
      </c>
      <c r="B15128" s="1" t="s">
        <v>99</v>
      </c>
      <c r="C15128" s="1" t="s">
        <v>37</v>
      </c>
      <c r="D15128" s="1" t="s">
        <v>72</v>
      </c>
      <c r="E15128">
        <v>27</v>
      </c>
      <c r="F15128">
        <v>12000</v>
      </c>
      <c r="G15128">
        <v>45</v>
      </c>
      <c r="H15128">
        <v>37</v>
      </c>
      <c r="I15128">
        <v>8</v>
      </c>
      <c r="J15128">
        <v>540000</v>
      </c>
      <c r="K15128" s="2">
        <v>45699</v>
      </c>
      <c r="L15128">
        <v>15</v>
      </c>
      <c r="M15128" s="1" t="s">
        <v>39</v>
      </c>
      <c r="N15128" s="1" t="s">
        <v>23</v>
      </c>
      <c r="O15128" s="1" t="s">
        <v>24</v>
      </c>
      <c r="P15128" s="1" t="s">
        <v>49</v>
      </c>
      <c r="Q15128" s="1" t="s">
        <v>59</v>
      </c>
      <c r="R15128" s="1" t="s">
        <v>27</v>
      </c>
    </row>
    <row r="15129" spans="1:18" x14ac:dyDescent="0.3">
      <c r="A15129" s="1" t="s">
        <v>15287</v>
      </c>
      <c r="B15129" s="1" t="s">
        <v>107</v>
      </c>
      <c r="C15129" s="1" t="s">
        <v>121</v>
      </c>
      <c r="D15129" s="1" t="s">
        <v>67</v>
      </c>
      <c r="E15129">
        <v>87</v>
      </c>
      <c r="F15129">
        <v>3500</v>
      </c>
      <c r="G15129">
        <v>109</v>
      </c>
      <c r="H15129">
        <v>107</v>
      </c>
      <c r="I15129">
        <v>2</v>
      </c>
      <c r="J15129">
        <v>381500</v>
      </c>
      <c r="K15129" s="2">
        <v>45882</v>
      </c>
      <c r="L15129">
        <v>3</v>
      </c>
      <c r="M15129" s="1" t="s">
        <v>55</v>
      </c>
      <c r="N15129" s="1" t="s">
        <v>32</v>
      </c>
      <c r="O15129" s="1" t="s">
        <v>85</v>
      </c>
      <c r="P15129" s="1" t="s">
        <v>49</v>
      </c>
      <c r="Q15129" s="1" t="s">
        <v>59</v>
      </c>
      <c r="R15129" s="1" t="s">
        <v>27</v>
      </c>
    </row>
    <row r="15130" spans="1:18" x14ac:dyDescent="0.3">
      <c r="A15130" s="1" t="s">
        <v>15288</v>
      </c>
      <c r="B15130" s="1" t="s">
        <v>133</v>
      </c>
      <c r="C15130" s="1" t="s">
        <v>88</v>
      </c>
      <c r="D15130" s="1" t="s">
        <v>72</v>
      </c>
      <c r="E15130">
        <v>81</v>
      </c>
      <c r="F15130">
        <v>18000</v>
      </c>
      <c r="G15130">
        <v>110</v>
      </c>
      <c r="H15130">
        <v>53</v>
      </c>
      <c r="I15130">
        <v>57</v>
      </c>
      <c r="J15130">
        <v>1980000</v>
      </c>
      <c r="K15130" s="2">
        <v>45877</v>
      </c>
      <c r="L15130">
        <v>8</v>
      </c>
      <c r="M15130" s="1" t="s">
        <v>22</v>
      </c>
      <c r="N15130" s="1" t="s">
        <v>43</v>
      </c>
      <c r="O15130" s="1" t="s">
        <v>33</v>
      </c>
      <c r="P15130" s="1" t="s">
        <v>25</v>
      </c>
      <c r="Q15130" s="1" t="s">
        <v>50</v>
      </c>
      <c r="R15130" s="1" t="s">
        <v>27</v>
      </c>
    </row>
    <row r="15131" spans="1:18" x14ac:dyDescent="0.3">
      <c r="A15131" s="1" t="s">
        <v>15289</v>
      </c>
      <c r="B15131" s="1" t="s">
        <v>41</v>
      </c>
      <c r="C15131" s="1" t="s">
        <v>174</v>
      </c>
      <c r="D15131" s="1" t="s">
        <v>31</v>
      </c>
      <c r="E15131">
        <v>125</v>
      </c>
      <c r="F15131">
        <v>25000</v>
      </c>
      <c r="G15131">
        <v>125</v>
      </c>
      <c r="H15131">
        <v>64</v>
      </c>
      <c r="I15131">
        <v>61</v>
      </c>
      <c r="J15131">
        <v>3125000</v>
      </c>
      <c r="K15131" s="2">
        <v>45707</v>
      </c>
      <c r="L15131">
        <v>13</v>
      </c>
      <c r="M15131" s="1" t="s">
        <v>39</v>
      </c>
      <c r="N15131" s="1" t="s">
        <v>23</v>
      </c>
      <c r="O15131" s="1" t="s">
        <v>85</v>
      </c>
      <c r="P15131" s="1" t="s">
        <v>25</v>
      </c>
      <c r="Q15131" s="1" t="s">
        <v>26</v>
      </c>
      <c r="R15131" s="1" t="s">
        <v>27</v>
      </c>
    </row>
    <row r="15132" spans="1:18" x14ac:dyDescent="0.3">
      <c r="A15132" s="1" t="s">
        <v>15290</v>
      </c>
      <c r="B15132" s="1" t="s">
        <v>99</v>
      </c>
      <c r="C15132" s="1" t="s">
        <v>125</v>
      </c>
      <c r="D15132" s="1" t="s">
        <v>72</v>
      </c>
      <c r="E15132">
        <v>51</v>
      </c>
      <c r="F15132">
        <v>4500</v>
      </c>
      <c r="G15132">
        <v>67</v>
      </c>
      <c r="H15132">
        <v>54</v>
      </c>
      <c r="I15132">
        <v>13</v>
      </c>
      <c r="J15132">
        <v>301500</v>
      </c>
      <c r="K15132" s="2">
        <v>45986</v>
      </c>
      <c r="L15132">
        <v>2</v>
      </c>
      <c r="M15132" s="1" t="s">
        <v>55</v>
      </c>
      <c r="N15132" s="1" t="s">
        <v>32</v>
      </c>
      <c r="O15132" s="1" t="s">
        <v>44</v>
      </c>
      <c r="P15132" s="1" t="s">
        <v>25</v>
      </c>
      <c r="Q15132" s="1" t="s">
        <v>26</v>
      </c>
      <c r="R15132" s="1" t="s">
        <v>59</v>
      </c>
    </row>
    <row r="15133" spans="1:18" x14ac:dyDescent="0.3">
      <c r="A15133" s="1" t="s">
        <v>15291</v>
      </c>
      <c r="B15133" s="1" t="s">
        <v>46</v>
      </c>
      <c r="C15133" s="1" t="s">
        <v>74</v>
      </c>
      <c r="D15133" s="1" t="s">
        <v>67</v>
      </c>
      <c r="E15133">
        <v>121</v>
      </c>
      <c r="F15133">
        <v>25000</v>
      </c>
      <c r="G15133">
        <v>127</v>
      </c>
      <c r="H15133">
        <v>32</v>
      </c>
      <c r="I15133">
        <v>95</v>
      </c>
      <c r="J15133">
        <v>3175000</v>
      </c>
      <c r="K15133" s="2">
        <v>45760</v>
      </c>
      <c r="L15133">
        <v>3</v>
      </c>
      <c r="M15133" s="1" t="s">
        <v>55</v>
      </c>
      <c r="N15133" s="1" t="s">
        <v>23</v>
      </c>
      <c r="O15133" s="1" t="s">
        <v>24</v>
      </c>
      <c r="P15133" s="1" t="s">
        <v>49</v>
      </c>
      <c r="Q15133" s="1" t="s">
        <v>26</v>
      </c>
      <c r="R15133" s="1" t="s">
        <v>27</v>
      </c>
    </row>
    <row r="15134" spans="1:18" x14ac:dyDescent="0.3">
      <c r="A15134" s="1" t="s">
        <v>15292</v>
      </c>
      <c r="B15134" s="1" t="s">
        <v>99</v>
      </c>
      <c r="C15134" s="1" t="s">
        <v>213</v>
      </c>
      <c r="D15134" s="1" t="s">
        <v>38</v>
      </c>
      <c r="E15134">
        <v>28</v>
      </c>
      <c r="F15134">
        <v>55000</v>
      </c>
      <c r="G15134">
        <v>51</v>
      </c>
      <c r="H15134">
        <v>35</v>
      </c>
      <c r="I15134">
        <v>16</v>
      </c>
      <c r="J15134">
        <v>2805000</v>
      </c>
      <c r="K15134" s="2">
        <v>45992</v>
      </c>
      <c r="L15134">
        <v>14</v>
      </c>
      <c r="M15134" s="1" t="s">
        <v>39</v>
      </c>
      <c r="N15134" s="1" t="s">
        <v>23</v>
      </c>
      <c r="O15134" s="1" t="s">
        <v>44</v>
      </c>
      <c r="P15134" s="1" t="s">
        <v>49</v>
      </c>
      <c r="Q15134" s="1" t="s">
        <v>50</v>
      </c>
      <c r="R15134" s="1" t="s">
        <v>27</v>
      </c>
    </row>
    <row r="15135" spans="1:18" x14ac:dyDescent="0.3">
      <c r="A15135" s="1" t="s">
        <v>15293</v>
      </c>
      <c r="B15135" s="1" t="s">
        <v>46</v>
      </c>
      <c r="C15135" s="1" t="s">
        <v>218</v>
      </c>
      <c r="D15135" s="1" t="s">
        <v>64</v>
      </c>
      <c r="E15135">
        <v>21</v>
      </c>
      <c r="F15135">
        <v>70000</v>
      </c>
      <c r="G15135">
        <v>28</v>
      </c>
      <c r="H15135">
        <v>16</v>
      </c>
      <c r="I15135">
        <v>12</v>
      </c>
      <c r="J15135">
        <v>1960000</v>
      </c>
      <c r="K15135" s="2">
        <v>45804</v>
      </c>
      <c r="L15135">
        <v>4</v>
      </c>
      <c r="M15135" s="1" t="s">
        <v>55</v>
      </c>
      <c r="N15135" s="1" t="s">
        <v>23</v>
      </c>
      <c r="O15135" s="1" t="s">
        <v>24</v>
      </c>
      <c r="P15135" s="1" t="s">
        <v>25</v>
      </c>
      <c r="Q15135" s="1" t="s">
        <v>50</v>
      </c>
      <c r="R15135" s="1" t="s">
        <v>27</v>
      </c>
    </row>
    <row r="15136" spans="1:18" x14ac:dyDescent="0.3">
      <c r="A15136" s="1" t="s">
        <v>15294</v>
      </c>
      <c r="B15136" s="1" t="s">
        <v>83</v>
      </c>
      <c r="C15136" s="1" t="s">
        <v>233</v>
      </c>
      <c r="D15136" s="1" t="s">
        <v>58</v>
      </c>
      <c r="E15136">
        <v>110</v>
      </c>
      <c r="F15136">
        <v>15000</v>
      </c>
      <c r="G15136">
        <v>116</v>
      </c>
      <c r="H15136">
        <v>68</v>
      </c>
      <c r="I15136">
        <v>48</v>
      </c>
      <c r="J15136">
        <v>1740000</v>
      </c>
      <c r="K15136" s="2">
        <v>45992</v>
      </c>
      <c r="L15136">
        <v>5</v>
      </c>
      <c r="M15136" s="1" t="s">
        <v>55</v>
      </c>
      <c r="N15136" s="1" t="s">
        <v>23</v>
      </c>
      <c r="O15136" s="1" t="s">
        <v>24</v>
      </c>
      <c r="P15136" s="1" t="s">
        <v>25</v>
      </c>
      <c r="Q15136" s="1" t="s">
        <v>26</v>
      </c>
      <c r="R15136" s="1" t="s">
        <v>34</v>
      </c>
    </row>
    <row r="15137" spans="1:18" x14ac:dyDescent="0.3">
      <c r="A15137" s="1" t="s">
        <v>15295</v>
      </c>
      <c r="B15137" s="1" t="s">
        <v>36</v>
      </c>
      <c r="C15137" s="1" t="s">
        <v>301</v>
      </c>
      <c r="D15137" s="1" t="s">
        <v>31</v>
      </c>
      <c r="E15137">
        <v>146</v>
      </c>
      <c r="F15137">
        <v>9000</v>
      </c>
      <c r="G15137">
        <v>150</v>
      </c>
      <c r="H15137">
        <v>105</v>
      </c>
      <c r="I15137">
        <v>45</v>
      </c>
      <c r="J15137">
        <v>1350000</v>
      </c>
      <c r="K15137" s="2">
        <v>45986</v>
      </c>
      <c r="L15137">
        <v>5</v>
      </c>
      <c r="M15137" s="1" t="s">
        <v>55</v>
      </c>
      <c r="N15137" s="1" t="s">
        <v>23</v>
      </c>
      <c r="O15137" s="1" t="s">
        <v>44</v>
      </c>
      <c r="P15137" s="1" t="s">
        <v>25</v>
      </c>
      <c r="Q15137" s="1" t="s">
        <v>59</v>
      </c>
      <c r="R15137" s="1" t="s">
        <v>27</v>
      </c>
    </row>
    <row r="15138" spans="1:18" x14ac:dyDescent="0.3">
      <c r="A15138" s="1" t="s">
        <v>15296</v>
      </c>
      <c r="B15138" s="1" t="s">
        <v>99</v>
      </c>
      <c r="C15138" s="1" t="s">
        <v>247</v>
      </c>
      <c r="D15138" s="1" t="s">
        <v>54</v>
      </c>
      <c r="E15138">
        <v>40</v>
      </c>
      <c r="F15138">
        <v>2500000</v>
      </c>
      <c r="G15138">
        <v>41</v>
      </c>
      <c r="H15138">
        <v>39</v>
      </c>
      <c r="I15138">
        <v>2</v>
      </c>
      <c r="J15138">
        <v>102500000</v>
      </c>
      <c r="K15138" s="2">
        <v>45689</v>
      </c>
      <c r="L15138">
        <v>11</v>
      </c>
      <c r="M15138" s="1" t="s">
        <v>39</v>
      </c>
      <c r="N15138" s="1" t="s">
        <v>23</v>
      </c>
      <c r="O15138" s="1" t="s">
        <v>44</v>
      </c>
      <c r="P15138" s="1" t="s">
        <v>49</v>
      </c>
      <c r="Q15138" s="1" t="s">
        <v>50</v>
      </c>
      <c r="R15138" s="1" t="s">
        <v>27</v>
      </c>
    </row>
    <row r="15139" spans="1:18" x14ac:dyDescent="0.3">
      <c r="A15139" s="1" t="s">
        <v>15297</v>
      </c>
      <c r="B15139" s="1" t="s">
        <v>41</v>
      </c>
      <c r="C15139" s="1" t="s">
        <v>125</v>
      </c>
      <c r="D15139" s="1" t="s">
        <v>31</v>
      </c>
      <c r="E15139">
        <v>39</v>
      </c>
      <c r="F15139">
        <v>4500</v>
      </c>
      <c r="G15139">
        <v>68</v>
      </c>
      <c r="H15139">
        <v>47</v>
      </c>
      <c r="I15139">
        <v>21</v>
      </c>
      <c r="J15139">
        <v>306000</v>
      </c>
      <c r="K15139" s="2">
        <v>45715</v>
      </c>
      <c r="L15139">
        <v>14</v>
      </c>
      <c r="M15139" s="1" t="s">
        <v>39</v>
      </c>
      <c r="N15139" s="1" t="s">
        <v>32</v>
      </c>
      <c r="O15139" s="1" t="s">
        <v>33</v>
      </c>
      <c r="P15139" s="1" t="s">
        <v>25</v>
      </c>
      <c r="Q15139" s="1" t="s">
        <v>50</v>
      </c>
      <c r="R15139" s="1" t="s">
        <v>59</v>
      </c>
    </row>
    <row r="15140" spans="1:18" x14ac:dyDescent="0.3">
      <c r="A15140" s="1" t="s">
        <v>15298</v>
      </c>
      <c r="B15140" s="1" t="s">
        <v>29</v>
      </c>
      <c r="C15140" s="1" t="s">
        <v>90</v>
      </c>
      <c r="D15140" s="1" t="s">
        <v>38</v>
      </c>
      <c r="E15140">
        <v>130</v>
      </c>
      <c r="F15140">
        <v>8500</v>
      </c>
      <c r="G15140">
        <v>130</v>
      </c>
      <c r="H15140">
        <v>64</v>
      </c>
      <c r="I15140">
        <v>66</v>
      </c>
      <c r="J15140">
        <v>1105000</v>
      </c>
      <c r="K15140" s="2">
        <v>45745</v>
      </c>
      <c r="L15140">
        <v>9</v>
      </c>
      <c r="M15140" s="1" t="s">
        <v>22</v>
      </c>
      <c r="N15140" s="1" t="s">
        <v>32</v>
      </c>
      <c r="O15140" s="1" t="s">
        <v>33</v>
      </c>
      <c r="P15140" s="1" t="s">
        <v>25</v>
      </c>
      <c r="Q15140" s="1" t="s">
        <v>50</v>
      </c>
      <c r="R15140" s="1" t="s">
        <v>27</v>
      </c>
    </row>
    <row r="15141" spans="1:18" x14ac:dyDescent="0.3">
      <c r="A15141" s="1" t="s">
        <v>15299</v>
      </c>
      <c r="B15141" s="1" t="s">
        <v>19</v>
      </c>
      <c r="C15141" s="1" t="s">
        <v>151</v>
      </c>
      <c r="D15141" s="1" t="s">
        <v>91</v>
      </c>
      <c r="E15141">
        <v>132</v>
      </c>
      <c r="F15141">
        <v>5000</v>
      </c>
      <c r="G15141">
        <v>156</v>
      </c>
      <c r="H15141">
        <v>139</v>
      </c>
      <c r="I15141">
        <v>17</v>
      </c>
      <c r="J15141">
        <v>780000</v>
      </c>
      <c r="K15141" s="2">
        <v>45882</v>
      </c>
      <c r="L15141">
        <v>13</v>
      </c>
      <c r="M15141" s="1" t="s">
        <v>39</v>
      </c>
      <c r="N15141" s="1" t="s">
        <v>43</v>
      </c>
      <c r="O15141" s="1" t="s">
        <v>44</v>
      </c>
      <c r="P15141" s="1" t="s">
        <v>25</v>
      </c>
      <c r="Q15141" s="1" t="s">
        <v>50</v>
      </c>
      <c r="R15141" s="1" t="s">
        <v>27</v>
      </c>
    </row>
    <row r="15142" spans="1:18" x14ac:dyDescent="0.3">
      <c r="A15142" s="1" t="s">
        <v>15300</v>
      </c>
      <c r="B15142" s="1" t="s">
        <v>104</v>
      </c>
      <c r="C15142" s="1" t="s">
        <v>294</v>
      </c>
      <c r="D15142" s="1" t="s">
        <v>48</v>
      </c>
      <c r="E15142">
        <v>146</v>
      </c>
      <c r="F15142">
        <v>9000</v>
      </c>
      <c r="G15142">
        <v>165</v>
      </c>
      <c r="H15142">
        <v>67</v>
      </c>
      <c r="I15142">
        <v>98</v>
      </c>
      <c r="J15142">
        <v>1485000</v>
      </c>
      <c r="K15142" s="2">
        <v>45792</v>
      </c>
      <c r="L15142">
        <v>8</v>
      </c>
      <c r="M15142" s="1" t="s">
        <v>22</v>
      </c>
      <c r="N15142" s="1" t="s">
        <v>43</v>
      </c>
      <c r="O15142" s="1" t="s">
        <v>44</v>
      </c>
      <c r="P15142" s="1" t="s">
        <v>25</v>
      </c>
      <c r="Q15142" s="1" t="s">
        <v>26</v>
      </c>
      <c r="R15142" s="1" t="s">
        <v>27</v>
      </c>
    </row>
    <row r="15143" spans="1:18" x14ac:dyDescent="0.3">
      <c r="A15143" s="1" t="s">
        <v>15301</v>
      </c>
      <c r="B15143" s="1" t="s">
        <v>99</v>
      </c>
      <c r="C15143" s="1" t="s">
        <v>57</v>
      </c>
      <c r="D15143" s="1" t="s">
        <v>21</v>
      </c>
      <c r="E15143">
        <v>112</v>
      </c>
      <c r="F15143">
        <v>8000</v>
      </c>
      <c r="G15143">
        <v>116</v>
      </c>
      <c r="H15143">
        <v>100</v>
      </c>
      <c r="I15143">
        <v>16</v>
      </c>
      <c r="J15143">
        <v>928000</v>
      </c>
      <c r="K15143" s="2">
        <v>45743</v>
      </c>
      <c r="L15143">
        <v>10</v>
      </c>
      <c r="M15143" s="1" t="s">
        <v>22</v>
      </c>
      <c r="N15143" s="1" t="s">
        <v>23</v>
      </c>
      <c r="O15143" s="1" t="s">
        <v>44</v>
      </c>
      <c r="P15143" s="1" t="s">
        <v>25</v>
      </c>
      <c r="Q15143" s="1" t="s">
        <v>26</v>
      </c>
      <c r="R15143" s="1" t="s">
        <v>27</v>
      </c>
    </row>
    <row r="15144" spans="1:18" x14ac:dyDescent="0.3">
      <c r="A15144" s="1" t="s">
        <v>15302</v>
      </c>
      <c r="B15144" s="1" t="s">
        <v>29</v>
      </c>
      <c r="C15144" s="1" t="s">
        <v>42</v>
      </c>
      <c r="D15144" s="1" t="s">
        <v>38</v>
      </c>
      <c r="E15144">
        <v>86</v>
      </c>
      <c r="F15144">
        <v>2200</v>
      </c>
      <c r="G15144">
        <v>103</v>
      </c>
      <c r="H15144">
        <v>78</v>
      </c>
      <c r="I15144">
        <v>25</v>
      </c>
      <c r="J15144">
        <v>226600</v>
      </c>
      <c r="K15144" s="2">
        <v>45781</v>
      </c>
      <c r="L15144">
        <v>10</v>
      </c>
      <c r="M15144" s="1" t="s">
        <v>22</v>
      </c>
      <c r="N15144" s="1" t="s">
        <v>43</v>
      </c>
      <c r="O15144" s="1" t="s">
        <v>44</v>
      </c>
      <c r="P15144" s="1" t="s">
        <v>25</v>
      </c>
      <c r="Q15144" s="1" t="s">
        <v>26</v>
      </c>
      <c r="R15144" s="1" t="s">
        <v>27</v>
      </c>
    </row>
    <row r="15145" spans="1:18" x14ac:dyDescent="0.3">
      <c r="A15145" s="1" t="s">
        <v>15303</v>
      </c>
      <c r="B15145" s="1" t="s">
        <v>93</v>
      </c>
      <c r="C15145" s="1" t="s">
        <v>100</v>
      </c>
      <c r="D15145" s="1" t="s">
        <v>21</v>
      </c>
      <c r="E15145">
        <v>117</v>
      </c>
      <c r="F15145">
        <v>15000</v>
      </c>
      <c r="G15145">
        <v>132</v>
      </c>
      <c r="H15145">
        <v>85</v>
      </c>
      <c r="I15145">
        <v>47</v>
      </c>
      <c r="J15145">
        <v>1980000</v>
      </c>
      <c r="K15145" s="2">
        <v>45900</v>
      </c>
      <c r="L15145">
        <v>11</v>
      </c>
      <c r="M15145" s="1" t="s">
        <v>39</v>
      </c>
      <c r="N15145" s="1" t="s">
        <v>43</v>
      </c>
      <c r="O15145" s="1" t="s">
        <v>44</v>
      </c>
      <c r="P15145" s="1" t="s">
        <v>25</v>
      </c>
      <c r="Q15145" s="1" t="s">
        <v>59</v>
      </c>
      <c r="R15145" s="1" t="s">
        <v>27</v>
      </c>
    </row>
    <row r="15146" spans="1:18" x14ac:dyDescent="0.3">
      <c r="A15146" s="1" t="s">
        <v>15304</v>
      </c>
      <c r="B15146" s="1" t="s">
        <v>29</v>
      </c>
      <c r="C15146" s="1" t="s">
        <v>233</v>
      </c>
      <c r="D15146" s="1" t="s">
        <v>67</v>
      </c>
      <c r="E15146">
        <v>123</v>
      </c>
      <c r="F15146">
        <v>15000</v>
      </c>
      <c r="G15146">
        <v>128</v>
      </c>
      <c r="H15146">
        <v>93</v>
      </c>
      <c r="I15146">
        <v>35</v>
      </c>
      <c r="J15146">
        <v>1920000</v>
      </c>
      <c r="K15146" s="2">
        <v>45949</v>
      </c>
      <c r="L15146">
        <v>10</v>
      </c>
      <c r="M15146" s="1" t="s">
        <v>22</v>
      </c>
      <c r="N15146" s="1" t="s">
        <v>23</v>
      </c>
      <c r="O15146" s="1" t="s">
        <v>24</v>
      </c>
      <c r="P15146" s="1" t="s">
        <v>49</v>
      </c>
      <c r="Q15146" s="1" t="s">
        <v>26</v>
      </c>
      <c r="R15146" s="1" t="s">
        <v>27</v>
      </c>
    </row>
    <row r="15147" spans="1:18" x14ac:dyDescent="0.3">
      <c r="A15147" s="1" t="s">
        <v>15305</v>
      </c>
      <c r="B15147" s="1" t="s">
        <v>66</v>
      </c>
      <c r="C15147" s="1" t="s">
        <v>348</v>
      </c>
      <c r="D15147" s="1" t="s">
        <v>38</v>
      </c>
      <c r="E15147">
        <v>54</v>
      </c>
      <c r="F15147">
        <v>30000</v>
      </c>
      <c r="G15147">
        <v>61</v>
      </c>
      <c r="H15147">
        <v>56</v>
      </c>
      <c r="I15147">
        <v>5</v>
      </c>
      <c r="J15147">
        <v>1830000</v>
      </c>
      <c r="K15147" s="2">
        <v>46017</v>
      </c>
      <c r="L15147">
        <v>11</v>
      </c>
      <c r="M15147" s="1" t="s">
        <v>39</v>
      </c>
      <c r="N15147" s="1" t="s">
        <v>43</v>
      </c>
      <c r="O15147" s="1" t="s">
        <v>33</v>
      </c>
      <c r="P15147" s="1" t="s">
        <v>25</v>
      </c>
      <c r="Q15147" s="1" t="s">
        <v>26</v>
      </c>
      <c r="R15147" s="1" t="s">
        <v>34</v>
      </c>
    </row>
    <row r="15148" spans="1:18" x14ac:dyDescent="0.3">
      <c r="A15148" s="1" t="s">
        <v>15306</v>
      </c>
      <c r="B15148" s="1" t="s">
        <v>80</v>
      </c>
      <c r="C15148" s="1" t="s">
        <v>151</v>
      </c>
      <c r="D15148" s="1" t="s">
        <v>48</v>
      </c>
      <c r="E15148">
        <v>66</v>
      </c>
      <c r="F15148">
        <v>5000</v>
      </c>
      <c r="G15148">
        <v>94</v>
      </c>
      <c r="H15148">
        <v>53</v>
      </c>
      <c r="I15148">
        <v>41</v>
      </c>
      <c r="J15148">
        <v>470000</v>
      </c>
      <c r="K15148" s="2">
        <v>45751</v>
      </c>
      <c r="L15148">
        <v>2</v>
      </c>
      <c r="M15148" s="1" t="s">
        <v>55</v>
      </c>
      <c r="N15148" s="1" t="s">
        <v>43</v>
      </c>
      <c r="O15148" s="1" t="s">
        <v>33</v>
      </c>
      <c r="P15148" s="1" t="s">
        <v>25</v>
      </c>
      <c r="Q15148" s="1" t="s">
        <v>50</v>
      </c>
      <c r="R15148" s="1" t="s">
        <v>27</v>
      </c>
    </row>
    <row r="15149" spans="1:18" x14ac:dyDescent="0.3">
      <c r="A15149" s="1" t="s">
        <v>15307</v>
      </c>
      <c r="B15149" s="1" t="s">
        <v>104</v>
      </c>
      <c r="C15149" s="1" t="s">
        <v>129</v>
      </c>
      <c r="D15149" s="1" t="s">
        <v>38</v>
      </c>
      <c r="E15149">
        <v>96</v>
      </c>
      <c r="F15149">
        <v>85000</v>
      </c>
      <c r="G15149">
        <v>125</v>
      </c>
      <c r="H15149">
        <v>69</v>
      </c>
      <c r="I15149">
        <v>56</v>
      </c>
      <c r="J15149">
        <v>10625000</v>
      </c>
      <c r="K15149" s="2">
        <v>45841</v>
      </c>
      <c r="L15149">
        <v>3</v>
      </c>
      <c r="M15149" s="1" t="s">
        <v>55</v>
      </c>
      <c r="N15149" s="1" t="s">
        <v>32</v>
      </c>
      <c r="O15149" s="1" t="s">
        <v>44</v>
      </c>
      <c r="P15149" s="1" t="s">
        <v>25</v>
      </c>
      <c r="Q15149" s="1" t="s">
        <v>26</v>
      </c>
      <c r="R15149" s="1" t="s">
        <v>27</v>
      </c>
    </row>
    <row r="15150" spans="1:18" x14ac:dyDescent="0.3">
      <c r="A15150" s="1" t="s">
        <v>15308</v>
      </c>
      <c r="B15150" s="1" t="s">
        <v>99</v>
      </c>
      <c r="C15150" s="1" t="s">
        <v>186</v>
      </c>
      <c r="D15150" s="1" t="s">
        <v>67</v>
      </c>
      <c r="E15150">
        <v>53</v>
      </c>
      <c r="F15150">
        <v>95000</v>
      </c>
      <c r="G15150">
        <v>59</v>
      </c>
      <c r="H15150">
        <v>21</v>
      </c>
      <c r="I15150">
        <v>38</v>
      </c>
      <c r="J15150">
        <v>5605000</v>
      </c>
      <c r="K15150" s="2">
        <v>45661</v>
      </c>
      <c r="L15150">
        <v>7</v>
      </c>
      <c r="M15150" s="1" t="s">
        <v>22</v>
      </c>
      <c r="N15150" s="1" t="s">
        <v>23</v>
      </c>
      <c r="O15150" s="1" t="s">
        <v>44</v>
      </c>
      <c r="P15150" s="1" t="s">
        <v>25</v>
      </c>
      <c r="Q15150" s="1" t="s">
        <v>26</v>
      </c>
      <c r="R15150" s="1" t="s">
        <v>27</v>
      </c>
    </row>
    <row r="15151" spans="1:18" x14ac:dyDescent="0.3">
      <c r="A15151" s="1" t="s">
        <v>15309</v>
      </c>
      <c r="B15151" s="1" t="s">
        <v>99</v>
      </c>
      <c r="C15151" s="1" t="s">
        <v>20</v>
      </c>
      <c r="D15151" s="1" t="s">
        <v>58</v>
      </c>
      <c r="E15151">
        <v>43</v>
      </c>
      <c r="F15151">
        <v>15000</v>
      </c>
      <c r="G15151">
        <v>55</v>
      </c>
      <c r="H15151">
        <v>34</v>
      </c>
      <c r="I15151">
        <v>21</v>
      </c>
      <c r="J15151">
        <v>825000</v>
      </c>
      <c r="K15151" s="2">
        <v>45765</v>
      </c>
      <c r="L15151">
        <v>13</v>
      </c>
      <c r="M15151" s="1" t="s">
        <v>39</v>
      </c>
      <c r="N15151" s="1" t="s">
        <v>32</v>
      </c>
      <c r="O15151" s="1" t="s">
        <v>24</v>
      </c>
      <c r="P15151" s="1" t="s">
        <v>25</v>
      </c>
      <c r="Q15151" s="1" t="s">
        <v>50</v>
      </c>
      <c r="R15151" s="1" t="s">
        <v>34</v>
      </c>
    </row>
    <row r="15152" spans="1:18" x14ac:dyDescent="0.3">
      <c r="A15152" s="1" t="s">
        <v>15310</v>
      </c>
      <c r="B15152" s="1" t="s">
        <v>83</v>
      </c>
      <c r="C15152" s="1" t="s">
        <v>74</v>
      </c>
      <c r="D15152" s="1" t="s">
        <v>67</v>
      </c>
      <c r="E15152">
        <v>93</v>
      </c>
      <c r="F15152">
        <v>25000</v>
      </c>
      <c r="G15152">
        <v>108</v>
      </c>
      <c r="H15152">
        <v>108</v>
      </c>
      <c r="I15152">
        <v>0</v>
      </c>
      <c r="J15152">
        <v>2700000</v>
      </c>
      <c r="K15152" s="2">
        <v>45718</v>
      </c>
      <c r="L15152">
        <v>1</v>
      </c>
      <c r="M15152" s="1" t="s">
        <v>55</v>
      </c>
      <c r="N15152" s="1" t="s">
        <v>23</v>
      </c>
      <c r="O15152" s="1" t="s">
        <v>44</v>
      </c>
      <c r="P15152" s="1" t="s">
        <v>25</v>
      </c>
      <c r="Q15152" s="1" t="s">
        <v>26</v>
      </c>
      <c r="R15152" s="1" t="s">
        <v>27</v>
      </c>
    </row>
    <row r="15153" spans="1:18" x14ac:dyDescent="0.3">
      <c r="A15153" s="1" t="s">
        <v>15311</v>
      </c>
      <c r="B15153" s="1" t="s">
        <v>83</v>
      </c>
      <c r="C15153" s="1" t="s">
        <v>142</v>
      </c>
      <c r="D15153" s="1" t="s">
        <v>54</v>
      </c>
      <c r="E15153">
        <v>33</v>
      </c>
      <c r="F15153">
        <v>1200</v>
      </c>
      <c r="G15153">
        <v>47</v>
      </c>
      <c r="H15153">
        <v>46</v>
      </c>
      <c r="I15153">
        <v>1</v>
      </c>
      <c r="J15153">
        <v>56400</v>
      </c>
      <c r="K15153" s="2">
        <v>45828</v>
      </c>
      <c r="L15153">
        <v>5</v>
      </c>
      <c r="M15153" s="1" t="s">
        <v>55</v>
      </c>
      <c r="N15153" s="1" t="s">
        <v>32</v>
      </c>
      <c r="O15153" s="1" t="s">
        <v>33</v>
      </c>
      <c r="P15153" s="1" t="s">
        <v>25</v>
      </c>
      <c r="Q15153" s="1" t="s">
        <v>59</v>
      </c>
      <c r="R15153" s="1" t="s">
        <v>27</v>
      </c>
    </row>
    <row r="15154" spans="1:18" x14ac:dyDescent="0.3">
      <c r="A15154" s="1" t="s">
        <v>15312</v>
      </c>
      <c r="B15154" s="1" t="s">
        <v>99</v>
      </c>
      <c r="C15154" s="1" t="s">
        <v>162</v>
      </c>
      <c r="D15154" s="1" t="s">
        <v>38</v>
      </c>
      <c r="E15154">
        <v>118</v>
      </c>
      <c r="F15154">
        <v>950000</v>
      </c>
      <c r="G15154">
        <v>131</v>
      </c>
      <c r="H15154">
        <v>61</v>
      </c>
      <c r="I15154">
        <v>70</v>
      </c>
      <c r="J15154">
        <v>124450000</v>
      </c>
      <c r="K15154" s="2">
        <v>45876</v>
      </c>
      <c r="L15154">
        <v>5</v>
      </c>
      <c r="M15154" s="1" t="s">
        <v>55</v>
      </c>
      <c r="N15154" s="1" t="s">
        <v>32</v>
      </c>
      <c r="O15154" s="1" t="s">
        <v>44</v>
      </c>
      <c r="P15154" s="1" t="s">
        <v>25</v>
      </c>
      <c r="Q15154" s="1" t="s">
        <v>26</v>
      </c>
      <c r="R15154" s="1" t="s">
        <v>27</v>
      </c>
    </row>
    <row r="15155" spans="1:18" x14ac:dyDescent="0.3">
      <c r="A15155" s="1" t="s">
        <v>15313</v>
      </c>
      <c r="B15155" s="1" t="s">
        <v>99</v>
      </c>
      <c r="C15155" s="1" t="s">
        <v>108</v>
      </c>
      <c r="D15155" s="1" t="s">
        <v>67</v>
      </c>
      <c r="E15155">
        <v>104</v>
      </c>
      <c r="F15155">
        <v>15000</v>
      </c>
      <c r="G15155">
        <v>105</v>
      </c>
      <c r="H15155">
        <v>47</v>
      </c>
      <c r="I15155">
        <v>58</v>
      </c>
      <c r="J15155">
        <v>1575000</v>
      </c>
      <c r="K15155" s="2">
        <v>45813</v>
      </c>
      <c r="L15155">
        <v>12</v>
      </c>
      <c r="M15155" s="1" t="s">
        <v>39</v>
      </c>
      <c r="N15155" s="1" t="s">
        <v>32</v>
      </c>
      <c r="O15155" s="1" t="s">
        <v>24</v>
      </c>
      <c r="P15155" s="1" t="s">
        <v>25</v>
      </c>
      <c r="Q15155" s="1" t="s">
        <v>26</v>
      </c>
      <c r="R15155" s="1" t="s">
        <v>59</v>
      </c>
    </row>
    <row r="15156" spans="1:18" x14ac:dyDescent="0.3">
      <c r="A15156" s="1" t="s">
        <v>15314</v>
      </c>
      <c r="B15156" s="1" t="s">
        <v>52</v>
      </c>
      <c r="C15156" s="1" t="s">
        <v>500</v>
      </c>
      <c r="D15156" s="1" t="s">
        <v>48</v>
      </c>
      <c r="E15156">
        <v>47</v>
      </c>
      <c r="F15156">
        <v>15000</v>
      </c>
      <c r="G15156">
        <v>51</v>
      </c>
      <c r="H15156">
        <v>20</v>
      </c>
      <c r="I15156">
        <v>31</v>
      </c>
      <c r="J15156">
        <v>765000</v>
      </c>
      <c r="K15156" s="2">
        <v>45996</v>
      </c>
      <c r="L15156">
        <v>13</v>
      </c>
      <c r="M15156" s="1" t="s">
        <v>39</v>
      </c>
      <c r="N15156" s="1" t="s">
        <v>23</v>
      </c>
      <c r="O15156" s="1" t="s">
        <v>24</v>
      </c>
      <c r="P15156" s="1" t="s">
        <v>25</v>
      </c>
      <c r="Q15156" s="1" t="s">
        <v>26</v>
      </c>
      <c r="R15156" s="1" t="s">
        <v>27</v>
      </c>
    </row>
    <row r="15157" spans="1:18" x14ac:dyDescent="0.3">
      <c r="A15157" s="1" t="s">
        <v>15315</v>
      </c>
      <c r="B15157" s="1" t="s">
        <v>80</v>
      </c>
      <c r="C15157" s="1" t="s">
        <v>170</v>
      </c>
      <c r="D15157" s="1" t="s">
        <v>31</v>
      </c>
      <c r="E15157">
        <v>144</v>
      </c>
      <c r="F15157">
        <v>45000</v>
      </c>
      <c r="G15157">
        <v>167</v>
      </c>
      <c r="H15157">
        <v>5</v>
      </c>
      <c r="I15157">
        <v>162</v>
      </c>
      <c r="J15157">
        <v>7515000</v>
      </c>
      <c r="K15157" s="2">
        <v>45960</v>
      </c>
      <c r="L15157">
        <v>9</v>
      </c>
      <c r="M15157" s="1" t="s">
        <v>22</v>
      </c>
      <c r="N15157" s="1" t="s">
        <v>32</v>
      </c>
      <c r="O15157" s="1" t="s">
        <v>85</v>
      </c>
      <c r="P15157" s="1" t="s">
        <v>25</v>
      </c>
      <c r="Q15157" s="1" t="s">
        <v>50</v>
      </c>
      <c r="R15157" s="1" t="s">
        <v>27</v>
      </c>
    </row>
    <row r="15158" spans="1:18" x14ac:dyDescent="0.3">
      <c r="A15158" s="1" t="s">
        <v>15316</v>
      </c>
      <c r="B15158" s="1" t="s">
        <v>29</v>
      </c>
      <c r="C15158" s="1" t="s">
        <v>247</v>
      </c>
      <c r="D15158" s="1" t="s">
        <v>64</v>
      </c>
      <c r="E15158">
        <v>81</v>
      </c>
      <c r="F15158">
        <v>2500000</v>
      </c>
      <c r="G15158">
        <v>98</v>
      </c>
      <c r="H15158">
        <v>76</v>
      </c>
      <c r="I15158">
        <v>22</v>
      </c>
      <c r="J15158">
        <v>245000000</v>
      </c>
      <c r="K15158" s="2">
        <v>45831</v>
      </c>
      <c r="L15158">
        <v>14</v>
      </c>
      <c r="M15158" s="1" t="s">
        <v>39</v>
      </c>
      <c r="N15158" s="1" t="s">
        <v>23</v>
      </c>
      <c r="O15158" s="1" t="s">
        <v>24</v>
      </c>
      <c r="P15158" s="1" t="s">
        <v>25</v>
      </c>
      <c r="Q15158" s="1" t="s">
        <v>26</v>
      </c>
      <c r="R15158" s="1" t="s">
        <v>27</v>
      </c>
    </row>
    <row r="15159" spans="1:18" x14ac:dyDescent="0.3">
      <c r="A15159" s="1" t="s">
        <v>15317</v>
      </c>
      <c r="B15159" s="1" t="s">
        <v>104</v>
      </c>
      <c r="C15159" s="1" t="s">
        <v>213</v>
      </c>
      <c r="D15159" s="1" t="s">
        <v>54</v>
      </c>
      <c r="E15159">
        <v>93</v>
      </c>
      <c r="F15159">
        <v>55000</v>
      </c>
      <c r="G15159">
        <v>105</v>
      </c>
      <c r="H15159">
        <v>50</v>
      </c>
      <c r="I15159">
        <v>55</v>
      </c>
      <c r="J15159">
        <v>5775000</v>
      </c>
      <c r="K15159" s="2">
        <v>45775</v>
      </c>
      <c r="L15159">
        <v>11</v>
      </c>
      <c r="M15159" s="1" t="s">
        <v>39</v>
      </c>
      <c r="N15159" s="1" t="s">
        <v>43</v>
      </c>
      <c r="O15159" s="1" t="s">
        <v>24</v>
      </c>
      <c r="P15159" s="1" t="s">
        <v>25</v>
      </c>
      <c r="Q15159" s="1" t="s">
        <v>26</v>
      </c>
      <c r="R15159" s="1" t="s">
        <v>27</v>
      </c>
    </row>
    <row r="15160" spans="1:18" x14ac:dyDescent="0.3">
      <c r="A15160" s="1" t="s">
        <v>15318</v>
      </c>
      <c r="B15160" s="1" t="s">
        <v>107</v>
      </c>
      <c r="C15160" s="1" t="s">
        <v>188</v>
      </c>
      <c r="D15160" s="1" t="s">
        <v>67</v>
      </c>
      <c r="E15160">
        <v>64</v>
      </c>
      <c r="F15160">
        <v>95000</v>
      </c>
      <c r="G15160">
        <v>67</v>
      </c>
      <c r="H15160">
        <v>23</v>
      </c>
      <c r="I15160">
        <v>44</v>
      </c>
      <c r="J15160">
        <v>6365000</v>
      </c>
      <c r="K15160" s="2">
        <v>45748</v>
      </c>
      <c r="L15160">
        <v>4</v>
      </c>
      <c r="M15160" s="1" t="s">
        <v>55</v>
      </c>
      <c r="N15160" s="1" t="s">
        <v>43</v>
      </c>
      <c r="O15160" s="1" t="s">
        <v>24</v>
      </c>
      <c r="P15160" s="1" t="s">
        <v>25</v>
      </c>
      <c r="Q15160" s="1" t="s">
        <v>26</v>
      </c>
      <c r="R15160" s="1" t="s">
        <v>27</v>
      </c>
    </row>
    <row r="15161" spans="1:18" x14ac:dyDescent="0.3">
      <c r="A15161" s="1" t="s">
        <v>15319</v>
      </c>
      <c r="B15161" s="1" t="s">
        <v>46</v>
      </c>
      <c r="C15161" s="1" t="s">
        <v>427</v>
      </c>
      <c r="D15161" s="1" t="s">
        <v>48</v>
      </c>
      <c r="E15161">
        <v>37</v>
      </c>
      <c r="F15161">
        <v>5000</v>
      </c>
      <c r="G15161">
        <v>43</v>
      </c>
      <c r="H15161">
        <v>9</v>
      </c>
      <c r="I15161">
        <v>34</v>
      </c>
      <c r="J15161">
        <v>215000</v>
      </c>
      <c r="K15161" s="2">
        <v>45849</v>
      </c>
      <c r="L15161">
        <v>14</v>
      </c>
      <c r="M15161" s="1" t="s">
        <v>39</v>
      </c>
      <c r="N15161" s="1" t="s">
        <v>32</v>
      </c>
      <c r="O15161" s="1" t="s">
        <v>24</v>
      </c>
      <c r="P15161" s="1" t="s">
        <v>25</v>
      </c>
      <c r="Q15161" s="1" t="s">
        <v>50</v>
      </c>
      <c r="R15161" s="1" t="s">
        <v>27</v>
      </c>
    </row>
    <row r="15162" spans="1:18" x14ac:dyDescent="0.3">
      <c r="A15162" s="1" t="s">
        <v>15320</v>
      </c>
      <c r="B15162" s="1" t="s">
        <v>107</v>
      </c>
      <c r="C15162" s="1" t="s">
        <v>287</v>
      </c>
      <c r="D15162" s="1" t="s">
        <v>38</v>
      </c>
      <c r="E15162">
        <v>26</v>
      </c>
      <c r="F15162">
        <v>25000</v>
      </c>
      <c r="G15162">
        <v>48</v>
      </c>
      <c r="H15162">
        <v>11</v>
      </c>
      <c r="I15162">
        <v>37</v>
      </c>
      <c r="J15162">
        <v>1200000</v>
      </c>
      <c r="K15162" s="2">
        <v>45985</v>
      </c>
      <c r="L15162">
        <v>14</v>
      </c>
      <c r="M15162" s="1" t="s">
        <v>39</v>
      </c>
      <c r="N15162" s="1" t="s">
        <v>32</v>
      </c>
      <c r="O15162" s="1" t="s">
        <v>24</v>
      </c>
      <c r="P15162" s="1" t="s">
        <v>25</v>
      </c>
      <c r="Q15162" s="1" t="s">
        <v>26</v>
      </c>
      <c r="R15162" s="1" t="s">
        <v>27</v>
      </c>
    </row>
    <row r="15163" spans="1:18" x14ac:dyDescent="0.3">
      <c r="A15163" s="1" t="s">
        <v>15321</v>
      </c>
      <c r="B15163" s="1" t="s">
        <v>52</v>
      </c>
      <c r="C15163" s="1" t="s">
        <v>154</v>
      </c>
      <c r="D15163" s="1" t="s">
        <v>64</v>
      </c>
      <c r="E15163">
        <v>103</v>
      </c>
      <c r="F15163">
        <v>18000</v>
      </c>
      <c r="G15163">
        <v>123</v>
      </c>
      <c r="H15163">
        <v>69</v>
      </c>
      <c r="I15163">
        <v>54</v>
      </c>
      <c r="J15163">
        <v>2214000</v>
      </c>
      <c r="K15163" s="2">
        <v>45706</v>
      </c>
      <c r="L15163">
        <v>1</v>
      </c>
      <c r="M15163" s="1" t="s">
        <v>55</v>
      </c>
      <c r="N15163" s="1" t="s">
        <v>43</v>
      </c>
      <c r="O15163" s="1" t="s">
        <v>24</v>
      </c>
      <c r="P15163" s="1" t="s">
        <v>25</v>
      </c>
      <c r="Q15163" s="1" t="s">
        <v>50</v>
      </c>
      <c r="R15163" s="1" t="s">
        <v>27</v>
      </c>
    </row>
    <row r="15164" spans="1:18" x14ac:dyDescent="0.3">
      <c r="A15164" s="1" t="s">
        <v>15322</v>
      </c>
      <c r="B15164" s="1" t="s">
        <v>52</v>
      </c>
      <c r="C15164" s="1" t="s">
        <v>47</v>
      </c>
      <c r="D15164" s="1" t="s">
        <v>48</v>
      </c>
      <c r="E15164">
        <v>38</v>
      </c>
      <c r="F15164">
        <v>300</v>
      </c>
      <c r="G15164">
        <v>61</v>
      </c>
      <c r="H15164">
        <v>31</v>
      </c>
      <c r="I15164">
        <v>30</v>
      </c>
      <c r="J15164">
        <v>18300</v>
      </c>
      <c r="K15164" s="2">
        <v>45819</v>
      </c>
      <c r="L15164">
        <v>10</v>
      </c>
      <c r="M15164" s="1" t="s">
        <v>22</v>
      </c>
      <c r="N15164" s="1" t="s">
        <v>23</v>
      </c>
      <c r="O15164" s="1" t="s">
        <v>33</v>
      </c>
      <c r="P15164" s="1" t="s">
        <v>25</v>
      </c>
      <c r="Q15164" s="1" t="s">
        <v>26</v>
      </c>
      <c r="R15164" s="1" t="s">
        <v>27</v>
      </c>
    </row>
    <row r="15165" spans="1:18" x14ac:dyDescent="0.3">
      <c r="A15165" s="1" t="s">
        <v>15323</v>
      </c>
      <c r="B15165" s="1" t="s">
        <v>52</v>
      </c>
      <c r="C15165" s="1" t="s">
        <v>500</v>
      </c>
      <c r="D15165" s="1" t="s">
        <v>21</v>
      </c>
      <c r="E15165">
        <v>118</v>
      </c>
      <c r="F15165">
        <v>15000</v>
      </c>
      <c r="G15165">
        <v>137</v>
      </c>
      <c r="H15165">
        <v>60</v>
      </c>
      <c r="I15165">
        <v>77</v>
      </c>
      <c r="J15165">
        <v>2055000</v>
      </c>
      <c r="K15165" s="2">
        <v>46022</v>
      </c>
      <c r="L15165">
        <v>2</v>
      </c>
      <c r="M15165" s="1" t="s">
        <v>55</v>
      </c>
      <c r="N15165" s="1" t="s">
        <v>23</v>
      </c>
      <c r="O15165" s="1" t="s">
        <v>24</v>
      </c>
      <c r="P15165" s="1" t="s">
        <v>25</v>
      </c>
      <c r="Q15165" s="1" t="s">
        <v>26</v>
      </c>
      <c r="R15165" s="1" t="s">
        <v>27</v>
      </c>
    </row>
    <row r="15166" spans="1:18" x14ac:dyDescent="0.3">
      <c r="A15166" s="1" t="s">
        <v>15324</v>
      </c>
      <c r="B15166" s="1" t="s">
        <v>41</v>
      </c>
      <c r="C15166" s="1" t="s">
        <v>194</v>
      </c>
      <c r="D15166" s="1" t="s">
        <v>58</v>
      </c>
      <c r="E15166">
        <v>148</v>
      </c>
      <c r="F15166">
        <v>1800</v>
      </c>
      <c r="G15166">
        <v>149</v>
      </c>
      <c r="H15166">
        <v>48</v>
      </c>
      <c r="I15166">
        <v>101</v>
      </c>
      <c r="J15166">
        <v>268200</v>
      </c>
      <c r="K15166" s="2">
        <v>45931</v>
      </c>
      <c r="L15166">
        <v>10</v>
      </c>
      <c r="M15166" s="1" t="s">
        <v>22</v>
      </c>
      <c r="N15166" s="1" t="s">
        <v>23</v>
      </c>
      <c r="O15166" s="1" t="s">
        <v>44</v>
      </c>
      <c r="P15166" s="1" t="s">
        <v>25</v>
      </c>
      <c r="Q15166" s="1" t="s">
        <v>50</v>
      </c>
      <c r="R15166" s="1" t="s">
        <v>27</v>
      </c>
    </row>
    <row r="15167" spans="1:18" x14ac:dyDescent="0.3">
      <c r="A15167" s="1" t="s">
        <v>15325</v>
      </c>
      <c r="B15167" s="1" t="s">
        <v>99</v>
      </c>
      <c r="C15167" s="1" t="s">
        <v>134</v>
      </c>
      <c r="D15167" s="1" t="s">
        <v>38</v>
      </c>
      <c r="E15167">
        <v>21</v>
      </c>
      <c r="F15167">
        <v>900000</v>
      </c>
      <c r="G15167">
        <v>49</v>
      </c>
      <c r="H15167">
        <v>32</v>
      </c>
      <c r="I15167">
        <v>17</v>
      </c>
      <c r="J15167">
        <v>44100000</v>
      </c>
      <c r="K15167" s="2">
        <v>45942</v>
      </c>
      <c r="L15167">
        <v>11</v>
      </c>
      <c r="M15167" s="1" t="s">
        <v>39</v>
      </c>
      <c r="N15167" s="1" t="s">
        <v>43</v>
      </c>
      <c r="O15167" s="1" t="s">
        <v>44</v>
      </c>
      <c r="P15167" s="1" t="s">
        <v>25</v>
      </c>
      <c r="Q15167" s="1" t="s">
        <v>26</v>
      </c>
      <c r="R15167" s="1" t="s">
        <v>27</v>
      </c>
    </row>
    <row r="15168" spans="1:18" x14ac:dyDescent="0.3">
      <c r="A15168" s="1" t="s">
        <v>15326</v>
      </c>
      <c r="B15168" s="1" t="s">
        <v>46</v>
      </c>
      <c r="C15168" s="1" t="s">
        <v>476</v>
      </c>
      <c r="D15168" s="1" t="s">
        <v>91</v>
      </c>
      <c r="E15168">
        <v>20</v>
      </c>
      <c r="F15168">
        <v>1200</v>
      </c>
      <c r="G15168">
        <v>47</v>
      </c>
      <c r="H15168">
        <v>18</v>
      </c>
      <c r="I15168">
        <v>29</v>
      </c>
      <c r="J15168">
        <v>56400</v>
      </c>
      <c r="K15168" s="2">
        <v>45955</v>
      </c>
      <c r="L15168">
        <v>11</v>
      </c>
      <c r="M15168" s="1" t="s">
        <v>39</v>
      </c>
      <c r="N15168" s="1" t="s">
        <v>43</v>
      </c>
      <c r="O15168" s="1" t="s">
        <v>85</v>
      </c>
      <c r="P15168" s="1" t="s">
        <v>25</v>
      </c>
      <c r="Q15168" s="1" t="s">
        <v>26</v>
      </c>
      <c r="R15168" s="1" t="s">
        <v>27</v>
      </c>
    </row>
    <row r="15169" spans="1:18" x14ac:dyDescent="0.3">
      <c r="A15169" s="1" t="s">
        <v>15327</v>
      </c>
      <c r="B15169" s="1" t="s">
        <v>99</v>
      </c>
      <c r="C15169" s="1" t="s">
        <v>318</v>
      </c>
      <c r="D15169" s="1" t="s">
        <v>58</v>
      </c>
      <c r="E15169">
        <v>54</v>
      </c>
      <c r="F15169">
        <v>45000</v>
      </c>
      <c r="G15169">
        <v>58</v>
      </c>
      <c r="H15169">
        <v>13</v>
      </c>
      <c r="I15169">
        <v>45</v>
      </c>
      <c r="J15169">
        <v>2610000</v>
      </c>
      <c r="K15169" s="2">
        <v>45774</v>
      </c>
      <c r="L15169">
        <v>1</v>
      </c>
      <c r="M15169" s="1" t="s">
        <v>55</v>
      </c>
      <c r="N15169" s="1" t="s">
        <v>32</v>
      </c>
      <c r="O15169" s="1" t="s">
        <v>24</v>
      </c>
      <c r="P15169" s="1" t="s">
        <v>25</v>
      </c>
      <c r="Q15169" s="1" t="s">
        <v>50</v>
      </c>
      <c r="R15169" s="1" t="s">
        <v>27</v>
      </c>
    </row>
    <row r="15170" spans="1:18" x14ac:dyDescent="0.3">
      <c r="A15170" s="1" t="s">
        <v>15328</v>
      </c>
      <c r="B15170" s="1" t="s">
        <v>87</v>
      </c>
      <c r="C15170" s="1" t="s">
        <v>513</v>
      </c>
      <c r="D15170" s="1" t="s">
        <v>48</v>
      </c>
      <c r="E15170">
        <v>52</v>
      </c>
      <c r="F15170">
        <v>5000</v>
      </c>
      <c r="G15170">
        <v>52</v>
      </c>
      <c r="H15170">
        <v>43</v>
      </c>
      <c r="I15170">
        <v>9</v>
      </c>
      <c r="J15170">
        <v>260000</v>
      </c>
      <c r="K15170" s="2">
        <v>45866</v>
      </c>
      <c r="L15170">
        <v>14</v>
      </c>
      <c r="M15170" s="1" t="s">
        <v>39</v>
      </c>
      <c r="N15170" s="1" t="s">
        <v>32</v>
      </c>
      <c r="O15170" s="1" t="s">
        <v>24</v>
      </c>
      <c r="P15170" s="1" t="s">
        <v>49</v>
      </c>
      <c r="Q15170" s="1" t="s">
        <v>26</v>
      </c>
      <c r="R15170" s="1" t="s">
        <v>59</v>
      </c>
    </row>
    <row r="15171" spans="1:18" x14ac:dyDescent="0.3">
      <c r="A15171" s="1" t="s">
        <v>15329</v>
      </c>
      <c r="B15171" s="1" t="s">
        <v>19</v>
      </c>
      <c r="C15171" s="1" t="s">
        <v>415</v>
      </c>
      <c r="D15171" s="1" t="s">
        <v>21</v>
      </c>
      <c r="E15171">
        <v>121</v>
      </c>
      <c r="F15171">
        <v>12000</v>
      </c>
      <c r="G15171">
        <v>148</v>
      </c>
      <c r="H15171">
        <v>14</v>
      </c>
      <c r="I15171">
        <v>134</v>
      </c>
      <c r="J15171">
        <v>1776000</v>
      </c>
      <c r="K15171" s="2">
        <v>45670</v>
      </c>
      <c r="L15171">
        <v>1</v>
      </c>
      <c r="M15171" s="1" t="s">
        <v>55</v>
      </c>
      <c r="N15171" s="1" t="s">
        <v>32</v>
      </c>
      <c r="O15171" s="1" t="s">
        <v>33</v>
      </c>
      <c r="P15171" s="1" t="s">
        <v>25</v>
      </c>
      <c r="Q15171" s="1" t="s">
        <v>26</v>
      </c>
      <c r="R15171" s="1" t="s">
        <v>27</v>
      </c>
    </row>
    <row r="15172" spans="1:18" x14ac:dyDescent="0.3">
      <c r="A15172" s="1" t="s">
        <v>15330</v>
      </c>
      <c r="B15172" s="1" t="s">
        <v>133</v>
      </c>
      <c r="C15172" s="1" t="s">
        <v>348</v>
      </c>
      <c r="D15172" s="1" t="s">
        <v>31</v>
      </c>
      <c r="E15172">
        <v>56</v>
      </c>
      <c r="F15172">
        <v>30000</v>
      </c>
      <c r="G15172">
        <v>68</v>
      </c>
      <c r="H15172">
        <v>46</v>
      </c>
      <c r="I15172">
        <v>22</v>
      </c>
      <c r="J15172">
        <v>2040000</v>
      </c>
      <c r="K15172" s="2">
        <v>45780</v>
      </c>
      <c r="L15172">
        <v>3</v>
      </c>
      <c r="M15172" s="1" t="s">
        <v>55</v>
      </c>
      <c r="N15172" s="1" t="s">
        <v>32</v>
      </c>
      <c r="O15172" s="1" t="s">
        <v>33</v>
      </c>
      <c r="P15172" s="1" t="s">
        <v>25</v>
      </c>
      <c r="Q15172" s="1" t="s">
        <v>26</v>
      </c>
      <c r="R15172" s="1" t="s">
        <v>59</v>
      </c>
    </row>
    <row r="15173" spans="1:18" x14ac:dyDescent="0.3">
      <c r="A15173" s="1" t="s">
        <v>15331</v>
      </c>
      <c r="B15173" s="1" t="s">
        <v>19</v>
      </c>
      <c r="C15173" s="1" t="s">
        <v>229</v>
      </c>
      <c r="D15173" s="1" t="s">
        <v>48</v>
      </c>
      <c r="E15173">
        <v>131</v>
      </c>
      <c r="F15173">
        <v>12000</v>
      </c>
      <c r="G15173">
        <v>151</v>
      </c>
      <c r="H15173">
        <v>48</v>
      </c>
      <c r="I15173">
        <v>103</v>
      </c>
      <c r="J15173">
        <v>1812000</v>
      </c>
      <c r="K15173" s="2">
        <v>45959</v>
      </c>
      <c r="L15173">
        <v>14</v>
      </c>
      <c r="M15173" s="1" t="s">
        <v>39</v>
      </c>
      <c r="N15173" s="1" t="s">
        <v>23</v>
      </c>
      <c r="O15173" s="1" t="s">
        <v>24</v>
      </c>
      <c r="P15173" s="1" t="s">
        <v>25</v>
      </c>
      <c r="Q15173" s="1" t="s">
        <v>59</v>
      </c>
      <c r="R15173" s="1" t="s">
        <v>34</v>
      </c>
    </row>
    <row r="15174" spans="1:18" x14ac:dyDescent="0.3">
      <c r="A15174" s="1" t="s">
        <v>15332</v>
      </c>
      <c r="B15174" s="1" t="s">
        <v>36</v>
      </c>
      <c r="C15174" s="1" t="s">
        <v>160</v>
      </c>
      <c r="D15174" s="1" t="s">
        <v>72</v>
      </c>
      <c r="E15174">
        <v>146</v>
      </c>
      <c r="F15174">
        <v>65000</v>
      </c>
      <c r="G15174">
        <v>151</v>
      </c>
      <c r="H15174">
        <v>68</v>
      </c>
      <c r="I15174">
        <v>83</v>
      </c>
      <c r="J15174">
        <v>9815000</v>
      </c>
      <c r="K15174" s="2">
        <v>45980</v>
      </c>
      <c r="L15174">
        <v>11</v>
      </c>
      <c r="M15174" s="1" t="s">
        <v>39</v>
      </c>
      <c r="N15174" s="1" t="s">
        <v>23</v>
      </c>
      <c r="O15174" s="1" t="s">
        <v>44</v>
      </c>
      <c r="P15174" s="1" t="s">
        <v>25</v>
      </c>
      <c r="Q15174" s="1" t="s">
        <v>26</v>
      </c>
      <c r="R15174" s="1" t="s">
        <v>27</v>
      </c>
    </row>
    <row r="15175" spans="1:18" x14ac:dyDescent="0.3">
      <c r="A15175" s="1" t="s">
        <v>15333</v>
      </c>
      <c r="B15175" s="1" t="s">
        <v>87</v>
      </c>
      <c r="C15175" s="1" t="s">
        <v>320</v>
      </c>
      <c r="D15175" s="1" t="s">
        <v>72</v>
      </c>
      <c r="E15175">
        <v>21</v>
      </c>
      <c r="F15175">
        <v>1800</v>
      </c>
      <c r="G15175">
        <v>21</v>
      </c>
      <c r="H15175">
        <v>12</v>
      </c>
      <c r="I15175">
        <v>9</v>
      </c>
      <c r="J15175">
        <v>37800</v>
      </c>
      <c r="K15175" s="2">
        <v>45734</v>
      </c>
      <c r="L15175">
        <v>14</v>
      </c>
      <c r="M15175" s="1" t="s">
        <v>39</v>
      </c>
      <c r="N15175" s="1" t="s">
        <v>32</v>
      </c>
      <c r="O15175" s="1" t="s">
        <v>24</v>
      </c>
      <c r="P15175" s="1" t="s">
        <v>25</v>
      </c>
      <c r="Q15175" s="1" t="s">
        <v>59</v>
      </c>
      <c r="R15175" s="1" t="s">
        <v>27</v>
      </c>
    </row>
    <row r="15176" spans="1:18" x14ac:dyDescent="0.3">
      <c r="A15176" s="1" t="s">
        <v>15334</v>
      </c>
      <c r="B15176" s="1" t="s">
        <v>66</v>
      </c>
      <c r="C15176" s="1" t="s">
        <v>119</v>
      </c>
      <c r="D15176" s="1" t="s">
        <v>58</v>
      </c>
      <c r="E15176">
        <v>85</v>
      </c>
      <c r="F15176">
        <v>4500</v>
      </c>
      <c r="G15176">
        <v>108</v>
      </c>
      <c r="H15176">
        <v>40</v>
      </c>
      <c r="I15176">
        <v>68</v>
      </c>
      <c r="J15176">
        <v>486000</v>
      </c>
      <c r="K15176" s="2">
        <v>45783</v>
      </c>
      <c r="L15176">
        <v>12</v>
      </c>
      <c r="M15176" s="1" t="s">
        <v>39</v>
      </c>
      <c r="N15176" s="1" t="s">
        <v>23</v>
      </c>
      <c r="O15176" s="1" t="s">
        <v>44</v>
      </c>
      <c r="P15176" s="1" t="s">
        <v>25</v>
      </c>
      <c r="Q15176" s="1" t="s">
        <v>26</v>
      </c>
      <c r="R15176" s="1" t="s">
        <v>27</v>
      </c>
    </row>
    <row r="15177" spans="1:18" x14ac:dyDescent="0.3">
      <c r="A15177" s="1" t="s">
        <v>15335</v>
      </c>
      <c r="B15177" s="1" t="s">
        <v>83</v>
      </c>
      <c r="C15177" s="1" t="s">
        <v>218</v>
      </c>
      <c r="D15177" s="1" t="s">
        <v>48</v>
      </c>
      <c r="E15177">
        <v>130</v>
      </c>
      <c r="F15177">
        <v>70000</v>
      </c>
      <c r="G15177">
        <v>135</v>
      </c>
      <c r="H15177">
        <v>34</v>
      </c>
      <c r="I15177">
        <v>101</v>
      </c>
      <c r="J15177">
        <v>9450000</v>
      </c>
      <c r="K15177" s="2">
        <v>45768</v>
      </c>
      <c r="L15177">
        <v>8</v>
      </c>
      <c r="M15177" s="1" t="s">
        <v>22</v>
      </c>
      <c r="N15177" s="1" t="s">
        <v>32</v>
      </c>
      <c r="O15177" s="1" t="s">
        <v>33</v>
      </c>
      <c r="P15177" s="1" t="s">
        <v>25</v>
      </c>
      <c r="Q15177" s="1" t="s">
        <v>26</v>
      </c>
      <c r="R15177" s="1" t="s">
        <v>59</v>
      </c>
    </row>
    <row r="15178" spans="1:18" x14ac:dyDescent="0.3">
      <c r="A15178" s="1" t="s">
        <v>15336</v>
      </c>
      <c r="B15178" s="1" t="s">
        <v>133</v>
      </c>
      <c r="C15178" s="1" t="s">
        <v>69</v>
      </c>
      <c r="D15178" s="1" t="s">
        <v>21</v>
      </c>
      <c r="E15178">
        <v>80</v>
      </c>
      <c r="F15178">
        <v>65000</v>
      </c>
      <c r="G15178">
        <v>82</v>
      </c>
      <c r="H15178">
        <v>26</v>
      </c>
      <c r="I15178">
        <v>56</v>
      </c>
      <c r="J15178">
        <v>5330000</v>
      </c>
      <c r="K15178" s="2">
        <v>45664</v>
      </c>
      <c r="L15178">
        <v>8</v>
      </c>
      <c r="M15178" s="1" t="s">
        <v>22</v>
      </c>
      <c r="N15178" s="1" t="s">
        <v>32</v>
      </c>
      <c r="O15178" s="1" t="s">
        <v>24</v>
      </c>
      <c r="P15178" s="1" t="s">
        <v>49</v>
      </c>
      <c r="Q15178" s="1" t="s">
        <v>26</v>
      </c>
      <c r="R15178" s="1" t="s">
        <v>34</v>
      </c>
    </row>
    <row r="15179" spans="1:18" x14ac:dyDescent="0.3">
      <c r="A15179" s="1" t="s">
        <v>15337</v>
      </c>
      <c r="B15179" s="1" t="s">
        <v>36</v>
      </c>
      <c r="C15179" s="1" t="s">
        <v>296</v>
      </c>
      <c r="D15179" s="1" t="s">
        <v>48</v>
      </c>
      <c r="E15179">
        <v>57</v>
      </c>
      <c r="F15179">
        <v>4200000</v>
      </c>
      <c r="G15179">
        <v>72</v>
      </c>
      <c r="H15179">
        <v>57</v>
      </c>
      <c r="I15179">
        <v>15</v>
      </c>
      <c r="J15179">
        <v>302400000</v>
      </c>
      <c r="K15179" s="2">
        <v>45670</v>
      </c>
      <c r="L15179">
        <v>2</v>
      </c>
      <c r="M15179" s="1" t="s">
        <v>55</v>
      </c>
      <c r="N15179" s="1" t="s">
        <v>23</v>
      </c>
      <c r="O15179" s="1" t="s">
        <v>24</v>
      </c>
      <c r="P15179" s="1" t="s">
        <v>25</v>
      </c>
      <c r="Q15179" s="1" t="s">
        <v>26</v>
      </c>
      <c r="R15179" s="1" t="s">
        <v>27</v>
      </c>
    </row>
    <row r="15180" spans="1:18" x14ac:dyDescent="0.3">
      <c r="A15180" s="1" t="s">
        <v>15338</v>
      </c>
      <c r="B15180" s="1" t="s">
        <v>41</v>
      </c>
      <c r="C15180" s="1" t="s">
        <v>270</v>
      </c>
      <c r="D15180" s="1" t="s">
        <v>58</v>
      </c>
      <c r="E15180">
        <v>27</v>
      </c>
      <c r="F15180">
        <v>1800</v>
      </c>
      <c r="G15180">
        <v>43</v>
      </c>
      <c r="H15180">
        <v>23</v>
      </c>
      <c r="I15180">
        <v>20</v>
      </c>
      <c r="J15180">
        <v>77400</v>
      </c>
      <c r="K15180" s="2">
        <v>45820</v>
      </c>
      <c r="L15180">
        <v>7</v>
      </c>
      <c r="M15180" s="1" t="s">
        <v>22</v>
      </c>
      <c r="N15180" s="1" t="s">
        <v>23</v>
      </c>
      <c r="O15180" s="1" t="s">
        <v>24</v>
      </c>
      <c r="P15180" s="1" t="s">
        <v>25</v>
      </c>
      <c r="Q15180" s="1" t="s">
        <v>50</v>
      </c>
      <c r="R15180" s="1" t="s">
        <v>59</v>
      </c>
    </row>
    <row r="15181" spans="1:18" x14ac:dyDescent="0.3">
      <c r="A15181" s="1" t="s">
        <v>15339</v>
      </c>
      <c r="B15181" s="1" t="s">
        <v>52</v>
      </c>
      <c r="C15181" s="1" t="s">
        <v>208</v>
      </c>
      <c r="D15181" s="1" t="s">
        <v>64</v>
      </c>
      <c r="E15181">
        <v>77</v>
      </c>
      <c r="F15181">
        <v>12000</v>
      </c>
      <c r="G15181">
        <v>95</v>
      </c>
      <c r="H15181">
        <v>39</v>
      </c>
      <c r="I15181">
        <v>56</v>
      </c>
      <c r="J15181">
        <v>1140000</v>
      </c>
      <c r="K15181" s="2">
        <v>45969</v>
      </c>
      <c r="L15181">
        <v>8</v>
      </c>
      <c r="M15181" s="1" t="s">
        <v>22</v>
      </c>
      <c r="N15181" s="1" t="s">
        <v>32</v>
      </c>
      <c r="O15181" s="1" t="s">
        <v>24</v>
      </c>
      <c r="P15181" s="1" t="s">
        <v>25</v>
      </c>
      <c r="Q15181" s="1" t="s">
        <v>26</v>
      </c>
      <c r="R15181" s="1" t="s">
        <v>27</v>
      </c>
    </row>
    <row r="15182" spans="1:18" x14ac:dyDescent="0.3">
      <c r="A15182" s="1" t="s">
        <v>15340</v>
      </c>
      <c r="B15182" s="1" t="s">
        <v>87</v>
      </c>
      <c r="C15182" s="1" t="s">
        <v>162</v>
      </c>
      <c r="D15182" s="1" t="s">
        <v>38</v>
      </c>
      <c r="E15182">
        <v>140</v>
      </c>
      <c r="F15182">
        <v>950000</v>
      </c>
      <c r="G15182">
        <v>156</v>
      </c>
      <c r="H15182">
        <v>128</v>
      </c>
      <c r="I15182">
        <v>28</v>
      </c>
      <c r="J15182">
        <v>148200000</v>
      </c>
      <c r="K15182" s="2">
        <v>45903</v>
      </c>
      <c r="L15182">
        <v>5</v>
      </c>
      <c r="M15182" s="1" t="s">
        <v>55</v>
      </c>
      <c r="N15182" s="1" t="s">
        <v>32</v>
      </c>
      <c r="O15182" s="1" t="s">
        <v>85</v>
      </c>
      <c r="P15182" s="1" t="s">
        <v>25</v>
      </c>
      <c r="Q15182" s="1" t="s">
        <v>26</v>
      </c>
      <c r="R15182" s="1" t="s">
        <v>34</v>
      </c>
    </row>
    <row r="15183" spans="1:18" x14ac:dyDescent="0.3">
      <c r="A15183" s="1" t="s">
        <v>15341</v>
      </c>
      <c r="B15183" s="1" t="s">
        <v>104</v>
      </c>
      <c r="C15183" s="1" t="s">
        <v>294</v>
      </c>
      <c r="D15183" s="1" t="s">
        <v>21</v>
      </c>
      <c r="E15183">
        <v>84</v>
      </c>
      <c r="F15183">
        <v>9000</v>
      </c>
      <c r="G15183">
        <v>97</v>
      </c>
      <c r="H15183">
        <v>89</v>
      </c>
      <c r="I15183">
        <v>8</v>
      </c>
      <c r="J15183">
        <v>873000</v>
      </c>
      <c r="K15183" s="2">
        <v>45673</v>
      </c>
      <c r="L15183">
        <v>1</v>
      </c>
      <c r="M15183" s="1" t="s">
        <v>55</v>
      </c>
      <c r="N15183" s="1" t="s">
        <v>32</v>
      </c>
      <c r="O15183" s="1" t="s">
        <v>24</v>
      </c>
      <c r="P15183" s="1" t="s">
        <v>25</v>
      </c>
      <c r="Q15183" s="1" t="s">
        <v>26</v>
      </c>
      <c r="R15183" s="1" t="s">
        <v>27</v>
      </c>
    </row>
    <row r="15184" spans="1:18" x14ac:dyDescent="0.3">
      <c r="A15184" s="1" t="s">
        <v>15342</v>
      </c>
      <c r="B15184" s="1" t="s">
        <v>133</v>
      </c>
      <c r="C15184" s="1" t="s">
        <v>129</v>
      </c>
      <c r="D15184" s="1" t="s">
        <v>67</v>
      </c>
      <c r="E15184">
        <v>42</v>
      </c>
      <c r="F15184">
        <v>85000</v>
      </c>
      <c r="G15184">
        <v>57</v>
      </c>
      <c r="H15184">
        <v>12</v>
      </c>
      <c r="I15184">
        <v>45</v>
      </c>
      <c r="J15184">
        <v>4845000</v>
      </c>
      <c r="K15184" s="2">
        <v>45723</v>
      </c>
      <c r="L15184">
        <v>8</v>
      </c>
      <c r="M15184" s="1" t="s">
        <v>22</v>
      </c>
      <c r="N15184" s="1" t="s">
        <v>32</v>
      </c>
      <c r="O15184" s="1" t="s">
        <v>44</v>
      </c>
      <c r="P15184" s="1" t="s">
        <v>25</v>
      </c>
      <c r="Q15184" s="1" t="s">
        <v>59</v>
      </c>
      <c r="R15184" s="1" t="s">
        <v>27</v>
      </c>
    </row>
    <row r="15185" spans="1:18" x14ac:dyDescent="0.3">
      <c r="A15185" s="1" t="s">
        <v>15343</v>
      </c>
      <c r="B15185" s="1" t="s">
        <v>104</v>
      </c>
      <c r="C15185" s="1" t="s">
        <v>476</v>
      </c>
      <c r="D15185" s="1" t="s">
        <v>31</v>
      </c>
      <c r="E15185">
        <v>133</v>
      </c>
      <c r="F15185">
        <v>1200</v>
      </c>
      <c r="G15185">
        <v>142</v>
      </c>
      <c r="H15185">
        <v>88</v>
      </c>
      <c r="I15185">
        <v>54</v>
      </c>
      <c r="J15185">
        <v>170400</v>
      </c>
      <c r="K15185" s="2">
        <v>45840</v>
      </c>
      <c r="L15185">
        <v>15</v>
      </c>
      <c r="M15185" s="1" t="s">
        <v>39</v>
      </c>
      <c r="N15185" s="1" t="s">
        <v>23</v>
      </c>
      <c r="O15185" s="1" t="s">
        <v>44</v>
      </c>
      <c r="P15185" s="1" t="s">
        <v>25</v>
      </c>
      <c r="Q15185" s="1" t="s">
        <v>26</v>
      </c>
      <c r="R15185" s="1" t="s">
        <v>27</v>
      </c>
    </row>
    <row r="15186" spans="1:18" x14ac:dyDescent="0.3">
      <c r="A15186" s="1" t="s">
        <v>15344</v>
      </c>
      <c r="B15186" s="1" t="s">
        <v>66</v>
      </c>
      <c r="C15186" s="1" t="s">
        <v>162</v>
      </c>
      <c r="D15186" s="1" t="s">
        <v>54</v>
      </c>
      <c r="E15186">
        <v>91</v>
      </c>
      <c r="F15186">
        <v>950000</v>
      </c>
      <c r="G15186">
        <v>117</v>
      </c>
      <c r="H15186">
        <v>89</v>
      </c>
      <c r="I15186">
        <v>28</v>
      </c>
      <c r="J15186">
        <v>111150000</v>
      </c>
      <c r="K15186" s="2">
        <v>45693</v>
      </c>
      <c r="L15186">
        <v>10</v>
      </c>
      <c r="M15186" s="1" t="s">
        <v>22</v>
      </c>
      <c r="N15186" s="1" t="s">
        <v>23</v>
      </c>
      <c r="O15186" s="1" t="s">
        <v>24</v>
      </c>
      <c r="P15186" s="1" t="s">
        <v>25</v>
      </c>
      <c r="Q15186" s="1" t="s">
        <v>50</v>
      </c>
      <c r="R15186" s="1" t="s">
        <v>34</v>
      </c>
    </row>
    <row r="15187" spans="1:18" x14ac:dyDescent="0.3">
      <c r="A15187" s="1" t="s">
        <v>15345</v>
      </c>
      <c r="B15187" s="1" t="s">
        <v>29</v>
      </c>
      <c r="C15187" s="1" t="s">
        <v>505</v>
      </c>
      <c r="D15187" s="1" t="s">
        <v>38</v>
      </c>
      <c r="E15187">
        <v>137</v>
      </c>
      <c r="F15187">
        <v>120000</v>
      </c>
      <c r="G15187">
        <v>152</v>
      </c>
      <c r="H15187">
        <v>129</v>
      </c>
      <c r="I15187">
        <v>23</v>
      </c>
      <c r="J15187">
        <v>18240000</v>
      </c>
      <c r="K15187" s="2">
        <v>45667</v>
      </c>
      <c r="L15187">
        <v>3</v>
      </c>
      <c r="M15187" s="1" t="s">
        <v>55</v>
      </c>
      <c r="N15187" s="1" t="s">
        <v>32</v>
      </c>
      <c r="O15187" s="1" t="s">
        <v>44</v>
      </c>
      <c r="P15187" s="1" t="s">
        <v>25</v>
      </c>
      <c r="Q15187" s="1" t="s">
        <v>26</v>
      </c>
      <c r="R15187" s="1" t="s">
        <v>27</v>
      </c>
    </row>
    <row r="15188" spans="1:18" x14ac:dyDescent="0.3">
      <c r="A15188" s="1" t="s">
        <v>15346</v>
      </c>
      <c r="B15188" s="1" t="s">
        <v>93</v>
      </c>
      <c r="C15188" s="1" t="s">
        <v>261</v>
      </c>
      <c r="D15188" s="1" t="s">
        <v>72</v>
      </c>
      <c r="E15188">
        <v>88</v>
      </c>
      <c r="F15188">
        <v>85000</v>
      </c>
      <c r="G15188">
        <v>101</v>
      </c>
      <c r="H15188">
        <v>15</v>
      </c>
      <c r="I15188">
        <v>86</v>
      </c>
      <c r="J15188">
        <v>8585000</v>
      </c>
      <c r="K15188" s="2">
        <v>45734</v>
      </c>
      <c r="L15188">
        <v>6</v>
      </c>
      <c r="M15188" s="1" t="s">
        <v>22</v>
      </c>
      <c r="N15188" s="1" t="s">
        <v>32</v>
      </c>
      <c r="O15188" s="1" t="s">
        <v>33</v>
      </c>
      <c r="P15188" s="1" t="s">
        <v>49</v>
      </c>
      <c r="Q15188" s="1" t="s">
        <v>50</v>
      </c>
      <c r="R15188" s="1" t="s">
        <v>34</v>
      </c>
    </row>
    <row r="15189" spans="1:18" x14ac:dyDescent="0.3">
      <c r="A15189" s="1" t="s">
        <v>15347</v>
      </c>
      <c r="B15189" s="1" t="s">
        <v>19</v>
      </c>
      <c r="C15189" s="1" t="s">
        <v>505</v>
      </c>
      <c r="D15189" s="1" t="s">
        <v>72</v>
      </c>
      <c r="E15189">
        <v>97</v>
      </c>
      <c r="F15189">
        <v>120000</v>
      </c>
      <c r="G15189">
        <v>122</v>
      </c>
      <c r="H15189">
        <v>93</v>
      </c>
      <c r="I15189">
        <v>29</v>
      </c>
      <c r="J15189">
        <v>14640000</v>
      </c>
      <c r="K15189" s="2">
        <v>45858</v>
      </c>
      <c r="L15189">
        <v>3</v>
      </c>
      <c r="M15189" s="1" t="s">
        <v>55</v>
      </c>
      <c r="N15189" s="1" t="s">
        <v>43</v>
      </c>
      <c r="O15189" s="1" t="s">
        <v>44</v>
      </c>
      <c r="P15189" s="1" t="s">
        <v>25</v>
      </c>
      <c r="Q15189" s="1" t="s">
        <v>50</v>
      </c>
      <c r="R15189" s="1" t="s">
        <v>27</v>
      </c>
    </row>
    <row r="15190" spans="1:18" x14ac:dyDescent="0.3">
      <c r="A15190" s="1" t="s">
        <v>15348</v>
      </c>
      <c r="B15190" s="1" t="s">
        <v>19</v>
      </c>
      <c r="C15190" s="1" t="s">
        <v>129</v>
      </c>
      <c r="D15190" s="1" t="s">
        <v>38</v>
      </c>
      <c r="E15190">
        <v>108</v>
      </c>
      <c r="F15190">
        <v>85000</v>
      </c>
      <c r="G15190">
        <v>120</v>
      </c>
      <c r="H15190">
        <v>78</v>
      </c>
      <c r="I15190">
        <v>42</v>
      </c>
      <c r="J15190">
        <v>10200000</v>
      </c>
      <c r="K15190" s="2">
        <v>45807</v>
      </c>
      <c r="L15190">
        <v>12</v>
      </c>
      <c r="M15190" s="1" t="s">
        <v>39</v>
      </c>
      <c r="N15190" s="1" t="s">
        <v>32</v>
      </c>
      <c r="O15190" s="1" t="s">
        <v>44</v>
      </c>
      <c r="P15190" s="1" t="s">
        <v>25</v>
      </c>
      <c r="Q15190" s="1" t="s">
        <v>59</v>
      </c>
      <c r="R15190" s="1" t="s">
        <v>59</v>
      </c>
    </row>
    <row r="15191" spans="1:18" x14ac:dyDescent="0.3">
      <c r="A15191" s="1" t="s">
        <v>15349</v>
      </c>
      <c r="B15191" s="1" t="s">
        <v>19</v>
      </c>
      <c r="C15191" s="1" t="s">
        <v>94</v>
      </c>
      <c r="D15191" s="1" t="s">
        <v>31</v>
      </c>
      <c r="E15191">
        <v>90</v>
      </c>
      <c r="F15191">
        <v>45000</v>
      </c>
      <c r="G15191">
        <v>110</v>
      </c>
      <c r="H15191">
        <v>71</v>
      </c>
      <c r="I15191">
        <v>39</v>
      </c>
      <c r="J15191">
        <v>4950000</v>
      </c>
      <c r="K15191" s="2">
        <v>45962</v>
      </c>
      <c r="L15191">
        <v>13</v>
      </c>
      <c r="M15191" s="1" t="s">
        <v>39</v>
      </c>
      <c r="N15191" s="1" t="s">
        <v>23</v>
      </c>
      <c r="O15191" s="1" t="s">
        <v>24</v>
      </c>
      <c r="P15191" s="1" t="s">
        <v>25</v>
      </c>
      <c r="Q15191" s="1" t="s">
        <v>26</v>
      </c>
      <c r="R15191" s="1" t="s">
        <v>34</v>
      </c>
    </row>
    <row r="15192" spans="1:18" x14ac:dyDescent="0.3">
      <c r="A15192" s="1" t="s">
        <v>15350</v>
      </c>
      <c r="B15192" s="1" t="s">
        <v>52</v>
      </c>
      <c r="C15192" s="1" t="s">
        <v>172</v>
      </c>
      <c r="D15192" s="1" t="s">
        <v>67</v>
      </c>
      <c r="E15192">
        <v>89</v>
      </c>
      <c r="F15192">
        <v>8500</v>
      </c>
      <c r="G15192">
        <v>90</v>
      </c>
      <c r="H15192">
        <v>30</v>
      </c>
      <c r="I15192">
        <v>60</v>
      </c>
      <c r="J15192">
        <v>765000</v>
      </c>
      <c r="K15192" s="2">
        <v>45889</v>
      </c>
      <c r="L15192">
        <v>11</v>
      </c>
      <c r="M15192" s="1" t="s">
        <v>39</v>
      </c>
      <c r="N15192" s="1" t="s">
        <v>32</v>
      </c>
      <c r="O15192" s="1" t="s">
        <v>24</v>
      </c>
      <c r="P15192" s="1" t="s">
        <v>25</v>
      </c>
      <c r="Q15192" s="1" t="s">
        <v>26</v>
      </c>
      <c r="R15192" s="1" t="s">
        <v>34</v>
      </c>
    </row>
    <row r="15193" spans="1:18" x14ac:dyDescent="0.3">
      <c r="A15193" s="1" t="s">
        <v>15351</v>
      </c>
      <c r="B15193" s="1" t="s">
        <v>52</v>
      </c>
      <c r="C15193" s="1" t="s">
        <v>90</v>
      </c>
      <c r="D15193" s="1" t="s">
        <v>67</v>
      </c>
      <c r="E15193">
        <v>87</v>
      </c>
      <c r="F15193">
        <v>8500</v>
      </c>
      <c r="G15193">
        <v>113</v>
      </c>
      <c r="H15193">
        <v>75</v>
      </c>
      <c r="I15193">
        <v>38</v>
      </c>
      <c r="J15193">
        <v>960500</v>
      </c>
      <c r="K15193" s="2">
        <v>45708</v>
      </c>
      <c r="L15193">
        <v>5</v>
      </c>
      <c r="M15193" s="1" t="s">
        <v>55</v>
      </c>
      <c r="N15193" s="1" t="s">
        <v>23</v>
      </c>
      <c r="O15193" s="1" t="s">
        <v>24</v>
      </c>
      <c r="P15193" s="1" t="s">
        <v>25</v>
      </c>
      <c r="Q15193" s="1" t="s">
        <v>26</v>
      </c>
      <c r="R15193" s="1" t="s">
        <v>27</v>
      </c>
    </row>
    <row r="15194" spans="1:18" x14ac:dyDescent="0.3">
      <c r="A15194" s="1" t="s">
        <v>15352</v>
      </c>
      <c r="B15194" s="1" t="s">
        <v>19</v>
      </c>
      <c r="C15194" s="1" t="s">
        <v>261</v>
      </c>
      <c r="D15194" s="1" t="s">
        <v>38</v>
      </c>
      <c r="E15194">
        <v>49</v>
      </c>
      <c r="F15194">
        <v>85000</v>
      </c>
      <c r="G15194">
        <v>68</v>
      </c>
      <c r="H15194">
        <v>55</v>
      </c>
      <c r="I15194">
        <v>13</v>
      </c>
      <c r="J15194">
        <v>5780000</v>
      </c>
      <c r="K15194" s="2">
        <v>45969</v>
      </c>
      <c r="L15194">
        <v>7</v>
      </c>
      <c r="M15194" s="1" t="s">
        <v>22</v>
      </c>
      <c r="N15194" s="1" t="s">
        <v>43</v>
      </c>
      <c r="O15194" s="1" t="s">
        <v>24</v>
      </c>
      <c r="P15194" s="1" t="s">
        <v>25</v>
      </c>
      <c r="Q15194" s="1" t="s">
        <v>26</v>
      </c>
      <c r="R15194" s="1" t="s">
        <v>27</v>
      </c>
    </row>
    <row r="15195" spans="1:18" x14ac:dyDescent="0.3">
      <c r="A15195" s="1" t="s">
        <v>15353</v>
      </c>
      <c r="B15195" s="1" t="s">
        <v>29</v>
      </c>
      <c r="C15195" s="1" t="s">
        <v>493</v>
      </c>
      <c r="D15195" s="1" t="s">
        <v>38</v>
      </c>
      <c r="E15195">
        <v>129</v>
      </c>
      <c r="F15195">
        <v>6500</v>
      </c>
      <c r="G15195">
        <v>137</v>
      </c>
      <c r="H15195">
        <v>125</v>
      </c>
      <c r="I15195">
        <v>12</v>
      </c>
      <c r="J15195">
        <v>890500</v>
      </c>
      <c r="K15195" s="2">
        <v>45846</v>
      </c>
      <c r="L15195">
        <v>11</v>
      </c>
      <c r="M15195" s="1" t="s">
        <v>39</v>
      </c>
      <c r="N15195" s="1" t="s">
        <v>32</v>
      </c>
      <c r="O15195" s="1" t="s">
        <v>24</v>
      </c>
      <c r="P15195" s="1" t="s">
        <v>49</v>
      </c>
      <c r="Q15195" s="1" t="s">
        <v>26</v>
      </c>
      <c r="R15195" s="1" t="s">
        <v>27</v>
      </c>
    </row>
    <row r="15196" spans="1:18" x14ac:dyDescent="0.3">
      <c r="A15196" s="1" t="s">
        <v>15354</v>
      </c>
      <c r="B15196" s="1" t="s">
        <v>19</v>
      </c>
      <c r="C15196" s="1" t="s">
        <v>513</v>
      </c>
      <c r="D15196" s="1" t="s">
        <v>67</v>
      </c>
      <c r="E15196">
        <v>99</v>
      </c>
      <c r="F15196">
        <v>5000</v>
      </c>
      <c r="G15196">
        <v>105</v>
      </c>
      <c r="H15196">
        <v>53</v>
      </c>
      <c r="I15196">
        <v>52</v>
      </c>
      <c r="J15196">
        <v>525000</v>
      </c>
      <c r="K15196" s="2">
        <v>45991</v>
      </c>
      <c r="L15196">
        <v>9</v>
      </c>
      <c r="M15196" s="1" t="s">
        <v>22</v>
      </c>
      <c r="N15196" s="1" t="s">
        <v>43</v>
      </c>
      <c r="O15196" s="1" t="s">
        <v>85</v>
      </c>
      <c r="P15196" s="1" t="s">
        <v>25</v>
      </c>
      <c r="Q15196" s="1" t="s">
        <v>26</v>
      </c>
      <c r="R15196" s="1" t="s">
        <v>34</v>
      </c>
    </row>
    <row r="15197" spans="1:18" x14ac:dyDescent="0.3">
      <c r="A15197" s="1" t="s">
        <v>15355</v>
      </c>
      <c r="B15197" s="1" t="s">
        <v>104</v>
      </c>
      <c r="C15197" s="1" t="s">
        <v>320</v>
      </c>
      <c r="D15197" s="1" t="s">
        <v>21</v>
      </c>
      <c r="E15197">
        <v>41</v>
      </c>
      <c r="F15197">
        <v>1800</v>
      </c>
      <c r="G15197">
        <v>54</v>
      </c>
      <c r="H15197">
        <v>54</v>
      </c>
      <c r="I15197">
        <v>0</v>
      </c>
      <c r="J15197">
        <v>97200</v>
      </c>
      <c r="K15197" s="2">
        <v>45997</v>
      </c>
      <c r="L15197">
        <v>1</v>
      </c>
      <c r="M15197" s="1" t="s">
        <v>55</v>
      </c>
      <c r="N15197" s="1" t="s">
        <v>23</v>
      </c>
      <c r="O15197" s="1" t="s">
        <v>24</v>
      </c>
      <c r="P15197" s="1" t="s">
        <v>25</v>
      </c>
      <c r="Q15197" s="1" t="s">
        <v>26</v>
      </c>
      <c r="R15197" s="1" t="s">
        <v>27</v>
      </c>
    </row>
    <row r="15198" spans="1:18" x14ac:dyDescent="0.3">
      <c r="A15198" s="1" t="s">
        <v>15356</v>
      </c>
      <c r="B15198" s="1" t="s">
        <v>80</v>
      </c>
      <c r="C15198" s="1" t="s">
        <v>81</v>
      </c>
      <c r="D15198" s="1" t="s">
        <v>58</v>
      </c>
      <c r="E15198">
        <v>122</v>
      </c>
      <c r="F15198">
        <v>8500</v>
      </c>
      <c r="G15198">
        <v>151</v>
      </c>
      <c r="H15198">
        <v>124</v>
      </c>
      <c r="I15198">
        <v>27</v>
      </c>
      <c r="J15198">
        <v>1283500</v>
      </c>
      <c r="K15198" s="2">
        <v>45659</v>
      </c>
      <c r="L15198">
        <v>12</v>
      </c>
      <c r="M15198" s="1" t="s">
        <v>39</v>
      </c>
      <c r="N15198" s="1" t="s">
        <v>23</v>
      </c>
      <c r="O15198" s="1" t="s">
        <v>44</v>
      </c>
      <c r="P15198" s="1" t="s">
        <v>25</v>
      </c>
      <c r="Q15198" s="1" t="s">
        <v>26</v>
      </c>
      <c r="R15198" s="1" t="s">
        <v>27</v>
      </c>
    </row>
    <row r="15199" spans="1:18" x14ac:dyDescent="0.3">
      <c r="A15199" s="1" t="s">
        <v>15357</v>
      </c>
      <c r="B15199" s="1" t="s">
        <v>66</v>
      </c>
      <c r="C15199" s="1" t="s">
        <v>186</v>
      </c>
      <c r="D15199" s="1" t="s">
        <v>38</v>
      </c>
      <c r="E15199">
        <v>142</v>
      </c>
      <c r="F15199">
        <v>95000</v>
      </c>
      <c r="G15199">
        <v>165</v>
      </c>
      <c r="H15199">
        <v>9</v>
      </c>
      <c r="I15199">
        <v>156</v>
      </c>
      <c r="J15199">
        <v>15675000</v>
      </c>
      <c r="K15199" s="2">
        <v>45979</v>
      </c>
      <c r="L15199">
        <v>12</v>
      </c>
      <c r="M15199" s="1" t="s">
        <v>39</v>
      </c>
      <c r="N15199" s="1" t="s">
        <v>23</v>
      </c>
      <c r="O15199" s="1" t="s">
        <v>44</v>
      </c>
      <c r="P15199" s="1" t="s">
        <v>25</v>
      </c>
      <c r="Q15199" s="1" t="s">
        <v>50</v>
      </c>
      <c r="R15199" s="1" t="s">
        <v>27</v>
      </c>
    </row>
    <row r="15200" spans="1:18" x14ac:dyDescent="0.3">
      <c r="A15200" s="1" t="s">
        <v>15358</v>
      </c>
      <c r="B15200" s="1" t="s">
        <v>29</v>
      </c>
      <c r="C15200" s="1" t="s">
        <v>158</v>
      </c>
      <c r="D15200" s="1" t="s">
        <v>67</v>
      </c>
      <c r="E15200">
        <v>115</v>
      </c>
      <c r="F15200">
        <v>300</v>
      </c>
      <c r="G15200">
        <v>119</v>
      </c>
      <c r="H15200">
        <v>61</v>
      </c>
      <c r="I15200">
        <v>58</v>
      </c>
      <c r="J15200">
        <v>35700</v>
      </c>
      <c r="K15200" s="2">
        <v>45672</v>
      </c>
      <c r="L15200">
        <v>11</v>
      </c>
      <c r="M15200" s="1" t="s">
        <v>39</v>
      </c>
      <c r="N15200" s="1" t="s">
        <v>32</v>
      </c>
      <c r="O15200" s="1" t="s">
        <v>33</v>
      </c>
      <c r="P15200" s="1" t="s">
        <v>49</v>
      </c>
      <c r="Q15200" s="1" t="s">
        <v>50</v>
      </c>
      <c r="R15200" s="1" t="s">
        <v>27</v>
      </c>
    </row>
    <row r="15201" spans="1:18" x14ac:dyDescent="0.3">
      <c r="A15201" s="1" t="s">
        <v>15359</v>
      </c>
      <c r="B15201" s="1" t="s">
        <v>104</v>
      </c>
      <c r="C15201" s="1" t="s">
        <v>427</v>
      </c>
      <c r="D15201" s="1" t="s">
        <v>31</v>
      </c>
      <c r="E15201">
        <v>85</v>
      </c>
      <c r="F15201">
        <v>5000</v>
      </c>
      <c r="G15201">
        <v>93</v>
      </c>
      <c r="H15201">
        <v>58</v>
      </c>
      <c r="I15201">
        <v>35</v>
      </c>
      <c r="J15201">
        <v>465000</v>
      </c>
      <c r="K15201" s="2">
        <v>45733</v>
      </c>
      <c r="L15201">
        <v>6</v>
      </c>
      <c r="M15201" s="1" t="s">
        <v>22</v>
      </c>
      <c r="N15201" s="1" t="s">
        <v>23</v>
      </c>
      <c r="O15201" s="1" t="s">
        <v>24</v>
      </c>
      <c r="P15201" s="1" t="s">
        <v>25</v>
      </c>
      <c r="Q15201" s="1" t="s">
        <v>26</v>
      </c>
      <c r="R15201" s="1" t="s">
        <v>27</v>
      </c>
    </row>
    <row r="15202" spans="1:18" x14ac:dyDescent="0.3">
      <c r="A15202" s="1" t="s">
        <v>15360</v>
      </c>
      <c r="B15202" s="1" t="s">
        <v>66</v>
      </c>
      <c r="C15202" s="1" t="s">
        <v>247</v>
      </c>
      <c r="D15202" s="1" t="s">
        <v>21</v>
      </c>
      <c r="E15202">
        <v>30</v>
      </c>
      <c r="F15202">
        <v>2500000</v>
      </c>
      <c r="G15202">
        <v>37</v>
      </c>
      <c r="H15202">
        <v>24</v>
      </c>
      <c r="I15202">
        <v>13</v>
      </c>
      <c r="J15202">
        <v>92500000</v>
      </c>
      <c r="K15202" s="2">
        <v>45861</v>
      </c>
      <c r="L15202">
        <v>14</v>
      </c>
      <c r="M15202" s="1" t="s">
        <v>39</v>
      </c>
      <c r="N15202" s="1" t="s">
        <v>32</v>
      </c>
      <c r="O15202" s="1" t="s">
        <v>33</v>
      </c>
      <c r="P15202" s="1" t="s">
        <v>25</v>
      </c>
      <c r="Q15202" s="1" t="s">
        <v>26</v>
      </c>
      <c r="R15202" s="1" t="s">
        <v>27</v>
      </c>
    </row>
    <row r="15203" spans="1:18" x14ac:dyDescent="0.3">
      <c r="A15203" s="1" t="s">
        <v>15361</v>
      </c>
      <c r="B15203" s="1" t="s">
        <v>80</v>
      </c>
      <c r="C15203" s="1" t="s">
        <v>113</v>
      </c>
      <c r="D15203" s="1" t="s">
        <v>31</v>
      </c>
      <c r="E15203">
        <v>20</v>
      </c>
      <c r="F15203">
        <v>45000</v>
      </c>
      <c r="G15203">
        <v>31</v>
      </c>
      <c r="H15203">
        <v>30</v>
      </c>
      <c r="I15203">
        <v>1</v>
      </c>
      <c r="J15203">
        <v>1395000</v>
      </c>
      <c r="K15203" s="2">
        <v>45873</v>
      </c>
      <c r="L15203">
        <v>3</v>
      </c>
      <c r="M15203" s="1" t="s">
        <v>55</v>
      </c>
      <c r="N15203" s="1" t="s">
        <v>23</v>
      </c>
      <c r="O15203" s="1" t="s">
        <v>24</v>
      </c>
      <c r="P15203" s="1" t="s">
        <v>25</v>
      </c>
      <c r="Q15203" s="1" t="s">
        <v>26</v>
      </c>
      <c r="R15203" s="1" t="s">
        <v>34</v>
      </c>
    </row>
    <row r="15204" spans="1:18" x14ac:dyDescent="0.3">
      <c r="A15204" s="1" t="s">
        <v>15362</v>
      </c>
      <c r="B15204" s="1" t="s">
        <v>41</v>
      </c>
      <c r="C15204" s="1" t="s">
        <v>162</v>
      </c>
      <c r="D15204" s="1" t="s">
        <v>67</v>
      </c>
      <c r="E15204">
        <v>26</v>
      </c>
      <c r="F15204">
        <v>950000</v>
      </c>
      <c r="G15204">
        <v>33</v>
      </c>
      <c r="H15204">
        <v>6</v>
      </c>
      <c r="I15204">
        <v>27</v>
      </c>
      <c r="J15204">
        <v>31350000</v>
      </c>
      <c r="K15204" s="2">
        <v>46020</v>
      </c>
      <c r="L15204">
        <v>4</v>
      </c>
      <c r="M15204" s="1" t="s">
        <v>55</v>
      </c>
      <c r="N15204" s="1" t="s">
        <v>32</v>
      </c>
      <c r="O15204" s="1" t="s">
        <v>44</v>
      </c>
      <c r="P15204" s="1" t="s">
        <v>25</v>
      </c>
      <c r="Q15204" s="1" t="s">
        <v>26</v>
      </c>
      <c r="R15204" s="1" t="s">
        <v>27</v>
      </c>
    </row>
    <row r="15205" spans="1:18" x14ac:dyDescent="0.3">
      <c r="A15205" s="1" t="s">
        <v>15363</v>
      </c>
      <c r="B15205" s="1" t="s">
        <v>46</v>
      </c>
      <c r="C15205" s="1" t="s">
        <v>284</v>
      </c>
      <c r="D15205" s="1" t="s">
        <v>91</v>
      </c>
      <c r="E15205">
        <v>20</v>
      </c>
      <c r="F15205">
        <v>2800</v>
      </c>
      <c r="G15205">
        <v>39</v>
      </c>
      <c r="H15205">
        <v>39</v>
      </c>
      <c r="I15205">
        <v>0</v>
      </c>
      <c r="J15205">
        <v>109200</v>
      </c>
      <c r="K15205" s="2">
        <v>45985</v>
      </c>
      <c r="L15205">
        <v>5</v>
      </c>
      <c r="M15205" s="1" t="s">
        <v>55</v>
      </c>
      <c r="N15205" s="1" t="s">
        <v>23</v>
      </c>
      <c r="O15205" s="1" t="s">
        <v>24</v>
      </c>
      <c r="P15205" s="1" t="s">
        <v>25</v>
      </c>
      <c r="Q15205" s="1" t="s">
        <v>26</v>
      </c>
      <c r="R15205" s="1" t="s">
        <v>27</v>
      </c>
    </row>
    <row r="15206" spans="1:18" x14ac:dyDescent="0.3">
      <c r="A15206" s="1" t="s">
        <v>15364</v>
      </c>
      <c r="B15206" s="1" t="s">
        <v>66</v>
      </c>
      <c r="C15206" s="1" t="s">
        <v>146</v>
      </c>
      <c r="D15206" s="1" t="s">
        <v>91</v>
      </c>
      <c r="E15206">
        <v>78</v>
      </c>
      <c r="F15206">
        <v>1800000</v>
      </c>
      <c r="G15206">
        <v>103</v>
      </c>
      <c r="H15206">
        <v>79</v>
      </c>
      <c r="I15206">
        <v>24</v>
      </c>
      <c r="J15206">
        <v>185400000</v>
      </c>
      <c r="K15206" s="2">
        <v>46016</v>
      </c>
      <c r="L15206">
        <v>4</v>
      </c>
      <c r="M15206" s="1" t="s">
        <v>55</v>
      </c>
      <c r="N15206" s="1" t="s">
        <v>23</v>
      </c>
      <c r="O15206" s="1" t="s">
        <v>85</v>
      </c>
      <c r="P15206" s="1" t="s">
        <v>25</v>
      </c>
      <c r="Q15206" s="1" t="s">
        <v>26</v>
      </c>
      <c r="R15206" s="1" t="s">
        <v>27</v>
      </c>
    </row>
    <row r="15207" spans="1:18" x14ac:dyDescent="0.3">
      <c r="A15207" s="1" t="s">
        <v>15365</v>
      </c>
      <c r="B15207" s="1" t="s">
        <v>107</v>
      </c>
      <c r="C15207" s="1" t="s">
        <v>142</v>
      </c>
      <c r="D15207" s="1" t="s">
        <v>38</v>
      </c>
      <c r="E15207">
        <v>119</v>
      </c>
      <c r="F15207">
        <v>1200</v>
      </c>
      <c r="G15207">
        <v>129</v>
      </c>
      <c r="H15207">
        <v>112</v>
      </c>
      <c r="I15207">
        <v>17</v>
      </c>
      <c r="J15207">
        <v>154800</v>
      </c>
      <c r="K15207" s="2">
        <v>45767</v>
      </c>
      <c r="L15207">
        <v>11</v>
      </c>
      <c r="M15207" s="1" t="s">
        <v>39</v>
      </c>
      <c r="N15207" s="1" t="s">
        <v>32</v>
      </c>
      <c r="O15207" s="1" t="s">
        <v>24</v>
      </c>
      <c r="P15207" s="1" t="s">
        <v>25</v>
      </c>
      <c r="Q15207" s="1" t="s">
        <v>26</v>
      </c>
      <c r="R15207" s="1" t="s">
        <v>27</v>
      </c>
    </row>
    <row r="15208" spans="1:18" x14ac:dyDescent="0.3">
      <c r="A15208" s="1" t="s">
        <v>15366</v>
      </c>
      <c r="B15208" s="1" t="s">
        <v>80</v>
      </c>
      <c r="C15208" s="1" t="s">
        <v>398</v>
      </c>
      <c r="D15208" s="1" t="s">
        <v>38</v>
      </c>
      <c r="E15208">
        <v>129</v>
      </c>
      <c r="F15208">
        <v>3500000</v>
      </c>
      <c r="G15208">
        <v>138</v>
      </c>
      <c r="H15208">
        <v>59</v>
      </c>
      <c r="I15208">
        <v>79</v>
      </c>
      <c r="J15208">
        <v>483000000</v>
      </c>
      <c r="K15208" s="2">
        <v>45761</v>
      </c>
      <c r="L15208">
        <v>4</v>
      </c>
      <c r="M15208" s="1" t="s">
        <v>55</v>
      </c>
      <c r="N15208" s="1" t="s">
        <v>43</v>
      </c>
      <c r="O15208" s="1" t="s">
        <v>85</v>
      </c>
      <c r="P15208" s="1" t="s">
        <v>25</v>
      </c>
      <c r="Q15208" s="1" t="s">
        <v>26</v>
      </c>
      <c r="R15208" s="1" t="s">
        <v>27</v>
      </c>
    </row>
    <row r="15209" spans="1:18" x14ac:dyDescent="0.3">
      <c r="A15209" s="1" t="s">
        <v>15367</v>
      </c>
      <c r="B15209" s="1" t="s">
        <v>83</v>
      </c>
      <c r="C15209" s="1" t="s">
        <v>172</v>
      </c>
      <c r="D15209" s="1" t="s">
        <v>38</v>
      </c>
      <c r="E15209">
        <v>32</v>
      </c>
      <c r="F15209">
        <v>8500</v>
      </c>
      <c r="G15209">
        <v>34</v>
      </c>
      <c r="H15209">
        <v>20</v>
      </c>
      <c r="I15209">
        <v>14</v>
      </c>
      <c r="J15209">
        <v>289000</v>
      </c>
      <c r="K15209" s="2">
        <v>45792</v>
      </c>
      <c r="L15209">
        <v>2</v>
      </c>
      <c r="M15209" s="1" t="s">
        <v>55</v>
      </c>
      <c r="N15209" s="1" t="s">
        <v>23</v>
      </c>
      <c r="O15209" s="1" t="s">
        <v>24</v>
      </c>
      <c r="P15209" s="1" t="s">
        <v>25</v>
      </c>
      <c r="Q15209" s="1" t="s">
        <v>26</v>
      </c>
      <c r="R15209" s="1" t="s">
        <v>59</v>
      </c>
    </row>
    <row r="15210" spans="1:18" x14ac:dyDescent="0.3">
      <c r="A15210" s="1" t="s">
        <v>15368</v>
      </c>
      <c r="B15210" s="1" t="s">
        <v>29</v>
      </c>
      <c r="C15210" s="1" t="s">
        <v>194</v>
      </c>
      <c r="D15210" s="1" t="s">
        <v>21</v>
      </c>
      <c r="E15210">
        <v>53</v>
      </c>
      <c r="F15210">
        <v>1800</v>
      </c>
      <c r="G15210">
        <v>80</v>
      </c>
      <c r="H15210">
        <v>18</v>
      </c>
      <c r="I15210">
        <v>62</v>
      </c>
      <c r="J15210">
        <v>144000</v>
      </c>
      <c r="K15210" s="2">
        <v>46018</v>
      </c>
      <c r="L15210">
        <v>4</v>
      </c>
      <c r="M15210" s="1" t="s">
        <v>55</v>
      </c>
      <c r="N15210" s="1" t="s">
        <v>23</v>
      </c>
      <c r="O15210" s="1" t="s">
        <v>24</v>
      </c>
      <c r="P15210" s="1" t="s">
        <v>25</v>
      </c>
      <c r="Q15210" s="1" t="s">
        <v>26</v>
      </c>
      <c r="R15210" s="1" t="s">
        <v>27</v>
      </c>
    </row>
    <row r="15211" spans="1:18" x14ac:dyDescent="0.3">
      <c r="A15211" s="1" t="s">
        <v>15369</v>
      </c>
      <c r="B15211" s="1" t="s">
        <v>104</v>
      </c>
      <c r="C15211" s="1" t="s">
        <v>53</v>
      </c>
      <c r="D15211" s="1" t="s">
        <v>64</v>
      </c>
      <c r="E15211">
        <v>149</v>
      </c>
      <c r="F15211">
        <v>25000</v>
      </c>
      <c r="G15211">
        <v>172</v>
      </c>
      <c r="H15211">
        <v>151</v>
      </c>
      <c r="I15211">
        <v>21</v>
      </c>
      <c r="J15211">
        <v>4300000</v>
      </c>
      <c r="K15211" s="2">
        <v>46014</v>
      </c>
      <c r="L15211">
        <v>14</v>
      </c>
      <c r="M15211" s="1" t="s">
        <v>39</v>
      </c>
      <c r="N15211" s="1" t="s">
        <v>32</v>
      </c>
      <c r="O15211" s="1" t="s">
        <v>24</v>
      </c>
      <c r="P15211" s="1" t="s">
        <v>25</v>
      </c>
      <c r="Q15211" s="1" t="s">
        <v>26</v>
      </c>
      <c r="R15211" s="1" t="s">
        <v>27</v>
      </c>
    </row>
    <row r="15212" spans="1:18" x14ac:dyDescent="0.3">
      <c r="A15212" s="1" t="s">
        <v>15370</v>
      </c>
      <c r="B15212" s="1" t="s">
        <v>93</v>
      </c>
      <c r="C15212" s="1" t="s">
        <v>679</v>
      </c>
      <c r="D15212" s="1" t="s">
        <v>54</v>
      </c>
      <c r="E15212">
        <v>145</v>
      </c>
      <c r="F15212">
        <v>25000</v>
      </c>
      <c r="G15212">
        <v>169</v>
      </c>
      <c r="H15212">
        <v>134</v>
      </c>
      <c r="I15212">
        <v>35</v>
      </c>
      <c r="J15212">
        <v>4225000</v>
      </c>
      <c r="K15212" s="2">
        <v>45693</v>
      </c>
      <c r="L15212">
        <v>4</v>
      </c>
      <c r="M15212" s="1" t="s">
        <v>55</v>
      </c>
      <c r="N15212" s="1" t="s">
        <v>43</v>
      </c>
      <c r="O15212" s="1" t="s">
        <v>24</v>
      </c>
      <c r="P15212" s="1" t="s">
        <v>49</v>
      </c>
      <c r="Q15212" s="1" t="s">
        <v>50</v>
      </c>
      <c r="R15212" s="1" t="s">
        <v>27</v>
      </c>
    </row>
    <row r="15213" spans="1:18" x14ac:dyDescent="0.3">
      <c r="A15213" s="1" t="s">
        <v>15371</v>
      </c>
      <c r="B15213" s="1" t="s">
        <v>87</v>
      </c>
      <c r="C15213" s="1" t="s">
        <v>233</v>
      </c>
      <c r="D15213" s="1" t="s">
        <v>91</v>
      </c>
      <c r="E15213">
        <v>149</v>
      </c>
      <c r="F15213">
        <v>15000</v>
      </c>
      <c r="G15213">
        <v>158</v>
      </c>
      <c r="H15213">
        <v>21</v>
      </c>
      <c r="I15213">
        <v>137</v>
      </c>
      <c r="J15213">
        <v>2370000</v>
      </c>
      <c r="K15213" s="2">
        <v>45950</v>
      </c>
      <c r="L15213">
        <v>7</v>
      </c>
      <c r="M15213" s="1" t="s">
        <v>22</v>
      </c>
      <c r="N15213" s="1" t="s">
        <v>43</v>
      </c>
      <c r="O15213" s="1" t="s">
        <v>24</v>
      </c>
      <c r="P15213" s="1" t="s">
        <v>25</v>
      </c>
      <c r="Q15213" s="1" t="s">
        <v>26</v>
      </c>
      <c r="R15213" s="1" t="s">
        <v>27</v>
      </c>
    </row>
    <row r="15214" spans="1:18" x14ac:dyDescent="0.3">
      <c r="A15214" s="1" t="s">
        <v>15372</v>
      </c>
      <c r="B15214" s="1" t="s">
        <v>99</v>
      </c>
      <c r="C15214" s="1" t="s">
        <v>229</v>
      </c>
      <c r="D15214" s="1" t="s">
        <v>21</v>
      </c>
      <c r="E15214">
        <v>123</v>
      </c>
      <c r="F15214">
        <v>12000</v>
      </c>
      <c r="G15214">
        <v>150</v>
      </c>
      <c r="H15214">
        <v>35</v>
      </c>
      <c r="I15214">
        <v>115</v>
      </c>
      <c r="J15214">
        <v>1800000</v>
      </c>
      <c r="K15214" s="2">
        <v>45757</v>
      </c>
      <c r="L15214">
        <v>3</v>
      </c>
      <c r="M15214" s="1" t="s">
        <v>55</v>
      </c>
      <c r="N15214" s="1" t="s">
        <v>32</v>
      </c>
      <c r="O15214" s="1" t="s">
        <v>85</v>
      </c>
      <c r="P15214" s="1" t="s">
        <v>49</v>
      </c>
      <c r="Q15214" s="1" t="s">
        <v>26</v>
      </c>
      <c r="R15214" s="1" t="s">
        <v>27</v>
      </c>
    </row>
    <row r="15215" spans="1:18" x14ac:dyDescent="0.3">
      <c r="A15215" s="1" t="s">
        <v>15373</v>
      </c>
      <c r="B15215" s="1" t="s">
        <v>93</v>
      </c>
      <c r="C15215" s="1" t="s">
        <v>142</v>
      </c>
      <c r="D15215" s="1" t="s">
        <v>58</v>
      </c>
      <c r="E15215">
        <v>126</v>
      </c>
      <c r="F15215">
        <v>1200</v>
      </c>
      <c r="G15215">
        <v>143</v>
      </c>
      <c r="H15215">
        <v>15</v>
      </c>
      <c r="I15215">
        <v>128</v>
      </c>
      <c r="J15215">
        <v>171600</v>
      </c>
      <c r="K15215" s="2">
        <v>45668</v>
      </c>
      <c r="L15215">
        <v>13</v>
      </c>
      <c r="M15215" s="1" t="s">
        <v>39</v>
      </c>
      <c r="N15215" s="1" t="s">
        <v>23</v>
      </c>
      <c r="O15215" s="1" t="s">
        <v>24</v>
      </c>
      <c r="P15215" s="1" t="s">
        <v>25</v>
      </c>
      <c r="Q15215" s="1" t="s">
        <v>50</v>
      </c>
      <c r="R15215" s="1" t="s">
        <v>27</v>
      </c>
    </row>
    <row r="15216" spans="1:18" x14ac:dyDescent="0.3">
      <c r="A15216" s="1" t="s">
        <v>15374</v>
      </c>
      <c r="B15216" s="1" t="s">
        <v>107</v>
      </c>
      <c r="C15216" s="1" t="s">
        <v>125</v>
      </c>
      <c r="D15216" s="1" t="s">
        <v>38</v>
      </c>
      <c r="E15216">
        <v>30</v>
      </c>
      <c r="F15216">
        <v>4500</v>
      </c>
      <c r="G15216">
        <v>42</v>
      </c>
      <c r="H15216">
        <v>18</v>
      </c>
      <c r="I15216">
        <v>24</v>
      </c>
      <c r="J15216">
        <v>189000</v>
      </c>
      <c r="K15216" s="2">
        <v>45789</v>
      </c>
      <c r="L15216">
        <v>5</v>
      </c>
      <c r="M15216" s="1" t="s">
        <v>55</v>
      </c>
      <c r="N15216" s="1" t="s">
        <v>23</v>
      </c>
      <c r="O15216" s="1" t="s">
        <v>24</v>
      </c>
      <c r="P15216" s="1" t="s">
        <v>49</v>
      </c>
      <c r="Q15216" s="1" t="s">
        <v>26</v>
      </c>
      <c r="R15216" s="1" t="s">
        <v>27</v>
      </c>
    </row>
    <row r="15217" spans="1:18" x14ac:dyDescent="0.3">
      <c r="A15217" s="1" t="s">
        <v>15375</v>
      </c>
      <c r="B15217" s="1" t="s">
        <v>107</v>
      </c>
      <c r="C15217" s="1" t="s">
        <v>215</v>
      </c>
      <c r="D15217" s="1" t="s">
        <v>48</v>
      </c>
      <c r="E15217">
        <v>146</v>
      </c>
      <c r="F15217">
        <v>350000</v>
      </c>
      <c r="G15217">
        <v>151</v>
      </c>
      <c r="H15217">
        <v>15</v>
      </c>
      <c r="I15217">
        <v>136</v>
      </c>
      <c r="J15217">
        <v>52850000</v>
      </c>
      <c r="K15217" s="2">
        <v>45721</v>
      </c>
      <c r="L15217">
        <v>4</v>
      </c>
      <c r="M15217" s="1" t="s">
        <v>55</v>
      </c>
      <c r="N15217" s="1" t="s">
        <v>43</v>
      </c>
      <c r="O15217" s="1" t="s">
        <v>24</v>
      </c>
      <c r="P15217" s="1" t="s">
        <v>25</v>
      </c>
      <c r="Q15217" s="1" t="s">
        <v>26</v>
      </c>
      <c r="R15217" s="1" t="s">
        <v>34</v>
      </c>
    </row>
    <row r="15218" spans="1:18" x14ac:dyDescent="0.3">
      <c r="A15218" s="1" t="s">
        <v>15376</v>
      </c>
      <c r="B15218" s="1" t="s">
        <v>107</v>
      </c>
      <c r="C15218" s="1" t="s">
        <v>245</v>
      </c>
      <c r="D15218" s="1" t="s">
        <v>67</v>
      </c>
      <c r="E15218">
        <v>49</v>
      </c>
      <c r="F15218">
        <v>1800</v>
      </c>
      <c r="G15218">
        <v>53</v>
      </c>
      <c r="H15218">
        <v>33</v>
      </c>
      <c r="I15218">
        <v>20</v>
      </c>
      <c r="J15218">
        <v>95400</v>
      </c>
      <c r="K15218" s="2">
        <v>45974</v>
      </c>
      <c r="L15218">
        <v>7</v>
      </c>
      <c r="M15218" s="1" t="s">
        <v>22</v>
      </c>
      <c r="N15218" s="1" t="s">
        <v>43</v>
      </c>
      <c r="O15218" s="1" t="s">
        <v>24</v>
      </c>
      <c r="P15218" s="1" t="s">
        <v>25</v>
      </c>
      <c r="Q15218" s="1" t="s">
        <v>50</v>
      </c>
      <c r="R15218" s="1" t="s">
        <v>27</v>
      </c>
    </row>
    <row r="15219" spans="1:18" x14ac:dyDescent="0.3">
      <c r="A15219" s="1" t="s">
        <v>15377</v>
      </c>
      <c r="B15219" s="1" t="s">
        <v>29</v>
      </c>
      <c r="C15219" s="1" t="s">
        <v>74</v>
      </c>
      <c r="D15219" s="1" t="s">
        <v>58</v>
      </c>
      <c r="E15219">
        <v>61</v>
      </c>
      <c r="F15219">
        <v>25000</v>
      </c>
      <c r="G15219">
        <v>78</v>
      </c>
      <c r="H15219">
        <v>38</v>
      </c>
      <c r="I15219">
        <v>40</v>
      </c>
      <c r="J15219">
        <v>1950000</v>
      </c>
      <c r="K15219" s="2">
        <v>45846</v>
      </c>
      <c r="L15219">
        <v>4</v>
      </c>
      <c r="M15219" s="1" t="s">
        <v>55</v>
      </c>
      <c r="N15219" s="1" t="s">
        <v>23</v>
      </c>
      <c r="O15219" s="1" t="s">
        <v>85</v>
      </c>
      <c r="P15219" s="1" t="s">
        <v>25</v>
      </c>
      <c r="Q15219" s="1" t="s">
        <v>59</v>
      </c>
      <c r="R15219" s="1" t="s">
        <v>27</v>
      </c>
    </row>
    <row r="15220" spans="1:18" x14ac:dyDescent="0.3">
      <c r="A15220" s="1" t="s">
        <v>15378</v>
      </c>
      <c r="B15220" s="1" t="s">
        <v>41</v>
      </c>
      <c r="C15220" s="1" t="s">
        <v>142</v>
      </c>
      <c r="D15220" s="1" t="s">
        <v>54</v>
      </c>
      <c r="E15220">
        <v>123</v>
      </c>
      <c r="F15220">
        <v>1200</v>
      </c>
      <c r="G15220">
        <v>152</v>
      </c>
      <c r="H15220">
        <v>116</v>
      </c>
      <c r="I15220">
        <v>36</v>
      </c>
      <c r="J15220">
        <v>182400</v>
      </c>
      <c r="K15220" s="2">
        <v>45924</v>
      </c>
      <c r="L15220">
        <v>11</v>
      </c>
      <c r="M15220" s="1" t="s">
        <v>39</v>
      </c>
      <c r="N15220" s="1" t="s">
        <v>32</v>
      </c>
      <c r="O15220" s="1" t="s">
        <v>85</v>
      </c>
      <c r="P15220" s="1" t="s">
        <v>25</v>
      </c>
      <c r="Q15220" s="1" t="s">
        <v>26</v>
      </c>
      <c r="R15220" s="1" t="s">
        <v>27</v>
      </c>
    </row>
    <row r="15221" spans="1:18" x14ac:dyDescent="0.3">
      <c r="A15221" s="1" t="s">
        <v>15379</v>
      </c>
      <c r="B15221" s="1" t="s">
        <v>133</v>
      </c>
      <c r="C15221" s="1" t="s">
        <v>146</v>
      </c>
      <c r="D15221" s="1" t="s">
        <v>58</v>
      </c>
      <c r="E15221">
        <v>111</v>
      </c>
      <c r="F15221">
        <v>1800000</v>
      </c>
      <c r="G15221">
        <v>134</v>
      </c>
      <c r="H15221">
        <v>15</v>
      </c>
      <c r="I15221">
        <v>119</v>
      </c>
      <c r="J15221">
        <v>241200000</v>
      </c>
      <c r="K15221" s="2">
        <v>45808</v>
      </c>
      <c r="L15221">
        <v>15</v>
      </c>
      <c r="M15221" s="1" t="s">
        <v>39</v>
      </c>
      <c r="N15221" s="1" t="s">
        <v>23</v>
      </c>
      <c r="O15221" s="1" t="s">
        <v>44</v>
      </c>
      <c r="P15221" s="1" t="s">
        <v>25</v>
      </c>
      <c r="Q15221" s="1" t="s">
        <v>26</v>
      </c>
      <c r="R15221" s="1" t="s">
        <v>59</v>
      </c>
    </row>
    <row r="15222" spans="1:18" x14ac:dyDescent="0.3">
      <c r="A15222" s="1" t="s">
        <v>15380</v>
      </c>
      <c r="B15222" s="1" t="s">
        <v>80</v>
      </c>
      <c r="C15222" s="1" t="s">
        <v>344</v>
      </c>
      <c r="D15222" s="1" t="s">
        <v>54</v>
      </c>
      <c r="E15222">
        <v>147</v>
      </c>
      <c r="F15222">
        <v>18000</v>
      </c>
      <c r="G15222">
        <v>173</v>
      </c>
      <c r="H15222">
        <v>44</v>
      </c>
      <c r="I15222">
        <v>129</v>
      </c>
      <c r="J15222">
        <v>3114000</v>
      </c>
      <c r="K15222" s="2">
        <v>45844</v>
      </c>
      <c r="L15222">
        <v>15</v>
      </c>
      <c r="M15222" s="1" t="s">
        <v>39</v>
      </c>
      <c r="N15222" s="1" t="s">
        <v>23</v>
      </c>
      <c r="O15222" s="1" t="s">
        <v>24</v>
      </c>
      <c r="P15222" s="1" t="s">
        <v>25</v>
      </c>
      <c r="Q15222" s="1" t="s">
        <v>26</v>
      </c>
      <c r="R15222" s="1" t="s">
        <v>27</v>
      </c>
    </row>
    <row r="15223" spans="1:18" x14ac:dyDescent="0.3">
      <c r="A15223" s="1" t="s">
        <v>15381</v>
      </c>
      <c r="B15223" s="1" t="s">
        <v>93</v>
      </c>
      <c r="C15223" s="1" t="s">
        <v>179</v>
      </c>
      <c r="D15223" s="1" t="s">
        <v>38</v>
      </c>
      <c r="E15223">
        <v>102</v>
      </c>
      <c r="F15223">
        <v>450000</v>
      </c>
      <c r="G15223">
        <v>121</v>
      </c>
      <c r="H15223">
        <v>114</v>
      </c>
      <c r="I15223">
        <v>7</v>
      </c>
      <c r="J15223">
        <v>54450000</v>
      </c>
      <c r="K15223" s="2">
        <v>45853</v>
      </c>
      <c r="L15223">
        <v>4</v>
      </c>
      <c r="M15223" s="1" t="s">
        <v>55</v>
      </c>
      <c r="N15223" s="1" t="s">
        <v>32</v>
      </c>
      <c r="O15223" s="1" t="s">
        <v>24</v>
      </c>
      <c r="P15223" s="1" t="s">
        <v>25</v>
      </c>
      <c r="Q15223" s="1" t="s">
        <v>26</v>
      </c>
      <c r="R15223" s="1" t="s">
        <v>27</v>
      </c>
    </row>
    <row r="15224" spans="1:18" x14ac:dyDescent="0.3">
      <c r="A15224" s="1" t="s">
        <v>15382</v>
      </c>
      <c r="B15224" s="1" t="s">
        <v>80</v>
      </c>
      <c r="C15224" s="1" t="s">
        <v>140</v>
      </c>
      <c r="D15224" s="1" t="s">
        <v>67</v>
      </c>
      <c r="E15224">
        <v>66</v>
      </c>
      <c r="F15224">
        <v>12000</v>
      </c>
      <c r="G15224">
        <v>77</v>
      </c>
      <c r="H15224">
        <v>16</v>
      </c>
      <c r="I15224">
        <v>61</v>
      </c>
      <c r="J15224">
        <v>924000</v>
      </c>
      <c r="K15224" s="2">
        <v>45957</v>
      </c>
      <c r="L15224">
        <v>12</v>
      </c>
      <c r="M15224" s="1" t="s">
        <v>39</v>
      </c>
      <c r="N15224" s="1" t="s">
        <v>43</v>
      </c>
      <c r="O15224" s="1" t="s">
        <v>24</v>
      </c>
      <c r="P15224" s="1" t="s">
        <v>25</v>
      </c>
      <c r="Q15224" s="1" t="s">
        <v>50</v>
      </c>
      <c r="R15224" s="1" t="s">
        <v>27</v>
      </c>
    </row>
    <row r="15225" spans="1:18" x14ac:dyDescent="0.3">
      <c r="A15225" s="1" t="s">
        <v>15383</v>
      </c>
      <c r="B15225" s="1" t="s">
        <v>104</v>
      </c>
      <c r="C15225" s="1" t="s">
        <v>69</v>
      </c>
      <c r="D15225" s="1" t="s">
        <v>91</v>
      </c>
      <c r="E15225">
        <v>120</v>
      </c>
      <c r="F15225">
        <v>65000</v>
      </c>
      <c r="G15225">
        <v>129</v>
      </c>
      <c r="H15225">
        <v>57</v>
      </c>
      <c r="I15225">
        <v>72</v>
      </c>
      <c r="J15225">
        <v>8385000</v>
      </c>
      <c r="K15225" s="2">
        <v>45678</v>
      </c>
      <c r="L15225">
        <v>5</v>
      </c>
      <c r="M15225" s="1" t="s">
        <v>55</v>
      </c>
      <c r="N15225" s="1" t="s">
        <v>23</v>
      </c>
      <c r="O15225" s="1" t="s">
        <v>24</v>
      </c>
      <c r="P15225" s="1" t="s">
        <v>49</v>
      </c>
      <c r="Q15225" s="1" t="s">
        <v>50</v>
      </c>
      <c r="R15225" s="1" t="s">
        <v>27</v>
      </c>
    </row>
    <row r="15226" spans="1:18" x14ac:dyDescent="0.3">
      <c r="A15226" s="1" t="s">
        <v>15384</v>
      </c>
      <c r="B15226" s="1" t="s">
        <v>29</v>
      </c>
      <c r="C15226" s="1" t="s">
        <v>142</v>
      </c>
      <c r="D15226" s="1" t="s">
        <v>31</v>
      </c>
      <c r="E15226">
        <v>73</v>
      </c>
      <c r="F15226">
        <v>1200</v>
      </c>
      <c r="G15226">
        <v>78</v>
      </c>
      <c r="H15226">
        <v>31</v>
      </c>
      <c r="I15226">
        <v>47</v>
      </c>
      <c r="J15226">
        <v>93600</v>
      </c>
      <c r="K15226" s="2">
        <v>46005</v>
      </c>
      <c r="L15226">
        <v>1</v>
      </c>
      <c r="M15226" s="1" t="s">
        <v>55</v>
      </c>
      <c r="N15226" s="1" t="s">
        <v>23</v>
      </c>
      <c r="O15226" s="1" t="s">
        <v>44</v>
      </c>
      <c r="P15226" s="1" t="s">
        <v>25</v>
      </c>
      <c r="Q15226" s="1" t="s">
        <v>26</v>
      </c>
      <c r="R15226" s="1" t="s">
        <v>27</v>
      </c>
    </row>
    <row r="15227" spans="1:18" x14ac:dyDescent="0.3">
      <c r="A15227" s="1" t="s">
        <v>15385</v>
      </c>
      <c r="B15227" s="1" t="s">
        <v>99</v>
      </c>
      <c r="C15227" s="1" t="s">
        <v>100</v>
      </c>
      <c r="D15227" s="1" t="s">
        <v>38</v>
      </c>
      <c r="E15227">
        <v>81</v>
      </c>
      <c r="F15227">
        <v>15000</v>
      </c>
      <c r="G15227">
        <v>107</v>
      </c>
      <c r="H15227">
        <v>93</v>
      </c>
      <c r="I15227">
        <v>14</v>
      </c>
      <c r="J15227">
        <v>1605000</v>
      </c>
      <c r="K15227" s="2">
        <v>45831</v>
      </c>
      <c r="L15227">
        <v>9</v>
      </c>
      <c r="M15227" s="1" t="s">
        <v>22</v>
      </c>
      <c r="N15227" s="1" t="s">
        <v>43</v>
      </c>
      <c r="O15227" s="1" t="s">
        <v>24</v>
      </c>
      <c r="P15227" s="1" t="s">
        <v>25</v>
      </c>
      <c r="Q15227" s="1" t="s">
        <v>26</v>
      </c>
      <c r="R15227" s="1" t="s">
        <v>27</v>
      </c>
    </row>
    <row r="15228" spans="1:18" x14ac:dyDescent="0.3">
      <c r="A15228" s="1" t="s">
        <v>15386</v>
      </c>
      <c r="B15228" s="1" t="s">
        <v>87</v>
      </c>
      <c r="C15228" s="1" t="s">
        <v>318</v>
      </c>
      <c r="D15228" s="1" t="s">
        <v>67</v>
      </c>
      <c r="E15228">
        <v>66</v>
      </c>
      <c r="F15228">
        <v>45000</v>
      </c>
      <c r="G15228">
        <v>84</v>
      </c>
      <c r="H15228">
        <v>61</v>
      </c>
      <c r="I15228">
        <v>23</v>
      </c>
      <c r="J15228">
        <v>3780000</v>
      </c>
      <c r="K15228" s="2">
        <v>45922</v>
      </c>
      <c r="L15228">
        <v>14</v>
      </c>
      <c r="M15228" s="1" t="s">
        <v>39</v>
      </c>
      <c r="N15228" s="1" t="s">
        <v>32</v>
      </c>
      <c r="O15228" s="1" t="s">
        <v>44</v>
      </c>
      <c r="P15228" s="1" t="s">
        <v>25</v>
      </c>
      <c r="Q15228" s="1" t="s">
        <v>59</v>
      </c>
      <c r="R15228" s="1" t="s">
        <v>27</v>
      </c>
    </row>
    <row r="15229" spans="1:18" x14ac:dyDescent="0.3">
      <c r="A15229" s="1" t="s">
        <v>15387</v>
      </c>
      <c r="B15229" s="1" t="s">
        <v>104</v>
      </c>
      <c r="C15229" s="1" t="s">
        <v>96</v>
      </c>
      <c r="D15229" s="1" t="s">
        <v>91</v>
      </c>
      <c r="E15229">
        <v>135</v>
      </c>
      <c r="F15229">
        <v>150000</v>
      </c>
      <c r="G15229">
        <v>143</v>
      </c>
      <c r="H15229">
        <v>109</v>
      </c>
      <c r="I15229">
        <v>34</v>
      </c>
      <c r="J15229">
        <v>21450000</v>
      </c>
      <c r="K15229" s="2">
        <v>45837</v>
      </c>
      <c r="L15229">
        <v>15</v>
      </c>
      <c r="M15229" s="1" t="s">
        <v>39</v>
      </c>
      <c r="N15229" s="1" t="s">
        <v>43</v>
      </c>
      <c r="O15229" s="1" t="s">
        <v>44</v>
      </c>
      <c r="P15229" s="1" t="s">
        <v>25</v>
      </c>
      <c r="Q15229" s="1" t="s">
        <v>26</v>
      </c>
      <c r="R15229" s="1" t="s">
        <v>27</v>
      </c>
    </row>
    <row r="15230" spans="1:18" x14ac:dyDescent="0.3">
      <c r="A15230" s="1" t="s">
        <v>15388</v>
      </c>
      <c r="B15230" s="1" t="s">
        <v>36</v>
      </c>
      <c r="C15230" s="1" t="s">
        <v>418</v>
      </c>
      <c r="D15230" s="1" t="s">
        <v>31</v>
      </c>
      <c r="E15230">
        <v>120</v>
      </c>
      <c r="F15230">
        <v>180000</v>
      </c>
      <c r="G15230">
        <v>121</v>
      </c>
      <c r="H15230">
        <v>59</v>
      </c>
      <c r="I15230">
        <v>62</v>
      </c>
      <c r="J15230">
        <v>21780000</v>
      </c>
      <c r="K15230" s="2">
        <v>46008</v>
      </c>
      <c r="L15230">
        <v>14</v>
      </c>
      <c r="M15230" s="1" t="s">
        <v>39</v>
      </c>
      <c r="N15230" s="1" t="s">
        <v>32</v>
      </c>
      <c r="O15230" s="1" t="s">
        <v>85</v>
      </c>
      <c r="P15230" s="1" t="s">
        <v>25</v>
      </c>
      <c r="Q15230" s="1" t="s">
        <v>26</v>
      </c>
      <c r="R15230" s="1" t="s">
        <v>27</v>
      </c>
    </row>
    <row r="15231" spans="1:18" x14ac:dyDescent="0.3">
      <c r="A15231" s="1" t="s">
        <v>15389</v>
      </c>
      <c r="B15231" s="1" t="s">
        <v>83</v>
      </c>
      <c r="C15231" s="1" t="s">
        <v>493</v>
      </c>
      <c r="D15231" s="1" t="s">
        <v>54</v>
      </c>
      <c r="E15231">
        <v>135</v>
      </c>
      <c r="F15231">
        <v>6500</v>
      </c>
      <c r="G15231">
        <v>163</v>
      </c>
      <c r="H15231">
        <v>158</v>
      </c>
      <c r="I15231">
        <v>5</v>
      </c>
      <c r="J15231">
        <v>1059500</v>
      </c>
      <c r="K15231" s="2">
        <v>45909</v>
      </c>
      <c r="L15231">
        <v>4</v>
      </c>
      <c r="M15231" s="1" t="s">
        <v>55</v>
      </c>
      <c r="N15231" s="1" t="s">
        <v>23</v>
      </c>
      <c r="O15231" s="1" t="s">
        <v>33</v>
      </c>
      <c r="P15231" s="1" t="s">
        <v>25</v>
      </c>
      <c r="Q15231" s="1" t="s">
        <v>26</v>
      </c>
      <c r="R15231" s="1" t="s">
        <v>34</v>
      </c>
    </row>
    <row r="15232" spans="1:18" x14ac:dyDescent="0.3">
      <c r="A15232" s="1" t="s">
        <v>15390</v>
      </c>
      <c r="B15232" s="1" t="s">
        <v>104</v>
      </c>
      <c r="C15232" s="1" t="s">
        <v>194</v>
      </c>
      <c r="D15232" s="1" t="s">
        <v>58</v>
      </c>
      <c r="E15232">
        <v>97</v>
      </c>
      <c r="F15232">
        <v>1800</v>
      </c>
      <c r="G15232">
        <v>116</v>
      </c>
      <c r="H15232">
        <v>108</v>
      </c>
      <c r="I15232">
        <v>8</v>
      </c>
      <c r="J15232">
        <v>208800</v>
      </c>
      <c r="K15232" s="2">
        <v>45863</v>
      </c>
      <c r="L15232">
        <v>15</v>
      </c>
      <c r="M15232" s="1" t="s">
        <v>39</v>
      </c>
      <c r="N15232" s="1" t="s">
        <v>23</v>
      </c>
      <c r="O15232" s="1" t="s">
        <v>33</v>
      </c>
      <c r="P15232" s="1" t="s">
        <v>25</v>
      </c>
      <c r="Q15232" s="1" t="s">
        <v>50</v>
      </c>
      <c r="R15232" s="1" t="s">
        <v>27</v>
      </c>
    </row>
    <row r="15233" spans="1:18" x14ac:dyDescent="0.3">
      <c r="A15233" s="1" t="s">
        <v>15391</v>
      </c>
      <c r="B15233" s="1" t="s">
        <v>36</v>
      </c>
      <c r="C15233" s="1" t="s">
        <v>37</v>
      </c>
      <c r="D15233" s="1" t="s">
        <v>72</v>
      </c>
      <c r="E15233">
        <v>120</v>
      </c>
      <c r="F15233">
        <v>12000</v>
      </c>
      <c r="G15233">
        <v>125</v>
      </c>
      <c r="H15233">
        <v>125</v>
      </c>
      <c r="I15233">
        <v>0</v>
      </c>
      <c r="J15233">
        <v>1500000</v>
      </c>
      <c r="K15233" s="2">
        <v>45669</v>
      </c>
      <c r="L15233">
        <v>4</v>
      </c>
      <c r="M15233" s="1" t="s">
        <v>55</v>
      </c>
      <c r="N15233" s="1" t="s">
        <v>43</v>
      </c>
      <c r="O15233" s="1" t="s">
        <v>24</v>
      </c>
      <c r="P15233" s="1" t="s">
        <v>25</v>
      </c>
      <c r="Q15233" s="1" t="s">
        <v>26</v>
      </c>
      <c r="R15233" s="1" t="s">
        <v>27</v>
      </c>
    </row>
    <row r="15234" spans="1:18" x14ac:dyDescent="0.3">
      <c r="A15234" s="1" t="s">
        <v>15392</v>
      </c>
      <c r="B15234" s="1" t="s">
        <v>19</v>
      </c>
      <c r="C15234" s="1" t="s">
        <v>211</v>
      </c>
      <c r="D15234" s="1" t="s">
        <v>67</v>
      </c>
      <c r="E15234">
        <v>119</v>
      </c>
      <c r="F15234">
        <v>85000</v>
      </c>
      <c r="G15234">
        <v>135</v>
      </c>
      <c r="H15234">
        <v>15</v>
      </c>
      <c r="I15234">
        <v>120</v>
      </c>
      <c r="J15234">
        <v>11475000</v>
      </c>
      <c r="K15234" s="2">
        <v>45756</v>
      </c>
      <c r="L15234">
        <v>11</v>
      </c>
      <c r="M15234" s="1" t="s">
        <v>39</v>
      </c>
      <c r="N15234" s="1" t="s">
        <v>43</v>
      </c>
      <c r="O15234" s="1" t="s">
        <v>24</v>
      </c>
      <c r="P15234" s="1" t="s">
        <v>25</v>
      </c>
      <c r="Q15234" s="1" t="s">
        <v>26</v>
      </c>
      <c r="R15234" s="1" t="s">
        <v>27</v>
      </c>
    </row>
    <row r="15235" spans="1:18" x14ac:dyDescent="0.3">
      <c r="A15235" s="1" t="s">
        <v>15393</v>
      </c>
      <c r="B15235" s="1" t="s">
        <v>107</v>
      </c>
      <c r="C15235" s="1" t="s">
        <v>194</v>
      </c>
      <c r="D15235" s="1" t="s">
        <v>67</v>
      </c>
      <c r="E15235">
        <v>41</v>
      </c>
      <c r="F15235">
        <v>1800</v>
      </c>
      <c r="G15235">
        <v>51</v>
      </c>
      <c r="H15235">
        <v>47</v>
      </c>
      <c r="I15235">
        <v>4</v>
      </c>
      <c r="J15235">
        <v>91800</v>
      </c>
      <c r="K15235" s="2">
        <v>45846</v>
      </c>
      <c r="L15235">
        <v>8</v>
      </c>
      <c r="M15235" s="1" t="s">
        <v>22</v>
      </c>
      <c r="N15235" s="1" t="s">
        <v>23</v>
      </c>
      <c r="O15235" s="1" t="s">
        <v>44</v>
      </c>
      <c r="P15235" s="1" t="s">
        <v>49</v>
      </c>
      <c r="Q15235" s="1" t="s">
        <v>50</v>
      </c>
      <c r="R15235" s="1" t="s">
        <v>27</v>
      </c>
    </row>
    <row r="15236" spans="1:18" x14ac:dyDescent="0.3">
      <c r="A15236" s="1" t="s">
        <v>15394</v>
      </c>
      <c r="B15236" s="1" t="s">
        <v>41</v>
      </c>
      <c r="C15236" s="1" t="s">
        <v>121</v>
      </c>
      <c r="D15236" s="1" t="s">
        <v>54</v>
      </c>
      <c r="E15236">
        <v>127</v>
      </c>
      <c r="F15236">
        <v>3500</v>
      </c>
      <c r="G15236">
        <v>141</v>
      </c>
      <c r="H15236">
        <v>11</v>
      </c>
      <c r="I15236">
        <v>130</v>
      </c>
      <c r="J15236">
        <v>493500</v>
      </c>
      <c r="K15236" s="2">
        <v>45920</v>
      </c>
      <c r="L15236">
        <v>9</v>
      </c>
      <c r="M15236" s="1" t="s">
        <v>22</v>
      </c>
      <c r="N15236" s="1" t="s">
        <v>43</v>
      </c>
      <c r="O15236" s="1" t="s">
        <v>24</v>
      </c>
      <c r="P15236" s="1" t="s">
        <v>25</v>
      </c>
      <c r="Q15236" s="1" t="s">
        <v>50</v>
      </c>
      <c r="R15236" s="1" t="s">
        <v>27</v>
      </c>
    </row>
    <row r="15237" spans="1:18" x14ac:dyDescent="0.3">
      <c r="A15237" s="1" t="s">
        <v>15395</v>
      </c>
      <c r="B15237" s="1" t="s">
        <v>133</v>
      </c>
      <c r="C15237" s="1" t="s">
        <v>42</v>
      </c>
      <c r="D15237" s="1" t="s">
        <v>38</v>
      </c>
      <c r="E15237">
        <v>74</v>
      </c>
      <c r="F15237">
        <v>2200</v>
      </c>
      <c r="G15237">
        <v>85</v>
      </c>
      <c r="H15237">
        <v>56</v>
      </c>
      <c r="I15237">
        <v>29</v>
      </c>
      <c r="J15237">
        <v>187000</v>
      </c>
      <c r="K15237" s="2">
        <v>45878</v>
      </c>
      <c r="L15237">
        <v>14</v>
      </c>
      <c r="M15237" s="1" t="s">
        <v>39</v>
      </c>
      <c r="N15237" s="1" t="s">
        <v>43</v>
      </c>
      <c r="O15237" s="1" t="s">
        <v>33</v>
      </c>
      <c r="P15237" s="1" t="s">
        <v>25</v>
      </c>
      <c r="Q15237" s="1" t="s">
        <v>50</v>
      </c>
      <c r="R15237" s="1" t="s">
        <v>27</v>
      </c>
    </row>
    <row r="15238" spans="1:18" x14ac:dyDescent="0.3">
      <c r="A15238" s="1" t="s">
        <v>15396</v>
      </c>
      <c r="B15238" s="1" t="s">
        <v>66</v>
      </c>
      <c r="C15238" s="1" t="s">
        <v>96</v>
      </c>
      <c r="D15238" s="1" t="s">
        <v>31</v>
      </c>
      <c r="E15238">
        <v>40</v>
      </c>
      <c r="F15238">
        <v>150000</v>
      </c>
      <c r="G15238">
        <v>61</v>
      </c>
      <c r="H15238">
        <v>13</v>
      </c>
      <c r="I15238">
        <v>48</v>
      </c>
      <c r="J15238">
        <v>9150000</v>
      </c>
      <c r="K15238" s="2">
        <v>45981</v>
      </c>
      <c r="L15238">
        <v>13</v>
      </c>
      <c r="M15238" s="1" t="s">
        <v>39</v>
      </c>
      <c r="N15238" s="1" t="s">
        <v>43</v>
      </c>
      <c r="O15238" s="1" t="s">
        <v>33</v>
      </c>
      <c r="P15238" s="1" t="s">
        <v>25</v>
      </c>
      <c r="Q15238" s="1" t="s">
        <v>26</v>
      </c>
      <c r="R15238" s="1" t="s">
        <v>27</v>
      </c>
    </row>
    <row r="15239" spans="1:18" x14ac:dyDescent="0.3">
      <c r="A15239" s="1" t="s">
        <v>15397</v>
      </c>
      <c r="B15239" s="1" t="s">
        <v>19</v>
      </c>
      <c r="C15239" s="1" t="s">
        <v>146</v>
      </c>
      <c r="D15239" s="1" t="s">
        <v>38</v>
      </c>
      <c r="E15239">
        <v>138</v>
      </c>
      <c r="F15239">
        <v>1800000</v>
      </c>
      <c r="G15239">
        <v>168</v>
      </c>
      <c r="H15239">
        <v>155</v>
      </c>
      <c r="I15239">
        <v>13</v>
      </c>
      <c r="J15239">
        <v>302400000</v>
      </c>
      <c r="K15239" s="2">
        <v>45950</v>
      </c>
      <c r="L15239">
        <v>12</v>
      </c>
      <c r="M15239" s="1" t="s">
        <v>39</v>
      </c>
      <c r="N15239" s="1" t="s">
        <v>23</v>
      </c>
      <c r="O15239" s="1" t="s">
        <v>24</v>
      </c>
      <c r="P15239" s="1" t="s">
        <v>25</v>
      </c>
      <c r="Q15239" s="1" t="s">
        <v>26</v>
      </c>
      <c r="R15239" s="1" t="s">
        <v>27</v>
      </c>
    </row>
    <row r="15240" spans="1:18" x14ac:dyDescent="0.3">
      <c r="A15240" s="1" t="s">
        <v>15398</v>
      </c>
      <c r="B15240" s="1" t="s">
        <v>52</v>
      </c>
      <c r="C15240" s="1" t="s">
        <v>266</v>
      </c>
      <c r="D15240" s="1" t="s">
        <v>31</v>
      </c>
      <c r="E15240">
        <v>41</v>
      </c>
      <c r="F15240">
        <v>2200000</v>
      </c>
      <c r="G15240">
        <v>44</v>
      </c>
      <c r="H15240">
        <v>36</v>
      </c>
      <c r="I15240">
        <v>8</v>
      </c>
      <c r="J15240">
        <v>96800000</v>
      </c>
      <c r="K15240" s="2">
        <v>45745</v>
      </c>
      <c r="L15240">
        <v>3</v>
      </c>
      <c r="M15240" s="1" t="s">
        <v>55</v>
      </c>
      <c r="N15240" s="1" t="s">
        <v>43</v>
      </c>
      <c r="O15240" s="1" t="s">
        <v>24</v>
      </c>
      <c r="P15240" s="1" t="s">
        <v>25</v>
      </c>
      <c r="Q15240" s="1" t="s">
        <v>59</v>
      </c>
      <c r="R15240" s="1" t="s">
        <v>27</v>
      </c>
    </row>
    <row r="15241" spans="1:18" x14ac:dyDescent="0.3">
      <c r="A15241" s="1" t="s">
        <v>15399</v>
      </c>
      <c r="B15241" s="1" t="s">
        <v>36</v>
      </c>
      <c r="C15241" s="1" t="s">
        <v>318</v>
      </c>
      <c r="D15241" s="1" t="s">
        <v>58</v>
      </c>
      <c r="E15241">
        <v>94</v>
      </c>
      <c r="F15241">
        <v>45000</v>
      </c>
      <c r="G15241">
        <v>120</v>
      </c>
      <c r="H15241">
        <v>47</v>
      </c>
      <c r="I15241">
        <v>73</v>
      </c>
      <c r="J15241">
        <v>5400000</v>
      </c>
      <c r="K15241" s="2">
        <v>45923</v>
      </c>
      <c r="L15241">
        <v>12</v>
      </c>
      <c r="M15241" s="1" t="s">
        <v>39</v>
      </c>
      <c r="N15241" s="1" t="s">
        <v>32</v>
      </c>
      <c r="O15241" s="1" t="s">
        <v>33</v>
      </c>
      <c r="P15241" s="1" t="s">
        <v>25</v>
      </c>
      <c r="Q15241" s="1" t="s">
        <v>50</v>
      </c>
      <c r="R15241" s="1" t="s">
        <v>27</v>
      </c>
    </row>
    <row r="15242" spans="1:18" x14ac:dyDescent="0.3">
      <c r="A15242" s="1" t="s">
        <v>15400</v>
      </c>
      <c r="B15242" s="1" t="s">
        <v>41</v>
      </c>
      <c r="C15242" s="1" t="s">
        <v>142</v>
      </c>
      <c r="D15242" s="1" t="s">
        <v>64</v>
      </c>
      <c r="E15242">
        <v>77</v>
      </c>
      <c r="F15242">
        <v>1200</v>
      </c>
      <c r="G15242">
        <v>103</v>
      </c>
      <c r="H15242">
        <v>95</v>
      </c>
      <c r="I15242">
        <v>8</v>
      </c>
      <c r="J15242">
        <v>123600</v>
      </c>
      <c r="K15242" s="2">
        <v>45868</v>
      </c>
      <c r="L15242">
        <v>9</v>
      </c>
      <c r="M15242" s="1" t="s">
        <v>22</v>
      </c>
      <c r="N15242" s="1" t="s">
        <v>32</v>
      </c>
      <c r="O15242" s="1" t="s">
        <v>24</v>
      </c>
      <c r="P15242" s="1" t="s">
        <v>25</v>
      </c>
      <c r="Q15242" s="1" t="s">
        <v>26</v>
      </c>
      <c r="R15242" s="1" t="s">
        <v>27</v>
      </c>
    </row>
    <row r="15243" spans="1:18" x14ac:dyDescent="0.3">
      <c r="A15243" s="1" t="s">
        <v>15401</v>
      </c>
      <c r="B15243" s="1" t="s">
        <v>107</v>
      </c>
      <c r="C15243" s="1" t="s">
        <v>164</v>
      </c>
      <c r="D15243" s="1" t="s">
        <v>54</v>
      </c>
      <c r="E15243">
        <v>67</v>
      </c>
      <c r="F15243">
        <v>3500</v>
      </c>
      <c r="G15243">
        <v>77</v>
      </c>
      <c r="H15243">
        <v>60</v>
      </c>
      <c r="I15243">
        <v>17</v>
      </c>
      <c r="J15243">
        <v>269500</v>
      </c>
      <c r="K15243" s="2">
        <v>45847</v>
      </c>
      <c r="L15243">
        <v>3</v>
      </c>
      <c r="M15243" s="1" t="s">
        <v>55</v>
      </c>
      <c r="N15243" s="1" t="s">
        <v>23</v>
      </c>
      <c r="O15243" s="1" t="s">
        <v>85</v>
      </c>
      <c r="P15243" s="1" t="s">
        <v>25</v>
      </c>
      <c r="Q15243" s="1" t="s">
        <v>26</v>
      </c>
      <c r="R15243" s="1" t="s">
        <v>59</v>
      </c>
    </row>
    <row r="15244" spans="1:18" x14ac:dyDescent="0.3">
      <c r="A15244" s="1" t="s">
        <v>15402</v>
      </c>
      <c r="B15244" s="1" t="s">
        <v>107</v>
      </c>
      <c r="C15244" s="1" t="s">
        <v>211</v>
      </c>
      <c r="D15244" s="1" t="s">
        <v>67</v>
      </c>
      <c r="E15244">
        <v>69</v>
      </c>
      <c r="F15244">
        <v>85000</v>
      </c>
      <c r="G15244">
        <v>80</v>
      </c>
      <c r="H15244">
        <v>77</v>
      </c>
      <c r="I15244">
        <v>3</v>
      </c>
      <c r="J15244">
        <v>6800000</v>
      </c>
      <c r="K15244" s="2">
        <v>45782</v>
      </c>
      <c r="L15244">
        <v>12</v>
      </c>
      <c r="M15244" s="1" t="s">
        <v>39</v>
      </c>
      <c r="N15244" s="1" t="s">
        <v>43</v>
      </c>
      <c r="O15244" s="1" t="s">
        <v>44</v>
      </c>
      <c r="P15244" s="1" t="s">
        <v>25</v>
      </c>
      <c r="Q15244" s="1" t="s">
        <v>26</v>
      </c>
      <c r="R15244" s="1" t="s">
        <v>27</v>
      </c>
    </row>
    <row r="15245" spans="1:18" x14ac:dyDescent="0.3">
      <c r="A15245" s="1" t="s">
        <v>15403</v>
      </c>
      <c r="B15245" s="1" t="s">
        <v>80</v>
      </c>
      <c r="C15245" s="1" t="s">
        <v>268</v>
      </c>
      <c r="D15245" s="1" t="s">
        <v>31</v>
      </c>
      <c r="E15245">
        <v>53</v>
      </c>
      <c r="F15245">
        <v>6000</v>
      </c>
      <c r="G15245">
        <v>70</v>
      </c>
      <c r="H15245">
        <v>24</v>
      </c>
      <c r="I15245">
        <v>46</v>
      </c>
      <c r="J15245">
        <v>420000</v>
      </c>
      <c r="K15245" s="2">
        <v>45791</v>
      </c>
      <c r="L15245">
        <v>14</v>
      </c>
      <c r="M15245" s="1" t="s">
        <v>39</v>
      </c>
      <c r="N15245" s="1" t="s">
        <v>23</v>
      </c>
      <c r="O15245" s="1" t="s">
        <v>24</v>
      </c>
      <c r="P15245" s="1" t="s">
        <v>25</v>
      </c>
      <c r="Q15245" s="1" t="s">
        <v>50</v>
      </c>
      <c r="R15245" s="1" t="s">
        <v>27</v>
      </c>
    </row>
    <row r="15246" spans="1:18" x14ac:dyDescent="0.3">
      <c r="A15246" s="1" t="s">
        <v>15404</v>
      </c>
      <c r="B15246" s="1" t="s">
        <v>107</v>
      </c>
      <c r="C15246" s="1" t="s">
        <v>127</v>
      </c>
      <c r="D15246" s="1" t="s">
        <v>58</v>
      </c>
      <c r="E15246">
        <v>36</v>
      </c>
      <c r="F15246">
        <v>35000</v>
      </c>
      <c r="G15246">
        <v>63</v>
      </c>
      <c r="H15246">
        <v>59</v>
      </c>
      <c r="I15246">
        <v>4</v>
      </c>
      <c r="J15246">
        <v>2205000</v>
      </c>
      <c r="K15246" s="2">
        <v>45726</v>
      </c>
      <c r="L15246">
        <v>1</v>
      </c>
      <c r="M15246" s="1" t="s">
        <v>55</v>
      </c>
      <c r="N15246" s="1" t="s">
        <v>23</v>
      </c>
      <c r="O15246" s="1" t="s">
        <v>85</v>
      </c>
      <c r="P15246" s="1" t="s">
        <v>25</v>
      </c>
      <c r="Q15246" s="1" t="s">
        <v>26</v>
      </c>
      <c r="R15246" s="1" t="s">
        <v>27</v>
      </c>
    </row>
    <row r="15247" spans="1:18" x14ac:dyDescent="0.3">
      <c r="A15247" s="1" t="s">
        <v>15405</v>
      </c>
      <c r="B15247" s="1" t="s">
        <v>46</v>
      </c>
      <c r="C15247" s="1" t="s">
        <v>164</v>
      </c>
      <c r="D15247" s="1" t="s">
        <v>58</v>
      </c>
      <c r="E15247">
        <v>22</v>
      </c>
      <c r="F15247">
        <v>3500</v>
      </c>
      <c r="G15247">
        <v>49</v>
      </c>
      <c r="H15247">
        <v>37</v>
      </c>
      <c r="I15247">
        <v>12</v>
      </c>
      <c r="J15247">
        <v>171500</v>
      </c>
      <c r="K15247" s="2">
        <v>45711</v>
      </c>
      <c r="L15247">
        <v>10</v>
      </c>
      <c r="M15247" s="1" t="s">
        <v>22</v>
      </c>
      <c r="N15247" s="1" t="s">
        <v>23</v>
      </c>
      <c r="O15247" s="1" t="s">
        <v>24</v>
      </c>
      <c r="P15247" s="1" t="s">
        <v>25</v>
      </c>
      <c r="Q15247" s="1" t="s">
        <v>26</v>
      </c>
      <c r="R15247" s="1" t="s">
        <v>27</v>
      </c>
    </row>
    <row r="15248" spans="1:18" x14ac:dyDescent="0.3">
      <c r="A15248" s="1" t="s">
        <v>15406</v>
      </c>
      <c r="B15248" s="1" t="s">
        <v>93</v>
      </c>
      <c r="C15248" s="1" t="s">
        <v>386</v>
      </c>
      <c r="D15248" s="1" t="s">
        <v>67</v>
      </c>
      <c r="E15248">
        <v>105</v>
      </c>
      <c r="F15248">
        <v>45000</v>
      </c>
      <c r="G15248">
        <v>120</v>
      </c>
      <c r="H15248">
        <v>104</v>
      </c>
      <c r="I15248">
        <v>16</v>
      </c>
      <c r="J15248">
        <v>5400000</v>
      </c>
      <c r="K15248" s="2">
        <v>45664</v>
      </c>
      <c r="L15248">
        <v>11</v>
      </c>
      <c r="M15248" s="1" t="s">
        <v>39</v>
      </c>
      <c r="N15248" s="1" t="s">
        <v>23</v>
      </c>
      <c r="O15248" s="1" t="s">
        <v>24</v>
      </c>
      <c r="P15248" s="1" t="s">
        <v>25</v>
      </c>
      <c r="Q15248" s="1" t="s">
        <v>26</v>
      </c>
      <c r="R15248" s="1" t="s">
        <v>27</v>
      </c>
    </row>
    <row r="15249" spans="1:18" x14ac:dyDescent="0.3">
      <c r="A15249" s="1" t="s">
        <v>15407</v>
      </c>
      <c r="B15249" s="1" t="s">
        <v>19</v>
      </c>
      <c r="C15249" s="1" t="s">
        <v>500</v>
      </c>
      <c r="D15249" s="1" t="s">
        <v>54</v>
      </c>
      <c r="E15249">
        <v>28</v>
      </c>
      <c r="F15249">
        <v>15000</v>
      </c>
      <c r="G15249">
        <v>43</v>
      </c>
      <c r="H15249">
        <v>22</v>
      </c>
      <c r="I15249">
        <v>21</v>
      </c>
      <c r="J15249">
        <v>645000</v>
      </c>
      <c r="K15249" s="2">
        <v>45884</v>
      </c>
      <c r="L15249">
        <v>11</v>
      </c>
      <c r="M15249" s="1" t="s">
        <v>39</v>
      </c>
      <c r="N15249" s="1" t="s">
        <v>32</v>
      </c>
      <c r="O15249" s="1" t="s">
        <v>85</v>
      </c>
      <c r="P15249" s="1" t="s">
        <v>25</v>
      </c>
      <c r="Q15249" s="1" t="s">
        <v>26</v>
      </c>
      <c r="R15249" s="1" t="s">
        <v>27</v>
      </c>
    </row>
    <row r="15250" spans="1:18" x14ac:dyDescent="0.3">
      <c r="A15250" s="1" t="s">
        <v>15408</v>
      </c>
      <c r="B15250" s="1" t="s">
        <v>66</v>
      </c>
      <c r="C15250" s="1" t="s">
        <v>182</v>
      </c>
      <c r="D15250" s="1" t="s">
        <v>31</v>
      </c>
      <c r="E15250">
        <v>49</v>
      </c>
      <c r="F15250">
        <v>8000</v>
      </c>
      <c r="G15250">
        <v>59</v>
      </c>
      <c r="H15250">
        <v>28</v>
      </c>
      <c r="I15250">
        <v>31</v>
      </c>
      <c r="J15250">
        <v>472000</v>
      </c>
      <c r="K15250" s="2">
        <v>45955</v>
      </c>
      <c r="L15250">
        <v>1</v>
      </c>
      <c r="M15250" s="1" t="s">
        <v>55</v>
      </c>
      <c r="N15250" s="1" t="s">
        <v>32</v>
      </c>
      <c r="O15250" s="1" t="s">
        <v>24</v>
      </c>
      <c r="P15250" s="1" t="s">
        <v>25</v>
      </c>
      <c r="Q15250" s="1" t="s">
        <v>50</v>
      </c>
      <c r="R15250" s="1" t="s">
        <v>34</v>
      </c>
    </row>
    <row r="15251" spans="1:18" x14ac:dyDescent="0.3">
      <c r="A15251" s="1" t="s">
        <v>15409</v>
      </c>
      <c r="B15251" s="1" t="s">
        <v>36</v>
      </c>
      <c r="C15251" s="1" t="s">
        <v>247</v>
      </c>
      <c r="D15251" s="1" t="s">
        <v>48</v>
      </c>
      <c r="E15251">
        <v>117</v>
      </c>
      <c r="F15251">
        <v>2500000</v>
      </c>
      <c r="G15251">
        <v>132</v>
      </c>
      <c r="H15251">
        <v>57</v>
      </c>
      <c r="I15251">
        <v>75</v>
      </c>
      <c r="J15251">
        <v>330000000</v>
      </c>
      <c r="K15251" s="2">
        <v>45663</v>
      </c>
      <c r="L15251">
        <v>15</v>
      </c>
      <c r="M15251" s="1" t="s">
        <v>39</v>
      </c>
      <c r="N15251" s="1" t="s">
        <v>32</v>
      </c>
      <c r="O15251" s="1" t="s">
        <v>44</v>
      </c>
      <c r="P15251" s="1" t="s">
        <v>25</v>
      </c>
      <c r="Q15251" s="1" t="s">
        <v>26</v>
      </c>
      <c r="R15251" s="1" t="s">
        <v>27</v>
      </c>
    </row>
    <row r="15252" spans="1:18" x14ac:dyDescent="0.3">
      <c r="A15252" s="1" t="s">
        <v>15410</v>
      </c>
      <c r="B15252" s="1" t="s">
        <v>41</v>
      </c>
      <c r="C15252" s="1" t="s">
        <v>186</v>
      </c>
      <c r="D15252" s="1" t="s">
        <v>64</v>
      </c>
      <c r="E15252">
        <v>56</v>
      </c>
      <c r="F15252">
        <v>95000</v>
      </c>
      <c r="G15252">
        <v>79</v>
      </c>
      <c r="H15252">
        <v>19</v>
      </c>
      <c r="I15252">
        <v>60</v>
      </c>
      <c r="J15252">
        <v>7505000</v>
      </c>
      <c r="K15252" s="2">
        <v>45885</v>
      </c>
      <c r="L15252">
        <v>11</v>
      </c>
      <c r="M15252" s="1" t="s">
        <v>39</v>
      </c>
      <c r="N15252" s="1" t="s">
        <v>32</v>
      </c>
      <c r="O15252" s="1" t="s">
        <v>85</v>
      </c>
      <c r="P15252" s="1" t="s">
        <v>25</v>
      </c>
      <c r="Q15252" s="1" t="s">
        <v>59</v>
      </c>
      <c r="R15252" s="1" t="s">
        <v>27</v>
      </c>
    </row>
    <row r="15253" spans="1:18" x14ac:dyDescent="0.3">
      <c r="A15253" s="1" t="s">
        <v>15411</v>
      </c>
      <c r="B15253" s="1" t="s">
        <v>80</v>
      </c>
      <c r="C15253" s="1" t="s">
        <v>146</v>
      </c>
      <c r="D15253" s="1" t="s">
        <v>48</v>
      </c>
      <c r="E15253">
        <v>137</v>
      </c>
      <c r="F15253">
        <v>1800000</v>
      </c>
      <c r="G15253">
        <v>145</v>
      </c>
      <c r="H15253">
        <v>30</v>
      </c>
      <c r="I15253">
        <v>115</v>
      </c>
      <c r="J15253">
        <v>261000000</v>
      </c>
      <c r="K15253" s="2">
        <v>46000</v>
      </c>
      <c r="L15253">
        <v>6</v>
      </c>
      <c r="M15253" s="1" t="s">
        <v>22</v>
      </c>
      <c r="N15253" s="1" t="s">
        <v>43</v>
      </c>
      <c r="O15253" s="1" t="s">
        <v>24</v>
      </c>
      <c r="P15253" s="1" t="s">
        <v>49</v>
      </c>
      <c r="Q15253" s="1" t="s">
        <v>50</v>
      </c>
      <c r="R15253" s="1" t="s">
        <v>27</v>
      </c>
    </row>
    <row r="15254" spans="1:18" x14ac:dyDescent="0.3">
      <c r="A15254" s="1" t="s">
        <v>15412</v>
      </c>
      <c r="B15254" s="1" t="s">
        <v>104</v>
      </c>
      <c r="C15254" s="1" t="s">
        <v>90</v>
      </c>
      <c r="D15254" s="1" t="s">
        <v>21</v>
      </c>
      <c r="E15254">
        <v>34</v>
      </c>
      <c r="F15254">
        <v>8500</v>
      </c>
      <c r="G15254">
        <v>34</v>
      </c>
      <c r="H15254">
        <v>31</v>
      </c>
      <c r="I15254">
        <v>3</v>
      </c>
      <c r="J15254">
        <v>289000</v>
      </c>
      <c r="K15254" s="2">
        <v>45777</v>
      </c>
      <c r="L15254">
        <v>6</v>
      </c>
      <c r="M15254" s="1" t="s">
        <v>22</v>
      </c>
      <c r="N15254" s="1" t="s">
        <v>32</v>
      </c>
      <c r="O15254" s="1" t="s">
        <v>44</v>
      </c>
      <c r="P15254" s="1" t="s">
        <v>25</v>
      </c>
      <c r="Q15254" s="1" t="s">
        <v>26</v>
      </c>
      <c r="R15254" s="1" t="s">
        <v>59</v>
      </c>
    </row>
    <row r="15255" spans="1:18" x14ac:dyDescent="0.3">
      <c r="A15255" s="1" t="s">
        <v>15413</v>
      </c>
      <c r="B15255" s="1" t="s">
        <v>46</v>
      </c>
      <c r="C15255" s="1" t="s">
        <v>194</v>
      </c>
      <c r="D15255" s="1" t="s">
        <v>21</v>
      </c>
      <c r="E15255">
        <v>136</v>
      </c>
      <c r="F15255">
        <v>1800</v>
      </c>
      <c r="G15255">
        <v>141</v>
      </c>
      <c r="H15255">
        <v>63</v>
      </c>
      <c r="I15255">
        <v>78</v>
      </c>
      <c r="J15255">
        <v>253800</v>
      </c>
      <c r="K15255" s="2">
        <v>46009</v>
      </c>
      <c r="L15255">
        <v>7</v>
      </c>
      <c r="M15255" s="1" t="s">
        <v>22</v>
      </c>
      <c r="N15255" s="1" t="s">
        <v>23</v>
      </c>
      <c r="O15255" s="1" t="s">
        <v>85</v>
      </c>
      <c r="P15255" s="1" t="s">
        <v>25</v>
      </c>
      <c r="Q15255" s="1" t="s">
        <v>50</v>
      </c>
      <c r="R15255" s="1" t="s">
        <v>27</v>
      </c>
    </row>
    <row r="15256" spans="1:18" x14ac:dyDescent="0.3">
      <c r="A15256" s="1" t="s">
        <v>15414</v>
      </c>
      <c r="B15256" s="1" t="s">
        <v>93</v>
      </c>
      <c r="C15256" s="1" t="s">
        <v>229</v>
      </c>
      <c r="D15256" s="1" t="s">
        <v>21</v>
      </c>
      <c r="E15256">
        <v>150</v>
      </c>
      <c r="F15256">
        <v>12000</v>
      </c>
      <c r="G15256">
        <v>154</v>
      </c>
      <c r="H15256">
        <v>41</v>
      </c>
      <c r="I15256">
        <v>113</v>
      </c>
      <c r="J15256">
        <v>1848000</v>
      </c>
      <c r="K15256" s="2">
        <v>45710</v>
      </c>
      <c r="L15256">
        <v>10</v>
      </c>
      <c r="M15256" s="1" t="s">
        <v>22</v>
      </c>
      <c r="N15256" s="1" t="s">
        <v>32</v>
      </c>
      <c r="O15256" s="1" t="s">
        <v>24</v>
      </c>
      <c r="P15256" s="1" t="s">
        <v>25</v>
      </c>
      <c r="Q15256" s="1" t="s">
        <v>50</v>
      </c>
      <c r="R15256" s="1" t="s">
        <v>27</v>
      </c>
    </row>
    <row r="15257" spans="1:18" x14ac:dyDescent="0.3">
      <c r="A15257" s="1" t="s">
        <v>15415</v>
      </c>
      <c r="B15257" s="1" t="s">
        <v>99</v>
      </c>
      <c r="C15257" s="1" t="s">
        <v>294</v>
      </c>
      <c r="D15257" s="1" t="s">
        <v>72</v>
      </c>
      <c r="E15257">
        <v>36</v>
      </c>
      <c r="F15257">
        <v>9000</v>
      </c>
      <c r="G15257">
        <v>56</v>
      </c>
      <c r="H15257">
        <v>51</v>
      </c>
      <c r="I15257">
        <v>5</v>
      </c>
      <c r="J15257">
        <v>504000</v>
      </c>
      <c r="K15257" s="2">
        <v>45887</v>
      </c>
      <c r="L15257">
        <v>3</v>
      </c>
      <c r="M15257" s="1" t="s">
        <v>55</v>
      </c>
      <c r="N15257" s="1" t="s">
        <v>32</v>
      </c>
      <c r="O15257" s="1" t="s">
        <v>85</v>
      </c>
      <c r="P15257" s="1" t="s">
        <v>25</v>
      </c>
      <c r="Q15257" s="1" t="s">
        <v>26</v>
      </c>
      <c r="R15257" s="1" t="s">
        <v>27</v>
      </c>
    </row>
    <row r="15258" spans="1:18" x14ac:dyDescent="0.3">
      <c r="A15258" s="1" t="s">
        <v>15416</v>
      </c>
      <c r="B15258" s="1" t="s">
        <v>104</v>
      </c>
      <c r="C15258" s="1" t="s">
        <v>493</v>
      </c>
      <c r="D15258" s="1" t="s">
        <v>67</v>
      </c>
      <c r="E15258">
        <v>30</v>
      </c>
      <c r="F15258">
        <v>6500</v>
      </c>
      <c r="G15258">
        <v>35</v>
      </c>
      <c r="H15258">
        <v>20</v>
      </c>
      <c r="I15258">
        <v>15</v>
      </c>
      <c r="J15258">
        <v>227500</v>
      </c>
      <c r="K15258" s="2">
        <v>45999</v>
      </c>
      <c r="L15258">
        <v>14</v>
      </c>
      <c r="M15258" s="1" t="s">
        <v>39</v>
      </c>
      <c r="N15258" s="1" t="s">
        <v>32</v>
      </c>
      <c r="O15258" s="1" t="s">
        <v>85</v>
      </c>
      <c r="P15258" s="1" t="s">
        <v>49</v>
      </c>
      <c r="Q15258" s="1" t="s">
        <v>26</v>
      </c>
      <c r="R15258" s="1" t="s">
        <v>27</v>
      </c>
    </row>
    <row r="15259" spans="1:18" x14ac:dyDescent="0.3">
      <c r="A15259" s="1" t="s">
        <v>15417</v>
      </c>
      <c r="B15259" s="1" t="s">
        <v>46</v>
      </c>
      <c r="C15259" s="1" t="s">
        <v>348</v>
      </c>
      <c r="D15259" s="1" t="s">
        <v>38</v>
      </c>
      <c r="E15259">
        <v>85</v>
      </c>
      <c r="F15259">
        <v>30000</v>
      </c>
      <c r="G15259">
        <v>91</v>
      </c>
      <c r="H15259">
        <v>21</v>
      </c>
      <c r="I15259">
        <v>70</v>
      </c>
      <c r="J15259">
        <v>2730000</v>
      </c>
      <c r="K15259" s="2">
        <v>45979</v>
      </c>
      <c r="L15259">
        <v>10</v>
      </c>
      <c r="M15259" s="1" t="s">
        <v>22</v>
      </c>
      <c r="N15259" s="1" t="s">
        <v>43</v>
      </c>
      <c r="O15259" s="1" t="s">
        <v>33</v>
      </c>
      <c r="P15259" s="1" t="s">
        <v>25</v>
      </c>
      <c r="Q15259" s="1" t="s">
        <v>26</v>
      </c>
      <c r="R15259" s="1" t="s">
        <v>27</v>
      </c>
    </row>
    <row r="15260" spans="1:18" x14ac:dyDescent="0.3">
      <c r="A15260" s="1" t="s">
        <v>15418</v>
      </c>
      <c r="B15260" s="1" t="s">
        <v>107</v>
      </c>
      <c r="C15260" s="1" t="s">
        <v>125</v>
      </c>
      <c r="D15260" s="1" t="s">
        <v>72</v>
      </c>
      <c r="E15260">
        <v>37</v>
      </c>
      <c r="F15260">
        <v>4500</v>
      </c>
      <c r="G15260">
        <v>56</v>
      </c>
      <c r="H15260">
        <v>12</v>
      </c>
      <c r="I15260">
        <v>44</v>
      </c>
      <c r="J15260">
        <v>252000</v>
      </c>
      <c r="K15260" s="2">
        <v>45757</v>
      </c>
      <c r="L15260">
        <v>1</v>
      </c>
      <c r="M15260" s="1" t="s">
        <v>55</v>
      </c>
      <c r="N15260" s="1" t="s">
        <v>43</v>
      </c>
      <c r="O15260" s="1" t="s">
        <v>44</v>
      </c>
      <c r="P15260" s="1" t="s">
        <v>25</v>
      </c>
      <c r="Q15260" s="1" t="s">
        <v>50</v>
      </c>
      <c r="R15260" s="1" t="s">
        <v>27</v>
      </c>
    </row>
    <row r="15261" spans="1:18" x14ac:dyDescent="0.3">
      <c r="A15261" s="1" t="s">
        <v>15419</v>
      </c>
      <c r="B15261" s="1" t="s">
        <v>66</v>
      </c>
      <c r="C15261" s="1" t="s">
        <v>296</v>
      </c>
      <c r="D15261" s="1" t="s">
        <v>64</v>
      </c>
      <c r="E15261">
        <v>114</v>
      </c>
      <c r="F15261">
        <v>4200000</v>
      </c>
      <c r="G15261">
        <v>125</v>
      </c>
      <c r="H15261">
        <v>109</v>
      </c>
      <c r="I15261">
        <v>16</v>
      </c>
      <c r="J15261">
        <v>525000000</v>
      </c>
      <c r="K15261" s="2">
        <v>45934</v>
      </c>
      <c r="L15261">
        <v>11</v>
      </c>
      <c r="M15261" s="1" t="s">
        <v>39</v>
      </c>
      <c r="N15261" s="1" t="s">
        <v>32</v>
      </c>
      <c r="O15261" s="1" t="s">
        <v>24</v>
      </c>
      <c r="P15261" s="1" t="s">
        <v>25</v>
      </c>
      <c r="Q15261" s="1" t="s">
        <v>26</v>
      </c>
      <c r="R15261" s="1" t="s">
        <v>27</v>
      </c>
    </row>
    <row r="15262" spans="1:18" x14ac:dyDescent="0.3">
      <c r="A15262" s="1" t="s">
        <v>15420</v>
      </c>
      <c r="B15262" s="1" t="s">
        <v>19</v>
      </c>
      <c r="C15262" s="1" t="s">
        <v>146</v>
      </c>
      <c r="D15262" s="1" t="s">
        <v>58</v>
      </c>
      <c r="E15262">
        <v>56</v>
      </c>
      <c r="F15262">
        <v>1800000</v>
      </c>
      <c r="G15262">
        <v>83</v>
      </c>
      <c r="H15262">
        <v>26</v>
      </c>
      <c r="I15262">
        <v>57</v>
      </c>
      <c r="J15262">
        <v>149400000</v>
      </c>
      <c r="K15262" s="2">
        <v>45691</v>
      </c>
      <c r="L15262">
        <v>6</v>
      </c>
      <c r="M15262" s="1" t="s">
        <v>22</v>
      </c>
      <c r="N15262" s="1" t="s">
        <v>43</v>
      </c>
      <c r="O15262" s="1" t="s">
        <v>24</v>
      </c>
      <c r="P15262" s="1" t="s">
        <v>25</v>
      </c>
      <c r="Q15262" s="1" t="s">
        <v>26</v>
      </c>
      <c r="R15262" s="1" t="s">
        <v>27</v>
      </c>
    </row>
    <row r="15263" spans="1:18" x14ac:dyDescent="0.3">
      <c r="A15263" s="1" t="s">
        <v>15421</v>
      </c>
      <c r="B15263" s="1" t="s">
        <v>52</v>
      </c>
      <c r="C15263" s="1" t="s">
        <v>225</v>
      </c>
      <c r="D15263" s="1" t="s">
        <v>31</v>
      </c>
      <c r="E15263">
        <v>76</v>
      </c>
      <c r="F15263">
        <v>1200000</v>
      </c>
      <c r="G15263">
        <v>100</v>
      </c>
      <c r="H15263">
        <v>40</v>
      </c>
      <c r="I15263">
        <v>60</v>
      </c>
      <c r="J15263">
        <v>120000000</v>
      </c>
      <c r="K15263" s="2">
        <v>45958</v>
      </c>
      <c r="L15263">
        <v>2</v>
      </c>
      <c r="M15263" s="1" t="s">
        <v>55</v>
      </c>
      <c r="N15263" s="1" t="s">
        <v>23</v>
      </c>
      <c r="O15263" s="1" t="s">
        <v>24</v>
      </c>
      <c r="P15263" s="1" t="s">
        <v>25</v>
      </c>
      <c r="Q15263" s="1" t="s">
        <v>26</v>
      </c>
      <c r="R15263" s="1" t="s">
        <v>27</v>
      </c>
    </row>
    <row r="15264" spans="1:18" x14ac:dyDescent="0.3">
      <c r="A15264" s="1" t="s">
        <v>15422</v>
      </c>
      <c r="B15264" s="1" t="s">
        <v>36</v>
      </c>
      <c r="C15264" s="1" t="s">
        <v>78</v>
      </c>
      <c r="D15264" s="1" t="s">
        <v>31</v>
      </c>
      <c r="E15264">
        <v>69</v>
      </c>
      <c r="F15264">
        <v>150000</v>
      </c>
      <c r="G15264">
        <v>83</v>
      </c>
      <c r="H15264">
        <v>67</v>
      </c>
      <c r="I15264">
        <v>16</v>
      </c>
      <c r="J15264">
        <v>12450000</v>
      </c>
      <c r="K15264" s="2">
        <v>45756</v>
      </c>
      <c r="L15264">
        <v>8</v>
      </c>
      <c r="M15264" s="1" t="s">
        <v>22</v>
      </c>
      <c r="N15264" s="1" t="s">
        <v>43</v>
      </c>
      <c r="O15264" s="1" t="s">
        <v>44</v>
      </c>
      <c r="P15264" s="1" t="s">
        <v>25</v>
      </c>
      <c r="Q15264" s="1" t="s">
        <v>59</v>
      </c>
      <c r="R15264" s="1" t="s">
        <v>59</v>
      </c>
    </row>
    <row r="15265" spans="1:18" x14ac:dyDescent="0.3">
      <c r="A15265" s="1" t="s">
        <v>15423</v>
      </c>
      <c r="B15265" s="1" t="s">
        <v>36</v>
      </c>
      <c r="C15265" s="1" t="s">
        <v>320</v>
      </c>
      <c r="D15265" s="1" t="s">
        <v>58</v>
      </c>
      <c r="E15265">
        <v>31</v>
      </c>
      <c r="F15265">
        <v>1800</v>
      </c>
      <c r="G15265">
        <v>35</v>
      </c>
      <c r="H15265">
        <v>23</v>
      </c>
      <c r="I15265">
        <v>12</v>
      </c>
      <c r="J15265">
        <v>63000</v>
      </c>
      <c r="K15265" s="2">
        <v>45776</v>
      </c>
      <c r="L15265">
        <v>4</v>
      </c>
      <c r="M15265" s="1" t="s">
        <v>55</v>
      </c>
      <c r="N15265" s="1" t="s">
        <v>23</v>
      </c>
      <c r="O15265" s="1" t="s">
        <v>24</v>
      </c>
      <c r="P15265" s="1" t="s">
        <v>49</v>
      </c>
      <c r="Q15265" s="1" t="s">
        <v>26</v>
      </c>
      <c r="R15265" s="1" t="s">
        <v>27</v>
      </c>
    </row>
    <row r="15266" spans="1:18" x14ac:dyDescent="0.3">
      <c r="A15266" s="1" t="s">
        <v>15424</v>
      </c>
      <c r="B15266" s="1" t="s">
        <v>29</v>
      </c>
      <c r="C15266" s="1" t="s">
        <v>168</v>
      </c>
      <c r="D15266" s="1" t="s">
        <v>67</v>
      </c>
      <c r="E15266">
        <v>38</v>
      </c>
      <c r="F15266">
        <v>10000</v>
      </c>
      <c r="G15266">
        <v>56</v>
      </c>
      <c r="H15266">
        <v>17</v>
      </c>
      <c r="I15266">
        <v>39</v>
      </c>
      <c r="J15266">
        <v>560000</v>
      </c>
      <c r="K15266" s="2">
        <v>45680</v>
      </c>
      <c r="L15266">
        <v>10</v>
      </c>
      <c r="M15266" s="1" t="s">
        <v>22</v>
      </c>
      <c r="N15266" s="1" t="s">
        <v>23</v>
      </c>
      <c r="O15266" s="1" t="s">
        <v>24</v>
      </c>
      <c r="P15266" s="1" t="s">
        <v>25</v>
      </c>
      <c r="Q15266" s="1" t="s">
        <v>26</v>
      </c>
      <c r="R15266" s="1" t="s">
        <v>27</v>
      </c>
    </row>
    <row r="15267" spans="1:18" x14ac:dyDescent="0.3">
      <c r="A15267" s="1" t="s">
        <v>15425</v>
      </c>
      <c r="B15267" s="1" t="s">
        <v>107</v>
      </c>
      <c r="C15267" s="1" t="s">
        <v>296</v>
      </c>
      <c r="D15267" s="1" t="s">
        <v>54</v>
      </c>
      <c r="E15267">
        <v>44</v>
      </c>
      <c r="F15267">
        <v>4200000</v>
      </c>
      <c r="G15267">
        <v>63</v>
      </c>
      <c r="H15267">
        <v>60</v>
      </c>
      <c r="I15267">
        <v>3</v>
      </c>
      <c r="J15267">
        <v>264600000</v>
      </c>
      <c r="K15267" s="2">
        <v>45838</v>
      </c>
      <c r="L15267">
        <v>11</v>
      </c>
      <c r="M15267" s="1" t="s">
        <v>39</v>
      </c>
      <c r="N15267" s="1" t="s">
        <v>23</v>
      </c>
      <c r="O15267" s="1" t="s">
        <v>44</v>
      </c>
      <c r="P15267" s="1" t="s">
        <v>25</v>
      </c>
      <c r="Q15267" s="1" t="s">
        <v>26</v>
      </c>
      <c r="R15267" s="1" t="s">
        <v>27</v>
      </c>
    </row>
    <row r="15268" spans="1:18" x14ac:dyDescent="0.3">
      <c r="A15268" s="1" t="s">
        <v>15426</v>
      </c>
      <c r="B15268" s="1" t="s">
        <v>36</v>
      </c>
      <c r="C15268" s="1" t="s">
        <v>158</v>
      </c>
      <c r="D15268" s="1" t="s">
        <v>64</v>
      </c>
      <c r="E15268">
        <v>39</v>
      </c>
      <c r="F15268">
        <v>300</v>
      </c>
      <c r="G15268">
        <v>64</v>
      </c>
      <c r="H15268">
        <v>53</v>
      </c>
      <c r="I15268">
        <v>11</v>
      </c>
      <c r="J15268">
        <v>19200</v>
      </c>
      <c r="K15268" s="2">
        <v>45706</v>
      </c>
      <c r="L15268">
        <v>8</v>
      </c>
      <c r="M15268" s="1" t="s">
        <v>22</v>
      </c>
      <c r="N15268" s="1" t="s">
        <v>43</v>
      </c>
      <c r="O15268" s="1" t="s">
        <v>24</v>
      </c>
      <c r="P15268" s="1" t="s">
        <v>25</v>
      </c>
      <c r="Q15268" s="1" t="s">
        <v>26</v>
      </c>
      <c r="R15268" s="1" t="s">
        <v>27</v>
      </c>
    </row>
    <row r="15269" spans="1:18" x14ac:dyDescent="0.3">
      <c r="A15269" s="1" t="s">
        <v>15427</v>
      </c>
      <c r="B15269" s="1" t="s">
        <v>19</v>
      </c>
      <c r="C15269" s="1" t="s">
        <v>160</v>
      </c>
      <c r="D15269" s="1" t="s">
        <v>91</v>
      </c>
      <c r="E15269">
        <v>105</v>
      </c>
      <c r="F15269">
        <v>65000</v>
      </c>
      <c r="G15269">
        <v>124</v>
      </c>
      <c r="H15269">
        <v>73</v>
      </c>
      <c r="I15269">
        <v>51</v>
      </c>
      <c r="J15269">
        <v>8060000</v>
      </c>
      <c r="K15269" s="2">
        <v>45782</v>
      </c>
      <c r="L15269">
        <v>15</v>
      </c>
      <c r="M15269" s="1" t="s">
        <v>39</v>
      </c>
      <c r="N15269" s="1" t="s">
        <v>43</v>
      </c>
      <c r="O15269" s="1" t="s">
        <v>24</v>
      </c>
      <c r="P15269" s="1" t="s">
        <v>25</v>
      </c>
      <c r="Q15269" s="1" t="s">
        <v>26</v>
      </c>
      <c r="R15269" s="1" t="s">
        <v>34</v>
      </c>
    </row>
    <row r="15270" spans="1:18" x14ac:dyDescent="0.3">
      <c r="A15270" s="1" t="s">
        <v>15428</v>
      </c>
      <c r="B15270" s="1" t="s">
        <v>133</v>
      </c>
      <c r="C15270" s="1" t="s">
        <v>284</v>
      </c>
      <c r="D15270" s="1" t="s">
        <v>48</v>
      </c>
      <c r="E15270">
        <v>46</v>
      </c>
      <c r="F15270">
        <v>2800</v>
      </c>
      <c r="G15270">
        <v>62</v>
      </c>
      <c r="H15270">
        <v>28</v>
      </c>
      <c r="I15270">
        <v>34</v>
      </c>
      <c r="J15270">
        <v>173600</v>
      </c>
      <c r="K15270" s="2">
        <v>45987</v>
      </c>
      <c r="L15270">
        <v>5</v>
      </c>
      <c r="M15270" s="1" t="s">
        <v>55</v>
      </c>
      <c r="N15270" s="1" t="s">
        <v>23</v>
      </c>
      <c r="O15270" s="1" t="s">
        <v>44</v>
      </c>
      <c r="P15270" s="1" t="s">
        <v>49</v>
      </c>
      <c r="Q15270" s="1" t="s">
        <v>26</v>
      </c>
      <c r="R15270" s="1" t="s">
        <v>27</v>
      </c>
    </row>
    <row r="15271" spans="1:18" x14ac:dyDescent="0.3">
      <c r="A15271" s="1" t="s">
        <v>15429</v>
      </c>
      <c r="B15271" s="1" t="s">
        <v>52</v>
      </c>
      <c r="C15271" s="1" t="s">
        <v>188</v>
      </c>
      <c r="D15271" s="1" t="s">
        <v>91</v>
      </c>
      <c r="E15271">
        <v>41</v>
      </c>
      <c r="F15271">
        <v>95000</v>
      </c>
      <c r="G15271">
        <v>64</v>
      </c>
      <c r="H15271">
        <v>44</v>
      </c>
      <c r="I15271">
        <v>20</v>
      </c>
      <c r="J15271">
        <v>6080000</v>
      </c>
      <c r="K15271" s="2">
        <v>45752</v>
      </c>
      <c r="L15271">
        <v>12</v>
      </c>
      <c r="M15271" s="1" t="s">
        <v>39</v>
      </c>
      <c r="N15271" s="1" t="s">
        <v>32</v>
      </c>
      <c r="O15271" s="1" t="s">
        <v>24</v>
      </c>
      <c r="P15271" s="1" t="s">
        <v>25</v>
      </c>
      <c r="Q15271" s="1" t="s">
        <v>26</v>
      </c>
      <c r="R15271" s="1" t="s">
        <v>27</v>
      </c>
    </row>
    <row r="15272" spans="1:18" x14ac:dyDescent="0.3">
      <c r="A15272" s="1" t="s">
        <v>15430</v>
      </c>
      <c r="B15272" s="1" t="s">
        <v>46</v>
      </c>
      <c r="C15272" s="1" t="s">
        <v>291</v>
      </c>
      <c r="D15272" s="1" t="s">
        <v>31</v>
      </c>
      <c r="E15272">
        <v>76</v>
      </c>
      <c r="F15272">
        <v>4500</v>
      </c>
      <c r="G15272">
        <v>80</v>
      </c>
      <c r="H15272">
        <v>14</v>
      </c>
      <c r="I15272">
        <v>66</v>
      </c>
      <c r="J15272">
        <v>360000</v>
      </c>
      <c r="K15272" s="2">
        <v>45689</v>
      </c>
      <c r="L15272">
        <v>2</v>
      </c>
      <c r="M15272" s="1" t="s">
        <v>55</v>
      </c>
      <c r="N15272" s="1" t="s">
        <v>23</v>
      </c>
      <c r="O15272" s="1" t="s">
        <v>24</v>
      </c>
      <c r="P15272" s="1" t="s">
        <v>25</v>
      </c>
      <c r="Q15272" s="1" t="s">
        <v>26</v>
      </c>
      <c r="R15272" s="1" t="s">
        <v>27</v>
      </c>
    </row>
    <row r="15273" spans="1:18" x14ac:dyDescent="0.3">
      <c r="A15273" s="1" t="s">
        <v>15431</v>
      </c>
      <c r="B15273" s="1" t="s">
        <v>93</v>
      </c>
      <c r="C15273" s="1" t="s">
        <v>30</v>
      </c>
      <c r="D15273" s="1" t="s">
        <v>72</v>
      </c>
      <c r="E15273">
        <v>124</v>
      </c>
      <c r="F15273">
        <v>12000</v>
      </c>
      <c r="G15273">
        <v>140</v>
      </c>
      <c r="H15273">
        <v>60</v>
      </c>
      <c r="I15273">
        <v>80</v>
      </c>
      <c r="J15273">
        <v>1680000</v>
      </c>
      <c r="K15273" s="2">
        <v>45759</v>
      </c>
      <c r="L15273">
        <v>9</v>
      </c>
      <c r="M15273" s="1" t="s">
        <v>22</v>
      </c>
      <c r="N15273" s="1" t="s">
        <v>23</v>
      </c>
      <c r="O15273" s="1" t="s">
        <v>24</v>
      </c>
      <c r="P15273" s="1" t="s">
        <v>25</v>
      </c>
      <c r="Q15273" s="1" t="s">
        <v>26</v>
      </c>
      <c r="R15273" s="1" t="s">
        <v>27</v>
      </c>
    </row>
    <row r="15274" spans="1:18" x14ac:dyDescent="0.3">
      <c r="A15274" s="1" t="s">
        <v>15432</v>
      </c>
      <c r="B15274" s="1" t="s">
        <v>87</v>
      </c>
      <c r="C15274" s="1" t="s">
        <v>174</v>
      </c>
      <c r="D15274" s="1" t="s">
        <v>54</v>
      </c>
      <c r="E15274">
        <v>24</v>
      </c>
      <c r="F15274">
        <v>25000</v>
      </c>
      <c r="G15274">
        <v>48</v>
      </c>
      <c r="H15274">
        <v>24</v>
      </c>
      <c r="I15274">
        <v>24</v>
      </c>
      <c r="J15274">
        <v>1200000</v>
      </c>
      <c r="K15274" s="2">
        <v>45922</v>
      </c>
      <c r="L15274">
        <v>5</v>
      </c>
      <c r="M15274" s="1" t="s">
        <v>55</v>
      </c>
      <c r="N15274" s="1" t="s">
        <v>23</v>
      </c>
      <c r="O15274" s="1" t="s">
        <v>33</v>
      </c>
      <c r="P15274" s="1" t="s">
        <v>25</v>
      </c>
      <c r="Q15274" s="1" t="s">
        <v>26</v>
      </c>
      <c r="R15274" s="1" t="s">
        <v>27</v>
      </c>
    </row>
    <row r="15275" spans="1:18" x14ac:dyDescent="0.3">
      <c r="A15275" s="1" t="s">
        <v>15433</v>
      </c>
      <c r="B15275" s="1" t="s">
        <v>46</v>
      </c>
      <c r="C15275" s="1" t="s">
        <v>154</v>
      </c>
      <c r="D15275" s="1" t="s">
        <v>48</v>
      </c>
      <c r="E15275">
        <v>144</v>
      </c>
      <c r="F15275">
        <v>18000</v>
      </c>
      <c r="G15275">
        <v>172</v>
      </c>
      <c r="H15275">
        <v>87</v>
      </c>
      <c r="I15275">
        <v>85</v>
      </c>
      <c r="J15275">
        <v>3096000</v>
      </c>
      <c r="K15275" s="2">
        <v>45749</v>
      </c>
      <c r="L15275">
        <v>9</v>
      </c>
      <c r="M15275" s="1" t="s">
        <v>22</v>
      </c>
      <c r="N15275" s="1" t="s">
        <v>23</v>
      </c>
      <c r="O15275" s="1" t="s">
        <v>44</v>
      </c>
      <c r="P15275" s="1" t="s">
        <v>25</v>
      </c>
      <c r="Q15275" s="1" t="s">
        <v>26</v>
      </c>
      <c r="R15275" s="1" t="s">
        <v>27</v>
      </c>
    </row>
    <row r="15276" spans="1:18" x14ac:dyDescent="0.3">
      <c r="A15276" s="1" t="s">
        <v>15434</v>
      </c>
      <c r="B15276" s="1" t="s">
        <v>133</v>
      </c>
      <c r="C15276" s="1" t="s">
        <v>170</v>
      </c>
      <c r="D15276" s="1" t="s">
        <v>64</v>
      </c>
      <c r="E15276">
        <v>94</v>
      </c>
      <c r="F15276">
        <v>45000</v>
      </c>
      <c r="G15276">
        <v>123</v>
      </c>
      <c r="H15276">
        <v>28</v>
      </c>
      <c r="I15276">
        <v>95</v>
      </c>
      <c r="J15276">
        <v>5535000</v>
      </c>
      <c r="K15276" s="2">
        <v>45887</v>
      </c>
      <c r="L15276">
        <v>3</v>
      </c>
      <c r="M15276" s="1" t="s">
        <v>55</v>
      </c>
      <c r="N15276" s="1" t="s">
        <v>43</v>
      </c>
      <c r="O15276" s="1" t="s">
        <v>24</v>
      </c>
      <c r="P15276" s="1" t="s">
        <v>25</v>
      </c>
      <c r="Q15276" s="1" t="s">
        <v>59</v>
      </c>
      <c r="R15276" s="1" t="s">
        <v>27</v>
      </c>
    </row>
    <row r="15277" spans="1:18" x14ac:dyDescent="0.3">
      <c r="A15277" s="1" t="s">
        <v>15435</v>
      </c>
      <c r="B15277" s="1" t="s">
        <v>87</v>
      </c>
      <c r="C15277" s="1" t="s">
        <v>116</v>
      </c>
      <c r="D15277" s="1" t="s">
        <v>38</v>
      </c>
      <c r="E15277">
        <v>129</v>
      </c>
      <c r="F15277">
        <v>5500</v>
      </c>
      <c r="G15277">
        <v>157</v>
      </c>
      <c r="H15277">
        <v>146</v>
      </c>
      <c r="I15277">
        <v>11</v>
      </c>
      <c r="J15277">
        <v>863500</v>
      </c>
      <c r="K15277" s="2">
        <v>45924</v>
      </c>
      <c r="L15277">
        <v>1</v>
      </c>
      <c r="M15277" s="1" t="s">
        <v>55</v>
      </c>
      <c r="N15277" s="1" t="s">
        <v>23</v>
      </c>
      <c r="O15277" s="1" t="s">
        <v>24</v>
      </c>
      <c r="P15277" s="1" t="s">
        <v>49</v>
      </c>
      <c r="Q15277" s="1" t="s">
        <v>50</v>
      </c>
      <c r="R15277" s="1" t="s">
        <v>27</v>
      </c>
    </row>
    <row r="15278" spans="1:18" x14ac:dyDescent="0.3">
      <c r="A15278" s="1" t="s">
        <v>15436</v>
      </c>
      <c r="B15278" s="1" t="s">
        <v>19</v>
      </c>
      <c r="C15278" s="1" t="s">
        <v>111</v>
      </c>
      <c r="D15278" s="1" t="s">
        <v>67</v>
      </c>
      <c r="E15278">
        <v>69</v>
      </c>
      <c r="F15278">
        <v>25000</v>
      </c>
      <c r="G15278">
        <v>95</v>
      </c>
      <c r="H15278">
        <v>89</v>
      </c>
      <c r="I15278">
        <v>6</v>
      </c>
      <c r="J15278">
        <v>2375000</v>
      </c>
      <c r="K15278" s="2">
        <v>45670</v>
      </c>
      <c r="L15278">
        <v>5</v>
      </c>
      <c r="M15278" s="1" t="s">
        <v>55</v>
      </c>
      <c r="N15278" s="1" t="s">
        <v>43</v>
      </c>
      <c r="O15278" s="1" t="s">
        <v>44</v>
      </c>
      <c r="P15278" s="1" t="s">
        <v>25</v>
      </c>
      <c r="Q15278" s="1" t="s">
        <v>59</v>
      </c>
      <c r="R15278" s="1" t="s">
        <v>27</v>
      </c>
    </row>
    <row r="15279" spans="1:18" x14ac:dyDescent="0.3">
      <c r="A15279" s="1" t="s">
        <v>15437</v>
      </c>
      <c r="B15279" s="1" t="s">
        <v>66</v>
      </c>
      <c r="C15279" s="1" t="s">
        <v>229</v>
      </c>
      <c r="D15279" s="1" t="s">
        <v>67</v>
      </c>
      <c r="E15279">
        <v>121</v>
      </c>
      <c r="F15279">
        <v>12000</v>
      </c>
      <c r="G15279">
        <v>124</v>
      </c>
      <c r="H15279">
        <v>69</v>
      </c>
      <c r="I15279">
        <v>55</v>
      </c>
      <c r="J15279">
        <v>1488000</v>
      </c>
      <c r="K15279" s="2">
        <v>45971</v>
      </c>
      <c r="L15279">
        <v>8</v>
      </c>
      <c r="M15279" s="1" t="s">
        <v>22</v>
      </c>
      <c r="N15279" s="1" t="s">
        <v>23</v>
      </c>
      <c r="O15279" s="1" t="s">
        <v>24</v>
      </c>
      <c r="P15279" s="1" t="s">
        <v>25</v>
      </c>
      <c r="Q15279" s="1" t="s">
        <v>26</v>
      </c>
      <c r="R15279" s="1" t="s">
        <v>27</v>
      </c>
    </row>
    <row r="15280" spans="1:18" x14ac:dyDescent="0.3">
      <c r="A15280" s="1" t="s">
        <v>15438</v>
      </c>
      <c r="B15280" s="1" t="s">
        <v>133</v>
      </c>
      <c r="C15280" s="1" t="s">
        <v>53</v>
      </c>
      <c r="D15280" s="1" t="s">
        <v>64</v>
      </c>
      <c r="E15280">
        <v>53</v>
      </c>
      <c r="F15280">
        <v>25000</v>
      </c>
      <c r="G15280">
        <v>69</v>
      </c>
      <c r="H15280">
        <v>40</v>
      </c>
      <c r="I15280">
        <v>29</v>
      </c>
      <c r="J15280">
        <v>1725000</v>
      </c>
      <c r="K15280" s="2">
        <v>46018</v>
      </c>
      <c r="L15280">
        <v>2</v>
      </c>
      <c r="M15280" s="1" t="s">
        <v>55</v>
      </c>
      <c r="N15280" s="1" t="s">
        <v>32</v>
      </c>
      <c r="O15280" s="1" t="s">
        <v>85</v>
      </c>
      <c r="P15280" s="1" t="s">
        <v>25</v>
      </c>
      <c r="Q15280" s="1" t="s">
        <v>59</v>
      </c>
      <c r="R15280" s="1" t="s">
        <v>27</v>
      </c>
    </row>
    <row r="15281" spans="1:18" x14ac:dyDescent="0.3">
      <c r="A15281" s="1" t="s">
        <v>15439</v>
      </c>
      <c r="B15281" s="1" t="s">
        <v>66</v>
      </c>
      <c r="C15281" s="1" t="s">
        <v>493</v>
      </c>
      <c r="D15281" s="1" t="s">
        <v>38</v>
      </c>
      <c r="E15281">
        <v>98</v>
      </c>
      <c r="F15281">
        <v>6500</v>
      </c>
      <c r="G15281">
        <v>127</v>
      </c>
      <c r="H15281">
        <v>33</v>
      </c>
      <c r="I15281">
        <v>94</v>
      </c>
      <c r="J15281">
        <v>825500</v>
      </c>
      <c r="K15281" s="2">
        <v>45995</v>
      </c>
      <c r="L15281">
        <v>10</v>
      </c>
      <c r="M15281" s="1" t="s">
        <v>22</v>
      </c>
      <c r="N15281" s="1" t="s">
        <v>23</v>
      </c>
      <c r="O15281" s="1" t="s">
        <v>44</v>
      </c>
      <c r="P15281" s="1" t="s">
        <v>25</v>
      </c>
      <c r="Q15281" s="1" t="s">
        <v>26</v>
      </c>
      <c r="R15281" s="1" t="s">
        <v>27</v>
      </c>
    </row>
    <row r="15282" spans="1:18" x14ac:dyDescent="0.3">
      <c r="A15282" s="1" t="s">
        <v>15440</v>
      </c>
      <c r="B15282" s="1" t="s">
        <v>107</v>
      </c>
      <c r="C15282" s="1" t="s">
        <v>81</v>
      </c>
      <c r="D15282" s="1" t="s">
        <v>48</v>
      </c>
      <c r="E15282">
        <v>146</v>
      </c>
      <c r="F15282">
        <v>8500</v>
      </c>
      <c r="G15282">
        <v>151</v>
      </c>
      <c r="H15282">
        <v>63</v>
      </c>
      <c r="I15282">
        <v>88</v>
      </c>
      <c r="J15282">
        <v>1283500</v>
      </c>
      <c r="K15282" s="2">
        <v>45789</v>
      </c>
      <c r="L15282">
        <v>15</v>
      </c>
      <c r="M15282" s="1" t="s">
        <v>39</v>
      </c>
      <c r="N15282" s="1" t="s">
        <v>32</v>
      </c>
      <c r="O15282" s="1" t="s">
        <v>24</v>
      </c>
      <c r="P15282" s="1" t="s">
        <v>49</v>
      </c>
      <c r="Q15282" s="1" t="s">
        <v>26</v>
      </c>
      <c r="R15282" s="1" t="s">
        <v>27</v>
      </c>
    </row>
    <row r="15283" spans="1:18" x14ac:dyDescent="0.3">
      <c r="A15283" s="1" t="s">
        <v>15441</v>
      </c>
      <c r="B15283" s="1" t="s">
        <v>46</v>
      </c>
      <c r="C15283" s="1" t="s">
        <v>301</v>
      </c>
      <c r="D15283" s="1" t="s">
        <v>72</v>
      </c>
      <c r="E15283">
        <v>113</v>
      </c>
      <c r="F15283">
        <v>9000</v>
      </c>
      <c r="G15283">
        <v>114</v>
      </c>
      <c r="H15283">
        <v>38</v>
      </c>
      <c r="I15283">
        <v>76</v>
      </c>
      <c r="J15283">
        <v>1026000</v>
      </c>
      <c r="K15283" s="2">
        <v>45796</v>
      </c>
      <c r="L15283">
        <v>7</v>
      </c>
      <c r="M15283" s="1" t="s">
        <v>22</v>
      </c>
      <c r="N15283" s="1" t="s">
        <v>32</v>
      </c>
      <c r="O15283" s="1" t="s">
        <v>44</v>
      </c>
      <c r="P15283" s="1" t="s">
        <v>49</v>
      </c>
      <c r="Q15283" s="1" t="s">
        <v>59</v>
      </c>
      <c r="R15283" s="1" t="s">
        <v>27</v>
      </c>
    </row>
    <row r="15284" spans="1:18" x14ac:dyDescent="0.3">
      <c r="A15284" s="1" t="s">
        <v>15442</v>
      </c>
      <c r="B15284" s="1" t="s">
        <v>107</v>
      </c>
      <c r="C15284" s="1" t="s">
        <v>57</v>
      </c>
      <c r="D15284" s="1" t="s">
        <v>72</v>
      </c>
      <c r="E15284">
        <v>103</v>
      </c>
      <c r="F15284">
        <v>8000</v>
      </c>
      <c r="G15284">
        <v>133</v>
      </c>
      <c r="H15284">
        <v>65</v>
      </c>
      <c r="I15284">
        <v>68</v>
      </c>
      <c r="J15284">
        <v>1064000</v>
      </c>
      <c r="K15284" s="2">
        <v>45768</v>
      </c>
      <c r="L15284">
        <v>3</v>
      </c>
      <c r="M15284" s="1" t="s">
        <v>55</v>
      </c>
      <c r="N15284" s="1" t="s">
        <v>23</v>
      </c>
      <c r="O15284" s="1" t="s">
        <v>24</v>
      </c>
      <c r="P15284" s="1" t="s">
        <v>25</v>
      </c>
      <c r="Q15284" s="1" t="s">
        <v>50</v>
      </c>
      <c r="R15284" s="1" t="s">
        <v>59</v>
      </c>
    </row>
    <row r="15285" spans="1:18" x14ac:dyDescent="0.3">
      <c r="A15285" s="1" t="s">
        <v>15443</v>
      </c>
      <c r="B15285" s="1" t="s">
        <v>19</v>
      </c>
      <c r="C15285" s="1" t="s">
        <v>151</v>
      </c>
      <c r="D15285" s="1" t="s">
        <v>48</v>
      </c>
      <c r="E15285">
        <v>23</v>
      </c>
      <c r="F15285">
        <v>5000</v>
      </c>
      <c r="G15285">
        <v>29</v>
      </c>
      <c r="H15285">
        <v>6</v>
      </c>
      <c r="I15285">
        <v>23</v>
      </c>
      <c r="J15285">
        <v>145000</v>
      </c>
      <c r="K15285" s="2">
        <v>45778</v>
      </c>
      <c r="L15285">
        <v>13</v>
      </c>
      <c r="M15285" s="1" t="s">
        <v>39</v>
      </c>
      <c r="N15285" s="1" t="s">
        <v>32</v>
      </c>
      <c r="O15285" s="1" t="s">
        <v>24</v>
      </c>
      <c r="P15285" s="1" t="s">
        <v>25</v>
      </c>
      <c r="Q15285" s="1" t="s">
        <v>59</v>
      </c>
      <c r="R15285" s="1" t="s">
        <v>27</v>
      </c>
    </row>
    <row r="15286" spans="1:18" x14ac:dyDescent="0.3">
      <c r="A15286" s="1" t="s">
        <v>15444</v>
      </c>
      <c r="B15286" s="1" t="s">
        <v>41</v>
      </c>
      <c r="C15286" s="1" t="s">
        <v>513</v>
      </c>
      <c r="D15286" s="1" t="s">
        <v>38</v>
      </c>
      <c r="E15286">
        <v>149</v>
      </c>
      <c r="F15286">
        <v>5000</v>
      </c>
      <c r="G15286">
        <v>153</v>
      </c>
      <c r="H15286">
        <v>11</v>
      </c>
      <c r="I15286">
        <v>142</v>
      </c>
      <c r="J15286">
        <v>765000</v>
      </c>
      <c r="K15286" s="2">
        <v>45699</v>
      </c>
      <c r="L15286">
        <v>9</v>
      </c>
      <c r="M15286" s="1" t="s">
        <v>22</v>
      </c>
      <c r="N15286" s="1" t="s">
        <v>23</v>
      </c>
      <c r="O15286" s="1" t="s">
        <v>24</v>
      </c>
      <c r="P15286" s="1" t="s">
        <v>25</v>
      </c>
      <c r="Q15286" s="1" t="s">
        <v>59</v>
      </c>
      <c r="R15286" s="1" t="s">
        <v>27</v>
      </c>
    </row>
    <row r="15287" spans="1:18" x14ac:dyDescent="0.3">
      <c r="A15287" s="1" t="s">
        <v>15445</v>
      </c>
      <c r="B15287" s="1" t="s">
        <v>41</v>
      </c>
      <c r="C15287" s="1" t="s">
        <v>119</v>
      </c>
      <c r="D15287" s="1" t="s">
        <v>38</v>
      </c>
      <c r="E15287">
        <v>120</v>
      </c>
      <c r="F15287">
        <v>4500</v>
      </c>
      <c r="G15287">
        <v>129</v>
      </c>
      <c r="H15287">
        <v>123</v>
      </c>
      <c r="I15287">
        <v>6</v>
      </c>
      <c r="J15287">
        <v>580500</v>
      </c>
      <c r="K15287" s="2">
        <v>45878</v>
      </c>
      <c r="L15287">
        <v>3</v>
      </c>
      <c r="M15287" s="1" t="s">
        <v>55</v>
      </c>
      <c r="N15287" s="1" t="s">
        <v>23</v>
      </c>
      <c r="O15287" s="1" t="s">
        <v>24</v>
      </c>
      <c r="P15287" s="1" t="s">
        <v>25</v>
      </c>
      <c r="Q15287" s="1" t="s">
        <v>50</v>
      </c>
      <c r="R15287" s="1" t="s">
        <v>27</v>
      </c>
    </row>
    <row r="15288" spans="1:18" x14ac:dyDescent="0.3">
      <c r="A15288" s="1" t="s">
        <v>15446</v>
      </c>
      <c r="B15288" s="1" t="s">
        <v>87</v>
      </c>
      <c r="C15288" s="1" t="s">
        <v>344</v>
      </c>
      <c r="D15288" s="1" t="s">
        <v>31</v>
      </c>
      <c r="E15288">
        <v>99</v>
      </c>
      <c r="F15288">
        <v>18000</v>
      </c>
      <c r="G15288">
        <v>123</v>
      </c>
      <c r="H15288">
        <v>5</v>
      </c>
      <c r="I15288">
        <v>118</v>
      </c>
      <c r="J15288">
        <v>2214000</v>
      </c>
      <c r="K15288" s="2">
        <v>45882</v>
      </c>
      <c r="L15288">
        <v>9</v>
      </c>
      <c r="M15288" s="1" t="s">
        <v>22</v>
      </c>
      <c r="N15288" s="1" t="s">
        <v>32</v>
      </c>
      <c r="O15288" s="1" t="s">
        <v>24</v>
      </c>
      <c r="P15288" s="1" t="s">
        <v>25</v>
      </c>
      <c r="Q15288" s="1" t="s">
        <v>26</v>
      </c>
      <c r="R15288" s="1" t="s">
        <v>27</v>
      </c>
    </row>
    <row r="15289" spans="1:18" x14ac:dyDescent="0.3">
      <c r="A15289" s="1" t="s">
        <v>15447</v>
      </c>
      <c r="B15289" s="1" t="s">
        <v>36</v>
      </c>
      <c r="C15289" s="1" t="s">
        <v>123</v>
      </c>
      <c r="D15289" s="1" t="s">
        <v>58</v>
      </c>
      <c r="E15289">
        <v>25</v>
      </c>
      <c r="F15289">
        <v>4500</v>
      </c>
      <c r="G15289">
        <v>36</v>
      </c>
      <c r="H15289">
        <v>30</v>
      </c>
      <c r="I15289">
        <v>6</v>
      </c>
      <c r="J15289">
        <v>162000</v>
      </c>
      <c r="K15289" s="2">
        <v>45704</v>
      </c>
      <c r="L15289">
        <v>6</v>
      </c>
      <c r="M15289" s="1" t="s">
        <v>22</v>
      </c>
      <c r="N15289" s="1" t="s">
        <v>23</v>
      </c>
      <c r="O15289" s="1" t="s">
        <v>24</v>
      </c>
      <c r="P15289" s="1" t="s">
        <v>25</v>
      </c>
      <c r="Q15289" s="1" t="s">
        <v>26</v>
      </c>
      <c r="R15289" s="1" t="s">
        <v>27</v>
      </c>
    </row>
    <row r="15290" spans="1:18" x14ac:dyDescent="0.3">
      <c r="A15290" s="1" t="s">
        <v>15448</v>
      </c>
      <c r="B15290" s="1" t="s">
        <v>107</v>
      </c>
      <c r="C15290" s="1" t="s">
        <v>308</v>
      </c>
      <c r="D15290" s="1" t="s">
        <v>21</v>
      </c>
      <c r="E15290">
        <v>32</v>
      </c>
      <c r="F15290">
        <v>8000</v>
      </c>
      <c r="G15290">
        <v>49</v>
      </c>
      <c r="H15290">
        <v>19</v>
      </c>
      <c r="I15290">
        <v>30</v>
      </c>
      <c r="J15290">
        <v>392000</v>
      </c>
      <c r="K15290" s="2">
        <v>45976</v>
      </c>
      <c r="L15290">
        <v>2</v>
      </c>
      <c r="M15290" s="1" t="s">
        <v>55</v>
      </c>
      <c r="N15290" s="1" t="s">
        <v>32</v>
      </c>
      <c r="O15290" s="1" t="s">
        <v>44</v>
      </c>
      <c r="P15290" s="1" t="s">
        <v>25</v>
      </c>
      <c r="Q15290" s="1" t="s">
        <v>26</v>
      </c>
      <c r="R15290" s="1" t="s">
        <v>27</v>
      </c>
    </row>
    <row r="15291" spans="1:18" x14ac:dyDescent="0.3">
      <c r="A15291" s="1" t="s">
        <v>15449</v>
      </c>
      <c r="B15291" s="1" t="s">
        <v>104</v>
      </c>
      <c r="C15291" s="1" t="s">
        <v>105</v>
      </c>
      <c r="D15291" s="1" t="s">
        <v>54</v>
      </c>
      <c r="E15291">
        <v>82</v>
      </c>
      <c r="F15291">
        <v>6500</v>
      </c>
      <c r="G15291">
        <v>110</v>
      </c>
      <c r="H15291">
        <v>71</v>
      </c>
      <c r="I15291">
        <v>39</v>
      </c>
      <c r="J15291">
        <v>715000</v>
      </c>
      <c r="K15291" s="2">
        <v>45818</v>
      </c>
      <c r="L15291">
        <v>4</v>
      </c>
      <c r="M15291" s="1" t="s">
        <v>55</v>
      </c>
      <c r="N15291" s="1" t="s">
        <v>43</v>
      </c>
      <c r="O15291" s="1" t="s">
        <v>24</v>
      </c>
      <c r="P15291" s="1" t="s">
        <v>25</v>
      </c>
      <c r="Q15291" s="1" t="s">
        <v>26</v>
      </c>
      <c r="R15291" s="1" t="s">
        <v>27</v>
      </c>
    </row>
    <row r="15292" spans="1:18" x14ac:dyDescent="0.3">
      <c r="A15292" s="1" t="s">
        <v>15450</v>
      </c>
      <c r="B15292" s="1" t="s">
        <v>133</v>
      </c>
      <c r="C15292" s="1" t="s">
        <v>513</v>
      </c>
      <c r="D15292" s="1" t="s">
        <v>21</v>
      </c>
      <c r="E15292">
        <v>112</v>
      </c>
      <c r="F15292">
        <v>5000</v>
      </c>
      <c r="G15292">
        <v>126</v>
      </c>
      <c r="H15292">
        <v>74</v>
      </c>
      <c r="I15292">
        <v>52</v>
      </c>
      <c r="J15292">
        <v>630000</v>
      </c>
      <c r="K15292" s="2">
        <v>45963</v>
      </c>
      <c r="L15292">
        <v>9</v>
      </c>
      <c r="M15292" s="1" t="s">
        <v>22</v>
      </c>
      <c r="N15292" s="1" t="s">
        <v>23</v>
      </c>
      <c r="O15292" s="1" t="s">
        <v>33</v>
      </c>
      <c r="P15292" s="1" t="s">
        <v>49</v>
      </c>
      <c r="Q15292" s="1" t="s">
        <v>50</v>
      </c>
      <c r="R15292" s="1" t="s">
        <v>27</v>
      </c>
    </row>
    <row r="15293" spans="1:18" x14ac:dyDescent="0.3">
      <c r="A15293" s="1" t="s">
        <v>15451</v>
      </c>
      <c r="B15293" s="1" t="s">
        <v>19</v>
      </c>
      <c r="C15293" s="1" t="s">
        <v>287</v>
      </c>
      <c r="D15293" s="1" t="s">
        <v>54</v>
      </c>
      <c r="E15293">
        <v>147</v>
      </c>
      <c r="F15293">
        <v>25000</v>
      </c>
      <c r="G15293">
        <v>168</v>
      </c>
      <c r="H15293">
        <v>123</v>
      </c>
      <c r="I15293">
        <v>45</v>
      </c>
      <c r="J15293">
        <v>4200000</v>
      </c>
      <c r="K15293" s="2">
        <v>46006</v>
      </c>
      <c r="L15293">
        <v>6</v>
      </c>
      <c r="M15293" s="1" t="s">
        <v>22</v>
      </c>
      <c r="N15293" s="1" t="s">
        <v>23</v>
      </c>
      <c r="O15293" s="1" t="s">
        <v>44</v>
      </c>
      <c r="P15293" s="1" t="s">
        <v>25</v>
      </c>
      <c r="Q15293" s="1" t="s">
        <v>26</v>
      </c>
      <c r="R15293" s="1" t="s">
        <v>27</v>
      </c>
    </row>
    <row r="15294" spans="1:18" x14ac:dyDescent="0.3">
      <c r="A15294" s="1" t="s">
        <v>15452</v>
      </c>
      <c r="B15294" s="1" t="s">
        <v>80</v>
      </c>
      <c r="C15294" s="1" t="s">
        <v>78</v>
      </c>
      <c r="D15294" s="1" t="s">
        <v>67</v>
      </c>
      <c r="E15294">
        <v>121</v>
      </c>
      <c r="F15294">
        <v>150000</v>
      </c>
      <c r="G15294">
        <v>151</v>
      </c>
      <c r="H15294">
        <v>53</v>
      </c>
      <c r="I15294">
        <v>98</v>
      </c>
      <c r="J15294">
        <v>22650000</v>
      </c>
      <c r="K15294" s="2">
        <v>45912</v>
      </c>
      <c r="L15294">
        <v>13</v>
      </c>
      <c r="M15294" s="1" t="s">
        <v>39</v>
      </c>
      <c r="N15294" s="1" t="s">
        <v>23</v>
      </c>
      <c r="O15294" s="1" t="s">
        <v>24</v>
      </c>
      <c r="P15294" s="1" t="s">
        <v>25</v>
      </c>
      <c r="Q15294" s="1" t="s">
        <v>26</v>
      </c>
      <c r="R15294" s="1" t="s">
        <v>27</v>
      </c>
    </row>
    <row r="15295" spans="1:18" x14ac:dyDescent="0.3">
      <c r="A15295" s="1" t="s">
        <v>15453</v>
      </c>
      <c r="B15295" s="1" t="s">
        <v>52</v>
      </c>
      <c r="C15295" s="1" t="s">
        <v>37</v>
      </c>
      <c r="D15295" s="1" t="s">
        <v>67</v>
      </c>
      <c r="E15295">
        <v>75</v>
      </c>
      <c r="F15295">
        <v>12000</v>
      </c>
      <c r="G15295">
        <v>95</v>
      </c>
      <c r="H15295">
        <v>74</v>
      </c>
      <c r="I15295">
        <v>21</v>
      </c>
      <c r="J15295">
        <v>1140000</v>
      </c>
      <c r="K15295" s="2">
        <v>45940</v>
      </c>
      <c r="L15295">
        <v>1</v>
      </c>
      <c r="M15295" s="1" t="s">
        <v>55</v>
      </c>
      <c r="N15295" s="1" t="s">
        <v>23</v>
      </c>
      <c r="O15295" s="1" t="s">
        <v>85</v>
      </c>
      <c r="P15295" s="1" t="s">
        <v>25</v>
      </c>
      <c r="Q15295" s="1" t="s">
        <v>26</v>
      </c>
      <c r="R15295" s="1" t="s">
        <v>34</v>
      </c>
    </row>
    <row r="15296" spans="1:18" x14ac:dyDescent="0.3">
      <c r="A15296" s="1" t="s">
        <v>15454</v>
      </c>
      <c r="B15296" s="1" t="s">
        <v>66</v>
      </c>
      <c r="C15296" s="1" t="s">
        <v>63</v>
      </c>
      <c r="D15296" s="1" t="s">
        <v>64</v>
      </c>
      <c r="E15296">
        <v>65</v>
      </c>
      <c r="F15296">
        <v>500</v>
      </c>
      <c r="G15296">
        <v>84</v>
      </c>
      <c r="H15296">
        <v>32</v>
      </c>
      <c r="I15296">
        <v>52</v>
      </c>
      <c r="J15296">
        <v>42000</v>
      </c>
      <c r="K15296" s="2">
        <v>46014</v>
      </c>
      <c r="L15296">
        <v>15</v>
      </c>
      <c r="M15296" s="1" t="s">
        <v>39</v>
      </c>
      <c r="N15296" s="1" t="s">
        <v>32</v>
      </c>
      <c r="O15296" s="1" t="s">
        <v>24</v>
      </c>
      <c r="P15296" s="1" t="s">
        <v>49</v>
      </c>
      <c r="Q15296" s="1" t="s">
        <v>50</v>
      </c>
      <c r="R15296" s="1" t="s">
        <v>27</v>
      </c>
    </row>
    <row r="15297" spans="1:18" x14ac:dyDescent="0.3">
      <c r="A15297" s="1" t="s">
        <v>15455</v>
      </c>
      <c r="B15297" s="1" t="s">
        <v>133</v>
      </c>
      <c r="C15297" s="1" t="s">
        <v>291</v>
      </c>
      <c r="D15297" s="1" t="s">
        <v>72</v>
      </c>
      <c r="E15297">
        <v>127</v>
      </c>
      <c r="F15297">
        <v>4500</v>
      </c>
      <c r="G15297">
        <v>141</v>
      </c>
      <c r="H15297">
        <v>32</v>
      </c>
      <c r="I15297">
        <v>109</v>
      </c>
      <c r="J15297">
        <v>634500</v>
      </c>
      <c r="K15297" s="2">
        <v>46018</v>
      </c>
      <c r="L15297">
        <v>4</v>
      </c>
      <c r="M15297" s="1" t="s">
        <v>55</v>
      </c>
      <c r="N15297" s="1" t="s">
        <v>43</v>
      </c>
      <c r="O15297" s="1" t="s">
        <v>85</v>
      </c>
      <c r="P15297" s="1" t="s">
        <v>25</v>
      </c>
      <c r="Q15297" s="1" t="s">
        <v>26</v>
      </c>
      <c r="R15297" s="1" t="s">
        <v>27</v>
      </c>
    </row>
    <row r="15298" spans="1:18" x14ac:dyDescent="0.3">
      <c r="A15298" s="1" t="s">
        <v>15456</v>
      </c>
      <c r="B15298" s="1" t="s">
        <v>133</v>
      </c>
      <c r="C15298" s="1" t="s">
        <v>266</v>
      </c>
      <c r="D15298" s="1" t="s">
        <v>48</v>
      </c>
      <c r="E15298">
        <v>72</v>
      </c>
      <c r="F15298">
        <v>2200000</v>
      </c>
      <c r="G15298">
        <v>87</v>
      </c>
      <c r="H15298">
        <v>58</v>
      </c>
      <c r="I15298">
        <v>29</v>
      </c>
      <c r="J15298">
        <v>191400000</v>
      </c>
      <c r="K15298" s="2">
        <v>45993</v>
      </c>
      <c r="L15298">
        <v>4</v>
      </c>
      <c r="M15298" s="1" t="s">
        <v>55</v>
      </c>
      <c r="N15298" s="1" t="s">
        <v>32</v>
      </c>
      <c r="O15298" s="1" t="s">
        <v>24</v>
      </c>
      <c r="P15298" s="1" t="s">
        <v>25</v>
      </c>
      <c r="Q15298" s="1" t="s">
        <v>26</v>
      </c>
      <c r="R15298" s="1" t="s">
        <v>27</v>
      </c>
    </row>
    <row r="15299" spans="1:18" x14ac:dyDescent="0.3">
      <c r="A15299" s="1" t="s">
        <v>15457</v>
      </c>
      <c r="B15299" s="1" t="s">
        <v>104</v>
      </c>
      <c r="C15299" s="1" t="s">
        <v>211</v>
      </c>
      <c r="D15299" s="1" t="s">
        <v>21</v>
      </c>
      <c r="E15299">
        <v>70</v>
      </c>
      <c r="F15299">
        <v>85000</v>
      </c>
      <c r="G15299">
        <v>75</v>
      </c>
      <c r="H15299">
        <v>43</v>
      </c>
      <c r="I15299">
        <v>32</v>
      </c>
      <c r="J15299">
        <v>6375000</v>
      </c>
      <c r="K15299" s="2">
        <v>45731</v>
      </c>
      <c r="L15299">
        <v>1</v>
      </c>
      <c r="M15299" s="1" t="s">
        <v>55</v>
      </c>
      <c r="N15299" s="1" t="s">
        <v>43</v>
      </c>
      <c r="O15299" s="1" t="s">
        <v>33</v>
      </c>
      <c r="P15299" s="1" t="s">
        <v>49</v>
      </c>
      <c r="Q15299" s="1" t="s">
        <v>26</v>
      </c>
      <c r="R15299" s="1" t="s">
        <v>34</v>
      </c>
    </row>
    <row r="15300" spans="1:18" x14ac:dyDescent="0.3">
      <c r="A15300" s="1" t="s">
        <v>15458</v>
      </c>
      <c r="B15300" s="1" t="s">
        <v>133</v>
      </c>
      <c r="C15300" s="1" t="s">
        <v>511</v>
      </c>
      <c r="D15300" s="1" t="s">
        <v>72</v>
      </c>
      <c r="E15300">
        <v>113</v>
      </c>
      <c r="F15300">
        <v>12000</v>
      </c>
      <c r="G15300">
        <v>121</v>
      </c>
      <c r="H15300">
        <v>73</v>
      </c>
      <c r="I15300">
        <v>48</v>
      </c>
      <c r="J15300">
        <v>1452000</v>
      </c>
      <c r="K15300" s="2">
        <v>45932</v>
      </c>
      <c r="L15300">
        <v>12</v>
      </c>
      <c r="M15300" s="1" t="s">
        <v>39</v>
      </c>
      <c r="N15300" s="1" t="s">
        <v>23</v>
      </c>
      <c r="O15300" s="1" t="s">
        <v>24</v>
      </c>
      <c r="P15300" s="1" t="s">
        <v>25</v>
      </c>
      <c r="Q15300" s="1" t="s">
        <v>26</v>
      </c>
      <c r="R15300" s="1" t="s">
        <v>27</v>
      </c>
    </row>
    <row r="15301" spans="1:18" x14ac:dyDescent="0.3">
      <c r="A15301" s="1" t="s">
        <v>15459</v>
      </c>
      <c r="B15301" s="1" t="s">
        <v>29</v>
      </c>
      <c r="C15301" s="1" t="s">
        <v>196</v>
      </c>
      <c r="D15301" s="1" t="s">
        <v>91</v>
      </c>
      <c r="E15301">
        <v>140</v>
      </c>
      <c r="F15301">
        <v>850000</v>
      </c>
      <c r="G15301">
        <v>169</v>
      </c>
      <c r="H15301">
        <v>79</v>
      </c>
      <c r="I15301">
        <v>90</v>
      </c>
      <c r="J15301">
        <v>143650000</v>
      </c>
      <c r="K15301" s="2">
        <v>45772</v>
      </c>
      <c r="L15301">
        <v>13</v>
      </c>
      <c r="M15301" s="1" t="s">
        <v>39</v>
      </c>
      <c r="N15301" s="1" t="s">
        <v>43</v>
      </c>
      <c r="O15301" s="1" t="s">
        <v>85</v>
      </c>
      <c r="P15301" s="1" t="s">
        <v>25</v>
      </c>
      <c r="Q15301" s="1" t="s">
        <v>26</v>
      </c>
      <c r="R15301" s="1" t="s">
        <v>27</v>
      </c>
    </row>
    <row r="15302" spans="1:18" x14ac:dyDescent="0.3">
      <c r="A15302" s="1" t="s">
        <v>15460</v>
      </c>
      <c r="B15302" s="1" t="s">
        <v>41</v>
      </c>
      <c r="C15302" s="1" t="s">
        <v>102</v>
      </c>
      <c r="D15302" s="1" t="s">
        <v>38</v>
      </c>
      <c r="E15302">
        <v>67</v>
      </c>
      <c r="F15302">
        <v>250000</v>
      </c>
      <c r="G15302">
        <v>69</v>
      </c>
      <c r="H15302">
        <v>30</v>
      </c>
      <c r="I15302">
        <v>39</v>
      </c>
      <c r="J15302">
        <v>17250000</v>
      </c>
      <c r="K15302" s="2">
        <v>45778</v>
      </c>
      <c r="L15302">
        <v>7</v>
      </c>
      <c r="M15302" s="1" t="s">
        <v>22</v>
      </c>
      <c r="N15302" s="1" t="s">
        <v>32</v>
      </c>
      <c r="O15302" s="1" t="s">
        <v>24</v>
      </c>
      <c r="P15302" s="1" t="s">
        <v>25</v>
      </c>
      <c r="Q15302" s="1" t="s">
        <v>26</v>
      </c>
      <c r="R15302" s="1" t="s">
        <v>27</v>
      </c>
    </row>
    <row r="15303" spans="1:18" x14ac:dyDescent="0.3">
      <c r="A15303" s="1" t="s">
        <v>15461</v>
      </c>
      <c r="B15303" s="1" t="s">
        <v>66</v>
      </c>
      <c r="C15303" s="1" t="s">
        <v>146</v>
      </c>
      <c r="D15303" s="1" t="s">
        <v>38</v>
      </c>
      <c r="E15303">
        <v>22</v>
      </c>
      <c r="F15303">
        <v>1800000</v>
      </c>
      <c r="G15303">
        <v>25</v>
      </c>
      <c r="H15303">
        <v>16</v>
      </c>
      <c r="I15303">
        <v>9</v>
      </c>
      <c r="J15303">
        <v>45000000</v>
      </c>
      <c r="K15303" s="2">
        <v>45979</v>
      </c>
      <c r="L15303">
        <v>7</v>
      </c>
      <c r="M15303" s="1" t="s">
        <v>22</v>
      </c>
      <c r="N15303" s="1" t="s">
        <v>43</v>
      </c>
      <c r="O15303" s="1" t="s">
        <v>44</v>
      </c>
      <c r="P15303" s="1" t="s">
        <v>25</v>
      </c>
      <c r="Q15303" s="1" t="s">
        <v>59</v>
      </c>
      <c r="R15303" s="1" t="s">
        <v>27</v>
      </c>
    </row>
    <row r="15304" spans="1:18" x14ac:dyDescent="0.3">
      <c r="A15304" s="1" t="s">
        <v>15462</v>
      </c>
      <c r="B15304" s="1" t="s">
        <v>99</v>
      </c>
      <c r="C15304" s="1" t="s">
        <v>679</v>
      </c>
      <c r="D15304" s="1" t="s">
        <v>38</v>
      </c>
      <c r="E15304">
        <v>128</v>
      </c>
      <c r="F15304">
        <v>25000</v>
      </c>
      <c r="G15304">
        <v>154</v>
      </c>
      <c r="H15304">
        <v>76</v>
      </c>
      <c r="I15304">
        <v>78</v>
      </c>
      <c r="J15304">
        <v>3850000</v>
      </c>
      <c r="K15304" s="2">
        <v>45782</v>
      </c>
      <c r="L15304">
        <v>1</v>
      </c>
      <c r="M15304" s="1" t="s">
        <v>55</v>
      </c>
      <c r="N15304" s="1" t="s">
        <v>32</v>
      </c>
      <c r="O15304" s="1" t="s">
        <v>24</v>
      </c>
      <c r="P15304" s="1" t="s">
        <v>25</v>
      </c>
      <c r="Q15304" s="1" t="s">
        <v>50</v>
      </c>
      <c r="R15304" s="1" t="s">
        <v>27</v>
      </c>
    </row>
    <row r="15305" spans="1:18" x14ac:dyDescent="0.3">
      <c r="A15305" s="1" t="s">
        <v>15463</v>
      </c>
      <c r="B15305" s="1" t="s">
        <v>93</v>
      </c>
      <c r="C15305" s="1" t="s">
        <v>154</v>
      </c>
      <c r="D15305" s="1" t="s">
        <v>54</v>
      </c>
      <c r="E15305">
        <v>123</v>
      </c>
      <c r="F15305">
        <v>18000</v>
      </c>
      <c r="G15305">
        <v>139</v>
      </c>
      <c r="H15305">
        <v>71</v>
      </c>
      <c r="I15305">
        <v>68</v>
      </c>
      <c r="J15305">
        <v>2502000</v>
      </c>
      <c r="K15305" s="2">
        <v>45767</v>
      </c>
      <c r="L15305">
        <v>15</v>
      </c>
      <c r="M15305" s="1" t="s">
        <v>39</v>
      </c>
      <c r="N15305" s="1" t="s">
        <v>32</v>
      </c>
      <c r="O15305" s="1" t="s">
        <v>85</v>
      </c>
      <c r="P15305" s="1" t="s">
        <v>49</v>
      </c>
      <c r="Q15305" s="1" t="s">
        <v>26</v>
      </c>
      <c r="R15305" s="1" t="s">
        <v>27</v>
      </c>
    </row>
    <row r="15306" spans="1:18" x14ac:dyDescent="0.3">
      <c r="A15306" s="1" t="s">
        <v>15464</v>
      </c>
      <c r="B15306" s="1" t="s">
        <v>93</v>
      </c>
      <c r="C15306" s="1" t="s">
        <v>154</v>
      </c>
      <c r="D15306" s="1" t="s">
        <v>38</v>
      </c>
      <c r="E15306">
        <v>40</v>
      </c>
      <c r="F15306">
        <v>18000</v>
      </c>
      <c r="G15306">
        <v>62</v>
      </c>
      <c r="H15306">
        <v>32</v>
      </c>
      <c r="I15306">
        <v>30</v>
      </c>
      <c r="J15306">
        <v>1116000</v>
      </c>
      <c r="K15306" s="2">
        <v>45939</v>
      </c>
      <c r="L15306">
        <v>8</v>
      </c>
      <c r="M15306" s="1" t="s">
        <v>22</v>
      </c>
      <c r="N15306" s="1" t="s">
        <v>23</v>
      </c>
      <c r="O15306" s="1" t="s">
        <v>44</v>
      </c>
      <c r="P15306" s="1" t="s">
        <v>49</v>
      </c>
      <c r="Q15306" s="1" t="s">
        <v>26</v>
      </c>
      <c r="R15306" s="1" t="s">
        <v>27</v>
      </c>
    </row>
    <row r="15307" spans="1:18" x14ac:dyDescent="0.3">
      <c r="A15307" s="1" t="s">
        <v>15465</v>
      </c>
      <c r="B15307" s="1" t="s">
        <v>52</v>
      </c>
      <c r="C15307" s="1" t="s">
        <v>61</v>
      </c>
      <c r="D15307" s="1" t="s">
        <v>21</v>
      </c>
      <c r="E15307">
        <v>73</v>
      </c>
      <c r="F15307">
        <v>2200</v>
      </c>
      <c r="G15307">
        <v>75</v>
      </c>
      <c r="H15307">
        <v>40</v>
      </c>
      <c r="I15307">
        <v>35</v>
      </c>
      <c r="J15307">
        <v>165000</v>
      </c>
      <c r="K15307" s="2">
        <v>45658</v>
      </c>
      <c r="L15307">
        <v>12</v>
      </c>
      <c r="M15307" s="1" t="s">
        <v>39</v>
      </c>
      <c r="N15307" s="1" t="s">
        <v>43</v>
      </c>
      <c r="O15307" s="1" t="s">
        <v>33</v>
      </c>
      <c r="P15307" s="1" t="s">
        <v>25</v>
      </c>
      <c r="Q15307" s="1" t="s">
        <v>50</v>
      </c>
      <c r="R15307" s="1" t="s">
        <v>59</v>
      </c>
    </row>
    <row r="15308" spans="1:18" x14ac:dyDescent="0.3">
      <c r="A15308" s="1" t="s">
        <v>15466</v>
      </c>
      <c r="B15308" s="1" t="s">
        <v>36</v>
      </c>
      <c r="C15308" s="1" t="s">
        <v>119</v>
      </c>
      <c r="D15308" s="1" t="s">
        <v>91</v>
      </c>
      <c r="E15308">
        <v>94</v>
      </c>
      <c r="F15308">
        <v>4500</v>
      </c>
      <c r="G15308">
        <v>104</v>
      </c>
      <c r="H15308">
        <v>81</v>
      </c>
      <c r="I15308">
        <v>23</v>
      </c>
      <c r="J15308">
        <v>468000</v>
      </c>
      <c r="K15308" s="2">
        <v>45672</v>
      </c>
      <c r="L15308">
        <v>13</v>
      </c>
      <c r="M15308" s="1" t="s">
        <v>39</v>
      </c>
      <c r="N15308" s="1" t="s">
        <v>32</v>
      </c>
      <c r="O15308" s="1" t="s">
        <v>85</v>
      </c>
      <c r="P15308" s="1" t="s">
        <v>49</v>
      </c>
      <c r="Q15308" s="1" t="s">
        <v>26</v>
      </c>
      <c r="R15308" s="1" t="s">
        <v>27</v>
      </c>
    </row>
    <row r="15309" spans="1:18" x14ac:dyDescent="0.3">
      <c r="A15309" s="1" t="s">
        <v>15467</v>
      </c>
      <c r="B15309" s="1" t="s">
        <v>83</v>
      </c>
      <c r="C15309" s="1" t="s">
        <v>71</v>
      </c>
      <c r="D15309" s="1" t="s">
        <v>31</v>
      </c>
      <c r="E15309">
        <v>52</v>
      </c>
      <c r="F15309">
        <v>3500</v>
      </c>
      <c r="G15309">
        <v>62</v>
      </c>
      <c r="H15309">
        <v>48</v>
      </c>
      <c r="I15309">
        <v>14</v>
      </c>
      <c r="J15309">
        <v>217000</v>
      </c>
      <c r="K15309" s="2">
        <v>45835</v>
      </c>
      <c r="L15309">
        <v>11</v>
      </c>
      <c r="M15309" s="1" t="s">
        <v>39</v>
      </c>
      <c r="N15309" s="1" t="s">
        <v>23</v>
      </c>
      <c r="O15309" s="1" t="s">
        <v>44</v>
      </c>
      <c r="P15309" s="1" t="s">
        <v>25</v>
      </c>
      <c r="Q15309" s="1" t="s">
        <v>26</v>
      </c>
      <c r="R15309" s="1" t="s">
        <v>27</v>
      </c>
    </row>
    <row r="15310" spans="1:18" x14ac:dyDescent="0.3">
      <c r="A15310" s="1" t="s">
        <v>15468</v>
      </c>
      <c r="B15310" s="1" t="s">
        <v>93</v>
      </c>
      <c r="C15310" s="1" t="s">
        <v>121</v>
      </c>
      <c r="D15310" s="1" t="s">
        <v>31</v>
      </c>
      <c r="E15310">
        <v>23</v>
      </c>
      <c r="F15310">
        <v>3500</v>
      </c>
      <c r="G15310">
        <v>39</v>
      </c>
      <c r="H15310">
        <v>5</v>
      </c>
      <c r="I15310">
        <v>34</v>
      </c>
      <c r="J15310">
        <v>136500</v>
      </c>
      <c r="K15310" s="2">
        <v>45791</v>
      </c>
      <c r="L15310">
        <v>14</v>
      </c>
      <c r="M15310" s="1" t="s">
        <v>39</v>
      </c>
      <c r="N15310" s="1" t="s">
        <v>43</v>
      </c>
      <c r="O15310" s="1" t="s">
        <v>44</v>
      </c>
      <c r="P15310" s="1" t="s">
        <v>25</v>
      </c>
      <c r="Q15310" s="1" t="s">
        <v>26</v>
      </c>
      <c r="R15310" s="1" t="s">
        <v>59</v>
      </c>
    </row>
    <row r="15311" spans="1:18" x14ac:dyDescent="0.3">
      <c r="A15311" s="1" t="s">
        <v>15469</v>
      </c>
      <c r="B15311" s="1" t="s">
        <v>83</v>
      </c>
      <c r="C15311" s="1" t="s">
        <v>240</v>
      </c>
      <c r="D15311" s="1" t="s">
        <v>38</v>
      </c>
      <c r="E15311">
        <v>86</v>
      </c>
      <c r="F15311">
        <v>18000</v>
      </c>
      <c r="G15311">
        <v>108</v>
      </c>
      <c r="H15311">
        <v>78</v>
      </c>
      <c r="I15311">
        <v>30</v>
      </c>
      <c r="J15311">
        <v>1944000</v>
      </c>
      <c r="K15311" s="2">
        <v>45851</v>
      </c>
      <c r="L15311">
        <v>13</v>
      </c>
      <c r="M15311" s="1" t="s">
        <v>39</v>
      </c>
      <c r="N15311" s="1" t="s">
        <v>32</v>
      </c>
      <c r="O15311" s="1" t="s">
        <v>44</v>
      </c>
      <c r="P15311" s="1" t="s">
        <v>25</v>
      </c>
      <c r="Q15311" s="1" t="s">
        <v>26</v>
      </c>
      <c r="R15311" s="1" t="s">
        <v>27</v>
      </c>
    </row>
    <row r="15312" spans="1:18" x14ac:dyDescent="0.3">
      <c r="A15312" s="1" t="s">
        <v>15470</v>
      </c>
      <c r="B15312" s="1" t="s">
        <v>83</v>
      </c>
      <c r="C15312" s="1" t="s">
        <v>63</v>
      </c>
      <c r="D15312" s="1" t="s">
        <v>67</v>
      </c>
      <c r="E15312">
        <v>59</v>
      </c>
      <c r="F15312">
        <v>500</v>
      </c>
      <c r="G15312">
        <v>82</v>
      </c>
      <c r="H15312">
        <v>23</v>
      </c>
      <c r="I15312">
        <v>59</v>
      </c>
      <c r="J15312">
        <v>41000</v>
      </c>
      <c r="K15312" s="2">
        <v>45701</v>
      </c>
      <c r="L15312">
        <v>15</v>
      </c>
      <c r="M15312" s="1" t="s">
        <v>39</v>
      </c>
      <c r="N15312" s="1" t="s">
        <v>32</v>
      </c>
      <c r="O15312" s="1" t="s">
        <v>24</v>
      </c>
      <c r="P15312" s="1" t="s">
        <v>25</v>
      </c>
      <c r="Q15312" s="1" t="s">
        <v>50</v>
      </c>
      <c r="R15312" s="1" t="s">
        <v>27</v>
      </c>
    </row>
    <row r="15313" spans="1:18" x14ac:dyDescent="0.3">
      <c r="A15313" s="1" t="s">
        <v>15471</v>
      </c>
      <c r="B15313" s="1" t="s">
        <v>83</v>
      </c>
      <c r="C15313" s="1" t="s">
        <v>266</v>
      </c>
      <c r="D15313" s="1" t="s">
        <v>54</v>
      </c>
      <c r="E15313">
        <v>132</v>
      </c>
      <c r="F15313">
        <v>2200000</v>
      </c>
      <c r="G15313">
        <v>153</v>
      </c>
      <c r="H15313">
        <v>42</v>
      </c>
      <c r="I15313">
        <v>111</v>
      </c>
      <c r="J15313">
        <v>336600000</v>
      </c>
      <c r="K15313" s="2">
        <v>45981</v>
      </c>
      <c r="L15313">
        <v>1</v>
      </c>
      <c r="M15313" s="1" t="s">
        <v>55</v>
      </c>
      <c r="N15313" s="1" t="s">
        <v>23</v>
      </c>
      <c r="O15313" s="1" t="s">
        <v>33</v>
      </c>
      <c r="P15313" s="1" t="s">
        <v>49</v>
      </c>
      <c r="Q15313" s="1" t="s">
        <v>26</v>
      </c>
      <c r="R15313" s="1" t="s">
        <v>27</v>
      </c>
    </row>
    <row r="15314" spans="1:18" x14ac:dyDescent="0.3">
      <c r="A15314" s="1" t="s">
        <v>15472</v>
      </c>
      <c r="B15314" s="1" t="s">
        <v>99</v>
      </c>
      <c r="C15314" s="1" t="s">
        <v>233</v>
      </c>
      <c r="D15314" s="1" t="s">
        <v>48</v>
      </c>
      <c r="E15314">
        <v>88</v>
      </c>
      <c r="F15314">
        <v>15000</v>
      </c>
      <c r="G15314">
        <v>103</v>
      </c>
      <c r="H15314">
        <v>69</v>
      </c>
      <c r="I15314">
        <v>34</v>
      </c>
      <c r="J15314">
        <v>1545000</v>
      </c>
      <c r="K15314" s="2">
        <v>45817</v>
      </c>
      <c r="L15314">
        <v>12</v>
      </c>
      <c r="M15314" s="1" t="s">
        <v>39</v>
      </c>
      <c r="N15314" s="1" t="s">
        <v>23</v>
      </c>
      <c r="O15314" s="1" t="s">
        <v>85</v>
      </c>
      <c r="P15314" s="1" t="s">
        <v>25</v>
      </c>
      <c r="Q15314" s="1" t="s">
        <v>26</v>
      </c>
      <c r="R15314" s="1" t="s">
        <v>27</v>
      </c>
    </row>
    <row r="15315" spans="1:18" x14ac:dyDescent="0.3">
      <c r="A15315" s="1" t="s">
        <v>15473</v>
      </c>
      <c r="B15315" s="1" t="s">
        <v>29</v>
      </c>
      <c r="C15315" s="1" t="s">
        <v>74</v>
      </c>
      <c r="D15315" s="1" t="s">
        <v>72</v>
      </c>
      <c r="E15315">
        <v>66</v>
      </c>
      <c r="F15315">
        <v>25000</v>
      </c>
      <c r="G15315">
        <v>87</v>
      </c>
      <c r="H15315">
        <v>37</v>
      </c>
      <c r="I15315">
        <v>50</v>
      </c>
      <c r="J15315">
        <v>2175000</v>
      </c>
      <c r="K15315" s="2">
        <v>46015</v>
      </c>
      <c r="L15315">
        <v>12</v>
      </c>
      <c r="M15315" s="1" t="s">
        <v>39</v>
      </c>
      <c r="N15315" s="1" t="s">
        <v>32</v>
      </c>
      <c r="O15315" s="1" t="s">
        <v>33</v>
      </c>
      <c r="P15315" s="1" t="s">
        <v>25</v>
      </c>
      <c r="Q15315" s="1" t="s">
        <v>26</v>
      </c>
      <c r="R15315" s="1" t="s">
        <v>27</v>
      </c>
    </row>
    <row r="15316" spans="1:18" x14ac:dyDescent="0.3">
      <c r="A15316" s="1" t="s">
        <v>15474</v>
      </c>
      <c r="B15316" s="1" t="s">
        <v>87</v>
      </c>
      <c r="C15316" s="1" t="s">
        <v>123</v>
      </c>
      <c r="D15316" s="1" t="s">
        <v>48</v>
      </c>
      <c r="E15316">
        <v>143</v>
      </c>
      <c r="F15316">
        <v>4500</v>
      </c>
      <c r="G15316">
        <v>159</v>
      </c>
      <c r="H15316">
        <v>61</v>
      </c>
      <c r="I15316">
        <v>98</v>
      </c>
      <c r="J15316">
        <v>715500</v>
      </c>
      <c r="K15316" s="2">
        <v>45874</v>
      </c>
      <c r="L15316">
        <v>13</v>
      </c>
      <c r="M15316" s="1" t="s">
        <v>39</v>
      </c>
      <c r="N15316" s="1" t="s">
        <v>43</v>
      </c>
      <c r="O15316" s="1" t="s">
        <v>33</v>
      </c>
      <c r="P15316" s="1" t="s">
        <v>25</v>
      </c>
      <c r="Q15316" s="1" t="s">
        <v>26</v>
      </c>
      <c r="R15316" s="1" t="s">
        <v>59</v>
      </c>
    </row>
    <row r="15317" spans="1:18" x14ac:dyDescent="0.3">
      <c r="A15317" s="1" t="s">
        <v>15475</v>
      </c>
      <c r="B15317" s="1" t="s">
        <v>93</v>
      </c>
      <c r="C15317" s="1" t="s">
        <v>213</v>
      </c>
      <c r="D15317" s="1" t="s">
        <v>21</v>
      </c>
      <c r="E15317">
        <v>42</v>
      </c>
      <c r="F15317">
        <v>55000</v>
      </c>
      <c r="G15317">
        <v>68</v>
      </c>
      <c r="H15317">
        <v>11</v>
      </c>
      <c r="I15317">
        <v>57</v>
      </c>
      <c r="J15317">
        <v>3740000</v>
      </c>
      <c r="K15317" s="2">
        <v>45817</v>
      </c>
      <c r="L15317">
        <v>14</v>
      </c>
      <c r="M15317" s="1" t="s">
        <v>39</v>
      </c>
      <c r="N15317" s="1" t="s">
        <v>23</v>
      </c>
      <c r="O15317" s="1" t="s">
        <v>44</v>
      </c>
      <c r="P15317" s="1" t="s">
        <v>25</v>
      </c>
      <c r="Q15317" s="1" t="s">
        <v>26</v>
      </c>
      <c r="R15317" s="1" t="s">
        <v>27</v>
      </c>
    </row>
    <row r="15318" spans="1:18" x14ac:dyDescent="0.3">
      <c r="A15318" s="1" t="s">
        <v>15476</v>
      </c>
      <c r="B15318" s="1" t="s">
        <v>52</v>
      </c>
      <c r="C15318" s="1" t="s">
        <v>476</v>
      </c>
      <c r="D15318" s="1" t="s">
        <v>38</v>
      </c>
      <c r="E15318">
        <v>131</v>
      </c>
      <c r="F15318">
        <v>1200</v>
      </c>
      <c r="G15318">
        <v>145</v>
      </c>
      <c r="H15318">
        <v>67</v>
      </c>
      <c r="I15318">
        <v>78</v>
      </c>
      <c r="J15318">
        <v>174000</v>
      </c>
      <c r="K15318" s="2">
        <v>45663</v>
      </c>
      <c r="L15318">
        <v>2</v>
      </c>
      <c r="M15318" s="1" t="s">
        <v>55</v>
      </c>
      <c r="N15318" s="1" t="s">
        <v>23</v>
      </c>
      <c r="O15318" s="1" t="s">
        <v>44</v>
      </c>
      <c r="P15318" s="1" t="s">
        <v>25</v>
      </c>
      <c r="Q15318" s="1" t="s">
        <v>26</v>
      </c>
      <c r="R15318" s="1" t="s">
        <v>34</v>
      </c>
    </row>
    <row r="15319" spans="1:18" x14ac:dyDescent="0.3">
      <c r="A15319" s="1" t="s">
        <v>15477</v>
      </c>
      <c r="B15319" s="1" t="s">
        <v>66</v>
      </c>
      <c r="C15319" s="1" t="s">
        <v>348</v>
      </c>
      <c r="D15319" s="1" t="s">
        <v>21</v>
      </c>
      <c r="E15319">
        <v>149</v>
      </c>
      <c r="F15319">
        <v>30000</v>
      </c>
      <c r="G15319">
        <v>160</v>
      </c>
      <c r="H15319">
        <v>127</v>
      </c>
      <c r="I15319">
        <v>33</v>
      </c>
      <c r="J15319">
        <v>4800000</v>
      </c>
      <c r="K15319" s="2">
        <v>45943</v>
      </c>
      <c r="L15319">
        <v>3</v>
      </c>
      <c r="M15319" s="1" t="s">
        <v>55</v>
      </c>
      <c r="N15319" s="1" t="s">
        <v>23</v>
      </c>
      <c r="O15319" s="1" t="s">
        <v>44</v>
      </c>
      <c r="P15319" s="1" t="s">
        <v>25</v>
      </c>
      <c r="Q15319" s="1" t="s">
        <v>26</v>
      </c>
      <c r="R15319" s="1" t="s">
        <v>27</v>
      </c>
    </row>
    <row r="15320" spans="1:18" x14ac:dyDescent="0.3">
      <c r="A15320" s="1" t="s">
        <v>15478</v>
      </c>
      <c r="B15320" s="1" t="s">
        <v>133</v>
      </c>
      <c r="C15320" s="1" t="s">
        <v>164</v>
      </c>
      <c r="D15320" s="1" t="s">
        <v>91</v>
      </c>
      <c r="E15320">
        <v>28</v>
      </c>
      <c r="F15320">
        <v>3500</v>
      </c>
      <c r="G15320">
        <v>52</v>
      </c>
      <c r="H15320">
        <v>48</v>
      </c>
      <c r="I15320">
        <v>4</v>
      </c>
      <c r="J15320">
        <v>182000</v>
      </c>
      <c r="K15320" s="2">
        <v>46021</v>
      </c>
      <c r="L15320">
        <v>4</v>
      </c>
      <c r="M15320" s="1" t="s">
        <v>55</v>
      </c>
      <c r="N15320" s="1" t="s">
        <v>43</v>
      </c>
      <c r="O15320" s="1" t="s">
        <v>85</v>
      </c>
      <c r="P15320" s="1" t="s">
        <v>49</v>
      </c>
      <c r="Q15320" s="1" t="s">
        <v>26</v>
      </c>
      <c r="R15320" s="1" t="s">
        <v>27</v>
      </c>
    </row>
    <row r="15321" spans="1:18" x14ac:dyDescent="0.3">
      <c r="A15321" s="1" t="s">
        <v>15479</v>
      </c>
      <c r="B15321" s="1" t="s">
        <v>133</v>
      </c>
      <c r="C15321" s="1" t="s">
        <v>100</v>
      </c>
      <c r="D15321" s="1" t="s">
        <v>31</v>
      </c>
      <c r="E15321">
        <v>116</v>
      </c>
      <c r="F15321">
        <v>15000</v>
      </c>
      <c r="G15321">
        <v>129</v>
      </c>
      <c r="H15321">
        <v>30</v>
      </c>
      <c r="I15321">
        <v>99</v>
      </c>
      <c r="J15321">
        <v>1935000</v>
      </c>
      <c r="K15321" s="2">
        <v>45755</v>
      </c>
      <c r="L15321">
        <v>6</v>
      </c>
      <c r="M15321" s="1" t="s">
        <v>22</v>
      </c>
      <c r="N15321" s="1" t="s">
        <v>23</v>
      </c>
      <c r="O15321" s="1" t="s">
        <v>44</v>
      </c>
      <c r="P15321" s="1" t="s">
        <v>49</v>
      </c>
      <c r="Q15321" s="1" t="s">
        <v>26</v>
      </c>
      <c r="R15321" s="1" t="s">
        <v>27</v>
      </c>
    </row>
    <row r="15322" spans="1:18" x14ac:dyDescent="0.3">
      <c r="A15322" s="1" t="s">
        <v>15480</v>
      </c>
      <c r="B15322" s="1" t="s">
        <v>99</v>
      </c>
      <c r="C15322" s="1" t="s">
        <v>168</v>
      </c>
      <c r="D15322" s="1" t="s">
        <v>91</v>
      </c>
      <c r="E15322">
        <v>51</v>
      </c>
      <c r="F15322">
        <v>10000</v>
      </c>
      <c r="G15322">
        <v>62</v>
      </c>
      <c r="H15322">
        <v>42</v>
      </c>
      <c r="I15322">
        <v>20</v>
      </c>
      <c r="J15322">
        <v>620000</v>
      </c>
      <c r="K15322" s="2">
        <v>45827</v>
      </c>
      <c r="L15322">
        <v>10</v>
      </c>
      <c r="M15322" s="1" t="s">
        <v>22</v>
      </c>
      <c r="N15322" s="1" t="s">
        <v>43</v>
      </c>
      <c r="O15322" s="1" t="s">
        <v>44</v>
      </c>
      <c r="P15322" s="1" t="s">
        <v>25</v>
      </c>
      <c r="Q15322" s="1" t="s">
        <v>50</v>
      </c>
      <c r="R15322" s="1" t="s">
        <v>34</v>
      </c>
    </row>
    <row r="15323" spans="1:18" x14ac:dyDescent="0.3">
      <c r="A15323" s="1" t="s">
        <v>15481</v>
      </c>
      <c r="B15323" s="1" t="s">
        <v>104</v>
      </c>
      <c r="C15323" s="1" t="s">
        <v>170</v>
      </c>
      <c r="D15323" s="1" t="s">
        <v>58</v>
      </c>
      <c r="E15323">
        <v>24</v>
      </c>
      <c r="F15323">
        <v>45000</v>
      </c>
      <c r="G15323">
        <v>50</v>
      </c>
      <c r="H15323">
        <v>26</v>
      </c>
      <c r="I15323">
        <v>24</v>
      </c>
      <c r="J15323">
        <v>2250000</v>
      </c>
      <c r="K15323" s="2">
        <v>45751</v>
      </c>
      <c r="L15323">
        <v>4</v>
      </c>
      <c r="M15323" s="1" t="s">
        <v>55</v>
      </c>
      <c r="N15323" s="1" t="s">
        <v>23</v>
      </c>
      <c r="O15323" s="1" t="s">
        <v>24</v>
      </c>
      <c r="P15323" s="1" t="s">
        <v>25</v>
      </c>
      <c r="Q15323" s="1" t="s">
        <v>26</v>
      </c>
      <c r="R15323" s="1" t="s">
        <v>27</v>
      </c>
    </row>
    <row r="15324" spans="1:18" x14ac:dyDescent="0.3">
      <c r="A15324" s="1" t="s">
        <v>15482</v>
      </c>
      <c r="B15324" s="1" t="s">
        <v>87</v>
      </c>
      <c r="C15324" s="1" t="s">
        <v>142</v>
      </c>
      <c r="D15324" s="1" t="s">
        <v>91</v>
      </c>
      <c r="E15324">
        <v>90</v>
      </c>
      <c r="F15324">
        <v>1200</v>
      </c>
      <c r="G15324">
        <v>97</v>
      </c>
      <c r="H15324">
        <v>41</v>
      </c>
      <c r="I15324">
        <v>56</v>
      </c>
      <c r="J15324">
        <v>116400</v>
      </c>
      <c r="K15324" s="2">
        <v>45691</v>
      </c>
      <c r="L15324">
        <v>13</v>
      </c>
      <c r="M15324" s="1" t="s">
        <v>39</v>
      </c>
      <c r="N15324" s="1" t="s">
        <v>32</v>
      </c>
      <c r="O15324" s="1" t="s">
        <v>44</v>
      </c>
      <c r="P15324" s="1" t="s">
        <v>49</v>
      </c>
      <c r="Q15324" s="1" t="s">
        <v>26</v>
      </c>
      <c r="R15324" s="1" t="s">
        <v>34</v>
      </c>
    </row>
    <row r="15325" spans="1:18" x14ac:dyDescent="0.3">
      <c r="A15325" s="1" t="s">
        <v>15483</v>
      </c>
      <c r="B15325" s="1" t="s">
        <v>133</v>
      </c>
      <c r="C15325" s="1" t="s">
        <v>160</v>
      </c>
      <c r="D15325" s="1" t="s">
        <v>48</v>
      </c>
      <c r="E15325">
        <v>31</v>
      </c>
      <c r="F15325">
        <v>65000</v>
      </c>
      <c r="G15325">
        <v>55</v>
      </c>
      <c r="H15325">
        <v>40</v>
      </c>
      <c r="I15325">
        <v>15</v>
      </c>
      <c r="J15325">
        <v>3575000</v>
      </c>
      <c r="K15325" s="2">
        <v>45945</v>
      </c>
      <c r="L15325">
        <v>9</v>
      </c>
      <c r="M15325" s="1" t="s">
        <v>22</v>
      </c>
      <c r="N15325" s="1" t="s">
        <v>43</v>
      </c>
      <c r="O15325" s="1" t="s">
        <v>44</v>
      </c>
      <c r="P15325" s="1" t="s">
        <v>25</v>
      </c>
      <c r="Q15325" s="1" t="s">
        <v>50</v>
      </c>
      <c r="R15325" s="1" t="s">
        <v>27</v>
      </c>
    </row>
    <row r="15326" spans="1:18" x14ac:dyDescent="0.3">
      <c r="A15326" s="1" t="s">
        <v>15484</v>
      </c>
      <c r="B15326" s="1" t="s">
        <v>99</v>
      </c>
      <c r="C15326" s="1" t="s">
        <v>266</v>
      </c>
      <c r="D15326" s="1" t="s">
        <v>38</v>
      </c>
      <c r="E15326">
        <v>124</v>
      </c>
      <c r="F15326">
        <v>2200000</v>
      </c>
      <c r="G15326">
        <v>153</v>
      </c>
      <c r="H15326">
        <v>128</v>
      </c>
      <c r="I15326">
        <v>25</v>
      </c>
      <c r="J15326">
        <v>336600000</v>
      </c>
      <c r="K15326" s="2">
        <v>45786</v>
      </c>
      <c r="L15326">
        <v>8</v>
      </c>
      <c r="M15326" s="1" t="s">
        <v>22</v>
      </c>
      <c r="N15326" s="1" t="s">
        <v>43</v>
      </c>
      <c r="O15326" s="1" t="s">
        <v>44</v>
      </c>
      <c r="P15326" s="1" t="s">
        <v>49</v>
      </c>
      <c r="Q15326" s="1" t="s">
        <v>26</v>
      </c>
      <c r="R15326" s="1" t="s">
        <v>34</v>
      </c>
    </row>
    <row r="15327" spans="1:18" x14ac:dyDescent="0.3">
      <c r="A15327" s="1" t="s">
        <v>15485</v>
      </c>
      <c r="B15327" s="1" t="s">
        <v>52</v>
      </c>
      <c r="C15327" s="1" t="s">
        <v>294</v>
      </c>
      <c r="D15327" s="1" t="s">
        <v>54</v>
      </c>
      <c r="E15327">
        <v>48</v>
      </c>
      <c r="F15327">
        <v>9000</v>
      </c>
      <c r="G15327">
        <v>55</v>
      </c>
      <c r="H15327">
        <v>27</v>
      </c>
      <c r="I15327">
        <v>28</v>
      </c>
      <c r="J15327">
        <v>495000</v>
      </c>
      <c r="K15327" s="2">
        <v>45793</v>
      </c>
      <c r="L15327">
        <v>7</v>
      </c>
      <c r="M15327" s="1" t="s">
        <v>22</v>
      </c>
      <c r="N15327" s="1" t="s">
        <v>23</v>
      </c>
      <c r="O15327" s="1" t="s">
        <v>33</v>
      </c>
      <c r="P15327" s="1" t="s">
        <v>49</v>
      </c>
      <c r="Q15327" s="1" t="s">
        <v>26</v>
      </c>
      <c r="R15327" s="1" t="s">
        <v>59</v>
      </c>
    </row>
    <row r="15328" spans="1:18" x14ac:dyDescent="0.3">
      <c r="A15328" s="1" t="s">
        <v>15486</v>
      </c>
      <c r="B15328" s="1" t="s">
        <v>83</v>
      </c>
      <c r="C15328" s="1" t="s">
        <v>168</v>
      </c>
      <c r="D15328" s="1" t="s">
        <v>21</v>
      </c>
      <c r="E15328">
        <v>34</v>
      </c>
      <c r="F15328">
        <v>10000</v>
      </c>
      <c r="G15328">
        <v>41</v>
      </c>
      <c r="H15328">
        <v>38</v>
      </c>
      <c r="I15328">
        <v>3</v>
      </c>
      <c r="J15328">
        <v>410000</v>
      </c>
      <c r="K15328" s="2">
        <v>45690</v>
      </c>
      <c r="L15328">
        <v>7</v>
      </c>
      <c r="M15328" s="1" t="s">
        <v>22</v>
      </c>
      <c r="N15328" s="1" t="s">
        <v>43</v>
      </c>
      <c r="O15328" s="1" t="s">
        <v>44</v>
      </c>
      <c r="P15328" s="1" t="s">
        <v>25</v>
      </c>
      <c r="Q15328" s="1" t="s">
        <v>26</v>
      </c>
      <c r="R15328" s="1" t="s">
        <v>27</v>
      </c>
    </row>
    <row r="15329" spans="1:18" x14ac:dyDescent="0.3">
      <c r="A15329" s="1" t="s">
        <v>15487</v>
      </c>
      <c r="B15329" s="1" t="s">
        <v>133</v>
      </c>
      <c r="C15329" s="1" t="s">
        <v>90</v>
      </c>
      <c r="D15329" s="1" t="s">
        <v>21</v>
      </c>
      <c r="E15329">
        <v>27</v>
      </c>
      <c r="F15329">
        <v>8500</v>
      </c>
      <c r="G15329">
        <v>31</v>
      </c>
      <c r="H15329">
        <v>26</v>
      </c>
      <c r="I15329">
        <v>5</v>
      </c>
      <c r="J15329">
        <v>263500</v>
      </c>
      <c r="K15329" s="2">
        <v>45966</v>
      </c>
      <c r="L15329">
        <v>12</v>
      </c>
      <c r="M15329" s="1" t="s">
        <v>39</v>
      </c>
      <c r="N15329" s="1" t="s">
        <v>23</v>
      </c>
      <c r="O15329" s="1" t="s">
        <v>24</v>
      </c>
      <c r="P15329" s="1" t="s">
        <v>25</v>
      </c>
      <c r="Q15329" s="1" t="s">
        <v>26</v>
      </c>
      <c r="R15329" s="1" t="s">
        <v>27</v>
      </c>
    </row>
    <row r="15330" spans="1:18" x14ac:dyDescent="0.3">
      <c r="A15330" s="1" t="s">
        <v>15488</v>
      </c>
      <c r="B15330" s="1" t="s">
        <v>99</v>
      </c>
      <c r="C15330" s="1" t="s">
        <v>74</v>
      </c>
      <c r="D15330" s="1" t="s">
        <v>72</v>
      </c>
      <c r="E15330">
        <v>34</v>
      </c>
      <c r="F15330">
        <v>25000</v>
      </c>
      <c r="G15330">
        <v>47</v>
      </c>
      <c r="H15330">
        <v>47</v>
      </c>
      <c r="I15330">
        <v>0</v>
      </c>
      <c r="J15330">
        <v>1175000</v>
      </c>
      <c r="K15330" s="2">
        <v>45701</v>
      </c>
      <c r="L15330">
        <v>14</v>
      </c>
      <c r="M15330" s="1" t="s">
        <v>39</v>
      </c>
      <c r="N15330" s="1" t="s">
        <v>23</v>
      </c>
      <c r="O15330" s="1" t="s">
        <v>24</v>
      </c>
      <c r="P15330" s="1" t="s">
        <v>49</v>
      </c>
      <c r="Q15330" s="1" t="s">
        <v>59</v>
      </c>
      <c r="R15330" s="1" t="s">
        <v>27</v>
      </c>
    </row>
    <row r="15331" spans="1:18" x14ac:dyDescent="0.3">
      <c r="A15331" s="1" t="s">
        <v>15489</v>
      </c>
      <c r="B15331" s="1" t="s">
        <v>36</v>
      </c>
      <c r="C15331" s="1" t="s">
        <v>211</v>
      </c>
      <c r="D15331" s="1" t="s">
        <v>21</v>
      </c>
      <c r="E15331">
        <v>22</v>
      </c>
      <c r="F15331">
        <v>85000</v>
      </c>
      <c r="G15331">
        <v>28</v>
      </c>
      <c r="H15331">
        <v>20</v>
      </c>
      <c r="I15331">
        <v>8</v>
      </c>
      <c r="J15331">
        <v>2380000</v>
      </c>
      <c r="K15331" s="2">
        <v>45699</v>
      </c>
      <c r="L15331">
        <v>6</v>
      </c>
      <c r="M15331" s="1" t="s">
        <v>22</v>
      </c>
      <c r="N15331" s="1" t="s">
        <v>32</v>
      </c>
      <c r="O15331" s="1" t="s">
        <v>33</v>
      </c>
      <c r="P15331" s="1" t="s">
        <v>25</v>
      </c>
      <c r="Q15331" s="1" t="s">
        <v>26</v>
      </c>
      <c r="R15331" s="1" t="s">
        <v>27</v>
      </c>
    </row>
    <row r="15332" spans="1:18" x14ac:dyDescent="0.3">
      <c r="A15332" s="1" t="s">
        <v>15490</v>
      </c>
      <c r="B15332" s="1" t="s">
        <v>80</v>
      </c>
      <c r="C15332" s="1" t="s">
        <v>146</v>
      </c>
      <c r="D15332" s="1" t="s">
        <v>21</v>
      </c>
      <c r="E15332">
        <v>76</v>
      </c>
      <c r="F15332">
        <v>1800000</v>
      </c>
      <c r="G15332">
        <v>83</v>
      </c>
      <c r="H15332">
        <v>24</v>
      </c>
      <c r="I15332">
        <v>59</v>
      </c>
      <c r="J15332">
        <v>149400000</v>
      </c>
      <c r="K15332" s="2">
        <v>45787</v>
      </c>
      <c r="L15332">
        <v>13</v>
      </c>
      <c r="M15332" s="1" t="s">
        <v>39</v>
      </c>
      <c r="N15332" s="1" t="s">
        <v>23</v>
      </c>
      <c r="O15332" s="1" t="s">
        <v>24</v>
      </c>
      <c r="P15332" s="1" t="s">
        <v>25</v>
      </c>
      <c r="Q15332" s="1" t="s">
        <v>50</v>
      </c>
      <c r="R15332" s="1" t="s">
        <v>27</v>
      </c>
    </row>
    <row r="15333" spans="1:18" x14ac:dyDescent="0.3">
      <c r="A15333" s="1" t="s">
        <v>15491</v>
      </c>
      <c r="B15333" s="1" t="s">
        <v>99</v>
      </c>
      <c r="C15333" s="1" t="s">
        <v>240</v>
      </c>
      <c r="D15333" s="1" t="s">
        <v>72</v>
      </c>
      <c r="E15333">
        <v>147</v>
      </c>
      <c r="F15333">
        <v>18000</v>
      </c>
      <c r="G15333">
        <v>172</v>
      </c>
      <c r="H15333">
        <v>13</v>
      </c>
      <c r="I15333">
        <v>159</v>
      </c>
      <c r="J15333">
        <v>3096000</v>
      </c>
      <c r="K15333" s="2">
        <v>45874</v>
      </c>
      <c r="L15333">
        <v>14</v>
      </c>
      <c r="M15333" s="1" t="s">
        <v>39</v>
      </c>
      <c r="N15333" s="1" t="s">
        <v>32</v>
      </c>
      <c r="O15333" s="1" t="s">
        <v>44</v>
      </c>
      <c r="P15333" s="1" t="s">
        <v>25</v>
      </c>
      <c r="Q15333" s="1" t="s">
        <v>26</v>
      </c>
      <c r="R15333" s="1" t="s">
        <v>27</v>
      </c>
    </row>
    <row r="15334" spans="1:18" x14ac:dyDescent="0.3">
      <c r="A15334" s="1" t="s">
        <v>15492</v>
      </c>
      <c r="B15334" s="1" t="s">
        <v>83</v>
      </c>
      <c r="C15334" s="1" t="s">
        <v>296</v>
      </c>
      <c r="D15334" s="1" t="s">
        <v>48</v>
      </c>
      <c r="E15334">
        <v>145</v>
      </c>
      <c r="F15334">
        <v>4200000</v>
      </c>
      <c r="G15334">
        <v>154</v>
      </c>
      <c r="H15334">
        <v>131</v>
      </c>
      <c r="I15334">
        <v>23</v>
      </c>
      <c r="J15334">
        <v>646800000</v>
      </c>
      <c r="K15334" s="2">
        <v>45968</v>
      </c>
      <c r="L15334">
        <v>5</v>
      </c>
      <c r="M15334" s="1" t="s">
        <v>55</v>
      </c>
      <c r="N15334" s="1" t="s">
        <v>43</v>
      </c>
      <c r="O15334" s="1" t="s">
        <v>24</v>
      </c>
      <c r="P15334" s="1" t="s">
        <v>25</v>
      </c>
      <c r="Q15334" s="1" t="s">
        <v>26</v>
      </c>
      <c r="R15334" s="1" t="s">
        <v>27</v>
      </c>
    </row>
    <row r="15335" spans="1:18" x14ac:dyDescent="0.3">
      <c r="A15335" s="1" t="s">
        <v>15493</v>
      </c>
      <c r="B15335" s="1" t="s">
        <v>29</v>
      </c>
      <c r="C15335" s="1" t="s">
        <v>123</v>
      </c>
      <c r="D15335" s="1" t="s">
        <v>67</v>
      </c>
      <c r="E15335">
        <v>98</v>
      </c>
      <c r="F15335">
        <v>4500</v>
      </c>
      <c r="G15335">
        <v>128</v>
      </c>
      <c r="H15335">
        <v>66</v>
      </c>
      <c r="I15335">
        <v>62</v>
      </c>
      <c r="J15335">
        <v>576000</v>
      </c>
      <c r="K15335" s="2">
        <v>45777</v>
      </c>
      <c r="L15335">
        <v>6</v>
      </c>
      <c r="M15335" s="1" t="s">
        <v>22</v>
      </c>
      <c r="N15335" s="1" t="s">
        <v>23</v>
      </c>
      <c r="O15335" s="1" t="s">
        <v>44</v>
      </c>
      <c r="P15335" s="1" t="s">
        <v>25</v>
      </c>
      <c r="Q15335" s="1" t="s">
        <v>26</v>
      </c>
      <c r="R15335" s="1" t="s">
        <v>27</v>
      </c>
    </row>
    <row r="15336" spans="1:18" x14ac:dyDescent="0.3">
      <c r="A15336" s="1" t="s">
        <v>15494</v>
      </c>
      <c r="B15336" s="1" t="s">
        <v>19</v>
      </c>
      <c r="C15336" s="1" t="s">
        <v>215</v>
      </c>
      <c r="D15336" s="1" t="s">
        <v>64</v>
      </c>
      <c r="E15336">
        <v>97</v>
      </c>
      <c r="F15336">
        <v>350000</v>
      </c>
      <c r="G15336">
        <v>117</v>
      </c>
      <c r="H15336">
        <v>11</v>
      </c>
      <c r="I15336">
        <v>106</v>
      </c>
      <c r="J15336">
        <v>40950000</v>
      </c>
      <c r="K15336" s="2">
        <v>45993</v>
      </c>
      <c r="L15336">
        <v>4</v>
      </c>
      <c r="M15336" s="1" t="s">
        <v>55</v>
      </c>
      <c r="N15336" s="1" t="s">
        <v>23</v>
      </c>
      <c r="O15336" s="1" t="s">
        <v>24</v>
      </c>
      <c r="P15336" s="1" t="s">
        <v>25</v>
      </c>
      <c r="Q15336" s="1" t="s">
        <v>26</v>
      </c>
      <c r="R15336" s="1" t="s">
        <v>59</v>
      </c>
    </row>
    <row r="15337" spans="1:18" x14ac:dyDescent="0.3">
      <c r="A15337" s="1" t="s">
        <v>15495</v>
      </c>
      <c r="B15337" s="1" t="s">
        <v>80</v>
      </c>
      <c r="C15337" s="1" t="s">
        <v>172</v>
      </c>
      <c r="D15337" s="1" t="s">
        <v>48</v>
      </c>
      <c r="E15337">
        <v>58</v>
      </c>
      <c r="F15337">
        <v>8500</v>
      </c>
      <c r="G15337">
        <v>61</v>
      </c>
      <c r="H15337">
        <v>48</v>
      </c>
      <c r="I15337">
        <v>13</v>
      </c>
      <c r="J15337">
        <v>518500</v>
      </c>
      <c r="K15337" s="2">
        <v>46003</v>
      </c>
      <c r="L15337">
        <v>12</v>
      </c>
      <c r="M15337" s="1" t="s">
        <v>39</v>
      </c>
      <c r="N15337" s="1" t="s">
        <v>32</v>
      </c>
      <c r="O15337" s="1" t="s">
        <v>44</v>
      </c>
      <c r="P15337" s="1" t="s">
        <v>25</v>
      </c>
      <c r="Q15337" s="1" t="s">
        <v>26</v>
      </c>
      <c r="R15337" s="1" t="s">
        <v>27</v>
      </c>
    </row>
    <row r="15338" spans="1:18" x14ac:dyDescent="0.3">
      <c r="A15338" s="1" t="s">
        <v>15496</v>
      </c>
      <c r="B15338" s="1" t="s">
        <v>93</v>
      </c>
      <c r="C15338" s="1" t="s">
        <v>94</v>
      </c>
      <c r="D15338" s="1" t="s">
        <v>48</v>
      </c>
      <c r="E15338">
        <v>61</v>
      </c>
      <c r="F15338">
        <v>45000</v>
      </c>
      <c r="G15338">
        <v>72</v>
      </c>
      <c r="H15338">
        <v>36</v>
      </c>
      <c r="I15338">
        <v>36</v>
      </c>
      <c r="J15338">
        <v>3240000</v>
      </c>
      <c r="K15338" s="2">
        <v>45832</v>
      </c>
      <c r="L15338">
        <v>2</v>
      </c>
      <c r="M15338" s="1" t="s">
        <v>55</v>
      </c>
      <c r="N15338" s="1" t="s">
        <v>43</v>
      </c>
      <c r="O15338" s="1" t="s">
        <v>24</v>
      </c>
      <c r="P15338" s="1" t="s">
        <v>25</v>
      </c>
      <c r="Q15338" s="1" t="s">
        <v>50</v>
      </c>
      <c r="R15338" s="1" t="s">
        <v>27</v>
      </c>
    </row>
    <row r="15339" spans="1:18" x14ac:dyDescent="0.3">
      <c r="A15339" s="1" t="s">
        <v>15497</v>
      </c>
      <c r="B15339" s="1" t="s">
        <v>107</v>
      </c>
      <c r="C15339" s="1" t="s">
        <v>398</v>
      </c>
      <c r="D15339" s="1" t="s">
        <v>91</v>
      </c>
      <c r="E15339">
        <v>129</v>
      </c>
      <c r="F15339">
        <v>3500000</v>
      </c>
      <c r="G15339">
        <v>132</v>
      </c>
      <c r="H15339">
        <v>9</v>
      </c>
      <c r="I15339">
        <v>123</v>
      </c>
      <c r="J15339">
        <v>462000000</v>
      </c>
      <c r="K15339" s="2">
        <v>45860</v>
      </c>
      <c r="L15339">
        <v>2</v>
      </c>
      <c r="M15339" s="1" t="s">
        <v>55</v>
      </c>
      <c r="N15339" s="1" t="s">
        <v>32</v>
      </c>
      <c r="O15339" s="1" t="s">
        <v>24</v>
      </c>
      <c r="P15339" s="1" t="s">
        <v>25</v>
      </c>
      <c r="Q15339" s="1" t="s">
        <v>50</v>
      </c>
      <c r="R15339" s="1" t="s">
        <v>27</v>
      </c>
    </row>
    <row r="15340" spans="1:18" x14ac:dyDescent="0.3">
      <c r="A15340" s="1" t="s">
        <v>15498</v>
      </c>
      <c r="B15340" s="1" t="s">
        <v>80</v>
      </c>
      <c r="C15340" s="1" t="s">
        <v>240</v>
      </c>
      <c r="D15340" s="1" t="s">
        <v>67</v>
      </c>
      <c r="E15340">
        <v>92</v>
      </c>
      <c r="F15340">
        <v>18000</v>
      </c>
      <c r="G15340">
        <v>101</v>
      </c>
      <c r="H15340">
        <v>37</v>
      </c>
      <c r="I15340">
        <v>64</v>
      </c>
      <c r="J15340">
        <v>1818000</v>
      </c>
      <c r="K15340" s="2">
        <v>45736</v>
      </c>
      <c r="L15340">
        <v>12</v>
      </c>
      <c r="M15340" s="1" t="s">
        <v>39</v>
      </c>
      <c r="N15340" s="1" t="s">
        <v>43</v>
      </c>
      <c r="O15340" s="1" t="s">
        <v>24</v>
      </c>
      <c r="P15340" s="1" t="s">
        <v>25</v>
      </c>
      <c r="Q15340" s="1" t="s">
        <v>26</v>
      </c>
      <c r="R15340" s="1" t="s">
        <v>27</v>
      </c>
    </row>
    <row r="15341" spans="1:18" x14ac:dyDescent="0.3">
      <c r="A15341" s="1" t="s">
        <v>15499</v>
      </c>
      <c r="B15341" s="1" t="s">
        <v>93</v>
      </c>
      <c r="C15341" s="1" t="s">
        <v>105</v>
      </c>
      <c r="D15341" s="1" t="s">
        <v>48</v>
      </c>
      <c r="E15341">
        <v>135</v>
      </c>
      <c r="F15341">
        <v>6500</v>
      </c>
      <c r="G15341">
        <v>142</v>
      </c>
      <c r="H15341">
        <v>139</v>
      </c>
      <c r="I15341">
        <v>3</v>
      </c>
      <c r="J15341">
        <v>923000</v>
      </c>
      <c r="K15341" s="2">
        <v>46016</v>
      </c>
      <c r="L15341">
        <v>2</v>
      </c>
      <c r="M15341" s="1" t="s">
        <v>55</v>
      </c>
      <c r="N15341" s="1" t="s">
        <v>32</v>
      </c>
      <c r="O15341" s="1" t="s">
        <v>24</v>
      </c>
      <c r="P15341" s="1" t="s">
        <v>25</v>
      </c>
      <c r="Q15341" s="1" t="s">
        <v>26</v>
      </c>
      <c r="R15341" s="1" t="s">
        <v>27</v>
      </c>
    </row>
    <row r="15342" spans="1:18" x14ac:dyDescent="0.3">
      <c r="A15342" s="1" t="s">
        <v>15500</v>
      </c>
      <c r="B15342" s="1" t="s">
        <v>80</v>
      </c>
      <c r="C15342" s="1" t="s">
        <v>166</v>
      </c>
      <c r="D15342" s="1" t="s">
        <v>72</v>
      </c>
      <c r="E15342">
        <v>125</v>
      </c>
      <c r="F15342">
        <v>35000</v>
      </c>
      <c r="G15342">
        <v>153</v>
      </c>
      <c r="H15342">
        <v>142</v>
      </c>
      <c r="I15342">
        <v>11</v>
      </c>
      <c r="J15342">
        <v>5355000</v>
      </c>
      <c r="K15342" s="2">
        <v>45704</v>
      </c>
      <c r="L15342">
        <v>2</v>
      </c>
      <c r="M15342" s="1" t="s">
        <v>55</v>
      </c>
      <c r="N15342" s="1" t="s">
        <v>23</v>
      </c>
      <c r="O15342" s="1" t="s">
        <v>24</v>
      </c>
      <c r="P15342" s="1" t="s">
        <v>25</v>
      </c>
      <c r="Q15342" s="1" t="s">
        <v>26</v>
      </c>
      <c r="R15342" s="1" t="s">
        <v>27</v>
      </c>
    </row>
    <row r="15343" spans="1:18" x14ac:dyDescent="0.3">
      <c r="A15343" s="1" t="s">
        <v>15501</v>
      </c>
      <c r="B15343" s="1" t="s">
        <v>52</v>
      </c>
      <c r="C15343" s="1" t="s">
        <v>166</v>
      </c>
      <c r="D15343" s="1" t="s">
        <v>54</v>
      </c>
      <c r="E15343">
        <v>119</v>
      </c>
      <c r="F15343">
        <v>35000</v>
      </c>
      <c r="G15343">
        <v>136</v>
      </c>
      <c r="H15343">
        <v>46</v>
      </c>
      <c r="I15343">
        <v>90</v>
      </c>
      <c r="J15343">
        <v>4760000</v>
      </c>
      <c r="K15343" s="2">
        <v>45729</v>
      </c>
      <c r="L15343">
        <v>12</v>
      </c>
      <c r="M15343" s="1" t="s">
        <v>39</v>
      </c>
      <c r="N15343" s="1" t="s">
        <v>32</v>
      </c>
      <c r="O15343" s="1" t="s">
        <v>24</v>
      </c>
      <c r="P15343" s="1" t="s">
        <v>25</v>
      </c>
      <c r="Q15343" s="1" t="s">
        <v>59</v>
      </c>
      <c r="R15343" s="1" t="s">
        <v>34</v>
      </c>
    </row>
    <row r="15344" spans="1:18" x14ac:dyDescent="0.3">
      <c r="A15344" s="1" t="s">
        <v>15502</v>
      </c>
      <c r="B15344" s="1" t="s">
        <v>66</v>
      </c>
      <c r="C15344" s="1" t="s">
        <v>402</v>
      </c>
      <c r="D15344" s="1" t="s">
        <v>72</v>
      </c>
      <c r="E15344">
        <v>135</v>
      </c>
      <c r="F15344">
        <v>2500</v>
      </c>
      <c r="G15344">
        <v>155</v>
      </c>
      <c r="H15344">
        <v>106</v>
      </c>
      <c r="I15344">
        <v>49</v>
      </c>
      <c r="J15344">
        <v>387500</v>
      </c>
      <c r="K15344" s="2">
        <v>46009</v>
      </c>
      <c r="L15344">
        <v>13</v>
      </c>
      <c r="M15344" s="1" t="s">
        <v>39</v>
      </c>
      <c r="N15344" s="1" t="s">
        <v>43</v>
      </c>
      <c r="O15344" s="1" t="s">
        <v>24</v>
      </c>
      <c r="P15344" s="1" t="s">
        <v>25</v>
      </c>
      <c r="Q15344" s="1" t="s">
        <v>59</v>
      </c>
      <c r="R15344" s="1" t="s">
        <v>34</v>
      </c>
    </row>
    <row r="15345" spans="1:18" x14ac:dyDescent="0.3">
      <c r="A15345" s="1" t="s">
        <v>15503</v>
      </c>
      <c r="B15345" s="1" t="s">
        <v>93</v>
      </c>
      <c r="C15345" s="1" t="s">
        <v>94</v>
      </c>
      <c r="D15345" s="1" t="s">
        <v>21</v>
      </c>
      <c r="E15345">
        <v>36</v>
      </c>
      <c r="F15345">
        <v>45000</v>
      </c>
      <c r="G15345">
        <v>36</v>
      </c>
      <c r="H15345">
        <v>19</v>
      </c>
      <c r="I15345">
        <v>17</v>
      </c>
      <c r="J15345">
        <v>1620000</v>
      </c>
      <c r="K15345" s="2">
        <v>45922</v>
      </c>
      <c r="L15345">
        <v>7</v>
      </c>
      <c r="M15345" s="1" t="s">
        <v>22</v>
      </c>
      <c r="N15345" s="1" t="s">
        <v>32</v>
      </c>
      <c r="O15345" s="1" t="s">
        <v>85</v>
      </c>
      <c r="P15345" s="1" t="s">
        <v>25</v>
      </c>
      <c r="Q15345" s="1" t="s">
        <v>26</v>
      </c>
      <c r="R15345" s="1" t="s">
        <v>59</v>
      </c>
    </row>
    <row r="15346" spans="1:18" x14ac:dyDescent="0.3">
      <c r="A15346" s="1" t="s">
        <v>15504</v>
      </c>
      <c r="B15346" s="1" t="s">
        <v>83</v>
      </c>
      <c r="C15346" s="1" t="s">
        <v>154</v>
      </c>
      <c r="D15346" s="1" t="s">
        <v>64</v>
      </c>
      <c r="E15346">
        <v>43</v>
      </c>
      <c r="F15346">
        <v>18000</v>
      </c>
      <c r="G15346">
        <v>58</v>
      </c>
      <c r="H15346">
        <v>11</v>
      </c>
      <c r="I15346">
        <v>47</v>
      </c>
      <c r="J15346">
        <v>1044000</v>
      </c>
      <c r="K15346" s="2">
        <v>45677</v>
      </c>
      <c r="L15346">
        <v>1</v>
      </c>
      <c r="M15346" s="1" t="s">
        <v>55</v>
      </c>
      <c r="N15346" s="1" t="s">
        <v>32</v>
      </c>
      <c r="O15346" s="1" t="s">
        <v>24</v>
      </c>
      <c r="P15346" s="1" t="s">
        <v>25</v>
      </c>
      <c r="Q15346" s="1" t="s">
        <v>26</v>
      </c>
      <c r="R15346" s="1" t="s">
        <v>27</v>
      </c>
    </row>
    <row r="15347" spans="1:18" x14ac:dyDescent="0.3">
      <c r="A15347" s="1" t="s">
        <v>15505</v>
      </c>
      <c r="B15347" s="1" t="s">
        <v>80</v>
      </c>
      <c r="C15347" s="1" t="s">
        <v>119</v>
      </c>
      <c r="D15347" s="1" t="s">
        <v>48</v>
      </c>
      <c r="E15347">
        <v>127</v>
      </c>
      <c r="F15347">
        <v>4500</v>
      </c>
      <c r="G15347">
        <v>156</v>
      </c>
      <c r="H15347">
        <v>150</v>
      </c>
      <c r="I15347">
        <v>6</v>
      </c>
      <c r="J15347">
        <v>702000</v>
      </c>
      <c r="K15347" s="2">
        <v>45697</v>
      </c>
      <c r="L15347">
        <v>12</v>
      </c>
      <c r="M15347" s="1" t="s">
        <v>39</v>
      </c>
      <c r="N15347" s="1" t="s">
        <v>43</v>
      </c>
      <c r="O15347" s="1" t="s">
        <v>44</v>
      </c>
      <c r="P15347" s="1" t="s">
        <v>25</v>
      </c>
      <c r="Q15347" s="1" t="s">
        <v>50</v>
      </c>
      <c r="R15347" s="1" t="s">
        <v>34</v>
      </c>
    </row>
    <row r="15348" spans="1:18" x14ac:dyDescent="0.3">
      <c r="A15348" s="1" t="s">
        <v>15506</v>
      </c>
      <c r="B15348" s="1" t="s">
        <v>66</v>
      </c>
      <c r="C15348" s="1" t="s">
        <v>168</v>
      </c>
      <c r="D15348" s="1" t="s">
        <v>58</v>
      </c>
      <c r="E15348">
        <v>67</v>
      </c>
      <c r="F15348">
        <v>10000</v>
      </c>
      <c r="G15348">
        <v>88</v>
      </c>
      <c r="H15348">
        <v>18</v>
      </c>
      <c r="I15348">
        <v>70</v>
      </c>
      <c r="J15348">
        <v>880000</v>
      </c>
      <c r="K15348" s="2">
        <v>45785</v>
      </c>
      <c r="L15348">
        <v>15</v>
      </c>
      <c r="M15348" s="1" t="s">
        <v>39</v>
      </c>
      <c r="N15348" s="1" t="s">
        <v>23</v>
      </c>
      <c r="O15348" s="1" t="s">
        <v>33</v>
      </c>
      <c r="P15348" s="1" t="s">
        <v>25</v>
      </c>
      <c r="Q15348" s="1" t="s">
        <v>26</v>
      </c>
      <c r="R15348" s="1" t="s">
        <v>27</v>
      </c>
    </row>
    <row r="15349" spans="1:18" x14ac:dyDescent="0.3">
      <c r="A15349" s="1" t="s">
        <v>15507</v>
      </c>
      <c r="B15349" s="1" t="s">
        <v>29</v>
      </c>
      <c r="C15349" s="1" t="s">
        <v>20</v>
      </c>
      <c r="D15349" s="1" t="s">
        <v>21</v>
      </c>
      <c r="E15349">
        <v>54</v>
      </c>
      <c r="F15349">
        <v>15000</v>
      </c>
      <c r="G15349">
        <v>56</v>
      </c>
      <c r="H15349">
        <v>38</v>
      </c>
      <c r="I15349">
        <v>18</v>
      </c>
      <c r="J15349">
        <v>840000</v>
      </c>
      <c r="K15349" s="2">
        <v>45823</v>
      </c>
      <c r="L15349">
        <v>15</v>
      </c>
      <c r="M15349" s="1" t="s">
        <v>39</v>
      </c>
      <c r="N15349" s="1" t="s">
        <v>43</v>
      </c>
      <c r="O15349" s="1" t="s">
        <v>44</v>
      </c>
      <c r="P15349" s="1" t="s">
        <v>25</v>
      </c>
      <c r="Q15349" s="1" t="s">
        <v>26</v>
      </c>
      <c r="R15349" s="1" t="s">
        <v>27</v>
      </c>
    </row>
    <row r="15350" spans="1:18" x14ac:dyDescent="0.3">
      <c r="A15350" s="1" t="s">
        <v>15508</v>
      </c>
      <c r="B15350" s="1" t="s">
        <v>46</v>
      </c>
      <c r="C15350" s="1" t="s">
        <v>182</v>
      </c>
      <c r="D15350" s="1" t="s">
        <v>64</v>
      </c>
      <c r="E15350">
        <v>102</v>
      </c>
      <c r="F15350">
        <v>8000</v>
      </c>
      <c r="G15350">
        <v>102</v>
      </c>
      <c r="H15350">
        <v>72</v>
      </c>
      <c r="I15350">
        <v>30</v>
      </c>
      <c r="J15350">
        <v>816000</v>
      </c>
      <c r="K15350" s="2">
        <v>45768</v>
      </c>
      <c r="L15350">
        <v>9</v>
      </c>
      <c r="M15350" s="1" t="s">
        <v>22</v>
      </c>
      <c r="N15350" s="1" t="s">
        <v>43</v>
      </c>
      <c r="O15350" s="1" t="s">
        <v>44</v>
      </c>
      <c r="P15350" s="1" t="s">
        <v>25</v>
      </c>
      <c r="Q15350" s="1" t="s">
        <v>26</v>
      </c>
      <c r="R15350" s="1" t="s">
        <v>27</v>
      </c>
    </row>
    <row r="15351" spans="1:18" x14ac:dyDescent="0.3">
      <c r="A15351" s="1" t="s">
        <v>15509</v>
      </c>
      <c r="B15351" s="1" t="s">
        <v>41</v>
      </c>
      <c r="C15351" s="1" t="s">
        <v>270</v>
      </c>
      <c r="D15351" s="1" t="s">
        <v>64</v>
      </c>
      <c r="E15351">
        <v>138</v>
      </c>
      <c r="F15351">
        <v>1800</v>
      </c>
      <c r="G15351">
        <v>168</v>
      </c>
      <c r="H15351">
        <v>151</v>
      </c>
      <c r="I15351">
        <v>17</v>
      </c>
      <c r="J15351">
        <v>302400</v>
      </c>
      <c r="K15351" s="2">
        <v>45872</v>
      </c>
      <c r="L15351">
        <v>12</v>
      </c>
      <c r="M15351" s="1" t="s">
        <v>39</v>
      </c>
      <c r="N15351" s="1" t="s">
        <v>23</v>
      </c>
      <c r="O15351" s="1" t="s">
        <v>24</v>
      </c>
      <c r="P15351" s="1" t="s">
        <v>25</v>
      </c>
      <c r="Q15351" s="1" t="s">
        <v>50</v>
      </c>
      <c r="R15351" s="1" t="s">
        <v>27</v>
      </c>
    </row>
    <row r="15352" spans="1:18" x14ac:dyDescent="0.3">
      <c r="A15352" s="1" t="s">
        <v>15510</v>
      </c>
      <c r="B15352" s="1" t="s">
        <v>93</v>
      </c>
      <c r="C15352" s="1" t="s">
        <v>125</v>
      </c>
      <c r="D15352" s="1" t="s">
        <v>72</v>
      </c>
      <c r="E15352">
        <v>104</v>
      </c>
      <c r="F15352">
        <v>4500</v>
      </c>
      <c r="G15352">
        <v>111</v>
      </c>
      <c r="H15352">
        <v>105</v>
      </c>
      <c r="I15352">
        <v>6</v>
      </c>
      <c r="J15352">
        <v>499500</v>
      </c>
      <c r="K15352" s="2">
        <v>45933</v>
      </c>
      <c r="L15352">
        <v>6</v>
      </c>
      <c r="M15352" s="1" t="s">
        <v>22</v>
      </c>
      <c r="N15352" s="1" t="s">
        <v>43</v>
      </c>
      <c r="O15352" s="1" t="s">
        <v>24</v>
      </c>
      <c r="P15352" s="1" t="s">
        <v>25</v>
      </c>
      <c r="Q15352" s="1" t="s">
        <v>50</v>
      </c>
      <c r="R15352" s="1" t="s">
        <v>34</v>
      </c>
    </row>
    <row r="15353" spans="1:18" x14ac:dyDescent="0.3">
      <c r="A15353" s="1" t="s">
        <v>15511</v>
      </c>
      <c r="B15353" s="1" t="s">
        <v>107</v>
      </c>
      <c r="C15353" s="1" t="s">
        <v>94</v>
      </c>
      <c r="D15353" s="1" t="s">
        <v>58</v>
      </c>
      <c r="E15353">
        <v>69</v>
      </c>
      <c r="F15353">
        <v>45000</v>
      </c>
      <c r="G15353">
        <v>94</v>
      </c>
      <c r="H15353">
        <v>88</v>
      </c>
      <c r="I15353">
        <v>6</v>
      </c>
      <c r="J15353">
        <v>4230000</v>
      </c>
      <c r="K15353" s="2">
        <v>45813</v>
      </c>
      <c r="L15353">
        <v>1</v>
      </c>
      <c r="M15353" s="1" t="s">
        <v>55</v>
      </c>
      <c r="N15353" s="1" t="s">
        <v>32</v>
      </c>
      <c r="O15353" s="1" t="s">
        <v>44</v>
      </c>
      <c r="P15353" s="1" t="s">
        <v>25</v>
      </c>
      <c r="Q15353" s="1" t="s">
        <v>26</v>
      </c>
      <c r="R15353" s="1" t="s">
        <v>27</v>
      </c>
    </row>
    <row r="15354" spans="1:18" x14ac:dyDescent="0.3">
      <c r="A15354" s="1" t="s">
        <v>15512</v>
      </c>
      <c r="B15354" s="1" t="s">
        <v>133</v>
      </c>
      <c r="C15354" s="1" t="s">
        <v>127</v>
      </c>
      <c r="D15354" s="1" t="s">
        <v>72</v>
      </c>
      <c r="E15354">
        <v>121</v>
      </c>
      <c r="F15354">
        <v>35000</v>
      </c>
      <c r="G15354">
        <v>128</v>
      </c>
      <c r="H15354">
        <v>115</v>
      </c>
      <c r="I15354">
        <v>13</v>
      </c>
      <c r="J15354">
        <v>4480000</v>
      </c>
      <c r="K15354" s="2">
        <v>45844</v>
      </c>
      <c r="L15354">
        <v>10</v>
      </c>
      <c r="M15354" s="1" t="s">
        <v>22</v>
      </c>
      <c r="N15354" s="1" t="s">
        <v>43</v>
      </c>
      <c r="O15354" s="1" t="s">
        <v>24</v>
      </c>
      <c r="P15354" s="1" t="s">
        <v>25</v>
      </c>
      <c r="Q15354" s="1" t="s">
        <v>26</v>
      </c>
      <c r="R15354" s="1" t="s">
        <v>27</v>
      </c>
    </row>
    <row r="15355" spans="1:18" x14ac:dyDescent="0.3">
      <c r="A15355" s="1" t="s">
        <v>15513</v>
      </c>
      <c r="B15355" s="1" t="s">
        <v>93</v>
      </c>
      <c r="C15355" s="1" t="s">
        <v>57</v>
      </c>
      <c r="D15355" s="1" t="s">
        <v>21</v>
      </c>
      <c r="E15355">
        <v>54</v>
      </c>
      <c r="F15355">
        <v>8000</v>
      </c>
      <c r="G15355">
        <v>68</v>
      </c>
      <c r="H15355">
        <v>67</v>
      </c>
      <c r="I15355">
        <v>1</v>
      </c>
      <c r="J15355">
        <v>544000</v>
      </c>
      <c r="K15355" s="2">
        <v>45769</v>
      </c>
      <c r="L15355">
        <v>6</v>
      </c>
      <c r="M15355" s="1" t="s">
        <v>22</v>
      </c>
      <c r="N15355" s="1" t="s">
        <v>23</v>
      </c>
      <c r="O15355" s="1" t="s">
        <v>44</v>
      </c>
      <c r="P15355" s="1" t="s">
        <v>25</v>
      </c>
      <c r="Q15355" s="1" t="s">
        <v>26</v>
      </c>
      <c r="R15355" s="1" t="s">
        <v>27</v>
      </c>
    </row>
    <row r="15356" spans="1:18" x14ac:dyDescent="0.3">
      <c r="A15356" s="1" t="s">
        <v>15514</v>
      </c>
      <c r="B15356" s="1" t="s">
        <v>99</v>
      </c>
      <c r="C15356" s="1" t="s">
        <v>410</v>
      </c>
      <c r="D15356" s="1" t="s">
        <v>38</v>
      </c>
      <c r="E15356">
        <v>77</v>
      </c>
      <c r="F15356">
        <v>25000</v>
      </c>
      <c r="G15356">
        <v>95</v>
      </c>
      <c r="H15356">
        <v>24</v>
      </c>
      <c r="I15356">
        <v>71</v>
      </c>
      <c r="J15356">
        <v>2375000</v>
      </c>
      <c r="K15356" s="2">
        <v>45678</v>
      </c>
      <c r="L15356">
        <v>3</v>
      </c>
      <c r="M15356" s="1" t="s">
        <v>55</v>
      </c>
      <c r="N15356" s="1" t="s">
        <v>23</v>
      </c>
      <c r="O15356" s="1" t="s">
        <v>44</v>
      </c>
      <c r="P15356" s="1" t="s">
        <v>25</v>
      </c>
      <c r="Q15356" s="1" t="s">
        <v>26</v>
      </c>
      <c r="R15356" s="1" t="s">
        <v>27</v>
      </c>
    </row>
    <row r="15357" spans="1:18" x14ac:dyDescent="0.3">
      <c r="A15357" s="1" t="s">
        <v>15515</v>
      </c>
      <c r="B15357" s="1" t="s">
        <v>80</v>
      </c>
      <c r="C15357" s="1" t="s">
        <v>273</v>
      </c>
      <c r="D15357" s="1" t="s">
        <v>48</v>
      </c>
      <c r="E15357">
        <v>56</v>
      </c>
      <c r="F15357">
        <v>18000</v>
      </c>
      <c r="G15357">
        <v>85</v>
      </c>
      <c r="H15357">
        <v>77</v>
      </c>
      <c r="I15357">
        <v>8</v>
      </c>
      <c r="J15357">
        <v>1530000</v>
      </c>
      <c r="K15357" s="2">
        <v>45699</v>
      </c>
      <c r="L15357">
        <v>5</v>
      </c>
      <c r="M15357" s="1" t="s">
        <v>55</v>
      </c>
      <c r="N15357" s="1" t="s">
        <v>23</v>
      </c>
      <c r="O15357" s="1" t="s">
        <v>24</v>
      </c>
      <c r="P15357" s="1" t="s">
        <v>25</v>
      </c>
      <c r="Q15357" s="1" t="s">
        <v>26</v>
      </c>
      <c r="R15357" s="1" t="s">
        <v>27</v>
      </c>
    </row>
    <row r="15358" spans="1:18" x14ac:dyDescent="0.3">
      <c r="A15358" s="1" t="s">
        <v>15516</v>
      </c>
      <c r="B15358" s="1" t="s">
        <v>133</v>
      </c>
      <c r="C15358" s="1" t="s">
        <v>386</v>
      </c>
      <c r="D15358" s="1" t="s">
        <v>48</v>
      </c>
      <c r="E15358">
        <v>100</v>
      </c>
      <c r="F15358">
        <v>45000</v>
      </c>
      <c r="G15358">
        <v>127</v>
      </c>
      <c r="H15358">
        <v>54</v>
      </c>
      <c r="I15358">
        <v>73</v>
      </c>
      <c r="J15358">
        <v>5715000</v>
      </c>
      <c r="K15358" s="2">
        <v>45857</v>
      </c>
      <c r="L15358">
        <v>1</v>
      </c>
      <c r="M15358" s="1" t="s">
        <v>55</v>
      </c>
      <c r="N15358" s="1" t="s">
        <v>43</v>
      </c>
      <c r="O15358" s="1" t="s">
        <v>24</v>
      </c>
      <c r="P15358" s="1" t="s">
        <v>49</v>
      </c>
      <c r="Q15358" s="1" t="s">
        <v>26</v>
      </c>
      <c r="R15358" s="1" t="s">
        <v>59</v>
      </c>
    </row>
    <row r="15359" spans="1:18" x14ac:dyDescent="0.3">
      <c r="A15359" s="1" t="s">
        <v>15517</v>
      </c>
      <c r="B15359" s="1" t="s">
        <v>80</v>
      </c>
      <c r="C15359" s="1" t="s">
        <v>90</v>
      </c>
      <c r="D15359" s="1" t="s">
        <v>54</v>
      </c>
      <c r="E15359">
        <v>29</v>
      </c>
      <c r="F15359">
        <v>8500</v>
      </c>
      <c r="G15359">
        <v>52</v>
      </c>
      <c r="H15359">
        <v>34</v>
      </c>
      <c r="I15359">
        <v>18</v>
      </c>
      <c r="J15359">
        <v>442000</v>
      </c>
      <c r="K15359" s="2">
        <v>45973</v>
      </c>
      <c r="L15359">
        <v>6</v>
      </c>
      <c r="M15359" s="1" t="s">
        <v>22</v>
      </c>
      <c r="N15359" s="1" t="s">
        <v>32</v>
      </c>
      <c r="O15359" s="1" t="s">
        <v>24</v>
      </c>
      <c r="P15359" s="1" t="s">
        <v>49</v>
      </c>
      <c r="Q15359" s="1" t="s">
        <v>26</v>
      </c>
      <c r="R15359" s="1" t="s">
        <v>27</v>
      </c>
    </row>
    <row r="15360" spans="1:18" x14ac:dyDescent="0.3">
      <c r="A15360" s="1" t="s">
        <v>15518</v>
      </c>
      <c r="B15360" s="1" t="s">
        <v>104</v>
      </c>
      <c r="C15360" s="1" t="s">
        <v>119</v>
      </c>
      <c r="D15360" s="1" t="s">
        <v>72</v>
      </c>
      <c r="E15360">
        <v>49</v>
      </c>
      <c r="F15360">
        <v>4500</v>
      </c>
      <c r="G15360">
        <v>56</v>
      </c>
      <c r="H15360">
        <v>52</v>
      </c>
      <c r="I15360">
        <v>4</v>
      </c>
      <c r="J15360">
        <v>252000</v>
      </c>
      <c r="K15360" s="2">
        <v>45681</v>
      </c>
      <c r="L15360">
        <v>10</v>
      </c>
      <c r="M15360" s="1" t="s">
        <v>22</v>
      </c>
      <c r="N15360" s="1" t="s">
        <v>23</v>
      </c>
      <c r="O15360" s="1" t="s">
        <v>24</v>
      </c>
      <c r="P15360" s="1" t="s">
        <v>25</v>
      </c>
      <c r="Q15360" s="1" t="s">
        <v>59</v>
      </c>
      <c r="R15360" s="1" t="s">
        <v>27</v>
      </c>
    </row>
    <row r="15361" spans="1:18" x14ac:dyDescent="0.3">
      <c r="A15361" s="1" t="s">
        <v>15519</v>
      </c>
      <c r="B15361" s="1" t="s">
        <v>104</v>
      </c>
      <c r="C15361" s="1" t="s">
        <v>160</v>
      </c>
      <c r="D15361" s="1" t="s">
        <v>48</v>
      </c>
      <c r="E15361">
        <v>120</v>
      </c>
      <c r="F15361">
        <v>65000</v>
      </c>
      <c r="G15361">
        <v>139</v>
      </c>
      <c r="H15361">
        <v>112</v>
      </c>
      <c r="I15361">
        <v>27</v>
      </c>
      <c r="J15361">
        <v>9035000</v>
      </c>
      <c r="K15361" s="2">
        <v>45860</v>
      </c>
      <c r="L15361">
        <v>12</v>
      </c>
      <c r="M15361" s="1" t="s">
        <v>39</v>
      </c>
      <c r="N15361" s="1" t="s">
        <v>23</v>
      </c>
      <c r="O15361" s="1" t="s">
        <v>85</v>
      </c>
      <c r="P15361" s="1" t="s">
        <v>25</v>
      </c>
      <c r="Q15361" s="1" t="s">
        <v>59</v>
      </c>
      <c r="R15361" s="1" t="s">
        <v>27</v>
      </c>
    </row>
    <row r="15362" spans="1:18" x14ac:dyDescent="0.3">
      <c r="A15362" s="1" t="s">
        <v>15520</v>
      </c>
      <c r="B15362" s="1" t="s">
        <v>66</v>
      </c>
      <c r="C15362" s="1" t="s">
        <v>84</v>
      </c>
      <c r="D15362" s="1" t="s">
        <v>38</v>
      </c>
      <c r="E15362">
        <v>22</v>
      </c>
      <c r="F15362">
        <v>180000</v>
      </c>
      <c r="G15362">
        <v>34</v>
      </c>
      <c r="H15362">
        <v>7</v>
      </c>
      <c r="I15362">
        <v>27</v>
      </c>
      <c r="J15362">
        <v>6120000</v>
      </c>
      <c r="K15362" s="2">
        <v>45735</v>
      </c>
      <c r="L15362">
        <v>10</v>
      </c>
      <c r="M15362" s="1" t="s">
        <v>22</v>
      </c>
      <c r="N15362" s="1" t="s">
        <v>32</v>
      </c>
      <c r="O15362" s="1" t="s">
        <v>24</v>
      </c>
      <c r="P15362" s="1" t="s">
        <v>49</v>
      </c>
      <c r="Q15362" s="1" t="s">
        <v>26</v>
      </c>
      <c r="R15362" s="1" t="s">
        <v>27</v>
      </c>
    </row>
    <row r="15363" spans="1:18" x14ac:dyDescent="0.3">
      <c r="A15363" s="1" t="s">
        <v>15521</v>
      </c>
      <c r="B15363" s="1" t="s">
        <v>36</v>
      </c>
      <c r="C15363" s="1" t="s">
        <v>500</v>
      </c>
      <c r="D15363" s="1" t="s">
        <v>21</v>
      </c>
      <c r="E15363">
        <v>26</v>
      </c>
      <c r="F15363">
        <v>15000</v>
      </c>
      <c r="G15363">
        <v>48</v>
      </c>
      <c r="H15363">
        <v>31</v>
      </c>
      <c r="I15363">
        <v>17</v>
      </c>
      <c r="J15363">
        <v>720000</v>
      </c>
      <c r="K15363" s="2">
        <v>45729</v>
      </c>
      <c r="L15363">
        <v>3</v>
      </c>
      <c r="M15363" s="1" t="s">
        <v>55</v>
      </c>
      <c r="N15363" s="1" t="s">
        <v>43</v>
      </c>
      <c r="O15363" s="1" t="s">
        <v>24</v>
      </c>
      <c r="P15363" s="1" t="s">
        <v>25</v>
      </c>
      <c r="Q15363" s="1" t="s">
        <v>26</v>
      </c>
      <c r="R15363" s="1" t="s">
        <v>27</v>
      </c>
    </row>
    <row r="15364" spans="1:18" x14ac:dyDescent="0.3">
      <c r="A15364" s="1" t="s">
        <v>15522</v>
      </c>
      <c r="B15364" s="1" t="s">
        <v>133</v>
      </c>
      <c r="C15364" s="1" t="s">
        <v>320</v>
      </c>
      <c r="D15364" s="1" t="s">
        <v>21</v>
      </c>
      <c r="E15364">
        <v>44</v>
      </c>
      <c r="F15364">
        <v>1800</v>
      </c>
      <c r="G15364">
        <v>56</v>
      </c>
      <c r="H15364">
        <v>24</v>
      </c>
      <c r="I15364">
        <v>32</v>
      </c>
      <c r="J15364">
        <v>100800</v>
      </c>
      <c r="K15364" s="2">
        <v>45739</v>
      </c>
      <c r="L15364">
        <v>2</v>
      </c>
      <c r="M15364" s="1" t="s">
        <v>55</v>
      </c>
      <c r="N15364" s="1" t="s">
        <v>43</v>
      </c>
      <c r="O15364" s="1" t="s">
        <v>24</v>
      </c>
      <c r="P15364" s="1" t="s">
        <v>25</v>
      </c>
      <c r="Q15364" s="1" t="s">
        <v>26</v>
      </c>
      <c r="R15364" s="1" t="s">
        <v>27</v>
      </c>
    </row>
    <row r="15365" spans="1:18" x14ac:dyDescent="0.3">
      <c r="A15365" s="1" t="s">
        <v>15523</v>
      </c>
      <c r="B15365" s="1" t="s">
        <v>52</v>
      </c>
      <c r="C15365" s="1" t="s">
        <v>215</v>
      </c>
      <c r="D15365" s="1" t="s">
        <v>38</v>
      </c>
      <c r="E15365">
        <v>144</v>
      </c>
      <c r="F15365">
        <v>350000</v>
      </c>
      <c r="G15365">
        <v>166</v>
      </c>
      <c r="H15365">
        <v>26</v>
      </c>
      <c r="I15365">
        <v>140</v>
      </c>
      <c r="J15365">
        <v>58100000</v>
      </c>
      <c r="K15365" s="2">
        <v>45769</v>
      </c>
      <c r="L15365">
        <v>1</v>
      </c>
      <c r="M15365" s="1" t="s">
        <v>55</v>
      </c>
      <c r="N15365" s="1" t="s">
        <v>32</v>
      </c>
      <c r="O15365" s="1" t="s">
        <v>24</v>
      </c>
      <c r="P15365" s="1" t="s">
        <v>49</v>
      </c>
      <c r="Q15365" s="1" t="s">
        <v>50</v>
      </c>
      <c r="R15365" s="1" t="s">
        <v>27</v>
      </c>
    </row>
    <row r="15366" spans="1:18" x14ac:dyDescent="0.3">
      <c r="A15366" s="1" t="s">
        <v>15524</v>
      </c>
      <c r="B15366" s="1" t="s">
        <v>87</v>
      </c>
      <c r="C15366" s="1" t="s">
        <v>134</v>
      </c>
      <c r="D15366" s="1" t="s">
        <v>31</v>
      </c>
      <c r="E15366">
        <v>123</v>
      </c>
      <c r="F15366">
        <v>900000</v>
      </c>
      <c r="G15366">
        <v>123</v>
      </c>
      <c r="H15366">
        <v>31</v>
      </c>
      <c r="I15366">
        <v>92</v>
      </c>
      <c r="J15366">
        <v>110700000</v>
      </c>
      <c r="K15366" s="2">
        <v>45776</v>
      </c>
      <c r="L15366">
        <v>4</v>
      </c>
      <c r="M15366" s="1" t="s">
        <v>55</v>
      </c>
      <c r="N15366" s="1" t="s">
        <v>23</v>
      </c>
      <c r="O15366" s="1" t="s">
        <v>24</v>
      </c>
      <c r="P15366" s="1" t="s">
        <v>25</v>
      </c>
      <c r="Q15366" s="1" t="s">
        <v>26</v>
      </c>
      <c r="R15366" s="1" t="s">
        <v>59</v>
      </c>
    </row>
    <row r="15367" spans="1:18" x14ac:dyDescent="0.3">
      <c r="A15367" s="1" t="s">
        <v>15525</v>
      </c>
      <c r="B15367" s="1" t="s">
        <v>46</v>
      </c>
      <c r="C15367" s="1" t="s">
        <v>121</v>
      </c>
      <c r="D15367" s="1" t="s">
        <v>54</v>
      </c>
      <c r="E15367">
        <v>66</v>
      </c>
      <c r="F15367">
        <v>3500</v>
      </c>
      <c r="G15367">
        <v>94</v>
      </c>
      <c r="H15367">
        <v>72</v>
      </c>
      <c r="I15367">
        <v>22</v>
      </c>
      <c r="J15367">
        <v>329000</v>
      </c>
      <c r="K15367" s="2">
        <v>45903</v>
      </c>
      <c r="L15367">
        <v>11</v>
      </c>
      <c r="M15367" s="1" t="s">
        <v>39</v>
      </c>
      <c r="N15367" s="1" t="s">
        <v>23</v>
      </c>
      <c r="O15367" s="1" t="s">
        <v>33</v>
      </c>
      <c r="P15367" s="1" t="s">
        <v>25</v>
      </c>
      <c r="Q15367" s="1" t="s">
        <v>50</v>
      </c>
      <c r="R15367" s="1" t="s">
        <v>27</v>
      </c>
    </row>
    <row r="15368" spans="1:18" x14ac:dyDescent="0.3">
      <c r="A15368" s="1" t="s">
        <v>15526</v>
      </c>
      <c r="B15368" s="1" t="s">
        <v>66</v>
      </c>
      <c r="C15368" s="1" t="s">
        <v>247</v>
      </c>
      <c r="D15368" s="1" t="s">
        <v>72</v>
      </c>
      <c r="E15368">
        <v>38</v>
      </c>
      <c r="F15368">
        <v>2500000</v>
      </c>
      <c r="G15368">
        <v>63</v>
      </c>
      <c r="H15368">
        <v>25</v>
      </c>
      <c r="I15368">
        <v>38</v>
      </c>
      <c r="J15368">
        <v>157500000</v>
      </c>
      <c r="K15368" s="2">
        <v>45829</v>
      </c>
      <c r="L15368">
        <v>14</v>
      </c>
      <c r="M15368" s="1" t="s">
        <v>39</v>
      </c>
      <c r="N15368" s="1" t="s">
        <v>23</v>
      </c>
      <c r="O15368" s="1" t="s">
        <v>33</v>
      </c>
      <c r="P15368" s="1" t="s">
        <v>25</v>
      </c>
      <c r="Q15368" s="1" t="s">
        <v>50</v>
      </c>
      <c r="R15368" s="1" t="s">
        <v>27</v>
      </c>
    </row>
    <row r="15369" spans="1:18" x14ac:dyDescent="0.3">
      <c r="A15369" s="1" t="s">
        <v>15527</v>
      </c>
      <c r="B15369" s="1" t="s">
        <v>66</v>
      </c>
      <c r="C15369" s="1" t="s">
        <v>398</v>
      </c>
      <c r="D15369" s="1" t="s">
        <v>21</v>
      </c>
      <c r="E15369">
        <v>131</v>
      </c>
      <c r="F15369">
        <v>3500000</v>
      </c>
      <c r="G15369">
        <v>146</v>
      </c>
      <c r="H15369">
        <v>15</v>
      </c>
      <c r="I15369">
        <v>131</v>
      </c>
      <c r="J15369">
        <v>511000000</v>
      </c>
      <c r="K15369" s="2">
        <v>45687</v>
      </c>
      <c r="L15369">
        <v>4</v>
      </c>
      <c r="M15369" s="1" t="s">
        <v>55</v>
      </c>
      <c r="N15369" s="1" t="s">
        <v>32</v>
      </c>
      <c r="O15369" s="1" t="s">
        <v>44</v>
      </c>
      <c r="P15369" s="1" t="s">
        <v>25</v>
      </c>
      <c r="Q15369" s="1" t="s">
        <v>26</v>
      </c>
      <c r="R15369" s="1" t="s">
        <v>27</v>
      </c>
    </row>
    <row r="15370" spans="1:18" x14ac:dyDescent="0.3">
      <c r="A15370" s="1" t="s">
        <v>15528</v>
      </c>
      <c r="B15370" s="1" t="s">
        <v>46</v>
      </c>
      <c r="C15370" s="1" t="s">
        <v>123</v>
      </c>
      <c r="D15370" s="1" t="s">
        <v>91</v>
      </c>
      <c r="E15370">
        <v>104</v>
      </c>
      <c r="F15370">
        <v>4500</v>
      </c>
      <c r="G15370">
        <v>113</v>
      </c>
      <c r="H15370">
        <v>103</v>
      </c>
      <c r="I15370">
        <v>10</v>
      </c>
      <c r="J15370">
        <v>508500</v>
      </c>
      <c r="K15370" s="2">
        <v>45790</v>
      </c>
      <c r="L15370">
        <v>5</v>
      </c>
      <c r="M15370" s="1" t="s">
        <v>55</v>
      </c>
      <c r="N15370" s="1" t="s">
        <v>23</v>
      </c>
      <c r="O15370" s="1" t="s">
        <v>24</v>
      </c>
      <c r="P15370" s="1" t="s">
        <v>49</v>
      </c>
      <c r="Q15370" s="1" t="s">
        <v>50</v>
      </c>
      <c r="R15370" s="1" t="s">
        <v>59</v>
      </c>
    </row>
    <row r="15371" spans="1:18" x14ac:dyDescent="0.3">
      <c r="A15371" s="1" t="s">
        <v>15529</v>
      </c>
      <c r="B15371" s="1" t="s">
        <v>41</v>
      </c>
      <c r="C15371" s="1" t="s">
        <v>142</v>
      </c>
      <c r="D15371" s="1" t="s">
        <v>21</v>
      </c>
      <c r="E15371">
        <v>77</v>
      </c>
      <c r="F15371">
        <v>1200</v>
      </c>
      <c r="G15371">
        <v>82</v>
      </c>
      <c r="H15371">
        <v>11</v>
      </c>
      <c r="I15371">
        <v>71</v>
      </c>
      <c r="J15371">
        <v>98400</v>
      </c>
      <c r="K15371" s="2">
        <v>45750</v>
      </c>
      <c r="L15371">
        <v>11</v>
      </c>
      <c r="M15371" s="1" t="s">
        <v>39</v>
      </c>
      <c r="N15371" s="1" t="s">
        <v>23</v>
      </c>
      <c r="O15371" s="1" t="s">
        <v>33</v>
      </c>
      <c r="P15371" s="1" t="s">
        <v>25</v>
      </c>
      <c r="Q15371" s="1" t="s">
        <v>26</v>
      </c>
      <c r="R15371" s="1" t="s">
        <v>27</v>
      </c>
    </row>
    <row r="15372" spans="1:18" x14ac:dyDescent="0.3">
      <c r="A15372" s="1" t="s">
        <v>15530</v>
      </c>
      <c r="B15372" s="1" t="s">
        <v>46</v>
      </c>
      <c r="C15372" s="1" t="s">
        <v>679</v>
      </c>
      <c r="D15372" s="1" t="s">
        <v>54</v>
      </c>
      <c r="E15372">
        <v>134</v>
      </c>
      <c r="F15372">
        <v>25000</v>
      </c>
      <c r="G15372">
        <v>162</v>
      </c>
      <c r="H15372">
        <v>118</v>
      </c>
      <c r="I15372">
        <v>44</v>
      </c>
      <c r="J15372">
        <v>4050000</v>
      </c>
      <c r="K15372" s="2">
        <v>45840</v>
      </c>
      <c r="L15372">
        <v>15</v>
      </c>
      <c r="M15372" s="1" t="s">
        <v>39</v>
      </c>
      <c r="N15372" s="1" t="s">
        <v>32</v>
      </c>
      <c r="O15372" s="1" t="s">
        <v>44</v>
      </c>
      <c r="P15372" s="1" t="s">
        <v>49</v>
      </c>
      <c r="Q15372" s="1" t="s">
        <v>26</v>
      </c>
      <c r="R15372" s="1" t="s">
        <v>27</v>
      </c>
    </row>
    <row r="15373" spans="1:18" x14ac:dyDescent="0.3">
      <c r="A15373" s="1" t="s">
        <v>15531</v>
      </c>
      <c r="B15373" s="1" t="s">
        <v>29</v>
      </c>
      <c r="C15373" s="1" t="s">
        <v>493</v>
      </c>
      <c r="D15373" s="1" t="s">
        <v>67</v>
      </c>
      <c r="E15373">
        <v>114</v>
      </c>
      <c r="F15373">
        <v>6500</v>
      </c>
      <c r="G15373">
        <v>143</v>
      </c>
      <c r="H15373">
        <v>107</v>
      </c>
      <c r="I15373">
        <v>36</v>
      </c>
      <c r="J15373">
        <v>929500</v>
      </c>
      <c r="K15373" s="2">
        <v>45854</v>
      </c>
      <c r="L15373">
        <v>1</v>
      </c>
      <c r="M15373" s="1" t="s">
        <v>55</v>
      </c>
      <c r="N15373" s="1" t="s">
        <v>32</v>
      </c>
      <c r="O15373" s="1" t="s">
        <v>85</v>
      </c>
      <c r="P15373" s="1" t="s">
        <v>49</v>
      </c>
      <c r="Q15373" s="1" t="s">
        <v>26</v>
      </c>
      <c r="R15373" s="1" t="s">
        <v>59</v>
      </c>
    </row>
    <row r="15374" spans="1:18" x14ac:dyDescent="0.3">
      <c r="A15374" s="1" t="s">
        <v>15532</v>
      </c>
      <c r="B15374" s="1" t="s">
        <v>104</v>
      </c>
      <c r="C15374" s="1" t="s">
        <v>71</v>
      </c>
      <c r="D15374" s="1" t="s">
        <v>21</v>
      </c>
      <c r="E15374">
        <v>57</v>
      </c>
      <c r="F15374">
        <v>3500</v>
      </c>
      <c r="G15374">
        <v>65</v>
      </c>
      <c r="H15374">
        <v>26</v>
      </c>
      <c r="I15374">
        <v>39</v>
      </c>
      <c r="J15374">
        <v>227500</v>
      </c>
      <c r="K15374" s="2">
        <v>45837</v>
      </c>
      <c r="L15374">
        <v>10</v>
      </c>
      <c r="M15374" s="1" t="s">
        <v>22</v>
      </c>
      <c r="N15374" s="1" t="s">
        <v>23</v>
      </c>
      <c r="O15374" s="1" t="s">
        <v>85</v>
      </c>
      <c r="P15374" s="1" t="s">
        <v>25</v>
      </c>
      <c r="Q15374" s="1" t="s">
        <v>50</v>
      </c>
      <c r="R15374" s="1" t="s">
        <v>27</v>
      </c>
    </row>
    <row r="15375" spans="1:18" x14ac:dyDescent="0.3">
      <c r="A15375" s="1" t="s">
        <v>15533</v>
      </c>
      <c r="B15375" s="1" t="s">
        <v>41</v>
      </c>
      <c r="C15375" s="1" t="s">
        <v>166</v>
      </c>
      <c r="D15375" s="1" t="s">
        <v>67</v>
      </c>
      <c r="E15375">
        <v>65</v>
      </c>
      <c r="F15375">
        <v>35000</v>
      </c>
      <c r="G15375">
        <v>80</v>
      </c>
      <c r="H15375">
        <v>20</v>
      </c>
      <c r="I15375">
        <v>60</v>
      </c>
      <c r="J15375">
        <v>2800000</v>
      </c>
      <c r="K15375" s="2">
        <v>45797</v>
      </c>
      <c r="L15375">
        <v>4</v>
      </c>
      <c r="M15375" s="1" t="s">
        <v>55</v>
      </c>
      <c r="N15375" s="1" t="s">
        <v>23</v>
      </c>
      <c r="O15375" s="1" t="s">
        <v>24</v>
      </c>
      <c r="P15375" s="1" t="s">
        <v>49</v>
      </c>
      <c r="Q15375" s="1" t="s">
        <v>59</v>
      </c>
      <c r="R15375" s="1" t="s">
        <v>27</v>
      </c>
    </row>
    <row r="15376" spans="1:18" x14ac:dyDescent="0.3">
      <c r="A15376" s="1" t="s">
        <v>15534</v>
      </c>
      <c r="B15376" s="1" t="s">
        <v>107</v>
      </c>
      <c r="C15376" s="1" t="s">
        <v>511</v>
      </c>
      <c r="D15376" s="1" t="s">
        <v>48</v>
      </c>
      <c r="E15376">
        <v>65</v>
      </c>
      <c r="F15376">
        <v>12000</v>
      </c>
      <c r="G15376">
        <v>90</v>
      </c>
      <c r="H15376">
        <v>73</v>
      </c>
      <c r="I15376">
        <v>17</v>
      </c>
      <c r="J15376">
        <v>1080000</v>
      </c>
      <c r="K15376" s="2">
        <v>45955</v>
      </c>
      <c r="L15376">
        <v>4</v>
      </c>
      <c r="M15376" s="1" t="s">
        <v>55</v>
      </c>
      <c r="N15376" s="1" t="s">
        <v>32</v>
      </c>
      <c r="O15376" s="1" t="s">
        <v>85</v>
      </c>
      <c r="P15376" s="1" t="s">
        <v>25</v>
      </c>
      <c r="Q15376" s="1" t="s">
        <v>50</v>
      </c>
      <c r="R15376" s="1" t="s">
        <v>27</v>
      </c>
    </row>
    <row r="15377" spans="1:18" x14ac:dyDescent="0.3">
      <c r="A15377" s="1" t="s">
        <v>15535</v>
      </c>
      <c r="B15377" s="1" t="s">
        <v>99</v>
      </c>
      <c r="C15377" s="1" t="s">
        <v>105</v>
      </c>
      <c r="D15377" s="1" t="s">
        <v>38</v>
      </c>
      <c r="E15377">
        <v>54</v>
      </c>
      <c r="F15377">
        <v>6500</v>
      </c>
      <c r="G15377">
        <v>71</v>
      </c>
      <c r="H15377">
        <v>48</v>
      </c>
      <c r="I15377">
        <v>23</v>
      </c>
      <c r="J15377">
        <v>461500</v>
      </c>
      <c r="K15377" s="2">
        <v>45780</v>
      </c>
      <c r="L15377">
        <v>15</v>
      </c>
      <c r="M15377" s="1" t="s">
        <v>39</v>
      </c>
      <c r="N15377" s="1" t="s">
        <v>23</v>
      </c>
      <c r="O15377" s="1" t="s">
        <v>44</v>
      </c>
      <c r="P15377" s="1" t="s">
        <v>25</v>
      </c>
      <c r="Q15377" s="1" t="s">
        <v>50</v>
      </c>
      <c r="R15377" s="1" t="s">
        <v>34</v>
      </c>
    </row>
    <row r="15378" spans="1:18" x14ac:dyDescent="0.3">
      <c r="A15378" s="1" t="s">
        <v>15536</v>
      </c>
      <c r="B15378" s="1" t="s">
        <v>99</v>
      </c>
      <c r="C15378" s="1" t="s">
        <v>121</v>
      </c>
      <c r="D15378" s="1" t="s">
        <v>91</v>
      </c>
      <c r="E15378">
        <v>124</v>
      </c>
      <c r="F15378">
        <v>3500</v>
      </c>
      <c r="G15378">
        <v>143</v>
      </c>
      <c r="H15378">
        <v>10</v>
      </c>
      <c r="I15378">
        <v>133</v>
      </c>
      <c r="J15378">
        <v>500500</v>
      </c>
      <c r="K15378" s="2">
        <v>45673</v>
      </c>
      <c r="L15378">
        <v>7</v>
      </c>
      <c r="M15378" s="1" t="s">
        <v>22</v>
      </c>
      <c r="N15378" s="1" t="s">
        <v>32</v>
      </c>
      <c r="O15378" s="1" t="s">
        <v>24</v>
      </c>
      <c r="P15378" s="1" t="s">
        <v>25</v>
      </c>
      <c r="Q15378" s="1" t="s">
        <v>26</v>
      </c>
      <c r="R15378" s="1" t="s">
        <v>27</v>
      </c>
    </row>
    <row r="15379" spans="1:18" x14ac:dyDescent="0.3">
      <c r="A15379" s="1" t="s">
        <v>15537</v>
      </c>
      <c r="B15379" s="1" t="s">
        <v>66</v>
      </c>
      <c r="C15379" s="1" t="s">
        <v>125</v>
      </c>
      <c r="D15379" s="1" t="s">
        <v>91</v>
      </c>
      <c r="E15379">
        <v>60</v>
      </c>
      <c r="F15379">
        <v>4500</v>
      </c>
      <c r="G15379">
        <v>86</v>
      </c>
      <c r="H15379">
        <v>82</v>
      </c>
      <c r="I15379">
        <v>4</v>
      </c>
      <c r="J15379">
        <v>387000</v>
      </c>
      <c r="K15379" s="2">
        <v>45879</v>
      </c>
      <c r="L15379">
        <v>3</v>
      </c>
      <c r="M15379" s="1" t="s">
        <v>55</v>
      </c>
      <c r="N15379" s="1" t="s">
        <v>23</v>
      </c>
      <c r="O15379" s="1" t="s">
        <v>44</v>
      </c>
      <c r="P15379" s="1" t="s">
        <v>49</v>
      </c>
      <c r="Q15379" s="1" t="s">
        <v>50</v>
      </c>
      <c r="R15379" s="1" t="s">
        <v>27</v>
      </c>
    </row>
    <row r="15380" spans="1:18" x14ac:dyDescent="0.3">
      <c r="A15380" s="1" t="s">
        <v>15538</v>
      </c>
      <c r="B15380" s="1" t="s">
        <v>19</v>
      </c>
      <c r="C15380" s="1" t="s">
        <v>74</v>
      </c>
      <c r="D15380" s="1" t="s">
        <v>72</v>
      </c>
      <c r="E15380">
        <v>131</v>
      </c>
      <c r="F15380">
        <v>25000</v>
      </c>
      <c r="G15380">
        <v>139</v>
      </c>
      <c r="H15380">
        <v>139</v>
      </c>
      <c r="I15380">
        <v>0</v>
      </c>
      <c r="J15380">
        <v>3475000</v>
      </c>
      <c r="K15380" s="2">
        <v>45676</v>
      </c>
      <c r="L15380">
        <v>13</v>
      </c>
      <c r="M15380" s="1" t="s">
        <v>39</v>
      </c>
      <c r="N15380" s="1" t="s">
        <v>32</v>
      </c>
      <c r="O15380" s="1" t="s">
        <v>24</v>
      </c>
      <c r="P15380" s="1" t="s">
        <v>25</v>
      </c>
      <c r="Q15380" s="1" t="s">
        <v>26</v>
      </c>
      <c r="R15380" s="1" t="s">
        <v>27</v>
      </c>
    </row>
    <row r="15381" spans="1:18" x14ac:dyDescent="0.3">
      <c r="A15381" s="1" t="s">
        <v>15539</v>
      </c>
      <c r="B15381" s="1" t="s">
        <v>66</v>
      </c>
      <c r="C15381" s="1" t="s">
        <v>84</v>
      </c>
      <c r="D15381" s="1" t="s">
        <v>64</v>
      </c>
      <c r="E15381">
        <v>148</v>
      </c>
      <c r="F15381">
        <v>180000</v>
      </c>
      <c r="G15381">
        <v>149</v>
      </c>
      <c r="H15381">
        <v>92</v>
      </c>
      <c r="I15381">
        <v>57</v>
      </c>
      <c r="J15381">
        <v>26820000</v>
      </c>
      <c r="K15381" s="2">
        <v>45816</v>
      </c>
      <c r="L15381">
        <v>14</v>
      </c>
      <c r="M15381" s="1" t="s">
        <v>39</v>
      </c>
      <c r="N15381" s="1" t="s">
        <v>32</v>
      </c>
      <c r="O15381" s="1" t="s">
        <v>24</v>
      </c>
      <c r="P15381" s="1" t="s">
        <v>25</v>
      </c>
      <c r="Q15381" s="1" t="s">
        <v>59</v>
      </c>
      <c r="R15381" s="1" t="s">
        <v>34</v>
      </c>
    </row>
    <row r="15382" spans="1:18" x14ac:dyDescent="0.3">
      <c r="A15382" s="1" t="s">
        <v>15540</v>
      </c>
      <c r="B15382" s="1" t="s">
        <v>80</v>
      </c>
      <c r="C15382" s="1" t="s">
        <v>225</v>
      </c>
      <c r="D15382" s="1" t="s">
        <v>38</v>
      </c>
      <c r="E15382">
        <v>146</v>
      </c>
      <c r="F15382">
        <v>1200000</v>
      </c>
      <c r="G15382">
        <v>163</v>
      </c>
      <c r="H15382">
        <v>110</v>
      </c>
      <c r="I15382">
        <v>53</v>
      </c>
      <c r="J15382">
        <v>195600000</v>
      </c>
      <c r="K15382" s="2">
        <v>45726</v>
      </c>
      <c r="L15382">
        <v>4</v>
      </c>
      <c r="M15382" s="1" t="s">
        <v>55</v>
      </c>
      <c r="N15382" s="1" t="s">
        <v>32</v>
      </c>
      <c r="O15382" s="1" t="s">
        <v>85</v>
      </c>
      <c r="P15382" s="1" t="s">
        <v>25</v>
      </c>
      <c r="Q15382" s="1" t="s">
        <v>26</v>
      </c>
      <c r="R15382" s="1" t="s">
        <v>27</v>
      </c>
    </row>
    <row r="15383" spans="1:18" x14ac:dyDescent="0.3">
      <c r="A15383" s="1" t="s">
        <v>15541</v>
      </c>
      <c r="B15383" s="1" t="s">
        <v>41</v>
      </c>
      <c r="C15383" s="1" t="s">
        <v>231</v>
      </c>
      <c r="D15383" s="1" t="s">
        <v>38</v>
      </c>
      <c r="E15383">
        <v>48</v>
      </c>
      <c r="F15383">
        <v>12000</v>
      </c>
      <c r="G15383">
        <v>51</v>
      </c>
      <c r="H15383">
        <v>28</v>
      </c>
      <c r="I15383">
        <v>23</v>
      </c>
      <c r="J15383">
        <v>612000</v>
      </c>
      <c r="K15383" s="2">
        <v>45997</v>
      </c>
      <c r="L15383">
        <v>3</v>
      </c>
      <c r="M15383" s="1" t="s">
        <v>55</v>
      </c>
      <c r="N15383" s="1" t="s">
        <v>43</v>
      </c>
      <c r="O15383" s="1" t="s">
        <v>24</v>
      </c>
      <c r="P15383" s="1" t="s">
        <v>25</v>
      </c>
      <c r="Q15383" s="1" t="s">
        <v>26</v>
      </c>
      <c r="R15383" s="1" t="s">
        <v>27</v>
      </c>
    </row>
    <row r="15384" spans="1:18" x14ac:dyDescent="0.3">
      <c r="A15384" s="1" t="s">
        <v>15542</v>
      </c>
      <c r="B15384" s="1" t="s">
        <v>66</v>
      </c>
      <c r="C15384" s="1" t="s">
        <v>158</v>
      </c>
      <c r="D15384" s="1" t="s">
        <v>58</v>
      </c>
      <c r="E15384">
        <v>114</v>
      </c>
      <c r="F15384">
        <v>300</v>
      </c>
      <c r="G15384">
        <v>117</v>
      </c>
      <c r="H15384">
        <v>5</v>
      </c>
      <c r="I15384">
        <v>112</v>
      </c>
      <c r="J15384">
        <v>35100</v>
      </c>
      <c r="K15384" s="2">
        <v>45818</v>
      </c>
      <c r="L15384">
        <v>11</v>
      </c>
      <c r="M15384" s="1" t="s">
        <v>39</v>
      </c>
      <c r="N15384" s="1" t="s">
        <v>32</v>
      </c>
      <c r="O15384" s="1" t="s">
        <v>44</v>
      </c>
      <c r="P15384" s="1" t="s">
        <v>25</v>
      </c>
      <c r="Q15384" s="1" t="s">
        <v>26</v>
      </c>
      <c r="R15384" s="1" t="s">
        <v>59</v>
      </c>
    </row>
    <row r="15385" spans="1:18" x14ac:dyDescent="0.3">
      <c r="A15385" s="1" t="s">
        <v>15543</v>
      </c>
      <c r="B15385" s="1" t="s">
        <v>104</v>
      </c>
      <c r="C15385" s="1" t="s">
        <v>78</v>
      </c>
      <c r="D15385" s="1" t="s">
        <v>64</v>
      </c>
      <c r="E15385">
        <v>116</v>
      </c>
      <c r="F15385">
        <v>150000</v>
      </c>
      <c r="G15385">
        <v>133</v>
      </c>
      <c r="H15385">
        <v>10</v>
      </c>
      <c r="I15385">
        <v>123</v>
      </c>
      <c r="J15385">
        <v>19950000</v>
      </c>
      <c r="K15385" s="2">
        <v>45738</v>
      </c>
      <c r="L15385">
        <v>11</v>
      </c>
      <c r="M15385" s="1" t="s">
        <v>39</v>
      </c>
      <c r="N15385" s="1" t="s">
        <v>23</v>
      </c>
      <c r="O15385" s="1" t="s">
        <v>33</v>
      </c>
      <c r="P15385" s="1" t="s">
        <v>25</v>
      </c>
      <c r="Q15385" s="1" t="s">
        <v>26</v>
      </c>
      <c r="R15385" s="1" t="s">
        <v>27</v>
      </c>
    </row>
    <row r="15386" spans="1:18" x14ac:dyDescent="0.3">
      <c r="A15386" s="1" t="s">
        <v>15544</v>
      </c>
      <c r="B15386" s="1" t="s">
        <v>104</v>
      </c>
      <c r="C15386" s="1" t="s">
        <v>146</v>
      </c>
      <c r="D15386" s="1" t="s">
        <v>91</v>
      </c>
      <c r="E15386">
        <v>74</v>
      </c>
      <c r="F15386">
        <v>1800000</v>
      </c>
      <c r="G15386">
        <v>89</v>
      </c>
      <c r="H15386">
        <v>8</v>
      </c>
      <c r="I15386">
        <v>81</v>
      </c>
      <c r="J15386">
        <v>160200000</v>
      </c>
      <c r="K15386" s="2">
        <v>45822</v>
      </c>
      <c r="L15386">
        <v>5</v>
      </c>
      <c r="M15386" s="1" t="s">
        <v>55</v>
      </c>
      <c r="N15386" s="1" t="s">
        <v>43</v>
      </c>
      <c r="O15386" s="1" t="s">
        <v>24</v>
      </c>
      <c r="P15386" s="1" t="s">
        <v>49</v>
      </c>
      <c r="Q15386" s="1" t="s">
        <v>26</v>
      </c>
      <c r="R15386" s="1" t="s">
        <v>34</v>
      </c>
    </row>
    <row r="15387" spans="1:18" x14ac:dyDescent="0.3">
      <c r="A15387" s="1" t="s">
        <v>15545</v>
      </c>
      <c r="B15387" s="1" t="s">
        <v>66</v>
      </c>
      <c r="C15387" s="1" t="s">
        <v>57</v>
      </c>
      <c r="D15387" s="1" t="s">
        <v>48</v>
      </c>
      <c r="E15387">
        <v>94</v>
      </c>
      <c r="F15387">
        <v>8000</v>
      </c>
      <c r="G15387">
        <v>115</v>
      </c>
      <c r="H15387">
        <v>52</v>
      </c>
      <c r="I15387">
        <v>63</v>
      </c>
      <c r="J15387">
        <v>920000</v>
      </c>
      <c r="K15387" s="2">
        <v>45954</v>
      </c>
      <c r="L15387">
        <v>1</v>
      </c>
      <c r="M15387" s="1" t="s">
        <v>55</v>
      </c>
      <c r="N15387" s="1" t="s">
        <v>23</v>
      </c>
      <c r="O15387" s="1" t="s">
        <v>44</v>
      </c>
      <c r="P15387" s="1" t="s">
        <v>25</v>
      </c>
      <c r="Q15387" s="1" t="s">
        <v>26</v>
      </c>
      <c r="R15387" s="1" t="s">
        <v>27</v>
      </c>
    </row>
    <row r="15388" spans="1:18" x14ac:dyDescent="0.3">
      <c r="A15388" s="1" t="s">
        <v>15546</v>
      </c>
      <c r="B15388" s="1" t="s">
        <v>52</v>
      </c>
      <c r="C15388" s="1" t="s">
        <v>291</v>
      </c>
      <c r="D15388" s="1" t="s">
        <v>64</v>
      </c>
      <c r="E15388">
        <v>38</v>
      </c>
      <c r="F15388">
        <v>4500</v>
      </c>
      <c r="G15388">
        <v>58</v>
      </c>
      <c r="H15388">
        <v>8</v>
      </c>
      <c r="I15388">
        <v>50</v>
      </c>
      <c r="J15388">
        <v>261000</v>
      </c>
      <c r="K15388" s="2">
        <v>45870</v>
      </c>
      <c r="L15388">
        <v>7</v>
      </c>
      <c r="M15388" s="1" t="s">
        <v>22</v>
      </c>
      <c r="N15388" s="1" t="s">
        <v>43</v>
      </c>
      <c r="O15388" s="1" t="s">
        <v>33</v>
      </c>
      <c r="P15388" s="1" t="s">
        <v>49</v>
      </c>
      <c r="Q15388" s="1" t="s">
        <v>26</v>
      </c>
      <c r="R15388" s="1" t="s">
        <v>59</v>
      </c>
    </row>
    <row r="15389" spans="1:18" x14ac:dyDescent="0.3">
      <c r="A15389" s="1" t="s">
        <v>15547</v>
      </c>
      <c r="B15389" s="1" t="s">
        <v>46</v>
      </c>
      <c r="C15389" s="1" t="s">
        <v>318</v>
      </c>
      <c r="D15389" s="1" t="s">
        <v>67</v>
      </c>
      <c r="E15389">
        <v>93</v>
      </c>
      <c r="F15389">
        <v>45000</v>
      </c>
      <c r="G15389">
        <v>116</v>
      </c>
      <c r="H15389">
        <v>32</v>
      </c>
      <c r="I15389">
        <v>84</v>
      </c>
      <c r="J15389">
        <v>5220000</v>
      </c>
      <c r="K15389" s="2">
        <v>45972</v>
      </c>
      <c r="L15389">
        <v>1</v>
      </c>
      <c r="M15389" s="1" t="s">
        <v>55</v>
      </c>
      <c r="N15389" s="1" t="s">
        <v>32</v>
      </c>
      <c r="O15389" s="1" t="s">
        <v>33</v>
      </c>
      <c r="P15389" s="1" t="s">
        <v>25</v>
      </c>
      <c r="Q15389" s="1" t="s">
        <v>50</v>
      </c>
      <c r="R15389" s="1" t="s">
        <v>27</v>
      </c>
    </row>
    <row r="15390" spans="1:18" x14ac:dyDescent="0.3">
      <c r="A15390" s="1" t="s">
        <v>15548</v>
      </c>
      <c r="B15390" s="1" t="s">
        <v>46</v>
      </c>
      <c r="C15390" s="1" t="s">
        <v>231</v>
      </c>
      <c r="D15390" s="1" t="s">
        <v>72</v>
      </c>
      <c r="E15390">
        <v>148</v>
      </c>
      <c r="F15390">
        <v>12000</v>
      </c>
      <c r="G15390">
        <v>148</v>
      </c>
      <c r="H15390">
        <v>70</v>
      </c>
      <c r="I15390">
        <v>78</v>
      </c>
      <c r="J15390">
        <v>1776000</v>
      </c>
      <c r="K15390" s="2">
        <v>45748</v>
      </c>
      <c r="L15390">
        <v>10</v>
      </c>
      <c r="M15390" s="1" t="s">
        <v>22</v>
      </c>
      <c r="N15390" s="1" t="s">
        <v>23</v>
      </c>
      <c r="O15390" s="1" t="s">
        <v>85</v>
      </c>
      <c r="P15390" s="1" t="s">
        <v>25</v>
      </c>
      <c r="Q15390" s="1" t="s">
        <v>50</v>
      </c>
      <c r="R15390" s="1" t="s">
        <v>27</v>
      </c>
    </row>
    <row r="15391" spans="1:18" x14ac:dyDescent="0.3">
      <c r="A15391" s="1" t="s">
        <v>15549</v>
      </c>
      <c r="B15391" s="1" t="s">
        <v>46</v>
      </c>
      <c r="C15391" s="1" t="s">
        <v>320</v>
      </c>
      <c r="D15391" s="1" t="s">
        <v>64</v>
      </c>
      <c r="E15391">
        <v>138</v>
      </c>
      <c r="F15391">
        <v>1800</v>
      </c>
      <c r="G15391">
        <v>151</v>
      </c>
      <c r="H15391">
        <v>90</v>
      </c>
      <c r="I15391">
        <v>61</v>
      </c>
      <c r="J15391">
        <v>271800</v>
      </c>
      <c r="K15391" s="2">
        <v>45719</v>
      </c>
      <c r="L15391">
        <v>14</v>
      </c>
      <c r="M15391" s="1" t="s">
        <v>39</v>
      </c>
      <c r="N15391" s="1" t="s">
        <v>32</v>
      </c>
      <c r="O15391" s="1" t="s">
        <v>44</v>
      </c>
      <c r="P15391" s="1" t="s">
        <v>49</v>
      </c>
      <c r="Q15391" s="1" t="s">
        <v>26</v>
      </c>
      <c r="R15391" s="1" t="s">
        <v>27</v>
      </c>
    </row>
    <row r="15392" spans="1:18" x14ac:dyDescent="0.3">
      <c r="A15392" s="1" t="s">
        <v>15550</v>
      </c>
      <c r="B15392" s="1" t="s">
        <v>41</v>
      </c>
      <c r="C15392" s="1" t="s">
        <v>402</v>
      </c>
      <c r="D15392" s="1" t="s">
        <v>58</v>
      </c>
      <c r="E15392">
        <v>31</v>
      </c>
      <c r="F15392">
        <v>2500</v>
      </c>
      <c r="G15392">
        <v>43</v>
      </c>
      <c r="H15392">
        <v>18</v>
      </c>
      <c r="I15392">
        <v>25</v>
      </c>
      <c r="J15392">
        <v>107500</v>
      </c>
      <c r="K15392" s="2">
        <v>45957</v>
      </c>
      <c r="L15392">
        <v>12</v>
      </c>
      <c r="M15392" s="1" t="s">
        <v>39</v>
      </c>
      <c r="N15392" s="1" t="s">
        <v>23</v>
      </c>
      <c r="O15392" s="1" t="s">
        <v>24</v>
      </c>
      <c r="P15392" s="1" t="s">
        <v>25</v>
      </c>
      <c r="Q15392" s="1" t="s">
        <v>26</v>
      </c>
      <c r="R15392" s="1" t="s">
        <v>27</v>
      </c>
    </row>
    <row r="15393" spans="1:18" x14ac:dyDescent="0.3">
      <c r="A15393" s="1" t="s">
        <v>15551</v>
      </c>
      <c r="B15393" s="1" t="s">
        <v>83</v>
      </c>
      <c r="C15393" s="1" t="s">
        <v>410</v>
      </c>
      <c r="D15393" s="1" t="s">
        <v>64</v>
      </c>
      <c r="E15393">
        <v>149</v>
      </c>
      <c r="F15393">
        <v>25000</v>
      </c>
      <c r="G15393">
        <v>168</v>
      </c>
      <c r="H15393">
        <v>27</v>
      </c>
      <c r="I15393">
        <v>141</v>
      </c>
      <c r="J15393">
        <v>4200000</v>
      </c>
      <c r="K15393" s="2">
        <v>45982</v>
      </c>
      <c r="L15393">
        <v>8</v>
      </c>
      <c r="M15393" s="1" t="s">
        <v>22</v>
      </c>
      <c r="N15393" s="1" t="s">
        <v>43</v>
      </c>
      <c r="O15393" s="1" t="s">
        <v>44</v>
      </c>
      <c r="P15393" s="1" t="s">
        <v>25</v>
      </c>
      <c r="Q15393" s="1" t="s">
        <v>26</v>
      </c>
      <c r="R15393" s="1" t="s">
        <v>34</v>
      </c>
    </row>
    <row r="15394" spans="1:18" x14ac:dyDescent="0.3">
      <c r="A15394" s="1" t="s">
        <v>15552</v>
      </c>
      <c r="B15394" s="1" t="s">
        <v>133</v>
      </c>
      <c r="C15394" s="1" t="s">
        <v>247</v>
      </c>
      <c r="D15394" s="1" t="s">
        <v>31</v>
      </c>
      <c r="E15394">
        <v>72</v>
      </c>
      <c r="F15394">
        <v>2500000</v>
      </c>
      <c r="G15394">
        <v>101</v>
      </c>
      <c r="H15394">
        <v>48</v>
      </c>
      <c r="I15394">
        <v>53</v>
      </c>
      <c r="J15394">
        <v>252500000</v>
      </c>
      <c r="K15394" s="2">
        <v>45994</v>
      </c>
      <c r="L15394">
        <v>13</v>
      </c>
      <c r="M15394" s="1" t="s">
        <v>39</v>
      </c>
      <c r="N15394" s="1" t="s">
        <v>43</v>
      </c>
      <c r="O15394" s="1" t="s">
        <v>44</v>
      </c>
      <c r="P15394" s="1" t="s">
        <v>25</v>
      </c>
      <c r="Q15394" s="1" t="s">
        <v>26</v>
      </c>
      <c r="R15394" s="1" t="s">
        <v>34</v>
      </c>
    </row>
    <row r="15395" spans="1:18" x14ac:dyDescent="0.3">
      <c r="A15395" s="1" t="s">
        <v>15553</v>
      </c>
      <c r="B15395" s="1" t="s">
        <v>87</v>
      </c>
      <c r="C15395" s="1" t="s">
        <v>231</v>
      </c>
      <c r="D15395" s="1" t="s">
        <v>31</v>
      </c>
      <c r="E15395">
        <v>140</v>
      </c>
      <c r="F15395">
        <v>12000</v>
      </c>
      <c r="G15395">
        <v>161</v>
      </c>
      <c r="H15395">
        <v>51</v>
      </c>
      <c r="I15395">
        <v>110</v>
      </c>
      <c r="J15395">
        <v>1932000</v>
      </c>
      <c r="K15395" s="2">
        <v>45751</v>
      </c>
      <c r="L15395">
        <v>9</v>
      </c>
      <c r="M15395" s="1" t="s">
        <v>22</v>
      </c>
      <c r="N15395" s="1" t="s">
        <v>23</v>
      </c>
      <c r="O15395" s="1" t="s">
        <v>24</v>
      </c>
      <c r="P15395" s="1" t="s">
        <v>25</v>
      </c>
      <c r="Q15395" s="1" t="s">
        <v>50</v>
      </c>
      <c r="R15395" s="1" t="s">
        <v>27</v>
      </c>
    </row>
    <row r="15396" spans="1:18" x14ac:dyDescent="0.3">
      <c r="A15396" s="1" t="s">
        <v>15554</v>
      </c>
      <c r="B15396" s="1" t="s">
        <v>104</v>
      </c>
      <c r="C15396" s="1" t="s">
        <v>386</v>
      </c>
      <c r="D15396" s="1" t="s">
        <v>58</v>
      </c>
      <c r="E15396">
        <v>34</v>
      </c>
      <c r="F15396">
        <v>45000</v>
      </c>
      <c r="G15396">
        <v>49</v>
      </c>
      <c r="H15396">
        <v>22</v>
      </c>
      <c r="I15396">
        <v>27</v>
      </c>
      <c r="J15396">
        <v>2205000</v>
      </c>
      <c r="K15396" s="2">
        <v>45827</v>
      </c>
      <c r="L15396">
        <v>9</v>
      </c>
      <c r="M15396" s="1" t="s">
        <v>22</v>
      </c>
      <c r="N15396" s="1" t="s">
        <v>23</v>
      </c>
      <c r="O15396" s="1" t="s">
        <v>44</v>
      </c>
      <c r="P15396" s="1" t="s">
        <v>49</v>
      </c>
      <c r="Q15396" s="1" t="s">
        <v>50</v>
      </c>
      <c r="R15396" s="1" t="s">
        <v>27</v>
      </c>
    </row>
    <row r="15397" spans="1:18" x14ac:dyDescent="0.3">
      <c r="A15397" s="1" t="s">
        <v>15555</v>
      </c>
      <c r="B15397" s="1" t="s">
        <v>99</v>
      </c>
      <c r="C15397" s="1" t="s">
        <v>90</v>
      </c>
      <c r="D15397" s="1" t="s">
        <v>58</v>
      </c>
      <c r="E15397">
        <v>66</v>
      </c>
      <c r="F15397">
        <v>8500</v>
      </c>
      <c r="G15397">
        <v>89</v>
      </c>
      <c r="H15397">
        <v>80</v>
      </c>
      <c r="I15397">
        <v>9</v>
      </c>
      <c r="J15397">
        <v>756500</v>
      </c>
      <c r="K15397" s="2">
        <v>45876</v>
      </c>
      <c r="L15397">
        <v>5</v>
      </c>
      <c r="M15397" s="1" t="s">
        <v>55</v>
      </c>
      <c r="N15397" s="1" t="s">
        <v>32</v>
      </c>
      <c r="O15397" s="1" t="s">
        <v>44</v>
      </c>
      <c r="P15397" s="1" t="s">
        <v>25</v>
      </c>
      <c r="Q15397" s="1" t="s">
        <v>26</v>
      </c>
      <c r="R15397" s="1" t="s">
        <v>27</v>
      </c>
    </row>
    <row r="15398" spans="1:18" x14ac:dyDescent="0.3">
      <c r="A15398" s="1" t="s">
        <v>15556</v>
      </c>
      <c r="B15398" s="1" t="s">
        <v>87</v>
      </c>
      <c r="C15398" s="1" t="s">
        <v>37</v>
      </c>
      <c r="D15398" s="1" t="s">
        <v>58</v>
      </c>
      <c r="E15398">
        <v>120</v>
      </c>
      <c r="F15398">
        <v>12000</v>
      </c>
      <c r="G15398">
        <v>136</v>
      </c>
      <c r="H15398">
        <v>44</v>
      </c>
      <c r="I15398">
        <v>92</v>
      </c>
      <c r="J15398">
        <v>1632000</v>
      </c>
      <c r="K15398" s="2">
        <v>45865</v>
      </c>
      <c r="L15398">
        <v>12</v>
      </c>
      <c r="M15398" s="1" t="s">
        <v>39</v>
      </c>
      <c r="N15398" s="1" t="s">
        <v>23</v>
      </c>
      <c r="O15398" s="1" t="s">
        <v>24</v>
      </c>
      <c r="P15398" s="1" t="s">
        <v>49</v>
      </c>
      <c r="Q15398" s="1" t="s">
        <v>26</v>
      </c>
      <c r="R15398" s="1" t="s">
        <v>27</v>
      </c>
    </row>
    <row r="15399" spans="1:18" x14ac:dyDescent="0.3">
      <c r="A15399" s="1" t="s">
        <v>15557</v>
      </c>
      <c r="B15399" s="1" t="s">
        <v>19</v>
      </c>
      <c r="C15399" s="1" t="s">
        <v>247</v>
      </c>
      <c r="D15399" s="1" t="s">
        <v>67</v>
      </c>
      <c r="E15399">
        <v>118</v>
      </c>
      <c r="F15399">
        <v>2500000</v>
      </c>
      <c r="G15399">
        <v>144</v>
      </c>
      <c r="H15399">
        <v>73</v>
      </c>
      <c r="I15399">
        <v>71</v>
      </c>
      <c r="J15399">
        <v>360000000</v>
      </c>
      <c r="K15399" s="2">
        <v>45669</v>
      </c>
      <c r="L15399">
        <v>15</v>
      </c>
      <c r="M15399" s="1" t="s">
        <v>39</v>
      </c>
      <c r="N15399" s="1" t="s">
        <v>43</v>
      </c>
      <c r="O15399" s="1" t="s">
        <v>24</v>
      </c>
      <c r="P15399" s="1" t="s">
        <v>25</v>
      </c>
      <c r="Q15399" s="1" t="s">
        <v>26</v>
      </c>
      <c r="R15399" s="1" t="s">
        <v>27</v>
      </c>
    </row>
    <row r="15400" spans="1:18" x14ac:dyDescent="0.3">
      <c r="A15400" s="1" t="s">
        <v>15558</v>
      </c>
      <c r="B15400" s="1" t="s">
        <v>80</v>
      </c>
      <c r="C15400" s="1" t="s">
        <v>218</v>
      </c>
      <c r="D15400" s="1" t="s">
        <v>58</v>
      </c>
      <c r="E15400">
        <v>110</v>
      </c>
      <c r="F15400">
        <v>70000</v>
      </c>
      <c r="G15400">
        <v>139</v>
      </c>
      <c r="H15400">
        <v>114</v>
      </c>
      <c r="I15400">
        <v>25</v>
      </c>
      <c r="J15400">
        <v>9730000</v>
      </c>
      <c r="K15400" s="2">
        <v>45909</v>
      </c>
      <c r="L15400">
        <v>13</v>
      </c>
      <c r="M15400" s="1" t="s">
        <v>39</v>
      </c>
      <c r="N15400" s="1" t="s">
        <v>43</v>
      </c>
      <c r="O15400" s="1" t="s">
        <v>24</v>
      </c>
      <c r="P15400" s="1" t="s">
        <v>25</v>
      </c>
      <c r="Q15400" s="1" t="s">
        <v>26</v>
      </c>
      <c r="R15400" s="1" t="s">
        <v>34</v>
      </c>
    </row>
    <row r="15401" spans="1:18" x14ac:dyDescent="0.3">
      <c r="A15401" s="1" t="s">
        <v>15559</v>
      </c>
      <c r="B15401" s="1" t="s">
        <v>29</v>
      </c>
      <c r="C15401" s="1" t="s">
        <v>418</v>
      </c>
      <c r="D15401" s="1" t="s">
        <v>54</v>
      </c>
      <c r="E15401">
        <v>124</v>
      </c>
      <c r="F15401">
        <v>180000</v>
      </c>
      <c r="G15401">
        <v>150</v>
      </c>
      <c r="H15401">
        <v>122</v>
      </c>
      <c r="I15401">
        <v>28</v>
      </c>
      <c r="J15401">
        <v>27000000</v>
      </c>
      <c r="K15401" s="2">
        <v>45899</v>
      </c>
      <c r="L15401">
        <v>2</v>
      </c>
      <c r="M15401" s="1" t="s">
        <v>55</v>
      </c>
      <c r="N15401" s="1" t="s">
        <v>23</v>
      </c>
      <c r="O15401" s="1" t="s">
        <v>33</v>
      </c>
      <c r="P15401" s="1" t="s">
        <v>49</v>
      </c>
      <c r="Q15401" s="1" t="s">
        <v>26</v>
      </c>
      <c r="R15401" s="1" t="s">
        <v>27</v>
      </c>
    </row>
    <row r="15402" spans="1:18" x14ac:dyDescent="0.3">
      <c r="A15402" s="1" t="s">
        <v>15560</v>
      </c>
      <c r="B15402" s="1" t="s">
        <v>36</v>
      </c>
      <c r="C15402" s="1" t="s">
        <v>415</v>
      </c>
      <c r="D15402" s="1" t="s">
        <v>38</v>
      </c>
      <c r="E15402">
        <v>145</v>
      </c>
      <c r="F15402">
        <v>12000</v>
      </c>
      <c r="G15402">
        <v>157</v>
      </c>
      <c r="H15402">
        <v>15</v>
      </c>
      <c r="I15402">
        <v>142</v>
      </c>
      <c r="J15402">
        <v>1884000</v>
      </c>
      <c r="K15402" s="2">
        <v>45718</v>
      </c>
      <c r="L15402">
        <v>8</v>
      </c>
      <c r="M15402" s="1" t="s">
        <v>22</v>
      </c>
      <c r="N15402" s="1" t="s">
        <v>43</v>
      </c>
      <c r="O15402" s="1" t="s">
        <v>33</v>
      </c>
      <c r="P15402" s="1" t="s">
        <v>25</v>
      </c>
      <c r="Q15402" s="1" t="s">
        <v>26</v>
      </c>
      <c r="R15402" s="1" t="s">
        <v>27</v>
      </c>
    </row>
    <row r="15403" spans="1:18" x14ac:dyDescent="0.3">
      <c r="A15403" s="1" t="s">
        <v>15561</v>
      </c>
      <c r="B15403" s="1" t="s">
        <v>99</v>
      </c>
      <c r="C15403" s="1" t="s">
        <v>476</v>
      </c>
      <c r="D15403" s="1" t="s">
        <v>67</v>
      </c>
      <c r="E15403">
        <v>106</v>
      </c>
      <c r="F15403">
        <v>1200</v>
      </c>
      <c r="G15403">
        <v>135</v>
      </c>
      <c r="H15403">
        <v>39</v>
      </c>
      <c r="I15403">
        <v>96</v>
      </c>
      <c r="J15403">
        <v>162000</v>
      </c>
      <c r="K15403" s="2">
        <v>45799</v>
      </c>
      <c r="L15403">
        <v>5</v>
      </c>
      <c r="M15403" s="1" t="s">
        <v>55</v>
      </c>
      <c r="N15403" s="1" t="s">
        <v>43</v>
      </c>
      <c r="O15403" s="1" t="s">
        <v>44</v>
      </c>
      <c r="P15403" s="1" t="s">
        <v>25</v>
      </c>
      <c r="Q15403" s="1" t="s">
        <v>26</v>
      </c>
      <c r="R15403" s="1" t="s">
        <v>27</v>
      </c>
    </row>
    <row r="15404" spans="1:18" x14ac:dyDescent="0.3">
      <c r="A15404" s="1" t="s">
        <v>15562</v>
      </c>
      <c r="B15404" s="1" t="s">
        <v>46</v>
      </c>
      <c r="C15404" s="1" t="s">
        <v>166</v>
      </c>
      <c r="D15404" s="1" t="s">
        <v>67</v>
      </c>
      <c r="E15404">
        <v>34</v>
      </c>
      <c r="F15404">
        <v>35000</v>
      </c>
      <c r="G15404">
        <v>38</v>
      </c>
      <c r="H15404">
        <v>30</v>
      </c>
      <c r="I15404">
        <v>8</v>
      </c>
      <c r="J15404">
        <v>1330000</v>
      </c>
      <c r="K15404" s="2">
        <v>46008</v>
      </c>
      <c r="L15404">
        <v>10</v>
      </c>
      <c r="M15404" s="1" t="s">
        <v>22</v>
      </c>
      <c r="N15404" s="1" t="s">
        <v>32</v>
      </c>
      <c r="O15404" s="1" t="s">
        <v>24</v>
      </c>
      <c r="P15404" s="1" t="s">
        <v>25</v>
      </c>
      <c r="Q15404" s="1" t="s">
        <v>26</v>
      </c>
      <c r="R15404" s="1" t="s">
        <v>27</v>
      </c>
    </row>
    <row r="15405" spans="1:18" x14ac:dyDescent="0.3">
      <c r="A15405" s="1" t="s">
        <v>15563</v>
      </c>
      <c r="B15405" s="1" t="s">
        <v>52</v>
      </c>
      <c r="C15405" s="1" t="s">
        <v>320</v>
      </c>
      <c r="D15405" s="1" t="s">
        <v>38</v>
      </c>
      <c r="E15405">
        <v>48</v>
      </c>
      <c r="F15405">
        <v>1800</v>
      </c>
      <c r="G15405">
        <v>72</v>
      </c>
      <c r="H15405">
        <v>9</v>
      </c>
      <c r="I15405">
        <v>63</v>
      </c>
      <c r="J15405">
        <v>129600</v>
      </c>
      <c r="K15405" s="2">
        <v>45890</v>
      </c>
      <c r="L15405">
        <v>1</v>
      </c>
      <c r="M15405" s="1" t="s">
        <v>55</v>
      </c>
      <c r="N15405" s="1" t="s">
        <v>32</v>
      </c>
      <c r="O15405" s="1" t="s">
        <v>33</v>
      </c>
      <c r="P15405" s="1" t="s">
        <v>25</v>
      </c>
      <c r="Q15405" s="1" t="s">
        <v>26</v>
      </c>
      <c r="R15405" s="1" t="s">
        <v>27</v>
      </c>
    </row>
    <row r="15406" spans="1:18" x14ac:dyDescent="0.3">
      <c r="A15406" s="1" t="s">
        <v>15564</v>
      </c>
      <c r="B15406" s="1" t="s">
        <v>66</v>
      </c>
      <c r="C15406" s="1" t="s">
        <v>215</v>
      </c>
      <c r="D15406" s="1" t="s">
        <v>31</v>
      </c>
      <c r="E15406">
        <v>46</v>
      </c>
      <c r="F15406">
        <v>350000</v>
      </c>
      <c r="G15406">
        <v>73</v>
      </c>
      <c r="H15406">
        <v>55</v>
      </c>
      <c r="I15406">
        <v>18</v>
      </c>
      <c r="J15406">
        <v>25550000</v>
      </c>
      <c r="K15406" s="2">
        <v>45911</v>
      </c>
      <c r="L15406">
        <v>9</v>
      </c>
      <c r="M15406" s="1" t="s">
        <v>22</v>
      </c>
      <c r="N15406" s="1" t="s">
        <v>43</v>
      </c>
      <c r="O15406" s="1" t="s">
        <v>44</v>
      </c>
      <c r="P15406" s="1" t="s">
        <v>25</v>
      </c>
      <c r="Q15406" s="1" t="s">
        <v>26</v>
      </c>
      <c r="R15406" s="1" t="s">
        <v>27</v>
      </c>
    </row>
    <row r="15407" spans="1:18" x14ac:dyDescent="0.3">
      <c r="A15407" s="1" t="s">
        <v>15565</v>
      </c>
      <c r="B15407" s="1" t="s">
        <v>83</v>
      </c>
      <c r="C15407" s="1" t="s">
        <v>211</v>
      </c>
      <c r="D15407" s="1" t="s">
        <v>91</v>
      </c>
      <c r="E15407">
        <v>70</v>
      </c>
      <c r="F15407">
        <v>85000</v>
      </c>
      <c r="G15407">
        <v>98</v>
      </c>
      <c r="H15407">
        <v>40</v>
      </c>
      <c r="I15407">
        <v>58</v>
      </c>
      <c r="J15407">
        <v>8330000</v>
      </c>
      <c r="K15407" s="2">
        <v>45949</v>
      </c>
      <c r="L15407">
        <v>10</v>
      </c>
      <c r="M15407" s="1" t="s">
        <v>22</v>
      </c>
      <c r="N15407" s="1" t="s">
        <v>23</v>
      </c>
      <c r="O15407" s="1" t="s">
        <v>33</v>
      </c>
      <c r="P15407" s="1" t="s">
        <v>25</v>
      </c>
      <c r="Q15407" s="1" t="s">
        <v>50</v>
      </c>
      <c r="R15407" s="1" t="s">
        <v>27</v>
      </c>
    </row>
    <row r="15408" spans="1:18" x14ac:dyDescent="0.3">
      <c r="A15408" s="1" t="s">
        <v>15566</v>
      </c>
      <c r="B15408" s="1" t="s">
        <v>133</v>
      </c>
      <c r="C15408" s="1" t="s">
        <v>160</v>
      </c>
      <c r="D15408" s="1" t="s">
        <v>72</v>
      </c>
      <c r="E15408">
        <v>95</v>
      </c>
      <c r="F15408">
        <v>65000</v>
      </c>
      <c r="G15408">
        <v>103</v>
      </c>
      <c r="H15408">
        <v>102</v>
      </c>
      <c r="I15408">
        <v>1</v>
      </c>
      <c r="J15408">
        <v>6695000</v>
      </c>
      <c r="K15408" s="2">
        <v>45790</v>
      </c>
      <c r="L15408">
        <v>6</v>
      </c>
      <c r="M15408" s="1" t="s">
        <v>22</v>
      </c>
      <c r="N15408" s="1" t="s">
        <v>23</v>
      </c>
      <c r="O15408" s="1" t="s">
        <v>44</v>
      </c>
      <c r="P15408" s="1" t="s">
        <v>49</v>
      </c>
      <c r="Q15408" s="1" t="s">
        <v>26</v>
      </c>
      <c r="R15408" s="1" t="s">
        <v>27</v>
      </c>
    </row>
    <row r="15409" spans="1:18" x14ac:dyDescent="0.3">
      <c r="A15409" s="1" t="s">
        <v>15567</v>
      </c>
      <c r="B15409" s="1" t="s">
        <v>29</v>
      </c>
      <c r="C15409" s="1" t="s">
        <v>53</v>
      </c>
      <c r="D15409" s="1" t="s">
        <v>64</v>
      </c>
      <c r="E15409">
        <v>112</v>
      </c>
      <c r="F15409">
        <v>25000</v>
      </c>
      <c r="G15409">
        <v>137</v>
      </c>
      <c r="H15409">
        <v>108</v>
      </c>
      <c r="I15409">
        <v>29</v>
      </c>
      <c r="J15409">
        <v>3425000</v>
      </c>
      <c r="K15409" s="2">
        <v>45773</v>
      </c>
      <c r="L15409">
        <v>8</v>
      </c>
      <c r="M15409" s="1" t="s">
        <v>22</v>
      </c>
      <c r="N15409" s="1" t="s">
        <v>23</v>
      </c>
      <c r="O15409" s="1" t="s">
        <v>24</v>
      </c>
      <c r="P15409" s="1" t="s">
        <v>25</v>
      </c>
      <c r="Q15409" s="1" t="s">
        <v>50</v>
      </c>
      <c r="R15409" s="1" t="s">
        <v>27</v>
      </c>
    </row>
    <row r="15410" spans="1:18" x14ac:dyDescent="0.3">
      <c r="A15410" s="1" t="s">
        <v>15568</v>
      </c>
      <c r="B15410" s="1" t="s">
        <v>19</v>
      </c>
      <c r="C15410" s="1" t="s">
        <v>174</v>
      </c>
      <c r="D15410" s="1" t="s">
        <v>21</v>
      </c>
      <c r="E15410">
        <v>40</v>
      </c>
      <c r="F15410">
        <v>25000</v>
      </c>
      <c r="G15410">
        <v>68</v>
      </c>
      <c r="H15410">
        <v>36</v>
      </c>
      <c r="I15410">
        <v>32</v>
      </c>
      <c r="J15410">
        <v>1700000</v>
      </c>
      <c r="K15410" s="2">
        <v>45744</v>
      </c>
      <c r="L15410">
        <v>12</v>
      </c>
      <c r="M15410" s="1" t="s">
        <v>39</v>
      </c>
      <c r="N15410" s="1" t="s">
        <v>23</v>
      </c>
      <c r="O15410" s="1" t="s">
        <v>33</v>
      </c>
      <c r="P15410" s="1" t="s">
        <v>25</v>
      </c>
      <c r="Q15410" s="1" t="s">
        <v>26</v>
      </c>
      <c r="R15410" s="1" t="s">
        <v>59</v>
      </c>
    </row>
    <row r="15411" spans="1:18" x14ac:dyDescent="0.3">
      <c r="A15411" s="1" t="s">
        <v>15569</v>
      </c>
      <c r="B15411" s="1" t="s">
        <v>80</v>
      </c>
      <c r="C15411" s="1" t="s">
        <v>172</v>
      </c>
      <c r="D15411" s="1" t="s">
        <v>72</v>
      </c>
      <c r="E15411">
        <v>126</v>
      </c>
      <c r="F15411">
        <v>8500</v>
      </c>
      <c r="G15411">
        <v>131</v>
      </c>
      <c r="H15411">
        <v>61</v>
      </c>
      <c r="I15411">
        <v>70</v>
      </c>
      <c r="J15411">
        <v>1113500</v>
      </c>
      <c r="K15411" s="2">
        <v>45872</v>
      </c>
      <c r="L15411">
        <v>10</v>
      </c>
      <c r="M15411" s="1" t="s">
        <v>22</v>
      </c>
      <c r="N15411" s="1" t="s">
        <v>23</v>
      </c>
      <c r="O15411" s="1" t="s">
        <v>24</v>
      </c>
      <c r="P15411" s="1" t="s">
        <v>25</v>
      </c>
      <c r="Q15411" s="1" t="s">
        <v>50</v>
      </c>
      <c r="R15411" s="1" t="s">
        <v>27</v>
      </c>
    </row>
    <row r="15412" spans="1:18" x14ac:dyDescent="0.3">
      <c r="A15412" s="1" t="s">
        <v>15570</v>
      </c>
      <c r="B15412" s="1" t="s">
        <v>19</v>
      </c>
      <c r="C15412" s="1" t="s">
        <v>116</v>
      </c>
      <c r="D15412" s="1" t="s">
        <v>21</v>
      </c>
      <c r="E15412">
        <v>144</v>
      </c>
      <c r="F15412">
        <v>5500</v>
      </c>
      <c r="G15412">
        <v>147</v>
      </c>
      <c r="H15412">
        <v>123</v>
      </c>
      <c r="I15412">
        <v>24</v>
      </c>
      <c r="J15412">
        <v>808500</v>
      </c>
      <c r="K15412" s="2">
        <v>45991</v>
      </c>
      <c r="L15412">
        <v>5</v>
      </c>
      <c r="M15412" s="1" t="s">
        <v>55</v>
      </c>
      <c r="N15412" s="1" t="s">
        <v>23</v>
      </c>
      <c r="O15412" s="1" t="s">
        <v>24</v>
      </c>
      <c r="P15412" s="1" t="s">
        <v>25</v>
      </c>
      <c r="Q15412" s="1" t="s">
        <v>59</v>
      </c>
      <c r="R15412" s="1" t="s">
        <v>27</v>
      </c>
    </row>
    <row r="15413" spans="1:18" x14ac:dyDescent="0.3">
      <c r="A15413" s="1" t="s">
        <v>15571</v>
      </c>
      <c r="B15413" s="1" t="s">
        <v>36</v>
      </c>
      <c r="C15413" s="1" t="s">
        <v>301</v>
      </c>
      <c r="D15413" s="1" t="s">
        <v>31</v>
      </c>
      <c r="E15413">
        <v>142</v>
      </c>
      <c r="F15413">
        <v>9000</v>
      </c>
      <c r="G15413">
        <v>170</v>
      </c>
      <c r="H15413">
        <v>155</v>
      </c>
      <c r="I15413">
        <v>15</v>
      </c>
      <c r="J15413">
        <v>1530000</v>
      </c>
      <c r="K15413" s="2">
        <v>45819</v>
      </c>
      <c r="L15413">
        <v>1</v>
      </c>
      <c r="M15413" s="1" t="s">
        <v>55</v>
      </c>
      <c r="N15413" s="1" t="s">
        <v>43</v>
      </c>
      <c r="O15413" s="1" t="s">
        <v>24</v>
      </c>
      <c r="P15413" s="1" t="s">
        <v>25</v>
      </c>
      <c r="Q15413" s="1" t="s">
        <v>26</v>
      </c>
      <c r="R15413" s="1" t="s">
        <v>34</v>
      </c>
    </row>
    <row r="15414" spans="1:18" x14ac:dyDescent="0.3">
      <c r="A15414" s="1" t="s">
        <v>15572</v>
      </c>
      <c r="B15414" s="1" t="s">
        <v>87</v>
      </c>
      <c r="C15414" s="1" t="s">
        <v>100</v>
      </c>
      <c r="D15414" s="1" t="s">
        <v>54</v>
      </c>
      <c r="E15414">
        <v>130</v>
      </c>
      <c r="F15414">
        <v>15000</v>
      </c>
      <c r="G15414">
        <v>154</v>
      </c>
      <c r="H15414">
        <v>116</v>
      </c>
      <c r="I15414">
        <v>38</v>
      </c>
      <c r="J15414">
        <v>2310000</v>
      </c>
      <c r="K15414" s="2">
        <v>45771</v>
      </c>
      <c r="L15414">
        <v>4</v>
      </c>
      <c r="M15414" s="1" t="s">
        <v>55</v>
      </c>
      <c r="N15414" s="1" t="s">
        <v>43</v>
      </c>
      <c r="O15414" s="1" t="s">
        <v>44</v>
      </c>
      <c r="P15414" s="1" t="s">
        <v>25</v>
      </c>
      <c r="Q15414" s="1" t="s">
        <v>50</v>
      </c>
      <c r="R15414" s="1" t="s">
        <v>27</v>
      </c>
    </row>
    <row r="15415" spans="1:18" x14ac:dyDescent="0.3">
      <c r="A15415" s="1" t="s">
        <v>15573</v>
      </c>
      <c r="B15415" s="1" t="s">
        <v>104</v>
      </c>
      <c r="C15415" s="1" t="s">
        <v>284</v>
      </c>
      <c r="D15415" s="1" t="s">
        <v>91</v>
      </c>
      <c r="E15415">
        <v>105</v>
      </c>
      <c r="F15415">
        <v>2800</v>
      </c>
      <c r="G15415">
        <v>117</v>
      </c>
      <c r="H15415">
        <v>56</v>
      </c>
      <c r="I15415">
        <v>61</v>
      </c>
      <c r="J15415">
        <v>327600</v>
      </c>
      <c r="K15415" s="2">
        <v>45833</v>
      </c>
      <c r="L15415">
        <v>15</v>
      </c>
      <c r="M15415" s="1" t="s">
        <v>39</v>
      </c>
      <c r="N15415" s="1" t="s">
        <v>23</v>
      </c>
      <c r="O15415" s="1" t="s">
        <v>24</v>
      </c>
      <c r="P15415" s="1" t="s">
        <v>25</v>
      </c>
      <c r="Q15415" s="1" t="s">
        <v>26</v>
      </c>
      <c r="R15415" s="1" t="s">
        <v>27</v>
      </c>
    </row>
    <row r="15416" spans="1:18" x14ac:dyDescent="0.3">
      <c r="A15416" s="1" t="s">
        <v>15574</v>
      </c>
      <c r="B15416" s="1" t="s">
        <v>80</v>
      </c>
      <c r="C15416" s="1" t="s">
        <v>418</v>
      </c>
      <c r="D15416" s="1" t="s">
        <v>21</v>
      </c>
      <c r="E15416">
        <v>111</v>
      </c>
      <c r="F15416">
        <v>180000</v>
      </c>
      <c r="G15416">
        <v>126</v>
      </c>
      <c r="H15416">
        <v>66</v>
      </c>
      <c r="I15416">
        <v>60</v>
      </c>
      <c r="J15416">
        <v>22680000</v>
      </c>
      <c r="K15416" s="2">
        <v>45807</v>
      </c>
      <c r="L15416">
        <v>3</v>
      </c>
      <c r="M15416" s="1" t="s">
        <v>55</v>
      </c>
      <c r="N15416" s="1" t="s">
        <v>23</v>
      </c>
      <c r="O15416" s="1" t="s">
        <v>24</v>
      </c>
      <c r="P15416" s="1" t="s">
        <v>25</v>
      </c>
      <c r="Q15416" s="1" t="s">
        <v>26</v>
      </c>
      <c r="R15416" s="1" t="s">
        <v>27</v>
      </c>
    </row>
    <row r="15417" spans="1:18" x14ac:dyDescent="0.3">
      <c r="A15417" s="1" t="s">
        <v>15575</v>
      </c>
      <c r="B15417" s="1" t="s">
        <v>66</v>
      </c>
      <c r="C15417" s="1" t="s">
        <v>247</v>
      </c>
      <c r="D15417" s="1" t="s">
        <v>38</v>
      </c>
      <c r="E15417">
        <v>31</v>
      </c>
      <c r="F15417">
        <v>2500000</v>
      </c>
      <c r="G15417">
        <v>58</v>
      </c>
      <c r="H15417">
        <v>40</v>
      </c>
      <c r="I15417">
        <v>18</v>
      </c>
      <c r="J15417">
        <v>145000000</v>
      </c>
      <c r="K15417" s="2">
        <v>45777</v>
      </c>
      <c r="L15417">
        <v>14</v>
      </c>
      <c r="M15417" s="1" t="s">
        <v>39</v>
      </c>
      <c r="N15417" s="1" t="s">
        <v>32</v>
      </c>
      <c r="O15417" s="1" t="s">
        <v>24</v>
      </c>
      <c r="P15417" s="1" t="s">
        <v>49</v>
      </c>
      <c r="Q15417" s="1" t="s">
        <v>26</v>
      </c>
      <c r="R15417" s="1" t="s">
        <v>27</v>
      </c>
    </row>
    <row r="15418" spans="1:18" x14ac:dyDescent="0.3">
      <c r="A15418" s="1" t="s">
        <v>15576</v>
      </c>
      <c r="B15418" s="1" t="s">
        <v>104</v>
      </c>
      <c r="C15418" s="1" t="s">
        <v>53</v>
      </c>
      <c r="D15418" s="1" t="s">
        <v>54</v>
      </c>
      <c r="E15418">
        <v>143</v>
      </c>
      <c r="F15418">
        <v>25000</v>
      </c>
      <c r="G15418">
        <v>164</v>
      </c>
      <c r="H15418">
        <v>133</v>
      </c>
      <c r="I15418">
        <v>31</v>
      </c>
      <c r="J15418">
        <v>4100000</v>
      </c>
      <c r="K15418" s="2">
        <v>45973</v>
      </c>
      <c r="L15418">
        <v>2</v>
      </c>
      <c r="M15418" s="1" t="s">
        <v>55</v>
      </c>
      <c r="N15418" s="1" t="s">
        <v>43</v>
      </c>
      <c r="O15418" s="1" t="s">
        <v>24</v>
      </c>
      <c r="P15418" s="1" t="s">
        <v>25</v>
      </c>
      <c r="Q15418" s="1" t="s">
        <v>50</v>
      </c>
      <c r="R15418" s="1" t="s">
        <v>27</v>
      </c>
    </row>
    <row r="15419" spans="1:18" x14ac:dyDescent="0.3">
      <c r="A15419" s="1" t="s">
        <v>15577</v>
      </c>
      <c r="B15419" s="1" t="s">
        <v>93</v>
      </c>
      <c r="C15419" s="1" t="s">
        <v>270</v>
      </c>
      <c r="D15419" s="1" t="s">
        <v>31</v>
      </c>
      <c r="E15419">
        <v>60</v>
      </c>
      <c r="F15419">
        <v>1800</v>
      </c>
      <c r="G15419">
        <v>79</v>
      </c>
      <c r="H15419">
        <v>38</v>
      </c>
      <c r="I15419">
        <v>41</v>
      </c>
      <c r="J15419">
        <v>142200</v>
      </c>
      <c r="K15419" s="2">
        <v>45809</v>
      </c>
      <c r="L15419">
        <v>12</v>
      </c>
      <c r="M15419" s="1" t="s">
        <v>39</v>
      </c>
      <c r="N15419" s="1" t="s">
        <v>23</v>
      </c>
      <c r="O15419" s="1" t="s">
        <v>24</v>
      </c>
      <c r="P15419" s="1" t="s">
        <v>25</v>
      </c>
      <c r="Q15419" s="1" t="s">
        <v>50</v>
      </c>
      <c r="R15419" s="1" t="s">
        <v>27</v>
      </c>
    </row>
    <row r="15420" spans="1:18" x14ac:dyDescent="0.3">
      <c r="A15420" s="1" t="s">
        <v>15578</v>
      </c>
      <c r="B15420" s="1" t="s">
        <v>104</v>
      </c>
      <c r="C15420" s="1" t="s">
        <v>320</v>
      </c>
      <c r="D15420" s="1" t="s">
        <v>38</v>
      </c>
      <c r="E15420">
        <v>132</v>
      </c>
      <c r="F15420">
        <v>1800</v>
      </c>
      <c r="G15420">
        <v>150</v>
      </c>
      <c r="H15420">
        <v>68</v>
      </c>
      <c r="I15420">
        <v>82</v>
      </c>
      <c r="J15420">
        <v>270000</v>
      </c>
      <c r="K15420" s="2">
        <v>45940</v>
      </c>
      <c r="L15420">
        <v>2</v>
      </c>
      <c r="M15420" s="1" t="s">
        <v>55</v>
      </c>
      <c r="N15420" s="1" t="s">
        <v>43</v>
      </c>
      <c r="O15420" s="1" t="s">
        <v>44</v>
      </c>
      <c r="P15420" s="1" t="s">
        <v>25</v>
      </c>
      <c r="Q15420" s="1" t="s">
        <v>50</v>
      </c>
      <c r="R15420" s="1" t="s">
        <v>27</v>
      </c>
    </row>
    <row r="15421" spans="1:18" x14ac:dyDescent="0.3">
      <c r="A15421" s="1" t="s">
        <v>15579</v>
      </c>
      <c r="B15421" s="1" t="s">
        <v>87</v>
      </c>
      <c r="C15421" s="1" t="s">
        <v>88</v>
      </c>
      <c r="D15421" s="1" t="s">
        <v>64</v>
      </c>
      <c r="E15421">
        <v>48</v>
      </c>
      <c r="F15421">
        <v>18000</v>
      </c>
      <c r="G15421">
        <v>57</v>
      </c>
      <c r="H15421">
        <v>51</v>
      </c>
      <c r="I15421">
        <v>6</v>
      </c>
      <c r="J15421">
        <v>1026000</v>
      </c>
      <c r="K15421" s="2">
        <v>45772</v>
      </c>
      <c r="L15421">
        <v>12</v>
      </c>
      <c r="M15421" s="1" t="s">
        <v>39</v>
      </c>
      <c r="N15421" s="1" t="s">
        <v>23</v>
      </c>
      <c r="O15421" s="1" t="s">
        <v>33</v>
      </c>
      <c r="P15421" s="1" t="s">
        <v>25</v>
      </c>
      <c r="Q15421" s="1" t="s">
        <v>50</v>
      </c>
      <c r="R15421" s="1" t="s">
        <v>34</v>
      </c>
    </row>
    <row r="15422" spans="1:18" x14ac:dyDescent="0.3">
      <c r="A15422" s="1" t="s">
        <v>15580</v>
      </c>
      <c r="B15422" s="1" t="s">
        <v>83</v>
      </c>
      <c r="C15422" s="1" t="s">
        <v>427</v>
      </c>
      <c r="D15422" s="1" t="s">
        <v>21</v>
      </c>
      <c r="E15422">
        <v>114</v>
      </c>
      <c r="F15422">
        <v>5000</v>
      </c>
      <c r="G15422">
        <v>119</v>
      </c>
      <c r="H15422">
        <v>39</v>
      </c>
      <c r="I15422">
        <v>80</v>
      </c>
      <c r="J15422">
        <v>595000</v>
      </c>
      <c r="K15422" s="2">
        <v>45809</v>
      </c>
      <c r="L15422">
        <v>14</v>
      </c>
      <c r="M15422" s="1" t="s">
        <v>39</v>
      </c>
      <c r="N15422" s="1" t="s">
        <v>23</v>
      </c>
      <c r="O15422" s="1" t="s">
        <v>33</v>
      </c>
      <c r="P15422" s="1" t="s">
        <v>25</v>
      </c>
      <c r="Q15422" s="1" t="s">
        <v>26</v>
      </c>
      <c r="R15422" s="1" t="s">
        <v>34</v>
      </c>
    </row>
    <row r="15423" spans="1:18" x14ac:dyDescent="0.3">
      <c r="A15423" s="1" t="s">
        <v>15581</v>
      </c>
      <c r="B15423" s="1" t="s">
        <v>133</v>
      </c>
      <c r="C15423" s="1" t="s">
        <v>270</v>
      </c>
      <c r="D15423" s="1" t="s">
        <v>91</v>
      </c>
      <c r="E15423">
        <v>32</v>
      </c>
      <c r="F15423">
        <v>1800</v>
      </c>
      <c r="G15423">
        <v>52</v>
      </c>
      <c r="H15423">
        <v>6</v>
      </c>
      <c r="I15423">
        <v>46</v>
      </c>
      <c r="J15423">
        <v>93600</v>
      </c>
      <c r="K15423" s="2">
        <v>45766</v>
      </c>
      <c r="L15423">
        <v>10</v>
      </c>
      <c r="M15423" s="1" t="s">
        <v>22</v>
      </c>
      <c r="N15423" s="1" t="s">
        <v>43</v>
      </c>
      <c r="O15423" s="1" t="s">
        <v>24</v>
      </c>
      <c r="P15423" s="1" t="s">
        <v>49</v>
      </c>
      <c r="Q15423" s="1" t="s">
        <v>50</v>
      </c>
      <c r="R15423" s="1" t="s">
        <v>27</v>
      </c>
    </row>
    <row r="15424" spans="1:18" x14ac:dyDescent="0.3">
      <c r="A15424" s="1" t="s">
        <v>15582</v>
      </c>
      <c r="B15424" s="1" t="s">
        <v>19</v>
      </c>
      <c r="C15424" s="1" t="s">
        <v>418</v>
      </c>
      <c r="D15424" s="1" t="s">
        <v>64</v>
      </c>
      <c r="E15424">
        <v>91</v>
      </c>
      <c r="F15424">
        <v>180000</v>
      </c>
      <c r="G15424">
        <v>119</v>
      </c>
      <c r="H15424">
        <v>105</v>
      </c>
      <c r="I15424">
        <v>14</v>
      </c>
      <c r="J15424">
        <v>21420000</v>
      </c>
      <c r="K15424" s="2">
        <v>45725</v>
      </c>
      <c r="L15424">
        <v>6</v>
      </c>
      <c r="M15424" s="1" t="s">
        <v>22</v>
      </c>
      <c r="N15424" s="1" t="s">
        <v>43</v>
      </c>
      <c r="O15424" s="1" t="s">
        <v>44</v>
      </c>
      <c r="P15424" s="1" t="s">
        <v>25</v>
      </c>
      <c r="Q15424" s="1" t="s">
        <v>50</v>
      </c>
      <c r="R15424" s="1" t="s">
        <v>27</v>
      </c>
    </row>
    <row r="15425" spans="1:18" x14ac:dyDescent="0.3">
      <c r="A15425" s="1" t="s">
        <v>15583</v>
      </c>
      <c r="B15425" s="1" t="s">
        <v>46</v>
      </c>
      <c r="C15425" s="1" t="s">
        <v>258</v>
      </c>
      <c r="D15425" s="1" t="s">
        <v>67</v>
      </c>
      <c r="E15425">
        <v>39</v>
      </c>
      <c r="F15425">
        <v>650000</v>
      </c>
      <c r="G15425">
        <v>50</v>
      </c>
      <c r="H15425">
        <v>24</v>
      </c>
      <c r="I15425">
        <v>26</v>
      </c>
      <c r="J15425">
        <v>32500000</v>
      </c>
      <c r="K15425" s="2">
        <v>45689</v>
      </c>
      <c r="L15425">
        <v>6</v>
      </c>
      <c r="M15425" s="1" t="s">
        <v>22</v>
      </c>
      <c r="N15425" s="1" t="s">
        <v>32</v>
      </c>
      <c r="O15425" s="1" t="s">
        <v>24</v>
      </c>
      <c r="P15425" s="1" t="s">
        <v>25</v>
      </c>
      <c r="Q15425" s="1" t="s">
        <v>26</v>
      </c>
      <c r="R15425" s="1" t="s">
        <v>27</v>
      </c>
    </row>
    <row r="15426" spans="1:18" x14ac:dyDescent="0.3">
      <c r="A15426" s="1" t="s">
        <v>15584</v>
      </c>
      <c r="B15426" s="1" t="s">
        <v>66</v>
      </c>
      <c r="C15426" s="1" t="s">
        <v>125</v>
      </c>
      <c r="D15426" s="1" t="s">
        <v>58</v>
      </c>
      <c r="E15426">
        <v>123</v>
      </c>
      <c r="F15426">
        <v>4500</v>
      </c>
      <c r="G15426">
        <v>140</v>
      </c>
      <c r="H15426">
        <v>51</v>
      </c>
      <c r="I15426">
        <v>89</v>
      </c>
      <c r="J15426">
        <v>630000</v>
      </c>
      <c r="K15426" s="2">
        <v>45897</v>
      </c>
      <c r="L15426">
        <v>2</v>
      </c>
      <c r="M15426" s="1" t="s">
        <v>55</v>
      </c>
      <c r="N15426" s="1" t="s">
        <v>43</v>
      </c>
      <c r="O15426" s="1" t="s">
        <v>33</v>
      </c>
      <c r="P15426" s="1" t="s">
        <v>25</v>
      </c>
      <c r="Q15426" s="1" t="s">
        <v>26</v>
      </c>
      <c r="R15426" s="1" t="s">
        <v>27</v>
      </c>
    </row>
    <row r="15427" spans="1:18" x14ac:dyDescent="0.3">
      <c r="A15427" s="1" t="s">
        <v>15585</v>
      </c>
      <c r="B15427" s="1" t="s">
        <v>133</v>
      </c>
      <c r="C15427" s="1" t="s">
        <v>493</v>
      </c>
      <c r="D15427" s="1" t="s">
        <v>21</v>
      </c>
      <c r="E15427">
        <v>84</v>
      </c>
      <c r="F15427">
        <v>6500</v>
      </c>
      <c r="G15427">
        <v>88</v>
      </c>
      <c r="H15427">
        <v>49</v>
      </c>
      <c r="I15427">
        <v>39</v>
      </c>
      <c r="J15427">
        <v>572000</v>
      </c>
      <c r="K15427" s="2">
        <v>45816</v>
      </c>
      <c r="L15427">
        <v>5</v>
      </c>
      <c r="M15427" s="1" t="s">
        <v>55</v>
      </c>
      <c r="N15427" s="1" t="s">
        <v>32</v>
      </c>
      <c r="O15427" s="1" t="s">
        <v>24</v>
      </c>
      <c r="P15427" s="1" t="s">
        <v>25</v>
      </c>
      <c r="Q15427" s="1" t="s">
        <v>50</v>
      </c>
      <c r="R15427" s="1" t="s">
        <v>27</v>
      </c>
    </row>
    <row r="15428" spans="1:18" x14ac:dyDescent="0.3">
      <c r="A15428" s="1" t="s">
        <v>15586</v>
      </c>
      <c r="B15428" s="1" t="s">
        <v>52</v>
      </c>
      <c r="C15428" s="1" t="s">
        <v>111</v>
      </c>
      <c r="D15428" s="1" t="s">
        <v>38</v>
      </c>
      <c r="E15428">
        <v>45</v>
      </c>
      <c r="F15428">
        <v>25000</v>
      </c>
      <c r="G15428">
        <v>47</v>
      </c>
      <c r="H15428">
        <v>21</v>
      </c>
      <c r="I15428">
        <v>26</v>
      </c>
      <c r="J15428">
        <v>1175000</v>
      </c>
      <c r="K15428" s="2">
        <v>45766</v>
      </c>
      <c r="L15428">
        <v>13</v>
      </c>
      <c r="M15428" s="1" t="s">
        <v>39</v>
      </c>
      <c r="N15428" s="1" t="s">
        <v>32</v>
      </c>
      <c r="O15428" s="1" t="s">
        <v>33</v>
      </c>
      <c r="P15428" s="1" t="s">
        <v>25</v>
      </c>
      <c r="Q15428" s="1" t="s">
        <v>50</v>
      </c>
      <c r="R15428" s="1" t="s">
        <v>27</v>
      </c>
    </row>
    <row r="15429" spans="1:18" x14ac:dyDescent="0.3">
      <c r="A15429" s="1" t="s">
        <v>15587</v>
      </c>
      <c r="B15429" s="1" t="s">
        <v>52</v>
      </c>
      <c r="C15429" s="1" t="s">
        <v>245</v>
      </c>
      <c r="D15429" s="1" t="s">
        <v>91</v>
      </c>
      <c r="E15429">
        <v>93</v>
      </c>
      <c r="F15429">
        <v>1800</v>
      </c>
      <c r="G15429">
        <v>107</v>
      </c>
      <c r="H15429">
        <v>48</v>
      </c>
      <c r="I15429">
        <v>59</v>
      </c>
      <c r="J15429">
        <v>192600</v>
      </c>
      <c r="K15429" s="2">
        <v>46002</v>
      </c>
      <c r="L15429">
        <v>14</v>
      </c>
      <c r="M15429" s="1" t="s">
        <v>39</v>
      </c>
      <c r="N15429" s="1" t="s">
        <v>32</v>
      </c>
      <c r="O15429" s="1" t="s">
        <v>24</v>
      </c>
      <c r="P15429" s="1" t="s">
        <v>49</v>
      </c>
      <c r="Q15429" s="1" t="s">
        <v>26</v>
      </c>
      <c r="R15429" s="1" t="s">
        <v>34</v>
      </c>
    </row>
    <row r="15430" spans="1:18" x14ac:dyDescent="0.3">
      <c r="A15430" s="1" t="s">
        <v>15588</v>
      </c>
      <c r="B15430" s="1" t="s">
        <v>46</v>
      </c>
      <c r="C15430" s="1" t="s">
        <v>121</v>
      </c>
      <c r="D15430" s="1" t="s">
        <v>48</v>
      </c>
      <c r="E15430">
        <v>117</v>
      </c>
      <c r="F15430">
        <v>3500</v>
      </c>
      <c r="G15430">
        <v>125</v>
      </c>
      <c r="H15430">
        <v>109</v>
      </c>
      <c r="I15430">
        <v>16</v>
      </c>
      <c r="J15430">
        <v>437500</v>
      </c>
      <c r="K15430" s="2">
        <v>45876</v>
      </c>
      <c r="L15430">
        <v>7</v>
      </c>
      <c r="M15430" s="1" t="s">
        <v>22</v>
      </c>
      <c r="N15430" s="1" t="s">
        <v>23</v>
      </c>
      <c r="O15430" s="1" t="s">
        <v>24</v>
      </c>
      <c r="P15430" s="1" t="s">
        <v>25</v>
      </c>
      <c r="Q15430" s="1" t="s">
        <v>50</v>
      </c>
      <c r="R15430" s="1" t="s">
        <v>27</v>
      </c>
    </row>
    <row r="15431" spans="1:18" x14ac:dyDescent="0.3">
      <c r="A15431" s="1" t="s">
        <v>15589</v>
      </c>
      <c r="B15431" s="1" t="s">
        <v>87</v>
      </c>
      <c r="C15431" s="1" t="s">
        <v>94</v>
      </c>
      <c r="D15431" s="1" t="s">
        <v>31</v>
      </c>
      <c r="E15431">
        <v>90</v>
      </c>
      <c r="F15431">
        <v>45000</v>
      </c>
      <c r="G15431">
        <v>112</v>
      </c>
      <c r="H15431">
        <v>102</v>
      </c>
      <c r="I15431">
        <v>10</v>
      </c>
      <c r="J15431">
        <v>5040000</v>
      </c>
      <c r="K15431" s="2">
        <v>45964</v>
      </c>
      <c r="L15431">
        <v>5</v>
      </c>
      <c r="M15431" s="1" t="s">
        <v>55</v>
      </c>
      <c r="N15431" s="1" t="s">
        <v>32</v>
      </c>
      <c r="O15431" s="1" t="s">
        <v>33</v>
      </c>
      <c r="P15431" s="1" t="s">
        <v>25</v>
      </c>
      <c r="Q15431" s="1" t="s">
        <v>26</v>
      </c>
      <c r="R15431" s="1" t="s">
        <v>27</v>
      </c>
    </row>
    <row r="15432" spans="1:18" x14ac:dyDescent="0.3">
      <c r="A15432" s="1" t="s">
        <v>15590</v>
      </c>
      <c r="B15432" s="1" t="s">
        <v>19</v>
      </c>
      <c r="C15432" s="1" t="s">
        <v>88</v>
      </c>
      <c r="D15432" s="1" t="s">
        <v>67</v>
      </c>
      <c r="E15432">
        <v>24</v>
      </c>
      <c r="F15432">
        <v>18000</v>
      </c>
      <c r="G15432">
        <v>32</v>
      </c>
      <c r="H15432">
        <v>28</v>
      </c>
      <c r="I15432">
        <v>4</v>
      </c>
      <c r="J15432">
        <v>576000</v>
      </c>
      <c r="K15432" s="2">
        <v>45900</v>
      </c>
      <c r="L15432">
        <v>2</v>
      </c>
      <c r="M15432" s="1" t="s">
        <v>55</v>
      </c>
      <c r="N15432" s="1" t="s">
        <v>23</v>
      </c>
      <c r="O15432" s="1" t="s">
        <v>33</v>
      </c>
      <c r="P15432" s="1" t="s">
        <v>25</v>
      </c>
      <c r="Q15432" s="1" t="s">
        <v>26</v>
      </c>
      <c r="R15432" s="1" t="s">
        <v>34</v>
      </c>
    </row>
    <row r="15433" spans="1:18" x14ac:dyDescent="0.3">
      <c r="A15433" s="1" t="s">
        <v>15591</v>
      </c>
      <c r="B15433" s="1" t="s">
        <v>41</v>
      </c>
      <c r="C15433" s="1" t="s">
        <v>188</v>
      </c>
      <c r="D15433" s="1" t="s">
        <v>58</v>
      </c>
      <c r="E15433">
        <v>28</v>
      </c>
      <c r="F15433">
        <v>95000</v>
      </c>
      <c r="G15433">
        <v>48</v>
      </c>
      <c r="H15433">
        <v>7</v>
      </c>
      <c r="I15433">
        <v>41</v>
      </c>
      <c r="J15433">
        <v>4560000</v>
      </c>
      <c r="K15433" s="2">
        <v>45685</v>
      </c>
      <c r="L15433">
        <v>13</v>
      </c>
      <c r="M15433" s="1" t="s">
        <v>39</v>
      </c>
      <c r="N15433" s="1" t="s">
        <v>23</v>
      </c>
      <c r="O15433" s="1" t="s">
        <v>33</v>
      </c>
      <c r="P15433" s="1" t="s">
        <v>25</v>
      </c>
      <c r="Q15433" s="1" t="s">
        <v>59</v>
      </c>
      <c r="R15433" s="1" t="s">
        <v>27</v>
      </c>
    </row>
    <row r="15434" spans="1:18" x14ac:dyDescent="0.3">
      <c r="A15434" s="1" t="s">
        <v>15592</v>
      </c>
      <c r="B15434" s="1" t="s">
        <v>133</v>
      </c>
      <c r="C15434" s="1" t="s">
        <v>679</v>
      </c>
      <c r="D15434" s="1" t="s">
        <v>91</v>
      </c>
      <c r="E15434">
        <v>120</v>
      </c>
      <c r="F15434">
        <v>25000</v>
      </c>
      <c r="G15434">
        <v>149</v>
      </c>
      <c r="H15434">
        <v>109</v>
      </c>
      <c r="I15434">
        <v>40</v>
      </c>
      <c r="J15434">
        <v>3725000</v>
      </c>
      <c r="K15434" s="2">
        <v>45997</v>
      </c>
      <c r="L15434">
        <v>10</v>
      </c>
      <c r="M15434" s="1" t="s">
        <v>22</v>
      </c>
      <c r="N15434" s="1" t="s">
        <v>32</v>
      </c>
      <c r="O15434" s="1" t="s">
        <v>24</v>
      </c>
      <c r="P15434" s="1" t="s">
        <v>25</v>
      </c>
      <c r="Q15434" s="1" t="s">
        <v>50</v>
      </c>
      <c r="R15434" s="1" t="s">
        <v>27</v>
      </c>
    </row>
    <row r="15435" spans="1:18" x14ac:dyDescent="0.3">
      <c r="A15435" s="1" t="s">
        <v>15593</v>
      </c>
      <c r="B15435" s="1" t="s">
        <v>104</v>
      </c>
      <c r="C15435" s="1" t="s">
        <v>158</v>
      </c>
      <c r="D15435" s="1" t="s">
        <v>38</v>
      </c>
      <c r="E15435">
        <v>87</v>
      </c>
      <c r="F15435">
        <v>300</v>
      </c>
      <c r="G15435">
        <v>103</v>
      </c>
      <c r="H15435">
        <v>13</v>
      </c>
      <c r="I15435">
        <v>90</v>
      </c>
      <c r="J15435">
        <v>30900</v>
      </c>
      <c r="K15435" s="2">
        <v>45695</v>
      </c>
      <c r="L15435">
        <v>1</v>
      </c>
      <c r="M15435" s="1" t="s">
        <v>55</v>
      </c>
      <c r="N15435" s="1" t="s">
        <v>32</v>
      </c>
      <c r="O15435" s="1" t="s">
        <v>44</v>
      </c>
      <c r="P15435" s="1" t="s">
        <v>25</v>
      </c>
      <c r="Q15435" s="1" t="s">
        <v>50</v>
      </c>
      <c r="R15435" s="1" t="s">
        <v>27</v>
      </c>
    </row>
    <row r="15436" spans="1:18" x14ac:dyDescent="0.3">
      <c r="A15436" s="1" t="s">
        <v>15594</v>
      </c>
      <c r="B15436" s="1" t="s">
        <v>29</v>
      </c>
      <c r="C15436" s="1" t="s">
        <v>129</v>
      </c>
      <c r="D15436" s="1" t="s">
        <v>31</v>
      </c>
      <c r="E15436">
        <v>121</v>
      </c>
      <c r="F15436">
        <v>85000</v>
      </c>
      <c r="G15436">
        <v>131</v>
      </c>
      <c r="H15436">
        <v>85</v>
      </c>
      <c r="I15436">
        <v>46</v>
      </c>
      <c r="J15436">
        <v>11135000</v>
      </c>
      <c r="K15436" s="2">
        <v>45660</v>
      </c>
      <c r="L15436">
        <v>14</v>
      </c>
      <c r="M15436" s="1" t="s">
        <v>39</v>
      </c>
      <c r="N15436" s="1" t="s">
        <v>32</v>
      </c>
      <c r="O15436" s="1" t="s">
        <v>24</v>
      </c>
      <c r="P15436" s="1" t="s">
        <v>25</v>
      </c>
      <c r="Q15436" s="1" t="s">
        <v>50</v>
      </c>
      <c r="R15436" s="1" t="s">
        <v>34</v>
      </c>
    </row>
    <row r="15437" spans="1:18" x14ac:dyDescent="0.3">
      <c r="A15437" s="1" t="s">
        <v>15595</v>
      </c>
      <c r="B15437" s="1" t="s">
        <v>46</v>
      </c>
      <c r="C15437" s="1" t="s">
        <v>47</v>
      </c>
      <c r="D15437" s="1" t="s">
        <v>48</v>
      </c>
      <c r="E15437">
        <v>110</v>
      </c>
      <c r="F15437">
        <v>300</v>
      </c>
      <c r="G15437">
        <v>134</v>
      </c>
      <c r="H15437">
        <v>87</v>
      </c>
      <c r="I15437">
        <v>47</v>
      </c>
      <c r="J15437">
        <v>40200</v>
      </c>
      <c r="K15437" s="2">
        <v>45914</v>
      </c>
      <c r="L15437">
        <v>14</v>
      </c>
      <c r="M15437" s="1" t="s">
        <v>39</v>
      </c>
      <c r="N15437" s="1" t="s">
        <v>32</v>
      </c>
      <c r="O15437" s="1" t="s">
        <v>85</v>
      </c>
      <c r="P15437" s="1" t="s">
        <v>25</v>
      </c>
      <c r="Q15437" s="1" t="s">
        <v>26</v>
      </c>
      <c r="R15437" s="1" t="s">
        <v>27</v>
      </c>
    </row>
    <row r="15438" spans="1:18" x14ac:dyDescent="0.3">
      <c r="A15438" s="1" t="s">
        <v>15596</v>
      </c>
      <c r="B15438" s="1" t="s">
        <v>52</v>
      </c>
      <c r="C15438" s="1" t="s">
        <v>125</v>
      </c>
      <c r="D15438" s="1" t="s">
        <v>48</v>
      </c>
      <c r="E15438">
        <v>74</v>
      </c>
      <c r="F15438">
        <v>4500</v>
      </c>
      <c r="G15438">
        <v>87</v>
      </c>
      <c r="H15438">
        <v>87</v>
      </c>
      <c r="I15438">
        <v>0</v>
      </c>
      <c r="J15438">
        <v>391500</v>
      </c>
      <c r="K15438" s="2">
        <v>45912</v>
      </c>
      <c r="L15438">
        <v>9</v>
      </c>
      <c r="M15438" s="1" t="s">
        <v>22</v>
      </c>
      <c r="N15438" s="1" t="s">
        <v>43</v>
      </c>
      <c r="O15438" s="1" t="s">
        <v>24</v>
      </c>
      <c r="P15438" s="1" t="s">
        <v>25</v>
      </c>
      <c r="Q15438" s="1" t="s">
        <v>26</v>
      </c>
      <c r="R15438" s="1" t="s">
        <v>27</v>
      </c>
    </row>
    <row r="15439" spans="1:18" x14ac:dyDescent="0.3">
      <c r="A15439" s="1" t="s">
        <v>15597</v>
      </c>
      <c r="B15439" s="1" t="s">
        <v>133</v>
      </c>
      <c r="C15439" s="1" t="s">
        <v>90</v>
      </c>
      <c r="D15439" s="1" t="s">
        <v>21</v>
      </c>
      <c r="E15439">
        <v>52</v>
      </c>
      <c r="F15439">
        <v>8500</v>
      </c>
      <c r="G15439">
        <v>55</v>
      </c>
      <c r="H15439">
        <v>34</v>
      </c>
      <c r="I15439">
        <v>21</v>
      </c>
      <c r="J15439">
        <v>467500</v>
      </c>
      <c r="K15439" s="2">
        <v>45990</v>
      </c>
      <c r="L15439">
        <v>15</v>
      </c>
      <c r="M15439" s="1" t="s">
        <v>39</v>
      </c>
      <c r="N15439" s="1" t="s">
        <v>23</v>
      </c>
      <c r="O15439" s="1" t="s">
        <v>85</v>
      </c>
      <c r="P15439" s="1" t="s">
        <v>25</v>
      </c>
      <c r="Q15439" s="1" t="s">
        <v>59</v>
      </c>
      <c r="R15439" s="1" t="s">
        <v>27</v>
      </c>
    </row>
    <row r="15440" spans="1:18" x14ac:dyDescent="0.3">
      <c r="A15440" s="1" t="s">
        <v>15598</v>
      </c>
      <c r="B15440" s="1" t="s">
        <v>104</v>
      </c>
      <c r="C15440" s="1" t="s">
        <v>81</v>
      </c>
      <c r="D15440" s="1" t="s">
        <v>21</v>
      </c>
      <c r="E15440">
        <v>76</v>
      </c>
      <c r="F15440">
        <v>8500</v>
      </c>
      <c r="G15440">
        <v>93</v>
      </c>
      <c r="H15440">
        <v>59</v>
      </c>
      <c r="I15440">
        <v>34</v>
      </c>
      <c r="J15440">
        <v>790500</v>
      </c>
      <c r="K15440" s="2">
        <v>46015</v>
      </c>
      <c r="L15440">
        <v>4</v>
      </c>
      <c r="M15440" s="1" t="s">
        <v>55</v>
      </c>
      <c r="N15440" s="1" t="s">
        <v>32</v>
      </c>
      <c r="O15440" s="1" t="s">
        <v>24</v>
      </c>
      <c r="P15440" s="1" t="s">
        <v>25</v>
      </c>
      <c r="Q15440" s="1" t="s">
        <v>50</v>
      </c>
      <c r="R15440" s="1" t="s">
        <v>27</v>
      </c>
    </row>
    <row r="15441" spans="1:18" x14ac:dyDescent="0.3">
      <c r="A15441" s="1" t="s">
        <v>15599</v>
      </c>
      <c r="B15441" s="1" t="s">
        <v>133</v>
      </c>
      <c r="C15441" s="1" t="s">
        <v>158</v>
      </c>
      <c r="D15441" s="1" t="s">
        <v>91</v>
      </c>
      <c r="E15441">
        <v>50</v>
      </c>
      <c r="F15441">
        <v>300</v>
      </c>
      <c r="G15441">
        <v>70</v>
      </c>
      <c r="H15441">
        <v>62</v>
      </c>
      <c r="I15441">
        <v>8</v>
      </c>
      <c r="J15441">
        <v>21000</v>
      </c>
      <c r="K15441" s="2">
        <v>45912</v>
      </c>
      <c r="L15441">
        <v>3</v>
      </c>
      <c r="M15441" s="1" t="s">
        <v>55</v>
      </c>
      <c r="N15441" s="1" t="s">
        <v>32</v>
      </c>
      <c r="O15441" s="1" t="s">
        <v>44</v>
      </c>
      <c r="P15441" s="1" t="s">
        <v>25</v>
      </c>
      <c r="Q15441" s="1" t="s">
        <v>26</v>
      </c>
      <c r="R15441" s="1" t="s">
        <v>27</v>
      </c>
    </row>
    <row r="15442" spans="1:18" x14ac:dyDescent="0.3">
      <c r="A15442" s="1" t="s">
        <v>15600</v>
      </c>
      <c r="B15442" s="1" t="s">
        <v>107</v>
      </c>
      <c r="C15442" s="1" t="s">
        <v>174</v>
      </c>
      <c r="D15442" s="1" t="s">
        <v>58</v>
      </c>
      <c r="E15442">
        <v>121</v>
      </c>
      <c r="F15442">
        <v>25000</v>
      </c>
      <c r="G15442">
        <v>140</v>
      </c>
      <c r="H15442">
        <v>37</v>
      </c>
      <c r="I15442">
        <v>103</v>
      </c>
      <c r="J15442">
        <v>3500000</v>
      </c>
      <c r="K15442" s="2">
        <v>45818</v>
      </c>
      <c r="L15442">
        <v>12</v>
      </c>
      <c r="M15442" s="1" t="s">
        <v>39</v>
      </c>
      <c r="N15442" s="1" t="s">
        <v>43</v>
      </c>
      <c r="O15442" s="1" t="s">
        <v>44</v>
      </c>
      <c r="P15442" s="1" t="s">
        <v>25</v>
      </c>
      <c r="Q15442" s="1" t="s">
        <v>26</v>
      </c>
      <c r="R15442" s="1" t="s">
        <v>27</v>
      </c>
    </row>
    <row r="15443" spans="1:18" x14ac:dyDescent="0.3">
      <c r="A15443" s="1" t="s">
        <v>15601</v>
      </c>
      <c r="B15443" s="1" t="s">
        <v>83</v>
      </c>
      <c r="C15443" s="1" t="s">
        <v>174</v>
      </c>
      <c r="D15443" s="1" t="s">
        <v>64</v>
      </c>
      <c r="E15443">
        <v>148</v>
      </c>
      <c r="F15443">
        <v>25000</v>
      </c>
      <c r="G15443">
        <v>157</v>
      </c>
      <c r="H15443">
        <v>107</v>
      </c>
      <c r="I15443">
        <v>50</v>
      </c>
      <c r="J15443">
        <v>3925000</v>
      </c>
      <c r="K15443" s="2">
        <v>45711</v>
      </c>
      <c r="L15443">
        <v>8</v>
      </c>
      <c r="M15443" s="1" t="s">
        <v>22</v>
      </c>
      <c r="N15443" s="1" t="s">
        <v>23</v>
      </c>
      <c r="O15443" s="1" t="s">
        <v>24</v>
      </c>
      <c r="P15443" s="1" t="s">
        <v>25</v>
      </c>
      <c r="Q15443" s="1" t="s">
        <v>50</v>
      </c>
      <c r="R15443" s="1" t="s">
        <v>27</v>
      </c>
    </row>
    <row r="15444" spans="1:18" x14ac:dyDescent="0.3">
      <c r="A15444" s="1" t="s">
        <v>15602</v>
      </c>
      <c r="B15444" s="1" t="s">
        <v>66</v>
      </c>
      <c r="C15444" s="1" t="s">
        <v>160</v>
      </c>
      <c r="D15444" s="1" t="s">
        <v>64</v>
      </c>
      <c r="E15444">
        <v>43</v>
      </c>
      <c r="F15444">
        <v>65000</v>
      </c>
      <c r="G15444">
        <v>68</v>
      </c>
      <c r="H15444">
        <v>13</v>
      </c>
      <c r="I15444">
        <v>55</v>
      </c>
      <c r="J15444">
        <v>4420000</v>
      </c>
      <c r="K15444" s="2">
        <v>45806</v>
      </c>
      <c r="L15444">
        <v>13</v>
      </c>
      <c r="M15444" s="1" t="s">
        <v>39</v>
      </c>
      <c r="N15444" s="1" t="s">
        <v>23</v>
      </c>
      <c r="O15444" s="1" t="s">
        <v>24</v>
      </c>
      <c r="P15444" s="1" t="s">
        <v>49</v>
      </c>
      <c r="Q15444" s="1" t="s">
        <v>26</v>
      </c>
      <c r="R15444" s="1" t="s">
        <v>27</v>
      </c>
    </row>
    <row r="15445" spans="1:18" x14ac:dyDescent="0.3">
      <c r="A15445" s="1" t="s">
        <v>15603</v>
      </c>
      <c r="B15445" s="1" t="s">
        <v>133</v>
      </c>
      <c r="C15445" s="1" t="s">
        <v>116</v>
      </c>
      <c r="D15445" s="1" t="s">
        <v>58</v>
      </c>
      <c r="E15445">
        <v>135</v>
      </c>
      <c r="F15445">
        <v>5500</v>
      </c>
      <c r="G15445">
        <v>142</v>
      </c>
      <c r="H15445">
        <v>50</v>
      </c>
      <c r="I15445">
        <v>92</v>
      </c>
      <c r="J15445">
        <v>781000</v>
      </c>
      <c r="K15445" s="2">
        <v>45924</v>
      </c>
      <c r="L15445">
        <v>10</v>
      </c>
      <c r="M15445" s="1" t="s">
        <v>22</v>
      </c>
      <c r="N15445" s="1" t="s">
        <v>23</v>
      </c>
      <c r="O15445" s="1" t="s">
        <v>33</v>
      </c>
      <c r="P15445" s="1" t="s">
        <v>25</v>
      </c>
      <c r="Q15445" s="1" t="s">
        <v>26</v>
      </c>
      <c r="R15445" s="1" t="s">
        <v>27</v>
      </c>
    </row>
    <row r="15446" spans="1:18" x14ac:dyDescent="0.3">
      <c r="A15446" s="1" t="s">
        <v>15604</v>
      </c>
      <c r="B15446" s="1" t="s">
        <v>66</v>
      </c>
      <c r="C15446" s="1" t="s">
        <v>127</v>
      </c>
      <c r="D15446" s="1" t="s">
        <v>67</v>
      </c>
      <c r="E15446">
        <v>78</v>
      </c>
      <c r="F15446">
        <v>35000</v>
      </c>
      <c r="G15446">
        <v>92</v>
      </c>
      <c r="H15446">
        <v>69</v>
      </c>
      <c r="I15446">
        <v>23</v>
      </c>
      <c r="J15446">
        <v>3220000</v>
      </c>
      <c r="K15446" s="2">
        <v>45723</v>
      </c>
      <c r="L15446">
        <v>11</v>
      </c>
      <c r="M15446" s="1" t="s">
        <v>39</v>
      </c>
      <c r="N15446" s="1" t="s">
        <v>32</v>
      </c>
      <c r="O15446" s="1" t="s">
        <v>24</v>
      </c>
      <c r="P15446" s="1" t="s">
        <v>25</v>
      </c>
      <c r="Q15446" s="1" t="s">
        <v>50</v>
      </c>
      <c r="R15446" s="1" t="s">
        <v>27</v>
      </c>
    </row>
    <row r="15447" spans="1:18" x14ac:dyDescent="0.3">
      <c r="A15447" s="1" t="s">
        <v>15605</v>
      </c>
      <c r="B15447" s="1" t="s">
        <v>99</v>
      </c>
      <c r="C15447" s="1" t="s">
        <v>308</v>
      </c>
      <c r="D15447" s="1" t="s">
        <v>54</v>
      </c>
      <c r="E15447">
        <v>87</v>
      </c>
      <c r="F15447">
        <v>8000</v>
      </c>
      <c r="G15447">
        <v>105</v>
      </c>
      <c r="H15447">
        <v>33</v>
      </c>
      <c r="I15447">
        <v>72</v>
      </c>
      <c r="J15447">
        <v>840000</v>
      </c>
      <c r="K15447" s="2">
        <v>45843</v>
      </c>
      <c r="L15447">
        <v>11</v>
      </c>
      <c r="M15447" s="1" t="s">
        <v>39</v>
      </c>
      <c r="N15447" s="1" t="s">
        <v>43</v>
      </c>
      <c r="O15447" s="1" t="s">
        <v>24</v>
      </c>
      <c r="P15447" s="1" t="s">
        <v>49</v>
      </c>
      <c r="Q15447" s="1" t="s">
        <v>26</v>
      </c>
      <c r="R15447" s="1" t="s">
        <v>27</v>
      </c>
    </row>
    <row r="15448" spans="1:18" x14ac:dyDescent="0.3">
      <c r="A15448" s="1" t="s">
        <v>15606</v>
      </c>
      <c r="B15448" s="1" t="s">
        <v>46</v>
      </c>
      <c r="C15448" s="1" t="s">
        <v>493</v>
      </c>
      <c r="D15448" s="1" t="s">
        <v>91</v>
      </c>
      <c r="E15448">
        <v>61</v>
      </c>
      <c r="F15448">
        <v>6500</v>
      </c>
      <c r="G15448">
        <v>78</v>
      </c>
      <c r="H15448">
        <v>78</v>
      </c>
      <c r="I15448">
        <v>0</v>
      </c>
      <c r="J15448">
        <v>507000</v>
      </c>
      <c r="K15448" s="2">
        <v>45736</v>
      </c>
      <c r="L15448">
        <v>4</v>
      </c>
      <c r="M15448" s="1" t="s">
        <v>55</v>
      </c>
      <c r="N15448" s="1" t="s">
        <v>43</v>
      </c>
      <c r="O15448" s="1" t="s">
        <v>24</v>
      </c>
      <c r="P15448" s="1" t="s">
        <v>25</v>
      </c>
      <c r="Q15448" s="1" t="s">
        <v>59</v>
      </c>
      <c r="R15448" s="1" t="s">
        <v>27</v>
      </c>
    </row>
    <row r="15449" spans="1:18" x14ac:dyDescent="0.3">
      <c r="A15449" s="1" t="s">
        <v>15607</v>
      </c>
      <c r="B15449" s="1" t="s">
        <v>93</v>
      </c>
      <c r="C15449" s="1" t="s">
        <v>113</v>
      </c>
      <c r="D15449" s="1" t="s">
        <v>38</v>
      </c>
      <c r="E15449">
        <v>62</v>
      </c>
      <c r="F15449">
        <v>45000</v>
      </c>
      <c r="G15449">
        <v>65</v>
      </c>
      <c r="H15449">
        <v>33</v>
      </c>
      <c r="I15449">
        <v>32</v>
      </c>
      <c r="J15449">
        <v>2925000</v>
      </c>
      <c r="K15449" s="2">
        <v>45741</v>
      </c>
      <c r="L15449">
        <v>11</v>
      </c>
      <c r="M15449" s="1" t="s">
        <v>39</v>
      </c>
      <c r="N15449" s="1" t="s">
        <v>23</v>
      </c>
      <c r="O15449" s="1" t="s">
        <v>33</v>
      </c>
      <c r="P15449" s="1" t="s">
        <v>25</v>
      </c>
      <c r="Q15449" s="1" t="s">
        <v>26</v>
      </c>
      <c r="R15449" s="1" t="s">
        <v>27</v>
      </c>
    </row>
    <row r="15450" spans="1:18" x14ac:dyDescent="0.3">
      <c r="A15450" s="1" t="s">
        <v>15608</v>
      </c>
      <c r="B15450" s="1" t="s">
        <v>87</v>
      </c>
      <c r="C15450" s="1" t="s">
        <v>57</v>
      </c>
      <c r="D15450" s="1" t="s">
        <v>31</v>
      </c>
      <c r="E15450">
        <v>39</v>
      </c>
      <c r="F15450">
        <v>8000</v>
      </c>
      <c r="G15450">
        <v>62</v>
      </c>
      <c r="H15450">
        <v>55</v>
      </c>
      <c r="I15450">
        <v>7</v>
      </c>
      <c r="J15450">
        <v>496000</v>
      </c>
      <c r="K15450" s="2">
        <v>45936</v>
      </c>
      <c r="L15450">
        <v>11</v>
      </c>
      <c r="M15450" s="1" t="s">
        <v>39</v>
      </c>
      <c r="N15450" s="1" t="s">
        <v>23</v>
      </c>
      <c r="O15450" s="1" t="s">
        <v>24</v>
      </c>
      <c r="P15450" s="1" t="s">
        <v>25</v>
      </c>
      <c r="Q15450" s="1" t="s">
        <v>26</v>
      </c>
      <c r="R15450" s="1" t="s">
        <v>27</v>
      </c>
    </row>
    <row r="15451" spans="1:18" x14ac:dyDescent="0.3">
      <c r="A15451" s="1" t="s">
        <v>15609</v>
      </c>
      <c r="B15451" s="1" t="s">
        <v>66</v>
      </c>
      <c r="C15451" s="1" t="s">
        <v>268</v>
      </c>
      <c r="D15451" s="1" t="s">
        <v>38</v>
      </c>
      <c r="E15451">
        <v>55</v>
      </c>
      <c r="F15451">
        <v>6000</v>
      </c>
      <c r="G15451">
        <v>61</v>
      </c>
      <c r="H15451">
        <v>45</v>
      </c>
      <c r="I15451">
        <v>16</v>
      </c>
      <c r="J15451">
        <v>366000</v>
      </c>
      <c r="K15451" s="2">
        <v>45914</v>
      </c>
      <c r="L15451">
        <v>14</v>
      </c>
      <c r="M15451" s="1" t="s">
        <v>39</v>
      </c>
      <c r="N15451" s="1" t="s">
        <v>23</v>
      </c>
      <c r="O15451" s="1" t="s">
        <v>24</v>
      </c>
      <c r="P15451" s="1" t="s">
        <v>25</v>
      </c>
      <c r="Q15451" s="1" t="s">
        <v>26</v>
      </c>
      <c r="R15451" s="1" t="s">
        <v>27</v>
      </c>
    </row>
    <row r="15452" spans="1:18" x14ac:dyDescent="0.3">
      <c r="A15452" s="1" t="s">
        <v>15610</v>
      </c>
      <c r="B15452" s="1" t="s">
        <v>66</v>
      </c>
      <c r="C15452" s="1" t="s">
        <v>398</v>
      </c>
      <c r="D15452" s="1" t="s">
        <v>72</v>
      </c>
      <c r="E15452">
        <v>83</v>
      </c>
      <c r="F15452">
        <v>3500000</v>
      </c>
      <c r="G15452">
        <v>101</v>
      </c>
      <c r="H15452">
        <v>72</v>
      </c>
      <c r="I15452">
        <v>29</v>
      </c>
      <c r="J15452">
        <v>353500000</v>
      </c>
      <c r="K15452" s="2">
        <v>46022</v>
      </c>
      <c r="L15452">
        <v>13</v>
      </c>
      <c r="M15452" s="1" t="s">
        <v>39</v>
      </c>
      <c r="N15452" s="1" t="s">
        <v>32</v>
      </c>
      <c r="O15452" s="1" t="s">
        <v>44</v>
      </c>
      <c r="P15452" s="1" t="s">
        <v>25</v>
      </c>
      <c r="Q15452" s="1" t="s">
        <v>26</v>
      </c>
      <c r="R15452" s="1" t="s">
        <v>59</v>
      </c>
    </row>
    <row r="15453" spans="1:18" x14ac:dyDescent="0.3">
      <c r="A15453" s="1" t="s">
        <v>15611</v>
      </c>
      <c r="B15453" s="1" t="s">
        <v>83</v>
      </c>
      <c r="C15453" s="1" t="s">
        <v>247</v>
      </c>
      <c r="D15453" s="1" t="s">
        <v>64</v>
      </c>
      <c r="E15453">
        <v>83</v>
      </c>
      <c r="F15453">
        <v>2500000</v>
      </c>
      <c r="G15453">
        <v>112</v>
      </c>
      <c r="H15453">
        <v>14</v>
      </c>
      <c r="I15453">
        <v>98</v>
      </c>
      <c r="J15453">
        <v>280000000</v>
      </c>
      <c r="K15453" s="2">
        <v>45921</v>
      </c>
      <c r="L15453">
        <v>12</v>
      </c>
      <c r="M15453" s="1" t="s">
        <v>39</v>
      </c>
      <c r="N15453" s="1" t="s">
        <v>23</v>
      </c>
      <c r="O15453" s="1" t="s">
        <v>24</v>
      </c>
      <c r="P15453" s="1" t="s">
        <v>49</v>
      </c>
      <c r="Q15453" s="1" t="s">
        <v>26</v>
      </c>
      <c r="R15453" s="1" t="s">
        <v>27</v>
      </c>
    </row>
    <row r="15454" spans="1:18" x14ac:dyDescent="0.3">
      <c r="A15454" s="1" t="s">
        <v>15612</v>
      </c>
      <c r="B15454" s="1" t="s">
        <v>19</v>
      </c>
      <c r="C15454" s="1" t="s">
        <v>42</v>
      </c>
      <c r="D15454" s="1" t="s">
        <v>72</v>
      </c>
      <c r="E15454">
        <v>68</v>
      </c>
      <c r="F15454">
        <v>2200</v>
      </c>
      <c r="G15454">
        <v>83</v>
      </c>
      <c r="H15454">
        <v>20</v>
      </c>
      <c r="I15454">
        <v>63</v>
      </c>
      <c r="J15454">
        <v>182600</v>
      </c>
      <c r="K15454" s="2">
        <v>45726</v>
      </c>
      <c r="L15454">
        <v>2</v>
      </c>
      <c r="M15454" s="1" t="s">
        <v>55</v>
      </c>
      <c r="N15454" s="1" t="s">
        <v>23</v>
      </c>
      <c r="O15454" s="1" t="s">
        <v>24</v>
      </c>
      <c r="P15454" s="1" t="s">
        <v>25</v>
      </c>
      <c r="Q15454" s="1" t="s">
        <v>26</v>
      </c>
      <c r="R15454" s="1" t="s">
        <v>27</v>
      </c>
    </row>
    <row r="15455" spans="1:18" x14ac:dyDescent="0.3">
      <c r="A15455" s="1" t="s">
        <v>15613</v>
      </c>
      <c r="B15455" s="1" t="s">
        <v>104</v>
      </c>
      <c r="C15455" s="1" t="s">
        <v>231</v>
      </c>
      <c r="D15455" s="1" t="s">
        <v>91</v>
      </c>
      <c r="E15455">
        <v>96</v>
      </c>
      <c r="F15455">
        <v>12000</v>
      </c>
      <c r="G15455">
        <v>107</v>
      </c>
      <c r="H15455">
        <v>64</v>
      </c>
      <c r="I15455">
        <v>43</v>
      </c>
      <c r="J15455">
        <v>1284000</v>
      </c>
      <c r="K15455" s="2">
        <v>45805</v>
      </c>
      <c r="L15455">
        <v>13</v>
      </c>
      <c r="M15455" s="1" t="s">
        <v>39</v>
      </c>
      <c r="N15455" s="1" t="s">
        <v>43</v>
      </c>
      <c r="O15455" s="1" t="s">
        <v>33</v>
      </c>
      <c r="P15455" s="1" t="s">
        <v>25</v>
      </c>
      <c r="Q15455" s="1" t="s">
        <v>26</v>
      </c>
      <c r="R15455" s="1" t="s">
        <v>27</v>
      </c>
    </row>
    <row r="15456" spans="1:18" x14ac:dyDescent="0.3">
      <c r="A15456" s="1" t="s">
        <v>15614</v>
      </c>
      <c r="B15456" s="1" t="s">
        <v>133</v>
      </c>
      <c r="C15456" s="1" t="s">
        <v>308</v>
      </c>
      <c r="D15456" s="1" t="s">
        <v>64</v>
      </c>
      <c r="E15456">
        <v>32</v>
      </c>
      <c r="F15456">
        <v>8000</v>
      </c>
      <c r="G15456">
        <v>44</v>
      </c>
      <c r="H15456">
        <v>42</v>
      </c>
      <c r="I15456">
        <v>2</v>
      </c>
      <c r="J15456">
        <v>352000</v>
      </c>
      <c r="K15456" s="2">
        <v>45770</v>
      </c>
      <c r="L15456">
        <v>8</v>
      </c>
      <c r="M15456" s="1" t="s">
        <v>22</v>
      </c>
      <c r="N15456" s="1" t="s">
        <v>23</v>
      </c>
      <c r="O15456" s="1" t="s">
        <v>33</v>
      </c>
      <c r="P15456" s="1" t="s">
        <v>25</v>
      </c>
      <c r="Q15456" s="1" t="s">
        <v>26</v>
      </c>
      <c r="R15456" s="1" t="s">
        <v>27</v>
      </c>
    </row>
    <row r="15457" spans="1:18" x14ac:dyDescent="0.3">
      <c r="A15457" s="1" t="s">
        <v>15615</v>
      </c>
      <c r="B15457" s="1" t="s">
        <v>87</v>
      </c>
      <c r="C15457" s="1" t="s">
        <v>71</v>
      </c>
      <c r="D15457" s="1" t="s">
        <v>72</v>
      </c>
      <c r="E15457">
        <v>115</v>
      </c>
      <c r="F15457">
        <v>3500</v>
      </c>
      <c r="G15457">
        <v>121</v>
      </c>
      <c r="H15457">
        <v>17</v>
      </c>
      <c r="I15457">
        <v>104</v>
      </c>
      <c r="J15457">
        <v>423500</v>
      </c>
      <c r="K15457" s="2">
        <v>45728</v>
      </c>
      <c r="L15457">
        <v>13</v>
      </c>
      <c r="M15457" s="1" t="s">
        <v>39</v>
      </c>
      <c r="N15457" s="1" t="s">
        <v>23</v>
      </c>
      <c r="O15457" s="1" t="s">
        <v>24</v>
      </c>
      <c r="P15457" s="1" t="s">
        <v>25</v>
      </c>
      <c r="Q15457" s="1" t="s">
        <v>26</v>
      </c>
      <c r="R15457" s="1" t="s">
        <v>34</v>
      </c>
    </row>
    <row r="15458" spans="1:18" x14ac:dyDescent="0.3">
      <c r="A15458" s="1" t="s">
        <v>15616</v>
      </c>
      <c r="B15458" s="1" t="s">
        <v>19</v>
      </c>
      <c r="C15458" s="1" t="s">
        <v>53</v>
      </c>
      <c r="D15458" s="1" t="s">
        <v>91</v>
      </c>
      <c r="E15458">
        <v>42</v>
      </c>
      <c r="F15458">
        <v>25000</v>
      </c>
      <c r="G15458">
        <v>68</v>
      </c>
      <c r="H15458">
        <v>44</v>
      </c>
      <c r="I15458">
        <v>24</v>
      </c>
      <c r="J15458">
        <v>1700000</v>
      </c>
      <c r="K15458" s="2">
        <v>46019</v>
      </c>
      <c r="L15458">
        <v>9</v>
      </c>
      <c r="M15458" s="1" t="s">
        <v>22</v>
      </c>
      <c r="N15458" s="1" t="s">
        <v>32</v>
      </c>
      <c r="O15458" s="1" t="s">
        <v>33</v>
      </c>
      <c r="P15458" s="1" t="s">
        <v>25</v>
      </c>
      <c r="Q15458" s="1" t="s">
        <v>50</v>
      </c>
      <c r="R15458" s="1" t="s">
        <v>27</v>
      </c>
    </row>
    <row r="15459" spans="1:18" x14ac:dyDescent="0.3">
      <c r="A15459" s="1" t="s">
        <v>15617</v>
      </c>
      <c r="B15459" s="1" t="s">
        <v>87</v>
      </c>
      <c r="C15459" s="1" t="s">
        <v>30</v>
      </c>
      <c r="D15459" s="1" t="s">
        <v>72</v>
      </c>
      <c r="E15459">
        <v>143</v>
      </c>
      <c r="F15459">
        <v>12000</v>
      </c>
      <c r="G15459">
        <v>168</v>
      </c>
      <c r="H15459">
        <v>42</v>
      </c>
      <c r="I15459">
        <v>126</v>
      </c>
      <c r="J15459">
        <v>2016000</v>
      </c>
      <c r="K15459" s="2">
        <v>45802</v>
      </c>
      <c r="L15459">
        <v>4</v>
      </c>
      <c r="M15459" s="1" t="s">
        <v>55</v>
      </c>
      <c r="N15459" s="1" t="s">
        <v>23</v>
      </c>
      <c r="O15459" s="1" t="s">
        <v>85</v>
      </c>
      <c r="P15459" s="1" t="s">
        <v>25</v>
      </c>
      <c r="Q15459" s="1" t="s">
        <v>26</v>
      </c>
      <c r="R15459" s="1" t="s">
        <v>34</v>
      </c>
    </row>
    <row r="15460" spans="1:18" x14ac:dyDescent="0.3">
      <c r="A15460" s="1" t="s">
        <v>15618</v>
      </c>
      <c r="B15460" s="1" t="s">
        <v>133</v>
      </c>
      <c r="C15460" s="1" t="s">
        <v>151</v>
      </c>
      <c r="D15460" s="1" t="s">
        <v>91</v>
      </c>
      <c r="E15460">
        <v>102</v>
      </c>
      <c r="F15460">
        <v>5000</v>
      </c>
      <c r="G15460">
        <v>113</v>
      </c>
      <c r="H15460">
        <v>43</v>
      </c>
      <c r="I15460">
        <v>70</v>
      </c>
      <c r="J15460">
        <v>565000</v>
      </c>
      <c r="K15460" s="2">
        <v>45864</v>
      </c>
      <c r="L15460">
        <v>10</v>
      </c>
      <c r="M15460" s="1" t="s">
        <v>22</v>
      </c>
      <c r="N15460" s="1" t="s">
        <v>23</v>
      </c>
      <c r="O15460" s="1" t="s">
        <v>24</v>
      </c>
      <c r="P15460" s="1" t="s">
        <v>25</v>
      </c>
      <c r="Q15460" s="1" t="s">
        <v>26</v>
      </c>
      <c r="R15460" s="1" t="s">
        <v>27</v>
      </c>
    </row>
    <row r="15461" spans="1:18" x14ac:dyDescent="0.3">
      <c r="A15461" s="1" t="s">
        <v>15619</v>
      </c>
      <c r="B15461" s="1" t="s">
        <v>29</v>
      </c>
      <c r="C15461" s="1" t="s">
        <v>296</v>
      </c>
      <c r="D15461" s="1" t="s">
        <v>67</v>
      </c>
      <c r="E15461">
        <v>119</v>
      </c>
      <c r="F15461">
        <v>4200000</v>
      </c>
      <c r="G15461">
        <v>122</v>
      </c>
      <c r="H15461">
        <v>27</v>
      </c>
      <c r="I15461">
        <v>95</v>
      </c>
      <c r="J15461">
        <v>512400000</v>
      </c>
      <c r="K15461" s="2">
        <v>45739</v>
      </c>
      <c r="L15461">
        <v>6</v>
      </c>
      <c r="M15461" s="1" t="s">
        <v>22</v>
      </c>
      <c r="N15461" s="1" t="s">
        <v>23</v>
      </c>
      <c r="O15461" s="1" t="s">
        <v>24</v>
      </c>
      <c r="P15461" s="1" t="s">
        <v>25</v>
      </c>
      <c r="Q15461" s="1" t="s">
        <v>50</v>
      </c>
      <c r="R15461" s="1" t="s">
        <v>59</v>
      </c>
    </row>
    <row r="15462" spans="1:18" x14ac:dyDescent="0.3">
      <c r="A15462" s="1" t="s">
        <v>15620</v>
      </c>
      <c r="B15462" s="1" t="s">
        <v>93</v>
      </c>
      <c r="C15462" s="1" t="s">
        <v>398</v>
      </c>
      <c r="D15462" s="1" t="s">
        <v>67</v>
      </c>
      <c r="E15462">
        <v>103</v>
      </c>
      <c r="F15462">
        <v>3500000</v>
      </c>
      <c r="G15462">
        <v>129</v>
      </c>
      <c r="H15462">
        <v>107</v>
      </c>
      <c r="I15462">
        <v>22</v>
      </c>
      <c r="J15462">
        <v>451500000</v>
      </c>
      <c r="K15462" s="2">
        <v>45810</v>
      </c>
      <c r="L15462">
        <v>2</v>
      </c>
      <c r="M15462" s="1" t="s">
        <v>55</v>
      </c>
      <c r="N15462" s="1" t="s">
        <v>23</v>
      </c>
      <c r="O15462" s="1" t="s">
        <v>33</v>
      </c>
      <c r="P15462" s="1" t="s">
        <v>25</v>
      </c>
      <c r="Q15462" s="1" t="s">
        <v>59</v>
      </c>
      <c r="R15462" s="1" t="s">
        <v>27</v>
      </c>
    </row>
    <row r="15463" spans="1:18" x14ac:dyDescent="0.3">
      <c r="A15463" s="1" t="s">
        <v>15621</v>
      </c>
      <c r="B15463" s="1" t="s">
        <v>80</v>
      </c>
      <c r="C15463" s="1" t="s">
        <v>215</v>
      </c>
      <c r="D15463" s="1" t="s">
        <v>48</v>
      </c>
      <c r="E15463">
        <v>127</v>
      </c>
      <c r="F15463">
        <v>350000</v>
      </c>
      <c r="G15463">
        <v>144</v>
      </c>
      <c r="H15463">
        <v>88</v>
      </c>
      <c r="I15463">
        <v>56</v>
      </c>
      <c r="J15463">
        <v>50400000</v>
      </c>
      <c r="K15463" s="2">
        <v>45724</v>
      </c>
      <c r="L15463">
        <v>9</v>
      </c>
      <c r="M15463" s="1" t="s">
        <v>22</v>
      </c>
      <c r="N15463" s="1" t="s">
        <v>23</v>
      </c>
      <c r="O15463" s="1" t="s">
        <v>24</v>
      </c>
      <c r="P15463" s="1" t="s">
        <v>25</v>
      </c>
      <c r="Q15463" s="1" t="s">
        <v>26</v>
      </c>
      <c r="R15463" s="1" t="s">
        <v>27</v>
      </c>
    </row>
    <row r="15464" spans="1:18" x14ac:dyDescent="0.3">
      <c r="A15464" s="1" t="s">
        <v>15622</v>
      </c>
      <c r="B15464" s="1" t="s">
        <v>66</v>
      </c>
      <c r="C15464" s="1" t="s">
        <v>348</v>
      </c>
      <c r="D15464" s="1" t="s">
        <v>48</v>
      </c>
      <c r="E15464">
        <v>80</v>
      </c>
      <c r="F15464">
        <v>30000</v>
      </c>
      <c r="G15464">
        <v>104</v>
      </c>
      <c r="H15464">
        <v>96</v>
      </c>
      <c r="I15464">
        <v>8</v>
      </c>
      <c r="J15464">
        <v>3120000</v>
      </c>
      <c r="K15464" s="2">
        <v>45750</v>
      </c>
      <c r="L15464">
        <v>4</v>
      </c>
      <c r="M15464" s="1" t="s">
        <v>55</v>
      </c>
      <c r="N15464" s="1" t="s">
        <v>23</v>
      </c>
      <c r="O15464" s="1" t="s">
        <v>24</v>
      </c>
      <c r="P15464" s="1" t="s">
        <v>25</v>
      </c>
      <c r="Q15464" s="1" t="s">
        <v>26</v>
      </c>
      <c r="R15464" s="1" t="s">
        <v>27</v>
      </c>
    </row>
    <row r="15465" spans="1:18" x14ac:dyDescent="0.3">
      <c r="A15465" s="1" t="s">
        <v>15623</v>
      </c>
      <c r="B15465" s="1" t="s">
        <v>66</v>
      </c>
      <c r="C15465" s="1" t="s">
        <v>513</v>
      </c>
      <c r="D15465" s="1" t="s">
        <v>31</v>
      </c>
      <c r="E15465">
        <v>131</v>
      </c>
      <c r="F15465">
        <v>5000</v>
      </c>
      <c r="G15465">
        <v>144</v>
      </c>
      <c r="H15465">
        <v>58</v>
      </c>
      <c r="I15465">
        <v>86</v>
      </c>
      <c r="J15465">
        <v>720000</v>
      </c>
      <c r="K15465" s="2">
        <v>46017</v>
      </c>
      <c r="L15465">
        <v>10</v>
      </c>
      <c r="M15465" s="1" t="s">
        <v>22</v>
      </c>
      <c r="N15465" s="1" t="s">
        <v>32</v>
      </c>
      <c r="O15465" s="1" t="s">
        <v>44</v>
      </c>
      <c r="P15465" s="1" t="s">
        <v>49</v>
      </c>
      <c r="Q15465" s="1" t="s">
        <v>26</v>
      </c>
      <c r="R15465" s="1" t="s">
        <v>27</v>
      </c>
    </row>
    <row r="15466" spans="1:18" x14ac:dyDescent="0.3">
      <c r="A15466" s="1" t="s">
        <v>15624</v>
      </c>
      <c r="B15466" s="1" t="s">
        <v>52</v>
      </c>
      <c r="C15466" s="1" t="s">
        <v>160</v>
      </c>
      <c r="D15466" s="1" t="s">
        <v>38</v>
      </c>
      <c r="E15466">
        <v>50</v>
      </c>
      <c r="F15466">
        <v>65000</v>
      </c>
      <c r="G15466">
        <v>78</v>
      </c>
      <c r="H15466">
        <v>40</v>
      </c>
      <c r="I15466">
        <v>38</v>
      </c>
      <c r="J15466">
        <v>5070000</v>
      </c>
      <c r="K15466" s="2">
        <v>45775</v>
      </c>
      <c r="L15466">
        <v>2</v>
      </c>
      <c r="M15466" s="1" t="s">
        <v>55</v>
      </c>
      <c r="N15466" s="1" t="s">
        <v>23</v>
      </c>
      <c r="O15466" s="1" t="s">
        <v>44</v>
      </c>
      <c r="P15466" s="1" t="s">
        <v>25</v>
      </c>
      <c r="Q15466" s="1" t="s">
        <v>50</v>
      </c>
      <c r="R15466" s="1" t="s">
        <v>27</v>
      </c>
    </row>
    <row r="15467" spans="1:18" x14ac:dyDescent="0.3">
      <c r="A15467" s="1" t="s">
        <v>15625</v>
      </c>
      <c r="B15467" s="1" t="s">
        <v>80</v>
      </c>
      <c r="C15467" s="1" t="s">
        <v>182</v>
      </c>
      <c r="D15467" s="1" t="s">
        <v>72</v>
      </c>
      <c r="E15467">
        <v>31</v>
      </c>
      <c r="F15467">
        <v>8000</v>
      </c>
      <c r="G15467">
        <v>34</v>
      </c>
      <c r="H15467">
        <v>23</v>
      </c>
      <c r="I15467">
        <v>11</v>
      </c>
      <c r="J15467">
        <v>272000</v>
      </c>
      <c r="K15467" s="2">
        <v>45740</v>
      </c>
      <c r="L15467">
        <v>11</v>
      </c>
      <c r="M15467" s="1" t="s">
        <v>39</v>
      </c>
      <c r="N15467" s="1" t="s">
        <v>32</v>
      </c>
      <c r="O15467" s="1" t="s">
        <v>24</v>
      </c>
      <c r="P15467" s="1" t="s">
        <v>25</v>
      </c>
      <c r="Q15467" s="1" t="s">
        <v>26</v>
      </c>
      <c r="R15467" s="1" t="s">
        <v>27</v>
      </c>
    </row>
    <row r="15468" spans="1:18" x14ac:dyDescent="0.3">
      <c r="A15468" s="1" t="s">
        <v>15626</v>
      </c>
      <c r="B15468" s="1" t="s">
        <v>133</v>
      </c>
      <c r="C15468" s="1" t="s">
        <v>415</v>
      </c>
      <c r="D15468" s="1" t="s">
        <v>72</v>
      </c>
      <c r="E15468">
        <v>71</v>
      </c>
      <c r="F15468">
        <v>12000</v>
      </c>
      <c r="G15468">
        <v>101</v>
      </c>
      <c r="H15468">
        <v>56</v>
      </c>
      <c r="I15468">
        <v>45</v>
      </c>
      <c r="J15468">
        <v>1212000</v>
      </c>
      <c r="K15468" s="2">
        <v>45985</v>
      </c>
      <c r="L15468">
        <v>13</v>
      </c>
      <c r="M15468" s="1" t="s">
        <v>39</v>
      </c>
      <c r="N15468" s="1" t="s">
        <v>43</v>
      </c>
      <c r="O15468" s="1" t="s">
        <v>24</v>
      </c>
      <c r="P15468" s="1" t="s">
        <v>25</v>
      </c>
      <c r="Q15468" s="1" t="s">
        <v>50</v>
      </c>
      <c r="R15468" s="1" t="s">
        <v>59</v>
      </c>
    </row>
    <row r="15469" spans="1:18" x14ac:dyDescent="0.3">
      <c r="A15469" s="1" t="s">
        <v>15627</v>
      </c>
      <c r="B15469" s="1" t="s">
        <v>133</v>
      </c>
      <c r="C15469" s="1" t="s">
        <v>113</v>
      </c>
      <c r="D15469" s="1" t="s">
        <v>91</v>
      </c>
      <c r="E15469">
        <v>29</v>
      </c>
      <c r="F15469">
        <v>45000</v>
      </c>
      <c r="G15469">
        <v>58</v>
      </c>
      <c r="H15469">
        <v>20</v>
      </c>
      <c r="I15469">
        <v>38</v>
      </c>
      <c r="J15469">
        <v>2610000</v>
      </c>
      <c r="K15469" s="2">
        <v>45829</v>
      </c>
      <c r="L15469">
        <v>8</v>
      </c>
      <c r="M15469" s="1" t="s">
        <v>22</v>
      </c>
      <c r="N15469" s="1" t="s">
        <v>43</v>
      </c>
      <c r="O15469" s="1" t="s">
        <v>33</v>
      </c>
      <c r="P15469" s="1" t="s">
        <v>49</v>
      </c>
      <c r="Q15469" s="1" t="s">
        <v>26</v>
      </c>
      <c r="R15469" s="1" t="s">
        <v>27</v>
      </c>
    </row>
    <row r="15470" spans="1:18" x14ac:dyDescent="0.3">
      <c r="A15470" s="1" t="s">
        <v>15628</v>
      </c>
      <c r="B15470" s="1" t="s">
        <v>107</v>
      </c>
      <c r="C15470" s="1" t="s">
        <v>231</v>
      </c>
      <c r="D15470" s="1" t="s">
        <v>54</v>
      </c>
      <c r="E15470">
        <v>28</v>
      </c>
      <c r="F15470">
        <v>12000</v>
      </c>
      <c r="G15470">
        <v>45</v>
      </c>
      <c r="H15470">
        <v>41</v>
      </c>
      <c r="I15470">
        <v>4</v>
      </c>
      <c r="J15470">
        <v>540000</v>
      </c>
      <c r="K15470" s="2">
        <v>45890</v>
      </c>
      <c r="L15470">
        <v>8</v>
      </c>
      <c r="M15470" s="1" t="s">
        <v>22</v>
      </c>
      <c r="N15470" s="1" t="s">
        <v>23</v>
      </c>
      <c r="O15470" s="1" t="s">
        <v>24</v>
      </c>
      <c r="P15470" s="1" t="s">
        <v>25</v>
      </c>
      <c r="Q15470" s="1" t="s">
        <v>26</v>
      </c>
      <c r="R15470" s="1" t="s">
        <v>34</v>
      </c>
    </row>
    <row r="15471" spans="1:18" x14ac:dyDescent="0.3">
      <c r="A15471" s="1" t="s">
        <v>15629</v>
      </c>
      <c r="B15471" s="1" t="s">
        <v>46</v>
      </c>
      <c r="C15471" s="1" t="s">
        <v>245</v>
      </c>
      <c r="D15471" s="1" t="s">
        <v>72</v>
      </c>
      <c r="E15471">
        <v>98</v>
      </c>
      <c r="F15471">
        <v>1800</v>
      </c>
      <c r="G15471">
        <v>126</v>
      </c>
      <c r="H15471">
        <v>94</v>
      </c>
      <c r="I15471">
        <v>32</v>
      </c>
      <c r="J15471">
        <v>226800</v>
      </c>
      <c r="K15471" s="2">
        <v>45784</v>
      </c>
      <c r="L15471">
        <v>11</v>
      </c>
      <c r="M15471" s="1" t="s">
        <v>39</v>
      </c>
      <c r="N15471" s="1" t="s">
        <v>23</v>
      </c>
      <c r="O15471" s="1" t="s">
        <v>24</v>
      </c>
      <c r="P15471" s="1" t="s">
        <v>49</v>
      </c>
      <c r="Q15471" s="1" t="s">
        <v>26</v>
      </c>
      <c r="R15471" s="1" t="s">
        <v>27</v>
      </c>
    </row>
    <row r="15472" spans="1:18" x14ac:dyDescent="0.3">
      <c r="A15472" s="1" t="s">
        <v>15630</v>
      </c>
      <c r="B15472" s="1" t="s">
        <v>87</v>
      </c>
      <c r="C15472" s="1" t="s">
        <v>108</v>
      </c>
      <c r="D15472" s="1" t="s">
        <v>38</v>
      </c>
      <c r="E15472">
        <v>101</v>
      </c>
      <c r="F15472">
        <v>15000</v>
      </c>
      <c r="G15472">
        <v>116</v>
      </c>
      <c r="H15472">
        <v>24</v>
      </c>
      <c r="I15472">
        <v>92</v>
      </c>
      <c r="J15472">
        <v>1740000</v>
      </c>
      <c r="K15472" s="2">
        <v>45868</v>
      </c>
      <c r="L15472">
        <v>3</v>
      </c>
      <c r="M15472" s="1" t="s">
        <v>55</v>
      </c>
      <c r="N15472" s="1" t="s">
        <v>23</v>
      </c>
      <c r="O15472" s="1" t="s">
        <v>24</v>
      </c>
      <c r="P15472" s="1" t="s">
        <v>25</v>
      </c>
      <c r="Q15472" s="1" t="s">
        <v>26</v>
      </c>
      <c r="R15472" s="1" t="s">
        <v>59</v>
      </c>
    </row>
    <row r="15473" spans="1:18" x14ac:dyDescent="0.3">
      <c r="A15473" s="1" t="s">
        <v>15631</v>
      </c>
      <c r="B15473" s="1" t="s">
        <v>52</v>
      </c>
      <c r="C15473" s="1" t="s">
        <v>37</v>
      </c>
      <c r="D15473" s="1" t="s">
        <v>38</v>
      </c>
      <c r="E15473">
        <v>120</v>
      </c>
      <c r="F15473">
        <v>12000</v>
      </c>
      <c r="G15473">
        <v>132</v>
      </c>
      <c r="H15473">
        <v>128</v>
      </c>
      <c r="I15473">
        <v>4</v>
      </c>
      <c r="J15473">
        <v>1584000</v>
      </c>
      <c r="K15473" s="2">
        <v>45790</v>
      </c>
      <c r="L15473">
        <v>10</v>
      </c>
      <c r="M15473" s="1" t="s">
        <v>22</v>
      </c>
      <c r="N15473" s="1" t="s">
        <v>23</v>
      </c>
      <c r="O15473" s="1" t="s">
        <v>33</v>
      </c>
      <c r="P15473" s="1" t="s">
        <v>25</v>
      </c>
      <c r="Q15473" s="1" t="s">
        <v>26</v>
      </c>
      <c r="R15473" s="1" t="s">
        <v>27</v>
      </c>
    </row>
    <row r="15474" spans="1:18" x14ac:dyDescent="0.3">
      <c r="A15474" s="1" t="s">
        <v>15632</v>
      </c>
      <c r="B15474" s="1" t="s">
        <v>83</v>
      </c>
      <c r="C15474" s="1" t="s">
        <v>247</v>
      </c>
      <c r="D15474" s="1" t="s">
        <v>38</v>
      </c>
      <c r="E15474">
        <v>113</v>
      </c>
      <c r="F15474">
        <v>2500000</v>
      </c>
      <c r="G15474">
        <v>115</v>
      </c>
      <c r="H15474">
        <v>13</v>
      </c>
      <c r="I15474">
        <v>102</v>
      </c>
      <c r="J15474">
        <v>287500000</v>
      </c>
      <c r="K15474" s="2">
        <v>45711</v>
      </c>
      <c r="L15474">
        <v>1</v>
      </c>
      <c r="M15474" s="1" t="s">
        <v>55</v>
      </c>
      <c r="N15474" s="1" t="s">
        <v>23</v>
      </c>
      <c r="O15474" s="1" t="s">
        <v>44</v>
      </c>
      <c r="P15474" s="1" t="s">
        <v>25</v>
      </c>
      <c r="Q15474" s="1" t="s">
        <v>50</v>
      </c>
      <c r="R15474" s="1" t="s">
        <v>27</v>
      </c>
    </row>
    <row r="15475" spans="1:18" x14ac:dyDescent="0.3">
      <c r="A15475" s="1" t="s">
        <v>15633</v>
      </c>
      <c r="B15475" s="1" t="s">
        <v>104</v>
      </c>
      <c r="C15475" s="1" t="s">
        <v>247</v>
      </c>
      <c r="D15475" s="1" t="s">
        <v>21</v>
      </c>
      <c r="E15475">
        <v>20</v>
      </c>
      <c r="F15475">
        <v>2500000</v>
      </c>
      <c r="G15475">
        <v>44</v>
      </c>
      <c r="H15475">
        <v>30</v>
      </c>
      <c r="I15475">
        <v>14</v>
      </c>
      <c r="J15475">
        <v>110000000</v>
      </c>
      <c r="K15475" s="2">
        <v>45871</v>
      </c>
      <c r="L15475">
        <v>4</v>
      </c>
      <c r="M15475" s="1" t="s">
        <v>55</v>
      </c>
      <c r="N15475" s="1" t="s">
        <v>23</v>
      </c>
      <c r="O15475" s="1" t="s">
        <v>24</v>
      </c>
      <c r="P15475" s="1" t="s">
        <v>25</v>
      </c>
      <c r="Q15475" s="1" t="s">
        <v>26</v>
      </c>
      <c r="R15475" s="1" t="s">
        <v>27</v>
      </c>
    </row>
    <row r="15476" spans="1:18" x14ac:dyDescent="0.3">
      <c r="A15476" s="1" t="s">
        <v>15634</v>
      </c>
      <c r="B15476" s="1" t="s">
        <v>93</v>
      </c>
      <c r="C15476" s="1" t="s">
        <v>94</v>
      </c>
      <c r="D15476" s="1" t="s">
        <v>54</v>
      </c>
      <c r="E15476">
        <v>77</v>
      </c>
      <c r="F15476">
        <v>45000</v>
      </c>
      <c r="G15476">
        <v>96</v>
      </c>
      <c r="H15476">
        <v>93</v>
      </c>
      <c r="I15476">
        <v>3</v>
      </c>
      <c r="J15476">
        <v>4320000</v>
      </c>
      <c r="K15476" s="2">
        <v>45998</v>
      </c>
      <c r="L15476">
        <v>11</v>
      </c>
      <c r="M15476" s="1" t="s">
        <v>39</v>
      </c>
      <c r="N15476" s="1" t="s">
        <v>23</v>
      </c>
      <c r="O15476" s="1" t="s">
        <v>24</v>
      </c>
      <c r="P15476" s="1" t="s">
        <v>25</v>
      </c>
      <c r="Q15476" s="1" t="s">
        <v>26</v>
      </c>
      <c r="R15476" s="1" t="s">
        <v>27</v>
      </c>
    </row>
    <row r="15477" spans="1:18" x14ac:dyDescent="0.3">
      <c r="A15477" s="1" t="s">
        <v>15635</v>
      </c>
      <c r="B15477" s="1" t="s">
        <v>99</v>
      </c>
      <c r="C15477" s="1" t="s">
        <v>344</v>
      </c>
      <c r="D15477" s="1" t="s">
        <v>91</v>
      </c>
      <c r="E15477">
        <v>48</v>
      </c>
      <c r="F15477">
        <v>18000</v>
      </c>
      <c r="G15477">
        <v>72</v>
      </c>
      <c r="H15477">
        <v>17</v>
      </c>
      <c r="I15477">
        <v>55</v>
      </c>
      <c r="J15477">
        <v>1296000</v>
      </c>
      <c r="K15477" s="2">
        <v>45831</v>
      </c>
      <c r="L15477">
        <v>1</v>
      </c>
      <c r="M15477" s="1" t="s">
        <v>55</v>
      </c>
      <c r="N15477" s="1" t="s">
        <v>32</v>
      </c>
      <c r="O15477" s="1" t="s">
        <v>24</v>
      </c>
      <c r="P15477" s="1" t="s">
        <v>25</v>
      </c>
      <c r="Q15477" s="1" t="s">
        <v>26</v>
      </c>
      <c r="R15477" s="1" t="s">
        <v>27</v>
      </c>
    </row>
    <row r="15478" spans="1:18" x14ac:dyDescent="0.3">
      <c r="A15478" s="1" t="s">
        <v>15636</v>
      </c>
      <c r="B15478" s="1" t="s">
        <v>52</v>
      </c>
      <c r="C15478" s="1" t="s">
        <v>505</v>
      </c>
      <c r="D15478" s="1" t="s">
        <v>31</v>
      </c>
      <c r="E15478">
        <v>25</v>
      </c>
      <c r="F15478">
        <v>120000</v>
      </c>
      <c r="G15478">
        <v>34</v>
      </c>
      <c r="H15478">
        <v>26</v>
      </c>
      <c r="I15478">
        <v>8</v>
      </c>
      <c r="J15478">
        <v>4080000</v>
      </c>
      <c r="K15478" s="2">
        <v>45807</v>
      </c>
      <c r="L15478">
        <v>7</v>
      </c>
      <c r="M15478" s="1" t="s">
        <v>22</v>
      </c>
      <c r="N15478" s="1" t="s">
        <v>43</v>
      </c>
      <c r="O15478" s="1" t="s">
        <v>24</v>
      </c>
      <c r="P15478" s="1" t="s">
        <v>25</v>
      </c>
      <c r="Q15478" s="1" t="s">
        <v>50</v>
      </c>
      <c r="R15478" s="1" t="s">
        <v>27</v>
      </c>
    </row>
    <row r="15479" spans="1:18" x14ac:dyDescent="0.3">
      <c r="A15479" s="1" t="s">
        <v>15637</v>
      </c>
      <c r="B15479" s="1" t="s">
        <v>29</v>
      </c>
      <c r="C15479" s="1" t="s">
        <v>247</v>
      </c>
      <c r="D15479" s="1" t="s">
        <v>91</v>
      </c>
      <c r="E15479">
        <v>103</v>
      </c>
      <c r="F15479">
        <v>2500000</v>
      </c>
      <c r="G15479">
        <v>117</v>
      </c>
      <c r="H15479">
        <v>15</v>
      </c>
      <c r="I15479">
        <v>102</v>
      </c>
      <c r="J15479">
        <v>292500000</v>
      </c>
      <c r="K15479" s="2">
        <v>46023</v>
      </c>
      <c r="L15479">
        <v>7</v>
      </c>
      <c r="M15479" s="1" t="s">
        <v>22</v>
      </c>
      <c r="N15479" s="1" t="s">
        <v>43</v>
      </c>
      <c r="O15479" s="1" t="s">
        <v>24</v>
      </c>
      <c r="P15479" s="1" t="s">
        <v>25</v>
      </c>
      <c r="Q15479" s="1" t="s">
        <v>26</v>
      </c>
      <c r="R15479" s="1" t="s">
        <v>27</v>
      </c>
    </row>
    <row r="15480" spans="1:18" x14ac:dyDescent="0.3">
      <c r="A15480" s="1" t="s">
        <v>15638</v>
      </c>
      <c r="B15480" s="1" t="s">
        <v>99</v>
      </c>
      <c r="C15480" s="1" t="s">
        <v>113</v>
      </c>
      <c r="D15480" s="1" t="s">
        <v>67</v>
      </c>
      <c r="E15480">
        <v>109</v>
      </c>
      <c r="F15480">
        <v>45000</v>
      </c>
      <c r="G15480">
        <v>139</v>
      </c>
      <c r="H15480">
        <v>138</v>
      </c>
      <c r="I15480">
        <v>1</v>
      </c>
      <c r="J15480">
        <v>6255000</v>
      </c>
      <c r="K15480" s="2">
        <v>45709</v>
      </c>
      <c r="L15480">
        <v>10</v>
      </c>
      <c r="M15480" s="1" t="s">
        <v>22</v>
      </c>
      <c r="N15480" s="1" t="s">
        <v>32</v>
      </c>
      <c r="O15480" s="1" t="s">
        <v>85</v>
      </c>
      <c r="P15480" s="1" t="s">
        <v>49</v>
      </c>
      <c r="Q15480" s="1" t="s">
        <v>26</v>
      </c>
      <c r="R15480" s="1" t="s">
        <v>27</v>
      </c>
    </row>
    <row r="15481" spans="1:18" x14ac:dyDescent="0.3">
      <c r="A15481" s="1" t="s">
        <v>15639</v>
      </c>
      <c r="B15481" s="1" t="s">
        <v>107</v>
      </c>
      <c r="C15481" s="1" t="s">
        <v>213</v>
      </c>
      <c r="D15481" s="1" t="s">
        <v>48</v>
      </c>
      <c r="E15481">
        <v>34</v>
      </c>
      <c r="F15481">
        <v>55000</v>
      </c>
      <c r="G15481">
        <v>44</v>
      </c>
      <c r="H15481">
        <v>18</v>
      </c>
      <c r="I15481">
        <v>26</v>
      </c>
      <c r="J15481">
        <v>2420000</v>
      </c>
      <c r="K15481" s="2">
        <v>45808</v>
      </c>
      <c r="L15481">
        <v>11</v>
      </c>
      <c r="M15481" s="1" t="s">
        <v>39</v>
      </c>
      <c r="N15481" s="1" t="s">
        <v>32</v>
      </c>
      <c r="O15481" s="1" t="s">
        <v>24</v>
      </c>
      <c r="P15481" s="1" t="s">
        <v>25</v>
      </c>
      <c r="Q15481" s="1" t="s">
        <v>26</v>
      </c>
      <c r="R15481" s="1" t="s">
        <v>27</v>
      </c>
    </row>
    <row r="15482" spans="1:18" x14ac:dyDescent="0.3">
      <c r="A15482" s="1" t="s">
        <v>15640</v>
      </c>
      <c r="B15482" s="1" t="s">
        <v>104</v>
      </c>
      <c r="C15482" s="1" t="s">
        <v>258</v>
      </c>
      <c r="D15482" s="1" t="s">
        <v>48</v>
      </c>
      <c r="E15482">
        <v>128</v>
      </c>
      <c r="F15482">
        <v>650000</v>
      </c>
      <c r="G15482">
        <v>128</v>
      </c>
      <c r="H15482">
        <v>55</v>
      </c>
      <c r="I15482">
        <v>73</v>
      </c>
      <c r="J15482">
        <v>83200000</v>
      </c>
      <c r="K15482" s="2">
        <v>45956</v>
      </c>
      <c r="L15482">
        <v>3</v>
      </c>
      <c r="M15482" s="1" t="s">
        <v>55</v>
      </c>
      <c r="N15482" s="1" t="s">
        <v>32</v>
      </c>
      <c r="O15482" s="1" t="s">
        <v>24</v>
      </c>
      <c r="P15482" s="1" t="s">
        <v>25</v>
      </c>
      <c r="Q15482" s="1" t="s">
        <v>26</v>
      </c>
      <c r="R15482" s="1" t="s">
        <v>59</v>
      </c>
    </row>
    <row r="15483" spans="1:18" x14ac:dyDescent="0.3">
      <c r="A15483" s="1" t="s">
        <v>15641</v>
      </c>
      <c r="B15483" s="1" t="s">
        <v>93</v>
      </c>
      <c r="C15483" s="1" t="s">
        <v>266</v>
      </c>
      <c r="D15483" s="1" t="s">
        <v>31</v>
      </c>
      <c r="E15483">
        <v>83</v>
      </c>
      <c r="F15483">
        <v>2200000</v>
      </c>
      <c r="G15483">
        <v>101</v>
      </c>
      <c r="H15483">
        <v>45</v>
      </c>
      <c r="I15483">
        <v>56</v>
      </c>
      <c r="J15483">
        <v>222200000</v>
      </c>
      <c r="K15483" s="2">
        <v>45701</v>
      </c>
      <c r="L15483">
        <v>15</v>
      </c>
      <c r="M15483" s="1" t="s">
        <v>39</v>
      </c>
      <c r="N15483" s="1" t="s">
        <v>32</v>
      </c>
      <c r="O15483" s="1" t="s">
        <v>33</v>
      </c>
      <c r="P15483" s="1" t="s">
        <v>25</v>
      </c>
      <c r="Q15483" s="1" t="s">
        <v>59</v>
      </c>
      <c r="R15483" s="1" t="s">
        <v>27</v>
      </c>
    </row>
    <row r="15484" spans="1:18" x14ac:dyDescent="0.3">
      <c r="A15484" s="1" t="s">
        <v>15642</v>
      </c>
      <c r="B15484" s="1" t="s">
        <v>41</v>
      </c>
      <c r="C15484" s="1" t="s">
        <v>188</v>
      </c>
      <c r="D15484" s="1" t="s">
        <v>64</v>
      </c>
      <c r="E15484">
        <v>43</v>
      </c>
      <c r="F15484">
        <v>95000</v>
      </c>
      <c r="G15484">
        <v>71</v>
      </c>
      <c r="H15484">
        <v>49</v>
      </c>
      <c r="I15484">
        <v>22</v>
      </c>
      <c r="J15484">
        <v>6745000</v>
      </c>
      <c r="K15484" s="2">
        <v>45702</v>
      </c>
      <c r="L15484">
        <v>10</v>
      </c>
      <c r="M15484" s="1" t="s">
        <v>22</v>
      </c>
      <c r="N15484" s="1" t="s">
        <v>43</v>
      </c>
      <c r="O15484" s="1" t="s">
        <v>24</v>
      </c>
      <c r="P15484" s="1" t="s">
        <v>25</v>
      </c>
      <c r="Q15484" s="1" t="s">
        <v>50</v>
      </c>
      <c r="R15484" s="1" t="s">
        <v>27</v>
      </c>
    </row>
    <row r="15485" spans="1:18" x14ac:dyDescent="0.3">
      <c r="A15485" s="1" t="s">
        <v>15643</v>
      </c>
      <c r="B15485" s="1" t="s">
        <v>36</v>
      </c>
      <c r="C15485" s="1" t="s">
        <v>320</v>
      </c>
      <c r="D15485" s="1" t="s">
        <v>38</v>
      </c>
      <c r="E15485">
        <v>85</v>
      </c>
      <c r="F15485">
        <v>1800</v>
      </c>
      <c r="G15485">
        <v>113</v>
      </c>
      <c r="H15485">
        <v>36</v>
      </c>
      <c r="I15485">
        <v>77</v>
      </c>
      <c r="J15485">
        <v>203400</v>
      </c>
      <c r="K15485" s="2">
        <v>45852</v>
      </c>
      <c r="L15485">
        <v>2</v>
      </c>
      <c r="M15485" s="1" t="s">
        <v>55</v>
      </c>
      <c r="N15485" s="1" t="s">
        <v>32</v>
      </c>
      <c r="O15485" s="1" t="s">
        <v>24</v>
      </c>
      <c r="P15485" s="1" t="s">
        <v>25</v>
      </c>
      <c r="Q15485" s="1" t="s">
        <v>26</v>
      </c>
      <c r="R15485" s="1" t="s">
        <v>34</v>
      </c>
    </row>
    <row r="15486" spans="1:18" x14ac:dyDescent="0.3">
      <c r="A15486" s="1" t="s">
        <v>15644</v>
      </c>
      <c r="B15486" s="1" t="s">
        <v>46</v>
      </c>
      <c r="C15486" s="1" t="s">
        <v>100</v>
      </c>
      <c r="D15486" s="1" t="s">
        <v>58</v>
      </c>
      <c r="E15486">
        <v>29</v>
      </c>
      <c r="F15486">
        <v>15000</v>
      </c>
      <c r="G15486">
        <v>50</v>
      </c>
      <c r="H15486">
        <v>7</v>
      </c>
      <c r="I15486">
        <v>43</v>
      </c>
      <c r="J15486">
        <v>750000</v>
      </c>
      <c r="K15486" s="2">
        <v>45682</v>
      </c>
      <c r="L15486">
        <v>10</v>
      </c>
      <c r="M15486" s="1" t="s">
        <v>22</v>
      </c>
      <c r="N15486" s="1" t="s">
        <v>23</v>
      </c>
      <c r="O15486" s="1" t="s">
        <v>44</v>
      </c>
      <c r="P15486" s="1" t="s">
        <v>25</v>
      </c>
      <c r="Q15486" s="1" t="s">
        <v>26</v>
      </c>
      <c r="R15486" s="1" t="s">
        <v>27</v>
      </c>
    </row>
    <row r="15487" spans="1:18" x14ac:dyDescent="0.3">
      <c r="A15487" s="1" t="s">
        <v>15645</v>
      </c>
      <c r="B15487" s="1" t="s">
        <v>80</v>
      </c>
      <c r="C15487" s="1" t="s">
        <v>116</v>
      </c>
      <c r="D15487" s="1" t="s">
        <v>91</v>
      </c>
      <c r="E15487">
        <v>23</v>
      </c>
      <c r="F15487">
        <v>5500</v>
      </c>
      <c r="G15487">
        <v>36</v>
      </c>
      <c r="H15487">
        <v>13</v>
      </c>
      <c r="I15487">
        <v>23</v>
      </c>
      <c r="J15487">
        <v>198000</v>
      </c>
      <c r="K15487" s="2">
        <v>45804</v>
      </c>
      <c r="L15487">
        <v>3</v>
      </c>
      <c r="M15487" s="1" t="s">
        <v>55</v>
      </c>
      <c r="N15487" s="1" t="s">
        <v>23</v>
      </c>
      <c r="O15487" s="1" t="s">
        <v>24</v>
      </c>
      <c r="P15487" s="1" t="s">
        <v>25</v>
      </c>
      <c r="Q15487" s="1" t="s">
        <v>26</v>
      </c>
      <c r="R15487" s="1" t="s">
        <v>27</v>
      </c>
    </row>
    <row r="15488" spans="1:18" x14ac:dyDescent="0.3">
      <c r="A15488" s="1" t="s">
        <v>15646</v>
      </c>
      <c r="B15488" s="1" t="s">
        <v>133</v>
      </c>
      <c r="C15488" s="1" t="s">
        <v>119</v>
      </c>
      <c r="D15488" s="1" t="s">
        <v>21</v>
      </c>
      <c r="E15488">
        <v>111</v>
      </c>
      <c r="F15488">
        <v>4500</v>
      </c>
      <c r="G15488">
        <v>140</v>
      </c>
      <c r="H15488">
        <v>43</v>
      </c>
      <c r="I15488">
        <v>97</v>
      </c>
      <c r="J15488">
        <v>630000</v>
      </c>
      <c r="K15488" s="2">
        <v>45946</v>
      </c>
      <c r="L15488">
        <v>12</v>
      </c>
      <c r="M15488" s="1" t="s">
        <v>39</v>
      </c>
      <c r="N15488" s="1" t="s">
        <v>23</v>
      </c>
      <c r="O15488" s="1" t="s">
        <v>33</v>
      </c>
      <c r="P15488" s="1" t="s">
        <v>49</v>
      </c>
      <c r="Q15488" s="1" t="s">
        <v>50</v>
      </c>
      <c r="R15488" s="1" t="s">
        <v>27</v>
      </c>
    </row>
    <row r="15489" spans="1:18" x14ac:dyDescent="0.3">
      <c r="A15489" s="1" t="s">
        <v>15647</v>
      </c>
      <c r="B15489" s="1" t="s">
        <v>104</v>
      </c>
      <c r="C15489" s="1" t="s">
        <v>247</v>
      </c>
      <c r="D15489" s="1" t="s">
        <v>54</v>
      </c>
      <c r="E15489">
        <v>139</v>
      </c>
      <c r="F15489">
        <v>2500000</v>
      </c>
      <c r="G15489">
        <v>165</v>
      </c>
      <c r="H15489">
        <v>62</v>
      </c>
      <c r="I15489">
        <v>103</v>
      </c>
      <c r="J15489">
        <v>412500000</v>
      </c>
      <c r="K15489" s="2">
        <v>45911</v>
      </c>
      <c r="L15489">
        <v>2</v>
      </c>
      <c r="M15489" s="1" t="s">
        <v>55</v>
      </c>
      <c r="N15489" s="1" t="s">
        <v>43</v>
      </c>
      <c r="O15489" s="1" t="s">
        <v>24</v>
      </c>
      <c r="P15489" s="1" t="s">
        <v>25</v>
      </c>
      <c r="Q15489" s="1" t="s">
        <v>50</v>
      </c>
      <c r="R15489" s="1" t="s">
        <v>34</v>
      </c>
    </row>
    <row r="15490" spans="1:18" x14ac:dyDescent="0.3">
      <c r="A15490" s="1" t="s">
        <v>15648</v>
      </c>
      <c r="B15490" s="1" t="s">
        <v>36</v>
      </c>
      <c r="C15490" s="1" t="s">
        <v>42</v>
      </c>
      <c r="D15490" s="1" t="s">
        <v>58</v>
      </c>
      <c r="E15490">
        <v>110</v>
      </c>
      <c r="F15490">
        <v>2200</v>
      </c>
      <c r="G15490">
        <v>114</v>
      </c>
      <c r="H15490">
        <v>60</v>
      </c>
      <c r="I15490">
        <v>54</v>
      </c>
      <c r="J15490">
        <v>250800</v>
      </c>
      <c r="K15490" s="2">
        <v>45872</v>
      </c>
      <c r="L15490">
        <v>7</v>
      </c>
      <c r="M15490" s="1" t="s">
        <v>22</v>
      </c>
      <c r="N15490" s="1" t="s">
        <v>23</v>
      </c>
      <c r="O15490" s="1" t="s">
        <v>85</v>
      </c>
      <c r="P15490" s="1" t="s">
        <v>49</v>
      </c>
      <c r="Q15490" s="1" t="s">
        <v>50</v>
      </c>
      <c r="R15490" s="1" t="s">
        <v>27</v>
      </c>
    </row>
    <row r="15491" spans="1:18" x14ac:dyDescent="0.3">
      <c r="A15491" s="1" t="s">
        <v>15649</v>
      </c>
      <c r="B15491" s="1" t="s">
        <v>41</v>
      </c>
      <c r="C15491" s="1" t="s">
        <v>170</v>
      </c>
      <c r="D15491" s="1" t="s">
        <v>54</v>
      </c>
      <c r="E15491">
        <v>56</v>
      </c>
      <c r="F15491">
        <v>45000</v>
      </c>
      <c r="G15491">
        <v>86</v>
      </c>
      <c r="H15491">
        <v>80</v>
      </c>
      <c r="I15491">
        <v>6</v>
      </c>
      <c r="J15491">
        <v>3870000</v>
      </c>
      <c r="K15491" s="2">
        <v>45745</v>
      </c>
      <c r="L15491">
        <v>15</v>
      </c>
      <c r="M15491" s="1" t="s">
        <v>39</v>
      </c>
      <c r="N15491" s="1" t="s">
        <v>43</v>
      </c>
      <c r="O15491" s="1" t="s">
        <v>24</v>
      </c>
      <c r="P15491" s="1" t="s">
        <v>25</v>
      </c>
      <c r="Q15491" s="1" t="s">
        <v>26</v>
      </c>
      <c r="R15491" s="1" t="s">
        <v>27</v>
      </c>
    </row>
    <row r="15492" spans="1:18" x14ac:dyDescent="0.3">
      <c r="A15492" s="1" t="s">
        <v>15650</v>
      </c>
      <c r="B15492" s="1" t="s">
        <v>87</v>
      </c>
      <c r="C15492" s="1" t="s">
        <v>194</v>
      </c>
      <c r="D15492" s="1" t="s">
        <v>91</v>
      </c>
      <c r="E15492">
        <v>103</v>
      </c>
      <c r="F15492">
        <v>1800</v>
      </c>
      <c r="G15492">
        <v>111</v>
      </c>
      <c r="H15492">
        <v>74</v>
      </c>
      <c r="I15492">
        <v>37</v>
      </c>
      <c r="J15492">
        <v>199800</v>
      </c>
      <c r="K15492" s="2">
        <v>45983</v>
      </c>
      <c r="L15492">
        <v>15</v>
      </c>
      <c r="M15492" s="1" t="s">
        <v>39</v>
      </c>
      <c r="N15492" s="1" t="s">
        <v>32</v>
      </c>
      <c r="O15492" s="1" t="s">
        <v>44</v>
      </c>
      <c r="P15492" s="1" t="s">
        <v>25</v>
      </c>
      <c r="Q15492" s="1" t="s">
        <v>26</v>
      </c>
      <c r="R15492" s="1" t="s">
        <v>27</v>
      </c>
    </row>
    <row r="15493" spans="1:18" x14ac:dyDescent="0.3">
      <c r="A15493" s="1" t="s">
        <v>15651</v>
      </c>
      <c r="B15493" s="1" t="s">
        <v>104</v>
      </c>
      <c r="C15493" s="1" t="s">
        <v>94</v>
      </c>
      <c r="D15493" s="1" t="s">
        <v>31</v>
      </c>
      <c r="E15493">
        <v>140</v>
      </c>
      <c r="F15493">
        <v>45000</v>
      </c>
      <c r="G15493">
        <v>144</v>
      </c>
      <c r="H15493">
        <v>70</v>
      </c>
      <c r="I15493">
        <v>74</v>
      </c>
      <c r="J15493">
        <v>6480000</v>
      </c>
      <c r="K15493" s="2">
        <v>45762</v>
      </c>
      <c r="L15493">
        <v>7</v>
      </c>
      <c r="M15493" s="1" t="s">
        <v>22</v>
      </c>
      <c r="N15493" s="1" t="s">
        <v>32</v>
      </c>
      <c r="O15493" s="1" t="s">
        <v>44</v>
      </c>
      <c r="P15493" s="1" t="s">
        <v>25</v>
      </c>
      <c r="Q15493" s="1" t="s">
        <v>26</v>
      </c>
      <c r="R15493" s="1" t="s">
        <v>27</v>
      </c>
    </row>
    <row r="15494" spans="1:18" x14ac:dyDescent="0.3">
      <c r="A15494" s="1" t="s">
        <v>15652</v>
      </c>
      <c r="B15494" s="1" t="s">
        <v>107</v>
      </c>
      <c r="C15494" s="1" t="s">
        <v>493</v>
      </c>
      <c r="D15494" s="1" t="s">
        <v>48</v>
      </c>
      <c r="E15494">
        <v>135</v>
      </c>
      <c r="F15494">
        <v>6500</v>
      </c>
      <c r="G15494">
        <v>141</v>
      </c>
      <c r="H15494">
        <v>21</v>
      </c>
      <c r="I15494">
        <v>120</v>
      </c>
      <c r="J15494">
        <v>916500</v>
      </c>
      <c r="K15494" s="2">
        <v>45866</v>
      </c>
      <c r="L15494">
        <v>6</v>
      </c>
      <c r="M15494" s="1" t="s">
        <v>22</v>
      </c>
      <c r="N15494" s="1" t="s">
        <v>23</v>
      </c>
      <c r="O15494" s="1" t="s">
        <v>24</v>
      </c>
      <c r="P15494" s="1" t="s">
        <v>25</v>
      </c>
      <c r="Q15494" s="1" t="s">
        <v>50</v>
      </c>
      <c r="R15494" s="1" t="s">
        <v>59</v>
      </c>
    </row>
    <row r="15495" spans="1:18" x14ac:dyDescent="0.3">
      <c r="A15495" s="1" t="s">
        <v>15653</v>
      </c>
      <c r="B15495" s="1" t="s">
        <v>66</v>
      </c>
      <c r="C15495" s="1" t="s">
        <v>493</v>
      </c>
      <c r="D15495" s="1" t="s">
        <v>38</v>
      </c>
      <c r="E15495">
        <v>108</v>
      </c>
      <c r="F15495">
        <v>6500</v>
      </c>
      <c r="G15495">
        <v>132</v>
      </c>
      <c r="H15495">
        <v>18</v>
      </c>
      <c r="I15495">
        <v>114</v>
      </c>
      <c r="J15495">
        <v>858000</v>
      </c>
      <c r="K15495" s="2">
        <v>45686</v>
      </c>
      <c r="L15495">
        <v>2</v>
      </c>
      <c r="M15495" s="1" t="s">
        <v>55</v>
      </c>
      <c r="N15495" s="1" t="s">
        <v>32</v>
      </c>
      <c r="O15495" s="1" t="s">
        <v>33</v>
      </c>
      <c r="P15495" s="1" t="s">
        <v>25</v>
      </c>
      <c r="Q15495" s="1" t="s">
        <v>26</v>
      </c>
      <c r="R15495" s="1" t="s">
        <v>27</v>
      </c>
    </row>
    <row r="15496" spans="1:18" x14ac:dyDescent="0.3">
      <c r="A15496" s="1" t="s">
        <v>15654</v>
      </c>
      <c r="B15496" s="1" t="s">
        <v>107</v>
      </c>
      <c r="C15496" s="1" t="s">
        <v>505</v>
      </c>
      <c r="D15496" s="1" t="s">
        <v>67</v>
      </c>
      <c r="E15496">
        <v>44</v>
      </c>
      <c r="F15496">
        <v>120000</v>
      </c>
      <c r="G15496">
        <v>51</v>
      </c>
      <c r="H15496">
        <v>10</v>
      </c>
      <c r="I15496">
        <v>41</v>
      </c>
      <c r="J15496">
        <v>6120000</v>
      </c>
      <c r="K15496" s="2">
        <v>45897</v>
      </c>
      <c r="L15496">
        <v>6</v>
      </c>
      <c r="M15496" s="1" t="s">
        <v>22</v>
      </c>
      <c r="N15496" s="1" t="s">
        <v>32</v>
      </c>
      <c r="O15496" s="1" t="s">
        <v>24</v>
      </c>
      <c r="P15496" s="1" t="s">
        <v>25</v>
      </c>
      <c r="Q15496" s="1" t="s">
        <v>26</v>
      </c>
      <c r="R15496" s="1" t="s">
        <v>27</v>
      </c>
    </row>
    <row r="15497" spans="1:18" x14ac:dyDescent="0.3">
      <c r="A15497" s="1" t="s">
        <v>15655</v>
      </c>
      <c r="B15497" s="1" t="s">
        <v>66</v>
      </c>
      <c r="C15497" s="1" t="s">
        <v>233</v>
      </c>
      <c r="D15497" s="1" t="s">
        <v>64</v>
      </c>
      <c r="E15497">
        <v>21</v>
      </c>
      <c r="F15497">
        <v>15000</v>
      </c>
      <c r="G15497">
        <v>23</v>
      </c>
      <c r="H15497">
        <v>14</v>
      </c>
      <c r="I15497">
        <v>9</v>
      </c>
      <c r="J15497">
        <v>345000</v>
      </c>
      <c r="K15497" s="2">
        <v>45917</v>
      </c>
      <c r="L15497">
        <v>3</v>
      </c>
      <c r="M15497" s="1" t="s">
        <v>55</v>
      </c>
      <c r="N15497" s="1" t="s">
        <v>23</v>
      </c>
      <c r="O15497" s="1" t="s">
        <v>44</v>
      </c>
      <c r="P15497" s="1" t="s">
        <v>25</v>
      </c>
      <c r="Q15497" s="1" t="s">
        <v>50</v>
      </c>
      <c r="R15497" s="1" t="s">
        <v>59</v>
      </c>
    </row>
    <row r="15498" spans="1:18" x14ac:dyDescent="0.3">
      <c r="A15498" s="1" t="s">
        <v>15656</v>
      </c>
      <c r="B15498" s="1" t="s">
        <v>87</v>
      </c>
      <c r="C15498" s="1" t="s">
        <v>129</v>
      </c>
      <c r="D15498" s="1" t="s">
        <v>31</v>
      </c>
      <c r="E15498">
        <v>110</v>
      </c>
      <c r="F15498">
        <v>85000</v>
      </c>
      <c r="G15498">
        <v>127</v>
      </c>
      <c r="H15498">
        <v>124</v>
      </c>
      <c r="I15498">
        <v>3</v>
      </c>
      <c r="J15498">
        <v>10795000</v>
      </c>
      <c r="K15498" s="2">
        <v>45997</v>
      </c>
      <c r="L15498">
        <v>7</v>
      </c>
      <c r="M15498" s="1" t="s">
        <v>22</v>
      </c>
      <c r="N15498" s="1" t="s">
        <v>23</v>
      </c>
      <c r="O15498" s="1" t="s">
        <v>24</v>
      </c>
      <c r="P15498" s="1" t="s">
        <v>25</v>
      </c>
      <c r="Q15498" s="1" t="s">
        <v>26</v>
      </c>
      <c r="R15498" s="1" t="s">
        <v>27</v>
      </c>
    </row>
    <row r="15499" spans="1:18" x14ac:dyDescent="0.3">
      <c r="A15499" s="1" t="s">
        <v>15657</v>
      </c>
      <c r="B15499" s="1" t="s">
        <v>107</v>
      </c>
      <c r="C15499" s="1" t="s">
        <v>140</v>
      </c>
      <c r="D15499" s="1" t="s">
        <v>21</v>
      </c>
      <c r="E15499">
        <v>79</v>
      </c>
      <c r="F15499">
        <v>12000</v>
      </c>
      <c r="G15499">
        <v>98</v>
      </c>
      <c r="H15499">
        <v>43</v>
      </c>
      <c r="I15499">
        <v>55</v>
      </c>
      <c r="J15499">
        <v>1176000</v>
      </c>
      <c r="K15499" s="2">
        <v>45882</v>
      </c>
      <c r="L15499">
        <v>13</v>
      </c>
      <c r="M15499" s="1" t="s">
        <v>39</v>
      </c>
      <c r="N15499" s="1" t="s">
        <v>23</v>
      </c>
      <c r="O15499" s="1" t="s">
        <v>24</v>
      </c>
      <c r="P15499" s="1" t="s">
        <v>25</v>
      </c>
      <c r="Q15499" s="1" t="s">
        <v>50</v>
      </c>
      <c r="R15499" s="1" t="s">
        <v>27</v>
      </c>
    </row>
    <row r="15500" spans="1:18" x14ac:dyDescent="0.3">
      <c r="A15500" s="1" t="s">
        <v>15658</v>
      </c>
      <c r="B15500" s="1" t="s">
        <v>107</v>
      </c>
      <c r="C15500" s="1" t="s">
        <v>268</v>
      </c>
      <c r="D15500" s="1" t="s">
        <v>58</v>
      </c>
      <c r="E15500">
        <v>77</v>
      </c>
      <c r="F15500">
        <v>6000</v>
      </c>
      <c r="G15500">
        <v>104</v>
      </c>
      <c r="H15500">
        <v>90</v>
      </c>
      <c r="I15500">
        <v>14</v>
      </c>
      <c r="J15500">
        <v>624000</v>
      </c>
      <c r="K15500" s="2">
        <v>45686</v>
      </c>
      <c r="L15500">
        <v>1</v>
      </c>
      <c r="M15500" s="1" t="s">
        <v>55</v>
      </c>
      <c r="N15500" s="1" t="s">
        <v>43</v>
      </c>
      <c r="O15500" s="1" t="s">
        <v>44</v>
      </c>
      <c r="P15500" s="1" t="s">
        <v>25</v>
      </c>
      <c r="Q15500" s="1" t="s">
        <v>26</v>
      </c>
      <c r="R15500" s="1" t="s">
        <v>27</v>
      </c>
    </row>
    <row r="15501" spans="1:18" x14ac:dyDescent="0.3">
      <c r="A15501" s="1" t="s">
        <v>15659</v>
      </c>
      <c r="B15501" s="1" t="s">
        <v>83</v>
      </c>
      <c r="C15501" s="1" t="s">
        <v>410</v>
      </c>
      <c r="D15501" s="1" t="s">
        <v>48</v>
      </c>
      <c r="E15501">
        <v>74</v>
      </c>
      <c r="F15501">
        <v>25000</v>
      </c>
      <c r="G15501">
        <v>92</v>
      </c>
      <c r="H15501">
        <v>34</v>
      </c>
      <c r="I15501">
        <v>58</v>
      </c>
      <c r="J15501">
        <v>2300000</v>
      </c>
      <c r="K15501" s="2">
        <v>45815</v>
      </c>
      <c r="L15501">
        <v>12</v>
      </c>
      <c r="M15501" s="1" t="s">
        <v>39</v>
      </c>
      <c r="N15501" s="1" t="s">
        <v>23</v>
      </c>
      <c r="O15501" s="1" t="s">
        <v>85</v>
      </c>
      <c r="P15501" s="1" t="s">
        <v>25</v>
      </c>
      <c r="Q15501" s="1" t="s">
        <v>26</v>
      </c>
      <c r="R15501" s="1" t="s">
        <v>27</v>
      </c>
    </row>
    <row r="15502" spans="1:18" x14ac:dyDescent="0.3">
      <c r="A15502" s="1" t="s">
        <v>15660</v>
      </c>
      <c r="B15502" s="1" t="s">
        <v>66</v>
      </c>
      <c r="C15502" s="1" t="s">
        <v>20</v>
      </c>
      <c r="D15502" s="1" t="s">
        <v>38</v>
      </c>
      <c r="E15502">
        <v>147</v>
      </c>
      <c r="F15502">
        <v>15000</v>
      </c>
      <c r="G15502">
        <v>174</v>
      </c>
      <c r="H15502">
        <v>94</v>
      </c>
      <c r="I15502">
        <v>80</v>
      </c>
      <c r="J15502">
        <v>2610000</v>
      </c>
      <c r="K15502" s="2">
        <v>45681</v>
      </c>
      <c r="L15502">
        <v>12</v>
      </c>
      <c r="M15502" s="1" t="s">
        <v>39</v>
      </c>
      <c r="N15502" s="1" t="s">
        <v>32</v>
      </c>
      <c r="O15502" s="1" t="s">
        <v>85</v>
      </c>
      <c r="P15502" s="1" t="s">
        <v>25</v>
      </c>
      <c r="Q15502" s="1" t="s">
        <v>59</v>
      </c>
      <c r="R15502" s="1" t="s">
        <v>27</v>
      </c>
    </row>
    <row r="15503" spans="1:18" x14ac:dyDescent="0.3">
      <c r="A15503" s="1" t="s">
        <v>15661</v>
      </c>
      <c r="B15503" s="1" t="s">
        <v>83</v>
      </c>
      <c r="C15503" s="1" t="s">
        <v>679</v>
      </c>
      <c r="D15503" s="1" t="s">
        <v>31</v>
      </c>
      <c r="E15503">
        <v>105</v>
      </c>
      <c r="F15503">
        <v>25000</v>
      </c>
      <c r="G15503">
        <v>109</v>
      </c>
      <c r="H15503">
        <v>19</v>
      </c>
      <c r="I15503">
        <v>90</v>
      </c>
      <c r="J15503">
        <v>2725000</v>
      </c>
      <c r="K15503" s="2">
        <v>45863</v>
      </c>
      <c r="L15503">
        <v>12</v>
      </c>
      <c r="M15503" s="1" t="s">
        <v>39</v>
      </c>
      <c r="N15503" s="1" t="s">
        <v>23</v>
      </c>
      <c r="O15503" s="1" t="s">
        <v>33</v>
      </c>
      <c r="P15503" s="1" t="s">
        <v>25</v>
      </c>
      <c r="Q15503" s="1" t="s">
        <v>26</v>
      </c>
      <c r="R15503" s="1" t="s">
        <v>34</v>
      </c>
    </row>
    <row r="15504" spans="1:18" x14ac:dyDescent="0.3">
      <c r="A15504" s="1" t="s">
        <v>15662</v>
      </c>
      <c r="B15504" s="1" t="s">
        <v>52</v>
      </c>
      <c r="C15504" s="1" t="s">
        <v>154</v>
      </c>
      <c r="D15504" s="1" t="s">
        <v>38</v>
      </c>
      <c r="E15504">
        <v>102</v>
      </c>
      <c r="F15504">
        <v>18000</v>
      </c>
      <c r="G15504">
        <v>128</v>
      </c>
      <c r="H15504">
        <v>40</v>
      </c>
      <c r="I15504">
        <v>88</v>
      </c>
      <c r="J15504">
        <v>2304000</v>
      </c>
      <c r="K15504" s="2">
        <v>45963</v>
      </c>
      <c r="L15504">
        <v>14</v>
      </c>
      <c r="M15504" s="1" t="s">
        <v>39</v>
      </c>
      <c r="N15504" s="1" t="s">
        <v>43</v>
      </c>
      <c r="O15504" s="1" t="s">
        <v>24</v>
      </c>
      <c r="P15504" s="1" t="s">
        <v>25</v>
      </c>
      <c r="Q15504" s="1" t="s">
        <v>26</v>
      </c>
      <c r="R15504" s="1" t="s">
        <v>34</v>
      </c>
    </row>
    <row r="15505" spans="1:18" x14ac:dyDescent="0.3">
      <c r="A15505" s="1" t="s">
        <v>15663</v>
      </c>
      <c r="B15505" s="1" t="s">
        <v>52</v>
      </c>
      <c r="C15505" s="1" t="s">
        <v>166</v>
      </c>
      <c r="D15505" s="1" t="s">
        <v>67</v>
      </c>
      <c r="E15505">
        <v>84</v>
      </c>
      <c r="F15505">
        <v>35000</v>
      </c>
      <c r="G15505">
        <v>107</v>
      </c>
      <c r="H15505">
        <v>80</v>
      </c>
      <c r="I15505">
        <v>27</v>
      </c>
      <c r="J15505">
        <v>3745000</v>
      </c>
      <c r="K15505" s="2">
        <v>45686</v>
      </c>
      <c r="L15505">
        <v>9</v>
      </c>
      <c r="M15505" s="1" t="s">
        <v>22</v>
      </c>
      <c r="N15505" s="1" t="s">
        <v>43</v>
      </c>
      <c r="O15505" s="1" t="s">
        <v>24</v>
      </c>
      <c r="P15505" s="1" t="s">
        <v>25</v>
      </c>
      <c r="Q15505" s="1" t="s">
        <v>26</v>
      </c>
      <c r="R15505" s="1" t="s">
        <v>27</v>
      </c>
    </row>
    <row r="15506" spans="1:18" x14ac:dyDescent="0.3">
      <c r="A15506" s="1" t="s">
        <v>15664</v>
      </c>
      <c r="B15506" s="1" t="s">
        <v>99</v>
      </c>
      <c r="C15506" s="1" t="s">
        <v>116</v>
      </c>
      <c r="D15506" s="1" t="s">
        <v>21</v>
      </c>
      <c r="E15506">
        <v>34</v>
      </c>
      <c r="F15506">
        <v>5500</v>
      </c>
      <c r="G15506">
        <v>42</v>
      </c>
      <c r="H15506">
        <v>30</v>
      </c>
      <c r="I15506">
        <v>12</v>
      </c>
      <c r="J15506">
        <v>231000</v>
      </c>
      <c r="K15506" s="2">
        <v>45989</v>
      </c>
      <c r="L15506">
        <v>7</v>
      </c>
      <c r="M15506" s="1" t="s">
        <v>22</v>
      </c>
      <c r="N15506" s="1" t="s">
        <v>32</v>
      </c>
      <c r="O15506" s="1" t="s">
        <v>44</v>
      </c>
      <c r="P15506" s="1" t="s">
        <v>49</v>
      </c>
      <c r="Q15506" s="1" t="s">
        <v>26</v>
      </c>
      <c r="R15506" s="1" t="s">
        <v>27</v>
      </c>
    </row>
    <row r="15507" spans="1:18" x14ac:dyDescent="0.3">
      <c r="A15507" s="1" t="s">
        <v>15665</v>
      </c>
      <c r="B15507" s="1" t="s">
        <v>99</v>
      </c>
      <c r="C15507" s="1" t="s">
        <v>291</v>
      </c>
      <c r="D15507" s="1" t="s">
        <v>31</v>
      </c>
      <c r="E15507">
        <v>82</v>
      </c>
      <c r="F15507">
        <v>4500</v>
      </c>
      <c r="G15507">
        <v>83</v>
      </c>
      <c r="H15507">
        <v>82</v>
      </c>
      <c r="I15507">
        <v>1</v>
      </c>
      <c r="J15507">
        <v>373500</v>
      </c>
      <c r="K15507" s="2">
        <v>45702</v>
      </c>
      <c r="L15507">
        <v>9</v>
      </c>
      <c r="M15507" s="1" t="s">
        <v>22</v>
      </c>
      <c r="N15507" s="1" t="s">
        <v>23</v>
      </c>
      <c r="O15507" s="1" t="s">
        <v>24</v>
      </c>
      <c r="P15507" s="1" t="s">
        <v>25</v>
      </c>
      <c r="Q15507" s="1" t="s">
        <v>26</v>
      </c>
      <c r="R15507" s="1" t="s">
        <v>27</v>
      </c>
    </row>
    <row r="15508" spans="1:18" x14ac:dyDescent="0.3">
      <c r="A15508" s="1" t="s">
        <v>15666</v>
      </c>
      <c r="B15508" s="1" t="s">
        <v>29</v>
      </c>
      <c r="C15508" s="1" t="s">
        <v>231</v>
      </c>
      <c r="D15508" s="1" t="s">
        <v>72</v>
      </c>
      <c r="E15508">
        <v>68</v>
      </c>
      <c r="F15508">
        <v>12000</v>
      </c>
      <c r="G15508">
        <v>96</v>
      </c>
      <c r="H15508">
        <v>52</v>
      </c>
      <c r="I15508">
        <v>44</v>
      </c>
      <c r="J15508">
        <v>1152000</v>
      </c>
      <c r="K15508" s="2">
        <v>45800</v>
      </c>
      <c r="L15508">
        <v>13</v>
      </c>
      <c r="M15508" s="1" t="s">
        <v>39</v>
      </c>
      <c r="N15508" s="1" t="s">
        <v>23</v>
      </c>
      <c r="O15508" s="1" t="s">
        <v>44</v>
      </c>
      <c r="P15508" s="1" t="s">
        <v>25</v>
      </c>
      <c r="Q15508" s="1" t="s">
        <v>59</v>
      </c>
      <c r="R15508" s="1" t="s">
        <v>27</v>
      </c>
    </row>
    <row r="15509" spans="1:18" x14ac:dyDescent="0.3">
      <c r="A15509" s="1" t="s">
        <v>15667</v>
      </c>
      <c r="B15509" s="1" t="s">
        <v>41</v>
      </c>
      <c r="C15509" s="1" t="s">
        <v>168</v>
      </c>
      <c r="D15509" s="1" t="s">
        <v>38</v>
      </c>
      <c r="E15509">
        <v>94</v>
      </c>
      <c r="F15509">
        <v>10000</v>
      </c>
      <c r="G15509">
        <v>107</v>
      </c>
      <c r="H15509">
        <v>80</v>
      </c>
      <c r="I15509">
        <v>27</v>
      </c>
      <c r="J15509">
        <v>1070000</v>
      </c>
      <c r="K15509" s="2">
        <v>45742</v>
      </c>
      <c r="L15509">
        <v>8</v>
      </c>
      <c r="M15509" s="1" t="s">
        <v>22</v>
      </c>
      <c r="N15509" s="1" t="s">
        <v>43</v>
      </c>
      <c r="O15509" s="1" t="s">
        <v>44</v>
      </c>
      <c r="P15509" s="1" t="s">
        <v>25</v>
      </c>
      <c r="Q15509" s="1" t="s">
        <v>26</v>
      </c>
      <c r="R15509" s="1" t="s">
        <v>27</v>
      </c>
    </row>
    <row r="15510" spans="1:18" x14ac:dyDescent="0.3">
      <c r="A15510" s="1" t="s">
        <v>15668</v>
      </c>
      <c r="B15510" s="1" t="s">
        <v>19</v>
      </c>
      <c r="C15510" s="1" t="s">
        <v>245</v>
      </c>
      <c r="D15510" s="1" t="s">
        <v>91</v>
      </c>
      <c r="E15510">
        <v>108</v>
      </c>
      <c r="F15510">
        <v>1800</v>
      </c>
      <c r="G15510">
        <v>124</v>
      </c>
      <c r="H15510">
        <v>111</v>
      </c>
      <c r="I15510">
        <v>13</v>
      </c>
      <c r="J15510">
        <v>223200</v>
      </c>
      <c r="K15510" s="2">
        <v>45803</v>
      </c>
      <c r="L15510">
        <v>1</v>
      </c>
      <c r="M15510" s="1" t="s">
        <v>55</v>
      </c>
      <c r="N15510" s="1" t="s">
        <v>43</v>
      </c>
      <c r="O15510" s="1" t="s">
        <v>85</v>
      </c>
      <c r="P15510" s="1" t="s">
        <v>25</v>
      </c>
      <c r="Q15510" s="1" t="s">
        <v>26</v>
      </c>
      <c r="R15510" s="1" t="s">
        <v>27</v>
      </c>
    </row>
    <row r="15511" spans="1:18" x14ac:dyDescent="0.3">
      <c r="A15511" s="1" t="s">
        <v>15669</v>
      </c>
      <c r="B15511" s="1" t="s">
        <v>19</v>
      </c>
      <c r="C15511" s="1" t="s">
        <v>88</v>
      </c>
      <c r="D15511" s="1" t="s">
        <v>91</v>
      </c>
      <c r="E15511">
        <v>20</v>
      </c>
      <c r="F15511">
        <v>18000</v>
      </c>
      <c r="G15511">
        <v>28</v>
      </c>
      <c r="H15511">
        <v>24</v>
      </c>
      <c r="I15511">
        <v>4</v>
      </c>
      <c r="J15511">
        <v>504000</v>
      </c>
      <c r="K15511" s="2">
        <v>46019</v>
      </c>
      <c r="L15511">
        <v>1</v>
      </c>
      <c r="M15511" s="1" t="s">
        <v>55</v>
      </c>
      <c r="N15511" s="1" t="s">
        <v>23</v>
      </c>
      <c r="O15511" s="1" t="s">
        <v>24</v>
      </c>
      <c r="P15511" s="1" t="s">
        <v>25</v>
      </c>
      <c r="Q15511" s="1" t="s">
        <v>26</v>
      </c>
      <c r="R15511" s="1" t="s">
        <v>27</v>
      </c>
    </row>
    <row r="15512" spans="1:18" x14ac:dyDescent="0.3">
      <c r="A15512" s="1" t="s">
        <v>15670</v>
      </c>
      <c r="B15512" s="1" t="s">
        <v>104</v>
      </c>
      <c r="C15512" s="1" t="s">
        <v>270</v>
      </c>
      <c r="D15512" s="1" t="s">
        <v>67</v>
      </c>
      <c r="E15512">
        <v>117</v>
      </c>
      <c r="F15512">
        <v>1800</v>
      </c>
      <c r="G15512">
        <v>121</v>
      </c>
      <c r="H15512">
        <v>6</v>
      </c>
      <c r="I15512">
        <v>115</v>
      </c>
      <c r="J15512">
        <v>217800</v>
      </c>
      <c r="K15512" s="2">
        <v>45934</v>
      </c>
      <c r="L15512">
        <v>6</v>
      </c>
      <c r="M15512" s="1" t="s">
        <v>22</v>
      </c>
      <c r="N15512" s="1" t="s">
        <v>43</v>
      </c>
      <c r="O15512" s="1" t="s">
        <v>24</v>
      </c>
      <c r="P15512" s="1" t="s">
        <v>25</v>
      </c>
      <c r="Q15512" s="1" t="s">
        <v>26</v>
      </c>
      <c r="R15512" s="1" t="s">
        <v>27</v>
      </c>
    </row>
    <row r="15513" spans="1:18" x14ac:dyDescent="0.3">
      <c r="A15513" s="1" t="s">
        <v>15671</v>
      </c>
      <c r="B15513" s="1" t="s">
        <v>80</v>
      </c>
      <c r="C15513" s="1" t="s">
        <v>164</v>
      </c>
      <c r="D15513" s="1" t="s">
        <v>64</v>
      </c>
      <c r="E15513">
        <v>27</v>
      </c>
      <c r="F15513">
        <v>3500</v>
      </c>
      <c r="G15513">
        <v>41</v>
      </c>
      <c r="H15513">
        <v>16</v>
      </c>
      <c r="I15513">
        <v>25</v>
      </c>
      <c r="J15513">
        <v>143500</v>
      </c>
      <c r="K15513" s="2">
        <v>45699</v>
      </c>
      <c r="L15513">
        <v>14</v>
      </c>
      <c r="M15513" s="1" t="s">
        <v>39</v>
      </c>
      <c r="N15513" s="1" t="s">
        <v>43</v>
      </c>
      <c r="O15513" s="1" t="s">
        <v>44</v>
      </c>
      <c r="P15513" s="1" t="s">
        <v>25</v>
      </c>
      <c r="Q15513" s="1" t="s">
        <v>26</v>
      </c>
      <c r="R15513" s="1" t="s">
        <v>27</v>
      </c>
    </row>
    <row r="15514" spans="1:18" x14ac:dyDescent="0.3">
      <c r="A15514" s="1" t="s">
        <v>15672</v>
      </c>
      <c r="B15514" s="1" t="s">
        <v>133</v>
      </c>
      <c r="C15514" s="1" t="s">
        <v>127</v>
      </c>
      <c r="D15514" s="1" t="s">
        <v>58</v>
      </c>
      <c r="E15514">
        <v>114</v>
      </c>
      <c r="F15514">
        <v>35000</v>
      </c>
      <c r="G15514">
        <v>126</v>
      </c>
      <c r="H15514">
        <v>65</v>
      </c>
      <c r="I15514">
        <v>61</v>
      </c>
      <c r="J15514">
        <v>4410000</v>
      </c>
      <c r="K15514" s="2">
        <v>45948</v>
      </c>
      <c r="L15514">
        <v>9</v>
      </c>
      <c r="M15514" s="1" t="s">
        <v>22</v>
      </c>
      <c r="N15514" s="1" t="s">
        <v>32</v>
      </c>
      <c r="O15514" s="1" t="s">
        <v>24</v>
      </c>
      <c r="P15514" s="1" t="s">
        <v>25</v>
      </c>
      <c r="Q15514" s="1" t="s">
        <v>26</v>
      </c>
      <c r="R15514" s="1" t="s">
        <v>27</v>
      </c>
    </row>
    <row r="15515" spans="1:18" x14ac:dyDescent="0.3">
      <c r="A15515" s="1" t="s">
        <v>15673</v>
      </c>
      <c r="B15515" s="1" t="s">
        <v>52</v>
      </c>
      <c r="C15515" s="1" t="s">
        <v>158</v>
      </c>
      <c r="D15515" s="1" t="s">
        <v>21</v>
      </c>
      <c r="E15515">
        <v>32</v>
      </c>
      <c r="F15515">
        <v>300</v>
      </c>
      <c r="G15515">
        <v>49</v>
      </c>
      <c r="H15515">
        <v>11</v>
      </c>
      <c r="I15515">
        <v>38</v>
      </c>
      <c r="J15515">
        <v>14700</v>
      </c>
      <c r="K15515" s="2">
        <v>45778</v>
      </c>
      <c r="L15515">
        <v>10</v>
      </c>
      <c r="M15515" s="1" t="s">
        <v>22</v>
      </c>
      <c r="N15515" s="1" t="s">
        <v>32</v>
      </c>
      <c r="O15515" s="1" t="s">
        <v>24</v>
      </c>
      <c r="P15515" s="1" t="s">
        <v>49</v>
      </c>
      <c r="Q15515" s="1" t="s">
        <v>26</v>
      </c>
      <c r="R15515" s="1" t="s">
        <v>59</v>
      </c>
    </row>
    <row r="15516" spans="1:18" x14ac:dyDescent="0.3">
      <c r="A15516" s="1" t="s">
        <v>15674</v>
      </c>
      <c r="B15516" s="1" t="s">
        <v>83</v>
      </c>
      <c r="C15516" s="1" t="s">
        <v>308</v>
      </c>
      <c r="D15516" s="1" t="s">
        <v>72</v>
      </c>
      <c r="E15516">
        <v>44</v>
      </c>
      <c r="F15516">
        <v>8000</v>
      </c>
      <c r="G15516">
        <v>56</v>
      </c>
      <c r="H15516">
        <v>31</v>
      </c>
      <c r="I15516">
        <v>25</v>
      </c>
      <c r="J15516">
        <v>448000</v>
      </c>
      <c r="K15516" s="2">
        <v>45813</v>
      </c>
      <c r="L15516">
        <v>3</v>
      </c>
      <c r="M15516" s="1" t="s">
        <v>55</v>
      </c>
      <c r="N15516" s="1" t="s">
        <v>23</v>
      </c>
      <c r="O15516" s="1" t="s">
        <v>24</v>
      </c>
      <c r="P15516" s="1" t="s">
        <v>25</v>
      </c>
      <c r="Q15516" s="1" t="s">
        <v>26</v>
      </c>
      <c r="R15516" s="1" t="s">
        <v>59</v>
      </c>
    </row>
    <row r="15517" spans="1:18" x14ac:dyDescent="0.3">
      <c r="A15517" s="1" t="s">
        <v>15675</v>
      </c>
      <c r="B15517" s="1" t="s">
        <v>93</v>
      </c>
      <c r="C15517" s="1" t="s">
        <v>172</v>
      </c>
      <c r="D15517" s="1" t="s">
        <v>64</v>
      </c>
      <c r="E15517">
        <v>105</v>
      </c>
      <c r="F15517">
        <v>8500</v>
      </c>
      <c r="G15517">
        <v>131</v>
      </c>
      <c r="H15517">
        <v>36</v>
      </c>
      <c r="I15517">
        <v>95</v>
      </c>
      <c r="J15517">
        <v>1113500</v>
      </c>
      <c r="K15517" s="2">
        <v>45769</v>
      </c>
      <c r="L15517">
        <v>12</v>
      </c>
      <c r="M15517" s="1" t="s">
        <v>39</v>
      </c>
      <c r="N15517" s="1" t="s">
        <v>32</v>
      </c>
      <c r="O15517" s="1" t="s">
        <v>44</v>
      </c>
      <c r="P15517" s="1" t="s">
        <v>25</v>
      </c>
      <c r="Q15517" s="1" t="s">
        <v>26</v>
      </c>
      <c r="R15517" s="1" t="s">
        <v>59</v>
      </c>
    </row>
    <row r="15518" spans="1:18" x14ac:dyDescent="0.3">
      <c r="A15518" s="1" t="s">
        <v>15676</v>
      </c>
      <c r="B15518" s="1" t="s">
        <v>41</v>
      </c>
      <c r="C15518" s="1" t="s">
        <v>105</v>
      </c>
      <c r="D15518" s="1" t="s">
        <v>48</v>
      </c>
      <c r="E15518">
        <v>138</v>
      </c>
      <c r="F15518">
        <v>6500</v>
      </c>
      <c r="G15518">
        <v>151</v>
      </c>
      <c r="H15518">
        <v>91</v>
      </c>
      <c r="I15518">
        <v>60</v>
      </c>
      <c r="J15518">
        <v>981500</v>
      </c>
      <c r="K15518" s="2">
        <v>45703</v>
      </c>
      <c r="L15518">
        <v>10</v>
      </c>
      <c r="M15518" s="1" t="s">
        <v>22</v>
      </c>
      <c r="N15518" s="1" t="s">
        <v>32</v>
      </c>
      <c r="O15518" s="1" t="s">
        <v>33</v>
      </c>
      <c r="P15518" s="1" t="s">
        <v>25</v>
      </c>
      <c r="Q15518" s="1" t="s">
        <v>50</v>
      </c>
      <c r="R15518" s="1" t="s">
        <v>27</v>
      </c>
    </row>
    <row r="15519" spans="1:18" x14ac:dyDescent="0.3">
      <c r="A15519" s="1" t="s">
        <v>15677</v>
      </c>
      <c r="B15519" s="1" t="s">
        <v>41</v>
      </c>
      <c r="C15519" s="1" t="s">
        <v>164</v>
      </c>
      <c r="D15519" s="1" t="s">
        <v>31</v>
      </c>
      <c r="E15519">
        <v>81</v>
      </c>
      <c r="F15519">
        <v>3500</v>
      </c>
      <c r="G15519">
        <v>89</v>
      </c>
      <c r="H15519">
        <v>26</v>
      </c>
      <c r="I15519">
        <v>63</v>
      </c>
      <c r="J15519">
        <v>311500</v>
      </c>
      <c r="K15519" s="2">
        <v>45835</v>
      </c>
      <c r="L15519">
        <v>2</v>
      </c>
      <c r="M15519" s="1" t="s">
        <v>55</v>
      </c>
      <c r="N15519" s="1" t="s">
        <v>32</v>
      </c>
      <c r="O15519" s="1" t="s">
        <v>44</v>
      </c>
      <c r="P15519" s="1" t="s">
        <v>25</v>
      </c>
      <c r="Q15519" s="1" t="s">
        <v>26</v>
      </c>
      <c r="R15519" s="1" t="s">
        <v>34</v>
      </c>
    </row>
    <row r="15520" spans="1:18" x14ac:dyDescent="0.3">
      <c r="A15520" s="1" t="s">
        <v>15678</v>
      </c>
      <c r="B15520" s="1" t="s">
        <v>93</v>
      </c>
      <c r="C15520" s="1" t="s">
        <v>505</v>
      </c>
      <c r="D15520" s="1" t="s">
        <v>31</v>
      </c>
      <c r="E15520">
        <v>121</v>
      </c>
      <c r="F15520">
        <v>120000</v>
      </c>
      <c r="G15520">
        <v>132</v>
      </c>
      <c r="H15520">
        <v>26</v>
      </c>
      <c r="I15520">
        <v>106</v>
      </c>
      <c r="J15520">
        <v>15840000</v>
      </c>
      <c r="K15520" s="2">
        <v>45848</v>
      </c>
      <c r="L15520">
        <v>3</v>
      </c>
      <c r="M15520" s="1" t="s">
        <v>55</v>
      </c>
      <c r="N15520" s="1" t="s">
        <v>23</v>
      </c>
      <c r="O15520" s="1" t="s">
        <v>33</v>
      </c>
      <c r="P15520" s="1" t="s">
        <v>25</v>
      </c>
      <c r="Q15520" s="1" t="s">
        <v>26</v>
      </c>
      <c r="R15520" s="1" t="s">
        <v>27</v>
      </c>
    </row>
    <row r="15521" spans="1:18" x14ac:dyDescent="0.3">
      <c r="A15521" s="1" t="s">
        <v>15679</v>
      </c>
      <c r="B15521" s="1" t="s">
        <v>19</v>
      </c>
      <c r="C15521" s="1" t="s">
        <v>61</v>
      </c>
      <c r="D15521" s="1" t="s">
        <v>72</v>
      </c>
      <c r="E15521">
        <v>65</v>
      </c>
      <c r="F15521">
        <v>2200</v>
      </c>
      <c r="G15521">
        <v>90</v>
      </c>
      <c r="H15521">
        <v>75</v>
      </c>
      <c r="I15521">
        <v>15</v>
      </c>
      <c r="J15521">
        <v>198000</v>
      </c>
      <c r="K15521" s="2">
        <v>45902</v>
      </c>
      <c r="L15521">
        <v>13</v>
      </c>
      <c r="M15521" s="1" t="s">
        <v>39</v>
      </c>
      <c r="N15521" s="1" t="s">
        <v>32</v>
      </c>
      <c r="O15521" s="1" t="s">
        <v>44</v>
      </c>
      <c r="P15521" s="1" t="s">
        <v>25</v>
      </c>
      <c r="Q15521" s="1" t="s">
        <v>26</v>
      </c>
      <c r="R15521" s="1" t="s">
        <v>27</v>
      </c>
    </row>
    <row r="15522" spans="1:18" x14ac:dyDescent="0.3">
      <c r="A15522" s="1" t="s">
        <v>15680</v>
      </c>
      <c r="B15522" s="1" t="s">
        <v>19</v>
      </c>
      <c r="C15522" s="1" t="s">
        <v>78</v>
      </c>
      <c r="D15522" s="1" t="s">
        <v>67</v>
      </c>
      <c r="E15522">
        <v>35</v>
      </c>
      <c r="F15522">
        <v>150000</v>
      </c>
      <c r="G15522">
        <v>36</v>
      </c>
      <c r="H15522">
        <v>17</v>
      </c>
      <c r="I15522">
        <v>19</v>
      </c>
      <c r="J15522">
        <v>5400000</v>
      </c>
      <c r="K15522" s="2">
        <v>45863</v>
      </c>
      <c r="L15522">
        <v>14</v>
      </c>
      <c r="M15522" s="1" t="s">
        <v>39</v>
      </c>
      <c r="N15522" s="1" t="s">
        <v>32</v>
      </c>
      <c r="O15522" s="1" t="s">
        <v>44</v>
      </c>
      <c r="P15522" s="1" t="s">
        <v>25</v>
      </c>
      <c r="Q15522" s="1" t="s">
        <v>26</v>
      </c>
      <c r="R15522" s="1" t="s">
        <v>27</v>
      </c>
    </row>
    <row r="15523" spans="1:18" x14ac:dyDescent="0.3">
      <c r="A15523" s="1" t="s">
        <v>15681</v>
      </c>
      <c r="B15523" s="1" t="s">
        <v>87</v>
      </c>
      <c r="C15523" s="1" t="s">
        <v>129</v>
      </c>
      <c r="D15523" s="1" t="s">
        <v>48</v>
      </c>
      <c r="E15523">
        <v>126</v>
      </c>
      <c r="F15523">
        <v>85000</v>
      </c>
      <c r="G15523">
        <v>140</v>
      </c>
      <c r="H15523">
        <v>58</v>
      </c>
      <c r="I15523">
        <v>82</v>
      </c>
      <c r="J15523">
        <v>11900000</v>
      </c>
      <c r="K15523" s="2">
        <v>46011</v>
      </c>
      <c r="L15523">
        <v>12</v>
      </c>
      <c r="M15523" s="1" t="s">
        <v>39</v>
      </c>
      <c r="N15523" s="1" t="s">
        <v>23</v>
      </c>
      <c r="O15523" s="1" t="s">
        <v>44</v>
      </c>
      <c r="P15523" s="1" t="s">
        <v>25</v>
      </c>
      <c r="Q15523" s="1" t="s">
        <v>26</v>
      </c>
      <c r="R15523" s="1" t="s">
        <v>27</v>
      </c>
    </row>
    <row r="15524" spans="1:18" x14ac:dyDescent="0.3">
      <c r="A15524" s="1" t="s">
        <v>15682</v>
      </c>
      <c r="B15524" s="1" t="s">
        <v>93</v>
      </c>
      <c r="C15524" s="1" t="s">
        <v>308</v>
      </c>
      <c r="D15524" s="1" t="s">
        <v>48</v>
      </c>
      <c r="E15524">
        <v>53</v>
      </c>
      <c r="F15524">
        <v>8000</v>
      </c>
      <c r="G15524">
        <v>64</v>
      </c>
      <c r="H15524">
        <v>37</v>
      </c>
      <c r="I15524">
        <v>27</v>
      </c>
      <c r="J15524">
        <v>512000</v>
      </c>
      <c r="K15524" s="2">
        <v>45936</v>
      </c>
      <c r="L15524">
        <v>5</v>
      </c>
      <c r="M15524" s="1" t="s">
        <v>55</v>
      </c>
      <c r="N15524" s="1" t="s">
        <v>23</v>
      </c>
      <c r="O15524" s="1" t="s">
        <v>44</v>
      </c>
      <c r="P15524" s="1" t="s">
        <v>25</v>
      </c>
      <c r="Q15524" s="1" t="s">
        <v>26</v>
      </c>
      <c r="R15524" s="1" t="s">
        <v>59</v>
      </c>
    </row>
    <row r="15525" spans="1:18" x14ac:dyDescent="0.3">
      <c r="A15525" s="1" t="s">
        <v>15683</v>
      </c>
      <c r="B15525" s="1" t="s">
        <v>52</v>
      </c>
      <c r="C15525" s="1" t="s">
        <v>96</v>
      </c>
      <c r="D15525" s="1" t="s">
        <v>21</v>
      </c>
      <c r="E15525">
        <v>49</v>
      </c>
      <c r="F15525">
        <v>150000</v>
      </c>
      <c r="G15525">
        <v>65</v>
      </c>
      <c r="H15525">
        <v>19</v>
      </c>
      <c r="I15525">
        <v>46</v>
      </c>
      <c r="J15525">
        <v>9750000</v>
      </c>
      <c r="K15525" s="2">
        <v>45972</v>
      </c>
      <c r="L15525">
        <v>12</v>
      </c>
      <c r="M15525" s="1" t="s">
        <v>39</v>
      </c>
      <c r="N15525" s="1" t="s">
        <v>23</v>
      </c>
      <c r="O15525" s="1" t="s">
        <v>85</v>
      </c>
      <c r="P15525" s="1" t="s">
        <v>25</v>
      </c>
      <c r="Q15525" s="1" t="s">
        <v>59</v>
      </c>
      <c r="R15525" s="1" t="s">
        <v>27</v>
      </c>
    </row>
    <row r="15526" spans="1:18" x14ac:dyDescent="0.3">
      <c r="A15526" s="1" t="s">
        <v>15684</v>
      </c>
      <c r="B15526" s="1" t="s">
        <v>29</v>
      </c>
      <c r="C15526" s="1" t="s">
        <v>108</v>
      </c>
      <c r="D15526" s="1" t="s">
        <v>58</v>
      </c>
      <c r="E15526">
        <v>132</v>
      </c>
      <c r="F15526">
        <v>15000</v>
      </c>
      <c r="G15526">
        <v>134</v>
      </c>
      <c r="H15526">
        <v>53</v>
      </c>
      <c r="I15526">
        <v>81</v>
      </c>
      <c r="J15526">
        <v>2010000</v>
      </c>
      <c r="K15526" s="2">
        <v>45735</v>
      </c>
      <c r="L15526">
        <v>14</v>
      </c>
      <c r="M15526" s="1" t="s">
        <v>39</v>
      </c>
      <c r="N15526" s="1" t="s">
        <v>43</v>
      </c>
      <c r="O15526" s="1" t="s">
        <v>24</v>
      </c>
      <c r="P15526" s="1" t="s">
        <v>49</v>
      </c>
      <c r="Q15526" s="1" t="s">
        <v>26</v>
      </c>
      <c r="R15526" s="1" t="s">
        <v>27</v>
      </c>
    </row>
    <row r="15527" spans="1:18" x14ac:dyDescent="0.3">
      <c r="A15527" s="1" t="s">
        <v>15685</v>
      </c>
      <c r="B15527" s="1" t="s">
        <v>52</v>
      </c>
      <c r="C15527" s="1" t="s">
        <v>121</v>
      </c>
      <c r="D15527" s="1" t="s">
        <v>91</v>
      </c>
      <c r="E15527">
        <v>98</v>
      </c>
      <c r="F15527">
        <v>3500</v>
      </c>
      <c r="G15527">
        <v>122</v>
      </c>
      <c r="H15527">
        <v>70</v>
      </c>
      <c r="I15527">
        <v>52</v>
      </c>
      <c r="J15527">
        <v>427000</v>
      </c>
      <c r="K15527" s="2">
        <v>45819</v>
      </c>
      <c r="L15527">
        <v>6</v>
      </c>
      <c r="M15527" s="1" t="s">
        <v>22</v>
      </c>
      <c r="N15527" s="1" t="s">
        <v>23</v>
      </c>
      <c r="O15527" s="1" t="s">
        <v>33</v>
      </c>
      <c r="P15527" s="1" t="s">
        <v>25</v>
      </c>
      <c r="Q15527" s="1" t="s">
        <v>26</v>
      </c>
      <c r="R15527" s="1" t="s">
        <v>34</v>
      </c>
    </row>
    <row r="15528" spans="1:18" x14ac:dyDescent="0.3">
      <c r="A15528" s="1" t="s">
        <v>15686</v>
      </c>
      <c r="B15528" s="1" t="s">
        <v>36</v>
      </c>
      <c r="C15528" s="1" t="s">
        <v>78</v>
      </c>
      <c r="D15528" s="1" t="s">
        <v>48</v>
      </c>
      <c r="E15528">
        <v>34</v>
      </c>
      <c r="F15528">
        <v>150000</v>
      </c>
      <c r="G15528">
        <v>45</v>
      </c>
      <c r="H15528">
        <v>32</v>
      </c>
      <c r="I15528">
        <v>13</v>
      </c>
      <c r="J15528">
        <v>6750000</v>
      </c>
      <c r="K15528" s="2">
        <v>45662</v>
      </c>
      <c r="L15528">
        <v>5</v>
      </c>
      <c r="M15528" s="1" t="s">
        <v>55</v>
      </c>
      <c r="N15528" s="1" t="s">
        <v>23</v>
      </c>
      <c r="O15528" s="1" t="s">
        <v>24</v>
      </c>
      <c r="P15528" s="1" t="s">
        <v>25</v>
      </c>
      <c r="Q15528" s="1" t="s">
        <v>26</v>
      </c>
      <c r="R15528" s="1" t="s">
        <v>27</v>
      </c>
    </row>
    <row r="15529" spans="1:18" x14ac:dyDescent="0.3">
      <c r="A15529" s="1" t="s">
        <v>15687</v>
      </c>
      <c r="B15529" s="1" t="s">
        <v>41</v>
      </c>
      <c r="C15529" s="1" t="s">
        <v>96</v>
      </c>
      <c r="D15529" s="1" t="s">
        <v>21</v>
      </c>
      <c r="E15529">
        <v>102</v>
      </c>
      <c r="F15529">
        <v>150000</v>
      </c>
      <c r="G15529">
        <v>107</v>
      </c>
      <c r="H15529">
        <v>57</v>
      </c>
      <c r="I15529">
        <v>50</v>
      </c>
      <c r="J15529">
        <v>16050000</v>
      </c>
      <c r="K15529" s="2">
        <v>45755</v>
      </c>
      <c r="L15529">
        <v>5</v>
      </c>
      <c r="M15529" s="1" t="s">
        <v>55</v>
      </c>
      <c r="N15529" s="1" t="s">
        <v>32</v>
      </c>
      <c r="O15529" s="1" t="s">
        <v>44</v>
      </c>
      <c r="P15529" s="1" t="s">
        <v>49</v>
      </c>
      <c r="Q15529" s="1" t="s">
        <v>26</v>
      </c>
      <c r="R15529" s="1" t="s">
        <v>27</v>
      </c>
    </row>
    <row r="15530" spans="1:18" x14ac:dyDescent="0.3">
      <c r="A15530" s="1" t="s">
        <v>15688</v>
      </c>
      <c r="B15530" s="1" t="s">
        <v>83</v>
      </c>
      <c r="C15530" s="1" t="s">
        <v>511</v>
      </c>
      <c r="D15530" s="1" t="s">
        <v>38</v>
      </c>
      <c r="E15530">
        <v>73</v>
      </c>
      <c r="F15530">
        <v>12000</v>
      </c>
      <c r="G15530">
        <v>80</v>
      </c>
      <c r="H15530">
        <v>31</v>
      </c>
      <c r="I15530">
        <v>49</v>
      </c>
      <c r="J15530">
        <v>960000</v>
      </c>
      <c r="K15530" s="2">
        <v>45782</v>
      </c>
      <c r="L15530">
        <v>7</v>
      </c>
      <c r="M15530" s="1" t="s">
        <v>22</v>
      </c>
      <c r="N15530" s="1" t="s">
        <v>43</v>
      </c>
      <c r="O15530" s="1" t="s">
        <v>44</v>
      </c>
      <c r="P15530" s="1" t="s">
        <v>25</v>
      </c>
      <c r="Q15530" s="1" t="s">
        <v>50</v>
      </c>
      <c r="R15530" s="1" t="s">
        <v>27</v>
      </c>
    </row>
    <row r="15531" spans="1:18" x14ac:dyDescent="0.3">
      <c r="A15531" s="1" t="s">
        <v>15689</v>
      </c>
      <c r="B15531" s="1" t="s">
        <v>133</v>
      </c>
      <c r="C15531" s="1" t="s">
        <v>208</v>
      </c>
      <c r="D15531" s="1" t="s">
        <v>21</v>
      </c>
      <c r="E15531">
        <v>34</v>
      </c>
      <c r="F15531">
        <v>12000</v>
      </c>
      <c r="G15531">
        <v>50</v>
      </c>
      <c r="H15531">
        <v>9</v>
      </c>
      <c r="I15531">
        <v>41</v>
      </c>
      <c r="J15531">
        <v>600000</v>
      </c>
      <c r="K15531" s="2">
        <v>45997</v>
      </c>
      <c r="L15531">
        <v>1</v>
      </c>
      <c r="M15531" s="1" t="s">
        <v>55</v>
      </c>
      <c r="N15531" s="1" t="s">
        <v>32</v>
      </c>
      <c r="O15531" s="1" t="s">
        <v>33</v>
      </c>
      <c r="P15531" s="1" t="s">
        <v>25</v>
      </c>
      <c r="Q15531" s="1" t="s">
        <v>59</v>
      </c>
      <c r="R15531" s="1" t="s">
        <v>27</v>
      </c>
    </row>
    <row r="15532" spans="1:18" x14ac:dyDescent="0.3">
      <c r="A15532" s="1" t="s">
        <v>15690</v>
      </c>
      <c r="B15532" s="1" t="s">
        <v>107</v>
      </c>
      <c r="C15532" s="1" t="s">
        <v>476</v>
      </c>
      <c r="D15532" s="1" t="s">
        <v>67</v>
      </c>
      <c r="E15532">
        <v>54</v>
      </c>
      <c r="F15532">
        <v>1200</v>
      </c>
      <c r="G15532">
        <v>79</v>
      </c>
      <c r="H15532">
        <v>71</v>
      </c>
      <c r="I15532">
        <v>8</v>
      </c>
      <c r="J15532">
        <v>94800</v>
      </c>
      <c r="K15532" s="2">
        <v>45753</v>
      </c>
      <c r="L15532">
        <v>6</v>
      </c>
      <c r="M15532" s="1" t="s">
        <v>22</v>
      </c>
      <c r="N15532" s="1" t="s">
        <v>32</v>
      </c>
      <c r="O15532" s="1" t="s">
        <v>33</v>
      </c>
      <c r="P15532" s="1" t="s">
        <v>25</v>
      </c>
      <c r="Q15532" s="1" t="s">
        <v>26</v>
      </c>
      <c r="R15532" s="1" t="s">
        <v>27</v>
      </c>
    </row>
    <row r="15533" spans="1:18" x14ac:dyDescent="0.3">
      <c r="A15533" s="1" t="s">
        <v>15691</v>
      </c>
      <c r="B15533" s="1" t="s">
        <v>87</v>
      </c>
      <c r="C15533" s="1" t="s">
        <v>233</v>
      </c>
      <c r="D15533" s="1" t="s">
        <v>72</v>
      </c>
      <c r="E15533">
        <v>130</v>
      </c>
      <c r="F15533">
        <v>15000</v>
      </c>
      <c r="G15533">
        <v>159</v>
      </c>
      <c r="H15533">
        <v>82</v>
      </c>
      <c r="I15533">
        <v>77</v>
      </c>
      <c r="J15533">
        <v>2385000</v>
      </c>
      <c r="K15533" s="2">
        <v>45719</v>
      </c>
      <c r="L15533">
        <v>11</v>
      </c>
      <c r="M15533" s="1" t="s">
        <v>39</v>
      </c>
      <c r="N15533" s="1" t="s">
        <v>32</v>
      </c>
      <c r="O15533" s="1" t="s">
        <v>24</v>
      </c>
      <c r="P15533" s="1" t="s">
        <v>49</v>
      </c>
      <c r="Q15533" s="1" t="s">
        <v>26</v>
      </c>
      <c r="R15533" s="1" t="s">
        <v>27</v>
      </c>
    </row>
    <row r="15534" spans="1:18" x14ac:dyDescent="0.3">
      <c r="A15534" s="1" t="s">
        <v>15692</v>
      </c>
      <c r="B15534" s="1" t="s">
        <v>87</v>
      </c>
      <c r="C15534" s="1" t="s">
        <v>74</v>
      </c>
      <c r="D15534" s="1" t="s">
        <v>64</v>
      </c>
      <c r="E15534">
        <v>147</v>
      </c>
      <c r="F15534">
        <v>25000</v>
      </c>
      <c r="G15534">
        <v>172</v>
      </c>
      <c r="H15534">
        <v>120</v>
      </c>
      <c r="I15534">
        <v>52</v>
      </c>
      <c r="J15534">
        <v>4300000</v>
      </c>
      <c r="K15534" s="2">
        <v>45820</v>
      </c>
      <c r="L15534">
        <v>5</v>
      </c>
      <c r="M15534" s="1" t="s">
        <v>55</v>
      </c>
      <c r="N15534" s="1" t="s">
        <v>23</v>
      </c>
      <c r="O15534" s="1" t="s">
        <v>24</v>
      </c>
      <c r="P15534" s="1" t="s">
        <v>49</v>
      </c>
      <c r="Q15534" s="1" t="s">
        <v>26</v>
      </c>
      <c r="R15534" s="1" t="s">
        <v>27</v>
      </c>
    </row>
    <row r="15535" spans="1:18" x14ac:dyDescent="0.3">
      <c r="A15535" s="1" t="s">
        <v>15693</v>
      </c>
      <c r="B15535" s="1" t="s">
        <v>52</v>
      </c>
      <c r="C15535" s="1" t="s">
        <v>402</v>
      </c>
      <c r="D15535" s="1" t="s">
        <v>67</v>
      </c>
      <c r="E15535">
        <v>111</v>
      </c>
      <c r="F15535">
        <v>2500</v>
      </c>
      <c r="G15535">
        <v>141</v>
      </c>
      <c r="H15535">
        <v>73</v>
      </c>
      <c r="I15535">
        <v>68</v>
      </c>
      <c r="J15535">
        <v>352500</v>
      </c>
      <c r="K15535" s="2">
        <v>45766</v>
      </c>
      <c r="L15535">
        <v>9</v>
      </c>
      <c r="M15535" s="1" t="s">
        <v>22</v>
      </c>
      <c r="N15535" s="1" t="s">
        <v>32</v>
      </c>
      <c r="O15535" s="1" t="s">
        <v>44</v>
      </c>
      <c r="P15535" s="1" t="s">
        <v>49</v>
      </c>
      <c r="Q15535" s="1" t="s">
        <v>59</v>
      </c>
      <c r="R15535" s="1" t="s">
        <v>27</v>
      </c>
    </row>
    <row r="15536" spans="1:18" x14ac:dyDescent="0.3">
      <c r="A15536" s="1" t="s">
        <v>15694</v>
      </c>
      <c r="B15536" s="1" t="s">
        <v>104</v>
      </c>
      <c r="C15536" s="1" t="s">
        <v>102</v>
      </c>
      <c r="D15536" s="1" t="s">
        <v>54</v>
      </c>
      <c r="E15536">
        <v>80</v>
      </c>
      <c r="F15536">
        <v>250000</v>
      </c>
      <c r="G15536">
        <v>93</v>
      </c>
      <c r="H15536">
        <v>22</v>
      </c>
      <c r="I15536">
        <v>71</v>
      </c>
      <c r="J15536">
        <v>23250000</v>
      </c>
      <c r="K15536" s="2">
        <v>45688</v>
      </c>
      <c r="L15536">
        <v>9</v>
      </c>
      <c r="M15536" s="1" t="s">
        <v>22</v>
      </c>
      <c r="N15536" s="1" t="s">
        <v>23</v>
      </c>
      <c r="O15536" s="1" t="s">
        <v>44</v>
      </c>
      <c r="P15536" s="1" t="s">
        <v>25</v>
      </c>
      <c r="Q15536" s="1" t="s">
        <v>26</v>
      </c>
      <c r="R15536" s="1" t="s">
        <v>27</v>
      </c>
    </row>
    <row r="15537" spans="1:18" x14ac:dyDescent="0.3">
      <c r="A15537" s="1" t="s">
        <v>15695</v>
      </c>
      <c r="B15537" s="1" t="s">
        <v>52</v>
      </c>
      <c r="C15537" s="1" t="s">
        <v>172</v>
      </c>
      <c r="D15537" s="1" t="s">
        <v>31</v>
      </c>
      <c r="E15537">
        <v>126</v>
      </c>
      <c r="F15537">
        <v>8500</v>
      </c>
      <c r="G15537">
        <v>134</v>
      </c>
      <c r="H15537">
        <v>12</v>
      </c>
      <c r="I15537">
        <v>122</v>
      </c>
      <c r="J15537">
        <v>1139000</v>
      </c>
      <c r="K15537" s="2">
        <v>45799</v>
      </c>
      <c r="L15537">
        <v>7</v>
      </c>
      <c r="M15537" s="1" t="s">
        <v>22</v>
      </c>
      <c r="N15537" s="1" t="s">
        <v>23</v>
      </c>
      <c r="O15537" s="1" t="s">
        <v>24</v>
      </c>
      <c r="P15537" s="1" t="s">
        <v>25</v>
      </c>
      <c r="Q15537" s="1" t="s">
        <v>50</v>
      </c>
      <c r="R15537" s="1" t="s">
        <v>27</v>
      </c>
    </row>
    <row r="15538" spans="1:18" x14ac:dyDescent="0.3">
      <c r="A15538" s="1" t="s">
        <v>15696</v>
      </c>
      <c r="B15538" s="1" t="s">
        <v>80</v>
      </c>
      <c r="C15538" s="1" t="s">
        <v>284</v>
      </c>
      <c r="D15538" s="1" t="s">
        <v>31</v>
      </c>
      <c r="E15538">
        <v>132</v>
      </c>
      <c r="F15538">
        <v>2800</v>
      </c>
      <c r="G15538">
        <v>156</v>
      </c>
      <c r="H15538">
        <v>103</v>
      </c>
      <c r="I15538">
        <v>53</v>
      </c>
      <c r="J15538">
        <v>436800</v>
      </c>
      <c r="K15538" s="2">
        <v>45848</v>
      </c>
      <c r="L15538">
        <v>2</v>
      </c>
      <c r="M15538" s="1" t="s">
        <v>55</v>
      </c>
      <c r="N15538" s="1" t="s">
        <v>43</v>
      </c>
      <c r="O15538" s="1" t="s">
        <v>44</v>
      </c>
      <c r="P15538" s="1" t="s">
        <v>25</v>
      </c>
      <c r="Q15538" s="1" t="s">
        <v>50</v>
      </c>
      <c r="R15538" s="1" t="s">
        <v>27</v>
      </c>
    </row>
    <row r="15539" spans="1:18" x14ac:dyDescent="0.3">
      <c r="A15539" s="1" t="s">
        <v>15697</v>
      </c>
      <c r="B15539" s="1" t="s">
        <v>93</v>
      </c>
      <c r="C15539" s="1" t="s">
        <v>170</v>
      </c>
      <c r="D15539" s="1" t="s">
        <v>58</v>
      </c>
      <c r="E15539">
        <v>59</v>
      </c>
      <c r="F15539">
        <v>45000</v>
      </c>
      <c r="G15539">
        <v>64</v>
      </c>
      <c r="H15539">
        <v>7</v>
      </c>
      <c r="I15539">
        <v>57</v>
      </c>
      <c r="J15539">
        <v>2880000</v>
      </c>
      <c r="K15539" s="2">
        <v>45797</v>
      </c>
      <c r="L15539">
        <v>4</v>
      </c>
      <c r="M15539" s="1" t="s">
        <v>55</v>
      </c>
      <c r="N15539" s="1" t="s">
        <v>23</v>
      </c>
      <c r="O15539" s="1" t="s">
        <v>33</v>
      </c>
      <c r="P15539" s="1" t="s">
        <v>49</v>
      </c>
      <c r="Q15539" s="1" t="s">
        <v>26</v>
      </c>
      <c r="R15539" s="1" t="s">
        <v>34</v>
      </c>
    </row>
    <row r="15540" spans="1:18" x14ac:dyDescent="0.3">
      <c r="A15540" s="1" t="s">
        <v>15698</v>
      </c>
      <c r="B15540" s="1" t="s">
        <v>107</v>
      </c>
      <c r="C15540" s="1" t="s">
        <v>188</v>
      </c>
      <c r="D15540" s="1" t="s">
        <v>67</v>
      </c>
      <c r="E15540">
        <v>128</v>
      </c>
      <c r="F15540">
        <v>95000</v>
      </c>
      <c r="G15540">
        <v>140</v>
      </c>
      <c r="H15540">
        <v>65</v>
      </c>
      <c r="I15540">
        <v>75</v>
      </c>
      <c r="J15540">
        <v>13300000</v>
      </c>
      <c r="K15540" s="2">
        <v>45897</v>
      </c>
      <c r="L15540">
        <v>14</v>
      </c>
      <c r="M15540" s="1" t="s">
        <v>39</v>
      </c>
      <c r="N15540" s="1" t="s">
        <v>43</v>
      </c>
      <c r="O15540" s="1" t="s">
        <v>24</v>
      </c>
      <c r="P15540" s="1" t="s">
        <v>25</v>
      </c>
      <c r="Q15540" s="1" t="s">
        <v>26</v>
      </c>
      <c r="R15540" s="1" t="s">
        <v>27</v>
      </c>
    </row>
    <row r="15541" spans="1:18" x14ac:dyDescent="0.3">
      <c r="A15541" s="1" t="s">
        <v>15699</v>
      </c>
      <c r="B15541" s="1" t="s">
        <v>104</v>
      </c>
      <c r="C15541" s="1" t="s">
        <v>105</v>
      </c>
      <c r="D15541" s="1" t="s">
        <v>21</v>
      </c>
      <c r="E15541">
        <v>81</v>
      </c>
      <c r="F15541">
        <v>6500</v>
      </c>
      <c r="G15541">
        <v>86</v>
      </c>
      <c r="H15541">
        <v>36</v>
      </c>
      <c r="I15541">
        <v>50</v>
      </c>
      <c r="J15541">
        <v>559000</v>
      </c>
      <c r="K15541" s="2">
        <v>45950</v>
      </c>
      <c r="L15541">
        <v>6</v>
      </c>
      <c r="M15541" s="1" t="s">
        <v>22</v>
      </c>
      <c r="N15541" s="1" t="s">
        <v>43</v>
      </c>
      <c r="O15541" s="1" t="s">
        <v>33</v>
      </c>
      <c r="P15541" s="1" t="s">
        <v>25</v>
      </c>
      <c r="Q15541" s="1" t="s">
        <v>50</v>
      </c>
      <c r="R15541" s="1" t="s">
        <v>27</v>
      </c>
    </row>
    <row r="15542" spans="1:18" x14ac:dyDescent="0.3">
      <c r="A15542" s="1" t="s">
        <v>15700</v>
      </c>
      <c r="B15542" s="1" t="s">
        <v>99</v>
      </c>
      <c r="C15542" s="1" t="s">
        <v>287</v>
      </c>
      <c r="D15542" s="1" t="s">
        <v>31</v>
      </c>
      <c r="E15542">
        <v>83</v>
      </c>
      <c r="F15542">
        <v>25000</v>
      </c>
      <c r="G15542">
        <v>88</v>
      </c>
      <c r="H15542">
        <v>78</v>
      </c>
      <c r="I15542">
        <v>10</v>
      </c>
      <c r="J15542">
        <v>2200000</v>
      </c>
      <c r="K15542" s="2">
        <v>45900</v>
      </c>
      <c r="L15542">
        <v>12</v>
      </c>
      <c r="M15542" s="1" t="s">
        <v>39</v>
      </c>
      <c r="N15542" s="1" t="s">
        <v>43</v>
      </c>
      <c r="O15542" s="1" t="s">
        <v>24</v>
      </c>
      <c r="P15542" s="1" t="s">
        <v>25</v>
      </c>
      <c r="Q15542" s="1" t="s">
        <v>26</v>
      </c>
      <c r="R15542" s="1" t="s">
        <v>27</v>
      </c>
    </row>
    <row r="15543" spans="1:18" x14ac:dyDescent="0.3">
      <c r="A15543" s="1" t="s">
        <v>15701</v>
      </c>
      <c r="B15543" s="1" t="s">
        <v>19</v>
      </c>
      <c r="C15543" s="1" t="s">
        <v>102</v>
      </c>
      <c r="D15543" s="1" t="s">
        <v>64</v>
      </c>
      <c r="E15543">
        <v>108</v>
      </c>
      <c r="F15543">
        <v>250000</v>
      </c>
      <c r="G15543">
        <v>126</v>
      </c>
      <c r="H15543">
        <v>94</v>
      </c>
      <c r="I15543">
        <v>32</v>
      </c>
      <c r="J15543">
        <v>31500000</v>
      </c>
      <c r="K15543" s="2">
        <v>45712</v>
      </c>
      <c r="L15543">
        <v>10</v>
      </c>
      <c r="M15543" s="1" t="s">
        <v>22</v>
      </c>
      <c r="N15543" s="1" t="s">
        <v>23</v>
      </c>
      <c r="O15543" s="1" t="s">
        <v>33</v>
      </c>
      <c r="P15543" s="1" t="s">
        <v>25</v>
      </c>
      <c r="Q15543" s="1" t="s">
        <v>26</v>
      </c>
      <c r="R15543" s="1" t="s">
        <v>27</v>
      </c>
    </row>
    <row r="15544" spans="1:18" x14ac:dyDescent="0.3">
      <c r="A15544" s="1" t="s">
        <v>15702</v>
      </c>
      <c r="B15544" s="1" t="s">
        <v>87</v>
      </c>
      <c r="C15544" s="1" t="s">
        <v>53</v>
      </c>
      <c r="D15544" s="1" t="s">
        <v>91</v>
      </c>
      <c r="E15544">
        <v>121</v>
      </c>
      <c r="F15544">
        <v>25000</v>
      </c>
      <c r="G15544">
        <v>121</v>
      </c>
      <c r="H15544">
        <v>112</v>
      </c>
      <c r="I15544">
        <v>9</v>
      </c>
      <c r="J15544">
        <v>3025000</v>
      </c>
      <c r="K15544" s="2">
        <v>45952</v>
      </c>
      <c r="L15544">
        <v>9</v>
      </c>
      <c r="M15544" s="1" t="s">
        <v>22</v>
      </c>
      <c r="N15544" s="1" t="s">
        <v>23</v>
      </c>
      <c r="O15544" s="1" t="s">
        <v>24</v>
      </c>
      <c r="P15544" s="1" t="s">
        <v>25</v>
      </c>
      <c r="Q15544" s="1" t="s">
        <v>26</v>
      </c>
      <c r="R15544" s="1" t="s">
        <v>27</v>
      </c>
    </row>
    <row r="15545" spans="1:18" x14ac:dyDescent="0.3">
      <c r="A15545" s="1" t="s">
        <v>15703</v>
      </c>
      <c r="B15545" s="1" t="s">
        <v>133</v>
      </c>
      <c r="C15545" s="1" t="s">
        <v>76</v>
      </c>
      <c r="D15545" s="1" t="s">
        <v>72</v>
      </c>
      <c r="E15545">
        <v>143</v>
      </c>
      <c r="F15545">
        <v>2200</v>
      </c>
      <c r="G15545">
        <v>160</v>
      </c>
      <c r="H15545">
        <v>141</v>
      </c>
      <c r="I15545">
        <v>19</v>
      </c>
      <c r="J15545">
        <v>352000</v>
      </c>
      <c r="K15545" s="2">
        <v>46004</v>
      </c>
      <c r="L15545">
        <v>11</v>
      </c>
      <c r="M15545" s="1" t="s">
        <v>39</v>
      </c>
      <c r="N15545" s="1" t="s">
        <v>23</v>
      </c>
      <c r="O15545" s="1" t="s">
        <v>24</v>
      </c>
      <c r="P15545" s="1" t="s">
        <v>25</v>
      </c>
      <c r="Q15545" s="1" t="s">
        <v>26</v>
      </c>
      <c r="R15545" s="1" t="s">
        <v>27</v>
      </c>
    </row>
    <row r="15546" spans="1:18" x14ac:dyDescent="0.3">
      <c r="A15546" s="1" t="s">
        <v>15704</v>
      </c>
      <c r="B15546" s="1" t="s">
        <v>52</v>
      </c>
      <c r="C15546" s="1" t="s">
        <v>158</v>
      </c>
      <c r="D15546" s="1" t="s">
        <v>48</v>
      </c>
      <c r="E15546">
        <v>53</v>
      </c>
      <c r="F15546">
        <v>300</v>
      </c>
      <c r="G15546">
        <v>55</v>
      </c>
      <c r="H15546">
        <v>12</v>
      </c>
      <c r="I15546">
        <v>43</v>
      </c>
      <c r="J15546">
        <v>16500</v>
      </c>
      <c r="K15546" s="2">
        <v>45790</v>
      </c>
      <c r="L15546">
        <v>8</v>
      </c>
      <c r="M15546" s="1" t="s">
        <v>22</v>
      </c>
      <c r="N15546" s="1" t="s">
        <v>23</v>
      </c>
      <c r="O15546" s="1" t="s">
        <v>24</v>
      </c>
      <c r="P15546" s="1" t="s">
        <v>49</v>
      </c>
      <c r="Q15546" s="1" t="s">
        <v>26</v>
      </c>
      <c r="R15546" s="1" t="s">
        <v>34</v>
      </c>
    </row>
    <row r="15547" spans="1:18" x14ac:dyDescent="0.3">
      <c r="A15547" s="1" t="s">
        <v>15705</v>
      </c>
      <c r="B15547" s="1" t="s">
        <v>66</v>
      </c>
      <c r="C15547" s="1" t="s">
        <v>294</v>
      </c>
      <c r="D15547" s="1" t="s">
        <v>21</v>
      </c>
      <c r="E15547">
        <v>101</v>
      </c>
      <c r="F15547">
        <v>9000</v>
      </c>
      <c r="G15547">
        <v>102</v>
      </c>
      <c r="H15547">
        <v>8</v>
      </c>
      <c r="I15547">
        <v>94</v>
      </c>
      <c r="J15547">
        <v>918000</v>
      </c>
      <c r="K15547" s="2">
        <v>45809</v>
      </c>
      <c r="L15547">
        <v>3</v>
      </c>
      <c r="M15547" s="1" t="s">
        <v>55</v>
      </c>
      <c r="N15547" s="1" t="s">
        <v>23</v>
      </c>
      <c r="O15547" s="1" t="s">
        <v>44</v>
      </c>
      <c r="P15547" s="1" t="s">
        <v>25</v>
      </c>
      <c r="Q15547" s="1" t="s">
        <v>26</v>
      </c>
      <c r="R15547" s="1" t="s">
        <v>27</v>
      </c>
    </row>
    <row r="15548" spans="1:18" x14ac:dyDescent="0.3">
      <c r="A15548" s="1" t="s">
        <v>15706</v>
      </c>
      <c r="B15548" s="1" t="s">
        <v>133</v>
      </c>
      <c r="C15548" s="1" t="s">
        <v>231</v>
      </c>
      <c r="D15548" s="1" t="s">
        <v>64</v>
      </c>
      <c r="E15548">
        <v>94</v>
      </c>
      <c r="F15548">
        <v>12000</v>
      </c>
      <c r="G15548">
        <v>110</v>
      </c>
      <c r="H15548">
        <v>74</v>
      </c>
      <c r="I15548">
        <v>36</v>
      </c>
      <c r="J15548">
        <v>1320000</v>
      </c>
      <c r="K15548" s="2">
        <v>45975</v>
      </c>
      <c r="L15548">
        <v>5</v>
      </c>
      <c r="M15548" s="1" t="s">
        <v>55</v>
      </c>
      <c r="N15548" s="1" t="s">
        <v>32</v>
      </c>
      <c r="O15548" s="1" t="s">
        <v>33</v>
      </c>
      <c r="P15548" s="1" t="s">
        <v>25</v>
      </c>
      <c r="Q15548" s="1" t="s">
        <v>26</v>
      </c>
      <c r="R15548" s="1" t="s">
        <v>27</v>
      </c>
    </row>
    <row r="15549" spans="1:18" x14ac:dyDescent="0.3">
      <c r="A15549" s="1" t="s">
        <v>15707</v>
      </c>
      <c r="B15549" s="1" t="s">
        <v>133</v>
      </c>
      <c r="C15549" s="1" t="s">
        <v>140</v>
      </c>
      <c r="D15549" s="1" t="s">
        <v>67</v>
      </c>
      <c r="E15549">
        <v>68</v>
      </c>
      <c r="F15549">
        <v>12000</v>
      </c>
      <c r="G15549">
        <v>91</v>
      </c>
      <c r="H15549">
        <v>16</v>
      </c>
      <c r="I15549">
        <v>75</v>
      </c>
      <c r="J15549">
        <v>1092000</v>
      </c>
      <c r="K15549" s="2">
        <v>45832</v>
      </c>
      <c r="L15549">
        <v>3</v>
      </c>
      <c r="M15549" s="1" t="s">
        <v>55</v>
      </c>
      <c r="N15549" s="1" t="s">
        <v>32</v>
      </c>
      <c r="O15549" s="1" t="s">
        <v>24</v>
      </c>
      <c r="P15549" s="1" t="s">
        <v>25</v>
      </c>
      <c r="Q15549" s="1" t="s">
        <v>26</v>
      </c>
      <c r="R15549" s="1" t="s">
        <v>27</v>
      </c>
    </row>
    <row r="15550" spans="1:18" x14ac:dyDescent="0.3">
      <c r="A15550" s="1" t="s">
        <v>15708</v>
      </c>
      <c r="B15550" s="1" t="s">
        <v>133</v>
      </c>
      <c r="C15550" s="1" t="s">
        <v>84</v>
      </c>
      <c r="D15550" s="1" t="s">
        <v>64</v>
      </c>
      <c r="E15550">
        <v>71</v>
      </c>
      <c r="F15550">
        <v>180000</v>
      </c>
      <c r="G15550">
        <v>73</v>
      </c>
      <c r="H15550">
        <v>17</v>
      </c>
      <c r="I15550">
        <v>56</v>
      </c>
      <c r="J15550">
        <v>13140000</v>
      </c>
      <c r="K15550" s="2">
        <v>45788</v>
      </c>
      <c r="L15550">
        <v>4</v>
      </c>
      <c r="M15550" s="1" t="s">
        <v>55</v>
      </c>
      <c r="N15550" s="1" t="s">
        <v>43</v>
      </c>
      <c r="O15550" s="1" t="s">
        <v>44</v>
      </c>
      <c r="P15550" s="1" t="s">
        <v>25</v>
      </c>
      <c r="Q15550" s="1" t="s">
        <v>26</v>
      </c>
      <c r="R15550" s="1" t="s">
        <v>27</v>
      </c>
    </row>
    <row r="15551" spans="1:18" x14ac:dyDescent="0.3">
      <c r="A15551" s="1" t="s">
        <v>15709</v>
      </c>
      <c r="B15551" s="1" t="s">
        <v>46</v>
      </c>
      <c r="C15551" s="1" t="s">
        <v>398</v>
      </c>
      <c r="D15551" s="1" t="s">
        <v>21</v>
      </c>
      <c r="E15551">
        <v>66</v>
      </c>
      <c r="F15551">
        <v>3500000</v>
      </c>
      <c r="G15551">
        <v>71</v>
      </c>
      <c r="H15551">
        <v>65</v>
      </c>
      <c r="I15551">
        <v>6</v>
      </c>
      <c r="J15551">
        <v>248500000</v>
      </c>
      <c r="K15551" s="2">
        <v>45795</v>
      </c>
      <c r="L15551">
        <v>10</v>
      </c>
      <c r="M15551" s="1" t="s">
        <v>22</v>
      </c>
      <c r="N15551" s="1" t="s">
        <v>23</v>
      </c>
      <c r="O15551" s="1" t="s">
        <v>44</v>
      </c>
      <c r="P15551" s="1" t="s">
        <v>25</v>
      </c>
      <c r="Q15551" s="1" t="s">
        <v>26</v>
      </c>
      <c r="R15551" s="1" t="s">
        <v>59</v>
      </c>
    </row>
    <row r="15552" spans="1:18" x14ac:dyDescent="0.3">
      <c r="A15552" s="1" t="s">
        <v>15710</v>
      </c>
      <c r="B15552" s="1" t="s">
        <v>133</v>
      </c>
      <c r="C15552" s="1" t="s">
        <v>125</v>
      </c>
      <c r="D15552" s="1" t="s">
        <v>21</v>
      </c>
      <c r="E15552">
        <v>85</v>
      </c>
      <c r="F15552">
        <v>4500</v>
      </c>
      <c r="G15552">
        <v>114</v>
      </c>
      <c r="H15552">
        <v>35</v>
      </c>
      <c r="I15552">
        <v>79</v>
      </c>
      <c r="J15552">
        <v>513000</v>
      </c>
      <c r="K15552" s="2">
        <v>45787</v>
      </c>
      <c r="L15552">
        <v>15</v>
      </c>
      <c r="M15552" s="1" t="s">
        <v>39</v>
      </c>
      <c r="N15552" s="1" t="s">
        <v>23</v>
      </c>
      <c r="O15552" s="1" t="s">
        <v>44</v>
      </c>
      <c r="P15552" s="1" t="s">
        <v>25</v>
      </c>
      <c r="Q15552" s="1" t="s">
        <v>59</v>
      </c>
      <c r="R15552" s="1" t="s">
        <v>27</v>
      </c>
    </row>
    <row r="15553" spans="1:18" x14ac:dyDescent="0.3">
      <c r="A15553" s="1" t="s">
        <v>15711</v>
      </c>
      <c r="B15553" s="1" t="s">
        <v>41</v>
      </c>
      <c r="C15553" s="1" t="s">
        <v>208</v>
      </c>
      <c r="D15553" s="1" t="s">
        <v>21</v>
      </c>
      <c r="E15553">
        <v>101</v>
      </c>
      <c r="F15553">
        <v>12000</v>
      </c>
      <c r="G15553">
        <v>131</v>
      </c>
      <c r="H15553">
        <v>34</v>
      </c>
      <c r="I15553">
        <v>97</v>
      </c>
      <c r="J15553">
        <v>1572000</v>
      </c>
      <c r="K15553" s="2">
        <v>45931</v>
      </c>
      <c r="L15553">
        <v>6</v>
      </c>
      <c r="M15553" s="1" t="s">
        <v>22</v>
      </c>
      <c r="N15553" s="1" t="s">
        <v>23</v>
      </c>
      <c r="O15553" s="1" t="s">
        <v>44</v>
      </c>
      <c r="P15553" s="1" t="s">
        <v>25</v>
      </c>
      <c r="Q15553" s="1" t="s">
        <v>26</v>
      </c>
      <c r="R15553" s="1" t="s">
        <v>27</v>
      </c>
    </row>
    <row r="15554" spans="1:18" x14ac:dyDescent="0.3">
      <c r="A15554" s="1" t="s">
        <v>15712</v>
      </c>
      <c r="B15554" s="1" t="s">
        <v>19</v>
      </c>
      <c r="C15554" s="1" t="s">
        <v>679</v>
      </c>
      <c r="D15554" s="1" t="s">
        <v>64</v>
      </c>
      <c r="E15554">
        <v>132</v>
      </c>
      <c r="F15554">
        <v>25000</v>
      </c>
      <c r="G15554">
        <v>139</v>
      </c>
      <c r="H15554">
        <v>92</v>
      </c>
      <c r="I15554">
        <v>47</v>
      </c>
      <c r="J15554">
        <v>3475000</v>
      </c>
      <c r="K15554" s="2">
        <v>45665</v>
      </c>
      <c r="L15554">
        <v>9</v>
      </c>
      <c r="M15554" s="1" t="s">
        <v>22</v>
      </c>
      <c r="N15554" s="1" t="s">
        <v>23</v>
      </c>
      <c r="O15554" s="1" t="s">
        <v>44</v>
      </c>
      <c r="P15554" s="1" t="s">
        <v>25</v>
      </c>
      <c r="Q15554" s="1" t="s">
        <v>26</v>
      </c>
      <c r="R15554" s="1" t="s">
        <v>27</v>
      </c>
    </row>
    <row r="15555" spans="1:18" x14ac:dyDescent="0.3">
      <c r="A15555" s="1" t="s">
        <v>15713</v>
      </c>
      <c r="B15555" s="1" t="s">
        <v>52</v>
      </c>
      <c r="C15555" s="1" t="s">
        <v>76</v>
      </c>
      <c r="D15555" s="1" t="s">
        <v>58</v>
      </c>
      <c r="E15555">
        <v>150</v>
      </c>
      <c r="F15555">
        <v>2200</v>
      </c>
      <c r="G15555">
        <v>171</v>
      </c>
      <c r="H15555">
        <v>27</v>
      </c>
      <c r="I15555">
        <v>144</v>
      </c>
      <c r="J15555">
        <v>376200</v>
      </c>
      <c r="K15555" s="2">
        <v>45799</v>
      </c>
      <c r="L15555">
        <v>7</v>
      </c>
      <c r="M15555" s="1" t="s">
        <v>22</v>
      </c>
      <c r="N15555" s="1" t="s">
        <v>32</v>
      </c>
      <c r="O15555" s="1" t="s">
        <v>44</v>
      </c>
      <c r="P15555" s="1" t="s">
        <v>25</v>
      </c>
      <c r="Q15555" s="1" t="s">
        <v>26</v>
      </c>
      <c r="R15555" s="1" t="s">
        <v>59</v>
      </c>
    </row>
    <row r="15556" spans="1:18" x14ac:dyDescent="0.3">
      <c r="A15556" s="1" t="s">
        <v>15714</v>
      </c>
      <c r="B15556" s="1" t="s">
        <v>93</v>
      </c>
      <c r="C15556" s="1" t="s">
        <v>215</v>
      </c>
      <c r="D15556" s="1" t="s">
        <v>91</v>
      </c>
      <c r="E15556">
        <v>119</v>
      </c>
      <c r="F15556">
        <v>350000</v>
      </c>
      <c r="G15556">
        <v>149</v>
      </c>
      <c r="H15556">
        <v>18</v>
      </c>
      <c r="I15556">
        <v>131</v>
      </c>
      <c r="J15556">
        <v>52150000</v>
      </c>
      <c r="K15556" s="2">
        <v>45699</v>
      </c>
      <c r="L15556">
        <v>10</v>
      </c>
      <c r="M15556" s="1" t="s">
        <v>22</v>
      </c>
      <c r="N15556" s="1" t="s">
        <v>43</v>
      </c>
      <c r="O15556" s="1" t="s">
        <v>24</v>
      </c>
      <c r="P15556" s="1" t="s">
        <v>25</v>
      </c>
      <c r="Q15556" s="1" t="s">
        <v>26</v>
      </c>
      <c r="R15556" s="1" t="s">
        <v>34</v>
      </c>
    </row>
    <row r="15557" spans="1:18" x14ac:dyDescent="0.3">
      <c r="A15557" s="1" t="s">
        <v>15715</v>
      </c>
      <c r="B15557" s="1" t="s">
        <v>80</v>
      </c>
      <c r="C15557" s="1" t="s">
        <v>123</v>
      </c>
      <c r="D15557" s="1" t="s">
        <v>48</v>
      </c>
      <c r="E15557">
        <v>24</v>
      </c>
      <c r="F15557">
        <v>4500</v>
      </c>
      <c r="G15557">
        <v>42</v>
      </c>
      <c r="H15557">
        <v>34</v>
      </c>
      <c r="I15557">
        <v>8</v>
      </c>
      <c r="J15557">
        <v>189000</v>
      </c>
      <c r="K15557" s="2">
        <v>45952</v>
      </c>
      <c r="L15557">
        <v>1</v>
      </c>
      <c r="M15557" s="1" t="s">
        <v>55</v>
      </c>
      <c r="N15557" s="1" t="s">
        <v>23</v>
      </c>
      <c r="O15557" s="1" t="s">
        <v>24</v>
      </c>
      <c r="P15557" s="1" t="s">
        <v>25</v>
      </c>
      <c r="Q15557" s="1" t="s">
        <v>26</v>
      </c>
      <c r="R15557" s="1" t="s">
        <v>34</v>
      </c>
    </row>
    <row r="15558" spans="1:18" x14ac:dyDescent="0.3">
      <c r="A15558" s="1" t="s">
        <v>15716</v>
      </c>
      <c r="B15558" s="1" t="s">
        <v>52</v>
      </c>
      <c r="C15558" s="1" t="s">
        <v>266</v>
      </c>
      <c r="D15558" s="1" t="s">
        <v>64</v>
      </c>
      <c r="E15558">
        <v>144</v>
      </c>
      <c r="F15558">
        <v>2200000</v>
      </c>
      <c r="G15558">
        <v>152</v>
      </c>
      <c r="H15558">
        <v>70</v>
      </c>
      <c r="I15558">
        <v>82</v>
      </c>
      <c r="J15558">
        <v>334400000</v>
      </c>
      <c r="K15558" s="2">
        <v>45809</v>
      </c>
      <c r="L15558">
        <v>9</v>
      </c>
      <c r="M15558" s="1" t="s">
        <v>22</v>
      </c>
      <c r="N15558" s="1" t="s">
        <v>43</v>
      </c>
      <c r="O15558" s="1" t="s">
        <v>33</v>
      </c>
      <c r="P15558" s="1" t="s">
        <v>25</v>
      </c>
      <c r="Q15558" s="1" t="s">
        <v>50</v>
      </c>
      <c r="R15558" s="1" t="s">
        <v>59</v>
      </c>
    </row>
    <row r="15559" spans="1:18" x14ac:dyDescent="0.3">
      <c r="A15559" s="1" t="s">
        <v>15717</v>
      </c>
      <c r="B15559" s="1" t="s">
        <v>52</v>
      </c>
      <c r="C15559" s="1" t="s">
        <v>160</v>
      </c>
      <c r="D15559" s="1" t="s">
        <v>64</v>
      </c>
      <c r="E15559">
        <v>47</v>
      </c>
      <c r="F15559">
        <v>65000</v>
      </c>
      <c r="G15559">
        <v>71</v>
      </c>
      <c r="H15559">
        <v>69</v>
      </c>
      <c r="I15559">
        <v>2</v>
      </c>
      <c r="J15559">
        <v>4615000</v>
      </c>
      <c r="K15559" s="2">
        <v>45716</v>
      </c>
      <c r="L15559">
        <v>7</v>
      </c>
      <c r="M15559" s="1" t="s">
        <v>22</v>
      </c>
      <c r="N15559" s="1" t="s">
        <v>23</v>
      </c>
      <c r="O15559" s="1" t="s">
        <v>44</v>
      </c>
      <c r="P15559" s="1" t="s">
        <v>25</v>
      </c>
      <c r="Q15559" s="1" t="s">
        <v>50</v>
      </c>
      <c r="R15559" s="1" t="s">
        <v>27</v>
      </c>
    </row>
    <row r="15560" spans="1:18" x14ac:dyDescent="0.3">
      <c r="A15560" s="1" t="s">
        <v>15718</v>
      </c>
      <c r="B15560" s="1" t="s">
        <v>36</v>
      </c>
      <c r="C15560" s="1" t="s">
        <v>102</v>
      </c>
      <c r="D15560" s="1" t="s">
        <v>48</v>
      </c>
      <c r="E15560">
        <v>146</v>
      </c>
      <c r="F15560">
        <v>250000</v>
      </c>
      <c r="G15560">
        <v>174</v>
      </c>
      <c r="H15560">
        <v>139</v>
      </c>
      <c r="I15560">
        <v>35</v>
      </c>
      <c r="J15560">
        <v>43500000</v>
      </c>
      <c r="K15560" s="2">
        <v>45761</v>
      </c>
      <c r="L15560">
        <v>11</v>
      </c>
      <c r="M15560" s="1" t="s">
        <v>39</v>
      </c>
      <c r="N15560" s="1" t="s">
        <v>32</v>
      </c>
      <c r="O15560" s="1" t="s">
        <v>24</v>
      </c>
      <c r="P15560" s="1" t="s">
        <v>25</v>
      </c>
      <c r="Q15560" s="1" t="s">
        <v>26</v>
      </c>
      <c r="R15560" s="1" t="s">
        <v>27</v>
      </c>
    </row>
    <row r="15561" spans="1:18" x14ac:dyDescent="0.3">
      <c r="A15561" s="1" t="s">
        <v>15719</v>
      </c>
      <c r="B15561" s="1" t="s">
        <v>36</v>
      </c>
      <c r="C15561" s="1" t="s">
        <v>30</v>
      </c>
      <c r="D15561" s="1" t="s">
        <v>58</v>
      </c>
      <c r="E15561">
        <v>101</v>
      </c>
      <c r="F15561">
        <v>12000</v>
      </c>
      <c r="G15561">
        <v>125</v>
      </c>
      <c r="H15561">
        <v>104</v>
      </c>
      <c r="I15561">
        <v>21</v>
      </c>
      <c r="J15561">
        <v>1500000</v>
      </c>
      <c r="K15561" s="2">
        <v>45678</v>
      </c>
      <c r="L15561">
        <v>9</v>
      </c>
      <c r="M15561" s="1" t="s">
        <v>22</v>
      </c>
      <c r="N15561" s="1" t="s">
        <v>23</v>
      </c>
      <c r="O15561" s="1" t="s">
        <v>24</v>
      </c>
      <c r="P15561" s="1" t="s">
        <v>25</v>
      </c>
      <c r="Q15561" s="1" t="s">
        <v>26</v>
      </c>
      <c r="R15561" s="1" t="s">
        <v>27</v>
      </c>
    </row>
    <row r="15562" spans="1:18" x14ac:dyDescent="0.3">
      <c r="A15562" s="1" t="s">
        <v>15720</v>
      </c>
      <c r="B15562" s="1" t="s">
        <v>104</v>
      </c>
      <c r="C15562" s="1" t="s">
        <v>247</v>
      </c>
      <c r="D15562" s="1" t="s">
        <v>72</v>
      </c>
      <c r="E15562">
        <v>97</v>
      </c>
      <c r="F15562">
        <v>2500000</v>
      </c>
      <c r="G15562">
        <v>112</v>
      </c>
      <c r="H15562">
        <v>57</v>
      </c>
      <c r="I15562">
        <v>55</v>
      </c>
      <c r="J15562">
        <v>280000000</v>
      </c>
      <c r="K15562" s="2">
        <v>45987</v>
      </c>
      <c r="L15562">
        <v>6</v>
      </c>
      <c r="M15562" s="1" t="s">
        <v>22</v>
      </c>
      <c r="N15562" s="1" t="s">
        <v>23</v>
      </c>
      <c r="O15562" s="1" t="s">
        <v>44</v>
      </c>
      <c r="P15562" s="1" t="s">
        <v>25</v>
      </c>
      <c r="Q15562" s="1" t="s">
        <v>50</v>
      </c>
      <c r="R15562" s="1" t="s">
        <v>27</v>
      </c>
    </row>
    <row r="15563" spans="1:18" x14ac:dyDescent="0.3">
      <c r="A15563" s="1" t="s">
        <v>15721</v>
      </c>
      <c r="B15563" s="1" t="s">
        <v>107</v>
      </c>
      <c r="C15563" s="1" t="s">
        <v>113</v>
      </c>
      <c r="D15563" s="1" t="s">
        <v>54</v>
      </c>
      <c r="E15563">
        <v>124</v>
      </c>
      <c r="F15563">
        <v>45000</v>
      </c>
      <c r="G15563">
        <v>130</v>
      </c>
      <c r="H15563">
        <v>118</v>
      </c>
      <c r="I15563">
        <v>12</v>
      </c>
      <c r="J15563">
        <v>5850000</v>
      </c>
      <c r="K15563" s="2">
        <v>45941</v>
      </c>
      <c r="L15563">
        <v>2</v>
      </c>
      <c r="M15563" s="1" t="s">
        <v>55</v>
      </c>
      <c r="N15563" s="1" t="s">
        <v>32</v>
      </c>
      <c r="O15563" s="1" t="s">
        <v>24</v>
      </c>
      <c r="P15563" s="1" t="s">
        <v>25</v>
      </c>
      <c r="Q15563" s="1" t="s">
        <v>59</v>
      </c>
      <c r="R15563" s="1" t="s">
        <v>27</v>
      </c>
    </row>
    <row r="15564" spans="1:18" x14ac:dyDescent="0.3">
      <c r="A15564" s="1" t="s">
        <v>15722</v>
      </c>
      <c r="B15564" s="1" t="s">
        <v>107</v>
      </c>
      <c r="C15564" s="1" t="s">
        <v>296</v>
      </c>
      <c r="D15564" s="1" t="s">
        <v>21</v>
      </c>
      <c r="E15564">
        <v>115</v>
      </c>
      <c r="F15564">
        <v>4200000</v>
      </c>
      <c r="G15564">
        <v>128</v>
      </c>
      <c r="H15564">
        <v>62</v>
      </c>
      <c r="I15564">
        <v>66</v>
      </c>
      <c r="J15564">
        <v>537600000</v>
      </c>
      <c r="K15564" s="2">
        <v>45899</v>
      </c>
      <c r="L15564">
        <v>3</v>
      </c>
      <c r="M15564" s="1" t="s">
        <v>55</v>
      </c>
      <c r="N15564" s="1" t="s">
        <v>32</v>
      </c>
      <c r="O15564" s="1" t="s">
        <v>33</v>
      </c>
      <c r="P15564" s="1" t="s">
        <v>25</v>
      </c>
      <c r="Q15564" s="1" t="s">
        <v>50</v>
      </c>
      <c r="R15564" s="1" t="s">
        <v>27</v>
      </c>
    </row>
    <row r="15565" spans="1:18" x14ac:dyDescent="0.3">
      <c r="A15565" s="1" t="s">
        <v>15723</v>
      </c>
      <c r="B15565" s="1" t="s">
        <v>133</v>
      </c>
      <c r="C15565" s="1" t="s">
        <v>215</v>
      </c>
      <c r="D15565" s="1" t="s">
        <v>38</v>
      </c>
      <c r="E15565">
        <v>101</v>
      </c>
      <c r="F15565">
        <v>350000</v>
      </c>
      <c r="G15565">
        <v>110</v>
      </c>
      <c r="H15565">
        <v>106</v>
      </c>
      <c r="I15565">
        <v>4</v>
      </c>
      <c r="J15565">
        <v>38500000</v>
      </c>
      <c r="K15565" s="2">
        <v>45785</v>
      </c>
      <c r="L15565">
        <v>10</v>
      </c>
      <c r="M15565" s="1" t="s">
        <v>22</v>
      </c>
      <c r="N15565" s="1" t="s">
        <v>43</v>
      </c>
      <c r="O15565" s="1" t="s">
        <v>24</v>
      </c>
      <c r="P15565" s="1" t="s">
        <v>49</v>
      </c>
      <c r="Q15565" s="1" t="s">
        <v>59</v>
      </c>
      <c r="R15565" s="1" t="s">
        <v>27</v>
      </c>
    </row>
    <row r="15566" spans="1:18" x14ac:dyDescent="0.3">
      <c r="A15566" s="1" t="s">
        <v>15724</v>
      </c>
      <c r="B15566" s="1" t="s">
        <v>52</v>
      </c>
      <c r="C15566" s="1" t="s">
        <v>266</v>
      </c>
      <c r="D15566" s="1" t="s">
        <v>58</v>
      </c>
      <c r="E15566">
        <v>123</v>
      </c>
      <c r="F15566">
        <v>2200000</v>
      </c>
      <c r="G15566">
        <v>139</v>
      </c>
      <c r="H15566">
        <v>37</v>
      </c>
      <c r="I15566">
        <v>102</v>
      </c>
      <c r="J15566">
        <v>305800000</v>
      </c>
      <c r="K15566" s="2">
        <v>45853</v>
      </c>
      <c r="L15566">
        <v>10</v>
      </c>
      <c r="M15566" s="1" t="s">
        <v>22</v>
      </c>
      <c r="N15566" s="1" t="s">
        <v>32</v>
      </c>
      <c r="O15566" s="1" t="s">
        <v>44</v>
      </c>
      <c r="P15566" s="1" t="s">
        <v>25</v>
      </c>
      <c r="Q15566" s="1" t="s">
        <v>50</v>
      </c>
      <c r="R15566" s="1" t="s">
        <v>27</v>
      </c>
    </row>
    <row r="15567" spans="1:18" x14ac:dyDescent="0.3">
      <c r="A15567" s="1" t="s">
        <v>15725</v>
      </c>
      <c r="B15567" s="1" t="s">
        <v>66</v>
      </c>
      <c r="C15567" s="1" t="s">
        <v>20</v>
      </c>
      <c r="D15567" s="1" t="s">
        <v>64</v>
      </c>
      <c r="E15567">
        <v>114</v>
      </c>
      <c r="F15567">
        <v>15000</v>
      </c>
      <c r="G15567">
        <v>135</v>
      </c>
      <c r="H15567">
        <v>64</v>
      </c>
      <c r="I15567">
        <v>71</v>
      </c>
      <c r="J15567">
        <v>2025000</v>
      </c>
      <c r="K15567" s="2">
        <v>45961</v>
      </c>
      <c r="L15567">
        <v>12</v>
      </c>
      <c r="M15567" s="1" t="s">
        <v>39</v>
      </c>
      <c r="N15567" s="1" t="s">
        <v>23</v>
      </c>
      <c r="O15567" s="1" t="s">
        <v>44</v>
      </c>
      <c r="P15567" s="1" t="s">
        <v>25</v>
      </c>
      <c r="Q15567" s="1" t="s">
        <v>26</v>
      </c>
      <c r="R15567" s="1" t="s">
        <v>27</v>
      </c>
    </row>
    <row r="15568" spans="1:18" x14ac:dyDescent="0.3">
      <c r="A15568" s="1" t="s">
        <v>15726</v>
      </c>
      <c r="B15568" s="1" t="s">
        <v>107</v>
      </c>
      <c r="C15568" s="1" t="s">
        <v>301</v>
      </c>
      <c r="D15568" s="1" t="s">
        <v>64</v>
      </c>
      <c r="E15568">
        <v>126</v>
      </c>
      <c r="F15568">
        <v>9000</v>
      </c>
      <c r="G15568">
        <v>149</v>
      </c>
      <c r="H15568">
        <v>81</v>
      </c>
      <c r="I15568">
        <v>68</v>
      </c>
      <c r="J15568">
        <v>1341000</v>
      </c>
      <c r="K15568" s="2">
        <v>45780</v>
      </c>
      <c r="L15568">
        <v>13</v>
      </c>
      <c r="M15568" s="1" t="s">
        <v>39</v>
      </c>
      <c r="N15568" s="1" t="s">
        <v>23</v>
      </c>
      <c r="O15568" s="1" t="s">
        <v>24</v>
      </c>
      <c r="P15568" s="1" t="s">
        <v>25</v>
      </c>
      <c r="Q15568" s="1" t="s">
        <v>50</v>
      </c>
      <c r="R15568" s="1" t="s">
        <v>27</v>
      </c>
    </row>
    <row r="15569" spans="1:18" x14ac:dyDescent="0.3">
      <c r="A15569" s="1" t="s">
        <v>15727</v>
      </c>
      <c r="B15569" s="1" t="s">
        <v>52</v>
      </c>
      <c r="C15569" s="1" t="s">
        <v>415</v>
      </c>
      <c r="D15569" s="1" t="s">
        <v>91</v>
      </c>
      <c r="E15569">
        <v>86</v>
      </c>
      <c r="F15569">
        <v>12000</v>
      </c>
      <c r="G15569">
        <v>116</v>
      </c>
      <c r="H15569">
        <v>86</v>
      </c>
      <c r="I15569">
        <v>30</v>
      </c>
      <c r="J15569">
        <v>1392000</v>
      </c>
      <c r="K15569" s="2">
        <v>45731</v>
      </c>
      <c r="L15569">
        <v>15</v>
      </c>
      <c r="M15569" s="1" t="s">
        <v>39</v>
      </c>
      <c r="N15569" s="1" t="s">
        <v>32</v>
      </c>
      <c r="O15569" s="1" t="s">
        <v>24</v>
      </c>
      <c r="P15569" s="1" t="s">
        <v>25</v>
      </c>
      <c r="Q15569" s="1" t="s">
        <v>59</v>
      </c>
      <c r="R15569" s="1" t="s">
        <v>27</v>
      </c>
    </row>
    <row r="15570" spans="1:18" x14ac:dyDescent="0.3">
      <c r="A15570" s="1" t="s">
        <v>15728</v>
      </c>
      <c r="B15570" s="1" t="s">
        <v>93</v>
      </c>
      <c r="C15570" s="1" t="s">
        <v>125</v>
      </c>
      <c r="D15570" s="1" t="s">
        <v>58</v>
      </c>
      <c r="E15570">
        <v>50</v>
      </c>
      <c r="F15570">
        <v>4500</v>
      </c>
      <c r="G15570">
        <v>59</v>
      </c>
      <c r="H15570">
        <v>42</v>
      </c>
      <c r="I15570">
        <v>17</v>
      </c>
      <c r="J15570">
        <v>265500</v>
      </c>
      <c r="K15570" s="2">
        <v>45675</v>
      </c>
      <c r="L15570">
        <v>1</v>
      </c>
      <c r="M15570" s="1" t="s">
        <v>55</v>
      </c>
      <c r="N15570" s="1" t="s">
        <v>32</v>
      </c>
      <c r="O15570" s="1" t="s">
        <v>24</v>
      </c>
      <c r="P15570" s="1" t="s">
        <v>49</v>
      </c>
      <c r="Q15570" s="1" t="s">
        <v>50</v>
      </c>
      <c r="R15570" s="1" t="s">
        <v>27</v>
      </c>
    </row>
    <row r="15571" spans="1:18" x14ac:dyDescent="0.3">
      <c r="A15571" s="1" t="s">
        <v>15729</v>
      </c>
      <c r="B15571" s="1" t="s">
        <v>52</v>
      </c>
      <c r="C15571" s="1" t="s">
        <v>410</v>
      </c>
      <c r="D15571" s="1" t="s">
        <v>72</v>
      </c>
      <c r="E15571">
        <v>68</v>
      </c>
      <c r="F15571">
        <v>25000</v>
      </c>
      <c r="G15571">
        <v>69</v>
      </c>
      <c r="H15571">
        <v>33</v>
      </c>
      <c r="I15571">
        <v>36</v>
      </c>
      <c r="J15571">
        <v>1725000</v>
      </c>
      <c r="K15571" s="2">
        <v>45813</v>
      </c>
      <c r="L15571">
        <v>13</v>
      </c>
      <c r="M15571" s="1" t="s">
        <v>39</v>
      </c>
      <c r="N15571" s="1" t="s">
        <v>23</v>
      </c>
      <c r="O15571" s="1" t="s">
        <v>24</v>
      </c>
      <c r="P15571" s="1" t="s">
        <v>25</v>
      </c>
      <c r="Q15571" s="1" t="s">
        <v>26</v>
      </c>
      <c r="R15571" s="1" t="s">
        <v>27</v>
      </c>
    </row>
    <row r="15572" spans="1:18" x14ac:dyDescent="0.3">
      <c r="A15572" s="1" t="s">
        <v>15730</v>
      </c>
      <c r="B15572" s="1" t="s">
        <v>133</v>
      </c>
      <c r="C15572" s="1" t="s">
        <v>287</v>
      </c>
      <c r="D15572" s="1" t="s">
        <v>48</v>
      </c>
      <c r="E15572">
        <v>27</v>
      </c>
      <c r="F15572">
        <v>25000</v>
      </c>
      <c r="G15572">
        <v>27</v>
      </c>
      <c r="H15572">
        <v>5</v>
      </c>
      <c r="I15572">
        <v>22</v>
      </c>
      <c r="J15572">
        <v>675000</v>
      </c>
      <c r="K15572" s="2">
        <v>45825</v>
      </c>
      <c r="L15572">
        <v>13</v>
      </c>
      <c r="M15572" s="1" t="s">
        <v>39</v>
      </c>
      <c r="N15572" s="1" t="s">
        <v>23</v>
      </c>
      <c r="O15572" s="1" t="s">
        <v>24</v>
      </c>
      <c r="P15572" s="1" t="s">
        <v>25</v>
      </c>
      <c r="Q15572" s="1" t="s">
        <v>26</v>
      </c>
      <c r="R15572" s="1" t="s">
        <v>27</v>
      </c>
    </row>
    <row r="15573" spans="1:18" x14ac:dyDescent="0.3">
      <c r="A15573" s="1" t="s">
        <v>15731</v>
      </c>
      <c r="B15573" s="1" t="s">
        <v>93</v>
      </c>
      <c r="C15573" s="1" t="s">
        <v>287</v>
      </c>
      <c r="D15573" s="1" t="s">
        <v>64</v>
      </c>
      <c r="E15573">
        <v>30</v>
      </c>
      <c r="F15573">
        <v>25000</v>
      </c>
      <c r="G15573">
        <v>47</v>
      </c>
      <c r="H15573">
        <v>11</v>
      </c>
      <c r="I15573">
        <v>36</v>
      </c>
      <c r="J15573">
        <v>1175000</v>
      </c>
      <c r="K15573" s="2">
        <v>45760</v>
      </c>
      <c r="L15573">
        <v>3</v>
      </c>
      <c r="M15573" s="1" t="s">
        <v>55</v>
      </c>
      <c r="N15573" s="1" t="s">
        <v>32</v>
      </c>
      <c r="O15573" s="1" t="s">
        <v>24</v>
      </c>
      <c r="P15573" s="1" t="s">
        <v>25</v>
      </c>
      <c r="Q15573" s="1" t="s">
        <v>26</v>
      </c>
      <c r="R15573" s="1" t="s">
        <v>27</v>
      </c>
    </row>
    <row r="15574" spans="1:18" x14ac:dyDescent="0.3">
      <c r="A15574" s="1" t="s">
        <v>15732</v>
      </c>
      <c r="B15574" s="1" t="s">
        <v>87</v>
      </c>
      <c r="C15574" s="1" t="s">
        <v>679</v>
      </c>
      <c r="D15574" s="1" t="s">
        <v>58</v>
      </c>
      <c r="E15574">
        <v>53</v>
      </c>
      <c r="F15574">
        <v>25000</v>
      </c>
      <c r="G15574">
        <v>55</v>
      </c>
      <c r="H15574">
        <v>14</v>
      </c>
      <c r="I15574">
        <v>41</v>
      </c>
      <c r="J15574">
        <v>1375000</v>
      </c>
      <c r="K15574" s="2">
        <v>45827</v>
      </c>
      <c r="L15574">
        <v>9</v>
      </c>
      <c r="M15574" s="1" t="s">
        <v>22</v>
      </c>
      <c r="N15574" s="1" t="s">
        <v>23</v>
      </c>
      <c r="O15574" s="1" t="s">
        <v>24</v>
      </c>
      <c r="P15574" s="1" t="s">
        <v>25</v>
      </c>
      <c r="Q15574" s="1" t="s">
        <v>26</v>
      </c>
      <c r="R15574" s="1" t="s">
        <v>27</v>
      </c>
    </row>
    <row r="15575" spans="1:18" x14ac:dyDescent="0.3">
      <c r="A15575" s="1" t="s">
        <v>15733</v>
      </c>
      <c r="B15575" s="1" t="s">
        <v>80</v>
      </c>
      <c r="C15575" s="1" t="s">
        <v>196</v>
      </c>
      <c r="D15575" s="1" t="s">
        <v>21</v>
      </c>
      <c r="E15575">
        <v>113</v>
      </c>
      <c r="F15575">
        <v>850000</v>
      </c>
      <c r="G15575">
        <v>118</v>
      </c>
      <c r="H15575">
        <v>32</v>
      </c>
      <c r="I15575">
        <v>86</v>
      </c>
      <c r="J15575">
        <v>100300000</v>
      </c>
      <c r="K15575" s="2">
        <v>46005</v>
      </c>
      <c r="L15575">
        <v>5</v>
      </c>
      <c r="M15575" s="1" t="s">
        <v>55</v>
      </c>
      <c r="N15575" s="1" t="s">
        <v>23</v>
      </c>
      <c r="O15575" s="1" t="s">
        <v>44</v>
      </c>
      <c r="P15575" s="1" t="s">
        <v>25</v>
      </c>
      <c r="Q15575" s="1" t="s">
        <v>50</v>
      </c>
      <c r="R15575" s="1" t="s">
        <v>27</v>
      </c>
    </row>
    <row r="15576" spans="1:18" x14ac:dyDescent="0.3">
      <c r="A15576" s="1" t="s">
        <v>15734</v>
      </c>
      <c r="B15576" s="1" t="s">
        <v>80</v>
      </c>
      <c r="C15576" s="1" t="s">
        <v>102</v>
      </c>
      <c r="D15576" s="1" t="s">
        <v>58</v>
      </c>
      <c r="E15576">
        <v>133</v>
      </c>
      <c r="F15576">
        <v>250000</v>
      </c>
      <c r="G15576">
        <v>140</v>
      </c>
      <c r="H15576">
        <v>86</v>
      </c>
      <c r="I15576">
        <v>54</v>
      </c>
      <c r="J15576">
        <v>35000000</v>
      </c>
      <c r="K15576" s="2">
        <v>45707</v>
      </c>
      <c r="L15576">
        <v>3</v>
      </c>
      <c r="M15576" s="1" t="s">
        <v>55</v>
      </c>
      <c r="N15576" s="1" t="s">
        <v>23</v>
      </c>
      <c r="O15576" s="1" t="s">
        <v>24</v>
      </c>
      <c r="P15576" s="1" t="s">
        <v>25</v>
      </c>
      <c r="Q15576" s="1" t="s">
        <v>26</v>
      </c>
      <c r="R15576" s="1" t="s">
        <v>34</v>
      </c>
    </row>
    <row r="15577" spans="1:18" x14ac:dyDescent="0.3">
      <c r="A15577" s="1" t="s">
        <v>15735</v>
      </c>
      <c r="B15577" s="1" t="s">
        <v>46</v>
      </c>
      <c r="C15577" s="1" t="s">
        <v>47</v>
      </c>
      <c r="D15577" s="1" t="s">
        <v>64</v>
      </c>
      <c r="E15577">
        <v>88</v>
      </c>
      <c r="F15577">
        <v>300</v>
      </c>
      <c r="G15577">
        <v>111</v>
      </c>
      <c r="H15577">
        <v>85</v>
      </c>
      <c r="I15577">
        <v>26</v>
      </c>
      <c r="J15577">
        <v>33300</v>
      </c>
      <c r="K15577" s="2">
        <v>45997</v>
      </c>
      <c r="L15577">
        <v>8</v>
      </c>
      <c r="M15577" s="1" t="s">
        <v>22</v>
      </c>
      <c r="N15577" s="1" t="s">
        <v>32</v>
      </c>
      <c r="O15577" s="1" t="s">
        <v>24</v>
      </c>
      <c r="P15577" s="1" t="s">
        <v>25</v>
      </c>
      <c r="Q15577" s="1" t="s">
        <v>50</v>
      </c>
      <c r="R15577" s="1" t="s">
        <v>59</v>
      </c>
    </row>
    <row r="15578" spans="1:18" x14ac:dyDescent="0.3">
      <c r="A15578" s="1" t="s">
        <v>15736</v>
      </c>
      <c r="B15578" s="1" t="s">
        <v>133</v>
      </c>
      <c r="C15578" s="1" t="s">
        <v>196</v>
      </c>
      <c r="D15578" s="1" t="s">
        <v>72</v>
      </c>
      <c r="E15578">
        <v>69</v>
      </c>
      <c r="F15578">
        <v>850000</v>
      </c>
      <c r="G15578">
        <v>79</v>
      </c>
      <c r="H15578">
        <v>68</v>
      </c>
      <c r="I15578">
        <v>11</v>
      </c>
      <c r="J15578">
        <v>67150000</v>
      </c>
      <c r="K15578" s="2">
        <v>45734</v>
      </c>
      <c r="L15578">
        <v>15</v>
      </c>
      <c r="M15578" s="1" t="s">
        <v>39</v>
      </c>
      <c r="N15578" s="1" t="s">
        <v>32</v>
      </c>
      <c r="O15578" s="1" t="s">
        <v>44</v>
      </c>
      <c r="P15578" s="1" t="s">
        <v>25</v>
      </c>
      <c r="Q15578" s="1" t="s">
        <v>50</v>
      </c>
      <c r="R15578" s="1" t="s">
        <v>59</v>
      </c>
    </row>
    <row r="15579" spans="1:18" x14ac:dyDescent="0.3">
      <c r="A15579" s="1" t="s">
        <v>15737</v>
      </c>
      <c r="B15579" s="1" t="s">
        <v>41</v>
      </c>
      <c r="C15579" s="1" t="s">
        <v>270</v>
      </c>
      <c r="D15579" s="1" t="s">
        <v>54</v>
      </c>
      <c r="E15579">
        <v>54</v>
      </c>
      <c r="F15579">
        <v>1800</v>
      </c>
      <c r="G15579">
        <v>62</v>
      </c>
      <c r="H15579">
        <v>41</v>
      </c>
      <c r="I15579">
        <v>21</v>
      </c>
      <c r="J15579">
        <v>111600</v>
      </c>
      <c r="K15579" s="2">
        <v>45757</v>
      </c>
      <c r="L15579">
        <v>2</v>
      </c>
      <c r="M15579" s="1" t="s">
        <v>55</v>
      </c>
      <c r="N15579" s="1" t="s">
        <v>32</v>
      </c>
      <c r="O15579" s="1" t="s">
        <v>24</v>
      </c>
      <c r="P15579" s="1" t="s">
        <v>49</v>
      </c>
      <c r="Q15579" s="1" t="s">
        <v>26</v>
      </c>
      <c r="R15579" s="1" t="s">
        <v>27</v>
      </c>
    </row>
    <row r="15580" spans="1:18" x14ac:dyDescent="0.3">
      <c r="A15580" s="1" t="s">
        <v>15738</v>
      </c>
      <c r="B15580" s="1" t="s">
        <v>66</v>
      </c>
      <c r="C15580" s="1" t="s">
        <v>108</v>
      </c>
      <c r="D15580" s="1" t="s">
        <v>91</v>
      </c>
      <c r="E15580">
        <v>106</v>
      </c>
      <c r="F15580">
        <v>15000</v>
      </c>
      <c r="G15580">
        <v>109</v>
      </c>
      <c r="H15580">
        <v>90</v>
      </c>
      <c r="I15580">
        <v>19</v>
      </c>
      <c r="J15580">
        <v>1635000</v>
      </c>
      <c r="K15580" s="2">
        <v>45939</v>
      </c>
      <c r="L15580">
        <v>8</v>
      </c>
      <c r="M15580" s="1" t="s">
        <v>22</v>
      </c>
      <c r="N15580" s="1" t="s">
        <v>23</v>
      </c>
      <c r="O15580" s="1" t="s">
        <v>24</v>
      </c>
      <c r="P15580" s="1" t="s">
        <v>25</v>
      </c>
      <c r="Q15580" s="1" t="s">
        <v>26</v>
      </c>
      <c r="R15580" s="1" t="s">
        <v>27</v>
      </c>
    </row>
    <row r="15581" spans="1:18" x14ac:dyDescent="0.3">
      <c r="A15581" s="1" t="s">
        <v>15739</v>
      </c>
      <c r="B15581" s="1" t="s">
        <v>80</v>
      </c>
      <c r="C15581" s="1" t="s">
        <v>108</v>
      </c>
      <c r="D15581" s="1" t="s">
        <v>58</v>
      </c>
      <c r="E15581">
        <v>70</v>
      </c>
      <c r="F15581">
        <v>15000</v>
      </c>
      <c r="G15581">
        <v>99</v>
      </c>
      <c r="H15581">
        <v>7</v>
      </c>
      <c r="I15581">
        <v>92</v>
      </c>
      <c r="J15581">
        <v>1485000</v>
      </c>
      <c r="K15581" s="2">
        <v>45835</v>
      </c>
      <c r="L15581">
        <v>2</v>
      </c>
      <c r="M15581" s="1" t="s">
        <v>55</v>
      </c>
      <c r="N15581" s="1" t="s">
        <v>23</v>
      </c>
      <c r="O15581" s="1" t="s">
        <v>44</v>
      </c>
      <c r="P15581" s="1" t="s">
        <v>25</v>
      </c>
      <c r="Q15581" s="1" t="s">
        <v>26</v>
      </c>
      <c r="R15581" s="1" t="s">
        <v>27</v>
      </c>
    </row>
    <row r="15582" spans="1:18" x14ac:dyDescent="0.3">
      <c r="A15582" s="1" t="s">
        <v>15740</v>
      </c>
      <c r="B15582" s="1" t="s">
        <v>19</v>
      </c>
      <c r="C15582" s="1" t="s">
        <v>273</v>
      </c>
      <c r="D15582" s="1" t="s">
        <v>58</v>
      </c>
      <c r="E15582">
        <v>106</v>
      </c>
      <c r="F15582">
        <v>18000</v>
      </c>
      <c r="G15582">
        <v>119</v>
      </c>
      <c r="H15582">
        <v>9</v>
      </c>
      <c r="I15582">
        <v>110</v>
      </c>
      <c r="J15582">
        <v>2142000</v>
      </c>
      <c r="K15582" s="2">
        <v>45745</v>
      </c>
      <c r="L15582">
        <v>1</v>
      </c>
      <c r="M15582" s="1" t="s">
        <v>55</v>
      </c>
      <c r="N15582" s="1" t="s">
        <v>23</v>
      </c>
      <c r="O15582" s="1" t="s">
        <v>44</v>
      </c>
      <c r="P15582" s="1" t="s">
        <v>25</v>
      </c>
      <c r="Q15582" s="1" t="s">
        <v>26</v>
      </c>
      <c r="R15582" s="1" t="s">
        <v>59</v>
      </c>
    </row>
    <row r="15583" spans="1:18" x14ac:dyDescent="0.3">
      <c r="A15583" s="1" t="s">
        <v>15741</v>
      </c>
      <c r="B15583" s="1" t="s">
        <v>83</v>
      </c>
      <c r="C15583" s="1" t="s">
        <v>247</v>
      </c>
      <c r="D15583" s="1" t="s">
        <v>38</v>
      </c>
      <c r="E15583">
        <v>24</v>
      </c>
      <c r="F15583">
        <v>2500000</v>
      </c>
      <c r="G15583">
        <v>24</v>
      </c>
      <c r="H15583">
        <v>11</v>
      </c>
      <c r="I15583">
        <v>13</v>
      </c>
      <c r="J15583">
        <v>60000000</v>
      </c>
      <c r="K15583" s="2">
        <v>45974</v>
      </c>
      <c r="L15583">
        <v>10</v>
      </c>
      <c r="M15583" s="1" t="s">
        <v>22</v>
      </c>
      <c r="N15583" s="1" t="s">
        <v>43</v>
      </c>
      <c r="O15583" s="1" t="s">
        <v>24</v>
      </c>
      <c r="P15583" s="1" t="s">
        <v>25</v>
      </c>
      <c r="Q15583" s="1" t="s">
        <v>26</v>
      </c>
      <c r="R15583" s="1" t="s">
        <v>34</v>
      </c>
    </row>
    <row r="15584" spans="1:18" x14ac:dyDescent="0.3">
      <c r="A15584" s="1" t="s">
        <v>15742</v>
      </c>
      <c r="B15584" s="1" t="s">
        <v>36</v>
      </c>
      <c r="C15584" s="1" t="s">
        <v>410</v>
      </c>
      <c r="D15584" s="1" t="s">
        <v>21</v>
      </c>
      <c r="E15584">
        <v>91</v>
      </c>
      <c r="F15584">
        <v>25000</v>
      </c>
      <c r="G15584">
        <v>100</v>
      </c>
      <c r="H15584">
        <v>34</v>
      </c>
      <c r="I15584">
        <v>66</v>
      </c>
      <c r="J15584">
        <v>2500000</v>
      </c>
      <c r="K15584" s="2">
        <v>45813</v>
      </c>
      <c r="L15584">
        <v>8</v>
      </c>
      <c r="M15584" s="1" t="s">
        <v>22</v>
      </c>
      <c r="N15584" s="1" t="s">
        <v>23</v>
      </c>
      <c r="O15584" s="1" t="s">
        <v>85</v>
      </c>
      <c r="P15584" s="1" t="s">
        <v>25</v>
      </c>
      <c r="Q15584" s="1" t="s">
        <v>26</v>
      </c>
      <c r="R15584" s="1" t="s">
        <v>27</v>
      </c>
    </row>
    <row r="15585" spans="1:18" x14ac:dyDescent="0.3">
      <c r="A15585" s="1" t="s">
        <v>15743</v>
      </c>
      <c r="B15585" s="1" t="s">
        <v>19</v>
      </c>
      <c r="C15585" s="1" t="s">
        <v>105</v>
      </c>
      <c r="D15585" s="1" t="s">
        <v>58</v>
      </c>
      <c r="E15585">
        <v>22</v>
      </c>
      <c r="F15585">
        <v>6500</v>
      </c>
      <c r="G15585">
        <v>28</v>
      </c>
      <c r="H15585">
        <v>12</v>
      </c>
      <c r="I15585">
        <v>16</v>
      </c>
      <c r="J15585">
        <v>182000</v>
      </c>
      <c r="K15585" s="2">
        <v>45842</v>
      </c>
      <c r="L15585">
        <v>14</v>
      </c>
      <c r="M15585" s="1" t="s">
        <v>39</v>
      </c>
      <c r="N15585" s="1" t="s">
        <v>32</v>
      </c>
      <c r="O15585" s="1" t="s">
        <v>24</v>
      </c>
      <c r="P15585" s="1" t="s">
        <v>25</v>
      </c>
      <c r="Q15585" s="1" t="s">
        <v>50</v>
      </c>
      <c r="R15585" s="1" t="s">
        <v>27</v>
      </c>
    </row>
    <row r="15586" spans="1:18" x14ac:dyDescent="0.3">
      <c r="A15586" s="1" t="s">
        <v>15744</v>
      </c>
      <c r="B15586" s="1" t="s">
        <v>93</v>
      </c>
      <c r="C15586" s="1" t="s">
        <v>162</v>
      </c>
      <c r="D15586" s="1" t="s">
        <v>31</v>
      </c>
      <c r="E15586">
        <v>68</v>
      </c>
      <c r="F15586">
        <v>950000</v>
      </c>
      <c r="G15586">
        <v>71</v>
      </c>
      <c r="H15586">
        <v>28</v>
      </c>
      <c r="I15586">
        <v>43</v>
      </c>
      <c r="J15586">
        <v>67450000</v>
      </c>
      <c r="K15586" s="2">
        <v>45879</v>
      </c>
      <c r="L15586">
        <v>14</v>
      </c>
      <c r="M15586" s="1" t="s">
        <v>39</v>
      </c>
      <c r="N15586" s="1" t="s">
        <v>23</v>
      </c>
      <c r="O15586" s="1" t="s">
        <v>85</v>
      </c>
      <c r="P15586" s="1" t="s">
        <v>25</v>
      </c>
      <c r="Q15586" s="1" t="s">
        <v>50</v>
      </c>
      <c r="R15586" s="1" t="s">
        <v>27</v>
      </c>
    </row>
    <row r="15587" spans="1:18" x14ac:dyDescent="0.3">
      <c r="A15587" s="1" t="s">
        <v>15745</v>
      </c>
      <c r="B15587" s="1" t="s">
        <v>36</v>
      </c>
      <c r="C15587" s="1" t="s">
        <v>71</v>
      </c>
      <c r="D15587" s="1" t="s">
        <v>91</v>
      </c>
      <c r="E15587">
        <v>119</v>
      </c>
      <c r="F15587">
        <v>3500</v>
      </c>
      <c r="G15587">
        <v>143</v>
      </c>
      <c r="H15587">
        <v>108</v>
      </c>
      <c r="I15587">
        <v>35</v>
      </c>
      <c r="J15587">
        <v>500500</v>
      </c>
      <c r="K15587" s="2">
        <v>45793</v>
      </c>
      <c r="L15587">
        <v>15</v>
      </c>
      <c r="M15587" s="1" t="s">
        <v>39</v>
      </c>
      <c r="N15587" s="1" t="s">
        <v>23</v>
      </c>
      <c r="O15587" s="1" t="s">
        <v>44</v>
      </c>
      <c r="P15587" s="1" t="s">
        <v>25</v>
      </c>
      <c r="Q15587" s="1" t="s">
        <v>50</v>
      </c>
      <c r="R15587" s="1" t="s">
        <v>59</v>
      </c>
    </row>
    <row r="15588" spans="1:18" x14ac:dyDescent="0.3">
      <c r="A15588" s="1" t="s">
        <v>15746</v>
      </c>
      <c r="B15588" s="1" t="s">
        <v>41</v>
      </c>
      <c r="C15588" s="1" t="s">
        <v>164</v>
      </c>
      <c r="D15588" s="1" t="s">
        <v>48</v>
      </c>
      <c r="E15588">
        <v>66</v>
      </c>
      <c r="F15588">
        <v>3500</v>
      </c>
      <c r="G15588">
        <v>79</v>
      </c>
      <c r="H15588">
        <v>29</v>
      </c>
      <c r="I15588">
        <v>50</v>
      </c>
      <c r="J15588">
        <v>276500</v>
      </c>
      <c r="K15588" s="2">
        <v>45958</v>
      </c>
      <c r="L15588">
        <v>12</v>
      </c>
      <c r="M15588" s="1" t="s">
        <v>39</v>
      </c>
      <c r="N15588" s="1" t="s">
        <v>23</v>
      </c>
      <c r="O15588" s="1" t="s">
        <v>44</v>
      </c>
      <c r="P15588" s="1" t="s">
        <v>25</v>
      </c>
      <c r="Q15588" s="1" t="s">
        <v>26</v>
      </c>
      <c r="R15588" s="1" t="s">
        <v>34</v>
      </c>
    </row>
    <row r="15589" spans="1:18" x14ac:dyDescent="0.3">
      <c r="A15589" s="1" t="s">
        <v>15747</v>
      </c>
      <c r="B15589" s="1" t="s">
        <v>52</v>
      </c>
      <c r="C15589" s="1" t="s">
        <v>476</v>
      </c>
      <c r="D15589" s="1" t="s">
        <v>48</v>
      </c>
      <c r="E15589">
        <v>113</v>
      </c>
      <c r="F15589">
        <v>1200</v>
      </c>
      <c r="G15589">
        <v>137</v>
      </c>
      <c r="H15589">
        <v>79</v>
      </c>
      <c r="I15589">
        <v>58</v>
      </c>
      <c r="J15589">
        <v>164400</v>
      </c>
      <c r="K15589" s="2">
        <v>45914</v>
      </c>
      <c r="L15589">
        <v>3</v>
      </c>
      <c r="M15589" s="1" t="s">
        <v>55</v>
      </c>
      <c r="N15589" s="1" t="s">
        <v>23</v>
      </c>
      <c r="O15589" s="1" t="s">
        <v>24</v>
      </c>
      <c r="P15589" s="1" t="s">
        <v>25</v>
      </c>
      <c r="Q15589" s="1" t="s">
        <v>59</v>
      </c>
      <c r="R15589" s="1" t="s">
        <v>27</v>
      </c>
    </row>
    <row r="15590" spans="1:18" x14ac:dyDescent="0.3">
      <c r="A15590" s="1" t="s">
        <v>15748</v>
      </c>
      <c r="B15590" s="1" t="s">
        <v>29</v>
      </c>
      <c r="C15590" s="1" t="s">
        <v>247</v>
      </c>
      <c r="D15590" s="1" t="s">
        <v>72</v>
      </c>
      <c r="E15590">
        <v>92</v>
      </c>
      <c r="F15590">
        <v>2500000</v>
      </c>
      <c r="G15590">
        <v>105</v>
      </c>
      <c r="H15590">
        <v>87</v>
      </c>
      <c r="I15590">
        <v>18</v>
      </c>
      <c r="J15590">
        <v>262500000</v>
      </c>
      <c r="K15590" s="2">
        <v>45906</v>
      </c>
      <c r="L15590">
        <v>1</v>
      </c>
      <c r="M15590" s="1" t="s">
        <v>55</v>
      </c>
      <c r="N15590" s="1" t="s">
        <v>32</v>
      </c>
      <c r="O15590" s="1" t="s">
        <v>44</v>
      </c>
      <c r="P15590" s="1" t="s">
        <v>25</v>
      </c>
      <c r="Q15590" s="1" t="s">
        <v>26</v>
      </c>
      <c r="R15590" s="1" t="s">
        <v>27</v>
      </c>
    </row>
    <row r="15591" spans="1:18" x14ac:dyDescent="0.3">
      <c r="A15591" s="1" t="s">
        <v>15749</v>
      </c>
      <c r="B15591" s="1" t="s">
        <v>83</v>
      </c>
      <c r="C15591" s="1" t="s">
        <v>208</v>
      </c>
      <c r="D15591" s="1" t="s">
        <v>72</v>
      </c>
      <c r="E15591">
        <v>92</v>
      </c>
      <c r="F15591">
        <v>12000</v>
      </c>
      <c r="G15591">
        <v>120</v>
      </c>
      <c r="H15591">
        <v>14</v>
      </c>
      <c r="I15591">
        <v>106</v>
      </c>
      <c r="J15591">
        <v>1440000</v>
      </c>
      <c r="K15591" s="2">
        <v>45844</v>
      </c>
      <c r="L15591">
        <v>14</v>
      </c>
      <c r="M15591" s="1" t="s">
        <v>39</v>
      </c>
      <c r="N15591" s="1" t="s">
        <v>23</v>
      </c>
      <c r="O15591" s="1" t="s">
        <v>24</v>
      </c>
      <c r="P15591" s="1" t="s">
        <v>25</v>
      </c>
      <c r="Q15591" s="1" t="s">
        <v>26</v>
      </c>
      <c r="R15591" s="1" t="s">
        <v>27</v>
      </c>
    </row>
    <row r="15592" spans="1:18" x14ac:dyDescent="0.3">
      <c r="A15592" s="1" t="s">
        <v>15750</v>
      </c>
      <c r="B15592" s="1" t="s">
        <v>41</v>
      </c>
      <c r="C15592" s="1" t="s">
        <v>160</v>
      </c>
      <c r="D15592" s="1" t="s">
        <v>67</v>
      </c>
      <c r="E15592">
        <v>72</v>
      </c>
      <c r="F15592">
        <v>65000</v>
      </c>
      <c r="G15592">
        <v>99</v>
      </c>
      <c r="H15592">
        <v>97</v>
      </c>
      <c r="I15592">
        <v>2</v>
      </c>
      <c r="J15592">
        <v>6435000</v>
      </c>
      <c r="K15592" s="2">
        <v>45974</v>
      </c>
      <c r="L15592">
        <v>12</v>
      </c>
      <c r="M15592" s="1" t="s">
        <v>39</v>
      </c>
      <c r="N15592" s="1" t="s">
        <v>43</v>
      </c>
      <c r="O15592" s="1" t="s">
        <v>24</v>
      </c>
      <c r="P15592" s="1" t="s">
        <v>25</v>
      </c>
      <c r="Q15592" s="1" t="s">
        <v>26</v>
      </c>
      <c r="R15592" s="1" t="s">
        <v>27</v>
      </c>
    </row>
    <row r="15593" spans="1:18" x14ac:dyDescent="0.3">
      <c r="A15593" s="1" t="s">
        <v>15751</v>
      </c>
      <c r="B15593" s="1" t="s">
        <v>133</v>
      </c>
      <c r="C15593" s="1" t="s">
        <v>208</v>
      </c>
      <c r="D15593" s="1" t="s">
        <v>67</v>
      </c>
      <c r="E15593">
        <v>121</v>
      </c>
      <c r="F15593">
        <v>12000</v>
      </c>
      <c r="G15593">
        <v>123</v>
      </c>
      <c r="H15593">
        <v>109</v>
      </c>
      <c r="I15593">
        <v>14</v>
      </c>
      <c r="J15593">
        <v>1476000</v>
      </c>
      <c r="K15593" s="2">
        <v>45673</v>
      </c>
      <c r="L15593">
        <v>4</v>
      </c>
      <c r="M15593" s="1" t="s">
        <v>55</v>
      </c>
      <c r="N15593" s="1" t="s">
        <v>23</v>
      </c>
      <c r="O15593" s="1" t="s">
        <v>24</v>
      </c>
      <c r="P15593" s="1" t="s">
        <v>25</v>
      </c>
      <c r="Q15593" s="1" t="s">
        <v>26</v>
      </c>
      <c r="R15593" s="1" t="s">
        <v>27</v>
      </c>
    </row>
    <row r="15594" spans="1:18" x14ac:dyDescent="0.3">
      <c r="A15594" s="1" t="s">
        <v>15752</v>
      </c>
      <c r="B15594" s="1" t="s">
        <v>93</v>
      </c>
      <c r="C15594" s="1" t="s">
        <v>679</v>
      </c>
      <c r="D15594" s="1" t="s">
        <v>67</v>
      </c>
      <c r="E15594">
        <v>73</v>
      </c>
      <c r="F15594">
        <v>25000</v>
      </c>
      <c r="G15594">
        <v>99</v>
      </c>
      <c r="H15594">
        <v>97</v>
      </c>
      <c r="I15594">
        <v>2</v>
      </c>
      <c r="J15594">
        <v>2475000</v>
      </c>
      <c r="K15594" s="2">
        <v>45763</v>
      </c>
      <c r="L15594">
        <v>8</v>
      </c>
      <c r="M15594" s="1" t="s">
        <v>22</v>
      </c>
      <c r="N15594" s="1" t="s">
        <v>23</v>
      </c>
      <c r="O15594" s="1" t="s">
        <v>24</v>
      </c>
      <c r="P15594" s="1" t="s">
        <v>49</v>
      </c>
      <c r="Q15594" s="1" t="s">
        <v>26</v>
      </c>
      <c r="R15594" s="1" t="s">
        <v>27</v>
      </c>
    </row>
    <row r="15595" spans="1:18" x14ac:dyDescent="0.3">
      <c r="A15595" s="1" t="s">
        <v>15753</v>
      </c>
      <c r="B15595" s="1" t="s">
        <v>93</v>
      </c>
      <c r="C15595" s="1" t="s">
        <v>125</v>
      </c>
      <c r="D15595" s="1" t="s">
        <v>54</v>
      </c>
      <c r="E15595">
        <v>116</v>
      </c>
      <c r="F15595">
        <v>4500</v>
      </c>
      <c r="G15595">
        <v>135</v>
      </c>
      <c r="H15595">
        <v>79</v>
      </c>
      <c r="I15595">
        <v>56</v>
      </c>
      <c r="J15595">
        <v>607500</v>
      </c>
      <c r="K15595" s="2">
        <v>45696</v>
      </c>
      <c r="L15595">
        <v>10</v>
      </c>
      <c r="M15595" s="1" t="s">
        <v>22</v>
      </c>
      <c r="N15595" s="1" t="s">
        <v>43</v>
      </c>
      <c r="O15595" s="1" t="s">
        <v>24</v>
      </c>
      <c r="P15595" s="1" t="s">
        <v>25</v>
      </c>
      <c r="Q15595" s="1" t="s">
        <v>26</v>
      </c>
      <c r="R15595" s="1" t="s">
        <v>34</v>
      </c>
    </row>
    <row r="15596" spans="1:18" x14ac:dyDescent="0.3">
      <c r="A15596" s="1" t="s">
        <v>15754</v>
      </c>
      <c r="B15596" s="1" t="s">
        <v>41</v>
      </c>
      <c r="C15596" s="1" t="s">
        <v>57</v>
      </c>
      <c r="D15596" s="1" t="s">
        <v>21</v>
      </c>
      <c r="E15596">
        <v>52</v>
      </c>
      <c r="F15596">
        <v>8000</v>
      </c>
      <c r="G15596">
        <v>54</v>
      </c>
      <c r="H15596">
        <v>32</v>
      </c>
      <c r="I15596">
        <v>22</v>
      </c>
      <c r="J15596">
        <v>432000</v>
      </c>
      <c r="K15596" s="2">
        <v>45830</v>
      </c>
      <c r="L15596">
        <v>7</v>
      </c>
      <c r="M15596" s="1" t="s">
        <v>22</v>
      </c>
      <c r="N15596" s="1" t="s">
        <v>23</v>
      </c>
      <c r="O15596" s="1" t="s">
        <v>24</v>
      </c>
      <c r="P15596" s="1" t="s">
        <v>25</v>
      </c>
      <c r="Q15596" s="1" t="s">
        <v>26</v>
      </c>
      <c r="R15596" s="1" t="s">
        <v>27</v>
      </c>
    </row>
    <row r="15597" spans="1:18" x14ac:dyDescent="0.3">
      <c r="A15597" s="1" t="s">
        <v>15755</v>
      </c>
      <c r="B15597" s="1" t="s">
        <v>19</v>
      </c>
      <c r="C15597" s="1" t="s">
        <v>116</v>
      </c>
      <c r="D15597" s="1" t="s">
        <v>54</v>
      </c>
      <c r="E15597">
        <v>79</v>
      </c>
      <c r="F15597">
        <v>5500</v>
      </c>
      <c r="G15597">
        <v>91</v>
      </c>
      <c r="H15597">
        <v>19</v>
      </c>
      <c r="I15597">
        <v>72</v>
      </c>
      <c r="J15597">
        <v>500500</v>
      </c>
      <c r="K15597" s="2">
        <v>45769</v>
      </c>
      <c r="L15597">
        <v>10</v>
      </c>
      <c r="M15597" s="1" t="s">
        <v>22</v>
      </c>
      <c r="N15597" s="1" t="s">
        <v>23</v>
      </c>
      <c r="O15597" s="1" t="s">
        <v>24</v>
      </c>
      <c r="P15597" s="1" t="s">
        <v>25</v>
      </c>
      <c r="Q15597" s="1" t="s">
        <v>26</v>
      </c>
      <c r="R15597" s="1" t="s">
        <v>27</v>
      </c>
    </row>
    <row r="15598" spans="1:18" x14ac:dyDescent="0.3">
      <c r="A15598" s="1" t="s">
        <v>15756</v>
      </c>
      <c r="B15598" s="1" t="s">
        <v>87</v>
      </c>
      <c r="C15598" s="1" t="s">
        <v>268</v>
      </c>
      <c r="D15598" s="1" t="s">
        <v>54</v>
      </c>
      <c r="E15598">
        <v>116</v>
      </c>
      <c r="F15598">
        <v>6000</v>
      </c>
      <c r="G15598">
        <v>133</v>
      </c>
      <c r="H15598">
        <v>61</v>
      </c>
      <c r="I15598">
        <v>72</v>
      </c>
      <c r="J15598">
        <v>798000</v>
      </c>
      <c r="K15598" s="2">
        <v>45886</v>
      </c>
      <c r="L15598">
        <v>12</v>
      </c>
      <c r="M15598" s="1" t="s">
        <v>39</v>
      </c>
      <c r="N15598" s="1" t="s">
        <v>32</v>
      </c>
      <c r="O15598" s="1" t="s">
        <v>24</v>
      </c>
      <c r="P15598" s="1" t="s">
        <v>25</v>
      </c>
      <c r="Q15598" s="1" t="s">
        <v>26</v>
      </c>
      <c r="R15598" s="1" t="s">
        <v>34</v>
      </c>
    </row>
    <row r="15599" spans="1:18" x14ac:dyDescent="0.3">
      <c r="A15599" s="1" t="s">
        <v>15757</v>
      </c>
      <c r="B15599" s="1" t="s">
        <v>66</v>
      </c>
      <c r="C15599" s="1" t="s">
        <v>144</v>
      </c>
      <c r="D15599" s="1" t="s">
        <v>67</v>
      </c>
      <c r="E15599">
        <v>77</v>
      </c>
      <c r="F15599">
        <v>2200</v>
      </c>
      <c r="G15599">
        <v>85</v>
      </c>
      <c r="H15599">
        <v>42</v>
      </c>
      <c r="I15599">
        <v>43</v>
      </c>
      <c r="J15599">
        <v>187000</v>
      </c>
      <c r="K15599" s="2">
        <v>45691</v>
      </c>
      <c r="L15599">
        <v>2</v>
      </c>
      <c r="M15599" s="1" t="s">
        <v>55</v>
      </c>
      <c r="N15599" s="1" t="s">
        <v>32</v>
      </c>
      <c r="O15599" s="1" t="s">
        <v>24</v>
      </c>
      <c r="P15599" s="1" t="s">
        <v>49</v>
      </c>
      <c r="Q15599" s="1" t="s">
        <v>26</v>
      </c>
      <c r="R15599" s="1" t="s">
        <v>27</v>
      </c>
    </row>
    <row r="15600" spans="1:18" x14ac:dyDescent="0.3">
      <c r="A15600" s="1" t="s">
        <v>15758</v>
      </c>
      <c r="B15600" s="1" t="s">
        <v>133</v>
      </c>
      <c r="C15600" s="1" t="s">
        <v>294</v>
      </c>
      <c r="D15600" s="1" t="s">
        <v>54</v>
      </c>
      <c r="E15600">
        <v>38</v>
      </c>
      <c r="F15600">
        <v>9000</v>
      </c>
      <c r="G15600">
        <v>64</v>
      </c>
      <c r="H15600">
        <v>61</v>
      </c>
      <c r="I15600">
        <v>3</v>
      </c>
      <c r="J15600">
        <v>576000</v>
      </c>
      <c r="K15600" s="2">
        <v>45804</v>
      </c>
      <c r="L15600">
        <v>11</v>
      </c>
      <c r="M15600" s="1" t="s">
        <v>39</v>
      </c>
      <c r="N15600" s="1" t="s">
        <v>23</v>
      </c>
      <c r="O15600" s="1" t="s">
        <v>85</v>
      </c>
      <c r="P15600" s="1" t="s">
        <v>49</v>
      </c>
      <c r="Q15600" s="1" t="s">
        <v>26</v>
      </c>
      <c r="R15600" s="1" t="s">
        <v>27</v>
      </c>
    </row>
    <row r="15601" spans="1:18" x14ac:dyDescent="0.3">
      <c r="A15601" s="1" t="s">
        <v>15759</v>
      </c>
      <c r="B15601" s="1" t="s">
        <v>83</v>
      </c>
      <c r="C15601" s="1" t="s">
        <v>344</v>
      </c>
      <c r="D15601" s="1" t="s">
        <v>54</v>
      </c>
      <c r="E15601">
        <v>30</v>
      </c>
      <c r="F15601">
        <v>18000</v>
      </c>
      <c r="G15601">
        <v>53</v>
      </c>
      <c r="H15601">
        <v>21</v>
      </c>
      <c r="I15601">
        <v>32</v>
      </c>
      <c r="J15601">
        <v>954000</v>
      </c>
      <c r="K15601" s="2">
        <v>45755</v>
      </c>
      <c r="L15601">
        <v>8</v>
      </c>
      <c r="M15601" s="1" t="s">
        <v>22</v>
      </c>
      <c r="N15601" s="1" t="s">
        <v>23</v>
      </c>
      <c r="O15601" s="1" t="s">
        <v>85</v>
      </c>
      <c r="P15601" s="1" t="s">
        <v>25</v>
      </c>
      <c r="Q15601" s="1" t="s">
        <v>26</v>
      </c>
      <c r="R15601" s="1" t="s">
        <v>27</v>
      </c>
    </row>
    <row r="15602" spans="1:18" x14ac:dyDescent="0.3">
      <c r="A15602" s="1" t="s">
        <v>15760</v>
      </c>
      <c r="B15602" s="1" t="s">
        <v>29</v>
      </c>
      <c r="C15602" s="1" t="s">
        <v>240</v>
      </c>
      <c r="D15602" s="1" t="s">
        <v>91</v>
      </c>
      <c r="E15602">
        <v>102</v>
      </c>
      <c r="F15602">
        <v>18000</v>
      </c>
      <c r="G15602">
        <v>102</v>
      </c>
      <c r="H15602">
        <v>37</v>
      </c>
      <c r="I15602">
        <v>65</v>
      </c>
      <c r="J15602">
        <v>1836000</v>
      </c>
      <c r="K15602" s="2">
        <v>45896</v>
      </c>
      <c r="L15602">
        <v>5</v>
      </c>
      <c r="M15602" s="1" t="s">
        <v>55</v>
      </c>
      <c r="N15602" s="1" t="s">
        <v>23</v>
      </c>
      <c r="O15602" s="1" t="s">
        <v>24</v>
      </c>
      <c r="P15602" s="1" t="s">
        <v>25</v>
      </c>
      <c r="Q15602" s="1" t="s">
        <v>26</v>
      </c>
      <c r="R15602" s="1" t="s">
        <v>27</v>
      </c>
    </row>
    <row r="15603" spans="1:18" x14ac:dyDescent="0.3">
      <c r="A15603" s="1" t="s">
        <v>15761</v>
      </c>
      <c r="B15603" s="1" t="s">
        <v>133</v>
      </c>
      <c r="C15603" s="1" t="s">
        <v>127</v>
      </c>
      <c r="D15603" s="1" t="s">
        <v>91</v>
      </c>
      <c r="E15603">
        <v>69</v>
      </c>
      <c r="F15603">
        <v>35000</v>
      </c>
      <c r="G15603">
        <v>94</v>
      </c>
      <c r="H15603">
        <v>54</v>
      </c>
      <c r="I15603">
        <v>40</v>
      </c>
      <c r="J15603">
        <v>3290000</v>
      </c>
      <c r="K15603" s="2">
        <v>45699</v>
      </c>
      <c r="L15603">
        <v>12</v>
      </c>
      <c r="M15603" s="1" t="s">
        <v>39</v>
      </c>
      <c r="N15603" s="1" t="s">
        <v>43</v>
      </c>
      <c r="O15603" s="1" t="s">
        <v>44</v>
      </c>
      <c r="P15603" s="1" t="s">
        <v>25</v>
      </c>
      <c r="Q15603" s="1" t="s">
        <v>26</v>
      </c>
      <c r="R15603" s="1" t="s">
        <v>59</v>
      </c>
    </row>
    <row r="15604" spans="1:18" x14ac:dyDescent="0.3">
      <c r="A15604" s="1" t="s">
        <v>15762</v>
      </c>
      <c r="B15604" s="1" t="s">
        <v>46</v>
      </c>
      <c r="C15604" s="1" t="s">
        <v>94</v>
      </c>
      <c r="D15604" s="1" t="s">
        <v>91</v>
      </c>
      <c r="E15604">
        <v>139</v>
      </c>
      <c r="F15604">
        <v>45000</v>
      </c>
      <c r="G15604">
        <v>144</v>
      </c>
      <c r="H15604">
        <v>96</v>
      </c>
      <c r="I15604">
        <v>48</v>
      </c>
      <c r="J15604">
        <v>6480000</v>
      </c>
      <c r="K15604" s="2">
        <v>45684</v>
      </c>
      <c r="L15604">
        <v>1</v>
      </c>
      <c r="M15604" s="1" t="s">
        <v>55</v>
      </c>
      <c r="N15604" s="1" t="s">
        <v>23</v>
      </c>
      <c r="O15604" s="1" t="s">
        <v>24</v>
      </c>
      <c r="P15604" s="1" t="s">
        <v>25</v>
      </c>
      <c r="Q15604" s="1" t="s">
        <v>26</v>
      </c>
      <c r="R15604" s="1" t="s">
        <v>27</v>
      </c>
    </row>
    <row r="15605" spans="1:18" x14ac:dyDescent="0.3">
      <c r="A15605" s="1" t="s">
        <v>15763</v>
      </c>
      <c r="B15605" s="1" t="s">
        <v>29</v>
      </c>
      <c r="C15605" s="1" t="s">
        <v>108</v>
      </c>
      <c r="D15605" s="1" t="s">
        <v>58</v>
      </c>
      <c r="E15605">
        <v>84</v>
      </c>
      <c r="F15605">
        <v>15000</v>
      </c>
      <c r="G15605">
        <v>85</v>
      </c>
      <c r="H15605">
        <v>45</v>
      </c>
      <c r="I15605">
        <v>40</v>
      </c>
      <c r="J15605">
        <v>1275000</v>
      </c>
      <c r="K15605" s="2">
        <v>45717</v>
      </c>
      <c r="L15605">
        <v>9</v>
      </c>
      <c r="M15605" s="1" t="s">
        <v>22</v>
      </c>
      <c r="N15605" s="1" t="s">
        <v>23</v>
      </c>
      <c r="O15605" s="1" t="s">
        <v>24</v>
      </c>
      <c r="P15605" s="1" t="s">
        <v>25</v>
      </c>
      <c r="Q15605" s="1" t="s">
        <v>26</v>
      </c>
      <c r="R15605" s="1" t="s">
        <v>27</v>
      </c>
    </row>
    <row r="15606" spans="1:18" x14ac:dyDescent="0.3">
      <c r="A15606" s="1" t="s">
        <v>15764</v>
      </c>
      <c r="B15606" s="1" t="s">
        <v>52</v>
      </c>
      <c r="C15606" s="1" t="s">
        <v>78</v>
      </c>
      <c r="D15606" s="1" t="s">
        <v>31</v>
      </c>
      <c r="E15606">
        <v>135</v>
      </c>
      <c r="F15606">
        <v>150000</v>
      </c>
      <c r="G15606">
        <v>139</v>
      </c>
      <c r="H15606">
        <v>123</v>
      </c>
      <c r="I15606">
        <v>16</v>
      </c>
      <c r="J15606">
        <v>20850000</v>
      </c>
      <c r="K15606" s="2">
        <v>45746</v>
      </c>
      <c r="L15606">
        <v>3</v>
      </c>
      <c r="M15606" s="1" t="s">
        <v>55</v>
      </c>
      <c r="N15606" s="1" t="s">
        <v>23</v>
      </c>
      <c r="O15606" s="1" t="s">
        <v>24</v>
      </c>
      <c r="P15606" s="1" t="s">
        <v>25</v>
      </c>
      <c r="Q15606" s="1" t="s">
        <v>50</v>
      </c>
      <c r="R15606" s="1" t="s">
        <v>27</v>
      </c>
    </row>
    <row r="15607" spans="1:18" x14ac:dyDescent="0.3">
      <c r="A15607" s="1" t="s">
        <v>15765</v>
      </c>
      <c r="B15607" s="1" t="s">
        <v>133</v>
      </c>
      <c r="C15607" s="1" t="s">
        <v>125</v>
      </c>
      <c r="D15607" s="1" t="s">
        <v>54</v>
      </c>
      <c r="E15607">
        <v>123</v>
      </c>
      <c r="F15607">
        <v>4500</v>
      </c>
      <c r="G15607">
        <v>124</v>
      </c>
      <c r="H15607">
        <v>63</v>
      </c>
      <c r="I15607">
        <v>61</v>
      </c>
      <c r="J15607">
        <v>558000</v>
      </c>
      <c r="K15607" s="2">
        <v>45779</v>
      </c>
      <c r="L15607">
        <v>13</v>
      </c>
      <c r="M15607" s="1" t="s">
        <v>39</v>
      </c>
      <c r="N15607" s="1" t="s">
        <v>23</v>
      </c>
      <c r="O15607" s="1" t="s">
        <v>33</v>
      </c>
      <c r="P15607" s="1" t="s">
        <v>25</v>
      </c>
      <c r="Q15607" s="1" t="s">
        <v>26</v>
      </c>
      <c r="R15607" s="1" t="s">
        <v>27</v>
      </c>
    </row>
    <row r="15608" spans="1:18" x14ac:dyDescent="0.3">
      <c r="A15608" s="1" t="s">
        <v>15766</v>
      </c>
      <c r="B15608" s="1" t="s">
        <v>104</v>
      </c>
      <c r="C15608" s="1" t="s">
        <v>194</v>
      </c>
      <c r="D15608" s="1" t="s">
        <v>21</v>
      </c>
      <c r="E15608">
        <v>52</v>
      </c>
      <c r="F15608">
        <v>1800</v>
      </c>
      <c r="G15608">
        <v>67</v>
      </c>
      <c r="H15608">
        <v>51</v>
      </c>
      <c r="I15608">
        <v>16</v>
      </c>
      <c r="J15608">
        <v>120600</v>
      </c>
      <c r="K15608" s="2">
        <v>45845</v>
      </c>
      <c r="L15608">
        <v>3</v>
      </c>
      <c r="M15608" s="1" t="s">
        <v>55</v>
      </c>
      <c r="N15608" s="1" t="s">
        <v>23</v>
      </c>
      <c r="O15608" s="1" t="s">
        <v>24</v>
      </c>
      <c r="P15608" s="1" t="s">
        <v>49</v>
      </c>
      <c r="Q15608" s="1" t="s">
        <v>26</v>
      </c>
      <c r="R15608" s="1" t="s">
        <v>27</v>
      </c>
    </row>
    <row r="15609" spans="1:18" x14ac:dyDescent="0.3">
      <c r="A15609" s="1" t="s">
        <v>15767</v>
      </c>
      <c r="B15609" s="1" t="s">
        <v>87</v>
      </c>
      <c r="C15609" s="1" t="s">
        <v>261</v>
      </c>
      <c r="D15609" s="1" t="s">
        <v>67</v>
      </c>
      <c r="E15609">
        <v>27</v>
      </c>
      <c r="F15609">
        <v>85000</v>
      </c>
      <c r="G15609">
        <v>36</v>
      </c>
      <c r="H15609">
        <v>29</v>
      </c>
      <c r="I15609">
        <v>7</v>
      </c>
      <c r="J15609">
        <v>3060000</v>
      </c>
      <c r="K15609" s="2">
        <v>45678</v>
      </c>
      <c r="L15609">
        <v>13</v>
      </c>
      <c r="M15609" s="1" t="s">
        <v>39</v>
      </c>
      <c r="N15609" s="1" t="s">
        <v>43</v>
      </c>
      <c r="O15609" s="1" t="s">
        <v>44</v>
      </c>
      <c r="P15609" s="1" t="s">
        <v>25</v>
      </c>
      <c r="Q15609" s="1" t="s">
        <v>26</v>
      </c>
      <c r="R15609" s="1" t="s">
        <v>59</v>
      </c>
    </row>
    <row r="15610" spans="1:18" x14ac:dyDescent="0.3">
      <c r="A15610" s="1" t="s">
        <v>15768</v>
      </c>
      <c r="B15610" s="1" t="s">
        <v>93</v>
      </c>
      <c r="C15610" s="1" t="s">
        <v>287</v>
      </c>
      <c r="D15610" s="1" t="s">
        <v>54</v>
      </c>
      <c r="E15610">
        <v>47</v>
      </c>
      <c r="F15610">
        <v>25000</v>
      </c>
      <c r="G15610">
        <v>77</v>
      </c>
      <c r="H15610">
        <v>31</v>
      </c>
      <c r="I15610">
        <v>46</v>
      </c>
      <c r="J15610">
        <v>1925000</v>
      </c>
      <c r="K15610" s="2">
        <v>45990</v>
      </c>
      <c r="L15610">
        <v>12</v>
      </c>
      <c r="M15610" s="1" t="s">
        <v>39</v>
      </c>
      <c r="N15610" s="1" t="s">
        <v>43</v>
      </c>
      <c r="O15610" s="1" t="s">
        <v>85</v>
      </c>
      <c r="P15610" s="1" t="s">
        <v>49</v>
      </c>
      <c r="Q15610" s="1" t="s">
        <v>26</v>
      </c>
      <c r="R15610" s="1" t="s">
        <v>27</v>
      </c>
    </row>
    <row r="15611" spans="1:18" x14ac:dyDescent="0.3">
      <c r="A15611" s="1" t="s">
        <v>15769</v>
      </c>
      <c r="B15611" s="1" t="s">
        <v>83</v>
      </c>
      <c r="C15611" s="1" t="s">
        <v>162</v>
      </c>
      <c r="D15611" s="1" t="s">
        <v>54</v>
      </c>
      <c r="E15611">
        <v>31</v>
      </c>
      <c r="F15611">
        <v>950000</v>
      </c>
      <c r="G15611">
        <v>52</v>
      </c>
      <c r="H15611">
        <v>24</v>
      </c>
      <c r="I15611">
        <v>28</v>
      </c>
      <c r="J15611">
        <v>49400000</v>
      </c>
      <c r="K15611" s="2">
        <v>45995</v>
      </c>
      <c r="L15611">
        <v>12</v>
      </c>
      <c r="M15611" s="1" t="s">
        <v>39</v>
      </c>
      <c r="N15611" s="1" t="s">
        <v>23</v>
      </c>
      <c r="O15611" s="1" t="s">
        <v>33</v>
      </c>
      <c r="P15611" s="1" t="s">
        <v>49</v>
      </c>
      <c r="Q15611" s="1" t="s">
        <v>26</v>
      </c>
      <c r="R15611" s="1" t="s">
        <v>27</v>
      </c>
    </row>
    <row r="15612" spans="1:18" x14ac:dyDescent="0.3">
      <c r="A15612" s="1" t="s">
        <v>15770</v>
      </c>
      <c r="B15612" s="1" t="s">
        <v>41</v>
      </c>
      <c r="C15612" s="1" t="s">
        <v>144</v>
      </c>
      <c r="D15612" s="1" t="s">
        <v>64</v>
      </c>
      <c r="E15612">
        <v>41</v>
      </c>
      <c r="F15612">
        <v>2200</v>
      </c>
      <c r="G15612">
        <v>42</v>
      </c>
      <c r="H15612">
        <v>26</v>
      </c>
      <c r="I15612">
        <v>16</v>
      </c>
      <c r="J15612">
        <v>92400</v>
      </c>
      <c r="K15612" s="2">
        <v>45905</v>
      </c>
      <c r="L15612">
        <v>3</v>
      </c>
      <c r="M15612" s="1" t="s">
        <v>55</v>
      </c>
      <c r="N15612" s="1" t="s">
        <v>32</v>
      </c>
      <c r="O15612" s="1" t="s">
        <v>44</v>
      </c>
      <c r="P15612" s="1" t="s">
        <v>25</v>
      </c>
      <c r="Q15612" s="1" t="s">
        <v>59</v>
      </c>
      <c r="R15612" s="1" t="s">
        <v>27</v>
      </c>
    </row>
    <row r="15613" spans="1:18" x14ac:dyDescent="0.3">
      <c r="A15613" s="1" t="s">
        <v>15771</v>
      </c>
      <c r="B15613" s="1" t="s">
        <v>52</v>
      </c>
      <c r="C15613" s="1" t="s">
        <v>71</v>
      </c>
      <c r="D15613" s="1" t="s">
        <v>38</v>
      </c>
      <c r="E15613">
        <v>129</v>
      </c>
      <c r="F15613">
        <v>3500</v>
      </c>
      <c r="G15613">
        <v>144</v>
      </c>
      <c r="H15613">
        <v>98</v>
      </c>
      <c r="I15613">
        <v>46</v>
      </c>
      <c r="J15613">
        <v>504000</v>
      </c>
      <c r="K15613" s="2">
        <v>45826</v>
      </c>
      <c r="L15613">
        <v>8</v>
      </c>
      <c r="M15613" s="1" t="s">
        <v>22</v>
      </c>
      <c r="N15613" s="1" t="s">
        <v>23</v>
      </c>
      <c r="O15613" s="1" t="s">
        <v>24</v>
      </c>
      <c r="P15613" s="1" t="s">
        <v>49</v>
      </c>
      <c r="Q15613" s="1" t="s">
        <v>50</v>
      </c>
      <c r="R15613" s="1" t="s">
        <v>27</v>
      </c>
    </row>
    <row r="15614" spans="1:18" x14ac:dyDescent="0.3">
      <c r="A15614" s="1" t="s">
        <v>15772</v>
      </c>
      <c r="B15614" s="1" t="s">
        <v>52</v>
      </c>
      <c r="C15614" s="1" t="s">
        <v>69</v>
      </c>
      <c r="D15614" s="1" t="s">
        <v>64</v>
      </c>
      <c r="E15614">
        <v>22</v>
      </c>
      <c r="F15614">
        <v>65000</v>
      </c>
      <c r="G15614">
        <v>52</v>
      </c>
      <c r="H15614">
        <v>16</v>
      </c>
      <c r="I15614">
        <v>36</v>
      </c>
      <c r="J15614">
        <v>3380000</v>
      </c>
      <c r="K15614" s="2">
        <v>45776</v>
      </c>
      <c r="L15614">
        <v>9</v>
      </c>
      <c r="M15614" s="1" t="s">
        <v>22</v>
      </c>
      <c r="N15614" s="1" t="s">
        <v>43</v>
      </c>
      <c r="O15614" s="1" t="s">
        <v>44</v>
      </c>
      <c r="P15614" s="1" t="s">
        <v>25</v>
      </c>
      <c r="Q15614" s="1" t="s">
        <v>26</v>
      </c>
      <c r="R15614" s="1" t="s">
        <v>59</v>
      </c>
    </row>
    <row r="15615" spans="1:18" x14ac:dyDescent="0.3">
      <c r="A15615" s="1" t="s">
        <v>15773</v>
      </c>
      <c r="B15615" s="1" t="s">
        <v>93</v>
      </c>
      <c r="C15615" s="1" t="s">
        <v>151</v>
      </c>
      <c r="D15615" s="1" t="s">
        <v>58</v>
      </c>
      <c r="E15615">
        <v>132</v>
      </c>
      <c r="F15615">
        <v>5000</v>
      </c>
      <c r="G15615">
        <v>142</v>
      </c>
      <c r="H15615">
        <v>121</v>
      </c>
      <c r="I15615">
        <v>21</v>
      </c>
      <c r="J15615">
        <v>710000</v>
      </c>
      <c r="K15615" s="2">
        <v>45986</v>
      </c>
      <c r="L15615">
        <v>12</v>
      </c>
      <c r="M15615" s="1" t="s">
        <v>39</v>
      </c>
      <c r="N15615" s="1" t="s">
        <v>43</v>
      </c>
      <c r="O15615" s="1" t="s">
        <v>44</v>
      </c>
      <c r="P15615" s="1" t="s">
        <v>25</v>
      </c>
      <c r="Q15615" s="1" t="s">
        <v>26</v>
      </c>
      <c r="R15615" s="1" t="s">
        <v>27</v>
      </c>
    </row>
    <row r="15616" spans="1:18" x14ac:dyDescent="0.3">
      <c r="A15616" s="1" t="s">
        <v>15774</v>
      </c>
      <c r="B15616" s="1" t="s">
        <v>93</v>
      </c>
      <c r="C15616" s="1" t="s">
        <v>71</v>
      </c>
      <c r="D15616" s="1" t="s">
        <v>31</v>
      </c>
      <c r="E15616">
        <v>122</v>
      </c>
      <c r="F15616">
        <v>3500</v>
      </c>
      <c r="G15616">
        <v>133</v>
      </c>
      <c r="H15616">
        <v>98</v>
      </c>
      <c r="I15616">
        <v>35</v>
      </c>
      <c r="J15616">
        <v>465500</v>
      </c>
      <c r="K15616" s="2">
        <v>45778</v>
      </c>
      <c r="L15616">
        <v>4</v>
      </c>
      <c r="M15616" s="1" t="s">
        <v>55</v>
      </c>
      <c r="N15616" s="1" t="s">
        <v>43</v>
      </c>
      <c r="O15616" s="1" t="s">
        <v>24</v>
      </c>
      <c r="P15616" s="1" t="s">
        <v>25</v>
      </c>
      <c r="Q15616" s="1" t="s">
        <v>26</v>
      </c>
      <c r="R15616" s="1" t="s">
        <v>27</v>
      </c>
    </row>
    <row r="15617" spans="1:18" x14ac:dyDescent="0.3">
      <c r="A15617" s="1" t="s">
        <v>15775</v>
      </c>
      <c r="B15617" s="1" t="s">
        <v>80</v>
      </c>
      <c r="C15617" s="1" t="s">
        <v>245</v>
      </c>
      <c r="D15617" s="1" t="s">
        <v>91</v>
      </c>
      <c r="E15617">
        <v>65</v>
      </c>
      <c r="F15617">
        <v>1800</v>
      </c>
      <c r="G15617">
        <v>91</v>
      </c>
      <c r="H15617">
        <v>51</v>
      </c>
      <c r="I15617">
        <v>40</v>
      </c>
      <c r="J15617">
        <v>163800</v>
      </c>
      <c r="K15617" s="2">
        <v>45981</v>
      </c>
      <c r="L15617">
        <v>13</v>
      </c>
      <c r="M15617" s="1" t="s">
        <v>39</v>
      </c>
      <c r="N15617" s="1" t="s">
        <v>23</v>
      </c>
      <c r="O15617" s="1" t="s">
        <v>44</v>
      </c>
      <c r="P15617" s="1" t="s">
        <v>25</v>
      </c>
      <c r="Q15617" s="1" t="s">
        <v>26</v>
      </c>
      <c r="R15617" s="1" t="s">
        <v>27</v>
      </c>
    </row>
    <row r="15618" spans="1:18" x14ac:dyDescent="0.3">
      <c r="A15618" s="1" t="s">
        <v>15776</v>
      </c>
      <c r="B15618" s="1" t="s">
        <v>83</v>
      </c>
      <c r="C15618" s="1" t="s">
        <v>164</v>
      </c>
      <c r="D15618" s="1" t="s">
        <v>58</v>
      </c>
      <c r="E15618">
        <v>63</v>
      </c>
      <c r="F15618">
        <v>3500</v>
      </c>
      <c r="G15618">
        <v>72</v>
      </c>
      <c r="H15618">
        <v>5</v>
      </c>
      <c r="I15618">
        <v>67</v>
      </c>
      <c r="J15618">
        <v>252000</v>
      </c>
      <c r="K15618" s="2">
        <v>45711</v>
      </c>
      <c r="L15618">
        <v>7</v>
      </c>
      <c r="M15618" s="1" t="s">
        <v>22</v>
      </c>
      <c r="N15618" s="1" t="s">
        <v>43</v>
      </c>
      <c r="O15618" s="1" t="s">
        <v>33</v>
      </c>
      <c r="P15618" s="1" t="s">
        <v>49</v>
      </c>
      <c r="Q15618" s="1" t="s">
        <v>26</v>
      </c>
      <c r="R15618" s="1" t="s">
        <v>27</v>
      </c>
    </row>
    <row r="15619" spans="1:18" x14ac:dyDescent="0.3">
      <c r="A15619" s="1" t="s">
        <v>15777</v>
      </c>
      <c r="B15619" s="1" t="s">
        <v>19</v>
      </c>
      <c r="C15619" s="1" t="s">
        <v>102</v>
      </c>
      <c r="D15619" s="1" t="s">
        <v>21</v>
      </c>
      <c r="E15619">
        <v>131</v>
      </c>
      <c r="F15619">
        <v>250000</v>
      </c>
      <c r="G15619">
        <v>136</v>
      </c>
      <c r="H15619">
        <v>96</v>
      </c>
      <c r="I15619">
        <v>40</v>
      </c>
      <c r="J15619">
        <v>34000000</v>
      </c>
      <c r="K15619" s="2">
        <v>46000</v>
      </c>
      <c r="L15619">
        <v>7</v>
      </c>
      <c r="M15619" s="1" t="s">
        <v>22</v>
      </c>
      <c r="N15619" s="1" t="s">
        <v>32</v>
      </c>
      <c r="O15619" s="1" t="s">
        <v>24</v>
      </c>
      <c r="P15619" s="1" t="s">
        <v>49</v>
      </c>
      <c r="Q15619" s="1" t="s">
        <v>26</v>
      </c>
      <c r="R15619" s="1" t="s">
        <v>34</v>
      </c>
    </row>
    <row r="15620" spans="1:18" x14ac:dyDescent="0.3">
      <c r="A15620" s="1" t="s">
        <v>15778</v>
      </c>
      <c r="B15620" s="1" t="s">
        <v>29</v>
      </c>
      <c r="C15620" s="1" t="s">
        <v>127</v>
      </c>
      <c r="D15620" s="1" t="s">
        <v>38</v>
      </c>
      <c r="E15620">
        <v>104</v>
      </c>
      <c r="F15620">
        <v>35000</v>
      </c>
      <c r="G15620">
        <v>113</v>
      </c>
      <c r="H15620">
        <v>17</v>
      </c>
      <c r="I15620">
        <v>96</v>
      </c>
      <c r="J15620">
        <v>3955000</v>
      </c>
      <c r="K15620" s="2">
        <v>45884</v>
      </c>
      <c r="L15620">
        <v>13</v>
      </c>
      <c r="M15620" s="1" t="s">
        <v>39</v>
      </c>
      <c r="N15620" s="1" t="s">
        <v>43</v>
      </c>
      <c r="O15620" s="1" t="s">
        <v>33</v>
      </c>
      <c r="P15620" s="1" t="s">
        <v>49</v>
      </c>
      <c r="Q15620" s="1" t="s">
        <v>26</v>
      </c>
      <c r="R15620" s="1" t="s">
        <v>27</v>
      </c>
    </row>
    <row r="15621" spans="1:18" x14ac:dyDescent="0.3">
      <c r="A15621" s="1" t="s">
        <v>15779</v>
      </c>
      <c r="B15621" s="1" t="s">
        <v>83</v>
      </c>
      <c r="C15621" s="1" t="s">
        <v>511</v>
      </c>
      <c r="D15621" s="1" t="s">
        <v>31</v>
      </c>
      <c r="E15621">
        <v>38</v>
      </c>
      <c r="F15621">
        <v>12000</v>
      </c>
      <c r="G15621">
        <v>65</v>
      </c>
      <c r="H15621">
        <v>19</v>
      </c>
      <c r="I15621">
        <v>46</v>
      </c>
      <c r="J15621">
        <v>780000</v>
      </c>
      <c r="K15621" s="2">
        <v>45659</v>
      </c>
      <c r="L15621">
        <v>2</v>
      </c>
      <c r="M15621" s="1" t="s">
        <v>55</v>
      </c>
      <c r="N15621" s="1" t="s">
        <v>23</v>
      </c>
      <c r="O15621" s="1" t="s">
        <v>44</v>
      </c>
      <c r="P15621" s="1" t="s">
        <v>25</v>
      </c>
      <c r="Q15621" s="1" t="s">
        <v>26</v>
      </c>
      <c r="R15621" s="1" t="s">
        <v>34</v>
      </c>
    </row>
    <row r="15622" spans="1:18" x14ac:dyDescent="0.3">
      <c r="A15622" s="1" t="s">
        <v>15780</v>
      </c>
      <c r="B15622" s="1" t="s">
        <v>66</v>
      </c>
      <c r="C15622" s="1" t="s">
        <v>154</v>
      </c>
      <c r="D15622" s="1" t="s">
        <v>91</v>
      </c>
      <c r="E15622">
        <v>110</v>
      </c>
      <c r="F15622">
        <v>18000</v>
      </c>
      <c r="G15622">
        <v>139</v>
      </c>
      <c r="H15622">
        <v>24</v>
      </c>
      <c r="I15622">
        <v>115</v>
      </c>
      <c r="J15622">
        <v>2502000</v>
      </c>
      <c r="K15622" s="2">
        <v>45736</v>
      </c>
      <c r="L15622">
        <v>8</v>
      </c>
      <c r="M15622" s="1" t="s">
        <v>22</v>
      </c>
      <c r="N15622" s="1" t="s">
        <v>23</v>
      </c>
      <c r="O15622" s="1" t="s">
        <v>85</v>
      </c>
      <c r="P15622" s="1" t="s">
        <v>25</v>
      </c>
      <c r="Q15622" s="1" t="s">
        <v>26</v>
      </c>
      <c r="R15622" s="1" t="s">
        <v>27</v>
      </c>
    </row>
    <row r="15623" spans="1:18" x14ac:dyDescent="0.3">
      <c r="A15623" s="1" t="s">
        <v>15781</v>
      </c>
      <c r="B15623" s="1" t="s">
        <v>104</v>
      </c>
      <c r="C15623" s="1" t="s">
        <v>168</v>
      </c>
      <c r="D15623" s="1" t="s">
        <v>21</v>
      </c>
      <c r="E15623">
        <v>50</v>
      </c>
      <c r="F15623">
        <v>10000</v>
      </c>
      <c r="G15623">
        <v>77</v>
      </c>
      <c r="H15623">
        <v>67</v>
      </c>
      <c r="I15623">
        <v>10</v>
      </c>
      <c r="J15623">
        <v>770000</v>
      </c>
      <c r="K15623" s="2">
        <v>45748</v>
      </c>
      <c r="L15623">
        <v>8</v>
      </c>
      <c r="M15623" s="1" t="s">
        <v>22</v>
      </c>
      <c r="N15623" s="1" t="s">
        <v>43</v>
      </c>
      <c r="O15623" s="1" t="s">
        <v>44</v>
      </c>
      <c r="P15623" s="1" t="s">
        <v>25</v>
      </c>
      <c r="Q15623" s="1" t="s">
        <v>26</v>
      </c>
      <c r="R15623" s="1" t="s">
        <v>27</v>
      </c>
    </row>
    <row r="15624" spans="1:18" x14ac:dyDescent="0.3">
      <c r="A15624" s="1" t="s">
        <v>15782</v>
      </c>
      <c r="B15624" s="1" t="s">
        <v>99</v>
      </c>
      <c r="C15624" s="1" t="s">
        <v>113</v>
      </c>
      <c r="D15624" s="1" t="s">
        <v>48</v>
      </c>
      <c r="E15624">
        <v>31</v>
      </c>
      <c r="F15624">
        <v>45000</v>
      </c>
      <c r="G15624">
        <v>40</v>
      </c>
      <c r="H15624">
        <v>17</v>
      </c>
      <c r="I15624">
        <v>23</v>
      </c>
      <c r="J15624">
        <v>1800000</v>
      </c>
      <c r="K15624" s="2">
        <v>45752</v>
      </c>
      <c r="L15624">
        <v>4</v>
      </c>
      <c r="M15624" s="1" t="s">
        <v>55</v>
      </c>
      <c r="N15624" s="1" t="s">
        <v>43</v>
      </c>
      <c r="O15624" s="1" t="s">
        <v>24</v>
      </c>
      <c r="P15624" s="1" t="s">
        <v>25</v>
      </c>
      <c r="Q15624" s="1" t="s">
        <v>26</v>
      </c>
      <c r="R15624" s="1" t="s">
        <v>27</v>
      </c>
    </row>
    <row r="15625" spans="1:18" x14ac:dyDescent="0.3">
      <c r="A15625" s="1" t="s">
        <v>15783</v>
      </c>
      <c r="B15625" s="1" t="s">
        <v>66</v>
      </c>
      <c r="C15625" s="1" t="s">
        <v>146</v>
      </c>
      <c r="D15625" s="1" t="s">
        <v>91</v>
      </c>
      <c r="E15625">
        <v>88</v>
      </c>
      <c r="F15625">
        <v>1800000</v>
      </c>
      <c r="G15625">
        <v>111</v>
      </c>
      <c r="H15625">
        <v>76</v>
      </c>
      <c r="I15625">
        <v>35</v>
      </c>
      <c r="J15625">
        <v>199800000</v>
      </c>
      <c r="K15625" s="2">
        <v>45792</v>
      </c>
      <c r="L15625">
        <v>14</v>
      </c>
      <c r="M15625" s="1" t="s">
        <v>39</v>
      </c>
      <c r="N15625" s="1" t="s">
        <v>43</v>
      </c>
      <c r="O15625" s="1" t="s">
        <v>24</v>
      </c>
      <c r="P15625" s="1" t="s">
        <v>25</v>
      </c>
      <c r="Q15625" s="1" t="s">
        <v>26</v>
      </c>
      <c r="R15625" s="1" t="s">
        <v>27</v>
      </c>
    </row>
    <row r="15626" spans="1:18" x14ac:dyDescent="0.3">
      <c r="A15626" s="1" t="s">
        <v>15784</v>
      </c>
      <c r="B15626" s="1" t="s">
        <v>83</v>
      </c>
      <c r="C15626" s="1" t="s">
        <v>348</v>
      </c>
      <c r="D15626" s="1" t="s">
        <v>38</v>
      </c>
      <c r="E15626">
        <v>35</v>
      </c>
      <c r="F15626">
        <v>30000</v>
      </c>
      <c r="G15626">
        <v>42</v>
      </c>
      <c r="H15626">
        <v>20</v>
      </c>
      <c r="I15626">
        <v>22</v>
      </c>
      <c r="J15626">
        <v>1260000</v>
      </c>
      <c r="K15626" s="2">
        <v>45665</v>
      </c>
      <c r="L15626">
        <v>5</v>
      </c>
      <c r="M15626" s="1" t="s">
        <v>55</v>
      </c>
      <c r="N15626" s="1" t="s">
        <v>32</v>
      </c>
      <c r="O15626" s="1" t="s">
        <v>85</v>
      </c>
      <c r="P15626" s="1" t="s">
        <v>25</v>
      </c>
      <c r="Q15626" s="1" t="s">
        <v>26</v>
      </c>
      <c r="R15626" s="1" t="s">
        <v>27</v>
      </c>
    </row>
    <row r="15627" spans="1:18" x14ac:dyDescent="0.3">
      <c r="A15627" s="1" t="s">
        <v>15785</v>
      </c>
      <c r="B15627" s="1" t="s">
        <v>99</v>
      </c>
      <c r="C15627" s="1" t="s">
        <v>245</v>
      </c>
      <c r="D15627" s="1" t="s">
        <v>58</v>
      </c>
      <c r="E15627">
        <v>39</v>
      </c>
      <c r="F15627">
        <v>1800</v>
      </c>
      <c r="G15627">
        <v>51</v>
      </c>
      <c r="H15627">
        <v>44</v>
      </c>
      <c r="I15627">
        <v>7</v>
      </c>
      <c r="J15627">
        <v>91800</v>
      </c>
      <c r="K15627" s="2">
        <v>46018</v>
      </c>
      <c r="L15627">
        <v>10</v>
      </c>
      <c r="M15627" s="1" t="s">
        <v>22</v>
      </c>
      <c r="N15627" s="1" t="s">
        <v>32</v>
      </c>
      <c r="O15627" s="1" t="s">
        <v>24</v>
      </c>
      <c r="P15627" s="1" t="s">
        <v>25</v>
      </c>
      <c r="Q15627" s="1" t="s">
        <v>26</v>
      </c>
      <c r="R15627" s="1" t="s">
        <v>27</v>
      </c>
    </row>
    <row r="15628" spans="1:18" x14ac:dyDescent="0.3">
      <c r="A15628" s="1" t="s">
        <v>15786</v>
      </c>
      <c r="B15628" s="1" t="s">
        <v>36</v>
      </c>
      <c r="C15628" s="1" t="s">
        <v>179</v>
      </c>
      <c r="D15628" s="1" t="s">
        <v>38</v>
      </c>
      <c r="E15628">
        <v>137</v>
      </c>
      <c r="F15628">
        <v>450000</v>
      </c>
      <c r="G15628">
        <v>143</v>
      </c>
      <c r="H15628">
        <v>56</v>
      </c>
      <c r="I15628">
        <v>87</v>
      </c>
      <c r="J15628">
        <v>64350000</v>
      </c>
      <c r="K15628" s="2">
        <v>45786</v>
      </c>
      <c r="L15628">
        <v>1</v>
      </c>
      <c r="M15628" s="1" t="s">
        <v>55</v>
      </c>
      <c r="N15628" s="1" t="s">
        <v>43</v>
      </c>
      <c r="O15628" s="1" t="s">
        <v>44</v>
      </c>
      <c r="P15628" s="1" t="s">
        <v>25</v>
      </c>
      <c r="Q15628" s="1" t="s">
        <v>26</v>
      </c>
      <c r="R15628" s="1" t="s">
        <v>27</v>
      </c>
    </row>
    <row r="15629" spans="1:18" x14ac:dyDescent="0.3">
      <c r="A15629" s="1" t="s">
        <v>15787</v>
      </c>
      <c r="B15629" s="1" t="s">
        <v>19</v>
      </c>
      <c r="C15629" s="1" t="s">
        <v>225</v>
      </c>
      <c r="D15629" s="1" t="s">
        <v>54</v>
      </c>
      <c r="E15629">
        <v>53</v>
      </c>
      <c r="F15629">
        <v>1200000</v>
      </c>
      <c r="G15629">
        <v>71</v>
      </c>
      <c r="H15629">
        <v>35</v>
      </c>
      <c r="I15629">
        <v>36</v>
      </c>
      <c r="J15629">
        <v>85200000</v>
      </c>
      <c r="K15629" s="2">
        <v>45883</v>
      </c>
      <c r="L15629">
        <v>7</v>
      </c>
      <c r="M15629" s="1" t="s">
        <v>22</v>
      </c>
      <c r="N15629" s="1" t="s">
        <v>43</v>
      </c>
      <c r="O15629" s="1" t="s">
        <v>24</v>
      </c>
      <c r="P15629" s="1" t="s">
        <v>25</v>
      </c>
      <c r="Q15629" s="1" t="s">
        <v>26</v>
      </c>
      <c r="R15629" s="1" t="s">
        <v>27</v>
      </c>
    </row>
    <row r="15630" spans="1:18" x14ac:dyDescent="0.3">
      <c r="A15630" s="1" t="s">
        <v>15788</v>
      </c>
      <c r="B15630" s="1" t="s">
        <v>36</v>
      </c>
      <c r="C15630" s="1" t="s">
        <v>386</v>
      </c>
      <c r="D15630" s="1" t="s">
        <v>72</v>
      </c>
      <c r="E15630">
        <v>28</v>
      </c>
      <c r="F15630">
        <v>45000</v>
      </c>
      <c r="G15630">
        <v>48</v>
      </c>
      <c r="H15630">
        <v>42</v>
      </c>
      <c r="I15630">
        <v>6</v>
      </c>
      <c r="J15630">
        <v>2160000</v>
      </c>
      <c r="K15630" s="2">
        <v>45790</v>
      </c>
      <c r="L15630">
        <v>2</v>
      </c>
      <c r="M15630" s="1" t="s">
        <v>55</v>
      </c>
      <c r="N15630" s="1" t="s">
        <v>43</v>
      </c>
      <c r="O15630" s="1" t="s">
        <v>24</v>
      </c>
      <c r="P15630" s="1" t="s">
        <v>25</v>
      </c>
      <c r="Q15630" s="1" t="s">
        <v>26</v>
      </c>
      <c r="R15630" s="1" t="s">
        <v>59</v>
      </c>
    </row>
    <row r="15631" spans="1:18" x14ac:dyDescent="0.3">
      <c r="A15631" s="1" t="s">
        <v>15789</v>
      </c>
      <c r="B15631" s="1" t="s">
        <v>104</v>
      </c>
      <c r="C15631" s="1" t="s">
        <v>231</v>
      </c>
      <c r="D15631" s="1" t="s">
        <v>72</v>
      </c>
      <c r="E15631">
        <v>140</v>
      </c>
      <c r="F15631">
        <v>12000</v>
      </c>
      <c r="G15631">
        <v>166</v>
      </c>
      <c r="H15631">
        <v>71</v>
      </c>
      <c r="I15631">
        <v>95</v>
      </c>
      <c r="J15631">
        <v>1992000</v>
      </c>
      <c r="K15631" s="2">
        <v>45968</v>
      </c>
      <c r="L15631">
        <v>5</v>
      </c>
      <c r="M15631" s="1" t="s">
        <v>55</v>
      </c>
      <c r="N15631" s="1" t="s">
        <v>23</v>
      </c>
      <c r="O15631" s="1" t="s">
        <v>24</v>
      </c>
      <c r="P15631" s="1" t="s">
        <v>25</v>
      </c>
      <c r="Q15631" s="1" t="s">
        <v>50</v>
      </c>
      <c r="R15631" s="1" t="s">
        <v>27</v>
      </c>
    </row>
    <row r="15632" spans="1:18" x14ac:dyDescent="0.3">
      <c r="A15632" s="1" t="s">
        <v>15790</v>
      </c>
      <c r="B15632" s="1" t="s">
        <v>29</v>
      </c>
      <c r="C15632" s="1" t="s">
        <v>229</v>
      </c>
      <c r="D15632" s="1" t="s">
        <v>54</v>
      </c>
      <c r="E15632">
        <v>23</v>
      </c>
      <c r="F15632">
        <v>12000</v>
      </c>
      <c r="G15632">
        <v>34</v>
      </c>
      <c r="H15632">
        <v>7</v>
      </c>
      <c r="I15632">
        <v>27</v>
      </c>
      <c r="J15632">
        <v>408000</v>
      </c>
      <c r="K15632" s="2">
        <v>45772</v>
      </c>
      <c r="L15632">
        <v>7</v>
      </c>
      <c r="M15632" s="1" t="s">
        <v>22</v>
      </c>
      <c r="N15632" s="1" t="s">
        <v>32</v>
      </c>
      <c r="O15632" s="1" t="s">
        <v>24</v>
      </c>
      <c r="P15632" s="1" t="s">
        <v>25</v>
      </c>
      <c r="Q15632" s="1" t="s">
        <v>26</v>
      </c>
      <c r="R15632" s="1" t="s">
        <v>27</v>
      </c>
    </row>
    <row r="15633" spans="1:18" x14ac:dyDescent="0.3">
      <c r="A15633" s="1" t="s">
        <v>15791</v>
      </c>
      <c r="B15633" s="1" t="s">
        <v>104</v>
      </c>
      <c r="C15633" s="1" t="s">
        <v>231</v>
      </c>
      <c r="D15633" s="1" t="s">
        <v>21</v>
      </c>
      <c r="E15633">
        <v>143</v>
      </c>
      <c r="F15633">
        <v>12000</v>
      </c>
      <c r="G15633">
        <v>149</v>
      </c>
      <c r="H15633">
        <v>79</v>
      </c>
      <c r="I15633">
        <v>70</v>
      </c>
      <c r="J15633">
        <v>1788000</v>
      </c>
      <c r="K15633" s="2">
        <v>45776</v>
      </c>
      <c r="L15633">
        <v>2</v>
      </c>
      <c r="M15633" s="1" t="s">
        <v>55</v>
      </c>
      <c r="N15633" s="1" t="s">
        <v>23</v>
      </c>
      <c r="O15633" s="1" t="s">
        <v>33</v>
      </c>
      <c r="P15633" s="1" t="s">
        <v>25</v>
      </c>
      <c r="Q15633" s="1" t="s">
        <v>26</v>
      </c>
      <c r="R15633" s="1" t="s">
        <v>27</v>
      </c>
    </row>
    <row r="15634" spans="1:18" x14ac:dyDescent="0.3">
      <c r="A15634" s="1" t="s">
        <v>15792</v>
      </c>
      <c r="B15634" s="1" t="s">
        <v>87</v>
      </c>
      <c r="C15634" s="1" t="s">
        <v>402</v>
      </c>
      <c r="D15634" s="1" t="s">
        <v>54</v>
      </c>
      <c r="E15634">
        <v>88</v>
      </c>
      <c r="F15634">
        <v>2500</v>
      </c>
      <c r="G15634">
        <v>106</v>
      </c>
      <c r="H15634">
        <v>77</v>
      </c>
      <c r="I15634">
        <v>29</v>
      </c>
      <c r="J15634">
        <v>265000</v>
      </c>
      <c r="K15634" s="2">
        <v>45937</v>
      </c>
      <c r="L15634">
        <v>11</v>
      </c>
      <c r="M15634" s="1" t="s">
        <v>39</v>
      </c>
      <c r="N15634" s="1" t="s">
        <v>32</v>
      </c>
      <c r="O15634" s="1" t="s">
        <v>24</v>
      </c>
      <c r="P15634" s="1" t="s">
        <v>25</v>
      </c>
      <c r="Q15634" s="1" t="s">
        <v>26</v>
      </c>
      <c r="R15634" s="1" t="s">
        <v>27</v>
      </c>
    </row>
    <row r="15635" spans="1:18" x14ac:dyDescent="0.3">
      <c r="A15635" s="1" t="s">
        <v>15793</v>
      </c>
      <c r="B15635" s="1" t="s">
        <v>133</v>
      </c>
      <c r="C15635" s="1" t="s">
        <v>245</v>
      </c>
      <c r="D15635" s="1" t="s">
        <v>54</v>
      </c>
      <c r="E15635">
        <v>41</v>
      </c>
      <c r="F15635">
        <v>1800</v>
      </c>
      <c r="G15635">
        <v>43</v>
      </c>
      <c r="H15635">
        <v>19</v>
      </c>
      <c r="I15635">
        <v>24</v>
      </c>
      <c r="J15635">
        <v>77400</v>
      </c>
      <c r="K15635" s="2">
        <v>45772</v>
      </c>
      <c r="L15635">
        <v>12</v>
      </c>
      <c r="M15635" s="1" t="s">
        <v>39</v>
      </c>
      <c r="N15635" s="1" t="s">
        <v>43</v>
      </c>
      <c r="O15635" s="1" t="s">
        <v>24</v>
      </c>
      <c r="P15635" s="1" t="s">
        <v>25</v>
      </c>
      <c r="Q15635" s="1" t="s">
        <v>26</v>
      </c>
      <c r="R15635" s="1" t="s">
        <v>27</v>
      </c>
    </row>
    <row r="15636" spans="1:18" x14ac:dyDescent="0.3">
      <c r="A15636" s="1" t="s">
        <v>15794</v>
      </c>
      <c r="B15636" s="1" t="s">
        <v>107</v>
      </c>
      <c r="C15636" s="1" t="s">
        <v>245</v>
      </c>
      <c r="D15636" s="1" t="s">
        <v>67</v>
      </c>
      <c r="E15636">
        <v>99</v>
      </c>
      <c r="F15636">
        <v>1800</v>
      </c>
      <c r="G15636">
        <v>124</v>
      </c>
      <c r="H15636">
        <v>22</v>
      </c>
      <c r="I15636">
        <v>102</v>
      </c>
      <c r="J15636">
        <v>223200</v>
      </c>
      <c r="K15636" s="2">
        <v>45866</v>
      </c>
      <c r="L15636">
        <v>14</v>
      </c>
      <c r="M15636" s="1" t="s">
        <v>39</v>
      </c>
      <c r="N15636" s="1" t="s">
        <v>23</v>
      </c>
      <c r="O15636" s="1" t="s">
        <v>44</v>
      </c>
      <c r="P15636" s="1" t="s">
        <v>25</v>
      </c>
      <c r="Q15636" s="1" t="s">
        <v>26</v>
      </c>
      <c r="R15636" s="1" t="s">
        <v>27</v>
      </c>
    </row>
    <row r="15637" spans="1:18" x14ac:dyDescent="0.3">
      <c r="A15637" s="1" t="s">
        <v>15795</v>
      </c>
      <c r="B15637" s="1" t="s">
        <v>93</v>
      </c>
      <c r="C15637" s="1" t="s">
        <v>166</v>
      </c>
      <c r="D15637" s="1" t="s">
        <v>21</v>
      </c>
      <c r="E15637">
        <v>33</v>
      </c>
      <c r="F15637">
        <v>35000</v>
      </c>
      <c r="G15637">
        <v>35</v>
      </c>
      <c r="H15637">
        <v>10</v>
      </c>
      <c r="I15637">
        <v>25</v>
      </c>
      <c r="J15637">
        <v>1225000</v>
      </c>
      <c r="K15637" s="2">
        <v>45872</v>
      </c>
      <c r="L15637">
        <v>7</v>
      </c>
      <c r="M15637" s="1" t="s">
        <v>22</v>
      </c>
      <c r="N15637" s="1" t="s">
        <v>32</v>
      </c>
      <c r="O15637" s="1" t="s">
        <v>85</v>
      </c>
      <c r="P15637" s="1" t="s">
        <v>25</v>
      </c>
      <c r="Q15637" s="1" t="s">
        <v>50</v>
      </c>
      <c r="R15637" s="1" t="s">
        <v>27</v>
      </c>
    </row>
    <row r="15638" spans="1:18" x14ac:dyDescent="0.3">
      <c r="A15638" s="1" t="s">
        <v>15796</v>
      </c>
      <c r="B15638" s="1" t="s">
        <v>93</v>
      </c>
      <c r="C15638" s="1" t="s">
        <v>427</v>
      </c>
      <c r="D15638" s="1" t="s">
        <v>72</v>
      </c>
      <c r="E15638">
        <v>30</v>
      </c>
      <c r="F15638">
        <v>5000</v>
      </c>
      <c r="G15638">
        <v>51</v>
      </c>
      <c r="H15638">
        <v>22</v>
      </c>
      <c r="I15638">
        <v>29</v>
      </c>
      <c r="J15638">
        <v>255000</v>
      </c>
      <c r="K15638" s="2">
        <v>45835</v>
      </c>
      <c r="L15638">
        <v>13</v>
      </c>
      <c r="M15638" s="1" t="s">
        <v>39</v>
      </c>
      <c r="N15638" s="1" t="s">
        <v>23</v>
      </c>
      <c r="O15638" s="1" t="s">
        <v>24</v>
      </c>
      <c r="P15638" s="1" t="s">
        <v>25</v>
      </c>
      <c r="Q15638" s="1" t="s">
        <v>59</v>
      </c>
      <c r="R15638" s="1" t="s">
        <v>27</v>
      </c>
    </row>
    <row r="15639" spans="1:18" x14ac:dyDescent="0.3">
      <c r="A15639" s="1" t="s">
        <v>15797</v>
      </c>
      <c r="B15639" s="1" t="s">
        <v>93</v>
      </c>
      <c r="C15639" s="1" t="s">
        <v>308</v>
      </c>
      <c r="D15639" s="1" t="s">
        <v>58</v>
      </c>
      <c r="E15639">
        <v>38</v>
      </c>
      <c r="F15639">
        <v>8000</v>
      </c>
      <c r="G15639">
        <v>40</v>
      </c>
      <c r="H15639">
        <v>31</v>
      </c>
      <c r="I15639">
        <v>9</v>
      </c>
      <c r="J15639">
        <v>320000</v>
      </c>
      <c r="K15639" s="2">
        <v>45670</v>
      </c>
      <c r="L15639">
        <v>10</v>
      </c>
      <c r="M15639" s="1" t="s">
        <v>22</v>
      </c>
      <c r="N15639" s="1" t="s">
        <v>23</v>
      </c>
      <c r="O15639" s="1" t="s">
        <v>24</v>
      </c>
      <c r="P15639" s="1" t="s">
        <v>25</v>
      </c>
      <c r="Q15639" s="1" t="s">
        <v>26</v>
      </c>
      <c r="R15639" s="1" t="s">
        <v>27</v>
      </c>
    </row>
    <row r="15640" spans="1:18" x14ac:dyDescent="0.3">
      <c r="A15640" s="1" t="s">
        <v>15798</v>
      </c>
      <c r="B15640" s="1" t="s">
        <v>19</v>
      </c>
      <c r="C15640" s="1" t="s">
        <v>125</v>
      </c>
      <c r="D15640" s="1" t="s">
        <v>91</v>
      </c>
      <c r="E15640">
        <v>107</v>
      </c>
      <c r="F15640">
        <v>4500</v>
      </c>
      <c r="G15640">
        <v>129</v>
      </c>
      <c r="H15640">
        <v>60</v>
      </c>
      <c r="I15640">
        <v>69</v>
      </c>
      <c r="J15640">
        <v>580500</v>
      </c>
      <c r="K15640" s="2">
        <v>45889</v>
      </c>
      <c r="L15640">
        <v>14</v>
      </c>
      <c r="M15640" s="1" t="s">
        <v>39</v>
      </c>
      <c r="N15640" s="1" t="s">
        <v>32</v>
      </c>
      <c r="O15640" s="1" t="s">
        <v>24</v>
      </c>
      <c r="P15640" s="1" t="s">
        <v>25</v>
      </c>
      <c r="Q15640" s="1" t="s">
        <v>50</v>
      </c>
      <c r="R15640" s="1" t="s">
        <v>27</v>
      </c>
    </row>
    <row r="15641" spans="1:18" x14ac:dyDescent="0.3">
      <c r="A15641" s="1" t="s">
        <v>15799</v>
      </c>
      <c r="B15641" s="1" t="s">
        <v>66</v>
      </c>
      <c r="C15641" s="1" t="s">
        <v>78</v>
      </c>
      <c r="D15641" s="1" t="s">
        <v>64</v>
      </c>
      <c r="E15641">
        <v>121</v>
      </c>
      <c r="F15641">
        <v>150000</v>
      </c>
      <c r="G15641">
        <v>141</v>
      </c>
      <c r="H15641">
        <v>94</v>
      </c>
      <c r="I15641">
        <v>47</v>
      </c>
      <c r="J15641">
        <v>21150000</v>
      </c>
      <c r="K15641" s="2">
        <v>45881</v>
      </c>
      <c r="L15641">
        <v>9</v>
      </c>
      <c r="M15641" s="1" t="s">
        <v>22</v>
      </c>
      <c r="N15641" s="1" t="s">
        <v>43</v>
      </c>
      <c r="O15641" s="1" t="s">
        <v>85</v>
      </c>
      <c r="P15641" s="1" t="s">
        <v>25</v>
      </c>
      <c r="Q15641" s="1" t="s">
        <v>26</v>
      </c>
      <c r="R15641" s="1" t="s">
        <v>27</v>
      </c>
    </row>
    <row r="15642" spans="1:18" x14ac:dyDescent="0.3">
      <c r="A15642" s="1" t="s">
        <v>15800</v>
      </c>
      <c r="B15642" s="1" t="s">
        <v>83</v>
      </c>
      <c r="C15642" s="1" t="s">
        <v>121</v>
      </c>
      <c r="D15642" s="1" t="s">
        <v>91</v>
      </c>
      <c r="E15642">
        <v>38</v>
      </c>
      <c r="F15642">
        <v>3500</v>
      </c>
      <c r="G15642">
        <v>60</v>
      </c>
      <c r="H15642">
        <v>36</v>
      </c>
      <c r="I15642">
        <v>24</v>
      </c>
      <c r="J15642">
        <v>210000</v>
      </c>
      <c r="K15642" s="2">
        <v>45682</v>
      </c>
      <c r="L15642">
        <v>2</v>
      </c>
      <c r="M15642" s="1" t="s">
        <v>55</v>
      </c>
      <c r="N15642" s="1" t="s">
        <v>32</v>
      </c>
      <c r="O15642" s="1" t="s">
        <v>44</v>
      </c>
      <c r="P15642" s="1" t="s">
        <v>49</v>
      </c>
      <c r="Q15642" s="1" t="s">
        <v>26</v>
      </c>
      <c r="R15642" s="1" t="s">
        <v>27</v>
      </c>
    </row>
    <row r="15643" spans="1:18" x14ac:dyDescent="0.3">
      <c r="A15643" s="1" t="s">
        <v>15801</v>
      </c>
      <c r="B15643" s="1" t="s">
        <v>29</v>
      </c>
      <c r="C15643" s="1" t="s">
        <v>294</v>
      </c>
      <c r="D15643" s="1" t="s">
        <v>64</v>
      </c>
      <c r="E15643">
        <v>32</v>
      </c>
      <c r="F15643">
        <v>9000</v>
      </c>
      <c r="G15643">
        <v>54</v>
      </c>
      <c r="H15643">
        <v>52</v>
      </c>
      <c r="I15643">
        <v>2</v>
      </c>
      <c r="J15643">
        <v>486000</v>
      </c>
      <c r="K15643" s="2">
        <v>45888</v>
      </c>
      <c r="L15643">
        <v>6</v>
      </c>
      <c r="M15643" s="1" t="s">
        <v>22</v>
      </c>
      <c r="N15643" s="1" t="s">
        <v>43</v>
      </c>
      <c r="O15643" s="1" t="s">
        <v>33</v>
      </c>
      <c r="P15643" s="1" t="s">
        <v>49</v>
      </c>
      <c r="Q15643" s="1" t="s">
        <v>26</v>
      </c>
      <c r="R15643" s="1" t="s">
        <v>27</v>
      </c>
    </row>
    <row r="15644" spans="1:18" x14ac:dyDescent="0.3">
      <c r="A15644" s="1" t="s">
        <v>15802</v>
      </c>
      <c r="B15644" s="1" t="s">
        <v>107</v>
      </c>
      <c r="C15644" s="1" t="s">
        <v>179</v>
      </c>
      <c r="D15644" s="1" t="s">
        <v>54</v>
      </c>
      <c r="E15644">
        <v>150</v>
      </c>
      <c r="F15644">
        <v>450000</v>
      </c>
      <c r="G15644">
        <v>160</v>
      </c>
      <c r="H15644">
        <v>152</v>
      </c>
      <c r="I15644">
        <v>8</v>
      </c>
      <c r="J15644">
        <v>72000000</v>
      </c>
      <c r="K15644" s="2">
        <v>45854</v>
      </c>
      <c r="L15644">
        <v>7</v>
      </c>
      <c r="M15644" s="1" t="s">
        <v>22</v>
      </c>
      <c r="N15644" s="1" t="s">
        <v>23</v>
      </c>
      <c r="O15644" s="1" t="s">
        <v>24</v>
      </c>
      <c r="P15644" s="1" t="s">
        <v>25</v>
      </c>
      <c r="Q15644" s="1" t="s">
        <v>26</v>
      </c>
      <c r="R15644" s="1" t="s">
        <v>34</v>
      </c>
    </row>
    <row r="15645" spans="1:18" x14ac:dyDescent="0.3">
      <c r="A15645" s="1" t="s">
        <v>15803</v>
      </c>
      <c r="B15645" s="1" t="s">
        <v>19</v>
      </c>
      <c r="C15645" s="1" t="s">
        <v>418</v>
      </c>
      <c r="D15645" s="1" t="s">
        <v>21</v>
      </c>
      <c r="E15645">
        <v>28</v>
      </c>
      <c r="F15645">
        <v>180000</v>
      </c>
      <c r="G15645">
        <v>34</v>
      </c>
      <c r="H15645">
        <v>5</v>
      </c>
      <c r="I15645">
        <v>29</v>
      </c>
      <c r="J15645">
        <v>6120000</v>
      </c>
      <c r="K15645" s="2">
        <v>45948</v>
      </c>
      <c r="L15645">
        <v>15</v>
      </c>
      <c r="M15645" s="1" t="s">
        <v>39</v>
      </c>
      <c r="N15645" s="1" t="s">
        <v>43</v>
      </c>
      <c r="O15645" s="1" t="s">
        <v>44</v>
      </c>
      <c r="P15645" s="1" t="s">
        <v>49</v>
      </c>
      <c r="Q15645" s="1" t="s">
        <v>50</v>
      </c>
      <c r="R15645" s="1" t="s">
        <v>27</v>
      </c>
    </row>
    <row r="15646" spans="1:18" x14ac:dyDescent="0.3">
      <c r="A15646" s="1" t="s">
        <v>15804</v>
      </c>
      <c r="B15646" s="1" t="s">
        <v>87</v>
      </c>
      <c r="C15646" s="1" t="s">
        <v>140</v>
      </c>
      <c r="D15646" s="1" t="s">
        <v>38</v>
      </c>
      <c r="E15646">
        <v>91</v>
      </c>
      <c r="F15646">
        <v>12000</v>
      </c>
      <c r="G15646">
        <v>103</v>
      </c>
      <c r="H15646">
        <v>86</v>
      </c>
      <c r="I15646">
        <v>17</v>
      </c>
      <c r="J15646">
        <v>1236000</v>
      </c>
      <c r="K15646" s="2">
        <v>45688</v>
      </c>
      <c r="L15646">
        <v>13</v>
      </c>
      <c r="M15646" s="1" t="s">
        <v>39</v>
      </c>
      <c r="N15646" s="1" t="s">
        <v>23</v>
      </c>
      <c r="O15646" s="1" t="s">
        <v>33</v>
      </c>
      <c r="P15646" s="1" t="s">
        <v>25</v>
      </c>
      <c r="Q15646" s="1" t="s">
        <v>50</v>
      </c>
      <c r="R15646" s="1" t="s">
        <v>27</v>
      </c>
    </row>
    <row r="15647" spans="1:18" x14ac:dyDescent="0.3">
      <c r="A15647" s="1" t="s">
        <v>15805</v>
      </c>
      <c r="B15647" s="1" t="s">
        <v>83</v>
      </c>
      <c r="C15647" s="1" t="s">
        <v>158</v>
      </c>
      <c r="D15647" s="1" t="s">
        <v>72</v>
      </c>
      <c r="E15647">
        <v>35</v>
      </c>
      <c r="F15647">
        <v>300</v>
      </c>
      <c r="G15647">
        <v>35</v>
      </c>
      <c r="H15647">
        <v>34</v>
      </c>
      <c r="I15647">
        <v>1</v>
      </c>
      <c r="J15647">
        <v>10500</v>
      </c>
      <c r="K15647" s="2">
        <v>45719</v>
      </c>
      <c r="L15647">
        <v>8</v>
      </c>
      <c r="M15647" s="1" t="s">
        <v>22</v>
      </c>
      <c r="N15647" s="1" t="s">
        <v>43</v>
      </c>
      <c r="O15647" s="1" t="s">
        <v>85</v>
      </c>
      <c r="P15647" s="1" t="s">
        <v>25</v>
      </c>
      <c r="Q15647" s="1" t="s">
        <v>26</v>
      </c>
      <c r="R15647" s="1" t="s">
        <v>27</v>
      </c>
    </row>
    <row r="15648" spans="1:18" x14ac:dyDescent="0.3">
      <c r="A15648" s="1" t="s">
        <v>15806</v>
      </c>
      <c r="B15648" s="1" t="s">
        <v>93</v>
      </c>
      <c r="C15648" s="1" t="s">
        <v>231</v>
      </c>
      <c r="D15648" s="1" t="s">
        <v>54</v>
      </c>
      <c r="E15648">
        <v>95</v>
      </c>
      <c r="F15648">
        <v>12000</v>
      </c>
      <c r="G15648">
        <v>124</v>
      </c>
      <c r="H15648">
        <v>109</v>
      </c>
      <c r="I15648">
        <v>15</v>
      </c>
      <c r="J15648">
        <v>1488000</v>
      </c>
      <c r="K15648" s="2">
        <v>45968</v>
      </c>
      <c r="L15648">
        <v>4</v>
      </c>
      <c r="M15648" s="1" t="s">
        <v>55</v>
      </c>
      <c r="N15648" s="1" t="s">
        <v>23</v>
      </c>
      <c r="O15648" s="1" t="s">
        <v>24</v>
      </c>
      <c r="P15648" s="1" t="s">
        <v>25</v>
      </c>
      <c r="Q15648" s="1" t="s">
        <v>50</v>
      </c>
      <c r="R15648" s="1" t="s">
        <v>59</v>
      </c>
    </row>
    <row r="15649" spans="1:18" x14ac:dyDescent="0.3">
      <c r="A15649" s="1" t="s">
        <v>15807</v>
      </c>
      <c r="B15649" s="1" t="s">
        <v>104</v>
      </c>
      <c r="C15649" s="1" t="s">
        <v>123</v>
      </c>
      <c r="D15649" s="1" t="s">
        <v>64</v>
      </c>
      <c r="E15649">
        <v>28</v>
      </c>
      <c r="F15649">
        <v>4500</v>
      </c>
      <c r="G15649">
        <v>44</v>
      </c>
      <c r="H15649">
        <v>24</v>
      </c>
      <c r="I15649">
        <v>20</v>
      </c>
      <c r="J15649">
        <v>198000</v>
      </c>
      <c r="K15649" s="2">
        <v>45982</v>
      </c>
      <c r="L15649">
        <v>11</v>
      </c>
      <c r="M15649" s="1" t="s">
        <v>39</v>
      </c>
      <c r="N15649" s="1" t="s">
        <v>23</v>
      </c>
      <c r="O15649" s="1" t="s">
        <v>24</v>
      </c>
      <c r="P15649" s="1" t="s">
        <v>25</v>
      </c>
      <c r="Q15649" s="1" t="s">
        <v>50</v>
      </c>
      <c r="R15649" s="1" t="s">
        <v>34</v>
      </c>
    </row>
    <row r="15650" spans="1:18" x14ac:dyDescent="0.3">
      <c r="A15650" s="1" t="s">
        <v>15808</v>
      </c>
      <c r="B15650" s="1" t="s">
        <v>19</v>
      </c>
      <c r="C15650" s="1" t="s">
        <v>427</v>
      </c>
      <c r="D15650" s="1" t="s">
        <v>72</v>
      </c>
      <c r="E15650">
        <v>115</v>
      </c>
      <c r="F15650">
        <v>5000</v>
      </c>
      <c r="G15650">
        <v>138</v>
      </c>
      <c r="H15650">
        <v>131</v>
      </c>
      <c r="I15650">
        <v>7</v>
      </c>
      <c r="J15650">
        <v>690000</v>
      </c>
      <c r="K15650" s="2">
        <v>45913</v>
      </c>
      <c r="L15650">
        <v>10</v>
      </c>
      <c r="M15650" s="1" t="s">
        <v>22</v>
      </c>
      <c r="N15650" s="1" t="s">
        <v>32</v>
      </c>
      <c r="O15650" s="1" t="s">
        <v>24</v>
      </c>
      <c r="P15650" s="1" t="s">
        <v>25</v>
      </c>
      <c r="Q15650" s="1" t="s">
        <v>26</v>
      </c>
      <c r="R15650" s="1" t="s">
        <v>27</v>
      </c>
    </row>
    <row r="15651" spans="1:18" x14ac:dyDescent="0.3">
      <c r="A15651" s="1" t="s">
        <v>15809</v>
      </c>
      <c r="B15651" s="1" t="s">
        <v>93</v>
      </c>
      <c r="C15651" s="1" t="s">
        <v>144</v>
      </c>
      <c r="D15651" s="1" t="s">
        <v>67</v>
      </c>
      <c r="E15651">
        <v>133</v>
      </c>
      <c r="F15651">
        <v>2200</v>
      </c>
      <c r="G15651">
        <v>146</v>
      </c>
      <c r="H15651">
        <v>82</v>
      </c>
      <c r="I15651">
        <v>64</v>
      </c>
      <c r="J15651">
        <v>321200</v>
      </c>
      <c r="K15651" s="2">
        <v>45749</v>
      </c>
      <c r="L15651">
        <v>12</v>
      </c>
      <c r="M15651" s="1" t="s">
        <v>39</v>
      </c>
      <c r="N15651" s="1" t="s">
        <v>32</v>
      </c>
      <c r="O15651" s="1" t="s">
        <v>24</v>
      </c>
      <c r="P15651" s="1" t="s">
        <v>25</v>
      </c>
      <c r="Q15651" s="1" t="s">
        <v>26</v>
      </c>
      <c r="R15651" s="1" t="s">
        <v>27</v>
      </c>
    </row>
    <row r="15652" spans="1:18" x14ac:dyDescent="0.3">
      <c r="A15652" s="1" t="s">
        <v>15810</v>
      </c>
      <c r="B15652" s="1" t="s">
        <v>29</v>
      </c>
      <c r="C15652" s="1" t="s">
        <v>127</v>
      </c>
      <c r="D15652" s="1" t="s">
        <v>58</v>
      </c>
      <c r="E15652">
        <v>68</v>
      </c>
      <c r="F15652">
        <v>35000</v>
      </c>
      <c r="G15652">
        <v>74</v>
      </c>
      <c r="H15652">
        <v>67</v>
      </c>
      <c r="I15652">
        <v>7</v>
      </c>
      <c r="J15652">
        <v>2590000</v>
      </c>
      <c r="K15652" s="2">
        <v>45680</v>
      </c>
      <c r="L15652">
        <v>1</v>
      </c>
      <c r="M15652" s="1" t="s">
        <v>55</v>
      </c>
      <c r="N15652" s="1" t="s">
        <v>32</v>
      </c>
      <c r="O15652" s="1" t="s">
        <v>24</v>
      </c>
      <c r="P15652" s="1" t="s">
        <v>49</v>
      </c>
      <c r="Q15652" s="1" t="s">
        <v>50</v>
      </c>
      <c r="R15652" s="1" t="s">
        <v>34</v>
      </c>
    </row>
    <row r="15653" spans="1:18" x14ac:dyDescent="0.3">
      <c r="A15653" s="1" t="s">
        <v>15811</v>
      </c>
      <c r="B15653" s="1" t="s">
        <v>46</v>
      </c>
      <c r="C15653" s="1" t="s">
        <v>513</v>
      </c>
      <c r="D15653" s="1" t="s">
        <v>58</v>
      </c>
      <c r="E15653">
        <v>147</v>
      </c>
      <c r="F15653">
        <v>5000</v>
      </c>
      <c r="G15653">
        <v>156</v>
      </c>
      <c r="H15653">
        <v>9</v>
      </c>
      <c r="I15653">
        <v>147</v>
      </c>
      <c r="J15653">
        <v>780000</v>
      </c>
      <c r="K15653" s="2">
        <v>45716</v>
      </c>
      <c r="L15653">
        <v>2</v>
      </c>
      <c r="M15653" s="1" t="s">
        <v>55</v>
      </c>
      <c r="N15653" s="1" t="s">
        <v>32</v>
      </c>
      <c r="O15653" s="1" t="s">
        <v>24</v>
      </c>
      <c r="P15653" s="1" t="s">
        <v>25</v>
      </c>
      <c r="Q15653" s="1" t="s">
        <v>50</v>
      </c>
      <c r="R15653" s="1" t="s">
        <v>27</v>
      </c>
    </row>
    <row r="15654" spans="1:18" x14ac:dyDescent="0.3">
      <c r="A15654" s="1" t="s">
        <v>15812</v>
      </c>
      <c r="B15654" s="1" t="s">
        <v>41</v>
      </c>
      <c r="C15654" s="1" t="s">
        <v>129</v>
      </c>
      <c r="D15654" s="1" t="s">
        <v>72</v>
      </c>
      <c r="E15654">
        <v>94</v>
      </c>
      <c r="F15654">
        <v>85000</v>
      </c>
      <c r="G15654">
        <v>118</v>
      </c>
      <c r="H15654">
        <v>50</v>
      </c>
      <c r="I15654">
        <v>68</v>
      </c>
      <c r="J15654">
        <v>10030000</v>
      </c>
      <c r="K15654" s="2">
        <v>45713</v>
      </c>
      <c r="L15654">
        <v>4</v>
      </c>
      <c r="M15654" s="1" t="s">
        <v>55</v>
      </c>
      <c r="N15654" s="1" t="s">
        <v>23</v>
      </c>
      <c r="O15654" s="1" t="s">
        <v>85</v>
      </c>
      <c r="P15654" s="1" t="s">
        <v>25</v>
      </c>
      <c r="Q15654" s="1" t="s">
        <v>26</v>
      </c>
      <c r="R15654" s="1" t="s">
        <v>27</v>
      </c>
    </row>
    <row r="15655" spans="1:18" x14ac:dyDescent="0.3">
      <c r="A15655" s="1" t="s">
        <v>15813</v>
      </c>
      <c r="B15655" s="1" t="s">
        <v>41</v>
      </c>
      <c r="C15655" s="1" t="s">
        <v>296</v>
      </c>
      <c r="D15655" s="1" t="s">
        <v>67</v>
      </c>
      <c r="E15655">
        <v>30</v>
      </c>
      <c r="F15655">
        <v>4200000</v>
      </c>
      <c r="G15655">
        <v>34</v>
      </c>
      <c r="H15655">
        <v>28</v>
      </c>
      <c r="I15655">
        <v>6</v>
      </c>
      <c r="J15655">
        <v>142800000</v>
      </c>
      <c r="K15655" s="2">
        <v>45983</v>
      </c>
      <c r="L15655">
        <v>9</v>
      </c>
      <c r="M15655" s="1" t="s">
        <v>22</v>
      </c>
      <c r="N15655" s="1" t="s">
        <v>43</v>
      </c>
      <c r="O15655" s="1" t="s">
        <v>44</v>
      </c>
      <c r="P15655" s="1" t="s">
        <v>25</v>
      </c>
      <c r="Q15655" s="1" t="s">
        <v>26</v>
      </c>
      <c r="R15655" s="1" t="s">
        <v>34</v>
      </c>
    </row>
    <row r="15656" spans="1:18" x14ac:dyDescent="0.3">
      <c r="A15656" s="1" t="s">
        <v>15814</v>
      </c>
      <c r="B15656" s="1" t="s">
        <v>133</v>
      </c>
      <c r="C15656" s="1" t="s">
        <v>415</v>
      </c>
      <c r="D15656" s="1" t="s">
        <v>38</v>
      </c>
      <c r="E15656">
        <v>20</v>
      </c>
      <c r="F15656">
        <v>12000</v>
      </c>
      <c r="G15656">
        <v>47</v>
      </c>
      <c r="H15656">
        <v>12</v>
      </c>
      <c r="I15656">
        <v>35</v>
      </c>
      <c r="J15656">
        <v>564000</v>
      </c>
      <c r="K15656" s="2">
        <v>45913</v>
      </c>
      <c r="L15656">
        <v>1</v>
      </c>
      <c r="M15656" s="1" t="s">
        <v>55</v>
      </c>
      <c r="N15656" s="1" t="s">
        <v>23</v>
      </c>
      <c r="O15656" s="1" t="s">
        <v>85</v>
      </c>
      <c r="P15656" s="1" t="s">
        <v>49</v>
      </c>
      <c r="Q15656" s="1" t="s">
        <v>50</v>
      </c>
      <c r="R15656" s="1" t="s">
        <v>27</v>
      </c>
    </row>
    <row r="15657" spans="1:18" x14ac:dyDescent="0.3">
      <c r="A15657" s="1" t="s">
        <v>15815</v>
      </c>
      <c r="B15657" s="1" t="s">
        <v>104</v>
      </c>
      <c r="C15657" s="1" t="s">
        <v>196</v>
      </c>
      <c r="D15657" s="1" t="s">
        <v>58</v>
      </c>
      <c r="E15657">
        <v>123</v>
      </c>
      <c r="F15657">
        <v>850000</v>
      </c>
      <c r="G15657">
        <v>138</v>
      </c>
      <c r="H15657">
        <v>60</v>
      </c>
      <c r="I15657">
        <v>78</v>
      </c>
      <c r="J15657">
        <v>117300000</v>
      </c>
      <c r="K15657" s="2">
        <v>45749</v>
      </c>
      <c r="L15657">
        <v>2</v>
      </c>
      <c r="M15657" s="1" t="s">
        <v>55</v>
      </c>
      <c r="N15657" s="1" t="s">
        <v>43</v>
      </c>
      <c r="O15657" s="1" t="s">
        <v>24</v>
      </c>
      <c r="P15657" s="1" t="s">
        <v>25</v>
      </c>
      <c r="Q15657" s="1" t="s">
        <v>26</v>
      </c>
      <c r="R15657" s="1" t="s">
        <v>27</v>
      </c>
    </row>
    <row r="15658" spans="1:18" x14ac:dyDescent="0.3">
      <c r="A15658" s="1" t="s">
        <v>15816</v>
      </c>
      <c r="B15658" s="1" t="s">
        <v>104</v>
      </c>
      <c r="C15658" s="1" t="s">
        <v>30</v>
      </c>
      <c r="D15658" s="1" t="s">
        <v>21</v>
      </c>
      <c r="E15658">
        <v>123</v>
      </c>
      <c r="F15658">
        <v>12000</v>
      </c>
      <c r="G15658">
        <v>137</v>
      </c>
      <c r="H15658">
        <v>8</v>
      </c>
      <c r="I15658">
        <v>129</v>
      </c>
      <c r="J15658">
        <v>1644000</v>
      </c>
      <c r="K15658" s="2">
        <v>45800</v>
      </c>
      <c r="L15658">
        <v>8</v>
      </c>
      <c r="M15658" s="1" t="s">
        <v>22</v>
      </c>
      <c r="N15658" s="1" t="s">
        <v>23</v>
      </c>
      <c r="O15658" s="1" t="s">
        <v>44</v>
      </c>
      <c r="P15658" s="1" t="s">
        <v>25</v>
      </c>
      <c r="Q15658" s="1" t="s">
        <v>59</v>
      </c>
      <c r="R15658" s="1" t="s">
        <v>27</v>
      </c>
    </row>
    <row r="15659" spans="1:18" x14ac:dyDescent="0.3">
      <c r="A15659" s="1" t="s">
        <v>15817</v>
      </c>
      <c r="B15659" s="1" t="s">
        <v>104</v>
      </c>
      <c r="C15659" s="1" t="s">
        <v>71</v>
      </c>
      <c r="D15659" s="1" t="s">
        <v>21</v>
      </c>
      <c r="E15659">
        <v>23</v>
      </c>
      <c r="F15659">
        <v>3500</v>
      </c>
      <c r="G15659">
        <v>47</v>
      </c>
      <c r="H15659">
        <v>35</v>
      </c>
      <c r="I15659">
        <v>12</v>
      </c>
      <c r="J15659">
        <v>164500</v>
      </c>
      <c r="K15659" s="2">
        <v>45776</v>
      </c>
      <c r="L15659">
        <v>6</v>
      </c>
      <c r="M15659" s="1" t="s">
        <v>22</v>
      </c>
      <c r="N15659" s="1" t="s">
        <v>23</v>
      </c>
      <c r="O15659" s="1" t="s">
        <v>44</v>
      </c>
      <c r="P15659" s="1" t="s">
        <v>25</v>
      </c>
      <c r="Q15659" s="1" t="s">
        <v>59</v>
      </c>
      <c r="R15659" s="1" t="s">
        <v>27</v>
      </c>
    </row>
    <row r="15660" spans="1:18" x14ac:dyDescent="0.3">
      <c r="A15660" s="1" t="s">
        <v>15818</v>
      </c>
      <c r="B15660" s="1" t="s">
        <v>93</v>
      </c>
      <c r="C15660" s="1" t="s">
        <v>168</v>
      </c>
      <c r="D15660" s="1" t="s">
        <v>54</v>
      </c>
      <c r="E15660">
        <v>111</v>
      </c>
      <c r="F15660">
        <v>10000</v>
      </c>
      <c r="G15660">
        <v>124</v>
      </c>
      <c r="H15660">
        <v>71</v>
      </c>
      <c r="I15660">
        <v>53</v>
      </c>
      <c r="J15660">
        <v>1240000</v>
      </c>
      <c r="K15660" s="2">
        <v>45981</v>
      </c>
      <c r="L15660">
        <v>5</v>
      </c>
      <c r="M15660" s="1" t="s">
        <v>55</v>
      </c>
      <c r="N15660" s="1" t="s">
        <v>32</v>
      </c>
      <c r="O15660" s="1" t="s">
        <v>24</v>
      </c>
      <c r="P15660" s="1" t="s">
        <v>25</v>
      </c>
      <c r="Q15660" s="1" t="s">
        <v>50</v>
      </c>
      <c r="R15660" s="1" t="s">
        <v>27</v>
      </c>
    </row>
    <row r="15661" spans="1:18" x14ac:dyDescent="0.3">
      <c r="A15661" s="1" t="s">
        <v>15819</v>
      </c>
      <c r="B15661" s="1" t="s">
        <v>80</v>
      </c>
      <c r="C15661" s="1" t="s">
        <v>158</v>
      </c>
      <c r="D15661" s="1" t="s">
        <v>21</v>
      </c>
      <c r="E15661">
        <v>51</v>
      </c>
      <c r="F15661">
        <v>300</v>
      </c>
      <c r="G15661">
        <v>67</v>
      </c>
      <c r="H15661">
        <v>56</v>
      </c>
      <c r="I15661">
        <v>11</v>
      </c>
      <c r="J15661">
        <v>20100</v>
      </c>
      <c r="K15661" s="2">
        <v>46022</v>
      </c>
      <c r="L15661">
        <v>8</v>
      </c>
      <c r="M15661" s="1" t="s">
        <v>22</v>
      </c>
      <c r="N15661" s="1" t="s">
        <v>43</v>
      </c>
      <c r="O15661" s="1" t="s">
        <v>24</v>
      </c>
      <c r="P15661" s="1" t="s">
        <v>25</v>
      </c>
      <c r="Q15661" s="1" t="s">
        <v>26</v>
      </c>
      <c r="R15661" s="1" t="s">
        <v>27</v>
      </c>
    </row>
    <row r="15662" spans="1:18" x14ac:dyDescent="0.3">
      <c r="A15662" s="1" t="s">
        <v>15820</v>
      </c>
      <c r="B15662" s="1" t="s">
        <v>99</v>
      </c>
      <c r="C15662" s="1" t="s">
        <v>170</v>
      </c>
      <c r="D15662" s="1" t="s">
        <v>38</v>
      </c>
      <c r="E15662">
        <v>100</v>
      </c>
      <c r="F15662">
        <v>45000</v>
      </c>
      <c r="G15662">
        <v>111</v>
      </c>
      <c r="H15662">
        <v>109</v>
      </c>
      <c r="I15662">
        <v>2</v>
      </c>
      <c r="J15662">
        <v>4995000</v>
      </c>
      <c r="K15662" s="2">
        <v>45851</v>
      </c>
      <c r="L15662">
        <v>13</v>
      </c>
      <c r="M15662" s="1" t="s">
        <v>39</v>
      </c>
      <c r="N15662" s="1" t="s">
        <v>32</v>
      </c>
      <c r="O15662" s="1" t="s">
        <v>24</v>
      </c>
      <c r="P15662" s="1" t="s">
        <v>25</v>
      </c>
      <c r="Q15662" s="1" t="s">
        <v>26</v>
      </c>
      <c r="R15662" s="1" t="s">
        <v>34</v>
      </c>
    </row>
    <row r="15663" spans="1:18" x14ac:dyDescent="0.3">
      <c r="A15663" s="1" t="s">
        <v>15821</v>
      </c>
      <c r="B15663" s="1" t="s">
        <v>99</v>
      </c>
      <c r="C15663" s="1" t="s">
        <v>129</v>
      </c>
      <c r="D15663" s="1" t="s">
        <v>64</v>
      </c>
      <c r="E15663">
        <v>80</v>
      </c>
      <c r="F15663">
        <v>85000</v>
      </c>
      <c r="G15663">
        <v>104</v>
      </c>
      <c r="H15663">
        <v>93</v>
      </c>
      <c r="I15663">
        <v>11</v>
      </c>
      <c r="J15663">
        <v>8840000</v>
      </c>
      <c r="K15663" s="2">
        <v>45864</v>
      </c>
      <c r="L15663">
        <v>15</v>
      </c>
      <c r="M15663" s="1" t="s">
        <v>39</v>
      </c>
      <c r="N15663" s="1" t="s">
        <v>43</v>
      </c>
      <c r="O15663" s="1" t="s">
        <v>24</v>
      </c>
      <c r="P15663" s="1" t="s">
        <v>49</v>
      </c>
      <c r="Q15663" s="1" t="s">
        <v>26</v>
      </c>
      <c r="R15663" s="1" t="s">
        <v>27</v>
      </c>
    </row>
    <row r="15664" spans="1:18" x14ac:dyDescent="0.3">
      <c r="A15664" s="1" t="s">
        <v>15822</v>
      </c>
      <c r="B15664" s="1" t="s">
        <v>36</v>
      </c>
      <c r="C15664" s="1" t="s">
        <v>94</v>
      </c>
      <c r="D15664" s="1" t="s">
        <v>38</v>
      </c>
      <c r="E15664">
        <v>73</v>
      </c>
      <c r="F15664">
        <v>45000</v>
      </c>
      <c r="G15664">
        <v>90</v>
      </c>
      <c r="H15664">
        <v>24</v>
      </c>
      <c r="I15664">
        <v>66</v>
      </c>
      <c r="J15664">
        <v>4050000</v>
      </c>
      <c r="K15664" s="2">
        <v>45827</v>
      </c>
      <c r="L15664">
        <v>14</v>
      </c>
      <c r="M15664" s="1" t="s">
        <v>39</v>
      </c>
      <c r="N15664" s="1" t="s">
        <v>23</v>
      </c>
      <c r="O15664" s="1" t="s">
        <v>85</v>
      </c>
      <c r="P15664" s="1" t="s">
        <v>25</v>
      </c>
      <c r="Q15664" s="1" t="s">
        <v>26</v>
      </c>
      <c r="R15664" s="1" t="s">
        <v>34</v>
      </c>
    </row>
    <row r="15665" spans="1:18" x14ac:dyDescent="0.3">
      <c r="A15665" s="1" t="s">
        <v>15823</v>
      </c>
      <c r="B15665" s="1" t="s">
        <v>52</v>
      </c>
      <c r="C15665" s="1" t="s">
        <v>108</v>
      </c>
      <c r="D15665" s="1" t="s">
        <v>58</v>
      </c>
      <c r="E15665">
        <v>143</v>
      </c>
      <c r="F15665">
        <v>15000</v>
      </c>
      <c r="G15665">
        <v>166</v>
      </c>
      <c r="H15665">
        <v>83</v>
      </c>
      <c r="I15665">
        <v>83</v>
      </c>
      <c r="J15665">
        <v>2490000</v>
      </c>
      <c r="K15665" s="2">
        <v>45838</v>
      </c>
      <c r="L15665">
        <v>7</v>
      </c>
      <c r="M15665" s="1" t="s">
        <v>22</v>
      </c>
      <c r="N15665" s="1" t="s">
        <v>32</v>
      </c>
      <c r="O15665" s="1" t="s">
        <v>44</v>
      </c>
      <c r="P15665" s="1" t="s">
        <v>25</v>
      </c>
      <c r="Q15665" s="1" t="s">
        <v>26</v>
      </c>
      <c r="R15665" s="1" t="s">
        <v>27</v>
      </c>
    </row>
    <row r="15666" spans="1:18" x14ac:dyDescent="0.3">
      <c r="A15666" s="1" t="s">
        <v>15824</v>
      </c>
      <c r="B15666" s="1" t="s">
        <v>133</v>
      </c>
      <c r="C15666" s="1" t="s">
        <v>170</v>
      </c>
      <c r="D15666" s="1" t="s">
        <v>67</v>
      </c>
      <c r="E15666">
        <v>103</v>
      </c>
      <c r="F15666">
        <v>45000</v>
      </c>
      <c r="G15666">
        <v>126</v>
      </c>
      <c r="H15666">
        <v>37</v>
      </c>
      <c r="I15666">
        <v>89</v>
      </c>
      <c r="J15666">
        <v>5670000</v>
      </c>
      <c r="K15666" s="2">
        <v>45801</v>
      </c>
      <c r="L15666">
        <v>1</v>
      </c>
      <c r="M15666" s="1" t="s">
        <v>55</v>
      </c>
      <c r="N15666" s="1" t="s">
        <v>23</v>
      </c>
      <c r="O15666" s="1" t="s">
        <v>44</v>
      </c>
      <c r="P15666" s="1" t="s">
        <v>25</v>
      </c>
      <c r="Q15666" s="1" t="s">
        <v>26</v>
      </c>
      <c r="R15666" s="1" t="s">
        <v>27</v>
      </c>
    </row>
    <row r="15667" spans="1:18" x14ac:dyDescent="0.3">
      <c r="A15667" s="1" t="s">
        <v>15825</v>
      </c>
      <c r="B15667" s="1" t="s">
        <v>41</v>
      </c>
      <c r="C15667" s="1" t="s">
        <v>154</v>
      </c>
      <c r="D15667" s="1" t="s">
        <v>38</v>
      </c>
      <c r="E15667">
        <v>85</v>
      </c>
      <c r="F15667">
        <v>18000</v>
      </c>
      <c r="G15667">
        <v>112</v>
      </c>
      <c r="H15667">
        <v>27</v>
      </c>
      <c r="I15667">
        <v>85</v>
      </c>
      <c r="J15667">
        <v>2016000</v>
      </c>
      <c r="K15667" s="2">
        <v>45846</v>
      </c>
      <c r="L15667">
        <v>3</v>
      </c>
      <c r="M15667" s="1" t="s">
        <v>55</v>
      </c>
      <c r="N15667" s="1" t="s">
        <v>43</v>
      </c>
      <c r="O15667" s="1" t="s">
        <v>24</v>
      </c>
      <c r="P15667" s="1" t="s">
        <v>49</v>
      </c>
      <c r="Q15667" s="1" t="s">
        <v>26</v>
      </c>
      <c r="R15667" s="1" t="s">
        <v>34</v>
      </c>
    </row>
    <row r="15668" spans="1:18" x14ac:dyDescent="0.3">
      <c r="A15668" s="1" t="s">
        <v>15826</v>
      </c>
      <c r="B15668" s="1" t="s">
        <v>93</v>
      </c>
      <c r="C15668" s="1" t="s">
        <v>102</v>
      </c>
      <c r="D15668" s="1" t="s">
        <v>54</v>
      </c>
      <c r="E15668">
        <v>27</v>
      </c>
      <c r="F15668">
        <v>250000</v>
      </c>
      <c r="G15668">
        <v>55</v>
      </c>
      <c r="H15668">
        <v>28</v>
      </c>
      <c r="I15668">
        <v>27</v>
      </c>
      <c r="J15668">
        <v>13750000</v>
      </c>
      <c r="K15668" s="2">
        <v>45699</v>
      </c>
      <c r="L15668">
        <v>7</v>
      </c>
      <c r="M15668" s="1" t="s">
        <v>22</v>
      </c>
      <c r="N15668" s="1" t="s">
        <v>43</v>
      </c>
      <c r="O15668" s="1" t="s">
        <v>33</v>
      </c>
      <c r="P15668" s="1" t="s">
        <v>25</v>
      </c>
      <c r="Q15668" s="1" t="s">
        <v>26</v>
      </c>
      <c r="R15668" s="1" t="s">
        <v>27</v>
      </c>
    </row>
    <row r="15669" spans="1:18" x14ac:dyDescent="0.3">
      <c r="A15669" s="1" t="s">
        <v>15827</v>
      </c>
      <c r="B15669" s="1" t="s">
        <v>66</v>
      </c>
      <c r="C15669" s="1" t="s">
        <v>20</v>
      </c>
      <c r="D15669" s="1" t="s">
        <v>21</v>
      </c>
      <c r="E15669">
        <v>115</v>
      </c>
      <c r="F15669">
        <v>15000</v>
      </c>
      <c r="G15669">
        <v>133</v>
      </c>
      <c r="H15669">
        <v>130</v>
      </c>
      <c r="I15669">
        <v>3</v>
      </c>
      <c r="J15669">
        <v>1995000</v>
      </c>
      <c r="K15669" s="2">
        <v>46002</v>
      </c>
      <c r="L15669">
        <v>11</v>
      </c>
      <c r="M15669" s="1" t="s">
        <v>39</v>
      </c>
      <c r="N15669" s="1" t="s">
        <v>32</v>
      </c>
      <c r="O15669" s="1" t="s">
        <v>24</v>
      </c>
      <c r="P15669" s="1" t="s">
        <v>25</v>
      </c>
      <c r="Q15669" s="1" t="s">
        <v>50</v>
      </c>
      <c r="R15669" s="1" t="s">
        <v>27</v>
      </c>
    </row>
    <row r="15670" spans="1:18" x14ac:dyDescent="0.3">
      <c r="A15670" s="1" t="s">
        <v>15828</v>
      </c>
      <c r="B15670" s="1" t="s">
        <v>104</v>
      </c>
      <c r="C15670" s="1" t="s">
        <v>427</v>
      </c>
      <c r="D15670" s="1" t="s">
        <v>31</v>
      </c>
      <c r="E15670">
        <v>104</v>
      </c>
      <c r="F15670">
        <v>5000</v>
      </c>
      <c r="G15670">
        <v>131</v>
      </c>
      <c r="H15670">
        <v>39</v>
      </c>
      <c r="I15670">
        <v>92</v>
      </c>
      <c r="J15670">
        <v>655000</v>
      </c>
      <c r="K15670" s="2">
        <v>45974</v>
      </c>
      <c r="L15670">
        <v>13</v>
      </c>
      <c r="M15670" s="1" t="s">
        <v>39</v>
      </c>
      <c r="N15670" s="1" t="s">
        <v>23</v>
      </c>
      <c r="O15670" s="1" t="s">
        <v>33</v>
      </c>
      <c r="P15670" s="1" t="s">
        <v>25</v>
      </c>
      <c r="Q15670" s="1" t="s">
        <v>26</v>
      </c>
      <c r="R15670" s="1" t="s">
        <v>27</v>
      </c>
    </row>
    <row r="15671" spans="1:18" x14ac:dyDescent="0.3">
      <c r="A15671" s="1" t="s">
        <v>15829</v>
      </c>
      <c r="B15671" s="1" t="s">
        <v>83</v>
      </c>
      <c r="C15671" s="1" t="s">
        <v>386</v>
      </c>
      <c r="D15671" s="1" t="s">
        <v>48</v>
      </c>
      <c r="E15671">
        <v>49</v>
      </c>
      <c r="F15671">
        <v>45000</v>
      </c>
      <c r="G15671">
        <v>57</v>
      </c>
      <c r="H15671">
        <v>27</v>
      </c>
      <c r="I15671">
        <v>30</v>
      </c>
      <c r="J15671">
        <v>2565000</v>
      </c>
      <c r="K15671" s="2">
        <v>45972</v>
      </c>
      <c r="L15671">
        <v>11</v>
      </c>
      <c r="M15671" s="1" t="s">
        <v>39</v>
      </c>
      <c r="N15671" s="1" t="s">
        <v>43</v>
      </c>
      <c r="O15671" s="1" t="s">
        <v>24</v>
      </c>
      <c r="P15671" s="1" t="s">
        <v>25</v>
      </c>
      <c r="Q15671" s="1" t="s">
        <v>26</v>
      </c>
      <c r="R15671" s="1" t="s">
        <v>34</v>
      </c>
    </row>
    <row r="15672" spans="1:18" x14ac:dyDescent="0.3">
      <c r="A15672" s="1" t="s">
        <v>15830</v>
      </c>
      <c r="B15672" s="1" t="s">
        <v>104</v>
      </c>
      <c r="C15672" s="1" t="s">
        <v>240</v>
      </c>
      <c r="D15672" s="1" t="s">
        <v>58</v>
      </c>
      <c r="E15672">
        <v>135</v>
      </c>
      <c r="F15672">
        <v>18000</v>
      </c>
      <c r="G15672">
        <v>135</v>
      </c>
      <c r="H15672">
        <v>113</v>
      </c>
      <c r="I15672">
        <v>22</v>
      </c>
      <c r="J15672">
        <v>2430000</v>
      </c>
      <c r="K15672" s="2">
        <v>45986</v>
      </c>
      <c r="L15672">
        <v>12</v>
      </c>
      <c r="M15672" s="1" t="s">
        <v>39</v>
      </c>
      <c r="N15672" s="1" t="s">
        <v>23</v>
      </c>
      <c r="O15672" s="1" t="s">
        <v>44</v>
      </c>
      <c r="P15672" s="1" t="s">
        <v>25</v>
      </c>
      <c r="Q15672" s="1" t="s">
        <v>59</v>
      </c>
      <c r="R15672" s="1" t="s">
        <v>59</v>
      </c>
    </row>
    <row r="15673" spans="1:18" x14ac:dyDescent="0.3">
      <c r="A15673" s="1" t="s">
        <v>15831</v>
      </c>
      <c r="B15673" s="1" t="s">
        <v>52</v>
      </c>
      <c r="C15673" s="1" t="s">
        <v>129</v>
      </c>
      <c r="D15673" s="1" t="s">
        <v>38</v>
      </c>
      <c r="E15673">
        <v>122</v>
      </c>
      <c r="F15673">
        <v>85000</v>
      </c>
      <c r="G15673">
        <v>123</v>
      </c>
      <c r="H15673">
        <v>75</v>
      </c>
      <c r="I15673">
        <v>48</v>
      </c>
      <c r="J15673">
        <v>10455000</v>
      </c>
      <c r="K15673" s="2">
        <v>45780</v>
      </c>
      <c r="L15673">
        <v>1</v>
      </c>
      <c r="M15673" s="1" t="s">
        <v>55</v>
      </c>
      <c r="N15673" s="1" t="s">
        <v>32</v>
      </c>
      <c r="O15673" s="1" t="s">
        <v>24</v>
      </c>
      <c r="P15673" s="1" t="s">
        <v>25</v>
      </c>
      <c r="Q15673" s="1" t="s">
        <v>26</v>
      </c>
      <c r="R15673" s="1" t="s">
        <v>34</v>
      </c>
    </row>
    <row r="15674" spans="1:18" x14ac:dyDescent="0.3">
      <c r="A15674" s="1" t="s">
        <v>15832</v>
      </c>
      <c r="B15674" s="1" t="s">
        <v>36</v>
      </c>
      <c r="C15674" s="1" t="s">
        <v>37</v>
      </c>
      <c r="D15674" s="1" t="s">
        <v>64</v>
      </c>
      <c r="E15674">
        <v>40</v>
      </c>
      <c r="F15674">
        <v>12000</v>
      </c>
      <c r="G15674">
        <v>60</v>
      </c>
      <c r="H15674">
        <v>9</v>
      </c>
      <c r="I15674">
        <v>51</v>
      </c>
      <c r="J15674">
        <v>720000</v>
      </c>
      <c r="K15674" s="2">
        <v>45991</v>
      </c>
      <c r="L15674">
        <v>9</v>
      </c>
      <c r="M15674" s="1" t="s">
        <v>22</v>
      </c>
      <c r="N15674" s="1" t="s">
        <v>23</v>
      </c>
      <c r="O15674" s="1" t="s">
        <v>44</v>
      </c>
      <c r="P15674" s="1" t="s">
        <v>25</v>
      </c>
      <c r="Q15674" s="1" t="s">
        <v>26</v>
      </c>
      <c r="R15674" s="1" t="s">
        <v>27</v>
      </c>
    </row>
    <row r="15675" spans="1:18" x14ac:dyDescent="0.3">
      <c r="A15675" s="1" t="s">
        <v>15833</v>
      </c>
      <c r="B15675" s="1" t="s">
        <v>52</v>
      </c>
      <c r="C15675" s="1" t="s">
        <v>500</v>
      </c>
      <c r="D15675" s="1" t="s">
        <v>21</v>
      </c>
      <c r="E15675">
        <v>104</v>
      </c>
      <c r="F15675">
        <v>15000</v>
      </c>
      <c r="G15675">
        <v>114</v>
      </c>
      <c r="H15675">
        <v>67</v>
      </c>
      <c r="I15675">
        <v>47</v>
      </c>
      <c r="J15675">
        <v>1710000</v>
      </c>
      <c r="K15675" s="2">
        <v>46006</v>
      </c>
      <c r="L15675">
        <v>10</v>
      </c>
      <c r="M15675" s="1" t="s">
        <v>22</v>
      </c>
      <c r="N15675" s="1" t="s">
        <v>43</v>
      </c>
      <c r="O15675" s="1" t="s">
        <v>24</v>
      </c>
      <c r="P15675" s="1" t="s">
        <v>25</v>
      </c>
      <c r="Q15675" s="1" t="s">
        <v>59</v>
      </c>
      <c r="R15675" s="1" t="s">
        <v>27</v>
      </c>
    </row>
    <row r="15676" spans="1:18" x14ac:dyDescent="0.3">
      <c r="A15676" s="1" t="s">
        <v>15834</v>
      </c>
      <c r="B15676" s="1" t="s">
        <v>52</v>
      </c>
      <c r="C15676" s="1" t="s">
        <v>179</v>
      </c>
      <c r="D15676" s="1" t="s">
        <v>72</v>
      </c>
      <c r="E15676">
        <v>91</v>
      </c>
      <c r="F15676">
        <v>450000</v>
      </c>
      <c r="G15676">
        <v>93</v>
      </c>
      <c r="H15676">
        <v>42</v>
      </c>
      <c r="I15676">
        <v>51</v>
      </c>
      <c r="J15676">
        <v>41850000</v>
      </c>
      <c r="K15676" s="2">
        <v>45688</v>
      </c>
      <c r="L15676">
        <v>12</v>
      </c>
      <c r="M15676" s="1" t="s">
        <v>39</v>
      </c>
      <c r="N15676" s="1" t="s">
        <v>43</v>
      </c>
      <c r="O15676" s="1" t="s">
        <v>85</v>
      </c>
      <c r="P15676" s="1" t="s">
        <v>25</v>
      </c>
      <c r="Q15676" s="1" t="s">
        <v>26</v>
      </c>
      <c r="R15676" s="1" t="s">
        <v>27</v>
      </c>
    </row>
    <row r="15677" spans="1:18" x14ac:dyDescent="0.3">
      <c r="A15677" s="1" t="s">
        <v>15835</v>
      </c>
      <c r="B15677" s="1" t="s">
        <v>93</v>
      </c>
      <c r="C15677" s="1" t="s">
        <v>47</v>
      </c>
      <c r="D15677" s="1" t="s">
        <v>67</v>
      </c>
      <c r="E15677">
        <v>70</v>
      </c>
      <c r="F15677">
        <v>300</v>
      </c>
      <c r="G15677">
        <v>78</v>
      </c>
      <c r="H15677">
        <v>50</v>
      </c>
      <c r="I15677">
        <v>28</v>
      </c>
      <c r="J15677">
        <v>23400</v>
      </c>
      <c r="K15677" s="2">
        <v>45928</v>
      </c>
      <c r="L15677">
        <v>5</v>
      </c>
      <c r="M15677" s="1" t="s">
        <v>55</v>
      </c>
      <c r="N15677" s="1" t="s">
        <v>23</v>
      </c>
      <c r="O15677" s="1" t="s">
        <v>24</v>
      </c>
      <c r="P15677" s="1" t="s">
        <v>25</v>
      </c>
      <c r="Q15677" s="1" t="s">
        <v>26</v>
      </c>
      <c r="R15677" s="1" t="s">
        <v>27</v>
      </c>
    </row>
    <row r="15678" spans="1:18" x14ac:dyDescent="0.3">
      <c r="A15678" s="1" t="s">
        <v>15836</v>
      </c>
      <c r="B15678" s="1" t="s">
        <v>52</v>
      </c>
      <c r="C15678" s="1" t="s">
        <v>105</v>
      </c>
      <c r="D15678" s="1" t="s">
        <v>38</v>
      </c>
      <c r="E15678">
        <v>103</v>
      </c>
      <c r="F15678">
        <v>6500</v>
      </c>
      <c r="G15678">
        <v>122</v>
      </c>
      <c r="H15678">
        <v>37</v>
      </c>
      <c r="I15678">
        <v>85</v>
      </c>
      <c r="J15678">
        <v>793000</v>
      </c>
      <c r="K15678" s="2">
        <v>45709</v>
      </c>
      <c r="L15678">
        <v>5</v>
      </c>
      <c r="M15678" s="1" t="s">
        <v>55</v>
      </c>
      <c r="N15678" s="1" t="s">
        <v>32</v>
      </c>
      <c r="O15678" s="1" t="s">
        <v>24</v>
      </c>
      <c r="P15678" s="1" t="s">
        <v>25</v>
      </c>
      <c r="Q15678" s="1" t="s">
        <v>26</v>
      </c>
      <c r="R15678" s="1" t="s">
        <v>27</v>
      </c>
    </row>
    <row r="15679" spans="1:18" x14ac:dyDescent="0.3">
      <c r="A15679" s="1" t="s">
        <v>15837</v>
      </c>
      <c r="B15679" s="1" t="s">
        <v>93</v>
      </c>
      <c r="C15679" s="1" t="s">
        <v>90</v>
      </c>
      <c r="D15679" s="1" t="s">
        <v>54</v>
      </c>
      <c r="E15679">
        <v>95</v>
      </c>
      <c r="F15679">
        <v>8500</v>
      </c>
      <c r="G15679">
        <v>100</v>
      </c>
      <c r="H15679">
        <v>12</v>
      </c>
      <c r="I15679">
        <v>88</v>
      </c>
      <c r="J15679">
        <v>850000</v>
      </c>
      <c r="K15679" s="2">
        <v>45960</v>
      </c>
      <c r="L15679">
        <v>7</v>
      </c>
      <c r="M15679" s="1" t="s">
        <v>22</v>
      </c>
      <c r="N15679" s="1" t="s">
        <v>32</v>
      </c>
      <c r="O15679" s="1" t="s">
        <v>24</v>
      </c>
      <c r="P15679" s="1" t="s">
        <v>25</v>
      </c>
      <c r="Q15679" s="1" t="s">
        <v>26</v>
      </c>
      <c r="R15679" s="1" t="s">
        <v>27</v>
      </c>
    </row>
    <row r="15680" spans="1:18" x14ac:dyDescent="0.3">
      <c r="A15680" s="1" t="s">
        <v>15838</v>
      </c>
      <c r="B15680" s="1" t="s">
        <v>104</v>
      </c>
      <c r="C15680" s="1" t="s">
        <v>505</v>
      </c>
      <c r="D15680" s="1" t="s">
        <v>21</v>
      </c>
      <c r="E15680">
        <v>119</v>
      </c>
      <c r="F15680">
        <v>120000</v>
      </c>
      <c r="G15680">
        <v>135</v>
      </c>
      <c r="H15680">
        <v>103</v>
      </c>
      <c r="I15680">
        <v>32</v>
      </c>
      <c r="J15680">
        <v>16200000</v>
      </c>
      <c r="K15680" s="2">
        <v>45937</v>
      </c>
      <c r="L15680">
        <v>14</v>
      </c>
      <c r="M15680" s="1" t="s">
        <v>39</v>
      </c>
      <c r="N15680" s="1" t="s">
        <v>32</v>
      </c>
      <c r="O15680" s="1" t="s">
        <v>33</v>
      </c>
      <c r="P15680" s="1" t="s">
        <v>25</v>
      </c>
      <c r="Q15680" s="1" t="s">
        <v>59</v>
      </c>
      <c r="R15680" s="1" t="s">
        <v>27</v>
      </c>
    </row>
    <row r="15681" spans="1:18" x14ac:dyDescent="0.3">
      <c r="A15681" s="1" t="s">
        <v>15839</v>
      </c>
      <c r="B15681" s="1" t="s">
        <v>87</v>
      </c>
      <c r="C15681" s="1" t="s">
        <v>74</v>
      </c>
      <c r="D15681" s="1" t="s">
        <v>72</v>
      </c>
      <c r="E15681">
        <v>116</v>
      </c>
      <c r="F15681">
        <v>25000</v>
      </c>
      <c r="G15681">
        <v>119</v>
      </c>
      <c r="H15681">
        <v>82</v>
      </c>
      <c r="I15681">
        <v>37</v>
      </c>
      <c r="J15681">
        <v>2975000</v>
      </c>
      <c r="K15681" s="2">
        <v>45884</v>
      </c>
      <c r="L15681">
        <v>4</v>
      </c>
      <c r="M15681" s="1" t="s">
        <v>55</v>
      </c>
      <c r="N15681" s="1" t="s">
        <v>43</v>
      </c>
      <c r="O15681" s="1" t="s">
        <v>44</v>
      </c>
      <c r="P15681" s="1" t="s">
        <v>25</v>
      </c>
      <c r="Q15681" s="1" t="s">
        <v>26</v>
      </c>
      <c r="R15681" s="1" t="s">
        <v>27</v>
      </c>
    </row>
    <row r="15682" spans="1:18" x14ac:dyDescent="0.3">
      <c r="A15682" s="1" t="s">
        <v>15840</v>
      </c>
      <c r="B15682" s="1" t="s">
        <v>41</v>
      </c>
      <c r="C15682" s="1" t="s">
        <v>172</v>
      </c>
      <c r="D15682" s="1" t="s">
        <v>64</v>
      </c>
      <c r="E15682">
        <v>81</v>
      </c>
      <c r="F15682">
        <v>8500</v>
      </c>
      <c r="G15682">
        <v>82</v>
      </c>
      <c r="H15682">
        <v>13</v>
      </c>
      <c r="I15682">
        <v>69</v>
      </c>
      <c r="J15682">
        <v>697000</v>
      </c>
      <c r="K15682" s="2">
        <v>45733</v>
      </c>
      <c r="L15682">
        <v>9</v>
      </c>
      <c r="M15682" s="1" t="s">
        <v>22</v>
      </c>
      <c r="N15682" s="1" t="s">
        <v>43</v>
      </c>
      <c r="O15682" s="1" t="s">
        <v>85</v>
      </c>
      <c r="P15682" s="1" t="s">
        <v>25</v>
      </c>
      <c r="Q15682" s="1" t="s">
        <v>50</v>
      </c>
      <c r="R15682" s="1" t="s">
        <v>27</v>
      </c>
    </row>
    <row r="15683" spans="1:18" x14ac:dyDescent="0.3">
      <c r="A15683" s="1" t="s">
        <v>15841</v>
      </c>
      <c r="B15683" s="1" t="s">
        <v>80</v>
      </c>
      <c r="C15683" s="1" t="s">
        <v>53</v>
      </c>
      <c r="D15683" s="1" t="s">
        <v>38</v>
      </c>
      <c r="E15683">
        <v>109</v>
      </c>
      <c r="F15683">
        <v>25000</v>
      </c>
      <c r="G15683">
        <v>109</v>
      </c>
      <c r="H15683">
        <v>107</v>
      </c>
      <c r="I15683">
        <v>2</v>
      </c>
      <c r="J15683">
        <v>2725000</v>
      </c>
      <c r="K15683" s="2">
        <v>45865</v>
      </c>
      <c r="L15683">
        <v>10</v>
      </c>
      <c r="M15683" s="1" t="s">
        <v>22</v>
      </c>
      <c r="N15683" s="1" t="s">
        <v>43</v>
      </c>
      <c r="O15683" s="1" t="s">
        <v>24</v>
      </c>
      <c r="P15683" s="1" t="s">
        <v>25</v>
      </c>
      <c r="Q15683" s="1" t="s">
        <v>50</v>
      </c>
      <c r="R15683" s="1" t="s">
        <v>27</v>
      </c>
    </row>
    <row r="15684" spans="1:18" x14ac:dyDescent="0.3">
      <c r="A15684" s="1" t="s">
        <v>15842</v>
      </c>
      <c r="B15684" s="1" t="s">
        <v>133</v>
      </c>
      <c r="C15684" s="1" t="s">
        <v>386</v>
      </c>
      <c r="D15684" s="1" t="s">
        <v>67</v>
      </c>
      <c r="E15684">
        <v>129</v>
      </c>
      <c r="F15684">
        <v>45000</v>
      </c>
      <c r="G15684">
        <v>131</v>
      </c>
      <c r="H15684">
        <v>21</v>
      </c>
      <c r="I15684">
        <v>110</v>
      </c>
      <c r="J15684">
        <v>5895000</v>
      </c>
      <c r="K15684" s="2">
        <v>45810</v>
      </c>
      <c r="L15684">
        <v>6</v>
      </c>
      <c r="M15684" s="1" t="s">
        <v>22</v>
      </c>
      <c r="N15684" s="1" t="s">
        <v>23</v>
      </c>
      <c r="O15684" s="1" t="s">
        <v>44</v>
      </c>
      <c r="P15684" s="1" t="s">
        <v>25</v>
      </c>
      <c r="Q15684" s="1" t="s">
        <v>26</v>
      </c>
      <c r="R15684" s="1" t="s">
        <v>34</v>
      </c>
    </row>
    <row r="15685" spans="1:18" x14ac:dyDescent="0.3">
      <c r="A15685" s="1" t="s">
        <v>15843</v>
      </c>
      <c r="B15685" s="1" t="s">
        <v>41</v>
      </c>
      <c r="C15685" s="1" t="s">
        <v>348</v>
      </c>
      <c r="D15685" s="1" t="s">
        <v>48</v>
      </c>
      <c r="E15685">
        <v>35</v>
      </c>
      <c r="F15685">
        <v>30000</v>
      </c>
      <c r="G15685">
        <v>41</v>
      </c>
      <c r="H15685">
        <v>28</v>
      </c>
      <c r="I15685">
        <v>13</v>
      </c>
      <c r="J15685">
        <v>1230000</v>
      </c>
      <c r="K15685" s="2">
        <v>45812</v>
      </c>
      <c r="L15685">
        <v>4</v>
      </c>
      <c r="M15685" s="1" t="s">
        <v>55</v>
      </c>
      <c r="N15685" s="1" t="s">
        <v>23</v>
      </c>
      <c r="O15685" s="1" t="s">
        <v>24</v>
      </c>
      <c r="P15685" s="1" t="s">
        <v>25</v>
      </c>
      <c r="Q15685" s="1" t="s">
        <v>26</v>
      </c>
      <c r="R15685" s="1" t="s">
        <v>27</v>
      </c>
    </row>
    <row r="15686" spans="1:18" x14ac:dyDescent="0.3">
      <c r="A15686" s="1" t="s">
        <v>15844</v>
      </c>
      <c r="B15686" s="1" t="s">
        <v>87</v>
      </c>
      <c r="C15686" s="1" t="s">
        <v>505</v>
      </c>
      <c r="D15686" s="1" t="s">
        <v>67</v>
      </c>
      <c r="E15686">
        <v>76</v>
      </c>
      <c r="F15686">
        <v>120000</v>
      </c>
      <c r="G15686">
        <v>88</v>
      </c>
      <c r="H15686">
        <v>32</v>
      </c>
      <c r="I15686">
        <v>56</v>
      </c>
      <c r="J15686">
        <v>10560000</v>
      </c>
      <c r="K15686" s="2">
        <v>45814</v>
      </c>
      <c r="L15686">
        <v>12</v>
      </c>
      <c r="M15686" s="1" t="s">
        <v>39</v>
      </c>
      <c r="N15686" s="1" t="s">
        <v>43</v>
      </c>
      <c r="O15686" s="1" t="s">
        <v>24</v>
      </c>
      <c r="P15686" s="1" t="s">
        <v>25</v>
      </c>
      <c r="Q15686" s="1" t="s">
        <v>50</v>
      </c>
      <c r="R15686" s="1" t="s">
        <v>27</v>
      </c>
    </row>
    <row r="15687" spans="1:18" x14ac:dyDescent="0.3">
      <c r="A15687" s="1" t="s">
        <v>15845</v>
      </c>
      <c r="B15687" s="1" t="s">
        <v>29</v>
      </c>
      <c r="C15687" s="1" t="s">
        <v>160</v>
      </c>
      <c r="D15687" s="1" t="s">
        <v>54</v>
      </c>
      <c r="E15687">
        <v>94</v>
      </c>
      <c r="F15687">
        <v>65000</v>
      </c>
      <c r="G15687">
        <v>108</v>
      </c>
      <c r="H15687">
        <v>98</v>
      </c>
      <c r="I15687">
        <v>10</v>
      </c>
      <c r="J15687">
        <v>7020000</v>
      </c>
      <c r="K15687" s="2">
        <v>45868</v>
      </c>
      <c r="L15687">
        <v>12</v>
      </c>
      <c r="M15687" s="1" t="s">
        <v>39</v>
      </c>
      <c r="N15687" s="1" t="s">
        <v>32</v>
      </c>
      <c r="O15687" s="1" t="s">
        <v>44</v>
      </c>
      <c r="P15687" s="1" t="s">
        <v>25</v>
      </c>
      <c r="Q15687" s="1" t="s">
        <v>59</v>
      </c>
      <c r="R15687" s="1" t="s">
        <v>27</v>
      </c>
    </row>
    <row r="15688" spans="1:18" x14ac:dyDescent="0.3">
      <c r="A15688" s="1" t="s">
        <v>15846</v>
      </c>
      <c r="B15688" s="1" t="s">
        <v>52</v>
      </c>
      <c r="C15688" s="1" t="s">
        <v>134</v>
      </c>
      <c r="D15688" s="1" t="s">
        <v>72</v>
      </c>
      <c r="E15688">
        <v>140</v>
      </c>
      <c r="F15688">
        <v>900000</v>
      </c>
      <c r="G15688">
        <v>163</v>
      </c>
      <c r="H15688">
        <v>132</v>
      </c>
      <c r="I15688">
        <v>31</v>
      </c>
      <c r="J15688">
        <v>146700000</v>
      </c>
      <c r="K15688" s="2">
        <v>45849</v>
      </c>
      <c r="L15688">
        <v>15</v>
      </c>
      <c r="M15688" s="1" t="s">
        <v>39</v>
      </c>
      <c r="N15688" s="1" t="s">
        <v>23</v>
      </c>
      <c r="O15688" s="1" t="s">
        <v>44</v>
      </c>
      <c r="P15688" s="1" t="s">
        <v>25</v>
      </c>
      <c r="Q15688" s="1" t="s">
        <v>26</v>
      </c>
      <c r="R15688" s="1" t="s">
        <v>27</v>
      </c>
    </row>
    <row r="15689" spans="1:18" x14ac:dyDescent="0.3">
      <c r="A15689" s="1" t="s">
        <v>15847</v>
      </c>
      <c r="B15689" s="1" t="s">
        <v>80</v>
      </c>
      <c r="C15689" s="1" t="s">
        <v>100</v>
      </c>
      <c r="D15689" s="1" t="s">
        <v>31</v>
      </c>
      <c r="E15689">
        <v>88</v>
      </c>
      <c r="F15689">
        <v>15000</v>
      </c>
      <c r="G15689">
        <v>91</v>
      </c>
      <c r="H15689">
        <v>35</v>
      </c>
      <c r="I15689">
        <v>56</v>
      </c>
      <c r="J15689">
        <v>1365000</v>
      </c>
      <c r="K15689" s="2">
        <v>45723</v>
      </c>
      <c r="L15689">
        <v>5</v>
      </c>
      <c r="M15689" s="1" t="s">
        <v>55</v>
      </c>
      <c r="N15689" s="1" t="s">
        <v>23</v>
      </c>
      <c r="O15689" s="1" t="s">
        <v>44</v>
      </c>
      <c r="P15689" s="1" t="s">
        <v>25</v>
      </c>
      <c r="Q15689" s="1" t="s">
        <v>26</v>
      </c>
      <c r="R15689" s="1" t="s">
        <v>27</v>
      </c>
    </row>
    <row r="15690" spans="1:18" x14ac:dyDescent="0.3">
      <c r="A15690" s="1" t="s">
        <v>15848</v>
      </c>
      <c r="B15690" s="1" t="s">
        <v>29</v>
      </c>
      <c r="C15690" s="1" t="s">
        <v>231</v>
      </c>
      <c r="D15690" s="1" t="s">
        <v>31</v>
      </c>
      <c r="E15690">
        <v>30</v>
      </c>
      <c r="F15690">
        <v>12000</v>
      </c>
      <c r="G15690">
        <v>57</v>
      </c>
      <c r="H15690">
        <v>50</v>
      </c>
      <c r="I15690">
        <v>7</v>
      </c>
      <c r="J15690">
        <v>684000</v>
      </c>
      <c r="K15690" s="2">
        <v>45719</v>
      </c>
      <c r="L15690">
        <v>2</v>
      </c>
      <c r="M15690" s="1" t="s">
        <v>55</v>
      </c>
      <c r="N15690" s="1" t="s">
        <v>23</v>
      </c>
      <c r="O15690" s="1" t="s">
        <v>24</v>
      </c>
      <c r="P15690" s="1" t="s">
        <v>25</v>
      </c>
      <c r="Q15690" s="1" t="s">
        <v>26</v>
      </c>
      <c r="R15690" s="1" t="s">
        <v>27</v>
      </c>
    </row>
    <row r="15691" spans="1:18" x14ac:dyDescent="0.3">
      <c r="A15691" s="1" t="s">
        <v>15849</v>
      </c>
      <c r="B15691" s="1" t="s">
        <v>104</v>
      </c>
      <c r="C15691" s="1" t="s">
        <v>168</v>
      </c>
      <c r="D15691" s="1" t="s">
        <v>38</v>
      </c>
      <c r="E15691">
        <v>115</v>
      </c>
      <c r="F15691">
        <v>10000</v>
      </c>
      <c r="G15691">
        <v>115</v>
      </c>
      <c r="H15691">
        <v>96</v>
      </c>
      <c r="I15691">
        <v>19</v>
      </c>
      <c r="J15691">
        <v>1150000</v>
      </c>
      <c r="K15691" s="2">
        <v>45906</v>
      </c>
      <c r="L15691">
        <v>3</v>
      </c>
      <c r="M15691" s="1" t="s">
        <v>55</v>
      </c>
      <c r="N15691" s="1" t="s">
        <v>23</v>
      </c>
      <c r="O15691" s="1" t="s">
        <v>24</v>
      </c>
      <c r="P15691" s="1" t="s">
        <v>25</v>
      </c>
      <c r="Q15691" s="1" t="s">
        <v>26</v>
      </c>
      <c r="R15691" s="1" t="s">
        <v>27</v>
      </c>
    </row>
    <row r="15692" spans="1:18" x14ac:dyDescent="0.3">
      <c r="A15692" s="1" t="s">
        <v>15850</v>
      </c>
      <c r="B15692" s="1" t="s">
        <v>36</v>
      </c>
      <c r="C15692" s="1" t="s">
        <v>102</v>
      </c>
      <c r="D15692" s="1" t="s">
        <v>48</v>
      </c>
      <c r="E15692">
        <v>40</v>
      </c>
      <c r="F15692">
        <v>250000</v>
      </c>
      <c r="G15692">
        <v>42</v>
      </c>
      <c r="H15692">
        <v>5</v>
      </c>
      <c r="I15692">
        <v>37</v>
      </c>
      <c r="J15692">
        <v>10500000</v>
      </c>
      <c r="K15692" s="2">
        <v>45993</v>
      </c>
      <c r="L15692">
        <v>15</v>
      </c>
      <c r="M15692" s="1" t="s">
        <v>39</v>
      </c>
      <c r="N15692" s="1" t="s">
        <v>23</v>
      </c>
      <c r="O15692" s="1" t="s">
        <v>24</v>
      </c>
      <c r="P15692" s="1" t="s">
        <v>49</v>
      </c>
      <c r="Q15692" s="1" t="s">
        <v>26</v>
      </c>
      <c r="R15692" s="1" t="s">
        <v>27</v>
      </c>
    </row>
    <row r="15693" spans="1:18" x14ac:dyDescent="0.3">
      <c r="A15693" s="1" t="s">
        <v>15851</v>
      </c>
      <c r="B15693" s="1" t="s">
        <v>66</v>
      </c>
      <c r="C15693" s="1" t="s">
        <v>160</v>
      </c>
      <c r="D15693" s="1" t="s">
        <v>21</v>
      </c>
      <c r="E15693">
        <v>95</v>
      </c>
      <c r="F15693">
        <v>65000</v>
      </c>
      <c r="G15693">
        <v>123</v>
      </c>
      <c r="H15693">
        <v>118</v>
      </c>
      <c r="I15693">
        <v>5</v>
      </c>
      <c r="J15693">
        <v>7995000</v>
      </c>
      <c r="K15693" s="2">
        <v>45799</v>
      </c>
      <c r="L15693">
        <v>8</v>
      </c>
      <c r="M15693" s="1" t="s">
        <v>22</v>
      </c>
      <c r="N15693" s="1" t="s">
        <v>23</v>
      </c>
      <c r="O15693" s="1" t="s">
        <v>24</v>
      </c>
      <c r="P15693" s="1" t="s">
        <v>25</v>
      </c>
      <c r="Q15693" s="1" t="s">
        <v>26</v>
      </c>
      <c r="R15693" s="1" t="s">
        <v>34</v>
      </c>
    </row>
    <row r="15694" spans="1:18" x14ac:dyDescent="0.3">
      <c r="A15694" s="1" t="s">
        <v>15852</v>
      </c>
      <c r="B15694" s="1" t="s">
        <v>87</v>
      </c>
      <c r="C15694" s="1" t="s">
        <v>53</v>
      </c>
      <c r="D15694" s="1" t="s">
        <v>21</v>
      </c>
      <c r="E15694">
        <v>114</v>
      </c>
      <c r="F15694">
        <v>25000</v>
      </c>
      <c r="G15694">
        <v>142</v>
      </c>
      <c r="H15694">
        <v>80</v>
      </c>
      <c r="I15694">
        <v>62</v>
      </c>
      <c r="J15694">
        <v>3550000</v>
      </c>
      <c r="K15694" s="2">
        <v>45814</v>
      </c>
      <c r="L15694">
        <v>14</v>
      </c>
      <c r="M15694" s="1" t="s">
        <v>39</v>
      </c>
      <c r="N15694" s="1" t="s">
        <v>23</v>
      </c>
      <c r="O15694" s="1" t="s">
        <v>44</v>
      </c>
      <c r="P15694" s="1" t="s">
        <v>25</v>
      </c>
      <c r="Q15694" s="1" t="s">
        <v>26</v>
      </c>
      <c r="R15694" s="1" t="s">
        <v>27</v>
      </c>
    </row>
    <row r="15695" spans="1:18" x14ac:dyDescent="0.3">
      <c r="A15695" s="1" t="s">
        <v>15853</v>
      </c>
      <c r="B15695" s="1" t="s">
        <v>99</v>
      </c>
      <c r="C15695" s="1" t="s">
        <v>247</v>
      </c>
      <c r="D15695" s="1" t="s">
        <v>91</v>
      </c>
      <c r="E15695">
        <v>150</v>
      </c>
      <c r="F15695">
        <v>2500000</v>
      </c>
      <c r="G15695">
        <v>177</v>
      </c>
      <c r="H15695">
        <v>37</v>
      </c>
      <c r="I15695">
        <v>140</v>
      </c>
      <c r="J15695">
        <v>442500000</v>
      </c>
      <c r="K15695" s="2">
        <v>45829</v>
      </c>
      <c r="L15695">
        <v>14</v>
      </c>
      <c r="M15695" s="1" t="s">
        <v>39</v>
      </c>
      <c r="N15695" s="1" t="s">
        <v>23</v>
      </c>
      <c r="O15695" s="1" t="s">
        <v>33</v>
      </c>
      <c r="P15695" s="1" t="s">
        <v>25</v>
      </c>
      <c r="Q15695" s="1" t="s">
        <v>26</v>
      </c>
      <c r="R15695" s="1" t="s">
        <v>27</v>
      </c>
    </row>
    <row r="15696" spans="1:18" x14ac:dyDescent="0.3">
      <c r="A15696" s="1" t="s">
        <v>15854</v>
      </c>
      <c r="B15696" s="1" t="s">
        <v>99</v>
      </c>
      <c r="C15696" s="1" t="s">
        <v>218</v>
      </c>
      <c r="D15696" s="1" t="s">
        <v>38</v>
      </c>
      <c r="E15696">
        <v>107</v>
      </c>
      <c r="F15696">
        <v>70000</v>
      </c>
      <c r="G15696">
        <v>120</v>
      </c>
      <c r="H15696">
        <v>26</v>
      </c>
      <c r="I15696">
        <v>94</v>
      </c>
      <c r="J15696">
        <v>8400000</v>
      </c>
      <c r="K15696" s="2">
        <v>45819</v>
      </c>
      <c r="L15696">
        <v>9</v>
      </c>
      <c r="M15696" s="1" t="s">
        <v>22</v>
      </c>
      <c r="N15696" s="1" t="s">
        <v>43</v>
      </c>
      <c r="O15696" s="1" t="s">
        <v>24</v>
      </c>
      <c r="P15696" s="1" t="s">
        <v>25</v>
      </c>
      <c r="Q15696" s="1" t="s">
        <v>50</v>
      </c>
      <c r="R15696" s="1" t="s">
        <v>27</v>
      </c>
    </row>
    <row r="15697" spans="1:18" x14ac:dyDescent="0.3">
      <c r="A15697" s="1" t="s">
        <v>15855</v>
      </c>
      <c r="B15697" s="1" t="s">
        <v>41</v>
      </c>
      <c r="C15697" s="1" t="s">
        <v>211</v>
      </c>
      <c r="D15697" s="1" t="s">
        <v>38</v>
      </c>
      <c r="E15697">
        <v>133</v>
      </c>
      <c r="F15697">
        <v>85000</v>
      </c>
      <c r="G15697">
        <v>156</v>
      </c>
      <c r="H15697">
        <v>29</v>
      </c>
      <c r="I15697">
        <v>127</v>
      </c>
      <c r="J15697">
        <v>13260000</v>
      </c>
      <c r="K15697" s="2">
        <v>45757</v>
      </c>
      <c r="L15697">
        <v>2</v>
      </c>
      <c r="M15697" s="1" t="s">
        <v>55</v>
      </c>
      <c r="N15697" s="1" t="s">
        <v>32</v>
      </c>
      <c r="O15697" s="1" t="s">
        <v>24</v>
      </c>
      <c r="P15697" s="1" t="s">
        <v>25</v>
      </c>
      <c r="Q15697" s="1" t="s">
        <v>26</v>
      </c>
      <c r="R15697" s="1" t="s">
        <v>27</v>
      </c>
    </row>
    <row r="15698" spans="1:18" x14ac:dyDescent="0.3">
      <c r="A15698" s="1" t="s">
        <v>15856</v>
      </c>
      <c r="B15698" s="1" t="s">
        <v>104</v>
      </c>
      <c r="C15698" s="1" t="s">
        <v>127</v>
      </c>
      <c r="D15698" s="1" t="s">
        <v>72</v>
      </c>
      <c r="E15698">
        <v>23</v>
      </c>
      <c r="F15698">
        <v>35000</v>
      </c>
      <c r="G15698">
        <v>24</v>
      </c>
      <c r="H15698">
        <v>6</v>
      </c>
      <c r="I15698">
        <v>18</v>
      </c>
      <c r="J15698">
        <v>840000</v>
      </c>
      <c r="K15698" s="2">
        <v>45739</v>
      </c>
      <c r="L15698">
        <v>2</v>
      </c>
      <c r="M15698" s="1" t="s">
        <v>55</v>
      </c>
      <c r="N15698" s="1" t="s">
        <v>32</v>
      </c>
      <c r="O15698" s="1" t="s">
        <v>24</v>
      </c>
      <c r="P15698" s="1" t="s">
        <v>25</v>
      </c>
      <c r="Q15698" s="1" t="s">
        <v>50</v>
      </c>
      <c r="R15698" s="1" t="s">
        <v>59</v>
      </c>
    </row>
    <row r="15699" spans="1:18" x14ac:dyDescent="0.3">
      <c r="A15699" s="1" t="s">
        <v>15857</v>
      </c>
      <c r="B15699" s="1" t="s">
        <v>41</v>
      </c>
      <c r="C15699" s="1" t="s">
        <v>151</v>
      </c>
      <c r="D15699" s="1" t="s">
        <v>67</v>
      </c>
      <c r="E15699">
        <v>113</v>
      </c>
      <c r="F15699">
        <v>5000</v>
      </c>
      <c r="G15699">
        <v>128</v>
      </c>
      <c r="H15699">
        <v>72</v>
      </c>
      <c r="I15699">
        <v>56</v>
      </c>
      <c r="J15699">
        <v>640000</v>
      </c>
      <c r="K15699" s="2">
        <v>45978</v>
      </c>
      <c r="L15699">
        <v>14</v>
      </c>
      <c r="M15699" s="1" t="s">
        <v>39</v>
      </c>
      <c r="N15699" s="1" t="s">
        <v>23</v>
      </c>
      <c r="O15699" s="1" t="s">
        <v>44</v>
      </c>
      <c r="P15699" s="1" t="s">
        <v>25</v>
      </c>
      <c r="Q15699" s="1" t="s">
        <v>26</v>
      </c>
      <c r="R15699" s="1" t="s">
        <v>27</v>
      </c>
    </row>
    <row r="15700" spans="1:18" x14ac:dyDescent="0.3">
      <c r="A15700" s="1" t="s">
        <v>15858</v>
      </c>
      <c r="B15700" s="1" t="s">
        <v>80</v>
      </c>
      <c r="C15700" s="1" t="s">
        <v>113</v>
      </c>
      <c r="D15700" s="1" t="s">
        <v>21</v>
      </c>
      <c r="E15700">
        <v>99</v>
      </c>
      <c r="F15700">
        <v>45000</v>
      </c>
      <c r="G15700">
        <v>123</v>
      </c>
      <c r="H15700">
        <v>109</v>
      </c>
      <c r="I15700">
        <v>14</v>
      </c>
      <c r="J15700">
        <v>5535000</v>
      </c>
      <c r="K15700" s="2">
        <v>45910</v>
      </c>
      <c r="L15700">
        <v>6</v>
      </c>
      <c r="M15700" s="1" t="s">
        <v>22</v>
      </c>
      <c r="N15700" s="1" t="s">
        <v>23</v>
      </c>
      <c r="O15700" s="1" t="s">
        <v>24</v>
      </c>
      <c r="P15700" s="1" t="s">
        <v>25</v>
      </c>
      <c r="Q15700" s="1" t="s">
        <v>26</v>
      </c>
      <c r="R15700" s="1" t="s">
        <v>27</v>
      </c>
    </row>
    <row r="15701" spans="1:18" x14ac:dyDescent="0.3">
      <c r="A15701" s="1" t="s">
        <v>15859</v>
      </c>
      <c r="B15701" s="1" t="s">
        <v>46</v>
      </c>
      <c r="C15701" s="1" t="s">
        <v>320</v>
      </c>
      <c r="D15701" s="1" t="s">
        <v>91</v>
      </c>
      <c r="E15701">
        <v>54</v>
      </c>
      <c r="F15701">
        <v>1800</v>
      </c>
      <c r="G15701">
        <v>70</v>
      </c>
      <c r="H15701">
        <v>63</v>
      </c>
      <c r="I15701">
        <v>7</v>
      </c>
      <c r="J15701">
        <v>126000</v>
      </c>
      <c r="K15701" s="2">
        <v>45894</v>
      </c>
      <c r="L15701">
        <v>5</v>
      </c>
      <c r="M15701" s="1" t="s">
        <v>55</v>
      </c>
      <c r="N15701" s="1" t="s">
        <v>23</v>
      </c>
      <c r="O15701" s="1" t="s">
        <v>24</v>
      </c>
      <c r="P15701" s="1" t="s">
        <v>25</v>
      </c>
      <c r="Q15701" s="1" t="s">
        <v>50</v>
      </c>
      <c r="R15701" s="1" t="s">
        <v>27</v>
      </c>
    </row>
    <row r="15702" spans="1:18" x14ac:dyDescent="0.3">
      <c r="A15702" s="1" t="s">
        <v>15860</v>
      </c>
      <c r="B15702" s="1" t="s">
        <v>133</v>
      </c>
      <c r="C15702" s="1" t="s">
        <v>102</v>
      </c>
      <c r="D15702" s="1" t="s">
        <v>54</v>
      </c>
      <c r="E15702">
        <v>50</v>
      </c>
      <c r="F15702">
        <v>250000</v>
      </c>
      <c r="G15702">
        <v>74</v>
      </c>
      <c r="H15702">
        <v>40</v>
      </c>
      <c r="I15702">
        <v>34</v>
      </c>
      <c r="J15702">
        <v>18500000</v>
      </c>
      <c r="K15702" s="2">
        <v>45907</v>
      </c>
      <c r="L15702">
        <v>11</v>
      </c>
      <c r="M15702" s="1" t="s">
        <v>39</v>
      </c>
      <c r="N15702" s="1" t="s">
        <v>32</v>
      </c>
      <c r="O15702" s="1" t="s">
        <v>24</v>
      </c>
      <c r="P15702" s="1" t="s">
        <v>25</v>
      </c>
      <c r="Q15702" s="1" t="s">
        <v>50</v>
      </c>
      <c r="R15702" s="1" t="s">
        <v>34</v>
      </c>
    </row>
    <row r="15703" spans="1:18" x14ac:dyDescent="0.3">
      <c r="A15703" s="1" t="s">
        <v>15861</v>
      </c>
      <c r="B15703" s="1" t="s">
        <v>133</v>
      </c>
      <c r="C15703" s="1" t="s">
        <v>160</v>
      </c>
      <c r="D15703" s="1" t="s">
        <v>64</v>
      </c>
      <c r="E15703">
        <v>43</v>
      </c>
      <c r="F15703">
        <v>65000</v>
      </c>
      <c r="G15703">
        <v>69</v>
      </c>
      <c r="H15703">
        <v>69</v>
      </c>
      <c r="I15703">
        <v>0</v>
      </c>
      <c r="J15703">
        <v>4485000</v>
      </c>
      <c r="K15703" s="2">
        <v>45844</v>
      </c>
      <c r="L15703">
        <v>8</v>
      </c>
      <c r="M15703" s="1" t="s">
        <v>22</v>
      </c>
      <c r="N15703" s="1" t="s">
        <v>23</v>
      </c>
      <c r="O15703" s="1" t="s">
        <v>85</v>
      </c>
      <c r="P15703" s="1" t="s">
        <v>25</v>
      </c>
      <c r="Q15703" s="1" t="s">
        <v>26</v>
      </c>
      <c r="R15703" s="1" t="s">
        <v>34</v>
      </c>
    </row>
    <row r="15704" spans="1:18" x14ac:dyDescent="0.3">
      <c r="A15704" s="1" t="s">
        <v>15862</v>
      </c>
      <c r="B15704" s="1" t="s">
        <v>36</v>
      </c>
      <c r="C15704" s="1" t="s">
        <v>266</v>
      </c>
      <c r="D15704" s="1" t="s">
        <v>54</v>
      </c>
      <c r="E15704">
        <v>30</v>
      </c>
      <c r="F15704">
        <v>2200000</v>
      </c>
      <c r="G15704">
        <v>30</v>
      </c>
      <c r="H15704">
        <v>11</v>
      </c>
      <c r="I15704">
        <v>19</v>
      </c>
      <c r="J15704">
        <v>66000000</v>
      </c>
      <c r="K15704" s="2">
        <v>45923</v>
      </c>
      <c r="L15704">
        <v>14</v>
      </c>
      <c r="M15704" s="1" t="s">
        <v>39</v>
      </c>
      <c r="N15704" s="1" t="s">
        <v>23</v>
      </c>
      <c r="O15704" s="1" t="s">
        <v>24</v>
      </c>
      <c r="P15704" s="1" t="s">
        <v>25</v>
      </c>
      <c r="Q15704" s="1" t="s">
        <v>26</v>
      </c>
      <c r="R15704" s="1" t="s">
        <v>27</v>
      </c>
    </row>
    <row r="15705" spans="1:18" x14ac:dyDescent="0.3">
      <c r="A15705" s="1" t="s">
        <v>15863</v>
      </c>
      <c r="B15705" s="1" t="s">
        <v>41</v>
      </c>
      <c r="C15705" s="1" t="s">
        <v>100</v>
      </c>
      <c r="D15705" s="1" t="s">
        <v>64</v>
      </c>
      <c r="E15705">
        <v>79</v>
      </c>
      <c r="F15705">
        <v>15000</v>
      </c>
      <c r="G15705">
        <v>85</v>
      </c>
      <c r="H15705">
        <v>35</v>
      </c>
      <c r="I15705">
        <v>50</v>
      </c>
      <c r="J15705">
        <v>1275000</v>
      </c>
      <c r="K15705" s="2">
        <v>45677</v>
      </c>
      <c r="L15705">
        <v>12</v>
      </c>
      <c r="M15705" s="1" t="s">
        <v>39</v>
      </c>
      <c r="N15705" s="1" t="s">
        <v>43</v>
      </c>
      <c r="O15705" s="1" t="s">
        <v>44</v>
      </c>
      <c r="P15705" s="1" t="s">
        <v>25</v>
      </c>
      <c r="Q15705" s="1" t="s">
        <v>50</v>
      </c>
      <c r="R15705" s="1" t="s">
        <v>27</v>
      </c>
    </row>
    <row r="15706" spans="1:18" x14ac:dyDescent="0.3">
      <c r="A15706" s="1" t="s">
        <v>15864</v>
      </c>
      <c r="B15706" s="1" t="s">
        <v>87</v>
      </c>
      <c r="C15706" s="1" t="s">
        <v>418</v>
      </c>
      <c r="D15706" s="1" t="s">
        <v>72</v>
      </c>
      <c r="E15706">
        <v>123</v>
      </c>
      <c r="F15706">
        <v>180000</v>
      </c>
      <c r="G15706">
        <v>131</v>
      </c>
      <c r="H15706">
        <v>51</v>
      </c>
      <c r="I15706">
        <v>80</v>
      </c>
      <c r="J15706">
        <v>23580000</v>
      </c>
      <c r="K15706" s="2">
        <v>45954</v>
      </c>
      <c r="L15706">
        <v>7</v>
      </c>
      <c r="M15706" s="1" t="s">
        <v>22</v>
      </c>
      <c r="N15706" s="1" t="s">
        <v>32</v>
      </c>
      <c r="O15706" s="1" t="s">
        <v>24</v>
      </c>
      <c r="P15706" s="1" t="s">
        <v>25</v>
      </c>
      <c r="Q15706" s="1" t="s">
        <v>26</v>
      </c>
      <c r="R15706" s="1" t="s">
        <v>27</v>
      </c>
    </row>
    <row r="15707" spans="1:18" x14ac:dyDescent="0.3">
      <c r="A15707" s="1" t="s">
        <v>15865</v>
      </c>
      <c r="B15707" s="1" t="s">
        <v>93</v>
      </c>
      <c r="C15707" s="1" t="s">
        <v>47</v>
      </c>
      <c r="D15707" s="1" t="s">
        <v>91</v>
      </c>
      <c r="E15707">
        <v>103</v>
      </c>
      <c r="F15707">
        <v>300</v>
      </c>
      <c r="G15707">
        <v>103</v>
      </c>
      <c r="H15707">
        <v>83</v>
      </c>
      <c r="I15707">
        <v>20</v>
      </c>
      <c r="J15707">
        <v>30900</v>
      </c>
      <c r="K15707" s="2">
        <v>45813</v>
      </c>
      <c r="L15707">
        <v>2</v>
      </c>
      <c r="M15707" s="1" t="s">
        <v>55</v>
      </c>
      <c r="N15707" s="1" t="s">
        <v>32</v>
      </c>
      <c r="O15707" s="1" t="s">
        <v>33</v>
      </c>
      <c r="P15707" s="1" t="s">
        <v>49</v>
      </c>
      <c r="Q15707" s="1" t="s">
        <v>26</v>
      </c>
      <c r="R15707" s="1" t="s">
        <v>27</v>
      </c>
    </row>
    <row r="15708" spans="1:18" x14ac:dyDescent="0.3">
      <c r="A15708" s="1" t="s">
        <v>15866</v>
      </c>
      <c r="B15708" s="1" t="s">
        <v>107</v>
      </c>
      <c r="C15708" s="1" t="s">
        <v>88</v>
      </c>
      <c r="D15708" s="1" t="s">
        <v>21</v>
      </c>
      <c r="E15708">
        <v>30</v>
      </c>
      <c r="F15708">
        <v>18000</v>
      </c>
      <c r="G15708">
        <v>44</v>
      </c>
      <c r="H15708">
        <v>35</v>
      </c>
      <c r="I15708">
        <v>9</v>
      </c>
      <c r="J15708">
        <v>792000</v>
      </c>
      <c r="K15708" s="2">
        <v>45869</v>
      </c>
      <c r="L15708">
        <v>11</v>
      </c>
      <c r="M15708" s="1" t="s">
        <v>39</v>
      </c>
      <c r="N15708" s="1" t="s">
        <v>43</v>
      </c>
      <c r="O15708" s="1" t="s">
        <v>24</v>
      </c>
      <c r="P15708" s="1" t="s">
        <v>25</v>
      </c>
      <c r="Q15708" s="1" t="s">
        <v>26</v>
      </c>
      <c r="R15708" s="1" t="s">
        <v>34</v>
      </c>
    </row>
    <row r="15709" spans="1:18" x14ac:dyDescent="0.3">
      <c r="A15709" s="1" t="s">
        <v>15867</v>
      </c>
      <c r="B15709" s="1" t="s">
        <v>41</v>
      </c>
      <c r="C15709" s="1" t="s">
        <v>211</v>
      </c>
      <c r="D15709" s="1" t="s">
        <v>58</v>
      </c>
      <c r="E15709">
        <v>88</v>
      </c>
      <c r="F15709">
        <v>85000</v>
      </c>
      <c r="G15709">
        <v>110</v>
      </c>
      <c r="H15709">
        <v>7</v>
      </c>
      <c r="I15709">
        <v>103</v>
      </c>
      <c r="J15709">
        <v>9350000</v>
      </c>
      <c r="K15709" s="2">
        <v>46000</v>
      </c>
      <c r="L15709">
        <v>7</v>
      </c>
      <c r="M15709" s="1" t="s">
        <v>22</v>
      </c>
      <c r="N15709" s="1" t="s">
        <v>23</v>
      </c>
      <c r="O15709" s="1" t="s">
        <v>24</v>
      </c>
      <c r="P15709" s="1" t="s">
        <v>25</v>
      </c>
      <c r="Q15709" s="1" t="s">
        <v>26</v>
      </c>
      <c r="R15709" s="1" t="s">
        <v>59</v>
      </c>
    </row>
    <row r="15710" spans="1:18" x14ac:dyDescent="0.3">
      <c r="A15710" s="1" t="s">
        <v>15868</v>
      </c>
      <c r="B15710" s="1" t="s">
        <v>133</v>
      </c>
      <c r="C15710" s="1" t="s">
        <v>47</v>
      </c>
      <c r="D15710" s="1" t="s">
        <v>38</v>
      </c>
      <c r="E15710">
        <v>44</v>
      </c>
      <c r="F15710">
        <v>300</v>
      </c>
      <c r="G15710">
        <v>62</v>
      </c>
      <c r="H15710">
        <v>13</v>
      </c>
      <c r="I15710">
        <v>49</v>
      </c>
      <c r="J15710">
        <v>18600</v>
      </c>
      <c r="K15710" s="2">
        <v>45878</v>
      </c>
      <c r="L15710">
        <v>8</v>
      </c>
      <c r="M15710" s="1" t="s">
        <v>22</v>
      </c>
      <c r="N15710" s="1" t="s">
        <v>23</v>
      </c>
      <c r="O15710" s="1" t="s">
        <v>24</v>
      </c>
      <c r="P15710" s="1" t="s">
        <v>25</v>
      </c>
      <c r="Q15710" s="1" t="s">
        <v>26</v>
      </c>
      <c r="R15710" s="1" t="s">
        <v>27</v>
      </c>
    </row>
    <row r="15711" spans="1:18" x14ac:dyDescent="0.3">
      <c r="A15711" s="1" t="s">
        <v>15869</v>
      </c>
      <c r="B15711" s="1" t="s">
        <v>104</v>
      </c>
      <c r="C15711" s="1" t="s">
        <v>162</v>
      </c>
      <c r="D15711" s="1" t="s">
        <v>67</v>
      </c>
      <c r="E15711">
        <v>150</v>
      </c>
      <c r="F15711">
        <v>950000</v>
      </c>
      <c r="G15711">
        <v>165</v>
      </c>
      <c r="H15711">
        <v>12</v>
      </c>
      <c r="I15711">
        <v>153</v>
      </c>
      <c r="J15711">
        <v>156750000</v>
      </c>
      <c r="K15711" s="2">
        <v>45888</v>
      </c>
      <c r="L15711">
        <v>7</v>
      </c>
      <c r="M15711" s="1" t="s">
        <v>22</v>
      </c>
      <c r="N15711" s="1" t="s">
        <v>32</v>
      </c>
      <c r="O15711" s="1" t="s">
        <v>24</v>
      </c>
      <c r="P15711" s="1" t="s">
        <v>25</v>
      </c>
      <c r="Q15711" s="1" t="s">
        <v>26</v>
      </c>
      <c r="R15711" s="1" t="s">
        <v>27</v>
      </c>
    </row>
    <row r="15712" spans="1:18" x14ac:dyDescent="0.3">
      <c r="A15712" s="1" t="s">
        <v>15870</v>
      </c>
      <c r="B15712" s="1" t="s">
        <v>19</v>
      </c>
      <c r="C15712" s="1" t="s">
        <v>74</v>
      </c>
      <c r="D15712" s="1" t="s">
        <v>38</v>
      </c>
      <c r="E15712">
        <v>61</v>
      </c>
      <c r="F15712">
        <v>25000</v>
      </c>
      <c r="G15712">
        <v>86</v>
      </c>
      <c r="H15712">
        <v>36</v>
      </c>
      <c r="I15712">
        <v>50</v>
      </c>
      <c r="J15712">
        <v>2150000</v>
      </c>
      <c r="K15712" s="2">
        <v>45683</v>
      </c>
      <c r="L15712">
        <v>1</v>
      </c>
      <c r="M15712" s="1" t="s">
        <v>55</v>
      </c>
      <c r="N15712" s="1" t="s">
        <v>32</v>
      </c>
      <c r="O15712" s="1" t="s">
        <v>24</v>
      </c>
      <c r="P15712" s="1" t="s">
        <v>49</v>
      </c>
      <c r="Q15712" s="1" t="s">
        <v>26</v>
      </c>
      <c r="R15712" s="1" t="s">
        <v>59</v>
      </c>
    </row>
    <row r="15713" spans="1:18" x14ac:dyDescent="0.3">
      <c r="A15713" s="1" t="s">
        <v>15871</v>
      </c>
      <c r="B15713" s="1" t="s">
        <v>99</v>
      </c>
      <c r="C15713" s="1" t="s">
        <v>415</v>
      </c>
      <c r="D15713" s="1" t="s">
        <v>91</v>
      </c>
      <c r="E15713">
        <v>109</v>
      </c>
      <c r="F15713">
        <v>12000</v>
      </c>
      <c r="G15713">
        <v>124</v>
      </c>
      <c r="H15713">
        <v>91</v>
      </c>
      <c r="I15713">
        <v>33</v>
      </c>
      <c r="J15713">
        <v>1488000</v>
      </c>
      <c r="K15713" s="2">
        <v>45794</v>
      </c>
      <c r="L15713">
        <v>15</v>
      </c>
      <c r="M15713" s="1" t="s">
        <v>39</v>
      </c>
      <c r="N15713" s="1" t="s">
        <v>43</v>
      </c>
      <c r="O15713" s="1" t="s">
        <v>33</v>
      </c>
      <c r="P15713" s="1" t="s">
        <v>25</v>
      </c>
      <c r="Q15713" s="1" t="s">
        <v>59</v>
      </c>
      <c r="R15713" s="1" t="s">
        <v>27</v>
      </c>
    </row>
    <row r="15714" spans="1:18" x14ac:dyDescent="0.3">
      <c r="A15714" s="1" t="s">
        <v>15872</v>
      </c>
      <c r="B15714" s="1" t="s">
        <v>52</v>
      </c>
      <c r="C15714" s="1" t="s">
        <v>318</v>
      </c>
      <c r="D15714" s="1" t="s">
        <v>48</v>
      </c>
      <c r="E15714">
        <v>43</v>
      </c>
      <c r="F15714">
        <v>45000</v>
      </c>
      <c r="G15714">
        <v>64</v>
      </c>
      <c r="H15714">
        <v>40</v>
      </c>
      <c r="I15714">
        <v>24</v>
      </c>
      <c r="J15714">
        <v>2880000</v>
      </c>
      <c r="K15714" s="2">
        <v>45947</v>
      </c>
      <c r="L15714">
        <v>2</v>
      </c>
      <c r="M15714" s="1" t="s">
        <v>55</v>
      </c>
      <c r="N15714" s="1" t="s">
        <v>23</v>
      </c>
      <c r="O15714" s="1" t="s">
        <v>24</v>
      </c>
      <c r="P15714" s="1" t="s">
        <v>25</v>
      </c>
      <c r="Q15714" s="1" t="s">
        <v>26</v>
      </c>
      <c r="R15714" s="1" t="s">
        <v>27</v>
      </c>
    </row>
    <row r="15715" spans="1:18" x14ac:dyDescent="0.3">
      <c r="A15715" s="1" t="s">
        <v>15873</v>
      </c>
      <c r="B15715" s="1" t="s">
        <v>107</v>
      </c>
      <c r="C15715" s="1" t="s">
        <v>142</v>
      </c>
      <c r="D15715" s="1" t="s">
        <v>64</v>
      </c>
      <c r="E15715">
        <v>64</v>
      </c>
      <c r="F15715">
        <v>1200</v>
      </c>
      <c r="G15715">
        <v>89</v>
      </c>
      <c r="H15715">
        <v>7</v>
      </c>
      <c r="I15715">
        <v>82</v>
      </c>
      <c r="J15715">
        <v>106800</v>
      </c>
      <c r="K15715" s="2">
        <v>45748</v>
      </c>
      <c r="L15715">
        <v>8</v>
      </c>
      <c r="M15715" s="1" t="s">
        <v>22</v>
      </c>
      <c r="N15715" s="1" t="s">
        <v>32</v>
      </c>
      <c r="O15715" s="1" t="s">
        <v>24</v>
      </c>
      <c r="P15715" s="1" t="s">
        <v>25</v>
      </c>
      <c r="Q15715" s="1" t="s">
        <v>26</v>
      </c>
      <c r="R15715" s="1" t="s">
        <v>27</v>
      </c>
    </row>
    <row r="15716" spans="1:18" x14ac:dyDescent="0.3">
      <c r="A15716" s="1" t="s">
        <v>15874</v>
      </c>
      <c r="B15716" s="1" t="s">
        <v>52</v>
      </c>
      <c r="C15716" s="1" t="s">
        <v>69</v>
      </c>
      <c r="D15716" s="1" t="s">
        <v>58</v>
      </c>
      <c r="E15716">
        <v>39</v>
      </c>
      <c r="F15716">
        <v>65000</v>
      </c>
      <c r="G15716">
        <v>43</v>
      </c>
      <c r="H15716">
        <v>41</v>
      </c>
      <c r="I15716">
        <v>2</v>
      </c>
      <c r="J15716">
        <v>2795000</v>
      </c>
      <c r="K15716" s="2">
        <v>45728</v>
      </c>
      <c r="L15716">
        <v>12</v>
      </c>
      <c r="M15716" s="1" t="s">
        <v>39</v>
      </c>
      <c r="N15716" s="1" t="s">
        <v>23</v>
      </c>
      <c r="O15716" s="1" t="s">
        <v>33</v>
      </c>
      <c r="P15716" s="1" t="s">
        <v>25</v>
      </c>
      <c r="Q15716" s="1" t="s">
        <v>26</v>
      </c>
      <c r="R15716" s="1" t="s">
        <v>27</v>
      </c>
    </row>
    <row r="15717" spans="1:18" x14ac:dyDescent="0.3">
      <c r="A15717" s="1" t="s">
        <v>15875</v>
      </c>
      <c r="B15717" s="1" t="s">
        <v>104</v>
      </c>
      <c r="C15717" s="1" t="s">
        <v>168</v>
      </c>
      <c r="D15717" s="1" t="s">
        <v>38</v>
      </c>
      <c r="E15717">
        <v>70</v>
      </c>
      <c r="F15717">
        <v>10000</v>
      </c>
      <c r="G15717">
        <v>89</v>
      </c>
      <c r="H15717">
        <v>84</v>
      </c>
      <c r="I15717">
        <v>5</v>
      </c>
      <c r="J15717">
        <v>890000</v>
      </c>
      <c r="K15717" s="2">
        <v>45856</v>
      </c>
      <c r="L15717">
        <v>7</v>
      </c>
      <c r="M15717" s="1" t="s">
        <v>22</v>
      </c>
      <c r="N15717" s="1" t="s">
        <v>32</v>
      </c>
      <c r="O15717" s="1" t="s">
        <v>24</v>
      </c>
      <c r="P15717" s="1" t="s">
        <v>25</v>
      </c>
      <c r="Q15717" s="1" t="s">
        <v>26</v>
      </c>
      <c r="R15717" s="1" t="s">
        <v>59</v>
      </c>
    </row>
    <row r="15718" spans="1:18" x14ac:dyDescent="0.3">
      <c r="A15718" s="1" t="s">
        <v>15876</v>
      </c>
      <c r="B15718" s="1" t="s">
        <v>19</v>
      </c>
      <c r="C15718" s="1" t="s">
        <v>291</v>
      </c>
      <c r="D15718" s="1" t="s">
        <v>48</v>
      </c>
      <c r="E15718">
        <v>150</v>
      </c>
      <c r="F15718">
        <v>4500</v>
      </c>
      <c r="G15718">
        <v>150</v>
      </c>
      <c r="H15718">
        <v>59</v>
      </c>
      <c r="I15718">
        <v>91</v>
      </c>
      <c r="J15718">
        <v>675000</v>
      </c>
      <c r="K15718" s="2">
        <v>45761</v>
      </c>
      <c r="L15718">
        <v>1</v>
      </c>
      <c r="M15718" s="1" t="s">
        <v>55</v>
      </c>
      <c r="N15718" s="1" t="s">
        <v>32</v>
      </c>
      <c r="O15718" s="1" t="s">
        <v>33</v>
      </c>
      <c r="P15718" s="1" t="s">
        <v>25</v>
      </c>
      <c r="Q15718" s="1" t="s">
        <v>26</v>
      </c>
      <c r="R15718" s="1" t="s">
        <v>27</v>
      </c>
    </row>
    <row r="15719" spans="1:18" x14ac:dyDescent="0.3">
      <c r="A15719" s="1" t="s">
        <v>15877</v>
      </c>
      <c r="B15719" s="1" t="s">
        <v>36</v>
      </c>
      <c r="C15719" s="1" t="s">
        <v>164</v>
      </c>
      <c r="D15719" s="1" t="s">
        <v>91</v>
      </c>
      <c r="E15719">
        <v>137</v>
      </c>
      <c r="F15719">
        <v>3500</v>
      </c>
      <c r="G15719">
        <v>154</v>
      </c>
      <c r="H15719">
        <v>124</v>
      </c>
      <c r="I15719">
        <v>30</v>
      </c>
      <c r="J15719">
        <v>539000</v>
      </c>
      <c r="K15719" s="2">
        <v>45987</v>
      </c>
      <c r="L15719">
        <v>8</v>
      </c>
      <c r="M15719" s="1" t="s">
        <v>22</v>
      </c>
      <c r="N15719" s="1" t="s">
        <v>23</v>
      </c>
      <c r="O15719" s="1" t="s">
        <v>24</v>
      </c>
      <c r="P15719" s="1" t="s">
        <v>49</v>
      </c>
      <c r="Q15719" s="1" t="s">
        <v>50</v>
      </c>
      <c r="R15719" s="1" t="s">
        <v>27</v>
      </c>
    </row>
    <row r="15720" spans="1:18" x14ac:dyDescent="0.3">
      <c r="A15720" s="1" t="s">
        <v>15878</v>
      </c>
      <c r="B15720" s="1" t="s">
        <v>41</v>
      </c>
      <c r="C15720" s="1" t="s">
        <v>102</v>
      </c>
      <c r="D15720" s="1" t="s">
        <v>91</v>
      </c>
      <c r="E15720">
        <v>83</v>
      </c>
      <c r="F15720">
        <v>250000</v>
      </c>
      <c r="G15720">
        <v>112</v>
      </c>
      <c r="H15720">
        <v>76</v>
      </c>
      <c r="I15720">
        <v>36</v>
      </c>
      <c r="J15720">
        <v>28000000</v>
      </c>
      <c r="K15720" s="2">
        <v>45784</v>
      </c>
      <c r="L15720">
        <v>7</v>
      </c>
      <c r="M15720" s="1" t="s">
        <v>22</v>
      </c>
      <c r="N15720" s="1" t="s">
        <v>23</v>
      </c>
      <c r="O15720" s="1" t="s">
        <v>33</v>
      </c>
      <c r="P15720" s="1" t="s">
        <v>25</v>
      </c>
      <c r="Q15720" s="1" t="s">
        <v>59</v>
      </c>
      <c r="R15720" s="1" t="s">
        <v>27</v>
      </c>
    </row>
    <row r="15721" spans="1:18" x14ac:dyDescent="0.3">
      <c r="A15721" s="1" t="s">
        <v>15879</v>
      </c>
      <c r="B15721" s="1" t="s">
        <v>52</v>
      </c>
      <c r="C15721" s="1" t="s">
        <v>318</v>
      </c>
      <c r="D15721" s="1" t="s">
        <v>21</v>
      </c>
      <c r="E15721">
        <v>62</v>
      </c>
      <c r="F15721">
        <v>45000</v>
      </c>
      <c r="G15721">
        <v>72</v>
      </c>
      <c r="H15721">
        <v>67</v>
      </c>
      <c r="I15721">
        <v>5</v>
      </c>
      <c r="J15721">
        <v>3240000</v>
      </c>
      <c r="K15721" s="2">
        <v>45806</v>
      </c>
      <c r="L15721">
        <v>3</v>
      </c>
      <c r="M15721" s="1" t="s">
        <v>55</v>
      </c>
      <c r="N15721" s="1" t="s">
        <v>32</v>
      </c>
      <c r="O15721" s="1" t="s">
        <v>44</v>
      </c>
      <c r="P15721" s="1" t="s">
        <v>25</v>
      </c>
      <c r="Q15721" s="1" t="s">
        <v>50</v>
      </c>
      <c r="R15721" s="1" t="s">
        <v>27</v>
      </c>
    </row>
    <row r="15722" spans="1:18" x14ac:dyDescent="0.3">
      <c r="A15722" s="1" t="s">
        <v>15880</v>
      </c>
      <c r="B15722" s="1" t="s">
        <v>41</v>
      </c>
      <c r="C15722" s="1" t="s">
        <v>42</v>
      </c>
      <c r="D15722" s="1" t="s">
        <v>48</v>
      </c>
      <c r="E15722">
        <v>106</v>
      </c>
      <c r="F15722">
        <v>2200</v>
      </c>
      <c r="G15722">
        <v>131</v>
      </c>
      <c r="H15722">
        <v>78</v>
      </c>
      <c r="I15722">
        <v>53</v>
      </c>
      <c r="J15722">
        <v>288200</v>
      </c>
      <c r="K15722" s="2">
        <v>45958</v>
      </c>
      <c r="L15722">
        <v>10</v>
      </c>
      <c r="M15722" s="1" t="s">
        <v>22</v>
      </c>
      <c r="N15722" s="1" t="s">
        <v>23</v>
      </c>
      <c r="O15722" s="1" t="s">
        <v>33</v>
      </c>
      <c r="P15722" s="1" t="s">
        <v>25</v>
      </c>
      <c r="Q15722" s="1" t="s">
        <v>26</v>
      </c>
      <c r="R15722" s="1" t="s">
        <v>27</v>
      </c>
    </row>
    <row r="15723" spans="1:18" x14ac:dyDescent="0.3">
      <c r="A15723" s="1" t="s">
        <v>15881</v>
      </c>
      <c r="B15723" s="1" t="s">
        <v>87</v>
      </c>
      <c r="C15723" s="1" t="s">
        <v>116</v>
      </c>
      <c r="D15723" s="1" t="s">
        <v>72</v>
      </c>
      <c r="E15723">
        <v>40</v>
      </c>
      <c r="F15723">
        <v>5500</v>
      </c>
      <c r="G15723">
        <v>56</v>
      </c>
      <c r="H15723">
        <v>15</v>
      </c>
      <c r="I15723">
        <v>41</v>
      </c>
      <c r="J15723">
        <v>308000</v>
      </c>
      <c r="K15723" s="2">
        <v>45723</v>
      </c>
      <c r="L15723">
        <v>3</v>
      </c>
      <c r="M15723" s="1" t="s">
        <v>55</v>
      </c>
      <c r="N15723" s="1" t="s">
        <v>23</v>
      </c>
      <c r="O15723" s="1" t="s">
        <v>44</v>
      </c>
      <c r="P15723" s="1" t="s">
        <v>25</v>
      </c>
      <c r="Q15723" s="1" t="s">
        <v>59</v>
      </c>
      <c r="R15723" s="1" t="s">
        <v>27</v>
      </c>
    </row>
    <row r="15724" spans="1:18" x14ac:dyDescent="0.3">
      <c r="A15724" s="1" t="s">
        <v>15882</v>
      </c>
      <c r="B15724" s="1" t="s">
        <v>87</v>
      </c>
      <c r="C15724" s="1" t="s">
        <v>344</v>
      </c>
      <c r="D15724" s="1" t="s">
        <v>31</v>
      </c>
      <c r="E15724">
        <v>145</v>
      </c>
      <c r="F15724">
        <v>18000</v>
      </c>
      <c r="G15724">
        <v>150</v>
      </c>
      <c r="H15724">
        <v>33</v>
      </c>
      <c r="I15724">
        <v>117</v>
      </c>
      <c r="J15724">
        <v>2700000</v>
      </c>
      <c r="K15724" s="2">
        <v>45824</v>
      </c>
      <c r="L15724">
        <v>7</v>
      </c>
      <c r="M15724" s="1" t="s">
        <v>22</v>
      </c>
      <c r="N15724" s="1" t="s">
        <v>32</v>
      </c>
      <c r="O15724" s="1" t="s">
        <v>24</v>
      </c>
      <c r="P15724" s="1" t="s">
        <v>25</v>
      </c>
      <c r="Q15724" s="1" t="s">
        <v>26</v>
      </c>
      <c r="R15724" s="1" t="s">
        <v>27</v>
      </c>
    </row>
    <row r="15725" spans="1:18" x14ac:dyDescent="0.3">
      <c r="A15725" s="1" t="s">
        <v>15883</v>
      </c>
      <c r="B15725" s="1" t="s">
        <v>19</v>
      </c>
      <c r="C15725" s="1" t="s">
        <v>270</v>
      </c>
      <c r="D15725" s="1" t="s">
        <v>21</v>
      </c>
      <c r="E15725">
        <v>86</v>
      </c>
      <c r="F15725">
        <v>1800</v>
      </c>
      <c r="G15725">
        <v>87</v>
      </c>
      <c r="H15725">
        <v>27</v>
      </c>
      <c r="I15725">
        <v>60</v>
      </c>
      <c r="J15725">
        <v>156600</v>
      </c>
      <c r="K15725" s="2">
        <v>45721</v>
      </c>
      <c r="L15725">
        <v>3</v>
      </c>
      <c r="M15725" s="1" t="s">
        <v>55</v>
      </c>
      <c r="N15725" s="1" t="s">
        <v>23</v>
      </c>
      <c r="O15725" s="1" t="s">
        <v>24</v>
      </c>
      <c r="P15725" s="1" t="s">
        <v>49</v>
      </c>
      <c r="Q15725" s="1" t="s">
        <v>50</v>
      </c>
      <c r="R15725" s="1" t="s">
        <v>27</v>
      </c>
    </row>
    <row r="15726" spans="1:18" x14ac:dyDescent="0.3">
      <c r="A15726" s="1" t="s">
        <v>15884</v>
      </c>
      <c r="B15726" s="1" t="s">
        <v>80</v>
      </c>
      <c r="C15726" s="1" t="s">
        <v>427</v>
      </c>
      <c r="D15726" s="1" t="s">
        <v>54</v>
      </c>
      <c r="E15726">
        <v>135</v>
      </c>
      <c r="F15726">
        <v>5000</v>
      </c>
      <c r="G15726">
        <v>147</v>
      </c>
      <c r="H15726">
        <v>56</v>
      </c>
      <c r="I15726">
        <v>91</v>
      </c>
      <c r="J15726">
        <v>735000</v>
      </c>
      <c r="K15726" s="2">
        <v>45700</v>
      </c>
      <c r="L15726">
        <v>13</v>
      </c>
      <c r="M15726" s="1" t="s">
        <v>39</v>
      </c>
      <c r="N15726" s="1" t="s">
        <v>43</v>
      </c>
      <c r="O15726" s="1" t="s">
        <v>44</v>
      </c>
      <c r="P15726" s="1" t="s">
        <v>25</v>
      </c>
      <c r="Q15726" s="1" t="s">
        <v>26</v>
      </c>
      <c r="R15726" s="1" t="s">
        <v>27</v>
      </c>
    </row>
    <row r="15727" spans="1:18" x14ac:dyDescent="0.3">
      <c r="A15727" s="1" t="s">
        <v>15885</v>
      </c>
      <c r="B15727" s="1" t="s">
        <v>107</v>
      </c>
      <c r="C15727" s="1" t="s">
        <v>168</v>
      </c>
      <c r="D15727" s="1" t="s">
        <v>91</v>
      </c>
      <c r="E15727">
        <v>78</v>
      </c>
      <c r="F15727">
        <v>10000</v>
      </c>
      <c r="G15727">
        <v>96</v>
      </c>
      <c r="H15727">
        <v>40</v>
      </c>
      <c r="I15727">
        <v>56</v>
      </c>
      <c r="J15727">
        <v>960000</v>
      </c>
      <c r="K15727" s="2">
        <v>45956</v>
      </c>
      <c r="L15727">
        <v>1</v>
      </c>
      <c r="M15727" s="1" t="s">
        <v>55</v>
      </c>
      <c r="N15727" s="1" t="s">
        <v>23</v>
      </c>
      <c r="O15727" s="1" t="s">
        <v>44</v>
      </c>
      <c r="P15727" s="1" t="s">
        <v>25</v>
      </c>
      <c r="Q15727" s="1" t="s">
        <v>50</v>
      </c>
      <c r="R15727" s="1" t="s">
        <v>27</v>
      </c>
    </row>
    <row r="15728" spans="1:18" x14ac:dyDescent="0.3">
      <c r="A15728" s="1" t="s">
        <v>15886</v>
      </c>
      <c r="B15728" s="1" t="s">
        <v>107</v>
      </c>
      <c r="C15728" s="1" t="s">
        <v>78</v>
      </c>
      <c r="D15728" s="1" t="s">
        <v>21</v>
      </c>
      <c r="E15728">
        <v>81</v>
      </c>
      <c r="F15728">
        <v>150000</v>
      </c>
      <c r="G15728">
        <v>105</v>
      </c>
      <c r="H15728">
        <v>24</v>
      </c>
      <c r="I15728">
        <v>81</v>
      </c>
      <c r="J15728">
        <v>15750000</v>
      </c>
      <c r="K15728" s="2">
        <v>45769</v>
      </c>
      <c r="L15728">
        <v>15</v>
      </c>
      <c r="M15728" s="1" t="s">
        <v>39</v>
      </c>
      <c r="N15728" s="1" t="s">
        <v>23</v>
      </c>
      <c r="O15728" s="1" t="s">
        <v>24</v>
      </c>
      <c r="P15728" s="1" t="s">
        <v>25</v>
      </c>
      <c r="Q15728" s="1" t="s">
        <v>50</v>
      </c>
      <c r="R15728" s="1" t="s">
        <v>27</v>
      </c>
    </row>
    <row r="15729" spans="1:18" x14ac:dyDescent="0.3">
      <c r="A15729" s="1" t="s">
        <v>15887</v>
      </c>
      <c r="B15729" s="1" t="s">
        <v>19</v>
      </c>
      <c r="C15729" s="1" t="s">
        <v>71</v>
      </c>
      <c r="D15729" s="1" t="s">
        <v>72</v>
      </c>
      <c r="E15729">
        <v>63</v>
      </c>
      <c r="F15729">
        <v>3500</v>
      </c>
      <c r="G15729">
        <v>83</v>
      </c>
      <c r="H15729">
        <v>35</v>
      </c>
      <c r="I15729">
        <v>48</v>
      </c>
      <c r="J15729">
        <v>290500</v>
      </c>
      <c r="K15729" s="2">
        <v>45923</v>
      </c>
      <c r="L15729">
        <v>3</v>
      </c>
      <c r="M15729" s="1" t="s">
        <v>55</v>
      </c>
      <c r="N15729" s="1" t="s">
        <v>23</v>
      </c>
      <c r="O15729" s="1" t="s">
        <v>24</v>
      </c>
      <c r="P15729" s="1" t="s">
        <v>25</v>
      </c>
      <c r="Q15729" s="1" t="s">
        <v>26</v>
      </c>
      <c r="R15729" s="1" t="s">
        <v>27</v>
      </c>
    </row>
    <row r="15730" spans="1:18" x14ac:dyDescent="0.3">
      <c r="A15730" s="1" t="s">
        <v>15888</v>
      </c>
      <c r="B15730" s="1" t="s">
        <v>107</v>
      </c>
      <c r="C15730" s="1" t="s">
        <v>188</v>
      </c>
      <c r="D15730" s="1" t="s">
        <v>31</v>
      </c>
      <c r="E15730">
        <v>40</v>
      </c>
      <c r="F15730">
        <v>95000</v>
      </c>
      <c r="G15730">
        <v>46</v>
      </c>
      <c r="H15730">
        <v>40</v>
      </c>
      <c r="I15730">
        <v>6</v>
      </c>
      <c r="J15730">
        <v>4370000</v>
      </c>
      <c r="K15730" s="2">
        <v>45877</v>
      </c>
      <c r="L15730">
        <v>12</v>
      </c>
      <c r="M15730" s="1" t="s">
        <v>39</v>
      </c>
      <c r="N15730" s="1" t="s">
        <v>43</v>
      </c>
      <c r="O15730" s="1" t="s">
        <v>24</v>
      </c>
      <c r="P15730" s="1" t="s">
        <v>25</v>
      </c>
      <c r="Q15730" s="1" t="s">
        <v>50</v>
      </c>
      <c r="R15730" s="1" t="s">
        <v>27</v>
      </c>
    </row>
    <row r="15731" spans="1:18" x14ac:dyDescent="0.3">
      <c r="A15731" s="1" t="s">
        <v>15889</v>
      </c>
      <c r="B15731" s="1" t="s">
        <v>52</v>
      </c>
      <c r="C15731" s="1" t="s">
        <v>247</v>
      </c>
      <c r="D15731" s="1" t="s">
        <v>54</v>
      </c>
      <c r="E15731">
        <v>82</v>
      </c>
      <c r="F15731">
        <v>2500000</v>
      </c>
      <c r="G15731">
        <v>92</v>
      </c>
      <c r="H15731">
        <v>6</v>
      </c>
      <c r="I15731">
        <v>86</v>
      </c>
      <c r="J15731">
        <v>230000000</v>
      </c>
      <c r="K15731" s="2">
        <v>45932</v>
      </c>
      <c r="L15731">
        <v>1</v>
      </c>
      <c r="M15731" s="1" t="s">
        <v>55</v>
      </c>
      <c r="N15731" s="1" t="s">
        <v>23</v>
      </c>
      <c r="O15731" s="1" t="s">
        <v>24</v>
      </c>
      <c r="P15731" s="1" t="s">
        <v>25</v>
      </c>
      <c r="Q15731" s="1" t="s">
        <v>26</v>
      </c>
      <c r="R15731" s="1" t="s">
        <v>59</v>
      </c>
    </row>
    <row r="15732" spans="1:18" x14ac:dyDescent="0.3">
      <c r="A15732" s="1" t="s">
        <v>15890</v>
      </c>
      <c r="B15732" s="1" t="s">
        <v>83</v>
      </c>
      <c r="C15732" s="1" t="s">
        <v>100</v>
      </c>
      <c r="D15732" s="1" t="s">
        <v>91</v>
      </c>
      <c r="E15732">
        <v>22</v>
      </c>
      <c r="F15732">
        <v>15000</v>
      </c>
      <c r="G15732">
        <v>45</v>
      </c>
      <c r="H15732">
        <v>13</v>
      </c>
      <c r="I15732">
        <v>32</v>
      </c>
      <c r="J15732">
        <v>675000</v>
      </c>
      <c r="K15732" s="2">
        <v>45789</v>
      </c>
      <c r="L15732">
        <v>12</v>
      </c>
      <c r="M15732" s="1" t="s">
        <v>39</v>
      </c>
      <c r="N15732" s="1" t="s">
        <v>23</v>
      </c>
      <c r="O15732" s="1" t="s">
        <v>24</v>
      </c>
      <c r="P15732" s="1" t="s">
        <v>25</v>
      </c>
      <c r="Q15732" s="1" t="s">
        <v>26</v>
      </c>
      <c r="R15732" s="1" t="s">
        <v>27</v>
      </c>
    </row>
    <row r="15733" spans="1:18" x14ac:dyDescent="0.3">
      <c r="A15733" s="1" t="s">
        <v>15891</v>
      </c>
      <c r="B15733" s="1" t="s">
        <v>133</v>
      </c>
      <c r="C15733" s="1" t="s">
        <v>142</v>
      </c>
      <c r="D15733" s="1" t="s">
        <v>67</v>
      </c>
      <c r="E15733">
        <v>44</v>
      </c>
      <c r="F15733">
        <v>1200</v>
      </c>
      <c r="G15733">
        <v>71</v>
      </c>
      <c r="H15733">
        <v>41</v>
      </c>
      <c r="I15733">
        <v>30</v>
      </c>
      <c r="J15733">
        <v>85200</v>
      </c>
      <c r="K15733" s="2">
        <v>45810</v>
      </c>
      <c r="L15733">
        <v>2</v>
      </c>
      <c r="M15733" s="1" t="s">
        <v>55</v>
      </c>
      <c r="N15733" s="1" t="s">
        <v>23</v>
      </c>
      <c r="O15733" s="1" t="s">
        <v>33</v>
      </c>
      <c r="P15733" s="1" t="s">
        <v>25</v>
      </c>
      <c r="Q15733" s="1" t="s">
        <v>26</v>
      </c>
      <c r="R15733" s="1" t="s">
        <v>27</v>
      </c>
    </row>
    <row r="15734" spans="1:18" x14ac:dyDescent="0.3">
      <c r="A15734" s="1" t="s">
        <v>15892</v>
      </c>
      <c r="B15734" s="1" t="s">
        <v>107</v>
      </c>
      <c r="C15734" s="1" t="s">
        <v>229</v>
      </c>
      <c r="D15734" s="1" t="s">
        <v>48</v>
      </c>
      <c r="E15734">
        <v>28</v>
      </c>
      <c r="F15734">
        <v>12000</v>
      </c>
      <c r="G15734">
        <v>58</v>
      </c>
      <c r="H15734">
        <v>32</v>
      </c>
      <c r="I15734">
        <v>26</v>
      </c>
      <c r="J15734">
        <v>696000</v>
      </c>
      <c r="K15734" s="2">
        <v>45830</v>
      </c>
      <c r="L15734">
        <v>8</v>
      </c>
      <c r="M15734" s="1" t="s">
        <v>22</v>
      </c>
      <c r="N15734" s="1" t="s">
        <v>32</v>
      </c>
      <c r="O15734" s="1" t="s">
        <v>24</v>
      </c>
      <c r="P15734" s="1" t="s">
        <v>25</v>
      </c>
      <c r="Q15734" s="1" t="s">
        <v>50</v>
      </c>
      <c r="R15734" s="1" t="s">
        <v>59</v>
      </c>
    </row>
    <row r="15735" spans="1:18" x14ac:dyDescent="0.3">
      <c r="A15735" s="1" t="s">
        <v>15893</v>
      </c>
      <c r="B15735" s="1" t="s">
        <v>93</v>
      </c>
      <c r="C15735" s="1" t="s">
        <v>140</v>
      </c>
      <c r="D15735" s="1" t="s">
        <v>64</v>
      </c>
      <c r="E15735">
        <v>70</v>
      </c>
      <c r="F15735">
        <v>12000</v>
      </c>
      <c r="G15735">
        <v>75</v>
      </c>
      <c r="H15735">
        <v>57</v>
      </c>
      <c r="I15735">
        <v>18</v>
      </c>
      <c r="J15735">
        <v>900000</v>
      </c>
      <c r="K15735" s="2">
        <v>45761</v>
      </c>
      <c r="L15735">
        <v>2</v>
      </c>
      <c r="M15735" s="1" t="s">
        <v>55</v>
      </c>
      <c r="N15735" s="1" t="s">
        <v>43</v>
      </c>
      <c r="O15735" s="1" t="s">
        <v>44</v>
      </c>
      <c r="P15735" s="1" t="s">
        <v>25</v>
      </c>
      <c r="Q15735" s="1" t="s">
        <v>26</v>
      </c>
      <c r="R15735" s="1" t="s">
        <v>27</v>
      </c>
    </row>
    <row r="15736" spans="1:18" x14ac:dyDescent="0.3">
      <c r="A15736" s="1" t="s">
        <v>15894</v>
      </c>
      <c r="B15736" s="1" t="s">
        <v>99</v>
      </c>
      <c r="C15736" s="1" t="s">
        <v>245</v>
      </c>
      <c r="D15736" s="1" t="s">
        <v>64</v>
      </c>
      <c r="E15736">
        <v>134</v>
      </c>
      <c r="F15736">
        <v>1800</v>
      </c>
      <c r="G15736">
        <v>140</v>
      </c>
      <c r="H15736">
        <v>38</v>
      </c>
      <c r="I15736">
        <v>102</v>
      </c>
      <c r="J15736">
        <v>252000</v>
      </c>
      <c r="K15736" s="2">
        <v>46009</v>
      </c>
      <c r="L15736">
        <v>7</v>
      </c>
      <c r="M15736" s="1" t="s">
        <v>22</v>
      </c>
      <c r="N15736" s="1" t="s">
        <v>23</v>
      </c>
      <c r="O15736" s="1" t="s">
        <v>85</v>
      </c>
      <c r="P15736" s="1" t="s">
        <v>25</v>
      </c>
      <c r="Q15736" s="1" t="s">
        <v>26</v>
      </c>
      <c r="R15736" s="1" t="s">
        <v>27</v>
      </c>
    </row>
    <row r="15737" spans="1:18" x14ac:dyDescent="0.3">
      <c r="A15737" s="1" t="s">
        <v>15895</v>
      </c>
      <c r="B15737" s="1" t="s">
        <v>29</v>
      </c>
      <c r="C15737" s="1" t="s">
        <v>78</v>
      </c>
      <c r="D15737" s="1" t="s">
        <v>31</v>
      </c>
      <c r="E15737">
        <v>90</v>
      </c>
      <c r="F15737">
        <v>150000</v>
      </c>
      <c r="G15737">
        <v>113</v>
      </c>
      <c r="H15737">
        <v>84</v>
      </c>
      <c r="I15737">
        <v>29</v>
      </c>
      <c r="J15737">
        <v>16950000</v>
      </c>
      <c r="K15737" s="2">
        <v>45745</v>
      </c>
      <c r="L15737">
        <v>4</v>
      </c>
      <c r="M15737" s="1" t="s">
        <v>55</v>
      </c>
      <c r="N15737" s="1" t="s">
        <v>32</v>
      </c>
      <c r="O15737" s="1" t="s">
        <v>33</v>
      </c>
      <c r="P15737" s="1" t="s">
        <v>25</v>
      </c>
      <c r="Q15737" s="1" t="s">
        <v>26</v>
      </c>
      <c r="R15737" s="1" t="s">
        <v>27</v>
      </c>
    </row>
    <row r="15738" spans="1:18" x14ac:dyDescent="0.3">
      <c r="A15738" s="1" t="s">
        <v>15896</v>
      </c>
      <c r="B15738" s="1" t="s">
        <v>46</v>
      </c>
      <c r="C15738" s="1" t="s">
        <v>493</v>
      </c>
      <c r="D15738" s="1" t="s">
        <v>38</v>
      </c>
      <c r="E15738">
        <v>68</v>
      </c>
      <c r="F15738">
        <v>6500</v>
      </c>
      <c r="G15738">
        <v>76</v>
      </c>
      <c r="H15738">
        <v>57</v>
      </c>
      <c r="I15738">
        <v>19</v>
      </c>
      <c r="J15738">
        <v>494000</v>
      </c>
      <c r="K15738" s="2">
        <v>45798</v>
      </c>
      <c r="L15738">
        <v>9</v>
      </c>
      <c r="M15738" s="1" t="s">
        <v>22</v>
      </c>
      <c r="N15738" s="1" t="s">
        <v>32</v>
      </c>
      <c r="O15738" s="1" t="s">
        <v>24</v>
      </c>
      <c r="P15738" s="1" t="s">
        <v>25</v>
      </c>
      <c r="Q15738" s="1" t="s">
        <v>50</v>
      </c>
      <c r="R15738" s="1" t="s">
        <v>27</v>
      </c>
    </row>
    <row r="15739" spans="1:18" x14ac:dyDescent="0.3">
      <c r="A15739" s="1" t="s">
        <v>15897</v>
      </c>
      <c r="B15739" s="1" t="s">
        <v>87</v>
      </c>
      <c r="C15739" s="1" t="s">
        <v>142</v>
      </c>
      <c r="D15739" s="1" t="s">
        <v>21</v>
      </c>
      <c r="E15739">
        <v>129</v>
      </c>
      <c r="F15739">
        <v>1200</v>
      </c>
      <c r="G15739">
        <v>144</v>
      </c>
      <c r="H15739">
        <v>108</v>
      </c>
      <c r="I15739">
        <v>36</v>
      </c>
      <c r="J15739">
        <v>172800</v>
      </c>
      <c r="K15739" s="2">
        <v>45868</v>
      </c>
      <c r="L15739">
        <v>12</v>
      </c>
      <c r="M15739" s="1" t="s">
        <v>39</v>
      </c>
      <c r="N15739" s="1" t="s">
        <v>32</v>
      </c>
      <c r="O15739" s="1" t="s">
        <v>44</v>
      </c>
      <c r="P15739" s="1" t="s">
        <v>49</v>
      </c>
      <c r="Q15739" s="1" t="s">
        <v>26</v>
      </c>
      <c r="R15739" s="1" t="s">
        <v>59</v>
      </c>
    </row>
    <row r="15740" spans="1:18" x14ac:dyDescent="0.3">
      <c r="A15740" s="1" t="s">
        <v>15898</v>
      </c>
      <c r="B15740" s="1" t="s">
        <v>52</v>
      </c>
      <c r="C15740" s="1" t="s">
        <v>71</v>
      </c>
      <c r="D15740" s="1" t="s">
        <v>64</v>
      </c>
      <c r="E15740">
        <v>60</v>
      </c>
      <c r="F15740">
        <v>3500</v>
      </c>
      <c r="G15740">
        <v>84</v>
      </c>
      <c r="H15740">
        <v>57</v>
      </c>
      <c r="I15740">
        <v>27</v>
      </c>
      <c r="J15740">
        <v>294000</v>
      </c>
      <c r="K15740" s="2">
        <v>45795</v>
      </c>
      <c r="L15740">
        <v>12</v>
      </c>
      <c r="M15740" s="1" t="s">
        <v>39</v>
      </c>
      <c r="N15740" s="1" t="s">
        <v>23</v>
      </c>
      <c r="O15740" s="1" t="s">
        <v>85</v>
      </c>
      <c r="P15740" s="1" t="s">
        <v>25</v>
      </c>
      <c r="Q15740" s="1" t="s">
        <v>50</v>
      </c>
      <c r="R15740" s="1" t="s">
        <v>27</v>
      </c>
    </row>
    <row r="15741" spans="1:18" x14ac:dyDescent="0.3">
      <c r="A15741" s="1" t="s">
        <v>15899</v>
      </c>
      <c r="B15741" s="1" t="s">
        <v>104</v>
      </c>
      <c r="C15741" s="1" t="s">
        <v>386</v>
      </c>
      <c r="D15741" s="1" t="s">
        <v>21</v>
      </c>
      <c r="E15741">
        <v>67</v>
      </c>
      <c r="F15741">
        <v>45000</v>
      </c>
      <c r="G15741">
        <v>84</v>
      </c>
      <c r="H15741">
        <v>38</v>
      </c>
      <c r="I15741">
        <v>46</v>
      </c>
      <c r="J15741">
        <v>3780000</v>
      </c>
      <c r="K15741" s="2">
        <v>45742</v>
      </c>
      <c r="L15741">
        <v>13</v>
      </c>
      <c r="M15741" s="1" t="s">
        <v>39</v>
      </c>
      <c r="N15741" s="1" t="s">
        <v>23</v>
      </c>
      <c r="O15741" s="1" t="s">
        <v>33</v>
      </c>
      <c r="P15741" s="1" t="s">
        <v>25</v>
      </c>
      <c r="Q15741" s="1" t="s">
        <v>26</v>
      </c>
      <c r="R15741" s="1" t="s">
        <v>27</v>
      </c>
    </row>
    <row r="15742" spans="1:18" x14ac:dyDescent="0.3">
      <c r="A15742" s="1" t="s">
        <v>15900</v>
      </c>
      <c r="B15742" s="1" t="s">
        <v>99</v>
      </c>
      <c r="C15742" s="1" t="s">
        <v>240</v>
      </c>
      <c r="D15742" s="1" t="s">
        <v>21</v>
      </c>
      <c r="E15742">
        <v>141</v>
      </c>
      <c r="F15742">
        <v>18000</v>
      </c>
      <c r="G15742">
        <v>166</v>
      </c>
      <c r="H15742">
        <v>87</v>
      </c>
      <c r="I15742">
        <v>79</v>
      </c>
      <c r="J15742">
        <v>2988000</v>
      </c>
      <c r="K15742" s="2">
        <v>45814</v>
      </c>
      <c r="L15742">
        <v>10</v>
      </c>
      <c r="M15742" s="1" t="s">
        <v>22</v>
      </c>
      <c r="N15742" s="1" t="s">
        <v>32</v>
      </c>
      <c r="O15742" s="1" t="s">
        <v>24</v>
      </c>
      <c r="P15742" s="1" t="s">
        <v>25</v>
      </c>
      <c r="Q15742" s="1" t="s">
        <v>50</v>
      </c>
      <c r="R15742" s="1" t="s">
        <v>27</v>
      </c>
    </row>
    <row r="15743" spans="1:18" x14ac:dyDescent="0.3">
      <c r="A15743" s="1" t="s">
        <v>15901</v>
      </c>
      <c r="B15743" s="1" t="s">
        <v>80</v>
      </c>
      <c r="C15743" s="1" t="s">
        <v>318</v>
      </c>
      <c r="D15743" s="1" t="s">
        <v>48</v>
      </c>
      <c r="E15743">
        <v>116</v>
      </c>
      <c r="F15743">
        <v>45000</v>
      </c>
      <c r="G15743">
        <v>122</v>
      </c>
      <c r="H15743">
        <v>45</v>
      </c>
      <c r="I15743">
        <v>77</v>
      </c>
      <c r="J15743">
        <v>5490000</v>
      </c>
      <c r="K15743" s="2">
        <v>45687</v>
      </c>
      <c r="L15743">
        <v>8</v>
      </c>
      <c r="M15743" s="1" t="s">
        <v>22</v>
      </c>
      <c r="N15743" s="1" t="s">
        <v>23</v>
      </c>
      <c r="O15743" s="1" t="s">
        <v>85</v>
      </c>
      <c r="P15743" s="1" t="s">
        <v>25</v>
      </c>
      <c r="Q15743" s="1" t="s">
        <v>26</v>
      </c>
      <c r="R15743" s="1" t="s">
        <v>27</v>
      </c>
    </row>
    <row r="15744" spans="1:18" x14ac:dyDescent="0.3">
      <c r="A15744" s="1" t="s">
        <v>15902</v>
      </c>
      <c r="B15744" s="1" t="s">
        <v>99</v>
      </c>
      <c r="C15744" s="1" t="s">
        <v>30</v>
      </c>
      <c r="D15744" s="1" t="s">
        <v>31</v>
      </c>
      <c r="E15744">
        <v>133</v>
      </c>
      <c r="F15744">
        <v>12000</v>
      </c>
      <c r="G15744">
        <v>137</v>
      </c>
      <c r="H15744">
        <v>25</v>
      </c>
      <c r="I15744">
        <v>112</v>
      </c>
      <c r="J15744">
        <v>1644000</v>
      </c>
      <c r="K15744" s="2">
        <v>45757</v>
      </c>
      <c r="L15744">
        <v>8</v>
      </c>
      <c r="M15744" s="1" t="s">
        <v>22</v>
      </c>
      <c r="N15744" s="1" t="s">
        <v>23</v>
      </c>
      <c r="O15744" s="1" t="s">
        <v>24</v>
      </c>
      <c r="P15744" s="1" t="s">
        <v>25</v>
      </c>
      <c r="Q15744" s="1" t="s">
        <v>50</v>
      </c>
      <c r="R15744" s="1" t="s">
        <v>59</v>
      </c>
    </row>
    <row r="15745" spans="1:18" x14ac:dyDescent="0.3">
      <c r="A15745" s="1" t="s">
        <v>15903</v>
      </c>
      <c r="B15745" s="1" t="s">
        <v>66</v>
      </c>
      <c r="C15745" s="1" t="s">
        <v>20</v>
      </c>
      <c r="D15745" s="1" t="s">
        <v>21</v>
      </c>
      <c r="E15745">
        <v>150</v>
      </c>
      <c r="F15745">
        <v>15000</v>
      </c>
      <c r="G15745">
        <v>153</v>
      </c>
      <c r="H15745">
        <v>149</v>
      </c>
      <c r="I15745">
        <v>4</v>
      </c>
      <c r="J15745">
        <v>2295000</v>
      </c>
      <c r="K15745" s="2">
        <v>45732</v>
      </c>
      <c r="L15745">
        <v>2</v>
      </c>
      <c r="M15745" s="1" t="s">
        <v>55</v>
      </c>
      <c r="N15745" s="1" t="s">
        <v>43</v>
      </c>
      <c r="O15745" s="1" t="s">
        <v>24</v>
      </c>
      <c r="P15745" s="1" t="s">
        <v>25</v>
      </c>
      <c r="Q15745" s="1" t="s">
        <v>26</v>
      </c>
      <c r="R15745" s="1" t="s">
        <v>27</v>
      </c>
    </row>
    <row r="15746" spans="1:18" x14ac:dyDescent="0.3">
      <c r="A15746" s="1" t="s">
        <v>15904</v>
      </c>
      <c r="B15746" s="1" t="s">
        <v>87</v>
      </c>
      <c r="C15746" s="1" t="s">
        <v>134</v>
      </c>
      <c r="D15746" s="1" t="s">
        <v>72</v>
      </c>
      <c r="E15746">
        <v>127</v>
      </c>
      <c r="F15746">
        <v>900000</v>
      </c>
      <c r="G15746">
        <v>129</v>
      </c>
      <c r="H15746">
        <v>91</v>
      </c>
      <c r="I15746">
        <v>38</v>
      </c>
      <c r="J15746">
        <v>116100000</v>
      </c>
      <c r="K15746" s="2">
        <v>45900</v>
      </c>
      <c r="L15746">
        <v>2</v>
      </c>
      <c r="M15746" s="1" t="s">
        <v>55</v>
      </c>
      <c r="N15746" s="1" t="s">
        <v>23</v>
      </c>
      <c r="O15746" s="1" t="s">
        <v>24</v>
      </c>
      <c r="P15746" s="1" t="s">
        <v>25</v>
      </c>
      <c r="Q15746" s="1" t="s">
        <v>26</v>
      </c>
      <c r="R15746" s="1" t="s">
        <v>27</v>
      </c>
    </row>
    <row r="15747" spans="1:18" x14ac:dyDescent="0.3">
      <c r="A15747" s="1" t="s">
        <v>15905</v>
      </c>
      <c r="B15747" s="1" t="s">
        <v>36</v>
      </c>
      <c r="C15747" s="1" t="s">
        <v>174</v>
      </c>
      <c r="D15747" s="1" t="s">
        <v>54</v>
      </c>
      <c r="E15747">
        <v>140</v>
      </c>
      <c r="F15747">
        <v>25000</v>
      </c>
      <c r="G15747">
        <v>155</v>
      </c>
      <c r="H15747">
        <v>48</v>
      </c>
      <c r="I15747">
        <v>107</v>
      </c>
      <c r="J15747">
        <v>3875000</v>
      </c>
      <c r="K15747" s="2">
        <v>45965</v>
      </c>
      <c r="L15747">
        <v>8</v>
      </c>
      <c r="M15747" s="1" t="s">
        <v>22</v>
      </c>
      <c r="N15747" s="1" t="s">
        <v>23</v>
      </c>
      <c r="O15747" s="1" t="s">
        <v>24</v>
      </c>
      <c r="P15747" s="1" t="s">
        <v>25</v>
      </c>
      <c r="Q15747" s="1" t="s">
        <v>26</v>
      </c>
      <c r="R15747" s="1" t="s">
        <v>27</v>
      </c>
    </row>
    <row r="15748" spans="1:18" x14ac:dyDescent="0.3">
      <c r="A15748" s="1" t="s">
        <v>15906</v>
      </c>
      <c r="B15748" s="1" t="s">
        <v>46</v>
      </c>
      <c r="C15748" s="1" t="s">
        <v>225</v>
      </c>
      <c r="D15748" s="1" t="s">
        <v>67</v>
      </c>
      <c r="E15748">
        <v>55</v>
      </c>
      <c r="F15748">
        <v>1200000</v>
      </c>
      <c r="G15748">
        <v>83</v>
      </c>
      <c r="H15748">
        <v>21</v>
      </c>
      <c r="I15748">
        <v>62</v>
      </c>
      <c r="J15748">
        <v>99600000</v>
      </c>
      <c r="K15748" s="2">
        <v>45705</v>
      </c>
      <c r="L15748">
        <v>14</v>
      </c>
      <c r="M15748" s="1" t="s">
        <v>39</v>
      </c>
      <c r="N15748" s="1" t="s">
        <v>32</v>
      </c>
      <c r="O15748" s="1" t="s">
        <v>24</v>
      </c>
      <c r="P15748" s="1" t="s">
        <v>49</v>
      </c>
      <c r="Q15748" s="1" t="s">
        <v>26</v>
      </c>
      <c r="R15748" s="1" t="s">
        <v>27</v>
      </c>
    </row>
    <row r="15749" spans="1:18" x14ac:dyDescent="0.3">
      <c r="A15749" s="1" t="s">
        <v>15907</v>
      </c>
      <c r="B15749" s="1" t="s">
        <v>83</v>
      </c>
      <c r="C15749" s="1" t="s">
        <v>172</v>
      </c>
      <c r="D15749" s="1" t="s">
        <v>67</v>
      </c>
      <c r="E15749">
        <v>146</v>
      </c>
      <c r="F15749">
        <v>8500</v>
      </c>
      <c r="G15749">
        <v>154</v>
      </c>
      <c r="H15749">
        <v>121</v>
      </c>
      <c r="I15749">
        <v>33</v>
      </c>
      <c r="J15749">
        <v>1309000</v>
      </c>
      <c r="K15749" s="2">
        <v>45876</v>
      </c>
      <c r="L15749">
        <v>13</v>
      </c>
      <c r="M15749" s="1" t="s">
        <v>39</v>
      </c>
      <c r="N15749" s="1" t="s">
        <v>23</v>
      </c>
      <c r="O15749" s="1" t="s">
        <v>24</v>
      </c>
      <c r="P15749" s="1" t="s">
        <v>25</v>
      </c>
      <c r="Q15749" s="1" t="s">
        <v>26</v>
      </c>
      <c r="R15749" s="1" t="s">
        <v>27</v>
      </c>
    </row>
    <row r="15750" spans="1:18" x14ac:dyDescent="0.3">
      <c r="A15750" s="1" t="s">
        <v>15908</v>
      </c>
      <c r="B15750" s="1" t="s">
        <v>66</v>
      </c>
      <c r="C15750" s="1" t="s">
        <v>144</v>
      </c>
      <c r="D15750" s="1" t="s">
        <v>91</v>
      </c>
      <c r="E15750">
        <v>121</v>
      </c>
      <c r="F15750">
        <v>2200</v>
      </c>
      <c r="G15750">
        <v>142</v>
      </c>
      <c r="H15750">
        <v>8</v>
      </c>
      <c r="I15750">
        <v>134</v>
      </c>
      <c r="J15750">
        <v>312400</v>
      </c>
      <c r="K15750" s="2">
        <v>46021</v>
      </c>
      <c r="L15750">
        <v>13</v>
      </c>
      <c r="M15750" s="1" t="s">
        <v>39</v>
      </c>
      <c r="N15750" s="1" t="s">
        <v>32</v>
      </c>
      <c r="O15750" s="1" t="s">
        <v>24</v>
      </c>
      <c r="P15750" s="1" t="s">
        <v>25</v>
      </c>
      <c r="Q15750" s="1" t="s">
        <v>26</v>
      </c>
      <c r="R15750" s="1" t="s">
        <v>27</v>
      </c>
    </row>
    <row r="15751" spans="1:18" x14ac:dyDescent="0.3">
      <c r="A15751" s="1" t="s">
        <v>15909</v>
      </c>
      <c r="B15751" s="1" t="s">
        <v>19</v>
      </c>
      <c r="C15751" s="1" t="s">
        <v>100</v>
      </c>
      <c r="D15751" s="1" t="s">
        <v>64</v>
      </c>
      <c r="E15751">
        <v>113</v>
      </c>
      <c r="F15751">
        <v>15000</v>
      </c>
      <c r="G15751">
        <v>140</v>
      </c>
      <c r="H15751">
        <v>76</v>
      </c>
      <c r="I15751">
        <v>64</v>
      </c>
      <c r="J15751">
        <v>2100000</v>
      </c>
      <c r="K15751" s="2">
        <v>45705</v>
      </c>
      <c r="L15751">
        <v>1</v>
      </c>
      <c r="M15751" s="1" t="s">
        <v>55</v>
      </c>
      <c r="N15751" s="1" t="s">
        <v>23</v>
      </c>
      <c r="O15751" s="1" t="s">
        <v>24</v>
      </c>
      <c r="P15751" s="1" t="s">
        <v>25</v>
      </c>
      <c r="Q15751" s="1" t="s">
        <v>26</v>
      </c>
      <c r="R15751" s="1" t="s">
        <v>34</v>
      </c>
    </row>
    <row r="15752" spans="1:18" x14ac:dyDescent="0.3">
      <c r="A15752" s="1" t="s">
        <v>15910</v>
      </c>
      <c r="B15752" s="1" t="s">
        <v>46</v>
      </c>
      <c r="C15752" s="1" t="s">
        <v>245</v>
      </c>
      <c r="D15752" s="1" t="s">
        <v>58</v>
      </c>
      <c r="E15752">
        <v>62</v>
      </c>
      <c r="F15752">
        <v>1800</v>
      </c>
      <c r="G15752">
        <v>85</v>
      </c>
      <c r="H15752">
        <v>79</v>
      </c>
      <c r="I15752">
        <v>6</v>
      </c>
      <c r="J15752">
        <v>153000</v>
      </c>
      <c r="K15752" s="2">
        <v>45998</v>
      </c>
      <c r="L15752">
        <v>9</v>
      </c>
      <c r="M15752" s="1" t="s">
        <v>22</v>
      </c>
      <c r="N15752" s="1" t="s">
        <v>23</v>
      </c>
      <c r="O15752" s="1" t="s">
        <v>44</v>
      </c>
      <c r="P15752" s="1" t="s">
        <v>25</v>
      </c>
      <c r="Q15752" s="1" t="s">
        <v>26</v>
      </c>
      <c r="R15752" s="1" t="s">
        <v>27</v>
      </c>
    </row>
    <row r="15753" spans="1:18" x14ac:dyDescent="0.3">
      <c r="A15753" s="1" t="s">
        <v>15911</v>
      </c>
      <c r="B15753" s="1" t="s">
        <v>66</v>
      </c>
      <c r="C15753" s="1" t="s">
        <v>20</v>
      </c>
      <c r="D15753" s="1" t="s">
        <v>58</v>
      </c>
      <c r="E15753">
        <v>52</v>
      </c>
      <c r="F15753">
        <v>15000</v>
      </c>
      <c r="G15753">
        <v>59</v>
      </c>
      <c r="H15753">
        <v>25</v>
      </c>
      <c r="I15753">
        <v>34</v>
      </c>
      <c r="J15753">
        <v>885000</v>
      </c>
      <c r="K15753" s="2">
        <v>45701</v>
      </c>
      <c r="L15753">
        <v>7</v>
      </c>
      <c r="M15753" s="1" t="s">
        <v>22</v>
      </c>
      <c r="N15753" s="1" t="s">
        <v>23</v>
      </c>
      <c r="O15753" s="1" t="s">
        <v>85</v>
      </c>
      <c r="P15753" s="1" t="s">
        <v>25</v>
      </c>
      <c r="Q15753" s="1" t="s">
        <v>26</v>
      </c>
      <c r="R15753" s="1" t="s">
        <v>34</v>
      </c>
    </row>
    <row r="15754" spans="1:18" x14ac:dyDescent="0.3">
      <c r="A15754" s="1" t="s">
        <v>15912</v>
      </c>
      <c r="B15754" s="1" t="s">
        <v>41</v>
      </c>
      <c r="C15754" s="1" t="s">
        <v>202</v>
      </c>
      <c r="D15754" s="1" t="s">
        <v>48</v>
      </c>
      <c r="E15754">
        <v>66</v>
      </c>
      <c r="F15754">
        <v>8000</v>
      </c>
      <c r="G15754">
        <v>79</v>
      </c>
      <c r="H15754">
        <v>40</v>
      </c>
      <c r="I15754">
        <v>39</v>
      </c>
      <c r="J15754">
        <v>632000</v>
      </c>
      <c r="K15754" s="2">
        <v>45969</v>
      </c>
      <c r="L15754">
        <v>4</v>
      </c>
      <c r="M15754" s="1" t="s">
        <v>55</v>
      </c>
      <c r="N15754" s="1" t="s">
        <v>23</v>
      </c>
      <c r="O15754" s="1" t="s">
        <v>85</v>
      </c>
      <c r="P15754" s="1" t="s">
        <v>25</v>
      </c>
      <c r="Q15754" s="1" t="s">
        <v>59</v>
      </c>
      <c r="R15754" s="1" t="s">
        <v>59</v>
      </c>
    </row>
    <row r="15755" spans="1:18" x14ac:dyDescent="0.3">
      <c r="A15755" s="1" t="s">
        <v>15913</v>
      </c>
      <c r="B15755" s="1" t="s">
        <v>19</v>
      </c>
      <c r="C15755" s="1" t="s">
        <v>42</v>
      </c>
      <c r="D15755" s="1" t="s">
        <v>67</v>
      </c>
      <c r="E15755">
        <v>85</v>
      </c>
      <c r="F15755">
        <v>2200</v>
      </c>
      <c r="G15755">
        <v>91</v>
      </c>
      <c r="H15755">
        <v>6</v>
      </c>
      <c r="I15755">
        <v>85</v>
      </c>
      <c r="J15755">
        <v>200200</v>
      </c>
      <c r="K15755" s="2">
        <v>45715</v>
      </c>
      <c r="L15755">
        <v>5</v>
      </c>
      <c r="M15755" s="1" t="s">
        <v>55</v>
      </c>
      <c r="N15755" s="1" t="s">
        <v>23</v>
      </c>
      <c r="O15755" s="1" t="s">
        <v>24</v>
      </c>
      <c r="P15755" s="1" t="s">
        <v>25</v>
      </c>
      <c r="Q15755" s="1" t="s">
        <v>26</v>
      </c>
      <c r="R15755" s="1" t="s">
        <v>27</v>
      </c>
    </row>
    <row r="15756" spans="1:18" x14ac:dyDescent="0.3">
      <c r="A15756" s="1" t="s">
        <v>15914</v>
      </c>
      <c r="B15756" s="1" t="s">
        <v>107</v>
      </c>
      <c r="C15756" s="1" t="s">
        <v>116</v>
      </c>
      <c r="D15756" s="1" t="s">
        <v>58</v>
      </c>
      <c r="E15756">
        <v>38</v>
      </c>
      <c r="F15756">
        <v>5500</v>
      </c>
      <c r="G15756">
        <v>51</v>
      </c>
      <c r="H15756">
        <v>9</v>
      </c>
      <c r="I15756">
        <v>42</v>
      </c>
      <c r="J15756">
        <v>280500</v>
      </c>
      <c r="K15756" s="2">
        <v>45871</v>
      </c>
      <c r="L15756">
        <v>2</v>
      </c>
      <c r="M15756" s="1" t="s">
        <v>55</v>
      </c>
      <c r="N15756" s="1" t="s">
        <v>43</v>
      </c>
      <c r="O15756" s="1" t="s">
        <v>44</v>
      </c>
      <c r="P15756" s="1" t="s">
        <v>49</v>
      </c>
      <c r="Q15756" s="1" t="s">
        <v>26</v>
      </c>
      <c r="R15756" s="1" t="s">
        <v>59</v>
      </c>
    </row>
    <row r="15757" spans="1:18" x14ac:dyDescent="0.3">
      <c r="A15757" s="1" t="s">
        <v>15915</v>
      </c>
      <c r="B15757" s="1" t="s">
        <v>46</v>
      </c>
      <c r="C15757" s="1" t="s">
        <v>679</v>
      </c>
      <c r="D15757" s="1" t="s">
        <v>54</v>
      </c>
      <c r="E15757">
        <v>28</v>
      </c>
      <c r="F15757">
        <v>25000</v>
      </c>
      <c r="G15757">
        <v>55</v>
      </c>
      <c r="H15757">
        <v>9</v>
      </c>
      <c r="I15757">
        <v>46</v>
      </c>
      <c r="J15757">
        <v>1375000</v>
      </c>
      <c r="K15757" s="2">
        <v>45936</v>
      </c>
      <c r="L15757">
        <v>14</v>
      </c>
      <c r="M15757" s="1" t="s">
        <v>39</v>
      </c>
      <c r="N15757" s="1" t="s">
        <v>43</v>
      </c>
      <c r="O15757" s="1" t="s">
        <v>44</v>
      </c>
      <c r="P15757" s="1" t="s">
        <v>49</v>
      </c>
      <c r="Q15757" s="1" t="s">
        <v>26</v>
      </c>
      <c r="R15757" s="1" t="s">
        <v>27</v>
      </c>
    </row>
    <row r="15758" spans="1:18" x14ac:dyDescent="0.3">
      <c r="A15758" s="1" t="s">
        <v>15916</v>
      </c>
      <c r="B15758" s="1" t="s">
        <v>93</v>
      </c>
      <c r="C15758" s="1" t="s">
        <v>208</v>
      </c>
      <c r="D15758" s="1" t="s">
        <v>91</v>
      </c>
      <c r="E15758">
        <v>141</v>
      </c>
      <c r="F15758">
        <v>12000</v>
      </c>
      <c r="G15758">
        <v>163</v>
      </c>
      <c r="H15758">
        <v>34</v>
      </c>
      <c r="I15758">
        <v>129</v>
      </c>
      <c r="J15758">
        <v>1956000</v>
      </c>
      <c r="K15758" s="2">
        <v>45768</v>
      </c>
      <c r="L15758">
        <v>10</v>
      </c>
      <c r="M15758" s="1" t="s">
        <v>22</v>
      </c>
      <c r="N15758" s="1" t="s">
        <v>43</v>
      </c>
      <c r="O15758" s="1" t="s">
        <v>24</v>
      </c>
      <c r="P15758" s="1" t="s">
        <v>25</v>
      </c>
      <c r="Q15758" s="1" t="s">
        <v>50</v>
      </c>
      <c r="R15758" s="1" t="s">
        <v>27</v>
      </c>
    </row>
    <row r="15759" spans="1:18" x14ac:dyDescent="0.3">
      <c r="A15759" s="1" t="s">
        <v>15917</v>
      </c>
      <c r="B15759" s="1" t="s">
        <v>66</v>
      </c>
      <c r="C15759" s="1" t="s">
        <v>301</v>
      </c>
      <c r="D15759" s="1" t="s">
        <v>31</v>
      </c>
      <c r="E15759">
        <v>64</v>
      </c>
      <c r="F15759">
        <v>9000</v>
      </c>
      <c r="G15759">
        <v>92</v>
      </c>
      <c r="H15759">
        <v>46</v>
      </c>
      <c r="I15759">
        <v>46</v>
      </c>
      <c r="J15759">
        <v>828000</v>
      </c>
      <c r="K15759" s="2">
        <v>45821</v>
      </c>
      <c r="L15759">
        <v>2</v>
      </c>
      <c r="M15759" s="1" t="s">
        <v>55</v>
      </c>
      <c r="N15759" s="1" t="s">
        <v>23</v>
      </c>
      <c r="O15759" s="1" t="s">
        <v>24</v>
      </c>
      <c r="P15759" s="1" t="s">
        <v>49</v>
      </c>
      <c r="Q15759" s="1" t="s">
        <v>26</v>
      </c>
      <c r="R15759" s="1" t="s">
        <v>27</v>
      </c>
    </row>
    <row r="15760" spans="1:18" x14ac:dyDescent="0.3">
      <c r="A15760" s="1" t="s">
        <v>15918</v>
      </c>
      <c r="B15760" s="1" t="s">
        <v>46</v>
      </c>
      <c r="C15760" s="1" t="s">
        <v>100</v>
      </c>
      <c r="D15760" s="1" t="s">
        <v>58</v>
      </c>
      <c r="E15760">
        <v>122</v>
      </c>
      <c r="F15760">
        <v>15000</v>
      </c>
      <c r="G15760">
        <v>134</v>
      </c>
      <c r="H15760">
        <v>54</v>
      </c>
      <c r="I15760">
        <v>80</v>
      </c>
      <c r="J15760">
        <v>2010000</v>
      </c>
      <c r="K15760" s="2">
        <v>45768</v>
      </c>
      <c r="L15760">
        <v>10</v>
      </c>
      <c r="M15760" s="1" t="s">
        <v>22</v>
      </c>
      <c r="N15760" s="1" t="s">
        <v>32</v>
      </c>
      <c r="O15760" s="1" t="s">
        <v>24</v>
      </c>
      <c r="P15760" s="1" t="s">
        <v>25</v>
      </c>
      <c r="Q15760" s="1" t="s">
        <v>26</v>
      </c>
      <c r="R15760" s="1" t="s">
        <v>27</v>
      </c>
    </row>
    <row r="15761" spans="1:18" x14ac:dyDescent="0.3">
      <c r="A15761" s="1" t="s">
        <v>15919</v>
      </c>
      <c r="B15761" s="1" t="s">
        <v>133</v>
      </c>
      <c r="C15761" s="1" t="s">
        <v>215</v>
      </c>
      <c r="D15761" s="1" t="s">
        <v>48</v>
      </c>
      <c r="E15761">
        <v>63</v>
      </c>
      <c r="F15761">
        <v>350000</v>
      </c>
      <c r="G15761">
        <v>84</v>
      </c>
      <c r="H15761">
        <v>21</v>
      </c>
      <c r="I15761">
        <v>63</v>
      </c>
      <c r="J15761">
        <v>29400000</v>
      </c>
      <c r="K15761" s="2">
        <v>46019</v>
      </c>
      <c r="L15761">
        <v>8</v>
      </c>
      <c r="M15761" s="1" t="s">
        <v>22</v>
      </c>
      <c r="N15761" s="1" t="s">
        <v>23</v>
      </c>
      <c r="O15761" s="1" t="s">
        <v>24</v>
      </c>
      <c r="P15761" s="1" t="s">
        <v>49</v>
      </c>
      <c r="Q15761" s="1" t="s">
        <v>50</v>
      </c>
      <c r="R15761" s="1" t="s">
        <v>27</v>
      </c>
    </row>
    <row r="15762" spans="1:18" x14ac:dyDescent="0.3">
      <c r="A15762" s="1" t="s">
        <v>15920</v>
      </c>
      <c r="B15762" s="1" t="s">
        <v>41</v>
      </c>
      <c r="C15762" s="1" t="s">
        <v>215</v>
      </c>
      <c r="D15762" s="1" t="s">
        <v>38</v>
      </c>
      <c r="E15762">
        <v>115</v>
      </c>
      <c r="F15762">
        <v>350000</v>
      </c>
      <c r="G15762">
        <v>115</v>
      </c>
      <c r="H15762">
        <v>10</v>
      </c>
      <c r="I15762">
        <v>105</v>
      </c>
      <c r="J15762">
        <v>40250000</v>
      </c>
      <c r="K15762" s="2">
        <v>46004</v>
      </c>
      <c r="L15762">
        <v>1</v>
      </c>
      <c r="M15762" s="1" t="s">
        <v>55</v>
      </c>
      <c r="N15762" s="1" t="s">
        <v>43</v>
      </c>
      <c r="O15762" s="1" t="s">
        <v>24</v>
      </c>
      <c r="P15762" s="1" t="s">
        <v>25</v>
      </c>
      <c r="Q15762" s="1" t="s">
        <v>26</v>
      </c>
      <c r="R15762" s="1" t="s">
        <v>27</v>
      </c>
    </row>
    <row r="15763" spans="1:18" x14ac:dyDescent="0.3">
      <c r="A15763" s="1" t="s">
        <v>15921</v>
      </c>
      <c r="B15763" s="1" t="s">
        <v>87</v>
      </c>
      <c r="C15763" s="1" t="s">
        <v>142</v>
      </c>
      <c r="D15763" s="1" t="s">
        <v>21</v>
      </c>
      <c r="E15763">
        <v>69</v>
      </c>
      <c r="F15763">
        <v>1200</v>
      </c>
      <c r="G15763">
        <v>98</v>
      </c>
      <c r="H15763">
        <v>96</v>
      </c>
      <c r="I15763">
        <v>2</v>
      </c>
      <c r="J15763">
        <v>117600</v>
      </c>
      <c r="K15763" s="2">
        <v>45940</v>
      </c>
      <c r="L15763">
        <v>11</v>
      </c>
      <c r="M15763" s="1" t="s">
        <v>39</v>
      </c>
      <c r="N15763" s="1" t="s">
        <v>43</v>
      </c>
      <c r="O15763" s="1" t="s">
        <v>44</v>
      </c>
      <c r="P15763" s="1" t="s">
        <v>49</v>
      </c>
      <c r="Q15763" s="1" t="s">
        <v>26</v>
      </c>
      <c r="R15763" s="1" t="s">
        <v>59</v>
      </c>
    </row>
    <row r="15764" spans="1:18" x14ac:dyDescent="0.3">
      <c r="A15764" s="1" t="s">
        <v>15922</v>
      </c>
      <c r="B15764" s="1" t="s">
        <v>104</v>
      </c>
      <c r="C15764" s="1" t="s">
        <v>20</v>
      </c>
      <c r="D15764" s="1" t="s">
        <v>58</v>
      </c>
      <c r="E15764">
        <v>140</v>
      </c>
      <c r="F15764">
        <v>15000</v>
      </c>
      <c r="G15764">
        <v>149</v>
      </c>
      <c r="H15764">
        <v>65</v>
      </c>
      <c r="I15764">
        <v>84</v>
      </c>
      <c r="J15764">
        <v>2235000</v>
      </c>
      <c r="K15764" s="2">
        <v>45744</v>
      </c>
      <c r="L15764">
        <v>11</v>
      </c>
      <c r="M15764" s="1" t="s">
        <v>39</v>
      </c>
      <c r="N15764" s="1" t="s">
        <v>23</v>
      </c>
      <c r="O15764" s="1" t="s">
        <v>85</v>
      </c>
      <c r="P15764" s="1" t="s">
        <v>49</v>
      </c>
      <c r="Q15764" s="1" t="s">
        <v>50</v>
      </c>
      <c r="R15764" s="1" t="s">
        <v>27</v>
      </c>
    </row>
    <row r="15765" spans="1:18" x14ac:dyDescent="0.3">
      <c r="A15765" s="1" t="s">
        <v>15923</v>
      </c>
      <c r="B15765" s="1" t="s">
        <v>133</v>
      </c>
      <c r="C15765" s="1" t="s">
        <v>511</v>
      </c>
      <c r="D15765" s="1" t="s">
        <v>64</v>
      </c>
      <c r="E15765">
        <v>58</v>
      </c>
      <c r="F15765">
        <v>12000</v>
      </c>
      <c r="G15765">
        <v>64</v>
      </c>
      <c r="H15765">
        <v>35</v>
      </c>
      <c r="I15765">
        <v>29</v>
      </c>
      <c r="J15765">
        <v>768000</v>
      </c>
      <c r="K15765" s="2">
        <v>45834</v>
      </c>
      <c r="L15765">
        <v>9</v>
      </c>
      <c r="M15765" s="1" t="s">
        <v>22</v>
      </c>
      <c r="N15765" s="1" t="s">
        <v>23</v>
      </c>
      <c r="O15765" s="1" t="s">
        <v>85</v>
      </c>
      <c r="P15765" s="1" t="s">
        <v>49</v>
      </c>
      <c r="Q15765" s="1" t="s">
        <v>26</v>
      </c>
      <c r="R15765" s="1" t="s">
        <v>27</v>
      </c>
    </row>
    <row r="15766" spans="1:18" x14ac:dyDescent="0.3">
      <c r="A15766" s="1" t="s">
        <v>15924</v>
      </c>
      <c r="B15766" s="1" t="s">
        <v>83</v>
      </c>
      <c r="C15766" s="1" t="s">
        <v>168</v>
      </c>
      <c r="D15766" s="1" t="s">
        <v>21</v>
      </c>
      <c r="E15766">
        <v>134</v>
      </c>
      <c r="F15766">
        <v>10000</v>
      </c>
      <c r="G15766">
        <v>161</v>
      </c>
      <c r="H15766">
        <v>34</v>
      </c>
      <c r="I15766">
        <v>127</v>
      </c>
      <c r="J15766">
        <v>1610000</v>
      </c>
      <c r="K15766" s="2">
        <v>45869</v>
      </c>
      <c r="L15766">
        <v>15</v>
      </c>
      <c r="M15766" s="1" t="s">
        <v>39</v>
      </c>
      <c r="N15766" s="1" t="s">
        <v>23</v>
      </c>
      <c r="O15766" s="1" t="s">
        <v>44</v>
      </c>
      <c r="P15766" s="1" t="s">
        <v>25</v>
      </c>
      <c r="Q15766" s="1" t="s">
        <v>26</v>
      </c>
      <c r="R15766" s="1" t="s">
        <v>27</v>
      </c>
    </row>
    <row r="15767" spans="1:18" x14ac:dyDescent="0.3">
      <c r="A15767" s="1" t="s">
        <v>15925</v>
      </c>
      <c r="B15767" s="1" t="s">
        <v>41</v>
      </c>
      <c r="C15767" s="1" t="s">
        <v>284</v>
      </c>
      <c r="D15767" s="1" t="s">
        <v>48</v>
      </c>
      <c r="E15767">
        <v>47</v>
      </c>
      <c r="F15767">
        <v>2800</v>
      </c>
      <c r="G15767">
        <v>62</v>
      </c>
      <c r="H15767">
        <v>30</v>
      </c>
      <c r="I15767">
        <v>32</v>
      </c>
      <c r="J15767">
        <v>173600</v>
      </c>
      <c r="K15767" s="2">
        <v>45974</v>
      </c>
      <c r="L15767">
        <v>15</v>
      </c>
      <c r="M15767" s="1" t="s">
        <v>39</v>
      </c>
      <c r="N15767" s="1" t="s">
        <v>23</v>
      </c>
      <c r="O15767" s="1" t="s">
        <v>44</v>
      </c>
      <c r="P15767" s="1" t="s">
        <v>49</v>
      </c>
      <c r="Q15767" s="1" t="s">
        <v>26</v>
      </c>
      <c r="R15767" s="1" t="s">
        <v>27</v>
      </c>
    </row>
    <row r="15768" spans="1:18" x14ac:dyDescent="0.3">
      <c r="A15768" s="1" t="s">
        <v>15926</v>
      </c>
      <c r="B15768" s="1" t="s">
        <v>99</v>
      </c>
      <c r="C15768" s="1" t="s">
        <v>218</v>
      </c>
      <c r="D15768" s="1" t="s">
        <v>64</v>
      </c>
      <c r="E15768">
        <v>148</v>
      </c>
      <c r="F15768">
        <v>70000</v>
      </c>
      <c r="G15768">
        <v>174</v>
      </c>
      <c r="H15768">
        <v>94</v>
      </c>
      <c r="I15768">
        <v>80</v>
      </c>
      <c r="J15768">
        <v>12180000</v>
      </c>
      <c r="K15768" s="2">
        <v>45683</v>
      </c>
      <c r="L15768">
        <v>15</v>
      </c>
      <c r="M15768" s="1" t="s">
        <v>39</v>
      </c>
      <c r="N15768" s="1" t="s">
        <v>23</v>
      </c>
      <c r="O15768" s="1" t="s">
        <v>24</v>
      </c>
      <c r="P15768" s="1" t="s">
        <v>25</v>
      </c>
      <c r="Q15768" s="1" t="s">
        <v>26</v>
      </c>
      <c r="R15768" s="1" t="s">
        <v>27</v>
      </c>
    </row>
    <row r="15769" spans="1:18" x14ac:dyDescent="0.3">
      <c r="A15769" s="1" t="s">
        <v>15927</v>
      </c>
      <c r="B15769" s="1" t="s">
        <v>52</v>
      </c>
      <c r="C15769" s="1" t="s">
        <v>57</v>
      </c>
      <c r="D15769" s="1" t="s">
        <v>21</v>
      </c>
      <c r="E15769">
        <v>83</v>
      </c>
      <c r="F15769">
        <v>8000</v>
      </c>
      <c r="G15769">
        <v>87</v>
      </c>
      <c r="H15769">
        <v>42</v>
      </c>
      <c r="I15769">
        <v>45</v>
      </c>
      <c r="J15769">
        <v>696000</v>
      </c>
      <c r="K15769" s="2">
        <v>45787</v>
      </c>
      <c r="L15769">
        <v>9</v>
      </c>
      <c r="M15769" s="1" t="s">
        <v>22</v>
      </c>
      <c r="N15769" s="1" t="s">
        <v>43</v>
      </c>
      <c r="O15769" s="1" t="s">
        <v>24</v>
      </c>
      <c r="P15769" s="1" t="s">
        <v>25</v>
      </c>
      <c r="Q15769" s="1" t="s">
        <v>26</v>
      </c>
      <c r="R15769" s="1" t="s">
        <v>27</v>
      </c>
    </row>
    <row r="15770" spans="1:18" x14ac:dyDescent="0.3">
      <c r="A15770" s="1" t="s">
        <v>15928</v>
      </c>
      <c r="B15770" s="1" t="s">
        <v>104</v>
      </c>
      <c r="C15770" s="1" t="s">
        <v>30</v>
      </c>
      <c r="D15770" s="1" t="s">
        <v>64</v>
      </c>
      <c r="E15770">
        <v>138</v>
      </c>
      <c r="F15770">
        <v>12000</v>
      </c>
      <c r="G15770">
        <v>143</v>
      </c>
      <c r="H15770">
        <v>42</v>
      </c>
      <c r="I15770">
        <v>101</v>
      </c>
      <c r="J15770">
        <v>1716000</v>
      </c>
      <c r="K15770" s="2">
        <v>45818</v>
      </c>
      <c r="L15770">
        <v>9</v>
      </c>
      <c r="M15770" s="1" t="s">
        <v>22</v>
      </c>
      <c r="N15770" s="1" t="s">
        <v>23</v>
      </c>
      <c r="O15770" s="1" t="s">
        <v>85</v>
      </c>
      <c r="P15770" s="1" t="s">
        <v>25</v>
      </c>
      <c r="Q15770" s="1" t="s">
        <v>26</v>
      </c>
      <c r="R15770" s="1" t="s">
        <v>27</v>
      </c>
    </row>
    <row r="15771" spans="1:18" x14ac:dyDescent="0.3">
      <c r="A15771" s="1" t="s">
        <v>15929</v>
      </c>
      <c r="B15771" s="1" t="s">
        <v>66</v>
      </c>
      <c r="C15771" s="1" t="s">
        <v>270</v>
      </c>
      <c r="D15771" s="1" t="s">
        <v>48</v>
      </c>
      <c r="E15771">
        <v>149</v>
      </c>
      <c r="F15771">
        <v>1800</v>
      </c>
      <c r="G15771">
        <v>150</v>
      </c>
      <c r="H15771">
        <v>148</v>
      </c>
      <c r="I15771">
        <v>2</v>
      </c>
      <c r="J15771">
        <v>270000</v>
      </c>
      <c r="K15771" s="2">
        <v>45951</v>
      </c>
      <c r="L15771">
        <v>1</v>
      </c>
      <c r="M15771" s="1" t="s">
        <v>55</v>
      </c>
      <c r="N15771" s="1" t="s">
        <v>23</v>
      </c>
      <c r="O15771" s="1" t="s">
        <v>44</v>
      </c>
      <c r="P15771" s="1" t="s">
        <v>25</v>
      </c>
      <c r="Q15771" s="1" t="s">
        <v>26</v>
      </c>
      <c r="R15771" s="1" t="s">
        <v>27</v>
      </c>
    </row>
    <row r="15772" spans="1:18" x14ac:dyDescent="0.3">
      <c r="A15772" s="1" t="s">
        <v>15930</v>
      </c>
      <c r="B15772" s="1" t="s">
        <v>46</v>
      </c>
      <c r="C15772" s="1" t="s">
        <v>100</v>
      </c>
      <c r="D15772" s="1" t="s">
        <v>91</v>
      </c>
      <c r="E15772">
        <v>96</v>
      </c>
      <c r="F15772">
        <v>15000</v>
      </c>
      <c r="G15772">
        <v>109</v>
      </c>
      <c r="H15772">
        <v>76</v>
      </c>
      <c r="I15772">
        <v>33</v>
      </c>
      <c r="J15772">
        <v>1635000</v>
      </c>
      <c r="K15772" s="2">
        <v>45723</v>
      </c>
      <c r="L15772">
        <v>8</v>
      </c>
      <c r="M15772" s="1" t="s">
        <v>22</v>
      </c>
      <c r="N15772" s="1" t="s">
        <v>32</v>
      </c>
      <c r="O15772" s="1" t="s">
        <v>33</v>
      </c>
      <c r="P15772" s="1" t="s">
        <v>25</v>
      </c>
      <c r="Q15772" s="1" t="s">
        <v>26</v>
      </c>
      <c r="R15772" s="1" t="s">
        <v>59</v>
      </c>
    </row>
    <row r="15773" spans="1:18" x14ac:dyDescent="0.3">
      <c r="A15773" s="1" t="s">
        <v>15931</v>
      </c>
      <c r="B15773" s="1" t="s">
        <v>19</v>
      </c>
      <c r="C15773" s="1" t="s">
        <v>273</v>
      </c>
      <c r="D15773" s="1" t="s">
        <v>38</v>
      </c>
      <c r="E15773">
        <v>100</v>
      </c>
      <c r="F15773">
        <v>18000</v>
      </c>
      <c r="G15773">
        <v>105</v>
      </c>
      <c r="H15773">
        <v>98</v>
      </c>
      <c r="I15773">
        <v>7</v>
      </c>
      <c r="J15773">
        <v>1890000</v>
      </c>
      <c r="K15773" s="2">
        <v>46015</v>
      </c>
      <c r="L15773">
        <v>14</v>
      </c>
      <c r="M15773" s="1" t="s">
        <v>39</v>
      </c>
      <c r="N15773" s="1" t="s">
        <v>23</v>
      </c>
      <c r="O15773" s="1" t="s">
        <v>44</v>
      </c>
      <c r="P15773" s="1" t="s">
        <v>25</v>
      </c>
      <c r="Q15773" s="1" t="s">
        <v>26</v>
      </c>
      <c r="R15773" s="1" t="s">
        <v>27</v>
      </c>
    </row>
    <row r="15774" spans="1:18" x14ac:dyDescent="0.3">
      <c r="A15774" s="1" t="s">
        <v>15932</v>
      </c>
      <c r="B15774" s="1" t="s">
        <v>46</v>
      </c>
      <c r="C15774" s="1" t="s">
        <v>268</v>
      </c>
      <c r="D15774" s="1" t="s">
        <v>48</v>
      </c>
      <c r="E15774">
        <v>103</v>
      </c>
      <c r="F15774">
        <v>6000</v>
      </c>
      <c r="G15774">
        <v>131</v>
      </c>
      <c r="H15774">
        <v>61</v>
      </c>
      <c r="I15774">
        <v>70</v>
      </c>
      <c r="J15774">
        <v>786000</v>
      </c>
      <c r="K15774" s="2">
        <v>45952</v>
      </c>
      <c r="L15774">
        <v>3</v>
      </c>
      <c r="M15774" s="1" t="s">
        <v>55</v>
      </c>
      <c r="N15774" s="1" t="s">
        <v>23</v>
      </c>
      <c r="O15774" s="1" t="s">
        <v>44</v>
      </c>
      <c r="P15774" s="1" t="s">
        <v>25</v>
      </c>
      <c r="Q15774" s="1" t="s">
        <v>26</v>
      </c>
      <c r="R15774" s="1" t="s">
        <v>27</v>
      </c>
    </row>
    <row r="15775" spans="1:18" x14ac:dyDescent="0.3">
      <c r="A15775" s="1" t="s">
        <v>15933</v>
      </c>
      <c r="B15775" s="1" t="s">
        <v>93</v>
      </c>
      <c r="C15775" s="1" t="s">
        <v>88</v>
      </c>
      <c r="D15775" s="1" t="s">
        <v>21</v>
      </c>
      <c r="E15775">
        <v>69</v>
      </c>
      <c r="F15775">
        <v>18000</v>
      </c>
      <c r="G15775">
        <v>76</v>
      </c>
      <c r="H15775">
        <v>12</v>
      </c>
      <c r="I15775">
        <v>64</v>
      </c>
      <c r="J15775">
        <v>1368000</v>
      </c>
      <c r="K15775" s="2">
        <v>45938</v>
      </c>
      <c r="L15775">
        <v>2</v>
      </c>
      <c r="M15775" s="1" t="s">
        <v>55</v>
      </c>
      <c r="N15775" s="1" t="s">
        <v>23</v>
      </c>
      <c r="O15775" s="1" t="s">
        <v>33</v>
      </c>
      <c r="P15775" s="1" t="s">
        <v>25</v>
      </c>
      <c r="Q15775" s="1" t="s">
        <v>50</v>
      </c>
      <c r="R15775" s="1" t="s">
        <v>34</v>
      </c>
    </row>
    <row r="15776" spans="1:18" x14ac:dyDescent="0.3">
      <c r="A15776" s="1" t="s">
        <v>15934</v>
      </c>
      <c r="B15776" s="1" t="s">
        <v>87</v>
      </c>
      <c r="C15776" s="1" t="s">
        <v>270</v>
      </c>
      <c r="D15776" s="1" t="s">
        <v>72</v>
      </c>
      <c r="E15776">
        <v>62</v>
      </c>
      <c r="F15776">
        <v>1800</v>
      </c>
      <c r="G15776">
        <v>86</v>
      </c>
      <c r="H15776">
        <v>81</v>
      </c>
      <c r="I15776">
        <v>5</v>
      </c>
      <c r="J15776">
        <v>154800</v>
      </c>
      <c r="K15776" s="2">
        <v>45716</v>
      </c>
      <c r="L15776">
        <v>6</v>
      </c>
      <c r="M15776" s="1" t="s">
        <v>22</v>
      </c>
      <c r="N15776" s="1" t="s">
        <v>32</v>
      </c>
      <c r="O15776" s="1" t="s">
        <v>33</v>
      </c>
      <c r="P15776" s="1" t="s">
        <v>25</v>
      </c>
      <c r="Q15776" s="1" t="s">
        <v>26</v>
      </c>
      <c r="R15776" s="1" t="s">
        <v>27</v>
      </c>
    </row>
    <row r="15777" spans="1:18" x14ac:dyDescent="0.3">
      <c r="A15777" s="1" t="s">
        <v>15935</v>
      </c>
      <c r="B15777" s="1" t="s">
        <v>99</v>
      </c>
      <c r="C15777" s="1" t="s">
        <v>74</v>
      </c>
      <c r="D15777" s="1" t="s">
        <v>64</v>
      </c>
      <c r="E15777">
        <v>134</v>
      </c>
      <c r="F15777">
        <v>25000</v>
      </c>
      <c r="G15777">
        <v>136</v>
      </c>
      <c r="H15777">
        <v>74</v>
      </c>
      <c r="I15777">
        <v>62</v>
      </c>
      <c r="J15777">
        <v>3400000</v>
      </c>
      <c r="K15777" s="2">
        <v>45844</v>
      </c>
      <c r="L15777">
        <v>1</v>
      </c>
      <c r="M15777" s="1" t="s">
        <v>55</v>
      </c>
      <c r="N15777" s="1" t="s">
        <v>23</v>
      </c>
      <c r="O15777" s="1" t="s">
        <v>24</v>
      </c>
      <c r="P15777" s="1" t="s">
        <v>25</v>
      </c>
      <c r="Q15777" s="1" t="s">
        <v>26</v>
      </c>
      <c r="R15777" s="1" t="s">
        <v>27</v>
      </c>
    </row>
    <row r="15778" spans="1:18" x14ac:dyDescent="0.3">
      <c r="A15778" s="1" t="s">
        <v>15936</v>
      </c>
      <c r="B15778" s="1" t="s">
        <v>46</v>
      </c>
      <c r="C15778" s="1" t="s">
        <v>90</v>
      </c>
      <c r="D15778" s="1" t="s">
        <v>91</v>
      </c>
      <c r="E15778">
        <v>120</v>
      </c>
      <c r="F15778">
        <v>8500</v>
      </c>
      <c r="G15778">
        <v>130</v>
      </c>
      <c r="H15778">
        <v>126</v>
      </c>
      <c r="I15778">
        <v>4</v>
      </c>
      <c r="J15778">
        <v>1105000</v>
      </c>
      <c r="K15778" s="2">
        <v>45876</v>
      </c>
      <c r="L15778">
        <v>9</v>
      </c>
      <c r="M15778" s="1" t="s">
        <v>22</v>
      </c>
      <c r="N15778" s="1" t="s">
        <v>43</v>
      </c>
      <c r="O15778" s="1" t="s">
        <v>33</v>
      </c>
      <c r="P15778" s="1" t="s">
        <v>25</v>
      </c>
      <c r="Q15778" s="1" t="s">
        <v>26</v>
      </c>
      <c r="R15778" s="1" t="s">
        <v>27</v>
      </c>
    </row>
    <row r="15779" spans="1:18" x14ac:dyDescent="0.3">
      <c r="A15779" s="1" t="s">
        <v>15937</v>
      </c>
      <c r="B15779" s="1" t="s">
        <v>104</v>
      </c>
      <c r="C15779" s="1" t="s">
        <v>511</v>
      </c>
      <c r="D15779" s="1" t="s">
        <v>58</v>
      </c>
      <c r="E15779">
        <v>136</v>
      </c>
      <c r="F15779">
        <v>12000</v>
      </c>
      <c r="G15779">
        <v>137</v>
      </c>
      <c r="H15779">
        <v>72</v>
      </c>
      <c r="I15779">
        <v>65</v>
      </c>
      <c r="J15779">
        <v>1644000</v>
      </c>
      <c r="K15779" s="2">
        <v>45796</v>
      </c>
      <c r="L15779">
        <v>6</v>
      </c>
      <c r="M15779" s="1" t="s">
        <v>22</v>
      </c>
      <c r="N15779" s="1" t="s">
        <v>32</v>
      </c>
      <c r="O15779" s="1" t="s">
        <v>33</v>
      </c>
      <c r="P15779" s="1" t="s">
        <v>25</v>
      </c>
      <c r="Q15779" s="1" t="s">
        <v>26</v>
      </c>
      <c r="R15779" s="1" t="s">
        <v>27</v>
      </c>
    </row>
    <row r="15780" spans="1:18" x14ac:dyDescent="0.3">
      <c r="A15780" s="1" t="s">
        <v>15938</v>
      </c>
      <c r="B15780" s="1" t="s">
        <v>107</v>
      </c>
      <c r="C15780" s="1" t="s">
        <v>418</v>
      </c>
      <c r="D15780" s="1" t="s">
        <v>64</v>
      </c>
      <c r="E15780">
        <v>91</v>
      </c>
      <c r="F15780">
        <v>180000</v>
      </c>
      <c r="G15780">
        <v>92</v>
      </c>
      <c r="H15780">
        <v>44</v>
      </c>
      <c r="I15780">
        <v>48</v>
      </c>
      <c r="J15780">
        <v>16560000</v>
      </c>
      <c r="K15780" s="2">
        <v>45847</v>
      </c>
      <c r="L15780">
        <v>6</v>
      </c>
      <c r="M15780" s="1" t="s">
        <v>22</v>
      </c>
      <c r="N15780" s="1" t="s">
        <v>32</v>
      </c>
      <c r="O15780" s="1" t="s">
        <v>33</v>
      </c>
      <c r="P15780" s="1" t="s">
        <v>25</v>
      </c>
      <c r="Q15780" s="1" t="s">
        <v>26</v>
      </c>
      <c r="R15780" s="1" t="s">
        <v>27</v>
      </c>
    </row>
    <row r="15781" spans="1:18" x14ac:dyDescent="0.3">
      <c r="A15781" s="1" t="s">
        <v>15939</v>
      </c>
      <c r="B15781" s="1" t="s">
        <v>107</v>
      </c>
      <c r="C15781" s="1" t="s">
        <v>127</v>
      </c>
      <c r="D15781" s="1" t="s">
        <v>48</v>
      </c>
      <c r="E15781">
        <v>150</v>
      </c>
      <c r="F15781">
        <v>35000</v>
      </c>
      <c r="G15781">
        <v>178</v>
      </c>
      <c r="H15781">
        <v>62</v>
      </c>
      <c r="I15781">
        <v>116</v>
      </c>
      <c r="J15781">
        <v>6230000</v>
      </c>
      <c r="K15781" s="2">
        <v>45906</v>
      </c>
      <c r="L15781">
        <v>3</v>
      </c>
      <c r="M15781" s="1" t="s">
        <v>55</v>
      </c>
      <c r="N15781" s="1" t="s">
        <v>43</v>
      </c>
      <c r="O15781" s="1" t="s">
        <v>24</v>
      </c>
      <c r="P15781" s="1" t="s">
        <v>25</v>
      </c>
      <c r="Q15781" s="1" t="s">
        <v>26</v>
      </c>
      <c r="R15781" s="1" t="s">
        <v>27</v>
      </c>
    </row>
    <row r="15782" spans="1:18" x14ac:dyDescent="0.3">
      <c r="A15782" s="1" t="s">
        <v>15940</v>
      </c>
      <c r="B15782" s="1" t="s">
        <v>83</v>
      </c>
      <c r="C15782" s="1" t="s">
        <v>76</v>
      </c>
      <c r="D15782" s="1" t="s">
        <v>67</v>
      </c>
      <c r="E15782">
        <v>85</v>
      </c>
      <c r="F15782">
        <v>2200</v>
      </c>
      <c r="G15782">
        <v>115</v>
      </c>
      <c r="H15782">
        <v>95</v>
      </c>
      <c r="I15782">
        <v>20</v>
      </c>
      <c r="J15782">
        <v>253000</v>
      </c>
      <c r="K15782" s="2">
        <v>45844</v>
      </c>
      <c r="L15782">
        <v>3</v>
      </c>
      <c r="M15782" s="1" t="s">
        <v>55</v>
      </c>
      <c r="N15782" s="1" t="s">
        <v>23</v>
      </c>
      <c r="O15782" s="1" t="s">
        <v>44</v>
      </c>
      <c r="P15782" s="1" t="s">
        <v>25</v>
      </c>
      <c r="Q15782" s="1" t="s">
        <v>26</v>
      </c>
      <c r="R15782" s="1" t="s">
        <v>27</v>
      </c>
    </row>
    <row r="15783" spans="1:18" x14ac:dyDescent="0.3">
      <c r="A15783" s="1" t="s">
        <v>15941</v>
      </c>
      <c r="B15783" s="1" t="s">
        <v>83</v>
      </c>
      <c r="C15783" s="1" t="s">
        <v>134</v>
      </c>
      <c r="D15783" s="1" t="s">
        <v>58</v>
      </c>
      <c r="E15783">
        <v>52</v>
      </c>
      <c r="F15783">
        <v>900000</v>
      </c>
      <c r="G15783">
        <v>70</v>
      </c>
      <c r="H15783">
        <v>8</v>
      </c>
      <c r="I15783">
        <v>62</v>
      </c>
      <c r="J15783">
        <v>63000000</v>
      </c>
      <c r="K15783" s="2">
        <v>45956</v>
      </c>
      <c r="L15783">
        <v>9</v>
      </c>
      <c r="M15783" s="1" t="s">
        <v>22</v>
      </c>
      <c r="N15783" s="1" t="s">
        <v>43</v>
      </c>
      <c r="O15783" s="1" t="s">
        <v>44</v>
      </c>
      <c r="P15783" s="1" t="s">
        <v>25</v>
      </c>
      <c r="Q15783" s="1" t="s">
        <v>26</v>
      </c>
      <c r="R15783" s="1" t="s">
        <v>27</v>
      </c>
    </row>
    <row r="15784" spans="1:18" x14ac:dyDescent="0.3">
      <c r="A15784" s="1" t="s">
        <v>15942</v>
      </c>
      <c r="B15784" s="1" t="s">
        <v>29</v>
      </c>
      <c r="C15784" s="1" t="s">
        <v>679</v>
      </c>
      <c r="D15784" s="1" t="s">
        <v>54</v>
      </c>
      <c r="E15784">
        <v>45</v>
      </c>
      <c r="F15784">
        <v>25000</v>
      </c>
      <c r="G15784">
        <v>74</v>
      </c>
      <c r="H15784">
        <v>69</v>
      </c>
      <c r="I15784">
        <v>5</v>
      </c>
      <c r="J15784">
        <v>1850000</v>
      </c>
      <c r="K15784" s="2">
        <v>45957</v>
      </c>
      <c r="L15784">
        <v>9</v>
      </c>
      <c r="M15784" s="1" t="s">
        <v>22</v>
      </c>
      <c r="N15784" s="1" t="s">
        <v>32</v>
      </c>
      <c r="O15784" s="1" t="s">
        <v>24</v>
      </c>
      <c r="P15784" s="1" t="s">
        <v>25</v>
      </c>
      <c r="Q15784" s="1" t="s">
        <v>26</v>
      </c>
      <c r="R15784" s="1" t="s">
        <v>27</v>
      </c>
    </row>
    <row r="15785" spans="1:18" x14ac:dyDescent="0.3">
      <c r="A15785" s="1" t="s">
        <v>15943</v>
      </c>
      <c r="B15785" s="1" t="s">
        <v>107</v>
      </c>
      <c r="C15785" s="1" t="s">
        <v>164</v>
      </c>
      <c r="D15785" s="1" t="s">
        <v>67</v>
      </c>
      <c r="E15785">
        <v>40</v>
      </c>
      <c r="F15785">
        <v>3500</v>
      </c>
      <c r="G15785">
        <v>50</v>
      </c>
      <c r="H15785">
        <v>31</v>
      </c>
      <c r="I15785">
        <v>19</v>
      </c>
      <c r="J15785">
        <v>175000</v>
      </c>
      <c r="K15785" s="2">
        <v>45667</v>
      </c>
      <c r="L15785">
        <v>3</v>
      </c>
      <c r="M15785" s="1" t="s">
        <v>55</v>
      </c>
      <c r="N15785" s="1" t="s">
        <v>23</v>
      </c>
      <c r="O15785" s="1" t="s">
        <v>24</v>
      </c>
      <c r="P15785" s="1" t="s">
        <v>49</v>
      </c>
      <c r="Q15785" s="1" t="s">
        <v>26</v>
      </c>
      <c r="R15785" s="1" t="s">
        <v>27</v>
      </c>
    </row>
    <row r="15786" spans="1:18" x14ac:dyDescent="0.3">
      <c r="A15786" s="1" t="s">
        <v>15944</v>
      </c>
      <c r="B15786" s="1" t="s">
        <v>83</v>
      </c>
      <c r="C15786" s="1" t="s">
        <v>240</v>
      </c>
      <c r="D15786" s="1" t="s">
        <v>31</v>
      </c>
      <c r="E15786">
        <v>149</v>
      </c>
      <c r="F15786">
        <v>18000</v>
      </c>
      <c r="G15786">
        <v>166</v>
      </c>
      <c r="H15786">
        <v>78</v>
      </c>
      <c r="I15786">
        <v>88</v>
      </c>
      <c r="J15786">
        <v>2988000</v>
      </c>
      <c r="K15786" s="2">
        <v>45762</v>
      </c>
      <c r="L15786">
        <v>2</v>
      </c>
      <c r="M15786" s="1" t="s">
        <v>55</v>
      </c>
      <c r="N15786" s="1" t="s">
        <v>32</v>
      </c>
      <c r="O15786" s="1" t="s">
        <v>24</v>
      </c>
      <c r="P15786" s="1" t="s">
        <v>25</v>
      </c>
      <c r="Q15786" s="1" t="s">
        <v>50</v>
      </c>
      <c r="R15786" s="1" t="s">
        <v>27</v>
      </c>
    </row>
    <row r="15787" spans="1:18" x14ac:dyDescent="0.3">
      <c r="A15787" s="1" t="s">
        <v>15945</v>
      </c>
      <c r="B15787" s="1" t="s">
        <v>66</v>
      </c>
      <c r="C15787" s="1" t="s">
        <v>102</v>
      </c>
      <c r="D15787" s="1" t="s">
        <v>91</v>
      </c>
      <c r="E15787">
        <v>106</v>
      </c>
      <c r="F15787">
        <v>250000</v>
      </c>
      <c r="G15787">
        <v>135</v>
      </c>
      <c r="H15787">
        <v>89</v>
      </c>
      <c r="I15787">
        <v>46</v>
      </c>
      <c r="J15787">
        <v>33750000</v>
      </c>
      <c r="K15787" s="2">
        <v>45818</v>
      </c>
      <c r="L15787">
        <v>13</v>
      </c>
      <c r="M15787" s="1" t="s">
        <v>39</v>
      </c>
      <c r="N15787" s="1" t="s">
        <v>32</v>
      </c>
      <c r="O15787" s="1" t="s">
        <v>33</v>
      </c>
      <c r="P15787" s="1" t="s">
        <v>49</v>
      </c>
      <c r="Q15787" s="1" t="s">
        <v>50</v>
      </c>
      <c r="R15787" s="1" t="s">
        <v>27</v>
      </c>
    </row>
    <row r="15788" spans="1:18" x14ac:dyDescent="0.3">
      <c r="A15788" s="1" t="s">
        <v>15946</v>
      </c>
      <c r="B15788" s="1" t="s">
        <v>52</v>
      </c>
      <c r="C15788" s="1" t="s">
        <v>268</v>
      </c>
      <c r="D15788" s="1" t="s">
        <v>58</v>
      </c>
      <c r="E15788">
        <v>106</v>
      </c>
      <c r="F15788">
        <v>6000</v>
      </c>
      <c r="G15788">
        <v>125</v>
      </c>
      <c r="H15788">
        <v>44</v>
      </c>
      <c r="I15788">
        <v>81</v>
      </c>
      <c r="J15788">
        <v>750000</v>
      </c>
      <c r="K15788" s="2">
        <v>46020</v>
      </c>
      <c r="L15788">
        <v>14</v>
      </c>
      <c r="M15788" s="1" t="s">
        <v>39</v>
      </c>
      <c r="N15788" s="1" t="s">
        <v>43</v>
      </c>
      <c r="O15788" s="1" t="s">
        <v>44</v>
      </c>
      <c r="P15788" s="1" t="s">
        <v>25</v>
      </c>
      <c r="Q15788" s="1" t="s">
        <v>26</v>
      </c>
      <c r="R15788" s="1" t="s">
        <v>27</v>
      </c>
    </row>
    <row r="15789" spans="1:18" x14ac:dyDescent="0.3">
      <c r="A15789" s="1" t="s">
        <v>15947</v>
      </c>
      <c r="B15789" s="1" t="s">
        <v>46</v>
      </c>
      <c r="C15789" s="1" t="s">
        <v>186</v>
      </c>
      <c r="D15789" s="1" t="s">
        <v>48</v>
      </c>
      <c r="E15789">
        <v>70</v>
      </c>
      <c r="F15789">
        <v>95000</v>
      </c>
      <c r="G15789">
        <v>99</v>
      </c>
      <c r="H15789">
        <v>74</v>
      </c>
      <c r="I15789">
        <v>25</v>
      </c>
      <c r="J15789">
        <v>9405000</v>
      </c>
      <c r="K15789" s="2">
        <v>45715</v>
      </c>
      <c r="L15789">
        <v>7</v>
      </c>
      <c r="M15789" s="1" t="s">
        <v>22</v>
      </c>
      <c r="N15789" s="1" t="s">
        <v>23</v>
      </c>
      <c r="O15789" s="1" t="s">
        <v>24</v>
      </c>
      <c r="P15789" s="1" t="s">
        <v>49</v>
      </c>
      <c r="Q15789" s="1" t="s">
        <v>26</v>
      </c>
      <c r="R15789" s="1" t="s">
        <v>27</v>
      </c>
    </row>
    <row r="15790" spans="1:18" x14ac:dyDescent="0.3">
      <c r="A15790" s="1" t="s">
        <v>15948</v>
      </c>
      <c r="B15790" s="1" t="s">
        <v>133</v>
      </c>
      <c r="C15790" s="1" t="s">
        <v>186</v>
      </c>
      <c r="D15790" s="1" t="s">
        <v>67</v>
      </c>
      <c r="E15790">
        <v>70</v>
      </c>
      <c r="F15790">
        <v>95000</v>
      </c>
      <c r="G15790">
        <v>70</v>
      </c>
      <c r="H15790">
        <v>27</v>
      </c>
      <c r="I15790">
        <v>43</v>
      </c>
      <c r="J15790">
        <v>6650000</v>
      </c>
      <c r="K15790" s="2">
        <v>46003</v>
      </c>
      <c r="L15790">
        <v>7</v>
      </c>
      <c r="M15790" s="1" t="s">
        <v>22</v>
      </c>
      <c r="N15790" s="1" t="s">
        <v>23</v>
      </c>
      <c r="O15790" s="1" t="s">
        <v>44</v>
      </c>
      <c r="P15790" s="1" t="s">
        <v>25</v>
      </c>
      <c r="Q15790" s="1" t="s">
        <v>26</v>
      </c>
      <c r="R15790" s="1" t="s">
        <v>59</v>
      </c>
    </row>
    <row r="15791" spans="1:18" x14ac:dyDescent="0.3">
      <c r="A15791" s="1" t="s">
        <v>15949</v>
      </c>
      <c r="B15791" s="1" t="s">
        <v>133</v>
      </c>
      <c r="C15791" s="1" t="s">
        <v>308</v>
      </c>
      <c r="D15791" s="1" t="s">
        <v>48</v>
      </c>
      <c r="E15791">
        <v>48</v>
      </c>
      <c r="F15791">
        <v>8000</v>
      </c>
      <c r="G15791">
        <v>49</v>
      </c>
      <c r="H15791">
        <v>40</v>
      </c>
      <c r="I15791">
        <v>9</v>
      </c>
      <c r="J15791">
        <v>392000</v>
      </c>
      <c r="K15791" s="2">
        <v>45765</v>
      </c>
      <c r="L15791">
        <v>15</v>
      </c>
      <c r="M15791" s="1" t="s">
        <v>39</v>
      </c>
      <c r="N15791" s="1" t="s">
        <v>23</v>
      </c>
      <c r="O15791" s="1" t="s">
        <v>24</v>
      </c>
      <c r="P15791" s="1" t="s">
        <v>25</v>
      </c>
      <c r="Q15791" s="1" t="s">
        <v>26</v>
      </c>
      <c r="R15791" s="1" t="s">
        <v>27</v>
      </c>
    </row>
    <row r="15792" spans="1:18" x14ac:dyDescent="0.3">
      <c r="A15792" s="1" t="s">
        <v>15950</v>
      </c>
      <c r="B15792" s="1" t="s">
        <v>133</v>
      </c>
      <c r="C15792" s="1" t="s">
        <v>42</v>
      </c>
      <c r="D15792" s="1" t="s">
        <v>38</v>
      </c>
      <c r="E15792">
        <v>83</v>
      </c>
      <c r="F15792">
        <v>2200</v>
      </c>
      <c r="G15792">
        <v>97</v>
      </c>
      <c r="H15792">
        <v>91</v>
      </c>
      <c r="I15792">
        <v>6</v>
      </c>
      <c r="J15792">
        <v>213400</v>
      </c>
      <c r="K15792" s="2">
        <v>45781</v>
      </c>
      <c r="L15792">
        <v>2</v>
      </c>
      <c r="M15792" s="1" t="s">
        <v>55</v>
      </c>
      <c r="N15792" s="1" t="s">
        <v>23</v>
      </c>
      <c r="O15792" s="1" t="s">
        <v>24</v>
      </c>
      <c r="P15792" s="1" t="s">
        <v>25</v>
      </c>
      <c r="Q15792" s="1" t="s">
        <v>26</v>
      </c>
      <c r="R15792" s="1" t="s">
        <v>34</v>
      </c>
    </row>
    <row r="15793" spans="1:18" x14ac:dyDescent="0.3">
      <c r="A15793" s="1" t="s">
        <v>15951</v>
      </c>
      <c r="B15793" s="1" t="s">
        <v>19</v>
      </c>
      <c r="C15793" s="1" t="s">
        <v>78</v>
      </c>
      <c r="D15793" s="1" t="s">
        <v>58</v>
      </c>
      <c r="E15793">
        <v>133</v>
      </c>
      <c r="F15793">
        <v>150000</v>
      </c>
      <c r="G15793">
        <v>160</v>
      </c>
      <c r="H15793">
        <v>92</v>
      </c>
      <c r="I15793">
        <v>68</v>
      </c>
      <c r="J15793">
        <v>24000000</v>
      </c>
      <c r="K15793" s="2">
        <v>45844</v>
      </c>
      <c r="L15793">
        <v>3</v>
      </c>
      <c r="M15793" s="1" t="s">
        <v>55</v>
      </c>
      <c r="N15793" s="1" t="s">
        <v>32</v>
      </c>
      <c r="O15793" s="1" t="s">
        <v>33</v>
      </c>
      <c r="P15793" s="1" t="s">
        <v>25</v>
      </c>
      <c r="Q15793" s="1" t="s">
        <v>26</v>
      </c>
      <c r="R15793" s="1" t="s">
        <v>27</v>
      </c>
    </row>
    <row r="15794" spans="1:18" x14ac:dyDescent="0.3">
      <c r="A15794" s="1" t="s">
        <v>15952</v>
      </c>
      <c r="B15794" s="1" t="s">
        <v>93</v>
      </c>
      <c r="C15794" s="1" t="s">
        <v>102</v>
      </c>
      <c r="D15794" s="1" t="s">
        <v>67</v>
      </c>
      <c r="E15794">
        <v>117</v>
      </c>
      <c r="F15794">
        <v>250000</v>
      </c>
      <c r="G15794">
        <v>136</v>
      </c>
      <c r="H15794">
        <v>56</v>
      </c>
      <c r="I15794">
        <v>80</v>
      </c>
      <c r="J15794">
        <v>34000000</v>
      </c>
      <c r="K15794" s="2">
        <v>45927</v>
      </c>
      <c r="L15794">
        <v>12</v>
      </c>
      <c r="M15794" s="1" t="s">
        <v>39</v>
      </c>
      <c r="N15794" s="1" t="s">
        <v>23</v>
      </c>
      <c r="O15794" s="1" t="s">
        <v>24</v>
      </c>
      <c r="P15794" s="1" t="s">
        <v>25</v>
      </c>
      <c r="Q15794" s="1" t="s">
        <v>26</v>
      </c>
      <c r="R15794" s="1" t="s">
        <v>27</v>
      </c>
    </row>
    <row r="15795" spans="1:18" x14ac:dyDescent="0.3">
      <c r="A15795" s="1" t="s">
        <v>15953</v>
      </c>
      <c r="B15795" s="1" t="s">
        <v>99</v>
      </c>
      <c r="C15795" s="1" t="s">
        <v>266</v>
      </c>
      <c r="D15795" s="1" t="s">
        <v>64</v>
      </c>
      <c r="E15795">
        <v>32</v>
      </c>
      <c r="F15795">
        <v>2200000</v>
      </c>
      <c r="G15795">
        <v>41</v>
      </c>
      <c r="H15795">
        <v>6</v>
      </c>
      <c r="I15795">
        <v>35</v>
      </c>
      <c r="J15795">
        <v>90200000</v>
      </c>
      <c r="K15795" s="2">
        <v>45802</v>
      </c>
      <c r="L15795">
        <v>7</v>
      </c>
      <c r="M15795" s="1" t="s">
        <v>22</v>
      </c>
      <c r="N15795" s="1" t="s">
        <v>23</v>
      </c>
      <c r="O15795" s="1" t="s">
        <v>24</v>
      </c>
      <c r="P15795" s="1" t="s">
        <v>25</v>
      </c>
      <c r="Q15795" s="1" t="s">
        <v>50</v>
      </c>
      <c r="R15795" s="1" t="s">
        <v>27</v>
      </c>
    </row>
    <row r="15796" spans="1:18" x14ac:dyDescent="0.3">
      <c r="A15796" s="1" t="s">
        <v>15954</v>
      </c>
      <c r="B15796" s="1" t="s">
        <v>36</v>
      </c>
      <c r="C15796" s="1" t="s">
        <v>123</v>
      </c>
      <c r="D15796" s="1" t="s">
        <v>54</v>
      </c>
      <c r="E15796">
        <v>105</v>
      </c>
      <c r="F15796">
        <v>4500</v>
      </c>
      <c r="G15796">
        <v>113</v>
      </c>
      <c r="H15796">
        <v>78</v>
      </c>
      <c r="I15796">
        <v>35</v>
      </c>
      <c r="J15796">
        <v>508500</v>
      </c>
      <c r="K15796" s="2">
        <v>45694</v>
      </c>
      <c r="L15796">
        <v>14</v>
      </c>
      <c r="M15796" s="1" t="s">
        <v>39</v>
      </c>
      <c r="N15796" s="1" t="s">
        <v>23</v>
      </c>
      <c r="O15796" s="1" t="s">
        <v>24</v>
      </c>
      <c r="P15796" s="1" t="s">
        <v>25</v>
      </c>
      <c r="Q15796" s="1" t="s">
        <v>26</v>
      </c>
      <c r="R15796" s="1" t="s">
        <v>27</v>
      </c>
    </row>
    <row r="15797" spans="1:18" x14ac:dyDescent="0.3">
      <c r="A15797" s="1" t="s">
        <v>15955</v>
      </c>
      <c r="B15797" s="1" t="s">
        <v>87</v>
      </c>
      <c r="C15797" s="1" t="s">
        <v>291</v>
      </c>
      <c r="D15797" s="1" t="s">
        <v>48</v>
      </c>
      <c r="E15797">
        <v>146</v>
      </c>
      <c r="F15797">
        <v>4500</v>
      </c>
      <c r="G15797">
        <v>151</v>
      </c>
      <c r="H15797">
        <v>104</v>
      </c>
      <c r="I15797">
        <v>47</v>
      </c>
      <c r="J15797">
        <v>679500</v>
      </c>
      <c r="K15797" s="2">
        <v>45842</v>
      </c>
      <c r="L15797">
        <v>11</v>
      </c>
      <c r="M15797" s="1" t="s">
        <v>39</v>
      </c>
      <c r="N15797" s="1" t="s">
        <v>23</v>
      </c>
      <c r="O15797" s="1" t="s">
        <v>85</v>
      </c>
      <c r="P15797" s="1" t="s">
        <v>25</v>
      </c>
      <c r="Q15797" s="1" t="s">
        <v>26</v>
      </c>
      <c r="R15797" s="1" t="s">
        <v>27</v>
      </c>
    </row>
    <row r="15798" spans="1:18" x14ac:dyDescent="0.3">
      <c r="A15798" s="1" t="s">
        <v>15956</v>
      </c>
      <c r="B15798" s="1" t="s">
        <v>52</v>
      </c>
      <c r="C15798" s="1" t="s">
        <v>81</v>
      </c>
      <c r="D15798" s="1" t="s">
        <v>54</v>
      </c>
      <c r="E15798">
        <v>84</v>
      </c>
      <c r="F15798">
        <v>8500</v>
      </c>
      <c r="G15798">
        <v>87</v>
      </c>
      <c r="H15798">
        <v>70</v>
      </c>
      <c r="I15798">
        <v>17</v>
      </c>
      <c r="J15798">
        <v>739500</v>
      </c>
      <c r="K15798" s="2">
        <v>45983</v>
      </c>
      <c r="L15798">
        <v>11</v>
      </c>
      <c r="M15798" s="1" t="s">
        <v>39</v>
      </c>
      <c r="N15798" s="1" t="s">
        <v>43</v>
      </c>
      <c r="O15798" s="1" t="s">
        <v>24</v>
      </c>
      <c r="P15798" s="1" t="s">
        <v>25</v>
      </c>
      <c r="Q15798" s="1" t="s">
        <v>50</v>
      </c>
      <c r="R15798" s="1" t="s">
        <v>27</v>
      </c>
    </row>
    <row r="15799" spans="1:18" x14ac:dyDescent="0.3">
      <c r="A15799" s="1" t="s">
        <v>15957</v>
      </c>
      <c r="B15799" s="1" t="s">
        <v>29</v>
      </c>
      <c r="C15799" s="1" t="s">
        <v>294</v>
      </c>
      <c r="D15799" s="1" t="s">
        <v>21</v>
      </c>
      <c r="E15799">
        <v>73</v>
      </c>
      <c r="F15799">
        <v>9000</v>
      </c>
      <c r="G15799">
        <v>78</v>
      </c>
      <c r="H15799">
        <v>23</v>
      </c>
      <c r="I15799">
        <v>55</v>
      </c>
      <c r="J15799">
        <v>702000</v>
      </c>
      <c r="K15799" s="2">
        <v>45782</v>
      </c>
      <c r="L15799">
        <v>9</v>
      </c>
      <c r="M15799" s="1" t="s">
        <v>22</v>
      </c>
      <c r="N15799" s="1" t="s">
        <v>32</v>
      </c>
      <c r="O15799" s="1" t="s">
        <v>24</v>
      </c>
      <c r="P15799" s="1" t="s">
        <v>25</v>
      </c>
      <c r="Q15799" s="1" t="s">
        <v>26</v>
      </c>
      <c r="R15799" s="1" t="s">
        <v>27</v>
      </c>
    </row>
    <row r="15800" spans="1:18" x14ac:dyDescent="0.3">
      <c r="A15800" s="1" t="s">
        <v>15958</v>
      </c>
      <c r="B15800" s="1" t="s">
        <v>19</v>
      </c>
      <c r="C15800" s="1" t="s">
        <v>258</v>
      </c>
      <c r="D15800" s="1" t="s">
        <v>91</v>
      </c>
      <c r="E15800">
        <v>129</v>
      </c>
      <c r="F15800">
        <v>650000</v>
      </c>
      <c r="G15800">
        <v>144</v>
      </c>
      <c r="H15800">
        <v>123</v>
      </c>
      <c r="I15800">
        <v>21</v>
      </c>
      <c r="J15800">
        <v>93600000</v>
      </c>
      <c r="K15800" s="2">
        <v>45907</v>
      </c>
      <c r="L15800">
        <v>4</v>
      </c>
      <c r="M15800" s="1" t="s">
        <v>55</v>
      </c>
      <c r="N15800" s="1" t="s">
        <v>23</v>
      </c>
      <c r="O15800" s="1" t="s">
        <v>85</v>
      </c>
      <c r="P15800" s="1" t="s">
        <v>25</v>
      </c>
      <c r="Q15800" s="1" t="s">
        <v>50</v>
      </c>
      <c r="R15800" s="1" t="s">
        <v>27</v>
      </c>
    </row>
    <row r="15801" spans="1:18" x14ac:dyDescent="0.3">
      <c r="A15801" s="1" t="s">
        <v>15959</v>
      </c>
      <c r="B15801" s="1" t="s">
        <v>80</v>
      </c>
      <c r="C15801" s="1" t="s">
        <v>200</v>
      </c>
      <c r="D15801" s="1" t="s">
        <v>31</v>
      </c>
      <c r="E15801">
        <v>104</v>
      </c>
      <c r="F15801">
        <v>400</v>
      </c>
      <c r="G15801">
        <v>108</v>
      </c>
      <c r="H15801">
        <v>31</v>
      </c>
      <c r="I15801">
        <v>77</v>
      </c>
      <c r="J15801">
        <v>43200</v>
      </c>
      <c r="K15801" s="2">
        <v>45942</v>
      </c>
      <c r="L15801">
        <v>10</v>
      </c>
      <c r="M15801" s="1" t="s">
        <v>22</v>
      </c>
      <c r="N15801" s="1" t="s">
        <v>32</v>
      </c>
      <c r="O15801" s="1" t="s">
        <v>24</v>
      </c>
      <c r="P15801" s="1" t="s">
        <v>25</v>
      </c>
      <c r="Q15801" s="1" t="s">
        <v>26</v>
      </c>
      <c r="R15801" s="1" t="s">
        <v>27</v>
      </c>
    </row>
    <row r="15802" spans="1:18" x14ac:dyDescent="0.3">
      <c r="A15802" s="1" t="s">
        <v>15960</v>
      </c>
      <c r="B15802" s="1" t="s">
        <v>93</v>
      </c>
      <c r="C15802" s="1" t="s">
        <v>47</v>
      </c>
      <c r="D15802" s="1" t="s">
        <v>38</v>
      </c>
      <c r="E15802">
        <v>106</v>
      </c>
      <c r="F15802">
        <v>300</v>
      </c>
      <c r="G15802">
        <v>133</v>
      </c>
      <c r="H15802">
        <v>119</v>
      </c>
      <c r="I15802">
        <v>14</v>
      </c>
      <c r="J15802">
        <v>39900</v>
      </c>
      <c r="K15802" s="2">
        <v>45777</v>
      </c>
      <c r="L15802">
        <v>3</v>
      </c>
      <c r="M15802" s="1" t="s">
        <v>55</v>
      </c>
      <c r="N15802" s="1" t="s">
        <v>32</v>
      </c>
      <c r="O15802" s="1" t="s">
        <v>33</v>
      </c>
      <c r="P15802" s="1" t="s">
        <v>25</v>
      </c>
      <c r="Q15802" s="1" t="s">
        <v>26</v>
      </c>
      <c r="R15802" s="1" t="s">
        <v>27</v>
      </c>
    </row>
    <row r="15803" spans="1:18" x14ac:dyDescent="0.3">
      <c r="A15803" s="1" t="s">
        <v>15961</v>
      </c>
      <c r="B15803" s="1" t="s">
        <v>52</v>
      </c>
      <c r="C15803" s="1" t="s">
        <v>84</v>
      </c>
      <c r="D15803" s="1" t="s">
        <v>54</v>
      </c>
      <c r="E15803">
        <v>109</v>
      </c>
      <c r="F15803">
        <v>180000</v>
      </c>
      <c r="G15803">
        <v>114</v>
      </c>
      <c r="H15803">
        <v>94</v>
      </c>
      <c r="I15803">
        <v>20</v>
      </c>
      <c r="J15803">
        <v>20520000</v>
      </c>
      <c r="K15803" s="2">
        <v>45877</v>
      </c>
      <c r="L15803">
        <v>12</v>
      </c>
      <c r="M15803" s="1" t="s">
        <v>39</v>
      </c>
      <c r="N15803" s="1" t="s">
        <v>23</v>
      </c>
      <c r="O15803" s="1" t="s">
        <v>24</v>
      </c>
      <c r="P15803" s="1" t="s">
        <v>49</v>
      </c>
      <c r="Q15803" s="1" t="s">
        <v>26</v>
      </c>
      <c r="R15803" s="1" t="s">
        <v>27</v>
      </c>
    </row>
    <row r="15804" spans="1:18" x14ac:dyDescent="0.3">
      <c r="A15804" s="1" t="s">
        <v>15962</v>
      </c>
      <c r="B15804" s="1" t="s">
        <v>36</v>
      </c>
      <c r="C15804" s="1" t="s">
        <v>418</v>
      </c>
      <c r="D15804" s="1" t="s">
        <v>48</v>
      </c>
      <c r="E15804">
        <v>149</v>
      </c>
      <c r="F15804">
        <v>180000</v>
      </c>
      <c r="G15804">
        <v>150</v>
      </c>
      <c r="H15804">
        <v>53</v>
      </c>
      <c r="I15804">
        <v>97</v>
      </c>
      <c r="J15804">
        <v>27000000</v>
      </c>
      <c r="K15804" s="2">
        <v>45754</v>
      </c>
      <c r="L15804">
        <v>15</v>
      </c>
      <c r="M15804" s="1" t="s">
        <v>39</v>
      </c>
      <c r="N15804" s="1" t="s">
        <v>32</v>
      </c>
      <c r="O15804" s="1" t="s">
        <v>24</v>
      </c>
      <c r="P15804" s="1" t="s">
        <v>25</v>
      </c>
      <c r="Q15804" s="1" t="s">
        <v>26</v>
      </c>
      <c r="R15804" s="1" t="s">
        <v>27</v>
      </c>
    </row>
    <row r="15805" spans="1:18" x14ac:dyDescent="0.3">
      <c r="A15805" s="1" t="s">
        <v>15963</v>
      </c>
      <c r="B15805" s="1" t="s">
        <v>80</v>
      </c>
      <c r="C15805" s="1" t="s">
        <v>427</v>
      </c>
      <c r="D15805" s="1" t="s">
        <v>48</v>
      </c>
      <c r="E15805">
        <v>28</v>
      </c>
      <c r="F15805">
        <v>5000</v>
      </c>
      <c r="G15805">
        <v>45</v>
      </c>
      <c r="H15805">
        <v>28</v>
      </c>
      <c r="I15805">
        <v>17</v>
      </c>
      <c r="J15805">
        <v>225000</v>
      </c>
      <c r="K15805" s="2">
        <v>45921</v>
      </c>
      <c r="L15805">
        <v>11</v>
      </c>
      <c r="M15805" s="1" t="s">
        <v>39</v>
      </c>
      <c r="N15805" s="1" t="s">
        <v>32</v>
      </c>
      <c r="O15805" s="1" t="s">
        <v>44</v>
      </c>
      <c r="P15805" s="1" t="s">
        <v>25</v>
      </c>
      <c r="Q15805" s="1" t="s">
        <v>50</v>
      </c>
      <c r="R15805" s="1" t="s">
        <v>27</v>
      </c>
    </row>
    <row r="15806" spans="1:18" x14ac:dyDescent="0.3">
      <c r="A15806" s="1" t="s">
        <v>15964</v>
      </c>
      <c r="B15806" s="1" t="s">
        <v>83</v>
      </c>
      <c r="C15806" s="1" t="s">
        <v>213</v>
      </c>
      <c r="D15806" s="1" t="s">
        <v>54</v>
      </c>
      <c r="E15806">
        <v>30</v>
      </c>
      <c r="F15806">
        <v>55000</v>
      </c>
      <c r="G15806">
        <v>40</v>
      </c>
      <c r="H15806">
        <v>5</v>
      </c>
      <c r="I15806">
        <v>35</v>
      </c>
      <c r="J15806">
        <v>2200000</v>
      </c>
      <c r="K15806" s="2">
        <v>46004</v>
      </c>
      <c r="L15806">
        <v>3</v>
      </c>
      <c r="M15806" s="1" t="s">
        <v>55</v>
      </c>
      <c r="N15806" s="1" t="s">
        <v>23</v>
      </c>
      <c r="O15806" s="1" t="s">
        <v>85</v>
      </c>
      <c r="P15806" s="1" t="s">
        <v>25</v>
      </c>
      <c r="Q15806" s="1" t="s">
        <v>26</v>
      </c>
      <c r="R15806" s="1" t="s">
        <v>27</v>
      </c>
    </row>
    <row r="15807" spans="1:18" x14ac:dyDescent="0.3">
      <c r="A15807" s="1" t="s">
        <v>15965</v>
      </c>
      <c r="B15807" s="1" t="s">
        <v>66</v>
      </c>
      <c r="C15807" s="1" t="s">
        <v>172</v>
      </c>
      <c r="D15807" s="1" t="s">
        <v>64</v>
      </c>
      <c r="E15807">
        <v>28</v>
      </c>
      <c r="F15807">
        <v>8500</v>
      </c>
      <c r="G15807">
        <v>33</v>
      </c>
      <c r="H15807">
        <v>31</v>
      </c>
      <c r="I15807">
        <v>2</v>
      </c>
      <c r="J15807">
        <v>280500</v>
      </c>
      <c r="K15807" s="2">
        <v>45823</v>
      </c>
      <c r="L15807">
        <v>9</v>
      </c>
      <c r="M15807" s="1" t="s">
        <v>22</v>
      </c>
      <c r="N15807" s="1" t="s">
        <v>23</v>
      </c>
      <c r="O15807" s="1" t="s">
        <v>24</v>
      </c>
      <c r="P15807" s="1" t="s">
        <v>25</v>
      </c>
      <c r="Q15807" s="1" t="s">
        <v>26</v>
      </c>
      <c r="R15807" s="1" t="s">
        <v>59</v>
      </c>
    </row>
    <row r="15808" spans="1:18" x14ac:dyDescent="0.3">
      <c r="A15808" s="1" t="s">
        <v>15966</v>
      </c>
      <c r="B15808" s="1" t="s">
        <v>107</v>
      </c>
      <c r="C15808" s="1" t="s">
        <v>270</v>
      </c>
      <c r="D15808" s="1" t="s">
        <v>64</v>
      </c>
      <c r="E15808">
        <v>145</v>
      </c>
      <c r="F15808">
        <v>1800</v>
      </c>
      <c r="G15808">
        <v>174</v>
      </c>
      <c r="H15808">
        <v>141</v>
      </c>
      <c r="I15808">
        <v>33</v>
      </c>
      <c r="J15808">
        <v>313200</v>
      </c>
      <c r="K15808" s="2">
        <v>45706</v>
      </c>
      <c r="L15808">
        <v>10</v>
      </c>
      <c r="M15808" s="1" t="s">
        <v>22</v>
      </c>
      <c r="N15808" s="1" t="s">
        <v>32</v>
      </c>
      <c r="O15808" s="1" t="s">
        <v>44</v>
      </c>
      <c r="P15808" s="1" t="s">
        <v>49</v>
      </c>
      <c r="Q15808" s="1" t="s">
        <v>59</v>
      </c>
      <c r="R15808" s="1" t="s">
        <v>59</v>
      </c>
    </row>
    <row r="15809" spans="1:18" x14ac:dyDescent="0.3">
      <c r="A15809" s="1" t="s">
        <v>15967</v>
      </c>
      <c r="B15809" s="1" t="s">
        <v>83</v>
      </c>
      <c r="C15809" s="1" t="s">
        <v>170</v>
      </c>
      <c r="D15809" s="1" t="s">
        <v>64</v>
      </c>
      <c r="E15809">
        <v>44</v>
      </c>
      <c r="F15809">
        <v>45000</v>
      </c>
      <c r="G15809">
        <v>59</v>
      </c>
      <c r="H15809">
        <v>25</v>
      </c>
      <c r="I15809">
        <v>34</v>
      </c>
      <c r="J15809">
        <v>2655000</v>
      </c>
      <c r="K15809" s="2">
        <v>46016</v>
      </c>
      <c r="L15809">
        <v>11</v>
      </c>
      <c r="M15809" s="1" t="s">
        <v>39</v>
      </c>
      <c r="N15809" s="1" t="s">
        <v>43</v>
      </c>
      <c r="O15809" s="1" t="s">
        <v>33</v>
      </c>
      <c r="P15809" s="1" t="s">
        <v>25</v>
      </c>
      <c r="Q15809" s="1" t="s">
        <v>59</v>
      </c>
      <c r="R15809" s="1" t="s">
        <v>34</v>
      </c>
    </row>
    <row r="15810" spans="1:18" x14ac:dyDescent="0.3">
      <c r="A15810" s="1" t="s">
        <v>15968</v>
      </c>
      <c r="B15810" s="1" t="s">
        <v>19</v>
      </c>
      <c r="C15810" s="1" t="s">
        <v>166</v>
      </c>
      <c r="D15810" s="1" t="s">
        <v>31</v>
      </c>
      <c r="E15810">
        <v>43</v>
      </c>
      <c r="F15810">
        <v>35000</v>
      </c>
      <c r="G15810">
        <v>58</v>
      </c>
      <c r="H15810">
        <v>35</v>
      </c>
      <c r="I15810">
        <v>23</v>
      </c>
      <c r="J15810">
        <v>2030000</v>
      </c>
      <c r="K15810" s="2">
        <v>45957</v>
      </c>
      <c r="L15810">
        <v>11</v>
      </c>
      <c r="M15810" s="1" t="s">
        <v>39</v>
      </c>
      <c r="N15810" s="1" t="s">
        <v>23</v>
      </c>
      <c r="O15810" s="1" t="s">
        <v>24</v>
      </c>
      <c r="P15810" s="1" t="s">
        <v>25</v>
      </c>
      <c r="Q15810" s="1" t="s">
        <v>26</v>
      </c>
      <c r="R15810" s="1" t="s">
        <v>27</v>
      </c>
    </row>
    <row r="15811" spans="1:18" x14ac:dyDescent="0.3">
      <c r="A15811" s="1" t="s">
        <v>15969</v>
      </c>
      <c r="B15811" s="1" t="s">
        <v>104</v>
      </c>
      <c r="C15811" s="1" t="s">
        <v>418</v>
      </c>
      <c r="D15811" s="1" t="s">
        <v>54</v>
      </c>
      <c r="E15811">
        <v>100</v>
      </c>
      <c r="F15811">
        <v>180000</v>
      </c>
      <c r="G15811">
        <v>102</v>
      </c>
      <c r="H15811">
        <v>53</v>
      </c>
      <c r="I15811">
        <v>49</v>
      </c>
      <c r="J15811">
        <v>18360000</v>
      </c>
      <c r="K15811" s="2">
        <v>45730</v>
      </c>
      <c r="L15811">
        <v>15</v>
      </c>
      <c r="M15811" s="1" t="s">
        <v>39</v>
      </c>
      <c r="N15811" s="1" t="s">
        <v>43</v>
      </c>
      <c r="O15811" s="1" t="s">
        <v>44</v>
      </c>
      <c r="P15811" s="1" t="s">
        <v>25</v>
      </c>
      <c r="Q15811" s="1" t="s">
        <v>50</v>
      </c>
      <c r="R15811" s="1" t="s">
        <v>59</v>
      </c>
    </row>
    <row r="15812" spans="1:18" x14ac:dyDescent="0.3">
      <c r="A15812" s="1" t="s">
        <v>15970</v>
      </c>
      <c r="B15812" s="1" t="s">
        <v>104</v>
      </c>
      <c r="C15812" s="1" t="s">
        <v>78</v>
      </c>
      <c r="D15812" s="1" t="s">
        <v>58</v>
      </c>
      <c r="E15812">
        <v>135</v>
      </c>
      <c r="F15812">
        <v>150000</v>
      </c>
      <c r="G15812">
        <v>158</v>
      </c>
      <c r="H15812">
        <v>116</v>
      </c>
      <c r="I15812">
        <v>42</v>
      </c>
      <c r="J15812">
        <v>23700000</v>
      </c>
      <c r="K15812" s="2">
        <v>45757</v>
      </c>
      <c r="L15812">
        <v>14</v>
      </c>
      <c r="M15812" s="1" t="s">
        <v>39</v>
      </c>
      <c r="N15812" s="1" t="s">
        <v>32</v>
      </c>
      <c r="O15812" s="1" t="s">
        <v>33</v>
      </c>
      <c r="P15812" s="1" t="s">
        <v>25</v>
      </c>
      <c r="Q15812" s="1" t="s">
        <v>59</v>
      </c>
      <c r="R15812" s="1" t="s">
        <v>27</v>
      </c>
    </row>
    <row r="15813" spans="1:18" x14ac:dyDescent="0.3">
      <c r="A15813" s="1" t="s">
        <v>15971</v>
      </c>
      <c r="B15813" s="1" t="s">
        <v>107</v>
      </c>
      <c r="C15813" s="1" t="s">
        <v>273</v>
      </c>
      <c r="D15813" s="1" t="s">
        <v>91</v>
      </c>
      <c r="E15813">
        <v>96</v>
      </c>
      <c r="F15813">
        <v>18000</v>
      </c>
      <c r="G15813">
        <v>121</v>
      </c>
      <c r="H15813">
        <v>10</v>
      </c>
      <c r="I15813">
        <v>111</v>
      </c>
      <c r="J15813">
        <v>2178000</v>
      </c>
      <c r="K15813" s="2">
        <v>45796</v>
      </c>
      <c r="L15813">
        <v>15</v>
      </c>
      <c r="M15813" s="1" t="s">
        <v>39</v>
      </c>
      <c r="N15813" s="1" t="s">
        <v>23</v>
      </c>
      <c r="O15813" s="1" t="s">
        <v>33</v>
      </c>
      <c r="P15813" s="1" t="s">
        <v>25</v>
      </c>
      <c r="Q15813" s="1" t="s">
        <v>26</v>
      </c>
      <c r="R15813" s="1" t="s">
        <v>27</v>
      </c>
    </row>
    <row r="15814" spans="1:18" x14ac:dyDescent="0.3">
      <c r="A15814" s="1" t="s">
        <v>15972</v>
      </c>
      <c r="B15814" s="1" t="s">
        <v>36</v>
      </c>
      <c r="C15814" s="1" t="s">
        <v>182</v>
      </c>
      <c r="D15814" s="1" t="s">
        <v>31</v>
      </c>
      <c r="E15814">
        <v>131</v>
      </c>
      <c r="F15814">
        <v>8000</v>
      </c>
      <c r="G15814">
        <v>159</v>
      </c>
      <c r="H15814">
        <v>105</v>
      </c>
      <c r="I15814">
        <v>54</v>
      </c>
      <c r="J15814">
        <v>1272000</v>
      </c>
      <c r="K15814" s="2">
        <v>45835</v>
      </c>
      <c r="L15814">
        <v>4</v>
      </c>
      <c r="M15814" s="1" t="s">
        <v>55</v>
      </c>
      <c r="N15814" s="1" t="s">
        <v>32</v>
      </c>
      <c r="O15814" s="1" t="s">
        <v>24</v>
      </c>
      <c r="P15814" s="1" t="s">
        <v>25</v>
      </c>
      <c r="Q15814" s="1" t="s">
        <v>26</v>
      </c>
      <c r="R15814" s="1" t="s">
        <v>27</v>
      </c>
    </row>
    <row r="15815" spans="1:18" x14ac:dyDescent="0.3">
      <c r="A15815" s="1" t="s">
        <v>15973</v>
      </c>
      <c r="B15815" s="1" t="s">
        <v>36</v>
      </c>
      <c r="C15815" s="1" t="s">
        <v>88</v>
      </c>
      <c r="D15815" s="1" t="s">
        <v>48</v>
      </c>
      <c r="E15815">
        <v>31</v>
      </c>
      <c r="F15815">
        <v>18000</v>
      </c>
      <c r="G15815">
        <v>36</v>
      </c>
      <c r="H15815">
        <v>21</v>
      </c>
      <c r="I15815">
        <v>15</v>
      </c>
      <c r="J15815">
        <v>648000</v>
      </c>
      <c r="K15815" s="2">
        <v>45669</v>
      </c>
      <c r="L15815">
        <v>14</v>
      </c>
      <c r="M15815" s="1" t="s">
        <v>39</v>
      </c>
      <c r="N15815" s="1" t="s">
        <v>32</v>
      </c>
      <c r="O15815" s="1" t="s">
        <v>24</v>
      </c>
      <c r="P15815" s="1" t="s">
        <v>25</v>
      </c>
      <c r="Q15815" s="1" t="s">
        <v>59</v>
      </c>
      <c r="R15815" s="1" t="s">
        <v>59</v>
      </c>
    </row>
    <row r="15816" spans="1:18" x14ac:dyDescent="0.3">
      <c r="A15816" s="1" t="s">
        <v>15974</v>
      </c>
      <c r="B15816" s="1" t="s">
        <v>83</v>
      </c>
      <c r="C15816" s="1" t="s">
        <v>76</v>
      </c>
      <c r="D15816" s="1" t="s">
        <v>67</v>
      </c>
      <c r="E15816">
        <v>74</v>
      </c>
      <c r="F15816">
        <v>2200</v>
      </c>
      <c r="G15816">
        <v>76</v>
      </c>
      <c r="H15816">
        <v>28</v>
      </c>
      <c r="I15816">
        <v>48</v>
      </c>
      <c r="J15816">
        <v>167200</v>
      </c>
      <c r="K15816" s="2">
        <v>45938</v>
      </c>
      <c r="L15816">
        <v>12</v>
      </c>
      <c r="M15816" s="1" t="s">
        <v>39</v>
      </c>
      <c r="N15816" s="1" t="s">
        <v>23</v>
      </c>
      <c r="O15816" s="1" t="s">
        <v>24</v>
      </c>
      <c r="P15816" s="1" t="s">
        <v>25</v>
      </c>
      <c r="Q15816" s="1" t="s">
        <v>26</v>
      </c>
      <c r="R15816" s="1" t="s">
        <v>34</v>
      </c>
    </row>
    <row r="15817" spans="1:18" x14ac:dyDescent="0.3">
      <c r="A15817" s="1" t="s">
        <v>15975</v>
      </c>
      <c r="B15817" s="1" t="s">
        <v>133</v>
      </c>
      <c r="C15817" s="1" t="s">
        <v>273</v>
      </c>
      <c r="D15817" s="1" t="s">
        <v>48</v>
      </c>
      <c r="E15817">
        <v>122</v>
      </c>
      <c r="F15817">
        <v>18000</v>
      </c>
      <c r="G15817">
        <v>148</v>
      </c>
      <c r="H15817">
        <v>76</v>
      </c>
      <c r="I15817">
        <v>72</v>
      </c>
      <c r="J15817">
        <v>2664000</v>
      </c>
      <c r="K15817" s="2">
        <v>45732</v>
      </c>
      <c r="L15817">
        <v>15</v>
      </c>
      <c r="M15817" s="1" t="s">
        <v>39</v>
      </c>
      <c r="N15817" s="1" t="s">
        <v>32</v>
      </c>
      <c r="O15817" s="1" t="s">
        <v>24</v>
      </c>
      <c r="P15817" s="1" t="s">
        <v>25</v>
      </c>
      <c r="Q15817" s="1" t="s">
        <v>26</v>
      </c>
      <c r="R15817" s="1" t="s">
        <v>27</v>
      </c>
    </row>
    <row r="15818" spans="1:18" x14ac:dyDescent="0.3">
      <c r="A15818" s="1" t="s">
        <v>15976</v>
      </c>
      <c r="B15818" s="1" t="s">
        <v>87</v>
      </c>
      <c r="C15818" s="1" t="s">
        <v>170</v>
      </c>
      <c r="D15818" s="1" t="s">
        <v>54</v>
      </c>
      <c r="E15818">
        <v>147</v>
      </c>
      <c r="F15818">
        <v>45000</v>
      </c>
      <c r="G15818">
        <v>169</v>
      </c>
      <c r="H15818">
        <v>40</v>
      </c>
      <c r="I15818">
        <v>129</v>
      </c>
      <c r="J15818">
        <v>7605000</v>
      </c>
      <c r="K15818" s="2">
        <v>45709</v>
      </c>
      <c r="L15818">
        <v>7</v>
      </c>
      <c r="M15818" s="1" t="s">
        <v>22</v>
      </c>
      <c r="N15818" s="1" t="s">
        <v>23</v>
      </c>
      <c r="O15818" s="1" t="s">
        <v>24</v>
      </c>
      <c r="P15818" s="1" t="s">
        <v>25</v>
      </c>
      <c r="Q15818" s="1" t="s">
        <v>59</v>
      </c>
      <c r="R15818" s="1" t="s">
        <v>27</v>
      </c>
    </row>
    <row r="15819" spans="1:18" x14ac:dyDescent="0.3">
      <c r="A15819" s="1" t="s">
        <v>15977</v>
      </c>
      <c r="B15819" s="1" t="s">
        <v>66</v>
      </c>
      <c r="C15819" s="1" t="s">
        <v>258</v>
      </c>
      <c r="D15819" s="1" t="s">
        <v>54</v>
      </c>
      <c r="E15819">
        <v>85</v>
      </c>
      <c r="F15819">
        <v>650000</v>
      </c>
      <c r="G15819">
        <v>93</v>
      </c>
      <c r="H15819">
        <v>31</v>
      </c>
      <c r="I15819">
        <v>62</v>
      </c>
      <c r="J15819">
        <v>60450000</v>
      </c>
      <c r="K15819" s="2">
        <v>45828</v>
      </c>
      <c r="L15819">
        <v>7</v>
      </c>
      <c r="M15819" s="1" t="s">
        <v>22</v>
      </c>
      <c r="N15819" s="1" t="s">
        <v>23</v>
      </c>
      <c r="O15819" s="1" t="s">
        <v>33</v>
      </c>
      <c r="P15819" s="1" t="s">
        <v>25</v>
      </c>
      <c r="Q15819" s="1" t="s">
        <v>26</v>
      </c>
      <c r="R15819" s="1" t="s">
        <v>27</v>
      </c>
    </row>
    <row r="15820" spans="1:18" x14ac:dyDescent="0.3">
      <c r="A15820" s="1" t="s">
        <v>15978</v>
      </c>
      <c r="B15820" s="1" t="s">
        <v>46</v>
      </c>
      <c r="C15820" s="1" t="s">
        <v>245</v>
      </c>
      <c r="D15820" s="1" t="s">
        <v>54</v>
      </c>
      <c r="E15820">
        <v>85</v>
      </c>
      <c r="F15820">
        <v>1800</v>
      </c>
      <c r="G15820">
        <v>103</v>
      </c>
      <c r="H15820">
        <v>89</v>
      </c>
      <c r="I15820">
        <v>14</v>
      </c>
      <c r="J15820">
        <v>185400</v>
      </c>
      <c r="K15820" s="2">
        <v>45900</v>
      </c>
      <c r="L15820">
        <v>6</v>
      </c>
      <c r="M15820" s="1" t="s">
        <v>22</v>
      </c>
      <c r="N15820" s="1" t="s">
        <v>32</v>
      </c>
      <c r="O15820" s="1" t="s">
        <v>33</v>
      </c>
      <c r="P15820" s="1" t="s">
        <v>25</v>
      </c>
      <c r="Q15820" s="1" t="s">
        <v>50</v>
      </c>
      <c r="R15820" s="1" t="s">
        <v>27</v>
      </c>
    </row>
    <row r="15821" spans="1:18" x14ac:dyDescent="0.3">
      <c r="A15821" s="1" t="s">
        <v>15979</v>
      </c>
      <c r="B15821" s="1" t="s">
        <v>29</v>
      </c>
      <c r="C15821" s="1" t="s">
        <v>69</v>
      </c>
      <c r="D15821" s="1" t="s">
        <v>54</v>
      </c>
      <c r="E15821">
        <v>89</v>
      </c>
      <c r="F15821">
        <v>65000</v>
      </c>
      <c r="G15821">
        <v>118</v>
      </c>
      <c r="H15821">
        <v>95</v>
      </c>
      <c r="I15821">
        <v>23</v>
      </c>
      <c r="J15821">
        <v>7670000</v>
      </c>
      <c r="K15821" s="2">
        <v>45943</v>
      </c>
      <c r="L15821">
        <v>14</v>
      </c>
      <c r="M15821" s="1" t="s">
        <v>39</v>
      </c>
      <c r="N15821" s="1" t="s">
        <v>32</v>
      </c>
      <c r="O15821" s="1" t="s">
        <v>85</v>
      </c>
      <c r="P15821" s="1" t="s">
        <v>49</v>
      </c>
      <c r="Q15821" s="1" t="s">
        <v>26</v>
      </c>
      <c r="R15821" s="1" t="s">
        <v>27</v>
      </c>
    </row>
    <row r="15822" spans="1:18" x14ac:dyDescent="0.3">
      <c r="A15822" s="1" t="s">
        <v>15980</v>
      </c>
      <c r="B15822" s="1" t="s">
        <v>46</v>
      </c>
      <c r="C15822" s="1" t="s">
        <v>229</v>
      </c>
      <c r="D15822" s="1" t="s">
        <v>64</v>
      </c>
      <c r="E15822">
        <v>131</v>
      </c>
      <c r="F15822">
        <v>12000</v>
      </c>
      <c r="G15822">
        <v>148</v>
      </c>
      <c r="H15822">
        <v>41</v>
      </c>
      <c r="I15822">
        <v>107</v>
      </c>
      <c r="J15822">
        <v>1776000</v>
      </c>
      <c r="K15822" s="2">
        <v>45916</v>
      </c>
      <c r="L15822">
        <v>7</v>
      </c>
      <c r="M15822" s="1" t="s">
        <v>22</v>
      </c>
      <c r="N15822" s="1" t="s">
        <v>43</v>
      </c>
      <c r="O15822" s="1" t="s">
        <v>24</v>
      </c>
      <c r="P15822" s="1" t="s">
        <v>25</v>
      </c>
      <c r="Q15822" s="1" t="s">
        <v>26</v>
      </c>
      <c r="R15822" s="1" t="s">
        <v>34</v>
      </c>
    </row>
    <row r="15823" spans="1:18" x14ac:dyDescent="0.3">
      <c r="A15823" s="1" t="s">
        <v>15981</v>
      </c>
      <c r="B15823" s="1" t="s">
        <v>87</v>
      </c>
      <c r="C15823" s="1" t="s">
        <v>69</v>
      </c>
      <c r="D15823" s="1" t="s">
        <v>64</v>
      </c>
      <c r="E15823">
        <v>143</v>
      </c>
      <c r="F15823">
        <v>65000</v>
      </c>
      <c r="G15823">
        <v>157</v>
      </c>
      <c r="H15823">
        <v>75</v>
      </c>
      <c r="I15823">
        <v>82</v>
      </c>
      <c r="J15823">
        <v>10205000</v>
      </c>
      <c r="K15823" s="2">
        <v>45697</v>
      </c>
      <c r="L15823">
        <v>6</v>
      </c>
      <c r="M15823" s="1" t="s">
        <v>22</v>
      </c>
      <c r="N15823" s="1" t="s">
        <v>32</v>
      </c>
      <c r="O15823" s="1" t="s">
        <v>85</v>
      </c>
      <c r="P15823" s="1" t="s">
        <v>25</v>
      </c>
      <c r="Q15823" s="1" t="s">
        <v>26</v>
      </c>
      <c r="R15823" s="1" t="s">
        <v>27</v>
      </c>
    </row>
    <row r="15824" spans="1:18" x14ac:dyDescent="0.3">
      <c r="A15824" s="1" t="s">
        <v>15982</v>
      </c>
      <c r="B15824" s="1" t="s">
        <v>104</v>
      </c>
      <c r="C15824" s="1" t="s">
        <v>168</v>
      </c>
      <c r="D15824" s="1" t="s">
        <v>48</v>
      </c>
      <c r="E15824">
        <v>67</v>
      </c>
      <c r="F15824">
        <v>10000</v>
      </c>
      <c r="G15824">
        <v>79</v>
      </c>
      <c r="H15824">
        <v>16</v>
      </c>
      <c r="I15824">
        <v>63</v>
      </c>
      <c r="J15824">
        <v>790000</v>
      </c>
      <c r="K15824" s="2">
        <v>45877</v>
      </c>
      <c r="L15824">
        <v>15</v>
      </c>
      <c r="M15824" s="1" t="s">
        <v>39</v>
      </c>
      <c r="N15824" s="1" t="s">
        <v>23</v>
      </c>
      <c r="O15824" s="1" t="s">
        <v>44</v>
      </c>
      <c r="P15824" s="1" t="s">
        <v>25</v>
      </c>
      <c r="Q15824" s="1" t="s">
        <v>59</v>
      </c>
      <c r="R15824" s="1" t="s">
        <v>59</v>
      </c>
    </row>
    <row r="15825" spans="1:18" x14ac:dyDescent="0.3">
      <c r="A15825" s="1" t="s">
        <v>15983</v>
      </c>
      <c r="B15825" s="1" t="s">
        <v>87</v>
      </c>
      <c r="C15825" s="1" t="s">
        <v>344</v>
      </c>
      <c r="D15825" s="1" t="s">
        <v>54</v>
      </c>
      <c r="E15825">
        <v>71</v>
      </c>
      <c r="F15825">
        <v>18000</v>
      </c>
      <c r="G15825">
        <v>84</v>
      </c>
      <c r="H15825">
        <v>38</v>
      </c>
      <c r="I15825">
        <v>46</v>
      </c>
      <c r="J15825">
        <v>1512000</v>
      </c>
      <c r="K15825" s="2">
        <v>45896</v>
      </c>
      <c r="L15825">
        <v>5</v>
      </c>
      <c r="M15825" s="1" t="s">
        <v>55</v>
      </c>
      <c r="N15825" s="1" t="s">
        <v>23</v>
      </c>
      <c r="O15825" s="1" t="s">
        <v>24</v>
      </c>
      <c r="P15825" s="1" t="s">
        <v>25</v>
      </c>
      <c r="Q15825" s="1" t="s">
        <v>50</v>
      </c>
      <c r="R15825" s="1" t="s">
        <v>27</v>
      </c>
    </row>
    <row r="15826" spans="1:18" x14ac:dyDescent="0.3">
      <c r="A15826" s="1" t="s">
        <v>15984</v>
      </c>
      <c r="B15826" s="1" t="s">
        <v>80</v>
      </c>
      <c r="C15826" s="1" t="s">
        <v>301</v>
      </c>
      <c r="D15826" s="1" t="s">
        <v>48</v>
      </c>
      <c r="E15826">
        <v>22</v>
      </c>
      <c r="F15826">
        <v>9000</v>
      </c>
      <c r="G15826">
        <v>42</v>
      </c>
      <c r="H15826">
        <v>19</v>
      </c>
      <c r="I15826">
        <v>23</v>
      </c>
      <c r="J15826">
        <v>378000</v>
      </c>
      <c r="K15826" s="2">
        <v>45724</v>
      </c>
      <c r="L15826">
        <v>6</v>
      </c>
      <c r="M15826" s="1" t="s">
        <v>22</v>
      </c>
      <c r="N15826" s="1" t="s">
        <v>23</v>
      </c>
      <c r="O15826" s="1" t="s">
        <v>44</v>
      </c>
      <c r="P15826" s="1" t="s">
        <v>25</v>
      </c>
      <c r="Q15826" s="1" t="s">
        <v>26</v>
      </c>
      <c r="R15826" s="1" t="s">
        <v>27</v>
      </c>
    </row>
    <row r="15827" spans="1:18" x14ac:dyDescent="0.3">
      <c r="A15827" s="1" t="s">
        <v>15985</v>
      </c>
      <c r="B15827" s="1" t="s">
        <v>29</v>
      </c>
      <c r="C15827" s="1" t="s">
        <v>301</v>
      </c>
      <c r="D15827" s="1" t="s">
        <v>21</v>
      </c>
      <c r="E15827">
        <v>132</v>
      </c>
      <c r="F15827">
        <v>9000</v>
      </c>
      <c r="G15827">
        <v>134</v>
      </c>
      <c r="H15827">
        <v>78</v>
      </c>
      <c r="I15827">
        <v>56</v>
      </c>
      <c r="J15827">
        <v>1206000</v>
      </c>
      <c r="K15827" s="2">
        <v>45950</v>
      </c>
      <c r="L15827">
        <v>2</v>
      </c>
      <c r="M15827" s="1" t="s">
        <v>55</v>
      </c>
      <c r="N15827" s="1" t="s">
        <v>43</v>
      </c>
      <c r="O15827" s="1" t="s">
        <v>24</v>
      </c>
      <c r="P15827" s="1" t="s">
        <v>25</v>
      </c>
      <c r="Q15827" s="1" t="s">
        <v>26</v>
      </c>
      <c r="R15827" s="1" t="s">
        <v>27</v>
      </c>
    </row>
    <row r="15828" spans="1:18" x14ac:dyDescent="0.3">
      <c r="A15828" s="1" t="s">
        <v>15986</v>
      </c>
      <c r="B15828" s="1" t="s">
        <v>66</v>
      </c>
      <c r="C15828" s="1" t="s">
        <v>225</v>
      </c>
      <c r="D15828" s="1" t="s">
        <v>64</v>
      </c>
      <c r="E15828">
        <v>51</v>
      </c>
      <c r="F15828">
        <v>1200000</v>
      </c>
      <c r="G15828">
        <v>80</v>
      </c>
      <c r="H15828">
        <v>19</v>
      </c>
      <c r="I15828">
        <v>61</v>
      </c>
      <c r="J15828">
        <v>96000000</v>
      </c>
      <c r="K15828" s="2">
        <v>45985</v>
      </c>
      <c r="L15828">
        <v>13</v>
      </c>
      <c r="M15828" s="1" t="s">
        <v>39</v>
      </c>
      <c r="N15828" s="1" t="s">
        <v>32</v>
      </c>
      <c r="O15828" s="1" t="s">
        <v>24</v>
      </c>
      <c r="P15828" s="1" t="s">
        <v>25</v>
      </c>
      <c r="Q15828" s="1" t="s">
        <v>26</v>
      </c>
      <c r="R15828" s="1" t="s">
        <v>27</v>
      </c>
    </row>
    <row r="15829" spans="1:18" x14ac:dyDescent="0.3">
      <c r="A15829" s="1" t="s">
        <v>15987</v>
      </c>
      <c r="B15829" s="1" t="s">
        <v>52</v>
      </c>
      <c r="C15829" s="1" t="s">
        <v>105</v>
      </c>
      <c r="D15829" s="1" t="s">
        <v>58</v>
      </c>
      <c r="E15829">
        <v>144</v>
      </c>
      <c r="F15829">
        <v>6500</v>
      </c>
      <c r="G15829">
        <v>162</v>
      </c>
      <c r="H15829">
        <v>20</v>
      </c>
      <c r="I15829">
        <v>142</v>
      </c>
      <c r="J15829">
        <v>1053000</v>
      </c>
      <c r="K15829" s="2">
        <v>45795</v>
      </c>
      <c r="L15829">
        <v>5</v>
      </c>
      <c r="M15829" s="1" t="s">
        <v>55</v>
      </c>
      <c r="N15829" s="1" t="s">
        <v>23</v>
      </c>
      <c r="O15829" s="1" t="s">
        <v>24</v>
      </c>
      <c r="P15829" s="1" t="s">
        <v>25</v>
      </c>
      <c r="Q15829" s="1" t="s">
        <v>26</v>
      </c>
      <c r="R15829" s="1" t="s">
        <v>27</v>
      </c>
    </row>
    <row r="15830" spans="1:18" x14ac:dyDescent="0.3">
      <c r="A15830" s="1" t="s">
        <v>15988</v>
      </c>
      <c r="B15830" s="1" t="s">
        <v>107</v>
      </c>
      <c r="C15830" s="1" t="s">
        <v>511</v>
      </c>
      <c r="D15830" s="1" t="s">
        <v>54</v>
      </c>
      <c r="E15830">
        <v>101</v>
      </c>
      <c r="F15830">
        <v>12000</v>
      </c>
      <c r="G15830">
        <v>129</v>
      </c>
      <c r="H15830">
        <v>36</v>
      </c>
      <c r="I15830">
        <v>93</v>
      </c>
      <c r="J15830">
        <v>1548000</v>
      </c>
      <c r="K15830" s="2">
        <v>45775</v>
      </c>
      <c r="L15830">
        <v>12</v>
      </c>
      <c r="M15830" s="1" t="s">
        <v>39</v>
      </c>
      <c r="N15830" s="1" t="s">
        <v>43</v>
      </c>
      <c r="O15830" s="1" t="s">
        <v>33</v>
      </c>
      <c r="P15830" s="1" t="s">
        <v>49</v>
      </c>
      <c r="Q15830" s="1" t="s">
        <v>50</v>
      </c>
      <c r="R15830" s="1" t="s">
        <v>34</v>
      </c>
    </row>
    <row r="15831" spans="1:18" x14ac:dyDescent="0.3">
      <c r="A15831" s="1" t="s">
        <v>15989</v>
      </c>
      <c r="B15831" s="1" t="s">
        <v>107</v>
      </c>
      <c r="C15831" s="1" t="s">
        <v>100</v>
      </c>
      <c r="D15831" s="1" t="s">
        <v>21</v>
      </c>
      <c r="E15831">
        <v>33</v>
      </c>
      <c r="F15831">
        <v>15000</v>
      </c>
      <c r="G15831">
        <v>40</v>
      </c>
      <c r="H15831">
        <v>6</v>
      </c>
      <c r="I15831">
        <v>34</v>
      </c>
      <c r="J15831">
        <v>600000</v>
      </c>
      <c r="K15831" s="2">
        <v>45679</v>
      </c>
      <c r="L15831">
        <v>14</v>
      </c>
      <c r="M15831" s="1" t="s">
        <v>39</v>
      </c>
      <c r="N15831" s="1" t="s">
        <v>23</v>
      </c>
      <c r="O15831" s="1" t="s">
        <v>85</v>
      </c>
      <c r="P15831" s="1" t="s">
        <v>25</v>
      </c>
      <c r="Q15831" s="1" t="s">
        <v>50</v>
      </c>
      <c r="R15831" s="1" t="s">
        <v>27</v>
      </c>
    </row>
    <row r="15832" spans="1:18" x14ac:dyDescent="0.3">
      <c r="A15832" s="1" t="s">
        <v>15990</v>
      </c>
      <c r="B15832" s="1" t="s">
        <v>52</v>
      </c>
      <c r="C15832" s="1" t="s">
        <v>284</v>
      </c>
      <c r="D15832" s="1" t="s">
        <v>72</v>
      </c>
      <c r="E15832">
        <v>91</v>
      </c>
      <c r="F15832">
        <v>2800</v>
      </c>
      <c r="G15832">
        <v>101</v>
      </c>
      <c r="H15832">
        <v>89</v>
      </c>
      <c r="I15832">
        <v>12</v>
      </c>
      <c r="J15832">
        <v>282800</v>
      </c>
      <c r="K15832" s="2">
        <v>45678</v>
      </c>
      <c r="L15832">
        <v>13</v>
      </c>
      <c r="M15832" s="1" t="s">
        <v>39</v>
      </c>
      <c r="N15832" s="1" t="s">
        <v>23</v>
      </c>
      <c r="O15832" s="1" t="s">
        <v>44</v>
      </c>
      <c r="P15832" s="1" t="s">
        <v>25</v>
      </c>
      <c r="Q15832" s="1" t="s">
        <v>50</v>
      </c>
      <c r="R15832" s="1" t="s">
        <v>27</v>
      </c>
    </row>
    <row r="15833" spans="1:18" x14ac:dyDescent="0.3">
      <c r="A15833" s="1" t="s">
        <v>15991</v>
      </c>
      <c r="B15833" s="1" t="s">
        <v>133</v>
      </c>
      <c r="C15833" s="1" t="s">
        <v>233</v>
      </c>
      <c r="D15833" s="1" t="s">
        <v>54</v>
      </c>
      <c r="E15833">
        <v>103</v>
      </c>
      <c r="F15833">
        <v>15000</v>
      </c>
      <c r="G15833">
        <v>106</v>
      </c>
      <c r="H15833">
        <v>11</v>
      </c>
      <c r="I15833">
        <v>95</v>
      </c>
      <c r="J15833">
        <v>1590000</v>
      </c>
      <c r="K15833" s="2">
        <v>45886</v>
      </c>
      <c r="L15833">
        <v>13</v>
      </c>
      <c r="M15833" s="1" t="s">
        <v>39</v>
      </c>
      <c r="N15833" s="1" t="s">
        <v>43</v>
      </c>
      <c r="O15833" s="1" t="s">
        <v>24</v>
      </c>
      <c r="P15833" s="1" t="s">
        <v>25</v>
      </c>
      <c r="Q15833" s="1" t="s">
        <v>26</v>
      </c>
      <c r="R15833" s="1" t="s">
        <v>27</v>
      </c>
    </row>
    <row r="15834" spans="1:18" x14ac:dyDescent="0.3">
      <c r="A15834" s="1" t="s">
        <v>15992</v>
      </c>
      <c r="B15834" s="1" t="s">
        <v>46</v>
      </c>
      <c r="C15834" s="1" t="s">
        <v>291</v>
      </c>
      <c r="D15834" s="1" t="s">
        <v>21</v>
      </c>
      <c r="E15834">
        <v>135</v>
      </c>
      <c r="F15834">
        <v>4500</v>
      </c>
      <c r="G15834">
        <v>143</v>
      </c>
      <c r="H15834">
        <v>115</v>
      </c>
      <c r="I15834">
        <v>28</v>
      </c>
      <c r="J15834">
        <v>643500</v>
      </c>
      <c r="K15834" s="2">
        <v>45694</v>
      </c>
      <c r="L15834">
        <v>2</v>
      </c>
      <c r="M15834" s="1" t="s">
        <v>55</v>
      </c>
      <c r="N15834" s="1" t="s">
        <v>23</v>
      </c>
      <c r="O15834" s="1" t="s">
        <v>24</v>
      </c>
      <c r="P15834" s="1" t="s">
        <v>25</v>
      </c>
      <c r="Q15834" s="1" t="s">
        <v>26</v>
      </c>
      <c r="R15834" s="1" t="s">
        <v>27</v>
      </c>
    </row>
    <row r="15835" spans="1:18" x14ac:dyDescent="0.3">
      <c r="A15835" s="1" t="s">
        <v>15993</v>
      </c>
      <c r="B15835" s="1" t="s">
        <v>133</v>
      </c>
      <c r="C15835" s="1" t="s">
        <v>247</v>
      </c>
      <c r="D15835" s="1" t="s">
        <v>64</v>
      </c>
      <c r="E15835">
        <v>63</v>
      </c>
      <c r="F15835">
        <v>2500000</v>
      </c>
      <c r="G15835">
        <v>82</v>
      </c>
      <c r="H15835">
        <v>47</v>
      </c>
      <c r="I15835">
        <v>35</v>
      </c>
      <c r="J15835">
        <v>205000000</v>
      </c>
      <c r="K15835" s="2">
        <v>45898</v>
      </c>
      <c r="L15835">
        <v>9</v>
      </c>
      <c r="M15835" s="1" t="s">
        <v>22</v>
      </c>
      <c r="N15835" s="1" t="s">
        <v>43</v>
      </c>
      <c r="O15835" s="1" t="s">
        <v>85</v>
      </c>
      <c r="P15835" s="1" t="s">
        <v>25</v>
      </c>
      <c r="Q15835" s="1" t="s">
        <v>26</v>
      </c>
      <c r="R15835" s="1" t="s">
        <v>34</v>
      </c>
    </row>
    <row r="15836" spans="1:18" x14ac:dyDescent="0.3">
      <c r="A15836" s="1" t="s">
        <v>15994</v>
      </c>
      <c r="B15836" s="1" t="s">
        <v>41</v>
      </c>
      <c r="C15836" s="1" t="s">
        <v>168</v>
      </c>
      <c r="D15836" s="1" t="s">
        <v>64</v>
      </c>
      <c r="E15836">
        <v>25</v>
      </c>
      <c r="F15836">
        <v>10000</v>
      </c>
      <c r="G15836">
        <v>54</v>
      </c>
      <c r="H15836">
        <v>34</v>
      </c>
      <c r="I15836">
        <v>20</v>
      </c>
      <c r="J15836">
        <v>540000</v>
      </c>
      <c r="K15836" s="2">
        <v>45753</v>
      </c>
      <c r="L15836">
        <v>13</v>
      </c>
      <c r="M15836" s="1" t="s">
        <v>39</v>
      </c>
      <c r="N15836" s="1" t="s">
        <v>32</v>
      </c>
      <c r="O15836" s="1" t="s">
        <v>33</v>
      </c>
      <c r="P15836" s="1" t="s">
        <v>25</v>
      </c>
      <c r="Q15836" s="1" t="s">
        <v>59</v>
      </c>
      <c r="R15836" s="1" t="s">
        <v>27</v>
      </c>
    </row>
    <row r="15837" spans="1:18" x14ac:dyDescent="0.3">
      <c r="A15837" s="1" t="s">
        <v>15995</v>
      </c>
      <c r="B15837" s="1" t="s">
        <v>29</v>
      </c>
      <c r="C15837" s="1" t="s">
        <v>225</v>
      </c>
      <c r="D15837" s="1" t="s">
        <v>38</v>
      </c>
      <c r="E15837">
        <v>62</v>
      </c>
      <c r="F15837">
        <v>1200000</v>
      </c>
      <c r="G15837">
        <v>82</v>
      </c>
      <c r="H15837">
        <v>24</v>
      </c>
      <c r="I15837">
        <v>58</v>
      </c>
      <c r="J15837">
        <v>98400000</v>
      </c>
      <c r="K15837" s="2">
        <v>45873</v>
      </c>
      <c r="L15837">
        <v>1</v>
      </c>
      <c r="M15837" s="1" t="s">
        <v>55</v>
      </c>
      <c r="N15837" s="1" t="s">
        <v>32</v>
      </c>
      <c r="O15837" s="1" t="s">
        <v>44</v>
      </c>
      <c r="P15837" s="1" t="s">
        <v>25</v>
      </c>
      <c r="Q15837" s="1" t="s">
        <v>26</v>
      </c>
      <c r="R15837" s="1" t="s">
        <v>59</v>
      </c>
    </row>
    <row r="15838" spans="1:18" x14ac:dyDescent="0.3">
      <c r="A15838" s="1" t="s">
        <v>15996</v>
      </c>
      <c r="B15838" s="1" t="s">
        <v>80</v>
      </c>
      <c r="C15838" s="1" t="s">
        <v>261</v>
      </c>
      <c r="D15838" s="1" t="s">
        <v>54</v>
      </c>
      <c r="E15838">
        <v>41</v>
      </c>
      <c r="F15838">
        <v>85000</v>
      </c>
      <c r="G15838">
        <v>45</v>
      </c>
      <c r="H15838">
        <v>8</v>
      </c>
      <c r="I15838">
        <v>37</v>
      </c>
      <c r="J15838">
        <v>3825000</v>
      </c>
      <c r="K15838" s="2">
        <v>45930</v>
      </c>
      <c r="L15838">
        <v>8</v>
      </c>
      <c r="M15838" s="1" t="s">
        <v>22</v>
      </c>
      <c r="N15838" s="1" t="s">
        <v>23</v>
      </c>
      <c r="O15838" s="1" t="s">
        <v>24</v>
      </c>
      <c r="P15838" s="1" t="s">
        <v>25</v>
      </c>
      <c r="Q15838" s="1" t="s">
        <v>26</v>
      </c>
      <c r="R15838" s="1" t="s">
        <v>27</v>
      </c>
    </row>
    <row r="15839" spans="1:18" x14ac:dyDescent="0.3">
      <c r="A15839" s="1" t="s">
        <v>15997</v>
      </c>
      <c r="B15839" s="1" t="s">
        <v>36</v>
      </c>
      <c r="C15839" s="1" t="s">
        <v>166</v>
      </c>
      <c r="D15839" s="1" t="s">
        <v>64</v>
      </c>
      <c r="E15839">
        <v>35</v>
      </c>
      <c r="F15839">
        <v>35000</v>
      </c>
      <c r="G15839">
        <v>65</v>
      </c>
      <c r="H15839">
        <v>25</v>
      </c>
      <c r="I15839">
        <v>40</v>
      </c>
      <c r="J15839">
        <v>2275000</v>
      </c>
      <c r="K15839" s="2">
        <v>46004</v>
      </c>
      <c r="L15839">
        <v>7</v>
      </c>
      <c r="M15839" s="1" t="s">
        <v>22</v>
      </c>
      <c r="N15839" s="1" t="s">
        <v>43</v>
      </c>
      <c r="O15839" s="1" t="s">
        <v>44</v>
      </c>
      <c r="P15839" s="1" t="s">
        <v>25</v>
      </c>
      <c r="Q15839" s="1" t="s">
        <v>26</v>
      </c>
      <c r="R15839" s="1" t="s">
        <v>27</v>
      </c>
    </row>
    <row r="15840" spans="1:18" x14ac:dyDescent="0.3">
      <c r="A15840" s="1" t="s">
        <v>15998</v>
      </c>
      <c r="B15840" s="1" t="s">
        <v>93</v>
      </c>
      <c r="C15840" s="1" t="s">
        <v>129</v>
      </c>
      <c r="D15840" s="1" t="s">
        <v>67</v>
      </c>
      <c r="E15840">
        <v>70</v>
      </c>
      <c r="F15840">
        <v>85000</v>
      </c>
      <c r="G15840">
        <v>78</v>
      </c>
      <c r="H15840">
        <v>41</v>
      </c>
      <c r="I15840">
        <v>37</v>
      </c>
      <c r="J15840">
        <v>6630000</v>
      </c>
      <c r="K15840" s="2">
        <v>46022</v>
      </c>
      <c r="L15840">
        <v>1</v>
      </c>
      <c r="M15840" s="1" t="s">
        <v>55</v>
      </c>
      <c r="N15840" s="1" t="s">
        <v>32</v>
      </c>
      <c r="O15840" s="1" t="s">
        <v>85</v>
      </c>
      <c r="P15840" s="1" t="s">
        <v>25</v>
      </c>
      <c r="Q15840" s="1" t="s">
        <v>50</v>
      </c>
      <c r="R15840" s="1" t="s">
        <v>27</v>
      </c>
    </row>
    <row r="15841" spans="1:18" x14ac:dyDescent="0.3">
      <c r="A15841" s="1" t="s">
        <v>15999</v>
      </c>
      <c r="B15841" s="1" t="s">
        <v>80</v>
      </c>
      <c r="C15841" s="1" t="s">
        <v>291</v>
      </c>
      <c r="D15841" s="1" t="s">
        <v>54</v>
      </c>
      <c r="E15841">
        <v>55</v>
      </c>
      <c r="F15841">
        <v>4500</v>
      </c>
      <c r="G15841">
        <v>85</v>
      </c>
      <c r="H15841">
        <v>47</v>
      </c>
      <c r="I15841">
        <v>38</v>
      </c>
      <c r="J15841">
        <v>382500</v>
      </c>
      <c r="K15841" s="2">
        <v>45804</v>
      </c>
      <c r="L15841">
        <v>13</v>
      </c>
      <c r="M15841" s="1" t="s">
        <v>39</v>
      </c>
      <c r="N15841" s="1" t="s">
        <v>23</v>
      </c>
      <c r="O15841" s="1" t="s">
        <v>24</v>
      </c>
      <c r="P15841" s="1" t="s">
        <v>25</v>
      </c>
      <c r="Q15841" s="1" t="s">
        <v>59</v>
      </c>
      <c r="R15841" s="1" t="s">
        <v>27</v>
      </c>
    </row>
    <row r="15842" spans="1:18" x14ac:dyDescent="0.3">
      <c r="A15842" s="1" t="s">
        <v>16000</v>
      </c>
      <c r="B15842" s="1" t="s">
        <v>93</v>
      </c>
      <c r="C15842" s="1" t="s">
        <v>679</v>
      </c>
      <c r="D15842" s="1" t="s">
        <v>54</v>
      </c>
      <c r="E15842">
        <v>31</v>
      </c>
      <c r="F15842">
        <v>25000</v>
      </c>
      <c r="G15842">
        <v>50</v>
      </c>
      <c r="H15842">
        <v>11</v>
      </c>
      <c r="I15842">
        <v>39</v>
      </c>
      <c r="J15842">
        <v>1250000</v>
      </c>
      <c r="K15842" s="2">
        <v>45672</v>
      </c>
      <c r="L15842">
        <v>1</v>
      </c>
      <c r="M15842" s="1" t="s">
        <v>55</v>
      </c>
      <c r="N15842" s="1" t="s">
        <v>23</v>
      </c>
      <c r="O15842" s="1" t="s">
        <v>44</v>
      </c>
      <c r="P15842" s="1" t="s">
        <v>25</v>
      </c>
      <c r="Q15842" s="1" t="s">
        <v>26</v>
      </c>
      <c r="R15842" s="1" t="s">
        <v>27</v>
      </c>
    </row>
    <row r="15843" spans="1:18" x14ac:dyDescent="0.3">
      <c r="A15843" s="1" t="s">
        <v>16001</v>
      </c>
      <c r="B15843" s="1" t="s">
        <v>107</v>
      </c>
      <c r="C15843" s="1" t="s">
        <v>144</v>
      </c>
      <c r="D15843" s="1" t="s">
        <v>38</v>
      </c>
      <c r="E15843">
        <v>24</v>
      </c>
      <c r="F15843">
        <v>2200</v>
      </c>
      <c r="G15843">
        <v>32</v>
      </c>
      <c r="H15843">
        <v>23</v>
      </c>
      <c r="I15843">
        <v>9</v>
      </c>
      <c r="J15843">
        <v>70400</v>
      </c>
      <c r="K15843" s="2">
        <v>45838</v>
      </c>
      <c r="L15843">
        <v>12</v>
      </c>
      <c r="M15843" s="1" t="s">
        <v>39</v>
      </c>
      <c r="N15843" s="1" t="s">
        <v>32</v>
      </c>
      <c r="O15843" s="1" t="s">
        <v>24</v>
      </c>
      <c r="P15843" s="1" t="s">
        <v>49</v>
      </c>
      <c r="Q15843" s="1" t="s">
        <v>50</v>
      </c>
      <c r="R15843" s="1" t="s">
        <v>27</v>
      </c>
    </row>
    <row r="15844" spans="1:18" x14ac:dyDescent="0.3">
      <c r="A15844" s="1" t="s">
        <v>16002</v>
      </c>
      <c r="B15844" s="1" t="s">
        <v>36</v>
      </c>
      <c r="C15844" s="1" t="s">
        <v>268</v>
      </c>
      <c r="D15844" s="1" t="s">
        <v>48</v>
      </c>
      <c r="E15844">
        <v>33</v>
      </c>
      <c r="F15844">
        <v>6000</v>
      </c>
      <c r="G15844">
        <v>53</v>
      </c>
      <c r="H15844">
        <v>20</v>
      </c>
      <c r="I15844">
        <v>33</v>
      </c>
      <c r="J15844">
        <v>318000</v>
      </c>
      <c r="K15844" s="2">
        <v>45942</v>
      </c>
      <c r="L15844">
        <v>1</v>
      </c>
      <c r="M15844" s="1" t="s">
        <v>55</v>
      </c>
      <c r="N15844" s="1" t="s">
        <v>43</v>
      </c>
      <c r="O15844" s="1" t="s">
        <v>24</v>
      </c>
      <c r="P15844" s="1" t="s">
        <v>25</v>
      </c>
      <c r="Q15844" s="1" t="s">
        <v>26</v>
      </c>
      <c r="R15844" s="1" t="s">
        <v>27</v>
      </c>
    </row>
    <row r="15845" spans="1:18" x14ac:dyDescent="0.3">
      <c r="A15845" s="1" t="s">
        <v>16003</v>
      </c>
      <c r="B15845" s="1" t="s">
        <v>93</v>
      </c>
      <c r="C15845" s="1" t="s">
        <v>240</v>
      </c>
      <c r="D15845" s="1" t="s">
        <v>67</v>
      </c>
      <c r="E15845">
        <v>25</v>
      </c>
      <c r="F15845">
        <v>18000</v>
      </c>
      <c r="G15845">
        <v>36</v>
      </c>
      <c r="H15845">
        <v>28</v>
      </c>
      <c r="I15845">
        <v>8</v>
      </c>
      <c r="J15845">
        <v>648000</v>
      </c>
      <c r="K15845" s="2">
        <v>45877</v>
      </c>
      <c r="L15845">
        <v>8</v>
      </c>
      <c r="M15845" s="1" t="s">
        <v>22</v>
      </c>
      <c r="N15845" s="1" t="s">
        <v>32</v>
      </c>
      <c r="O15845" s="1" t="s">
        <v>24</v>
      </c>
      <c r="P15845" s="1" t="s">
        <v>49</v>
      </c>
      <c r="Q15845" s="1" t="s">
        <v>50</v>
      </c>
      <c r="R15845" s="1" t="s">
        <v>34</v>
      </c>
    </row>
    <row r="15846" spans="1:18" x14ac:dyDescent="0.3">
      <c r="A15846" s="1" t="s">
        <v>16004</v>
      </c>
      <c r="B15846" s="1" t="s">
        <v>66</v>
      </c>
      <c r="C15846" s="1" t="s">
        <v>386</v>
      </c>
      <c r="D15846" s="1" t="s">
        <v>31</v>
      </c>
      <c r="E15846">
        <v>136</v>
      </c>
      <c r="F15846">
        <v>45000</v>
      </c>
      <c r="G15846">
        <v>157</v>
      </c>
      <c r="H15846">
        <v>155</v>
      </c>
      <c r="I15846">
        <v>2</v>
      </c>
      <c r="J15846">
        <v>7065000</v>
      </c>
      <c r="K15846" s="2">
        <v>45661</v>
      </c>
      <c r="L15846">
        <v>11</v>
      </c>
      <c r="M15846" s="1" t="s">
        <v>39</v>
      </c>
      <c r="N15846" s="1" t="s">
        <v>32</v>
      </c>
      <c r="O15846" s="1" t="s">
        <v>44</v>
      </c>
      <c r="P15846" s="1" t="s">
        <v>25</v>
      </c>
      <c r="Q15846" s="1" t="s">
        <v>26</v>
      </c>
      <c r="R15846" s="1" t="s">
        <v>27</v>
      </c>
    </row>
    <row r="15847" spans="1:18" x14ac:dyDescent="0.3">
      <c r="A15847" s="1" t="s">
        <v>16005</v>
      </c>
      <c r="B15847" s="1" t="s">
        <v>99</v>
      </c>
      <c r="C15847" s="1" t="s">
        <v>166</v>
      </c>
      <c r="D15847" s="1" t="s">
        <v>38</v>
      </c>
      <c r="E15847">
        <v>52</v>
      </c>
      <c r="F15847">
        <v>35000</v>
      </c>
      <c r="G15847">
        <v>65</v>
      </c>
      <c r="H15847">
        <v>24</v>
      </c>
      <c r="I15847">
        <v>41</v>
      </c>
      <c r="J15847">
        <v>2275000</v>
      </c>
      <c r="K15847" s="2">
        <v>45750</v>
      </c>
      <c r="L15847">
        <v>5</v>
      </c>
      <c r="M15847" s="1" t="s">
        <v>55</v>
      </c>
      <c r="N15847" s="1" t="s">
        <v>32</v>
      </c>
      <c r="O15847" s="1" t="s">
        <v>24</v>
      </c>
      <c r="P15847" s="1" t="s">
        <v>49</v>
      </c>
      <c r="Q15847" s="1" t="s">
        <v>26</v>
      </c>
      <c r="R15847" s="1" t="s">
        <v>27</v>
      </c>
    </row>
    <row r="15848" spans="1:18" x14ac:dyDescent="0.3">
      <c r="A15848" s="1" t="s">
        <v>16006</v>
      </c>
      <c r="B15848" s="1" t="s">
        <v>107</v>
      </c>
      <c r="C15848" s="1" t="s">
        <v>240</v>
      </c>
      <c r="D15848" s="1" t="s">
        <v>58</v>
      </c>
      <c r="E15848">
        <v>106</v>
      </c>
      <c r="F15848">
        <v>18000</v>
      </c>
      <c r="G15848">
        <v>106</v>
      </c>
      <c r="H15848">
        <v>58</v>
      </c>
      <c r="I15848">
        <v>48</v>
      </c>
      <c r="J15848">
        <v>1908000</v>
      </c>
      <c r="K15848" s="2">
        <v>45793</v>
      </c>
      <c r="L15848">
        <v>7</v>
      </c>
      <c r="M15848" s="1" t="s">
        <v>22</v>
      </c>
      <c r="N15848" s="1" t="s">
        <v>43</v>
      </c>
      <c r="O15848" s="1" t="s">
        <v>24</v>
      </c>
      <c r="P15848" s="1" t="s">
        <v>25</v>
      </c>
      <c r="Q15848" s="1" t="s">
        <v>26</v>
      </c>
      <c r="R15848" s="1" t="s">
        <v>27</v>
      </c>
    </row>
    <row r="15849" spans="1:18" x14ac:dyDescent="0.3">
      <c r="A15849" s="1" t="s">
        <v>16007</v>
      </c>
      <c r="B15849" s="1" t="s">
        <v>87</v>
      </c>
      <c r="C15849" s="1" t="s">
        <v>30</v>
      </c>
      <c r="D15849" s="1" t="s">
        <v>31</v>
      </c>
      <c r="E15849">
        <v>32</v>
      </c>
      <c r="F15849">
        <v>12000</v>
      </c>
      <c r="G15849">
        <v>49</v>
      </c>
      <c r="H15849">
        <v>40</v>
      </c>
      <c r="I15849">
        <v>9</v>
      </c>
      <c r="J15849">
        <v>588000</v>
      </c>
      <c r="K15849" s="2">
        <v>45794</v>
      </c>
      <c r="L15849">
        <v>8</v>
      </c>
      <c r="M15849" s="1" t="s">
        <v>22</v>
      </c>
      <c r="N15849" s="1" t="s">
        <v>32</v>
      </c>
      <c r="O15849" s="1" t="s">
        <v>24</v>
      </c>
      <c r="P15849" s="1" t="s">
        <v>49</v>
      </c>
      <c r="Q15849" s="1" t="s">
        <v>26</v>
      </c>
      <c r="R15849" s="1" t="s">
        <v>27</v>
      </c>
    </row>
    <row r="15850" spans="1:18" x14ac:dyDescent="0.3">
      <c r="A15850" s="1" t="s">
        <v>16008</v>
      </c>
      <c r="B15850" s="1" t="s">
        <v>52</v>
      </c>
      <c r="C15850" s="1" t="s">
        <v>294</v>
      </c>
      <c r="D15850" s="1" t="s">
        <v>48</v>
      </c>
      <c r="E15850">
        <v>78</v>
      </c>
      <c r="F15850">
        <v>9000</v>
      </c>
      <c r="G15850">
        <v>102</v>
      </c>
      <c r="H15850">
        <v>10</v>
      </c>
      <c r="I15850">
        <v>92</v>
      </c>
      <c r="J15850">
        <v>918000</v>
      </c>
      <c r="K15850" s="2">
        <v>45866</v>
      </c>
      <c r="L15850">
        <v>8</v>
      </c>
      <c r="M15850" s="1" t="s">
        <v>22</v>
      </c>
      <c r="N15850" s="1" t="s">
        <v>23</v>
      </c>
      <c r="O15850" s="1" t="s">
        <v>24</v>
      </c>
      <c r="P15850" s="1" t="s">
        <v>25</v>
      </c>
      <c r="Q15850" s="1" t="s">
        <v>26</v>
      </c>
      <c r="R15850" s="1" t="s">
        <v>27</v>
      </c>
    </row>
    <row r="15851" spans="1:18" x14ac:dyDescent="0.3">
      <c r="A15851" s="1" t="s">
        <v>16009</v>
      </c>
      <c r="B15851" s="1" t="s">
        <v>93</v>
      </c>
      <c r="C15851" s="1" t="s">
        <v>348</v>
      </c>
      <c r="D15851" s="1" t="s">
        <v>21</v>
      </c>
      <c r="E15851">
        <v>73</v>
      </c>
      <c r="F15851">
        <v>30000</v>
      </c>
      <c r="G15851">
        <v>90</v>
      </c>
      <c r="H15851">
        <v>30</v>
      </c>
      <c r="I15851">
        <v>60</v>
      </c>
      <c r="J15851">
        <v>2700000</v>
      </c>
      <c r="K15851" s="2">
        <v>45753</v>
      </c>
      <c r="L15851">
        <v>11</v>
      </c>
      <c r="M15851" s="1" t="s">
        <v>39</v>
      </c>
      <c r="N15851" s="1" t="s">
        <v>32</v>
      </c>
      <c r="O15851" s="1" t="s">
        <v>33</v>
      </c>
      <c r="P15851" s="1" t="s">
        <v>25</v>
      </c>
      <c r="Q15851" s="1" t="s">
        <v>26</v>
      </c>
      <c r="R15851" s="1" t="s">
        <v>34</v>
      </c>
    </row>
    <row r="15852" spans="1:18" x14ac:dyDescent="0.3">
      <c r="A15852" s="1" t="s">
        <v>16010</v>
      </c>
      <c r="B15852" s="1" t="s">
        <v>52</v>
      </c>
      <c r="C15852" s="1" t="s">
        <v>47</v>
      </c>
      <c r="D15852" s="1" t="s">
        <v>72</v>
      </c>
      <c r="E15852">
        <v>140</v>
      </c>
      <c r="F15852">
        <v>300</v>
      </c>
      <c r="G15852">
        <v>169</v>
      </c>
      <c r="H15852">
        <v>30</v>
      </c>
      <c r="I15852">
        <v>139</v>
      </c>
      <c r="J15852">
        <v>50700</v>
      </c>
      <c r="K15852" s="2">
        <v>45905</v>
      </c>
      <c r="L15852">
        <v>9</v>
      </c>
      <c r="M15852" s="1" t="s">
        <v>22</v>
      </c>
      <c r="N15852" s="1" t="s">
        <v>32</v>
      </c>
      <c r="O15852" s="1" t="s">
        <v>44</v>
      </c>
      <c r="P15852" s="1" t="s">
        <v>49</v>
      </c>
      <c r="Q15852" s="1" t="s">
        <v>26</v>
      </c>
      <c r="R15852" s="1" t="s">
        <v>34</v>
      </c>
    </row>
    <row r="15853" spans="1:18" x14ac:dyDescent="0.3">
      <c r="A15853" s="1" t="s">
        <v>16011</v>
      </c>
      <c r="B15853" s="1" t="s">
        <v>36</v>
      </c>
      <c r="C15853" s="1" t="s">
        <v>172</v>
      </c>
      <c r="D15853" s="1" t="s">
        <v>64</v>
      </c>
      <c r="E15853">
        <v>56</v>
      </c>
      <c r="F15853">
        <v>8500</v>
      </c>
      <c r="G15853">
        <v>82</v>
      </c>
      <c r="H15853">
        <v>45</v>
      </c>
      <c r="I15853">
        <v>37</v>
      </c>
      <c r="J15853">
        <v>697000</v>
      </c>
      <c r="K15853" s="2">
        <v>45923</v>
      </c>
      <c r="L15853">
        <v>14</v>
      </c>
      <c r="M15853" s="1" t="s">
        <v>39</v>
      </c>
      <c r="N15853" s="1" t="s">
        <v>32</v>
      </c>
      <c r="O15853" s="1" t="s">
        <v>44</v>
      </c>
      <c r="P15853" s="1" t="s">
        <v>25</v>
      </c>
      <c r="Q15853" s="1" t="s">
        <v>26</v>
      </c>
      <c r="R15853" s="1" t="s">
        <v>27</v>
      </c>
    </row>
    <row r="15854" spans="1:18" x14ac:dyDescent="0.3">
      <c r="A15854" s="1" t="s">
        <v>16012</v>
      </c>
      <c r="B15854" s="1" t="s">
        <v>104</v>
      </c>
      <c r="C15854" s="1" t="s">
        <v>679</v>
      </c>
      <c r="D15854" s="1" t="s">
        <v>54</v>
      </c>
      <c r="E15854">
        <v>137</v>
      </c>
      <c r="F15854">
        <v>25000</v>
      </c>
      <c r="G15854">
        <v>165</v>
      </c>
      <c r="H15854">
        <v>67</v>
      </c>
      <c r="I15854">
        <v>98</v>
      </c>
      <c r="J15854">
        <v>4125000</v>
      </c>
      <c r="K15854" s="2">
        <v>45850</v>
      </c>
      <c r="L15854">
        <v>12</v>
      </c>
      <c r="M15854" s="1" t="s">
        <v>39</v>
      </c>
      <c r="N15854" s="1" t="s">
        <v>23</v>
      </c>
      <c r="O15854" s="1" t="s">
        <v>24</v>
      </c>
      <c r="P15854" s="1" t="s">
        <v>49</v>
      </c>
      <c r="Q15854" s="1" t="s">
        <v>26</v>
      </c>
      <c r="R15854" s="1" t="s">
        <v>27</v>
      </c>
    </row>
    <row r="15855" spans="1:18" x14ac:dyDescent="0.3">
      <c r="A15855" s="1" t="s">
        <v>16013</v>
      </c>
      <c r="B15855" s="1" t="s">
        <v>80</v>
      </c>
      <c r="C15855" s="1" t="s">
        <v>127</v>
      </c>
      <c r="D15855" s="1" t="s">
        <v>91</v>
      </c>
      <c r="E15855">
        <v>89</v>
      </c>
      <c r="F15855">
        <v>35000</v>
      </c>
      <c r="G15855">
        <v>117</v>
      </c>
      <c r="H15855">
        <v>93</v>
      </c>
      <c r="I15855">
        <v>24</v>
      </c>
      <c r="J15855">
        <v>4095000</v>
      </c>
      <c r="K15855" s="2">
        <v>45994</v>
      </c>
      <c r="L15855">
        <v>5</v>
      </c>
      <c r="M15855" s="1" t="s">
        <v>55</v>
      </c>
      <c r="N15855" s="1" t="s">
        <v>23</v>
      </c>
      <c r="O15855" s="1" t="s">
        <v>24</v>
      </c>
      <c r="P15855" s="1" t="s">
        <v>25</v>
      </c>
      <c r="Q15855" s="1" t="s">
        <v>50</v>
      </c>
      <c r="R15855" s="1" t="s">
        <v>34</v>
      </c>
    </row>
    <row r="15856" spans="1:18" x14ac:dyDescent="0.3">
      <c r="A15856" s="1" t="s">
        <v>16014</v>
      </c>
      <c r="B15856" s="1" t="s">
        <v>83</v>
      </c>
      <c r="C15856" s="1" t="s">
        <v>76</v>
      </c>
      <c r="D15856" s="1" t="s">
        <v>21</v>
      </c>
      <c r="E15856">
        <v>140</v>
      </c>
      <c r="F15856">
        <v>2200</v>
      </c>
      <c r="G15856">
        <v>162</v>
      </c>
      <c r="H15856">
        <v>116</v>
      </c>
      <c r="I15856">
        <v>46</v>
      </c>
      <c r="J15856">
        <v>356400</v>
      </c>
      <c r="K15856" s="2">
        <v>45906</v>
      </c>
      <c r="L15856">
        <v>11</v>
      </c>
      <c r="M15856" s="1" t="s">
        <v>39</v>
      </c>
      <c r="N15856" s="1" t="s">
        <v>23</v>
      </c>
      <c r="O15856" s="1" t="s">
        <v>24</v>
      </c>
      <c r="P15856" s="1" t="s">
        <v>25</v>
      </c>
      <c r="Q15856" s="1" t="s">
        <v>26</v>
      </c>
      <c r="R15856" s="1" t="s">
        <v>27</v>
      </c>
    </row>
    <row r="15857" spans="1:18" x14ac:dyDescent="0.3">
      <c r="A15857" s="1" t="s">
        <v>16015</v>
      </c>
      <c r="B15857" s="1" t="s">
        <v>66</v>
      </c>
      <c r="C15857" s="1" t="s">
        <v>76</v>
      </c>
      <c r="D15857" s="1" t="s">
        <v>31</v>
      </c>
      <c r="E15857">
        <v>46</v>
      </c>
      <c r="F15857">
        <v>2200</v>
      </c>
      <c r="G15857">
        <v>64</v>
      </c>
      <c r="H15857">
        <v>64</v>
      </c>
      <c r="I15857">
        <v>0</v>
      </c>
      <c r="J15857">
        <v>140800</v>
      </c>
      <c r="K15857" s="2">
        <v>45921</v>
      </c>
      <c r="L15857">
        <v>11</v>
      </c>
      <c r="M15857" s="1" t="s">
        <v>39</v>
      </c>
      <c r="N15857" s="1" t="s">
        <v>32</v>
      </c>
      <c r="O15857" s="1" t="s">
        <v>24</v>
      </c>
      <c r="P15857" s="1" t="s">
        <v>25</v>
      </c>
      <c r="Q15857" s="1" t="s">
        <v>26</v>
      </c>
      <c r="R15857" s="1" t="s">
        <v>27</v>
      </c>
    </row>
    <row r="15858" spans="1:18" x14ac:dyDescent="0.3">
      <c r="A15858" s="1" t="s">
        <v>16016</v>
      </c>
      <c r="B15858" s="1" t="s">
        <v>41</v>
      </c>
      <c r="C15858" s="1" t="s">
        <v>69</v>
      </c>
      <c r="D15858" s="1" t="s">
        <v>67</v>
      </c>
      <c r="E15858">
        <v>117</v>
      </c>
      <c r="F15858">
        <v>65000</v>
      </c>
      <c r="G15858">
        <v>132</v>
      </c>
      <c r="H15858">
        <v>53</v>
      </c>
      <c r="I15858">
        <v>79</v>
      </c>
      <c r="J15858">
        <v>8580000</v>
      </c>
      <c r="K15858" s="2">
        <v>45851</v>
      </c>
      <c r="L15858">
        <v>15</v>
      </c>
      <c r="M15858" s="1" t="s">
        <v>39</v>
      </c>
      <c r="N15858" s="1" t="s">
        <v>32</v>
      </c>
      <c r="O15858" s="1" t="s">
        <v>24</v>
      </c>
      <c r="P15858" s="1" t="s">
        <v>25</v>
      </c>
      <c r="Q15858" s="1" t="s">
        <v>26</v>
      </c>
      <c r="R15858" s="1" t="s">
        <v>27</v>
      </c>
    </row>
    <row r="15859" spans="1:18" x14ac:dyDescent="0.3">
      <c r="A15859" s="1" t="s">
        <v>16017</v>
      </c>
      <c r="B15859" s="1" t="s">
        <v>41</v>
      </c>
      <c r="C15859" s="1" t="s">
        <v>144</v>
      </c>
      <c r="D15859" s="1" t="s">
        <v>48</v>
      </c>
      <c r="E15859">
        <v>70</v>
      </c>
      <c r="F15859">
        <v>2200</v>
      </c>
      <c r="G15859">
        <v>96</v>
      </c>
      <c r="H15859">
        <v>80</v>
      </c>
      <c r="I15859">
        <v>16</v>
      </c>
      <c r="J15859">
        <v>211200</v>
      </c>
      <c r="K15859" s="2">
        <v>45908</v>
      </c>
      <c r="L15859">
        <v>3</v>
      </c>
      <c r="M15859" s="1" t="s">
        <v>55</v>
      </c>
      <c r="N15859" s="1" t="s">
        <v>23</v>
      </c>
      <c r="O15859" s="1" t="s">
        <v>33</v>
      </c>
      <c r="P15859" s="1" t="s">
        <v>25</v>
      </c>
      <c r="Q15859" s="1" t="s">
        <v>26</v>
      </c>
      <c r="R15859" s="1" t="s">
        <v>59</v>
      </c>
    </row>
    <row r="15860" spans="1:18" x14ac:dyDescent="0.3">
      <c r="A15860" s="1" t="s">
        <v>16018</v>
      </c>
      <c r="B15860" s="1" t="s">
        <v>93</v>
      </c>
      <c r="C15860" s="1" t="s">
        <v>47</v>
      </c>
      <c r="D15860" s="1" t="s">
        <v>38</v>
      </c>
      <c r="E15860">
        <v>87</v>
      </c>
      <c r="F15860">
        <v>300</v>
      </c>
      <c r="G15860">
        <v>101</v>
      </c>
      <c r="H15860">
        <v>40</v>
      </c>
      <c r="I15860">
        <v>61</v>
      </c>
      <c r="J15860">
        <v>30300</v>
      </c>
      <c r="K15860" s="2">
        <v>45854</v>
      </c>
      <c r="L15860">
        <v>1</v>
      </c>
      <c r="M15860" s="1" t="s">
        <v>55</v>
      </c>
      <c r="N15860" s="1" t="s">
        <v>43</v>
      </c>
      <c r="O15860" s="1" t="s">
        <v>24</v>
      </c>
      <c r="P15860" s="1" t="s">
        <v>25</v>
      </c>
      <c r="Q15860" s="1" t="s">
        <v>26</v>
      </c>
      <c r="R15860" s="1" t="s">
        <v>27</v>
      </c>
    </row>
    <row r="15861" spans="1:18" x14ac:dyDescent="0.3">
      <c r="A15861" s="1" t="s">
        <v>16019</v>
      </c>
      <c r="B15861" s="1" t="s">
        <v>66</v>
      </c>
      <c r="C15861" s="1" t="s">
        <v>258</v>
      </c>
      <c r="D15861" s="1" t="s">
        <v>58</v>
      </c>
      <c r="E15861">
        <v>26</v>
      </c>
      <c r="F15861">
        <v>650000</v>
      </c>
      <c r="G15861">
        <v>51</v>
      </c>
      <c r="H15861">
        <v>21</v>
      </c>
      <c r="I15861">
        <v>30</v>
      </c>
      <c r="J15861">
        <v>33150000</v>
      </c>
      <c r="K15861" s="2">
        <v>45883</v>
      </c>
      <c r="L15861">
        <v>13</v>
      </c>
      <c r="M15861" s="1" t="s">
        <v>39</v>
      </c>
      <c r="N15861" s="1" t="s">
        <v>32</v>
      </c>
      <c r="O15861" s="1" t="s">
        <v>24</v>
      </c>
      <c r="P15861" s="1" t="s">
        <v>25</v>
      </c>
      <c r="Q15861" s="1" t="s">
        <v>26</v>
      </c>
      <c r="R15861" s="1" t="s">
        <v>27</v>
      </c>
    </row>
    <row r="15862" spans="1:18" x14ac:dyDescent="0.3">
      <c r="A15862" s="1" t="s">
        <v>16020</v>
      </c>
      <c r="B15862" s="1" t="s">
        <v>19</v>
      </c>
      <c r="C15862" s="1" t="s">
        <v>158</v>
      </c>
      <c r="D15862" s="1" t="s">
        <v>54</v>
      </c>
      <c r="E15862">
        <v>69</v>
      </c>
      <c r="F15862">
        <v>300</v>
      </c>
      <c r="G15862">
        <v>72</v>
      </c>
      <c r="H15862">
        <v>30</v>
      </c>
      <c r="I15862">
        <v>42</v>
      </c>
      <c r="J15862">
        <v>21600</v>
      </c>
      <c r="K15862" s="2">
        <v>45986</v>
      </c>
      <c r="L15862">
        <v>4</v>
      </c>
      <c r="M15862" s="1" t="s">
        <v>55</v>
      </c>
      <c r="N15862" s="1" t="s">
        <v>43</v>
      </c>
      <c r="O15862" s="1" t="s">
        <v>44</v>
      </c>
      <c r="P15862" s="1" t="s">
        <v>25</v>
      </c>
      <c r="Q15862" s="1" t="s">
        <v>26</v>
      </c>
      <c r="R15862" s="1" t="s">
        <v>27</v>
      </c>
    </row>
    <row r="15863" spans="1:18" x14ac:dyDescent="0.3">
      <c r="A15863" s="1" t="s">
        <v>16021</v>
      </c>
      <c r="B15863" s="1" t="s">
        <v>52</v>
      </c>
      <c r="C15863" s="1" t="s">
        <v>61</v>
      </c>
      <c r="D15863" s="1" t="s">
        <v>64</v>
      </c>
      <c r="E15863">
        <v>92</v>
      </c>
      <c r="F15863">
        <v>2200</v>
      </c>
      <c r="G15863">
        <v>113</v>
      </c>
      <c r="H15863">
        <v>18</v>
      </c>
      <c r="I15863">
        <v>95</v>
      </c>
      <c r="J15863">
        <v>248600</v>
      </c>
      <c r="K15863" s="2">
        <v>45801</v>
      </c>
      <c r="L15863">
        <v>15</v>
      </c>
      <c r="M15863" s="1" t="s">
        <v>39</v>
      </c>
      <c r="N15863" s="1" t="s">
        <v>32</v>
      </c>
      <c r="O15863" s="1" t="s">
        <v>24</v>
      </c>
      <c r="P15863" s="1" t="s">
        <v>25</v>
      </c>
      <c r="Q15863" s="1" t="s">
        <v>26</v>
      </c>
      <c r="R15863" s="1" t="s">
        <v>27</v>
      </c>
    </row>
    <row r="15864" spans="1:18" x14ac:dyDescent="0.3">
      <c r="A15864" s="1" t="s">
        <v>16022</v>
      </c>
      <c r="B15864" s="1" t="s">
        <v>46</v>
      </c>
      <c r="C15864" s="1" t="s">
        <v>402</v>
      </c>
      <c r="D15864" s="1" t="s">
        <v>48</v>
      </c>
      <c r="E15864">
        <v>126</v>
      </c>
      <c r="F15864">
        <v>2500</v>
      </c>
      <c r="G15864">
        <v>152</v>
      </c>
      <c r="H15864">
        <v>61</v>
      </c>
      <c r="I15864">
        <v>91</v>
      </c>
      <c r="J15864">
        <v>380000</v>
      </c>
      <c r="K15864" s="2">
        <v>45941</v>
      </c>
      <c r="L15864">
        <v>3</v>
      </c>
      <c r="M15864" s="1" t="s">
        <v>55</v>
      </c>
      <c r="N15864" s="1" t="s">
        <v>43</v>
      </c>
      <c r="O15864" s="1" t="s">
        <v>44</v>
      </c>
      <c r="P15864" s="1" t="s">
        <v>25</v>
      </c>
      <c r="Q15864" s="1" t="s">
        <v>26</v>
      </c>
      <c r="R15864" s="1" t="s">
        <v>59</v>
      </c>
    </row>
    <row r="15865" spans="1:18" x14ac:dyDescent="0.3">
      <c r="A15865" s="1" t="s">
        <v>16023</v>
      </c>
      <c r="B15865" s="1" t="s">
        <v>36</v>
      </c>
      <c r="C15865" s="1" t="s">
        <v>151</v>
      </c>
      <c r="D15865" s="1" t="s">
        <v>54</v>
      </c>
      <c r="E15865">
        <v>130</v>
      </c>
      <c r="F15865">
        <v>5000</v>
      </c>
      <c r="G15865">
        <v>132</v>
      </c>
      <c r="H15865">
        <v>70</v>
      </c>
      <c r="I15865">
        <v>62</v>
      </c>
      <c r="J15865">
        <v>660000</v>
      </c>
      <c r="K15865" s="2">
        <v>45684</v>
      </c>
      <c r="L15865">
        <v>9</v>
      </c>
      <c r="M15865" s="1" t="s">
        <v>22</v>
      </c>
      <c r="N15865" s="1" t="s">
        <v>43</v>
      </c>
      <c r="O15865" s="1" t="s">
        <v>33</v>
      </c>
      <c r="P15865" s="1" t="s">
        <v>25</v>
      </c>
      <c r="Q15865" s="1" t="s">
        <v>26</v>
      </c>
      <c r="R15865" s="1" t="s">
        <v>27</v>
      </c>
    </row>
    <row r="15866" spans="1:18" x14ac:dyDescent="0.3">
      <c r="A15866" s="1" t="s">
        <v>16024</v>
      </c>
      <c r="B15866" s="1" t="s">
        <v>52</v>
      </c>
      <c r="C15866" s="1" t="s">
        <v>344</v>
      </c>
      <c r="D15866" s="1" t="s">
        <v>67</v>
      </c>
      <c r="E15866">
        <v>130</v>
      </c>
      <c r="F15866">
        <v>18000</v>
      </c>
      <c r="G15866">
        <v>149</v>
      </c>
      <c r="H15866">
        <v>6</v>
      </c>
      <c r="I15866">
        <v>143</v>
      </c>
      <c r="J15866">
        <v>2682000</v>
      </c>
      <c r="K15866" s="2">
        <v>45792</v>
      </c>
      <c r="L15866">
        <v>4</v>
      </c>
      <c r="M15866" s="1" t="s">
        <v>55</v>
      </c>
      <c r="N15866" s="1" t="s">
        <v>32</v>
      </c>
      <c r="O15866" s="1" t="s">
        <v>24</v>
      </c>
      <c r="P15866" s="1" t="s">
        <v>25</v>
      </c>
      <c r="Q15866" s="1" t="s">
        <v>26</v>
      </c>
      <c r="R15866" s="1" t="s">
        <v>34</v>
      </c>
    </row>
    <row r="15867" spans="1:18" x14ac:dyDescent="0.3">
      <c r="A15867" s="1" t="s">
        <v>16025</v>
      </c>
      <c r="B15867" s="1" t="s">
        <v>99</v>
      </c>
      <c r="C15867" s="1" t="s">
        <v>500</v>
      </c>
      <c r="D15867" s="1" t="s">
        <v>21</v>
      </c>
      <c r="E15867">
        <v>25</v>
      </c>
      <c r="F15867">
        <v>15000</v>
      </c>
      <c r="G15867">
        <v>41</v>
      </c>
      <c r="H15867">
        <v>11</v>
      </c>
      <c r="I15867">
        <v>30</v>
      </c>
      <c r="J15867">
        <v>615000</v>
      </c>
      <c r="K15867" s="2">
        <v>45826</v>
      </c>
      <c r="L15867">
        <v>9</v>
      </c>
      <c r="M15867" s="1" t="s">
        <v>22</v>
      </c>
      <c r="N15867" s="1" t="s">
        <v>23</v>
      </c>
      <c r="O15867" s="1" t="s">
        <v>24</v>
      </c>
      <c r="P15867" s="1" t="s">
        <v>49</v>
      </c>
      <c r="Q15867" s="1" t="s">
        <v>26</v>
      </c>
      <c r="R15867" s="1" t="s">
        <v>27</v>
      </c>
    </row>
    <row r="15868" spans="1:18" x14ac:dyDescent="0.3">
      <c r="A15868" s="1" t="s">
        <v>16026</v>
      </c>
      <c r="B15868" s="1" t="s">
        <v>36</v>
      </c>
      <c r="C15868" s="1" t="s">
        <v>57</v>
      </c>
      <c r="D15868" s="1" t="s">
        <v>38</v>
      </c>
      <c r="E15868">
        <v>62</v>
      </c>
      <c r="F15868">
        <v>8000</v>
      </c>
      <c r="G15868">
        <v>71</v>
      </c>
      <c r="H15868">
        <v>53</v>
      </c>
      <c r="I15868">
        <v>18</v>
      </c>
      <c r="J15868">
        <v>568000</v>
      </c>
      <c r="K15868" s="2">
        <v>45770</v>
      </c>
      <c r="L15868">
        <v>3</v>
      </c>
      <c r="M15868" s="1" t="s">
        <v>55</v>
      </c>
      <c r="N15868" s="1" t="s">
        <v>23</v>
      </c>
      <c r="O15868" s="1" t="s">
        <v>24</v>
      </c>
      <c r="P15868" s="1" t="s">
        <v>25</v>
      </c>
      <c r="Q15868" s="1" t="s">
        <v>26</v>
      </c>
      <c r="R15868" s="1" t="s">
        <v>27</v>
      </c>
    </row>
    <row r="15869" spans="1:18" x14ac:dyDescent="0.3">
      <c r="A15869" s="1" t="s">
        <v>16027</v>
      </c>
      <c r="B15869" s="1" t="s">
        <v>29</v>
      </c>
      <c r="C15869" s="1" t="s">
        <v>119</v>
      </c>
      <c r="D15869" s="1" t="s">
        <v>64</v>
      </c>
      <c r="E15869">
        <v>70</v>
      </c>
      <c r="F15869">
        <v>4500</v>
      </c>
      <c r="G15869">
        <v>96</v>
      </c>
      <c r="H15869">
        <v>65</v>
      </c>
      <c r="I15869">
        <v>31</v>
      </c>
      <c r="J15869">
        <v>432000</v>
      </c>
      <c r="K15869" s="2">
        <v>45725</v>
      </c>
      <c r="L15869">
        <v>11</v>
      </c>
      <c r="M15869" s="1" t="s">
        <v>39</v>
      </c>
      <c r="N15869" s="1" t="s">
        <v>23</v>
      </c>
      <c r="O15869" s="1" t="s">
        <v>24</v>
      </c>
      <c r="P15869" s="1" t="s">
        <v>25</v>
      </c>
      <c r="Q15869" s="1" t="s">
        <v>26</v>
      </c>
      <c r="R15869" s="1" t="s">
        <v>27</v>
      </c>
    </row>
    <row r="15870" spans="1:18" x14ac:dyDescent="0.3">
      <c r="A15870" s="1" t="s">
        <v>16028</v>
      </c>
      <c r="B15870" s="1" t="s">
        <v>107</v>
      </c>
      <c r="C15870" s="1" t="s">
        <v>273</v>
      </c>
      <c r="D15870" s="1" t="s">
        <v>54</v>
      </c>
      <c r="E15870">
        <v>55</v>
      </c>
      <c r="F15870">
        <v>18000</v>
      </c>
      <c r="G15870">
        <v>83</v>
      </c>
      <c r="H15870">
        <v>51</v>
      </c>
      <c r="I15870">
        <v>32</v>
      </c>
      <c r="J15870">
        <v>1494000</v>
      </c>
      <c r="K15870" s="2">
        <v>45906</v>
      </c>
      <c r="L15870">
        <v>6</v>
      </c>
      <c r="M15870" s="1" t="s">
        <v>22</v>
      </c>
      <c r="N15870" s="1" t="s">
        <v>43</v>
      </c>
      <c r="O15870" s="1" t="s">
        <v>85</v>
      </c>
      <c r="P15870" s="1" t="s">
        <v>25</v>
      </c>
      <c r="Q15870" s="1" t="s">
        <v>26</v>
      </c>
      <c r="R15870" s="1" t="s">
        <v>27</v>
      </c>
    </row>
    <row r="15871" spans="1:18" x14ac:dyDescent="0.3">
      <c r="A15871" s="1" t="s">
        <v>16029</v>
      </c>
      <c r="B15871" s="1" t="s">
        <v>29</v>
      </c>
      <c r="C15871" s="1" t="s">
        <v>301</v>
      </c>
      <c r="D15871" s="1" t="s">
        <v>21</v>
      </c>
      <c r="E15871">
        <v>50</v>
      </c>
      <c r="F15871">
        <v>9000</v>
      </c>
      <c r="G15871">
        <v>67</v>
      </c>
      <c r="H15871">
        <v>20</v>
      </c>
      <c r="I15871">
        <v>47</v>
      </c>
      <c r="J15871">
        <v>603000</v>
      </c>
      <c r="K15871" s="2">
        <v>45732</v>
      </c>
      <c r="L15871">
        <v>13</v>
      </c>
      <c r="M15871" s="1" t="s">
        <v>39</v>
      </c>
      <c r="N15871" s="1" t="s">
        <v>32</v>
      </c>
      <c r="O15871" s="1" t="s">
        <v>33</v>
      </c>
      <c r="P15871" s="1" t="s">
        <v>25</v>
      </c>
      <c r="Q15871" s="1" t="s">
        <v>26</v>
      </c>
      <c r="R15871" s="1" t="s">
        <v>27</v>
      </c>
    </row>
    <row r="15872" spans="1:18" x14ac:dyDescent="0.3">
      <c r="A15872" s="1" t="s">
        <v>16030</v>
      </c>
      <c r="B15872" s="1" t="s">
        <v>66</v>
      </c>
      <c r="C15872" s="1" t="s">
        <v>174</v>
      </c>
      <c r="D15872" s="1" t="s">
        <v>91</v>
      </c>
      <c r="E15872">
        <v>121</v>
      </c>
      <c r="F15872">
        <v>25000</v>
      </c>
      <c r="G15872">
        <v>150</v>
      </c>
      <c r="H15872">
        <v>65</v>
      </c>
      <c r="I15872">
        <v>85</v>
      </c>
      <c r="J15872">
        <v>3750000</v>
      </c>
      <c r="K15872" s="2">
        <v>45833</v>
      </c>
      <c r="L15872">
        <v>6</v>
      </c>
      <c r="M15872" s="1" t="s">
        <v>22</v>
      </c>
      <c r="N15872" s="1" t="s">
        <v>23</v>
      </c>
      <c r="O15872" s="1" t="s">
        <v>24</v>
      </c>
      <c r="P15872" s="1" t="s">
        <v>25</v>
      </c>
      <c r="Q15872" s="1" t="s">
        <v>59</v>
      </c>
      <c r="R15872" s="1" t="s">
        <v>27</v>
      </c>
    </row>
    <row r="15873" spans="1:18" x14ac:dyDescent="0.3">
      <c r="A15873" s="1" t="s">
        <v>16031</v>
      </c>
      <c r="B15873" s="1" t="s">
        <v>133</v>
      </c>
      <c r="C15873" s="1" t="s">
        <v>348</v>
      </c>
      <c r="D15873" s="1" t="s">
        <v>54</v>
      </c>
      <c r="E15873">
        <v>132</v>
      </c>
      <c r="F15873">
        <v>30000</v>
      </c>
      <c r="G15873">
        <v>158</v>
      </c>
      <c r="H15873">
        <v>37</v>
      </c>
      <c r="I15873">
        <v>121</v>
      </c>
      <c r="J15873">
        <v>4740000</v>
      </c>
      <c r="K15873" s="2">
        <v>45680</v>
      </c>
      <c r="L15873">
        <v>1</v>
      </c>
      <c r="M15873" s="1" t="s">
        <v>55</v>
      </c>
      <c r="N15873" s="1" t="s">
        <v>32</v>
      </c>
      <c r="O15873" s="1" t="s">
        <v>24</v>
      </c>
      <c r="P15873" s="1" t="s">
        <v>49</v>
      </c>
      <c r="Q15873" s="1" t="s">
        <v>26</v>
      </c>
      <c r="R15873" s="1" t="s">
        <v>27</v>
      </c>
    </row>
    <row r="15874" spans="1:18" x14ac:dyDescent="0.3">
      <c r="A15874" s="1" t="s">
        <v>16032</v>
      </c>
      <c r="B15874" s="1" t="s">
        <v>104</v>
      </c>
      <c r="C15874" s="1" t="s">
        <v>123</v>
      </c>
      <c r="D15874" s="1" t="s">
        <v>54</v>
      </c>
      <c r="E15874">
        <v>57</v>
      </c>
      <c r="F15874">
        <v>4500</v>
      </c>
      <c r="G15874">
        <v>73</v>
      </c>
      <c r="H15874">
        <v>43</v>
      </c>
      <c r="I15874">
        <v>30</v>
      </c>
      <c r="J15874">
        <v>328500</v>
      </c>
      <c r="K15874" s="2">
        <v>45935</v>
      </c>
      <c r="L15874">
        <v>5</v>
      </c>
      <c r="M15874" s="1" t="s">
        <v>55</v>
      </c>
      <c r="N15874" s="1" t="s">
        <v>32</v>
      </c>
      <c r="O15874" s="1" t="s">
        <v>44</v>
      </c>
      <c r="P15874" s="1" t="s">
        <v>25</v>
      </c>
      <c r="Q15874" s="1" t="s">
        <v>26</v>
      </c>
      <c r="R15874" s="1" t="s">
        <v>59</v>
      </c>
    </row>
    <row r="15875" spans="1:18" x14ac:dyDescent="0.3">
      <c r="A15875" s="1" t="s">
        <v>16033</v>
      </c>
      <c r="B15875" s="1" t="s">
        <v>87</v>
      </c>
      <c r="C15875" s="1" t="s">
        <v>100</v>
      </c>
      <c r="D15875" s="1" t="s">
        <v>48</v>
      </c>
      <c r="E15875">
        <v>81</v>
      </c>
      <c r="F15875">
        <v>15000</v>
      </c>
      <c r="G15875">
        <v>95</v>
      </c>
      <c r="H15875">
        <v>61</v>
      </c>
      <c r="I15875">
        <v>34</v>
      </c>
      <c r="J15875">
        <v>1425000</v>
      </c>
      <c r="K15875" s="2">
        <v>45987</v>
      </c>
      <c r="L15875">
        <v>2</v>
      </c>
      <c r="M15875" s="1" t="s">
        <v>55</v>
      </c>
      <c r="N15875" s="1" t="s">
        <v>32</v>
      </c>
      <c r="O15875" s="1" t="s">
        <v>44</v>
      </c>
      <c r="P15875" s="1" t="s">
        <v>25</v>
      </c>
      <c r="Q15875" s="1" t="s">
        <v>26</v>
      </c>
      <c r="R15875" s="1" t="s">
        <v>27</v>
      </c>
    </row>
    <row r="15876" spans="1:18" x14ac:dyDescent="0.3">
      <c r="A15876" s="1" t="s">
        <v>16034</v>
      </c>
      <c r="B15876" s="1" t="s">
        <v>87</v>
      </c>
      <c r="C15876" s="1" t="s">
        <v>127</v>
      </c>
      <c r="D15876" s="1" t="s">
        <v>54</v>
      </c>
      <c r="E15876">
        <v>52</v>
      </c>
      <c r="F15876">
        <v>35000</v>
      </c>
      <c r="G15876">
        <v>79</v>
      </c>
      <c r="H15876">
        <v>14</v>
      </c>
      <c r="I15876">
        <v>65</v>
      </c>
      <c r="J15876">
        <v>2765000</v>
      </c>
      <c r="K15876" s="2">
        <v>45658</v>
      </c>
      <c r="L15876">
        <v>14</v>
      </c>
      <c r="M15876" s="1" t="s">
        <v>39</v>
      </c>
      <c r="N15876" s="1" t="s">
        <v>43</v>
      </c>
      <c r="O15876" s="1" t="s">
        <v>24</v>
      </c>
      <c r="P15876" s="1" t="s">
        <v>25</v>
      </c>
      <c r="Q15876" s="1" t="s">
        <v>26</v>
      </c>
      <c r="R15876" s="1" t="s">
        <v>27</v>
      </c>
    </row>
    <row r="15877" spans="1:18" x14ac:dyDescent="0.3">
      <c r="A15877" s="1" t="s">
        <v>16035</v>
      </c>
      <c r="B15877" s="1" t="s">
        <v>87</v>
      </c>
      <c r="C15877" s="1" t="s">
        <v>76</v>
      </c>
      <c r="D15877" s="1" t="s">
        <v>31</v>
      </c>
      <c r="E15877">
        <v>44</v>
      </c>
      <c r="F15877">
        <v>2200</v>
      </c>
      <c r="G15877">
        <v>66</v>
      </c>
      <c r="H15877">
        <v>49</v>
      </c>
      <c r="I15877">
        <v>17</v>
      </c>
      <c r="J15877">
        <v>145200</v>
      </c>
      <c r="K15877" s="2">
        <v>45740</v>
      </c>
      <c r="L15877">
        <v>15</v>
      </c>
      <c r="M15877" s="1" t="s">
        <v>39</v>
      </c>
      <c r="N15877" s="1" t="s">
        <v>23</v>
      </c>
      <c r="O15877" s="1" t="s">
        <v>85</v>
      </c>
      <c r="P15877" s="1" t="s">
        <v>25</v>
      </c>
      <c r="Q15877" s="1" t="s">
        <v>26</v>
      </c>
      <c r="R15877" s="1" t="s">
        <v>59</v>
      </c>
    </row>
    <row r="15878" spans="1:18" x14ac:dyDescent="0.3">
      <c r="A15878" s="1" t="s">
        <v>16036</v>
      </c>
      <c r="B15878" s="1" t="s">
        <v>41</v>
      </c>
      <c r="C15878" s="1" t="s">
        <v>42</v>
      </c>
      <c r="D15878" s="1" t="s">
        <v>64</v>
      </c>
      <c r="E15878">
        <v>28</v>
      </c>
      <c r="F15878">
        <v>2200</v>
      </c>
      <c r="G15878">
        <v>43</v>
      </c>
      <c r="H15878">
        <v>18</v>
      </c>
      <c r="I15878">
        <v>25</v>
      </c>
      <c r="J15878">
        <v>94600</v>
      </c>
      <c r="K15878" s="2">
        <v>45956</v>
      </c>
      <c r="L15878">
        <v>11</v>
      </c>
      <c r="M15878" s="1" t="s">
        <v>39</v>
      </c>
      <c r="N15878" s="1" t="s">
        <v>32</v>
      </c>
      <c r="O15878" s="1" t="s">
        <v>44</v>
      </c>
      <c r="P15878" s="1" t="s">
        <v>25</v>
      </c>
      <c r="Q15878" s="1" t="s">
        <v>26</v>
      </c>
      <c r="R15878" s="1" t="s">
        <v>27</v>
      </c>
    </row>
    <row r="15879" spans="1:18" x14ac:dyDescent="0.3">
      <c r="A15879" s="1" t="s">
        <v>16037</v>
      </c>
      <c r="B15879" s="1" t="s">
        <v>66</v>
      </c>
      <c r="C15879" s="1" t="s">
        <v>113</v>
      </c>
      <c r="D15879" s="1" t="s">
        <v>58</v>
      </c>
      <c r="E15879">
        <v>97</v>
      </c>
      <c r="F15879">
        <v>45000</v>
      </c>
      <c r="G15879">
        <v>116</v>
      </c>
      <c r="H15879">
        <v>43</v>
      </c>
      <c r="I15879">
        <v>73</v>
      </c>
      <c r="J15879">
        <v>5220000</v>
      </c>
      <c r="K15879" s="2">
        <v>45732</v>
      </c>
      <c r="L15879">
        <v>10</v>
      </c>
      <c r="M15879" s="1" t="s">
        <v>22</v>
      </c>
      <c r="N15879" s="1" t="s">
        <v>23</v>
      </c>
      <c r="O15879" s="1" t="s">
        <v>33</v>
      </c>
      <c r="P15879" s="1" t="s">
        <v>49</v>
      </c>
      <c r="Q15879" s="1" t="s">
        <v>26</v>
      </c>
      <c r="R15879" s="1" t="s">
        <v>27</v>
      </c>
    </row>
    <row r="15880" spans="1:18" x14ac:dyDescent="0.3">
      <c r="A15880" s="1" t="s">
        <v>16038</v>
      </c>
      <c r="B15880" s="1" t="s">
        <v>80</v>
      </c>
      <c r="C15880" s="1" t="s">
        <v>76</v>
      </c>
      <c r="D15880" s="1" t="s">
        <v>31</v>
      </c>
      <c r="E15880">
        <v>36</v>
      </c>
      <c r="F15880">
        <v>2200</v>
      </c>
      <c r="G15880">
        <v>53</v>
      </c>
      <c r="H15880">
        <v>41</v>
      </c>
      <c r="I15880">
        <v>12</v>
      </c>
      <c r="J15880">
        <v>116600</v>
      </c>
      <c r="K15880" s="2">
        <v>45778</v>
      </c>
      <c r="L15880">
        <v>12</v>
      </c>
      <c r="M15880" s="1" t="s">
        <v>39</v>
      </c>
      <c r="N15880" s="1" t="s">
        <v>43</v>
      </c>
      <c r="O15880" s="1" t="s">
        <v>44</v>
      </c>
      <c r="P15880" s="1" t="s">
        <v>25</v>
      </c>
      <c r="Q15880" s="1" t="s">
        <v>50</v>
      </c>
      <c r="R15880" s="1" t="s">
        <v>27</v>
      </c>
    </row>
    <row r="15881" spans="1:18" x14ac:dyDescent="0.3">
      <c r="A15881" s="1" t="s">
        <v>16039</v>
      </c>
      <c r="B15881" s="1" t="s">
        <v>36</v>
      </c>
      <c r="C15881" s="1" t="s">
        <v>127</v>
      </c>
      <c r="D15881" s="1" t="s">
        <v>91</v>
      </c>
      <c r="E15881">
        <v>125</v>
      </c>
      <c r="F15881">
        <v>35000</v>
      </c>
      <c r="G15881">
        <v>155</v>
      </c>
      <c r="H15881">
        <v>140</v>
      </c>
      <c r="I15881">
        <v>15</v>
      </c>
      <c r="J15881">
        <v>5425000</v>
      </c>
      <c r="K15881" s="2">
        <v>45789</v>
      </c>
      <c r="L15881">
        <v>6</v>
      </c>
      <c r="M15881" s="1" t="s">
        <v>22</v>
      </c>
      <c r="N15881" s="1" t="s">
        <v>23</v>
      </c>
      <c r="O15881" s="1" t="s">
        <v>44</v>
      </c>
      <c r="P15881" s="1" t="s">
        <v>25</v>
      </c>
      <c r="Q15881" s="1" t="s">
        <v>26</v>
      </c>
      <c r="R15881" s="1" t="s">
        <v>34</v>
      </c>
    </row>
    <row r="15882" spans="1:18" x14ac:dyDescent="0.3">
      <c r="A15882" s="1" t="s">
        <v>16040</v>
      </c>
      <c r="B15882" s="1" t="s">
        <v>93</v>
      </c>
      <c r="C15882" s="1" t="s">
        <v>102</v>
      </c>
      <c r="D15882" s="1" t="s">
        <v>64</v>
      </c>
      <c r="E15882">
        <v>107</v>
      </c>
      <c r="F15882">
        <v>250000</v>
      </c>
      <c r="G15882">
        <v>129</v>
      </c>
      <c r="H15882">
        <v>57</v>
      </c>
      <c r="I15882">
        <v>72</v>
      </c>
      <c r="J15882">
        <v>32250000</v>
      </c>
      <c r="K15882" s="2">
        <v>45759</v>
      </c>
      <c r="L15882">
        <v>12</v>
      </c>
      <c r="M15882" s="1" t="s">
        <v>39</v>
      </c>
      <c r="N15882" s="1" t="s">
        <v>23</v>
      </c>
      <c r="O15882" s="1" t="s">
        <v>24</v>
      </c>
      <c r="P15882" s="1" t="s">
        <v>25</v>
      </c>
      <c r="Q15882" s="1" t="s">
        <v>26</v>
      </c>
      <c r="R15882" s="1" t="s">
        <v>27</v>
      </c>
    </row>
    <row r="15883" spans="1:18" x14ac:dyDescent="0.3">
      <c r="A15883" s="1" t="s">
        <v>16041</v>
      </c>
      <c r="B15883" s="1" t="s">
        <v>99</v>
      </c>
      <c r="C15883" s="1" t="s">
        <v>294</v>
      </c>
      <c r="D15883" s="1" t="s">
        <v>31</v>
      </c>
      <c r="E15883">
        <v>26</v>
      </c>
      <c r="F15883">
        <v>9000</v>
      </c>
      <c r="G15883">
        <v>41</v>
      </c>
      <c r="H15883">
        <v>11</v>
      </c>
      <c r="I15883">
        <v>30</v>
      </c>
      <c r="J15883">
        <v>369000</v>
      </c>
      <c r="K15883" s="2">
        <v>45706</v>
      </c>
      <c r="L15883">
        <v>6</v>
      </c>
      <c r="M15883" s="1" t="s">
        <v>22</v>
      </c>
      <c r="N15883" s="1" t="s">
        <v>23</v>
      </c>
      <c r="O15883" s="1" t="s">
        <v>24</v>
      </c>
      <c r="P15883" s="1" t="s">
        <v>25</v>
      </c>
      <c r="Q15883" s="1" t="s">
        <v>26</v>
      </c>
      <c r="R15883" s="1" t="s">
        <v>27</v>
      </c>
    </row>
    <row r="15884" spans="1:18" x14ac:dyDescent="0.3">
      <c r="A15884" s="1" t="s">
        <v>16042</v>
      </c>
      <c r="B15884" s="1" t="s">
        <v>29</v>
      </c>
      <c r="C15884" s="1" t="s">
        <v>211</v>
      </c>
      <c r="D15884" s="1" t="s">
        <v>67</v>
      </c>
      <c r="E15884">
        <v>75</v>
      </c>
      <c r="F15884">
        <v>85000</v>
      </c>
      <c r="G15884">
        <v>85</v>
      </c>
      <c r="H15884">
        <v>32</v>
      </c>
      <c r="I15884">
        <v>53</v>
      </c>
      <c r="J15884">
        <v>7225000</v>
      </c>
      <c r="K15884" s="2">
        <v>45833</v>
      </c>
      <c r="L15884">
        <v>14</v>
      </c>
      <c r="M15884" s="1" t="s">
        <v>39</v>
      </c>
      <c r="N15884" s="1" t="s">
        <v>43</v>
      </c>
      <c r="O15884" s="1" t="s">
        <v>33</v>
      </c>
      <c r="P15884" s="1" t="s">
        <v>25</v>
      </c>
      <c r="Q15884" s="1" t="s">
        <v>50</v>
      </c>
      <c r="R15884" s="1" t="s">
        <v>34</v>
      </c>
    </row>
    <row r="15885" spans="1:18" x14ac:dyDescent="0.3">
      <c r="A15885" s="1" t="s">
        <v>16043</v>
      </c>
      <c r="B15885" s="1" t="s">
        <v>104</v>
      </c>
      <c r="C15885" s="1" t="s">
        <v>320</v>
      </c>
      <c r="D15885" s="1" t="s">
        <v>31</v>
      </c>
      <c r="E15885">
        <v>47</v>
      </c>
      <c r="F15885">
        <v>1800</v>
      </c>
      <c r="G15885">
        <v>53</v>
      </c>
      <c r="H15885">
        <v>35</v>
      </c>
      <c r="I15885">
        <v>18</v>
      </c>
      <c r="J15885">
        <v>95400</v>
      </c>
      <c r="K15885" s="2">
        <v>45763</v>
      </c>
      <c r="L15885">
        <v>10</v>
      </c>
      <c r="M15885" s="1" t="s">
        <v>22</v>
      </c>
      <c r="N15885" s="1" t="s">
        <v>23</v>
      </c>
      <c r="O15885" s="1" t="s">
        <v>24</v>
      </c>
      <c r="P15885" s="1" t="s">
        <v>25</v>
      </c>
      <c r="Q15885" s="1" t="s">
        <v>26</v>
      </c>
      <c r="R15885" s="1" t="s">
        <v>27</v>
      </c>
    </row>
    <row r="15886" spans="1:18" x14ac:dyDescent="0.3">
      <c r="A15886" s="1" t="s">
        <v>16044</v>
      </c>
      <c r="B15886" s="1" t="s">
        <v>104</v>
      </c>
      <c r="C15886" s="1" t="s">
        <v>179</v>
      </c>
      <c r="D15886" s="1" t="s">
        <v>54</v>
      </c>
      <c r="E15886">
        <v>98</v>
      </c>
      <c r="F15886">
        <v>450000</v>
      </c>
      <c r="G15886">
        <v>123</v>
      </c>
      <c r="H15886">
        <v>16</v>
      </c>
      <c r="I15886">
        <v>107</v>
      </c>
      <c r="J15886">
        <v>55350000</v>
      </c>
      <c r="K15886" s="2">
        <v>45740</v>
      </c>
      <c r="L15886">
        <v>10</v>
      </c>
      <c r="M15886" s="1" t="s">
        <v>22</v>
      </c>
      <c r="N15886" s="1" t="s">
        <v>23</v>
      </c>
      <c r="O15886" s="1" t="s">
        <v>24</v>
      </c>
      <c r="P15886" s="1" t="s">
        <v>25</v>
      </c>
      <c r="Q15886" s="1" t="s">
        <v>59</v>
      </c>
      <c r="R15886" s="1" t="s">
        <v>27</v>
      </c>
    </row>
    <row r="15887" spans="1:18" x14ac:dyDescent="0.3">
      <c r="A15887" s="1" t="s">
        <v>16045</v>
      </c>
      <c r="B15887" s="1" t="s">
        <v>99</v>
      </c>
      <c r="C15887" s="1" t="s">
        <v>261</v>
      </c>
      <c r="D15887" s="1" t="s">
        <v>91</v>
      </c>
      <c r="E15887">
        <v>39</v>
      </c>
      <c r="F15887">
        <v>85000</v>
      </c>
      <c r="G15887">
        <v>52</v>
      </c>
      <c r="H15887">
        <v>7</v>
      </c>
      <c r="I15887">
        <v>45</v>
      </c>
      <c r="J15887">
        <v>4420000</v>
      </c>
      <c r="K15887" s="2">
        <v>46000</v>
      </c>
      <c r="L15887">
        <v>10</v>
      </c>
      <c r="M15887" s="1" t="s">
        <v>22</v>
      </c>
      <c r="N15887" s="1" t="s">
        <v>32</v>
      </c>
      <c r="O15887" s="1" t="s">
        <v>33</v>
      </c>
      <c r="P15887" s="1" t="s">
        <v>25</v>
      </c>
      <c r="Q15887" s="1" t="s">
        <v>26</v>
      </c>
      <c r="R15887" s="1" t="s">
        <v>34</v>
      </c>
    </row>
    <row r="15888" spans="1:18" x14ac:dyDescent="0.3">
      <c r="A15888" s="1" t="s">
        <v>16046</v>
      </c>
      <c r="B15888" s="1" t="s">
        <v>52</v>
      </c>
      <c r="C15888" s="1" t="s">
        <v>233</v>
      </c>
      <c r="D15888" s="1" t="s">
        <v>64</v>
      </c>
      <c r="E15888">
        <v>117</v>
      </c>
      <c r="F15888">
        <v>15000</v>
      </c>
      <c r="G15888">
        <v>124</v>
      </c>
      <c r="H15888">
        <v>20</v>
      </c>
      <c r="I15888">
        <v>104</v>
      </c>
      <c r="J15888">
        <v>1860000</v>
      </c>
      <c r="K15888" s="2">
        <v>46007</v>
      </c>
      <c r="L15888">
        <v>3</v>
      </c>
      <c r="M15888" s="1" t="s">
        <v>55</v>
      </c>
      <c r="N15888" s="1" t="s">
        <v>23</v>
      </c>
      <c r="O15888" s="1" t="s">
        <v>24</v>
      </c>
      <c r="P15888" s="1" t="s">
        <v>49</v>
      </c>
      <c r="Q15888" s="1" t="s">
        <v>26</v>
      </c>
      <c r="R15888" s="1" t="s">
        <v>27</v>
      </c>
    </row>
    <row r="15889" spans="1:18" x14ac:dyDescent="0.3">
      <c r="A15889" s="1" t="s">
        <v>16047</v>
      </c>
      <c r="B15889" s="1" t="s">
        <v>83</v>
      </c>
      <c r="C15889" s="1" t="s">
        <v>160</v>
      </c>
      <c r="D15889" s="1" t="s">
        <v>67</v>
      </c>
      <c r="E15889">
        <v>40</v>
      </c>
      <c r="F15889">
        <v>65000</v>
      </c>
      <c r="G15889">
        <v>41</v>
      </c>
      <c r="H15889">
        <v>13</v>
      </c>
      <c r="I15889">
        <v>28</v>
      </c>
      <c r="J15889">
        <v>2665000</v>
      </c>
      <c r="K15889" s="2">
        <v>45760</v>
      </c>
      <c r="L15889">
        <v>7</v>
      </c>
      <c r="M15889" s="1" t="s">
        <v>22</v>
      </c>
      <c r="N15889" s="1" t="s">
        <v>23</v>
      </c>
      <c r="O15889" s="1" t="s">
        <v>24</v>
      </c>
      <c r="P15889" s="1" t="s">
        <v>25</v>
      </c>
      <c r="Q15889" s="1" t="s">
        <v>59</v>
      </c>
      <c r="R15889" s="1" t="s">
        <v>27</v>
      </c>
    </row>
    <row r="15890" spans="1:18" x14ac:dyDescent="0.3">
      <c r="A15890" s="1" t="s">
        <v>16048</v>
      </c>
      <c r="B15890" s="1" t="s">
        <v>29</v>
      </c>
      <c r="C15890" s="1" t="s">
        <v>287</v>
      </c>
      <c r="D15890" s="1" t="s">
        <v>91</v>
      </c>
      <c r="E15890">
        <v>60</v>
      </c>
      <c r="F15890">
        <v>25000</v>
      </c>
      <c r="G15890">
        <v>61</v>
      </c>
      <c r="H15890">
        <v>49</v>
      </c>
      <c r="I15890">
        <v>12</v>
      </c>
      <c r="J15890">
        <v>1525000</v>
      </c>
      <c r="K15890" s="2">
        <v>46000</v>
      </c>
      <c r="L15890">
        <v>5</v>
      </c>
      <c r="M15890" s="1" t="s">
        <v>55</v>
      </c>
      <c r="N15890" s="1" t="s">
        <v>23</v>
      </c>
      <c r="O15890" s="1" t="s">
        <v>24</v>
      </c>
      <c r="P15890" s="1" t="s">
        <v>25</v>
      </c>
      <c r="Q15890" s="1" t="s">
        <v>26</v>
      </c>
      <c r="R15890" s="1" t="s">
        <v>27</v>
      </c>
    </row>
    <row r="15891" spans="1:18" x14ac:dyDescent="0.3">
      <c r="A15891" s="1" t="s">
        <v>16049</v>
      </c>
      <c r="B15891" s="1" t="s">
        <v>66</v>
      </c>
      <c r="C15891" s="1" t="s">
        <v>386</v>
      </c>
      <c r="D15891" s="1" t="s">
        <v>67</v>
      </c>
      <c r="E15891">
        <v>28</v>
      </c>
      <c r="F15891">
        <v>45000</v>
      </c>
      <c r="G15891">
        <v>31</v>
      </c>
      <c r="H15891">
        <v>12</v>
      </c>
      <c r="I15891">
        <v>19</v>
      </c>
      <c r="J15891">
        <v>1395000</v>
      </c>
      <c r="K15891" s="2">
        <v>45771</v>
      </c>
      <c r="L15891">
        <v>7</v>
      </c>
      <c r="M15891" s="1" t="s">
        <v>22</v>
      </c>
      <c r="N15891" s="1" t="s">
        <v>32</v>
      </c>
      <c r="O15891" s="1" t="s">
        <v>24</v>
      </c>
      <c r="P15891" s="1" t="s">
        <v>25</v>
      </c>
      <c r="Q15891" s="1" t="s">
        <v>26</v>
      </c>
      <c r="R15891" s="1" t="s">
        <v>27</v>
      </c>
    </row>
    <row r="15892" spans="1:18" x14ac:dyDescent="0.3">
      <c r="A15892" s="1" t="s">
        <v>16050</v>
      </c>
      <c r="B15892" s="1" t="s">
        <v>19</v>
      </c>
      <c r="C15892" s="1" t="s">
        <v>96</v>
      </c>
      <c r="D15892" s="1" t="s">
        <v>38</v>
      </c>
      <c r="E15892">
        <v>48</v>
      </c>
      <c r="F15892">
        <v>150000</v>
      </c>
      <c r="G15892">
        <v>77</v>
      </c>
      <c r="H15892">
        <v>23</v>
      </c>
      <c r="I15892">
        <v>54</v>
      </c>
      <c r="J15892">
        <v>11550000</v>
      </c>
      <c r="K15892" s="2">
        <v>45879</v>
      </c>
      <c r="L15892">
        <v>6</v>
      </c>
      <c r="M15892" s="1" t="s">
        <v>22</v>
      </c>
      <c r="N15892" s="1" t="s">
        <v>23</v>
      </c>
      <c r="O15892" s="1" t="s">
        <v>44</v>
      </c>
      <c r="P15892" s="1" t="s">
        <v>25</v>
      </c>
      <c r="Q15892" s="1" t="s">
        <v>26</v>
      </c>
      <c r="R15892" s="1" t="s">
        <v>27</v>
      </c>
    </row>
    <row r="15893" spans="1:18" x14ac:dyDescent="0.3">
      <c r="A15893" s="1" t="s">
        <v>16051</v>
      </c>
      <c r="B15893" s="1" t="s">
        <v>19</v>
      </c>
      <c r="C15893" s="1" t="s">
        <v>76</v>
      </c>
      <c r="D15893" s="1" t="s">
        <v>72</v>
      </c>
      <c r="E15893">
        <v>33</v>
      </c>
      <c r="F15893">
        <v>2200</v>
      </c>
      <c r="G15893">
        <v>42</v>
      </c>
      <c r="H15893">
        <v>26</v>
      </c>
      <c r="I15893">
        <v>16</v>
      </c>
      <c r="J15893">
        <v>92400</v>
      </c>
      <c r="K15893" s="2">
        <v>45921</v>
      </c>
      <c r="L15893">
        <v>5</v>
      </c>
      <c r="M15893" s="1" t="s">
        <v>55</v>
      </c>
      <c r="N15893" s="1" t="s">
        <v>23</v>
      </c>
      <c r="O15893" s="1" t="s">
        <v>24</v>
      </c>
      <c r="P15893" s="1" t="s">
        <v>25</v>
      </c>
      <c r="Q15893" s="1" t="s">
        <v>26</v>
      </c>
      <c r="R15893" s="1" t="s">
        <v>27</v>
      </c>
    </row>
    <row r="15894" spans="1:18" x14ac:dyDescent="0.3">
      <c r="A15894" s="1" t="s">
        <v>16052</v>
      </c>
      <c r="B15894" s="1" t="s">
        <v>36</v>
      </c>
      <c r="C15894" s="1" t="s">
        <v>151</v>
      </c>
      <c r="D15894" s="1" t="s">
        <v>21</v>
      </c>
      <c r="E15894">
        <v>21</v>
      </c>
      <c r="F15894">
        <v>5000</v>
      </c>
      <c r="G15894">
        <v>27</v>
      </c>
      <c r="H15894">
        <v>27</v>
      </c>
      <c r="I15894">
        <v>0</v>
      </c>
      <c r="J15894">
        <v>135000</v>
      </c>
      <c r="K15894" s="2">
        <v>45926</v>
      </c>
      <c r="L15894">
        <v>6</v>
      </c>
      <c r="M15894" s="1" t="s">
        <v>22</v>
      </c>
      <c r="N15894" s="1" t="s">
        <v>23</v>
      </c>
      <c r="O15894" s="1" t="s">
        <v>33</v>
      </c>
      <c r="P15894" s="1" t="s">
        <v>25</v>
      </c>
      <c r="Q15894" s="1" t="s">
        <v>26</v>
      </c>
      <c r="R15894" s="1" t="s">
        <v>27</v>
      </c>
    </row>
    <row r="15895" spans="1:18" x14ac:dyDescent="0.3">
      <c r="A15895" s="1" t="s">
        <v>16053</v>
      </c>
      <c r="B15895" s="1" t="s">
        <v>52</v>
      </c>
      <c r="C15895" s="1" t="s">
        <v>476</v>
      </c>
      <c r="D15895" s="1" t="s">
        <v>64</v>
      </c>
      <c r="E15895">
        <v>100</v>
      </c>
      <c r="F15895">
        <v>1200</v>
      </c>
      <c r="G15895">
        <v>126</v>
      </c>
      <c r="H15895">
        <v>82</v>
      </c>
      <c r="I15895">
        <v>44</v>
      </c>
      <c r="J15895">
        <v>151200</v>
      </c>
      <c r="K15895" s="2">
        <v>45879</v>
      </c>
      <c r="L15895">
        <v>6</v>
      </c>
      <c r="M15895" s="1" t="s">
        <v>22</v>
      </c>
      <c r="N15895" s="1" t="s">
        <v>32</v>
      </c>
      <c r="O15895" s="1" t="s">
        <v>24</v>
      </c>
      <c r="P15895" s="1" t="s">
        <v>25</v>
      </c>
      <c r="Q15895" s="1" t="s">
        <v>50</v>
      </c>
      <c r="R15895" s="1" t="s">
        <v>27</v>
      </c>
    </row>
    <row r="15896" spans="1:18" x14ac:dyDescent="0.3">
      <c r="A15896" s="1" t="s">
        <v>16054</v>
      </c>
      <c r="B15896" s="1" t="s">
        <v>46</v>
      </c>
      <c r="C15896" s="1" t="s">
        <v>94</v>
      </c>
      <c r="D15896" s="1" t="s">
        <v>67</v>
      </c>
      <c r="E15896">
        <v>115</v>
      </c>
      <c r="F15896">
        <v>45000</v>
      </c>
      <c r="G15896">
        <v>123</v>
      </c>
      <c r="H15896">
        <v>54</v>
      </c>
      <c r="I15896">
        <v>69</v>
      </c>
      <c r="J15896">
        <v>5535000</v>
      </c>
      <c r="K15896" s="2">
        <v>45924</v>
      </c>
      <c r="L15896">
        <v>5</v>
      </c>
      <c r="M15896" s="1" t="s">
        <v>55</v>
      </c>
      <c r="N15896" s="1" t="s">
        <v>23</v>
      </c>
      <c r="O15896" s="1" t="s">
        <v>24</v>
      </c>
      <c r="P15896" s="1" t="s">
        <v>25</v>
      </c>
      <c r="Q15896" s="1" t="s">
        <v>26</v>
      </c>
      <c r="R15896" s="1" t="s">
        <v>27</v>
      </c>
    </row>
    <row r="15897" spans="1:18" x14ac:dyDescent="0.3">
      <c r="A15897" s="1" t="s">
        <v>16055</v>
      </c>
      <c r="B15897" s="1" t="s">
        <v>66</v>
      </c>
      <c r="C15897" s="1" t="s">
        <v>270</v>
      </c>
      <c r="D15897" s="1" t="s">
        <v>38</v>
      </c>
      <c r="E15897">
        <v>126</v>
      </c>
      <c r="F15897">
        <v>1800</v>
      </c>
      <c r="G15897">
        <v>153</v>
      </c>
      <c r="H15897">
        <v>45</v>
      </c>
      <c r="I15897">
        <v>108</v>
      </c>
      <c r="J15897">
        <v>275400</v>
      </c>
      <c r="K15897" s="2">
        <v>46019</v>
      </c>
      <c r="L15897">
        <v>2</v>
      </c>
      <c r="M15897" s="1" t="s">
        <v>55</v>
      </c>
      <c r="N15897" s="1" t="s">
        <v>32</v>
      </c>
      <c r="O15897" s="1" t="s">
        <v>44</v>
      </c>
      <c r="P15897" s="1" t="s">
        <v>25</v>
      </c>
      <c r="Q15897" s="1" t="s">
        <v>26</v>
      </c>
      <c r="R15897" s="1" t="s">
        <v>27</v>
      </c>
    </row>
    <row r="15898" spans="1:18" x14ac:dyDescent="0.3">
      <c r="A15898" s="1" t="s">
        <v>16056</v>
      </c>
      <c r="B15898" s="1" t="s">
        <v>83</v>
      </c>
      <c r="C15898" s="1" t="s">
        <v>308</v>
      </c>
      <c r="D15898" s="1" t="s">
        <v>38</v>
      </c>
      <c r="E15898">
        <v>130</v>
      </c>
      <c r="F15898">
        <v>8000</v>
      </c>
      <c r="G15898">
        <v>137</v>
      </c>
      <c r="H15898">
        <v>99</v>
      </c>
      <c r="I15898">
        <v>38</v>
      </c>
      <c r="J15898">
        <v>1096000</v>
      </c>
      <c r="K15898" s="2">
        <v>46009</v>
      </c>
      <c r="L15898">
        <v>13</v>
      </c>
      <c r="M15898" s="1" t="s">
        <v>39</v>
      </c>
      <c r="N15898" s="1" t="s">
        <v>32</v>
      </c>
      <c r="O15898" s="1" t="s">
        <v>33</v>
      </c>
      <c r="P15898" s="1" t="s">
        <v>25</v>
      </c>
      <c r="Q15898" s="1" t="s">
        <v>26</v>
      </c>
      <c r="R15898" s="1" t="s">
        <v>27</v>
      </c>
    </row>
    <row r="15899" spans="1:18" x14ac:dyDescent="0.3">
      <c r="A15899" s="1" t="s">
        <v>16057</v>
      </c>
      <c r="B15899" s="1" t="s">
        <v>87</v>
      </c>
      <c r="C15899" s="1" t="s">
        <v>211</v>
      </c>
      <c r="D15899" s="1" t="s">
        <v>91</v>
      </c>
      <c r="E15899">
        <v>38</v>
      </c>
      <c r="F15899">
        <v>85000</v>
      </c>
      <c r="G15899">
        <v>66</v>
      </c>
      <c r="H15899">
        <v>23</v>
      </c>
      <c r="I15899">
        <v>43</v>
      </c>
      <c r="J15899">
        <v>5610000</v>
      </c>
      <c r="K15899" s="2">
        <v>45782</v>
      </c>
      <c r="L15899">
        <v>9</v>
      </c>
      <c r="M15899" s="1" t="s">
        <v>22</v>
      </c>
      <c r="N15899" s="1" t="s">
        <v>43</v>
      </c>
      <c r="O15899" s="1" t="s">
        <v>24</v>
      </c>
      <c r="P15899" s="1" t="s">
        <v>25</v>
      </c>
      <c r="Q15899" s="1" t="s">
        <v>50</v>
      </c>
      <c r="R15899" s="1" t="s">
        <v>27</v>
      </c>
    </row>
    <row r="15900" spans="1:18" x14ac:dyDescent="0.3">
      <c r="A15900" s="1" t="s">
        <v>16058</v>
      </c>
      <c r="B15900" s="1" t="s">
        <v>87</v>
      </c>
      <c r="C15900" s="1" t="s">
        <v>294</v>
      </c>
      <c r="D15900" s="1" t="s">
        <v>31</v>
      </c>
      <c r="E15900">
        <v>89</v>
      </c>
      <c r="F15900">
        <v>9000</v>
      </c>
      <c r="G15900">
        <v>118</v>
      </c>
      <c r="H15900">
        <v>71</v>
      </c>
      <c r="I15900">
        <v>47</v>
      </c>
      <c r="J15900">
        <v>1062000</v>
      </c>
      <c r="K15900" s="2">
        <v>45755</v>
      </c>
      <c r="L15900">
        <v>9</v>
      </c>
      <c r="M15900" s="1" t="s">
        <v>22</v>
      </c>
      <c r="N15900" s="1" t="s">
        <v>43</v>
      </c>
      <c r="O15900" s="1" t="s">
        <v>24</v>
      </c>
      <c r="P15900" s="1" t="s">
        <v>25</v>
      </c>
      <c r="Q15900" s="1" t="s">
        <v>26</v>
      </c>
      <c r="R15900" s="1" t="s">
        <v>27</v>
      </c>
    </row>
    <row r="15901" spans="1:18" x14ac:dyDescent="0.3">
      <c r="A15901" s="1" t="s">
        <v>16059</v>
      </c>
      <c r="B15901" s="1" t="s">
        <v>46</v>
      </c>
      <c r="C15901" s="1" t="s">
        <v>268</v>
      </c>
      <c r="D15901" s="1" t="s">
        <v>48</v>
      </c>
      <c r="E15901">
        <v>122</v>
      </c>
      <c r="F15901">
        <v>6000</v>
      </c>
      <c r="G15901">
        <v>132</v>
      </c>
      <c r="H15901">
        <v>89</v>
      </c>
      <c r="I15901">
        <v>43</v>
      </c>
      <c r="J15901">
        <v>792000</v>
      </c>
      <c r="K15901" s="2">
        <v>45750</v>
      </c>
      <c r="L15901">
        <v>1</v>
      </c>
      <c r="M15901" s="1" t="s">
        <v>55</v>
      </c>
      <c r="N15901" s="1" t="s">
        <v>23</v>
      </c>
      <c r="O15901" s="1" t="s">
        <v>24</v>
      </c>
      <c r="P15901" s="1" t="s">
        <v>25</v>
      </c>
      <c r="Q15901" s="1" t="s">
        <v>26</v>
      </c>
      <c r="R15901" s="1" t="s">
        <v>27</v>
      </c>
    </row>
    <row r="15902" spans="1:18" x14ac:dyDescent="0.3">
      <c r="A15902" s="1" t="s">
        <v>16060</v>
      </c>
      <c r="B15902" s="1" t="s">
        <v>52</v>
      </c>
      <c r="C15902" s="1" t="s">
        <v>127</v>
      </c>
      <c r="D15902" s="1" t="s">
        <v>38</v>
      </c>
      <c r="E15902">
        <v>120</v>
      </c>
      <c r="F15902">
        <v>35000</v>
      </c>
      <c r="G15902">
        <v>142</v>
      </c>
      <c r="H15902">
        <v>69</v>
      </c>
      <c r="I15902">
        <v>73</v>
      </c>
      <c r="J15902">
        <v>4970000</v>
      </c>
      <c r="K15902" s="2">
        <v>45715</v>
      </c>
      <c r="L15902">
        <v>15</v>
      </c>
      <c r="M15902" s="1" t="s">
        <v>39</v>
      </c>
      <c r="N15902" s="1" t="s">
        <v>32</v>
      </c>
      <c r="O15902" s="1" t="s">
        <v>85</v>
      </c>
      <c r="P15902" s="1" t="s">
        <v>25</v>
      </c>
      <c r="Q15902" s="1" t="s">
        <v>59</v>
      </c>
      <c r="R15902" s="1" t="s">
        <v>59</v>
      </c>
    </row>
    <row r="15903" spans="1:18" x14ac:dyDescent="0.3">
      <c r="A15903" s="1" t="s">
        <v>16061</v>
      </c>
      <c r="B15903" s="1" t="s">
        <v>107</v>
      </c>
      <c r="C15903" s="1" t="s">
        <v>30</v>
      </c>
      <c r="D15903" s="1" t="s">
        <v>21</v>
      </c>
      <c r="E15903">
        <v>139</v>
      </c>
      <c r="F15903">
        <v>12000</v>
      </c>
      <c r="G15903">
        <v>149</v>
      </c>
      <c r="H15903">
        <v>112</v>
      </c>
      <c r="I15903">
        <v>37</v>
      </c>
      <c r="J15903">
        <v>1788000</v>
      </c>
      <c r="K15903" s="2">
        <v>45801</v>
      </c>
      <c r="L15903">
        <v>9</v>
      </c>
      <c r="M15903" s="1" t="s">
        <v>22</v>
      </c>
      <c r="N15903" s="1" t="s">
        <v>23</v>
      </c>
      <c r="O15903" s="1" t="s">
        <v>44</v>
      </c>
      <c r="P15903" s="1" t="s">
        <v>25</v>
      </c>
      <c r="Q15903" s="1" t="s">
        <v>59</v>
      </c>
      <c r="R15903" s="1" t="s">
        <v>34</v>
      </c>
    </row>
    <row r="15904" spans="1:18" x14ac:dyDescent="0.3">
      <c r="A15904" s="1" t="s">
        <v>16062</v>
      </c>
      <c r="B15904" s="1" t="s">
        <v>52</v>
      </c>
      <c r="C15904" s="1" t="s">
        <v>268</v>
      </c>
      <c r="D15904" s="1" t="s">
        <v>31</v>
      </c>
      <c r="E15904">
        <v>62</v>
      </c>
      <c r="F15904">
        <v>6000</v>
      </c>
      <c r="G15904">
        <v>74</v>
      </c>
      <c r="H15904">
        <v>63</v>
      </c>
      <c r="I15904">
        <v>11</v>
      </c>
      <c r="J15904">
        <v>444000</v>
      </c>
      <c r="K15904" s="2">
        <v>45775</v>
      </c>
      <c r="L15904">
        <v>4</v>
      </c>
      <c r="M15904" s="1" t="s">
        <v>55</v>
      </c>
      <c r="N15904" s="1" t="s">
        <v>43</v>
      </c>
      <c r="O15904" s="1" t="s">
        <v>24</v>
      </c>
      <c r="P15904" s="1" t="s">
        <v>49</v>
      </c>
      <c r="Q15904" s="1" t="s">
        <v>26</v>
      </c>
      <c r="R15904" s="1" t="s">
        <v>27</v>
      </c>
    </row>
    <row r="15905" spans="1:18" x14ac:dyDescent="0.3">
      <c r="A15905" s="1" t="s">
        <v>16063</v>
      </c>
      <c r="B15905" s="1" t="s">
        <v>133</v>
      </c>
      <c r="C15905" s="1" t="s">
        <v>194</v>
      </c>
      <c r="D15905" s="1" t="s">
        <v>21</v>
      </c>
      <c r="E15905">
        <v>65</v>
      </c>
      <c r="F15905">
        <v>1800</v>
      </c>
      <c r="G15905">
        <v>95</v>
      </c>
      <c r="H15905">
        <v>46</v>
      </c>
      <c r="I15905">
        <v>49</v>
      </c>
      <c r="J15905">
        <v>171000</v>
      </c>
      <c r="K15905" s="2">
        <v>45822</v>
      </c>
      <c r="L15905">
        <v>4</v>
      </c>
      <c r="M15905" s="1" t="s">
        <v>55</v>
      </c>
      <c r="N15905" s="1" t="s">
        <v>23</v>
      </c>
      <c r="O15905" s="1" t="s">
        <v>24</v>
      </c>
      <c r="P15905" s="1" t="s">
        <v>25</v>
      </c>
      <c r="Q15905" s="1" t="s">
        <v>26</v>
      </c>
      <c r="R15905" s="1" t="s">
        <v>27</v>
      </c>
    </row>
    <row r="15906" spans="1:18" x14ac:dyDescent="0.3">
      <c r="A15906" s="1" t="s">
        <v>16064</v>
      </c>
      <c r="B15906" s="1" t="s">
        <v>66</v>
      </c>
      <c r="C15906" s="1" t="s">
        <v>247</v>
      </c>
      <c r="D15906" s="1" t="s">
        <v>91</v>
      </c>
      <c r="E15906">
        <v>54</v>
      </c>
      <c r="F15906">
        <v>2500000</v>
      </c>
      <c r="G15906">
        <v>71</v>
      </c>
      <c r="H15906">
        <v>68</v>
      </c>
      <c r="I15906">
        <v>3</v>
      </c>
      <c r="J15906">
        <v>177500000</v>
      </c>
      <c r="K15906" s="2">
        <v>45984</v>
      </c>
      <c r="L15906">
        <v>6</v>
      </c>
      <c r="M15906" s="1" t="s">
        <v>22</v>
      </c>
      <c r="N15906" s="1" t="s">
        <v>43</v>
      </c>
      <c r="O15906" s="1" t="s">
        <v>24</v>
      </c>
      <c r="P15906" s="1" t="s">
        <v>25</v>
      </c>
      <c r="Q15906" s="1" t="s">
        <v>26</v>
      </c>
      <c r="R15906" s="1" t="s">
        <v>27</v>
      </c>
    </row>
    <row r="15907" spans="1:18" x14ac:dyDescent="0.3">
      <c r="A15907" s="1" t="s">
        <v>16065</v>
      </c>
      <c r="B15907" s="1" t="s">
        <v>133</v>
      </c>
      <c r="C15907" s="1" t="s">
        <v>218</v>
      </c>
      <c r="D15907" s="1" t="s">
        <v>67</v>
      </c>
      <c r="E15907">
        <v>67</v>
      </c>
      <c r="F15907">
        <v>70000</v>
      </c>
      <c r="G15907">
        <v>92</v>
      </c>
      <c r="H15907">
        <v>22</v>
      </c>
      <c r="I15907">
        <v>70</v>
      </c>
      <c r="J15907">
        <v>6440000</v>
      </c>
      <c r="K15907" s="2">
        <v>45756</v>
      </c>
      <c r="L15907">
        <v>5</v>
      </c>
      <c r="M15907" s="1" t="s">
        <v>55</v>
      </c>
      <c r="N15907" s="1" t="s">
        <v>23</v>
      </c>
      <c r="O15907" s="1" t="s">
        <v>24</v>
      </c>
      <c r="P15907" s="1" t="s">
        <v>25</v>
      </c>
      <c r="Q15907" s="1" t="s">
        <v>50</v>
      </c>
      <c r="R15907" s="1" t="s">
        <v>27</v>
      </c>
    </row>
    <row r="15908" spans="1:18" x14ac:dyDescent="0.3">
      <c r="A15908" s="1" t="s">
        <v>16066</v>
      </c>
      <c r="B15908" s="1" t="s">
        <v>133</v>
      </c>
      <c r="C15908" s="1" t="s">
        <v>71</v>
      </c>
      <c r="D15908" s="1" t="s">
        <v>54</v>
      </c>
      <c r="E15908">
        <v>44</v>
      </c>
      <c r="F15908">
        <v>3500</v>
      </c>
      <c r="G15908">
        <v>63</v>
      </c>
      <c r="H15908">
        <v>23</v>
      </c>
      <c r="I15908">
        <v>40</v>
      </c>
      <c r="J15908">
        <v>220500</v>
      </c>
      <c r="K15908" s="2">
        <v>45892</v>
      </c>
      <c r="L15908">
        <v>8</v>
      </c>
      <c r="M15908" s="1" t="s">
        <v>22</v>
      </c>
      <c r="N15908" s="1" t="s">
        <v>32</v>
      </c>
      <c r="O15908" s="1" t="s">
        <v>24</v>
      </c>
      <c r="P15908" s="1" t="s">
        <v>25</v>
      </c>
      <c r="Q15908" s="1" t="s">
        <v>26</v>
      </c>
      <c r="R15908" s="1" t="s">
        <v>27</v>
      </c>
    </row>
    <row r="15909" spans="1:18" x14ac:dyDescent="0.3">
      <c r="A15909" s="1" t="s">
        <v>16067</v>
      </c>
      <c r="B15909" s="1" t="s">
        <v>80</v>
      </c>
      <c r="C15909" s="1" t="s">
        <v>81</v>
      </c>
      <c r="D15909" s="1" t="s">
        <v>38</v>
      </c>
      <c r="E15909">
        <v>130</v>
      </c>
      <c r="F15909">
        <v>8500</v>
      </c>
      <c r="G15909">
        <v>130</v>
      </c>
      <c r="H15909">
        <v>106</v>
      </c>
      <c r="I15909">
        <v>24</v>
      </c>
      <c r="J15909">
        <v>1105000</v>
      </c>
      <c r="K15909" s="2">
        <v>45878</v>
      </c>
      <c r="L15909">
        <v>6</v>
      </c>
      <c r="M15909" s="1" t="s">
        <v>22</v>
      </c>
      <c r="N15909" s="1" t="s">
        <v>43</v>
      </c>
      <c r="O15909" s="1" t="s">
        <v>24</v>
      </c>
      <c r="P15909" s="1" t="s">
        <v>25</v>
      </c>
      <c r="Q15909" s="1" t="s">
        <v>50</v>
      </c>
      <c r="R15909" s="1" t="s">
        <v>59</v>
      </c>
    </row>
    <row r="15910" spans="1:18" x14ac:dyDescent="0.3">
      <c r="A15910" s="1" t="s">
        <v>16068</v>
      </c>
      <c r="B15910" s="1" t="s">
        <v>87</v>
      </c>
      <c r="C15910" s="1" t="s">
        <v>268</v>
      </c>
      <c r="D15910" s="1" t="s">
        <v>54</v>
      </c>
      <c r="E15910">
        <v>36</v>
      </c>
      <c r="F15910">
        <v>6000</v>
      </c>
      <c r="G15910">
        <v>38</v>
      </c>
      <c r="H15910">
        <v>34</v>
      </c>
      <c r="I15910">
        <v>4</v>
      </c>
      <c r="J15910">
        <v>228000</v>
      </c>
      <c r="K15910" s="2">
        <v>46000</v>
      </c>
      <c r="L15910">
        <v>12</v>
      </c>
      <c r="M15910" s="1" t="s">
        <v>39</v>
      </c>
      <c r="N15910" s="1" t="s">
        <v>32</v>
      </c>
      <c r="O15910" s="1" t="s">
        <v>44</v>
      </c>
      <c r="P15910" s="1" t="s">
        <v>25</v>
      </c>
      <c r="Q15910" s="1" t="s">
        <v>26</v>
      </c>
      <c r="R15910" s="1" t="s">
        <v>59</v>
      </c>
    </row>
    <row r="15911" spans="1:18" x14ac:dyDescent="0.3">
      <c r="A15911" s="1" t="s">
        <v>16069</v>
      </c>
      <c r="B15911" s="1" t="s">
        <v>19</v>
      </c>
      <c r="C15911" s="1" t="s">
        <v>69</v>
      </c>
      <c r="D15911" s="1" t="s">
        <v>58</v>
      </c>
      <c r="E15911">
        <v>123</v>
      </c>
      <c r="F15911">
        <v>65000</v>
      </c>
      <c r="G15911">
        <v>135</v>
      </c>
      <c r="H15911">
        <v>87</v>
      </c>
      <c r="I15911">
        <v>48</v>
      </c>
      <c r="J15911">
        <v>8775000</v>
      </c>
      <c r="K15911" s="2">
        <v>45931</v>
      </c>
      <c r="L15911">
        <v>2</v>
      </c>
      <c r="M15911" s="1" t="s">
        <v>55</v>
      </c>
      <c r="N15911" s="1" t="s">
        <v>43</v>
      </c>
      <c r="O15911" s="1" t="s">
        <v>44</v>
      </c>
      <c r="P15911" s="1" t="s">
        <v>25</v>
      </c>
      <c r="Q15911" s="1" t="s">
        <v>50</v>
      </c>
      <c r="R15911" s="1" t="s">
        <v>27</v>
      </c>
    </row>
    <row r="15912" spans="1:18" x14ac:dyDescent="0.3">
      <c r="A15912" s="1" t="s">
        <v>16070</v>
      </c>
      <c r="B15912" s="1" t="s">
        <v>80</v>
      </c>
      <c r="C15912" s="1" t="s">
        <v>679</v>
      </c>
      <c r="D15912" s="1" t="s">
        <v>67</v>
      </c>
      <c r="E15912">
        <v>89</v>
      </c>
      <c r="F15912">
        <v>25000</v>
      </c>
      <c r="G15912">
        <v>93</v>
      </c>
      <c r="H15912">
        <v>21</v>
      </c>
      <c r="I15912">
        <v>72</v>
      </c>
      <c r="J15912">
        <v>2325000</v>
      </c>
      <c r="K15912" s="2">
        <v>45928</v>
      </c>
      <c r="L15912">
        <v>11</v>
      </c>
      <c r="M15912" s="1" t="s">
        <v>39</v>
      </c>
      <c r="N15912" s="1" t="s">
        <v>43</v>
      </c>
      <c r="O15912" s="1" t="s">
        <v>24</v>
      </c>
      <c r="P15912" s="1" t="s">
        <v>25</v>
      </c>
      <c r="Q15912" s="1" t="s">
        <v>26</v>
      </c>
      <c r="R15912" s="1" t="s">
        <v>27</v>
      </c>
    </row>
    <row r="15913" spans="1:18" x14ac:dyDescent="0.3">
      <c r="A15913" s="1" t="s">
        <v>16071</v>
      </c>
      <c r="B15913" s="1" t="s">
        <v>36</v>
      </c>
      <c r="C15913" s="1" t="s">
        <v>125</v>
      </c>
      <c r="D15913" s="1" t="s">
        <v>31</v>
      </c>
      <c r="E15913">
        <v>103</v>
      </c>
      <c r="F15913">
        <v>4500</v>
      </c>
      <c r="G15913">
        <v>103</v>
      </c>
      <c r="H15913">
        <v>68</v>
      </c>
      <c r="I15913">
        <v>35</v>
      </c>
      <c r="J15913">
        <v>463500</v>
      </c>
      <c r="K15913" s="2">
        <v>45730</v>
      </c>
      <c r="L15913">
        <v>6</v>
      </c>
      <c r="M15913" s="1" t="s">
        <v>22</v>
      </c>
      <c r="N15913" s="1" t="s">
        <v>23</v>
      </c>
      <c r="O15913" s="1" t="s">
        <v>24</v>
      </c>
      <c r="P15913" s="1" t="s">
        <v>25</v>
      </c>
      <c r="Q15913" s="1" t="s">
        <v>50</v>
      </c>
      <c r="R15913" s="1" t="s">
        <v>27</v>
      </c>
    </row>
    <row r="15914" spans="1:18" x14ac:dyDescent="0.3">
      <c r="A15914" s="1" t="s">
        <v>16072</v>
      </c>
      <c r="B15914" s="1" t="s">
        <v>93</v>
      </c>
      <c r="C15914" s="1" t="s">
        <v>301</v>
      </c>
      <c r="D15914" s="1" t="s">
        <v>58</v>
      </c>
      <c r="E15914">
        <v>132</v>
      </c>
      <c r="F15914">
        <v>9000</v>
      </c>
      <c r="G15914">
        <v>134</v>
      </c>
      <c r="H15914">
        <v>21</v>
      </c>
      <c r="I15914">
        <v>113</v>
      </c>
      <c r="J15914">
        <v>1206000</v>
      </c>
      <c r="K15914" s="2">
        <v>45952</v>
      </c>
      <c r="L15914">
        <v>6</v>
      </c>
      <c r="M15914" s="1" t="s">
        <v>22</v>
      </c>
      <c r="N15914" s="1" t="s">
        <v>23</v>
      </c>
      <c r="O15914" s="1" t="s">
        <v>24</v>
      </c>
      <c r="P15914" s="1" t="s">
        <v>25</v>
      </c>
      <c r="Q15914" s="1" t="s">
        <v>26</v>
      </c>
      <c r="R15914" s="1" t="s">
        <v>27</v>
      </c>
    </row>
    <row r="15915" spans="1:18" x14ac:dyDescent="0.3">
      <c r="A15915" s="1" t="s">
        <v>16073</v>
      </c>
      <c r="B15915" s="1" t="s">
        <v>46</v>
      </c>
      <c r="C15915" s="1" t="s">
        <v>418</v>
      </c>
      <c r="D15915" s="1" t="s">
        <v>21</v>
      </c>
      <c r="E15915">
        <v>20</v>
      </c>
      <c r="F15915">
        <v>180000</v>
      </c>
      <c r="G15915">
        <v>22</v>
      </c>
      <c r="H15915">
        <v>11</v>
      </c>
      <c r="I15915">
        <v>11</v>
      </c>
      <c r="J15915">
        <v>3960000</v>
      </c>
      <c r="K15915" s="2">
        <v>45944</v>
      </c>
      <c r="L15915">
        <v>15</v>
      </c>
      <c r="M15915" s="1" t="s">
        <v>39</v>
      </c>
      <c r="N15915" s="1" t="s">
        <v>23</v>
      </c>
      <c r="O15915" s="1" t="s">
        <v>44</v>
      </c>
      <c r="P15915" s="1" t="s">
        <v>25</v>
      </c>
      <c r="Q15915" s="1" t="s">
        <v>50</v>
      </c>
      <c r="R15915" s="1" t="s">
        <v>27</v>
      </c>
    </row>
    <row r="15916" spans="1:18" x14ac:dyDescent="0.3">
      <c r="A15916" s="1" t="s">
        <v>16074</v>
      </c>
      <c r="B15916" s="1" t="s">
        <v>19</v>
      </c>
      <c r="C15916" s="1" t="s">
        <v>154</v>
      </c>
      <c r="D15916" s="1" t="s">
        <v>72</v>
      </c>
      <c r="E15916">
        <v>141</v>
      </c>
      <c r="F15916">
        <v>18000</v>
      </c>
      <c r="G15916">
        <v>166</v>
      </c>
      <c r="H15916">
        <v>33</v>
      </c>
      <c r="I15916">
        <v>133</v>
      </c>
      <c r="J15916">
        <v>2988000</v>
      </c>
      <c r="K15916" s="2">
        <v>45681</v>
      </c>
      <c r="L15916">
        <v>7</v>
      </c>
      <c r="M15916" s="1" t="s">
        <v>22</v>
      </c>
      <c r="N15916" s="1" t="s">
        <v>23</v>
      </c>
      <c r="O15916" s="1" t="s">
        <v>24</v>
      </c>
      <c r="P15916" s="1" t="s">
        <v>49</v>
      </c>
      <c r="Q15916" s="1" t="s">
        <v>50</v>
      </c>
      <c r="R15916" s="1" t="s">
        <v>27</v>
      </c>
    </row>
    <row r="15917" spans="1:18" x14ac:dyDescent="0.3">
      <c r="A15917" s="1" t="s">
        <v>16075</v>
      </c>
      <c r="B15917" s="1" t="s">
        <v>93</v>
      </c>
      <c r="C15917" s="1" t="s">
        <v>140</v>
      </c>
      <c r="D15917" s="1" t="s">
        <v>72</v>
      </c>
      <c r="E15917">
        <v>63</v>
      </c>
      <c r="F15917">
        <v>12000</v>
      </c>
      <c r="G15917">
        <v>70</v>
      </c>
      <c r="H15917">
        <v>13</v>
      </c>
      <c r="I15917">
        <v>57</v>
      </c>
      <c r="J15917">
        <v>840000</v>
      </c>
      <c r="K15917" s="2">
        <v>45840</v>
      </c>
      <c r="L15917">
        <v>14</v>
      </c>
      <c r="M15917" s="1" t="s">
        <v>39</v>
      </c>
      <c r="N15917" s="1" t="s">
        <v>32</v>
      </c>
      <c r="O15917" s="1" t="s">
        <v>24</v>
      </c>
      <c r="P15917" s="1" t="s">
        <v>25</v>
      </c>
      <c r="Q15917" s="1" t="s">
        <v>50</v>
      </c>
      <c r="R15917" s="1" t="s">
        <v>27</v>
      </c>
    </row>
    <row r="15918" spans="1:18" x14ac:dyDescent="0.3">
      <c r="A15918" s="1" t="s">
        <v>16076</v>
      </c>
      <c r="B15918" s="1" t="s">
        <v>107</v>
      </c>
      <c r="C15918" s="1" t="s">
        <v>218</v>
      </c>
      <c r="D15918" s="1" t="s">
        <v>31</v>
      </c>
      <c r="E15918">
        <v>53</v>
      </c>
      <c r="F15918">
        <v>70000</v>
      </c>
      <c r="G15918">
        <v>59</v>
      </c>
      <c r="H15918">
        <v>52</v>
      </c>
      <c r="I15918">
        <v>7</v>
      </c>
      <c r="J15918">
        <v>4130000</v>
      </c>
      <c r="K15918" s="2">
        <v>45887</v>
      </c>
      <c r="L15918">
        <v>12</v>
      </c>
      <c r="M15918" s="1" t="s">
        <v>39</v>
      </c>
      <c r="N15918" s="1" t="s">
        <v>23</v>
      </c>
      <c r="O15918" s="1" t="s">
        <v>33</v>
      </c>
      <c r="P15918" s="1" t="s">
        <v>25</v>
      </c>
      <c r="Q15918" s="1" t="s">
        <v>26</v>
      </c>
      <c r="R15918" s="1" t="s">
        <v>34</v>
      </c>
    </row>
    <row r="15919" spans="1:18" x14ac:dyDescent="0.3">
      <c r="A15919" s="1" t="s">
        <v>16077</v>
      </c>
      <c r="B15919" s="1" t="s">
        <v>46</v>
      </c>
      <c r="C15919" s="1" t="s">
        <v>294</v>
      </c>
      <c r="D15919" s="1" t="s">
        <v>58</v>
      </c>
      <c r="E15919">
        <v>69</v>
      </c>
      <c r="F15919">
        <v>9000</v>
      </c>
      <c r="G15919">
        <v>73</v>
      </c>
      <c r="H15919">
        <v>52</v>
      </c>
      <c r="I15919">
        <v>21</v>
      </c>
      <c r="J15919">
        <v>657000</v>
      </c>
      <c r="K15919" s="2">
        <v>45709</v>
      </c>
      <c r="L15919">
        <v>12</v>
      </c>
      <c r="M15919" s="1" t="s">
        <v>39</v>
      </c>
      <c r="N15919" s="1" t="s">
        <v>43</v>
      </c>
      <c r="O15919" s="1" t="s">
        <v>24</v>
      </c>
      <c r="P15919" s="1" t="s">
        <v>25</v>
      </c>
      <c r="Q15919" s="1" t="s">
        <v>26</v>
      </c>
      <c r="R15919" s="1" t="s">
        <v>27</v>
      </c>
    </row>
    <row r="15920" spans="1:18" x14ac:dyDescent="0.3">
      <c r="A15920" s="1" t="s">
        <v>16078</v>
      </c>
      <c r="B15920" s="1" t="s">
        <v>29</v>
      </c>
      <c r="C15920" s="1" t="s">
        <v>179</v>
      </c>
      <c r="D15920" s="1" t="s">
        <v>38</v>
      </c>
      <c r="E15920">
        <v>47</v>
      </c>
      <c r="F15920">
        <v>450000</v>
      </c>
      <c r="G15920">
        <v>50</v>
      </c>
      <c r="H15920">
        <v>13</v>
      </c>
      <c r="I15920">
        <v>37</v>
      </c>
      <c r="J15920">
        <v>22500000</v>
      </c>
      <c r="K15920" s="2">
        <v>45809</v>
      </c>
      <c r="L15920">
        <v>11</v>
      </c>
      <c r="M15920" s="1" t="s">
        <v>39</v>
      </c>
      <c r="N15920" s="1" t="s">
        <v>23</v>
      </c>
      <c r="O15920" s="1" t="s">
        <v>85</v>
      </c>
      <c r="P15920" s="1" t="s">
        <v>25</v>
      </c>
      <c r="Q15920" s="1" t="s">
        <v>26</v>
      </c>
      <c r="R15920" s="1" t="s">
        <v>27</v>
      </c>
    </row>
    <row r="15921" spans="1:18" x14ac:dyDescent="0.3">
      <c r="A15921" s="1" t="s">
        <v>16079</v>
      </c>
      <c r="B15921" s="1" t="s">
        <v>99</v>
      </c>
      <c r="C15921" s="1" t="s">
        <v>76</v>
      </c>
      <c r="D15921" s="1" t="s">
        <v>54</v>
      </c>
      <c r="E15921">
        <v>24</v>
      </c>
      <c r="F15921">
        <v>2200</v>
      </c>
      <c r="G15921">
        <v>47</v>
      </c>
      <c r="H15921">
        <v>13</v>
      </c>
      <c r="I15921">
        <v>34</v>
      </c>
      <c r="J15921">
        <v>103400</v>
      </c>
      <c r="K15921" s="2">
        <v>45828</v>
      </c>
      <c r="L15921">
        <v>4</v>
      </c>
      <c r="M15921" s="1" t="s">
        <v>55</v>
      </c>
      <c r="N15921" s="1" t="s">
        <v>23</v>
      </c>
      <c r="O15921" s="1" t="s">
        <v>24</v>
      </c>
      <c r="P15921" s="1" t="s">
        <v>25</v>
      </c>
      <c r="Q15921" s="1" t="s">
        <v>50</v>
      </c>
      <c r="R15921" s="1" t="s">
        <v>27</v>
      </c>
    </row>
    <row r="15922" spans="1:18" x14ac:dyDescent="0.3">
      <c r="A15922" s="1" t="s">
        <v>16080</v>
      </c>
      <c r="B15922" s="1" t="s">
        <v>19</v>
      </c>
      <c r="C15922" s="1" t="s">
        <v>63</v>
      </c>
      <c r="D15922" s="1" t="s">
        <v>31</v>
      </c>
      <c r="E15922">
        <v>48</v>
      </c>
      <c r="F15922">
        <v>500</v>
      </c>
      <c r="G15922">
        <v>74</v>
      </c>
      <c r="H15922">
        <v>71</v>
      </c>
      <c r="I15922">
        <v>3</v>
      </c>
      <c r="J15922">
        <v>37000</v>
      </c>
      <c r="K15922" s="2">
        <v>45776</v>
      </c>
      <c r="L15922">
        <v>9</v>
      </c>
      <c r="M15922" s="1" t="s">
        <v>22</v>
      </c>
      <c r="N15922" s="1" t="s">
        <v>23</v>
      </c>
      <c r="O15922" s="1" t="s">
        <v>24</v>
      </c>
      <c r="P15922" s="1" t="s">
        <v>25</v>
      </c>
      <c r="Q15922" s="1" t="s">
        <v>59</v>
      </c>
      <c r="R15922" s="1" t="s">
        <v>27</v>
      </c>
    </row>
    <row r="15923" spans="1:18" x14ac:dyDescent="0.3">
      <c r="A15923" s="1" t="s">
        <v>16081</v>
      </c>
      <c r="B15923" s="1" t="s">
        <v>99</v>
      </c>
      <c r="C15923" s="1" t="s">
        <v>30</v>
      </c>
      <c r="D15923" s="1" t="s">
        <v>72</v>
      </c>
      <c r="E15923">
        <v>24</v>
      </c>
      <c r="F15923">
        <v>12000</v>
      </c>
      <c r="G15923">
        <v>31</v>
      </c>
      <c r="H15923">
        <v>7</v>
      </c>
      <c r="I15923">
        <v>24</v>
      </c>
      <c r="J15923">
        <v>372000</v>
      </c>
      <c r="K15923" s="2">
        <v>45881</v>
      </c>
      <c r="L15923">
        <v>6</v>
      </c>
      <c r="M15923" s="1" t="s">
        <v>22</v>
      </c>
      <c r="N15923" s="1" t="s">
        <v>43</v>
      </c>
      <c r="O15923" s="1" t="s">
        <v>24</v>
      </c>
      <c r="P15923" s="1" t="s">
        <v>25</v>
      </c>
      <c r="Q15923" s="1" t="s">
        <v>26</v>
      </c>
      <c r="R15923" s="1" t="s">
        <v>59</v>
      </c>
    </row>
    <row r="15924" spans="1:18" x14ac:dyDescent="0.3">
      <c r="A15924" s="1" t="s">
        <v>16082</v>
      </c>
      <c r="B15924" s="1" t="s">
        <v>93</v>
      </c>
      <c r="C15924" s="1" t="s">
        <v>144</v>
      </c>
      <c r="D15924" s="1" t="s">
        <v>58</v>
      </c>
      <c r="E15924">
        <v>100</v>
      </c>
      <c r="F15924">
        <v>2200</v>
      </c>
      <c r="G15924">
        <v>105</v>
      </c>
      <c r="H15924">
        <v>70</v>
      </c>
      <c r="I15924">
        <v>35</v>
      </c>
      <c r="J15924">
        <v>231000</v>
      </c>
      <c r="K15924" s="2">
        <v>45971</v>
      </c>
      <c r="L15924">
        <v>14</v>
      </c>
      <c r="M15924" s="1" t="s">
        <v>39</v>
      </c>
      <c r="N15924" s="1" t="s">
        <v>32</v>
      </c>
      <c r="O15924" s="1" t="s">
        <v>44</v>
      </c>
      <c r="P15924" s="1" t="s">
        <v>25</v>
      </c>
      <c r="Q15924" s="1" t="s">
        <v>26</v>
      </c>
      <c r="R15924" s="1" t="s">
        <v>27</v>
      </c>
    </row>
    <row r="15925" spans="1:18" x14ac:dyDescent="0.3">
      <c r="A15925" s="1" t="s">
        <v>16083</v>
      </c>
      <c r="B15925" s="1" t="s">
        <v>104</v>
      </c>
      <c r="C15925" s="1" t="s">
        <v>291</v>
      </c>
      <c r="D15925" s="1" t="s">
        <v>48</v>
      </c>
      <c r="E15925">
        <v>114</v>
      </c>
      <c r="F15925">
        <v>4500</v>
      </c>
      <c r="G15925">
        <v>127</v>
      </c>
      <c r="H15925">
        <v>40</v>
      </c>
      <c r="I15925">
        <v>87</v>
      </c>
      <c r="J15925">
        <v>571500</v>
      </c>
      <c r="K15925" s="2">
        <v>45740</v>
      </c>
      <c r="L15925">
        <v>1</v>
      </c>
      <c r="M15925" s="1" t="s">
        <v>55</v>
      </c>
      <c r="N15925" s="1" t="s">
        <v>43</v>
      </c>
      <c r="O15925" s="1" t="s">
        <v>24</v>
      </c>
      <c r="P15925" s="1" t="s">
        <v>49</v>
      </c>
      <c r="Q15925" s="1" t="s">
        <v>26</v>
      </c>
      <c r="R15925" s="1" t="s">
        <v>27</v>
      </c>
    </row>
    <row r="15926" spans="1:18" x14ac:dyDescent="0.3">
      <c r="A15926" s="1" t="s">
        <v>16084</v>
      </c>
      <c r="B15926" s="1" t="s">
        <v>46</v>
      </c>
      <c r="C15926" s="1" t="s">
        <v>140</v>
      </c>
      <c r="D15926" s="1" t="s">
        <v>91</v>
      </c>
      <c r="E15926">
        <v>61</v>
      </c>
      <c r="F15926">
        <v>12000</v>
      </c>
      <c r="G15926">
        <v>81</v>
      </c>
      <c r="H15926">
        <v>60</v>
      </c>
      <c r="I15926">
        <v>21</v>
      </c>
      <c r="J15926">
        <v>972000</v>
      </c>
      <c r="K15926" s="2">
        <v>45804</v>
      </c>
      <c r="L15926">
        <v>7</v>
      </c>
      <c r="M15926" s="1" t="s">
        <v>22</v>
      </c>
      <c r="N15926" s="1" t="s">
        <v>23</v>
      </c>
      <c r="O15926" s="1" t="s">
        <v>33</v>
      </c>
      <c r="P15926" s="1" t="s">
        <v>25</v>
      </c>
      <c r="Q15926" s="1" t="s">
        <v>26</v>
      </c>
      <c r="R15926" s="1" t="s">
        <v>27</v>
      </c>
    </row>
    <row r="15927" spans="1:18" x14ac:dyDescent="0.3">
      <c r="A15927" s="1" t="s">
        <v>16085</v>
      </c>
      <c r="B15927" s="1" t="s">
        <v>41</v>
      </c>
      <c r="C15927" s="1" t="s">
        <v>188</v>
      </c>
      <c r="D15927" s="1" t="s">
        <v>48</v>
      </c>
      <c r="E15927">
        <v>116</v>
      </c>
      <c r="F15927">
        <v>95000</v>
      </c>
      <c r="G15927">
        <v>124</v>
      </c>
      <c r="H15927">
        <v>24</v>
      </c>
      <c r="I15927">
        <v>100</v>
      </c>
      <c r="J15927">
        <v>11780000</v>
      </c>
      <c r="K15927" s="2">
        <v>45856</v>
      </c>
      <c r="L15927">
        <v>15</v>
      </c>
      <c r="M15927" s="1" t="s">
        <v>39</v>
      </c>
      <c r="N15927" s="1" t="s">
        <v>23</v>
      </c>
      <c r="O15927" s="1" t="s">
        <v>44</v>
      </c>
      <c r="P15927" s="1" t="s">
        <v>25</v>
      </c>
      <c r="Q15927" s="1" t="s">
        <v>59</v>
      </c>
      <c r="R15927" s="1" t="s">
        <v>59</v>
      </c>
    </row>
    <row r="15928" spans="1:18" x14ac:dyDescent="0.3">
      <c r="A15928" s="1" t="s">
        <v>16086</v>
      </c>
      <c r="B15928" s="1" t="s">
        <v>46</v>
      </c>
      <c r="C15928" s="1" t="s">
        <v>81</v>
      </c>
      <c r="D15928" s="1" t="s">
        <v>31</v>
      </c>
      <c r="E15928">
        <v>90</v>
      </c>
      <c r="F15928">
        <v>8500</v>
      </c>
      <c r="G15928">
        <v>117</v>
      </c>
      <c r="H15928">
        <v>49</v>
      </c>
      <c r="I15928">
        <v>68</v>
      </c>
      <c r="J15928">
        <v>994500</v>
      </c>
      <c r="K15928" s="2">
        <v>45844</v>
      </c>
      <c r="L15928">
        <v>12</v>
      </c>
      <c r="M15928" s="1" t="s">
        <v>39</v>
      </c>
      <c r="N15928" s="1" t="s">
        <v>43</v>
      </c>
      <c r="O15928" s="1" t="s">
        <v>24</v>
      </c>
      <c r="P15928" s="1" t="s">
        <v>49</v>
      </c>
      <c r="Q15928" s="1" t="s">
        <v>26</v>
      </c>
      <c r="R15928" s="1" t="s">
        <v>27</v>
      </c>
    </row>
    <row r="15929" spans="1:18" x14ac:dyDescent="0.3">
      <c r="A15929" s="1" t="s">
        <v>16087</v>
      </c>
      <c r="B15929" s="1" t="s">
        <v>80</v>
      </c>
      <c r="C15929" s="1" t="s">
        <v>231</v>
      </c>
      <c r="D15929" s="1" t="s">
        <v>67</v>
      </c>
      <c r="E15929">
        <v>53</v>
      </c>
      <c r="F15929">
        <v>12000</v>
      </c>
      <c r="G15929">
        <v>66</v>
      </c>
      <c r="H15929">
        <v>10</v>
      </c>
      <c r="I15929">
        <v>56</v>
      </c>
      <c r="J15929">
        <v>792000</v>
      </c>
      <c r="K15929" s="2">
        <v>45742</v>
      </c>
      <c r="L15929">
        <v>12</v>
      </c>
      <c r="M15929" s="1" t="s">
        <v>39</v>
      </c>
      <c r="N15929" s="1" t="s">
        <v>43</v>
      </c>
      <c r="O15929" s="1" t="s">
        <v>33</v>
      </c>
      <c r="P15929" s="1" t="s">
        <v>25</v>
      </c>
      <c r="Q15929" s="1" t="s">
        <v>59</v>
      </c>
      <c r="R15929" s="1" t="s">
        <v>27</v>
      </c>
    </row>
    <row r="15930" spans="1:18" x14ac:dyDescent="0.3">
      <c r="A15930" s="1" t="s">
        <v>16088</v>
      </c>
      <c r="B15930" s="1" t="s">
        <v>29</v>
      </c>
      <c r="C15930" s="1" t="s">
        <v>162</v>
      </c>
      <c r="D15930" s="1" t="s">
        <v>91</v>
      </c>
      <c r="E15930">
        <v>65</v>
      </c>
      <c r="F15930">
        <v>950000</v>
      </c>
      <c r="G15930">
        <v>82</v>
      </c>
      <c r="H15930">
        <v>8</v>
      </c>
      <c r="I15930">
        <v>74</v>
      </c>
      <c r="J15930">
        <v>77900000</v>
      </c>
      <c r="K15930" s="2">
        <v>45824</v>
      </c>
      <c r="L15930">
        <v>6</v>
      </c>
      <c r="M15930" s="1" t="s">
        <v>22</v>
      </c>
      <c r="N15930" s="1" t="s">
        <v>23</v>
      </c>
      <c r="O15930" s="1" t="s">
        <v>24</v>
      </c>
      <c r="P15930" s="1" t="s">
        <v>25</v>
      </c>
      <c r="Q15930" s="1" t="s">
        <v>26</v>
      </c>
      <c r="R15930" s="1" t="s">
        <v>27</v>
      </c>
    </row>
    <row r="15931" spans="1:18" x14ac:dyDescent="0.3">
      <c r="A15931" s="1" t="s">
        <v>16089</v>
      </c>
      <c r="B15931" s="1" t="s">
        <v>46</v>
      </c>
      <c r="C15931" s="1" t="s">
        <v>81</v>
      </c>
      <c r="D15931" s="1" t="s">
        <v>91</v>
      </c>
      <c r="E15931">
        <v>80</v>
      </c>
      <c r="F15931">
        <v>8500</v>
      </c>
      <c r="G15931">
        <v>87</v>
      </c>
      <c r="H15931">
        <v>6</v>
      </c>
      <c r="I15931">
        <v>81</v>
      </c>
      <c r="J15931">
        <v>739500</v>
      </c>
      <c r="K15931" s="2">
        <v>45708</v>
      </c>
      <c r="L15931">
        <v>10</v>
      </c>
      <c r="M15931" s="1" t="s">
        <v>22</v>
      </c>
      <c r="N15931" s="1" t="s">
        <v>32</v>
      </c>
      <c r="O15931" s="1" t="s">
        <v>24</v>
      </c>
      <c r="P15931" s="1" t="s">
        <v>25</v>
      </c>
      <c r="Q15931" s="1" t="s">
        <v>26</v>
      </c>
      <c r="R15931" s="1" t="s">
        <v>27</v>
      </c>
    </row>
    <row r="15932" spans="1:18" x14ac:dyDescent="0.3">
      <c r="A15932" s="1" t="s">
        <v>16090</v>
      </c>
      <c r="B15932" s="1" t="s">
        <v>80</v>
      </c>
      <c r="C15932" s="1" t="s">
        <v>100</v>
      </c>
      <c r="D15932" s="1" t="s">
        <v>64</v>
      </c>
      <c r="E15932">
        <v>89</v>
      </c>
      <c r="F15932">
        <v>15000</v>
      </c>
      <c r="G15932">
        <v>117</v>
      </c>
      <c r="H15932">
        <v>68</v>
      </c>
      <c r="I15932">
        <v>49</v>
      </c>
      <c r="J15932">
        <v>1755000</v>
      </c>
      <c r="K15932" s="2">
        <v>45879</v>
      </c>
      <c r="L15932">
        <v>2</v>
      </c>
      <c r="M15932" s="1" t="s">
        <v>55</v>
      </c>
      <c r="N15932" s="1" t="s">
        <v>23</v>
      </c>
      <c r="O15932" s="1" t="s">
        <v>44</v>
      </c>
      <c r="P15932" s="1" t="s">
        <v>49</v>
      </c>
      <c r="Q15932" s="1" t="s">
        <v>26</v>
      </c>
      <c r="R15932" s="1" t="s">
        <v>27</v>
      </c>
    </row>
    <row r="15933" spans="1:18" x14ac:dyDescent="0.3">
      <c r="A15933" s="1" t="s">
        <v>16091</v>
      </c>
      <c r="B15933" s="1" t="s">
        <v>87</v>
      </c>
      <c r="C15933" s="1" t="s">
        <v>196</v>
      </c>
      <c r="D15933" s="1" t="s">
        <v>54</v>
      </c>
      <c r="E15933">
        <v>21</v>
      </c>
      <c r="F15933">
        <v>850000</v>
      </c>
      <c r="G15933">
        <v>49</v>
      </c>
      <c r="H15933">
        <v>37</v>
      </c>
      <c r="I15933">
        <v>12</v>
      </c>
      <c r="J15933">
        <v>41650000</v>
      </c>
      <c r="K15933" s="2">
        <v>45678</v>
      </c>
      <c r="L15933">
        <v>13</v>
      </c>
      <c r="M15933" s="1" t="s">
        <v>39</v>
      </c>
      <c r="N15933" s="1" t="s">
        <v>32</v>
      </c>
      <c r="O15933" s="1" t="s">
        <v>24</v>
      </c>
      <c r="P15933" s="1" t="s">
        <v>25</v>
      </c>
      <c r="Q15933" s="1" t="s">
        <v>26</v>
      </c>
      <c r="R15933" s="1" t="s">
        <v>27</v>
      </c>
    </row>
    <row r="15934" spans="1:18" x14ac:dyDescent="0.3">
      <c r="A15934" s="1" t="s">
        <v>16092</v>
      </c>
      <c r="B15934" s="1" t="s">
        <v>52</v>
      </c>
      <c r="C15934" s="1" t="s">
        <v>151</v>
      </c>
      <c r="D15934" s="1" t="s">
        <v>58</v>
      </c>
      <c r="E15934">
        <v>85</v>
      </c>
      <c r="F15934">
        <v>5000</v>
      </c>
      <c r="G15934">
        <v>90</v>
      </c>
      <c r="H15934">
        <v>34</v>
      </c>
      <c r="I15934">
        <v>56</v>
      </c>
      <c r="J15934">
        <v>450000</v>
      </c>
      <c r="K15934" s="2">
        <v>45825</v>
      </c>
      <c r="L15934">
        <v>10</v>
      </c>
      <c r="M15934" s="1" t="s">
        <v>22</v>
      </c>
      <c r="N15934" s="1" t="s">
        <v>32</v>
      </c>
      <c r="O15934" s="1" t="s">
        <v>24</v>
      </c>
      <c r="P15934" s="1" t="s">
        <v>49</v>
      </c>
      <c r="Q15934" s="1" t="s">
        <v>26</v>
      </c>
      <c r="R15934" s="1" t="s">
        <v>27</v>
      </c>
    </row>
    <row r="15935" spans="1:18" x14ac:dyDescent="0.3">
      <c r="A15935" s="1" t="s">
        <v>16093</v>
      </c>
      <c r="B15935" s="1" t="s">
        <v>83</v>
      </c>
      <c r="C15935" s="1" t="s">
        <v>291</v>
      </c>
      <c r="D15935" s="1" t="s">
        <v>38</v>
      </c>
      <c r="E15935">
        <v>108</v>
      </c>
      <c r="F15935">
        <v>4500</v>
      </c>
      <c r="G15935">
        <v>119</v>
      </c>
      <c r="H15935">
        <v>37</v>
      </c>
      <c r="I15935">
        <v>82</v>
      </c>
      <c r="J15935">
        <v>535500</v>
      </c>
      <c r="K15935" s="2">
        <v>45719</v>
      </c>
      <c r="L15935">
        <v>7</v>
      </c>
      <c r="M15935" s="1" t="s">
        <v>22</v>
      </c>
      <c r="N15935" s="1" t="s">
        <v>43</v>
      </c>
      <c r="O15935" s="1" t="s">
        <v>24</v>
      </c>
      <c r="P15935" s="1" t="s">
        <v>25</v>
      </c>
      <c r="Q15935" s="1" t="s">
        <v>26</v>
      </c>
      <c r="R15935" s="1" t="s">
        <v>27</v>
      </c>
    </row>
    <row r="15936" spans="1:18" x14ac:dyDescent="0.3">
      <c r="A15936" s="1" t="s">
        <v>16094</v>
      </c>
      <c r="B15936" s="1" t="s">
        <v>29</v>
      </c>
      <c r="C15936" s="1" t="s">
        <v>188</v>
      </c>
      <c r="D15936" s="1" t="s">
        <v>38</v>
      </c>
      <c r="E15936">
        <v>80</v>
      </c>
      <c r="F15936">
        <v>95000</v>
      </c>
      <c r="G15936">
        <v>102</v>
      </c>
      <c r="H15936">
        <v>89</v>
      </c>
      <c r="I15936">
        <v>13</v>
      </c>
      <c r="J15936">
        <v>9690000</v>
      </c>
      <c r="K15936" s="2">
        <v>45752</v>
      </c>
      <c r="L15936">
        <v>6</v>
      </c>
      <c r="M15936" s="1" t="s">
        <v>22</v>
      </c>
      <c r="N15936" s="1" t="s">
        <v>43</v>
      </c>
      <c r="O15936" s="1" t="s">
        <v>24</v>
      </c>
      <c r="P15936" s="1" t="s">
        <v>25</v>
      </c>
      <c r="Q15936" s="1" t="s">
        <v>26</v>
      </c>
      <c r="R15936" s="1" t="s">
        <v>27</v>
      </c>
    </row>
    <row r="15937" spans="1:18" x14ac:dyDescent="0.3">
      <c r="A15937" s="1" t="s">
        <v>16095</v>
      </c>
      <c r="B15937" s="1" t="s">
        <v>36</v>
      </c>
      <c r="C15937" s="1" t="s">
        <v>273</v>
      </c>
      <c r="D15937" s="1" t="s">
        <v>72</v>
      </c>
      <c r="E15937">
        <v>61</v>
      </c>
      <c r="F15937">
        <v>18000</v>
      </c>
      <c r="G15937">
        <v>83</v>
      </c>
      <c r="H15937">
        <v>67</v>
      </c>
      <c r="I15937">
        <v>16</v>
      </c>
      <c r="J15937">
        <v>1494000</v>
      </c>
      <c r="K15937" s="2">
        <v>45665</v>
      </c>
      <c r="L15937">
        <v>5</v>
      </c>
      <c r="M15937" s="1" t="s">
        <v>55</v>
      </c>
      <c r="N15937" s="1" t="s">
        <v>23</v>
      </c>
      <c r="O15937" s="1" t="s">
        <v>24</v>
      </c>
      <c r="P15937" s="1" t="s">
        <v>25</v>
      </c>
      <c r="Q15937" s="1" t="s">
        <v>59</v>
      </c>
      <c r="R15937" s="1" t="s">
        <v>27</v>
      </c>
    </row>
    <row r="15938" spans="1:18" x14ac:dyDescent="0.3">
      <c r="A15938" s="1" t="s">
        <v>16096</v>
      </c>
      <c r="B15938" s="1" t="s">
        <v>83</v>
      </c>
      <c r="C15938" s="1" t="s">
        <v>386</v>
      </c>
      <c r="D15938" s="1" t="s">
        <v>72</v>
      </c>
      <c r="E15938">
        <v>29</v>
      </c>
      <c r="F15938">
        <v>45000</v>
      </c>
      <c r="G15938">
        <v>49</v>
      </c>
      <c r="H15938">
        <v>13</v>
      </c>
      <c r="I15938">
        <v>36</v>
      </c>
      <c r="J15938">
        <v>2205000</v>
      </c>
      <c r="K15938" s="2">
        <v>45931</v>
      </c>
      <c r="L15938">
        <v>4</v>
      </c>
      <c r="M15938" s="1" t="s">
        <v>55</v>
      </c>
      <c r="N15938" s="1" t="s">
        <v>32</v>
      </c>
      <c r="O15938" s="1" t="s">
        <v>44</v>
      </c>
      <c r="P15938" s="1" t="s">
        <v>25</v>
      </c>
      <c r="Q15938" s="1" t="s">
        <v>50</v>
      </c>
      <c r="R15938" s="1" t="s">
        <v>27</v>
      </c>
    </row>
    <row r="15939" spans="1:18" x14ac:dyDescent="0.3">
      <c r="A15939" s="1" t="s">
        <v>16097</v>
      </c>
      <c r="B15939" s="1" t="s">
        <v>52</v>
      </c>
      <c r="C15939" s="1" t="s">
        <v>291</v>
      </c>
      <c r="D15939" s="1" t="s">
        <v>72</v>
      </c>
      <c r="E15939">
        <v>26</v>
      </c>
      <c r="F15939">
        <v>4500</v>
      </c>
      <c r="G15939">
        <v>56</v>
      </c>
      <c r="H15939">
        <v>38</v>
      </c>
      <c r="I15939">
        <v>18</v>
      </c>
      <c r="J15939">
        <v>252000</v>
      </c>
      <c r="K15939" s="2">
        <v>45805</v>
      </c>
      <c r="L15939">
        <v>6</v>
      </c>
      <c r="M15939" s="1" t="s">
        <v>22</v>
      </c>
      <c r="N15939" s="1" t="s">
        <v>43</v>
      </c>
      <c r="O15939" s="1" t="s">
        <v>24</v>
      </c>
      <c r="P15939" s="1" t="s">
        <v>49</v>
      </c>
      <c r="Q15939" s="1" t="s">
        <v>26</v>
      </c>
      <c r="R15939" s="1" t="s">
        <v>34</v>
      </c>
    </row>
    <row r="15940" spans="1:18" x14ac:dyDescent="0.3">
      <c r="A15940" s="1" t="s">
        <v>16098</v>
      </c>
      <c r="B15940" s="1" t="s">
        <v>93</v>
      </c>
      <c r="C15940" s="1" t="s">
        <v>208</v>
      </c>
      <c r="D15940" s="1" t="s">
        <v>58</v>
      </c>
      <c r="E15940">
        <v>133</v>
      </c>
      <c r="F15940">
        <v>12000</v>
      </c>
      <c r="G15940">
        <v>143</v>
      </c>
      <c r="H15940">
        <v>16</v>
      </c>
      <c r="I15940">
        <v>127</v>
      </c>
      <c r="J15940">
        <v>1716000</v>
      </c>
      <c r="K15940" s="2">
        <v>45803</v>
      </c>
      <c r="L15940">
        <v>5</v>
      </c>
      <c r="M15940" s="1" t="s">
        <v>55</v>
      </c>
      <c r="N15940" s="1" t="s">
        <v>32</v>
      </c>
      <c r="O15940" s="1" t="s">
        <v>33</v>
      </c>
      <c r="P15940" s="1" t="s">
        <v>25</v>
      </c>
      <c r="Q15940" s="1" t="s">
        <v>50</v>
      </c>
      <c r="R15940" s="1" t="s">
        <v>27</v>
      </c>
    </row>
    <row r="15941" spans="1:18" x14ac:dyDescent="0.3">
      <c r="A15941" s="1" t="s">
        <v>16099</v>
      </c>
      <c r="B15941" s="1" t="s">
        <v>36</v>
      </c>
      <c r="C15941" s="1" t="s">
        <v>57</v>
      </c>
      <c r="D15941" s="1" t="s">
        <v>64</v>
      </c>
      <c r="E15941">
        <v>83</v>
      </c>
      <c r="F15941">
        <v>8000</v>
      </c>
      <c r="G15941">
        <v>106</v>
      </c>
      <c r="H15941">
        <v>88</v>
      </c>
      <c r="I15941">
        <v>18</v>
      </c>
      <c r="J15941">
        <v>848000</v>
      </c>
      <c r="K15941" s="2">
        <v>45966</v>
      </c>
      <c r="L15941">
        <v>5</v>
      </c>
      <c r="M15941" s="1" t="s">
        <v>55</v>
      </c>
      <c r="N15941" s="1" t="s">
        <v>23</v>
      </c>
      <c r="O15941" s="1" t="s">
        <v>44</v>
      </c>
      <c r="P15941" s="1" t="s">
        <v>25</v>
      </c>
      <c r="Q15941" s="1" t="s">
        <v>50</v>
      </c>
      <c r="R15941" s="1" t="s">
        <v>27</v>
      </c>
    </row>
    <row r="15942" spans="1:18" x14ac:dyDescent="0.3">
      <c r="A15942" s="1" t="s">
        <v>16100</v>
      </c>
      <c r="B15942" s="1" t="s">
        <v>99</v>
      </c>
      <c r="C15942" s="1" t="s">
        <v>151</v>
      </c>
      <c r="D15942" s="1" t="s">
        <v>91</v>
      </c>
      <c r="E15942">
        <v>62</v>
      </c>
      <c r="F15942">
        <v>5000</v>
      </c>
      <c r="G15942">
        <v>68</v>
      </c>
      <c r="H15942">
        <v>31</v>
      </c>
      <c r="I15942">
        <v>37</v>
      </c>
      <c r="J15942">
        <v>340000</v>
      </c>
      <c r="K15942" s="2">
        <v>45747</v>
      </c>
      <c r="L15942">
        <v>12</v>
      </c>
      <c r="M15942" s="1" t="s">
        <v>39</v>
      </c>
      <c r="N15942" s="1" t="s">
        <v>32</v>
      </c>
      <c r="O15942" s="1" t="s">
        <v>24</v>
      </c>
      <c r="P15942" s="1" t="s">
        <v>25</v>
      </c>
      <c r="Q15942" s="1" t="s">
        <v>26</v>
      </c>
      <c r="R15942" s="1" t="s">
        <v>34</v>
      </c>
    </row>
    <row r="15943" spans="1:18" x14ac:dyDescent="0.3">
      <c r="A15943" s="1" t="s">
        <v>16101</v>
      </c>
      <c r="B15943" s="1" t="s">
        <v>36</v>
      </c>
      <c r="C15943" s="1" t="s">
        <v>166</v>
      </c>
      <c r="D15943" s="1" t="s">
        <v>67</v>
      </c>
      <c r="E15943">
        <v>26</v>
      </c>
      <c r="F15943">
        <v>35000</v>
      </c>
      <c r="G15943">
        <v>54</v>
      </c>
      <c r="H15943">
        <v>44</v>
      </c>
      <c r="I15943">
        <v>10</v>
      </c>
      <c r="J15943">
        <v>1890000</v>
      </c>
      <c r="K15943" s="2">
        <v>45817</v>
      </c>
      <c r="L15943">
        <v>14</v>
      </c>
      <c r="M15943" s="1" t="s">
        <v>39</v>
      </c>
      <c r="N15943" s="1" t="s">
        <v>32</v>
      </c>
      <c r="O15943" s="1" t="s">
        <v>33</v>
      </c>
      <c r="P15943" s="1" t="s">
        <v>49</v>
      </c>
      <c r="Q15943" s="1" t="s">
        <v>26</v>
      </c>
      <c r="R15943" s="1" t="s">
        <v>34</v>
      </c>
    </row>
    <row r="15944" spans="1:18" x14ac:dyDescent="0.3">
      <c r="A15944" s="1" t="s">
        <v>16102</v>
      </c>
      <c r="B15944" s="1" t="s">
        <v>87</v>
      </c>
      <c r="C15944" s="1" t="s">
        <v>398</v>
      </c>
      <c r="D15944" s="1" t="s">
        <v>67</v>
      </c>
      <c r="E15944">
        <v>127</v>
      </c>
      <c r="F15944">
        <v>3500000</v>
      </c>
      <c r="G15944">
        <v>146</v>
      </c>
      <c r="H15944">
        <v>10</v>
      </c>
      <c r="I15944">
        <v>136</v>
      </c>
      <c r="J15944">
        <v>511000000</v>
      </c>
      <c r="K15944" s="2">
        <v>45816</v>
      </c>
      <c r="L15944">
        <v>12</v>
      </c>
      <c r="M15944" s="1" t="s">
        <v>39</v>
      </c>
      <c r="N15944" s="1" t="s">
        <v>43</v>
      </c>
      <c r="O15944" s="1" t="s">
        <v>24</v>
      </c>
      <c r="P15944" s="1" t="s">
        <v>49</v>
      </c>
      <c r="Q15944" s="1" t="s">
        <v>26</v>
      </c>
      <c r="R15944" s="1" t="s">
        <v>27</v>
      </c>
    </row>
    <row r="15945" spans="1:18" x14ac:dyDescent="0.3">
      <c r="A15945" s="1" t="s">
        <v>16103</v>
      </c>
      <c r="B15945" s="1" t="s">
        <v>80</v>
      </c>
      <c r="C15945" s="1" t="s">
        <v>493</v>
      </c>
      <c r="D15945" s="1" t="s">
        <v>38</v>
      </c>
      <c r="E15945">
        <v>74</v>
      </c>
      <c r="F15945">
        <v>6500</v>
      </c>
      <c r="G15945">
        <v>79</v>
      </c>
      <c r="H15945">
        <v>79</v>
      </c>
      <c r="I15945">
        <v>0</v>
      </c>
      <c r="J15945">
        <v>513500</v>
      </c>
      <c r="K15945" s="2">
        <v>45721</v>
      </c>
      <c r="L15945">
        <v>13</v>
      </c>
      <c r="M15945" s="1" t="s">
        <v>39</v>
      </c>
      <c r="N15945" s="1" t="s">
        <v>23</v>
      </c>
      <c r="O15945" s="1" t="s">
        <v>24</v>
      </c>
      <c r="P15945" s="1" t="s">
        <v>25</v>
      </c>
      <c r="Q15945" s="1" t="s">
        <v>26</v>
      </c>
      <c r="R15945" s="1" t="s">
        <v>27</v>
      </c>
    </row>
    <row r="15946" spans="1:18" x14ac:dyDescent="0.3">
      <c r="A15946" s="1" t="s">
        <v>16104</v>
      </c>
      <c r="B15946" s="1" t="s">
        <v>83</v>
      </c>
      <c r="C15946" s="1" t="s">
        <v>513</v>
      </c>
      <c r="D15946" s="1" t="s">
        <v>54</v>
      </c>
      <c r="E15946">
        <v>93</v>
      </c>
      <c r="F15946">
        <v>5000</v>
      </c>
      <c r="G15946">
        <v>98</v>
      </c>
      <c r="H15946">
        <v>9</v>
      </c>
      <c r="I15946">
        <v>89</v>
      </c>
      <c r="J15946">
        <v>490000</v>
      </c>
      <c r="K15946" s="2">
        <v>46022</v>
      </c>
      <c r="L15946">
        <v>6</v>
      </c>
      <c r="M15946" s="1" t="s">
        <v>22</v>
      </c>
      <c r="N15946" s="1" t="s">
        <v>43</v>
      </c>
      <c r="O15946" s="1" t="s">
        <v>24</v>
      </c>
      <c r="P15946" s="1" t="s">
        <v>25</v>
      </c>
      <c r="Q15946" s="1" t="s">
        <v>26</v>
      </c>
      <c r="R15946" s="1" t="s">
        <v>27</v>
      </c>
    </row>
    <row r="15947" spans="1:18" x14ac:dyDescent="0.3">
      <c r="A15947" s="1" t="s">
        <v>16105</v>
      </c>
      <c r="B15947" s="1" t="s">
        <v>83</v>
      </c>
      <c r="C15947" s="1" t="s">
        <v>108</v>
      </c>
      <c r="D15947" s="1" t="s">
        <v>64</v>
      </c>
      <c r="E15947">
        <v>55</v>
      </c>
      <c r="F15947">
        <v>15000</v>
      </c>
      <c r="G15947">
        <v>74</v>
      </c>
      <c r="H15947">
        <v>24</v>
      </c>
      <c r="I15947">
        <v>50</v>
      </c>
      <c r="J15947">
        <v>1110000</v>
      </c>
      <c r="K15947" s="2">
        <v>45820</v>
      </c>
      <c r="L15947">
        <v>3</v>
      </c>
      <c r="M15947" s="1" t="s">
        <v>55</v>
      </c>
      <c r="N15947" s="1" t="s">
        <v>23</v>
      </c>
      <c r="O15947" s="1" t="s">
        <v>85</v>
      </c>
      <c r="P15947" s="1" t="s">
        <v>25</v>
      </c>
      <c r="Q15947" s="1" t="s">
        <v>50</v>
      </c>
      <c r="R15947" s="1" t="s">
        <v>27</v>
      </c>
    </row>
    <row r="15948" spans="1:18" x14ac:dyDescent="0.3">
      <c r="A15948" s="1" t="s">
        <v>16106</v>
      </c>
      <c r="B15948" s="1" t="s">
        <v>46</v>
      </c>
      <c r="C15948" s="1" t="s">
        <v>294</v>
      </c>
      <c r="D15948" s="1" t="s">
        <v>64</v>
      </c>
      <c r="E15948">
        <v>80</v>
      </c>
      <c r="F15948">
        <v>9000</v>
      </c>
      <c r="G15948">
        <v>97</v>
      </c>
      <c r="H15948">
        <v>82</v>
      </c>
      <c r="I15948">
        <v>15</v>
      </c>
      <c r="J15948">
        <v>873000</v>
      </c>
      <c r="K15948" s="2">
        <v>45991</v>
      </c>
      <c r="L15948">
        <v>2</v>
      </c>
      <c r="M15948" s="1" t="s">
        <v>55</v>
      </c>
      <c r="N15948" s="1" t="s">
        <v>43</v>
      </c>
      <c r="O15948" s="1" t="s">
        <v>24</v>
      </c>
      <c r="P15948" s="1" t="s">
        <v>25</v>
      </c>
      <c r="Q15948" s="1" t="s">
        <v>50</v>
      </c>
      <c r="R15948" s="1" t="s">
        <v>27</v>
      </c>
    </row>
    <row r="15949" spans="1:18" x14ac:dyDescent="0.3">
      <c r="A15949" s="1" t="s">
        <v>16107</v>
      </c>
      <c r="B15949" s="1" t="s">
        <v>66</v>
      </c>
      <c r="C15949" s="1" t="s">
        <v>291</v>
      </c>
      <c r="D15949" s="1" t="s">
        <v>21</v>
      </c>
      <c r="E15949">
        <v>137</v>
      </c>
      <c r="F15949">
        <v>4500</v>
      </c>
      <c r="G15949">
        <v>155</v>
      </c>
      <c r="H15949">
        <v>78</v>
      </c>
      <c r="I15949">
        <v>77</v>
      </c>
      <c r="J15949">
        <v>697500</v>
      </c>
      <c r="K15949" s="2">
        <v>45939</v>
      </c>
      <c r="L15949">
        <v>3</v>
      </c>
      <c r="M15949" s="1" t="s">
        <v>55</v>
      </c>
      <c r="N15949" s="1" t="s">
        <v>32</v>
      </c>
      <c r="O15949" s="1" t="s">
        <v>24</v>
      </c>
      <c r="P15949" s="1" t="s">
        <v>25</v>
      </c>
      <c r="Q15949" s="1" t="s">
        <v>50</v>
      </c>
      <c r="R15949" s="1" t="s">
        <v>34</v>
      </c>
    </row>
    <row r="15950" spans="1:18" x14ac:dyDescent="0.3">
      <c r="A15950" s="1" t="s">
        <v>16108</v>
      </c>
      <c r="B15950" s="1" t="s">
        <v>99</v>
      </c>
      <c r="C15950" s="1" t="s">
        <v>42</v>
      </c>
      <c r="D15950" s="1" t="s">
        <v>64</v>
      </c>
      <c r="E15950">
        <v>40</v>
      </c>
      <c r="F15950">
        <v>2200</v>
      </c>
      <c r="G15950">
        <v>68</v>
      </c>
      <c r="H15950">
        <v>21</v>
      </c>
      <c r="I15950">
        <v>47</v>
      </c>
      <c r="J15950">
        <v>149600</v>
      </c>
      <c r="K15950" s="2">
        <v>45825</v>
      </c>
      <c r="L15950">
        <v>7</v>
      </c>
      <c r="M15950" s="1" t="s">
        <v>22</v>
      </c>
      <c r="N15950" s="1" t="s">
        <v>23</v>
      </c>
      <c r="O15950" s="1" t="s">
        <v>85</v>
      </c>
      <c r="P15950" s="1" t="s">
        <v>25</v>
      </c>
      <c r="Q15950" s="1" t="s">
        <v>26</v>
      </c>
      <c r="R15950" s="1" t="s">
        <v>27</v>
      </c>
    </row>
    <row r="15951" spans="1:18" x14ac:dyDescent="0.3">
      <c r="A15951" s="1" t="s">
        <v>16109</v>
      </c>
      <c r="B15951" s="1" t="s">
        <v>29</v>
      </c>
      <c r="C15951" s="1" t="s">
        <v>270</v>
      </c>
      <c r="D15951" s="1" t="s">
        <v>38</v>
      </c>
      <c r="E15951">
        <v>115</v>
      </c>
      <c r="F15951">
        <v>1800</v>
      </c>
      <c r="G15951">
        <v>137</v>
      </c>
      <c r="H15951">
        <v>23</v>
      </c>
      <c r="I15951">
        <v>114</v>
      </c>
      <c r="J15951">
        <v>246600</v>
      </c>
      <c r="K15951" s="2">
        <v>45863</v>
      </c>
      <c r="L15951">
        <v>15</v>
      </c>
      <c r="M15951" s="1" t="s">
        <v>39</v>
      </c>
      <c r="N15951" s="1" t="s">
        <v>43</v>
      </c>
      <c r="O15951" s="1" t="s">
        <v>24</v>
      </c>
      <c r="P15951" s="1" t="s">
        <v>25</v>
      </c>
      <c r="Q15951" s="1" t="s">
        <v>50</v>
      </c>
      <c r="R15951" s="1" t="s">
        <v>34</v>
      </c>
    </row>
    <row r="15952" spans="1:18" x14ac:dyDescent="0.3">
      <c r="A15952" s="1" t="s">
        <v>16110</v>
      </c>
      <c r="B15952" s="1" t="s">
        <v>107</v>
      </c>
      <c r="C15952" s="1" t="s">
        <v>247</v>
      </c>
      <c r="D15952" s="1" t="s">
        <v>64</v>
      </c>
      <c r="E15952">
        <v>137</v>
      </c>
      <c r="F15952">
        <v>2500000</v>
      </c>
      <c r="G15952">
        <v>165</v>
      </c>
      <c r="H15952">
        <v>80</v>
      </c>
      <c r="I15952">
        <v>85</v>
      </c>
      <c r="J15952">
        <v>412500000</v>
      </c>
      <c r="K15952" s="2">
        <v>45920</v>
      </c>
      <c r="L15952">
        <v>13</v>
      </c>
      <c r="M15952" s="1" t="s">
        <v>39</v>
      </c>
      <c r="N15952" s="1" t="s">
        <v>43</v>
      </c>
      <c r="O15952" s="1" t="s">
        <v>24</v>
      </c>
      <c r="P15952" s="1" t="s">
        <v>49</v>
      </c>
      <c r="Q15952" s="1" t="s">
        <v>26</v>
      </c>
      <c r="R15952" s="1" t="s">
        <v>27</v>
      </c>
    </row>
    <row r="15953" spans="1:18" x14ac:dyDescent="0.3">
      <c r="A15953" s="1" t="s">
        <v>16111</v>
      </c>
      <c r="B15953" s="1" t="s">
        <v>87</v>
      </c>
      <c r="C15953" s="1" t="s">
        <v>61</v>
      </c>
      <c r="D15953" s="1" t="s">
        <v>64</v>
      </c>
      <c r="E15953">
        <v>64</v>
      </c>
      <c r="F15953">
        <v>2200</v>
      </c>
      <c r="G15953">
        <v>67</v>
      </c>
      <c r="H15953">
        <v>33</v>
      </c>
      <c r="I15953">
        <v>34</v>
      </c>
      <c r="J15953">
        <v>147400</v>
      </c>
      <c r="K15953" s="2">
        <v>45703</v>
      </c>
      <c r="L15953">
        <v>7</v>
      </c>
      <c r="M15953" s="1" t="s">
        <v>22</v>
      </c>
      <c r="N15953" s="1" t="s">
        <v>32</v>
      </c>
      <c r="O15953" s="1" t="s">
        <v>24</v>
      </c>
      <c r="P15953" s="1" t="s">
        <v>25</v>
      </c>
      <c r="Q15953" s="1" t="s">
        <v>59</v>
      </c>
      <c r="R15953" s="1" t="s">
        <v>34</v>
      </c>
    </row>
    <row r="15954" spans="1:18" x14ac:dyDescent="0.3">
      <c r="A15954" s="1" t="s">
        <v>16112</v>
      </c>
      <c r="B15954" s="1" t="s">
        <v>80</v>
      </c>
      <c r="C15954" s="1" t="s">
        <v>266</v>
      </c>
      <c r="D15954" s="1" t="s">
        <v>21</v>
      </c>
      <c r="E15954">
        <v>28</v>
      </c>
      <c r="F15954">
        <v>2200000</v>
      </c>
      <c r="G15954">
        <v>41</v>
      </c>
      <c r="H15954">
        <v>30</v>
      </c>
      <c r="I15954">
        <v>11</v>
      </c>
      <c r="J15954">
        <v>90200000</v>
      </c>
      <c r="K15954" s="2">
        <v>45971</v>
      </c>
      <c r="L15954">
        <v>10</v>
      </c>
      <c r="M15954" s="1" t="s">
        <v>22</v>
      </c>
      <c r="N15954" s="1" t="s">
        <v>32</v>
      </c>
      <c r="O15954" s="1" t="s">
        <v>24</v>
      </c>
      <c r="P15954" s="1" t="s">
        <v>25</v>
      </c>
      <c r="Q15954" s="1" t="s">
        <v>26</v>
      </c>
      <c r="R15954" s="1" t="s">
        <v>27</v>
      </c>
    </row>
    <row r="15955" spans="1:18" x14ac:dyDescent="0.3">
      <c r="A15955" s="1" t="s">
        <v>16113</v>
      </c>
      <c r="B15955" s="1" t="s">
        <v>66</v>
      </c>
      <c r="C15955" s="1" t="s">
        <v>102</v>
      </c>
      <c r="D15955" s="1" t="s">
        <v>72</v>
      </c>
      <c r="E15955">
        <v>106</v>
      </c>
      <c r="F15955">
        <v>250000</v>
      </c>
      <c r="G15955">
        <v>119</v>
      </c>
      <c r="H15955">
        <v>71</v>
      </c>
      <c r="I15955">
        <v>48</v>
      </c>
      <c r="J15955">
        <v>29750000</v>
      </c>
      <c r="K15955" s="2">
        <v>45823</v>
      </c>
      <c r="L15955">
        <v>15</v>
      </c>
      <c r="M15955" s="1" t="s">
        <v>39</v>
      </c>
      <c r="N15955" s="1" t="s">
        <v>32</v>
      </c>
      <c r="O15955" s="1" t="s">
        <v>24</v>
      </c>
      <c r="P15955" s="1" t="s">
        <v>25</v>
      </c>
      <c r="Q15955" s="1" t="s">
        <v>26</v>
      </c>
      <c r="R15955" s="1" t="s">
        <v>27</v>
      </c>
    </row>
    <row r="15956" spans="1:18" x14ac:dyDescent="0.3">
      <c r="A15956" s="1" t="s">
        <v>16114</v>
      </c>
      <c r="B15956" s="1" t="s">
        <v>87</v>
      </c>
      <c r="C15956" s="1" t="s">
        <v>42</v>
      </c>
      <c r="D15956" s="1" t="s">
        <v>58</v>
      </c>
      <c r="E15956">
        <v>45</v>
      </c>
      <c r="F15956">
        <v>2200</v>
      </c>
      <c r="G15956">
        <v>60</v>
      </c>
      <c r="H15956">
        <v>30</v>
      </c>
      <c r="I15956">
        <v>30</v>
      </c>
      <c r="J15956">
        <v>132000</v>
      </c>
      <c r="K15956" s="2">
        <v>45734</v>
      </c>
      <c r="L15956">
        <v>10</v>
      </c>
      <c r="M15956" s="1" t="s">
        <v>22</v>
      </c>
      <c r="N15956" s="1" t="s">
        <v>43</v>
      </c>
      <c r="O15956" s="1" t="s">
        <v>24</v>
      </c>
      <c r="P15956" s="1" t="s">
        <v>25</v>
      </c>
      <c r="Q15956" s="1" t="s">
        <v>59</v>
      </c>
      <c r="R15956" s="1" t="s">
        <v>27</v>
      </c>
    </row>
    <row r="15957" spans="1:18" x14ac:dyDescent="0.3">
      <c r="A15957" s="1" t="s">
        <v>16115</v>
      </c>
      <c r="B15957" s="1" t="s">
        <v>52</v>
      </c>
      <c r="C15957" s="1" t="s">
        <v>505</v>
      </c>
      <c r="D15957" s="1" t="s">
        <v>72</v>
      </c>
      <c r="E15957">
        <v>52</v>
      </c>
      <c r="F15957">
        <v>120000</v>
      </c>
      <c r="G15957">
        <v>66</v>
      </c>
      <c r="H15957">
        <v>34</v>
      </c>
      <c r="I15957">
        <v>32</v>
      </c>
      <c r="J15957">
        <v>7920000</v>
      </c>
      <c r="K15957" s="2">
        <v>45882</v>
      </c>
      <c r="L15957">
        <v>1</v>
      </c>
      <c r="M15957" s="1" t="s">
        <v>55</v>
      </c>
      <c r="N15957" s="1" t="s">
        <v>32</v>
      </c>
      <c r="O15957" s="1" t="s">
        <v>44</v>
      </c>
      <c r="P15957" s="1" t="s">
        <v>25</v>
      </c>
      <c r="Q15957" s="1" t="s">
        <v>26</v>
      </c>
      <c r="R15957" s="1" t="s">
        <v>27</v>
      </c>
    </row>
    <row r="15958" spans="1:18" x14ac:dyDescent="0.3">
      <c r="A15958" s="1" t="s">
        <v>16116</v>
      </c>
      <c r="B15958" s="1" t="s">
        <v>36</v>
      </c>
      <c r="C15958" s="1" t="s">
        <v>170</v>
      </c>
      <c r="D15958" s="1" t="s">
        <v>38</v>
      </c>
      <c r="E15958">
        <v>34</v>
      </c>
      <c r="F15958">
        <v>45000</v>
      </c>
      <c r="G15958">
        <v>34</v>
      </c>
      <c r="H15958">
        <v>34</v>
      </c>
      <c r="I15958">
        <v>0</v>
      </c>
      <c r="J15958">
        <v>1530000</v>
      </c>
      <c r="K15958" s="2">
        <v>45924</v>
      </c>
      <c r="L15958">
        <v>2</v>
      </c>
      <c r="M15958" s="1" t="s">
        <v>55</v>
      </c>
      <c r="N15958" s="1" t="s">
        <v>32</v>
      </c>
      <c r="O15958" s="1" t="s">
        <v>24</v>
      </c>
      <c r="P15958" s="1" t="s">
        <v>25</v>
      </c>
      <c r="Q15958" s="1" t="s">
        <v>26</v>
      </c>
      <c r="R15958" s="1" t="s">
        <v>27</v>
      </c>
    </row>
    <row r="15959" spans="1:18" x14ac:dyDescent="0.3">
      <c r="A15959" s="1" t="s">
        <v>16117</v>
      </c>
      <c r="B15959" s="1" t="s">
        <v>104</v>
      </c>
      <c r="C15959" s="1" t="s">
        <v>170</v>
      </c>
      <c r="D15959" s="1" t="s">
        <v>38</v>
      </c>
      <c r="E15959">
        <v>95</v>
      </c>
      <c r="F15959">
        <v>45000</v>
      </c>
      <c r="G15959">
        <v>120</v>
      </c>
      <c r="H15959">
        <v>71</v>
      </c>
      <c r="I15959">
        <v>49</v>
      </c>
      <c r="J15959">
        <v>5400000</v>
      </c>
      <c r="K15959" s="2">
        <v>45699</v>
      </c>
      <c r="L15959">
        <v>15</v>
      </c>
      <c r="M15959" s="1" t="s">
        <v>39</v>
      </c>
      <c r="N15959" s="1" t="s">
        <v>32</v>
      </c>
      <c r="O15959" s="1" t="s">
        <v>24</v>
      </c>
      <c r="P15959" s="1" t="s">
        <v>25</v>
      </c>
      <c r="Q15959" s="1" t="s">
        <v>59</v>
      </c>
      <c r="R15959" s="1" t="s">
        <v>27</v>
      </c>
    </row>
    <row r="15960" spans="1:18" x14ac:dyDescent="0.3">
      <c r="A15960" s="1" t="s">
        <v>16118</v>
      </c>
      <c r="B15960" s="1" t="s">
        <v>133</v>
      </c>
      <c r="C15960" s="1" t="s">
        <v>418</v>
      </c>
      <c r="D15960" s="1" t="s">
        <v>54</v>
      </c>
      <c r="E15960">
        <v>130</v>
      </c>
      <c r="F15960">
        <v>180000</v>
      </c>
      <c r="G15960">
        <v>148</v>
      </c>
      <c r="H15960">
        <v>131</v>
      </c>
      <c r="I15960">
        <v>17</v>
      </c>
      <c r="J15960">
        <v>26640000</v>
      </c>
      <c r="K15960" s="2">
        <v>45866</v>
      </c>
      <c r="L15960">
        <v>6</v>
      </c>
      <c r="M15960" s="1" t="s">
        <v>22</v>
      </c>
      <c r="N15960" s="1" t="s">
        <v>43</v>
      </c>
      <c r="O15960" s="1" t="s">
        <v>44</v>
      </c>
      <c r="P15960" s="1" t="s">
        <v>25</v>
      </c>
      <c r="Q15960" s="1" t="s">
        <v>26</v>
      </c>
      <c r="R15960" s="1" t="s">
        <v>27</v>
      </c>
    </row>
    <row r="15961" spans="1:18" x14ac:dyDescent="0.3">
      <c r="A15961" s="1" t="s">
        <v>16119</v>
      </c>
      <c r="B15961" s="1" t="s">
        <v>46</v>
      </c>
      <c r="C15961" s="1" t="s">
        <v>129</v>
      </c>
      <c r="D15961" s="1" t="s">
        <v>38</v>
      </c>
      <c r="E15961">
        <v>137</v>
      </c>
      <c r="F15961">
        <v>85000</v>
      </c>
      <c r="G15961">
        <v>161</v>
      </c>
      <c r="H15961">
        <v>45</v>
      </c>
      <c r="I15961">
        <v>116</v>
      </c>
      <c r="J15961">
        <v>13685000</v>
      </c>
      <c r="K15961" s="2">
        <v>45964</v>
      </c>
      <c r="L15961">
        <v>1</v>
      </c>
      <c r="M15961" s="1" t="s">
        <v>55</v>
      </c>
      <c r="N15961" s="1" t="s">
        <v>43</v>
      </c>
      <c r="O15961" s="1" t="s">
        <v>24</v>
      </c>
      <c r="P15961" s="1" t="s">
        <v>49</v>
      </c>
      <c r="Q15961" s="1" t="s">
        <v>50</v>
      </c>
      <c r="R15961" s="1" t="s">
        <v>27</v>
      </c>
    </row>
    <row r="15962" spans="1:18" x14ac:dyDescent="0.3">
      <c r="A15962" s="1" t="s">
        <v>16120</v>
      </c>
      <c r="B15962" s="1" t="s">
        <v>29</v>
      </c>
      <c r="C15962" s="1" t="s">
        <v>61</v>
      </c>
      <c r="D15962" s="1" t="s">
        <v>72</v>
      </c>
      <c r="E15962">
        <v>64</v>
      </c>
      <c r="F15962">
        <v>2200</v>
      </c>
      <c r="G15962">
        <v>73</v>
      </c>
      <c r="H15962">
        <v>71</v>
      </c>
      <c r="I15962">
        <v>2</v>
      </c>
      <c r="J15962">
        <v>160600</v>
      </c>
      <c r="K15962" s="2">
        <v>45739</v>
      </c>
      <c r="L15962">
        <v>4</v>
      </c>
      <c r="M15962" s="1" t="s">
        <v>55</v>
      </c>
      <c r="N15962" s="1" t="s">
        <v>32</v>
      </c>
      <c r="O15962" s="1" t="s">
        <v>44</v>
      </c>
      <c r="P15962" s="1" t="s">
        <v>49</v>
      </c>
      <c r="Q15962" s="1" t="s">
        <v>26</v>
      </c>
      <c r="R15962" s="1" t="s">
        <v>27</v>
      </c>
    </row>
    <row r="15963" spans="1:18" x14ac:dyDescent="0.3">
      <c r="A15963" s="1" t="s">
        <v>16121</v>
      </c>
      <c r="B15963" s="1" t="s">
        <v>66</v>
      </c>
      <c r="C15963" s="1" t="s">
        <v>37</v>
      </c>
      <c r="D15963" s="1" t="s">
        <v>21</v>
      </c>
      <c r="E15963">
        <v>94</v>
      </c>
      <c r="F15963">
        <v>12000</v>
      </c>
      <c r="G15963">
        <v>109</v>
      </c>
      <c r="H15963">
        <v>60</v>
      </c>
      <c r="I15963">
        <v>49</v>
      </c>
      <c r="J15963">
        <v>1308000</v>
      </c>
      <c r="K15963" s="2">
        <v>45781</v>
      </c>
      <c r="L15963">
        <v>2</v>
      </c>
      <c r="M15963" s="1" t="s">
        <v>55</v>
      </c>
      <c r="N15963" s="1" t="s">
        <v>23</v>
      </c>
      <c r="O15963" s="1" t="s">
        <v>33</v>
      </c>
      <c r="P15963" s="1" t="s">
        <v>25</v>
      </c>
      <c r="Q15963" s="1" t="s">
        <v>26</v>
      </c>
      <c r="R15963" s="1" t="s">
        <v>27</v>
      </c>
    </row>
    <row r="15964" spans="1:18" x14ac:dyDescent="0.3">
      <c r="A15964" s="1" t="s">
        <v>16122</v>
      </c>
      <c r="B15964" s="1" t="s">
        <v>19</v>
      </c>
      <c r="C15964" s="1" t="s">
        <v>188</v>
      </c>
      <c r="D15964" s="1" t="s">
        <v>48</v>
      </c>
      <c r="E15964">
        <v>67</v>
      </c>
      <c r="F15964">
        <v>95000</v>
      </c>
      <c r="G15964">
        <v>82</v>
      </c>
      <c r="H15964">
        <v>51</v>
      </c>
      <c r="I15964">
        <v>31</v>
      </c>
      <c r="J15964">
        <v>7790000</v>
      </c>
      <c r="K15964" s="2">
        <v>45835</v>
      </c>
      <c r="L15964">
        <v>14</v>
      </c>
      <c r="M15964" s="1" t="s">
        <v>39</v>
      </c>
      <c r="N15964" s="1" t="s">
        <v>23</v>
      </c>
      <c r="O15964" s="1" t="s">
        <v>33</v>
      </c>
      <c r="P15964" s="1" t="s">
        <v>25</v>
      </c>
      <c r="Q15964" s="1" t="s">
        <v>26</v>
      </c>
      <c r="R15964" s="1" t="s">
        <v>27</v>
      </c>
    </row>
    <row r="15965" spans="1:18" x14ac:dyDescent="0.3">
      <c r="A15965" s="1" t="s">
        <v>16123</v>
      </c>
      <c r="B15965" s="1" t="s">
        <v>87</v>
      </c>
      <c r="C15965" s="1" t="s">
        <v>318</v>
      </c>
      <c r="D15965" s="1" t="s">
        <v>58</v>
      </c>
      <c r="E15965">
        <v>40</v>
      </c>
      <c r="F15965">
        <v>45000</v>
      </c>
      <c r="G15965">
        <v>52</v>
      </c>
      <c r="H15965">
        <v>40</v>
      </c>
      <c r="I15965">
        <v>12</v>
      </c>
      <c r="J15965">
        <v>2340000</v>
      </c>
      <c r="K15965" s="2">
        <v>46020</v>
      </c>
      <c r="L15965">
        <v>13</v>
      </c>
      <c r="M15965" s="1" t="s">
        <v>39</v>
      </c>
      <c r="N15965" s="1" t="s">
        <v>32</v>
      </c>
      <c r="O15965" s="1" t="s">
        <v>85</v>
      </c>
      <c r="P15965" s="1" t="s">
        <v>25</v>
      </c>
      <c r="Q15965" s="1" t="s">
        <v>26</v>
      </c>
      <c r="R15965" s="1" t="s">
        <v>34</v>
      </c>
    </row>
    <row r="15966" spans="1:18" x14ac:dyDescent="0.3">
      <c r="A15966" s="1" t="s">
        <v>16124</v>
      </c>
      <c r="B15966" s="1" t="s">
        <v>41</v>
      </c>
      <c r="C15966" s="1" t="s">
        <v>196</v>
      </c>
      <c r="D15966" s="1" t="s">
        <v>91</v>
      </c>
      <c r="E15966">
        <v>44</v>
      </c>
      <c r="F15966">
        <v>850000</v>
      </c>
      <c r="G15966">
        <v>71</v>
      </c>
      <c r="H15966">
        <v>56</v>
      </c>
      <c r="I15966">
        <v>15</v>
      </c>
      <c r="J15966">
        <v>60350000</v>
      </c>
      <c r="K15966" s="2">
        <v>45686</v>
      </c>
      <c r="L15966">
        <v>13</v>
      </c>
      <c r="M15966" s="1" t="s">
        <v>39</v>
      </c>
      <c r="N15966" s="1" t="s">
        <v>23</v>
      </c>
      <c r="O15966" s="1" t="s">
        <v>24</v>
      </c>
      <c r="P15966" s="1" t="s">
        <v>25</v>
      </c>
      <c r="Q15966" s="1" t="s">
        <v>26</v>
      </c>
      <c r="R15966" s="1" t="s">
        <v>27</v>
      </c>
    </row>
    <row r="15967" spans="1:18" x14ac:dyDescent="0.3">
      <c r="A15967" s="1" t="s">
        <v>16125</v>
      </c>
      <c r="B15967" s="1" t="s">
        <v>83</v>
      </c>
      <c r="C15967" s="1" t="s">
        <v>427</v>
      </c>
      <c r="D15967" s="1" t="s">
        <v>31</v>
      </c>
      <c r="E15967">
        <v>145</v>
      </c>
      <c r="F15967">
        <v>5000</v>
      </c>
      <c r="G15967">
        <v>148</v>
      </c>
      <c r="H15967">
        <v>38</v>
      </c>
      <c r="I15967">
        <v>110</v>
      </c>
      <c r="J15967">
        <v>740000</v>
      </c>
      <c r="K15967" s="2">
        <v>45847</v>
      </c>
      <c r="L15967">
        <v>12</v>
      </c>
      <c r="M15967" s="1" t="s">
        <v>39</v>
      </c>
      <c r="N15967" s="1" t="s">
        <v>43</v>
      </c>
      <c r="O15967" s="1" t="s">
        <v>33</v>
      </c>
      <c r="P15967" s="1" t="s">
        <v>25</v>
      </c>
      <c r="Q15967" s="1" t="s">
        <v>26</v>
      </c>
      <c r="R15967" s="1" t="s">
        <v>27</v>
      </c>
    </row>
    <row r="15968" spans="1:18" x14ac:dyDescent="0.3">
      <c r="A15968" s="1" t="s">
        <v>16126</v>
      </c>
      <c r="B15968" s="1" t="s">
        <v>46</v>
      </c>
      <c r="C15968" s="1" t="s">
        <v>268</v>
      </c>
      <c r="D15968" s="1" t="s">
        <v>31</v>
      </c>
      <c r="E15968">
        <v>57</v>
      </c>
      <c r="F15968">
        <v>6000</v>
      </c>
      <c r="G15968">
        <v>78</v>
      </c>
      <c r="H15968">
        <v>47</v>
      </c>
      <c r="I15968">
        <v>31</v>
      </c>
      <c r="J15968">
        <v>468000</v>
      </c>
      <c r="K15968" s="2">
        <v>45856</v>
      </c>
      <c r="L15968">
        <v>12</v>
      </c>
      <c r="M15968" s="1" t="s">
        <v>39</v>
      </c>
      <c r="N15968" s="1" t="s">
        <v>32</v>
      </c>
      <c r="O15968" s="1" t="s">
        <v>24</v>
      </c>
      <c r="P15968" s="1" t="s">
        <v>25</v>
      </c>
      <c r="Q15968" s="1" t="s">
        <v>50</v>
      </c>
      <c r="R15968" s="1" t="s">
        <v>59</v>
      </c>
    </row>
    <row r="15969" spans="1:18" x14ac:dyDescent="0.3">
      <c r="A15969" s="1" t="s">
        <v>16127</v>
      </c>
      <c r="B15969" s="1" t="s">
        <v>99</v>
      </c>
      <c r="C15969" s="1" t="s">
        <v>476</v>
      </c>
      <c r="D15969" s="1" t="s">
        <v>91</v>
      </c>
      <c r="E15969">
        <v>137</v>
      </c>
      <c r="F15969">
        <v>1200</v>
      </c>
      <c r="G15969">
        <v>155</v>
      </c>
      <c r="H15969">
        <v>77</v>
      </c>
      <c r="I15969">
        <v>78</v>
      </c>
      <c r="J15969">
        <v>186000</v>
      </c>
      <c r="K15969" s="2">
        <v>45712</v>
      </c>
      <c r="L15969">
        <v>5</v>
      </c>
      <c r="M15969" s="1" t="s">
        <v>55</v>
      </c>
      <c r="N15969" s="1" t="s">
        <v>32</v>
      </c>
      <c r="O15969" s="1" t="s">
        <v>33</v>
      </c>
      <c r="P15969" s="1" t="s">
        <v>25</v>
      </c>
      <c r="Q15969" s="1" t="s">
        <v>26</v>
      </c>
      <c r="R15969" s="1" t="s">
        <v>27</v>
      </c>
    </row>
    <row r="15970" spans="1:18" x14ac:dyDescent="0.3">
      <c r="A15970" s="1" t="s">
        <v>16128</v>
      </c>
      <c r="B15970" s="1" t="s">
        <v>107</v>
      </c>
      <c r="C15970" s="1" t="s">
        <v>174</v>
      </c>
      <c r="D15970" s="1" t="s">
        <v>54</v>
      </c>
      <c r="E15970">
        <v>64</v>
      </c>
      <c r="F15970">
        <v>25000</v>
      </c>
      <c r="G15970">
        <v>82</v>
      </c>
      <c r="H15970">
        <v>25</v>
      </c>
      <c r="I15970">
        <v>57</v>
      </c>
      <c r="J15970">
        <v>2050000</v>
      </c>
      <c r="K15970" s="2">
        <v>45690</v>
      </c>
      <c r="L15970">
        <v>6</v>
      </c>
      <c r="M15970" s="1" t="s">
        <v>22</v>
      </c>
      <c r="N15970" s="1" t="s">
        <v>23</v>
      </c>
      <c r="O15970" s="1" t="s">
        <v>44</v>
      </c>
      <c r="P15970" s="1" t="s">
        <v>25</v>
      </c>
      <c r="Q15970" s="1" t="s">
        <v>26</v>
      </c>
      <c r="R15970" s="1" t="s">
        <v>27</v>
      </c>
    </row>
    <row r="15971" spans="1:18" x14ac:dyDescent="0.3">
      <c r="A15971" s="1" t="s">
        <v>16129</v>
      </c>
      <c r="B15971" s="1" t="s">
        <v>133</v>
      </c>
      <c r="C15971" s="1" t="s">
        <v>188</v>
      </c>
      <c r="D15971" s="1" t="s">
        <v>54</v>
      </c>
      <c r="E15971">
        <v>116</v>
      </c>
      <c r="F15971">
        <v>95000</v>
      </c>
      <c r="G15971">
        <v>130</v>
      </c>
      <c r="H15971">
        <v>75</v>
      </c>
      <c r="I15971">
        <v>55</v>
      </c>
      <c r="J15971">
        <v>12350000</v>
      </c>
      <c r="K15971" s="2">
        <v>45790</v>
      </c>
      <c r="L15971">
        <v>7</v>
      </c>
      <c r="M15971" s="1" t="s">
        <v>22</v>
      </c>
      <c r="N15971" s="1" t="s">
        <v>43</v>
      </c>
      <c r="O15971" s="1" t="s">
        <v>44</v>
      </c>
      <c r="P15971" s="1" t="s">
        <v>25</v>
      </c>
      <c r="Q15971" s="1" t="s">
        <v>50</v>
      </c>
      <c r="R15971" s="1" t="s">
        <v>27</v>
      </c>
    </row>
    <row r="15972" spans="1:18" x14ac:dyDescent="0.3">
      <c r="A15972" s="1" t="s">
        <v>16130</v>
      </c>
      <c r="B15972" s="1" t="s">
        <v>99</v>
      </c>
      <c r="C15972" s="1" t="s">
        <v>71</v>
      </c>
      <c r="D15972" s="1" t="s">
        <v>67</v>
      </c>
      <c r="E15972">
        <v>60</v>
      </c>
      <c r="F15972">
        <v>3500</v>
      </c>
      <c r="G15972">
        <v>87</v>
      </c>
      <c r="H15972">
        <v>29</v>
      </c>
      <c r="I15972">
        <v>58</v>
      </c>
      <c r="J15972">
        <v>304500</v>
      </c>
      <c r="K15972" s="2">
        <v>46018</v>
      </c>
      <c r="L15972">
        <v>6</v>
      </c>
      <c r="M15972" s="1" t="s">
        <v>22</v>
      </c>
      <c r="N15972" s="1" t="s">
        <v>32</v>
      </c>
      <c r="O15972" s="1" t="s">
        <v>44</v>
      </c>
      <c r="P15972" s="1" t="s">
        <v>25</v>
      </c>
      <c r="Q15972" s="1" t="s">
        <v>26</v>
      </c>
      <c r="R15972" s="1" t="s">
        <v>27</v>
      </c>
    </row>
    <row r="15973" spans="1:18" x14ac:dyDescent="0.3">
      <c r="A15973" s="1" t="s">
        <v>16131</v>
      </c>
      <c r="B15973" s="1" t="s">
        <v>107</v>
      </c>
      <c r="C15973" s="1" t="s">
        <v>308</v>
      </c>
      <c r="D15973" s="1" t="s">
        <v>54</v>
      </c>
      <c r="E15973">
        <v>91</v>
      </c>
      <c r="F15973">
        <v>8000</v>
      </c>
      <c r="G15973">
        <v>98</v>
      </c>
      <c r="H15973">
        <v>15</v>
      </c>
      <c r="I15973">
        <v>83</v>
      </c>
      <c r="J15973">
        <v>784000</v>
      </c>
      <c r="K15973" s="2">
        <v>45844</v>
      </c>
      <c r="L15973">
        <v>14</v>
      </c>
      <c r="M15973" s="1" t="s">
        <v>39</v>
      </c>
      <c r="N15973" s="1" t="s">
        <v>23</v>
      </c>
      <c r="O15973" s="1" t="s">
        <v>33</v>
      </c>
      <c r="P15973" s="1" t="s">
        <v>25</v>
      </c>
      <c r="Q15973" s="1" t="s">
        <v>26</v>
      </c>
      <c r="R15973" s="1" t="s">
        <v>34</v>
      </c>
    </row>
    <row r="15974" spans="1:18" x14ac:dyDescent="0.3">
      <c r="A15974" s="1" t="s">
        <v>16132</v>
      </c>
      <c r="B15974" s="1" t="s">
        <v>107</v>
      </c>
      <c r="C15974" s="1" t="s">
        <v>348</v>
      </c>
      <c r="D15974" s="1" t="s">
        <v>58</v>
      </c>
      <c r="E15974">
        <v>41</v>
      </c>
      <c r="F15974">
        <v>30000</v>
      </c>
      <c r="G15974">
        <v>41</v>
      </c>
      <c r="H15974">
        <v>31</v>
      </c>
      <c r="I15974">
        <v>10</v>
      </c>
      <c r="J15974">
        <v>1230000</v>
      </c>
      <c r="K15974" s="2">
        <v>45896</v>
      </c>
      <c r="L15974">
        <v>6</v>
      </c>
      <c r="M15974" s="1" t="s">
        <v>22</v>
      </c>
      <c r="N15974" s="1" t="s">
        <v>43</v>
      </c>
      <c r="O15974" s="1" t="s">
        <v>24</v>
      </c>
      <c r="P15974" s="1" t="s">
        <v>49</v>
      </c>
      <c r="Q15974" s="1" t="s">
        <v>26</v>
      </c>
      <c r="R15974" s="1" t="s">
        <v>27</v>
      </c>
    </row>
    <row r="15975" spans="1:18" x14ac:dyDescent="0.3">
      <c r="A15975" s="1" t="s">
        <v>16133</v>
      </c>
      <c r="B15975" s="1" t="s">
        <v>29</v>
      </c>
      <c r="C15975" s="1" t="s">
        <v>63</v>
      </c>
      <c r="D15975" s="1" t="s">
        <v>64</v>
      </c>
      <c r="E15975">
        <v>141</v>
      </c>
      <c r="F15975">
        <v>500</v>
      </c>
      <c r="G15975">
        <v>166</v>
      </c>
      <c r="H15975">
        <v>25</v>
      </c>
      <c r="I15975">
        <v>141</v>
      </c>
      <c r="J15975">
        <v>83000</v>
      </c>
      <c r="K15975" s="2">
        <v>45965</v>
      </c>
      <c r="L15975">
        <v>9</v>
      </c>
      <c r="M15975" s="1" t="s">
        <v>22</v>
      </c>
      <c r="N15975" s="1" t="s">
        <v>43</v>
      </c>
      <c r="O15975" s="1" t="s">
        <v>24</v>
      </c>
      <c r="P15975" s="1" t="s">
        <v>25</v>
      </c>
      <c r="Q15975" s="1" t="s">
        <v>50</v>
      </c>
      <c r="R15975" s="1" t="s">
        <v>27</v>
      </c>
    </row>
    <row r="15976" spans="1:18" x14ac:dyDescent="0.3">
      <c r="A15976" s="1" t="s">
        <v>16134</v>
      </c>
      <c r="B15976" s="1" t="s">
        <v>46</v>
      </c>
      <c r="C15976" s="1" t="s">
        <v>134</v>
      </c>
      <c r="D15976" s="1" t="s">
        <v>72</v>
      </c>
      <c r="E15976">
        <v>73</v>
      </c>
      <c r="F15976">
        <v>900000</v>
      </c>
      <c r="G15976">
        <v>90</v>
      </c>
      <c r="H15976">
        <v>47</v>
      </c>
      <c r="I15976">
        <v>43</v>
      </c>
      <c r="J15976">
        <v>81000000</v>
      </c>
      <c r="K15976" s="2">
        <v>45703</v>
      </c>
      <c r="L15976">
        <v>5</v>
      </c>
      <c r="M15976" s="1" t="s">
        <v>55</v>
      </c>
      <c r="N15976" s="1" t="s">
        <v>43</v>
      </c>
      <c r="O15976" s="1" t="s">
        <v>44</v>
      </c>
      <c r="P15976" s="1" t="s">
        <v>25</v>
      </c>
      <c r="Q15976" s="1" t="s">
        <v>26</v>
      </c>
      <c r="R15976" s="1" t="s">
        <v>27</v>
      </c>
    </row>
    <row r="15977" spans="1:18" x14ac:dyDescent="0.3">
      <c r="A15977" s="1" t="s">
        <v>16135</v>
      </c>
      <c r="B15977" s="1" t="s">
        <v>99</v>
      </c>
      <c r="C15977" s="1" t="s">
        <v>90</v>
      </c>
      <c r="D15977" s="1" t="s">
        <v>91</v>
      </c>
      <c r="E15977">
        <v>116</v>
      </c>
      <c r="F15977">
        <v>8500</v>
      </c>
      <c r="G15977">
        <v>140</v>
      </c>
      <c r="H15977">
        <v>36</v>
      </c>
      <c r="I15977">
        <v>104</v>
      </c>
      <c r="J15977">
        <v>1190000</v>
      </c>
      <c r="K15977" s="2">
        <v>45704</v>
      </c>
      <c r="L15977">
        <v>11</v>
      </c>
      <c r="M15977" s="1" t="s">
        <v>39</v>
      </c>
      <c r="N15977" s="1" t="s">
        <v>23</v>
      </c>
      <c r="O15977" s="1" t="s">
        <v>24</v>
      </c>
      <c r="P15977" s="1" t="s">
        <v>25</v>
      </c>
      <c r="Q15977" s="1" t="s">
        <v>26</v>
      </c>
      <c r="R15977" s="1" t="s">
        <v>27</v>
      </c>
    </row>
    <row r="15978" spans="1:18" x14ac:dyDescent="0.3">
      <c r="A15978" s="1" t="s">
        <v>16136</v>
      </c>
      <c r="B15978" s="1" t="s">
        <v>99</v>
      </c>
      <c r="C15978" s="1" t="s">
        <v>398</v>
      </c>
      <c r="D15978" s="1" t="s">
        <v>31</v>
      </c>
      <c r="E15978">
        <v>32</v>
      </c>
      <c r="F15978">
        <v>3500000</v>
      </c>
      <c r="G15978">
        <v>61</v>
      </c>
      <c r="H15978">
        <v>37</v>
      </c>
      <c r="I15978">
        <v>24</v>
      </c>
      <c r="J15978">
        <v>213500000</v>
      </c>
      <c r="K15978" s="2">
        <v>45672</v>
      </c>
      <c r="L15978">
        <v>3</v>
      </c>
      <c r="M15978" s="1" t="s">
        <v>55</v>
      </c>
      <c r="N15978" s="1" t="s">
        <v>43</v>
      </c>
      <c r="O15978" s="1" t="s">
        <v>24</v>
      </c>
      <c r="P15978" s="1" t="s">
        <v>25</v>
      </c>
      <c r="Q15978" s="1" t="s">
        <v>26</v>
      </c>
      <c r="R15978" s="1" t="s">
        <v>27</v>
      </c>
    </row>
    <row r="15979" spans="1:18" x14ac:dyDescent="0.3">
      <c r="A15979" s="1" t="s">
        <v>16137</v>
      </c>
      <c r="B15979" s="1" t="s">
        <v>107</v>
      </c>
      <c r="C15979" s="1" t="s">
        <v>513</v>
      </c>
      <c r="D15979" s="1" t="s">
        <v>91</v>
      </c>
      <c r="E15979">
        <v>46</v>
      </c>
      <c r="F15979">
        <v>5000</v>
      </c>
      <c r="G15979">
        <v>48</v>
      </c>
      <c r="H15979">
        <v>5</v>
      </c>
      <c r="I15979">
        <v>43</v>
      </c>
      <c r="J15979">
        <v>240000</v>
      </c>
      <c r="K15979" s="2">
        <v>45928</v>
      </c>
      <c r="L15979">
        <v>11</v>
      </c>
      <c r="M15979" s="1" t="s">
        <v>39</v>
      </c>
      <c r="N15979" s="1" t="s">
        <v>23</v>
      </c>
      <c r="O15979" s="1" t="s">
        <v>24</v>
      </c>
      <c r="P15979" s="1" t="s">
        <v>25</v>
      </c>
      <c r="Q15979" s="1" t="s">
        <v>26</v>
      </c>
      <c r="R15979" s="1" t="s">
        <v>27</v>
      </c>
    </row>
    <row r="15980" spans="1:18" x14ac:dyDescent="0.3">
      <c r="A15980" s="1" t="s">
        <v>16138</v>
      </c>
      <c r="B15980" s="1" t="s">
        <v>66</v>
      </c>
      <c r="C15980" s="1" t="s">
        <v>679</v>
      </c>
      <c r="D15980" s="1" t="s">
        <v>54</v>
      </c>
      <c r="E15980">
        <v>65</v>
      </c>
      <c r="F15980">
        <v>25000</v>
      </c>
      <c r="G15980">
        <v>91</v>
      </c>
      <c r="H15980">
        <v>31</v>
      </c>
      <c r="I15980">
        <v>60</v>
      </c>
      <c r="J15980">
        <v>2275000</v>
      </c>
      <c r="K15980" s="2">
        <v>45947</v>
      </c>
      <c r="L15980">
        <v>4</v>
      </c>
      <c r="M15980" s="1" t="s">
        <v>55</v>
      </c>
      <c r="N15980" s="1" t="s">
        <v>43</v>
      </c>
      <c r="O15980" s="1" t="s">
        <v>44</v>
      </c>
      <c r="P15980" s="1" t="s">
        <v>25</v>
      </c>
      <c r="Q15980" s="1" t="s">
        <v>50</v>
      </c>
      <c r="R15980" s="1" t="s">
        <v>27</v>
      </c>
    </row>
    <row r="15981" spans="1:18" x14ac:dyDescent="0.3">
      <c r="A15981" s="1" t="s">
        <v>16139</v>
      </c>
      <c r="B15981" s="1" t="s">
        <v>93</v>
      </c>
      <c r="C15981" s="1" t="s">
        <v>273</v>
      </c>
      <c r="D15981" s="1" t="s">
        <v>72</v>
      </c>
      <c r="E15981">
        <v>126</v>
      </c>
      <c r="F15981">
        <v>18000</v>
      </c>
      <c r="G15981">
        <v>156</v>
      </c>
      <c r="H15981">
        <v>65</v>
      </c>
      <c r="I15981">
        <v>91</v>
      </c>
      <c r="J15981">
        <v>2808000</v>
      </c>
      <c r="K15981" s="2">
        <v>45795</v>
      </c>
      <c r="L15981">
        <v>4</v>
      </c>
      <c r="M15981" s="1" t="s">
        <v>55</v>
      </c>
      <c r="N15981" s="1" t="s">
        <v>32</v>
      </c>
      <c r="O15981" s="1" t="s">
        <v>24</v>
      </c>
      <c r="P15981" s="1" t="s">
        <v>25</v>
      </c>
      <c r="Q15981" s="1" t="s">
        <v>59</v>
      </c>
      <c r="R15981" s="1" t="s">
        <v>27</v>
      </c>
    </row>
    <row r="15982" spans="1:18" x14ac:dyDescent="0.3">
      <c r="A15982" s="1" t="s">
        <v>16140</v>
      </c>
      <c r="B15982" s="1" t="s">
        <v>19</v>
      </c>
      <c r="C15982" s="1" t="s">
        <v>142</v>
      </c>
      <c r="D15982" s="1" t="s">
        <v>72</v>
      </c>
      <c r="E15982">
        <v>144</v>
      </c>
      <c r="F15982">
        <v>1200</v>
      </c>
      <c r="G15982">
        <v>153</v>
      </c>
      <c r="H15982">
        <v>105</v>
      </c>
      <c r="I15982">
        <v>48</v>
      </c>
      <c r="J15982">
        <v>183600</v>
      </c>
      <c r="K15982" s="2">
        <v>45685</v>
      </c>
      <c r="L15982">
        <v>14</v>
      </c>
      <c r="M15982" s="1" t="s">
        <v>39</v>
      </c>
      <c r="N15982" s="1" t="s">
        <v>32</v>
      </c>
      <c r="O15982" s="1" t="s">
        <v>33</v>
      </c>
      <c r="P15982" s="1" t="s">
        <v>25</v>
      </c>
      <c r="Q15982" s="1" t="s">
        <v>26</v>
      </c>
      <c r="R15982" s="1" t="s">
        <v>27</v>
      </c>
    </row>
    <row r="15983" spans="1:18" x14ac:dyDescent="0.3">
      <c r="A15983" s="1" t="s">
        <v>16141</v>
      </c>
      <c r="B15983" s="1" t="s">
        <v>93</v>
      </c>
      <c r="C15983" s="1" t="s">
        <v>102</v>
      </c>
      <c r="D15983" s="1" t="s">
        <v>91</v>
      </c>
      <c r="E15983">
        <v>109</v>
      </c>
      <c r="F15983">
        <v>250000</v>
      </c>
      <c r="G15983">
        <v>122</v>
      </c>
      <c r="H15983">
        <v>42</v>
      </c>
      <c r="I15983">
        <v>80</v>
      </c>
      <c r="J15983">
        <v>30500000</v>
      </c>
      <c r="K15983" s="2">
        <v>45835</v>
      </c>
      <c r="L15983">
        <v>11</v>
      </c>
      <c r="M15983" s="1" t="s">
        <v>39</v>
      </c>
      <c r="N15983" s="1" t="s">
        <v>23</v>
      </c>
      <c r="O15983" s="1" t="s">
        <v>24</v>
      </c>
      <c r="P15983" s="1" t="s">
        <v>25</v>
      </c>
      <c r="Q15983" s="1" t="s">
        <v>26</v>
      </c>
      <c r="R15983" s="1" t="s">
        <v>27</v>
      </c>
    </row>
    <row r="15984" spans="1:18" x14ac:dyDescent="0.3">
      <c r="A15984" s="1" t="s">
        <v>16142</v>
      </c>
      <c r="B15984" s="1" t="s">
        <v>80</v>
      </c>
      <c r="C15984" s="1" t="s">
        <v>144</v>
      </c>
      <c r="D15984" s="1" t="s">
        <v>48</v>
      </c>
      <c r="E15984">
        <v>135</v>
      </c>
      <c r="F15984">
        <v>2200</v>
      </c>
      <c r="G15984">
        <v>149</v>
      </c>
      <c r="H15984">
        <v>98</v>
      </c>
      <c r="I15984">
        <v>51</v>
      </c>
      <c r="J15984">
        <v>327800</v>
      </c>
      <c r="K15984" s="2">
        <v>45726</v>
      </c>
      <c r="L15984">
        <v>1</v>
      </c>
      <c r="M15984" s="1" t="s">
        <v>55</v>
      </c>
      <c r="N15984" s="1" t="s">
        <v>32</v>
      </c>
      <c r="O15984" s="1" t="s">
        <v>24</v>
      </c>
      <c r="P15984" s="1" t="s">
        <v>25</v>
      </c>
      <c r="Q15984" s="1" t="s">
        <v>26</v>
      </c>
      <c r="R15984" s="1" t="s">
        <v>27</v>
      </c>
    </row>
    <row r="15985" spans="1:18" x14ac:dyDescent="0.3">
      <c r="A15985" s="1" t="s">
        <v>16143</v>
      </c>
      <c r="B15985" s="1" t="s">
        <v>29</v>
      </c>
      <c r="C15985" s="1" t="s">
        <v>168</v>
      </c>
      <c r="D15985" s="1" t="s">
        <v>91</v>
      </c>
      <c r="E15985">
        <v>118</v>
      </c>
      <c r="F15985">
        <v>10000</v>
      </c>
      <c r="G15985">
        <v>121</v>
      </c>
      <c r="H15985">
        <v>60</v>
      </c>
      <c r="I15985">
        <v>61</v>
      </c>
      <c r="J15985">
        <v>1210000</v>
      </c>
      <c r="K15985" s="2">
        <v>45750</v>
      </c>
      <c r="L15985">
        <v>11</v>
      </c>
      <c r="M15985" s="1" t="s">
        <v>39</v>
      </c>
      <c r="N15985" s="1" t="s">
        <v>32</v>
      </c>
      <c r="O15985" s="1" t="s">
        <v>85</v>
      </c>
      <c r="P15985" s="1" t="s">
        <v>49</v>
      </c>
      <c r="Q15985" s="1" t="s">
        <v>26</v>
      </c>
      <c r="R15985" s="1" t="s">
        <v>27</v>
      </c>
    </row>
    <row r="15986" spans="1:18" x14ac:dyDescent="0.3">
      <c r="A15986" s="1" t="s">
        <v>16144</v>
      </c>
      <c r="B15986" s="1" t="s">
        <v>83</v>
      </c>
      <c r="C15986" s="1" t="s">
        <v>151</v>
      </c>
      <c r="D15986" s="1" t="s">
        <v>64</v>
      </c>
      <c r="E15986">
        <v>123</v>
      </c>
      <c r="F15986">
        <v>5000</v>
      </c>
      <c r="G15986">
        <v>141</v>
      </c>
      <c r="H15986">
        <v>103</v>
      </c>
      <c r="I15986">
        <v>38</v>
      </c>
      <c r="J15986">
        <v>705000</v>
      </c>
      <c r="K15986" s="2">
        <v>45851</v>
      </c>
      <c r="L15986">
        <v>14</v>
      </c>
      <c r="M15986" s="1" t="s">
        <v>39</v>
      </c>
      <c r="N15986" s="1" t="s">
        <v>23</v>
      </c>
      <c r="O15986" s="1" t="s">
        <v>24</v>
      </c>
      <c r="P15986" s="1" t="s">
        <v>25</v>
      </c>
      <c r="Q15986" s="1" t="s">
        <v>26</v>
      </c>
      <c r="R15986" s="1" t="s">
        <v>34</v>
      </c>
    </row>
    <row r="15987" spans="1:18" x14ac:dyDescent="0.3">
      <c r="A15987" s="1" t="s">
        <v>16145</v>
      </c>
      <c r="B15987" s="1" t="s">
        <v>104</v>
      </c>
      <c r="C15987" s="1" t="s">
        <v>88</v>
      </c>
      <c r="D15987" s="1" t="s">
        <v>21</v>
      </c>
      <c r="E15987">
        <v>101</v>
      </c>
      <c r="F15987">
        <v>18000</v>
      </c>
      <c r="G15987">
        <v>112</v>
      </c>
      <c r="H15987">
        <v>21</v>
      </c>
      <c r="I15987">
        <v>91</v>
      </c>
      <c r="J15987">
        <v>2016000</v>
      </c>
      <c r="K15987" s="2">
        <v>45943</v>
      </c>
      <c r="L15987">
        <v>1</v>
      </c>
      <c r="M15987" s="1" t="s">
        <v>55</v>
      </c>
      <c r="N15987" s="1" t="s">
        <v>43</v>
      </c>
      <c r="O15987" s="1" t="s">
        <v>33</v>
      </c>
      <c r="P15987" s="1" t="s">
        <v>49</v>
      </c>
      <c r="Q15987" s="1" t="s">
        <v>26</v>
      </c>
      <c r="R15987" s="1" t="s">
        <v>27</v>
      </c>
    </row>
    <row r="15988" spans="1:18" x14ac:dyDescent="0.3">
      <c r="A15988" s="1" t="s">
        <v>16146</v>
      </c>
      <c r="B15988" s="1" t="s">
        <v>87</v>
      </c>
      <c r="C15988" s="1" t="s">
        <v>296</v>
      </c>
      <c r="D15988" s="1" t="s">
        <v>67</v>
      </c>
      <c r="E15988">
        <v>51</v>
      </c>
      <c r="F15988">
        <v>4200000</v>
      </c>
      <c r="G15988">
        <v>81</v>
      </c>
      <c r="H15988">
        <v>32</v>
      </c>
      <c r="I15988">
        <v>49</v>
      </c>
      <c r="J15988">
        <v>340200000</v>
      </c>
      <c r="K15988" s="2">
        <v>45870</v>
      </c>
      <c r="L15988">
        <v>4</v>
      </c>
      <c r="M15988" s="1" t="s">
        <v>55</v>
      </c>
      <c r="N15988" s="1" t="s">
        <v>32</v>
      </c>
      <c r="O15988" s="1" t="s">
        <v>24</v>
      </c>
      <c r="P15988" s="1" t="s">
        <v>25</v>
      </c>
      <c r="Q15988" s="1" t="s">
        <v>26</v>
      </c>
      <c r="R15988" s="1" t="s">
        <v>27</v>
      </c>
    </row>
    <row r="15989" spans="1:18" x14ac:dyDescent="0.3">
      <c r="A15989" s="1" t="s">
        <v>16147</v>
      </c>
      <c r="B15989" s="1" t="s">
        <v>52</v>
      </c>
      <c r="C15989" s="1" t="s">
        <v>88</v>
      </c>
      <c r="D15989" s="1" t="s">
        <v>21</v>
      </c>
      <c r="E15989">
        <v>83</v>
      </c>
      <c r="F15989">
        <v>18000</v>
      </c>
      <c r="G15989">
        <v>84</v>
      </c>
      <c r="H15989">
        <v>5</v>
      </c>
      <c r="I15989">
        <v>79</v>
      </c>
      <c r="J15989">
        <v>1512000</v>
      </c>
      <c r="K15989" s="2">
        <v>45981</v>
      </c>
      <c r="L15989">
        <v>5</v>
      </c>
      <c r="M15989" s="1" t="s">
        <v>55</v>
      </c>
      <c r="N15989" s="1" t="s">
        <v>43</v>
      </c>
      <c r="O15989" s="1" t="s">
        <v>44</v>
      </c>
      <c r="P15989" s="1" t="s">
        <v>25</v>
      </c>
      <c r="Q15989" s="1" t="s">
        <v>26</v>
      </c>
      <c r="R15989" s="1" t="s">
        <v>27</v>
      </c>
    </row>
    <row r="15990" spans="1:18" x14ac:dyDescent="0.3">
      <c r="A15990" s="1" t="s">
        <v>16148</v>
      </c>
      <c r="B15990" s="1" t="s">
        <v>41</v>
      </c>
      <c r="C15990" s="1" t="s">
        <v>500</v>
      </c>
      <c r="D15990" s="1" t="s">
        <v>38</v>
      </c>
      <c r="E15990">
        <v>30</v>
      </c>
      <c r="F15990">
        <v>15000</v>
      </c>
      <c r="G15990">
        <v>32</v>
      </c>
      <c r="H15990">
        <v>7</v>
      </c>
      <c r="I15990">
        <v>25</v>
      </c>
      <c r="J15990">
        <v>480000</v>
      </c>
      <c r="K15990" s="2">
        <v>45709</v>
      </c>
      <c r="L15990">
        <v>15</v>
      </c>
      <c r="M15990" s="1" t="s">
        <v>39</v>
      </c>
      <c r="N15990" s="1" t="s">
        <v>23</v>
      </c>
      <c r="O15990" s="1" t="s">
        <v>24</v>
      </c>
      <c r="P15990" s="1" t="s">
        <v>25</v>
      </c>
      <c r="Q15990" s="1" t="s">
        <v>26</v>
      </c>
      <c r="R15990" s="1" t="s">
        <v>27</v>
      </c>
    </row>
    <row r="15991" spans="1:18" x14ac:dyDescent="0.3">
      <c r="A15991" s="1" t="s">
        <v>16149</v>
      </c>
      <c r="B15991" s="1" t="s">
        <v>104</v>
      </c>
      <c r="C15991" s="1" t="s">
        <v>386</v>
      </c>
      <c r="D15991" s="1" t="s">
        <v>67</v>
      </c>
      <c r="E15991">
        <v>50</v>
      </c>
      <c r="F15991">
        <v>45000</v>
      </c>
      <c r="G15991">
        <v>58</v>
      </c>
      <c r="H15991">
        <v>19</v>
      </c>
      <c r="I15991">
        <v>39</v>
      </c>
      <c r="J15991">
        <v>2610000</v>
      </c>
      <c r="K15991" s="2">
        <v>45708</v>
      </c>
      <c r="L15991">
        <v>14</v>
      </c>
      <c r="M15991" s="1" t="s">
        <v>39</v>
      </c>
      <c r="N15991" s="1" t="s">
        <v>43</v>
      </c>
      <c r="O15991" s="1" t="s">
        <v>24</v>
      </c>
      <c r="P15991" s="1" t="s">
        <v>25</v>
      </c>
      <c r="Q15991" s="1" t="s">
        <v>50</v>
      </c>
      <c r="R15991" s="1" t="s">
        <v>34</v>
      </c>
    </row>
    <row r="15992" spans="1:18" x14ac:dyDescent="0.3">
      <c r="A15992" s="1" t="s">
        <v>16150</v>
      </c>
      <c r="B15992" s="1" t="s">
        <v>133</v>
      </c>
      <c r="C15992" s="1" t="s">
        <v>127</v>
      </c>
      <c r="D15992" s="1" t="s">
        <v>67</v>
      </c>
      <c r="E15992">
        <v>31</v>
      </c>
      <c r="F15992">
        <v>35000</v>
      </c>
      <c r="G15992">
        <v>33</v>
      </c>
      <c r="H15992">
        <v>31</v>
      </c>
      <c r="I15992">
        <v>2</v>
      </c>
      <c r="J15992">
        <v>1155000</v>
      </c>
      <c r="K15992" s="2">
        <v>46014</v>
      </c>
      <c r="L15992">
        <v>12</v>
      </c>
      <c r="M15992" s="1" t="s">
        <v>39</v>
      </c>
      <c r="N15992" s="1" t="s">
        <v>43</v>
      </c>
      <c r="O15992" s="1" t="s">
        <v>44</v>
      </c>
      <c r="P15992" s="1" t="s">
        <v>25</v>
      </c>
      <c r="Q15992" s="1" t="s">
        <v>59</v>
      </c>
      <c r="R15992" s="1" t="s">
        <v>27</v>
      </c>
    </row>
    <row r="15993" spans="1:18" x14ac:dyDescent="0.3">
      <c r="A15993" s="1" t="s">
        <v>16151</v>
      </c>
      <c r="B15993" s="1" t="s">
        <v>83</v>
      </c>
      <c r="C15993" s="1" t="s">
        <v>125</v>
      </c>
      <c r="D15993" s="1" t="s">
        <v>91</v>
      </c>
      <c r="E15993">
        <v>114</v>
      </c>
      <c r="F15993">
        <v>4500</v>
      </c>
      <c r="G15993">
        <v>138</v>
      </c>
      <c r="H15993">
        <v>10</v>
      </c>
      <c r="I15993">
        <v>128</v>
      </c>
      <c r="J15993">
        <v>621000</v>
      </c>
      <c r="K15993" s="2">
        <v>45718</v>
      </c>
      <c r="L15993">
        <v>12</v>
      </c>
      <c r="M15993" s="1" t="s">
        <v>39</v>
      </c>
      <c r="N15993" s="1" t="s">
        <v>23</v>
      </c>
      <c r="O15993" s="1" t="s">
        <v>33</v>
      </c>
      <c r="P15993" s="1" t="s">
        <v>25</v>
      </c>
      <c r="Q15993" s="1" t="s">
        <v>50</v>
      </c>
      <c r="R15993" s="1" t="s">
        <v>27</v>
      </c>
    </row>
    <row r="15994" spans="1:18" x14ac:dyDescent="0.3">
      <c r="A15994" s="1" t="s">
        <v>16152</v>
      </c>
      <c r="B15994" s="1" t="s">
        <v>41</v>
      </c>
      <c r="C15994" s="1" t="s">
        <v>215</v>
      </c>
      <c r="D15994" s="1" t="s">
        <v>21</v>
      </c>
      <c r="E15994">
        <v>88</v>
      </c>
      <c r="F15994">
        <v>350000</v>
      </c>
      <c r="G15994">
        <v>102</v>
      </c>
      <c r="H15994">
        <v>74</v>
      </c>
      <c r="I15994">
        <v>28</v>
      </c>
      <c r="J15994">
        <v>35700000</v>
      </c>
      <c r="K15994" s="2">
        <v>45755</v>
      </c>
      <c r="L15994">
        <v>4</v>
      </c>
      <c r="M15994" s="1" t="s">
        <v>55</v>
      </c>
      <c r="N15994" s="1" t="s">
        <v>23</v>
      </c>
      <c r="O15994" s="1" t="s">
        <v>33</v>
      </c>
      <c r="P15994" s="1" t="s">
        <v>25</v>
      </c>
      <c r="Q15994" s="1" t="s">
        <v>50</v>
      </c>
      <c r="R15994" s="1" t="s">
        <v>27</v>
      </c>
    </row>
    <row r="15995" spans="1:18" x14ac:dyDescent="0.3">
      <c r="A15995" s="1" t="s">
        <v>16153</v>
      </c>
      <c r="B15995" s="1" t="s">
        <v>19</v>
      </c>
      <c r="C15995" s="1" t="s">
        <v>57</v>
      </c>
      <c r="D15995" s="1" t="s">
        <v>21</v>
      </c>
      <c r="E15995">
        <v>85</v>
      </c>
      <c r="F15995">
        <v>8000</v>
      </c>
      <c r="G15995">
        <v>86</v>
      </c>
      <c r="H15995">
        <v>73</v>
      </c>
      <c r="I15995">
        <v>13</v>
      </c>
      <c r="J15995">
        <v>688000</v>
      </c>
      <c r="K15995" s="2">
        <v>45662</v>
      </c>
      <c r="L15995">
        <v>8</v>
      </c>
      <c r="M15995" s="1" t="s">
        <v>22</v>
      </c>
      <c r="N15995" s="1" t="s">
        <v>43</v>
      </c>
      <c r="O15995" s="1" t="s">
        <v>24</v>
      </c>
      <c r="P15995" s="1" t="s">
        <v>25</v>
      </c>
      <c r="Q15995" s="1" t="s">
        <v>50</v>
      </c>
      <c r="R15995" s="1" t="s">
        <v>34</v>
      </c>
    </row>
    <row r="15996" spans="1:18" x14ac:dyDescent="0.3">
      <c r="A15996" s="1" t="s">
        <v>16154</v>
      </c>
      <c r="B15996" s="1" t="s">
        <v>83</v>
      </c>
      <c r="C15996" s="1" t="s">
        <v>182</v>
      </c>
      <c r="D15996" s="1" t="s">
        <v>58</v>
      </c>
      <c r="E15996">
        <v>87</v>
      </c>
      <c r="F15996">
        <v>8000</v>
      </c>
      <c r="G15996">
        <v>114</v>
      </c>
      <c r="H15996">
        <v>5</v>
      </c>
      <c r="I15996">
        <v>109</v>
      </c>
      <c r="J15996">
        <v>912000</v>
      </c>
      <c r="K15996" s="2">
        <v>45664</v>
      </c>
      <c r="L15996">
        <v>10</v>
      </c>
      <c r="M15996" s="1" t="s">
        <v>22</v>
      </c>
      <c r="N15996" s="1" t="s">
        <v>43</v>
      </c>
      <c r="O15996" s="1" t="s">
        <v>33</v>
      </c>
      <c r="P15996" s="1" t="s">
        <v>25</v>
      </c>
      <c r="Q15996" s="1" t="s">
        <v>26</v>
      </c>
      <c r="R15996" s="1" t="s">
        <v>27</v>
      </c>
    </row>
    <row r="15997" spans="1:18" x14ac:dyDescent="0.3">
      <c r="A15997" s="1" t="s">
        <v>16155</v>
      </c>
      <c r="B15997" s="1" t="s">
        <v>66</v>
      </c>
      <c r="C15997" s="1" t="s">
        <v>500</v>
      </c>
      <c r="D15997" s="1" t="s">
        <v>48</v>
      </c>
      <c r="E15997">
        <v>95</v>
      </c>
      <c r="F15997">
        <v>15000</v>
      </c>
      <c r="G15997">
        <v>108</v>
      </c>
      <c r="H15997">
        <v>33</v>
      </c>
      <c r="I15997">
        <v>75</v>
      </c>
      <c r="J15997">
        <v>1620000</v>
      </c>
      <c r="K15997" s="2">
        <v>45875</v>
      </c>
      <c r="L15997">
        <v>2</v>
      </c>
      <c r="M15997" s="1" t="s">
        <v>55</v>
      </c>
      <c r="N15997" s="1" t="s">
        <v>23</v>
      </c>
      <c r="O15997" s="1" t="s">
        <v>24</v>
      </c>
      <c r="P15997" s="1" t="s">
        <v>25</v>
      </c>
      <c r="Q15997" s="1" t="s">
        <v>26</v>
      </c>
      <c r="R15997" s="1" t="s">
        <v>27</v>
      </c>
    </row>
    <row r="15998" spans="1:18" x14ac:dyDescent="0.3">
      <c r="A15998" s="1" t="s">
        <v>16156</v>
      </c>
      <c r="B15998" s="1" t="s">
        <v>87</v>
      </c>
      <c r="C15998" s="1" t="s">
        <v>258</v>
      </c>
      <c r="D15998" s="1" t="s">
        <v>58</v>
      </c>
      <c r="E15998">
        <v>74</v>
      </c>
      <c r="F15998">
        <v>650000</v>
      </c>
      <c r="G15998">
        <v>92</v>
      </c>
      <c r="H15998">
        <v>50</v>
      </c>
      <c r="I15998">
        <v>42</v>
      </c>
      <c r="J15998">
        <v>59800000</v>
      </c>
      <c r="K15998" s="2">
        <v>45789</v>
      </c>
      <c r="L15998">
        <v>7</v>
      </c>
      <c r="M15998" s="1" t="s">
        <v>22</v>
      </c>
      <c r="N15998" s="1" t="s">
        <v>23</v>
      </c>
      <c r="O15998" s="1" t="s">
        <v>24</v>
      </c>
      <c r="P15998" s="1" t="s">
        <v>25</v>
      </c>
      <c r="Q15998" s="1" t="s">
        <v>59</v>
      </c>
      <c r="R15998" s="1" t="s">
        <v>27</v>
      </c>
    </row>
    <row r="15999" spans="1:18" x14ac:dyDescent="0.3">
      <c r="A15999" s="1" t="s">
        <v>16157</v>
      </c>
      <c r="B15999" s="1" t="s">
        <v>133</v>
      </c>
      <c r="C15999" s="1" t="s">
        <v>125</v>
      </c>
      <c r="D15999" s="1" t="s">
        <v>58</v>
      </c>
      <c r="E15999">
        <v>96</v>
      </c>
      <c r="F15999">
        <v>4500</v>
      </c>
      <c r="G15999">
        <v>118</v>
      </c>
      <c r="H15999">
        <v>33</v>
      </c>
      <c r="I15999">
        <v>85</v>
      </c>
      <c r="J15999">
        <v>531000</v>
      </c>
      <c r="K15999" s="2">
        <v>46015</v>
      </c>
      <c r="L15999">
        <v>1</v>
      </c>
      <c r="M15999" s="1" t="s">
        <v>55</v>
      </c>
      <c r="N15999" s="1" t="s">
        <v>23</v>
      </c>
      <c r="O15999" s="1" t="s">
        <v>24</v>
      </c>
      <c r="P15999" s="1" t="s">
        <v>25</v>
      </c>
      <c r="Q15999" s="1" t="s">
        <v>59</v>
      </c>
      <c r="R15999" s="1" t="s">
        <v>27</v>
      </c>
    </row>
    <row r="16000" spans="1:18" x14ac:dyDescent="0.3">
      <c r="A16000" s="1" t="s">
        <v>16158</v>
      </c>
      <c r="B16000" s="1" t="s">
        <v>99</v>
      </c>
      <c r="C16000" s="1" t="s">
        <v>134</v>
      </c>
      <c r="D16000" s="1" t="s">
        <v>38</v>
      </c>
      <c r="E16000">
        <v>66</v>
      </c>
      <c r="F16000">
        <v>900000</v>
      </c>
      <c r="G16000">
        <v>73</v>
      </c>
      <c r="H16000">
        <v>16</v>
      </c>
      <c r="I16000">
        <v>57</v>
      </c>
      <c r="J16000">
        <v>65700000</v>
      </c>
      <c r="K16000" s="2">
        <v>45718</v>
      </c>
      <c r="L16000">
        <v>13</v>
      </c>
      <c r="M16000" s="1" t="s">
        <v>39</v>
      </c>
      <c r="N16000" s="1" t="s">
        <v>23</v>
      </c>
      <c r="O16000" s="1" t="s">
        <v>24</v>
      </c>
      <c r="P16000" s="1" t="s">
        <v>49</v>
      </c>
      <c r="Q16000" s="1" t="s">
        <v>59</v>
      </c>
      <c r="R16000" s="1" t="s">
        <v>27</v>
      </c>
    </row>
    <row r="16001" spans="1:18" x14ac:dyDescent="0.3">
      <c r="A16001" s="1" t="s">
        <v>16159</v>
      </c>
      <c r="B16001" s="1" t="s">
        <v>46</v>
      </c>
      <c r="C16001" s="1" t="s">
        <v>229</v>
      </c>
      <c r="D16001" s="1" t="s">
        <v>54</v>
      </c>
      <c r="E16001">
        <v>148</v>
      </c>
      <c r="F16001">
        <v>12000</v>
      </c>
      <c r="G16001">
        <v>171</v>
      </c>
      <c r="H16001">
        <v>35</v>
      </c>
      <c r="I16001">
        <v>136</v>
      </c>
      <c r="J16001">
        <v>2052000</v>
      </c>
      <c r="K16001" s="2">
        <v>45817</v>
      </c>
      <c r="L16001">
        <v>12</v>
      </c>
      <c r="M16001" s="1" t="s">
        <v>39</v>
      </c>
      <c r="N16001" s="1" t="s">
        <v>23</v>
      </c>
      <c r="O16001" s="1" t="s">
        <v>44</v>
      </c>
      <c r="P16001" s="1" t="s">
        <v>25</v>
      </c>
      <c r="Q16001" s="1" t="s">
        <v>50</v>
      </c>
      <c r="R16001" s="1" t="s">
        <v>27</v>
      </c>
    </row>
    <row r="16002" spans="1:18" x14ac:dyDescent="0.3">
      <c r="A16002" s="1" t="s">
        <v>16160</v>
      </c>
      <c r="B16002" s="1" t="s">
        <v>83</v>
      </c>
      <c r="C16002" s="1" t="s">
        <v>123</v>
      </c>
      <c r="D16002" s="1" t="s">
        <v>48</v>
      </c>
      <c r="E16002">
        <v>75</v>
      </c>
      <c r="F16002">
        <v>4500</v>
      </c>
      <c r="G16002">
        <v>93</v>
      </c>
      <c r="H16002">
        <v>93</v>
      </c>
      <c r="I16002">
        <v>0</v>
      </c>
      <c r="J16002">
        <v>418500</v>
      </c>
      <c r="K16002" s="2">
        <v>45702</v>
      </c>
      <c r="L16002">
        <v>9</v>
      </c>
      <c r="M16002" s="1" t="s">
        <v>22</v>
      </c>
      <c r="N16002" s="1" t="s">
        <v>23</v>
      </c>
      <c r="O16002" s="1" t="s">
        <v>24</v>
      </c>
      <c r="P16002" s="1" t="s">
        <v>25</v>
      </c>
      <c r="Q16002" s="1" t="s">
        <v>26</v>
      </c>
      <c r="R16002" s="1" t="s">
        <v>27</v>
      </c>
    </row>
    <row r="16003" spans="1:18" x14ac:dyDescent="0.3">
      <c r="A16003" s="1" t="s">
        <v>16161</v>
      </c>
      <c r="B16003" s="1" t="s">
        <v>133</v>
      </c>
      <c r="C16003" s="1" t="s">
        <v>287</v>
      </c>
      <c r="D16003" s="1" t="s">
        <v>54</v>
      </c>
      <c r="E16003">
        <v>82</v>
      </c>
      <c r="F16003">
        <v>25000</v>
      </c>
      <c r="G16003">
        <v>82</v>
      </c>
      <c r="H16003">
        <v>50</v>
      </c>
      <c r="I16003">
        <v>32</v>
      </c>
      <c r="J16003">
        <v>2050000</v>
      </c>
      <c r="K16003" s="2">
        <v>45812</v>
      </c>
      <c r="L16003">
        <v>15</v>
      </c>
      <c r="M16003" s="1" t="s">
        <v>39</v>
      </c>
      <c r="N16003" s="1" t="s">
        <v>23</v>
      </c>
      <c r="O16003" s="1" t="s">
        <v>24</v>
      </c>
      <c r="P16003" s="1" t="s">
        <v>49</v>
      </c>
      <c r="Q16003" s="1" t="s">
        <v>26</v>
      </c>
      <c r="R16003" s="1" t="s">
        <v>27</v>
      </c>
    </row>
    <row r="16004" spans="1:18" x14ac:dyDescent="0.3">
      <c r="A16004" s="1" t="s">
        <v>16162</v>
      </c>
      <c r="B16004" s="1" t="s">
        <v>87</v>
      </c>
      <c r="C16004" s="1" t="s">
        <v>215</v>
      </c>
      <c r="D16004" s="1" t="s">
        <v>58</v>
      </c>
      <c r="E16004">
        <v>121</v>
      </c>
      <c r="F16004">
        <v>350000</v>
      </c>
      <c r="G16004">
        <v>132</v>
      </c>
      <c r="H16004">
        <v>11</v>
      </c>
      <c r="I16004">
        <v>121</v>
      </c>
      <c r="J16004">
        <v>46200000</v>
      </c>
      <c r="K16004" s="2">
        <v>45975</v>
      </c>
      <c r="L16004">
        <v>12</v>
      </c>
      <c r="M16004" s="1" t="s">
        <v>39</v>
      </c>
      <c r="N16004" s="1" t="s">
        <v>43</v>
      </c>
      <c r="O16004" s="1" t="s">
        <v>24</v>
      </c>
      <c r="P16004" s="1" t="s">
        <v>25</v>
      </c>
      <c r="Q16004" s="1" t="s">
        <v>59</v>
      </c>
      <c r="R16004" s="1" t="s">
        <v>27</v>
      </c>
    </row>
    <row r="16005" spans="1:18" x14ac:dyDescent="0.3">
      <c r="A16005" s="1" t="s">
        <v>16163</v>
      </c>
      <c r="B16005" s="1" t="s">
        <v>29</v>
      </c>
      <c r="C16005" s="1" t="s">
        <v>170</v>
      </c>
      <c r="D16005" s="1" t="s">
        <v>54</v>
      </c>
      <c r="E16005">
        <v>130</v>
      </c>
      <c r="F16005">
        <v>45000</v>
      </c>
      <c r="G16005">
        <v>154</v>
      </c>
      <c r="H16005">
        <v>24</v>
      </c>
      <c r="I16005">
        <v>130</v>
      </c>
      <c r="J16005">
        <v>6930000</v>
      </c>
      <c r="K16005" s="2">
        <v>45701</v>
      </c>
      <c r="L16005">
        <v>4</v>
      </c>
      <c r="M16005" s="1" t="s">
        <v>55</v>
      </c>
      <c r="N16005" s="1" t="s">
        <v>23</v>
      </c>
      <c r="O16005" s="1" t="s">
        <v>24</v>
      </c>
      <c r="P16005" s="1" t="s">
        <v>25</v>
      </c>
      <c r="Q16005" s="1" t="s">
        <v>59</v>
      </c>
      <c r="R16005" s="1" t="s">
        <v>27</v>
      </c>
    </row>
    <row r="16006" spans="1:18" x14ac:dyDescent="0.3">
      <c r="A16006" s="1" t="s">
        <v>16164</v>
      </c>
      <c r="B16006" s="1" t="s">
        <v>66</v>
      </c>
      <c r="C16006" s="1" t="s">
        <v>294</v>
      </c>
      <c r="D16006" s="1" t="s">
        <v>48</v>
      </c>
      <c r="E16006">
        <v>64</v>
      </c>
      <c r="F16006">
        <v>9000</v>
      </c>
      <c r="G16006">
        <v>80</v>
      </c>
      <c r="H16006">
        <v>34</v>
      </c>
      <c r="I16006">
        <v>46</v>
      </c>
      <c r="J16006">
        <v>720000</v>
      </c>
      <c r="K16006" s="2">
        <v>45797</v>
      </c>
      <c r="L16006">
        <v>10</v>
      </c>
      <c r="M16006" s="1" t="s">
        <v>22</v>
      </c>
      <c r="N16006" s="1" t="s">
        <v>43</v>
      </c>
      <c r="O16006" s="1" t="s">
        <v>44</v>
      </c>
      <c r="P16006" s="1" t="s">
        <v>25</v>
      </c>
      <c r="Q16006" s="1" t="s">
        <v>26</v>
      </c>
      <c r="R16006" s="1" t="s">
        <v>27</v>
      </c>
    </row>
    <row r="16007" spans="1:18" x14ac:dyDescent="0.3">
      <c r="A16007" s="1" t="s">
        <v>16165</v>
      </c>
      <c r="B16007" s="1" t="s">
        <v>36</v>
      </c>
      <c r="C16007" s="1" t="s">
        <v>90</v>
      </c>
      <c r="D16007" s="1" t="s">
        <v>31</v>
      </c>
      <c r="E16007">
        <v>126</v>
      </c>
      <c r="F16007">
        <v>8500</v>
      </c>
      <c r="G16007">
        <v>136</v>
      </c>
      <c r="H16007">
        <v>67</v>
      </c>
      <c r="I16007">
        <v>69</v>
      </c>
      <c r="J16007">
        <v>1156000</v>
      </c>
      <c r="K16007" s="2">
        <v>45697</v>
      </c>
      <c r="L16007">
        <v>7</v>
      </c>
      <c r="M16007" s="1" t="s">
        <v>22</v>
      </c>
      <c r="N16007" s="1" t="s">
        <v>32</v>
      </c>
      <c r="O16007" s="1" t="s">
        <v>24</v>
      </c>
      <c r="P16007" s="1" t="s">
        <v>25</v>
      </c>
      <c r="Q16007" s="1" t="s">
        <v>26</v>
      </c>
      <c r="R16007" s="1" t="s">
        <v>27</v>
      </c>
    </row>
    <row r="16008" spans="1:18" x14ac:dyDescent="0.3">
      <c r="A16008" s="1" t="s">
        <v>16166</v>
      </c>
      <c r="B16008" s="1" t="s">
        <v>36</v>
      </c>
      <c r="C16008" s="1" t="s">
        <v>179</v>
      </c>
      <c r="D16008" s="1" t="s">
        <v>91</v>
      </c>
      <c r="E16008">
        <v>35</v>
      </c>
      <c r="F16008">
        <v>450000</v>
      </c>
      <c r="G16008">
        <v>62</v>
      </c>
      <c r="H16008">
        <v>50</v>
      </c>
      <c r="I16008">
        <v>12</v>
      </c>
      <c r="J16008">
        <v>27900000</v>
      </c>
      <c r="K16008" s="2">
        <v>45904</v>
      </c>
      <c r="L16008">
        <v>4</v>
      </c>
      <c r="M16008" s="1" t="s">
        <v>55</v>
      </c>
      <c r="N16008" s="1" t="s">
        <v>23</v>
      </c>
      <c r="O16008" s="1" t="s">
        <v>24</v>
      </c>
      <c r="P16008" s="1" t="s">
        <v>49</v>
      </c>
      <c r="Q16008" s="1" t="s">
        <v>26</v>
      </c>
      <c r="R16008" s="1" t="s">
        <v>27</v>
      </c>
    </row>
    <row r="16009" spans="1:18" x14ac:dyDescent="0.3">
      <c r="A16009" s="1" t="s">
        <v>16167</v>
      </c>
      <c r="B16009" s="1" t="s">
        <v>93</v>
      </c>
      <c r="C16009" s="1" t="s">
        <v>170</v>
      </c>
      <c r="D16009" s="1" t="s">
        <v>48</v>
      </c>
      <c r="E16009">
        <v>148</v>
      </c>
      <c r="F16009">
        <v>45000</v>
      </c>
      <c r="G16009">
        <v>170</v>
      </c>
      <c r="H16009">
        <v>160</v>
      </c>
      <c r="I16009">
        <v>10</v>
      </c>
      <c r="J16009">
        <v>7650000</v>
      </c>
      <c r="K16009" s="2">
        <v>46019</v>
      </c>
      <c r="L16009">
        <v>10</v>
      </c>
      <c r="M16009" s="1" t="s">
        <v>22</v>
      </c>
      <c r="N16009" s="1" t="s">
        <v>32</v>
      </c>
      <c r="O16009" s="1" t="s">
        <v>85</v>
      </c>
      <c r="P16009" s="1" t="s">
        <v>25</v>
      </c>
      <c r="Q16009" s="1" t="s">
        <v>50</v>
      </c>
      <c r="R16009" s="1" t="s">
        <v>27</v>
      </c>
    </row>
    <row r="16010" spans="1:18" x14ac:dyDescent="0.3">
      <c r="A16010" s="1" t="s">
        <v>16168</v>
      </c>
      <c r="B16010" s="1" t="s">
        <v>36</v>
      </c>
      <c r="C16010" s="1" t="s">
        <v>476</v>
      </c>
      <c r="D16010" s="1" t="s">
        <v>31</v>
      </c>
      <c r="E16010">
        <v>83</v>
      </c>
      <c r="F16010">
        <v>1200</v>
      </c>
      <c r="G16010">
        <v>89</v>
      </c>
      <c r="H16010">
        <v>14</v>
      </c>
      <c r="I16010">
        <v>75</v>
      </c>
      <c r="J16010">
        <v>106800</v>
      </c>
      <c r="K16010" s="2">
        <v>45857</v>
      </c>
      <c r="L16010">
        <v>1</v>
      </c>
      <c r="M16010" s="1" t="s">
        <v>55</v>
      </c>
      <c r="N16010" s="1" t="s">
        <v>23</v>
      </c>
      <c r="O16010" s="1" t="s">
        <v>24</v>
      </c>
      <c r="P16010" s="1" t="s">
        <v>25</v>
      </c>
      <c r="Q16010" s="1" t="s">
        <v>26</v>
      </c>
      <c r="R16010" s="1" t="s">
        <v>34</v>
      </c>
    </row>
    <row r="16011" spans="1:18" x14ac:dyDescent="0.3">
      <c r="A16011" s="1" t="s">
        <v>16169</v>
      </c>
      <c r="B16011" s="1" t="s">
        <v>19</v>
      </c>
      <c r="C16011" s="1" t="s">
        <v>231</v>
      </c>
      <c r="D16011" s="1" t="s">
        <v>54</v>
      </c>
      <c r="E16011">
        <v>149</v>
      </c>
      <c r="F16011">
        <v>12000</v>
      </c>
      <c r="G16011">
        <v>169</v>
      </c>
      <c r="H16011">
        <v>104</v>
      </c>
      <c r="I16011">
        <v>65</v>
      </c>
      <c r="J16011">
        <v>2028000</v>
      </c>
      <c r="K16011" s="2">
        <v>45977</v>
      </c>
      <c r="L16011">
        <v>10</v>
      </c>
      <c r="M16011" s="1" t="s">
        <v>22</v>
      </c>
      <c r="N16011" s="1" t="s">
        <v>23</v>
      </c>
      <c r="O16011" s="1" t="s">
        <v>24</v>
      </c>
      <c r="P16011" s="1" t="s">
        <v>25</v>
      </c>
      <c r="Q16011" s="1" t="s">
        <v>26</v>
      </c>
      <c r="R16011" s="1" t="s">
        <v>59</v>
      </c>
    </row>
    <row r="16012" spans="1:18" x14ac:dyDescent="0.3">
      <c r="A16012" s="1" t="s">
        <v>16170</v>
      </c>
      <c r="B16012" s="1" t="s">
        <v>83</v>
      </c>
      <c r="C16012" s="1" t="s">
        <v>215</v>
      </c>
      <c r="D16012" s="1" t="s">
        <v>91</v>
      </c>
      <c r="E16012">
        <v>69</v>
      </c>
      <c r="F16012">
        <v>350000</v>
      </c>
      <c r="G16012">
        <v>88</v>
      </c>
      <c r="H16012">
        <v>37</v>
      </c>
      <c r="I16012">
        <v>51</v>
      </c>
      <c r="J16012">
        <v>30800000</v>
      </c>
      <c r="K16012" s="2">
        <v>45935</v>
      </c>
      <c r="L16012">
        <v>4</v>
      </c>
      <c r="M16012" s="1" t="s">
        <v>55</v>
      </c>
      <c r="N16012" s="1" t="s">
        <v>32</v>
      </c>
      <c r="O16012" s="1" t="s">
        <v>24</v>
      </c>
      <c r="P16012" s="1" t="s">
        <v>25</v>
      </c>
      <c r="Q16012" s="1" t="s">
        <v>26</v>
      </c>
      <c r="R16012" s="1" t="s">
        <v>27</v>
      </c>
    </row>
    <row r="16013" spans="1:18" x14ac:dyDescent="0.3">
      <c r="A16013" s="1" t="s">
        <v>16171</v>
      </c>
      <c r="B16013" s="1" t="s">
        <v>46</v>
      </c>
      <c r="C16013" s="1" t="s">
        <v>493</v>
      </c>
      <c r="D16013" s="1" t="s">
        <v>38</v>
      </c>
      <c r="E16013">
        <v>66</v>
      </c>
      <c r="F16013">
        <v>6500</v>
      </c>
      <c r="G16013">
        <v>70</v>
      </c>
      <c r="H16013">
        <v>68</v>
      </c>
      <c r="I16013">
        <v>2</v>
      </c>
      <c r="J16013">
        <v>455000</v>
      </c>
      <c r="K16013" s="2">
        <v>45965</v>
      </c>
      <c r="L16013">
        <v>6</v>
      </c>
      <c r="M16013" s="1" t="s">
        <v>22</v>
      </c>
      <c r="N16013" s="1" t="s">
        <v>23</v>
      </c>
      <c r="O16013" s="1" t="s">
        <v>33</v>
      </c>
      <c r="P16013" s="1" t="s">
        <v>25</v>
      </c>
      <c r="Q16013" s="1" t="s">
        <v>50</v>
      </c>
      <c r="R16013" s="1" t="s">
        <v>27</v>
      </c>
    </row>
    <row r="16014" spans="1:18" x14ac:dyDescent="0.3">
      <c r="A16014" s="1" t="s">
        <v>16172</v>
      </c>
      <c r="B16014" s="1" t="s">
        <v>80</v>
      </c>
      <c r="C16014" s="1" t="s">
        <v>88</v>
      </c>
      <c r="D16014" s="1" t="s">
        <v>72</v>
      </c>
      <c r="E16014">
        <v>115</v>
      </c>
      <c r="F16014">
        <v>18000</v>
      </c>
      <c r="G16014">
        <v>137</v>
      </c>
      <c r="H16014">
        <v>115</v>
      </c>
      <c r="I16014">
        <v>22</v>
      </c>
      <c r="J16014">
        <v>2466000</v>
      </c>
      <c r="K16014" s="2">
        <v>45834</v>
      </c>
      <c r="L16014">
        <v>12</v>
      </c>
      <c r="M16014" s="1" t="s">
        <v>39</v>
      </c>
      <c r="N16014" s="1" t="s">
        <v>43</v>
      </c>
      <c r="O16014" s="1" t="s">
        <v>85</v>
      </c>
      <c r="P16014" s="1" t="s">
        <v>25</v>
      </c>
      <c r="Q16014" s="1" t="s">
        <v>26</v>
      </c>
      <c r="R16014" s="1" t="s">
        <v>27</v>
      </c>
    </row>
    <row r="16015" spans="1:18" x14ac:dyDescent="0.3">
      <c r="A16015" s="1" t="s">
        <v>16173</v>
      </c>
      <c r="B16015" s="1" t="s">
        <v>99</v>
      </c>
      <c r="C16015" s="1" t="s">
        <v>344</v>
      </c>
      <c r="D16015" s="1" t="s">
        <v>58</v>
      </c>
      <c r="E16015">
        <v>145</v>
      </c>
      <c r="F16015">
        <v>18000</v>
      </c>
      <c r="G16015">
        <v>150</v>
      </c>
      <c r="H16015">
        <v>74</v>
      </c>
      <c r="I16015">
        <v>76</v>
      </c>
      <c r="J16015">
        <v>2700000</v>
      </c>
      <c r="K16015" s="2">
        <v>46018</v>
      </c>
      <c r="L16015">
        <v>15</v>
      </c>
      <c r="M16015" s="1" t="s">
        <v>39</v>
      </c>
      <c r="N16015" s="1" t="s">
        <v>32</v>
      </c>
      <c r="O16015" s="1" t="s">
        <v>24</v>
      </c>
      <c r="P16015" s="1" t="s">
        <v>25</v>
      </c>
      <c r="Q16015" s="1" t="s">
        <v>59</v>
      </c>
      <c r="R16015" s="1" t="s">
        <v>27</v>
      </c>
    </row>
    <row r="16016" spans="1:18" x14ac:dyDescent="0.3">
      <c r="A16016" s="1" t="s">
        <v>16174</v>
      </c>
      <c r="B16016" s="1" t="s">
        <v>107</v>
      </c>
      <c r="C16016" s="1" t="s">
        <v>84</v>
      </c>
      <c r="D16016" s="1" t="s">
        <v>91</v>
      </c>
      <c r="E16016">
        <v>82</v>
      </c>
      <c r="F16016">
        <v>180000</v>
      </c>
      <c r="G16016">
        <v>105</v>
      </c>
      <c r="H16016">
        <v>51</v>
      </c>
      <c r="I16016">
        <v>54</v>
      </c>
      <c r="J16016">
        <v>18900000</v>
      </c>
      <c r="K16016" s="2">
        <v>45838</v>
      </c>
      <c r="L16016">
        <v>5</v>
      </c>
      <c r="M16016" s="1" t="s">
        <v>55</v>
      </c>
      <c r="N16016" s="1" t="s">
        <v>32</v>
      </c>
      <c r="O16016" s="1" t="s">
        <v>33</v>
      </c>
      <c r="P16016" s="1" t="s">
        <v>25</v>
      </c>
      <c r="Q16016" s="1" t="s">
        <v>26</v>
      </c>
      <c r="R16016" s="1" t="s">
        <v>27</v>
      </c>
    </row>
    <row r="16017" spans="1:18" x14ac:dyDescent="0.3">
      <c r="A16017" s="1" t="s">
        <v>16175</v>
      </c>
      <c r="B16017" s="1" t="s">
        <v>19</v>
      </c>
      <c r="C16017" s="1" t="s">
        <v>679</v>
      </c>
      <c r="D16017" s="1" t="s">
        <v>91</v>
      </c>
      <c r="E16017">
        <v>22</v>
      </c>
      <c r="F16017">
        <v>25000</v>
      </c>
      <c r="G16017">
        <v>46</v>
      </c>
      <c r="H16017">
        <v>25</v>
      </c>
      <c r="I16017">
        <v>21</v>
      </c>
      <c r="J16017">
        <v>1150000</v>
      </c>
      <c r="K16017" s="2">
        <v>45991</v>
      </c>
      <c r="L16017">
        <v>8</v>
      </c>
      <c r="M16017" s="1" t="s">
        <v>22</v>
      </c>
      <c r="N16017" s="1" t="s">
        <v>43</v>
      </c>
      <c r="O16017" s="1" t="s">
        <v>24</v>
      </c>
      <c r="P16017" s="1" t="s">
        <v>25</v>
      </c>
      <c r="Q16017" s="1" t="s">
        <v>26</v>
      </c>
      <c r="R16017" s="1" t="s">
        <v>27</v>
      </c>
    </row>
    <row r="16018" spans="1:18" x14ac:dyDescent="0.3">
      <c r="A16018" s="1" t="s">
        <v>16176</v>
      </c>
      <c r="B16018" s="1" t="s">
        <v>93</v>
      </c>
      <c r="C16018" s="1" t="s">
        <v>20</v>
      </c>
      <c r="D16018" s="1" t="s">
        <v>48</v>
      </c>
      <c r="E16018">
        <v>74</v>
      </c>
      <c r="F16018">
        <v>15000</v>
      </c>
      <c r="G16018">
        <v>77</v>
      </c>
      <c r="H16018">
        <v>34</v>
      </c>
      <c r="I16018">
        <v>43</v>
      </c>
      <c r="J16018">
        <v>1155000</v>
      </c>
      <c r="K16018" s="2">
        <v>45941</v>
      </c>
      <c r="L16018">
        <v>5</v>
      </c>
      <c r="M16018" s="1" t="s">
        <v>55</v>
      </c>
      <c r="N16018" s="1" t="s">
        <v>32</v>
      </c>
      <c r="O16018" s="1" t="s">
        <v>24</v>
      </c>
      <c r="P16018" s="1" t="s">
        <v>25</v>
      </c>
      <c r="Q16018" s="1" t="s">
        <v>26</v>
      </c>
      <c r="R16018" s="1" t="s">
        <v>27</v>
      </c>
    </row>
    <row r="16019" spans="1:18" x14ac:dyDescent="0.3">
      <c r="A16019" s="1" t="s">
        <v>16177</v>
      </c>
      <c r="B16019" s="1" t="s">
        <v>104</v>
      </c>
      <c r="C16019" s="1" t="s">
        <v>320</v>
      </c>
      <c r="D16019" s="1" t="s">
        <v>38</v>
      </c>
      <c r="E16019">
        <v>125</v>
      </c>
      <c r="F16019">
        <v>1800</v>
      </c>
      <c r="G16019">
        <v>133</v>
      </c>
      <c r="H16019">
        <v>6</v>
      </c>
      <c r="I16019">
        <v>127</v>
      </c>
      <c r="J16019">
        <v>239400</v>
      </c>
      <c r="K16019" s="2">
        <v>45659</v>
      </c>
      <c r="L16019">
        <v>14</v>
      </c>
      <c r="M16019" s="1" t="s">
        <v>39</v>
      </c>
      <c r="N16019" s="1" t="s">
        <v>32</v>
      </c>
      <c r="O16019" s="1" t="s">
        <v>24</v>
      </c>
      <c r="P16019" s="1" t="s">
        <v>25</v>
      </c>
      <c r="Q16019" s="1" t="s">
        <v>50</v>
      </c>
      <c r="R16019" s="1" t="s">
        <v>59</v>
      </c>
    </row>
    <row r="16020" spans="1:18" x14ac:dyDescent="0.3">
      <c r="A16020" s="1" t="s">
        <v>16178</v>
      </c>
      <c r="B16020" s="1" t="s">
        <v>52</v>
      </c>
      <c r="C16020" s="1" t="s">
        <v>186</v>
      </c>
      <c r="D16020" s="1" t="s">
        <v>91</v>
      </c>
      <c r="E16020">
        <v>66</v>
      </c>
      <c r="F16020">
        <v>95000</v>
      </c>
      <c r="G16020">
        <v>73</v>
      </c>
      <c r="H16020">
        <v>53</v>
      </c>
      <c r="I16020">
        <v>20</v>
      </c>
      <c r="J16020">
        <v>6935000</v>
      </c>
      <c r="K16020" s="2">
        <v>46022</v>
      </c>
      <c r="L16020">
        <v>12</v>
      </c>
      <c r="M16020" s="1" t="s">
        <v>39</v>
      </c>
      <c r="N16020" s="1" t="s">
        <v>43</v>
      </c>
      <c r="O16020" s="1" t="s">
        <v>85</v>
      </c>
      <c r="P16020" s="1" t="s">
        <v>49</v>
      </c>
      <c r="Q16020" s="1" t="s">
        <v>26</v>
      </c>
      <c r="R16020" s="1" t="s">
        <v>34</v>
      </c>
    </row>
    <row r="16021" spans="1:18" x14ac:dyDescent="0.3">
      <c r="A16021" s="1" t="s">
        <v>16179</v>
      </c>
      <c r="B16021" s="1" t="s">
        <v>66</v>
      </c>
      <c r="C16021" s="1" t="s">
        <v>418</v>
      </c>
      <c r="D16021" s="1" t="s">
        <v>54</v>
      </c>
      <c r="E16021">
        <v>29</v>
      </c>
      <c r="F16021">
        <v>180000</v>
      </c>
      <c r="G16021">
        <v>46</v>
      </c>
      <c r="H16021">
        <v>40</v>
      </c>
      <c r="I16021">
        <v>6</v>
      </c>
      <c r="J16021">
        <v>8280000</v>
      </c>
      <c r="K16021" s="2">
        <v>45839</v>
      </c>
      <c r="L16021">
        <v>14</v>
      </c>
      <c r="M16021" s="1" t="s">
        <v>39</v>
      </c>
      <c r="N16021" s="1" t="s">
        <v>23</v>
      </c>
      <c r="O16021" s="1" t="s">
        <v>24</v>
      </c>
      <c r="P16021" s="1" t="s">
        <v>25</v>
      </c>
      <c r="Q16021" s="1" t="s">
        <v>59</v>
      </c>
      <c r="R16021" s="1" t="s">
        <v>34</v>
      </c>
    </row>
    <row r="16022" spans="1:18" x14ac:dyDescent="0.3">
      <c r="A16022" s="1" t="s">
        <v>16180</v>
      </c>
      <c r="B16022" s="1" t="s">
        <v>66</v>
      </c>
      <c r="C16022" s="1" t="s">
        <v>129</v>
      </c>
      <c r="D16022" s="1" t="s">
        <v>38</v>
      </c>
      <c r="E16022">
        <v>34</v>
      </c>
      <c r="F16022">
        <v>85000</v>
      </c>
      <c r="G16022">
        <v>42</v>
      </c>
      <c r="H16022">
        <v>35</v>
      </c>
      <c r="I16022">
        <v>7</v>
      </c>
      <c r="J16022">
        <v>3570000</v>
      </c>
      <c r="K16022" s="2">
        <v>45731</v>
      </c>
      <c r="L16022">
        <v>10</v>
      </c>
      <c r="M16022" s="1" t="s">
        <v>22</v>
      </c>
      <c r="N16022" s="1" t="s">
        <v>23</v>
      </c>
      <c r="O16022" s="1" t="s">
        <v>24</v>
      </c>
      <c r="P16022" s="1" t="s">
        <v>25</v>
      </c>
      <c r="Q16022" s="1" t="s">
        <v>59</v>
      </c>
      <c r="R16022" s="1" t="s">
        <v>27</v>
      </c>
    </row>
    <row r="16023" spans="1:18" x14ac:dyDescent="0.3">
      <c r="A16023" s="1" t="s">
        <v>16181</v>
      </c>
      <c r="B16023" s="1" t="s">
        <v>107</v>
      </c>
      <c r="C16023" s="1" t="s">
        <v>123</v>
      </c>
      <c r="D16023" s="1" t="s">
        <v>31</v>
      </c>
      <c r="E16023">
        <v>146</v>
      </c>
      <c r="F16023">
        <v>4500</v>
      </c>
      <c r="G16023">
        <v>167</v>
      </c>
      <c r="H16023">
        <v>156</v>
      </c>
      <c r="I16023">
        <v>11</v>
      </c>
      <c r="J16023">
        <v>751500</v>
      </c>
      <c r="K16023" s="2">
        <v>45751</v>
      </c>
      <c r="L16023">
        <v>11</v>
      </c>
      <c r="M16023" s="1" t="s">
        <v>39</v>
      </c>
      <c r="N16023" s="1" t="s">
        <v>43</v>
      </c>
      <c r="O16023" s="1" t="s">
        <v>33</v>
      </c>
      <c r="P16023" s="1" t="s">
        <v>25</v>
      </c>
      <c r="Q16023" s="1" t="s">
        <v>50</v>
      </c>
      <c r="R16023" s="1" t="s">
        <v>27</v>
      </c>
    </row>
    <row r="16024" spans="1:18" x14ac:dyDescent="0.3">
      <c r="A16024" s="1" t="s">
        <v>16182</v>
      </c>
      <c r="B16024" s="1" t="s">
        <v>99</v>
      </c>
      <c r="C16024" s="1" t="s">
        <v>158</v>
      </c>
      <c r="D16024" s="1" t="s">
        <v>67</v>
      </c>
      <c r="E16024">
        <v>66</v>
      </c>
      <c r="F16024">
        <v>300</v>
      </c>
      <c r="G16024">
        <v>69</v>
      </c>
      <c r="H16024">
        <v>43</v>
      </c>
      <c r="I16024">
        <v>26</v>
      </c>
      <c r="J16024">
        <v>20700</v>
      </c>
      <c r="K16024" s="2">
        <v>45918</v>
      </c>
      <c r="L16024">
        <v>14</v>
      </c>
      <c r="M16024" s="1" t="s">
        <v>39</v>
      </c>
      <c r="N16024" s="1" t="s">
        <v>23</v>
      </c>
      <c r="O16024" s="1" t="s">
        <v>24</v>
      </c>
      <c r="P16024" s="1" t="s">
        <v>25</v>
      </c>
      <c r="Q16024" s="1" t="s">
        <v>26</v>
      </c>
      <c r="R16024" s="1" t="s">
        <v>27</v>
      </c>
    </row>
    <row r="16025" spans="1:18" x14ac:dyDescent="0.3">
      <c r="A16025" s="1" t="s">
        <v>16183</v>
      </c>
      <c r="B16025" s="1" t="s">
        <v>66</v>
      </c>
      <c r="C16025" s="1" t="s">
        <v>134</v>
      </c>
      <c r="D16025" s="1" t="s">
        <v>58</v>
      </c>
      <c r="E16025">
        <v>74</v>
      </c>
      <c r="F16025">
        <v>900000</v>
      </c>
      <c r="G16025">
        <v>76</v>
      </c>
      <c r="H16025">
        <v>40</v>
      </c>
      <c r="I16025">
        <v>36</v>
      </c>
      <c r="J16025">
        <v>68400000</v>
      </c>
      <c r="K16025" s="2">
        <v>46003</v>
      </c>
      <c r="L16025">
        <v>3</v>
      </c>
      <c r="M16025" s="1" t="s">
        <v>55</v>
      </c>
      <c r="N16025" s="1" t="s">
        <v>23</v>
      </c>
      <c r="O16025" s="1" t="s">
        <v>44</v>
      </c>
      <c r="P16025" s="1" t="s">
        <v>25</v>
      </c>
      <c r="Q16025" s="1" t="s">
        <v>26</v>
      </c>
      <c r="R16025" s="1" t="s">
        <v>59</v>
      </c>
    </row>
    <row r="16026" spans="1:18" x14ac:dyDescent="0.3">
      <c r="A16026" s="1" t="s">
        <v>16184</v>
      </c>
      <c r="B16026" s="1" t="s">
        <v>99</v>
      </c>
      <c r="C16026" s="1" t="s">
        <v>208</v>
      </c>
      <c r="D16026" s="1" t="s">
        <v>91</v>
      </c>
      <c r="E16026">
        <v>94</v>
      </c>
      <c r="F16026">
        <v>12000</v>
      </c>
      <c r="G16026">
        <v>107</v>
      </c>
      <c r="H16026">
        <v>11</v>
      </c>
      <c r="I16026">
        <v>96</v>
      </c>
      <c r="J16026">
        <v>1284000</v>
      </c>
      <c r="K16026" s="2">
        <v>46018</v>
      </c>
      <c r="L16026">
        <v>6</v>
      </c>
      <c r="M16026" s="1" t="s">
        <v>22</v>
      </c>
      <c r="N16026" s="1" t="s">
        <v>23</v>
      </c>
      <c r="O16026" s="1" t="s">
        <v>24</v>
      </c>
      <c r="P16026" s="1" t="s">
        <v>25</v>
      </c>
      <c r="Q16026" s="1" t="s">
        <v>26</v>
      </c>
      <c r="R16026" s="1" t="s">
        <v>27</v>
      </c>
    </row>
    <row r="16027" spans="1:18" x14ac:dyDescent="0.3">
      <c r="A16027" s="1" t="s">
        <v>16185</v>
      </c>
      <c r="B16027" s="1" t="s">
        <v>93</v>
      </c>
      <c r="C16027" s="1" t="s">
        <v>188</v>
      </c>
      <c r="D16027" s="1" t="s">
        <v>91</v>
      </c>
      <c r="E16027">
        <v>101</v>
      </c>
      <c r="F16027">
        <v>95000</v>
      </c>
      <c r="G16027">
        <v>106</v>
      </c>
      <c r="H16027">
        <v>88</v>
      </c>
      <c r="I16027">
        <v>18</v>
      </c>
      <c r="J16027">
        <v>10070000</v>
      </c>
      <c r="K16027" s="2">
        <v>45901</v>
      </c>
      <c r="L16027">
        <v>10</v>
      </c>
      <c r="M16027" s="1" t="s">
        <v>22</v>
      </c>
      <c r="N16027" s="1" t="s">
        <v>32</v>
      </c>
      <c r="O16027" s="1" t="s">
        <v>24</v>
      </c>
      <c r="P16027" s="1" t="s">
        <v>49</v>
      </c>
      <c r="Q16027" s="1" t="s">
        <v>26</v>
      </c>
      <c r="R16027" s="1" t="s">
        <v>27</v>
      </c>
    </row>
    <row r="16028" spans="1:18" x14ac:dyDescent="0.3">
      <c r="A16028" s="1" t="s">
        <v>16186</v>
      </c>
      <c r="B16028" s="1" t="s">
        <v>66</v>
      </c>
      <c r="C16028" s="1" t="s">
        <v>196</v>
      </c>
      <c r="D16028" s="1" t="s">
        <v>67</v>
      </c>
      <c r="E16028">
        <v>67</v>
      </c>
      <c r="F16028">
        <v>850000</v>
      </c>
      <c r="G16028">
        <v>88</v>
      </c>
      <c r="H16028">
        <v>23</v>
      </c>
      <c r="I16028">
        <v>65</v>
      </c>
      <c r="J16028">
        <v>74800000</v>
      </c>
      <c r="K16028" s="2">
        <v>45979</v>
      </c>
      <c r="L16028">
        <v>13</v>
      </c>
      <c r="M16028" s="1" t="s">
        <v>39</v>
      </c>
      <c r="N16028" s="1" t="s">
        <v>32</v>
      </c>
      <c r="O16028" s="1" t="s">
        <v>24</v>
      </c>
      <c r="P16028" s="1" t="s">
        <v>25</v>
      </c>
      <c r="Q16028" s="1" t="s">
        <v>26</v>
      </c>
      <c r="R16028" s="1" t="s">
        <v>27</v>
      </c>
    </row>
    <row r="16029" spans="1:18" x14ac:dyDescent="0.3">
      <c r="A16029" s="1" t="s">
        <v>16187</v>
      </c>
      <c r="B16029" s="1" t="s">
        <v>107</v>
      </c>
      <c r="C16029" s="1" t="s">
        <v>142</v>
      </c>
      <c r="D16029" s="1" t="s">
        <v>31</v>
      </c>
      <c r="E16029">
        <v>88</v>
      </c>
      <c r="F16029">
        <v>1200</v>
      </c>
      <c r="G16029">
        <v>94</v>
      </c>
      <c r="H16029">
        <v>5</v>
      </c>
      <c r="I16029">
        <v>89</v>
      </c>
      <c r="J16029">
        <v>112800</v>
      </c>
      <c r="K16029" s="2">
        <v>45829</v>
      </c>
      <c r="L16029">
        <v>1</v>
      </c>
      <c r="M16029" s="1" t="s">
        <v>55</v>
      </c>
      <c r="N16029" s="1" t="s">
        <v>23</v>
      </c>
      <c r="O16029" s="1" t="s">
        <v>44</v>
      </c>
      <c r="P16029" s="1" t="s">
        <v>49</v>
      </c>
      <c r="Q16029" s="1" t="s">
        <v>26</v>
      </c>
      <c r="R16029" s="1" t="s">
        <v>27</v>
      </c>
    </row>
    <row r="16030" spans="1:18" x14ac:dyDescent="0.3">
      <c r="A16030" s="1" t="s">
        <v>16188</v>
      </c>
      <c r="B16030" s="1" t="s">
        <v>36</v>
      </c>
      <c r="C16030" s="1" t="s">
        <v>348</v>
      </c>
      <c r="D16030" s="1" t="s">
        <v>38</v>
      </c>
      <c r="E16030">
        <v>56</v>
      </c>
      <c r="F16030">
        <v>30000</v>
      </c>
      <c r="G16030">
        <v>57</v>
      </c>
      <c r="H16030">
        <v>51</v>
      </c>
      <c r="I16030">
        <v>6</v>
      </c>
      <c r="J16030">
        <v>1710000</v>
      </c>
      <c r="K16030" s="2">
        <v>45858</v>
      </c>
      <c r="L16030">
        <v>7</v>
      </c>
      <c r="M16030" s="1" t="s">
        <v>22</v>
      </c>
      <c r="N16030" s="1" t="s">
        <v>23</v>
      </c>
      <c r="O16030" s="1" t="s">
        <v>33</v>
      </c>
      <c r="P16030" s="1" t="s">
        <v>25</v>
      </c>
      <c r="Q16030" s="1" t="s">
        <v>26</v>
      </c>
      <c r="R16030" s="1" t="s">
        <v>27</v>
      </c>
    </row>
    <row r="16031" spans="1:18" x14ac:dyDescent="0.3">
      <c r="A16031" s="1" t="s">
        <v>16189</v>
      </c>
      <c r="B16031" s="1" t="s">
        <v>36</v>
      </c>
      <c r="C16031" s="1" t="s">
        <v>84</v>
      </c>
      <c r="D16031" s="1" t="s">
        <v>91</v>
      </c>
      <c r="E16031">
        <v>113</v>
      </c>
      <c r="F16031">
        <v>180000</v>
      </c>
      <c r="G16031">
        <v>140</v>
      </c>
      <c r="H16031">
        <v>111</v>
      </c>
      <c r="I16031">
        <v>29</v>
      </c>
      <c r="J16031">
        <v>25200000</v>
      </c>
      <c r="K16031" s="2">
        <v>45976</v>
      </c>
      <c r="L16031">
        <v>5</v>
      </c>
      <c r="M16031" s="1" t="s">
        <v>55</v>
      </c>
      <c r="N16031" s="1" t="s">
        <v>43</v>
      </c>
      <c r="O16031" s="1" t="s">
        <v>24</v>
      </c>
      <c r="P16031" s="1" t="s">
        <v>25</v>
      </c>
      <c r="Q16031" s="1" t="s">
        <v>26</v>
      </c>
      <c r="R16031" s="1" t="s">
        <v>59</v>
      </c>
    </row>
    <row r="16032" spans="1:18" x14ac:dyDescent="0.3">
      <c r="A16032" s="1" t="s">
        <v>16190</v>
      </c>
      <c r="B16032" s="1" t="s">
        <v>66</v>
      </c>
      <c r="C16032" s="1" t="s">
        <v>78</v>
      </c>
      <c r="D16032" s="1" t="s">
        <v>38</v>
      </c>
      <c r="E16032">
        <v>63</v>
      </c>
      <c r="F16032">
        <v>150000</v>
      </c>
      <c r="G16032">
        <v>85</v>
      </c>
      <c r="H16032">
        <v>13</v>
      </c>
      <c r="I16032">
        <v>72</v>
      </c>
      <c r="J16032">
        <v>12750000</v>
      </c>
      <c r="K16032" s="2">
        <v>45945</v>
      </c>
      <c r="L16032">
        <v>5</v>
      </c>
      <c r="M16032" s="1" t="s">
        <v>55</v>
      </c>
      <c r="N16032" s="1" t="s">
        <v>32</v>
      </c>
      <c r="O16032" s="1" t="s">
        <v>24</v>
      </c>
      <c r="P16032" s="1" t="s">
        <v>25</v>
      </c>
      <c r="Q16032" s="1" t="s">
        <v>26</v>
      </c>
      <c r="R16032" s="1" t="s">
        <v>27</v>
      </c>
    </row>
    <row r="16033" spans="1:18" x14ac:dyDescent="0.3">
      <c r="A16033" s="1" t="s">
        <v>16191</v>
      </c>
      <c r="B16033" s="1" t="s">
        <v>133</v>
      </c>
      <c r="C16033" s="1" t="s">
        <v>63</v>
      </c>
      <c r="D16033" s="1" t="s">
        <v>21</v>
      </c>
      <c r="E16033">
        <v>112</v>
      </c>
      <c r="F16033">
        <v>500</v>
      </c>
      <c r="G16033">
        <v>141</v>
      </c>
      <c r="H16033">
        <v>20</v>
      </c>
      <c r="I16033">
        <v>121</v>
      </c>
      <c r="J16033">
        <v>70500</v>
      </c>
      <c r="K16033" s="2">
        <v>45920</v>
      </c>
      <c r="L16033">
        <v>6</v>
      </c>
      <c r="M16033" s="1" t="s">
        <v>22</v>
      </c>
      <c r="N16033" s="1" t="s">
        <v>43</v>
      </c>
      <c r="O16033" s="1" t="s">
        <v>24</v>
      </c>
      <c r="P16033" s="1" t="s">
        <v>25</v>
      </c>
      <c r="Q16033" s="1" t="s">
        <v>26</v>
      </c>
      <c r="R16033" s="1" t="s">
        <v>34</v>
      </c>
    </row>
    <row r="16034" spans="1:18" x14ac:dyDescent="0.3">
      <c r="A16034" s="1" t="s">
        <v>16192</v>
      </c>
      <c r="B16034" s="1" t="s">
        <v>19</v>
      </c>
      <c r="C16034" s="1" t="s">
        <v>160</v>
      </c>
      <c r="D16034" s="1" t="s">
        <v>58</v>
      </c>
      <c r="E16034">
        <v>128</v>
      </c>
      <c r="F16034">
        <v>65000</v>
      </c>
      <c r="G16034">
        <v>139</v>
      </c>
      <c r="H16034">
        <v>39</v>
      </c>
      <c r="I16034">
        <v>100</v>
      </c>
      <c r="J16034">
        <v>9035000</v>
      </c>
      <c r="K16034" s="2">
        <v>45842</v>
      </c>
      <c r="L16034">
        <v>2</v>
      </c>
      <c r="M16034" s="1" t="s">
        <v>55</v>
      </c>
      <c r="N16034" s="1" t="s">
        <v>32</v>
      </c>
      <c r="O16034" s="1" t="s">
        <v>85</v>
      </c>
      <c r="P16034" s="1" t="s">
        <v>25</v>
      </c>
      <c r="Q16034" s="1" t="s">
        <v>26</v>
      </c>
      <c r="R16034" s="1" t="s">
        <v>27</v>
      </c>
    </row>
    <row r="16035" spans="1:18" x14ac:dyDescent="0.3">
      <c r="A16035" s="1" t="s">
        <v>16193</v>
      </c>
      <c r="B16035" s="1" t="s">
        <v>83</v>
      </c>
      <c r="C16035" s="1" t="s">
        <v>196</v>
      </c>
      <c r="D16035" s="1" t="s">
        <v>48</v>
      </c>
      <c r="E16035">
        <v>24</v>
      </c>
      <c r="F16035">
        <v>850000</v>
      </c>
      <c r="G16035">
        <v>47</v>
      </c>
      <c r="H16035">
        <v>33</v>
      </c>
      <c r="I16035">
        <v>14</v>
      </c>
      <c r="J16035">
        <v>39950000</v>
      </c>
      <c r="K16035" s="2">
        <v>45888</v>
      </c>
      <c r="L16035">
        <v>14</v>
      </c>
      <c r="M16035" s="1" t="s">
        <v>39</v>
      </c>
      <c r="N16035" s="1" t="s">
        <v>32</v>
      </c>
      <c r="O16035" s="1" t="s">
        <v>24</v>
      </c>
      <c r="P16035" s="1" t="s">
        <v>49</v>
      </c>
      <c r="Q16035" s="1" t="s">
        <v>26</v>
      </c>
      <c r="R16035" s="1" t="s">
        <v>27</v>
      </c>
    </row>
    <row r="16036" spans="1:18" x14ac:dyDescent="0.3">
      <c r="A16036" s="1" t="s">
        <v>16194</v>
      </c>
      <c r="B16036" s="1" t="s">
        <v>87</v>
      </c>
      <c r="C16036" s="1" t="s">
        <v>90</v>
      </c>
      <c r="D16036" s="1" t="s">
        <v>38</v>
      </c>
      <c r="E16036">
        <v>58</v>
      </c>
      <c r="F16036">
        <v>8500</v>
      </c>
      <c r="G16036">
        <v>62</v>
      </c>
      <c r="H16036">
        <v>10</v>
      </c>
      <c r="I16036">
        <v>52</v>
      </c>
      <c r="J16036">
        <v>527000</v>
      </c>
      <c r="K16036" s="2">
        <v>45726</v>
      </c>
      <c r="L16036">
        <v>14</v>
      </c>
      <c r="M16036" s="1" t="s">
        <v>39</v>
      </c>
      <c r="N16036" s="1" t="s">
        <v>23</v>
      </c>
      <c r="O16036" s="1" t="s">
        <v>24</v>
      </c>
      <c r="P16036" s="1" t="s">
        <v>25</v>
      </c>
      <c r="Q16036" s="1" t="s">
        <v>59</v>
      </c>
      <c r="R16036" s="1" t="s">
        <v>27</v>
      </c>
    </row>
    <row r="16037" spans="1:18" x14ac:dyDescent="0.3">
      <c r="A16037" s="1" t="s">
        <v>16195</v>
      </c>
      <c r="B16037" s="1" t="s">
        <v>99</v>
      </c>
      <c r="C16037" s="1" t="s">
        <v>127</v>
      </c>
      <c r="D16037" s="1" t="s">
        <v>72</v>
      </c>
      <c r="E16037">
        <v>140</v>
      </c>
      <c r="F16037">
        <v>35000</v>
      </c>
      <c r="G16037">
        <v>170</v>
      </c>
      <c r="H16037">
        <v>151</v>
      </c>
      <c r="I16037">
        <v>19</v>
      </c>
      <c r="J16037">
        <v>5950000</v>
      </c>
      <c r="K16037" s="2">
        <v>45935</v>
      </c>
      <c r="L16037">
        <v>10</v>
      </c>
      <c r="M16037" s="1" t="s">
        <v>22</v>
      </c>
      <c r="N16037" s="1" t="s">
        <v>23</v>
      </c>
      <c r="O16037" s="1" t="s">
        <v>24</v>
      </c>
      <c r="P16037" s="1" t="s">
        <v>25</v>
      </c>
      <c r="Q16037" s="1" t="s">
        <v>26</v>
      </c>
      <c r="R16037" s="1" t="s">
        <v>27</v>
      </c>
    </row>
    <row r="16038" spans="1:18" x14ac:dyDescent="0.3">
      <c r="A16038" s="1" t="s">
        <v>16196</v>
      </c>
      <c r="B16038" s="1" t="s">
        <v>133</v>
      </c>
      <c r="C16038" s="1" t="s">
        <v>121</v>
      </c>
      <c r="D16038" s="1" t="s">
        <v>91</v>
      </c>
      <c r="E16038">
        <v>148</v>
      </c>
      <c r="F16038">
        <v>3500</v>
      </c>
      <c r="G16038">
        <v>150</v>
      </c>
      <c r="H16038">
        <v>35</v>
      </c>
      <c r="I16038">
        <v>115</v>
      </c>
      <c r="J16038">
        <v>525000</v>
      </c>
      <c r="K16038" s="2">
        <v>45775</v>
      </c>
      <c r="L16038">
        <v>6</v>
      </c>
      <c r="M16038" s="1" t="s">
        <v>22</v>
      </c>
      <c r="N16038" s="1" t="s">
        <v>23</v>
      </c>
      <c r="O16038" s="1" t="s">
        <v>24</v>
      </c>
      <c r="P16038" s="1" t="s">
        <v>49</v>
      </c>
      <c r="Q16038" s="1" t="s">
        <v>50</v>
      </c>
      <c r="R16038" s="1" t="s">
        <v>34</v>
      </c>
    </row>
    <row r="16039" spans="1:18" x14ac:dyDescent="0.3">
      <c r="A16039" s="1" t="s">
        <v>16197</v>
      </c>
      <c r="B16039" s="1" t="s">
        <v>87</v>
      </c>
      <c r="C16039" s="1" t="s">
        <v>398</v>
      </c>
      <c r="D16039" s="1" t="s">
        <v>72</v>
      </c>
      <c r="E16039">
        <v>33</v>
      </c>
      <c r="F16039">
        <v>3500000</v>
      </c>
      <c r="G16039">
        <v>48</v>
      </c>
      <c r="H16039">
        <v>42</v>
      </c>
      <c r="I16039">
        <v>6</v>
      </c>
      <c r="J16039">
        <v>168000000</v>
      </c>
      <c r="K16039" s="2">
        <v>45985</v>
      </c>
      <c r="L16039">
        <v>1</v>
      </c>
      <c r="M16039" s="1" t="s">
        <v>55</v>
      </c>
      <c r="N16039" s="1" t="s">
        <v>43</v>
      </c>
      <c r="O16039" s="1" t="s">
        <v>44</v>
      </c>
      <c r="P16039" s="1" t="s">
        <v>25</v>
      </c>
      <c r="Q16039" s="1" t="s">
        <v>50</v>
      </c>
      <c r="R16039" s="1" t="s">
        <v>27</v>
      </c>
    </row>
    <row r="16040" spans="1:18" x14ac:dyDescent="0.3">
      <c r="A16040" s="1" t="s">
        <v>16198</v>
      </c>
      <c r="B16040" s="1" t="s">
        <v>93</v>
      </c>
      <c r="C16040" s="1" t="s">
        <v>182</v>
      </c>
      <c r="D16040" s="1" t="s">
        <v>54</v>
      </c>
      <c r="E16040">
        <v>90</v>
      </c>
      <c r="F16040">
        <v>8000</v>
      </c>
      <c r="G16040">
        <v>119</v>
      </c>
      <c r="H16040">
        <v>89</v>
      </c>
      <c r="I16040">
        <v>30</v>
      </c>
      <c r="J16040">
        <v>952000</v>
      </c>
      <c r="K16040" s="2">
        <v>45737</v>
      </c>
      <c r="L16040">
        <v>8</v>
      </c>
      <c r="M16040" s="1" t="s">
        <v>22</v>
      </c>
      <c r="N16040" s="1" t="s">
        <v>23</v>
      </c>
      <c r="O16040" s="1" t="s">
        <v>44</v>
      </c>
      <c r="P16040" s="1" t="s">
        <v>25</v>
      </c>
      <c r="Q16040" s="1" t="s">
        <v>26</v>
      </c>
      <c r="R16040" s="1" t="s">
        <v>27</v>
      </c>
    </row>
    <row r="16041" spans="1:18" x14ac:dyDescent="0.3">
      <c r="A16041" s="1" t="s">
        <v>16199</v>
      </c>
      <c r="B16041" s="1" t="s">
        <v>104</v>
      </c>
      <c r="C16041" s="1" t="s">
        <v>398</v>
      </c>
      <c r="D16041" s="1" t="s">
        <v>64</v>
      </c>
      <c r="E16041">
        <v>142</v>
      </c>
      <c r="F16041">
        <v>3500000</v>
      </c>
      <c r="G16041">
        <v>144</v>
      </c>
      <c r="H16041">
        <v>8</v>
      </c>
      <c r="I16041">
        <v>136</v>
      </c>
      <c r="J16041">
        <v>504000000</v>
      </c>
      <c r="K16041" s="2">
        <v>45937</v>
      </c>
      <c r="L16041">
        <v>3</v>
      </c>
      <c r="M16041" s="1" t="s">
        <v>55</v>
      </c>
      <c r="N16041" s="1" t="s">
        <v>23</v>
      </c>
      <c r="O16041" s="1" t="s">
        <v>24</v>
      </c>
      <c r="P16041" s="1" t="s">
        <v>25</v>
      </c>
      <c r="Q16041" s="1" t="s">
        <v>26</v>
      </c>
      <c r="R16041" s="1" t="s">
        <v>27</v>
      </c>
    </row>
    <row r="16042" spans="1:18" x14ac:dyDescent="0.3">
      <c r="A16042" s="1" t="s">
        <v>16200</v>
      </c>
      <c r="B16042" s="1" t="s">
        <v>133</v>
      </c>
      <c r="C16042" s="1" t="s">
        <v>231</v>
      </c>
      <c r="D16042" s="1" t="s">
        <v>54</v>
      </c>
      <c r="E16042">
        <v>54</v>
      </c>
      <c r="F16042">
        <v>12000</v>
      </c>
      <c r="G16042">
        <v>55</v>
      </c>
      <c r="H16042">
        <v>17</v>
      </c>
      <c r="I16042">
        <v>38</v>
      </c>
      <c r="J16042">
        <v>660000</v>
      </c>
      <c r="K16042" s="2">
        <v>45842</v>
      </c>
      <c r="L16042">
        <v>10</v>
      </c>
      <c r="M16042" s="1" t="s">
        <v>22</v>
      </c>
      <c r="N16042" s="1" t="s">
        <v>43</v>
      </c>
      <c r="O16042" s="1" t="s">
        <v>24</v>
      </c>
      <c r="P16042" s="1" t="s">
        <v>25</v>
      </c>
      <c r="Q16042" s="1" t="s">
        <v>26</v>
      </c>
      <c r="R16042" s="1" t="s">
        <v>27</v>
      </c>
    </row>
    <row r="16043" spans="1:18" x14ac:dyDescent="0.3">
      <c r="A16043" s="1" t="s">
        <v>16201</v>
      </c>
      <c r="B16043" s="1" t="s">
        <v>29</v>
      </c>
      <c r="C16043" s="1" t="s">
        <v>134</v>
      </c>
      <c r="D16043" s="1" t="s">
        <v>72</v>
      </c>
      <c r="E16043">
        <v>44</v>
      </c>
      <c r="F16043">
        <v>900000</v>
      </c>
      <c r="G16043">
        <v>65</v>
      </c>
      <c r="H16043">
        <v>21</v>
      </c>
      <c r="I16043">
        <v>44</v>
      </c>
      <c r="J16043">
        <v>58500000</v>
      </c>
      <c r="K16043" s="2">
        <v>45695</v>
      </c>
      <c r="L16043">
        <v>5</v>
      </c>
      <c r="M16043" s="1" t="s">
        <v>55</v>
      </c>
      <c r="N16043" s="1" t="s">
        <v>32</v>
      </c>
      <c r="O16043" s="1" t="s">
        <v>85</v>
      </c>
      <c r="P16043" s="1" t="s">
        <v>25</v>
      </c>
      <c r="Q16043" s="1" t="s">
        <v>26</v>
      </c>
      <c r="R16043" s="1" t="s">
        <v>27</v>
      </c>
    </row>
    <row r="16044" spans="1:18" x14ac:dyDescent="0.3">
      <c r="A16044" s="1" t="s">
        <v>16202</v>
      </c>
      <c r="B16044" s="1" t="s">
        <v>19</v>
      </c>
      <c r="C16044" s="1" t="s">
        <v>69</v>
      </c>
      <c r="D16044" s="1" t="s">
        <v>31</v>
      </c>
      <c r="E16044">
        <v>31</v>
      </c>
      <c r="F16044">
        <v>65000</v>
      </c>
      <c r="G16044">
        <v>47</v>
      </c>
      <c r="H16044">
        <v>9</v>
      </c>
      <c r="I16044">
        <v>38</v>
      </c>
      <c r="J16044">
        <v>3055000</v>
      </c>
      <c r="K16044" s="2">
        <v>46012</v>
      </c>
      <c r="L16044">
        <v>3</v>
      </c>
      <c r="M16044" s="1" t="s">
        <v>55</v>
      </c>
      <c r="N16044" s="1" t="s">
        <v>43</v>
      </c>
      <c r="O16044" s="1" t="s">
        <v>24</v>
      </c>
      <c r="P16044" s="1" t="s">
        <v>25</v>
      </c>
      <c r="Q16044" s="1" t="s">
        <v>26</v>
      </c>
      <c r="R16044" s="1" t="s">
        <v>27</v>
      </c>
    </row>
    <row r="16045" spans="1:18" x14ac:dyDescent="0.3">
      <c r="A16045" s="1" t="s">
        <v>16203</v>
      </c>
      <c r="B16045" s="1" t="s">
        <v>66</v>
      </c>
      <c r="C16045" s="1" t="s">
        <v>160</v>
      </c>
      <c r="D16045" s="1" t="s">
        <v>64</v>
      </c>
      <c r="E16045">
        <v>132</v>
      </c>
      <c r="F16045">
        <v>65000</v>
      </c>
      <c r="G16045">
        <v>149</v>
      </c>
      <c r="H16045">
        <v>57</v>
      </c>
      <c r="I16045">
        <v>92</v>
      </c>
      <c r="J16045">
        <v>9685000</v>
      </c>
      <c r="K16045" s="2">
        <v>45955</v>
      </c>
      <c r="L16045">
        <v>12</v>
      </c>
      <c r="M16045" s="1" t="s">
        <v>39</v>
      </c>
      <c r="N16045" s="1" t="s">
        <v>32</v>
      </c>
      <c r="O16045" s="1" t="s">
        <v>44</v>
      </c>
      <c r="P16045" s="1" t="s">
        <v>25</v>
      </c>
      <c r="Q16045" s="1" t="s">
        <v>50</v>
      </c>
      <c r="R16045" s="1" t="s">
        <v>27</v>
      </c>
    </row>
    <row r="16046" spans="1:18" x14ac:dyDescent="0.3">
      <c r="A16046" s="1" t="s">
        <v>16204</v>
      </c>
      <c r="B16046" s="1" t="s">
        <v>104</v>
      </c>
      <c r="C16046" s="1" t="s">
        <v>427</v>
      </c>
      <c r="D16046" s="1" t="s">
        <v>64</v>
      </c>
      <c r="E16046">
        <v>55</v>
      </c>
      <c r="F16046">
        <v>5000</v>
      </c>
      <c r="G16046">
        <v>70</v>
      </c>
      <c r="H16046">
        <v>30</v>
      </c>
      <c r="I16046">
        <v>40</v>
      </c>
      <c r="J16046">
        <v>350000</v>
      </c>
      <c r="K16046" s="2">
        <v>45934</v>
      </c>
      <c r="L16046">
        <v>11</v>
      </c>
      <c r="M16046" s="1" t="s">
        <v>39</v>
      </c>
      <c r="N16046" s="1" t="s">
        <v>32</v>
      </c>
      <c r="O16046" s="1" t="s">
        <v>85</v>
      </c>
      <c r="P16046" s="1" t="s">
        <v>25</v>
      </c>
      <c r="Q16046" s="1" t="s">
        <v>26</v>
      </c>
      <c r="R16046" s="1" t="s">
        <v>59</v>
      </c>
    </row>
    <row r="16047" spans="1:18" x14ac:dyDescent="0.3">
      <c r="A16047" s="1" t="s">
        <v>16205</v>
      </c>
      <c r="B16047" s="1" t="s">
        <v>52</v>
      </c>
      <c r="C16047" s="1" t="s">
        <v>90</v>
      </c>
      <c r="D16047" s="1" t="s">
        <v>54</v>
      </c>
      <c r="E16047">
        <v>129</v>
      </c>
      <c r="F16047">
        <v>8500</v>
      </c>
      <c r="G16047">
        <v>140</v>
      </c>
      <c r="H16047">
        <v>93</v>
      </c>
      <c r="I16047">
        <v>47</v>
      </c>
      <c r="J16047">
        <v>1190000</v>
      </c>
      <c r="K16047" s="2">
        <v>45752</v>
      </c>
      <c r="L16047">
        <v>1</v>
      </c>
      <c r="M16047" s="1" t="s">
        <v>55</v>
      </c>
      <c r="N16047" s="1" t="s">
        <v>23</v>
      </c>
      <c r="O16047" s="1" t="s">
        <v>44</v>
      </c>
      <c r="P16047" s="1" t="s">
        <v>25</v>
      </c>
      <c r="Q16047" s="1" t="s">
        <v>26</v>
      </c>
      <c r="R16047" s="1" t="s">
        <v>27</v>
      </c>
    </row>
    <row r="16048" spans="1:18" x14ac:dyDescent="0.3">
      <c r="A16048" s="1" t="s">
        <v>16206</v>
      </c>
      <c r="B16048" s="1" t="s">
        <v>19</v>
      </c>
      <c r="C16048" s="1" t="s">
        <v>129</v>
      </c>
      <c r="D16048" s="1" t="s">
        <v>58</v>
      </c>
      <c r="E16048">
        <v>20</v>
      </c>
      <c r="F16048">
        <v>85000</v>
      </c>
      <c r="G16048">
        <v>26</v>
      </c>
      <c r="H16048">
        <v>11</v>
      </c>
      <c r="I16048">
        <v>15</v>
      </c>
      <c r="J16048">
        <v>2210000</v>
      </c>
      <c r="K16048" s="2">
        <v>45726</v>
      </c>
      <c r="L16048">
        <v>10</v>
      </c>
      <c r="M16048" s="1" t="s">
        <v>22</v>
      </c>
      <c r="N16048" s="1" t="s">
        <v>43</v>
      </c>
      <c r="O16048" s="1" t="s">
        <v>24</v>
      </c>
      <c r="P16048" s="1" t="s">
        <v>25</v>
      </c>
      <c r="Q16048" s="1" t="s">
        <v>50</v>
      </c>
      <c r="R16048" s="1" t="s">
        <v>27</v>
      </c>
    </row>
    <row r="16049" spans="1:18" x14ac:dyDescent="0.3">
      <c r="A16049" s="1" t="s">
        <v>16207</v>
      </c>
      <c r="B16049" s="1" t="s">
        <v>83</v>
      </c>
      <c r="C16049" s="1" t="s">
        <v>402</v>
      </c>
      <c r="D16049" s="1" t="s">
        <v>64</v>
      </c>
      <c r="E16049">
        <v>61</v>
      </c>
      <c r="F16049">
        <v>2500</v>
      </c>
      <c r="G16049">
        <v>80</v>
      </c>
      <c r="H16049">
        <v>76</v>
      </c>
      <c r="I16049">
        <v>4</v>
      </c>
      <c r="J16049">
        <v>200000</v>
      </c>
      <c r="K16049" s="2">
        <v>45675</v>
      </c>
      <c r="L16049">
        <v>6</v>
      </c>
      <c r="M16049" s="1" t="s">
        <v>22</v>
      </c>
      <c r="N16049" s="1" t="s">
        <v>23</v>
      </c>
      <c r="O16049" s="1" t="s">
        <v>24</v>
      </c>
      <c r="P16049" s="1" t="s">
        <v>25</v>
      </c>
      <c r="Q16049" s="1" t="s">
        <v>59</v>
      </c>
      <c r="R16049" s="1" t="s">
        <v>27</v>
      </c>
    </row>
    <row r="16050" spans="1:18" x14ac:dyDescent="0.3">
      <c r="A16050" s="1" t="s">
        <v>16208</v>
      </c>
      <c r="B16050" s="1" t="s">
        <v>104</v>
      </c>
      <c r="C16050" s="1" t="s">
        <v>53</v>
      </c>
      <c r="D16050" s="1" t="s">
        <v>21</v>
      </c>
      <c r="E16050">
        <v>78</v>
      </c>
      <c r="F16050">
        <v>25000</v>
      </c>
      <c r="G16050">
        <v>107</v>
      </c>
      <c r="H16050">
        <v>56</v>
      </c>
      <c r="I16050">
        <v>51</v>
      </c>
      <c r="J16050">
        <v>2675000</v>
      </c>
      <c r="K16050" s="2">
        <v>45820</v>
      </c>
      <c r="L16050">
        <v>10</v>
      </c>
      <c r="M16050" s="1" t="s">
        <v>22</v>
      </c>
      <c r="N16050" s="1" t="s">
        <v>43</v>
      </c>
      <c r="O16050" s="1" t="s">
        <v>24</v>
      </c>
      <c r="P16050" s="1" t="s">
        <v>25</v>
      </c>
      <c r="Q16050" s="1" t="s">
        <v>26</v>
      </c>
      <c r="R16050" s="1" t="s">
        <v>27</v>
      </c>
    </row>
    <row r="16051" spans="1:18" x14ac:dyDescent="0.3">
      <c r="A16051" s="1" t="s">
        <v>16209</v>
      </c>
      <c r="B16051" s="1" t="s">
        <v>19</v>
      </c>
      <c r="C16051" s="1" t="s">
        <v>301</v>
      </c>
      <c r="D16051" s="1" t="s">
        <v>64</v>
      </c>
      <c r="E16051">
        <v>133</v>
      </c>
      <c r="F16051">
        <v>9000</v>
      </c>
      <c r="G16051">
        <v>136</v>
      </c>
      <c r="H16051">
        <v>101</v>
      </c>
      <c r="I16051">
        <v>35</v>
      </c>
      <c r="J16051">
        <v>1224000</v>
      </c>
      <c r="K16051" s="2">
        <v>46018</v>
      </c>
      <c r="L16051">
        <v>6</v>
      </c>
      <c r="M16051" s="1" t="s">
        <v>22</v>
      </c>
      <c r="N16051" s="1" t="s">
        <v>23</v>
      </c>
      <c r="O16051" s="1" t="s">
        <v>44</v>
      </c>
      <c r="P16051" s="1" t="s">
        <v>25</v>
      </c>
      <c r="Q16051" s="1" t="s">
        <v>26</v>
      </c>
      <c r="R16051" s="1" t="s">
        <v>27</v>
      </c>
    </row>
    <row r="16052" spans="1:18" x14ac:dyDescent="0.3">
      <c r="A16052" s="1" t="s">
        <v>16210</v>
      </c>
      <c r="B16052" s="1" t="s">
        <v>104</v>
      </c>
      <c r="C16052" s="1" t="s">
        <v>63</v>
      </c>
      <c r="D16052" s="1" t="s">
        <v>21</v>
      </c>
      <c r="E16052">
        <v>126</v>
      </c>
      <c r="F16052">
        <v>500</v>
      </c>
      <c r="G16052">
        <v>136</v>
      </c>
      <c r="H16052">
        <v>103</v>
      </c>
      <c r="I16052">
        <v>33</v>
      </c>
      <c r="J16052">
        <v>68000</v>
      </c>
      <c r="K16052" s="2">
        <v>45928</v>
      </c>
      <c r="L16052">
        <v>14</v>
      </c>
      <c r="M16052" s="1" t="s">
        <v>39</v>
      </c>
      <c r="N16052" s="1" t="s">
        <v>32</v>
      </c>
      <c r="O16052" s="1" t="s">
        <v>24</v>
      </c>
      <c r="P16052" s="1" t="s">
        <v>49</v>
      </c>
      <c r="Q16052" s="1" t="s">
        <v>59</v>
      </c>
      <c r="R16052" s="1" t="s">
        <v>27</v>
      </c>
    </row>
    <row r="16053" spans="1:18" x14ac:dyDescent="0.3">
      <c r="A16053" s="1" t="s">
        <v>16211</v>
      </c>
      <c r="B16053" s="1" t="s">
        <v>104</v>
      </c>
      <c r="C16053" s="1" t="s">
        <v>513</v>
      </c>
      <c r="D16053" s="1" t="s">
        <v>31</v>
      </c>
      <c r="E16053">
        <v>45</v>
      </c>
      <c r="F16053">
        <v>5000</v>
      </c>
      <c r="G16053">
        <v>65</v>
      </c>
      <c r="H16053">
        <v>47</v>
      </c>
      <c r="I16053">
        <v>18</v>
      </c>
      <c r="J16053">
        <v>325000</v>
      </c>
      <c r="K16053" s="2">
        <v>45977</v>
      </c>
      <c r="L16053">
        <v>6</v>
      </c>
      <c r="M16053" s="1" t="s">
        <v>22</v>
      </c>
      <c r="N16053" s="1" t="s">
        <v>43</v>
      </c>
      <c r="O16053" s="1" t="s">
        <v>24</v>
      </c>
      <c r="P16053" s="1" t="s">
        <v>25</v>
      </c>
      <c r="Q16053" s="1" t="s">
        <v>50</v>
      </c>
      <c r="R16053" s="1" t="s">
        <v>34</v>
      </c>
    </row>
    <row r="16054" spans="1:18" x14ac:dyDescent="0.3">
      <c r="A16054" s="1" t="s">
        <v>16212</v>
      </c>
      <c r="B16054" s="1" t="s">
        <v>29</v>
      </c>
      <c r="C16054" s="1" t="s">
        <v>119</v>
      </c>
      <c r="D16054" s="1" t="s">
        <v>64</v>
      </c>
      <c r="E16054">
        <v>40</v>
      </c>
      <c r="F16054">
        <v>4500</v>
      </c>
      <c r="G16054">
        <v>53</v>
      </c>
      <c r="H16054">
        <v>19</v>
      </c>
      <c r="I16054">
        <v>34</v>
      </c>
      <c r="J16054">
        <v>238500</v>
      </c>
      <c r="K16054" s="2">
        <v>45920</v>
      </c>
      <c r="L16054">
        <v>8</v>
      </c>
      <c r="M16054" s="1" t="s">
        <v>22</v>
      </c>
      <c r="N16054" s="1" t="s">
        <v>23</v>
      </c>
      <c r="O16054" s="1" t="s">
        <v>24</v>
      </c>
      <c r="P16054" s="1" t="s">
        <v>25</v>
      </c>
      <c r="Q16054" s="1" t="s">
        <v>26</v>
      </c>
      <c r="R16054" s="1" t="s">
        <v>27</v>
      </c>
    </row>
    <row r="16055" spans="1:18" x14ac:dyDescent="0.3">
      <c r="A16055" s="1" t="s">
        <v>16213</v>
      </c>
      <c r="B16055" s="1" t="s">
        <v>107</v>
      </c>
      <c r="C16055" s="1" t="s">
        <v>42</v>
      </c>
      <c r="D16055" s="1" t="s">
        <v>72</v>
      </c>
      <c r="E16055">
        <v>131</v>
      </c>
      <c r="F16055">
        <v>2200</v>
      </c>
      <c r="G16055">
        <v>152</v>
      </c>
      <c r="H16055">
        <v>34</v>
      </c>
      <c r="I16055">
        <v>118</v>
      </c>
      <c r="J16055">
        <v>334400</v>
      </c>
      <c r="K16055" s="2">
        <v>45697</v>
      </c>
      <c r="L16055">
        <v>10</v>
      </c>
      <c r="M16055" s="1" t="s">
        <v>22</v>
      </c>
      <c r="N16055" s="1" t="s">
        <v>43</v>
      </c>
      <c r="O16055" s="1" t="s">
        <v>44</v>
      </c>
      <c r="P16055" s="1" t="s">
        <v>25</v>
      </c>
      <c r="Q16055" s="1" t="s">
        <v>26</v>
      </c>
      <c r="R16055" s="1" t="s">
        <v>27</v>
      </c>
    </row>
    <row r="16056" spans="1:18" x14ac:dyDescent="0.3">
      <c r="A16056" s="1" t="s">
        <v>16214</v>
      </c>
      <c r="B16056" s="1" t="s">
        <v>93</v>
      </c>
      <c r="C16056" s="1" t="s">
        <v>127</v>
      </c>
      <c r="D16056" s="1" t="s">
        <v>67</v>
      </c>
      <c r="E16056">
        <v>125</v>
      </c>
      <c r="F16056">
        <v>35000</v>
      </c>
      <c r="G16056">
        <v>154</v>
      </c>
      <c r="H16056">
        <v>120</v>
      </c>
      <c r="I16056">
        <v>34</v>
      </c>
      <c r="J16056">
        <v>5390000</v>
      </c>
      <c r="K16056" s="2">
        <v>45931</v>
      </c>
      <c r="L16056">
        <v>9</v>
      </c>
      <c r="M16056" s="1" t="s">
        <v>22</v>
      </c>
      <c r="N16056" s="1" t="s">
        <v>23</v>
      </c>
      <c r="O16056" s="1" t="s">
        <v>24</v>
      </c>
      <c r="P16056" s="1" t="s">
        <v>25</v>
      </c>
      <c r="Q16056" s="1" t="s">
        <v>26</v>
      </c>
      <c r="R16056" s="1" t="s">
        <v>27</v>
      </c>
    </row>
    <row r="16057" spans="1:18" x14ac:dyDescent="0.3">
      <c r="A16057" s="1" t="s">
        <v>16215</v>
      </c>
      <c r="B16057" s="1" t="s">
        <v>52</v>
      </c>
      <c r="C16057" s="1" t="s">
        <v>88</v>
      </c>
      <c r="D16057" s="1" t="s">
        <v>21</v>
      </c>
      <c r="E16057">
        <v>31</v>
      </c>
      <c r="F16057">
        <v>18000</v>
      </c>
      <c r="G16057">
        <v>35</v>
      </c>
      <c r="H16057">
        <v>8</v>
      </c>
      <c r="I16057">
        <v>27</v>
      </c>
      <c r="J16057">
        <v>630000</v>
      </c>
      <c r="K16057" s="2">
        <v>45933</v>
      </c>
      <c r="L16057">
        <v>11</v>
      </c>
      <c r="M16057" s="1" t="s">
        <v>39</v>
      </c>
      <c r="N16057" s="1" t="s">
        <v>23</v>
      </c>
      <c r="O16057" s="1" t="s">
        <v>33</v>
      </c>
      <c r="P16057" s="1" t="s">
        <v>25</v>
      </c>
      <c r="Q16057" s="1" t="s">
        <v>26</v>
      </c>
      <c r="R16057" s="1" t="s">
        <v>27</v>
      </c>
    </row>
    <row r="16058" spans="1:18" x14ac:dyDescent="0.3">
      <c r="A16058" s="1" t="s">
        <v>16216</v>
      </c>
      <c r="B16058" s="1" t="s">
        <v>46</v>
      </c>
      <c r="C16058" s="1" t="s">
        <v>500</v>
      </c>
      <c r="D16058" s="1" t="s">
        <v>67</v>
      </c>
      <c r="E16058">
        <v>35</v>
      </c>
      <c r="F16058">
        <v>15000</v>
      </c>
      <c r="G16058">
        <v>60</v>
      </c>
      <c r="H16058">
        <v>7</v>
      </c>
      <c r="I16058">
        <v>53</v>
      </c>
      <c r="J16058">
        <v>900000</v>
      </c>
      <c r="K16058" s="2">
        <v>45870</v>
      </c>
      <c r="L16058">
        <v>6</v>
      </c>
      <c r="M16058" s="1" t="s">
        <v>22</v>
      </c>
      <c r="N16058" s="1" t="s">
        <v>32</v>
      </c>
      <c r="O16058" s="1" t="s">
        <v>24</v>
      </c>
      <c r="P16058" s="1" t="s">
        <v>25</v>
      </c>
      <c r="Q16058" s="1" t="s">
        <v>26</v>
      </c>
      <c r="R16058" s="1" t="s">
        <v>27</v>
      </c>
    </row>
    <row r="16059" spans="1:18" x14ac:dyDescent="0.3">
      <c r="A16059" s="1" t="s">
        <v>16217</v>
      </c>
      <c r="B16059" s="1" t="s">
        <v>66</v>
      </c>
      <c r="C16059" s="1" t="s">
        <v>301</v>
      </c>
      <c r="D16059" s="1" t="s">
        <v>48</v>
      </c>
      <c r="E16059">
        <v>66</v>
      </c>
      <c r="F16059">
        <v>9000</v>
      </c>
      <c r="G16059">
        <v>73</v>
      </c>
      <c r="H16059">
        <v>39</v>
      </c>
      <c r="I16059">
        <v>34</v>
      </c>
      <c r="J16059">
        <v>657000</v>
      </c>
      <c r="K16059" s="2">
        <v>46022</v>
      </c>
      <c r="L16059">
        <v>9</v>
      </c>
      <c r="M16059" s="1" t="s">
        <v>22</v>
      </c>
      <c r="N16059" s="1" t="s">
        <v>32</v>
      </c>
      <c r="O16059" s="1" t="s">
        <v>33</v>
      </c>
      <c r="P16059" s="1" t="s">
        <v>25</v>
      </c>
      <c r="Q16059" s="1" t="s">
        <v>26</v>
      </c>
      <c r="R16059" s="1" t="s">
        <v>59</v>
      </c>
    </row>
    <row r="16060" spans="1:18" x14ac:dyDescent="0.3">
      <c r="A16060" s="1" t="s">
        <v>16218</v>
      </c>
      <c r="B16060" s="1" t="s">
        <v>83</v>
      </c>
      <c r="C16060" s="1" t="s">
        <v>287</v>
      </c>
      <c r="D16060" s="1" t="s">
        <v>67</v>
      </c>
      <c r="E16060">
        <v>133</v>
      </c>
      <c r="F16060">
        <v>25000</v>
      </c>
      <c r="G16060">
        <v>163</v>
      </c>
      <c r="H16060">
        <v>51</v>
      </c>
      <c r="I16060">
        <v>112</v>
      </c>
      <c r="J16060">
        <v>4075000</v>
      </c>
      <c r="K16060" s="2">
        <v>45737</v>
      </c>
      <c r="L16060">
        <v>14</v>
      </c>
      <c r="M16060" s="1" t="s">
        <v>39</v>
      </c>
      <c r="N16060" s="1" t="s">
        <v>32</v>
      </c>
      <c r="O16060" s="1" t="s">
        <v>44</v>
      </c>
      <c r="P16060" s="1" t="s">
        <v>25</v>
      </c>
      <c r="Q16060" s="1" t="s">
        <v>26</v>
      </c>
      <c r="R16060" s="1" t="s">
        <v>27</v>
      </c>
    </row>
    <row r="16061" spans="1:18" x14ac:dyDescent="0.3">
      <c r="A16061" s="1" t="s">
        <v>16219</v>
      </c>
      <c r="B16061" s="1" t="s">
        <v>80</v>
      </c>
      <c r="C16061" s="1" t="s">
        <v>182</v>
      </c>
      <c r="D16061" s="1" t="s">
        <v>58</v>
      </c>
      <c r="E16061">
        <v>149</v>
      </c>
      <c r="F16061">
        <v>8000</v>
      </c>
      <c r="G16061">
        <v>150</v>
      </c>
      <c r="H16061">
        <v>23</v>
      </c>
      <c r="I16061">
        <v>127</v>
      </c>
      <c r="J16061">
        <v>1200000</v>
      </c>
      <c r="K16061" s="2">
        <v>45846</v>
      </c>
      <c r="L16061">
        <v>8</v>
      </c>
      <c r="M16061" s="1" t="s">
        <v>22</v>
      </c>
      <c r="N16061" s="1" t="s">
        <v>23</v>
      </c>
      <c r="O16061" s="1" t="s">
        <v>44</v>
      </c>
      <c r="P16061" s="1" t="s">
        <v>25</v>
      </c>
      <c r="Q16061" s="1" t="s">
        <v>50</v>
      </c>
      <c r="R16061" s="1" t="s">
        <v>27</v>
      </c>
    </row>
    <row r="16062" spans="1:18" x14ac:dyDescent="0.3">
      <c r="A16062" s="1" t="s">
        <v>16220</v>
      </c>
      <c r="B16062" s="1" t="s">
        <v>107</v>
      </c>
      <c r="C16062" s="1" t="s">
        <v>164</v>
      </c>
      <c r="D16062" s="1" t="s">
        <v>72</v>
      </c>
      <c r="E16062">
        <v>98</v>
      </c>
      <c r="F16062">
        <v>3500</v>
      </c>
      <c r="G16062">
        <v>122</v>
      </c>
      <c r="H16062">
        <v>22</v>
      </c>
      <c r="I16062">
        <v>100</v>
      </c>
      <c r="J16062">
        <v>427000</v>
      </c>
      <c r="K16062" s="2">
        <v>45854</v>
      </c>
      <c r="L16062">
        <v>8</v>
      </c>
      <c r="M16062" s="1" t="s">
        <v>22</v>
      </c>
      <c r="N16062" s="1" t="s">
        <v>43</v>
      </c>
      <c r="O16062" s="1" t="s">
        <v>24</v>
      </c>
      <c r="P16062" s="1" t="s">
        <v>25</v>
      </c>
      <c r="Q16062" s="1" t="s">
        <v>50</v>
      </c>
      <c r="R16062" s="1" t="s">
        <v>27</v>
      </c>
    </row>
    <row r="16063" spans="1:18" x14ac:dyDescent="0.3">
      <c r="A16063" s="1" t="s">
        <v>16221</v>
      </c>
      <c r="B16063" s="1" t="s">
        <v>133</v>
      </c>
      <c r="C16063" s="1" t="s">
        <v>513</v>
      </c>
      <c r="D16063" s="1" t="s">
        <v>48</v>
      </c>
      <c r="E16063">
        <v>57</v>
      </c>
      <c r="F16063">
        <v>5000</v>
      </c>
      <c r="G16063">
        <v>82</v>
      </c>
      <c r="H16063">
        <v>44</v>
      </c>
      <c r="I16063">
        <v>38</v>
      </c>
      <c r="J16063">
        <v>410000</v>
      </c>
      <c r="K16063" s="2">
        <v>45964</v>
      </c>
      <c r="L16063">
        <v>3</v>
      </c>
      <c r="M16063" s="1" t="s">
        <v>55</v>
      </c>
      <c r="N16063" s="1" t="s">
        <v>32</v>
      </c>
      <c r="O16063" s="1" t="s">
        <v>24</v>
      </c>
      <c r="P16063" s="1" t="s">
        <v>25</v>
      </c>
      <c r="Q16063" s="1" t="s">
        <v>26</v>
      </c>
      <c r="R16063" s="1" t="s">
        <v>27</v>
      </c>
    </row>
    <row r="16064" spans="1:18" x14ac:dyDescent="0.3">
      <c r="A16064" s="1" t="s">
        <v>16222</v>
      </c>
      <c r="B16064" s="1" t="s">
        <v>93</v>
      </c>
      <c r="C16064" s="1" t="s">
        <v>511</v>
      </c>
      <c r="D16064" s="1" t="s">
        <v>64</v>
      </c>
      <c r="E16064">
        <v>49</v>
      </c>
      <c r="F16064">
        <v>12000</v>
      </c>
      <c r="G16064">
        <v>75</v>
      </c>
      <c r="H16064">
        <v>64</v>
      </c>
      <c r="I16064">
        <v>11</v>
      </c>
      <c r="J16064">
        <v>900000</v>
      </c>
      <c r="K16064" s="2">
        <v>45925</v>
      </c>
      <c r="L16064">
        <v>9</v>
      </c>
      <c r="M16064" s="1" t="s">
        <v>22</v>
      </c>
      <c r="N16064" s="1" t="s">
        <v>23</v>
      </c>
      <c r="O16064" s="1" t="s">
        <v>44</v>
      </c>
      <c r="P16064" s="1" t="s">
        <v>25</v>
      </c>
      <c r="Q16064" s="1" t="s">
        <v>50</v>
      </c>
      <c r="R16064" s="1" t="s">
        <v>27</v>
      </c>
    </row>
    <row r="16065" spans="1:18" x14ac:dyDescent="0.3">
      <c r="A16065" s="1" t="s">
        <v>16223</v>
      </c>
      <c r="B16065" s="1" t="s">
        <v>133</v>
      </c>
      <c r="C16065" s="1" t="s">
        <v>94</v>
      </c>
      <c r="D16065" s="1" t="s">
        <v>54</v>
      </c>
      <c r="E16065">
        <v>131</v>
      </c>
      <c r="F16065">
        <v>45000</v>
      </c>
      <c r="G16065">
        <v>131</v>
      </c>
      <c r="H16065">
        <v>122</v>
      </c>
      <c r="I16065">
        <v>9</v>
      </c>
      <c r="J16065">
        <v>5895000</v>
      </c>
      <c r="K16065" s="2">
        <v>45863</v>
      </c>
      <c r="L16065">
        <v>2</v>
      </c>
      <c r="M16065" s="1" t="s">
        <v>55</v>
      </c>
      <c r="N16065" s="1" t="s">
        <v>43</v>
      </c>
      <c r="O16065" s="1" t="s">
        <v>24</v>
      </c>
      <c r="P16065" s="1" t="s">
        <v>25</v>
      </c>
      <c r="Q16065" s="1" t="s">
        <v>26</v>
      </c>
      <c r="R16065" s="1" t="s">
        <v>27</v>
      </c>
    </row>
    <row r="16066" spans="1:18" x14ac:dyDescent="0.3">
      <c r="A16066" s="1" t="s">
        <v>16224</v>
      </c>
      <c r="B16066" s="1" t="s">
        <v>99</v>
      </c>
      <c r="C16066" s="1" t="s">
        <v>90</v>
      </c>
      <c r="D16066" s="1" t="s">
        <v>67</v>
      </c>
      <c r="E16066">
        <v>144</v>
      </c>
      <c r="F16066">
        <v>8500</v>
      </c>
      <c r="G16066">
        <v>147</v>
      </c>
      <c r="H16066">
        <v>130</v>
      </c>
      <c r="I16066">
        <v>17</v>
      </c>
      <c r="J16066">
        <v>1249500</v>
      </c>
      <c r="K16066" s="2">
        <v>45841</v>
      </c>
      <c r="L16066">
        <v>3</v>
      </c>
      <c r="M16066" s="1" t="s">
        <v>55</v>
      </c>
      <c r="N16066" s="1" t="s">
        <v>23</v>
      </c>
      <c r="O16066" s="1" t="s">
        <v>24</v>
      </c>
      <c r="P16066" s="1" t="s">
        <v>25</v>
      </c>
      <c r="Q16066" s="1" t="s">
        <v>26</v>
      </c>
      <c r="R16066" s="1" t="s">
        <v>27</v>
      </c>
    </row>
    <row r="16067" spans="1:18" x14ac:dyDescent="0.3">
      <c r="A16067" s="1" t="s">
        <v>16225</v>
      </c>
      <c r="B16067" s="1" t="s">
        <v>83</v>
      </c>
      <c r="C16067" s="1" t="s">
        <v>162</v>
      </c>
      <c r="D16067" s="1" t="s">
        <v>91</v>
      </c>
      <c r="E16067">
        <v>140</v>
      </c>
      <c r="F16067">
        <v>950000</v>
      </c>
      <c r="G16067">
        <v>140</v>
      </c>
      <c r="H16067">
        <v>85</v>
      </c>
      <c r="I16067">
        <v>55</v>
      </c>
      <c r="J16067">
        <v>133000000</v>
      </c>
      <c r="K16067" s="2">
        <v>45777</v>
      </c>
      <c r="L16067">
        <v>4</v>
      </c>
      <c r="M16067" s="1" t="s">
        <v>55</v>
      </c>
      <c r="N16067" s="1" t="s">
        <v>23</v>
      </c>
      <c r="O16067" s="1" t="s">
        <v>24</v>
      </c>
      <c r="P16067" s="1" t="s">
        <v>25</v>
      </c>
      <c r="Q16067" s="1" t="s">
        <v>50</v>
      </c>
      <c r="R16067" s="1" t="s">
        <v>27</v>
      </c>
    </row>
    <row r="16068" spans="1:18" x14ac:dyDescent="0.3">
      <c r="A16068" s="1" t="s">
        <v>16226</v>
      </c>
      <c r="B16068" s="1" t="s">
        <v>87</v>
      </c>
      <c r="C16068" s="1" t="s">
        <v>511</v>
      </c>
      <c r="D16068" s="1" t="s">
        <v>91</v>
      </c>
      <c r="E16068">
        <v>124</v>
      </c>
      <c r="F16068">
        <v>12000</v>
      </c>
      <c r="G16068">
        <v>151</v>
      </c>
      <c r="H16068">
        <v>37</v>
      </c>
      <c r="I16068">
        <v>114</v>
      </c>
      <c r="J16068">
        <v>1812000</v>
      </c>
      <c r="K16068" s="2">
        <v>45764</v>
      </c>
      <c r="L16068">
        <v>13</v>
      </c>
      <c r="M16068" s="1" t="s">
        <v>39</v>
      </c>
      <c r="N16068" s="1" t="s">
        <v>32</v>
      </c>
      <c r="O16068" s="1" t="s">
        <v>24</v>
      </c>
      <c r="P16068" s="1" t="s">
        <v>25</v>
      </c>
      <c r="Q16068" s="1" t="s">
        <v>26</v>
      </c>
      <c r="R16068" s="1" t="s">
        <v>59</v>
      </c>
    </row>
    <row r="16069" spans="1:18" x14ac:dyDescent="0.3">
      <c r="A16069" s="1" t="s">
        <v>16227</v>
      </c>
      <c r="B16069" s="1" t="s">
        <v>87</v>
      </c>
      <c r="C16069" s="1" t="s">
        <v>318</v>
      </c>
      <c r="D16069" s="1" t="s">
        <v>54</v>
      </c>
      <c r="E16069">
        <v>116</v>
      </c>
      <c r="F16069">
        <v>45000</v>
      </c>
      <c r="G16069">
        <v>123</v>
      </c>
      <c r="H16069">
        <v>119</v>
      </c>
      <c r="I16069">
        <v>4</v>
      </c>
      <c r="J16069">
        <v>5535000</v>
      </c>
      <c r="K16069" s="2">
        <v>45854</v>
      </c>
      <c r="L16069">
        <v>1</v>
      </c>
      <c r="M16069" s="1" t="s">
        <v>55</v>
      </c>
      <c r="N16069" s="1" t="s">
        <v>32</v>
      </c>
      <c r="O16069" s="1" t="s">
        <v>33</v>
      </c>
      <c r="P16069" s="1" t="s">
        <v>25</v>
      </c>
      <c r="Q16069" s="1" t="s">
        <v>26</v>
      </c>
      <c r="R16069" s="1" t="s">
        <v>59</v>
      </c>
    </row>
    <row r="16070" spans="1:18" x14ac:dyDescent="0.3">
      <c r="A16070" s="1" t="s">
        <v>16228</v>
      </c>
      <c r="B16070" s="1" t="s">
        <v>99</v>
      </c>
      <c r="C16070" s="1" t="s">
        <v>63</v>
      </c>
      <c r="D16070" s="1" t="s">
        <v>64</v>
      </c>
      <c r="E16070">
        <v>115</v>
      </c>
      <c r="F16070">
        <v>500</v>
      </c>
      <c r="G16070">
        <v>141</v>
      </c>
      <c r="H16070">
        <v>97</v>
      </c>
      <c r="I16070">
        <v>44</v>
      </c>
      <c r="J16070">
        <v>70500</v>
      </c>
      <c r="K16070" s="2">
        <v>45756</v>
      </c>
      <c r="L16070">
        <v>4</v>
      </c>
      <c r="M16070" s="1" t="s">
        <v>55</v>
      </c>
      <c r="N16070" s="1" t="s">
        <v>43</v>
      </c>
      <c r="O16070" s="1" t="s">
        <v>33</v>
      </c>
      <c r="P16070" s="1" t="s">
        <v>49</v>
      </c>
      <c r="Q16070" s="1" t="s">
        <v>50</v>
      </c>
      <c r="R16070" s="1" t="s">
        <v>27</v>
      </c>
    </row>
    <row r="16071" spans="1:18" x14ac:dyDescent="0.3">
      <c r="A16071" s="1" t="s">
        <v>16229</v>
      </c>
      <c r="B16071" s="1" t="s">
        <v>41</v>
      </c>
      <c r="C16071" s="1" t="s">
        <v>386</v>
      </c>
      <c r="D16071" s="1" t="s">
        <v>58</v>
      </c>
      <c r="E16071">
        <v>103</v>
      </c>
      <c r="F16071">
        <v>45000</v>
      </c>
      <c r="G16071">
        <v>126</v>
      </c>
      <c r="H16071">
        <v>122</v>
      </c>
      <c r="I16071">
        <v>4</v>
      </c>
      <c r="J16071">
        <v>5670000</v>
      </c>
      <c r="K16071" s="2">
        <v>45723</v>
      </c>
      <c r="L16071">
        <v>5</v>
      </c>
      <c r="M16071" s="1" t="s">
        <v>55</v>
      </c>
      <c r="N16071" s="1" t="s">
        <v>23</v>
      </c>
      <c r="O16071" s="1" t="s">
        <v>24</v>
      </c>
      <c r="P16071" s="1" t="s">
        <v>25</v>
      </c>
      <c r="Q16071" s="1" t="s">
        <v>26</v>
      </c>
      <c r="R16071" s="1" t="s">
        <v>27</v>
      </c>
    </row>
    <row r="16072" spans="1:18" x14ac:dyDescent="0.3">
      <c r="A16072" s="1" t="s">
        <v>16230</v>
      </c>
      <c r="B16072" s="1" t="s">
        <v>29</v>
      </c>
      <c r="C16072" s="1" t="s">
        <v>415</v>
      </c>
      <c r="D16072" s="1" t="s">
        <v>31</v>
      </c>
      <c r="E16072">
        <v>42</v>
      </c>
      <c r="F16072">
        <v>12000</v>
      </c>
      <c r="G16072">
        <v>48</v>
      </c>
      <c r="H16072">
        <v>28</v>
      </c>
      <c r="I16072">
        <v>20</v>
      </c>
      <c r="J16072">
        <v>576000</v>
      </c>
      <c r="K16072" s="2">
        <v>45681</v>
      </c>
      <c r="L16072">
        <v>6</v>
      </c>
      <c r="M16072" s="1" t="s">
        <v>22</v>
      </c>
      <c r="N16072" s="1" t="s">
        <v>32</v>
      </c>
      <c r="O16072" s="1" t="s">
        <v>24</v>
      </c>
      <c r="P16072" s="1" t="s">
        <v>25</v>
      </c>
      <c r="Q16072" s="1" t="s">
        <v>26</v>
      </c>
      <c r="R16072" s="1" t="s">
        <v>27</v>
      </c>
    </row>
    <row r="16073" spans="1:18" x14ac:dyDescent="0.3">
      <c r="A16073" s="1" t="s">
        <v>16231</v>
      </c>
      <c r="B16073" s="1" t="s">
        <v>107</v>
      </c>
      <c r="C16073" s="1" t="s">
        <v>266</v>
      </c>
      <c r="D16073" s="1" t="s">
        <v>54</v>
      </c>
      <c r="E16073">
        <v>96</v>
      </c>
      <c r="F16073">
        <v>2200000</v>
      </c>
      <c r="G16073">
        <v>105</v>
      </c>
      <c r="H16073">
        <v>38</v>
      </c>
      <c r="I16073">
        <v>67</v>
      </c>
      <c r="J16073">
        <v>231000000</v>
      </c>
      <c r="K16073" s="2">
        <v>45988</v>
      </c>
      <c r="L16073">
        <v>4</v>
      </c>
      <c r="M16073" s="1" t="s">
        <v>55</v>
      </c>
      <c r="N16073" s="1" t="s">
        <v>43</v>
      </c>
      <c r="O16073" s="1" t="s">
        <v>24</v>
      </c>
      <c r="P16073" s="1" t="s">
        <v>25</v>
      </c>
      <c r="Q16073" s="1" t="s">
        <v>26</v>
      </c>
      <c r="R16073" s="1" t="s">
        <v>27</v>
      </c>
    </row>
    <row r="16074" spans="1:18" x14ac:dyDescent="0.3">
      <c r="A16074" s="1" t="s">
        <v>16232</v>
      </c>
      <c r="B16074" s="1" t="s">
        <v>107</v>
      </c>
      <c r="C16074" s="1" t="s">
        <v>119</v>
      </c>
      <c r="D16074" s="1" t="s">
        <v>48</v>
      </c>
      <c r="E16074">
        <v>101</v>
      </c>
      <c r="F16074">
        <v>4500</v>
      </c>
      <c r="G16074">
        <v>119</v>
      </c>
      <c r="H16074">
        <v>60</v>
      </c>
      <c r="I16074">
        <v>59</v>
      </c>
      <c r="J16074">
        <v>535500</v>
      </c>
      <c r="K16074" s="2">
        <v>45953</v>
      </c>
      <c r="L16074">
        <v>11</v>
      </c>
      <c r="M16074" s="1" t="s">
        <v>39</v>
      </c>
      <c r="N16074" s="1" t="s">
        <v>43</v>
      </c>
      <c r="O16074" s="1" t="s">
        <v>24</v>
      </c>
      <c r="P16074" s="1" t="s">
        <v>25</v>
      </c>
      <c r="Q16074" s="1" t="s">
        <v>26</v>
      </c>
      <c r="R16074" s="1" t="s">
        <v>27</v>
      </c>
    </row>
    <row r="16075" spans="1:18" x14ac:dyDescent="0.3">
      <c r="A16075" s="1" t="s">
        <v>16233</v>
      </c>
      <c r="B16075" s="1" t="s">
        <v>99</v>
      </c>
      <c r="C16075" s="1" t="s">
        <v>291</v>
      </c>
      <c r="D16075" s="1" t="s">
        <v>72</v>
      </c>
      <c r="E16075">
        <v>118</v>
      </c>
      <c r="F16075">
        <v>4500</v>
      </c>
      <c r="G16075">
        <v>122</v>
      </c>
      <c r="H16075">
        <v>40</v>
      </c>
      <c r="I16075">
        <v>82</v>
      </c>
      <c r="J16075">
        <v>549000</v>
      </c>
      <c r="K16075" s="2">
        <v>45705</v>
      </c>
      <c r="L16075">
        <v>5</v>
      </c>
      <c r="M16075" s="1" t="s">
        <v>55</v>
      </c>
      <c r="N16075" s="1" t="s">
        <v>43</v>
      </c>
      <c r="O16075" s="1" t="s">
        <v>44</v>
      </c>
      <c r="P16075" s="1" t="s">
        <v>25</v>
      </c>
      <c r="Q16075" s="1" t="s">
        <v>26</v>
      </c>
      <c r="R16075" s="1" t="s">
        <v>27</v>
      </c>
    </row>
    <row r="16076" spans="1:18" x14ac:dyDescent="0.3">
      <c r="A16076" s="1" t="s">
        <v>16234</v>
      </c>
      <c r="B16076" s="1" t="s">
        <v>29</v>
      </c>
      <c r="C16076" s="1" t="s">
        <v>344</v>
      </c>
      <c r="D16076" s="1" t="s">
        <v>31</v>
      </c>
      <c r="E16076">
        <v>30</v>
      </c>
      <c r="F16076">
        <v>18000</v>
      </c>
      <c r="G16076">
        <v>57</v>
      </c>
      <c r="H16076">
        <v>9</v>
      </c>
      <c r="I16076">
        <v>48</v>
      </c>
      <c r="J16076">
        <v>1026000</v>
      </c>
      <c r="K16076" s="2">
        <v>45801</v>
      </c>
      <c r="L16076">
        <v>1</v>
      </c>
      <c r="M16076" s="1" t="s">
        <v>55</v>
      </c>
      <c r="N16076" s="1" t="s">
        <v>32</v>
      </c>
      <c r="O16076" s="1" t="s">
        <v>33</v>
      </c>
      <c r="P16076" s="1" t="s">
        <v>25</v>
      </c>
      <c r="Q16076" s="1" t="s">
        <v>26</v>
      </c>
      <c r="R16076" s="1" t="s">
        <v>59</v>
      </c>
    </row>
    <row r="16077" spans="1:18" x14ac:dyDescent="0.3">
      <c r="A16077" s="1" t="s">
        <v>16235</v>
      </c>
      <c r="B16077" s="1" t="s">
        <v>41</v>
      </c>
      <c r="C16077" s="1" t="s">
        <v>194</v>
      </c>
      <c r="D16077" s="1" t="s">
        <v>67</v>
      </c>
      <c r="E16077">
        <v>91</v>
      </c>
      <c r="F16077">
        <v>1800</v>
      </c>
      <c r="G16077">
        <v>95</v>
      </c>
      <c r="H16077">
        <v>16</v>
      </c>
      <c r="I16077">
        <v>79</v>
      </c>
      <c r="J16077">
        <v>171000</v>
      </c>
      <c r="K16077" s="2">
        <v>45885</v>
      </c>
      <c r="L16077">
        <v>8</v>
      </c>
      <c r="M16077" s="1" t="s">
        <v>22</v>
      </c>
      <c r="N16077" s="1" t="s">
        <v>23</v>
      </c>
      <c r="O16077" s="1" t="s">
        <v>24</v>
      </c>
      <c r="P16077" s="1" t="s">
        <v>25</v>
      </c>
      <c r="Q16077" s="1" t="s">
        <v>26</v>
      </c>
      <c r="R16077" s="1" t="s">
        <v>27</v>
      </c>
    </row>
    <row r="16078" spans="1:18" x14ac:dyDescent="0.3">
      <c r="A16078" s="1" t="s">
        <v>16236</v>
      </c>
      <c r="B16078" s="1" t="s">
        <v>87</v>
      </c>
      <c r="C16078" s="1" t="s">
        <v>76</v>
      </c>
      <c r="D16078" s="1" t="s">
        <v>91</v>
      </c>
      <c r="E16078">
        <v>134</v>
      </c>
      <c r="F16078">
        <v>2200</v>
      </c>
      <c r="G16078">
        <v>150</v>
      </c>
      <c r="H16078">
        <v>101</v>
      </c>
      <c r="I16078">
        <v>49</v>
      </c>
      <c r="J16078">
        <v>330000</v>
      </c>
      <c r="K16078" s="2">
        <v>45797</v>
      </c>
      <c r="L16078">
        <v>3</v>
      </c>
      <c r="M16078" s="1" t="s">
        <v>55</v>
      </c>
      <c r="N16078" s="1" t="s">
        <v>43</v>
      </c>
      <c r="O16078" s="1" t="s">
        <v>33</v>
      </c>
      <c r="P16078" s="1" t="s">
        <v>25</v>
      </c>
      <c r="Q16078" s="1" t="s">
        <v>59</v>
      </c>
      <c r="R16078" s="1" t="s">
        <v>59</v>
      </c>
    </row>
    <row r="16079" spans="1:18" x14ac:dyDescent="0.3">
      <c r="A16079" s="1" t="s">
        <v>16237</v>
      </c>
      <c r="B16079" s="1" t="s">
        <v>104</v>
      </c>
      <c r="C16079" s="1" t="s">
        <v>186</v>
      </c>
      <c r="D16079" s="1" t="s">
        <v>72</v>
      </c>
      <c r="E16079">
        <v>119</v>
      </c>
      <c r="F16079">
        <v>95000</v>
      </c>
      <c r="G16079">
        <v>132</v>
      </c>
      <c r="H16079">
        <v>96</v>
      </c>
      <c r="I16079">
        <v>36</v>
      </c>
      <c r="J16079">
        <v>12540000</v>
      </c>
      <c r="K16079" s="2">
        <v>45694</v>
      </c>
      <c r="L16079">
        <v>1</v>
      </c>
      <c r="M16079" s="1" t="s">
        <v>55</v>
      </c>
      <c r="N16079" s="1" t="s">
        <v>43</v>
      </c>
      <c r="O16079" s="1" t="s">
        <v>24</v>
      </c>
      <c r="P16079" s="1" t="s">
        <v>49</v>
      </c>
      <c r="Q16079" s="1" t="s">
        <v>26</v>
      </c>
      <c r="R16079" s="1" t="s">
        <v>27</v>
      </c>
    </row>
    <row r="16080" spans="1:18" x14ac:dyDescent="0.3">
      <c r="A16080" s="1" t="s">
        <v>16238</v>
      </c>
      <c r="B16080" s="1" t="s">
        <v>29</v>
      </c>
      <c r="C16080" s="1" t="s">
        <v>679</v>
      </c>
      <c r="D16080" s="1" t="s">
        <v>21</v>
      </c>
      <c r="E16080">
        <v>70</v>
      </c>
      <c r="F16080">
        <v>25000</v>
      </c>
      <c r="G16080">
        <v>72</v>
      </c>
      <c r="H16080">
        <v>54</v>
      </c>
      <c r="I16080">
        <v>18</v>
      </c>
      <c r="J16080">
        <v>1800000</v>
      </c>
      <c r="K16080" s="2">
        <v>45959</v>
      </c>
      <c r="L16080">
        <v>9</v>
      </c>
      <c r="M16080" s="1" t="s">
        <v>22</v>
      </c>
      <c r="N16080" s="1" t="s">
        <v>32</v>
      </c>
      <c r="O16080" s="1" t="s">
        <v>24</v>
      </c>
      <c r="P16080" s="1" t="s">
        <v>25</v>
      </c>
      <c r="Q16080" s="1" t="s">
        <v>26</v>
      </c>
      <c r="R16080" s="1" t="s">
        <v>27</v>
      </c>
    </row>
    <row r="16081" spans="1:18" x14ac:dyDescent="0.3">
      <c r="A16081" s="1" t="s">
        <v>16239</v>
      </c>
      <c r="B16081" s="1" t="s">
        <v>87</v>
      </c>
      <c r="C16081" s="1" t="s">
        <v>134</v>
      </c>
      <c r="D16081" s="1" t="s">
        <v>64</v>
      </c>
      <c r="E16081">
        <v>110</v>
      </c>
      <c r="F16081">
        <v>900000</v>
      </c>
      <c r="G16081">
        <v>110</v>
      </c>
      <c r="H16081">
        <v>79</v>
      </c>
      <c r="I16081">
        <v>31</v>
      </c>
      <c r="J16081">
        <v>99000000</v>
      </c>
      <c r="K16081" s="2">
        <v>46016</v>
      </c>
      <c r="L16081">
        <v>9</v>
      </c>
      <c r="M16081" s="1" t="s">
        <v>22</v>
      </c>
      <c r="N16081" s="1" t="s">
        <v>43</v>
      </c>
      <c r="O16081" s="1" t="s">
        <v>33</v>
      </c>
      <c r="P16081" s="1" t="s">
        <v>25</v>
      </c>
      <c r="Q16081" s="1" t="s">
        <v>59</v>
      </c>
      <c r="R16081" s="1" t="s">
        <v>27</v>
      </c>
    </row>
    <row r="16082" spans="1:18" x14ac:dyDescent="0.3">
      <c r="A16082" s="1" t="s">
        <v>16240</v>
      </c>
      <c r="B16082" s="1" t="s">
        <v>107</v>
      </c>
      <c r="C16082" s="1" t="s">
        <v>215</v>
      </c>
      <c r="D16082" s="1" t="s">
        <v>21</v>
      </c>
      <c r="E16082">
        <v>56</v>
      </c>
      <c r="F16082">
        <v>350000</v>
      </c>
      <c r="G16082">
        <v>59</v>
      </c>
      <c r="H16082">
        <v>36</v>
      </c>
      <c r="I16082">
        <v>23</v>
      </c>
      <c r="J16082">
        <v>20650000</v>
      </c>
      <c r="K16082" s="2">
        <v>45834</v>
      </c>
      <c r="L16082">
        <v>14</v>
      </c>
      <c r="M16082" s="1" t="s">
        <v>39</v>
      </c>
      <c r="N16082" s="1" t="s">
        <v>43</v>
      </c>
      <c r="O16082" s="1" t="s">
        <v>44</v>
      </c>
      <c r="P16082" s="1" t="s">
        <v>25</v>
      </c>
      <c r="Q16082" s="1" t="s">
        <v>50</v>
      </c>
      <c r="R16082" s="1" t="s">
        <v>27</v>
      </c>
    </row>
    <row r="16083" spans="1:18" x14ac:dyDescent="0.3">
      <c r="A16083" s="1" t="s">
        <v>16241</v>
      </c>
      <c r="B16083" s="1" t="s">
        <v>66</v>
      </c>
      <c r="C16083" s="1" t="s">
        <v>108</v>
      </c>
      <c r="D16083" s="1" t="s">
        <v>21</v>
      </c>
      <c r="E16083">
        <v>95</v>
      </c>
      <c r="F16083">
        <v>15000</v>
      </c>
      <c r="G16083">
        <v>114</v>
      </c>
      <c r="H16083">
        <v>46</v>
      </c>
      <c r="I16083">
        <v>68</v>
      </c>
      <c r="J16083">
        <v>1710000</v>
      </c>
      <c r="K16083" s="2">
        <v>45997</v>
      </c>
      <c r="L16083">
        <v>15</v>
      </c>
      <c r="M16083" s="1" t="s">
        <v>39</v>
      </c>
      <c r="N16083" s="1" t="s">
        <v>23</v>
      </c>
      <c r="O16083" s="1" t="s">
        <v>24</v>
      </c>
      <c r="P16083" s="1" t="s">
        <v>25</v>
      </c>
      <c r="Q16083" s="1" t="s">
        <v>26</v>
      </c>
      <c r="R16083" s="1" t="s">
        <v>27</v>
      </c>
    </row>
    <row r="16084" spans="1:18" x14ac:dyDescent="0.3">
      <c r="A16084" s="1" t="s">
        <v>16242</v>
      </c>
      <c r="B16084" s="1" t="s">
        <v>87</v>
      </c>
      <c r="C16084" s="1" t="s">
        <v>146</v>
      </c>
      <c r="D16084" s="1" t="s">
        <v>58</v>
      </c>
      <c r="E16084">
        <v>56</v>
      </c>
      <c r="F16084">
        <v>1800000</v>
      </c>
      <c r="G16084">
        <v>75</v>
      </c>
      <c r="H16084">
        <v>40</v>
      </c>
      <c r="I16084">
        <v>35</v>
      </c>
      <c r="J16084">
        <v>135000000</v>
      </c>
      <c r="K16084" s="2">
        <v>45804</v>
      </c>
      <c r="L16084">
        <v>3</v>
      </c>
      <c r="M16084" s="1" t="s">
        <v>55</v>
      </c>
      <c r="N16084" s="1" t="s">
        <v>32</v>
      </c>
      <c r="O16084" s="1" t="s">
        <v>24</v>
      </c>
      <c r="P16084" s="1" t="s">
        <v>25</v>
      </c>
      <c r="Q16084" s="1" t="s">
        <v>26</v>
      </c>
      <c r="R16084" s="1" t="s">
        <v>34</v>
      </c>
    </row>
    <row r="16085" spans="1:18" x14ac:dyDescent="0.3">
      <c r="A16085" s="1" t="s">
        <v>16243</v>
      </c>
      <c r="B16085" s="1" t="s">
        <v>99</v>
      </c>
      <c r="C16085" s="1" t="s">
        <v>493</v>
      </c>
      <c r="D16085" s="1" t="s">
        <v>91</v>
      </c>
      <c r="E16085">
        <v>104</v>
      </c>
      <c r="F16085">
        <v>6500</v>
      </c>
      <c r="G16085">
        <v>107</v>
      </c>
      <c r="H16085">
        <v>18</v>
      </c>
      <c r="I16085">
        <v>89</v>
      </c>
      <c r="J16085">
        <v>695500</v>
      </c>
      <c r="K16085" s="2">
        <v>45998</v>
      </c>
      <c r="L16085">
        <v>15</v>
      </c>
      <c r="M16085" s="1" t="s">
        <v>39</v>
      </c>
      <c r="N16085" s="1" t="s">
        <v>43</v>
      </c>
      <c r="O16085" s="1" t="s">
        <v>24</v>
      </c>
      <c r="P16085" s="1" t="s">
        <v>25</v>
      </c>
      <c r="Q16085" s="1" t="s">
        <v>26</v>
      </c>
      <c r="R16085" s="1" t="s">
        <v>34</v>
      </c>
    </row>
    <row r="16086" spans="1:18" x14ac:dyDescent="0.3">
      <c r="A16086" s="1" t="s">
        <v>16244</v>
      </c>
      <c r="B16086" s="1" t="s">
        <v>107</v>
      </c>
      <c r="C16086" s="1" t="s">
        <v>71</v>
      </c>
      <c r="D16086" s="1" t="s">
        <v>54</v>
      </c>
      <c r="E16086">
        <v>75</v>
      </c>
      <c r="F16086">
        <v>3500</v>
      </c>
      <c r="G16086">
        <v>96</v>
      </c>
      <c r="H16086">
        <v>66</v>
      </c>
      <c r="I16086">
        <v>30</v>
      </c>
      <c r="J16086">
        <v>336000</v>
      </c>
      <c r="K16086" s="2">
        <v>45746</v>
      </c>
      <c r="L16086">
        <v>15</v>
      </c>
      <c r="M16086" s="1" t="s">
        <v>39</v>
      </c>
      <c r="N16086" s="1" t="s">
        <v>32</v>
      </c>
      <c r="O16086" s="1" t="s">
        <v>24</v>
      </c>
      <c r="P16086" s="1" t="s">
        <v>25</v>
      </c>
      <c r="Q16086" s="1" t="s">
        <v>26</v>
      </c>
      <c r="R16086" s="1" t="s">
        <v>27</v>
      </c>
    </row>
    <row r="16087" spans="1:18" x14ac:dyDescent="0.3">
      <c r="A16087" s="1" t="s">
        <v>16245</v>
      </c>
      <c r="B16087" s="1" t="s">
        <v>83</v>
      </c>
      <c r="C16087" s="1" t="s">
        <v>74</v>
      </c>
      <c r="D16087" s="1" t="s">
        <v>72</v>
      </c>
      <c r="E16087">
        <v>133</v>
      </c>
      <c r="F16087">
        <v>25000</v>
      </c>
      <c r="G16087">
        <v>152</v>
      </c>
      <c r="H16087">
        <v>124</v>
      </c>
      <c r="I16087">
        <v>28</v>
      </c>
      <c r="J16087">
        <v>3800000</v>
      </c>
      <c r="K16087" s="2">
        <v>45707</v>
      </c>
      <c r="L16087">
        <v>6</v>
      </c>
      <c r="M16087" s="1" t="s">
        <v>22</v>
      </c>
      <c r="N16087" s="1" t="s">
        <v>32</v>
      </c>
      <c r="O16087" s="1" t="s">
        <v>44</v>
      </c>
      <c r="P16087" s="1" t="s">
        <v>49</v>
      </c>
      <c r="Q16087" s="1" t="s">
        <v>26</v>
      </c>
      <c r="R16087" s="1" t="s">
        <v>27</v>
      </c>
    </row>
    <row r="16088" spans="1:18" x14ac:dyDescent="0.3">
      <c r="A16088" s="1" t="s">
        <v>16246</v>
      </c>
      <c r="B16088" s="1" t="s">
        <v>52</v>
      </c>
      <c r="C16088" s="1" t="s">
        <v>160</v>
      </c>
      <c r="D16088" s="1" t="s">
        <v>48</v>
      </c>
      <c r="E16088">
        <v>53</v>
      </c>
      <c r="F16088">
        <v>65000</v>
      </c>
      <c r="G16088">
        <v>63</v>
      </c>
      <c r="H16088">
        <v>61</v>
      </c>
      <c r="I16088">
        <v>2</v>
      </c>
      <c r="J16088">
        <v>4095000</v>
      </c>
      <c r="K16088" s="2">
        <v>45962</v>
      </c>
      <c r="L16088">
        <v>9</v>
      </c>
      <c r="M16088" s="1" t="s">
        <v>22</v>
      </c>
      <c r="N16088" s="1" t="s">
        <v>23</v>
      </c>
      <c r="O16088" s="1" t="s">
        <v>24</v>
      </c>
      <c r="P16088" s="1" t="s">
        <v>25</v>
      </c>
      <c r="Q16088" s="1" t="s">
        <v>26</v>
      </c>
      <c r="R16088" s="1" t="s">
        <v>34</v>
      </c>
    </row>
    <row r="16089" spans="1:18" x14ac:dyDescent="0.3">
      <c r="A16089" s="1" t="s">
        <v>16247</v>
      </c>
      <c r="B16089" s="1" t="s">
        <v>36</v>
      </c>
      <c r="C16089" s="1" t="s">
        <v>81</v>
      </c>
      <c r="D16089" s="1" t="s">
        <v>54</v>
      </c>
      <c r="E16089">
        <v>76</v>
      </c>
      <c r="F16089">
        <v>8500</v>
      </c>
      <c r="G16089">
        <v>89</v>
      </c>
      <c r="H16089">
        <v>19</v>
      </c>
      <c r="I16089">
        <v>70</v>
      </c>
      <c r="J16089">
        <v>756500</v>
      </c>
      <c r="K16089" s="2">
        <v>45900</v>
      </c>
      <c r="L16089">
        <v>8</v>
      </c>
      <c r="M16089" s="1" t="s">
        <v>22</v>
      </c>
      <c r="N16089" s="1" t="s">
        <v>23</v>
      </c>
      <c r="O16089" s="1" t="s">
        <v>24</v>
      </c>
      <c r="P16089" s="1" t="s">
        <v>25</v>
      </c>
      <c r="Q16089" s="1" t="s">
        <v>26</v>
      </c>
      <c r="R16089" s="1" t="s">
        <v>27</v>
      </c>
    </row>
    <row r="16090" spans="1:18" x14ac:dyDescent="0.3">
      <c r="A16090" s="1" t="s">
        <v>16248</v>
      </c>
      <c r="B16090" s="1" t="s">
        <v>52</v>
      </c>
      <c r="C16090" s="1" t="s">
        <v>218</v>
      </c>
      <c r="D16090" s="1" t="s">
        <v>67</v>
      </c>
      <c r="E16090">
        <v>119</v>
      </c>
      <c r="F16090">
        <v>70000</v>
      </c>
      <c r="G16090">
        <v>144</v>
      </c>
      <c r="H16090">
        <v>53</v>
      </c>
      <c r="I16090">
        <v>91</v>
      </c>
      <c r="J16090">
        <v>10080000</v>
      </c>
      <c r="K16090" s="2">
        <v>45748</v>
      </c>
      <c r="L16090">
        <v>8</v>
      </c>
      <c r="M16090" s="1" t="s">
        <v>22</v>
      </c>
      <c r="N16090" s="1" t="s">
        <v>23</v>
      </c>
      <c r="O16090" s="1" t="s">
        <v>44</v>
      </c>
      <c r="P16090" s="1" t="s">
        <v>25</v>
      </c>
      <c r="Q16090" s="1" t="s">
        <v>26</v>
      </c>
      <c r="R16090" s="1" t="s">
        <v>27</v>
      </c>
    </row>
    <row r="16091" spans="1:18" x14ac:dyDescent="0.3">
      <c r="A16091" s="1" t="s">
        <v>16249</v>
      </c>
      <c r="B16091" s="1" t="s">
        <v>107</v>
      </c>
      <c r="C16091" s="1" t="s">
        <v>229</v>
      </c>
      <c r="D16091" s="1" t="s">
        <v>64</v>
      </c>
      <c r="E16091">
        <v>124</v>
      </c>
      <c r="F16091">
        <v>12000</v>
      </c>
      <c r="G16091">
        <v>129</v>
      </c>
      <c r="H16091">
        <v>10</v>
      </c>
      <c r="I16091">
        <v>119</v>
      </c>
      <c r="J16091">
        <v>1548000</v>
      </c>
      <c r="K16091" s="2">
        <v>45767</v>
      </c>
      <c r="L16091">
        <v>8</v>
      </c>
      <c r="M16091" s="1" t="s">
        <v>22</v>
      </c>
      <c r="N16091" s="1" t="s">
        <v>32</v>
      </c>
      <c r="O16091" s="1" t="s">
        <v>24</v>
      </c>
      <c r="P16091" s="1" t="s">
        <v>25</v>
      </c>
      <c r="Q16091" s="1" t="s">
        <v>26</v>
      </c>
      <c r="R16091" s="1" t="s">
        <v>27</v>
      </c>
    </row>
    <row r="16092" spans="1:18" x14ac:dyDescent="0.3">
      <c r="A16092" s="1" t="s">
        <v>16250</v>
      </c>
      <c r="B16092" s="1" t="s">
        <v>93</v>
      </c>
      <c r="C16092" s="1" t="s">
        <v>202</v>
      </c>
      <c r="D16092" s="1" t="s">
        <v>31</v>
      </c>
      <c r="E16092">
        <v>137</v>
      </c>
      <c r="F16092">
        <v>8000</v>
      </c>
      <c r="G16092">
        <v>163</v>
      </c>
      <c r="H16092">
        <v>66</v>
      </c>
      <c r="I16092">
        <v>97</v>
      </c>
      <c r="J16092">
        <v>1304000</v>
      </c>
      <c r="K16092" s="2">
        <v>45764</v>
      </c>
      <c r="L16092">
        <v>1</v>
      </c>
      <c r="M16092" s="1" t="s">
        <v>55</v>
      </c>
      <c r="N16092" s="1" t="s">
        <v>23</v>
      </c>
      <c r="O16092" s="1" t="s">
        <v>33</v>
      </c>
      <c r="P16092" s="1" t="s">
        <v>25</v>
      </c>
      <c r="Q16092" s="1" t="s">
        <v>26</v>
      </c>
      <c r="R16092" s="1" t="s">
        <v>27</v>
      </c>
    </row>
    <row r="16093" spans="1:18" x14ac:dyDescent="0.3">
      <c r="A16093" s="1" t="s">
        <v>16251</v>
      </c>
      <c r="B16093" s="1" t="s">
        <v>19</v>
      </c>
      <c r="C16093" s="1" t="s">
        <v>166</v>
      </c>
      <c r="D16093" s="1" t="s">
        <v>38</v>
      </c>
      <c r="E16093">
        <v>80</v>
      </c>
      <c r="F16093">
        <v>35000</v>
      </c>
      <c r="G16093">
        <v>84</v>
      </c>
      <c r="H16093">
        <v>16</v>
      </c>
      <c r="I16093">
        <v>68</v>
      </c>
      <c r="J16093">
        <v>2940000</v>
      </c>
      <c r="K16093" s="2">
        <v>45879</v>
      </c>
      <c r="L16093">
        <v>5</v>
      </c>
      <c r="M16093" s="1" t="s">
        <v>55</v>
      </c>
      <c r="N16093" s="1" t="s">
        <v>23</v>
      </c>
      <c r="O16093" s="1" t="s">
        <v>24</v>
      </c>
      <c r="P16093" s="1" t="s">
        <v>25</v>
      </c>
      <c r="Q16093" s="1" t="s">
        <v>50</v>
      </c>
      <c r="R16093" s="1" t="s">
        <v>27</v>
      </c>
    </row>
    <row r="16094" spans="1:18" x14ac:dyDescent="0.3">
      <c r="A16094" s="1" t="s">
        <v>16252</v>
      </c>
      <c r="B16094" s="1" t="s">
        <v>99</v>
      </c>
      <c r="C16094" s="1" t="s">
        <v>513</v>
      </c>
      <c r="D16094" s="1" t="s">
        <v>91</v>
      </c>
      <c r="E16094">
        <v>97</v>
      </c>
      <c r="F16094">
        <v>5000</v>
      </c>
      <c r="G16094">
        <v>103</v>
      </c>
      <c r="H16094">
        <v>40</v>
      </c>
      <c r="I16094">
        <v>63</v>
      </c>
      <c r="J16094">
        <v>515000</v>
      </c>
      <c r="K16094" s="2">
        <v>45688</v>
      </c>
      <c r="L16094">
        <v>8</v>
      </c>
      <c r="M16094" s="1" t="s">
        <v>22</v>
      </c>
      <c r="N16094" s="1" t="s">
        <v>23</v>
      </c>
      <c r="O16094" s="1" t="s">
        <v>24</v>
      </c>
      <c r="P16094" s="1" t="s">
        <v>49</v>
      </c>
      <c r="Q16094" s="1" t="s">
        <v>26</v>
      </c>
      <c r="R16094" s="1" t="s">
        <v>27</v>
      </c>
    </row>
    <row r="16095" spans="1:18" x14ac:dyDescent="0.3">
      <c r="A16095" s="1" t="s">
        <v>16253</v>
      </c>
      <c r="B16095" s="1" t="s">
        <v>29</v>
      </c>
      <c r="C16095" s="1" t="s">
        <v>284</v>
      </c>
      <c r="D16095" s="1" t="s">
        <v>54</v>
      </c>
      <c r="E16095">
        <v>100</v>
      </c>
      <c r="F16095">
        <v>2800</v>
      </c>
      <c r="G16095">
        <v>117</v>
      </c>
      <c r="H16095">
        <v>12</v>
      </c>
      <c r="I16095">
        <v>105</v>
      </c>
      <c r="J16095">
        <v>327600</v>
      </c>
      <c r="K16095" s="2">
        <v>45995</v>
      </c>
      <c r="L16095">
        <v>4</v>
      </c>
      <c r="M16095" s="1" t="s">
        <v>55</v>
      </c>
      <c r="N16095" s="1" t="s">
        <v>23</v>
      </c>
      <c r="O16095" s="1" t="s">
        <v>85</v>
      </c>
      <c r="P16095" s="1" t="s">
        <v>49</v>
      </c>
      <c r="Q16095" s="1" t="s">
        <v>26</v>
      </c>
      <c r="R16095" s="1" t="s">
        <v>27</v>
      </c>
    </row>
    <row r="16096" spans="1:18" x14ac:dyDescent="0.3">
      <c r="A16096" s="1" t="s">
        <v>16254</v>
      </c>
      <c r="B16096" s="1" t="s">
        <v>66</v>
      </c>
      <c r="C16096" s="1" t="s">
        <v>96</v>
      </c>
      <c r="D16096" s="1" t="s">
        <v>54</v>
      </c>
      <c r="E16096">
        <v>109</v>
      </c>
      <c r="F16096">
        <v>150000</v>
      </c>
      <c r="G16096">
        <v>137</v>
      </c>
      <c r="H16096">
        <v>118</v>
      </c>
      <c r="I16096">
        <v>19</v>
      </c>
      <c r="J16096">
        <v>20550000</v>
      </c>
      <c r="K16096" s="2">
        <v>45760</v>
      </c>
      <c r="L16096">
        <v>6</v>
      </c>
      <c r="M16096" s="1" t="s">
        <v>22</v>
      </c>
      <c r="N16096" s="1" t="s">
        <v>23</v>
      </c>
      <c r="O16096" s="1" t="s">
        <v>85</v>
      </c>
      <c r="P16096" s="1" t="s">
        <v>25</v>
      </c>
      <c r="Q16096" s="1" t="s">
        <v>26</v>
      </c>
      <c r="R16096" s="1" t="s">
        <v>27</v>
      </c>
    </row>
    <row r="16097" spans="1:18" x14ac:dyDescent="0.3">
      <c r="A16097" s="1" t="s">
        <v>16255</v>
      </c>
      <c r="B16097" s="1" t="s">
        <v>87</v>
      </c>
      <c r="C16097" s="1" t="s">
        <v>63</v>
      </c>
      <c r="D16097" s="1" t="s">
        <v>91</v>
      </c>
      <c r="E16097">
        <v>121</v>
      </c>
      <c r="F16097">
        <v>500</v>
      </c>
      <c r="G16097">
        <v>124</v>
      </c>
      <c r="H16097">
        <v>71</v>
      </c>
      <c r="I16097">
        <v>53</v>
      </c>
      <c r="J16097">
        <v>62000</v>
      </c>
      <c r="K16097" s="2">
        <v>45972</v>
      </c>
      <c r="L16097">
        <v>4</v>
      </c>
      <c r="M16097" s="1" t="s">
        <v>55</v>
      </c>
      <c r="N16097" s="1" t="s">
        <v>32</v>
      </c>
      <c r="O16097" s="1" t="s">
        <v>44</v>
      </c>
      <c r="P16097" s="1" t="s">
        <v>49</v>
      </c>
      <c r="Q16097" s="1" t="s">
        <v>50</v>
      </c>
      <c r="R16097" s="1" t="s">
        <v>27</v>
      </c>
    </row>
    <row r="16098" spans="1:18" x14ac:dyDescent="0.3">
      <c r="A16098" s="1" t="s">
        <v>16256</v>
      </c>
      <c r="B16098" s="1" t="s">
        <v>19</v>
      </c>
      <c r="C16098" s="1" t="s">
        <v>270</v>
      </c>
      <c r="D16098" s="1" t="s">
        <v>21</v>
      </c>
      <c r="E16098">
        <v>63</v>
      </c>
      <c r="F16098">
        <v>1800</v>
      </c>
      <c r="G16098">
        <v>83</v>
      </c>
      <c r="H16098">
        <v>82</v>
      </c>
      <c r="I16098">
        <v>1</v>
      </c>
      <c r="J16098">
        <v>149400</v>
      </c>
      <c r="K16098" s="2">
        <v>45993</v>
      </c>
      <c r="L16098">
        <v>6</v>
      </c>
      <c r="M16098" s="1" t="s">
        <v>22</v>
      </c>
      <c r="N16098" s="1" t="s">
        <v>32</v>
      </c>
      <c r="O16098" s="1" t="s">
        <v>24</v>
      </c>
      <c r="P16098" s="1" t="s">
        <v>25</v>
      </c>
      <c r="Q16098" s="1" t="s">
        <v>26</v>
      </c>
      <c r="R16098" s="1" t="s">
        <v>27</v>
      </c>
    </row>
    <row r="16099" spans="1:18" x14ac:dyDescent="0.3">
      <c r="A16099" s="1" t="s">
        <v>16257</v>
      </c>
      <c r="B16099" s="1" t="s">
        <v>66</v>
      </c>
      <c r="C16099" s="1" t="s">
        <v>208</v>
      </c>
      <c r="D16099" s="1" t="s">
        <v>72</v>
      </c>
      <c r="E16099">
        <v>99</v>
      </c>
      <c r="F16099">
        <v>12000</v>
      </c>
      <c r="G16099">
        <v>110</v>
      </c>
      <c r="H16099">
        <v>18</v>
      </c>
      <c r="I16099">
        <v>92</v>
      </c>
      <c r="J16099">
        <v>1320000</v>
      </c>
      <c r="K16099" s="2">
        <v>45807</v>
      </c>
      <c r="L16099">
        <v>7</v>
      </c>
      <c r="M16099" s="1" t="s">
        <v>22</v>
      </c>
      <c r="N16099" s="1" t="s">
        <v>43</v>
      </c>
      <c r="O16099" s="1" t="s">
        <v>24</v>
      </c>
      <c r="P16099" s="1" t="s">
        <v>25</v>
      </c>
      <c r="Q16099" s="1" t="s">
        <v>26</v>
      </c>
      <c r="R16099" s="1" t="s">
        <v>27</v>
      </c>
    </row>
    <row r="16100" spans="1:18" x14ac:dyDescent="0.3">
      <c r="A16100" s="1" t="s">
        <v>16258</v>
      </c>
      <c r="B16100" s="1" t="s">
        <v>87</v>
      </c>
      <c r="C16100" s="1" t="s">
        <v>116</v>
      </c>
      <c r="D16100" s="1" t="s">
        <v>67</v>
      </c>
      <c r="E16100">
        <v>29</v>
      </c>
      <c r="F16100">
        <v>5500</v>
      </c>
      <c r="G16100">
        <v>47</v>
      </c>
      <c r="H16100">
        <v>26</v>
      </c>
      <c r="I16100">
        <v>21</v>
      </c>
      <c r="J16100">
        <v>258500</v>
      </c>
      <c r="K16100" s="2">
        <v>45880</v>
      </c>
      <c r="L16100">
        <v>12</v>
      </c>
      <c r="M16100" s="1" t="s">
        <v>39</v>
      </c>
      <c r="N16100" s="1" t="s">
        <v>23</v>
      </c>
      <c r="O16100" s="1" t="s">
        <v>85</v>
      </c>
      <c r="P16100" s="1" t="s">
        <v>25</v>
      </c>
      <c r="Q16100" s="1" t="s">
        <v>26</v>
      </c>
      <c r="R16100" s="1" t="s">
        <v>27</v>
      </c>
    </row>
    <row r="16101" spans="1:18" x14ac:dyDescent="0.3">
      <c r="A16101" s="1" t="s">
        <v>16259</v>
      </c>
      <c r="B16101" s="1" t="s">
        <v>80</v>
      </c>
      <c r="C16101" s="1" t="s">
        <v>301</v>
      </c>
      <c r="D16101" s="1" t="s">
        <v>58</v>
      </c>
      <c r="E16101">
        <v>124</v>
      </c>
      <c r="F16101">
        <v>9000</v>
      </c>
      <c r="G16101">
        <v>125</v>
      </c>
      <c r="H16101">
        <v>96</v>
      </c>
      <c r="I16101">
        <v>29</v>
      </c>
      <c r="J16101">
        <v>1125000</v>
      </c>
      <c r="K16101" s="2">
        <v>45946</v>
      </c>
      <c r="L16101">
        <v>12</v>
      </c>
      <c r="M16101" s="1" t="s">
        <v>39</v>
      </c>
      <c r="N16101" s="1" t="s">
        <v>43</v>
      </c>
      <c r="O16101" s="1" t="s">
        <v>44</v>
      </c>
      <c r="P16101" s="1" t="s">
        <v>25</v>
      </c>
      <c r="Q16101" s="1" t="s">
        <v>59</v>
      </c>
      <c r="R16101" s="1" t="s">
        <v>59</v>
      </c>
    </row>
    <row r="16102" spans="1:18" x14ac:dyDescent="0.3">
      <c r="A16102" s="1" t="s">
        <v>16260</v>
      </c>
      <c r="B16102" s="1" t="s">
        <v>104</v>
      </c>
      <c r="C16102" s="1" t="s">
        <v>418</v>
      </c>
      <c r="D16102" s="1" t="s">
        <v>72</v>
      </c>
      <c r="E16102">
        <v>31</v>
      </c>
      <c r="F16102">
        <v>180000</v>
      </c>
      <c r="G16102">
        <v>59</v>
      </c>
      <c r="H16102">
        <v>38</v>
      </c>
      <c r="I16102">
        <v>21</v>
      </c>
      <c r="J16102">
        <v>10620000</v>
      </c>
      <c r="K16102" s="2">
        <v>45807</v>
      </c>
      <c r="L16102">
        <v>3</v>
      </c>
      <c r="M16102" s="1" t="s">
        <v>55</v>
      </c>
      <c r="N16102" s="1" t="s">
        <v>23</v>
      </c>
      <c r="O16102" s="1" t="s">
        <v>24</v>
      </c>
      <c r="P16102" s="1" t="s">
        <v>25</v>
      </c>
      <c r="Q16102" s="1" t="s">
        <v>26</v>
      </c>
      <c r="R16102" s="1" t="s">
        <v>27</v>
      </c>
    </row>
    <row r="16103" spans="1:18" x14ac:dyDescent="0.3">
      <c r="A16103" s="1" t="s">
        <v>16261</v>
      </c>
      <c r="B16103" s="1" t="s">
        <v>104</v>
      </c>
      <c r="C16103" s="1" t="s">
        <v>129</v>
      </c>
      <c r="D16103" s="1" t="s">
        <v>54</v>
      </c>
      <c r="E16103">
        <v>101</v>
      </c>
      <c r="F16103">
        <v>85000</v>
      </c>
      <c r="G16103">
        <v>105</v>
      </c>
      <c r="H16103">
        <v>5</v>
      </c>
      <c r="I16103">
        <v>100</v>
      </c>
      <c r="J16103">
        <v>8925000</v>
      </c>
      <c r="K16103" s="2">
        <v>45958</v>
      </c>
      <c r="L16103">
        <v>14</v>
      </c>
      <c r="M16103" s="1" t="s">
        <v>39</v>
      </c>
      <c r="N16103" s="1" t="s">
        <v>32</v>
      </c>
      <c r="O16103" s="1" t="s">
        <v>33</v>
      </c>
      <c r="P16103" s="1" t="s">
        <v>25</v>
      </c>
      <c r="Q16103" s="1" t="s">
        <v>50</v>
      </c>
      <c r="R16103" s="1" t="s">
        <v>34</v>
      </c>
    </row>
    <row r="16104" spans="1:18" x14ac:dyDescent="0.3">
      <c r="A16104" s="1" t="s">
        <v>16262</v>
      </c>
      <c r="B16104" s="1" t="s">
        <v>80</v>
      </c>
      <c r="C16104" s="1" t="s">
        <v>96</v>
      </c>
      <c r="D16104" s="1" t="s">
        <v>54</v>
      </c>
      <c r="E16104">
        <v>44</v>
      </c>
      <c r="F16104">
        <v>150000</v>
      </c>
      <c r="G16104">
        <v>58</v>
      </c>
      <c r="H16104">
        <v>26</v>
      </c>
      <c r="I16104">
        <v>32</v>
      </c>
      <c r="J16104">
        <v>8700000</v>
      </c>
      <c r="K16104" s="2">
        <v>45971</v>
      </c>
      <c r="L16104">
        <v>10</v>
      </c>
      <c r="M16104" s="1" t="s">
        <v>22</v>
      </c>
      <c r="N16104" s="1" t="s">
        <v>32</v>
      </c>
      <c r="O16104" s="1" t="s">
        <v>33</v>
      </c>
      <c r="P16104" s="1" t="s">
        <v>25</v>
      </c>
      <c r="Q16104" s="1" t="s">
        <v>50</v>
      </c>
      <c r="R16104" s="1" t="s">
        <v>27</v>
      </c>
    </row>
    <row r="16105" spans="1:18" x14ac:dyDescent="0.3">
      <c r="A16105" s="1" t="s">
        <v>16263</v>
      </c>
      <c r="B16105" s="1" t="s">
        <v>87</v>
      </c>
      <c r="C16105" s="1" t="s">
        <v>127</v>
      </c>
      <c r="D16105" s="1" t="s">
        <v>48</v>
      </c>
      <c r="E16105">
        <v>32</v>
      </c>
      <c r="F16105">
        <v>35000</v>
      </c>
      <c r="G16105">
        <v>39</v>
      </c>
      <c r="H16105">
        <v>32</v>
      </c>
      <c r="I16105">
        <v>7</v>
      </c>
      <c r="J16105">
        <v>1365000</v>
      </c>
      <c r="K16105" s="2">
        <v>45959</v>
      </c>
      <c r="L16105">
        <v>2</v>
      </c>
      <c r="M16105" s="1" t="s">
        <v>55</v>
      </c>
      <c r="N16105" s="1" t="s">
        <v>23</v>
      </c>
      <c r="O16105" s="1" t="s">
        <v>33</v>
      </c>
      <c r="P16105" s="1" t="s">
        <v>25</v>
      </c>
      <c r="Q16105" s="1" t="s">
        <v>50</v>
      </c>
      <c r="R16105" s="1" t="s">
        <v>27</v>
      </c>
    </row>
    <row r="16106" spans="1:18" x14ac:dyDescent="0.3">
      <c r="A16106" s="1" t="s">
        <v>16264</v>
      </c>
      <c r="B16106" s="1" t="s">
        <v>107</v>
      </c>
      <c r="C16106" s="1" t="s">
        <v>121</v>
      </c>
      <c r="D16106" s="1" t="s">
        <v>31</v>
      </c>
      <c r="E16106">
        <v>62</v>
      </c>
      <c r="F16106">
        <v>3500</v>
      </c>
      <c r="G16106">
        <v>90</v>
      </c>
      <c r="H16106">
        <v>40</v>
      </c>
      <c r="I16106">
        <v>50</v>
      </c>
      <c r="J16106">
        <v>315000</v>
      </c>
      <c r="K16106" s="2">
        <v>45765</v>
      </c>
      <c r="L16106">
        <v>3</v>
      </c>
      <c r="M16106" s="1" t="s">
        <v>55</v>
      </c>
      <c r="N16106" s="1" t="s">
        <v>43</v>
      </c>
      <c r="O16106" s="1" t="s">
        <v>24</v>
      </c>
      <c r="P16106" s="1" t="s">
        <v>25</v>
      </c>
      <c r="Q16106" s="1" t="s">
        <v>26</v>
      </c>
      <c r="R16106" s="1" t="s">
        <v>27</v>
      </c>
    </row>
    <row r="16107" spans="1:18" x14ac:dyDescent="0.3">
      <c r="A16107" s="1" t="s">
        <v>16265</v>
      </c>
      <c r="B16107" s="1" t="s">
        <v>107</v>
      </c>
      <c r="C16107" s="1" t="s">
        <v>500</v>
      </c>
      <c r="D16107" s="1" t="s">
        <v>72</v>
      </c>
      <c r="E16107">
        <v>87</v>
      </c>
      <c r="F16107">
        <v>15000</v>
      </c>
      <c r="G16107">
        <v>91</v>
      </c>
      <c r="H16107">
        <v>18</v>
      </c>
      <c r="I16107">
        <v>73</v>
      </c>
      <c r="J16107">
        <v>1365000</v>
      </c>
      <c r="K16107" s="2">
        <v>45732</v>
      </c>
      <c r="L16107">
        <v>3</v>
      </c>
      <c r="M16107" s="1" t="s">
        <v>55</v>
      </c>
      <c r="N16107" s="1" t="s">
        <v>32</v>
      </c>
      <c r="O16107" s="1" t="s">
        <v>33</v>
      </c>
      <c r="P16107" s="1" t="s">
        <v>25</v>
      </c>
      <c r="Q16107" s="1" t="s">
        <v>59</v>
      </c>
      <c r="R16107" s="1" t="s">
        <v>27</v>
      </c>
    </row>
    <row r="16108" spans="1:18" x14ac:dyDescent="0.3">
      <c r="A16108" s="1" t="s">
        <v>16266</v>
      </c>
      <c r="B16108" s="1" t="s">
        <v>83</v>
      </c>
      <c r="C16108" s="1" t="s">
        <v>287</v>
      </c>
      <c r="D16108" s="1" t="s">
        <v>72</v>
      </c>
      <c r="E16108">
        <v>117</v>
      </c>
      <c r="F16108">
        <v>25000</v>
      </c>
      <c r="G16108">
        <v>117</v>
      </c>
      <c r="H16108">
        <v>25</v>
      </c>
      <c r="I16108">
        <v>92</v>
      </c>
      <c r="J16108">
        <v>2925000</v>
      </c>
      <c r="K16108" s="2">
        <v>45699</v>
      </c>
      <c r="L16108">
        <v>1</v>
      </c>
      <c r="M16108" s="1" t="s">
        <v>55</v>
      </c>
      <c r="N16108" s="1" t="s">
        <v>23</v>
      </c>
      <c r="O16108" s="1" t="s">
        <v>24</v>
      </c>
      <c r="P16108" s="1" t="s">
        <v>25</v>
      </c>
      <c r="Q16108" s="1" t="s">
        <v>50</v>
      </c>
      <c r="R16108" s="1" t="s">
        <v>27</v>
      </c>
    </row>
    <row r="16109" spans="1:18" x14ac:dyDescent="0.3">
      <c r="A16109" s="1" t="s">
        <v>16267</v>
      </c>
      <c r="B16109" s="1" t="s">
        <v>36</v>
      </c>
      <c r="C16109" s="1" t="s">
        <v>284</v>
      </c>
      <c r="D16109" s="1" t="s">
        <v>31</v>
      </c>
      <c r="E16109">
        <v>88</v>
      </c>
      <c r="F16109">
        <v>2800</v>
      </c>
      <c r="G16109">
        <v>92</v>
      </c>
      <c r="H16109">
        <v>76</v>
      </c>
      <c r="I16109">
        <v>16</v>
      </c>
      <c r="J16109">
        <v>257600</v>
      </c>
      <c r="K16109" s="2">
        <v>45934</v>
      </c>
      <c r="L16109">
        <v>3</v>
      </c>
      <c r="M16109" s="1" t="s">
        <v>55</v>
      </c>
      <c r="N16109" s="1" t="s">
        <v>23</v>
      </c>
      <c r="O16109" s="1" t="s">
        <v>44</v>
      </c>
      <c r="P16109" s="1" t="s">
        <v>25</v>
      </c>
      <c r="Q16109" s="1" t="s">
        <v>26</v>
      </c>
      <c r="R16109" s="1" t="s">
        <v>27</v>
      </c>
    </row>
    <row r="16110" spans="1:18" x14ac:dyDescent="0.3">
      <c r="A16110" s="1" t="s">
        <v>16268</v>
      </c>
      <c r="B16110" s="1" t="s">
        <v>41</v>
      </c>
      <c r="C16110" s="1" t="s">
        <v>427</v>
      </c>
      <c r="D16110" s="1" t="s">
        <v>67</v>
      </c>
      <c r="E16110">
        <v>76</v>
      </c>
      <c r="F16110">
        <v>5000</v>
      </c>
      <c r="G16110">
        <v>85</v>
      </c>
      <c r="H16110">
        <v>75</v>
      </c>
      <c r="I16110">
        <v>10</v>
      </c>
      <c r="J16110">
        <v>425000</v>
      </c>
      <c r="K16110" s="2">
        <v>46018</v>
      </c>
      <c r="L16110">
        <v>6</v>
      </c>
      <c r="M16110" s="1" t="s">
        <v>22</v>
      </c>
      <c r="N16110" s="1" t="s">
        <v>32</v>
      </c>
      <c r="O16110" s="1" t="s">
        <v>44</v>
      </c>
      <c r="P16110" s="1" t="s">
        <v>25</v>
      </c>
      <c r="Q16110" s="1" t="s">
        <v>26</v>
      </c>
      <c r="R16110" s="1" t="s">
        <v>27</v>
      </c>
    </row>
    <row r="16111" spans="1:18" x14ac:dyDescent="0.3">
      <c r="A16111" s="1" t="s">
        <v>16269</v>
      </c>
      <c r="B16111" s="1" t="s">
        <v>19</v>
      </c>
      <c r="C16111" s="1" t="s">
        <v>121</v>
      </c>
      <c r="D16111" s="1" t="s">
        <v>58</v>
      </c>
      <c r="E16111">
        <v>79</v>
      </c>
      <c r="F16111">
        <v>3500</v>
      </c>
      <c r="G16111">
        <v>94</v>
      </c>
      <c r="H16111">
        <v>87</v>
      </c>
      <c r="I16111">
        <v>7</v>
      </c>
      <c r="J16111">
        <v>329000</v>
      </c>
      <c r="K16111" s="2">
        <v>45854</v>
      </c>
      <c r="L16111">
        <v>14</v>
      </c>
      <c r="M16111" s="1" t="s">
        <v>39</v>
      </c>
      <c r="N16111" s="1" t="s">
        <v>23</v>
      </c>
      <c r="O16111" s="1" t="s">
        <v>24</v>
      </c>
      <c r="P16111" s="1" t="s">
        <v>25</v>
      </c>
      <c r="Q16111" s="1" t="s">
        <v>59</v>
      </c>
      <c r="R16111" s="1" t="s">
        <v>27</v>
      </c>
    </row>
    <row r="16112" spans="1:18" x14ac:dyDescent="0.3">
      <c r="A16112" s="1" t="s">
        <v>16270</v>
      </c>
      <c r="B16112" s="1" t="s">
        <v>107</v>
      </c>
      <c r="C16112" s="1" t="s">
        <v>63</v>
      </c>
      <c r="D16112" s="1" t="s">
        <v>91</v>
      </c>
      <c r="E16112">
        <v>28</v>
      </c>
      <c r="F16112">
        <v>500</v>
      </c>
      <c r="G16112">
        <v>43</v>
      </c>
      <c r="H16112">
        <v>23</v>
      </c>
      <c r="I16112">
        <v>20</v>
      </c>
      <c r="J16112">
        <v>21500</v>
      </c>
      <c r="K16112" s="2">
        <v>45950</v>
      </c>
      <c r="L16112">
        <v>10</v>
      </c>
      <c r="M16112" s="1" t="s">
        <v>22</v>
      </c>
      <c r="N16112" s="1" t="s">
        <v>32</v>
      </c>
      <c r="O16112" s="1" t="s">
        <v>85</v>
      </c>
      <c r="P16112" s="1" t="s">
        <v>25</v>
      </c>
      <c r="Q16112" s="1" t="s">
        <v>26</v>
      </c>
      <c r="R16112" s="1" t="s">
        <v>27</v>
      </c>
    </row>
    <row r="16113" spans="1:18" x14ac:dyDescent="0.3">
      <c r="A16113" s="1" t="s">
        <v>16271</v>
      </c>
      <c r="B16113" s="1" t="s">
        <v>133</v>
      </c>
      <c r="C16113" s="1" t="s">
        <v>84</v>
      </c>
      <c r="D16113" s="1" t="s">
        <v>38</v>
      </c>
      <c r="E16113">
        <v>118</v>
      </c>
      <c r="F16113">
        <v>180000</v>
      </c>
      <c r="G16113">
        <v>120</v>
      </c>
      <c r="H16113">
        <v>59</v>
      </c>
      <c r="I16113">
        <v>61</v>
      </c>
      <c r="J16113">
        <v>21600000</v>
      </c>
      <c r="K16113" s="2">
        <v>45685</v>
      </c>
      <c r="L16113">
        <v>12</v>
      </c>
      <c r="M16113" s="1" t="s">
        <v>39</v>
      </c>
      <c r="N16113" s="1" t="s">
        <v>32</v>
      </c>
      <c r="O16113" s="1" t="s">
        <v>85</v>
      </c>
      <c r="P16113" s="1" t="s">
        <v>25</v>
      </c>
      <c r="Q16113" s="1" t="s">
        <v>50</v>
      </c>
      <c r="R16113" s="1" t="s">
        <v>27</v>
      </c>
    </row>
    <row r="16114" spans="1:18" x14ac:dyDescent="0.3">
      <c r="A16114" s="1" t="s">
        <v>16272</v>
      </c>
      <c r="B16114" s="1" t="s">
        <v>29</v>
      </c>
      <c r="C16114" s="1" t="s">
        <v>231</v>
      </c>
      <c r="D16114" s="1" t="s">
        <v>38</v>
      </c>
      <c r="E16114">
        <v>76</v>
      </c>
      <c r="F16114">
        <v>12000</v>
      </c>
      <c r="G16114">
        <v>95</v>
      </c>
      <c r="H16114">
        <v>47</v>
      </c>
      <c r="I16114">
        <v>48</v>
      </c>
      <c r="J16114">
        <v>1140000</v>
      </c>
      <c r="K16114" s="2">
        <v>45945</v>
      </c>
      <c r="L16114">
        <v>11</v>
      </c>
      <c r="M16114" s="1" t="s">
        <v>39</v>
      </c>
      <c r="N16114" s="1" t="s">
        <v>32</v>
      </c>
      <c r="O16114" s="1" t="s">
        <v>33</v>
      </c>
      <c r="P16114" s="1" t="s">
        <v>25</v>
      </c>
      <c r="Q16114" s="1" t="s">
        <v>50</v>
      </c>
      <c r="R16114" s="1" t="s">
        <v>59</v>
      </c>
    </row>
    <row r="16115" spans="1:18" x14ac:dyDescent="0.3">
      <c r="A16115" s="1" t="s">
        <v>16273</v>
      </c>
      <c r="B16115" s="1" t="s">
        <v>41</v>
      </c>
      <c r="C16115" s="1" t="s">
        <v>294</v>
      </c>
      <c r="D16115" s="1" t="s">
        <v>91</v>
      </c>
      <c r="E16115">
        <v>79</v>
      </c>
      <c r="F16115">
        <v>9000</v>
      </c>
      <c r="G16115">
        <v>87</v>
      </c>
      <c r="H16115">
        <v>35</v>
      </c>
      <c r="I16115">
        <v>52</v>
      </c>
      <c r="J16115">
        <v>783000</v>
      </c>
      <c r="K16115" s="2">
        <v>45831</v>
      </c>
      <c r="L16115">
        <v>12</v>
      </c>
      <c r="M16115" s="1" t="s">
        <v>39</v>
      </c>
      <c r="N16115" s="1" t="s">
        <v>32</v>
      </c>
      <c r="O16115" s="1" t="s">
        <v>44</v>
      </c>
      <c r="P16115" s="1" t="s">
        <v>25</v>
      </c>
      <c r="Q16115" s="1" t="s">
        <v>26</v>
      </c>
      <c r="R16115" s="1" t="s">
        <v>34</v>
      </c>
    </row>
    <row r="16116" spans="1:18" x14ac:dyDescent="0.3">
      <c r="A16116" s="1" t="s">
        <v>16274</v>
      </c>
      <c r="B16116" s="1" t="s">
        <v>80</v>
      </c>
      <c r="C16116" s="1" t="s">
        <v>268</v>
      </c>
      <c r="D16116" s="1" t="s">
        <v>67</v>
      </c>
      <c r="E16116">
        <v>62</v>
      </c>
      <c r="F16116">
        <v>6000</v>
      </c>
      <c r="G16116">
        <v>66</v>
      </c>
      <c r="H16116">
        <v>10</v>
      </c>
      <c r="I16116">
        <v>56</v>
      </c>
      <c r="J16116">
        <v>396000</v>
      </c>
      <c r="K16116" s="2">
        <v>45717</v>
      </c>
      <c r="L16116">
        <v>1</v>
      </c>
      <c r="M16116" s="1" t="s">
        <v>55</v>
      </c>
      <c r="N16116" s="1" t="s">
        <v>23</v>
      </c>
      <c r="O16116" s="1" t="s">
        <v>44</v>
      </c>
      <c r="P16116" s="1" t="s">
        <v>25</v>
      </c>
      <c r="Q16116" s="1" t="s">
        <v>26</v>
      </c>
      <c r="R16116" s="1" t="s">
        <v>27</v>
      </c>
    </row>
    <row r="16117" spans="1:18" x14ac:dyDescent="0.3">
      <c r="A16117" s="1" t="s">
        <v>16275</v>
      </c>
      <c r="B16117" s="1" t="s">
        <v>87</v>
      </c>
      <c r="C16117" s="1" t="s">
        <v>61</v>
      </c>
      <c r="D16117" s="1" t="s">
        <v>21</v>
      </c>
      <c r="E16117">
        <v>38</v>
      </c>
      <c r="F16117">
        <v>2200</v>
      </c>
      <c r="G16117">
        <v>53</v>
      </c>
      <c r="H16117">
        <v>13</v>
      </c>
      <c r="I16117">
        <v>40</v>
      </c>
      <c r="J16117">
        <v>116600</v>
      </c>
      <c r="K16117" s="2">
        <v>45726</v>
      </c>
      <c r="L16117">
        <v>5</v>
      </c>
      <c r="M16117" s="1" t="s">
        <v>55</v>
      </c>
      <c r="N16117" s="1" t="s">
        <v>43</v>
      </c>
      <c r="O16117" s="1" t="s">
        <v>24</v>
      </c>
      <c r="P16117" s="1" t="s">
        <v>25</v>
      </c>
      <c r="Q16117" s="1" t="s">
        <v>26</v>
      </c>
      <c r="R16117" s="1" t="s">
        <v>27</v>
      </c>
    </row>
    <row r="16118" spans="1:18" x14ac:dyDescent="0.3">
      <c r="A16118" s="1" t="s">
        <v>16276</v>
      </c>
      <c r="B16118" s="1" t="s">
        <v>99</v>
      </c>
      <c r="C16118" s="1" t="s">
        <v>308</v>
      </c>
      <c r="D16118" s="1" t="s">
        <v>72</v>
      </c>
      <c r="E16118">
        <v>143</v>
      </c>
      <c r="F16118">
        <v>8000</v>
      </c>
      <c r="G16118">
        <v>173</v>
      </c>
      <c r="H16118">
        <v>26</v>
      </c>
      <c r="I16118">
        <v>147</v>
      </c>
      <c r="J16118">
        <v>1384000</v>
      </c>
      <c r="K16118" s="2">
        <v>45693</v>
      </c>
      <c r="L16118">
        <v>6</v>
      </c>
      <c r="M16118" s="1" t="s">
        <v>22</v>
      </c>
      <c r="N16118" s="1" t="s">
        <v>23</v>
      </c>
      <c r="O16118" s="1" t="s">
        <v>24</v>
      </c>
      <c r="P16118" s="1" t="s">
        <v>25</v>
      </c>
      <c r="Q16118" s="1" t="s">
        <v>26</v>
      </c>
      <c r="R16118" s="1" t="s">
        <v>59</v>
      </c>
    </row>
    <row r="16119" spans="1:18" x14ac:dyDescent="0.3">
      <c r="A16119" s="1" t="s">
        <v>16277</v>
      </c>
      <c r="B16119" s="1" t="s">
        <v>80</v>
      </c>
      <c r="C16119" s="1" t="s">
        <v>266</v>
      </c>
      <c r="D16119" s="1" t="s">
        <v>31</v>
      </c>
      <c r="E16119">
        <v>132</v>
      </c>
      <c r="F16119">
        <v>2200000</v>
      </c>
      <c r="G16119">
        <v>139</v>
      </c>
      <c r="H16119">
        <v>72</v>
      </c>
      <c r="I16119">
        <v>67</v>
      </c>
      <c r="J16119">
        <v>305800000</v>
      </c>
      <c r="K16119" s="2">
        <v>45664</v>
      </c>
      <c r="L16119">
        <v>12</v>
      </c>
      <c r="M16119" s="1" t="s">
        <v>39</v>
      </c>
      <c r="N16119" s="1" t="s">
        <v>23</v>
      </c>
      <c r="O16119" s="1" t="s">
        <v>24</v>
      </c>
      <c r="P16119" s="1" t="s">
        <v>25</v>
      </c>
      <c r="Q16119" s="1" t="s">
        <v>26</v>
      </c>
      <c r="R16119" s="1" t="s">
        <v>27</v>
      </c>
    </row>
    <row r="16120" spans="1:18" x14ac:dyDescent="0.3">
      <c r="A16120" s="1" t="s">
        <v>16278</v>
      </c>
      <c r="B16120" s="1" t="s">
        <v>99</v>
      </c>
      <c r="C16120" s="1" t="s">
        <v>410</v>
      </c>
      <c r="D16120" s="1" t="s">
        <v>31</v>
      </c>
      <c r="E16120">
        <v>143</v>
      </c>
      <c r="F16120">
        <v>25000</v>
      </c>
      <c r="G16120">
        <v>162</v>
      </c>
      <c r="H16120">
        <v>109</v>
      </c>
      <c r="I16120">
        <v>53</v>
      </c>
      <c r="J16120">
        <v>4050000</v>
      </c>
      <c r="K16120" s="2">
        <v>45978</v>
      </c>
      <c r="L16120">
        <v>9</v>
      </c>
      <c r="M16120" s="1" t="s">
        <v>22</v>
      </c>
      <c r="N16120" s="1" t="s">
        <v>23</v>
      </c>
      <c r="O16120" s="1" t="s">
        <v>44</v>
      </c>
      <c r="P16120" s="1" t="s">
        <v>25</v>
      </c>
      <c r="Q16120" s="1" t="s">
        <v>59</v>
      </c>
      <c r="R16120" s="1" t="s">
        <v>27</v>
      </c>
    </row>
    <row r="16121" spans="1:18" x14ac:dyDescent="0.3">
      <c r="A16121" s="1" t="s">
        <v>16279</v>
      </c>
      <c r="B16121" s="1" t="s">
        <v>41</v>
      </c>
      <c r="C16121" s="1" t="s">
        <v>74</v>
      </c>
      <c r="D16121" s="1" t="s">
        <v>54</v>
      </c>
      <c r="E16121">
        <v>52</v>
      </c>
      <c r="F16121">
        <v>25000</v>
      </c>
      <c r="G16121">
        <v>76</v>
      </c>
      <c r="H16121">
        <v>73</v>
      </c>
      <c r="I16121">
        <v>3</v>
      </c>
      <c r="J16121">
        <v>1900000</v>
      </c>
      <c r="K16121" s="2">
        <v>45704</v>
      </c>
      <c r="L16121">
        <v>12</v>
      </c>
      <c r="M16121" s="1" t="s">
        <v>39</v>
      </c>
      <c r="N16121" s="1" t="s">
        <v>23</v>
      </c>
      <c r="O16121" s="1" t="s">
        <v>85</v>
      </c>
      <c r="P16121" s="1" t="s">
        <v>25</v>
      </c>
      <c r="Q16121" s="1" t="s">
        <v>50</v>
      </c>
      <c r="R16121" s="1" t="s">
        <v>27</v>
      </c>
    </row>
    <row r="16122" spans="1:18" x14ac:dyDescent="0.3">
      <c r="A16122" s="1" t="s">
        <v>16280</v>
      </c>
      <c r="B16122" s="1" t="s">
        <v>93</v>
      </c>
      <c r="C16122" s="1" t="s">
        <v>410</v>
      </c>
      <c r="D16122" s="1" t="s">
        <v>91</v>
      </c>
      <c r="E16122">
        <v>149</v>
      </c>
      <c r="F16122">
        <v>25000</v>
      </c>
      <c r="G16122">
        <v>156</v>
      </c>
      <c r="H16122">
        <v>51</v>
      </c>
      <c r="I16122">
        <v>105</v>
      </c>
      <c r="J16122">
        <v>3900000</v>
      </c>
      <c r="K16122" s="2">
        <v>45962</v>
      </c>
      <c r="L16122">
        <v>5</v>
      </c>
      <c r="M16122" s="1" t="s">
        <v>55</v>
      </c>
      <c r="N16122" s="1" t="s">
        <v>43</v>
      </c>
      <c r="O16122" s="1" t="s">
        <v>24</v>
      </c>
      <c r="P16122" s="1" t="s">
        <v>25</v>
      </c>
      <c r="Q16122" s="1" t="s">
        <v>26</v>
      </c>
      <c r="R16122" s="1" t="s">
        <v>34</v>
      </c>
    </row>
    <row r="16123" spans="1:18" x14ac:dyDescent="0.3">
      <c r="A16123" s="1" t="s">
        <v>16281</v>
      </c>
      <c r="B16123" s="1" t="s">
        <v>107</v>
      </c>
      <c r="C16123" s="1" t="s">
        <v>172</v>
      </c>
      <c r="D16123" s="1" t="s">
        <v>21</v>
      </c>
      <c r="E16123">
        <v>47</v>
      </c>
      <c r="F16123">
        <v>8500</v>
      </c>
      <c r="G16123">
        <v>64</v>
      </c>
      <c r="H16123">
        <v>33</v>
      </c>
      <c r="I16123">
        <v>31</v>
      </c>
      <c r="J16123">
        <v>544000</v>
      </c>
      <c r="K16123" s="2">
        <v>45732</v>
      </c>
      <c r="L16123">
        <v>1</v>
      </c>
      <c r="M16123" s="1" t="s">
        <v>55</v>
      </c>
      <c r="N16123" s="1" t="s">
        <v>32</v>
      </c>
      <c r="O16123" s="1" t="s">
        <v>44</v>
      </c>
      <c r="P16123" s="1" t="s">
        <v>25</v>
      </c>
      <c r="Q16123" s="1" t="s">
        <v>26</v>
      </c>
      <c r="R16123" s="1" t="s">
        <v>59</v>
      </c>
    </row>
    <row r="16124" spans="1:18" x14ac:dyDescent="0.3">
      <c r="A16124" s="1" t="s">
        <v>16282</v>
      </c>
      <c r="B16124" s="1" t="s">
        <v>29</v>
      </c>
      <c r="C16124" s="1" t="s">
        <v>245</v>
      </c>
      <c r="D16124" s="1" t="s">
        <v>38</v>
      </c>
      <c r="E16124">
        <v>105</v>
      </c>
      <c r="F16124">
        <v>1800</v>
      </c>
      <c r="G16124">
        <v>128</v>
      </c>
      <c r="H16124">
        <v>96</v>
      </c>
      <c r="I16124">
        <v>32</v>
      </c>
      <c r="J16124">
        <v>230400</v>
      </c>
      <c r="K16124" s="2">
        <v>45752</v>
      </c>
      <c r="L16124">
        <v>10</v>
      </c>
      <c r="M16124" s="1" t="s">
        <v>22</v>
      </c>
      <c r="N16124" s="1" t="s">
        <v>23</v>
      </c>
      <c r="O16124" s="1" t="s">
        <v>44</v>
      </c>
      <c r="P16124" s="1" t="s">
        <v>25</v>
      </c>
      <c r="Q16124" s="1" t="s">
        <v>26</v>
      </c>
      <c r="R16124" s="1" t="s">
        <v>27</v>
      </c>
    </row>
    <row r="16125" spans="1:18" x14ac:dyDescent="0.3">
      <c r="A16125" s="1" t="s">
        <v>16283</v>
      </c>
      <c r="B16125" s="1" t="s">
        <v>19</v>
      </c>
      <c r="C16125" s="1" t="s">
        <v>258</v>
      </c>
      <c r="D16125" s="1" t="s">
        <v>64</v>
      </c>
      <c r="E16125">
        <v>114</v>
      </c>
      <c r="F16125">
        <v>650000</v>
      </c>
      <c r="G16125">
        <v>131</v>
      </c>
      <c r="H16125">
        <v>27</v>
      </c>
      <c r="I16125">
        <v>104</v>
      </c>
      <c r="J16125">
        <v>85150000</v>
      </c>
      <c r="K16125" s="2">
        <v>45837</v>
      </c>
      <c r="L16125">
        <v>2</v>
      </c>
      <c r="M16125" s="1" t="s">
        <v>55</v>
      </c>
      <c r="N16125" s="1" t="s">
        <v>23</v>
      </c>
      <c r="O16125" s="1" t="s">
        <v>24</v>
      </c>
      <c r="P16125" s="1" t="s">
        <v>25</v>
      </c>
      <c r="Q16125" s="1" t="s">
        <v>59</v>
      </c>
      <c r="R16125" s="1" t="s">
        <v>27</v>
      </c>
    </row>
    <row r="16126" spans="1:18" x14ac:dyDescent="0.3">
      <c r="A16126" s="1" t="s">
        <v>16284</v>
      </c>
      <c r="B16126" s="1" t="s">
        <v>46</v>
      </c>
      <c r="C16126" s="1" t="s">
        <v>320</v>
      </c>
      <c r="D16126" s="1" t="s">
        <v>54</v>
      </c>
      <c r="E16126">
        <v>114</v>
      </c>
      <c r="F16126">
        <v>1800</v>
      </c>
      <c r="G16126">
        <v>124</v>
      </c>
      <c r="H16126">
        <v>17</v>
      </c>
      <c r="I16126">
        <v>107</v>
      </c>
      <c r="J16126">
        <v>223200</v>
      </c>
      <c r="K16126" s="2">
        <v>45702</v>
      </c>
      <c r="L16126">
        <v>5</v>
      </c>
      <c r="M16126" s="1" t="s">
        <v>55</v>
      </c>
      <c r="N16126" s="1" t="s">
        <v>32</v>
      </c>
      <c r="O16126" s="1" t="s">
        <v>24</v>
      </c>
      <c r="P16126" s="1" t="s">
        <v>25</v>
      </c>
      <c r="Q16126" s="1" t="s">
        <v>26</v>
      </c>
      <c r="R16126" s="1" t="s">
        <v>34</v>
      </c>
    </row>
    <row r="16127" spans="1:18" x14ac:dyDescent="0.3">
      <c r="A16127" s="1" t="s">
        <v>16285</v>
      </c>
      <c r="B16127" s="1" t="s">
        <v>107</v>
      </c>
      <c r="C16127" s="1" t="s">
        <v>493</v>
      </c>
      <c r="D16127" s="1" t="s">
        <v>58</v>
      </c>
      <c r="E16127">
        <v>126</v>
      </c>
      <c r="F16127">
        <v>6500</v>
      </c>
      <c r="G16127">
        <v>128</v>
      </c>
      <c r="H16127">
        <v>126</v>
      </c>
      <c r="I16127">
        <v>2</v>
      </c>
      <c r="J16127">
        <v>832000</v>
      </c>
      <c r="K16127" s="2">
        <v>45718</v>
      </c>
      <c r="L16127">
        <v>13</v>
      </c>
      <c r="M16127" s="1" t="s">
        <v>39</v>
      </c>
      <c r="N16127" s="1" t="s">
        <v>32</v>
      </c>
      <c r="O16127" s="1" t="s">
        <v>33</v>
      </c>
      <c r="P16127" s="1" t="s">
        <v>25</v>
      </c>
      <c r="Q16127" s="1" t="s">
        <v>59</v>
      </c>
      <c r="R16127" s="1" t="s">
        <v>27</v>
      </c>
    </row>
    <row r="16128" spans="1:18" x14ac:dyDescent="0.3">
      <c r="A16128" s="1" t="s">
        <v>16286</v>
      </c>
      <c r="B16128" s="1" t="s">
        <v>83</v>
      </c>
      <c r="C16128" s="1" t="s">
        <v>320</v>
      </c>
      <c r="D16128" s="1" t="s">
        <v>67</v>
      </c>
      <c r="E16128">
        <v>31</v>
      </c>
      <c r="F16128">
        <v>1800</v>
      </c>
      <c r="G16128">
        <v>53</v>
      </c>
      <c r="H16128">
        <v>28</v>
      </c>
      <c r="I16128">
        <v>25</v>
      </c>
      <c r="J16128">
        <v>95400</v>
      </c>
      <c r="K16128" s="2">
        <v>45674</v>
      </c>
      <c r="L16128">
        <v>2</v>
      </c>
      <c r="M16128" s="1" t="s">
        <v>55</v>
      </c>
      <c r="N16128" s="1" t="s">
        <v>32</v>
      </c>
      <c r="O16128" s="1" t="s">
        <v>24</v>
      </c>
      <c r="P16128" s="1" t="s">
        <v>25</v>
      </c>
      <c r="Q16128" s="1" t="s">
        <v>26</v>
      </c>
      <c r="R16128" s="1" t="s">
        <v>27</v>
      </c>
    </row>
    <row r="16129" spans="1:18" x14ac:dyDescent="0.3">
      <c r="A16129" s="1" t="s">
        <v>16287</v>
      </c>
      <c r="B16129" s="1" t="s">
        <v>36</v>
      </c>
      <c r="C16129" s="1" t="s">
        <v>186</v>
      </c>
      <c r="D16129" s="1" t="s">
        <v>64</v>
      </c>
      <c r="E16129">
        <v>81</v>
      </c>
      <c r="F16129">
        <v>95000</v>
      </c>
      <c r="G16129">
        <v>94</v>
      </c>
      <c r="H16129">
        <v>77</v>
      </c>
      <c r="I16129">
        <v>17</v>
      </c>
      <c r="J16129">
        <v>8930000</v>
      </c>
      <c r="K16129" s="2">
        <v>45991</v>
      </c>
      <c r="L16129">
        <v>6</v>
      </c>
      <c r="M16129" s="1" t="s">
        <v>22</v>
      </c>
      <c r="N16129" s="1" t="s">
        <v>43</v>
      </c>
      <c r="O16129" s="1" t="s">
        <v>24</v>
      </c>
      <c r="P16129" s="1" t="s">
        <v>25</v>
      </c>
      <c r="Q16129" s="1" t="s">
        <v>59</v>
      </c>
      <c r="R16129" s="1" t="s">
        <v>34</v>
      </c>
    </row>
    <row r="16130" spans="1:18" x14ac:dyDescent="0.3">
      <c r="A16130" s="1" t="s">
        <v>16288</v>
      </c>
      <c r="B16130" s="1" t="s">
        <v>93</v>
      </c>
      <c r="C16130" s="1" t="s">
        <v>146</v>
      </c>
      <c r="D16130" s="1" t="s">
        <v>91</v>
      </c>
      <c r="E16130">
        <v>129</v>
      </c>
      <c r="F16130">
        <v>1800000</v>
      </c>
      <c r="G16130">
        <v>151</v>
      </c>
      <c r="H16130">
        <v>147</v>
      </c>
      <c r="I16130">
        <v>4</v>
      </c>
      <c r="J16130">
        <v>271800000</v>
      </c>
      <c r="K16130" s="2">
        <v>45685</v>
      </c>
      <c r="L16130">
        <v>5</v>
      </c>
      <c r="M16130" s="1" t="s">
        <v>55</v>
      </c>
      <c r="N16130" s="1" t="s">
        <v>23</v>
      </c>
      <c r="O16130" s="1" t="s">
        <v>44</v>
      </c>
      <c r="P16130" s="1" t="s">
        <v>49</v>
      </c>
      <c r="Q16130" s="1" t="s">
        <v>50</v>
      </c>
      <c r="R16130" s="1" t="s">
        <v>27</v>
      </c>
    </row>
    <row r="16131" spans="1:18" x14ac:dyDescent="0.3">
      <c r="A16131" s="1" t="s">
        <v>16289</v>
      </c>
      <c r="B16131" s="1" t="s">
        <v>66</v>
      </c>
      <c r="C16131" s="1" t="s">
        <v>105</v>
      </c>
      <c r="D16131" s="1" t="s">
        <v>64</v>
      </c>
      <c r="E16131">
        <v>48</v>
      </c>
      <c r="F16131">
        <v>6500</v>
      </c>
      <c r="G16131">
        <v>73</v>
      </c>
      <c r="H16131">
        <v>63</v>
      </c>
      <c r="I16131">
        <v>10</v>
      </c>
      <c r="J16131">
        <v>474500</v>
      </c>
      <c r="K16131" s="2">
        <v>45786</v>
      </c>
      <c r="L16131">
        <v>12</v>
      </c>
      <c r="M16131" s="1" t="s">
        <v>39</v>
      </c>
      <c r="N16131" s="1" t="s">
        <v>32</v>
      </c>
      <c r="O16131" s="1" t="s">
        <v>24</v>
      </c>
      <c r="P16131" s="1" t="s">
        <v>25</v>
      </c>
      <c r="Q16131" s="1" t="s">
        <v>26</v>
      </c>
      <c r="R16131" s="1" t="s">
        <v>27</v>
      </c>
    </row>
    <row r="16132" spans="1:18" x14ac:dyDescent="0.3">
      <c r="A16132" s="1" t="s">
        <v>16290</v>
      </c>
      <c r="B16132" s="1" t="s">
        <v>52</v>
      </c>
      <c r="C16132" s="1" t="s">
        <v>53</v>
      </c>
      <c r="D16132" s="1" t="s">
        <v>58</v>
      </c>
      <c r="E16132">
        <v>64</v>
      </c>
      <c r="F16132">
        <v>25000</v>
      </c>
      <c r="G16132">
        <v>90</v>
      </c>
      <c r="H16132">
        <v>15</v>
      </c>
      <c r="I16132">
        <v>75</v>
      </c>
      <c r="J16132">
        <v>2250000</v>
      </c>
      <c r="K16132" s="2">
        <v>45756</v>
      </c>
      <c r="L16132">
        <v>3</v>
      </c>
      <c r="M16132" s="1" t="s">
        <v>55</v>
      </c>
      <c r="N16132" s="1" t="s">
        <v>43</v>
      </c>
      <c r="O16132" s="1" t="s">
        <v>24</v>
      </c>
      <c r="P16132" s="1" t="s">
        <v>25</v>
      </c>
      <c r="Q16132" s="1" t="s">
        <v>26</v>
      </c>
      <c r="R16132" s="1" t="s">
        <v>27</v>
      </c>
    </row>
    <row r="16133" spans="1:18" x14ac:dyDescent="0.3">
      <c r="A16133" s="1" t="s">
        <v>16291</v>
      </c>
      <c r="B16133" s="1" t="s">
        <v>80</v>
      </c>
      <c r="C16133" s="1" t="s">
        <v>505</v>
      </c>
      <c r="D16133" s="1" t="s">
        <v>64</v>
      </c>
      <c r="E16133">
        <v>41</v>
      </c>
      <c r="F16133">
        <v>120000</v>
      </c>
      <c r="G16133">
        <v>66</v>
      </c>
      <c r="H16133">
        <v>66</v>
      </c>
      <c r="I16133">
        <v>0</v>
      </c>
      <c r="J16133">
        <v>7920000</v>
      </c>
      <c r="K16133" s="2">
        <v>45764</v>
      </c>
      <c r="L16133">
        <v>9</v>
      </c>
      <c r="M16133" s="1" t="s">
        <v>22</v>
      </c>
      <c r="N16133" s="1" t="s">
        <v>32</v>
      </c>
      <c r="O16133" s="1" t="s">
        <v>44</v>
      </c>
      <c r="P16133" s="1" t="s">
        <v>49</v>
      </c>
      <c r="Q16133" s="1" t="s">
        <v>26</v>
      </c>
      <c r="R16133" s="1" t="s">
        <v>27</v>
      </c>
    </row>
    <row r="16134" spans="1:18" x14ac:dyDescent="0.3">
      <c r="A16134" s="1" t="s">
        <v>16292</v>
      </c>
      <c r="B16134" s="1" t="s">
        <v>87</v>
      </c>
      <c r="C16134" s="1" t="s">
        <v>127</v>
      </c>
      <c r="D16134" s="1" t="s">
        <v>48</v>
      </c>
      <c r="E16134">
        <v>147</v>
      </c>
      <c r="F16134">
        <v>35000</v>
      </c>
      <c r="G16134">
        <v>157</v>
      </c>
      <c r="H16134">
        <v>109</v>
      </c>
      <c r="I16134">
        <v>48</v>
      </c>
      <c r="J16134">
        <v>5495000</v>
      </c>
      <c r="K16134" s="2">
        <v>45905</v>
      </c>
      <c r="L16134">
        <v>6</v>
      </c>
      <c r="M16134" s="1" t="s">
        <v>22</v>
      </c>
      <c r="N16134" s="1" t="s">
        <v>43</v>
      </c>
      <c r="O16134" s="1" t="s">
        <v>44</v>
      </c>
      <c r="P16134" s="1" t="s">
        <v>25</v>
      </c>
      <c r="Q16134" s="1" t="s">
        <v>50</v>
      </c>
      <c r="R16134" s="1" t="s">
        <v>27</v>
      </c>
    </row>
    <row r="16135" spans="1:18" x14ac:dyDescent="0.3">
      <c r="A16135" s="1" t="s">
        <v>16293</v>
      </c>
      <c r="B16135" s="1" t="s">
        <v>104</v>
      </c>
      <c r="C16135" s="1" t="s">
        <v>154</v>
      </c>
      <c r="D16135" s="1" t="s">
        <v>67</v>
      </c>
      <c r="E16135">
        <v>122</v>
      </c>
      <c r="F16135">
        <v>18000</v>
      </c>
      <c r="G16135">
        <v>126</v>
      </c>
      <c r="H16135">
        <v>111</v>
      </c>
      <c r="I16135">
        <v>15</v>
      </c>
      <c r="J16135">
        <v>2268000</v>
      </c>
      <c r="K16135" s="2">
        <v>46007</v>
      </c>
      <c r="L16135">
        <v>7</v>
      </c>
      <c r="M16135" s="1" t="s">
        <v>22</v>
      </c>
      <c r="N16135" s="1" t="s">
        <v>43</v>
      </c>
      <c r="O16135" s="1" t="s">
        <v>44</v>
      </c>
      <c r="P16135" s="1" t="s">
        <v>25</v>
      </c>
      <c r="Q16135" s="1" t="s">
        <v>26</v>
      </c>
      <c r="R16135" s="1" t="s">
        <v>27</v>
      </c>
    </row>
    <row r="16136" spans="1:18" x14ac:dyDescent="0.3">
      <c r="A16136" s="1" t="s">
        <v>16294</v>
      </c>
      <c r="B16136" s="1" t="s">
        <v>107</v>
      </c>
      <c r="C16136" s="1" t="s">
        <v>125</v>
      </c>
      <c r="D16136" s="1" t="s">
        <v>48</v>
      </c>
      <c r="E16136">
        <v>49</v>
      </c>
      <c r="F16136">
        <v>4500</v>
      </c>
      <c r="G16136">
        <v>50</v>
      </c>
      <c r="H16136">
        <v>45</v>
      </c>
      <c r="I16136">
        <v>5</v>
      </c>
      <c r="J16136">
        <v>225000</v>
      </c>
      <c r="K16136" s="2">
        <v>45932</v>
      </c>
      <c r="L16136">
        <v>3</v>
      </c>
      <c r="M16136" s="1" t="s">
        <v>55</v>
      </c>
      <c r="N16136" s="1" t="s">
        <v>23</v>
      </c>
      <c r="O16136" s="1" t="s">
        <v>24</v>
      </c>
      <c r="P16136" s="1" t="s">
        <v>25</v>
      </c>
      <c r="Q16136" s="1" t="s">
        <v>50</v>
      </c>
      <c r="R16136" s="1" t="s">
        <v>27</v>
      </c>
    </row>
    <row r="16137" spans="1:18" x14ac:dyDescent="0.3">
      <c r="A16137" s="1" t="s">
        <v>16295</v>
      </c>
      <c r="B16137" s="1" t="s">
        <v>87</v>
      </c>
      <c r="C16137" s="1" t="s">
        <v>398</v>
      </c>
      <c r="D16137" s="1" t="s">
        <v>54</v>
      </c>
      <c r="E16137">
        <v>105</v>
      </c>
      <c r="F16137">
        <v>3500000</v>
      </c>
      <c r="G16137">
        <v>130</v>
      </c>
      <c r="H16137">
        <v>38</v>
      </c>
      <c r="I16137">
        <v>92</v>
      </c>
      <c r="J16137">
        <v>455000000</v>
      </c>
      <c r="K16137" s="2">
        <v>46007</v>
      </c>
      <c r="L16137">
        <v>6</v>
      </c>
      <c r="M16137" s="1" t="s">
        <v>22</v>
      </c>
      <c r="N16137" s="1" t="s">
        <v>43</v>
      </c>
      <c r="O16137" s="1" t="s">
        <v>24</v>
      </c>
      <c r="P16137" s="1" t="s">
        <v>25</v>
      </c>
      <c r="Q16137" s="1" t="s">
        <v>26</v>
      </c>
      <c r="R16137" s="1" t="s">
        <v>27</v>
      </c>
    </row>
    <row r="16138" spans="1:18" x14ac:dyDescent="0.3">
      <c r="A16138" s="1" t="s">
        <v>16296</v>
      </c>
      <c r="B16138" s="1" t="s">
        <v>99</v>
      </c>
      <c r="C16138" s="1" t="s">
        <v>194</v>
      </c>
      <c r="D16138" s="1" t="s">
        <v>72</v>
      </c>
      <c r="E16138">
        <v>21</v>
      </c>
      <c r="F16138">
        <v>1800</v>
      </c>
      <c r="G16138">
        <v>24</v>
      </c>
      <c r="H16138">
        <v>22</v>
      </c>
      <c r="I16138">
        <v>2</v>
      </c>
      <c r="J16138">
        <v>43200</v>
      </c>
      <c r="K16138" s="2">
        <v>45840</v>
      </c>
      <c r="L16138">
        <v>9</v>
      </c>
      <c r="M16138" s="1" t="s">
        <v>22</v>
      </c>
      <c r="N16138" s="1" t="s">
        <v>32</v>
      </c>
      <c r="O16138" s="1" t="s">
        <v>24</v>
      </c>
      <c r="P16138" s="1" t="s">
        <v>25</v>
      </c>
      <c r="Q16138" s="1" t="s">
        <v>59</v>
      </c>
      <c r="R16138" s="1" t="s">
        <v>27</v>
      </c>
    </row>
    <row r="16139" spans="1:18" x14ac:dyDescent="0.3">
      <c r="A16139" s="1" t="s">
        <v>16297</v>
      </c>
      <c r="B16139" s="1" t="s">
        <v>41</v>
      </c>
      <c r="C16139" s="1" t="s">
        <v>179</v>
      </c>
      <c r="D16139" s="1" t="s">
        <v>91</v>
      </c>
      <c r="E16139">
        <v>45</v>
      </c>
      <c r="F16139">
        <v>450000</v>
      </c>
      <c r="G16139">
        <v>51</v>
      </c>
      <c r="H16139">
        <v>48</v>
      </c>
      <c r="I16139">
        <v>3</v>
      </c>
      <c r="J16139">
        <v>22950000</v>
      </c>
      <c r="K16139" s="2">
        <v>45862</v>
      </c>
      <c r="L16139">
        <v>5</v>
      </c>
      <c r="M16139" s="1" t="s">
        <v>55</v>
      </c>
      <c r="N16139" s="1" t="s">
        <v>23</v>
      </c>
      <c r="O16139" s="1" t="s">
        <v>44</v>
      </c>
      <c r="P16139" s="1" t="s">
        <v>25</v>
      </c>
      <c r="Q16139" s="1" t="s">
        <v>26</v>
      </c>
      <c r="R16139" s="1" t="s">
        <v>27</v>
      </c>
    </row>
    <row r="16140" spans="1:18" x14ac:dyDescent="0.3">
      <c r="A16140" s="1" t="s">
        <v>16298</v>
      </c>
      <c r="B16140" s="1" t="s">
        <v>36</v>
      </c>
      <c r="C16140" s="1" t="s">
        <v>415</v>
      </c>
      <c r="D16140" s="1" t="s">
        <v>54</v>
      </c>
      <c r="E16140">
        <v>146</v>
      </c>
      <c r="F16140">
        <v>12000</v>
      </c>
      <c r="G16140">
        <v>171</v>
      </c>
      <c r="H16140">
        <v>85</v>
      </c>
      <c r="I16140">
        <v>86</v>
      </c>
      <c r="J16140">
        <v>2052000</v>
      </c>
      <c r="K16140" s="2">
        <v>45722</v>
      </c>
      <c r="L16140">
        <v>2</v>
      </c>
      <c r="M16140" s="1" t="s">
        <v>55</v>
      </c>
      <c r="N16140" s="1" t="s">
        <v>23</v>
      </c>
      <c r="O16140" s="1" t="s">
        <v>24</v>
      </c>
      <c r="P16140" s="1" t="s">
        <v>25</v>
      </c>
      <c r="Q16140" s="1" t="s">
        <v>26</v>
      </c>
      <c r="R16140" s="1" t="s">
        <v>27</v>
      </c>
    </row>
    <row r="16141" spans="1:18" x14ac:dyDescent="0.3">
      <c r="A16141" s="1" t="s">
        <v>16299</v>
      </c>
      <c r="B16141" s="1" t="s">
        <v>104</v>
      </c>
      <c r="C16141" s="1" t="s">
        <v>348</v>
      </c>
      <c r="D16141" s="1" t="s">
        <v>58</v>
      </c>
      <c r="E16141">
        <v>98</v>
      </c>
      <c r="F16141">
        <v>30000</v>
      </c>
      <c r="G16141">
        <v>126</v>
      </c>
      <c r="H16141">
        <v>99</v>
      </c>
      <c r="I16141">
        <v>27</v>
      </c>
      <c r="J16141">
        <v>3780000</v>
      </c>
      <c r="K16141" s="2">
        <v>45864</v>
      </c>
      <c r="L16141">
        <v>3</v>
      </c>
      <c r="M16141" s="1" t="s">
        <v>55</v>
      </c>
      <c r="N16141" s="1" t="s">
        <v>23</v>
      </c>
      <c r="O16141" s="1" t="s">
        <v>44</v>
      </c>
      <c r="P16141" s="1" t="s">
        <v>49</v>
      </c>
      <c r="Q16141" s="1" t="s">
        <v>26</v>
      </c>
      <c r="R16141" s="1" t="s">
        <v>27</v>
      </c>
    </row>
    <row r="16142" spans="1:18" x14ac:dyDescent="0.3">
      <c r="A16142" s="1" t="s">
        <v>16300</v>
      </c>
      <c r="B16142" s="1" t="s">
        <v>93</v>
      </c>
      <c r="C16142" s="1" t="s">
        <v>268</v>
      </c>
      <c r="D16142" s="1" t="s">
        <v>54</v>
      </c>
      <c r="E16142">
        <v>61</v>
      </c>
      <c r="F16142">
        <v>6000</v>
      </c>
      <c r="G16142">
        <v>62</v>
      </c>
      <c r="H16142">
        <v>62</v>
      </c>
      <c r="I16142">
        <v>0</v>
      </c>
      <c r="J16142">
        <v>372000</v>
      </c>
      <c r="K16142" s="2">
        <v>45883</v>
      </c>
      <c r="L16142">
        <v>8</v>
      </c>
      <c r="M16142" s="1" t="s">
        <v>22</v>
      </c>
      <c r="N16142" s="1" t="s">
        <v>43</v>
      </c>
      <c r="O16142" s="1" t="s">
        <v>44</v>
      </c>
      <c r="P16142" s="1" t="s">
        <v>25</v>
      </c>
      <c r="Q16142" s="1" t="s">
        <v>50</v>
      </c>
      <c r="R16142" s="1" t="s">
        <v>34</v>
      </c>
    </row>
    <row r="16143" spans="1:18" x14ac:dyDescent="0.3">
      <c r="A16143" s="1" t="s">
        <v>16301</v>
      </c>
      <c r="B16143" s="1" t="s">
        <v>41</v>
      </c>
      <c r="C16143" s="1" t="s">
        <v>74</v>
      </c>
      <c r="D16143" s="1" t="s">
        <v>91</v>
      </c>
      <c r="E16143">
        <v>42</v>
      </c>
      <c r="F16143">
        <v>25000</v>
      </c>
      <c r="G16143">
        <v>57</v>
      </c>
      <c r="H16143">
        <v>27</v>
      </c>
      <c r="I16143">
        <v>30</v>
      </c>
      <c r="J16143">
        <v>1425000</v>
      </c>
      <c r="K16143" s="2">
        <v>45745</v>
      </c>
      <c r="L16143">
        <v>14</v>
      </c>
      <c r="M16143" s="1" t="s">
        <v>39</v>
      </c>
      <c r="N16143" s="1" t="s">
        <v>43</v>
      </c>
      <c r="O16143" s="1" t="s">
        <v>24</v>
      </c>
      <c r="P16143" s="1" t="s">
        <v>25</v>
      </c>
      <c r="Q16143" s="1" t="s">
        <v>26</v>
      </c>
      <c r="R16143" s="1" t="s">
        <v>27</v>
      </c>
    </row>
    <row r="16144" spans="1:18" x14ac:dyDescent="0.3">
      <c r="A16144" s="1" t="s">
        <v>16302</v>
      </c>
      <c r="B16144" s="1" t="s">
        <v>80</v>
      </c>
      <c r="C16144" s="1" t="s">
        <v>42</v>
      </c>
      <c r="D16144" s="1" t="s">
        <v>21</v>
      </c>
      <c r="E16144">
        <v>31</v>
      </c>
      <c r="F16144">
        <v>2200</v>
      </c>
      <c r="G16144">
        <v>40</v>
      </c>
      <c r="H16144">
        <v>40</v>
      </c>
      <c r="I16144">
        <v>0</v>
      </c>
      <c r="J16144">
        <v>88000</v>
      </c>
      <c r="K16144" s="2">
        <v>45733</v>
      </c>
      <c r="L16144">
        <v>6</v>
      </c>
      <c r="M16144" s="1" t="s">
        <v>22</v>
      </c>
      <c r="N16144" s="1" t="s">
        <v>43</v>
      </c>
      <c r="O16144" s="1" t="s">
        <v>44</v>
      </c>
      <c r="P16144" s="1" t="s">
        <v>25</v>
      </c>
      <c r="Q16144" s="1" t="s">
        <v>26</v>
      </c>
      <c r="R16144" s="1" t="s">
        <v>27</v>
      </c>
    </row>
    <row r="16145" spans="1:18" x14ac:dyDescent="0.3">
      <c r="A16145" s="1" t="s">
        <v>16303</v>
      </c>
      <c r="B16145" s="1" t="s">
        <v>99</v>
      </c>
      <c r="C16145" s="1" t="s">
        <v>88</v>
      </c>
      <c r="D16145" s="1" t="s">
        <v>31</v>
      </c>
      <c r="E16145">
        <v>105</v>
      </c>
      <c r="F16145">
        <v>18000</v>
      </c>
      <c r="G16145">
        <v>132</v>
      </c>
      <c r="H16145">
        <v>70</v>
      </c>
      <c r="I16145">
        <v>62</v>
      </c>
      <c r="J16145">
        <v>2376000</v>
      </c>
      <c r="K16145" s="2">
        <v>45829</v>
      </c>
      <c r="L16145">
        <v>1</v>
      </c>
      <c r="M16145" s="1" t="s">
        <v>55</v>
      </c>
      <c r="N16145" s="1" t="s">
        <v>23</v>
      </c>
      <c r="O16145" s="1" t="s">
        <v>44</v>
      </c>
      <c r="P16145" s="1" t="s">
        <v>25</v>
      </c>
      <c r="Q16145" s="1" t="s">
        <v>50</v>
      </c>
      <c r="R16145" s="1" t="s">
        <v>34</v>
      </c>
    </row>
    <row r="16146" spans="1:18" x14ac:dyDescent="0.3">
      <c r="A16146" s="1" t="s">
        <v>16304</v>
      </c>
      <c r="B16146" s="1" t="s">
        <v>80</v>
      </c>
      <c r="C16146" s="1" t="s">
        <v>208</v>
      </c>
      <c r="D16146" s="1" t="s">
        <v>38</v>
      </c>
      <c r="E16146">
        <v>39</v>
      </c>
      <c r="F16146">
        <v>12000</v>
      </c>
      <c r="G16146">
        <v>41</v>
      </c>
      <c r="H16146">
        <v>23</v>
      </c>
      <c r="I16146">
        <v>18</v>
      </c>
      <c r="J16146">
        <v>492000</v>
      </c>
      <c r="K16146" s="2">
        <v>45721</v>
      </c>
      <c r="L16146">
        <v>6</v>
      </c>
      <c r="M16146" s="1" t="s">
        <v>22</v>
      </c>
      <c r="N16146" s="1" t="s">
        <v>23</v>
      </c>
      <c r="O16146" s="1" t="s">
        <v>24</v>
      </c>
      <c r="P16146" s="1" t="s">
        <v>25</v>
      </c>
      <c r="Q16146" s="1" t="s">
        <v>59</v>
      </c>
      <c r="R16146" s="1" t="s">
        <v>34</v>
      </c>
    </row>
    <row r="16147" spans="1:18" x14ac:dyDescent="0.3">
      <c r="A16147" s="1" t="s">
        <v>16305</v>
      </c>
      <c r="B16147" s="1" t="s">
        <v>46</v>
      </c>
      <c r="C16147" s="1" t="s">
        <v>301</v>
      </c>
      <c r="D16147" s="1" t="s">
        <v>67</v>
      </c>
      <c r="E16147">
        <v>85</v>
      </c>
      <c r="F16147">
        <v>9000</v>
      </c>
      <c r="G16147">
        <v>92</v>
      </c>
      <c r="H16147">
        <v>34</v>
      </c>
      <c r="I16147">
        <v>58</v>
      </c>
      <c r="J16147">
        <v>828000</v>
      </c>
      <c r="K16147" s="2">
        <v>45834</v>
      </c>
      <c r="L16147">
        <v>9</v>
      </c>
      <c r="M16147" s="1" t="s">
        <v>22</v>
      </c>
      <c r="N16147" s="1" t="s">
        <v>23</v>
      </c>
      <c r="O16147" s="1" t="s">
        <v>44</v>
      </c>
      <c r="P16147" s="1" t="s">
        <v>49</v>
      </c>
      <c r="Q16147" s="1" t="s">
        <v>26</v>
      </c>
      <c r="R16147" s="1" t="s">
        <v>34</v>
      </c>
    </row>
    <row r="16148" spans="1:18" x14ac:dyDescent="0.3">
      <c r="A16148" s="1" t="s">
        <v>16306</v>
      </c>
      <c r="B16148" s="1" t="s">
        <v>80</v>
      </c>
      <c r="C16148" s="1" t="s">
        <v>129</v>
      </c>
      <c r="D16148" s="1" t="s">
        <v>54</v>
      </c>
      <c r="E16148">
        <v>99</v>
      </c>
      <c r="F16148">
        <v>85000</v>
      </c>
      <c r="G16148">
        <v>111</v>
      </c>
      <c r="H16148">
        <v>88</v>
      </c>
      <c r="I16148">
        <v>23</v>
      </c>
      <c r="J16148">
        <v>9435000</v>
      </c>
      <c r="K16148" s="2">
        <v>46015</v>
      </c>
      <c r="L16148">
        <v>10</v>
      </c>
      <c r="M16148" s="1" t="s">
        <v>22</v>
      </c>
      <c r="N16148" s="1" t="s">
        <v>23</v>
      </c>
      <c r="O16148" s="1" t="s">
        <v>33</v>
      </c>
      <c r="P16148" s="1" t="s">
        <v>25</v>
      </c>
      <c r="Q16148" s="1" t="s">
        <v>26</v>
      </c>
      <c r="R16148" s="1" t="s">
        <v>27</v>
      </c>
    </row>
    <row r="16149" spans="1:18" x14ac:dyDescent="0.3">
      <c r="A16149" s="1" t="s">
        <v>16307</v>
      </c>
      <c r="B16149" s="1" t="s">
        <v>41</v>
      </c>
      <c r="C16149" s="1" t="s">
        <v>154</v>
      </c>
      <c r="D16149" s="1" t="s">
        <v>31</v>
      </c>
      <c r="E16149">
        <v>59</v>
      </c>
      <c r="F16149">
        <v>18000</v>
      </c>
      <c r="G16149">
        <v>69</v>
      </c>
      <c r="H16149">
        <v>36</v>
      </c>
      <c r="I16149">
        <v>33</v>
      </c>
      <c r="J16149">
        <v>1242000</v>
      </c>
      <c r="K16149" s="2">
        <v>45677</v>
      </c>
      <c r="L16149">
        <v>4</v>
      </c>
      <c r="M16149" s="1" t="s">
        <v>55</v>
      </c>
      <c r="N16149" s="1" t="s">
        <v>32</v>
      </c>
      <c r="O16149" s="1" t="s">
        <v>24</v>
      </c>
      <c r="P16149" s="1" t="s">
        <v>25</v>
      </c>
      <c r="Q16149" s="1" t="s">
        <v>26</v>
      </c>
      <c r="R16149" s="1" t="s">
        <v>27</v>
      </c>
    </row>
    <row r="16150" spans="1:18" x14ac:dyDescent="0.3">
      <c r="A16150" s="1" t="s">
        <v>16308</v>
      </c>
      <c r="B16150" s="1" t="s">
        <v>80</v>
      </c>
      <c r="C16150" s="1" t="s">
        <v>320</v>
      </c>
      <c r="D16150" s="1" t="s">
        <v>91</v>
      </c>
      <c r="E16150">
        <v>146</v>
      </c>
      <c r="F16150">
        <v>1800</v>
      </c>
      <c r="G16150">
        <v>165</v>
      </c>
      <c r="H16150">
        <v>160</v>
      </c>
      <c r="I16150">
        <v>5</v>
      </c>
      <c r="J16150">
        <v>297000</v>
      </c>
      <c r="K16150" s="2">
        <v>46012</v>
      </c>
      <c r="L16150">
        <v>8</v>
      </c>
      <c r="M16150" s="1" t="s">
        <v>22</v>
      </c>
      <c r="N16150" s="1" t="s">
        <v>43</v>
      </c>
      <c r="O16150" s="1" t="s">
        <v>33</v>
      </c>
      <c r="P16150" s="1" t="s">
        <v>49</v>
      </c>
      <c r="Q16150" s="1" t="s">
        <v>50</v>
      </c>
      <c r="R16150" s="1" t="s">
        <v>34</v>
      </c>
    </row>
    <row r="16151" spans="1:18" x14ac:dyDescent="0.3">
      <c r="A16151" s="1" t="s">
        <v>16309</v>
      </c>
      <c r="B16151" s="1" t="s">
        <v>46</v>
      </c>
      <c r="C16151" s="1" t="s">
        <v>154</v>
      </c>
      <c r="D16151" s="1" t="s">
        <v>91</v>
      </c>
      <c r="E16151">
        <v>65</v>
      </c>
      <c r="F16151">
        <v>18000</v>
      </c>
      <c r="G16151">
        <v>88</v>
      </c>
      <c r="H16151">
        <v>69</v>
      </c>
      <c r="I16151">
        <v>19</v>
      </c>
      <c r="J16151">
        <v>1584000</v>
      </c>
      <c r="K16151" s="2">
        <v>45834</v>
      </c>
      <c r="L16151">
        <v>14</v>
      </c>
      <c r="M16151" s="1" t="s">
        <v>39</v>
      </c>
      <c r="N16151" s="1" t="s">
        <v>32</v>
      </c>
      <c r="O16151" s="1" t="s">
        <v>24</v>
      </c>
      <c r="P16151" s="1" t="s">
        <v>25</v>
      </c>
      <c r="Q16151" s="1" t="s">
        <v>50</v>
      </c>
      <c r="R16151" s="1" t="s">
        <v>27</v>
      </c>
    </row>
    <row r="16152" spans="1:18" x14ac:dyDescent="0.3">
      <c r="A16152" s="1" t="s">
        <v>16310</v>
      </c>
      <c r="B16152" s="1" t="s">
        <v>133</v>
      </c>
      <c r="C16152" s="1" t="s">
        <v>344</v>
      </c>
      <c r="D16152" s="1" t="s">
        <v>38</v>
      </c>
      <c r="E16152">
        <v>132</v>
      </c>
      <c r="F16152">
        <v>18000</v>
      </c>
      <c r="G16152">
        <v>155</v>
      </c>
      <c r="H16152">
        <v>109</v>
      </c>
      <c r="I16152">
        <v>46</v>
      </c>
      <c r="J16152">
        <v>2790000</v>
      </c>
      <c r="K16152" s="2">
        <v>45974</v>
      </c>
      <c r="L16152">
        <v>13</v>
      </c>
      <c r="M16152" s="1" t="s">
        <v>39</v>
      </c>
      <c r="N16152" s="1" t="s">
        <v>43</v>
      </c>
      <c r="O16152" s="1" t="s">
        <v>44</v>
      </c>
      <c r="P16152" s="1" t="s">
        <v>25</v>
      </c>
      <c r="Q16152" s="1" t="s">
        <v>26</v>
      </c>
      <c r="R16152" s="1" t="s">
        <v>59</v>
      </c>
    </row>
    <row r="16153" spans="1:18" x14ac:dyDescent="0.3">
      <c r="A16153" s="1" t="s">
        <v>16311</v>
      </c>
      <c r="B16153" s="1" t="s">
        <v>107</v>
      </c>
      <c r="C16153" s="1" t="s">
        <v>270</v>
      </c>
      <c r="D16153" s="1" t="s">
        <v>54</v>
      </c>
      <c r="E16153">
        <v>55</v>
      </c>
      <c r="F16153">
        <v>1800</v>
      </c>
      <c r="G16153">
        <v>60</v>
      </c>
      <c r="H16153">
        <v>10</v>
      </c>
      <c r="I16153">
        <v>50</v>
      </c>
      <c r="J16153">
        <v>108000</v>
      </c>
      <c r="K16153" s="2">
        <v>45967</v>
      </c>
      <c r="L16153">
        <v>13</v>
      </c>
      <c r="M16153" s="1" t="s">
        <v>39</v>
      </c>
      <c r="N16153" s="1" t="s">
        <v>32</v>
      </c>
      <c r="O16153" s="1" t="s">
        <v>24</v>
      </c>
      <c r="P16153" s="1" t="s">
        <v>25</v>
      </c>
      <c r="Q16153" s="1" t="s">
        <v>59</v>
      </c>
      <c r="R16153" s="1" t="s">
        <v>27</v>
      </c>
    </row>
    <row r="16154" spans="1:18" x14ac:dyDescent="0.3">
      <c r="A16154" s="1" t="s">
        <v>16312</v>
      </c>
      <c r="B16154" s="1" t="s">
        <v>83</v>
      </c>
      <c r="C16154" s="1" t="s">
        <v>129</v>
      </c>
      <c r="D16154" s="1" t="s">
        <v>48</v>
      </c>
      <c r="E16154">
        <v>87</v>
      </c>
      <c r="F16154">
        <v>85000</v>
      </c>
      <c r="G16154">
        <v>87</v>
      </c>
      <c r="H16154">
        <v>14</v>
      </c>
      <c r="I16154">
        <v>73</v>
      </c>
      <c r="J16154">
        <v>7395000</v>
      </c>
      <c r="K16154" s="2">
        <v>45793</v>
      </c>
      <c r="L16154">
        <v>6</v>
      </c>
      <c r="M16154" s="1" t="s">
        <v>22</v>
      </c>
      <c r="N16154" s="1" t="s">
        <v>23</v>
      </c>
      <c r="O16154" s="1" t="s">
        <v>44</v>
      </c>
      <c r="P16154" s="1" t="s">
        <v>25</v>
      </c>
      <c r="Q16154" s="1" t="s">
        <v>26</v>
      </c>
      <c r="R16154" s="1" t="s">
        <v>59</v>
      </c>
    </row>
    <row r="16155" spans="1:18" x14ac:dyDescent="0.3">
      <c r="A16155" s="1" t="s">
        <v>16313</v>
      </c>
      <c r="B16155" s="1" t="s">
        <v>87</v>
      </c>
      <c r="C16155" s="1" t="s">
        <v>90</v>
      </c>
      <c r="D16155" s="1" t="s">
        <v>64</v>
      </c>
      <c r="E16155">
        <v>121</v>
      </c>
      <c r="F16155">
        <v>8500</v>
      </c>
      <c r="G16155">
        <v>148</v>
      </c>
      <c r="H16155">
        <v>113</v>
      </c>
      <c r="I16155">
        <v>35</v>
      </c>
      <c r="J16155">
        <v>1258000</v>
      </c>
      <c r="K16155" s="2">
        <v>45940</v>
      </c>
      <c r="L16155">
        <v>3</v>
      </c>
      <c r="M16155" s="1" t="s">
        <v>55</v>
      </c>
      <c r="N16155" s="1" t="s">
        <v>23</v>
      </c>
      <c r="O16155" s="1" t="s">
        <v>24</v>
      </c>
      <c r="P16155" s="1" t="s">
        <v>25</v>
      </c>
      <c r="Q16155" s="1" t="s">
        <v>26</v>
      </c>
      <c r="R16155" s="1" t="s">
        <v>27</v>
      </c>
    </row>
    <row r="16156" spans="1:18" x14ac:dyDescent="0.3">
      <c r="A16156" s="1" t="s">
        <v>16314</v>
      </c>
      <c r="B16156" s="1" t="s">
        <v>19</v>
      </c>
      <c r="C16156" s="1" t="s">
        <v>144</v>
      </c>
      <c r="D16156" s="1" t="s">
        <v>58</v>
      </c>
      <c r="E16156">
        <v>98</v>
      </c>
      <c r="F16156">
        <v>2200</v>
      </c>
      <c r="G16156">
        <v>108</v>
      </c>
      <c r="H16156">
        <v>99</v>
      </c>
      <c r="I16156">
        <v>9</v>
      </c>
      <c r="J16156">
        <v>237600</v>
      </c>
      <c r="K16156" s="2">
        <v>45669</v>
      </c>
      <c r="L16156">
        <v>12</v>
      </c>
      <c r="M16156" s="1" t="s">
        <v>39</v>
      </c>
      <c r="N16156" s="1" t="s">
        <v>32</v>
      </c>
      <c r="O16156" s="1" t="s">
        <v>24</v>
      </c>
      <c r="P16156" s="1" t="s">
        <v>25</v>
      </c>
      <c r="Q16156" s="1" t="s">
        <v>50</v>
      </c>
      <c r="R16156" s="1" t="s">
        <v>27</v>
      </c>
    </row>
    <row r="16157" spans="1:18" x14ac:dyDescent="0.3">
      <c r="A16157" s="1" t="s">
        <v>16315</v>
      </c>
      <c r="B16157" s="1" t="s">
        <v>93</v>
      </c>
      <c r="C16157" s="1" t="s">
        <v>231</v>
      </c>
      <c r="D16157" s="1" t="s">
        <v>21</v>
      </c>
      <c r="E16157">
        <v>22</v>
      </c>
      <c r="F16157">
        <v>12000</v>
      </c>
      <c r="G16157">
        <v>24</v>
      </c>
      <c r="H16157">
        <v>9</v>
      </c>
      <c r="I16157">
        <v>15</v>
      </c>
      <c r="J16157">
        <v>288000</v>
      </c>
      <c r="K16157" s="2">
        <v>46014</v>
      </c>
      <c r="L16157">
        <v>11</v>
      </c>
      <c r="M16157" s="1" t="s">
        <v>39</v>
      </c>
      <c r="N16157" s="1" t="s">
        <v>43</v>
      </c>
      <c r="O16157" s="1" t="s">
        <v>44</v>
      </c>
      <c r="P16157" s="1" t="s">
        <v>25</v>
      </c>
      <c r="Q16157" s="1" t="s">
        <v>50</v>
      </c>
      <c r="R16157" s="1" t="s">
        <v>59</v>
      </c>
    </row>
    <row r="16158" spans="1:18" x14ac:dyDescent="0.3">
      <c r="A16158" s="1" t="s">
        <v>16316</v>
      </c>
      <c r="B16158" s="1" t="s">
        <v>41</v>
      </c>
      <c r="C16158" s="1" t="s">
        <v>81</v>
      </c>
      <c r="D16158" s="1" t="s">
        <v>38</v>
      </c>
      <c r="E16158">
        <v>39</v>
      </c>
      <c r="F16158">
        <v>8500</v>
      </c>
      <c r="G16158">
        <v>43</v>
      </c>
      <c r="H16158">
        <v>16</v>
      </c>
      <c r="I16158">
        <v>27</v>
      </c>
      <c r="J16158">
        <v>365500</v>
      </c>
      <c r="K16158" s="2">
        <v>45800</v>
      </c>
      <c r="L16158">
        <v>12</v>
      </c>
      <c r="M16158" s="1" t="s">
        <v>39</v>
      </c>
      <c r="N16158" s="1" t="s">
        <v>32</v>
      </c>
      <c r="O16158" s="1" t="s">
        <v>44</v>
      </c>
      <c r="P16158" s="1" t="s">
        <v>25</v>
      </c>
      <c r="Q16158" s="1" t="s">
        <v>59</v>
      </c>
      <c r="R16158" s="1" t="s">
        <v>59</v>
      </c>
    </row>
    <row r="16159" spans="1:18" x14ac:dyDescent="0.3">
      <c r="A16159" s="1" t="s">
        <v>16317</v>
      </c>
      <c r="B16159" s="1" t="s">
        <v>36</v>
      </c>
      <c r="C16159" s="1" t="s">
        <v>96</v>
      </c>
      <c r="D16159" s="1" t="s">
        <v>67</v>
      </c>
      <c r="E16159">
        <v>135</v>
      </c>
      <c r="F16159">
        <v>150000</v>
      </c>
      <c r="G16159">
        <v>165</v>
      </c>
      <c r="H16159">
        <v>130</v>
      </c>
      <c r="I16159">
        <v>35</v>
      </c>
      <c r="J16159">
        <v>24750000</v>
      </c>
      <c r="K16159" s="2">
        <v>45986</v>
      </c>
      <c r="L16159">
        <v>5</v>
      </c>
      <c r="M16159" s="1" t="s">
        <v>55</v>
      </c>
      <c r="N16159" s="1" t="s">
        <v>32</v>
      </c>
      <c r="O16159" s="1" t="s">
        <v>24</v>
      </c>
      <c r="P16159" s="1" t="s">
        <v>25</v>
      </c>
      <c r="Q16159" s="1" t="s">
        <v>26</v>
      </c>
      <c r="R16159" s="1" t="s">
        <v>27</v>
      </c>
    </row>
    <row r="16160" spans="1:18" x14ac:dyDescent="0.3">
      <c r="A16160" s="1" t="s">
        <v>16318</v>
      </c>
      <c r="B16160" s="1" t="s">
        <v>41</v>
      </c>
      <c r="C16160" s="1" t="s">
        <v>320</v>
      </c>
      <c r="D16160" s="1" t="s">
        <v>38</v>
      </c>
      <c r="E16160">
        <v>120</v>
      </c>
      <c r="F16160">
        <v>1800</v>
      </c>
      <c r="G16160">
        <v>121</v>
      </c>
      <c r="H16160">
        <v>115</v>
      </c>
      <c r="I16160">
        <v>6</v>
      </c>
      <c r="J16160">
        <v>217800</v>
      </c>
      <c r="K16160" s="2">
        <v>45983</v>
      </c>
      <c r="L16160">
        <v>12</v>
      </c>
      <c r="M16160" s="1" t="s">
        <v>39</v>
      </c>
      <c r="N16160" s="1" t="s">
        <v>23</v>
      </c>
      <c r="O16160" s="1" t="s">
        <v>24</v>
      </c>
      <c r="P16160" s="1" t="s">
        <v>25</v>
      </c>
      <c r="Q16160" s="1" t="s">
        <v>26</v>
      </c>
      <c r="R16160" s="1" t="s">
        <v>27</v>
      </c>
    </row>
    <row r="16161" spans="1:18" x14ac:dyDescent="0.3">
      <c r="A16161" s="1" t="s">
        <v>16319</v>
      </c>
      <c r="B16161" s="1" t="s">
        <v>80</v>
      </c>
      <c r="C16161" s="1" t="s">
        <v>119</v>
      </c>
      <c r="D16161" s="1" t="s">
        <v>54</v>
      </c>
      <c r="E16161">
        <v>52</v>
      </c>
      <c r="F16161">
        <v>4500</v>
      </c>
      <c r="G16161">
        <v>54</v>
      </c>
      <c r="H16161">
        <v>9</v>
      </c>
      <c r="I16161">
        <v>45</v>
      </c>
      <c r="J16161">
        <v>243000</v>
      </c>
      <c r="K16161" s="2">
        <v>45859</v>
      </c>
      <c r="L16161">
        <v>11</v>
      </c>
      <c r="M16161" s="1" t="s">
        <v>39</v>
      </c>
      <c r="N16161" s="1" t="s">
        <v>32</v>
      </c>
      <c r="O16161" s="1" t="s">
        <v>44</v>
      </c>
      <c r="P16161" s="1" t="s">
        <v>25</v>
      </c>
      <c r="Q16161" s="1" t="s">
        <v>26</v>
      </c>
      <c r="R16161" s="1" t="s">
        <v>27</v>
      </c>
    </row>
    <row r="16162" spans="1:18" x14ac:dyDescent="0.3">
      <c r="A16162" s="1" t="s">
        <v>16320</v>
      </c>
      <c r="B16162" s="1" t="s">
        <v>104</v>
      </c>
      <c r="C16162" s="1" t="s">
        <v>94</v>
      </c>
      <c r="D16162" s="1" t="s">
        <v>58</v>
      </c>
      <c r="E16162">
        <v>93</v>
      </c>
      <c r="F16162">
        <v>45000</v>
      </c>
      <c r="G16162">
        <v>111</v>
      </c>
      <c r="H16162">
        <v>105</v>
      </c>
      <c r="I16162">
        <v>6</v>
      </c>
      <c r="J16162">
        <v>4995000</v>
      </c>
      <c r="K16162" s="2">
        <v>45933</v>
      </c>
      <c r="L16162">
        <v>3</v>
      </c>
      <c r="M16162" s="1" t="s">
        <v>55</v>
      </c>
      <c r="N16162" s="1" t="s">
        <v>23</v>
      </c>
      <c r="O16162" s="1" t="s">
        <v>44</v>
      </c>
      <c r="P16162" s="1" t="s">
        <v>25</v>
      </c>
      <c r="Q16162" s="1" t="s">
        <v>50</v>
      </c>
      <c r="R16162" s="1" t="s">
        <v>27</v>
      </c>
    </row>
    <row r="16163" spans="1:18" x14ac:dyDescent="0.3">
      <c r="A16163" s="1" t="s">
        <v>16321</v>
      </c>
      <c r="B16163" s="1" t="s">
        <v>66</v>
      </c>
      <c r="C16163" s="1" t="s">
        <v>266</v>
      </c>
      <c r="D16163" s="1" t="s">
        <v>31</v>
      </c>
      <c r="E16163">
        <v>111</v>
      </c>
      <c r="F16163">
        <v>2200000</v>
      </c>
      <c r="G16163">
        <v>138</v>
      </c>
      <c r="H16163">
        <v>37</v>
      </c>
      <c r="I16163">
        <v>101</v>
      </c>
      <c r="J16163">
        <v>303600000</v>
      </c>
      <c r="K16163" s="2">
        <v>45865</v>
      </c>
      <c r="L16163">
        <v>9</v>
      </c>
      <c r="M16163" s="1" t="s">
        <v>22</v>
      </c>
      <c r="N16163" s="1" t="s">
        <v>32</v>
      </c>
      <c r="O16163" s="1" t="s">
        <v>44</v>
      </c>
      <c r="P16163" s="1" t="s">
        <v>25</v>
      </c>
      <c r="Q16163" s="1" t="s">
        <v>50</v>
      </c>
      <c r="R16163" s="1" t="s">
        <v>27</v>
      </c>
    </row>
    <row r="16164" spans="1:18" x14ac:dyDescent="0.3">
      <c r="A16164" s="1" t="s">
        <v>16322</v>
      </c>
      <c r="B16164" s="1" t="s">
        <v>29</v>
      </c>
      <c r="C16164" s="1" t="s">
        <v>172</v>
      </c>
      <c r="D16164" s="1" t="s">
        <v>31</v>
      </c>
      <c r="E16164">
        <v>82</v>
      </c>
      <c r="F16164">
        <v>8500</v>
      </c>
      <c r="G16164">
        <v>86</v>
      </c>
      <c r="H16164">
        <v>45</v>
      </c>
      <c r="I16164">
        <v>41</v>
      </c>
      <c r="J16164">
        <v>731000</v>
      </c>
      <c r="K16164" s="2">
        <v>46010</v>
      </c>
      <c r="L16164">
        <v>12</v>
      </c>
      <c r="M16164" s="1" t="s">
        <v>39</v>
      </c>
      <c r="N16164" s="1" t="s">
        <v>32</v>
      </c>
      <c r="O16164" s="1" t="s">
        <v>24</v>
      </c>
      <c r="P16164" s="1" t="s">
        <v>25</v>
      </c>
      <c r="Q16164" s="1" t="s">
        <v>26</v>
      </c>
      <c r="R16164" s="1" t="s">
        <v>34</v>
      </c>
    </row>
    <row r="16165" spans="1:18" x14ac:dyDescent="0.3">
      <c r="A16165" s="1" t="s">
        <v>16323</v>
      </c>
      <c r="B16165" s="1" t="s">
        <v>87</v>
      </c>
      <c r="C16165" s="1" t="s">
        <v>188</v>
      </c>
      <c r="D16165" s="1" t="s">
        <v>48</v>
      </c>
      <c r="E16165">
        <v>60</v>
      </c>
      <c r="F16165">
        <v>95000</v>
      </c>
      <c r="G16165">
        <v>65</v>
      </c>
      <c r="H16165">
        <v>46</v>
      </c>
      <c r="I16165">
        <v>19</v>
      </c>
      <c r="J16165">
        <v>6175000</v>
      </c>
      <c r="K16165" s="2">
        <v>45755</v>
      </c>
      <c r="L16165">
        <v>8</v>
      </c>
      <c r="M16165" s="1" t="s">
        <v>22</v>
      </c>
      <c r="N16165" s="1" t="s">
        <v>23</v>
      </c>
      <c r="O16165" s="1" t="s">
        <v>24</v>
      </c>
      <c r="P16165" s="1" t="s">
        <v>25</v>
      </c>
      <c r="Q16165" s="1" t="s">
        <v>26</v>
      </c>
      <c r="R16165" s="1" t="s">
        <v>27</v>
      </c>
    </row>
    <row r="16166" spans="1:18" x14ac:dyDescent="0.3">
      <c r="A16166" s="1" t="s">
        <v>16324</v>
      </c>
      <c r="B16166" s="1" t="s">
        <v>66</v>
      </c>
      <c r="C16166" s="1" t="s">
        <v>158</v>
      </c>
      <c r="D16166" s="1" t="s">
        <v>54</v>
      </c>
      <c r="E16166">
        <v>31</v>
      </c>
      <c r="F16166">
        <v>300</v>
      </c>
      <c r="G16166">
        <v>35</v>
      </c>
      <c r="H16166">
        <v>8</v>
      </c>
      <c r="I16166">
        <v>27</v>
      </c>
      <c r="J16166">
        <v>10500</v>
      </c>
      <c r="K16166" s="2">
        <v>45981</v>
      </c>
      <c r="L16166">
        <v>7</v>
      </c>
      <c r="M16166" s="1" t="s">
        <v>22</v>
      </c>
      <c r="N16166" s="1" t="s">
        <v>32</v>
      </c>
      <c r="O16166" s="1" t="s">
        <v>24</v>
      </c>
      <c r="P16166" s="1" t="s">
        <v>25</v>
      </c>
      <c r="Q16166" s="1" t="s">
        <v>26</v>
      </c>
      <c r="R16166" s="1" t="s">
        <v>27</v>
      </c>
    </row>
    <row r="16167" spans="1:18" x14ac:dyDescent="0.3">
      <c r="A16167" s="1" t="s">
        <v>16325</v>
      </c>
      <c r="B16167" s="1" t="s">
        <v>19</v>
      </c>
      <c r="C16167" s="1" t="s">
        <v>196</v>
      </c>
      <c r="D16167" s="1" t="s">
        <v>31</v>
      </c>
      <c r="E16167">
        <v>80</v>
      </c>
      <c r="F16167">
        <v>850000</v>
      </c>
      <c r="G16167">
        <v>109</v>
      </c>
      <c r="H16167">
        <v>108</v>
      </c>
      <c r="I16167">
        <v>1</v>
      </c>
      <c r="J16167">
        <v>92650000</v>
      </c>
      <c r="K16167" s="2">
        <v>45893</v>
      </c>
      <c r="L16167">
        <v>5</v>
      </c>
      <c r="M16167" s="1" t="s">
        <v>55</v>
      </c>
      <c r="N16167" s="1" t="s">
        <v>32</v>
      </c>
      <c r="O16167" s="1" t="s">
        <v>24</v>
      </c>
      <c r="P16167" s="1" t="s">
        <v>25</v>
      </c>
      <c r="Q16167" s="1" t="s">
        <v>26</v>
      </c>
      <c r="R16167" s="1" t="s">
        <v>27</v>
      </c>
    </row>
    <row r="16168" spans="1:18" x14ac:dyDescent="0.3">
      <c r="A16168" s="1" t="s">
        <v>16326</v>
      </c>
      <c r="B16168" s="1" t="s">
        <v>19</v>
      </c>
      <c r="C16168" s="1" t="s">
        <v>196</v>
      </c>
      <c r="D16168" s="1" t="s">
        <v>48</v>
      </c>
      <c r="E16168">
        <v>67</v>
      </c>
      <c r="F16168">
        <v>850000</v>
      </c>
      <c r="G16168">
        <v>82</v>
      </c>
      <c r="H16168">
        <v>52</v>
      </c>
      <c r="I16168">
        <v>30</v>
      </c>
      <c r="J16168">
        <v>69700000</v>
      </c>
      <c r="K16168" s="2">
        <v>45817</v>
      </c>
      <c r="L16168">
        <v>11</v>
      </c>
      <c r="M16168" s="1" t="s">
        <v>39</v>
      </c>
      <c r="N16168" s="1" t="s">
        <v>23</v>
      </c>
      <c r="O16168" s="1" t="s">
        <v>24</v>
      </c>
      <c r="P16168" s="1" t="s">
        <v>25</v>
      </c>
      <c r="Q16168" s="1" t="s">
        <v>26</v>
      </c>
      <c r="R16168" s="1" t="s">
        <v>27</v>
      </c>
    </row>
    <row r="16169" spans="1:18" x14ac:dyDescent="0.3">
      <c r="A16169" s="1" t="s">
        <v>16327</v>
      </c>
      <c r="B16169" s="1" t="s">
        <v>29</v>
      </c>
      <c r="C16169" s="1" t="s">
        <v>168</v>
      </c>
      <c r="D16169" s="1" t="s">
        <v>38</v>
      </c>
      <c r="E16169">
        <v>104</v>
      </c>
      <c r="F16169">
        <v>10000</v>
      </c>
      <c r="G16169">
        <v>130</v>
      </c>
      <c r="H16169">
        <v>117</v>
      </c>
      <c r="I16169">
        <v>13</v>
      </c>
      <c r="J16169">
        <v>1300000</v>
      </c>
      <c r="K16169" s="2">
        <v>46000</v>
      </c>
      <c r="L16169">
        <v>14</v>
      </c>
      <c r="M16169" s="1" t="s">
        <v>39</v>
      </c>
      <c r="N16169" s="1" t="s">
        <v>23</v>
      </c>
      <c r="O16169" s="1" t="s">
        <v>24</v>
      </c>
      <c r="P16169" s="1" t="s">
        <v>25</v>
      </c>
      <c r="Q16169" s="1" t="s">
        <v>26</v>
      </c>
      <c r="R16169" s="1" t="s">
        <v>27</v>
      </c>
    </row>
    <row r="16170" spans="1:18" x14ac:dyDescent="0.3">
      <c r="A16170" s="1" t="s">
        <v>16328</v>
      </c>
      <c r="B16170" s="1" t="s">
        <v>29</v>
      </c>
      <c r="C16170" s="1" t="s">
        <v>146</v>
      </c>
      <c r="D16170" s="1" t="s">
        <v>64</v>
      </c>
      <c r="E16170">
        <v>146</v>
      </c>
      <c r="F16170">
        <v>1800000</v>
      </c>
      <c r="G16170">
        <v>151</v>
      </c>
      <c r="H16170">
        <v>90</v>
      </c>
      <c r="I16170">
        <v>61</v>
      </c>
      <c r="J16170">
        <v>271800000</v>
      </c>
      <c r="K16170" s="2">
        <v>45910</v>
      </c>
      <c r="L16170">
        <v>10</v>
      </c>
      <c r="M16170" s="1" t="s">
        <v>22</v>
      </c>
      <c r="N16170" s="1" t="s">
        <v>23</v>
      </c>
      <c r="O16170" s="1" t="s">
        <v>44</v>
      </c>
      <c r="P16170" s="1" t="s">
        <v>25</v>
      </c>
      <c r="Q16170" s="1" t="s">
        <v>26</v>
      </c>
      <c r="R16170" s="1" t="s">
        <v>34</v>
      </c>
    </row>
    <row r="16171" spans="1:18" x14ac:dyDescent="0.3">
      <c r="A16171" s="1" t="s">
        <v>16329</v>
      </c>
      <c r="B16171" s="1" t="s">
        <v>133</v>
      </c>
      <c r="C16171" s="1" t="s">
        <v>53</v>
      </c>
      <c r="D16171" s="1" t="s">
        <v>31</v>
      </c>
      <c r="E16171">
        <v>28</v>
      </c>
      <c r="F16171">
        <v>25000</v>
      </c>
      <c r="G16171">
        <v>43</v>
      </c>
      <c r="H16171">
        <v>21</v>
      </c>
      <c r="I16171">
        <v>22</v>
      </c>
      <c r="J16171">
        <v>1075000</v>
      </c>
      <c r="K16171" s="2">
        <v>45724</v>
      </c>
      <c r="L16171">
        <v>6</v>
      </c>
      <c r="M16171" s="1" t="s">
        <v>22</v>
      </c>
      <c r="N16171" s="1" t="s">
        <v>23</v>
      </c>
      <c r="O16171" s="1" t="s">
        <v>44</v>
      </c>
      <c r="P16171" s="1" t="s">
        <v>25</v>
      </c>
      <c r="Q16171" s="1" t="s">
        <v>26</v>
      </c>
      <c r="R16171" s="1" t="s">
        <v>34</v>
      </c>
    </row>
    <row r="16172" spans="1:18" x14ac:dyDescent="0.3">
      <c r="A16172" s="1" t="s">
        <v>16330</v>
      </c>
      <c r="B16172" s="1" t="s">
        <v>83</v>
      </c>
      <c r="C16172" s="1" t="s">
        <v>296</v>
      </c>
      <c r="D16172" s="1" t="s">
        <v>38</v>
      </c>
      <c r="E16172">
        <v>84</v>
      </c>
      <c r="F16172">
        <v>4200000</v>
      </c>
      <c r="G16172">
        <v>108</v>
      </c>
      <c r="H16172">
        <v>86</v>
      </c>
      <c r="I16172">
        <v>22</v>
      </c>
      <c r="J16172">
        <v>453600000</v>
      </c>
      <c r="K16172" s="2">
        <v>45875</v>
      </c>
      <c r="L16172">
        <v>14</v>
      </c>
      <c r="M16172" s="1" t="s">
        <v>39</v>
      </c>
      <c r="N16172" s="1" t="s">
        <v>32</v>
      </c>
      <c r="O16172" s="1" t="s">
        <v>24</v>
      </c>
      <c r="P16172" s="1" t="s">
        <v>25</v>
      </c>
      <c r="Q16172" s="1" t="s">
        <v>26</v>
      </c>
      <c r="R16172" s="1" t="s">
        <v>59</v>
      </c>
    </row>
    <row r="16173" spans="1:18" x14ac:dyDescent="0.3">
      <c r="A16173" s="1" t="s">
        <v>16331</v>
      </c>
      <c r="B16173" s="1" t="s">
        <v>52</v>
      </c>
      <c r="C16173" s="1" t="s">
        <v>61</v>
      </c>
      <c r="D16173" s="1" t="s">
        <v>21</v>
      </c>
      <c r="E16173">
        <v>33</v>
      </c>
      <c r="F16173">
        <v>2200</v>
      </c>
      <c r="G16173">
        <v>53</v>
      </c>
      <c r="H16173">
        <v>25</v>
      </c>
      <c r="I16173">
        <v>28</v>
      </c>
      <c r="J16173">
        <v>116600</v>
      </c>
      <c r="K16173" s="2">
        <v>46021</v>
      </c>
      <c r="L16173">
        <v>15</v>
      </c>
      <c r="M16173" s="1" t="s">
        <v>39</v>
      </c>
      <c r="N16173" s="1" t="s">
        <v>32</v>
      </c>
      <c r="O16173" s="1" t="s">
        <v>24</v>
      </c>
      <c r="P16173" s="1" t="s">
        <v>25</v>
      </c>
      <c r="Q16173" s="1" t="s">
        <v>50</v>
      </c>
      <c r="R16173" s="1" t="s">
        <v>27</v>
      </c>
    </row>
    <row r="16174" spans="1:18" x14ac:dyDescent="0.3">
      <c r="A16174" s="1" t="s">
        <v>16332</v>
      </c>
      <c r="B16174" s="1" t="s">
        <v>133</v>
      </c>
      <c r="C16174" s="1" t="s">
        <v>134</v>
      </c>
      <c r="D16174" s="1" t="s">
        <v>54</v>
      </c>
      <c r="E16174">
        <v>41</v>
      </c>
      <c r="F16174">
        <v>900000</v>
      </c>
      <c r="G16174">
        <v>68</v>
      </c>
      <c r="H16174">
        <v>15</v>
      </c>
      <c r="I16174">
        <v>53</v>
      </c>
      <c r="J16174">
        <v>61200000</v>
      </c>
      <c r="K16174" s="2">
        <v>45695</v>
      </c>
      <c r="L16174">
        <v>10</v>
      </c>
      <c r="M16174" s="1" t="s">
        <v>22</v>
      </c>
      <c r="N16174" s="1" t="s">
        <v>32</v>
      </c>
      <c r="O16174" s="1" t="s">
        <v>85</v>
      </c>
      <c r="P16174" s="1" t="s">
        <v>25</v>
      </c>
      <c r="Q16174" s="1" t="s">
        <v>26</v>
      </c>
      <c r="R16174" s="1" t="s">
        <v>27</v>
      </c>
    </row>
    <row r="16175" spans="1:18" x14ac:dyDescent="0.3">
      <c r="A16175" s="1" t="s">
        <v>16333</v>
      </c>
      <c r="B16175" s="1" t="s">
        <v>80</v>
      </c>
      <c r="C16175" s="1" t="s">
        <v>102</v>
      </c>
      <c r="D16175" s="1" t="s">
        <v>31</v>
      </c>
      <c r="E16175">
        <v>109</v>
      </c>
      <c r="F16175">
        <v>250000</v>
      </c>
      <c r="G16175">
        <v>134</v>
      </c>
      <c r="H16175">
        <v>59</v>
      </c>
      <c r="I16175">
        <v>75</v>
      </c>
      <c r="J16175">
        <v>33500000</v>
      </c>
      <c r="K16175" s="2">
        <v>45763</v>
      </c>
      <c r="L16175">
        <v>2</v>
      </c>
      <c r="M16175" s="1" t="s">
        <v>55</v>
      </c>
      <c r="N16175" s="1" t="s">
        <v>43</v>
      </c>
      <c r="O16175" s="1" t="s">
        <v>44</v>
      </c>
      <c r="P16175" s="1" t="s">
        <v>49</v>
      </c>
      <c r="Q16175" s="1" t="s">
        <v>26</v>
      </c>
      <c r="R16175" s="1" t="s">
        <v>27</v>
      </c>
    </row>
    <row r="16176" spans="1:18" x14ac:dyDescent="0.3">
      <c r="A16176" s="1" t="s">
        <v>16334</v>
      </c>
      <c r="B16176" s="1" t="s">
        <v>133</v>
      </c>
      <c r="C16176" s="1" t="s">
        <v>61</v>
      </c>
      <c r="D16176" s="1" t="s">
        <v>54</v>
      </c>
      <c r="E16176">
        <v>144</v>
      </c>
      <c r="F16176">
        <v>2200</v>
      </c>
      <c r="G16176">
        <v>166</v>
      </c>
      <c r="H16176">
        <v>94</v>
      </c>
      <c r="I16176">
        <v>72</v>
      </c>
      <c r="J16176">
        <v>365200</v>
      </c>
      <c r="K16176" s="2">
        <v>45993</v>
      </c>
      <c r="L16176">
        <v>4</v>
      </c>
      <c r="M16176" s="1" t="s">
        <v>55</v>
      </c>
      <c r="N16176" s="1" t="s">
        <v>32</v>
      </c>
      <c r="O16176" s="1" t="s">
        <v>44</v>
      </c>
      <c r="P16176" s="1" t="s">
        <v>25</v>
      </c>
      <c r="Q16176" s="1" t="s">
        <v>59</v>
      </c>
      <c r="R16176" s="1" t="s">
        <v>27</v>
      </c>
    </row>
    <row r="16177" spans="1:18" x14ac:dyDescent="0.3">
      <c r="A16177" s="1" t="s">
        <v>16335</v>
      </c>
      <c r="B16177" s="1" t="s">
        <v>19</v>
      </c>
      <c r="C16177" s="1" t="s">
        <v>247</v>
      </c>
      <c r="D16177" s="1" t="s">
        <v>48</v>
      </c>
      <c r="E16177">
        <v>55</v>
      </c>
      <c r="F16177">
        <v>2500000</v>
      </c>
      <c r="G16177">
        <v>77</v>
      </c>
      <c r="H16177">
        <v>32</v>
      </c>
      <c r="I16177">
        <v>45</v>
      </c>
      <c r="J16177">
        <v>192500000</v>
      </c>
      <c r="K16177" s="2">
        <v>45815</v>
      </c>
      <c r="L16177">
        <v>12</v>
      </c>
      <c r="M16177" s="1" t="s">
        <v>39</v>
      </c>
      <c r="N16177" s="1" t="s">
        <v>43</v>
      </c>
      <c r="O16177" s="1" t="s">
        <v>44</v>
      </c>
      <c r="P16177" s="1" t="s">
        <v>25</v>
      </c>
      <c r="Q16177" s="1" t="s">
        <v>26</v>
      </c>
      <c r="R16177" s="1" t="s">
        <v>27</v>
      </c>
    </row>
    <row r="16178" spans="1:18" x14ac:dyDescent="0.3">
      <c r="A16178" s="1" t="s">
        <v>16336</v>
      </c>
      <c r="B16178" s="1" t="s">
        <v>41</v>
      </c>
      <c r="C16178" s="1" t="s">
        <v>168</v>
      </c>
      <c r="D16178" s="1" t="s">
        <v>54</v>
      </c>
      <c r="E16178">
        <v>134</v>
      </c>
      <c r="F16178">
        <v>10000</v>
      </c>
      <c r="G16178">
        <v>139</v>
      </c>
      <c r="H16178">
        <v>75</v>
      </c>
      <c r="I16178">
        <v>64</v>
      </c>
      <c r="J16178">
        <v>1390000</v>
      </c>
      <c r="K16178" s="2">
        <v>45663</v>
      </c>
      <c r="L16178">
        <v>13</v>
      </c>
      <c r="M16178" s="1" t="s">
        <v>39</v>
      </c>
      <c r="N16178" s="1" t="s">
        <v>23</v>
      </c>
      <c r="O16178" s="1" t="s">
        <v>33</v>
      </c>
      <c r="P16178" s="1" t="s">
        <v>25</v>
      </c>
      <c r="Q16178" s="1" t="s">
        <v>26</v>
      </c>
      <c r="R16178" s="1" t="s">
        <v>27</v>
      </c>
    </row>
    <row r="16179" spans="1:18" x14ac:dyDescent="0.3">
      <c r="A16179" s="1" t="s">
        <v>16337</v>
      </c>
      <c r="B16179" s="1" t="s">
        <v>36</v>
      </c>
      <c r="C16179" s="1" t="s">
        <v>170</v>
      </c>
      <c r="D16179" s="1" t="s">
        <v>54</v>
      </c>
      <c r="E16179">
        <v>53</v>
      </c>
      <c r="F16179">
        <v>45000</v>
      </c>
      <c r="G16179">
        <v>67</v>
      </c>
      <c r="H16179">
        <v>8</v>
      </c>
      <c r="I16179">
        <v>59</v>
      </c>
      <c r="J16179">
        <v>3015000</v>
      </c>
      <c r="K16179" s="2">
        <v>45849</v>
      </c>
      <c r="L16179">
        <v>9</v>
      </c>
      <c r="M16179" s="1" t="s">
        <v>22</v>
      </c>
      <c r="N16179" s="1" t="s">
        <v>32</v>
      </c>
      <c r="O16179" s="1" t="s">
        <v>24</v>
      </c>
      <c r="P16179" s="1" t="s">
        <v>25</v>
      </c>
      <c r="Q16179" s="1" t="s">
        <v>26</v>
      </c>
      <c r="R16179" s="1" t="s">
        <v>27</v>
      </c>
    </row>
    <row r="16180" spans="1:18" x14ac:dyDescent="0.3">
      <c r="A16180" s="1" t="s">
        <v>16338</v>
      </c>
      <c r="B16180" s="1" t="s">
        <v>41</v>
      </c>
      <c r="C16180" s="1" t="s">
        <v>493</v>
      </c>
      <c r="D16180" s="1" t="s">
        <v>91</v>
      </c>
      <c r="E16180">
        <v>78</v>
      </c>
      <c r="F16180">
        <v>6500</v>
      </c>
      <c r="G16180">
        <v>106</v>
      </c>
      <c r="H16180">
        <v>105</v>
      </c>
      <c r="I16180">
        <v>1</v>
      </c>
      <c r="J16180">
        <v>689000</v>
      </c>
      <c r="K16180" s="2">
        <v>46013</v>
      </c>
      <c r="L16180">
        <v>3</v>
      </c>
      <c r="M16180" s="1" t="s">
        <v>55</v>
      </c>
      <c r="N16180" s="1" t="s">
        <v>32</v>
      </c>
      <c r="O16180" s="1" t="s">
        <v>44</v>
      </c>
      <c r="P16180" s="1" t="s">
        <v>25</v>
      </c>
      <c r="Q16180" s="1" t="s">
        <v>26</v>
      </c>
      <c r="R16180" s="1" t="s">
        <v>27</v>
      </c>
    </row>
    <row r="16181" spans="1:18" x14ac:dyDescent="0.3">
      <c r="A16181" s="1" t="s">
        <v>16339</v>
      </c>
      <c r="B16181" s="1" t="s">
        <v>36</v>
      </c>
      <c r="C16181" s="1" t="s">
        <v>229</v>
      </c>
      <c r="D16181" s="1" t="s">
        <v>58</v>
      </c>
      <c r="E16181">
        <v>133</v>
      </c>
      <c r="F16181">
        <v>12000</v>
      </c>
      <c r="G16181">
        <v>146</v>
      </c>
      <c r="H16181">
        <v>137</v>
      </c>
      <c r="I16181">
        <v>9</v>
      </c>
      <c r="J16181">
        <v>1752000</v>
      </c>
      <c r="K16181" s="2">
        <v>45894</v>
      </c>
      <c r="L16181">
        <v>13</v>
      </c>
      <c r="M16181" s="1" t="s">
        <v>39</v>
      </c>
      <c r="N16181" s="1" t="s">
        <v>23</v>
      </c>
      <c r="O16181" s="1" t="s">
        <v>24</v>
      </c>
      <c r="P16181" s="1" t="s">
        <v>25</v>
      </c>
      <c r="Q16181" s="1" t="s">
        <v>50</v>
      </c>
      <c r="R16181" s="1" t="s">
        <v>27</v>
      </c>
    </row>
    <row r="16182" spans="1:18" x14ac:dyDescent="0.3">
      <c r="A16182" s="1" t="s">
        <v>16340</v>
      </c>
      <c r="B16182" s="1" t="s">
        <v>93</v>
      </c>
      <c r="C16182" s="1" t="s">
        <v>179</v>
      </c>
      <c r="D16182" s="1" t="s">
        <v>67</v>
      </c>
      <c r="E16182">
        <v>91</v>
      </c>
      <c r="F16182">
        <v>450000</v>
      </c>
      <c r="G16182">
        <v>117</v>
      </c>
      <c r="H16182">
        <v>58</v>
      </c>
      <c r="I16182">
        <v>59</v>
      </c>
      <c r="J16182">
        <v>52650000</v>
      </c>
      <c r="K16182" s="2">
        <v>45872</v>
      </c>
      <c r="L16182">
        <v>1</v>
      </c>
      <c r="M16182" s="1" t="s">
        <v>55</v>
      </c>
      <c r="N16182" s="1" t="s">
        <v>23</v>
      </c>
      <c r="O16182" s="1" t="s">
        <v>44</v>
      </c>
      <c r="P16182" s="1" t="s">
        <v>25</v>
      </c>
      <c r="Q16182" s="1" t="s">
        <v>26</v>
      </c>
      <c r="R16182" s="1" t="s">
        <v>27</v>
      </c>
    </row>
    <row r="16183" spans="1:18" x14ac:dyDescent="0.3">
      <c r="A16183" s="1" t="s">
        <v>16341</v>
      </c>
      <c r="B16183" s="1" t="s">
        <v>52</v>
      </c>
      <c r="C16183" s="1" t="s">
        <v>30</v>
      </c>
      <c r="D16183" s="1" t="s">
        <v>21</v>
      </c>
      <c r="E16183">
        <v>103</v>
      </c>
      <c r="F16183">
        <v>12000</v>
      </c>
      <c r="G16183">
        <v>109</v>
      </c>
      <c r="H16183">
        <v>108</v>
      </c>
      <c r="I16183">
        <v>1</v>
      </c>
      <c r="J16183">
        <v>1308000</v>
      </c>
      <c r="K16183" s="2">
        <v>45943</v>
      </c>
      <c r="L16183">
        <v>8</v>
      </c>
      <c r="M16183" s="1" t="s">
        <v>22</v>
      </c>
      <c r="N16183" s="1" t="s">
        <v>32</v>
      </c>
      <c r="O16183" s="1" t="s">
        <v>24</v>
      </c>
      <c r="P16183" s="1" t="s">
        <v>25</v>
      </c>
      <c r="Q16183" s="1" t="s">
        <v>26</v>
      </c>
      <c r="R16183" s="1" t="s">
        <v>27</v>
      </c>
    </row>
    <row r="16184" spans="1:18" x14ac:dyDescent="0.3">
      <c r="A16184" s="1" t="s">
        <v>16342</v>
      </c>
      <c r="B16184" s="1" t="s">
        <v>107</v>
      </c>
      <c r="C16184" s="1" t="s">
        <v>113</v>
      </c>
      <c r="D16184" s="1" t="s">
        <v>91</v>
      </c>
      <c r="E16184">
        <v>146</v>
      </c>
      <c r="F16184">
        <v>45000</v>
      </c>
      <c r="G16184">
        <v>154</v>
      </c>
      <c r="H16184">
        <v>82</v>
      </c>
      <c r="I16184">
        <v>72</v>
      </c>
      <c r="J16184">
        <v>6930000</v>
      </c>
      <c r="K16184" s="2">
        <v>45708</v>
      </c>
      <c r="L16184">
        <v>11</v>
      </c>
      <c r="M16184" s="1" t="s">
        <v>39</v>
      </c>
      <c r="N16184" s="1" t="s">
        <v>43</v>
      </c>
      <c r="O16184" s="1" t="s">
        <v>44</v>
      </c>
      <c r="P16184" s="1" t="s">
        <v>25</v>
      </c>
      <c r="Q16184" s="1" t="s">
        <v>59</v>
      </c>
      <c r="R16184" s="1" t="s">
        <v>27</v>
      </c>
    </row>
    <row r="16185" spans="1:18" x14ac:dyDescent="0.3">
      <c r="A16185" s="1" t="s">
        <v>16343</v>
      </c>
      <c r="B16185" s="1" t="s">
        <v>107</v>
      </c>
      <c r="C16185" s="1" t="s">
        <v>134</v>
      </c>
      <c r="D16185" s="1" t="s">
        <v>38</v>
      </c>
      <c r="E16185">
        <v>24</v>
      </c>
      <c r="F16185">
        <v>900000</v>
      </c>
      <c r="G16185">
        <v>50</v>
      </c>
      <c r="H16185">
        <v>30</v>
      </c>
      <c r="I16185">
        <v>20</v>
      </c>
      <c r="J16185">
        <v>45000000</v>
      </c>
      <c r="K16185" s="2">
        <v>45984</v>
      </c>
      <c r="L16185">
        <v>2</v>
      </c>
      <c r="M16185" s="1" t="s">
        <v>55</v>
      </c>
      <c r="N16185" s="1" t="s">
        <v>32</v>
      </c>
      <c r="O16185" s="1" t="s">
        <v>44</v>
      </c>
      <c r="P16185" s="1" t="s">
        <v>25</v>
      </c>
      <c r="Q16185" s="1" t="s">
        <v>26</v>
      </c>
      <c r="R16185" s="1" t="s">
        <v>27</v>
      </c>
    </row>
    <row r="16186" spans="1:18" x14ac:dyDescent="0.3">
      <c r="A16186" s="1" t="s">
        <v>16344</v>
      </c>
      <c r="B16186" s="1" t="s">
        <v>29</v>
      </c>
      <c r="C16186" s="1" t="s">
        <v>57</v>
      </c>
      <c r="D16186" s="1" t="s">
        <v>54</v>
      </c>
      <c r="E16186">
        <v>67</v>
      </c>
      <c r="F16186">
        <v>8000</v>
      </c>
      <c r="G16186">
        <v>91</v>
      </c>
      <c r="H16186">
        <v>8</v>
      </c>
      <c r="I16186">
        <v>83</v>
      </c>
      <c r="J16186">
        <v>728000</v>
      </c>
      <c r="K16186" s="2">
        <v>45673</v>
      </c>
      <c r="L16186">
        <v>8</v>
      </c>
      <c r="M16186" s="1" t="s">
        <v>22</v>
      </c>
      <c r="N16186" s="1" t="s">
        <v>43</v>
      </c>
      <c r="O16186" s="1" t="s">
        <v>44</v>
      </c>
      <c r="P16186" s="1" t="s">
        <v>49</v>
      </c>
      <c r="Q16186" s="1" t="s">
        <v>26</v>
      </c>
      <c r="R16186" s="1" t="s">
        <v>27</v>
      </c>
    </row>
    <row r="16187" spans="1:18" x14ac:dyDescent="0.3">
      <c r="A16187" s="1" t="s">
        <v>16345</v>
      </c>
      <c r="B16187" s="1" t="s">
        <v>66</v>
      </c>
      <c r="C16187" s="1" t="s">
        <v>402</v>
      </c>
      <c r="D16187" s="1" t="s">
        <v>72</v>
      </c>
      <c r="E16187">
        <v>63</v>
      </c>
      <c r="F16187">
        <v>2500</v>
      </c>
      <c r="G16187">
        <v>92</v>
      </c>
      <c r="H16187">
        <v>44</v>
      </c>
      <c r="I16187">
        <v>48</v>
      </c>
      <c r="J16187">
        <v>230000</v>
      </c>
      <c r="K16187" s="2">
        <v>45720</v>
      </c>
      <c r="L16187">
        <v>9</v>
      </c>
      <c r="M16187" s="1" t="s">
        <v>22</v>
      </c>
      <c r="N16187" s="1" t="s">
        <v>43</v>
      </c>
      <c r="O16187" s="1" t="s">
        <v>44</v>
      </c>
      <c r="P16187" s="1" t="s">
        <v>49</v>
      </c>
      <c r="Q16187" s="1" t="s">
        <v>59</v>
      </c>
      <c r="R16187" s="1" t="s">
        <v>34</v>
      </c>
    </row>
    <row r="16188" spans="1:18" x14ac:dyDescent="0.3">
      <c r="A16188" s="1" t="s">
        <v>16346</v>
      </c>
      <c r="B16188" s="1" t="s">
        <v>41</v>
      </c>
      <c r="C16188" s="1" t="s">
        <v>74</v>
      </c>
      <c r="D16188" s="1" t="s">
        <v>58</v>
      </c>
      <c r="E16188">
        <v>21</v>
      </c>
      <c r="F16188">
        <v>25000</v>
      </c>
      <c r="G16188">
        <v>49</v>
      </c>
      <c r="H16188">
        <v>29</v>
      </c>
      <c r="I16188">
        <v>20</v>
      </c>
      <c r="J16188">
        <v>1225000</v>
      </c>
      <c r="K16188" s="2">
        <v>45805</v>
      </c>
      <c r="L16188">
        <v>13</v>
      </c>
      <c r="M16188" s="1" t="s">
        <v>39</v>
      </c>
      <c r="N16188" s="1" t="s">
        <v>43</v>
      </c>
      <c r="O16188" s="1" t="s">
        <v>24</v>
      </c>
      <c r="P16188" s="1" t="s">
        <v>25</v>
      </c>
      <c r="Q16188" s="1" t="s">
        <v>50</v>
      </c>
      <c r="R16188" s="1" t="s">
        <v>27</v>
      </c>
    </row>
    <row r="16189" spans="1:18" x14ac:dyDescent="0.3">
      <c r="A16189" s="1" t="s">
        <v>16347</v>
      </c>
      <c r="B16189" s="1" t="s">
        <v>93</v>
      </c>
      <c r="C16189" s="1" t="s">
        <v>166</v>
      </c>
      <c r="D16189" s="1" t="s">
        <v>67</v>
      </c>
      <c r="E16189">
        <v>30</v>
      </c>
      <c r="F16189">
        <v>35000</v>
      </c>
      <c r="G16189">
        <v>55</v>
      </c>
      <c r="H16189">
        <v>45</v>
      </c>
      <c r="I16189">
        <v>10</v>
      </c>
      <c r="J16189">
        <v>1925000</v>
      </c>
      <c r="K16189" s="2">
        <v>45665</v>
      </c>
      <c r="L16189">
        <v>13</v>
      </c>
      <c r="M16189" s="1" t="s">
        <v>39</v>
      </c>
      <c r="N16189" s="1" t="s">
        <v>23</v>
      </c>
      <c r="O16189" s="1" t="s">
        <v>24</v>
      </c>
      <c r="P16189" s="1" t="s">
        <v>49</v>
      </c>
      <c r="Q16189" s="1" t="s">
        <v>26</v>
      </c>
      <c r="R16189" s="1" t="s">
        <v>27</v>
      </c>
    </row>
    <row r="16190" spans="1:18" x14ac:dyDescent="0.3">
      <c r="A16190" s="1" t="s">
        <v>16348</v>
      </c>
      <c r="B16190" s="1" t="s">
        <v>83</v>
      </c>
      <c r="C16190" s="1" t="s">
        <v>74</v>
      </c>
      <c r="D16190" s="1" t="s">
        <v>54</v>
      </c>
      <c r="E16190">
        <v>63</v>
      </c>
      <c r="F16190">
        <v>25000</v>
      </c>
      <c r="G16190">
        <v>93</v>
      </c>
      <c r="H16190">
        <v>34</v>
      </c>
      <c r="I16190">
        <v>59</v>
      </c>
      <c r="J16190">
        <v>2325000</v>
      </c>
      <c r="K16190" s="2">
        <v>46002</v>
      </c>
      <c r="L16190">
        <v>7</v>
      </c>
      <c r="M16190" s="1" t="s">
        <v>22</v>
      </c>
      <c r="N16190" s="1" t="s">
        <v>23</v>
      </c>
      <c r="O16190" s="1" t="s">
        <v>44</v>
      </c>
      <c r="P16190" s="1" t="s">
        <v>25</v>
      </c>
      <c r="Q16190" s="1" t="s">
        <v>26</v>
      </c>
      <c r="R16190" s="1" t="s">
        <v>27</v>
      </c>
    </row>
    <row r="16191" spans="1:18" x14ac:dyDescent="0.3">
      <c r="A16191" s="1" t="s">
        <v>16349</v>
      </c>
      <c r="B16191" s="1" t="s">
        <v>104</v>
      </c>
      <c r="C16191" s="1" t="s">
        <v>170</v>
      </c>
      <c r="D16191" s="1" t="s">
        <v>21</v>
      </c>
      <c r="E16191">
        <v>110</v>
      </c>
      <c r="F16191">
        <v>45000</v>
      </c>
      <c r="G16191">
        <v>130</v>
      </c>
      <c r="H16191">
        <v>108</v>
      </c>
      <c r="I16191">
        <v>22</v>
      </c>
      <c r="J16191">
        <v>5850000</v>
      </c>
      <c r="K16191" s="2">
        <v>45738</v>
      </c>
      <c r="L16191">
        <v>7</v>
      </c>
      <c r="M16191" s="1" t="s">
        <v>22</v>
      </c>
      <c r="N16191" s="1" t="s">
        <v>32</v>
      </c>
      <c r="O16191" s="1" t="s">
        <v>24</v>
      </c>
      <c r="P16191" s="1" t="s">
        <v>25</v>
      </c>
      <c r="Q16191" s="1" t="s">
        <v>26</v>
      </c>
      <c r="R16191" s="1" t="s">
        <v>34</v>
      </c>
    </row>
    <row r="16192" spans="1:18" x14ac:dyDescent="0.3">
      <c r="A16192" s="1" t="s">
        <v>16350</v>
      </c>
      <c r="B16192" s="1" t="s">
        <v>36</v>
      </c>
      <c r="C16192" s="1" t="s">
        <v>174</v>
      </c>
      <c r="D16192" s="1" t="s">
        <v>38</v>
      </c>
      <c r="E16192">
        <v>69</v>
      </c>
      <c r="F16192">
        <v>25000</v>
      </c>
      <c r="G16192">
        <v>93</v>
      </c>
      <c r="H16192">
        <v>79</v>
      </c>
      <c r="I16192">
        <v>14</v>
      </c>
      <c r="J16192">
        <v>2325000</v>
      </c>
      <c r="K16192" s="2">
        <v>45820</v>
      </c>
      <c r="L16192">
        <v>3</v>
      </c>
      <c r="M16192" s="1" t="s">
        <v>55</v>
      </c>
      <c r="N16192" s="1" t="s">
        <v>23</v>
      </c>
      <c r="O16192" s="1" t="s">
        <v>44</v>
      </c>
      <c r="P16192" s="1" t="s">
        <v>25</v>
      </c>
      <c r="Q16192" s="1" t="s">
        <v>26</v>
      </c>
      <c r="R16192" s="1" t="s">
        <v>27</v>
      </c>
    </row>
    <row r="16193" spans="1:18" x14ac:dyDescent="0.3">
      <c r="A16193" s="1" t="s">
        <v>16351</v>
      </c>
      <c r="B16193" s="1" t="s">
        <v>87</v>
      </c>
      <c r="C16193" s="1" t="s">
        <v>225</v>
      </c>
      <c r="D16193" s="1" t="s">
        <v>31</v>
      </c>
      <c r="E16193">
        <v>118</v>
      </c>
      <c r="F16193">
        <v>1200000</v>
      </c>
      <c r="G16193">
        <v>134</v>
      </c>
      <c r="H16193">
        <v>131</v>
      </c>
      <c r="I16193">
        <v>3</v>
      </c>
      <c r="J16193">
        <v>160800000</v>
      </c>
      <c r="K16193" s="2">
        <v>45724</v>
      </c>
      <c r="L16193">
        <v>12</v>
      </c>
      <c r="M16193" s="1" t="s">
        <v>39</v>
      </c>
      <c r="N16193" s="1" t="s">
        <v>32</v>
      </c>
      <c r="O16193" s="1" t="s">
        <v>44</v>
      </c>
      <c r="P16193" s="1" t="s">
        <v>25</v>
      </c>
      <c r="Q16193" s="1" t="s">
        <v>26</v>
      </c>
      <c r="R16193" s="1" t="s">
        <v>27</v>
      </c>
    </row>
    <row r="16194" spans="1:18" x14ac:dyDescent="0.3">
      <c r="A16194" s="1" t="s">
        <v>16352</v>
      </c>
      <c r="B16194" s="1" t="s">
        <v>29</v>
      </c>
      <c r="C16194" s="1" t="s">
        <v>186</v>
      </c>
      <c r="D16194" s="1" t="s">
        <v>58</v>
      </c>
      <c r="E16194">
        <v>92</v>
      </c>
      <c r="F16194">
        <v>95000</v>
      </c>
      <c r="G16194">
        <v>96</v>
      </c>
      <c r="H16194">
        <v>47</v>
      </c>
      <c r="I16194">
        <v>49</v>
      </c>
      <c r="J16194">
        <v>9120000</v>
      </c>
      <c r="K16194" s="2">
        <v>45946</v>
      </c>
      <c r="L16194">
        <v>11</v>
      </c>
      <c r="M16194" s="1" t="s">
        <v>39</v>
      </c>
      <c r="N16194" s="1" t="s">
        <v>43</v>
      </c>
      <c r="O16194" s="1" t="s">
        <v>24</v>
      </c>
      <c r="P16194" s="1" t="s">
        <v>25</v>
      </c>
      <c r="Q16194" s="1" t="s">
        <v>59</v>
      </c>
      <c r="R16194" s="1" t="s">
        <v>27</v>
      </c>
    </row>
    <row r="16195" spans="1:18" x14ac:dyDescent="0.3">
      <c r="A16195" s="1" t="s">
        <v>16353</v>
      </c>
      <c r="B16195" s="1" t="s">
        <v>99</v>
      </c>
      <c r="C16195" s="1" t="s">
        <v>247</v>
      </c>
      <c r="D16195" s="1" t="s">
        <v>72</v>
      </c>
      <c r="E16195">
        <v>38</v>
      </c>
      <c r="F16195">
        <v>2500000</v>
      </c>
      <c r="G16195">
        <v>51</v>
      </c>
      <c r="H16195">
        <v>18</v>
      </c>
      <c r="I16195">
        <v>33</v>
      </c>
      <c r="J16195">
        <v>127500000</v>
      </c>
      <c r="K16195" s="2">
        <v>45801</v>
      </c>
      <c r="L16195">
        <v>7</v>
      </c>
      <c r="M16195" s="1" t="s">
        <v>22</v>
      </c>
      <c r="N16195" s="1" t="s">
        <v>43</v>
      </c>
      <c r="O16195" s="1" t="s">
        <v>24</v>
      </c>
      <c r="P16195" s="1" t="s">
        <v>25</v>
      </c>
      <c r="Q16195" s="1" t="s">
        <v>59</v>
      </c>
      <c r="R16195" s="1" t="s">
        <v>27</v>
      </c>
    </row>
    <row r="16196" spans="1:18" x14ac:dyDescent="0.3">
      <c r="A16196" s="1" t="s">
        <v>16354</v>
      </c>
      <c r="B16196" s="1" t="s">
        <v>83</v>
      </c>
      <c r="C16196" s="1" t="s">
        <v>418</v>
      </c>
      <c r="D16196" s="1" t="s">
        <v>58</v>
      </c>
      <c r="E16196">
        <v>54</v>
      </c>
      <c r="F16196">
        <v>180000</v>
      </c>
      <c r="G16196">
        <v>80</v>
      </c>
      <c r="H16196">
        <v>41</v>
      </c>
      <c r="I16196">
        <v>39</v>
      </c>
      <c r="J16196">
        <v>14400000</v>
      </c>
      <c r="K16196" s="2">
        <v>45788</v>
      </c>
      <c r="L16196">
        <v>8</v>
      </c>
      <c r="M16196" s="1" t="s">
        <v>22</v>
      </c>
      <c r="N16196" s="1" t="s">
        <v>32</v>
      </c>
      <c r="O16196" s="1" t="s">
        <v>24</v>
      </c>
      <c r="P16196" s="1" t="s">
        <v>49</v>
      </c>
      <c r="Q16196" s="1" t="s">
        <v>26</v>
      </c>
      <c r="R16196" s="1" t="s">
        <v>27</v>
      </c>
    </row>
    <row r="16197" spans="1:18" x14ac:dyDescent="0.3">
      <c r="A16197" s="1" t="s">
        <v>16355</v>
      </c>
      <c r="B16197" s="1" t="s">
        <v>80</v>
      </c>
      <c r="C16197" s="1" t="s">
        <v>168</v>
      </c>
      <c r="D16197" s="1" t="s">
        <v>48</v>
      </c>
      <c r="E16197">
        <v>115</v>
      </c>
      <c r="F16197">
        <v>10000</v>
      </c>
      <c r="G16197">
        <v>143</v>
      </c>
      <c r="H16197">
        <v>133</v>
      </c>
      <c r="I16197">
        <v>10</v>
      </c>
      <c r="J16197">
        <v>1430000</v>
      </c>
      <c r="K16197" s="2">
        <v>45957</v>
      </c>
      <c r="L16197">
        <v>9</v>
      </c>
      <c r="M16197" s="1" t="s">
        <v>22</v>
      </c>
      <c r="N16197" s="1" t="s">
        <v>43</v>
      </c>
      <c r="O16197" s="1" t="s">
        <v>24</v>
      </c>
      <c r="P16197" s="1" t="s">
        <v>25</v>
      </c>
      <c r="Q16197" s="1" t="s">
        <v>26</v>
      </c>
      <c r="R16197" s="1" t="s">
        <v>27</v>
      </c>
    </row>
    <row r="16198" spans="1:18" x14ac:dyDescent="0.3">
      <c r="A16198" s="1" t="s">
        <v>16356</v>
      </c>
      <c r="B16198" s="1" t="s">
        <v>29</v>
      </c>
      <c r="C16198" s="1" t="s">
        <v>81</v>
      </c>
      <c r="D16198" s="1" t="s">
        <v>67</v>
      </c>
      <c r="E16198">
        <v>77</v>
      </c>
      <c r="F16198">
        <v>8500</v>
      </c>
      <c r="G16198">
        <v>102</v>
      </c>
      <c r="H16198">
        <v>72</v>
      </c>
      <c r="I16198">
        <v>30</v>
      </c>
      <c r="J16198">
        <v>867000</v>
      </c>
      <c r="K16198" s="2">
        <v>45824</v>
      </c>
      <c r="L16198">
        <v>15</v>
      </c>
      <c r="M16198" s="1" t="s">
        <v>39</v>
      </c>
      <c r="N16198" s="1" t="s">
        <v>43</v>
      </c>
      <c r="O16198" s="1" t="s">
        <v>24</v>
      </c>
      <c r="P16198" s="1" t="s">
        <v>25</v>
      </c>
      <c r="Q16198" s="1" t="s">
        <v>26</v>
      </c>
      <c r="R16198" s="1" t="s">
        <v>27</v>
      </c>
    </row>
    <row r="16199" spans="1:18" x14ac:dyDescent="0.3">
      <c r="A16199" s="1" t="s">
        <v>16357</v>
      </c>
      <c r="B16199" s="1" t="s">
        <v>36</v>
      </c>
      <c r="C16199" s="1" t="s">
        <v>258</v>
      </c>
      <c r="D16199" s="1" t="s">
        <v>58</v>
      </c>
      <c r="E16199">
        <v>23</v>
      </c>
      <c r="F16199">
        <v>650000</v>
      </c>
      <c r="G16199">
        <v>44</v>
      </c>
      <c r="H16199">
        <v>27</v>
      </c>
      <c r="I16199">
        <v>17</v>
      </c>
      <c r="J16199">
        <v>28600000</v>
      </c>
      <c r="K16199" s="2">
        <v>45787</v>
      </c>
      <c r="L16199">
        <v>6</v>
      </c>
      <c r="M16199" s="1" t="s">
        <v>22</v>
      </c>
      <c r="N16199" s="1" t="s">
        <v>43</v>
      </c>
      <c r="O16199" s="1" t="s">
        <v>44</v>
      </c>
      <c r="P16199" s="1" t="s">
        <v>49</v>
      </c>
      <c r="Q16199" s="1" t="s">
        <v>59</v>
      </c>
      <c r="R16199" s="1" t="s">
        <v>27</v>
      </c>
    </row>
    <row r="16200" spans="1:18" x14ac:dyDescent="0.3">
      <c r="A16200" s="1" t="s">
        <v>16358</v>
      </c>
      <c r="B16200" s="1" t="s">
        <v>87</v>
      </c>
      <c r="C16200" s="1" t="s">
        <v>348</v>
      </c>
      <c r="D16200" s="1" t="s">
        <v>91</v>
      </c>
      <c r="E16200">
        <v>130</v>
      </c>
      <c r="F16200">
        <v>30000</v>
      </c>
      <c r="G16200">
        <v>138</v>
      </c>
      <c r="H16200">
        <v>75</v>
      </c>
      <c r="I16200">
        <v>63</v>
      </c>
      <c r="J16200">
        <v>4140000</v>
      </c>
      <c r="K16200" s="2">
        <v>45732</v>
      </c>
      <c r="L16200">
        <v>7</v>
      </c>
      <c r="M16200" s="1" t="s">
        <v>22</v>
      </c>
      <c r="N16200" s="1" t="s">
        <v>23</v>
      </c>
      <c r="O16200" s="1" t="s">
        <v>44</v>
      </c>
      <c r="P16200" s="1" t="s">
        <v>49</v>
      </c>
      <c r="Q16200" s="1" t="s">
        <v>26</v>
      </c>
      <c r="R16200" s="1" t="s">
        <v>27</v>
      </c>
    </row>
    <row r="16201" spans="1:18" x14ac:dyDescent="0.3">
      <c r="A16201" s="1" t="s">
        <v>16359</v>
      </c>
      <c r="B16201" s="1" t="s">
        <v>133</v>
      </c>
      <c r="C16201" s="1" t="s">
        <v>154</v>
      </c>
      <c r="D16201" s="1" t="s">
        <v>67</v>
      </c>
      <c r="E16201">
        <v>130</v>
      </c>
      <c r="F16201">
        <v>18000</v>
      </c>
      <c r="G16201">
        <v>138</v>
      </c>
      <c r="H16201">
        <v>122</v>
      </c>
      <c r="I16201">
        <v>16</v>
      </c>
      <c r="J16201">
        <v>2484000</v>
      </c>
      <c r="K16201" s="2">
        <v>45772</v>
      </c>
      <c r="L16201">
        <v>5</v>
      </c>
      <c r="M16201" s="1" t="s">
        <v>55</v>
      </c>
      <c r="N16201" s="1" t="s">
        <v>43</v>
      </c>
      <c r="O16201" s="1" t="s">
        <v>24</v>
      </c>
      <c r="P16201" s="1" t="s">
        <v>25</v>
      </c>
      <c r="Q16201" s="1" t="s">
        <v>26</v>
      </c>
      <c r="R16201" s="1" t="s">
        <v>27</v>
      </c>
    </row>
    <row r="16202" spans="1:18" x14ac:dyDescent="0.3">
      <c r="A16202" s="1" t="s">
        <v>16360</v>
      </c>
      <c r="B16202" s="1" t="s">
        <v>19</v>
      </c>
      <c r="C16202" s="1" t="s">
        <v>42</v>
      </c>
      <c r="D16202" s="1" t="s">
        <v>31</v>
      </c>
      <c r="E16202">
        <v>118</v>
      </c>
      <c r="F16202">
        <v>2200</v>
      </c>
      <c r="G16202">
        <v>140</v>
      </c>
      <c r="H16202">
        <v>93</v>
      </c>
      <c r="I16202">
        <v>47</v>
      </c>
      <c r="J16202">
        <v>308000</v>
      </c>
      <c r="K16202" s="2">
        <v>45916</v>
      </c>
      <c r="L16202">
        <v>11</v>
      </c>
      <c r="M16202" s="1" t="s">
        <v>39</v>
      </c>
      <c r="N16202" s="1" t="s">
        <v>32</v>
      </c>
      <c r="O16202" s="1" t="s">
        <v>33</v>
      </c>
      <c r="P16202" s="1" t="s">
        <v>25</v>
      </c>
      <c r="Q16202" s="1" t="s">
        <v>50</v>
      </c>
      <c r="R16202" s="1" t="s">
        <v>27</v>
      </c>
    </row>
    <row r="16203" spans="1:18" x14ac:dyDescent="0.3">
      <c r="A16203" s="1" t="s">
        <v>16361</v>
      </c>
      <c r="B16203" s="1" t="s">
        <v>66</v>
      </c>
      <c r="C16203" s="1" t="s">
        <v>116</v>
      </c>
      <c r="D16203" s="1" t="s">
        <v>67</v>
      </c>
      <c r="E16203">
        <v>45</v>
      </c>
      <c r="F16203">
        <v>5500</v>
      </c>
      <c r="G16203">
        <v>53</v>
      </c>
      <c r="H16203">
        <v>46</v>
      </c>
      <c r="I16203">
        <v>7</v>
      </c>
      <c r="J16203">
        <v>291500</v>
      </c>
      <c r="K16203" s="2">
        <v>45809</v>
      </c>
      <c r="L16203">
        <v>6</v>
      </c>
      <c r="M16203" s="1" t="s">
        <v>22</v>
      </c>
      <c r="N16203" s="1" t="s">
        <v>23</v>
      </c>
      <c r="O16203" s="1" t="s">
        <v>24</v>
      </c>
      <c r="P16203" s="1" t="s">
        <v>25</v>
      </c>
      <c r="Q16203" s="1" t="s">
        <v>26</v>
      </c>
      <c r="R16203" s="1" t="s">
        <v>27</v>
      </c>
    </row>
    <row r="16204" spans="1:18" x14ac:dyDescent="0.3">
      <c r="A16204" s="1" t="s">
        <v>16362</v>
      </c>
      <c r="B16204" s="1" t="s">
        <v>66</v>
      </c>
      <c r="C16204" s="1" t="s">
        <v>69</v>
      </c>
      <c r="D16204" s="1" t="s">
        <v>58</v>
      </c>
      <c r="E16204">
        <v>107</v>
      </c>
      <c r="F16204">
        <v>65000</v>
      </c>
      <c r="G16204">
        <v>121</v>
      </c>
      <c r="H16204">
        <v>99</v>
      </c>
      <c r="I16204">
        <v>22</v>
      </c>
      <c r="J16204">
        <v>7865000</v>
      </c>
      <c r="K16204" s="2">
        <v>45752</v>
      </c>
      <c r="L16204">
        <v>8</v>
      </c>
      <c r="M16204" s="1" t="s">
        <v>22</v>
      </c>
      <c r="N16204" s="1" t="s">
        <v>23</v>
      </c>
      <c r="O16204" s="1" t="s">
        <v>24</v>
      </c>
      <c r="P16204" s="1" t="s">
        <v>49</v>
      </c>
      <c r="Q16204" s="1" t="s">
        <v>26</v>
      </c>
      <c r="R16204" s="1" t="s">
        <v>27</v>
      </c>
    </row>
    <row r="16205" spans="1:18" x14ac:dyDescent="0.3">
      <c r="A16205" s="1" t="s">
        <v>16363</v>
      </c>
      <c r="B16205" s="1" t="s">
        <v>87</v>
      </c>
      <c r="C16205" s="1" t="s">
        <v>188</v>
      </c>
      <c r="D16205" s="1" t="s">
        <v>72</v>
      </c>
      <c r="E16205">
        <v>112</v>
      </c>
      <c r="F16205">
        <v>95000</v>
      </c>
      <c r="G16205">
        <v>114</v>
      </c>
      <c r="H16205">
        <v>22</v>
      </c>
      <c r="I16205">
        <v>92</v>
      </c>
      <c r="J16205">
        <v>10830000</v>
      </c>
      <c r="K16205" s="2">
        <v>45697</v>
      </c>
      <c r="L16205">
        <v>10</v>
      </c>
      <c r="M16205" s="1" t="s">
        <v>22</v>
      </c>
      <c r="N16205" s="1" t="s">
        <v>43</v>
      </c>
      <c r="O16205" s="1" t="s">
        <v>44</v>
      </c>
      <c r="P16205" s="1" t="s">
        <v>25</v>
      </c>
      <c r="Q16205" s="1" t="s">
        <v>50</v>
      </c>
      <c r="R16205" s="1" t="s">
        <v>59</v>
      </c>
    </row>
    <row r="16206" spans="1:18" x14ac:dyDescent="0.3">
      <c r="A16206" s="1" t="s">
        <v>16364</v>
      </c>
      <c r="B16206" s="1" t="s">
        <v>87</v>
      </c>
      <c r="C16206" s="1" t="s">
        <v>320</v>
      </c>
      <c r="D16206" s="1" t="s">
        <v>38</v>
      </c>
      <c r="E16206">
        <v>62</v>
      </c>
      <c r="F16206">
        <v>1800</v>
      </c>
      <c r="G16206">
        <v>90</v>
      </c>
      <c r="H16206">
        <v>72</v>
      </c>
      <c r="I16206">
        <v>18</v>
      </c>
      <c r="J16206">
        <v>162000</v>
      </c>
      <c r="K16206" s="2">
        <v>45930</v>
      </c>
      <c r="L16206">
        <v>1</v>
      </c>
      <c r="M16206" s="1" t="s">
        <v>55</v>
      </c>
      <c r="N16206" s="1" t="s">
        <v>32</v>
      </c>
      <c r="O16206" s="1" t="s">
        <v>44</v>
      </c>
      <c r="P16206" s="1" t="s">
        <v>25</v>
      </c>
      <c r="Q16206" s="1" t="s">
        <v>26</v>
      </c>
      <c r="R16206" s="1" t="s">
        <v>27</v>
      </c>
    </row>
    <row r="16207" spans="1:18" x14ac:dyDescent="0.3">
      <c r="A16207" s="1" t="s">
        <v>16365</v>
      </c>
      <c r="B16207" s="1" t="s">
        <v>19</v>
      </c>
      <c r="C16207" s="1" t="s">
        <v>398</v>
      </c>
      <c r="D16207" s="1" t="s">
        <v>72</v>
      </c>
      <c r="E16207">
        <v>112</v>
      </c>
      <c r="F16207">
        <v>3500000</v>
      </c>
      <c r="G16207">
        <v>131</v>
      </c>
      <c r="H16207">
        <v>46</v>
      </c>
      <c r="I16207">
        <v>85</v>
      </c>
      <c r="J16207">
        <v>458500000</v>
      </c>
      <c r="K16207" s="2">
        <v>45852</v>
      </c>
      <c r="L16207">
        <v>6</v>
      </c>
      <c r="M16207" s="1" t="s">
        <v>22</v>
      </c>
      <c r="N16207" s="1" t="s">
        <v>43</v>
      </c>
      <c r="O16207" s="1" t="s">
        <v>85</v>
      </c>
      <c r="P16207" s="1" t="s">
        <v>25</v>
      </c>
      <c r="Q16207" s="1" t="s">
        <v>26</v>
      </c>
      <c r="R16207" s="1" t="s">
        <v>27</v>
      </c>
    </row>
    <row r="16208" spans="1:18" x14ac:dyDescent="0.3">
      <c r="A16208" s="1" t="s">
        <v>16366</v>
      </c>
      <c r="B16208" s="1" t="s">
        <v>107</v>
      </c>
      <c r="C16208" s="1" t="s">
        <v>202</v>
      </c>
      <c r="D16208" s="1" t="s">
        <v>58</v>
      </c>
      <c r="E16208">
        <v>25</v>
      </c>
      <c r="F16208">
        <v>8000</v>
      </c>
      <c r="G16208">
        <v>26</v>
      </c>
      <c r="H16208">
        <v>10</v>
      </c>
      <c r="I16208">
        <v>16</v>
      </c>
      <c r="J16208">
        <v>208000</v>
      </c>
      <c r="K16208" s="2">
        <v>45780</v>
      </c>
      <c r="L16208">
        <v>1</v>
      </c>
      <c r="M16208" s="1" t="s">
        <v>55</v>
      </c>
      <c r="N16208" s="1" t="s">
        <v>23</v>
      </c>
      <c r="O16208" s="1" t="s">
        <v>44</v>
      </c>
      <c r="P16208" s="1" t="s">
        <v>49</v>
      </c>
      <c r="Q16208" s="1" t="s">
        <v>50</v>
      </c>
      <c r="R16208" s="1" t="s">
        <v>27</v>
      </c>
    </row>
    <row r="16209" spans="1:18" x14ac:dyDescent="0.3">
      <c r="A16209" s="1" t="s">
        <v>16367</v>
      </c>
      <c r="B16209" s="1" t="s">
        <v>107</v>
      </c>
      <c r="C16209" s="1" t="s">
        <v>679</v>
      </c>
      <c r="D16209" s="1" t="s">
        <v>21</v>
      </c>
      <c r="E16209">
        <v>55</v>
      </c>
      <c r="F16209">
        <v>25000</v>
      </c>
      <c r="G16209">
        <v>62</v>
      </c>
      <c r="H16209">
        <v>30</v>
      </c>
      <c r="I16209">
        <v>32</v>
      </c>
      <c r="J16209">
        <v>1550000</v>
      </c>
      <c r="K16209" s="2">
        <v>45961</v>
      </c>
      <c r="L16209">
        <v>6</v>
      </c>
      <c r="M16209" s="1" t="s">
        <v>22</v>
      </c>
      <c r="N16209" s="1" t="s">
        <v>23</v>
      </c>
      <c r="O16209" s="1" t="s">
        <v>33</v>
      </c>
      <c r="P16209" s="1" t="s">
        <v>25</v>
      </c>
      <c r="Q16209" s="1" t="s">
        <v>26</v>
      </c>
      <c r="R16209" s="1" t="s">
        <v>34</v>
      </c>
    </row>
    <row r="16210" spans="1:18" x14ac:dyDescent="0.3">
      <c r="A16210" s="1" t="s">
        <v>16368</v>
      </c>
      <c r="B16210" s="1" t="s">
        <v>83</v>
      </c>
      <c r="C16210" s="1" t="s">
        <v>344</v>
      </c>
      <c r="D16210" s="1" t="s">
        <v>38</v>
      </c>
      <c r="E16210">
        <v>63</v>
      </c>
      <c r="F16210">
        <v>18000</v>
      </c>
      <c r="G16210">
        <v>71</v>
      </c>
      <c r="H16210">
        <v>17</v>
      </c>
      <c r="I16210">
        <v>54</v>
      </c>
      <c r="J16210">
        <v>1278000</v>
      </c>
      <c r="K16210" s="2">
        <v>45889</v>
      </c>
      <c r="L16210">
        <v>7</v>
      </c>
      <c r="M16210" s="1" t="s">
        <v>22</v>
      </c>
      <c r="N16210" s="1" t="s">
        <v>23</v>
      </c>
      <c r="O16210" s="1" t="s">
        <v>85</v>
      </c>
      <c r="P16210" s="1" t="s">
        <v>25</v>
      </c>
      <c r="Q16210" s="1" t="s">
        <v>26</v>
      </c>
      <c r="R16210" s="1" t="s">
        <v>27</v>
      </c>
    </row>
    <row r="16211" spans="1:18" x14ac:dyDescent="0.3">
      <c r="A16211" s="1" t="s">
        <v>16369</v>
      </c>
      <c r="B16211" s="1" t="s">
        <v>46</v>
      </c>
      <c r="C16211" s="1" t="s">
        <v>144</v>
      </c>
      <c r="D16211" s="1" t="s">
        <v>54</v>
      </c>
      <c r="E16211">
        <v>91</v>
      </c>
      <c r="F16211">
        <v>2200</v>
      </c>
      <c r="G16211">
        <v>118</v>
      </c>
      <c r="H16211">
        <v>92</v>
      </c>
      <c r="I16211">
        <v>26</v>
      </c>
      <c r="J16211">
        <v>259600</v>
      </c>
      <c r="K16211" s="2">
        <v>45885</v>
      </c>
      <c r="L16211">
        <v>4</v>
      </c>
      <c r="M16211" s="1" t="s">
        <v>55</v>
      </c>
      <c r="N16211" s="1" t="s">
        <v>23</v>
      </c>
      <c r="O16211" s="1" t="s">
        <v>85</v>
      </c>
      <c r="P16211" s="1" t="s">
        <v>25</v>
      </c>
      <c r="Q16211" s="1" t="s">
        <v>26</v>
      </c>
      <c r="R16211" s="1" t="s">
        <v>59</v>
      </c>
    </row>
    <row r="16212" spans="1:18" x14ac:dyDescent="0.3">
      <c r="A16212" s="1" t="s">
        <v>16370</v>
      </c>
      <c r="B16212" s="1" t="s">
        <v>46</v>
      </c>
      <c r="C16212" s="1" t="s">
        <v>142</v>
      </c>
      <c r="D16212" s="1" t="s">
        <v>48</v>
      </c>
      <c r="E16212">
        <v>120</v>
      </c>
      <c r="F16212">
        <v>1200</v>
      </c>
      <c r="G16212">
        <v>133</v>
      </c>
      <c r="H16212">
        <v>60</v>
      </c>
      <c r="I16212">
        <v>73</v>
      </c>
      <c r="J16212">
        <v>159600</v>
      </c>
      <c r="K16212" s="2">
        <v>45973</v>
      </c>
      <c r="L16212">
        <v>1</v>
      </c>
      <c r="M16212" s="1" t="s">
        <v>55</v>
      </c>
      <c r="N16212" s="1" t="s">
        <v>23</v>
      </c>
      <c r="O16212" s="1" t="s">
        <v>85</v>
      </c>
      <c r="P16212" s="1" t="s">
        <v>25</v>
      </c>
      <c r="Q16212" s="1" t="s">
        <v>59</v>
      </c>
      <c r="R16212" s="1" t="s">
        <v>59</v>
      </c>
    </row>
    <row r="16213" spans="1:18" x14ac:dyDescent="0.3">
      <c r="A16213" s="1" t="s">
        <v>16371</v>
      </c>
      <c r="B16213" s="1" t="s">
        <v>83</v>
      </c>
      <c r="C16213" s="1" t="s">
        <v>102</v>
      </c>
      <c r="D16213" s="1" t="s">
        <v>54</v>
      </c>
      <c r="E16213">
        <v>120</v>
      </c>
      <c r="F16213">
        <v>250000</v>
      </c>
      <c r="G16213">
        <v>139</v>
      </c>
      <c r="H16213">
        <v>106</v>
      </c>
      <c r="I16213">
        <v>33</v>
      </c>
      <c r="J16213">
        <v>34750000</v>
      </c>
      <c r="K16213" s="2">
        <v>45924</v>
      </c>
      <c r="L16213">
        <v>12</v>
      </c>
      <c r="M16213" s="1" t="s">
        <v>39</v>
      </c>
      <c r="N16213" s="1" t="s">
        <v>43</v>
      </c>
      <c r="O16213" s="1" t="s">
        <v>44</v>
      </c>
      <c r="P16213" s="1" t="s">
        <v>25</v>
      </c>
      <c r="Q16213" s="1" t="s">
        <v>59</v>
      </c>
      <c r="R16213" s="1" t="s">
        <v>27</v>
      </c>
    </row>
    <row r="16214" spans="1:18" x14ac:dyDescent="0.3">
      <c r="A16214" s="1" t="s">
        <v>16372</v>
      </c>
      <c r="B16214" s="1" t="s">
        <v>19</v>
      </c>
      <c r="C16214" s="1" t="s">
        <v>121</v>
      </c>
      <c r="D16214" s="1" t="s">
        <v>31</v>
      </c>
      <c r="E16214">
        <v>121</v>
      </c>
      <c r="F16214">
        <v>3500</v>
      </c>
      <c r="G16214">
        <v>142</v>
      </c>
      <c r="H16214">
        <v>72</v>
      </c>
      <c r="I16214">
        <v>70</v>
      </c>
      <c r="J16214">
        <v>497000</v>
      </c>
      <c r="K16214" s="2">
        <v>45744</v>
      </c>
      <c r="L16214">
        <v>9</v>
      </c>
      <c r="M16214" s="1" t="s">
        <v>22</v>
      </c>
      <c r="N16214" s="1" t="s">
        <v>43</v>
      </c>
      <c r="O16214" s="1" t="s">
        <v>85</v>
      </c>
      <c r="P16214" s="1" t="s">
        <v>25</v>
      </c>
      <c r="Q16214" s="1" t="s">
        <v>26</v>
      </c>
      <c r="R16214" s="1" t="s">
        <v>34</v>
      </c>
    </row>
    <row r="16215" spans="1:18" x14ac:dyDescent="0.3">
      <c r="A16215" s="1" t="s">
        <v>16373</v>
      </c>
      <c r="B16215" s="1" t="s">
        <v>46</v>
      </c>
      <c r="C16215" s="1" t="s">
        <v>172</v>
      </c>
      <c r="D16215" s="1" t="s">
        <v>54</v>
      </c>
      <c r="E16215">
        <v>127</v>
      </c>
      <c r="F16215">
        <v>8500</v>
      </c>
      <c r="G16215">
        <v>136</v>
      </c>
      <c r="H16215">
        <v>89</v>
      </c>
      <c r="I16215">
        <v>47</v>
      </c>
      <c r="J16215">
        <v>1156000</v>
      </c>
      <c r="K16215" s="2">
        <v>45941</v>
      </c>
      <c r="L16215">
        <v>11</v>
      </c>
      <c r="M16215" s="1" t="s">
        <v>39</v>
      </c>
      <c r="N16215" s="1" t="s">
        <v>32</v>
      </c>
      <c r="O16215" s="1" t="s">
        <v>24</v>
      </c>
      <c r="P16215" s="1" t="s">
        <v>25</v>
      </c>
      <c r="Q16215" s="1" t="s">
        <v>50</v>
      </c>
      <c r="R16215" s="1" t="s">
        <v>34</v>
      </c>
    </row>
    <row r="16216" spans="1:18" x14ac:dyDescent="0.3">
      <c r="A16216" s="1" t="s">
        <v>16374</v>
      </c>
      <c r="B16216" s="1" t="s">
        <v>46</v>
      </c>
      <c r="C16216" s="1" t="s">
        <v>164</v>
      </c>
      <c r="D16216" s="1" t="s">
        <v>91</v>
      </c>
      <c r="E16216">
        <v>51</v>
      </c>
      <c r="F16216">
        <v>3500</v>
      </c>
      <c r="G16216">
        <v>79</v>
      </c>
      <c r="H16216">
        <v>35</v>
      </c>
      <c r="I16216">
        <v>44</v>
      </c>
      <c r="J16216">
        <v>276500</v>
      </c>
      <c r="K16216" s="2">
        <v>45778</v>
      </c>
      <c r="L16216">
        <v>3</v>
      </c>
      <c r="M16216" s="1" t="s">
        <v>55</v>
      </c>
      <c r="N16216" s="1" t="s">
        <v>32</v>
      </c>
      <c r="O16216" s="1" t="s">
        <v>44</v>
      </c>
      <c r="P16216" s="1" t="s">
        <v>25</v>
      </c>
      <c r="Q16216" s="1" t="s">
        <v>26</v>
      </c>
      <c r="R16216" s="1" t="s">
        <v>27</v>
      </c>
    </row>
    <row r="16217" spans="1:18" x14ac:dyDescent="0.3">
      <c r="A16217" s="1" t="s">
        <v>16375</v>
      </c>
      <c r="B16217" s="1" t="s">
        <v>107</v>
      </c>
      <c r="C16217" s="1" t="s">
        <v>179</v>
      </c>
      <c r="D16217" s="1" t="s">
        <v>67</v>
      </c>
      <c r="E16217">
        <v>87</v>
      </c>
      <c r="F16217">
        <v>450000</v>
      </c>
      <c r="G16217">
        <v>88</v>
      </c>
      <c r="H16217">
        <v>15</v>
      </c>
      <c r="I16217">
        <v>73</v>
      </c>
      <c r="J16217">
        <v>39600000</v>
      </c>
      <c r="K16217" s="2">
        <v>45714</v>
      </c>
      <c r="L16217">
        <v>6</v>
      </c>
      <c r="M16217" s="1" t="s">
        <v>22</v>
      </c>
      <c r="N16217" s="1" t="s">
        <v>23</v>
      </c>
      <c r="O16217" s="1" t="s">
        <v>85</v>
      </c>
      <c r="P16217" s="1" t="s">
        <v>25</v>
      </c>
      <c r="Q16217" s="1" t="s">
        <v>26</v>
      </c>
      <c r="R16217" s="1" t="s">
        <v>59</v>
      </c>
    </row>
    <row r="16218" spans="1:18" x14ac:dyDescent="0.3">
      <c r="A16218" s="1" t="s">
        <v>16376</v>
      </c>
      <c r="B16218" s="1" t="s">
        <v>133</v>
      </c>
      <c r="C16218" s="1" t="s">
        <v>344</v>
      </c>
      <c r="D16218" s="1" t="s">
        <v>64</v>
      </c>
      <c r="E16218">
        <v>51</v>
      </c>
      <c r="F16218">
        <v>18000</v>
      </c>
      <c r="G16218">
        <v>79</v>
      </c>
      <c r="H16218">
        <v>77</v>
      </c>
      <c r="I16218">
        <v>2</v>
      </c>
      <c r="J16218">
        <v>1422000</v>
      </c>
      <c r="K16218" s="2">
        <v>45789</v>
      </c>
      <c r="L16218">
        <v>6</v>
      </c>
      <c r="M16218" s="1" t="s">
        <v>22</v>
      </c>
      <c r="N16218" s="1" t="s">
        <v>23</v>
      </c>
      <c r="O16218" s="1" t="s">
        <v>33</v>
      </c>
      <c r="P16218" s="1" t="s">
        <v>25</v>
      </c>
      <c r="Q16218" s="1" t="s">
        <v>26</v>
      </c>
      <c r="R16218" s="1" t="s">
        <v>27</v>
      </c>
    </row>
    <row r="16219" spans="1:18" x14ac:dyDescent="0.3">
      <c r="A16219" s="1" t="s">
        <v>16377</v>
      </c>
      <c r="B16219" s="1" t="s">
        <v>66</v>
      </c>
      <c r="C16219" s="1" t="s">
        <v>162</v>
      </c>
      <c r="D16219" s="1" t="s">
        <v>67</v>
      </c>
      <c r="E16219">
        <v>24</v>
      </c>
      <c r="F16219">
        <v>950000</v>
      </c>
      <c r="G16219">
        <v>33</v>
      </c>
      <c r="H16219">
        <v>22</v>
      </c>
      <c r="I16219">
        <v>11</v>
      </c>
      <c r="J16219">
        <v>31350000</v>
      </c>
      <c r="K16219" s="2">
        <v>45975</v>
      </c>
      <c r="L16219">
        <v>10</v>
      </c>
      <c r="M16219" s="1" t="s">
        <v>22</v>
      </c>
      <c r="N16219" s="1" t="s">
        <v>32</v>
      </c>
      <c r="O16219" s="1" t="s">
        <v>24</v>
      </c>
      <c r="P16219" s="1" t="s">
        <v>25</v>
      </c>
      <c r="Q16219" s="1" t="s">
        <v>26</v>
      </c>
      <c r="R16219" s="1" t="s">
        <v>34</v>
      </c>
    </row>
    <row r="16220" spans="1:18" x14ac:dyDescent="0.3">
      <c r="A16220" s="1" t="s">
        <v>16378</v>
      </c>
      <c r="B16220" s="1" t="s">
        <v>19</v>
      </c>
      <c r="C16220" s="1" t="s">
        <v>284</v>
      </c>
      <c r="D16220" s="1" t="s">
        <v>31</v>
      </c>
      <c r="E16220">
        <v>48</v>
      </c>
      <c r="F16220">
        <v>2800</v>
      </c>
      <c r="G16220">
        <v>76</v>
      </c>
      <c r="H16220">
        <v>55</v>
      </c>
      <c r="I16220">
        <v>21</v>
      </c>
      <c r="J16220">
        <v>212800</v>
      </c>
      <c r="K16220" s="2">
        <v>45676</v>
      </c>
      <c r="L16220">
        <v>3</v>
      </c>
      <c r="M16220" s="1" t="s">
        <v>55</v>
      </c>
      <c r="N16220" s="1" t="s">
        <v>32</v>
      </c>
      <c r="O16220" s="1" t="s">
        <v>24</v>
      </c>
      <c r="P16220" s="1" t="s">
        <v>25</v>
      </c>
      <c r="Q16220" s="1" t="s">
        <v>26</v>
      </c>
      <c r="R16220" s="1" t="s">
        <v>27</v>
      </c>
    </row>
    <row r="16221" spans="1:18" x14ac:dyDescent="0.3">
      <c r="A16221" s="1" t="s">
        <v>16379</v>
      </c>
      <c r="B16221" s="1" t="s">
        <v>46</v>
      </c>
      <c r="C16221" s="1" t="s">
        <v>179</v>
      </c>
      <c r="D16221" s="1" t="s">
        <v>67</v>
      </c>
      <c r="E16221">
        <v>74</v>
      </c>
      <c r="F16221">
        <v>450000</v>
      </c>
      <c r="G16221">
        <v>74</v>
      </c>
      <c r="H16221">
        <v>18</v>
      </c>
      <c r="I16221">
        <v>56</v>
      </c>
      <c r="J16221">
        <v>33300000</v>
      </c>
      <c r="K16221" s="2">
        <v>45694</v>
      </c>
      <c r="L16221">
        <v>13</v>
      </c>
      <c r="M16221" s="1" t="s">
        <v>39</v>
      </c>
      <c r="N16221" s="1" t="s">
        <v>23</v>
      </c>
      <c r="O16221" s="1" t="s">
        <v>33</v>
      </c>
      <c r="P16221" s="1" t="s">
        <v>25</v>
      </c>
      <c r="Q16221" s="1" t="s">
        <v>50</v>
      </c>
      <c r="R16221" s="1" t="s">
        <v>27</v>
      </c>
    </row>
    <row r="16222" spans="1:18" x14ac:dyDescent="0.3">
      <c r="A16222" s="1" t="s">
        <v>16380</v>
      </c>
      <c r="B16222" s="1" t="s">
        <v>104</v>
      </c>
      <c r="C16222" s="1" t="s">
        <v>427</v>
      </c>
      <c r="D16222" s="1" t="s">
        <v>72</v>
      </c>
      <c r="E16222">
        <v>22</v>
      </c>
      <c r="F16222">
        <v>5000</v>
      </c>
      <c r="G16222">
        <v>35</v>
      </c>
      <c r="H16222">
        <v>21</v>
      </c>
      <c r="I16222">
        <v>14</v>
      </c>
      <c r="J16222">
        <v>175000</v>
      </c>
      <c r="K16222" s="2">
        <v>45938</v>
      </c>
      <c r="L16222">
        <v>10</v>
      </c>
      <c r="M16222" s="1" t="s">
        <v>22</v>
      </c>
      <c r="N16222" s="1" t="s">
        <v>23</v>
      </c>
      <c r="O16222" s="1" t="s">
        <v>24</v>
      </c>
      <c r="P16222" s="1" t="s">
        <v>25</v>
      </c>
      <c r="Q16222" s="1" t="s">
        <v>59</v>
      </c>
      <c r="R16222" s="1" t="s">
        <v>27</v>
      </c>
    </row>
    <row r="16223" spans="1:18" x14ac:dyDescent="0.3">
      <c r="A16223" s="1" t="s">
        <v>16381</v>
      </c>
      <c r="B16223" s="1" t="s">
        <v>104</v>
      </c>
      <c r="C16223" s="1" t="s">
        <v>53</v>
      </c>
      <c r="D16223" s="1" t="s">
        <v>21</v>
      </c>
      <c r="E16223">
        <v>76</v>
      </c>
      <c r="F16223">
        <v>25000</v>
      </c>
      <c r="G16223">
        <v>78</v>
      </c>
      <c r="H16223">
        <v>23</v>
      </c>
      <c r="I16223">
        <v>55</v>
      </c>
      <c r="J16223">
        <v>1950000</v>
      </c>
      <c r="K16223" s="2">
        <v>46000</v>
      </c>
      <c r="L16223">
        <v>8</v>
      </c>
      <c r="M16223" s="1" t="s">
        <v>22</v>
      </c>
      <c r="N16223" s="1" t="s">
        <v>23</v>
      </c>
      <c r="O16223" s="1" t="s">
        <v>24</v>
      </c>
      <c r="P16223" s="1" t="s">
        <v>25</v>
      </c>
      <c r="Q16223" s="1" t="s">
        <v>26</v>
      </c>
      <c r="R16223" s="1" t="s">
        <v>27</v>
      </c>
    </row>
    <row r="16224" spans="1:18" x14ac:dyDescent="0.3">
      <c r="A16224" s="1" t="s">
        <v>16382</v>
      </c>
      <c r="B16224" s="1" t="s">
        <v>133</v>
      </c>
      <c r="C16224" s="1" t="s">
        <v>320</v>
      </c>
      <c r="D16224" s="1" t="s">
        <v>31</v>
      </c>
      <c r="E16224">
        <v>69</v>
      </c>
      <c r="F16224">
        <v>1800</v>
      </c>
      <c r="G16224">
        <v>86</v>
      </c>
      <c r="H16224">
        <v>45</v>
      </c>
      <c r="I16224">
        <v>41</v>
      </c>
      <c r="J16224">
        <v>154800</v>
      </c>
      <c r="K16224" s="2">
        <v>45673</v>
      </c>
      <c r="L16224">
        <v>6</v>
      </c>
      <c r="M16224" s="1" t="s">
        <v>22</v>
      </c>
      <c r="N16224" s="1" t="s">
        <v>32</v>
      </c>
      <c r="O16224" s="1" t="s">
        <v>24</v>
      </c>
      <c r="P16224" s="1" t="s">
        <v>25</v>
      </c>
      <c r="Q16224" s="1" t="s">
        <v>26</v>
      </c>
      <c r="R16224" s="1" t="s">
        <v>27</v>
      </c>
    </row>
    <row r="16225" spans="1:18" x14ac:dyDescent="0.3">
      <c r="A16225" s="1" t="s">
        <v>16383</v>
      </c>
      <c r="B16225" s="1" t="s">
        <v>46</v>
      </c>
      <c r="C16225" s="1" t="s">
        <v>505</v>
      </c>
      <c r="D16225" s="1" t="s">
        <v>72</v>
      </c>
      <c r="E16225">
        <v>124</v>
      </c>
      <c r="F16225">
        <v>120000</v>
      </c>
      <c r="G16225">
        <v>126</v>
      </c>
      <c r="H16225">
        <v>103</v>
      </c>
      <c r="I16225">
        <v>23</v>
      </c>
      <c r="J16225">
        <v>15120000</v>
      </c>
      <c r="K16225" s="2">
        <v>45800</v>
      </c>
      <c r="L16225">
        <v>4</v>
      </c>
      <c r="M16225" s="1" t="s">
        <v>55</v>
      </c>
      <c r="N16225" s="1" t="s">
        <v>23</v>
      </c>
      <c r="O16225" s="1" t="s">
        <v>24</v>
      </c>
      <c r="P16225" s="1" t="s">
        <v>49</v>
      </c>
      <c r="Q16225" s="1" t="s">
        <v>26</v>
      </c>
      <c r="R16225" s="1" t="s">
        <v>27</v>
      </c>
    </row>
    <row r="16226" spans="1:18" x14ac:dyDescent="0.3">
      <c r="A16226" s="1" t="s">
        <v>16384</v>
      </c>
      <c r="B16226" s="1" t="s">
        <v>99</v>
      </c>
      <c r="C16226" s="1" t="s">
        <v>164</v>
      </c>
      <c r="D16226" s="1" t="s">
        <v>54</v>
      </c>
      <c r="E16226">
        <v>114</v>
      </c>
      <c r="F16226">
        <v>3500</v>
      </c>
      <c r="G16226">
        <v>131</v>
      </c>
      <c r="H16226">
        <v>119</v>
      </c>
      <c r="I16226">
        <v>12</v>
      </c>
      <c r="J16226">
        <v>458500</v>
      </c>
      <c r="K16226" s="2">
        <v>45872</v>
      </c>
      <c r="L16226">
        <v>13</v>
      </c>
      <c r="M16226" s="1" t="s">
        <v>39</v>
      </c>
      <c r="N16226" s="1" t="s">
        <v>23</v>
      </c>
      <c r="O16226" s="1" t="s">
        <v>33</v>
      </c>
      <c r="P16226" s="1" t="s">
        <v>25</v>
      </c>
      <c r="Q16226" s="1" t="s">
        <v>50</v>
      </c>
      <c r="R16226" s="1" t="s">
        <v>27</v>
      </c>
    </row>
    <row r="16227" spans="1:18" x14ac:dyDescent="0.3">
      <c r="A16227" s="1" t="s">
        <v>16385</v>
      </c>
      <c r="B16227" s="1" t="s">
        <v>83</v>
      </c>
      <c r="C16227" s="1" t="s">
        <v>247</v>
      </c>
      <c r="D16227" s="1" t="s">
        <v>64</v>
      </c>
      <c r="E16227">
        <v>91</v>
      </c>
      <c r="F16227">
        <v>2500000</v>
      </c>
      <c r="G16227">
        <v>104</v>
      </c>
      <c r="H16227">
        <v>25</v>
      </c>
      <c r="I16227">
        <v>79</v>
      </c>
      <c r="J16227">
        <v>260000000</v>
      </c>
      <c r="K16227" s="2">
        <v>45925</v>
      </c>
      <c r="L16227">
        <v>14</v>
      </c>
      <c r="M16227" s="1" t="s">
        <v>39</v>
      </c>
      <c r="N16227" s="1" t="s">
        <v>23</v>
      </c>
      <c r="O16227" s="1" t="s">
        <v>24</v>
      </c>
      <c r="P16227" s="1" t="s">
        <v>49</v>
      </c>
      <c r="Q16227" s="1" t="s">
        <v>26</v>
      </c>
      <c r="R16227" s="1" t="s">
        <v>27</v>
      </c>
    </row>
    <row r="16228" spans="1:18" x14ac:dyDescent="0.3">
      <c r="A16228" s="1" t="s">
        <v>16386</v>
      </c>
      <c r="B16228" s="1" t="s">
        <v>99</v>
      </c>
      <c r="C16228" s="1" t="s">
        <v>88</v>
      </c>
      <c r="D16228" s="1" t="s">
        <v>91</v>
      </c>
      <c r="E16228">
        <v>101</v>
      </c>
      <c r="F16228">
        <v>18000</v>
      </c>
      <c r="G16228">
        <v>130</v>
      </c>
      <c r="H16228">
        <v>126</v>
      </c>
      <c r="I16228">
        <v>4</v>
      </c>
      <c r="J16228">
        <v>2340000</v>
      </c>
      <c r="K16228" s="2">
        <v>45779</v>
      </c>
      <c r="L16228">
        <v>2</v>
      </c>
      <c r="M16228" s="1" t="s">
        <v>55</v>
      </c>
      <c r="N16228" s="1" t="s">
        <v>23</v>
      </c>
      <c r="O16228" s="1" t="s">
        <v>24</v>
      </c>
      <c r="P16228" s="1" t="s">
        <v>25</v>
      </c>
      <c r="Q16228" s="1" t="s">
        <v>26</v>
      </c>
      <c r="R16228" s="1" t="s">
        <v>27</v>
      </c>
    </row>
    <row r="16229" spans="1:18" x14ac:dyDescent="0.3">
      <c r="A16229" s="1" t="s">
        <v>16387</v>
      </c>
      <c r="B16229" s="1" t="s">
        <v>104</v>
      </c>
      <c r="C16229" s="1" t="s">
        <v>71</v>
      </c>
      <c r="D16229" s="1" t="s">
        <v>54</v>
      </c>
      <c r="E16229">
        <v>132</v>
      </c>
      <c r="F16229">
        <v>3500</v>
      </c>
      <c r="G16229">
        <v>136</v>
      </c>
      <c r="H16229">
        <v>55</v>
      </c>
      <c r="I16229">
        <v>81</v>
      </c>
      <c r="J16229">
        <v>476000</v>
      </c>
      <c r="K16229" s="2">
        <v>45961</v>
      </c>
      <c r="L16229">
        <v>13</v>
      </c>
      <c r="M16229" s="1" t="s">
        <v>39</v>
      </c>
      <c r="N16229" s="1" t="s">
        <v>32</v>
      </c>
      <c r="O16229" s="1" t="s">
        <v>44</v>
      </c>
      <c r="P16229" s="1" t="s">
        <v>25</v>
      </c>
      <c r="Q16229" s="1" t="s">
        <v>26</v>
      </c>
      <c r="R16229" s="1" t="s">
        <v>27</v>
      </c>
    </row>
    <row r="16230" spans="1:18" x14ac:dyDescent="0.3">
      <c r="A16230" s="1" t="s">
        <v>16388</v>
      </c>
      <c r="B16230" s="1" t="s">
        <v>46</v>
      </c>
      <c r="C16230" s="1" t="s">
        <v>160</v>
      </c>
      <c r="D16230" s="1" t="s">
        <v>31</v>
      </c>
      <c r="E16230">
        <v>92</v>
      </c>
      <c r="F16230">
        <v>65000</v>
      </c>
      <c r="G16230">
        <v>97</v>
      </c>
      <c r="H16230">
        <v>94</v>
      </c>
      <c r="I16230">
        <v>3</v>
      </c>
      <c r="J16230">
        <v>6305000</v>
      </c>
      <c r="K16230" s="2">
        <v>45762</v>
      </c>
      <c r="L16230">
        <v>4</v>
      </c>
      <c r="M16230" s="1" t="s">
        <v>55</v>
      </c>
      <c r="N16230" s="1" t="s">
        <v>43</v>
      </c>
      <c r="O16230" s="1" t="s">
        <v>44</v>
      </c>
      <c r="P16230" s="1" t="s">
        <v>25</v>
      </c>
      <c r="Q16230" s="1" t="s">
        <v>26</v>
      </c>
      <c r="R16230" s="1" t="s">
        <v>34</v>
      </c>
    </row>
    <row r="16231" spans="1:18" x14ac:dyDescent="0.3">
      <c r="A16231" s="1" t="s">
        <v>16389</v>
      </c>
      <c r="B16231" s="1" t="s">
        <v>133</v>
      </c>
      <c r="C16231" s="1" t="s">
        <v>240</v>
      </c>
      <c r="D16231" s="1" t="s">
        <v>54</v>
      </c>
      <c r="E16231">
        <v>31</v>
      </c>
      <c r="F16231">
        <v>18000</v>
      </c>
      <c r="G16231">
        <v>48</v>
      </c>
      <c r="H16231">
        <v>46</v>
      </c>
      <c r="I16231">
        <v>2</v>
      </c>
      <c r="J16231">
        <v>864000</v>
      </c>
      <c r="K16231" s="2">
        <v>45751</v>
      </c>
      <c r="L16231">
        <v>2</v>
      </c>
      <c r="M16231" s="1" t="s">
        <v>55</v>
      </c>
      <c r="N16231" s="1" t="s">
        <v>43</v>
      </c>
      <c r="O16231" s="1" t="s">
        <v>85</v>
      </c>
      <c r="P16231" s="1" t="s">
        <v>25</v>
      </c>
      <c r="Q16231" s="1" t="s">
        <v>26</v>
      </c>
      <c r="R16231" s="1" t="s">
        <v>27</v>
      </c>
    </row>
    <row r="16232" spans="1:18" x14ac:dyDescent="0.3">
      <c r="A16232" s="1" t="s">
        <v>16390</v>
      </c>
      <c r="B16232" s="1" t="s">
        <v>107</v>
      </c>
      <c r="C16232" s="1" t="s">
        <v>84</v>
      </c>
      <c r="D16232" s="1" t="s">
        <v>58</v>
      </c>
      <c r="E16232">
        <v>92</v>
      </c>
      <c r="F16232">
        <v>180000</v>
      </c>
      <c r="G16232">
        <v>118</v>
      </c>
      <c r="H16232">
        <v>107</v>
      </c>
      <c r="I16232">
        <v>11</v>
      </c>
      <c r="J16232">
        <v>21240000</v>
      </c>
      <c r="K16232" s="2">
        <v>45955</v>
      </c>
      <c r="L16232">
        <v>10</v>
      </c>
      <c r="M16232" s="1" t="s">
        <v>22</v>
      </c>
      <c r="N16232" s="1" t="s">
        <v>32</v>
      </c>
      <c r="O16232" s="1" t="s">
        <v>44</v>
      </c>
      <c r="P16232" s="1" t="s">
        <v>25</v>
      </c>
      <c r="Q16232" s="1" t="s">
        <v>59</v>
      </c>
      <c r="R16232" s="1" t="s">
        <v>27</v>
      </c>
    </row>
    <row r="16233" spans="1:18" x14ac:dyDescent="0.3">
      <c r="A16233" s="1" t="s">
        <v>16391</v>
      </c>
      <c r="B16233" s="1" t="s">
        <v>52</v>
      </c>
      <c r="C16233" s="1" t="s">
        <v>125</v>
      </c>
      <c r="D16233" s="1" t="s">
        <v>58</v>
      </c>
      <c r="E16233">
        <v>45</v>
      </c>
      <c r="F16233">
        <v>4500</v>
      </c>
      <c r="G16233">
        <v>70</v>
      </c>
      <c r="H16233">
        <v>58</v>
      </c>
      <c r="I16233">
        <v>12</v>
      </c>
      <c r="J16233">
        <v>315000</v>
      </c>
      <c r="K16233" s="2">
        <v>46017</v>
      </c>
      <c r="L16233">
        <v>2</v>
      </c>
      <c r="M16233" s="1" t="s">
        <v>55</v>
      </c>
      <c r="N16233" s="1" t="s">
        <v>43</v>
      </c>
      <c r="O16233" s="1" t="s">
        <v>24</v>
      </c>
      <c r="P16233" s="1" t="s">
        <v>25</v>
      </c>
      <c r="Q16233" s="1" t="s">
        <v>59</v>
      </c>
      <c r="R16233" s="1" t="s">
        <v>27</v>
      </c>
    </row>
    <row r="16234" spans="1:18" x14ac:dyDescent="0.3">
      <c r="A16234" s="1" t="s">
        <v>16392</v>
      </c>
      <c r="B16234" s="1" t="s">
        <v>52</v>
      </c>
      <c r="C16234" s="1" t="s">
        <v>320</v>
      </c>
      <c r="D16234" s="1" t="s">
        <v>21</v>
      </c>
      <c r="E16234">
        <v>25</v>
      </c>
      <c r="F16234">
        <v>1800</v>
      </c>
      <c r="G16234">
        <v>46</v>
      </c>
      <c r="H16234">
        <v>44</v>
      </c>
      <c r="I16234">
        <v>2</v>
      </c>
      <c r="J16234">
        <v>82800</v>
      </c>
      <c r="K16234" s="2">
        <v>45832</v>
      </c>
      <c r="L16234">
        <v>7</v>
      </c>
      <c r="M16234" s="1" t="s">
        <v>22</v>
      </c>
      <c r="N16234" s="1" t="s">
        <v>23</v>
      </c>
      <c r="O16234" s="1" t="s">
        <v>24</v>
      </c>
      <c r="P16234" s="1" t="s">
        <v>25</v>
      </c>
      <c r="Q16234" s="1" t="s">
        <v>26</v>
      </c>
      <c r="R16234" s="1" t="s">
        <v>27</v>
      </c>
    </row>
    <row r="16235" spans="1:18" x14ac:dyDescent="0.3">
      <c r="A16235" s="1" t="s">
        <v>16393</v>
      </c>
      <c r="B16235" s="1" t="s">
        <v>36</v>
      </c>
      <c r="C16235" s="1" t="s">
        <v>320</v>
      </c>
      <c r="D16235" s="1" t="s">
        <v>72</v>
      </c>
      <c r="E16235">
        <v>36</v>
      </c>
      <c r="F16235">
        <v>1800</v>
      </c>
      <c r="G16235">
        <v>41</v>
      </c>
      <c r="H16235">
        <v>20</v>
      </c>
      <c r="I16235">
        <v>21</v>
      </c>
      <c r="J16235">
        <v>73800</v>
      </c>
      <c r="K16235" s="2">
        <v>45733</v>
      </c>
      <c r="L16235">
        <v>3</v>
      </c>
      <c r="M16235" s="1" t="s">
        <v>55</v>
      </c>
      <c r="N16235" s="1" t="s">
        <v>32</v>
      </c>
      <c r="O16235" s="1" t="s">
        <v>85</v>
      </c>
      <c r="P16235" s="1" t="s">
        <v>25</v>
      </c>
      <c r="Q16235" s="1" t="s">
        <v>26</v>
      </c>
      <c r="R16235" s="1" t="s">
        <v>59</v>
      </c>
    </row>
    <row r="16236" spans="1:18" x14ac:dyDescent="0.3">
      <c r="A16236" s="1" t="s">
        <v>16394</v>
      </c>
      <c r="B16236" s="1" t="s">
        <v>52</v>
      </c>
      <c r="C16236" s="1" t="s">
        <v>168</v>
      </c>
      <c r="D16236" s="1" t="s">
        <v>21</v>
      </c>
      <c r="E16236">
        <v>143</v>
      </c>
      <c r="F16236">
        <v>10000</v>
      </c>
      <c r="G16236">
        <v>172</v>
      </c>
      <c r="H16236">
        <v>42</v>
      </c>
      <c r="I16236">
        <v>130</v>
      </c>
      <c r="J16236">
        <v>1720000</v>
      </c>
      <c r="K16236" s="2">
        <v>45983</v>
      </c>
      <c r="L16236">
        <v>1</v>
      </c>
      <c r="M16236" s="1" t="s">
        <v>55</v>
      </c>
      <c r="N16236" s="1" t="s">
        <v>43</v>
      </c>
      <c r="O16236" s="1" t="s">
        <v>44</v>
      </c>
      <c r="P16236" s="1" t="s">
        <v>25</v>
      </c>
      <c r="Q16236" s="1" t="s">
        <v>26</v>
      </c>
      <c r="R16236" s="1" t="s">
        <v>27</v>
      </c>
    </row>
    <row r="16237" spans="1:18" x14ac:dyDescent="0.3">
      <c r="A16237" s="1" t="s">
        <v>16395</v>
      </c>
      <c r="B16237" s="1" t="s">
        <v>80</v>
      </c>
      <c r="C16237" s="1" t="s">
        <v>119</v>
      </c>
      <c r="D16237" s="1" t="s">
        <v>72</v>
      </c>
      <c r="E16237">
        <v>67</v>
      </c>
      <c r="F16237">
        <v>4500</v>
      </c>
      <c r="G16237">
        <v>82</v>
      </c>
      <c r="H16237">
        <v>25</v>
      </c>
      <c r="I16237">
        <v>57</v>
      </c>
      <c r="J16237">
        <v>369000</v>
      </c>
      <c r="K16237" s="2">
        <v>45961</v>
      </c>
      <c r="L16237">
        <v>1</v>
      </c>
      <c r="M16237" s="1" t="s">
        <v>55</v>
      </c>
      <c r="N16237" s="1" t="s">
        <v>23</v>
      </c>
      <c r="O16237" s="1" t="s">
        <v>24</v>
      </c>
      <c r="P16237" s="1" t="s">
        <v>25</v>
      </c>
      <c r="Q16237" s="1" t="s">
        <v>50</v>
      </c>
      <c r="R16237" s="1" t="s">
        <v>59</v>
      </c>
    </row>
    <row r="16238" spans="1:18" x14ac:dyDescent="0.3">
      <c r="A16238" s="1" t="s">
        <v>16396</v>
      </c>
      <c r="B16238" s="1" t="s">
        <v>80</v>
      </c>
      <c r="C16238" s="1" t="s">
        <v>208</v>
      </c>
      <c r="D16238" s="1" t="s">
        <v>54</v>
      </c>
      <c r="E16238">
        <v>32</v>
      </c>
      <c r="F16238">
        <v>12000</v>
      </c>
      <c r="G16238">
        <v>44</v>
      </c>
      <c r="H16238">
        <v>23</v>
      </c>
      <c r="I16238">
        <v>21</v>
      </c>
      <c r="J16238">
        <v>528000</v>
      </c>
      <c r="K16238" s="2">
        <v>45844</v>
      </c>
      <c r="L16238">
        <v>15</v>
      </c>
      <c r="M16238" s="1" t="s">
        <v>39</v>
      </c>
      <c r="N16238" s="1" t="s">
        <v>23</v>
      </c>
      <c r="O16238" s="1" t="s">
        <v>44</v>
      </c>
      <c r="P16238" s="1" t="s">
        <v>25</v>
      </c>
      <c r="Q16238" s="1" t="s">
        <v>26</v>
      </c>
      <c r="R16238" s="1" t="s">
        <v>59</v>
      </c>
    </row>
    <row r="16239" spans="1:18" x14ac:dyDescent="0.3">
      <c r="A16239" s="1" t="s">
        <v>16397</v>
      </c>
      <c r="B16239" s="1" t="s">
        <v>107</v>
      </c>
      <c r="C16239" s="1" t="s">
        <v>61</v>
      </c>
      <c r="D16239" s="1" t="s">
        <v>91</v>
      </c>
      <c r="E16239">
        <v>135</v>
      </c>
      <c r="F16239">
        <v>2200</v>
      </c>
      <c r="G16239">
        <v>164</v>
      </c>
      <c r="H16239">
        <v>10</v>
      </c>
      <c r="I16239">
        <v>154</v>
      </c>
      <c r="J16239">
        <v>360800</v>
      </c>
      <c r="K16239" s="2">
        <v>45887</v>
      </c>
      <c r="L16239">
        <v>10</v>
      </c>
      <c r="M16239" s="1" t="s">
        <v>22</v>
      </c>
      <c r="N16239" s="1" t="s">
        <v>23</v>
      </c>
      <c r="O16239" s="1" t="s">
        <v>44</v>
      </c>
      <c r="P16239" s="1" t="s">
        <v>25</v>
      </c>
      <c r="Q16239" s="1" t="s">
        <v>26</v>
      </c>
      <c r="R16239" s="1" t="s">
        <v>27</v>
      </c>
    </row>
    <row r="16240" spans="1:18" x14ac:dyDescent="0.3">
      <c r="A16240" s="1" t="s">
        <v>16398</v>
      </c>
      <c r="B16240" s="1" t="s">
        <v>83</v>
      </c>
      <c r="C16240" s="1" t="s">
        <v>398</v>
      </c>
      <c r="D16240" s="1" t="s">
        <v>64</v>
      </c>
      <c r="E16240">
        <v>48</v>
      </c>
      <c r="F16240">
        <v>3500000</v>
      </c>
      <c r="G16240">
        <v>52</v>
      </c>
      <c r="H16240">
        <v>39</v>
      </c>
      <c r="I16240">
        <v>13</v>
      </c>
      <c r="J16240">
        <v>182000000</v>
      </c>
      <c r="K16240" s="2">
        <v>45838</v>
      </c>
      <c r="L16240">
        <v>7</v>
      </c>
      <c r="M16240" s="1" t="s">
        <v>22</v>
      </c>
      <c r="N16240" s="1" t="s">
        <v>32</v>
      </c>
      <c r="O16240" s="1" t="s">
        <v>33</v>
      </c>
      <c r="P16240" s="1" t="s">
        <v>25</v>
      </c>
      <c r="Q16240" s="1" t="s">
        <v>26</v>
      </c>
      <c r="R16240" s="1" t="s">
        <v>27</v>
      </c>
    </row>
    <row r="16241" spans="1:18" x14ac:dyDescent="0.3">
      <c r="A16241" s="1" t="s">
        <v>16399</v>
      </c>
      <c r="B16241" s="1" t="s">
        <v>19</v>
      </c>
      <c r="C16241" s="1" t="s">
        <v>102</v>
      </c>
      <c r="D16241" s="1" t="s">
        <v>67</v>
      </c>
      <c r="E16241">
        <v>23</v>
      </c>
      <c r="F16241">
        <v>250000</v>
      </c>
      <c r="G16241">
        <v>50</v>
      </c>
      <c r="H16241">
        <v>5</v>
      </c>
      <c r="I16241">
        <v>45</v>
      </c>
      <c r="J16241">
        <v>12500000</v>
      </c>
      <c r="K16241" s="2">
        <v>45812</v>
      </c>
      <c r="L16241">
        <v>6</v>
      </c>
      <c r="M16241" s="1" t="s">
        <v>22</v>
      </c>
      <c r="N16241" s="1" t="s">
        <v>23</v>
      </c>
      <c r="O16241" s="1" t="s">
        <v>24</v>
      </c>
      <c r="P16241" s="1" t="s">
        <v>25</v>
      </c>
      <c r="Q16241" s="1" t="s">
        <v>50</v>
      </c>
      <c r="R16241" s="1" t="s">
        <v>27</v>
      </c>
    </row>
    <row r="16242" spans="1:18" x14ac:dyDescent="0.3">
      <c r="A16242" s="1" t="s">
        <v>16400</v>
      </c>
      <c r="B16242" s="1" t="s">
        <v>83</v>
      </c>
      <c r="C16242" s="1" t="s">
        <v>344</v>
      </c>
      <c r="D16242" s="1" t="s">
        <v>72</v>
      </c>
      <c r="E16242">
        <v>122</v>
      </c>
      <c r="F16242">
        <v>18000</v>
      </c>
      <c r="G16242">
        <v>140</v>
      </c>
      <c r="H16242">
        <v>8</v>
      </c>
      <c r="I16242">
        <v>132</v>
      </c>
      <c r="J16242">
        <v>2520000</v>
      </c>
      <c r="K16242" s="2">
        <v>45826</v>
      </c>
      <c r="L16242">
        <v>13</v>
      </c>
      <c r="M16242" s="1" t="s">
        <v>39</v>
      </c>
      <c r="N16242" s="1" t="s">
        <v>32</v>
      </c>
      <c r="O16242" s="1" t="s">
        <v>24</v>
      </c>
      <c r="P16242" s="1" t="s">
        <v>49</v>
      </c>
      <c r="Q16242" s="1" t="s">
        <v>26</v>
      </c>
      <c r="R16242" s="1" t="s">
        <v>27</v>
      </c>
    </row>
    <row r="16243" spans="1:18" x14ac:dyDescent="0.3">
      <c r="A16243" s="1" t="s">
        <v>16401</v>
      </c>
      <c r="B16243" s="1" t="s">
        <v>36</v>
      </c>
      <c r="C16243" s="1" t="s">
        <v>125</v>
      </c>
      <c r="D16243" s="1" t="s">
        <v>58</v>
      </c>
      <c r="E16243">
        <v>35</v>
      </c>
      <c r="F16243">
        <v>4500</v>
      </c>
      <c r="G16243">
        <v>63</v>
      </c>
      <c r="H16243">
        <v>36</v>
      </c>
      <c r="I16243">
        <v>27</v>
      </c>
      <c r="J16243">
        <v>283500</v>
      </c>
      <c r="K16243" s="2">
        <v>45988</v>
      </c>
      <c r="L16243">
        <v>13</v>
      </c>
      <c r="M16243" s="1" t="s">
        <v>39</v>
      </c>
      <c r="N16243" s="1" t="s">
        <v>43</v>
      </c>
      <c r="O16243" s="1" t="s">
        <v>24</v>
      </c>
      <c r="P16243" s="1" t="s">
        <v>25</v>
      </c>
      <c r="Q16243" s="1" t="s">
        <v>59</v>
      </c>
      <c r="R16243" s="1" t="s">
        <v>27</v>
      </c>
    </row>
    <row r="16244" spans="1:18" x14ac:dyDescent="0.3">
      <c r="A16244" s="1" t="s">
        <v>16402</v>
      </c>
      <c r="B16244" s="1" t="s">
        <v>104</v>
      </c>
      <c r="C16244" s="1" t="s">
        <v>84</v>
      </c>
      <c r="D16244" s="1" t="s">
        <v>58</v>
      </c>
      <c r="E16244">
        <v>97</v>
      </c>
      <c r="F16244">
        <v>180000</v>
      </c>
      <c r="G16244">
        <v>111</v>
      </c>
      <c r="H16244">
        <v>57</v>
      </c>
      <c r="I16244">
        <v>54</v>
      </c>
      <c r="J16244">
        <v>19980000</v>
      </c>
      <c r="K16244" s="2">
        <v>45800</v>
      </c>
      <c r="L16244">
        <v>1</v>
      </c>
      <c r="M16244" s="1" t="s">
        <v>55</v>
      </c>
      <c r="N16244" s="1" t="s">
        <v>43</v>
      </c>
      <c r="O16244" s="1" t="s">
        <v>44</v>
      </c>
      <c r="P16244" s="1" t="s">
        <v>25</v>
      </c>
      <c r="Q16244" s="1" t="s">
        <v>26</v>
      </c>
      <c r="R16244" s="1" t="s">
        <v>34</v>
      </c>
    </row>
    <row r="16245" spans="1:18" x14ac:dyDescent="0.3">
      <c r="A16245" s="1" t="s">
        <v>16403</v>
      </c>
      <c r="B16245" s="1" t="s">
        <v>83</v>
      </c>
      <c r="C16245" s="1" t="s">
        <v>162</v>
      </c>
      <c r="D16245" s="1" t="s">
        <v>72</v>
      </c>
      <c r="E16245">
        <v>83</v>
      </c>
      <c r="F16245">
        <v>950000</v>
      </c>
      <c r="G16245">
        <v>103</v>
      </c>
      <c r="H16245">
        <v>100</v>
      </c>
      <c r="I16245">
        <v>3</v>
      </c>
      <c r="J16245">
        <v>97850000</v>
      </c>
      <c r="K16245" s="2">
        <v>45856</v>
      </c>
      <c r="L16245">
        <v>15</v>
      </c>
      <c r="M16245" s="1" t="s">
        <v>39</v>
      </c>
      <c r="N16245" s="1" t="s">
        <v>43</v>
      </c>
      <c r="O16245" s="1" t="s">
        <v>24</v>
      </c>
      <c r="P16245" s="1" t="s">
        <v>25</v>
      </c>
      <c r="Q16245" s="1" t="s">
        <v>26</v>
      </c>
      <c r="R16245" s="1" t="s">
        <v>27</v>
      </c>
    </row>
    <row r="16246" spans="1:18" x14ac:dyDescent="0.3">
      <c r="A16246" s="1" t="s">
        <v>16404</v>
      </c>
      <c r="B16246" s="1" t="s">
        <v>29</v>
      </c>
      <c r="C16246" s="1" t="s">
        <v>81</v>
      </c>
      <c r="D16246" s="1" t="s">
        <v>21</v>
      </c>
      <c r="E16246">
        <v>67</v>
      </c>
      <c r="F16246">
        <v>8500</v>
      </c>
      <c r="G16246">
        <v>81</v>
      </c>
      <c r="H16246">
        <v>40</v>
      </c>
      <c r="I16246">
        <v>41</v>
      </c>
      <c r="J16246">
        <v>688500</v>
      </c>
      <c r="K16246" s="2">
        <v>45862</v>
      </c>
      <c r="L16246">
        <v>10</v>
      </c>
      <c r="M16246" s="1" t="s">
        <v>22</v>
      </c>
      <c r="N16246" s="1" t="s">
        <v>43</v>
      </c>
      <c r="O16246" s="1" t="s">
        <v>33</v>
      </c>
      <c r="P16246" s="1" t="s">
        <v>25</v>
      </c>
      <c r="Q16246" s="1" t="s">
        <v>50</v>
      </c>
      <c r="R16246" s="1" t="s">
        <v>27</v>
      </c>
    </row>
    <row r="16247" spans="1:18" x14ac:dyDescent="0.3">
      <c r="A16247" s="1" t="s">
        <v>16405</v>
      </c>
      <c r="B16247" s="1" t="s">
        <v>104</v>
      </c>
      <c r="C16247" s="1" t="s">
        <v>386</v>
      </c>
      <c r="D16247" s="1" t="s">
        <v>58</v>
      </c>
      <c r="E16247">
        <v>112</v>
      </c>
      <c r="F16247">
        <v>45000</v>
      </c>
      <c r="G16247">
        <v>140</v>
      </c>
      <c r="H16247">
        <v>121</v>
      </c>
      <c r="I16247">
        <v>19</v>
      </c>
      <c r="J16247">
        <v>6300000</v>
      </c>
      <c r="K16247" s="2">
        <v>45914</v>
      </c>
      <c r="L16247">
        <v>14</v>
      </c>
      <c r="M16247" s="1" t="s">
        <v>39</v>
      </c>
      <c r="N16247" s="1" t="s">
        <v>32</v>
      </c>
      <c r="O16247" s="1" t="s">
        <v>44</v>
      </c>
      <c r="P16247" s="1" t="s">
        <v>25</v>
      </c>
      <c r="Q16247" s="1" t="s">
        <v>26</v>
      </c>
      <c r="R16247" s="1" t="s">
        <v>34</v>
      </c>
    </row>
    <row r="16248" spans="1:18" x14ac:dyDescent="0.3">
      <c r="A16248" s="1" t="s">
        <v>16406</v>
      </c>
      <c r="B16248" s="1" t="s">
        <v>80</v>
      </c>
      <c r="C16248" s="1" t="s">
        <v>47</v>
      </c>
      <c r="D16248" s="1" t="s">
        <v>58</v>
      </c>
      <c r="E16248">
        <v>78</v>
      </c>
      <c r="F16248">
        <v>300</v>
      </c>
      <c r="G16248">
        <v>104</v>
      </c>
      <c r="H16248">
        <v>60</v>
      </c>
      <c r="I16248">
        <v>44</v>
      </c>
      <c r="J16248">
        <v>31200</v>
      </c>
      <c r="K16248" s="2">
        <v>45774</v>
      </c>
      <c r="L16248">
        <v>8</v>
      </c>
      <c r="M16248" s="1" t="s">
        <v>22</v>
      </c>
      <c r="N16248" s="1" t="s">
        <v>23</v>
      </c>
      <c r="O16248" s="1" t="s">
        <v>24</v>
      </c>
      <c r="P16248" s="1" t="s">
        <v>25</v>
      </c>
      <c r="Q16248" s="1" t="s">
        <v>50</v>
      </c>
      <c r="R16248" s="1" t="s">
        <v>34</v>
      </c>
    </row>
    <row r="16249" spans="1:18" x14ac:dyDescent="0.3">
      <c r="A16249" s="1" t="s">
        <v>16407</v>
      </c>
      <c r="B16249" s="1" t="s">
        <v>104</v>
      </c>
      <c r="C16249" s="1" t="s">
        <v>116</v>
      </c>
      <c r="D16249" s="1" t="s">
        <v>21</v>
      </c>
      <c r="E16249">
        <v>93</v>
      </c>
      <c r="F16249">
        <v>5500</v>
      </c>
      <c r="G16249">
        <v>97</v>
      </c>
      <c r="H16249">
        <v>81</v>
      </c>
      <c r="I16249">
        <v>16</v>
      </c>
      <c r="J16249">
        <v>533500</v>
      </c>
      <c r="K16249" s="2">
        <v>45760</v>
      </c>
      <c r="L16249">
        <v>12</v>
      </c>
      <c r="M16249" s="1" t="s">
        <v>39</v>
      </c>
      <c r="N16249" s="1" t="s">
        <v>32</v>
      </c>
      <c r="O16249" s="1" t="s">
        <v>33</v>
      </c>
      <c r="P16249" s="1" t="s">
        <v>49</v>
      </c>
      <c r="Q16249" s="1" t="s">
        <v>26</v>
      </c>
      <c r="R16249" s="1" t="s">
        <v>27</v>
      </c>
    </row>
    <row r="16250" spans="1:18" x14ac:dyDescent="0.3">
      <c r="A16250" s="1" t="s">
        <v>16408</v>
      </c>
      <c r="B16250" s="1" t="s">
        <v>80</v>
      </c>
      <c r="C16250" s="1" t="s">
        <v>47</v>
      </c>
      <c r="D16250" s="1" t="s">
        <v>91</v>
      </c>
      <c r="E16250">
        <v>42</v>
      </c>
      <c r="F16250">
        <v>300</v>
      </c>
      <c r="G16250">
        <v>69</v>
      </c>
      <c r="H16250">
        <v>43</v>
      </c>
      <c r="I16250">
        <v>26</v>
      </c>
      <c r="J16250">
        <v>20700</v>
      </c>
      <c r="K16250" s="2">
        <v>45990</v>
      </c>
      <c r="L16250">
        <v>15</v>
      </c>
      <c r="M16250" s="1" t="s">
        <v>39</v>
      </c>
      <c r="N16250" s="1" t="s">
        <v>23</v>
      </c>
      <c r="O16250" s="1" t="s">
        <v>44</v>
      </c>
      <c r="P16250" s="1" t="s">
        <v>25</v>
      </c>
      <c r="Q16250" s="1" t="s">
        <v>26</v>
      </c>
      <c r="R16250" s="1" t="s">
        <v>27</v>
      </c>
    </row>
    <row r="16251" spans="1:18" x14ac:dyDescent="0.3">
      <c r="A16251" s="1" t="s">
        <v>16409</v>
      </c>
      <c r="B16251" s="1" t="s">
        <v>107</v>
      </c>
      <c r="C16251" s="1" t="s">
        <v>273</v>
      </c>
      <c r="D16251" s="1" t="s">
        <v>21</v>
      </c>
      <c r="E16251">
        <v>134</v>
      </c>
      <c r="F16251">
        <v>18000</v>
      </c>
      <c r="G16251">
        <v>154</v>
      </c>
      <c r="H16251">
        <v>103</v>
      </c>
      <c r="I16251">
        <v>51</v>
      </c>
      <c r="J16251">
        <v>2772000</v>
      </c>
      <c r="K16251" s="2">
        <v>45798</v>
      </c>
      <c r="L16251">
        <v>6</v>
      </c>
      <c r="M16251" s="1" t="s">
        <v>22</v>
      </c>
      <c r="N16251" s="1" t="s">
        <v>23</v>
      </c>
      <c r="O16251" s="1" t="s">
        <v>24</v>
      </c>
      <c r="P16251" s="1" t="s">
        <v>25</v>
      </c>
      <c r="Q16251" s="1" t="s">
        <v>50</v>
      </c>
      <c r="R16251" s="1" t="s">
        <v>27</v>
      </c>
    </row>
    <row r="16252" spans="1:18" x14ac:dyDescent="0.3">
      <c r="A16252" s="1" t="s">
        <v>16410</v>
      </c>
      <c r="B16252" s="1" t="s">
        <v>104</v>
      </c>
      <c r="C16252" s="1" t="s">
        <v>146</v>
      </c>
      <c r="D16252" s="1" t="s">
        <v>58</v>
      </c>
      <c r="E16252">
        <v>90</v>
      </c>
      <c r="F16252">
        <v>1800000</v>
      </c>
      <c r="G16252">
        <v>91</v>
      </c>
      <c r="H16252">
        <v>61</v>
      </c>
      <c r="I16252">
        <v>30</v>
      </c>
      <c r="J16252">
        <v>163800000</v>
      </c>
      <c r="K16252" s="2">
        <v>45673</v>
      </c>
      <c r="L16252">
        <v>4</v>
      </c>
      <c r="M16252" s="1" t="s">
        <v>55</v>
      </c>
      <c r="N16252" s="1" t="s">
        <v>32</v>
      </c>
      <c r="O16252" s="1" t="s">
        <v>24</v>
      </c>
      <c r="P16252" s="1" t="s">
        <v>25</v>
      </c>
      <c r="Q16252" s="1" t="s">
        <v>26</v>
      </c>
      <c r="R16252" s="1" t="s">
        <v>27</v>
      </c>
    </row>
    <row r="16253" spans="1:18" x14ac:dyDescent="0.3">
      <c r="A16253" s="1" t="s">
        <v>16411</v>
      </c>
      <c r="B16253" s="1" t="s">
        <v>104</v>
      </c>
      <c r="C16253" s="1" t="s">
        <v>88</v>
      </c>
      <c r="D16253" s="1" t="s">
        <v>48</v>
      </c>
      <c r="E16253">
        <v>133</v>
      </c>
      <c r="F16253">
        <v>18000</v>
      </c>
      <c r="G16253">
        <v>147</v>
      </c>
      <c r="H16253">
        <v>94</v>
      </c>
      <c r="I16253">
        <v>53</v>
      </c>
      <c r="J16253">
        <v>2646000</v>
      </c>
      <c r="K16253" s="2">
        <v>45966</v>
      </c>
      <c r="L16253">
        <v>11</v>
      </c>
      <c r="M16253" s="1" t="s">
        <v>39</v>
      </c>
      <c r="N16253" s="1" t="s">
        <v>32</v>
      </c>
      <c r="O16253" s="1" t="s">
        <v>24</v>
      </c>
      <c r="P16253" s="1" t="s">
        <v>49</v>
      </c>
      <c r="Q16253" s="1" t="s">
        <v>59</v>
      </c>
      <c r="R16253" s="1" t="s">
        <v>27</v>
      </c>
    </row>
    <row r="16254" spans="1:18" x14ac:dyDescent="0.3">
      <c r="A16254" s="1" t="s">
        <v>16412</v>
      </c>
      <c r="B16254" s="1" t="s">
        <v>36</v>
      </c>
      <c r="C16254" s="1" t="s">
        <v>258</v>
      </c>
      <c r="D16254" s="1" t="s">
        <v>31</v>
      </c>
      <c r="E16254">
        <v>87</v>
      </c>
      <c r="F16254">
        <v>650000</v>
      </c>
      <c r="G16254">
        <v>105</v>
      </c>
      <c r="H16254">
        <v>59</v>
      </c>
      <c r="I16254">
        <v>46</v>
      </c>
      <c r="J16254">
        <v>68250000</v>
      </c>
      <c r="K16254" s="2">
        <v>45732</v>
      </c>
      <c r="L16254">
        <v>4</v>
      </c>
      <c r="M16254" s="1" t="s">
        <v>55</v>
      </c>
      <c r="N16254" s="1" t="s">
        <v>32</v>
      </c>
      <c r="O16254" s="1" t="s">
        <v>44</v>
      </c>
      <c r="P16254" s="1" t="s">
        <v>25</v>
      </c>
      <c r="Q16254" s="1" t="s">
        <v>26</v>
      </c>
      <c r="R16254" s="1" t="s">
        <v>27</v>
      </c>
    </row>
    <row r="16255" spans="1:18" x14ac:dyDescent="0.3">
      <c r="A16255" s="1" t="s">
        <v>16413</v>
      </c>
      <c r="B16255" s="1" t="s">
        <v>99</v>
      </c>
      <c r="C16255" s="1" t="s">
        <v>213</v>
      </c>
      <c r="D16255" s="1" t="s">
        <v>58</v>
      </c>
      <c r="E16255">
        <v>25</v>
      </c>
      <c r="F16255">
        <v>55000</v>
      </c>
      <c r="G16255">
        <v>33</v>
      </c>
      <c r="H16255">
        <v>6</v>
      </c>
      <c r="I16255">
        <v>27</v>
      </c>
      <c r="J16255">
        <v>1815000</v>
      </c>
      <c r="K16255" s="2">
        <v>45913</v>
      </c>
      <c r="L16255">
        <v>6</v>
      </c>
      <c r="M16255" s="1" t="s">
        <v>22</v>
      </c>
      <c r="N16255" s="1" t="s">
        <v>23</v>
      </c>
      <c r="O16255" s="1" t="s">
        <v>24</v>
      </c>
      <c r="P16255" s="1" t="s">
        <v>49</v>
      </c>
      <c r="Q16255" s="1" t="s">
        <v>26</v>
      </c>
      <c r="R16255" s="1" t="s">
        <v>27</v>
      </c>
    </row>
    <row r="16256" spans="1:18" x14ac:dyDescent="0.3">
      <c r="A16256" s="1" t="s">
        <v>16414</v>
      </c>
      <c r="B16256" s="1" t="s">
        <v>66</v>
      </c>
      <c r="C16256" s="1" t="s">
        <v>410</v>
      </c>
      <c r="D16256" s="1" t="s">
        <v>48</v>
      </c>
      <c r="E16256">
        <v>56</v>
      </c>
      <c r="F16256">
        <v>25000</v>
      </c>
      <c r="G16256">
        <v>75</v>
      </c>
      <c r="H16256">
        <v>61</v>
      </c>
      <c r="I16256">
        <v>14</v>
      </c>
      <c r="J16256">
        <v>1875000</v>
      </c>
      <c r="K16256" s="2">
        <v>45844</v>
      </c>
      <c r="L16256">
        <v>14</v>
      </c>
      <c r="M16256" s="1" t="s">
        <v>39</v>
      </c>
      <c r="N16256" s="1" t="s">
        <v>32</v>
      </c>
      <c r="O16256" s="1" t="s">
        <v>33</v>
      </c>
      <c r="P16256" s="1" t="s">
        <v>25</v>
      </c>
      <c r="Q16256" s="1" t="s">
        <v>50</v>
      </c>
      <c r="R16256" s="1" t="s">
        <v>27</v>
      </c>
    </row>
    <row r="16257" spans="1:18" x14ac:dyDescent="0.3">
      <c r="A16257" s="1" t="s">
        <v>16415</v>
      </c>
      <c r="B16257" s="1" t="s">
        <v>80</v>
      </c>
      <c r="C16257" s="1" t="s">
        <v>116</v>
      </c>
      <c r="D16257" s="1" t="s">
        <v>38</v>
      </c>
      <c r="E16257">
        <v>141</v>
      </c>
      <c r="F16257">
        <v>5500</v>
      </c>
      <c r="G16257">
        <v>147</v>
      </c>
      <c r="H16257">
        <v>57</v>
      </c>
      <c r="I16257">
        <v>90</v>
      </c>
      <c r="J16257">
        <v>808500</v>
      </c>
      <c r="K16257" s="2">
        <v>45943</v>
      </c>
      <c r="L16257">
        <v>9</v>
      </c>
      <c r="M16257" s="1" t="s">
        <v>22</v>
      </c>
      <c r="N16257" s="1" t="s">
        <v>32</v>
      </c>
      <c r="O16257" s="1" t="s">
        <v>24</v>
      </c>
      <c r="P16257" s="1" t="s">
        <v>25</v>
      </c>
      <c r="Q16257" s="1" t="s">
        <v>26</v>
      </c>
      <c r="R16257" s="1" t="s">
        <v>27</v>
      </c>
    </row>
    <row r="16258" spans="1:18" x14ac:dyDescent="0.3">
      <c r="A16258" s="1" t="s">
        <v>16416</v>
      </c>
      <c r="B16258" s="1" t="s">
        <v>80</v>
      </c>
      <c r="C16258" s="1" t="s">
        <v>71</v>
      </c>
      <c r="D16258" s="1" t="s">
        <v>31</v>
      </c>
      <c r="E16258">
        <v>150</v>
      </c>
      <c r="F16258">
        <v>3500</v>
      </c>
      <c r="G16258">
        <v>173</v>
      </c>
      <c r="H16258">
        <v>172</v>
      </c>
      <c r="I16258">
        <v>1</v>
      </c>
      <c r="J16258">
        <v>605500</v>
      </c>
      <c r="K16258" s="2">
        <v>45864</v>
      </c>
      <c r="L16258">
        <v>5</v>
      </c>
      <c r="M16258" s="1" t="s">
        <v>55</v>
      </c>
      <c r="N16258" s="1" t="s">
        <v>23</v>
      </c>
      <c r="O16258" s="1" t="s">
        <v>24</v>
      </c>
      <c r="P16258" s="1" t="s">
        <v>25</v>
      </c>
      <c r="Q16258" s="1" t="s">
        <v>26</v>
      </c>
      <c r="R16258" s="1" t="s">
        <v>27</v>
      </c>
    </row>
    <row r="16259" spans="1:18" x14ac:dyDescent="0.3">
      <c r="A16259" s="1" t="s">
        <v>16417</v>
      </c>
      <c r="B16259" s="1" t="s">
        <v>99</v>
      </c>
      <c r="C16259" s="1" t="s">
        <v>71</v>
      </c>
      <c r="D16259" s="1" t="s">
        <v>38</v>
      </c>
      <c r="E16259">
        <v>122</v>
      </c>
      <c r="F16259">
        <v>3500</v>
      </c>
      <c r="G16259">
        <v>133</v>
      </c>
      <c r="H16259">
        <v>15</v>
      </c>
      <c r="I16259">
        <v>118</v>
      </c>
      <c r="J16259">
        <v>465500</v>
      </c>
      <c r="K16259" s="2">
        <v>45854</v>
      </c>
      <c r="L16259">
        <v>11</v>
      </c>
      <c r="M16259" s="1" t="s">
        <v>39</v>
      </c>
      <c r="N16259" s="1" t="s">
        <v>23</v>
      </c>
      <c r="O16259" s="1" t="s">
        <v>24</v>
      </c>
      <c r="P16259" s="1" t="s">
        <v>25</v>
      </c>
      <c r="Q16259" s="1" t="s">
        <v>26</v>
      </c>
      <c r="R16259" s="1" t="s">
        <v>27</v>
      </c>
    </row>
    <row r="16260" spans="1:18" x14ac:dyDescent="0.3">
      <c r="A16260" s="1" t="s">
        <v>16418</v>
      </c>
      <c r="B16260" s="1" t="s">
        <v>41</v>
      </c>
      <c r="C16260" s="1" t="s">
        <v>30</v>
      </c>
      <c r="D16260" s="1" t="s">
        <v>67</v>
      </c>
      <c r="E16260">
        <v>132</v>
      </c>
      <c r="F16260">
        <v>12000</v>
      </c>
      <c r="G16260">
        <v>149</v>
      </c>
      <c r="H16260">
        <v>139</v>
      </c>
      <c r="I16260">
        <v>10</v>
      </c>
      <c r="J16260">
        <v>1788000</v>
      </c>
      <c r="K16260" s="2">
        <v>46020</v>
      </c>
      <c r="L16260">
        <v>13</v>
      </c>
      <c r="M16260" s="1" t="s">
        <v>39</v>
      </c>
      <c r="N16260" s="1" t="s">
        <v>23</v>
      </c>
      <c r="O16260" s="1" t="s">
        <v>24</v>
      </c>
      <c r="P16260" s="1" t="s">
        <v>25</v>
      </c>
      <c r="Q16260" s="1" t="s">
        <v>50</v>
      </c>
      <c r="R16260" s="1" t="s">
        <v>59</v>
      </c>
    </row>
    <row r="16261" spans="1:18" x14ac:dyDescent="0.3">
      <c r="A16261" s="1" t="s">
        <v>16419</v>
      </c>
      <c r="B16261" s="1" t="s">
        <v>104</v>
      </c>
      <c r="C16261" s="1" t="s">
        <v>215</v>
      </c>
      <c r="D16261" s="1" t="s">
        <v>72</v>
      </c>
      <c r="E16261">
        <v>74</v>
      </c>
      <c r="F16261">
        <v>350000</v>
      </c>
      <c r="G16261">
        <v>84</v>
      </c>
      <c r="H16261">
        <v>58</v>
      </c>
      <c r="I16261">
        <v>26</v>
      </c>
      <c r="J16261">
        <v>29400000</v>
      </c>
      <c r="K16261" s="2">
        <v>46020</v>
      </c>
      <c r="L16261">
        <v>11</v>
      </c>
      <c r="M16261" s="1" t="s">
        <v>39</v>
      </c>
      <c r="N16261" s="1" t="s">
        <v>32</v>
      </c>
      <c r="O16261" s="1" t="s">
        <v>44</v>
      </c>
      <c r="P16261" s="1" t="s">
        <v>25</v>
      </c>
      <c r="Q16261" s="1" t="s">
        <v>26</v>
      </c>
      <c r="R16261" s="1" t="s">
        <v>27</v>
      </c>
    </row>
    <row r="16262" spans="1:18" x14ac:dyDescent="0.3">
      <c r="A16262" s="1" t="s">
        <v>16420</v>
      </c>
      <c r="B16262" s="1" t="s">
        <v>66</v>
      </c>
      <c r="C16262" s="1" t="s">
        <v>284</v>
      </c>
      <c r="D16262" s="1" t="s">
        <v>91</v>
      </c>
      <c r="E16262">
        <v>66</v>
      </c>
      <c r="F16262">
        <v>2800</v>
      </c>
      <c r="G16262">
        <v>71</v>
      </c>
      <c r="H16262">
        <v>53</v>
      </c>
      <c r="I16262">
        <v>18</v>
      </c>
      <c r="J16262">
        <v>198800</v>
      </c>
      <c r="K16262" s="2">
        <v>45801</v>
      </c>
      <c r="L16262">
        <v>13</v>
      </c>
      <c r="M16262" s="1" t="s">
        <v>39</v>
      </c>
      <c r="N16262" s="1" t="s">
        <v>32</v>
      </c>
      <c r="O16262" s="1" t="s">
        <v>33</v>
      </c>
      <c r="P16262" s="1" t="s">
        <v>25</v>
      </c>
      <c r="Q16262" s="1" t="s">
        <v>26</v>
      </c>
      <c r="R16262" s="1" t="s">
        <v>59</v>
      </c>
    </row>
    <row r="16263" spans="1:18" x14ac:dyDescent="0.3">
      <c r="A16263" s="1" t="s">
        <v>16421</v>
      </c>
      <c r="B16263" s="1" t="s">
        <v>99</v>
      </c>
      <c r="C16263" s="1" t="s">
        <v>415</v>
      </c>
      <c r="D16263" s="1" t="s">
        <v>48</v>
      </c>
      <c r="E16263">
        <v>24</v>
      </c>
      <c r="F16263">
        <v>12000</v>
      </c>
      <c r="G16263">
        <v>34</v>
      </c>
      <c r="H16263">
        <v>14</v>
      </c>
      <c r="I16263">
        <v>20</v>
      </c>
      <c r="J16263">
        <v>408000</v>
      </c>
      <c r="K16263" s="2">
        <v>45896</v>
      </c>
      <c r="L16263">
        <v>2</v>
      </c>
      <c r="M16263" s="1" t="s">
        <v>55</v>
      </c>
      <c r="N16263" s="1" t="s">
        <v>32</v>
      </c>
      <c r="O16263" s="1" t="s">
        <v>24</v>
      </c>
      <c r="P16263" s="1" t="s">
        <v>49</v>
      </c>
      <c r="Q16263" s="1" t="s">
        <v>26</v>
      </c>
      <c r="R16263" s="1" t="s">
        <v>27</v>
      </c>
    </row>
    <row r="16264" spans="1:18" x14ac:dyDescent="0.3">
      <c r="A16264" s="1" t="s">
        <v>16422</v>
      </c>
      <c r="B16264" s="1" t="s">
        <v>133</v>
      </c>
      <c r="C16264" s="1" t="s">
        <v>225</v>
      </c>
      <c r="D16264" s="1" t="s">
        <v>58</v>
      </c>
      <c r="E16264">
        <v>134</v>
      </c>
      <c r="F16264">
        <v>1200000</v>
      </c>
      <c r="G16264">
        <v>139</v>
      </c>
      <c r="H16264">
        <v>9</v>
      </c>
      <c r="I16264">
        <v>130</v>
      </c>
      <c r="J16264">
        <v>166800000</v>
      </c>
      <c r="K16264" s="2">
        <v>45840</v>
      </c>
      <c r="L16264">
        <v>9</v>
      </c>
      <c r="M16264" s="1" t="s">
        <v>22</v>
      </c>
      <c r="N16264" s="1" t="s">
        <v>43</v>
      </c>
      <c r="O16264" s="1" t="s">
        <v>24</v>
      </c>
      <c r="P16264" s="1" t="s">
        <v>25</v>
      </c>
      <c r="Q16264" s="1" t="s">
        <v>26</v>
      </c>
      <c r="R16264" s="1" t="s">
        <v>27</v>
      </c>
    </row>
    <row r="16265" spans="1:18" x14ac:dyDescent="0.3">
      <c r="A16265" s="1" t="s">
        <v>16423</v>
      </c>
      <c r="B16265" s="1" t="s">
        <v>36</v>
      </c>
      <c r="C16265" s="1" t="s">
        <v>258</v>
      </c>
      <c r="D16265" s="1" t="s">
        <v>91</v>
      </c>
      <c r="E16265">
        <v>116</v>
      </c>
      <c r="F16265">
        <v>650000</v>
      </c>
      <c r="G16265">
        <v>143</v>
      </c>
      <c r="H16265">
        <v>72</v>
      </c>
      <c r="I16265">
        <v>71</v>
      </c>
      <c r="J16265">
        <v>92950000</v>
      </c>
      <c r="K16265" s="2">
        <v>45895</v>
      </c>
      <c r="L16265">
        <v>4</v>
      </c>
      <c r="M16265" s="1" t="s">
        <v>55</v>
      </c>
      <c r="N16265" s="1" t="s">
        <v>32</v>
      </c>
      <c r="O16265" s="1" t="s">
        <v>24</v>
      </c>
      <c r="P16265" s="1" t="s">
        <v>25</v>
      </c>
      <c r="Q16265" s="1" t="s">
        <v>26</v>
      </c>
      <c r="R16265" s="1" t="s">
        <v>27</v>
      </c>
    </row>
    <row r="16266" spans="1:18" x14ac:dyDescent="0.3">
      <c r="A16266" s="1" t="s">
        <v>16424</v>
      </c>
      <c r="B16266" s="1" t="s">
        <v>99</v>
      </c>
      <c r="C16266" s="1" t="s">
        <v>63</v>
      </c>
      <c r="D16266" s="1" t="s">
        <v>31</v>
      </c>
      <c r="E16266">
        <v>120</v>
      </c>
      <c r="F16266">
        <v>500</v>
      </c>
      <c r="G16266">
        <v>128</v>
      </c>
      <c r="H16266">
        <v>31</v>
      </c>
      <c r="I16266">
        <v>97</v>
      </c>
      <c r="J16266">
        <v>64000</v>
      </c>
      <c r="K16266" s="2">
        <v>45886</v>
      </c>
      <c r="L16266">
        <v>3</v>
      </c>
      <c r="M16266" s="1" t="s">
        <v>55</v>
      </c>
      <c r="N16266" s="1" t="s">
        <v>23</v>
      </c>
      <c r="O16266" s="1" t="s">
        <v>44</v>
      </c>
      <c r="P16266" s="1" t="s">
        <v>25</v>
      </c>
      <c r="Q16266" s="1" t="s">
        <v>50</v>
      </c>
      <c r="R16266" s="1" t="s">
        <v>27</v>
      </c>
    </row>
    <row r="16267" spans="1:18" x14ac:dyDescent="0.3">
      <c r="A16267" s="1" t="s">
        <v>16425</v>
      </c>
      <c r="B16267" s="1" t="s">
        <v>19</v>
      </c>
      <c r="C16267" s="1" t="s">
        <v>200</v>
      </c>
      <c r="D16267" s="1" t="s">
        <v>64</v>
      </c>
      <c r="E16267">
        <v>145</v>
      </c>
      <c r="F16267">
        <v>400</v>
      </c>
      <c r="G16267">
        <v>150</v>
      </c>
      <c r="H16267">
        <v>19</v>
      </c>
      <c r="I16267">
        <v>131</v>
      </c>
      <c r="J16267">
        <v>60000</v>
      </c>
      <c r="K16267" s="2">
        <v>45938</v>
      </c>
      <c r="L16267">
        <v>1</v>
      </c>
      <c r="M16267" s="1" t="s">
        <v>55</v>
      </c>
      <c r="N16267" s="1" t="s">
        <v>23</v>
      </c>
      <c r="O16267" s="1" t="s">
        <v>44</v>
      </c>
      <c r="P16267" s="1" t="s">
        <v>25</v>
      </c>
      <c r="Q16267" s="1" t="s">
        <v>50</v>
      </c>
      <c r="R16267" s="1" t="s">
        <v>27</v>
      </c>
    </row>
    <row r="16268" spans="1:18" x14ac:dyDescent="0.3">
      <c r="A16268" s="1" t="s">
        <v>16426</v>
      </c>
      <c r="B16268" s="1" t="s">
        <v>83</v>
      </c>
      <c r="C16268" s="1" t="s">
        <v>116</v>
      </c>
      <c r="D16268" s="1" t="s">
        <v>21</v>
      </c>
      <c r="E16268">
        <v>42</v>
      </c>
      <c r="F16268">
        <v>5500</v>
      </c>
      <c r="G16268">
        <v>44</v>
      </c>
      <c r="H16268">
        <v>40</v>
      </c>
      <c r="I16268">
        <v>4</v>
      </c>
      <c r="J16268">
        <v>242000</v>
      </c>
      <c r="K16268" s="2">
        <v>45769</v>
      </c>
      <c r="L16268">
        <v>7</v>
      </c>
      <c r="M16268" s="1" t="s">
        <v>22</v>
      </c>
      <c r="N16268" s="1" t="s">
        <v>32</v>
      </c>
      <c r="O16268" s="1" t="s">
        <v>33</v>
      </c>
      <c r="P16268" s="1" t="s">
        <v>25</v>
      </c>
      <c r="Q16268" s="1" t="s">
        <v>50</v>
      </c>
      <c r="R16268" s="1" t="s">
        <v>27</v>
      </c>
    </row>
    <row r="16269" spans="1:18" x14ac:dyDescent="0.3">
      <c r="A16269" s="1" t="s">
        <v>16427</v>
      </c>
      <c r="B16269" s="1" t="s">
        <v>36</v>
      </c>
      <c r="C16269" s="1" t="s">
        <v>168</v>
      </c>
      <c r="D16269" s="1" t="s">
        <v>64</v>
      </c>
      <c r="E16269">
        <v>21</v>
      </c>
      <c r="F16269">
        <v>10000</v>
      </c>
      <c r="G16269">
        <v>37</v>
      </c>
      <c r="H16269">
        <v>33</v>
      </c>
      <c r="I16269">
        <v>4</v>
      </c>
      <c r="J16269">
        <v>370000</v>
      </c>
      <c r="K16269" s="2">
        <v>45876</v>
      </c>
      <c r="L16269">
        <v>13</v>
      </c>
      <c r="M16269" s="1" t="s">
        <v>39</v>
      </c>
      <c r="N16269" s="1" t="s">
        <v>32</v>
      </c>
      <c r="O16269" s="1" t="s">
        <v>85</v>
      </c>
      <c r="P16269" s="1" t="s">
        <v>25</v>
      </c>
      <c r="Q16269" s="1" t="s">
        <v>50</v>
      </c>
      <c r="R16269" s="1" t="s">
        <v>27</v>
      </c>
    </row>
    <row r="16270" spans="1:18" x14ac:dyDescent="0.3">
      <c r="A16270" s="1" t="s">
        <v>16428</v>
      </c>
      <c r="B16270" s="1" t="s">
        <v>133</v>
      </c>
      <c r="C16270" s="1" t="s">
        <v>231</v>
      </c>
      <c r="D16270" s="1" t="s">
        <v>72</v>
      </c>
      <c r="E16270">
        <v>86</v>
      </c>
      <c r="F16270">
        <v>12000</v>
      </c>
      <c r="G16270">
        <v>100</v>
      </c>
      <c r="H16270">
        <v>97</v>
      </c>
      <c r="I16270">
        <v>3</v>
      </c>
      <c r="J16270">
        <v>1200000</v>
      </c>
      <c r="K16270" s="2">
        <v>45772</v>
      </c>
      <c r="L16270">
        <v>14</v>
      </c>
      <c r="M16270" s="1" t="s">
        <v>39</v>
      </c>
      <c r="N16270" s="1" t="s">
        <v>23</v>
      </c>
      <c r="O16270" s="1" t="s">
        <v>44</v>
      </c>
      <c r="P16270" s="1" t="s">
        <v>25</v>
      </c>
      <c r="Q16270" s="1" t="s">
        <v>50</v>
      </c>
      <c r="R16270" s="1" t="s">
        <v>59</v>
      </c>
    </row>
    <row r="16271" spans="1:18" x14ac:dyDescent="0.3">
      <c r="A16271" s="1" t="s">
        <v>16429</v>
      </c>
      <c r="B16271" s="1" t="s">
        <v>36</v>
      </c>
      <c r="C16271" s="1" t="s">
        <v>170</v>
      </c>
      <c r="D16271" s="1" t="s">
        <v>31</v>
      </c>
      <c r="E16271">
        <v>74</v>
      </c>
      <c r="F16271">
        <v>45000</v>
      </c>
      <c r="G16271">
        <v>80</v>
      </c>
      <c r="H16271">
        <v>27</v>
      </c>
      <c r="I16271">
        <v>53</v>
      </c>
      <c r="J16271">
        <v>3600000</v>
      </c>
      <c r="K16271" s="2">
        <v>45690</v>
      </c>
      <c r="L16271">
        <v>3</v>
      </c>
      <c r="M16271" s="1" t="s">
        <v>55</v>
      </c>
      <c r="N16271" s="1" t="s">
        <v>23</v>
      </c>
      <c r="O16271" s="1" t="s">
        <v>44</v>
      </c>
      <c r="P16271" s="1" t="s">
        <v>25</v>
      </c>
      <c r="Q16271" s="1" t="s">
        <v>26</v>
      </c>
      <c r="R16271" s="1" t="s">
        <v>34</v>
      </c>
    </row>
    <row r="16272" spans="1:18" x14ac:dyDescent="0.3">
      <c r="A16272" s="1" t="s">
        <v>16430</v>
      </c>
      <c r="B16272" s="1" t="s">
        <v>93</v>
      </c>
      <c r="C16272" s="1" t="s">
        <v>308</v>
      </c>
      <c r="D16272" s="1" t="s">
        <v>72</v>
      </c>
      <c r="E16272">
        <v>39</v>
      </c>
      <c r="F16272">
        <v>8000</v>
      </c>
      <c r="G16272">
        <v>52</v>
      </c>
      <c r="H16272">
        <v>25</v>
      </c>
      <c r="I16272">
        <v>27</v>
      </c>
      <c r="J16272">
        <v>416000</v>
      </c>
      <c r="K16272" s="2">
        <v>45667</v>
      </c>
      <c r="L16272">
        <v>1</v>
      </c>
      <c r="M16272" s="1" t="s">
        <v>55</v>
      </c>
      <c r="N16272" s="1" t="s">
        <v>43</v>
      </c>
      <c r="O16272" s="1" t="s">
        <v>44</v>
      </c>
      <c r="P16272" s="1" t="s">
        <v>25</v>
      </c>
      <c r="Q16272" s="1" t="s">
        <v>26</v>
      </c>
      <c r="R16272" s="1" t="s">
        <v>59</v>
      </c>
    </row>
    <row r="16273" spans="1:18" x14ac:dyDescent="0.3">
      <c r="A16273" s="1" t="s">
        <v>16431</v>
      </c>
      <c r="B16273" s="1" t="s">
        <v>41</v>
      </c>
      <c r="C16273" s="1" t="s">
        <v>233</v>
      </c>
      <c r="D16273" s="1" t="s">
        <v>67</v>
      </c>
      <c r="E16273">
        <v>137</v>
      </c>
      <c r="F16273">
        <v>15000</v>
      </c>
      <c r="G16273">
        <v>161</v>
      </c>
      <c r="H16273">
        <v>127</v>
      </c>
      <c r="I16273">
        <v>34</v>
      </c>
      <c r="J16273">
        <v>2415000</v>
      </c>
      <c r="K16273" s="2">
        <v>46009</v>
      </c>
      <c r="L16273">
        <v>13</v>
      </c>
      <c r="M16273" s="1" t="s">
        <v>39</v>
      </c>
      <c r="N16273" s="1" t="s">
        <v>23</v>
      </c>
      <c r="O16273" s="1" t="s">
        <v>85</v>
      </c>
      <c r="P16273" s="1" t="s">
        <v>25</v>
      </c>
      <c r="Q16273" s="1" t="s">
        <v>26</v>
      </c>
      <c r="R16273" s="1" t="s">
        <v>27</v>
      </c>
    </row>
    <row r="16274" spans="1:18" x14ac:dyDescent="0.3">
      <c r="A16274" s="1" t="s">
        <v>16432</v>
      </c>
      <c r="B16274" s="1" t="s">
        <v>99</v>
      </c>
      <c r="C16274" s="1" t="s">
        <v>186</v>
      </c>
      <c r="D16274" s="1" t="s">
        <v>48</v>
      </c>
      <c r="E16274">
        <v>114</v>
      </c>
      <c r="F16274">
        <v>95000</v>
      </c>
      <c r="G16274">
        <v>116</v>
      </c>
      <c r="H16274">
        <v>81</v>
      </c>
      <c r="I16274">
        <v>35</v>
      </c>
      <c r="J16274">
        <v>11020000</v>
      </c>
      <c r="K16274" s="2">
        <v>45733</v>
      </c>
      <c r="L16274">
        <v>6</v>
      </c>
      <c r="M16274" s="1" t="s">
        <v>22</v>
      </c>
      <c r="N16274" s="1" t="s">
        <v>23</v>
      </c>
      <c r="O16274" s="1" t="s">
        <v>24</v>
      </c>
      <c r="P16274" s="1" t="s">
        <v>25</v>
      </c>
      <c r="Q16274" s="1" t="s">
        <v>26</v>
      </c>
      <c r="R16274" s="1" t="s">
        <v>27</v>
      </c>
    </row>
    <row r="16275" spans="1:18" x14ac:dyDescent="0.3">
      <c r="A16275" s="1" t="s">
        <v>16433</v>
      </c>
      <c r="B16275" s="1" t="s">
        <v>133</v>
      </c>
      <c r="C16275" s="1" t="s">
        <v>90</v>
      </c>
      <c r="D16275" s="1" t="s">
        <v>38</v>
      </c>
      <c r="E16275">
        <v>115</v>
      </c>
      <c r="F16275">
        <v>8500</v>
      </c>
      <c r="G16275">
        <v>138</v>
      </c>
      <c r="H16275">
        <v>8</v>
      </c>
      <c r="I16275">
        <v>130</v>
      </c>
      <c r="J16275">
        <v>1173000</v>
      </c>
      <c r="K16275" s="2">
        <v>45798</v>
      </c>
      <c r="L16275">
        <v>3</v>
      </c>
      <c r="M16275" s="1" t="s">
        <v>55</v>
      </c>
      <c r="N16275" s="1" t="s">
        <v>32</v>
      </c>
      <c r="O16275" s="1" t="s">
        <v>24</v>
      </c>
      <c r="P16275" s="1" t="s">
        <v>25</v>
      </c>
      <c r="Q16275" s="1" t="s">
        <v>26</v>
      </c>
      <c r="R16275" s="1" t="s">
        <v>27</v>
      </c>
    </row>
    <row r="16276" spans="1:18" x14ac:dyDescent="0.3">
      <c r="A16276" s="1" t="s">
        <v>16434</v>
      </c>
      <c r="B16276" s="1" t="s">
        <v>46</v>
      </c>
      <c r="C16276" s="1" t="s">
        <v>94</v>
      </c>
      <c r="D16276" s="1" t="s">
        <v>64</v>
      </c>
      <c r="E16276">
        <v>84</v>
      </c>
      <c r="F16276">
        <v>45000</v>
      </c>
      <c r="G16276">
        <v>91</v>
      </c>
      <c r="H16276">
        <v>91</v>
      </c>
      <c r="I16276">
        <v>0</v>
      </c>
      <c r="J16276">
        <v>4095000</v>
      </c>
      <c r="K16276" s="2">
        <v>45955</v>
      </c>
      <c r="L16276">
        <v>10</v>
      </c>
      <c r="M16276" s="1" t="s">
        <v>22</v>
      </c>
      <c r="N16276" s="1" t="s">
        <v>43</v>
      </c>
      <c r="O16276" s="1" t="s">
        <v>44</v>
      </c>
      <c r="P16276" s="1" t="s">
        <v>25</v>
      </c>
      <c r="Q16276" s="1" t="s">
        <v>26</v>
      </c>
      <c r="R16276" s="1" t="s">
        <v>27</v>
      </c>
    </row>
    <row r="16277" spans="1:18" x14ac:dyDescent="0.3">
      <c r="A16277" s="1" t="s">
        <v>16435</v>
      </c>
      <c r="B16277" s="1" t="s">
        <v>19</v>
      </c>
      <c r="C16277" s="1" t="s">
        <v>386</v>
      </c>
      <c r="D16277" s="1" t="s">
        <v>67</v>
      </c>
      <c r="E16277">
        <v>139</v>
      </c>
      <c r="F16277">
        <v>45000</v>
      </c>
      <c r="G16277">
        <v>159</v>
      </c>
      <c r="H16277">
        <v>21</v>
      </c>
      <c r="I16277">
        <v>138</v>
      </c>
      <c r="J16277">
        <v>7155000</v>
      </c>
      <c r="K16277" s="2">
        <v>45800</v>
      </c>
      <c r="L16277">
        <v>3</v>
      </c>
      <c r="M16277" s="1" t="s">
        <v>55</v>
      </c>
      <c r="N16277" s="1" t="s">
        <v>23</v>
      </c>
      <c r="O16277" s="1" t="s">
        <v>44</v>
      </c>
      <c r="P16277" s="1" t="s">
        <v>25</v>
      </c>
      <c r="Q16277" s="1" t="s">
        <v>26</v>
      </c>
      <c r="R16277" s="1" t="s">
        <v>27</v>
      </c>
    </row>
    <row r="16278" spans="1:18" x14ac:dyDescent="0.3">
      <c r="A16278" s="1" t="s">
        <v>16436</v>
      </c>
      <c r="B16278" s="1" t="s">
        <v>36</v>
      </c>
      <c r="C16278" s="1" t="s">
        <v>113</v>
      </c>
      <c r="D16278" s="1" t="s">
        <v>58</v>
      </c>
      <c r="E16278">
        <v>38</v>
      </c>
      <c r="F16278">
        <v>45000</v>
      </c>
      <c r="G16278">
        <v>61</v>
      </c>
      <c r="H16278">
        <v>50</v>
      </c>
      <c r="I16278">
        <v>11</v>
      </c>
      <c r="J16278">
        <v>2745000</v>
      </c>
      <c r="K16278" s="2">
        <v>45685</v>
      </c>
      <c r="L16278">
        <v>11</v>
      </c>
      <c r="M16278" s="1" t="s">
        <v>39</v>
      </c>
      <c r="N16278" s="1" t="s">
        <v>32</v>
      </c>
      <c r="O16278" s="1" t="s">
        <v>44</v>
      </c>
      <c r="P16278" s="1" t="s">
        <v>25</v>
      </c>
      <c r="Q16278" s="1" t="s">
        <v>26</v>
      </c>
      <c r="R16278" s="1" t="s">
        <v>34</v>
      </c>
    </row>
    <row r="16279" spans="1:18" x14ac:dyDescent="0.3">
      <c r="A16279" s="1" t="s">
        <v>16437</v>
      </c>
      <c r="B16279" s="1" t="s">
        <v>19</v>
      </c>
      <c r="C16279" s="1" t="s">
        <v>63</v>
      </c>
      <c r="D16279" s="1" t="s">
        <v>91</v>
      </c>
      <c r="E16279">
        <v>135</v>
      </c>
      <c r="F16279">
        <v>500</v>
      </c>
      <c r="G16279">
        <v>137</v>
      </c>
      <c r="H16279">
        <v>42</v>
      </c>
      <c r="I16279">
        <v>95</v>
      </c>
      <c r="J16279">
        <v>68500</v>
      </c>
      <c r="K16279" s="2">
        <v>45839</v>
      </c>
      <c r="L16279">
        <v>8</v>
      </c>
      <c r="M16279" s="1" t="s">
        <v>22</v>
      </c>
      <c r="N16279" s="1" t="s">
        <v>23</v>
      </c>
      <c r="O16279" s="1" t="s">
        <v>44</v>
      </c>
      <c r="P16279" s="1" t="s">
        <v>25</v>
      </c>
      <c r="Q16279" s="1" t="s">
        <v>26</v>
      </c>
      <c r="R16279" s="1" t="s">
        <v>27</v>
      </c>
    </row>
    <row r="16280" spans="1:18" x14ac:dyDescent="0.3">
      <c r="A16280" s="1" t="s">
        <v>16438</v>
      </c>
      <c r="B16280" s="1" t="s">
        <v>87</v>
      </c>
      <c r="C16280" s="1" t="s">
        <v>111</v>
      </c>
      <c r="D16280" s="1" t="s">
        <v>38</v>
      </c>
      <c r="E16280">
        <v>136</v>
      </c>
      <c r="F16280">
        <v>25000</v>
      </c>
      <c r="G16280">
        <v>152</v>
      </c>
      <c r="H16280">
        <v>91</v>
      </c>
      <c r="I16280">
        <v>61</v>
      </c>
      <c r="J16280">
        <v>3800000</v>
      </c>
      <c r="K16280" s="2">
        <v>45898</v>
      </c>
      <c r="L16280">
        <v>1</v>
      </c>
      <c r="M16280" s="1" t="s">
        <v>55</v>
      </c>
      <c r="N16280" s="1" t="s">
        <v>32</v>
      </c>
      <c r="O16280" s="1" t="s">
        <v>24</v>
      </c>
      <c r="P16280" s="1" t="s">
        <v>25</v>
      </c>
      <c r="Q16280" s="1" t="s">
        <v>26</v>
      </c>
      <c r="R16280" s="1" t="s">
        <v>27</v>
      </c>
    </row>
    <row r="16281" spans="1:18" x14ac:dyDescent="0.3">
      <c r="A16281" s="1" t="s">
        <v>16439</v>
      </c>
      <c r="B16281" s="1" t="s">
        <v>36</v>
      </c>
      <c r="C16281" s="1" t="s">
        <v>108</v>
      </c>
      <c r="D16281" s="1" t="s">
        <v>67</v>
      </c>
      <c r="E16281">
        <v>133</v>
      </c>
      <c r="F16281">
        <v>15000</v>
      </c>
      <c r="G16281">
        <v>161</v>
      </c>
      <c r="H16281">
        <v>60</v>
      </c>
      <c r="I16281">
        <v>101</v>
      </c>
      <c r="J16281">
        <v>2415000</v>
      </c>
      <c r="K16281" s="2">
        <v>45976</v>
      </c>
      <c r="L16281">
        <v>8</v>
      </c>
      <c r="M16281" s="1" t="s">
        <v>22</v>
      </c>
      <c r="N16281" s="1" t="s">
        <v>43</v>
      </c>
      <c r="O16281" s="1" t="s">
        <v>44</v>
      </c>
      <c r="P16281" s="1" t="s">
        <v>25</v>
      </c>
      <c r="Q16281" s="1" t="s">
        <v>26</v>
      </c>
      <c r="R16281" s="1" t="s">
        <v>27</v>
      </c>
    </row>
    <row r="16282" spans="1:18" x14ac:dyDescent="0.3">
      <c r="A16282" s="1" t="s">
        <v>16440</v>
      </c>
      <c r="B16282" s="1" t="s">
        <v>80</v>
      </c>
      <c r="C16282" s="1" t="s">
        <v>427</v>
      </c>
      <c r="D16282" s="1" t="s">
        <v>72</v>
      </c>
      <c r="E16282">
        <v>149</v>
      </c>
      <c r="F16282">
        <v>5000</v>
      </c>
      <c r="G16282">
        <v>159</v>
      </c>
      <c r="H16282">
        <v>150</v>
      </c>
      <c r="I16282">
        <v>9</v>
      </c>
      <c r="J16282">
        <v>795000</v>
      </c>
      <c r="K16282" s="2">
        <v>45728</v>
      </c>
      <c r="L16282">
        <v>8</v>
      </c>
      <c r="M16282" s="1" t="s">
        <v>22</v>
      </c>
      <c r="N16282" s="1" t="s">
        <v>32</v>
      </c>
      <c r="O16282" s="1" t="s">
        <v>85</v>
      </c>
      <c r="P16282" s="1" t="s">
        <v>49</v>
      </c>
      <c r="Q16282" s="1" t="s">
        <v>50</v>
      </c>
      <c r="R16282" s="1" t="s">
        <v>34</v>
      </c>
    </row>
    <row r="16283" spans="1:18" x14ac:dyDescent="0.3">
      <c r="A16283" s="1" t="s">
        <v>16441</v>
      </c>
      <c r="B16283" s="1" t="s">
        <v>133</v>
      </c>
      <c r="C16283" s="1" t="s">
        <v>142</v>
      </c>
      <c r="D16283" s="1" t="s">
        <v>91</v>
      </c>
      <c r="E16283">
        <v>134</v>
      </c>
      <c r="F16283">
        <v>1200</v>
      </c>
      <c r="G16283">
        <v>143</v>
      </c>
      <c r="H16283">
        <v>17</v>
      </c>
      <c r="I16283">
        <v>126</v>
      </c>
      <c r="J16283">
        <v>171600</v>
      </c>
      <c r="K16283" s="2">
        <v>45726</v>
      </c>
      <c r="L16283">
        <v>14</v>
      </c>
      <c r="M16283" s="1" t="s">
        <v>39</v>
      </c>
      <c r="N16283" s="1" t="s">
        <v>23</v>
      </c>
      <c r="O16283" s="1" t="s">
        <v>44</v>
      </c>
      <c r="P16283" s="1" t="s">
        <v>25</v>
      </c>
      <c r="Q16283" s="1" t="s">
        <v>26</v>
      </c>
      <c r="R16283" s="1" t="s">
        <v>27</v>
      </c>
    </row>
    <row r="16284" spans="1:18" x14ac:dyDescent="0.3">
      <c r="A16284" s="1" t="s">
        <v>16442</v>
      </c>
      <c r="B16284" s="1" t="s">
        <v>19</v>
      </c>
      <c r="C16284" s="1" t="s">
        <v>168</v>
      </c>
      <c r="D16284" s="1" t="s">
        <v>67</v>
      </c>
      <c r="E16284">
        <v>123</v>
      </c>
      <c r="F16284">
        <v>10000</v>
      </c>
      <c r="G16284">
        <v>132</v>
      </c>
      <c r="H16284">
        <v>104</v>
      </c>
      <c r="I16284">
        <v>28</v>
      </c>
      <c r="J16284">
        <v>1320000</v>
      </c>
      <c r="K16284" s="2">
        <v>45845</v>
      </c>
      <c r="L16284">
        <v>6</v>
      </c>
      <c r="M16284" s="1" t="s">
        <v>22</v>
      </c>
      <c r="N16284" s="1" t="s">
        <v>43</v>
      </c>
      <c r="O16284" s="1" t="s">
        <v>24</v>
      </c>
      <c r="P16284" s="1" t="s">
        <v>25</v>
      </c>
      <c r="Q16284" s="1" t="s">
        <v>26</v>
      </c>
      <c r="R16284" s="1" t="s">
        <v>27</v>
      </c>
    </row>
    <row r="16285" spans="1:18" x14ac:dyDescent="0.3">
      <c r="A16285" s="1" t="s">
        <v>16443</v>
      </c>
      <c r="B16285" s="1" t="s">
        <v>36</v>
      </c>
      <c r="C16285" s="1" t="s">
        <v>320</v>
      </c>
      <c r="D16285" s="1" t="s">
        <v>54</v>
      </c>
      <c r="E16285">
        <v>33</v>
      </c>
      <c r="F16285">
        <v>1800</v>
      </c>
      <c r="G16285">
        <v>55</v>
      </c>
      <c r="H16285">
        <v>9</v>
      </c>
      <c r="I16285">
        <v>46</v>
      </c>
      <c r="J16285">
        <v>99000</v>
      </c>
      <c r="K16285" s="2">
        <v>45866</v>
      </c>
      <c r="L16285">
        <v>7</v>
      </c>
      <c r="M16285" s="1" t="s">
        <v>22</v>
      </c>
      <c r="N16285" s="1" t="s">
        <v>43</v>
      </c>
      <c r="O16285" s="1" t="s">
        <v>33</v>
      </c>
      <c r="P16285" s="1" t="s">
        <v>25</v>
      </c>
      <c r="Q16285" s="1" t="s">
        <v>50</v>
      </c>
      <c r="R16285" s="1" t="s">
        <v>27</v>
      </c>
    </row>
    <row r="16286" spans="1:18" x14ac:dyDescent="0.3">
      <c r="A16286" s="1" t="s">
        <v>16444</v>
      </c>
      <c r="B16286" s="1" t="s">
        <v>52</v>
      </c>
      <c r="C16286" s="1" t="s">
        <v>96</v>
      </c>
      <c r="D16286" s="1" t="s">
        <v>31</v>
      </c>
      <c r="E16286">
        <v>44</v>
      </c>
      <c r="F16286">
        <v>150000</v>
      </c>
      <c r="G16286">
        <v>60</v>
      </c>
      <c r="H16286">
        <v>36</v>
      </c>
      <c r="I16286">
        <v>24</v>
      </c>
      <c r="J16286">
        <v>9000000</v>
      </c>
      <c r="K16286" s="2">
        <v>45950</v>
      </c>
      <c r="L16286">
        <v>1</v>
      </c>
      <c r="M16286" s="1" t="s">
        <v>55</v>
      </c>
      <c r="N16286" s="1" t="s">
        <v>43</v>
      </c>
      <c r="O16286" s="1" t="s">
        <v>24</v>
      </c>
      <c r="P16286" s="1" t="s">
        <v>25</v>
      </c>
      <c r="Q16286" s="1" t="s">
        <v>26</v>
      </c>
      <c r="R16286" s="1" t="s">
        <v>27</v>
      </c>
    </row>
    <row r="16287" spans="1:18" x14ac:dyDescent="0.3">
      <c r="A16287" s="1" t="s">
        <v>16445</v>
      </c>
      <c r="B16287" s="1" t="s">
        <v>83</v>
      </c>
      <c r="C16287" s="1" t="s">
        <v>410</v>
      </c>
      <c r="D16287" s="1" t="s">
        <v>48</v>
      </c>
      <c r="E16287">
        <v>37</v>
      </c>
      <c r="F16287">
        <v>25000</v>
      </c>
      <c r="G16287">
        <v>49</v>
      </c>
      <c r="H16287">
        <v>5</v>
      </c>
      <c r="I16287">
        <v>44</v>
      </c>
      <c r="J16287">
        <v>1225000</v>
      </c>
      <c r="K16287" s="2">
        <v>45982</v>
      </c>
      <c r="L16287">
        <v>3</v>
      </c>
      <c r="M16287" s="1" t="s">
        <v>55</v>
      </c>
      <c r="N16287" s="1" t="s">
        <v>32</v>
      </c>
      <c r="O16287" s="1" t="s">
        <v>33</v>
      </c>
      <c r="P16287" s="1" t="s">
        <v>25</v>
      </c>
      <c r="Q16287" s="1" t="s">
        <v>26</v>
      </c>
      <c r="R16287" s="1" t="s">
        <v>27</v>
      </c>
    </row>
    <row r="16288" spans="1:18" x14ac:dyDescent="0.3">
      <c r="A16288" s="1" t="s">
        <v>16446</v>
      </c>
      <c r="B16288" s="1" t="s">
        <v>52</v>
      </c>
      <c r="C16288" s="1" t="s">
        <v>208</v>
      </c>
      <c r="D16288" s="1" t="s">
        <v>31</v>
      </c>
      <c r="E16288">
        <v>96</v>
      </c>
      <c r="F16288">
        <v>12000</v>
      </c>
      <c r="G16288">
        <v>103</v>
      </c>
      <c r="H16288">
        <v>91</v>
      </c>
      <c r="I16288">
        <v>12</v>
      </c>
      <c r="J16288">
        <v>1236000</v>
      </c>
      <c r="K16288" s="2">
        <v>45731</v>
      </c>
      <c r="L16288">
        <v>4</v>
      </c>
      <c r="M16288" s="1" t="s">
        <v>55</v>
      </c>
      <c r="N16288" s="1" t="s">
        <v>32</v>
      </c>
      <c r="O16288" s="1" t="s">
        <v>24</v>
      </c>
      <c r="P16288" s="1" t="s">
        <v>25</v>
      </c>
      <c r="Q16288" s="1" t="s">
        <v>26</v>
      </c>
      <c r="R16288" s="1" t="s">
        <v>27</v>
      </c>
    </row>
    <row r="16289" spans="1:18" x14ac:dyDescent="0.3">
      <c r="A16289" s="1" t="s">
        <v>16447</v>
      </c>
      <c r="B16289" s="1" t="s">
        <v>93</v>
      </c>
      <c r="C16289" s="1" t="s">
        <v>119</v>
      </c>
      <c r="D16289" s="1" t="s">
        <v>21</v>
      </c>
      <c r="E16289">
        <v>23</v>
      </c>
      <c r="F16289">
        <v>4500</v>
      </c>
      <c r="G16289">
        <v>33</v>
      </c>
      <c r="H16289">
        <v>31</v>
      </c>
      <c r="I16289">
        <v>2</v>
      </c>
      <c r="J16289">
        <v>148500</v>
      </c>
      <c r="K16289" s="2">
        <v>45838</v>
      </c>
      <c r="L16289">
        <v>14</v>
      </c>
      <c r="M16289" s="1" t="s">
        <v>39</v>
      </c>
      <c r="N16289" s="1" t="s">
        <v>23</v>
      </c>
      <c r="O16289" s="1" t="s">
        <v>24</v>
      </c>
      <c r="P16289" s="1" t="s">
        <v>25</v>
      </c>
      <c r="Q16289" s="1" t="s">
        <v>26</v>
      </c>
      <c r="R16289" s="1" t="s">
        <v>27</v>
      </c>
    </row>
    <row r="16290" spans="1:18" x14ac:dyDescent="0.3">
      <c r="A16290" s="1" t="s">
        <v>16448</v>
      </c>
      <c r="B16290" s="1" t="s">
        <v>107</v>
      </c>
      <c r="C16290" s="1" t="s">
        <v>146</v>
      </c>
      <c r="D16290" s="1" t="s">
        <v>67</v>
      </c>
      <c r="E16290">
        <v>46</v>
      </c>
      <c r="F16290">
        <v>1800000</v>
      </c>
      <c r="G16290">
        <v>63</v>
      </c>
      <c r="H16290">
        <v>51</v>
      </c>
      <c r="I16290">
        <v>12</v>
      </c>
      <c r="J16290">
        <v>113400000</v>
      </c>
      <c r="K16290" s="2">
        <v>45697</v>
      </c>
      <c r="L16290">
        <v>7</v>
      </c>
      <c r="M16290" s="1" t="s">
        <v>22</v>
      </c>
      <c r="N16290" s="1" t="s">
        <v>23</v>
      </c>
      <c r="O16290" s="1" t="s">
        <v>44</v>
      </c>
      <c r="P16290" s="1" t="s">
        <v>25</v>
      </c>
      <c r="Q16290" s="1" t="s">
        <v>26</v>
      </c>
      <c r="R16290" s="1" t="s">
        <v>27</v>
      </c>
    </row>
    <row r="16291" spans="1:18" x14ac:dyDescent="0.3">
      <c r="A16291" s="1" t="s">
        <v>16449</v>
      </c>
      <c r="B16291" s="1" t="s">
        <v>99</v>
      </c>
      <c r="C16291" s="1" t="s">
        <v>398</v>
      </c>
      <c r="D16291" s="1" t="s">
        <v>54</v>
      </c>
      <c r="E16291">
        <v>41</v>
      </c>
      <c r="F16291">
        <v>3500000</v>
      </c>
      <c r="G16291">
        <v>63</v>
      </c>
      <c r="H16291">
        <v>5</v>
      </c>
      <c r="I16291">
        <v>58</v>
      </c>
      <c r="J16291">
        <v>220500000</v>
      </c>
      <c r="K16291" s="2">
        <v>45951</v>
      </c>
      <c r="L16291">
        <v>2</v>
      </c>
      <c r="M16291" s="1" t="s">
        <v>55</v>
      </c>
      <c r="N16291" s="1" t="s">
        <v>32</v>
      </c>
      <c r="O16291" s="1" t="s">
        <v>33</v>
      </c>
      <c r="P16291" s="1" t="s">
        <v>25</v>
      </c>
      <c r="Q16291" s="1" t="s">
        <v>26</v>
      </c>
      <c r="R16291" s="1" t="s">
        <v>27</v>
      </c>
    </row>
    <row r="16292" spans="1:18" x14ac:dyDescent="0.3">
      <c r="A16292" s="1" t="s">
        <v>16450</v>
      </c>
      <c r="B16292" s="1" t="s">
        <v>46</v>
      </c>
      <c r="C16292" s="1" t="s">
        <v>125</v>
      </c>
      <c r="D16292" s="1" t="s">
        <v>67</v>
      </c>
      <c r="E16292">
        <v>27</v>
      </c>
      <c r="F16292">
        <v>4500</v>
      </c>
      <c r="G16292">
        <v>46</v>
      </c>
      <c r="H16292">
        <v>19</v>
      </c>
      <c r="I16292">
        <v>27</v>
      </c>
      <c r="J16292">
        <v>207000</v>
      </c>
      <c r="K16292" s="2">
        <v>45884</v>
      </c>
      <c r="L16292">
        <v>4</v>
      </c>
      <c r="M16292" s="1" t="s">
        <v>55</v>
      </c>
      <c r="N16292" s="1" t="s">
        <v>32</v>
      </c>
      <c r="O16292" s="1" t="s">
        <v>33</v>
      </c>
      <c r="P16292" s="1" t="s">
        <v>25</v>
      </c>
      <c r="Q16292" s="1" t="s">
        <v>26</v>
      </c>
      <c r="R16292" s="1" t="s">
        <v>27</v>
      </c>
    </row>
    <row r="16293" spans="1:18" x14ac:dyDescent="0.3">
      <c r="A16293" s="1" t="s">
        <v>16451</v>
      </c>
      <c r="B16293" s="1" t="s">
        <v>66</v>
      </c>
      <c r="C16293" s="1" t="s">
        <v>218</v>
      </c>
      <c r="D16293" s="1" t="s">
        <v>64</v>
      </c>
      <c r="E16293">
        <v>144</v>
      </c>
      <c r="F16293">
        <v>70000</v>
      </c>
      <c r="G16293">
        <v>154</v>
      </c>
      <c r="H16293">
        <v>105</v>
      </c>
      <c r="I16293">
        <v>49</v>
      </c>
      <c r="J16293">
        <v>10780000</v>
      </c>
      <c r="K16293" s="2">
        <v>45689</v>
      </c>
      <c r="L16293">
        <v>9</v>
      </c>
      <c r="M16293" s="1" t="s">
        <v>22</v>
      </c>
      <c r="N16293" s="1" t="s">
        <v>32</v>
      </c>
      <c r="O16293" s="1" t="s">
        <v>24</v>
      </c>
      <c r="P16293" s="1" t="s">
        <v>25</v>
      </c>
      <c r="Q16293" s="1" t="s">
        <v>26</v>
      </c>
      <c r="R16293" s="1" t="s">
        <v>27</v>
      </c>
    </row>
    <row r="16294" spans="1:18" x14ac:dyDescent="0.3">
      <c r="A16294" s="1" t="s">
        <v>16452</v>
      </c>
      <c r="B16294" s="1" t="s">
        <v>80</v>
      </c>
      <c r="C16294" s="1" t="s">
        <v>233</v>
      </c>
      <c r="D16294" s="1" t="s">
        <v>48</v>
      </c>
      <c r="E16294">
        <v>77</v>
      </c>
      <c r="F16294">
        <v>15000</v>
      </c>
      <c r="G16294">
        <v>83</v>
      </c>
      <c r="H16294">
        <v>66</v>
      </c>
      <c r="I16294">
        <v>17</v>
      </c>
      <c r="J16294">
        <v>1245000</v>
      </c>
      <c r="K16294" s="2">
        <v>45760</v>
      </c>
      <c r="L16294">
        <v>4</v>
      </c>
      <c r="M16294" s="1" t="s">
        <v>55</v>
      </c>
      <c r="N16294" s="1" t="s">
        <v>43</v>
      </c>
      <c r="O16294" s="1" t="s">
        <v>24</v>
      </c>
      <c r="P16294" s="1" t="s">
        <v>25</v>
      </c>
      <c r="Q16294" s="1" t="s">
        <v>50</v>
      </c>
      <c r="R16294" s="1" t="s">
        <v>27</v>
      </c>
    </row>
    <row r="16295" spans="1:18" x14ac:dyDescent="0.3">
      <c r="A16295" s="1" t="s">
        <v>16453</v>
      </c>
      <c r="B16295" s="1" t="s">
        <v>66</v>
      </c>
      <c r="C16295" s="1" t="s">
        <v>90</v>
      </c>
      <c r="D16295" s="1" t="s">
        <v>67</v>
      </c>
      <c r="E16295">
        <v>72</v>
      </c>
      <c r="F16295">
        <v>8500</v>
      </c>
      <c r="G16295">
        <v>86</v>
      </c>
      <c r="H16295">
        <v>67</v>
      </c>
      <c r="I16295">
        <v>19</v>
      </c>
      <c r="J16295">
        <v>731000</v>
      </c>
      <c r="K16295" s="2">
        <v>45769</v>
      </c>
      <c r="L16295">
        <v>15</v>
      </c>
      <c r="M16295" s="1" t="s">
        <v>39</v>
      </c>
      <c r="N16295" s="1" t="s">
        <v>32</v>
      </c>
      <c r="O16295" s="1" t="s">
        <v>24</v>
      </c>
      <c r="P16295" s="1" t="s">
        <v>49</v>
      </c>
      <c r="Q16295" s="1" t="s">
        <v>50</v>
      </c>
      <c r="R16295" s="1" t="s">
        <v>27</v>
      </c>
    </row>
    <row r="16296" spans="1:18" x14ac:dyDescent="0.3">
      <c r="A16296" s="1" t="s">
        <v>16454</v>
      </c>
      <c r="B16296" s="1" t="s">
        <v>80</v>
      </c>
      <c r="C16296" s="1" t="s">
        <v>174</v>
      </c>
      <c r="D16296" s="1" t="s">
        <v>58</v>
      </c>
      <c r="E16296">
        <v>28</v>
      </c>
      <c r="F16296">
        <v>25000</v>
      </c>
      <c r="G16296">
        <v>42</v>
      </c>
      <c r="H16296">
        <v>41</v>
      </c>
      <c r="I16296">
        <v>1</v>
      </c>
      <c r="J16296">
        <v>1050000</v>
      </c>
      <c r="K16296" s="2">
        <v>45803</v>
      </c>
      <c r="L16296">
        <v>1</v>
      </c>
      <c r="M16296" s="1" t="s">
        <v>55</v>
      </c>
      <c r="N16296" s="1" t="s">
        <v>23</v>
      </c>
      <c r="O16296" s="1" t="s">
        <v>33</v>
      </c>
      <c r="P16296" s="1" t="s">
        <v>25</v>
      </c>
      <c r="Q16296" s="1" t="s">
        <v>50</v>
      </c>
      <c r="R16296" s="1" t="s">
        <v>27</v>
      </c>
    </row>
    <row r="16297" spans="1:18" x14ac:dyDescent="0.3">
      <c r="A16297" s="1" t="s">
        <v>16455</v>
      </c>
      <c r="B16297" s="1" t="s">
        <v>29</v>
      </c>
      <c r="C16297" s="1" t="s">
        <v>179</v>
      </c>
      <c r="D16297" s="1" t="s">
        <v>64</v>
      </c>
      <c r="E16297">
        <v>33</v>
      </c>
      <c r="F16297">
        <v>450000</v>
      </c>
      <c r="G16297">
        <v>54</v>
      </c>
      <c r="H16297">
        <v>54</v>
      </c>
      <c r="I16297">
        <v>0</v>
      </c>
      <c r="J16297">
        <v>24300000</v>
      </c>
      <c r="K16297" s="2">
        <v>45735</v>
      </c>
      <c r="L16297">
        <v>14</v>
      </c>
      <c r="M16297" s="1" t="s">
        <v>39</v>
      </c>
      <c r="N16297" s="1" t="s">
        <v>43</v>
      </c>
      <c r="O16297" s="1" t="s">
        <v>24</v>
      </c>
      <c r="P16297" s="1" t="s">
        <v>25</v>
      </c>
      <c r="Q16297" s="1" t="s">
        <v>26</v>
      </c>
      <c r="R16297" s="1" t="s">
        <v>27</v>
      </c>
    </row>
    <row r="16298" spans="1:18" x14ac:dyDescent="0.3">
      <c r="A16298" s="1" t="s">
        <v>16456</v>
      </c>
      <c r="B16298" s="1" t="s">
        <v>87</v>
      </c>
      <c r="C16298" s="1" t="s">
        <v>61</v>
      </c>
      <c r="D16298" s="1" t="s">
        <v>91</v>
      </c>
      <c r="E16298">
        <v>51</v>
      </c>
      <c r="F16298">
        <v>2200</v>
      </c>
      <c r="G16298">
        <v>61</v>
      </c>
      <c r="H16298">
        <v>32</v>
      </c>
      <c r="I16298">
        <v>29</v>
      </c>
      <c r="J16298">
        <v>134200</v>
      </c>
      <c r="K16298" s="2">
        <v>45763</v>
      </c>
      <c r="L16298">
        <v>9</v>
      </c>
      <c r="M16298" s="1" t="s">
        <v>22</v>
      </c>
      <c r="N16298" s="1" t="s">
        <v>23</v>
      </c>
      <c r="O16298" s="1" t="s">
        <v>24</v>
      </c>
      <c r="P16298" s="1" t="s">
        <v>25</v>
      </c>
      <c r="Q16298" s="1" t="s">
        <v>50</v>
      </c>
      <c r="R16298" s="1" t="s">
        <v>27</v>
      </c>
    </row>
    <row r="16299" spans="1:18" x14ac:dyDescent="0.3">
      <c r="A16299" s="1" t="s">
        <v>16457</v>
      </c>
      <c r="B16299" s="1" t="s">
        <v>46</v>
      </c>
      <c r="C16299" s="1" t="s">
        <v>294</v>
      </c>
      <c r="D16299" s="1" t="s">
        <v>31</v>
      </c>
      <c r="E16299">
        <v>106</v>
      </c>
      <c r="F16299">
        <v>9000</v>
      </c>
      <c r="G16299">
        <v>118</v>
      </c>
      <c r="H16299">
        <v>88</v>
      </c>
      <c r="I16299">
        <v>30</v>
      </c>
      <c r="J16299">
        <v>1062000</v>
      </c>
      <c r="K16299" s="2">
        <v>45861</v>
      </c>
      <c r="L16299">
        <v>11</v>
      </c>
      <c r="M16299" s="1" t="s">
        <v>39</v>
      </c>
      <c r="N16299" s="1" t="s">
        <v>32</v>
      </c>
      <c r="O16299" s="1" t="s">
        <v>24</v>
      </c>
      <c r="P16299" s="1" t="s">
        <v>49</v>
      </c>
      <c r="Q16299" s="1" t="s">
        <v>26</v>
      </c>
      <c r="R16299" s="1" t="s">
        <v>27</v>
      </c>
    </row>
    <row r="16300" spans="1:18" x14ac:dyDescent="0.3">
      <c r="A16300" s="1" t="s">
        <v>16458</v>
      </c>
      <c r="B16300" s="1" t="s">
        <v>36</v>
      </c>
      <c r="C16300" s="1" t="s">
        <v>245</v>
      </c>
      <c r="D16300" s="1" t="s">
        <v>64</v>
      </c>
      <c r="E16300">
        <v>58</v>
      </c>
      <c r="F16300">
        <v>1800</v>
      </c>
      <c r="G16300">
        <v>79</v>
      </c>
      <c r="H16300">
        <v>21</v>
      </c>
      <c r="I16300">
        <v>58</v>
      </c>
      <c r="J16300">
        <v>142200</v>
      </c>
      <c r="K16300" s="2">
        <v>45939</v>
      </c>
      <c r="L16300">
        <v>1</v>
      </c>
      <c r="M16300" s="1" t="s">
        <v>55</v>
      </c>
      <c r="N16300" s="1" t="s">
        <v>43</v>
      </c>
      <c r="O16300" s="1" t="s">
        <v>85</v>
      </c>
      <c r="P16300" s="1" t="s">
        <v>49</v>
      </c>
      <c r="Q16300" s="1" t="s">
        <v>26</v>
      </c>
      <c r="R16300" s="1" t="s">
        <v>27</v>
      </c>
    </row>
    <row r="16301" spans="1:18" x14ac:dyDescent="0.3">
      <c r="A16301" s="1" t="s">
        <v>16459</v>
      </c>
      <c r="B16301" s="1" t="s">
        <v>99</v>
      </c>
      <c r="C16301" s="1" t="s">
        <v>287</v>
      </c>
      <c r="D16301" s="1" t="s">
        <v>72</v>
      </c>
      <c r="E16301">
        <v>53</v>
      </c>
      <c r="F16301">
        <v>25000</v>
      </c>
      <c r="G16301">
        <v>81</v>
      </c>
      <c r="H16301">
        <v>19</v>
      </c>
      <c r="I16301">
        <v>62</v>
      </c>
      <c r="J16301">
        <v>2025000</v>
      </c>
      <c r="K16301" s="2">
        <v>45776</v>
      </c>
      <c r="L16301">
        <v>2</v>
      </c>
      <c r="M16301" s="1" t="s">
        <v>55</v>
      </c>
      <c r="N16301" s="1" t="s">
        <v>32</v>
      </c>
      <c r="O16301" s="1" t="s">
        <v>33</v>
      </c>
      <c r="P16301" s="1" t="s">
        <v>25</v>
      </c>
      <c r="Q16301" s="1" t="s">
        <v>59</v>
      </c>
      <c r="R16301" s="1" t="s">
        <v>27</v>
      </c>
    </row>
    <row r="16302" spans="1:18" x14ac:dyDescent="0.3">
      <c r="A16302" s="1" t="s">
        <v>16460</v>
      </c>
      <c r="B16302" s="1" t="s">
        <v>107</v>
      </c>
      <c r="C16302" s="1" t="s">
        <v>151</v>
      </c>
      <c r="D16302" s="1" t="s">
        <v>31</v>
      </c>
      <c r="E16302">
        <v>84</v>
      </c>
      <c r="F16302">
        <v>5000</v>
      </c>
      <c r="G16302">
        <v>104</v>
      </c>
      <c r="H16302">
        <v>36</v>
      </c>
      <c r="I16302">
        <v>68</v>
      </c>
      <c r="J16302">
        <v>520000</v>
      </c>
      <c r="K16302" s="2">
        <v>45676</v>
      </c>
      <c r="L16302">
        <v>8</v>
      </c>
      <c r="M16302" s="1" t="s">
        <v>22</v>
      </c>
      <c r="N16302" s="1" t="s">
        <v>32</v>
      </c>
      <c r="O16302" s="1" t="s">
        <v>24</v>
      </c>
      <c r="P16302" s="1" t="s">
        <v>49</v>
      </c>
      <c r="Q16302" s="1" t="s">
        <v>50</v>
      </c>
      <c r="R16302" s="1" t="s">
        <v>27</v>
      </c>
    </row>
    <row r="16303" spans="1:18" x14ac:dyDescent="0.3">
      <c r="A16303" s="1" t="s">
        <v>16461</v>
      </c>
      <c r="B16303" s="1" t="s">
        <v>133</v>
      </c>
      <c r="C16303" s="1" t="s">
        <v>348</v>
      </c>
      <c r="D16303" s="1" t="s">
        <v>38</v>
      </c>
      <c r="E16303">
        <v>62</v>
      </c>
      <c r="F16303">
        <v>30000</v>
      </c>
      <c r="G16303">
        <v>74</v>
      </c>
      <c r="H16303">
        <v>29</v>
      </c>
      <c r="I16303">
        <v>45</v>
      </c>
      <c r="J16303">
        <v>2220000</v>
      </c>
      <c r="K16303" s="2">
        <v>45788</v>
      </c>
      <c r="L16303">
        <v>8</v>
      </c>
      <c r="M16303" s="1" t="s">
        <v>22</v>
      </c>
      <c r="N16303" s="1" t="s">
        <v>23</v>
      </c>
      <c r="O16303" s="1" t="s">
        <v>24</v>
      </c>
      <c r="P16303" s="1" t="s">
        <v>25</v>
      </c>
      <c r="Q16303" s="1" t="s">
        <v>26</v>
      </c>
      <c r="R16303" s="1" t="s">
        <v>27</v>
      </c>
    </row>
    <row r="16304" spans="1:18" x14ac:dyDescent="0.3">
      <c r="A16304" s="1" t="s">
        <v>16462</v>
      </c>
      <c r="B16304" s="1" t="s">
        <v>107</v>
      </c>
      <c r="C16304" s="1" t="s">
        <v>119</v>
      </c>
      <c r="D16304" s="1" t="s">
        <v>48</v>
      </c>
      <c r="E16304">
        <v>127</v>
      </c>
      <c r="F16304">
        <v>4500</v>
      </c>
      <c r="G16304">
        <v>135</v>
      </c>
      <c r="H16304">
        <v>92</v>
      </c>
      <c r="I16304">
        <v>43</v>
      </c>
      <c r="J16304">
        <v>607500</v>
      </c>
      <c r="K16304" s="2">
        <v>45709</v>
      </c>
      <c r="L16304">
        <v>7</v>
      </c>
      <c r="M16304" s="1" t="s">
        <v>22</v>
      </c>
      <c r="N16304" s="1" t="s">
        <v>32</v>
      </c>
      <c r="O16304" s="1" t="s">
        <v>44</v>
      </c>
      <c r="P16304" s="1" t="s">
        <v>49</v>
      </c>
      <c r="Q16304" s="1" t="s">
        <v>59</v>
      </c>
      <c r="R16304" s="1" t="s">
        <v>27</v>
      </c>
    </row>
    <row r="16305" spans="1:18" x14ac:dyDescent="0.3">
      <c r="A16305" s="1" t="s">
        <v>16463</v>
      </c>
      <c r="B16305" s="1" t="s">
        <v>46</v>
      </c>
      <c r="C16305" s="1" t="s">
        <v>679</v>
      </c>
      <c r="D16305" s="1" t="s">
        <v>54</v>
      </c>
      <c r="E16305">
        <v>82</v>
      </c>
      <c r="F16305">
        <v>25000</v>
      </c>
      <c r="G16305">
        <v>112</v>
      </c>
      <c r="H16305">
        <v>55</v>
      </c>
      <c r="I16305">
        <v>57</v>
      </c>
      <c r="J16305">
        <v>2800000</v>
      </c>
      <c r="K16305" s="2">
        <v>45790</v>
      </c>
      <c r="L16305">
        <v>11</v>
      </c>
      <c r="M16305" s="1" t="s">
        <v>39</v>
      </c>
      <c r="N16305" s="1" t="s">
        <v>43</v>
      </c>
      <c r="O16305" s="1" t="s">
        <v>85</v>
      </c>
      <c r="P16305" s="1" t="s">
        <v>25</v>
      </c>
      <c r="Q16305" s="1" t="s">
        <v>26</v>
      </c>
      <c r="R16305" s="1" t="s">
        <v>27</v>
      </c>
    </row>
    <row r="16306" spans="1:18" x14ac:dyDescent="0.3">
      <c r="A16306" s="1" t="s">
        <v>16464</v>
      </c>
      <c r="B16306" s="1" t="s">
        <v>133</v>
      </c>
      <c r="C16306" s="1" t="s">
        <v>208</v>
      </c>
      <c r="D16306" s="1" t="s">
        <v>21</v>
      </c>
      <c r="E16306">
        <v>118</v>
      </c>
      <c r="F16306">
        <v>12000</v>
      </c>
      <c r="G16306">
        <v>137</v>
      </c>
      <c r="H16306">
        <v>40</v>
      </c>
      <c r="I16306">
        <v>97</v>
      </c>
      <c r="J16306">
        <v>1644000</v>
      </c>
      <c r="K16306" s="2">
        <v>45936</v>
      </c>
      <c r="L16306">
        <v>11</v>
      </c>
      <c r="M16306" s="1" t="s">
        <v>39</v>
      </c>
      <c r="N16306" s="1" t="s">
        <v>23</v>
      </c>
      <c r="O16306" s="1" t="s">
        <v>33</v>
      </c>
      <c r="P16306" s="1" t="s">
        <v>25</v>
      </c>
      <c r="Q16306" s="1" t="s">
        <v>26</v>
      </c>
      <c r="R16306" s="1" t="s">
        <v>27</v>
      </c>
    </row>
    <row r="16307" spans="1:18" x14ac:dyDescent="0.3">
      <c r="A16307" s="1" t="s">
        <v>16465</v>
      </c>
      <c r="B16307" s="1" t="s">
        <v>80</v>
      </c>
      <c r="C16307" s="1" t="s">
        <v>398</v>
      </c>
      <c r="D16307" s="1" t="s">
        <v>38</v>
      </c>
      <c r="E16307">
        <v>150</v>
      </c>
      <c r="F16307">
        <v>3500000</v>
      </c>
      <c r="G16307">
        <v>150</v>
      </c>
      <c r="H16307">
        <v>134</v>
      </c>
      <c r="I16307">
        <v>16</v>
      </c>
      <c r="J16307">
        <v>525000000</v>
      </c>
      <c r="K16307" s="2">
        <v>45854</v>
      </c>
      <c r="L16307">
        <v>13</v>
      </c>
      <c r="M16307" s="1" t="s">
        <v>39</v>
      </c>
      <c r="N16307" s="1" t="s">
        <v>43</v>
      </c>
      <c r="O16307" s="1" t="s">
        <v>44</v>
      </c>
      <c r="P16307" s="1" t="s">
        <v>49</v>
      </c>
      <c r="Q16307" s="1" t="s">
        <v>59</v>
      </c>
      <c r="R16307" s="1" t="s">
        <v>59</v>
      </c>
    </row>
    <row r="16308" spans="1:18" x14ac:dyDescent="0.3">
      <c r="A16308" s="1" t="s">
        <v>16466</v>
      </c>
      <c r="B16308" s="1" t="s">
        <v>83</v>
      </c>
      <c r="C16308" s="1" t="s">
        <v>505</v>
      </c>
      <c r="D16308" s="1" t="s">
        <v>54</v>
      </c>
      <c r="E16308">
        <v>25</v>
      </c>
      <c r="F16308">
        <v>120000</v>
      </c>
      <c r="G16308">
        <v>49</v>
      </c>
      <c r="H16308">
        <v>12</v>
      </c>
      <c r="I16308">
        <v>37</v>
      </c>
      <c r="J16308">
        <v>5880000</v>
      </c>
      <c r="K16308" s="2">
        <v>45724</v>
      </c>
      <c r="L16308">
        <v>5</v>
      </c>
      <c r="M16308" s="1" t="s">
        <v>55</v>
      </c>
      <c r="N16308" s="1" t="s">
        <v>23</v>
      </c>
      <c r="O16308" s="1" t="s">
        <v>24</v>
      </c>
      <c r="P16308" s="1" t="s">
        <v>25</v>
      </c>
      <c r="Q16308" s="1" t="s">
        <v>59</v>
      </c>
      <c r="R16308" s="1" t="s">
        <v>27</v>
      </c>
    </row>
    <row r="16309" spans="1:18" x14ac:dyDescent="0.3">
      <c r="A16309" s="1" t="s">
        <v>16467</v>
      </c>
      <c r="B16309" s="1" t="s">
        <v>83</v>
      </c>
      <c r="C16309" s="1" t="s">
        <v>196</v>
      </c>
      <c r="D16309" s="1" t="s">
        <v>54</v>
      </c>
      <c r="E16309">
        <v>124</v>
      </c>
      <c r="F16309">
        <v>850000</v>
      </c>
      <c r="G16309">
        <v>129</v>
      </c>
      <c r="H16309">
        <v>76</v>
      </c>
      <c r="I16309">
        <v>53</v>
      </c>
      <c r="J16309">
        <v>109650000</v>
      </c>
      <c r="K16309" s="2">
        <v>45811</v>
      </c>
      <c r="L16309">
        <v>13</v>
      </c>
      <c r="M16309" s="1" t="s">
        <v>39</v>
      </c>
      <c r="N16309" s="1" t="s">
        <v>43</v>
      </c>
      <c r="O16309" s="1" t="s">
        <v>33</v>
      </c>
      <c r="P16309" s="1" t="s">
        <v>25</v>
      </c>
      <c r="Q16309" s="1" t="s">
        <v>26</v>
      </c>
      <c r="R16309" s="1" t="s">
        <v>34</v>
      </c>
    </row>
    <row r="16310" spans="1:18" x14ac:dyDescent="0.3">
      <c r="A16310" s="1" t="s">
        <v>16468</v>
      </c>
      <c r="B16310" s="1" t="s">
        <v>83</v>
      </c>
      <c r="C16310" s="1" t="s">
        <v>211</v>
      </c>
      <c r="D16310" s="1" t="s">
        <v>91</v>
      </c>
      <c r="E16310">
        <v>39</v>
      </c>
      <c r="F16310">
        <v>85000</v>
      </c>
      <c r="G16310">
        <v>42</v>
      </c>
      <c r="H16310">
        <v>27</v>
      </c>
      <c r="I16310">
        <v>15</v>
      </c>
      <c r="J16310">
        <v>3570000</v>
      </c>
      <c r="K16310" s="2">
        <v>45661</v>
      </c>
      <c r="L16310">
        <v>4</v>
      </c>
      <c r="M16310" s="1" t="s">
        <v>55</v>
      </c>
      <c r="N16310" s="1" t="s">
        <v>43</v>
      </c>
      <c r="O16310" s="1" t="s">
        <v>24</v>
      </c>
      <c r="P16310" s="1" t="s">
        <v>25</v>
      </c>
      <c r="Q16310" s="1" t="s">
        <v>50</v>
      </c>
      <c r="R16310" s="1" t="s">
        <v>27</v>
      </c>
    </row>
    <row r="16311" spans="1:18" x14ac:dyDescent="0.3">
      <c r="A16311" s="1" t="s">
        <v>16469</v>
      </c>
      <c r="B16311" s="1" t="s">
        <v>83</v>
      </c>
      <c r="C16311" s="1" t="s">
        <v>194</v>
      </c>
      <c r="D16311" s="1" t="s">
        <v>21</v>
      </c>
      <c r="E16311">
        <v>93</v>
      </c>
      <c r="F16311">
        <v>1800</v>
      </c>
      <c r="G16311">
        <v>94</v>
      </c>
      <c r="H16311">
        <v>86</v>
      </c>
      <c r="I16311">
        <v>8</v>
      </c>
      <c r="J16311">
        <v>169200</v>
      </c>
      <c r="K16311" s="2">
        <v>45721</v>
      </c>
      <c r="L16311">
        <v>7</v>
      </c>
      <c r="M16311" s="1" t="s">
        <v>22</v>
      </c>
      <c r="N16311" s="1" t="s">
        <v>32</v>
      </c>
      <c r="O16311" s="1" t="s">
        <v>24</v>
      </c>
      <c r="P16311" s="1" t="s">
        <v>25</v>
      </c>
      <c r="Q16311" s="1" t="s">
        <v>50</v>
      </c>
      <c r="R16311" s="1" t="s">
        <v>27</v>
      </c>
    </row>
    <row r="16312" spans="1:18" x14ac:dyDescent="0.3">
      <c r="A16312" s="1" t="s">
        <v>16470</v>
      </c>
      <c r="B16312" s="1" t="s">
        <v>80</v>
      </c>
      <c r="C16312" s="1" t="s">
        <v>121</v>
      </c>
      <c r="D16312" s="1" t="s">
        <v>72</v>
      </c>
      <c r="E16312">
        <v>91</v>
      </c>
      <c r="F16312">
        <v>3500</v>
      </c>
      <c r="G16312">
        <v>108</v>
      </c>
      <c r="H16312">
        <v>41</v>
      </c>
      <c r="I16312">
        <v>67</v>
      </c>
      <c r="J16312">
        <v>378000</v>
      </c>
      <c r="K16312" s="2">
        <v>45999</v>
      </c>
      <c r="L16312">
        <v>2</v>
      </c>
      <c r="M16312" s="1" t="s">
        <v>55</v>
      </c>
      <c r="N16312" s="1" t="s">
        <v>23</v>
      </c>
      <c r="O16312" s="1" t="s">
        <v>33</v>
      </c>
      <c r="P16312" s="1" t="s">
        <v>49</v>
      </c>
      <c r="Q16312" s="1" t="s">
        <v>26</v>
      </c>
      <c r="R16312" s="1" t="s">
        <v>27</v>
      </c>
    </row>
    <row r="16313" spans="1:18" x14ac:dyDescent="0.3">
      <c r="A16313" s="1" t="s">
        <v>16471</v>
      </c>
      <c r="B16313" s="1" t="s">
        <v>46</v>
      </c>
      <c r="C16313" s="1" t="s">
        <v>123</v>
      </c>
      <c r="D16313" s="1" t="s">
        <v>31</v>
      </c>
      <c r="E16313">
        <v>118</v>
      </c>
      <c r="F16313">
        <v>4500</v>
      </c>
      <c r="G16313">
        <v>137</v>
      </c>
      <c r="H16313">
        <v>37</v>
      </c>
      <c r="I16313">
        <v>100</v>
      </c>
      <c r="J16313">
        <v>616500</v>
      </c>
      <c r="K16313" s="2">
        <v>45774</v>
      </c>
      <c r="L16313">
        <v>14</v>
      </c>
      <c r="M16313" s="1" t="s">
        <v>39</v>
      </c>
      <c r="N16313" s="1" t="s">
        <v>23</v>
      </c>
      <c r="O16313" s="1" t="s">
        <v>44</v>
      </c>
      <c r="P16313" s="1" t="s">
        <v>25</v>
      </c>
      <c r="Q16313" s="1" t="s">
        <v>26</v>
      </c>
      <c r="R16313" s="1" t="s">
        <v>27</v>
      </c>
    </row>
    <row r="16314" spans="1:18" x14ac:dyDescent="0.3">
      <c r="A16314" s="1" t="s">
        <v>16472</v>
      </c>
      <c r="B16314" s="1" t="s">
        <v>66</v>
      </c>
      <c r="C16314" s="1" t="s">
        <v>258</v>
      </c>
      <c r="D16314" s="1" t="s">
        <v>38</v>
      </c>
      <c r="E16314">
        <v>66</v>
      </c>
      <c r="F16314">
        <v>650000</v>
      </c>
      <c r="G16314">
        <v>96</v>
      </c>
      <c r="H16314">
        <v>95</v>
      </c>
      <c r="I16314">
        <v>1</v>
      </c>
      <c r="J16314">
        <v>62400000</v>
      </c>
      <c r="K16314" s="2">
        <v>45716</v>
      </c>
      <c r="L16314">
        <v>8</v>
      </c>
      <c r="M16314" s="1" t="s">
        <v>22</v>
      </c>
      <c r="N16314" s="1" t="s">
        <v>43</v>
      </c>
      <c r="O16314" s="1" t="s">
        <v>24</v>
      </c>
      <c r="P16314" s="1" t="s">
        <v>25</v>
      </c>
      <c r="Q16314" s="1" t="s">
        <v>26</v>
      </c>
      <c r="R16314" s="1" t="s">
        <v>34</v>
      </c>
    </row>
    <row r="16315" spans="1:18" x14ac:dyDescent="0.3">
      <c r="A16315" s="1" t="s">
        <v>16473</v>
      </c>
      <c r="B16315" s="1" t="s">
        <v>36</v>
      </c>
      <c r="C16315" s="1" t="s">
        <v>261</v>
      </c>
      <c r="D16315" s="1" t="s">
        <v>91</v>
      </c>
      <c r="E16315">
        <v>38</v>
      </c>
      <c r="F16315">
        <v>85000</v>
      </c>
      <c r="G16315">
        <v>47</v>
      </c>
      <c r="H16315">
        <v>16</v>
      </c>
      <c r="I16315">
        <v>31</v>
      </c>
      <c r="J16315">
        <v>3995000</v>
      </c>
      <c r="K16315" s="2">
        <v>45946</v>
      </c>
      <c r="L16315">
        <v>12</v>
      </c>
      <c r="M16315" s="1" t="s">
        <v>39</v>
      </c>
      <c r="N16315" s="1" t="s">
        <v>23</v>
      </c>
      <c r="O16315" s="1" t="s">
        <v>24</v>
      </c>
      <c r="P16315" s="1" t="s">
        <v>25</v>
      </c>
      <c r="Q16315" s="1" t="s">
        <v>26</v>
      </c>
      <c r="R16315" s="1" t="s">
        <v>27</v>
      </c>
    </row>
    <row r="16316" spans="1:18" x14ac:dyDescent="0.3">
      <c r="A16316" s="1" t="s">
        <v>16474</v>
      </c>
      <c r="B16316" s="1" t="s">
        <v>29</v>
      </c>
      <c r="C16316" s="1" t="s">
        <v>308</v>
      </c>
      <c r="D16316" s="1" t="s">
        <v>72</v>
      </c>
      <c r="E16316">
        <v>145</v>
      </c>
      <c r="F16316">
        <v>8000</v>
      </c>
      <c r="G16316">
        <v>166</v>
      </c>
      <c r="H16316">
        <v>161</v>
      </c>
      <c r="I16316">
        <v>5</v>
      </c>
      <c r="J16316">
        <v>1328000</v>
      </c>
      <c r="K16316" s="2">
        <v>45728</v>
      </c>
      <c r="L16316">
        <v>3</v>
      </c>
      <c r="M16316" s="1" t="s">
        <v>55</v>
      </c>
      <c r="N16316" s="1" t="s">
        <v>23</v>
      </c>
      <c r="O16316" s="1" t="s">
        <v>24</v>
      </c>
      <c r="P16316" s="1" t="s">
        <v>25</v>
      </c>
      <c r="Q16316" s="1" t="s">
        <v>26</v>
      </c>
      <c r="R16316" s="1" t="s">
        <v>27</v>
      </c>
    </row>
    <row r="16317" spans="1:18" x14ac:dyDescent="0.3">
      <c r="A16317" s="1" t="s">
        <v>16475</v>
      </c>
      <c r="B16317" s="1" t="s">
        <v>36</v>
      </c>
      <c r="C16317" s="1" t="s">
        <v>202</v>
      </c>
      <c r="D16317" s="1" t="s">
        <v>31</v>
      </c>
      <c r="E16317">
        <v>54</v>
      </c>
      <c r="F16317">
        <v>8000</v>
      </c>
      <c r="G16317">
        <v>81</v>
      </c>
      <c r="H16317">
        <v>10</v>
      </c>
      <c r="I16317">
        <v>71</v>
      </c>
      <c r="J16317">
        <v>648000</v>
      </c>
      <c r="K16317" s="2">
        <v>45836</v>
      </c>
      <c r="L16317">
        <v>15</v>
      </c>
      <c r="M16317" s="1" t="s">
        <v>39</v>
      </c>
      <c r="N16317" s="1" t="s">
        <v>23</v>
      </c>
      <c r="O16317" s="1" t="s">
        <v>24</v>
      </c>
      <c r="P16317" s="1" t="s">
        <v>25</v>
      </c>
      <c r="Q16317" s="1" t="s">
        <v>59</v>
      </c>
      <c r="R16317" s="1" t="s">
        <v>27</v>
      </c>
    </row>
    <row r="16318" spans="1:18" x14ac:dyDescent="0.3">
      <c r="A16318" s="1" t="s">
        <v>16476</v>
      </c>
      <c r="B16318" s="1" t="s">
        <v>99</v>
      </c>
      <c r="C16318" s="1" t="s">
        <v>30</v>
      </c>
      <c r="D16318" s="1" t="s">
        <v>21</v>
      </c>
      <c r="E16318">
        <v>92</v>
      </c>
      <c r="F16318">
        <v>12000</v>
      </c>
      <c r="G16318">
        <v>117</v>
      </c>
      <c r="H16318">
        <v>14</v>
      </c>
      <c r="I16318">
        <v>103</v>
      </c>
      <c r="J16318">
        <v>1404000</v>
      </c>
      <c r="K16318" s="2">
        <v>45708</v>
      </c>
      <c r="L16318">
        <v>10</v>
      </c>
      <c r="M16318" s="1" t="s">
        <v>22</v>
      </c>
      <c r="N16318" s="1" t="s">
        <v>23</v>
      </c>
      <c r="O16318" s="1" t="s">
        <v>24</v>
      </c>
      <c r="P16318" s="1" t="s">
        <v>25</v>
      </c>
      <c r="Q16318" s="1" t="s">
        <v>26</v>
      </c>
      <c r="R16318" s="1" t="s">
        <v>27</v>
      </c>
    </row>
    <row r="16319" spans="1:18" x14ac:dyDescent="0.3">
      <c r="A16319" s="1" t="s">
        <v>16477</v>
      </c>
      <c r="B16319" s="1" t="s">
        <v>93</v>
      </c>
      <c r="C16319" s="1" t="s">
        <v>129</v>
      </c>
      <c r="D16319" s="1" t="s">
        <v>67</v>
      </c>
      <c r="E16319">
        <v>121</v>
      </c>
      <c r="F16319">
        <v>85000</v>
      </c>
      <c r="G16319">
        <v>144</v>
      </c>
      <c r="H16319">
        <v>6</v>
      </c>
      <c r="I16319">
        <v>138</v>
      </c>
      <c r="J16319">
        <v>12240000</v>
      </c>
      <c r="K16319" s="2">
        <v>45901</v>
      </c>
      <c r="L16319">
        <v>7</v>
      </c>
      <c r="M16319" s="1" t="s">
        <v>22</v>
      </c>
      <c r="N16319" s="1" t="s">
        <v>43</v>
      </c>
      <c r="O16319" s="1" t="s">
        <v>44</v>
      </c>
      <c r="P16319" s="1" t="s">
        <v>25</v>
      </c>
      <c r="Q16319" s="1" t="s">
        <v>50</v>
      </c>
      <c r="R16319" s="1" t="s">
        <v>27</v>
      </c>
    </row>
    <row r="16320" spans="1:18" x14ac:dyDescent="0.3">
      <c r="A16320" s="1" t="s">
        <v>16478</v>
      </c>
      <c r="B16320" s="1" t="s">
        <v>80</v>
      </c>
      <c r="C16320" s="1" t="s">
        <v>100</v>
      </c>
      <c r="D16320" s="1" t="s">
        <v>91</v>
      </c>
      <c r="E16320">
        <v>126</v>
      </c>
      <c r="F16320">
        <v>15000</v>
      </c>
      <c r="G16320">
        <v>150</v>
      </c>
      <c r="H16320">
        <v>70</v>
      </c>
      <c r="I16320">
        <v>80</v>
      </c>
      <c r="J16320">
        <v>2250000</v>
      </c>
      <c r="K16320" s="2">
        <v>45858</v>
      </c>
      <c r="L16320">
        <v>7</v>
      </c>
      <c r="M16320" s="1" t="s">
        <v>22</v>
      </c>
      <c r="N16320" s="1" t="s">
        <v>23</v>
      </c>
      <c r="O16320" s="1" t="s">
        <v>33</v>
      </c>
      <c r="P16320" s="1" t="s">
        <v>25</v>
      </c>
      <c r="Q16320" s="1" t="s">
        <v>50</v>
      </c>
      <c r="R16320" s="1" t="s">
        <v>27</v>
      </c>
    </row>
    <row r="16321" spans="1:18" x14ac:dyDescent="0.3">
      <c r="A16321" s="1" t="s">
        <v>16479</v>
      </c>
      <c r="B16321" s="1" t="s">
        <v>80</v>
      </c>
      <c r="C16321" s="1" t="s">
        <v>81</v>
      </c>
      <c r="D16321" s="1" t="s">
        <v>64</v>
      </c>
      <c r="E16321">
        <v>143</v>
      </c>
      <c r="F16321">
        <v>8500</v>
      </c>
      <c r="G16321">
        <v>147</v>
      </c>
      <c r="H16321">
        <v>34</v>
      </c>
      <c r="I16321">
        <v>113</v>
      </c>
      <c r="J16321">
        <v>1249500</v>
      </c>
      <c r="K16321" s="2">
        <v>45870</v>
      </c>
      <c r="L16321">
        <v>2</v>
      </c>
      <c r="M16321" s="1" t="s">
        <v>55</v>
      </c>
      <c r="N16321" s="1" t="s">
        <v>23</v>
      </c>
      <c r="O16321" s="1" t="s">
        <v>24</v>
      </c>
      <c r="P16321" s="1" t="s">
        <v>25</v>
      </c>
      <c r="Q16321" s="1" t="s">
        <v>26</v>
      </c>
      <c r="R16321" s="1" t="s">
        <v>27</v>
      </c>
    </row>
    <row r="16322" spans="1:18" x14ac:dyDescent="0.3">
      <c r="A16322" s="1" t="s">
        <v>16480</v>
      </c>
      <c r="B16322" s="1" t="s">
        <v>83</v>
      </c>
      <c r="C16322" s="1" t="s">
        <v>270</v>
      </c>
      <c r="D16322" s="1" t="s">
        <v>58</v>
      </c>
      <c r="E16322">
        <v>110</v>
      </c>
      <c r="F16322">
        <v>1800</v>
      </c>
      <c r="G16322">
        <v>132</v>
      </c>
      <c r="H16322">
        <v>104</v>
      </c>
      <c r="I16322">
        <v>28</v>
      </c>
      <c r="J16322">
        <v>237600</v>
      </c>
      <c r="K16322" s="2">
        <v>45913</v>
      </c>
      <c r="L16322">
        <v>1</v>
      </c>
      <c r="M16322" s="1" t="s">
        <v>55</v>
      </c>
      <c r="N16322" s="1" t="s">
        <v>23</v>
      </c>
      <c r="O16322" s="1" t="s">
        <v>44</v>
      </c>
      <c r="P16322" s="1" t="s">
        <v>49</v>
      </c>
      <c r="Q16322" s="1" t="s">
        <v>26</v>
      </c>
      <c r="R16322" s="1" t="s">
        <v>27</v>
      </c>
    </row>
    <row r="16323" spans="1:18" x14ac:dyDescent="0.3">
      <c r="A16323" s="1" t="s">
        <v>16481</v>
      </c>
      <c r="B16323" s="1" t="s">
        <v>66</v>
      </c>
      <c r="C16323" s="1" t="s">
        <v>160</v>
      </c>
      <c r="D16323" s="1" t="s">
        <v>48</v>
      </c>
      <c r="E16323">
        <v>30</v>
      </c>
      <c r="F16323">
        <v>65000</v>
      </c>
      <c r="G16323">
        <v>36</v>
      </c>
      <c r="H16323">
        <v>31</v>
      </c>
      <c r="I16323">
        <v>5</v>
      </c>
      <c r="J16323">
        <v>2340000</v>
      </c>
      <c r="K16323" s="2">
        <v>45691</v>
      </c>
      <c r="L16323">
        <v>15</v>
      </c>
      <c r="M16323" s="1" t="s">
        <v>39</v>
      </c>
      <c r="N16323" s="1" t="s">
        <v>23</v>
      </c>
      <c r="O16323" s="1" t="s">
        <v>85</v>
      </c>
      <c r="P16323" s="1" t="s">
        <v>25</v>
      </c>
      <c r="Q16323" s="1" t="s">
        <v>50</v>
      </c>
      <c r="R16323" s="1" t="s">
        <v>27</v>
      </c>
    </row>
    <row r="16324" spans="1:18" x14ac:dyDescent="0.3">
      <c r="A16324" s="1" t="s">
        <v>16482</v>
      </c>
      <c r="B16324" s="1" t="s">
        <v>107</v>
      </c>
      <c r="C16324" s="1" t="s">
        <v>125</v>
      </c>
      <c r="D16324" s="1" t="s">
        <v>91</v>
      </c>
      <c r="E16324">
        <v>101</v>
      </c>
      <c r="F16324">
        <v>4500</v>
      </c>
      <c r="G16324">
        <v>111</v>
      </c>
      <c r="H16324">
        <v>73</v>
      </c>
      <c r="I16324">
        <v>38</v>
      </c>
      <c r="J16324">
        <v>499500</v>
      </c>
      <c r="K16324" s="2">
        <v>45959</v>
      </c>
      <c r="L16324">
        <v>3</v>
      </c>
      <c r="M16324" s="1" t="s">
        <v>55</v>
      </c>
      <c r="N16324" s="1" t="s">
        <v>23</v>
      </c>
      <c r="O16324" s="1" t="s">
        <v>24</v>
      </c>
      <c r="P16324" s="1" t="s">
        <v>25</v>
      </c>
      <c r="Q16324" s="1" t="s">
        <v>26</v>
      </c>
      <c r="R16324" s="1" t="s">
        <v>27</v>
      </c>
    </row>
    <row r="16325" spans="1:18" x14ac:dyDescent="0.3">
      <c r="A16325" s="1" t="s">
        <v>16483</v>
      </c>
      <c r="B16325" s="1" t="s">
        <v>80</v>
      </c>
      <c r="C16325" s="1" t="s">
        <v>164</v>
      </c>
      <c r="D16325" s="1" t="s">
        <v>38</v>
      </c>
      <c r="E16325">
        <v>69</v>
      </c>
      <c r="F16325">
        <v>3500</v>
      </c>
      <c r="G16325">
        <v>89</v>
      </c>
      <c r="H16325">
        <v>30</v>
      </c>
      <c r="I16325">
        <v>59</v>
      </c>
      <c r="J16325">
        <v>311500</v>
      </c>
      <c r="K16325" s="2">
        <v>45730</v>
      </c>
      <c r="L16325">
        <v>13</v>
      </c>
      <c r="M16325" s="1" t="s">
        <v>39</v>
      </c>
      <c r="N16325" s="1" t="s">
        <v>23</v>
      </c>
      <c r="O16325" s="1" t="s">
        <v>33</v>
      </c>
      <c r="P16325" s="1" t="s">
        <v>25</v>
      </c>
      <c r="Q16325" s="1" t="s">
        <v>50</v>
      </c>
      <c r="R16325" s="1" t="s">
        <v>27</v>
      </c>
    </row>
    <row r="16326" spans="1:18" x14ac:dyDescent="0.3">
      <c r="A16326" s="1" t="s">
        <v>16484</v>
      </c>
      <c r="B16326" s="1" t="s">
        <v>36</v>
      </c>
      <c r="C16326" s="1" t="s">
        <v>42</v>
      </c>
      <c r="D16326" s="1" t="s">
        <v>91</v>
      </c>
      <c r="E16326">
        <v>128</v>
      </c>
      <c r="F16326">
        <v>2200</v>
      </c>
      <c r="G16326">
        <v>154</v>
      </c>
      <c r="H16326">
        <v>97</v>
      </c>
      <c r="I16326">
        <v>57</v>
      </c>
      <c r="J16326">
        <v>338800</v>
      </c>
      <c r="K16326" s="2">
        <v>45809</v>
      </c>
      <c r="L16326">
        <v>5</v>
      </c>
      <c r="M16326" s="1" t="s">
        <v>55</v>
      </c>
      <c r="N16326" s="1" t="s">
        <v>32</v>
      </c>
      <c r="O16326" s="1" t="s">
        <v>44</v>
      </c>
      <c r="P16326" s="1" t="s">
        <v>25</v>
      </c>
      <c r="Q16326" s="1" t="s">
        <v>26</v>
      </c>
      <c r="R16326" s="1" t="s">
        <v>27</v>
      </c>
    </row>
    <row r="16327" spans="1:18" x14ac:dyDescent="0.3">
      <c r="A16327" s="1" t="s">
        <v>16485</v>
      </c>
      <c r="B16327" s="1" t="s">
        <v>99</v>
      </c>
      <c r="C16327" s="1" t="s">
        <v>20</v>
      </c>
      <c r="D16327" s="1" t="s">
        <v>58</v>
      </c>
      <c r="E16327">
        <v>145</v>
      </c>
      <c r="F16327">
        <v>15000</v>
      </c>
      <c r="G16327">
        <v>150</v>
      </c>
      <c r="H16327">
        <v>49</v>
      </c>
      <c r="I16327">
        <v>101</v>
      </c>
      <c r="J16327">
        <v>2250000</v>
      </c>
      <c r="K16327" s="2">
        <v>45888</v>
      </c>
      <c r="L16327">
        <v>14</v>
      </c>
      <c r="M16327" s="1" t="s">
        <v>39</v>
      </c>
      <c r="N16327" s="1" t="s">
        <v>32</v>
      </c>
      <c r="O16327" s="1" t="s">
        <v>24</v>
      </c>
      <c r="P16327" s="1" t="s">
        <v>25</v>
      </c>
      <c r="Q16327" s="1" t="s">
        <v>26</v>
      </c>
      <c r="R16327" s="1" t="s">
        <v>34</v>
      </c>
    </row>
    <row r="16328" spans="1:18" x14ac:dyDescent="0.3">
      <c r="A16328" s="1" t="s">
        <v>16486</v>
      </c>
      <c r="B16328" s="1" t="s">
        <v>36</v>
      </c>
      <c r="C16328" s="1" t="s">
        <v>188</v>
      </c>
      <c r="D16328" s="1" t="s">
        <v>64</v>
      </c>
      <c r="E16328">
        <v>43</v>
      </c>
      <c r="F16328">
        <v>95000</v>
      </c>
      <c r="G16328">
        <v>52</v>
      </c>
      <c r="H16328">
        <v>41</v>
      </c>
      <c r="I16328">
        <v>11</v>
      </c>
      <c r="J16328">
        <v>4940000</v>
      </c>
      <c r="K16328" s="2">
        <v>45797</v>
      </c>
      <c r="L16328">
        <v>14</v>
      </c>
      <c r="M16328" s="1" t="s">
        <v>39</v>
      </c>
      <c r="N16328" s="1" t="s">
        <v>23</v>
      </c>
      <c r="O16328" s="1" t="s">
        <v>33</v>
      </c>
      <c r="P16328" s="1" t="s">
        <v>25</v>
      </c>
      <c r="Q16328" s="1" t="s">
        <v>50</v>
      </c>
      <c r="R16328" s="1" t="s">
        <v>27</v>
      </c>
    </row>
    <row r="16329" spans="1:18" x14ac:dyDescent="0.3">
      <c r="A16329" s="1" t="s">
        <v>16487</v>
      </c>
      <c r="B16329" s="1" t="s">
        <v>80</v>
      </c>
      <c r="C16329" s="1" t="s">
        <v>129</v>
      </c>
      <c r="D16329" s="1" t="s">
        <v>31</v>
      </c>
      <c r="E16329">
        <v>137</v>
      </c>
      <c r="F16329">
        <v>85000</v>
      </c>
      <c r="G16329">
        <v>147</v>
      </c>
      <c r="H16329">
        <v>28</v>
      </c>
      <c r="I16329">
        <v>119</v>
      </c>
      <c r="J16329">
        <v>12495000</v>
      </c>
      <c r="K16329" s="2">
        <v>45737</v>
      </c>
      <c r="L16329">
        <v>1</v>
      </c>
      <c r="M16329" s="1" t="s">
        <v>55</v>
      </c>
      <c r="N16329" s="1" t="s">
        <v>43</v>
      </c>
      <c r="O16329" s="1" t="s">
        <v>33</v>
      </c>
      <c r="P16329" s="1" t="s">
        <v>25</v>
      </c>
      <c r="Q16329" s="1" t="s">
        <v>26</v>
      </c>
      <c r="R16329" s="1" t="s">
        <v>59</v>
      </c>
    </row>
    <row r="16330" spans="1:18" x14ac:dyDescent="0.3">
      <c r="A16330" s="1" t="s">
        <v>16488</v>
      </c>
      <c r="B16330" s="1" t="s">
        <v>36</v>
      </c>
      <c r="C16330" s="1" t="s">
        <v>240</v>
      </c>
      <c r="D16330" s="1" t="s">
        <v>48</v>
      </c>
      <c r="E16330">
        <v>88</v>
      </c>
      <c r="F16330">
        <v>18000</v>
      </c>
      <c r="G16330">
        <v>97</v>
      </c>
      <c r="H16330">
        <v>38</v>
      </c>
      <c r="I16330">
        <v>59</v>
      </c>
      <c r="J16330">
        <v>1746000</v>
      </c>
      <c r="K16330" s="2">
        <v>45936</v>
      </c>
      <c r="L16330">
        <v>10</v>
      </c>
      <c r="M16330" s="1" t="s">
        <v>22</v>
      </c>
      <c r="N16330" s="1" t="s">
        <v>23</v>
      </c>
      <c r="O16330" s="1" t="s">
        <v>33</v>
      </c>
      <c r="P16330" s="1" t="s">
        <v>25</v>
      </c>
      <c r="Q16330" s="1" t="s">
        <v>26</v>
      </c>
      <c r="R16330" s="1" t="s">
        <v>27</v>
      </c>
    </row>
    <row r="16331" spans="1:18" x14ac:dyDescent="0.3">
      <c r="A16331" s="1" t="s">
        <v>16489</v>
      </c>
      <c r="B16331" s="1" t="s">
        <v>66</v>
      </c>
      <c r="C16331" s="1" t="s">
        <v>513</v>
      </c>
      <c r="D16331" s="1" t="s">
        <v>91</v>
      </c>
      <c r="E16331">
        <v>73</v>
      </c>
      <c r="F16331">
        <v>5000</v>
      </c>
      <c r="G16331">
        <v>92</v>
      </c>
      <c r="H16331">
        <v>67</v>
      </c>
      <c r="I16331">
        <v>25</v>
      </c>
      <c r="J16331">
        <v>460000</v>
      </c>
      <c r="K16331" s="2">
        <v>45769</v>
      </c>
      <c r="L16331">
        <v>15</v>
      </c>
      <c r="M16331" s="1" t="s">
        <v>39</v>
      </c>
      <c r="N16331" s="1" t="s">
        <v>43</v>
      </c>
      <c r="O16331" s="1" t="s">
        <v>24</v>
      </c>
      <c r="P16331" s="1" t="s">
        <v>25</v>
      </c>
      <c r="Q16331" s="1" t="s">
        <v>26</v>
      </c>
      <c r="R16331" s="1" t="s">
        <v>59</v>
      </c>
    </row>
    <row r="16332" spans="1:18" x14ac:dyDescent="0.3">
      <c r="A16332" s="1" t="s">
        <v>16490</v>
      </c>
      <c r="B16332" s="1" t="s">
        <v>46</v>
      </c>
      <c r="C16332" s="1" t="s">
        <v>166</v>
      </c>
      <c r="D16332" s="1" t="s">
        <v>91</v>
      </c>
      <c r="E16332">
        <v>120</v>
      </c>
      <c r="F16332">
        <v>35000</v>
      </c>
      <c r="G16332">
        <v>120</v>
      </c>
      <c r="H16332">
        <v>109</v>
      </c>
      <c r="I16332">
        <v>11</v>
      </c>
      <c r="J16332">
        <v>4200000</v>
      </c>
      <c r="K16332" s="2">
        <v>45768</v>
      </c>
      <c r="L16332">
        <v>8</v>
      </c>
      <c r="M16332" s="1" t="s">
        <v>22</v>
      </c>
      <c r="N16332" s="1" t="s">
        <v>23</v>
      </c>
      <c r="O16332" s="1" t="s">
        <v>24</v>
      </c>
      <c r="P16332" s="1" t="s">
        <v>25</v>
      </c>
      <c r="Q16332" s="1" t="s">
        <v>26</v>
      </c>
      <c r="R16332" s="1" t="s">
        <v>27</v>
      </c>
    </row>
    <row r="16333" spans="1:18" x14ac:dyDescent="0.3">
      <c r="A16333" s="1" t="s">
        <v>16491</v>
      </c>
      <c r="B16333" s="1" t="s">
        <v>133</v>
      </c>
      <c r="C16333" s="1" t="s">
        <v>94</v>
      </c>
      <c r="D16333" s="1" t="s">
        <v>72</v>
      </c>
      <c r="E16333">
        <v>52</v>
      </c>
      <c r="F16333">
        <v>45000</v>
      </c>
      <c r="G16333">
        <v>65</v>
      </c>
      <c r="H16333">
        <v>11</v>
      </c>
      <c r="I16333">
        <v>54</v>
      </c>
      <c r="J16333">
        <v>2925000</v>
      </c>
      <c r="K16333" s="2">
        <v>45663</v>
      </c>
      <c r="L16333">
        <v>12</v>
      </c>
      <c r="M16333" s="1" t="s">
        <v>39</v>
      </c>
      <c r="N16333" s="1" t="s">
        <v>43</v>
      </c>
      <c r="O16333" s="1" t="s">
        <v>33</v>
      </c>
      <c r="P16333" s="1" t="s">
        <v>25</v>
      </c>
      <c r="Q16333" s="1" t="s">
        <v>26</v>
      </c>
      <c r="R16333" s="1" t="s">
        <v>34</v>
      </c>
    </row>
    <row r="16334" spans="1:18" x14ac:dyDescent="0.3">
      <c r="A16334" s="1" t="s">
        <v>16492</v>
      </c>
      <c r="B16334" s="1" t="s">
        <v>99</v>
      </c>
      <c r="C16334" s="1" t="s">
        <v>188</v>
      </c>
      <c r="D16334" s="1" t="s">
        <v>91</v>
      </c>
      <c r="E16334">
        <v>20</v>
      </c>
      <c r="F16334">
        <v>95000</v>
      </c>
      <c r="G16334">
        <v>22</v>
      </c>
      <c r="H16334">
        <v>14</v>
      </c>
      <c r="I16334">
        <v>8</v>
      </c>
      <c r="J16334">
        <v>2090000</v>
      </c>
      <c r="K16334" s="2">
        <v>45770</v>
      </c>
      <c r="L16334">
        <v>15</v>
      </c>
      <c r="M16334" s="1" t="s">
        <v>39</v>
      </c>
      <c r="N16334" s="1" t="s">
        <v>23</v>
      </c>
      <c r="O16334" s="1" t="s">
        <v>33</v>
      </c>
      <c r="P16334" s="1" t="s">
        <v>25</v>
      </c>
      <c r="Q16334" s="1" t="s">
        <v>26</v>
      </c>
      <c r="R16334" s="1" t="s">
        <v>27</v>
      </c>
    </row>
    <row r="16335" spans="1:18" x14ac:dyDescent="0.3">
      <c r="A16335" s="1" t="s">
        <v>16493</v>
      </c>
      <c r="B16335" s="1" t="s">
        <v>46</v>
      </c>
      <c r="C16335" s="1" t="s">
        <v>127</v>
      </c>
      <c r="D16335" s="1" t="s">
        <v>21</v>
      </c>
      <c r="E16335">
        <v>108</v>
      </c>
      <c r="F16335">
        <v>35000</v>
      </c>
      <c r="G16335">
        <v>130</v>
      </c>
      <c r="H16335">
        <v>87</v>
      </c>
      <c r="I16335">
        <v>43</v>
      </c>
      <c r="J16335">
        <v>4550000</v>
      </c>
      <c r="K16335" s="2">
        <v>46010</v>
      </c>
      <c r="L16335">
        <v>2</v>
      </c>
      <c r="M16335" s="1" t="s">
        <v>55</v>
      </c>
      <c r="N16335" s="1" t="s">
        <v>32</v>
      </c>
      <c r="O16335" s="1" t="s">
        <v>24</v>
      </c>
      <c r="P16335" s="1" t="s">
        <v>25</v>
      </c>
      <c r="Q16335" s="1" t="s">
        <v>50</v>
      </c>
      <c r="R16335" s="1" t="s">
        <v>27</v>
      </c>
    </row>
    <row r="16336" spans="1:18" x14ac:dyDescent="0.3">
      <c r="A16336" s="1" t="s">
        <v>16494</v>
      </c>
      <c r="B16336" s="1" t="s">
        <v>52</v>
      </c>
      <c r="C16336" s="1" t="s">
        <v>88</v>
      </c>
      <c r="D16336" s="1" t="s">
        <v>72</v>
      </c>
      <c r="E16336">
        <v>100</v>
      </c>
      <c r="F16336">
        <v>18000</v>
      </c>
      <c r="G16336">
        <v>100</v>
      </c>
      <c r="H16336">
        <v>96</v>
      </c>
      <c r="I16336">
        <v>4</v>
      </c>
      <c r="J16336">
        <v>1800000</v>
      </c>
      <c r="K16336" s="2">
        <v>45753</v>
      </c>
      <c r="L16336">
        <v>11</v>
      </c>
      <c r="M16336" s="1" t="s">
        <v>39</v>
      </c>
      <c r="N16336" s="1" t="s">
        <v>23</v>
      </c>
      <c r="O16336" s="1" t="s">
        <v>24</v>
      </c>
      <c r="P16336" s="1" t="s">
        <v>25</v>
      </c>
      <c r="Q16336" s="1" t="s">
        <v>50</v>
      </c>
      <c r="R16336" s="1" t="s">
        <v>27</v>
      </c>
    </row>
    <row r="16337" spans="1:18" x14ac:dyDescent="0.3">
      <c r="A16337" s="1" t="s">
        <v>16495</v>
      </c>
      <c r="B16337" s="1" t="s">
        <v>66</v>
      </c>
      <c r="C16337" s="1" t="s">
        <v>225</v>
      </c>
      <c r="D16337" s="1" t="s">
        <v>38</v>
      </c>
      <c r="E16337">
        <v>125</v>
      </c>
      <c r="F16337">
        <v>1200000</v>
      </c>
      <c r="G16337">
        <v>135</v>
      </c>
      <c r="H16337">
        <v>22</v>
      </c>
      <c r="I16337">
        <v>113</v>
      </c>
      <c r="J16337">
        <v>162000000</v>
      </c>
      <c r="K16337" s="2">
        <v>46006</v>
      </c>
      <c r="L16337">
        <v>14</v>
      </c>
      <c r="M16337" s="1" t="s">
        <v>39</v>
      </c>
      <c r="N16337" s="1" t="s">
        <v>23</v>
      </c>
      <c r="O16337" s="1" t="s">
        <v>24</v>
      </c>
      <c r="P16337" s="1" t="s">
        <v>49</v>
      </c>
      <c r="Q16337" s="1" t="s">
        <v>50</v>
      </c>
      <c r="R16337" s="1" t="s">
        <v>27</v>
      </c>
    </row>
    <row r="16338" spans="1:18" x14ac:dyDescent="0.3">
      <c r="A16338" s="1" t="s">
        <v>16496</v>
      </c>
      <c r="B16338" s="1" t="s">
        <v>80</v>
      </c>
      <c r="C16338" s="1" t="s">
        <v>172</v>
      </c>
      <c r="D16338" s="1" t="s">
        <v>58</v>
      </c>
      <c r="E16338">
        <v>75</v>
      </c>
      <c r="F16338">
        <v>8500</v>
      </c>
      <c r="G16338">
        <v>84</v>
      </c>
      <c r="H16338">
        <v>21</v>
      </c>
      <c r="I16338">
        <v>63</v>
      </c>
      <c r="J16338">
        <v>714000</v>
      </c>
      <c r="K16338" s="2">
        <v>45711</v>
      </c>
      <c r="L16338">
        <v>13</v>
      </c>
      <c r="M16338" s="1" t="s">
        <v>39</v>
      </c>
      <c r="N16338" s="1" t="s">
        <v>32</v>
      </c>
      <c r="O16338" s="1" t="s">
        <v>85</v>
      </c>
      <c r="P16338" s="1" t="s">
        <v>49</v>
      </c>
      <c r="Q16338" s="1" t="s">
        <v>50</v>
      </c>
      <c r="R16338" s="1" t="s">
        <v>27</v>
      </c>
    </row>
    <row r="16339" spans="1:18" x14ac:dyDescent="0.3">
      <c r="A16339" s="1" t="s">
        <v>16497</v>
      </c>
      <c r="B16339" s="1" t="s">
        <v>133</v>
      </c>
      <c r="C16339" s="1" t="s">
        <v>231</v>
      </c>
      <c r="D16339" s="1" t="s">
        <v>48</v>
      </c>
      <c r="E16339">
        <v>101</v>
      </c>
      <c r="F16339">
        <v>12000</v>
      </c>
      <c r="G16339">
        <v>120</v>
      </c>
      <c r="H16339">
        <v>5</v>
      </c>
      <c r="I16339">
        <v>115</v>
      </c>
      <c r="J16339">
        <v>1440000</v>
      </c>
      <c r="K16339" s="2">
        <v>45917</v>
      </c>
      <c r="L16339">
        <v>4</v>
      </c>
      <c r="M16339" s="1" t="s">
        <v>55</v>
      </c>
      <c r="N16339" s="1" t="s">
        <v>32</v>
      </c>
      <c r="O16339" s="1" t="s">
        <v>24</v>
      </c>
      <c r="P16339" s="1" t="s">
        <v>25</v>
      </c>
      <c r="Q16339" s="1" t="s">
        <v>26</v>
      </c>
      <c r="R16339" s="1" t="s">
        <v>27</v>
      </c>
    </row>
    <row r="16340" spans="1:18" x14ac:dyDescent="0.3">
      <c r="A16340" s="1" t="s">
        <v>16498</v>
      </c>
      <c r="B16340" s="1" t="s">
        <v>107</v>
      </c>
      <c r="C16340" s="1" t="s">
        <v>182</v>
      </c>
      <c r="D16340" s="1" t="s">
        <v>67</v>
      </c>
      <c r="E16340">
        <v>114</v>
      </c>
      <c r="F16340">
        <v>8000</v>
      </c>
      <c r="G16340">
        <v>140</v>
      </c>
      <c r="H16340">
        <v>103</v>
      </c>
      <c r="I16340">
        <v>37</v>
      </c>
      <c r="J16340">
        <v>1120000</v>
      </c>
      <c r="K16340" s="2">
        <v>45753</v>
      </c>
      <c r="L16340">
        <v>14</v>
      </c>
      <c r="M16340" s="1" t="s">
        <v>39</v>
      </c>
      <c r="N16340" s="1" t="s">
        <v>43</v>
      </c>
      <c r="O16340" s="1" t="s">
        <v>33</v>
      </c>
      <c r="P16340" s="1" t="s">
        <v>25</v>
      </c>
      <c r="Q16340" s="1" t="s">
        <v>26</v>
      </c>
      <c r="R16340" s="1" t="s">
        <v>27</v>
      </c>
    </row>
    <row r="16341" spans="1:18" x14ac:dyDescent="0.3">
      <c r="A16341" s="1" t="s">
        <v>16499</v>
      </c>
      <c r="B16341" s="1" t="s">
        <v>87</v>
      </c>
      <c r="C16341" s="1" t="s">
        <v>121</v>
      </c>
      <c r="D16341" s="1" t="s">
        <v>91</v>
      </c>
      <c r="E16341">
        <v>44</v>
      </c>
      <c r="F16341">
        <v>3500</v>
      </c>
      <c r="G16341">
        <v>47</v>
      </c>
      <c r="H16341">
        <v>35</v>
      </c>
      <c r="I16341">
        <v>12</v>
      </c>
      <c r="J16341">
        <v>164500</v>
      </c>
      <c r="K16341" s="2">
        <v>45785</v>
      </c>
      <c r="L16341">
        <v>7</v>
      </c>
      <c r="M16341" s="1" t="s">
        <v>22</v>
      </c>
      <c r="N16341" s="1" t="s">
        <v>32</v>
      </c>
      <c r="O16341" s="1" t="s">
        <v>33</v>
      </c>
      <c r="P16341" s="1" t="s">
        <v>25</v>
      </c>
      <c r="Q16341" s="1" t="s">
        <v>26</v>
      </c>
      <c r="R16341" s="1" t="s">
        <v>27</v>
      </c>
    </row>
    <row r="16342" spans="1:18" x14ac:dyDescent="0.3">
      <c r="A16342" s="1" t="s">
        <v>16500</v>
      </c>
      <c r="B16342" s="1" t="s">
        <v>29</v>
      </c>
      <c r="C16342" s="1" t="s">
        <v>266</v>
      </c>
      <c r="D16342" s="1" t="s">
        <v>31</v>
      </c>
      <c r="E16342">
        <v>21</v>
      </c>
      <c r="F16342">
        <v>2200000</v>
      </c>
      <c r="G16342">
        <v>46</v>
      </c>
      <c r="H16342">
        <v>25</v>
      </c>
      <c r="I16342">
        <v>21</v>
      </c>
      <c r="J16342">
        <v>101200000</v>
      </c>
      <c r="K16342" s="2">
        <v>45833</v>
      </c>
      <c r="L16342">
        <v>10</v>
      </c>
      <c r="M16342" s="1" t="s">
        <v>22</v>
      </c>
      <c r="N16342" s="1" t="s">
        <v>32</v>
      </c>
      <c r="O16342" s="1" t="s">
        <v>33</v>
      </c>
      <c r="P16342" s="1" t="s">
        <v>25</v>
      </c>
      <c r="Q16342" s="1" t="s">
        <v>59</v>
      </c>
      <c r="R16342" s="1" t="s">
        <v>27</v>
      </c>
    </row>
    <row r="16343" spans="1:18" x14ac:dyDescent="0.3">
      <c r="A16343" s="1" t="s">
        <v>16501</v>
      </c>
      <c r="B16343" s="1" t="s">
        <v>29</v>
      </c>
      <c r="C16343" s="1" t="s">
        <v>218</v>
      </c>
      <c r="D16343" s="1" t="s">
        <v>58</v>
      </c>
      <c r="E16343">
        <v>36</v>
      </c>
      <c r="F16343">
        <v>70000</v>
      </c>
      <c r="G16343">
        <v>45</v>
      </c>
      <c r="H16343">
        <v>19</v>
      </c>
      <c r="I16343">
        <v>26</v>
      </c>
      <c r="J16343">
        <v>3150000</v>
      </c>
      <c r="K16343" s="2">
        <v>45951</v>
      </c>
      <c r="L16343">
        <v>10</v>
      </c>
      <c r="M16343" s="1" t="s">
        <v>22</v>
      </c>
      <c r="N16343" s="1" t="s">
        <v>43</v>
      </c>
      <c r="O16343" s="1" t="s">
        <v>24</v>
      </c>
      <c r="P16343" s="1" t="s">
        <v>25</v>
      </c>
      <c r="Q16343" s="1" t="s">
        <v>26</v>
      </c>
      <c r="R16343" s="1" t="s">
        <v>27</v>
      </c>
    </row>
    <row r="16344" spans="1:18" x14ac:dyDescent="0.3">
      <c r="A16344" s="1" t="s">
        <v>16502</v>
      </c>
      <c r="B16344" s="1" t="s">
        <v>107</v>
      </c>
      <c r="C16344" s="1" t="s">
        <v>151</v>
      </c>
      <c r="D16344" s="1" t="s">
        <v>21</v>
      </c>
      <c r="E16344">
        <v>88</v>
      </c>
      <c r="F16344">
        <v>5000</v>
      </c>
      <c r="G16344">
        <v>108</v>
      </c>
      <c r="H16344">
        <v>11</v>
      </c>
      <c r="I16344">
        <v>97</v>
      </c>
      <c r="J16344">
        <v>540000</v>
      </c>
      <c r="K16344" s="2">
        <v>45866</v>
      </c>
      <c r="L16344">
        <v>8</v>
      </c>
      <c r="M16344" s="1" t="s">
        <v>22</v>
      </c>
      <c r="N16344" s="1" t="s">
        <v>23</v>
      </c>
      <c r="O16344" s="1" t="s">
        <v>44</v>
      </c>
      <c r="P16344" s="1" t="s">
        <v>49</v>
      </c>
      <c r="Q16344" s="1" t="s">
        <v>50</v>
      </c>
      <c r="R16344" s="1" t="s">
        <v>27</v>
      </c>
    </row>
    <row r="16345" spans="1:18" x14ac:dyDescent="0.3">
      <c r="A16345" s="1" t="s">
        <v>16503</v>
      </c>
      <c r="B16345" s="1" t="s">
        <v>66</v>
      </c>
      <c r="C16345" s="1" t="s">
        <v>37</v>
      </c>
      <c r="D16345" s="1" t="s">
        <v>64</v>
      </c>
      <c r="E16345">
        <v>90</v>
      </c>
      <c r="F16345">
        <v>12000</v>
      </c>
      <c r="G16345">
        <v>100</v>
      </c>
      <c r="H16345">
        <v>29</v>
      </c>
      <c r="I16345">
        <v>71</v>
      </c>
      <c r="J16345">
        <v>1200000</v>
      </c>
      <c r="K16345" s="2">
        <v>45744</v>
      </c>
      <c r="L16345">
        <v>7</v>
      </c>
      <c r="M16345" s="1" t="s">
        <v>22</v>
      </c>
      <c r="N16345" s="1" t="s">
        <v>23</v>
      </c>
      <c r="O16345" s="1" t="s">
        <v>24</v>
      </c>
      <c r="P16345" s="1" t="s">
        <v>25</v>
      </c>
      <c r="Q16345" s="1" t="s">
        <v>26</v>
      </c>
      <c r="R16345" s="1" t="s">
        <v>59</v>
      </c>
    </row>
    <row r="16346" spans="1:18" x14ac:dyDescent="0.3">
      <c r="A16346" s="1" t="s">
        <v>16504</v>
      </c>
      <c r="B16346" s="1" t="s">
        <v>29</v>
      </c>
      <c r="C16346" s="1" t="s">
        <v>344</v>
      </c>
      <c r="D16346" s="1" t="s">
        <v>38</v>
      </c>
      <c r="E16346">
        <v>109</v>
      </c>
      <c r="F16346">
        <v>18000</v>
      </c>
      <c r="G16346">
        <v>116</v>
      </c>
      <c r="H16346">
        <v>74</v>
      </c>
      <c r="I16346">
        <v>42</v>
      </c>
      <c r="J16346">
        <v>2088000</v>
      </c>
      <c r="K16346" s="2">
        <v>45913</v>
      </c>
      <c r="L16346">
        <v>9</v>
      </c>
      <c r="M16346" s="1" t="s">
        <v>22</v>
      </c>
      <c r="N16346" s="1" t="s">
        <v>32</v>
      </c>
      <c r="O16346" s="1" t="s">
        <v>24</v>
      </c>
      <c r="P16346" s="1" t="s">
        <v>25</v>
      </c>
      <c r="Q16346" s="1" t="s">
        <v>26</v>
      </c>
      <c r="R16346" s="1" t="s">
        <v>27</v>
      </c>
    </row>
    <row r="16347" spans="1:18" x14ac:dyDescent="0.3">
      <c r="A16347" s="1" t="s">
        <v>16505</v>
      </c>
      <c r="B16347" s="1" t="s">
        <v>36</v>
      </c>
      <c r="C16347" s="1" t="s">
        <v>105</v>
      </c>
      <c r="D16347" s="1" t="s">
        <v>38</v>
      </c>
      <c r="E16347">
        <v>124</v>
      </c>
      <c r="F16347">
        <v>6500</v>
      </c>
      <c r="G16347">
        <v>145</v>
      </c>
      <c r="H16347">
        <v>73</v>
      </c>
      <c r="I16347">
        <v>72</v>
      </c>
      <c r="J16347">
        <v>942500</v>
      </c>
      <c r="K16347" s="2">
        <v>45683</v>
      </c>
      <c r="L16347">
        <v>8</v>
      </c>
      <c r="M16347" s="1" t="s">
        <v>22</v>
      </c>
      <c r="N16347" s="1" t="s">
        <v>23</v>
      </c>
      <c r="O16347" s="1" t="s">
        <v>85</v>
      </c>
      <c r="P16347" s="1" t="s">
        <v>25</v>
      </c>
      <c r="Q16347" s="1" t="s">
        <v>26</v>
      </c>
      <c r="R16347" s="1" t="s">
        <v>34</v>
      </c>
    </row>
    <row r="16348" spans="1:18" x14ac:dyDescent="0.3">
      <c r="A16348" s="1" t="s">
        <v>16506</v>
      </c>
      <c r="B16348" s="1" t="s">
        <v>52</v>
      </c>
      <c r="C16348" s="1" t="s">
        <v>273</v>
      </c>
      <c r="D16348" s="1" t="s">
        <v>48</v>
      </c>
      <c r="E16348">
        <v>141</v>
      </c>
      <c r="F16348">
        <v>18000</v>
      </c>
      <c r="G16348">
        <v>146</v>
      </c>
      <c r="H16348">
        <v>108</v>
      </c>
      <c r="I16348">
        <v>38</v>
      </c>
      <c r="J16348">
        <v>2628000</v>
      </c>
      <c r="K16348" s="2">
        <v>45901</v>
      </c>
      <c r="L16348">
        <v>14</v>
      </c>
      <c r="M16348" s="1" t="s">
        <v>39</v>
      </c>
      <c r="N16348" s="1" t="s">
        <v>23</v>
      </c>
      <c r="O16348" s="1" t="s">
        <v>44</v>
      </c>
      <c r="P16348" s="1" t="s">
        <v>25</v>
      </c>
      <c r="Q16348" s="1" t="s">
        <v>26</v>
      </c>
      <c r="R16348" s="1" t="s">
        <v>59</v>
      </c>
    </row>
    <row r="16349" spans="1:18" x14ac:dyDescent="0.3">
      <c r="A16349" s="1" t="s">
        <v>16507</v>
      </c>
      <c r="B16349" s="1" t="s">
        <v>87</v>
      </c>
      <c r="C16349" s="1" t="s">
        <v>505</v>
      </c>
      <c r="D16349" s="1" t="s">
        <v>67</v>
      </c>
      <c r="E16349">
        <v>75</v>
      </c>
      <c r="F16349">
        <v>120000</v>
      </c>
      <c r="G16349">
        <v>104</v>
      </c>
      <c r="H16349">
        <v>16</v>
      </c>
      <c r="I16349">
        <v>88</v>
      </c>
      <c r="J16349">
        <v>12480000</v>
      </c>
      <c r="K16349" s="2">
        <v>45838</v>
      </c>
      <c r="L16349">
        <v>2</v>
      </c>
      <c r="M16349" s="1" t="s">
        <v>55</v>
      </c>
      <c r="N16349" s="1" t="s">
        <v>43</v>
      </c>
      <c r="O16349" s="1" t="s">
        <v>24</v>
      </c>
      <c r="P16349" s="1" t="s">
        <v>25</v>
      </c>
      <c r="Q16349" s="1" t="s">
        <v>26</v>
      </c>
      <c r="R16349" s="1" t="s">
        <v>27</v>
      </c>
    </row>
    <row r="16350" spans="1:18" x14ac:dyDescent="0.3">
      <c r="A16350" s="1" t="s">
        <v>16508</v>
      </c>
      <c r="B16350" s="1" t="s">
        <v>52</v>
      </c>
      <c r="C16350" s="1" t="s">
        <v>284</v>
      </c>
      <c r="D16350" s="1" t="s">
        <v>38</v>
      </c>
      <c r="E16350">
        <v>127</v>
      </c>
      <c r="F16350">
        <v>2800</v>
      </c>
      <c r="G16350">
        <v>145</v>
      </c>
      <c r="H16350">
        <v>110</v>
      </c>
      <c r="I16350">
        <v>35</v>
      </c>
      <c r="J16350">
        <v>406000</v>
      </c>
      <c r="K16350" s="2">
        <v>45901</v>
      </c>
      <c r="L16350">
        <v>5</v>
      </c>
      <c r="M16350" s="1" t="s">
        <v>55</v>
      </c>
      <c r="N16350" s="1" t="s">
        <v>23</v>
      </c>
      <c r="O16350" s="1" t="s">
        <v>24</v>
      </c>
      <c r="P16350" s="1" t="s">
        <v>25</v>
      </c>
      <c r="Q16350" s="1" t="s">
        <v>26</v>
      </c>
      <c r="R16350" s="1" t="s">
        <v>27</v>
      </c>
    </row>
    <row r="16351" spans="1:18" x14ac:dyDescent="0.3">
      <c r="A16351" s="1" t="s">
        <v>16509</v>
      </c>
      <c r="B16351" s="1" t="s">
        <v>107</v>
      </c>
      <c r="C16351" s="1" t="s">
        <v>105</v>
      </c>
      <c r="D16351" s="1" t="s">
        <v>91</v>
      </c>
      <c r="E16351">
        <v>119</v>
      </c>
      <c r="F16351">
        <v>6500</v>
      </c>
      <c r="G16351">
        <v>130</v>
      </c>
      <c r="H16351">
        <v>68</v>
      </c>
      <c r="I16351">
        <v>62</v>
      </c>
      <c r="J16351">
        <v>845000</v>
      </c>
      <c r="K16351" s="2">
        <v>46003</v>
      </c>
      <c r="L16351">
        <v>7</v>
      </c>
      <c r="M16351" s="1" t="s">
        <v>22</v>
      </c>
      <c r="N16351" s="1" t="s">
        <v>43</v>
      </c>
      <c r="O16351" s="1" t="s">
        <v>33</v>
      </c>
      <c r="P16351" s="1" t="s">
        <v>25</v>
      </c>
      <c r="Q16351" s="1" t="s">
        <v>26</v>
      </c>
      <c r="R16351" s="1" t="s">
        <v>27</v>
      </c>
    </row>
    <row r="16352" spans="1:18" x14ac:dyDescent="0.3">
      <c r="A16352" s="1" t="s">
        <v>16510</v>
      </c>
      <c r="B16352" s="1" t="s">
        <v>107</v>
      </c>
      <c r="C16352" s="1" t="s">
        <v>218</v>
      </c>
      <c r="D16352" s="1" t="s">
        <v>67</v>
      </c>
      <c r="E16352">
        <v>72</v>
      </c>
      <c r="F16352">
        <v>70000</v>
      </c>
      <c r="G16352">
        <v>92</v>
      </c>
      <c r="H16352">
        <v>54</v>
      </c>
      <c r="I16352">
        <v>38</v>
      </c>
      <c r="J16352">
        <v>6440000</v>
      </c>
      <c r="K16352" s="2">
        <v>45812</v>
      </c>
      <c r="L16352">
        <v>14</v>
      </c>
      <c r="M16352" s="1" t="s">
        <v>39</v>
      </c>
      <c r="N16352" s="1" t="s">
        <v>32</v>
      </c>
      <c r="O16352" s="1" t="s">
        <v>33</v>
      </c>
      <c r="P16352" s="1" t="s">
        <v>25</v>
      </c>
      <c r="Q16352" s="1" t="s">
        <v>26</v>
      </c>
      <c r="R16352" s="1" t="s">
        <v>27</v>
      </c>
    </row>
    <row r="16353" spans="1:18" x14ac:dyDescent="0.3">
      <c r="A16353" s="1" t="s">
        <v>16511</v>
      </c>
      <c r="B16353" s="1" t="s">
        <v>87</v>
      </c>
      <c r="C16353" s="1" t="s">
        <v>160</v>
      </c>
      <c r="D16353" s="1" t="s">
        <v>38</v>
      </c>
      <c r="E16353">
        <v>128</v>
      </c>
      <c r="F16353">
        <v>65000</v>
      </c>
      <c r="G16353">
        <v>128</v>
      </c>
      <c r="H16353">
        <v>49</v>
      </c>
      <c r="I16353">
        <v>79</v>
      </c>
      <c r="J16353">
        <v>8320000</v>
      </c>
      <c r="K16353" s="2">
        <v>45969</v>
      </c>
      <c r="L16353">
        <v>14</v>
      </c>
      <c r="M16353" s="1" t="s">
        <v>39</v>
      </c>
      <c r="N16353" s="1" t="s">
        <v>32</v>
      </c>
      <c r="O16353" s="1" t="s">
        <v>85</v>
      </c>
      <c r="P16353" s="1" t="s">
        <v>25</v>
      </c>
      <c r="Q16353" s="1" t="s">
        <v>26</v>
      </c>
      <c r="R16353" s="1" t="s">
        <v>59</v>
      </c>
    </row>
    <row r="16354" spans="1:18" x14ac:dyDescent="0.3">
      <c r="A16354" s="1" t="s">
        <v>16512</v>
      </c>
      <c r="B16354" s="1" t="s">
        <v>41</v>
      </c>
      <c r="C16354" s="1" t="s">
        <v>84</v>
      </c>
      <c r="D16354" s="1" t="s">
        <v>67</v>
      </c>
      <c r="E16354">
        <v>36</v>
      </c>
      <c r="F16354">
        <v>180000</v>
      </c>
      <c r="G16354">
        <v>41</v>
      </c>
      <c r="H16354">
        <v>29</v>
      </c>
      <c r="I16354">
        <v>12</v>
      </c>
      <c r="J16354">
        <v>7380000</v>
      </c>
      <c r="K16354" s="2">
        <v>45866</v>
      </c>
      <c r="L16354">
        <v>5</v>
      </c>
      <c r="M16354" s="1" t="s">
        <v>55</v>
      </c>
      <c r="N16354" s="1" t="s">
        <v>23</v>
      </c>
      <c r="O16354" s="1" t="s">
        <v>44</v>
      </c>
      <c r="P16354" s="1" t="s">
        <v>25</v>
      </c>
      <c r="Q16354" s="1" t="s">
        <v>26</v>
      </c>
      <c r="R16354" s="1" t="s">
        <v>27</v>
      </c>
    </row>
    <row r="16355" spans="1:18" x14ac:dyDescent="0.3">
      <c r="A16355" s="1" t="s">
        <v>16513</v>
      </c>
      <c r="B16355" s="1" t="s">
        <v>93</v>
      </c>
      <c r="C16355" s="1" t="s">
        <v>121</v>
      </c>
      <c r="D16355" s="1" t="s">
        <v>54</v>
      </c>
      <c r="E16355">
        <v>62</v>
      </c>
      <c r="F16355">
        <v>3500</v>
      </c>
      <c r="G16355">
        <v>89</v>
      </c>
      <c r="H16355">
        <v>39</v>
      </c>
      <c r="I16355">
        <v>50</v>
      </c>
      <c r="J16355">
        <v>311500</v>
      </c>
      <c r="K16355" s="2">
        <v>45744</v>
      </c>
      <c r="L16355">
        <v>7</v>
      </c>
      <c r="M16355" s="1" t="s">
        <v>22</v>
      </c>
      <c r="N16355" s="1" t="s">
        <v>23</v>
      </c>
      <c r="O16355" s="1" t="s">
        <v>33</v>
      </c>
      <c r="P16355" s="1" t="s">
        <v>49</v>
      </c>
      <c r="Q16355" s="1" t="s">
        <v>26</v>
      </c>
      <c r="R16355" s="1" t="s">
        <v>27</v>
      </c>
    </row>
    <row r="16356" spans="1:18" x14ac:dyDescent="0.3">
      <c r="A16356" s="1" t="s">
        <v>16514</v>
      </c>
      <c r="B16356" s="1" t="s">
        <v>99</v>
      </c>
      <c r="C16356" s="1" t="s">
        <v>123</v>
      </c>
      <c r="D16356" s="1" t="s">
        <v>58</v>
      </c>
      <c r="E16356">
        <v>147</v>
      </c>
      <c r="F16356">
        <v>4500</v>
      </c>
      <c r="G16356">
        <v>170</v>
      </c>
      <c r="H16356">
        <v>138</v>
      </c>
      <c r="I16356">
        <v>32</v>
      </c>
      <c r="J16356">
        <v>765000</v>
      </c>
      <c r="K16356" s="2">
        <v>45823</v>
      </c>
      <c r="L16356">
        <v>11</v>
      </c>
      <c r="M16356" s="1" t="s">
        <v>39</v>
      </c>
      <c r="N16356" s="1" t="s">
        <v>32</v>
      </c>
      <c r="O16356" s="1" t="s">
        <v>44</v>
      </c>
      <c r="P16356" s="1" t="s">
        <v>25</v>
      </c>
      <c r="Q16356" s="1" t="s">
        <v>50</v>
      </c>
      <c r="R16356" s="1" t="s">
        <v>34</v>
      </c>
    </row>
    <row r="16357" spans="1:18" x14ac:dyDescent="0.3">
      <c r="A16357" s="1" t="s">
        <v>16515</v>
      </c>
      <c r="B16357" s="1" t="s">
        <v>46</v>
      </c>
      <c r="C16357" s="1" t="s">
        <v>194</v>
      </c>
      <c r="D16357" s="1" t="s">
        <v>58</v>
      </c>
      <c r="E16357">
        <v>54</v>
      </c>
      <c r="F16357">
        <v>1800</v>
      </c>
      <c r="G16357">
        <v>64</v>
      </c>
      <c r="H16357">
        <v>6</v>
      </c>
      <c r="I16357">
        <v>58</v>
      </c>
      <c r="J16357">
        <v>115200</v>
      </c>
      <c r="K16357" s="2">
        <v>45868</v>
      </c>
      <c r="L16357">
        <v>9</v>
      </c>
      <c r="M16357" s="1" t="s">
        <v>22</v>
      </c>
      <c r="N16357" s="1" t="s">
        <v>23</v>
      </c>
      <c r="O16357" s="1" t="s">
        <v>24</v>
      </c>
      <c r="P16357" s="1" t="s">
        <v>25</v>
      </c>
      <c r="Q16357" s="1" t="s">
        <v>26</v>
      </c>
      <c r="R16357" s="1" t="s">
        <v>34</v>
      </c>
    </row>
    <row r="16358" spans="1:18" x14ac:dyDescent="0.3">
      <c r="A16358" s="1" t="s">
        <v>16516</v>
      </c>
      <c r="B16358" s="1" t="s">
        <v>66</v>
      </c>
      <c r="C16358" s="1" t="s">
        <v>71</v>
      </c>
      <c r="D16358" s="1" t="s">
        <v>72</v>
      </c>
      <c r="E16358">
        <v>142</v>
      </c>
      <c r="F16358">
        <v>3500</v>
      </c>
      <c r="G16358">
        <v>153</v>
      </c>
      <c r="H16358">
        <v>90</v>
      </c>
      <c r="I16358">
        <v>63</v>
      </c>
      <c r="J16358">
        <v>535500</v>
      </c>
      <c r="K16358" s="2">
        <v>45781</v>
      </c>
      <c r="L16358">
        <v>10</v>
      </c>
      <c r="M16358" s="1" t="s">
        <v>22</v>
      </c>
      <c r="N16358" s="1" t="s">
        <v>23</v>
      </c>
      <c r="O16358" s="1" t="s">
        <v>24</v>
      </c>
      <c r="P16358" s="1" t="s">
        <v>25</v>
      </c>
      <c r="Q16358" s="1" t="s">
        <v>26</v>
      </c>
      <c r="R16358" s="1" t="s">
        <v>34</v>
      </c>
    </row>
    <row r="16359" spans="1:18" x14ac:dyDescent="0.3">
      <c r="A16359" s="1" t="s">
        <v>16517</v>
      </c>
      <c r="B16359" s="1" t="s">
        <v>66</v>
      </c>
      <c r="C16359" s="1" t="s">
        <v>258</v>
      </c>
      <c r="D16359" s="1" t="s">
        <v>48</v>
      </c>
      <c r="E16359">
        <v>129</v>
      </c>
      <c r="F16359">
        <v>650000</v>
      </c>
      <c r="G16359">
        <v>146</v>
      </c>
      <c r="H16359">
        <v>74</v>
      </c>
      <c r="I16359">
        <v>72</v>
      </c>
      <c r="J16359">
        <v>94900000</v>
      </c>
      <c r="K16359" s="2">
        <v>45842</v>
      </c>
      <c r="L16359">
        <v>5</v>
      </c>
      <c r="M16359" s="1" t="s">
        <v>55</v>
      </c>
      <c r="N16359" s="1" t="s">
        <v>32</v>
      </c>
      <c r="O16359" s="1" t="s">
        <v>85</v>
      </c>
      <c r="P16359" s="1" t="s">
        <v>25</v>
      </c>
      <c r="Q16359" s="1" t="s">
        <v>26</v>
      </c>
      <c r="R16359" s="1" t="s">
        <v>27</v>
      </c>
    </row>
    <row r="16360" spans="1:18" x14ac:dyDescent="0.3">
      <c r="A16360" s="1" t="s">
        <v>16518</v>
      </c>
      <c r="B16360" s="1" t="s">
        <v>29</v>
      </c>
      <c r="C16360" s="1" t="s">
        <v>53</v>
      </c>
      <c r="D16360" s="1" t="s">
        <v>67</v>
      </c>
      <c r="E16360">
        <v>138</v>
      </c>
      <c r="F16360">
        <v>25000</v>
      </c>
      <c r="G16360">
        <v>164</v>
      </c>
      <c r="H16360">
        <v>32</v>
      </c>
      <c r="I16360">
        <v>132</v>
      </c>
      <c r="J16360">
        <v>4100000</v>
      </c>
      <c r="K16360" s="2">
        <v>45928</v>
      </c>
      <c r="L16360">
        <v>4</v>
      </c>
      <c r="M16360" s="1" t="s">
        <v>55</v>
      </c>
      <c r="N16360" s="1" t="s">
        <v>23</v>
      </c>
      <c r="O16360" s="1" t="s">
        <v>24</v>
      </c>
      <c r="P16360" s="1" t="s">
        <v>25</v>
      </c>
      <c r="Q16360" s="1" t="s">
        <v>59</v>
      </c>
      <c r="R16360" s="1" t="s">
        <v>27</v>
      </c>
    </row>
    <row r="16361" spans="1:18" x14ac:dyDescent="0.3">
      <c r="A16361" s="1" t="s">
        <v>16519</v>
      </c>
      <c r="B16361" s="1" t="s">
        <v>29</v>
      </c>
      <c r="C16361" s="1" t="s">
        <v>186</v>
      </c>
      <c r="D16361" s="1" t="s">
        <v>58</v>
      </c>
      <c r="E16361">
        <v>34</v>
      </c>
      <c r="F16361">
        <v>95000</v>
      </c>
      <c r="G16361">
        <v>59</v>
      </c>
      <c r="H16361">
        <v>24</v>
      </c>
      <c r="I16361">
        <v>35</v>
      </c>
      <c r="J16361">
        <v>5605000</v>
      </c>
      <c r="K16361" s="2">
        <v>45726</v>
      </c>
      <c r="L16361">
        <v>3</v>
      </c>
      <c r="M16361" s="1" t="s">
        <v>55</v>
      </c>
      <c r="N16361" s="1" t="s">
        <v>43</v>
      </c>
      <c r="O16361" s="1" t="s">
        <v>44</v>
      </c>
      <c r="P16361" s="1" t="s">
        <v>25</v>
      </c>
      <c r="Q16361" s="1" t="s">
        <v>50</v>
      </c>
      <c r="R16361" s="1" t="s">
        <v>34</v>
      </c>
    </row>
    <row r="16362" spans="1:18" x14ac:dyDescent="0.3">
      <c r="A16362" s="1" t="s">
        <v>16520</v>
      </c>
      <c r="B16362" s="1" t="s">
        <v>19</v>
      </c>
      <c r="C16362" s="1" t="s">
        <v>129</v>
      </c>
      <c r="D16362" s="1" t="s">
        <v>67</v>
      </c>
      <c r="E16362">
        <v>94</v>
      </c>
      <c r="F16362">
        <v>85000</v>
      </c>
      <c r="G16362">
        <v>113</v>
      </c>
      <c r="H16362">
        <v>111</v>
      </c>
      <c r="I16362">
        <v>2</v>
      </c>
      <c r="J16362">
        <v>9605000</v>
      </c>
      <c r="K16362" s="2">
        <v>45853</v>
      </c>
      <c r="L16362">
        <v>10</v>
      </c>
      <c r="M16362" s="1" t="s">
        <v>22</v>
      </c>
      <c r="N16362" s="1" t="s">
        <v>32</v>
      </c>
      <c r="O16362" s="1" t="s">
        <v>33</v>
      </c>
      <c r="P16362" s="1" t="s">
        <v>25</v>
      </c>
      <c r="Q16362" s="1" t="s">
        <v>50</v>
      </c>
      <c r="R16362" s="1" t="s">
        <v>27</v>
      </c>
    </row>
    <row r="16363" spans="1:18" x14ac:dyDescent="0.3">
      <c r="A16363" s="1" t="s">
        <v>16521</v>
      </c>
      <c r="B16363" s="1" t="s">
        <v>29</v>
      </c>
      <c r="C16363" s="1" t="s">
        <v>268</v>
      </c>
      <c r="D16363" s="1" t="s">
        <v>58</v>
      </c>
      <c r="E16363">
        <v>42</v>
      </c>
      <c r="F16363">
        <v>6000</v>
      </c>
      <c r="G16363">
        <v>45</v>
      </c>
      <c r="H16363">
        <v>21</v>
      </c>
      <c r="I16363">
        <v>24</v>
      </c>
      <c r="J16363">
        <v>270000</v>
      </c>
      <c r="K16363" s="2">
        <v>45984</v>
      </c>
      <c r="L16363">
        <v>7</v>
      </c>
      <c r="M16363" s="1" t="s">
        <v>22</v>
      </c>
      <c r="N16363" s="1" t="s">
        <v>43</v>
      </c>
      <c r="O16363" s="1" t="s">
        <v>44</v>
      </c>
      <c r="P16363" s="1" t="s">
        <v>25</v>
      </c>
      <c r="Q16363" s="1" t="s">
        <v>26</v>
      </c>
      <c r="R16363" s="1" t="s">
        <v>27</v>
      </c>
    </row>
    <row r="16364" spans="1:18" x14ac:dyDescent="0.3">
      <c r="A16364" s="1" t="s">
        <v>16522</v>
      </c>
      <c r="B16364" s="1" t="s">
        <v>46</v>
      </c>
      <c r="C16364" s="1" t="s">
        <v>179</v>
      </c>
      <c r="D16364" s="1" t="s">
        <v>48</v>
      </c>
      <c r="E16364">
        <v>118</v>
      </c>
      <c r="F16364">
        <v>450000</v>
      </c>
      <c r="G16364">
        <v>133</v>
      </c>
      <c r="H16364">
        <v>39</v>
      </c>
      <c r="I16364">
        <v>94</v>
      </c>
      <c r="J16364">
        <v>59850000</v>
      </c>
      <c r="K16364" s="2">
        <v>45671</v>
      </c>
      <c r="L16364">
        <v>7</v>
      </c>
      <c r="M16364" s="1" t="s">
        <v>22</v>
      </c>
      <c r="N16364" s="1" t="s">
        <v>23</v>
      </c>
      <c r="O16364" s="1" t="s">
        <v>24</v>
      </c>
      <c r="P16364" s="1" t="s">
        <v>25</v>
      </c>
      <c r="Q16364" s="1" t="s">
        <v>26</v>
      </c>
      <c r="R16364" s="1" t="s">
        <v>27</v>
      </c>
    </row>
    <row r="16365" spans="1:18" x14ac:dyDescent="0.3">
      <c r="A16365" s="1" t="s">
        <v>16523</v>
      </c>
      <c r="B16365" s="1" t="s">
        <v>46</v>
      </c>
      <c r="C16365" s="1" t="s">
        <v>348</v>
      </c>
      <c r="D16365" s="1" t="s">
        <v>54</v>
      </c>
      <c r="E16365">
        <v>115</v>
      </c>
      <c r="F16365">
        <v>30000</v>
      </c>
      <c r="G16365">
        <v>127</v>
      </c>
      <c r="H16365">
        <v>51</v>
      </c>
      <c r="I16365">
        <v>76</v>
      </c>
      <c r="J16365">
        <v>3810000</v>
      </c>
      <c r="K16365" s="2">
        <v>45765</v>
      </c>
      <c r="L16365">
        <v>4</v>
      </c>
      <c r="M16365" s="1" t="s">
        <v>55</v>
      </c>
      <c r="N16365" s="1" t="s">
        <v>23</v>
      </c>
      <c r="O16365" s="1" t="s">
        <v>33</v>
      </c>
      <c r="P16365" s="1" t="s">
        <v>25</v>
      </c>
      <c r="Q16365" s="1" t="s">
        <v>26</v>
      </c>
      <c r="R16365" s="1" t="s">
        <v>27</v>
      </c>
    </row>
    <row r="16366" spans="1:18" x14ac:dyDescent="0.3">
      <c r="A16366" s="1" t="s">
        <v>16524</v>
      </c>
      <c r="B16366" s="1" t="s">
        <v>80</v>
      </c>
      <c r="C16366" s="1" t="s">
        <v>301</v>
      </c>
      <c r="D16366" s="1" t="s">
        <v>38</v>
      </c>
      <c r="E16366">
        <v>32</v>
      </c>
      <c r="F16366">
        <v>9000</v>
      </c>
      <c r="G16366">
        <v>48</v>
      </c>
      <c r="H16366">
        <v>10</v>
      </c>
      <c r="I16366">
        <v>38</v>
      </c>
      <c r="J16366">
        <v>432000</v>
      </c>
      <c r="K16366" s="2">
        <v>45940</v>
      </c>
      <c r="L16366">
        <v>10</v>
      </c>
      <c r="M16366" s="1" t="s">
        <v>22</v>
      </c>
      <c r="N16366" s="1" t="s">
        <v>23</v>
      </c>
      <c r="O16366" s="1" t="s">
        <v>24</v>
      </c>
      <c r="P16366" s="1" t="s">
        <v>25</v>
      </c>
      <c r="Q16366" s="1" t="s">
        <v>26</v>
      </c>
      <c r="R16366" s="1" t="s">
        <v>27</v>
      </c>
    </row>
    <row r="16367" spans="1:18" x14ac:dyDescent="0.3">
      <c r="A16367" s="1" t="s">
        <v>16525</v>
      </c>
      <c r="B16367" s="1" t="s">
        <v>104</v>
      </c>
      <c r="C16367" s="1" t="s">
        <v>318</v>
      </c>
      <c r="D16367" s="1" t="s">
        <v>72</v>
      </c>
      <c r="E16367">
        <v>23</v>
      </c>
      <c r="F16367">
        <v>45000</v>
      </c>
      <c r="G16367">
        <v>32</v>
      </c>
      <c r="H16367">
        <v>16</v>
      </c>
      <c r="I16367">
        <v>16</v>
      </c>
      <c r="J16367">
        <v>1440000</v>
      </c>
      <c r="K16367" s="2">
        <v>45816</v>
      </c>
      <c r="L16367">
        <v>14</v>
      </c>
      <c r="M16367" s="1" t="s">
        <v>39</v>
      </c>
      <c r="N16367" s="1" t="s">
        <v>32</v>
      </c>
      <c r="O16367" s="1" t="s">
        <v>24</v>
      </c>
      <c r="P16367" s="1" t="s">
        <v>25</v>
      </c>
      <c r="Q16367" s="1" t="s">
        <v>50</v>
      </c>
      <c r="R16367" s="1" t="s">
        <v>27</v>
      </c>
    </row>
    <row r="16368" spans="1:18" x14ac:dyDescent="0.3">
      <c r="A16368" s="1" t="s">
        <v>16526</v>
      </c>
      <c r="B16368" s="1" t="s">
        <v>80</v>
      </c>
      <c r="C16368" s="1" t="s">
        <v>500</v>
      </c>
      <c r="D16368" s="1" t="s">
        <v>21</v>
      </c>
      <c r="E16368">
        <v>51</v>
      </c>
      <c r="F16368">
        <v>15000</v>
      </c>
      <c r="G16368">
        <v>63</v>
      </c>
      <c r="H16368">
        <v>25</v>
      </c>
      <c r="I16368">
        <v>38</v>
      </c>
      <c r="J16368">
        <v>945000</v>
      </c>
      <c r="K16368" s="2">
        <v>45955</v>
      </c>
      <c r="L16368">
        <v>4</v>
      </c>
      <c r="M16368" s="1" t="s">
        <v>55</v>
      </c>
      <c r="N16368" s="1" t="s">
        <v>32</v>
      </c>
      <c r="O16368" s="1" t="s">
        <v>44</v>
      </c>
      <c r="P16368" s="1" t="s">
        <v>25</v>
      </c>
      <c r="Q16368" s="1" t="s">
        <v>26</v>
      </c>
      <c r="R16368" s="1" t="s">
        <v>27</v>
      </c>
    </row>
    <row r="16369" spans="1:18" x14ac:dyDescent="0.3">
      <c r="A16369" s="1" t="s">
        <v>16527</v>
      </c>
      <c r="B16369" s="1" t="s">
        <v>133</v>
      </c>
      <c r="C16369" s="1" t="s">
        <v>172</v>
      </c>
      <c r="D16369" s="1" t="s">
        <v>21</v>
      </c>
      <c r="E16369">
        <v>123</v>
      </c>
      <c r="F16369">
        <v>8500</v>
      </c>
      <c r="G16369">
        <v>144</v>
      </c>
      <c r="H16369">
        <v>128</v>
      </c>
      <c r="I16369">
        <v>16</v>
      </c>
      <c r="J16369">
        <v>1224000</v>
      </c>
      <c r="K16369" s="2">
        <v>45843</v>
      </c>
      <c r="L16369">
        <v>5</v>
      </c>
      <c r="M16369" s="1" t="s">
        <v>55</v>
      </c>
      <c r="N16369" s="1" t="s">
        <v>43</v>
      </c>
      <c r="O16369" s="1" t="s">
        <v>44</v>
      </c>
      <c r="P16369" s="1" t="s">
        <v>25</v>
      </c>
      <c r="Q16369" s="1" t="s">
        <v>26</v>
      </c>
      <c r="R16369" s="1" t="s">
        <v>59</v>
      </c>
    </row>
    <row r="16370" spans="1:18" x14ac:dyDescent="0.3">
      <c r="A16370" s="1" t="s">
        <v>16528</v>
      </c>
      <c r="B16370" s="1" t="s">
        <v>52</v>
      </c>
      <c r="C16370" s="1" t="s">
        <v>270</v>
      </c>
      <c r="D16370" s="1" t="s">
        <v>72</v>
      </c>
      <c r="E16370">
        <v>82</v>
      </c>
      <c r="F16370">
        <v>1800</v>
      </c>
      <c r="G16370">
        <v>109</v>
      </c>
      <c r="H16370">
        <v>82</v>
      </c>
      <c r="I16370">
        <v>27</v>
      </c>
      <c r="J16370">
        <v>196200</v>
      </c>
      <c r="K16370" s="2">
        <v>45801</v>
      </c>
      <c r="L16370">
        <v>11</v>
      </c>
      <c r="M16370" s="1" t="s">
        <v>39</v>
      </c>
      <c r="N16370" s="1" t="s">
        <v>32</v>
      </c>
      <c r="O16370" s="1" t="s">
        <v>44</v>
      </c>
      <c r="P16370" s="1" t="s">
        <v>49</v>
      </c>
      <c r="Q16370" s="1" t="s">
        <v>26</v>
      </c>
      <c r="R16370" s="1" t="s">
        <v>27</v>
      </c>
    </row>
    <row r="16371" spans="1:18" x14ac:dyDescent="0.3">
      <c r="A16371" s="1" t="s">
        <v>16529</v>
      </c>
      <c r="B16371" s="1" t="s">
        <v>104</v>
      </c>
      <c r="C16371" s="1" t="s">
        <v>211</v>
      </c>
      <c r="D16371" s="1" t="s">
        <v>21</v>
      </c>
      <c r="E16371">
        <v>33</v>
      </c>
      <c r="F16371">
        <v>85000</v>
      </c>
      <c r="G16371">
        <v>53</v>
      </c>
      <c r="H16371">
        <v>48</v>
      </c>
      <c r="I16371">
        <v>5</v>
      </c>
      <c r="J16371">
        <v>4505000</v>
      </c>
      <c r="K16371" s="2">
        <v>45673</v>
      </c>
      <c r="L16371">
        <v>5</v>
      </c>
      <c r="M16371" s="1" t="s">
        <v>55</v>
      </c>
      <c r="N16371" s="1" t="s">
        <v>23</v>
      </c>
      <c r="O16371" s="1" t="s">
        <v>44</v>
      </c>
      <c r="P16371" s="1" t="s">
        <v>25</v>
      </c>
      <c r="Q16371" s="1" t="s">
        <v>26</v>
      </c>
      <c r="R16371" s="1" t="s">
        <v>34</v>
      </c>
    </row>
    <row r="16372" spans="1:18" x14ac:dyDescent="0.3">
      <c r="A16372" s="1" t="s">
        <v>16530</v>
      </c>
      <c r="B16372" s="1" t="s">
        <v>36</v>
      </c>
      <c r="C16372" s="1" t="s">
        <v>116</v>
      </c>
      <c r="D16372" s="1" t="s">
        <v>67</v>
      </c>
      <c r="E16372">
        <v>94</v>
      </c>
      <c r="F16372">
        <v>5500</v>
      </c>
      <c r="G16372">
        <v>101</v>
      </c>
      <c r="H16372">
        <v>83</v>
      </c>
      <c r="I16372">
        <v>18</v>
      </c>
      <c r="J16372">
        <v>555500</v>
      </c>
      <c r="K16372" s="2">
        <v>45911</v>
      </c>
      <c r="L16372">
        <v>4</v>
      </c>
      <c r="M16372" s="1" t="s">
        <v>55</v>
      </c>
      <c r="N16372" s="1" t="s">
        <v>43</v>
      </c>
      <c r="O16372" s="1" t="s">
        <v>24</v>
      </c>
      <c r="P16372" s="1" t="s">
        <v>25</v>
      </c>
      <c r="Q16372" s="1" t="s">
        <v>26</v>
      </c>
      <c r="R16372" s="1" t="s">
        <v>27</v>
      </c>
    </row>
    <row r="16373" spans="1:18" x14ac:dyDescent="0.3">
      <c r="A16373" s="1" t="s">
        <v>16531</v>
      </c>
      <c r="B16373" s="1" t="s">
        <v>80</v>
      </c>
      <c r="C16373" s="1" t="s">
        <v>172</v>
      </c>
      <c r="D16373" s="1" t="s">
        <v>48</v>
      </c>
      <c r="E16373">
        <v>101</v>
      </c>
      <c r="F16373">
        <v>8500</v>
      </c>
      <c r="G16373">
        <v>120</v>
      </c>
      <c r="H16373">
        <v>85</v>
      </c>
      <c r="I16373">
        <v>35</v>
      </c>
      <c r="J16373">
        <v>1020000</v>
      </c>
      <c r="K16373" s="2">
        <v>45896</v>
      </c>
      <c r="L16373">
        <v>5</v>
      </c>
      <c r="M16373" s="1" t="s">
        <v>55</v>
      </c>
      <c r="N16373" s="1" t="s">
        <v>32</v>
      </c>
      <c r="O16373" s="1" t="s">
        <v>24</v>
      </c>
      <c r="P16373" s="1" t="s">
        <v>25</v>
      </c>
      <c r="Q16373" s="1" t="s">
        <v>26</v>
      </c>
      <c r="R16373" s="1" t="s">
        <v>59</v>
      </c>
    </row>
    <row r="16374" spans="1:18" x14ac:dyDescent="0.3">
      <c r="A16374" s="1" t="s">
        <v>16532</v>
      </c>
      <c r="B16374" s="1" t="s">
        <v>46</v>
      </c>
      <c r="C16374" s="1" t="s">
        <v>94</v>
      </c>
      <c r="D16374" s="1" t="s">
        <v>64</v>
      </c>
      <c r="E16374">
        <v>46</v>
      </c>
      <c r="F16374">
        <v>45000</v>
      </c>
      <c r="G16374">
        <v>49</v>
      </c>
      <c r="H16374">
        <v>48</v>
      </c>
      <c r="I16374">
        <v>1</v>
      </c>
      <c r="J16374">
        <v>2205000</v>
      </c>
      <c r="K16374" s="2">
        <v>45862</v>
      </c>
      <c r="L16374">
        <v>14</v>
      </c>
      <c r="M16374" s="1" t="s">
        <v>39</v>
      </c>
      <c r="N16374" s="1" t="s">
        <v>32</v>
      </c>
      <c r="O16374" s="1" t="s">
        <v>85</v>
      </c>
      <c r="P16374" s="1" t="s">
        <v>25</v>
      </c>
      <c r="Q16374" s="1" t="s">
        <v>26</v>
      </c>
      <c r="R16374" s="1" t="s">
        <v>27</v>
      </c>
    </row>
    <row r="16375" spans="1:18" x14ac:dyDescent="0.3">
      <c r="A16375" s="1" t="s">
        <v>16533</v>
      </c>
      <c r="B16375" s="1" t="s">
        <v>29</v>
      </c>
      <c r="C16375" s="1" t="s">
        <v>213</v>
      </c>
      <c r="D16375" s="1" t="s">
        <v>72</v>
      </c>
      <c r="E16375">
        <v>90</v>
      </c>
      <c r="F16375">
        <v>55000</v>
      </c>
      <c r="G16375">
        <v>109</v>
      </c>
      <c r="H16375">
        <v>29</v>
      </c>
      <c r="I16375">
        <v>80</v>
      </c>
      <c r="J16375">
        <v>5995000</v>
      </c>
      <c r="K16375" s="2">
        <v>45972</v>
      </c>
      <c r="L16375">
        <v>4</v>
      </c>
      <c r="M16375" s="1" t="s">
        <v>55</v>
      </c>
      <c r="N16375" s="1" t="s">
        <v>23</v>
      </c>
      <c r="O16375" s="1" t="s">
        <v>44</v>
      </c>
      <c r="P16375" s="1" t="s">
        <v>25</v>
      </c>
      <c r="Q16375" s="1" t="s">
        <v>26</v>
      </c>
      <c r="R16375" s="1" t="s">
        <v>27</v>
      </c>
    </row>
    <row r="16376" spans="1:18" x14ac:dyDescent="0.3">
      <c r="A16376" s="1" t="s">
        <v>16534</v>
      </c>
      <c r="B16376" s="1" t="s">
        <v>46</v>
      </c>
      <c r="C16376" s="1" t="s">
        <v>225</v>
      </c>
      <c r="D16376" s="1" t="s">
        <v>91</v>
      </c>
      <c r="E16376">
        <v>86</v>
      </c>
      <c r="F16376">
        <v>1200000</v>
      </c>
      <c r="G16376">
        <v>109</v>
      </c>
      <c r="H16376">
        <v>66</v>
      </c>
      <c r="I16376">
        <v>43</v>
      </c>
      <c r="J16376">
        <v>130800000</v>
      </c>
      <c r="K16376" s="2">
        <v>45758</v>
      </c>
      <c r="L16376">
        <v>2</v>
      </c>
      <c r="M16376" s="1" t="s">
        <v>55</v>
      </c>
      <c r="N16376" s="1" t="s">
        <v>23</v>
      </c>
      <c r="O16376" s="1" t="s">
        <v>33</v>
      </c>
      <c r="P16376" s="1" t="s">
        <v>49</v>
      </c>
      <c r="Q16376" s="1" t="s">
        <v>50</v>
      </c>
      <c r="R16376" s="1" t="s">
        <v>27</v>
      </c>
    </row>
    <row r="16377" spans="1:18" x14ac:dyDescent="0.3">
      <c r="A16377" s="1" t="s">
        <v>16535</v>
      </c>
      <c r="B16377" s="1" t="s">
        <v>107</v>
      </c>
      <c r="C16377" s="1" t="s">
        <v>273</v>
      </c>
      <c r="D16377" s="1" t="s">
        <v>21</v>
      </c>
      <c r="E16377">
        <v>67</v>
      </c>
      <c r="F16377">
        <v>18000</v>
      </c>
      <c r="G16377">
        <v>88</v>
      </c>
      <c r="H16377">
        <v>20</v>
      </c>
      <c r="I16377">
        <v>68</v>
      </c>
      <c r="J16377">
        <v>1584000</v>
      </c>
      <c r="K16377" s="2">
        <v>45744</v>
      </c>
      <c r="L16377">
        <v>15</v>
      </c>
      <c r="M16377" s="1" t="s">
        <v>39</v>
      </c>
      <c r="N16377" s="1" t="s">
        <v>23</v>
      </c>
      <c r="O16377" s="1" t="s">
        <v>44</v>
      </c>
      <c r="P16377" s="1" t="s">
        <v>49</v>
      </c>
      <c r="Q16377" s="1" t="s">
        <v>59</v>
      </c>
      <c r="R16377" s="1" t="s">
        <v>27</v>
      </c>
    </row>
    <row r="16378" spans="1:18" x14ac:dyDescent="0.3">
      <c r="A16378" s="1" t="s">
        <v>16536</v>
      </c>
      <c r="B16378" s="1" t="s">
        <v>99</v>
      </c>
      <c r="C16378" s="1" t="s">
        <v>151</v>
      </c>
      <c r="D16378" s="1" t="s">
        <v>58</v>
      </c>
      <c r="E16378">
        <v>73</v>
      </c>
      <c r="F16378">
        <v>5000</v>
      </c>
      <c r="G16378">
        <v>80</v>
      </c>
      <c r="H16378">
        <v>48</v>
      </c>
      <c r="I16378">
        <v>32</v>
      </c>
      <c r="J16378">
        <v>400000</v>
      </c>
      <c r="K16378" s="2">
        <v>45771</v>
      </c>
      <c r="L16378">
        <v>10</v>
      </c>
      <c r="M16378" s="1" t="s">
        <v>22</v>
      </c>
      <c r="N16378" s="1" t="s">
        <v>23</v>
      </c>
      <c r="O16378" s="1" t="s">
        <v>24</v>
      </c>
      <c r="P16378" s="1" t="s">
        <v>25</v>
      </c>
      <c r="Q16378" s="1" t="s">
        <v>26</v>
      </c>
      <c r="R16378" s="1" t="s">
        <v>27</v>
      </c>
    </row>
    <row r="16379" spans="1:18" x14ac:dyDescent="0.3">
      <c r="A16379" s="1" t="s">
        <v>16537</v>
      </c>
      <c r="B16379" s="1" t="s">
        <v>80</v>
      </c>
      <c r="C16379" s="1" t="s">
        <v>96</v>
      </c>
      <c r="D16379" s="1" t="s">
        <v>21</v>
      </c>
      <c r="E16379">
        <v>128</v>
      </c>
      <c r="F16379">
        <v>150000</v>
      </c>
      <c r="G16379">
        <v>131</v>
      </c>
      <c r="H16379">
        <v>7</v>
      </c>
      <c r="I16379">
        <v>124</v>
      </c>
      <c r="J16379">
        <v>19650000</v>
      </c>
      <c r="K16379" s="2">
        <v>46016</v>
      </c>
      <c r="L16379">
        <v>15</v>
      </c>
      <c r="M16379" s="1" t="s">
        <v>39</v>
      </c>
      <c r="N16379" s="1" t="s">
        <v>32</v>
      </c>
      <c r="O16379" s="1" t="s">
        <v>24</v>
      </c>
      <c r="P16379" s="1" t="s">
        <v>25</v>
      </c>
      <c r="Q16379" s="1" t="s">
        <v>50</v>
      </c>
      <c r="R16379" s="1" t="s">
        <v>59</v>
      </c>
    </row>
    <row r="16380" spans="1:18" x14ac:dyDescent="0.3">
      <c r="A16380" s="1" t="s">
        <v>16538</v>
      </c>
      <c r="B16380" s="1" t="s">
        <v>107</v>
      </c>
      <c r="C16380" s="1" t="s">
        <v>493</v>
      </c>
      <c r="D16380" s="1" t="s">
        <v>38</v>
      </c>
      <c r="E16380">
        <v>119</v>
      </c>
      <c r="F16380">
        <v>6500</v>
      </c>
      <c r="G16380">
        <v>141</v>
      </c>
      <c r="H16380">
        <v>33</v>
      </c>
      <c r="I16380">
        <v>108</v>
      </c>
      <c r="J16380">
        <v>916500</v>
      </c>
      <c r="K16380" s="2">
        <v>45796</v>
      </c>
      <c r="L16380">
        <v>11</v>
      </c>
      <c r="M16380" s="1" t="s">
        <v>39</v>
      </c>
      <c r="N16380" s="1" t="s">
        <v>23</v>
      </c>
      <c r="O16380" s="1" t="s">
        <v>24</v>
      </c>
      <c r="P16380" s="1" t="s">
        <v>25</v>
      </c>
      <c r="Q16380" s="1" t="s">
        <v>26</v>
      </c>
      <c r="R16380" s="1" t="s">
        <v>59</v>
      </c>
    </row>
    <row r="16381" spans="1:18" x14ac:dyDescent="0.3">
      <c r="A16381" s="1" t="s">
        <v>16539</v>
      </c>
      <c r="B16381" s="1" t="s">
        <v>87</v>
      </c>
      <c r="C16381" s="1" t="s">
        <v>174</v>
      </c>
      <c r="D16381" s="1" t="s">
        <v>21</v>
      </c>
      <c r="E16381">
        <v>33</v>
      </c>
      <c r="F16381">
        <v>25000</v>
      </c>
      <c r="G16381">
        <v>48</v>
      </c>
      <c r="H16381">
        <v>21</v>
      </c>
      <c r="I16381">
        <v>27</v>
      </c>
      <c r="J16381">
        <v>1200000</v>
      </c>
      <c r="K16381" s="2">
        <v>45809</v>
      </c>
      <c r="L16381">
        <v>13</v>
      </c>
      <c r="M16381" s="1" t="s">
        <v>39</v>
      </c>
      <c r="N16381" s="1" t="s">
        <v>23</v>
      </c>
      <c r="O16381" s="1" t="s">
        <v>33</v>
      </c>
      <c r="P16381" s="1" t="s">
        <v>49</v>
      </c>
      <c r="Q16381" s="1" t="s">
        <v>50</v>
      </c>
      <c r="R16381" s="1" t="s">
        <v>27</v>
      </c>
    </row>
    <row r="16382" spans="1:18" x14ac:dyDescent="0.3">
      <c r="A16382" s="1" t="s">
        <v>16540</v>
      </c>
      <c r="B16382" s="1" t="s">
        <v>19</v>
      </c>
      <c r="C16382" s="1" t="s">
        <v>287</v>
      </c>
      <c r="D16382" s="1" t="s">
        <v>64</v>
      </c>
      <c r="E16382">
        <v>136</v>
      </c>
      <c r="F16382">
        <v>25000</v>
      </c>
      <c r="G16382">
        <v>150</v>
      </c>
      <c r="H16382">
        <v>146</v>
      </c>
      <c r="I16382">
        <v>4</v>
      </c>
      <c r="J16382">
        <v>3750000</v>
      </c>
      <c r="K16382" s="2">
        <v>45817</v>
      </c>
      <c r="L16382">
        <v>13</v>
      </c>
      <c r="M16382" s="1" t="s">
        <v>39</v>
      </c>
      <c r="N16382" s="1" t="s">
        <v>23</v>
      </c>
      <c r="O16382" s="1" t="s">
        <v>85</v>
      </c>
      <c r="P16382" s="1" t="s">
        <v>25</v>
      </c>
      <c r="Q16382" s="1" t="s">
        <v>26</v>
      </c>
      <c r="R16382" s="1" t="s">
        <v>27</v>
      </c>
    </row>
    <row r="16383" spans="1:18" x14ac:dyDescent="0.3">
      <c r="A16383" s="1" t="s">
        <v>16541</v>
      </c>
      <c r="B16383" s="1" t="s">
        <v>19</v>
      </c>
      <c r="C16383" s="1" t="s">
        <v>174</v>
      </c>
      <c r="D16383" s="1" t="s">
        <v>38</v>
      </c>
      <c r="E16383">
        <v>37</v>
      </c>
      <c r="F16383">
        <v>25000</v>
      </c>
      <c r="G16383">
        <v>38</v>
      </c>
      <c r="H16383">
        <v>9</v>
      </c>
      <c r="I16383">
        <v>29</v>
      </c>
      <c r="J16383">
        <v>950000</v>
      </c>
      <c r="K16383" s="2">
        <v>45705</v>
      </c>
      <c r="L16383">
        <v>9</v>
      </c>
      <c r="M16383" s="1" t="s">
        <v>22</v>
      </c>
      <c r="N16383" s="1" t="s">
        <v>23</v>
      </c>
      <c r="O16383" s="1" t="s">
        <v>33</v>
      </c>
      <c r="P16383" s="1" t="s">
        <v>25</v>
      </c>
      <c r="Q16383" s="1" t="s">
        <v>26</v>
      </c>
      <c r="R16383" s="1" t="s">
        <v>27</v>
      </c>
    </row>
    <row r="16384" spans="1:18" x14ac:dyDescent="0.3">
      <c r="A16384" s="1" t="s">
        <v>16542</v>
      </c>
      <c r="B16384" s="1" t="s">
        <v>87</v>
      </c>
      <c r="C16384" s="1" t="s">
        <v>188</v>
      </c>
      <c r="D16384" s="1" t="s">
        <v>64</v>
      </c>
      <c r="E16384">
        <v>124</v>
      </c>
      <c r="F16384">
        <v>95000</v>
      </c>
      <c r="G16384">
        <v>131</v>
      </c>
      <c r="H16384">
        <v>102</v>
      </c>
      <c r="I16384">
        <v>29</v>
      </c>
      <c r="J16384">
        <v>12445000</v>
      </c>
      <c r="K16384" s="2">
        <v>45696</v>
      </c>
      <c r="L16384">
        <v>5</v>
      </c>
      <c r="M16384" s="1" t="s">
        <v>55</v>
      </c>
      <c r="N16384" s="1" t="s">
        <v>23</v>
      </c>
      <c r="O16384" s="1" t="s">
        <v>85</v>
      </c>
      <c r="P16384" s="1" t="s">
        <v>25</v>
      </c>
      <c r="Q16384" s="1" t="s">
        <v>59</v>
      </c>
      <c r="R16384" s="1" t="s">
        <v>27</v>
      </c>
    </row>
    <row r="16385" spans="1:18" x14ac:dyDescent="0.3">
      <c r="A16385" s="1" t="s">
        <v>16543</v>
      </c>
      <c r="B16385" s="1" t="s">
        <v>93</v>
      </c>
      <c r="C16385" s="1" t="s">
        <v>105</v>
      </c>
      <c r="D16385" s="1" t="s">
        <v>54</v>
      </c>
      <c r="E16385">
        <v>72</v>
      </c>
      <c r="F16385">
        <v>6500</v>
      </c>
      <c r="G16385">
        <v>73</v>
      </c>
      <c r="H16385">
        <v>34</v>
      </c>
      <c r="I16385">
        <v>39</v>
      </c>
      <c r="J16385">
        <v>474500</v>
      </c>
      <c r="K16385" s="2">
        <v>45946</v>
      </c>
      <c r="L16385">
        <v>13</v>
      </c>
      <c r="M16385" s="1" t="s">
        <v>39</v>
      </c>
      <c r="N16385" s="1" t="s">
        <v>32</v>
      </c>
      <c r="O16385" s="1" t="s">
        <v>24</v>
      </c>
      <c r="P16385" s="1" t="s">
        <v>25</v>
      </c>
      <c r="Q16385" s="1" t="s">
        <v>26</v>
      </c>
      <c r="R16385" s="1" t="s">
        <v>59</v>
      </c>
    </row>
    <row r="16386" spans="1:18" x14ac:dyDescent="0.3">
      <c r="A16386" s="1" t="s">
        <v>16544</v>
      </c>
      <c r="B16386" s="1" t="s">
        <v>36</v>
      </c>
      <c r="C16386" s="1" t="s">
        <v>94</v>
      </c>
      <c r="D16386" s="1" t="s">
        <v>91</v>
      </c>
      <c r="E16386">
        <v>36</v>
      </c>
      <c r="F16386">
        <v>45000</v>
      </c>
      <c r="G16386">
        <v>53</v>
      </c>
      <c r="H16386">
        <v>24</v>
      </c>
      <c r="I16386">
        <v>29</v>
      </c>
      <c r="J16386">
        <v>2385000</v>
      </c>
      <c r="K16386" s="2">
        <v>45987</v>
      </c>
      <c r="L16386">
        <v>15</v>
      </c>
      <c r="M16386" s="1" t="s">
        <v>39</v>
      </c>
      <c r="N16386" s="1" t="s">
        <v>23</v>
      </c>
      <c r="O16386" s="1" t="s">
        <v>85</v>
      </c>
      <c r="P16386" s="1" t="s">
        <v>49</v>
      </c>
      <c r="Q16386" s="1" t="s">
        <v>26</v>
      </c>
      <c r="R16386" s="1" t="s">
        <v>27</v>
      </c>
    </row>
    <row r="16387" spans="1:18" x14ac:dyDescent="0.3">
      <c r="A16387" s="1" t="s">
        <v>16545</v>
      </c>
      <c r="B16387" s="1" t="s">
        <v>104</v>
      </c>
      <c r="C16387" s="1" t="s">
        <v>186</v>
      </c>
      <c r="D16387" s="1" t="s">
        <v>38</v>
      </c>
      <c r="E16387">
        <v>114</v>
      </c>
      <c r="F16387">
        <v>95000</v>
      </c>
      <c r="G16387">
        <v>116</v>
      </c>
      <c r="H16387">
        <v>113</v>
      </c>
      <c r="I16387">
        <v>3</v>
      </c>
      <c r="J16387">
        <v>11020000</v>
      </c>
      <c r="K16387" s="2">
        <v>45795</v>
      </c>
      <c r="L16387">
        <v>12</v>
      </c>
      <c r="M16387" s="1" t="s">
        <v>39</v>
      </c>
      <c r="N16387" s="1" t="s">
        <v>32</v>
      </c>
      <c r="O16387" s="1" t="s">
        <v>24</v>
      </c>
      <c r="P16387" s="1" t="s">
        <v>49</v>
      </c>
      <c r="Q16387" s="1" t="s">
        <v>50</v>
      </c>
      <c r="R16387" s="1" t="s">
        <v>27</v>
      </c>
    </row>
    <row r="16388" spans="1:18" x14ac:dyDescent="0.3">
      <c r="A16388" s="1" t="s">
        <v>16546</v>
      </c>
      <c r="B16388" s="1" t="s">
        <v>29</v>
      </c>
      <c r="C16388" s="1" t="s">
        <v>294</v>
      </c>
      <c r="D16388" s="1" t="s">
        <v>38</v>
      </c>
      <c r="E16388">
        <v>25</v>
      </c>
      <c r="F16388">
        <v>9000</v>
      </c>
      <c r="G16388">
        <v>26</v>
      </c>
      <c r="H16388">
        <v>13</v>
      </c>
      <c r="I16388">
        <v>13</v>
      </c>
      <c r="J16388">
        <v>234000</v>
      </c>
      <c r="K16388" s="2">
        <v>45897</v>
      </c>
      <c r="L16388">
        <v>3</v>
      </c>
      <c r="M16388" s="1" t="s">
        <v>55</v>
      </c>
      <c r="N16388" s="1" t="s">
        <v>32</v>
      </c>
      <c r="O16388" s="1" t="s">
        <v>24</v>
      </c>
      <c r="P16388" s="1" t="s">
        <v>49</v>
      </c>
      <c r="Q16388" s="1" t="s">
        <v>26</v>
      </c>
      <c r="R16388" s="1" t="s">
        <v>59</v>
      </c>
    </row>
    <row r="16389" spans="1:18" x14ac:dyDescent="0.3">
      <c r="A16389" s="1" t="s">
        <v>16547</v>
      </c>
      <c r="B16389" s="1" t="s">
        <v>41</v>
      </c>
      <c r="C16389" s="1" t="s">
        <v>427</v>
      </c>
      <c r="D16389" s="1" t="s">
        <v>38</v>
      </c>
      <c r="E16389">
        <v>115</v>
      </c>
      <c r="F16389">
        <v>5000</v>
      </c>
      <c r="G16389">
        <v>143</v>
      </c>
      <c r="H16389">
        <v>130</v>
      </c>
      <c r="I16389">
        <v>13</v>
      </c>
      <c r="J16389">
        <v>715000</v>
      </c>
      <c r="K16389" s="2">
        <v>45886</v>
      </c>
      <c r="L16389">
        <v>14</v>
      </c>
      <c r="M16389" s="1" t="s">
        <v>39</v>
      </c>
      <c r="N16389" s="1" t="s">
        <v>23</v>
      </c>
      <c r="O16389" s="1" t="s">
        <v>44</v>
      </c>
      <c r="P16389" s="1" t="s">
        <v>25</v>
      </c>
      <c r="Q16389" s="1" t="s">
        <v>50</v>
      </c>
      <c r="R16389" s="1" t="s">
        <v>27</v>
      </c>
    </row>
    <row r="16390" spans="1:18" x14ac:dyDescent="0.3">
      <c r="A16390" s="1" t="s">
        <v>16548</v>
      </c>
      <c r="B16390" s="1" t="s">
        <v>41</v>
      </c>
      <c r="C16390" s="1" t="s">
        <v>505</v>
      </c>
      <c r="D16390" s="1" t="s">
        <v>58</v>
      </c>
      <c r="E16390">
        <v>58</v>
      </c>
      <c r="F16390">
        <v>120000</v>
      </c>
      <c r="G16390">
        <v>65</v>
      </c>
      <c r="H16390">
        <v>42</v>
      </c>
      <c r="I16390">
        <v>23</v>
      </c>
      <c r="J16390">
        <v>7800000</v>
      </c>
      <c r="K16390" s="2">
        <v>45995</v>
      </c>
      <c r="L16390">
        <v>7</v>
      </c>
      <c r="M16390" s="1" t="s">
        <v>22</v>
      </c>
      <c r="N16390" s="1" t="s">
        <v>43</v>
      </c>
      <c r="O16390" s="1" t="s">
        <v>33</v>
      </c>
      <c r="P16390" s="1" t="s">
        <v>25</v>
      </c>
      <c r="Q16390" s="1" t="s">
        <v>26</v>
      </c>
      <c r="R16390" s="1" t="s">
        <v>27</v>
      </c>
    </row>
    <row r="16391" spans="1:18" x14ac:dyDescent="0.3">
      <c r="A16391" s="1" t="s">
        <v>16549</v>
      </c>
      <c r="B16391" s="1" t="s">
        <v>133</v>
      </c>
      <c r="C16391" s="1" t="s">
        <v>240</v>
      </c>
      <c r="D16391" s="1" t="s">
        <v>31</v>
      </c>
      <c r="E16391">
        <v>103</v>
      </c>
      <c r="F16391">
        <v>18000</v>
      </c>
      <c r="G16391">
        <v>121</v>
      </c>
      <c r="H16391">
        <v>45</v>
      </c>
      <c r="I16391">
        <v>76</v>
      </c>
      <c r="J16391">
        <v>2178000</v>
      </c>
      <c r="K16391" s="2">
        <v>45883</v>
      </c>
      <c r="L16391">
        <v>9</v>
      </c>
      <c r="M16391" s="1" t="s">
        <v>22</v>
      </c>
      <c r="N16391" s="1" t="s">
        <v>23</v>
      </c>
      <c r="O16391" s="1" t="s">
        <v>44</v>
      </c>
      <c r="P16391" s="1" t="s">
        <v>25</v>
      </c>
      <c r="Q16391" s="1" t="s">
        <v>26</v>
      </c>
      <c r="R16391" s="1" t="s">
        <v>27</v>
      </c>
    </row>
    <row r="16392" spans="1:18" x14ac:dyDescent="0.3">
      <c r="A16392" s="1" t="s">
        <v>16550</v>
      </c>
      <c r="B16392" s="1" t="s">
        <v>66</v>
      </c>
      <c r="C16392" s="1" t="s">
        <v>284</v>
      </c>
      <c r="D16392" s="1" t="s">
        <v>58</v>
      </c>
      <c r="E16392">
        <v>69</v>
      </c>
      <c r="F16392">
        <v>2800</v>
      </c>
      <c r="G16392">
        <v>84</v>
      </c>
      <c r="H16392">
        <v>41</v>
      </c>
      <c r="I16392">
        <v>43</v>
      </c>
      <c r="J16392">
        <v>235200</v>
      </c>
      <c r="K16392" s="2">
        <v>45871</v>
      </c>
      <c r="L16392">
        <v>11</v>
      </c>
      <c r="M16392" s="1" t="s">
        <v>39</v>
      </c>
      <c r="N16392" s="1" t="s">
        <v>32</v>
      </c>
      <c r="O16392" s="1" t="s">
        <v>24</v>
      </c>
      <c r="P16392" s="1" t="s">
        <v>25</v>
      </c>
      <c r="Q16392" s="1" t="s">
        <v>59</v>
      </c>
      <c r="R16392" s="1" t="s">
        <v>27</v>
      </c>
    </row>
    <row r="16393" spans="1:18" x14ac:dyDescent="0.3">
      <c r="A16393" s="1" t="s">
        <v>16551</v>
      </c>
      <c r="B16393" s="1" t="s">
        <v>52</v>
      </c>
      <c r="C16393" s="1" t="s">
        <v>513</v>
      </c>
      <c r="D16393" s="1" t="s">
        <v>38</v>
      </c>
      <c r="E16393">
        <v>78</v>
      </c>
      <c r="F16393">
        <v>5000</v>
      </c>
      <c r="G16393">
        <v>95</v>
      </c>
      <c r="H16393">
        <v>67</v>
      </c>
      <c r="I16393">
        <v>28</v>
      </c>
      <c r="J16393">
        <v>475000</v>
      </c>
      <c r="K16393" s="2">
        <v>45962</v>
      </c>
      <c r="L16393">
        <v>10</v>
      </c>
      <c r="M16393" s="1" t="s">
        <v>22</v>
      </c>
      <c r="N16393" s="1" t="s">
        <v>43</v>
      </c>
      <c r="O16393" s="1" t="s">
        <v>85</v>
      </c>
      <c r="P16393" s="1" t="s">
        <v>25</v>
      </c>
      <c r="Q16393" s="1" t="s">
        <v>26</v>
      </c>
      <c r="R16393" s="1" t="s">
        <v>27</v>
      </c>
    </row>
    <row r="16394" spans="1:18" x14ac:dyDescent="0.3">
      <c r="A16394" s="1" t="s">
        <v>16552</v>
      </c>
      <c r="B16394" s="1" t="s">
        <v>133</v>
      </c>
      <c r="C16394" s="1" t="s">
        <v>20</v>
      </c>
      <c r="D16394" s="1" t="s">
        <v>48</v>
      </c>
      <c r="E16394">
        <v>60</v>
      </c>
      <c r="F16394">
        <v>15000</v>
      </c>
      <c r="G16394">
        <v>83</v>
      </c>
      <c r="H16394">
        <v>46</v>
      </c>
      <c r="I16394">
        <v>37</v>
      </c>
      <c r="J16394">
        <v>1245000</v>
      </c>
      <c r="K16394" s="2">
        <v>45700</v>
      </c>
      <c r="L16394">
        <v>14</v>
      </c>
      <c r="M16394" s="1" t="s">
        <v>39</v>
      </c>
      <c r="N16394" s="1" t="s">
        <v>43</v>
      </c>
      <c r="O16394" s="1" t="s">
        <v>44</v>
      </c>
      <c r="P16394" s="1" t="s">
        <v>25</v>
      </c>
      <c r="Q16394" s="1" t="s">
        <v>50</v>
      </c>
      <c r="R16394" s="1" t="s">
        <v>27</v>
      </c>
    </row>
    <row r="16395" spans="1:18" x14ac:dyDescent="0.3">
      <c r="A16395" s="1" t="s">
        <v>16553</v>
      </c>
      <c r="B16395" s="1" t="s">
        <v>107</v>
      </c>
      <c r="C16395" s="1" t="s">
        <v>42</v>
      </c>
      <c r="D16395" s="1" t="s">
        <v>48</v>
      </c>
      <c r="E16395">
        <v>91</v>
      </c>
      <c r="F16395">
        <v>2200</v>
      </c>
      <c r="G16395">
        <v>117</v>
      </c>
      <c r="H16395">
        <v>106</v>
      </c>
      <c r="I16395">
        <v>11</v>
      </c>
      <c r="J16395">
        <v>257400</v>
      </c>
      <c r="K16395" s="2">
        <v>45786</v>
      </c>
      <c r="L16395">
        <v>2</v>
      </c>
      <c r="M16395" s="1" t="s">
        <v>55</v>
      </c>
      <c r="N16395" s="1" t="s">
        <v>32</v>
      </c>
      <c r="O16395" s="1" t="s">
        <v>24</v>
      </c>
      <c r="P16395" s="1" t="s">
        <v>25</v>
      </c>
      <c r="Q16395" s="1" t="s">
        <v>26</v>
      </c>
      <c r="R16395" s="1" t="s">
        <v>34</v>
      </c>
    </row>
    <row r="16396" spans="1:18" x14ac:dyDescent="0.3">
      <c r="A16396" s="1" t="s">
        <v>16554</v>
      </c>
      <c r="B16396" s="1" t="s">
        <v>29</v>
      </c>
      <c r="C16396" s="1" t="s">
        <v>146</v>
      </c>
      <c r="D16396" s="1" t="s">
        <v>21</v>
      </c>
      <c r="E16396">
        <v>97</v>
      </c>
      <c r="F16396">
        <v>1800000</v>
      </c>
      <c r="G16396">
        <v>118</v>
      </c>
      <c r="H16396">
        <v>88</v>
      </c>
      <c r="I16396">
        <v>30</v>
      </c>
      <c r="J16396">
        <v>212400000</v>
      </c>
      <c r="K16396" s="2">
        <v>45679</v>
      </c>
      <c r="L16396">
        <v>11</v>
      </c>
      <c r="M16396" s="1" t="s">
        <v>39</v>
      </c>
      <c r="N16396" s="1" t="s">
        <v>32</v>
      </c>
      <c r="O16396" s="1" t="s">
        <v>24</v>
      </c>
      <c r="P16396" s="1" t="s">
        <v>25</v>
      </c>
      <c r="Q16396" s="1" t="s">
        <v>26</v>
      </c>
      <c r="R16396" s="1" t="s">
        <v>59</v>
      </c>
    </row>
    <row r="16397" spans="1:18" x14ac:dyDescent="0.3">
      <c r="A16397" s="1" t="s">
        <v>16555</v>
      </c>
      <c r="B16397" s="1" t="s">
        <v>87</v>
      </c>
      <c r="C16397" s="1" t="s">
        <v>100</v>
      </c>
      <c r="D16397" s="1" t="s">
        <v>54</v>
      </c>
      <c r="E16397">
        <v>91</v>
      </c>
      <c r="F16397">
        <v>15000</v>
      </c>
      <c r="G16397">
        <v>118</v>
      </c>
      <c r="H16397">
        <v>13</v>
      </c>
      <c r="I16397">
        <v>105</v>
      </c>
      <c r="J16397">
        <v>1770000</v>
      </c>
      <c r="K16397" s="2">
        <v>45685</v>
      </c>
      <c r="L16397">
        <v>7</v>
      </c>
      <c r="M16397" s="1" t="s">
        <v>22</v>
      </c>
      <c r="N16397" s="1" t="s">
        <v>43</v>
      </c>
      <c r="O16397" s="1" t="s">
        <v>24</v>
      </c>
      <c r="P16397" s="1" t="s">
        <v>25</v>
      </c>
      <c r="Q16397" s="1" t="s">
        <v>50</v>
      </c>
      <c r="R16397" s="1" t="s">
        <v>27</v>
      </c>
    </row>
    <row r="16398" spans="1:18" x14ac:dyDescent="0.3">
      <c r="A16398" s="1" t="s">
        <v>16556</v>
      </c>
      <c r="B16398" s="1" t="s">
        <v>83</v>
      </c>
      <c r="C16398" s="1" t="s">
        <v>125</v>
      </c>
      <c r="D16398" s="1" t="s">
        <v>31</v>
      </c>
      <c r="E16398">
        <v>142</v>
      </c>
      <c r="F16398">
        <v>4500</v>
      </c>
      <c r="G16398">
        <v>170</v>
      </c>
      <c r="H16398">
        <v>162</v>
      </c>
      <c r="I16398">
        <v>8</v>
      </c>
      <c r="J16398">
        <v>765000</v>
      </c>
      <c r="K16398" s="2">
        <v>45727</v>
      </c>
      <c r="L16398">
        <v>10</v>
      </c>
      <c r="M16398" s="1" t="s">
        <v>22</v>
      </c>
      <c r="N16398" s="1" t="s">
        <v>23</v>
      </c>
      <c r="O16398" s="1" t="s">
        <v>24</v>
      </c>
      <c r="P16398" s="1" t="s">
        <v>25</v>
      </c>
      <c r="Q16398" s="1" t="s">
        <v>50</v>
      </c>
      <c r="R16398" s="1" t="s">
        <v>27</v>
      </c>
    </row>
    <row r="16399" spans="1:18" x14ac:dyDescent="0.3">
      <c r="A16399" s="1" t="s">
        <v>16557</v>
      </c>
      <c r="B16399" s="1" t="s">
        <v>83</v>
      </c>
      <c r="C16399" s="1" t="s">
        <v>160</v>
      </c>
      <c r="D16399" s="1" t="s">
        <v>21</v>
      </c>
      <c r="E16399">
        <v>60</v>
      </c>
      <c r="F16399">
        <v>65000</v>
      </c>
      <c r="G16399">
        <v>60</v>
      </c>
      <c r="H16399">
        <v>60</v>
      </c>
      <c r="I16399">
        <v>0</v>
      </c>
      <c r="J16399">
        <v>3900000</v>
      </c>
      <c r="K16399" s="2">
        <v>45917</v>
      </c>
      <c r="L16399">
        <v>6</v>
      </c>
      <c r="M16399" s="1" t="s">
        <v>22</v>
      </c>
      <c r="N16399" s="1" t="s">
        <v>23</v>
      </c>
      <c r="O16399" s="1" t="s">
        <v>24</v>
      </c>
      <c r="P16399" s="1" t="s">
        <v>49</v>
      </c>
      <c r="Q16399" s="1" t="s">
        <v>26</v>
      </c>
      <c r="R16399" s="1" t="s">
        <v>27</v>
      </c>
    </row>
    <row r="16400" spans="1:18" x14ac:dyDescent="0.3">
      <c r="A16400" s="1" t="s">
        <v>16558</v>
      </c>
      <c r="B16400" s="1" t="s">
        <v>19</v>
      </c>
      <c r="C16400" s="1" t="s">
        <v>134</v>
      </c>
      <c r="D16400" s="1" t="s">
        <v>48</v>
      </c>
      <c r="E16400">
        <v>148</v>
      </c>
      <c r="F16400">
        <v>900000</v>
      </c>
      <c r="G16400">
        <v>169</v>
      </c>
      <c r="H16400">
        <v>160</v>
      </c>
      <c r="I16400">
        <v>9</v>
      </c>
      <c r="J16400">
        <v>152100000</v>
      </c>
      <c r="K16400" s="2">
        <v>45985</v>
      </c>
      <c r="L16400">
        <v>13</v>
      </c>
      <c r="M16400" s="1" t="s">
        <v>39</v>
      </c>
      <c r="N16400" s="1" t="s">
        <v>43</v>
      </c>
      <c r="O16400" s="1" t="s">
        <v>44</v>
      </c>
      <c r="P16400" s="1" t="s">
        <v>25</v>
      </c>
      <c r="Q16400" s="1" t="s">
        <v>50</v>
      </c>
      <c r="R16400" s="1" t="s">
        <v>27</v>
      </c>
    </row>
    <row r="16401" spans="1:18" x14ac:dyDescent="0.3">
      <c r="A16401" s="1" t="s">
        <v>16559</v>
      </c>
      <c r="B16401" s="1" t="s">
        <v>36</v>
      </c>
      <c r="C16401" s="1" t="s">
        <v>164</v>
      </c>
      <c r="D16401" s="1" t="s">
        <v>38</v>
      </c>
      <c r="E16401">
        <v>68</v>
      </c>
      <c r="F16401">
        <v>3500</v>
      </c>
      <c r="G16401">
        <v>83</v>
      </c>
      <c r="H16401">
        <v>12</v>
      </c>
      <c r="I16401">
        <v>71</v>
      </c>
      <c r="J16401">
        <v>290500</v>
      </c>
      <c r="K16401" s="2">
        <v>46002</v>
      </c>
      <c r="L16401">
        <v>15</v>
      </c>
      <c r="M16401" s="1" t="s">
        <v>39</v>
      </c>
      <c r="N16401" s="1" t="s">
        <v>23</v>
      </c>
      <c r="O16401" s="1" t="s">
        <v>24</v>
      </c>
      <c r="P16401" s="1" t="s">
        <v>49</v>
      </c>
      <c r="Q16401" s="1" t="s">
        <v>26</v>
      </c>
      <c r="R16401" s="1" t="s">
        <v>27</v>
      </c>
    </row>
    <row r="16402" spans="1:18" x14ac:dyDescent="0.3">
      <c r="A16402" s="1" t="s">
        <v>16560</v>
      </c>
      <c r="B16402" s="1" t="s">
        <v>133</v>
      </c>
      <c r="C16402" s="1" t="s">
        <v>513</v>
      </c>
      <c r="D16402" s="1" t="s">
        <v>21</v>
      </c>
      <c r="E16402">
        <v>147</v>
      </c>
      <c r="F16402">
        <v>5000</v>
      </c>
      <c r="G16402">
        <v>166</v>
      </c>
      <c r="H16402">
        <v>15</v>
      </c>
      <c r="I16402">
        <v>151</v>
      </c>
      <c r="J16402">
        <v>830000</v>
      </c>
      <c r="K16402" s="2">
        <v>45874</v>
      </c>
      <c r="L16402">
        <v>3</v>
      </c>
      <c r="M16402" s="1" t="s">
        <v>55</v>
      </c>
      <c r="N16402" s="1" t="s">
        <v>32</v>
      </c>
      <c r="O16402" s="1" t="s">
        <v>33</v>
      </c>
      <c r="P16402" s="1" t="s">
        <v>25</v>
      </c>
      <c r="Q16402" s="1" t="s">
        <v>26</v>
      </c>
      <c r="R16402" s="1" t="s">
        <v>27</v>
      </c>
    </row>
    <row r="16403" spans="1:18" x14ac:dyDescent="0.3">
      <c r="A16403" s="1" t="s">
        <v>16561</v>
      </c>
      <c r="B16403" s="1" t="s">
        <v>52</v>
      </c>
      <c r="C16403" s="1" t="s">
        <v>398</v>
      </c>
      <c r="D16403" s="1" t="s">
        <v>72</v>
      </c>
      <c r="E16403">
        <v>141</v>
      </c>
      <c r="F16403">
        <v>3500000</v>
      </c>
      <c r="G16403">
        <v>147</v>
      </c>
      <c r="H16403">
        <v>82</v>
      </c>
      <c r="I16403">
        <v>65</v>
      </c>
      <c r="J16403">
        <v>514500000</v>
      </c>
      <c r="K16403" s="2">
        <v>45868</v>
      </c>
      <c r="L16403">
        <v>12</v>
      </c>
      <c r="M16403" s="1" t="s">
        <v>39</v>
      </c>
      <c r="N16403" s="1" t="s">
        <v>43</v>
      </c>
      <c r="O16403" s="1" t="s">
        <v>24</v>
      </c>
      <c r="P16403" s="1" t="s">
        <v>25</v>
      </c>
      <c r="Q16403" s="1" t="s">
        <v>50</v>
      </c>
      <c r="R16403" s="1" t="s">
        <v>27</v>
      </c>
    </row>
    <row r="16404" spans="1:18" x14ac:dyDescent="0.3">
      <c r="A16404" s="1" t="s">
        <v>16562</v>
      </c>
      <c r="B16404" s="1" t="s">
        <v>80</v>
      </c>
      <c r="C16404" s="1" t="s">
        <v>140</v>
      </c>
      <c r="D16404" s="1" t="s">
        <v>64</v>
      </c>
      <c r="E16404">
        <v>143</v>
      </c>
      <c r="F16404">
        <v>12000</v>
      </c>
      <c r="G16404">
        <v>163</v>
      </c>
      <c r="H16404">
        <v>24</v>
      </c>
      <c r="I16404">
        <v>139</v>
      </c>
      <c r="J16404">
        <v>1956000</v>
      </c>
      <c r="K16404" s="2">
        <v>45696</v>
      </c>
      <c r="L16404">
        <v>7</v>
      </c>
      <c r="M16404" s="1" t="s">
        <v>22</v>
      </c>
      <c r="N16404" s="1" t="s">
        <v>32</v>
      </c>
      <c r="O16404" s="1" t="s">
        <v>24</v>
      </c>
      <c r="P16404" s="1" t="s">
        <v>25</v>
      </c>
      <c r="Q16404" s="1" t="s">
        <v>26</v>
      </c>
      <c r="R16404" s="1" t="s">
        <v>27</v>
      </c>
    </row>
    <row r="16405" spans="1:18" x14ac:dyDescent="0.3">
      <c r="A16405" s="1" t="s">
        <v>16563</v>
      </c>
      <c r="B16405" s="1" t="s">
        <v>104</v>
      </c>
      <c r="C16405" s="1" t="s">
        <v>202</v>
      </c>
      <c r="D16405" s="1" t="s">
        <v>31</v>
      </c>
      <c r="E16405">
        <v>99</v>
      </c>
      <c r="F16405">
        <v>8000</v>
      </c>
      <c r="G16405">
        <v>104</v>
      </c>
      <c r="H16405">
        <v>68</v>
      </c>
      <c r="I16405">
        <v>36</v>
      </c>
      <c r="J16405">
        <v>832000</v>
      </c>
      <c r="K16405" s="2">
        <v>45902</v>
      </c>
      <c r="L16405">
        <v>11</v>
      </c>
      <c r="M16405" s="1" t="s">
        <v>39</v>
      </c>
      <c r="N16405" s="1" t="s">
        <v>23</v>
      </c>
      <c r="O16405" s="1" t="s">
        <v>44</v>
      </c>
      <c r="P16405" s="1" t="s">
        <v>25</v>
      </c>
      <c r="Q16405" s="1" t="s">
        <v>26</v>
      </c>
      <c r="R16405" s="1" t="s">
        <v>27</v>
      </c>
    </row>
    <row r="16406" spans="1:18" x14ac:dyDescent="0.3">
      <c r="A16406" s="1" t="s">
        <v>16564</v>
      </c>
      <c r="B16406" s="1" t="s">
        <v>52</v>
      </c>
      <c r="C16406" s="1" t="s">
        <v>111</v>
      </c>
      <c r="D16406" s="1" t="s">
        <v>31</v>
      </c>
      <c r="E16406">
        <v>70</v>
      </c>
      <c r="F16406">
        <v>25000</v>
      </c>
      <c r="G16406">
        <v>79</v>
      </c>
      <c r="H16406">
        <v>59</v>
      </c>
      <c r="I16406">
        <v>20</v>
      </c>
      <c r="J16406">
        <v>1975000</v>
      </c>
      <c r="K16406" s="2">
        <v>45892</v>
      </c>
      <c r="L16406">
        <v>1</v>
      </c>
      <c r="M16406" s="1" t="s">
        <v>55</v>
      </c>
      <c r="N16406" s="1" t="s">
        <v>23</v>
      </c>
      <c r="O16406" s="1" t="s">
        <v>44</v>
      </c>
      <c r="P16406" s="1" t="s">
        <v>25</v>
      </c>
      <c r="Q16406" s="1" t="s">
        <v>50</v>
      </c>
      <c r="R16406" s="1" t="s">
        <v>27</v>
      </c>
    </row>
    <row r="16407" spans="1:18" x14ac:dyDescent="0.3">
      <c r="A16407" s="1" t="s">
        <v>16565</v>
      </c>
      <c r="B16407" s="1" t="s">
        <v>87</v>
      </c>
      <c r="C16407" s="1" t="s">
        <v>200</v>
      </c>
      <c r="D16407" s="1" t="s">
        <v>48</v>
      </c>
      <c r="E16407">
        <v>48</v>
      </c>
      <c r="F16407">
        <v>400</v>
      </c>
      <c r="G16407">
        <v>65</v>
      </c>
      <c r="H16407">
        <v>61</v>
      </c>
      <c r="I16407">
        <v>4</v>
      </c>
      <c r="J16407">
        <v>26000</v>
      </c>
      <c r="K16407" s="2">
        <v>45748</v>
      </c>
      <c r="L16407">
        <v>4</v>
      </c>
      <c r="M16407" s="1" t="s">
        <v>55</v>
      </c>
      <c r="N16407" s="1" t="s">
        <v>23</v>
      </c>
      <c r="O16407" s="1" t="s">
        <v>24</v>
      </c>
      <c r="P16407" s="1" t="s">
        <v>25</v>
      </c>
      <c r="Q16407" s="1" t="s">
        <v>26</v>
      </c>
      <c r="R16407" s="1" t="s">
        <v>59</v>
      </c>
    </row>
    <row r="16408" spans="1:18" x14ac:dyDescent="0.3">
      <c r="A16408" s="1" t="s">
        <v>16566</v>
      </c>
      <c r="B16408" s="1" t="s">
        <v>46</v>
      </c>
      <c r="C16408" s="1" t="s">
        <v>270</v>
      </c>
      <c r="D16408" s="1" t="s">
        <v>38</v>
      </c>
      <c r="E16408">
        <v>114</v>
      </c>
      <c r="F16408">
        <v>1800</v>
      </c>
      <c r="G16408">
        <v>120</v>
      </c>
      <c r="H16408">
        <v>7</v>
      </c>
      <c r="I16408">
        <v>113</v>
      </c>
      <c r="J16408">
        <v>216000</v>
      </c>
      <c r="K16408" s="2">
        <v>45839</v>
      </c>
      <c r="L16408">
        <v>11</v>
      </c>
      <c r="M16408" s="1" t="s">
        <v>39</v>
      </c>
      <c r="N16408" s="1" t="s">
        <v>32</v>
      </c>
      <c r="O16408" s="1" t="s">
        <v>33</v>
      </c>
      <c r="P16408" s="1" t="s">
        <v>25</v>
      </c>
      <c r="Q16408" s="1" t="s">
        <v>26</v>
      </c>
      <c r="R16408" s="1" t="s">
        <v>27</v>
      </c>
    </row>
    <row r="16409" spans="1:18" x14ac:dyDescent="0.3">
      <c r="A16409" s="1" t="s">
        <v>16567</v>
      </c>
      <c r="B16409" s="1" t="s">
        <v>87</v>
      </c>
      <c r="C16409" s="1" t="s">
        <v>30</v>
      </c>
      <c r="D16409" s="1" t="s">
        <v>58</v>
      </c>
      <c r="E16409">
        <v>134</v>
      </c>
      <c r="F16409">
        <v>12000</v>
      </c>
      <c r="G16409">
        <v>153</v>
      </c>
      <c r="H16409">
        <v>27</v>
      </c>
      <c r="I16409">
        <v>126</v>
      </c>
      <c r="J16409">
        <v>1836000</v>
      </c>
      <c r="K16409" s="2">
        <v>45797</v>
      </c>
      <c r="L16409">
        <v>6</v>
      </c>
      <c r="M16409" s="1" t="s">
        <v>22</v>
      </c>
      <c r="N16409" s="1" t="s">
        <v>43</v>
      </c>
      <c r="O16409" s="1" t="s">
        <v>44</v>
      </c>
      <c r="P16409" s="1" t="s">
        <v>25</v>
      </c>
      <c r="Q16409" s="1" t="s">
        <v>26</v>
      </c>
      <c r="R16409" s="1" t="s">
        <v>59</v>
      </c>
    </row>
    <row r="16410" spans="1:18" x14ac:dyDescent="0.3">
      <c r="A16410" s="1" t="s">
        <v>16568</v>
      </c>
      <c r="B16410" s="1" t="s">
        <v>99</v>
      </c>
      <c r="C16410" s="1" t="s">
        <v>261</v>
      </c>
      <c r="D16410" s="1" t="s">
        <v>64</v>
      </c>
      <c r="E16410">
        <v>125</v>
      </c>
      <c r="F16410">
        <v>85000</v>
      </c>
      <c r="G16410">
        <v>133</v>
      </c>
      <c r="H16410">
        <v>122</v>
      </c>
      <c r="I16410">
        <v>11</v>
      </c>
      <c r="J16410">
        <v>11305000</v>
      </c>
      <c r="K16410" s="2">
        <v>45992</v>
      </c>
      <c r="L16410">
        <v>13</v>
      </c>
      <c r="M16410" s="1" t="s">
        <v>39</v>
      </c>
      <c r="N16410" s="1" t="s">
        <v>43</v>
      </c>
      <c r="O16410" s="1" t="s">
        <v>24</v>
      </c>
      <c r="P16410" s="1" t="s">
        <v>25</v>
      </c>
      <c r="Q16410" s="1" t="s">
        <v>59</v>
      </c>
      <c r="R16410" s="1" t="s">
        <v>27</v>
      </c>
    </row>
    <row r="16411" spans="1:18" x14ac:dyDescent="0.3">
      <c r="A16411" s="1" t="s">
        <v>16569</v>
      </c>
      <c r="B16411" s="1" t="s">
        <v>41</v>
      </c>
      <c r="C16411" s="1" t="s">
        <v>398</v>
      </c>
      <c r="D16411" s="1" t="s">
        <v>64</v>
      </c>
      <c r="E16411">
        <v>100</v>
      </c>
      <c r="F16411">
        <v>3500000</v>
      </c>
      <c r="G16411">
        <v>107</v>
      </c>
      <c r="H16411">
        <v>100</v>
      </c>
      <c r="I16411">
        <v>7</v>
      </c>
      <c r="J16411">
        <v>374500000</v>
      </c>
      <c r="K16411" s="2">
        <v>45743</v>
      </c>
      <c r="L16411">
        <v>13</v>
      </c>
      <c r="M16411" s="1" t="s">
        <v>39</v>
      </c>
      <c r="N16411" s="1" t="s">
        <v>23</v>
      </c>
      <c r="O16411" s="1" t="s">
        <v>24</v>
      </c>
      <c r="P16411" s="1" t="s">
        <v>25</v>
      </c>
      <c r="Q16411" s="1" t="s">
        <v>50</v>
      </c>
      <c r="R16411" s="1" t="s">
        <v>27</v>
      </c>
    </row>
    <row r="16412" spans="1:18" x14ac:dyDescent="0.3">
      <c r="A16412" s="1" t="s">
        <v>16570</v>
      </c>
      <c r="B16412" s="1" t="s">
        <v>93</v>
      </c>
      <c r="C16412" s="1" t="s">
        <v>53</v>
      </c>
      <c r="D16412" s="1" t="s">
        <v>91</v>
      </c>
      <c r="E16412">
        <v>138</v>
      </c>
      <c r="F16412">
        <v>25000</v>
      </c>
      <c r="G16412">
        <v>164</v>
      </c>
      <c r="H16412">
        <v>141</v>
      </c>
      <c r="I16412">
        <v>23</v>
      </c>
      <c r="J16412">
        <v>4100000</v>
      </c>
      <c r="K16412" s="2">
        <v>45715</v>
      </c>
      <c r="L16412">
        <v>9</v>
      </c>
      <c r="M16412" s="1" t="s">
        <v>22</v>
      </c>
      <c r="N16412" s="1" t="s">
        <v>32</v>
      </c>
      <c r="O16412" s="1" t="s">
        <v>24</v>
      </c>
      <c r="P16412" s="1" t="s">
        <v>25</v>
      </c>
      <c r="Q16412" s="1" t="s">
        <v>26</v>
      </c>
      <c r="R16412" s="1" t="s">
        <v>27</v>
      </c>
    </row>
    <row r="16413" spans="1:18" x14ac:dyDescent="0.3">
      <c r="A16413" s="1" t="s">
        <v>16571</v>
      </c>
      <c r="B16413" s="1" t="s">
        <v>80</v>
      </c>
      <c r="C16413" s="1" t="s">
        <v>500</v>
      </c>
      <c r="D16413" s="1" t="s">
        <v>64</v>
      </c>
      <c r="E16413">
        <v>137</v>
      </c>
      <c r="F16413">
        <v>15000</v>
      </c>
      <c r="G16413">
        <v>150</v>
      </c>
      <c r="H16413">
        <v>80</v>
      </c>
      <c r="I16413">
        <v>70</v>
      </c>
      <c r="J16413">
        <v>2250000</v>
      </c>
      <c r="K16413" s="2">
        <v>45979</v>
      </c>
      <c r="L16413">
        <v>1</v>
      </c>
      <c r="M16413" s="1" t="s">
        <v>55</v>
      </c>
      <c r="N16413" s="1" t="s">
        <v>43</v>
      </c>
      <c r="O16413" s="1" t="s">
        <v>33</v>
      </c>
      <c r="P16413" s="1" t="s">
        <v>25</v>
      </c>
      <c r="Q16413" s="1" t="s">
        <v>50</v>
      </c>
      <c r="R16413" s="1" t="s">
        <v>27</v>
      </c>
    </row>
    <row r="16414" spans="1:18" x14ac:dyDescent="0.3">
      <c r="A16414" s="1" t="s">
        <v>16572</v>
      </c>
      <c r="B16414" s="1" t="s">
        <v>66</v>
      </c>
      <c r="C16414" s="1" t="s">
        <v>121</v>
      </c>
      <c r="D16414" s="1" t="s">
        <v>67</v>
      </c>
      <c r="E16414">
        <v>101</v>
      </c>
      <c r="F16414">
        <v>3500</v>
      </c>
      <c r="G16414">
        <v>119</v>
      </c>
      <c r="H16414">
        <v>37</v>
      </c>
      <c r="I16414">
        <v>82</v>
      </c>
      <c r="J16414">
        <v>416500</v>
      </c>
      <c r="K16414" s="2">
        <v>45687</v>
      </c>
      <c r="L16414">
        <v>5</v>
      </c>
      <c r="M16414" s="1" t="s">
        <v>55</v>
      </c>
      <c r="N16414" s="1" t="s">
        <v>23</v>
      </c>
      <c r="O16414" s="1" t="s">
        <v>85</v>
      </c>
      <c r="P16414" s="1" t="s">
        <v>25</v>
      </c>
      <c r="Q16414" s="1" t="s">
        <v>26</v>
      </c>
      <c r="R16414" s="1" t="s">
        <v>27</v>
      </c>
    </row>
    <row r="16415" spans="1:18" x14ac:dyDescent="0.3">
      <c r="A16415" s="1" t="s">
        <v>16573</v>
      </c>
      <c r="B16415" s="1" t="s">
        <v>87</v>
      </c>
      <c r="C16415" s="1" t="s">
        <v>294</v>
      </c>
      <c r="D16415" s="1" t="s">
        <v>38</v>
      </c>
      <c r="E16415">
        <v>148</v>
      </c>
      <c r="F16415">
        <v>9000</v>
      </c>
      <c r="G16415">
        <v>154</v>
      </c>
      <c r="H16415">
        <v>93</v>
      </c>
      <c r="I16415">
        <v>61</v>
      </c>
      <c r="J16415">
        <v>1386000</v>
      </c>
      <c r="K16415" s="2">
        <v>45739</v>
      </c>
      <c r="L16415">
        <v>2</v>
      </c>
      <c r="M16415" s="1" t="s">
        <v>55</v>
      </c>
      <c r="N16415" s="1" t="s">
        <v>43</v>
      </c>
      <c r="O16415" s="1" t="s">
        <v>33</v>
      </c>
      <c r="P16415" s="1" t="s">
        <v>25</v>
      </c>
      <c r="Q16415" s="1" t="s">
        <v>26</v>
      </c>
      <c r="R16415" s="1" t="s">
        <v>34</v>
      </c>
    </row>
    <row r="16416" spans="1:18" x14ac:dyDescent="0.3">
      <c r="A16416" s="1" t="s">
        <v>16574</v>
      </c>
      <c r="B16416" s="1" t="s">
        <v>41</v>
      </c>
      <c r="C16416" s="1" t="s">
        <v>71</v>
      </c>
      <c r="D16416" s="1" t="s">
        <v>48</v>
      </c>
      <c r="E16416">
        <v>129</v>
      </c>
      <c r="F16416">
        <v>3500</v>
      </c>
      <c r="G16416">
        <v>137</v>
      </c>
      <c r="H16416">
        <v>123</v>
      </c>
      <c r="I16416">
        <v>14</v>
      </c>
      <c r="J16416">
        <v>479500</v>
      </c>
      <c r="K16416" s="2">
        <v>45974</v>
      </c>
      <c r="L16416">
        <v>8</v>
      </c>
      <c r="M16416" s="1" t="s">
        <v>22</v>
      </c>
      <c r="N16416" s="1" t="s">
        <v>23</v>
      </c>
      <c r="O16416" s="1" t="s">
        <v>44</v>
      </c>
      <c r="P16416" s="1" t="s">
        <v>25</v>
      </c>
      <c r="Q16416" s="1" t="s">
        <v>26</v>
      </c>
      <c r="R16416" s="1" t="s">
        <v>27</v>
      </c>
    </row>
    <row r="16417" spans="1:18" x14ac:dyDescent="0.3">
      <c r="A16417" s="1" t="s">
        <v>16575</v>
      </c>
      <c r="B16417" s="1" t="s">
        <v>52</v>
      </c>
      <c r="C16417" s="1" t="s">
        <v>81</v>
      </c>
      <c r="D16417" s="1" t="s">
        <v>58</v>
      </c>
      <c r="E16417">
        <v>20</v>
      </c>
      <c r="F16417">
        <v>8500</v>
      </c>
      <c r="G16417">
        <v>50</v>
      </c>
      <c r="H16417">
        <v>47</v>
      </c>
      <c r="I16417">
        <v>3</v>
      </c>
      <c r="J16417">
        <v>425000</v>
      </c>
      <c r="K16417" s="2">
        <v>45723</v>
      </c>
      <c r="L16417">
        <v>15</v>
      </c>
      <c r="M16417" s="1" t="s">
        <v>39</v>
      </c>
      <c r="N16417" s="1" t="s">
        <v>23</v>
      </c>
      <c r="O16417" s="1" t="s">
        <v>44</v>
      </c>
      <c r="P16417" s="1" t="s">
        <v>25</v>
      </c>
      <c r="Q16417" s="1" t="s">
        <v>26</v>
      </c>
      <c r="R16417" s="1" t="s">
        <v>27</v>
      </c>
    </row>
    <row r="16418" spans="1:18" x14ac:dyDescent="0.3">
      <c r="A16418" s="1" t="s">
        <v>16576</v>
      </c>
      <c r="B16418" s="1" t="s">
        <v>46</v>
      </c>
      <c r="C16418" s="1" t="s">
        <v>71</v>
      </c>
      <c r="D16418" s="1" t="s">
        <v>67</v>
      </c>
      <c r="E16418">
        <v>94</v>
      </c>
      <c r="F16418">
        <v>3500</v>
      </c>
      <c r="G16418">
        <v>96</v>
      </c>
      <c r="H16418">
        <v>91</v>
      </c>
      <c r="I16418">
        <v>5</v>
      </c>
      <c r="J16418">
        <v>336000</v>
      </c>
      <c r="K16418" s="2">
        <v>45967</v>
      </c>
      <c r="L16418">
        <v>4</v>
      </c>
      <c r="M16418" s="1" t="s">
        <v>55</v>
      </c>
      <c r="N16418" s="1" t="s">
        <v>23</v>
      </c>
      <c r="O16418" s="1" t="s">
        <v>33</v>
      </c>
      <c r="P16418" s="1" t="s">
        <v>25</v>
      </c>
      <c r="Q16418" s="1" t="s">
        <v>26</v>
      </c>
      <c r="R16418" s="1" t="s">
        <v>59</v>
      </c>
    </row>
    <row r="16419" spans="1:18" x14ac:dyDescent="0.3">
      <c r="A16419" s="1" t="s">
        <v>16577</v>
      </c>
      <c r="B16419" s="1" t="s">
        <v>80</v>
      </c>
      <c r="C16419" s="1" t="s">
        <v>208</v>
      </c>
      <c r="D16419" s="1" t="s">
        <v>54</v>
      </c>
      <c r="E16419">
        <v>54</v>
      </c>
      <c r="F16419">
        <v>12000</v>
      </c>
      <c r="G16419">
        <v>82</v>
      </c>
      <c r="H16419">
        <v>36</v>
      </c>
      <c r="I16419">
        <v>46</v>
      </c>
      <c r="J16419">
        <v>984000</v>
      </c>
      <c r="K16419" s="2">
        <v>45737</v>
      </c>
      <c r="L16419">
        <v>11</v>
      </c>
      <c r="M16419" s="1" t="s">
        <v>39</v>
      </c>
      <c r="N16419" s="1" t="s">
        <v>32</v>
      </c>
      <c r="O16419" s="1" t="s">
        <v>24</v>
      </c>
      <c r="P16419" s="1" t="s">
        <v>49</v>
      </c>
      <c r="Q16419" s="1" t="s">
        <v>26</v>
      </c>
      <c r="R16419" s="1" t="s">
        <v>34</v>
      </c>
    </row>
    <row r="16420" spans="1:18" x14ac:dyDescent="0.3">
      <c r="A16420" s="1" t="s">
        <v>16578</v>
      </c>
      <c r="B16420" s="1" t="s">
        <v>107</v>
      </c>
      <c r="C16420" s="1" t="s">
        <v>116</v>
      </c>
      <c r="D16420" s="1" t="s">
        <v>72</v>
      </c>
      <c r="E16420">
        <v>55</v>
      </c>
      <c r="F16420">
        <v>5500</v>
      </c>
      <c r="G16420">
        <v>66</v>
      </c>
      <c r="H16420">
        <v>27</v>
      </c>
      <c r="I16420">
        <v>39</v>
      </c>
      <c r="J16420">
        <v>363000</v>
      </c>
      <c r="K16420" s="2">
        <v>45847</v>
      </c>
      <c r="L16420">
        <v>11</v>
      </c>
      <c r="M16420" s="1" t="s">
        <v>39</v>
      </c>
      <c r="N16420" s="1" t="s">
        <v>23</v>
      </c>
      <c r="O16420" s="1" t="s">
        <v>24</v>
      </c>
      <c r="P16420" s="1" t="s">
        <v>25</v>
      </c>
      <c r="Q16420" s="1" t="s">
        <v>50</v>
      </c>
      <c r="R16420" s="1" t="s">
        <v>59</v>
      </c>
    </row>
    <row r="16421" spans="1:18" x14ac:dyDescent="0.3">
      <c r="A16421" s="1" t="s">
        <v>16579</v>
      </c>
      <c r="B16421" s="1" t="s">
        <v>93</v>
      </c>
      <c r="C16421" s="1" t="s">
        <v>158</v>
      </c>
      <c r="D16421" s="1" t="s">
        <v>64</v>
      </c>
      <c r="E16421">
        <v>42</v>
      </c>
      <c r="F16421">
        <v>300</v>
      </c>
      <c r="G16421">
        <v>61</v>
      </c>
      <c r="H16421">
        <v>27</v>
      </c>
      <c r="I16421">
        <v>34</v>
      </c>
      <c r="J16421">
        <v>18300</v>
      </c>
      <c r="K16421" s="2">
        <v>45897</v>
      </c>
      <c r="L16421">
        <v>7</v>
      </c>
      <c r="M16421" s="1" t="s">
        <v>22</v>
      </c>
      <c r="N16421" s="1" t="s">
        <v>43</v>
      </c>
      <c r="O16421" s="1" t="s">
        <v>44</v>
      </c>
      <c r="P16421" s="1" t="s">
        <v>25</v>
      </c>
      <c r="Q16421" s="1" t="s">
        <v>26</v>
      </c>
      <c r="R16421" s="1" t="s">
        <v>27</v>
      </c>
    </row>
    <row r="16422" spans="1:18" x14ac:dyDescent="0.3">
      <c r="A16422" s="1" t="s">
        <v>16580</v>
      </c>
      <c r="B16422" s="1" t="s">
        <v>46</v>
      </c>
      <c r="C16422" s="1" t="s">
        <v>398</v>
      </c>
      <c r="D16422" s="1" t="s">
        <v>38</v>
      </c>
      <c r="E16422">
        <v>124</v>
      </c>
      <c r="F16422">
        <v>3500000</v>
      </c>
      <c r="G16422">
        <v>141</v>
      </c>
      <c r="H16422">
        <v>87</v>
      </c>
      <c r="I16422">
        <v>54</v>
      </c>
      <c r="J16422">
        <v>493500000</v>
      </c>
      <c r="K16422" s="2">
        <v>45857</v>
      </c>
      <c r="L16422">
        <v>2</v>
      </c>
      <c r="M16422" s="1" t="s">
        <v>55</v>
      </c>
      <c r="N16422" s="1" t="s">
        <v>23</v>
      </c>
      <c r="O16422" s="1" t="s">
        <v>24</v>
      </c>
      <c r="P16422" s="1" t="s">
        <v>25</v>
      </c>
      <c r="Q16422" s="1" t="s">
        <v>26</v>
      </c>
      <c r="R16422" s="1" t="s">
        <v>27</v>
      </c>
    </row>
    <row r="16423" spans="1:18" x14ac:dyDescent="0.3">
      <c r="A16423" s="1" t="s">
        <v>16581</v>
      </c>
      <c r="B16423" s="1" t="s">
        <v>52</v>
      </c>
      <c r="C16423" s="1" t="s">
        <v>493</v>
      </c>
      <c r="D16423" s="1" t="s">
        <v>67</v>
      </c>
      <c r="E16423">
        <v>111</v>
      </c>
      <c r="F16423">
        <v>6500</v>
      </c>
      <c r="G16423">
        <v>120</v>
      </c>
      <c r="H16423">
        <v>28</v>
      </c>
      <c r="I16423">
        <v>92</v>
      </c>
      <c r="J16423">
        <v>780000</v>
      </c>
      <c r="K16423" s="2">
        <v>45854</v>
      </c>
      <c r="L16423">
        <v>13</v>
      </c>
      <c r="M16423" s="1" t="s">
        <v>39</v>
      </c>
      <c r="N16423" s="1" t="s">
        <v>23</v>
      </c>
      <c r="O16423" s="1" t="s">
        <v>85</v>
      </c>
      <c r="P16423" s="1" t="s">
        <v>25</v>
      </c>
      <c r="Q16423" s="1" t="s">
        <v>26</v>
      </c>
      <c r="R16423" s="1" t="s">
        <v>27</v>
      </c>
    </row>
    <row r="16424" spans="1:18" x14ac:dyDescent="0.3">
      <c r="A16424" s="1" t="s">
        <v>16582</v>
      </c>
      <c r="B16424" s="1" t="s">
        <v>107</v>
      </c>
      <c r="C16424" s="1" t="s">
        <v>208</v>
      </c>
      <c r="D16424" s="1" t="s">
        <v>72</v>
      </c>
      <c r="E16424">
        <v>122</v>
      </c>
      <c r="F16424">
        <v>12000</v>
      </c>
      <c r="G16424">
        <v>134</v>
      </c>
      <c r="H16424">
        <v>10</v>
      </c>
      <c r="I16424">
        <v>124</v>
      </c>
      <c r="J16424">
        <v>1608000</v>
      </c>
      <c r="K16424" s="2">
        <v>45663</v>
      </c>
      <c r="L16424">
        <v>6</v>
      </c>
      <c r="M16424" s="1" t="s">
        <v>22</v>
      </c>
      <c r="N16424" s="1" t="s">
        <v>32</v>
      </c>
      <c r="O16424" s="1" t="s">
        <v>24</v>
      </c>
      <c r="P16424" s="1" t="s">
        <v>25</v>
      </c>
      <c r="Q16424" s="1" t="s">
        <v>26</v>
      </c>
      <c r="R16424" s="1" t="s">
        <v>59</v>
      </c>
    </row>
    <row r="16425" spans="1:18" x14ac:dyDescent="0.3">
      <c r="A16425" s="1" t="s">
        <v>16583</v>
      </c>
      <c r="B16425" s="1" t="s">
        <v>133</v>
      </c>
      <c r="C16425" s="1" t="s">
        <v>213</v>
      </c>
      <c r="D16425" s="1" t="s">
        <v>54</v>
      </c>
      <c r="E16425">
        <v>117</v>
      </c>
      <c r="F16425">
        <v>55000</v>
      </c>
      <c r="G16425">
        <v>138</v>
      </c>
      <c r="H16425">
        <v>116</v>
      </c>
      <c r="I16425">
        <v>22</v>
      </c>
      <c r="J16425">
        <v>7590000</v>
      </c>
      <c r="K16425" s="2">
        <v>45884</v>
      </c>
      <c r="L16425">
        <v>15</v>
      </c>
      <c r="M16425" s="1" t="s">
        <v>39</v>
      </c>
      <c r="N16425" s="1" t="s">
        <v>23</v>
      </c>
      <c r="O16425" s="1" t="s">
        <v>33</v>
      </c>
      <c r="P16425" s="1" t="s">
        <v>49</v>
      </c>
      <c r="Q16425" s="1" t="s">
        <v>26</v>
      </c>
      <c r="R16425" s="1" t="s">
        <v>27</v>
      </c>
    </row>
    <row r="16426" spans="1:18" x14ac:dyDescent="0.3">
      <c r="A16426" s="1" t="s">
        <v>16584</v>
      </c>
      <c r="B16426" s="1" t="s">
        <v>93</v>
      </c>
      <c r="C16426" s="1" t="s">
        <v>211</v>
      </c>
      <c r="D16426" s="1" t="s">
        <v>21</v>
      </c>
      <c r="E16426">
        <v>26</v>
      </c>
      <c r="F16426">
        <v>85000</v>
      </c>
      <c r="G16426">
        <v>43</v>
      </c>
      <c r="H16426">
        <v>39</v>
      </c>
      <c r="I16426">
        <v>4</v>
      </c>
      <c r="J16426">
        <v>3655000</v>
      </c>
      <c r="K16426" s="2">
        <v>46003</v>
      </c>
      <c r="L16426">
        <v>4</v>
      </c>
      <c r="M16426" s="1" t="s">
        <v>55</v>
      </c>
      <c r="N16426" s="1" t="s">
        <v>32</v>
      </c>
      <c r="O16426" s="1" t="s">
        <v>33</v>
      </c>
      <c r="P16426" s="1" t="s">
        <v>25</v>
      </c>
      <c r="Q16426" s="1" t="s">
        <v>26</v>
      </c>
      <c r="R16426" s="1" t="s">
        <v>59</v>
      </c>
    </row>
    <row r="16427" spans="1:18" x14ac:dyDescent="0.3">
      <c r="A16427" s="1" t="s">
        <v>16585</v>
      </c>
      <c r="B16427" s="1" t="s">
        <v>133</v>
      </c>
      <c r="C16427" s="1" t="s">
        <v>168</v>
      </c>
      <c r="D16427" s="1" t="s">
        <v>67</v>
      </c>
      <c r="E16427">
        <v>104</v>
      </c>
      <c r="F16427">
        <v>10000</v>
      </c>
      <c r="G16427">
        <v>124</v>
      </c>
      <c r="H16427">
        <v>24</v>
      </c>
      <c r="I16427">
        <v>100</v>
      </c>
      <c r="J16427">
        <v>1240000</v>
      </c>
      <c r="K16427" s="2">
        <v>45942</v>
      </c>
      <c r="L16427">
        <v>4</v>
      </c>
      <c r="M16427" s="1" t="s">
        <v>55</v>
      </c>
      <c r="N16427" s="1" t="s">
        <v>43</v>
      </c>
      <c r="O16427" s="1" t="s">
        <v>24</v>
      </c>
      <c r="P16427" s="1" t="s">
        <v>25</v>
      </c>
      <c r="Q16427" s="1" t="s">
        <v>50</v>
      </c>
      <c r="R16427" s="1" t="s">
        <v>27</v>
      </c>
    </row>
    <row r="16428" spans="1:18" x14ac:dyDescent="0.3">
      <c r="A16428" s="1" t="s">
        <v>16586</v>
      </c>
      <c r="B16428" s="1" t="s">
        <v>83</v>
      </c>
      <c r="C16428" s="1" t="s">
        <v>61</v>
      </c>
      <c r="D16428" s="1" t="s">
        <v>58</v>
      </c>
      <c r="E16428">
        <v>143</v>
      </c>
      <c r="F16428">
        <v>2200</v>
      </c>
      <c r="G16428">
        <v>172</v>
      </c>
      <c r="H16428">
        <v>123</v>
      </c>
      <c r="I16428">
        <v>49</v>
      </c>
      <c r="J16428">
        <v>378400</v>
      </c>
      <c r="K16428" s="2">
        <v>45819</v>
      </c>
      <c r="L16428">
        <v>15</v>
      </c>
      <c r="M16428" s="1" t="s">
        <v>39</v>
      </c>
      <c r="N16428" s="1" t="s">
        <v>23</v>
      </c>
      <c r="O16428" s="1" t="s">
        <v>44</v>
      </c>
      <c r="P16428" s="1" t="s">
        <v>25</v>
      </c>
      <c r="Q16428" s="1" t="s">
        <v>26</v>
      </c>
      <c r="R16428" s="1" t="s">
        <v>27</v>
      </c>
    </row>
    <row r="16429" spans="1:18" x14ac:dyDescent="0.3">
      <c r="A16429" s="1" t="s">
        <v>16587</v>
      </c>
      <c r="B16429" s="1" t="s">
        <v>52</v>
      </c>
      <c r="C16429" s="1" t="s">
        <v>301</v>
      </c>
      <c r="D16429" s="1" t="s">
        <v>31</v>
      </c>
      <c r="E16429">
        <v>108</v>
      </c>
      <c r="F16429">
        <v>9000</v>
      </c>
      <c r="G16429">
        <v>111</v>
      </c>
      <c r="H16429">
        <v>15</v>
      </c>
      <c r="I16429">
        <v>96</v>
      </c>
      <c r="J16429">
        <v>999000</v>
      </c>
      <c r="K16429" s="2">
        <v>45766</v>
      </c>
      <c r="L16429">
        <v>14</v>
      </c>
      <c r="M16429" s="1" t="s">
        <v>39</v>
      </c>
      <c r="N16429" s="1" t="s">
        <v>23</v>
      </c>
      <c r="O16429" s="1" t="s">
        <v>85</v>
      </c>
      <c r="P16429" s="1" t="s">
        <v>25</v>
      </c>
      <c r="Q16429" s="1" t="s">
        <v>26</v>
      </c>
      <c r="R16429" s="1" t="s">
        <v>27</v>
      </c>
    </row>
    <row r="16430" spans="1:18" x14ac:dyDescent="0.3">
      <c r="A16430" s="1" t="s">
        <v>16588</v>
      </c>
      <c r="B16430" s="1" t="s">
        <v>52</v>
      </c>
      <c r="C16430" s="1" t="s">
        <v>154</v>
      </c>
      <c r="D16430" s="1" t="s">
        <v>38</v>
      </c>
      <c r="E16430">
        <v>140</v>
      </c>
      <c r="F16430">
        <v>18000</v>
      </c>
      <c r="G16430">
        <v>159</v>
      </c>
      <c r="H16430">
        <v>28</v>
      </c>
      <c r="I16430">
        <v>131</v>
      </c>
      <c r="J16430">
        <v>2862000</v>
      </c>
      <c r="K16430" s="2">
        <v>45673</v>
      </c>
      <c r="L16430">
        <v>11</v>
      </c>
      <c r="M16430" s="1" t="s">
        <v>39</v>
      </c>
      <c r="N16430" s="1" t="s">
        <v>23</v>
      </c>
      <c r="O16430" s="1" t="s">
        <v>33</v>
      </c>
      <c r="P16430" s="1" t="s">
        <v>25</v>
      </c>
      <c r="Q16430" s="1" t="s">
        <v>26</v>
      </c>
      <c r="R16430" s="1" t="s">
        <v>59</v>
      </c>
    </row>
    <row r="16431" spans="1:18" x14ac:dyDescent="0.3">
      <c r="A16431" s="1" t="s">
        <v>16589</v>
      </c>
      <c r="B16431" s="1" t="s">
        <v>104</v>
      </c>
      <c r="C16431" s="1" t="s">
        <v>129</v>
      </c>
      <c r="D16431" s="1" t="s">
        <v>38</v>
      </c>
      <c r="E16431">
        <v>116</v>
      </c>
      <c r="F16431">
        <v>85000</v>
      </c>
      <c r="G16431">
        <v>141</v>
      </c>
      <c r="H16431">
        <v>100</v>
      </c>
      <c r="I16431">
        <v>41</v>
      </c>
      <c r="J16431">
        <v>11985000</v>
      </c>
      <c r="K16431" s="2">
        <v>45892</v>
      </c>
      <c r="L16431">
        <v>1</v>
      </c>
      <c r="M16431" s="1" t="s">
        <v>55</v>
      </c>
      <c r="N16431" s="1" t="s">
        <v>43</v>
      </c>
      <c r="O16431" s="1" t="s">
        <v>24</v>
      </c>
      <c r="P16431" s="1" t="s">
        <v>25</v>
      </c>
      <c r="Q16431" s="1" t="s">
        <v>26</v>
      </c>
      <c r="R16431" s="1" t="s">
        <v>27</v>
      </c>
    </row>
    <row r="16432" spans="1:18" x14ac:dyDescent="0.3">
      <c r="A16432" s="1" t="s">
        <v>16590</v>
      </c>
      <c r="B16432" s="1" t="s">
        <v>52</v>
      </c>
      <c r="C16432" s="1" t="s">
        <v>229</v>
      </c>
      <c r="D16432" s="1" t="s">
        <v>58</v>
      </c>
      <c r="E16432">
        <v>86</v>
      </c>
      <c r="F16432">
        <v>12000</v>
      </c>
      <c r="G16432">
        <v>86</v>
      </c>
      <c r="H16432">
        <v>36</v>
      </c>
      <c r="I16432">
        <v>50</v>
      </c>
      <c r="J16432">
        <v>1032000</v>
      </c>
      <c r="K16432" s="2">
        <v>45897</v>
      </c>
      <c r="L16432">
        <v>4</v>
      </c>
      <c r="M16432" s="1" t="s">
        <v>55</v>
      </c>
      <c r="N16432" s="1" t="s">
        <v>32</v>
      </c>
      <c r="O16432" s="1" t="s">
        <v>85</v>
      </c>
      <c r="P16432" s="1" t="s">
        <v>25</v>
      </c>
      <c r="Q16432" s="1" t="s">
        <v>26</v>
      </c>
      <c r="R16432" s="1" t="s">
        <v>27</v>
      </c>
    </row>
    <row r="16433" spans="1:18" x14ac:dyDescent="0.3">
      <c r="A16433" s="1" t="s">
        <v>16591</v>
      </c>
      <c r="B16433" s="1" t="s">
        <v>83</v>
      </c>
      <c r="C16433" s="1" t="s">
        <v>268</v>
      </c>
      <c r="D16433" s="1" t="s">
        <v>91</v>
      </c>
      <c r="E16433">
        <v>149</v>
      </c>
      <c r="F16433">
        <v>6000</v>
      </c>
      <c r="G16433">
        <v>163</v>
      </c>
      <c r="H16433">
        <v>163</v>
      </c>
      <c r="I16433">
        <v>0</v>
      </c>
      <c r="J16433">
        <v>978000</v>
      </c>
      <c r="K16433" s="2">
        <v>45774</v>
      </c>
      <c r="L16433">
        <v>7</v>
      </c>
      <c r="M16433" s="1" t="s">
        <v>22</v>
      </c>
      <c r="N16433" s="1" t="s">
        <v>23</v>
      </c>
      <c r="O16433" s="1" t="s">
        <v>33</v>
      </c>
      <c r="P16433" s="1" t="s">
        <v>25</v>
      </c>
      <c r="Q16433" s="1" t="s">
        <v>59</v>
      </c>
      <c r="R16433" s="1" t="s">
        <v>27</v>
      </c>
    </row>
    <row r="16434" spans="1:18" x14ac:dyDescent="0.3">
      <c r="A16434" s="1" t="s">
        <v>16592</v>
      </c>
      <c r="B16434" s="1" t="s">
        <v>36</v>
      </c>
      <c r="C16434" s="1" t="s">
        <v>168</v>
      </c>
      <c r="D16434" s="1" t="s">
        <v>91</v>
      </c>
      <c r="E16434">
        <v>58</v>
      </c>
      <c r="F16434">
        <v>10000</v>
      </c>
      <c r="G16434">
        <v>69</v>
      </c>
      <c r="H16434">
        <v>55</v>
      </c>
      <c r="I16434">
        <v>14</v>
      </c>
      <c r="J16434">
        <v>690000</v>
      </c>
      <c r="K16434" s="2">
        <v>45925</v>
      </c>
      <c r="L16434">
        <v>8</v>
      </c>
      <c r="M16434" s="1" t="s">
        <v>22</v>
      </c>
      <c r="N16434" s="1" t="s">
        <v>32</v>
      </c>
      <c r="O16434" s="1" t="s">
        <v>44</v>
      </c>
      <c r="P16434" s="1" t="s">
        <v>49</v>
      </c>
      <c r="Q16434" s="1" t="s">
        <v>50</v>
      </c>
      <c r="R16434" s="1" t="s">
        <v>27</v>
      </c>
    </row>
    <row r="16435" spans="1:18" x14ac:dyDescent="0.3">
      <c r="A16435" s="1" t="s">
        <v>16593</v>
      </c>
      <c r="B16435" s="1" t="s">
        <v>41</v>
      </c>
      <c r="C16435" s="1" t="s">
        <v>63</v>
      </c>
      <c r="D16435" s="1" t="s">
        <v>64</v>
      </c>
      <c r="E16435">
        <v>106</v>
      </c>
      <c r="F16435">
        <v>500</v>
      </c>
      <c r="G16435">
        <v>114</v>
      </c>
      <c r="H16435">
        <v>72</v>
      </c>
      <c r="I16435">
        <v>42</v>
      </c>
      <c r="J16435">
        <v>57000</v>
      </c>
      <c r="K16435" s="2">
        <v>45874</v>
      </c>
      <c r="L16435">
        <v>2</v>
      </c>
      <c r="M16435" s="1" t="s">
        <v>55</v>
      </c>
      <c r="N16435" s="1" t="s">
        <v>23</v>
      </c>
      <c r="O16435" s="1" t="s">
        <v>24</v>
      </c>
      <c r="P16435" s="1" t="s">
        <v>25</v>
      </c>
      <c r="Q16435" s="1" t="s">
        <v>50</v>
      </c>
      <c r="R16435" s="1" t="s">
        <v>27</v>
      </c>
    </row>
    <row r="16436" spans="1:18" x14ac:dyDescent="0.3">
      <c r="A16436" s="1" t="s">
        <v>16594</v>
      </c>
      <c r="B16436" s="1" t="s">
        <v>66</v>
      </c>
      <c r="C16436" s="1" t="s">
        <v>144</v>
      </c>
      <c r="D16436" s="1" t="s">
        <v>91</v>
      </c>
      <c r="E16436">
        <v>141</v>
      </c>
      <c r="F16436">
        <v>2200</v>
      </c>
      <c r="G16436">
        <v>171</v>
      </c>
      <c r="H16436">
        <v>121</v>
      </c>
      <c r="I16436">
        <v>50</v>
      </c>
      <c r="J16436">
        <v>376200</v>
      </c>
      <c r="K16436" s="2">
        <v>45997</v>
      </c>
      <c r="L16436">
        <v>13</v>
      </c>
      <c r="M16436" s="1" t="s">
        <v>39</v>
      </c>
      <c r="N16436" s="1" t="s">
        <v>23</v>
      </c>
      <c r="O16436" s="1" t="s">
        <v>44</v>
      </c>
      <c r="P16436" s="1" t="s">
        <v>49</v>
      </c>
      <c r="Q16436" s="1" t="s">
        <v>50</v>
      </c>
      <c r="R16436" s="1" t="s">
        <v>59</v>
      </c>
    </row>
    <row r="16437" spans="1:18" x14ac:dyDescent="0.3">
      <c r="A16437" s="1" t="s">
        <v>16595</v>
      </c>
      <c r="B16437" s="1" t="s">
        <v>52</v>
      </c>
      <c r="C16437" s="1" t="s">
        <v>37</v>
      </c>
      <c r="D16437" s="1" t="s">
        <v>64</v>
      </c>
      <c r="E16437">
        <v>71</v>
      </c>
      <c r="F16437">
        <v>12000</v>
      </c>
      <c r="G16437">
        <v>95</v>
      </c>
      <c r="H16437">
        <v>21</v>
      </c>
      <c r="I16437">
        <v>74</v>
      </c>
      <c r="J16437">
        <v>1140000</v>
      </c>
      <c r="K16437" s="2">
        <v>46011</v>
      </c>
      <c r="L16437">
        <v>4</v>
      </c>
      <c r="M16437" s="1" t="s">
        <v>55</v>
      </c>
      <c r="N16437" s="1" t="s">
        <v>23</v>
      </c>
      <c r="O16437" s="1" t="s">
        <v>24</v>
      </c>
      <c r="P16437" s="1" t="s">
        <v>25</v>
      </c>
      <c r="Q16437" s="1" t="s">
        <v>26</v>
      </c>
      <c r="R16437" s="1" t="s">
        <v>27</v>
      </c>
    </row>
    <row r="16438" spans="1:18" x14ac:dyDescent="0.3">
      <c r="A16438" s="1" t="s">
        <v>16596</v>
      </c>
      <c r="B16438" s="1" t="s">
        <v>93</v>
      </c>
      <c r="C16438" s="1" t="s">
        <v>679</v>
      </c>
      <c r="D16438" s="1" t="s">
        <v>67</v>
      </c>
      <c r="E16438">
        <v>145</v>
      </c>
      <c r="F16438">
        <v>25000</v>
      </c>
      <c r="G16438">
        <v>156</v>
      </c>
      <c r="H16438">
        <v>95</v>
      </c>
      <c r="I16438">
        <v>61</v>
      </c>
      <c r="J16438">
        <v>3900000</v>
      </c>
      <c r="K16438" s="2">
        <v>45945</v>
      </c>
      <c r="L16438">
        <v>6</v>
      </c>
      <c r="M16438" s="1" t="s">
        <v>22</v>
      </c>
      <c r="N16438" s="1" t="s">
        <v>23</v>
      </c>
      <c r="O16438" s="1" t="s">
        <v>24</v>
      </c>
      <c r="P16438" s="1" t="s">
        <v>49</v>
      </c>
      <c r="Q16438" s="1" t="s">
        <v>26</v>
      </c>
      <c r="R16438" s="1" t="s">
        <v>34</v>
      </c>
    </row>
    <row r="16439" spans="1:18" x14ac:dyDescent="0.3">
      <c r="A16439" s="1" t="s">
        <v>16597</v>
      </c>
      <c r="B16439" s="1" t="s">
        <v>41</v>
      </c>
      <c r="C16439" s="1" t="s">
        <v>208</v>
      </c>
      <c r="D16439" s="1" t="s">
        <v>67</v>
      </c>
      <c r="E16439">
        <v>102</v>
      </c>
      <c r="F16439">
        <v>12000</v>
      </c>
      <c r="G16439">
        <v>115</v>
      </c>
      <c r="H16439">
        <v>98</v>
      </c>
      <c r="I16439">
        <v>17</v>
      </c>
      <c r="J16439">
        <v>1380000</v>
      </c>
      <c r="K16439" s="2">
        <v>45782</v>
      </c>
      <c r="L16439">
        <v>12</v>
      </c>
      <c r="M16439" s="1" t="s">
        <v>39</v>
      </c>
      <c r="N16439" s="1" t="s">
        <v>23</v>
      </c>
      <c r="O16439" s="1" t="s">
        <v>24</v>
      </c>
      <c r="P16439" s="1" t="s">
        <v>25</v>
      </c>
      <c r="Q16439" s="1" t="s">
        <v>50</v>
      </c>
      <c r="R16439" s="1" t="s">
        <v>27</v>
      </c>
    </row>
    <row r="16440" spans="1:18" x14ac:dyDescent="0.3">
      <c r="A16440" s="1" t="s">
        <v>16598</v>
      </c>
      <c r="B16440" s="1" t="s">
        <v>66</v>
      </c>
      <c r="C16440" s="1" t="s">
        <v>240</v>
      </c>
      <c r="D16440" s="1" t="s">
        <v>38</v>
      </c>
      <c r="E16440">
        <v>149</v>
      </c>
      <c r="F16440">
        <v>18000</v>
      </c>
      <c r="G16440">
        <v>162</v>
      </c>
      <c r="H16440">
        <v>48</v>
      </c>
      <c r="I16440">
        <v>114</v>
      </c>
      <c r="J16440">
        <v>2916000</v>
      </c>
      <c r="K16440" s="2">
        <v>45721</v>
      </c>
      <c r="L16440">
        <v>15</v>
      </c>
      <c r="M16440" s="1" t="s">
        <v>39</v>
      </c>
      <c r="N16440" s="1" t="s">
        <v>32</v>
      </c>
      <c r="O16440" s="1" t="s">
        <v>24</v>
      </c>
      <c r="P16440" s="1" t="s">
        <v>25</v>
      </c>
      <c r="Q16440" s="1" t="s">
        <v>26</v>
      </c>
      <c r="R16440" s="1" t="s">
        <v>27</v>
      </c>
    </row>
    <row r="16441" spans="1:18" x14ac:dyDescent="0.3">
      <c r="A16441" s="1" t="s">
        <v>16599</v>
      </c>
      <c r="B16441" s="1" t="s">
        <v>52</v>
      </c>
      <c r="C16441" s="1" t="s">
        <v>270</v>
      </c>
      <c r="D16441" s="1" t="s">
        <v>72</v>
      </c>
      <c r="E16441">
        <v>132</v>
      </c>
      <c r="F16441">
        <v>1800</v>
      </c>
      <c r="G16441">
        <v>149</v>
      </c>
      <c r="H16441">
        <v>34</v>
      </c>
      <c r="I16441">
        <v>115</v>
      </c>
      <c r="J16441">
        <v>268200</v>
      </c>
      <c r="K16441" s="2">
        <v>45733</v>
      </c>
      <c r="L16441">
        <v>12</v>
      </c>
      <c r="M16441" s="1" t="s">
        <v>39</v>
      </c>
      <c r="N16441" s="1" t="s">
        <v>23</v>
      </c>
      <c r="O16441" s="1" t="s">
        <v>44</v>
      </c>
      <c r="P16441" s="1" t="s">
        <v>25</v>
      </c>
      <c r="Q16441" s="1" t="s">
        <v>26</v>
      </c>
      <c r="R16441" s="1" t="s">
        <v>27</v>
      </c>
    </row>
    <row r="16442" spans="1:18" x14ac:dyDescent="0.3">
      <c r="A16442" s="1" t="s">
        <v>16600</v>
      </c>
      <c r="B16442" s="1" t="s">
        <v>29</v>
      </c>
      <c r="C16442" s="1" t="s">
        <v>127</v>
      </c>
      <c r="D16442" s="1" t="s">
        <v>72</v>
      </c>
      <c r="E16442">
        <v>123</v>
      </c>
      <c r="F16442">
        <v>35000</v>
      </c>
      <c r="G16442">
        <v>153</v>
      </c>
      <c r="H16442">
        <v>55</v>
      </c>
      <c r="I16442">
        <v>98</v>
      </c>
      <c r="J16442">
        <v>5355000</v>
      </c>
      <c r="K16442" s="2">
        <v>45807</v>
      </c>
      <c r="L16442">
        <v>2</v>
      </c>
      <c r="M16442" s="1" t="s">
        <v>55</v>
      </c>
      <c r="N16442" s="1" t="s">
        <v>23</v>
      </c>
      <c r="O16442" s="1" t="s">
        <v>33</v>
      </c>
      <c r="P16442" s="1" t="s">
        <v>25</v>
      </c>
      <c r="Q16442" s="1" t="s">
        <v>26</v>
      </c>
      <c r="R16442" s="1" t="s">
        <v>27</v>
      </c>
    </row>
    <row r="16443" spans="1:18" x14ac:dyDescent="0.3">
      <c r="A16443" s="1" t="s">
        <v>16601</v>
      </c>
      <c r="B16443" s="1" t="s">
        <v>46</v>
      </c>
      <c r="C16443" s="1" t="s">
        <v>225</v>
      </c>
      <c r="D16443" s="1" t="s">
        <v>64</v>
      </c>
      <c r="E16443">
        <v>136</v>
      </c>
      <c r="F16443">
        <v>1200000</v>
      </c>
      <c r="G16443">
        <v>137</v>
      </c>
      <c r="H16443">
        <v>80</v>
      </c>
      <c r="I16443">
        <v>57</v>
      </c>
      <c r="J16443">
        <v>164400000</v>
      </c>
      <c r="K16443" s="2">
        <v>45896</v>
      </c>
      <c r="L16443">
        <v>4</v>
      </c>
      <c r="M16443" s="1" t="s">
        <v>55</v>
      </c>
      <c r="N16443" s="1" t="s">
        <v>32</v>
      </c>
      <c r="O16443" s="1" t="s">
        <v>44</v>
      </c>
      <c r="P16443" s="1" t="s">
        <v>49</v>
      </c>
      <c r="Q16443" s="1" t="s">
        <v>26</v>
      </c>
      <c r="R16443" s="1" t="s">
        <v>27</v>
      </c>
    </row>
    <row r="16444" spans="1:18" x14ac:dyDescent="0.3">
      <c r="A16444" s="1" t="s">
        <v>16602</v>
      </c>
      <c r="B16444" s="1" t="s">
        <v>133</v>
      </c>
      <c r="C16444" s="1" t="s">
        <v>200</v>
      </c>
      <c r="D16444" s="1" t="s">
        <v>91</v>
      </c>
      <c r="E16444">
        <v>81</v>
      </c>
      <c r="F16444">
        <v>400</v>
      </c>
      <c r="G16444">
        <v>105</v>
      </c>
      <c r="H16444">
        <v>32</v>
      </c>
      <c r="I16444">
        <v>73</v>
      </c>
      <c r="J16444">
        <v>42000</v>
      </c>
      <c r="K16444" s="2">
        <v>45855</v>
      </c>
      <c r="L16444">
        <v>11</v>
      </c>
      <c r="M16444" s="1" t="s">
        <v>39</v>
      </c>
      <c r="N16444" s="1" t="s">
        <v>32</v>
      </c>
      <c r="O16444" s="1" t="s">
        <v>24</v>
      </c>
      <c r="P16444" s="1" t="s">
        <v>25</v>
      </c>
      <c r="Q16444" s="1" t="s">
        <v>26</v>
      </c>
      <c r="R16444" s="1" t="s">
        <v>27</v>
      </c>
    </row>
    <row r="16445" spans="1:18" x14ac:dyDescent="0.3">
      <c r="A16445" s="1" t="s">
        <v>16603</v>
      </c>
      <c r="B16445" s="1" t="s">
        <v>87</v>
      </c>
      <c r="C16445" s="1" t="s">
        <v>418</v>
      </c>
      <c r="D16445" s="1" t="s">
        <v>91</v>
      </c>
      <c r="E16445">
        <v>31</v>
      </c>
      <c r="F16445">
        <v>180000</v>
      </c>
      <c r="G16445">
        <v>32</v>
      </c>
      <c r="H16445">
        <v>16</v>
      </c>
      <c r="I16445">
        <v>16</v>
      </c>
      <c r="J16445">
        <v>5760000</v>
      </c>
      <c r="K16445" s="2">
        <v>45927</v>
      </c>
      <c r="L16445">
        <v>12</v>
      </c>
      <c r="M16445" s="1" t="s">
        <v>39</v>
      </c>
      <c r="N16445" s="1" t="s">
        <v>23</v>
      </c>
      <c r="O16445" s="1" t="s">
        <v>24</v>
      </c>
      <c r="P16445" s="1" t="s">
        <v>25</v>
      </c>
      <c r="Q16445" s="1" t="s">
        <v>50</v>
      </c>
      <c r="R16445" s="1" t="s">
        <v>27</v>
      </c>
    </row>
    <row r="16446" spans="1:18" x14ac:dyDescent="0.3">
      <c r="A16446" s="1" t="s">
        <v>16604</v>
      </c>
      <c r="B16446" s="1" t="s">
        <v>19</v>
      </c>
      <c r="C16446" s="1" t="s">
        <v>194</v>
      </c>
      <c r="D16446" s="1" t="s">
        <v>58</v>
      </c>
      <c r="E16446">
        <v>123</v>
      </c>
      <c r="F16446">
        <v>1800</v>
      </c>
      <c r="G16446">
        <v>130</v>
      </c>
      <c r="H16446">
        <v>26</v>
      </c>
      <c r="I16446">
        <v>104</v>
      </c>
      <c r="J16446">
        <v>234000</v>
      </c>
      <c r="K16446" s="2">
        <v>45921</v>
      </c>
      <c r="L16446">
        <v>13</v>
      </c>
      <c r="M16446" s="1" t="s">
        <v>39</v>
      </c>
      <c r="N16446" s="1" t="s">
        <v>32</v>
      </c>
      <c r="O16446" s="1" t="s">
        <v>24</v>
      </c>
      <c r="P16446" s="1" t="s">
        <v>25</v>
      </c>
      <c r="Q16446" s="1" t="s">
        <v>26</v>
      </c>
      <c r="R16446" s="1" t="s">
        <v>27</v>
      </c>
    </row>
    <row r="16447" spans="1:18" x14ac:dyDescent="0.3">
      <c r="A16447" s="1" t="s">
        <v>16605</v>
      </c>
      <c r="B16447" s="1" t="s">
        <v>83</v>
      </c>
      <c r="C16447" s="1" t="s">
        <v>116</v>
      </c>
      <c r="D16447" s="1" t="s">
        <v>67</v>
      </c>
      <c r="E16447">
        <v>119</v>
      </c>
      <c r="F16447">
        <v>5500</v>
      </c>
      <c r="G16447">
        <v>135</v>
      </c>
      <c r="H16447">
        <v>39</v>
      </c>
      <c r="I16447">
        <v>96</v>
      </c>
      <c r="J16447">
        <v>742500</v>
      </c>
      <c r="K16447" s="2">
        <v>45937</v>
      </c>
      <c r="L16447">
        <v>5</v>
      </c>
      <c r="M16447" s="1" t="s">
        <v>55</v>
      </c>
      <c r="N16447" s="1" t="s">
        <v>32</v>
      </c>
      <c r="O16447" s="1" t="s">
        <v>24</v>
      </c>
      <c r="P16447" s="1" t="s">
        <v>25</v>
      </c>
      <c r="Q16447" s="1" t="s">
        <v>26</v>
      </c>
      <c r="R16447" s="1" t="s">
        <v>27</v>
      </c>
    </row>
    <row r="16448" spans="1:18" x14ac:dyDescent="0.3">
      <c r="A16448" s="1" t="s">
        <v>16606</v>
      </c>
      <c r="B16448" s="1" t="s">
        <v>19</v>
      </c>
      <c r="C16448" s="1" t="s">
        <v>182</v>
      </c>
      <c r="D16448" s="1" t="s">
        <v>72</v>
      </c>
      <c r="E16448">
        <v>22</v>
      </c>
      <c r="F16448">
        <v>8000</v>
      </c>
      <c r="G16448">
        <v>25</v>
      </c>
      <c r="H16448">
        <v>12</v>
      </c>
      <c r="I16448">
        <v>13</v>
      </c>
      <c r="J16448">
        <v>200000</v>
      </c>
      <c r="K16448" s="2">
        <v>45981</v>
      </c>
      <c r="L16448">
        <v>9</v>
      </c>
      <c r="M16448" s="1" t="s">
        <v>22</v>
      </c>
      <c r="N16448" s="1" t="s">
        <v>23</v>
      </c>
      <c r="O16448" s="1" t="s">
        <v>24</v>
      </c>
      <c r="P16448" s="1" t="s">
        <v>25</v>
      </c>
      <c r="Q16448" s="1" t="s">
        <v>26</v>
      </c>
      <c r="R16448" s="1" t="s">
        <v>27</v>
      </c>
    </row>
    <row r="16449" spans="1:18" x14ac:dyDescent="0.3">
      <c r="A16449" s="1" t="s">
        <v>16607</v>
      </c>
      <c r="B16449" s="1" t="s">
        <v>83</v>
      </c>
      <c r="C16449" s="1" t="s">
        <v>119</v>
      </c>
      <c r="D16449" s="1" t="s">
        <v>48</v>
      </c>
      <c r="E16449">
        <v>133</v>
      </c>
      <c r="F16449">
        <v>4500</v>
      </c>
      <c r="G16449">
        <v>145</v>
      </c>
      <c r="H16449">
        <v>113</v>
      </c>
      <c r="I16449">
        <v>32</v>
      </c>
      <c r="J16449">
        <v>652500</v>
      </c>
      <c r="K16449" s="2">
        <v>45951</v>
      </c>
      <c r="L16449">
        <v>7</v>
      </c>
      <c r="M16449" s="1" t="s">
        <v>22</v>
      </c>
      <c r="N16449" s="1" t="s">
        <v>43</v>
      </c>
      <c r="O16449" s="1" t="s">
        <v>33</v>
      </c>
      <c r="P16449" s="1" t="s">
        <v>25</v>
      </c>
      <c r="Q16449" s="1" t="s">
        <v>26</v>
      </c>
      <c r="R16449" s="1" t="s">
        <v>27</v>
      </c>
    </row>
    <row r="16450" spans="1:18" x14ac:dyDescent="0.3">
      <c r="A16450" s="1" t="s">
        <v>16608</v>
      </c>
      <c r="B16450" s="1" t="s">
        <v>29</v>
      </c>
      <c r="C16450" s="1" t="s">
        <v>194</v>
      </c>
      <c r="D16450" s="1" t="s">
        <v>72</v>
      </c>
      <c r="E16450">
        <v>47</v>
      </c>
      <c r="F16450">
        <v>1800</v>
      </c>
      <c r="G16450">
        <v>75</v>
      </c>
      <c r="H16450">
        <v>64</v>
      </c>
      <c r="I16450">
        <v>11</v>
      </c>
      <c r="J16450">
        <v>135000</v>
      </c>
      <c r="K16450" s="2">
        <v>45691</v>
      </c>
      <c r="L16450">
        <v>8</v>
      </c>
      <c r="M16450" s="1" t="s">
        <v>22</v>
      </c>
      <c r="N16450" s="1" t="s">
        <v>32</v>
      </c>
      <c r="O16450" s="1" t="s">
        <v>24</v>
      </c>
      <c r="P16450" s="1" t="s">
        <v>49</v>
      </c>
      <c r="Q16450" s="1" t="s">
        <v>26</v>
      </c>
      <c r="R16450" s="1" t="s">
        <v>27</v>
      </c>
    </row>
    <row r="16451" spans="1:18" x14ac:dyDescent="0.3">
      <c r="A16451" s="1" t="s">
        <v>16609</v>
      </c>
      <c r="B16451" s="1" t="s">
        <v>41</v>
      </c>
      <c r="C16451" s="1" t="s">
        <v>81</v>
      </c>
      <c r="D16451" s="1" t="s">
        <v>38</v>
      </c>
      <c r="E16451">
        <v>64</v>
      </c>
      <c r="F16451">
        <v>8500</v>
      </c>
      <c r="G16451">
        <v>73</v>
      </c>
      <c r="H16451">
        <v>42</v>
      </c>
      <c r="I16451">
        <v>31</v>
      </c>
      <c r="J16451">
        <v>620500</v>
      </c>
      <c r="K16451" s="2">
        <v>45975</v>
      </c>
      <c r="L16451">
        <v>3</v>
      </c>
      <c r="M16451" s="1" t="s">
        <v>55</v>
      </c>
      <c r="N16451" s="1" t="s">
        <v>32</v>
      </c>
      <c r="O16451" s="1" t="s">
        <v>24</v>
      </c>
      <c r="P16451" s="1" t="s">
        <v>25</v>
      </c>
      <c r="Q16451" s="1" t="s">
        <v>50</v>
      </c>
      <c r="R16451" s="1" t="s">
        <v>27</v>
      </c>
    </row>
    <row r="16452" spans="1:18" x14ac:dyDescent="0.3">
      <c r="A16452" s="1" t="s">
        <v>16610</v>
      </c>
      <c r="B16452" s="1" t="s">
        <v>80</v>
      </c>
      <c r="C16452" s="1" t="s">
        <v>146</v>
      </c>
      <c r="D16452" s="1" t="s">
        <v>58</v>
      </c>
      <c r="E16452">
        <v>40</v>
      </c>
      <c r="F16452">
        <v>1800000</v>
      </c>
      <c r="G16452">
        <v>43</v>
      </c>
      <c r="H16452">
        <v>10</v>
      </c>
      <c r="I16452">
        <v>33</v>
      </c>
      <c r="J16452">
        <v>77400000</v>
      </c>
      <c r="K16452" s="2">
        <v>45673</v>
      </c>
      <c r="L16452">
        <v>12</v>
      </c>
      <c r="M16452" s="1" t="s">
        <v>39</v>
      </c>
      <c r="N16452" s="1" t="s">
        <v>32</v>
      </c>
      <c r="O16452" s="1" t="s">
        <v>44</v>
      </c>
      <c r="P16452" s="1" t="s">
        <v>25</v>
      </c>
      <c r="Q16452" s="1" t="s">
        <v>26</v>
      </c>
      <c r="R16452" s="1" t="s">
        <v>59</v>
      </c>
    </row>
    <row r="16453" spans="1:18" x14ac:dyDescent="0.3">
      <c r="A16453" s="1" t="s">
        <v>16611</v>
      </c>
      <c r="B16453" s="1" t="s">
        <v>107</v>
      </c>
      <c r="C16453" s="1" t="s">
        <v>90</v>
      </c>
      <c r="D16453" s="1" t="s">
        <v>64</v>
      </c>
      <c r="E16453">
        <v>150</v>
      </c>
      <c r="F16453">
        <v>8500</v>
      </c>
      <c r="G16453">
        <v>157</v>
      </c>
      <c r="H16453">
        <v>84</v>
      </c>
      <c r="I16453">
        <v>73</v>
      </c>
      <c r="J16453">
        <v>1334500</v>
      </c>
      <c r="K16453" s="2">
        <v>45897</v>
      </c>
      <c r="L16453">
        <v>11</v>
      </c>
      <c r="M16453" s="1" t="s">
        <v>39</v>
      </c>
      <c r="N16453" s="1" t="s">
        <v>43</v>
      </c>
      <c r="O16453" s="1" t="s">
        <v>24</v>
      </c>
      <c r="P16453" s="1" t="s">
        <v>25</v>
      </c>
      <c r="Q16453" s="1" t="s">
        <v>26</v>
      </c>
      <c r="R16453" s="1" t="s">
        <v>27</v>
      </c>
    </row>
    <row r="16454" spans="1:18" x14ac:dyDescent="0.3">
      <c r="A16454" s="1" t="s">
        <v>16612</v>
      </c>
      <c r="B16454" s="1" t="s">
        <v>83</v>
      </c>
      <c r="C16454" s="1" t="s">
        <v>96</v>
      </c>
      <c r="D16454" s="1" t="s">
        <v>48</v>
      </c>
      <c r="E16454">
        <v>47</v>
      </c>
      <c r="F16454">
        <v>150000</v>
      </c>
      <c r="G16454">
        <v>76</v>
      </c>
      <c r="H16454">
        <v>22</v>
      </c>
      <c r="I16454">
        <v>54</v>
      </c>
      <c r="J16454">
        <v>11400000</v>
      </c>
      <c r="K16454" s="2">
        <v>45768</v>
      </c>
      <c r="L16454">
        <v>2</v>
      </c>
      <c r="M16454" s="1" t="s">
        <v>55</v>
      </c>
      <c r="N16454" s="1" t="s">
        <v>43</v>
      </c>
      <c r="O16454" s="1" t="s">
        <v>33</v>
      </c>
      <c r="P16454" s="1" t="s">
        <v>25</v>
      </c>
      <c r="Q16454" s="1" t="s">
        <v>26</v>
      </c>
      <c r="R16454" s="1" t="s">
        <v>27</v>
      </c>
    </row>
    <row r="16455" spans="1:18" x14ac:dyDescent="0.3">
      <c r="A16455" s="1" t="s">
        <v>16613</v>
      </c>
      <c r="B16455" s="1" t="s">
        <v>93</v>
      </c>
      <c r="C16455" s="1" t="s">
        <v>202</v>
      </c>
      <c r="D16455" s="1" t="s">
        <v>64</v>
      </c>
      <c r="E16455">
        <v>102</v>
      </c>
      <c r="F16455">
        <v>8000</v>
      </c>
      <c r="G16455">
        <v>115</v>
      </c>
      <c r="H16455">
        <v>33</v>
      </c>
      <c r="I16455">
        <v>82</v>
      </c>
      <c r="J16455">
        <v>920000</v>
      </c>
      <c r="K16455" s="2">
        <v>45689</v>
      </c>
      <c r="L16455">
        <v>14</v>
      </c>
      <c r="M16455" s="1" t="s">
        <v>39</v>
      </c>
      <c r="N16455" s="1" t="s">
        <v>23</v>
      </c>
      <c r="O16455" s="1" t="s">
        <v>24</v>
      </c>
      <c r="P16455" s="1" t="s">
        <v>25</v>
      </c>
      <c r="Q16455" s="1" t="s">
        <v>50</v>
      </c>
      <c r="R16455" s="1" t="s">
        <v>27</v>
      </c>
    </row>
    <row r="16456" spans="1:18" x14ac:dyDescent="0.3">
      <c r="A16456" s="1" t="s">
        <v>16614</v>
      </c>
      <c r="B16456" s="1" t="s">
        <v>41</v>
      </c>
      <c r="C16456" s="1" t="s">
        <v>63</v>
      </c>
      <c r="D16456" s="1" t="s">
        <v>48</v>
      </c>
      <c r="E16456">
        <v>46</v>
      </c>
      <c r="F16456">
        <v>500</v>
      </c>
      <c r="G16456">
        <v>73</v>
      </c>
      <c r="H16456">
        <v>30</v>
      </c>
      <c r="I16456">
        <v>43</v>
      </c>
      <c r="J16456">
        <v>36500</v>
      </c>
      <c r="K16456" s="2">
        <v>45669</v>
      </c>
      <c r="L16456">
        <v>5</v>
      </c>
      <c r="M16456" s="1" t="s">
        <v>55</v>
      </c>
      <c r="N16456" s="1" t="s">
        <v>32</v>
      </c>
      <c r="O16456" s="1" t="s">
        <v>24</v>
      </c>
      <c r="P16456" s="1" t="s">
        <v>49</v>
      </c>
      <c r="Q16456" s="1" t="s">
        <v>26</v>
      </c>
      <c r="R16456" s="1" t="s">
        <v>27</v>
      </c>
    </row>
    <row r="16457" spans="1:18" x14ac:dyDescent="0.3">
      <c r="A16457" s="1" t="s">
        <v>16615</v>
      </c>
      <c r="B16457" s="1" t="s">
        <v>99</v>
      </c>
      <c r="C16457" s="1" t="s">
        <v>258</v>
      </c>
      <c r="D16457" s="1" t="s">
        <v>48</v>
      </c>
      <c r="E16457">
        <v>141</v>
      </c>
      <c r="F16457">
        <v>650000</v>
      </c>
      <c r="G16457">
        <v>169</v>
      </c>
      <c r="H16457">
        <v>106</v>
      </c>
      <c r="I16457">
        <v>63</v>
      </c>
      <c r="J16457">
        <v>109850000</v>
      </c>
      <c r="K16457" s="2">
        <v>45676</v>
      </c>
      <c r="L16457">
        <v>13</v>
      </c>
      <c r="M16457" s="1" t="s">
        <v>39</v>
      </c>
      <c r="N16457" s="1" t="s">
        <v>23</v>
      </c>
      <c r="O16457" s="1" t="s">
        <v>44</v>
      </c>
      <c r="P16457" s="1" t="s">
        <v>25</v>
      </c>
      <c r="Q16457" s="1" t="s">
        <v>26</v>
      </c>
      <c r="R16457" s="1" t="s">
        <v>27</v>
      </c>
    </row>
    <row r="16458" spans="1:18" x14ac:dyDescent="0.3">
      <c r="A16458" s="1" t="s">
        <v>16616</v>
      </c>
      <c r="B16458" s="1" t="s">
        <v>52</v>
      </c>
      <c r="C16458" s="1" t="s">
        <v>111</v>
      </c>
      <c r="D16458" s="1" t="s">
        <v>64</v>
      </c>
      <c r="E16458">
        <v>84</v>
      </c>
      <c r="F16458">
        <v>25000</v>
      </c>
      <c r="G16458">
        <v>89</v>
      </c>
      <c r="H16458">
        <v>10</v>
      </c>
      <c r="I16458">
        <v>79</v>
      </c>
      <c r="J16458">
        <v>2225000</v>
      </c>
      <c r="K16458" s="2">
        <v>45959</v>
      </c>
      <c r="L16458">
        <v>1</v>
      </c>
      <c r="M16458" s="1" t="s">
        <v>55</v>
      </c>
      <c r="N16458" s="1" t="s">
        <v>23</v>
      </c>
      <c r="O16458" s="1" t="s">
        <v>85</v>
      </c>
      <c r="P16458" s="1" t="s">
        <v>25</v>
      </c>
      <c r="Q16458" s="1" t="s">
        <v>50</v>
      </c>
      <c r="R16458" s="1" t="s">
        <v>27</v>
      </c>
    </row>
    <row r="16459" spans="1:18" x14ac:dyDescent="0.3">
      <c r="A16459" s="1" t="s">
        <v>16617</v>
      </c>
      <c r="B16459" s="1" t="s">
        <v>19</v>
      </c>
      <c r="C16459" s="1" t="s">
        <v>170</v>
      </c>
      <c r="D16459" s="1" t="s">
        <v>58</v>
      </c>
      <c r="E16459">
        <v>116</v>
      </c>
      <c r="F16459">
        <v>45000</v>
      </c>
      <c r="G16459">
        <v>127</v>
      </c>
      <c r="H16459">
        <v>123</v>
      </c>
      <c r="I16459">
        <v>4</v>
      </c>
      <c r="J16459">
        <v>5715000</v>
      </c>
      <c r="K16459" s="2">
        <v>45999</v>
      </c>
      <c r="L16459">
        <v>9</v>
      </c>
      <c r="M16459" s="1" t="s">
        <v>22</v>
      </c>
      <c r="N16459" s="1" t="s">
        <v>23</v>
      </c>
      <c r="O16459" s="1" t="s">
        <v>44</v>
      </c>
      <c r="P16459" s="1" t="s">
        <v>25</v>
      </c>
      <c r="Q16459" s="1" t="s">
        <v>26</v>
      </c>
      <c r="R16459" s="1" t="s">
        <v>27</v>
      </c>
    </row>
    <row r="16460" spans="1:18" x14ac:dyDescent="0.3">
      <c r="A16460" s="1" t="s">
        <v>16618</v>
      </c>
      <c r="B16460" s="1" t="s">
        <v>46</v>
      </c>
      <c r="C16460" s="1" t="s">
        <v>47</v>
      </c>
      <c r="D16460" s="1" t="s">
        <v>72</v>
      </c>
      <c r="E16460">
        <v>141</v>
      </c>
      <c r="F16460">
        <v>300</v>
      </c>
      <c r="G16460">
        <v>162</v>
      </c>
      <c r="H16460">
        <v>148</v>
      </c>
      <c r="I16460">
        <v>14</v>
      </c>
      <c r="J16460">
        <v>48600</v>
      </c>
      <c r="K16460" s="2">
        <v>45835</v>
      </c>
      <c r="L16460">
        <v>13</v>
      </c>
      <c r="M16460" s="1" t="s">
        <v>39</v>
      </c>
      <c r="N16460" s="1" t="s">
        <v>32</v>
      </c>
      <c r="O16460" s="1" t="s">
        <v>44</v>
      </c>
      <c r="P16460" s="1" t="s">
        <v>25</v>
      </c>
      <c r="Q16460" s="1" t="s">
        <v>50</v>
      </c>
      <c r="R16460" s="1" t="s">
        <v>27</v>
      </c>
    </row>
    <row r="16461" spans="1:18" x14ac:dyDescent="0.3">
      <c r="A16461" s="1" t="s">
        <v>16619</v>
      </c>
      <c r="B16461" s="1" t="s">
        <v>104</v>
      </c>
      <c r="C16461" s="1" t="s">
        <v>140</v>
      </c>
      <c r="D16461" s="1" t="s">
        <v>91</v>
      </c>
      <c r="E16461">
        <v>122</v>
      </c>
      <c r="F16461">
        <v>12000</v>
      </c>
      <c r="G16461">
        <v>129</v>
      </c>
      <c r="H16461">
        <v>125</v>
      </c>
      <c r="I16461">
        <v>4</v>
      </c>
      <c r="J16461">
        <v>1548000</v>
      </c>
      <c r="K16461" s="2">
        <v>45894</v>
      </c>
      <c r="L16461">
        <v>15</v>
      </c>
      <c r="M16461" s="1" t="s">
        <v>39</v>
      </c>
      <c r="N16461" s="1" t="s">
        <v>43</v>
      </c>
      <c r="O16461" s="1" t="s">
        <v>44</v>
      </c>
      <c r="P16461" s="1" t="s">
        <v>25</v>
      </c>
      <c r="Q16461" s="1" t="s">
        <v>50</v>
      </c>
      <c r="R16461" s="1" t="s">
        <v>27</v>
      </c>
    </row>
    <row r="16462" spans="1:18" x14ac:dyDescent="0.3">
      <c r="A16462" s="1" t="s">
        <v>16620</v>
      </c>
      <c r="B16462" s="1" t="s">
        <v>46</v>
      </c>
      <c r="C16462" s="1" t="s">
        <v>146</v>
      </c>
      <c r="D16462" s="1" t="s">
        <v>31</v>
      </c>
      <c r="E16462">
        <v>143</v>
      </c>
      <c r="F16462">
        <v>1800000</v>
      </c>
      <c r="G16462">
        <v>172</v>
      </c>
      <c r="H16462">
        <v>151</v>
      </c>
      <c r="I16462">
        <v>21</v>
      </c>
      <c r="J16462">
        <v>309600000</v>
      </c>
      <c r="K16462" s="2">
        <v>45892</v>
      </c>
      <c r="L16462">
        <v>14</v>
      </c>
      <c r="M16462" s="1" t="s">
        <v>39</v>
      </c>
      <c r="N16462" s="1" t="s">
        <v>32</v>
      </c>
      <c r="O16462" s="1" t="s">
        <v>24</v>
      </c>
      <c r="P16462" s="1" t="s">
        <v>25</v>
      </c>
      <c r="Q16462" s="1" t="s">
        <v>26</v>
      </c>
      <c r="R16462" s="1" t="s">
        <v>27</v>
      </c>
    </row>
    <row r="16463" spans="1:18" x14ac:dyDescent="0.3">
      <c r="A16463" s="1" t="s">
        <v>16621</v>
      </c>
      <c r="B16463" s="1" t="s">
        <v>46</v>
      </c>
      <c r="C16463" s="1" t="s">
        <v>240</v>
      </c>
      <c r="D16463" s="1" t="s">
        <v>67</v>
      </c>
      <c r="E16463">
        <v>142</v>
      </c>
      <c r="F16463">
        <v>18000</v>
      </c>
      <c r="G16463">
        <v>171</v>
      </c>
      <c r="H16463">
        <v>90</v>
      </c>
      <c r="I16463">
        <v>81</v>
      </c>
      <c r="J16463">
        <v>3078000</v>
      </c>
      <c r="K16463" s="2">
        <v>45715</v>
      </c>
      <c r="L16463">
        <v>11</v>
      </c>
      <c r="M16463" s="1" t="s">
        <v>39</v>
      </c>
      <c r="N16463" s="1" t="s">
        <v>32</v>
      </c>
      <c r="O16463" s="1" t="s">
        <v>44</v>
      </c>
      <c r="P16463" s="1" t="s">
        <v>25</v>
      </c>
      <c r="Q16463" s="1" t="s">
        <v>26</v>
      </c>
      <c r="R16463" s="1" t="s">
        <v>34</v>
      </c>
    </row>
    <row r="16464" spans="1:18" x14ac:dyDescent="0.3">
      <c r="A16464" s="1" t="s">
        <v>16622</v>
      </c>
      <c r="B16464" s="1" t="s">
        <v>83</v>
      </c>
      <c r="C16464" s="1" t="s">
        <v>296</v>
      </c>
      <c r="D16464" s="1" t="s">
        <v>54</v>
      </c>
      <c r="E16464">
        <v>96</v>
      </c>
      <c r="F16464">
        <v>4200000</v>
      </c>
      <c r="G16464">
        <v>119</v>
      </c>
      <c r="H16464">
        <v>76</v>
      </c>
      <c r="I16464">
        <v>43</v>
      </c>
      <c r="J16464">
        <v>499800000</v>
      </c>
      <c r="K16464" s="2">
        <v>45919</v>
      </c>
      <c r="L16464">
        <v>14</v>
      </c>
      <c r="M16464" s="1" t="s">
        <v>39</v>
      </c>
      <c r="N16464" s="1" t="s">
        <v>32</v>
      </c>
      <c r="O16464" s="1" t="s">
        <v>44</v>
      </c>
      <c r="P16464" s="1" t="s">
        <v>49</v>
      </c>
      <c r="Q16464" s="1" t="s">
        <v>26</v>
      </c>
      <c r="R16464" s="1" t="s">
        <v>27</v>
      </c>
    </row>
    <row r="16465" spans="1:18" x14ac:dyDescent="0.3">
      <c r="A16465" s="1" t="s">
        <v>16623</v>
      </c>
      <c r="B16465" s="1" t="s">
        <v>46</v>
      </c>
      <c r="C16465" s="1" t="s">
        <v>96</v>
      </c>
      <c r="D16465" s="1" t="s">
        <v>21</v>
      </c>
      <c r="E16465">
        <v>69</v>
      </c>
      <c r="F16465">
        <v>150000</v>
      </c>
      <c r="G16465">
        <v>90</v>
      </c>
      <c r="H16465">
        <v>16</v>
      </c>
      <c r="I16465">
        <v>74</v>
      </c>
      <c r="J16465">
        <v>13500000</v>
      </c>
      <c r="K16465" s="2">
        <v>45982</v>
      </c>
      <c r="L16465">
        <v>7</v>
      </c>
      <c r="M16465" s="1" t="s">
        <v>22</v>
      </c>
      <c r="N16465" s="1" t="s">
        <v>23</v>
      </c>
      <c r="O16465" s="1" t="s">
        <v>44</v>
      </c>
      <c r="P16465" s="1" t="s">
        <v>25</v>
      </c>
      <c r="Q16465" s="1" t="s">
        <v>50</v>
      </c>
      <c r="R16465" s="1" t="s">
        <v>27</v>
      </c>
    </row>
    <row r="16466" spans="1:18" x14ac:dyDescent="0.3">
      <c r="A16466" s="1" t="s">
        <v>16624</v>
      </c>
      <c r="B16466" s="1" t="s">
        <v>133</v>
      </c>
      <c r="C16466" s="1" t="s">
        <v>287</v>
      </c>
      <c r="D16466" s="1" t="s">
        <v>67</v>
      </c>
      <c r="E16466">
        <v>30</v>
      </c>
      <c r="F16466">
        <v>25000</v>
      </c>
      <c r="G16466">
        <v>54</v>
      </c>
      <c r="H16466">
        <v>14</v>
      </c>
      <c r="I16466">
        <v>40</v>
      </c>
      <c r="J16466">
        <v>1350000</v>
      </c>
      <c r="K16466" s="2">
        <v>45996</v>
      </c>
      <c r="L16466">
        <v>14</v>
      </c>
      <c r="M16466" s="1" t="s">
        <v>39</v>
      </c>
      <c r="N16466" s="1" t="s">
        <v>32</v>
      </c>
      <c r="O16466" s="1" t="s">
        <v>24</v>
      </c>
      <c r="P16466" s="1" t="s">
        <v>25</v>
      </c>
      <c r="Q16466" s="1" t="s">
        <v>26</v>
      </c>
      <c r="R16466" s="1" t="s">
        <v>27</v>
      </c>
    </row>
    <row r="16467" spans="1:18" x14ac:dyDescent="0.3">
      <c r="A16467" s="1" t="s">
        <v>16625</v>
      </c>
      <c r="B16467" s="1" t="s">
        <v>87</v>
      </c>
      <c r="C16467" s="1" t="s">
        <v>37</v>
      </c>
      <c r="D16467" s="1" t="s">
        <v>72</v>
      </c>
      <c r="E16467">
        <v>67</v>
      </c>
      <c r="F16467">
        <v>12000</v>
      </c>
      <c r="G16467">
        <v>76</v>
      </c>
      <c r="H16467">
        <v>25</v>
      </c>
      <c r="I16467">
        <v>51</v>
      </c>
      <c r="J16467">
        <v>912000</v>
      </c>
      <c r="K16467" s="2">
        <v>45979</v>
      </c>
      <c r="L16467">
        <v>9</v>
      </c>
      <c r="M16467" s="1" t="s">
        <v>22</v>
      </c>
      <c r="N16467" s="1" t="s">
        <v>43</v>
      </c>
      <c r="O16467" s="1" t="s">
        <v>33</v>
      </c>
      <c r="P16467" s="1" t="s">
        <v>25</v>
      </c>
      <c r="Q16467" s="1" t="s">
        <v>26</v>
      </c>
      <c r="R16467" s="1" t="s">
        <v>27</v>
      </c>
    </row>
    <row r="16468" spans="1:18" x14ac:dyDescent="0.3">
      <c r="A16468" s="1" t="s">
        <v>16626</v>
      </c>
      <c r="B16468" s="1" t="s">
        <v>99</v>
      </c>
      <c r="C16468" s="1" t="s">
        <v>90</v>
      </c>
      <c r="D16468" s="1" t="s">
        <v>48</v>
      </c>
      <c r="E16468">
        <v>73</v>
      </c>
      <c r="F16468">
        <v>8500</v>
      </c>
      <c r="G16468">
        <v>100</v>
      </c>
      <c r="H16468">
        <v>66</v>
      </c>
      <c r="I16468">
        <v>34</v>
      </c>
      <c r="J16468">
        <v>850000</v>
      </c>
      <c r="K16468" s="2">
        <v>45726</v>
      </c>
      <c r="L16468">
        <v>7</v>
      </c>
      <c r="M16468" s="1" t="s">
        <v>22</v>
      </c>
      <c r="N16468" s="1" t="s">
        <v>32</v>
      </c>
      <c r="O16468" s="1" t="s">
        <v>24</v>
      </c>
      <c r="P16468" s="1" t="s">
        <v>25</v>
      </c>
      <c r="Q16468" s="1" t="s">
        <v>26</v>
      </c>
      <c r="R16468" s="1" t="s">
        <v>34</v>
      </c>
    </row>
    <row r="16469" spans="1:18" x14ac:dyDescent="0.3">
      <c r="A16469" s="1" t="s">
        <v>16627</v>
      </c>
      <c r="B16469" s="1" t="s">
        <v>19</v>
      </c>
      <c r="C16469" s="1" t="s">
        <v>213</v>
      </c>
      <c r="D16469" s="1" t="s">
        <v>67</v>
      </c>
      <c r="E16469">
        <v>130</v>
      </c>
      <c r="F16469">
        <v>55000</v>
      </c>
      <c r="G16469">
        <v>158</v>
      </c>
      <c r="H16469">
        <v>12</v>
      </c>
      <c r="I16469">
        <v>146</v>
      </c>
      <c r="J16469">
        <v>8690000</v>
      </c>
      <c r="K16469" s="2">
        <v>45735</v>
      </c>
      <c r="L16469">
        <v>11</v>
      </c>
      <c r="M16469" s="1" t="s">
        <v>39</v>
      </c>
      <c r="N16469" s="1" t="s">
        <v>43</v>
      </c>
      <c r="O16469" s="1" t="s">
        <v>24</v>
      </c>
      <c r="P16469" s="1" t="s">
        <v>49</v>
      </c>
      <c r="Q16469" s="1" t="s">
        <v>26</v>
      </c>
      <c r="R16469" s="1" t="s">
        <v>27</v>
      </c>
    </row>
    <row r="16470" spans="1:18" x14ac:dyDescent="0.3">
      <c r="A16470" s="1" t="s">
        <v>16628</v>
      </c>
      <c r="B16470" s="1" t="s">
        <v>66</v>
      </c>
      <c r="C16470" s="1" t="s">
        <v>273</v>
      </c>
      <c r="D16470" s="1" t="s">
        <v>54</v>
      </c>
      <c r="E16470">
        <v>34</v>
      </c>
      <c r="F16470">
        <v>18000</v>
      </c>
      <c r="G16470">
        <v>47</v>
      </c>
      <c r="H16470">
        <v>20</v>
      </c>
      <c r="I16470">
        <v>27</v>
      </c>
      <c r="J16470">
        <v>846000</v>
      </c>
      <c r="K16470" s="2">
        <v>45807</v>
      </c>
      <c r="L16470">
        <v>5</v>
      </c>
      <c r="M16470" s="1" t="s">
        <v>55</v>
      </c>
      <c r="N16470" s="1" t="s">
        <v>23</v>
      </c>
      <c r="O16470" s="1" t="s">
        <v>33</v>
      </c>
      <c r="P16470" s="1" t="s">
        <v>25</v>
      </c>
      <c r="Q16470" s="1" t="s">
        <v>26</v>
      </c>
      <c r="R16470" s="1" t="s">
        <v>27</v>
      </c>
    </row>
    <row r="16471" spans="1:18" x14ac:dyDescent="0.3">
      <c r="A16471" s="1" t="s">
        <v>16629</v>
      </c>
      <c r="B16471" s="1" t="s">
        <v>52</v>
      </c>
      <c r="C16471" s="1" t="s">
        <v>81</v>
      </c>
      <c r="D16471" s="1" t="s">
        <v>72</v>
      </c>
      <c r="E16471">
        <v>82</v>
      </c>
      <c r="F16471">
        <v>8500</v>
      </c>
      <c r="G16471">
        <v>108</v>
      </c>
      <c r="H16471">
        <v>5</v>
      </c>
      <c r="I16471">
        <v>103</v>
      </c>
      <c r="J16471">
        <v>918000</v>
      </c>
      <c r="K16471" s="2">
        <v>45710</v>
      </c>
      <c r="L16471">
        <v>13</v>
      </c>
      <c r="M16471" s="1" t="s">
        <v>39</v>
      </c>
      <c r="N16471" s="1" t="s">
        <v>32</v>
      </c>
      <c r="O16471" s="1" t="s">
        <v>85</v>
      </c>
      <c r="P16471" s="1" t="s">
        <v>25</v>
      </c>
      <c r="Q16471" s="1" t="s">
        <v>59</v>
      </c>
      <c r="R16471" s="1" t="s">
        <v>59</v>
      </c>
    </row>
    <row r="16472" spans="1:18" x14ac:dyDescent="0.3">
      <c r="A16472" s="1" t="s">
        <v>16630</v>
      </c>
      <c r="B16472" s="1" t="s">
        <v>93</v>
      </c>
      <c r="C16472" s="1" t="s">
        <v>402</v>
      </c>
      <c r="D16472" s="1" t="s">
        <v>67</v>
      </c>
      <c r="E16472">
        <v>72</v>
      </c>
      <c r="F16472">
        <v>2500</v>
      </c>
      <c r="G16472">
        <v>73</v>
      </c>
      <c r="H16472">
        <v>66</v>
      </c>
      <c r="I16472">
        <v>7</v>
      </c>
      <c r="J16472">
        <v>182500</v>
      </c>
      <c r="K16472" s="2">
        <v>45748</v>
      </c>
      <c r="L16472">
        <v>6</v>
      </c>
      <c r="M16472" s="1" t="s">
        <v>22</v>
      </c>
      <c r="N16472" s="1" t="s">
        <v>23</v>
      </c>
      <c r="O16472" s="1" t="s">
        <v>24</v>
      </c>
      <c r="P16472" s="1" t="s">
        <v>25</v>
      </c>
      <c r="Q16472" s="1" t="s">
        <v>59</v>
      </c>
      <c r="R16472" s="1" t="s">
        <v>27</v>
      </c>
    </row>
    <row r="16473" spans="1:18" x14ac:dyDescent="0.3">
      <c r="A16473" s="1" t="s">
        <v>16631</v>
      </c>
      <c r="B16473" s="1" t="s">
        <v>52</v>
      </c>
      <c r="C16473" s="1" t="s">
        <v>96</v>
      </c>
      <c r="D16473" s="1" t="s">
        <v>31</v>
      </c>
      <c r="E16473">
        <v>99</v>
      </c>
      <c r="F16473">
        <v>150000</v>
      </c>
      <c r="G16473">
        <v>107</v>
      </c>
      <c r="H16473">
        <v>99</v>
      </c>
      <c r="I16473">
        <v>8</v>
      </c>
      <c r="J16473">
        <v>16050000</v>
      </c>
      <c r="K16473" s="2">
        <v>45676</v>
      </c>
      <c r="L16473">
        <v>10</v>
      </c>
      <c r="M16473" s="1" t="s">
        <v>22</v>
      </c>
      <c r="N16473" s="1" t="s">
        <v>32</v>
      </c>
      <c r="O16473" s="1" t="s">
        <v>33</v>
      </c>
      <c r="P16473" s="1" t="s">
        <v>25</v>
      </c>
      <c r="Q16473" s="1" t="s">
        <v>59</v>
      </c>
      <c r="R16473" s="1" t="s">
        <v>27</v>
      </c>
    </row>
    <row r="16474" spans="1:18" x14ac:dyDescent="0.3">
      <c r="A16474" s="1" t="s">
        <v>16632</v>
      </c>
      <c r="B16474" s="1" t="s">
        <v>107</v>
      </c>
      <c r="C16474" s="1" t="s">
        <v>81</v>
      </c>
      <c r="D16474" s="1" t="s">
        <v>38</v>
      </c>
      <c r="E16474">
        <v>86</v>
      </c>
      <c r="F16474">
        <v>8500</v>
      </c>
      <c r="G16474">
        <v>107</v>
      </c>
      <c r="H16474">
        <v>85</v>
      </c>
      <c r="I16474">
        <v>22</v>
      </c>
      <c r="J16474">
        <v>909500</v>
      </c>
      <c r="K16474" s="2">
        <v>45688</v>
      </c>
      <c r="L16474">
        <v>11</v>
      </c>
      <c r="M16474" s="1" t="s">
        <v>39</v>
      </c>
      <c r="N16474" s="1" t="s">
        <v>23</v>
      </c>
      <c r="O16474" s="1" t="s">
        <v>44</v>
      </c>
      <c r="P16474" s="1" t="s">
        <v>25</v>
      </c>
      <c r="Q16474" s="1" t="s">
        <v>26</v>
      </c>
      <c r="R16474" s="1" t="s">
        <v>27</v>
      </c>
    </row>
    <row r="16475" spans="1:18" x14ac:dyDescent="0.3">
      <c r="A16475" s="1" t="s">
        <v>16633</v>
      </c>
      <c r="B16475" s="1" t="s">
        <v>107</v>
      </c>
      <c r="C16475" s="1" t="s">
        <v>142</v>
      </c>
      <c r="D16475" s="1" t="s">
        <v>91</v>
      </c>
      <c r="E16475">
        <v>95</v>
      </c>
      <c r="F16475">
        <v>1200</v>
      </c>
      <c r="G16475">
        <v>97</v>
      </c>
      <c r="H16475">
        <v>88</v>
      </c>
      <c r="I16475">
        <v>9</v>
      </c>
      <c r="J16475">
        <v>116400</v>
      </c>
      <c r="K16475" s="2">
        <v>45991</v>
      </c>
      <c r="L16475">
        <v>11</v>
      </c>
      <c r="M16475" s="1" t="s">
        <v>39</v>
      </c>
      <c r="N16475" s="1" t="s">
        <v>43</v>
      </c>
      <c r="O16475" s="1" t="s">
        <v>24</v>
      </c>
      <c r="P16475" s="1" t="s">
        <v>49</v>
      </c>
      <c r="Q16475" s="1" t="s">
        <v>26</v>
      </c>
      <c r="R16475" s="1" t="s">
        <v>27</v>
      </c>
    </row>
    <row r="16476" spans="1:18" x14ac:dyDescent="0.3">
      <c r="A16476" s="1" t="s">
        <v>16634</v>
      </c>
      <c r="B16476" s="1" t="s">
        <v>99</v>
      </c>
      <c r="C16476" s="1" t="s">
        <v>20</v>
      </c>
      <c r="D16476" s="1" t="s">
        <v>54</v>
      </c>
      <c r="E16476">
        <v>42</v>
      </c>
      <c r="F16476">
        <v>15000</v>
      </c>
      <c r="G16476">
        <v>54</v>
      </c>
      <c r="H16476">
        <v>39</v>
      </c>
      <c r="I16476">
        <v>15</v>
      </c>
      <c r="J16476">
        <v>810000</v>
      </c>
      <c r="K16476" s="2">
        <v>45970</v>
      </c>
      <c r="L16476">
        <v>12</v>
      </c>
      <c r="M16476" s="1" t="s">
        <v>39</v>
      </c>
      <c r="N16476" s="1" t="s">
        <v>43</v>
      </c>
      <c r="O16476" s="1" t="s">
        <v>44</v>
      </c>
      <c r="P16476" s="1" t="s">
        <v>49</v>
      </c>
      <c r="Q16476" s="1" t="s">
        <v>50</v>
      </c>
      <c r="R16476" s="1" t="s">
        <v>27</v>
      </c>
    </row>
    <row r="16477" spans="1:18" x14ac:dyDescent="0.3">
      <c r="A16477" s="1" t="s">
        <v>16635</v>
      </c>
      <c r="B16477" s="1" t="s">
        <v>80</v>
      </c>
      <c r="C16477" s="1" t="s">
        <v>100</v>
      </c>
      <c r="D16477" s="1" t="s">
        <v>67</v>
      </c>
      <c r="E16477">
        <v>107</v>
      </c>
      <c r="F16477">
        <v>15000</v>
      </c>
      <c r="G16477">
        <v>114</v>
      </c>
      <c r="H16477">
        <v>20</v>
      </c>
      <c r="I16477">
        <v>94</v>
      </c>
      <c r="J16477">
        <v>1710000</v>
      </c>
      <c r="K16477" s="2">
        <v>45764</v>
      </c>
      <c r="L16477">
        <v>6</v>
      </c>
      <c r="M16477" s="1" t="s">
        <v>22</v>
      </c>
      <c r="N16477" s="1" t="s">
        <v>23</v>
      </c>
      <c r="O16477" s="1" t="s">
        <v>33</v>
      </c>
      <c r="P16477" s="1" t="s">
        <v>25</v>
      </c>
      <c r="Q16477" s="1" t="s">
        <v>26</v>
      </c>
      <c r="R16477" s="1" t="s">
        <v>27</v>
      </c>
    </row>
    <row r="16478" spans="1:18" x14ac:dyDescent="0.3">
      <c r="A16478" s="1" t="s">
        <v>16636</v>
      </c>
      <c r="B16478" s="1" t="s">
        <v>80</v>
      </c>
      <c r="C16478" s="1" t="s">
        <v>94</v>
      </c>
      <c r="D16478" s="1" t="s">
        <v>48</v>
      </c>
      <c r="E16478">
        <v>133</v>
      </c>
      <c r="F16478">
        <v>45000</v>
      </c>
      <c r="G16478">
        <v>160</v>
      </c>
      <c r="H16478">
        <v>65</v>
      </c>
      <c r="I16478">
        <v>95</v>
      </c>
      <c r="J16478">
        <v>7200000</v>
      </c>
      <c r="K16478" s="2">
        <v>45814</v>
      </c>
      <c r="L16478">
        <v>13</v>
      </c>
      <c r="M16478" s="1" t="s">
        <v>39</v>
      </c>
      <c r="N16478" s="1" t="s">
        <v>23</v>
      </c>
      <c r="O16478" s="1" t="s">
        <v>24</v>
      </c>
      <c r="P16478" s="1" t="s">
        <v>25</v>
      </c>
      <c r="Q16478" s="1" t="s">
        <v>50</v>
      </c>
      <c r="R16478" s="1" t="s">
        <v>27</v>
      </c>
    </row>
    <row r="16479" spans="1:18" x14ac:dyDescent="0.3">
      <c r="A16479" s="1" t="s">
        <v>16637</v>
      </c>
      <c r="B16479" s="1" t="s">
        <v>104</v>
      </c>
      <c r="C16479" s="1" t="s">
        <v>229</v>
      </c>
      <c r="D16479" s="1" t="s">
        <v>31</v>
      </c>
      <c r="E16479">
        <v>102</v>
      </c>
      <c r="F16479">
        <v>12000</v>
      </c>
      <c r="G16479">
        <v>116</v>
      </c>
      <c r="H16479">
        <v>91</v>
      </c>
      <c r="I16479">
        <v>25</v>
      </c>
      <c r="J16479">
        <v>1392000</v>
      </c>
      <c r="K16479" s="2">
        <v>46005</v>
      </c>
      <c r="L16479">
        <v>14</v>
      </c>
      <c r="M16479" s="1" t="s">
        <v>39</v>
      </c>
      <c r="N16479" s="1" t="s">
        <v>32</v>
      </c>
      <c r="O16479" s="1" t="s">
        <v>24</v>
      </c>
      <c r="P16479" s="1" t="s">
        <v>49</v>
      </c>
      <c r="Q16479" s="1" t="s">
        <v>26</v>
      </c>
      <c r="R16479" s="1" t="s">
        <v>27</v>
      </c>
    </row>
    <row r="16480" spans="1:18" x14ac:dyDescent="0.3">
      <c r="A16480" s="1" t="s">
        <v>16638</v>
      </c>
      <c r="B16480" s="1" t="s">
        <v>52</v>
      </c>
      <c r="C16480" s="1" t="s">
        <v>208</v>
      </c>
      <c r="D16480" s="1" t="s">
        <v>91</v>
      </c>
      <c r="E16480">
        <v>70</v>
      </c>
      <c r="F16480">
        <v>12000</v>
      </c>
      <c r="G16480">
        <v>75</v>
      </c>
      <c r="H16480">
        <v>70</v>
      </c>
      <c r="I16480">
        <v>5</v>
      </c>
      <c r="J16480">
        <v>900000</v>
      </c>
      <c r="K16480" s="2">
        <v>46012</v>
      </c>
      <c r="L16480">
        <v>6</v>
      </c>
      <c r="M16480" s="1" t="s">
        <v>22</v>
      </c>
      <c r="N16480" s="1" t="s">
        <v>23</v>
      </c>
      <c r="O16480" s="1" t="s">
        <v>24</v>
      </c>
      <c r="P16480" s="1" t="s">
        <v>25</v>
      </c>
      <c r="Q16480" s="1" t="s">
        <v>26</v>
      </c>
      <c r="R16480" s="1" t="s">
        <v>27</v>
      </c>
    </row>
    <row r="16481" spans="1:18" x14ac:dyDescent="0.3">
      <c r="A16481" s="1" t="s">
        <v>16639</v>
      </c>
      <c r="B16481" s="1" t="s">
        <v>133</v>
      </c>
      <c r="C16481" s="1" t="s">
        <v>179</v>
      </c>
      <c r="D16481" s="1" t="s">
        <v>72</v>
      </c>
      <c r="E16481">
        <v>41</v>
      </c>
      <c r="F16481">
        <v>450000</v>
      </c>
      <c r="G16481">
        <v>71</v>
      </c>
      <c r="H16481">
        <v>40</v>
      </c>
      <c r="I16481">
        <v>31</v>
      </c>
      <c r="J16481">
        <v>31950000</v>
      </c>
      <c r="K16481" s="2">
        <v>45962</v>
      </c>
      <c r="L16481">
        <v>3</v>
      </c>
      <c r="M16481" s="1" t="s">
        <v>55</v>
      </c>
      <c r="N16481" s="1" t="s">
        <v>23</v>
      </c>
      <c r="O16481" s="1" t="s">
        <v>85</v>
      </c>
      <c r="P16481" s="1" t="s">
        <v>25</v>
      </c>
      <c r="Q16481" s="1" t="s">
        <v>26</v>
      </c>
      <c r="R16481" s="1" t="s">
        <v>27</v>
      </c>
    </row>
    <row r="16482" spans="1:18" x14ac:dyDescent="0.3">
      <c r="A16482" s="1" t="s">
        <v>16640</v>
      </c>
      <c r="B16482" s="1" t="s">
        <v>66</v>
      </c>
      <c r="C16482" s="1" t="s">
        <v>134</v>
      </c>
      <c r="D16482" s="1" t="s">
        <v>91</v>
      </c>
      <c r="E16482">
        <v>116</v>
      </c>
      <c r="F16482">
        <v>900000</v>
      </c>
      <c r="G16482">
        <v>144</v>
      </c>
      <c r="H16482">
        <v>94</v>
      </c>
      <c r="I16482">
        <v>50</v>
      </c>
      <c r="J16482">
        <v>129600000</v>
      </c>
      <c r="K16482" s="2">
        <v>45921</v>
      </c>
      <c r="L16482">
        <v>6</v>
      </c>
      <c r="M16482" s="1" t="s">
        <v>22</v>
      </c>
      <c r="N16482" s="1" t="s">
        <v>32</v>
      </c>
      <c r="O16482" s="1" t="s">
        <v>24</v>
      </c>
      <c r="P16482" s="1" t="s">
        <v>25</v>
      </c>
      <c r="Q16482" s="1" t="s">
        <v>26</v>
      </c>
      <c r="R16482" s="1" t="s">
        <v>27</v>
      </c>
    </row>
    <row r="16483" spans="1:18" x14ac:dyDescent="0.3">
      <c r="A16483" s="1" t="s">
        <v>16641</v>
      </c>
      <c r="B16483" s="1" t="s">
        <v>133</v>
      </c>
      <c r="C16483" s="1" t="s">
        <v>166</v>
      </c>
      <c r="D16483" s="1" t="s">
        <v>72</v>
      </c>
      <c r="E16483">
        <v>40</v>
      </c>
      <c r="F16483">
        <v>35000</v>
      </c>
      <c r="G16483">
        <v>62</v>
      </c>
      <c r="H16483">
        <v>30</v>
      </c>
      <c r="I16483">
        <v>32</v>
      </c>
      <c r="J16483">
        <v>2170000</v>
      </c>
      <c r="K16483" s="2">
        <v>45951</v>
      </c>
      <c r="L16483">
        <v>7</v>
      </c>
      <c r="M16483" s="1" t="s">
        <v>22</v>
      </c>
      <c r="N16483" s="1" t="s">
        <v>32</v>
      </c>
      <c r="O16483" s="1" t="s">
        <v>24</v>
      </c>
      <c r="P16483" s="1" t="s">
        <v>49</v>
      </c>
      <c r="Q16483" s="1" t="s">
        <v>50</v>
      </c>
      <c r="R16483" s="1" t="s">
        <v>27</v>
      </c>
    </row>
    <row r="16484" spans="1:18" x14ac:dyDescent="0.3">
      <c r="A16484" s="1" t="s">
        <v>16642</v>
      </c>
      <c r="B16484" s="1" t="s">
        <v>107</v>
      </c>
      <c r="C16484" s="1" t="s">
        <v>284</v>
      </c>
      <c r="D16484" s="1" t="s">
        <v>91</v>
      </c>
      <c r="E16484">
        <v>134</v>
      </c>
      <c r="F16484">
        <v>2800</v>
      </c>
      <c r="G16484">
        <v>157</v>
      </c>
      <c r="H16484">
        <v>147</v>
      </c>
      <c r="I16484">
        <v>10</v>
      </c>
      <c r="J16484">
        <v>439600</v>
      </c>
      <c r="K16484" s="2">
        <v>45976</v>
      </c>
      <c r="L16484">
        <v>7</v>
      </c>
      <c r="M16484" s="1" t="s">
        <v>22</v>
      </c>
      <c r="N16484" s="1" t="s">
        <v>23</v>
      </c>
      <c r="O16484" s="1" t="s">
        <v>24</v>
      </c>
      <c r="P16484" s="1" t="s">
        <v>25</v>
      </c>
      <c r="Q16484" s="1" t="s">
        <v>26</v>
      </c>
      <c r="R16484" s="1" t="s">
        <v>27</v>
      </c>
    </row>
    <row r="16485" spans="1:18" x14ac:dyDescent="0.3">
      <c r="A16485" s="1" t="s">
        <v>16643</v>
      </c>
      <c r="B16485" s="1" t="s">
        <v>41</v>
      </c>
      <c r="C16485" s="1" t="s">
        <v>270</v>
      </c>
      <c r="D16485" s="1" t="s">
        <v>72</v>
      </c>
      <c r="E16485">
        <v>148</v>
      </c>
      <c r="F16485">
        <v>1800</v>
      </c>
      <c r="G16485">
        <v>173</v>
      </c>
      <c r="H16485">
        <v>117</v>
      </c>
      <c r="I16485">
        <v>56</v>
      </c>
      <c r="J16485">
        <v>311400</v>
      </c>
      <c r="K16485" s="2">
        <v>45910</v>
      </c>
      <c r="L16485">
        <v>2</v>
      </c>
      <c r="M16485" s="1" t="s">
        <v>55</v>
      </c>
      <c r="N16485" s="1" t="s">
        <v>32</v>
      </c>
      <c r="O16485" s="1" t="s">
        <v>24</v>
      </c>
      <c r="P16485" s="1" t="s">
        <v>25</v>
      </c>
      <c r="Q16485" s="1" t="s">
        <v>26</v>
      </c>
      <c r="R16485" s="1" t="s">
        <v>27</v>
      </c>
    </row>
    <row r="16486" spans="1:18" x14ac:dyDescent="0.3">
      <c r="A16486" s="1" t="s">
        <v>16644</v>
      </c>
      <c r="B16486" s="1" t="s">
        <v>133</v>
      </c>
      <c r="C16486" s="1" t="s">
        <v>20</v>
      </c>
      <c r="D16486" s="1" t="s">
        <v>38</v>
      </c>
      <c r="E16486">
        <v>94</v>
      </c>
      <c r="F16486">
        <v>15000</v>
      </c>
      <c r="G16486">
        <v>103</v>
      </c>
      <c r="H16486">
        <v>70</v>
      </c>
      <c r="I16486">
        <v>33</v>
      </c>
      <c r="J16486">
        <v>1545000</v>
      </c>
      <c r="K16486" s="2">
        <v>45952</v>
      </c>
      <c r="L16486">
        <v>11</v>
      </c>
      <c r="M16486" s="1" t="s">
        <v>39</v>
      </c>
      <c r="N16486" s="1" t="s">
        <v>23</v>
      </c>
      <c r="O16486" s="1" t="s">
        <v>24</v>
      </c>
      <c r="P16486" s="1" t="s">
        <v>25</v>
      </c>
      <c r="Q16486" s="1" t="s">
        <v>26</v>
      </c>
      <c r="R16486" s="1" t="s">
        <v>27</v>
      </c>
    </row>
    <row r="16487" spans="1:18" x14ac:dyDescent="0.3">
      <c r="A16487" s="1" t="s">
        <v>16645</v>
      </c>
      <c r="B16487" s="1" t="s">
        <v>93</v>
      </c>
      <c r="C16487" s="1" t="s">
        <v>134</v>
      </c>
      <c r="D16487" s="1" t="s">
        <v>31</v>
      </c>
      <c r="E16487">
        <v>106</v>
      </c>
      <c r="F16487">
        <v>900000</v>
      </c>
      <c r="G16487">
        <v>114</v>
      </c>
      <c r="H16487">
        <v>92</v>
      </c>
      <c r="I16487">
        <v>22</v>
      </c>
      <c r="J16487">
        <v>102600000</v>
      </c>
      <c r="K16487" s="2">
        <v>45876</v>
      </c>
      <c r="L16487">
        <v>5</v>
      </c>
      <c r="M16487" s="1" t="s">
        <v>55</v>
      </c>
      <c r="N16487" s="1" t="s">
        <v>23</v>
      </c>
      <c r="O16487" s="1" t="s">
        <v>24</v>
      </c>
      <c r="P16487" s="1" t="s">
        <v>25</v>
      </c>
      <c r="Q16487" s="1" t="s">
        <v>26</v>
      </c>
      <c r="R16487" s="1" t="s">
        <v>27</v>
      </c>
    </row>
    <row r="16488" spans="1:18" x14ac:dyDescent="0.3">
      <c r="A16488" s="1" t="s">
        <v>16646</v>
      </c>
      <c r="B16488" s="1" t="s">
        <v>36</v>
      </c>
      <c r="C16488" s="1" t="s">
        <v>20</v>
      </c>
      <c r="D16488" s="1" t="s">
        <v>91</v>
      </c>
      <c r="E16488">
        <v>61</v>
      </c>
      <c r="F16488">
        <v>15000</v>
      </c>
      <c r="G16488">
        <v>64</v>
      </c>
      <c r="H16488">
        <v>34</v>
      </c>
      <c r="I16488">
        <v>30</v>
      </c>
      <c r="J16488">
        <v>960000</v>
      </c>
      <c r="K16488" s="2">
        <v>45924</v>
      </c>
      <c r="L16488">
        <v>13</v>
      </c>
      <c r="M16488" s="1" t="s">
        <v>39</v>
      </c>
      <c r="N16488" s="1" t="s">
        <v>23</v>
      </c>
      <c r="O16488" s="1" t="s">
        <v>24</v>
      </c>
      <c r="P16488" s="1" t="s">
        <v>25</v>
      </c>
      <c r="Q16488" s="1" t="s">
        <v>26</v>
      </c>
      <c r="R16488" s="1" t="s">
        <v>27</v>
      </c>
    </row>
    <row r="16489" spans="1:18" x14ac:dyDescent="0.3">
      <c r="A16489" s="1" t="s">
        <v>16647</v>
      </c>
      <c r="B16489" s="1" t="s">
        <v>36</v>
      </c>
      <c r="C16489" s="1" t="s">
        <v>84</v>
      </c>
      <c r="D16489" s="1" t="s">
        <v>91</v>
      </c>
      <c r="E16489">
        <v>37</v>
      </c>
      <c r="F16489">
        <v>180000</v>
      </c>
      <c r="G16489">
        <v>47</v>
      </c>
      <c r="H16489">
        <v>10</v>
      </c>
      <c r="I16489">
        <v>37</v>
      </c>
      <c r="J16489">
        <v>8460000</v>
      </c>
      <c r="K16489" s="2">
        <v>45729</v>
      </c>
      <c r="L16489">
        <v>15</v>
      </c>
      <c r="M16489" s="1" t="s">
        <v>39</v>
      </c>
      <c r="N16489" s="1" t="s">
        <v>23</v>
      </c>
      <c r="O16489" s="1" t="s">
        <v>24</v>
      </c>
      <c r="P16489" s="1" t="s">
        <v>49</v>
      </c>
      <c r="Q16489" s="1" t="s">
        <v>26</v>
      </c>
      <c r="R16489" s="1" t="s">
        <v>27</v>
      </c>
    </row>
    <row r="16490" spans="1:18" x14ac:dyDescent="0.3">
      <c r="A16490" s="1" t="s">
        <v>16648</v>
      </c>
      <c r="B16490" s="1" t="s">
        <v>36</v>
      </c>
      <c r="C16490" s="1" t="s">
        <v>427</v>
      </c>
      <c r="D16490" s="1" t="s">
        <v>58</v>
      </c>
      <c r="E16490">
        <v>27</v>
      </c>
      <c r="F16490">
        <v>5000</v>
      </c>
      <c r="G16490">
        <v>43</v>
      </c>
      <c r="H16490">
        <v>11</v>
      </c>
      <c r="I16490">
        <v>32</v>
      </c>
      <c r="J16490">
        <v>215000</v>
      </c>
      <c r="K16490" s="2">
        <v>45751</v>
      </c>
      <c r="L16490">
        <v>8</v>
      </c>
      <c r="M16490" s="1" t="s">
        <v>22</v>
      </c>
      <c r="N16490" s="1" t="s">
        <v>23</v>
      </c>
      <c r="O16490" s="1" t="s">
        <v>24</v>
      </c>
      <c r="P16490" s="1" t="s">
        <v>25</v>
      </c>
      <c r="Q16490" s="1" t="s">
        <v>26</v>
      </c>
      <c r="R16490" s="1" t="s">
        <v>27</v>
      </c>
    </row>
    <row r="16491" spans="1:18" x14ac:dyDescent="0.3">
      <c r="A16491" s="1" t="s">
        <v>16649</v>
      </c>
      <c r="B16491" s="1" t="s">
        <v>29</v>
      </c>
      <c r="C16491" s="1" t="s">
        <v>268</v>
      </c>
      <c r="D16491" s="1" t="s">
        <v>67</v>
      </c>
      <c r="E16491">
        <v>47</v>
      </c>
      <c r="F16491">
        <v>6000</v>
      </c>
      <c r="G16491">
        <v>75</v>
      </c>
      <c r="H16491">
        <v>10</v>
      </c>
      <c r="I16491">
        <v>65</v>
      </c>
      <c r="J16491">
        <v>450000</v>
      </c>
      <c r="K16491" s="2">
        <v>45889</v>
      </c>
      <c r="L16491">
        <v>14</v>
      </c>
      <c r="M16491" s="1" t="s">
        <v>39</v>
      </c>
      <c r="N16491" s="1" t="s">
        <v>43</v>
      </c>
      <c r="O16491" s="1" t="s">
        <v>24</v>
      </c>
      <c r="P16491" s="1" t="s">
        <v>25</v>
      </c>
      <c r="Q16491" s="1" t="s">
        <v>26</v>
      </c>
      <c r="R16491" s="1" t="s">
        <v>59</v>
      </c>
    </row>
    <row r="16492" spans="1:18" x14ac:dyDescent="0.3">
      <c r="A16492" s="1" t="s">
        <v>16650</v>
      </c>
      <c r="B16492" s="1" t="s">
        <v>52</v>
      </c>
      <c r="C16492" s="1" t="s">
        <v>308</v>
      </c>
      <c r="D16492" s="1" t="s">
        <v>54</v>
      </c>
      <c r="E16492">
        <v>79</v>
      </c>
      <c r="F16492">
        <v>8000</v>
      </c>
      <c r="G16492">
        <v>80</v>
      </c>
      <c r="H16492">
        <v>68</v>
      </c>
      <c r="I16492">
        <v>12</v>
      </c>
      <c r="J16492">
        <v>640000</v>
      </c>
      <c r="K16492" s="2">
        <v>45663</v>
      </c>
      <c r="L16492">
        <v>1</v>
      </c>
      <c r="M16492" s="1" t="s">
        <v>55</v>
      </c>
      <c r="N16492" s="1" t="s">
        <v>23</v>
      </c>
      <c r="O16492" s="1" t="s">
        <v>24</v>
      </c>
      <c r="P16492" s="1" t="s">
        <v>25</v>
      </c>
      <c r="Q16492" s="1" t="s">
        <v>50</v>
      </c>
      <c r="R16492" s="1" t="s">
        <v>27</v>
      </c>
    </row>
    <row r="16493" spans="1:18" x14ac:dyDescent="0.3">
      <c r="A16493" s="1" t="s">
        <v>16651</v>
      </c>
      <c r="B16493" s="1" t="s">
        <v>41</v>
      </c>
      <c r="C16493" s="1" t="s">
        <v>261</v>
      </c>
      <c r="D16493" s="1" t="s">
        <v>72</v>
      </c>
      <c r="E16493">
        <v>124</v>
      </c>
      <c r="F16493">
        <v>85000</v>
      </c>
      <c r="G16493">
        <v>139</v>
      </c>
      <c r="H16493">
        <v>22</v>
      </c>
      <c r="I16493">
        <v>117</v>
      </c>
      <c r="J16493">
        <v>11815000</v>
      </c>
      <c r="K16493" s="2">
        <v>45908</v>
      </c>
      <c r="L16493">
        <v>14</v>
      </c>
      <c r="M16493" s="1" t="s">
        <v>39</v>
      </c>
      <c r="N16493" s="1" t="s">
        <v>23</v>
      </c>
      <c r="O16493" s="1" t="s">
        <v>24</v>
      </c>
      <c r="P16493" s="1" t="s">
        <v>25</v>
      </c>
      <c r="Q16493" s="1" t="s">
        <v>26</v>
      </c>
      <c r="R16493" s="1" t="s">
        <v>59</v>
      </c>
    </row>
    <row r="16494" spans="1:18" x14ac:dyDescent="0.3">
      <c r="A16494" s="1" t="s">
        <v>16652</v>
      </c>
      <c r="B16494" s="1" t="s">
        <v>41</v>
      </c>
      <c r="C16494" s="1" t="s">
        <v>158</v>
      </c>
      <c r="D16494" s="1" t="s">
        <v>64</v>
      </c>
      <c r="E16494">
        <v>112</v>
      </c>
      <c r="F16494">
        <v>300</v>
      </c>
      <c r="G16494">
        <v>132</v>
      </c>
      <c r="H16494">
        <v>75</v>
      </c>
      <c r="I16494">
        <v>57</v>
      </c>
      <c r="J16494">
        <v>39600</v>
      </c>
      <c r="K16494" s="2">
        <v>45862</v>
      </c>
      <c r="L16494">
        <v>15</v>
      </c>
      <c r="M16494" s="1" t="s">
        <v>39</v>
      </c>
      <c r="N16494" s="1" t="s">
        <v>43</v>
      </c>
      <c r="O16494" s="1" t="s">
        <v>24</v>
      </c>
      <c r="P16494" s="1" t="s">
        <v>25</v>
      </c>
      <c r="Q16494" s="1" t="s">
        <v>59</v>
      </c>
      <c r="R16494" s="1" t="s">
        <v>27</v>
      </c>
    </row>
    <row r="16495" spans="1:18" x14ac:dyDescent="0.3">
      <c r="A16495" s="1" t="s">
        <v>16653</v>
      </c>
      <c r="B16495" s="1" t="s">
        <v>29</v>
      </c>
      <c r="C16495" s="1" t="s">
        <v>116</v>
      </c>
      <c r="D16495" s="1" t="s">
        <v>38</v>
      </c>
      <c r="E16495">
        <v>61</v>
      </c>
      <c r="F16495">
        <v>5500</v>
      </c>
      <c r="G16495">
        <v>63</v>
      </c>
      <c r="H16495">
        <v>19</v>
      </c>
      <c r="I16495">
        <v>44</v>
      </c>
      <c r="J16495">
        <v>346500</v>
      </c>
      <c r="K16495" s="2">
        <v>46012</v>
      </c>
      <c r="L16495">
        <v>3</v>
      </c>
      <c r="M16495" s="1" t="s">
        <v>55</v>
      </c>
      <c r="N16495" s="1" t="s">
        <v>43</v>
      </c>
      <c r="O16495" s="1" t="s">
        <v>24</v>
      </c>
      <c r="P16495" s="1" t="s">
        <v>25</v>
      </c>
      <c r="Q16495" s="1" t="s">
        <v>26</v>
      </c>
      <c r="R16495" s="1" t="s">
        <v>27</v>
      </c>
    </row>
    <row r="16496" spans="1:18" x14ac:dyDescent="0.3">
      <c r="A16496" s="1" t="s">
        <v>16654</v>
      </c>
      <c r="B16496" s="1" t="s">
        <v>83</v>
      </c>
      <c r="C16496" s="1" t="s">
        <v>266</v>
      </c>
      <c r="D16496" s="1" t="s">
        <v>64</v>
      </c>
      <c r="E16496">
        <v>47</v>
      </c>
      <c r="F16496">
        <v>2200000</v>
      </c>
      <c r="G16496">
        <v>70</v>
      </c>
      <c r="H16496">
        <v>32</v>
      </c>
      <c r="I16496">
        <v>38</v>
      </c>
      <c r="J16496">
        <v>154000000</v>
      </c>
      <c r="K16496" s="2">
        <v>45712</v>
      </c>
      <c r="L16496">
        <v>10</v>
      </c>
      <c r="M16496" s="1" t="s">
        <v>22</v>
      </c>
      <c r="N16496" s="1" t="s">
        <v>23</v>
      </c>
      <c r="O16496" s="1" t="s">
        <v>44</v>
      </c>
      <c r="P16496" s="1" t="s">
        <v>25</v>
      </c>
      <c r="Q16496" s="1" t="s">
        <v>26</v>
      </c>
      <c r="R16496" s="1" t="s">
        <v>59</v>
      </c>
    </row>
    <row r="16497" spans="1:18" x14ac:dyDescent="0.3">
      <c r="A16497" s="1" t="s">
        <v>16655</v>
      </c>
      <c r="B16497" s="1" t="s">
        <v>133</v>
      </c>
      <c r="C16497" s="1" t="s">
        <v>53</v>
      </c>
      <c r="D16497" s="1" t="s">
        <v>38</v>
      </c>
      <c r="E16497">
        <v>62</v>
      </c>
      <c r="F16497">
        <v>25000</v>
      </c>
      <c r="G16497">
        <v>68</v>
      </c>
      <c r="H16497">
        <v>29</v>
      </c>
      <c r="I16497">
        <v>39</v>
      </c>
      <c r="J16497">
        <v>1700000</v>
      </c>
      <c r="K16497" s="2">
        <v>45920</v>
      </c>
      <c r="L16497">
        <v>12</v>
      </c>
      <c r="M16497" s="1" t="s">
        <v>39</v>
      </c>
      <c r="N16497" s="1" t="s">
        <v>32</v>
      </c>
      <c r="O16497" s="1" t="s">
        <v>24</v>
      </c>
      <c r="P16497" s="1" t="s">
        <v>25</v>
      </c>
      <c r="Q16497" s="1" t="s">
        <v>26</v>
      </c>
      <c r="R16497" s="1" t="s">
        <v>27</v>
      </c>
    </row>
    <row r="16498" spans="1:18" x14ac:dyDescent="0.3">
      <c r="A16498" s="1" t="s">
        <v>16656</v>
      </c>
      <c r="B16498" s="1" t="s">
        <v>83</v>
      </c>
      <c r="C16498" s="1" t="s">
        <v>348</v>
      </c>
      <c r="D16498" s="1" t="s">
        <v>72</v>
      </c>
      <c r="E16498">
        <v>58</v>
      </c>
      <c r="F16498">
        <v>30000</v>
      </c>
      <c r="G16498">
        <v>79</v>
      </c>
      <c r="H16498">
        <v>62</v>
      </c>
      <c r="I16498">
        <v>17</v>
      </c>
      <c r="J16498">
        <v>2370000</v>
      </c>
      <c r="K16498" s="2">
        <v>45838</v>
      </c>
      <c r="L16498">
        <v>6</v>
      </c>
      <c r="M16498" s="1" t="s">
        <v>22</v>
      </c>
      <c r="N16498" s="1" t="s">
        <v>43</v>
      </c>
      <c r="O16498" s="1" t="s">
        <v>44</v>
      </c>
      <c r="P16498" s="1" t="s">
        <v>25</v>
      </c>
      <c r="Q16498" s="1" t="s">
        <v>50</v>
      </c>
      <c r="R16498" s="1" t="s">
        <v>27</v>
      </c>
    </row>
    <row r="16499" spans="1:18" x14ac:dyDescent="0.3">
      <c r="A16499" s="1" t="s">
        <v>16657</v>
      </c>
      <c r="B16499" s="1" t="s">
        <v>83</v>
      </c>
      <c r="C16499" s="1" t="s">
        <v>188</v>
      </c>
      <c r="D16499" s="1" t="s">
        <v>21</v>
      </c>
      <c r="E16499">
        <v>39</v>
      </c>
      <c r="F16499">
        <v>95000</v>
      </c>
      <c r="G16499">
        <v>60</v>
      </c>
      <c r="H16499">
        <v>49</v>
      </c>
      <c r="I16499">
        <v>11</v>
      </c>
      <c r="J16499">
        <v>5700000</v>
      </c>
      <c r="K16499" s="2">
        <v>46000</v>
      </c>
      <c r="L16499">
        <v>2</v>
      </c>
      <c r="M16499" s="1" t="s">
        <v>55</v>
      </c>
      <c r="N16499" s="1" t="s">
        <v>43</v>
      </c>
      <c r="O16499" s="1" t="s">
        <v>24</v>
      </c>
      <c r="P16499" s="1" t="s">
        <v>25</v>
      </c>
      <c r="Q16499" s="1" t="s">
        <v>26</v>
      </c>
      <c r="R16499" s="1" t="s">
        <v>27</v>
      </c>
    </row>
    <row r="16500" spans="1:18" x14ac:dyDescent="0.3">
      <c r="A16500" s="1" t="s">
        <v>16658</v>
      </c>
      <c r="B16500" s="1" t="s">
        <v>93</v>
      </c>
      <c r="C16500" s="1" t="s">
        <v>154</v>
      </c>
      <c r="D16500" s="1" t="s">
        <v>58</v>
      </c>
      <c r="E16500">
        <v>20</v>
      </c>
      <c r="F16500">
        <v>18000</v>
      </c>
      <c r="G16500">
        <v>36</v>
      </c>
      <c r="H16500">
        <v>20</v>
      </c>
      <c r="I16500">
        <v>16</v>
      </c>
      <c r="J16500">
        <v>648000</v>
      </c>
      <c r="K16500" s="2">
        <v>45970</v>
      </c>
      <c r="L16500">
        <v>10</v>
      </c>
      <c r="M16500" s="1" t="s">
        <v>22</v>
      </c>
      <c r="N16500" s="1" t="s">
        <v>43</v>
      </c>
      <c r="O16500" s="1" t="s">
        <v>85</v>
      </c>
      <c r="P16500" s="1" t="s">
        <v>49</v>
      </c>
      <c r="Q16500" s="1" t="s">
        <v>26</v>
      </c>
      <c r="R16500" s="1" t="s">
        <v>34</v>
      </c>
    </row>
    <row r="16501" spans="1:18" x14ac:dyDescent="0.3">
      <c r="A16501" s="1" t="s">
        <v>16659</v>
      </c>
      <c r="B16501" s="1" t="s">
        <v>99</v>
      </c>
      <c r="C16501" s="1" t="s">
        <v>78</v>
      </c>
      <c r="D16501" s="1" t="s">
        <v>48</v>
      </c>
      <c r="E16501">
        <v>55</v>
      </c>
      <c r="F16501">
        <v>150000</v>
      </c>
      <c r="G16501">
        <v>69</v>
      </c>
      <c r="H16501">
        <v>23</v>
      </c>
      <c r="I16501">
        <v>46</v>
      </c>
      <c r="J16501">
        <v>10350000</v>
      </c>
      <c r="K16501" s="2">
        <v>45783</v>
      </c>
      <c r="L16501">
        <v>14</v>
      </c>
      <c r="M16501" s="1" t="s">
        <v>39</v>
      </c>
      <c r="N16501" s="1" t="s">
        <v>23</v>
      </c>
      <c r="O16501" s="1" t="s">
        <v>24</v>
      </c>
      <c r="P16501" s="1" t="s">
        <v>25</v>
      </c>
      <c r="Q16501" s="1" t="s">
        <v>26</v>
      </c>
      <c r="R16501" s="1" t="s">
        <v>27</v>
      </c>
    </row>
    <row r="16502" spans="1:18" x14ac:dyDescent="0.3">
      <c r="A16502" s="1" t="s">
        <v>16660</v>
      </c>
      <c r="B16502" s="1" t="s">
        <v>80</v>
      </c>
      <c r="C16502" s="1" t="s">
        <v>76</v>
      </c>
      <c r="D16502" s="1" t="s">
        <v>64</v>
      </c>
      <c r="E16502">
        <v>93</v>
      </c>
      <c r="F16502">
        <v>2200</v>
      </c>
      <c r="G16502">
        <v>95</v>
      </c>
      <c r="H16502">
        <v>79</v>
      </c>
      <c r="I16502">
        <v>16</v>
      </c>
      <c r="J16502">
        <v>209000</v>
      </c>
      <c r="K16502" s="2">
        <v>45960</v>
      </c>
      <c r="L16502">
        <v>11</v>
      </c>
      <c r="M16502" s="1" t="s">
        <v>39</v>
      </c>
      <c r="N16502" s="1" t="s">
        <v>32</v>
      </c>
      <c r="O16502" s="1" t="s">
        <v>33</v>
      </c>
      <c r="P16502" s="1" t="s">
        <v>25</v>
      </c>
      <c r="Q16502" s="1" t="s">
        <v>59</v>
      </c>
      <c r="R16502" s="1" t="s">
        <v>59</v>
      </c>
    </row>
    <row r="16503" spans="1:18" x14ac:dyDescent="0.3">
      <c r="A16503" s="1" t="s">
        <v>16661</v>
      </c>
      <c r="B16503" s="1" t="s">
        <v>36</v>
      </c>
      <c r="C16503" s="1" t="s">
        <v>268</v>
      </c>
      <c r="D16503" s="1" t="s">
        <v>72</v>
      </c>
      <c r="E16503">
        <v>123</v>
      </c>
      <c r="F16503">
        <v>6000</v>
      </c>
      <c r="G16503">
        <v>141</v>
      </c>
      <c r="H16503">
        <v>104</v>
      </c>
      <c r="I16503">
        <v>37</v>
      </c>
      <c r="J16503">
        <v>846000</v>
      </c>
      <c r="K16503" s="2">
        <v>45678</v>
      </c>
      <c r="L16503">
        <v>9</v>
      </c>
      <c r="M16503" s="1" t="s">
        <v>22</v>
      </c>
      <c r="N16503" s="1" t="s">
        <v>43</v>
      </c>
      <c r="O16503" s="1" t="s">
        <v>24</v>
      </c>
      <c r="P16503" s="1" t="s">
        <v>25</v>
      </c>
      <c r="Q16503" s="1" t="s">
        <v>26</v>
      </c>
      <c r="R16503" s="1" t="s">
        <v>27</v>
      </c>
    </row>
    <row r="16504" spans="1:18" x14ac:dyDescent="0.3">
      <c r="A16504" s="1" t="s">
        <v>16662</v>
      </c>
      <c r="B16504" s="1" t="s">
        <v>93</v>
      </c>
      <c r="C16504" s="1" t="s">
        <v>94</v>
      </c>
      <c r="D16504" s="1" t="s">
        <v>67</v>
      </c>
      <c r="E16504">
        <v>51</v>
      </c>
      <c r="F16504">
        <v>45000</v>
      </c>
      <c r="G16504">
        <v>55</v>
      </c>
      <c r="H16504">
        <v>22</v>
      </c>
      <c r="I16504">
        <v>33</v>
      </c>
      <c r="J16504">
        <v>2475000</v>
      </c>
      <c r="K16504" s="2">
        <v>45977</v>
      </c>
      <c r="L16504">
        <v>3</v>
      </c>
      <c r="M16504" s="1" t="s">
        <v>55</v>
      </c>
      <c r="N16504" s="1" t="s">
        <v>43</v>
      </c>
      <c r="O16504" s="1" t="s">
        <v>44</v>
      </c>
      <c r="P16504" s="1" t="s">
        <v>25</v>
      </c>
      <c r="Q16504" s="1" t="s">
        <v>26</v>
      </c>
      <c r="R16504" s="1" t="s">
        <v>27</v>
      </c>
    </row>
    <row r="16505" spans="1:18" x14ac:dyDescent="0.3">
      <c r="A16505" s="1" t="s">
        <v>16663</v>
      </c>
      <c r="B16505" s="1" t="s">
        <v>80</v>
      </c>
      <c r="C16505" s="1" t="s">
        <v>37</v>
      </c>
      <c r="D16505" s="1" t="s">
        <v>91</v>
      </c>
      <c r="E16505">
        <v>87</v>
      </c>
      <c r="F16505">
        <v>12000</v>
      </c>
      <c r="G16505">
        <v>97</v>
      </c>
      <c r="H16505">
        <v>31</v>
      </c>
      <c r="I16505">
        <v>66</v>
      </c>
      <c r="J16505">
        <v>1164000</v>
      </c>
      <c r="K16505" s="2">
        <v>45960</v>
      </c>
      <c r="L16505">
        <v>4</v>
      </c>
      <c r="M16505" s="1" t="s">
        <v>55</v>
      </c>
      <c r="N16505" s="1" t="s">
        <v>23</v>
      </c>
      <c r="O16505" s="1" t="s">
        <v>33</v>
      </c>
      <c r="P16505" s="1" t="s">
        <v>25</v>
      </c>
      <c r="Q16505" s="1" t="s">
        <v>26</v>
      </c>
      <c r="R16505" s="1" t="s">
        <v>34</v>
      </c>
    </row>
    <row r="16506" spans="1:18" x14ac:dyDescent="0.3">
      <c r="A16506" s="1" t="s">
        <v>16664</v>
      </c>
      <c r="B16506" s="1" t="s">
        <v>19</v>
      </c>
      <c r="C16506" s="1" t="s">
        <v>231</v>
      </c>
      <c r="D16506" s="1" t="s">
        <v>67</v>
      </c>
      <c r="E16506">
        <v>48</v>
      </c>
      <c r="F16506">
        <v>12000</v>
      </c>
      <c r="G16506">
        <v>72</v>
      </c>
      <c r="H16506">
        <v>35</v>
      </c>
      <c r="I16506">
        <v>37</v>
      </c>
      <c r="J16506">
        <v>864000</v>
      </c>
      <c r="K16506" s="2">
        <v>45722</v>
      </c>
      <c r="L16506">
        <v>10</v>
      </c>
      <c r="M16506" s="1" t="s">
        <v>22</v>
      </c>
      <c r="N16506" s="1" t="s">
        <v>23</v>
      </c>
      <c r="O16506" s="1" t="s">
        <v>24</v>
      </c>
      <c r="P16506" s="1" t="s">
        <v>25</v>
      </c>
      <c r="Q16506" s="1" t="s">
        <v>26</v>
      </c>
      <c r="R16506" s="1" t="s">
        <v>59</v>
      </c>
    </row>
    <row r="16507" spans="1:18" x14ac:dyDescent="0.3">
      <c r="A16507" s="1" t="s">
        <v>16665</v>
      </c>
      <c r="B16507" s="1" t="s">
        <v>104</v>
      </c>
      <c r="C16507" s="1" t="s">
        <v>291</v>
      </c>
      <c r="D16507" s="1" t="s">
        <v>64</v>
      </c>
      <c r="E16507">
        <v>75</v>
      </c>
      <c r="F16507">
        <v>4500</v>
      </c>
      <c r="G16507">
        <v>103</v>
      </c>
      <c r="H16507">
        <v>77</v>
      </c>
      <c r="I16507">
        <v>26</v>
      </c>
      <c r="J16507">
        <v>463500</v>
      </c>
      <c r="K16507" s="2">
        <v>45928</v>
      </c>
      <c r="L16507">
        <v>13</v>
      </c>
      <c r="M16507" s="1" t="s">
        <v>39</v>
      </c>
      <c r="N16507" s="1" t="s">
        <v>23</v>
      </c>
      <c r="O16507" s="1" t="s">
        <v>24</v>
      </c>
      <c r="P16507" s="1" t="s">
        <v>25</v>
      </c>
      <c r="Q16507" s="1" t="s">
        <v>26</v>
      </c>
      <c r="R16507" s="1" t="s">
        <v>27</v>
      </c>
    </row>
    <row r="16508" spans="1:18" x14ac:dyDescent="0.3">
      <c r="A16508" s="1" t="s">
        <v>16666</v>
      </c>
      <c r="B16508" s="1" t="s">
        <v>87</v>
      </c>
      <c r="C16508" s="1" t="s">
        <v>154</v>
      </c>
      <c r="D16508" s="1" t="s">
        <v>64</v>
      </c>
      <c r="E16508">
        <v>69</v>
      </c>
      <c r="F16508">
        <v>18000</v>
      </c>
      <c r="G16508">
        <v>78</v>
      </c>
      <c r="H16508">
        <v>62</v>
      </c>
      <c r="I16508">
        <v>16</v>
      </c>
      <c r="J16508">
        <v>1404000</v>
      </c>
      <c r="K16508" s="2">
        <v>45767</v>
      </c>
      <c r="L16508">
        <v>9</v>
      </c>
      <c r="M16508" s="1" t="s">
        <v>22</v>
      </c>
      <c r="N16508" s="1" t="s">
        <v>23</v>
      </c>
      <c r="O16508" s="1" t="s">
        <v>33</v>
      </c>
      <c r="P16508" s="1" t="s">
        <v>49</v>
      </c>
      <c r="Q16508" s="1" t="s">
        <v>26</v>
      </c>
      <c r="R16508" s="1" t="s">
        <v>34</v>
      </c>
    </row>
    <row r="16509" spans="1:18" x14ac:dyDescent="0.3">
      <c r="A16509" s="1" t="s">
        <v>16667</v>
      </c>
      <c r="B16509" s="1" t="s">
        <v>29</v>
      </c>
      <c r="C16509" s="1" t="s">
        <v>61</v>
      </c>
      <c r="D16509" s="1" t="s">
        <v>91</v>
      </c>
      <c r="E16509">
        <v>20</v>
      </c>
      <c r="F16509">
        <v>2200</v>
      </c>
      <c r="G16509">
        <v>26</v>
      </c>
      <c r="H16509">
        <v>11</v>
      </c>
      <c r="I16509">
        <v>15</v>
      </c>
      <c r="J16509">
        <v>57200</v>
      </c>
      <c r="K16509" s="2">
        <v>45999</v>
      </c>
      <c r="L16509">
        <v>7</v>
      </c>
      <c r="M16509" s="1" t="s">
        <v>22</v>
      </c>
      <c r="N16509" s="1" t="s">
        <v>23</v>
      </c>
      <c r="O16509" s="1" t="s">
        <v>24</v>
      </c>
      <c r="P16509" s="1" t="s">
        <v>25</v>
      </c>
      <c r="Q16509" s="1" t="s">
        <v>26</v>
      </c>
      <c r="R16509" s="1" t="s">
        <v>27</v>
      </c>
    </row>
    <row r="16510" spans="1:18" x14ac:dyDescent="0.3">
      <c r="A16510" s="1" t="s">
        <v>16668</v>
      </c>
      <c r="B16510" s="1" t="s">
        <v>52</v>
      </c>
      <c r="C16510" s="1" t="s">
        <v>119</v>
      </c>
      <c r="D16510" s="1" t="s">
        <v>91</v>
      </c>
      <c r="E16510">
        <v>149</v>
      </c>
      <c r="F16510">
        <v>4500</v>
      </c>
      <c r="G16510">
        <v>179</v>
      </c>
      <c r="H16510">
        <v>159</v>
      </c>
      <c r="I16510">
        <v>20</v>
      </c>
      <c r="J16510">
        <v>805500</v>
      </c>
      <c r="K16510" s="2">
        <v>45985</v>
      </c>
      <c r="L16510">
        <v>11</v>
      </c>
      <c r="M16510" s="1" t="s">
        <v>39</v>
      </c>
      <c r="N16510" s="1" t="s">
        <v>43</v>
      </c>
      <c r="O16510" s="1" t="s">
        <v>24</v>
      </c>
      <c r="P16510" s="1" t="s">
        <v>25</v>
      </c>
      <c r="Q16510" s="1" t="s">
        <v>26</v>
      </c>
      <c r="R16510" s="1" t="s">
        <v>27</v>
      </c>
    </row>
    <row r="16511" spans="1:18" x14ac:dyDescent="0.3">
      <c r="A16511" s="1" t="s">
        <v>16669</v>
      </c>
      <c r="B16511" s="1" t="s">
        <v>99</v>
      </c>
      <c r="C16511" s="1" t="s">
        <v>113</v>
      </c>
      <c r="D16511" s="1" t="s">
        <v>91</v>
      </c>
      <c r="E16511">
        <v>77</v>
      </c>
      <c r="F16511">
        <v>45000</v>
      </c>
      <c r="G16511">
        <v>89</v>
      </c>
      <c r="H16511">
        <v>81</v>
      </c>
      <c r="I16511">
        <v>8</v>
      </c>
      <c r="J16511">
        <v>4005000</v>
      </c>
      <c r="K16511" s="2">
        <v>45921</v>
      </c>
      <c r="L16511">
        <v>8</v>
      </c>
      <c r="M16511" s="1" t="s">
        <v>22</v>
      </c>
      <c r="N16511" s="1" t="s">
        <v>32</v>
      </c>
      <c r="O16511" s="1" t="s">
        <v>24</v>
      </c>
      <c r="P16511" s="1" t="s">
        <v>25</v>
      </c>
      <c r="Q16511" s="1" t="s">
        <v>26</v>
      </c>
      <c r="R16511" s="1" t="s">
        <v>27</v>
      </c>
    </row>
    <row r="16512" spans="1:18" x14ac:dyDescent="0.3">
      <c r="A16512" s="1" t="s">
        <v>16670</v>
      </c>
      <c r="B16512" s="1" t="s">
        <v>19</v>
      </c>
      <c r="C16512" s="1" t="s">
        <v>78</v>
      </c>
      <c r="D16512" s="1" t="s">
        <v>21</v>
      </c>
      <c r="E16512">
        <v>97</v>
      </c>
      <c r="F16512">
        <v>150000</v>
      </c>
      <c r="G16512">
        <v>99</v>
      </c>
      <c r="H16512">
        <v>42</v>
      </c>
      <c r="I16512">
        <v>57</v>
      </c>
      <c r="J16512">
        <v>14850000</v>
      </c>
      <c r="K16512" s="2">
        <v>45724</v>
      </c>
      <c r="L16512">
        <v>2</v>
      </c>
      <c r="M16512" s="1" t="s">
        <v>55</v>
      </c>
      <c r="N16512" s="1" t="s">
        <v>32</v>
      </c>
      <c r="O16512" s="1" t="s">
        <v>44</v>
      </c>
      <c r="P16512" s="1" t="s">
        <v>25</v>
      </c>
      <c r="Q16512" s="1" t="s">
        <v>26</v>
      </c>
      <c r="R16512" s="1" t="s">
        <v>27</v>
      </c>
    </row>
    <row r="16513" spans="1:18" x14ac:dyDescent="0.3">
      <c r="A16513" s="1" t="s">
        <v>16671</v>
      </c>
      <c r="B16513" s="1" t="s">
        <v>83</v>
      </c>
      <c r="C16513" s="1" t="s">
        <v>231</v>
      </c>
      <c r="D16513" s="1" t="s">
        <v>54</v>
      </c>
      <c r="E16513">
        <v>22</v>
      </c>
      <c r="F16513">
        <v>12000</v>
      </c>
      <c r="G16513">
        <v>46</v>
      </c>
      <c r="H16513">
        <v>35</v>
      </c>
      <c r="I16513">
        <v>11</v>
      </c>
      <c r="J16513">
        <v>552000</v>
      </c>
      <c r="K16513" s="2">
        <v>45841</v>
      </c>
      <c r="L16513">
        <v>3</v>
      </c>
      <c r="M16513" s="1" t="s">
        <v>55</v>
      </c>
      <c r="N16513" s="1" t="s">
        <v>23</v>
      </c>
      <c r="O16513" s="1" t="s">
        <v>24</v>
      </c>
      <c r="P16513" s="1" t="s">
        <v>25</v>
      </c>
      <c r="Q16513" s="1" t="s">
        <v>26</v>
      </c>
      <c r="R16513" s="1" t="s">
        <v>27</v>
      </c>
    </row>
    <row r="16514" spans="1:18" x14ac:dyDescent="0.3">
      <c r="A16514" s="1" t="s">
        <v>16672</v>
      </c>
      <c r="B16514" s="1" t="s">
        <v>46</v>
      </c>
      <c r="C16514" s="1" t="s">
        <v>294</v>
      </c>
      <c r="D16514" s="1" t="s">
        <v>31</v>
      </c>
      <c r="E16514">
        <v>65</v>
      </c>
      <c r="F16514">
        <v>9000</v>
      </c>
      <c r="G16514">
        <v>86</v>
      </c>
      <c r="H16514">
        <v>10</v>
      </c>
      <c r="I16514">
        <v>76</v>
      </c>
      <c r="J16514">
        <v>774000</v>
      </c>
      <c r="K16514" s="2">
        <v>45763</v>
      </c>
      <c r="L16514">
        <v>6</v>
      </c>
      <c r="M16514" s="1" t="s">
        <v>22</v>
      </c>
      <c r="N16514" s="1" t="s">
        <v>43</v>
      </c>
      <c r="O16514" s="1" t="s">
        <v>33</v>
      </c>
      <c r="P16514" s="1" t="s">
        <v>25</v>
      </c>
      <c r="Q16514" s="1" t="s">
        <v>26</v>
      </c>
      <c r="R16514" s="1" t="s">
        <v>27</v>
      </c>
    </row>
    <row r="16515" spans="1:18" x14ac:dyDescent="0.3">
      <c r="A16515" s="1" t="s">
        <v>16673</v>
      </c>
      <c r="B16515" s="1" t="s">
        <v>29</v>
      </c>
      <c r="C16515" s="1" t="s">
        <v>127</v>
      </c>
      <c r="D16515" s="1" t="s">
        <v>58</v>
      </c>
      <c r="E16515">
        <v>121</v>
      </c>
      <c r="F16515">
        <v>35000</v>
      </c>
      <c r="G16515">
        <v>150</v>
      </c>
      <c r="H16515">
        <v>82</v>
      </c>
      <c r="I16515">
        <v>68</v>
      </c>
      <c r="J16515">
        <v>5250000</v>
      </c>
      <c r="K16515" s="2">
        <v>45688</v>
      </c>
      <c r="L16515">
        <v>9</v>
      </c>
      <c r="M16515" s="1" t="s">
        <v>22</v>
      </c>
      <c r="N16515" s="1" t="s">
        <v>32</v>
      </c>
      <c r="O16515" s="1" t="s">
        <v>44</v>
      </c>
      <c r="P16515" s="1" t="s">
        <v>49</v>
      </c>
      <c r="Q16515" s="1" t="s">
        <v>26</v>
      </c>
      <c r="R16515" s="1" t="s">
        <v>34</v>
      </c>
    </row>
    <row r="16516" spans="1:18" x14ac:dyDescent="0.3">
      <c r="A16516" s="1" t="s">
        <v>16674</v>
      </c>
      <c r="B16516" s="1" t="s">
        <v>29</v>
      </c>
      <c r="C16516" s="1" t="s">
        <v>88</v>
      </c>
      <c r="D16516" s="1" t="s">
        <v>64</v>
      </c>
      <c r="E16516">
        <v>113</v>
      </c>
      <c r="F16516">
        <v>18000</v>
      </c>
      <c r="G16516">
        <v>125</v>
      </c>
      <c r="H16516">
        <v>34</v>
      </c>
      <c r="I16516">
        <v>91</v>
      </c>
      <c r="J16516">
        <v>2250000</v>
      </c>
      <c r="K16516" s="2">
        <v>46013</v>
      </c>
      <c r="L16516">
        <v>8</v>
      </c>
      <c r="M16516" s="1" t="s">
        <v>22</v>
      </c>
      <c r="N16516" s="1" t="s">
        <v>32</v>
      </c>
      <c r="O16516" s="1" t="s">
        <v>24</v>
      </c>
      <c r="P16516" s="1" t="s">
        <v>25</v>
      </c>
      <c r="Q16516" s="1" t="s">
        <v>26</v>
      </c>
      <c r="R16516" s="1" t="s">
        <v>27</v>
      </c>
    </row>
    <row r="16517" spans="1:18" x14ac:dyDescent="0.3">
      <c r="A16517" s="1" t="s">
        <v>16675</v>
      </c>
      <c r="B16517" s="1" t="s">
        <v>80</v>
      </c>
      <c r="C16517" s="1" t="s">
        <v>202</v>
      </c>
      <c r="D16517" s="1" t="s">
        <v>91</v>
      </c>
      <c r="E16517">
        <v>87</v>
      </c>
      <c r="F16517">
        <v>8000</v>
      </c>
      <c r="G16517">
        <v>113</v>
      </c>
      <c r="H16517">
        <v>56</v>
      </c>
      <c r="I16517">
        <v>57</v>
      </c>
      <c r="J16517">
        <v>904000</v>
      </c>
      <c r="K16517" s="2">
        <v>45914</v>
      </c>
      <c r="L16517">
        <v>14</v>
      </c>
      <c r="M16517" s="1" t="s">
        <v>39</v>
      </c>
      <c r="N16517" s="1" t="s">
        <v>32</v>
      </c>
      <c r="O16517" s="1" t="s">
        <v>24</v>
      </c>
      <c r="P16517" s="1" t="s">
        <v>25</v>
      </c>
      <c r="Q16517" s="1" t="s">
        <v>50</v>
      </c>
      <c r="R16517" s="1" t="s">
        <v>27</v>
      </c>
    </row>
    <row r="16518" spans="1:18" x14ac:dyDescent="0.3">
      <c r="A16518" s="1" t="s">
        <v>16676</v>
      </c>
      <c r="B16518" s="1" t="s">
        <v>80</v>
      </c>
      <c r="C16518" s="1" t="s">
        <v>245</v>
      </c>
      <c r="D16518" s="1" t="s">
        <v>48</v>
      </c>
      <c r="E16518">
        <v>109</v>
      </c>
      <c r="F16518">
        <v>1800</v>
      </c>
      <c r="G16518">
        <v>137</v>
      </c>
      <c r="H16518">
        <v>100</v>
      </c>
      <c r="I16518">
        <v>37</v>
      </c>
      <c r="J16518">
        <v>246600</v>
      </c>
      <c r="K16518" s="2">
        <v>46009</v>
      </c>
      <c r="L16518">
        <v>10</v>
      </c>
      <c r="M16518" s="1" t="s">
        <v>22</v>
      </c>
      <c r="N16518" s="1" t="s">
        <v>23</v>
      </c>
      <c r="O16518" s="1" t="s">
        <v>24</v>
      </c>
      <c r="P16518" s="1" t="s">
        <v>25</v>
      </c>
      <c r="Q16518" s="1" t="s">
        <v>26</v>
      </c>
      <c r="R16518" s="1" t="s">
        <v>27</v>
      </c>
    </row>
    <row r="16519" spans="1:18" x14ac:dyDescent="0.3">
      <c r="A16519" s="1" t="s">
        <v>16677</v>
      </c>
      <c r="B16519" s="1" t="s">
        <v>66</v>
      </c>
      <c r="C16519" s="1" t="s">
        <v>116</v>
      </c>
      <c r="D16519" s="1" t="s">
        <v>21</v>
      </c>
      <c r="E16519">
        <v>130</v>
      </c>
      <c r="F16519">
        <v>5500</v>
      </c>
      <c r="G16519">
        <v>159</v>
      </c>
      <c r="H16519">
        <v>17</v>
      </c>
      <c r="I16519">
        <v>142</v>
      </c>
      <c r="J16519">
        <v>874500</v>
      </c>
      <c r="K16519" s="2">
        <v>45923</v>
      </c>
      <c r="L16519">
        <v>7</v>
      </c>
      <c r="M16519" s="1" t="s">
        <v>22</v>
      </c>
      <c r="N16519" s="1" t="s">
        <v>32</v>
      </c>
      <c r="O16519" s="1" t="s">
        <v>33</v>
      </c>
      <c r="P16519" s="1" t="s">
        <v>25</v>
      </c>
      <c r="Q16519" s="1" t="s">
        <v>50</v>
      </c>
      <c r="R16519" s="1" t="s">
        <v>27</v>
      </c>
    </row>
    <row r="16520" spans="1:18" x14ac:dyDescent="0.3">
      <c r="A16520" s="1" t="s">
        <v>16678</v>
      </c>
      <c r="B16520" s="1" t="s">
        <v>46</v>
      </c>
      <c r="C16520" s="1" t="s">
        <v>105</v>
      </c>
      <c r="D16520" s="1" t="s">
        <v>67</v>
      </c>
      <c r="E16520">
        <v>117</v>
      </c>
      <c r="F16520">
        <v>6500</v>
      </c>
      <c r="G16520">
        <v>119</v>
      </c>
      <c r="H16520">
        <v>112</v>
      </c>
      <c r="I16520">
        <v>7</v>
      </c>
      <c r="J16520">
        <v>773500</v>
      </c>
      <c r="K16520" s="2">
        <v>45924</v>
      </c>
      <c r="L16520">
        <v>1</v>
      </c>
      <c r="M16520" s="1" t="s">
        <v>55</v>
      </c>
      <c r="N16520" s="1" t="s">
        <v>23</v>
      </c>
      <c r="O16520" s="1" t="s">
        <v>33</v>
      </c>
      <c r="P16520" s="1" t="s">
        <v>49</v>
      </c>
      <c r="Q16520" s="1" t="s">
        <v>26</v>
      </c>
      <c r="R16520" s="1" t="s">
        <v>27</v>
      </c>
    </row>
    <row r="16521" spans="1:18" x14ac:dyDescent="0.3">
      <c r="A16521" s="1" t="s">
        <v>16679</v>
      </c>
      <c r="B16521" s="1" t="s">
        <v>93</v>
      </c>
      <c r="C16521" s="1" t="s">
        <v>186</v>
      </c>
      <c r="D16521" s="1" t="s">
        <v>48</v>
      </c>
      <c r="E16521">
        <v>44</v>
      </c>
      <c r="F16521">
        <v>95000</v>
      </c>
      <c r="G16521">
        <v>73</v>
      </c>
      <c r="H16521">
        <v>38</v>
      </c>
      <c r="I16521">
        <v>35</v>
      </c>
      <c r="J16521">
        <v>6935000</v>
      </c>
      <c r="K16521" s="2">
        <v>46012</v>
      </c>
      <c r="L16521">
        <v>7</v>
      </c>
      <c r="M16521" s="1" t="s">
        <v>22</v>
      </c>
      <c r="N16521" s="1" t="s">
        <v>23</v>
      </c>
      <c r="O16521" s="1" t="s">
        <v>24</v>
      </c>
      <c r="P16521" s="1" t="s">
        <v>25</v>
      </c>
      <c r="Q16521" s="1" t="s">
        <v>26</v>
      </c>
      <c r="R16521" s="1" t="s">
        <v>27</v>
      </c>
    </row>
    <row r="16522" spans="1:18" x14ac:dyDescent="0.3">
      <c r="A16522" s="1" t="s">
        <v>16680</v>
      </c>
      <c r="B16522" s="1" t="s">
        <v>36</v>
      </c>
      <c r="C16522" s="1" t="s">
        <v>348</v>
      </c>
      <c r="D16522" s="1" t="s">
        <v>58</v>
      </c>
      <c r="E16522">
        <v>21</v>
      </c>
      <c r="F16522">
        <v>30000</v>
      </c>
      <c r="G16522">
        <v>27</v>
      </c>
      <c r="H16522">
        <v>15</v>
      </c>
      <c r="I16522">
        <v>12</v>
      </c>
      <c r="J16522">
        <v>810000</v>
      </c>
      <c r="K16522" s="2">
        <v>45785</v>
      </c>
      <c r="L16522">
        <v>6</v>
      </c>
      <c r="M16522" s="1" t="s">
        <v>22</v>
      </c>
      <c r="N16522" s="1" t="s">
        <v>43</v>
      </c>
      <c r="O16522" s="1" t="s">
        <v>44</v>
      </c>
      <c r="P16522" s="1" t="s">
        <v>25</v>
      </c>
      <c r="Q16522" s="1" t="s">
        <v>26</v>
      </c>
      <c r="R16522" s="1" t="s">
        <v>27</v>
      </c>
    </row>
    <row r="16523" spans="1:18" x14ac:dyDescent="0.3">
      <c r="A16523" s="1" t="s">
        <v>16681</v>
      </c>
      <c r="B16523" s="1" t="s">
        <v>104</v>
      </c>
      <c r="C16523" s="1" t="s">
        <v>170</v>
      </c>
      <c r="D16523" s="1" t="s">
        <v>58</v>
      </c>
      <c r="E16523">
        <v>38</v>
      </c>
      <c r="F16523">
        <v>45000</v>
      </c>
      <c r="G16523">
        <v>58</v>
      </c>
      <c r="H16523">
        <v>28</v>
      </c>
      <c r="I16523">
        <v>30</v>
      </c>
      <c r="J16523">
        <v>2610000</v>
      </c>
      <c r="K16523" s="2">
        <v>45975</v>
      </c>
      <c r="L16523">
        <v>6</v>
      </c>
      <c r="M16523" s="1" t="s">
        <v>22</v>
      </c>
      <c r="N16523" s="1" t="s">
        <v>43</v>
      </c>
      <c r="O16523" s="1" t="s">
        <v>44</v>
      </c>
      <c r="P16523" s="1" t="s">
        <v>25</v>
      </c>
      <c r="Q16523" s="1" t="s">
        <v>59</v>
      </c>
      <c r="R16523" s="1" t="s">
        <v>27</v>
      </c>
    </row>
    <row r="16524" spans="1:18" x14ac:dyDescent="0.3">
      <c r="A16524" s="1" t="s">
        <v>16682</v>
      </c>
      <c r="B16524" s="1" t="s">
        <v>133</v>
      </c>
      <c r="C16524" s="1" t="s">
        <v>84</v>
      </c>
      <c r="D16524" s="1" t="s">
        <v>64</v>
      </c>
      <c r="E16524">
        <v>126</v>
      </c>
      <c r="F16524">
        <v>180000</v>
      </c>
      <c r="G16524">
        <v>131</v>
      </c>
      <c r="H16524">
        <v>35</v>
      </c>
      <c r="I16524">
        <v>96</v>
      </c>
      <c r="J16524">
        <v>23580000</v>
      </c>
      <c r="K16524" s="2">
        <v>45857</v>
      </c>
      <c r="L16524">
        <v>6</v>
      </c>
      <c r="M16524" s="1" t="s">
        <v>22</v>
      </c>
      <c r="N16524" s="1" t="s">
        <v>32</v>
      </c>
      <c r="O16524" s="1" t="s">
        <v>24</v>
      </c>
      <c r="P16524" s="1" t="s">
        <v>49</v>
      </c>
      <c r="Q16524" s="1" t="s">
        <v>26</v>
      </c>
      <c r="R16524" s="1" t="s">
        <v>34</v>
      </c>
    </row>
    <row r="16525" spans="1:18" x14ac:dyDescent="0.3">
      <c r="A16525" s="1" t="s">
        <v>16683</v>
      </c>
      <c r="B16525" s="1" t="s">
        <v>133</v>
      </c>
      <c r="C16525" s="1" t="s">
        <v>30</v>
      </c>
      <c r="D16525" s="1" t="s">
        <v>72</v>
      </c>
      <c r="E16525">
        <v>138</v>
      </c>
      <c r="F16525">
        <v>12000</v>
      </c>
      <c r="G16525">
        <v>164</v>
      </c>
      <c r="H16525">
        <v>140</v>
      </c>
      <c r="I16525">
        <v>24</v>
      </c>
      <c r="J16525">
        <v>1968000</v>
      </c>
      <c r="K16525" s="2">
        <v>45762</v>
      </c>
      <c r="L16525">
        <v>15</v>
      </c>
      <c r="M16525" s="1" t="s">
        <v>39</v>
      </c>
      <c r="N16525" s="1" t="s">
        <v>23</v>
      </c>
      <c r="O16525" s="1" t="s">
        <v>44</v>
      </c>
      <c r="P16525" s="1" t="s">
        <v>49</v>
      </c>
      <c r="Q16525" s="1" t="s">
        <v>26</v>
      </c>
      <c r="R16525" s="1" t="s">
        <v>27</v>
      </c>
    </row>
    <row r="16526" spans="1:18" x14ac:dyDescent="0.3">
      <c r="A16526" s="1" t="s">
        <v>16684</v>
      </c>
      <c r="B16526" s="1" t="s">
        <v>104</v>
      </c>
      <c r="C16526" s="1" t="s">
        <v>160</v>
      </c>
      <c r="D16526" s="1" t="s">
        <v>64</v>
      </c>
      <c r="E16526">
        <v>78</v>
      </c>
      <c r="F16526">
        <v>65000</v>
      </c>
      <c r="G16526">
        <v>97</v>
      </c>
      <c r="H16526">
        <v>30</v>
      </c>
      <c r="I16526">
        <v>67</v>
      </c>
      <c r="J16526">
        <v>6305000</v>
      </c>
      <c r="K16526" s="2">
        <v>45934</v>
      </c>
      <c r="L16526">
        <v>8</v>
      </c>
      <c r="M16526" s="1" t="s">
        <v>22</v>
      </c>
      <c r="N16526" s="1" t="s">
        <v>43</v>
      </c>
      <c r="O16526" s="1" t="s">
        <v>33</v>
      </c>
      <c r="P16526" s="1" t="s">
        <v>25</v>
      </c>
      <c r="Q16526" s="1" t="s">
        <v>50</v>
      </c>
      <c r="R16526" s="1" t="s">
        <v>27</v>
      </c>
    </row>
    <row r="16527" spans="1:18" x14ac:dyDescent="0.3">
      <c r="A16527" s="1" t="s">
        <v>16685</v>
      </c>
      <c r="B16527" s="1" t="s">
        <v>29</v>
      </c>
      <c r="C16527" s="1" t="s">
        <v>142</v>
      </c>
      <c r="D16527" s="1" t="s">
        <v>64</v>
      </c>
      <c r="E16527">
        <v>100</v>
      </c>
      <c r="F16527">
        <v>1200</v>
      </c>
      <c r="G16527">
        <v>129</v>
      </c>
      <c r="H16527">
        <v>108</v>
      </c>
      <c r="I16527">
        <v>21</v>
      </c>
      <c r="J16527">
        <v>154800</v>
      </c>
      <c r="K16527" s="2">
        <v>45992</v>
      </c>
      <c r="L16527">
        <v>12</v>
      </c>
      <c r="M16527" s="1" t="s">
        <v>39</v>
      </c>
      <c r="N16527" s="1" t="s">
        <v>32</v>
      </c>
      <c r="O16527" s="1" t="s">
        <v>44</v>
      </c>
      <c r="P16527" s="1" t="s">
        <v>25</v>
      </c>
      <c r="Q16527" s="1" t="s">
        <v>26</v>
      </c>
      <c r="R16527" s="1" t="s">
        <v>59</v>
      </c>
    </row>
    <row r="16528" spans="1:18" x14ac:dyDescent="0.3">
      <c r="A16528" s="1" t="s">
        <v>16686</v>
      </c>
      <c r="B16528" s="1" t="s">
        <v>66</v>
      </c>
      <c r="C16528" s="1" t="s">
        <v>258</v>
      </c>
      <c r="D16528" s="1" t="s">
        <v>91</v>
      </c>
      <c r="E16528">
        <v>35</v>
      </c>
      <c r="F16528">
        <v>650000</v>
      </c>
      <c r="G16528">
        <v>59</v>
      </c>
      <c r="H16528">
        <v>28</v>
      </c>
      <c r="I16528">
        <v>31</v>
      </c>
      <c r="J16528">
        <v>38350000</v>
      </c>
      <c r="K16528" s="2">
        <v>45897</v>
      </c>
      <c r="L16528">
        <v>6</v>
      </c>
      <c r="M16528" s="1" t="s">
        <v>22</v>
      </c>
      <c r="N16528" s="1" t="s">
        <v>43</v>
      </c>
      <c r="O16528" s="1" t="s">
        <v>24</v>
      </c>
      <c r="P16528" s="1" t="s">
        <v>25</v>
      </c>
      <c r="Q16528" s="1" t="s">
        <v>50</v>
      </c>
      <c r="R16528" s="1" t="s">
        <v>27</v>
      </c>
    </row>
    <row r="16529" spans="1:18" x14ac:dyDescent="0.3">
      <c r="A16529" s="1" t="s">
        <v>16687</v>
      </c>
      <c r="B16529" s="1" t="s">
        <v>93</v>
      </c>
      <c r="C16529" s="1" t="s">
        <v>37</v>
      </c>
      <c r="D16529" s="1" t="s">
        <v>54</v>
      </c>
      <c r="E16529">
        <v>83</v>
      </c>
      <c r="F16529">
        <v>12000</v>
      </c>
      <c r="G16529">
        <v>84</v>
      </c>
      <c r="H16529">
        <v>56</v>
      </c>
      <c r="I16529">
        <v>28</v>
      </c>
      <c r="J16529">
        <v>1008000</v>
      </c>
      <c r="K16529" s="2">
        <v>45866</v>
      </c>
      <c r="L16529">
        <v>9</v>
      </c>
      <c r="M16529" s="1" t="s">
        <v>22</v>
      </c>
      <c r="N16529" s="1" t="s">
        <v>23</v>
      </c>
      <c r="O16529" s="1" t="s">
        <v>24</v>
      </c>
      <c r="P16529" s="1" t="s">
        <v>25</v>
      </c>
      <c r="Q16529" s="1" t="s">
        <v>50</v>
      </c>
      <c r="R16529" s="1" t="s">
        <v>27</v>
      </c>
    </row>
    <row r="16530" spans="1:18" x14ac:dyDescent="0.3">
      <c r="A16530" s="1" t="s">
        <v>16688</v>
      </c>
      <c r="B16530" s="1" t="s">
        <v>80</v>
      </c>
      <c r="C16530" s="1" t="s">
        <v>47</v>
      </c>
      <c r="D16530" s="1" t="s">
        <v>91</v>
      </c>
      <c r="E16530">
        <v>88</v>
      </c>
      <c r="F16530">
        <v>300</v>
      </c>
      <c r="G16530">
        <v>114</v>
      </c>
      <c r="H16530">
        <v>50</v>
      </c>
      <c r="I16530">
        <v>64</v>
      </c>
      <c r="J16530">
        <v>34200</v>
      </c>
      <c r="K16530" s="2">
        <v>45905</v>
      </c>
      <c r="L16530">
        <v>9</v>
      </c>
      <c r="M16530" s="1" t="s">
        <v>22</v>
      </c>
      <c r="N16530" s="1" t="s">
        <v>43</v>
      </c>
      <c r="O16530" s="1" t="s">
        <v>24</v>
      </c>
      <c r="P16530" s="1" t="s">
        <v>49</v>
      </c>
      <c r="Q16530" s="1" t="s">
        <v>50</v>
      </c>
      <c r="R16530" s="1" t="s">
        <v>27</v>
      </c>
    </row>
    <row r="16531" spans="1:18" x14ac:dyDescent="0.3">
      <c r="A16531" s="1" t="s">
        <v>16689</v>
      </c>
      <c r="B16531" s="1" t="s">
        <v>46</v>
      </c>
      <c r="C16531" s="1" t="s">
        <v>266</v>
      </c>
      <c r="D16531" s="1" t="s">
        <v>72</v>
      </c>
      <c r="E16531">
        <v>133</v>
      </c>
      <c r="F16531">
        <v>2200000</v>
      </c>
      <c r="G16531">
        <v>147</v>
      </c>
      <c r="H16531">
        <v>52</v>
      </c>
      <c r="I16531">
        <v>95</v>
      </c>
      <c r="J16531">
        <v>323400000</v>
      </c>
      <c r="K16531" s="2">
        <v>45693</v>
      </c>
      <c r="L16531">
        <v>5</v>
      </c>
      <c r="M16531" s="1" t="s">
        <v>55</v>
      </c>
      <c r="N16531" s="1" t="s">
        <v>23</v>
      </c>
      <c r="O16531" s="1" t="s">
        <v>24</v>
      </c>
      <c r="P16531" s="1" t="s">
        <v>25</v>
      </c>
      <c r="Q16531" s="1" t="s">
        <v>26</v>
      </c>
      <c r="R16531" s="1" t="s">
        <v>27</v>
      </c>
    </row>
    <row r="16532" spans="1:18" x14ac:dyDescent="0.3">
      <c r="A16532" s="1" t="s">
        <v>16690</v>
      </c>
      <c r="B16532" s="1" t="s">
        <v>52</v>
      </c>
      <c r="C16532" s="1" t="s">
        <v>186</v>
      </c>
      <c r="D16532" s="1" t="s">
        <v>91</v>
      </c>
      <c r="E16532">
        <v>46</v>
      </c>
      <c r="F16532">
        <v>95000</v>
      </c>
      <c r="G16532">
        <v>49</v>
      </c>
      <c r="H16532">
        <v>43</v>
      </c>
      <c r="I16532">
        <v>6</v>
      </c>
      <c r="J16532">
        <v>4655000</v>
      </c>
      <c r="K16532" s="2">
        <v>45725</v>
      </c>
      <c r="L16532">
        <v>11</v>
      </c>
      <c r="M16532" s="1" t="s">
        <v>39</v>
      </c>
      <c r="N16532" s="1" t="s">
        <v>23</v>
      </c>
      <c r="O16532" s="1" t="s">
        <v>24</v>
      </c>
      <c r="P16532" s="1" t="s">
        <v>49</v>
      </c>
      <c r="Q16532" s="1" t="s">
        <v>26</v>
      </c>
      <c r="R16532" s="1" t="s">
        <v>27</v>
      </c>
    </row>
    <row r="16533" spans="1:18" x14ac:dyDescent="0.3">
      <c r="A16533" s="1" t="s">
        <v>16691</v>
      </c>
      <c r="B16533" s="1" t="s">
        <v>83</v>
      </c>
      <c r="C16533" s="1" t="s">
        <v>174</v>
      </c>
      <c r="D16533" s="1" t="s">
        <v>58</v>
      </c>
      <c r="E16533">
        <v>66</v>
      </c>
      <c r="F16533">
        <v>25000</v>
      </c>
      <c r="G16533">
        <v>88</v>
      </c>
      <c r="H16533">
        <v>47</v>
      </c>
      <c r="I16533">
        <v>41</v>
      </c>
      <c r="J16533">
        <v>2200000</v>
      </c>
      <c r="K16533" s="2">
        <v>45726</v>
      </c>
      <c r="L16533">
        <v>8</v>
      </c>
      <c r="M16533" s="1" t="s">
        <v>22</v>
      </c>
      <c r="N16533" s="1" t="s">
        <v>43</v>
      </c>
      <c r="O16533" s="1" t="s">
        <v>44</v>
      </c>
      <c r="P16533" s="1" t="s">
        <v>25</v>
      </c>
      <c r="Q16533" s="1" t="s">
        <v>50</v>
      </c>
      <c r="R16533" s="1" t="s">
        <v>34</v>
      </c>
    </row>
    <row r="16534" spans="1:18" x14ac:dyDescent="0.3">
      <c r="A16534" s="1" t="s">
        <v>16692</v>
      </c>
      <c r="B16534" s="1" t="s">
        <v>87</v>
      </c>
      <c r="C16534" s="1" t="s">
        <v>284</v>
      </c>
      <c r="D16534" s="1" t="s">
        <v>38</v>
      </c>
      <c r="E16534">
        <v>81</v>
      </c>
      <c r="F16534">
        <v>2800</v>
      </c>
      <c r="G16534">
        <v>108</v>
      </c>
      <c r="H16534">
        <v>101</v>
      </c>
      <c r="I16534">
        <v>7</v>
      </c>
      <c r="J16534">
        <v>302400</v>
      </c>
      <c r="K16534" s="2">
        <v>45989</v>
      </c>
      <c r="L16534">
        <v>10</v>
      </c>
      <c r="M16534" s="1" t="s">
        <v>22</v>
      </c>
      <c r="N16534" s="1" t="s">
        <v>23</v>
      </c>
      <c r="O16534" s="1" t="s">
        <v>24</v>
      </c>
      <c r="P16534" s="1" t="s">
        <v>25</v>
      </c>
      <c r="Q16534" s="1" t="s">
        <v>26</v>
      </c>
      <c r="R16534" s="1" t="s">
        <v>27</v>
      </c>
    </row>
    <row r="16535" spans="1:18" x14ac:dyDescent="0.3">
      <c r="A16535" s="1" t="s">
        <v>16693</v>
      </c>
      <c r="B16535" s="1" t="s">
        <v>83</v>
      </c>
      <c r="C16535" s="1" t="s">
        <v>291</v>
      </c>
      <c r="D16535" s="1" t="s">
        <v>72</v>
      </c>
      <c r="E16535">
        <v>41</v>
      </c>
      <c r="F16535">
        <v>4500</v>
      </c>
      <c r="G16535">
        <v>63</v>
      </c>
      <c r="H16535">
        <v>18</v>
      </c>
      <c r="I16535">
        <v>45</v>
      </c>
      <c r="J16535">
        <v>283500</v>
      </c>
      <c r="K16535" s="2">
        <v>45984</v>
      </c>
      <c r="L16535">
        <v>6</v>
      </c>
      <c r="M16535" s="1" t="s">
        <v>22</v>
      </c>
      <c r="N16535" s="1" t="s">
        <v>32</v>
      </c>
      <c r="O16535" s="1" t="s">
        <v>24</v>
      </c>
      <c r="P16535" s="1" t="s">
        <v>49</v>
      </c>
      <c r="Q16535" s="1" t="s">
        <v>50</v>
      </c>
      <c r="R16535" s="1" t="s">
        <v>27</v>
      </c>
    </row>
    <row r="16536" spans="1:18" x14ac:dyDescent="0.3">
      <c r="A16536" s="1" t="s">
        <v>16694</v>
      </c>
      <c r="B16536" s="1" t="s">
        <v>83</v>
      </c>
      <c r="C16536" s="1" t="s">
        <v>160</v>
      </c>
      <c r="D16536" s="1" t="s">
        <v>31</v>
      </c>
      <c r="E16536">
        <v>127</v>
      </c>
      <c r="F16536">
        <v>65000</v>
      </c>
      <c r="G16536">
        <v>131</v>
      </c>
      <c r="H16536">
        <v>75</v>
      </c>
      <c r="I16536">
        <v>56</v>
      </c>
      <c r="J16536">
        <v>8515000</v>
      </c>
      <c r="K16536" s="2">
        <v>45748</v>
      </c>
      <c r="L16536">
        <v>5</v>
      </c>
      <c r="M16536" s="1" t="s">
        <v>55</v>
      </c>
      <c r="N16536" s="1" t="s">
        <v>43</v>
      </c>
      <c r="O16536" s="1" t="s">
        <v>24</v>
      </c>
      <c r="P16536" s="1" t="s">
        <v>25</v>
      </c>
      <c r="Q16536" s="1" t="s">
        <v>26</v>
      </c>
      <c r="R16536" s="1" t="s">
        <v>27</v>
      </c>
    </row>
    <row r="16537" spans="1:18" x14ac:dyDescent="0.3">
      <c r="A16537" s="1" t="s">
        <v>16695</v>
      </c>
      <c r="B16537" s="1" t="s">
        <v>36</v>
      </c>
      <c r="C16537" s="1" t="s">
        <v>186</v>
      </c>
      <c r="D16537" s="1" t="s">
        <v>58</v>
      </c>
      <c r="E16537">
        <v>57</v>
      </c>
      <c r="F16537">
        <v>95000</v>
      </c>
      <c r="G16537">
        <v>65</v>
      </c>
      <c r="H16537">
        <v>23</v>
      </c>
      <c r="I16537">
        <v>42</v>
      </c>
      <c r="J16537">
        <v>6175000</v>
      </c>
      <c r="K16537" s="2">
        <v>45929</v>
      </c>
      <c r="L16537">
        <v>12</v>
      </c>
      <c r="M16537" s="1" t="s">
        <v>39</v>
      </c>
      <c r="N16537" s="1" t="s">
        <v>32</v>
      </c>
      <c r="O16537" s="1" t="s">
        <v>24</v>
      </c>
      <c r="P16537" s="1" t="s">
        <v>25</v>
      </c>
      <c r="Q16537" s="1" t="s">
        <v>26</v>
      </c>
      <c r="R16537" s="1" t="s">
        <v>27</v>
      </c>
    </row>
    <row r="16538" spans="1:18" x14ac:dyDescent="0.3">
      <c r="A16538" s="1" t="s">
        <v>16696</v>
      </c>
      <c r="B16538" s="1" t="s">
        <v>41</v>
      </c>
      <c r="C16538" s="1" t="s">
        <v>320</v>
      </c>
      <c r="D16538" s="1" t="s">
        <v>54</v>
      </c>
      <c r="E16538">
        <v>88</v>
      </c>
      <c r="F16538">
        <v>1800</v>
      </c>
      <c r="G16538">
        <v>95</v>
      </c>
      <c r="H16538">
        <v>75</v>
      </c>
      <c r="I16538">
        <v>20</v>
      </c>
      <c r="J16538">
        <v>171000</v>
      </c>
      <c r="K16538" s="2">
        <v>46004</v>
      </c>
      <c r="L16538">
        <v>14</v>
      </c>
      <c r="M16538" s="1" t="s">
        <v>39</v>
      </c>
      <c r="N16538" s="1" t="s">
        <v>32</v>
      </c>
      <c r="O16538" s="1" t="s">
        <v>24</v>
      </c>
      <c r="P16538" s="1" t="s">
        <v>25</v>
      </c>
      <c r="Q16538" s="1" t="s">
        <v>26</v>
      </c>
      <c r="R16538" s="1" t="s">
        <v>34</v>
      </c>
    </row>
    <row r="16539" spans="1:18" x14ac:dyDescent="0.3">
      <c r="A16539" s="1" t="s">
        <v>16697</v>
      </c>
      <c r="B16539" s="1" t="s">
        <v>80</v>
      </c>
      <c r="C16539" s="1" t="s">
        <v>188</v>
      </c>
      <c r="D16539" s="1" t="s">
        <v>91</v>
      </c>
      <c r="E16539">
        <v>36</v>
      </c>
      <c r="F16539">
        <v>95000</v>
      </c>
      <c r="G16539">
        <v>50</v>
      </c>
      <c r="H16539">
        <v>31</v>
      </c>
      <c r="I16539">
        <v>19</v>
      </c>
      <c r="J16539">
        <v>4750000</v>
      </c>
      <c r="K16539" s="2">
        <v>45893</v>
      </c>
      <c r="L16539">
        <v>8</v>
      </c>
      <c r="M16539" s="1" t="s">
        <v>22</v>
      </c>
      <c r="N16539" s="1" t="s">
        <v>23</v>
      </c>
      <c r="O16539" s="1" t="s">
        <v>24</v>
      </c>
      <c r="P16539" s="1" t="s">
        <v>25</v>
      </c>
      <c r="Q16539" s="1" t="s">
        <v>50</v>
      </c>
      <c r="R16539" s="1" t="s">
        <v>27</v>
      </c>
    </row>
    <row r="16540" spans="1:18" x14ac:dyDescent="0.3">
      <c r="A16540" s="1" t="s">
        <v>16698</v>
      </c>
      <c r="B16540" s="1" t="s">
        <v>87</v>
      </c>
      <c r="C16540" s="1" t="s">
        <v>164</v>
      </c>
      <c r="D16540" s="1" t="s">
        <v>64</v>
      </c>
      <c r="E16540">
        <v>117</v>
      </c>
      <c r="F16540">
        <v>3500</v>
      </c>
      <c r="G16540">
        <v>143</v>
      </c>
      <c r="H16540">
        <v>137</v>
      </c>
      <c r="I16540">
        <v>6</v>
      </c>
      <c r="J16540">
        <v>500500</v>
      </c>
      <c r="K16540" s="2">
        <v>45990</v>
      </c>
      <c r="L16540">
        <v>6</v>
      </c>
      <c r="M16540" s="1" t="s">
        <v>22</v>
      </c>
      <c r="N16540" s="1" t="s">
        <v>32</v>
      </c>
      <c r="O16540" s="1" t="s">
        <v>24</v>
      </c>
      <c r="P16540" s="1" t="s">
        <v>25</v>
      </c>
      <c r="Q16540" s="1" t="s">
        <v>26</v>
      </c>
      <c r="R16540" s="1" t="s">
        <v>27</v>
      </c>
    </row>
    <row r="16541" spans="1:18" x14ac:dyDescent="0.3">
      <c r="A16541" s="1" t="s">
        <v>16699</v>
      </c>
      <c r="B16541" s="1" t="s">
        <v>83</v>
      </c>
      <c r="C16541" s="1" t="s">
        <v>116</v>
      </c>
      <c r="D16541" s="1" t="s">
        <v>67</v>
      </c>
      <c r="E16541">
        <v>83</v>
      </c>
      <c r="F16541">
        <v>5500</v>
      </c>
      <c r="G16541">
        <v>83</v>
      </c>
      <c r="H16541">
        <v>77</v>
      </c>
      <c r="I16541">
        <v>6</v>
      </c>
      <c r="J16541">
        <v>456500</v>
      </c>
      <c r="K16541" s="2">
        <v>45870</v>
      </c>
      <c r="L16541">
        <v>1</v>
      </c>
      <c r="M16541" s="1" t="s">
        <v>55</v>
      </c>
      <c r="N16541" s="1" t="s">
        <v>23</v>
      </c>
      <c r="O16541" s="1" t="s">
        <v>24</v>
      </c>
      <c r="P16541" s="1" t="s">
        <v>49</v>
      </c>
      <c r="Q16541" s="1" t="s">
        <v>26</v>
      </c>
      <c r="R16541" s="1" t="s">
        <v>34</v>
      </c>
    </row>
    <row r="16542" spans="1:18" x14ac:dyDescent="0.3">
      <c r="A16542" s="1" t="s">
        <v>16700</v>
      </c>
      <c r="B16542" s="1" t="s">
        <v>80</v>
      </c>
      <c r="C16542" s="1" t="s">
        <v>511</v>
      </c>
      <c r="D16542" s="1" t="s">
        <v>48</v>
      </c>
      <c r="E16542">
        <v>99</v>
      </c>
      <c r="F16542">
        <v>12000</v>
      </c>
      <c r="G16542">
        <v>103</v>
      </c>
      <c r="H16542">
        <v>74</v>
      </c>
      <c r="I16542">
        <v>29</v>
      </c>
      <c r="J16542">
        <v>1236000</v>
      </c>
      <c r="K16542" s="2">
        <v>45696</v>
      </c>
      <c r="L16542">
        <v>13</v>
      </c>
      <c r="M16542" s="1" t="s">
        <v>39</v>
      </c>
      <c r="N16542" s="1" t="s">
        <v>43</v>
      </c>
      <c r="O16542" s="1" t="s">
        <v>44</v>
      </c>
      <c r="P16542" s="1" t="s">
        <v>25</v>
      </c>
      <c r="Q16542" s="1" t="s">
        <v>26</v>
      </c>
      <c r="R16542" s="1" t="s">
        <v>27</v>
      </c>
    </row>
    <row r="16543" spans="1:18" x14ac:dyDescent="0.3">
      <c r="A16543" s="1" t="s">
        <v>16701</v>
      </c>
      <c r="B16543" s="1" t="s">
        <v>83</v>
      </c>
      <c r="C16543" s="1" t="s">
        <v>37</v>
      </c>
      <c r="D16543" s="1" t="s">
        <v>48</v>
      </c>
      <c r="E16543">
        <v>148</v>
      </c>
      <c r="F16543">
        <v>12000</v>
      </c>
      <c r="G16543">
        <v>168</v>
      </c>
      <c r="H16543">
        <v>26</v>
      </c>
      <c r="I16543">
        <v>142</v>
      </c>
      <c r="J16543">
        <v>2016000</v>
      </c>
      <c r="K16543" s="2">
        <v>45974</v>
      </c>
      <c r="L16543">
        <v>12</v>
      </c>
      <c r="M16543" s="1" t="s">
        <v>39</v>
      </c>
      <c r="N16543" s="1" t="s">
        <v>43</v>
      </c>
      <c r="O16543" s="1" t="s">
        <v>85</v>
      </c>
      <c r="P16543" s="1" t="s">
        <v>25</v>
      </c>
      <c r="Q16543" s="1" t="s">
        <v>50</v>
      </c>
      <c r="R16543" s="1" t="s">
        <v>27</v>
      </c>
    </row>
    <row r="16544" spans="1:18" x14ac:dyDescent="0.3">
      <c r="A16544" s="1" t="s">
        <v>16702</v>
      </c>
      <c r="B16544" s="1" t="s">
        <v>66</v>
      </c>
      <c r="C16544" s="1" t="s">
        <v>158</v>
      </c>
      <c r="D16544" s="1" t="s">
        <v>38</v>
      </c>
      <c r="E16544">
        <v>107</v>
      </c>
      <c r="F16544">
        <v>300</v>
      </c>
      <c r="G16544">
        <v>114</v>
      </c>
      <c r="H16544">
        <v>47</v>
      </c>
      <c r="I16544">
        <v>67</v>
      </c>
      <c r="J16544">
        <v>34200</v>
      </c>
      <c r="K16544" s="2">
        <v>45853</v>
      </c>
      <c r="L16544">
        <v>15</v>
      </c>
      <c r="M16544" s="1" t="s">
        <v>39</v>
      </c>
      <c r="N16544" s="1" t="s">
        <v>23</v>
      </c>
      <c r="O16544" s="1" t="s">
        <v>44</v>
      </c>
      <c r="P16544" s="1" t="s">
        <v>25</v>
      </c>
      <c r="Q16544" s="1" t="s">
        <v>26</v>
      </c>
      <c r="R16544" s="1" t="s">
        <v>27</v>
      </c>
    </row>
    <row r="16545" spans="1:18" x14ac:dyDescent="0.3">
      <c r="A16545" s="1" t="s">
        <v>16703</v>
      </c>
      <c r="B16545" s="1" t="s">
        <v>104</v>
      </c>
      <c r="C16545" s="1" t="s">
        <v>513</v>
      </c>
      <c r="D16545" s="1" t="s">
        <v>67</v>
      </c>
      <c r="E16545">
        <v>137</v>
      </c>
      <c r="F16545">
        <v>5000</v>
      </c>
      <c r="G16545">
        <v>167</v>
      </c>
      <c r="H16545">
        <v>33</v>
      </c>
      <c r="I16545">
        <v>134</v>
      </c>
      <c r="J16545">
        <v>835000</v>
      </c>
      <c r="K16545" s="2">
        <v>45868</v>
      </c>
      <c r="L16545">
        <v>9</v>
      </c>
      <c r="M16545" s="1" t="s">
        <v>22</v>
      </c>
      <c r="N16545" s="1" t="s">
        <v>23</v>
      </c>
      <c r="O16545" s="1" t="s">
        <v>24</v>
      </c>
      <c r="P16545" s="1" t="s">
        <v>25</v>
      </c>
      <c r="Q16545" s="1" t="s">
        <v>50</v>
      </c>
      <c r="R16545" s="1" t="s">
        <v>27</v>
      </c>
    </row>
    <row r="16546" spans="1:18" x14ac:dyDescent="0.3">
      <c r="A16546" s="1" t="s">
        <v>16704</v>
      </c>
      <c r="B16546" s="1" t="s">
        <v>41</v>
      </c>
      <c r="C16546" s="1" t="s">
        <v>127</v>
      </c>
      <c r="D16546" s="1" t="s">
        <v>21</v>
      </c>
      <c r="E16546">
        <v>85</v>
      </c>
      <c r="F16546">
        <v>35000</v>
      </c>
      <c r="G16546">
        <v>99</v>
      </c>
      <c r="H16546">
        <v>9</v>
      </c>
      <c r="I16546">
        <v>90</v>
      </c>
      <c r="J16546">
        <v>3465000</v>
      </c>
      <c r="K16546" s="2">
        <v>45941</v>
      </c>
      <c r="L16546">
        <v>14</v>
      </c>
      <c r="M16546" s="1" t="s">
        <v>39</v>
      </c>
      <c r="N16546" s="1" t="s">
        <v>23</v>
      </c>
      <c r="O16546" s="1" t="s">
        <v>85</v>
      </c>
      <c r="P16546" s="1" t="s">
        <v>25</v>
      </c>
      <c r="Q16546" s="1" t="s">
        <v>26</v>
      </c>
      <c r="R16546" s="1" t="s">
        <v>27</v>
      </c>
    </row>
    <row r="16547" spans="1:18" x14ac:dyDescent="0.3">
      <c r="A16547" s="1" t="s">
        <v>16705</v>
      </c>
      <c r="B16547" s="1" t="s">
        <v>52</v>
      </c>
      <c r="C16547" s="1" t="s">
        <v>100</v>
      </c>
      <c r="D16547" s="1" t="s">
        <v>21</v>
      </c>
      <c r="E16547">
        <v>135</v>
      </c>
      <c r="F16547">
        <v>15000</v>
      </c>
      <c r="G16547">
        <v>138</v>
      </c>
      <c r="H16547">
        <v>86</v>
      </c>
      <c r="I16547">
        <v>52</v>
      </c>
      <c r="J16547">
        <v>2070000</v>
      </c>
      <c r="K16547" s="2">
        <v>46006</v>
      </c>
      <c r="L16547">
        <v>1</v>
      </c>
      <c r="M16547" s="1" t="s">
        <v>55</v>
      </c>
      <c r="N16547" s="1" t="s">
        <v>32</v>
      </c>
      <c r="O16547" s="1" t="s">
        <v>24</v>
      </c>
      <c r="P16547" s="1" t="s">
        <v>25</v>
      </c>
      <c r="Q16547" s="1" t="s">
        <v>26</v>
      </c>
      <c r="R16547" s="1" t="s">
        <v>27</v>
      </c>
    </row>
    <row r="16548" spans="1:18" x14ac:dyDescent="0.3">
      <c r="A16548" s="1" t="s">
        <v>16706</v>
      </c>
      <c r="B16548" s="1" t="s">
        <v>46</v>
      </c>
      <c r="C16548" s="1" t="s">
        <v>105</v>
      </c>
      <c r="D16548" s="1" t="s">
        <v>58</v>
      </c>
      <c r="E16548">
        <v>87</v>
      </c>
      <c r="F16548">
        <v>6500</v>
      </c>
      <c r="G16548">
        <v>90</v>
      </c>
      <c r="H16548">
        <v>75</v>
      </c>
      <c r="I16548">
        <v>15</v>
      </c>
      <c r="J16548">
        <v>585000</v>
      </c>
      <c r="K16548" s="2">
        <v>45667</v>
      </c>
      <c r="L16548">
        <v>2</v>
      </c>
      <c r="M16548" s="1" t="s">
        <v>55</v>
      </c>
      <c r="N16548" s="1" t="s">
        <v>43</v>
      </c>
      <c r="O16548" s="1" t="s">
        <v>24</v>
      </c>
      <c r="P16548" s="1" t="s">
        <v>25</v>
      </c>
      <c r="Q16548" s="1" t="s">
        <v>26</v>
      </c>
      <c r="R16548" s="1" t="s">
        <v>27</v>
      </c>
    </row>
    <row r="16549" spans="1:18" x14ac:dyDescent="0.3">
      <c r="A16549" s="1" t="s">
        <v>16707</v>
      </c>
      <c r="B16549" s="1" t="s">
        <v>83</v>
      </c>
      <c r="C16549" s="1" t="s">
        <v>61</v>
      </c>
      <c r="D16549" s="1" t="s">
        <v>58</v>
      </c>
      <c r="E16549">
        <v>95</v>
      </c>
      <c r="F16549">
        <v>2200</v>
      </c>
      <c r="G16549">
        <v>104</v>
      </c>
      <c r="H16549">
        <v>7</v>
      </c>
      <c r="I16549">
        <v>97</v>
      </c>
      <c r="J16549">
        <v>228800</v>
      </c>
      <c r="K16549" s="2">
        <v>45963</v>
      </c>
      <c r="L16549">
        <v>7</v>
      </c>
      <c r="M16549" s="1" t="s">
        <v>22</v>
      </c>
      <c r="N16549" s="1" t="s">
        <v>32</v>
      </c>
      <c r="O16549" s="1" t="s">
        <v>44</v>
      </c>
      <c r="P16549" s="1" t="s">
        <v>49</v>
      </c>
      <c r="Q16549" s="1" t="s">
        <v>50</v>
      </c>
      <c r="R16549" s="1" t="s">
        <v>27</v>
      </c>
    </row>
    <row r="16550" spans="1:18" x14ac:dyDescent="0.3">
      <c r="A16550" s="1" t="s">
        <v>16708</v>
      </c>
      <c r="B16550" s="1" t="s">
        <v>104</v>
      </c>
      <c r="C16550" s="1" t="s">
        <v>42</v>
      </c>
      <c r="D16550" s="1" t="s">
        <v>67</v>
      </c>
      <c r="E16550">
        <v>77</v>
      </c>
      <c r="F16550">
        <v>2200</v>
      </c>
      <c r="G16550">
        <v>97</v>
      </c>
      <c r="H16550">
        <v>20</v>
      </c>
      <c r="I16550">
        <v>77</v>
      </c>
      <c r="J16550">
        <v>213400</v>
      </c>
      <c r="K16550" s="2">
        <v>45837</v>
      </c>
      <c r="L16550">
        <v>6</v>
      </c>
      <c r="M16550" s="1" t="s">
        <v>22</v>
      </c>
      <c r="N16550" s="1" t="s">
        <v>23</v>
      </c>
      <c r="O16550" s="1" t="s">
        <v>85</v>
      </c>
      <c r="P16550" s="1" t="s">
        <v>25</v>
      </c>
      <c r="Q16550" s="1" t="s">
        <v>26</v>
      </c>
      <c r="R16550" s="1" t="s">
        <v>27</v>
      </c>
    </row>
    <row r="16551" spans="1:18" x14ac:dyDescent="0.3">
      <c r="A16551" s="1" t="s">
        <v>16709</v>
      </c>
      <c r="B16551" s="1" t="s">
        <v>107</v>
      </c>
      <c r="C16551" s="1" t="s">
        <v>168</v>
      </c>
      <c r="D16551" s="1" t="s">
        <v>31</v>
      </c>
      <c r="E16551">
        <v>69</v>
      </c>
      <c r="F16551">
        <v>10000</v>
      </c>
      <c r="G16551">
        <v>93</v>
      </c>
      <c r="H16551">
        <v>90</v>
      </c>
      <c r="I16551">
        <v>3</v>
      </c>
      <c r="J16551">
        <v>930000</v>
      </c>
      <c r="K16551" s="2">
        <v>45979</v>
      </c>
      <c r="L16551">
        <v>4</v>
      </c>
      <c r="M16551" s="1" t="s">
        <v>55</v>
      </c>
      <c r="N16551" s="1" t="s">
        <v>32</v>
      </c>
      <c r="O16551" s="1" t="s">
        <v>24</v>
      </c>
      <c r="P16551" s="1" t="s">
        <v>25</v>
      </c>
      <c r="Q16551" s="1" t="s">
        <v>59</v>
      </c>
      <c r="R16551" s="1" t="s">
        <v>27</v>
      </c>
    </row>
    <row r="16552" spans="1:18" x14ac:dyDescent="0.3">
      <c r="A16552" s="1" t="s">
        <v>16710</v>
      </c>
      <c r="B16552" s="1" t="s">
        <v>93</v>
      </c>
      <c r="C16552" s="1" t="s">
        <v>308</v>
      </c>
      <c r="D16552" s="1" t="s">
        <v>54</v>
      </c>
      <c r="E16552">
        <v>45</v>
      </c>
      <c r="F16552">
        <v>8000</v>
      </c>
      <c r="G16552">
        <v>62</v>
      </c>
      <c r="H16552">
        <v>18</v>
      </c>
      <c r="I16552">
        <v>44</v>
      </c>
      <c r="J16552">
        <v>496000</v>
      </c>
      <c r="K16552" s="2">
        <v>45725</v>
      </c>
      <c r="L16552">
        <v>13</v>
      </c>
      <c r="M16552" s="1" t="s">
        <v>39</v>
      </c>
      <c r="N16552" s="1" t="s">
        <v>23</v>
      </c>
      <c r="O16552" s="1" t="s">
        <v>44</v>
      </c>
      <c r="P16552" s="1" t="s">
        <v>25</v>
      </c>
      <c r="Q16552" s="1" t="s">
        <v>26</v>
      </c>
      <c r="R16552" s="1" t="s">
        <v>27</v>
      </c>
    </row>
    <row r="16553" spans="1:18" x14ac:dyDescent="0.3">
      <c r="A16553" s="1" t="s">
        <v>16711</v>
      </c>
      <c r="B16553" s="1" t="s">
        <v>93</v>
      </c>
      <c r="C16553" s="1" t="s">
        <v>402</v>
      </c>
      <c r="D16553" s="1" t="s">
        <v>48</v>
      </c>
      <c r="E16553">
        <v>127</v>
      </c>
      <c r="F16553">
        <v>2500</v>
      </c>
      <c r="G16553">
        <v>128</v>
      </c>
      <c r="H16553">
        <v>70</v>
      </c>
      <c r="I16553">
        <v>58</v>
      </c>
      <c r="J16553">
        <v>320000</v>
      </c>
      <c r="K16553" s="2">
        <v>46014</v>
      </c>
      <c r="L16553">
        <v>2</v>
      </c>
      <c r="M16553" s="1" t="s">
        <v>55</v>
      </c>
      <c r="N16553" s="1" t="s">
        <v>32</v>
      </c>
      <c r="O16553" s="1" t="s">
        <v>24</v>
      </c>
      <c r="P16553" s="1" t="s">
        <v>25</v>
      </c>
      <c r="Q16553" s="1" t="s">
        <v>26</v>
      </c>
      <c r="R16553" s="1" t="s">
        <v>27</v>
      </c>
    </row>
    <row r="16554" spans="1:18" x14ac:dyDescent="0.3">
      <c r="A16554" s="1" t="s">
        <v>16712</v>
      </c>
      <c r="B16554" s="1" t="s">
        <v>80</v>
      </c>
      <c r="C16554" s="1" t="s">
        <v>196</v>
      </c>
      <c r="D16554" s="1" t="s">
        <v>38</v>
      </c>
      <c r="E16554">
        <v>144</v>
      </c>
      <c r="F16554">
        <v>850000</v>
      </c>
      <c r="G16554">
        <v>145</v>
      </c>
      <c r="H16554">
        <v>96</v>
      </c>
      <c r="I16554">
        <v>49</v>
      </c>
      <c r="J16554">
        <v>123250000</v>
      </c>
      <c r="K16554" s="2">
        <v>45694</v>
      </c>
      <c r="L16554">
        <v>5</v>
      </c>
      <c r="M16554" s="1" t="s">
        <v>55</v>
      </c>
      <c r="N16554" s="1" t="s">
        <v>43</v>
      </c>
      <c r="O16554" s="1" t="s">
        <v>44</v>
      </c>
      <c r="P16554" s="1" t="s">
        <v>25</v>
      </c>
      <c r="Q16554" s="1" t="s">
        <v>26</v>
      </c>
      <c r="R16554" s="1" t="s">
        <v>27</v>
      </c>
    </row>
    <row r="16555" spans="1:18" x14ac:dyDescent="0.3">
      <c r="A16555" s="1" t="s">
        <v>16713</v>
      </c>
      <c r="B16555" s="1" t="s">
        <v>107</v>
      </c>
      <c r="C16555" s="1" t="s">
        <v>123</v>
      </c>
      <c r="D16555" s="1" t="s">
        <v>72</v>
      </c>
      <c r="E16555">
        <v>32</v>
      </c>
      <c r="F16555">
        <v>4500</v>
      </c>
      <c r="G16555">
        <v>48</v>
      </c>
      <c r="H16555">
        <v>10</v>
      </c>
      <c r="I16555">
        <v>38</v>
      </c>
      <c r="J16555">
        <v>216000</v>
      </c>
      <c r="K16555" s="2">
        <v>45694</v>
      </c>
      <c r="L16555">
        <v>2</v>
      </c>
      <c r="M16555" s="1" t="s">
        <v>55</v>
      </c>
      <c r="N16555" s="1" t="s">
        <v>23</v>
      </c>
      <c r="O16555" s="1" t="s">
        <v>24</v>
      </c>
      <c r="P16555" s="1" t="s">
        <v>25</v>
      </c>
      <c r="Q16555" s="1" t="s">
        <v>50</v>
      </c>
      <c r="R16555" s="1" t="s">
        <v>27</v>
      </c>
    </row>
    <row r="16556" spans="1:18" x14ac:dyDescent="0.3">
      <c r="A16556" s="1" t="s">
        <v>16714</v>
      </c>
      <c r="B16556" s="1" t="s">
        <v>41</v>
      </c>
      <c r="C16556" s="1" t="s">
        <v>505</v>
      </c>
      <c r="D16556" s="1" t="s">
        <v>72</v>
      </c>
      <c r="E16556">
        <v>108</v>
      </c>
      <c r="F16556">
        <v>120000</v>
      </c>
      <c r="G16556">
        <v>119</v>
      </c>
      <c r="H16556">
        <v>105</v>
      </c>
      <c r="I16556">
        <v>14</v>
      </c>
      <c r="J16556">
        <v>14280000</v>
      </c>
      <c r="K16556" s="2">
        <v>45813</v>
      </c>
      <c r="L16556">
        <v>15</v>
      </c>
      <c r="M16556" s="1" t="s">
        <v>39</v>
      </c>
      <c r="N16556" s="1" t="s">
        <v>43</v>
      </c>
      <c r="O16556" s="1" t="s">
        <v>24</v>
      </c>
      <c r="P16556" s="1" t="s">
        <v>25</v>
      </c>
      <c r="Q16556" s="1" t="s">
        <v>26</v>
      </c>
      <c r="R16556" s="1" t="s">
        <v>34</v>
      </c>
    </row>
    <row r="16557" spans="1:18" x14ac:dyDescent="0.3">
      <c r="A16557" s="1" t="s">
        <v>16715</v>
      </c>
      <c r="B16557" s="1" t="s">
        <v>52</v>
      </c>
      <c r="C16557" s="1" t="s">
        <v>88</v>
      </c>
      <c r="D16557" s="1" t="s">
        <v>64</v>
      </c>
      <c r="E16557">
        <v>93</v>
      </c>
      <c r="F16557">
        <v>18000</v>
      </c>
      <c r="G16557">
        <v>94</v>
      </c>
      <c r="H16557">
        <v>49</v>
      </c>
      <c r="I16557">
        <v>45</v>
      </c>
      <c r="J16557">
        <v>1692000</v>
      </c>
      <c r="K16557" s="2">
        <v>45885</v>
      </c>
      <c r="L16557">
        <v>9</v>
      </c>
      <c r="M16557" s="1" t="s">
        <v>22</v>
      </c>
      <c r="N16557" s="1" t="s">
        <v>32</v>
      </c>
      <c r="O16557" s="1" t="s">
        <v>44</v>
      </c>
      <c r="P16557" s="1" t="s">
        <v>25</v>
      </c>
      <c r="Q16557" s="1" t="s">
        <v>26</v>
      </c>
      <c r="R16557" s="1" t="s">
        <v>27</v>
      </c>
    </row>
    <row r="16558" spans="1:18" x14ac:dyDescent="0.3">
      <c r="A16558" s="1" t="s">
        <v>16716</v>
      </c>
      <c r="B16558" s="1" t="s">
        <v>46</v>
      </c>
      <c r="C16558" s="1" t="s">
        <v>20</v>
      </c>
      <c r="D16558" s="1" t="s">
        <v>38</v>
      </c>
      <c r="E16558">
        <v>120</v>
      </c>
      <c r="F16558">
        <v>15000</v>
      </c>
      <c r="G16558">
        <v>124</v>
      </c>
      <c r="H16558">
        <v>35</v>
      </c>
      <c r="I16558">
        <v>89</v>
      </c>
      <c r="J16558">
        <v>1860000</v>
      </c>
      <c r="K16558" s="2">
        <v>45771</v>
      </c>
      <c r="L16558">
        <v>1</v>
      </c>
      <c r="M16558" s="1" t="s">
        <v>55</v>
      </c>
      <c r="N16558" s="1" t="s">
        <v>23</v>
      </c>
      <c r="O16558" s="1" t="s">
        <v>24</v>
      </c>
      <c r="P16558" s="1" t="s">
        <v>49</v>
      </c>
      <c r="Q16558" s="1" t="s">
        <v>50</v>
      </c>
      <c r="R16558" s="1" t="s">
        <v>27</v>
      </c>
    </row>
    <row r="16559" spans="1:18" x14ac:dyDescent="0.3">
      <c r="A16559" s="1" t="s">
        <v>16717</v>
      </c>
      <c r="B16559" s="1" t="s">
        <v>93</v>
      </c>
      <c r="C16559" s="1" t="s">
        <v>170</v>
      </c>
      <c r="D16559" s="1" t="s">
        <v>58</v>
      </c>
      <c r="E16559">
        <v>147</v>
      </c>
      <c r="F16559">
        <v>45000</v>
      </c>
      <c r="G16559">
        <v>154</v>
      </c>
      <c r="H16559">
        <v>82</v>
      </c>
      <c r="I16559">
        <v>72</v>
      </c>
      <c r="J16559">
        <v>6930000</v>
      </c>
      <c r="K16559" s="2">
        <v>45831</v>
      </c>
      <c r="L16559">
        <v>12</v>
      </c>
      <c r="M16559" s="1" t="s">
        <v>39</v>
      </c>
      <c r="N16559" s="1" t="s">
        <v>32</v>
      </c>
      <c r="O16559" s="1" t="s">
        <v>44</v>
      </c>
      <c r="P16559" s="1" t="s">
        <v>25</v>
      </c>
      <c r="Q16559" s="1" t="s">
        <v>50</v>
      </c>
      <c r="R16559" s="1" t="s">
        <v>27</v>
      </c>
    </row>
    <row r="16560" spans="1:18" x14ac:dyDescent="0.3">
      <c r="A16560" s="1" t="s">
        <v>16718</v>
      </c>
      <c r="B16560" s="1" t="s">
        <v>66</v>
      </c>
      <c r="C16560" s="1" t="s">
        <v>500</v>
      </c>
      <c r="D16560" s="1" t="s">
        <v>91</v>
      </c>
      <c r="E16560">
        <v>34</v>
      </c>
      <c r="F16560">
        <v>15000</v>
      </c>
      <c r="G16560">
        <v>37</v>
      </c>
      <c r="H16560">
        <v>37</v>
      </c>
      <c r="I16560">
        <v>0</v>
      </c>
      <c r="J16560">
        <v>555000</v>
      </c>
      <c r="K16560" s="2">
        <v>45722</v>
      </c>
      <c r="L16560">
        <v>8</v>
      </c>
      <c r="M16560" s="1" t="s">
        <v>22</v>
      </c>
      <c r="N16560" s="1" t="s">
        <v>43</v>
      </c>
      <c r="O16560" s="1" t="s">
        <v>24</v>
      </c>
      <c r="P16560" s="1" t="s">
        <v>25</v>
      </c>
      <c r="Q16560" s="1" t="s">
        <v>26</v>
      </c>
      <c r="R16560" s="1" t="s">
        <v>27</v>
      </c>
    </row>
    <row r="16561" spans="1:18" x14ac:dyDescent="0.3">
      <c r="A16561" s="1" t="s">
        <v>16719</v>
      </c>
      <c r="B16561" s="1" t="s">
        <v>87</v>
      </c>
      <c r="C16561" s="1" t="s">
        <v>84</v>
      </c>
      <c r="D16561" s="1" t="s">
        <v>91</v>
      </c>
      <c r="E16561">
        <v>62</v>
      </c>
      <c r="F16561">
        <v>180000</v>
      </c>
      <c r="G16561">
        <v>92</v>
      </c>
      <c r="H16561">
        <v>37</v>
      </c>
      <c r="I16561">
        <v>55</v>
      </c>
      <c r="J16561">
        <v>16560000</v>
      </c>
      <c r="K16561" s="2">
        <v>46013</v>
      </c>
      <c r="L16561">
        <v>6</v>
      </c>
      <c r="M16561" s="1" t="s">
        <v>22</v>
      </c>
      <c r="N16561" s="1" t="s">
        <v>43</v>
      </c>
      <c r="O16561" s="1" t="s">
        <v>24</v>
      </c>
      <c r="P16561" s="1" t="s">
        <v>49</v>
      </c>
      <c r="Q16561" s="1" t="s">
        <v>26</v>
      </c>
      <c r="R16561" s="1" t="s">
        <v>27</v>
      </c>
    </row>
    <row r="16562" spans="1:18" x14ac:dyDescent="0.3">
      <c r="A16562" s="1" t="s">
        <v>16720</v>
      </c>
      <c r="B16562" s="1" t="s">
        <v>133</v>
      </c>
      <c r="C16562" s="1" t="s">
        <v>134</v>
      </c>
      <c r="D16562" s="1" t="s">
        <v>72</v>
      </c>
      <c r="E16562">
        <v>81</v>
      </c>
      <c r="F16562">
        <v>900000</v>
      </c>
      <c r="G16562">
        <v>106</v>
      </c>
      <c r="H16562">
        <v>59</v>
      </c>
      <c r="I16562">
        <v>47</v>
      </c>
      <c r="J16562">
        <v>95400000</v>
      </c>
      <c r="K16562" s="2">
        <v>45917</v>
      </c>
      <c r="L16562">
        <v>14</v>
      </c>
      <c r="M16562" s="1" t="s">
        <v>39</v>
      </c>
      <c r="N16562" s="1" t="s">
        <v>43</v>
      </c>
      <c r="O16562" s="1" t="s">
        <v>44</v>
      </c>
      <c r="P16562" s="1" t="s">
        <v>25</v>
      </c>
      <c r="Q16562" s="1" t="s">
        <v>26</v>
      </c>
      <c r="R16562" s="1" t="s">
        <v>27</v>
      </c>
    </row>
    <row r="16563" spans="1:18" x14ac:dyDescent="0.3">
      <c r="A16563" s="1" t="s">
        <v>16721</v>
      </c>
      <c r="B16563" s="1" t="s">
        <v>87</v>
      </c>
      <c r="C16563" s="1" t="s">
        <v>273</v>
      </c>
      <c r="D16563" s="1" t="s">
        <v>58</v>
      </c>
      <c r="E16563">
        <v>51</v>
      </c>
      <c r="F16563">
        <v>18000</v>
      </c>
      <c r="G16563">
        <v>70</v>
      </c>
      <c r="H16563">
        <v>27</v>
      </c>
      <c r="I16563">
        <v>43</v>
      </c>
      <c r="J16563">
        <v>1260000</v>
      </c>
      <c r="K16563" s="2">
        <v>45821</v>
      </c>
      <c r="L16563">
        <v>7</v>
      </c>
      <c r="M16563" s="1" t="s">
        <v>22</v>
      </c>
      <c r="N16563" s="1" t="s">
        <v>43</v>
      </c>
      <c r="O16563" s="1" t="s">
        <v>44</v>
      </c>
      <c r="P16563" s="1" t="s">
        <v>25</v>
      </c>
      <c r="Q16563" s="1" t="s">
        <v>26</v>
      </c>
      <c r="R16563" s="1" t="s">
        <v>27</v>
      </c>
    </row>
    <row r="16564" spans="1:18" x14ac:dyDescent="0.3">
      <c r="A16564" s="1" t="s">
        <v>16722</v>
      </c>
      <c r="B16564" s="1" t="s">
        <v>83</v>
      </c>
      <c r="C16564" s="1" t="s">
        <v>142</v>
      </c>
      <c r="D16564" s="1" t="s">
        <v>31</v>
      </c>
      <c r="E16564">
        <v>134</v>
      </c>
      <c r="F16564">
        <v>1200</v>
      </c>
      <c r="G16564">
        <v>164</v>
      </c>
      <c r="H16564">
        <v>72</v>
      </c>
      <c r="I16564">
        <v>92</v>
      </c>
      <c r="J16564">
        <v>196800</v>
      </c>
      <c r="K16564" s="2">
        <v>45678</v>
      </c>
      <c r="L16564">
        <v>10</v>
      </c>
      <c r="M16564" s="1" t="s">
        <v>22</v>
      </c>
      <c r="N16564" s="1" t="s">
        <v>43</v>
      </c>
      <c r="O16564" s="1" t="s">
        <v>44</v>
      </c>
      <c r="P16564" s="1" t="s">
        <v>25</v>
      </c>
      <c r="Q16564" s="1" t="s">
        <v>26</v>
      </c>
      <c r="R16564" s="1" t="s">
        <v>27</v>
      </c>
    </row>
    <row r="16565" spans="1:18" x14ac:dyDescent="0.3">
      <c r="A16565" s="1" t="s">
        <v>16723</v>
      </c>
      <c r="B16565" s="1" t="s">
        <v>80</v>
      </c>
      <c r="C16565" s="1" t="s">
        <v>57</v>
      </c>
      <c r="D16565" s="1" t="s">
        <v>31</v>
      </c>
      <c r="E16565">
        <v>88</v>
      </c>
      <c r="F16565">
        <v>8000</v>
      </c>
      <c r="G16565">
        <v>99</v>
      </c>
      <c r="H16565">
        <v>59</v>
      </c>
      <c r="I16565">
        <v>40</v>
      </c>
      <c r="J16565">
        <v>792000</v>
      </c>
      <c r="K16565" s="2">
        <v>45667</v>
      </c>
      <c r="L16565">
        <v>6</v>
      </c>
      <c r="M16565" s="1" t="s">
        <v>22</v>
      </c>
      <c r="N16565" s="1" t="s">
        <v>23</v>
      </c>
      <c r="O16565" s="1" t="s">
        <v>44</v>
      </c>
      <c r="P16565" s="1" t="s">
        <v>25</v>
      </c>
      <c r="Q16565" s="1" t="s">
        <v>50</v>
      </c>
      <c r="R16565" s="1" t="s">
        <v>59</v>
      </c>
    </row>
    <row r="16566" spans="1:18" x14ac:dyDescent="0.3">
      <c r="A16566" s="1" t="s">
        <v>16724</v>
      </c>
      <c r="B16566" s="1" t="s">
        <v>46</v>
      </c>
      <c r="C16566" s="1" t="s">
        <v>121</v>
      </c>
      <c r="D16566" s="1" t="s">
        <v>21</v>
      </c>
      <c r="E16566">
        <v>115</v>
      </c>
      <c r="F16566">
        <v>3500</v>
      </c>
      <c r="G16566">
        <v>135</v>
      </c>
      <c r="H16566">
        <v>25</v>
      </c>
      <c r="I16566">
        <v>110</v>
      </c>
      <c r="J16566">
        <v>472500</v>
      </c>
      <c r="K16566" s="2">
        <v>46019</v>
      </c>
      <c r="L16566">
        <v>2</v>
      </c>
      <c r="M16566" s="1" t="s">
        <v>55</v>
      </c>
      <c r="N16566" s="1" t="s">
        <v>43</v>
      </c>
      <c r="O16566" s="1" t="s">
        <v>44</v>
      </c>
      <c r="P16566" s="1" t="s">
        <v>25</v>
      </c>
      <c r="Q16566" s="1" t="s">
        <v>26</v>
      </c>
      <c r="R16566" s="1" t="s">
        <v>59</v>
      </c>
    </row>
    <row r="16567" spans="1:18" x14ac:dyDescent="0.3">
      <c r="A16567" s="1" t="s">
        <v>16725</v>
      </c>
      <c r="B16567" s="1" t="s">
        <v>107</v>
      </c>
      <c r="C16567" s="1" t="s">
        <v>261</v>
      </c>
      <c r="D16567" s="1" t="s">
        <v>72</v>
      </c>
      <c r="E16567">
        <v>101</v>
      </c>
      <c r="F16567">
        <v>85000</v>
      </c>
      <c r="G16567">
        <v>126</v>
      </c>
      <c r="H16567">
        <v>15</v>
      </c>
      <c r="I16567">
        <v>111</v>
      </c>
      <c r="J16567">
        <v>10710000</v>
      </c>
      <c r="K16567" s="2">
        <v>45682</v>
      </c>
      <c r="L16567">
        <v>9</v>
      </c>
      <c r="M16567" s="1" t="s">
        <v>22</v>
      </c>
      <c r="N16567" s="1" t="s">
        <v>32</v>
      </c>
      <c r="O16567" s="1" t="s">
        <v>33</v>
      </c>
      <c r="P16567" s="1" t="s">
        <v>25</v>
      </c>
      <c r="Q16567" s="1" t="s">
        <v>50</v>
      </c>
      <c r="R16567" s="1" t="s">
        <v>27</v>
      </c>
    </row>
    <row r="16568" spans="1:18" x14ac:dyDescent="0.3">
      <c r="A16568" s="1" t="s">
        <v>16726</v>
      </c>
      <c r="B16568" s="1" t="s">
        <v>104</v>
      </c>
      <c r="C16568" s="1" t="s">
        <v>140</v>
      </c>
      <c r="D16568" s="1" t="s">
        <v>58</v>
      </c>
      <c r="E16568">
        <v>130</v>
      </c>
      <c r="F16568">
        <v>12000</v>
      </c>
      <c r="G16568">
        <v>140</v>
      </c>
      <c r="H16568">
        <v>53</v>
      </c>
      <c r="I16568">
        <v>87</v>
      </c>
      <c r="J16568">
        <v>1680000</v>
      </c>
      <c r="K16568" s="2">
        <v>45740</v>
      </c>
      <c r="L16568">
        <v>4</v>
      </c>
      <c r="M16568" s="1" t="s">
        <v>55</v>
      </c>
      <c r="N16568" s="1" t="s">
        <v>23</v>
      </c>
      <c r="O16568" s="1" t="s">
        <v>44</v>
      </c>
      <c r="P16568" s="1" t="s">
        <v>25</v>
      </c>
      <c r="Q16568" s="1" t="s">
        <v>26</v>
      </c>
      <c r="R16568" s="1" t="s">
        <v>27</v>
      </c>
    </row>
    <row r="16569" spans="1:18" x14ac:dyDescent="0.3">
      <c r="A16569" s="1" t="s">
        <v>16727</v>
      </c>
      <c r="B16569" s="1" t="s">
        <v>80</v>
      </c>
      <c r="C16569" s="1" t="s">
        <v>231</v>
      </c>
      <c r="D16569" s="1" t="s">
        <v>72</v>
      </c>
      <c r="E16569">
        <v>98</v>
      </c>
      <c r="F16569">
        <v>12000</v>
      </c>
      <c r="G16569">
        <v>100</v>
      </c>
      <c r="H16569">
        <v>29</v>
      </c>
      <c r="I16569">
        <v>71</v>
      </c>
      <c r="J16569">
        <v>1200000</v>
      </c>
      <c r="K16569" s="2">
        <v>45850</v>
      </c>
      <c r="L16569">
        <v>4</v>
      </c>
      <c r="M16569" s="1" t="s">
        <v>55</v>
      </c>
      <c r="N16569" s="1" t="s">
        <v>23</v>
      </c>
      <c r="O16569" s="1" t="s">
        <v>44</v>
      </c>
      <c r="P16569" s="1" t="s">
        <v>25</v>
      </c>
      <c r="Q16569" s="1" t="s">
        <v>50</v>
      </c>
      <c r="R16569" s="1" t="s">
        <v>27</v>
      </c>
    </row>
    <row r="16570" spans="1:18" x14ac:dyDescent="0.3">
      <c r="A16570" s="1" t="s">
        <v>16728</v>
      </c>
      <c r="B16570" s="1" t="s">
        <v>46</v>
      </c>
      <c r="C16570" s="1" t="s">
        <v>94</v>
      </c>
      <c r="D16570" s="1" t="s">
        <v>91</v>
      </c>
      <c r="E16570">
        <v>130</v>
      </c>
      <c r="F16570">
        <v>45000</v>
      </c>
      <c r="G16570">
        <v>158</v>
      </c>
      <c r="H16570">
        <v>137</v>
      </c>
      <c r="I16570">
        <v>21</v>
      </c>
      <c r="J16570">
        <v>7110000</v>
      </c>
      <c r="K16570" s="2">
        <v>45847</v>
      </c>
      <c r="L16570">
        <v>11</v>
      </c>
      <c r="M16570" s="1" t="s">
        <v>39</v>
      </c>
      <c r="N16570" s="1" t="s">
        <v>32</v>
      </c>
      <c r="O16570" s="1" t="s">
        <v>24</v>
      </c>
      <c r="P16570" s="1" t="s">
        <v>25</v>
      </c>
      <c r="Q16570" s="1" t="s">
        <v>26</v>
      </c>
      <c r="R16570" s="1" t="s">
        <v>27</v>
      </c>
    </row>
    <row r="16571" spans="1:18" x14ac:dyDescent="0.3">
      <c r="A16571" s="1" t="s">
        <v>16729</v>
      </c>
      <c r="B16571" s="1" t="s">
        <v>107</v>
      </c>
      <c r="C16571" s="1" t="s">
        <v>108</v>
      </c>
      <c r="D16571" s="1" t="s">
        <v>67</v>
      </c>
      <c r="E16571">
        <v>59</v>
      </c>
      <c r="F16571">
        <v>15000</v>
      </c>
      <c r="G16571">
        <v>64</v>
      </c>
      <c r="H16571">
        <v>62</v>
      </c>
      <c r="I16571">
        <v>2</v>
      </c>
      <c r="J16571">
        <v>960000</v>
      </c>
      <c r="K16571" s="2">
        <v>45955</v>
      </c>
      <c r="L16571">
        <v>6</v>
      </c>
      <c r="M16571" s="1" t="s">
        <v>22</v>
      </c>
      <c r="N16571" s="1" t="s">
        <v>23</v>
      </c>
      <c r="O16571" s="1" t="s">
        <v>33</v>
      </c>
      <c r="P16571" s="1" t="s">
        <v>25</v>
      </c>
      <c r="Q16571" s="1" t="s">
        <v>26</v>
      </c>
      <c r="R16571" s="1" t="s">
        <v>27</v>
      </c>
    </row>
    <row r="16572" spans="1:18" x14ac:dyDescent="0.3">
      <c r="A16572" s="1" t="s">
        <v>16730</v>
      </c>
      <c r="B16572" s="1" t="s">
        <v>87</v>
      </c>
      <c r="C16572" s="1" t="s">
        <v>287</v>
      </c>
      <c r="D16572" s="1" t="s">
        <v>54</v>
      </c>
      <c r="E16572">
        <v>45</v>
      </c>
      <c r="F16572">
        <v>25000</v>
      </c>
      <c r="G16572">
        <v>73</v>
      </c>
      <c r="H16572">
        <v>23</v>
      </c>
      <c r="I16572">
        <v>50</v>
      </c>
      <c r="J16572">
        <v>1825000</v>
      </c>
      <c r="K16572" s="2">
        <v>45831</v>
      </c>
      <c r="L16572">
        <v>13</v>
      </c>
      <c r="M16572" s="1" t="s">
        <v>39</v>
      </c>
      <c r="N16572" s="1" t="s">
        <v>23</v>
      </c>
      <c r="O16572" s="1" t="s">
        <v>44</v>
      </c>
      <c r="P16572" s="1" t="s">
        <v>25</v>
      </c>
      <c r="Q16572" s="1" t="s">
        <v>26</v>
      </c>
      <c r="R16572" s="1" t="s">
        <v>27</v>
      </c>
    </row>
    <row r="16573" spans="1:18" x14ac:dyDescent="0.3">
      <c r="A16573" s="1" t="s">
        <v>16731</v>
      </c>
      <c r="B16573" s="1" t="s">
        <v>41</v>
      </c>
      <c r="C16573" s="1" t="s">
        <v>179</v>
      </c>
      <c r="D16573" s="1" t="s">
        <v>58</v>
      </c>
      <c r="E16573">
        <v>46</v>
      </c>
      <c r="F16573">
        <v>450000</v>
      </c>
      <c r="G16573">
        <v>46</v>
      </c>
      <c r="H16573">
        <v>45</v>
      </c>
      <c r="I16573">
        <v>1</v>
      </c>
      <c r="J16573">
        <v>20700000</v>
      </c>
      <c r="K16573" s="2">
        <v>45730</v>
      </c>
      <c r="L16573">
        <v>1</v>
      </c>
      <c r="M16573" s="1" t="s">
        <v>55</v>
      </c>
      <c r="N16573" s="1" t="s">
        <v>32</v>
      </c>
      <c r="O16573" s="1" t="s">
        <v>24</v>
      </c>
      <c r="P16573" s="1" t="s">
        <v>25</v>
      </c>
      <c r="Q16573" s="1" t="s">
        <v>26</v>
      </c>
      <c r="R16573" s="1" t="s">
        <v>59</v>
      </c>
    </row>
    <row r="16574" spans="1:18" x14ac:dyDescent="0.3">
      <c r="A16574" s="1" t="s">
        <v>16732</v>
      </c>
      <c r="B16574" s="1" t="s">
        <v>99</v>
      </c>
      <c r="C16574" s="1" t="s">
        <v>476</v>
      </c>
      <c r="D16574" s="1" t="s">
        <v>58</v>
      </c>
      <c r="E16574">
        <v>42</v>
      </c>
      <c r="F16574">
        <v>1200</v>
      </c>
      <c r="G16574">
        <v>58</v>
      </c>
      <c r="H16574">
        <v>21</v>
      </c>
      <c r="I16574">
        <v>37</v>
      </c>
      <c r="J16574">
        <v>69600</v>
      </c>
      <c r="K16574" s="2">
        <v>45758</v>
      </c>
      <c r="L16574">
        <v>13</v>
      </c>
      <c r="M16574" s="1" t="s">
        <v>39</v>
      </c>
      <c r="N16574" s="1" t="s">
        <v>43</v>
      </c>
      <c r="O16574" s="1" t="s">
        <v>44</v>
      </c>
      <c r="P16574" s="1" t="s">
        <v>25</v>
      </c>
      <c r="Q16574" s="1" t="s">
        <v>26</v>
      </c>
      <c r="R16574" s="1" t="s">
        <v>27</v>
      </c>
    </row>
    <row r="16575" spans="1:18" x14ac:dyDescent="0.3">
      <c r="A16575" s="1" t="s">
        <v>16733</v>
      </c>
      <c r="B16575" s="1" t="s">
        <v>99</v>
      </c>
      <c r="C16575" s="1" t="s">
        <v>200</v>
      </c>
      <c r="D16575" s="1" t="s">
        <v>38</v>
      </c>
      <c r="E16575">
        <v>54</v>
      </c>
      <c r="F16575">
        <v>400</v>
      </c>
      <c r="G16575">
        <v>76</v>
      </c>
      <c r="H16575">
        <v>17</v>
      </c>
      <c r="I16575">
        <v>59</v>
      </c>
      <c r="J16575">
        <v>30400</v>
      </c>
      <c r="K16575" s="2">
        <v>45906</v>
      </c>
      <c r="L16575">
        <v>15</v>
      </c>
      <c r="M16575" s="1" t="s">
        <v>39</v>
      </c>
      <c r="N16575" s="1" t="s">
        <v>32</v>
      </c>
      <c r="O16575" s="1" t="s">
        <v>44</v>
      </c>
      <c r="P16575" s="1" t="s">
        <v>25</v>
      </c>
      <c r="Q16575" s="1" t="s">
        <v>26</v>
      </c>
      <c r="R16575" s="1" t="s">
        <v>27</v>
      </c>
    </row>
    <row r="16576" spans="1:18" x14ac:dyDescent="0.3">
      <c r="A16576" s="1" t="s">
        <v>16734</v>
      </c>
      <c r="B16576" s="1" t="s">
        <v>104</v>
      </c>
      <c r="C16576" s="1" t="s">
        <v>47</v>
      </c>
      <c r="D16576" s="1" t="s">
        <v>54</v>
      </c>
      <c r="E16576">
        <v>65</v>
      </c>
      <c r="F16576">
        <v>300</v>
      </c>
      <c r="G16576">
        <v>93</v>
      </c>
      <c r="H16576">
        <v>66</v>
      </c>
      <c r="I16576">
        <v>27</v>
      </c>
      <c r="J16576">
        <v>27900</v>
      </c>
      <c r="K16576" s="2">
        <v>45731</v>
      </c>
      <c r="L16576">
        <v>15</v>
      </c>
      <c r="M16576" s="1" t="s">
        <v>39</v>
      </c>
      <c r="N16576" s="1" t="s">
        <v>43</v>
      </c>
      <c r="O16576" s="1" t="s">
        <v>24</v>
      </c>
      <c r="P16576" s="1" t="s">
        <v>25</v>
      </c>
      <c r="Q16576" s="1" t="s">
        <v>26</v>
      </c>
      <c r="R16576" s="1" t="s">
        <v>27</v>
      </c>
    </row>
    <row r="16577" spans="1:18" x14ac:dyDescent="0.3">
      <c r="A16577" s="1" t="s">
        <v>16735</v>
      </c>
      <c r="B16577" s="1" t="s">
        <v>66</v>
      </c>
      <c r="C16577" s="1" t="s">
        <v>160</v>
      </c>
      <c r="D16577" s="1" t="s">
        <v>38</v>
      </c>
      <c r="E16577">
        <v>104</v>
      </c>
      <c r="F16577">
        <v>65000</v>
      </c>
      <c r="G16577">
        <v>130</v>
      </c>
      <c r="H16577">
        <v>112</v>
      </c>
      <c r="I16577">
        <v>18</v>
      </c>
      <c r="J16577">
        <v>8450000</v>
      </c>
      <c r="K16577" s="2">
        <v>45938</v>
      </c>
      <c r="L16577">
        <v>9</v>
      </c>
      <c r="M16577" s="1" t="s">
        <v>22</v>
      </c>
      <c r="N16577" s="1" t="s">
        <v>23</v>
      </c>
      <c r="O16577" s="1" t="s">
        <v>24</v>
      </c>
      <c r="P16577" s="1" t="s">
        <v>25</v>
      </c>
      <c r="Q16577" s="1" t="s">
        <v>26</v>
      </c>
      <c r="R16577" s="1" t="s">
        <v>27</v>
      </c>
    </row>
    <row r="16578" spans="1:18" x14ac:dyDescent="0.3">
      <c r="A16578" s="1" t="s">
        <v>16736</v>
      </c>
      <c r="B16578" s="1" t="s">
        <v>107</v>
      </c>
      <c r="C16578" s="1" t="s">
        <v>90</v>
      </c>
      <c r="D16578" s="1" t="s">
        <v>21</v>
      </c>
      <c r="E16578">
        <v>34</v>
      </c>
      <c r="F16578">
        <v>8500</v>
      </c>
      <c r="G16578">
        <v>39</v>
      </c>
      <c r="H16578">
        <v>30</v>
      </c>
      <c r="I16578">
        <v>9</v>
      </c>
      <c r="J16578">
        <v>331500</v>
      </c>
      <c r="K16578" s="2">
        <v>45803</v>
      </c>
      <c r="L16578">
        <v>3</v>
      </c>
      <c r="M16578" s="1" t="s">
        <v>55</v>
      </c>
      <c r="N16578" s="1" t="s">
        <v>32</v>
      </c>
      <c r="O16578" s="1" t="s">
        <v>24</v>
      </c>
      <c r="P16578" s="1" t="s">
        <v>25</v>
      </c>
      <c r="Q16578" s="1" t="s">
        <v>26</v>
      </c>
      <c r="R16578" s="1" t="s">
        <v>27</v>
      </c>
    </row>
    <row r="16579" spans="1:18" x14ac:dyDescent="0.3">
      <c r="A16579" s="1" t="s">
        <v>16737</v>
      </c>
      <c r="B16579" s="1" t="s">
        <v>36</v>
      </c>
      <c r="C16579" s="1" t="s">
        <v>30</v>
      </c>
      <c r="D16579" s="1" t="s">
        <v>31</v>
      </c>
      <c r="E16579">
        <v>105</v>
      </c>
      <c r="F16579">
        <v>12000</v>
      </c>
      <c r="G16579">
        <v>133</v>
      </c>
      <c r="H16579">
        <v>64</v>
      </c>
      <c r="I16579">
        <v>69</v>
      </c>
      <c r="J16579">
        <v>1596000</v>
      </c>
      <c r="K16579" s="2">
        <v>45956</v>
      </c>
      <c r="L16579">
        <v>15</v>
      </c>
      <c r="M16579" s="1" t="s">
        <v>39</v>
      </c>
      <c r="N16579" s="1" t="s">
        <v>23</v>
      </c>
      <c r="O16579" s="1" t="s">
        <v>44</v>
      </c>
      <c r="P16579" s="1" t="s">
        <v>25</v>
      </c>
      <c r="Q16579" s="1" t="s">
        <v>26</v>
      </c>
      <c r="R16579" s="1" t="s">
        <v>27</v>
      </c>
    </row>
    <row r="16580" spans="1:18" x14ac:dyDescent="0.3">
      <c r="A16580" s="1" t="s">
        <v>16738</v>
      </c>
      <c r="B16580" s="1" t="s">
        <v>87</v>
      </c>
      <c r="C16580" s="1" t="s">
        <v>113</v>
      </c>
      <c r="D16580" s="1" t="s">
        <v>67</v>
      </c>
      <c r="E16580">
        <v>52</v>
      </c>
      <c r="F16580">
        <v>45000</v>
      </c>
      <c r="G16580">
        <v>81</v>
      </c>
      <c r="H16580">
        <v>19</v>
      </c>
      <c r="I16580">
        <v>62</v>
      </c>
      <c r="J16580">
        <v>3645000</v>
      </c>
      <c r="K16580" s="2">
        <v>45865</v>
      </c>
      <c r="L16580">
        <v>9</v>
      </c>
      <c r="M16580" s="1" t="s">
        <v>22</v>
      </c>
      <c r="N16580" s="1" t="s">
        <v>32</v>
      </c>
      <c r="O16580" s="1" t="s">
        <v>44</v>
      </c>
      <c r="P16580" s="1" t="s">
        <v>25</v>
      </c>
      <c r="Q16580" s="1" t="s">
        <v>59</v>
      </c>
      <c r="R16580" s="1" t="s">
        <v>27</v>
      </c>
    </row>
    <row r="16581" spans="1:18" x14ac:dyDescent="0.3">
      <c r="A16581" s="1" t="s">
        <v>16739</v>
      </c>
      <c r="B16581" s="1" t="s">
        <v>36</v>
      </c>
      <c r="C16581" s="1" t="s">
        <v>284</v>
      </c>
      <c r="D16581" s="1" t="s">
        <v>31</v>
      </c>
      <c r="E16581">
        <v>110</v>
      </c>
      <c r="F16581">
        <v>2800</v>
      </c>
      <c r="G16581">
        <v>133</v>
      </c>
      <c r="H16581">
        <v>90</v>
      </c>
      <c r="I16581">
        <v>43</v>
      </c>
      <c r="J16581">
        <v>372400</v>
      </c>
      <c r="K16581" s="2">
        <v>45954</v>
      </c>
      <c r="L16581">
        <v>3</v>
      </c>
      <c r="M16581" s="1" t="s">
        <v>55</v>
      </c>
      <c r="N16581" s="1" t="s">
        <v>43</v>
      </c>
      <c r="O16581" s="1" t="s">
        <v>24</v>
      </c>
      <c r="P16581" s="1" t="s">
        <v>25</v>
      </c>
      <c r="Q16581" s="1" t="s">
        <v>26</v>
      </c>
      <c r="R16581" s="1" t="s">
        <v>34</v>
      </c>
    </row>
    <row r="16582" spans="1:18" x14ac:dyDescent="0.3">
      <c r="A16582" s="1" t="s">
        <v>16740</v>
      </c>
      <c r="B16582" s="1" t="s">
        <v>46</v>
      </c>
      <c r="C16582" s="1" t="s">
        <v>127</v>
      </c>
      <c r="D16582" s="1" t="s">
        <v>67</v>
      </c>
      <c r="E16582">
        <v>46</v>
      </c>
      <c r="F16582">
        <v>35000</v>
      </c>
      <c r="G16582">
        <v>48</v>
      </c>
      <c r="H16582">
        <v>36</v>
      </c>
      <c r="I16582">
        <v>12</v>
      </c>
      <c r="J16582">
        <v>1680000</v>
      </c>
      <c r="K16582" s="2">
        <v>45992</v>
      </c>
      <c r="L16582">
        <v>3</v>
      </c>
      <c r="M16582" s="1" t="s">
        <v>55</v>
      </c>
      <c r="N16582" s="1" t="s">
        <v>23</v>
      </c>
      <c r="O16582" s="1" t="s">
        <v>44</v>
      </c>
      <c r="P16582" s="1" t="s">
        <v>25</v>
      </c>
      <c r="Q16582" s="1" t="s">
        <v>50</v>
      </c>
      <c r="R16582" s="1" t="s">
        <v>27</v>
      </c>
    </row>
    <row r="16583" spans="1:18" x14ac:dyDescent="0.3">
      <c r="A16583" s="1" t="s">
        <v>16741</v>
      </c>
      <c r="B16583" s="1" t="s">
        <v>19</v>
      </c>
      <c r="C16583" s="1" t="s">
        <v>164</v>
      </c>
      <c r="D16583" s="1" t="s">
        <v>67</v>
      </c>
      <c r="E16583">
        <v>32</v>
      </c>
      <c r="F16583">
        <v>3500</v>
      </c>
      <c r="G16583">
        <v>56</v>
      </c>
      <c r="H16583">
        <v>33</v>
      </c>
      <c r="I16583">
        <v>23</v>
      </c>
      <c r="J16583">
        <v>196000</v>
      </c>
      <c r="K16583" s="2">
        <v>45806</v>
      </c>
      <c r="L16583">
        <v>5</v>
      </c>
      <c r="M16583" s="1" t="s">
        <v>55</v>
      </c>
      <c r="N16583" s="1" t="s">
        <v>43</v>
      </c>
      <c r="O16583" s="1" t="s">
        <v>33</v>
      </c>
      <c r="P16583" s="1" t="s">
        <v>25</v>
      </c>
      <c r="Q16583" s="1" t="s">
        <v>26</v>
      </c>
      <c r="R16583" s="1" t="s">
        <v>27</v>
      </c>
    </row>
    <row r="16584" spans="1:18" x14ac:dyDescent="0.3">
      <c r="A16584" s="1" t="s">
        <v>16742</v>
      </c>
      <c r="B16584" s="1" t="s">
        <v>133</v>
      </c>
      <c r="C16584" s="1" t="s">
        <v>113</v>
      </c>
      <c r="D16584" s="1" t="s">
        <v>54</v>
      </c>
      <c r="E16584">
        <v>78</v>
      </c>
      <c r="F16584">
        <v>45000</v>
      </c>
      <c r="G16584">
        <v>93</v>
      </c>
      <c r="H16584">
        <v>84</v>
      </c>
      <c r="I16584">
        <v>9</v>
      </c>
      <c r="J16584">
        <v>4185000</v>
      </c>
      <c r="K16584" s="2">
        <v>45859</v>
      </c>
      <c r="L16584">
        <v>15</v>
      </c>
      <c r="M16584" s="1" t="s">
        <v>39</v>
      </c>
      <c r="N16584" s="1" t="s">
        <v>32</v>
      </c>
      <c r="O16584" s="1" t="s">
        <v>24</v>
      </c>
      <c r="P16584" s="1" t="s">
        <v>25</v>
      </c>
      <c r="Q16584" s="1" t="s">
        <v>26</v>
      </c>
      <c r="R16584" s="1" t="s">
        <v>59</v>
      </c>
    </row>
    <row r="16585" spans="1:18" x14ac:dyDescent="0.3">
      <c r="A16585" s="1" t="s">
        <v>16743</v>
      </c>
      <c r="B16585" s="1" t="s">
        <v>19</v>
      </c>
      <c r="C16585" s="1" t="s">
        <v>119</v>
      </c>
      <c r="D16585" s="1" t="s">
        <v>58</v>
      </c>
      <c r="E16585">
        <v>47</v>
      </c>
      <c r="F16585">
        <v>4500</v>
      </c>
      <c r="G16585">
        <v>59</v>
      </c>
      <c r="H16585">
        <v>54</v>
      </c>
      <c r="I16585">
        <v>5</v>
      </c>
      <c r="J16585">
        <v>265500</v>
      </c>
      <c r="K16585" s="2">
        <v>45828</v>
      </c>
      <c r="L16585">
        <v>15</v>
      </c>
      <c r="M16585" s="1" t="s">
        <v>39</v>
      </c>
      <c r="N16585" s="1" t="s">
        <v>23</v>
      </c>
      <c r="O16585" s="1" t="s">
        <v>24</v>
      </c>
      <c r="P16585" s="1" t="s">
        <v>25</v>
      </c>
      <c r="Q16585" s="1" t="s">
        <v>26</v>
      </c>
      <c r="R16585" s="1" t="s">
        <v>59</v>
      </c>
    </row>
    <row r="16586" spans="1:18" x14ac:dyDescent="0.3">
      <c r="A16586" s="1" t="s">
        <v>16744</v>
      </c>
      <c r="B16586" s="1" t="s">
        <v>104</v>
      </c>
      <c r="C16586" s="1" t="s">
        <v>151</v>
      </c>
      <c r="D16586" s="1" t="s">
        <v>48</v>
      </c>
      <c r="E16586">
        <v>111</v>
      </c>
      <c r="F16586">
        <v>5000</v>
      </c>
      <c r="G16586">
        <v>126</v>
      </c>
      <c r="H16586">
        <v>51</v>
      </c>
      <c r="I16586">
        <v>75</v>
      </c>
      <c r="J16586">
        <v>630000</v>
      </c>
      <c r="K16586" s="2">
        <v>45664</v>
      </c>
      <c r="L16586">
        <v>10</v>
      </c>
      <c r="M16586" s="1" t="s">
        <v>22</v>
      </c>
      <c r="N16586" s="1" t="s">
        <v>32</v>
      </c>
      <c r="O16586" s="1" t="s">
        <v>85</v>
      </c>
      <c r="P16586" s="1" t="s">
        <v>49</v>
      </c>
      <c r="Q16586" s="1" t="s">
        <v>59</v>
      </c>
      <c r="R16586" s="1" t="s">
        <v>27</v>
      </c>
    </row>
    <row r="16587" spans="1:18" x14ac:dyDescent="0.3">
      <c r="A16587" s="1" t="s">
        <v>16745</v>
      </c>
      <c r="B16587" s="1" t="s">
        <v>87</v>
      </c>
      <c r="C16587" s="1" t="s">
        <v>105</v>
      </c>
      <c r="D16587" s="1" t="s">
        <v>58</v>
      </c>
      <c r="E16587">
        <v>67</v>
      </c>
      <c r="F16587">
        <v>6500</v>
      </c>
      <c r="G16587">
        <v>78</v>
      </c>
      <c r="H16587">
        <v>63</v>
      </c>
      <c r="I16587">
        <v>15</v>
      </c>
      <c r="J16587">
        <v>507000</v>
      </c>
      <c r="K16587" s="2">
        <v>45956</v>
      </c>
      <c r="L16587">
        <v>2</v>
      </c>
      <c r="M16587" s="1" t="s">
        <v>55</v>
      </c>
      <c r="N16587" s="1" t="s">
        <v>23</v>
      </c>
      <c r="O16587" s="1" t="s">
        <v>44</v>
      </c>
      <c r="P16587" s="1" t="s">
        <v>25</v>
      </c>
      <c r="Q16587" s="1" t="s">
        <v>26</v>
      </c>
      <c r="R16587" s="1" t="s">
        <v>27</v>
      </c>
    </row>
    <row r="16588" spans="1:18" x14ac:dyDescent="0.3">
      <c r="A16588" s="1" t="s">
        <v>16746</v>
      </c>
      <c r="B16588" s="1" t="s">
        <v>80</v>
      </c>
      <c r="C16588" s="1" t="s">
        <v>125</v>
      </c>
      <c r="D16588" s="1" t="s">
        <v>31</v>
      </c>
      <c r="E16588">
        <v>33</v>
      </c>
      <c r="F16588">
        <v>4500</v>
      </c>
      <c r="G16588">
        <v>39</v>
      </c>
      <c r="H16588">
        <v>39</v>
      </c>
      <c r="I16588">
        <v>0</v>
      </c>
      <c r="J16588">
        <v>175500</v>
      </c>
      <c r="K16588" s="2">
        <v>45789</v>
      </c>
      <c r="L16588">
        <v>14</v>
      </c>
      <c r="M16588" s="1" t="s">
        <v>39</v>
      </c>
      <c r="N16588" s="1" t="s">
        <v>23</v>
      </c>
      <c r="O16588" s="1" t="s">
        <v>24</v>
      </c>
      <c r="P16588" s="1" t="s">
        <v>25</v>
      </c>
      <c r="Q16588" s="1" t="s">
        <v>26</v>
      </c>
      <c r="R16588" s="1" t="s">
        <v>27</v>
      </c>
    </row>
    <row r="16589" spans="1:18" x14ac:dyDescent="0.3">
      <c r="A16589" s="1" t="s">
        <v>16747</v>
      </c>
      <c r="B16589" s="1" t="s">
        <v>107</v>
      </c>
      <c r="C16589" s="1" t="s">
        <v>76</v>
      </c>
      <c r="D16589" s="1" t="s">
        <v>67</v>
      </c>
      <c r="E16589">
        <v>114</v>
      </c>
      <c r="F16589">
        <v>2200</v>
      </c>
      <c r="G16589">
        <v>137</v>
      </c>
      <c r="H16589">
        <v>36</v>
      </c>
      <c r="I16589">
        <v>101</v>
      </c>
      <c r="J16589">
        <v>301400</v>
      </c>
      <c r="K16589" s="2">
        <v>45788</v>
      </c>
      <c r="L16589">
        <v>3</v>
      </c>
      <c r="M16589" s="1" t="s">
        <v>55</v>
      </c>
      <c r="N16589" s="1" t="s">
        <v>32</v>
      </c>
      <c r="O16589" s="1" t="s">
        <v>24</v>
      </c>
      <c r="P16589" s="1" t="s">
        <v>25</v>
      </c>
      <c r="Q16589" s="1" t="s">
        <v>26</v>
      </c>
      <c r="R16589" s="1" t="s">
        <v>27</v>
      </c>
    </row>
    <row r="16590" spans="1:18" x14ac:dyDescent="0.3">
      <c r="A16590" s="1" t="s">
        <v>16748</v>
      </c>
      <c r="B16590" s="1" t="s">
        <v>46</v>
      </c>
      <c r="C16590" s="1" t="s">
        <v>476</v>
      </c>
      <c r="D16590" s="1" t="s">
        <v>38</v>
      </c>
      <c r="E16590">
        <v>62</v>
      </c>
      <c r="F16590">
        <v>1200</v>
      </c>
      <c r="G16590">
        <v>92</v>
      </c>
      <c r="H16590">
        <v>91</v>
      </c>
      <c r="I16590">
        <v>1</v>
      </c>
      <c r="J16590">
        <v>110400</v>
      </c>
      <c r="K16590" s="2">
        <v>45871</v>
      </c>
      <c r="L16590">
        <v>4</v>
      </c>
      <c r="M16590" s="1" t="s">
        <v>55</v>
      </c>
      <c r="N16590" s="1" t="s">
        <v>23</v>
      </c>
      <c r="O16590" s="1" t="s">
        <v>24</v>
      </c>
      <c r="P16590" s="1" t="s">
        <v>25</v>
      </c>
      <c r="Q16590" s="1" t="s">
        <v>26</v>
      </c>
      <c r="R16590" s="1" t="s">
        <v>27</v>
      </c>
    </row>
    <row r="16591" spans="1:18" x14ac:dyDescent="0.3">
      <c r="A16591" s="1" t="s">
        <v>16749</v>
      </c>
      <c r="B16591" s="1" t="s">
        <v>80</v>
      </c>
      <c r="C16591" s="1" t="s">
        <v>53</v>
      </c>
      <c r="D16591" s="1" t="s">
        <v>91</v>
      </c>
      <c r="E16591">
        <v>94</v>
      </c>
      <c r="F16591">
        <v>25000</v>
      </c>
      <c r="G16591">
        <v>103</v>
      </c>
      <c r="H16591">
        <v>89</v>
      </c>
      <c r="I16591">
        <v>14</v>
      </c>
      <c r="J16591">
        <v>2575000</v>
      </c>
      <c r="K16591" s="2">
        <v>45783</v>
      </c>
      <c r="L16591">
        <v>2</v>
      </c>
      <c r="M16591" s="1" t="s">
        <v>55</v>
      </c>
      <c r="N16591" s="1" t="s">
        <v>23</v>
      </c>
      <c r="O16591" s="1" t="s">
        <v>33</v>
      </c>
      <c r="P16591" s="1" t="s">
        <v>49</v>
      </c>
      <c r="Q16591" s="1" t="s">
        <v>26</v>
      </c>
      <c r="R16591" s="1" t="s">
        <v>34</v>
      </c>
    </row>
    <row r="16592" spans="1:18" x14ac:dyDescent="0.3">
      <c r="A16592" s="1" t="s">
        <v>16750</v>
      </c>
      <c r="B16592" s="1" t="s">
        <v>36</v>
      </c>
      <c r="C16592" s="1" t="s">
        <v>174</v>
      </c>
      <c r="D16592" s="1" t="s">
        <v>21</v>
      </c>
      <c r="E16592">
        <v>149</v>
      </c>
      <c r="F16592">
        <v>25000</v>
      </c>
      <c r="G16592">
        <v>156</v>
      </c>
      <c r="H16592">
        <v>110</v>
      </c>
      <c r="I16592">
        <v>46</v>
      </c>
      <c r="J16592">
        <v>3900000</v>
      </c>
      <c r="K16592" s="2">
        <v>45885</v>
      </c>
      <c r="L16592">
        <v>9</v>
      </c>
      <c r="M16592" s="1" t="s">
        <v>22</v>
      </c>
      <c r="N16592" s="1" t="s">
        <v>23</v>
      </c>
      <c r="O16592" s="1" t="s">
        <v>24</v>
      </c>
      <c r="P16592" s="1" t="s">
        <v>25</v>
      </c>
      <c r="Q16592" s="1" t="s">
        <v>26</v>
      </c>
      <c r="R16592" s="1" t="s">
        <v>27</v>
      </c>
    </row>
    <row r="16593" spans="1:18" x14ac:dyDescent="0.3">
      <c r="A16593" s="1" t="s">
        <v>16751</v>
      </c>
      <c r="B16593" s="1" t="s">
        <v>66</v>
      </c>
      <c r="C16593" s="1" t="s">
        <v>81</v>
      </c>
      <c r="D16593" s="1" t="s">
        <v>91</v>
      </c>
      <c r="E16593">
        <v>60</v>
      </c>
      <c r="F16593">
        <v>8500</v>
      </c>
      <c r="G16593">
        <v>70</v>
      </c>
      <c r="H16593">
        <v>65</v>
      </c>
      <c r="I16593">
        <v>5</v>
      </c>
      <c r="J16593">
        <v>595000</v>
      </c>
      <c r="K16593" s="2">
        <v>45704</v>
      </c>
      <c r="L16593">
        <v>5</v>
      </c>
      <c r="M16593" s="1" t="s">
        <v>55</v>
      </c>
      <c r="N16593" s="1" t="s">
        <v>43</v>
      </c>
      <c r="O16593" s="1" t="s">
        <v>24</v>
      </c>
      <c r="P16593" s="1" t="s">
        <v>49</v>
      </c>
      <c r="Q16593" s="1" t="s">
        <v>26</v>
      </c>
      <c r="R16593" s="1" t="s">
        <v>34</v>
      </c>
    </row>
    <row r="16594" spans="1:18" x14ac:dyDescent="0.3">
      <c r="A16594" s="1" t="s">
        <v>16752</v>
      </c>
      <c r="B16594" s="1" t="s">
        <v>66</v>
      </c>
      <c r="C16594" s="1" t="s">
        <v>74</v>
      </c>
      <c r="D16594" s="1" t="s">
        <v>38</v>
      </c>
      <c r="E16594">
        <v>87</v>
      </c>
      <c r="F16594">
        <v>25000</v>
      </c>
      <c r="G16594">
        <v>110</v>
      </c>
      <c r="H16594">
        <v>36</v>
      </c>
      <c r="I16594">
        <v>74</v>
      </c>
      <c r="J16594">
        <v>2750000</v>
      </c>
      <c r="K16594" s="2">
        <v>45823</v>
      </c>
      <c r="L16594">
        <v>12</v>
      </c>
      <c r="M16594" s="1" t="s">
        <v>39</v>
      </c>
      <c r="N16594" s="1" t="s">
        <v>23</v>
      </c>
      <c r="O16594" s="1" t="s">
        <v>85</v>
      </c>
      <c r="P16594" s="1" t="s">
        <v>25</v>
      </c>
      <c r="Q16594" s="1" t="s">
        <v>26</v>
      </c>
      <c r="R16594" s="1" t="s">
        <v>59</v>
      </c>
    </row>
    <row r="16595" spans="1:18" x14ac:dyDescent="0.3">
      <c r="A16595" s="1" t="s">
        <v>16753</v>
      </c>
      <c r="B16595" s="1" t="s">
        <v>107</v>
      </c>
      <c r="C16595" s="1" t="s">
        <v>96</v>
      </c>
      <c r="D16595" s="1" t="s">
        <v>72</v>
      </c>
      <c r="E16595">
        <v>65</v>
      </c>
      <c r="F16595">
        <v>150000</v>
      </c>
      <c r="G16595">
        <v>89</v>
      </c>
      <c r="H16595">
        <v>85</v>
      </c>
      <c r="I16595">
        <v>4</v>
      </c>
      <c r="J16595">
        <v>13350000</v>
      </c>
      <c r="K16595" s="2">
        <v>45720</v>
      </c>
      <c r="L16595">
        <v>14</v>
      </c>
      <c r="M16595" s="1" t="s">
        <v>39</v>
      </c>
      <c r="N16595" s="1" t="s">
        <v>43</v>
      </c>
      <c r="O16595" s="1" t="s">
        <v>24</v>
      </c>
      <c r="P16595" s="1" t="s">
        <v>25</v>
      </c>
      <c r="Q16595" s="1" t="s">
        <v>26</v>
      </c>
      <c r="R16595" s="1" t="s">
        <v>34</v>
      </c>
    </row>
    <row r="16596" spans="1:18" x14ac:dyDescent="0.3">
      <c r="A16596" s="1" t="s">
        <v>16754</v>
      </c>
      <c r="B16596" s="1" t="s">
        <v>80</v>
      </c>
      <c r="C16596" s="1" t="s">
        <v>410</v>
      </c>
      <c r="D16596" s="1" t="s">
        <v>72</v>
      </c>
      <c r="E16596">
        <v>22</v>
      </c>
      <c r="F16596">
        <v>25000</v>
      </c>
      <c r="G16596">
        <v>29</v>
      </c>
      <c r="H16596">
        <v>22</v>
      </c>
      <c r="I16596">
        <v>7</v>
      </c>
      <c r="J16596">
        <v>725000</v>
      </c>
      <c r="K16596" s="2">
        <v>45723</v>
      </c>
      <c r="L16596">
        <v>14</v>
      </c>
      <c r="M16596" s="1" t="s">
        <v>39</v>
      </c>
      <c r="N16596" s="1" t="s">
        <v>32</v>
      </c>
      <c r="O16596" s="1" t="s">
        <v>24</v>
      </c>
      <c r="P16596" s="1" t="s">
        <v>25</v>
      </c>
      <c r="Q16596" s="1" t="s">
        <v>26</v>
      </c>
      <c r="R16596" s="1" t="s">
        <v>27</v>
      </c>
    </row>
    <row r="16597" spans="1:18" x14ac:dyDescent="0.3">
      <c r="A16597" s="1" t="s">
        <v>16755</v>
      </c>
      <c r="B16597" s="1" t="s">
        <v>46</v>
      </c>
      <c r="C16597" s="1" t="s">
        <v>284</v>
      </c>
      <c r="D16597" s="1" t="s">
        <v>67</v>
      </c>
      <c r="E16597">
        <v>140</v>
      </c>
      <c r="F16597">
        <v>2800</v>
      </c>
      <c r="G16597">
        <v>141</v>
      </c>
      <c r="H16597">
        <v>91</v>
      </c>
      <c r="I16597">
        <v>50</v>
      </c>
      <c r="J16597">
        <v>394800</v>
      </c>
      <c r="K16597" s="2">
        <v>45771</v>
      </c>
      <c r="L16597">
        <v>13</v>
      </c>
      <c r="M16597" s="1" t="s">
        <v>39</v>
      </c>
      <c r="N16597" s="1" t="s">
        <v>23</v>
      </c>
      <c r="O16597" s="1" t="s">
        <v>44</v>
      </c>
      <c r="P16597" s="1" t="s">
        <v>25</v>
      </c>
      <c r="Q16597" s="1" t="s">
        <v>26</v>
      </c>
      <c r="R16597" s="1" t="s">
        <v>27</v>
      </c>
    </row>
    <row r="16598" spans="1:18" x14ac:dyDescent="0.3">
      <c r="A16598" s="1" t="s">
        <v>16756</v>
      </c>
      <c r="B16598" s="1" t="s">
        <v>19</v>
      </c>
      <c r="C16598" s="1" t="s">
        <v>418</v>
      </c>
      <c r="D16598" s="1" t="s">
        <v>67</v>
      </c>
      <c r="E16598">
        <v>90</v>
      </c>
      <c r="F16598">
        <v>180000</v>
      </c>
      <c r="G16598">
        <v>110</v>
      </c>
      <c r="H16598">
        <v>65</v>
      </c>
      <c r="I16598">
        <v>45</v>
      </c>
      <c r="J16598">
        <v>19800000</v>
      </c>
      <c r="K16598" s="2">
        <v>45770</v>
      </c>
      <c r="L16598">
        <v>12</v>
      </c>
      <c r="M16598" s="1" t="s">
        <v>39</v>
      </c>
      <c r="N16598" s="1" t="s">
        <v>43</v>
      </c>
      <c r="O16598" s="1" t="s">
        <v>33</v>
      </c>
      <c r="P16598" s="1" t="s">
        <v>25</v>
      </c>
      <c r="Q16598" s="1" t="s">
        <v>26</v>
      </c>
      <c r="R16598" s="1" t="s">
        <v>27</v>
      </c>
    </row>
    <row r="16599" spans="1:18" x14ac:dyDescent="0.3">
      <c r="A16599" s="1" t="s">
        <v>16757</v>
      </c>
      <c r="B16599" s="1" t="s">
        <v>104</v>
      </c>
      <c r="C16599" s="1" t="s">
        <v>129</v>
      </c>
      <c r="D16599" s="1" t="s">
        <v>72</v>
      </c>
      <c r="E16599">
        <v>47</v>
      </c>
      <c r="F16599">
        <v>85000</v>
      </c>
      <c r="G16599">
        <v>69</v>
      </c>
      <c r="H16599">
        <v>12</v>
      </c>
      <c r="I16599">
        <v>57</v>
      </c>
      <c r="J16599">
        <v>5865000</v>
      </c>
      <c r="K16599" s="2">
        <v>45801</v>
      </c>
      <c r="L16599">
        <v>15</v>
      </c>
      <c r="M16599" s="1" t="s">
        <v>39</v>
      </c>
      <c r="N16599" s="1" t="s">
        <v>23</v>
      </c>
      <c r="O16599" s="1" t="s">
        <v>33</v>
      </c>
      <c r="P16599" s="1" t="s">
        <v>25</v>
      </c>
      <c r="Q16599" s="1" t="s">
        <v>50</v>
      </c>
      <c r="R16599" s="1" t="s">
        <v>27</v>
      </c>
    </row>
    <row r="16600" spans="1:18" x14ac:dyDescent="0.3">
      <c r="A16600" s="1" t="s">
        <v>16758</v>
      </c>
      <c r="B16600" s="1" t="s">
        <v>104</v>
      </c>
      <c r="C16600" s="1" t="s">
        <v>76</v>
      </c>
      <c r="D16600" s="1" t="s">
        <v>58</v>
      </c>
      <c r="E16600">
        <v>120</v>
      </c>
      <c r="F16600">
        <v>2200</v>
      </c>
      <c r="G16600">
        <v>125</v>
      </c>
      <c r="H16600">
        <v>69</v>
      </c>
      <c r="I16600">
        <v>56</v>
      </c>
      <c r="J16600">
        <v>275000</v>
      </c>
      <c r="K16600" s="2">
        <v>45831</v>
      </c>
      <c r="L16600">
        <v>9</v>
      </c>
      <c r="M16600" s="1" t="s">
        <v>22</v>
      </c>
      <c r="N16600" s="1" t="s">
        <v>43</v>
      </c>
      <c r="O16600" s="1" t="s">
        <v>24</v>
      </c>
      <c r="P16600" s="1" t="s">
        <v>25</v>
      </c>
      <c r="Q16600" s="1" t="s">
        <v>26</v>
      </c>
      <c r="R16600" s="1" t="s">
        <v>59</v>
      </c>
    </row>
    <row r="16601" spans="1:18" x14ac:dyDescent="0.3">
      <c r="A16601" s="1" t="s">
        <v>16759</v>
      </c>
      <c r="B16601" s="1" t="s">
        <v>99</v>
      </c>
      <c r="C16601" s="1" t="s">
        <v>418</v>
      </c>
      <c r="D16601" s="1" t="s">
        <v>38</v>
      </c>
      <c r="E16601">
        <v>54</v>
      </c>
      <c r="F16601">
        <v>180000</v>
      </c>
      <c r="G16601">
        <v>54</v>
      </c>
      <c r="H16601">
        <v>44</v>
      </c>
      <c r="I16601">
        <v>10</v>
      </c>
      <c r="J16601">
        <v>9720000</v>
      </c>
      <c r="K16601" s="2">
        <v>45690</v>
      </c>
      <c r="L16601">
        <v>15</v>
      </c>
      <c r="M16601" s="1" t="s">
        <v>39</v>
      </c>
      <c r="N16601" s="1" t="s">
        <v>32</v>
      </c>
      <c r="O16601" s="1" t="s">
        <v>33</v>
      </c>
      <c r="P16601" s="1" t="s">
        <v>25</v>
      </c>
      <c r="Q16601" s="1" t="s">
        <v>26</v>
      </c>
      <c r="R16601" s="1" t="s">
        <v>27</v>
      </c>
    </row>
    <row r="16602" spans="1:18" x14ac:dyDescent="0.3">
      <c r="A16602" s="1" t="s">
        <v>16760</v>
      </c>
      <c r="B16602" s="1" t="s">
        <v>83</v>
      </c>
      <c r="C16602" s="1" t="s">
        <v>144</v>
      </c>
      <c r="D16602" s="1" t="s">
        <v>38</v>
      </c>
      <c r="E16602">
        <v>74</v>
      </c>
      <c r="F16602">
        <v>2200</v>
      </c>
      <c r="G16602">
        <v>92</v>
      </c>
      <c r="H16602">
        <v>37</v>
      </c>
      <c r="I16602">
        <v>55</v>
      </c>
      <c r="J16602">
        <v>202400</v>
      </c>
      <c r="K16602" s="2">
        <v>45749</v>
      </c>
      <c r="L16602">
        <v>5</v>
      </c>
      <c r="M16602" s="1" t="s">
        <v>55</v>
      </c>
      <c r="N16602" s="1" t="s">
        <v>23</v>
      </c>
      <c r="O16602" s="1" t="s">
        <v>44</v>
      </c>
      <c r="P16602" s="1" t="s">
        <v>25</v>
      </c>
      <c r="Q16602" s="1" t="s">
        <v>59</v>
      </c>
      <c r="R16602" s="1" t="s">
        <v>27</v>
      </c>
    </row>
    <row r="16603" spans="1:18" x14ac:dyDescent="0.3">
      <c r="A16603" s="1" t="s">
        <v>16761</v>
      </c>
      <c r="B16603" s="1" t="s">
        <v>29</v>
      </c>
      <c r="C16603" s="1" t="s">
        <v>160</v>
      </c>
      <c r="D16603" s="1" t="s">
        <v>72</v>
      </c>
      <c r="E16603">
        <v>71</v>
      </c>
      <c r="F16603">
        <v>65000</v>
      </c>
      <c r="G16603">
        <v>92</v>
      </c>
      <c r="H16603">
        <v>27</v>
      </c>
      <c r="I16603">
        <v>65</v>
      </c>
      <c r="J16603">
        <v>5980000</v>
      </c>
      <c r="K16603" s="2">
        <v>45847</v>
      </c>
      <c r="L16603">
        <v>13</v>
      </c>
      <c r="M16603" s="1" t="s">
        <v>39</v>
      </c>
      <c r="N16603" s="1" t="s">
        <v>23</v>
      </c>
      <c r="O16603" s="1" t="s">
        <v>24</v>
      </c>
      <c r="P16603" s="1" t="s">
        <v>25</v>
      </c>
      <c r="Q16603" s="1" t="s">
        <v>50</v>
      </c>
      <c r="R16603" s="1" t="s">
        <v>34</v>
      </c>
    </row>
    <row r="16604" spans="1:18" x14ac:dyDescent="0.3">
      <c r="A16604" s="1" t="s">
        <v>16762</v>
      </c>
      <c r="B16604" s="1" t="s">
        <v>87</v>
      </c>
      <c r="C16604" s="1" t="s">
        <v>94</v>
      </c>
      <c r="D16604" s="1" t="s">
        <v>54</v>
      </c>
      <c r="E16604">
        <v>86</v>
      </c>
      <c r="F16604">
        <v>45000</v>
      </c>
      <c r="G16604">
        <v>87</v>
      </c>
      <c r="H16604">
        <v>17</v>
      </c>
      <c r="I16604">
        <v>70</v>
      </c>
      <c r="J16604">
        <v>3915000</v>
      </c>
      <c r="K16604" s="2">
        <v>45830</v>
      </c>
      <c r="L16604">
        <v>5</v>
      </c>
      <c r="M16604" s="1" t="s">
        <v>55</v>
      </c>
      <c r="N16604" s="1" t="s">
        <v>32</v>
      </c>
      <c r="O16604" s="1" t="s">
        <v>24</v>
      </c>
      <c r="P16604" s="1" t="s">
        <v>25</v>
      </c>
      <c r="Q16604" s="1" t="s">
        <v>50</v>
      </c>
      <c r="R16604" s="1" t="s">
        <v>59</v>
      </c>
    </row>
    <row r="16605" spans="1:18" x14ac:dyDescent="0.3">
      <c r="A16605" s="1" t="s">
        <v>16763</v>
      </c>
      <c r="B16605" s="1" t="s">
        <v>80</v>
      </c>
      <c r="C16605" s="1" t="s">
        <v>166</v>
      </c>
      <c r="D16605" s="1" t="s">
        <v>67</v>
      </c>
      <c r="E16605">
        <v>150</v>
      </c>
      <c r="F16605">
        <v>35000</v>
      </c>
      <c r="G16605">
        <v>160</v>
      </c>
      <c r="H16605">
        <v>32</v>
      </c>
      <c r="I16605">
        <v>128</v>
      </c>
      <c r="J16605">
        <v>5600000</v>
      </c>
      <c r="K16605" s="2">
        <v>45692</v>
      </c>
      <c r="L16605">
        <v>10</v>
      </c>
      <c r="M16605" s="1" t="s">
        <v>22</v>
      </c>
      <c r="N16605" s="1" t="s">
        <v>23</v>
      </c>
      <c r="O16605" s="1" t="s">
        <v>44</v>
      </c>
      <c r="P16605" s="1" t="s">
        <v>25</v>
      </c>
      <c r="Q16605" s="1" t="s">
        <v>26</v>
      </c>
      <c r="R16605" s="1" t="s">
        <v>27</v>
      </c>
    </row>
    <row r="16606" spans="1:18" x14ac:dyDescent="0.3">
      <c r="A16606" s="1" t="s">
        <v>16764</v>
      </c>
      <c r="B16606" s="1" t="s">
        <v>87</v>
      </c>
      <c r="C16606" s="1" t="s">
        <v>218</v>
      </c>
      <c r="D16606" s="1" t="s">
        <v>38</v>
      </c>
      <c r="E16606">
        <v>79</v>
      </c>
      <c r="F16606">
        <v>70000</v>
      </c>
      <c r="G16606">
        <v>93</v>
      </c>
      <c r="H16606">
        <v>72</v>
      </c>
      <c r="I16606">
        <v>21</v>
      </c>
      <c r="J16606">
        <v>6510000</v>
      </c>
      <c r="K16606" s="2">
        <v>45664</v>
      </c>
      <c r="L16606">
        <v>4</v>
      </c>
      <c r="M16606" s="1" t="s">
        <v>55</v>
      </c>
      <c r="N16606" s="1" t="s">
        <v>32</v>
      </c>
      <c r="O16606" s="1" t="s">
        <v>24</v>
      </c>
      <c r="P16606" s="1" t="s">
        <v>25</v>
      </c>
      <c r="Q16606" s="1" t="s">
        <v>50</v>
      </c>
      <c r="R16606" s="1" t="s">
        <v>27</v>
      </c>
    </row>
    <row r="16607" spans="1:18" x14ac:dyDescent="0.3">
      <c r="A16607" s="1" t="s">
        <v>16765</v>
      </c>
      <c r="B16607" s="1" t="s">
        <v>36</v>
      </c>
      <c r="C16607" s="1" t="s">
        <v>182</v>
      </c>
      <c r="D16607" s="1" t="s">
        <v>21</v>
      </c>
      <c r="E16607">
        <v>61</v>
      </c>
      <c r="F16607">
        <v>8000</v>
      </c>
      <c r="G16607">
        <v>63</v>
      </c>
      <c r="H16607">
        <v>63</v>
      </c>
      <c r="I16607">
        <v>0</v>
      </c>
      <c r="J16607">
        <v>504000</v>
      </c>
      <c r="K16607" s="2">
        <v>45989</v>
      </c>
      <c r="L16607">
        <v>9</v>
      </c>
      <c r="M16607" s="1" t="s">
        <v>22</v>
      </c>
      <c r="N16607" s="1" t="s">
        <v>32</v>
      </c>
      <c r="O16607" s="1" t="s">
        <v>24</v>
      </c>
      <c r="P16607" s="1" t="s">
        <v>25</v>
      </c>
      <c r="Q16607" s="1" t="s">
        <v>50</v>
      </c>
      <c r="R16607" s="1" t="s">
        <v>34</v>
      </c>
    </row>
    <row r="16608" spans="1:18" x14ac:dyDescent="0.3">
      <c r="A16608" s="1" t="s">
        <v>16766</v>
      </c>
      <c r="B16608" s="1" t="s">
        <v>83</v>
      </c>
      <c r="C16608" s="1" t="s">
        <v>96</v>
      </c>
      <c r="D16608" s="1" t="s">
        <v>38</v>
      </c>
      <c r="E16608">
        <v>101</v>
      </c>
      <c r="F16608">
        <v>150000</v>
      </c>
      <c r="G16608">
        <v>108</v>
      </c>
      <c r="H16608">
        <v>24</v>
      </c>
      <c r="I16608">
        <v>84</v>
      </c>
      <c r="J16608">
        <v>16200000</v>
      </c>
      <c r="K16608" s="2">
        <v>45978</v>
      </c>
      <c r="L16608">
        <v>6</v>
      </c>
      <c r="M16608" s="1" t="s">
        <v>22</v>
      </c>
      <c r="N16608" s="1" t="s">
        <v>43</v>
      </c>
      <c r="O16608" s="1" t="s">
        <v>44</v>
      </c>
      <c r="P16608" s="1" t="s">
        <v>25</v>
      </c>
      <c r="Q16608" s="1" t="s">
        <v>26</v>
      </c>
      <c r="R16608" s="1" t="s">
        <v>27</v>
      </c>
    </row>
    <row r="16609" spans="1:18" x14ac:dyDescent="0.3">
      <c r="A16609" s="1" t="s">
        <v>16767</v>
      </c>
      <c r="B16609" s="1" t="s">
        <v>87</v>
      </c>
      <c r="C16609" s="1" t="s">
        <v>30</v>
      </c>
      <c r="D16609" s="1" t="s">
        <v>31</v>
      </c>
      <c r="E16609">
        <v>147</v>
      </c>
      <c r="F16609">
        <v>12000</v>
      </c>
      <c r="G16609">
        <v>172</v>
      </c>
      <c r="H16609">
        <v>125</v>
      </c>
      <c r="I16609">
        <v>47</v>
      </c>
      <c r="J16609">
        <v>2064000</v>
      </c>
      <c r="K16609" s="2">
        <v>45915</v>
      </c>
      <c r="L16609">
        <v>10</v>
      </c>
      <c r="M16609" s="1" t="s">
        <v>22</v>
      </c>
      <c r="N16609" s="1" t="s">
        <v>23</v>
      </c>
      <c r="O16609" s="1" t="s">
        <v>85</v>
      </c>
      <c r="P16609" s="1" t="s">
        <v>25</v>
      </c>
      <c r="Q16609" s="1" t="s">
        <v>59</v>
      </c>
      <c r="R16609" s="1" t="s">
        <v>27</v>
      </c>
    </row>
    <row r="16610" spans="1:18" x14ac:dyDescent="0.3">
      <c r="A16610" s="1" t="s">
        <v>16768</v>
      </c>
      <c r="B16610" s="1" t="s">
        <v>80</v>
      </c>
      <c r="C16610" s="1" t="s">
        <v>154</v>
      </c>
      <c r="D16610" s="1" t="s">
        <v>31</v>
      </c>
      <c r="E16610">
        <v>138</v>
      </c>
      <c r="F16610">
        <v>18000</v>
      </c>
      <c r="G16610">
        <v>154</v>
      </c>
      <c r="H16610">
        <v>111</v>
      </c>
      <c r="I16610">
        <v>43</v>
      </c>
      <c r="J16610">
        <v>2772000</v>
      </c>
      <c r="K16610" s="2">
        <v>45853</v>
      </c>
      <c r="L16610">
        <v>7</v>
      </c>
      <c r="M16610" s="1" t="s">
        <v>22</v>
      </c>
      <c r="N16610" s="1" t="s">
        <v>43</v>
      </c>
      <c r="O16610" s="1" t="s">
        <v>24</v>
      </c>
      <c r="P16610" s="1" t="s">
        <v>25</v>
      </c>
      <c r="Q16610" s="1" t="s">
        <v>26</v>
      </c>
      <c r="R16610" s="1" t="s">
        <v>27</v>
      </c>
    </row>
    <row r="16611" spans="1:18" x14ac:dyDescent="0.3">
      <c r="A16611" s="1" t="s">
        <v>16769</v>
      </c>
      <c r="B16611" s="1" t="s">
        <v>80</v>
      </c>
      <c r="C16611" s="1" t="s">
        <v>174</v>
      </c>
      <c r="D16611" s="1" t="s">
        <v>48</v>
      </c>
      <c r="E16611">
        <v>44</v>
      </c>
      <c r="F16611">
        <v>25000</v>
      </c>
      <c r="G16611">
        <v>73</v>
      </c>
      <c r="H16611">
        <v>72</v>
      </c>
      <c r="I16611">
        <v>1</v>
      </c>
      <c r="J16611">
        <v>1825000</v>
      </c>
      <c r="K16611" s="2">
        <v>45776</v>
      </c>
      <c r="L16611">
        <v>15</v>
      </c>
      <c r="M16611" s="1" t="s">
        <v>39</v>
      </c>
      <c r="N16611" s="1" t="s">
        <v>23</v>
      </c>
      <c r="O16611" s="1" t="s">
        <v>44</v>
      </c>
      <c r="P16611" s="1" t="s">
        <v>25</v>
      </c>
      <c r="Q16611" s="1" t="s">
        <v>26</v>
      </c>
      <c r="R16611" s="1" t="s">
        <v>27</v>
      </c>
    </row>
    <row r="16612" spans="1:18" x14ac:dyDescent="0.3">
      <c r="A16612" s="1" t="s">
        <v>16770</v>
      </c>
      <c r="B16612" s="1" t="s">
        <v>87</v>
      </c>
      <c r="C16612" s="1" t="s">
        <v>320</v>
      </c>
      <c r="D16612" s="1" t="s">
        <v>72</v>
      </c>
      <c r="E16612">
        <v>80</v>
      </c>
      <c r="F16612">
        <v>1800</v>
      </c>
      <c r="G16612">
        <v>102</v>
      </c>
      <c r="H16612">
        <v>71</v>
      </c>
      <c r="I16612">
        <v>31</v>
      </c>
      <c r="J16612">
        <v>183600</v>
      </c>
      <c r="K16612" s="2">
        <v>45849</v>
      </c>
      <c r="L16612">
        <v>11</v>
      </c>
      <c r="M16612" s="1" t="s">
        <v>39</v>
      </c>
      <c r="N16612" s="1" t="s">
        <v>32</v>
      </c>
      <c r="O16612" s="1" t="s">
        <v>24</v>
      </c>
      <c r="P16612" s="1" t="s">
        <v>25</v>
      </c>
      <c r="Q16612" s="1" t="s">
        <v>50</v>
      </c>
      <c r="R16612" s="1" t="s">
        <v>27</v>
      </c>
    </row>
    <row r="16613" spans="1:18" x14ac:dyDescent="0.3">
      <c r="A16613" s="1" t="s">
        <v>16771</v>
      </c>
      <c r="B16613" s="1" t="s">
        <v>52</v>
      </c>
      <c r="C16613" s="1" t="s">
        <v>81</v>
      </c>
      <c r="D16613" s="1" t="s">
        <v>21</v>
      </c>
      <c r="E16613">
        <v>78</v>
      </c>
      <c r="F16613">
        <v>8500</v>
      </c>
      <c r="G16613">
        <v>80</v>
      </c>
      <c r="H16613">
        <v>18</v>
      </c>
      <c r="I16613">
        <v>62</v>
      </c>
      <c r="J16613">
        <v>680000</v>
      </c>
      <c r="K16613" s="2">
        <v>45682</v>
      </c>
      <c r="L16613">
        <v>9</v>
      </c>
      <c r="M16613" s="1" t="s">
        <v>22</v>
      </c>
      <c r="N16613" s="1" t="s">
        <v>23</v>
      </c>
      <c r="O16613" s="1" t="s">
        <v>24</v>
      </c>
      <c r="P16613" s="1" t="s">
        <v>25</v>
      </c>
      <c r="Q16613" s="1" t="s">
        <v>26</v>
      </c>
      <c r="R16613" s="1" t="s">
        <v>27</v>
      </c>
    </row>
    <row r="16614" spans="1:18" x14ac:dyDescent="0.3">
      <c r="A16614" s="1" t="s">
        <v>16772</v>
      </c>
      <c r="B16614" s="1" t="s">
        <v>99</v>
      </c>
      <c r="C16614" s="1" t="s">
        <v>78</v>
      </c>
      <c r="D16614" s="1" t="s">
        <v>67</v>
      </c>
      <c r="E16614">
        <v>115</v>
      </c>
      <c r="F16614">
        <v>150000</v>
      </c>
      <c r="G16614">
        <v>140</v>
      </c>
      <c r="H16614">
        <v>75</v>
      </c>
      <c r="I16614">
        <v>65</v>
      </c>
      <c r="J16614">
        <v>21000000</v>
      </c>
      <c r="K16614" s="2">
        <v>46017</v>
      </c>
      <c r="L16614">
        <v>7</v>
      </c>
      <c r="M16614" s="1" t="s">
        <v>22</v>
      </c>
      <c r="N16614" s="1" t="s">
        <v>23</v>
      </c>
      <c r="O16614" s="1" t="s">
        <v>44</v>
      </c>
      <c r="P16614" s="1" t="s">
        <v>49</v>
      </c>
      <c r="Q16614" s="1" t="s">
        <v>26</v>
      </c>
      <c r="R16614" s="1" t="s">
        <v>27</v>
      </c>
    </row>
    <row r="16615" spans="1:18" x14ac:dyDescent="0.3">
      <c r="A16615" s="1" t="s">
        <v>16773</v>
      </c>
      <c r="B16615" s="1" t="s">
        <v>46</v>
      </c>
      <c r="C16615" s="1" t="s">
        <v>105</v>
      </c>
      <c r="D16615" s="1" t="s">
        <v>72</v>
      </c>
      <c r="E16615">
        <v>37</v>
      </c>
      <c r="F16615">
        <v>6500</v>
      </c>
      <c r="G16615">
        <v>56</v>
      </c>
      <c r="H16615">
        <v>53</v>
      </c>
      <c r="I16615">
        <v>3</v>
      </c>
      <c r="J16615">
        <v>364000</v>
      </c>
      <c r="K16615" s="2">
        <v>45724</v>
      </c>
      <c r="L16615">
        <v>13</v>
      </c>
      <c r="M16615" s="1" t="s">
        <v>39</v>
      </c>
      <c r="N16615" s="1" t="s">
        <v>43</v>
      </c>
      <c r="O16615" s="1" t="s">
        <v>24</v>
      </c>
      <c r="P16615" s="1" t="s">
        <v>25</v>
      </c>
      <c r="Q16615" s="1" t="s">
        <v>26</v>
      </c>
      <c r="R16615" s="1" t="s">
        <v>27</v>
      </c>
    </row>
    <row r="16616" spans="1:18" x14ac:dyDescent="0.3">
      <c r="A16616" s="1" t="s">
        <v>16774</v>
      </c>
      <c r="B16616" s="1" t="s">
        <v>52</v>
      </c>
      <c r="C16616" s="1" t="s">
        <v>194</v>
      </c>
      <c r="D16616" s="1" t="s">
        <v>64</v>
      </c>
      <c r="E16616">
        <v>69</v>
      </c>
      <c r="F16616">
        <v>1800</v>
      </c>
      <c r="G16616">
        <v>78</v>
      </c>
      <c r="H16616">
        <v>60</v>
      </c>
      <c r="I16616">
        <v>18</v>
      </c>
      <c r="J16616">
        <v>140400</v>
      </c>
      <c r="K16616" s="2">
        <v>45679</v>
      </c>
      <c r="L16616">
        <v>7</v>
      </c>
      <c r="M16616" s="1" t="s">
        <v>22</v>
      </c>
      <c r="N16616" s="1" t="s">
        <v>23</v>
      </c>
      <c r="O16616" s="1" t="s">
        <v>44</v>
      </c>
      <c r="P16616" s="1" t="s">
        <v>25</v>
      </c>
      <c r="Q16616" s="1" t="s">
        <v>50</v>
      </c>
      <c r="R16616" s="1" t="s">
        <v>59</v>
      </c>
    </row>
    <row r="16617" spans="1:18" x14ac:dyDescent="0.3">
      <c r="A16617" s="1" t="s">
        <v>16775</v>
      </c>
      <c r="B16617" s="1" t="s">
        <v>46</v>
      </c>
      <c r="C16617" s="1" t="s">
        <v>162</v>
      </c>
      <c r="D16617" s="1" t="s">
        <v>48</v>
      </c>
      <c r="E16617">
        <v>97</v>
      </c>
      <c r="F16617">
        <v>950000</v>
      </c>
      <c r="G16617">
        <v>118</v>
      </c>
      <c r="H16617">
        <v>90</v>
      </c>
      <c r="I16617">
        <v>28</v>
      </c>
      <c r="J16617">
        <v>112100000</v>
      </c>
      <c r="K16617" s="2">
        <v>45922</v>
      </c>
      <c r="L16617">
        <v>5</v>
      </c>
      <c r="M16617" s="1" t="s">
        <v>55</v>
      </c>
      <c r="N16617" s="1" t="s">
        <v>32</v>
      </c>
      <c r="O16617" s="1" t="s">
        <v>24</v>
      </c>
      <c r="P16617" s="1" t="s">
        <v>25</v>
      </c>
      <c r="Q16617" s="1" t="s">
        <v>26</v>
      </c>
      <c r="R16617" s="1" t="s">
        <v>27</v>
      </c>
    </row>
    <row r="16618" spans="1:18" x14ac:dyDescent="0.3">
      <c r="A16618" s="1" t="s">
        <v>16776</v>
      </c>
      <c r="B16618" s="1" t="s">
        <v>83</v>
      </c>
      <c r="C16618" s="1" t="s">
        <v>415</v>
      </c>
      <c r="D16618" s="1" t="s">
        <v>48</v>
      </c>
      <c r="E16618">
        <v>70</v>
      </c>
      <c r="F16618">
        <v>12000</v>
      </c>
      <c r="G16618">
        <v>95</v>
      </c>
      <c r="H16618">
        <v>54</v>
      </c>
      <c r="I16618">
        <v>41</v>
      </c>
      <c r="J16618">
        <v>1140000</v>
      </c>
      <c r="K16618" s="2">
        <v>45820</v>
      </c>
      <c r="L16618">
        <v>11</v>
      </c>
      <c r="M16618" s="1" t="s">
        <v>39</v>
      </c>
      <c r="N16618" s="1" t="s">
        <v>23</v>
      </c>
      <c r="O16618" s="1" t="s">
        <v>33</v>
      </c>
      <c r="P16618" s="1" t="s">
        <v>25</v>
      </c>
      <c r="Q16618" s="1" t="s">
        <v>50</v>
      </c>
      <c r="R16618" s="1" t="s">
        <v>27</v>
      </c>
    </row>
    <row r="16619" spans="1:18" x14ac:dyDescent="0.3">
      <c r="A16619" s="1" t="s">
        <v>16777</v>
      </c>
      <c r="B16619" s="1" t="s">
        <v>52</v>
      </c>
      <c r="C16619" s="1" t="s">
        <v>158</v>
      </c>
      <c r="D16619" s="1" t="s">
        <v>72</v>
      </c>
      <c r="E16619">
        <v>43</v>
      </c>
      <c r="F16619">
        <v>300</v>
      </c>
      <c r="G16619">
        <v>66</v>
      </c>
      <c r="H16619">
        <v>51</v>
      </c>
      <c r="I16619">
        <v>15</v>
      </c>
      <c r="J16619">
        <v>19800</v>
      </c>
      <c r="K16619" s="2">
        <v>45932</v>
      </c>
      <c r="L16619">
        <v>15</v>
      </c>
      <c r="M16619" s="1" t="s">
        <v>39</v>
      </c>
      <c r="N16619" s="1" t="s">
        <v>23</v>
      </c>
      <c r="O16619" s="1" t="s">
        <v>33</v>
      </c>
      <c r="P16619" s="1" t="s">
        <v>25</v>
      </c>
      <c r="Q16619" s="1" t="s">
        <v>26</v>
      </c>
      <c r="R16619" s="1" t="s">
        <v>27</v>
      </c>
    </row>
    <row r="16620" spans="1:18" x14ac:dyDescent="0.3">
      <c r="A16620" s="1" t="s">
        <v>16778</v>
      </c>
      <c r="B16620" s="1" t="s">
        <v>104</v>
      </c>
      <c r="C16620" s="1" t="s">
        <v>284</v>
      </c>
      <c r="D16620" s="1" t="s">
        <v>54</v>
      </c>
      <c r="E16620">
        <v>114</v>
      </c>
      <c r="F16620">
        <v>2800</v>
      </c>
      <c r="G16620">
        <v>119</v>
      </c>
      <c r="H16620">
        <v>97</v>
      </c>
      <c r="I16620">
        <v>22</v>
      </c>
      <c r="J16620">
        <v>333200</v>
      </c>
      <c r="K16620" s="2">
        <v>46020</v>
      </c>
      <c r="L16620">
        <v>6</v>
      </c>
      <c r="M16620" s="1" t="s">
        <v>22</v>
      </c>
      <c r="N16620" s="1" t="s">
        <v>32</v>
      </c>
      <c r="O16620" s="1" t="s">
        <v>44</v>
      </c>
      <c r="P16620" s="1" t="s">
        <v>49</v>
      </c>
      <c r="Q16620" s="1" t="s">
        <v>59</v>
      </c>
      <c r="R16620" s="1" t="s">
        <v>27</v>
      </c>
    </row>
    <row r="16621" spans="1:18" x14ac:dyDescent="0.3">
      <c r="A16621" s="1" t="s">
        <v>16779</v>
      </c>
      <c r="B16621" s="1" t="s">
        <v>104</v>
      </c>
      <c r="C16621" s="1" t="s">
        <v>47</v>
      </c>
      <c r="D16621" s="1" t="s">
        <v>48</v>
      </c>
      <c r="E16621">
        <v>92</v>
      </c>
      <c r="F16621">
        <v>300</v>
      </c>
      <c r="G16621">
        <v>115</v>
      </c>
      <c r="H16621">
        <v>15</v>
      </c>
      <c r="I16621">
        <v>100</v>
      </c>
      <c r="J16621">
        <v>34500</v>
      </c>
      <c r="K16621" s="2">
        <v>45838</v>
      </c>
      <c r="L16621">
        <v>14</v>
      </c>
      <c r="M16621" s="1" t="s">
        <v>39</v>
      </c>
      <c r="N16621" s="1" t="s">
        <v>23</v>
      </c>
      <c r="O16621" s="1" t="s">
        <v>24</v>
      </c>
      <c r="P16621" s="1" t="s">
        <v>25</v>
      </c>
      <c r="Q16621" s="1" t="s">
        <v>50</v>
      </c>
      <c r="R16621" s="1" t="s">
        <v>27</v>
      </c>
    </row>
    <row r="16622" spans="1:18" x14ac:dyDescent="0.3">
      <c r="A16622" s="1" t="s">
        <v>16780</v>
      </c>
      <c r="B16622" s="1" t="s">
        <v>52</v>
      </c>
      <c r="C16622" s="1" t="s">
        <v>164</v>
      </c>
      <c r="D16622" s="1" t="s">
        <v>48</v>
      </c>
      <c r="E16622">
        <v>131</v>
      </c>
      <c r="F16622">
        <v>3500</v>
      </c>
      <c r="G16622">
        <v>149</v>
      </c>
      <c r="H16622">
        <v>84</v>
      </c>
      <c r="I16622">
        <v>65</v>
      </c>
      <c r="J16622">
        <v>521500</v>
      </c>
      <c r="K16622" s="2">
        <v>45818</v>
      </c>
      <c r="L16622">
        <v>9</v>
      </c>
      <c r="M16622" s="1" t="s">
        <v>22</v>
      </c>
      <c r="N16622" s="1" t="s">
        <v>23</v>
      </c>
      <c r="O16622" s="1" t="s">
        <v>24</v>
      </c>
      <c r="P16622" s="1" t="s">
        <v>25</v>
      </c>
      <c r="Q16622" s="1" t="s">
        <v>26</v>
      </c>
      <c r="R16622" s="1" t="s">
        <v>27</v>
      </c>
    </row>
    <row r="16623" spans="1:18" x14ac:dyDescent="0.3">
      <c r="A16623" s="1" t="s">
        <v>16781</v>
      </c>
      <c r="B16623" s="1" t="s">
        <v>87</v>
      </c>
      <c r="C16623" s="1" t="s">
        <v>90</v>
      </c>
      <c r="D16623" s="1" t="s">
        <v>54</v>
      </c>
      <c r="E16623">
        <v>81</v>
      </c>
      <c r="F16623">
        <v>8500</v>
      </c>
      <c r="G16623">
        <v>106</v>
      </c>
      <c r="H16623">
        <v>7</v>
      </c>
      <c r="I16623">
        <v>99</v>
      </c>
      <c r="J16623">
        <v>901000</v>
      </c>
      <c r="K16623" s="2">
        <v>45920</v>
      </c>
      <c r="L16623">
        <v>7</v>
      </c>
      <c r="M16623" s="1" t="s">
        <v>22</v>
      </c>
      <c r="N16623" s="1" t="s">
        <v>32</v>
      </c>
      <c r="O16623" s="1" t="s">
        <v>44</v>
      </c>
      <c r="P16623" s="1" t="s">
        <v>25</v>
      </c>
      <c r="Q16623" s="1" t="s">
        <v>26</v>
      </c>
      <c r="R16623" s="1" t="s">
        <v>27</v>
      </c>
    </row>
    <row r="16624" spans="1:18" x14ac:dyDescent="0.3">
      <c r="A16624" s="1" t="s">
        <v>16782</v>
      </c>
      <c r="B16624" s="1" t="s">
        <v>41</v>
      </c>
      <c r="C16624" s="1" t="s">
        <v>208</v>
      </c>
      <c r="D16624" s="1" t="s">
        <v>54</v>
      </c>
      <c r="E16624">
        <v>25</v>
      </c>
      <c r="F16624">
        <v>12000</v>
      </c>
      <c r="G16624">
        <v>31</v>
      </c>
      <c r="H16624">
        <v>25</v>
      </c>
      <c r="I16624">
        <v>6</v>
      </c>
      <c r="J16624">
        <v>372000</v>
      </c>
      <c r="K16624" s="2">
        <v>45934</v>
      </c>
      <c r="L16624">
        <v>7</v>
      </c>
      <c r="M16624" s="1" t="s">
        <v>22</v>
      </c>
      <c r="N16624" s="1" t="s">
        <v>23</v>
      </c>
      <c r="O16624" s="1" t="s">
        <v>44</v>
      </c>
      <c r="P16624" s="1" t="s">
        <v>25</v>
      </c>
      <c r="Q16624" s="1" t="s">
        <v>26</v>
      </c>
      <c r="R16624" s="1" t="s">
        <v>27</v>
      </c>
    </row>
    <row r="16625" spans="1:18" x14ac:dyDescent="0.3">
      <c r="A16625" s="1" t="s">
        <v>16783</v>
      </c>
      <c r="B16625" s="1" t="s">
        <v>41</v>
      </c>
      <c r="C16625" s="1" t="s">
        <v>129</v>
      </c>
      <c r="D16625" s="1" t="s">
        <v>91</v>
      </c>
      <c r="E16625">
        <v>115</v>
      </c>
      <c r="F16625">
        <v>85000</v>
      </c>
      <c r="G16625">
        <v>116</v>
      </c>
      <c r="H16625">
        <v>18</v>
      </c>
      <c r="I16625">
        <v>98</v>
      </c>
      <c r="J16625">
        <v>9860000</v>
      </c>
      <c r="K16625" s="2">
        <v>45964</v>
      </c>
      <c r="L16625">
        <v>11</v>
      </c>
      <c r="M16625" s="1" t="s">
        <v>39</v>
      </c>
      <c r="N16625" s="1" t="s">
        <v>32</v>
      </c>
      <c r="O16625" s="1" t="s">
        <v>44</v>
      </c>
      <c r="P16625" s="1" t="s">
        <v>25</v>
      </c>
      <c r="Q16625" s="1" t="s">
        <v>26</v>
      </c>
      <c r="R16625" s="1" t="s">
        <v>27</v>
      </c>
    </row>
    <row r="16626" spans="1:18" x14ac:dyDescent="0.3">
      <c r="A16626" s="1" t="s">
        <v>16784</v>
      </c>
      <c r="B16626" s="1" t="s">
        <v>66</v>
      </c>
      <c r="C16626" s="1" t="s">
        <v>273</v>
      </c>
      <c r="D16626" s="1" t="s">
        <v>38</v>
      </c>
      <c r="E16626">
        <v>89</v>
      </c>
      <c r="F16626">
        <v>18000</v>
      </c>
      <c r="G16626">
        <v>90</v>
      </c>
      <c r="H16626">
        <v>5</v>
      </c>
      <c r="I16626">
        <v>85</v>
      </c>
      <c r="J16626">
        <v>1620000</v>
      </c>
      <c r="K16626" s="2">
        <v>45927</v>
      </c>
      <c r="L16626">
        <v>2</v>
      </c>
      <c r="M16626" s="1" t="s">
        <v>55</v>
      </c>
      <c r="N16626" s="1" t="s">
        <v>43</v>
      </c>
      <c r="O16626" s="1" t="s">
        <v>85</v>
      </c>
      <c r="P16626" s="1" t="s">
        <v>49</v>
      </c>
      <c r="Q16626" s="1" t="s">
        <v>26</v>
      </c>
      <c r="R16626" s="1" t="s">
        <v>34</v>
      </c>
    </row>
    <row r="16627" spans="1:18" x14ac:dyDescent="0.3">
      <c r="A16627" s="1" t="s">
        <v>16785</v>
      </c>
      <c r="B16627" s="1" t="s">
        <v>19</v>
      </c>
      <c r="C16627" s="1" t="s">
        <v>20</v>
      </c>
      <c r="D16627" s="1" t="s">
        <v>31</v>
      </c>
      <c r="E16627">
        <v>52</v>
      </c>
      <c r="F16627">
        <v>15000</v>
      </c>
      <c r="G16627">
        <v>57</v>
      </c>
      <c r="H16627">
        <v>16</v>
      </c>
      <c r="I16627">
        <v>41</v>
      </c>
      <c r="J16627">
        <v>855000</v>
      </c>
      <c r="K16627" s="2">
        <v>45902</v>
      </c>
      <c r="L16627">
        <v>2</v>
      </c>
      <c r="M16627" s="1" t="s">
        <v>55</v>
      </c>
      <c r="N16627" s="1" t="s">
        <v>32</v>
      </c>
      <c r="O16627" s="1" t="s">
        <v>44</v>
      </c>
      <c r="P16627" s="1" t="s">
        <v>25</v>
      </c>
      <c r="Q16627" s="1" t="s">
        <v>26</v>
      </c>
      <c r="R16627" s="1" t="s">
        <v>27</v>
      </c>
    </row>
    <row r="16628" spans="1:18" x14ac:dyDescent="0.3">
      <c r="A16628" s="1" t="s">
        <v>16786</v>
      </c>
      <c r="B16628" s="1" t="s">
        <v>46</v>
      </c>
      <c r="C16628" s="1" t="s">
        <v>168</v>
      </c>
      <c r="D16628" s="1" t="s">
        <v>91</v>
      </c>
      <c r="E16628">
        <v>135</v>
      </c>
      <c r="F16628">
        <v>10000</v>
      </c>
      <c r="G16628">
        <v>161</v>
      </c>
      <c r="H16628">
        <v>120</v>
      </c>
      <c r="I16628">
        <v>41</v>
      </c>
      <c r="J16628">
        <v>1610000</v>
      </c>
      <c r="K16628" s="2">
        <v>45798</v>
      </c>
      <c r="L16628">
        <v>3</v>
      </c>
      <c r="M16628" s="1" t="s">
        <v>55</v>
      </c>
      <c r="N16628" s="1" t="s">
        <v>23</v>
      </c>
      <c r="O16628" s="1" t="s">
        <v>24</v>
      </c>
      <c r="P16628" s="1" t="s">
        <v>25</v>
      </c>
      <c r="Q16628" s="1" t="s">
        <v>26</v>
      </c>
      <c r="R16628" s="1" t="s">
        <v>27</v>
      </c>
    </row>
    <row r="16629" spans="1:18" x14ac:dyDescent="0.3">
      <c r="A16629" s="1" t="s">
        <v>16787</v>
      </c>
      <c r="B16629" s="1" t="s">
        <v>36</v>
      </c>
      <c r="C16629" s="1" t="s">
        <v>100</v>
      </c>
      <c r="D16629" s="1" t="s">
        <v>38</v>
      </c>
      <c r="E16629">
        <v>60</v>
      </c>
      <c r="F16629">
        <v>15000</v>
      </c>
      <c r="G16629">
        <v>77</v>
      </c>
      <c r="H16629">
        <v>64</v>
      </c>
      <c r="I16629">
        <v>13</v>
      </c>
      <c r="J16629">
        <v>1155000</v>
      </c>
      <c r="K16629" s="2">
        <v>45971</v>
      </c>
      <c r="L16629">
        <v>7</v>
      </c>
      <c r="M16629" s="1" t="s">
        <v>22</v>
      </c>
      <c r="N16629" s="1" t="s">
        <v>43</v>
      </c>
      <c r="O16629" s="1" t="s">
        <v>33</v>
      </c>
      <c r="P16629" s="1" t="s">
        <v>49</v>
      </c>
      <c r="Q16629" s="1" t="s">
        <v>59</v>
      </c>
      <c r="R16629" s="1" t="s">
        <v>27</v>
      </c>
    </row>
    <row r="16630" spans="1:18" x14ac:dyDescent="0.3">
      <c r="A16630" s="1" t="s">
        <v>16788</v>
      </c>
      <c r="B16630" s="1" t="s">
        <v>66</v>
      </c>
      <c r="C16630" s="1" t="s">
        <v>63</v>
      </c>
      <c r="D16630" s="1" t="s">
        <v>31</v>
      </c>
      <c r="E16630">
        <v>53</v>
      </c>
      <c r="F16630">
        <v>500</v>
      </c>
      <c r="G16630">
        <v>74</v>
      </c>
      <c r="H16630">
        <v>45</v>
      </c>
      <c r="I16630">
        <v>29</v>
      </c>
      <c r="J16630">
        <v>37000</v>
      </c>
      <c r="K16630" s="2">
        <v>45802</v>
      </c>
      <c r="L16630">
        <v>5</v>
      </c>
      <c r="M16630" s="1" t="s">
        <v>55</v>
      </c>
      <c r="N16630" s="1" t="s">
        <v>23</v>
      </c>
      <c r="O16630" s="1" t="s">
        <v>33</v>
      </c>
      <c r="P16630" s="1" t="s">
        <v>25</v>
      </c>
      <c r="Q16630" s="1" t="s">
        <v>26</v>
      </c>
      <c r="R16630" s="1" t="s">
        <v>27</v>
      </c>
    </row>
    <row r="16631" spans="1:18" x14ac:dyDescent="0.3">
      <c r="A16631" s="1" t="s">
        <v>16789</v>
      </c>
      <c r="B16631" s="1" t="s">
        <v>93</v>
      </c>
      <c r="C16631" s="1" t="s">
        <v>160</v>
      </c>
      <c r="D16631" s="1" t="s">
        <v>48</v>
      </c>
      <c r="E16631">
        <v>134</v>
      </c>
      <c r="F16631">
        <v>65000</v>
      </c>
      <c r="G16631">
        <v>137</v>
      </c>
      <c r="H16631">
        <v>102</v>
      </c>
      <c r="I16631">
        <v>35</v>
      </c>
      <c r="J16631">
        <v>8905000</v>
      </c>
      <c r="K16631" s="2">
        <v>45798</v>
      </c>
      <c r="L16631">
        <v>3</v>
      </c>
      <c r="M16631" s="1" t="s">
        <v>55</v>
      </c>
      <c r="N16631" s="1" t="s">
        <v>43</v>
      </c>
      <c r="O16631" s="1" t="s">
        <v>24</v>
      </c>
      <c r="P16631" s="1" t="s">
        <v>25</v>
      </c>
      <c r="Q16631" s="1" t="s">
        <v>26</v>
      </c>
      <c r="R16631" s="1" t="s">
        <v>27</v>
      </c>
    </row>
    <row r="16632" spans="1:18" x14ac:dyDescent="0.3">
      <c r="A16632" s="1" t="s">
        <v>16790</v>
      </c>
      <c r="B16632" s="1" t="s">
        <v>93</v>
      </c>
      <c r="C16632" s="1" t="s">
        <v>102</v>
      </c>
      <c r="D16632" s="1" t="s">
        <v>67</v>
      </c>
      <c r="E16632">
        <v>140</v>
      </c>
      <c r="F16632">
        <v>250000</v>
      </c>
      <c r="G16632">
        <v>150</v>
      </c>
      <c r="H16632">
        <v>149</v>
      </c>
      <c r="I16632">
        <v>1</v>
      </c>
      <c r="J16632">
        <v>37500000</v>
      </c>
      <c r="K16632" s="2">
        <v>45725</v>
      </c>
      <c r="L16632">
        <v>1</v>
      </c>
      <c r="M16632" s="1" t="s">
        <v>55</v>
      </c>
      <c r="N16632" s="1" t="s">
        <v>43</v>
      </c>
      <c r="O16632" s="1" t="s">
        <v>24</v>
      </c>
      <c r="P16632" s="1" t="s">
        <v>25</v>
      </c>
      <c r="Q16632" s="1" t="s">
        <v>26</v>
      </c>
      <c r="R16632" s="1" t="s">
        <v>27</v>
      </c>
    </row>
    <row r="16633" spans="1:18" x14ac:dyDescent="0.3">
      <c r="A16633" s="1" t="s">
        <v>16791</v>
      </c>
      <c r="B16633" s="1" t="s">
        <v>104</v>
      </c>
      <c r="C16633" s="1" t="s">
        <v>172</v>
      </c>
      <c r="D16633" s="1" t="s">
        <v>72</v>
      </c>
      <c r="E16633">
        <v>52</v>
      </c>
      <c r="F16633">
        <v>8500</v>
      </c>
      <c r="G16633">
        <v>56</v>
      </c>
      <c r="H16633">
        <v>37</v>
      </c>
      <c r="I16633">
        <v>19</v>
      </c>
      <c r="J16633">
        <v>476000</v>
      </c>
      <c r="K16633" s="2">
        <v>45928</v>
      </c>
      <c r="L16633">
        <v>12</v>
      </c>
      <c r="M16633" s="1" t="s">
        <v>39</v>
      </c>
      <c r="N16633" s="1" t="s">
        <v>23</v>
      </c>
      <c r="O16633" s="1" t="s">
        <v>24</v>
      </c>
      <c r="P16633" s="1" t="s">
        <v>25</v>
      </c>
      <c r="Q16633" s="1" t="s">
        <v>26</v>
      </c>
      <c r="R16633" s="1" t="s">
        <v>59</v>
      </c>
    </row>
    <row r="16634" spans="1:18" x14ac:dyDescent="0.3">
      <c r="A16634" s="1" t="s">
        <v>16792</v>
      </c>
      <c r="B16634" s="1" t="s">
        <v>87</v>
      </c>
      <c r="C16634" s="1" t="s">
        <v>348</v>
      </c>
      <c r="D16634" s="1" t="s">
        <v>72</v>
      </c>
      <c r="E16634">
        <v>93</v>
      </c>
      <c r="F16634">
        <v>30000</v>
      </c>
      <c r="G16634">
        <v>123</v>
      </c>
      <c r="H16634">
        <v>31</v>
      </c>
      <c r="I16634">
        <v>92</v>
      </c>
      <c r="J16634">
        <v>3690000</v>
      </c>
      <c r="K16634" s="2">
        <v>45738</v>
      </c>
      <c r="L16634">
        <v>13</v>
      </c>
      <c r="M16634" s="1" t="s">
        <v>39</v>
      </c>
      <c r="N16634" s="1" t="s">
        <v>43</v>
      </c>
      <c r="O16634" s="1" t="s">
        <v>44</v>
      </c>
      <c r="P16634" s="1" t="s">
        <v>25</v>
      </c>
      <c r="Q16634" s="1" t="s">
        <v>26</v>
      </c>
      <c r="R16634" s="1" t="s">
        <v>27</v>
      </c>
    </row>
    <row r="16635" spans="1:18" x14ac:dyDescent="0.3">
      <c r="A16635" s="1" t="s">
        <v>16793</v>
      </c>
      <c r="B16635" s="1" t="s">
        <v>41</v>
      </c>
      <c r="C16635" s="1" t="s">
        <v>410</v>
      </c>
      <c r="D16635" s="1" t="s">
        <v>21</v>
      </c>
      <c r="E16635">
        <v>47</v>
      </c>
      <c r="F16635">
        <v>25000</v>
      </c>
      <c r="G16635">
        <v>53</v>
      </c>
      <c r="H16635">
        <v>20</v>
      </c>
      <c r="I16635">
        <v>33</v>
      </c>
      <c r="J16635">
        <v>1325000</v>
      </c>
      <c r="K16635" s="2">
        <v>45929</v>
      </c>
      <c r="L16635">
        <v>15</v>
      </c>
      <c r="M16635" s="1" t="s">
        <v>39</v>
      </c>
      <c r="N16635" s="1" t="s">
        <v>32</v>
      </c>
      <c r="O16635" s="1" t="s">
        <v>44</v>
      </c>
      <c r="P16635" s="1" t="s">
        <v>25</v>
      </c>
      <c r="Q16635" s="1" t="s">
        <v>50</v>
      </c>
      <c r="R16635" s="1" t="s">
        <v>27</v>
      </c>
    </row>
    <row r="16636" spans="1:18" x14ac:dyDescent="0.3">
      <c r="A16636" s="1" t="s">
        <v>16794</v>
      </c>
      <c r="B16636" s="1" t="s">
        <v>104</v>
      </c>
      <c r="C16636" s="1" t="s">
        <v>225</v>
      </c>
      <c r="D16636" s="1" t="s">
        <v>54</v>
      </c>
      <c r="E16636">
        <v>36</v>
      </c>
      <c r="F16636">
        <v>1200000</v>
      </c>
      <c r="G16636">
        <v>51</v>
      </c>
      <c r="H16636">
        <v>13</v>
      </c>
      <c r="I16636">
        <v>38</v>
      </c>
      <c r="J16636">
        <v>61200000</v>
      </c>
      <c r="K16636" s="2">
        <v>45857</v>
      </c>
      <c r="L16636">
        <v>13</v>
      </c>
      <c r="M16636" s="1" t="s">
        <v>39</v>
      </c>
      <c r="N16636" s="1" t="s">
        <v>23</v>
      </c>
      <c r="O16636" s="1" t="s">
        <v>44</v>
      </c>
      <c r="P16636" s="1" t="s">
        <v>49</v>
      </c>
      <c r="Q16636" s="1" t="s">
        <v>50</v>
      </c>
      <c r="R16636" s="1" t="s">
        <v>27</v>
      </c>
    </row>
    <row r="16637" spans="1:18" x14ac:dyDescent="0.3">
      <c r="A16637" s="1" t="s">
        <v>16795</v>
      </c>
      <c r="B16637" s="1" t="s">
        <v>52</v>
      </c>
      <c r="C16637" s="1" t="s">
        <v>344</v>
      </c>
      <c r="D16637" s="1" t="s">
        <v>67</v>
      </c>
      <c r="E16637">
        <v>30</v>
      </c>
      <c r="F16637">
        <v>18000</v>
      </c>
      <c r="G16637">
        <v>58</v>
      </c>
      <c r="H16637">
        <v>23</v>
      </c>
      <c r="I16637">
        <v>35</v>
      </c>
      <c r="J16637">
        <v>1044000</v>
      </c>
      <c r="K16637" s="2">
        <v>45673</v>
      </c>
      <c r="L16637">
        <v>3</v>
      </c>
      <c r="M16637" s="1" t="s">
        <v>55</v>
      </c>
      <c r="N16637" s="1" t="s">
        <v>43</v>
      </c>
      <c r="O16637" s="1" t="s">
        <v>44</v>
      </c>
      <c r="P16637" s="1" t="s">
        <v>25</v>
      </c>
      <c r="Q16637" s="1" t="s">
        <v>59</v>
      </c>
      <c r="R16637" s="1" t="s">
        <v>27</v>
      </c>
    </row>
    <row r="16638" spans="1:18" x14ac:dyDescent="0.3">
      <c r="A16638" s="1" t="s">
        <v>16796</v>
      </c>
      <c r="B16638" s="1" t="s">
        <v>46</v>
      </c>
      <c r="C16638" s="1" t="s">
        <v>410</v>
      </c>
      <c r="D16638" s="1" t="s">
        <v>64</v>
      </c>
      <c r="E16638">
        <v>118</v>
      </c>
      <c r="F16638">
        <v>25000</v>
      </c>
      <c r="G16638">
        <v>134</v>
      </c>
      <c r="H16638">
        <v>105</v>
      </c>
      <c r="I16638">
        <v>29</v>
      </c>
      <c r="J16638">
        <v>3350000</v>
      </c>
      <c r="K16638" s="2">
        <v>45769</v>
      </c>
      <c r="L16638">
        <v>15</v>
      </c>
      <c r="M16638" s="1" t="s">
        <v>39</v>
      </c>
      <c r="N16638" s="1" t="s">
        <v>32</v>
      </c>
      <c r="O16638" s="1" t="s">
        <v>33</v>
      </c>
      <c r="P16638" s="1" t="s">
        <v>25</v>
      </c>
      <c r="Q16638" s="1" t="s">
        <v>26</v>
      </c>
      <c r="R16638" s="1" t="s">
        <v>27</v>
      </c>
    </row>
    <row r="16639" spans="1:18" x14ac:dyDescent="0.3">
      <c r="A16639" s="1" t="s">
        <v>16797</v>
      </c>
      <c r="B16639" s="1" t="s">
        <v>83</v>
      </c>
      <c r="C16639" s="1" t="s">
        <v>186</v>
      </c>
      <c r="D16639" s="1" t="s">
        <v>21</v>
      </c>
      <c r="E16639">
        <v>28</v>
      </c>
      <c r="F16639">
        <v>95000</v>
      </c>
      <c r="G16639">
        <v>40</v>
      </c>
      <c r="H16639">
        <v>18</v>
      </c>
      <c r="I16639">
        <v>22</v>
      </c>
      <c r="J16639">
        <v>3800000</v>
      </c>
      <c r="K16639" s="2">
        <v>45729</v>
      </c>
      <c r="L16639">
        <v>1</v>
      </c>
      <c r="M16639" s="1" t="s">
        <v>55</v>
      </c>
      <c r="N16639" s="1" t="s">
        <v>23</v>
      </c>
      <c r="O16639" s="1" t="s">
        <v>85</v>
      </c>
      <c r="P16639" s="1" t="s">
        <v>49</v>
      </c>
      <c r="Q16639" s="1" t="s">
        <v>26</v>
      </c>
      <c r="R16639" s="1" t="s">
        <v>27</v>
      </c>
    </row>
    <row r="16640" spans="1:18" x14ac:dyDescent="0.3">
      <c r="A16640" s="1" t="s">
        <v>16798</v>
      </c>
      <c r="B16640" s="1" t="s">
        <v>133</v>
      </c>
      <c r="C16640" s="1" t="s">
        <v>261</v>
      </c>
      <c r="D16640" s="1" t="s">
        <v>67</v>
      </c>
      <c r="E16640">
        <v>37</v>
      </c>
      <c r="F16640">
        <v>85000</v>
      </c>
      <c r="G16640">
        <v>51</v>
      </c>
      <c r="H16640">
        <v>7</v>
      </c>
      <c r="I16640">
        <v>44</v>
      </c>
      <c r="J16640">
        <v>4335000</v>
      </c>
      <c r="K16640" s="2">
        <v>45888</v>
      </c>
      <c r="L16640">
        <v>15</v>
      </c>
      <c r="M16640" s="1" t="s">
        <v>39</v>
      </c>
      <c r="N16640" s="1" t="s">
        <v>23</v>
      </c>
      <c r="O16640" s="1" t="s">
        <v>24</v>
      </c>
      <c r="P16640" s="1" t="s">
        <v>25</v>
      </c>
      <c r="Q16640" s="1" t="s">
        <v>26</v>
      </c>
      <c r="R16640" s="1" t="s">
        <v>27</v>
      </c>
    </row>
    <row r="16641" spans="1:18" x14ac:dyDescent="0.3">
      <c r="A16641" s="1" t="s">
        <v>16799</v>
      </c>
      <c r="B16641" s="1" t="s">
        <v>87</v>
      </c>
      <c r="C16641" s="1" t="s">
        <v>427</v>
      </c>
      <c r="D16641" s="1" t="s">
        <v>58</v>
      </c>
      <c r="E16641">
        <v>107</v>
      </c>
      <c r="F16641">
        <v>5000</v>
      </c>
      <c r="G16641">
        <v>108</v>
      </c>
      <c r="H16641">
        <v>94</v>
      </c>
      <c r="I16641">
        <v>14</v>
      </c>
      <c r="J16641">
        <v>540000</v>
      </c>
      <c r="K16641" s="2">
        <v>46009</v>
      </c>
      <c r="L16641">
        <v>5</v>
      </c>
      <c r="M16641" s="1" t="s">
        <v>55</v>
      </c>
      <c r="N16641" s="1" t="s">
        <v>23</v>
      </c>
      <c r="O16641" s="1" t="s">
        <v>44</v>
      </c>
      <c r="P16641" s="1" t="s">
        <v>25</v>
      </c>
      <c r="Q16641" s="1" t="s">
        <v>26</v>
      </c>
      <c r="R16641" s="1" t="s">
        <v>27</v>
      </c>
    </row>
    <row r="16642" spans="1:18" x14ac:dyDescent="0.3">
      <c r="A16642" s="1" t="s">
        <v>16800</v>
      </c>
      <c r="B16642" s="1" t="s">
        <v>41</v>
      </c>
      <c r="C16642" s="1" t="s">
        <v>284</v>
      </c>
      <c r="D16642" s="1" t="s">
        <v>54</v>
      </c>
      <c r="E16642">
        <v>64</v>
      </c>
      <c r="F16642">
        <v>2800</v>
      </c>
      <c r="G16642">
        <v>94</v>
      </c>
      <c r="H16642">
        <v>48</v>
      </c>
      <c r="I16642">
        <v>46</v>
      </c>
      <c r="J16642">
        <v>263200</v>
      </c>
      <c r="K16642" s="2">
        <v>45844</v>
      </c>
      <c r="L16642">
        <v>12</v>
      </c>
      <c r="M16642" s="1" t="s">
        <v>39</v>
      </c>
      <c r="N16642" s="1" t="s">
        <v>32</v>
      </c>
      <c r="O16642" s="1" t="s">
        <v>33</v>
      </c>
      <c r="P16642" s="1" t="s">
        <v>49</v>
      </c>
      <c r="Q16642" s="1" t="s">
        <v>26</v>
      </c>
      <c r="R16642" s="1" t="s">
        <v>27</v>
      </c>
    </row>
    <row r="16643" spans="1:18" x14ac:dyDescent="0.3">
      <c r="A16643" s="1" t="s">
        <v>16801</v>
      </c>
      <c r="B16643" s="1" t="s">
        <v>93</v>
      </c>
      <c r="C16643" s="1" t="s">
        <v>208</v>
      </c>
      <c r="D16643" s="1" t="s">
        <v>58</v>
      </c>
      <c r="E16643">
        <v>28</v>
      </c>
      <c r="F16643">
        <v>12000</v>
      </c>
      <c r="G16643">
        <v>41</v>
      </c>
      <c r="H16643">
        <v>30</v>
      </c>
      <c r="I16643">
        <v>11</v>
      </c>
      <c r="J16643">
        <v>492000</v>
      </c>
      <c r="K16643" s="2">
        <v>46012</v>
      </c>
      <c r="L16643">
        <v>11</v>
      </c>
      <c r="M16643" s="1" t="s">
        <v>39</v>
      </c>
      <c r="N16643" s="1" t="s">
        <v>23</v>
      </c>
      <c r="O16643" s="1" t="s">
        <v>33</v>
      </c>
      <c r="P16643" s="1" t="s">
        <v>25</v>
      </c>
      <c r="Q16643" s="1" t="s">
        <v>26</v>
      </c>
      <c r="R16643" s="1" t="s">
        <v>27</v>
      </c>
    </row>
    <row r="16644" spans="1:18" x14ac:dyDescent="0.3">
      <c r="A16644" s="1" t="s">
        <v>16802</v>
      </c>
      <c r="B16644" s="1" t="s">
        <v>29</v>
      </c>
      <c r="C16644" s="1" t="s">
        <v>500</v>
      </c>
      <c r="D16644" s="1" t="s">
        <v>48</v>
      </c>
      <c r="E16644">
        <v>28</v>
      </c>
      <c r="F16644">
        <v>15000</v>
      </c>
      <c r="G16644">
        <v>57</v>
      </c>
      <c r="H16644">
        <v>5</v>
      </c>
      <c r="I16644">
        <v>52</v>
      </c>
      <c r="J16644">
        <v>855000</v>
      </c>
      <c r="K16644" s="2">
        <v>45892</v>
      </c>
      <c r="L16644">
        <v>5</v>
      </c>
      <c r="M16644" s="1" t="s">
        <v>55</v>
      </c>
      <c r="N16644" s="1" t="s">
        <v>43</v>
      </c>
      <c r="O16644" s="1" t="s">
        <v>24</v>
      </c>
      <c r="P16644" s="1" t="s">
        <v>25</v>
      </c>
      <c r="Q16644" s="1" t="s">
        <v>50</v>
      </c>
      <c r="R16644" s="1" t="s">
        <v>27</v>
      </c>
    </row>
    <row r="16645" spans="1:18" x14ac:dyDescent="0.3">
      <c r="A16645" s="1" t="s">
        <v>16803</v>
      </c>
      <c r="B16645" s="1" t="s">
        <v>80</v>
      </c>
      <c r="C16645" s="1" t="s">
        <v>287</v>
      </c>
      <c r="D16645" s="1" t="s">
        <v>64</v>
      </c>
      <c r="E16645">
        <v>60</v>
      </c>
      <c r="F16645">
        <v>25000</v>
      </c>
      <c r="G16645">
        <v>79</v>
      </c>
      <c r="H16645">
        <v>55</v>
      </c>
      <c r="I16645">
        <v>24</v>
      </c>
      <c r="J16645">
        <v>1975000</v>
      </c>
      <c r="K16645" s="2">
        <v>46017</v>
      </c>
      <c r="L16645">
        <v>5</v>
      </c>
      <c r="M16645" s="1" t="s">
        <v>55</v>
      </c>
      <c r="N16645" s="1" t="s">
        <v>23</v>
      </c>
      <c r="O16645" s="1" t="s">
        <v>44</v>
      </c>
      <c r="P16645" s="1" t="s">
        <v>25</v>
      </c>
      <c r="Q16645" s="1" t="s">
        <v>26</v>
      </c>
      <c r="R16645" s="1" t="s">
        <v>27</v>
      </c>
    </row>
    <row r="16646" spans="1:18" x14ac:dyDescent="0.3">
      <c r="A16646" s="1" t="s">
        <v>16804</v>
      </c>
      <c r="B16646" s="1" t="s">
        <v>107</v>
      </c>
      <c r="C16646" s="1" t="s">
        <v>127</v>
      </c>
      <c r="D16646" s="1" t="s">
        <v>91</v>
      </c>
      <c r="E16646">
        <v>83</v>
      </c>
      <c r="F16646">
        <v>35000</v>
      </c>
      <c r="G16646">
        <v>102</v>
      </c>
      <c r="H16646">
        <v>70</v>
      </c>
      <c r="I16646">
        <v>32</v>
      </c>
      <c r="J16646">
        <v>3570000</v>
      </c>
      <c r="K16646" s="2">
        <v>45808</v>
      </c>
      <c r="L16646">
        <v>11</v>
      </c>
      <c r="M16646" s="1" t="s">
        <v>39</v>
      </c>
      <c r="N16646" s="1" t="s">
        <v>23</v>
      </c>
      <c r="O16646" s="1" t="s">
        <v>85</v>
      </c>
      <c r="P16646" s="1" t="s">
        <v>49</v>
      </c>
      <c r="Q16646" s="1" t="s">
        <v>26</v>
      </c>
      <c r="R16646" s="1" t="s">
        <v>27</v>
      </c>
    </row>
    <row r="16647" spans="1:18" x14ac:dyDescent="0.3">
      <c r="A16647" s="1" t="s">
        <v>16805</v>
      </c>
      <c r="B16647" s="1" t="s">
        <v>87</v>
      </c>
      <c r="C16647" s="1" t="s">
        <v>258</v>
      </c>
      <c r="D16647" s="1" t="s">
        <v>91</v>
      </c>
      <c r="E16647">
        <v>147</v>
      </c>
      <c r="F16647">
        <v>650000</v>
      </c>
      <c r="G16647">
        <v>176</v>
      </c>
      <c r="H16647">
        <v>108</v>
      </c>
      <c r="I16647">
        <v>68</v>
      </c>
      <c r="J16647">
        <v>114400000</v>
      </c>
      <c r="K16647" s="2">
        <v>45931</v>
      </c>
      <c r="L16647">
        <v>9</v>
      </c>
      <c r="M16647" s="1" t="s">
        <v>22</v>
      </c>
      <c r="N16647" s="1" t="s">
        <v>32</v>
      </c>
      <c r="O16647" s="1" t="s">
        <v>24</v>
      </c>
      <c r="P16647" s="1" t="s">
        <v>25</v>
      </c>
      <c r="Q16647" s="1" t="s">
        <v>26</v>
      </c>
      <c r="R16647" s="1" t="s">
        <v>27</v>
      </c>
    </row>
    <row r="16648" spans="1:18" x14ac:dyDescent="0.3">
      <c r="A16648" s="1" t="s">
        <v>16806</v>
      </c>
      <c r="B16648" s="1" t="s">
        <v>29</v>
      </c>
      <c r="C16648" s="1" t="s">
        <v>186</v>
      </c>
      <c r="D16648" s="1" t="s">
        <v>38</v>
      </c>
      <c r="E16648">
        <v>118</v>
      </c>
      <c r="F16648">
        <v>95000</v>
      </c>
      <c r="G16648">
        <v>127</v>
      </c>
      <c r="H16648">
        <v>65</v>
      </c>
      <c r="I16648">
        <v>62</v>
      </c>
      <c r="J16648">
        <v>12065000</v>
      </c>
      <c r="K16648" s="2">
        <v>45693</v>
      </c>
      <c r="L16648">
        <v>9</v>
      </c>
      <c r="M16648" s="1" t="s">
        <v>22</v>
      </c>
      <c r="N16648" s="1" t="s">
        <v>23</v>
      </c>
      <c r="O16648" s="1" t="s">
        <v>24</v>
      </c>
      <c r="P16648" s="1" t="s">
        <v>25</v>
      </c>
      <c r="Q16648" s="1" t="s">
        <v>50</v>
      </c>
      <c r="R16648" s="1" t="s">
        <v>27</v>
      </c>
    </row>
    <row r="16649" spans="1:18" x14ac:dyDescent="0.3">
      <c r="A16649" s="1" t="s">
        <v>16807</v>
      </c>
      <c r="B16649" s="1" t="s">
        <v>107</v>
      </c>
      <c r="C16649" s="1" t="s">
        <v>511</v>
      </c>
      <c r="D16649" s="1" t="s">
        <v>21</v>
      </c>
      <c r="E16649">
        <v>133</v>
      </c>
      <c r="F16649">
        <v>12000</v>
      </c>
      <c r="G16649">
        <v>134</v>
      </c>
      <c r="H16649">
        <v>18</v>
      </c>
      <c r="I16649">
        <v>116</v>
      </c>
      <c r="J16649">
        <v>1608000</v>
      </c>
      <c r="K16649" s="2">
        <v>45948</v>
      </c>
      <c r="L16649">
        <v>6</v>
      </c>
      <c r="M16649" s="1" t="s">
        <v>22</v>
      </c>
      <c r="N16649" s="1" t="s">
        <v>23</v>
      </c>
      <c r="O16649" s="1" t="s">
        <v>44</v>
      </c>
      <c r="P16649" s="1" t="s">
        <v>25</v>
      </c>
      <c r="Q16649" s="1" t="s">
        <v>26</v>
      </c>
      <c r="R16649" s="1" t="s">
        <v>27</v>
      </c>
    </row>
    <row r="16650" spans="1:18" x14ac:dyDescent="0.3">
      <c r="A16650" s="1" t="s">
        <v>16808</v>
      </c>
      <c r="B16650" s="1" t="s">
        <v>52</v>
      </c>
      <c r="C16650" s="1" t="s">
        <v>61</v>
      </c>
      <c r="D16650" s="1" t="s">
        <v>67</v>
      </c>
      <c r="E16650">
        <v>141</v>
      </c>
      <c r="F16650">
        <v>2200</v>
      </c>
      <c r="G16650">
        <v>159</v>
      </c>
      <c r="H16650">
        <v>115</v>
      </c>
      <c r="I16650">
        <v>44</v>
      </c>
      <c r="J16650">
        <v>349800</v>
      </c>
      <c r="K16650" s="2">
        <v>45882</v>
      </c>
      <c r="L16650">
        <v>9</v>
      </c>
      <c r="M16650" s="1" t="s">
        <v>22</v>
      </c>
      <c r="N16650" s="1" t="s">
        <v>32</v>
      </c>
      <c r="O16650" s="1" t="s">
        <v>85</v>
      </c>
      <c r="P16650" s="1" t="s">
        <v>25</v>
      </c>
      <c r="Q16650" s="1" t="s">
        <v>26</v>
      </c>
      <c r="R16650" s="1" t="s">
        <v>27</v>
      </c>
    </row>
    <row r="16651" spans="1:18" x14ac:dyDescent="0.3">
      <c r="A16651" s="1" t="s">
        <v>16809</v>
      </c>
      <c r="B16651" s="1" t="s">
        <v>41</v>
      </c>
      <c r="C16651" s="1" t="s">
        <v>125</v>
      </c>
      <c r="D16651" s="1" t="s">
        <v>54</v>
      </c>
      <c r="E16651">
        <v>122</v>
      </c>
      <c r="F16651">
        <v>4500</v>
      </c>
      <c r="G16651">
        <v>143</v>
      </c>
      <c r="H16651">
        <v>9</v>
      </c>
      <c r="I16651">
        <v>134</v>
      </c>
      <c r="J16651">
        <v>643500</v>
      </c>
      <c r="K16651" s="2">
        <v>45998</v>
      </c>
      <c r="L16651">
        <v>4</v>
      </c>
      <c r="M16651" s="1" t="s">
        <v>55</v>
      </c>
      <c r="N16651" s="1" t="s">
        <v>32</v>
      </c>
      <c r="O16651" s="1" t="s">
        <v>44</v>
      </c>
      <c r="P16651" s="1" t="s">
        <v>25</v>
      </c>
      <c r="Q16651" s="1" t="s">
        <v>59</v>
      </c>
      <c r="R16651" s="1" t="s">
        <v>27</v>
      </c>
    </row>
    <row r="16652" spans="1:18" x14ac:dyDescent="0.3">
      <c r="A16652" s="1" t="s">
        <v>16810</v>
      </c>
      <c r="B16652" s="1" t="s">
        <v>19</v>
      </c>
      <c r="C16652" s="1" t="s">
        <v>266</v>
      </c>
      <c r="D16652" s="1" t="s">
        <v>48</v>
      </c>
      <c r="E16652">
        <v>54</v>
      </c>
      <c r="F16652">
        <v>2200000</v>
      </c>
      <c r="G16652">
        <v>65</v>
      </c>
      <c r="H16652">
        <v>7</v>
      </c>
      <c r="I16652">
        <v>58</v>
      </c>
      <c r="J16652">
        <v>143000000</v>
      </c>
      <c r="K16652" s="2">
        <v>45753</v>
      </c>
      <c r="L16652">
        <v>2</v>
      </c>
      <c r="M16652" s="1" t="s">
        <v>55</v>
      </c>
      <c r="N16652" s="1" t="s">
        <v>23</v>
      </c>
      <c r="O16652" s="1" t="s">
        <v>33</v>
      </c>
      <c r="P16652" s="1" t="s">
        <v>25</v>
      </c>
      <c r="Q16652" s="1" t="s">
        <v>26</v>
      </c>
      <c r="R16652" s="1" t="s">
        <v>27</v>
      </c>
    </row>
    <row r="16653" spans="1:18" x14ac:dyDescent="0.3">
      <c r="A16653" s="1" t="s">
        <v>16811</v>
      </c>
      <c r="B16653" s="1" t="s">
        <v>133</v>
      </c>
      <c r="C16653" s="1" t="s">
        <v>151</v>
      </c>
      <c r="D16653" s="1" t="s">
        <v>31</v>
      </c>
      <c r="E16653">
        <v>96</v>
      </c>
      <c r="F16653">
        <v>5000</v>
      </c>
      <c r="G16653">
        <v>98</v>
      </c>
      <c r="H16653">
        <v>65</v>
      </c>
      <c r="I16653">
        <v>33</v>
      </c>
      <c r="J16653">
        <v>490000</v>
      </c>
      <c r="K16653" s="2">
        <v>45722</v>
      </c>
      <c r="L16653">
        <v>2</v>
      </c>
      <c r="M16653" s="1" t="s">
        <v>55</v>
      </c>
      <c r="N16653" s="1" t="s">
        <v>23</v>
      </c>
      <c r="O16653" s="1" t="s">
        <v>24</v>
      </c>
      <c r="P16653" s="1" t="s">
        <v>25</v>
      </c>
      <c r="Q16653" s="1" t="s">
        <v>26</v>
      </c>
      <c r="R16653" s="1" t="s">
        <v>59</v>
      </c>
    </row>
    <row r="16654" spans="1:18" x14ac:dyDescent="0.3">
      <c r="A16654" s="1" t="s">
        <v>16812</v>
      </c>
      <c r="B16654" s="1" t="s">
        <v>93</v>
      </c>
      <c r="C16654" s="1" t="s">
        <v>146</v>
      </c>
      <c r="D16654" s="1" t="s">
        <v>48</v>
      </c>
      <c r="E16654">
        <v>84</v>
      </c>
      <c r="F16654">
        <v>1800000</v>
      </c>
      <c r="G16654">
        <v>102</v>
      </c>
      <c r="H16654">
        <v>64</v>
      </c>
      <c r="I16654">
        <v>38</v>
      </c>
      <c r="J16654">
        <v>183600000</v>
      </c>
      <c r="K16654" s="2">
        <v>45855</v>
      </c>
      <c r="L16654">
        <v>5</v>
      </c>
      <c r="M16654" s="1" t="s">
        <v>55</v>
      </c>
      <c r="N16654" s="1" t="s">
        <v>23</v>
      </c>
      <c r="O16654" s="1" t="s">
        <v>24</v>
      </c>
      <c r="P16654" s="1" t="s">
        <v>25</v>
      </c>
      <c r="Q16654" s="1" t="s">
        <v>26</v>
      </c>
      <c r="R16654" s="1" t="s">
        <v>27</v>
      </c>
    </row>
    <row r="16655" spans="1:18" x14ac:dyDescent="0.3">
      <c r="A16655" s="1" t="s">
        <v>16813</v>
      </c>
      <c r="B16655" s="1" t="s">
        <v>66</v>
      </c>
      <c r="C16655" s="1" t="s">
        <v>266</v>
      </c>
      <c r="D16655" s="1" t="s">
        <v>64</v>
      </c>
      <c r="E16655">
        <v>52</v>
      </c>
      <c r="F16655">
        <v>2200000</v>
      </c>
      <c r="G16655">
        <v>69</v>
      </c>
      <c r="H16655">
        <v>21</v>
      </c>
      <c r="I16655">
        <v>48</v>
      </c>
      <c r="J16655">
        <v>151800000</v>
      </c>
      <c r="K16655" s="2">
        <v>45668</v>
      </c>
      <c r="L16655">
        <v>7</v>
      </c>
      <c r="M16655" s="1" t="s">
        <v>22</v>
      </c>
      <c r="N16655" s="1" t="s">
        <v>23</v>
      </c>
      <c r="O16655" s="1" t="s">
        <v>24</v>
      </c>
      <c r="P16655" s="1" t="s">
        <v>25</v>
      </c>
      <c r="Q16655" s="1" t="s">
        <v>26</v>
      </c>
      <c r="R16655" s="1" t="s">
        <v>27</v>
      </c>
    </row>
    <row r="16656" spans="1:18" x14ac:dyDescent="0.3">
      <c r="A16656" s="1" t="s">
        <v>16814</v>
      </c>
      <c r="B16656" s="1" t="s">
        <v>66</v>
      </c>
      <c r="C16656" s="1" t="s">
        <v>102</v>
      </c>
      <c r="D16656" s="1" t="s">
        <v>67</v>
      </c>
      <c r="E16656">
        <v>124</v>
      </c>
      <c r="F16656">
        <v>250000</v>
      </c>
      <c r="G16656">
        <v>149</v>
      </c>
      <c r="H16656">
        <v>59</v>
      </c>
      <c r="I16656">
        <v>90</v>
      </c>
      <c r="J16656">
        <v>37250000</v>
      </c>
      <c r="K16656" s="2">
        <v>45923</v>
      </c>
      <c r="L16656">
        <v>10</v>
      </c>
      <c r="M16656" s="1" t="s">
        <v>22</v>
      </c>
      <c r="N16656" s="1" t="s">
        <v>43</v>
      </c>
      <c r="O16656" s="1" t="s">
        <v>24</v>
      </c>
      <c r="P16656" s="1" t="s">
        <v>25</v>
      </c>
      <c r="Q16656" s="1" t="s">
        <v>59</v>
      </c>
      <c r="R16656" s="1" t="s">
        <v>27</v>
      </c>
    </row>
    <row r="16657" spans="1:18" x14ac:dyDescent="0.3">
      <c r="A16657" s="1" t="s">
        <v>16815</v>
      </c>
      <c r="B16657" s="1" t="s">
        <v>36</v>
      </c>
      <c r="C16657" s="1" t="s">
        <v>218</v>
      </c>
      <c r="D16657" s="1" t="s">
        <v>48</v>
      </c>
      <c r="E16657">
        <v>133</v>
      </c>
      <c r="F16657">
        <v>70000</v>
      </c>
      <c r="G16657">
        <v>139</v>
      </c>
      <c r="H16657">
        <v>32</v>
      </c>
      <c r="I16657">
        <v>107</v>
      </c>
      <c r="J16657">
        <v>9730000</v>
      </c>
      <c r="K16657" s="2">
        <v>45770</v>
      </c>
      <c r="L16657">
        <v>4</v>
      </c>
      <c r="M16657" s="1" t="s">
        <v>55</v>
      </c>
      <c r="N16657" s="1" t="s">
        <v>23</v>
      </c>
      <c r="O16657" s="1" t="s">
        <v>24</v>
      </c>
      <c r="P16657" s="1" t="s">
        <v>25</v>
      </c>
      <c r="Q16657" s="1" t="s">
        <v>26</v>
      </c>
      <c r="R16657" s="1" t="s">
        <v>27</v>
      </c>
    </row>
    <row r="16658" spans="1:18" x14ac:dyDescent="0.3">
      <c r="A16658" s="1" t="s">
        <v>16816</v>
      </c>
      <c r="B16658" s="1" t="s">
        <v>99</v>
      </c>
      <c r="C16658" s="1" t="s">
        <v>105</v>
      </c>
      <c r="D16658" s="1" t="s">
        <v>91</v>
      </c>
      <c r="E16658">
        <v>70</v>
      </c>
      <c r="F16658">
        <v>6500</v>
      </c>
      <c r="G16658">
        <v>73</v>
      </c>
      <c r="H16658">
        <v>53</v>
      </c>
      <c r="I16658">
        <v>20</v>
      </c>
      <c r="J16658">
        <v>474500</v>
      </c>
      <c r="K16658" s="2">
        <v>45699</v>
      </c>
      <c r="L16658">
        <v>10</v>
      </c>
      <c r="M16658" s="1" t="s">
        <v>22</v>
      </c>
      <c r="N16658" s="1" t="s">
        <v>23</v>
      </c>
      <c r="O16658" s="1" t="s">
        <v>24</v>
      </c>
      <c r="P16658" s="1" t="s">
        <v>25</v>
      </c>
      <c r="Q16658" s="1" t="s">
        <v>26</v>
      </c>
      <c r="R16658" s="1" t="s">
        <v>27</v>
      </c>
    </row>
    <row r="16659" spans="1:18" x14ac:dyDescent="0.3">
      <c r="A16659" s="1" t="s">
        <v>16817</v>
      </c>
      <c r="B16659" s="1" t="s">
        <v>99</v>
      </c>
      <c r="C16659" s="1" t="s">
        <v>301</v>
      </c>
      <c r="D16659" s="1" t="s">
        <v>72</v>
      </c>
      <c r="E16659">
        <v>94</v>
      </c>
      <c r="F16659">
        <v>9000</v>
      </c>
      <c r="G16659">
        <v>118</v>
      </c>
      <c r="H16659">
        <v>14</v>
      </c>
      <c r="I16659">
        <v>104</v>
      </c>
      <c r="J16659">
        <v>1062000</v>
      </c>
      <c r="K16659" s="2">
        <v>46011</v>
      </c>
      <c r="L16659">
        <v>12</v>
      </c>
      <c r="M16659" s="1" t="s">
        <v>39</v>
      </c>
      <c r="N16659" s="1" t="s">
        <v>43</v>
      </c>
      <c r="O16659" s="1" t="s">
        <v>24</v>
      </c>
      <c r="P16659" s="1" t="s">
        <v>25</v>
      </c>
      <c r="Q16659" s="1" t="s">
        <v>26</v>
      </c>
      <c r="R16659" s="1" t="s">
        <v>27</v>
      </c>
    </row>
    <row r="16660" spans="1:18" x14ac:dyDescent="0.3">
      <c r="A16660" s="1" t="s">
        <v>16818</v>
      </c>
      <c r="B16660" s="1" t="s">
        <v>29</v>
      </c>
      <c r="C16660" s="1" t="s">
        <v>88</v>
      </c>
      <c r="D16660" s="1" t="s">
        <v>21</v>
      </c>
      <c r="E16660">
        <v>79</v>
      </c>
      <c r="F16660">
        <v>18000</v>
      </c>
      <c r="G16660">
        <v>85</v>
      </c>
      <c r="H16660">
        <v>5</v>
      </c>
      <c r="I16660">
        <v>80</v>
      </c>
      <c r="J16660">
        <v>1530000</v>
      </c>
      <c r="K16660" s="2">
        <v>45832</v>
      </c>
      <c r="L16660">
        <v>4</v>
      </c>
      <c r="M16660" s="1" t="s">
        <v>55</v>
      </c>
      <c r="N16660" s="1" t="s">
        <v>23</v>
      </c>
      <c r="O16660" s="1" t="s">
        <v>33</v>
      </c>
      <c r="P16660" s="1" t="s">
        <v>25</v>
      </c>
      <c r="Q16660" s="1" t="s">
        <v>26</v>
      </c>
      <c r="R16660" s="1" t="s">
        <v>27</v>
      </c>
    </row>
    <row r="16661" spans="1:18" x14ac:dyDescent="0.3">
      <c r="A16661" s="1" t="s">
        <v>16819</v>
      </c>
      <c r="B16661" s="1" t="s">
        <v>46</v>
      </c>
      <c r="C16661" s="1" t="s">
        <v>261</v>
      </c>
      <c r="D16661" s="1" t="s">
        <v>31</v>
      </c>
      <c r="E16661">
        <v>148</v>
      </c>
      <c r="F16661">
        <v>85000</v>
      </c>
      <c r="G16661">
        <v>162</v>
      </c>
      <c r="H16661">
        <v>90</v>
      </c>
      <c r="I16661">
        <v>72</v>
      </c>
      <c r="J16661">
        <v>13770000</v>
      </c>
      <c r="K16661" s="2">
        <v>45827</v>
      </c>
      <c r="L16661">
        <v>4</v>
      </c>
      <c r="M16661" s="1" t="s">
        <v>55</v>
      </c>
      <c r="N16661" s="1" t="s">
        <v>23</v>
      </c>
      <c r="O16661" s="1" t="s">
        <v>44</v>
      </c>
      <c r="P16661" s="1" t="s">
        <v>25</v>
      </c>
      <c r="Q16661" s="1" t="s">
        <v>26</v>
      </c>
      <c r="R16661" s="1" t="s">
        <v>27</v>
      </c>
    </row>
    <row r="16662" spans="1:18" x14ac:dyDescent="0.3">
      <c r="A16662" s="1" t="s">
        <v>16820</v>
      </c>
      <c r="B16662" s="1" t="s">
        <v>41</v>
      </c>
      <c r="C16662" s="1" t="s">
        <v>386</v>
      </c>
      <c r="D16662" s="1" t="s">
        <v>72</v>
      </c>
      <c r="E16662">
        <v>46</v>
      </c>
      <c r="F16662">
        <v>45000</v>
      </c>
      <c r="G16662">
        <v>66</v>
      </c>
      <c r="H16662">
        <v>39</v>
      </c>
      <c r="I16662">
        <v>27</v>
      </c>
      <c r="J16662">
        <v>2970000</v>
      </c>
      <c r="K16662" s="2">
        <v>45995</v>
      </c>
      <c r="L16662">
        <v>15</v>
      </c>
      <c r="M16662" s="1" t="s">
        <v>39</v>
      </c>
      <c r="N16662" s="1" t="s">
        <v>32</v>
      </c>
      <c r="O16662" s="1" t="s">
        <v>44</v>
      </c>
      <c r="P16662" s="1" t="s">
        <v>25</v>
      </c>
      <c r="Q16662" s="1" t="s">
        <v>26</v>
      </c>
      <c r="R16662" s="1" t="s">
        <v>27</v>
      </c>
    </row>
    <row r="16663" spans="1:18" x14ac:dyDescent="0.3">
      <c r="A16663" s="1" t="s">
        <v>16821</v>
      </c>
      <c r="B16663" s="1" t="s">
        <v>66</v>
      </c>
      <c r="C16663" s="1" t="s">
        <v>42</v>
      </c>
      <c r="D16663" s="1" t="s">
        <v>48</v>
      </c>
      <c r="E16663">
        <v>35</v>
      </c>
      <c r="F16663">
        <v>2200</v>
      </c>
      <c r="G16663">
        <v>44</v>
      </c>
      <c r="H16663">
        <v>36</v>
      </c>
      <c r="I16663">
        <v>8</v>
      </c>
      <c r="J16663">
        <v>96800</v>
      </c>
      <c r="K16663" s="2">
        <v>45706</v>
      </c>
      <c r="L16663">
        <v>9</v>
      </c>
      <c r="M16663" s="1" t="s">
        <v>22</v>
      </c>
      <c r="N16663" s="1" t="s">
        <v>23</v>
      </c>
      <c r="O16663" s="1" t="s">
        <v>33</v>
      </c>
      <c r="P16663" s="1" t="s">
        <v>49</v>
      </c>
      <c r="Q16663" s="1" t="s">
        <v>26</v>
      </c>
      <c r="R16663" s="1" t="s">
        <v>27</v>
      </c>
    </row>
    <row r="16664" spans="1:18" x14ac:dyDescent="0.3">
      <c r="A16664" s="1" t="s">
        <v>16822</v>
      </c>
      <c r="B16664" s="1" t="s">
        <v>99</v>
      </c>
      <c r="C16664" s="1" t="s">
        <v>291</v>
      </c>
      <c r="D16664" s="1" t="s">
        <v>58</v>
      </c>
      <c r="E16664">
        <v>124</v>
      </c>
      <c r="F16664">
        <v>4500</v>
      </c>
      <c r="G16664">
        <v>144</v>
      </c>
      <c r="H16664">
        <v>126</v>
      </c>
      <c r="I16664">
        <v>18</v>
      </c>
      <c r="J16664">
        <v>648000</v>
      </c>
      <c r="K16664" s="2">
        <v>45887</v>
      </c>
      <c r="L16664">
        <v>7</v>
      </c>
      <c r="M16664" s="1" t="s">
        <v>22</v>
      </c>
      <c r="N16664" s="1" t="s">
        <v>32</v>
      </c>
      <c r="O16664" s="1" t="s">
        <v>44</v>
      </c>
      <c r="P16664" s="1" t="s">
        <v>25</v>
      </c>
      <c r="Q16664" s="1" t="s">
        <v>26</v>
      </c>
      <c r="R16664" s="1" t="s">
        <v>27</v>
      </c>
    </row>
    <row r="16665" spans="1:18" x14ac:dyDescent="0.3">
      <c r="A16665" s="1" t="s">
        <v>16823</v>
      </c>
      <c r="B16665" s="1" t="s">
        <v>36</v>
      </c>
      <c r="C16665" s="1" t="s">
        <v>113</v>
      </c>
      <c r="D16665" s="1" t="s">
        <v>21</v>
      </c>
      <c r="E16665">
        <v>49</v>
      </c>
      <c r="F16665">
        <v>45000</v>
      </c>
      <c r="G16665">
        <v>74</v>
      </c>
      <c r="H16665">
        <v>51</v>
      </c>
      <c r="I16665">
        <v>23</v>
      </c>
      <c r="J16665">
        <v>3330000</v>
      </c>
      <c r="K16665" s="2">
        <v>45876</v>
      </c>
      <c r="L16665">
        <v>14</v>
      </c>
      <c r="M16665" s="1" t="s">
        <v>39</v>
      </c>
      <c r="N16665" s="1" t="s">
        <v>43</v>
      </c>
      <c r="O16665" s="1" t="s">
        <v>85</v>
      </c>
      <c r="P16665" s="1" t="s">
        <v>49</v>
      </c>
      <c r="Q16665" s="1" t="s">
        <v>26</v>
      </c>
      <c r="R16665" s="1" t="s">
        <v>27</v>
      </c>
    </row>
    <row r="16666" spans="1:18" x14ac:dyDescent="0.3">
      <c r="A16666" s="1" t="s">
        <v>16824</v>
      </c>
      <c r="B16666" s="1" t="s">
        <v>99</v>
      </c>
      <c r="C16666" s="1" t="s">
        <v>179</v>
      </c>
      <c r="D16666" s="1" t="s">
        <v>64</v>
      </c>
      <c r="E16666">
        <v>100</v>
      </c>
      <c r="F16666">
        <v>450000</v>
      </c>
      <c r="G16666">
        <v>104</v>
      </c>
      <c r="H16666">
        <v>29</v>
      </c>
      <c r="I16666">
        <v>75</v>
      </c>
      <c r="J16666">
        <v>46800000</v>
      </c>
      <c r="K16666" s="2">
        <v>45914</v>
      </c>
      <c r="L16666">
        <v>10</v>
      </c>
      <c r="M16666" s="1" t="s">
        <v>22</v>
      </c>
      <c r="N16666" s="1" t="s">
        <v>23</v>
      </c>
      <c r="O16666" s="1" t="s">
        <v>44</v>
      </c>
      <c r="P16666" s="1" t="s">
        <v>25</v>
      </c>
      <c r="Q16666" s="1" t="s">
        <v>26</v>
      </c>
      <c r="R16666" s="1" t="s">
        <v>27</v>
      </c>
    </row>
    <row r="16667" spans="1:18" x14ac:dyDescent="0.3">
      <c r="A16667" s="1" t="s">
        <v>16825</v>
      </c>
      <c r="B16667" s="1" t="s">
        <v>66</v>
      </c>
      <c r="C16667" s="1" t="s">
        <v>154</v>
      </c>
      <c r="D16667" s="1" t="s">
        <v>54</v>
      </c>
      <c r="E16667">
        <v>108</v>
      </c>
      <c r="F16667">
        <v>18000</v>
      </c>
      <c r="G16667">
        <v>125</v>
      </c>
      <c r="H16667">
        <v>15</v>
      </c>
      <c r="I16667">
        <v>110</v>
      </c>
      <c r="J16667">
        <v>2250000</v>
      </c>
      <c r="K16667" s="2">
        <v>45824</v>
      </c>
      <c r="L16667">
        <v>3</v>
      </c>
      <c r="M16667" s="1" t="s">
        <v>55</v>
      </c>
      <c r="N16667" s="1" t="s">
        <v>43</v>
      </c>
      <c r="O16667" s="1" t="s">
        <v>24</v>
      </c>
      <c r="P16667" s="1" t="s">
        <v>25</v>
      </c>
      <c r="Q16667" s="1" t="s">
        <v>50</v>
      </c>
      <c r="R16667" s="1" t="s">
        <v>34</v>
      </c>
    </row>
    <row r="16668" spans="1:18" x14ac:dyDescent="0.3">
      <c r="A16668" s="1" t="s">
        <v>16826</v>
      </c>
      <c r="B16668" s="1" t="s">
        <v>46</v>
      </c>
      <c r="C16668" s="1" t="s">
        <v>162</v>
      </c>
      <c r="D16668" s="1" t="s">
        <v>21</v>
      </c>
      <c r="E16668">
        <v>27</v>
      </c>
      <c r="F16668">
        <v>950000</v>
      </c>
      <c r="G16668">
        <v>46</v>
      </c>
      <c r="H16668">
        <v>31</v>
      </c>
      <c r="I16668">
        <v>15</v>
      </c>
      <c r="J16668">
        <v>43700000</v>
      </c>
      <c r="K16668" s="2">
        <v>45718</v>
      </c>
      <c r="L16668">
        <v>7</v>
      </c>
      <c r="M16668" s="1" t="s">
        <v>22</v>
      </c>
      <c r="N16668" s="1" t="s">
        <v>23</v>
      </c>
      <c r="O16668" s="1" t="s">
        <v>24</v>
      </c>
      <c r="P16668" s="1" t="s">
        <v>25</v>
      </c>
      <c r="Q16668" s="1" t="s">
        <v>26</v>
      </c>
      <c r="R16668" s="1" t="s">
        <v>59</v>
      </c>
    </row>
    <row r="16669" spans="1:18" x14ac:dyDescent="0.3">
      <c r="A16669" s="1" t="s">
        <v>16827</v>
      </c>
      <c r="B16669" s="1" t="s">
        <v>133</v>
      </c>
      <c r="C16669" s="1" t="s">
        <v>296</v>
      </c>
      <c r="D16669" s="1" t="s">
        <v>21</v>
      </c>
      <c r="E16669">
        <v>38</v>
      </c>
      <c r="F16669">
        <v>4200000</v>
      </c>
      <c r="G16669">
        <v>55</v>
      </c>
      <c r="H16669">
        <v>36</v>
      </c>
      <c r="I16669">
        <v>19</v>
      </c>
      <c r="J16669">
        <v>231000000</v>
      </c>
      <c r="K16669" s="2">
        <v>45776</v>
      </c>
      <c r="L16669">
        <v>13</v>
      </c>
      <c r="M16669" s="1" t="s">
        <v>39</v>
      </c>
      <c r="N16669" s="1" t="s">
        <v>32</v>
      </c>
      <c r="O16669" s="1" t="s">
        <v>33</v>
      </c>
      <c r="P16669" s="1" t="s">
        <v>25</v>
      </c>
      <c r="Q16669" s="1" t="s">
        <v>26</v>
      </c>
      <c r="R16669" s="1" t="s">
        <v>27</v>
      </c>
    </row>
    <row r="16670" spans="1:18" x14ac:dyDescent="0.3">
      <c r="A16670" s="1" t="s">
        <v>16828</v>
      </c>
      <c r="B16670" s="1" t="s">
        <v>19</v>
      </c>
      <c r="C16670" s="1" t="s">
        <v>108</v>
      </c>
      <c r="D16670" s="1" t="s">
        <v>67</v>
      </c>
      <c r="E16670">
        <v>53</v>
      </c>
      <c r="F16670">
        <v>15000</v>
      </c>
      <c r="G16670">
        <v>68</v>
      </c>
      <c r="H16670">
        <v>65</v>
      </c>
      <c r="I16670">
        <v>3</v>
      </c>
      <c r="J16670">
        <v>1020000</v>
      </c>
      <c r="K16670" s="2">
        <v>45736</v>
      </c>
      <c r="L16670">
        <v>10</v>
      </c>
      <c r="M16670" s="1" t="s">
        <v>22</v>
      </c>
      <c r="N16670" s="1" t="s">
        <v>23</v>
      </c>
      <c r="O16670" s="1" t="s">
        <v>24</v>
      </c>
      <c r="P16670" s="1" t="s">
        <v>25</v>
      </c>
      <c r="Q16670" s="1" t="s">
        <v>50</v>
      </c>
      <c r="R16670" s="1" t="s">
        <v>27</v>
      </c>
    </row>
    <row r="16671" spans="1:18" x14ac:dyDescent="0.3">
      <c r="A16671" s="1" t="s">
        <v>16829</v>
      </c>
      <c r="B16671" s="1" t="s">
        <v>99</v>
      </c>
      <c r="C16671" s="1" t="s">
        <v>42</v>
      </c>
      <c r="D16671" s="1" t="s">
        <v>21</v>
      </c>
      <c r="E16671">
        <v>113</v>
      </c>
      <c r="F16671">
        <v>2200</v>
      </c>
      <c r="G16671">
        <v>123</v>
      </c>
      <c r="H16671">
        <v>70</v>
      </c>
      <c r="I16671">
        <v>53</v>
      </c>
      <c r="J16671">
        <v>270600</v>
      </c>
      <c r="K16671" s="2">
        <v>45753</v>
      </c>
      <c r="L16671">
        <v>2</v>
      </c>
      <c r="M16671" s="1" t="s">
        <v>55</v>
      </c>
      <c r="N16671" s="1" t="s">
        <v>43</v>
      </c>
      <c r="O16671" s="1" t="s">
        <v>44</v>
      </c>
      <c r="P16671" s="1" t="s">
        <v>25</v>
      </c>
      <c r="Q16671" s="1" t="s">
        <v>26</v>
      </c>
      <c r="R16671" s="1" t="s">
        <v>27</v>
      </c>
    </row>
    <row r="16672" spans="1:18" x14ac:dyDescent="0.3">
      <c r="A16672" s="1" t="s">
        <v>16830</v>
      </c>
      <c r="B16672" s="1" t="s">
        <v>29</v>
      </c>
      <c r="C16672" s="1" t="s">
        <v>500</v>
      </c>
      <c r="D16672" s="1" t="s">
        <v>58</v>
      </c>
      <c r="E16672">
        <v>28</v>
      </c>
      <c r="F16672">
        <v>15000</v>
      </c>
      <c r="G16672">
        <v>58</v>
      </c>
      <c r="H16672">
        <v>46</v>
      </c>
      <c r="I16672">
        <v>12</v>
      </c>
      <c r="J16672">
        <v>870000</v>
      </c>
      <c r="K16672" s="2">
        <v>45859</v>
      </c>
      <c r="L16672">
        <v>11</v>
      </c>
      <c r="M16672" s="1" t="s">
        <v>39</v>
      </c>
      <c r="N16672" s="1" t="s">
        <v>43</v>
      </c>
      <c r="O16672" s="1" t="s">
        <v>33</v>
      </c>
      <c r="P16672" s="1" t="s">
        <v>25</v>
      </c>
      <c r="Q16672" s="1" t="s">
        <v>26</v>
      </c>
      <c r="R16672" s="1" t="s">
        <v>27</v>
      </c>
    </row>
    <row r="16673" spans="1:18" x14ac:dyDescent="0.3">
      <c r="A16673" s="1" t="s">
        <v>16831</v>
      </c>
      <c r="B16673" s="1" t="s">
        <v>66</v>
      </c>
      <c r="C16673" s="1" t="s">
        <v>90</v>
      </c>
      <c r="D16673" s="1" t="s">
        <v>21</v>
      </c>
      <c r="E16673">
        <v>25</v>
      </c>
      <c r="F16673">
        <v>8500</v>
      </c>
      <c r="G16673">
        <v>55</v>
      </c>
      <c r="H16673">
        <v>13</v>
      </c>
      <c r="I16673">
        <v>42</v>
      </c>
      <c r="J16673">
        <v>467500</v>
      </c>
      <c r="K16673" s="2">
        <v>45965</v>
      </c>
      <c r="L16673">
        <v>14</v>
      </c>
      <c r="M16673" s="1" t="s">
        <v>39</v>
      </c>
      <c r="N16673" s="1" t="s">
        <v>23</v>
      </c>
      <c r="O16673" s="1" t="s">
        <v>44</v>
      </c>
      <c r="P16673" s="1" t="s">
        <v>25</v>
      </c>
      <c r="Q16673" s="1" t="s">
        <v>26</v>
      </c>
      <c r="R16673" s="1" t="s">
        <v>27</v>
      </c>
    </row>
    <row r="16674" spans="1:18" x14ac:dyDescent="0.3">
      <c r="A16674" s="1" t="s">
        <v>16832</v>
      </c>
      <c r="B16674" s="1" t="s">
        <v>99</v>
      </c>
      <c r="C16674" s="1" t="s">
        <v>42</v>
      </c>
      <c r="D16674" s="1" t="s">
        <v>21</v>
      </c>
      <c r="E16674">
        <v>143</v>
      </c>
      <c r="F16674">
        <v>2200</v>
      </c>
      <c r="G16674">
        <v>152</v>
      </c>
      <c r="H16674">
        <v>49</v>
      </c>
      <c r="I16674">
        <v>103</v>
      </c>
      <c r="J16674">
        <v>334400</v>
      </c>
      <c r="K16674" s="2">
        <v>45957</v>
      </c>
      <c r="L16674">
        <v>5</v>
      </c>
      <c r="M16674" s="1" t="s">
        <v>55</v>
      </c>
      <c r="N16674" s="1" t="s">
        <v>23</v>
      </c>
      <c r="O16674" s="1" t="s">
        <v>24</v>
      </c>
      <c r="P16674" s="1" t="s">
        <v>25</v>
      </c>
      <c r="Q16674" s="1" t="s">
        <v>50</v>
      </c>
      <c r="R16674" s="1" t="s">
        <v>27</v>
      </c>
    </row>
    <row r="16675" spans="1:18" x14ac:dyDescent="0.3">
      <c r="A16675" s="1" t="s">
        <v>16833</v>
      </c>
      <c r="B16675" s="1" t="s">
        <v>87</v>
      </c>
      <c r="C16675" s="1" t="s">
        <v>258</v>
      </c>
      <c r="D16675" s="1" t="s">
        <v>67</v>
      </c>
      <c r="E16675">
        <v>64</v>
      </c>
      <c r="F16675">
        <v>650000</v>
      </c>
      <c r="G16675">
        <v>72</v>
      </c>
      <c r="H16675">
        <v>7</v>
      </c>
      <c r="I16675">
        <v>65</v>
      </c>
      <c r="J16675">
        <v>46800000</v>
      </c>
      <c r="K16675" s="2">
        <v>45994</v>
      </c>
      <c r="L16675">
        <v>4</v>
      </c>
      <c r="M16675" s="1" t="s">
        <v>55</v>
      </c>
      <c r="N16675" s="1" t="s">
        <v>32</v>
      </c>
      <c r="O16675" s="1" t="s">
        <v>33</v>
      </c>
      <c r="P16675" s="1" t="s">
        <v>49</v>
      </c>
      <c r="Q16675" s="1" t="s">
        <v>26</v>
      </c>
      <c r="R16675" s="1" t="s">
        <v>59</v>
      </c>
    </row>
    <row r="16676" spans="1:18" x14ac:dyDescent="0.3">
      <c r="A16676" s="1" t="s">
        <v>16834</v>
      </c>
      <c r="B16676" s="1" t="s">
        <v>87</v>
      </c>
      <c r="C16676" s="1" t="s">
        <v>296</v>
      </c>
      <c r="D16676" s="1" t="s">
        <v>48</v>
      </c>
      <c r="E16676">
        <v>92</v>
      </c>
      <c r="F16676">
        <v>4200000</v>
      </c>
      <c r="G16676">
        <v>117</v>
      </c>
      <c r="H16676">
        <v>50</v>
      </c>
      <c r="I16676">
        <v>67</v>
      </c>
      <c r="J16676">
        <v>491400000</v>
      </c>
      <c r="K16676" s="2">
        <v>45960</v>
      </c>
      <c r="L16676">
        <v>14</v>
      </c>
      <c r="M16676" s="1" t="s">
        <v>39</v>
      </c>
      <c r="N16676" s="1" t="s">
        <v>32</v>
      </c>
      <c r="O16676" s="1" t="s">
        <v>24</v>
      </c>
      <c r="P16676" s="1" t="s">
        <v>25</v>
      </c>
      <c r="Q16676" s="1" t="s">
        <v>50</v>
      </c>
      <c r="R16676" s="1" t="s">
        <v>27</v>
      </c>
    </row>
    <row r="16677" spans="1:18" x14ac:dyDescent="0.3">
      <c r="A16677" s="1" t="s">
        <v>16835</v>
      </c>
      <c r="B16677" s="1" t="s">
        <v>36</v>
      </c>
      <c r="C16677" s="1" t="s">
        <v>37</v>
      </c>
      <c r="D16677" s="1" t="s">
        <v>48</v>
      </c>
      <c r="E16677">
        <v>114</v>
      </c>
      <c r="F16677">
        <v>12000</v>
      </c>
      <c r="G16677">
        <v>126</v>
      </c>
      <c r="H16677">
        <v>122</v>
      </c>
      <c r="I16677">
        <v>4</v>
      </c>
      <c r="J16677">
        <v>1512000</v>
      </c>
      <c r="K16677" s="2">
        <v>45844</v>
      </c>
      <c r="L16677">
        <v>10</v>
      </c>
      <c r="M16677" s="1" t="s">
        <v>22</v>
      </c>
      <c r="N16677" s="1" t="s">
        <v>32</v>
      </c>
      <c r="O16677" s="1" t="s">
        <v>24</v>
      </c>
      <c r="P16677" s="1" t="s">
        <v>25</v>
      </c>
      <c r="Q16677" s="1" t="s">
        <v>26</v>
      </c>
      <c r="R16677" s="1" t="s">
        <v>27</v>
      </c>
    </row>
    <row r="16678" spans="1:18" x14ac:dyDescent="0.3">
      <c r="A16678" s="1" t="s">
        <v>16836</v>
      </c>
      <c r="B16678" s="1" t="s">
        <v>107</v>
      </c>
      <c r="C16678" s="1" t="s">
        <v>144</v>
      </c>
      <c r="D16678" s="1" t="s">
        <v>38</v>
      </c>
      <c r="E16678">
        <v>118</v>
      </c>
      <c r="F16678">
        <v>2200</v>
      </c>
      <c r="G16678">
        <v>119</v>
      </c>
      <c r="H16678">
        <v>16</v>
      </c>
      <c r="I16678">
        <v>103</v>
      </c>
      <c r="J16678">
        <v>261800</v>
      </c>
      <c r="K16678" s="2">
        <v>45973</v>
      </c>
      <c r="L16678">
        <v>12</v>
      </c>
      <c r="M16678" s="1" t="s">
        <v>39</v>
      </c>
      <c r="N16678" s="1" t="s">
        <v>43</v>
      </c>
      <c r="O16678" s="1" t="s">
        <v>24</v>
      </c>
      <c r="P16678" s="1" t="s">
        <v>25</v>
      </c>
      <c r="Q16678" s="1" t="s">
        <v>26</v>
      </c>
      <c r="R16678" s="1" t="s">
        <v>34</v>
      </c>
    </row>
    <row r="16679" spans="1:18" x14ac:dyDescent="0.3">
      <c r="A16679" s="1" t="s">
        <v>16837</v>
      </c>
      <c r="B16679" s="1" t="s">
        <v>107</v>
      </c>
      <c r="C16679" s="1" t="s">
        <v>71</v>
      </c>
      <c r="D16679" s="1" t="s">
        <v>31</v>
      </c>
      <c r="E16679">
        <v>67</v>
      </c>
      <c r="F16679">
        <v>3500</v>
      </c>
      <c r="G16679">
        <v>83</v>
      </c>
      <c r="H16679">
        <v>40</v>
      </c>
      <c r="I16679">
        <v>43</v>
      </c>
      <c r="J16679">
        <v>290500</v>
      </c>
      <c r="K16679" s="2">
        <v>45867</v>
      </c>
      <c r="L16679">
        <v>8</v>
      </c>
      <c r="M16679" s="1" t="s">
        <v>22</v>
      </c>
      <c r="N16679" s="1" t="s">
        <v>23</v>
      </c>
      <c r="O16679" s="1" t="s">
        <v>44</v>
      </c>
      <c r="P16679" s="1" t="s">
        <v>25</v>
      </c>
      <c r="Q16679" s="1" t="s">
        <v>26</v>
      </c>
      <c r="R16679" s="1" t="s">
        <v>27</v>
      </c>
    </row>
    <row r="16680" spans="1:18" x14ac:dyDescent="0.3">
      <c r="A16680" s="1" t="s">
        <v>16838</v>
      </c>
      <c r="B16680" s="1" t="s">
        <v>19</v>
      </c>
      <c r="C16680" s="1" t="s">
        <v>245</v>
      </c>
      <c r="D16680" s="1" t="s">
        <v>72</v>
      </c>
      <c r="E16680">
        <v>146</v>
      </c>
      <c r="F16680">
        <v>1800</v>
      </c>
      <c r="G16680">
        <v>157</v>
      </c>
      <c r="H16680">
        <v>154</v>
      </c>
      <c r="I16680">
        <v>3</v>
      </c>
      <c r="J16680">
        <v>282600</v>
      </c>
      <c r="K16680" s="2">
        <v>45672</v>
      </c>
      <c r="L16680">
        <v>3</v>
      </c>
      <c r="M16680" s="1" t="s">
        <v>55</v>
      </c>
      <c r="N16680" s="1" t="s">
        <v>32</v>
      </c>
      <c r="O16680" s="1" t="s">
        <v>44</v>
      </c>
      <c r="P16680" s="1" t="s">
        <v>25</v>
      </c>
      <c r="Q16680" s="1" t="s">
        <v>26</v>
      </c>
      <c r="R16680" s="1" t="s">
        <v>27</v>
      </c>
    </row>
    <row r="16681" spans="1:18" x14ac:dyDescent="0.3">
      <c r="A16681" s="1" t="s">
        <v>16839</v>
      </c>
      <c r="B16681" s="1" t="s">
        <v>133</v>
      </c>
      <c r="C16681" s="1" t="s">
        <v>127</v>
      </c>
      <c r="D16681" s="1" t="s">
        <v>21</v>
      </c>
      <c r="E16681">
        <v>68</v>
      </c>
      <c r="F16681">
        <v>35000</v>
      </c>
      <c r="G16681">
        <v>89</v>
      </c>
      <c r="H16681">
        <v>49</v>
      </c>
      <c r="I16681">
        <v>40</v>
      </c>
      <c r="J16681">
        <v>3115000</v>
      </c>
      <c r="K16681" s="2">
        <v>45670</v>
      </c>
      <c r="L16681">
        <v>1</v>
      </c>
      <c r="M16681" s="1" t="s">
        <v>55</v>
      </c>
      <c r="N16681" s="1" t="s">
        <v>23</v>
      </c>
      <c r="O16681" s="1" t="s">
        <v>24</v>
      </c>
      <c r="P16681" s="1" t="s">
        <v>25</v>
      </c>
      <c r="Q16681" s="1" t="s">
        <v>26</v>
      </c>
      <c r="R16681" s="1" t="s">
        <v>27</v>
      </c>
    </row>
    <row r="16682" spans="1:18" x14ac:dyDescent="0.3">
      <c r="A16682" s="1" t="s">
        <v>16840</v>
      </c>
      <c r="B16682" s="1" t="s">
        <v>87</v>
      </c>
      <c r="C16682" s="1" t="s">
        <v>231</v>
      </c>
      <c r="D16682" s="1" t="s">
        <v>38</v>
      </c>
      <c r="E16682">
        <v>120</v>
      </c>
      <c r="F16682">
        <v>12000</v>
      </c>
      <c r="G16682">
        <v>130</v>
      </c>
      <c r="H16682">
        <v>118</v>
      </c>
      <c r="I16682">
        <v>12</v>
      </c>
      <c r="J16682">
        <v>1560000</v>
      </c>
      <c r="K16682" s="2">
        <v>45857</v>
      </c>
      <c r="L16682">
        <v>12</v>
      </c>
      <c r="M16682" s="1" t="s">
        <v>39</v>
      </c>
      <c r="N16682" s="1" t="s">
        <v>32</v>
      </c>
      <c r="O16682" s="1" t="s">
        <v>24</v>
      </c>
      <c r="P16682" s="1" t="s">
        <v>25</v>
      </c>
      <c r="Q16682" s="1" t="s">
        <v>26</v>
      </c>
      <c r="R16682" s="1" t="s">
        <v>27</v>
      </c>
    </row>
    <row r="16683" spans="1:18" x14ac:dyDescent="0.3">
      <c r="A16683" s="1" t="s">
        <v>16841</v>
      </c>
      <c r="B16683" s="1" t="s">
        <v>19</v>
      </c>
      <c r="C16683" s="1" t="s">
        <v>47</v>
      </c>
      <c r="D16683" s="1" t="s">
        <v>48</v>
      </c>
      <c r="E16683">
        <v>21</v>
      </c>
      <c r="F16683">
        <v>300</v>
      </c>
      <c r="G16683">
        <v>33</v>
      </c>
      <c r="H16683">
        <v>19</v>
      </c>
      <c r="I16683">
        <v>14</v>
      </c>
      <c r="J16683">
        <v>9900</v>
      </c>
      <c r="K16683" s="2">
        <v>45781</v>
      </c>
      <c r="L16683">
        <v>1</v>
      </c>
      <c r="M16683" s="1" t="s">
        <v>55</v>
      </c>
      <c r="N16683" s="1" t="s">
        <v>23</v>
      </c>
      <c r="O16683" s="1" t="s">
        <v>24</v>
      </c>
      <c r="P16683" s="1" t="s">
        <v>25</v>
      </c>
      <c r="Q16683" s="1" t="s">
        <v>26</v>
      </c>
      <c r="R16683" s="1" t="s">
        <v>27</v>
      </c>
    </row>
    <row r="16684" spans="1:18" x14ac:dyDescent="0.3">
      <c r="A16684" s="1" t="s">
        <v>16842</v>
      </c>
      <c r="B16684" s="1" t="s">
        <v>93</v>
      </c>
      <c r="C16684" s="1" t="s">
        <v>294</v>
      </c>
      <c r="D16684" s="1" t="s">
        <v>72</v>
      </c>
      <c r="E16684">
        <v>71</v>
      </c>
      <c r="F16684">
        <v>9000</v>
      </c>
      <c r="G16684">
        <v>87</v>
      </c>
      <c r="H16684">
        <v>24</v>
      </c>
      <c r="I16684">
        <v>63</v>
      </c>
      <c r="J16684">
        <v>783000</v>
      </c>
      <c r="K16684" s="2">
        <v>45932</v>
      </c>
      <c r="L16684">
        <v>11</v>
      </c>
      <c r="M16684" s="1" t="s">
        <v>39</v>
      </c>
      <c r="N16684" s="1" t="s">
        <v>43</v>
      </c>
      <c r="O16684" s="1" t="s">
        <v>44</v>
      </c>
      <c r="P16684" s="1" t="s">
        <v>25</v>
      </c>
      <c r="Q16684" s="1" t="s">
        <v>26</v>
      </c>
      <c r="R16684" s="1" t="s">
        <v>27</v>
      </c>
    </row>
    <row r="16685" spans="1:18" x14ac:dyDescent="0.3">
      <c r="A16685" s="1" t="s">
        <v>16843</v>
      </c>
      <c r="B16685" s="1" t="s">
        <v>29</v>
      </c>
      <c r="C16685" s="1" t="s">
        <v>398</v>
      </c>
      <c r="D16685" s="1" t="s">
        <v>91</v>
      </c>
      <c r="E16685">
        <v>62</v>
      </c>
      <c r="F16685">
        <v>3500000</v>
      </c>
      <c r="G16685">
        <v>75</v>
      </c>
      <c r="H16685">
        <v>58</v>
      </c>
      <c r="I16685">
        <v>17</v>
      </c>
      <c r="J16685">
        <v>262500000</v>
      </c>
      <c r="K16685" s="2">
        <v>45772</v>
      </c>
      <c r="L16685">
        <v>8</v>
      </c>
      <c r="M16685" s="1" t="s">
        <v>22</v>
      </c>
      <c r="N16685" s="1" t="s">
        <v>32</v>
      </c>
      <c r="O16685" s="1" t="s">
        <v>44</v>
      </c>
      <c r="P16685" s="1" t="s">
        <v>25</v>
      </c>
      <c r="Q16685" s="1" t="s">
        <v>59</v>
      </c>
      <c r="R16685" s="1" t="s">
        <v>34</v>
      </c>
    </row>
    <row r="16686" spans="1:18" x14ac:dyDescent="0.3">
      <c r="A16686" s="1" t="s">
        <v>16844</v>
      </c>
      <c r="B16686" s="1" t="s">
        <v>46</v>
      </c>
      <c r="C16686" s="1" t="s">
        <v>100</v>
      </c>
      <c r="D16686" s="1" t="s">
        <v>64</v>
      </c>
      <c r="E16686">
        <v>47</v>
      </c>
      <c r="F16686">
        <v>15000</v>
      </c>
      <c r="G16686">
        <v>57</v>
      </c>
      <c r="H16686">
        <v>19</v>
      </c>
      <c r="I16686">
        <v>38</v>
      </c>
      <c r="J16686">
        <v>855000</v>
      </c>
      <c r="K16686" s="2">
        <v>45660</v>
      </c>
      <c r="L16686">
        <v>14</v>
      </c>
      <c r="M16686" s="1" t="s">
        <v>39</v>
      </c>
      <c r="N16686" s="1" t="s">
        <v>23</v>
      </c>
      <c r="O16686" s="1" t="s">
        <v>24</v>
      </c>
      <c r="P16686" s="1" t="s">
        <v>25</v>
      </c>
      <c r="Q16686" s="1" t="s">
        <v>26</v>
      </c>
      <c r="R16686" s="1" t="s">
        <v>59</v>
      </c>
    </row>
    <row r="16687" spans="1:18" x14ac:dyDescent="0.3">
      <c r="A16687" s="1" t="s">
        <v>16845</v>
      </c>
      <c r="B16687" s="1" t="s">
        <v>87</v>
      </c>
      <c r="C16687" s="1" t="s">
        <v>84</v>
      </c>
      <c r="D16687" s="1" t="s">
        <v>72</v>
      </c>
      <c r="E16687">
        <v>99</v>
      </c>
      <c r="F16687">
        <v>180000</v>
      </c>
      <c r="G16687">
        <v>115</v>
      </c>
      <c r="H16687">
        <v>73</v>
      </c>
      <c r="I16687">
        <v>42</v>
      </c>
      <c r="J16687">
        <v>20700000</v>
      </c>
      <c r="K16687" s="2">
        <v>46004</v>
      </c>
      <c r="L16687">
        <v>14</v>
      </c>
      <c r="M16687" s="1" t="s">
        <v>39</v>
      </c>
      <c r="N16687" s="1" t="s">
        <v>23</v>
      </c>
      <c r="O16687" s="1" t="s">
        <v>44</v>
      </c>
      <c r="P16687" s="1" t="s">
        <v>25</v>
      </c>
      <c r="Q16687" s="1" t="s">
        <v>50</v>
      </c>
      <c r="R16687" s="1" t="s">
        <v>27</v>
      </c>
    </row>
    <row r="16688" spans="1:18" x14ac:dyDescent="0.3">
      <c r="A16688" s="1" t="s">
        <v>16846</v>
      </c>
      <c r="B16688" s="1" t="s">
        <v>29</v>
      </c>
      <c r="C16688" s="1" t="s">
        <v>225</v>
      </c>
      <c r="D16688" s="1" t="s">
        <v>58</v>
      </c>
      <c r="E16688">
        <v>134</v>
      </c>
      <c r="F16688">
        <v>1200000</v>
      </c>
      <c r="G16688">
        <v>154</v>
      </c>
      <c r="H16688">
        <v>112</v>
      </c>
      <c r="I16688">
        <v>42</v>
      </c>
      <c r="J16688">
        <v>184800000</v>
      </c>
      <c r="K16688" s="2">
        <v>45769</v>
      </c>
      <c r="L16688">
        <v>9</v>
      </c>
      <c r="M16688" s="1" t="s">
        <v>22</v>
      </c>
      <c r="N16688" s="1" t="s">
        <v>23</v>
      </c>
      <c r="O16688" s="1" t="s">
        <v>24</v>
      </c>
      <c r="P16688" s="1" t="s">
        <v>25</v>
      </c>
      <c r="Q16688" s="1" t="s">
        <v>59</v>
      </c>
      <c r="R16688" s="1" t="s">
        <v>59</v>
      </c>
    </row>
    <row r="16689" spans="1:18" x14ac:dyDescent="0.3">
      <c r="A16689" s="1" t="s">
        <v>16847</v>
      </c>
      <c r="B16689" s="1" t="s">
        <v>133</v>
      </c>
      <c r="C16689" s="1" t="s">
        <v>208</v>
      </c>
      <c r="D16689" s="1" t="s">
        <v>67</v>
      </c>
      <c r="E16689">
        <v>126</v>
      </c>
      <c r="F16689">
        <v>12000</v>
      </c>
      <c r="G16689">
        <v>151</v>
      </c>
      <c r="H16689">
        <v>124</v>
      </c>
      <c r="I16689">
        <v>27</v>
      </c>
      <c r="J16689">
        <v>1812000</v>
      </c>
      <c r="K16689" s="2">
        <v>45689</v>
      </c>
      <c r="L16689">
        <v>15</v>
      </c>
      <c r="M16689" s="1" t="s">
        <v>39</v>
      </c>
      <c r="N16689" s="1" t="s">
        <v>43</v>
      </c>
      <c r="O16689" s="1" t="s">
        <v>24</v>
      </c>
      <c r="P16689" s="1" t="s">
        <v>25</v>
      </c>
      <c r="Q16689" s="1" t="s">
        <v>26</v>
      </c>
      <c r="R16689" s="1" t="s">
        <v>27</v>
      </c>
    </row>
    <row r="16690" spans="1:18" x14ac:dyDescent="0.3">
      <c r="A16690" s="1" t="s">
        <v>16848</v>
      </c>
      <c r="B16690" s="1" t="s">
        <v>133</v>
      </c>
      <c r="C16690" s="1" t="s">
        <v>348</v>
      </c>
      <c r="D16690" s="1" t="s">
        <v>38</v>
      </c>
      <c r="E16690">
        <v>107</v>
      </c>
      <c r="F16690">
        <v>30000</v>
      </c>
      <c r="G16690">
        <v>137</v>
      </c>
      <c r="H16690">
        <v>90</v>
      </c>
      <c r="I16690">
        <v>47</v>
      </c>
      <c r="J16690">
        <v>4110000</v>
      </c>
      <c r="K16690" s="2">
        <v>45665</v>
      </c>
      <c r="L16690">
        <v>8</v>
      </c>
      <c r="M16690" s="1" t="s">
        <v>22</v>
      </c>
      <c r="N16690" s="1" t="s">
        <v>23</v>
      </c>
      <c r="O16690" s="1" t="s">
        <v>24</v>
      </c>
      <c r="P16690" s="1" t="s">
        <v>25</v>
      </c>
      <c r="Q16690" s="1" t="s">
        <v>50</v>
      </c>
      <c r="R16690" s="1" t="s">
        <v>27</v>
      </c>
    </row>
    <row r="16691" spans="1:18" x14ac:dyDescent="0.3">
      <c r="A16691" s="1" t="s">
        <v>16849</v>
      </c>
      <c r="B16691" s="1" t="s">
        <v>19</v>
      </c>
      <c r="C16691" s="1" t="s">
        <v>182</v>
      </c>
      <c r="D16691" s="1" t="s">
        <v>31</v>
      </c>
      <c r="E16691">
        <v>57</v>
      </c>
      <c r="F16691">
        <v>8000</v>
      </c>
      <c r="G16691">
        <v>62</v>
      </c>
      <c r="H16691">
        <v>32</v>
      </c>
      <c r="I16691">
        <v>30</v>
      </c>
      <c r="J16691">
        <v>496000</v>
      </c>
      <c r="K16691" s="2">
        <v>45729</v>
      </c>
      <c r="L16691">
        <v>10</v>
      </c>
      <c r="M16691" s="1" t="s">
        <v>22</v>
      </c>
      <c r="N16691" s="1" t="s">
        <v>43</v>
      </c>
      <c r="O16691" s="1" t="s">
        <v>24</v>
      </c>
      <c r="P16691" s="1" t="s">
        <v>25</v>
      </c>
      <c r="Q16691" s="1" t="s">
        <v>26</v>
      </c>
      <c r="R16691" s="1" t="s">
        <v>27</v>
      </c>
    </row>
    <row r="16692" spans="1:18" x14ac:dyDescent="0.3">
      <c r="A16692" s="1" t="s">
        <v>16850</v>
      </c>
      <c r="B16692" s="1" t="s">
        <v>29</v>
      </c>
      <c r="C16692" s="1" t="s">
        <v>116</v>
      </c>
      <c r="D16692" s="1" t="s">
        <v>67</v>
      </c>
      <c r="E16692">
        <v>91</v>
      </c>
      <c r="F16692">
        <v>5500</v>
      </c>
      <c r="G16692">
        <v>108</v>
      </c>
      <c r="H16692">
        <v>96</v>
      </c>
      <c r="I16692">
        <v>12</v>
      </c>
      <c r="J16692">
        <v>594000</v>
      </c>
      <c r="K16692" s="2">
        <v>45662</v>
      </c>
      <c r="L16692">
        <v>1</v>
      </c>
      <c r="M16692" s="1" t="s">
        <v>55</v>
      </c>
      <c r="N16692" s="1" t="s">
        <v>32</v>
      </c>
      <c r="O16692" s="1" t="s">
        <v>24</v>
      </c>
      <c r="P16692" s="1" t="s">
        <v>25</v>
      </c>
      <c r="Q16692" s="1" t="s">
        <v>26</v>
      </c>
      <c r="R16692" s="1" t="s">
        <v>59</v>
      </c>
    </row>
    <row r="16693" spans="1:18" x14ac:dyDescent="0.3">
      <c r="A16693" s="1" t="s">
        <v>16851</v>
      </c>
      <c r="B16693" s="1" t="s">
        <v>19</v>
      </c>
      <c r="C16693" s="1" t="s">
        <v>188</v>
      </c>
      <c r="D16693" s="1" t="s">
        <v>72</v>
      </c>
      <c r="E16693">
        <v>39</v>
      </c>
      <c r="F16693">
        <v>95000</v>
      </c>
      <c r="G16693">
        <v>54</v>
      </c>
      <c r="H16693">
        <v>35</v>
      </c>
      <c r="I16693">
        <v>19</v>
      </c>
      <c r="J16693">
        <v>5130000</v>
      </c>
      <c r="K16693" s="2">
        <v>45956</v>
      </c>
      <c r="L16693">
        <v>2</v>
      </c>
      <c r="M16693" s="1" t="s">
        <v>55</v>
      </c>
      <c r="N16693" s="1" t="s">
        <v>23</v>
      </c>
      <c r="O16693" s="1" t="s">
        <v>85</v>
      </c>
      <c r="P16693" s="1" t="s">
        <v>25</v>
      </c>
      <c r="Q16693" s="1" t="s">
        <v>26</v>
      </c>
      <c r="R16693" s="1" t="s">
        <v>34</v>
      </c>
    </row>
    <row r="16694" spans="1:18" x14ac:dyDescent="0.3">
      <c r="A16694" s="1" t="s">
        <v>16852</v>
      </c>
      <c r="B16694" s="1" t="s">
        <v>66</v>
      </c>
      <c r="C16694" s="1" t="s">
        <v>348</v>
      </c>
      <c r="D16694" s="1" t="s">
        <v>64</v>
      </c>
      <c r="E16694">
        <v>90</v>
      </c>
      <c r="F16694">
        <v>30000</v>
      </c>
      <c r="G16694">
        <v>113</v>
      </c>
      <c r="H16694">
        <v>51</v>
      </c>
      <c r="I16694">
        <v>62</v>
      </c>
      <c r="J16694">
        <v>3390000</v>
      </c>
      <c r="K16694" s="2">
        <v>45702</v>
      </c>
      <c r="L16694">
        <v>1</v>
      </c>
      <c r="M16694" s="1" t="s">
        <v>55</v>
      </c>
      <c r="N16694" s="1" t="s">
        <v>23</v>
      </c>
      <c r="O16694" s="1" t="s">
        <v>24</v>
      </c>
      <c r="P16694" s="1" t="s">
        <v>25</v>
      </c>
      <c r="Q16694" s="1" t="s">
        <v>26</v>
      </c>
      <c r="R16694" s="1" t="s">
        <v>27</v>
      </c>
    </row>
    <row r="16695" spans="1:18" x14ac:dyDescent="0.3">
      <c r="A16695" s="1" t="s">
        <v>16853</v>
      </c>
      <c r="B16695" s="1" t="s">
        <v>107</v>
      </c>
      <c r="C16695" s="1" t="s">
        <v>53</v>
      </c>
      <c r="D16695" s="1" t="s">
        <v>64</v>
      </c>
      <c r="E16695">
        <v>100</v>
      </c>
      <c r="F16695">
        <v>25000</v>
      </c>
      <c r="G16695">
        <v>121</v>
      </c>
      <c r="H16695">
        <v>78</v>
      </c>
      <c r="I16695">
        <v>43</v>
      </c>
      <c r="J16695">
        <v>3025000</v>
      </c>
      <c r="K16695" s="2">
        <v>45747</v>
      </c>
      <c r="L16695">
        <v>7</v>
      </c>
      <c r="M16695" s="1" t="s">
        <v>22</v>
      </c>
      <c r="N16695" s="1" t="s">
        <v>32</v>
      </c>
      <c r="O16695" s="1" t="s">
        <v>33</v>
      </c>
      <c r="P16695" s="1" t="s">
        <v>25</v>
      </c>
      <c r="Q16695" s="1" t="s">
        <v>26</v>
      </c>
      <c r="R16695" s="1" t="s">
        <v>34</v>
      </c>
    </row>
    <row r="16696" spans="1:18" x14ac:dyDescent="0.3">
      <c r="A16696" s="1" t="s">
        <v>16854</v>
      </c>
      <c r="B16696" s="1" t="s">
        <v>87</v>
      </c>
      <c r="C16696" s="1" t="s">
        <v>229</v>
      </c>
      <c r="D16696" s="1" t="s">
        <v>58</v>
      </c>
      <c r="E16696">
        <v>68</v>
      </c>
      <c r="F16696">
        <v>12000</v>
      </c>
      <c r="G16696">
        <v>76</v>
      </c>
      <c r="H16696">
        <v>23</v>
      </c>
      <c r="I16696">
        <v>53</v>
      </c>
      <c r="J16696">
        <v>912000</v>
      </c>
      <c r="K16696" s="2">
        <v>45799</v>
      </c>
      <c r="L16696">
        <v>14</v>
      </c>
      <c r="M16696" s="1" t="s">
        <v>39</v>
      </c>
      <c r="N16696" s="1" t="s">
        <v>23</v>
      </c>
      <c r="O16696" s="1" t="s">
        <v>24</v>
      </c>
      <c r="P16696" s="1" t="s">
        <v>25</v>
      </c>
      <c r="Q16696" s="1" t="s">
        <v>26</v>
      </c>
      <c r="R16696" s="1" t="s">
        <v>27</v>
      </c>
    </row>
    <row r="16697" spans="1:18" x14ac:dyDescent="0.3">
      <c r="A16697" s="1" t="s">
        <v>16855</v>
      </c>
      <c r="B16697" s="1" t="s">
        <v>107</v>
      </c>
      <c r="C16697" s="1" t="s">
        <v>427</v>
      </c>
      <c r="D16697" s="1" t="s">
        <v>38</v>
      </c>
      <c r="E16697">
        <v>110</v>
      </c>
      <c r="F16697">
        <v>5000</v>
      </c>
      <c r="G16697">
        <v>131</v>
      </c>
      <c r="H16697">
        <v>54</v>
      </c>
      <c r="I16697">
        <v>77</v>
      </c>
      <c r="J16697">
        <v>655000</v>
      </c>
      <c r="K16697" s="2">
        <v>45805</v>
      </c>
      <c r="L16697">
        <v>8</v>
      </c>
      <c r="M16697" s="1" t="s">
        <v>22</v>
      </c>
      <c r="N16697" s="1" t="s">
        <v>43</v>
      </c>
      <c r="O16697" s="1" t="s">
        <v>24</v>
      </c>
      <c r="P16697" s="1" t="s">
        <v>25</v>
      </c>
      <c r="Q16697" s="1" t="s">
        <v>59</v>
      </c>
      <c r="R16697" s="1" t="s">
        <v>27</v>
      </c>
    </row>
    <row r="16698" spans="1:18" x14ac:dyDescent="0.3">
      <c r="A16698" s="1" t="s">
        <v>16856</v>
      </c>
      <c r="B16698" s="1" t="s">
        <v>19</v>
      </c>
      <c r="C16698" s="1" t="s">
        <v>179</v>
      </c>
      <c r="D16698" s="1" t="s">
        <v>48</v>
      </c>
      <c r="E16698">
        <v>105</v>
      </c>
      <c r="F16698">
        <v>450000</v>
      </c>
      <c r="G16698">
        <v>126</v>
      </c>
      <c r="H16698">
        <v>80</v>
      </c>
      <c r="I16698">
        <v>46</v>
      </c>
      <c r="J16698">
        <v>56700000</v>
      </c>
      <c r="K16698" s="2">
        <v>45978</v>
      </c>
      <c r="L16698">
        <v>14</v>
      </c>
      <c r="M16698" s="1" t="s">
        <v>39</v>
      </c>
      <c r="N16698" s="1" t="s">
        <v>23</v>
      </c>
      <c r="O16698" s="1" t="s">
        <v>24</v>
      </c>
      <c r="P16698" s="1" t="s">
        <v>49</v>
      </c>
      <c r="Q16698" s="1" t="s">
        <v>26</v>
      </c>
      <c r="R16698" s="1" t="s">
        <v>27</v>
      </c>
    </row>
    <row r="16699" spans="1:18" x14ac:dyDescent="0.3">
      <c r="A16699" s="1" t="s">
        <v>16857</v>
      </c>
      <c r="B16699" s="1" t="s">
        <v>19</v>
      </c>
      <c r="C16699" s="1" t="s">
        <v>63</v>
      </c>
      <c r="D16699" s="1" t="s">
        <v>67</v>
      </c>
      <c r="E16699">
        <v>127</v>
      </c>
      <c r="F16699">
        <v>500</v>
      </c>
      <c r="G16699">
        <v>140</v>
      </c>
      <c r="H16699">
        <v>99</v>
      </c>
      <c r="I16699">
        <v>41</v>
      </c>
      <c r="J16699">
        <v>70000</v>
      </c>
      <c r="K16699" s="2">
        <v>45731</v>
      </c>
      <c r="L16699">
        <v>15</v>
      </c>
      <c r="M16699" s="1" t="s">
        <v>39</v>
      </c>
      <c r="N16699" s="1" t="s">
        <v>32</v>
      </c>
      <c r="O16699" s="1" t="s">
        <v>24</v>
      </c>
      <c r="P16699" s="1" t="s">
        <v>49</v>
      </c>
      <c r="Q16699" s="1" t="s">
        <v>50</v>
      </c>
      <c r="R16699" s="1" t="s">
        <v>27</v>
      </c>
    </row>
    <row r="16700" spans="1:18" x14ac:dyDescent="0.3">
      <c r="A16700" s="1" t="s">
        <v>16858</v>
      </c>
      <c r="B16700" s="1" t="s">
        <v>19</v>
      </c>
      <c r="C16700" s="1" t="s">
        <v>427</v>
      </c>
      <c r="D16700" s="1" t="s">
        <v>31</v>
      </c>
      <c r="E16700">
        <v>58</v>
      </c>
      <c r="F16700">
        <v>5000</v>
      </c>
      <c r="G16700">
        <v>83</v>
      </c>
      <c r="H16700">
        <v>31</v>
      </c>
      <c r="I16700">
        <v>52</v>
      </c>
      <c r="J16700">
        <v>415000</v>
      </c>
      <c r="K16700" s="2">
        <v>45843</v>
      </c>
      <c r="L16700">
        <v>10</v>
      </c>
      <c r="M16700" s="1" t="s">
        <v>22</v>
      </c>
      <c r="N16700" s="1" t="s">
        <v>32</v>
      </c>
      <c r="O16700" s="1" t="s">
        <v>24</v>
      </c>
      <c r="P16700" s="1" t="s">
        <v>25</v>
      </c>
      <c r="Q16700" s="1" t="s">
        <v>26</v>
      </c>
      <c r="R16700" s="1" t="s">
        <v>27</v>
      </c>
    </row>
    <row r="16701" spans="1:18" x14ac:dyDescent="0.3">
      <c r="A16701" s="1" t="s">
        <v>16859</v>
      </c>
      <c r="B16701" s="1" t="s">
        <v>36</v>
      </c>
      <c r="C16701" s="1" t="s">
        <v>170</v>
      </c>
      <c r="D16701" s="1" t="s">
        <v>67</v>
      </c>
      <c r="E16701">
        <v>133</v>
      </c>
      <c r="F16701">
        <v>45000</v>
      </c>
      <c r="G16701">
        <v>145</v>
      </c>
      <c r="H16701">
        <v>13</v>
      </c>
      <c r="I16701">
        <v>132</v>
      </c>
      <c r="J16701">
        <v>6525000</v>
      </c>
      <c r="K16701" s="2">
        <v>45993</v>
      </c>
      <c r="L16701">
        <v>12</v>
      </c>
      <c r="M16701" s="1" t="s">
        <v>39</v>
      </c>
      <c r="N16701" s="1" t="s">
        <v>23</v>
      </c>
      <c r="O16701" s="1" t="s">
        <v>85</v>
      </c>
      <c r="P16701" s="1" t="s">
        <v>49</v>
      </c>
      <c r="Q16701" s="1" t="s">
        <v>26</v>
      </c>
      <c r="R16701" s="1" t="s">
        <v>59</v>
      </c>
    </row>
    <row r="16702" spans="1:18" x14ac:dyDescent="0.3">
      <c r="A16702" s="1" t="s">
        <v>16860</v>
      </c>
      <c r="B16702" s="1" t="s">
        <v>19</v>
      </c>
      <c r="C16702" s="1" t="s">
        <v>69</v>
      </c>
      <c r="D16702" s="1" t="s">
        <v>21</v>
      </c>
      <c r="E16702">
        <v>51</v>
      </c>
      <c r="F16702">
        <v>65000</v>
      </c>
      <c r="G16702">
        <v>53</v>
      </c>
      <c r="H16702">
        <v>52</v>
      </c>
      <c r="I16702">
        <v>1</v>
      </c>
      <c r="J16702">
        <v>3445000</v>
      </c>
      <c r="K16702" s="2">
        <v>45969</v>
      </c>
      <c r="L16702">
        <v>12</v>
      </c>
      <c r="M16702" s="1" t="s">
        <v>39</v>
      </c>
      <c r="N16702" s="1" t="s">
        <v>32</v>
      </c>
      <c r="O16702" s="1" t="s">
        <v>33</v>
      </c>
      <c r="P16702" s="1" t="s">
        <v>25</v>
      </c>
      <c r="Q16702" s="1" t="s">
        <v>26</v>
      </c>
      <c r="R16702" s="1" t="s">
        <v>27</v>
      </c>
    </row>
    <row r="16703" spans="1:18" x14ac:dyDescent="0.3">
      <c r="A16703" s="1" t="s">
        <v>16861</v>
      </c>
      <c r="B16703" s="1" t="s">
        <v>99</v>
      </c>
      <c r="C16703" s="1" t="s">
        <v>140</v>
      </c>
      <c r="D16703" s="1" t="s">
        <v>64</v>
      </c>
      <c r="E16703">
        <v>115</v>
      </c>
      <c r="F16703">
        <v>12000</v>
      </c>
      <c r="G16703">
        <v>123</v>
      </c>
      <c r="H16703">
        <v>20</v>
      </c>
      <c r="I16703">
        <v>103</v>
      </c>
      <c r="J16703">
        <v>1476000</v>
      </c>
      <c r="K16703" s="2">
        <v>45921</v>
      </c>
      <c r="L16703">
        <v>6</v>
      </c>
      <c r="M16703" s="1" t="s">
        <v>22</v>
      </c>
      <c r="N16703" s="1" t="s">
        <v>43</v>
      </c>
      <c r="O16703" s="1" t="s">
        <v>24</v>
      </c>
      <c r="P16703" s="1" t="s">
        <v>25</v>
      </c>
      <c r="Q16703" s="1" t="s">
        <v>50</v>
      </c>
      <c r="R16703" s="1" t="s">
        <v>59</v>
      </c>
    </row>
    <row r="16704" spans="1:18" x14ac:dyDescent="0.3">
      <c r="A16704" s="1" t="s">
        <v>16862</v>
      </c>
      <c r="B16704" s="1" t="s">
        <v>104</v>
      </c>
      <c r="C16704" s="1" t="s">
        <v>182</v>
      </c>
      <c r="D16704" s="1" t="s">
        <v>21</v>
      </c>
      <c r="E16704">
        <v>82</v>
      </c>
      <c r="F16704">
        <v>8000</v>
      </c>
      <c r="G16704">
        <v>89</v>
      </c>
      <c r="H16704">
        <v>52</v>
      </c>
      <c r="I16704">
        <v>37</v>
      </c>
      <c r="J16704">
        <v>712000</v>
      </c>
      <c r="K16704" s="2">
        <v>46014</v>
      </c>
      <c r="L16704">
        <v>9</v>
      </c>
      <c r="M16704" s="1" t="s">
        <v>22</v>
      </c>
      <c r="N16704" s="1" t="s">
        <v>43</v>
      </c>
      <c r="O16704" s="1" t="s">
        <v>44</v>
      </c>
      <c r="P16704" s="1" t="s">
        <v>25</v>
      </c>
      <c r="Q16704" s="1" t="s">
        <v>26</v>
      </c>
      <c r="R16704" s="1" t="s">
        <v>27</v>
      </c>
    </row>
    <row r="16705" spans="1:18" x14ac:dyDescent="0.3">
      <c r="A16705" s="1" t="s">
        <v>16863</v>
      </c>
      <c r="B16705" s="1" t="s">
        <v>41</v>
      </c>
      <c r="C16705" s="1" t="s">
        <v>20</v>
      </c>
      <c r="D16705" s="1" t="s">
        <v>58</v>
      </c>
      <c r="E16705">
        <v>66</v>
      </c>
      <c r="F16705">
        <v>15000</v>
      </c>
      <c r="G16705">
        <v>74</v>
      </c>
      <c r="H16705">
        <v>69</v>
      </c>
      <c r="I16705">
        <v>5</v>
      </c>
      <c r="J16705">
        <v>1110000</v>
      </c>
      <c r="K16705" s="2">
        <v>45798</v>
      </c>
      <c r="L16705">
        <v>15</v>
      </c>
      <c r="M16705" s="1" t="s">
        <v>39</v>
      </c>
      <c r="N16705" s="1" t="s">
        <v>43</v>
      </c>
      <c r="O16705" s="1" t="s">
        <v>24</v>
      </c>
      <c r="P16705" s="1" t="s">
        <v>25</v>
      </c>
      <c r="Q16705" s="1" t="s">
        <v>26</v>
      </c>
      <c r="R16705" s="1" t="s">
        <v>27</v>
      </c>
    </row>
    <row r="16706" spans="1:18" x14ac:dyDescent="0.3">
      <c r="A16706" s="1" t="s">
        <v>16864</v>
      </c>
      <c r="B16706" s="1" t="s">
        <v>36</v>
      </c>
      <c r="C16706" s="1" t="s">
        <v>258</v>
      </c>
      <c r="D16706" s="1" t="s">
        <v>91</v>
      </c>
      <c r="E16706">
        <v>141</v>
      </c>
      <c r="F16706">
        <v>650000</v>
      </c>
      <c r="G16706">
        <v>158</v>
      </c>
      <c r="H16706">
        <v>60</v>
      </c>
      <c r="I16706">
        <v>98</v>
      </c>
      <c r="J16706">
        <v>102700000</v>
      </c>
      <c r="K16706" s="2">
        <v>45873</v>
      </c>
      <c r="L16706">
        <v>14</v>
      </c>
      <c r="M16706" s="1" t="s">
        <v>39</v>
      </c>
      <c r="N16706" s="1" t="s">
        <v>32</v>
      </c>
      <c r="O16706" s="1" t="s">
        <v>24</v>
      </c>
      <c r="P16706" s="1" t="s">
        <v>25</v>
      </c>
      <c r="Q16706" s="1" t="s">
        <v>26</v>
      </c>
      <c r="R16706" s="1" t="s">
        <v>27</v>
      </c>
    </row>
    <row r="16707" spans="1:18" x14ac:dyDescent="0.3">
      <c r="A16707" s="1" t="s">
        <v>16865</v>
      </c>
      <c r="B16707" s="1" t="s">
        <v>36</v>
      </c>
      <c r="C16707" s="1" t="s">
        <v>511</v>
      </c>
      <c r="D16707" s="1" t="s">
        <v>31</v>
      </c>
      <c r="E16707">
        <v>95</v>
      </c>
      <c r="F16707">
        <v>12000</v>
      </c>
      <c r="G16707">
        <v>100</v>
      </c>
      <c r="H16707">
        <v>18</v>
      </c>
      <c r="I16707">
        <v>82</v>
      </c>
      <c r="J16707">
        <v>1200000</v>
      </c>
      <c r="K16707" s="2">
        <v>45920</v>
      </c>
      <c r="L16707">
        <v>2</v>
      </c>
      <c r="M16707" s="1" t="s">
        <v>55</v>
      </c>
      <c r="N16707" s="1" t="s">
        <v>43</v>
      </c>
      <c r="O16707" s="1" t="s">
        <v>24</v>
      </c>
      <c r="P16707" s="1" t="s">
        <v>49</v>
      </c>
      <c r="Q16707" s="1" t="s">
        <v>59</v>
      </c>
      <c r="R16707" s="1" t="s">
        <v>27</v>
      </c>
    </row>
    <row r="16708" spans="1:18" x14ac:dyDescent="0.3">
      <c r="A16708" s="1" t="s">
        <v>16866</v>
      </c>
      <c r="B16708" s="1" t="s">
        <v>36</v>
      </c>
      <c r="C16708" s="1" t="s">
        <v>215</v>
      </c>
      <c r="D16708" s="1" t="s">
        <v>31</v>
      </c>
      <c r="E16708">
        <v>112</v>
      </c>
      <c r="F16708">
        <v>350000</v>
      </c>
      <c r="G16708">
        <v>118</v>
      </c>
      <c r="H16708">
        <v>106</v>
      </c>
      <c r="I16708">
        <v>12</v>
      </c>
      <c r="J16708">
        <v>41300000</v>
      </c>
      <c r="K16708" s="2">
        <v>45660</v>
      </c>
      <c r="L16708">
        <v>5</v>
      </c>
      <c r="M16708" s="1" t="s">
        <v>55</v>
      </c>
      <c r="N16708" s="1" t="s">
        <v>32</v>
      </c>
      <c r="O16708" s="1" t="s">
        <v>33</v>
      </c>
      <c r="P16708" s="1" t="s">
        <v>25</v>
      </c>
      <c r="Q16708" s="1" t="s">
        <v>50</v>
      </c>
      <c r="R16708" s="1" t="s">
        <v>59</v>
      </c>
    </row>
    <row r="16709" spans="1:18" x14ac:dyDescent="0.3">
      <c r="A16709" s="1" t="s">
        <v>16867</v>
      </c>
      <c r="B16709" s="1" t="s">
        <v>99</v>
      </c>
      <c r="C16709" s="1" t="s">
        <v>134</v>
      </c>
      <c r="D16709" s="1" t="s">
        <v>31</v>
      </c>
      <c r="E16709">
        <v>78</v>
      </c>
      <c r="F16709">
        <v>900000</v>
      </c>
      <c r="G16709">
        <v>82</v>
      </c>
      <c r="H16709">
        <v>29</v>
      </c>
      <c r="I16709">
        <v>53</v>
      </c>
      <c r="J16709">
        <v>73800000</v>
      </c>
      <c r="K16709" s="2">
        <v>45679</v>
      </c>
      <c r="L16709">
        <v>6</v>
      </c>
      <c r="M16709" s="1" t="s">
        <v>22</v>
      </c>
      <c r="N16709" s="1" t="s">
        <v>23</v>
      </c>
      <c r="O16709" s="1" t="s">
        <v>44</v>
      </c>
      <c r="P16709" s="1" t="s">
        <v>25</v>
      </c>
      <c r="Q16709" s="1" t="s">
        <v>26</v>
      </c>
      <c r="R16709" s="1" t="s">
        <v>27</v>
      </c>
    </row>
    <row r="16710" spans="1:18" x14ac:dyDescent="0.3">
      <c r="A16710" s="1" t="s">
        <v>16868</v>
      </c>
      <c r="B16710" s="1" t="s">
        <v>46</v>
      </c>
      <c r="C16710" s="1" t="s">
        <v>318</v>
      </c>
      <c r="D16710" s="1" t="s">
        <v>67</v>
      </c>
      <c r="E16710">
        <v>93</v>
      </c>
      <c r="F16710">
        <v>45000</v>
      </c>
      <c r="G16710">
        <v>98</v>
      </c>
      <c r="H16710">
        <v>11</v>
      </c>
      <c r="I16710">
        <v>87</v>
      </c>
      <c r="J16710">
        <v>4410000</v>
      </c>
      <c r="K16710" s="2">
        <v>45905</v>
      </c>
      <c r="L16710">
        <v>9</v>
      </c>
      <c r="M16710" s="1" t="s">
        <v>22</v>
      </c>
      <c r="N16710" s="1" t="s">
        <v>23</v>
      </c>
      <c r="O16710" s="1" t="s">
        <v>24</v>
      </c>
      <c r="P16710" s="1" t="s">
        <v>25</v>
      </c>
      <c r="Q16710" s="1" t="s">
        <v>50</v>
      </c>
      <c r="R16710" s="1" t="s">
        <v>27</v>
      </c>
    </row>
    <row r="16711" spans="1:18" x14ac:dyDescent="0.3">
      <c r="A16711" s="1" t="s">
        <v>16869</v>
      </c>
      <c r="B16711" s="1" t="s">
        <v>46</v>
      </c>
      <c r="C16711" s="1" t="s">
        <v>268</v>
      </c>
      <c r="D16711" s="1" t="s">
        <v>54</v>
      </c>
      <c r="E16711">
        <v>59</v>
      </c>
      <c r="F16711">
        <v>6000</v>
      </c>
      <c r="G16711">
        <v>73</v>
      </c>
      <c r="H16711">
        <v>9</v>
      </c>
      <c r="I16711">
        <v>64</v>
      </c>
      <c r="J16711">
        <v>438000</v>
      </c>
      <c r="K16711" s="2">
        <v>45708</v>
      </c>
      <c r="L16711">
        <v>9</v>
      </c>
      <c r="M16711" s="1" t="s">
        <v>22</v>
      </c>
      <c r="N16711" s="1" t="s">
        <v>43</v>
      </c>
      <c r="O16711" s="1" t="s">
        <v>24</v>
      </c>
      <c r="P16711" s="1" t="s">
        <v>25</v>
      </c>
      <c r="Q16711" s="1" t="s">
        <v>26</v>
      </c>
      <c r="R16711" s="1" t="s">
        <v>27</v>
      </c>
    </row>
    <row r="16712" spans="1:18" x14ac:dyDescent="0.3">
      <c r="A16712" s="1" t="s">
        <v>16870</v>
      </c>
      <c r="B16712" s="1" t="s">
        <v>80</v>
      </c>
      <c r="C16712" s="1" t="s">
        <v>266</v>
      </c>
      <c r="D16712" s="1" t="s">
        <v>21</v>
      </c>
      <c r="E16712">
        <v>50</v>
      </c>
      <c r="F16712">
        <v>2200000</v>
      </c>
      <c r="G16712">
        <v>60</v>
      </c>
      <c r="H16712">
        <v>17</v>
      </c>
      <c r="I16712">
        <v>43</v>
      </c>
      <c r="J16712">
        <v>132000000</v>
      </c>
      <c r="K16712" s="2">
        <v>45726</v>
      </c>
      <c r="L16712">
        <v>7</v>
      </c>
      <c r="M16712" s="1" t="s">
        <v>22</v>
      </c>
      <c r="N16712" s="1" t="s">
        <v>43</v>
      </c>
      <c r="O16712" s="1" t="s">
        <v>24</v>
      </c>
      <c r="P16712" s="1" t="s">
        <v>25</v>
      </c>
      <c r="Q16712" s="1" t="s">
        <v>50</v>
      </c>
      <c r="R16712" s="1" t="s">
        <v>59</v>
      </c>
    </row>
    <row r="16713" spans="1:18" x14ac:dyDescent="0.3">
      <c r="A16713" s="1" t="s">
        <v>16871</v>
      </c>
      <c r="B16713" s="1" t="s">
        <v>104</v>
      </c>
      <c r="C16713" s="1" t="s">
        <v>105</v>
      </c>
      <c r="D16713" s="1" t="s">
        <v>58</v>
      </c>
      <c r="E16713">
        <v>94</v>
      </c>
      <c r="F16713">
        <v>6500</v>
      </c>
      <c r="G16713">
        <v>113</v>
      </c>
      <c r="H16713">
        <v>92</v>
      </c>
      <c r="I16713">
        <v>21</v>
      </c>
      <c r="J16713">
        <v>734500</v>
      </c>
      <c r="K16713" s="2">
        <v>45792</v>
      </c>
      <c r="L16713">
        <v>2</v>
      </c>
      <c r="M16713" s="1" t="s">
        <v>55</v>
      </c>
      <c r="N16713" s="1" t="s">
        <v>43</v>
      </c>
      <c r="O16713" s="1" t="s">
        <v>24</v>
      </c>
      <c r="P16713" s="1" t="s">
        <v>25</v>
      </c>
      <c r="Q16713" s="1" t="s">
        <v>50</v>
      </c>
      <c r="R16713" s="1" t="s">
        <v>34</v>
      </c>
    </row>
    <row r="16714" spans="1:18" x14ac:dyDescent="0.3">
      <c r="A16714" s="1" t="s">
        <v>16872</v>
      </c>
      <c r="B16714" s="1" t="s">
        <v>83</v>
      </c>
      <c r="C16714" s="1" t="s">
        <v>125</v>
      </c>
      <c r="D16714" s="1" t="s">
        <v>67</v>
      </c>
      <c r="E16714">
        <v>119</v>
      </c>
      <c r="F16714">
        <v>4500</v>
      </c>
      <c r="G16714">
        <v>144</v>
      </c>
      <c r="H16714">
        <v>21</v>
      </c>
      <c r="I16714">
        <v>123</v>
      </c>
      <c r="J16714">
        <v>648000</v>
      </c>
      <c r="K16714" s="2">
        <v>45904</v>
      </c>
      <c r="L16714">
        <v>5</v>
      </c>
      <c r="M16714" s="1" t="s">
        <v>55</v>
      </c>
      <c r="N16714" s="1" t="s">
        <v>23</v>
      </c>
      <c r="O16714" s="1" t="s">
        <v>24</v>
      </c>
      <c r="P16714" s="1" t="s">
        <v>25</v>
      </c>
      <c r="Q16714" s="1" t="s">
        <v>26</v>
      </c>
      <c r="R16714" s="1" t="s">
        <v>27</v>
      </c>
    </row>
    <row r="16715" spans="1:18" x14ac:dyDescent="0.3">
      <c r="A16715" s="1" t="s">
        <v>16873</v>
      </c>
      <c r="B16715" s="1" t="s">
        <v>29</v>
      </c>
      <c r="C16715" s="1" t="s">
        <v>119</v>
      </c>
      <c r="D16715" s="1" t="s">
        <v>21</v>
      </c>
      <c r="E16715">
        <v>44</v>
      </c>
      <c r="F16715">
        <v>4500</v>
      </c>
      <c r="G16715">
        <v>70</v>
      </c>
      <c r="H16715">
        <v>19</v>
      </c>
      <c r="I16715">
        <v>51</v>
      </c>
      <c r="J16715">
        <v>315000</v>
      </c>
      <c r="K16715" s="2">
        <v>45993</v>
      </c>
      <c r="L16715">
        <v>12</v>
      </c>
      <c r="M16715" s="1" t="s">
        <v>39</v>
      </c>
      <c r="N16715" s="1" t="s">
        <v>32</v>
      </c>
      <c r="O16715" s="1" t="s">
        <v>24</v>
      </c>
      <c r="P16715" s="1" t="s">
        <v>25</v>
      </c>
      <c r="Q16715" s="1" t="s">
        <v>50</v>
      </c>
      <c r="R16715" s="1" t="s">
        <v>27</v>
      </c>
    </row>
    <row r="16716" spans="1:18" x14ac:dyDescent="0.3">
      <c r="A16716" s="1" t="s">
        <v>16874</v>
      </c>
      <c r="B16716" s="1" t="s">
        <v>80</v>
      </c>
      <c r="C16716" s="1" t="s">
        <v>174</v>
      </c>
      <c r="D16716" s="1" t="s">
        <v>64</v>
      </c>
      <c r="E16716">
        <v>136</v>
      </c>
      <c r="F16716">
        <v>25000</v>
      </c>
      <c r="G16716">
        <v>163</v>
      </c>
      <c r="H16716">
        <v>50</v>
      </c>
      <c r="I16716">
        <v>113</v>
      </c>
      <c r="J16716">
        <v>4075000</v>
      </c>
      <c r="K16716" s="2">
        <v>45915</v>
      </c>
      <c r="L16716">
        <v>3</v>
      </c>
      <c r="M16716" s="1" t="s">
        <v>55</v>
      </c>
      <c r="N16716" s="1" t="s">
        <v>23</v>
      </c>
      <c r="O16716" s="1" t="s">
        <v>24</v>
      </c>
      <c r="P16716" s="1" t="s">
        <v>25</v>
      </c>
      <c r="Q16716" s="1" t="s">
        <v>59</v>
      </c>
      <c r="R16716" s="1" t="s">
        <v>27</v>
      </c>
    </row>
    <row r="16717" spans="1:18" x14ac:dyDescent="0.3">
      <c r="A16717" s="1" t="s">
        <v>16875</v>
      </c>
      <c r="B16717" s="1" t="s">
        <v>107</v>
      </c>
      <c r="C16717" s="1" t="s">
        <v>121</v>
      </c>
      <c r="D16717" s="1" t="s">
        <v>58</v>
      </c>
      <c r="E16717">
        <v>45</v>
      </c>
      <c r="F16717">
        <v>3500</v>
      </c>
      <c r="G16717">
        <v>61</v>
      </c>
      <c r="H16717">
        <v>59</v>
      </c>
      <c r="I16717">
        <v>2</v>
      </c>
      <c r="J16717">
        <v>213500</v>
      </c>
      <c r="K16717" s="2">
        <v>45676</v>
      </c>
      <c r="L16717">
        <v>3</v>
      </c>
      <c r="M16717" s="1" t="s">
        <v>55</v>
      </c>
      <c r="N16717" s="1" t="s">
        <v>32</v>
      </c>
      <c r="O16717" s="1" t="s">
        <v>33</v>
      </c>
      <c r="P16717" s="1" t="s">
        <v>25</v>
      </c>
      <c r="Q16717" s="1" t="s">
        <v>50</v>
      </c>
      <c r="R16717" s="1" t="s">
        <v>27</v>
      </c>
    </row>
    <row r="16718" spans="1:18" x14ac:dyDescent="0.3">
      <c r="A16718" s="1" t="s">
        <v>16876</v>
      </c>
      <c r="B16718" s="1" t="s">
        <v>66</v>
      </c>
      <c r="C16718" s="1" t="s">
        <v>20</v>
      </c>
      <c r="D16718" s="1" t="s">
        <v>31</v>
      </c>
      <c r="E16718">
        <v>119</v>
      </c>
      <c r="F16718">
        <v>15000</v>
      </c>
      <c r="G16718">
        <v>148</v>
      </c>
      <c r="H16718">
        <v>20</v>
      </c>
      <c r="I16718">
        <v>128</v>
      </c>
      <c r="J16718">
        <v>2220000</v>
      </c>
      <c r="K16718" s="2">
        <v>46013</v>
      </c>
      <c r="L16718">
        <v>10</v>
      </c>
      <c r="M16718" s="1" t="s">
        <v>22</v>
      </c>
      <c r="N16718" s="1" t="s">
        <v>32</v>
      </c>
      <c r="O16718" s="1" t="s">
        <v>24</v>
      </c>
      <c r="P16718" s="1" t="s">
        <v>25</v>
      </c>
      <c r="Q16718" s="1" t="s">
        <v>50</v>
      </c>
      <c r="R16718" s="1" t="s">
        <v>34</v>
      </c>
    </row>
    <row r="16719" spans="1:18" x14ac:dyDescent="0.3">
      <c r="A16719" s="1" t="s">
        <v>16877</v>
      </c>
      <c r="B16719" s="1" t="s">
        <v>107</v>
      </c>
      <c r="C16719" s="1" t="s">
        <v>301</v>
      </c>
      <c r="D16719" s="1" t="s">
        <v>31</v>
      </c>
      <c r="E16719">
        <v>93</v>
      </c>
      <c r="F16719">
        <v>9000</v>
      </c>
      <c r="G16719">
        <v>117</v>
      </c>
      <c r="H16719">
        <v>58</v>
      </c>
      <c r="I16719">
        <v>59</v>
      </c>
      <c r="J16719">
        <v>1053000</v>
      </c>
      <c r="K16719" s="2">
        <v>45744</v>
      </c>
      <c r="L16719">
        <v>13</v>
      </c>
      <c r="M16719" s="1" t="s">
        <v>39</v>
      </c>
      <c r="N16719" s="1" t="s">
        <v>23</v>
      </c>
      <c r="O16719" s="1" t="s">
        <v>33</v>
      </c>
      <c r="P16719" s="1" t="s">
        <v>25</v>
      </c>
      <c r="Q16719" s="1" t="s">
        <v>26</v>
      </c>
      <c r="R16719" s="1" t="s">
        <v>27</v>
      </c>
    </row>
    <row r="16720" spans="1:18" x14ac:dyDescent="0.3">
      <c r="A16720" s="1" t="s">
        <v>16878</v>
      </c>
      <c r="B16720" s="1" t="s">
        <v>99</v>
      </c>
      <c r="C16720" s="1" t="s">
        <v>301</v>
      </c>
      <c r="D16720" s="1" t="s">
        <v>21</v>
      </c>
      <c r="E16720">
        <v>144</v>
      </c>
      <c r="F16720">
        <v>9000</v>
      </c>
      <c r="G16720">
        <v>164</v>
      </c>
      <c r="H16720">
        <v>18</v>
      </c>
      <c r="I16720">
        <v>146</v>
      </c>
      <c r="J16720">
        <v>1476000</v>
      </c>
      <c r="K16720" s="2">
        <v>45808</v>
      </c>
      <c r="L16720">
        <v>1</v>
      </c>
      <c r="M16720" s="1" t="s">
        <v>55</v>
      </c>
      <c r="N16720" s="1" t="s">
        <v>32</v>
      </c>
      <c r="O16720" s="1" t="s">
        <v>33</v>
      </c>
      <c r="P16720" s="1" t="s">
        <v>25</v>
      </c>
      <c r="Q16720" s="1" t="s">
        <v>50</v>
      </c>
      <c r="R16720" s="1" t="s">
        <v>27</v>
      </c>
    </row>
    <row r="16721" spans="1:18" x14ac:dyDescent="0.3">
      <c r="A16721" s="1" t="s">
        <v>16879</v>
      </c>
      <c r="B16721" s="1" t="s">
        <v>80</v>
      </c>
      <c r="C16721" s="1" t="s">
        <v>679</v>
      </c>
      <c r="D16721" s="1" t="s">
        <v>67</v>
      </c>
      <c r="E16721">
        <v>48</v>
      </c>
      <c r="F16721">
        <v>25000</v>
      </c>
      <c r="G16721">
        <v>60</v>
      </c>
      <c r="H16721">
        <v>29</v>
      </c>
      <c r="I16721">
        <v>31</v>
      </c>
      <c r="J16721">
        <v>1500000</v>
      </c>
      <c r="K16721" s="2">
        <v>45935</v>
      </c>
      <c r="L16721">
        <v>13</v>
      </c>
      <c r="M16721" s="1" t="s">
        <v>39</v>
      </c>
      <c r="N16721" s="1" t="s">
        <v>43</v>
      </c>
      <c r="O16721" s="1" t="s">
        <v>24</v>
      </c>
      <c r="P16721" s="1" t="s">
        <v>49</v>
      </c>
      <c r="Q16721" s="1" t="s">
        <v>26</v>
      </c>
      <c r="R16721" s="1" t="s">
        <v>27</v>
      </c>
    </row>
    <row r="16722" spans="1:18" x14ac:dyDescent="0.3">
      <c r="A16722" s="1" t="s">
        <v>16880</v>
      </c>
      <c r="B16722" s="1" t="s">
        <v>41</v>
      </c>
      <c r="C16722" s="1" t="s">
        <v>513</v>
      </c>
      <c r="D16722" s="1" t="s">
        <v>91</v>
      </c>
      <c r="E16722">
        <v>34</v>
      </c>
      <c r="F16722">
        <v>5000</v>
      </c>
      <c r="G16722">
        <v>51</v>
      </c>
      <c r="H16722">
        <v>21</v>
      </c>
      <c r="I16722">
        <v>30</v>
      </c>
      <c r="J16722">
        <v>255000</v>
      </c>
      <c r="K16722" s="2">
        <v>45783</v>
      </c>
      <c r="L16722">
        <v>5</v>
      </c>
      <c r="M16722" s="1" t="s">
        <v>55</v>
      </c>
      <c r="N16722" s="1" t="s">
        <v>23</v>
      </c>
      <c r="O16722" s="1" t="s">
        <v>44</v>
      </c>
      <c r="P16722" s="1" t="s">
        <v>25</v>
      </c>
      <c r="Q16722" s="1" t="s">
        <v>26</v>
      </c>
      <c r="R16722" s="1" t="s">
        <v>27</v>
      </c>
    </row>
    <row r="16723" spans="1:18" x14ac:dyDescent="0.3">
      <c r="A16723" s="1" t="s">
        <v>16881</v>
      </c>
      <c r="B16723" s="1" t="s">
        <v>104</v>
      </c>
      <c r="C16723" s="1" t="s">
        <v>318</v>
      </c>
      <c r="D16723" s="1" t="s">
        <v>72</v>
      </c>
      <c r="E16723">
        <v>27</v>
      </c>
      <c r="F16723">
        <v>45000</v>
      </c>
      <c r="G16723">
        <v>38</v>
      </c>
      <c r="H16723">
        <v>25</v>
      </c>
      <c r="I16723">
        <v>13</v>
      </c>
      <c r="J16723">
        <v>1710000</v>
      </c>
      <c r="K16723" s="2">
        <v>45716</v>
      </c>
      <c r="L16723">
        <v>5</v>
      </c>
      <c r="M16723" s="1" t="s">
        <v>55</v>
      </c>
      <c r="N16723" s="1" t="s">
        <v>23</v>
      </c>
      <c r="O16723" s="1" t="s">
        <v>24</v>
      </c>
      <c r="P16723" s="1" t="s">
        <v>49</v>
      </c>
      <c r="Q16723" s="1" t="s">
        <v>50</v>
      </c>
      <c r="R16723" s="1" t="s">
        <v>27</v>
      </c>
    </row>
    <row r="16724" spans="1:18" x14ac:dyDescent="0.3">
      <c r="A16724" s="1" t="s">
        <v>16882</v>
      </c>
      <c r="B16724" s="1" t="s">
        <v>104</v>
      </c>
      <c r="C16724" s="1" t="s">
        <v>47</v>
      </c>
      <c r="D16724" s="1" t="s">
        <v>64</v>
      </c>
      <c r="E16724">
        <v>39</v>
      </c>
      <c r="F16724">
        <v>300</v>
      </c>
      <c r="G16724">
        <v>47</v>
      </c>
      <c r="H16724">
        <v>26</v>
      </c>
      <c r="I16724">
        <v>21</v>
      </c>
      <c r="J16724">
        <v>14100</v>
      </c>
      <c r="K16724" s="2">
        <v>45701</v>
      </c>
      <c r="L16724">
        <v>4</v>
      </c>
      <c r="M16724" s="1" t="s">
        <v>55</v>
      </c>
      <c r="N16724" s="1" t="s">
        <v>32</v>
      </c>
      <c r="O16724" s="1" t="s">
        <v>44</v>
      </c>
      <c r="P16724" s="1" t="s">
        <v>25</v>
      </c>
      <c r="Q16724" s="1" t="s">
        <v>26</v>
      </c>
      <c r="R16724" s="1" t="s">
        <v>27</v>
      </c>
    </row>
    <row r="16725" spans="1:18" x14ac:dyDescent="0.3">
      <c r="A16725" s="1" t="s">
        <v>16883</v>
      </c>
      <c r="B16725" s="1" t="s">
        <v>107</v>
      </c>
      <c r="C16725" s="1" t="s">
        <v>493</v>
      </c>
      <c r="D16725" s="1" t="s">
        <v>54</v>
      </c>
      <c r="E16725">
        <v>25</v>
      </c>
      <c r="F16725">
        <v>6500</v>
      </c>
      <c r="G16725">
        <v>33</v>
      </c>
      <c r="H16725">
        <v>23</v>
      </c>
      <c r="I16725">
        <v>10</v>
      </c>
      <c r="J16725">
        <v>214500</v>
      </c>
      <c r="K16725" s="2">
        <v>45937</v>
      </c>
      <c r="L16725">
        <v>14</v>
      </c>
      <c r="M16725" s="1" t="s">
        <v>39</v>
      </c>
      <c r="N16725" s="1" t="s">
        <v>23</v>
      </c>
      <c r="O16725" s="1" t="s">
        <v>24</v>
      </c>
      <c r="P16725" s="1" t="s">
        <v>25</v>
      </c>
      <c r="Q16725" s="1" t="s">
        <v>26</v>
      </c>
      <c r="R16725" s="1" t="s">
        <v>27</v>
      </c>
    </row>
    <row r="16726" spans="1:18" x14ac:dyDescent="0.3">
      <c r="A16726" s="1" t="s">
        <v>16884</v>
      </c>
      <c r="B16726" s="1" t="s">
        <v>133</v>
      </c>
      <c r="C16726" s="1" t="s">
        <v>294</v>
      </c>
      <c r="D16726" s="1" t="s">
        <v>67</v>
      </c>
      <c r="E16726">
        <v>21</v>
      </c>
      <c r="F16726">
        <v>9000</v>
      </c>
      <c r="G16726">
        <v>36</v>
      </c>
      <c r="H16726">
        <v>26</v>
      </c>
      <c r="I16726">
        <v>10</v>
      </c>
      <c r="J16726">
        <v>324000</v>
      </c>
      <c r="K16726" s="2">
        <v>45902</v>
      </c>
      <c r="L16726">
        <v>2</v>
      </c>
      <c r="M16726" s="1" t="s">
        <v>55</v>
      </c>
      <c r="N16726" s="1" t="s">
        <v>32</v>
      </c>
      <c r="O16726" s="1" t="s">
        <v>85</v>
      </c>
      <c r="P16726" s="1" t="s">
        <v>25</v>
      </c>
      <c r="Q16726" s="1" t="s">
        <v>26</v>
      </c>
      <c r="R16726" s="1" t="s">
        <v>27</v>
      </c>
    </row>
    <row r="16727" spans="1:18" x14ac:dyDescent="0.3">
      <c r="A16727" s="1" t="s">
        <v>16885</v>
      </c>
      <c r="B16727" s="1" t="s">
        <v>80</v>
      </c>
      <c r="C16727" s="1" t="s">
        <v>158</v>
      </c>
      <c r="D16727" s="1" t="s">
        <v>48</v>
      </c>
      <c r="E16727">
        <v>137</v>
      </c>
      <c r="F16727">
        <v>300</v>
      </c>
      <c r="G16727">
        <v>140</v>
      </c>
      <c r="H16727">
        <v>119</v>
      </c>
      <c r="I16727">
        <v>21</v>
      </c>
      <c r="J16727">
        <v>42000</v>
      </c>
      <c r="K16727" s="2">
        <v>45769</v>
      </c>
      <c r="L16727">
        <v>2</v>
      </c>
      <c r="M16727" s="1" t="s">
        <v>55</v>
      </c>
      <c r="N16727" s="1" t="s">
        <v>23</v>
      </c>
      <c r="O16727" s="1" t="s">
        <v>24</v>
      </c>
      <c r="P16727" s="1" t="s">
        <v>49</v>
      </c>
      <c r="Q16727" s="1" t="s">
        <v>26</v>
      </c>
      <c r="R16727" s="1" t="s">
        <v>27</v>
      </c>
    </row>
    <row r="16728" spans="1:18" x14ac:dyDescent="0.3">
      <c r="A16728" s="1" t="s">
        <v>16886</v>
      </c>
      <c r="B16728" s="1" t="s">
        <v>66</v>
      </c>
      <c r="C16728" s="1" t="s">
        <v>308</v>
      </c>
      <c r="D16728" s="1" t="s">
        <v>72</v>
      </c>
      <c r="E16728">
        <v>132</v>
      </c>
      <c r="F16728">
        <v>8000</v>
      </c>
      <c r="G16728">
        <v>158</v>
      </c>
      <c r="H16728">
        <v>9</v>
      </c>
      <c r="I16728">
        <v>149</v>
      </c>
      <c r="J16728">
        <v>1264000</v>
      </c>
      <c r="K16728" s="2">
        <v>45800</v>
      </c>
      <c r="L16728">
        <v>1</v>
      </c>
      <c r="M16728" s="1" t="s">
        <v>55</v>
      </c>
      <c r="N16728" s="1" t="s">
        <v>32</v>
      </c>
      <c r="O16728" s="1" t="s">
        <v>24</v>
      </c>
      <c r="P16728" s="1" t="s">
        <v>49</v>
      </c>
      <c r="Q16728" s="1" t="s">
        <v>50</v>
      </c>
      <c r="R16728" s="1" t="s">
        <v>27</v>
      </c>
    </row>
    <row r="16729" spans="1:18" x14ac:dyDescent="0.3">
      <c r="A16729" s="1" t="s">
        <v>16887</v>
      </c>
      <c r="B16729" s="1" t="s">
        <v>87</v>
      </c>
      <c r="C16729" s="1" t="s">
        <v>186</v>
      </c>
      <c r="D16729" s="1" t="s">
        <v>48</v>
      </c>
      <c r="E16729">
        <v>63</v>
      </c>
      <c r="F16729">
        <v>95000</v>
      </c>
      <c r="G16729">
        <v>64</v>
      </c>
      <c r="H16729">
        <v>35</v>
      </c>
      <c r="I16729">
        <v>29</v>
      </c>
      <c r="J16729">
        <v>6080000</v>
      </c>
      <c r="K16729" s="2">
        <v>45855</v>
      </c>
      <c r="L16729">
        <v>5</v>
      </c>
      <c r="M16729" s="1" t="s">
        <v>55</v>
      </c>
      <c r="N16729" s="1" t="s">
        <v>32</v>
      </c>
      <c r="O16729" s="1" t="s">
        <v>24</v>
      </c>
      <c r="P16729" s="1" t="s">
        <v>49</v>
      </c>
      <c r="Q16729" s="1" t="s">
        <v>26</v>
      </c>
      <c r="R16729" s="1" t="s">
        <v>27</v>
      </c>
    </row>
    <row r="16730" spans="1:18" x14ac:dyDescent="0.3">
      <c r="A16730" s="1" t="s">
        <v>16888</v>
      </c>
      <c r="B16730" s="1" t="s">
        <v>83</v>
      </c>
      <c r="C16730" s="1" t="s">
        <v>84</v>
      </c>
      <c r="D16730" s="1" t="s">
        <v>58</v>
      </c>
      <c r="E16730">
        <v>113</v>
      </c>
      <c r="F16730">
        <v>180000</v>
      </c>
      <c r="G16730">
        <v>140</v>
      </c>
      <c r="H16730">
        <v>42</v>
      </c>
      <c r="I16730">
        <v>98</v>
      </c>
      <c r="J16730">
        <v>25200000</v>
      </c>
      <c r="K16730" s="2">
        <v>45792</v>
      </c>
      <c r="L16730">
        <v>5</v>
      </c>
      <c r="M16730" s="1" t="s">
        <v>55</v>
      </c>
      <c r="N16730" s="1" t="s">
        <v>23</v>
      </c>
      <c r="O16730" s="1" t="s">
        <v>44</v>
      </c>
      <c r="P16730" s="1" t="s">
        <v>25</v>
      </c>
      <c r="Q16730" s="1" t="s">
        <v>26</v>
      </c>
      <c r="R16730" s="1" t="s">
        <v>27</v>
      </c>
    </row>
    <row r="16731" spans="1:18" x14ac:dyDescent="0.3">
      <c r="A16731" s="1" t="s">
        <v>16889</v>
      </c>
      <c r="B16731" s="1" t="s">
        <v>36</v>
      </c>
      <c r="C16731" s="1" t="s">
        <v>215</v>
      </c>
      <c r="D16731" s="1" t="s">
        <v>58</v>
      </c>
      <c r="E16731">
        <v>102</v>
      </c>
      <c r="F16731">
        <v>350000</v>
      </c>
      <c r="G16731">
        <v>112</v>
      </c>
      <c r="H16731">
        <v>31</v>
      </c>
      <c r="I16731">
        <v>81</v>
      </c>
      <c r="J16731">
        <v>39200000</v>
      </c>
      <c r="K16731" s="2">
        <v>45868</v>
      </c>
      <c r="L16731">
        <v>13</v>
      </c>
      <c r="M16731" s="1" t="s">
        <v>39</v>
      </c>
      <c r="N16731" s="1" t="s">
        <v>32</v>
      </c>
      <c r="O16731" s="1" t="s">
        <v>24</v>
      </c>
      <c r="P16731" s="1" t="s">
        <v>25</v>
      </c>
      <c r="Q16731" s="1" t="s">
        <v>26</v>
      </c>
      <c r="R16731" s="1" t="s">
        <v>27</v>
      </c>
    </row>
    <row r="16732" spans="1:18" x14ac:dyDescent="0.3">
      <c r="A16732" s="1" t="s">
        <v>16890</v>
      </c>
      <c r="B16732" s="1" t="s">
        <v>19</v>
      </c>
      <c r="C16732" s="1" t="s">
        <v>179</v>
      </c>
      <c r="D16732" s="1" t="s">
        <v>38</v>
      </c>
      <c r="E16732">
        <v>123</v>
      </c>
      <c r="F16732">
        <v>450000</v>
      </c>
      <c r="G16732">
        <v>135</v>
      </c>
      <c r="H16732">
        <v>133</v>
      </c>
      <c r="I16732">
        <v>2</v>
      </c>
      <c r="J16732">
        <v>60750000</v>
      </c>
      <c r="K16732" s="2">
        <v>45971</v>
      </c>
      <c r="L16732">
        <v>1</v>
      </c>
      <c r="M16732" s="1" t="s">
        <v>55</v>
      </c>
      <c r="N16732" s="1" t="s">
        <v>23</v>
      </c>
      <c r="O16732" s="1" t="s">
        <v>44</v>
      </c>
      <c r="P16732" s="1" t="s">
        <v>25</v>
      </c>
      <c r="Q16732" s="1" t="s">
        <v>26</v>
      </c>
      <c r="R16732" s="1" t="s">
        <v>27</v>
      </c>
    </row>
    <row r="16733" spans="1:18" x14ac:dyDescent="0.3">
      <c r="A16733" s="1" t="s">
        <v>16891</v>
      </c>
      <c r="B16733" s="1" t="s">
        <v>87</v>
      </c>
      <c r="C16733" s="1" t="s">
        <v>179</v>
      </c>
      <c r="D16733" s="1" t="s">
        <v>58</v>
      </c>
      <c r="E16733">
        <v>138</v>
      </c>
      <c r="F16733">
        <v>450000</v>
      </c>
      <c r="G16733">
        <v>142</v>
      </c>
      <c r="H16733">
        <v>7</v>
      </c>
      <c r="I16733">
        <v>135</v>
      </c>
      <c r="J16733">
        <v>63900000</v>
      </c>
      <c r="K16733" s="2">
        <v>45754</v>
      </c>
      <c r="L16733">
        <v>9</v>
      </c>
      <c r="M16733" s="1" t="s">
        <v>22</v>
      </c>
      <c r="N16733" s="1" t="s">
        <v>32</v>
      </c>
      <c r="O16733" s="1" t="s">
        <v>85</v>
      </c>
      <c r="P16733" s="1" t="s">
        <v>25</v>
      </c>
      <c r="Q16733" s="1" t="s">
        <v>26</v>
      </c>
      <c r="R16733" s="1" t="s">
        <v>34</v>
      </c>
    </row>
    <row r="16734" spans="1:18" x14ac:dyDescent="0.3">
      <c r="A16734" s="1" t="s">
        <v>16892</v>
      </c>
      <c r="B16734" s="1" t="s">
        <v>107</v>
      </c>
      <c r="C16734" s="1" t="s">
        <v>170</v>
      </c>
      <c r="D16734" s="1" t="s">
        <v>58</v>
      </c>
      <c r="E16734">
        <v>41</v>
      </c>
      <c r="F16734">
        <v>45000</v>
      </c>
      <c r="G16734">
        <v>65</v>
      </c>
      <c r="H16734">
        <v>38</v>
      </c>
      <c r="I16734">
        <v>27</v>
      </c>
      <c r="J16734">
        <v>2925000</v>
      </c>
      <c r="K16734" s="2">
        <v>46003</v>
      </c>
      <c r="L16734">
        <v>14</v>
      </c>
      <c r="M16734" s="1" t="s">
        <v>39</v>
      </c>
      <c r="N16734" s="1" t="s">
        <v>23</v>
      </c>
      <c r="O16734" s="1" t="s">
        <v>24</v>
      </c>
      <c r="P16734" s="1" t="s">
        <v>25</v>
      </c>
      <c r="Q16734" s="1" t="s">
        <v>26</v>
      </c>
      <c r="R16734" s="1" t="s">
        <v>27</v>
      </c>
    </row>
    <row r="16735" spans="1:18" x14ac:dyDescent="0.3">
      <c r="A16735" s="1" t="s">
        <v>16893</v>
      </c>
      <c r="B16735" s="1" t="s">
        <v>104</v>
      </c>
      <c r="C16735" s="1" t="s">
        <v>172</v>
      </c>
      <c r="D16735" s="1" t="s">
        <v>48</v>
      </c>
      <c r="E16735">
        <v>105</v>
      </c>
      <c r="F16735">
        <v>8500</v>
      </c>
      <c r="G16735">
        <v>125</v>
      </c>
      <c r="H16735">
        <v>66</v>
      </c>
      <c r="I16735">
        <v>59</v>
      </c>
      <c r="J16735">
        <v>1062500</v>
      </c>
      <c r="K16735" s="2">
        <v>46009</v>
      </c>
      <c r="L16735">
        <v>8</v>
      </c>
      <c r="M16735" s="1" t="s">
        <v>22</v>
      </c>
      <c r="N16735" s="1" t="s">
        <v>23</v>
      </c>
      <c r="O16735" s="1" t="s">
        <v>44</v>
      </c>
      <c r="P16735" s="1" t="s">
        <v>25</v>
      </c>
      <c r="Q16735" s="1" t="s">
        <v>26</v>
      </c>
      <c r="R16735" s="1" t="s">
        <v>59</v>
      </c>
    </row>
    <row r="16736" spans="1:18" x14ac:dyDescent="0.3">
      <c r="A16736" s="1" t="s">
        <v>16894</v>
      </c>
      <c r="B16736" s="1" t="s">
        <v>87</v>
      </c>
      <c r="C16736" s="1" t="s">
        <v>398</v>
      </c>
      <c r="D16736" s="1" t="s">
        <v>48</v>
      </c>
      <c r="E16736">
        <v>40</v>
      </c>
      <c r="F16736">
        <v>3500000</v>
      </c>
      <c r="G16736">
        <v>46</v>
      </c>
      <c r="H16736">
        <v>28</v>
      </c>
      <c r="I16736">
        <v>18</v>
      </c>
      <c r="J16736">
        <v>161000000</v>
      </c>
      <c r="K16736" s="2">
        <v>45944</v>
      </c>
      <c r="L16736">
        <v>13</v>
      </c>
      <c r="M16736" s="1" t="s">
        <v>39</v>
      </c>
      <c r="N16736" s="1" t="s">
        <v>32</v>
      </c>
      <c r="O16736" s="1" t="s">
        <v>24</v>
      </c>
      <c r="P16736" s="1" t="s">
        <v>25</v>
      </c>
      <c r="Q16736" s="1" t="s">
        <v>59</v>
      </c>
      <c r="R16736" s="1" t="s">
        <v>27</v>
      </c>
    </row>
    <row r="16737" spans="1:18" x14ac:dyDescent="0.3">
      <c r="A16737" s="1" t="s">
        <v>16895</v>
      </c>
      <c r="B16737" s="1" t="s">
        <v>36</v>
      </c>
      <c r="C16737" s="1" t="s">
        <v>200</v>
      </c>
      <c r="D16737" s="1" t="s">
        <v>91</v>
      </c>
      <c r="E16737">
        <v>67</v>
      </c>
      <c r="F16737">
        <v>400</v>
      </c>
      <c r="G16737">
        <v>71</v>
      </c>
      <c r="H16737">
        <v>13</v>
      </c>
      <c r="I16737">
        <v>58</v>
      </c>
      <c r="J16737">
        <v>28400</v>
      </c>
      <c r="K16737" s="2">
        <v>45758</v>
      </c>
      <c r="L16737">
        <v>5</v>
      </c>
      <c r="M16737" s="1" t="s">
        <v>55</v>
      </c>
      <c r="N16737" s="1" t="s">
        <v>23</v>
      </c>
      <c r="O16737" s="1" t="s">
        <v>33</v>
      </c>
      <c r="P16737" s="1" t="s">
        <v>25</v>
      </c>
      <c r="Q16737" s="1" t="s">
        <v>50</v>
      </c>
      <c r="R16737" s="1" t="s">
        <v>27</v>
      </c>
    </row>
    <row r="16738" spans="1:18" x14ac:dyDescent="0.3">
      <c r="A16738" s="1" t="s">
        <v>16896</v>
      </c>
      <c r="B16738" s="1" t="s">
        <v>93</v>
      </c>
      <c r="C16738" s="1" t="s">
        <v>261</v>
      </c>
      <c r="D16738" s="1" t="s">
        <v>72</v>
      </c>
      <c r="E16738">
        <v>143</v>
      </c>
      <c r="F16738">
        <v>85000</v>
      </c>
      <c r="G16738">
        <v>146</v>
      </c>
      <c r="H16738">
        <v>60</v>
      </c>
      <c r="I16738">
        <v>86</v>
      </c>
      <c r="J16738">
        <v>12410000</v>
      </c>
      <c r="K16738" s="2">
        <v>45764</v>
      </c>
      <c r="L16738">
        <v>9</v>
      </c>
      <c r="M16738" s="1" t="s">
        <v>22</v>
      </c>
      <c r="N16738" s="1" t="s">
        <v>43</v>
      </c>
      <c r="O16738" s="1" t="s">
        <v>85</v>
      </c>
      <c r="P16738" s="1" t="s">
        <v>25</v>
      </c>
      <c r="Q16738" s="1" t="s">
        <v>26</v>
      </c>
      <c r="R16738" s="1" t="s">
        <v>34</v>
      </c>
    </row>
    <row r="16739" spans="1:18" x14ac:dyDescent="0.3">
      <c r="A16739" s="1" t="s">
        <v>16897</v>
      </c>
      <c r="B16739" s="1" t="s">
        <v>19</v>
      </c>
      <c r="C16739" s="1" t="s">
        <v>505</v>
      </c>
      <c r="D16739" s="1" t="s">
        <v>38</v>
      </c>
      <c r="E16739">
        <v>145</v>
      </c>
      <c r="F16739">
        <v>120000</v>
      </c>
      <c r="G16739">
        <v>146</v>
      </c>
      <c r="H16739">
        <v>125</v>
      </c>
      <c r="I16739">
        <v>21</v>
      </c>
      <c r="J16739">
        <v>17520000</v>
      </c>
      <c r="K16739" s="2">
        <v>46012</v>
      </c>
      <c r="L16739">
        <v>11</v>
      </c>
      <c r="M16739" s="1" t="s">
        <v>39</v>
      </c>
      <c r="N16739" s="1" t="s">
        <v>23</v>
      </c>
      <c r="O16739" s="1" t="s">
        <v>33</v>
      </c>
      <c r="P16739" s="1" t="s">
        <v>49</v>
      </c>
      <c r="Q16739" s="1" t="s">
        <v>26</v>
      </c>
      <c r="R16739" s="1" t="s">
        <v>27</v>
      </c>
    </row>
    <row r="16740" spans="1:18" x14ac:dyDescent="0.3">
      <c r="A16740" s="1" t="s">
        <v>16898</v>
      </c>
      <c r="B16740" s="1" t="s">
        <v>93</v>
      </c>
      <c r="C16740" s="1" t="s">
        <v>158</v>
      </c>
      <c r="D16740" s="1" t="s">
        <v>21</v>
      </c>
      <c r="E16740">
        <v>98</v>
      </c>
      <c r="F16740">
        <v>300</v>
      </c>
      <c r="G16740">
        <v>112</v>
      </c>
      <c r="H16740">
        <v>82</v>
      </c>
      <c r="I16740">
        <v>30</v>
      </c>
      <c r="J16740">
        <v>33600</v>
      </c>
      <c r="K16740" s="2">
        <v>45668</v>
      </c>
      <c r="L16740">
        <v>2</v>
      </c>
      <c r="M16740" s="1" t="s">
        <v>55</v>
      </c>
      <c r="N16740" s="1" t="s">
        <v>43</v>
      </c>
      <c r="O16740" s="1" t="s">
        <v>24</v>
      </c>
      <c r="P16740" s="1" t="s">
        <v>25</v>
      </c>
      <c r="Q16740" s="1" t="s">
        <v>26</v>
      </c>
      <c r="R16740" s="1" t="s">
        <v>27</v>
      </c>
    </row>
    <row r="16741" spans="1:18" x14ac:dyDescent="0.3">
      <c r="A16741" s="1" t="s">
        <v>16899</v>
      </c>
      <c r="B16741" s="1" t="s">
        <v>133</v>
      </c>
      <c r="C16741" s="1" t="s">
        <v>229</v>
      </c>
      <c r="D16741" s="1" t="s">
        <v>64</v>
      </c>
      <c r="E16741">
        <v>58</v>
      </c>
      <c r="F16741">
        <v>12000</v>
      </c>
      <c r="G16741">
        <v>59</v>
      </c>
      <c r="H16741">
        <v>13</v>
      </c>
      <c r="I16741">
        <v>46</v>
      </c>
      <c r="J16741">
        <v>708000</v>
      </c>
      <c r="K16741" s="2">
        <v>45963</v>
      </c>
      <c r="L16741">
        <v>8</v>
      </c>
      <c r="M16741" s="1" t="s">
        <v>22</v>
      </c>
      <c r="N16741" s="1" t="s">
        <v>23</v>
      </c>
      <c r="O16741" s="1" t="s">
        <v>24</v>
      </c>
      <c r="P16741" s="1" t="s">
        <v>25</v>
      </c>
      <c r="Q16741" s="1" t="s">
        <v>59</v>
      </c>
      <c r="R16741" s="1" t="s">
        <v>27</v>
      </c>
    </row>
    <row r="16742" spans="1:18" x14ac:dyDescent="0.3">
      <c r="A16742" s="1" t="s">
        <v>16900</v>
      </c>
      <c r="B16742" s="1" t="s">
        <v>133</v>
      </c>
      <c r="C16742" s="1" t="s">
        <v>418</v>
      </c>
      <c r="D16742" s="1" t="s">
        <v>58</v>
      </c>
      <c r="E16742">
        <v>131</v>
      </c>
      <c r="F16742">
        <v>180000</v>
      </c>
      <c r="G16742">
        <v>148</v>
      </c>
      <c r="H16742">
        <v>51</v>
      </c>
      <c r="I16742">
        <v>97</v>
      </c>
      <c r="J16742">
        <v>26640000</v>
      </c>
      <c r="K16742" s="2">
        <v>45848</v>
      </c>
      <c r="L16742">
        <v>12</v>
      </c>
      <c r="M16742" s="1" t="s">
        <v>39</v>
      </c>
      <c r="N16742" s="1" t="s">
        <v>43</v>
      </c>
      <c r="O16742" s="1" t="s">
        <v>33</v>
      </c>
      <c r="P16742" s="1" t="s">
        <v>49</v>
      </c>
      <c r="Q16742" s="1" t="s">
        <v>26</v>
      </c>
      <c r="R16742" s="1" t="s">
        <v>27</v>
      </c>
    </row>
    <row r="16743" spans="1:18" x14ac:dyDescent="0.3">
      <c r="A16743" s="1" t="s">
        <v>16901</v>
      </c>
      <c r="B16743" s="1" t="s">
        <v>80</v>
      </c>
      <c r="C16743" s="1" t="s">
        <v>113</v>
      </c>
      <c r="D16743" s="1" t="s">
        <v>72</v>
      </c>
      <c r="E16743">
        <v>62</v>
      </c>
      <c r="F16743">
        <v>45000</v>
      </c>
      <c r="G16743">
        <v>91</v>
      </c>
      <c r="H16743">
        <v>67</v>
      </c>
      <c r="I16743">
        <v>24</v>
      </c>
      <c r="J16743">
        <v>4095000</v>
      </c>
      <c r="K16743" s="2">
        <v>45771</v>
      </c>
      <c r="L16743">
        <v>14</v>
      </c>
      <c r="M16743" s="1" t="s">
        <v>39</v>
      </c>
      <c r="N16743" s="1" t="s">
        <v>32</v>
      </c>
      <c r="O16743" s="1" t="s">
        <v>24</v>
      </c>
      <c r="P16743" s="1" t="s">
        <v>25</v>
      </c>
      <c r="Q16743" s="1" t="s">
        <v>26</v>
      </c>
      <c r="R16743" s="1" t="s">
        <v>27</v>
      </c>
    </row>
    <row r="16744" spans="1:18" x14ac:dyDescent="0.3">
      <c r="A16744" s="1" t="s">
        <v>16902</v>
      </c>
      <c r="B16744" s="1" t="s">
        <v>46</v>
      </c>
      <c r="C16744" s="1" t="s">
        <v>111</v>
      </c>
      <c r="D16744" s="1" t="s">
        <v>54</v>
      </c>
      <c r="E16744">
        <v>28</v>
      </c>
      <c r="F16744">
        <v>25000</v>
      </c>
      <c r="G16744">
        <v>38</v>
      </c>
      <c r="H16744">
        <v>30</v>
      </c>
      <c r="I16744">
        <v>8</v>
      </c>
      <c r="J16744">
        <v>950000</v>
      </c>
      <c r="K16744" s="2">
        <v>45777</v>
      </c>
      <c r="L16744">
        <v>7</v>
      </c>
      <c r="M16744" s="1" t="s">
        <v>22</v>
      </c>
      <c r="N16744" s="1" t="s">
        <v>43</v>
      </c>
      <c r="O16744" s="1" t="s">
        <v>24</v>
      </c>
      <c r="P16744" s="1" t="s">
        <v>49</v>
      </c>
      <c r="Q16744" s="1" t="s">
        <v>59</v>
      </c>
      <c r="R16744" s="1" t="s">
        <v>27</v>
      </c>
    </row>
    <row r="16745" spans="1:18" x14ac:dyDescent="0.3">
      <c r="A16745" s="1" t="s">
        <v>16903</v>
      </c>
      <c r="B16745" s="1" t="s">
        <v>104</v>
      </c>
      <c r="C16745" s="1" t="s">
        <v>273</v>
      </c>
      <c r="D16745" s="1" t="s">
        <v>67</v>
      </c>
      <c r="E16745">
        <v>107</v>
      </c>
      <c r="F16745">
        <v>18000</v>
      </c>
      <c r="G16745">
        <v>112</v>
      </c>
      <c r="H16745">
        <v>100</v>
      </c>
      <c r="I16745">
        <v>12</v>
      </c>
      <c r="J16745">
        <v>2016000</v>
      </c>
      <c r="K16745" s="2">
        <v>45719</v>
      </c>
      <c r="L16745">
        <v>11</v>
      </c>
      <c r="M16745" s="1" t="s">
        <v>39</v>
      </c>
      <c r="N16745" s="1" t="s">
        <v>23</v>
      </c>
      <c r="O16745" s="1" t="s">
        <v>44</v>
      </c>
      <c r="P16745" s="1" t="s">
        <v>25</v>
      </c>
      <c r="Q16745" s="1" t="s">
        <v>26</v>
      </c>
      <c r="R16745" s="1" t="s">
        <v>34</v>
      </c>
    </row>
    <row r="16746" spans="1:18" x14ac:dyDescent="0.3">
      <c r="A16746" s="1" t="s">
        <v>16904</v>
      </c>
      <c r="B16746" s="1" t="s">
        <v>36</v>
      </c>
      <c r="C16746" s="1" t="s">
        <v>233</v>
      </c>
      <c r="D16746" s="1" t="s">
        <v>38</v>
      </c>
      <c r="E16746">
        <v>144</v>
      </c>
      <c r="F16746">
        <v>15000</v>
      </c>
      <c r="G16746">
        <v>150</v>
      </c>
      <c r="H16746">
        <v>128</v>
      </c>
      <c r="I16746">
        <v>22</v>
      </c>
      <c r="J16746">
        <v>2250000</v>
      </c>
      <c r="K16746" s="2">
        <v>45914</v>
      </c>
      <c r="L16746">
        <v>2</v>
      </c>
      <c r="M16746" s="1" t="s">
        <v>55</v>
      </c>
      <c r="N16746" s="1" t="s">
        <v>23</v>
      </c>
      <c r="O16746" s="1" t="s">
        <v>44</v>
      </c>
      <c r="P16746" s="1" t="s">
        <v>49</v>
      </c>
      <c r="Q16746" s="1" t="s">
        <v>26</v>
      </c>
      <c r="R16746" s="1" t="s">
        <v>34</v>
      </c>
    </row>
    <row r="16747" spans="1:18" x14ac:dyDescent="0.3">
      <c r="A16747" s="1" t="s">
        <v>16905</v>
      </c>
      <c r="B16747" s="1" t="s">
        <v>104</v>
      </c>
      <c r="C16747" s="1" t="s">
        <v>42</v>
      </c>
      <c r="D16747" s="1" t="s">
        <v>31</v>
      </c>
      <c r="E16747">
        <v>34</v>
      </c>
      <c r="F16747">
        <v>2200</v>
      </c>
      <c r="G16747">
        <v>50</v>
      </c>
      <c r="H16747">
        <v>44</v>
      </c>
      <c r="I16747">
        <v>6</v>
      </c>
      <c r="J16747">
        <v>110000</v>
      </c>
      <c r="K16747" s="2">
        <v>45971</v>
      </c>
      <c r="L16747">
        <v>7</v>
      </c>
      <c r="M16747" s="1" t="s">
        <v>22</v>
      </c>
      <c r="N16747" s="1" t="s">
        <v>23</v>
      </c>
      <c r="O16747" s="1" t="s">
        <v>24</v>
      </c>
      <c r="P16747" s="1" t="s">
        <v>49</v>
      </c>
      <c r="Q16747" s="1" t="s">
        <v>26</v>
      </c>
      <c r="R16747" s="1" t="s">
        <v>27</v>
      </c>
    </row>
    <row r="16748" spans="1:18" x14ac:dyDescent="0.3">
      <c r="A16748" s="1" t="s">
        <v>16906</v>
      </c>
      <c r="B16748" s="1" t="s">
        <v>104</v>
      </c>
      <c r="C16748" s="1" t="s">
        <v>162</v>
      </c>
      <c r="D16748" s="1" t="s">
        <v>54</v>
      </c>
      <c r="E16748">
        <v>140</v>
      </c>
      <c r="F16748">
        <v>950000</v>
      </c>
      <c r="G16748">
        <v>161</v>
      </c>
      <c r="H16748">
        <v>145</v>
      </c>
      <c r="I16748">
        <v>16</v>
      </c>
      <c r="J16748">
        <v>152950000</v>
      </c>
      <c r="K16748" s="2">
        <v>45997</v>
      </c>
      <c r="L16748">
        <v>1</v>
      </c>
      <c r="M16748" s="1" t="s">
        <v>55</v>
      </c>
      <c r="N16748" s="1" t="s">
        <v>32</v>
      </c>
      <c r="O16748" s="1" t="s">
        <v>44</v>
      </c>
      <c r="P16748" s="1" t="s">
        <v>25</v>
      </c>
      <c r="Q16748" s="1" t="s">
        <v>59</v>
      </c>
      <c r="R16748" s="1" t="s">
        <v>27</v>
      </c>
    </row>
    <row r="16749" spans="1:18" x14ac:dyDescent="0.3">
      <c r="A16749" s="1" t="s">
        <v>16907</v>
      </c>
      <c r="B16749" s="1" t="s">
        <v>87</v>
      </c>
      <c r="C16749" s="1" t="s">
        <v>211</v>
      </c>
      <c r="D16749" s="1" t="s">
        <v>31</v>
      </c>
      <c r="E16749">
        <v>97</v>
      </c>
      <c r="F16749">
        <v>85000</v>
      </c>
      <c r="G16749">
        <v>123</v>
      </c>
      <c r="H16749">
        <v>110</v>
      </c>
      <c r="I16749">
        <v>13</v>
      </c>
      <c r="J16749">
        <v>10455000</v>
      </c>
      <c r="K16749" s="2">
        <v>45904</v>
      </c>
      <c r="L16749">
        <v>12</v>
      </c>
      <c r="M16749" s="1" t="s">
        <v>39</v>
      </c>
      <c r="N16749" s="1" t="s">
        <v>23</v>
      </c>
      <c r="O16749" s="1" t="s">
        <v>24</v>
      </c>
      <c r="P16749" s="1" t="s">
        <v>25</v>
      </c>
      <c r="Q16749" s="1" t="s">
        <v>50</v>
      </c>
      <c r="R16749" s="1" t="s">
        <v>34</v>
      </c>
    </row>
    <row r="16750" spans="1:18" x14ac:dyDescent="0.3">
      <c r="A16750" s="1" t="s">
        <v>16908</v>
      </c>
      <c r="B16750" s="1" t="s">
        <v>104</v>
      </c>
      <c r="C16750" s="1" t="s">
        <v>240</v>
      </c>
      <c r="D16750" s="1" t="s">
        <v>91</v>
      </c>
      <c r="E16750">
        <v>63</v>
      </c>
      <c r="F16750">
        <v>18000</v>
      </c>
      <c r="G16750">
        <v>69</v>
      </c>
      <c r="H16750">
        <v>45</v>
      </c>
      <c r="I16750">
        <v>24</v>
      </c>
      <c r="J16750">
        <v>1242000</v>
      </c>
      <c r="K16750" s="2">
        <v>45933</v>
      </c>
      <c r="L16750">
        <v>3</v>
      </c>
      <c r="M16750" s="1" t="s">
        <v>55</v>
      </c>
      <c r="N16750" s="1" t="s">
        <v>23</v>
      </c>
      <c r="O16750" s="1" t="s">
        <v>24</v>
      </c>
      <c r="P16750" s="1" t="s">
        <v>25</v>
      </c>
      <c r="Q16750" s="1" t="s">
        <v>26</v>
      </c>
      <c r="R16750" s="1" t="s">
        <v>59</v>
      </c>
    </row>
    <row r="16751" spans="1:18" x14ac:dyDescent="0.3">
      <c r="A16751" s="1" t="s">
        <v>16909</v>
      </c>
      <c r="B16751" s="1" t="s">
        <v>52</v>
      </c>
      <c r="C16751" s="1" t="s">
        <v>296</v>
      </c>
      <c r="D16751" s="1" t="s">
        <v>54</v>
      </c>
      <c r="E16751">
        <v>42</v>
      </c>
      <c r="F16751">
        <v>4200000</v>
      </c>
      <c r="G16751">
        <v>45</v>
      </c>
      <c r="H16751">
        <v>36</v>
      </c>
      <c r="I16751">
        <v>9</v>
      </c>
      <c r="J16751">
        <v>189000000</v>
      </c>
      <c r="K16751" s="2">
        <v>45754</v>
      </c>
      <c r="L16751">
        <v>5</v>
      </c>
      <c r="M16751" s="1" t="s">
        <v>55</v>
      </c>
      <c r="N16751" s="1" t="s">
        <v>32</v>
      </c>
      <c r="O16751" s="1" t="s">
        <v>33</v>
      </c>
      <c r="P16751" s="1" t="s">
        <v>25</v>
      </c>
      <c r="Q16751" s="1" t="s">
        <v>26</v>
      </c>
      <c r="R16751" s="1" t="s">
        <v>27</v>
      </c>
    </row>
    <row r="16752" spans="1:18" x14ac:dyDescent="0.3">
      <c r="A16752" s="1" t="s">
        <v>16910</v>
      </c>
      <c r="B16752" s="1" t="s">
        <v>29</v>
      </c>
      <c r="C16752" s="1" t="s">
        <v>102</v>
      </c>
      <c r="D16752" s="1" t="s">
        <v>67</v>
      </c>
      <c r="E16752">
        <v>144</v>
      </c>
      <c r="F16752">
        <v>250000</v>
      </c>
      <c r="G16752">
        <v>171</v>
      </c>
      <c r="H16752">
        <v>96</v>
      </c>
      <c r="I16752">
        <v>75</v>
      </c>
      <c r="J16752">
        <v>42750000</v>
      </c>
      <c r="K16752" s="2">
        <v>45961</v>
      </c>
      <c r="L16752">
        <v>9</v>
      </c>
      <c r="M16752" s="1" t="s">
        <v>22</v>
      </c>
      <c r="N16752" s="1" t="s">
        <v>32</v>
      </c>
      <c r="O16752" s="1" t="s">
        <v>85</v>
      </c>
      <c r="P16752" s="1" t="s">
        <v>25</v>
      </c>
      <c r="Q16752" s="1" t="s">
        <v>26</v>
      </c>
      <c r="R16752" s="1" t="s">
        <v>27</v>
      </c>
    </row>
    <row r="16753" spans="1:18" x14ac:dyDescent="0.3">
      <c r="A16753" s="1" t="s">
        <v>16911</v>
      </c>
      <c r="B16753" s="1" t="s">
        <v>52</v>
      </c>
      <c r="C16753" s="1" t="s">
        <v>121</v>
      </c>
      <c r="D16753" s="1" t="s">
        <v>54</v>
      </c>
      <c r="E16753">
        <v>124</v>
      </c>
      <c r="F16753">
        <v>3500</v>
      </c>
      <c r="G16753">
        <v>134</v>
      </c>
      <c r="H16753">
        <v>21</v>
      </c>
      <c r="I16753">
        <v>113</v>
      </c>
      <c r="J16753">
        <v>469000</v>
      </c>
      <c r="K16753" s="2">
        <v>45692</v>
      </c>
      <c r="L16753">
        <v>1</v>
      </c>
      <c r="M16753" s="1" t="s">
        <v>55</v>
      </c>
      <c r="N16753" s="1" t="s">
        <v>23</v>
      </c>
      <c r="O16753" s="1" t="s">
        <v>24</v>
      </c>
      <c r="P16753" s="1" t="s">
        <v>25</v>
      </c>
      <c r="Q16753" s="1" t="s">
        <v>26</v>
      </c>
      <c r="R16753" s="1" t="s">
        <v>27</v>
      </c>
    </row>
    <row r="16754" spans="1:18" x14ac:dyDescent="0.3">
      <c r="A16754" s="1" t="s">
        <v>16912</v>
      </c>
      <c r="B16754" s="1" t="s">
        <v>66</v>
      </c>
      <c r="C16754" s="1" t="s">
        <v>123</v>
      </c>
      <c r="D16754" s="1" t="s">
        <v>72</v>
      </c>
      <c r="E16754">
        <v>132</v>
      </c>
      <c r="F16754">
        <v>4500</v>
      </c>
      <c r="G16754">
        <v>152</v>
      </c>
      <c r="H16754">
        <v>89</v>
      </c>
      <c r="I16754">
        <v>63</v>
      </c>
      <c r="J16754">
        <v>684000</v>
      </c>
      <c r="K16754" s="2">
        <v>45826</v>
      </c>
      <c r="L16754">
        <v>8</v>
      </c>
      <c r="M16754" s="1" t="s">
        <v>22</v>
      </c>
      <c r="N16754" s="1" t="s">
        <v>23</v>
      </c>
      <c r="O16754" s="1" t="s">
        <v>85</v>
      </c>
      <c r="P16754" s="1" t="s">
        <v>25</v>
      </c>
      <c r="Q16754" s="1" t="s">
        <v>26</v>
      </c>
      <c r="R16754" s="1" t="s">
        <v>34</v>
      </c>
    </row>
    <row r="16755" spans="1:18" x14ac:dyDescent="0.3">
      <c r="A16755" s="1" t="s">
        <v>16913</v>
      </c>
      <c r="B16755" s="1" t="s">
        <v>41</v>
      </c>
      <c r="C16755" s="1" t="s">
        <v>513</v>
      </c>
      <c r="D16755" s="1" t="s">
        <v>67</v>
      </c>
      <c r="E16755">
        <v>26</v>
      </c>
      <c r="F16755">
        <v>5000</v>
      </c>
      <c r="G16755">
        <v>40</v>
      </c>
      <c r="H16755">
        <v>31</v>
      </c>
      <c r="I16755">
        <v>9</v>
      </c>
      <c r="J16755">
        <v>200000</v>
      </c>
      <c r="K16755" s="2">
        <v>45703</v>
      </c>
      <c r="L16755">
        <v>8</v>
      </c>
      <c r="M16755" s="1" t="s">
        <v>22</v>
      </c>
      <c r="N16755" s="1" t="s">
        <v>23</v>
      </c>
      <c r="O16755" s="1" t="s">
        <v>44</v>
      </c>
      <c r="P16755" s="1" t="s">
        <v>25</v>
      </c>
      <c r="Q16755" s="1" t="s">
        <v>26</v>
      </c>
      <c r="R16755" s="1" t="s">
        <v>27</v>
      </c>
    </row>
    <row r="16756" spans="1:18" x14ac:dyDescent="0.3">
      <c r="A16756" s="1" t="s">
        <v>16914</v>
      </c>
      <c r="B16756" s="1" t="s">
        <v>36</v>
      </c>
      <c r="C16756" s="1" t="s">
        <v>231</v>
      </c>
      <c r="D16756" s="1" t="s">
        <v>91</v>
      </c>
      <c r="E16756">
        <v>59</v>
      </c>
      <c r="F16756">
        <v>12000</v>
      </c>
      <c r="G16756">
        <v>85</v>
      </c>
      <c r="H16756">
        <v>81</v>
      </c>
      <c r="I16756">
        <v>4</v>
      </c>
      <c r="J16756">
        <v>1020000</v>
      </c>
      <c r="K16756" s="2">
        <v>45683</v>
      </c>
      <c r="L16756">
        <v>1</v>
      </c>
      <c r="M16756" s="1" t="s">
        <v>55</v>
      </c>
      <c r="N16756" s="1" t="s">
        <v>32</v>
      </c>
      <c r="O16756" s="1" t="s">
        <v>44</v>
      </c>
      <c r="P16756" s="1" t="s">
        <v>49</v>
      </c>
      <c r="Q16756" s="1" t="s">
        <v>50</v>
      </c>
      <c r="R16756" s="1" t="s">
        <v>27</v>
      </c>
    </row>
    <row r="16757" spans="1:18" x14ac:dyDescent="0.3">
      <c r="A16757" s="1" t="s">
        <v>16915</v>
      </c>
      <c r="B16757" s="1" t="s">
        <v>46</v>
      </c>
      <c r="C16757" s="1" t="s">
        <v>213</v>
      </c>
      <c r="D16757" s="1" t="s">
        <v>64</v>
      </c>
      <c r="E16757">
        <v>32</v>
      </c>
      <c r="F16757">
        <v>55000</v>
      </c>
      <c r="G16757">
        <v>55</v>
      </c>
      <c r="H16757">
        <v>15</v>
      </c>
      <c r="I16757">
        <v>40</v>
      </c>
      <c r="J16757">
        <v>3025000</v>
      </c>
      <c r="K16757" s="2">
        <v>45821</v>
      </c>
      <c r="L16757">
        <v>3</v>
      </c>
      <c r="M16757" s="1" t="s">
        <v>55</v>
      </c>
      <c r="N16757" s="1" t="s">
        <v>32</v>
      </c>
      <c r="O16757" s="1" t="s">
        <v>33</v>
      </c>
      <c r="P16757" s="1" t="s">
        <v>25</v>
      </c>
      <c r="Q16757" s="1" t="s">
        <v>50</v>
      </c>
      <c r="R16757" s="1" t="s">
        <v>27</v>
      </c>
    </row>
    <row r="16758" spans="1:18" x14ac:dyDescent="0.3">
      <c r="A16758" s="1" t="s">
        <v>16916</v>
      </c>
      <c r="B16758" s="1" t="s">
        <v>46</v>
      </c>
      <c r="C16758" s="1" t="s">
        <v>415</v>
      </c>
      <c r="D16758" s="1" t="s">
        <v>21</v>
      </c>
      <c r="E16758">
        <v>139</v>
      </c>
      <c r="F16758">
        <v>12000</v>
      </c>
      <c r="G16758">
        <v>167</v>
      </c>
      <c r="H16758">
        <v>145</v>
      </c>
      <c r="I16758">
        <v>22</v>
      </c>
      <c r="J16758">
        <v>2004000</v>
      </c>
      <c r="K16758" s="2">
        <v>45863</v>
      </c>
      <c r="L16758">
        <v>5</v>
      </c>
      <c r="M16758" s="1" t="s">
        <v>55</v>
      </c>
      <c r="N16758" s="1" t="s">
        <v>32</v>
      </c>
      <c r="O16758" s="1" t="s">
        <v>24</v>
      </c>
      <c r="P16758" s="1" t="s">
        <v>25</v>
      </c>
      <c r="Q16758" s="1" t="s">
        <v>50</v>
      </c>
      <c r="R16758" s="1" t="s">
        <v>27</v>
      </c>
    </row>
    <row r="16759" spans="1:18" x14ac:dyDescent="0.3">
      <c r="A16759" s="1" t="s">
        <v>16917</v>
      </c>
      <c r="B16759" s="1" t="s">
        <v>19</v>
      </c>
      <c r="C16759" s="1" t="s">
        <v>151</v>
      </c>
      <c r="D16759" s="1" t="s">
        <v>21</v>
      </c>
      <c r="E16759">
        <v>45</v>
      </c>
      <c r="F16759">
        <v>5000</v>
      </c>
      <c r="G16759">
        <v>69</v>
      </c>
      <c r="H16759">
        <v>16</v>
      </c>
      <c r="I16759">
        <v>53</v>
      </c>
      <c r="J16759">
        <v>345000</v>
      </c>
      <c r="K16759" s="2">
        <v>45866</v>
      </c>
      <c r="L16759">
        <v>5</v>
      </c>
      <c r="M16759" s="1" t="s">
        <v>55</v>
      </c>
      <c r="N16759" s="1" t="s">
        <v>23</v>
      </c>
      <c r="O16759" s="1" t="s">
        <v>33</v>
      </c>
      <c r="P16759" s="1" t="s">
        <v>25</v>
      </c>
      <c r="Q16759" s="1" t="s">
        <v>26</v>
      </c>
      <c r="R16759" s="1" t="s">
        <v>27</v>
      </c>
    </row>
    <row r="16760" spans="1:18" x14ac:dyDescent="0.3">
      <c r="A16760" s="1" t="s">
        <v>16918</v>
      </c>
      <c r="B16760" s="1" t="s">
        <v>46</v>
      </c>
      <c r="C16760" s="1" t="s">
        <v>160</v>
      </c>
      <c r="D16760" s="1" t="s">
        <v>31</v>
      </c>
      <c r="E16760">
        <v>111</v>
      </c>
      <c r="F16760">
        <v>65000</v>
      </c>
      <c r="G16760">
        <v>137</v>
      </c>
      <c r="H16760">
        <v>37</v>
      </c>
      <c r="I16760">
        <v>100</v>
      </c>
      <c r="J16760">
        <v>8905000</v>
      </c>
      <c r="K16760" s="2">
        <v>45813</v>
      </c>
      <c r="L16760">
        <v>2</v>
      </c>
      <c r="M16760" s="1" t="s">
        <v>55</v>
      </c>
      <c r="N16760" s="1" t="s">
        <v>23</v>
      </c>
      <c r="O16760" s="1" t="s">
        <v>85</v>
      </c>
      <c r="P16760" s="1" t="s">
        <v>25</v>
      </c>
      <c r="Q16760" s="1" t="s">
        <v>26</v>
      </c>
      <c r="R16760" s="1" t="s">
        <v>27</v>
      </c>
    </row>
    <row r="16761" spans="1:18" x14ac:dyDescent="0.3">
      <c r="A16761" s="1" t="s">
        <v>16919</v>
      </c>
      <c r="B16761" s="1" t="s">
        <v>66</v>
      </c>
      <c r="C16761" s="1" t="s">
        <v>142</v>
      </c>
      <c r="D16761" s="1" t="s">
        <v>31</v>
      </c>
      <c r="E16761">
        <v>28</v>
      </c>
      <c r="F16761">
        <v>1200</v>
      </c>
      <c r="G16761">
        <v>50</v>
      </c>
      <c r="H16761">
        <v>18</v>
      </c>
      <c r="I16761">
        <v>32</v>
      </c>
      <c r="J16761">
        <v>60000</v>
      </c>
      <c r="K16761" s="2">
        <v>45761</v>
      </c>
      <c r="L16761">
        <v>4</v>
      </c>
      <c r="M16761" s="1" t="s">
        <v>55</v>
      </c>
      <c r="N16761" s="1" t="s">
        <v>23</v>
      </c>
      <c r="O16761" s="1" t="s">
        <v>44</v>
      </c>
      <c r="P16761" s="1" t="s">
        <v>25</v>
      </c>
      <c r="Q16761" s="1" t="s">
        <v>50</v>
      </c>
      <c r="R16761" s="1" t="s">
        <v>27</v>
      </c>
    </row>
    <row r="16762" spans="1:18" x14ac:dyDescent="0.3">
      <c r="A16762" s="1" t="s">
        <v>16920</v>
      </c>
      <c r="B16762" s="1" t="s">
        <v>104</v>
      </c>
      <c r="C16762" s="1" t="s">
        <v>229</v>
      </c>
      <c r="D16762" s="1" t="s">
        <v>21</v>
      </c>
      <c r="E16762">
        <v>89</v>
      </c>
      <c r="F16762">
        <v>12000</v>
      </c>
      <c r="G16762">
        <v>111</v>
      </c>
      <c r="H16762">
        <v>61</v>
      </c>
      <c r="I16762">
        <v>50</v>
      </c>
      <c r="J16762">
        <v>1332000</v>
      </c>
      <c r="K16762" s="2">
        <v>46021</v>
      </c>
      <c r="L16762">
        <v>7</v>
      </c>
      <c r="M16762" s="1" t="s">
        <v>22</v>
      </c>
      <c r="N16762" s="1" t="s">
        <v>23</v>
      </c>
      <c r="O16762" s="1" t="s">
        <v>44</v>
      </c>
      <c r="P16762" s="1" t="s">
        <v>25</v>
      </c>
      <c r="Q16762" s="1" t="s">
        <v>50</v>
      </c>
      <c r="R16762" s="1" t="s">
        <v>59</v>
      </c>
    </row>
    <row r="16763" spans="1:18" x14ac:dyDescent="0.3">
      <c r="A16763" s="1" t="s">
        <v>16921</v>
      </c>
      <c r="B16763" s="1" t="s">
        <v>41</v>
      </c>
      <c r="C16763" s="1" t="s">
        <v>119</v>
      </c>
      <c r="D16763" s="1" t="s">
        <v>54</v>
      </c>
      <c r="E16763">
        <v>150</v>
      </c>
      <c r="F16763">
        <v>4500</v>
      </c>
      <c r="G16763">
        <v>180</v>
      </c>
      <c r="H16763">
        <v>19</v>
      </c>
      <c r="I16763">
        <v>161</v>
      </c>
      <c r="J16763">
        <v>810000</v>
      </c>
      <c r="K16763" s="2">
        <v>45821</v>
      </c>
      <c r="L16763">
        <v>3</v>
      </c>
      <c r="M16763" s="1" t="s">
        <v>55</v>
      </c>
      <c r="N16763" s="1" t="s">
        <v>43</v>
      </c>
      <c r="O16763" s="1" t="s">
        <v>44</v>
      </c>
      <c r="P16763" s="1" t="s">
        <v>25</v>
      </c>
      <c r="Q16763" s="1" t="s">
        <v>26</v>
      </c>
      <c r="R16763" s="1" t="s">
        <v>27</v>
      </c>
    </row>
    <row r="16764" spans="1:18" x14ac:dyDescent="0.3">
      <c r="A16764" s="1" t="s">
        <v>16922</v>
      </c>
      <c r="B16764" s="1" t="s">
        <v>36</v>
      </c>
      <c r="C16764" s="1" t="s">
        <v>410</v>
      </c>
      <c r="D16764" s="1" t="s">
        <v>21</v>
      </c>
      <c r="E16764">
        <v>69</v>
      </c>
      <c r="F16764">
        <v>25000</v>
      </c>
      <c r="G16764">
        <v>81</v>
      </c>
      <c r="H16764">
        <v>51</v>
      </c>
      <c r="I16764">
        <v>30</v>
      </c>
      <c r="J16764">
        <v>2025000</v>
      </c>
      <c r="K16764" s="2">
        <v>45834</v>
      </c>
      <c r="L16764">
        <v>8</v>
      </c>
      <c r="M16764" s="1" t="s">
        <v>22</v>
      </c>
      <c r="N16764" s="1" t="s">
        <v>23</v>
      </c>
      <c r="O16764" s="1" t="s">
        <v>24</v>
      </c>
      <c r="P16764" s="1" t="s">
        <v>25</v>
      </c>
      <c r="Q16764" s="1" t="s">
        <v>26</v>
      </c>
      <c r="R16764" s="1" t="s">
        <v>27</v>
      </c>
    </row>
    <row r="16765" spans="1:18" x14ac:dyDescent="0.3">
      <c r="A16765" s="1" t="s">
        <v>16923</v>
      </c>
      <c r="B16765" s="1" t="s">
        <v>99</v>
      </c>
      <c r="C16765" s="1" t="s">
        <v>142</v>
      </c>
      <c r="D16765" s="1" t="s">
        <v>31</v>
      </c>
      <c r="E16765">
        <v>80</v>
      </c>
      <c r="F16765">
        <v>1200</v>
      </c>
      <c r="G16765">
        <v>105</v>
      </c>
      <c r="H16765">
        <v>46</v>
      </c>
      <c r="I16765">
        <v>59</v>
      </c>
      <c r="J16765">
        <v>126000</v>
      </c>
      <c r="K16765" s="2">
        <v>45965</v>
      </c>
      <c r="L16765">
        <v>1</v>
      </c>
      <c r="M16765" s="1" t="s">
        <v>55</v>
      </c>
      <c r="N16765" s="1" t="s">
        <v>43</v>
      </c>
      <c r="O16765" s="1" t="s">
        <v>24</v>
      </c>
      <c r="P16765" s="1" t="s">
        <v>25</v>
      </c>
      <c r="Q16765" s="1" t="s">
        <v>26</v>
      </c>
      <c r="R16765" s="1" t="s">
        <v>34</v>
      </c>
    </row>
    <row r="16766" spans="1:18" x14ac:dyDescent="0.3">
      <c r="A16766" s="1" t="s">
        <v>16924</v>
      </c>
      <c r="B16766" s="1" t="s">
        <v>104</v>
      </c>
      <c r="C16766" s="1" t="s">
        <v>172</v>
      </c>
      <c r="D16766" s="1" t="s">
        <v>67</v>
      </c>
      <c r="E16766">
        <v>36</v>
      </c>
      <c r="F16766">
        <v>8500</v>
      </c>
      <c r="G16766">
        <v>61</v>
      </c>
      <c r="H16766">
        <v>57</v>
      </c>
      <c r="I16766">
        <v>4</v>
      </c>
      <c r="J16766">
        <v>518500</v>
      </c>
      <c r="K16766" s="2">
        <v>45754</v>
      </c>
      <c r="L16766">
        <v>12</v>
      </c>
      <c r="M16766" s="1" t="s">
        <v>39</v>
      </c>
      <c r="N16766" s="1" t="s">
        <v>23</v>
      </c>
      <c r="O16766" s="1" t="s">
        <v>24</v>
      </c>
      <c r="P16766" s="1" t="s">
        <v>25</v>
      </c>
      <c r="Q16766" s="1" t="s">
        <v>26</v>
      </c>
      <c r="R16766" s="1" t="s">
        <v>27</v>
      </c>
    </row>
    <row r="16767" spans="1:18" x14ac:dyDescent="0.3">
      <c r="A16767" s="1" t="s">
        <v>16925</v>
      </c>
      <c r="B16767" s="1" t="s">
        <v>80</v>
      </c>
      <c r="C16767" s="1" t="s">
        <v>229</v>
      </c>
      <c r="D16767" s="1" t="s">
        <v>64</v>
      </c>
      <c r="E16767">
        <v>102</v>
      </c>
      <c r="F16767">
        <v>12000</v>
      </c>
      <c r="G16767">
        <v>103</v>
      </c>
      <c r="H16767">
        <v>35</v>
      </c>
      <c r="I16767">
        <v>68</v>
      </c>
      <c r="J16767">
        <v>1236000</v>
      </c>
      <c r="K16767" s="2">
        <v>45815</v>
      </c>
      <c r="L16767">
        <v>1</v>
      </c>
      <c r="M16767" s="1" t="s">
        <v>55</v>
      </c>
      <c r="N16767" s="1" t="s">
        <v>32</v>
      </c>
      <c r="O16767" s="1" t="s">
        <v>33</v>
      </c>
      <c r="P16767" s="1" t="s">
        <v>25</v>
      </c>
      <c r="Q16767" s="1" t="s">
        <v>26</v>
      </c>
      <c r="R16767" s="1" t="s">
        <v>59</v>
      </c>
    </row>
    <row r="16768" spans="1:18" x14ac:dyDescent="0.3">
      <c r="A16768" s="1" t="s">
        <v>16926</v>
      </c>
      <c r="B16768" s="1" t="s">
        <v>80</v>
      </c>
      <c r="C16768" s="1" t="s">
        <v>42</v>
      </c>
      <c r="D16768" s="1" t="s">
        <v>21</v>
      </c>
      <c r="E16768">
        <v>131</v>
      </c>
      <c r="F16768">
        <v>2200</v>
      </c>
      <c r="G16768">
        <v>134</v>
      </c>
      <c r="H16768">
        <v>31</v>
      </c>
      <c r="I16768">
        <v>103</v>
      </c>
      <c r="J16768">
        <v>294800</v>
      </c>
      <c r="K16768" s="2">
        <v>45966</v>
      </c>
      <c r="L16768">
        <v>15</v>
      </c>
      <c r="M16768" s="1" t="s">
        <v>39</v>
      </c>
      <c r="N16768" s="1" t="s">
        <v>23</v>
      </c>
      <c r="O16768" s="1" t="s">
        <v>44</v>
      </c>
      <c r="P16768" s="1" t="s">
        <v>25</v>
      </c>
      <c r="Q16768" s="1" t="s">
        <v>26</v>
      </c>
      <c r="R16768" s="1" t="s">
        <v>27</v>
      </c>
    </row>
    <row r="16769" spans="1:18" x14ac:dyDescent="0.3">
      <c r="A16769" s="1" t="s">
        <v>16927</v>
      </c>
      <c r="B16769" s="1" t="s">
        <v>83</v>
      </c>
      <c r="C16769" s="1" t="s">
        <v>493</v>
      </c>
      <c r="D16769" s="1" t="s">
        <v>38</v>
      </c>
      <c r="E16769">
        <v>44</v>
      </c>
      <c r="F16769">
        <v>6500</v>
      </c>
      <c r="G16769">
        <v>48</v>
      </c>
      <c r="H16769">
        <v>11</v>
      </c>
      <c r="I16769">
        <v>37</v>
      </c>
      <c r="J16769">
        <v>312000</v>
      </c>
      <c r="K16769" s="2">
        <v>45832</v>
      </c>
      <c r="L16769">
        <v>14</v>
      </c>
      <c r="M16769" s="1" t="s">
        <v>39</v>
      </c>
      <c r="N16769" s="1" t="s">
        <v>23</v>
      </c>
      <c r="O16769" s="1" t="s">
        <v>24</v>
      </c>
      <c r="P16769" s="1" t="s">
        <v>25</v>
      </c>
      <c r="Q16769" s="1" t="s">
        <v>50</v>
      </c>
      <c r="R16769" s="1" t="s">
        <v>34</v>
      </c>
    </row>
    <row r="16770" spans="1:18" x14ac:dyDescent="0.3">
      <c r="A16770" s="1" t="s">
        <v>16928</v>
      </c>
      <c r="B16770" s="1" t="s">
        <v>83</v>
      </c>
      <c r="C16770" s="1" t="s">
        <v>505</v>
      </c>
      <c r="D16770" s="1" t="s">
        <v>67</v>
      </c>
      <c r="E16770">
        <v>145</v>
      </c>
      <c r="F16770">
        <v>120000</v>
      </c>
      <c r="G16770">
        <v>155</v>
      </c>
      <c r="H16770">
        <v>128</v>
      </c>
      <c r="I16770">
        <v>27</v>
      </c>
      <c r="J16770">
        <v>18600000</v>
      </c>
      <c r="K16770" s="2">
        <v>45900</v>
      </c>
      <c r="L16770">
        <v>5</v>
      </c>
      <c r="M16770" s="1" t="s">
        <v>55</v>
      </c>
      <c r="N16770" s="1" t="s">
        <v>23</v>
      </c>
      <c r="O16770" s="1" t="s">
        <v>44</v>
      </c>
      <c r="P16770" s="1" t="s">
        <v>49</v>
      </c>
      <c r="Q16770" s="1" t="s">
        <v>26</v>
      </c>
      <c r="R16770" s="1" t="s">
        <v>27</v>
      </c>
    </row>
    <row r="16771" spans="1:18" x14ac:dyDescent="0.3">
      <c r="A16771" s="1" t="s">
        <v>16929</v>
      </c>
      <c r="B16771" s="1" t="s">
        <v>93</v>
      </c>
      <c r="C16771" s="1" t="s">
        <v>398</v>
      </c>
      <c r="D16771" s="1" t="s">
        <v>31</v>
      </c>
      <c r="E16771">
        <v>100</v>
      </c>
      <c r="F16771">
        <v>3500000</v>
      </c>
      <c r="G16771">
        <v>129</v>
      </c>
      <c r="H16771">
        <v>83</v>
      </c>
      <c r="I16771">
        <v>46</v>
      </c>
      <c r="J16771">
        <v>451500000</v>
      </c>
      <c r="K16771" s="2">
        <v>45916</v>
      </c>
      <c r="L16771">
        <v>9</v>
      </c>
      <c r="M16771" s="1" t="s">
        <v>22</v>
      </c>
      <c r="N16771" s="1" t="s">
        <v>23</v>
      </c>
      <c r="O16771" s="1" t="s">
        <v>85</v>
      </c>
      <c r="P16771" s="1" t="s">
        <v>25</v>
      </c>
      <c r="Q16771" s="1" t="s">
        <v>59</v>
      </c>
      <c r="R16771" s="1" t="s">
        <v>27</v>
      </c>
    </row>
    <row r="16772" spans="1:18" x14ac:dyDescent="0.3">
      <c r="A16772" s="1" t="s">
        <v>16930</v>
      </c>
      <c r="B16772" s="1" t="s">
        <v>29</v>
      </c>
      <c r="C16772" s="1" t="s">
        <v>211</v>
      </c>
      <c r="D16772" s="1" t="s">
        <v>67</v>
      </c>
      <c r="E16772">
        <v>35</v>
      </c>
      <c r="F16772">
        <v>85000</v>
      </c>
      <c r="G16772">
        <v>47</v>
      </c>
      <c r="H16772">
        <v>20</v>
      </c>
      <c r="I16772">
        <v>27</v>
      </c>
      <c r="J16772">
        <v>3995000</v>
      </c>
      <c r="K16772" s="2">
        <v>45943</v>
      </c>
      <c r="L16772">
        <v>1</v>
      </c>
      <c r="M16772" s="1" t="s">
        <v>55</v>
      </c>
      <c r="N16772" s="1" t="s">
        <v>32</v>
      </c>
      <c r="O16772" s="1" t="s">
        <v>33</v>
      </c>
      <c r="P16772" s="1" t="s">
        <v>25</v>
      </c>
      <c r="Q16772" s="1" t="s">
        <v>26</v>
      </c>
      <c r="R16772" s="1" t="s">
        <v>27</v>
      </c>
    </row>
    <row r="16773" spans="1:18" x14ac:dyDescent="0.3">
      <c r="A16773" s="1" t="s">
        <v>16931</v>
      </c>
      <c r="B16773" s="1" t="s">
        <v>41</v>
      </c>
      <c r="C16773" s="1" t="s">
        <v>348</v>
      </c>
      <c r="D16773" s="1" t="s">
        <v>54</v>
      </c>
      <c r="E16773">
        <v>135</v>
      </c>
      <c r="F16773">
        <v>30000</v>
      </c>
      <c r="G16773">
        <v>136</v>
      </c>
      <c r="H16773">
        <v>122</v>
      </c>
      <c r="I16773">
        <v>14</v>
      </c>
      <c r="J16773">
        <v>4080000</v>
      </c>
      <c r="K16773" s="2">
        <v>45779</v>
      </c>
      <c r="L16773">
        <v>3</v>
      </c>
      <c r="M16773" s="1" t="s">
        <v>55</v>
      </c>
      <c r="N16773" s="1" t="s">
        <v>43</v>
      </c>
      <c r="O16773" s="1" t="s">
        <v>24</v>
      </c>
      <c r="P16773" s="1" t="s">
        <v>25</v>
      </c>
      <c r="Q16773" s="1" t="s">
        <v>26</v>
      </c>
      <c r="R16773" s="1" t="s">
        <v>27</v>
      </c>
    </row>
    <row r="16774" spans="1:18" x14ac:dyDescent="0.3">
      <c r="A16774" s="1" t="s">
        <v>16932</v>
      </c>
      <c r="B16774" s="1" t="s">
        <v>83</v>
      </c>
      <c r="C16774" s="1" t="s">
        <v>151</v>
      </c>
      <c r="D16774" s="1" t="s">
        <v>21</v>
      </c>
      <c r="E16774">
        <v>27</v>
      </c>
      <c r="F16774">
        <v>5000</v>
      </c>
      <c r="G16774">
        <v>28</v>
      </c>
      <c r="H16774">
        <v>19</v>
      </c>
      <c r="I16774">
        <v>9</v>
      </c>
      <c r="J16774">
        <v>140000</v>
      </c>
      <c r="K16774" s="2">
        <v>45735</v>
      </c>
      <c r="L16774">
        <v>11</v>
      </c>
      <c r="M16774" s="1" t="s">
        <v>39</v>
      </c>
      <c r="N16774" s="1" t="s">
        <v>23</v>
      </c>
      <c r="O16774" s="1" t="s">
        <v>85</v>
      </c>
      <c r="P16774" s="1" t="s">
        <v>25</v>
      </c>
      <c r="Q16774" s="1" t="s">
        <v>26</v>
      </c>
      <c r="R16774" s="1" t="s">
        <v>27</v>
      </c>
    </row>
    <row r="16775" spans="1:18" x14ac:dyDescent="0.3">
      <c r="A16775" s="1" t="s">
        <v>16933</v>
      </c>
      <c r="B16775" s="1" t="s">
        <v>52</v>
      </c>
      <c r="C16775" s="1" t="s">
        <v>318</v>
      </c>
      <c r="D16775" s="1" t="s">
        <v>31</v>
      </c>
      <c r="E16775">
        <v>119</v>
      </c>
      <c r="F16775">
        <v>45000</v>
      </c>
      <c r="G16775">
        <v>130</v>
      </c>
      <c r="H16775">
        <v>110</v>
      </c>
      <c r="I16775">
        <v>20</v>
      </c>
      <c r="J16775">
        <v>5850000</v>
      </c>
      <c r="K16775" s="2">
        <v>46007</v>
      </c>
      <c r="L16775">
        <v>11</v>
      </c>
      <c r="M16775" s="1" t="s">
        <v>39</v>
      </c>
      <c r="N16775" s="1" t="s">
        <v>23</v>
      </c>
      <c r="O16775" s="1" t="s">
        <v>24</v>
      </c>
      <c r="P16775" s="1" t="s">
        <v>25</v>
      </c>
      <c r="Q16775" s="1" t="s">
        <v>59</v>
      </c>
      <c r="R16775" s="1" t="s">
        <v>27</v>
      </c>
    </row>
    <row r="16776" spans="1:18" x14ac:dyDescent="0.3">
      <c r="A16776" s="1" t="s">
        <v>16934</v>
      </c>
      <c r="B16776" s="1" t="s">
        <v>46</v>
      </c>
      <c r="C16776" s="1" t="s">
        <v>273</v>
      </c>
      <c r="D16776" s="1" t="s">
        <v>54</v>
      </c>
      <c r="E16776">
        <v>57</v>
      </c>
      <c r="F16776">
        <v>18000</v>
      </c>
      <c r="G16776">
        <v>67</v>
      </c>
      <c r="H16776">
        <v>39</v>
      </c>
      <c r="I16776">
        <v>28</v>
      </c>
      <c r="J16776">
        <v>1206000</v>
      </c>
      <c r="K16776" s="2">
        <v>45792</v>
      </c>
      <c r="L16776">
        <v>3</v>
      </c>
      <c r="M16776" s="1" t="s">
        <v>55</v>
      </c>
      <c r="N16776" s="1" t="s">
        <v>32</v>
      </c>
      <c r="O16776" s="1" t="s">
        <v>85</v>
      </c>
      <c r="P16776" s="1" t="s">
        <v>49</v>
      </c>
      <c r="Q16776" s="1" t="s">
        <v>26</v>
      </c>
      <c r="R16776" s="1" t="s">
        <v>27</v>
      </c>
    </row>
    <row r="16777" spans="1:18" x14ac:dyDescent="0.3">
      <c r="A16777" s="1" t="s">
        <v>16935</v>
      </c>
      <c r="B16777" s="1" t="s">
        <v>87</v>
      </c>
      <c r="C16777" s="1" t="s">
        <v>240</v>
      </c>
      <c r="D16777" s="1" t="s">
        <v>54</v>
      </c>
      <c r="E16777">
        <v>96</v>
      </c>
      <c r="F16777">
        <v>18000</v>
      </c>
      <c r="G16777">
        <v>114</v>
      </c>
      <c r="H16777">
        <v>92</v>
      </c>
      <c r="I16777">
        <v>22</v>
      </c>
      <c r="J16777">
        <v>2052000</v>
      </c>
      <c r="K16777" s="2">
        <v>46015</v>
      </c>
      <c r="L16777">
        <v>11</v>
      </c>
      <c r="M16777" s="1" t="s">
        <v>39</v>
      </c>
      <c r="N16777" s="1" t="s">
        <v>43</v>
      </c>
      <c r="O16777" s="1" t="s">
        <v>24</v>
      </c>
      <c r="P16777" s="1" t="s">
        <v>25</v>
      </c>
      <c r="Q16777" s="1" t="s">
        <v>59</v>
      </c>
      <c r="R16777" s="1" t="s">
        <v>27</v>
      </c>
    </row>
    <row r="16778" spans="1:18" x14ac:dyDescent="0.3">
      <c r="A16778" s="1" t="s">
        <v>16936</v>
      </c>
      <c r="B16778" s="1" t="s">
        <v>46</v>
      </c>
      <c r="C16778" s="1" t="s">
        <v>511</v>
      </c>
      <c r="D16778" s="1" t="s">
        <v>72</v>
      </c>
      <c r="E16778">
        <v>71</v>
      </c>
      <c r="F16778">
        <v>12000</v>
      </c>
      <c r="G16778">
        <v>88</v>
      </c>
      <c r="H16778">
        <v>85</v>
      </c>
      <c r="I16778">
        <v>3</v>
      </c>
      <c r="J16778">
        <v>1056000</v>
      </c>
      <c r="K16778" s="2">
        <v>45793</v>
      </c>
      <c r="L16778">
        <v>9</v>
      </c>
      <c r="M16778" s="1" t="s">
        <v>22</v>
      </c>
      <c r="N16778" s="1" t="s">
        <v>32</v>
      </c>
      <c r="O16778" s="1" t="s">
        <v>24</v>
      </c>
      <c r="P16778" s="1" t="s">
        <v>25</v>
      </c>
      <c r="Q16778" s="1" t="s">
        <v>26</v>
      </c>
      <c r="R16778" s="1" t="s">
        <v>27</v>
      </c>
    </row>
    <row r="16779" spans="1:18" x14ac:dyDescent="0.3">
      <c r="A16779" s="1" t="s">
        <v>16937</v>
      </c>
      <c r="B16779" s="1" t="s">
        <v>66</v>
      </c>
      <c r="C16779" s="1" t="s">
        <v>96</v>
      </c>
      <c r="D16779" s="1" t="s">
        <v>21</v>
      </c>
      <c r="E16779">
        <v>24</v>
      </c>
      <c r="F16779">
        <v>150000</v>
      </c>
      <c r="G16779">
        <v>52</v>
      </c>
      <c r="H16779">
        <v>32</v>
      </c>
      <c r="I16779">
        <v>20</v>
      </c>
      <c r="J16779">
        <v>7800000</v>
      </c>
      <c r="K16779" s="2">
        <v>45887</v>
      </c>
      <c r="L16779">
        <v>13</v>
      </c>
      <c r="M16779" s="1" t="s">
        <v>39</v>
      </c>
      <c r="N16779" s="1" t="s">
        <v>32</v>
      </c>
      <c r="O16779" s="1" t="s">
        <v>24</v>
      </c>
      <c r="P16779" s="1" t="s">
        <v>25</v>
      </c>
      <c r="Q16779" s="1" t="s">
        <v>26</v>
      </c>
      <c r="R16779" s="1" t="s">
        <v>27</v>
      </c>
    </row>
    <row r="16780" spans="1:18" x14ac:dyDescent="0.3">
      <c r="A16780" s="1" t="s">
        <v>16938</v>
      </c>
      <c r="B16780" s="1" t="s">
        <v>93</v>
      </c>
      <c r="C16780" s="1" t="s">
        <v>172</v>
      </c>
      <c r="D16780" s="1" t="s">
        <v>58</v>
      </c>
      <c r="E16780">
        <v>126</v>
      </c>
      <c r="F16780">
        <v>8500</v>
      </c>
      <c r="G16780">
        <v>150</v>
      </c>
      <c r="H16780">
        <v>70</v>
      </c>
      <c r="I16780">
        <v>80</v>
      </c>
      <c r="J16780">
        <v>1275000</v>
      </c>
      <c r="K16780" s="2">
        <v>45661</v>
      </c>
      <c r="L16780">
        <v>2</v>
      </c>
      <c r="M16780" s="1" t="s">
        <v>55</v>
      </c>
      <c r="N16780" s="1" t="s">
        <v>32</v>
      </c>
      <c r="O16780" s="1" t="s">
        <v>44</v>
      </c>
      <c r="P16780" s="1" t="s">
        <v>25</v>
      </c>
      <c r="Q16780" s="1" t="s">
        <v>26</v>
      </c>
      <c r="R16780" s="1" t="s">
        <v>27</v>
      </c>
    </row>
    <row r="16781" spans="1:18" x14ac:dyDescent="0.3">
      <c r="A16781" s="1" t="s">
        <v>16939</v>
      </c>
      <c r="B16781" s="1" t="s">
        <v>41</v>
      </c>
      <c r="C16781" s="1" t="s">
        <v>96</v>
      </c>
      <c r="D16781" s="1" t="s">
        <v>64</v>
      </c>
      <c r="E16781">
        <v>127</v>
      </c>
      <c r="F16781">
        <v>150000</v>
      </c>
      <c r="G16781">
        <v>146</v>
      </c>
      <c r="H16781">
        <v>28</v>
      </c>
      <c r="I16781">
        <v>118</v>
      </c>
      <c r="J16781">
        <v>21900000</v>
      </c>
      <c r="K16781" s="2">
        <v>46004</v>
      </c>
      <c r="L16781">
        <v>11</v>
      </c>
      <c r="M16781" s="1" t="s">
        <v>39</v>
      </c>
      <c r="N16781" s="1" t="s">
        <v>43</v>
      </c>
      <c r="O16781" s="1" t="s">
        <v>24</v>
      </c>
      <c r="P16781" s="1" t="s">
        <v>25</v>
      </c>
      <c r="Q16781" s="1" t="s">
        <v>50</v>
      </c>
      <c r="R16781" s="1" t="s">
        <v>34</v>
      </c>
    </row>
    <row r="16782" spans="1:18" x14ac:dyDescent="0.3">
      <c r="A16782" s="1" t="s">
        <v>16940</v>
      </c>
      <c r="B16782" s="1" t="s">
        <v>52</v>
      </c>
      <c r="C16782" s="1" t="s">
        <v>174</v>
      </c>
      <c r="D16782" s="1" t="s">
        <v>31</v>
      </c>
      <c r="E16782">
        <v>112</v>
      </c>
      <c r="F16782">
        <v>25000</v>
      </c>
      <c r="G16782">
        <v>140</v>
      </c>
      <c r="H16782">
        <v>129</v>
      </c>
      <c r="I16782">
        <v>11</v>
      </c>
      <c r="J16782">
        <v>3500000</v>
      </c>
      <c r="K16782" s="2">
        <v>45748</v>
      </c>
      <c r="L16782">
        <v>12</v>
      </c>
      <c r="M16782" s="1" t="s">
        <v>39</v>
      </c>
      <c r="N16782" s="1" t="s">
        <v>23</v>
      </c>
      <c r="O16782" s="1" t="s">
        <v>24</v>
      </c>
      <c r="P16782" s="1" t="s">
        <v>25</v>
      </c>
      <c r="Q16782" s="1" t="s">
        <v>50</v>
      </c>
      <c r="R16782" s="1" t="s">
        <v>34</v>
      </c>
    </row>
    <row r="16783" spans="1:18" x14ac:dyDescent="0.3">
      <c r="A16783" s="1" t="s">
        <v>16941</v>
      </c>
      <c r="B16783" s="1" t="s">
        <v>36</v>
      </c>
      <c r="C16783" s="1" t="s">
        <v>20</v>
      </c>
      <c r="D16783" s="1" t="s">
        <v>58</v>
      </c>
      <c r="E16783">
        <v>49</v>
      </c>
      <c r="F16783">
        <v>15000</v>
      </c>
      <c r="G16783">
        <v>63</v>
      </c>
      <c r="H16783">
        <v>60</v>
      </c>
      <c r="I16783">
        <v>3</v>
      </c>
      <c r="J16783">
        <v>945000</v>
      </c>
      <c r="K16783" s="2">
        <v>45790</v>
      </c>
      <c r="L16783">
        <v>9</v>
      </c>
      <c r="M16783" s="1" t="s">
        <v>22</v>
      </c>
      <c r="N16783" s="1" t="s">
        <v>32</v>
      </c>
      <c r="O16783" s="1" t="s">
        <v>44</v>
      </c>
      <c r="P16783" s="1" t="s">
        <v>49</v>
      </c>
      <c r="Q16783" s="1" t="s">
        <v>26</v>
      </c>
      <c r="R16783" s="1" t="s">
        <v>27</v>
      </c>
    </row>
    <row r="16784" spans="1:18" x14ac:dyDescent="0.3">
      <c r="A16784" s="1" t="s">
        <v>16942</v>
      </c>
      <c r="B16784" s="1" t="s">
        <v>36</v>
      </c>
      <c r="C16784" s="1" t="s">
        <v>94</v>
      </c>
      <c r="D16784" s="1" t="s">
        <v>91</v>
      </c>
      <c r="E16784">
        <v>53</v>
      </c>
      <c r="F16784">
        <v>45000</v>
      </c>
      <c r="G16784">
        <v>74</v>
      </c>
      <c r="H16784">
        <v>52</v>
      </c>
      <c r="I16784">
        <v>22</v>
      </c>
      <c r="J16784">
        <v>3330000</v>
      </c>
      <c r="K16784" s="2">
        <v>45835</v>
      </c>
      <c r="L16784">
        <v>9</v>
      </c>
      <c r="M16784" s="1" t="s">
        <v>22</v>
      </c>
      <c r="N16784" s="1" t="s">
        <v>23</v>
      </c>
      <c r="O16784" s="1" t="s">
        <v>24</v>
      </c>
      <c r="P16784" s="1" t="s">
        <v>25</v>
      </c>
      <c r="Q16784" s="1" t="s">
        <v>59</v>
      </c>
      <c r="R16784" s="1" t="s">
        <v>27</v>
      </c>
    </row>
    <row r="16785" spans="1:18" x14ac:dyDescent="0.3">
      <c r="A16785" s="1" t="s">
        <v>16943</v>
      </c>
      <c r="B16785" s="1" t="s">
        <v>46</v>
      </c>
      <c r="C16785" s="1" t="s">
        <v>308</v>
      </c>
      <c r="D16785" s="1" t="s">
        <v>58</v>
      </c>
      <c r="E16785">
        <v>94</v>
      </c>
      <c r="F16785">
        <v>8000</v>
      </c>
      <c r="G16785">
        <v>104</v>
      </c>
      <c r="H16785">
        <v>37</v>
      </c>
      <c r="I16785">
        <v>67</v>
      </c>
      <c r="J16785">
        <v>832000</v>
      </c>
      <c r="K16785" s="2">
        <v>45919</v>
      </c>
      <c r="L16785">
        <v>12</v>
      </c>
      <c r="M16785" s="1" t="s">
        <v>39</v>
      </c>
      <c r="N16785" s="1" t="s">
        <v>32</v>
      </c>
      <c r="O16785" s="1" t="s">
        <v>44</v>
      </c>
      <c r="P16785" s="1" t="s">
        <v>49</v>
      </c>
      <c r="Q16785" s="1" t="s">
        <v>50</v>
      </c>
      <c r="R16785" s="1" t="s">
        <v>27</v>
      </c>
    </row>
    <row r="16786" spans="1:18" x14ac:dyDescent="0.3">
      <c r="A16786" s="1" t="s">
        <v>16944</v>
      </c>
      <c r="B16786" s="1" t="s">
        <v>41</v>
      </c>
      <c r="C16786" s="1" t="s">
        <v>84</v>
      </c>
      <c r="D16786" s="1" t="s">
        <v>21</v>
      </c>
      <c r="E16786">
        <v>35</v>
      </c>
      <c r="F16786">
        <v>180000</v>
      </c>
      <c r="G16786">
        <v>43</v>
      </c>
      <c r="H16786">
        <v>12</v>
      </c>
      <c r="I16786">
        <v>31</v>
      </c>
      <c r="J16786">
        <v>7740000</v>
      </c>
      <c r="K16786" s="2">
        <v>45757</v>
      </c>
      <c r="L16786">
        <v>4</v>
      </c>
      <c r="M16786" s="1" t="s">
        <v>55</v>
      </c>
      <c r="N16786" s="1" t="s">
        <v>32</v>
      </c>
      <c r="O16786" s="1" t="s">
        <v>24</v>
      </c>
      <c r="P16786" s="1" t="s">
        <v>25</v>
      </c>
      <c r="Q16786" s="1" t="s">
        <v>26</v>
      </c>
      <c r="R16786" s="1" t="s">
        <v>59</v>
      </c>
    </row>
    <row r="16787" spans="1:18" x14ac:dyDescent="0.3">
      <c r="A16787" s="1" t="s">
        <v>16945</v>
      </c>
      <c r="B16787" s="1" t="s">
        <v>83</v>
      </c>
      <c r="C16787" s="1" t="s">
        <v>211</v>
      </c>
      <c r="D16787" s="1" t="s">
        <v>91</v>
      </c>
      <c r="E16787">
        <v>124</v>
      </c>
      <c r="F16787">
        <v>85000</v>
      </c>
      <c r="G16787">
        <v>154</v>
      </c>
      <c r="H16787">
        <v>140</v>
      </c>
      <c r="I16787">
        <v>14</v>
      </c>
      <c r="J16787">
        <v>13090000</v>
      </c>
      <c r="K16787" s="2">
        <v>45685</v>
      </c>
      <c r="L16787">
        <v>5</v>
      </c>
      <c r="M16787" s="1" t="s">
        <v>55</v>
      </c>
      <c r="N16787" s="1" t="s">
        <v>23</v>
      </c>
      <c r="O16787" s="1" t="s">
        <v>24</v>
      </c>
      <c r="P16787" s="1" t="s">
        <v>49</v>
      </c>
      <c r="Q16787" s="1" t="s">
        <v>26</v>
      </c>
      <c r="R16787" s="1" t="s">
        <v>27</v>
      </c>
    </row>
    <row r="16788" spans="1:18" x14ac:dyDescent="0.3">
      <c r="A16788" s="1" t="s">
        <v>16946</v>
      </c>
      <c r="B16788" s="1" t="s">
        <v>107</v>
      </c>
      <c r="C16788" s="1" t="s">
        <v>386</v>
      </c>
      <c r="D16788" s="1" t="s">
        <v>67</v>
      </c>
      <c r="E16788">
        <v>120</v>
      </c>
      <c r="F16788">
        <v>45000</v>
      </c>
      <c r="G16788">
        <v>142</v>
      </c>
      <c r="H16788">
        <v>122</v>
      </c>
      <c r="I16788">
        <v>20</v>
      </c>
      <c r="J16788">
        <v>6390000</v>
      </c>
      <c r="K16788" s="2">
        <v>45697</v>
      </c>
      <c r="L16788">
        <v>6</v>
      </c>
      <c r="M16788" s="1" t="s">
        <v>22</v>
      </c>
      <c r="N16788" s="1" t="s">
        <v>23</v>
      </c>
      <c r="O16788" s="1" t="s">
        <v>24</v>
      </c>
      <c r="P16788" s="1" t="s">
        <v>25</v>
      </c>
      <c r="Q16788" s="1" t="s">
        <v>26</v>
      </c>
      <c r="R16788" s="1" t="s">
        <v>27</v>
      </c>
    </row>
    <row r="16789" spans="1:18" x14ac:dyDescent="0.3">
      <c r="A16789" s="1" t="s">
        <v>16947</v>
      </c>
      <c r="B16789" s="1" t="s">
        <v>52</v>
      </c>
      <c r="C16789" s="1" t="s">
        <v>348</v>
      </c>
      <c r="D16789" s="1" t="s">
        <v>48</v>
      </c>
      <c r="E16789">
        <v>32</v>
      </c>
      <c r="F16789">
        <v>30000</v>
      </c>
      <c r="G16789">
        <v>61</v>
      </c>
      <c r="H16789">
        <v>28</v>
      </c>
      <c r="I16789">
        <v>33</v>
      </c>
      <c r="J16789">
        <v>1830000</v>
      </c>
      <c r="K16789" s="2">
        <v>45809</v>
      </c>
      <c r="L16789">
        <v>15</v>
      </c>
      <c r="M16789" s="1" t="s">
        <v>39</v>
      </c>
      <c r="N16789" s="1" t="s">
        <v>23</v>
      </c>
      <c r="O16789" s="1" t="s">
        <v>24</v>
      </c>
      <c r="P16789" s="1" t="s">
        <v>25</v>
      </c>
      <c r="Q16789" s="1" t="s">
        <v>26</v>
      </c>
      <c r="R16789" s="1" t="s">
        <v>34</v>
      </c>
    </row>
    <row r="16790" spans="1:18" x14ac:dyDescent="0.3">
      <c r="A16790" s="1" t="s">
        <v>16948</v>
      </c>
      <c r="B16790" s="1" t="s">
        <v>80</v>
      </c>
      <c r="C16790" s="1" t="s">
        <v>476</v>
      </c>
      <c r="D16790" s="1" t="s">
        <v>21</v>
      </c>
      <c r="E16790">
        <v>119</v>
      </c>
      <c r="F16790">
        <v>1200</v>
      </c>
      <c r="G16790">
        <v>129</v>
      </c>
      <c r="H16790">
        <v>83</v>
      </c>
      <c r="I16790">
        <v>46</v>
      </c>
      <c r="J16790">
        <v>154800</v>
      </c>
      <c r="K16790" s="2">
        <v>45955</v>
      </c>
      <c r="L16790">
        <v>13</v>
      </c>
      <c r="M16790" s="1" t="s">
        <v>39</v>
      </c>
      <c r="N16790" s="1" t="s">
        <v>43</v>
      </c>
      <c r="O16790" s="1" t="s">
        <v>33</v>
      </c>
      <c r="P16790" s="1" t="s">
        <v>25</v>
      </c>
      <c r="Q16790" s="1" t="s">
        <v>26</v>
      </c>
      <c r="R16790" s="1" t="s">
        <v>27</v>
      </c>
    </row>
    <row r="16791" spans="1:18" x14ac:dyDescent="0.3">
      <c r="A16791" s="1" t="s">
        <v>16949</v>
      </c>
      <c r="B16791" s="1" t="s">
        <v>87</v>
      </c>
      <c r="C16791" s="1" t="s">
        <v>57</v>
      </c>
      <c r="D16791" s="1" t="s">
        <v>72</v>
      </c>
      <c r="E16791">
        <v>123</v>
      </c>
      <c r="F16791">
        <v>8000</v>
      </c>
      <c r="G16791">
        <v>134</v>
      </c>
      <c r="H16791">
        <v>60</v>
      </c>
      <c r="I16791">
        <v>74</v>
      </c>
      <c r="J16791">
        <v>1072000</v>
      </c>
      <c r="K16791" s="2">
        <v>45699</v>
      </c>
      <c r="L16791">
        <v>15</v>
      </c>
      <c r="M16791" s="1" t="s">
        <v>39</v>
      </c>
      <c r="N16791" s="1" t="s">
        <v>32</v>
      </c>
      <c r="O16791" s="1" t="s">
        <v>24</v>
      </c>
      <c r="P16791" s="1" t="s">
        <v>49</v>
      </c>
      <c r="Q16791" s="1" t="s">
        <v>50</v>
      </c>
      <c r="R16791" s="1" t="s">
        <v>27</v>
      </c>
    </row>
    <row r="16792" spans="1:18" x14ac:dyDescent="0.3">
      <c r="A16792" s="1" t="s">
        <v>16950</v>
      </c>
      <c r="B16792" s="1" t="s">
        <v>46</v>
      </c>
      <c r="C16792" s="1" t="s">
        <v>71</v>
      </c>
      <c r="D16792" s="1" t="s">
        <v>58</v>
      </c>
      <c r="E16792">
        <v>80</v>
      </c>
      <c r="F16792">
        <v>3500</v>
      </c>
      <c r="G16792">
        <v>82</v>
      </c>
      <c r="H16792">
        <v>53</v>
      </c>
      <c r="I16792">
        <v>29</v>
      </c>
      <c r="J16792">
        <v>287000</v>
      </c>
      <c r="K16792" s="2">
        <v>45878</v>
      </c>
      <c r="L16792">
        <v>10</v>
      </c>
      <c r="M16792" s="1" t="s">
        <v>22</v>
      </c>
      <c r="N16792" s="1" t="s">
        <v>23</v>
      </c>
      <c r="O16792" s="1" t="s">
        <v>24</v>
      </c>
      <c r="P16792" s="1" t="s">
        <v>25</v>
      </c>
      <c r="Q16792" s="1" t="s">
        <v>26</v>
      </c>
      <c r="R16792" s="1" t="s">
        <v>27</v>
      </c>
    </row>
    <row r="16793" spans="1:18" x14ac:dyDescent="0.3">
      <c r="A16793" s="1" t="s">
        <v>16951</v>
      </c>
      <c r="B16793" s="1" t="s">
        <v>107</v>
      </c>
      <c r="C16793" s="1" t="s">
        <v>125</v>
      </c>
      <c r="D16793" s="1" t="s">
        <v>54</v>
      </c>
      <c r="E16793">
        <v>38</v>
      </c>
      <c r="F16793">
        <v>4500</v>
      </c>
      <c r="G16793">
        <v>53</v>
      </c>
      <c r="H16793">
        <v>24</v>
      </c>
      <c r="I16793">
        <v>29</v>
      </c>
      <c r="J16793">
        <v>238500</v>
      </c>
      <c r="K16793" s="2">
        <v>45918</v>
      </c>
      <c r="L16793">
        <v>4</v>
      </c>
      <c r="M16793" s="1" t="s">
        <v>55</v>
      </c>
      <c r="N16793" s="1" t="s">
        <v>23</v>
      </c>
      <c r="O16793" s="1" t="s">
        <v>24</v>
      </c>
      <c r="P16793" s="1" t="s">
        <v>25</v>
      </c>
      <c r="Q16793" s="1" t="s">
        <v>26</v>
      </c>
      <c r="R16793" s="1" t="s">
        <v>27</v>
      </c>
    </row>
    <row r="16794" spans="1:18" x14ac:dyDescent="0.3">
      <c r="A16794" s="1" t="s">
        <v>16952</v>
      </c>
      <c r="B16794" s="1" t="s">
        <v>83</v>
      </c>
      <c r="C16794" s="1" t="s">
        <v>125</v>
      </c>
      <c r="D16794" s="1" t="s">
        <v>21</v>
      </c>
      <c r="E16794">
        <v>99</v>
      </c>
      <c r="F16794">
        <v>4500</v>
      </c>
      <c r="G16794">
        <v>129</v>
      </c>
      <c r="H16794">
        <v>125</v>
      </c>
      <c r="I16794">
        <v>4</v>
      </c>
      <c r="J16794">
        <v>580500</v>
      </c>
      <c r="K16794" s="2">
        <v>45705</v>
      </c>
      <c r="L16794">
        <v>11</v>
      </c>
      <c r="M16794" s="1" t="s">
        <v>39</v>
      </c>
      <c r="N16794" s="1" t="s">
        <v>23</v>
      </c>
      <c r="O16794" s="1" t="s">
        <v>85</v>
      </c>
      <c r="P16794" s="1" t="s">
        <v>25</v>
      </c>
      <c r="Q16794" s="1" t="s">
        <v>26</v>
      </c>
      <c r="R16794" s="1" t="s">
        <v>59</v>
      </c>
    </row>
    <row r="16795" spans="1:18" x14ac:dyDescent="0.3">
      <c r="A16795" s="1" t="s">
        <v>16953</v>
      </c>
      <c r="B16795" s="1" t="s">
        <v>133</v>
      </c>
      <c r="C16795" s="1" t="s">
        <v>142</v>
      </c>
      <c r="D16795" s="1" t="s">
        <v>38</v>
      </c>
      <c r="E16795">
        <v>143</v>
      </c>
      <c r="F16795">
        <v>1200</v>
      </c>
      <c r="G16795">
        <v>147</v>
      </c>
      <c r="H16795">
        <v>125</v>
      </c>
      <c r="I16795">
        <v>22</v>
      </c>
      <c r="J16795">
        <v>176400</v>
      </c>
      <c r="K16795" s="2">
        <v>45985</v>
      </c>
      <c r="L16795">
        <v>10</v>
      </c>
      <c r="M16795" s="1" t="s">
        <v>22</v>
      </c>
      <c r="N16795" s="1" t="s">
        <v>23</v>
      </c>
      <c r="O16795" s="1" t="s">
        <v>24</v>
      </c>
      <c r="P16795" s="1" t="s">
        <v>25</v>
      </c>
      <c r="Q16795" s="1" t="s">
        <v>26</v>
      </c>
      <c r="R16795" s="1" t="s">
        <v>27</v>
      </c>
    </row>
    <row r="16796" spans="1:18" x14ac:dyDescent="0.3">
      <c r="A16796" s="1" t="s">
        <v>16954</v>
      </c>
      <c r="B16796" s="1" t="s">
        <v>80</v>
      </c>
      <c r="C16796" s="1" t="s">
        <v>402</v>
      </c>
      <c r="D16796" s="1" t="s">
        <v>91</v>
      </c>
      <c r="E16796">
        <v>102</v>
      </c>
      <c r="F16796">
        <v>2500</v>
      </c>
      <c r="G16796">
        <v>117</v>
      </c>
      <c r="H16796">
        <v>59</v>
      </c>
      <c r="I16796">
        <v>58</v>
      </c>
      <c r="J16796">
        <v>292500</v>
      </c>
      <c r="K16796" s="2">
        <v>45810</v>
      </c>
      <c r="L16796">
        <v>7</v>
      </c>
      <c r="M16796" s="1" t="s">
        <v>22</v>
      </c>
      <c r="N16796" s="1" t="s">
        <v>23</v>
      </c>
      <c r="O16796" s="1" t="s">
        <v>24</v>
      </c>
      <c r="P16796" s="1" t="s">
        <v>25</v>
      </c>
      <c r="Q16796" s="1" t="s">
        <v>26</v>
      </c>
      <c r="R16796" s="1" t="s">
        <v>27</v>
      </c>
    </row>
    <row r="16797" spans="1:18" x14ac:dyDescent="0.3">
      <c r="A16797" s="1" t="s">
        <v>16955</v>
      </c>
      <c r="B16797" s="1" t="s">
        <v>80</v>
      </c>
      <c r="C16797" s="1" t="s">
        <v>47</v>
      </c>
      <c r="D16797" s="1" t="s">
        <v>58</v>
      </c>
      <c r="E16797">
        <v>112</v>
      </c>
      <c r="F16797">
        <v>300</v>
      </c>
      <c r="G16797">
        <v>133</v>
      </c>
      <c r="H16797">
        <v>89</v>
      </c>
      <c r="I16797">
        <v>44</v>
      </c>
      <c r="J16797">
        <v>39900</v>
      </c>
      <c r="K16797" s="2">
        <v>45815</v>
      </c>
      <c r="L16797">
        <v>5</v>
      </c>
      <c r="M16797" s="1" t="s">
        <v>55</v>
      </c>
      <c r="N16797" s="1" t="s">
        <v>23</v>
      </c>
      <c r="O16797" s="1" t="s">
        <v>24</v>
      </c>
      <c r="P16797" s="1" t="s">
        <v>25</v>
      </c>
      <c r="Q16797" s="1" t="s">
        <v>26</v>
      </c>
      <c r="R16797" s="1" t="s">
        <v>27</v>
      </c>
    </row>
    <row r="16798" spans="1:18" x14ac:dyDescent="0.3">
      <c r="A16798" s="1" t="s">
        <v>16956</v>
      </c>
      <c r="B16798" s="1" t="s">
        <v>107</v>
      </c>
      <c r="C16798" s="1" t="s">
        <v>213</v>
      </c>
      <c r="D16798" s="1" t="s">
        <v>38</v>
      </c>
      <c r="E16798">
        <v>69</v>
      </c>
      <c r="F16798">
        <v>55000</v>
      </c>
      <c r="G16798">
        <v>88</v>
      </c>
      <c r="H16798">
        <v>59</v>
      </c>
      <c r="I16798">
        <v>29</v>
      </c>
      <c r="J16798">
        <v>4840000</v>
      </c>
      <c r="K16798" s="2">
        <v>45926</v>
      </c>
      <c r="L16798">
        <v>1</v>
      </c>
      <c r="M16798" s="1" t="s">
        <v>55</v>
      </c>
      <c r="N16798" s="1" t="s">
        <v>43</v>
      </c>
      <c r="O16798" s="1" t="s">
        <v>33</v>
      </c>
      <c r="P16798" s="1" t="s">
        <v>25</v>
      </c>
      <c r="Q16798" s="1" t="s">
        <v>26</v>
      </c>
      <c r="R16798" s="1" t="s">
        <v>27</v>
      </c>
    </row>
    <row r="16799" spans="1:18" x14ac:dyDescent="0.3">
      <c r="A16799" s="1" t="s">
        <v>16957</v>
      </c>
      <c r="B16799" s="1" t="s">
        <v>52</v>
      </c>
      <c r="C16799" s="1" t="s">
        <v>162</v>
      </c>
      <c r="D16799" s="1" t="s">
        <v>31</v>
      </c>
      <c r="E16799">
        <v>62</v>
      </c>
      <c r="F16799">
        <v>950000</v>
      </c>
      <c r="G16799">
        <v>76</v>
      </c>
      <c r="H16799">
        <v>50</v>
      </c>
      <c r="I16799">
        <v>26</v>
      </c>
      <c r="J16799">
        <v>72200000</v>
      </c>
      <c r="K16799" s="2">
        <v>45664</v>
      </c>
      <c r="L16799">
        <v>5</v>
      </c>
      <c r="M16799" s="1" t="s">
        <v>55</v>
      </c>
      <c r="N16799" s="1" t="s">
        <v>32</v>
      </c>
      <c r="O16799" s="1" t="s">
        <v>24</v>
      </c>
      <c r="P16799" s="1" t="s">
        <v>25</v>
      </c>
      <c r="Q16799" s="1" t="s">
        <v>26</v>
      </c>
      <c r="R16799" s="1" t="s">
        <v>27</v>
      </c>
    </row>
    <row r="16800" spans="1:18" x14ac:dyDescent="0.3">
      <c r="A16800" s="1" t="s">
        <v>16958</v>
      </c>
      <c r="B16800" s="1" t="s">
        <v>29</v>
      </c>
      <c r="C16800" s="1" t="s">
        <v>240</v>
      </c>
      <c r="D16800" s="1" t="s">
        <v>48</v>
      </c>
      <c r="E16800">
        <v>107</v>
      </c>
      <c r="F16800">
        <v>18000</v>
      </c>
      <c r="G16800">
        <v>116</v>
      </c>
      <c r="H16800">
        <v>58</v>
      </c>
      <c r="I16800">
        <v>58</v>
      </c>
      <c r="J16800">
        <v>2088000</v>
      </c>
      <c r="K16800" s="2">
        <v>45828</v>
      </c>
      <c r="L16800">
        <v>1</v>
      </c>
      <c r="M16800" s="1" t="s">
        <v>55</v>
      </c>
      <c r="N16800" s="1" t="s">
        <v>23</v>
      </c>
      <c r="O16800" s="1" t="s">
        <v>24</v>
      </c>
      <c r="P16800" s="1" t="s">
        <v>25</v>
      </c>
      <c r="Q16800" s="1" t="s">
        <v>59</v>
      </c>
      <c r="R16800" s="1" t="s">
        <v>27</v>
      </c>
    </row>
    <row r="16801" spans="1:18" x14ac:dyDescent="0.3">
      <c r="A16801" s="1" t="s">
        <v>16959</v>
      </c>
      <c r="B16801" s="1" t="s">
        <v>19</v>
      </c>
      <c r="C16801" s="1" t="s">
        <v>84</v>
      </c>
      <c r="D16801" s="1" t="s">
        <v>67</v>
      </c>
      <c r="E16801">
        <v>82</v>
      </c>
      <c r="F16801">
        <v>180000</v>
      </c>
      <c r="G16801">
        <v>90</v>
      </c>
      <c r="H16801">
        <v>51</v>
      </c>
      <c r="I16801">
        <v>39</v>
      </c>
      <c r="J16801">
        <v>16200000</v>
      </c>
      <c r="K16801" s="2">
        <v>45697</v>
      </c>
      <c r="L16801">
        <v>5</v>
      </c>
      <c r="M16801" s="1" t="s">
        <v>55</v>
      </c>
      <c r="N16801" s="1" t="s">
        <v>32</v>
      </c>
      <c r="O16801" s="1" t="s">
        <v>24</v>
      </c>
      <c r="P16801" s="1" t="s">
        <v>25</v>
      </c>
      <c r="Q16801" s="1" t="s">
        <v>26</v>
      </c>
      <c r="R16801" s="1" t="s">
        <v>27</v>
      </c>
    </row>
    <row r="16802" spans="1:18" x14ac:dyDescent="0.3">
      <c r="A16802" s="1" t="s">
        <v>16960</v>
      </c>
      <c r="B16802" s="1" t="s">
        <v>19</v>
      </c>
      <c r="C16802" s="1" t="s">
        <v>200</v>
      </c>
      <c r="D16802" s="1" t="s">
        <v>48</v>
      </c>
      <c r="E16802">
        <v>126</v>
      </c>
      <c r="F16802">
        <v>400</v>
      </c>
      <c r="G16802">
        <v>128</v>
      </c>
      <c r="H16802">
        <v>13</v>
      </c>
      <c r="I16802">
        <v>115</v>
      </c>
      <c r="J16802">
        <v>51200</v>
      </c>
      <c r="K16802" s="2">
        <v>45715</v>
      </c>
      <c r="L16802">
        <v>15</v>
      </c>
      <c r="M16802" s="1" t="s">
        <v>39</v>
      </c>
      <c r="N16802" s="1" t="s">
        <v>23</v>
      </c>
      <c r="O16802" s="1" t="s">
        <v>24</v>
      </c>
      <c r="P16802" s="1" t="s">
        <v>25</v>
      </c>
      <c r="Q16802" s="1" t="s">
        <v>26</v>
      </c>
      <c r="R16802" s="1" t="s">
        <v>34</v>
      </c>
    </row>
    <row r="16803" spans="1:18" x14ac:dyDescent="0.3">
      <c r="A16803" s="1" t="s">
        <v>16961</v>
      </c>
      <c r="B16803" s="1" t="s">
        <v>99</v>
      </c>
      <c r="C16803" s="1" t="s">
        <v>102</v>
      </c>
      <c r="D16803" s="1" t="s">
        <v>48</v>
      </c>
      <c r="E16803">
        <v>133</v>
      </c>
      <c r="F16803">
        <v>250000</v>
      </c>
      <c r="G16803">
        <v>150</v>
      </c>
      <c r="H16803">
        <v>38</v>
      </c>
      <c r="I16803">
        <v>112</v>
      </c>
      <c r="J16803">
        <v>37500000</v>
      </c>
      <c r="K16803" s="2">
        <v>45847</v>
      </c>
      <c r="L16803">
        <v>5</v>
      </c>
      <c r="M16803" s="1" t="s">
        <v>55</v>
      </c>
      <c r="N16803" s="1" t="s">
        <v>32</v>
      </c>
      <c r="O16803" s="1" t="s">
        <v>44</v>
      </c>
      <c r="P16803" s="1" t="s">
        <v>25</v>
      </c>
      <c r="Q16803" s="1" t="s">
        <v>26</v>
      </c>
      <c r="R16803" s="1" t="s">
        <v>27</v>
      </c>
    </row>
    <row r="16804" spans="1:18" x14ac:dyDescent="0.3">
      <c r="A16804" s="1" t="s">
        <v>16962</v>
      </c>
      <c r="B16804" s="1" t="s">
        <v>36</v>
      </c>
      <c r="C16804" s="1" t="s">
        <v>186</v>
      </c>
      <c r="D16804" s="1" t="s">
        <v>58</v>
      </c>
      <c r="E16804">
        <v>76</v>
      </c>
      <c r="F16804">
        <v>95000</v>
      </c>
      <c r="G16804">
        <v>79</v>
      </c>
      <c r="H16804">
        <v>31</v>
      </c>
      <c r="I16804">
        <v>48</v>
      </c>
      <c r="J16804">
        <v>7505000</v>
      </c>
      <c r="K16804" s="2">
        <v>45954</v>
      </c>
      <c r="L16804">
        <v>14</v>
      </c>
      <c r="M16804" s="1" t="s">
        <v>39</v>
      </c>
      <c r="N16804" s="1" t="s">
        <v>32</v>
      </c>
      <c r="O16804" s="1" t="s">
        <v>33</v>
      </c>
      <c r="P16804" s="1" t="s">
        <v>25</v>
      </c>
      <c r="Q16804" s="1" t="s">
        <v>26</v>
      </c>
      <c r="R16804" s="1" t="s">
        <v>27</v>
      </c>
    </row>
    <row r="16805" spans="1:18" x14ac:dyDescent="0.3">
      <c r="A16805" s="1" t="s">
        <v>16963</v>
      </c>
      <c r="B16805" s="1" t="s">
        <v>19</v>
      </c>
      <c r="C16805" s="1" t="s">
        <v>296</v>
      </c>
      <c r="D16805" s="1" t="s">
        <v>38</v>
      </c>
      <c r="E16805">
        <v>37</v>
      </c>
      <c r="F16805">
        <v>4200000</v>
      </c>
      <c r="G16805">
        <v>49</v>
      </c>
      <c r="H16805">
        <v>26</v>
      </c>
      <c r="I16805">
        <v>23</v>
      </c>
      <c r="J16805">
        <v>205800000</v>
      </c>
      <c r="K16805" s="2">
        <v>45758</v>
      </c>
      <c r="L16805">
        <v>3</v>
      </c>
      <c r="M16805" s="1" t="s">
        <v>55</v>
      </c>
      <c r="N16805" s="1" t="s">
        <v>23</v>
      </c>
      <c r="O16805" s="1" t="s">
        <v>33</v>
      </c>
      <c r="P16805" s="1" t="s">
        <v>25</v>
      </c>
      <c r="Q16805" s="1" t="s">
        <v>26</v>
      </c>
      <c r="R16805" s="1" t="s">
        <v>27</v>
      </c>
    </row>
    <row r="16806" spans="1:18" x14ac:dyDescent="0.3">
      <c r="A16806" s="1" t="s">
        <v>16964</v>
      </c>
      <c r="B16806" s="1" t="s">
        <v>104</v>
      </c>
      <c r="C16806" s="1" t="s">
        <v>386</v>
      </c>
      <c r="D16806" s="1" t="s">
        <v>21</v>
      </c>
      <c r="E16806">
        <v>29</v>
      </c>
      <c r="F16806">
        <v>45000</v>
      </c>
      <c r="G16806">
        <v>48</v>
      </c>
      <c r="H16806">
        <v>26</v>
      </c>
      <c r="I16806">
        <v>22</v>
      </c>
      <c r="J16806">
        <v>2160000</v>
      </c>
      <c r="K16806" s="2">
        <v>45700</v>
      </c>
      <c r="L16806">
        <v>8</v>
      </c>
      <c r="M16806" s="1" t="s">
        <v>22</v>
      </c>
      <c r="N16806" s="1" t="s">
        <v>43</v>
      </c>
      <c r="O16806" s="1" t="s">
        <v>44</v>
      </c>
      <c r="P16806" s="1" t="s">
        <v>25</v>
      </c>
      <c r="Q16806" s="1" t="s">
        <v>26</v>
      </c>
      <c r="R16806" s="1" t="s">
        <v>27</v>
      </c>
    </row>
    <row r="16807" spans="1:18" x14ac:dyDescent="0.3">
      <c r="A16807" s="1" t="s">
        <v>16965</v>
      </c>
      <c r="B16807" s="1" t="s">
        <v>52</v>
      </c>
      <c r="C16807" s="1" t="s">
        <v>218</v>
      </c>
      <c r="D16807" s="1" t="s">
        <v>64</v>
      </c>
      <c r="E16807">
        <v>21</v>
      </c>
      <c r="F16807">
        <v>70000</v>
      </c>
      <c r="G16807">
        <v>38</v>
      </c>
      <c r="H16807">
        <v>29</v>
      </c>
      <c r="I16807">
        <v>9</v>
      </c>
      <c r="J16807">
        <v>2660000</v>
      </c>
      <c r="K16807" s="2">
        <v>45989</v>
      </c>
      <c r="L16807">
        <v>6</v>
      </c>
      <c r="M16807" s="1" t="s">
        <v>22</v>
      </c>
      <c r="N16807" s="1" t="s">
        <v>23</v>
      </c>
      <c r="O16807" s="1" t="s">
        <v>24</v>
      </c>
      <c r="P16807" s="1" t="s">
        <v>25</v>
      </c>
      <c r="Q16807" s="1" t="s">
        <v>50</v>
      </c>
      <c r="R16807" s="1" t="s">
        <v>59</v>
      </c>
    </row>
    <row r="16808" spans="1:18" x14ac:dyDescent="0.3">
      <c r="A16808" s="1" t="s">
        <v>16966</v>
      </c>
      <c r="B16808" s="1" t="s">
        <v>133</v>
      </c>
      <c r="C16808" s="1" t="s">
        <v>225</v>
      </c>
      <c r="D16808" s="1" t="s">
        <v>38</v>
      </c>
      <c r="E16808">
        <v>90</v>
      </c>
      <c r="F16808">
        <v>1200000</v>
      </c>
      <c r="G16808">
        <v>94</v>
      </c>
      <c r="H16808">
        <v>57</v>
      </c>
      <c r="I16808">
        <v>37</v>
      </c>
      <c r="J16808">
        <v>112800000</v>
      </c>
      <c r="K16808" s="2">
        <v>45862</v>
      </c>
      <c r="L16808">
        <v>8</v>
      </c>
      <c r="M16808" s="1" t="s">
        <v>22</v>
      </c>
      <c r="N16808" s="1" t="s">
        <v>43</v>
      </c>
      <c r="O16808" s="1" t="s">
        <v>85</v>
      </c>
      <c r="P16808" s="1" t="s">
        <v>25</v>
      </c>
      <c r="Q16808" s="1" t="s">
        <v>26</v>
      </c>
      <c r="R16808" s="1" t="s">
        <v>27</v>
      </c>
    </row>
    <row r="16809" spans="1:18" x14ac:dyDescent="0.3">
      <c r="A16809" s="1" t="s">
        <v>16967</v>
      </c>
      <c r="B16809" s="1" t="s">
        <v>36</v>
      </c>
      <c r="C16809" s="1" t="s">
        <v>116</v>
      </c>
      <c r="D16809" s="1" t="s">
        <v>21</v>
      </c>
      <c r="E16809">
        <v>22</v>
      </c>
      <c r="F16809">
        <v>5500</v>
      </c>
      <c r="G16809">
        <v>48</v>
      </c>
      <c r="H16809">
        <v>44</v>
      </c>
      <c r="I16809">
        <v>4</v>
      </c>
      <c r="J16809">
        <v>264000</v>
      </c>
      <c r="K16809" s="2">
        <v>45933</v>
      </c>
      <c r="L16809">
        <v>8</v>
      </c>
      <c r="M16809" s="1" t="s">
        <v>22</v>
      </c>
      <c r="N16809" s="1" t="s">
        <v>43</v>
      </c>
      <c r="O16809" s="1" t="s">
        <v>24</v>
      </c>
      <c r="P16809" s="1" t="s">
        <v>25</v>
      </c>
      <c r="Q16809" s="1" t="s">
        <v>50</v>
      </c>
      <c r="R16809" s="1" t="s">
        <v>27</v>
      </c>
    </row>
    <row r="16810" spans="1:18" x14ac:dyDescent="0.3">
      <c r="A16810" s="1" t="s">
        <v>16968</v>
      </c>
      <c r="B16810" s="1" t="s">
        <v>107</v>
      </c>
      <c r="C16810" s="1" t="s">
        <v>116</v>
      </c>
      <c r="D16810" s="1" t="s">
        <v>38</v>
      </c>
      <c r="E16810">
        <v>122</v>
      </c>
      <c r="F16810">
        <v>5500</v>
      </c>
      <c r="G16810">
        <v>135</v>
      </c>
      <c r="H16810">
        <v>14</v>
      </c>
      <c r="I16810">
        <v>121</v>
      </c>
      <c r="J16810">
        <v>742500</v>
      </c>
      <c r="K16810" s="2">
        <v>45872</v>
      </c>
      <c r="L16810">
        <v>2</v>
      </c>
      <c r="M16810" s="1" t="s">
        <v>55</v>
      </c>
      <c r="N16810" s="1" t="s">
        <v>23</v>
      </c>
      <c r="O16810" s="1" t="s">
        <v>24</v>
      </c>
      <c r="P16810" s="1" t="s">
        <v>25</v>
      </c>
      <c r="Q16810" s="1" t="s">
        <v>26</v>
      </c>
      <c r="R16810" s="1" t="s">
        <v>27</v>
      </c>
    </row>
    <row r="16811" spans="1:18" x14ac:dyDescent="0.3">
      <c r="A16811" s="1" t="s">
        <v>16969</v>
      </c>
      <c r="B16811" s="1" t="s">
        <v>104</v>
      </c>
      <c r="C16811" s="1" t="s">
        <v>398</v>
      </c>
      <c r="D16811" s="1" t="s">
        <v>72</v>
      </c>
      <c r="E16811">
        <v>53</v>
      </c>
      <c r="F16811">
        <v>3500000</v>
      </c>
      <c r="G16811">
        <v>61</v>
      </c>
      <c r="H16811">
        <v>7</v>
      </c>
      <c r="I16811">
        <v>54</v>
      </c>
      <c r="J16811">
        <v>213500000</v>
      </c>
      <c r="K16811" s="2">
        <v>45977</v>
      </c>
      <c r="L16811">
        <v>13</v>
      </c>
      <c r="M16811" s="1" t="s">
        <v>39</v>
      </c>
      <c r="N16811" s="1" t="s">
        <v>32</v>
      </c>
      <c r="O16811" s="1" t="s">
        <v>24</v>
      </c>
      <c r="P16811" s="1" t="s">
        <v>25</v>
      </c>
      <c r="Q16811" s="1" t="s">
        <v>26</v>
      </c>
      <c r="R16811" s="1" t="s">
        <v>27</v>
      </c>
    </row>
    <row r="16812" spans="1:18" x14ac:dyDescent="0.3">
      <c r="A16812" s="1" t="s">
        <v>16970</v>
      </c>
      <c r="B16812" s="1" t="s">
        <v>19</v>
      </c>
      <c r="C16812" s="1" t="s">
        <v>102</v>
      </c>
      <c r="D16812" s="1" t="s">
        <v>48</v>
      </c>
      <c r="E16812">
        <v>139</v>
      </c>
      <c r="F16812">
        <v>250000</v>
      </c>
      <c r="G16812">
        <v>146</v>
      </c>
      <c r="H16812">
        <v>138</v>
      </c>
      <c r="I16812">
        <v>8</v>
      </c>
      <c r="J16812">
        <v>36500000</v>
      </c>
      <c r="K16812" s="2">
        <v>45747</v>
      </c>
      <c r="L16812">
        <v>10</v>
      </c>
      <c r="M16812" s="1" t="s">
        <v>22</v>
      </c>
      <c r="N16812" s="1" t="s">
        <v>23</v>
      </c>
      <c r="O16812" s="1" t="s">
        <v>33</v>
      </c>
      <c r="P16812" s="1" t="s">
        <v>25</v>
      </c>
      <c r="Q16812" s="1" t="s">
        <v>50</v>
      </c>
      <c r="R16812" s="1" t="s">
        <v>27</v>
      </c>
    </row>
    <row r="16813" spans="1:18" x14ac:dyDescent="0.3">
      <c r="A16813" s="1" t="s">
        <v>16971</v>
      </c>
      <c r="B16813" s="1" t="s">
        <v>80</v>
      </c>
      <c r="C16813" s="1" t="s">
        <v>90</v>
      </c>
      <c r="D16813" s="1" t="s">
        <v>31</v>
      </c>
      <c r="E16813">
        <v>20</v>
      </c>
      <c r="F16813">
        <v>8500</v>
      </c>
      <c r="G16813">
        <v>43</v>
      </c>
      <c r="H16813">
        <v>22</v>
      </c>
      <c r="I16813">
        <v>21</v>
      </c>
      <c r="J16813">
        <v>365500</v>
      </c>
      <c r="K16813" s="2">
        <v>45774</v>
      </c>
      <c r="L16813">
        <v>2</v>
      </c>
      <c r="M16813" s="1" t="s">
        <v>55</v>
      </c>
      <c r="N16813" s="1" t="s">
        <v>23</v>
      </c>
      <c r="O16813" s="1" t="s">
        <v>24</v>
      </c>
      <c r="P16813" s="1" t="s">
        <v>25</v>
      </c>
      <c r="Q16813" s="1" t="s">
        <v>59</v>
      </c>
      <c r="R16813" s="1" t="s">
        <v>27</v>
      </c>
    </row>
    <row r="16814" spans="1:18" x14ac:dyDescent="0.3">
      <c r="A16814" s="1" t="s">
        <v>16972</v>
      </c>
      <c r="B16814" s="1" t="s">
        <v>80</v>
      </c>
      <c r="C16814" s="1" t="s">
        <v>151</v>
      </c>
      <c r="D16814" s="1" t="s">
        <v>64</v>
      </c>
      <c r="E16814">
        <v>128</v>
      </c>
      <c r="F16814">
        <v>5000</v>
      </c>
      <c r="G16814">
        <v>143</v>
      </c>
      <c r="H16814">
        <v>40</v>
      </c>
      <c r="I16814">
        <v>103</v>
      </c>
      <c r="J16814">
        <v>715000</v>
      </c>
      <c r="K16814" s="2">
        <v>45863</v>
      </c>
      <c r="L16814">
        <v>4</v>
      </c>
      <c r="M16814" s="1" t="s">
        <v>55</v>
      </c>
      <c r="N16814" s="1" t="s">
        <v>23</v>
      </c>
      <c r="O16814" s="1" t="s">
        <v>33</v>
      </c>
      <c r="P16814" s="1" t="s">
        <v>25</v>
      </c>
      <c r="Q16814" s="1" t="s">
        <v>26</v>
      </c>
      <c r="R16814" s="1" t="s">
        <v>27</v>
      </c>
    </row>
    <row r="16815" spans="1:18" x14ac:dyDescent="0.3">
      <c r="A16815" s="1" t="s">
        <v>16973</v>
      </c>
      <c r="B16815" s="1" t="s">
        <v>29</v>
      </c>
      <c r="C16815" s="1" t="s">
        <v>348</v>
      </c>
      <c r="D16815" s="1" t="s">
        <v>67</v>
      </c>
      <c r="E16815">
        <v>130</v>
      </c>
      <c r="F16815">
        <v>30000</v>
      </c>
      <c r="G16815">
        <v>160</v>
      </c>
      <c r="H16815">
        <v>48</v>
      </c>
      <c r="I16815">
        <v>112</v>
      </c>
      <c r="J16815">
        <v>4800000</v>
      </c>
      <c r="K16815" s="2">
        <v>45873</v>
      </c>
      <c r="L16815">
        <v>5</v>
      </c>
      <c r="M16815" s="1" t="s">
        <v>55</v>
      </c>
      <c r="N16815" s="1" t="s">
        <v>32</v>
      </c>
      <c r="O16815" s="1" t="s">
        <v>24</v>
      </c>
      <c r="P16815" s="1" t="s">
        <v>25</v>
      </c>
      <c r="Q16815" s="1" t="s">
        <v>50</v>
      </c>
      <c r="R16815" s="1" t="s">
        <v>27</v>
      </c>
    </row>
    <row r="16816" spans="1:18" x14ac:dyDescent="0.3">
      <c r="A16816" s="1" t="s">
        <v>16974</v>
      </c>
      <c r="B16816" s="1" t="s">
        <v>93</v>
      </c>
      <c r="C16816" s="1" t="s">
        <v>121</v>
      </c>
      <c r="D16816" s="1" t="s">
        <v>21</v>
      </c>
      <c r="E16816">
        <v>132</v>
      </c>
      <c r="F16816">
        <v>3500</v>
      </c>
      <c r="G16816">
        <v>135</v>
      </c>
      <c r="H16816">
        <v>23</v>
      </c>
      <c r="I16816">
        <v>112</v>
      </c>
      <c r="J16816">
        <v>472500</v>
      </c>
      <c r="K16816" s="2">
        <v>45693</v>
      </c>
      <c r="L16816">
        <v>2</v>
      </c>
      <c r="M16816" s="1" t="s">
        <v>55</v>
      </c>
      <c r="N16816" s="1" t="s">
        <v>43</v>
      </c>
      <c r="O16816" s="1" t="s">
        <v>85</v>
      </c>
      <c r="P16816" s="1" t="s">
        <v>49</v>
      </c>
      <c r="Q16816" s="1" t="s">
        <v>59</v>
      </c>
      <c r="R16816" s="1" t="s">
        <v>27</v>
      </c>
    </row>
    <row r="16817" spans="1:18" x14ac:dyDescent="0.3">
      <c r="A16817" s="1" t="s">
        <v>16975</v>
      </c>
      <c r="B16817" s="1" t="s">
        <v>52</v>
      </c>
      <c r="C16817" s="1" t="s">
        <v>96</v>
      </c>
      <c r="D16817" s="1" t="s">
        <v>67</v>
      </c>
      <c r="E16817">
        <v>118</v>
      </c>
      <c r="F16817">
        <v>150000</v>
      </c>
      <c r="G16817">
        <v>120</v>
      </c>
      <c r="H16817">
        <v>101</v>
      </c>
      <c r="I16817">
        <v>19</v>
      </c>
      <c r="J16817">
        <v>18000000</v>
      </c>
      <c r="K16817" s="2">
        <v>45871</v>
      </c>
      <c r="L16817">
        <v>10</v>
      </c>
      <c r="M16817" s="1" t="s">
        <v>22</v>
      </c>
      <c r="N16817" s="1" t="s">
        <v>23</v>
      </c>
      <c r="O16817" s="1" t="s">
        <v>24</v>
      </c>
      <c r="P16817" s="1" t="s">
        <v>25</v>
      </c>
      <c r="Q16817" s="1" t="s">
        <v>59</v>
      </c>
      <c r="R16817" s="1" t="s">
        <v>34</v>
      </c>
    </row>
    <row r="16818" spans="1:18" x14ac:dyDescent="0.3">
      <c r="A16818" s="1" t="s">
        <v>16976</v>
      </c>
      <c r="B16818" s="1" t="s">
        <v>104</v>
      </c>
      <c r="C16818" s="1" t="s">
        <v>30</v>
      </c>
      <c r="D16818" s="1" t="s">
        <v>91</v>
      </c>
      <c r="E16818">
        <v>20</v>
      </c>
      <c r="F16818">
        <v>12000</v>
      </c>
      <c r="G16818">
        <v>21</v>
      </c>
      <c r="H16818">
        <v>7</v>
      </c>
      <c r="I16818">
        <v>14</v>
      </c>
      <c r="J16818">
        <v>252000</v>
      </c>
      <c r="K16818" s="2">
        <v>45797</v>
      </c>
      <c r="L16818">
        <v>6</v>
      </c>
      <c r="M16818" s="1" t="s">
        <v>22</v>
      </c>
      <c r="N16818" s="1" t="s">
        <v>23</v>
      </c>
      <c r="O16818" s="1" t="s">
        <v>44</v>
      </c>
      <c r="P16818" s="1" t="s">
        <v>25</v>
      </c>
      <c r="Q16818" s="1" t="s">
        <v>26</v>
      </c>
      <c r="R16818" s="1" t="s">
        <v>27</v>
      </c>
    </row>
    <row r="16819" spans="1:18" x14ac:dyDescent="0.3">
      <c r="A16819" s="1" t="s">
        <v>16977</v>
      </c>
      <c r="B16819" s="1" t="s">
        <v>87</v>
      </c>
      <c r="C16819" s="1" t="s">
        <v>287</v>
      </c>
      <c r="D16819" s="1" t="s">
        <v>91</v>
      </c>
      <c r="E16819">
        <v>147</v>
      </c>
      <c r="F16819">
        <v>25000</v>
      </c>
      <c r="G16819">
        <v>177</v>
      </c>
      <c r="H16819">
        <v>152</v>
      </c>
      <c r="I16819">
        <v>25</v>
      </c>
      <c r="J16819">
        <v>4425000</v>
      </c>
      <c r="K16819" s="2">
        <v>45933</v>
      </c>
      <c r="L16819">
        <v>10</v>
      </c>
      <c r="M16819" s="1" t="s">
        <v>22</v>
      </c>
      <c r="N16819" s="1" t="s">
        <v>23</v>
      </c>
      <c r="O16819" s="1" t="s">
        <v>24</v>
      </c>
      <c r="P16819" s="1" t="s">
        <v>25</v>
      </c>
      <c r="Q16819" s="1" t="s">
        <v>26</v>
      </c>
      <c r="R16819" s="1" t="s">
        <v>27</v>
      </c>
    </row>
    <row r="16820" spans="1:18" x14ac:dyDescent="0.3">
      <c r="A16820" s="1" t="s">
        <v>16978</v>
      </c>
      <c r="B16820" s="1" t="s">
        <v>19</v>
      </c>
      <c r="C16820" s="1" t="s">
        <v>129</v>
      </c>
      <c r="D16820" s="1" t="s">
        <v>38</v>
      </c>
      <c r="E16820">
        <v>99</v>
      </c>
      <c r="F16820">
        <v>85000</v>
      </c>
      <c r="G16820">
        <v>113</v>
      </c>
      <c r="H16820">
        <v>105</v>
      </c>
      <c r="I16820">
        <v>8</v>
      </c>
      <c r="J16820">
        <v>9605000</v>
      </c>
      <c r="K16820" s="2">
        <v>45744</v>
      </c>
      <c r="L16820">
        <v>2</v>
      </c>
      <c r="M16820" s="1" t="s">
        <v>55</v>
      </c>
      <c r="N16820" s="1" t="s">
        <v>23</v>
      </c>
      <c r="O16820" s="1" t="s">
        <v>24</v>
      </c>
      <c r="P16820" s="1" t="s">
        <v>25</v>
      </c>
      <c r="Q16820" s="1" t="s">
        <v>26</v>
      </c>
      <c r="R16820" s="1" t="s">
        <v>59</v>
      </c>
    </row>
    <row r="16821" spans="1:18" x14ac:dyDescent="0.3">
      <c r="A16821" s="1" t="s">
        <v>16979</v>
      </c>
      <c r="B16821" s="1" t="s">
        <v>133</v>
      </c>
      <c r="C16821" s="1" t="s">
        <v>170</v>
      </c>
      <c r="D16821" s="1" t="s">
        <v>64</v>
      </c>
      <c r="E16821">
        <v>44</v>
      </c>
      <c r="F16821">
        <v>45000</v>
      </c>
      <c r="G16821">
        <v>67</v>
      </c>
      <c r="H16821">
        <v>28</v>
      </c>
      <c r="I16821">
        <v>39</v>
      </c>
      <c r="J16821">
        <v>3015000</v>
      </c>
      <c r="K16821" s="2">
        <v>45768</v>
      </c>
      <c r="L16821">
        <v>4</v>
      </c>
      <c r="M16821" s="1" t="s">
        <v>55</v>
      </c>
      <c r="N16821" s="1" t="s">
        <v>32</v>
      </c>
      <c r="O16821" s="1" t="s">
        <v>44</v>
      </c>
      <c r="P16821" s="1" t="s">
        <v>25</v>
      </c>
      <c r="Q16821" s="1" t="s">
        <v>26</v>
      </c>
      <c r="R16821" s="1" t="s">
        <v>27</v>
      </c>
    </row>
    <row r="16822" spans="1:18" x14ac:dyDescent="0.3">
      <c r="A16822" s="1" t="s">
        <v>16980</v>
      </c>
      <c r="B16822" s="1" t="s">
        <v>133</v>
      </c>
      <c r="C16822" s="1" t="s">
        <v>182</v>
      </c>
      <c r="D16822" s="1" t="s">
        <v>31</v>
      </c>
      <c r="E16822">
        <v>96</v>
      </c>
      <c r="F16822">
        <v>8000</v>
      </c>
      <c r="G16822">
        <v>124</v>
      </c>
      <c r="H16822">
        <v>49</v>
      </c>
      <c r="I16822">
        <v>75</v>
      </c>
      <c r="J16822">
        <v>992000</v>
      </c>
      <c r="K16822" s="2">
        <v>45819</v>
      </c>
      <c r="L16822">
        <v>1</v>
      </c>
      <c r="M16822" s="1" t="s">
        <v>55</v>
      </c>
      <c r="N16822" s="1" t="s">
        <v>23</v>
      </c>
      <c r="O16822" s="1" t="s">
        <v>33</v>
      </c>
      <c r="P16822" s="1" t="s">
        <v>25</v>
      </c>
      <c r="Q16822" s="1" t="s">
        <v>26</v>
      </c>
      <c r="R16822" s="1" t="s">
        <v>34</v>
      </c>
    </row>
    <row r="16823" spans="1:18" x14ac:dyDescent="0.3">
      <c r="A16823" s="1" t="s">
        <v>16981</v>
      </c>
      <c r="B16823" s="1" t="s">
        <v>107</v>
      </c>
      <c r="C16823" s="1" t="s">
        <v>344</v>
      </c>
      <c r="D16823" s="1" t="s">
        <v>58</v>
      </c>
      <c r="E16823">
        <v>48</v>
      </c>
      <c r="F16823">
        <v>18000</v>
      </c>
      <c r="G16823">
        <v>55</v>
      </c>
      <c r="H16823">
        <v>36</v>
      </c>
      <c r="I16823">
        <v>19</v>
      </c>
      <c r="J16823">
        <v>990000</v>
      </c>
      <c r="K16823" s="2">
        <v>45739</v>
      </c>
      <c r="L16823">
        <v>3</v>
      </c>
      <c r="M16823" s="1" t="s">
        <v>55</v>
      </c>
      <c r="N16823" s="1" t="s">
        <v>43</v>
      </c>
      <c r="O16823" s="1" t="s">
        <v>44</v>
      </c>
      <c r="P16823" s="1" t="s">
        <v>25</v>
      </c>
      <c r="Q16823" s="1" t="s">
        <v>26</v>
      </c>
      <c r="R16823" s="1" t="s">
        <v>27</v>
      </c>
    </row>
    <row r="16824" spans="1:18" x14ac:dyDescent="0.3">
      <c r="A16824" s="1" t="s">
        <v>16982</v>
      </c>
      <c r="B16824" s="1" t="s">
        <v>19</v>
      </c>
      <c r="C16824" s="1" t="s">
        <v>266</v>
      </c>
      <c r="D16824" s="1" t="s">
        <v>31</v>
      </c>
      <c r="E16824">
        <v>56</v>
      </c>
      <c r="F16824">
        <v>2200000</v>
      </c>
      <c r="G16824">
        <v>65</v>
      </c>
      <c r="H16824">
        <v>48</v>
      </c>
      <c r="I16824">
        <v>17</v>
      </c>
      <c r="J16824">
        <v>143000000</v>
      </c>
      <c r="K16824" s="2">
        <v>45750</v>
      </c>
      <c r="L16824">
        <v>14</v>
      </c>
      <c r="M16824" s="1" t="s">
        <v>39</v>
      </c>
      <c r="N16824" s="1" t="s">
        <v>32</v>
      </c>
      <c r="O16824" s="1" t="s">
        <v>44</v>
      </c>
      <c r="P16824" s="1" t="s">
        <v>25</v>
      </c>
      <c r="Q16824" s="1" t="s">
        <v>59</v>
      </c>
      <c r="R16824" s="1" t="s">
        <v>27</v>
      </c>
    </row>
    <row r="16825" spans="1:18" x14ac:dyDescent="0.3">
      <c r="A16825" s="1" t="s">
        <v>16983</v>
      </c>
      <c r="B16825" s="1" t="s">
        <v>66</v>
      </c>
      <c r="C16825" s="1" t="s">
        <v>74</v>
      </c>
      <c r="D16825" s="1" t="s">
        <v>48</v>
      </c>
      <c r="E16825">
        <v>115</v>
      </c>
      <c r="F16825">
        <v>25000</v>
      </c>
      <c r="G16825">
        <v>141</v>
      </c>
      <c r="H16825">
        <v>10</v>
      </c>
      <c r="I16825">
        <v>131</v>
      </c>
      <c r="J16825">
        <v>3525000</v>
      </c>
      <c r="K16825" s="2">
        <v>45679</v>
      </c>
      <c r="L16825">
        <v>10</v>
      </c>
      <c r="M16825" s="1" t="s">
        <v>22</v>
      </c>
      <c r="N16825" s="1" t="s">
        <v>23</v>
      </c>
      <c r="O16825" s="1" t="s">
        <v>24</v>
      </c>
      <c r="P16825" s="1" t="s">
        <v>49</v>
      </c>
      <c r="Q16825" s="1" t="s">
        <v>26</v>
      </c>
      <c r="R16825" s="1" t="s">
        <v>27</v>
      </c>
    </row>
    <row r="16826" spans="1:18" x14ac:dyDescent="0.3">
      <c r="A16826" s="1" t="s">
        <v>16984</v>
      </c>
      <c r="B16826" s="1" t="s">
        <v>19</v>
      </c>
      <c r="C16826" s="1" t="s">
        <v>268</v>
      </c>
      <c r="D16826" s="1" t="s">
        <v>72</v>
      </c>
      <c r="E16826">
        <v>50</v>
      </c>
      <c r="F16826">
        <v>6000</v>
      </c>
      <c r="G16826">
        <v>65</v>
      </c>
      <c r="H16826">
        <v>51</v>
      </c>
      <c r="I16826">
        <v>14</v>
      </c>
      <c r="J16826">
        <v>390000</v>
      </c>
      <c r="K16826" s="2">
        <v>45691</v>
      </c>
      <c r="L16826">
        <v>15</v>
      </c>
      <c r="M16826" s="1" t="s">
        <v>39</v>
      </c>
      <c r="N16826" s="1" t="s">
        <v>23</v>
      </c>
      <c r="O16826" s="1" t="s">
        <v>24</v>
      </c>
      <c r="P16826" s="1" t="s">
        <v>25</v>
      </c>
      <c r="Q16826" s="1" t="s">
        <v>59</v>
      </c>
      <c r="R16826" s="1" t="s">
        <v>27</v>
      </c>
    </row>
    <row r="16827" spans="1:18" x14ac:dyDescent="0.3">
      <c r="A16827" s="1" t="s">
        <v>16985</v>
      </c>
      <c r="B16827" s="1" t="s">
        <v>93</v>
      </c>
      <c r="C16827" s="1" t="s">
        <v>30</v>
      </c>
      <c r="D16827" s="1" t="s">
        <v>21</v>
      </c>
      <c r="E16827">
        <v>59</v>
      </c>
      <c r="F16827">
        <v>12000</v>
      </c>
      <c r="G16827">
        <v>77</v>
      </c>
      <c r="H16827">
        <v>70</v>
      </c>
      <c r="I16827">
        <v>7</v>
      </c>
      <c r="J16827">
        <v>924000</v>
      </c>
      <c r="K16827" s="2">
        <v>45979</v>
      </c>
      <c r="L16827">
        <v>3</v>
      </c>
      <c r="M16827" s="1" t="s">
        <v>55</v>
      </c>
      <c r="N16827" s="1" t="s">
        <v>32</v>
      </c>
      <c r="O16827" s="1" t="s">
        <v>24</v>
      </c>
      <c r="P16827" s="1" t="s">
        <v>25</v>
      </c>
      <c r="Q16827" s="1" t="s">
        <v>26</v>
      </c>
      <c r="R16827" s="1" t="s">
        <v>27</v>
      </c>
    </row>
    <row r="16828" spans="1:18" x14ac:dyDescent="0.3">
      <c r="A16828" s="1" t="s">
        <v>16986</v>
      </c>
      <c r="B16828" s="1" t="s">
        <v>83</v>
      </c>
      <c r="C16828" s="1" t="s">
        <v>172</v>
      </c>
      <c r="D16828" s="1" t="s">
        <v>91</v>
      </c>
      <c r="E16828">
        <v>32</v>
      </c>
      <c r="F16828">
        <v>8500</v>
      </c>
      <c r="G16828">
        <v>49</v>
      </c>
      <c r="H16828">
        <v>15</v>
      </c>
      <c r="I16828">
        <v>34</v>
      </c>
      <c r="J16828">
        <v>416500</v>
      </c>
      <c r="K16828" s="2">
        <v>45842</v>
      </c>
      <c r="L16828">
        <v>5</v>
      </c>
      <c r="M16828" s="1" t="s">
        <v>55</v>
      </c>
      <c r="N16828" s="1" t="s">
        <v>23</v>
      </c>
      <c r="O16828" s="1" t="s">
        <v>24</v>
      </c>
      <c r="P16828" s="1" t="s">
        <v>25</v>
      </c>
      <c r="Q16828" s="1" t="s">
        <v>50</v>
      </c>
      <c r="R16828" s="1" t="s">
        <v>27</v>
      </c>
    </row>
    <row r="16829" spans="1:18" x14ac:dyDescent="0.3">
      <c r="A16829" s="1" t="s">
        <v>16987</v>
      </c>
      <c r="B16829" s="1" t="s">
        <v>80</v>
      </c>
      <c r="C16829" s="1" t="s">
        <v>30</v>
      </c>
      <c r="D16829" s="1" t="s">
        <v>58</v>
      </c>
      <c r="E16829">
        <v>88</v>
      </c>
      <c r="F16829">
        <v>12000</v>
      </c>
      <c r="G16829">
        <v>102</v>
      </c>
      <c r="H16829">
        <v>60</v>
      </c>
      <c r="I16829">
        <v>42</v>
      </c>
      <c r="J16829">
        <v>1224000</v>
      </c>
      <c r="K16829" s="2">
        <v>46004</v>
      </c>
      <c r="L16829">
        <v>7</v>
      </c>
      <c r="M16829" s="1" t="s">
        <v>22</v>
      </c>
      <c r="N16829" s="1" t="s">
        <v>32</v>
      </c>
      <c r="O16829" s="1" t="s">
        <v>44</v>
      </c>
      <c r="P16829" s="1" t="s">
        <v>49</v>
      </c>
      <c r="Q16829" s="1" t="s">
        <v>26</v>
      </c>
      <c r="R16829" s="1" t="s">
        <v>27</v>
      </c>
    </row>
    <row r="16830" spans="1:18" x14ac:dyDescent="0.3">
      <c r="A16830" s="1" t="s">
        <v>16988</v>
      </c>
      <c r="B16830" s="1" t="s">
        <v>107</v>
      </c>
      <c r="C16830" s="1" t="s">
        <v>74</v>
      </c>
      <c r="D16830" s="1" t="s">
        <v>31</v>
      </c>
      <c r="E16830">
        <v>56</v>
      </c>
      <c r="F16830">
        <v>25000</v>
      </c>
      <c r="G16830">
        <v>74</v>
      </c>
      <c r="H16830">
        <v>22</v>
      </c>
      <c r="I16830">
        <v>52</v>
      </c>
      <c r="J16830">
        <v>1850000</v>
      </c>
      <c r="K16830" s="2">
        <v>45717</v>
      </c>
      <c r="L16830">
        <v>13</v>
      </c>
      <c r="M16830" s="1" t="s">
        <v>39</v>
      </c>
      <c r="N16830" s="1" t="s">
        <v>23</v>
      </c>
      <c r="O16830" s="1" t="s">
        <v>33</v>
      </c>
      <c r="P16830" s="1" t="s">
        <v>49</v>
      </c>
      <c r="Q16830" s="1" t="s">
        <v>50</v>
      </c>
      <c r="R16830" s="1" t="s">
        <v>59</v>
      </c>
    </row>
    <row r="16831" spans="1:18" x14ac:dyDescent="0.3">
      <c r="A16831" s="1" t="s">
        <v>16989</v>
      </c>
      <c r="B16831" s="1" t="s">
        <v>83</v>
      </c>
      <c r="C16831" s="1" t="s">
        <v>42</v>
      </c>
      <c r="D16831" s="1" t="s">
        <v>67</v>
      </c>
      <c r="E16831">
        <v>59</v>
      </c>
      <c r="F16831">
        <v>2200</v>
      </c>
      <c r="G16831">
        <v>74</v>
      </c>
      <c r="H16831">
        <v>8</v>
      </c>
      <c r="I16831">
        <v>66</v>
      </c>
      <c r="J16831">
        <v>162800</v>
      </c>
      <c r="K16831" s="2">
        <v>45692</v>
      </c>
      <c r="L16831">
        <v>13</v>
      </c>
      <c r="M16831" s="1" t="s">
        <v>39</v>
      </c>
      <c r="N16831" s="1" t="s">
        <v>32</v>
      </c>
      <c r="O16831" s="1" t="s">
        <v>33</v>
      </c>
      <c r="P16831" s="1" t="s">
        <v>49</v>
      </c>
      <c r="Q16831" s="1" t="s">
        <v>59</v>
      </c>
      <c r="R16831" s="1" t="s">
        <v>27</v>
      </c>
    </row>
    <row r="16832" spans="1:18" x14ac:dyDescent="0.3">
      <c r="A16832" s="1" t="s">
        <v>16990</v>
      </c>
      <c r="B16832" s="1" t="s">
        <v>104</v>
      </c>
      <c r="C16832" s="1" t="s">
        <v>134</v>
      </c>
      <c r="D16832" s="1" t="s">
        <v>38</v>
      </c>
      <c r="E16832">
        <v>43</v>
      </c>
      <c r="F16832">
        <v>900000</v>
      </c>
      <c r="G16832">
        <v>48</v>
      </c>
      <c r="H16832">
        <v>29</v>
      </c>
      <c r="I16832">
        <v>19</v>
      </c>
      <c r="J16832">
        <v>43200000</v>
      </c>
      <c r="K16832" s="2">
        <v>45886</v>
      </c>
      <c r="L16832">
        <v>13</v>
      </c>
      <c r="M16832" s="1" t="s">
        <v>39</v>
      </c>
      <c r="N16832" s="1" t="s">
        <v>23</v>
      </c>
      <c r="O16832" s="1" t="s">
        <v>24</v>
      </c>
      <c r="P16832" s="1" t="s">
        <v>25</v>
      </c>
      <c r="Q16832" s="1" t="s">
        <v>26</v>
      </c>
      <c r="R16832" s="1" t="s">
        <v>27</v>
      </c>
    </row>
    <row r="16833" spans="1:18" x14ac:dyDescent="0.3">
      <c r="A16833" s="1" t="s">
        <v>16991</v>
      </c>
      <c r="B16833" s="1" t="s">
        <v>36</v>
      </c>
      <c r="C16833" s="1" t="s">
        <v>63</v>
      </c>
      <c r="D16833" s="1" t="s">
        <v>64</v>
      </c>
      <c r="E16833">
        <v>147</v>
      </c>
      <c r="F16833">
        <v>500</v>
      </c>
      <c r="G16833">
        <v>160</v>
      </c>
      <c r="H16833">
        <v>60</v>
      </c>
      <c r="I16833">
        <v>100</v>
      </c>
      <c r="J16833">
        <v>80000</v>
      </c>
      <c r="K16833" s="2">
        <v>45964</v>
      </c>
      <c r="L16833">
        <v>14</v>
      </c>
      <c r="M16833" s="1" t="s">
        <v>39</v>
      </c>
      <c r="N16833" s="1" t="s">
        <v>32</v>
      </c>
      <c r="O16833" s="1" t="s">
        <v>44</v>
      </c>
      <c r="P16833" s="1" t="s">
        <v>49</v>
      </c>
      <c r="Q16833" s="1" t="s">
        <v>26</v>
      </c>
      <c r="R16833" s="1" t="s">
        <v>27</v>
      </c>
    </row>
    <row r="16834" spans="1:18" x14ac:dyDescent="0.3">
      <c r="A16834" s="1" t="s">
        <v>16992</v>
      </c>
      <c r="B16834" s="1" t="s">
        <v>133</v>
      </c>
      <c r="C16834" s="1" t="s">
        <v>166</v>
      </c>
      <c r="D16834" s="1" t="s">
        <v>72</v>
      </c>
      <c r="E16834">
        <v>121</v>
      </c>
      <c r="F16834">
        <v>35000</v>
      </c>
      <c r="G16834">
        <v>121</v>
      </c>
      <c r="H16834">
        <v>106</v>
      </c>
      <c r="I16834">
        <v>15</v>
      </c>
      <c r="J16834">
        <v>4235000</v>
      </c>
      <c r="K16834" s="2">
        <v>45761</v>
      </c>
      <c r="L16834">
        <v>1</v>
      </c>
      <c r="M16834" s="1" t="s">
        <v>55</v>
      </c>
      <c r="N16834" s="1" t="s">
        <v>23</v>
      </c>
      <c r="O16834" s="1" t="s">
        <v>24</v>
      </c>
      <c r="P16834" s="1" t="s">
        <v>25</v>
      </c>
      <c r="Q16834" s="1" t="s">
        <v>50</v>
      </c>
      <c r="R16834" s="1" t="s">
        <v>27</v>
      </c>
    </row>
    <row r="16835" spans="1:18" x14ac:dyDescent="0.3">
      <c r="A16835" s="1" t="s">
        <v>16993</v>
      </c>
      <c r="B16835" s="1" t="s">
        <v>46</v>
      </c>
      <c r="C16835" s="1" t="s">
        <v>84</v>
      </c>
      <c r="D16835" s="1" t="s">
        <v>21</v>
      </c>
      <c r="E16835">
        <v>32</v>
      </c>
      <c r="F16835">
        <v>180000</v>
      </c>
      <c r="G16835">
        <v>42</v>
      </c>
      <c r="H16835">
        <v>7</v>
      </c>
      <c r="I16835">
        <v>35</v>
      </c>
      <c r="J16835">
        <v>7560000</v>
      </c>
      <c r="K16835" s="2">
        <v>45779</v>
      </c>
      <c r="L16835">
        <v>3</v>
      </c>
      <c r="M16835" s="1" t="s">
        <v>55</v>
      </c>
      <c r="N16835" s="1" t="s">
        <v>32</v>
      </c>
      <c r="O16835" s="1" t="s">
        <v>24</v>
      </c>
      <c r="P16835" s="1" t="s">
        <v>25</v>
      </c>
      <c r="Q16835" s="1" t="s">
        <v>26</v>
      </c>
      <c r="R16835" s="1" t="s">
        <v>27</v>
      </c>
    </row>
    <row r="16836" spans="1:18" x14ac:dyDescent="0.3">
      <c r="A16836" s="1" t="s">
        <v>16994</v>
      </c>
      <c r="B16836" s="1" t="s">
        <v>87</v>
      </c>
      <c r="C16836" s="1" t="s">
        <v>166</v>
      </c>
      <c r="D16836" s="1" t="s">
        <v>91</v>
      </c>
      <c r="E16836">
        <v>120</v>
      </c>
      <c r="F16836">
        <v>35000</v>
      </c>
      <c r="G16836">
        <v>120</v>
      </c>
      <c r="H16836">
        <v>93</v>
      </c>
      <c r="I16836">
        <v>27</v>
      </c>
      <c r="J16836">
        <v>4200000</v>
      </c>
      <c r="K16836" s="2">
        <v>45746</v>
      </c>
      <c r="L16836">
        <v>10</v>
      </c>
      <c r="M16836" s="1" t="s">
        <v>22</v>
      </c>
      <c r="N16836" s="1" t="s">
        <v>32</v>
      </c>
      <c r="O16836" s="1" t="s">
        <v>24</v>
      </c>
      <c r="P16836" s="1" t="s">
        <v>25</v>
      </c>
      <c r="Q16836" s="1" t="s">
        <v>59</v>
      </c>
      <c r="R16836" s="1" t="s">
        <v>59</v>
      </c>
    </row>
    <row r="16837" spans="1:18" x14ac:dyDescent="0.3">
      <c r="A16837" s="1" t="s">
        <v>16995</v>
      </c>
      <c r="B16837" s="1" t="s">
        <v>93</v>
      </c>
      <c r="C16837" s="1" t="s">
        <v>386</v>
      </c>
      <c r="D16837" s="1" t="s">
        <v>72</v>
      </c>
      <c r="E16837">
        <v>95</v>
      </c>
      <c r="F16837">
        <v>45000</v>
      </c>
      <c r="G16837">
        <v>119</v>
      </c>
      <c r="H16837">
        <v>37</v>
      </c>
      <c r="I16837">
        <v>82</v>
      </c>
      <c r="J16837">
        <v>5355000</v>
      </c>
      <c r="K16837" s="2">
        <v>45737</v>
      </c>
      <c r="L16837">
        <v>3</v>
      </c>
      <c r="M16837" s="1" t="s">
        <v>55</v>
      </c>
      <c r="N16837" s="1" t="s">
        <v>23</v>
      </c>
      <c r="O16837" s="1" t="s">
        <v>24</v>
      </c>
      <c r="P16837" s="1" t="s">
        <v>25</v>
      </c>
      <c r="Q16837" s="1" t="s">
        <v>26</v>
      </c>
      <c r="R16837" s="1" t="s">
        <v>27</v>
      </c>
    </row>
    <row r="16838" spans="1:18" x14ac:dyDescent="0.3">
      <c r="A16838" s="1" t="s">
        <v>16996</v>
      </c>
      <c r="B16838" s="1" t="s">
        <v>41</v>
      </c>
      <c r="C16838" s="1" t="s">
        <v>247</v>
      </c>
      <c r="D16838" s="1" t="s">
        <v>38</v>
      </c>
      <c r="E16838">
        <v>54</v>
      </c>
      <c r="F16838">
        <v>2500000</v>
      </c>
      <c r="G16838">
        <v>72</v>
      </c>
      <c r="H16838">
        <v>36</v>
      </c>
      <c r="I16838">
        <v>36</v>
      </c>
      <c r="J16838">
        <v>180000000</v>
      </c>
      <c r="K16838" s="2">
        <v>45850</v>
      </c>
      <c r="L16838">
        <v>15</v>
      </c>
      <c r="M16838" s="1" t="s">
        <v>39</v>
      </c>
      <c r="N16838" s="1" t="s">
        <v>43</v>
      </c>
      <c r="O16838" s="1" t="s">
        <v>44</v>
      </c>
      <c r="P16838" s="1" t="s">
        <v>25</v>
      </c>
      <c r="Q16838" s="1" t="s">
        <v>50</v>
      </c>
      <c r="R16838" s="1" t="s">
        <v>27</v>
      </c>
    </row>
    <row r="16839" spans="1:18" x14ac:dyDescent="0.3">
      <c r="A16839" s="1" t="s">
        <v>16997</v>
      </c>
      <c r="B16839" s="1" t="s">
        <v>83</v>
      </c>
      <c r="C16839" s="1" t="s">
        <v>294</v>
      </c>
      <c r="D16839" s="1" t="s">
        <v>31</v>
      </c>
      <c r="E16839">
        <v>114</v>
      </c>
      <c r="F16839">
        <v>9000</v>
      </c>
      <c r="G16839">
        <v>128</v>
      </c>
      <c r="H16839">
        <v>82</v>
      </c>
      <c r="I16839">
        <v>46</v>
      </c>
      <c r="J16839">
        <v>1152000</v>
      </c>
      <c r="K16839" s="2">
        <v>45711</v>
      </c>
      <c r="L16839">
        <v>3</v>
      </c>
      <c r="M16839" s="1" t="s">
        <v>55</v>
      </c>
      <c r="N16839" s="1" t="s">
        <v>32</v>
      </c>
      <c r="O16839" s="1" t="s">
        <v>24</v>
      </c>
      <c r="P16839" s="1" t="s">
        <v>25</v>
      </c>
      <c r="Q16839" s="1" t="s">
        <v>26</v>
      </c>
      <c r="R16839" s="1" t="s">
        <v>27</v>
      </c>
    </row>
    <row r="16840" spans="1:18" x14ac:dyDescent="0.3">
      <c r="A16840" s="1" t="s">
        <v>16998</v>
      </c>
      <c r="B16840" s="1" t="s">
        <v>107</v>
      </c>
      <c r="C16840" s="1" t="s">
        <v>127</v>
      </c>
      <c r="D16840" s="1" t="s">
        <v>54</v>
      </c>
      <c r="E16840">
        <v>137</v>
      </c>
      <c r="F16840">
        <v>35000</v>
      </c>
      <c r="G16840">
        <v>164</v>
      </c>
      <c r="H16840">
        <v>21</v>
      </c>
      <c r="I16840">
        <v>143</v>
      </c>
      <c r="J16840">
        <v>5740000</v>
      </c>
      <c r="K16840" s="2">
        <v>46019</v>
      </c>
      <c r="L16840">
        <v>8</v>
      </c>
      <c r="M16840" s="1" t="s">
        <v>22</v>
      </c>
      <c r="N16840" s="1" t="s">
        <v>32</v>
      </c>
      <c r="O16840" s="1" t="s">
        <v>24</v>
      </c>
      <c r="P16840" s="1" t="s">
        <v>25</v>
      </c>
      <c r="Q16840" s="1" t="s">
        <v>26</v>
      </c>
      <c r="R16840" s="1" t="s">
        <v>27</v>
      </c>
    </row>
    <row r="16841" spans="1:18" x14ac:dyDescent="0.3">
      <c r="A16841" s="1" t="s">
        <v>16999</v>
      </c>
      <c r="B16841" s="1" t="s">
        <v>87</v>
      </c>
      <c r="C16841" s="1" t="s">
        <v>140</v>
      </c>
      <c r="D16841" s="1" t="s">
        <v>67</v>
      </c>
      <c r="E16841">
        <v>112</v>
      </c>
      <c r="F16841">
        <v>12000</v>
      </c>
      <c r="G16841">
        <v>130</v>
      </c>
      <c r="H16841">
        <v>63</v>
      </c>
      <c r="I16841">
        <v>67</v>
      </c>
      <c r="J16841">
        <v>1560000</v>
      </c>
      <c r="K16841" s="2">
        <v>46000</v>
      </c>
      <c r="L16841">
        <v>7</v>
      </c>
      <c r="M16841" s="1" t="s">
        <v>22</v>
      </c>
      <c r="N16841" s="1" t="s">
        <v>23</v>
      </c>
      <c r="O16841" s="1" t="s">
        <v>24</v>
      </c>
      <c r="P16841" s="1" t="s">
        <v>49</v>
      </c>
      <c r="Q16841" s="1" t="s">
        <v>26</v>
      </c>
      <c r="R16841" s="1" t="s">
        <v>27</v>
      </c>
    </row>
    <row r="16842" spans="1:18" x14ac:dyDescent="0.3">
      <c r="A16842" s="1" t="s">
        <v>17000</v>
      </c>
      <c r="B16842" s="1" t="s">
        <v>133</v>
      </c>
      <c r="C16842" s="1" t="s">
        <v>90</v>
      </c>
      <c r="D16842" s="1" t="s">
        <v>21</v>
      </c>
      <c r="E16842">
        <v>103</v>
      </c>
      <c r="F16842">
        <v>8500</v>
      </c>
      <c r="G16842">
        <v>108</v>
      </c>
      <c r="H16842">
        <v>16</v>
      </c>
      <c r="I16842">
        <v>92</v>
      </c>
      <c r="J16842">
        <v>918000</v>
      </c>
      <c r="K16842" s="2">
        <v>45898</v>
      </c>
      <c r="L16842">
        <v>7</v>
      </c>
      <c r="M16842" s="1" t="s">
        <v>22</v>
      </c>
      <c r="N16842" s="1" t="s">
        <v>32</v>
      </c>
      <c r="O16842" s="1" t="s">
        <v>24</v>
      </c>
      <c r="P16842" s="1" t="s">
        <v>25</v>
      </c>
      <c r="Q16842" s="1" t="s">
        <v>26</v>
      </c>
      <c r="R16842" s="1" t="s">
        <v>27</v>
      </c>
    </row>
    <row r="16843" spans="1:18" x14ac:dyDescent="0.3">
      <c r="A16843" s="1" t="s">
        <v>17001</v>
      </c>
      <c r="B16843" s="1" t="s">
        <v>46</v>
      </c>
      <c r="C16843" s="1" t="s">
        <v>194</v>
      </c>
      <c r="D16843" s="1" t="s">
        <v>58</v>
      </c>
      <c r="E16843">
        <v>69</v>
      </c>
      <c r="F16843">
        <v>1800</v>
      </c>
      <c r="G16843">
        <v>98</v>
      </c>
      <c r="H16843">
        <v>63</v>
      </c>
      <c r="I16843">
        <v>35</v>
      </c>
      <c r="J16843">
        <v>176400</v>
      </c>
      <c r="K16843" s="2">
        <v>45873</v>
      </c>
      <c r="L16843">
        <v>11</v>
      </c>
      <c r="M16843" s="1" t="s">
        <v>39</v>
      </c>
      <c r="N16843" s="1" t="s">
        <v>32</v>
      </c>
      <c r="O16843" s="1" t="s">
        <v>24</v>
      </c>
      <c r="P16843" s="1" t="s">
        <v>25</v>
      </c>
      <c r="Q16843" s="1" t="s">
        <v>59</v>
      </c>
      <c r="R16843" s="1" t="s">
        <v>27</v>
      </c>
    </row>
    <row r="16844" spans="1:18" x14ac:dyDescent="0.3">
      <c r="A16844" s="1" t="s">
        <v>17002</v>
      </c>
      <c r="B16844" s="1" t="s">
        <v>80</v>
      </c>
      <c r="C16844" s="1" t="s">
        <v>61</v>
      </c>
      <c r="D16844" s="1" t="s">
        <v>48</v>
      </c>
      <c r="E16844">
        <v>107</v>
      </c>
      <c r="F16844">
        <v>2200</v>
      </c>
      <c r="G16844">
        <v>136</v>
      </c>
      <c r="H16844">
        <v>75</v>
      </c>
      <c r="I16844">
        <v>61</v>
      </c>
      <c r="J16844">
        <v>299200</v>
      </c>
      <c r="K16844" s="2">
        <v>45733</v>
      </c>
      <c r="L16844">
        <v>9</v>
      </c>
      <c r="M16844" s="1" t="s">
        <v>22</v>
      </c>
      <c r="N16844" s="1" t="s">
        <v>23</v>
      </c>
      <c r="O16844" s="1" t="s">
        <v>44</v>
      </c>
      <c r="P16844" s="1" t="s">
        <v>25</v>
      </c>
      <c r="Q16844" s="1" t="s">
        <v>50</v>
      </c>
      <c r="R16844" s="1" t="s">
        <v>27</v>
      </c>
    </row>
    <row r="16845" spans="1:18" x14ac:dyDescent="0.3">
      <c r="A16845" s="1" t="s">
        <v>17003</v>
      </c>
      <c r="B16845" s="1" t="s">
        <v>52</v>
      </c>
      <c r="C16845" s="1" t="s">
        <v>81</v>
      </c>
      <c r="D16845" s="1" t="s">
        <v>58</v>
      </c>
      <c r="E16845">
        <v>93</v>
      </c>
      <c r="F16845">
        <v>8500</v>
      </c>
      <c r="G16845">
        <v>106</v>
      </c>
      <c r="H16845">
        <v>68</v>
      </c>
      <c r="I16845">
        <v>38</v>
      </c>
      <c r="J16845">
        <v>901000</v>
      </c>
      <c r="K16845" s="2">
        <v>45824</v>
      </c>
      <c r="L16845">
        <v>4</v>
      </c>
      <c r="M16845" s="1" t="s">
        <v>55</v>
      </c>
      <c r="N16845" s="1" t="s">
        <v>43</v>
      </c>
      <c r="O16845" s="1" t="s">
        <v>24</v>
      </c>
      <c r="P16845" s="1" t="s">
        <v>25</v>
      </c>
      <c r="Q16845" s="1" t="s">
        <v>26</v>
      </c>
      <c r="R16845" s="1" t="s">
        <v>27</v>
      </c>
    </row>
    <row r="16846" spans="1:18" x14ac:dyDescent="0.3">
      <c r="A16846" s="1" t="s">
        <v>17004</v>
      </c>
      <c r="B16846" s="1" t="s">
        <v>107</v>
      </c>
      <c r="C16846" s="1" t="s">
        <v>186</v>
      </c>
      <c r="D16846" s="1" t="s">
        <v>31</v>
      </c>
      <c r="E16846">
        <v>103</v>
      </c>
      <c r="F16846">
        <v>95000</v>
      </c>
      <c r="G16846">
        <v>113</v>
      </c>
      <c r="H16846">
        <v>41</v>
      </c>
      <c r="I16846">
        <v>72</v>
      </c>
      <c r="J16846">
        <v>10735000</v>
      </c>
      <c r="K16846" s="2">
        <v>45810</v>
      </c>
      <c r="L16846">
        <v>1</v>
      </c>
      <c r="M16846" s="1" t="s">
        <v>55</v>
      </c>
      <c r="N16846" s="1" t="s">
        <v>32</v>
      </c>
      <c r="O16846" s="1" t="s">
        <v>33</v>
      </c>
      <c r="P16846" s="1" t="s">
        <v>25</v>
      </c>
      <c r="Q16846" s="1" t="s">
        <v>26</v>
      </c>
      <c r="R16846" s="1" t="s">
        <v>27</v>
      </c>
    </row>
    <row r="16847" spans="1:18" x14ac:dyDescent="0.3">
      <c r="A16847" s="1" t="s">
        <v>17005</v>
      </c>
      <c r="B16847" s="1" t="s">
        <v>41</v>
      </c>
      <c r="C16847" s="1" t="s">
        <v>172</v>
      </c>
      <c r="D16847" s="1" t="s">
        <v>91</v>
      </c>
      <c r="E16847">
        <v>73</v>
      </c>
      <c r="F16847">
        <v>8500</v>
      </c>
      <c r="G16847">
        <v>85</v>
      </c>
      <c r="H16847">
        <v>41</v>
      </c>
      <c r="I16847">
        <v>44</v>
      </c>
      <c r="J16847">
        <v>722500</v>
      </c>
      <c r="K16847" s="2">
        <v>45776</v>
      </c>
      <c r="L16847">
        <v>6</v>
      </c>
      <c r="M16847" s="1" t="s">
        <v>22</v>
      </c>
      <c r="N16847" s="1" t="s">
        <v>23</v>
      </c>
      <c r="O16847" s="1" t="s">
        <v>44</v>
      </c>
      <c r="P16847" s="1" t="s">
        <v>25</v>
      </c>
      <c r="Q16847" s="1" t="s">
        <v>26</v>
      </c>
      <c r="R16847" s="1" t="s">
        <v>34</v>
      </c>
    </row>
    <row r="16848" spans="1:18" x14ac:dyDescent="0.3">
      <c r="A16848" s="1" t="s">
        <v>17006</v>
      </c>
      <c r="B16848" s="1" t="s">
        <v>46</v>
      </c>
      <c r="C16848" s="1" t="s">
        <v>127</v>
      </c>
      <c r="D16848" s="1" t="s">
        <v>54</v>
      </c>
      <c r="E16848">
        <v>113</v>
      </c>
      <c r="F16848">
        <v>35000</v>
      </c>
      <c r="G16848">
        <v>131</v>
      </c>
      <c r="H16848">
        <v>101</v>
      </c>
      <c r="I16848">
        <v>30</v>
      </c>
      <c r="J16848">
        <v>4585000</v>
      </c>
      <c r="K16848" s="2">
        <v>45799</v>
      </c>
      <c r="L16848">
        <v>10</v>
      </c>
      <c r="M16848" s="1" t="s">
        <v>22</v>
      </c>
      <c r="N16848" s="1" t="s">
        <v>43</v>
      </c>
      <c r="O16848" s="1" t="s">
        <v>85</v>
      </c>
      <c r="P16848" s="1" t="s">
        <v>49</v>
      </c>
      <c r="Q16848" s="1" t="s">
        <v>26</v>
      </c>
      <c r="R16848" s="1" t="s">
        <v>27</v>
      </c>
    </row>
    <row r="16849" spans="1:18" x14ac:dyDescent="0.3">
      <c r="A16849" s="1" t="s">
        <v>17007</v>
      </c>
      <c r="B16849" s="1" t="s">
        <v>80</v>
      </c>
      <c r="C16849" s="1" t="s">
        <v>140</v>
      </c>
      <c r="D16849" s="1" t="s">
        <v>48</v>
      </c>
      <c r="E16849">
        <v>145</v>
      </c>
      <c r="F16849">
        <v>12000</v>
      </c>
      <c r="G16849">
        <v>157</v>
      </c>
      <c r="H16849">
        <v>149</v>
      </c>
      <c r="I16849">
        <v>8</v>
      </c>
      <c r="J16849">
        <v>1884000</v>
      </c>
      <c r="K16849" s="2">
        <v>45948</v>
      </c>
      <c r="L16849">
        <v>11</v>
      </c>
      <c r="M16849" s="1" t="s">
        <v>39</v>
      </c>
      <c r="N16849" s="1" t="s">
        <v>43</v>
      </c>
      <c r="O16849" s="1" t="s">
        <v>44</v>
      </c>
      <c r="P16849" s="1" t="s">
        <v>25</v>
      </c>
      <c r="Q16849" s="1" t="s">
        <v>26</v>
      </c>
      <c r="R16849" s="1" t="s">
        <v>34</v>
      </c>
    </row>
    <row r="16850" spans="1:18" x14ac:dyDescent="0.3">
      <c r="A16850" s="1" t="s">
        <v>17008</v>
      </c>
      <c r="B16850" s="1" t="s">
        <v>99</v>
      </c>
      <c r="C16850" s="1" t="s">
        <v>225</v>
      </c>
      <c r="D16850" s="1" t="s">
        <v>38</v>
      </c>
      <c r="E16850">
        <v>62</v>
      </c>
      <c r="F16850">
        <v>1200000</v>
      </c>
      <c r="G16850">
        <v>89</v>
      </c>
      <c r="H16850">
        <v>53</v>
      </c>
      <c r="I16850">
        <v>36</v>
      </c>
      <c r="J16850">
        <v>106800000</v>
      </c>
      <c r="K16850" s="2">
        <v>45700</v>
      </c>
      <c r="L16850">
        <v>3</v>
      </c>
      <c r="M16850" s="1" t="s">
        <v>55</v>
      </c>
      <c r="N16850" s="1" t="s">
        <v>43</v>
      </c>
      <c r="O16850" s="1" t="s">
        <v>33</v>
      </c>
      <c r="P16850" s="1" t="s">
        <v>25</v>
      </c>
      <c r="Q16850" s="1" t="s">
        <v>26</v>
      </c>
      <c r="R16850" s="1" t="s">
        <v>27</v>
      </c>
    </row>
    <row r="16851" spans="1:18" x14ac:dyDescent="0.3">
      <c r="A16851" s="1" t="s">
        <v>17009</v>
      </c>
      <c r="B16851" s="1" t="s">
        <v>52</v>
      </c>
      <c r="C16851" s="1" t="s">
        <v>166</v>
      </c>
      <c r="D16851" s="1" t="s">
        <v>54</v>
      </c>
      <c r="E16851">
        <v>110</v>
      </c>
      <c r="F16851">
        <v>35000</v>
      </c>
      <c r="G16851">
        <v>137</v>
      </c>
      <c r="H16851">
        <v>82</v>
      </c>
      <c r="I16851">
        <v>55</v>
      </c>
      <c r="J16851">
        <v>4795000</v>
      </c>
      <c r="K16851" s="2">
        <v>45896</v>
      </c>
      <c r="L16851">
        <v>7</v>
      </c>
      <c r="M16851" s="1" t="s">
        <v>22</v>
      </c>
      <c r="N16851" s="1" t="s">
        <v>32</v>
      </c>
      <c r="O16851" s="1" t="s">
        <v>33</v>
      </c>
      <c r="P16851" s="1" t="s">
        <v>25</v>
      </c>
      <c r="Q16851" s="1" t="s">
        <v>26</v>
      </c>
      <c r="R16851" s="1" t="s">
        <v>27</v>
      </c>
    </row>
    <row r="16852" spans="1:18" x14ac:dyDescent="0.3">
      <c r="A16852" s="1" t="s">
        <v>17010</v>
      </c>
      <c r="B16852" s="1" t="s">
        <v>133</v>
      </c>
      <c r="C16852" s="1" t="s">
        <v>229</v>
      </c>
      <c r="D16852" s="1" t="s">
        <v>38</v>
      </c>
      <c r="E16852">
        <v>28</v>
      </c>
      <c r="F16852">
        <v>12000</v>
      </c>
      <c r="G16852">
        <v>43</v>
      </c>
      <c r="H16852">
        <v>36</v>
      </c>
      <c r="I16852">
        <v>7</v>
      </c>
      <c r="J16852">
        <v>516000</v>
      </c>
      <c r="K16852" s="2">
        <v>45874</v>
      </c>
      <c r="L16852">
        <v>9</v>
      </c>
      <c r="M16852" s="1" t="s">
        <v>22</v>
      </c>
      <c r="N16852" s="1" t="s">
        <v>43</v>
      </c>
      <c r="O16852" s="1" t="s">
        <v>24</v>
      </c>
      <c r="P16852" s="1" t="s">
        <v>25</v>
      </c>
      <c r="Q16852" s="1" t="s">
        <v>26</v>
      </c>
      <c r="R16852" s="1" t="s">
        <v>27</v>
      </c>
    </row>
    <row r="16853" spans="1:18" x14ac:dyDescent="0.3">
      <c r="A16853" s="1" t="s">
        <v>17011</v>
      </c>
      <c r="B16853" s="1" t="s">
        <v>99</v>
      </c>
      <c r="C16853" s="1" t="s">
        <v>284</v>
      </c>
      <c r="D16853" s="1" t="s">
        <v>64</v>
      </c>
      <c r="E16853">
        <v>123</v>
      </c>
      <c r="F16853">
        <v>2800</v>
      </c>
      <c r="G16853">
        <v>129</v>
      </c>
      <c r="H16853">
        <v>112</v>
      </c>
      <c r="I16853">
        <v>17</v>
      </c>
      <c r="J16853">
        <v>361200</v>
      </c>
      <c r="K16853" s="2">
        <v>45857</v>
      </c>
      <c r="L16853">
        <v>13</v>
      </c>
      <c r="M16853" s="1" t="s">
        <v>39</v>
      </c>
      <c r="N16853" s="1" t="s">
        <v>32</v>
      </c>
      <c r="O16853" s="1" t="s">
        <v>24</v>
      </c>
      <c r="P16853" s="1" t="s">
        <v>25</v>
      </c>
      <c r="Q16853" s="1" t="s">
        <v>26</v>
      </c>
      <c r="R16853" s="1" t="s">
        <v>27</v>
      </c>
    </row>
    <row r="16854" spans="1:18" x14ac:dyDescent="0.3">
      <c r="A16854" s="1" t="s">
        <v>17012</v>
      </c>
      <c r="B16854" s="1" t="s">
        <v>66</v>
      </c>
      <c r="C16854" s="1" t="s">
        <v>513</v>
      </c>
      <c r="D16854" s="1" t="s">
        <v>67</v>
      </c>
      <c r="E16854">
        <v>111</v>
      </c>
      <c r="F16854">
        <v>5000</v>
      </c>
      <c r="G16854">
        <v>124</v>
      </c>
      <c r="H16854">
        <v>83</v>
      </c>
      <c r="I16854">
        <v>41</v>
      </c>
      <c r="J16854">
        <v>620000</v>
      </c>
      <c r="K16854" s="2">
        <v>45826</v>
      </c>
      <c r="L16854">
        <v>1</v>
      </c>
      <c r="M16854" s="1" t="s">
        <v>55</v>
      </c>
      <c r="N16854" s="1" t="s">
        <v>43</v>
      </c>
      <c r="O16854" s="1" t="s">
        <v>44</v>
      </c>
      <c r="P16854" s="1" t="s">
        <v>25</v>
      </c>
      <c r="Q16854" s="1" t="s">
        <v>26</v>
      </c>
      <c r="R16854" s="1" t="s">
        <v>27</v>
      </c>
    </row>
    <row r="16855" spans="1:18" x14ac:dyDescent="0.3">
      <c r="A16855" s="1" t="s">
        <v>17013</v>
      </c>
      <c r="B16855" s="1" t="s">
        <v>66</v>
      </c>
      <c r="C16855" s="1" t="s">
        <v>142</v>
      </c>
      <c r="D16855" s="1" t="s">
        <v>31</v>
      </c>
      <c r="E16855">
        <v>26</v>
      </c>
      <c r="F16855">
        <v>1200</v>
      </c>
      <c r="G16855">
        <v>26</v>
      </c>
      <c r="H16855">
        <v>23</v>
      </c>
      <c r="I16855">
        <v>3</v>
      </c>
      <c r="J16855">
        <v>31200</v>
      </c>
      <c r="K16855" s="2">
        <v>45774</v>
      </c>
      <c r="L16855">
        <v>10</v>
      </c>
      <c r="M16855" s="1" t="s">
        <v>22</v>
      </c>
      <c r="N16855" s="1" t="s">
        <v>32</v>
      </c>
      <c r="O16855" s="1" t="s">
        <v>24</v>
      </c>
      <c r="P16855" s="1" t="s">
        <v>25</v>
      </c>
      <c r="Q16855" s="1" t="s">
        <v>26</v>
      </c>
      <c r="R16855" s="1" t="s">
        <v>27</v>
      </c>
    </row>
    <row r="16856" spans="1:18" x14ac:dyDescent="0.3">
      <c r="A16856" s="1" t="s">
        <v>17014</v>
      </c>
      <c r="B16856" s="1" t="s">
        <v>29</v>
      </c>
      <c r="C16856" s="1" t="s">
        <v>69</v>
      </c>
      <c r="D16856" s="1" t="s">
        <v>48</v>
      </c>
      <c r="E16856">
        <v>68</v>
      </c>
      <c r="F16856">
        <v>65000</v>
      </c>
      <c r="G16856">
        <v>93</v>
      </c>
      <c r="H16856">
        <v>27</v>
      </c>
      <c r="I16856">
        <v>66</v>
      </c>
      <c r="J16856">
        <v>6045000</v>
      </c>
      <c r="K16856" s="2">
        <v>45903</v>
      </c>
      <c r="L16856">
        <v>14</v>
      </c>
      <c r="M16856" s="1" t="s">
        <v>39</v>
      </c>
      <c r="N16856" s="1" t="s">
        <v>23</v>
      </c>
      <c r="O16856" s="1" t="s">
        <v>44</v>
      </c>
      <c r="P16856" s="1" t="s">
        <v>25</v>
      </c>
      <c r="Q16856" s="1" t="s">
        <v>26</v>
      </c>
      <c r="R16856" s="1" t="s">
        <v>27</v>
      </c>
    </row>
    <row r="16857" spans="1:18" x14ac:dyDescent="0.3">
      <c r="A16857" s="1" t="s">
        <v>17015</v>
      </c>
      <c r="B16857" s="1" t="s">
        <v>80</v>
      </c>
      <c r="C16857" s="1" t="s">
        <v>231</v>
      </c>
      <c r="D16857" s="1" t="s">
        <v>31</v>
      </c>
      <c r="E16857">
        <v>61</v>
      </c>
      <c r="F16857">
        <v>12000</v>
      </c>
      <c r="G16857">
        <v>62</v>
      </c>
      <c r="H16857">
        <v>61</v>
      </c>
      <c r="I16857">
        <v>1</v>
      </c>
      <c r="J16857">
        <v>744000</v>
      </c>
      <c r="K16857" s="2">
        <v>45781</v>
      </c>
      <c r="L16857">
        <v>12</v>
      </c>
      <c r="M16857" s="1" t="s">
        <v>39</v>
      </c>
      <c r="N16857" s="1" t="s">
        <v>32</v>
      </c>
      <c r="O16857" s="1" t="s">
        <v>85</v>
      </c>
      <c r="P16857" s="1" t="s">
        <v>25</v>
      </c>
      <c r="Q16857" s="1" t="s">
        <v>26</v>
      </c>
      <c r="R16857" s="1" t="s">
        <v>27</v>
      </c>
    </row>
    <row r="16858" spans="1:18" x14ac:dyDescent="0.3">
      <c r="A16858" s="1" t="s">
        <v>17016</v>
      </c>
      <c r="B16858" s="1" t="s">
        <v>29</v>
      </c>
      <c r="C16858" s="1" t="s">
        <v>166</v>
      </c>
      <c r="D16858" s="1" t="s">
        <v>21</v>
      </c>
      <c r="E16858">
        <v>28</v>
      </c>
      <c r="F16858">
        <v>35000</v>
      </c>
      <c r="G16858">
        <v>48</v>
      </c>
      <c r="H16858">
        <v>46</v>
      </c>
      <c r="I16858">
        <v>2</v>
      </c>
      <c r="J16858">
        <v>1680000</v>
      </c>
      <c r="K16858" s="2">
        <v>45912</v>
      </c>
      <c r="L16858">
        <v>1</v>
      </c>
      <c r="M16858" s="1" t="s">
        <v>55</v>
      </c>
      <c r="N16858" s="1" t="s">
        <v>23</v>
      </c>
      <c r="O16858" s="1" t="s">
        <v>24</v>
      </c>
      <c r="P16858" s="1" t="s">
        <v>25</v>
      </c>
      <c r="Q16858" s="1" t="s">
        <v>26</v>
      </c>
      <c r="R16858" s="1" t="s">
        <v>27</v>
      </c>
    </row>
    <row r="16859" spans="1:18" x14ac:dyDescent="0.3">
      <c r="A16859" s="1" t="s">
        <v>17017</v>
      </c>
      <c r="B16859" s="1" t="s">
        <v>36</v>
      </c>
      <c r="C16859" s="1" t="s">
        <v>245</v>
      </c>
      <c r="D16859" s="1" t="s">
        <v>31</v>
      </c>
      <c r="E16859">
        <v>97</v>
      </c>
      <c r="F16859">
        <v>1800</v>
      </c>
      <c r="G16859">
        <v>123</v>
      </c>
      <c r="H16859">
        <v>62</v>
      </c>
      <c r="I16859">
        <v>61</v>
      </c>
      <c r="J16859">
        <v>221400</v>
      </c>
      <c r="K16859" s="2">
        <v>45969</v>
      </c>
      <c r="L16859">
        <v>11</v>
      </c>
      <c r="M16859" s="1" t="s">
        <v>39</v>
      </c>
      <c r="N16859" s="1" t="s">
        <v>43</v>
      </c>
      <c r="O16859" s="1" t="s">
        <v>24</v>
      </c>
      <c r="P16859" s="1" t="s">
        <v>25</v>
      </c>
      <c r="Q16859" s="1" t="s">
        <v>26</v>
      </c>
      <c r="R16859" s="1" t="s">
        <v>27</v>
      </c>
    </row>
    <row r="16860" spans="1:18" x14ac:dyDescent="0.3">
      <c r="A16860" s="1" t="s">
        <v>17018</v>
      </c>
      <c r="B16860" s="1" t="s">
        <v>80</v>
      </c>
      <c r="C16860" s="1" t="s">
        <v>102</v>
      </c>
      <c r="D16860" s="1" t="s">
        <v>21</v>
      </c>
      <c r="E16860">
        <v>139</v>
      </c>
      <c r="F16860">
        <v>250000</v>
      </c>
      <c r="G16860">
        <v>141</v>
      </c>
      <c r="H16860">
        <v>23</v>
      </c>
      <c r="I16860">
        <v>118</v>
      </c>
      <c r="J16860">
        <v>35250000</v>
      </c>
      <c r="K16860" s="2">
        <v>45842</v>
      </c>
      <c r="L16860">
        <v>11</v>
      </c>
      <c r="M16860" s="1" t="s">
        <v>39</v>
      </c>
      <c r="N16860" s="1" t="s">
        <v>32</v>
      </c>
      <c r="O16860" s="1" t="s">
        <v>44</v>
      </c>
      <c r="P16860" s="1" t="s">
        <v>25</v>
      </c>
      <c r="Q16860" s="1" t="s">
        <v>26</v>
      </c>
      <c r="R16860" s="1" t="s">
        <v>27</v>
      </c>
    </row>
    <row r="16861" spans="1:18" x14ac:dyDescent="0.3">
      <c r="A16861" s="1" t="s">
        <v>17019</v>
      </c>
      <c r="B16861" s="1" t="s">
        <v>46</v>
      </c>
      <c r="C16861" s="1" t="s">
        <v>74</v>
      </c>
      <c r="D16861" s="1" t="s">
        <v>54</v>
      </c>
      <c r="E16861">
        <v>100</v>
      </c>
      <c r="F16861">
        <v>25000</v>
      </c>
      <c r="G16861">
        <v>124</v>
      </c>
      <c r="H16861">
        <v>30</v>
      </c>
      <c r="I16861">
        <v>94</v>
      </c>
      <c r="J16861">
        <v>3100000</v>
      </c>
      <c r="K16861" s="2">
        <v>45933</v>
      </c>
      <c r="L16861">
        <v>11</v>
      </c>
      <c r="M16861" s="1" t="s">
        <v>39</v>
      </c>
      <c r="N16861" s="1" t="s">
        <v>43</v>
      </c>
      <c r="O16861" s="1" t="s">
        <v>24</v>
      </c>
      <c r="P16861" s="1" t="s">
        <v>49</v>
      </c>
      <c r="Q16861" s="1" t="s">
        <v>26</v>
      </c>
      <c r="R16861" s="1" t="s">
        <v>27</v>
      </c>
    </row>
    <row r="16862" spans="1:18" x14ac:dyDescent="0.3">
      <c r="A16862" s="1" t="s">
        <v>17020</v>
      </c>
      <c r="B16862" s="1" t="s">
        <v>52</v>
      </c>
      <c r="C16862" s="1" t="s">
        <v>245</v>
      </c>
      <c r="D16862" s="1" t="s">
        <v>48</v>
      </c>
      <c r="E16862">
        <v>101</v>
      </c>
      <c r="F16862">
        <v>1800</v>
      </c>
      <c r="G16862">
        <v>111</v>
      </c>
      <c r="H16862">
        <v>42</v>
      </c>
      <c r="I16862">
        <v>69</v>
      </c>
      <c r="J16862">
        <v>199800</v>
      </c>
      <c r="K16862" s="2">
        <v>45992</v>
      </c>
      <c r="L16862">
        <v>12</v>
      </c>
      <c r="M16862" s="1" t="s">
        <v>39</v>
      </c>
      <c r="N16862" s="1" t="s">
        <v>23</v>
      </c>
      <c r="O16862" s="1" t="s">
        <v>24</v>
      </c>
      <c r="P16862" s="1" t="s">
        <v>25</v>
      </c>
      <c r="Q16862" s="1" t="s">
        <v>26</v>
      </c>
      <c r="R16862" s="1" t="s">
        <v>27</v>
      </c>
    </row>
    <row r="16863" spans="1:18" x14ac:dyDescent="0.3">
      <c r="A16863" s="1" t="s">
        <v>17021</v>
      </c>
      <c r="B16863" s="1" t="s">
        <v>41</v>
      </c>
      <c r="C16863" s="1" t="s">
        <v>116</v>
      </c>
      <c r="D16863" s="1" t="s">
        <v>91</v>
      </c>
      <c r="E16863">
        <v>149</v>
      </c>
      <c r="F16863">
        <v>5500</v>
      </c>
      <c r="G16863">
        <v>164</v>
      </c>
      <c r="H16863">
        <v>39</v>
      </c>
      <c r="I16863">
        <v>125</v>
      </c>
      <c r="J16863">
        <v>902000</v>
      </c>
      <c r="K16863" s="2">
        <v>45843</v>
      </c>
      <c r="L16863">
        <v>13</v>
      </c>
      <c r="M16863" s="1" t="s">
        <v>39</v>
      </c>
      <c r="N16863" s="1" t="s">
        <v>23</v>
      </c>
      <c r="O16863" s="1" t="s">
        <v>44</v>
      </c>
      <c r="P16863" s="1" t="s">
        <v>25</v>
      </c>
      <c r="Q16863" s="1" t="s">
        <v>26</v>
      </c>
      <c r="R16863" s="1" t="s">
        <v>59</v>
      </c>
    </row>
    <row r="16864" spans="1:18" x14ac:dyDescent="0.3">
      <c r="A16864" s="1" t="s">
        <v>17022</v>
      </c>
      <c r="B16864" s="1" t="s">
        <v>66</v>
      </c>
      <c r="C16864" s="1" t="s">
        <v>160</v>
      </c>
      <c r="D16864" s="1" t="s">
        <v>48</v>
      </c>
      <c r="E16864">
        <v>95</v>
      </c>
      <c r="F16864">
        <v>65000</v>
      </c>
      <c r="G16864">
        <v>105</v>
      </c>
      <c r="H16864">
        <v>27</v>
      </c>
      <c r="I16864">
        <v>78</v>
      </c>
      <c r="J16864">
        <v>6825000</v>
      </c>
      <c r="K16864" s="2">
        <v>45983</v>
      </c>
      <c r="L16864">
        <v>14</v>
      </c>
      <c r="M16864" s="1" t="s">
        <v>39</v>
      </c>
      <c r="N16864" s="1" t="s">
        <v>23</v>
      </c>
      <c r="O16864" s="1" t="s">
        <v>24</v>
      </c>
      <c r="P16864" s="1" t="s">
        <v>25</v>
      </c>
      <c r="Q16864" s="1" t="s">
        <v>26</v>
      </c>
      <c r="R16864" s="1" t="s">
        <v>34</v>
      </c>
    </row>
    <row r="16865" spans="1:18" x14ac:dyDescent="0.3">
      <c r="A16865" s="1" t="s">
        <v>17023</v>
      </c>
      <c r="B16865" s="1" t="s">
        <v>80</v>
      </c>
      <c r="C16865" s="1" t="s">
        <v>63</v>
      </c>
      <c r="D16865" s="1" t="s">
        <v>38</v>
      </c>
      <c r="E16865">
        <v>111</v>
      </c>
      <c r="F16865">
        <v>500</v>
      </c>
      <c r="G16865">
        <v>120</v>
      </c>
      <c r="H16865">
        <v>87</v>
      </c>
      <c r="I16865">
        <v>33</v>
      </c>
      <c r="J16865">
        <v>60000</v>
      </c>
      <c r="K16865" s="2">
        <v>45685</v>
      </c>
      <c r="L16865">
        <v>6</v>
      </c>
      <c r="M16865" s="1" t="s">
        <v>22</v>
      </c>
      <c r="N16865" s="1" t="s">
        <v>23</v>
      </c>
      <c r="O16865" s="1" t="s">
        <v>24</v>
      </c>
      <c r="P16865" s="1" t="s">
        <v>25</v>
      </c>
      <c r="Q16865" s="1" t="s">
        <v>50</v>
      </c>
      <c r="R16865" s="1" t="s">
        <v>59</v>
      </c>
    </row>
    <row r="16866" spans="1:18" x14ac:dyDescent="0.3">
      <c r="A16866" s="1" t="s">
        <v>17024</v>
      </c>
      <c r="B16866" s="1" t="s">
        <v>46</v>
      </c>
      <c r="C16866" s="1" t="s">
        <v>213</v>
      </c>
      <c r="D16866" s="1" t="s">
        <v>64</v>
      </c>
      <c r="E16866">
        <v>109</v>
      </c>
      <c r="F16866">
        <v>55000</v>
      </c>
      <c r="G16866">
        <v>119</v>
      </c>
      <c r="H16866">
        <v>110</v>
      </c>
      <c r="I16866">
        <v>9</v>
      </c>
      <c r="J16866">
        <v>6545000</v>
      </c>
      <c r="K16866" s="2">
        <v>45904</v>
      </c>
      <c r="L16866">
        <v>4</v>
      </c>
      <c r="M16866" s="1" t="s">
        <v>55</v>
      </c>
      <c r="N16866" s="1" t="s">
        <v>43</v>
      </c>
      <c r="O16866" s="1" t="s">
        <v>24</v>
      </c>
      <c r="P16866" s="1" t="s">
        <v>25</v>
      </c>
      <c r="Q16866" s="1" t="s">
        <v>26</v>
      </c>
      <c r="R16866" s="1" t="s">
        <v>27</v>
      </c>
    </row>
    <row r="16867" spans="1:18" x14ac:dyDescent="0.3">
      <c r="A16867" s="1" t="s">
        <v>17025</v>
      </c>
      <c r="B16867" s="1" t="s">
        <v>19</v>
      </c>
      <c r="C16867" s="1" t="s">
        <v>146</v>
      </c>
      <c r="D16867" s="1" t="s">
        <v>67</v>
      </c>
      <c r="E16867">
        <v>91</v>
      </c>
      <c r="F16867">
        <v>1800000</v>
      </c>
      <c r="G16867">
        <v>93</v>
      </c>
      <c r="H16867">
        <v>14</v>
      </c>
      <c r="I16867">
        <v>79</v>
      </c>
      <c r="J16867">
        <v>167400000</v>
      </c>
      <c r="K16867" s="2">
        <v>45928</v>
      </c>
      <c r="L16867">
        <v>14</v>
      </c>
      <c r="M16867" s="1" t="s">
        <v>39</v>
      </c>
      <c r="N16867" s="1" t="s">
        <v>32</v>
      </c>
      <c r="O16867" s="1" t="s">
        <v>33</v>
      </c>
      <c r="P16867" s="1" t="s">
        <v>25</v>
      </c>
      <c r="Q16867" s="1" t="s">
        <v>50</v>
      </c>
      <c r="R16867" s="1" t="s">
        <v>27</v>
      </c>
    </row>
    <row r="16868" spans="1:18" x14ac:dyDescent="0.3">
      <c r="A16868" s="1" t="s">
        <v>17026</v>
      </c>
      <c r="B16868" s="1" t="s">
        <v>29</v>
      </c>
      <c r="C16868" s="1" t="s">
        <v>418</v>
      </c>
      <c r="D16868" s="1" t="s">
        <v>31</v>
      </c>
      <c r="E16868">
        <v>88</v>
      </c>
      <c r="F16868">
        <v>180000</v>
      </c>
      <c r="G16868">
        <v>112</v>
      </c>
      <c r="H16868">
        <v>15</v>
      </c>
      <c r="I16868">
        <v>97</v>
      </c>
      <c r="J16868">
        <v>20160000</v>
      </c>
      <c r="K16868" s="2">
        <v>45840</v>
      </c>
      <c r="L16868">
        <v>7</v>
      </c>
      <c r="M16868" s="1" t="s">
        <v>22</v>
      </c>
      <c r="N16868" s="1" t="s">
        <v>43</v>
      </c>
      <c r="O16868" s="1" t="s">
        <v>33</v>
      </c>
      <c r="P16868" s="1" t="s">
        <v>25</v>
      </c>
      <c r="Q16868" s="1" t="s">
        <v>26</v>
      </c>
      <c r="R16868" s="1" t="s">
        <v>27</v>
      </c>
    </row>
    <row r="16869" spans="1:18" x14ac:dyDescent="0.3">
      <c r="A16869" s="1" t="s">
        <v>17027</v>
      </c>
      <c r="B16869" s="1" t="s">
        <v>104</v>
      </c>
      <c r="C16869" s="1" t="s">
        <v>57</v>
      </c>
      <c r="D16869" s="1" t="s">
        <v>21</v>
      </c>
      <c r="E16869">
        <v>146</v>
      </c>
      <c r="F16869">
        <v>8000</v>
      </c>
      <c r="G16869">
        <v>146</v>
      </c>
      <c r="H16869">
        <v>142</v>
      </c>
      <c r="I16869">
        <v>4</v>
      </c>
      <c r="J16869">
        <v>1168000</v>
      </c>
      <c r="K16869" s="2">
        <v>45819</v>
      </c>
      <c r="L16869">
        <v>2</v>
      </c>
      <c r="M16869" s="1" t="s">
        <v>55</v>
      </c>
      <c r="N16869" s="1" t="s">
        <v>23</v>
      </c>
      <c r="O16869" s="1" t="s">
        <v>85</v>
      </c>
      <c r="P16869" s="1" t="s">
        <v>25</v>
      </c>
      <c r="Q16869" s="1" t="s">
        <v>26</v>
      </c>
      <c r="R16869" s="1" t="s">
        <v>27</v>
      </c>
    </row>
    <row r="16870" spans="1:18" x14ac:dyDescent="0.3">
      <c r="A16870" s="1" t="s">
        <v>17028</v>
      </c>
      <c r="B16870" s="1" t="s">
        <v>133</v>
      </c>
      <c r="C16870" s="1" t="s">
        <v>202</v>
      </c>
      <c r="D16870" s="1" t="s">
        <v>21</v>
      </c>
      <c r="E16870">
        <v>64</v>
      </c>
      <c r="F16870">
        <v>8000</v>
      </c>
      <c r="G16870">
        <v>72</v>
      </c>
      <c r="H16870">
        <v>59</v>
      </c>
      <c r="I16870">
        <v>13</v>
      </c>
      <c r="J16870">
        <v>576000</v>
      </c>
      <c r="K16870" s="2">
        <v>45781</v>
      </c>
      <c r="L16870">
        <v>14</v>
      </c>
      <c r="M16870" s="1" t="s">
        <v>39</v>
      </c>
      <c r="N16870" s="1" t="s">
        <v>32</v>
      </c>
      <c r="O16870" s="1" t="s">
        <v>33</v>
      </c>
      <c r="P16870" s="1" t="s">
        <v>49</v>
      </c>
      <c r="Q16870" s="1" t="s">
        <v>50</v>
      </c>
      <c r="R16870" s="1" t="s">
        <v>27</v>
      </c>
    </row>
    <row r="16871" spans="1:18" x14ac:dyDescent="0.3">
      <c r="A16871" s="1" t="s">
        <v>17029</v>
      </c>
      <c r="B16871" s="1" t="s">
        <v>52</v>
      </c>
      <c r="C16871" s="1" t="s">
        <v>144</v>
      </c>
      <c r="D16871" s="1" t="s">
        <v>48</v>
      </c>
      <c r="E16871">
        <v>126</v>
      </c>
      <c r="F16871">
        <v>2200</v>
      </c>
      <c r="G16871">
        <v>140</v>
      </c>
      <c r="H16871">
        <v>42</v>
      </c>
      <c r="I16871">
        <v>98</v>
      </c>
      <c r="J16871">
        <v>308000</v>
      </c>
      <c r="K16871" s="2">
        <v>45960</v>
      </c>
      <c r="L16871">
        <v>1</v>
      </c>
      <c r="M16871" s="1" t="s">
        <v>55</v>
      </c>
      <c r="N16871" s="1" t="s">
        <v>43</v>
      </c>
      <c r="O16871" s="1" t="s">
        <v>24</v>
      </c>
      <c r="P16871" s="1" t="s">
        <v>25</v>
      </c>
      <c r="Q16871" s="1" t="s">
        <v>26</v>
      </c>
      <c r="R16871" s="1" t="s">
        <v>59</v>
      </c>
    </row>
    <row r="16872" spans="1:18" x14ac:dyDescent="0.3">
      <c r="A16872" s="1" t="s">
        <v>17030</v>
      </c>
      <c r="B16872" s="1" t="s">
        <v>29</v>
      </c>
      <c r="C16872" s="1" t="s">
        <v>410</v>
      </c>
      <c r="D16872" s="1" t="s">
        <v>72</v>
      </c>
      <c r="E16872">
        <v>128</v>
      </c>
      <c r="F16872">
        <v>25000</v>
      </c>
      <c r="G16872">
        <v>147</v>
      </c>
      <c r="H16872">
        <v>108</v>
      </c>
      <c r="I16872">
        <v>39</v>
      </c>
      <c r="J16872">
        <v>3675000</v>
      </c>
      <c r="K16872" s="2">
        <v>45658</v>
      </c>
      <c r="L16872">
        <v>1</v>
      </c>
      <c r="M16872" s="1" t="s">
        <v>55</v>
      </c>
      <c r="N16872" s="1" t="s">
        <v>32</v>
      </c>
      <c r="O16872" s="1" t="s">
        <v>85</v>
      </c>
      <c r="P16872" s="1" t="s">
        <v>25</v>
      </c>
      <c r="Q16872" s="1" t="s">
        <v>59</v>
      </c>
      <c r="R16872" s="1" t="s">
        <v>34</v>
      </c>
    </row>
    <row r="16873" spans="1:18" x14ac:dyDescent="0.3">
      <c r="A16873" s="1" t="s">
        <v>17031</v>
      </c>
      <c r="B16873" s="1" t="s">
        <v>41</v>
      </c>
      <c r="C16873" s="1" t="s">
        <v>69</v>
      </c>
      <c r="D16873" s="1" t="s">
        <v>48</v>
      </c>
      <c r="E16873">
        <v>88</v>
      </c>
      <c r="F16873">
        <v>65000</v>
      </c>
      <c r="G16873">
        <v>110</v>
      </c>
      <c r="H16873">
        <v>63</v>
      </c>
      <c r="I16873">
        <v>47</v>
      </c>
      <c r="J16873">
        <v>7150000</v>
      </c>
      <c r="K16873" s="2">
        <v>45778</v>
      </c>
      <c r="L16873">
        <v>6</v>
      </c>
      <c r="M16873" s="1" t="s">
        <v>22</v>
      </c>
      <c r="N16873" s="1" t="s">
        <v>23</v>
      </c>
      <c r="O16873" s="1" t="s">
        <v>33</v>
      </c>
      <c r="P16873" s="1" t="s">
        <v>25</v>
      </c>
      <c r="Q16873" s="1" t="s">
        <v>26</v>
      </c>
      <c r="R16873" s="1" t="s">
        <v>27</v>
      </c>
    </row>
    <row r="16874" spans="1:18" x14ac:dyDescent="0.3">
      <c r="A16874" s="1" t="s">
        <v>17032</v>
      </c>
      <c r="B16874" s="1" t="s">
        <v>107</v>
      </c>
      <c r="C16874" s="1" t="s">
        <v>402</v>
      </c>
      <c r="D16874" s="1" t="s">
        <v>91</v>
      </c>
      <c r="E16874">
        <v>35</v>
      </c>
      <c r="F16874">
        <v>2500</v>
      </c>
      <c r="G16874">
        <v>44</v>
      </c>
      <c r="H16874">
        <v>35</v>
      </c>
      <c r="I16874">
        <v>9</v>
      </c>
      <c r="J16874">
        <v>110000</v>
      </c>
      <c r="K16874" s="2">
        <v>45721</v>
      </c>
      <c r="L16874">
        <v>4</v>
      </c>
      <c r="M16874" s="1" t="s">
        <v>55</v>
      </c>
      <c r="N16874" s="1" t="s">
        <v>23</v>
      </c>
      <c r="O16874" s="1" t="s">
        <v>24</v>
      </c>
      <c r="P16874" s="1" t="s">
        <v>49</v>
      </c>
      <c r="Q16874" s="1" t="s">
        <v>26</v>
      </c>
      <c r="R16874" s="1" t="s">
        <v>27</v>
      </c>
    </row>
    <row r="16875" spans="1:18" x14ac:dyDescent="0.3">
      <c r="A16875" s="1" t="s">
        <v>17033</v>
      </c>
      <c r="B16875" s="1" t="s">
        <v>93</v>
      </c>
      <c r="C16875" s="1" t="s">
        <v>476</v>
      </c>
      <c r="D16875" s="1" t="s">
        <v>31</v>
      </c>
      <c r="E16875">
        <v>66</v>
      </c>
      <c r="F16875">
        <v>1200</v>
      </c>
      <c r="G16875">
        <v>96</v>
      </c>
      <c r="H16875">
        <v>28</v>
      </c>
      <c r="I16875">
        <v>68</v>
      </c>
      <c r="J16875">
        <v>115200</v>
      </c>
      <c r="K16875" s="2">
        <v>45889</v>
      </c>
      <c r="L16875">
        <v>13</v>
      </c>
      <c r="M16875" s="1" t="s">
        <v>39</v>
      </c>
      <c r="N16875" s="1" t="s">
        <v>23</v>
      </c>
      <c r="O16875" s="1" t="s">
        <v>85</v>
      </c>
      <c r="P16875" s="1" t="s">
        <v>25</v>
      </c>
      <c r="Q16875" s="1" t="s">
        <v>26</v>
      </c>
      <c r="R16875" s="1" t="s">
        <v>34</v>
      </c>
    </row>
    <row r="16876" spans="1:18" x14ac:dyDescent="0.3">
      <c r="A16876" s="1" t="s">
        <v>17034</v>
      </c>
      <c r="B16876" s="1" t="s">
        <v>80</v>
      </c>
      <c r="C16876" s="1" t="s">
        <v>179</v>
      </c>
      <c r="D16876" s="1" t="s">
        <v>67</v>
      </c>
      <c r="E16876">
        <v>111</v>
      </c>
      <c r="F16876">
        <v>450000</v>
      </c>
      <c r="G16876">
        <v>125</v>
      </c>
      <c r="H16876">
        <v>114</v>
      </c>
      <c r="I16876">
        <v>11</v>
      </c>
      <c r="J16876">
        <v>56250000</v>
      </c>
      <c r="K16876" s="2">
        <v>45816</v>
      </c>
      <c r="L16876">
        <v>12</v>
      </c>
      <c r="M16876" s="1" t="s">
        <v>39</v>
      </c>
      <c r="N16876" s="1" t="s">
        <v>43</v>
      </c>
      <c r="O16876" s="1" t="s">
        <v>85</v>
      </c>
      <c r="P16876" s="1" t="s">
        <v>25</v>
      </c>
      <c r="Q16876" s="1" t="s">
        <v>59</v>
      </c>
      <c r="R16876" s="1" t="s">
        <v>27</v>
      </c>
    </row>
    <row r="16877" spans="1:18" x14ac:dyDescent="0.3">
      <c r="A16877" s="1" t="s">
        <v>17035</v>
      </c>
      <c r="B16877" s="1" t="s">
        <v>66</v>
      </c>
      <c r="C16877" s="1" t="s">
        <v>398</v>
      </c>
      <c r="D16877" s="1" t="s">
        <v>21</v>
      </c>
      <c r="E16877">
        <v>99</v>
      </c>
      <c r="F16877">
        <v>3500000</v>
      </c>
      <c r="G16877">
        <v>126</v>
      </c>
      <c r="H16877">
        <v>40</v>
      </c>
      <c r="I16877">
        <v>86</v>
      </c>
      <c r="J16877">
        <v>441000000</v>
      </c>
      <c r="K16877" s="2">
        <v>45715</v>
      </c>
      <c r="L16877">
        <v>9</v>
      </c>
      <c r="M16877" s="1" t="s">
        <v>22</v>
      </c>
      <c r="N16877" s="1" t="s">
        <v>23</v>
      </c>
      <c r="O16877" s="1" t="s">
        <v>44</v>
      </c>
      <c r="P16877" s="1" t="s">
        <v>25</v>
      </c>
      <c r="Q16877" s="1" t="s">
        <v>50</v>
      </c>
      <c r="R16877" s="1" t="s">
        <v>59</v>
      </c>
    </row>
    <row r="16878" spans="1:18" x14ac:dyDescent="0.3">
      <c r="A16878" s="1" t="s">
        <v>17036</v>
      </c>
      <c r="B16878" s="1" t="s">
        <v>93</v>
      </c>
      <c r="C16878" s="1" t="s">
        <v>172</v>
      </c>
      <c r="D16878" s="1" t="s">
        <v>67</v>
      </c>
      <c r="E16878">
        <v>113</v>
      </c>
      <c r="F16878">
        <v>8500</v>
      </c>
      <c r="G16878">
        <v>115</v>
      </c>
      <c r="H16878">
        <v>26</v>
      </c>
      <c r="I16878">
        <v>89</v>
      </c>
      <c r="J16878">
        <v>977500</v>
      </c>
      <c r="K16878" s="2">
        <v>45704</v>
      </c>
      <c r="L16878">
        <v>13</v>
      </c>
      <c r="M16878" s="1" t="s">
        <v>39</v>
      </c>
      <c r="N16878" s="1" t="s">
        <v>23</v>
      </c>
      <c r="O16878" s="1" t="s">
        <v>24</v>
      </c>
      <c r="P16878" s="1" t="s">
        <v>25</v>
      </c>
      <c r="Q16878" s="1" t="s">
        <v>26</v>
      </c>
      <c r="R16878" s="1" t="s">
        <v>27</v>
      </c>
    </row>
    <row r="16879" spans="1:18" x14ac:dyDescent="0.3">
      <c r="A16879" s="1" t="s">
        <v>17037</v>
      </c>
      <c r="B16879" s="1" t="s">
        <v>99</v>
      </c>
      <c r="C16879" s="1" t="s">
        <v>344</v>
      </c>
      <c r="D16879" s="1" t="s">
        <v>64</v>
      </c>
      <c r="E16879">
        <v>43</v>
      </c>
      <c r="F16879">
        <v>18000</v>
      </c>
      <c r="G16879">
        <v>61</v>
      </c>
      <c r="H16879">
        <v>28</v>
      </c>
      <c r="I16879">
        <v>33</v>
      </c>
      <c r="J16879">
        <v>1098000</v>
      </c>
      <c r="K16879" s="2">
        <v>45729</v>
      </c>
      <c r="L16879">
        <v>8</v>
      </c>
      <c r="M16879" s="1" t="s">
        <v>22</v>
      </c>
      <c r="N16879" s="1" t="s">
        <v>43</v>
      </c>
      <c r="O16879" s="1" t="s">
        <v>24</v>
      </c>
      <c r="P16879" s="1" t="s">
        <v>25</v>
      </c>
      <c r="Q16879" s="1" t="s">
        <v>59</v>
      </c>
      <c r="R16879" s="1" t="s">
        <v>27</v>
      </c>
    </row>
    <row r="16880" spans="1:18" x14ac:dyDescent="0.3">
      <c r="A16880" s="1" t="s">
        <v>17038</v>
      </c>
      <c r="B16880" s="1" t="s">
        <v>19</v>
      </c>
      <c r="C16880" s="1" t="s">
        <v>121</v>
      </c>
      <c r="D16880" s="1" t="s">
        <v>58</v>
      </c>
      <c r="E16880">
        <v>94</v>
      </c>
      <c r="F16880">
        <v>3500</v>
      </c>
      <c r="G16880">
        <v>121</v>
      </c>
      <c r="H16880">
        <v>88</v>
      </c>
      <c r="I16880">
        <v>33</v>
      </c>
      <c r="J16880">
        <v>423500</v>
      </c>
      <c r="K16880" s="2">
        <v>45942</v>
      </c>
      <c r="L16880">
        <v>5</v>
      </c>
      <c r="M16880" s="1" t="s">
        <v>55</v>
      </c>
      <c r="N16880" s="1" t="s">
        <v>23</v>
      </c>
      <c r="O16880" s="1" t="s">
        <v>44</v>
      </c>
      <c r="P16880" s="1" t="s">
        <v>25</v>
      </c>
      <c r="Q16880" s="1" t="s">
        <v>26</v>
      </c>
      <c r="R16880" s="1" t="s">
        <v>27</v>
      </c>
    </row>
    <row r="16881" spans="1:18" x14ac:dyDescent="0.3">
      <c r="A16881" s="1" t="s">
        <v>17039</v>
      </c>
      <c r="B16881" s="1" t="s">
        <v>133</v>
      </c>
      <c r="C16881" s="1" t="s">
        <v>102</v>
      </c>
      <c r="D16881" s="1" t="s">
        <v>67</v>
      </c>
      <c r="E16881">
        <v>51</v>
      </c>
      <c r="F16881">
        <v>250000</v>
      </c>
      <c r="G16881">
        <v>74</v>
      </c>
      <c r="H16881">
        <v>27</v>
      </c>
      <c r="I16881">
        <v>47</v>
      </c>
      <c r="J16881">
        <v>18500000</v>
      </c>
      <c r="K16881" s="2">
        <v>45671</v>
      </c>
      <c r="L16881">
        <v>12</v>
      </c>
      <c r="M16881" s="1" t="s">
        <v>39</v>
      </c>
      <c r="N16881" s="1" t="s">
        <v>43</v>
      </c>
      <c r="O16881" s="1" t="s">
        <v>44</v>
      </c>
      <c r="P16881" s="1" t="s">
        <v>25</v>
      </c>
      <c r="Q16881" s="1" t="s">
        <v>26</v>
      </c>
      <c r="R16881" s="1" t="s">
        <v>34</v>
      </c>
    </row>
    <row r="16882" spans="1:18" x14ac:dyDescent="0.3">
      <c r="A16882" s="1" t="s">
        <v>17040</v>
      </c>
      <c r="B16882" s="1" t="s">
        <v>99</v>
      </c>
      <c r="C16882" s="1" t="s">
        <v>245</v>
      </c>
      <c r="D16882" s="1" t="s">
        <v>48</v>
      </c>
      <c r="E16882">
        <v>46</v>
      </c>
      <c r="F16882">
        <v>1800</v>
      </c>
      <c r="G16882">
        <v>72</v>
      </c>
      <c r="H16882">
        <v>59</v>
      </c>
      <c r="I16882">
        <v>13</v>
      </c>
      <c r="J16882">
        <v>129600</v>
      </c>
      <c r="K16882" s="2">
        <v>45762</v>
      </c>
      <c r="L16882">
        <v>12</v>
      </c>
      <c r="M16882" s="1" t="s">
        <v>39</v>
      </c>
      <c r="N16882" s="1" t="s">
        <v>32</v>
      </c>
      <c r="O16882" s="1" t="s">
        <v>24</v>
      </c>
      <c r="P16882" s="1" t="s">
        <v>25</v>
      </c>
      <c r="Q16882" s="1" t="s">
        <v>26</v>
      </c>
      <c r="R16882" s="1" t="s">
        <v>34</v>
      </c>
    </row>
    <row r="16883" spans="1:18" x14ac:dyDescent="0.3">
      <c r="A16883" s="1" t="s">
        <v>17041</v>
      </c>
      <c r="B16883" s="1" t="s">
        <v>29</v>
      </c>
      <c r="C16883" s="1" t="s">
        <v>20</v>
      </c>
      <c r="D16883" s="1" t="s">
        <v>58</v>
      </c>
      <c r="E16883">
        <v>142</v>
      </c>
      <c r="F16883">
        <v>15000</v>
      </c>
      <c r="G16883">
        <v>142</v>
      </c>
      <c r="H16883">
        <v>113</v>
      </c>
      <c r="I16883">
        <v>29</v>
      </c>
      <c r="J16883">
        <v>2130000</v>
      </c>
      <c r="K16883" s="2">
        <v>45926</v>
      </c>
      <c r="L16883">
        <v>10</v>
      </c>
      <c r="M16883" s="1" t="s">
        <v>22</v>
      </c>
      <c r="N16883" s="1" t="s">
        <v>23</v>
      </c>
      <c r="O16883" s="1" t="s">
        <v>33</v>
      </c>
      <c r="P16883" s="1" t="s">
        <v>25</v>
      </c>
      <c r="Q16883" s="1" t="s">
        <v>26</v>
      </c>
      <c r="R16883" s="1" t="s">
        <v>27</v>
      </c>
    </row>
    <row r="16884" spans="1:18" x14ac:dyDescent="0.3">
      <c r="A16884" s="1" t="s">
        <v>17042</v>
      </c>
      <c r="B16884" s="1" t="s">
        <v>87</v>
      </c>
      <c r="C16884" s="1" t="s">
        <v>76</v>
      </c>
      <c r="D16884" s="1" t="s">
        <v>58</v>
      </c>
      <c r="E16884">
        <v>92</v>
      </c>
      <c r="F16884">
        <v>2200</v>
      </c>
      <c r="G16884">
        <v>113</v>
      </c>
      <c r="H16884">
        <v>77</v>
      </c>
      <c r="I16884">
        <v>36</v>
      </c>
      <c r="J16884">
        <v>248600</v>
      </c>
      <c r="K16884" s="2">
        <v>46021</v>
      </c>
      <c r="L16884">
        <v>7</v>
      </c>
      <c r="M16884" s="1" t="s">
        <v>22</v>
      </c>
      <c r="N16884" s="1" t="s">
        <v>43</v>
      </c>
      <c r="O16884" s="1" t="s">
        <v>24</v>
      </c>
      <c r="P16884" s="1" t="s">
        <v>49</v>
      </c>
      <c r="Q16884" s="1" t="s">
        <v>26</v>
      </c>
      <c r="R16884" s="1" t="s">
        <v>27</v>
      </c>
    </row>
    <row r="16885" spans="1:18" x14ac:dyDescent="0.3">
      <c r="A16885" s="1" t="s">
        <v>17043</v>
      </c>
      <c r="B16885" s="1" t="s">
        <v>80</v>
      </c>
      <c r="C16885" s="1" t="s">
        <v>505</v>
      </c>
      <c r="D16885" s="1" t="s">
        <v>64</v>
      </c>
      <c r="E16885">
        <v>48</v>
      </c>
      <c r="F16885">
        <v>120000</v>
      </c>
      <c r="G16885">
        <v>57</v>
      </c>
      <c r="H16885">
        <v>51</v>
      </c>
      <c r="I16885">
        <v>6</v>
      </c>
      <c r="J16885">
        <v>6840000</v>
      </c>
      <c r="K16885" s="2">
        <v>45745</v>
      </c>
      <c r="L16885">
        <v>11</v>
      </c>
      <c r="M16885" s="1" t="s">
        <v>39</v>
      </c>
      <c r="N16885" s="1" t="s">
        <v>43</v>
      </c>
      <c r="O16885" s="1" t="s">
        <v>33</v>
      </c>
      <c r="P16885" s="1" t="s">
        <v>25</v>
      </c>
      <c r="Q16885" s="1" t="s">
        <v>50</v>
      </c>
      <c r="R16885" s="1" t="s">
        <v>27</v>
      </c>
    </row>
    <row r="16886" spans="1:18" x14ac:dyDescent="0.3">
      <c r="A16886" s="1" t="s">
        <v>17044</v>
      </c>
      <c r="B16886" s="1" t="s">
        <v>83</v>
      </c>
      <c r="C16886" s="1" t="s">
        <v>427</v>
      </c>
      <c r="D16886" s="1" t="s">
        <v>67</v>
      </c>
      <c r="E16886">
        <v>141</v>
      </c>
      <c r="F16886">
        <v>5000</v>
      </c>
      <c r="G16886">
        <v>160</v>
      </c>
      <c r="H16886">
        <v>111</v>
      </c>
      <c r="I16886">
        <v>49</v>
      </c>
      <c r="J16886">
        <v>800000</v>
      </c>
      <c r="K16886" s="2">
        <v>45764</v>
      </c>
      <c r="L16886">
        <v>12</v>
      </c>
      <c r="M16886" s="1" t="s">
        <v>39</v>
      </c>
      <c r="N16886" s="1" t="s">
        <v>43</v>
      </c>
      <c r="O16886" s="1" t="s">
        <v>24</v>
      </c>
      <c r="P16886" s="1" t="s">
        <v>25</v>
      </c>
      <c r="Q16886" s="1" t="s">
        <v>50</v>
      </c>
      <c r="R16886" s="1" t="s">
        <v>27</v>
      </c>
    </row>
    <row r="16887" spans="1:18" x14ac:dyDescent="0.3">
      <c r="A16887" s="1" t="s">
        <v>17045</v>
      </c>
      <c r="B16887" s="1" t="s">
        <v>52</v>
      </c>
      <c r="C16887" s="1" t="s">
        <v>284</v>
      </c>
      <c r="D16887" s="1" t="s">
        <v>64</v>
      </c>
      <c r="E16887">
        <v>36</v>
      </c>
      <c r="F16887">
        <v>2800</v>
      </c>
      <c r="G16887">
        <v>59</v>
      </c>
      <c r="H16887">
        <v>7</v>
      </c>
      <c r="I16887">
        <v>52</v>
      </c>
      <c r="J16887">
        <v>165200</v>
      </c>
      <c r="K16887" s="2">
        <v>45672</v>
      </c>
      <c r="L16887">
        <v>4</v>
      </c>
      <c r="M16887" s="1" t="s">
        <v>55</v>
      </c>
      <c r="N16887" s="1" t="s">
        <v>23</v>
      </c>
      <c r="O16887" s="1" t="s">
        <v>85</v>
      </c>
      <c r="P16887" s="1" t="s">
        <v>25</v>
      </c>
      <c r="Q16887" s="1" t="s">
        <v>26</v>
      </c>
      <c r="R16887" s="1" t="s">
        <v>27</v>
      </c>
    </row>
    <row r="16888" spans="1:18" x14ac:dyDescent="0.3">
      <c r="A16888" s="1" t="s">
        <v>17046</v>
      </c>
      <c r="B16888" s="1" t="s">
        <v>104</v>
      </c>
      <c r="C16888" s="1" t="s">
        <v>125</v>
      </c>
      <c r="D16888" s="1" t="s">
        <v>58</v>
      </c>
      <c r="E16888">
        <v>29</v>
      </c>
      <c r="F16888">
        <v>4500</v>
      </c>
      <c r="G16888">
        <v>40</v>
      </c>
      <c r="H16888">
        <v>5</v>
      </c>
      <c r="I16888">
        <v>35</v>
      </c>
      <c r="J16888">
        <v>180000</v>
      </c>
      <c r="K16888" s="2">
        <v>45829</v>
      </c>
      <c r="L16888">
        <v>14</v>
      </c>
      <c r="M16888" s="1" t="s">
        <v>39</v>
      </c>
      <c r="N16888" s="1" t="s">
        <v>23</v>
      </c>
      <c r="O16888" s="1" t="s">
        <v>44</v>
      </c>
      <c r="P16888" s="1" t="s">
        <v>25</v>
      </c>
      <c r="Q16888" s="1" t="s">
        <v>26</v>
      </c>
      <c r="R16888" s="1" t="s">
        <v>34</v>
      </c>
    </row>
    <row r="16889" spans="1:18" x14ac:dyDescent="0.3">
      <c r="A16889" s="1" t="s">
        <v>17047</v>
      </c>
      <c r="B16889" s="1" t="s">
        <v>52</v>
      </c>
      <c r="C16889" s="1" t="s">
        <v>513</v>
      </c>
      <c r="D16889" s="1" t="s">
        <v>38</v>
      </c>
      <c r="E16889">
        <v>98</v>
      </c>
      <c r="F16889">
        <v>5000</v>
      </c>
      <c r="G16889">
        <v>112</v>
      </c>
      <c r="H16889">
        <v>110</v>
      </c>
      <c r="I16889">
        <v>2</v>
      </c>
      <c r="J16889">
        <v>560000</v>
      </c>
      <c r="K16889" s="2">
        <v>45704</v>
      </c>
      <c r="L16889">
        <v>7</v>
      </c>
      <c r="M16889" s="1" t="s">
        <v>22</v>
      </c>
      <c r="N16889" s="1" t="s">
        <v>23</v>
      </c>
      <c r="O16889" s="1" t="s">
        <v>44</v>
      </c>
      <c r="P16889" s="1" t="s">
        <v>25</v>
      </c>
      <c r="Q16889" s="1" t="s">
        <v>26</v>
      </c>
      <c r="R16889" s="1" t="s">
        <v>27</v>
      </c>
    </row>
    <row r="16890" spans="1:18" x14ac:dyDescent="0.3">
      <c r="A16890" s="1" t="s">
        <v>17048</v>
      </c>
      <c r="B16890" s="1" t="s">
        <v>41</v>
      </c>
      <c r="C16890" s="1" t="s">
        <v>78</v>
      </c>
      <c r="D16890" s="1" t="s">
        <v>58</v>
      </c>
      <c r="E16890">
        <v>147</v>
      </c>
      <c r="F16890">
        <v>150000</v>
      </c>
      <c r="G16890">
        <v>168</v>
      </c>
      <c r="H16890">
        <v>70</v>
      </c>
      <c r="I16890">
        <v>98</v>
      </c>
      <c r="J16890">
        <v>25200000</v>
      </c>
      <c r="K16890" s="2">
        <v>45735</v>
      </c>
      <c r="L16890">
        <v>15</v>
      </c>
      <c r="M16890" s="1" t="s">
        <v>39</v>
      </c>
      <c r="N16890" s="1" t="s">
        <v>23</v>
      </c>
      <c r="O16890" s="1" t="s">
        <v>24</v>
      </c>
      <c r="P16890" s="1" t="s">
        <v>25</v>
      </c>
      <c r="Q16890" s="1" t="s">
        <v>26</v>
      </c>
      <c r="R16890" s="1" t="s">
        <v>27</v>
      </c>
    </row>
    <row r="16891" spans="1:18" x14ac:dyDescent="0.3">
      <c r="A16891" s="1" t="s">
        <v>17049</v>
      </c>
      <c r="B16891" s="1" t="s">
        <v>46</v>
      </c>
      <c r="C16891" s="1" t="s">
        <v>81</v>
      </c>
      <c r="D16891" s="1" t="s">
        <v>64</v>
      </c>
      <c r="E16891">
        <v>55</v>
      </c>
      <c r="F16891">
        <v>8500</v>
      </c>
      <c r="G16891">
        <v>55</v>
      </c>
      <c r="H16891">
        <v>37</v>
      </c>
      <c r="I16891">
        <v>18</v>
      </c>
      <c r="J16891">
        <v>467500</v>
      </c>
      <c r="K16891" s="2">
        <v>45859</v>
      </c>
      <c r="L16891">
        <v>14</v>
      </c>
      <c r="M16891" s="1" t="s">
        <v>39</v>
      </c>
      <c r="N16891" s="1" t="s">
        <v>43</v>
      </c>
      <c r="O16891" s="1" t="s">
        <v>24</v>
      </c>
      <c r="P16891" s="1" t="s">
        <v>25</v>
      </c>
      <c r="Q16891" s="1" t="s">
        <v>26</v>
      </c>
      <c r="R16891" s="1" t="s">
        <v>27</v>
      </c>
    </row>
    <row r="16892" spans="1:18" x14ac:dyDescent="0.3">
      <c r="A16892" s="1" t="s">
        <v>17050</v>
      </c>
      <c r="B16892" s="1" t="s">
        <v>80</v>
      </c>
      <c r="C16892" s="1" t="s">
        <v>344</v>
      </c>
      <c r="D16892" s="1" t="s">
        <v>48</v>
      </c>
      <c r="E16892">
        <v>67</v>
      </c>
      <c r="F16892">
        <v>18000</v>
      </c>
      <c r="G16892">
        <v>84</v>
      </c>
      <c r="H16892">
        <v>48</v>
      </c>
      <c r="I16892">
        <v>36</v>
      </c>
      <c r="J16892">
        <v>1512000</v>
      </c>
      <c r="K16892" s="2">
        <v>45733</v>
      </c>
      <c r="L16892">
        <v>11</v>
      </c>
      <c r="M16892" s="1" t="s">
        <v>39</v>
      </c>
      <c r="N16892" s="1" t="s">
        <v>32</v>
      </c>
      <c r="O16892" s="1" t="s">
        <v>44</v>
      </c>
      <c r="P16892" s="1" t="s">
        <v>25</v>
      </c>
      <c r="Q16892" s="1" t="s">
        <v>26</v>
      </c>
      <c r="R16892" s="1" t="s">
        <v>34</v>
      </c>
    </row>
    <row r="16893" spans="1:18" x14ac:dyDescent="0.3">
      <c r="A16893" s="1" t="s">
        <v>17051</v>
      </c>
      <c r="B16893" s="1" t="s">
        <v>66</v>
      </c>
      <c r="C16893" s="1" t="s">
        <v>100</v>
      </c>
      <c r="D16893" s="1" t="s">
        <v>21</v>
      </c>
      <c r="E16893">
        <v>46</v>
      </c>
      <c r="F16893">
        <v>15000</v>
      </c>
      <c r="G16893">
        <v>51</v>
      </c>
      <c r="H16893">
        <v>24</v>
      </c>
      <c r="I16893">
        <v>27</v>
      </c>
      <c r="J16893">
        <v>765000</v>
      </c>
      <c r="K16893" s="2">
        <v>45717</v>
      </c>
      <c r="L16893">
        <v>10</v>
      </c>
      <c r="M16893" s="1" t="s">
        <v>22</v>
      </c>
      <c r="N16893" s="1" t="s">
        <v>32</v>
      </c>
      <c r="O16893" s="1" t="s">
        <v>24</v>
      </c>
      <c r="P16893" s="1" t="s">
        <v>25</v>
      </c>
      <c r="Q16893" s="1" t="s">
        <v>26</v>
      </c>
      <c r="R16893" s="1" t="s">
        <v>27</v>
      </c>
    </row>
    <row r="16894" spans="1:18" x14ac:dyDescent="0.3">
      <c r="A16894" s="1" t="s">
        <v>17052</v>
      </c>
      <c r="B16894" s="1" t="s">
        <v>133</v>
      </c>
      <c r="C16894" s="1" t="s">
        <v>160</v>
      </c>
      <c r="D16894" s="1" t="s">
        <v>21</v>
      </c>
      <c r="E16894">
        <v>141</v>
      </c>
      <c r="F16894">
        <v>65000</v>
      </c>
      <c r="G16894">
        <v>167</v>
      </c>
      <c r="H16894">
        <v>131</v>
      </c>
      <c r="I16894">
        <v>36</v>
      </c>
      <c r="J16894">
        <v>10855000</v>
      </c>
      <c r="K16894" s="2">
        <v>45962</v>
      </c>
      <c r="L16894">
        <v>7</v>
      </c>
      <c r="M16894" s="1" t="s">
        <v>22</v>
      </c>
      <c r="N16894" s="1" t="s">
        <v>23</v>
      </c>
      <c r="O16894" s="1" t="s">
        <v>44</v>
      </c>
      <c r="P16894" s="1" t="s">
        <v>25</v>
      </c>
      <c r="Q16894" s="1" t="s">
        <v>59</v>
      </c>
      <c r="R16894" s="1" t="s">
        <v>27</v>
      </c>
    </row>
    <row r="16895" spans="1:18" x14ac:dyDescent="0.3">
      <c r="A16895" s="1" t="s">
        <v>17053</v>
      </c>
      <c r="B16895" s="1" t="s">
        <v>29</v>
      </c>
      <c r="C16895" s="1" t="s">
        <v>105</v>
      </c>
      <c r="D16895" s="1" t="s">
        <v>67</v>
      </c>
      <c r="E16895">
        <v>68</v>
      </c>
      <c r="F16895">
        <v>6500</v>
      </c>
      <c r="G16895">
        <v>85</v>
      </c>
      <c r="H16895">
        <v>34</v>
      </c>
      <c r="I16895">
        <v>51</v>
      </c>
      <c r="J16895">
        <v>552500</v>
      </c>
      <c r="K16895" s="2">
        <v>45740</v>
      </c>
      <c r="L16895">
        <v>3</v>
      </c>
      <c r="M16895" s="1" t="s">
        <v>55</v>
      </c>
      <c r="N16895" s="1" t="s">
        <v>32</v>
      </c>
      <c r="O16895" s="1" t="s">
        <v>24</v>
      </c>
      <c r="P16895" s="1" t="s">
        <v>25</v>
      </c>
      <c r="Q16895" s="1" t="s">
        <v>26</v>
      </c>
      <c r="R16895" s="1" t="s">
        <v>27</v>
      </c>
    </row>
    <row r="16896" spans="1:18" x14ac:dyDescent="0.3">
      <c r="A16896" s="1" t="s">
        <v>17054</v>
      </c>
      <c r="B16896" s="1" t="s">
        <v>83</v>
      </c>
      <c r="C16896" s="1" t="s">
        <v>402</v>
      </c>
      <c r="D16896" s="1" t="s">
        <v>54</v>
      </c>
      <c r="E16896">
        <v>123</v>
      </c>
      <c r="F16896">
        <v>2500</v>
      </c>
      <c r="G16896">
        <v>150</v>
      </c>
      <c r="H16896">
        <v>77</v>
      </c>
      <c r="I16896">
        <v>73</v>
      </c>
      <c r="J16896">
        <v>375000</v>
      </c>
      <c r="K16896" s="2">
        <v>45725</v>
      </c>
      <c r="L16896">
        <v>8</v>
      </c>
      <c r="M16896" s="1" t="s">
        <v>22</v>
      </c>
      <c r="N16896" s="1" t="s">
        <v>43</v>
      </c>
      <c r="O16896" s="1" t="s">
        <v>33</v>
      </c>
      <c r="P16896" s="1" t="s">
        <v>25</v>
      </c>
      <c r="Q16896" s="1" t="s">
        <v>26</v>
      </c>
      <c r="R16896" s="1" t="s">
        <v>27</v>
      </c>
    </row>
    <row r="16897" spans="1:18" x14ac:dyDescent="0.3">
      <c r="A16897" s="1" t="s">
        <v>17055</v>
      </c>
      <c r="B16897" s="1" t="s">
        <v>46</v>
      </c>
      <c r="C16897" s="1" t="s">
        <v>162</v>
      </c>
      <c r="D16897" s="1" t="s">
        <v>91</v>
      </c>
      <c r="E16897">
        <v>29</v>
      </c>
      <c r="F16897">
        <v>950000</v>
      </c>
      <c r="G16897">
        <v>38</v>
      </c>
      <c r="H16897">
        <v>30</v>
      </c>
      <c r="I16897">
        <v>8</v>
      </c>
      <c r="J16897">
        <v>36100000</v>
      </c>
      <c r="K16897" s="2">
        <v>45820</v>
      </c>
      <c r="L16897">
        <v>12</v>
      </c>
      <c r="M16897" s="1" t="s">
        <v>39</v>
      </c>
      <c r="N16897" s="1" t="s">
        <v>23</v>
      </c>
      <c r="O16897" s="1" t="s">
        <v>44</v>
      </c>
      <c r="P16897" s="1" t="s">
        <v>49</v>
      </c>
      <c r="Q16897" s="1" t="s">
        <v>26</v>
      </c>
      <c r="R16897" s="1" t="s">
        <v>27</v>
      </c>
    </row>
    <row r="16898" spans="1:18" x14ac:dyDescent="0.3">
      <c r="A16898" s="1" t="s">
        <v>17056</v>
      </c>
      <c r="B16898" s="1" t="s">
        <v>66</v>
      </c>
      <c r="C16898" s="1" t="s">
        <v>37</v>
      </c>
      <c r="D16898" s="1" t="s">
        <v>48</v>
      </c>
      <c r="E16898">
        <v>127</v>
      </c>
      <c r="F16898">
        <v>12000</v>
      </c>
      <c r="G16898">
        <v>129</v>
      </c>
      <c r="H16898">
        <v>106</v>
      </c>
      <c r="I16898">
        <v>23</v>
      </c>
      <c r="J16898">
        <v>1548000</v>
      </c>
      <c r="K16898" s="2">
        <v>45977</v>
      </c>
      <c r="L16898">
        <v>8</v>
      </c>
      <c r="M16898" s="1" t="s">
        <v>22</v>
      </c>
      <c r="N16898" s="1" t="s">
        <v>23</v>
      </c>
      <c r="O16898" s="1" t="s">
        <v>24</v>
      </c>
      <c r="P16898" s="1" t="s">
        <v>49</v>
      </c>
      <c r="Q16898" s="1" t="s">
        <v>26</v>
      </c>
      <c r="R16898" s="1" t="s">
        <v>27</v>
      </c>
    </row>
    <row r="16899" spans="1:18" x14ac:dyDescent="0.3">
      <c r="A16899" s="1" t="s">
        <v>17057</v>
      </c>
      <c r="B16899" s="1" t="s">
        <v>104</v>
      </c>
      <c r="C16899" s="1" t="s">
        <v>134</v>
      </c>
      <c r="D16899" s="1" t="s">
        <v>21</v>
      </c>
      <c r="E16899">
        <v>96</v>
      </c>
      <c r="F16899">
        <v>900000</v>
      </c>
      <c r="G16899">
        <v>122</v>
      </c>
      <c r="H16899">
        <v>32</v>
      </c>
      <c r="I16899">
        <v>90</v>
      </c>
      <c r="J16899">
        <v>109800000</v>
      </c>
      <c r="K16899" s="2">
        <v>45691</v>
      </c>
      <c r="L16899">
        <v>1</v>
      </c>
      <c r="M16899" s="1" t="s">
        <v>55</v>
      </c>
      <c r="N16899" s="1" t="s">
        <v>23</v>
      </c>
      <c r="O16899" s="1" t="s">
        <v>44</v>
      </c>
      <c r="P16899" s="1" t="s">
        <v>25</v>
      </c>
      <c r="Q16899" s="1" t="s">
        <v>59</v>
      </c>
      <c r="R16899" s="1" t="s">
        <v>27</v>
      </c>
    </row>
    <row r="16900" spans="1:18" x14ac:dyDescent="0.3">
      <c r="A16900" s="1" t="s">
        <v>17058</v>
      </c>
      <c r="B16900" s="1" t="s">
        <v>104</v>
      </c>
      <c r="C16900" s="1" t="s">
        <v>493</v>
      </c>
      <c r="D16900" s="1" t="s">
        <v>38</v>
      </c>
      <c r="E16900">
        <v>36</v>
      </c>
      <c r="F16900">
        <v>6500</v>
      </c>
      <c r="G16900">
        <v>47</v>
      </c>
      <c r="H16900">
        <v>22</v>
      </c>
      <c r="I16900">
        <v>25</v>
      </c>
      <c r="J16900">
        <v>305500</v>
      </c>
      <c r="K16900" s="2">
        <v>45989</v>
      </c>
      <c r="L16900">
        <v>11</v>
      </c>
      <c r="M16900" s="1" t="s">
        <v>39</v>
      </c>
      <c r="N16900" s="1" t="s">
        <v>23</v>
      </c>
      <c r="O16900" s="1" t="s">
        <v>44</v>
      </c>
      <c r="P16900" s="1" t="s">
        <v>25</v>
      </c>
      <c r="Q16900" s="1" t="s">
        <v>26</v>
      </c>
      <c r="R16900" s="1" t="s">
        <v>34</v>
      </c>
    </row>
    <row r="16901" spans="1:18" x14ac:dyDescent="0.3">
      <c r="A16901" s="1" t="s">
        <v>17059</v>
      </c>
      <c r="B16901" s="1" t="s">
        <v>99</v>
      </c>
      <c r="C16901" s="1" t="s">
        <v>386</v>
      </c>
      <c r="D16901" s="1" t="s">
        <v>67</v>
      </c>
      <c r="E16901">
        <v>78</v>
      </c>
      <c r="F16901">
        <v>45000</v>
      </c>
      <c r="G16901">
        <v>106</v>
      </c>
      <c r="H16901">
        <v>92</v>
      </c>
      <c r="I16901">
        <v>14</v>
      </c>
      <c r="J16901">
        <v>4770000</v>
      </c>
      <c r="K16901" s="2">
        <v>45985</v>
      </c>
      <c r="L16901">
        <v>3</v>
      </c>
      <c r="M16901" s="1" t="s">
        <v>55</v>
      </c>
      <c r="N16901" s="1" t="s">
        <v>32</v>
      </c>
      <c r="O16901" s="1" t="s">
        <v>33</v>
      </c>
      <c r="P16901" s="1" t="s">
        <v>25</v>
      </c>
      <c r="Q16901" s="1" t="s">
        <v>26</v>
      </c>
      <c r="R16901" s="1" t="s">
        <v>27</v>
      </c>
    </row>
    <row r="16902" spans="1:18" x14ac:dyDescent="0.3">
      <c r="A16902" s="1" t="s">
        <v>17060</v>
      </c>
      <c r="B16902" s="1" t="s">
        <v>46</v>
      </c>
      <c r="C16902" s="1" t="s">
        <v>123</v>
      </c>
      <c r="D16902" s="1" t="s">
        <v>72</v>
      </c>
      <c r="E16902">
        <v>67</v>
      </c>
      <c r="F16902">
        <v>4500</v>
      </c>
      <c r="G16902">
        <v>70</v>
      </c>
      <c r="H16902">
        <v>68</v>
      </c>
      <c r="I16902">
        <v>2</v>
      </c>
      <c r="J16902">
        <v>315000</v>
      </c>
      <c r="K16902" s="2">
        <v>45722</v>
      </c>
      <c r="L16902">
        <v>12</v>
      </c>
      <c r="M16902" s="1" t="s">
        <v>39</v>
      </c>
      <c r="N16902" s="1" t="s">
        <v>23</v>
      </c>
      <c r="O16902" s="1" t="s">
        <v>44</v>
      </c>
      <c r="P16902" s="1" t="s">
        <v>25</v>
      </c>
      <c r="Q16902" s="1" t="s">
        <v>26</v>
      </c>
      <c r="R16902" s="1" t="s">
        <v>27</v>
      </c>
    </row>
    <row r="16903" spans="1:18" x14ac:dyDescent="0.3">
      <c r="A16903" s="1" t="s">
        <v>17061</v>
      </c>
      <c r="B16903" s="1" t="s">
        <v>104</v>
      </c>
      <c r="C16903" s="1" t="s">
        <v>229</v>
      </c>
      <c r="D16903" s="1" t="s">
        <v>31</v>
      </c>
      <c r="E16903">
        <v>111</v>
      </c>
      <c r="F16903">
        <v>12000</v>
      </c>
      <c r="G16903">
        <v>132</v>
      </c>
      <c r="H16903">
        <v>95</v>
      </c>
      <c r="I16903">
        <v>37</v>
      </c>
      <c r="J16903">
        <v>1584000</v>
      </c>
      <c r="K16903" s="2">
        <v>45854</v>
      </c>
      <c r="L16903">
        <v>2</v>
      </c>
      <c r="M16903" s="1" t="s">
        <v>55</v>
      </c>
      <c r="N16903" s="1" t="s">
        <v>23</v>
      </c>
      <c r="O16903" s="1" t="s">
        <v>24</v>
      </c>
      <c r="P16903" s="1" t="s">
        <v>49</v>
      </c>
      <c r="Q16903" s="1" t="s">
        <v>59</v>
      </c>
      <c r="R16903" s="1" t="s">
        <v>27</v>
      </c>
    </row>
    <row r="16904" spans="1:18" x14ac:dyDescent="0.3">
      <c r="A16904" s="1" t="s">
        <v>17062</v>
      </c>
      <c r="B16904" s="1" t="s">
        <v>66</v>
      </c>
      <c r="C16904" s="1" t="s">
        <v>53</v>
      </c>
      <c r="D16904" s="1" t="s">
        <v>38</v>
      </c>
      <c r="E16904">
        <v>139</v>
      </c>
      <c r="F16904">
        <v>25000</v>
      </c>
      <c r="G16904">
        <v>161</v>
      </c>
      <c r="H16904">
        <v>143</v>
      </c>
      <c r="I16904">
        <v>18</v>
      </c>
      <c r="J16904">
        <v>4025000</v>
      </c>
      <c r="K16904" s="2">
        <v>45939</v>
      </c>
      <c r="L16904">
        <v>9</v>
      </c>
      <c r="M16904" s="1" t="s">
        <v>22</v>
      </c>
      <c r="N16904" s="1" t="s">
        <v>23</v>
      </c>
      <c r="O16904" s="1" t="s">
        <v>85</v>
      </c>
      <c r="P16904" s="1" t="s">
        <v>25</v>
      </c>
      <c r="Q16904" s="1" t="s">
        <v>26</v>
      </c>
      <c r="R16904" s="1" t="s">
        <v>27</v>
      </c>
    </row>
    <row r="16905" spans="1:18" x14ac:dyDescent="0.3">
      <c r="A16905" s="1" t="s">
        <v>17063</v>
      </c>
      <c r="B16905" s="1" t="s">
        <v>52</v>
      </c>
      <c r="C16905" s="1" t="s">
        <v>172</v>
      </c>
      <c r="D16905" s="1" t="s">
        <v>67</v>
      </c>
      <c r="E16905">
        <v>67</v>
      </c>
      <c r="F16905">
        <v>8500</v>
      </c>
      <c r="G16905">
        <v>75</v>
      </c>
      <c r="H16905">
        <v>43</v>
      </c>
      <c r="I16905">
        <v>32</v>
      </c>
      <c r="J16905">
        <v>637500</v>
      </c>
      <c r="K16905" s="2">
        <v>45958</v>
      </c>
      <c r="L16905">
        <v>3</v>
      </c>
      <c r="M16905" s="1" t="s">
        <v>55</v>
      </c>
      <c r="N16905" s="1" t="s">
        <v>43</v>
      </c>
      <c r="O16905" s="1" t="s">
        <v>44</v>
      </c>
      <c r="P16905" s="1" t="s">
        <v>25</v>
      </c>
      <c r="Q16905" s="1" t="s">
        <v>26</v>
      </c>
      <c r="R16905" s="1" t="s">
        <v>27</v>
      </c>
    </row>
    <row r="16906" spans="1:18" x14ac:dyDescent="0.3">
      <c r="A16906" s="1" t="s">
        <v>17064</v>
      </c>
      <c r="B16906" s="1" t="s">
        <v>66</v>
      </c>
      <c r="C16906" s="1" t="s">
        <v>511</v>
      </c>
      <c r="D16906" s="1" t="s">
        <v>54</v>
      </c>
      <c r="E16906">
        <v>66</v>
      </c>
      <c r="F16906">
        <v>12000</v>
      </c>
      <c r="G16906">
        <v>96</v>
      </c>
      <c r="H16906">
        <v>69</v>
      </c>
      <c r="I16906">
        <v>27</v>
      </c>
      <c r="J16906">
        <v>1152000</v>
      </c>
      <c r="K16906" s="2">
        <v>45913</v>
      </c>
      <c r="L16906">
        <v>14</v>
      </c>
      <c r="M16906" s="1" t="s">
        <v>39</v>
      </c>
      <c r="N16906" s="1" t="s">
        <v>23</v>
      </c>
      <c r="O16906" s="1" t="s">
        <v>24</v>
      </c>
      <c r="P16906" s="1" t="s">
        <v>25</v>
      </c>
      <c r="Q16906" s="1" t="s">
        <v>50</v>
      </c>
      <c r="R16906" s="1" t="s">
        <v>27</v>
      </c>
    </row>
    <row r="16907" spans="1:18" x14ac:dyDescent="0.3">
      <c r="A16907" s="1" t="s">
        <v>17065</v>
      </c>
      <c r="B16907" s="1" t="s">
        <v>29</v>
      </c>
      <c r="C16907" s="1" t="s">
        <v>266</v>
      </c>
      <c r="D16907" s="1" t="s">
        <v>72</v>
      </c>
      <c r="E16907">
        <v>132</v>
      </c>
      <c r="F16907">
        <v>2200000</v>
      </c>
      <c r="G16907">
        <v>155</v>
      </c>
      <c r="H16907">
        <v>19</v>
      </c>
      <c r="I16907">
        <v>136</v>
      </c>
      <c r="J16907">
        <v>341000000</v>
      </c>
      <c r="K16907" s="2">
        <v>45868</v>
      </c>
      <c r="L16907">
        <v>12</v>
      </c>
      <c r="M16907" s="1" t="s">
        <v>39</v>
      </c>
      <c r="N16907" s="1" t="s">
        <v>43</v>
      </c>
      <c r="O16907" s="1" t="s">
        <v>33</v>
      </c>
      <c r="P16907" s="1" t="s">
        <v>25</v>
      </c>
      <c r="Q16907" s="1" t="s">
        <v>50</v>
      </c>
      <c r="R16907" s="1" t="s">
        <v>27</v>
      </c>
    </row>
    <row r="16908" spans="1:18" x14ac:dyDescent="0.3">
      <c r="A16908" s="1" t="s">
        <v>17066</v>
      </c>
      <c r="B16908" s="1" t="s">
        <v>66</v>
      </c>
      <c r="C16908" s="1" t="s">
        <v>208</v>
      </c>
      <c r="D16908" s="1" t="s">
        <v>21</v>
      </c>
      <c r="E16908">
        <v>100</v>
      </c>
      <c r="F16908">
        <v>12000</v>
      </c>
      <c r="G16908">
        <v>129</v>
      </c>
      <c r="H16908">
        <v>78</v>
      </c>
      <c r="I16908">
        <v>51</v>
      </c>
      <c r="J16908">
        <v>1548000</v>
      </c>
      <c r="K16908" s="2">
        <v>45714</v>
      </c>
      <c r="L16908">
        <v>15</v>
      </c>
      <c r="M16908" s="1" t="s">
        <v>39</v>
      </c>
      <c r="N16908" s="1" t="s">
        <v>43</v>
      </c>
      <c r="O16908" s="1" t="s">
        <v>33</v>
      </c>
      <c r="P16908" s="1" t="s">
        <v>25</v>
      </c>
      <c r="Q16908" s="1" t="s">
        <v>26</v>
      </c>
      <c r="R16908" s="1" t="s">
        <v>27</v>
      </c>
    </row>
    <row r="16909" spans="1:18" x14ac:dyDescent="0.3">
      <c r="A16909" s="1" t="s">
        <v>17067</v>
      </c>
      <c r="B16909" s="1" t="s">
        <v>93</v>
      </c>
      <c r="C16909" s="1" t="s">
        <v>125</v>
      </c>
      <c r="D16909" s="1" t="s">
        <v>31</v>
      </c>
      <c r="E16909">
        <v>57</v>
      </c>
      <c r="F16909">
        <v>4500</v>
      </c>
      <c r="G16909">
        <v>77</v>
      </c>
      <c r="H16909">
        <v>65</v>
      </c>
      <c r="I16909">
        <v>12</v>
      </c>
      <c r="J16909">
        <v>346500</v>
      </c>
      <c r="K16909" s="2">
        <v>46002</v>
      </c>
      <c r="L16909">
        <v>14</v>
      </c>
      <c r="M16909" s="1" t="s">
        <v>39</v>
      </c>
      <c r="N16909" s="1" t="s">
        <v>23</v>
      </c>
      <c r="O16909" s="1" t="s">
        <v>33</v>
      </c>
      <c r="P16909" s="1" t="s">
        <v>49</v>
      </c>
      <c r="Q16909" s="1" t="s">
        <v>26</v>
      </c>
      <c r="R16909" s="1" t="s">
        <v>27</v>
      </c>
    </row>
    <row r="16910" spans="1:18" x14ac:dyDescent="0.3">
      <c r="A16910" s="1" t="s">
        <v>17068</v>
      </c>
      <c r="B16910" s="1" t="s">
        <v>83</v>
      </c>
      <c r="C16910" s="1" t="s">
        <v>61</v>
      </c>
      <c r="D16910" s="1" t="s">
        <v>91</v>
      </c>
      <c r="E16910">
        <v>134</v>
      </c>
      <c r="F16910">
        <v>2200</v>
      </c>
      <c r="G16910">
        <v>135</v>
      </c>
      <c r="H16910">
        <v>127</v>
      </c>
      <c r="I16910">
        <v>8</v>
      </c>
      <c r="J16910">
        <v>297000</v>
      </c>
      <c r="K16910" s="2">
        <v>45807</v>
      </c>
      <c r="L16910">
        <v>12</v>
      </c>
      <c r="M16910" s="1" t="s">
        <v>39</v>
      </c>
      <c r="N16910" s="1" t="s">
        <v>23</v>
      </c>
      <c r="O16910" s="1" t="s">
        <v>24</v>
      </c>
      <c r="P16910" s="1" t="s">
        <v>25</v>
      </c>
      <c r="Q16910" s="1" t="s">
        <v>26</v>
      </c>
      <c r="R16910" s="1" t="s">
        <v>27</v>
      </c>
    </row>
    <row r="16911" spans="1:18" x14ac:dyDescent="0.3">
      <c r="A16911" s="1" t="s">
        <v>17069</v>
      </c>
      <c r="B16911" s="1" t="s">
        <v>93</v>
      </c>
      <c r="C16911" s="1" t="s">
        <v>63</v>
      </c>
      <c r="D16911" s="1" t="s">
        <v>54</v>
      </c>
      <c r="E16911">
        <v>83</v>
      </c>
      <c r="F16911">
        <v>500</v>
      </c>
      <c r="G16911">
        <v>94</v>
      </c>
      <c r="H16911">
        <v>23</v>
      </c>
      <c r="I16911">
        <v>71</v>
      </c>
      <c r="J16911">
        <v>47000</v>
      </c>
      <c r="K16911" s="2">
        <v>45782</v>
      </c>
      <c r="L16911">
        <v>3</v>
      </c>
      <c r="M16911" s="1" t="s">
        <v>55</v>
      </c>
      <c r="N16911" s="1" t="s">
        <v>23</v>
      </c>
      <c r="O16911" s="1" t="s">
        <v>24</v>
      </c>
      <c r="P16911" s="1" t="s">
        <v>49</v>
      </c>
      <c r="Q16911" s="1" t="s">
        <v>26</v>
      </c>
      <c r="R16911" s="1" t="s">
        <v>27</v>
      </c>
    </row>
    <row r="16912" spans="1:18" x14ac:dyDescent="0.3">
      <c r="A16912" s="1" t="s">
        <v>17070</v>
      </c>
      <c r="B16912" s="1" t="s">
        <v>83</v>
      </c>
      <c r="C16912" s="1" t="s">
        <v>493</v>
      </c>
      <c r="D16912" s="1" t="s">
        <v>72</v>
      </c>
      <c r="E16912">
        <v>111</v>
      </c>
      <c r="F16912">
        <v>6500</v>
      </c>
      <c r="G16912">
        <v>126</v>
      </c>
      <c r="H16912">
        <v>95</v>
      </c>
      <c r="I16912">
        <v>31</v>
      </c>
      <c r="J16912">
        <v>819000</v>
      </c>
      <c r="K16912" s="2">
        <v>45846</v>
      </c>
      <c r="L16912">
        <v>11</v>
      </c>
      <c r="M16912" s="1" t="s">
        <v>39</v>
      </c>
      <c r="N16912" s="1" t="s">
        <v>23</v>
      </c>
      <c r="O16912" s="1" t="s">
        <v>33</v>
      </c>
      <c r="P16912" s="1" t="s">
        <v>25</v>
      </c>
      <c r="Q16912" s="1" t="s">
        <v>26</v>
      </c>
      <c r="R16912" s="1" t="s">
        <v>27</v>
      </c>
    </row>
    <row r="16913" spans="1:18" x14ac:dyDescent="0.3">
      <c r="A16913" s="1" t="s">
        <v>17071</v>
      </c>
      <c r="B16913" s="1" t="s">
        <v>19</v>
      </c>
      <c r="C16913" s="1" t="s">
        <v>170</v>
      </c>
      <c r="D16913" s="1" t="s">
        <v>54</v>
      </c>
      <c r="E16913">
        <v>39</v>
      </c>
      <c r="F16913">
        <v>45000</v>
      </c>
      <c r="G16913">
        <v>50</v>
      </c>
      <c r="H16913">
        <v>39</v>
      </c>
      <c r="I16913">
        <v>11</v>
      </c>
      <c r="J16913">
        <v>2250000</v>
      </c>
      <c r="K16913" s="2">
        <v>45820</v>
      </c>
      <c r="L16913">
        <v>13</v>
      </c>
      <c r="M16913" s="1" t="s">
        <v>39</v>
      </c>
      <c r="N16913" s="1" t="s">
        <v>32</v>
      </c>
      <c r="O16913" s="1" t="s">
        <v>24</v>
      </c>
      <c r="P16913" s="1" t="s">
        <v>25</v>
      </c>
      <c r="Q16913" s="1" t="s">
        <v>26</v>
      </c>
      <c r="R16913" s="1" t="s">
        <v>27</v>
      </c>
    </row>
    <row r="16914" spans="1:18" x14ac:dyDescent="0.3">
      <c r="A16914" s="1" t="s">
        <v>17072</v>
      </c>
      <c r="B16914" s="1" t="s">
        <v>29</v>
      </c>
      <c r="C16914" s="1" t="s">
        <v>164</v>
      </c>
      <c r="D16914" s="1" t="s">
        <v>67</v>
      </c>
      <c r="E16914">
        <v>91</v>
      </c>
      <c r="F16914">
        <v>3500</v>
      </c>
      <c r="G16914">
        <v>117</v>
      </c>
      <c r="H16914">
        <v>72</v>
      </c>
      <c r="I16914">
        <v>45</v>
      </c>
      <c r="J16914">
        <v>409500</v>
      </c>
      <c r="K16914" s="2">
        <v>45989</v>
      </c>
      <c r="L16914">
        <v>11</v>
      </c>
      <c r="M16914" s="1" t="s">
        <v>39</v>
      </c>
      <c r="N16914" s="1" t="s">
        <v>32</v>
      </c>
      <c r="O16914" s="1" t="s">
        <v>44</v>
      </c>
      <c r="P16914" s="1" t="s">
        <v>49</v>
      </c>
      <c r="Q16914" s="1" t="s">
        <v>50</v>
      </c>
      <c r="R16914" s="1" t="s">
        <v>27</v>
      </c>
    </row>
    <row r="16915" spans="1:18" x14ac:dyDescent="0.3">
      <c r="A16915" s="1" t="s">
        <v>17073</v>
      </c>
      <c r="B16915" s="1" t="s">
        <v>93</v>
      </c>
      <c r="C16915" s="1" t="s">
        <v>208</v>
      </c>
      <c r="D16915" s="1" t="s">
        <v>54</v>
      </c>
      <c r="E16915">
        <v>123</v>
      </c>
      <c r="F16915">
        <v>12000</v>
      </c>
      <c r="G16915">
        <v>136</v>
      </c>
      <c r="H16915">
        <v>47</v>
      </c>
      <c r="I16915">
        <v>89</v>
      </c>
      <c r="J16915">
        <v>1632000</v>
      </c>
      <c r="K16915" s="2">
        <v>45859</v>
      </c>
      <c r="L16915">
        <v>1</v>
      </c>
      <c r="M16915" s="1" t="s">
        <v>55</v>
      </c>
      <c r="N16915" s="1" t="s">
        <v>23</v>
      </c>
      <c r="O16915" s="1" t="s">
        <v>33</v>
      </c>
      <c r="P16915" s="1" t="s">
        <v>25</v>
      </c>
      <c r="Q16915" s="1" t="s">
        <v>26</v>
      </c>
      <c r="R16915" s="1" t="s">
        <v>59</v>
      </c>
    </row>
    <row r="16916" spans="1:18" x14ac:dyDescent="0.3">
      <c r="A16916" s="1" t="s">
        <v>17074</v>
      </c>
      <c r="B16916" s="1" t="s">
        <v>46</v>
      </c>
      <c r="C16916" s="1" t="s">
        <v>160</v>
      </c>
      <c r="D16916" s="1" t="s">
        <v>54</v>
      </c>
      <c r="E16916">
        <v>140</v>
      </c>
      <c r="F16916">
        <v>65000</v>
      </c>
      <c r="G16916">
        <v>169</v>
      </c>
      <c r="H16916">
        <v>135</v>
      </c>
      <c r="I16916">
        <v>34</v>
      </c>
      <c r="J16916">
        <v>10985000</v>
      </c>
      <c r="K16916" s="2">
        <v>45997</v>
      </c>
      <c r="L16916">
        <v>15</v>
      </c>
      <c r="M16916" s="1" t="s">
        <v>39</v>
      </c>
      <c r="N16916" s="1" t="s">
        <v>23</v>
      </c>
      <c r="O16916" s="1" t="s">
        <v>44</v>
      </c>
      <c r="P16916" s="1" t="s">
        <v>25</v>
      </c>
      <c r="Q16916" s="1" t="s">
        <v>26</v>
      </c>
      <c r="R16916" s="1" t="s">
        <v>27</v>
      </c>
    </row>
    <row r="16917" spans="1:18" x14ac:dyDescent="0.3">
      <c r="A16917" s="1" t="s">
        <v>17075</v>
      </c>
      <c r="B16917" s="1" t="s">
        <v>46</v>
      </c>
      <c r="C16917" s="1" t="s">
        <v>168</v>
      </c>
      <c r="D16917" s="1" t="s">
        <v>58</v>
      </c>
      <c r="E16917">
        <v>32</v>
      </c>
      <c r="F16917">
        <v>10000</v>
      </c>
      <c r="G16917">
        <v>57</v>
      </c>
      <c r="H16917">
        <v>19</v>
      </c>
      <c r="I16917">
        <v>38</v>
      </c>
      <c r="J16917">
        <v>570000</v>
      </c>
      <c r="K16917" s="2">
        <v>45728</v>
      </c>
      <c r="L16917">
        <v>9</v>
      </c>
      <c r="M16917" s="1" t="s">
        <v>22</v>
      </c>
      <c r="N16917" s="1" t="s">
        <v>23</v>
      </c>
      <c r="O16917" s="1" t="s">
        <v>44</v>
      </c>
      <c r="P16917" s="1" t="s">
        <v>25</v>
      </c>
      <c r="Q16917" s="1" t="s">
        <v>26</v>
      </c>
      <c r="R16917" s="1" t="s">
        <v>59</v>
      </c>
    </row>
    <row r="16918" spans="1:18" x14ac:dyDescent="0.3">
      <c r="A16918" s="1" t="s">
        <v>17076</v>
      </c>
      <c r="B16918" s="1" t="s">
        <v>87</v>
      </c>
      <c r="C16918" s="1" t="s">
        <v>386</v>
      </c>
      <c r="D16918" s="1" t="s">
        <v>21</v>
      </c>
      <c r="E16918">
        <v>129</v>
      </c>
      <c r="F16918">
        <v>45000</v>
      </c>
      <c r="G16918">
        <v>143</v>
      </c>
      <c r="H16918">
        <v>66</v>
      </c>
      <c r="I16918">
        <v>77</v>
      </c>
      <c r="J16918">
        <v>6435000</v>
      </c>
      <c r="K16918" s="2">
        <v>45883</v>
      </c>
      <c r="L16918">
        <v>2</v>
      </c>
      <c r="M16918" s="1" t="s">
        <v>55</v>
      </c>
      <c r="N16918" s="1" t="s">
        <v>23</v>
      </c>
      <c r="O16918" s="1" t="s">
        <v>24</v>
      </c>
      <c r="P16918" s="1" t="s">
        <v>25</v>
      </c>
      <c r="Q16918" s="1" t="s">
        <v>26</v>
      </c>
      <c r="R16918" s="1" t="s">
        <v>27</v>
      </c>
    </row>
    <row r="16919" spans="1:18" x14ac:dyDescent="0.3">
      <c r="A16919" s="1" t="s">
        <v>17077</v>
      </c>
      <c r="B16919" s="1" t="s">
        <v>66</v>
      </c>
      <c r="C16919" s="1" t="s">
        <v>142</v>
      </c>
      <c r="D16919" s="1" t="s">
        <v>54</v>
      </c>
      <c r="E16919">
        <v>124</v>
      </c>
      <c r="F16919">
        <v>1200</v>
      </c>
      <c r="G16919">
        <v>126</v>
      </c>
      <c r="H16919">
        <v>28</v>
      </c>
      <c r="I16919">
        <v>98</v>
      </c>
      <c r="J16919">
        <v>151200</v>
      </c>
      <c r="K16919" s="2">
        <v>45669</v>
      </c>
      <c r="L16919">
        <v>8</v>
      </c>
      <c r="M16919" s="1" t="s">
        <v>22</v>
      </c>
      <c r="N16919" s="1" t="s">
        <v>43</v>
      </c>
      <c r="O16919" s="1" t="s">
        <v>85</v>
      </c>
      <c r="P16919" s="1" t="s">
        <v>49</v>
      </c>
      <c r="Q16919" s="1" t="s">
        <v>26</v>
      </c>
      <c r="R16919" s="1" t="s">
        <v>27</v>
      </c>
    </row>
    <row r="16920" spans="1:18" x14ac:dyDescent="0.3">
      <c r="A16920" s="1" t="s">
        <v>17078</v>
      </c>
      <c r="B16920" s="1" t="s">
        <v>19</v>
      </c>
      <c r="C16920" s="1" t="s">
        <v>398</v>
      </c>
      <c r="D16920" s="1" t="s">
        <v>31</v>
      </c>
      <c r="E16920">
        <v>91</v>
      </c>
      <c r="F16920">
        <v>3500000</v>
      </c>
      <c r="G16920">
        <v>113</v>
      </c>
      <c r="H16920">
        <v>108</v>
      </c>
      <c r="I16920">
        <v>5</v>
      </c>
      <c r="J16920">
        <v>395500000</v>
      </c>
      <c r="K16920" s="2">
        <v>45753</v>
      </c>
      <c r="L16920">
        <v>1</v>
      </c>
      <c r="M16920" s="1" t="s">
        <v>55</v>
      </c>
      <c r="N16920" s="1" t="s">
        <v>32</v>
      </c>
      <c r="O16920" s="1" t="s">
        <v>24</v>
      </c>
      <c r="P16920" s="1" t="s">
        <v>25</v>
      </c>
      <c r="Q16920" s="1" t="s">
        <v>26</v>
      </c>
      <c r="R16920" s="1" t="s">
        <v>27</v>
      </c>
    </row>
    <row r="16921" spans="1:18" x14ac:dyDescent="0.3">
      <c r="A16921" s="1" t="s">
        <v>17079</v>
      </c>
      <c r="B16921" s="1" t="s">
        <v>80</v>
      </c>
      <c r="C16921" s="1" t="s">
        <v>151</v>
      </c>
      <c r="D16921" s="1" t="s">
        <v>48</v>
      </c>
      <c r="E16921">
        <v>96</v>
      </c>
      <c r="F16921">
        <v>5000</v>
      </c>
      <c r="G16921">
        <v>118</v>
      </c>
      <c r="H16921">
        <v>63</v>
      </c>
      <c r="I16921">
        <v>55</v>
      </c>
      <c r="J16921">
        <v>590000</v>
      </c>
      <c r="K16921" s="2">
        <v>45870</v>
      </c>
      <c r="L16921">
        <v>9</v>
      </c>
      <c r="M16921" s="1" t="s">
        <v>22</v>
      </c>
      <c r="N16921" s="1" t="s">
        <v>32</v>
      </c>
      <c r="O16921" s="1" t="s">
        <v>44</v>
      </c>
      <c r="P16921" s="1" t="s">
        <v>49</v>
      </c>
      <c r="Q16921" s="1" t="s">
        <v>26</v>
      </c>
      <c r="R16921" s="1" t="s">
        <v>27</v>
      </c>
    </row>
    <row r="16922" spans="1:18" x14ac:dyDescent="0.3">
      <c r="A16922" s="1" t="s">
        <v>17080</v>
      </c>
      <c r="B16922" s="1" t="s">
        <v>80</v>
      </c>
      <c r="C16922" s="1" t="s">
        <v>160</v>
      </c>
      <c r="D16922" s="1" t="s">
        <v>58</v>
      </c>
      <c r="E16922">
        <v>147</v>
      </c>
      <c r="F16922">
        <v>65000</v>
      </c>
      <c r="G16922">
        <v>160</v>
      </c>
      <c r="H16922">
        <v>123</v>
      </c>
      <c r="I16922">
        <v>37</v>
      </c>
      <c r="J16922">
        <v>10400000</v>
      </c>
      <c r="K16922" s="2">
        <v>45661</v>
      </c>
      <c r="L16922">
        <v>2</v>
      </c>
      <c r="M16922" s="1" t="s">
        <v>55</v>
      </c>
      <c r="N16922" s="1" t="s">
        <v>23</v>
      </c>
      <c r="O16922" s="1" t="s">
        <v>24</v>
      </c>
      <c r="P16922" s="1" t="s">
        <v>25</v>
      </c>
      <c r="Q16922" s="1" t="s">
        <v>26</v>
      </c>
      <c r="R16922" s="1" t="s">
        <v>27</v>
      </c>
    </row>
    <row r="16923" spans="1:18" x14ac:dyDescent="0.3">
      <c r="A16923" s="1" t="s">
        <v>17081</v>
      </c>
      <c r="B16923" s="1" t="s">
        <v>93</v>
      </c>
      <c r="C16923" s="1" t="s">
        <v>194</v>
      </c>
      <c r="D16923" s="1" t="s">
        <v>21</v>
      </c>
      <c r="E16923">
        <v>24</v>
      </c>
      <c r="F16923">
        <v>1800</v>
      </c>
      <c r="G16923">
        <v>49</v>
      </c>
      <c r="H16923">
        <v>20</v>
      </c>
      <c r="I16923">
        <v>29</v>
      </c>
      <c r="J16923">
        <v>88200</v>
      </c>
      <c r="K16923" s="2">
        <v>45842</v>
      </c>
      <c r="L16923">
        <v>7</v>
      </c>
      <c r="M16923" s="1" t="s">
        <v>22</v>
      </c>
      <c r="N16923" s="1" t="s">
        <v>32</v>
      </c>
      <c r="O16923" s="1" t="s">
        <v>24</v>
      </c>
      <c r="P16923" s="1" t="s">
        <v>25</v>
      </c>
      <c r="Q16923" s="1" t="s">
        <v>26</v>
      </c>
      <c r="R16923" s="1" t="s">
        <v>27</v>
      </c>
    </row>
    <row r="16924" spans="1:18" x14ac:dyDescent="0.3">
      <c r="A16924" s="1" t="s">
        <v>17082</v>
      </c>
      <c r="B16924" s="1" t="s">
        <v>133</v>
      </c>
      <c r="C16924" s="1" t="s">
        <v>162</v>
      </c>
      <c r="D16924" s="1" t="s">
        <v>91</v>
      </c>
      <c r="E16924">
        <v>139</v>
      </c>
      <c r="F16924">
        <v>950000</v>
      </c>
      <c r="G16924">
        <v>161</v>
      </c>
      <c r="H16924">
        <v>7</v>
      </c>
      <c r="I16924">
        <v>154</v>
      </c>
      <c r="J16924">
        <v>152950000</v>
      </c>
      <c r="K16924" s="2">
        <v>45945</v>
      </c>
      <c r="L16924">
        <v>12</v>
      </c>
      <c r="M16924" s="1" t="s">
        <v>39</v>
      </c>
      <c r="N16924" s="1" t="s">
        <v>32</v>
      </c>
      <c r="O16924" s="1" t="s">
        <v>85</v>
      </c>
      <c r="P16924" s="1" t="s">
        <v>25</v>
      </c>
      <c r="Q16924" s="1" t="s">
        <v>26</v>
      </c>
      <c r="R16924" s="1" t="s">
        <v>27</v>
      </c>
    </row>
    <row r="16925" spans="1:18" x14ac:dyDescent="0.3">
      <c r="A16925" s="1" t="s">
        <v>17083</v>
      </c>
      <c r="B16925" s="1" t="s">
        <v>104</v>
      </c>
      <c r="C16925" s="1" t="s">
        <v>170</v>
      </c>
      <c r="D16925" s="1" t="s">
        <v>21</v>
      </c>
      <c r="E16925">
        <v>143</v>
      </c>
      <c r="F16925">
        <v>45000</v>
      </c>
      <c r="G16925">
        <v>161</v>
      </c>
      <c r="H16925">
        <v>19</v>
      </c>
      <c r="I16925">
        <v>142</v>
      </c>
      <c r="J16925">
        <v>7245000</v>
      </c>
      <c r="K16925" s="2">
        <v>45966</v>
      </c>
      <c r="L16925">
        <v>12</v>
      </c>
      <c r="M16925" s="1" t="s">
        <v>39</v>
      </c>
      <c r="N16925" s="1" t="s">
        <v>32</v>
      </c>
      <c r="O16925" s="1" t="s">
        <v>24</v>
      </c>
      <c r="P16925" s="1" t="s">
        <v>49</v>
      </c>
      <c r="Q16925" s="1" t="s">
        <v>50</v>
      </c>
      <c r="R16925" s="1" t="s">
        <v>27</v>
      </c>
    </row>
    <row r="16926" spans="1:18" x14ac:dyDescent="0.3">
      <c r="A16926" s="1" t="s">
        <v>17084</v>
      </c>
      <c r="B16926" s="1" t="s">
        <v>29</v>
      </c>
      <c r="C16926" s="1" t="s">
        <v>348</v>
      </c>
      <c r="D16926" s="1" t="s">
        <v>64</v>
      </c>
      <c r="E16926">
        <v>137</v>
      </c>
      <c r="F16926">
        <v>30000</v>
      </c>
      <c r="G16926">
        <v>163</v>
      </c>
      <c r="H16926">
        <v>126</v>
      </c>
      <c r="I16926">
        <v>37</v>
      </c>
      <c r="J16926">
        <v>4890000</v>
      </c>
      <c r="K16926" s="2">
        <v>45977</v>
      </c>
      <c r="L16926">
        <v>7</v>
      </c>
      <c r="M16926" s="1" t="s">
        <v>22</v>
      </c>
      <c r="N16926" s="1" t="s">
        <v>23</v>
      </c>
      <c r="O16926" s="1" t="s">
        <v>85</v>
      </c>
      <c r="P16926" s="1" t="s">
        <v>25</v>
      </c>
      <c r="Q16926" s="1" t="s">
        <v>50</v>
      </c>
      <c r="R16926" s="1" t="s">
        <v>59</v>
      </c>
    </row>
    <row r="16927" spans="1:18" x14ac:dyDescent="0.3">
      <c r="A16927" s="1" t="s">
        <v>17085</v>
      </c>
      <c r="B16927" s="1" t="s">
        <v>93</v>
      </c>
      <c r="C16927" s="1" t="s">
        <v>108</v>
      </c>
      <c r="D16927" s="1" t="s">
        <v>67</v>
      </c>
      <c r="E16927">
        <v>107</v>
      </c>
      <c r="F16927">
        <v>15000</v>
      </c>
      <c r="G16927">
        <v>121</v>
      </c>
      <c r="H16927">
        <v>48</v>
      </c>
      <c r="I16927">
        <v>73</v>
      </c>
      <c r="J16927">
        <v>1815000</v>
      </c>
      <c r="K16927" s="2">
        <v>45996</v>
      </c>
      <c r="L16927">
        <v>6</v>
      </c>
      <c r="M16927" s="1" t="s">
        <v>22</v>
      </c>
      <c r="N16927" s="1" t="s">
        <v>32</v>
      </c>
      <c r="O16927" s="1" t="s">
        <v>33</v>
      </c>
      <c r="P16927" s="1" t="s">
        <v>25</v>
      </c>
      <c r="Q16927" s="1" t="s">
        <v>26</v>
      </c>
      <c r="R16927" s="1" t="s">
        <v>27</v>
      </c>
    </row>
    <row r="16928" spans="1:18" x14ac:dyDescent="0.3">
      <c r="A16928" s="1" t="s">
        <v>17086</v>
      </c>
      <c r="B16928" s="1" t="s">
        <v>83</v>
      </c>
      <c r="C16928" s="1" t="s">
        <v>287</v>
      </c>
      <c r="D16928" s="1" t="s">
        <v>38</v>
      </c>
      <c r="E16928">
        <v>83</v>
      </c>
      <c r="F16928">
        <v>25000</v>
      </c>
      <c r="G16928">
        <v>105</v>
      </c>
      <c r="H16928">
        <v>102</v>
      </c>
      <c r="I16928">
        <v>3</v>
      </c>
      <c r="J16928">
        <v>2625000</v>
      </c>
      <c r="K16928" s="2">
        <v>45946</v>
      </c>
      <c r="L16928">
        <v>9</v>
      </c>
      <c r="M16928" s="1" t="s">
        <v>22</v>
      </c>
      <c r="N16928" s="1" t="s">
        <v>43</v>
      </c>
      <c r="O16928" s="1" t="s">
        <v>24</v>
      </c>
      <c r="P16928" s="1" t="s">
        <v>25</v>
      </c>
      <c r="Q16928" s="1" t="s">
        <v>26</v>
      </c>
      <c r="R16928" s="1" t="s">
        <v>27</v>
      </c>
    </row>
    <row r="16929" spans="1:18" x14ac:dyDescent="0.3">
      <c r="A16929" s="1" t="s">
        <v>17087</v>
      </c>
      <c r="B16929" s="1" t="s">
        <v>107</v>
      </c>
      <c r="C16929" s="1" t="s">
        <v>168</v>
      </c>
      <c r="D16929" s="1" t="s">
        <v>64</v>
      </c>
      <c r="E16929">
        <v>40</v>
      </c>
      <c r="F16929">
        <v>10000</v>
      </c>
      <c r="G16929">
        <v>70</v>
      </c>
      <c r="H16929">
        <v>32</v>
      </c>
      <c r="I16929">
        <v>38</v>
      </c>
      <c r="J16929">
        <v>700000</v>
      </c>
      <c r="K16929" s="2">
        <v>45832</v>
      </c>
      <c r="L16929">
        <v>9</v>
      </c>
      <c r="M16929" s="1" t="s">
        <v>22</v>
      </c>
      <c r="N16929" s="1" t="s">
        <v>23</v>
      </c>
      <c r="O16929" s="1" t="s">
        <v>85</v>
      </c>
      <c r="P16929" s="1" t="s">
        <v>25</v>
      </c>
      <c r="Q16929" s="1" t="s">
        <v>26</v>
      </c>
      <c r="R16929" s="1" t="s">
        <v>27</v>
      </c>
    </row>
    <row r="16930" spans="1:18" x14ac:dyDescent="0.3">
      <c r="A16930" s="1" t="s">
        <v>17088</v>
      </c>
      <c r="B16930" s="1" t="s">
        <v>104</v>
      </c>
      <c r="C16930" s="1" t="s">
        <v>127</v>
      </c>
      <c r="D16930" s="1" t="s">
        <v>58</v>
      </c>
      <c r="E16930">
        <v>85</v>
      </c>
      <c r="F16930">
        <v>35000</v>
      </c>
      <c r="G16930">
        <v>88</v>
      </c>
      <c r="H16930">
        <v>85</v>
      </c>
      <c r="I16930">
        <v>3</v>
      </c>
      <c r="J16930">
        <v>3080000</v>
      </c>
      <c r="K16930" s="2">
        <v>45720</v>
      </c>
      <c r="L16930">
        <v>3</v>
      </c>
      <c r="M16930" s="1" t="s">
        <v>55</v>
      </c>
      <c r="N16930" s="1" t="s">
        <v>43</v>
      </c>
      <c r="O16930" s="1" t="s">
        <v>24</v>
      </c>
      <c r="P16930" s="1" t="s">
        <v>25</v>
      </c>
      <c r="Q16930" s="1" t="s">
        <v>59</v>
      </c>
      <c r="R16930" s="1" t="s">
        <v>27</v>
      </c>
    </row>
    <row r="16931" spans="1:18" x14ac:dyDescent="0.3">
      <c r="A16931" s="1" t="s">
        <v>17089</v>
      </c>
      <c r="B16931" s="1" t="s">
        <v>36</v>
      </c>
      <c r="C16931" s="1" t="s">
        <v>69</v>
      </c>
      <c r="D16931" s="1" t="s">
        <v>64</v>
      </c>
      <c r="E16931">
        <v>90</v>
      </c>
      <c r="F16931">
        <v>65000</v>
      </c>
      <c r="G16931">
        <v>117</v>
      </c>
      <c r="H16931">
        <v>35</v>
      </c>
      <c r="I16931">
        <v>82</v>
      </c>
      <c r="J16931">
        <v>7605000</v>
      </c>
      <c r="K16931" s="2">
        <v>45868</v>
      </c>
      <c r="L16931">
        <v>7</v>
      </c>
      <c r="M16931" s="1" t="s">
        <v>22</v>
      </c>
      <c r="N16931" s="1" t="s">
        <v>23</v>
      </c>
      <c r="O16931" s="1" t="s">
        <v>24</v>
      </c>
      <c r="P16931" s="1" t="s">
        <v>25</v>
      </c>
      <c r="Q16931" s="1" t="s">
        <v>26</v>
      </c>
      <c r="R16931" s="1" t="s">
        <v>27</v>
      </c>
    </row>
    <row r="16932" spans="1:18" x14ac:dyDescent="0.3">
      <c r="A16932" s="1" t="s">
        <v>17090</v>
      </c>
      <c r="B16932" s="1" t="s">
        <v>83</v>
      </c>
      <c r="C16932" s="1" t="s">
        <v>348</v>
      </c>
      <c r="D16932" s="1" t="s">
        <v>48</v>
      </c>
      <c r="E16932">
        <v>119</v>
      </c>
      <c r="F16932">
        <v>30000</v>
      </c>
      <c r="G16932">
        <v>131</v>
      </c>
      <c r="H16932">
        <v>88</v>
      </c>
      <c r="I16932">
        <v>43</v>
      </c>
      <c r="J16932">
        <v>3930000</v>
      </c>
      <c r="K16932" s="2">
        <v>45711</v>
      </c>
      <c r="L16932">
        <v>12</v>
      </c>
      <c r="M16932" s="1" t="s">
        <v>39</v>
      </c>
      <c r="N16932" s="1" t="s">
        <v>23</v>
      </c>
      <c r="O16932" s="1" t="s">
        <v>33</v>
      </c>
      <c r="P16932" s="1" t="s">
        <v>25</v>
      </c>
      <c r="Q16932" s="1" t="s">
        <v>26</v>
      </c>
      <c r="R16932" s="1" t="s">
        <v>27</v>
      </c>
    </row>
    <row r="16933" spans="1:18" x14ac:dyDescent="0.3">
      <c r="A16933" s="1" t="s">
        <v>17091</v>
      </c>
      <c r="B16933" s="1" t="s">
        <v>83</v>
      </c>
      <c r="C16933" s="1" t="s">
        <v>415</v>
      </c>
      <c r="D16933" s="1" t="s">
        <v>31</v>
      </c>
      <c r="E16933">
        <v>129</v>
      </c>
      <c r="F16933">
        <v>12000</v>
      </c>
      <c r="G16933">
        <v>154</v>
      </c>
      <c r="H16933">
        <v>19</v>
      </c>
      <c r="I16933">
        <v>135</v>
      </c>
      <c r="J16933">
        <v>1848000</v>
      </c>
      <c r="K16933" s="2">
        <v>45767</v>
      </c>
      <c r="L16933">
        <v>9</v>
      </c>
      <c r="M16933" s="1" t="s">
        <v>22</v>
      </c>
      <c r="N16933" s="1" t="s">
        <v>32</v>
      </c>
      <c r="O16933" s="1" t="s">
        <v>44</v>
      </c>
      <c r="P16933" s="1" t="s">
        <v>25</v>
      </c>
      <c r="Q16933" s="1" t="s">
        <v>50</v>
      </c>
      <c r="R16933" s="1" t="s">
        <v>27</v>
      </c>
    </row>
    <row r="16934" spans="1:18" x14ac:dyDescent="0.3">
      <c r="A16934" s="1" t="s">
        <v>17092</v>
      </c>
      <c r="B16934" s="1" t="s">
        <v>80</v>
      </c>
      <c r="C16934" s="1" t="s">
        <v>505</v>
      </c>
      <c r="D16934" s="1" t="s">
        <v>58</v>
      </c>
      <c r="E16934">
        <v>60</v>
      </c>
      <c r="F16934">
        <v>120000</v>
      </c>
      <c r="G16934">
        <v>69</v>
      </c>
      <c r="H16934">
        <v>24</v>
      </c>
      <c r="I16934">
        <v>45</v>
      </c>
      <c r="J16934">
        <v>8280000</v>
      </c>
      <c r="K16934" s="2">
        <v>46017</v>
      </c>
      <c r="L16934">
        <v>8</v>
      </c>
      <c r="M16934" s="1" t="s">
        <v>22</v>
      </c>
      <c r="N16934" s="1" t="s">
        <v>23</v>
      </c>
      <c r="O16934" s="1" t="s">
        <v>33</v>
      </c>
      <c r="P16934" s="1" t="s">
        <v>25</v>
      </c>
      <c r="Q16934" s="1" t="s">
        <v>26</v>
      </c>
      <c r="R16934" s="1" t="s">
        <v>27</v>
      </c>
    </row>
    <row r="16935" spans="1:18" x14ac:dyDescent="0.3">
      <c r="A16935" s="1" t="s">
        <v>17093</v>
      </c>
      <c r="B16935" s="1" t="s">
        <v>104</v>
      </c>
      <c r="C16935" s="1" t="s">
        <v>100</v>
      </c>
      <c r="D16935" s="1" t="s">
        <v>72</v>
      </c>
      <c r="E16935">
        <v>108</v>
      </c>
      <c r="F16935">
        <v>15000</v>
      </c>
      <c r="G16935">
        <v>136</v>
      </c>
      <c r="H16935">
        <v>30</v>
      </c>
      <c r="I16935">
        <v>106</v>
      </c>
      <c r="J16935">
        <v>2040000</v>
      </c>
      <c r="K16935" s="2">
        <v>46007</v>
      </c>
      <c r="L16935">
        <v>2</v>
      </c>
      <c r="M16935" s="1" t="s">
        <v>55</v>
      </c>
      <c r="N16935" s="1" t="s">
        <v>23</v>
      </c>
      <c r="O16935" s="1" t="s">
        <v>44</v>
      </c>
      <c r="P16935" s="1" t="s">
        <v>25</v>
      </c>
      <c r="Q16935" s="1" t="s">
        <v>50</v>
      </c>
      <c r="R16935" s="1" t="s">
        <v>27</v>
      </c>
    </row>
    <row r="16936" spans="1:18" x14ac:dyDescent="0.3">
      <c r="A16936" s="1" t="s">
        <v>17094</v>
      </c>
      <c r="B16936" s="1" t="s">
        <v>66</v>
      </c>
      <c r="C16936" s="1" t="s">
        <v>258</v>
      </c>
      <c r="D16936" s="1" t="s">
        <v>58</v>
      </c>
      <c r="E16936">
        <v>109</v>
      </c>
      <c r="F16936">
        <v>650000</v>
      </c>
      <c r="G16936">
        <v>124</v>
      </c>
      <c r="H16936">
        <v>75</v>
      </c>
      <c r="I16936">
        <v>49</v>
      </c>
      <c r="J16936">
        <v>80600000</v>
      </c>
      <c r="K16936" s="2">
        <v>45757</v>
      </c>
      <c r="L16936">
        <v>11</v>
      </c>
      <c r="M16936" s="1" t="s">
        <v>39</v>
      </c>
      <c r="N16936" s="1" t="s">
        <v>32</v>
      </c>
      <c r="O16936" s="1" t="s">
        <v>24</v>
      </c>
      <c r="P16936" s="1" t="s">
        <v>25</v>
      </c>
      <c r="Q16936" s="1" t="s">
        <v>26</v>
      </c>
      <c r="R16936" s="1" t="s">
        <v>27</v>
      </c>
    </row>
    <row r="16937" spans="1:18" x14ac:dyDescent="0.3">
      <c r="A16937" s="1" t="s">
        <v>17095</v>
      </c>
      <c r="B16937" s="1" t="s">
        <v>107</v>
      </c>
      <c r="C16937" s="1" t="s">
        <v>78</v>
      </c>
      <c r="D16937" s="1" t="s">
        <v>67</v>
      </c>
      <c r="E16937">
        <v>35</v>
      </c>
      <c r="F16937">
        <v>150000</v>
      </c>
      <c r="G16937">
        <v>35</v>
      </c>
      <c r="H16937">
        <v>23</v>
      </c>
      <c r="I16937">
        <v>12</v>
      </c>
      <c r="J16937">
        <v>5250000</v>
      </c>
      <c r="K16937" s="2">
        <v>45932</v>
      </c>
      <c r="L16937">
        <v>11</v>
      </c>
      <c r="M16937" s="1" t="s">
        <v>39</v>
      </c>
      <c r="N16937" s="1" t="s">
        <v>32</v>
      </c>
      <c r="O16937" s="1" t="s">
        <v>44</v>
      </c>
      <c r="P16937" s="1" t="s">
        <v>25</v>
      </c>
      <c r="Q16937" s="1" t="s">
        <v>26</v>
      </c>
      <c r="R16937" s="1" t="s">
        <v>27</v>
      </c>
    </row>
    <row r="16938" spans="1:18" x14ac:dyDescent="0.3">
      <c r="A16938" s="1" t="s">
        <v>17096</v>
      </c>
      <c r="B16938" s="1" t="s">
        <v>83</v>
      </c>
      <c r="C16938" s="1" t="s">
        <v>113</v>
      </c>
      <c r="D16938" s="1" t="s">
        <v>91</v>
      </c>
      <c r="E16938">
        <v>63</v>
      </c>
      <c r="F16938">
        <v>45000</v>
      </c>
      <c r="G16938">
        <v>66</v>
      </c>
      <c r="H16938">
        <v>16</v>
      </c>
      <c r="I16938">
        <v>50</v>
      </c>
      <c r="J16938">
        <v>2970000</v>
      </c>
      <c r="K16938" s="2">
        <v>45822</v>
      </c>
      <c r="L16938">
        <v>14</v>
      </c>
      <c r="M16938" s="1" t="s">
        <v>39</v>
      </c>
      <c r="N16938" s="1" t="s">
        <v>43</v>
      </c>
      <c r="O16938" s="1" t="s">
        <v>33</v>
      </c>
      <c r="P16938" s="1" t="s">
        <v>25</v>
      </c>
      <c r="Q16938" s="1" t="s">
        <v>26</v>
      </c>
      <c r="R16938" s="1" t="s">
        <v>27</v>
      </c>
    </row>
    <row r="16939" spans="1:18" x14ac:dyDescent="0.3">
      <c r="A16939" s="1" t="s">
        <v>17097</v>
      </c>
      <c r="B16939" s="1" t="s">
        <v>99</v>
      </c>
      <c r="C16939" s="1" t="s">
        <v>119</v>
      </c>
      <c r="D16939" s="1" t="s">
        <v>58</v>
      </c>
      <c r="E16939">
        <v>101</v>
      </c>
      <c r="F16939">
        <v>4500</v>
      </c>
      <c r="G16939">
        <v>113</v>
      </c>
      <c r="H16939">
        <v>81</v>
      </c>
      <c r="I16939">
        <v>32</v>
      </c>
      <c r="J16939">
        <v>508500</v>
      </c>
      <c r="K16939" s="2">
        <v>45963</v>
      </c>
      <c r="L16939">
        <v>8</v>
      </c>
      <c r="M16939" s="1" t="s">
        <v>22</v>
      </c>
      <c r="N16939" s="1" t="s">
        <v>23</v>
      </c>
      <c r="O16939" s="1" t="s">
        <v>44</v>
      </c>
      <c r="P16939" s="1" t="s">
        <v>25</v>
      </c>
      <c r="Q16939" s="1" t="s">
        <v>26</v>
      </c>
      <c r="R16939" s="1" t="s">
        <v>27</v>
      </c>
    </row>
    <row r="16940" spans="1:18" x14ac:dyDescent="0.3">
      <c r="A16940" s="1" t="s">
        <v>17098</v>
      </c>
      <c r="B16940" s="1" t="s">
        <v>133</v>
      </c>
      <c r="C16940" s="1" t="s">
        <v>102</v>
      </c>
      <c r="D16940" s="1" t="s">
        <v>58</v>
      </c>
      <c r="E16940">
        <v>40</v>
      </c>
      <c r="F16940">
        <v>250000</v>
      </c>
      <c r="G16940">
        <v>62</v>
      </c>
      <c r="H16940">
        <v>46</v>
      </c>
      <c r="I16940">
        <v>16</v>
      </c>
      <c r="J16940">
        <v>15500000</v>
      </c>
      <c r="K16940" s="2">
        <v>45961</v>
      </c>
      <c r="L16940">
        <v>5</v>
      </c>
      <c r="M16940" s="1" t="s">
        <v>55</v>
      </c>
      <c r="N16940" s="1" t="s">
        <v>43</v>
      </c>
      <c r="O16940" s="1" t="s">
        <v>44</v>
      </c>
      <c r="P16940" s="1" t="s">
        <v>25</v>
      </c>
      <c r="Q16940" s="1" t="s">
        <v>26</v>
      </c>
      <c r="R16940" s="1" t="s">
        <v>27</v>
      </c>
    </row>
    <row r="16941" spans="1:18" x14ac:dyDescent="0.3">
      <c r="A16941" s="1" t="s">
        <v>17099</v>
      </c>
      <c r="B16941" s="1" t="s">
        <v>83</v>
      </c>
      <c r="C16941" s="1" t="s">
        <v>427</v>
      </c>
      <c r="D16941" s="1" t="s">
        <v>21</v>
      </c>
      <c r="E16941">
        <v>36</v>
      </c>
      <c r="F16941">
        <v>5000</v>
      </c>
      <c r="G16941">
        <v>62</v>
      </c>
      <c r="H16941">
        <v>11</v>
      </c>
      <c r="I16941">
        <v>51</v>
      </c>
      <c r="J16941">
        <v>310000</v>
      </c>
      <c r="K16941" s="2">
        <v>45716</v>
      </c>
      <c r="L16941">
        <v>8</v>
      </c>
      <c r="M16941" s="1" t="s">
        <v>22</v>
      </c>
      <c r="N16941" s="1" t="s">
        <v>43</v>
      </c>
      <c r="O16941" s="1" t="s">
        <v>24</v>
      </c>
      <c r="P16941" s="1" t="s">
        <v>49</v>
      </c>
      <c r="Q16941" s="1" t="s">
        <v>26</v>
      </c>
      <c r="R16941" s="1" t="s">
        <v>27</v>
      </c>
    </row>
    <row r="16942" spans="1:18" x14ac:dyDescent="0.3">
      <c r="A16942" s="1" t="s">
        <v>17100</v>
      </c>
      <c r="B16942" s="1" t="s">
        <v>107</v>
      </c>
      <c r="C16942" s="1" t="s">
        <v>679</v>
      </c>
      <c r="D16942" s="1" t="s">
        <v>21</v>
      </c>
      <c r="E16942">
        <v>30</v>
      </c>
      <c r="F16942">
        <v>25000</v>
      </c>
      <c r="G16942">
        <v>39</v>
      </c>
      <c r="H16942">
        <v>5</v>
      </c>
      <c r="I16942">
        <v>34</v>
      </c>
      <c r="J16942">
        <v>975000</v>
      </c>
      <c r="K16942" s="2">
        <v>45999</v>
      </c>
      <c r="L16942">
        <v>7</v>
      </c>
      <c r="M16942" s="1" t="s">
        <v>22</v>
      </c>
      <c r="N16942" s="1" t="s">
        <v>32</v>
      </c>
      <c r="O16942" s="1" t="s">
        <v>33</v>
      </c>
      <c r="P16942" s="1" t="s">
        <v>25</v>
      </c>
      <c r="Q16942" s="1" t="s">
        <v>26</v>
      </c>
      <c r="R16942" s="1" t="s">
        <v>27</v>
      </c>
    </row>
    <row r="16943" spans="1:18" x14ac:dyDescent="0.3">
      <c r="A16943" s="1" t="s">
        <v>17101</v>
      </c>
      <c r="B16943" s="1" t="s">
        <v>93</v>
      </c>
      <c r="C16943" s="1" t="s">
        <v>140</v>
      </c>
      <c r="D16943" s="1" t="s">
        <v>64</v>
      </c>
      <c r="E16943">
        <v>135</v>
      </c>
      <c r="F16943">
        <v>12000</v>
      </c>
      <c r="G16943">
        <v>137</v>
      </c>
      <c r="H16943">
        <v>88</v>
      </c>
      <c r="I16943">
        <v>49</v>
      </c>
      <c r="J16943">
        <v>1644000</v>
      </c>
      <c r="K16943" s="2">
        <v>45811</v>
      </c>
      <c r="L16943">
        <v>13</v>
      </c>
      <c r="M16943" s="1" t="s">
        <v>39</v>
      </c>
      <c r="N16943" s="1" t="s">
        <v>23</v>
      </c>
      <c r="O16943" s="1" t="s">
        <v>24</v>
      </c>
      <c r="P16943" s="1" t="s">
        <v>25</v>
      </c>
      <c r="Q16943" s="1" t="s">
        <v>59</v>
      </c>
      <c r="R16943" s="1" t="s">
        <v>27</v>
      </c>
    </row>
    <row r="16944" spans="1:18" x14ac:dyDescent="0.3">
      <c r="A16944" s="1" t="s">
        <v>17102</v>
      </c>
      <c r="B16944" s="1" t="s">
        <v>46</v>
      </c>
      <c r="C16944" s="1" t="s">
        <v>505</v>
      </c>
      <c r="D16944" s="1" t="s">
        <v>38</v>
      </c>
      <c r="E16944">
        <v>41</v>
      </c>
      <c r="F16944">
        <v>120000</v>
      </c>
      <c r="G16944">
        <v>66</v>
      </c>
      <c r="H16944">
        <v>23</v>
      </c>
      <c r="I16944">
        <v>43</v>
      </c>
      <c r="J16944">
        <v>7920000</v>
      </c>
      <c r="K16944" s="2">
        <v>46001</v>
      </c>
      <c r="L16944">
        <v>5</v>
      </c>
      <c r="M16944" s="1" t="s">
        <v>55</v>
      </c>
      <c r="N16944" s="1" t="s">
        <v>23</v>
      </c>
      <c r="O16944" s="1" t="s">
        <v>24</v>
      </c>
      <c r="P16944" s="1" t="s">
        <v>25</v>
      </c>
      <c r="Q16944" s="1" t="s">
        <v>26</v>
      </c>
      <c r="R16944" s="1" t="s">
        <v>34</v>
      </c>
    </row>
    <row r="16945" spans="1:18" x14ac:dyDescent="0.3">
      <c r="A16945" s="1" t="s">
        <v>17103</v>
      </c>
      <c r="B16945" s="1" t="s">
        <v>99</v>
      </c>
      <c r="C16945" s="1" t="s">
        <v>231</v>
      </c>
      <c r="D16945" s="1" t="s">
        <v>64</v>
      </c>
      <c r="E16945">
        <v>86</v>
      </c>
      <c r="F16945">
        <v>12000</v>
      </c>
      <c r="G16945">
        <v>92</v>
      </c>
      <c r="H16945">
        <v>44</v>
      </c>
      <c r="I16945">
        <v>48</v>
      </c>
      <c r="J16945">
        <v>1104000</v>
      </c>
      <c r="K16945" s="2">
        <v>45801</v>
      </c>
      <c r="L16945">
        <v>6</v>
      </c>
      <c r="M16945" s="1" t="s">
        <v>22</v>
      </c>
      <c r="N16945" s="1" t="s">
        <v>43</v>
      </c>
      <c r="O16945" s="1" t="s">
        <v>33</v>
      </c>
      <c r="P16945" s="1" t="s">
        <v>25</v>
      </c>
      <c r="Q16945" s="1" t="s">
        <v>59</v>
      </c>
      <c r="R16945" s="1" t="s">
        <v>27</v>
      </c>
    </row>
    <row r="16946" spans="1:18" x14ac:dyDescent="0.3">
      <c r="A16946" s="1" t="s">
        <v>17104</v>
      </c>
      <c r="B16946" s="1" t="s">
        <v>133</v>
      </c>
      <c r="C16946" s="1" t="s">
        <v>123</v>
      </c>
      <c r="D16946" s="1" t="s">
        <v>31</v>
      </c>
      <c r="E16946">
        <v>22</v>
      </c>
      <c r="F16946">
        <v>4500</v>
      </c>
      <c r="G16946">
        <v>32</v>
      </c>
      <c r="H16946">
        <v>16</v>
      </c>
      <c r="I16946">
        <v>16</v>
      </c>
      <c r="J16946">
        <v>144000</v>
      </c>
      <c r="K16946" s="2">
        <v>46007</v>
      </c>
      <c r="L16946">
        <v>6</v>
      </c>
      <c r="M16946" s="1" t="s">
        <v>22</v>
      </c>
      <c r="N16946" s="1" t="s">
        <v>32</v>
      </c>
      <c r="O16946" s="1" t="s">
        <v>24</v>
      </c>
      <c r="P16946" s="1" t="s">
        <v>25</v>
      </c>
      <c r="Q16946" s="1" t="s">
        <v>59</v>
      </c>
      <c r="R16946" s="1" t="s">
        <v>27</v>
      </c>
    </row>
    <row r="16947" spans="1:18" x14ac:dyDescent="0.3">
      <c r="A16947" s="1" t="s">
        <v>17105</v>
      </c>
      <c r="B16947" s="1" t="s">
        <v>46</v>
      </c>
      <c r="C16947" s="1" t="s">
        <v>42</v>
      </c>
      <c r="D16947" s="1" t="s">
        <v>64</v>
      </c>
      <c r="E16947">
        <v>84</v>
      </c>
      <c r="F16947">
        <v>2200</v>
      </c>
      <c r="G16947">
        <v>91</v>
      </c>
      <c r="H16947">
        <v>34</v>
      </c>
      <c r="I16947">
        <v>57</v>
      </c>
      <c r="J16947">
        <v>200200</v>
      </c>
      <c r="K16947" s="2">
        <v>45899</v>
      </c>
      <c r="L16947">
        <v>6</v>
      </c>
      <c r="M16947" s="1" t="s">
        <v>22</v>
      </c>
      <c r="N16947" s="1" t="s">
        <v>43</v>
      </c>
      <c r="O16947" s="1" t="s">
        <v>24</v>
      </c>
      <c r="P16947" s="1" t="s">
        <v>25</v>
      </c>
      <c r="Q16947" s="1" t="s">
        <v>26</v>
      </c>
      <c r="R16947" s="1" t="s">
        <v>27</v>
      </c>
    </row>
    <row r="16948" spans="1:18" x14ac:dyDescent="0.3">
      <c r="A16948" s="1" t="s">
        <v>17106</v>
      </c>
      <c r="B16948" s="1" t="s">
        <v>87</v>
      </c>
      <c r="C16948" s="1" t="s">
        <v>261</v>
      </c>
      <c r="D16948" s="1" t="s">
        <v>21</v>
      </c>
      <c r="E16948">
        <v>40</v>
      </c>
      <c r="F16948">
        <v>85000</v>
      </c>
      <c r="G16948">
        <v>43</v>
      </c>
      <c r="H16948">
        <v>18</v>
      </c>
      <c r="I16948">
        <v>25</v>
      </c>
      <c r="J16948">
        <v>3655000</v>
      </c>
      <c r="K16948" s="2">
        <v>45899</v>
      </c>
      <c r="L16948">
        <v>15</v>
      </c>
      <c r="M16948" s="1" t="s">
        <v>39</v>
      </c>
      <c r="N16948" s="1" t="s">
        <v>23</v>
      </c>
      <c r="O16948" s="1" t="s">
        <v>24</v>
      </c>
      <c r="P16948" s="1" t="s">
        <v>25</v>
      </c>
      <c r="Q16948" s="1" t="s">
        <v>50</v>
      </c>
      <c r="R16948" s="1" t="s">
        <v>27</v>
      </c>
    </row>
    <row r="16949" spans="1:18" x14ac:dyDescent="0.3">
      <c r="A16949" s="1" t="s">
        <v>17107</v>
      </c>
      <c r="B16949" s="1" t="s">
        <v>133</v>
      </c>
      <c r="C16949" s="1" t="s">
        <v>196</v>
      </c>
      <c r="D16949" s="1" t="s">
        <v>72</v>
      </c>
      <c r="E16949">
        <v>116</v>
      </c>
      <c r="F16949">
        <v>850000</v>
      </c>
      <c r="G16949">
        <v>117</v>
      </c>
      <c r="H16949">
        <v>117</v>
      </c>
      <c r="I16949">
        <v>0</v>
      </c>
      <c r="J16949">
        <v>99450000</v>
      </c>
      <c r="K16949" s="2">
        <v>45817</v>
      </c>
      <c r="L16949">
        <v>7</v>
      </c>
      <c r="M16949" s="1" t="s">
        <v>22</v>
      </c>
      <c r="N16949" s="1" t="s">
        <v>23</v>
      </c>
      <c r="O16949" s="1" t="s">
        <v>24</v>
      </c>
      <c r="P16949" s="1" t="s">
        <v>25</v>
      </c>
      <c r="Q16949" s="1" t="s">
        <v>26</v>
      </c>
      <c r="R16949" s="1" t="s">
        <v>27</v>
      </c>
    </row>
    <row r="16950" spans="1:18" x14ac:dyDescent="0.3">
      <c r="A16950" s="1" t="s">
        <v>17108</v>
      </c>
      <c r="B16950" s="1" t="s">
        <v>41</v>
      </c>
      <c r="C16950" s="1" t="s">
        <v>151</v>
      </c>
      <c r="D16950" s="1" t="s">
        <v>64</v>
      </c>
      <c r="E16950">
        <v>108</v>
      </c>
      <c r="F16950">
        <v>5000</v>
      </c>
      <c r="G16950">
        <v>126</v>
      </c>
      <c r="H16950">
        <v>101</v>
      </c>
      <c r="I16950">
        <v>25</v>
      </c>
      <c r="J16950">
        <v>630000</v>
      </c>
      <c r="K16950" s="2">
        <v>45983</v>
      </c>
      <c r="L16950">
        <v>3</v>
      </c>
      <c r="M16950" s="1" t="s">
        <v>55</v>
      </c>
      <c r="N16950" s="1" t="s">
        <v>43</v>
      </c>
      <c r="O16950" s="1" t="s">
        <v>24</v>
      </c>
      <c r="P16950" s="1" t="s">
        <v>25</v>
      </c>
      <c r="Q16950" s="1" t="s">
        <v>26</v>
      </c>
      <c r="R16950" s="1" t="s">
        <v>27</v>
      </c>
    </row>
    <row r="16951" spans="1:18" x14ac:dyDescent="0.3">
      <c r="A16951" s="1" t="s">
        <v>17109</v>
      </c>
      <c r="B16951" s="1" t="s">
        <v>107</v>
      </c>
      <c r="C16951" s="1" t="s">
        <v>63</v>
      </c>
      <c r="D16951" s="1" t="s">
        <v>54</v>
      </c>
      <c r="E16951">
        <v>147</v>
      </c>
      <c r="F16951">
        <v>500</v>
      </c>
      <c r="G16951">
        <v>153</v>
      </c>
      <c r="H16951">
        <v>108</v>
      </c>
      <c r="I16951">
        <v>45</v>
      </c>
      <c r="J16951">
        <v>76500</v>
      </c>
      <c r="K16951" s="2">
        <v>45801</v>
      </c>
      <c r="L16951">
        <v>2</v>
      </c>
      <c r="M16951" s="1" t="s">
        <v>55</v>
      </c>
      <c r="N16951" s="1" t="s">
        <v>43</v>
      </c>
      <c r="O16951" s="1" t="s">
        <v>33</v>
      </c>
      <c r="P16951" s="1" t="s">
        <v>25</v>
      </c>
      <c r="Q16951" s="1" t="s">
        <v>59</v>
      </c>
      <c r="R16951" s="1" t="s">
        <v>27</v>
      </c>
    </row>
    <row r="16952" spans="1:18" x14ac:dyDescent="0.3">
      <c r="A16952" s="1" t="s">
        <v>17110</v>
      </c>
      <c r="B16952" s="1" t="s">
        <v>66</v>
      </c>
      <c r="C16952" s="1" t="s">
        <v>154</v>
      </c>
      <c r="D16952" s="1" t="s">
        <v>38</v>
      </c>
      <c r="E16952">
        <v>48</v>
      </c>
      <c r="F16952">
        <v>18000</v>
      </c>
      <c r="G16952">
        <v>65</v>
      </c>
      <c r="H16952">
        <v>49</v>
      </c>
      <c r="I16952">
        <v>16</v>
      </c>
      <c r="J16952">
        <v>1170000</v>
      </c>
      <c r="K16952" s="2">
        <v>46019</v>
      </c>
      <c r="L16952">
        <v>10</v>
      </c>
      <c r="M16952" s="1" t="s">
        <v>22</v>
      </c>
      <c r="N16952" s="1" t="s">
        <v>23</v>
      </c>
      <c r="O16952" s="1" t="s">
        <v>24</v>
      </c>
      <c r="P16952" s="1" t="s">
        <v>49</v>
      </c>
      <c r="Q16952" s="1" t="s">
        <v>26</v>
      </c>
      <c r="R16952" s="1" t="s">
        <v>27</v>
      </c>
    </row>
    <row r="16953" spans="1:18" x14ac:dyDescent="0.3">
      <c r="A16953" s="1" t="s">
        <v>17111</v>
      </c>
      <c r="B16953" s="1" t="s">
        <v>52</v>
      </c>
      <c r="C16953" s="1" t="s">
        <v>194</v>
      </c>
      <c r="D16953" s="1" t="s">
        <v>72</v>
      </c>
      <c r="E16953">
        <v>138</v>
      </c>
      <c r="F16953">
        <v>1800</v>
      </c>
      <c r="G16953">
        <v>166</v>
      </c>
      <c r="H16953">
        <v>38</v>
      </c>
      <c r="I16953">
        <v>128</v>
      </c>
      <c r="J16953">
        <v>298800</v>
      </c>
      <c r="K16953" s="2">
        <v>46018</v>
      </c>
      <c r="L16953">
        <v>7</v>
      </c>
      <c r="M16953" s="1" t="s">
        <v>22</v>
      </c>
      <c r="N16953" s="1" t="s">
        <v>43</v>
      </c>
      <c r="O16953" s="1" t="s">
        <v>24</v>
      </c>
      <c r="P16953" s="1" t="s">
        <v>25</v>
      </c>
      <c r="Q16953" s="1" t="s">
        <v>26</v>
      </c>
      <c r="R16953" s="1" t="s">
        <v>27</v>
      </c>
    </row>
    <row r="16954" spans="1:18" x14ac:dyDescent="0.3">
      <c r="A16954" s="1" t="s">
        <v>17112</v>
      </c>
      <c r="B16954" s="1" t="s">
        <v>83</v>
      </c>
      <c r="C16954" s="1" t="s">
        <v>196</v>
      </c>
      <c r="D16954" s="1" t="s">
        <v>21</v>
      </c>
      <c r="E16954">
        <v>105</v>
      </c>
      <c r="F16954">
        <v>850000</v>
      </c>
      <c r="G16954">
        <v>128</v>
      </c>
      <c r="H16954">
        <v>70</v>
      </c>
      <c r="I16954">
        <v>58</v>
      </c>
      <c r="J16954">
        <v>108800000</v>
      </c>
      <c r="K16954" s="2">
        <v>45748</v>
      </c>
      <c r="L16954">
        <v>15</v>
      </c>
      <c r="M16954" s="1" t="s">
        <v>39</v>
      </c>
      <c r="N16954" s="1" t="s">
        <v>32</v>
      </c>
      <c r="O16954" s="1" t="s">
        <v>44</v>
      </c>
      <c r="P16954" s="1" t="s">
        <v>25</v>
      </c>
      <c r="Q16954" s="1" t="s">
        <v>26</v>
      </c>
      <c r="R16954" s="1" t="s">
        <v>27</v>
      </c>
    </row>
    <row r="16955" spans="1:18" x14ac:dyDescent="0.3">
      <c r="A16955" s="1" t="s">
        <v>17113</v>
      </c>
      <c r="B16955" s="1" t="s">
        <v>93</v>
      </c>
      <c r="C16955" s="1" t="s">
        <v>119</v>
      </c>
      <c r="D16955" s="1" t="s">
        <v>67</v>
      </c>
      <c r="E16955">
        <v>83</v>
      </c>
      <c r="F16955">
        <v>4500</v>
      </c>
      <c r="G16955">
        <v>90</v>
      </c>
      <c r="H16955">
        <v>29</v>
      </c>
      <c r="I16955">
        <v>61</v>
      </c>
      <c r="J16955">
        <v>405000</v>
      </c>
      <c r="K16955" s="2">
        <v>45783</v>
      </c>
      <c r="L16955">
        <v>13</v>
      </c>
      <c r="M16955" s="1" t="s">
        <v>39</v>
      </c>
      <c r="N16955" s="1" t="s">
        <v>43</v>
      </c>
      <c r="O16955" s="1" t="s">
        <v>24</v>
      </c>
      <c r="P16955" s="1" t="s">
        <v>25</v>
      </c>
      <c r="Q16955" s="1" t="s">
        <v>26</v>
      </c>
      <c r="R16955" s="1" t="s">
        <v>34</v>
      </c>
    </row>
    <row r="16956" spans="1:18" x14ac:dyDescent="0.3">
      <c r="A16956" s="1" t="s">
        <v>17114</v>
      </c>
      <c r="B16956" s="1" t="s">
        <v>99</v>
      </c>
      <c r="C16956" s="1" t="s">
        <v>37</v>
      </c>
      <c r="D16956" s="1" t="s">
        <v>91</v>
      </c>
      <c r="E16956">
        <v>53</v>
      </c>
      <c r="F16956">
        <v>12000</v>
      </c>
      <c r="G16956">
        <v>53</v>
      </c>
      <c r="H16956">
        <v>12</v>
      </c>
      <c r="I16956">
        <v>41</v>
      </c>
      <c r="J16956">
        <v>636000</v>
      </c>
      <c r="K16956" s="2">
        <v>45806</v>
      </c>
      <c r="L16956">
        <v>12</v>
      </c>
      <c r="M16956" s="1" t="s">
        <v>39</v>
      </c>
      <c r="N16956" s="1" t="s">
        <v>43</v>
      </c>
      <c r="O16956" s="1" t="s">
        <v>24</v>
      </c>
      <c r="P16956" s="1" t="s">
        <v>25</v>
      </c>
      <c r="Q16956" s="1" t="s">
        <v>26</v>
      </c>
      <c r="R16956" s="1" t="s">
        <v>27</v>
      </c>
    </row>
    <row r="16957" spans="1:18" x14ac:dyDescent="0.3">
      <c r="A16957" s="1" t="s">
        <v>17115</v>
      </c>
      <c r="B16957" s="1" t="s">
        <v>41</v>
      </c>
      <c r="C16957" s="1" t="s">
        <v>172</v>
      </c>
      <c r="D16957" s="1" t="s">
        <v>54</v>
      </c>
      <c r="E16957">
        <v>140</v>
      </c>
      <c r="F16957">
        <v>8500</v>
      </c>
      <c r="G16957">
        <v>151</v>
      </c>
      <c r="H16957">
        <v>30</v>
      </c>
      <c r="I16957">
        <v>121</v>
      </c>
      <c r="J16957">
        <v>1283500</v>
      </c>
      <c r="K16957" s="2">
        <v>45965</v>
      </c>
      <c r="L16957">
        <v>6</v>
      </c>
      <c r="M16957" s="1" t="s">
        <v>22</v>
      </c>
      <c r="N16957" s="1" t="s">
        <v>23</v>
      </c>
      <c r="O16957" s="1" t="s">
        <v>85</v>
      </c>
      <c r="P16957" s="1" t="s">
        <v>25</v>
      </c>
      <c r="Q16957" s="1" t="s">
        <v>26</v>
      </c>
      <c r="R16957" s="1" t="s">
        <v>27</v>
      </c>
    </row>
    <row r="16958" spans="1:18" x14ac:dyDescent="0.3">
      <c r="A16958" s="1" t="s">
        <v>17116</v>
      </c>
      <c r="B16958" s="1" t="s">
        <v>52</v>
      </c>
      <c r="C16958" s="1" t="s">
        <v>202</v>
      </c>
      <c r="D16958" s="1" t="s">
        <v>91</v>
      </c>
      <c r="E16958">
        <v>65</v>
      </c>
      <c r="F16958">
        <v>8000</v>
      </c>
      <c r="G16958">
        <v>91</v>
      </c>
      <c r="H16958">
        <v>50</v>
      </c>
      <c r="I16958">
        <v>41</v>
      </c>
      <c r="J16958">
        <v>728000</v>
      </c>
      <c r="K16958" s="2">
        <v>45908</v>
      </c>
      <c r="L16958">
        <v>3</v>
      </c>
      <c r="M16958" s="1" t="s">
        <v>55</v>
      </c>
      <c r="N16958" s="1" t="s">
        <v>32</v>
      </c>
      <c r="O16958" s="1" t="s">
        <v>44</v>
      </c>
      <c r="P16958" s="1" t="s">
        <v>49</v>
      </c>
      <c r="Q16958" s="1" t="s">
        <v>59</v>
      </c>
      <c r="R16958" s="1" t="s">
        <v>34</v>
      </c>
    </row>
    <row r="16959" spans="1:18" x14ac:dyDescent="0.3">
      <c r="A16959" s="1" t="s">
        <v>17117</v>
      </c>
      <c r="B16959" s="1" t="s">
        <v>93</v>
      </c>
      <c r="C16959" s="1" t="s">
        <v>102</v>
      </c>
      <c r="D16959" s="1" t="s">
        <v>91</v>
      </c>
      <c r="E16959">
        <v>65</v>
      </c>
      <c r="F16959">
        <v>250000</v>
      </c>
      <c r="G16959">
        <v>79</v>
      </c>
      <c r="H16959">
        <v>63</v>
      </c>
      <c r="I16959">
        <v>16</v>
      </c>
      <c r="J16959">
        <v>19750000</v>
      </c>
      <c r="K16959" s="2">
        <v>45935</v>
      </c>
      <c r="L16959">
        <v>14</v>
      </c>
      <c r="M16959" s="1" t="s">
        <v>39</v>
      </c>
      <c r="N16959" s="1" t="s">
        <v>43</v>
      </c>
      <c r="O16959" s="1" t="s">
        <v>24</v>
      </c>
      <c r="P16959" s="1" t="s">
        <v>25</v>
      </c>
      <c r="Q16959" s="1" t="s">
        <v>26</v>
      </c>
      <c r="R16959" s="1" t="s">
        <v>27</v>
      </c>
    </row>
    <row r="16960" spans="1:18" x14ac:dyDescent="0.3">
      <c r="A16960" s="1" t="s">
        <v>17118</v>
      </c>
      <c r="B16960" s="1" t="s">
        <v>99</v>
      </c>
      <c r="C16960" s="1" t="s">
        <v>57</v>
      </c>
      <c r="D16960" s="1" t="s">
        <v>31</v>
      </c>
      <c r="E16960">
        <v>40</v>
      </c>
      <c r="F16960">
        <v>8000</v>
      </c>
      <c r="G16960">
        <v>59</v>
      </c>
      <c r="H16960">
        <v>13</v>
      </c>
      <c r="I16960">
        <v>46</v>
      </c>
      <c r="J16960">
        <v>472000</v>
      </c>
      <c r="K16960" s="2">
        <v>45940</v>
      </c>
      <c r="L16960">
        <v>3</v>
      </c>
      <c r="M16960" s="1" t="s">
        <v>55</v>
      </c>
      <c r="N16960" s="1" t="s">
        <v>32</v>
      </c>
      <c r="O16960" s="1" t="s">
        <v>85</v>
      </c>
      <c r="P16960" s="1" t="s">
        <v>25</v>
      </c>
      <c r="Q16960" s="1" t="s">
        <v>26</v>
      </c>
      <c r="R16960" s="1" t="s">
        <v>27</v>
      </c>
    </row>
    <row r="16961" spans="1:18" x14ac:dyDescent="0.3">
      <c r="A16961" s="1" t="s">
        <v>17119</v>
      </c>
      <c r="B16961" s="1" t="s">
        <v>87</v>
      </c>
      <c r="C16961" s="1" t="s">
        <v>74</v>
      </c>
      <c r="D16961" s="1" t="s">
        <v>48</v>
      </c>
      <c r="E16961">
        <v>118</v>
      </c>
      <c r="F16961">
        <v>25000</v>
      </c>
      <c r="G16961">
        <v>121</v>
      </c>
      <c r="H16961">
        <v>53</v>
      </c>
      <c r="I16961">
        <v>68</v>
      </c>
      <c r="J16961">
        <v>3025000</v>
      </c>
      <c r="K16961" s="2">
        <v>45670</v>
      </c>
      <c r="L16961">
        <v>1</v>
      </c>
      <c r="M16961" s="1" t="s">
        <v>55</v>
      </c>
      <c r="N16961" s="1" t="s">
        <v>32</v>
      </c>
      <c r="O16961" s="1" t="s">
        <v>24</v>
      </c>
      <c r="P16961" s="1" t="s">
        <v>25</v>
      </c>
      <c r="Q16961" s="1" t="s">
        <v>26</v>
      </c>
      <c r="R16961" s="1" t="s">
        <v>27</v>
      </c>
    </row>
    <row r="16962" spans="1:18" x14ac:dyDescent="0.3">
      <c r="A16962" s="1" t="s">
        <v>17120</v>
      </c>
      <c r="B16962" s="1" t="s">
        <v>36</v>
      </c>
      <c r="C16962" s="1" t="s">
        <v>245</v>
      </c>
      <c r="D16962" s="1" t="s">
        <v>48</v>
      </c>
      <c r="E16962">
        <v>49</v>
      </c>
      <c r="F16962">
        <v>1800</v>
      </c>
      <c r="G16962">
        <v>60</v>
      </c>
      <c r="H16962">
        <v>45</v>
      </c>
      <c r="I16962">
        <v>15</v>
      </c>
      <c r="J16962">
        <v>108000</v>
      </c>
      <c r="K16962" s="2">
        <v>45959</v>
      </c>
      <c r="L16962">
        <v>9</v>
      </c>
      <c r="M16962" s="1" t="s">
        <v>22</v>
      </c>
      <c r="N16962" s="1" t="s">
        <v>43</v>
      </c>
      <c r="O16962" s="1" t="s">
        <v>44</v>
      </c>
      <c r="P16962" s="1" t="s">
        <v>25</v>
      </c>
      <c r="Q16962" s="1" t="s">
        <v>50</v>
      </c>
      <c r="R16962" s="1" t="s">
        <v>59</v>
      </c>
    </row>
    <row r="16963" spans="1:18" x14ac:dyDescent="0.3">
      <c r="A16963" s="1" t="s">
        <v>17121</v>
      </c>
      <c r="B16963" s="1" t="s">
        <v>107</v>
      </c>
      <c r="C16963" s="1" t="s">
        <v>158</v>
      </c>
      <c r="D16963" s="1" t="s">
        <v>72</v>
      </c>
      <c r="E16963">
        <v>77</v>
      </c>
      <c r="F16963">
        <v>300</v>
      </c>
      <c r="G16963">
        <v>84</v>
      </c>
      <c r="H16963">
        <v>52</v>
      </c>
      <c r="I16963">
        <v>32</v>
      </c>
      <c r="J16963">
        <v>25200</v>
      </c>
      <c r="K16963" s="2">
        <v>45853</v>
      </c>
      <c r="L16963">
        <v>12</v>
      </c>
      <c r="M16963" s="1" t="s">
        <v>39</v>
      </c>
      <c r="N16963" s="1" t="s">
        <v>43</v>
      </c>
      <c r="O16963" s="1" t="s">
        <v>24</v>
      </c>
      <c r="P16963" s="1" t="s">
        <v>25</v>
      </c>
      <c r="Q16963" s="1" t="s">
        <v>26</v>
      </c>
      <c r="R16963" s="1" t="s">
        <v>27</v>
      </c>
    </row>
    <row r="16964" spans="1:18" x14ac:dyDescent="0.3">
      <c r="A16964" s="1" t="s">
        <v>17122</v>
      </c>
      <c r="B16964" s="1" t="s">
        <v>133</v>
      </c>
      <c r="C16964" s="1" t="s">
        <v>287</v>
      </c>
      <c r="D16964" s="1" t="s">
        <v>48</v>
      </c>
      <c r="E16964">
        <v>96</v>
      </c>
      <c r="F16964">
        <v>25000</v>
      </c>
      <c r="G16964">
        <v>110</v>
      </c>
      <c r="H16964">
        <v>61</v>
      </c>
      <c r="I16964">
        <v>49</v>
      </c>
      <c r="J16964">
        <v>2750000</v>
      </c>
      <c r="K16964" s="2">
        <v>45910</v>
      </c>
      <c r="L16964">
        <v>15</v>
      </c>
      <c r="M16964" s="1" t="s">
        <v>39</v>
      </c>
      <c r="N16964" s="1" t="s">
        <v>23</v>
      </c>
      <c r="O16964" s="1" t="s">
        <v>33</v>
      </c>
      <c r="P16964" s="1" t="s">
        <v>25</v>
      </c>
      <c r="Q16964" s="1" t="s">
        <v>50</v>
      </c>
      <c r="R16964" s="1" t="s">
        <v>59</v>
      </c>
    </row>
    <row r="16965" spans="1:18" x14ac:dyDescent="0.3">
      <c r="A16965" s="1" t="s">
        <v>17123</v>
      </c>
      <c r="B16965" s="1" t="s">
        <v>99</v>
      </c>
      <c r="C16965" s="1" t="s">
        <v>63</v>
      </c>
      <c r="D16965" s="1" t="s">
        <v>58</v>
      </c>
      <c r="E16965">
        <v>130</v>
      </c>
      <c r="F16965">
        <v>500</v>
      </c>
      <c r="G16965">
        <v>159</v>
      </c>
      <c r="H16965">
        <v>50</v>
      </c>
      <c r="I16965">
        <v>109</v>
      </c>
      <c r="J16965">
        <v>79500</v>
      </c>
      <c r="K16965" s="2">
        <v>45971</v>
      </c>
      <c r="L16965">
        <v>15</v>
      </c>
      <c r="M16965" s="1" t="s">
        <v>39</v>
      </c>
      <c r="N16965" s="1" t="s">
        <v>43</v>
      </c>
      <c r="O16965" s="1" t="s">
        <v>44</v>
      </c>
      <c r="P16965" s="1" t="s">
        <v>25</v>
      </c>
      <c r="Q16965" s="1" t="s">
        <v>50</v>
      </c>
      <c r="R16965" s="1" t="s">
        <v>34</v>
      </c>
    </row>
    <row r="16966" spans="1:18" x14ac:dyDescent="0.3">
      <c r="A16966" s="1" t="s">
        <v>17124</v>
      </c>
      <c r="B16966" s="1" t="s">
        <v>52</v>
      </c>
      <c r="C16966" s="1" t="s">
        <v>679</v>
      </c>
      <c r="D16966" s="1" t="s">
        <v>54</v>
      </c>
      <c r="E16966">
        <v>96</v>
      </c>
      <c r="F16966">
        <v>25000</v>
      </c>
      <c r="G16966">
        <v>106</v>
      </c>
      <c r="H16966">
        <v>16</v>
      </c>
      <c r="I16966">
        <v>90</v>
      </c>
      <c r="J16966">
        <v>2650000</v>
      </c>
      <c r="K16966" s="2">
        <v>45743</v>
      </c>
      <c r="L16966">
        <v>13</v>
      </c>
      <c r="M16966" s="1" t="s">
        <v>39</v>
      </c>
      <c r="N16966" s="1" t="s">
        <v>23</v>
      </c>
      <c r="O16966" s="1" t="s">
        <v>44</v>
      </c>
      <c r="P16966" s="1" t="s">
        <v>25</v>
      </c>
      <c r="Q16966" s="1" t="s">
        <v>26</v>
      </c>
      <c r="R16966" s="1" t="s">
        <v>27</v>
      </c>
    </row>
    <row r="16967" spans="1:18" x14ac:dyDescent="0.3">
      <c r="A16967" s="1" t="s">
        <v>17125</v>
      </c>
      <c r="B16967" s="1" t="s">
        <v>52</v>
      </c>
      <c r="C16967" s="1" t="s">
        <v>84</v>
      </c>
      <c r="D16967" s="1" t="s">
        <v>72</v>
      </c>
      <c r="E16967">
        <v>115</v>
      </c>
      <c r="F16967">
        <v>180000</v>
      </c>
      <c r="G16967">
        <v>130</v>
      </c>
      <c r="H16967">
        <v>8</v>
      </c>
      <c r="I16967">
        <v>122</v>
      </c>
      <c r="J16967">
        <v>23400000</v>
      </c>
      <c r="K16967" s="2">
        <v>45709</v>
      </c>
      <c r="L16967">
        <v>1</v>
      </c>
      <c r="M16967" s="1" t="s">
        <v>55</v>
      </c>
      <c r="N16967" s="1" t="s">
        <v>43</v>
      </c>
      <c r="O16967" s="1" t="s">
        <v>44</v>
      </c>
      <c r="P16967" s="1" t="s">
        <v>25</v>
      </c>
      <c r="Q16967" s="1" t="s">
        <v>26</v>
      </c>
      <c r="R16967" s="1" t="s">
        <v>27</v>
      </c>
    </row>
    <row r="16968" spans="1:18" x14ac:dyDescent="0.3">
      <c r="A16968" s="1" t="s">
        <v>17126</v>
      </c>
      <c r="B16968" s="1" t="s">
        <v>36</v>
      </c>
      <c r="C16968" s="1" t="s">
        <v>270</v>
      </c>
      <c r="D16968" s="1" t="s">
        <v>58</v>
      </c>
      <c r="E16968">
        <v>124</v>
      </c>
      <c r="F16968">
        <v>1800</v>
      </c>
      <c r="G16968">
        <v>145</v>
      </c>
      <c r="H16968">
        <v>16</v>
      </c>
      <c r="I16968">
        <v>129</v>
      </c>
      <c r="J16968">
        <v>261000</v>
      </c>
      <c r="K16968" s="2">
        <v>45718</v>
      </c>
      <c r="L16968">
        <v>15</v>
      </c>
      <c r="M16968" s="1" t="s">
        <v>39</v>
      </c>
      <c r="N16968" s="1" t="s">
        <v>32</v>
      </c>
      <c r="O16968" s="1" t="s">
        <v>24</v>
      </c>
      <c r="P16968" s="1" t="s">
        <v>25</v>
      </c>
      <c r="Q16968" s="1" t="s">
        <v>26</v>
      </c>
      <c r="R16968" s="1" t="s">
        <v>27</v>
      </c>
    </row>
    <row r="16969" spans="1:18" x14ac:dyDescent="0.3">
      <c r="A16969" s="1" t="s">
        <v>17127</v>
      </c>
      <c r="B16969" s="1" t="s">
        <v>29</v>
      </c>
      <c r="C16969" s="1" t="s">
        <v>129</v>
      </c>
      <c r="D16969" s="1" t="s">
        <v>54</v>
      </c>
      <c r="E16969">
        <v>28</v>
      </c>
      <c r="F16969">
        <v>85000</v>
      </c>
      <c r="G16969">
        <v>55</v>
      </c>
      <c r="H16969">
        <v>15</v>
      </c>
      <c r="I16969">
        <v>40</v>
      </c>
      <c r="J16969">
        <v>4675000</v>
      </c>
      <c r="K16969" s="2">
        <v>45947</v>
      </c>
      <c r="L16969">
        <v>3</v>
      </c>
      <c r="M16969" s="1" t="s">
        <v>55</v>
      </c>
      <c r="N16969" s="1" t="s">
        <v>32</v>
      </c>
      <c r="O16969" s="1" t="s">
        <v>24</v>
      </c>
      <c r="P16969" s="1" t="s">
        <v>25</v>
      </c>
      <c r="Q16969" s="1" t="s">
        <v>50</v>
      </c>
      <c r="R16969" s="1" t="s">
        <v>27</v>
      </c>
    </row>
    <row r="16970" spans="1:18" x14ac:dyDescent="0.3">
      <c r="A16970" s="1" t="s">
        <v>17128</v>
      </c>
      <c r="B16970" s="1" t="s">
        <v>41</v>
      </c>
      <c r="C16970" s="1" t="s">
        <v>166</v>
      </c>
      <c r="D16970" s="1" t="s">
        <v>72</v>
      </c>
      <c r="E16970">
        <v>76</v>
      </c>
      <c r="F16970">
        <v>35000</v>
      </c>
      <c r="G16970">
        <v>78</v>
      </c>
      <c r="H16970">
        <v>15</v>
      </c>
      <c r="I16970">
        <v>63</v>
      </c>
      <c r="J16970">
        <v>2730000</v>
      </c>
      <c r="K16970" s="2">
        <v>45996</v>
      </c>
      <c r="L16970">
        <v>13</v>
      </c>
      <c r="M16970" s="1" t="s">
        <v>39</v>
      </c>
      <c r="N16970" s="1" t="s">
        <v>23</v>
      </c>
      <c r="O16970" s="1" t="s">
        <v>24</v>
      </c>
      <c r="P16970" s="1" t="s">
        <v>25</v>
      </c>
      <c r="Q16970" s="1" t="s">
        <v>26</v>
      </c>
      <c r="R16970" s="1" t="s">
        <v>27</v>
      </c>
    </row>
    <row r="16971" spans="1:18" x14ac:dyDescent="0.3">
      <c r="A16971" s="1" t="s">
        <v>17129</v>
      </c>
      <c r="B16971" s="1" t="s">
        <v>66</v>
      </c>
      <c r="C16971" s="1" t="s">
        <v>78</v>
      </c>
      <c r="D16971" s="1" t="s">
        <v>31</v>
      </c>
      <c r="E16971">
        <v>34</v>
      </c>
      <c r="F16971">
        <v>150000</v>
      </c>
      <c r="G16971">
        <v>51</v>
      </c>
      <c r="H16971">
        <v>17</v>
      </c>
      <c r="I16971">
        <v>34</v>
      </c>
      <c r="J16971">
        <v>7650000</v>
      </c>
      <c r="K16971" s="2">
        <v>45883</v>
      </c>
      <c r="L16971">
        <v>12</v>
      </c>
      <c r="M16971" s="1" t="s">
        <v>39</v>
      </c>
      <c r="N16971" s="1" t="s">
        <v>23</v>
      </c>
      <c r="O16971" s="1" t="s">
        <v>44</v>
      </c>
      <c r="P16971" s="1" t="s">
        <v>25</v>
      </c>
      <c r="Q16971" s="1" t="s">
        <v>26</v>
      </c>
      <c r="R16971" s="1" t="s">
        <v>34</v>
      </c>
    </row>
    <row r="16972" spans="1:18" x14ac:dyDescent="0.3">
      <c r="A16972" s="1" t="s">
        <v>17130</v>
      </c>
      <c r="B16972" s="1" t="s">
        <v>99</v>
      </c>
      <c r="C16972" s="1" t="s">
        <v>166</v>
      </c>
      <c r="D16972" s="1" t="s">
        <v>48</v>
      </c>
      <c r="E16972">
        <v>91</v>
      </c>
      <c r="F16972">
        <v>35000</v>
      </c>
      <c r="G16972">
        <v>108</v>
      </c>
      <c r="H16972">
        <v>16</v>
      </c>
      <c r="I16972">
        <v>92</v>
      </c>
      <c r="J16972">
        <v>3780000</v>
      </c>
      <c r="K16972" s="2">
        <v>45677</v>
      </c>
      <c r="L16972">
        <v>12</v>
      </c>
      <c r="M16972" s="1" t="s">
        <v>39</v>
      </c>
      <c r="N16972" s="1" t="s">
        <v>23</v>
      </c>
      <c r="O16972" s="1" t="s">
        <v>24</v>
      </c>
      <c r="P16972" s="1" t="s">
        <v>25</v>
      </c>
      <c r="Q16972" s="1" t="s">
        <v>50</v>
      </c>
      <c r="R16972" s="1" t="s">
        <v>34</v>
      </c>
    </row>
    <row r="16973" spans="1:18" x14ac:dyDescent="0.3">
      <c r="A16973" s="1" t="s">
        <v>17131</v>
      </c>
      <c r="B16973" s="1" t="s">
        <v>133</v>
      </c>
      <c r="C16973" s="1" t="s">
        <v>116</v>
      </c>
      <c r="D16973" s="1" t="s">
        <v>67</v>
      </c>
      <c r="E16973">
        <v>77</v>
      </c>
      <c r="F16973">
        <v>5500</v>
      </c>
      <c r="G16973">
        <v>98</v>
      </c>
      <c r="H16973">
        <v>10</v>
      </c>
      <c r="I16973">
        <v>88</v>
      </c>
      <c r="J16973">
        <v>539000</v>
      </c>
      <c r="K16973" s="2">
        <v>45718</v>
      </c>
      <c r="L16973">
        <v>4</v>
      </c>
      <c r="M16973" s="1" t="s">
        <v>55</v>
      </c>
      <c r="N16973" s="1" t="s">
        <v>32</v>
      </c>
      <c r="O16973" s="1" t="s">
        <v>33</v>
      </c>
      <c r="P16973" s="1" t="s">
        <v>25</v>
      </c>
      <c r="Q16973" s="1" t="s">
        <v>50</v>
      </c>
      <c r="R16973" s="1" t="s">
        <v>27</v>
      </c>
    </row>
    <row r="16974" spans="1:18" x14ac:dyDescent="0.3">
      <c r="A16974" s="1" t="s">
        <v>17132</v>
      </c>
      <c r="B16974" s="1" t="s">
        <v>80</v>
      </c>
      <c r="C16974" s="1" t="s">
        <v>57</v>
      </c>
      <c r="D16974" s="1" t="s">
        <v>54</v>
      </c>
      <c r="E16974">
        <v>144</v>
      </c>
      <c r="F16974">
        <v>8000</v>
      </c>
      <c r="G16974">
        <v>147</v>
      </c>
      <c r="H16974">
        <v>54</v>
      </c>
      <c r="I16974">
        <v>93</v>
      </c>
      <c r="J16974">
        <v>1176000</v>
      </c>
      <c r="K16974" s="2">
        <v>45947</v>
      </c>
      <c r="L16974">
        <v>11</v>
      </c>
      <c r="M16974" s="1" t="s">
        <v>39</v>
      </c>
      <c r="N16974" s="1" t="s">
        <v>23</v>
      </c>
      <c r="O16974" s="1" t="s">
        <v>24</v>
      </c>
      <c r="P16974" s="1" t="s">
        <v>25</v>
      </c>
      <c r="Q16974" s="1" t="s">
        <v>26</v>
      </c>
      <c r="R16974" s="1" t="s">
        <v>34</v>
      </c>
    </row>
    <row r="16975" spans="1:18" x14ac:dyDescent="0.3">
      <c r="A16975" s="1" t="s">
        <v>17133</v>
      </c>
      <c r="B16975" s="1" t="s">
        <v>104</v>
      </c>
      <c r="C16975" s="1" t="s">
        <v>233</v>
      </c>
      <c r="D16975" s="1" t="s">
        <v>38</v>
      </c>
      <c r="E16975">
        <v>65</v>
      </c>
      <c r="F16975">
        <v>15000</v>
      </c>
      <c r="G16975">
        <v>76</v>
      </c>
      <c r="H16975">
        <v>72</v>
      </c>
      <c r="I16975">
        <v>4</v>
      </c>
      <c r="J16975">
        <v>1140000</v>
      </c>
      <c r="K16975" s="2">
        <v>45949</v>
      </c>
      <c r="L16975">
        <v>3</v>
      </c>
      <c r="M16975" s="1" t="s">
        <v>55</v>
      </c>
      <c r="N16975" s="1" t="s">
        <v>23</v>
      </c>
      <c r="O16975" s="1" t="s">
        <v>24</v>
      </c>
      <c r="P16975" s="1" t="s">
        <v>25</v>
      </c>
      <c r="Q16975" s="1" t="s">
        <v>26</v>
      </c>
      <c r="R16975" s="1" t="s">
        <v>34</v>
      </c>
    </row>
    <row r="16976" spans="1:18" x14ac:dyDescent="0.3">
      <c r="A16976" s="1" t="s">
        <v>17134</v>
      </c>
      <c r="B16976" s="1" t="s">
        <v>93</v>
      </c>
      <c r="C16976" s="1" t="s">
        <v>162</v>
      </c>
      <c r="D16976" s="1" t="s">
        <v>72</v>
      </c>
      <c r="E16976">
        <v>144</v>
      </c>
      <c r="F16976">
        <v>950000</v>
      </c>
      <c r="G16976">
        <v>166</v>
      </c>
      <c r="H16976">
        <v>131</v>
      </c>
      <c r="I16976">
        <v>35</v>
      </c>
      <c r="J16976">
        <v>157700000</v>
      </c>
      <c r="K16976" s="2">
        <v>45983</v>
      </c>
      <c r="L16976">
        <v>2</v>
      </c>
      <c r="M16976" s="1" t="s">
        <v>55</v>
      </c>
      <c r="N16976" s="1" t="s">
        <v>23</v>
      </c>
      <c r="O16976" s="1" t="s">
        <v>33</v>
      </c>
      <c r="P16976" s="1" t="s">
        <v>25</v>
      </c>
      <c r="Q16976" s="1" t="s">
        <v>26</v>
      </c>
      <c r="R16976" s="1" t="s">
        <v>34</v>
      </c>
    </row>
    <row r="16977" spans="1:18" x14ac:dyDescent="0.3">
      <c r="A16977" s="1" t="s">
        <v>17135</v>
      </c>
      <c r="B16977" s="1" t="s">
        <v>46</v>
      </c>
      <c r="C16977" s="1" t="s">
        <v>476</v>
      </c>
      <c r="D16977" s="1" t="s">
        <v>38</v>
      </c>
      <c r="E16977">
        <v>42</v>
      </c>
      <c r="F16977">
        <v>1200</v>
      </c>
      <c r="G16977">
        <v>50</v>
      </c>
      <c r="H16977">
        <v>14</v>
      </c>
      <c r="I16977">
        <v>36</v>
      </c>
      <c r="J16977">
        <v>60000</v>
      </c>
      <c r="K16977" s="2">
        <v>45958</v>
      </c>
      <c r="L16977">
        <v>8</v>
      </c>
      <c r="M16977" s="1" t="s">
        <v>22</v>
      </c>
      <c r="N16977" s="1" t="s">
        <v>23</v>
      </c>
      <c r="O16977" s="1" t="s">
        <v>44</v>
      </c>
      <c r="P16977" s="1" t="s">
        <v>25</v>
      </c>
      <c r="Q16977" s="1" t="s">
        <v>26</v>
      </c>
      <c r="R16977" s="1" t="s">
        <v>27</v>
      </c>
    </row>
    <row r="16978" spans="1:18" x14ac:dyDescent="0.3">
      <c r="A16978" s="1" t="s">
        <v>17136</v>
      </c>
      <c r="B16978" s="1" t="s">
        <v>41</v>
      </c>
      <c r="C16978" s="1" t="s">
        <v>500</v>
      </c>
      <c r="D16978" s="1" t="s">
        <v>21</v>
      </c>
      <c r="E16978">
        <v>40</v>
      </c>
      <c r="F16978">
        <v>15000</v>
      </c>
      <c r="G16978">
        <v>41</v>
      </c>
      <c r="H16978">
        <v>40</v>
      </c>
      <c r="I16978">
        <v>1</v>
      </c>
      <c r="J16978">
        <v>615000</v>
      </c>
      <c r="K16978" s="2">
        <v>45939</v>
      </c>
      <c r="L16978">
        <v>15</v>
      </c>
      <c r="M16978" s="1" t="s">
        <v>39</v>
      </c>
      <c r="N16978" s="1" t="s">
        <v>32</v>
      </c>
      <c r="O16978" s="1" t="s">
        <v>24</v>
      </c>
      <c r="P16978" s="1" t="s">
        <v>25</v>
      </c>
      <c r="Q16978" s="1" t="s">
        <v>50</v>
      </c>
      <c r="R16978" s="1" t="s">
        <v>27</v>
      </c>
    </row>
    <row r="16979" spans="1:18" x14ac:dyDescent="0.3">
      <c r="A16979" s="1" t="s">
        <v>17137</v>
      </c>
      <c r="B16979" s="1" t="s">
        <v>99</v>
      </c>
      <c r="C16979" s="1" t="s">
        <v>284</v>
      </c>
      <c r="D16979" s="1" t="s">
        <v>38</v>
      </c>
      <c r="E16979">
        <v>82</v>
      </c>
      <c r="F16979">
        <v>2800</v>
      </c>
      <c r="G16979">
        <v>97</v>
      </c>
      <c r="H16979">
        <v>74</v>
      </c>
      <c r="I16979">
        <v>23</v>
      </c>
      <c r="J16979">
        <v>271600</v>
      </c>
      <c r="K16979" s="2">
        <v>45680</v>
      </c>
      <c r="L16979">
        <v>10</v>
      </c>
      <c r="M16979" s="1" t="s">
        <v>22</v>
      </c>
      <c r="N16979" s="1" t="s">
        <v>43</v>
      </c>
      <c r="O16979" s="1" t="s">
        <v>24</v>
      </c>
      <c r="P16979" s="1" t="s">
        <v>25</v>
      </c>
      <c r="Q16979" s="1" t="s">
        <v>26</v>
      </c>
      <c r="R16979" s="1" t="s">
        <v>27</v>
      </c>
    </row>
    <row r="16980" spans="1:18" x14ac:dyDescent="0.3">
      <c r="A16980" s="1" t="s">
        <v>17138</v>
      </c>
      <c r="B16980" s="1" t="s">
        <v>87</v>
      </c>
      <c r="C16980" s="1" t="s">
        <v>427</v>
      </c>
      <c r="D16980" s="1" t="s">
        <v>72</v>
      </c>
      <c r="E16980">
        <v>21</v>
      </c>
      <c r="F16980">
        <v>5000</v>
      </c>
      <c r="G16980">
        <v>38</v>
      </c>
      <c r="H16980">
        <v>38</v>
      </c>
      <c r="I16980">
        <v>0</v>
      </c>
      <c r="J16980">
        <v>190000</v>
      </c>
      <c r="K16980" s="2">
        <v>45984</v>
      </c>
      <c r="L16980">
        <v>1</v>
      </c>
      <c r="M16980" s="1" t="s">
        <v>55</v>
      </c>
      <c r="N16980" s="1" t="s">
        <v>23</v>
      </c>
      <c r="O16980" s="1" t="s">
        <v>24</v>
      </c>
      <c r="P16980" s="1" t="s">
        <v>49</v>
      </c>
      <c r="Q16980" s="1" t="s">
        <v>26</v>
      </c>
      <c r="R16980" s="1" t="s">
        <v>27</v>
      </c>
    </row>
    <row r="16981" spans="1:18" x14ac:dyDescent="0.3">
      <c r="A16981" s="1" t="s">
        <v>17139</v>
      </c>
      <c r="B16981" s="1" t="s">
        <v>80</v>
      </c>
      <c r="C16981" s="1" t="s">
        <v>211</v>
      </c>
      <c r="D16981" s="1" t="s">
        <v>54</v>
      </c>
      <c r="E16981">
        <v>147</v>
      </c>
      <c r="F16981">
        <v>85000</v>
      </c>
      <c r="G16981">
        <v>149</v>
      </c>
      <c r="H16981">
        <v>113</v>
      </c>
      <c r="I16981">
        <v>36</v>
      </c>
      <c r="J16981">
        <v>12665000</v>
      </c>
      <c r="K16981" s="2">
        <v>45836</v>
      </c>
      <c r="L16981">
        <v>8</v>
      </c>
      <c r="M16981" s="1" t="s">
        <v>22</v>
      </c>
      <c r="N16981" s="1" t="s">
        <v>23</v>
      </c>
      <c r="O16981" s="1" t="s">
        <v>85</v>
      </c>
      <c r="P16981" s="1" t="s">
        <v>49</v>
      </c>
      <c r="Q16981" s="1" t="s">
        <v>26</v>
      </c>
      <c r="R16981" s="1" t="s">
        <v>34</v>
      </c>
    </row>
    <row r="16982" spans="1:18" x14ac:dyDescent="0.3">
      <c r="A16982" s="1" t="s">
        <v>17140</v>
      </c>
      <c r="B16982" s="1" t="s">
        <v>52</v>
      </c>
      <c r="C16982" s="1" t="s">
        <v>679</v>
      </c>
      <c r="D16982" s="1" t="s">
        <v>58</v>
      </c>
      <c r="E16982">
        <v>71</v>
      </c>
      <c r="F16982">
        <v>25000</v>
      </c>
      <c r="G16982">
        <v>91</v>
      </c>
      <c r="H16982">
        <v>6</v>
      </c>
      <c r="I16982">
        <v>85</v>
      </c>
      <c r="J16982">
        <v>2275000</v>
      </c>
      <c r="K16982" s="2">
        <v>45992</v>
      </c>
      <c r="L16982">
        <v>9</v>
      </c>
      <c r="M16982" s="1" t="s">
        <v>22</v>
      </c>
      <c r="N16982" s="1" t="s">
        <v>32</v>
      </c>
      <c r="O16982" s="1" t="s">
        <v>44</v>
      </c>
      <c r="P16982" s="1" t="s">
        <v>25</v>
      </c>
      <c r="Q16982" s="1" t="s">
        <v>26</v>
      </c>
      <c r="R16982" s="1" t="s">
        <v>27</v>
      </c>
    </row>
    <row r="16983" spans="1:18" x14ac:dyDescent="0.3">
      <c r="A16983" s="1" t="s">
        <v>17141</v>
      </c>
      <c r="B16983" s="1" t="s">
        <v>66</v>
      </c>
      <c r="C16983" s="1" t="s">
        <v>76</v>
      </c>
      <c r="D16983" s="1" t="s">
        <v>31</v>
      </c>
      <c r="E16983">
        <v>108</v>
      </c>
      <c r="F16983">
        <v>2200</v>
      </c>
      <c r="G16983">
        <v>137</v>
      </c>
      <c r="H16983">
        <v>121</v>
      </c>
      <c r="I16983">
        <v>16</v>
      </c>
      <c r="J16983">
        <v>301400</v>
      </c>
      <c r="K16983" s="2">
        <v>45963</v>
      </c>
      <c r="L16983">
        <v>8</v>
      </c>
      <c r="M16983" s="1" t="s">
        <v>22</v>
      </c>
      <c r="N16983" s="1" t="s">
        <v>23</v>
      </c>
      <c r="O16983" s="1" t="s">
        <v>44</v>
      </c>
      <c r="P16983" s="1" t="s">
        <v>25</v>
      </c>
      <c r="Q16983" s="1" t="s">
        <v>50</v>
      </c>
      <c r="R16983" s="1" t="s">
        <v>27</v>
      </c>
    </row>
    <row r="16984" spans="1:18" x14ac:dyDescent="0.3">
      <c r="A16984" s="1" t="s">
        <v>17142</v>
      </c>
      <c r="B16984" s="1" t="s">
        <v>52</v>
      </c>
      <c r="C16984" s="1" t="s">
        <v>94</v>
      </c>
      <c r="D16984" s="1" t="s">
        <v>48</v>
      </c>
      <c r="E16984">
        <v>110</v>
      </c>
      <c r="F16984">
        <v>45000</v>
      </c>
      <c r="G16984">
        <v>128</v>
      </c>
      <c r="H16984">
        <v>106</v>
      </c>
      <c r="I16984">
        <v>22</v>
      </c>
      <c r="J16984">
        <v>5760000</v>
      </c>
      <c r="K16984" s="2">
        <v>45815</v>
      </c>
      <c r="L16984">
        <v>14</v>
      </c>
      <c r="M16984" s="1" t="s">
        <v>39</v>
      </c>
      <c r="N16984" s="1" t="s">
        <v>43</v>
      </c>
      <c r="O16984" s="1" t="s">
        <v>44</v>
      </c>
      <c r="P16984" s="1" t="s">
        <v>25</v>
      </c>
      <c r="Q16984" s="1" t="s">
        <v>50</v>
      </c>
      <c r="R16984" s="1" t="s">
        <v>27</v>
      </c>
    </row>
    <row r="16985" spans="1:18" x14ac:dyDescent="0.3">
      <c r="A16985" s="1" t="s">
        <v>17143</v>
      </c>
      <c r="B16985" s="1" t="s">
        <v>19</v>
      </c>
      <c r="C16985" s="1" t="s">
        <v>42</v>
      </c>
      <c r="D16985" s="1" t="s">
        <v>48</v>
      </c>
      <c r="E16985">
        <v>70</v>
      </c>
      <c r="F16985">
        <v>2200</v>
      </c>
      <c r="G16985">
        <v>74</v>
      </c>
      <c r="H16985">
        <v>5</v>
      </c>
      <c r="I16985">
        <v>69</v>
      </c>
      <c r="J16985">
        <v>162800</v>
      </c>
      <c r="K16985" s="2">
        <v>45939</v>
      </c>
      <c r="L16985">
        <v>14</v>
      </c>
      <c r="M16985" s="1" t="s">
        <v>39</v>
      </c>
      <c r="N16985" s="1" t="s">
        <v>23</v>
      </c>
      <c r="O16985" s="1" t="s">
        <v>85</v>
      </c>
      <c r="P16985" s="1" t="s">
        <v>25</v>
      </c>
      <c r="Q16985" s="1" t="s">
        <v>26</v>
      </c>
      <c r="R16985" s="1" t="s">
        <v>27</v>
      </c>
    </row>
    <row r="16986" spans="1:18" x14ac:dyDescent="0.3">
      <c r="A16986" s="1" t="s">
        <v>17144</v>
      </c>
      <c r="B16986" s="1" t="s">
        <v>104</v>
      </c>
      <c r="C16986" s="1" t="s">
        <v>146</v>
      </c>
      <c r="D16986" s="1" t="s">
        <v>21</v>
      </c>
      <c r="E16986">
        <v>48</v>
      </c>
      <c r="F16986">
        <v>1800000</v>
      </c>
      <c r="G16986">
        <v>78</v>
      </c>
      <c r="H16986">
        <v>13</v>
      </c>
      <c r="I16986">
        <v>65</v>
      </c>
      <c r="J16986">
        <v>140400000</v>
      </c>
      <c r="K16986" s="2">
        <v>45770</v>
      </c>
      <c r="L16986">
        <v>2</v>
      </c>
      <c r="M16986" s="1" t="s">
        <v>55</v>
      </c>
      <c r="N16986" s="1" t="s">
        <v>32</v>
      </c>
      <c r="O16986" s="1" t="s">
        <v>24</v>
      </c>
      <c r="P16986" s="1" t="s">
        <v>49</v>
      </c>
      <c r="Q16986" s="1" t="s">
        <v>26</v>
      </c>
      <c r="R16986" s="1" t="s">
        <v>34</v>
      </c>
    </row>
    <row r="16987" spans="1:18" x14ac:dyDescent="0.3">
      <c r="A16987" s="1" t="s">
        <v>17145</v>
      </c>
      <c r="B16987" s="1" t="s">
        <v>80</v>
      </c>
      <c r="C16987" s="1" t="s">
        <v>71</v>
      </c>
      <c r="D16987" s="1" t="s">
        <v>72</v>
      </c>
      <c r="E16987">
        <v>127</v>
      </c>
      <c r="F16987">
        <v>3500</v>
      </c>
      <c r="G16987">
        <v>151</v>
      </c>
      <c r="H16987">
        <v>16</v>
      </c>
      <c r="I16987">
        <v>135</v>
      </c>
      <c r="J16987">
        <v>528500</v>
      </c>
      <c r="K16987" s="2">
        <v>45920</v>
      </c>
      <c r="L16987">
        <v>15</v>
      </c>
      <c r="M16987" s="1" t="s">
        <v>39</v>
      </c>
      <c r="N16987" s="1" t="s">
        <v>43</v>
      </c>
      <c r="O16987" s="1" t="s">
        <v>24</v>
      </c>
      <c r="P16987" s="1" t="s">
        <v>25</v>
      </c>
      <c r="Q16987" s="1" t="s">
        <v>26</v>
      </c>
      <c r="R16987" s="1" t="s">
        <v>27</v>
      </c>
    </row>
    <row r="16988" spans="1:18" x14ac:dyDescent="0.3">
      <c r="A16988" s="1" t="s">
        <v>17146</v>
      </c>
      <c r="B16988" s="1" t="s">
        <v>104</v>
      </c>
      <c r="C16988" s="1" t="s">
        <v>53</v>
      </c>
      <c r="D16988" s="1" t="s">
        <v>58</v>
      </c>
      <c r="E16988">
        <v>49</v>
      </c>
      <c r="F16988">
        <v>25000</v>
      </c>
      <c r="G16988">
        <v>56</v>
      </c>
      <c r="H16988">
        <v>16</v>
      </c>
      <c r="I16988">
        <v>40</v>
      </c>
      <c r="J16988">
        <v>1400000</v>
      </c>
      <c r="K16988" s="2">
        <v>45830</v>
      </c>
      <c r="L16988">
        <v>12</v>
      </c>
      <c r="M16988" s="1" t="s">
        <v>39</v>
      </c>
      <c r="N16988" s="1" t="s">
        <v>32</v>
      </c>
      <c r="O16988" s="1" t="s">
        <v>24</v>
      </c>
      <c r="P16988" s="1" t="s">
        <v>25</v>
      </c>
      <c r="Q16988" s="1" t="s">
        <v>59</v>
      </c>
      <c r="R16988" s="1" t="s">
        <v>27</v>
      </c>
    </row>
    <row r="16989" spans="1:18" x14ac:dyDescent="0.3">
      <c r="A16989" s="1" t="s">
        <v>17147</v>
      </c>
      <c r="B16989" s="1" t="s">
        <v>99</v>
      </c>
      <c r="C16989" s="1" t="s">
        <v>245</v>
      </c>
      <c r="D16989" s="1" t="s">
        <v>72</v>
      </c>
      <c r="E16989">
        <v>62</v>
      </c>
      <c r="F16989">
        <v>1800</v>
      </c>
      <c r="G16989">
        <v>90</v>
      </c>
      <c r="H16989">
        <v>42</v>
      </c>
      <c r="I16989">
        <v>48</v>
      </c>
      <c r="J16989">
        <v>162000</v>
      </c>
      <c r="K16989" s="2">
        <v>45835</v>
      </c>
      <c r="L16989">
        <v>15</v>
      </c>
      <c r="M16989" s="1" t="s">
        <v>39</v>
      </c>
      <c r="N16989" s="1" t="s">
        <v>23</v>
      </c>
      <c r="O16989" s="1" t="s">
        <v>24</v>
      </c>
      <c r="P16989" s="1" t="s">
        <v>25</v>
      </c>
      <c r="Q16989" s="1" t="s">
        <v>50</v>
      </c>
      <c r="R16989" s="1" t="s">
        <v>27</v>
      </c>
    </row>
    <row r="16990" spans="1:18" x14ac:dyDescent="0.3">
      <c r="A16990" s="1" t="s">
        <v>17148</v>
      </c>
      <c r="B16990" s="1" t="s">
        <v>93</v>
      </c>
      <c r="C16990" s="1" t="s">
        <v>88</v>
      </c>
      <c r="D16990" s="1" t="s">
        <v>67</v>
      </c>
      <c r="E16990">
        <v>83</v>
      </c>
      <c r="F16990">
        <v>18000</v>
      </c>
      <c r="G16990">
        <v>111</v>
      </c>
      <c r="H16990">
        <v>58</v>
      </c>
      <c r="I16990">
        <v>53</v>
      </c>
      <c r="J16990">
        <v>1998000</v>
      </c>
      <c r="K16990" s="2">
        <v>45679</v>
      </c>
      <c r="L16990">
        <v>12</v>
      </c>
      <c r="M16990" s="1" t="s">
        <v>39</v>
      </c>
      <c r="N16990" s="1" t="s">
        <v>23</v>
      </c>
      <c r="O16990" s="1" t="s">
        <v>33</v>
      </c>
      <c r="P16990" s="1" t="s">
        <v>25</v>
      </c>
      <c r="Q16990" s="1" t="s">
        <v>26</v>
      </c>
      <c r="R16990" s="1" t="s">
        <v>27</v>
      </c>
    </row>
    <row r="16991" spans="1:18" x14ac:dyDescent="0.3">
      <c r="A16991" s="1" t="s">
        <v>17149</v>
      </c>
      <c r="B16991" s="1" t="s">
        <v>93</v>
      </c>
      <c r="C16991" s="1" t="s">
        <v>30</v>
      </c>
      <c r="D16991" s="1" t="s">
        <v>64</v>
      </c>
      <c r="E16991">
        <v>74</v>
      </c>
      <c r="F16991">
        <v>12000</v>
      </c>
      <c r="G16991">
        <v>79</v>
      </c>
      <c r="H16991">
        <v>77</v>
      </c>
      <c r="I16991">
        <v>2</v>
      </c>
      <c r="J16991">
        <v>948000</v>
      </c>
      <c r="K16991" s="2">
        <v>45945</v>
      </c>
      <c r="L16991">
        <v>4</v>
      </c>
      <c r="M16991" s="1" t="s">
        <v>55</v>
      </c>
      <c r="N16991" s="1" t="s">
        <v>23</v>
      </c>
      <c r="O16991" s="1" t="s">
        <v>24</v>
      </c>
      <c r="P16991" s="1" t="s">
        <v>25</v>
      </c>
      <c r="Q16991" s="1" t="s">
        <v>50</v>
      </c>
      <c r="R16991" s="1" t="s">
        <v>59</v>
      </c>
    </row>
    <row r="16992" spans="1:18" x14ac:dyDescent="0.3">
      <c r="A16992" s="1" t="s">
        <v>17150</v>
      </c>
      <c r="B16992" s="1" t="s">
        <v>87</v>
      </c>
      <c r="C16992" s="1" t="s">
        <v>90</v>
      </c>
      <c r="D16992" s="1" t="s">
        <v>67</v>
      </c>
      <c r="E16992">
        <v>150</v>
      </c>
      <c r="F16992">
        <v>8500</v>
      </c>
      <c r="G16992">
        <v>175</v>
      </c>
      <c r="H16992">
        <v>35</v>
      </c>
      <c r="I16992">
        <v>140</v>
      </c>
      <c r="J16992">
        <v>1487500</v>
      </c>
      <c r="K16992" s="2">
        <v>45669</v>
      </c>
      <c r="L16992">
        <v>3</v>
      </c>
      <c r="M16992" s="1" t="s">
        <v>55</v>
      </c>
      <c r="N16992" s="1" t="s">
        <v>23</v>
      </c>
      <c r="O16992" s="1" t="s">
        <v>24</v>
      </c>
      <c r="P16992" s="1" t="s">
        <v>49</v>
      </c>
      <c r="Q16992" s="1" t="s">
        <v>26</v>
      </c>
      <c r="R16992" s="1" t="s">
        <v>27</v>
      </c>
    </row>
    <row r="16993" spans="1:18" x14ac:dyDescent="0.3">
      <c r="A16993" s="1" t="s">
        <v>17151</v>
      </c>
      <c r="B16993" s="1" t="s">
        <v>66</v>
      </c>
      <c r="C16993" s="1" t="s">
        <v>142</v>
      </c>
      <c r="D16993" s="1" t="s">
        <v>58</v>
      </c>
      <c r="E16993">
        <v>77</v>
      </c>
      <c r="F16993">
        <v>1200</v>
      </c>
      <c r="G16993">
        <v>86</v>
      </c>
      <c r="H16993">
        <v>9</v>
      </c>
      <c r="I16993">
        <v>77</v>
      </c>
      <c r="J16993">
        <v>103200</v>
      </c>
      <c r="K16993" s="2">
        <v>45899</v>
      </c>
      <c r="L16993">
        <v>14</v>
      </c>
      <c r="M16993" s="1" t="s">
        <v>39</v>
      </c>
      <c r="N16993" s="1" t="s">
        <v>43</v>
      </c>
      <c r="O16993" s="1" t="s">
        <v>24</v>
      </c>
      <c r="P16993" s="1" t="s">
        <v>25</v>
      </c>
      <c r="Q16993" s="1" t="s">
        <v>50</v>
      </c>
      <c r="R16993" s="1" t="s">
        <v>27</v>
      </c>
    </row>
    <row r="16994" spans="1:18" x14ac:dyDescent="0.3">
      <c r="A16994" s="1" t="s">
        <v>17152</v>
      </c>
      <c r="B16994" s="1" t="s">
        <v>19</v>
      </c>
      <c r="C16994" s="1" t="s">
        <v>179</v>
      </c>
      <c r="D16994" s="1" t="s">
        <v>48</v>
      </c>
      <c r="E16994">
        <v>61</v>
      </c>
      <c r="F16994">
        <v>450000</v>
      </c>
      <c r="G16994">
        <v>65</v>
      </c>
      <c r="H16994">
        <v>18</v>
      </c>
      <c r="I16994">
        <v>47</v>
      </c>
      <c r="J16994">
        <v>29250000</v>
      </c>
      <c r="K16994" s="2">
        <v>45817</v>
      </c>
      <c r="L16994">
        <v>3</v>
      </c>
      <c r="M16994" s="1" t="s">
        <v>55</v>
      </c>
      <c r="N16994" s="1" t="s">
        <v>23</v>
      </c>
      <c r="O16994" s="1" t="s">
        <v>24</v>
      </c>
      <c r="P16994" s="1" t="s">
        <v>49</v>
      </c>
      <c r="Q16994" s="1" t="s">
        <v>26</v>
      </c>
      <c r="R16994" s="1" t="s">
        <v>27</v>
      </c>
    </row>
    <row r="16995" spans="1:18" x14ac:dyDescent="0.3">
      <c r="A16995" s="1" t="s">
        <v>17153</v>
      </c>
      <c r="B16995" s="1" t="s">
        <v>99</v>
      </c>
      <c r="C16995" s="1" t="s">
        <v>308</v>
      </c>
      <c r="D16995" s="1" t="s">
        <v>91</v>
      </c>
      <c r="E16995">
        <v>42</v>
      </c>
      <c r="F16995">
        <v>8000</v>
      </c>
      <c r="G16995">
        <v>46</v>
      </c>
      <c r="H16995">
        <v>6</v>
      </c>
      <c r="I16995">
        <v>40</v>
      </c>
      <c r="J16995">
        <v>368000</v>
      </c>
      <c r="K16995" s="2">
        <v>45818</v>
      </c>
      <c r="L16995">
        <v>7</v>
      </c>
      <c r="M16995" s="1" t="s">
        <v>22</v>
      </c>
      <c r="N16995" s="1" t="s">
        <v>43</v>
      </c>
      <c r="O16995" s="1" t="s">
        <v>24</v>
      </c>
      <c r="P16995" s="1" t="s">
        <v>25</v>
      </c>
      <c r="Q16995" s="1" t="s">
        <v>26</v>
      </c>
      <c r="R16995" s="1" t="s">
        <v>27</v>
      </c>
    </row>
    <row r="16996" spans="1:18" x14ac:dyDescent="0.3">
      <c r="A16996" s="1" t="s">
        <v>17154</v>
      </c>
      <c r="B16996" s="1" t="s">
        <v>87</v>
      </c>
      <c r="C16996" s="1" t="s">
        <v>179</v>
      </c>
      <c r="D16996" s="1" t="s">
        <v>54</v>
      </c>
      <c r="E16996">
        <v>42</v>
      </c>
      <c r="F16996">
        <v>450000</v>
      </c>
      <c r="G16996">
        <v>49</v>
      </c>
      <c r="H16996">
        <v>7</v>
      </c>
      <c r="I16996">
        <v>42</v>
      </c>
      <c r="J16996">
        <v>22050000</v>
      </c>
      <c r="K16996" s="2">
        <v>45766</v>
      </c>
      <c r="L16996">
        <v>2</v>
      </c>
      <c r="M16996" s="1" t="s">
        <v>55</v>
      </c>
      <c r="N16996" s="1" t="s">
        <v>23</v>
      </c>
      <c r="O16996" s="1" t="s">
        <v>85</v>
      </c>
      <c r="P16996" s="1" t="s">
        <v>25</v>
      </c>
      <c r="Q16996" s="1" t="s">
        <v>26</v>
      </c>
      <c r="R16996" s="1" t="s">
        <v>59</v>
      </c>
    </row>
    <row r="16997" spans="1:18" x14ac:dyDescent="0.3">
      <c r="A16997" s="1" t="s">
        <v>17155</v>
      </c>
      <c r="B16997" s="1" t="s">
        <v>107</v>
      </c>
      <c r="C16997" s="1" t="s">
        <v>213</v>
      </c>
      <c r="D16997" s="1" t="s">
        <v>64</v>
      </c>
      <c r="E16997">
        <v>68</v>
      </c>
      <c r="F16997">
        <v>55000</v>
      </c>
      <c r="G16997">
        <v>97</v>
      </c>
      <c r="H16997">
        <v>67</v>
      </c>
      <c r="I16997">
        <v>30</v>
      </c>
      <c r="J16997">
        <v>5335000</v>
      </c>
      <c r="K16997" s="2">
        <v>45981</v>
      </c>
      <c r="L16997">
        <v>12</v>
      </c>
      <c r="M16997" s="1" t="s">
        <v>39</v>
      </c>
      <c r="N16997" s="1" t="s">
        <v>32</v>
      </c>
      <c r="O16997" s="1" t="s">
        <v>24</v>
      </c>
      <c r="P16997" s="1" t="s">
        <v>25</v>
      </c>
      <c r="Q16997" s="1" t="s">
        <v>26</v>
      </c>
      <c r="R16997" s="1" t="s">
        <v>27</v>
      </c>
    </row>
    <row r="16998" spans="1:18" x14ac:dyDescent="0.3">
      <c r="A16998" s="1" t="s">
        <v>17156</v>
      </c>
      <c r="B16998" s="1" t="s">
        <v>99</v>
      </c>
      <c r="C16998" s="1" t="s">
        <v>229</v>
      </c>
      <c r="D16998" s="1" t="s">
        <v>91</v>
      </c>
      <c r="E16998">
        <v>25</v>
      </c>
      <c r="F16998">
        <v>12000</v>
      </c>
      <c r="G16998">
        <v>50</v>
      </c>
      <c r="H16998">
        <v>14</v>
      </c>
      <c r="I16998">
        <v>36</v>
      </c>
      <c r="J16998">
        <v>600000</v>
      </c>
      <c r="K16998" s="2">
        <v>45862</v>
      </c>
      <c r="L16998">
        <v>1</v>
      </c>
      <c r="M16998" s="1" t="s">
        <v>55</v>
      </c>
      <c r="N16998" s="1" t="s">
        <v>32</v>
      </c>
      <c r="O16998" s="1" t="s">
        <v>33</v>
      </c>
      <c r="P16998" s="1" t="s">
        <v>25</v>
      </c>
      <c r="Q16998" s="1" t="s">
        <v>26</v>
      </c>
      <c r="R16998" s="1" t="s">
        <v>27</v>
      </c>
    </row>
    <row r="16999" spans="1:18" x14ac:dyDescent="0.3">
      <c r="A16999" s="1" t="s">
        <v>17157</v>
      </c>
      <c r="B16999" s="1" t="s">
        <v>41</v>
      </c>
      <c r="C16999" s="1" t="s">
        <v>200</v>
      </c>
      <c r="D16999" s="1" t="s">
        <v>38</v>
      </c>
      <c r="E16999">
        <v>150</v>
      </c>
      <c r="F16999">
        <v>400</v>
      </c>
      <c r="G16999">
        <v>161</v>
      </c>
      <c r="H16999">
        <v>157</v>
      </c>
      <c r="I16999">
        <v>4</v>
      </c>
      <c r="J16999">
        <v>64400</v>
      </c>
      <c r="K16999" s="2">
        <v>45680</v>
      </c>
      <c r="L16999">
        <v>3</v>
      </c>
      <c r="M16999" s="1" t="s">
        <v>55</v>
      </c>
      <c r="N16999" s="1" t="s">
        <v>23</v>
      </c>
      <c r="O16999" s="1" t="s">
        <v>24</v>
      </c>
      <c r="P16999" s="1" t="s">
        <v>25</v>
      </c>
      <c r="Q16999" s="1" t="s">
        <v>26</v>
      </c>
      <c r="R16999" s="1" t="s">
        <v>34</v>
      </c>
    </row>
    <row r="17000" spans="1:18" x14ac:dyDescent="0.3">
      <c r="A17000" s="1" t="s">
        <v>17158</v>
      </c>
      <c r="B17000" s="1" t="s">
        <v>66</v>
      </c>
      <c r="C17000" s="1" t="s">
        <v>154</v>
      </c>
      <c r="D17000" s="1" t="s">
        <v>67</v>
      </c>
      <c r="E17000">
        <v>124</v>
      </c>
      <c r="F17000">
        <v>18000</v>
      </c>
      <c r="G17000">
        <v>141</v>
      </c>
      <c r="H17000">
        <v>25</v>
      </c>
      <c r="I17000">
        <v>116</v>
      </c>
      <c r="J17000">
        <v>2538000</v>
      </c>
      <c r="K17000" s="2">
        <v>45810</v>
      </c>
      <c r="L17000">
        <v>12</v>
      </c>
      <c r="M17000" s="1" t="s">
        <v>39</v>
      </c>
      <c r="N17000" s="1" t="s">
        <v>23</v>
      </c>
      <c r="O17000" s="1" t="s">
        <v>85</v>
      </c>
      <c r="P17000" s="1" t="s">
        <v>25</v>
      </c>
      <c r="Q17000" s="1" t="s">
        <v>26</v>
      </c>
      <c r="R17000" s="1" t="s">
        <v>27</v>
      </c>
    </row>
    <row r="17001" spans="1:18" x14ac:dyDescent="0.3">
      <c r="A17001" s="1" t="s">
        <v>17159</v>
      </c>
      <c r="B17001" s="1" t="s">
        <v>104</v>
      </c>
      <c r="C17001" s="1" t="s">
        <v>123</v>
      </c>
      <c r="D17001" s="1" t="s">
        <v>91</v>
      </c>
      <c r="E17001">
        <v>73</v>
      </c>
      <c r="F17001">
        <v>4500</v>
      </c>
      <c r="G17001">
        <v>103</v>
      </c>
      <c r="H17001">
        <v>87</v>
      </c>
      <c r="I17001">
        <v>16</v>
      </c>
      <c r="J17001">
        <v>463500</v>
      </c>
      <c r="K17001" s="2">
        <v>45841</v>
      </c>
      <c r="L17001">
        <v>15</v>
      </c>
      <c r="M17001" s="1" t="s">
        <v>39</v>
      </c>
      <c r="N17001" s="1" t="s">
        <v>23</v>
      </c>
      <c r="O17001" s="1" t="s">
        <v>44</v>
      </c>
      <c r="P17001" s="1" t="s">
        <v>25</v>
      </c>
      <c r="Q17001" s="1" t="s">
        <v>59</v>
      </c>
      <c r="R17001" s="1" t="s">
        <v>27</v>
      </c>
    </row>
    <row r="17002" spans="1:18" x14ac:dyDescent="0.3">
      <c r="A17002" s="1" t="s">
        <v>17160</v>
      </c>
      <c r="B17002" s="1" t="s">
        <v>93</v>
      </c>
      <c r="C17002" s="1" t="s">
        <v>213</v>
      </c>
      <c r="D17002" s="1" t="s">
        <v>72</v>
      </c>
      <c r="E17002">
        <v>129</v>
      </c>
      <c r="F17002">
        <v>55000</v>
      </c>
      <c r="G17002">
        <v>157</v>
      </c>
      <c r="H17002">
        <v>11</v>
      </c>
      <c r="I17002">
        <v>146</v>
      </c>
      <c r="J17002">
        <v>8635000</v>
      </c>
      <c r="K17002" s="2">
        <v>45775</v>
      </c>
      <c r="L17002">
        <v>6</v>
      </c>
      <c r="M17002" s="1" t="s">
        <v>22</v>
      </c>
      <c r="N17002" s="1" t="s">
        <v>32</v>
      </c>
      <c r="O17002" s="1" t="s">
        <v>24</v>
      </c>
      <c r="P17002" s="1" t="s">
        <v>25</v>
      </c>
      <c r="Q17002" s="1" t="s">
        <v>26</v>
      </c>
      <c r="R17002" s="1" t="s">
        <v>27</v>
      </c>
    </row>
    <row r="17003" spans="1:18" x14ac:dyDescent="0.3">
      <c r="A17003" s="1" t="s">
        <v>17161</v>
      </c>
      <c r="B17003" s="1" t="s">
        <v>87</v>
      </c>
      <c r="C17003" s="1" t="s">
        <v>90</v>
      </c>
      <c r="D17003" s="1" t="s">
        <v>72</v>
      </c>
      <c r="E17003">
        <v>60</v>
      </c>
      <c r="F17003">
        <v>8500</v>
      </c>
      <c r="G17003">
        <v>83</v>
      </c>
      <c r="H17003">
        <v>24</v>
      </c>
      <c r="I17003">
        <v>59</v>
      </c>
      <c r="J17003">
        <v>705500</v>
      </c>
      <c r="K17003" s="2">
        <v>45794</v>
      </c>
      <c r="L17003">
        <v>2</v>
      </c>
      <c r="M17003" s="1" t="s">
        <v>55</v>
      </c>
      <c r="N17003" s="1" t="s">
        <v>32</v>
      </c>
      <c r="O17003" s="1" t="s">
        <v>24</v>
      </c>
      <c r="P17003" s="1" t="s">
        <v>25</v>
      </c>
      <c r="Q17003" s="1" t="s">
        <v>26</v>
      </c>
      <c r="R17003" s="1" t="s">
        <v>59</v>
      </c>
    </row>
    <row r="17004" spans="1:18" x14ac:dyDescent="0.3">
      <c r="A17004" s="1" t="s">
        <v>17162</v>
      </c>
      <c r="B17004" s="1" t="s">
        <v>19</v>
      </c>
      <c r="C17004" s="1" t="s">
        <v>218</v>
      </c>
      <c r="D17004" s="1" t="s">
        <v>21</v>
      </c>
      <c r="E17004">
        <v>71</v>
      </c>
      <c r="F17004">
        <v>70000</v>
      </c>
      <c r="G17004">
        <v>93</v>
      </c>
      <c r="H17004">
        <v>84</v>
      </c>
      <c r="I17004">
        <v>9</v>
      </c>
      <c r="J17004">
        <v>6510000</v>
      </c>
      <c r="K17004" s="2">
        <v>45966</v>
      </c>
      <c r="L17004">
        <v>11</v>
      </c>
      <c r="M17004" s="1" t="s">
        <v>39</v>
      </c>
      <c r="N17004" s="1" t="s">
        <v>43</v>
      </c>
      <c r="O17004" s="1" t="s">
        <v>44</v>
      </c>
      <c r="P17004" s="1" t="s">
        <v>49</v>
      </c>
      <c r="Q17004" s="1" t="s">
        <v>50</v>
      </c>
      <c r="R17004" s="1" t="s">
        <v>27</v>
      </c>
    </row>
    <row r="17005" spans="1:18" x14ac:dyDescent="0.3">
      <c r="A17005" s="1" t="s">
        <v>17163</v>
      </c>
      <c r="B17005" s="1" t="s">
        <v>93</v>
      </c>
      <c r="C17005" s="1" t="s">
        <v>287</v>
      </c>
      <c r="D17005" s="1" t="s">
        <v>58</v>
      </c>
      <c r="E17005">
        <v>115</v>
      </c>
      <c r="F17005">
        <v>25000</v>
      </c>
      <c r="G17005">
        <v>131</v>
      </c>
      <c r="H17005">
        <v>126</v>
      </c>
      <c r="I17005">
        <v>5</v>
      </c>
      <c r="J17005">
        <v>3275000</v>
      </c>
      <c r="K17005" s="2">
        <v>45920</v>
      </c>
      <c r="L17005">
        <v>8</v>
      </c>
      <c r="M17005" s="1" t="s">
        <v>22</v>
      </c>
      <c r="N17005" s="1" t="s">
        <v>32</v>
      </c>
      <c r="O17005" s="1" t="s">
        <v>33</v>
      </c>
      <c r="P17005" s="1" t="s">
        <v>25</v>
      </c>
      <c r="Q17005" s="1" t="s">
        <v>26</v>
      </c>
      <c r="R17005" s="1" t="s">
        <v>59</v>
      </c>
    </row>
    <row r="17006" spans="1:18" x14ac:dyDescent="0.3">
      <c r="A17006" s="1" t="s">
        <v>17164</v>
      </c>
      <c r="B17006" s="1" t="s">
        <v>52</v>
      </c>
      <c r="C17006" s="1" t="s">
        <v>218</v>
      </c>
      <c r="D17006" s="1" t="s">
        <v>21</v>
      </c>
      <c r="E17006">
        <v>66</v>
      </c>
      <c r="F17006">
        <v>70000</v>
      </c>
      <c r="G17006">
        <v>71</v>
      </c>
      <c r="H17006">
        <v>64</v>
      </c>
      <c r="I17006">
        <v>7</v>
      </c>
      <c r="J17006">
        <v>4970000</v>
      </c>
      <c r="K17006" s="2">
        <v>45947</v>
      </c>
      <c r="L17006">
        <v>10</v>
      </c>
      <c r="M17006" s="1" t="s">
        <v>22</v>
      </c>
      <c r="N17006" s="1" t="s">
        <v>43</v>
      </c>
      <c r="O17006" s="1" t="s">
        <v>33</v>
      </c>
      <c r="P17006" s="1" t="s">
        <v>25</v>
      </c>
      <c r="Q17006" s="1" t="s">
        <v>50</v>
      </c>
      <c r="R17006" s="1" t="s">
        <v>27</v>
      </c>
    </row>
    <row r="17007" spans="1:18" x14ac:dyDescent="0.3">
      <c r="A17007" s="1" t="s">
        <v>17165</v>
      </c>
      <c r="B17007" s="1" t="s">
        <v>93</v>
      </c>
      <c r="C17007" s="1" t="s">
        <v>229</v>
      </c>
      <c r="D17007" s="1" t="s">
        <v>21</v>
      </c>
      <c r="E17007">
        <v>29</v>
      </c>
      <c r="F17007">
        <v>12000</v>
      </c>
      <c r="G17007">
        <v>56</v>
      </c>
      <c r="H17007">
        <v>36</v>
      </c>
      <c r="I17007">
        <v>20</v>
      </c>
      <c r="J17007">
        <v>672000</v>
      </c>
      <c r="K17007" s="2">
        <v>45693</v>
      </c>
      <c r="L17007">
        <v>4</v>
      </c>
      <c r="M17007" s="1" t="s">
        <v>55</v>
      </c>
      <c r="N17007" s="1" t="s">
        <v>23</v>
      </c>
      <c r="O17007" s="1" t="s">
        <v>24</v>
      </c>
      <c r="P17007" s="1" t="s">
        <v>25</v>
      </c>
      <c r="Q17007" s="1" t="s">
        <v>26</v>
      </c>
      <c r="R17007" s="1" t="s">
        <v>27</v>
      </c>
    </row>
    <row r="17008" spans="1:18" x14ac:dyDescent="0.3">
      <c r="A17008" s="1" t="s">
        <v>17166</v>
      </c>
      <c r="B17008" s="1" t="s">
        <v>41</v>
      </c>
      <c r="C17008" s="1" t="s">
        <v>108</v>
      </c>
      <c r="D17008" s="1" t="s">
        <v>31</v>
      </c>
      <c r="E17008">
        <v>134</v>
      </c>
      <c r="F17008">
        <v>15000</v>
      </c>
      <c r="G17008">
        <v>145</v>
      </c>
      <c r="H17008">
        <v>127</v>
      </c>
      <c r="I17008">
        <v>18</v>
      </c>
      <c r="J17008">
        <v>2175000</v>
      </c>
      <c r="K17008" s="2">
        <v>45774</v>
      </c>
      <c r="L17008">
        <v>14</v>
      </c>
      <c r="M17008" s="1" t="s">
        <v>39</v>
      </c>
      <c r="N17008" s="1" t="s">
        <v>23</v>
      </c>
      <c r="O17008" s="1" t="s">
        <v>33</v>
      </c>
      <c r="P17008" s="1" t="s">
        <v>49</v>
      </c>
      <c r="Q17008" s="1" t="s">
        <v>26</v>
      </c>
      <c r="R17008" s="1" t="s">
        <v>34</v>
      </c>
    </row>
    <row r="17009" spans="1:18" x14ac:dyDescent="0.3">
      <c r="A17009" s="1" t="s">
        <v>17167</v>
      </c>
      <c r="B17009" s="1" t="s">
        <v>107</v>
      </c>
      <c r="C17009" s="1" t="s">
        <v>37</v>
      </c>
      <c r="D17009" s="1" t="s">
        <v>21</v>
      </c>
      <c r="E17009">
        <v>51</v>
      </c>
      <c r="F17009">
        <v>12000</v>
      </c>
      <c r="G17009">
        <v>76</v>
      </c>
      <c r="H17009">
        <v>29</v>
      </c>
      <c r="I17009">
        <v>47</v>
      </c>
      <c r="J17009">
        <v>912000</v>
      </c>
      <c r="K17009" s="2">
        <v>45836</v>
      </c>
      <c r="L17009">
        <v>8</v>
      </c>
      <c r="M17009" s="1" t="s">
        <v>22</v>
      </c>
      <c r="N17009" s="1" t="s">
        <v>23</v>
      </c>
      <c r="O17009" s="1" t="s">
        <v>24</v>
      </c>
      <c r="P17009" s="1" t="s">
        <v>25</v>
      </c>
      <c r="Q17009" s="1" t="s">
        <v>26</v>
      </c>
      <c r="R17009" s="1" t="s">
        <v>27</v>
      </c>
    </row>
    <row r="17010" spans="1:18" x14ac:dyDescent="0.3">
      <c r="A17010" s="1" t="s">
        <v>17168</v>
      </c>
      <c r="B17010" s="1" t="s">
        <v>93</v>
      </c>
      <c r="C17010" s="1" t="s">
        <v>100</v>
      </c>
      <c r="D17010" s="1" t="s">
        <v>21</v>
      </c>
      <c r="E17010">
        <v>147</v>
      </c>
      <c r="F17010">
        <v>15000</v>
      </c>
      <c r="G17010">
        <v>165</v>
      </c>
      <c r="H17010">
        <v>100</v>
      </c>
      <c r="I17010">
        <v>65</v>
      </c>
      <c r="J17010">
        <v>2475000</v>
      </c>
      <c r="K17010" s="2">
        <v>45788</v>
      </c>
      <c r="L17010">
        <v>10</v>
      </c>
      <c r="M17010" s="1" t="s">
        <v>22</v>
      </c>
      <c r="N17010" s="1" t="s">
        <v>32</v>
      </c>
      <c r="O17010" s="1" t="s">
        <v>24</v>
      </c>
      <c r="P17010" s="1" t="s">
        <v>25</v>
      </c>
      <c r="Q17010" s="1" t="s">
        <v>59</v>
      </c>
      <c r="R17010" s="1" t="s">
        <v>27</v>
      </c>
    </row>
    <row r="17011" spans="1:18" x14ac:dyDescent="0.3">
      <c r="A17011" s="1" t="s">
        <v>17169</v>
      </c>
      <c r="B17011" s="1" t="s">
        <v>93</v>
      </c>
      <c r="C17011" s="1" t="s">
        <v>402</v>
      </c>
      <c r="D17011" s="1" t="s">
        <v>31</v>
      </c>
      <c r="E17011">
        <v>48</v>
      </c>
      <c r="F17011">
        <v>2500</v>
      </c>
      <c r="G17011">
        <v>62</v>
      </c>
      <c r="H17011">
        <v>31</v>
      </c>
      <c r="I17011">
        <v>31</v>
      </c>
      <c r="J17011">
        <v>155000</v>
      </c>
      <c r="K17011" s="2">
        <v>46015</v>
      </c>
      <c r="L17011">
        <v>3</v>
      </c>
      <c r="M17011" s="1" t="s">
        <v>55</v>
      </c>
      <c r="N17011" s="1" t="s">
        <v>43</v>
      </c>
      <c r="O17011" s="1" t="s">
        <v>24</v>
      </c>
      <c r="P17011" s="1" t="s">
        <v>25</v>
      </c>
      <c r="Q17011" s="1" t="s">
        <v>26</v>
      </c>
      <c r="R17011" s="1" t="s">
        <v>27</v>
      </c>
    </row>
    <row r="17012" spans="1:18" x14ac:dyDescent="0.3">
      <c r="A17012" s="1" t="s">
        <v>17170</v>
      </c>
      <c r="B17012" s="1" t="s">
        <v>107</v>
      </c>
      <c r="C17012" s="1" t="s">
        <v>476</v>
      </c>
      <c r="D17012" s="1" t="s">
        <v>58</v>
      </c>
      <c r="E17012">
        <v>42</v>
      </c>
      <c r="F17012">
        <v>1200</v>
      </c>
      <c r="G17012">
        <v>49</v>
      </c>
      <c r="H17012">
        <v>20</v>
      </c>
      <c r="I17012">
        <v>29</v>
      </c>
      <c r="J17012">
        <v>58800</v>
      </c>
      <c r="K17012" s="2">
        <v>46000</v>
      </c>
      <c r="L17012">
        <v>4</v>
      </c>
      <c r="M17012" s="1" t="s">
        <v>55</v>
      </c>
      <c r="N17012" s="1" t="s">
        <v>32</v>
      </c>
      <c r="O17012" s="1" t="s">
        <v>24</v>
      </c>
      <c r="P17012" s="1" t="s">
        <v>49</v>
      </c>
      <c r="Q17012" s="1" t="s">
        <v>26</v>
      </c>
      <c r="R17012" s="1" t="s">
        <v>27</v>
      </c>
    </row>
    <row r="17013" spans="1:18" x14ac:dyDescent="0.3">
      <c r="A17013" s="1" t="s">
        <v>17171</v>
      </c>
      <c r="B17013" s="1" t="s">
        <v>66</v>
      </c>
      <c r="C17013" s="1" t="s">
        <v>196</v>
      </c>
      <c r="D17013" s="1" t="s">
        <v>31</v>
      </c>
      <c r="E17013">
        <v>115</v>
      </c>
      <c r="F17013">
        <v>850000</v>
      </c>
      <c r="G17013">
        <v>118</v>
      </c>
      <c r="H17013">
        <v>5</v>
      </c>
      <c r="I17013">
        <v>113</v>
      </c>
      <c r="J17013">
        <v>100300000</v>
      </c>
      <c r="K17013" s="2">
        <v>45889</v>
      </c>
      <c r="L17013">
        <v>4</v>
      </c>
      <c r="M17013" s="1" t="s">
        <v>55</v>
      </c>
      <c r="N17013" s="1" t="s">
        <v>23</v>
      </c>
      <c r="O17013" s="1" t="s">
        <v>24</v>
      </c>
      <c r="P17013" s="1" t="s">
        <v>25</v>
      </c>
      <c r="Q17013" s="1" t="s">
        <v>26</v>
      </c>
      <c r="R17013" s="1" t="s">
        <v>59</v>
      </c>
    </row>
    <row r="17014" spans="1:18" x14ac:dyDescent="0.3">
      <c r="A17014" s="1" t="s">
        <v>17172</v>
      </c>
      <c r="B17014" s="1" t="s">
        <v>107</v>
      </c>
      <c r="C17014" s="1" t="s">
        <v>168</v>
      </c>
      <c r="D17014" s="1" t="s">
        <v>21</v>
      </c>
      <c r="E17014">
        <v>133</v>
      </c>
      <c r="F17014">
        <v>10000</v>
      </c>
      <c r="G17014">
        <v>142</v>
      </c>
      <c r="H17014">
        <v>38</v>
      </c>
      <c r="I17014">
        <v>104</v>
      </c>
      <c r="J17014">
        <v>1420000</v>
      </c>
      <c r="K17014" s="2">
        <v>45732</v>
      </c>
      <c r="L17014">
        <v>8</v>
      </c>
      <c r="M17014" s="1" t="s">
        <v>22</v>
      </c>
      <c r="N17014" s="1" t="s">
        <v>23</v>
      </c>
      <c r="O17014" s="1" t="s">
        <v>24</v>
      </c>
      <c r="P17014" s="1" t="s">
        <v>25</v>
      </c>
      <c r="Q17014" s="1" t="s">
        <v>50</v>
      </c>
      <c r="R17014" s="1" t="s">
        <v>59</v>
      </c>
    </row>
    <row r="17015" spans="1:18" x14ac:dyDescent="0.3">
      <c r="A17015" s="1" t="s">
        <v>17173</v>
      </c>
      <c r="B17015" s="1" t="s">
        <v>104</v>
      </c>
      <c r="C17015" s="1" t="s">
        <v>296</v>
      </c>
      <c r="D17015" s="1" t="s">
        <v>38</v>
      </c>
      <c r="E17015">
        <v>59</v>
      </c>
      <c r="F17015">
        <v>4200000</v>
      </c>
      <c r="G17015">
        <v>81</v>
      </c>
      <c r="H17015">
        <v>15</v>
      </c>
      <c r="I17015">
        <v>66</v>
      </c>
      <c r="J17015">
        <v>340200000</v>
      </c>
      <c r="K17015" s="2">
        <v>45788</v>
      </c>
      <c r="L17015">
        <v>2</v>
      </c>
      <c r="M17015" s="1" t="s">
        <v>55</v>
      </c>
      <c r="N17015" s="1" t="s">
        <v>43</v>
      </c>
      <c r="O17015" s="1" t="s">
        <v>44</v>
      </c>
      <c r="P17015" s="1" t="s">
        <v>25</v>
      </c>
      <c r="Q17015" s="1" t="s">
        <v>26</v>
      </c>
      <c r="R17015" s="1" t="s">
        <v>27</v>
      </c>
    </row>
    <row r="17016" spans="1:18" x14ac:dyDescent="0.3">
      <c r="A17016" s="1" t="s">
        <v>17174</v>
      </c>
      <c r="B17016" s="1" t="s">
        <v>52</v>
      </c>
      <c r="C17016" s="1" t="s">
        <v>113</v>
      </c>
      <c r="D17016" s="1" t="s">
        <v>58</v>
      </c>
      <c r="E17016">
        <v>57</v>
      </c>
      <c r="F17016">
        <v>45000</v>
      </c>
      <c r="G17016">
        <v>68</v>
      </c>
      <c r="H17016">
        <v>42</v>
      </c>
      <c r="I17016">
        <v>26</v>
      </c>
      <c r="J17016">
        <v>3060000</v>
      </c>
      <c r="K17016" s="2">
        <v>45810</v>
      </c>
      <c r="L17016">
        <v>10</v>
      </c>
      <c r="M17016" s="1" t="s">
        <v>22</v>
      </c>
      <c r="N17016" s="1" t="s">
        <v>32</v>
      </c>
      <c r="O17016" s="1" t="s">
        <v>24</v>
      </c>
      <c r="P17016" s="1" t="s">
        <v>25</v>
      </c>
      <c r="Q17016" s="1" t="s">
        <v>50</v>
      </c>
      <c r="R17016" s="1" t="s">
        <v>59</v>
      </c>
    </row>
    <row r="17017" spans="1:18" x14ac:dyDescent="0.3">
      <c r="A17017" s="1" t="s">
        <v>17175</v>
      </c>
      <c r="B17017" s="1" t="s">
        <v>29</v>
      </c>
      <c r="C17017" s="1" t="s">
        <v>154</v>
      </c>
      <c r="D17017" s="1" t="s">
        <v>72</v>
      </c>
      <c r="E17017">
        <v>76</v>
      </c>
      <c r="F17017">
        <v>18000</v>
      </c>
      <c r="G17017">
        <v>106</v>
      </c>
      <c r="H17017">
        <v>18</v>
      </c>
      <c r="I17017">
        <v>88</v>
      </c>
      <c r="J17017">
        <v>1908000</v>
      </c>
      <c r="K17017" s="2">
        <v>45831</v>
      </c>
      <c r="L17017">
        <v>8</v>
      </c>
      <c r="M17017" s="1" t="s">
        <v>22</v>
      </c>
      <c r="N17017" s="1" t="s">
        <v>32</v>
      </c>
      <c r="O17017" s="1" t="s">
        <v>24</v>
      </c>
      <c r="P17017" s="1" t="s">
        <v>25</v>
      </c>
      <c r="Q17017" s="1" t="s">
        <v>26</v>
      </c>
      <c r="R17017" s="1" t="s">
        <v>27</v>
      </c>
    </row>
    <row r="17018" spans="1:18" x14ac:dyDescent="0.3">
      <c r="A17018" s="1" t="s">
        <v>17176</v>
      </c>
      <c r="B17018" s="1" t="s">
        <v>29</v>
      </c>
      <c r="C17018" s="1" t="s">
        <v>162</v>
      </c>
      <c r="D17018" s="1" t="s">
        <v>67</v>
      </c>
      <c r="E17018">
        <v>42</v>
      </c>
      <c r="F17018">
        <v>950000</v>
      </c>
      <c r="G17018">
        <v>66</v>
      </c>
      <c r="H17018">
        <v>63</v>
      </c>
      <c r="I17018">
        <v>3</v>
      </c>
      <c r="J17018">
        <v>62700000</v>
      </c>
      <c r="K17018" s="2">
        <v>45953</v>
      </c>
      <c r="L17018">
        <v>1</v>
      </c>
      <c r="M17018" s="1" t="s">
        <v>55</v>
      </c>
      <c r="N17018" s="1" t="s">
        <v>23</v>
      </c>
      <c r="O17018" s="1" t="s">
        <v>24</v>
      </c>
      <c r="P17018" s="1" t="s">
        <v>25</v>
      </c>
      <c r="Q17018" s="1" t="s">
        <v>26</v>
      </c>
      <c r="R17018" s="1" t="s">
        <v>27</v>
      </c>
    </row>
    <row r="17019" spans="1:18" x14ac:dyDescent="0.3">
      <c r="A17019" s="1" t="s">
        <v>17177</v>
      </c>
      <c r="B17019" s="1" t="s">
        <v>29</v>
      </c>
      <c r="C17019" s="1" t="s">
        <v>348</v>
      </c>
      <c r="D17019" s="1" t="s">
        <v>21</v>
      </c>
      <c r="E17019">
        <v>108</v>
      </c>
      <c r="F17019">
        <v>30000</v>
      </c>
      <c r="G17019">
        <v>135</v>
      </c>
      <c r="H17019">
        <v>81</v>
      </c>
      <c r="I17019">
        <v>54</v>
      </c>
      <c r="J17019">
        <v>4050000</v>
      </c>
      <c r="K17019" s="2">
        <v>45885</v>
      </c>
      <c r="L17019">
        <v>2</v>
      </c>
      <c r="M17019" s="1" t="s">
        <v>55</v>
      </c>
      <c r="N17019" s="1" t="s">
        <v>23</v>
      </c>
      <c r="O17019" s="1" t="s">
        <v>33</v>
      </c>
      <c r="P17019" s="1" t="s">
        <v>25</v>
      </c>
      <c r="Q17019" s="1" t="s">
        <v>50</v>
      </c>
      <c r="R17019" s="1" t="s">
        <v>27</v>
      </c>
    </row>
    <row r="17020" spans="1:18" x14ac:dyDescent="0.3">
      <c r="A17020" s="1" t="s">
        <v>17178</v>
      </c>
      <c r="B17020" s="1" t="s">
        <v>19</v>
      </c>
      <c r="C17020" s="1" t="s">
        <v>158</v>
      </c>
      <c r="D17020" s="1" t="s">
        <v>64</v>
      </c>
      <c r="E17020">
        <v>88</v>
      </c>
      <c r="F17020">
        <v>300</v>
      </c>
      <c r="G17020">
        <v>105</v>
      </c>
      <c r="H17020">
        <v>53</v>
      </c>
      <c r="I17020">
        <v>52</v>
      </c>
      <c r="J17020">
        <v>31500</v>
      </c>
      <c r="K17020" s="2">
        <v>45937</v>
      </c>
      <c r="L17020">
        <v>13</v>
      </c>
      <c r="M17020" s="1" t="s">
        <v>39</v>
      </c>
      <c r="N17020" s="1" t="s">
        <v>23</v>
      </c>
      <c r="O17020" s="1" t="s">
        <v>85</v>
      </c>
      <c r="P17020" s="1" t="s">
        <v>25</v>
      </c>
      <c r="Q17020" s="1" t="s">
        <v>26</v>
      </c>
      <c r="R17020" s="1" t="s">
        <v>27</v>
      </c>
    </row>
    <row r="17021" spans="1:18" x14ac:dyDescent="0.3">
      <c r="A17021" s="1" t="s">
        <v>17179</v>
      </c>
      <c r="B17021" s="1" t="s">
        <v>66</v>
      </c>
      <c r="C17021" s="1" t="s">
        <v>102</v>
      </c>
      <c r="D17021" s="1" t="s">
        <v>48</v>
      </c>
      <c r="E17021">
        <v>83</v>
      </c>
      <c r="F17021">
        <v>250000</v>
      </c>
      <c r="G17021">
        <v>108</v>
      </c>
      <c r="H17021">
        <v>49</v>
      </c>
      <c r="I17021">
        <v>59</v>
      </c>
      <c r="J17021">
        <v>27000000</v>
      </c>
      <c r="K17021" s="2">
        <v>45700</v>
      </c>
      <c r="L17021">
        <v>3</v>
      </c>
      <c r="M17021" s="1" t="s">
        <v>55</v>
      </c>
      <c r="N17021" s="1" t="s">
        <v>32</v>
      </c>
      <c r="O17021" s="1" t="s">
        <v>33</v>
      </c>
      <c r="P17021" s="1" t="s">
        <v>25</v>
      </c>
      <c r="Q17021" s="1" t="s">
        <v>26</v>
      </c>
      <c r="R17021" s="1" t="s">
        <v>27</v>
      </c>
    </row>
    <row r="17022" spans="1:18" x14ac:dyDescent="0.3">
      <c r="A17022" s="1" t="s">
        <v>17180</v>
      </c>
      <c r="B17022" s="1" t="s">
        <v>80</v>
      </c>
      <c r="C17022" s="1" t="s">
        <v>287</v>
      </c>
      <c r="D17022" s="1" t="s">
        <v>38</v>
      </c>
      <c r="E17022">
        <v>124</v>
      </c>
      <c r="F17022">
        <v>25000</v>
      </c>
      <c r="G17022">
        <v>135</v>
      </c>
      <c r="H17022">
        <v>47</v>
      </c>
      <c r="I17022">
        <v>88</v>
      </c>
      <c r="J17022">
        <v>3375000</v>
      </c>
      <c r="K17022" s="2">
        <v>45729</v>
      </c>
      <c r="L17022">
        <v>13</v>
      </c>
      <c r="M17022" s="1" t="s">
        <v>39</v>
      </c>
      <c r="N17022" s="1" t="s">
        <v>32</v>
      </c>
      <c r="O17022" s="1" t="s">
        <v>24</v>
      </c>
      <c r="P17022" s="1" t="s">
        <v>25</v>
      </c>
      <c r="Q17022" s="1" t="s">
        <v>26</v>
      </c>
      <c r="R17022" s="1" t="s">
        <v>27</v>
      </c>
    </row>
    <row r="17023" spans="1:18" x14ac:dyDescent="0.3">
      <c r="A17023" s="1" t="s">
        <v>17181</v>
      </c>
      <c r="B17023" s="1" t="s">
        <v>107</v>
      </c>
      <c r="C17023" s="1" t="s">
        <v>88</v>
      </c>
      <c r="D17023" s="1" t="s">
        <v>21</v>
      </c>
      <c r="E17023">
        <v>121</v>
      </c>
      <c r="F17023">
        <v>18000</v>
      </c>
      <c r="G17023">
        <v>146</v>
      </c>
      <c r="H17023">
        <v>34</v>
      </c>
      <c r="I17023">
        <v>112</v>
      </c>
      <c r="J17023">
        <v>2628000</v>
      </c>
      <c r="K17023" s="2">
        <v>45834</v>
      </c>
      <c r="L17023">
        <v>13</v>
      </c>
      <c r="M17023" s="1" t="s">
        <v>39</v>
      </c>
      <c r="N17023" s="1" t="s">
        <v>43</v>
      </c>
      <c r="O17023" s="1" t="s">
        <v>85</v>
      </c>
      <c r="P17023" s="1" t="s">
        <v>25</v>
      </c>
      <c r="Q17023" s="1" t="s">
        <v>26</v>
      </c>
      <c r="R17023" s="1" t="s">
        <v>27</v>
      </c>
    </row>
    <row r="17024" spans="1:18" x14ac:dyDescent="0.3">
      <c r="A17024" s="1" t="s">
        <v>17182</v>
      </c>
      <c r="B17024" s="1" t="s">
        <v>133</v>
      </c>
      <c r="C17024" s="1" t="s">
        <v>513</v>
      </c>
      <c r="D17024" s="1" t="s">
        <v>67</v>
      </c>
      <c r="E17024">
        <v>35</v>
      </c>
      <c r="F17024">
        <v>5000</v>
      </c>
      <c r="G17024">
        <v>51</v>
      </c>
      <c r="H17024">
        <v>46</v>
      </c>
      <c r="I17024">
        <v>5</v>
      </c>
      <c r="J17024">
        <v>255000</v>
      </c>
      <c r="K17024" s="2">
        <v>45943</v>
      </c>
      <c r="L17024">
        <v>6</v>
      </c>
      <c r="M17024" s="1" t="s">
        <v>22</v>
      </c>
      <c r="N17024" s="1" t="s">
        <v>32</v>
      </c>
      <c r="O17024" s="1" t="s">
        <v>24</v>
      </c>
      <c r="P17024" s="1" t="s">
        <v>25</v>
      </c>
      <c r="Q17024" s="1" t="s">
        <v>26</v>
      </c>
      <c r="R17024" s="1" t="s">
        <v>27</v>
      </c>
    </row>
    <row r="17025" spans="1:18" x14ac:dyDescent="0.3">
      <c r="A17025" s="1" t="s">
        <v>17183</v>
      </c>
      <c r="B17025" s="1" t="s">
        <v>107</v>
      </c>
      <c r="C17025" s="1" t="s">
        <v>511</v>
      </c>
      <c r="D17025" s="1" t="s">
        <v>67</v>
      </c>
      <c r="E17025">
        <v>119</v>
      </c>
      <c r="F17025">
        <v>12000</v>
      </c>
      <c r="G17025">
        <v>148</v>
      </c>
      <c r="H17025">
        <v>96</v>
      </c>
      <c r="I17025">
        <v>52</v>
      </c>
      <c r="J17025">
        <v>1776000</v>
      </c>
      <c r="K17025" s="2">
        <v>45838</v>
      </c>
      <c r="L17025">
        <v>5</v>
      </c>
      <c r="M17025" s="1" t="s">
        <v>55</v>
      </c>
      <c r="N17025" s="1" t="s">
        <v>23</v>
      </c>
      <c r="O17025" s="1" t="s">
        <v>24</v>
      </c>
      <c r="P17025" s="1" t="s">
        <v>49</v>
      </c>
      <c r="Q17025" s="1" t="s">
        <v>50</v>
      </c>
      <c r="R17025" s="1" t="s">
        <v>27</v>
      </c>
    </row>
    <row r="17026" spans="1:18" x14ac:dyDescent="0.3">
      <c r="A17026" s="1" t="s">
        <v>17184</v>
      </c>
      <c r="B17026" s="1" t="s">
        <v>107</v>
      </c>
      <c r="C17026" s="1" t="s">
        <v>78</v>
      </c>
      <c r="D17026" s="1" t="s">
        <v>54</v>
      </c>
      <c r="E17026">
        <v>57</v>
      </c>
      <c r="F17026">
        <v>150000</v>
      </c>
      <c r="G17026">
        <v>78</v>
      </c>
      <c r="H17026">
        <v>63</v>
      </c>
      <c r="I17026">
        <v>15</v>
      </c>
      <c r="J17026">
        <v>11700000</v>
      </c>
      <c r="K17026" s="2">
        <v>45995</v>
      </c>
      <c r="L17026">
        <v>6</v>
      </c>
      <c r="M17026" s="1" t="s">
        <v>22</v>
      </c>
      <c r="N17026" s="1" t="s">
        <v>23</v>
      </c>
      <c r="O17026" s="1" t="s">
        <v>44</v>
      </c>
      <c r="P17026" s="1" t="s">
        <v>49</v>
      </c>
      <c r="Q17026" s="1" t="s">
        <v>50</v>
      </c>
      <c r="R17026" s="1" t="s">
        <v>27</v>
      </c>
    </row>
    <row r="17027" spans="1:18" x14ac:dyDescent="0.3">
      <c r="A17027" s="1" t="s">
        <v>17185</v>
      </c>
      <c r="B17027" s="1" t="s">
        <v>107</v>
      </c>
      <c r="C17027" s="1" t="s">
        <v>123</v>
      </c>
      <c r="D17027" s="1" t="s">
        <v>58</v>
      </c>
      <c r="E17027">
        <v>68</v>
      </c>
      <c r="F17027">
        <v>4500</v>
      </c>
      <c r="G17027">
        <v>94</v>
      </c>
      <c r="H17027">
        <v>51</v>
      </c>
      <c r="I17027">
        <v>43</v>
      </c>
      <c r="J17027">
        <v>423000</v>
      </c>
      <c r="K17027" s="2">
        <v>45826</v>
      </c>
      <c r="L17027">
        <v>15</v>
      </c>
      <c r="M17027" s="1" t="s">
        <v>39</v>
      </c>
      <c r="N17027" s="1" t="s">
        <v>32</v>
      </c>
      <c r="O17027" s="1" t="s">
        <v>33</v>
      </c>
      <c r="P17027" s="1" t="s">
        <v>25</v>
      </c>
      <c r="Q17027" s="1" t="s">
        <v>26</v>
      </c>
      <c r="R17027" s="1" t="s">
        <v>27</v>
      </c>
    </row>
    <row r="17028" spans="1:18" x14ac:dyDescent="0.3">
      <c r="A17028" s="1" t="s">
        <v>17186</v>
      </c>
      <c r="B17028" s="1" t="s">
        <v>80</v>
      </c>
      <c r="C17028" s="1" t="s">
        <v>231</v>
      </c>
      <c r="D17028" s="1" t="s">
        <v>67</v>
      </c>
      <c r="E17028">
        <v>55</v>
      </c>
      <c r="F17028">
        <v>12000</v>
      </c>
      <c r="G17028">
        <v>72</v>
      </c>
      <c r="H17028">
        <v>64</v>
      </c>
      <c r="I17028">
        <v>8</v>
      </c>
      <c r="J17028">
        <v>864000</v>
      </c>
      <c r="K17028" s="2">
        <v>45692</v>
      </c>
      <c r="L17028">
        <v>5</v>
      </c>
      <c r="M17028" s="1" t="s">
        <v>55</v>
      </c>
      <c r="N17028" s="1" t="s">
        <v>23</v>
      </c>
      <c r="O17028" s="1" t="s">
        <v>24</v>
      </c>
      <c r="P17028" s="1" t="s">
        <v>25</v>
      </c>
      <c r="Q17028" s="1" t="s">
        <v>26</v>
      </c>
      <c r="R17028" s="1" t="s">
        <v>34</v>
      </c>
    </row>
    <row r="17029" spans="1:18" x14ac:dyDescent="0.3">
      <c r="A17029" s="1" t="s">
        <v>17187</v>
      </c>
      <c r="B17029" s="1" t="s">
        <v>99</v>
      </c>
      <c r="C17029" s="1" t="s">
        <v>160</v>
      </c>
      <c r="D17029" s="1" t="s">
        <v>64</v>
      </c>
      <c r="E17029">
        <v>125</v>
      </c>
      <c r="F17029">
        <v>65000</v>
      </c>
      <c r="G17029">
        <v>155</v>
      </c>
      <c r="H17029">
        <v>134</v>
      </c>
      <c r="I17029">
        <v>21</v>
      </c>
      <c r="J17029">
        <v>10075000</v>
      </c>
      <c r="K17029" s="2">
        <v>45885</v>
      </c>
      <c r="L17029">
        <v>15</v>
      </c>
      <c r="M17029" s="1" t="s">
        <v>39</v>
      </c>
      <c r="N17029" s="1" t="s">
        <v>23</v>
      </c>
      <c r="O17029" s="1" t="s">
        <v>24</v>
      </c>
      <c r="P17029" s="1" t="s">
        <v>25</v>
      </c>
      <c r="Q17029" s="1" t="s">
        <v>26</v>
      </c>
      <c r="R17029" s="1" t="s">
        <v>27</v>
      </c>
    </row>
    <row r="17030" spans="1:18" x14ac:dyDescent="0.3">
      <c r="A17030" s="1" t="s">
        <v>17188</v>
      </c>
      <c r="B17030" s="1" t="s">
        <v>66</v>
      </c>
      <c r="C17030" s="1" t="s">
        <v>71</v>
      </c>
      <c r="D17030" s="1" t="s">
        <v>64</v>
      </c>
      <c r="E17030">
        <v>130</v>
      </c>
      <c r="F17030">
        <v>3500</v>
      </c>
      <c r="G17030">
        <v>155</v>
      </c>
      <c r="H17030">
        <v>107</v>
      </c>
      <c r="I17030">
        <v>48</v>
      </c>
      <c r="J17030">
        <v>542500</v>
      </c>
      <c r="K17030" s="2">
        <v>45719</v>
      </c>
      <c r="L17030">
        <v>6</v>
      </c>
      <c r="M17030" s="1" t="s">
        <v>22</v>
      </c>
      <c r="N17030" s="1" t="s">
        <v>23</v>
      </c>
      <c r="O17030" s="1" t="s">
        <v>24</v>
      </c>
      <c r="P17030" s="1" t="s">
        <v>25</v>
      </c>
      <c r="Q17030" s="1" t="s">
        <v>50</v>
      </c>
      <c r="R17030" s="1" t="s">
        <v>27</v>
      </c>
    </row>
    <row r="17031" spans="1:18" x14ac:dyDescent="0.3">
      <c r="A17031" s="1" t="s">
        <v>17189</v>
      </c>
      <c r="B17031" s="1" t="s">
        <v>41</v>
      </c>
      <c r="C17031" s="1" t="s">
        <v>247</v>
      </c>
      <c r="D17031" s="1" t="s">
        <v>64</v>
      </c>
      <c r="E17031">
        <v>40</v>
      </c>
      <c r="F17031">
        <v>2500000</v>
      </c>
      <c r="G17031">
        <v>60</v>
      </c>
      <c r="H17031">
        <v>38</v>
      </c>
      <c r="I17031">
        <v>22</v>
      </c>
      <c r="J17031">
        <v>150000000</v>
      </c>
      <c r="K17031" s="2">
        <v>45698</v>
      </c>
      <c r="L17031">
        <v>9</v>
      </c>
      <c r="M17031" s="1" t="s">
        <v>22</v>
      </c>
      <c r="N17031" s="1" t="s">
        <v>23</v>
      </c>
      <c r="O17031" s="1" t="s">
        <v>44</v>
      </c>
      <c r="P17031" s="1" t="s">
        <v>25</v>
      </c>
      <c r="Q17031" s="1" t="s">
        <v>26</v>
      </c>
      <c r="R17031" s="1" t="s">
        <v>27</v>
      </c>
    </row>
    <row r="17032" spans="1:18" x14ac:dyDescent="0.3">
      <c r="A17032" s="1" t="s">
        <v>17190</v>
      </c>
      <c r="B17032" s="1" t="s">
        <v>83</v>
      </c>
      <c r="C17032" s="1" t="s">
        <v>20</v>
      </c>
      <c r="D17032" s="1" t="s">
        <v>91</v>
      </c>
      <c r="E17032">
        <v>132</v>
      </c>
      <c r="F17032">
        <v>15000</v>
      </c>
      <c r="G17032">
        <v>154</v>
      </c>
      <c r="H17032">
        <v>42</v>
      </c>
      <c r="I17032">
        <v>112</v>
      </c>
      <c r="J17032">
        <v>2310000</v>
      </c>
      <c r="K17032" s="2">
        <v>45960</v>
      </c>
      <c r="L17032">
        <v>11</v>
      </c>
      <c r="M17032" s="1" t="s">
        <v>39</v>
      </c>
      <c r="N17032" s="1" t="s">
        <v>23</v>
      </c>
      <c r="O17032" s="1" t="s">
        <v>24</v>
      </c>
      <c r="P17032" s="1" t="s">
        <v>25</v>
      </c>
      <c r="Q17032" s="1" t="s">
        <v>26</v>
      </c>
      <c r="R17032" s="1" t="s">
        <v>27</v>
      </c>
    </row>
    <row r="17033" spans="1:18" x14ac:dyDescent="0.3">
      <c r="A17033" s="1" t="s">
        <v>17191</v>
      </c>
      <c r="B17033" s="1" t="s">
        <v>66</v>
      </c>
      <c r="C17033" s="1" t="s">
        <v>415</v>
      </c>
      <c r="D17033" s="1" t="s">
        <v>38</v>
      </c>
      <c r="E17033">
        <v>94</v>
      </c>
      <c r="F17033">
        <v>12000</v>
      </c>
      <c r="G17033">
        <v>124</v>
      </c>
      <c r="H17033">
        <v>45</v>
      </c>
      <c r="I17033">
        <v>79</v>
      </c>
      <c r="J17033">
        <v>1488000</v>
      </c>
      <c r="K17033" s="2">
        <v>45934</v>
      </c>
      <c r="L17033">
        <v>12</v>
      </c>
      <c r="M17033" s="1" t="s">
        <v>39</v>
      </c>
      <c r="N17033" s="1" t="s">
        <v>32</v>
      </c>
      <c r="O17033" s="1" t="s">
        <v>85</v>
      </c>
      <c r="P17033" s="1" t="s">
        <v>25</v>
      </c>
      <c r="Q17033" s="1" t="s">
        <v>26</v>
      </c>
      <c r="R17033" s="1" t="s">
        <v>27</v>
      </c>
    </row>
    <row r="17034" spans="1:18" x14ac:dyDescent="0.3">
      <c r="A17034" s="1" t="s">
        <v>17192</v>
      </c>
      <c r="B17034" s="1" t="s">
        <v>29</v>
      </c>
      <c r="C17034" s="1" t="s">
        <v>30</v>
      </c>
      <c r="D17034" s="1" t="s">
        <v>67</v>
      </c>
      <c r="E17034">
        <v>62</v>
      </c>
      <c r="F17034">
        <v>12000</v>
      </c>
      <c r="G17034">
        <v>86</v>
      </c>
      <c r="H17034">
        <v>47</v>
      </c>
      <c r="I17034">
        <v>39</v>
      </c>
      <c r="J17034">
        <v>1032000</v>
      </c>
      <c r="K17034" s="2">
        <v>45921</v>
      </c>
      <c r="L17034">
        <v>7</v>
      </c>
      <c r="M17034" s="1" t="s">
        <v>22</v>
      </c>
      <c r="N17034" s="1" t="s">
        <v>32</v>
      </c>
      <c r="O17034" s="1" t="s">
        <v>24</v>
      </c>
      <c r="P17034" s="1" t="s">
        <v>25</v>
      </c>
      <c r="Q17034" s="1" t="s">
        <v>26</v>
      </c>
      <c r="R17034" s="1" t="s">
        <v>34</v>
      </c>
    </row>
    <row r="17035" spans="1:18" x14ac:dyDescent="0.3">
      <c r="A17035" s="1" t="s">
        <v>17193</v>
      </c>
      <c r="B17035" s="1" t="s">
        <v>87</v>
      </c>
      <c r="C17035" s="1" t="s">
        <v>225</v>
      </c>
      <c r="D17035" s="1" t="s">
        <v>48</v>
      </c>
      <c r="E17035">
        <v>138</v>
      </c>
      <c r="F17035">
        <v>1200000</v>
      </c>
      <c r="G17035">
        <v>144</v>
      </c>
      <c r="H17035">
        <v>45</v>
      </c>
      <c r="I17035">
        <v>99</v>
      </c>
      <c r="J17035">
        <v>172800000</v>
      </c>
      <c r="K17035" s="2">
        <v>45830</v>
      </c>
      <c r="L17035">
        <v>5</v>
      </c>
      <c r="M17035" s="1" t="s">
        <v>55</v>
      </c>
      <c r="N17035" s="1" t="s">
        <v>32</v>
      </c>
      <c r="O17035" s="1" t="s">
        <v>24</v>
      </c>
      <c r="P17035" s="1" t="s">
        <v>25</v>
      </c>
      <c r="Q17035" s="1" t="s">
        <v>26</v>
      </c>
      <c r="R17035" s="1" t="s">
        <v>27</v>
      </c>
    </row>
    <row r="17036" spans="1:18" x14ac:dyDescent="0.3">
      <c r="A17036" s="1" t="s">
        <v>17194</v>
      </c>
      <c r="B17036" s="1" t="s">
        <v>93</v>
      </c>
      <c r="C17036" s="1" t="s">
        <v>37</v>
      </c>
      <c r="D17036" s="1" t="s">
        <v>21</v>
      </c>
      <c r="E17036">
        <v>32</v>
      </c>
      <c r="F17036">
        <v>12000</v>
      </c>
      <c r="G17036">
        <v>52</v>
      </c>
      <c r="H17036">
        <v>48</v>
      </c>
      <c r="I17036">
        <v>4</v>
      </c>
      <c r="J17036">
        <v>624000</v>
      </c>
      <c r="K17036" s="2">
        <v>45997</v>
      </c>
      <c r="L17036">
        <v>2</v>
      </c>
      <c r="M17036" s="1" t="s">
        <v>55</v>
      </c>
      <c r="N17036" s="1" t="s">
        <v>23</v>
      </c>
      <c r="O17036" s="1" t="s">
        <v>44</v>
      </c>
      <c r="P17036" s="1" t="s">
        <v>25</v>
      </c>
      <c r="Q17036" s="1" t="s">
        <v>26</v>
      </c>
      <c r="R17036" s="1" t="s">
        <v>27</v>
      </c>
    </row>
    <row r="17037" spans="1:18" x14ac:dyDescent="0.3">
      <c r="A17037" s="1" t="s">
        <v>17195</v>
      </c>
      <c r="B17037" s="1" t="s">
        <v>41</v>
      </c>
      <c r="C17037" s="1" t="s">
        <v>284</v>
      </c>
      <c r="D17037" s="1" t="s">
        <v>67</v>
      </c>
      <c r="E17037">
        <v>59</v>
      </c>
      <c r="F17037">
        <v>2800</v>
      </c>
      <c r="G17037">
        <v>69</v>
      </c>
      <c r="H17037">
        <v>45</v>
      </c>
      <c r="I17037">
        <v>24</v>
      </c>
      <c r="J17037">
        <v>193200</v>
      </c>
      <c r="K17037" s="2">
        <v>45806</v>
      </c>
      <c r="L17037">
        <v>5</v>
      </c>
      <c r="M17037" s="1" t="s">
        <v>55</v>
      </c>
      <c r="N17037" s="1" t="s">
        <v>23</v>
      </c>
      <c r="O17037" s="1" t="s">
        <v>44</v>
      </c>
      <c r="P17037" s="1" t="s">
        <v>25</v>
      </c>
      <c r="Q17037" s="1" t="s">
        <v>26</v>
      </c>
      <c r="R17037" s="1" t="s">
        <v>27</v>
      </c>
    </row>
    <row r="17038" spans="1:18" x14ac:dyDescent="0.3">
      <c r="A17038" s="1" t="s">
        <v>17196</v>
      </c>
      <c r="B17038" s="1" t="s">
        <v>107</v>
      </c>
      <c r="C17038" s="1" t="s">
        <v>247</v>
      </c>
      <c r="D17038" s="1" t="s">
        <v>38</v>
      </c>
      <c r="E17038">
        <v>40</v>
      </c>
      <c r="F17038">
        <v>2500000</v>
      </c>
      <c r="G17038">
        <v>42</v>
      </c>
      <c r="H17038">
        <v>22</v>
      </c>
      <c r="I17038">
        <v>20</v>
      </c>
      <c r="J17038">
        <v>105000000</v>
      </c>
      <c r="K17038" s="2">
        <v>45762</v>
      </c>
      <c r="L17038">
        <v>8</v>
      </c>
      <c r="M17038" s="1" t="s">
        <v>22</v>
      </c>
      <c r="N17038" s="1" t="s">
        <v>23</v>
      </c>
      <c r="O17038" s="1" t="s">
        <v>33</v>
      </c>
      <c r="P17038" s="1" t="s">
        <v>25</v>
      </c>
      <c r="Q17038" s="1" t="s">
        <v>26</v>
      </c>
      <c r="R17038" s="1" t="s">
        <v>27</v>
      </c>
    </row>
    <row r="17039" spans="1:18" x14ac:dyDescent="0.3">
      <c r="A17039" s="1" t="s">
        <v>17197</v>
      </c>
      <c r="B17039" s="1" t="s">
        <v>83</v>
      </c>
      <c r="C17039" s="1" t="s">
        <v>386</v>
      </c>
      <c r="D17039" s="1" t="s">
        <v>48</v>
      </c>
      <c r="E17039">
        <v>62</v>
      </c>
      <c r="F17039">
        <v>45000</v>
      </c>
      <c r="G17039">
        <v>83</v>
      </c>
      <c r="H17039">
        <v>31</v>
      </c>
      <c r="I17039">
        <v>52</v>
      </c>
      <c r="J17039">
        <v>3735000</v>
      </c>
      <c r="K17039" s="2">
        <v>45863</v>
      </c>
      <c r="L17039">
        <v>7</v>
      </c>
      <c r="M17039" s="1" t="s">
        <v>22</v>
      </c>
      <c r="N17039" s="1" t="s">
        <v>32</v>
      </c>
      <c r="O17039" s="1" t="s">
        <v>44</v>
      </c>
      <c r="P17039" s="1" t="s">
        <v>25</v>
      </c>
      <c r="Q17039" s="1" t="s">
        <v>50</v>
      </c>
      <c r="R17039" s="1" t="s">
        <v>27</v>
      </c>
    </row>
    <row r="17040" spans="1:18" x14ac:dyDescent="0.3">
      <c r="A17040" s="1" t="s">
        <v>17198</v>
      </c>
      <c r="B17040" s="1" t="s">
        <v>41</v>
      </c>
      <c r="C17040" s="1" t="s">
        <v>188</v>
      </c>
      <c r="D17040" s="1" t="s">
        <v>91</v>
      </c>
      <c r="E17040">
        <v>44</v>
      </c>
      <c r="F17040">
        <v>95000</v>
      </c>
      <c r="G17040">
        <v>59</v>
      </c>
      <c r="H17040">
        <v>39</v>
      </c>
      <c r="I17040">
        <v>20</v>
      </c>
      <c r="J17040">
        <v>5605000</v>
      </c>
      <c r="K17040" s="2">
        <v>45698</v>
      </c>
      <c r="L17040">
        <v>7</v>
      </c>
      <c r="M17040" s="1" t="s">
        <v>22</v>
      </c>
      <c r="N17040" s="1" t="s">
        <v>32</v>
      </c>
      <c r="O17040" s="1" t="s">
        <v>33</v>
      </c>
      <c r="P17040" s="1" t="s">
        <v>25</v>
      </c>
      <c r="Q17040" s="1" t="s">
        <v>50</v>
      </c>
      <c r="R17040" s="1" t="s">
        <v>34</v>
      </c>
    </row>
    <row r="17041" spans="1:18" x14ac:dyDescent="0.3">
      <c r="A17041" s="1" t="s">
        <v>17199</v>
      </c>
      <c r="B17041" s="1" t="s">
        <v>80</v>
      </c>
      <c r="C17041" s="1" t="s">
        <v>88</v>
      </c>
      <c r="D17041" s="1" t="s">
        <v>54</v>
      </c>
      <c r="E17041">
        <v>20</v>
      </c>
      <c r="F17041">
        <v>18000</v>
      </c>
      <c r="G17041">
        <v>23</v>
      </c>
      <c r="H17041">
        <v>13</v>
      </c>
      <c r="I17041">
        <v>10</v>
      </c>
      <c r="J17041">
        <v>414000</v>
      </c>
      <c r="K17041" s="2">
        <v>45781</v>
      </c>
      <c r="L17041">
        <v>5</v>
      </c>
      <c r="M17041" s="1" t="s">
        <v>55</v>
      </c>
      <c r="N17041" s="1" t="s">
        <v>23</v>
      </c>
      <c r="O17041" s="1" t="s">
        <v>24</v>
      </c>
      <c r="P17041" s="1" t="s">
        <v>25</v>
      </c>
      <c r="Q17041" s="1" t="s">
        <v>59</v>
      </c>
      <c r="R17041" s="1" t="s">
        <v>59</v>
      </c>
    </row>
    <row r="17042" spans="1:18" x14ac:dyDescent="0.3">
      <c r="A17042" s="1" t="s">
        <v>17200</v>
      </c>
      <c r="B17042" s="1" t="s">
        <v>41</v>
      </c>
      <c r="C17042" s="1" t="s">
        <v>218</v>
      </c>
      <c r="D17042" s="1" t="s">
        <v>48</v>
      </c>
      <c r="E17042">
        <v>141</v>
      </c>
      <c r="F17042">
        <v>70000</v>
      </c>
      <c r="G17042">
        <v>156</v>
      </c>
      <c r="H17042">
        <v>109</v>
      </c>
      <c r="I17042">
        <v>47</v>
      </c>
      <c r="J17042">
        <v>10920000</v>
      </c>
      <c r="K17042" s="2">
        <v>45668</v>
      </c>
      <c r="L17042">
        <v>10</v>
      </c>
      <c r="M17042" s="1" t="s">
        <v>22</v>
      </c>
      <c r="N17042" s="1" t="s">
        <v>43</v>
      </c>
      <c r="O17042" s="1" t="s">
        <v>33</v>
      </c>
      <c r="P17042" s="1" t="s">
        <v>49</v>
      </c>
      <c r="Q17042" s="1" t="s">
        <v>26</v>
      </c>
      <c r="R17042" s="1" t="s">
        <v>34</v>
      </c>
    </row>
    <row r="17043" spans="1:18" x14ac:dyDescent="0.3">
      <c r="A17043" s="1" t="s">
        <v>17201</v>
      </c>
      <c r="B17043" s="1" t="s">
        <v>104</v>
      </c>
      <c r="C17043" s="1" t="s">
        <v>231</v>
      </c>
      <c r="D17043" s="1" t="s">
        <v>31</v>
      </c>
      <c r="E17043">
        <v>142</v>
      </c>
      <c r="F17043">
        <v>12000</v>
      </c>
      <c r="G17043">
        <v>142</v>
      </c>
      <c r="H17043">
        <v>84</v>
      </c>
      <c r="I17043">
        <v>58</v>
      </c>
      <c r="J17043">
        <v>1704000</v>
      </c>
      <c r="K17043" s="2">
        <v>45677</v>
      </c>
      <c r="L17043">
        <v>8</v>
      </c>
      <c r="M17043" s="1" t="s">
        <v>22</v>
      </c>
      <c r="N17043" s="1" t="s">
        <v>23</v>
      </c>
      <c r="O17043" s="1" t="s">
        <v>44</v>
      </c>
      <c r="P17043" s="1" t="s">
        <v>25</v>
      </c>
      <c r="Q17043" s="1" t="s">
        <v>26</v>
      </c>
      <c r="R17043" s="1" t="s">
        <v>34</v>
      </c>
    </row>
    <row r="17044" spans="1:18" x14ac:dyDescent="0.3">
      <c r="A17044" s="1" t="s">
        <v>17202</v>
      </c>
      <c r="B17044" s="1" t="s">
        <v>80</v>
      </c>
      <c r="C17044" s="1" t="s">
        <v>398</v>
      </c>
      <c r="D17044" s="1" t="s">
        <v>67</v>
      </c>
      <c r="E17044">
        <v>111</v>
      </c>
      <c r="F17044">
        <v>3500000</v>
      </c>
      <c r="G17044">
        <v>134</v>
      </c>
      <c r="H17044">
        <v>120</v>
      </c>
      <c r="I17044">
        <v>14</v>
      </c>
      <c r="J17044">
        <v>469000000</v>
      </c>
      <c r="K17044" s="2">
        <v>45723</v>
      </c>
      <c r="L17044">
        <v>10</v>
      </c>
      <c r="M17044" s="1" t="s">
        <v>22</v>
      </c>
      <c r="N17044" s="1" t="s">
        <v>23</v>
      </c>
      <c r="O17044" s="1" t="s">
        <v>24</v>
      </c>
      <c r="P17044" s="1" t="s">
        <v>25</v>
      </c>
      <c r="Q17044" s="1" t="s">
        <v>26</v>
      </c>
      <c r="R17044" s="1" t="s">
        <v>27</v>
      </c>
    </row>
    <row r="17045" spans="1:18" x14ac:dyDescent="0.3">
      <c r="A17045" s="1" t="s">
        <v>17203</v>
      </c>
      <c r="B17045" s="1" t="s">
        <v>83</v>
      </c>
      <c r="C17045" s="1" t="s">
        <v>146</v>
      </c>
      <c r="D17045" s="1" t="s">
        <v>54</v>
      </c>
      <c r="E17045">
        <v>125</v>
      </c>
      <c r="F17045">
        <v>1800000</v>
      </c>
      <c r="G17045">
        <v>134</v>
      </c>
      <c r="H17045">
        <v>25</v>
      </c>
      <c r="I17045">
        <v>109</v>
      </c>
      <c r="J17045">
        <v>241200000</v>
      </c>
      <c r="K17045" s="2">
        <v>45804</v>
      </c>
      <c r="L17045">
        <v>14</v>
      </c>
      <c r="M17045" s="1" t="s">
        <v>39</v>
      </c>
      <c r="N17045" s="1" t="s">
        <v>23</v>
      </c>
      <c r="O17045" s="1" t="s">
        <v>33</v>
      </c>
      <c r="P17045" s="1" t="s">
        <v>25</v>
      </c>
      <c r="Q17045" s="1" t="s">
        <v>26</v>
      </c>
      <c r="R17045" s="1" t="s">
        <v>27</v>
      </c>
    </row>
    <row r="17046" spans="1:18" x14ac:dyDescent="0.3">
      <c r="A17046" s="1" t="s">
        <v>17204</v>
      </c>
      <c r="B17046" s="1" t="s">
        <v>107</v>
      </c>
      <c r="C17046" s="1" t="s">
        <v>174</v>
      </c>
      <c r="D17046" s="1" t="s">
        <v>21</v>
      </c>
      <c r="E17046">
        <v>63</v>
      </c>
      <c r="F17046">
        <v>25000</v>
      </c>
      <c r="G17046">
        <v>63</v>
      </c>
      <c r="H17046">
        <v>42</v>
      </c>
      <c r="I17046">
        <v>21</v>
      </c>
      <c r="J17046">
        <v>1575000</v>
      </c>
      <c r="K17046" s="2">
        <v>45741</v>
      </c>
      <c r="L17046">
        <v>13</v>
      </c>
      <c r="M17046" s="1" t="s">
        <v>39</v>
      </c>
      <c r="N17046" s="1" t="s">
        <v>23</v>
      </c>
      <c r="O17046" s="1" t="s">
        <v>24</v>
      </c>
      <c r="P17046" s="1" t="s">
        <v>25</v>
      </c>
      <c r="Q17046" s="1" t="s">
        <v>26</v>
      </c>
      <c r="R17046" s="1" t="s">
        <v>27</v>
      </c>
    </row>
    <row r="17047" spans="1:18" x14ac:dyDescent="0.3">
      <c r="A17047" s="1" t="s">
        <v>17205</v>
      </c>
      <c r="B17047" s="1" t="s">
        <v>46</v>
      </c>
      <c r="C17047" s="1" t="s">
        <v>261</v>
      </c>
      <c r="D17047" s="1" t="s">
        <v>48</v>
      </c>
      <c r="E17047">
        <v>102</v>
      </c>
      <c r="F17047">
        <v>85000</v>
      </c>
      <c r="G17047">
        <v>106</v>
      </c>
      <c r="H17047">
        <v>80</v>
      </c>
      <c r="I17047">
        <v>26</v>
      </c>
      <c r="J17047">
        <v>9010000</v>
      </c>
      <c r="K17047" s="2">
        <v>46010</v>
      </c>
      <c r="L17047">
        <v>6</v>
      </c>
      <c r="M17047" s="1" t="s">
        <v>22</v>
      </c>
      <c r="N17047" s="1" t="s">
        <v>43</v>
      </c>
      <c r="O17047" s="1" t="s">
        <v>44</v>
      </c>
      <c r="P17047" s="1" t="s">
        <v>25</v>
      </c>
      <c r="Q17047" s="1" t="s">
        <v>50</v>
      </c>
      <c r="R17047" s="1" t="s">
        <v>27</v>
      </c>
    </row>
    <row r="17048" spans="1:18" x14ac:dyDescent="0.3">
      <c r="A17048" s="1" t="s">
        <v>17206</v>
      </c>
      <c r="B17048" s="1" t="s">
        <v>99</v>
      </c>
      <c r="C17048" s="1" t="s">
        <v>140</v>
      </c>
      <c r="D17048" s="1" t="s">
        <v>58</v>
      </c>
      <c r="E17048">
        <v>34</v>
      </c>
      <c r="F17048">
        <v>12000</v>
      </c>
      <c r="G17048">
        <v>57</v>
      </c>
      <c r="H17048">
        <v>24</v>
      </c>
      <c r="I17048">
        <v>33</v>
      </c>
      <c r="J17048">
        <v>684000</v>
      </c>
      <c r="K17048" s="2">
        <v>45901</v>
      </c>
      <c r="L17048">
        <v>7</v>
      </c>
      <c r="M17048" s="1" t="s">
        <v>22</v>
      </c>
      <c r="N17048" s="1" t="s">
        <v>43</v>
      </c>
      <c r="O17048" s="1" t="s">
        <v>24</v>
      </c>
      <c r="P17048" s="1" t="s">
        <v>25</v>
      </c>
      <c r="Q17048" s="1" t="s">
        <v>26</v>
      </c>
      <c r="R17048" s="1" t="s">
        <v>27</v>
      </c>
    </row>
    <row r="17049" spans="1:18" x14ac:dyDescent="0.3">
      <c r="A17049" s="1" t="s">
        <v>17207</v>
      </c>
      <c r="B17049" s="1" t="s">
        <v>41</v>
      </c>
      <c r="C17049" s="1" t="s">
        <v>174</v>
      </c>
      <c r="D17049" s="1" t="s">
        <v>72</v>
      </c>
      <c r="E17049">
        <v>145</v>
      </c>
      <c r="F17049">
        <v>25000</v>
      </c>
      <c r="G17049">
        <v>148</v>
      </c>
      <c r="H17049">
        <v>23</v>
      </c>
      <c r="I17049">
        <v>125</v>
      </c>
      <c r="J17049">
        <v>3700000</v>
      </c>
      <c r="K17049" s="2">
        <v>45892</v>
      </c>
      <c r="L17049">
        <v>1</v>
      </c>
      <c r="M17049" s="1" t="s">
        <v>55</v>
      </c>
      <c r="N17049" s="1" t="s">
        <v>23</v>
      </c>
      <c r="O17049" s="1" t="s">
        <v>44</v>
      </c>
      <c r="P17049" s="1" t="s">
        <v>25</v>
      </c>
      <c r="Q17049" s="1" t="s">
        <v>26</v>
      </c>
      <c r="R17049" s="1" t="s">
        <v>27</v>
      </c>
    </row>
    <row r="17050" spans="1:18" x14ac:dyDescent="0.3">
      <c r="A17050" s="1" t="s">
        <v>17208</v>
      </c>
      <c r="B17050" s="1" t="s">
        <v>52</v>
      </c>
      <c r="C17050" s="1" t="s">
        <v>268</v>
      </c>
      <c r="D17050" s="1" t="s">
        <v>54</v>
      </c>
      <c r="E17050">
        <v>45</v>
      </c>
      <c r="F17050">
        <v>6000</v>
      </c>
      <c r="G17050">
        <v>56</v>
      </c>
      <c r="H17050">
        <v>33</v>
      </c>
      <c r="I17050">
        <v>23</v>
      </c>
      <c r="J17050">
        <v>336000</v>
      </c>
      <c r="K17050" s="2">
        <v>46012</v>
      </c>
      <c r="L17050">
        <v>11</v>
      </c>
      <c r="M17050" s="1" t="s">
        <v>39</v>
      </c>
      <c r="N17050" s="1" t="s">
        <v>43</v>
      </c>
      <c r="O17050" s="1" t="s">
        <v>24</v>
      </c>
      <c r="P17050" s="1" t="s">
        <v>25</v>
      </c>
      <c r="Q17050" s="1" t="s">
        <v>26</v>
      </c>
      <c r="R17050" s="1" t="s">
        <v>27</v>
      </c>
    </row>
    <row r="17051" spans="1:18" x14ac:dyDescent="0.3">
      <c r="A17051" s="1" t="s">
        <v>17209</v>
      </c>
      <c r="B17051" s="1" t="s">
        <v>29</v>
      </c>
      <c r="C17051" s="1" t="s">
        <v>94</v>
      </c>
      <c r="D17051" s="1" t="s">
        <v>54</v>
      </c>
      <c r="E17051">
        <v>48</v>
      </c>
      <c r="F17051">
        <v>45000</v>
      </c>
      <c r="G17051">
        <v>63</v>
      </c>
      <c r="H17051">
        <v>22</v>
      </c>
      <c r="I17051">
        <v>41</v>
      </c>
      <c r="J17051">
        <v>2835000</v>
      </c>
      <c r="K17051" s="2">
        <v>45677</v>
      </c>
      <c r="L17051">
        <v>2</v>
      </c>
      <c r="M17051" s="1" t="s">
        <v>55</v>
      </c>
      <c r="N17051" s="1" t="s">
        <v>32</v>
      </c>
      <c r="O17051" s="1" t="s">
        <v>24</v>
      </c>
      <c r="P17051" s="1" t="s">
        <v>25</v>
      </c>
      <c r="Q17051" s="1" t="s">
        <v>26</v>
      </c>
      <c r="R17051" s="1" t="s">
        <v>34</v>
      </c>
    </row>
    <row r="17052" spans="1:18" x14ac:dyDescent="0.3">
      <c r="A17052" s="1" t="s">
        <v>17210</v>
      </c>
      <c r="B17052" s="1" t="s">
        <v>133</v>
      </c>
      <c r="C17052" s="1" t="s">
        <v>415</v>
      </c>
      <c r="D17052" s="1" t="s">
        <v>48</v>
      </c>
      <c r="E17052">
        <v>82</v>
      </c>
      <c r="F17052">
        <v>12000</v>
      </c>
      <c r="G17052">
        <v>92</v>
      </c>
      <c r="H17052">
        <v>39</v>
      </c>
      <c r="I17052">
        <v>53</v>
      </c>
      <c r="J17052">
        <v>1104000</v>
      </c>
      <c r="K17052" s="2">
        <v>45993</v>
      </c>
      <c r="L17052">
        <v>1</v>
      </c>
      <c r="M17052" s="1" t="s">
        <v>55</v>
      </c>
      <c r="N17052" s="1" t="s">
        <v>23</v>
      </c>
      <c r="O17052" s="1" t="s">
        <v>24</v>
      </c>
      <c r="P17052" s="1" t="s">
        <v>25</v>
      </c>
      <c r="Q17052" s="1" t="s">
        <v>26</v>
      </c>
      <c r="R17052" s="1" t="s">
        <v>27</v>
      </c>
    </row>
    <row r="17053" spans="1:18" x14ac:dyDescent="0.3">
      <c r="A17053" s="1" t="s">
        <v>17211</v>
      </c>
      <c r="B17053" s="1" t="s">
        <v>46</v>
      </c>
      <c r="C17053" s="1" t="s">
        <v>200</v>
      </c>
      <c r="D17053" s="1" t="s">
        <v>38</v>
      </c>
      <c r="E17053">
        <v>62</v>
      </c>
      <c r="F17053">
        <v>400</v>
      </c>
      <c r="G17053">
        <v>76</v>
      </c>
      <c r="H17053">
        <v>64</v>
      </c>
      <c r="I17053">
        <v>12</v>
      </c>
      <c r="J17053">
        <v>30400</v>
      </c>
      <c r="K17053" s="2">
        <v>45767</v>
      </c>
      <c r="L17053">
        <v>12</v>
      </c>
      <c r="M17053" s="1" t="s">
        <v>39</v>
      </c>
      <c r="N17053" s="1" t="s">
        <v>32</v>
      </c>
      <c r="O17053" s="1" t="s">
        <v>44</v>
      </c>
      <c r="P17053" s="1" t="s">
        <v>25</v>
      </c>
      <c r="Q17053" s="1" t="s">
        <v>26</v>
      </c>
      <c r="R17053" s="1" t="s">
        <v>59</v>
      </c>
    </row>
    <row r="17054" spans="1:18" x14ac:dyDescent="0.3">
      <c r="A17054" s="1" t="s">
        <v>17212</v>
      </c>
      <c r="B17054" s="1" t="s">
        <v>104</v>
      </c>
      <c r="C17054" s="1" t="s">
        <v>493</v>
      </c>
      <c r="D17054" s="1" t="s">
        <v>48</v>
      </c>
      <c r="E17054">
        <v>102</v>
      </c>
      <c r="F17054">
        <v>6500</v>
      </c>
      <c r="G17054">
        <v>104</v>
      </c>
      <c r="H17054">
        <v>52</v>
      </c>
      <c r="I17054">
        <v>52</v>
      </c>
      <c r="J17054">
        <v>676000</v>
      </c>
      <c r="K17054" s="2">
        <v>46019</v>
      </c>
      <c r="L17054">
        <v>4</v>
      </c>
      <c r="M17054" s="1" t="s">
        <v>55</v>
      </c>
      <c r="N17054" s="1" t="s">
        <v>23</v>
      </c>
      <c r="O17054" s="1" t="s">
        <v>24</v>
      </c>
      <c r="P17054" s="1" t="s">
        <v>25</v>
      </c>
      <c r="Q17054" s="1" t="s">
        <v>26</v>
      </c>
      <c r="R17054" s="1" t="s">
        <v>27</v>
      </c>
    </row>
    <row r="17055" spans="1:18" x14ac:dyDescent="0.3">
      <c r="A17055" s="1" t="s">
        <v>17213</v>
      </c>
      <c r="B17055" s="1" t="s">
        <v>36</v>
      </c>
      <c r="C17055" s="1" t="s">
        <v>74</v>
      </c>
      <c r="D17055" s="1" t="s">
        <v>38</v>
      </c>
      <c r="E17055">
        <v>111</v>
      </c>
      <c r="F17055">
        <v>25000</v>
      </c>
      <c r="G17055">
        <v>119</v>
      </c>
      <c r="H17055">
        <v>6</v>
      </c>
      <c r="I17055">
        <v>113</v>
      </c>
      <c r="J17055">
        <v>2975000</v>
      </c>
      <c r="K17055" s="2">
        <v>45904</v>
      </c>
      <c r="L17055">
        <v>14</v>
      </c>
      <c r="M17055" s="1" t="s">
        <v>39</v>
      </c>
      <c r="N17055" s="1" t="s">
        <v>32</v>
      </c>
      <c r="O17055" s="1" t="s">
        <v>85</v>
      </c>
      <c r="P17055" s="1" t="s">
        <v>25</v>
      </c>
      <c r="Q17055" s="1" t="s">
        <v>26</v>
      </c>
      <c r="R17055" s="1" t="s">
        <v>27</v>
      </c>
    </row>
    <row r="17056" spans="1:18" x14ac:dyDescent="0.3">
      <c r="A17056" s="1" t="s">
        <v>17214</v>
      </c>
      <c r="B17056" s="1" t="s">
        <v>83</v>
      </c>
      <c r="C17056" s="1" t="s">
        <v>57</v>
      </c>
      <c r="D17056" s="1" t="s">
        <v>72</v>
      </c>
      <c r="E17056">
        <v>63</v>
      </c>
      <c r="F17056">
        <v>8000</v>
      </c>
      <c r="G17056">
        <v>89</v>
      </c>
      <c r="H17056">
        <v>55</v>
      </c>
      <c r="I17056">
        <v>34</v>
      </c>
      <c r="J17056">
        <v>712000</v>
      </c>
      <c r="K17056" s="2">
        <v>46018</v>
      </c>
      <c r="L17056">
        <v>15</v>
      </c>
      <c r="M17056" s="1" t="s">
        <v>39</v>
      </c>
      <c r="N17056" s="1" t="s">
        <v>32</v>
      </c>
      <c r="O17056" s="1" t="s">
        <v>24</v>
      </c>
      <c r="P17056" s="1" t="s">
        <v>25</v>
      </c>
      <c r="Q17056" s="1" t="s">
        <v>59</v>
      </c>
      <c r="R17056" s="1" t="s">
        <v>27</v>
      </c>
    </row>
    <row r="17057" spans="1:18" x14ac:dyDescent="0.3">
      <c r="A17057" s="1" t="s">
        <v>17215</v>
      </c>
      <c r="B17057" s="1" t="s">
        <v>41</v>
      </c>
      <c r="C17057" s="1" t="s">
        <v>196</v>
      </c>
      <c r="D17057" s="1" t="s">
        <v>58</v>
      </c>
      <c r="E17057">
        <v>82</v>
      </c>
      <c r="F17057">
        <v>850000</v>
      </c>
      <c r="G17057">
        <v>94</v>
      </c>
      <c r="H17057">
        <v>5</v>
      </c>
      <c r="I17057">
        <v>89</v>
      </c>
      <c r="J17057">
        <v>79900000</v>
      </c>
      <c r="K17057" s="2">
        <v>45873</v>
      </c>
      <c r="L17057">
        <v>9</v>
      </c>
      <c r="M17057" s="1" t="s">
        <v>22</v>
      </c>
      <c r="N17057" s="1" t="s">
        <v>23</v>
      </c>
      <c r="O17057" s="1" t="s">
        <v>33</v>
      </c>
      <c r="P17057" s="1" t="s">
        <v>25</v>
      </c>
      <c r="Q17057" s="1" t="s">
        <v>50</v>
      </c>
      <c r="R17057" s="1" t="s">
        <v>27</v>
      </c>
    </row>
    <row r="17058" spans="1:18" x14ac:dyDescent="0.3">
      <c r="A17058" s="1" t="s">
        <v>17216</v>
      </c>
      <c r="B17058" s="1" t="s">
        <v>29</v>
      </c>
      <c r="C17058" s="1" t="s">
        <v>679</v>
      </c>
      <c r="D17058" s="1" t="s">
        <v>72</v>
      </c>
      <c r="E17058">
        <v>103</v>
      </c>
      <c r="F17058">
        <v>25000</v>
      </c>
      <c r="G17058">
        <v>124</v>
      </c>
      <c r="H17058">
        <v>43</v>
      </c>
      <c r="I17058">
        <v>81</v>
      </c>
      <c r="J17058">
        <v>3100000</v>
      </c>
      <c r="K17058" s="2">
        <v>45901</v>
      </c>
      <c r="L17058">
        <v>5</v>
      </c>
      <c r="M17058" s="1" t="s">
        <v>55</v>
      </c>
      <c r="N17058" s="1" t="s">
        <v>23</v>
      </c>
      <c r="O17058" s="1" t="s">
        <v>33</v>
      </c>
      <c r="P17058" s="1" t="s">
        <v>25</v>
      </c>
      <c r="Q17058" s="1" t="s">
        <v>26</v>
      </c>
      <c r="R17058" s="1" t="s">
        <v>59</v>
      </c>
    </row>
    <row r="17059" spans="1:18" x14ac:dyDescent="0.3">
      <c r="A17059" s="1" t="s">
        <v>17217</v>
      </c>
      <c r="B17059" s="1" t="s">
        <v>133</v>
      </c>
      <c r="C17059" s="1" t="s">
        <v>194</v>
      </c>
      <c r="D17059" s="1" t="s">
        <v>21</v>
      </c>
      <c r="E17059">
        <v>139</v>
      </c>
      <c r="F17059">
        <v>1800</v>
      </c>
      <c r="G17059">
        <v>157</v>
      </c>
      <c r="H17059">
        <v>140</v>
      </c>
      <c r="I17059">
        <v>17</v>
      </c>
      <c r="J17059">
        <v>282600</v>
      </c>
      <c r="K17059" s="2">
        <v>45815</v>
      </c>
      <c r="L17059">
        <v>11</v>
      </c>
      <c r="M17059" s="1" t="s">
        <v>39</v>
      </c>
      <c r="N17059" s="1" t="s">
        <v>32</v>
      </c>
      <c r="O17059" s="1" t="s">
        <v>33</v>
      </c>
      <c r="P17059" s="1" t="s">
        <v>25</v>
      </c>
      <c r="Q17059" s="1" t="s">
        <v>50</v>
      </c>
      <c r="R17059" s="1" t="s">
        <v>59</v>
      </c>
    </row>
    <row r="17060" spans="1:18" x14ac:dyDescent="0.3">
      <c r="A17060" s="1" t="s">
        <v>17218</v>
      </c>
      <c r="B17060" s="1" t="s">
        <v>41</v>
      </c>
      <c r="C17060" s="1" t="s">
        <v>202</v>
      </c>
      <c r="D17060" s="1" t="s">
        <v>54</v>
      </c>
      <c r="E17060">
        <v>122</v>
      </c>
      <c r="F17060">
        <v>8000</v>
      </c>
      <c r="G17060">
        <v>129</v>
      </c>
      <c r="H17060">
        <v>93</v>
      </c>
      <c r="I17060">
        <v>36</v>
      </c>
      <c r="J17060">
        <v>1032000</v>
      </c>
      <c r="K17060" s="2">
        <v>45924</v>
      </c>
      <c r="L17060">
        <v>10</v>
      </c>
      <c r="M17060" s="1" t="s">
        <v>22</v>
      </c>
      <c r="N17060" s="1" t="s">
        <v>32</v>
      </c>
      <c r="O17060" s="1" t="s">
        <v>24</v>
      </c>
      <c r="P17060" s="1" t="s">
        <v>25</v>
      </c>
      <c r="Q17060" s="1" t="s">
        <v>26</v>
      </c>
      <c r="R17060" s="1" t="s">
        <v>27</v>
      </c>
    </row>
    <row r="17061" spans="1:18" x14ac:dyDescent="0.3">
      <c r="A17061" s="1" t="s">
        <v>17219</v>
      </c>
      <c r="B17061" s="1" t="s">
        <v>133</v>
      </c>
      <c r="C17061" s="1" t="s">
        <v>168</v>
      </c>
      <c r="D17061" s="1" t="s">
        <v>64</v>
      </c>
      <c r="E17061">
        <v>73</v>
      </c>
      <c r="F17061">
        <v>10000</v>
      </c>
      <c r="G17061">
        <v>93</v>
      </c>
      <c r="H17061">
        <v>48</v>
      </c>
      <c r="I17061">
        <v>45</v>
      </c>
      <c r="J17061">
        <v>930000</v>
      </c>
      <c r="K17061" s="2">
        <v>45954</v>
      </c>
      <c r="L17061">
        <v>4</v>
      </c>
      <c r="M17061" s="1" t="s">
        <v>55</v>
      </c>
      <c r="N17061" s="1" t="s">
        <v>32</v>
      </c>
      <c r="O17061" s="1" t="s">
        <v>24</v>
      </c>
      <c r="P17061" s="1" t="s">
        <v>25</v>
      </c>
      <c r="Q17061" s="1" t="s">
        <v>26</v>
      </c>
      <c r="R17061" s="1" t="s">
        <v>27</v>
      </c>
    </row>
    <row r="17062" spans="1:18" x14ac:dyDescent="0.3">
      <c r="A17062" s="1" t="s">
        <v>17220</v>
      </c>
      <c r="B17062" s="1" t="s">
        <v>66</v>
      </c>
      <c r="C17062" s="1" t="s">
        <v>146</v>
      </c>
      <c r="D17062" s="1" t="s">
        <v>67</v>
      </c>
      <c r="E17062">
        <v>60</v>
      </c>
      <c r="F17062">
        <v>1800000</v>
      </c>
      <c r="G17062">
        <v>84</v>
      </c>
      <c r="H17062">
        <v>9</v>
      </c>
      <c r="I17062">
        <v>75</v>
      </c>
      <c r="J17062">
        <v>151200000</v>
      </c>
      <c r="K17062" s="2">
        <v>45770</v>
      </c>
      <c r="L17062">
        <v>8</v>
      </c>
      <c r="M17062" s="1" t="s">
        <v>22</v>
      </c>
      <c r="N17062" s="1" t="s">
        <v>32</v>
      </c>
      <c r="O17062" s="1" t="s">
        <v>44</v>
      </c>
      <c r="P17062" s="1" t="s">
        <v>49</v>
      </c>
      <c r="Q17062" s="1" t="s">
        <v>50</v>
      </c>
      <c r="R17062" s="1" t="s">
        <v>27</v>
      </c>
    </row>
    <row r="17063" spans="1:18" x14ac:dyDescent="0.3">
      <c r="A17063" s="1" t="s">
        <v>17221</v>
      </c>
      <c r="B17063" s="1" t="s">
        <v>133</v>
      </c>
      <c r="C17063" s="1" t="s">
        <v>493</v>
      </c>
      <c r="D17063" s="1" t="s">
        <v>64</v>
      </c>
      <c r="E17063">
        <v>116</v>
      </c>
      <c r="F17063">
        <v>6500</v>
      </c>
      <c r="G17063">
        <v>133</v>
      </c>
      <c r="H17063">
        <v>133</v>
      </c>
      <c r="I17063">
        <v>0</v>
      </c>
      <c r="J17063">
        <v>864500</v>
      </c>
      <c r="K17063" s="2">
        <v>45949</v>
      </c>
      <c r="L17063">
        <v>13</v>
      </c>
      <c r="M17063" s="1" t="s">
        <v>39</v>
      </c>
      <c r="N17063" s="1" t="s">
        <v>43</v>
      </c>
      <c r="O17063" s="1" t="s">
        <v>24</v>
      </c>
      <c r="P17063" s="1" t="s">
        <v>25</v>
      </c>
      <c r="Q17063" s="1" t="s">
        <v>26</v>
      </c>
      <c r="R17063" s="1" t="s">
        <v>27</v>
      </c>
    </row>
    <row r="17064" spans="1:18" x14ac:dyDescent="0.3">
      <c r="A17064" s="1" t="s">
        <v>17222</v>
      </c>
      <c r="B17064" s="1" t="s">
        <v>133</v>
      </c>
      <c r="C17064" s="1" t="s">
        <v>154</v>
      </c>
      <c r="D17064" s="1" t="s">
        <v>54</v>
      </c>
      <c r="E17064">
        <v>126</v>
      </c>
      <c r="F17064">
        <v>18000</v>
      </c>
      <c r="G17064">
        <v>139</v>
      </c>
      <c r="H17064">
        <v>115</v>
      </c>
      <c r="I17064">
        <v>24</v>
      </c>
      <c r="J17064">
        <v>2502000</v>
      </c>
      <c r="K17064" s="2">
        <v>45777</v>
      </c>
      <c r="L17064">
        <v>15</v>
      </c>
      <c r="M17064" s="1" t="s">
        <v>39</v>
      </c>
      <c r="N17064" s="1" t="s">
        <v>32</v>
      </c>
      <c r="O17064" s="1" t="s">
        <v>24</v>
      </c>
      <c r="P17064" s="1" t="s">
        <v>49</v>
      </c>
      <c r="Q17064" s="1" t="s">
        <v>26</v>
      </c>
      <c r="R17064" s="1" t="s">
        <v>27</v>
      </c>
    </row>
    <row r="17065" spans="1:18" x14ac:dyDescent="0.3">
      <c r="A17065" s="1" t="s">
        <v>17223</v>
      </c>
      <c r="B17065" s="1" t="s">
        <v>87</v>
      </c>
      <c r="C17065" s="1" t="s">
        <v>476</v>
      </c>
      <c r="D17065" s="1" t="s">
        <v>64</v>
      </c>
      <c r="E17065">
        <v>98</v>
      </c>
      <c r="F17065">
        <v>1200</v>
      </c>
      <c r="G17065">
        <v>107</v>
      </c>
      <c r="H17065">
        <v>62</v>
      </c>
      <c r="I17065">
        <v>45</v>
      </c>
      <c r="J17065">
        <v>128400</v>
      </c>
      <c r="K17065" s="2">
        <v>45926</v>
      </c>
      <c r="L17065">
        <v>8</v>
      </c>
      <c r="M17065" s="1" t="s">
        <v>22</v>
      </c>
      <c r="N17065" s="1" t="s">
        <v>23</v>
      </c>
      <c r="O17065" s="1" t="s">
        <v>24</v>
      </c>
      <c r="P17065" s="1" t="s">
        <v>25</v>
      </c>
      <c r="Q17065" s="1" t="s">
        <v>26</v>
      </c>
      <c r="R17065" s="1" t="s">
        <v>59</v>
      </c>
    </row>
    <row r="17066" spans="1:18" x14ac:dyDescent="0.3">
      <c r="A17066" s="1" t="s">
        <v>17224</v>
      </c>
      <c r="B17066" s="1" t="s">
        <v>133</v>
      </c>
      <c r="C17066" s="1" t="s">
        <v>111</v>
      </c>
      <c r="D17066" s="1" t="s">
        <v>72</v>
      </c>
      <c r="E17066">
        <v>44</v>
      </c>
      <c r="F17066">
        <v>25000</v>
      </c>
      <c r="G17066">
        <v>71</v>
      </c>
      <c r="H17066">
        <v>69</v>
      </c>
      <c r="I17066">
        <v>2</v>
      </c>
      <c r="J17066">
        <v>1775000</v>
      </c>
      <c r="K17066" s="2">
        <v>45913</v>
      </c>
      <c r="L17066">
        <v>5</v>
      </c>
      <c r="M17066" s="1" t="s">
        <v>55</v>
      </c>
      <c r="N17066" s="1" t="s">
        <v>43</v>
      </c>
      <c r="O17066" s="1" t="s">
        <v>24</v>
      </c>
      <c r="P17066" s="1" t="s">
        <v>25</v>
      </c>
      <c r="Q17066" s="1" t="s">
        <v>26</v>
      </c>
      <c r="R17066" s="1" t="s">
        <v>27</v>
      </c>
    </row>
    <row r="17067" spans="1:18" x14ac:dyDescent="0.3">
      <c r="A17067" s="1" t="s">
        <v>17225</v>
      </c>
      <c r="B17067" s="1" t="s">
        <v>104</v>
      </c>
      <c r="C17067" s="1" t="s">
        <v>231</v>
      </c>
      <c r="D17067" s="1" t="s">
        <v>91</v>
      </c>
      <c r="E17067">
        <v>58</v>
      </c>
      <c r="F17067">
        <v>12000</v>
      </c>
      <c r="G17067">
        <v>63</v>
      </c>
      <c r="H17067">
        <v>27</v>
      </c>
      <c r="I17067">
        <v>36</v>
      </c>
      <c r="J17067">
        <v>756000</v>
      </c>
      <c r="K17067" s="2">
        <v>45979</v>
      </c>
      <c r="L17067">
        <v>10</v>
      </c>
      <c r="M17067" s="1" t="s">
        <v>22</v>
      </c>
      <c r="N17067" s="1" t="s">
        <v>23</v>
      </c>
      <c r="O17067" s="1" t="s">
        <v>24</v>
      </c>
      <c r="P17067" s="1" t="s">
        <v>25</v>
      </c>
      <c r="Q17067" s="1" t="s">
        <v>26</v>
      </c>
      <c r="R17067" s="1" t="s">
        <v>34</v>
      </c>
    </row>
    <row r="17068" spans="1:18" x14ac:dyDescent="0.3">
      <c r="A17068" s="1" t="s">
        <v>17226</v>
      </c>
      <c r="B17068" s="1" t="s">
        <v>19</v>
      </c>
      <c r="C17068" s="1" t="s">
        <v>84</v>
      </c>
      <c r="D17068" s="1" t="s">
        <v>38</v>
      </c>
      <c r="E17068">
        <v>61</v>
      </c>
      <c r="F17068">
        <v>180000</v>
      </c>
      <c r="G17068">
        <v>64</v>
      </c>
      <c r="H17068">
        <v>55</v>
      </c>
      <c r="I17068">
        <v>9</v>
      </c>
      <c r="J17068">
        <v>11520000</v>
      </c>
      <c r="K17068" s="2">
        <v>45979</v>
      </c>
      <c r="L17068">
        <v>1</v>
      </c>
      <c r="M17068" s="1" t="s">
        <v>55</v>
      </c>
      <c r="N17068" s="1" t="s">
        <v>32</v>
      </c>
      <c r="O17068" s="1" t="s">
        <v>24</v>
      </c>
      <c r="P17068" s="1" t="s">
        <v>25</v>
      </c>
      <c r="Q17068" s="1" t="s">
        <v>50</v>
      </c>
      <c r="R17068" s="1" t="s">
        <v>27</v>
      </c>
    </row>
    <row r="17069" spans="1:18" x14ac:dyDescent="0.3">
      <c r="A17069" s="1" t="s">
        <v>17227</v>
      </c>
      <c r="B17069" s="1" t="s">
        <v>133</v>
      </c>
      <c r="C17069" s="1" t="s">
        <v>78</v>
      </c>
      <c r="D17069" s="1" t="s">
        <v>38</v>
      </c>
      <c r="E17069">
        <v>26</v>
      </c>
      <c r="F17069">
        <v>150000</v>
      </c>
      <c r="G17069">
        <v>50</v>
      </c>
      <c r="H17069">
        <v>32</v>
      </c>
      <c r="I17069">
        <v>18</v>
      </c>
      <c r="J17069">
        <v>7500000</v>
      </c>
      <c r="K17069" s="2">
        <v>45992</v>
      </c>
      <c r="L17069">
        <v>4</v>
      </c>
      <c r="M17069" s="1" t="s">
        <v>55</v>
      </c>
      <c r="N17069" s="1" t="s">
        <v>23</v>
      </c>
      <c r="O17069" s="1" t="s">
        <v>44</v>
      </c>
      <c r="P17069" s="1" t="s">
        <v>25</v>
      </c>
      <c r="Q17069" s="1" t="s">
        <v>26</v>
      </c>
      <c r="R17069" s="1" t="s">
        <v>27</v>
      </c>
    </row>
    <row r="17070" spans="1:18" x14ac:dyDescent="0.3">
      <c r="A17070" s="1" t="s">
        <v>17228</v>
      </c>
      <c r="B17070" s="1" t="s">
        <v>36</v>
      </c>
      <c r="C17070" s="1" t="s">
        <v>511</v>
      </c>
      <c r="D17070" s="1" t="s">
        <v>67</v>
      </c>
      <c r="E17070">
        <v>138</v>
      </c>
      <c r="F17070">
        <v>12000</v>
      </c>
      <c r="G17070">
        <v>158</v>
      </c>
      <c r="H17070">
        <v>92</v>
      </c>
      <c r="I17070">
        <v>66</v>
      </c>
      <c r="J17070">
        <v>1896000</v>
      </c>
      <c r="K17070" s="2">
        <v>45777</v>
      </c>
      <c r="L17070">
        <v>11</v>
      </c>
      <c r="M17070" s="1" t="s">
        <v>39</v>
      </c>
      <c r="N17070" s="1" t="s">
        <v>23</v>
      </c>
      <c r="O17070" s="1" t="s">
        <v>33</v>
      </c>
      <c r="P17070" s="1" t="s">
        <v>49</v>
      </c>
      <c r="Q17070" s="1" t="s">
        <v>50</v>
      </c>
      <c r="R17070" s="1" t="s">
        <v>27</v>
      </c>
    </row>
    <row r="17071" spans="1:18" x14ac:dyDescent="0.3">
      <c r="A17071" s="1" t="s">
        <v>17229</v>
      </c>
      <c r="B17071" s="1" t="s">
        <v>99</v>
      </c>
      <c r="C17071" s="1" t="s">
        <v>100</v>
      </c>
      <c r="D17071" s="1" t="s">
        <v>72</v>
      </c>
      <c r="E17071">
        <v>29</v>
      </c>
      <c r="F17071">
        <v>15000</v>
      </c>
      <c r="G17071">
        <v>37</v>
      </c>
      <c r="H17071">
        <v>9</v>
      </c>
      <c r="I17071">
        <v>28</v>
      </c>
      <c r="J17071">
        <v>555000</v>
      </c>
      <c r="K17071" s="2">
        <v>45725</v>
      </c>
      <c r="L17071">
        <v>10</v>
      </c>
      <c r="M17071" s="1" t="s">
        <v>22</v>
      </c>
      <c r="N17071" s="1" t="s">
        <v>23</v>
      </c>
      <c r="O17071" s="1" t="s">
        <v>33</v>
      </c>
      <c r="P17071" s="1" t="s">
        <v>25</v>
      </c>
      <c r="Q17071" s="1" t="s">
        <v>50</v>
      </c>
      <c r="R17071" s="1" t="s">
        <v>27</v>
      </c>
    </row>
    <row r="17072" spans="1:18" x14ac:dyDescent="0.3">
      <c r="A17072" s="1" t="s">
        <v>17230</v>
      </c>
      <c r="B17072" s="1" t="s">
        <v>99</v>
      </c>
      <c r="C17072" s="1" t="s">
        <v>96</v>
      </c>
      <c r="D17072" s="1" t="s">
        <v>21</v>
      </c>
      <c r="E17072">
        <v>21</v>
      </c>
      <c r="F17072">
        <v>150000</v>
      </c>
      <c r="G17072">
        <v>47</v>
      </c>
      <c r="H17072">
        <v>28</v>
      </c>
      <c r="I17072">
        <v>19</v>
      </c>
      <c r="J17072">
        <v>7050000</v>
      </c>
      <c r="K17072" s="2">
        <v>45850</v>
      </c>
      <c r="L17072">
        <v>13</v>
      </c>
      <c r="M17072" s="1" t="s">
        <v>39</v>
      </c>
      <c r="N17072" s="1" t="s">
        <v>32</v>
      </c>
      <c r="O17072" s="1" t="s">
        <v>24</v>
      </c>
      <c r="P17072" s="1" t="s">
        <v>49</v>
      </c>
      <c r="Q17072" s="1" t="s">
        <v>26</v>
      </c>
      <c r="R17072" s="1" t="s">
        <v>27</v>
      </c>
    </row>
    <row r="17073" spans="1:18" x14ac:dyDescent="0.3">
      <c r="A17073" s="1" t="s">
        <v>17231</v>
      </c>
      <c r="B17073" s="1" t="s">
        <v>107</v>
      </c>
      <c r="C17073" s="1" t="s">
        <v>179</v>
      </c>
      <c r="D17073" s="1" t="s">
        <v>54</v>
      </c>
      <c r="E17073">
        <v>81</v>
      </c>
      <c r="F17073">
        <v>450000</v>
      </c>
      <c r="G17073">
        <v>107</v>
      </c>
      <c r="H17073">
        <v>33</v>
      </c>
      <c r="I17073">
        <v>74</v>
      </c>
      <c r="J17073">
        <v>48150000</v>
      </c>
      <c r="K17073" s="2">
        <v>45859</v>
      </c>
      <c r="L17073">
        <v>14</v>
      </c>
      <c r="M17073" s="1" t="s">
        <v>39</v>
      </c>
      <c r="N17073" s="1" t="s">
        <v>32</v>
      </c>
      <c r="O17073" s="1" t="s">
        <v>24</v>
      </c>
      <c r="P17073" s="1" t="s">
        <v>25</v>
      </c>
      <c r="Q17073" s="1" t="s">
        <v>26</v>
      </c>
      <c r="R17073" s="1" t="s">
        <v>27</v>
      </c>
    </row>
    <row r="17074" spans="1:18" x14ac:dyDescent="0.3">
      <c r="A17074" s="1" t="s">
        <v>17232</v>
      </c>
      <c r="B17074" s="1" t="s">
        <v>87</v>
      </c>
      <c r="C17074" s="1" t="s">
        <v>168</v>
      </c>
      <c r="D17074" s="1" t="s">
        <v>31</v>
      </c>
      <c r="E17074">
        <v>79</v>
      </c>
      <c r="F17074">
        <v>10000</v>
      </c>
      <c r="G17074">
        <v>85</v>
      </c>
      <c r="H17074">
        <v>29</v>
      </c>
      <c r="I17074">
        <v>56</v>
      </c>
      <c r="J17074">
        <v>850000</v>
      </c>
      <c r="K17074" s="2">
        <v>45730</v>
      </c>
      <c r="L17074">
        <v>7</v>
      </c>
      <c r="M17074" s="1" t="s">
        <v>22</v>
      </c>
      <c r="N17074" s="1" t="s">
        <v>23</v>
      </c>
      <c r="O17074" s="1" t="s">
        <v>85</v>
      </c>
      <c r="P17074" s="1" t="s">
        <v>25</v>
      </c>
      <c r="Q17074" s="1" t="s">
        <v>26</v>
      </c>
      <c r="R17074" s="1" t="s">
        <v>27</v>
      </c>
    </row>
    <row r="17075" spans="1:18" x14ac:dyDescent="0.3">
      <c r="A17075" s="1" t="s">
        <v>17233</v>
      </c>
      <c r="B17075" s="1" t="s">
        <v>41</v>
      </c>
      <c r="C17075" s="1" t="s">
        <v>123</v>
      </c>
      <c r="D17075" s="1" t="s">
        <v>54</v>
      </c>
      <c r="E17075">
        <v>49</v>
      </c>
      <c r="F17075">
        <v>4500</v>
      </c>
      <c r="G17075">
        <v>70</v>
      </c>
      <c r="H17075">
        <v>22</v>
      </c>
      <c r="I17075">
        <v>48</v>
      </c>
      <c r="J17075">
        <v>315000</v>
      </c>
      <c r="K17075" s="2">
        <v>45691</v>
      </c>
      <c r="L17075">
        <v>10</v>
      </c>
      <c r="M17075" s="1" t="s">
        <v>22</v>
      </c>
      <c r="N17075" s="1" t="s">
        <v>43</v>
      </c>
      <c r="O17075" s="1" t="s">
        <v>85</v>
      </c>
      <c r="P17075" s="1" t="s">
        <v>49</v>
      </c>
      <c r="Q17075" s="1" t="s">
        <v>26</v>
      </c>
      <c r="R17075" s="1" t="s">
        <v>27</v>
      </c>
    </row>
    <row r="17076" spans="1:18" x14ac:dyDescent="0.3">
      <c r="A17076" s="1" t="s">
        <v>17234</v>
      </c>
      <c r="B17076" s="1" t="s">
        <v>93</v>
      </c>
      <c r="C17076" s="1" t="s">
        <v>63</v>
      </c>
      <c r="D17076" s="1" t="s">
        <v>58</v>
      </c>
      <c r="E17076">
        <v>131</v>
      </c>
      <c r="F17076">
        <v>500</v>
      </c>
      <c r="G17076">
        <v>160</v>
      </c>
      <c r="H17076">
        <v>128</v>
      </c>
      <c r="I17076">
        <v>32</v>
      </c>
      <c r="J17076">
        <v>80000</v>
      </c>
      <c r="K17076" s="2">
        <v>45853</v>
      </c>
      <c r="L17076">
        <v>4</v>
      </c>
      <c r="M17076" s="1" t="s">
        <v>55</v>
      </c>
      <c r="N17076" s="1" t="s">
        <v>23</v>
      </c>
      <c r="O17076" s="1" t="s">
        <v>24</v>
      </c>
      <c r="P17076" s="1" t="s">
        <v>25</v>
      </c>
      <c r="Q17076" s="1" t="s">
        <v>50</v>
      </c>
      <c r="R17076" s="1" t="s">
        <v>27</v>
      </c>
    </row>
    <row r="17077" spans="1:18" x14ac:dyDescent="0.3">
      <c r="A17077" s="1" t="s">
        <v>17235</v>
      </c>
      <c r="B17077" s="1" t="s">
        <v>99</v>
      </c>
      <c r="C17077" s="1" t="s">
        <v>266</v>
      </c>
      <c r="D17077" s="1" t="s">
        <v>38</v>
      </c>
      <c r="E17077">
        <v>140</v>
      </c>
      <c r="F17077">
        <v>2200000</v>
      </c>
      <c r="G17077">
        <v>148</v>
      </c>
      <c r="H17077">
        <v>46</v>
      </c>
      <c r="I17077">
        <v>102</v>
      </c>
      <c r="J17077">
        <v>325600000</v>
      </c>
      <c r="K17077" s="2">
        <v>45862</v>
      </c>
      <c r="L17077">
        <v>1</v>
      </c>
      <c r="M17077" s="1" t="s">
        <v>55</v>
      </c>
      <c r="N17077" s="1" t="s">
        <v>32</v>
      </c>
      <c r="O17077" s="1" t="s">
        <v>85</v>
      </c>
      <c r="P17077" s="1" t="s">
        <v>25</v>
      </c>
      <c r="Q17077" s="1" t="s">
        <v>59</v>
      </c>
      <c r="R17077" s="1" t="s">
        <v>27</v>
      </c>
    </row>
    <row r="17078" spans="1:18" x14ac:dyDescent="0.3">
      <c r="A17078" s="1" t="s">
        <v>17236</v>
      </c>
      <c r="B17078" s="1" t="s">
        <v>46</v>
      </c>
      <c r="C17078" s="1" t="s">
        <v>679</v>
      </c>
      <c r="D17078" s="1" t="s">
        <v>58</v>
      </c>
      <c r="E17078">
        <v>42</v>
      </c>
      <c r="F17078">
        <v>25000</v>
      </c>
      <c r="G17078">
        <v>50</v>
      </c>
      <c r="H17078">
        <v>14</v>
      </c>
      <c r="I17078">
        <v>36</v>
      </c>
      <c r="J17078">
        <v>1250000</v>
      </c>
      <c r="K17078" s="2">
        <v>45664</v>
      </c>
      <c r="L17078">
        <v>15</v>
      </c>
      <c r="M17078" s="1" t="s">
        <v>39</v>
      </c>
      <c r="N17078" s="1" t="s">
        <v>23</v>
      </c>
      <c r="O17078" s="1" t="s">
        <v>24</v>
      </c>
      <c r="P17078" s="1" t="s">
        <v>49</v>
      </c>
      <c r="Q17078" s="1" t="s">
        <v>26</v>
      </c>
      <c r="R17078" s="1" t="s">
        <v>27</v>
      </c>
    </row>
    <row r="17079" spans="1:18" x14ac:dyDescent="0.3">
      <c r="A17079" s="1" t="s">
        <v>17237</v>
      </c>
      <c r="B17079" s="1" t="s">
        <v>93</v>
      </c>
      <c r="C17079" s="1" t="s">
        <v>123</v>
      </c>
      <c r="D17079" s="1" t="s">
        <v>72</v>
      </c>
      <c r="E17079">
        <v>97</v>
      </c>
      <c r="F17079">
        <v>4500</v>
      </c>
      <c r="G17079">
        <v>123</v>
      </c>
      <c r="H17079">
        <v>46</v>
      </c>
      <c r="I17079">
        <v>77</v>
      </c>
      <c r="J17079">
        <v>553500</v>
      </c>
      <c r="K17079" s="2">
        <v>45711</v>
      </c>
      <c r="L17079">
        <v>7</v>
      </c>
      <c r="M17079" s="1" t="s">
        <v>22</v>
      </c>
      <c r="N17079" s="1" t="s">
        <v>32</v>
      </c>
      <c r="O17079" s="1" t="s">
        <v>24</v>
      </c>
      <c r="P17079" s="1" t="s">
        <v>25</v>
      </c>
      <c r="Q17079" s="1" t="s">
        <v>50</v>
      </c>
      <c r="R17079" s="1" t="s">
        <v>27</v>
      </c>
    </row>
    <row r="17080" spans="1:18" x14ac:dyDescent="0.3">
      <c r="A17080" s="1" t="s">
        <v>17238</v>
      </c>
      <c r="B17080" s="1" t="s">
        <v>41</v>
      </c>
      <c r="C17080" s="1" t="s">
        <v>127</v>
      </c>
      <c r="D17080" s="1" t="s">
        <v>48</v>
      </c>
      <c r="E17080">
        <v>144</v>
      </c>
      <c r="F17080">
        <v>35000</v>
      </c>
      <c r="G17080">
        <v>159</v>
      </c>
      <c r="H17080">
        <v>142</v>
      </c>
      <c r="I17080">
        <v>17</v>
      </c>
      <c r="J17080">
        <v>5565000</v>
      </c>
      <c r="K17080" s="2">
        <v>45728</v>
      </c>
      <c r="L17080">
        <v>7</v>
      </c>
      <c r="M17080" s="1" t="s">
        <v>22</v>
      </c>
      <c r="N17080" s="1" t="s">
        <v>23</v>
      </c>
      <c r="O17080" s="1" t="s">
        <v>24</v>
      </c>
      <c r="P17080" s="1" t="s">
        <v>25</v>
      </c>
      <c r="Q17080" s="1" t="s">
        <v>50</v>
      </c>
      <c r="R17080" s="1" t="s">
        <v>27</v>
      </c>
    </row>
    <row r="17081" spans="1:18" x14ac:dyDescent="0.3">
      <c r="A17081" s="1" t="s">
        <v>17239</v>
      </c>
      <c r="B17081" s="1" t="s">
        <v>87</v>
      </c>
      <c r="C17081" s="1" t="s">
        <v>53</v>
      </c>
      <c r="D17081" s="1" t="s">
        <v>67</v>
      </c>
      <c r="E17081">
        <v>59</v>
      </c>
      <c r="F17081">
        <v>25000</v>
      </c>
      <c r="G17081">
        <v>69</v>
      </c>
      <c r="H17081">
        <v>7</v>
      </c>
      <c r="I17081">
        <v>62</v>
      </c>
      <c r="J17081">
        <v>1725000</v>
      </c>
      <c r="K17081" s="2">
        <v>45823</v>
      </c>
      <c r="L17081">
        <v>9</v>
      </c>
      <c r="M17081" s="1" t="s">
        <v>22</v>
      </c>
      <c r="N17081" s="1" t="s">
        <v>43</v>
      </c>
      <c r="O17081" s="1" t="s">
        <v>24</v>
      </c>
      <c r="P17081" s="1" t="s">
        <v>25</v>
      </c>
      <c r="Q17081" s="1" t="s">
        <v>26</v>
      </c>
      <c r="R17081" s="1" t="s">
        <v>27</v>
      </c>
    </row>
    <row r="17082" spans="1:18" x14ac:dyDescent="0.3">
      <c r="A17082" s="1" t="s">
        <v>17240</v>
      </c>
      <c r="B17082" s="1" t="s">
        <v>83</v>
      </c>
      <c r="C17082" s="1" t="s">
        <v>174</v>
      </c>
      <c r="D17082" s="1" t="s">
        <v>48</v>
      </c>
      <c r="E17082">
        <v>53</v>
      </c>
      <c r="F17082">
        <v>25000</v>
      </c>
      <c r="G17082">
        <v>83</v>
      </c>
      <c r="H17082">
        <v>19</v>
      </c>
      <c r="I17082">
        <v>64</v>
      </c>
      <c r="J17082">
        <v>2075000</v>
      </c>
      <c r="K17082" s="2">
        <v>45759</v>
      </c>
      <c r="L17082">
        <v>10</v>
      </c>
      <c r="M17082" s="1" t="s">
        <v>22</v>
      </c>
      <c r="N17082" s="1" t="s">
        <v>43</v>
      </c>
      <c r="O17082" s="1" t="s">
        <v>24</v>
      </c>
      <c r="P17082" s="1" t="s">
        <v>25</v>
      </c>
      <c r="Q17082" s="1" t="s">
        <v>50</v>
      </c>
      <c r="R17082" s="1" t="s">
        <v>34</v>
      </c>
    </row>
    <row r="17083" spans="1:18" x14ac:dyDescent="0.3">
      <c r="A17083" s="1" t="s">
        <v>17241</v>
      </c>
      <c r="B17083" s="1" t="s">
        <v>107</v>
      </c>
      <c r="C17083" s="1" t="s">
        <v>287</v>
      </c>
      <c r="D17083" s="1" t="s">
        <v>38</v>
      </c>
      <c r="E17083">
        <v>42</v>
      </c>
      <c r="F17083">
        <v>25000</v>
      </c>
      <c r="G17083">
        <v>44</v>
      </c>
      <c r="H17083">
        <v>41</v>
      </c>
      <c r="I17083">
        <v>3</v>
      </c>
      <c r="J17083">
        <v>1100000</v>
      </c>
      <c r="K17083" s="2">
        <v>45765</v>
      </c>
      <c r="L17083">
        <v>7</v>
      </c>
      <c r="M17083" s="1" t="s">
        <v>22</v>
      </c>
      <c r="N17083" s="1" t="s">
        <v>23</v>
      </c>
      <c r="O17083" s="1" t="s">
        <v>24</v>
      </c>
      <c r="P17083" s="1" t="s">
        <v>25</v>
      </c>
      <c r="Q17083" s="1" t="s">
        <v>26</v>
      </c>
      <c r="R17083" s="1" t="s">
        <v>27</v>
      </c>
    </row>
    <row r="17084" spans="1:18" x14ac:dyDescent="0.3">
      <c r="A17084" s="1" t="s">
        <v>17242</v>
      </c>
      <c r="B17084" s="1" t="s">
        <v>66</v>
      </c>
      <c r="C17084" s="1" t="s">
        <v>247</v>
      </c>
      <c r="D17084" s="1" t="s">
        <v>91</v>
      </c>
      <c r="E17084">
        <v>40</v>
      </c>
      <c r="F17084">
        <v>2500000</v>
      </c>
      <c r="G17084">
        <v>46</v>
      </c>
      <c r="H17084">
        <v>22</v>
      </c>
      <c r="I17084">
        <v>24</v>
      </c>
      <c r="J17084">
        <v>115000000</v>
      </c>
      <c r="K17084" s="2">
        <v>45950</v>
      </c>
      <c r="L17084">
        <v>8</v>
      </c>
      <c r="M17084" s="1" t="s">
        <v>22</v>
      </c>
      <c r="N17084" s="1" t="s">
        <v>23</v>
      </c>
      <c r="O17084" s="1" t="s">
        <v>24</v>
      </c>
      <c r="P17084" s="1" t="s">
        <v>25</v>
      </c>
      <c r="Q17084" s="1" t="s">
        <v>50</v>
      </c>
      <c r="R17084" s="1" t="s">
        <v>27</v>
      </c>
    </row>
    <row r="17085" spans="1:18" x14ac:dyDescent="0.3">
      <c r="A17085" s="1" t="s">
        <v>17243</v>
      </c>
      <c r="B17085" s="1" t="s">
        <v>87</v>
      </c>
      <c r="C17085" s="1" t="s">
        <v>194</v>
      </c>
      <c r="D17085" s="1" t="s">
        <v>67</v>
      </c>
      <c r="E17085">
        <v>60</v>
      </c>
      <c r="F17085">
        <v>1800</v>
      </c>
      <c r="G17085">
        <v>89</v>
      </c>
      <c r="H17085">
        <v>59</v>
      </c>
      <c r="I17085">
        <v>30</v>
      </c>
      <c r="J17085">
        <v>160200</v>
      </c>
      <c r="K17085" s="2">
        <v>45759</v>
      </c>
      <c r="L17085">
        <v>6</v>
      </c>
      <c r="M17085" s="1" t="s">
        <v>22</v>
      </c>
      <c r="N17085" s="1" t="s">
        <v>43</v>
      </c>
      <c r="O17085" s="1" t="s">
        <v>24</v>
      </c>
      <c r="P17085" s="1" t="s">
        <v>25</v>
      </c>
      <c r="Q17085" s="1" t="s">
        <v>26</v>
      </c>
      <c r="R17085" s="1" t="s">
        <v>27</v>
      </c>
    </row>
    <row r="17086" spans="1:18" x14ac:dyDescent="0.3">
      <c r="A17086" s="1" t="s">
        <v>17244</v>
      </c>
      <c r="B17086" s="1" t="s">
        <v>41</v>
      </c>
      <c r="C17086" s="1" t="s">
        <v>308</v>
      </c>
      <c r="D17086" s="1" t="s">
        <v>54</v>
      </c>
      <c r="E17086">
        <v>70</v>
      </c>
      <c r="F17086">
        <v>8000</v>
      </c>
      <c r="G17086">
        <v>97</v>
      </c>
      <c r="H17086">
        <v>84</v>
      </c>
      <c r="I17086">
        <v>13</v>
      </c>
      <c r="J17086">
        <v>776000</v>
      </c>
      <c r="K17086" s="2">
        <v>45836</v>
      </c>
      <c r="L17086">
        <v>11</v>
      </c>
      <c r="M17086" s="1" t="s">
        <v>39</v>
      </c>
      <c r="N17086" s="1" t="s">
        <v>43</v>
      </c>
      <c r="O17086" s="1" t="s">
        <v>44</v>
      </c>
      <c r="P17086" s="1" t="s">
        <v>25</v>
      </c>
      <c r="Q17086" s="1" t="s">
        <v>26</v>
      </c>
      <c r="R17086" s="1" t="s">
        <v>27</v>
      </c>
    </row>
    <row r="17087" spans="1:18" x14ac:dyDescent="0.3">
      <c r="A17087" s="1" t="s">
        <v>17245</v>
      </c>
      <c r="B17087" s="1" t="s">
        <v>66</v>
      </c>
      <c r="C17087" s="1" t="s">
        <v>37</v>
      </c>
      <c r="D17087" s="1" t="s">
        <v>31</v>
      </c>
      <c r="E17087">
        <v>66</v>
      </c>
      <c r="F17087">
        <v>12000</v>
      </c>
      <c r="G17087">
        <v>85</v>
      </c>
      <c r="H17087">
        <v>76</v>
      </c>
      <c r="I17087">
        <v>9</v>
      </c>
      <c r="J17087">
        <v>1020000</v>
      </c>
      <c r="K17087" s="2">
        <v>45893</v>
      </c>
      <c r="L17087">
        <v>10</v>
      </c>
      <c r="M17087" s="1" t="s">
        <v>22</v>
      </c>
      <c r="N17087" s="1" t="s">
        <v>32</v>
      </c>
      <c r="O17087" s="1" t="s">
        <v>85</v>
      </c>
      <c r="P17087" s="1" t="s">
        <v>25</v>
      </c>
      <c r="Q17087" s="1" t="s">
        <v>26</v>
      </c>
      <c r="R17087" s="1" t="s">
        <v>27</v>
      </c>
    </row>
    <row r="17088" spans="1:18" x14ac:dyDescent="0.3">
      <c r="A17088" s="1" t="s">
        <v>17246</v>
      </c>
      <c r="B17088" s="1" t="s">
        <v>36</v>
      </c>
      <c r="C17088" s="1" t="s">
        <v>142</v>
      </c>
      <c r="D17088" s="1" t="s">
        <v>48</v>
      </c>
      <c r="E17088">
        <v>97</v>
      </c>
      <c r="F17088">
        <v>1200</v>
      </c>
      <c r="G17088">
        <v>121</v>
      </c>
      <c r="H17088">
        <v>72</v>
      </c>
      <c r="I17088">
        <v>49</v>
      </c>
      <c r="J17088">
        <v>145200</v>
      </c>
      <c r="K17088" s="2">
        <v>45665</v>
      </c>
      <c r="L17088">
        <v>15</v>
      </c>
      <c r="M17088" s="1" t="s">
        <v>39</v>
      </c>
      <c r="N17088" s="1" t="s">
        <v>23</v>
      </c>
      <c r="O17088" s="1" t="s">
        <v>24</v>
      </c>
      <c r="P17088" s="1" t="s">
        <v>25</v>
      </c>
      <c r="Q17088" s="1" t="s">
        <v>26</v>
      </c>
      <c r="R17088" s="1" t="s">
        <v>27</v>
      </c>
    </row>
    <row r="17089" spans="1:18" x14ac:dyDescent="0.3">
      <c r="A17089" s="1" t="s">
        <v>17247</v>
      </c>
      <c r="B17089" s="1" t="s">
        <v>29</v>
      </c>
      <c r="C17089" s="1" t="s">
        <v>146</v>
      </c>
      <c r="D17089" s="1" t="s">
        <v>64</v>
      </c>
      <c r="E17089">
        <v>74</v>
      </c>
      <c r="F17089">
        <v>1800000</v>
      </c>
      <c r="G17089">
        <v>86</v>
      </c>
      <c r="H17089">
        <v>67</v>
      </c>
      <c r="I17089">
        <v>19</v>
      </c>
      <c r="J17089">
        <v>154800000</v>
      </c>
      <c r="K17089" s="2">
        <v>45704</v>
      </c>
      <c r="L17089">
        <v>8</v>
      </c>
      <c r="M17089" s="1" t="s">
        <v>22</v>
      </c>
      <c r="N17089" s="1" t="s">
        <v>43</v>
      </c>
      <c r="O17089" s="1" t="s">
        <v>24</v>
      </c>
      <c r="P17089" s="1" t="s">
        <v>25</v>
      </c>
      <c r="Q17089" s="1" t="s">
        <v>26</v>
      </c>
      <c r="R17089" s="1" t="s">
        <v>27</v>
      </c>
    </row>
    <row r="17090" spans="1:18" x14ac:dyDescent="0.3">
      <c r="A17090" s="1" t="s">
        <v>17248</v>
      </c>
      <c r="B17090" s="1" t="s">
        <v>107</v>
      </c>
      <c r="C17090" s="1" t="s">
        <v>140</v>
      </c>
      <c r="D17090" s="1" t="s">
        <v>67</v>
      </c>
      <c r="E17090">
        <v>43</v>
      </c>
      <c r="F17090">
        <v>12000</v>
      </c>
      <c r="G17090">
        <v>57</v>
      </c>
      <c r="H17090">
        <v>29</v>
      </c>
      <c r="I17090">
        <v>28</v>
      </c>
      <c r="J17090">
        <v>684000</v>
      </c>
      <c r="K17090" s="2">
        <v>45862</v>
      </c>
      <c r="L17090">
        <v>1</v>
      </c>
      <c r="M17090" s="1" t="s">
        <v>55</v>
      </c>
      <c r="N17090" s="1" t="s">
        <v>32</v>
      </c>
      <c r="O17090" s="1" t="s">
        <v>33</v>
      </c>
      <c r="P17090" s="1" t="s">
        <v>49</v>
      </c>
      <c r="Q17090" s="1" t="s">
        <v>26</v>
      </c>
      <c r="R17090" s="1" t="s">
        <v>27</v>
      </c>
    </row>
    <row r="17091" spans="1:18" x14ac:dyDescent="0.3">
      <c r="A17091" s="1" t="s">
        <v>17249</v>
      </c>
      <c r="B17091" s="1" t="s">
        <v>36</v>
      </c>
      <c r="C17091" s="1" t="s">
        <v>344</v>
      </c>
      <c r="D17091" s="1" t="s">
        <v>48</v>
      </c>
      <c r="E17091">
        <v>98</v>
      </c>
      <c r="F17091">
        <v>18000</v>
      </c>
      <c r="G17091">
        <v>119</v>
      </c>
      <c r="H17091">
        <v>101</v>
      </c>
      <c r="I17091">
        <v>18</v>
      </c>
      <c r="J17091">
        <v>2142000</v>
      </c>
      <c r="K17091" s="2">
        <v>45935</v>
      </c>
      <c r="L17091">
        <v>8</v>
      </c>
      <c r="M17091" s="1" t="s">
        <v>22</v>
      </c>
      <c r="N17091" s="1" t="s">
        <v>32</v>
      </c>
      <c r="O17091" s="1" t="s">
        <v>33</v>
      </c>
      <c r="P17091" s="1" t="s">
        <v>25</v>
      </c>
      <c r="Q17091" s="1" t="s">
        <v>26</v>
      </c>
      <c r="R17091" s="1" t="s">
        <v>34</v>
      </c>
    </row>
    <row r="17092" spans="1:18" x14ac:dyDescent="0.3">
      <c r="A17092" s="1" t="s">
        <v>17250</v>
      </c>
      <c r="B17092" s="1" t="s">
        <v>52</v>
      </c>
      <c r="C17092" s="1" t="s">
        <v>208</v>
      </c>
      <c r="D17092" s="1" t="s">
        <v>67</v>
      </c>
      <c r="E17092">
        <v>83</v>
      </c>
      <c r="F17092">
        <v>12000</v>
      </c>
      <c r="G17092">
        <v>92</v>
      </c>
      <c r="H17092">
        <v>30</v>
      </c>
      <c r="I17092">
        <v>62</v>
      </c>
      <c r="J17092">
        <v>1104000</v>
      </c>
      <c r="K17092" s="2">
        <v>45840</v>
      </c>
      <c r="L17092">
        <v>6</v>
      </c>
      <c r="M17092" s="1" t="s">
        <v>22</v>
      </c>
      <c r="N17092" s="1" t="s">
        <v>32</v>
      </c>
      <c r="O17092" s="1" t="s">
        <v>24</v>
      </c>
      <c r="P17092" s="1" t="s">
        <v>49</v>
      </c>
      <c r="Q17092" s="1" t="s">
        <v>26</v>
      </c>
      <c r="R17092" s="1" t="s">
        <v>27</v>
      </c>
    </row>
    <row r="17093" spans="1:18" x14ac:dyDescent="0.3">
      <c r="A17093" s="1" t="s">
        <v>17251</v>
      </c>
      <c r="B17093" s="1" t="s">
        <v>52</v>
      </c>
      <c r="C17093" s="1" t="s">
        <v>308</v>
      </c>
      <c r="D17093" s="1" t="s">
        <v>91</v>
      </c>
      <c r="E17093">
        <v>28</v>
      </c>
      <c r="F17093">
        <v>8000</v>
      </c>
      <c r="G17093">
        <v>48</v>
      </c>
      <c r="H17093">
        <v>30</v>
      </c>
      <c r="I17093">
        <v>18</v>
      </c>
      <c r="J17093">
        <v>384000</v>
      </c>
      <c r="K17093" s="2">
        <v>45873</v>
      </c>
      <c r="L17093">
        <v>13</v>
      </c>
      <c r="M17093" s="1" t="s">
        <v>39</v>
      </c>
      <c r="N17093" s="1" t="s">
        <v>43</v>
      </c>
      <c r="O17093" s="1" t="s">
        <v>44</v>
      </c>
      <c r="P17093" s="1" t="s">
        <v>25</v>
      </c>
      <c r="Q17093" s="1" t="s">
        <v>26</v>
      </c>
      <c r="R17093" s="1" t="s">
        <v>27</v>
      </c>
    </row>
    <row r="17094" spans="1:18" x14ac:dyDescent="0.3">
      <c r="A17094" s="1" t="s">
        <v>17252</v>
      </c>
      <c r="B17094" s="1" t="s">
        <v>19</v>
      </c>
      <c r="C17094" s="1" t="s">
        <v>125</v>
      </c>
      <c r="D17094" s="1" t="s">
        <v>91</v>
      </c>
      <c r="E17094">
        <v>135</v>
      </c>
      <c r="F17094">
        <v>4500</v>
      </c>
      <c r="G17094">
        <v>146</v>
      </c>
      <c r="H17094">
        <v>117</v>
      </c>
      <c r="I17094">
        <v>29</v>
      </c>
      <c r="J17094">
        <v>657000</v>
      </c>
      <c r="K17094" s="2">
        <v>45674</v>
      </c>
      <c r="L17094">
        <v>5</v>
      </c>
      <c r="M17094" s="1" t="s">
        <v>55</v>
      </c>
      <c r="N17094" s="1" t="s">
        <v>23</v>
      </c>
      <c r="O17094" s="1" t="s">
        <v>85</v>
      </c>
      <c r="P17094" s="1" t="s">
        <v>25</v>
      </c>
      <c r="Q17094" s="1" t="s">
        <v>59</v>
      </c>
      <c r="R17094" s="1" t="s">
        <v>27</v>
      </c>
    </row>
    <row r="17095" spans="1:18" x14ac:dyDescent="0.3">
      <c r="A17095" s="1" t="s">
        <v>17253</v>
      </c>
      <c r="B17095" s="1" t="s">
        <v>66</v>
      </c>
      <c r="C17095" s="1" t="s">
        <v>111</v>
      </c>
      <c r="D17095" s="1" t="s">
        <v>31</v>
      </c>
      <c r="E17095">
        <v>22</v>
      </c>
      <c r="F17095">
        <v>25000</v>
      </c>
      <c r="G17095">
        <v>47</v>
      </c>
      <c r="H17095">
        <v>27</v>
      </c>
      <c r="I17095">
        <v>20</v>
      </c>
      <c r="J17095">
        <v>1175000</v>
      </c>
      <c r="K17095" s="2">
        <v>45685</v>
      </c>
      <c r="L17095">
        <v>1</v>
      </c>
      <c r="M17095" s="1" t="s">
        <v>55</v>
      </c>
      <c r="N17095" s="1" t="s">
        <v>32</v>
      </c>
      <c r="O17095" s="1" t="s">
        <v>24</v>
      </c>
      <c r="P17095" s="1" t="s">
        <v>49</v>
      </c>
      <c r="Q17095" s="1" t="s">
        <v>26</v>
      </c>
      <c r="R17095" s="1" t="s">
        <v>27</v>
      </c>
    </row>
    <row r="17096" spans="1:18" x14ac:dyDescent="0.3">
      <c r="A17096" s="1" t="s">
        <v>17254</v>
      </c>
      <c r="B17096" s="1" t="s">
        <v>80</v>
      </c>
      <c r="C17096" s="1" t="s">
        <v>53</v>
      </c>
      <c r="D17096" s="1" t="s">
        <v>21</v>
      </c>
      <c r="E17096">
        <v>55</v>
      </c>
      <c r="F17096">
        <v>25000</v>
      </c>
      <c r="G17096">
        <v>58</v>
      </c>
      <c r="H17096">
        <v>12</v>
      </c>
      <c r="I17096">
        <v>46</v>
      </c>
      <c r="J17096">
        <v>1450000</v>
      </c>
      <c r="K17096" s="2">
        <v>45717</v>
      </c>
      <c r="L17096">
        <v>1</v>
      </c>
      <c r="M17096" s="1" t="s">
        <v>55</v>
      </c>
      <c r="N17096" s="1" t="s">
        <v>23</v>
      </c>
      <c r="O17096" s="1" t="s">
        <v>24</v>
      </c>
      <c r="P17096" s="1" t="s">
        <v>49</v>
      </c>
      <c r="Q17096" s="1" t="s">
        <v>26</v>
      </c>
      <c r="R17096" s="1" t="s">
        <v>34</v>
      </c>
    </row>
    <row r="17097" spans="1:18" x14ac:dyDescent="0.3">
      <c r="A17097" s="1" t="s">
        <v>17255</v>
      </c>
      <c r="B17097" s="1" t="s">
        <v>66</v>
      </c>
      <c r="C17097" s="1" t="s">
        <v>108</v>
      </c>
      <c r="D17097" s="1" t="s">
        <v>72</v>
      </c>
      <c r="E17097">
        <v>147</v>
      </c>
      <c r="F17097">
        <v>15000</v>
      </c>
      <c r="G17097">
        <v>162</v>
      </c>
      <c r="H17097">
        <v>8</v>
      </c>
      <c r="I17097">
        <v>154</v>
      </c>
      <c r="J17097">
        <v>2430000</v>
      </c>
      <c r="K17097" s="2">
        <v>45735</v>
      </c>
      <c r="L17097">
        <v>2</v>
      </c>
      <c r="M17097" s="1" t="s">
        <v>55</v>
      </c>
      <c r="N17097" s="1" t="s">
        <v>43</v>
      </c>
      <c r="O17097" s="1" t="s">
        <v>24</v>
      </c>
      <c r="P17097" s="1" t="s">
        <v>25</v>
      </c>
      <c r="Q17097" s="1" t="s">
        <v>26</v>
      </c>
      <c r="R17097" s="1" t="s">
        <v>27</v>
      </c>
    </row>
    <row r="17098" spans="1:18" x14ac:dyDescent="0.3">
      <c r="A17098" s="1" t="s">
        <v>17256</v>
      </c>
      <c r="B17098" s="1" t="s">
        <v>107</v>
      </c>
      <c r="C17098" s="1" t="s">
        <v>186</v>
      </c>
      <c r="D17098" s="1" t="s">
        <v>31</v>
      </c>
      <c r="E17098">
        <v>88</v>
      </c>
      <c r="F17098">
        <v>95000</v>
      </c>
      <c r="G17098">
        <v>100</v>
      </c>
      <c r="H17098">
        <v>44</v>
      </c>
      <c r="I17098">
        <v>56</v>
      </c>
      <c r="J17098">
        <v>9500000</v>
      </c>
      <c r="K17098" s="2">
        <v>46020</v>
      </c>
      <c r="L17098">
        <v>6</v>
      </c>
      <c r="M17098" s="1" t="s">
        <v>22</v>
      </c>
      <c r="N17098" s="1" t="s">
        <v>32</v>
      </c>
      <c r="O17098" s="1" t="s">
        <v>44</v>
      </c>
      <c r="P17098" s="1" t="s">
        <v>25</v>
      </c>
      <c r="Q17098" s="1" t="s">
        <v>26</v>
      </c>
      <c r="R17098" s="1" t="s">
        <v>27</v>
      </c>
    </row>
    <row r="17099" spans="1:18" x14ac:dyDescent="0.3">
      <c r="A17099" s="1" t="s">
        <v>17257</v>
      </c>
      <c r="B17099" s="1" t="s">
        <v>107</v>
      </c>
      <c r="C17099" s="1" t="s">
        <v>240</v>
      </c>
      <c r="D17099" s="1" t="s">
        <v>64</v>
      </c>
      <c r="E17099">
        <v>117</v>
      </c>
      <c r="F17099">
        <v>18000</v>
      </c>
      <c r="G17099">
        <v>138</v>
      </c>
      <c r="H17099">
        <v>104</v>
      </c>
      <c r="I17099">
        <v>34</v>
      </c>
      <c r="J17099">
        <v>2484000</v>
      </c>
      <c r="K17099" s="2">
        <v>45942</v>
      </c>
      <c r="L17099">
        <v>2</v>
      </c>
      <c r="M17099" s="1" t="s">
        <v>55</v>
      </c>
      <c r="N17099" s="1" t="s">
        <v>32</v>
      </c>
      <c r="O17099" s="1" t="s">
        <v>24</v>
      </c>
      <c r="P17099" s="1" t="s">
        <v>25</v>
      </c>
      <c r="Q17099" s="1" t="s">
        <v>26</v>
      </c>
      <c r="R17099" s="1" t="s">
        <v>27</v>
      </c>
    </row>
    <row r="17100" spans="1:18" x14ac:dyDescent="0.3">
      <c r="A17100" s="1" t="s">
        <v>17258</v>
      </c>
      <c r="B17100" s="1" t="s">
        <v>80</v>
      </c>
      <c r="C17100" s="1" t="s">
        <v>344</v>
      </c>
      <c r="D17100" s="1" t="s">
        <v>64</v>
      </c>
      <c r="E17100">
        <v>149</v>
      </c>
      <c r="F17100">
        <v>18000</v>
      </c>
      <c r="G17100">
        <v>171</v>
      </c>
      <c r="H17100">
        <v>52</v>
      </c>
      <c r="I17100">
        <v>119</v>
      </c>
      <c r="J17100">
        <v>3078000</v>
      </c>
      <c r="K17100" s="2">
        <v>45812</v>
      </c>
      <c r="L17100">
        <v>2</v>
      </c>
      <c r="M17100" s="1" t="s">
        <v>55</v>
      </c>
      <c r="N17100" s="1" t="s">
        <v>23</v>
      </c>
      <c r="O17100" s="1" t="s">
        <v>24</v>
      </c>
      <c r="P17100" s="1" t="s">
        <v>25</v>
      </c>
      <c r="Q17100" s="1" t="s">
        <v>26</v>
      </c>
      <c r="R17100" s="1" t="s">
        <v>27</v>
      </c>
    </row>
    <row r="17101" spans="1:18" x14ac:dyDescent="0.3">
      <c r="A17101" s="1" t="s">
        <v>17259</v>
      </c>
      <c r="B17101" s="1" t="s">
        <v>46</v>
      </c>
      <c r="C17101" s="1" t="s">
        <v>188</v>
      </c>
      <c r="D17101" s="1" t="s">
        <v>48</v>
      </c>
      <c r="E17101">
        <v>102</v>
      </c>
      <c r="F17101">
        <v>95000</v>
      </c>
      <c r="G17101">
        <v>114</v>
      </c>
      <c r="H17101">
        <v>105</v>
      </c>
      <c r="I17101">
        <v>9</v>
      </c>
      <c r="J17101">
        <v>10830000</v>
      </c>
      <c r="K17101" s="2">
        <v>45774</v>
      </c>
      <c r="L17101">
        <v>8</v>
      </c>
      <c r="M17101" s="1" t="s">
        <v>22</v>
      </c>
      <c r="N17101" s="1" t="s">
        <v>43</v>
      </c>
      <c r="O17101" s="1" t="s">
        <v>24</v>
      </c>
      <c r="P17101" s="1" t="s">
        <v>25</v>
      </c>
      <c r="Q17101" s="1" t="s">
        <v>26</v>
      </c>
      <c r="R17101" s="1" t="s">
        <v>27</v>
      </c>
    </row>
    <row r="17102" spans="1:18" x14ac:dyDescent="0.3">
      <c r="A17102" s="1" t="s">
        <v>17260</v>
      </c>
      <c r="B17102" s="1" t="s">
        <v>36</v>
      </c>
      <c r="C17102" s="1" t="s">
        <v>194</v>
      </c>
      <c r="D17102" s="1" t="s">
        <v>58</v>
      </c>
      <c r="E17102">
        <v>111</v>
      </c>
      <c r="F17102">
        <v>1800</v>
      </c>
      <c r="G17102">
        <v>141</v>
      </c>
      <c r="H17102">
        <v>9</v>
      </c>
      <c r="I17102">
        <v>132</v>
      </c>
      <c r="J17102">
        <v>253800</v>
      </c>
      <c r="K17102" s="2">
        <v>45990</v>
      </c>
      <c r="L17102">
        <v>2</v>
      </c>
      <c r="M17102" s="1" t="s">
        <v>55</v>
      </c>
      <c r="N17102" s="1" t="s">
        <v>32</v>
      </c>
      <c r="O17102" s="1" t="s">
        <v>44</v>
      </c>
      <c r="P17102" s="1" t="s">
        <v>25</v>
      </c>
      <c r="Q17102" s="1" t="s">
        <v>26</v>
      </c>
      <c r="R17102" s="1" t="s">
        <v>27</v>
      </c>
    </row>
    <row r="17103" spans="1:18" x14ac:dyDescent="0.3">
      <c r="A17103" s="1" t="s">
        <v>17261</v>
      </c>
      <c r="B17103" s="1" t="s">
        <v>133</v>
      </c>
      <c r="C17103" s="1" t="s">
        <v>213</v>
      </c>
      <c r="D17103" s="1" t="s">
        <v>31</v>
      </c>
      <c r="E17103">
        <v>33</v>
      </c>
      <c r="F17103">
        <v>55000</v>
      </c>
      <c r="G17103">
        <v>61</v>
      </c>
      <c r="H17103">
        <v>5</v>
      </c>
      <c r="I17103">
        <v>56</v>
      </c>
      <c r="J17103">
        <v>3355000</v>
      </c>
      <c r="K17103" s="2">
        <v>45871</v>
      </c>
      <c r="L17103">
        <v>6</v>
      </c>
      <c r="M17103" s="1" t="s">
        <v>22</v>
      </c>
      <c r="N17103" s="1" t="s">
        <v>23</v>
      </c>
      <c r="O17103" s="1" t="s">
        <v>33</v>
      </c>
      <c r="P17103" s="1" t="s">
        <v>25</v>
      </c>
      <c r="Q17103" s="1" t="s">
        <v>26</v>
      </c>
      <c r="R17103" s="1" t="s">
        <v>27</v>
      </c>
    </row>
    <row r="17104" spans="1:18" x14ac:dyDescent="0.3">
      <c r="A17104" s="1" t="s">
        <v>17262</v>
      </c>
      <c r="B17104" s="1" t="s">
        <v>36</v>
      </c>
      <c r="C17104" s="1" t="s">
        <v>111</v>
      </c>
      <c r="D17104" s="1" t="s">
        <v>64</v>
      </c>
      <c r="E17104">
        <v>142</v>
      </c>
      <c r="F17104">
        <v>25000</v>
      </c>
      <c r="G17104">
        <v>153</v>
      </c>
      <c r="H17104">
        <v>82</v>
      </c>
      <c r="I17104">
        <v>71</v>
      </c>
      <c r="J17104">
        <v>3825000</v>
      </c>
      <c r="K17104" s="2">
        <v>45798</v>
      </c>
      <c r="L17104">
        <v>1</v>
      </c>
      <c r="M17104" s="1" t="s">
        <v>55</v>
      </c>
      <c r="N17104" s="1" t="s">
        <v>32</v>
      </c>
      <c r="O17104" s="1" t="s">
        <v>24</v>
      </c>
      <c r="P17104" s="1" t="s">
        <v>25</v>
      </c>
      <c r="Q17104" s="1" t="s">
        <v>26</v>
      </c>
      <c r="R17104" s="1" t="s">
        <v>27</v>
      </c>
    </row>
    <row r="17105" spans="1:18" x14ac:dyDescent="0.3">
      <c r="A17105" s="1" t="s">
        <v>17263</v>
      </c>
      <c r="B17105" s="1" t="s">
        <v>66</v>
      </c>
      <c r="C17105" s="1" t="s">
        <v>105</v>
      </c>
      <c r="D17105" s="1" t="s">
        <v>38</v>
      </c>
      <c r="E17105">
        <v>97</v>
      </c>
      <c r="F17105">
        <v>6500</v>
      </c>
      <c r="G17105">
        <v>110</v>
      </c>
      <c r="H17105">
        <v>98</v>
      </c>
      <c r="I17105">
        <v>12</v>
      </c>
      <c r="J17105">
        <v>715000</v>
      </c>
      <c r="K17105" s="2">
        <v>45782</v>
      </c>
      <c r="L17105">
        <v>10</v>
      </c>
      <c r="M17105" s="1" t="s">
        <v>22</v>
      </c>
      <c r="N17105" s="1" t="s">
        <v>23</v>
      </c>
      <c r="O17105" s="1" t="s">
        <v>85</v>
      </c>
      <c r="P17105" s="1" t="s">
        <v>25</v>
      </c>
      <c r="Q17105" s="1" t="s">
        <v>26</v>
      </c>
      <c r="R17105" s="1" t="s">
        <v>27</v>
      </c>
    </row>
    <row r="17106" spans="1:18" x14ac:dyDescent="0.3">
      <c r="A17106" s="1" t="s">
        <v>17264</v>
      </c>
      <c r="B17106" s="1" t="s">
        <v>19</v>
      </c>
      <c r="C17106" s="1" t="s">
        <v>186</v>
      </c>
      <c r="D17106" s="1" t="s">
        <v>67</v>
      </c>
      <c r="E17106">
        <v>136</v>
      </c>
      <c r="F17106">
        <v>95000</v>
      </c>
      <c r="G17106">
        <v>144</v>
      </c>
      <c r="H17106">
        <v>34</v>
      </c>
      <c r="I17106">
        <v>110</v>
      </c>
      <c r="J17106">
        <v>13680000</v>
      </c>
      <c r="K17106" s="2">
        <v>45873</v>
      </c>
      <c r="L17106">
        <v>13</v>
      </c>
      <c r="M17106" s="1" t="s">
        <v>39</v>
      </c>
      <c r="N17106" s="1" t="s">
        <v>43</v>
      </c>
      <c r="O17106" s="1" t="s">
        <v>44</v>
      </c>
      <c r="P17106" s="1" t="s">
        <v>25</v>
      </c>
      <c r="Q17106" s="1" t="s">
        <v>26</v>
      </c>
      <c r="R17106" s="1" t="s">
        <v>27</v>
      </c>
    </row>
    <row r="17107" spans="1:18" x14ac:dyDescent="0.3">
      <c r="A17107" s="1" t="s">
        <v>17265</v>
      </c>
      <c r="B17107" s="1" t="s">
        <v>41</v>
      </c>
      <c r="C17107" s="1" t="s">
        <v>63</v>
      </c>
      <c r="D17107" s="1" t="s">
        <v>64</v>
      </c>
      <c r="E17107">
        <v>119</v>
      </c>
      <c r="F17107">
        <v>500</v>
      </c>
      <c r="G17107">
        <v>139</v>
      </c>
      <c r="H17107">
        <v>135</v>
      </c>
      <c r="I17107">
        <v>4</v>
      </c>
      <c r="J17107">
        <v>69500</v>
      </c>
      <c r="K17107" s="2">
        <v>45846</v>
      </c>
      <c r="L17107">
        <v>5</v>
      </c>
      <c r="M17107" s="1" t="s">
        <v>55</v>
      </c>
      <c r="N17107" s="1" t="s">
        <v>23</v>
      </c>
      <c r="O17107" s="1" t="s">
        <v>85</v>
      </c>
      <c r="P17107" s="1" t="s">
        <v>49</v>
      </c>
      <c r="Q17107" s="1" t="s">
        <v>26</v>
      </c>
      <c r="R17107" s="1" t="s">
        <v>34</v>
      </c>
    </row>
    <row r="17108" spans="1:18" x14ac:dyDescent="0.3">
      <c r="A17108" s="1" t="s">
        <v>17266</v>
      </c>
      <c r="B17108" s="1" t="s">
        <v>133</v>
      </c>
      <c r="C17108" s="1" t="s">
        <v>410</v>
      </c>
      <c r="D17108" s="1" t="s">
        <v>31</v>
      </c>
      <c r="E17108">
        <v>58</v>
      </c>
      <c r="F17108">
        <v>25000</v>
      </c>
      <c r="G17108">
        <v>64</v>
      </c>
      <c r="H17108">
        <v>36</v>
      </c>
      <c r="I17108">
        <v>28</v>
      </c>
      <c r="J17108">
        <v>1600000</v>
      </c>
      <c r="K17108" s="2">
        <v>45906</v>
      </c>
      <c r="L17108">
        <v>3</v>
      </c>
      <c r="M17108" s="1" t="s">
        <v>55</v>
      </c>
      <c r="N17108" s="1" t="s">
        <v>32</v>
      </c>
      <c r="O17108" s="1" t="s">
        <v>44</v>
      </c>
      <c r="P17108" s="1" t="s">
        <v>25</v>
      </c>
      <c r="Q17108" s="1" t="s">
        <v>26</v>
      </c>
      <c r="R17108" s="1" t="s">
        <v>27</v>
      </c>
    </row>
    <row r="17109" spans="1:18" x14ac:dyDescent="0.3">
      <c r="A17109" s="1" t="s">
        <v>17267</v>
      </c>
      <c r="B17109" s="1" t="s">
        <v>46</v>
      </c>
      <c r="C17109" s="1" t="s">
        <v>194</v>
      </c>
      <c r="D17109" s="1" t="s">
        <v>64</v>
      </c>
      <c r="E17109">
        <v>134</v>
      </c>
      <c r="F17109">
        <v>1800</v>
      </c>
      <c r="G17109">
        <v>138</v>
      </c>
      <c r="H17109">
        <v>80</v>
      </c>
      <c r="I17109">
        <v>58</v>
      </c>
      <c r="J17109">
        <v>248400</v>
      </c>
      <c r="K17109" s="2">
        <v>46016</v>
      </c>
      <c r="L17109">
        <v>11</v>
      </c>
      <c r="M17109" s="1" t="s">
        <v>39</v>
      </c>
      <c r="N17109" s="1" t="s">
        <v>23</v>
      </c>
      <c r="O17109" s="1" t="s">
        <v>24</v>
      </c>
      <c r="P17109" s="1" t="s">
        <v>25</v>
      </c>
      <c r="Q17109" s="1" t="s">
        <v>26</v>
      </c>
      <c r="R17109" s="1" t="s">
        <v>27</v>
      </c>
    </row>
    <row r="17110" spans="1:18" x14ac:dyDescent="0.3">
      <c r="A17110" s="1" t="s">
        <v>17268</v>
      </c>
      <c r="B17110" s="1" t="s">
        <v>83</v>
      </c>
      <c r="C17110" s="1" t="s">
        <v>268</v>
      </c>
      <c r="D17110" s="1" t="s">
        <v>54</v>
      </c>
      <c r="E17110">
        <v>141</v>
      </c>
      <c r="F17110">
        <v>6000</v>
      </c>
      <c r="G17110">
        <v>167</v>
      </c>
      <c r="H17110">
        <v>110</v>
      </c>
      <c r="I17110">
        <v>57</v>
      </c>
      <c r="J17110">
        <v>1002000</v>
      </c>
      <c r="K17110" s="2">
        <v>45834</v>
      </c>
      <c r="L17110">
        <v>13</v>
      </c>
      <c r="M17110" s="1" t="s">
        <v>39</v>
      </c>
      <c r="N17110" s="1" t="s">
        <v>23</v>
      </c>
      <c r="O17110" s="1" t="s">
        <v>24</v>
      </c>
      <c r="P17110" s="1" t="s">
        <v>49</v>
      </c>
      <c r="Q17110" s="1" t="s">
        <v>26</v>
      </c>
      <c r="R17110" s="1" t="s">
        <v>27</v>
      </c>
    </row>
    <row r="17111" spans="1:18" x14ac:dyDescent="0.3">
      <c r="A17111" s="1" t="s">
        <v>17269</v>
      </c>
      <c r="B17111" s="1" t="s">
        <v>93</v>
      </c>
      <c r="C17111" s="1" t="s">
        <v>284</v>
      </c>
      <c r="D17111" s="1" t="s">
        <v>91</v>
      </c>
      <c r="E17111">
        <v>109</v>
      </c>
      <c r="F17111">
        <v>2800</v>
      </c>
      <c r="G17111">
        <v>132</v>
      </c>
      <c r="H17111">
        <v>104</v>
      </c>
      <c r="I17111">
        <v>28</v>
      </c>
      <c r="J17111">
        <v>369600</v>
      </c>
      <c r="K17111" s="2">
        <v>45927</v>
      </c>
      <c r="L17111">
        <v>6</v>
      </c>
      <c r="M17111" s="1" t="s">
        <v>22</v>
      </c>
      <c r="N17111" s="1" t="s">
        <v>23</v>
      </c>
      <c r="O17111" s="1" t="s">
        <v>24</v>
      </c>
      <c r="P17111" s="1" t="s">
        <v>25</v>
      </c>
      <c r="Q17111" s="1" t="s">
        <v>50</v>
      </c>
      <c r="R17111" s="1" t="s">
        <v>27</v>
      </c>
    </row>
    <row r="17112" spans="1:18" x14ac:dyDescent="0.3">
      <c r="A17112" s="1" t="s">
        <v>17270</v>
      </c>
      <c r="B17112" s="1" t="s">
        <v>36</v>
      </c>
      <c r="C17112" s="1" t="s">
        <v>94</v>
      </c>
      <c r="D17112" s="1" t="s">
        <v>58</v>
      </c>
      <c r="E17112">
        <v>145</v>
      </c>
      <c r="F17112">
        <v>45000</v>
      </c>
      <c r="G17112">
        <v>162</v>
      </c>
      <c r="H17112">
        <v>130</v>
      </c>
      <c r="I17112">
        <v>32</v>
      </c>
      <c r="J17112">
        <v>7290000</v>
      </c>
      <c r="K17112" s="2">
        <v>45963</v>
      </c>
      <c r="L17112">
        <v>1</v>
      </c>
      <c r="M17112" s="1" t="s">
        <v>55</v>
      </c>
      <c r="N17112" s="1" t="s">
        <v>23</v>
      </c>
      <c r="O17112" s="1" t="s">
        <v>44</v>
      </c>
      <c r="P17112" s="1" t="s">
        <v>25</v>
      </c>
      <c r="Q17112" s="1" t="s">
        <v>26</v>
      </c>
      <c r="R17112" s="1" t="s">
        <v>27</v>
      </c>
    </row>
    <row r="17113" spans="1:18" x14ac:dyDescent="0.3">
      <c r="A17113" s="1" t="s">
        <v>17271</v>
      </c>
      <c r="B17113" s="1" t="s">
        <v>83</v>
      </c>
      <c r="C17113" s="1" t="s">
        <v>291</v>
      </c>
      <c r="D17113" s="1" t="s">
        <v>91</v>
      </c>
      <c r="E17113">
        <v>72</v>
      </c>
      <c r="F17113">
        <v>4500</v>
      </c>
      <c r="G17113">
        <v>101</v>
      </c>
      <c r="H17113">
        <v>15</v>
      </c>
      <c r="I17113">
        <v>86</v>
      </c>
      <c r="J17113">
        <v>454500</v>
      </c>
      <c r="K17113" s="2">
        <v>45931</v>
      </c>
      <c r="L17113">
        <v>9</v>
      </c>
      <c r="M17113" s="1" t="s">
        <v>22</v>
      </c>
      <c r="N17113" s="1" t="s">
        <v>43</v>
      </c>
      <c r="O17113" s="1" t="s">
        <v>24</v>
      </c>
      <c r="P17113" s="1" t="s">
        <v>25</v>
      </c>
      <c r="Q17113" s="1" t="s">
        <v>50</v>
      </c>
      <c r="R17113" s="1" t="s">
        <v>27</v>
      </c>
    </row>
    <row r="17114" spans="1:18" x14ac:dyDescent="0.3">
      <c r="A17114" s="1" t="s">
        <v>17272</v>
      </c>
      <c r="B17114" s="1" t="s">
        <v>19</v>
      </c>
      <c r="C17114" s="1" t="s">
        <v>116</v>
      </c>
      <c r="D17114" s="1" t="s">
        <v>58</v>
      </c>
      <c r="E17114">
        <v>97</v>
      </c>
      <c r="F17114">
        <v>5500</v>
      </c>
      <c r="G17114">
        <v>100</v>
      </c>
      <c r="H17114">
        <v>57</v>
      </c>
      <c r="I17114">
        <v>43</v>
      </c>
      <c r="J17114">
        <v>550000</v>
      </c>
      <c r="K17114" s="2">
        <v>45930</v>
      </c>
      <c r="L17114">
        <v>10</v>
      </c>
      <c r="M17114" s="1" t="s">
        <v>22</v>
      </c>
      <c r="N17114" s="1" t="s">
        <v>43</v>
      </c>
      <c r="O17114" s="1" t="s">
        <v>44</v>
      </c>
      <c r="P17114" s="1" t="s">
        <v>25</v>
      </c>
      <c r="Q17114" s="1" t="s">
        <v>50</v>
      </c>
      <c r="R17114" s="1" t="s">
        <v>27</v>
      </c>
    </row>
    <row r="17115" spans="1:18" x14ac:dyDescent="0.3">
      <c r="A17115" s="1" t="s">
        <v>17273</v>
      </c>
      <c r="B17115" s="1" t="s">
        <v>19</v>
      </c>
      <c r="C17115" s="1" t="s">
        <v>81</v>
      </c>
      <c r="D17115" s="1" t="s">
        <v>58</v>
      </c>
      <c r="E17115">
        <v>120</v>
      </c>
      <c r="F17115">
        <v>8500</v>
      </c>
      <c r="G17115">
        <v>124</v>
      </c>
      <c r="H17115">
        <v>93</v>
      </c>
      <c r="I17115">
        <v>31</v>
      </c>
      <c r="J17115">
        <v>1054000</v>
      </c>
      <c r="K17115" s="2">
        <v>45753</v>
      </c>
      <c r="L17115">
        <v>11</v>
      </c>
      <c r="M17115" s="1" t="s">
        <v>39</v>
      </c>
      <c r="N17115" s="1" t="s">
        <v>32</v>
      </c>
      <c r="O17115" s="1" t="s">
        <v>24</v>
      </c>
      <c r="P17115" s="1" t="s">
        <v>25</v>
      </c>
      <c r="Q17115" s="1" t="s">
        <v>59</v>
      </c>
      <c r="R17115" s="1" t="s">
        <v>59</v>
      </c>
    </row>
    <row r="17116" spans="1:18" x14ac:dyDescent="0.3">
      <c r="A17116" s="1" t="s">
        <v>17274</v>
      </c>
      <c r="B17116" s="1" t="s">
        <v>46</v>
      </c>
      <c r="C17116" s="1" t="s">
        <v>261</v>
      </c>
      <c r="D17116" s="1" t="s">
        <v>72</v>
      </c>
      <c r="E17116">
        <v>101</v>
      </c>
      <c r="F17116">
        <v>85000</v>
      </c>
      <c r="G17116">
        <v>121</v>
      </c>
      <c r="H17116">
        <v>36</v>
      </c>
      <c r="I17116">
        <v>85</v>
      </c>
      <c r="J17116">
        <v>10285000</v>
      </c>
      <c r="K17116" s="2">
        <v>46014</v>
      </c>
      <c r="L17116">
        <v>2</v>
      </c>
      <c r="M17116" s="1" t="s">
        <v>55</v>
      </c>
      <c r="N17116" s="1" t="s">
        <v>43</v>
      </c>
      <c r="O17116" s="1" t="s">
        <v>44</v>
      </c>
      <c r="P17116" s="1" t="s">
        <v>25</v>
      </c>
      <c r="Q17116" s="1" t="s">
        <v>50</v>
      </c>
      <c r="R17116" s="1" t="s">
        <v>34</v>
      </c>
    </row>
    <row r="17117" spans="1:18" x14ac:dyDescent="0.3">
      <c r="A17117" s="1" t="s">
        <v>17275</v>
      </c>
      <c r="B17117" s="1" t="s">
        <v>87</v>
      </c>
      <c r="C17117" s="1" t="s">
        <v>318</v>
      </c>
      <c r="D17117" s="1" t="s">
        <v>72</v>
      </c>
      <c r="E17117">
        <v>149</v>
      </c>
      <c r="F17117">
        <v>45000</v>
      </c>
      <c r="G17117">
        <v>174</v>
      </c>
      <c r="H17117">
        <v>109</v>
      </c>
      <c r="I17117">
        <v>65</v>
      </c>
      <c r="J17117">
        <v>7830000</v>
      </c>
      <c r="K17117" s="2">
        <v>45994</v>
      </c>
      <c r="L17117">
        <v>8</v>
      </c>
      <c r="M17117" s="1" t="s">
        <v>22</v>
      </c>
      <c r="N17117" s="1" t="s">
        <v>32</v>
      </c>
      <c r="O17117" s="1" t="s">
        <v>24</v>
      </c>
      <c r="P17117" s="1" t="s">
        <v>25</v>
      </c>
      <c r="Q17117" s="1" t="s">
        <v>26</v>
      </c>
      <c r="R17117" s="1" t="s">
        <v>27</v>
      </c>
    </row>
    <row r="17118" spans="1:18" x14ac:dyDescent="0.3">
      <c r="A17118" s="1" t="s">
        <v>17276</v>
      </c>
      <c r="B17118" s="1" t="s">
        <v>29</v>
      </c>
      <c r="C17118" s="1" t="s">
        <v>172</v>
      </c>
      <c r="D17118" s="1" t="s">
        <v>91</v>
      </c>
      <c r="E17118">
        <v>116</v>
      </c>
      <c r="F17118">
        <v>8500</v>
      </c>
      <c r="G17118">
        <v>121</v>
      </c>
      <c r="H17118">
        <v>108</v>
      </c>
      <c r="I17118">
        <v>13</v>
      </c>
      <c r="J17118">
        <v>1028500</v>
      </c>
      <c r="K17118" s="2">
        <v>45943</v>
      </c>
      <c r="L17118">
        <v>15</v>
      </c>
      <c r="M17118" s="1" t="s">
        <v>39</v>
      </c>
      <c r="N17118" s="1" t="s">
        <v>32</v>
      </c>
      <c r="O17118" s="1" t="s">
        <v>24</v>
      </c>
      <c r="P17118" s="1" t="s">
        <v>25</v>
      </c>
      <c r="Q17118" s="1" t="s">
        <v>26</v>
      </c>
      <c r="R17118" s="1" t="s">
        <v>34</v>
      </c>
    </row>
    <row r="17119" spans="1:18" x14ac:dyDescent="0.3">
      <c r="A17119" s="1" t="s">
        <v>17277</v>
      </c>
      <c r="B17119" s="1" t="s">
        <v>99</v>
      </c>
      <c r="C17119" s="1" t="s">
        <v>186</v>
      </c>
      <c r="D17119" s="1" t="s">
        <v>91</v>
      </c>
      <c r="E17119">
        <v>24</v>
      </c>
      <c r="F17119">
        <v>95000</v>
      </c>
      <c r="G17119">
        <v>47</v>
      </c>
      <c r="H17119">
        <v>47</v>
      </c>
      <c r="I17119">
        <v>0</v>
      </c>
      <c r="J17119">
        <v>4465000</v>
      </c>
      <c r="K17119" s="2">
        <v>45678</v>
      </c>
      <c r="L17119">
        <v>15</v>
      </c>
      <c r="M17119" s="1" t="s">
        <v>39</v>
      </c>
      <c r="N17119" s="1" t="s">
        <v>32</v>
      </c>
      <c r="O17119" s="1" t="s">
        <v>24</v>
      </c>
      <c r="P17119" s="1" t="s">
        <v>25</v>
      </c>
      <c r="Q17119" s="1" t="s">
        <v>26</v>
      </c>
      <c r="R17119" s="1" t="s">
        <v>27</v>
      </c>
    </row>
    <row r="17120" spans="1:18" x14ac:dyDescent="0.3">
      <c r="A17120" s="1" t="s">
        <v>17278</v>
      </c>
      <c r="B17120" s="1" t="s">
        <v>87</v>
      </c>
      <c r="C17120" s="1" t="s">
        <v>505</v>
      </c>
      <c r="D17120" s="1" t="s">
        <v>54</v>
      </c>
      <c r="E17120">
        <v>107</v>
      </c>
      <c r="F17120">
        <v>120000</v>
      </c>
      <c r="G17120">
        <v>127</v>
      </c>
      <c r="H17120">
        <v>52</v>
      </c>
      <c r="I17120">
        <v>75</v>
      </c>
      <c r="J17120">
        <v>15240000</v>
      </c>
      <c r="K17120" s="2">
        <v>45754</v>
      </c>
      <c r="L17120">
        <v>11</v>
      </c>
      <c r="M17120" s="1" t="s">
        <v>39</v>
      </c>
      <c r="N17120" s="1" t="s">
        <v>43</v>
      </c>
      <c r="O17120" s="1" t="s">
        <v>33</v>
      </c>
      <c r="P17120" s="1" t="s">
        <v>25</v>
      </c>
      <c r="Q17120" s="1" t="s">
        <v>50</v>
      </c>
      <c r="R17120" s="1" t="s">
        <v>59</v>
      </c>
    </row>
    <row r="17121" spans="1:18" x14ac:dyDescent="0.3">
      <c r="A17121" s="1" t="s">
        <v>17279</v>
      </c>
      <c r="B17121" s="1" t="s">
        <v>80</v>
      </c>
      <c r="C17121" s="1" t="s">
        <v>268</v>
      </c>
      <c r="D17121" s="1" t="s">
        <v>64</v>
      </c>
      <c r="E17121">
        <v>108</v>
      </c>
      <c r="F17121">
        <v>6000</v>
      </c>
      <c r="G17121">
        <v>124</v>
      </c>
      <c r="H17121">
        <v>83</v>
      </c>
      <c r="I17121">
        <v>41</v>
      </c>
      <c r="J17121">
        <v>744000</v>
      </c>
      <c r="K17121" s="2">
        <v>45949</v>
      </c>
      <c r="L17121">
        <v>10</v>
      </c>
      <c r="M17121" s="1" t="s">
        <v>22</v>
      </c>
      <c r="N17121" s="1" t="s">
        <v>23</v>
      </c>
      <c r="O17121" s="1" t="s">
        <v>85</v>
      </c>
      <c r="P17121" s="1" t="s">
        <v>25</v>
      </c>
      <c r="Q17121" s="1" t="s">
        <v>26</v>
      </c>
      <c r="R17121" s="1" t="s">
        <v>27</v>
      </c>
    </row>
    <row r="17122" spans="1:18" x14ac:dyDescent="0.3">
      <c r="A17122" s="1" t="s">
        <v>17280</v>
      </c>
      <c r="B17122" s="1" t="s">
        <v>36</v>
      </c>
      <c r="C17122" s="1" t="s">
        <v>196</v>
      </c>
      <c r="D17122" s="1" t="s">
        <v>31</v>
      </c>
      <c r="E17122">
        <v>46</v>
      </c>
      <c r="F17122">
        <v>850000</v>
      </c>
      <c r="G17122">
        <v>50</v>
      </c>
      <c r="H17122">
        <v>9</v>
      </c>
      <c r="I17122">
        <v>41</v>
      </c>
      <c r="J17122">
        <v>42500000</v>
      </c>
      <c r="K17122" s="2">
        <v>45894</v>
      </c>
      <c r="L17122">
        <v>13</v>
      </c>
      <c r="M17122" s="1" t="s">
        <v>39</v>
      </c>
      <c r="N17122" s="1" t="s">
        <v>32</v>
      </c>
      <c r="O17122" s="1" t="s">
        <v>24</v>
      </c>
      <c r="P17122" s="1" t="s">
        <v>25</v>
      </c>
      <c r="Q17122" s="1" t="s">
        <v>26</v>
      </c>
      <c r="R17122" s="1" t="s">
        <v>27</v>
      </c>
    </row>
    <row r="17123" spans="1:18" x14ac:dyDescent="0.3">
      <c r="A17123" s="1" t="s">
        <v>17281</v>
      </c>
      <c r="B17123" s="1" t="s">
        <v>133</v>
      </c>
      <c r="C17123" s="1" t="s">
        <v>258</v>
      </c>
      <c r="D17123" s="1" t="s">
        <v>21</v>
      </c>
      <c r="E17123">
        <v>46</v>
      </c>
      <c r="F17123">
        <v>650000</v>
      </c>
      <c r="G17123">
        <v>65</v>
      </c>
      <c r="H17123">
        <v>24</v>
      </c>
      <c r="I17123">
        <v>41</v>
      </c>
      <c r="J17123">
        <v>42250000</v>
      </c>
      <c r="K17123" s="2">
        <v>45788</v>
      </c>
      <c r="L17123">
        <v>11</v>
      </c>
      <c r="M17123" s="1" t="s">
        <v>39</v>
      </c>
      <c r="N17123" s="1" t="s">
        <v>43</v>
      </c>
      <c r="O17123" s="1" t="s">
        <v>44</v>
      </c>
      <c r="P17123" s="1" t="s">
        <v>25</v>
      </c>
      <c r="Q17123" s="1" t="s">
        <v>26</v>
      </c>
      <c r="R17123" s="1" t="s">
        <v>27</v>
      </c>
    </row>
    <row r="17124" spans="1:18" x14ac:dyDescent="0.3">
      <c r="A17124" s="1" t="s">
        <v>17282</v>
      </c>
      <c r="B17124" s="1" t="s">
        <v>66</v>
      </c>
      <c r="C17124" s="1" t="s">
        <v>287</v>
      </c>
      <c r="D17124" s="1" t="s">
        <v>54</v>
      </c>
      <c r="E17124">
        <v>35</v>
      </c>
      <c r="F17124">
        <v>25000</v>
      </c>
      <c r="G17124">
        <v>63</v>
      </c>
      <c r="H17124">
        <v>26</v>
      </c>
      <c r="I17124">
        <v>37</v>
      </c>
      <c r="J17124">
        <v>1575000</v>
      </c>
      <c r="K17124" s="2">
        <v>45763</v>
      </c>
      <c r="L17124">
        <v>8</v>
      </c>
      <c r="M17124" s="1" t="s">
        <v>22</v>
      </c>
      <c r="N17124" s="1" t="s">
        <v>32</v>
      </c>
      <c r="O17124" s="1" t="s">
        <v>24</v>
      </c>
      <c r="P17124" s="1" t="s">
        <v>25</v>
      </c>
      <c r="Q17124" s="1" t="s">
        <v>26</v>
      </c>
      <c r="R17124" s="1" t="s">
        <v>27</v>
      </c>
    </row>
    <row r="17125" spans="1:18" x14ac:dyDescent="0.3">
      <c r="A17125" s="1" t="s">
        <v>17283</v>
      </c>
      <c r="B17125" s="1" t="s">
        <v>133</v>
      </c>
      <c r="C17125" s="1" t="s">
        <v>402</v>
      </c>
      <c r="D17125" s="1" t="s">
        <v>58</v>
      </c>
      <c r="E17125">
        <v>129</v>
      </c>
      <c r="F17125">
        <v>2500</v>
      </c>
      <c r="G17125">
        <v>129</v>
      </c>
      <c r="H17125">
        <v>120</v>
      </c>
      <c r="I17125">
        <v>9</v>
      </c>
      <c r="J17125">
        <v>322500</v>
      </c>
      <c r="K17125" s="2">
        <v>45754</v>
      </c>
      <c r="L17125">
        <v>6</v>
      </c>
      <c r="M17125" s="1" t="s">
        <v>22</v>
      </c>
      <c r="N17125" s="1" t="s">
        <v>43</v>
      </c>
      <c r="O17125" s="1" t="s">
        <v>24</v>
      </c>
      <c r="P17125" s="1" t="s">
        <v>25</v>
      </c>
      <c r="Q17125" s="1" t="s">
        <v>26</v>
      </c>
      <c r="R17125" s="1" t="s">
        <v>27</v>
      </c>
    </row>
    <row r="17126" spans="1:18" x14ac:dyDescent="0.3">
      <c r="A17126" s="1" t="s">
        <v>17284</v>
      </c>
      <c r="B17126" s="1" t="s">
        <v>87</v>
      </c>
      <c r="C17126" s="1" t="s">
        <v>154</v>
      </c>
      <c r="D17126" s="1" t="s">
        <v>72</v>
      </c>
      <c r="E17126">
        <v>32</v>
      </c>
      <c r="F17126">
        <v>18000</v>
      </c>
      <c r="G17126">
        <v>57</v>
      </c>
      <c r="H17126">
        <v>33</v>
      </c>
      <c r="I17126">
        <v>24</v>
      </c>
      <c r="J17126">
        <v>1026000</v>
      </c>
      <c r="K17126" s="2">
        <v>45917</v>
      </c>
      <c r="L17126">
        <v>11</v>
      </c>
      <c r="M17126" s="1" t="s">
        <v>39</v>
      </c>
      <c r="N17126" s="1" t="s">
        <v>43</v>
      </c>
      <c r="O17126" s="1" t="s">
        <v>24</v>
      </c>
      <c r="P17126" s="1" t="s">
        <v>25</v>
      </c>
      <c r="Q17126" s="1" t="s">
        <v>26</v>
      </c>
      <c r="R17126" s="1" t="s">
        <v>27</v>
      </c>
    </row>
    <row r="17127" spans="1:18" x14ac:dyDescent="0.3">
      <c r="A17127" s="1" t="s">
        <v>17285</v>
      </c>
      <c r="B17127" s="1" t="s">
        <v>107</v>
      </c>
      <c r="C17127" s="1" t="s">
        <v>158</v>
      </c>
      <c r="D17127" s="1" t="s">
        <v>91</v>
      </c>
      <c r="E17127">
        <v>112</v>
      </c>
      <c r="F17127">
        <v>300</v>
      </c>
      <c r="G17127">
        <v>128</v>
      </c>
      <c r="H17127">
        <v>17</v>
      </c>
      <c r="I17127">
        <v>111</v>
      </c>
      <c r="J17127">
        <v>38400</v>
      </c>
      <c r="K17127" s="2">
        <v>45874</v>
      </c>
      <c r="L17127">
        <v>9</v>
      </c>
      <c r="M17127" s="1" t="s">
        <v>22</v>
      </c>
      <c r="N17127" s="1" t="s">
        <v>23</v>
      </c>
      <c r="O17127" s="1" t="s">
        <v>24</v>
      </c>
      <c r="P17127" s="1" t="s">
        <v>49</v>
      </c>
      <c r="Q17127" s="1" t="s">
        <v>26</v>
      </c>
      <c r="R17127" s="1" t="s">
        <v>34</v>
      </c>
    </row>
    <row r="17128" spans="1:18" x14ac:dyDescent="0.3">
      <c r="A17128" s="1" t="s">
        <v>17286</v>
      </c>
      <c r="B17128" s="1" t="s">
        <v>36</v>
      </c>
      <c r="C17128" s="1" t="s">
        <v>308</v>
      </c>
      <c r="D17128" s="1" t="s">
        <v>54</v>
      </c>
      <c r="E17128">
        <v>92</v>
      </c>
      <c r="F17128">
        <v>8000</v>
      </c>
      <c r="G17128">
        <v>117</v>
      </c>
      <c r="H17128">
        <v>85</v>
      </c>
      <c r="I17128">
        <v>32</v>
      </c>
      <c r="J17128">
        <v>936000</v>
      </c>
      <c r="K17128" s="2">
        <v>45696</v>
      </c>
      <c r="L17128">
        <v>10</v>
      </c>
      <c r="M17128" s="1" t="s">
        <v>22</v>
      </c>
      <c r="N17128" s="1" t="s">
        <v>23</v>
      </c>
      <c r="O17128" s="1" t="s">
        <v>33</v>
      </c>
      <c r="P17128" s="1" t="s">
        <v>25</v>
      </c>
      <c r="Q17128" s="1" t="s">
        <v>50</v>
      </c>
      <c r="R17128" s="1" t="s">
        <v>27</v>
      </c>
    </row>
    <row r="17129" spans="1:18" x14ac:dyDescent="0.3">
      <c r="A17129" s="1" t="s">
        <v>17287</v>
      </c>
      <c r="B17129" s="1" t="s">
        <v>87</v>
      </c>
      <c r="C17129" s="1" t="s">
        <v>96</v>
      </c>
      <c r="D17129" s="1" t="s">
        <v>64</v>
      </c>
      <c r="E17129">
        <v>36</v>
      </c>
      <c r="F17129">
        <v>150000</v>
      </c>
      <c r="G17129">
        <v>50</v>
      </c>
      <c r="H17129">
        <v>19</v>
      </c>
      <c r="I17129">
        <v>31</v>
      </c>
      <c r="J17129">
        <v>7500000</v>
      </c>
      <c r="K17129" s="2">
        <v>45957</v>
      </c>
      <c r="L17129">
        <v>11</v>
      </c>
      <c r="M17129" s="1" t="s">
        <v>39</v>
      </c>
      <c r="N17129" s="1" t="s">
        <v>43</v>
      </c>
      <c r="O17129" s="1" t="s">
        <v>24</v>
      </c>
      <c r="P17129" s="1" t="s">
        <v>49</v>
      </c>
      <c r="Q17129" s="1" t="s">
        <v>26</v>
      </c>
      <c r="R17129" s="1" t="s">
        <v>27</v>
      </c>
    </row>
    <row r="17130" spans="1:18" x14ac:dyDescent="0.3">
      <c r="A17130" s="1" t="s">
        <v>17288</v>
      </c>
      <c r="B17130" s="1" t="s">
        <v>107</v>
      </c>
      <c r="C17130" s="1" t="s">
        <v>116</v>
      </c>
      <c r="D17130" s="1" t="s">
        <v>48</v>
      </c>
      <c r="E17130">
        <v>26</v>
      </c>
      <c r="F17130">
        <v>5500</v>
      </c>
      <c r="G17130">
        <v>54</v>
      </c>
      <c r="H17130">
        <v>13</v>
      </c>
      <c r="I17130">
        <v>41</v>
      </c>
      <c r="J17130">
        <v>297000</v>
      </c>
      <c r="K17130" s="2">
        <v>45942</v>
      </c>
      <c r="L17130">
        <v>13</v>
      </c>
      <c r="M17130" s="1" t="s">
        <v>39</v>
      </c>
      <c r="N17130" s="1" t="s">
        <v>23</v>
      </c>
      <c r="O17130" s="1" t="s">
        <v>24</v>
      </c>
      <c r="P17130" s="1" t="s">
        <v>25</v>
      </c>
      <c r="Q17130" s="1" t="s">
        <v>59</v>
      </c>
      <c r="R17130" s="1" t="s">
        <v>27</v>
      </c>
    </row>
    <row r="17131" spans="1:18" x14ac:dyDescent="0.3">
      <c r="A17131" s="1" t="s">
        <v>17289</v>
      </c>
      <c r="B17131" s="1" t="s">
        <v>66</v>
      </c>
      <c r="C17131" s="1" t="s">
        <v>188</v>
      </c>
      <c r="D17131" s="1" t="s">
        <v>72</v>
      </c>
      <c r="E17131">
        <v>37</v>
      </c>
      <c r="F17131">
        <v>95000</v>
      </c>
      <c r="G17131">
        <v>48</v>
      </c>
      <c r="H17131">
        <v>24</v>
      </c>
      <c r="I17131">
        <v>24</v>
      </c>
      <c r="J17131">
        <v>4560000</v>
      </c>
      <c r="K17131" s="2">
        <v>45812</v>
      </c>
      <c r="L17131">
        <v>3</v>
      </c>
      <c r="M17131" s="1" t="s">
        <v>55</v>
      </c>
      <c r="N17131" s="1" t="s">
        <v>23</v>
      </c>
      <c r="O17131" s="1" t="s">
        <v>44</v>
      </c>
      <c r="P17131" s="1" t="s">
        <v>25</v>
      </c>
      <c r="Q17131" s="1" t="s">
        <v>26</v>
      </c>
      <c r="R17131" s="1" t="s">
        <v>27</v>
      </c>
    </row>
    <row r="17132" spans="1:18" x14ac:dyDescent="0.3">
      <c r="A17132" s="1" t="s">
        <v>17290</v>
      </c>
      <c r="B17132" s="1" t="s">
        <v>66</v>
      </c>
      <c r="C17132" s="1" t="s">
        <v>213</v>
      </c>
      <c r="D17132" s="1" t="s">
        <v>72</v>
      </c>
      <c r="E17132">
        <v>76</v>
      </c>
      <c r="F17132">
        <v>55000</v>
      </c>
      <c r="G17132">
        <v>103</v>
      </c>
      <c r="H17132">
        <v>14</v>
      </c>
      <c r="I17132">
        <v>89</v>
      </c>
      <c r="J17132">
        <v>5665000</v>
      </c>
      <c r="K17132" s="2">
        <v>45801</v>
      </c>
      <c r="L17132">
        <v>7</v>
      </c>
      <c r="M17132" s="1" t="s">
        <v>22</v>
      </c>
      <c r="N17132" s="1" t="s">
        <v>23</v>
      </c>
      <c r="O17132" s="1" t="s">
        <v>24</v>
      </c>
      <c r="P17132" s="1" t="s">
        <v>25</v>
      </c>
      <c r="Q17132" s="1" t="s">
        <v>26</v>
      </c>
      <c r="R17132" s="1" t="s">
        <v>27</v>
      </c>
    </row>
    <row r="17133" spans="1:18" x14ac:dyDescent="0.3">
      <c r="A17133" s="1" t="s">
        <v>17291</v>
      </c>
      <c r="B17133" s="1" t="s">
        <v>87</v>
      </c>
      <c r="C17133" s="1" t="s">
        <v>418</v>
      </c>
      <c r="D17133" s="1" t="s">
        <v>58</v>
      </c>
      <c r="E17133">
        <v>131</v>
      </c>
      <c r="F17133">
        <v>180000</v>
      </c>
      <c r="G17133">
        <v>137</v>
      </c>
      <c r="H17133">
        <v>60</v>
      </c>
      <c r="I17133">
        <v>77</v>
      </c>
      <c r="J17133">
        <v>24660000</v>
      </c>
      <c r="K17133" s="2">
        <v>45765</v>
      </c>
      <c r="L17133">
        <v>12</v>
      </c>
      <c r="M17133" s="1" t="s">
        <v>39</v>
      </c>
      <c r="N17133" s="1" t="s">
        <v>43</v>
      </c>
      <c r="O17133" s="1" t="s">
        <v>24</v>
      </c>
      <c r="P17133" s="1" t="s">
        <v>25</v>
      </c>
      <c r="Q17133" s="1" t="s">
        <v>26</v>
      </c>
      <c r="R17133" s="1" t="s">
        <v>27</v>
      </c>
    </row>
    <row r="17134" spans="1:18" x14ac:dyDescent="0.3">
      <c r="A17134" s="1" t="s">
        <v>17292</v>
      </c>
      <c r="B17134" s="1" t="s">
        <v>80</v>
      </c>
      <c r="C17134" s="1" t="s">
        <v>37</v>
      </c>
      <c r="D17134" s="1" t="s">
        <v>48</v>
      </c>
      <c r="E17134">
        <v>105</v>
      </c>
      <c r="F17134">
        <v>12000</v>
      </c>
      <c r="G17134">
        <v>135</v>
      </c>
      <c r="H17134">
        <v>125</v>
      </c>
      <c r="I17134">
        <v>10</v>
      </c>
      <c r="J17134">
        <v>1620000</v>
      </c>
      <c r="K17134" s="2">
        <v>45961</v>
      </c>
      <c r="L17134">
        <v>14</v>
      </c>
      <c r="M17134" s="1" t="s">
        <v>39</v>
      </c>
      <c r="N17134" s="1" t="s">
        <v>23</v>
      </c>
      <c r="O17134" s="1" t="s">
        <v>24</v>
      </c>
      <c r="P17134" s="1" t="s">
        <v>25</v>
      </c>
      <c r="Q17134" s="1" t="s">
        <v>26</v>
      </c>
      <c r="R17134" s="1" t="s">
        <v>34</v>
      </c>
    </row>
    <row r="17135" spans="1:18" x14ac:dyDescent="0.3">
      <c r="A17135" s="1" t="s">
        <v>17293</v>
      </c>
      <c r="B17135" s="1" t="s">
        <v>46</v>
      </c>
      <c r="C17135" s="1" t="s">
        <v>174</v>
      </c>
      <c r="D17135" s="1" t="s">
        <v>58</v>
      </c>
      <c r="E17135">
        <v>38</v>
      </c>
      <c r="F17135">
        <v>25000</v>
      </c>
      <c r="G17135">
        <v>64</v>
      </c>
      <c r="H17135">
        <v>41</v>
      </c>
      <c r="I17135">
        <v>23</v>
      </c>
      <c r="J17135">
        <v>1600000</v>
      </c>
      <c r="K17135" s="2">
        <v>45866</v>
      </c>
      <c r="L17135">
        <v>9</v>
      </c>
      <c r="M17135" s="1" t="s">
        <v>22</v>
      </c>
      <c r="N17135" s="1" t="s">
        <v>23</v>
      </c>
      <c r="O17135" s="1" t="s">
        <v>85</v>
      </c>
      <c r="P17135" s="1" t="s">
        <v>49</v>
      </c>
      <c r="Q17135" s="1" t="s">
        <v>26</v>
      </c>
      <c r="R17135" s="1" t="s">
        <v>27</v>
      </c>
    </row>
    <row r="17136" spans="1:18" x14ac:dyDescent="0.3">
      <c r="A17136" s="1" t="s">
        <v>17294</v>
      </c>
      <c r="B17136" s="1" t="s">
        <v>99</v>
      </c>
      <c r="C17136" s="1" t="s">
        <v>84</v>
      </c>
      <c r="D17136" s="1" t="s">
        <v>31</v>
      </c>
      <c r="E17136">
        <v>116</v>
      </c>
      <c r="F17136">
        <v>180000</v>
      </c>
      <c r="G17136">
        <v>118</v>
      </c>
      <c r="H17136">
        <v>72</v>
      </c>
      <c r="I17136">
        <v>46</v>
      </c>
      <c r="J17136">
        <v>21240000</v>
      </c>
      <c r="K17136" s="2">
        <v>45916</v>
      </c>
      <c r="L17136">
        <v>14</v>
      </c>
      <c r="M17136" s="1" t="s">
        <v>39</v>
      </c>
      <c r="N17136" s="1" t="s">
        <v>32</v>
      </c>
      <c r="O17136" s="1" t="s">
        <v>24</v>
      </c>
      <c r="P17136" s="1" t="s">
        <v>25</v>
      </c>
      <c r="Q17136" s="1" t="s">
        <v>26</v>
      </c>
      <c r="R17136" s="1" t="s">
        <v>27</v>
      </c>
    </row>
    <row r="17137" spans="1:18" x14ac:dyDescent="0.3">
      <c r="A17137" s="1" t="s">
        <v>17295</v>
      </c>
      <c r="B17137" s="1" t="s">
        <v>36</v>
      </c>
      <c r="C17137" s="1" t="s">
        <v>172</v>
      </c>
      <c r="D17137" s="1" t="s">
        <v>72</v>
      </c>
      <c r="E17137">
        <v>78</v>
      </c>
      <c r="F17137">
        <v>8500</v>
      </c>
      <c r="G17137">
        <v>102</v>
      </c>
      <c r="H17137">
        <v>81</v>
      </c>
      <c r="I17137">
        <v>21</v>
      </c>
      <c r="J17137">
        <v>867000</v>
      </c>
      <c r="K17137" s="2">
        <v>45752</v>
      </c>
      <c r="L17137">
        <v>2</v>
      </c>
      <c r="M17137" s="1" t="s">
        <v>55</v>
      </c>
      <c r="N17137" s="1" t="s">
        <v>32</v>
      </c>
      <c r="O17137" s="1" t="s">
        <v>85</v>
      </c>
      <c r="P17137" s="1" t="s">
        <v>25</v>
      </c>
      <c r="Q17137" s="1" t="s">
        <v>50</v>
      </c>
      <c r="R17137" s="1" t="s">
        <v>27</v>
      </c>
    </row>
    <row r="17138" spans="1:18" x14ac:dyDescent="0.3">
      <c r="A17138" s="1" t="s">
        <v>17296</v>
      </c>
      <c r="B17138" s="1" t="s">
        <v>104</v>
      </c>
      <c r="C17138" s="1" t="s">
        <v>151</v>
      </c>
      <c r="D17138" s="1" t="s">
        <v>54</v>
      </c>
      <c r="E17138">
        <v>20</v>
      </c>
      <c r="F17138">
        <v>5000</v>
      </c>
      <c r="G17138">
        <v>22</v>
      </c>
      <c r="H17138">
        <v>5</v>
      </c>
      <c r="I17138">
        <v>17</v>
      </c>
      <c r="J17138">
        <v>110000</v>
      </c>
      <c r="K17138" s="2">
        <v>45817</v>
      </c>
      <c r="L17138">
        <v>9</v>
      </c>
      <c r="M17138" s="1" t="s">
        <v>22</v>
      </c>
      <c r="N17138" s="1" t="s">
        <v>32</v>
      </c>
      <c r="O17138" s="1" t="s">
        <v>33</v>
      </c>
      <c r="P17138" s="1" t="s">
        <v>25</v>
      </c>
      <c r="Q17138" s="1" t="s">
        <v>26</v>
      </c>
      <c r="R17138" s="1" t="s">
        <v>27</v>
      </c>
    </row>
    <row r="17139" spans="1:18" x14ac:dyDescent="0.3">
      <c r="A17139" s="1" t="s">
        <v>17297</v>
      </c>
      <c r="B17139" s="1" t="s">
        <v>36</v>
      </c>
      <c r="C17139" s="1" t="s">
        <v>402</v>
      </c>
      <c r="D17139" s="1" t="s">
        <v>48</v>
      </c>
      <c r="E17139">
        <v>142</v>
      </c>
      <c r="F17139">
        <v>2500</v>
      </c>
      <c r="G17139">
        <v>150</v>
      </c>
      <c r="H17139">
        <v>5</v>
      </c>
      <c r="I17139">
        <v>145</v>
      </c>
      <c r="J17139">
        <v>375000</v>
      </c>
      <c r="K17139" s="2">
        <v>45673</v>
      </c>
      <c r="L17139">
        <v>1</v>
      </c>
      <c r="M17139" s="1" t="s">
        <v>55</v>
      </c>
      <c r="N17139" s="1" t="s">
        <v>23</v>
      </c>
      <c r="O17139" s="1" t="s">
        <v>24</v>
      </c>
      <c r="P17139" s="1" t="s">
        <v>25</v>
      </c>
      <c r="Q17139" s="1" t="s">
        <v>50</v>
      </c>
      <c r="R17139" s="1" t="s">
        <v>27</v>
      </c>
    </row>
    <row r="17140" spans="1:18" x14ac:dyDescent="0.3">
      <c r="A17140" s="1" t="s">
        <v>17298</v>
      </c>
      <c r="B17140" s="1" t="s">
        <v>36</v>
      </c>
      <c r="C17140" s="1" t="s">
        <v>348</v>
      </c>
      <c r="D17140" s="1" t="s">
        <v>21</v>
      </c>
      <c r="E17140">
        <v>127</v>
      </c>
      <c r="F17140">
        <v>30000</v>
      </c>
      <c r="G17140">
        <v>144</v>
      </c>
      <c r="H17140">
        <v>71</v>
      </c>
      <c r="I17140">
        <v>73</v>
      </c>
      <c r="J17140">
        <v>4320000</v>
      </c>
      <c r="K17140" s="2">
        <v>45666</v>
      </c>
      <c r="L17140">
        <v>10</v>
      </c>
      <c r="M17140" s="1" t="s">
        <v>22</v>
      </c>
      <c r="N17140" s="1" t="s">
        <v>43</v>
      </c>
      <c r="O17140" s="1" t="s">
        <v>24</v>
      </c>
      <c r="P17140" s="1" t="s">
        <v>25</v>
      </c>
      <c r="Q17140" s="1" t="s">
        <v>50</v>
      </c>
      <c r="R17140" s="1" t="s">
        <v>27</v>
      </c>
    </row>
    <row r="17141" spans="1:18" x14ac:dyDescent="0.3">
      <c r="A17141" s="1" t="s">
        <v>17299</v>
      </c>
      <c r="B17141" s="1" t="s">
        <v>29</v>
      </c>
      <c r="C17141" s="1" t="s">
        <v>500</v>
      </c>
      <c r="D17141" s="1" t="s">
        <v>21</v>
      </c>
      <c r="E17141">
        <v>116</v>
      </c>
      <c r="F17141">
        <v>15000</v>
      </c>
      <c r="G17141">
        <v>141</v>
      </c>
      <c r="H17141">
        <v>14</v>
      </c>
      <c r="I17141">
        <v>127</v>
      </c>
      <c r="J17141">
        <v>2115000</v>
      </c>
      <c r="K17141" s="2">
        <v>45684</v>
      </c>
      <c r="L17141">
        <v>12</v>
      </c>
      <c r="M17141" s="1" t="s">
        <v>39</v>
      </c>
      <c r="N17141" s="1" t="s">
        <v>32</v>
      </c>
      <c r="O17141" s="1" t="s">
        <v>44</v>
      </c>
      <c r="P17141" s="1" t="s">
        <v>25</v>
      </c>
      <c r="Q17141" s="1" t="s">
        <v>26</v>
      </c>
      <c r="R17141" s="1" t="s">
        <v>27</v>
      </c>
    </row>
    <row r="17142" spans="1:18" x14ac:dyDescent="0.3">
      <c r="A17142" s="1" t="s">
        <v>17300</v>
      </c>
      <c r="B17142" s="1" t="s">
        <v>107</v>
      </c>
      <c r="C17142" s="1" t="s">
        <v>500</v>
      </c>
      <c r="D17142" s="1" t="s">
        <v>31</v>
      </c>
      <c r="E17142">
        <v>80</v>
      </c>
      <c r="F17142">
        <v>15000</v>
      </c>
      <c r="G17142">
        <v>92</v>
      </c>
      <c r="H17142">
        <v>23</v>
      </c>
      <c r="I17142">
        <v>69</v>
      </c>
      <c r="J17142">
        <v>1380000</v>
      </c>
      <c r="K17142" s="2">
        <v>45778</v>
      </c>
      <c r="L17142">
        <v>13</v>
      </c>
      <c r="M17142" s="1" t="s">
        <v>39</v>
      </c>
      <c r="N17142" s="1" t="s">
        <v>32</v>
      </c>
      <c r="O17142" s="1" t="s">
        <v>85</v>
      </c>
      <c r="P17142" s="1" t="s">
        <v>25</v>
      </c>
      <c r="Q17142" s="1" t="s">
        <v>26</v>
      </c>
      <c r="R17142" s="1" t="s">
        <v>27</v>
      </c>
    </row>
    <row r="17143" spans="1:18" x14ac:dyDescent="0.3">
      <c r="A17143" s="1" t="s">
        <v>17301</v>
      </c>
      <c r="B17143" s="1" t="s">
        <v>41</v>
      </c>
      <c r="C17143" s="1" t="s">
        <v>231</v>
      </c>
      <c r="D17143" s="1" t="s">
        <v>58</v>
      </c>
      <c r="E17143">
        <v>85</v>
      </c>
      <c r="F17143">
        <v>12000</v>
      </c>
      <c r="G17143">
        <v>113</v>
      </c>
      <c r="H17143">
        <v>11</v>
      </c>
      <c r="I17143">
        <v>102</v>
      </c>
      <c r="J17143">
        <v>1356000</v>
      </c>
      <c r="K17143" s="2">
        <v>45965</v>
      </c>
      <c r="L17143">
        <v>14</v>
      </c>
      <c r="M17143" s="1" t="s">
        <v>39</v>
      </c>
      <c r="N17143" s="1" t="s">
        <v>23</v>
      </c>
      <c r="O17143" s="1" t="s">
        <v>24</v>
      </c>
      <c r="P17143" s="1" t="s">
        <v>25</v>
      </c>
      <c r="Q17143" s="1" t="s">
        <v>26</v>
      </c>
      <c r="R17143" s="1" t="s">
        <v>27</v>
      </c>
    </row>
    <row r="17144" spans="1:18" x14ac:dyDescent="0.3">
      <c r="A17144" s="1" t="s">
        <v>17302</v>
      </c>
      <c r="B17144" s="1" t="s">
        <v>46</v>
      </c>
      <c r="C17144" s="1" t="s">
        <v>213</v>
      </c>
      <c r="D17144" s="1" t="s">
        <v>72</v>
      </c>
      <c r="E17144">
        <v>123</v>
      </c>
      <c r="F17144">
        <v>55000</v>
      </c>
      <c r="G17144">
        <v>144</v>
      </c>
      <c r="H17144">
        <v>25</v>
      </c>
      <c r="I17144">
        <v>119</v>
      </c>
      <c r="J17144">
        <v>7920000</v>
      </c>
      <c r="K17144" s="2">
        <v>45909</v>
      </c>
      <c r="L17144">
        <v>3</v>
      </c>
      <c r="M17144" s="1" t="s">
        <v>55</v>
      </c>
      <c r="N17144" s="1" t="s">
        <v>23</v>
      </c>
      <c r="O17144" s="1" t="s">
        <v>24</v>
      </c>
      <c r="P17144" s="1" t="s">
        <v>25</v>
      </c>
      <c r="Q17144" s="1" t="s">
        <v>50</v>
      </c>
      <c r="R17144" s="1" t="s">
        <v>27</v>
      </c>
    </row>
    <row r="17145" spans="1:18" x14ac:dyDescent="0.3">
      <c r="A17145" s="1" t="s">
        <v>17303</v>
      </c>
      <c r="B17145" s="1" t="s">
        <v>104</v>
      </c>
      <c r="C17145" s="1" t="s">
        <v>146</v>
      </c>
      <c r="D17145" s="1" t="s">
        <v>58</v>
      </c>
      <c r="E17145">
        <v>96</v>
      </c>
      <c r="F17145">
        <v>1800000</v>
      </c>
      <c r="G17145">
        <v>99</v>
      </c>
      <c r="H17145">
        <v>60</v>
      </c>
      <c r="I17145">
        <v>39</v>
      </c>
      <c r="J17145">
        <v>178200000</v>
      </c>
      <c r="K17145" s="2">
        <v>45690</v>
      </c>
      <c r="L17145">
        <v>9</v>
      </c>
      <c r="M17145" s="1" t="s">
        <v>22</v>
      </c>
      <c r="N17145" s="1" t="s">
        <v>23</v>
      </c>
      <c r="O17145" s="1" t="s">
        <v>24</v>
      </c>
      <c r="P17145" s="1" t="s">
        <v>49</v>
      </c>
      <c r="Q17145" s="1" t="s">
        <v>26</v>
      </c>
      <c r="R17145" s="1" t="s">
        <v>59</v>
      </c>
    </row>
    <row r="17146" spans="1:18" x14ac:dyDescent="0.3">
      <c r="A17146" s="1" t="s">
        <v>17304</v>
      </c>
      <c r="B17146" s="1" t="s">
        <v>133</v>
      </c>
      <c r="C17146" s="1" t="s">
        <v>37</v>
      </c>
      <c r="D17146" s="1" t="s">
        <v>21</v>
      </c>
      <c r="E17146">
        <v>38</v>
      </c>
      <c r="F17146">
        <v>12000</v>
      </c>
      <c r="G17146">
        <v>47</v>
      </c>
      <c r="H17146">
        <v>10</v>
      </c>
      <c r="I17146">
        <v>37</v>
      </c>
      <c r="J17146">
        <v>564000</v>
      </c>
      <c r="K17146" s="2">
        <v>45842</v>
      </c>
      <c r="L17146">
        <v>4</v>
      </c>
      <c r="M17146" s="1" t="s">
        <v>55</v>
      </c>
      <c r="N17146" s="1" t="s">
        <v>23</v>
      </c>
      <c r="O17146" s="1" t="s">
        <v>24</v>
      </c>
      <c r="P17146" s="1" t="s">
        <v>25</v>
      </c>
      <c r="Q17146" s="1" t="s">
        <v>59</v>
      </c>
      <c r="R17146" s="1" t="s">
        <v>59</v>
      </c>
    </row>
    <row r="17147" spans="1:18" x14ac:dyDescent="0.3">
      <c r="A17147" s="1" t="s">
        <v>17305</v>
      </c>
      <c r="B17147" s="1" t="s">
        <v>36</v>
      </c>
      <c r="C17147" s="1" t="s">
        <v>211</v>
      </c>
      <c r="D17147" s="1" t="s">
        <v>64</v>
      </c>
      <c r="E17147">
        <v>101</v>
      </c>
      <c r="F17147">
        <v>85000</v>
      </c>
      <c r="G17147">
        <v>120</v>
      </c>
      <c r="H17147">
        <v>118</v>
      </c>
      <c r="I17147">
        <v>2</v>
      </c>
      <c r="J17147">
        <v>10200000</v>
      </c>
      <c r="K17147" s="2">
        <v>45660</v>
      </c>
      <c r="L17147">
        <v>3</v>
      </c>
      <c r="M17147" s="1" t="s">
        <v>55</v>
      </c>
      <c r="N17147" s="1" t="s">
        <v>43</v>
      </c>
      <c r="O17147" s="1" t="s">
        <v>44</v>
      </c>
      <c r="P17147" s="1" t="s">
        <v>25</v>
      </c>
      <c r="Q17147" s="1" t="s">
        <v>50</v>
      </c>
      <c r="R17147" s="1" t="s">
        <v>34</v>
      </c>
    </row>
    <row r="17148" spans="1:18" x14ac:dyDescent="0.3">
      <c r="A17148" s="1" t="s">
        <v>17306</v>
      </c>
      <c r="B17148" s="1" t="s">
        <v>52</v>
      </c>
      <c r="C17148" s="1" t="s">
        <v>418</v>
      </c>
      <c r="D17148" s="1" t="s">
        <v>72</v>
      </c>
      <c r="E17148">
        <v>142</v>
      </c>
      <c r="F17148">
        <v>180000</v>
      </c>
      <c r="G17148">
        <v>160</v>
      </c>
      <c r="H17148">
        <v>109</v>
      </c>
      <c r="I17148">
        <v>51</v>
      </c>
      <c r="J17148">
        <v>28800000</v>
      </c>
      <c r="K17148" s="2">
        <v>45756</v>
      </c>
      <c r="L17148">
        <v>11</v>
      </c>
      <c r="M17148" s="1" t="s">
        <v>39</v>
      </c>
      <c r="N17148" s="1" t="s">
        <v>43</v>
      </c>
      <c r="O17148" s="1" t="s">
        <v>85</v>
      </c>
      <c r="P17148" s="1" t="s">
        <v>25</v>
      </c>
      <c r="Q17148" s="1" t="s">
        <v>50</v>
      </c>
      <c r="R17148" s="1" t="s">
        <v>27</v>
      </c>
    </row>
    <row r="17149" spans="1:18" x14ac:dyDescent="0.3">
      <c r="A17149" s="1" t="s">
        <v>17307</v>
      </c>
      <c r="B17149" s="1" t="s">
        <v>99</v>
      </c>
      <c r="C17149" s="1" t="s">
        <v>113</v>
      </c>
      <c r="D17149" s="1" t="s">
        <v>21</v>
      </c>
      <c r="E17149">
        <v>75</v>
      </c>
      <c r="F17149">
        <v>45000</v>
      </c>
      <c r="G17149">
        <v>87</v>
      </c>
      <c r="H17149">
        <v>83</v>
      </c>
      <c r="I17149">
        <v>4</v>
      </c>
      <c r="J17149">
        <v>3915000</v>
      </c>
      <c r="K17149" s="2">
        <v>45829</v>
      </c>
      <c r="L17149">
        <v>10</v>
      </c>
      <c r="M17149" s="1" t="s">
        <v>22</v>
      </c>
      <c r="N17149" s="1" t="s">
        <v>43</v>
      </c>
      <c r="O17149" s="1" t="s">
        <v>33</v>
      </c>
      <c r="P17149" s="1" t="s">
        <v>25</v>
      </c>
      <c r="Q17149" s="1" t="s">
        <v>50</v>
      </c>
      <c r="R17149" s="1" t="s">
        <v>34</v>
      </c>
    </row>
    <row r="17150" spans="1:18" x14ac:dyDescent="0.3">
      <c r="A17150" s="1" t="s">
        <v>17308</v>
      </c>
      <c r="B17150" s="1" t="s">
        <v>19</v>
      </c>
      <c r="C17150" s="1" t="s">
        <v>121</v>
      </c>
      <c r="D17150" s="1" t="s">
        <v>31</v>
      </c>
      <c r="E17150">
        <v>142</v>
      </c>
      <c r="F17150">
        <v>3500</v>
      </c>
      <c r="G17150">
        <v>172</v>
      </c>
      <c r="H17150">
        <v>7</v>
      </c>
      <c r="I17150">
        <v>165</v>
      </c>
      <c r="J17150">
        <v>602000</v>
      </c>
      <c r="K17150" s="2">
        <v>45967</v>
      </c>
      <c r="L17150">
        <v>6</v>
      </c>
      <c r="M17150" s="1" t="s">
        <v>22</v>
      </c>
      <c r="N17150" s="1" t="s">
        <v>23</v>
      </c>
      <c r="O17150" s="1" t="s">
        <v>44</v>
      </c>
      <c r="P17150" s="1" t="s">
        <v>25</v>
      </c>
      <c r="Q17150" s="1" t="s">
        <v>26</v>
      </c>
      <c r="R17150" s="1" t="s">
        <v>34</v>
      </c>
    </row>
    <row r="17151" spans="1:18" x14ac:dyDescent="0.3">
      <c r="A17151" s="1" t="s">
        <v>17309</v>
      </c>
      <c r="B17151" s="1" t="s">
        <v>29</v>
      </c>
      <c r="C17151" s="1" t="s">
        <v>318</v>
      </c>
      <c r="D17151" s="1" t="s">
        <v>48</v>
      </c>
      <c r="E17151">
        <v>126</v>
      </c>
      <c r="F17151">
        <v>45000</v>
      </c>
      <c r="G17151">
        <v>153</v>
      </c>
      <c r="H17151">
        <v>86</v>
      </c>
      <c r="I17151">
        <v>67</v>
      </c>
      <c r="J17151">
        <v>6885000</v>
      </c>
      <c r="K17151" s="2">
        <v>45868</v>
      </c>
      <c r="L17151">
        <v>6</v>
      </c>
      <c r="M17151" s="1" t="s">
        <v>22</v>
      </c>
      <c r="N17151" s="1" t="s">
        <v>43</v>
      </c>
      <c r="O17151" s="1" t="s">
        <v>24</v>
      </c>
      <c r="P17151" s="1" t="s">
        <v>25</v>
      </c>
      <c r="Q17151" s="1" t="s">
        <v>59</v>
      </c>
      <c r="R17151" s="1" t="s">
        <v>27</v>
      </c>
    </row>
    <row r="17152" spans="1:18" x14ac:dyDescent="0.3">
      <c r="A17152" s="1" t="s">
        <v>17310</v>
      </c>
      <c r="B17152" s="1" t="s">
        <v>46</v>
      </c>
      <c r="C17152" s="1" t="s">
        <v>229</v>
      </c>
      <c r="D17152" s="1" t="s">
        <v>64</v>
      </c>
      <c r="E17152">
        <v>132</v>
      </c>
      <c r="F17152">
        <v>12000</v>
      </c>
      <c r="G17152">
        <v>146</v>
      </c>
      <c r="H17152">
        <v>51</v>
      </c>
      <c r="I17152">
        <v>95</v>
      </c>
      <c r="J17152">
        <v>1752000</v>
      </c>
      <c r="K17152" s="2">
        <v>45806</v>
      </c>
      <c r="L17152">
        <v>6</v>
      </c>
      <c r="M17152" s="1" t="s">
        <v>22</v>
      </c>
      <c r="N17152" s="1" t="s">
        <v>32</v>
      </c>
      <c r="O17152" s="1" t="s">
        <v>44</v>
      </c>
      <c r="P17152" s="1" t="s">
        <v>25</v>
      </c>
      <c r="Q17152" s="1" t="s">
        <v>50</v>
      </c>
      <c r="R17152" s="1" t="s">
        <v>27</v>
      </c>
    </row>
    <row r="17153" spans="1:18" x14ac:dyDescent="0.3">
      <c r="A17153" s="1" t="s">
        <v>17311</v>
      </c>
      <c r="B17153" s="1" t="s">
        <v>104</v>
      </c>
      <c r="C17153" s="1" t="s">
        <v>47</v>
      </c>
      <c r="D17153" s="1" t="s">
        <v>31</v>
      </c>
      <c r="E17153">
        <v>122</v>
      </c>
      <c r="F17153">
        <v>300</v>
      </c>
      <c r="G17153">
        <v>151</v>
      </c>
      <c r="H17153">
        <v>124</v>
      </c>
      <c r="I17153">
        <v>27</v>
      </c>
      <c r="J17153">
        <v>45300</v>
      </c>
      <c r="K17153" s="2">
        <v>45911</v>
      </c>
      <c r="L17153">
        <v>11</v>
      </c>
      <c r="M17153" s="1" t="s">
        <v>39</v>
      </c>
      <c r="N17153" s="1" t="s">
        <v>23</v>
      </c>
      <c r="O17153" s="1" t="s">
        <v>24</v>
      </c>
      <c r="P17153" s="1" t="s">
        <v>25</v>
      </c>
      <c r="Q17153" s="1" t="s">
        <v>26</v>
      </c>
      <c r="R17153" s="1" t="s">
        <v>27</v>
      </c>
    </row>
    <row r="17154" spans="1:18" x14ac:dyDescent="0.3">
      <c r="A17154" s="1" t="s">
        <v>17312</v>
      </c>
      <c r="B17154" s="1" t="s">
        <v>66</v>
      </c>
      <c r="C17154" s="1" t="s">
        <v>57</v>
      </c>
      <c r="D17154" s="1" t="s">
        <v>54</v>
      </c>
      <c r="E17154">
        <v>100</v>
      </c>
      <c r="F17154">
        <v>8000</v>
      </c>
      <c r="G17154">
        <v>121</v>
      </c>
      <c r="H17154">
        <v>70</v>
      </c>
      <c r="I17154">
        <v>51</v>
      </c>
      <c r="J17154">
        <v>968000</v>
      </c>
      <c r="K17154" s="2">
        <v>45828</v>
      </c>
      <c r="L17154">
        <v>4</v>
      </c>
      <c r="M17154" s="1" t="s">
        <v>55</v>
      </c>
      <c r="N17154" s="1" t="s">
        <v>43</v>
      </c>
      <c r="O17154" s="1" t="s">
        <v>24</v>
      </c>
      <c r="P17154" s="1" t="s">
        <v>25</v>
      </c>
      <c r="Q17154" s="1" t="s">
        <v>26</v>
      </c>
      <c r="R17154" s="1" t="s">
        <v>27</v>
      </c>
    </row>
    <row r="17155" spans="1:18" x14ac:dyDescent="0.3">
      <c r="A17155" s="1" t="s">
        <v>17313</v>
      </c>
      <c r="B17155" s="1" t="s">
        <v>80</v>
      </c>
      <c r="C17155" s="1" t="s">
        <v>69</v>
      </c>
      <c r="D17155" s="1" t="s">
        <v>72</v>
      </c>
      <c r="E17155">
        <v>146</v>
      </c>
      <c r="F17155">
        <v>65000</v>
      </c>
      <c r="G17155">
        <v>166</v>
      </c>
      <c r="H17155">
        <v>94</v>
      </c>
      <c r="I17155">
        <v>72</v>
      </c>
      <c r="J17155">
        <v>10790000</v>
      </c>
      <c r="K17155" s="2">
        <v>45950</v>
      </c>
      <c r="L17155">
        <v>7</v>
      </c>
      <c r="M17155" s="1" t="s">
        <v>22</v>
      </c>
      <c r="N17155" s="1" t="s">
        <v>23</v>
      </c>
      <c r="O17155" s="1" t="s">
        <v>24</v>
      </c>
      <c r="P17155" s="1" t="s">
        <v>49</v>
      </c>
      <c r="Q17155" s="1" t="s">
        <v>26</v>
      </c>
      <c r="R17155" s="1" t="s">
        <v>27</v>
      </c>
    </row>
    <row r="17156" spans="1:18" x14ac:dyDescent="0.3">
      <c r="A17156" s="1" t="s">
        <v>17314</v>
      </c>
      <c r="B17156" s="1" t="s">
        <v>52</v>
      </c>
      <c r="C17156" s="1" t="s">
        <v>194</v>
      </c>
      <c r="D17156" s="1" t="s">
        <v>38</v>
      </c>
      <c r="E17156">
        <v>102</v>
      </c>
      <c r="F17156">
        <v>1800</v>
      </c>
      <c r="G17156">
        <v>108</v>
      </c>
      <c r="H17156">
        <v>41</v>
      </c>
      <c r="I17156">
        <v>67</v>
      </c>
      <c r="J17156">
        <v>194400</v>
      </c>
      <c r="K17156" s="2">
        <v>45951</v>
      </c>
      <c r="L17156">
        <v>5</v>
      </c>
      <c r="M17156" s="1" t="s">
        <v>55</v>
      </c>
      <c r="N17156" s="1" t="s">
        <v>23</v>
      </c>
      <c r="O17156" s="1" t="s">
        <v>33</v>
      </c>
      <c r="P17156" s="1" t="s">
        <v>49</v>
      </c>
      <c r="Q17156" s="1" t="s">
        <v>26</v>
      </c>
      <c r="R17156" s="1" t="s">
        <v>27</v>
      </c>
    </row>
    <row r="17157" spans="1:18" x14ac:dyDescent="0.3">
      <c r="A17157" s="1" t="s">
        <v>17315</v>
      </c>
      <c r="B17157" s="1" t="s">
        <v>80</v>
      </c>
      <c r="C17157" s="1" t="s">
        <v>261</v>
      </c>
      <c r="D17157" s="1" t="s">
        <v>64</v>
      </c>
      <c r="E17157">
        <v>29</v>
      </c>
      <c r="F17157">
        <v>85000</v>
      </c>
      <c r="G17157">
        <v>33</v>
      </c>
      <c r="H17157">
        <v>18</v>
      </c>
      <c r="I17157">
        <v>15</v>
      </c>
      <c r="J17157">
        <v>2805000</v>
      </c>
      <c r="K17157" s="2">
        <v>45794</v>
      </c>
      <c r="L17157">
        <v>4</v>
      </c>
      <c r="M17157" s="1" t="s">
        <v>55</v>
      </c>
      <c r="N17157" s="1" t="s">
        <v>23</v>
      </c>
      <c r="O17157" s="1" t="s">
        <v>24</v>
      </c>
      <c r="P17157" s="1" t="s">
        <v>25</v>
      </c>
      <c r="Q17157" s="1" t="s">
        <v>26</v>
      </c>
      <c r="R17157" s="1" t="s">
        <v>27</v>
      </c>
    </row>
    <row r="17158" spans="1:18" x14ac:dyDescent="0.3">
      <c r="A17158" s="1" t="s">
        <v>17316</v>
      </c>
      <c r="B17158" s="1" t="s">
        <v>41</v>
      </c>
      <c r="C17158" s="1" t="s">
        <v>270</v>
      </c>
      <c r="D17158" s="1" t="s">
        <v>38</v>
      </c>
      <c r="E17158">
        <v>22</v>
      </c>
      <c r="F17158">
        <v>1800</v>
      </c>
      <c r="G17158">
        <v>39</v>
      </c>
      <c r="H17158">
        <v>34</v>
      </c>
      <c r="I17158">
        <v>5</v>
      </c>
      <c r="J17158">
        <v>70200</v>
      </c>
      <c r="K17158" s="2">
        <v>46023</v>
      </c>
      <c r="L17158">
        <v>6</v>
      </c>
      <c r="M17158" s="1" t="s">
        <v>22</v>
      </c>
      <c r="N17158" s="1" t="s">
        <v>23</v>
      </c>
      <c r="O17158" s="1" t="s">
        <v>24</v>
      </c>
      <c r="P17158" s="1" t="s">
        <v>25</v>
      </c>
      <c r="Q17158" s="1" t="s">
        <v>26</v>
      </c>
      <c r="R17158" s="1" t="s">
        <v>27</v>
      </c>
    </row>
    <row r="17159" spans="1:18" x14ac:dyDescent="0.3">
      <c r="A17159" s="1" t="s">
        <v>17317</v>
      </c>
      <c r="B17159" s="1" t="s">
        <v>133</v>
      </c>
      <c r="C17159" s="1" t="s">
        <v>90</v>
      </c>
      <c r="D17159" s="1" t="s">
        <v>64</v>
      </c>
      <c r="E17159">
        <v>131</v>
      </c>
      <c r="F17159">
        <v>8500</v>
      </c>
      <c r="G17159">
        <v>151</v>
      </c>
      <c r="H17159">
        <v>77</v>
      </c>
      <c r="I17159">
        <v>74</v>
      </c>
      <c r="J17159">
        <v>1283500</v>
      </c>
      <c r="K17159" s="2">
        <v>45662</v>
      </c>
      <c r="L17159">
        <v>8</v>
      </c>
      <c r="M17159" s="1" t="s">
        <v>22</v>
      </c>
      <c r="N17159" s="1" t="s">
        <v>23</v>
      </c>
      <c r="O17159" s="1" t="s">
        <v>85</v>
      </c>
      <c r="P17159" s="1" t="s">
        <v>25</v>
      </c>
      <c r="Q17159" s="1" t="s">
        <v>26</v>
      </c>
      <c r="R17159" s="1" t="s">
        <v>27</v>
      </c>
    </row>
    <row r="17160" spans="1:18" x14ac:dyDescent="0.3">
      <c r="A17160" s="1" t="s">
        <v>17318</v>
      </c>
      <c r="B17160" s="1" t="s">
        <v>107</v>
      </c>
      <c r="C17160" s="1" t="s">
        <v>344</v>
      </c>
      <c r="D17160" s="1" t="s">
        <v>64</v>
      </c>
      <c r="E17160">
        <v>21</v>
      </c>
      <c r="F17160">
        <v>18000</v>
      </c>
      <c r="G17160">
        <v>50</v>
      </c>
      <c r="H17160">
        <v>17</v>
      </c>
      <c r="I17160">
        <v>33</v>
      </c>
      <c r="J17160">
        <v>900000</v>
      </c>
      <c r="K17160" s="2">
        <v>45951</v>
      </c>
      <c r="L17160">
        <v>10</v>
      </c>
      <c r="M17160" s="1" t="s">
        <v>22</v>
      </c>
      <c r="N17160" s="1" t="s">
        <v>23</v>
      </c>
      <c r="O17160" s="1" t="s">
        <v>44</v>
      </c>
      <c r="P17160" s="1" t="s">
        <v>25</v>
      </c>
      <c r="Q17160" s="1" t="s">
        <v>26</v>
      </c>
      <c r="R17160" s="1" t="s">
        <v>27</v>
      </c>
    </row>
    <row r="17161" spans="1:18" x14ac:dyDescent="0.3">
      <c r="A17161" s="1" t="s">
        <v>17319</v>
      </c>
      <c r="B17161" s="1" t="s">
        <v>29</v>
      </c>
      <c r="C17161" s="1" t="s">
        <v>174</v>
      </c>
      <c r="D17161" s="1" t="s">
        <v>67</v>
      </c>
      <c r="E17161">
        <v>110</v>
      </c>
      <c r="F17161">
        <v>25000</v>
      </c>
      <c r="G17161">
        <v>113</v>
      </c>
      <c r="H17161">
        <v>98</v>
      </c>
      <c r="I17161">
        <v>15</v>
      </c>
      <c r="J17161">
        <v>2825000</v>
      </c>
      <c r="K17161" s="2">
        <v>45809</v>
      </c>
      <c r="L17161">
        <v>5</v>
      </c>
      <c r="M17161" s="1" t="s">
        <v>55</v>
      </c>
      <c r="N17161" s="1" t="s">
        <v>43</v>
      </c>
      <c r="O17161" s="1" t="s">
        <v>24</v>
      </c>
      <c r="P17161" s="1" t="s">
        <v>25</v>
      </c>
      <c r="Q17161" s="1" t="s">
        <v>26</v>
      </c>
      <c r="R17161" s="1" t="s">
        <v>59</v>
      </c>
    </row>
    <row r="17162" spans="1:18" x14ac:dyDescent="0.3">
      <c r="A17162" s="1" t="s">
        <v>17320</v>
      </c>
      <c r="B17162" s="1" t="s">
        <v>107</v>
      </c>
      <c r="C17162" s="1" t="s">
        <v>20</v>
      </c>
      <c r="D17162" s="1" t="s">
        <v>67</v>
      </c>
      <c r="E17162">
        <v>70</v>
      </c>
      <c r="F17162">
        <v>15000</v>
      </c>
      <c r="G17162">
        <v>81</v>
      </c>
      <c r="H17162">
        <v>77</v>
      </c>
      <c r="I17162">
        <v>4</v>
      </c>
      <c r="J17162">
        <v>1215000</v>
      </c>
      <c r="K17162" s="2">
        <v>45690</v>
      </c>
      <c r="L17162">
        <v>10</v>
      </c>
      <c r="M17162" s="1" t="s">
        <v>22</v>
      </c>
      <c r="N17162" s="1" t="s">
        <v>32</v>
      </c>
      <c r="O17162" s="1" t="s">
        <v>44</v>
      </c>
      <c r="P17162" s="1" t="s">
        <v>25</v>
      </c>
      <c r="Q17162" s="1" t="s">
        <v>26</v>
      </c>
      <c r="R17162" s="1" t="s">
        <v>59</v>
      </c>
    </row>
    <row r="17163" spans="1:18" x14ac:dyDescent="0.3">
      <c r="A17163" s="1" t="s">
        <v>17321</v>
      </c>
      <c r="B17163" s="1" t="s">
        <v>93</v>
      </c>
      <c r="C17163" s="1" t="s">
        <v>123</v>
      </c>
      <c r="D17163" s="1" t="s">
        <v>48</v>
      </c>
      <c r="E17163">
        <v>101</v>
      </c>
      <c r="F17163">
        <v>4500</v>
      </c>
      <c r="G17163">
        <v>115</v>
      </c>
      <c r="H17163">
        <v>62</v>
      </c>
      <c r="I17163">
        <v>53</v>
      </c>
      <c r="J17163">
        <v>517500</v>
      </c>
      <c r="K17163" s="2">
        <v>45666</v>
      </c>
      <c r="L17163">
        <v>9</v>
      </c>
      <c r="M17163" s="1" t="s">
        <v>22</v>
      </c>
      <c r="N17163" s="1" t="s">
        <v>23</v>
      </c>
      <c r="O17163" s="1" t="s">
        <v>24</v>
      </c>
      <c r="P17163" s="1" t="s">
        <v>25</v>
      </c>
      <c r="Q17163" s="1" t="s">
        <v>26</v>
      </c>
      <c r="R17163" s="1" t="s">
        <v>27</v>
      </c>
    </row>
    <row r="17164" spans="1:18" x14ac:dyDescent="0.3">
      <c r="A17164" s="1" t="s">
        <v>17322</v>
      </c>
      <c r="B17164" s="1" t="s">
        <v>99</v>
      </c>
      <c r="C17164" s="1" t="s">
        <v>179</v>
      </c>
      <c r="D17164" s="1" t="s">
        <v>58</v>
      </c>
      <c r="E17164">
        <v>24</v>
      </c>
      <c r="F17164">
        <v>450000</v>
      </c>
      <c r="G17164">
        <v>44</v>
      </c>
      <c r="H17164">
        <v>21</v>
      </c>
      <c r="I17164">
        <v>23</v>
      </c>
      <c r="J17164">
        <v>19800000</v>
      </c>
      <c r="K17164" s="2">
        <v>45851</v>
      </c>
      <c r="L17164">
        <v>15</v>
      </c>
      <c r="M17164" s="1" t="s">
        <v>39</v>
      </c>
      <c r="N17164" s="1" t="s">
        <v>43</v>
      </c>
      <c r="O17164" s="1" t="s">
        <v>85</v>
      </c>
      <c r="P17164" s="1" t="s">
        <v>25</v>
      </c>
      <c r="Q17164" s="1" t="s">
        <v>26</v>
      </c>
      <c r="R17164" s="1" t="s">
        <v>27</v>
      </c>
    </row>
    <row r="17165" spans="1:18" x14ac:dyDescent="0.3">
      <c r="A17165" s="1" t="s">
        <v>17323</v>
      </c>
      <c r="B17165" s="1" t="s">
        <v>87</v>
      </c>
      <c r="C17165" s="1" t="s">
        <v>208</v>
      </c>
      <c r="D17165" s="1" t="s">
        <v>72</v>
      </c>
      <c r="E17165">
        <v>106</v>
      </c>
      <c r="F17165">
        <v>12000</v>
      </c>
      <c r="G17165">
        <v>109</v>
      </c>
      <c r="H17165">
        <v>98</v>
      </c>
      <c r="I17165">
        <v>11</v>
      </c>
      <c r="J17165">
        <v>1308000</v>
      </c>
      <c r="K17165" s="2">
        <v>45986</v>
      </c>
      <c r="L17165">
        <v>11</v>
      </c>
      <c r="M17165" s="1" t="s">
        <v>39</v>
      </c>
      <c r="N17165" s="1" t="s">
        <v>43</v>
      </c>
      <c r="O17165" s="1" t="s">
        <v>24</v>
      </c>
      <c r="P17165" s="1" t="s">
        <v>49</v>
      </c>
      <c r="Q17165" s="1" t="s">
        <v>50</v>
      </c>
      <c r="R17165" s="1" t="s">
        <v>27</v>
      </c>
    </row>
    <row r="17166" spans="1:18" x14ac:dyDescent="0.3">
      <c r="A17166" s="1" t="s">
        <v>17324</v>
      </c>
      <c r="B17166" s="1" t="s">
        <v>87</v>
      </c>
      <c r="C17166" s="1" t="s">
        <v>211</v>
      </c>
      <c r="D17166" s="1" t="s">
        <v>72</v>
      </c>
      <c r="E17166">
        <v>86</v>
      </c>
      <c r="F17166">
        <v>85000</v>
      </c>
      <c r="G17166">
        <v>99</v>
      </c>
      <c r="H17166">
        <v>79</v>
      </c>
      <c r="I17166">
        <v>20</v>
      </c>
      <c r="J17166">
        <v>8415000</v>
      </c>
      <c r="K17166" s="2">
        <v>45817</v>
      </c>
      <c r="L17166">
        <v>11</v>
      </c>
      <c r="M17166" s="1" t="s">
        <v>39</v>
      </c>
      <c r="N17166" s="1" t="s">
        <v>23</v>
      </c>
      <c r="O17166" s="1" t="s">
        <v>24</v>
      </c>
      <c r="P17166" s="1" t="s">
        <v>25</v>
      </c>
      <c r="Q17166" s="1" t="s">
        <v>26</v>
      </c>
      <c r="R17166" s="1" t="s">
        <v>27</v>
      </c>
    </row>
    <row r="17167" spans="1:18" x14ac:dyDescent="0.3">
      <c r="A17167" s="1" t="s">
        <v>17325</v>
      </c>
      <c r="B17167" s="1" t="s">
        <v>133</v>
      </c>
      <c r="C17167" s="1" t="s">
        <v>81</v>
      </c>
      <c r="D17167" s="1" t="s">
        <v>38</v>
      </c>
      <c r="E17167">
        <v>76</v>
      </c>
      <c r="F17167">
        <v>8500</v>
      </c>
      <c r="G17167">
        <v>89</v>
      </c>
      <c r="H17167">
        <v>21</v>
      </c>
      <c r="I17167">
        <v>68</v>
      </c>
      <c r="J17167">
        <v>756500</v>
      </c>
      <c r="K17167" s="2">
        <v>46005</v>
      </c>
      <c r="L17167">
        <v>5</v>
      </c>
      <c r="M17167" s="1" t="s">
        <v>55</v>
      </c>
      <c r="N17167" s="1" t="s">
        <v>43</v>
      </c>
      <c r="O17167" s="1" t="s">
        <v>44</v>
      </c>
      <c r="P17167" s="1" t="s">
        <v>25</v>
      </c>
      <c r="Q17167" s="1" t="s">
        <v>26</v>
      </c>
      <c r="R17167" s="1" t="s">
        <v>59</v>
      </c>
    </row>
    <row r="17168" spans="1:18" x14ac:dyDescent="0.3">
      <c r="A17168" s="1" t="s">
        <v>17326</v>
      </c>
      <c r="B17168" s="1" t="s">
        <v>83</v>
      </c>
      <c r="C17168" s="1" t="s">
        <v>63</v>
      </c>
      <c r="D17168" s="1" t="s">
        <v>31</v>
      </c>
      <c r="E17168">
        <v>132</v>
      </c>
      <c r="F17168">
        <v>500</v>
      </c>
      <c r="G17168">
        <v>149</v>
      </c>
      <c r="H17168">
        <v>44</v>
      </c>
      <c r="I17168">
        <v>105</v>
      </c>
      <c r="J17168">
        <v>74500</v>
      </c>
      <c r="K17168" s="2">
        <v>45800</v>
      </c>
      <c r="L17168">
        <v>13</v>
      </c>
      <c r="M17168" s="1" t="s">
        <v>39</v>
      </c>
      <c r="N17168" s="1" t="s">
        <v>23</v>
      </c>
      <c r="O17168" s="1" t="s">
        <v>33</v>
      </c>
      <c r="P17168" s="1" t="s">
        <v>25</v>
      </c>
      <c r="Q17168" s="1" t="s">
        <v>50</v>
      </c>
      <c r="R17168" s="1" t="s">
        <v>27</v>
      </c>
    </row>
    <row r="17169" spans="1:18" x14ac:dyDescent="0.3">
      <c r="A17169" s="1" t="s">
        <v>17327</v>
      </c>
      <c r="B17169" s="1" t="s">
        <v>19</v>
      </c>
      <c r="C17169" s="1" t="s">
        <v>123</v>
      </c>
      <c r="D17169" s="1" t="s">
        <v>31</v>
      </c>
      <c r="E17169">
        <v>146</v>
      </c>
      <c r="F17169">
        <v>4500</v>
      </c>
      <c r="G17169">
        <v>161</v>
      </c>
      <c r="H17169">
        <v>22</v>
      </c>
      <c r="I17169">
        <v>139</v>
      </c>
      <c r="J17169">
        <v>724500</v>
      </c>
      <c r="K17169" s="2">
        <v>45931</v>
      </c>
      <c r="L17169">
        <v>14</v>
      </c>
      <c r="M17169" s="1" t="s">
        <v>39</v>
      </c>
      <c r="N17169" s="1" t="s">
        <v>23</v>
      </c>
      <c r="O17169" s="1" t="s">
        <v>24</v>
      </c>
      <c r="P17169" s="1" t="s">
        <v>25</v>
      </c>
      <c r="Q17169" s="1" t="s">
        <v>50</v>
      </c>
      <c r="R17169" s="1" t="s">
        <v>59</v>
      </c>
    </row>
    <row r="17170" spans="1:18" x14ac:dyDescent="0.3">
      <c r="A17170" s="1" t="s">
        <v>17328</v>
      </c>
      <c r="B17170" s="1" t="s">
        <v>66</v>
      </c>
      <c r="C17170" s="1" t="s">
        <v>505</v>
      </c>
      <c r="D17170" s="1" t="s">
        <v>31</v>
      </c>
      <c r="E17170">
        <v>42</v>
      </c>
      <c r="F17170">
        <v>120000</v>
      </c>
      <c r="G17170">
        <v>47</v>
      </c>
      <c r="H17170">
        <v>15</v>
      </c>
      <c r="I17170">
        <v>32</v>
      </c>
      <c r="J17170">
        <v>5640000</v>
      </c>
      <c r="K17170" s="2">
        <v>45735</v>
      </c>
      <c r="L17170">
        <v>1</v>
      </c>
      <c r="M17170" s="1" t="s">
        <v>55</v>
      </c>
      <c r="N17170" s="1" t="s">
        <v>23</v>
      </c>
      <c r="O17170" s="1" t="s">
        <v>24</v>
      </c>
      <c r="P17170" s="1" t="s">
        <v>25</v>
      </c>
      <c r="Q17170" s="1" t="s">
        <v>50</v>
      </c>
      <c r="R17170" s="1" t="s">
        <v>34</v>
      </c>
    </row>
    <row r="17171" spans="1:18" x14ac:dyDescent="0.3">
      <c r="A17171" s="1" t="s">
        <v>17329</v>
      </c>
      <c r="B17171" s="1" t="s">
        <v>87</v>
      </c>
      <c r="C17171" s="1" t="s">
        <v>61</v>
      </c>
      <c r="D17171" s="1" t="s">
        <v>58</v>
      </c>
      <c r="E17171">
        <v>91</v>
      </c>
      <c r="F17171">
        <v>2200</v>
      </c>
      <c r="G17171">
        <v>112</v>
      </c>
      <c r="H17171">
        <v>78</v>
      </c>
      <c r="I17171">
        <v>34</v>
      </c>
      <c r="J17171">
        <v>246400</v>
      </c>
      <c r="K17171" s="2">
        <v>45768</v>
      </c>
      <c r="L17171">
        <v>15</v>
      </c>
      <c r="M17171" s="1" t="s">
        <v>39</v>
      </c>
      <c r="N17171" s="1" t="s">
        <v>23</v>
      </c>
      <c r="O17171" s="1" t="s">
        <v>24</v>
      </c>
      <c r="P17171" s="1" t="s">
        <v>25</v>
      </c>
      <c r="Q17171" s="1" t="s">
        <v>50</v>
      </c>
      <c r="R17171" s="1" t="s">
        <v>27</v>
      </c>
    </row>
    <row r="17172" spans="1:18" x14ac:dyDescent="0.3">
      <c r="A17172" s="1" t="s">
        <v>17330</v>
      </c>
      <c r="B17172" s="1" t="s">
        <v>104</v>
      </c>
      <c r="C17172" s="1" t="s">
        <v>174</v>
      </c>
      <c r="D17172" s="1" t="s">
        <v>38</v>
      </c>
      <c r="E17172">
        <v>69</v>
      </c>
      <c r="F17172">
        <v>25000</v>
      </c>
      <c r="G17172">
        <v>84</v>
      </c>
      <c r="H17172">
        <v>10</v>
      </c>
      <c r="I17172">
        <v>74</v>
      </c>
      <c r="J17172">
        <v>2100000</v>
      </c>
      <c r="K17172" s="2">
        <v>45739</v>
      </c>
      <c r="L17172">
        <v>3</v>
      </c>
      <c r="M17172" s="1" t="s">
        <v>55</v>
      </c>
      <c r="N17172" s="1" t="s">
        <v>32</v>
      </c>
      <c r="O17172" s="1" t="s">
        <v>24</v>
      </c>
      <c r="P17172" s="1" t="s">
        <v>25</v>
      </c>
      <c r="Q17172" s="1" t="s">
        <v>26</v>
      </c>
      <c r="R17172" s="1" t="s">
        <v>27</v>
      </c>
    </row>
    <row r="17173" spans="1:18" x14ac:dyDescent="0.3">
      <c r="A17173" s="1" t="s">
        <v>17331</v>
      </c>
      <c r="B17173" s="1" t="s">
        <v>107</v>
      </c>
      <c r="C17173" s="1" t="s">
        <v>111</v>
      </c>
      <c r="D17173" s="1" t="s">
        <v>67</v>
      </c>
      <c r="E17173">
        <v>99</v>
      </c>
      <c r="F17173">
        <v>25000</v>
      </c>
      <c r="G17173">
        <v>124</v>
      </c>
      <c r="H17173">
        <v>7</v>
      </c>
      <c r="I17173">
        <v>117</v>
      </c>
      <c r="J17173">
        <v>3100000</v>
      </c>
      <c r="K17173" s="2">
        <v>45675</v>
      </c>
      <c r="L17173">
        <v>12</v>
      </c>
      <c r="M17173" s="1" t="s">
        <v>39</v>
      </c>
      <c r="N17173" s="1" t="s">
        <v>23</v>
      </c>
      <c r="O17173" s="1" t="s">
        <v>33</v>
      </c>
      <c r="P17173" s="1" t="s">
        <v>25</v>
      </c>
      <c r="Q17173" s="1" t="s">
        <v>26</v>
      </c>
      <c r="R17173" s="1" t="s">
        <v>27</v>
      </c>
    </row>
    <row r="17174" spans="1:18" x14ac:dyDescent="0.3">
      <c r="A17174" s="1" t="s">
        <v>17332</v>
      </c>
      <c r="B17174" s="1" t="s">
        <v>36</v>
      </c>
      <c r="C17174" s="1" t="s">
        <v>119</v>
      </c>
      <c r="D17174" s="1" t="s">
        <v>21</v>
      </c>
      <c r="E17174">
        <v>36</v>
      </c>
      <c r="F17174">
        <v>4500</v>
      </c>
      <c r="G17174">
        <v>53</v>
      </c>
      <c r="H17174">
        <v>7</v>
      </c>
      <c r="I17174">
        <v>46</v>
      </c>
      <c r="J17174">
        <v>238500</v>
      </c>
      <c r="K17174" s="2">
        <v>45769</v>
      </c>
      <c r="L17174">
        <v>11</v>
      </c>
      <c r="M17174" s="1" t="s">
        <v>39</v>
      </c>
      <c r="N17174" s="1" t="s">
        <v>32</v>
      </c>
      <c r="O17174" s="1" t="s">
        <v>44</v>
      </c>
      <c r="P17174" s="1" t="s">
        <v>25</v>
      </c>
      <c r="Q17174" s="1" t="s">
        <v>26</v>
      </c>
      <c r="R17174" s="1" t="s">
        <v>27</v>
      </c>
    </row>
    <row r="17175" spans="1:18" x14ac:dyDescent="0.3">
      <c r="A17175" s="1" t="s">
        <v>17333</v>
      </c>
      <c r="B17175" s="1" t="s">
        <v>29</v>
      </c>
      <c r="C17175" s="1" t="s">
        <v>71</v>
      </c>
      <c r="D17175" s="1" t="s">
        <v>72</v>
      </c>
      <c r="E17175">
        <v>73</v>
      </c>
      <c r="F17175">
        <v>3500</v>
      </c>
      <c r="G17175">
        <v>79</v>
      </c>
      <c r="H17175">
        <v>17</v>
      </c>
      <c r="I17175">
        <v>62</v>
      </c>
      <c r="J17175">
        <v>276500</v>
      </c>
      <c r="K17175" s="2">
        <v>45839</v>
      </c>
      <c r="L17175">
        <v>3</v>
      </c>
      <c r="M17175" s="1" t="s">
        <v>55</v>
      </c>
      <c r="N17175" s="1" t="s">
        <v>43</v>
      </c>
      <c r="O17175" s="1" t="s">
        <v>85</v>
      </c>
      <c r="P17175" s="1" t="s">
        <v>49</v>
      </c>
      <c r="Q17175" s="1" t="s">
        <v>26</v>
      </c>
      <c r="R17175" s="1" t="s">
        <v>27</v>
      </c>
    </row>
    <row r="17176" spans="1:18" x14ac:dyDescent="0.3">
      <c r="A17176" s="1" t="s">
        <v>17334</v>
      </c>
      <c r="B17176" s="1" t="s">
        <v>19</v>
      </c>
      <c r="C17176" s="1" t="s">
        <v>78</v>
      </c>
      <c r="D17176" s="1" t="s">
        <v>58</v>
      </c>
      <c r="E17176">
        <v>124</v>
      </c>
      <c r="F17176">
        <v>150000</v>
      </c>
      <c r="G17176">
        <v>126</v>
      </c>
      <c r="H17176">
        <v>122</v>
      </c>
      <c r="I17176">
        <v>4</v>
      </c>
      <c r="J17176">
        <v>18900000</v>
      </c>
      <c r="K17176" s="2">
        <v>45948</v>
      </c>
      <c r="L17176">
        <v>2</v>
      </c>
      <c r="M17176" s="1" t="s">
        <v>55</v>
      </c>
      <c r="N17176" s="1" t="s">
        <v>23</v>
      </c>
      <c r="O17176" s="1" t="s">
        <v>24</v>
      </c>
      <c r="P17176" s="1" t="s">
        <v>49</v>
      </c>
      <c r="Q17176" s="1" t="s">
        <v>26</v>
      </c>
      <c r="R17176" s="1" t="s">
        <v>27</v>
      </c>
    </row>
    <row r="17177" spans="1:18" x14ac:dyDescent="0.3">
      <c r="A17177" s="1" t="s">
        <v>17335</v>
      </c>
      <c r="B17177" s="1" t="s">
        <v>46</v>
      </c>
      <c r="C17177" s="1" t="s">
        <v>348</v>
      </c>
      <c r="D17177" s="1" t="s">
        <v>48</v>
      </c>
      <c r="E17177">
        <v>56</v>
      </c>
      <c r="F17177">
        <v>30000</v>
      </c>
      <c r="G17177">
        <v>82</v>
      </c>
      <c r="H17177">
        <v>78</v>
      </c>
      <c r="I17177">
        <v>4</v>
      </c>
      <c r="J17177">
        <v>2460000</v>
      </c>
      <c r="K17177" s="2">
        <v>45985</v>
      </c>
      <c r="L17177">
        <v>9</v>
      </c>
      <c r="M17177" s="1" t="s">
        <v>22</v>
      </c>
      <c r="N17177" s="1" t="s">
        <v>23</v>
      </c>
      <c r="O17177" s="1" t="s">
        <v>44</v>
      </c>
      <c r="P17177" s="1" t="s">
        <v>49</v>
      </c>
      <c r="Q17177" s="1" t="s">
        <v>26</v>
      </c>
      <c r="R17177" s="1" t="s">
        <v>27</v>
      </c>
    </row>
    <row r="17178" spans="1:18" x14ac:dyDescent="0.3">
      <c r="A17178" s="1" t="s">
        <v>17336</v>
      </c>
      <c r="B17178" s="1" t="s">
        <v>99</v>
      </c>
      <c r="C17178" s="1" t="s">
        <v>211</v>
      </c>
      <c r="D17178" s="1" t="s">
        <v>31</v>
      </c>
      <c r="E17178">
        <v>97</v>
      </c>
      <c r="F17178">
        <v>85000</v>
      </c>
      <c r="G17178">
        <v>100</v>
      </c>
      <c r="H17178">
        <v>99</v>
      </c>
      <c r="I17178">
        <v>1</v>
      </c>
      <c r="J17178">
        <v>8500000</v>
      </c>
      <c r="K17178" s="2">
        <v>45905</v>
      </c>
      <c r="L17178">
        <v>2</v>
      </c>
      <c r="M17178" s="1" t="s">
        <v>55</v>
      </c>
      <c r="N17178" s="1" t="s">
        <v>43</v>
      </c>
      <c r="O17178" s="1" t="s">
        <v>24</v>
      </c>
      <c r="P17178" s="1" t="s">
        <v>25</v>
      </c>
      <c r="Q17178" s="1" t="s">
        <v>26</v>
      </c>
      <c r="R17178" s="1" t="s">
        <v>27</v>
      </c>
    </row>
    <row r="17179" spans="1:18" x14ac:dyDescent="0.3">
      <c r="A17179" s="1" t="s">
        <v>17337</v>
      </c>
      <c r="B17179" s="1" t="s">
        <v>104</v>
      </c>
      <c r="C17179" s="1" t="s">
        <v>42</v>
      </c>
      <c r="D17179" s="1" t="s">
        <v>31</v>
      </c>
      <c r="E17179">
        <v>146</v>
      </c>
      <c r="F17179">
        <v>2200</v>
      </c>
      <c r="G17179">
        <v>156</v>
      </c>
      <c r="H17179">
        <v>42</v>
      </c>
      <c r="I17179">
        <v>114</v>
      </c>
      <c r="J17179">
        <v>343200</v>
      </c>
      <c r="K17179" s="2">
        <v>45831</v>
      </c>
      <c r="L17179">
        <v>15</v>
      </c>
      <c r="M17179" s="1" t="s">
        <v>39</v>
      </c>
      <c r="N17179" s="1" t="s">
        <v>23</v>
      </c>
      <c r="O17179" s="1" t="s">
        <v>24</v>
      </c>
      <c r="P17179" s="1" t="s">
        <v>25</v>
      </c>
      <c r="Q17179" s="1" t="s">
        <v>59</v>
      </c>
      <c r="R17179" s="1" t="s">
        <v>59</v>
      </c>
    </row>
    <row r="17180" spans="1:18" x14ac:dyDescent="0.3">
      <c r="A17180" s="1" t="s">
        <v>17338</v>
      </c>
      <c r="B17180" s="1" t="s">
        <v>46</v>
      </c>
      <c r="C17180" s="1" t="s">
        <v>215</v>
      </c>
      <c r="D17180" s="1" t="s">
        <v>64</v>
      </c>
      <c r="E17180">
        <v>130</v>
      </c>
      <c r="F17180">
        <v>350000</v>
      </c>
      <c r="G17180">
        <v>138</v>
      </c>
      <c r="H17180">
        <v>125</v>
      </c>
      <c r="I17180">
        <v>13</v>
      </c>
      <c r="J17180">
        <v>48300000</v>
      </c>
      <c r="K17180" s="2">
        <v>45845</v>
      </c>
      <c r="L17180">
        <v>15</v>
      </c>
      <c r="M17180" s="1" t="s">
        <v>39</v>
      </c>
      <c r="N17180" s="1" t="s">
        <v>23</v>
      </c>
      <c r="O17180" s="1" t="s">
        <v>24</v>
      </c>
      <c r="P17180" s="1" t="s">
        <v>25</v>
      </c>
      <c r="Q17180" s="1" t="s">
        <v>59</v>
      </c>
      <c r="R17180" s="1" t="s">
        <v>27</v>
      </c>
    </row>
    <row r="17181" spans="1:18" x14ac:dyDescent="0.3">
      <c r="A17181" s="1" t="s">
        <v>17339</v>
      </c>
      <c r="B17181" s="1" t="s">
        <v>87</v>
      </c>
      <c r="C17181" s="1" t="s">
        <v>37</v>
      </c>
      <c r="D17181" s="1" t="s">
        <v>21</v>
      </c>
      <c r="E17181">
        <v>70</v>
      </c>
      <c r="F17181">
        <v>12000</v>
      </c>
      <c r="G17181">
        <v>70</v>
      </c>
      <c r="H17181">
        <v>65</v>
      </c>
      <c r="I17181">
        <v>5</v>
      </c>
      <c r="J17181">
        <v>840000</v>
      </c>
      <c r="K17181" s="2">
        <v>45923</v>
      </c>
      <c r="L17181">
        <v>3</v>
      </c>
      <c r="M17181" s="1" t="s">
        <v>55</v>
      </c>
      <c r="N17181" s="1" t="s">
        <v>23</v>
      </c>
      <c r="O17181" s="1" t="s">
        <v>24</v>
      </c>
      <c r="P17181" s="1" t="s">
        <v>25</v>
      </c>
      <c r="Q17181" s="1" t="s">
        <v>50</v>
      </c>
      <c r="R17181" s="1" t="s">
        <v>27</v>
      </c>
    </row>
    <row r="17182" spans="1:18" x14ac:dyDescent="0.3">
      <c r="A17182" s="1" t="s">
        <v>17340</v>
      </c>
      <c r="B17182" s="1" t="s">
        <v>29</v>
      </c>
      <c r="C17182" s="1" t="s">
        <v>168</v>
      </c>
      <c r="D17182" s="1" t="s">
        <v>21</v>
      </c>
      <c r="E17182">
        <v>41</v>
      </c>
      <c r="F17182">
        <v>10000</v>
      </c>
      <c r="G17182">
        <v>63</v>
      </c>
      <c r="H17182">
        <v>23</v>
      </c>
      <c r="I17182">
        <v>40</v>
      </c>
      <c r="J17182">
        <v>630000</v>
      </c>
      <c r="K17182" s="2">
        <v>45997</v>
      </c>
      <c r="L17182">
        <v>2</v>
      </c>
      <c r="M17182" s="1" t="s">
        <v>55</v>
      </c>
      <c r="N17182" s="1" t="s">
        <v>43</v>
      </c>
      <c r="O17182" s="1" t="s">
        <v>33</v>
      </c>
      <c r="P17182" s="1" t="s">
        <v>25</v>
      </c>
      <c r="Q17182" s="1" t="s">
        <v>26</v>
      </c>
      <c r="R17182" s="1" t="s">
        <v>59</v>
      </c>
    </row>
    <row r="17183" spans="1:18" x14ac:dyDescent="0.3">
      <c r="A17183" s="1" t="s">
        <v>17341</v>
      </c>
      <c r="B17183" s="1" t="s">
        <v>104</v>
      </c>
      <c r="C17183" s="1" t="s">
        <v>386</v>
      </c>
      <c r="D17183" s="1" t="s">
        <v>21</v>
      </c>
      <c r="E17183">
        <v>22</v>
      </c>
      <c r="F17183">
        <v>45000</v>
      </c>
      <c r="G17183">
        <v>47</v>
      </c>
      <c r="H17183">
        <v>31</v>
      </c>
      <c r="I17183">
        <v>16</v>
      </c>
      <c r="J17183">
        <v>2115000</v>
      </c>
      <c r="K17183" s="2">
        <v>45735</v>
      </c>
      <c r="L17183">
        <v>15</v>
      </c>
      <c r="M17183" s="1" t="s">
        <v>39</v>
      </c>
      <c r="N17183" s="1" t="s">
        <v>32</v>
      </c>
      <c r="O17183" s="1" t="s">
        <v>85</v>
      </c>
      <c r="P17183" s="1" t="s">
        <v>25</v>
      </c>
      <c r="Q17183" s="1" t="s">
        <v>26</v>
      </c>
      <c r="R17183" s="1" t="s">
        <v>27</v>
      </c>
    </row>
    <row r="17184" spans="1:18" x14ac:dyDescent="0.3">
      <c r="A17184" s="1" t="s">
        <v>17342</v>
      </c>
      <c r="B17184" s="1" t="s">
        <v>93</v>
      </c>
      <c r="C17184" s="1" t="s">
        <v>213</v>
      </c>
      <c r="D17184" s="1" t="s">
        <v>64</v>
      </c>
      <c r="E17184">
        <v>126</v>
      </c>
      <c r="F17184">
        <v>55000</v>
      </c>
      <c r="G17184">
        <v>139</v>
      </c>
      <c r="H17184">
        <v>81</v>
      </c>
      <c r="I17184">
        <v>58</v>
      </c>
      <c r="J17184">
        <v>7645000</v>
      </c>
      <c r="K17184" s="2">
        <v>45696</v>
      </c>
      <c r="L17184">
        <v>6</v>
      </c>
      <c r="M17184" s="1" t="s">
        <v>22</v>
      </c>
      <c r="N17184" s="1" t="s">
        <v>23</v>
      </c>
      <c r="O17184" s="1" t="s">
        <v>24</v>
      </c>
      <c r="P17184" s="1" t="s">
        <v>49</v>
      </c>
      <c r="Q17184" s="1" t="s">
        <v>26</v>
      </c>
      <c r="R17184" s="1" t="s">
        <v>27</v>
      </c>
    </row>
    <row r="17185" spans="1:18" x14ac:dyDescent="0.3">
      <c r="A17185" s="1" t="s">
        <v>17343</v>
      </c>
      <c r="B17185" s="1" t="s">
        <v>104</v>
      </c>
      <c r="C17185" s="1" t="s">
        <v>102</v>
      </c>
      <c r="D17185" s="1" t="s">
        <v>58</v>
      </c>
      <c r="E17185">
        <v>101</v>
      </c>
      <c r="F17185">
        <v>250000</v>
      </c>
      <c r="G17185">
        <v>121</v>
      </c>
      <c r="H17185">
        <v>81</v>
      </c>
      <c r="I17185">
        <v>40</v>
      </c>
      <c r="J17185">
        <v>30250000</v>
      </c>
      <c r="K17185" s="2">
        <v>46008</v>
      </c>
      <c r="L17185">
        <v>15</v>
      </c>
      <c r="M17185" s="1" t="s">
        <v>39</v>
      </c>
      <c r="N17185" s="1" t="s">
        <v>23</v>
      </c>
      <c r="O17185" s="1" t="s">
        <v>24</v>
      </c>
      <c r="P17185" s="1" t="s">
        <v>25</v>
      </c>
      <c r="Q17185" s="1" t="s">
        <v>26</v>
      </c>
      <c r="R17185" s="1" t="s">
        <v>27</v>
      </c>
    </row>
    <row r="17186" spans="1:18" x14ac:dyDescent="0.3">
      <c r="A17186" s="1" t="s">
        <v>17344</v>
      </c>
      <c r="B17186" s="1" t="s">
        <v>133</v>
      </c>
      <c r="C17186" s="1" t="s">
        <v>168</v>
      </c>
      <c r="D17186" s="1" t="s">
        <v>54</v>
      </c>
      <c r="E17186">
        <v>72</v>
      </c>
      <c r="F17186">
        <v>10000</v>
      </c>
      <c r="G17186">
        <v>90</v>
      </c>
      <c r="H17186">
        <v>61</v>
      </c>
      <c r="I17186">
        <v>29</v>
      </c>
      <c r="J17186">
        <v>900000</v>
      </c>
      <c r="K17186" s="2">
        <v>45966</v>
      </c>
      <c r="L17186">
        <v>2</v>
      </c>
      <c r="M17186" s="1" t="s">
        <v>55</v>
      </c>
      <c r="N17186" s="1" t="s">
        <v>32</v>
      </c>
      <c r="O17186" s="1" t="s">
        <v>33</v>
      </c>
      <c r="P17186" s="1" t="s">
        <v>25</v>
      </c>
      <c r="Q17186" s="1" t="s">
        <v>26</v>
      </c>
      <c r="R17186" s="1" t="s">
        <v>27</v>
      </c>
    </row>
    <row r="17187" spans="1:18" x14ac:dyDescent="0.3">
      <c r="A17187" s="1" t="s">
        <v>17345</v>
      </c>
      <c r="B17187" s="1" t="s">
        <v>99</v>
      </c>
      <c r="C17187" s="1" t="s">
        <v>233</v>
      </c>
      <c r="D17187" s="1" t="s">
        <v>48</v>
      </c>
      <c r="E17187">
        <v>50</v>
      </c>
      <c r="F17187">
        <v>15000</v>
      </c>
      <c r="G17187">
        <v>57</v>
      </c>
      <c r="H17187">
        <v>51</v>
      </c>
      <c r="I17187">
        <v>6</v>
      </c>
      <c r="J17187">
        <v>855000</v>
      </c>
      <c r="K17187" s="2">
        <v>45913</v>
      </c>
      <c r="L17187">
        <v>1</v>
      </c>
      <c r="M17187" s="1" t="s">
        <v>55</v>
      </c>
      <c r="N17187" s="1" t="s">
        <v>23</v>
      </c>
      <c r="O17187" s="1" t="s">
        <v>33</v>
      </c>
      <c r="P17187" s="1" t="s">
        <v>25</v>
      </c>
      <c r="Q17187" s="1" t="s">
        <v>26</v>
      </c>
      <c r="R17187" s="1" t="s">
        <v>27</v>
      </c>
    </row>
    <row r="17188" spans="1:18" x14ac:dyDescent="0.3">
      <c r="A17188" s="1" t="s">
        <v>17346</v>
      </c>
      <c r="B17188" s="1" t="s">
        <v>19</v>
      </c>
      <c r="C17188" s="1" t="s">
        <v>151</v>
      </c>
      <c r="D17188" s="1" t="s">
        <v>72</v>
      </c>
      <c r="E17188">
        <v>85</v>
      </c>
      <c r="F17188">
        <v>5000</v>
      </c>
      <c r="G17188">
        <v>110</v>
      </c>
      <c r="H17188">
        <v>84</v>
      </c>
      <c r="I17188">
        <v>26</v>
      </c>
      <c r="J17188">
        <v>550000</v>
      </c>
      <c r="K17188" s="2">
        <v>46020</v>
      </c>
      <c r="L17188">
        <v>1</v>
      </c>
      <c r="M17188" s="1" t="s">
        <v>55</v>
      </c>
      <c r="N17188" s="1" t="s">
        <v>32</v>
      </c>
      <c r="O17188" s="1" t="s">
        <v>44</v>
      </c>
      <c r="P17188" s="1" t="s">
        <v>25</v>
      </c>
      <c r="Q17188" s="1" t="s">
        <v>26</v>
      </c>
      <c r="R17188" s="1" t="s">
        <v>27</v>
      </c>
    </row>
    <row r="17189" spans="1:18" x14ac:dyDescent="0.3">
      <c r="A17189" s="1" t="s">
        <v>17347</v>
      </c>
      <c r="B17189" s="1" t="s">
        <v>87</v>
      </c>
      <c r="C17189" s="1" t="s">
        <v>261</v>
      </c>
      <c r="D17189" s="1" t="s">
        <v>67</v>
      </c>
      <c r="E17189">
        <v>51</v>
      </c>
      <c r="F17189">
        <v>85000</v>
      </c>
      <c r="G17189">
        <v>72</v>
      </c>
      <c r="H17189">
        <v>6</v>
      </c>
      <c r="I17189">
        <v>66</v>
      </c>
      <c r="J17189">
        <v>6120000</v>
      </c>
      <c r="K17189" s="2">
        <v>45808</v>
      </c>
      <c r="L17189">
        <v>1</v>
      </c>
      <c r="M17189" s="1" t="s">
        <v>55</v>
      </c>
      <c r="N17189" s="1" t="s">
        <v>32</v>
      </c>
      <c r="O17189" s="1" t="s">
        <v>33</v>
      </c>
      <c r="P17189" s="1" t="s">
        <v>25</v>
      </c>
      <c r="Q17189" s="1" t="s">
        <v>26</v>
      </c>
      <c r="R17189" s="1" t="s">
        <v>27</v>
      </c>
    </row>
    <row r="17190" spans="1:18" x14ac:dyDescent="0.3">
      <c r="A17190" s="1" t="s">
        <v>17348</v>
      </c>
      <c r="B17190" s="1" t="s">
        <v>93</v>
      </c>
      <c r="C17190" s="1" t="s">
        <v>20</v>
      </c>
      <c r="D17190" s="1" t="s">
        <v>48</v>
      </c>
      <c r="E17190">
        <v>105</v>
      </c>
      <c r="F17190">
        <v>15000</v>
      </c>
      <c r="G17190">
        <v>105</v>
      </c>
      <c r="H17190">
        <v>35</v>
      </c>
      <c r="I17190">
        <v>70</v>
      </c>
      <c r="J17190">
        <v>1575000</v>
      </c>
      <c r="K17190" s="2">
        <v>45892</v>
      </c>
      <c r="L17190">
        <v>2</v>
      </c>
      <c r="M17190" s="1" t="s">
        <v>55</v>
      </c>
      <c r="N17190" s="1" t="s">
        <v>43</v>
      </c>
      <c r="O17190" s="1" t="s">
        <v>85</v>
      </c>
      <c r="P17190" s="1" t="s">
        <v>25</v>
      </c>
      <c r="Q17190" s="1" t="s">
        <v>50</v>
      </c>
      <c r="R17190" s="1" t="s">
        <v>27</v>
      </c>
    </row>
    <row r="17191" spans="1:18" x14ac:dyDescent="0.3">
      <c r="A17191" s="1" t="s">
        <v>17349</v>
      </c>
      <c r="B17191" s="1" t="s">
        <v>107</v>
      </c>
      <c r="C17191" s="1" t="s">
        <v>142</v>
      </c>
      <c r="D17191" s="1" t="s">
        <v>38</v>
      </c>
      <c r="E17191">
        <v>37</v>
      </c>
      <c r="F17191">
        <v>1200</v>
      </c>
      <c r="G17191">
        <v>44</v>
      </c>
      <c r="H17191">
        <v>5</v>
      </c>
      <c r="I17191">
        <v>39</v>
      </c>
      <c r="J17191">
        <v>52800</v>
      </c>
      <c r="K17191" s="2">
        <v>45906</v>
      </c>
      <c r="L17191">
        <v>10</v>
      </c>
      <c r="M17191" s="1" t="s">
        <v>22</v>
      </c>
      <c r="N17191" s="1" t="s">
        <v>32</v>
      </c>
      <c r="O17191" s="1" t="s">
        <v>24</v>
      </c>
      <c r="P17191" s="1" t="s">
        <v>49</v>
      </c>
      <c r="Q17191" s="1" t="s">
        <v>26</v>
      </c>
      <c r="R17191" s="1" t="s">
        <v>27</v>
      </c>
    </row>
    <row r="17192" spans="1:18" x14ac:dyDescent="0.3">
      <c r="A17192" s="1" t="s">
        <v>17350</v>
      </c>
      <c r="B17192" s="1" t="s">
        <v>107</v>
      </c>
      <c r="C17192" s="1" t="s">
        <v>427</v>
      </c>
      <c r="D17192" s="1" t="s">
        <v>48</v>
      </c>
      <c r="E17192">
        <v>88</v>
      </c>
      <c r="F17192">
        <v>5000</v>
      </c>
      <c r="G17192">
        <v>102</v>
      </c>
      <c r="H17192">
        <v>56</v>
      </c>
      <c r="I17192">
        <v>46</v>
      </c>
      <c r="J17192">
        <v>510000</v>
      </c>
      <c r="K17192" s="2">
        <v>45851</v>
      </c>
      <c r="L17192">
        <v>10</v>
      </c>
      <c r="M17192" s="1" t="s">
        <v>22</v>
      </c>
      <c r="N17192" s="1" t="s">
        <v>43</v>
      </c>
      <c r="O17192" s="1" t="s">
        <v>24</v>
      </c>
      <c r="P17192" s="1" t="s">
        <v>25</v>
      </c>
      <c r="Q17192" s="1" t="s">
        <v>26</v>
      </c>
      <c r="R17192" s="1" t="s">
        <v>59</v>
      </c>
    </row>
    <row r="17193" spans="1:18" x14ac:dyDescent="0.3">
      <c r="A17193" s="1" t="s">
        <v>17351</v>
      </c>
      <c r="B17193" s="1" t="s">
        <v>107</v>
      </c>
      <c r="C17193" s="1" t="s">
        <v>30</v>
      </c>
      <c r="D17193" s="1" t="s">
        <v>72</v>
      </c>
      <c r="E17193">
        <v>134</v>
      </c>
      <c r="F17193">
        <v>12000</v>
      </c>
      <c r="G17193">
        <v>148</v>
      </c>
      <c r="H17193">
        <v>146</v>
      </c>
      <c r="I17193">
        <v>2</v>
      </c>
      <c r="J17193">
        <v>1776000</v>
      </c>
      <c r="K17193" s="2">
        <v>45979</v>
      </c>
      <c r="L17193">
        <v>7</v>
      </c>
      <c r="M17193" s="1" t="s">
        <v>22</v>
      </c>
      <c r="N17193" s="1" t="s">
        <v>23</v>
      </c>
      <c r="O17193" s="1" t="s">
        <v>24</v>
      </c>
      <c r="P17193" s="1" t="s">
        <v>25</v>
      </c>
      <c r="Q17193" s="1" t="s">
        <v>26</v>
      </c>
      <c r="R17193" s="1" t="s">
        <v>27</v>
      </c>
    </row>
    <row r="17194" spans="1:18" x14ac:dyDescent="0.3">
      <c r="A17194" s="1" t="s">
        <v>17352</v>
      </c>
      <c r="B17194" s="1" t="s">
        <v>104</v>
      </c>
      <c r="C17194" s="1" t="s">
        <v>231</v>
      </c>
      <c r="D17194" s="1" t="s">
        <v>67</v>
      </c>
      <c r="E17194">
        <v>63</v>
      </c>
      <c r="F17194">
        <v>12000</v>
      </c>
      <c r="G17194">
        <v>76</v>
      </c>
      <c r="H17194">
        <v>28</v>
      </c>
      <c r="I17194">
        <v>48</v>
      </c>
      <c r="J17194">
        <v>912000</v>
      </c>
      <c r="K17194" s="2">
        <v>45946</v>
      </c>
      <c r="L17194">
        <v>14</v>
      </c>
      <c r="M17194" s="1" t="s">
        <v>39</v>
      </c>
      <c r="N17194" s="1" t="s">
        <v>43</v>
      </c>
      <c r="O17194" s="1" t="s">
        <v>24</v>
      </c>
      <c r="P17194" s="1" t="s">
        <v>25</v>
      </c>
      <c r="Q17194" s="1" t="s">
        <v>26</v>
      </c>
      <c r="R17194" s="1" t="s">
        <v>27</v>
      </c>
    </row>
    <row r="17195" spans="1:18" x14ac:dyDescent="0.3">
      <c r="A17195" s="1" t="s">
        <v>17353</v>
      </c>
      <c r="B17195" s="1" t="s">
        <v>66</v>
      </c>
      <c r="C17195" s="1" t="s">
        <v>47</v>
      </c>
      <c r="D17195" s="1" t="s">
        <v>67</v>
      </c>
      <c r="E17195">
        <v>74</v>
      </c>
      <c r="F17195">
        <v>300</v>
      </c>
      <c r="G17195">
        <v>80</v>
      </c>
      <c r="H17195">
        <v>68</v>
      </c>
      <c r="I17195">
        <v>12</v>
      </c>
      <c r="J17195">
        <v>24000</v>
      </c>
      <c r="K17195" s="2">
        <v>45671</v>
      </c>
      <c r="L17195">
        <v>5</v>
      </c>
      <c r="M17195" s="1" t="s">
        <v>55</v>
      </c>
      <c r="N17195" s="1" t="s">
        <v>23</v>
      </c>
      <c r="O17195" s="1" t="s">
        <v>85</v>
      </c>
      <c r="P17195" s="1" t="s">
        <v>25</v>
      </c>
      <c r="Q17195" s="1" t="s">
        <v>50</v>
      </c>
      <c r="R17195" s="1" t="s">
        <v>27</v>
      </c>
    </row>
    <row r="17196" spans="1:18" x14ac:dyDescent="0.3">
      <c r="A17196" s="1" t="s">
        <v>17354</v>
      </c>
      <c r="B17196" s="1" t="s">
        <v>99</v>
      </c>
      <c r="C17196" s="1" t="s">
        <v>202</v>
      </c>
      <c r="D17196" s="1" t="s">
        <v>38</v>
      </c>
      <c r="E17196">
        <v>76</v>
      </c>
      <c r="F17196">
        <v>8000</v>
      </c>
      <c r="G17196">
        <v>76</v>
      </c>
      <c r="H17196">
        <v>71</v>
      </c>
      <c r="I17196">
        <v>5</v>
      </c>
      <c r="J17196">
        <v>608000</v>
      </c>
      <c r="K17196" s="2">
        <v>45884</v>
      </c>
      <c r="L17196">
        <v>5</v>
      </c>
      <c r="M17196" s="1" t="s">
        <v>55</v>
      </c>
      <c r="N17196" s="1" t="s">
        <v>23</v>
      </c>
      <c r="O17196" s="1" t="s">
        <v>24</v>
      </c>
      <c r="P17196" s="1" t="s">
        <v>25</v>
      </c>
      <c r="Q17196" s="1" t="s">
        <v>26</v>
      </c>
      <c r="R17196" s="1" t="s">
        <v>27</v>
      </c>
    </row>
    <row r="17197" spans="1:18" x14ac:dyDescent="0.3">
      <c r="A17197" s="1" t="s">
        <v>17355</v>
      </c>
      <c r="B17197" s="1" t="s">
        <v>52</v>
      </c>
      <c r="C17197" s="1" t="s">
        <v>301</v>
      </c>
      <c r="D17197" s="1" t="s">
        <v>64</v>
      </c>
      <c r="E17197">
        <v>58</v>
      </c>
      <c r="F17197">
        <v>9000</v>
      </c>
      <c r="G17197">
        <v>76</v>
      </c>
      <c r="H17197">
        <v>10</v>
      </c>
      <c r="I17197">
        <v>66</v>
      </c>
      <c r="J17197">
        <v>684000</v>
      </c>
      <c r="K17197" s="2">
        <v>45940</v>
      </c>
      <c r="L17197">
        <v>5</v>
      </c>
      <c r="M17197" s="1" t="s">
        <v>55</v>
      </c>
      <c r="N17197" s="1" t="s">
        <v>43</v>
      </c>
      <c r="O17197" s="1" t="s">
        <v>24</v>
      </c>
      <c r="P17197" s="1" t="s">
        <v>25</v>
      </c>
      <c r="Q17197" s="1" t="s">
        <v>50</v>
      </c>
      <c r="R17197" s="1" t="s">
        <v>27</v>
      </c>
    </row>
    <row r="17198" spans="1:18" x14ac:dyDescent="0.3">
      <c r="A17198" s="1" t="s">
        <v>17356</v>
      </c>
      <c r="B17198" s="1" t="s">
        <v>104</v>
      </c>
      <c r="C17198" s="1" t="s">
        <v>61</v>
      </c>
      <c r="D17198" s="1" t="s">
        <v>64</v>
      </c>
      <c r="E17198">
        <v>34</v>
      </c>
      <c r="F17198">
        <v>2200</v>
      </c>
      <c r="G17198">
        <v>42</v>
      </c>
      <c r="H17198">
        <v>6</v>
      </c>
      <c r="I17198">
        <v>36</v>
      </c>
      <c r="J17198">
        <v>92400</v>
      </c>
      <c r="K17198" s="2">
        <v>45677</v>
      </c>
      <c r="L17198">
        <v>12</v>
      </c>
      <c r="M17198" s="1" t="s">
        <v>39</v>
      </c>
      <c r="N17198" s="1" t="s">
        <v>32</v>
      </c>
      <c r="O17198" s="1" t="s">
        <v>24</v>
      </c>
      <c r="P17198" s="1" t="s">
        <v>25</v>
      </c>
      <c r="Q17198" s="1" t="s">
        <v>26</v>
      </c>
      <c r="R17198" s="1" t="s">
        <v>34</v>
      </c>
    </row>
    <row r="17199" spans="1:18" x14ac:dyDescent="0.3">
      <c r="A17199" s="1" t="s">
        <v>17357</v>
      </c>
      <c r="B17199" s="1" t="s">
        <v>80</v>
      </c>
      <c r="C17199" s="1" t="s">
        <v>273</v>
      </c>
      <c r="D17199" s="1" t="s">
        <v>48</v>
      </c>
      <c r="E17199">
        <v>108</v>
      </c>
      <c r="F17199">
        <v>18000</v>
      </c>
      <c r="G17199">
        <v>108</v>
      </c>
      <c r="H17199">
        <v>37</v>
      </c>
      <c r="I17199">
        <v>71</v>
      </c>
      <c r="J17199">
        <v>1944000</v>
      </c>
      <c r="K17199" s="2">
        <v>46008</v>
      </c>
      <c r="L17199">
        <v>8</v>
      </c>
      <c r="M17199" s="1" t="s">
        <v>22</v>
      </c>
      <c r="N17199" s="1" t="s">
        <v>32</v>
      </c>
      <c r="O17199" s="1" t="s">
        <v>44</v>
      </c>
      <c r="P17199" s="1" t="s">
        <v>25</v>
      </c>
      <c r="Q17199" s="1" t="s">
        <v>26</v>
      </c>
      <c r="R17199" s="1" t="s">
        <v>59</v>
      </c>
    </row>
    <row r="17200" spans="1:18" x14ac:dyDescent="0.3">
      <c r="A17200" s="1" t="s">
        <v>17358</v>
      </c>
      <c r="B17200" s="1" t="s">
        <v>29</v>
      </c>
      <c r="C17200" s="1" t="s">
        <v>76</v>
      </c>
      <c r="D17200" s="1" t="s">
        <v>58</v>
      </c>
      <c r="E17200">
        <v>66</v>
      </c>
      <c r="F17200">
        <v>2200</v>
      </c>
      <c r="G17200">
        <v>85</v>
      </c>
      <c r="H17200">
        <v>59</v>
      </c>
      <c r="I17200">
        <v>26</v>
      </c>
      <c r="J17200">
        <v>187000</v>
      </c>
      <c r="K17200" s="2">
        <v>46010</v>
      </c>
      <c r="L17200">
        <v>12</v>
      </c>
      <c r="M17200" s="1" t="s">
        <v>39</v>
      </c>
      <c r="N17200" s="1" t="s">
        <v>23</v>
      </c>
      <c r="O17200" s="1" t="s">
        <v>24</v>
      </c>
      <c r="P17200" s="1" t="s">
        <v>25</v>
      </c>
      <c r="Q17200" s="1" t="s">
        <v>50</v>
      </c>
      <c r="R17200" s="1" t="s">
        <v>27</v>
      </c>
    </row>
    <row r="17201" spans="1:18" x14ac:dyDescent="0.3">
      <c r="A17201" s="1" t="s">
        <v>17359</v>
      </c>
      <c r="B17201" s="1" t="s">
        <v>29</v>
      </c>
      <c r="C17201" s="1" t="s">
        <v>505</v>
      </c>
      <c r="D17201" s="1" t="s">
        <v>31</v>
      </c>
      <c r="E17201">
        <v>124</v>
      </c>
      <c r="F17201">
        <v>120000</v>
      </c>
      <c r="G17201">
        <v>131</v>
      </c>
      <c r="H17201">
        <v>114</v>
      </c>
      <c r="I17201">
        <v>17</v>
      </c>
      <c r="J17201">
        <v>15720000</v>
      </c>
      <c r="K17201" s="2">
        <v>45674</v>
      </c>
      <c r="L17201">
        <v>5</v>
      </c>
      <c r="M17201" s="1" t="s">
        <v>55</v>
      </c>
      <c r="N17201" s="1" t="s">
        <v>43</v>
      </c>
      <c r="O17201" s="1" t="s">
        <v>24</v>
      </c>
      <c r="P17201" s="1" t="s">
        <v>25</v>
      </c>
      <c r="Q17201" s="1" t="s">
        <v>26</v>
      </c>
      <c r="R17201" s="1" t="s">
        <v>27</v>
      </c>
    </row>
    <row r="17202" spans="1:18" x14ac:dyDescent="0.3">
      <c r="A17202" s="1" t="s">
        <v>17360</v>
      </c>
      <c r="B17202" s="1" t="s">
        <v>66</v>
      </c>
      <c r="C17202" s="1" t="s">
        <v>231</v>
      </c>
      <c r="D17202" s="1" t="s">
        <v>67</v>
      </c>
      <c r="E17202">
        <v>92</v>
      </c>
      <c r="F17202">
        <v>12000</v>
      </c>
      <c r="G17202">
        <v>117</v>
      </c>
      <c r="H17202">
        <v>62</v>
      </c>
      <c r="I17202">
        <v>55</v>
      </c>
      <c r="J17202">
        <v>1404000</v>
      </c>
      <c r="K17202" s="2">
        <v>45788</v>
      </c>
      <c r="L17202">
        <v>14</v>
      </c>
      <c r="M17202" s="1" t="s">
        <v>39</v>
      </c>
      <c r="N17202" s="1" t="s">
        <v>43</v>
      </c>
      <c r="O17202" s="1" t="s">
        <v>24</v>
      </c>
      <c r="P17202" s="1" t="s">
        <v>25</v>
      </c>
      <c r="Q17202" s="1" t="s">
        <v>50</v>
      </c>
      <c r="R17202" s="1" t="s">
        <v>27</v>
      </c>
    </row>
    <row r="17203" spans="1:18" x14ac:dyDescent="0.3">
      <c r="A17203" s="1" t="s">
        <v>17361</v>
      </c>
      <c r="B17203" s="1" t="s">
        <v>87</v>
      </c>
      <c r="C17203" s="1" t="s">
        <v>476</v>
      </c>
      <c r="D17203" s="1" t="s">
        <v>72</v>
      </c>
      <c r="E17203">
        <v>125</v>
      </c>
      <c r="F17203">
        <v>1200</v>
      </c>
      <c r="G17203">
        <v>155</v>
      </c>
      <c r="H17203">
        <v>153</v>
      </c>
      <c r="I17203">
        <v>2</v>
      </c>
      <c r="J17203">
        <v>186000</v>
      </c>
      <c r="K17203" s="2">
        <v>45693</v>
      </c>
      <c r="L17203">
        <v>4</v>
      </c>
      <c r="M17203" s="1" t="s">
        <v>55</v>
      </c>
      <c r="N17203" s="1" t="s">
        <v>23</v>
      </c>
      <c r="O17203" s="1" t="s">
        <v>24</v>
      </c>
      <c r="P17203" s="1" t="s">
        <v>25</v>
      </c>
      <c r="Q17203" s="1" t="s">
        <v>59</v>
      </c>
      <c r="R17203" s="1" t="s">
        <v>27</v>
      </c>
    </row>
    <row r="17204" spans="1:18" x14ac:dyDescent="0.3">
      <c r="A17204" s="1" t="s">
        <v>17362</v>
      </c>
      <c r="B17204" s="1" t="s">
        <v>99</v>
      </c>
      <c r="C17204" s="1" t="s">
        <v>140</v>
      </c>
      <c r="D17204" s="1" t="s">
        <v>67</v>
      </c>
      <c r="E17204">
        <v>43</v>
      </c>
      <c r="F17204">
        <v>12000</v>
      </c>
      <c r="G17204">
        <v>56</v>
      </c>
      <c r="H17204">
        <v>29</v>
      </c>
      <c r="I17204">
        <v>27</v>
      </c>
      <c r="J17204">
        <v>672000</v>
      </c>
      <c r="K17204" s="2">
        <v>45887</v>
      </c>
      <c r="L17204">
        <v>7</v>
      </c>
      <c r="M17204" s="1" t="s">
        <v>22</v>
      </c>
      <c r="N17204" s="1" t="s">
        <v>43</v>
      </c>
      <c r="O17204" s="1" t="s">
        <v>24</v>
      </c>
      <c r="P17204" s="1" t="s">
        <v>25</v>
      </c>
      <c r="Q17204" s="1" t="s">
        <v>26</v>
      </c>
      <c r="R17204" s="1" t="s">
        <v>34</v>
      </c>
    </row>
    <row r="17205" spans="1:18" x14ac:dyDescent="0.3">
      <c r="A17205" s="1" t="s">
        <v>17363</v>
      </c>
      <c r="B17205" s="1" t="s">
        <v>19</v>
      </c>
      <c r="C17205" s="1" t="s">
        <v>233</v>
      </c>
      <c r="D17205" s="1" t="s">
        <v>91</v>
      </c>
      <c r="E17205">
        <v>120</v>
      </c>
      <c r="F17205">
        <v>15000</v>
      </c>
      <c r="G17205">
        <v>142</v>
      </c>
      <c r="H17205">
        <v>13</v>
      </c>
      <c r="I17205">
        <v>129</v>
      </c>
      <c r="J17205">
        <v>2130000</v>
      </c>
      <c r="K17205" s="2">
        <v>45785</v>
      </c>
      <c r="L17205">
        <v>2</v>
      </c>
      <c r="M17205" s="1" t="s">
        <v>55</v>
      </c>
      <c r="N17205" s="1" t="s">
        <v>23</v>
      </c>
      <c r="O17205" s="1" t="s">
        <v>33</v>
      </c>
      <c r="P17205" s="1" t="s">
        <v>25</v>
      </c>
      <c r="Q17205" s="1" t="s">
        <v>26</v>
      </c>
      <c r="R17205" s="1" t="s">
        <v>27</v>
      </c>
    </row>
    <row r="17206" spans="1:18" x14ac:dyDescent="0.3">
      <c r="A17206" s="1" t="s">
        <v>17364</v>
      </c>
      <c r="B17206" s="1" t="s">
        <v>99</v>
      </c>
      <c r="C17206" s="1" t="s">
        <v>172</v>
      </c>
      <c r="D17206" s="1" t="s">
        <v>91</v>
      </c>
      <c r="E17206">
        <v>28</v>
      </c>
      <c r="F17206">
        <v>8500</v>
      </c>
      <c r="G17206">
        <v>47</v>
      </c>
      <c r="H17206">
        <v>47</v>
      </c>
      <c r="I17206">
        <v>0</v>
      </c>
      <c r="J17206">
        <v>399500</v>
      </c>
      <c r="K17206" s="2">
        <v>45791</v>
      </c>
      <c r="L17206">
        <v>15</v>
      </c>
      <c r="M17206" s="1" t="s">
        <v>39</v>
      </c>
      <c r="N17206" s="1" t="s">
        <v>23</v>
      </c>
      <c r="O17206" s="1" t="s">
        <v>44</v>
      </c>
      <c r="P17206" s="1" t="s">
        <v>25</v>
      </c>
      <c r="Q17206" s="1" t="s">
        <v>50</v>
      </c>
      <c r="R17206" s="1" t="s">
        <v>34</v>
      </c>
    </row>
    <row r="17207" spans="1:18" x14ac:dyDescent="0.3">
      <c r="A17207" s="1" t="s">
        <v>17365</v>
      </c>
      <c r="B17207" s="1" t="s">
        <v>133</v>
      </c>
      <c r="C17207" s="1" t="s">
        <v>42</v>
      </c>
      <c r="D17207" s="1" t="s">
        <v>64</v>
      </c>
      <c r="E17207">
        <v>38</v>
      </c>
      <c r="F17207">
        <v>2200</v>
      </c>
      <c r="G17207">
        <v>61</v>
      </c>
      <c r="H17207">
        <v>44</v>
      </c>
      <c r="I17207">
        <v>17</v>
      </c>
      <c r="J17207">
        <v>134200</v>
      </c>
      <c r="K17207" s="2">
        <v>45803</v>
      </c>
      <c r="L17207">
        <v>12</v>
      </c>
      <c r="M17207" s="1" t="s">
        <v>39</v>
      </c>
      <c r="N17207" s="1" t="s">
        <v>43</v>
      </c>
      <c r="O17207" s="1" t="s">
        <v>44</v>
      </c>
      <c r="P17207" s="1" t="s">
        <v>25</v>
      </c>
      <c r="Q17207" s="1" t="s">
        <v>26</v>
      </c>
      <c r="R17207" s="1" t="s">
        <v>27</v>
      </c>
    </row>
    <row r="17208" spans="1:18" x14ac:dyDescent="0.3">
      <c r="A17208" s="1" t="s">
        <v>17366</v>
      </c>
      <c r="B17208" s="1" t="s">
        <v>99</v>
      </c>
      <c r="C17208" s="1" t="s">
        <v>88</v>
      </c>
      <c r="D17208" s="1" t="s">
        <v>31</v>
      </c>
      <c r="E17208">
        <v>149</v>
      </c>
      <c r="F17208">
        <v>18000</v>
      </c>
      <c r="G17208">
        <v>161</v>
      </c>
      <c r="H17208">
        <v>73</v>
      </c>
      <c r="I17208">
        <v>88</v>
      </c>
      <c r="J17208">
        <v>2898000</v>
      </c>
      <c r="K17208" s="2">
        <v>45842</v>
      </c>
      <c r="L17208">
        <v>2</v>
      </c>
      <c r="M17208" s="1" t="s">
        <v>55</v>
      </c>
      <c r="N17208" s="1" t="s">
        <v>23</v>
      </c>
      <c r="O17208" s="1" t="s">
        <v>44</v>
      </c>
      <c r="P17208" s="1" t="s">
        <v>25</v>
      </c>
      <c r="Q17208" s="1" t="s">
        <v>50</v>
      </c>
      <c r="R17208" s="1" t="s">
        <v>27</v>
      </c>
    </row>
    <row r="17209" spans="1:18" x14ac:dyDescent="0.3">
      <c r="A17209" s="1" t="s">
        <v>17367</v>
      </c>
      <c r="B17209" s="1" t="s">
        <v>83</v>
      </c>
      <c r="C17209" s="1" t="s">
        <v>261</v>
      </c>
      <c r="D17209" s="1" t="s">
        <v>91</v>
      </c>
      <c r="E17209">
        <v>120</v>
      </c>
      <c r="F17209">
        <v>85000</v>
      </c>
      <c r="G17209">
        <v>150</v>
      </c>
      <c r="H17209">
        <v>35</v>
      </c>
      <c r="I17209">
        <v>115</v>
      </c>
      <c r="J17209">
        <v>12750000</v>
      </c>
      <c r="K17209" s="2">
        <v>45933</v>
      </c>
      <c r="L17209">
        <v>7</v>
      </c>
      <c r="M17209" s="1" t="s">
        <v>22</v>
      </c>
      <c r="N17209" s="1" t="s">
        <v>23</v>
      </c>
      <c r="O17209" s="1" t="s">
        <v>44</v>
      </c>
      <c r="P17209" s="1" t="s">
        <v>25</v>
      </c>
      <c r="Q17209" s="1" t="s">
        <v>50</v>
      </c>
      <c r="R17209" s="1" t="s">
        <v>27</v>
      </c>
    </row>
    <row r="17210" spans="1:18" x14ac:dyDescent="0.3">
      <c r="A17210" s="1" t="s">
        <v>17368</v>
      </c>
      <c r="B17210" s="1" t="s">
        <v>52</v>
      </c>
      <c r="C17210" s="1" t="s">
        <v>42</v>
      </c>
      <c r="D17210" s="1" t="s">
        <v>38</v>
      </c>
      <c r="E17210">
        <v>48</v>
      </c>
      <c r="F17210">
        <v>2200</v>
      </c>
      <c r="G17210">
        <v>62</v>
      </c>
      <c r="H17210">
        <v>26</v>
      </c>
      <c r="I17210">
        <v>36</v>
      </c>
      <c r="J17210">
        <v>136400</v>
      </c>
      <c r="K17210" s="2">
        <v>45686</v>
      </c>
      <c r="L17210">
        <v>10</v>
      </c>
      <c r="M17210" s="1" t="s">
        <v>22</v>
      </c>
      <c r="N17210" s="1" t="s">
        <v>32</v>
      </c>
      <c r="O17210" s="1" t="s">
        <v>24</v>
      </c>
      <c r="P17210" s="1" t="s">
        <v>25</v>
      </c>
      <c r="Q17210" s="1" t="s">
        <v>50</v>
      </c>
      <c r="R17210" s="1" t="s">
        <v>27</v>
      </c>
    </row>
    <row r="17211" spans="1:18" x14ac:dyDescent="0.3">
      <c r="A17211" s="1" t="s">
        <v>17369</v>
      </c>
      <c r="B17211" s="1" t="s">
        <v>83</v>
      </c>
      <c r="C17211" s="1" t="s">
        <v>111</v>
      </c>
      <c r="D17211" s="1" t="s">
        <v>54</v>
      </c>
      <c r="E17211">
        <v>93</v>
      </c>
      <c r="F17211">
        <v>25000</v>
      </c>
      <c r="G17211">
        <v>120</v>
      </c>
      <c r="H17211">
        <v>98</v>
      </c>
      <c r="I17211">
        <v>22</v>
      </c>
      <c r="J17211">
        <v>3000000</v>
      </c>
      <c r="K17211" s="2">
        <v>45954</v>
      </c>
      <c r="L17211">
        <v>1</v>
      </c>
      <c r="M17211" s="1" t="s">
        <v>55</v>
      </c>
      <c r="N17211" s="1" t="s">
        <v>23</v>
      </c>
      <c r="O17211" s="1" t="s">
        <v>24</v>
      </c>
      <c r="P17211" s="1" t="s">
        <v>25</v>
      </c>
      <c r="Q17211" s="1" t="s">
        <v>50</v>
      </c>
      <c r="R17211" s="1" t="s">
        <v>59</v>
      </c>
    </row>
    <row r="17212" spans="1:18" x14ac:dyDescent="0.3">
      <c r="A17212" s="1" t="s">
        <v>17370</v>
      </c>
      <c r="B17212" s="1" t="s">
        <v>66</v>
      </c>
      <c r="C17212" s="1" t="s">
        <v>240</v>
      </c>
      <c r="D17212" s="1" t="s">
        <v>54</v>
      </c>
      <c r="E17212">
        <v>145</v>
      </c>
      <c r="F17212">
        <v>18000</v>
      </c>
      <c r="G17212">
        <v>162</v>
      </c>
      <c r="H17212">
        <v>85</v>
      </c>
      <c r="I17212">
        <v>77</v>
      </c>
      <c r="J17212">
        <v>2916000</v>
      </c>
      <c r="K17212" s="2">
        <v>45748</v>
      </c>
      <c r="L17212">
        <v>13</v>
      </c>
      <c r="M17212" s="1" t="s">
        <v>39</v>
      </c>
      <c r="N17212" s="1" t="s">
        <v>32</v>
      </c>
      <c r="O17212" s="1" t="s">
        <v>24</v>
      </c>
      <c r="P17212" s="1" t="s">
        <v>25</v>
      </c>
      <c r="Q17212" s="1" t="s">
        <v>26</v>
      </c>
      <c r="R17212" s="1" t="s">
        <v>27</v>
      </c>
    </row>
    <row r="17213" spans="1:18" x14ac:dyDescent="0.3">
      <c r="A17213" s="1" t="s">
        <v>17371</v>
      </c>
      <c r="B17213" s="1" t="s">
        <v>107</v>
      </c>
      <c r="C17213" s="1" t="s">
        <v>308</v>
      </c>
      <c r="D17213" s="1" t="s">
        <v>21</v>
      </c>
      <c r="E17213">
        <v>109</v>
      </c>
      <c r="F17213">
        <v>8000</v>
      </c>
      <c r="G17213">
        <v>115</v>
      </c>
      <c r="H17213">
        <v>59</v>
      </c>
      <c r="I17213">
        <v>56</v>
      </c>
      <c r="J17213">
        <v>920000</v>
      </c>
      <c r="K17213" s="2">
        <v>45891</v>
      </c>
      <c r="L17213">
        <v>5</v>
      </c>
      <c r="M17213" s="1" t="s">
        <v>55</v>
      </c>
      <c r="N17213" s="1" t="s">
        <v>23</v>
      </c>
      <c r="O17213" s="1" t="s">
        <v>24</v>
      </c>
      <c r="P17213" s="1" t="s">
        <v>25</v>
      </c>
      <c r="Q17213" s="1" t="s">
        <v>59</v>
      </c>
      <c r="R17213" s="1" t="s">
        <v>27</v>
      </c>
    </row>
    <row r="17214" spans="1:18" x14ac:dyDescent="0.3">
      <c r="A17214" s="1" t="s">
        <v>17372</v>
      </c>
      <c r="B17214" s="1" t="s">
        <v>46</v>
      </c>
      <c r="C17214" s="1" t="s">
        <v>296</v>
      </c>
      <c r="D17214" s="1" t="s">
        <v>91</v>
      </c>
      <c r="E17214">
        <v>73</v>
      </c>
      <c r="F17214">
        <v>4200000</v>
      </c>
      <c r="G17214">
        <v>97</v>
      </c>
      <c r="H17214">
        <v>73</v>
      </c>
      <c r="I17214">
        <v>24</v>
      </c>
      <c r="J17214">
        <v>407400000</v>
      </c>
      <c r="K17214" s="2">
        <v>45837</v>
      </c>
      <c r="L17214">
        <v>2</v>
      </c>
      <c r="M17214" s="1" t="s">
        <v>55</v>
      </c>
      <c r="N17214" s="1" t="s">
        <v>43</v>
      </c>
      <c r="O17214" s="1" t="s">
        <v>33</v>
      </c>
      <c r="P17214" s="1" t="s">
        <v>49</v>
      </c>
      <c r="Q17214" s="1" t="s">
        <v>50</v>
      </c>
      <c r="R17214" s="1" t="s">
        <v>27</v>
      </c>
    </row>
    <row r="17215" spans="1:18" x14ac:dyDescent="0.3">
      <c r="A17215" s="1" t="s">
        <v>17373</v>
      </c>
      <c r="B17215" s="1" t="s">
        <v>46</v>
      </c>
      <c r="C17215" s="1" t="s">
        <v>188</v>
      </c>
      <c r="D17215" s="1" t="s">
        <v>91</v>
      </c>
      <c r="E17215">
        <v>117</v>
      </c>
      <c r="F17215">
        <v>95000</v>
      </c>
      <c r="G17215">
        <v>127</v>
      </c>
      <c r="H17215">
        <v>83</v>
      </c>
      <c r="I17215">
        <v>44</v>
      </c>
      <c r="J17215">
        <v>12065000</v>
      </c>
      <c r="K17215" s="2">
        <v>45746</v>
      </c>
      <c r="L17215">
        <v>12</v>
      </c>
      <c r="M17215" s="1" t="s">
        <v>39</v>
      </c>
      <c r="N17215" s="1" t="s">
        <v>43</v>
      </c>
      <c r="O17215" s="1" t="s">
        <v>44</v>
      </c>
      <c r="P17215" s="1" t="s">
        <v>25</v>
      </c>
      <c r="Q17215" s="1" t="s">
        <v>26</v>
      </c>
      <c r="R17215" s="1" t="s">
        <v>27</v>
      </c>
    </row>
    <row r="17216" spans="1:18" x14ac:dyDescent="0.3">
      <c r="A17216" s="1" t="s">
        <v>17374</v>
      </c>
      <c r="B17216" s="1" t="s">
        <v>19</v>
      </c>
      <c r="C17216" s="1" t="s">
        <v>266</v>
      </c>
      <c r="D17216" s="1" t="s">
        <v>91</v>
      </c>
      <c r="E17216">
        <v>126</v>
      </c>
      <c r="F17216">
        <v>2200000</v>
      </c>
      <c r="G17216">
        <v>143</v>
      </c>
      <c r="H17216">
        <v>55</v>
      </c>
      <c r="I17216">
        <v>88</v>
      </c>
      <c r="J17216">
        <v>314600000</v>
      </c>
      <c r="K17216" s="2">
        <v>45796</v>
      </c>
      <c r="L17216">
        <v>2</v>
      </c>
      <c r="M17216" s="1" t="s">
        <v>55</v>
      </c>
      <c r="N17216" s="1" t="s">
        <v>43</v>
      </c>
      <c r="O17216" s="1" t="s">
        <v>24</v>
      </c>
      <c r="P17216" s="1" t="s">
        <v>25</v>
      </c>
      <c r="Q17216" s="1" t="s">
        <v>50</v>
      </c>
      <c r="R17216" s="1" t="s">
        <v>27</v>
      </c>
    </row>
    <row r="17217" spans="1:18" x14ac:dyDescent="0.3">
      <c r="A17217" s="1" t="s">
        <v>17375</v>
      </c>
      <c r="B17217" s="1" t="s">
        <v>87</v>
      </c>
      <c r="C17217" s="1" t="s">
        <v>144</v>
      </c>
      <c r="D17217" s="1" t="s">
        <v>91</v>
      </c>
      <c r="E17217">
        <v>135</v>
      </c>
      <c r="F17217">
        <v>2200</v>
      </c>
      <c r="G17217">
        <v>155</v>
      </c>
      <c r="H17217">
        <v>92</v>
      </c>
      <c r="I17217">
        <v>63</v>
      </c>
      <c r="J17217">
        <v>341000</v>
      </c>
      <c r="K17217" s="2">
        <v>45771</v>
      </c>
      <c r="L17217">
        <v>4</v>
      </c>
      <c r="M17217" s="1" t="s">
        <v>55</v>
      </c>
      <c r="N17217" s="1" t="s">
        <v>32</v>
      </c>
      <c r="O17217" s="1" t="s">
        <v>24</v>
      </c>
      <c r="P17217" s="1" t="s">
        <v>25</v>
      </c>
      <c r="Q17217" s="1" t="s">
        <v>26</v>
      </c>
      <c r="R17217" s="1" t="s">
        <v>27</v>
      </c>
    </row>
    <row r="17218" spans="1:18" x14ac:dyDescent="0.3">
      <c r="A17218" s="1" t="s">
        <v>17376</v>
      </c>
      <c r="B17218" s="1" t="s">
        <v>107</v>
      </c>
      <c r="C17218" s="1" t="s">
        <v>134</v>
      </c>
      <c r="D17218" s="1" t="s">
        <v>58</v>
      </c>
      <c r="E17218">
        <v>29</v>
      </c>
      <c r="F17218">
        <v>900000</v>
      </c>
      <c r="G17218">
        <v>58</v>
      </c>
      <c r="H17218">
        <v>52</v>
      </c>
      <c r="I17218">
        <v>6</v>
      </c>
      <c r="J17218">
        <v>52200000</v>
      </c>
      <c r="K17218" s="2">
        <v>45836</v>
      </c>
      <c r="L17218">
        <v>3</v>
      </c>
      <c r="M17218" s="1" t="s">
        <v>55</v>
      </c>
      <c r="N17218" s="1" t="s">
        <v>43</v>
      </c>
      <c r="O17218" s="1" t="s">
        <v>85</v>
      </c>
      <c r="P17218" s="1" t="s">
        <v>25</v>
      </c>
      <c r="Q17218" s="1" t="s">
        <v>26</v>
      </c>
      <c r="R17218" s="1" t="s">
        <v>27</v>
      </c>
    </row>
    <row r="17219" spans="1:18" x14ac:dyDescent="0.3">
      <c r="A17219" s="1" t="s">
        <v>17377</v>
      </c>
      <c r="B17219" s="1" t="s">
        <v>52</v>
      </c>
      <c r="C17219" s="1" t="s">
        <v>258</v>
      </c>
      <c r="D17219" s="1" t="s">
        <v>48</v>
      </c>
      <c r="E17219">
        <v>111</v>
      </c>
      <c r="F17219">
        <v>650000</v>
      </c>
      <c r="G17219">
        <v>140</v>
      </c>
      <c r="H17219">
        <v>65</v>
      </c>
      <c r="I17219">
        <v>75</v>
      </c>
      <c r="J17219">
        <v>91000000</v>
      </c>
      <c r="K17219" s="2">
        <v>45976</v>
      </c>
      <c r="L17219">
        <v>13</v>
      </c>
      <c r="M17219" s="1" t="s">
        <v>39</v>
      </c>
      <c r="N17219" s="1" t="s">
        <v>32</v>
      </c>
      <c r="O17219" s="1" t="s">
        <v>44</v>
      </c>
      <c r="P17219" s="1" t="s">
        <v>25</v>
      </c>
      <c r="Q17219" s="1" t="s">
        <v>59</v>
      </c>
      <c r="R17219" s="1" t="s">
        <v>27</v>
      </c>
    </row>
    <row r="17220" spans="1:18" x14ac:dyDescent="0.3">
      <c r="A17220" s="1" t="s">
        <v>17378</v>
      </c>
      <c r="B17220" s="1" t="s">
        <v>133</v>
      </c>
      <c r="C17220" s="1" t="s">
        <v>63</v>
      </c>
      <c r="D17220" s="1" t="s">
        <v>58</v>
      </c>
      <c r="E17220">
        <v>140</v>
      </c>
      <c r="F17220">
        <v>500</v>
      </c>
      <c r="G17220">
        <v>152</v>
      </c>
      <c r="H17220">
        <v>20</v>
      </c>
      <c r="I17220">
        <v>132</v>
      </c>
      <c r="J17220">
        <v>76000</v>
      </c>
      <c r="K17220" s="2">
        <v>45716</v>
      </c>
      <c r="L17220">
        <v>13</v>
      </c>
      <c r="M17220" s="1" t="s">
        <v>39</v>
      </c>
      <c r="N17220" s="1" t="s">
        <v>32</v>
      </c>
      <c r="O17220" s="1" t="s">
        <v>24</v>
      </c>
      <c r="P17220" s="1" t="s">
        <v>25</v>
      </c>
      <c r="Q17220" s="1" t="s">
        <v>50</v>
      </c>
      <c r="R17220" s="1" t="s">
        <v>27</v>
      </c>
    </row>
    <row r="17221" spans="1:18" x14ac:dyDescent="0.3">
      <c r="A17221" s="1" t="s">
        <v>17379</v>
      </c>
      <c r="B17221" s="1" t="s">
        <v>29</v>
      </c>
      <c r="C17221" s="1" t="s">
        <v>71</v>
      </c>
      <c r="D17221" s="1" t="s">
        <v>67</v>
      </c>
      <c r="E17221">
        <v>132</v>
      </c>
      <c r="F17221">
        <v>3500</v>
      </c>
      <c r="G17221">
        <v>148</v>
      </c>
      <c r="H17221">
        <v>126</v>
      </c>
      <c r="I17221">
        <v>22</v>
      </c>
      <c r="J17221">
        <v>518000</v>
      </c>
      <c r="K17221" s="2">
        <v>45907</v>
      </c>
      <c r="L17221">
        <v>10</v>
      </c>
      <c r="M17221" s="1" t="s">
        <v>22</v>
      </c>
      <c r="N17221" s="1" t="s">
        <v>32</v>
      </c>
      <c r="O17221" s="1" t="s">
        <v>33</v>
      </c>
      <c r="P17221" s="1" t="s">
        <v>25</v>
      </c>
      <c r="Q17221" s="1" t="s">
        <v>26</v>
      </c>
      <c r="R17221" s="1" t="s">
        <v>27</v>
      </c>
    </row>
    <row r="17222" spans="1:18" x14ac:dyDescent="0.3">
      <c r="A17222" s="1" t="s">
        <v>17380</v>
      </c>
      <c r="B17222" s="1" t="s">
        <v>66</v>
      </c>
      <c r="C17222" s="1" t="s">
        <v>202</v>
      </c>
      <c r="D17222" s="1" t="s">
        <v>21</v>
      </c>
      <c r="E17222">
        <v>44</v>
      </c>
      <c r="F17222">
        <v>8000</v>
      </c>
      <c r="G17222">
        <v>55</v>
      </c>
      <c r="H17222">
        <v>16</v>
      </c>
      <c r="I17222">
        <v>39</v>
      </c>
      <c r="J17222">
        <v>440000</v>
      </c>
      <c r="K17222" s="2">
        <v>45854</v>
      </c>
      <c r="L17222">
        <v>10</v>
      </c>
      <c r="M17222" s="1" t="s">
        <v>22</v>
      </c>
      <c r="N17222" s="1" t="s">
        <v>43</v>
      </c>
      <c r="O17222" s="1" t="s">
        <v>24</v>
      </c>
      <c r="P17222" s="1" t="s">
        <v>25</v>
      </c>
      <c r="Q17222" s="1" t="s">
        <v>50</v>
      </c>
      <c r="R17222" s="1" t="s">
        <v>27</v>
      </c>
    </row>
    <row r="17223" spans="1:18" x14ac:dyDescent="0.3">
      <c r="A17223" s="1" t="s">
        <v>17381</v>
      </c>
      <c r="B17223" s="1" t="s">
        <v>46</v>
      </c>
      <c r="C17223" s="1" t="s">
        <v>170</v>
      </c>
      <c r="D17223" s="1" t="s">
        <v>67</v>
      </c>
      <c r="E17223">
        <v>74</v>
      </c>
      <c r="F17223">
        <v>45000</v>
      </c>
      <c r="G17223">
        <v>87</v>
      </c>
      <c r="H17223">
        <v>65</v>
      </c>
      <c r="I17223">
        <v>22</v>
      </c>
      <c r="J17223">
        <v>3915000</v>
      </c>
      <c r="K17223" s="2">
        <v>45659</v>
      </c>
      <c r="L17223">
        <v>7</v>
      </c>
      <c r="M17223" s="1" t="s">
        <v>22</v>
      </c>
      <c r="N17223" s="1" t="s">
        <v>23</v>
      </c>
      <c r="O17223" s="1" t="s">
        <v>44</v>
      </c>
      <c r="P17223" s="1" t="s">
        <v>49</v>
      </c>
      <c r="Q17223" s="1" t="s">
        <v>26</v>
      </c>
      <c r="R17223" s="1" t="s">
        <v>59</v>
      </c>
    </row>
    <row r="17224" spans="1:18" x14ac:dyDescent="0.3">
      <c r="A17224" s="1" t="s">
        <v>17382</v>
      </c>
      <c r="B17224" s="1" t="s">
        <v>41</v>
      </c>
      <c r="C17224" s="1" t="s">
        <v>218</v>
      </c>
      <c r="D17224" s="1" t="s">
        <v>91</v>
      </c>
      <c r="E17224">
        <v>96</v>
      </c>
      <c r="F17224">
        <v>70000</v>
      </c>
      <c r="G17224">
        <v>124</v>
      </c>
      <c r="H17224">
        <v>13</v>
      </c>
      <c r="I17224">
        <v>111</v>
      </c>
      <c r="J17224">
        <v>8680000</v>
      </c>
      <c r="K17224" s="2">
        <v>45927</v>
      </c>
      <c r="L17224">
        <v>15</v>
      </c>
      <c r="M17224" s="1" t="s">
        <v>39</v>
      </c>
      <c r="N17224" s="1" t="s">
        <v>43</v>
      </c>
      <c r="O17224" s="1" t="s">
        <v>24</v>
      </c>
      <c r="P17224" s="1" t="s">
        <v>25</v>
      </c>
      <c r="Q17224" s="1" t="s">
        <v>26</v>
      </c>
      <c r="R17224" s="1" t="s">
        <v>27</v>
      </c>
    </row>
    <row r="17225" spans="1:18" x14ac:dyDescent="0.3">
      <c r="A17225" s="1" t="s">
        <v>17383</v>
      </c>
      <c r="B17225" s="1" t="s">
        <v>29</v>
      </c>
      <c r="C17225" s="1" t="s">
        <v>266</v>
      </c>
      <c r="D17225" s="1" t="s">
        <v>38</v>
      </c>
      <c r="E17225">
        <v>75</v>
      </c>
      <c r="F17225">
        <v>2200000</v>
      </c>
      <c r="G17225">
        <v>86</v>
      </c>
      <c r="H17225">
        <v>27</v>
      </c>
      <c r="I17225">
        <v>59</v>
      </c>
      <c r="J17225">
        <v>189200000</v>
      </c>
      <c r="K17225" s="2">
        <v>45835</v>
      </c>
      <c r="L17225">
        <v>10</v>
      </c>
      <c r="M17225" s="1" t="s">
        <v>22</v>
      </c>
      <c r="N17225" s="1" t="s">
        <v>32</v>
      </c>
      <c r="O17225" s="1" t="s">
        <v>44</v>
      </c>
      <c r="P17225" s="1" t="s">
        <v>25</v>
      </c>
      <c r="Q17225" s="1" t="s">
        <v>50</v>
      </c>
      <c r="R17225" s="1" t="s">
        <v>59</v>
      </c>
    </row>
    <row r="17226" spans="1:18" x14ac:dyDescent="0.3">
      <c r="A17226" s="1" t="s">
        <v>17384</v>
      </c>
      <c r="B17226" s="1" t="s">
        <v>99</v>
      </c>
      <c r="C17226" s="1" t="s">
        <v>194</v>
      </c>
      <c r="D17226" s="1" t="s">
        <v>21</v>
      </c>
      <c r="E17226">
        <v>94</v>
      </c>
      <c r="F17226">
        <v>1800</v>
      </c>
      <c r="G17226">
        <v>111</v>
      </c>
      <c r="H17226">
        <v>17</v>
      </c>
      <c r="I17226">
        <v>94</v>
      </c>
      <c r="J17226">
        <v>199800</v>
      </c>
      <c r="K17226" s="2">
        <v>45792</v>
      </c>
      <c r="L17226">
        <v>9</v>
      </c>
      <c r="M17226" s="1" t="s">
        <v>22</v>
      </c>
      <c r="N17226" s="1" t="s">
        <v>43</v>
      </c>
      <c r="O17226" s="1" t="s">
        <v>33</v>
      </c>
      <c r="P17226" s="1" t="s">
        <v>25</v>
      </c>
      <c r="Q17226" s="1" t="s">
        <v>26</v>
      </c>
      <c r="R17226" s="1" t="s">
        <v>59</v>
      </c>
    </row>
    <row r="17227" spans="1:18" x14ac:dyDescent="0.3">
      <c r="A17227" s="1" t="s">
        <v>17385</v>
      </c>
      <c r="B17227" s="1" t="s">
        <v>41</v>
      </c>
      <c r="C17227" s="1" t="s">
        <v>215</v>
      </c>
      <c r="D17227" s="1" t="s">
        <v>64</v>
      </c>
      <c r="E17227">
        <v>38</v>
      </c>
      <c r="F17227">
        <v>350000</v>
      </c>
      <c r="G17227">
        <v>55</v>
      </c>
      <c r="H17227">
        <v>49</v>
      </c>
      <c r="I17227">
        <v>6</v>
      </c>
      <c r="J17227">
        <v>19250000</v>
      </c>
      <c r="K17227" s="2">
        <v>45739</v>
      </c>
      <c r="L17227">
        <v>2</v>
      </c>
      <c r="M17227" s="1" t="s">
        <v>55</v>
      </c>
      <c r="N17227" s="1" t="s">
        <v>32</v>
      </c>
      <c r="O17227" s="1" t="s">
        <v>24</v>
      </c>
      <c r="P17227" s="1" t="s">
        <v>49</v>
      </c>
      <c r="Q17227" s="1" t="s">
        <v>26</v>
      </c>
      <c r="R17227" s="1" t="s">
        <v>27</v>
      </c>
    </row>
    <row r="17228" spans="1:18" x14ac:dyDescent="0.3">
      <c r="A17228" s="1" t="s">
        <v>17386</v>
      </c>
      <c r="B17228" s="1" t="s">
        <v>29</v>
      </c>
      <c r="C17228" s="1" t="s">
        <v>63</v>
      </c>
      <c r="D17228" s="1" t="s">
        <v>38</v>
      </c>
      <c r="E17228">
        <v>72</v>
      </c>
      <c r="F17228">
        <v>500</v>
      </c>
      <c r="G17228">
        <v>93</v>
      </c>
      <c r="H17228">
        <v>66</v>
      </c>
      <c r="I17228">
        <v>27</v>
      </c>
      <c r="J17228">
        <v>46500</v>
      </c>
      <c r="K17228" s="2">
        <v>46006</v>
      </c>
      <c r="L17228">
        <v>5</v>
      </c>
      <c r="M17228" s="1" t="s">
        <v>55</v>
      </c>
      <c r="N17228" s="1" t="s">
        <v>23</v>
      </c>
      <c r="O17228" s="1" t="s">
        <v>33</v>
      </c>
      <c r="P17228" s="1" t="s">
        <v>25</v>
      </c>
      <c r="Q17228" s="1" t="s">
        <v>50</v>
      </c>
      <c r="R17228" s="1" t="s">
        <v>27</v>
      </c>
    </row>
    <row r="17229" spans="1:18" x14ac:dyDescent="0.3">
      <c r="A17229" s="1" t="s">
        <v>17387</v>
      </c>
      <c r="B17229" s="1" t="s">
        <v>104</v>
      </c>
      <c r="C17229" s="1" t="s">
        <v>268</v>
      </c>
      <c r="D17229" s="1" t="s">
        <v>38</v>
      </c>
      <c r="E17229">
        <v>52</v>
      </c>
      <c r="F17229">
        <v>6000</v>
      </c>
      <c r="G17229">
        <v>66</v>
      </c>
      <c r="H17229">
        <v>16</v>
      </c>
      <c r="I17229">
        <v>50</v>
      </c>
      <c r="J17229">
        <v>396000</v>
      </c>
      <c r="K17229" s="2">
        <v>45983</v>
      </c>
      <c r="L17229">
        <v>14</v>
      </c>
      <c r="M17229" s="1" t="s">
        <v>39</v>
      </c>
      <c r="N17229" s="1" t="s">
        <v>43</v>
      </c>
      <c r="O17229" s="1" t="s">
        <v>24</v>
      </c>
      <c r="P17229" s="1" t="s">
        <v>25</v>
      </c>
      <c r="Q17229" s="1" t="s">
        <v>26</v>
      </c>
      <c r="R17229" s="1" t="s">
        <v>27</v>
      </c>
    </row>
    <row r="17230" spans="1:18" x14ac:dyDescent="0.3">
      <c r="A17230" s="1" t="s">
        <v>17388</v>
      </c>
      <c r="B17230" s="1" t="s">
        <v>19</v>
      </c>
      <c r="C17230" s="1" t="s">
        <v>287</v>
      </c>
      <c r="D17230" s="1" t="s">
        <v>64</v>
      </c>
      <c r="E17230">
        <v>98</v>
      </c>
      <c r="F17230">
        <v>25000</v>
      </c>
      <c r="G17230">
        <v>99</v>
      </c>
      <c r="H17230">
        <v>54</v>
      </c>
      <c r="I17230">
        <v>45</v>
      </c>
      <c r="J17230">
        <v>2475000</v>
      </c>
      <c r="K17230" s="2">
        <v>45703</v>
      </c>
      <c r="L17230">
        <v>10</v>
      </c>
      <c r="M17230" s="1" t="s">
        <v>22</v>
      </c>
      <c r="N17230" s="1" t="s">
        <v>23</v>
      </c>
      <c r="O17230" s="1" t="s">
        <v>85</v>
      </c>
      <c r="P17230" s="1" t="s">
        <v>25</v>
      </c>
      <c r="Q17230" s="1" t="s">
        <v>26</v>
      </c>
      <c r="R17230" s="1" t="s">
        <v>27</v>
      </c>
    </row>
    <row r="17231" spans="1:18" x14ac:dyDescent="0.3">
      <c r="A17231" s="1" t="s">
        <v>17389</v>
      </c>
      <c r="B17231" s="1" t="s">
        <v>99</v>
      </c>
      <c r="C17231" s="1" t="s">
        <v>261</v>
      </c>
      <c r="D17231" s="1" t="s">
        <v>21</v>
      </c>
      <c r="E17231">
        <v>23</v>
      </c>
      <c r="F17231">
        <v>85000</v>
      </c>
      <c r="G17231">
        <v>52</v>
      </c>
      <c r="H17231">
        <v>46</v>
      </c>
      <c r="I17231">
        <v>6</v>
      </c>
      <c r="J17231">
        <v>4420000</v>
      </c>
      <c r="K17231" s="2">
        <v>45695</v>
      </c>
      <c r="L17231">
        <v>10</v>
      </c>
      <c r="M17231" s="1" t="s">
        <v>22</v>
      </c>
      <c r="N17231" s="1" t="s">
        <v>32</v>
      </c>
      <c r="O17231" s="1" t="s">
        <v>44</v>
      </c>
      <c r="P17231" s="1" t="s">
        <v>25</v>
      </c>
      <c r="Q17231" s="1" t="s">
        <v>26</v>
      </c>
      <c r="R17231" s="1" t="s">
        <v>59</v>
      </c>
    </row>
    <row r="17232" spans="1:18" x14ac:dyDescent="0.3">
      <c r="A17232" s="1" t="s">
        <v>17390</v>
      </c>
      <c r="B17232" s="1" t="s">
        <v>41</v>
      </c>
      <c r="C17232" s="1" t="s">
        <v>61</v>
      </c>
      <c r="D17232" s="1" t="s">
        <v>67</v>
      </c>
      <c r="E17232">
        <v>49</v>
      </c>
      <c r="F17232">
        <v>2200</v>
      </c>
      <c r="G17232">
        <v>65</v>
      </c>
      <c r="H17232">
        <v>45</v>
      </c>
      <c r="I17232">
        <v>20</v>
      </c>
      <c r="J17232">
        <v>143000</v>
      </c>
      <c r="K17232" s="2">
        <v>46000</v>
      </c>
      <c r="L17232">
        <v>5</v>
      </c>
      <c r="M17232" s="1" t="s">
        <v>55</v>
      </c>
      <c r="N17232" s="1" t="s">
        <v>32</v>
      </c>
      <c r="O17232" s="1" t="s">
        <v>44</v>
      </c>
      <c r="P17232" s="1" t="s">
        <v>25</v>
      </c>
      <c r="Q17232" s="1" t="s">
        <v>26</v>
      </c>
      <c r="R17232" s="1" t="s">
        <v>59</v>
      </c>
    </row>
    <row r="17233" spans="1:18" x14ac:dyDescent="0.3">
      <c r="A17233" s="1" t="s">
        <v>17391</v>
      </c>
      <c r="B17233" s="1" t="s">
        <v>36</v>
      </c>
      <c r="C17233" s="1" t="s">
        <v>94</v>
      </c>
      <c r="D17233" s="1" t="s">
        <v>58</v>
      </c>
      <c r="E17233">
        <v>122</v>
      </c>
      <c r="F17233">
        <v>45000</v>
      </c>
      <c r="G17233">
        <v>149</v>
      </c>
      <c r="H17233">
        <v>22</v>
      </c>
      <c r="I17233">
        <v>127</v>
      </c>
      <c r="J17233">
        <v>6705000</v>
      </c>
      <c r="K17233" s="2">
        <v>45928</v>
      </c>
      <c r="L17233">
        <v>7</v>
      </c>
      <c r="M17233" s="1" t="s">
        <v>22</v>
      </c>
      <c r="N17233" s="1" t="s">
        <v>43</v>
      </c>
      <c r="O17233" s="1" t="s">
        <v>24</v>
      </c>
      <c r="P17233" s="1" t="s">
        <v>25</v>
      </c>
      <c r="Q17233" s="1" t="s">
        <v>50</v>
      </c>
      <c r="R17233" s="1" t="s">
        <v>27</v>
      </c>
    </row>
    <row r="17234" spans="1:18" x14ac:dyDescent="0.3">
      <c r="A17234" s="1" t="s">
        <v>17392</v>
      </c>
      <c r="B17234" s="1" t="s">
        <v>104</v>
      </c>
      <c r="C17234" s="1" t="s">
        <v>500</v>
      </c>
      <c r="D17234" s="1" t="s">
        <v>38</v>
      </c>
      <c r="E17234">
        <v>150</v>
      </c>
      <c r="F17234">
        <v>15000</v>
      </c>
      <c r="G17234">
        <v>175</v>
      </c>
      <c r="H17234">
        <v>51</v>
      </c>
      <c r="I17234">
        <v>124</v>
      </c>
      <c r="J17234">
        <v>2625000</v>
      </c>
      <c r="K17234" s="2">
        <v>45708</v>
      </c>
      <c r="L17234">
        <v>3</v>
      </c>
      <c r="M17234" s="1" t="s">
        <v>55</v>
      </c>
      <c r="N17234" s="1" t="s">
        <v>43</v>
      </c>
      <c r="O17234" s="1" t="s">
        <v>24</v>
      </c>
      <c r="P17234" s="1" t="s">
        <v>25</v>
      </c>
      <c r="Q17234" s="1" t="s">
        <v>26</v>
      </c>
      <c r="R17234" s="1" t="s">
        <v>27</v>
      </c>
    </row>
    <row r="17235" spans="1:18" x14ac:dyDescent="0.3">
      <c r="A17235" s="1" t="s">
        <v>17393</v>
      </c>
      <c r="B17235" s="1" t="s">
        <v>66</v>
      </c>
      <c r="C17235" s="1" t="s">
        <v>511</v>
      </c>
      <c r="D17235" s="1" t="s">
        <v>31</v>
      </c>
      <c r="E17235">
        <v>37</v>
      </c>
      <c r="F17235">
        <v>12000</v>
      </c>
      <c r="G17235">
        <v>63</v>
      </c>
      <c r="H17235">
        <v>29</v>
      </c>
      <c r="I17235">
        <v>34</v>
      </c>
      <c r="J17235">
        <v>756000</v>
      </c>
      <c r="K17235" s="2">
        <v>45830</v>
      </c>
      <c r="L17235">
        <v>2</v>
      </c>
      <c r="M17235" s="1" t="s">
        <v>55</v>
      </c>
      <c r="N17235" s="1" t="s">
        <v>32</v>
      </c>
      <c r="O17235" s="1" t="s">
        <v>24</v>
      </c>
      <c r="P17235" s="1" t="s">
        <v>49</v>
      </c>
      <c r="Q17235" s="1" t="s">
        <v>26</v>
      </c>
      <c r="R17235" s="1" t="s">
        <v>59</v>
      </c>
    </row>
    <row r="17236" spans="1:18" x14ac:dyDescent="0.3">
      <c r="A17236" s="1" t="s">
        <v>17394</v>
      </c>
      <c r="B17236" s="1" t="s">
        <v>36</v>
      </c>
      <c r="C17236" s="1" t="s">
        <v>37</v>
      </c>
      <c r="D17236" s="1" t="s">
        <v>58</v>
      </c>
      <c r="E17236">
        <v>78</v>
      </c>
      <c r="F17236">
        <v>12000</v>
      </c>
      <c r="G17236">
        <v>84</v>
      </c>
      <c r="H17236">
        <v>39</v>
      </c>
      <c r="I17236">
        <v>45</v>
      </c>
      <c r="J17236">
        <v>1008000</v>
      </c>
      <c r="K17236" s="2">
        <v>45699</v>
      </c>
      <c r="L17236">
        <v>2</v>
      </c>
      <c r="M17236" s="1" t="s">
        <v>55</v>
      </c>
      <c r="N17236" s="1" t="s">
        <v>32</v>
      </c>
      <c r="O17236" s="1" t="s">
        <v>33</v>
      </c>
      <c r="P17236" s="1" t="s">
        <v>25</v>
      </c>
      <c r="Q17236" s="1" t="s">
        <v>26</v>
      </c>
      <c r="R17236" s="1" t="s">
        <v>27</v>
      </c>
    </row>
    <row r="17237" spans="1:18" x14ac:dyDescent="0.3">
      <c r="A17237" s="1" t="s">
        <v>17395</v>
      </c>
      <c r="B17237" s="1" t="s">
        <v>133</v>
      </c>
      <c r="C17237" s="1" t="s">
        <v>108</v>
      </c>
      <c r="D17237" s="1" t="s">
        <v>72</v>
      </c>
      <c r="E17237">
        <v>31</v>
      </c>
      <c r="F17237">
        <v>15000</v>
      </c>
      <c r="G17237">
        <v>34</v>
      </c>
      <c r="H17237">
        <v>12</v>
      </c>
      <c r="I17237">
        <v>22</v>
      </c>
      <c r="J17237">
        <v>510000</v>
      </c>
      <c r="K17237" s="2">
        <v>45741</v>
      </c>
      <c r="L17237">
        <v>9</v>
      </c>
      <c r="M17237" s="1" t="s">
        <v>22</v>
      </c>
      <c r="N17237" s="1" t="s">
        <v>23</v>
      </c>
      <c r="O17237" s="1" t="s">
        <v>44</v>
      </c>
      <c r="P17237" s="1" t="s">
        <v>25</v>
      </c>
      <c r="Q17237" s="1" t="s">
        <v>59</v>
      </c>
      <c r="R17237" s="1" t="s">
        <v>27</v>
      </c>
    </row>
    <row r="17238" spans="1:18" x14ac:dyDescent="0.3">
      <c r="A17238" s="1" t="s">
        <v>17396</v>
      </c>
      <c r="B17238" s="1" t="s">
        <v>87</v>
      </c>
      <c r="C17238" s="1" t="s">
        <v>105</v>
      </c>
      <c r="D17238" s="1" t="s">
        <v>64</v>
      </c>
      <c r="E17238">
        <v>91</v>
      </c>
      <c r="F17238">
        <v>6500</v>
      </c>
      <c r="G17238">
        <v>98</v>
      </c>
      <c r="H17238">
        <v>67</v>
      </c>
      <c r="I17238">
        <v>31</v>
      </c>
      <c r="J17238">
        <v>637000</v>
      </c>
      <c r="K17238" s="2">
        <v>45952</v>
      </c>
      <c r="L17238">
        <v>10</v>
      </c>
      <c r="M17238" s="1" t="s">
        <v>22</v>
      </c>
      <c r="N17238" s="1" t="s">
        <v>23</v>
      </c>
      <c r="O17238" s="1" t="s">
        <v>44</v>
      </c>
      <c r="P17238" s="1" t="s">
        <v>25</v>
      </c>
      <c r="Q17238" s="1" t="s">
        <v>26</v>
      </c>
      <c r="R17238" s="1" t="s">
        <v>27</v>
      </c>
    </row>
    <row r="17239" spans="1:18" x14ac:dyDescent="0.3">
      <c r="A17239" s="1" t="s">
        <v>17397</v>
      </c>
      <c r="B17239" s="1" t="s">
        <v>93</v>
      </c>
      <c r="C17239" s="1" t="s">
        <v>344</v>
      </c>
      <c r="D17239" s="1" t="s">
        <v>67</v>
      </c>
      <c r="E17239">
        <v>33</v>
      </c>
      <c r="F17239">
        <v>18000</v>
      </c>
      <c r="G17239">
        <v>55</v>
      </c>
      <c r="H17239">
        <v>45</v>
      </c>
      <c r="I17239">
        <v>10</v>
      </c>
      <c r="J17239">
        <v>990000</v>
      </c>
      <c r="K17239" s="2">
        <v>45778</v>
      </c>
      <c r="L17239">
        <v>11</v>
      </c>
      <c r="M17239" s="1" t="s">
        <v>39</v>
      </c>
      <c r="N17239" s="1" t="s">
        <v>23</v>
      </c>
      <c r="O17239" s="1" t="s">
        <v>24</v>
      </c>
      <c r="P17239" s="1" t="s">
        <v>25</v>
      </c>
      <c r="Q17239" s="1" t="s">
        <v>26</v>
      </c>
      <c r="R17239" s="1" t="s">
        <v>27</v>
      </c>
    </row>
    <row r="17240" spans="1:18" x14ac:dyDescent="0.3">
      <c r="A17240" s="1" t="s">
        <v>17398</v>
      </c>
      <c r="B17240" s="1" t="s">
        <v>52</v>
      </c>
      <c r="C17240" s="1" t="s">
        <v>402</v>
      </c>
      <c r="D17240" s="1" t="s">
        <v>58</v>
      </c>
      <c r="E17240">
        <v>113</v>
      </c>
      <c r="F17240">
        <v>2500</v>
      </c>
      <c r="G17240">
        <v>117</v>
      </c>
      <c r="H17240">
        <v>15</v>
      </c>
      <c r="I17240">
        <v>102</v>
      </c>
      <c r="J17240">
        <v>292500</v>
      </c>
      <c r="K17240" s="2">
        <v>45817</v>
      </c>
      <c r="L17240">
        <v>7</v>
      </c>
      <c r="M17240" s="1" t="s">
        <v>22</v>
      </c>
      <c r="N17240" s="1" t="s">
        <v>43</v>
      </c>
      <c r="O17240" s="1" t="s">
        <v>24</v>
      </c>
      <c r="P17240" s="1" t="s">
        <v>49</v>
      </c>
      <c r="Q17240" s="1" t="s">
        <v>26</v>
      </c>
      <c r="R17240" s="1" t="s">
        <v>27</v>
      </c>
    </row>
    <row r="17241" spans="1:18" x14ac:dyDescent="0.3">
      <c r="A17241" s="1" t="s">
        <v>17399</v>
      </c>
      <c r="B17241" s="1" t="s">
        <v>80</v>
      </c>
      <c r="C17241" s="1" t="s">
        <v>679</v>
      </c>
      <c r="D17241" s="1" t="s">
        <v>48</v>
      </c>
      <c r="E17241">
        <v>96</v>
      </c>
      <c r="F17241">
        <v>25000</v>
      </c>
      <c r="G17241">
        <v>103</v>
      </c>
      <c r="H17241">
        <v>67</v>
      </c>
      <c r="I17241">
        <v>36</v>
      </c>
      <c r="J17241">
        <v>2575000</v>
      </c>
      <c r="K17241" s="2">
        <v>45864</v>
      </c>
      <c r="L17241">
        <v>10</v>
      </c>
      <c r="M17241" s="1" t="s">
        <v>22</v>
      </c>
      <c r="N17241" s="1" t="s">
        <v>43</v>
      </c>
      <c r="O17241" s="1" t="s">
        <v>24</v>
      </c>
      <c r="P17241" s="1" t="s">
        <v>49</v>
      </c>
      <c r="Q17241" s="1" t="s">
        <v>26</v>
      </c>
      <c r="R17241" s="1" t="s">
        <v>27</v>
      </c>
    </row>
    <row r="17242" spans="1:18" x14ac:dyDescent="0.3">
      <c r="A17242" s="1" t="s">
        <v>17400</v>
      </c>
      <c r="B17242" s="1" t="s">
        <v>19</v>
      </c>
      <c r="C17242" s="1" t="s">
        <v>30</v>
      </c>
      <c r="D17242" s="1" t="s">
        <v>48</v>
      </c>
      <c r="E17242">
        <v>69</v>
      </c>
      <c r="F17242">
        <v>12000</v>
      </c>
      <c r="G17242">
        <v>94</v>
      </c>
      <c r="H17242">
        <v>73</v>
      </c>
      <c r="I17242">
        <v>21</v>
      </c>
      <c r="J17242">
        <v>1128000</v>
      </c>
      <c r="K17242" s="2">
        <v>45833</v>
      </c>
      <c r="L17242">
        <v>3</v>
      </c>
      <c r="M17242" s="1" t="s">
        <v>55</v>
      </c>
      <c r="N17242" s="1" t="s">
        <v>23</v>
      </c>
      <c r="O17242" s="1" t="s">
        <v>24</v>
      </c>
      <c r="P17242" s="1" t="s">
        <v>25</v>
      </c>
      <c r="Q17242" s="1" t="s">
        <v>26</v>
      </c>
      <c r="R17242" s="1" t="s">
        <v>27</v>
      </c>
    </row>
    <row r="17243" spans="1:18" x14ac:dyDescent="0.3">
      <c r="A17243" s="1" t="s">
        <v>17401</v>
      </c>
      <c r="B17243" s="1" t="s">
        <v>36</v>
      </c>
      <c r="C17243" s="1" t="s">
        <v>266</v>
      </c>
      <c r="D17243" s="1" t="s">
        <v>38</v>
      </c>
      <c r="E17243">
        <v>64</v>
      </c>
      <c r="F17243">
        <v>2200000</v>
      </c>
      <c r="G17243">
        <v>73</v>
      </c>
      <c r="H17243">
        <v>35</v>
      </c>
      <c r="I17243">
        <v>38</v>
      </c>
      <c r="J17243">
        <v>160600000</v>
      </c>
      <c r="K17243" s="2">
        <v>45983</v>
      </c>
      <c r="L17243">
        <v>2</v>
      </c>
      <c r="M17243" s="1" t="s">
        <v>55</v>
      </c>
      <c r="N17243" s="1" t="s">
        <v>32</v>
      </c>
      <c r="O17243" s="1" t="s">
        <v>44</v>
      </c>
      <c r="P17243" s="1" t="s">
        <v>49</v>
      </c>
      <c r="Q17243" s="1" t="s">
        <v>26</v>
      </c>
      <c r="R17243" s="1" t="s">
        <v>27</v>
      </c>
    </row>
    <row r="17244" spans="1:18" x14ac:dyDescent="0.3">
      <c r="A17244" s="1" t="s">
        <v>17402</v>
      </c>
      <c r="B17244" s="1" t="s">
        <v>83</v>
      </c>
      <c r="C17244" s="1" t="s">
        <v>134</v>
      </c>
      <c r="D17244" s="1" t="s">
        <v>91</v>
      </c>
      <c r="E17244">
        <v>142</v>
      </c>
      <c r="F17244">
        <v>900000</v>
      </c>
      <c r="G17244">
        <v>154</v>
      </c>
      <c r="H17244">
        <v>15</v>
      </c>
      <c r="I17244">
        <v>139</v>
      </c>
      <c r="J17244">
        <v>138600000</v>
      </c>
      <c r="K17244" s="2">
        <v>45809</v>
      </c>
      <c r="L17244">
        <v>11</v>
      </c>
      <c r="M17244" s="1" t="s">
        <v>39</v>
      </c>
      <c r="N17244" s="1" t="s">
        <v>43</v>
      </c>
      <c r="O17244" s="1" t="s">
        <v>44</v>
      </c>
      <c r="P17244" s="1" t="s">
        <v>25</v>
      </c>
      <c r="Q17244" s="1" t="s">
        <v>50</v>
      </c>
      <c r="R17244" s="1" t="s">
        <v>59</v>
      </c>
    </row>
    <row r="17245" spans="1:18" x14ac:dyDescent="0.3">
      <c r="A17245" s="1" t="s">
        <v>17403</v>
      </c>
      <c r="B17245" s="1" t="s">
        <v>80</v>
      </c>
      <c r="C17245" s="1" t="s">
        <v>71</v>
      </c>
      <c r="D17245" s="1" t="s">
        <v>54</v>
      </c>
      <c r="E17245">
        <v>29</v>
      </c>
      <c r="F17245">
        <v>3500</v>
      </c>
      <c r="G17245">
        <v>50</v>
      </c>
      <c r="H17245">
        <v>13</v>
      </c>
      <c r="I17245">
        <v>37</v>
      </c>
      <c r="J17245">
        <v>175000</v>
      </c>
      <c r="K17245" s="2">
        <v>45993</v>
      </c>
      <c r="L17245">
        <v>8</v>
      </c>
      <c r="M17245" s="1" t="s">
        <v>22</v>
      </c>
      <c r="N17245" s="1" t="s">
        <v>32</v>
      </c>
      <c r="O17245" s="1" t="s">
        <v>44</v>
      </c>
      <c r="P17245" s="1" t="s">
        <v>25</v>
      </c>
      <c r="Q17245" s="1" t="s">
        <v>26</v>
      </c>
      <c r="R17245" s="1" t="s">
        <v>59</v>
      </c>
    </row>
    <row r="17246" spans="1:18" x14ac:dyDescent="0.3">
      <c r="A17246" s="1" t="s">
        <v>17404</v>
      </c>
      <c r="B17246" s="1" t="s">
        <v>52</v>
      </c>
      <c r="C17246" s="1" t="s">
        <v>402</v>
      </c>
      <c r="D17246" s="1" t="s">
        <v>48</v>
      </c>
      <c r="E17246">
        <v>100</v>
      </c>
      <c r="F17246">
        <v>2500</v>
      </c>
      <c r="G17246">
        <v>112</v>
      </c>
      <c r="H17246">
        <v>106</v>
      </c>
      <c r="I17246">
        <v>6</v>
      </c>
      <c r="J17246">
        <v>280000</v>
      </c>
      <c r="K17246" s="2">
        <v>45735</v>
      </c>
      <c r="L17246">
        <v>9</v>
      </c>
      <c r="M17246" s="1" t="s">
        <v>22</v>
      </c>
      <c r="N17246" s="1" t="s">
        <v>32</v>
      </c>
      <c r="O17246" s="1" t="s">
        <v>44</v>
      </c>
      <c r="P17246" s="1" t="s">
        <v>25</v>
      </c>
      <c r="Q17246" s="1" t="s">
        <v>26</v>
      </c>
      <c r="R17246" s="1" t="s">
        <v>27</v>
      </c>
    </row>
    <row r="17247" spans="1:18" x14ac:dyDescent="0.3">
      <c r="A17247" s="1" t="s">
        <v>17405</v>
      </c>
      <c r="B17247" s="1" t="s">
        <v>66</v>
      </c>
      <c r="C17247" s="1" t="s">
        <v>273</v>
      </c>
      <c r="D17247" s="1" t="s">
        <v>64</v>
      </c>
      <c r="E17247">
        <v>79</v>
      </c>
      <c r="F17247">
        <v>18000</v>
      </c>
      <c r="G17247">
        <v>108</v>
      </c>
      <c r="H17247">
        <v>47</v>
      </c>
      <c r="I17247">
        <v>61</v>
      </c>
      <c r="J17247">
        <v>1944000</v>
      </c>
      <c r="K17247" s="2">
        <v>45679</v>
      </c>
      <c r="L17247">
        <v>11</v>
      </c>
      <c r="M17247" s="1" t="s">
        <v>39</v>
      </c>
      <c r="N17247" s="1" t="s">
        <v>23</v>
      </c>
      <c r="O17247" s="1" t="s">
        <v>85</v>
      </c>
      <c r="P17247" s="1" t="s">
        <v>25</v>
      </c>
      <c r="Q17247" s="1" t="s">
        <v>26</v>
      </c>
      <c r="R17247" s="1" t="s">
        <v>27</v>
      </c>
    </row>
    <row r="17248" spans="1:18" x14ac:dyDescent="0.3">
      <c r="A17248" s="1" t="s">
        <v>17406</v>
      </c>
      <c r="B17248" s="1" t="s">
        <v>41</v>
      </c>
      <c r="C17248" s="1" t="s">
        <v>127</v>
      </c>
      <c r="D17248" s="1" t="s">
        <v>48</v>
      </c>
      <c r="E17248">
        <v>86</v>
      </c>
      <c r="F17248">
        <v>35000</v>
      </c>
      <c r="G17248">
        <v>87</v>
      </c>
      <c r="H17248">
        <v>5</v>
      </c>
      <c r="I17248">
        <v>82</v>
      </c>
      <c r="J17248">
        <v>3045000</v>
      </c>
      <c r="K17248" s="2">
        <v>45898</v>
      </c>
      <c r="L17248">
        <v>4</v>
      </c>
      <c r="M17248" s="1" t="s">
        <v>55</v>
      </c>
      <c r="N17248" s="1" t="s">
        <v>23</v>
      </c>
      <c r="O17248" s="1" t="s">
        <v>24</v>
      </c>
      <c r="P17248" s="1" t="s">
        <v>25</v>
      </c>
      <c r="Q17248" s="1" t="s">
        <v>26</v>
      </c>
      <c r="R17248" s="1" t="s">
        <v>27</v>
      </c>
    </row>
    <row r="17249" spans="1:18" x14ac:dyDescent="0.3">
      <c r="A17249" s="1" t="s">
        <v>17407</v>
      </c>
      <c r="B17249" s="1" t="s">
        <v>29</v>
      </c>
      <c r="C17249" s="1" t="s">
        <v>218</v>
      </c>
      <c r="D17249" s="1" t="s">
        <v>67</v>
      </c>
      <c r="E17249">
        <v>51</v>
      </c>
      <c r="F17249">
        <v>70000</v>
      </c>
      <c r="G17249">
        <v>56</v>
      </c>
      <c r="H17249">
        <v>41</v>
      </c>
      <c r="I17249">
        <v>15</v>
      </c>
      <c r="J17249">
        <v>3920000</v>
      </c>
      <c r="K17249" s="2">
        <v>45769</v>
      </c>
      <c r="L17249">
        <v>3</v>
      </c>
      <c r="M17249" s="1" t="s">
        <v>55</v>
      </c>
      <c r="N17249" s="1" t="s">
        <v>43</v>
      </c>
      <c r="O17249" s="1" t="s">
        <v>24</v>
      </c>
      <c r="P17249" s="1" t="s">
        <v>25</v>
      </c>
      <c r="Q17249" s="1" t="s">
        <v>26</v>
      </c>
      <c r="R17249" s="1" t="s">
        <v>27</v>
      </c>
    </row>
    <row r="17250" spans="1:18" x14ac:dyDescent="0.3">
      <c r="A17250" s="1" t="s">
        <v>17408</v>
      </c>
      <c r="B17250" s="1" t="s">
        <v>93</v>
      </c>
      <c r="C17250" s="1" t="s">
        <v>164</v>
      </c>
      <c r="D17250" s="1" t="s">
        <v>48</v>
      </c>
      <c r="E17250">
        <v>26</v>
      </c>
      <c r="F17250">
        <v>3500</v>
      </c>
      <c r="G17250">
        <v>26</v>
      </c>
      <c r="H17250">
        <v>22</v>
      </c>
      <c r="I17250">
        <v>4</v>
      </c>
      <c r="J17250">
        <v>91000</v>
      </c>
      <c r="K17250" s="2">
        <v>46013</v>
      </c>
      <c r="L17250">
        <v>6</v>
      </c>
      <c r="M17250" s="1" t="s">
        <v>22</v>
      </c>
      <c r="N17250" s="1" t="s">
        <v>23</v>
      </c>
      <c r="O17250" s="1" t="s">
        <v>44</v>
      </c>
      <c r="P17250" s="1" t="s">
        <v>25</v>
      </c>
      <c r="Q17250" s="1" t="s">
        <v>50</v>
      </c>
      <c r="R17250" s="1" t="s">
        <v>27</v>
      </c>
    </row>
    <row r="17251" spans="1:18" x14ac:dyDescent="0.3">
      <c r="A17251" s="1" t="s">
        <v>17409</v>
      </c>
      <c r="B17251" s="1" t="s">
        <v>46</v>
      </c>
      <c r="C17251" s="1" t="s">
        <v>505</v>
      </c>
      <c r="D17251" s="1" t="s">
        <v>58</v>
      </c>
      <c r="E17251">
        <v>45</v>
      </c>
      <c r="F17251">
        <v>120000</v>
      </c>
      <c r="G17251">
        <v>72</v>
      </c>
      <c r="H17251">
        <v>15</v>
      </c>
      <c r="I17251">
        <v>57</v>
      </c>
      <c r="J17251">
        <v>8640000</v>
      </c>
      <c r="K17251" s="2">
        <v>45686</v>
      </c>
      <c r="L17251">
        <v>5</v>
      </c>
      <c r="M17251" s="1" t="s">
        <v>55</v>
      </c>
      <c r="N17251" s="1" t="s">
        <v>23</v>
      </c>
      <c r="O17251" s="1" t="s">
        <v>24</v>
      </c>
      <c r="P17251" s="1" t="s">
        <v>25</v>
      </c>
      <c r="Q17251" s="1" t="s">
        <v>50</v>
      </c>
      <c r="R17251" s="1" t="s">
        <v>27</v>
      </c>
    </row>
    <row r="17252" spans="1:18" x14ac:dyDescent="0.3">
      <c r="A17252" s="1" t="s">
        <v>17410</v>
      </c>
      <c r="B17252" s="1" t="s">
        <v>29</v>
      </c>
      <c r="C17252" s="1" t="s">
        <v>318</v>
      </c>
      <c r="D17252" s="1" t="s">
        <v>72</v>
      </c>
      <c r="E17252">
        <v>51</v>
      </c>
      <c r="F17252">
        <v>45000</v>
      </c>
      <c r="G17252">
        <v>57</v>
      </c>
      <c r="H17252">
        <v>51</v>
      </c>
      <c r="I17252">
        <v>6</v>
      </c>
      <c r="J17252">
        <v>2565000</v>
      </c>
      <c r="K17252" s="2">
        <v>45842</v>
      </c>
      <c r="L17252">
        <v>6</v>
      </c>
      <c r="M17252" s="1" t="s">
        <v>22</v>
      </c>
      <c r="N17252" s="1" t="s">
        <v>32</v>
      </c>
      <c r="O17252" s="1" t="s">
        <v>24</v>
      </c>
      <c r="P17252" s="1" t="s">
        <v>25</v>
      </c>
      <c r="Q17252" s="1" t="s">
        <v>26</v>
      </c>
      <c r="R17252" s="1" t="s">
        <v>27</v>
      </c>
    </row>
    <row r="17253" spans="1:18" x14ac:dyDescent="0.3">
      <c r="A17253" s="1" t="s">
        <v>17411</v>
      </c>
      <c r="B17253" s="1" t="s">
        <v>29</v>
      </c>
      <c r="C17253" s="1" t="s">
        <v>415</v>
      </c>
      <c r="D17253" s="1" t="s">
        <v>48</v>
      </c>
      <c r="E17253">
        <v>125</v>
      </c>
      <c r="F17253">
        <v>12000</v>
      </c>
      <c r="G17253">
        <v>130</v>
      </c>
      <c r="H17253">
        <v>129</v>
      </c>
      <c r="I17253">
        <v>1</v>
      </c>
      <c r="J17253">
        <v>1560000</v>
      </c>
      <c r="K17253" s="2">
        <v>45948</v>
      </c>
      <c r="L17253">
        <v>1</v>
      </c>
      <c r="M17253" s="1" t="s">
        <v>55</v>
      </c>
      <c r="N17253" s="1" t="s">
        <v>32</v>
      </c>
      <c r="O17253" s="1" t="s">
        <v>85</v>
      </c>
      <c r="P17253" s="1" t="s">
        <v>49</v>
      </c>
      <c r="Q17253" s="1" t="s">
        <v>50</v>
      </c>
      <c r="R17253" s="1" t="s">
        <v>27</v>
      </c>
    </row>
    <row r="17254" spans="1:18" x14ac:dyDescent="0.3">
      <c r="A17254" s="1" t="s">
        <v>17412</v>
      </c>
      <c r="B17254" s="1" t="s">
        <v>19</v>
      </c>
      <c r="C17254" s="1" t="s">
        <v>679</v>
      </c>
      <c r="D17254" s="1" t="s">
        <v>58</v>
      </c>
      <c r="E17254">
        <v>116</v>
      </c>
      <c r="F17254">
        <v>25000</v>
      </c>
      <c r="G17254">
        <v>116</v>
      </c>
      <c r="H17254">
        <v>42</v>
      </c>
      <c r="I17254">
        <v>74</v>
      </c>
      <c r="J17254">
        <v>2900000</v>
      </c>
      <c r="K17254" s="2">
        <v>45731</v>
      </c>
      <c r="L17254">
        <v>13</v>
      </c>
      <c r="M17254" s="1" t="s">
        <v>39</v>
      </c>
      <c r="N17254" s="1" t="s">
        <v>43</v>
      </c>
      <c r="O17254" s="1" t="s">
        <v>24</v>
      </c>
      <c r="P17254" s="1" t="s">
        <v>25</v>
      </c>
      <c r="Q17254" s="1" t="s">
        <v>26</v>
      </c>
      <c r="R17254" s="1" t="s">
        <v>27</v>
      </c>
    </row>
    <row r="17255" spans="1:18" x14ac:dyDescent="0.3">
      <c r="A17255" s="1" t="s">
        <v>17413</v>
      </c>
      <c r="B17255" s="1" t="s">
        <v>133</v>
      </c>
      <c r="C17255" s="1" t="s">
        <v>182</v>
      </c>
      <c r="D17255" s="1" t="s">
        <v>58</v>
      </c>
      <c r="E17255">
        <v>95</v>
      </c>
      <c r="F17255">
        <v>8000</v>
      </c>
      <c r="G17255">
        <v>123</v>
      </c>
      <c r="H17255">
        <v>42</v>
      </c>
      <c r="I17255">
        <v>81</v>
      </c>
      <c r="J17255">
        <v>984000</v>
      </c>
      <c r="K17255" s="2">
        <v>45977</v>
      </c>
      <c r="L17255">
        <v>1</v>
      </c>
      <c r="M17255" s="1" t="s">
        <v>55</v>
      </c>
      <c r="N17255" s="1" t="s">
        <v>32</v>
      </c>
      <c r="O17255" s="1" t="s">
        <v>24</v>
      </c>
      <c r="P17255" s="1" t="s">
        <v>49</v>
      </c>
      <c r="Q17255" s="1" t="s">
        <v>26</v>
      </c>
      <c r="R17255" s="1" t="s">
        <v>27</v>
      </c>
    </row>
    <row r="17256" spans="1:18" x14ac:dyDescent="0.3">
      <c r="A17256" s="1" t="s">
        <v>17414</v>
      </c>
      <c r="B17256" s="1" t="s">
        <v>46</v>
      </c>
      <c r="C17256" s="1" t="s">
        <v>188</v>
      </c>
      <c r="D17256" s="1" t="s">
        <v>54</v>
      </c>
      <c r="E17256">
        <v>34</v>
      </c>
      <c r="F17256">
        <v>95000</v>
      </c>
      <c r="G17256">
        <v>43</v>
      </c>
      <c r="H17256">
        <v>27</v>
      </c>
      <c r="I17256">
        <v>16</v>
      </c>
      <c r="J17256">
        <v>4085000</v>
      </c>
      <c r="K17256" s="2">
        <v>45973</v>
      </c>
      <c r="L17256">
        <v>12</v>
      </c>
      <c r="M17256" s="1" t="s">
        <v>39</v>
      </c>
      <c r="N17256" s="1" t="s">
        <v>23</v>
      </c>
      <c r="O17256" s="1" t="s">
        <v>44</v>
      </c>
      <c r="P17256" s="1" t="s">
        <v>25</v>
      </c>
      <c r="Q17256" s="1" t="s">
        <v>26</v>
      </c>
      <c r="R17256" s="1" t="s">
        <v>34</v>
      </c>
    </row>
    <row r="17257" spans="1:18" x14ac:dyDescent="0.3">
      <c r="A17257" s="1" t="s">
        <v>17415</v>
      </c>
      <c r="B17257" s="1" t="s">
        <v>87</v>
      </c>
      <c r="C17257" s="1" t="s">
        <v>427</v>
      </c>
      <c r="D17257" s="1" t="s">
        <v>64</v>
      </c>
      <c r="E17257">
        <v>58</v>
      </c>
      <c r="F17257">
        <v>5000</v>
      </c>
      <c r="G17257">
        <v>71</v>
      </c>
      <c r="H17257">
        <v>57</v>
      </c>
      <c r="I17257">
        <v>14</v>
      </c>
      <c r="J17257">
        <v>355000</v>
      </c>
      <c r="K17257" s="2">
        <v>45813</v>
      </c>
      <c r="L17257">
        <v>15</v>
      </c>
      <c r="M17257" s="1" t="s">
        <v>39</v>
      </c>
      <c r="N17257" s="1" t="s">
        <v>23</v>
      </c>
      <c r="O17257" s="1" t="s">
        <v>24</v>
      </c>
      <c r="P17257" s="1" t="s">
        <v>25</v>
      </c>
      <c r="Q17257" s="1" t="s">
        <v>59</v>
      </c>
      <c r="R17257" s="1" t="s">
        <v>27</v>
      </c>
    </row>
    <row r="17258" spans="1:18" x14ac:dyDescent="0.3">
      <c r="A17258" s="1" t="s">
        <v>17416</v>
      </c>
      <c r="B17258" s="1" t="s">
        <v>19</v>
      </c>
      <c r="C17258" s="1" t="s">
        <v>154</v>
      </c>
      <c r="D17258" s="1" t="s">
        <v>64</v>
      </c>
      <c r="E17258">
        <v>149</v>
      </c>
      <c r="F17258">
        <v>18000</v>
      </c>
      <c r="G17258">
        <v>176</v>
      </c>
      <c r="H17258">
        <v>76</v>
      </c>
      <c r="I17258">
        <v>100</v>
      </c>
      <c r="J17258">
        <v>3168000</v>
      </c>
      <c r="K17258" s="2">
        <v>45755</v>
      </c>
      <c r="L17258">
        <v>11</v>
      </c>
      <c r="M17258" s="1" t="s">
        <v>39</v>
      </c>
      <c r="N17258" s="1" t="s">
        <v>43</v>
      </c>
      <c r="O17258" s="1" t="s">
        <v>85</v>
      </c>
      <c r="P17258" s="1" t="s">
        <v>25</v>
      </c>
      <c r="Q17258" s="1" t="s">
        <v>26</v>
      </c>
      <c r="R17258" s="1" t="s">
        <v>34</v>
      </c>
    </row>
    <row r="17259" spans="1:18" x14ac:dyDescent="0.3">
      <c r="A17259" s="1" t="s">
        <v>17417</v>
      </c>
      <c r="B17259" s="1" t="s">
        <v>93</v>
      </c>
      <c r="C17259" s="1" t="s">
        <v>179</v>
      </c>
      <c r="D17259" s="1" t="s">
        <v>54</v>
      </c>
      <c r="E17259">
        <v>92</v>
      </c>
      <c r="F17259">
        <v>450000</v>
      </c>
      <c r="G17259">
        <v>101</v>
      </c>
      <c r="H17259">
        <v>33</v>
      </c>
      <c r="I17259">
        <v>68</v>
      </c>
      <c r="J17259">
        <v>45450000</v>
      </c>
      <c r="K17259" s="2">
        <v>45668</v>
      </c>
      <c r="L17259">
        <v>11</v>
      </c>
      <c r="M17259" s="1" t="s">
        <v>39</v>
      </c>
      <c r="N17259" s="1" t="s">
        <v>43</v>
      </c>
      <c r="O17259" s="1" t="s">
        <v>24</v>
      </c>
      <c r="P17259" s="1" t="s">
        <v>49</v>
      </c>
      <c r="Q17259" s="1" t="s">
        <v>26</v>
      </c>
      <c r="R17259" s="1" t="s">
        <v>59</v>
      </c>
    </row>
    <row r="17260" spans="1:18" x14ac:dyDescent="0.3">
      <c r="A17260" s="1" t="s">
        <v>17418</v>
      </c>
      <c r="B17260" s="1" t="s">
        <v>107</v>
      </c>
      <c r="C17260" s="1" t="s">
        <v>57</v>
      </c>
      <c r="D17260" s="1" t="s">
        <v>31</v>
      </c>
      <c r="E17260">
        <v>74</v>
      </c>
      <c r="F17260">
        <v>8000</v>
      </c>
      <c r="G17260">
        <v>92</v>
      </c>
      <c r="H17260">
        <v>60</v>
      </c>
      <c r="I17260">
        <v>32</v>
      </c>
      <c r="J17260">
        <v>736000</v>
      </c>
      <c r="K17260" s="2">
        <v>45954</v>
      </c>
      <c r="L17260">
        <v>3</v>
      </c>
      <c r="M17260" s="1" t="s">
        <v>55</v>
      </c>
      <c r="N17260" s="1" t="s">
        <v>23</v>
      </c>
      <c r="O17260" s="1" t="s">
        <v>44</v>
      </c>
      <c r="P17260" s="1" t="s">
        <v>25</v>
      </c>
      <c r="Q17260" s="1" t="s">
        <v>50</v>
      </c>
      <c r="R17260" s="1" t="s">
        <v>27</v>
      </c>
    </row>
    <row r="17261" spans="1:18" x14ac:dyDescent="0.3">
      <c r="A17261" s="1" t="s">
        <v>17419</v>
      </c>
      <c r="B17261" s="1" t="s">
        <v>99</v>
      </c>
      <c r="C17261" s="1" t="s">
        <v>151</v>
      </c>
      <c r="D17261" s="1" t="s">
        <v>91</v>
      </c>
      <c r="E17261">
        <v>71</v>
      </c>
      <c r="F17261">
        <v>5000</v>
      </c>
      <c r="G17261">
        <v>90</v>
      </c>
      <c r="H17261">
        <v>28</v>
      </c>
      <c r="I17261">
        <v>62</v>
      </c>
      <c r="J17261">
        <v>450000</v>
      </c>
      <c r="K17261" s="2">
        <v>45798</v>
      </c>
      <c r="L17261">
        <v>10</v>
      </c>
      <c r="M17261" s="1" t="s">
        <v>22</v>
      </c>
      <c r="N17261" s="1" t="s">
        <v>43</v>
      </c>
      <c r="O17261" s="1" t="s">
        <v>24</v>
      </c>
      <c r="P17261" s="1" t="s">
        <v>25</v>
      </c>
      <c r="Q17261" s="1" t="s">
        <v>26</v>
      </c>
      <c r="R17261" s="1" t="s">
        <v>34</v>
      </c>
    </row>
    <row r="17262" spans="1:18" x14ac:dyDescent="0.3">
      <c r="A17262" s="1" t="s">
        <v>17420</v>
      </c>
      <c r="B17262" s="1" t="s">
        <v>66</v>
      </c>
      <c r="C17262" s="1" t="s">
        <v>240</v>
      </c>
      <c r="D17262" s="1" t="s">
        <v>58</v>
      </c>
      <c r="E17262">
        <v>42</v>
      </c>
      <c r="F17262">
        <v>18000</v>
      </c>
      <c r="G17262">
        <v>51</v>
      </c>
      <c r="H17262">
        <v>18</v>
      </c>
      <c r="I17262">
        <v>33</v>
      </c>
      <c r="J17262">
        <v>918000</v>
      </c>
      <c r="K17262" s="2">
        <v>45783</v>
      </c>
      <c r="L17262">
        <v>9</v>
      </c>
      <c r="M17262" s="1" t="s">
        <v>22</v>
      </c>
      <c r="N17262" s="1" t="s">
        <v>23</v>
      </c>
      <c r="O17262" s="1" t="s">
        <v>44</v>
      </c>
      <c r="P17262" s="1" t="s">
        <v>25</v>
      </c>
      <c r="Q17262" s="1" t="s">
        <v>26</v>
      </c>
      <c r="R17262" s="1" t="s">
        <v>27</v>
      </c>
    </row>
    <row r="17263" spans="1:18" x14ac:dyDescent="0.3">
      <c r="A17263" s="1" t="s">
        <v>17421</v>
      </c>
      <c r="B17263" s="1" t="s">
        <v>87</v>
      </c>
      <c r="C17263" s="1" t="s">
        <v>113</v>
      </c>
      <c r="D17263" s="1" t="s">
        <v>64</v>
      </c>
      <c r="E17263">
        <v>150</v>
      </c>
      <c r="F17263">
        <v>45000</v>
      </c>
      <c r="G17263">
        <v>150</v>
      </c>
      <c r="H17263">
        <v>56</v>
      </c>
      <c r="I17263">
        <v>94</v>
      </c>
      <c r="J17263">
        <v>6750000</v>
      </c>
      <c r="K17263" s="2">
        <v>45715</v>
      </c>
      <c r="L17263">
        <v>9</v>
      </c>
      <c r="M17263" s="1" t="s">
        <v>22</v>
      </c>
      <c r="N17263" s="1" t="s">
        <v>23</v>
      </c>
      <c r="O17263" s="1" t="s">
        <v>24</v>
      </c>
      <c r="P17263" s="1" t="s">
        <v>25</v>
      </c>
      <c r="Q17263" s="1" t="s">
        <v>26</v>
      </c>
      <c r="R17263" s="1" t="s">
        <v>27</v>
      </c>
    </row>
    <row r="17264" spans="1:18" x14ac:dyDescent="0.3">
      <c r="A17264" s="1" t="s">
        <v>17422</v>
      </c>
      <c r="B17264" s="1" t="s">
        <v>66</v>
      </c>
      <c r="C17264" s="1" t="s">
        <v>108</v>
      </c>
      <c r="D17264" s="1" t="s">
        <v>72</v>
      </c>
      <c r="E17264">
        <v>131</v>
      </c>
      <c r="F17264">
        <v>15000</v>
      </c>
      <c r="G17264">
        <v>148</v>
      </c>
      <c r="H17264">
        <v>55</v>
      </c>
      <c r="I17264">
        <v>93</v>
      </c>
      <c r="J17264">
        <v>2220000</v>
      </c>
      <c r="K17264" s="2">
        <v>45740</v>
      </c>
      <c r="L17264">
        <v>4</v>
      </c>
      <c r="M17264" s="1" t="s">
        <v>55</v>
      </c>
      <c r="N17264" s="1" t="s">
        <v>32</v>
      </c>
      <c r="O17264" s="1" t="s">
        <v>24</v>
      </c>
      <c r="P17264" s="1" t="s">
        <v>25</v>
      </c>
      <c r="Q17264" s="1" t="s">
        <v>50</v>
      </c>
      <c r="R17264" s="1" t="s">
        <v>27</v>
      </c>
    </row>
    <row r="17265" spans="1:18" x14ac:dyDescent="0.3">
      <c r="A17265" s="1" t="s">
        <v>17423</v>
      </c>
      <c r="B17265" s="1" t="s">
        <v>36</v>
      </c>
      <c r="C17265" s="1" t="s">
        <v>81</v>
      </c>
      <c r="D17265" s="1" t="s">
        <v>64</v>
      </c>
      <c r="E17265">
        <v>60</v>
      </c>
      <c r="F17265">
        <v>8500</v>
      </c>
      <c r="G17265">
        <v>82</v>
      </c>
      <c r="H17265">
        <v>34</v>
      </c>
      <c r="I17265">
        <v>48</v>
      </c>
      <c r="J17265">
        <v>697000</v>
      </c>
      <c r="K17265" s="2">
        <v>45754</v>
      </c>
      <c r="L17265">
        <v>10</v>
      </c>
      <c r="M17265" s="1" t="s">
        <v>22</v>
      </c>
      <c r="N17265" s="1" t="s">
        <v>32</v>
      </c>
      <c r="O17265" s="1" t="s">
        <v>24</v>
      </c>
      <c r="P17265" s="1" t="s">
        <v>25</v>
      </c>
      <c r="Q17265" s="1" t="s">
        <v>26</v>
      </c>
      <c r="R17265" s="1" t="s">
        <v>27</v>
      </c>
    </row>
    <row r="17266" spans="1:18" x14ac:dyDescent="0.3">
      <c r="A17266" s="1" t="s">
        <v>17424</v>
      </c>
      <c r="B17266" s="1" t="s">
        <v>107</v>
      </c>
      <c r="C17266" s="1" t="s">
        <v>94</v>
      </c>
      <c r="D17266" s="1" t="s">
        <v>64</v>
      </c>
      <c r="E17266">
        <v>126</v>
      </c>
      <c r="F17266">
        <v>45000</v>
      </c>
      <c r="G17266">
        <v>141</v>
      </c>
      <c r="H17266">
        <v>116</v>
      </c>
      <c r="I17266">
        <v>25</v>
      </c>
      <c r="J17266">
        <v>6345000</v>
      </c>
      <c r="K17266" s="2">
        <v>45736</v>
      </c>
      <c r="L17266">
        <v>5</v>
      </c>
      <c r="M17266" s="1" t="s">
        <v>55</v>
      </c>
      <c r="N17266" s="1" t="s">
        <v>32</v>
      </c>
      <c r="O17266" s="1" t="s">
        <v>24</v>
      </c>
      <c r="P17266" s="1" t="s">
        <v>25</v>
      </c>
      <c r="Q17266" s="1" t="s">
        <v>26</v>
      </c>
      <c r="R17266" s="1" t="s">
        <v>27</v>
      </c>
    </row>
    <row r="17267" spans="1:18" x14ac:dyDescent="0.3">
      <c r="A17267" s="1" t="s">
        <v>17425</v>
      </c>
      <c r="B17267" s="1" t="s">
        <v>133</v>
      </c>
      <c r="C17267" s="1" t="s">
        <v>200</v>
      </c>
      <c r="D17267" s="1" t="s">
        <v>72</v>
      </c>
      <c r="E17267">
        <v>82</v>
      </c>
      <c r="F17267">
        <v>400</v>
      </c>
      <c r="G17267">
        <v>95</v>
      </c>
      <c r="H17267">
        <v>68</v>
      </c>
      <c r="I17267">
        <v>27</v>
      </c>
      <c r="J17267">
        <v>38000</v>
      </c>
      <c r="K17267" s="2">
        <v>45896</v>
      </c>
      <c r="L17267">
        <v>9</v>
      </c>
      <c r="M17267" s="1" t="s">
        <v>22</v>
      </c>
      <c r="N17267" s="1" t="s">
        <v>23</v>
      </c>
      <c r="O17267" s="1" t="s">
        <v>85</v>
      </c>
      <c r="P17267" s="1" t="s">
        <v>25</v>
      </c>
      <c r="Q17267" s="1" t="s">
        <v>26</v>
      </c>
      <c r="R17267" s="1" t="s">
        <v>27</v>
      </c>
    </row>
    <row r="17268" spans="1:18" x14ac:dyDescent="0.3">
      <c r="A17268" s="1" t="s">
        <v>17426</v>
      </c>
      <c r="B17268" s="1" t="s">
        <v>36</v>
      </c>
      <c r="C17268" s="1" t="s">
        <v>427</v>
      </c>
      <c r="D17268" s="1" t="s">
        <v>38</v>
      </c>
      <c r="E17268">
        <v>92</v>
      </c>
      <c r="F17268">
        <v>5000</v>
      </c>
      <c r="G17268">
        <v>108</v>
      </c>
      <c r="H17268">
        <v>65</v>
      </c>
      <c r="I17268">
        <v>43</v>
      </c>
      <c r="J17268">
        <v>540000</v>
      </c>
      <c r="K17268" s="2">
        <v>45822</v>
      </c>
      <c r="L17268">
        <v>1</v>
      </c>
      <c r="M17268" s="1" t="s">
        <v>55</v>
      </c>
      <c r="N17268" s="1" t="s">
        <v>43</v>
      </c>
      <c r="O17268" s="1" t="s">
        <v>44</v>
      </c>
      <c r="P17268" s="1" t="s">
        <v>25</v>
      </c>
      <c r="Q17268" s="1" t="s">
        <v>26</v>
      </c>
      <c r="R17268" s="1" t="s">
        <v>27</v>
      </c>
    </row>
    <row r="17269" spans="1:18" x14ac:dyDescent="0.3">
      <c r="A17269" s="1" t="s">
        <v>17427</v>
      </c>
      <c r="B17269" s="1" t="s">
        <v>66</v>
      </c>
      <c r="C17269" s="1" t="s">
        <v>116</v>
      </c>
      <c r="D17269" s="1" t="s">
        <v>72</v>
      </c>
      <c r="E17269">
        <v>60</v>
      </c>
      <c r="F17269">
        <v>5500</v>
      </c>
      <c r="G17269">
        <v>80</v>
      </c>
      <c r="H17269">
        <v>56</v>
      </c>
      <c r="I17269">
        <v>24</v>
      </c>
      <c r="J17269">
        <v>440000</v>
      </c>
      <c r="K17269" s="2">
        <v>45789</v>
      </c>
      <c r="L17269">
        <v>3</v>
      </c>
      <c r="M17269" s="1" t="s">
        <v>55</v>
      </c>
      <c r="N17269" s="1" t="s">
        <v>32</v>
      </c>
      <c r="O17269" s="1" t="s">
        <v>33</v>
      </c>
      <c r="P17269" s="1" t="s">
        <v>49</v>
      </c>
      <c r="Q17269" s="1" t="s">
        <v>50</v>
      </c>
      <c r="R17269" s="1" t="s">
        <v>27</v>
      </c>
    </row>
    <row r="17270" spans="1:18" x14ac:dyDescent="0.3">
      <c r="A17270" s="1" t="s">
        <v>17428</v>
      </c>
      <c r="B17270" s="1" t="s">
        <v>52</v>
      </c>
      <c r="C17270" s="1" t="s">
        <v>154</v>
      </c>
      <c r="D17270" s="1" t="s">
        <v>72</v>
      </c>
      <c r="E17270">
        <v>32</v>
      </c>
      <c r="F17270">
        <v>18000</v>
      </c>
      <c r="G17270">
        <v>37</v>
      </c>
      <c r="H17270">
        <v>24</v>
      </c>
      <c r="I17270">
        <v>13</v>
      </c>
      <c r="J17270">
        <v>666000</v>
      </c>
      <c r="K17270" s="2">
        <v>45900</v>
      </c>
      <c r="L17270">
        <v>5</v>
      </c>
      <c r="M17270" s="1" t="s">
        <v>55</v>
      </c>
      <c r="N17270" s="1" t="s">
        <v>32</v>
      </c>
      <c r="O17270" s="1" t="s">
        <v>24</v>
      </c>
      <c r="P17270" s="1" t="s">
        <v>49</v>
      </c>
      <c r="Q17270" s="1" t="s">
        <v>26</v>
      </c>
      <c r="R17270" s="1" t="s">
        <v>59</v>
      </c>
    </row>
    <row r="17271" spans="1:18" x14ac:dyDescent="0.3">
      <c r="A17271" s="1" t="s">
        <v>17429</v>
      </c>
      <c r="B17271" s="1" t="s">
        <v>80</v>
      </c>
      <c r="C17271" s="1" t="s">
        <v>200</v>
      </c>
      <c r="D17271" s="1" t="s">
        <v>58</v>
      </c>
      <c r="E17271">
        <v>122</v>
      </c>
      <c r="F17271">
        <v>400</v>
      </c>
      <c r="G17271">
        <v>142</v>
      </c>
      <c r="H17271">
        <v>38</v>
      </c>
      <c r="I17271">
        <v>104</v>
      </c>
      <c r="J17271">
        <v>56800</v>
      </c>
      <c r="K17271" s="2">
        <v>45944</v>
      </c>
      <c r="L17271">
        <v>1</v>
      </c>
      <c r="M17271" s="1" t="s">
        <v>55</v>
      </c>
      <c r="N17271" s="1" t="s">
        <v>23</v>
      </c>
      <c r="O17271" s="1" t="s">
        <v>33</v>
      </c>
      <c r="P17271" s="1" t="s">
        <v>25</v>
      </c>
      <c r="Q17271" s="1" t="s">
        <v>59</v>
      </c>
      <c r="R17271" s="1" t="s">
        <v>27</v>
      </c>
    </row>
    <row r="17272" spans="1:18" x14ac:dyDescent="0.3">
      <c r="A17272" s="1" t="s">
        <v>17430</v>
      </c>
      <c r="B17272" s="1" t="s">
        <v>133</v>
      </c>
      <c r="C17272" s="1" t="s">
        <v>200</v>
      </c>
      <c r="D17272" s="1" t="s">
        <v>48</v>
      </c>
      <c r="E17272">
        <v>27</v>
      </c>
      <c r="F17272">
        <v>400</v>
      </c>
      <c r="G17272">
        <v>45</v>
      </c>
      <c r="H17272">
        <v>29</v>
      </c>
      <c r="I17272">
        <v>16</v>
      </c>
      <c r="J17272">
        <v>18000</v>
      </c>
      <c r="K17272" s="2">
        <v>45806</v>
      </c>
      <c r="L17272">
        <v>4</v>
      </c>
      <c r="M17272" s="1" t="s">
        <v>55</v>
      </c>
      <c r="N17272" s="1" t="s">
        <v>23</v>
      </c>
      <c r="O17272" s="1" t="s">
        <v>24</v>
      </c>
      <c r="P17272" s="1" t="s">
        <v>25</v>
      </c>
      <c r="Q17272" s="1" t="s">
        <v>26</v>
      </c>
      <c r="R17272" s="1" t="s">
        <v>34</v>
      </c>
    </row>
    <row r="17273" spans="1:18" x14ac:dyDescent="0.3">
      <c r="A17273" s="1" t="s">
        <v>17431</v>
      </c>
      <c r="B17273" s="1" t="s">
        <v>46</v>
      </c>
      <c r="C17273" s="1" t="s">
        <v>96</v>
      </c>
      <c r="D17273" s="1" t="s">
        <v>91</v>
      </c>
      <c r="E17273">
        <v>71</v>
      </c>
      <c r="F17273">
        <v>150000</v>
      </c>
      <c r="G17273">
        <v>93</v>
      </c>
      <c r="H17273">
        <v>71</v>
      </c>
      <c r="I17273">
        <v>22</v>
      </c>
      <c r="J17273">
        <v>13950000</v>
      </c>
      <c r="K17273" s="2">
        <v>45996</v>
      </c>
      <c r="L17273">
        <v>7</v>
      </c>
      <c r="M17273" s="1" t="s">
        <v>22</v>
      </c>
      <c r="N17273" s="1" t="s">
        <v>43</v>
      </c>
      <c r="O17273" s="1" t="s">
        <v>24</v>
      </c>
      <c r="P17273" s="1" t="s">
        <v>25</v>
      </c>
      <c r="Q17273" s="1" t="s">
        <v>50</v>
      </c>
      <c r="R17273" s="1" t="s">
        <v>27</v>
      </c>
    </row>
    <row r="17274" spans="1:18" x14ac:dyDescent="0.3">
      <c r="A17274" s="1" t="s">
        <v>17432</v>
      </c>
      <c r="B17274" s="1" t="s">
        <v>80</v>
      </c>
      <c r="C17274" s="1" t="s">
        <v>268</v>
      </c>
      <c r="D17274" s="1" t="s">
        <v>48</v>
      </c>
      <c r="E17274">
        <v>61</v>
      </c>
      <c r="F17274">
        <v>6000</v>
      </c>
      <c r="G17274">
        <v>67</v>
      </c>
      <c r="H17274">
        <v>19</v>
      </c>
      <c r="I17274">
        <v>48</v>
      </c>
      <c r="J17274">
        <v>402000</v>
      </c>
      <c r="K17274" s="2">
        <v>45935</v>
      </c>
      <c r="L17274">
        <v>8</v>
      </c>
      <c r="M17274" s="1" t="s">
        <v>22</v>
      </c>
      <c r="N17274" s="1" t="s">
        <v>32</v>
      </c>
      <c r="O17274" s="1" t="s">
        <v>44</v>
      </c>
      <c r="P17274" s="1" t="s">
        <v>25</v>
      </c>
      <c r="Q17274" s="1" t="s">
        <v>26</v>
      </c>
      <c r="R17274" s="1" t="s">
        <v>27</v>
      </c>
    </row>
    <row r="17275" spans="1:18" x14ac:dyDescent="0.3">
      <c r="A17275" s="1" t="s">
        <v>17433</v>
      </c>
      <c r="B17275" s="1" t="s">
        <v>83</v>
      </c>
      <c r="C17275" s="1" t="s">
        <v>225</v>
      </c>
      <c r="D17275" s="1" t="s">
        <v>67</v>
      </c>
      <c r="E17275">
        <v>81</v>
      </c>
      <c r="F17275">
        <v>1200000</v>
      </c>
      <c r="G17275">
        <v>101</v>
      </c>
      <c r="H17275">
        <v>99</v>
      </c>
      <c r="I17275">
        <v>2</v>
      </c>
      <c r="J17275">
        <v>121200000</v>
      </c>
      <c r="K17275" s="2">
        <v>45758</v>
      </c>
      <c r="L17275">
        <v>3</v>
      </c>
      <c r="M17275" s="1" t="s">
        <v>55</v>
      </c>
      <c r="N17275" s="1" t="s">
        <v>23</v>
      </c>
      <c r="O17275" s="1" t="s">
        <v>24</v>
      </c>
      <c r="P17275" s="1" t="s">
        <v>25</v>
      </c>
      <c r="Q17275" s="1" t="s">
        <v>26</v>
      </c>
      <c r="R17275" s="1" t="s">
        <v>27</v>
      </c>
    </row>
    <row r="17276" spans="1:18" x14ac:dyDescent="0.3">
      <c r="A17276" s="1" t="s">
        <v>17434</v>
      </c>
      <c r="B17276" s="1" t="s">
        <v>46</v>
      </c>
      <c r="C17276" s="1" t="s">
        <v>240</v>
      </c>
      <c r="D17276" s="1" t="s">
        <v>91</v>
      </c>
      <c r="E17276">
        <v>98</v>
      </c>
      <c r="F17276">
        <v>18000</v>
      </c>
      <c r="G17276">
        <v>115</v>
      </c>
      <c r="H17276">
        <v>98</v>
      </c>
      <c r="I17276">
        <v>17</v>
      </c>
      <c r="J17276">
        <v>2070000</v>
      </c>
      <c r="K17276" s="2">
        <v>45737</v>
      </c>
      <c r="L17276">
        <v>12</v>
      </c>
      <c r="M17276" s="1" t="s">
        <v>39</v>
      </c>
      <c r="N17276" s="1" t="s">
        <v>43</v>
      </c>
      <c r="O17276" s="1" t="s">
        <v>44</v>
      </c>
      <c r="P17276" s="1" t="s">
        <v>25</v>
      </c>
      <c r="Q17276" s="1" t="s">
        <v>50</v>
      </c>
      <c r="R17276" s="1" t="s">
        <v>27</v>
      </c>
    </row>
    <row r="17277" spans="1:18" x14ac:dyDescent="0.3">
      <c r="A17277" s="1" t="s">
        <v>17435</v>
      </c>
      <c r="B17277" s="1" t="s">
        <v>19</v>
      </c>
      <c r="C17277" s="1" t="s">
        <v>47</v>
      </c>
      <c r="D17277" s="1" t="s">
        <v>67</v>
      </c>
      <c r="E17277">
        <v>111</v>
      </c>
      <c r="F17277">
        <v>300</v>
      </c>
      <c r="G17277">
        <v>133</v>
      </c>
      <c r="H17277">
        <v>67</v>
      </c>
      <c r="I17277">
        <v>66</v>
      </c>
      <c r="J17277">
        <v>39900</v>
      </c>
      <c r="K17277" s="2">
        <v>45798</v>
      </c>
      <c r="L17277">
        <v>2</v>
      </c>
      <c r="M17277" s="1" t="s">
        <v>55</v>
      </c>
      <c r="N17277" s="1" t="s">
        <v>43</v>
      </c>
      <c r="O17277" s="1" t="s">
        <v>24</v>
      </c>
      <c r="P17277" s="1" t="s">
        <v>49</v>
      </c>
      <c r="Q17277" s="1" t="s">
        <v>26</v>
      </c>
      <c r="R17277" s="1" t="s">
        <v>27</v>
      </c>
    </row>
    <row r="17278" spans="1:18" x14ac:dyDescent="0.3">
      <c r="A17278" s="1" t="s">
        <v>17436</v>
      </c>
      <c r="B17278" s="1" t="s">
        <v>29</v>
      </c>
      <c r="C17278" s="1" t="s">
        <v>493</v>
      </c>
      <c r="D17278" s="1" t="s">
        <v>67</v>
      </c>
      <c r="E17278">
        <v>122</v>
      </c>
      <c r="F17278">
        <v>6500</v>
      </c>
      <c r="G17278">
        <v>139</v>
      </c>
      <c r="H17278">
        <v>67</v>
      </c>
      <c r="I17278">
        <v>72</v>
      </c>
      <c r="J17278">
        <v>903500</v>
      </c>
      <c r="K17278" s="2">
        <v>45661</v>
      </c>
      <c r="L17278">
        <v>4</v>
      </c>
      <c r="M17278" s="1" t="s">
        <v>55</v>
      </c>
      <c r="N17278" s="1" t="s">
        <v>23</v>
      </c>
      <c r="O17278" s="1" t="s">
        <v>44</v>
      </c>
      <c r="P17278" s="1" t="s">
        <v>25</v>
      </c>
      <c r="Q17278" s="1" t="s">
        <v>26</v>
      </c>
      <c r="R17278" s="1" t="s">
        <v>27</v>
      </c>
    </row>
    <row r="17279" spans="1:18" x14ac:dyDescent="0.3">
      <c r="A17279" s="1" t="s">
        <v>17437</v>
      </c>
      <c r="B17279" s="1" t="s">
        <v>99</v>
      </c>
      <c r="C17279" s="1" t="s">
        <v>102</v>
      </c>
      <c r="D17279" s="1" t="s">
        <v>64</v>
      </c>
      <c r="E17279">
        <v>100</v>
      </c>
      <c r="F17279">
        <v>250000</v>
      </c>
      <c r="G17279">
        <v>116</v>
      </c>
      <c r="H17279">
        <v>61</v>
      </c>
      <c r="I17279">
        <v>55</v>
      </c>
      <c r="J17279">
        <v>29000000</v>
      </c>
      <c r="K17279" s="2">
        <v>45971</v>
      </c>
      <c r="L17279">
        <v>6</v>
      </c>
      <c r="M17279" s="1" t="s">
        <v>22</v>
      </c>
      <c r="N17279" s="1" t="s">
        <v>32</v>
      </c>
      <c r="O17279" s="1" t="s">
        <v>44</v>
      </c>
      <c r="P17279" s="1" t="s">
        <v>25</v>
      </c>
      <c r="Q17279" s="1" t="s">
        <v>26</v>
      </c>
      <c r="R17279" s="1" t="s">
        <v>27</v>
      </c>
    </row>
    <row r="17280" spans="1:18" x14ac:dyDescent="0.3">
      <c r="A17280" s="1" t="s">
        <v>17438</v>
      </c>
      <c r="B17280" s="1" t="s">
        <v>29</v>
      </c>
      <c r="C17280" s="1" t="s">
        <v>119</v>
      </c>
      <c r="D17280" s="1" t="s">
        <v>54</v>
      </c>
      <c r="E17280">
        <v>109</v>
      </c>
      <c r="F17280">
        <v>4500</v>
      </c>
      <c r="G17280">
        <v>132</v>
      </c>
      <c r="H17280">
        <v>86</v>
      </c>
      <c r="I17280">
        <v>46</v>
      </c>
      <c r="J17280">
        <v>594000</v>
      </c>
      <c r="K17280" s="2">
        <v>45664</v>
      </c>
      <c r="L17280">
        <v>8</v>
      </c>
      <c r="M17280" s="1" t="s">
        <v>22</v>
      </c>
      <c r="N17280" s="1" t="s">
        <v>23</v>
      </c>
      <c r="O17280" s="1" t="s">
        <v>24</v>
      </c>
      <c r="P17280" s="1" t="s">
        <v>25</v>
      </c>
      <c r="Q17280" s="1" t="s">
        <v>50</v>
      </c>
      <c r="R17280" s="1" t="s">
        <v>27</v>
      </c>
    </row>
    <row r="17281" spans="1:18" x14ac:dyDescent="0.3">
      <c r="A17281" s="1" t="s">
        <v>17439</v>
      </c>
      <c r="B17281" s="1" t="s">
        <v>87</v>
      </c>
      <c r="C17281" s="1" t="s">
        <v>84</v>
      </c>
      <c r="D17281" s="1" t="s">
        <v>38</v>
      </c>
      <c r="E17281">
        <v>109</v>
      </c>
      <c r="F17281">
        <v>180000</v>
      </c>
      <c r="G17281">
        <v>125</v>
      </c>
      <c r="H17281">
        <v>56</v>
      </c>
      <c r="I17281">
        <v>69</v>
      </c>
      <c r="J17281">
        <v>22500000</v>
      </c>
      <c r="K17281" s="2">
        <v>45664</v>
      </c>
      <c r="L17281">
        <v>1</v>
      </c>
      <c r="M17281" s="1" t="s">
        <v>55</v>
      </c>
      <c r="N17281" s="1" t="s">
        <v>23</v>
      </c>
      <c r="O17281" s="1" t="s">
        <v>44</v>
      </c>
      <c r="P17281" s="1" t="s">
        <v>25</v>
      </c>
      <c r="Q17281" s="1" t="s">
        <v>26</v>
      </c>
      <c r="R17281" s="1" t="s">
        <v>27</v>
      </c>
    </row>
    <row r="17282" spans="1:18" x14ac:dyDescent="0.3">
      <c r="A17282" s="1" t="s">
        <v>17440</v>
      </c>
      <c r="B17282" s="1" t="s">
        <v>99</v>
      </c>
      <c r="C17282" s="1" t="s">
        <v>229</v>
      </c>
      <c r="D17282" s="1" t="s">
        <v>58</v>
      </c>
      <c r="E17282">
        <v>32</v>
      </c>
      <c r="F17282">
        <v>12000</v>
      </c>
      <c r="G17282">
        <v>44</v>
      </c>
      <c r="H17282">
        <v>13</v>
      </c>
      <c r="I17282">
        <v>31</v>
      </c>
      <c r="J17282">
        <v>528000</v>
      </c>
      <c r="K17282" s="2">
        <v>45702</v>
      </c>
      <c r="L17282">
        <v>1</v>
      </c>
      <c r="M17282" s="1" t="s">
        <v>55</v>
      </c>
      <c r="N17282" s="1" t="s">
        <v>23</v>
      </c>
      <c r="O17282" s="1" t="s">
        <v>24</v>
      </c>
      <c r="P17282" s="1" t="s">
        <v>25</v>
      </c>
      <c r="Q17282" s="1" t="s">
        <v>26</v>
      </c>
      <c r="R17282" s="1" t="s">
        <v>27</v>
      </c>
    </row>
    <row r="17283" spans="1:18" x14ac:dyDescent="0.3">
      <c r="A17283" s="1" t="s">
        <v>17441</v>
      </c>
      <c r="B17283" s="1" t="s">
        <v>104</v>
      </c>
      <c r="C17283" s="1" t="s">
        <v>294</v>
      </c>
      <c r="D17283" s="1" t="s">
        <v>91</v>
      </c>
      <c r="E17283">
        <v>71</v>
      </c>
      <c r="F17283">
        <v>9000</v>
      </c>
      <c r="G17283">
        <v>91</v>
      </c>
      <c r="H17283">
        <v>54</v>
      </c>
      <c r="I17283">
        <v>37</v>
      </c>
      <c r="J17283">
        <v>819000</v>
      </c>
      <c r="K17283" s="2">
        <v>45725</v>
      </c>
      <c r="L17283">
        <v>4</v>
      </c>
      <c r="M17283" s="1" t="s">
        <v>55</v>
      </c>
      <c r="N17283" s="1" t="s">
        <v>23</v>
      </c>
      <c r="O17283" s="1" t="s">
        <v>24</v>
      </c>
      <c r="P17283" s="1" t="s">
        <v>49</v>
      </c>
      <c r="Q17283" s="1" t="s">
        <v>50</v>
      </c>
      <c r="R17283" s="1" t="s">
        <v>27</v>
      </c>
    </row>
    <row r="17284" spans="1:18" x14ac:dyDescent="0.3">
      <c r="A17284" s="1" t="s">
        <v>17442</v>
      </c>
      <c r="B17284" s="1" t="s">
        <v>87</v>
      </c>
      <c r="C17284" s="1" t="s">
        <v>96</v>
      </c>
      <c r="D17284" s="1" t="s">
        <v>91</v>
      </c>
      <c r="E17284">
        <v>118</v>
      </c>
      <c r="F17284">
        <v>150000</v>
      </c>
      <c r="G17284">
        <v>124</v>
      </c>
      <c r="H17284">
        <v>27</v>
      </c>
      <c r="I17284">
        <v>97</v>
      </c>
      <c r="J17284">
        <v>18600000</v>
      </c>
      <c r="K17284" s="2">
        <v>46020</v>
      </c>
      <c r="L17284">
        <v>7</v>
      </c>
      <c r="M17284" s="1" t="s">
        <v>22</v>
      </c>
      <c r="N17284" s="1" t="s">
        <v>23</v>
      </c>
      <c r="O17284" s="1" t="s">
        <v>24</v>
      </c>
      <c r="P17284" s="1" t="s">
        <v>25</v>
      </c>
      <c r="Q17284" s="1" t="s">
        <v>50</v>
      </c>
      <c r="R17284" s="1" t="s">
        <v>27</v>
      </c>
    </row>
    <row r="17285" spans="1:18" x14ac:dyDescent="0.3">
      <c r="A17285" s="1" t="s">
        <v>17443</v>
      </c>
      <c r="B17285" s="1" t="s">
        <v>29</v>
      </c>
      <c r="C17285" s="1" t="s">
        <v>90</v>
      </c>
      <c r="D17285" s="1" t="s">
        <v>48</v>
      </c>
      <c r="E17285">
        <v>51</v>
      </c>
      <c r="F17285">
        <v>8500</v>
      </c>
      <c r="G17285">
        <v>59</v>
      </c>
      <c r="H17285">
        <v>42</v>
      </c>
      <c r="I17285">
        <v>17</v>
      </c>
      <c r="J17285">
        <v>501500</v>
      </c>
      <c r="K17285" s="2">
        <v>46006</v>
      </c>
      <c r="L17285">
        <v>6</v>
      </c>
      <c r="M17285" s="1" t="s">
        <v>22</v>
      </c>
      <c r="N17285" s="1" t="s">
        <v>23</v>
      </c>
      <c r="O17285" s="1" t="s">
        <v>24</v>
      </c>
      <c r="P17285" s="1" t="s">
        <v>25</v>
      </c>
      <c r="Q17285" s="1" t="s">
        <v>50</v>
      </c>
      <c r="R17285" s="1" t="s">
        <v>27</v>
      </c>
    </row>
    <row r="17286" spans="1:18" x14ac:dyDescent="0.3">
      <c r="A17286" s="1" t="s">
        <v>17444</v>
      </c>
      <c r="B17286" s="1" t="s">
        <v>46</v>
      </c>
      <c r="C17286" s="1" t="s">
        <v>320</v>
      </c>
      <c r="D17286" s="1" t="s">
        <v>58</v>
      </c>
      <c r="E17286">
        <v>58</v>
      </c>
      <c r="F17286">
        <v>1800</v>
      </c>
      <c r="G17286">
        <v>83</v>
      </c>
      <c r="H17286">
        <v>16</v>
      </c>
      <c r="I17286">
        <v>67</v>
      </c>
      <c r="J17286">
        <v>149400</v>
      </c>
      <c r="K17286" s="2">
        <v>46021</v>
      </c>
      <c r="L17286">
        <v>14</v>
      </c>
      <c r="M17286" s="1" t="s">
        <v>39</v>
      </c>
      <c r="N17286" s="1" t="s">
        <v>23</v>
      </c>
      <c r="O17286" s="1" t="s">
        <v>24</v>
      </c>
      <c r="P17286" s="1" t="s">
        <v>25</v>
      </c>
      <c r="Q17286" s="1" t="s">
        <v>26</v>
      </c>
      <c r="R17286" s="1" t="s">
        <v>27</v>
      </c>
    </row>
    <row r="17287" spans="1:18" x14ac:dyDescent="0.3">
      <c r="A17287" s="1" t="s">
        <v>17445</v>
      </c>
      <c r="B17287" s="1" t="s">
        <v>80</v>
      </c>
      <c r="C17287" s="1" t="s">
        <v>160</v>
      </c>
      <c r="D17287" s="1" t="s">
        <v>64</v>
      </c>
      <c r="E17287">
        <v>48</v>
      </c>
      <c r="F17287">
        <v>65000</v>
      </c>
      <c r="G17287">
        <v>70</v>
      </c>
      <c r="H17287">
        <v>10</v>
      </c>
      <c r="I17287">
        <v>60</v>
      </c>
      <c r="J17287">
        <v>4550000</v>
      </c>
      <c r="K17287" s="2">
        <v>45979</v>
      </c>
      <c r="L17287">
        <v>15</v>
      </c>
      <c r="M17287" s="1" t="s">
        <v>39</v>
      </c>
      <c r="N17287" s="1" t="s">
        <v>43</v>
      </c>
      <c r="O17287" s="1" t="s">
        <v>24</v>
      </c>
      <c r="P17287" s="1" t="s">
        <v>25</v>
      </c>
      <c r="Q17287" s="1" t="s">
        <v>26</v>
      </c>
      <c r="R17287" s="1" t="s">
        <v>34</v>
      </c>
    </row>
    <row r="17288" spans="1:18" x14ac:dyDescent="0.3">
      <c r="A17288" s="1" t="s">
        <v>17446</v>
      </c>
      <c r="B17288" s="1" t="s">
        <v>107</v>
      </c>
      <c r="C17288" s="1" t="s">
        <v>318</v>
      </c>
      <c r="D17288" s="1" t="s">
        <v>38</v>
      </c>
      <c r="E17288">
        <v>102</v>
      </c>
      <c r="F17288">
        <v>45000</v>
      </c>
      <c r="G17288">
        <v>131</v>
      </c>
      <c r="H17288">
        <v>86</v>
      </c>
      <c r="I17288">
        <v>45</v>
      </c>
      <c r="J17288">
        <v>5895000</v>
      </c>
      <c r="K17288" s="2">
        <v>45979</v>
      </c>
      <c r="L17288">
        <v>9</v>
      </c>
      <c r="M17288" s="1" t="s">
        <v>22</v>
      </c>
      <c r="N17288" s="1" t="s">
        <v>32</v>
      </c>
      <c r="O17288" s="1" t="s">
        <v>24</v>
      </c>
      <c r="P17288" s="1" t="s">
        <v>25</v>
      </c>
      <c r="Q17288" s="1" t="s">
        <v>59</v>
      </c>
      <c r="R17288" s="1" t="s">
        <v>27</v>
      </c>
    </row>
    <row r="17289" spans="1:18" x14ac:dyDescent="0.3">
      <c r="A17289" s="1" t="s">
        <v>17447</v>
      </c>
      <c r="B17289" s="1" t="s">
        <v>104</v>
      </c>
      <c r="C17289" s="1" t="s">
        <v>61</v>
      </c>
      <c r="D17289" s="1" t="s">
        <v>38</v>
      </c>
      <c r="E17289">
        <v>91</v>
      </c>
      <c r="F17289">
        <v>2200</v>
      </c>
      <c r="G17289">
        <v>121</v>
      </c>
      <c r="H17289">
        <v>93</v>
      </c>
      <c r="I17289">
        <v>28</v>
      </c>
      <c r="J17289">
        <v>266200</v>
      </c>
      <c r="K17289" s="2">
        <v>45809</v>
      </c>
      <c r="L17289">
        <v>2</v>
      </c>
      <c r="M17289" s="1" t="s">
        <v>55</v>
      </c>
      <c r="N17289" s="1" t="s">
        <v>43</v>
      </c>
      <c r="O17289" s="1" t="s">
        <v>24</v>
      </c>
      <c r="P17289" s="1" t="s">
        <v>25</v>
      </c>
      <c r="Q17289" s="1" t="s">
        <v>26</v>
      </c>
      <c r="R17289" s="1" t="s">
        <v>59</v>
      </c>
    </row>
    <row r="17290" spans="1:18" x14ac:dyDescent="0.3">
      <c r="A17290" s="1" t="s">
        <v>17448</v>
      </c>
      <c r="B17290" s="1" t="s">
        <v>107</v>
      </c>
      <c r="C17290" s="1" t="s">
        <v>160</v>
      </c>
      <c r="D17290" s="1" t="s">
        <v>91</v>
      </c>
      <c r="E17290">
        <v>65</v>
      </c>
      <c r="F17290">
        <v>65000</v>
      </c>
      <c r="G17290">
        <v>84</v>
      </c>
      <c r="H17290">
        <v>22</v>
      </c>
      <c r="I17290">
        <v>62</v>
      </c>
      <c r="J17290">
        <v>5460000</v>
      </c>
      <c r="K17290" s="2">
        <v>45808</v>
      </c>
      <c r="L17290">
        <v>13</v>
      </c>
      <c r="M17290" s="1" t="s">
        <v>39</v>
      </c>
      <c r="N17290" s="1" t="s">
        <v>23</v>
      </c>
      <c r="O17290" s="1" t="s">
        <v>85</v>
      </c>
      <c r="P17290" s="1" t="s">
        <v>25</v>
      </c>
      <c r="Q17290" s="1" t="s">
        <v>59</v>
      </c>
      <c r="R17290" s="1" t="s">
        <v>27</v>
      </c>
    </row>
    <row r="17291" spans="1:18" x14ac:dyDescent="0.3">
      <c r="A17291" s="1" t="s">
        <v>17449</v>
      </c>
      <c r="B17291" s="1" t="s">
        <v>133</v>
      </c>
      <c r="C17291" s="1" t="s">
        <v>164</v>
      </c>
      <c r="D17291" s="1" t="s">
        <v>64</v>
      </c>
      <c r="E17291">
        <v>51</v>
      </c>
      <c r="F17291">
        <v>3500</v>
      </c>
      <c r="G17291">
        <v>79</v>
      </c>
      <c r="H17291">
        <v>28</v>
      </c>
      <c r="I17291">
        <v>51</v>
      </c>
      <c r="J17291">
        <v>276500</v>
      </c>
      <c r="K17291" s="2">
        <v>45880</v>
      </c>
      <c r="L17291">
        <v>3</v>
      </c>
      <c r="M17291" s="1" t="s">
        <v>55</v>
      </c>
      <c r="N17291" s="1" t="s">
        <v>32</v>
      </c>
      <c r="O17291" s="1" t="s">
        <v>24</v>
      </c>
      <c r="P17291" s="1" t="s">
        <v>49</v>
      </c>
      <c r="Q17291" s="1" t="s">
        <v>26</v>
      </c>
      <c r="R17291" s="1" t="s">
        <v>34</v>
      </c>
    </row>
    <row r="17292" spans="1:18" x14ac:dyDescent="0.3">
      <c r="A17292" s="1" t="s">
        <v>17450</v>
      </c>
      <c r="B17292" s="1" t="s">
        <v>93</v>
      </c>
      <c r="C17292" s="1" t="s">
        <v>291</v>
      </c>
      <c r="D17292" s="1" t="s">
        <v>38</v>
      </c>
      <c r="E17292">
        <v>57</v>
      </c>
      <c r="F17292">
        <v>4500</v>
      </c>
      <c r="G17292">
        <v>66</v>
      </c>
      <c r="H17292">
        <v>60</v>
      </c>
      <c r="I17292">
        <v>6</v>
      </c>
      <c r="J17292">
        <v>297000</v>
      </c>
      <c r="K17292" s="2">
        <v>45738</v>
      </c>
      <c r="L17292">
        <v>10</v>
      </c>
      <c r="M17292" s="1" t="s">
        <v>22</v>
      </c>
      <c r="N17292" s="1" t="s">
        <v>23</v>
      </c>
      <c r="O17292" s="1" t="s">
        <v>85</v>
      </c>
      <c r="P17292" s="1" t="s">
        <v>25</v>
      </c>
      <c r="Q17292" s="1" t="s">
        <v>26</v>
      </c>
      <c r="R17292" s="1" t="s">
        <v>27</v>
      </c>
    </row>
    <row r="17293" spans="1:18" x14ac:dyDescent="0.3">
      <c r="A17293" s="1" t="s">
        <v>17451</v>
      </c>
      <c r="B17293" s="1" t="s">
        <v>66</v>
      </c>
      <c r="C17293" s="1" t="s">
        <v>127</v>
      </c>
      <c r="D17293" s="1" t="s">
        <v>64</v>
      </c>
      <c r="E17293">
        <v>110</v>
      </c>
      <c r="F17293">
        <v>35000</v>
      </c>
      <c r="G17293">
        <v>124</v>
      </c>
      <c r="H17293">
        <v>40</v>
      </c>
      <c r="I17293">
        <v>84</v>
      </c>
      <c r="J17293">
        <v>4340000</v>
      </c>
      <c r="K17293" s="2">
        <v>45684</v>
      </c>
      <c r="L17293">
        <v>8</v>
      </c>
      <c r="M17293" s="1" t="s">
        <v>22</v>
      </c>
      <c r="N17293" s="1" t="s">
        <v>32</v>
      </c>
      <c r="O17293" s="1" t="s">
        <v>24</v>
      </c>
      <c r="P17293" s="1" t="s">
        <v>49</v>
      </c>
      <c r="Q17293" s="1" t="s">
        <v>50</v>
      </c>
      <c r="R17293" s="1" t="s">
        <v>27</v>
      </c>
    </row>
    <row r="17294" spans="1:18" x14ac:dyDescent="0.3">
      <c r="A17294" s="1" t="s">
        <v>17452</v>
      </c>
      <c r="B17294" s="1" t="s">
        <v>99</v>
      </c>
      <c r="C17294" s="1" t="s">
        <v>194</v>
      </c>
      <c r="D17294" s="1" t="s">
        <v>54</v>
      </c>
      <c r="E17294">
        <v>101</v>
      </c>
      <c r="F17294">
        <v>1800</v>
      </c>
      <c r="G17294">
        <v>129</v>
      </c>
      <c r="H17294">
        <v>15</v>
      </c>
      <c r="I17294">
        <v>114</v>
      </c>
      <c r="J17294">
        <v>232200</v>
      </c>
      <c r="K17294" s="2">
        <v>45725</v>
      </c>
      <c r="L17294">
        <v>3</v>
      </c>
      <c r="M17294" s="1" t="s">
        <v>55</v>
      </c>
      <c r="N17294" s="1" t="s">
        <v>23</v>
      </c>
      <c r="O17294" s="1" t="s">
        <v>24</v>
      </c>
      <c r="P17294" s="1" t="s">
        <v>25</v>
      </c>
      <c r="Q17294" s="1" t="s">
        <v>26</v>
      </c>
      <c r="R17294" s="1" t="s">
        <v>59</v>
      </c>
    </row>
    <row r="17295" spans="1:18" x14ac:dyDescent="0.3">
      <c r="A17295" s="1" t="s">
        <v>17453</v>
      </c>
      <c r="B17295" s="1" t="s">
        <v>19</v>
      </c>
      <c r="C17295" s="1" t="s">
        <v>84</v>
      </c>
      <c r="D17295" s="1" t="s">
        <v>48</v>
      </c>
      <c r="E17295">
        <v>92</v>
      </c>
      <c r="F17295">
        <v>180000</v>
      </c>
      <c r="G17295">
        <v>101</v>
      </c>
      <c r="H17295">
        <v>86</v>
      </c>
      <c r="I17295">
        <v>15</v>
      </c>
      <c r="J17295">
        <v>18180000</v>
      </c>
      <c r="K17295" s="2">
        <v>45776</v>
      </c>
      <c r="L17295">
        <v>12</v>
      </c>
      <c r="M17295" s="1" t="s">
        <v>39</v>
      </c>
      <c r="N17295" s="1" t="s">
        <v>43</v>
      </c>
      <c r="O17295" s="1" t="s">
        <v>44</v>
      </c>
      <c r="P17295" s="1" t="s">
        <v>25</v>
      </c>
      <c r="Q17295" s="1" t="s">
        <v>26</v>
      </c>
      <c r="R17295" s="1" t="s">
        <v>27</v>
      </c>
    </row>
    <row r="17296" spans="1:18" x14ac:dyDescent="0.3">
      <c r="A17296" s="1" t="s">
        <v>17454</v>
      </c>
      <c r="B17296" s="1" t="s">
        <v>83</v>
      </c>
      <c r="C17296" s="1" t="s">
        <v>119</v>
      </c>
      <c r="D17296" s="1" t="s">
        <v>91</v>
      </c>
      <c r="E17296">
        <v>22</v>
      </c>
      <c r="F17296">
        <v>4500</v>
      </c>
      <c r="G17296">
        <v>23</v>
      </c>
      <c r="H17296">
        <v>9</v>
      </c>
      <c r="I17296">
        <v>14</v>
      </c>
      <c r="J17296">
        <v>103500</v>
      </c>
      <c r="K17296" s="2">
        <v>45961</v>
      </c>
      <c r="L17296">
        <v>12</v>
      </c>
      <c r="M17296" s="1" t="s">
        <v>39</v>
      </c>
      <c r="N17296" s="1" t="s">
        <v>32</v>
      </c>
      <c r="O17296" s="1" t="s">
        <v>24</v>
      </c>
      <c r="P17296" s="1" t="s">
        <v>25</v>
      </c>
      <c r="Q17296" s="1" t="s">
        <v>59</v>
      </c>
      <c r="R17296" s="1" t="s">
        <v>27</v>
      </c>
    </row>
    <row r="17297" spans="1:18" x14ac:dyDescent="0.3">
      <c r="A17297" s="1" t="s">
        <v>17455</v>
      </c>
      <c r="B17297" s="1" t="s">
        <v>99</v>
      </c>
      <c r="C17297" s="1" t="s">
        <v>144</v>
      </c>
      <c r="D17297" s="1" t="s">
        <v>21</v>
      </c>
      <c r="E17297">
        <v>56</v>
      </c>
      <c r="F17297">
        <v>2200</v>
      </c>
      <c r="G17297">
        <v>61</v>
      </c>
      <c r="H17297">
        <v>58</v>
      </c>
      <c r="I17297">
        <v>3</v>
      </c>
      <c r="J17297">
        <v>134200</v>
      </c>
      <c r="K17297" s="2">
        <v>45764</v>
      </c>
      <c r="L17297">
        <v>5</v>
      </c>
      <c r="M17297" s="1" t="s">
        <v>55</v>
      </c>
      <c r="N17297" s="1" t="s">
        <v>32</v>
      </c>
      <c r="O17297" s="1" t="s">
        <v>44</v>
      </c>
      <c r="P17297" s="1" t="s">
        <v>25</v>
      </c>
      <c r="Q17297" s="1" t="s">
        <v>26</v>
      </c>
      <c r="R17297" s="1" t="s">
        <v>34</v>
      </c>
    </row>
    <row r="17298" spans="1:18" x14ac:dyDescent="0.3">
      <c r="A17298" s="1" t="s">
        <v>17456</v>
      </c>
      <c r="B17298" s="1" t="s">
        <v>104</v>
      </c>
      <c r="C17298" s="1" t="s">
        <v>20</v>
      </c>
      <c r="D17298" s="1" t="s">
        <v>48</v>
      </c>
      <c r="E17298">
        <v>69</v>
      </c>
      <c r="F17298">
        <v>15000</v>
      </c>
      <c r="G17298">
        <v>69</v>
      </c>
      <c r="H17298">
        <v>26</v>
      </c>
      <c r="I17298">
        <v>43</v>
      </c>
      <c r="J17298">
        <v>1035000</v>
      </c>
      <c r="K17298" s="2">
        <v>45768</v>
      </c>
      <c r="L17298">
        <v>5</v>
      </c>
      <c r="M17298" s="1" t="s">
        <v>55</v>
      </c>
      <c r="N17298" s="1" t="s">
        <v>23</v>
      </c>
      <c r="O17298" s="1" t="s">
        <v>33</v>
      </c>
      <c r="P17298" s="1" t="s">
        <v>25</v>
      </c>
      <c r="Q17298" s="1" t="s">
        <v>26</v>
      </c>
      <c r="R17298" s="1" t="s">
        <v>27</v>
      </c>
    </row>
    <row r="17299" spans="1:18" x14ac:dyDescent="0.3">
      <c r="A17299" s="1" t="s">
        <v>17457</v>
      </c>
      <c r="B17299" s="1" t="s">
        <v>107</v>
      </c>
      <c r="C17299" s="1" t="s">
        <v>129</v>
      </c>
      <c r="D17299" s="1" t="s">
        <v>31</v>
      </c>
      <c r="E17299">
        <v>35</v>
      </c>
      <c r="F17299">
        <v>85000</v>
      </c>
      <c r="G17299">
        <v>64</v>
      </c>
      <c r="H17299">
        <v>18</v>
      </c>
      <c r="I17299">
        <v>46</v>
      </c>
      <c r="J17299">
        <v>5440000</v>
      </c>
      <c r="K17299" s="2">
        <v>45815</v>
      </c>
      <c r="L17299">
        <v>12</v>
      </c>
      <c r="M17299" s="1" t="s">
        <v>39</v>
      </c>
      <c r="N17299" s="1" t="s">
        <v>23</v>
      </c>
      <c r="O17299" s="1" t="s">
        <v>85</v>
      </c>
      <c r="P17299" s="1" t="s">
        <v>25</v>
      </c>
      <c r="Q17299" s="1" t="s">
        <v>26</v>
      </c>
      <c r="R17299" s="1" t="s">
        <v>27</v>
      </c>
    </row>
    <row r="17300" spans="1:18" x14ac:dyDescent="0.3">
      <c r="A17300" s="1" t="s">
        <v>17458</v>
      </c>
      <c r="B17300" s="1" t="s">
        <v>93</v>
      </c>
      <c r="C17300" s="1" t="s">
        <v>164</v>
      </c>
      <c r="D17300" s="1" t="s">
        <v>48</v>
      </c>
      <c r="E17300">
        <v>30</v>
      </c>
      <c r="F17300">
        <v>3500</v>
      </c>
      <c r="G17300">
        <v>38</v>
      </c>
      <c r="H17300">
        <v>26</v>
      </c>
      <c r="I17300">
        <v>12</v>
      </c>
      <c r="J17300">
        <v>133000</v>
      </c>
      <c r="K17300" s="2">
        <v>45894</v>
      </c>
      <c r="L17300">
        <v>3</v>
      </c>
      <c r="M17300" s="1" t="s">
        <v>55</v>
      </c>
      <c r="N17300" s="1" t="s">
        <v>23</v>
      </c>
      <c r="O17300" s="1" t="s">
        <v>33</v>
      </c>
      <c r="P17300" s="1" t="s">
        <v>25</v>
      </c>
      <c r="Q17300" s="1" t="s">
        <v>26</v>
      </c>
      <c r="R17300" s="1" t="s">
        <v>34</v>
      </c>
    </row>
    <row r="17301" spans="1:18" x14ac:dyDescent="0.3">
      <c r="A17301" s="1" t="s">
        <v>17459</v>
      </c>
      <c r="B17301" s="1" t="s">
        <v>36</v>
      </c>
      <c r="C17301" s="1" t="s">
        <v>140</v>
      </c>
      <c r="D17301" s="1" t="s">
        <v>72</v>
      </c>
      <c r="E17301">
        <v>89</v>
      </c>
      <c r="F17301">
        <v>12000</v>
      </c>
      <c r="G17301">
        <v>104</v>
      </c>
      <c r="H17301">
        <v>64</v>
      </c>
      <c r="I17301">
        <v>40</v>
      </c>
      <c r="J17301">
        <v>1248000</v>
      </c>
      <c r="K17301" s="2">
        <v>45926</v>
      </c>
      <c r="L17301">
        <v>2</v>
      </c>
      <c r="M17301" s="1" t="s">
        <v>55</v>
      </c>
      <c r="N17301" s="1" t="s">
        <v>43</v>
      </c>
      <c r="O17301" s="1" t="s">
        <v>24</v>
      </c>
      <c r="P17301" s="1" t="s">
        <v>49</v>
      </c>
      <c r="Q17301" s="1" t="s">
        <v>50</v>
      </c>
      <c r="R17301" s="1" t="s">
        <v>27</v>
      </c>
    </row>
    <row r="17302" spans="1:18" x14ac:dyDescent="0.3">
      <c r="A17302" s="1" t="s">
        <v>17460</v>
      </c>
      <c r="B17302" s="1" t="s">
        <v>133</v>
      </c>
      <c r="C17302" s="1" t="s">
        <v>119</v>
      </c>
      <c r="D17302" s="1" t="s">
        <v>91</v>
      </c>
      <c r="E17302">
        <v>103</v>
      </c>
      <c r="F17302">
        <v>4500</v>
      </c>
      <c r="G17302">
        <v>116</v>
      </c>
      <c r="H17302">
        <v>82</v>
      </c>
      <c r="I17302">
        <v>34</v>
      </c>
      <c r="J17302">
        <v>522000</v>
      </c>
      <c r="K17302" s="2">
        <v>45999</v>
      </c>
      <c r="L17302">
        <v>9</v>
      </c>
      <c r="M17302" s="1" t="s">
        <v>22</v>
      </c>
      <c r="N17302" s="1" t="s">
        <v>23</v>
      </c>
      <c r="O17302" s="1" t="s">
        <v>33</v>
      </c>
      <c r="P17302" s="1" t="s">
        <v>25</v>
      </c>
      <c r="Q17302" s="1" t="s">
        <v>26</v>
      </c>
      <c r="R17302" s="1" t="s">
        <v>27</v>
      </c>
    </row>
    <row r="17303" spans="1:18" x14ac:dyDescent="0.3">
      <c r="A17303" s="1" t="s">
        <v>17461</v>
      </c>
      <c r="B17303" s="1" t="s">
        <v>99</v>
      </c>
      <c r="C17303" s="1" t="s">
        <v>225</v>
      </c>
      <c r="D17303" s="1" t="s">
        <v>21</v>
      </c>
      <c r="E17303">
        <v>143</v>
      </c>
      <c r="F17303">
        <v>1200000</v>
      </c>
      <c r="G17303">
        <v>154</v>
      </c>
      <c r="H17303">
        <v>32</v>
      </c>
      <c r="I17303">
        <v>122</v>
      </c>
      <c r="J17303">
        <v>184800000</v>
      </c>
      <c r="K17303" s="2">
        <v>45711</v>
      </c>
      <c r="L17303">
        <v>14</v>
      </c>
      <c r="M17303" s="1" t="s">
        <v>39</v>
      </c>
      <c r="N17303" s="1" t="s">
        <v>43</v>
      </c>
      <c r="O17303" s="1" t="s">
        <v>24</v>
      </c>
      <c r="P17303" s="1" t="s">
        <v>25</v>
      </c>
      <c r="Q17303" s="1" t="s">
        <v>26</v>
      </c>
      <c r="R17303" s="1" t="s">
        <v>27</v>
      </c>
    </row>
    <row r="17304" spans="1:18" x14ac:dyDescent="0.3">
      <c r="A17304" s="1" t="s">
        <v>17462</v>
      </c>
      <c r="B17304" s="1" t="s">
        <v>19</v>
      </c>
      <c r="C17304" s="1" t="s">
        <v>105</v>
      </c>
      <c r="D17304" s="1" t="s">
        <v>72</v>
      </c>
      <c r="E17304">
        <v>47</v>
      </c>
      <c r="F17304">
        <v>6500</v>
      </c>
      <c r="G17304">
        <v>49</v>
      </c>
      <c r="H17304">
        <v>26</v>
      </c>
      <c r="I17304">
        <v>23</v>
      </c>
      <c r="J17304">
        <v>318500</v>
      </c>
      <c r="K17304" s="2">
        <v>45812</v>
      </c>
      <c r="L17304">
        <v>7</v>
      </c>
      <c r="M17304" s="1" t="s">
        <v>22</v>
      </c>
      <c r="N17304" s="1" t="s">
        <v>23</v>
      </c>
      <c r="O17304" s="1" t="s">
        <v>24</v>
      </c>
      <c r="P17304" s="1" t="s">
        <v>25</v>
      </c>
      <c r="Q17304" s="1" t="s">
        <v>59</v>
      </c>
      <c r="R17304" s="1" t="s">
        <v>59</v>
      </c>
    </row>
    <row r="17305" spans="1:18" x14ac:dyDescent="0.3">
      <c r="A17305" s="1" t="s">
        <v>17463</v>
      </c>
      <c r="B17305" s="1" t="s">
        <v>19</v>
      </c>
      <c r="C17305" s="1" t="s">
        <v>140</v>
      </c>
      <c r="D17305" s="1" t="s">
        <v>38</v>
      </c>
      <c r="E17305">
        <v>62</v>
      </c>
      <c r="F17305">
        <v>12000</v>
      </c>
      <c r="G17305">
        <v>71</v>
      </c>
      <c r="H17305">
        <v>65</v>
      </c>
      <c r="I17305">
        <v>6</v>
      </c>
      <c r="J17305">
        <v>852000</v>
      </c>
      <c r="K17305" s="2">
        <v>45872</v>
      </c>
      <c r="L17305">
        <v>8</v>
      </c>
      <c r="M17305" s="1" t="s">
        <v>22</v>
      </c>
      <c r="N17305" s="1" t="s">
        <v>43</v>
      </c>
      <c r="O17305" s="1" t="s">
        <v>24</v>
      </c>
      <c r="P17305" s="1" t="s">
        <v>25</v>
      </c>
      <c r="Q17305" s="1" t="s">
        <v>26</v>
      </c>
      <c r="R17305" s="1" t="s">
        <v>27</v>
      </c>
    </row>
    <row r="17306" spans="1:18" x14ac:dyDescent="0.3">
      <c r="A17306" s="1" t="s">
        <v>17464</v>
      </c>
      <c r="B17306" s="1" t="s">
        <v>93</v>
      </c>
      <c r="C17306" s="1" t="s">
        <v>78</v>
      </c>
      <c r="D17306" s="1" t="s">
        <v>38</v>
      </c>
      <c r="E17306">
        <v>72</v>
      </c>
      <c r="F17306">
        <v>150000</v>
      </c>
      <c r="G17306">
        <v>81</v>
      </c>
      <c r="H17306">
        <v>68</v>
      </c>
      <c r="I17306">
        <v>13</v>
      </c>
      <c r="J17306">
        <v>12150000</v>
      </c>
      <c r="K17306" s="2">
        <v>45942</v>
      </c>
      <c r="L17306">
        <v>11</v>
      </c>
      <c r="M17306" s="1" t="s">
        <v>39</v>
      </c>
      <c r="N17306" s="1" t="s">
        <v>43</v>
      </c>
      <c r="O17306" s="1" t="s">
        <v>85</v>
      </c>
      <c r="P17306" s="1" t="s">
        <v>25</v>
      </c>
      <c r="Q17306" s="1" t="s">
        <v>26</v>
      </c>
      <c r="R17306" s="1" t="s">
        <v>27</v>
      </c>
    </row>
    <row r="17307" spans="1:18" x14ac:dyDescent="0.3">
      <c r="A17307" s="1" t="s">
        <v>17465</v>
      </c>
      <c r="B17307" s="1" t="s">
        <v>36</v>
      </c>
      <c r="C17307" s="1" t="s">
        <v>320</v>
      </c>
      <c r="D17307" s="1" t="s">
        <v>54</v>
      </c>
      <c r="E17307">
        <v>100</v>
      </c>
      <c r="F17307">
        <v>1800</v>
      </c>
      <c r="G17307">
        <v>120</v>
      </c>
      <c r="H17307">
        <v>95</v>
      </c>
      <c r="I17307">
        <v>25</v>
      </c>
      <c r="J17307">
        <v>216000</v>
      </c>
      <c r="K17307" s="2">
        <v>45784</v>
      </c>
      <c r="L17307">
        <v>14</v>
      </c>
      <c r="M17307" s="1" t="s">
        <v>39</v>
      </c>
      <c r="N17307" s="1" t="s">
        <v>43</v>
      </c>
      <c r="O17307" s="1" t="s">
        <v>33</v>
      </c>
      <c r="P17307" s="1" t="s">
        <v>25</v>
      </c>
      <c r="Q17307" s="1" t="s">
        <v>50</v>
      </c>
      <c r="R17307" s="1" t="s">
        <v>34</v>
      </c>
    </row>
    <row r="17308" spans="1:18" x14ac:dyDescent="0.3">
      <c r="A17308" s="1" t="s">
        <v>17466</v>
      </c>
      <c r="B17308" s="1" t="s">
        <v>80</v>
      </c>
      <c r="C17308" s="1" t="s">
        <v>47</v>
      </c>
      <c r="D17308" s="1" t="s">
        <v>67</v>
      </c>
      <c r="E17308">
        <v>72</v>
      </c>
      <c r="F17308">
        <v>300</v>
      </c>
      <c r="G17308">
        <v>93</v>
      </c>
      <c r="H17308">
        <v>83</v>
      </c>
      <c r="I17308">
        <v>10</v>
      </c>
      <c r="J17308">
        <v>27900</v>
      </c>
      <c r="K17308" s="2">
        <v>45921</v>
      </c>
      <c r="L17308">
        <v>2</v>
      </c>
      <c r="M17308" s="1" t="s">
        <v>55</v>
      </c>
      <c r="N17308" s="1" t="s">
        <v>32</v>
      </c>
      <c r="O17308" s="1" t="s">
        <v>85</v>
      </c>
      <c r="P17308" s="1" t="s">
        <v>25</v>
      </c>
      <c r="Q17308" s="1" t="s">
        <v>59</v>
      </c>
      <c r="R17308" s="1" t="s">
        <v>27</v>
      </c>
    </row>
    <row r="17309" spans="1:18" x14ac:dyDescent="0.3">
      <c r="A17309" s="1" t="s">
        <v>17467</v>
      </c>
      <c r="B17309" s="1" t="s">
        <v>87</v>
      </c>
      <c r="C17309" s="1" t="s">
        <v>493</v>
      </c>
      <c r="D17309" s="1" t="s">
        <v>54</v>
      </c>
      <c r="E17309">
        <v>82</v>
      </c>
      <c r="F17309">
        <v>6500</v>
      </c>
      <c r="G17309">
        <v>108</v>
      </c>
      <c r="H17309">
        <v>101</v>
      </c>
      <c r="I17309">
        <v>7</v>
      </c>
      <c r="J17309">
        <v>702000</v>
      </c>
      <c r="K17309" s="2">
        <v>45997</v>
      </c>
      <c r="L17309">
        <v>12</v>
      </c>
      <c r="M17309" s="1" t="s">
        <v>39</v>
      </c>
      <c r="N17309" s="1" t="s">
        <v>32</v>
      </c>
      <c r="O17309" s="1" t="s">
        <v>44</v>
      </c>
      <c r="P17309" s="1" t="s">
        <v>25</v>
      </c>
      <c r="Q17309" s="1" t="s">
        <v>59</v>
      </c>
      <c r="R17309" s="1" t="s">
        <v>27</v>
      </c>
    </row>
    <row r="17310" spans="1:18" x14ac:dyDescent="0.3">
      <c r="A17310" s="1" t="s">
        <v>17468</v>
      </c>
      <c r="B17310" s="1" t="s">
        <v>19</v>
      </c>
      <c r="C17310" s="1" t="s">
        <v>160</v>
      </c>
      <c r="D17310" s="1" t="s">
        <v>54</v>
      </c>
      <c r="E17310">
        <v>85</v>
      </c>
      <c r="F17310">
        <v>65000</v>
      </c>
      <c r="G17310">
        <v>106</v>
      </c>
      <c r="H17310">
        <v>28</v>
      </c>
      <c r="I17310">
        <v>78</v>
      </c>
      <c r="J17310">
        <v>6890000</v>
      </c>
      <c r="K17310" s="2">
        <v>45744</v>
      </c>
      <c r="L17310">
        <v>2</v>
      </c>
      <c r="M17310" s="1" t="s">
        <v>55</v>
      </c>
      <c r="N17310" s="1" t="s">
        <v>23</v>
      </c>
      <c r="O17310" s="1" t="s">
        <v>24</v>
      </c>
      <c r="P17310" s="1" t="s">
        <v>25</v>
      </c>
      <c r="Q17310" s="1" t="s">
        <v>26</v>
      </c>
      <c r="R17310" s="1" t="s">
        <v>27</v>
      </c>
    </row>
    <row r="17311" spans="1:18" x14ac:dyDescent="0.3">
      <c r="A17311" s="1" t="s">
        <v>17469</v>
      </c>
      <c r="B17311" s="1" t="s">
        <v>46</v>
      </c>
      <c r="C17311" s="1" t="s">
        <v>284</v>
      </c>
      <c r="D17311" s="1" t="s">
        <v>21</v>
      </c>
      <c r="E17311">
        <v>22</v>
      </c>
      <c r="F17311">
        <v>2800</v>
      </c>
      <c r="G17311">
        <v>24</v>
      </c>
      <c r="H17311">
        <v>14</v>
      </c>
      <c r="I17311">
        <v>10</v>
      </c>
      <c r="J17311">
        <v>67200</v>
      </c>
      <c r="K17311" s="2">
        <v>45697</v>
      </c>
      <c r="L17311">
        <v>12</v>
      </c>
      <c r="M17311" s="1" t="s">
        <v>39</v>
      </c>
      <c r="N17311" s="1" t="s">
        <v>32</v>
      </c>
      <c r="O17311" s="1" t="s">
        <v>24</v>
      </c>
      <c r="P17311" s="1" t="s">
        <v>25</v>
      </c>
      <c r="Q17311" s="1" t="s">
        <v>26</v>
      </c>
      <c r="R17311" s="1" t="s">
        <v>27</v>
      </c>
    </row>
    <row r="17312" spans="1:18" x14ac:dyDescent="0.3">
      <c r="A17312" s="1" t="s">
        <v>17470</v>
      </c>
      <c r="B17312" s="1" t="s">
        <v>36</v>
      </c>
      <c r="C17312" s="1" t="s">
        <v>500</v>
      </c>
      <c r="D17312" s="1" t="s">
        <v>31</v>
      </c>
      <c r="E17312">
        <v>100</v>
      </c>
      <c r="F17312">
        <v>15000</v>
      </c>
      <c r="G17312">
        <v>122</v>
      </c>
      <c r="H17312">
        <v>28</v>
      </c>
      <c r="I17312">
        <v>94</v>
      </c>
      <c r="J17312">
        <v>1830000</v>
      </c>
      <c r="K17312" s="2">
        <v>45938</v>
      </c>
      <c r="L17312">
        <v>4</v>
      </c>
      <c r="M17312" s="1" t="s">
        <v>55</v>
      </c>
      <c r="N17312" s="1" t="s">
        <v>23</v>
      </c>
      <c r="O17312" s="1" t="s">
        <v>33</v>
      </c>
      <c r="P17312" s="1" t="s">
        <v>25</v>
      </c>
      <c r="Q17312" s="1" t="s">
        <v>26</v>
      </c>
      <c r="R17312" s="1" t="s">
        <v>34</v>
      </c>
    </row>
    <row r="17313" spans="1:18" x14ac:dyDescent="0.3">
      <c r="A17313" s="1" t="s">
        <v>17471</v>
      </c>
      <c r="B17313" s="1" t="s">
        <v>83</v>
      </c>
      <c r="C17313" s="1" t="s">
        <v>218</v>
      </c>
      <c r="D17313" s="1" t="s">
        <v>72</v>
      </c>
      <c r="E17313">
        <v>81</v>
      </c>
      <c r="F17313">
        <v>70000</v>
      </c>
      <c r="G17313">
        <v>105</v>
      </c>
      <c r="H17313">
        <v>32</v>
      </c>
      <c r="I17313">
        <v>73</v>
      </c>
      <c r="J17313">
        <v>7350000</v>
      </c>
      <c r="K17313" s="2">
        <v>45769</v>
      </c>
      <c r="L17313">
        <v>12</v>
      </c>
      <c r="M17313" s="1" t="s">
        <v>39</v>
      </c>
      <c r="N17313" s="1" t="s">
        <v>32</v>
      </c>
      <c r="O17313" s="1" t="s">
        <v>24</v>
      </c>
      <c r="P17313" s="1" t="s">
        <v>25</v>
      </c>
      <c r="Q17313" s="1" t="s">
        <v>26</v>
      </c>
      <c r="R17313" s="1" t="s">
        <v>27</v>
      </c>
    </row>
    <row r="17314" spans="1:18" x14ac:dyDescent="0.3">
      <c r="A17314" s="1" t="s">
        <v>17472</v>
      </c>
      <c r="B17314" s="1" t="s">
        <v>107</v>
      </c>
      <c r="C17314" s="1" t="s">
        <v>202</v>
      </c>
      <c r="D17314" s="1" t="s">
        <v>21</v>
      </c>
      <c r="E17314">
        <v>37</v>
      </c>
      <c r="F17314">
        <v>8000</v>
      </c>
      <c r="G17314">
        <v>51</v>
      </c>
      <c r="H17314">
        <v>17</v>
      </c>
      <c r="I17314">
        <v>34</v>
      </c>
      <c r="J17314">
        <v>408000</v>
      </c>
      <c r="K17314" s="2">
        <v>45801</v>
      </c>
      <c r="L17314">
        <v>15</v>
      </c>
      <c r="M17314" s="1" t="s">
        <v>39</v>
      </c>
      <c r="N17314" s="1" t="s">
        <v>23</v>
      </c>
      <c r="O17314" s="1" t="s">
        <v>24</v>
      </c>
      <c r="P17314" s="1" t="s">
        <v>49</v>
      </c>
      <c r="Q17314" s="1" t="s">
        <v>26</v>
      </c>
      <c r="R17314" s="1" t="s">
        <v>27</v>
      </c>
    </row>
    <row r="17315" spans="1:18" x14ac:dyDescent="0.3">
      <c r="A17315" s="1" t="s">
        <v>17473</v>
      </c>
      <c r="B17315" s="1" t="s">
        <v>36</v>
      </c>
      <c r="C17315" s="1" t="s">
        <v>415</v>
      </c>
      <c r="D17315" s="1" t="s">
        <v>48</v>
      </c>
      <c r="E17315">
        <v>131</v>
      </c>
      <c r="F17315">
        <v>12000</v>
      </c>
      <c r="G17315">
        <v>158</v>
      </c>
      <c r="H17315">
        <v>143</v>
      </c>
      <c r="I17315">
        <v>15</v>
      </c>
      <c r="J17315">
        <v>1896000</v>
      </c>
      <c r="K17315" s="2">
        <v>45769</v>
      </c>
      <c r="L17315">
        <v>2</v>
      </c>
      <c r="M17315" s="1" t="s">
        <v>55</v>
      </c>
      <c r="N17315" s="1" t="s">
        <v>23</v>
      </c>
      <c r="O17315" s="1" t="s">
        <v>44</v>
      </c>
      <c r="P17315" s="1" t="s">
        <v>49</v>
      </c>
      <c r="Q17315" s="1" t="s">
        <v>26</v>
      </c>
      <c r="R17315" s="1" t="s">
        <v>27</v>
      </c>
    </row>
    <row r="17316" spans="1:18" x14ac:dyDescent="0.3">
      <c r="A17316" s="1" t="s">
        <v>17474</v>
      </c>
      <c r="B17316" s="1" t="s">
        <v>46</v>
      </c>
      <c r="C17316" s="1" t="s">
        <v>53</v>
      </c>
      <c r="D17316" s="1" t="s">
        <v>48</v>
      </c>
      <c r="E17316">
        <v>114</v>
      </c>
      <c r="F17316">
        <v>25000</v>
      </c>
      <c r="G17316">
        <v>124</v>
      </c>
      <c r="H17316">
        <v>75</v>
      </c>
      <c r="I17316">
        <v>49</v>
      </c>
      <c r="J17316">
        <v>3100000</v>
      </c>
      <c r="K17316" s="2">
        <v>45658</v>
      </c>
      <c r="L17316">
        <v>9</v>
      </c>
      <c r="M17316" s="1" t="s">
        <v>22</v>
      </c>
      <c r="N17316" s="1" t="s">
        <v>43</v>
      </c>
      <c r="O17316" s="1" t="s">
        <v>24</v>
      </c>
      <c r="P17316" s="1" t="s">
        <v>25</v>
      </c>
      <c r="Q17316" s="1" t="s">
        <v>26</v>
      </c>
      <c r="R17316" s="1" t="s">
        <v>27</v>
      </c>
    </row>
    <row r="17317" spans="1:18" x14ac:dyDescent="0.3">
      <c r="A17317" s="1" t="s">
        <v>17475</v>
      </c>
      <c r="B17317" s="1" t="s">
        <v>87</v>
      </c>
      <c r="C17317" s="1" t="s">
        <v>119</v>
      </c>
      <c r="D17317" s="1" t="s">
        <v>31</v>
      </c>
      <c r="E17317">
        <v>149</v>
      </c>
      <c r="F17317">
        <v>4500</v>
      </c>
      <c r="G17317">
        <v>173</v>
      </c>
      <c r="H17317">
        <v>19</v>
      </c>
      <c r="I17317">
        <v>154</v>
      </c>
      <c r="J17317">
        <v>778500</v>
      </c>
      <c r="K17317" s="2">
        <v>45745</v>
      </c>
      <c r="L17317">
        <v>1</v>
      </c>
      <c r="M17317" s="1" t="s">
        <v>55</v>
      </c>
      <c r="N17317" s="1" t="s">
        <v>23</v>
      </c>
      <c r="O17317" s="1" t="s">
        <v>44</v>
      </c>
      <c r="P17317" s="1" t="s">
        <v>25</v>
      </c>
      <c r="Q17317" s="1" t="s">
        <v>26</v>
      </c>
      <c r="R17317" s="1" t="s">
        <v>27</v>
      </c>
    </row>
    <row r="17318" spans="1:18" x14ac:dyDescent="0.3">
      <c r="A17318" s="1" t="s">
        <v>17476</v>
      </c>
      <c r="B17318" s="1" t="s">
        <v>93</v>
      </c>
      <c r="C17318" s="1" t="s">
        <v>88</v>
      </c>
      <c r="D17318" s="1" t="s">
        <v>38</v>
      </c>
      <c r="E17318">
        <v>29</v>
      </c>
      <c r="F17318">
        <v>18000</v>
      </c>
      <c r="G17318">
        <v>41</v>
      </c>
      <c r="H17318">
        <v>22</v>
      </c>
      <c r="I17318">
        <v>19</v>
      </c>
      <c r="J17318">
        <v>738000</v>
      </c>
      <c r="K17318" s="2">
        <v>45839</v>
      </c>
      <c r="L17318">
        <v>7</v>
      </c>
      <c r="M17318" s="1" t="s">
        <v>22</v>
      </c>
      <c r="N17318" s="1" t="s">
        <v>32</v>
      </c>
      <c r="O17318" s="1" t="s">
        <v>24</v>
      </c>
      <c r="P17318" s="1" t="s">
        <v>25</v>
      </c>
      <c r="Q17318" s="1" t="s">
        <v>26</v>
      </c>
      <c r="R17318" s="1" t="s">
        <v>59</v>
      </c>
    </row>
    <row r="17319" spans="1:18" x14ac:dyDescent="0.3">
      <c r="A17319" s="1" t="s">
        <v>17477</v>
      </c>
      <c r="B17319" s="1" t="s">
        <v>93</v>
      </c>
      <c r="C17319" s="1" t="s">
        <v>476</v>
      </c>
      <c r="D17319" s="1" t="s">
        <v>31</v>
      </c>
      <c r="E17319">
        <v>86</v>
      </c>
      <c r="F17319">
        <v>1200</v>
      </c>
      <c r="G17319">
        <v>108</v>
      </c>
      <c r="H17319">
        <v>34</v>
      </c>
      <c r="I17319">
        <v>74</v>
      </c>
      <c r="J17319">
        <v>129600</v>
      </c>
      <c r="K17319" s="2">
        <v>45963</v>
      </c>
      <c r="L17319">
        <v>14</v>
      </c>
      <c r="M17319" s="1" t="s">
        <v>39</v>
      </c>
      <c r="N17319" s="1" t="s">
        <v>23</v>
      </c>
      <c r="O17319" s="1" t="s">
        <v>24</v>
      </c>
      <c r="P17319" s="1" t="s">
        <v>25</v>
      </c>
      <c r="Q17319" s="1" t="s">
        <v>50</v>
      </c>
      <c r="R17319" s="1" t="s">
        <v>27</v>
      </c>
    </row>
    <row r="17320" spans="1:18" x14ac:dyDescent="0.3">
      <c r="A17320" s="1" t="s">
        <v>17478</v>
      </c>
      <c r="B17320" s="1" t="s">
        <v>99</v>
      </c>
      <c r="C17320" s="1" t="s">
        <v>100</v>
      </c>
      <c r="D17320" s="1" t="s">
        <v>54</v>
      </c>
      <c r="E17320">
        <v>24</v>
      </c>
      <c r="F17320">
        <v>15000</v>
      </c>
      <c r="G17320">
        <v>29</v>
      </c>
      <c r="H17320">
        <v>13</v>
      </c>
      <c r="I17320">
        <v>16</v>
      </c>
      <c r="J17320">
        <v>435000</v>
      </c>
      <c r="K17320" s="2">
        <v>45911</v>
      </c>
      <c r="L17320">
        <v>11</v>
      </c>
      <c r="M17320" s="1" t="s">
        <v>39</v>
      </c>
      <c r="N17320" s="1" t="s">
        <v>43</v>
      </c>
      <c r="O17320" s="1" t="s">
        <v>33</v>
      </c>
      <c r="P17320" s="1" t="s">
        <v>25</v>
      </c>
      <c r="Q17320" s="1" t="s">
        <v>26</v>
      </c>
      <c r="R17320" s="1" t="s">
        <v>27</v>
      </c>
    </row>
    <row r="17321" spans="1:18" x14ac:dyDescent="0.3">
      <c r="A17321" s="1" t="s">
        <v>17479</v>
      </c>
      <c r="B17321" s="1" t="s">
        <v>133</v>
      </c>
      <c r="C17321" s="1" t="s">
        <v>268</v>
      </c>
      <c r="D17321" s="1" t="s">
        <v>31</v>
      </c>
      <c r="E17321">
        <v>36</v>
      </c>
      <c r="F17321">
        <v>6000</v>
      </c>
      <c r="G17321">
        <v>47</v>
      </c>
      <c r="H17321">
        <v>28</v>
      </c>
      <c r="I17321">
        <v>19</v>
      </c>
      <c r="J17321">
        <v>282000</v>
      </c>
      <c r="K17321" s="2">
        <v>45705</v>
      </c>
      <c r="L17321">
        <v>9</v>
      </c>
      <c r="M17321" s="1" t="s">
        <v>22</v>
      </c>
      <c r="N17321" s="1" t="s">
        <v>23</v>
      </c>
      <c r="O17321" s="1" t="s">
        <v>24</v>
      </c>
      <c r="P17321" s="1" t="s">
        <v>25</v>
      </c>
      <c r="Q17321" s="1" t="s">
        <v>26</v>
      </c>
      <c r="R17321" s="1" t="s">
        <v>27</v>
      </c>
    </row>
    <row r="17322" spans="1:18" x14ac:dyDescent="0.3">
      <c r="A17322" s="1" t="s">
        <v>17480</v>
      </c>
      <c r="B17322" s="1" t="s">
        <v>133</v>
      </c>
      <c r="C17322" s="1" t="s">
        <v>154</v>
      </c>
      <c r="D17322" s="1" t="s">
        <v>72</v>
      </c>
      <c r="E17322">
        <v>93</v>
      </c>
      <c r="F17322">
        <v>18000</v>
      </c>
      <c r="G17322">
        <v>96</v>
      </c>
      <c r="H17322">
        <v>35</v>
      </c>
      <c r="I17322">
        <v>61</v>
      </c>
      <c r="J17322">
        <v>1728000</v>
      </c>
      <c r="K17322" s="2">
        <v>46011</v>
      </c>
      <c r="L17322">
        <v>10</v>
      </c>
      <c r="M17322" s="1" t="s">
        <v>22</v>
      </c>
      <c r="N17322" s="1" t="s">
        <v>32</v>
      </c>
      <c r="O17322" s="1" t="s">
        <v>24</v>
      </c>
      <c r="P17322" s="1" t="s">
        <v>25</v>
      </c>
      <c r="Q17322" s="1" t="s">
        <v>26</v>
      </c>
      <c r="R17322" s="1" t="s">
        <v>27</v>
      </c>
    </row>
    <row r="17323" spans="1:18" x14ac:dyDescent="0.3">
      <c r="A17323" s="1" t="s">
        <v>17481</v>
      </c>
      <c r="B17323" s="1" t="s">
        <v>83</v>
      </c>
      <c r="C17323" s="1" t="s">
        <v>225</v>
      </c>
      <c r="D17323" s="1" t="s">
        <v>21</v>
      </c>
      <c r="E17323">
        <v>129</v>
      </c>
      <c r="F17323">
        <v>1200000</v>
      </c>
      <c r="G17323">
        <v>159</v>
      </c>
      <c r="H17323">
        <v>125</v>
      </c>
      <c r="I17323">
        <v>34</v>
      </c>
      <c r="J17323">
        <v>190800000</v>
      </c>
      <c r="K17323" s="2">
        <v>45838</v>
      </c>
      <c r="L17323">
        <v>9</v>
      </c>
      <c r="M17323" s="1" t="s">
        <v>22</v>
      </c>
      <c r="N17323" s="1" t="s">
        <v>43</v>
      </c>
      <c r="O17323" s="1" t="s">
        <v>33</v>
      </c>
      <c r="P17323" s="1" t="s">
        <v>25</v>
      </c>
      <c r="Q17323" s="1" t="s">
        <v>59</v>
      </c>
      <c r="R17323" s="1" t="s">
        <v>27</v>
      </c>
    </row>
    <row r="17324" spans="1:18" x14ac:dyDescent="0.3">
      <c r="A17324" s="1" t="s">
        <v>17482</v>
      </c>
      <c r="B17324" s="1" t="s">
        <v>52</v>
      </c>
      <c r="C17324" s="1" t="s">
        <v>94</v>
      </c>
      <c r="D17324" s="1" t="s">
        <v>48</v>
      </c>
      <c r="E17324">
        <v>24</v>
      </c>
      <c r="F17324">
        <v>45000</v>
      </c>
      <c r="G17324">
        <v>27</v>
      </c>
      <c r="H17324">
        <v>21</v>
      </c>
      <c r="I17324">
        <v>6</v>
      </c>
      <c r="J17324">
        <v>1215000</v>
      </c>
      <c r="K17324" s="2">
        <v>45951</v>
      </c>
      <c r="L17324">
        <v>6</v>
      </c>
      <c r="M17324" s="1" t="s">
        <v>22</v>
      </c>
      <c r="N17324" s="1" t="s">
        <v>32</v>
      </c>
      <c r="O17324" s="1" t="s">
        <v>24</v>
      </c>
      <c r="P17324" s="1" t="s">
        <v>25</v>
      </c>
      <c r="Q17324" s="1" t="s">
        <v>26</v>
      </c>
      <c r="R17324" s="1" t="s">
        <v>27</v>
      </c>
    </row>
    <row r="17325" spans="1:18" x14ac:dyDescent="0.3">
      <c r="A17325" s="1" t="s">
        <v>17483</v>
      </c>
      <c r="B17325" s="1" t="s">
        <v>99</v>
      </c>
      <c r="C17325" s="1" t="s">
        <v>84</v>
      </c>
      <c r="D17325" s="1" t="s">
        <v>91</v>
      </c>
      <c r="E17325">
        <v>48</v>
      </c>
      <c r="F17325">
        <v>180000</v>
      </c>
      <c r="G17325">
        <v>56</v>
      </c>
      <c r="H17325">
        <v>10</v>
      </c>
      <c r="I17325">
        <v>46</v>
      </c>
      <c r="J17325">
        <v>10080000</v>
      </c>
      <c r="K17325" s="2">
        <v>45761</v>
      </c>
      <c r="L17325">
        <v>2</v>
      </c>
      <c r="M17325" s="1" t="s">
        <v>55</v>
      </c>
      <c r="N17325" s="1" t="s">
        <v>32</v>
      </c>
      <c r="O17325" s="1" t="s">
        <v>85</v>
      </c>
      <c r="P17325" s="1" t="s">
        <v>25</v>
      </c>
      <c r="Q17325" s="1" t="s">
        <v>26</v>
      </c>
      <c r="R17325" s="1" t="s">
        <v>34</v>
      </c>
    </row>
    <row r="17326" spans="1:18" x14ac:dyDescent="0.3">
      <c r="A17326" s="1" t="s">
        <v>17484</v>
      </c>
      <c r="B17326" s="1" t="s">
        <v>104</v>
      </c>
      <c r="C17326" s="1" t="s">
        <v>166</v>
      </c>
      <c r="D17326" s="1" t="s">
        <v>72</v>
      </c>
      <c r="E17326">
        <v>111</v>
      </c>
      <c r="F17326">
        <v>35000</v>
      </c>
      <c r="G17326">
        <v>129</v>
      </c>
      <c r="H17326">
        <v>125</v>
      </c>
      <c r="I17326">
        <v>4</v>
      </c>
      <c r="J17326">
        <v>4515000</v>
      </c>
      <c r="K17326" s="2">
        <v>45971</v>
      </c>
      <c r="L17326">
        <v>11</v>
      </c>
      <c r="M17326" s="1" t="s">
        <v>39</v>
      </c>
      <c r="N17326" s="1" t="s">
        <v>23</v>
      </c>
      <c r="O17326" s="1" t="s">
        <v>44</v>
      </c>
      <c r="P17326" s="1" t="s">
        <v>25</v>
      </c>
      <c r="Q17326" s="1" t="s">
        <v>26</v>
      </c>
      <c r="R17326" s="1" t="s">
        <v>27</v>
      </c>
    </row>
    <row r="17327" spans="1:18" x14ac:dyDescent="0.3">
      <c r="A17327" s="1" t="s">
        <v>17485</v>
      </c>
      <c r="B17327" s="1" t="s">
        <v>93</v>
      </c>
      <c r="C17327" s="1" t="s">
        <v>170</v>
      </c>
      <c r="D17327" s="1" t="s">
        <v>72</v>
      </c>
      <c r="E17327">
        <v>35</v>
      </c>
      <c r="F17327">
        <v>45000</v>
      </c>
      <c r="G17327">
        <v>50</v>
      </c>
      <c r="H17327">
        <v>27</v>
      </c>
      <c r="I17327">
        <v>23</v>
      </c>
      <c r="J17327">
        <v>2250000</v>
      </c>
      <c r="K17327" s="2">
        <v>45807</v>
      </c>
      <c r="L17327">
        <v>14</v>
      </c>
      <c r="M17327" s="1" t="s">
        <v>39</v>
      </c>
      <c r="N17327" s="1" t="s">
        <v>43</v>
      </c>
      <c r="O17327" s="1" t="s">
        <v>24</v>
      </c>
      <c r="P17327" s="1" t="s">
        <v>25</v>
      </c>
      <c r="Q17327" s="1" t="s">
        <v>50</v>
      </c>
      <c r="R17327" s="1" t="s">
        <v>27</v>
      </c>
    </row>
    <row r="17328" spans="1:18" x14ac:dyDescent="0.3">
      <c r="A17328" s="1" t="s">
        <v>17486</v>
      </c>
      <c r="B17328" s="1" t="s">
        <v>133</v>
      </c>
      <c r="C17328" s="1" t="s">
        <v>127</v>
      </c>
      <c r="D17328" s="1" t="s">
        <v>21</v>
      </c>
      <c r="E17328">
        <v>28</v>
      </c>
      <c r="F17328">
        <v>35000</v>
      </c>
      <c r="G17328">
        <v>46</v>
      </c>
      <c r="H17328">
        <v>19</v>
      </c>
      <c r="I17328">
        <v>27</v>
      </c>
      <c r="J17328">
        <v>1610000</v>
      </c>
      <c r="K17328" s="2">
        <v>45981</v>
      </c>
      <c r="L17328">
        <v>8</v>
      </c>
      <c r="M17328" s="1" t="s">
        <v>22</v>
      </c>
      <c r="N17328" s="1" t="s">
        <v>43</v>
      </c>
      <c r="O17328" s="1" t="s">
        <v>44</v>
      </c>
      <c r="P17328" s="1" t="s">
        <v>25</v>
      </c>
      <c r="Q17328" s="1" t="s">
        <v>26</v>
      </c>
      <c r="R17328" s="1" t="s">
        <v>59</v>
      </c>
    </row>
    <row r="17329" spans="1:18" x14ac:dyDescent="0.3">
      <c r="A17329" s="1" t="s">
        <v>17487</v>
      </c>
      <c r="B17329" s="1" t="s">
        <v>83</v>
      </c>
      <c r="C17329" s="1" t="s">
        <v>76</v>
      </c>
      <c r="D17329" s="1" t="s">
        <v>48</v>
      </c>
      <c r="E17329">
        <v>125</v>
      </c>
      <c r="F17329">
        <v>2200</v>
      </c>
      <c r="G17329">
        <v>125</v>
      </c>
      <c r="H17329">
        <v>62</v>
      </c>
      <c r="I17329">
        <v>63</v>
      </c>
      <c r="J17329">
        <v>275000</v>
      </c>
      <c r="K17329" s="2">
        <v>45860</v>
      </c>
      <c r="L17329">
        <v>7</v>
      </c>
      <c r="M17329" s="1" t="s">
        <v>22</v>
      </c>
      <c r="N17329" s="1" t="s">
        <v>43</v>
      </c>
      <c r="O17329" s="1" t="s">
        <v>85</v>
      </c>
      <c r="P17329" s="1" t="s">
        <v>25</v>
      </c>
      <c r="Q17329" s="1" t="s">
        <v>26</v>
      </c>
      <c r="R17329" s="1" t="s">
        <v>59</v>
      </c>
    </row>
    <row r="17330" spans="1:18" x14ac:dyDescent="0.3">
      <c r="A17330" s="1" t="s">
        <v>17488</v>
      </c>
      <c r="B17330" s="1" t="s">
        <v>104</v>
      </c>
      <c r="C17330" s="1" t="s">
        <v>125</v>
      </c>
      <c r="D17330" s="1" t="s">
        <v>67</v>
      </c>
      <c r="E17330">
        <v>33</v>
      </c>
      <c r="F17330">
        <v>4500</v>
      </c>
      <c r="G17330">
        <v>51</v>
      </c>
      <c r="H17330">
        <v>39</v>
      </c>
      <c r="I17330">
        <v>12</v>
      </c>
      <c r="J17330">
        <v>229500</v>
      </c>
      <c r="K17330" s="2">
        <v>46015</v>
      </c>
      <c r="L17330">
        <v>6</v>
      </c>
      <c r="M17330" s="1" t="s">
        <v>22</v>
      </c>
      <c r="N17330" s="1" t="s">
        <v>32</v>
      </c>
      <c r="O17330" s="1" t="s">
        <v>85</v>
      </c>
      <c r="P17330" s="1" t="s">
        <v>25</v>
      </c>
      <c r="Q17330" s="1" t="s">
        <v>26</v>
      </c>
      <c r="R17330" s="1" t="s">
        <v>59</v>
      </c>
    </row>
    <row r="17331" spans="1:18" x14ac:dyDescent="0.3">
      <c r="A17331" s="1" t="s">
        <v>17489</v>
      </c>
      <c r="B17331" s="1" t="s">
        <v>93</v>
      </c>
      <c r="C17331" s="1" t="s">
        <v>402</v>
      </c>
      <c r="D17331" s="1" t="s">
        <v>72</v>
      </c>
      <c r="E17331">
        <v>46</v>
      </c>
      <c r="F17331">
        <v>2500</v>
      </c>
      <c r="G17331">
        <v>58</v>
      </c>
      <c r="H17331">
        <v>27</v>
      </c>
      <c r="I17331">
        <v>31</v>
      </c>
      <c r="J17331">
        <v>145000</v>
      </c>
      <c r="K17331" s="2">
        <v>45984</v>
      </c>
      <c r="L17331">
        <v>11</v>
      </c>
      <c r="M17331" s="1" t="s">
        <v>39</v>
      </c>
      <c r="N17331" s="1" t="s">
        <v>32</v>
      </c>
      <c r="O17331" s="1" t="s">
        <v>44</v>
      </c>
      <c r="P17331" s="1" t="s">
        <v>25</v>
      </c>
      <c r="Q17331" s="1" t="s">
        <v>59</v>
      </c>
      <c r="R17331" s="1" t="s">
        <v>27</v>
      </c>
    </row>
    <row r="17332" spans="1:18" x14ac:dyDescent="0.3">
      <c r="A17332" s="1" t="s">
        <v>17490</v>
      </c>
      <c r="B17332" s="1" t="s">
        <v>46</v>
      </c>
      <c r="C17332" s="1" t="s">
        <v>225</v>
      </c>
      <c r="D17332" s="1" t="s">
        <v>31</v>
      </c>
      <c r="E17332">
        <v>140</v>
      </c>
      <c r="F17332">
        <v>1200000</v>
      </c>
      <c r="G17332">
        <v>162</v>
      </c>
      <c r="H17332">
        <v>143</v>
      </c>
      <c r="I17332">
        <v>19</v>
      </c>
      <c r="J17332">
        <v>194400000</v>
      </c>
      <c r="K17332" s="2">
        <v>45756</v>
      </c>
      <c r="L17332">
        <v>7</v>
      </c>
      <c r="M17332" s="1" t="s">
        <v>22</v>
      </c>
      <c r="N17332" s="1" t="s">
        <v>23</v>
      </c>
      <c r="O17332" s="1" t="s">
        <v>44</v>
      </c>
      <c r="P17332" s="1" t="s">
        <v>25</v>
      </c>
      <c r="Q17332" s="1" t="s">
        <v>26</v>
      </c>
      <c r="R17332" s="1" t="s">
        <v>27</v>
      </c>
    </row>
    <row r="17333" spans="1:18" x14ac:dyDescent="0.3">
      <c r="A17333" s="1" t="s">
        <v>17491</v>
      </c>
      <c r="B17333" s="1" t="s">
        <v>93</v>
      </c>
      <c r="C17333" s="1" t="s">
        <v>476</v>
      </c>
      <c r="D17333" s="1" t="s">
        <v>91</v>
      </c>
      <c r="E17333">
        <v>134</v>
      </c>
      <c r="F17333">
        <v>1200</v>
      </c>
      <c r="G17333">
        <v>148</v>
      </c>
      <c r="H17333">
        <v>81</v>
      </c>
      <c r="I17333">
        <v>67</v>
      </c>
      <c r="J17333">
        <v>177600</v>
      </c>
      <c r="K17333" s="2">
        <v>45890</v>
      </c>
      <c r="L17333">
        <v>2</v>
      </c>
      <c r="M17333" s="1" t="s">
        <v>55</v>
      </c>
      <c r="N17333" s="1" t="s">
        <v>23</v>
      </c>
      <c r="O17333" s="1" t="s">
        <v>44</v>
      </c>
      <c r="P17333" s="1" t="s">
        <v>25</v>
      </c>
      <c r="Q17333" s="1" t="s">
        <v>50</v>
      </c>
      <c r="R17333" s="1" t="s">
        <v>27</v>
      </c>
    </row>
    <row r="17334" spans="1:18" x14ac:dyDescent="0.3">
      <c r="A17334" s="1" t="s">
        <v>17492</v>
      </c>
      <c r="B17334" s="1" t="s">
        <v>104</v>
      </c>
      <c r="C17334" s="1" t="s">
        <v>63</v>
      </c>
      <c r="D17334" s="1" t="s">
        <v>91</v>
      </c>
      <c r="E17334">
        <v>143</v>
      </c>
      <c r="F17334">
        <v>500</v>
      </c>
      <c r="G17334">
        <v>158</v>
      </c>
      <c r="H17334">
        <v>145</v>
      </c>
      <c r="I17334">
        <v>13</v>
      </c>
      <c r="J17334">
        <v>79000</v>
      </c>
      <c r="K17334" s="2">
        <v>45758</v>
      </c>
      <c r="L17334">
        <v>12</v>
      </c>
      <c r="M17334" s="1" t="s">
        <v>39</v>
      </c>
      <c r="N17334" s="1" t="s">
        <v>23</v>
      </c>
      <c r="O17334" s="1" t="s">
        <v>33</v>
      </c>
      <c r="P17334" s="1" t="s">
        <v>49</v>
      </c>
      <c r="Q17334" s="1" t="s">
        <v>26</v>
      </c>
      <c r="R17334" s="1" t="s">
        <v>27</v>
      </c>
    </row>
    <row r="17335" spans="1:18" x14ac:dyDescent="0.3">
      <c r="A17335" s="1" t="s">
        <v>17493</v>
      </c>
      <c r="B17335" s="1" t="s">
        <v>66</v>
      </c>
      <c r="C17335" s="1" t="s">
        <v>301</v>
      </c>
      <c r="D17335" s="1" t="s">
        <v>38</v>
      </c>
      <c r="E17335">
        <v>145</v>
      </c>
      <c r="F17335">
        <v>9000</v>
      </c>
      <c r="G17335">
        <v>163</v>
      </c>
      <c r="H17335">
        <v>130</v>
      </c>
      <c r="I17335">
        <v>33</v>
      </c>
      <c r="J17335">
        <v>1467000</v>
      </c>
      <c r="K17335" s="2">
        <v>45851</v>
      </c>
      <c r="L17335">
        <v>13</v>
      </c>
      <c r="M17335" s="1" t="s">
        <v>39</v>
      </c>
      <c r="N17335" s="1" t="s">
        <v>23</v>
      </c>
      <c r="O17335" s="1" t="s">
        <v>24</v>
      </c>
      <c r="P17335" s="1" t="s">
        <v>25</v>
      </c>
      <c r="Q17335" s="1" t="s">
        <v>50</v>
      </c>
      <c r="R17335" s="1" t="s">
        <v>27</v>
      </c>
    </row>
    <row r="17336" spans="1:18" x14ac:dyDescent="0.3">
      <c r="A17336" s="1" t="s">
        <v>17494</v>
      </c>
      <c r="B17336" s="1" t="s">
        <v>107</v>
      </c>
      <c r="C17336" s="1" t="s">
        <v>164</v>
      </c>
      <c r="D17336" s="1" t="s">
        <v>54</v>
      </c>
      <c r="E17336">
        <v>39</v>
      </c>
      <c r="F17336">
        <v>3500</v>
      </c>
      <c r="G17336">
        <v>42</v>
      </c>
      <c r="H17336">
        <v>37</v>
      </c>
      <c r="I17336">
        <v>5</v>
      </c>
      <c r="J17336">
        <v>147000</v>
      </c>
      <c r="K17336" s="2">
        <v>45698</v>
      </c>
      <c r="L17336">
        <v>2</v>
      </c>
      <c r="M17336" s="1" t="s">
        <v>55</v>
      </c>
      <c r="N17336" s="1" t="s">
        <v>43</v>
      </c>
      <c r="O17336" s="1" t="s">
        <v>44</v>
      </c>
      <c r="P17336" s="1" t="s">
        <v>25</v>
      </c>
      <c r="Q17336" s="1" t="s">
        <v>26</v>
      </c>
      <c r="R17336" s="1" t="s">
        <v>27</v>
      </c>
    </row>
    <row r="17337" spans="1:18" x14ac:dyDescent="0.3">
      <c r="A17337" s="1" t="s">
        <v>17495</v>
      </c>
      <c r="B17337" s="1" t="s">
        <v>99</v>
      </c>
      <c r="C17337" s="1" t="s">
        <v>121</v>
      </c>
      <c r="D17337" s="1" t="s">
        <v>48</v>
      </c>
      <c r="E17337">
        <v>134</v>
      </c>
      <c r="F17337">
        <v>3500</v>
      </c>
      <c r="G17337">
        <v>139</v>
      </c>
      <c r="H17337">
        <v>121</v>
      </c>
      <c r="I17337">
        <v>18</v>
      </c>
      <c r="J17337">
        <v>486500</v>
      </c>
      <c r="K17337" s="2">
        <v>45882</v>
      </c>
      <c r="L17337">
        <v>8</v>
      </c>
      <c r="M17337" s="1" t="s">
        <v>22</v>
      </c>
      <c r="N17337" s="1" t="s">
        <v>23</v>
      </c>
      <c r="O17337" s="1" t="s">
        <v>24</v>
      </c>
      <c r="P17337" s="1" t="s">
        <v>25</v>
      </c>
      <c r="Q17337" s="1" t="s">
        <v>26</v>
      </c>
      <c r="R17337" s="1" t="s">
        <v>27</v>
      </c>
    </row>
    <row r="17338" spans="1:18" x14ac:dyDescent="0.3">
      <c r="A17338" s="1" t="s">
        <v>17496</v>
      </c>
      <c r="B17338" s="1" t="s">
        <v>41</v>
      </c>
      <c r="C17338" s="1" t="s">
        <v>213</v>
      </c>
      <c r="D17338" s="1" t="s">
        <v>67</v>
      </c>
      <c r="E17338">
        <v>129</v>
      </c>
      <c r="F17338">
        <v>55000</v>
      </c>
      <c r="G17338">
        <v>142</v>
      </c>
      <c r="H17338">
        <v>93</v>
      </c>
      <c r="I17338">
        <v>49</v>
      </c>
      <c r="J17338">
        <v>7810000</v>
      </c>
      <c r="K17338" s="2">
        <v>46020</v>
      </c>
      <c r="L17338">
        <v>5</v>
      </c>
      <c r="M17338" s="1" t="s">
        <v>55</v>
      </c>
      <c r="N17338" s="1" t="s">
        <v>23</v>
      </c>
      <c r="O17338" s="1" t="s">
        <v>24</v>
      </c>
      <c r="P17338" s="1" t="s">
        <v>25</v>
      </c>
      <c r="Q17338" s="1" t="s">
        <v>26</v>
      </c>
      <c r="R17338" s="1" t="s">
        <v>27</v>
      </c>
    </row>
    <row r="17339" spans="1:18" x14ac:dyDescent="0.3">
      <c r="A17339" s="1" t="s">
        <v>17497</v>
      </c>
      <c r="B17339" s="1" t="s">
        <v>83</v>
      </c>
      <c r="C17339" s="1" t="s">
        <v>142</v>
      </c>
      <c r="D17339" s="1" t="s">
        <v>58</v>
      </c>
      <c r="E17339">
        <v>132</v>
      </c>
      <c r="F17339">
        <v>1200</v>
      </c>
      <c r="G17339">
        <v>141</v>
      </c>
      <c r="H17339">
        <v>120</v>
      </c>
      <c r="I17339">
        <v>21</v>
      </c>
      <c r="J17339">
        <v>169200</v>
      </c>
      <c r="K17339" s="2">
        <v>45997</v>
      </c>
      <c r="L17339">
        <v>13</v>
      </c>
      <c r="M17339" s="1" t="s">
        <v>39</v>
      </c>
      <c r="N17339" s="1" t="s">
        <v>43</v>
      </c>
      <c r="O17339" s="1" t="s">
        <v>24</v>
      </c>
      <c r="P17339" s="1" t="s">
        <v>25</v>
      </c>
      <c r="Q17339" s="1" t="s">
        <v>26</v>
      </c>
      <c r="R17339" s="1" t="s">
        <v>34</v>
      </c>
    </row>
    <row r="17340" spans="1:18" x14ac:dyDescent="0.3">
      <c r="A17340" s="1" t="s">
        <v>17498</v>
      </c>
      <c r="B17340" s="1" t="s">
        <v>66</v>
      </c>
      <c r="C17340" s="1" t="s">
        <v>119</v>
      </c>
      <c r="D17340" s="1" t="s">
        <v>21</v>
      </c>
      <c r="E17340">
        <v>59</v>
      </c>
      <c r="F17340">
        <v>4500</v>
      </c>
      <c r="G17340">
        <v>66</v>
      </c>
      <c r="H17340">
        <v>13</v>
      </c>
      <c r="I17340">
        <v>53</v>
      </c>
      <c r="J17340">
        <v>297000</v>
      </c>
      <c r="K17340" s="2">
        <v>45935</v>
      </c>
      <c r="L17340">
        <v>4</v>
      </c>
      <c r="M17340" s="1" t="s">
        <v>55</v>
      </c>
      <c r="N17340" s="1" t="s">
        <v>43</v>
      </c>
      <c r="O17340" s="1" t="s">
        <v>24</v>
      </c>
      <c r="P17340" s="1" t="s">
        <v>25</v>
      </c>
      <c r="Q17340" s="1" t="s">
        <v>50</v>
      </c>
      <c r="R17340" s="1" t="s">
        <v>59</v>
      </c>
    </row>
    <row r="17341" spans="1:18" x14ac:dyDescent="0.3">
      <c r="A17341" s="1" t="s">
        <v>17499</v>
      </c>
      <c r="B17341" s="1" t="s">
        <v>99</v>
      </c>
      <c r="C17341" s="1" t="s">
        <v>415</v>
      </c>
      <c r="D17341" s="1" t="s">
        <v>64</v>
      </c>
      <c r="E17341">
        <v>49</v>
      </c>
      <c r="F17341">
        <v>12000</v>
      </c>
      <c r="G17341">
        <v>51</v>
      </c>
      <c r="H17341">
        <v>14</v>
      </c>
      <c r="I17341">
        <v>37</v>
      </c>
      <c r="J17341">
        <v>612000</v>
      </c>
      <c r="K17341" s="2">
        <v>45802</v>
      </c>
      <c r="L17341">
        <v>15</v>
      </c>
      <c r="M17341" s="1" t="s">
        <v>39</v>
      </c>
      <c r="N17341" s="1" t="s">
        <v>23</v>
      </c>
      <c r="O17341" s="1" t="s">
        <v>44</v>
      </c>
      <c r="P17341" s="1" t="s">
        <v>25</v>
      </c>
      <c r="Q17341" s="1" t="s">
        <v>50</v>
      </c>
      <c r="R17341" s="1" t="s">
        <v>27</v>
      </c>
    </row>
    <row r="17342" spans="1:18" x14ac:dyDescent="0.3">
      <c r="A17342" s="1" t="s">
        <v>17500</v>
      </c>
      <c r="B17342" s="1" t="s">
        <v>29</v>
      </c>
      <c r="C17342" s="1" t="s">
        <v>134</v>
      </c>
      <c r="D17342" s="1" t="s">
        <v>64</v>
      </c>
      <c r="E17342">
        <v>96</v>
      </c>
      <c r="F17342">
        <v>900000</v>
      </c>
      <c r="G17342">
        <v>102</v>
      </c>
      <c r="H17342">
        <v>31</v>
      </c>
      <c r="I17342">
        <v>71</v>
      </c>
      <c r="J17342">
        <v>91800000</v>
      </c>
      <c r="K17342" s="2">
        <v>45777</v>
      </c>
      <c r="L17342">
        <v>5</v>
      </c>
      <c r="M17342" s="1" t="s">
        <v>55</v>
      </c>
      <c r="N17342" s="1" t="s">
        <v>23</v>
      </c>
      <c r="O17342" s="1" t="s">
        <v>24</v>
      </c>
      <c r="P17342" s="1" t="s">
        <v>25</v>
      </c>
      <c r="Q17342" s="1" t="s">
        <v>26</v>
      </c>
      <c r="R17342" s="1" t="s">
        <v>27</v>
      </c>
    </row>
    <row r="17343" spans="1:18" x14ac:dyDescent="0.3">
      <c r="A17343" s="1" t="s">
        <v>17501</v>
      </c>
      <c r="B17343" s="1" t="s">
        <v>36</v>
      </c>
      <c r="C17343" s="1" t="s">
        <v>186</v>
      </c>
      <c r="D17343" s="1" t="s">
        <v>91</v>
      </c>
      <c r="E17343">
        <v>124</v>
      </c>
      <c r="F17343">
        <v>95000</v>
      </c>
      <c r="G17343">
        <v>131</v>
      </c>
      <c r="H17343">
        <v>110</v>
      </c>
      <c r="I17343">
        <v>21</v>
      </c>
      <c r="J17343">
        <v>12445000</v>
      </c>
      <c r="K17343" s="2">
        <v>45725</v>
      </c>
      <c r="L17343">
        <v>13</v>
      </c>
      <c r="M17343" s="1" t="s">
        <v>39</v>
      </c>
      <c r="N17343" s="1" t="s">
        <v>32</v>
      </c>
      <c r="O17343" s="1" t="s">
        <v>24</v>
      </c>
      <c r="P17343" s="1" t="s">
        <v>25</v>
      </c>
      <c r="Q17343" s="1" t="s">
        <v>50</v>
      </c>
      <c r="R17343" s="1" t="s">
        <v>27</v>
      </c>
    </row>
    <row r="17344" spans="1:18" x14ac:dyDescent="0.3">
      <c r="A17344" s="1" t="s">
        <v>17502</v>
      </c>
      <c r="B17344" s="1" t="s">
        <v>107</v>
      </c>
      <c r="C17344" s="1" t="s">
        <v>76</v>
      </c>
      <c r="D17344" s="1" t="s">
        <v>91</v>
      </c>
      <c r="E17344">
        <v>49</v>
      </c>
      <c r="F17344">
        <v>2200</v>
      </c>
      <c r="G17344">
        <v>76</v>
      </c>
      <c r="H17344">
        <v>54</v>
      </c>
      <c r="I17344">
        <v>22</v>
      </c>
      <c r="J17344">
        <v>167200</v>
      </c>
      <c r="K17344" s="2">
        <v>45807</v>
      </c>
      <c r="L17344">
        <v>11</v>
      </c>
      <c r="M17344" s="1" t="s">
        <v>39</v>
      </c>
      <c r="N17344" s="1" t="s">
        <v>23</v>
      </c>
      <c r="O17344" s="1" t="s">
        <v>24</v>
      </c>
      <c r="P17344" s="1" t="s">
        <v>25</v>
      </c>
      <c r="Q17344" s="1" t="s">
        <v>26</v>
      </c>
      <c r="R17344" s="1" t="s">
        <v>27</v>
      </c>
    </row>
    <row r="17345" spans="1:18" x14ac:dyDescent="0.3">
      <c r="A17345" s="1" t="s">
        <v>17503</v>
      </c>
      <c r="B17345" s="1" t="s">
        <v>46</v>
      </c>
      <c r="C17345" s="1" t="s">
        <v>146</v>
      </c>
      <c r="D17345" s="1" t="s">
        <v>64</v>
      </c>
      <c r="E17345">
        <v>63</v>
      </c>
      <c r="F17345">
        <v>1800000</v>
      </c>
      <c r="G17345">
        <v>87</v>
      </c>
      <c r="H17345">
        <v>59</v>
      </c>
      <c r="I17345">
        <v>28</v>
      </c>
      <c r="J17345">
        <v>156600000</v>
      </c>
      <c r="K17345" s="2">
        <v>45792</v>
      </c>
      <c r="L17345">
        <v>11</v>
      </c>
      <c r="M17345" s="1" t="s">
        <v>39</v>
      </c>
      <c r="N17345" s="1" t="s">
        <v>32</v>
      </c>
      <c r="O17345" s="1" t="s">
        <v>24</v>
      </c>
      <c r="P17345" s="1" t="s">
        <v>25</v>
      </c>
      <c r="Q17345" s="1" t="s">
        <v>26</v>
      </c>
      <c r="R17345" s="1" t="s">
        <v>27</v>
      </c>
    </row>
    <row r="17346" spans="1:18" x14ac:dyDescent="0.3">
      <c r="A17346" s="1" t="s">
        <v>17504</v>
      </c>
      <c r="B17346" s="1" t="s">
        <v>99</v>
      </c>
      <c r="C17346" s="1" t="s">
        <v>142</v>
      </c>
      <c r="D17346" s="1" t="s">
        <v>67</v>
      </c>
      <c r="E17346">
        <v>127</v>
      </c>
      <c r="F17346">
        <v>1200</v>
      </c>
      <c r="G17346">
        <v>149</v>
      </c>
      <c r="H17346">
        <v>48</v>
      </c>
      <c r="I17346">
        <v>101</v>
      </c>
      <c r="J17346">
        <v>178800</v>
      </c>
      <c r="K17346" s="2">
        <v>45820</v>
      </c>
      <c r="L17346">
        <v>9</v>
      </c>
      <c r="M17346" s="1" t="s">
        <v>22</v>
      </c>
      <c r="N17346" s="1" t="s">
        <v>43</v>
      </c>
      <c r="O17346" s="1" t="s">
        <v>24</v>
      </c>
      <c r="P17346" s="1" t="s">
        <v>25</v>
      </c>
      <c r="Q17346" s="1" t="s">
        <v>26</v>
      </c>
      <c r="R17346" s="1" t="s">
        <v>27</v>
      </c>
    </row>
    <row r="17347" spans="1:18" x14ac:dyDescent="0.3">
      <c r="A17347" s="1" t="s">
        <v>17505</v>
      </c>
      <c r="B17347" s="1" t="s">
        <v>36</v>
      </c>
      <c r="C17347" s="1" t="s">
        <v>320</v>
      </c>
      <c r="D17347" s="1" t="s">
        <v>48</v>
      </c>
      <c r="E17347">
        <v>63</v>
      </c>
      <c r="F17347">
        <v>1800</v>
      </c>
      <c r="G17347">
        <v>86</v>
      </c>
      <c r="H17347">
        <v>81</v>
      </c>
      <c r="I17347">
        <v>5</v>
      </c>
      <c r="J17347">
        <v>154800</v>
      </c>
      <c r="K17347" s="2">
        <v>45937</v>
      </c>
      <c r="L17347">
        <v>15</v>
      </c>
      <c r="M17347" s="1" t="s">
        <v>39</v>
      </c>
      <c r="N17347" s="1" t="s">
        <v>43</v>
      </c>
      <c r="O17347" s="1" t="s">
        <v>24</v>
      </c>
      <c r="P17347" s="1" t="s">
        <v>25</v>
      </c>
      <c r="Q17347" s="1" t="s">
        <v>50</v>
      </c>
      <c r="R17347" s="1" t="s">
        <v>27</v>
      </c>
    </row>
    <row r="17348" spans="1:18" x14ac:dyDescent="0.3">
      <c r="A17348" s="1" t="s">
        <v>17506</v>
      </c>
      <c r="B17348" s="1" t="s">
        <v>83</v>
      </c>
      <c r="C17348" s="1" t="s">
        <v>76</v>
      </c>
      <c r="D17348" s="1" t="s">
        <v>38</v>
      </c>
      <c r="E17348">
        <v>43</v>
      </c>
      <c r="F17348">
        <v>2200</v>
      </c>
      <c r="G17348">
        <v>72</v>
      </c>
      <c r="H17348">
        <v>48</v>
      </c>
      <c r="I17348">
        <v>24</v>
      </c>
      <c r="J17348">
        <v>158400</v>
      </c>
      <c r="K17348" s="2">
        <v>45714</v>
      </c>
      <c r="L17348">
        <v>10</v>
      </c>
      <c r="M17348" s="1" t="s">
        <v>22</v>
      </c>
      <c r="N17348" s="1" t="s">
        <v>43</v>
      </c>
      <c r="O17348" s="1" t="s">
        <v>44</v>
      </c>
      <c r="P17348" s="1" t="s">
        <v>25</v>
      </c>
      <c r="Q17348" s="1" t="s">
        <v>26</v>
      </c>
      <c r="R17348" s="1" t="s">
        <v>27</v>
      </c>
    </row>
    <row r="17349" spans="1:18" x14ac:dyDescent="0.3">
      <c r="A17349" s="1" t="s">
        <v>17507</v>
      </c>
      <c r="B17349" s="1" t="s">
        <v>87</v>
      </c>
      <c r="C17349" s="1" t="s">
        <v>213</v>
      </c>
      <c r="D17349" s="1" t="s">
        <v>91</v>
      </c>
      <c r="E17349">
        <v>82</v>
      </c>
      <c r="F17349">
        <v>55000</v>
      </c>
      <c r="G17349">
        <v>107</v>
      </c>
      <c r="H17349">
        <v>77</v>
      </c>
      <c r="I17349">
        <v>30</v>
      </c>
      <c r="J17349">
        <v>5885000</v>
      </c>
      <c r="K17349" s="2">
        <v>45954</v>
      </c>
      <c r="L17349">
        <v>5</v>
      </c>
      <c r="M17349" s="1" t="s">
        <v>55</v>
      </c>
      <c r="N17349" s="1" t="s">
        <v>32</v>
      </c>
      <c r="O17349" s="1" t="s">
        <v>24</v>
      </c>
      <c r="P17349" s="1" t="s">
        <v>49</v>
      </c>
      <c r="Q17349" s="1" t="s">
        <v>26</v>
      </c>
      <c r="R17349" s="1" t="s">
        <v>34</v>
      </c>
    </row>
    <row r="17350" spans="1:18" x14ac:dyDescent="0.3">
      <c r="A17350" s="1" t="s">
        <v>17508</v>
      </c>
      <c r="B17350" s="1" t="s">
        <v>46</v>
      </c>
      <c r="C17350" s="1" t="s">
        <v>121</v>
      </c>
      <c r="D17350" s="1" t="s">
        <v>31</v>
      </c>
      <c r="E17350">
        <v>35</v>
      </c>
      <c r="F17350">
        <v>3500</v>
      </c>
      <c r="G17350">
        <v>55</v>
      </c>
      <c r="H17350">
        <v>16</v>
      </c>
      <c r="I17350">
        <v>39</v>
      </c>
      <c r="J17350">
        <v>192500</v>
      </c>
      <c r="K17350" s="2">
        <v>46005</v>
      </c>
      <c r="L17350">
        <v>5</v>
      </c>
      <c r="M17350" s="1" t="s">
        <v>55</v>
      </c>
      <c r="N17350" s="1" t="s">
        <v>23</v>
      </c>
      <c r="O17350" s="1" t="s">
        <v>33</v>
      </c>
      <c r="P17350" s="1" t="s">
        <v>25</v>
      </c>
      <c r="Q17350" s="1" t="s">
        <v>26</v>
      </c>
      <c r="R17350" s="1" t="s">
        <v>27</v>
      </c>
    </row>
    <row r="17351" spans="1:18" x14ac:dyDescent="0.3">
      <c r="A17351" s="1" t="s">
        <v>17509</v>
      </c>
      <c r="B17351" s="1" t="s">
        <v>133</v>
      </c>
      <c r="C17351" s="1" t="s">
        <v>261</v>
      </c>
      <c r="D17351" s="1" t="s">
        <v>91</v>
      </c>
      <c r="E17351">
        <v>142</v>
      </c>
      <c r="F17351">
        <v>85000</v>
      </c>
      <c r="G17351">
        <v>146</v>
      </c>
      <c r="H17351">
        <v>19</v>
      </c>
      <c r="I17351">
        <v>127</v>
      </c>
      <c r="J17351">
        <v>12410000</v>
      </c>
      <c r="K17351" s="2">
        <v>45844</v>
      </c>
      <c r="L17351">
        <v>7</v>
      </c>
      <c r="M17351" s="1" t="s">
        <v>22</v>
      </c>
      <c r="N17351" s="1" t="s">
        <v>43</v>
      </c>
      <c r="O17351" s="1" t="s">
        <v>24</v>
      </c>
      <c r="P17351" s="1" t="s">
        <v>49</v>
      </c>
      <c r="Q17351" s="1" t="s">
        <v>50</v>
      </c>
      <c r="R17351" s="1" t="s">
        <v>27</v>
      </c>
    </row>
    <row r="17352" spans="1:18" x14ac:dyDescent="0.3">
      <c r="A17352" s="1" t="s">
        <v>17510</v>
      </c>
      <c r="B17352" s="1" t="s">
        <v>41</v>
      </c>
      <c r="C17352" s="1" t="s">
        <v>196</v>
      </c>
      <c r="D17352" s="1" t="s">
        <v>48</v>
      </c>
      <c r="E17352">
        <v>30</v>
      </c>
      <c r="F17352">
        <v>850000</v>
      </c>
      <c r="G17352">
        <v>41</v>
      </c>
      <c r="H17352">
        <v>29</v>
      </c>
      <c r="I17352">
        <v>12</v>
      </c>
      <c r="J17352">
        <v>34850000</v>
      </c>
      <c r="K17352" s="2">
        <v>45710</v>
      </c>
      <c r="L17352">
        <v>1</v>
      </c>
      <c r="M17352" s="1" t="s">
        <v>55</v>
      </c>
      <c r="N17352" s="1" t="s">
        <v>43</v>
      </c>
      <c r="O17352" s="1" t="s">
        <v>44</v>
      </c>
      <c r="P17352" s="1" t="s">
        <v>25</v>
      </c>
      <c r="Q17352" s="1" t="s">
        <v>50</v>
      </c>
      <c r="R17352" s="1" t="s">
        <v>27</v>
      </c>
    </row>
    <row r="17353" spans="1:18" x14ac:dyDescent="0.3">
      <c r="A17353" s="1" t="s">
        <v>17511</v>
      </c>
      <c r="B17353" s="1" t="s">
        <v>133</v>
      </c>
      <c r="C17353" s="1" t="s">
        <v>96</v>
      </c>
      <c r="D17353" s="1" t="s">
        <v>91</v>
      </c>
      <c r="E17353">
        <v>37</v>
      </c>
      <c r="F17353">
        <v>150000</v>
      </c>
      <c r="G17353">
        <v>51</v>
      </c>
      <c r="H17353">
        <v>45</v>
      </c>
      <c r="I17353">
        <v>6</v>
      </c>
      <c r="J17353">
        <v>7650000</v>
      </c>
      <c r="K17353" s="2">
        <v>45863</v>
      </c>
      <c r="L17353">
        <v>1</v>
      </c>
      <c r="M17353" s="1" t="s">
        <v>55</v>
      </c>
      <c r="N17353" s="1" t="s">
        <v>23</v>
      </c>
      <c r="O17353" s="1" t="s">
        <v>24</v>
      </c>
      <c r="P17353" s="1" t="s">
        <v>49</v>
      </c>
      <c r="Q17353" s="1" t="s">
        <v>59</v>
      </c>
      <c r="R17353" s="1" t="s">
        <v>27</v>
      </c>
    </row>
    <row r="17354" spans="1:18" x14ac:dyDescent="0.3">
      <c r="A17354" s="1" t="s">
        <v>17512</v>
      </c>
      <c r="B17354" s="1" t="s">
        <v>52</v>
      </c>
      <c r="C17354" s="1" t="s">
        <v>123</v>
      </c>
      <c r="D17354" s="1" t="s">
        <v>72</v>
      </c>
      <c r="E17354">
        <v>26</v>
      </c>
      <c r="F17354">
        <v>4500</v>
      </c>
      <c r="G17354">
        <v>53</v>
      </c>
      <c r="H17354">
        <v>15</v>
      </c>
      <c r="I17354">
        <v>38</v>
      </c>
      <c r="J17354">
        <v>238500</v>
      </c>
      <c r="K17354" s="2">
        <v>45750</v>
      </c>
      <c r="L17354">
        <v>12</v>
      </c>
      <c r="M17354" s="1" t="s">
        <v>39</v>
      </c>
      <c r="N17354" s="1" t="s">
        <v>23</v>
      </c>
      <c r="O17354" s="1" t="s">
        <v>44</v>
      </c>
      <c r="P17354" s="1" t="s">
        <v>25</v>
      </c>
      <c r="Q17354" s="1" t="s">
        <v>26</v>
      </c>
      <c r="R17354" s="1" t="s">
        <v>27</v>
      </c>
    </row>
    <row r="17355" spans="1:18" x14ac:dyDescent="0.3">
      <c r="A17355" s="1" t="s">
        <v>17513</v>
      </c>
      <c r="B17355" s="1" t="s">
        <v>93</v>
      </c>
      <c r="C17355" s="1" t="s">
        <v>170</v>
      </c>
      <c r="D17355" s="1" t="s">
        <v>64</v>
      </c>
      <c r="E17355">
        <v>56</v>
      </c>
      <c r="F17355">
        <v>45000</v>
      </c>
      <c r="G17355">
        <v>85</v>
      </c>
      <c r="H17355">
        <v>77</v>
      </c>
      <c r="I17355">
        <v>8</v>
      </c>
      <c r="J17355">
        <v>3825000</v>
      </c>
      <c r="K17355" s="2">
        <v>45977</v>
      </c>
      <c r="L17355">
        <v>6</v>
      </c>
      <c r="M17355" s="1" t="s">
        <v>22</v>
      </c>
      <c r="N17355" s="1" t="s">
        <v>43</v>
      </c>
      <c r="O17355" s="1" t="s">
        <v>33</v>
      </c>
      <c r="P17355" s="1" t="s">
        <v>49</v>
      </c>
      <c r="Q17355" s="1" t="s">
        <v>26</v>
      </c>
      <c r="R17355" s="1" t="s">
        <v>27</v>
      </c>
    </row>
    <row r="17356" spans="1:18" x14ac:dyDescent="0.3">
      <c r="A17356" s="1" t="s">
        <v>17514</v>
      </c>
      <c r="B17356" s="1" t="s">
        <v>99</v>
      </c>
      <c r="C17356" s="1" t="s">
        <v>140</v>
      </c>
      <c r="D17356" s="1" t="s">
        <v>72</v>
      </c>
      <c r="E17356">
        <v>98</v>
      </c>
      <c r="F17356">
        <v>12000</v>
      </c>
      <c r="G17356">
        <v>99</v>
      </c>
      <c r="H17356">
        <v>16</v>
      </c>
      <c r="I17356">
        <v>83</v>
      </c>
      <c r="J17356">
        <v>1188000</v>
      </c>
      <c r="K17356" s="2">
        <v>45705</v>
      </c>
      <c r="L17356">
        <v>15</v>
      </c>
      <c r="M17356" s="1" t="s">
        <v>39</v>
      </c>
      <c r="N17356" s="1" t="s">
        <v>23</v>
      </c>
      <c r="O17356" s="1" t="s">
        <v>85</v>
      </c>
      <c r="P17356" s="1" t="s">
        <v>25</v>
      </c>
      <c r="Q17356" s="1" t="s">
        <v>26</v>
      </c>
      <c r="R17356" s="1" t="s">
        <v>27</v>
      </c>
    </row>
    <row r="17357" spans="1:18" x14ac:dyDescent="0.3">
      <c r="A17357" s="1" t="s">
        <v>17515</v>
      </c>
      <c r="B17357" s="1" t="s">
        <v>29</v>
      </c>
      <c r="C17357" s="1" t="s">
        <v>30</v>
      </c>
      <c r="D17357" s="1" t="s">
        <v>91</v>
      </c>
      <c r="E17357">
        <v>142</v>
      </c>
      <c r="F17357">
        <v>12000</v>
      </c>
      <c r="G17357">
        <v>151</v>
      </c>
      <c r="H17357">
        <v>126</v>
      </c>
      <c r="I17357">
        <v>25</v>
      </c>
      <c r="J17357">
        <v>1812000</v>
      </c>
      <c r="K17357" s="2">
        <v>45769</v>
      </c>
      <c r="L17357">
        <v>15</v>
      </c>
      <c r="M17357" s="1" t="s">
        <v>39</v>
      </c>
      <c r="N17357" s="1" t="s">
        <v>23</v>
      </c>
      <c r="O17357" s="1" t="s">
        <v>44</v>
      </c>
      <c r="P17357" s="1" t="s">
        <v>25</v>
      </c>
      <c r="Q17357" s="1" t="s">
        <v>59</v>
      </c>
      <c r="R17357" s="1" t="s">
        <v>59</v>
      </c>
    </row>
    <row r="17358" spans="1:18" x14ac:dyDescent="0.3">
      <c r="A17358" s="1" t="s">
        <v>17516</v>
      </c>
      <c r="B17358" s="1" t="s">
        <v>83</v>
      </c>
      <c r="C17358" s="1" t="s">
        <v>398</v>
      </c>
      <c r="D17358" s="1" t="s">
        <v>67</v>
      </c>
      <c r="E17358">
        <v>147</v>
      </c>
      <c r="F17358">
        <v>3500000</v>
      </c>
      <c r="G17358">
        <v>170</v>
      </c>
      <c r="H17358">
        <v>26</v>
      </c>
      <c r="I17358">
        <v>144</v>
      </c>
      <c r="J17358">
        <v>595000000</v>
      </c>
      <c r="K17358" s="2">
        <v>46004</v>
      </c>
      <c r="L17358">
        <v>9</v>
      </c>
      <c r="M17358" s="1" t="s">
        <v>22</v>
      </c>
      <c r="N17358" s="1" t="s">
        <v>23</v>
      </c>
      <c r="O17358" s="1" t="s">
        <v>44</v>
      </c>
      <c r="P17358" s="1" t="s">
        <v>49</v>
      </c>
      <c r="Q17358" s="1" t="s">
        <v>26</v>
      </c>
      <c r="R17358" s="1" t="s">
        <v>27</v>
      </c>
    </row>
    <row r="17359" spans="1:18" x14ac:dyDescent="0.3">
      <c r="A17359" s="1" t="s">
        <v>17517</v>
      </c>
      <c r="B17359" s="1" t="s">
        <v>41</v>
      </c>
      <c r="C17359" s="1" t="s">
        <v>418</v>
      </c>
      <c r="D17359" s="1" t="s">
        <v>64</v>
      </c>
      <c r="E17359">
        <v>142</v>
      </c>
      <c r="F17359">
        <v>180000</v>
      </c>
      <c r="G17359">
        <v>150</v>
      </c>
      <c r="H17359">
        <v>36</v>
      </c>
      <c r="I17359">
        <v>114</v>
      </c>
      <c r="J17359">
        <v>27000000</v>
      </c>
      <c r="K17359" s="2">
        <v>45731</v>
      </c>
      <c r="L17359">
        <v>8</v>
      </c>
      <c r="M17359" s="1" t="s">
        <v>22</v>
      </c>
      <c r="N17359" s="1" t="s">
        <v>23</v>
      </c>
      <c r="O17359" s="1" t="s">
        <v>24</v>
      </c>
      <c r="P17359" s="1" t="s">
        <v>25</v>
      </c>
      <c r="Q17359" s="1" t="s">
        <v>50</v>
      </c>
      <c r="R17359" s="1" t="s">
        <v>27</v>
      </c>
    </row>
    <row r="17360" spans="1:18" x14ac:dyDescent="0.3">
      <c r="A17360" s="1" t="s">
        <v>17518</v>
      </c>
      <c r="B17360" s="1" t="s">
        <v>80</v>
      </c>
      <c r="C17360" s="1" t="s">
        <v>318</v>
      </c>
      <c r="D17360" s="1" t="s">
        <v>48</v>
      </c>
      <c r="E17360">
        <v>107</v>
      </c>
      <c r="F17360">
        <v>45000</v>
      </c>
      <c r="G17360">
        <v>115</v>
      </c>
      <c r="H17360">
        <v>28</v>
      </c>
      <c r="I17360">
        <v>87</v>
      </c>
      <c r="J17360">
        <v>5175000</v>
      </c>
      <c r="K17360" s="2">
        <v>45788</v>
      </c>
      <c r="L17360">
        <v>11</v>
      </c>
      <c r="M17360" s="1" t="s">
        <v>39</v>
      </c>
      <c r="N17360" s="1" t="s">
        <v>32</v>
      </c>
      <c r="O17360" s="1" t="s">
        <v>85</v>
      </c>
      <c r="P17360" s="1" t="s">
        <v>25</v>
      </c>
      <c r="Q17360" s="1" t="s">
        <v>26</v>
      </c>
      <c r="R17360" s="1" t="s">
        <v>27</v>
      </c>
    </row>
    <row r="17361" spans="1:18" x14ac:dyDescent="0.3">
      <c r="A17361" s="1" t="s">
        <v>17519</v>
      </c>
      <c r="B17361" s="1" t="s">
        <v>93</v>
      </c>
      <c r="C17361" s="1" t="s">
        <v>308</v>
      </c>
      <c r="D17361" s="1" t="s">
        <v>67</v>
      </c>
      <c r="E17361">
        <v>75</v>
      </c>
      <c r="F17361">
        <v>8000</v>
      </c>
      <c r="G17361">
        <v>84</v>
      </c>
      <c r="H17361">
        <v>84</v>
      </c>
      <c r="I17361">
        <v>0</v>
      </c>
      <c r="J17361">
        <v>672000</v>
      </c>
      <c r="K17361" s="2">
        <v>45683</v>
      </c>
      <c r="L17361">
        <v>11</v>
      </c>
      <c r="M17361" s="1" t="s">
        <v>39</v>
      </c>
      <c r="N17361" s="1" t="s">
        <v>43</v>
      </c>
      <c r="O17361" s="1" t="s">
        <v>44</v>
      </c>
      <c r="P17361" s="1" t="s">
        <v>25</v>
      </c>
      <c r="Q17361" s="1" t="s">
        <v>59</v>
      </c>
      <c r="R17361" s="1" t="s">
        <v>27</v>
      </c>
    </row>
    <row r="17362" spans="1:18" x14ac:dyDescent="0.3">
      <c r="A17362" s="1" t="s">
        <v>17520</v>
      </c>
      <c r="B17362" s="1" t="s">
        <v>93</v>
      </c>
      <c r="C17362" s="1" t="s">
        <v>74</v>
      </c>
      <c r="D17362" s="1" t="s">
        <v>64</v>
      </c>
      <c r="E17362">
        <v>41</v>
      </c>
      <c r="F17362">
        <v>25000</v>
      </c>
      <c r="G17362">
        <v>47</v>
      </c>
      <c r="H17362">
        <v>14</v>
      </c>
      <c r="I17362">
        <v>33</v>
      </c>
      <c r="J17362">
        <v>1175000</v>
      </c>
      <c r="K17362" s="2">
        <v>45724</v>
      </c>
      <c r="L17362">
        <v>4</v>
      </c>
      <c r="M17362" s="1" t="s">
        <v>55</v>
      </c>
      <c r="N17362" s="1" t="s">
        <v>32</v>
      </c>
      <c r="O17362" s="1" t="s">
        <v>24</v>
      </c>
      <c r="P17362" s="1" t="s">
        <v>49</v>
      </c>
      <c r="Q17362" s="1" t="s">
        <v>26</v>
      </c>
      <c r="R17362" s="1" t="s">
        <v>34</v>
      </c>
    </row>
    <row r="17363" spans="1:18" x14ac:dyDescent="0.3">
      <c r="A17363" s="1" t="s">
        <v>17521</v>
      </c>
      <c r="B17363" s="1" t="s">
        <v>66</v>
      </c>
      <c r="C17363" s="1" t="s">
        <v>348</v>
      </c>
      <c r="D17363" s="1" t="s">
        <v>21</v>
      </c>
      <c r="E17363">
        <v>77</v>
      </c>
      <c r="F17363">
        <v>30000</v>
      </c>
      <c r="G17363">
        <v>84</v>
      </c>
      <c r="H17363">
        <v>78</v>
      </c>
      <c r="I17363">
        <v>6</v>
      </c>
      <c r="J17363">
        <v>2520000</v>
      </c>
      <c r="K17363" s="2">
        <v>45877</v>
      </c>
      <c r="L17363">
        <v>10</v>
      </c>
      <c r="M17363" s="1" t="s">
        <v>22</v>
      </c>
      <c r="N17363" s="1" t="s">
        <v>23</v>
      </c>
      <c r="O17363" s="1" t="s">
        <v>44</v>
      </c>
      <c r="P17363" s="1" t="s">
        <v>25</v>
      </c>
      <c r="Q17363" s="1" t="s">
        <v>26</v>
      </c>
      <c r="R17363" s="1" t="s">
        <v>27</v>
      </c>
    </row>
    <row r="17364" spans="1:18" x14ac:dyDescent="0.3">
      <c r="A17364" s="1" t="s">
        <v>17522</v>
      </c>
      <c r="B17364" s="1" t="s">
        <v>19</v>
      </c>
      <c r="C17364" s="1" t="s">
        <v>218</v>
      </c>
      <c r="D17364" s="1" t="s">
        <v>91</v>
      </c>
      <c r="E17364">
        <v>55</v>
      </c>
      <c r="F17364">
        <v>70000</v>
      </c>
      <c r="G17364">
        <v>59</v>
      </c>
      <c r="H17364">
        <v>51</v>
      </c>
      <c r="I17364">
        <v>8</v>
      </c>
      <c r="J17364">
        <v>4130000</v>
      </c>
      <c r="K17364" s="2">
        <v>46023</v>
      </c>
      <c r="L17364">
        <v>11</v>
      </c>
      <c r="M17364" s="1" t="s">
        <v>39</v>
      </c>
      <c r="N17364" s="1" t="s">
        <v>23</v>
      </c>
      <c r="O17364" s="1" t="s">
        <v>33</v>
      </c>
      <c r="P17364" s="1" t="s">
        <v>25</v>
      </c>
      <c r="Q17364" s="1" t="s">
        <v>26</v>
      </c>
      <c r="R17364" s="1" t="s">
        <v>27</v>
      </c>
    </row>
    <row r="17365" spans="1:18" x14ac:dyDescent="0.3">
      <c r="A17365" s="1" t="s">
        <v>17523</v>
      </c>
      <c r="B17365" s="1" t="s">
        <v>66</v>
      </c>
      <c r="C17365" s="1" t="s">
        <v>170</v>
      </c>
      <c r="D17365" s="1" t="s">
        <v>31</v>
      </c>
      <c r="E17365">
        <v>83</v>
      </c>
      <c r="F17365">
        <v>45000</v>
      </c>
      <c r="G17365">
        <v>112</v>
      </c>
      <c r="H17365">
        <v>58</v>
      </c>
      <c r="I17365">
        <v>54</v>
      </c>
      <c r="J17365">
        <v>5040000</v>
      </c>
      <c r="K17365" s="2">
        <v>45700</v>
      </c>
      <c r="L17365">
        <v>11</v>
      </c>
      <c r="M17365" s="1" t="s">
        <v>39</v>
      </c>
      <c r="N17365" s="1" t="s">
        <v>23</v>
      </c>
      <c r="O17365" s="1" t="s">
        <v>24</v>
      </c>
      <c r="P17365" s="1" t="s">
        <v>25</v>
      </c>
      <c r="Q17365" s="1" t="s">
        <v>50</v>
      </c>
      <c r="R17365" s="1" t="s">
        <v>34</v>
      </c>
    </row>
    <row r="17366" spans="1:18" x14ac:dyDescent="0.3">
      <c r="A17366" s="1" t="s">
        <v>17524</v>
      </c>
      <c r="B17366" s="1" t="s">
        <v>87</v>
      </c>
      <c r="C17366" s="1" t="s">
        <v>318</v>
      </c>
      <c r="D17366" s="1" t="s">
        <v>64</v>
      </c>
      <c r="E17366">
        <v>41</v>
      </c>
      <c r="F17366">
        <v>45000</v>
      </c>
      <c r="G17366">
        <v>70</v>
      </c>
      <c r="H17366">
        <v>45</v>
      </c>
      <c r="I17366">
        <v>25</v>
      </c>
      <c r="J17366">
        <v>3150000</v>
      </c>
      <c r="K17366" s="2">
        <v>45989</v>
      </c>
      <c r="L17366">
        <v>3</v>
      </c>
      <c r="M17366" s="1" t="s">
        <v>55</v>
      </c>
      <c r="N17366" s="1" t="s">
        <v>23</v>
      </c>
      <c r="O17366" s="1" t="s">
        <v>33</v>
      </c>
      <c r="P17366" s="1" t="s">
        <v>49</v>
      </c>
      <c r="Q17366" s="1" t="s">
        <v>26</v>
      </c>
      <c r="R17366" s="1" t="s">
        <v>59</v>
      </c>
    </row>
    <row r="17367" spans="1:18" x14ac:dyDescent="0.3">
      <c r="A17367" s="1" t="s">
        <v>17525</v>
      </c>
      <c r="B17367" s="1" t="s">
        <v>80</v>
      </c>
      <c r="C17367" s="1" t="s">
        <v>291</v>
      </c>
      <c r="D17367" s="1" t="s">
        <v>48</v>
      </c>
      <c r="E17367">
        <v>94</v>
      </c>
      <c r="F17367">
        <v>4500</v>
      </c>
      <c r="G17367">
        <v>113</v>
      </c>
      <c r="H17367">
        <v>89</v>
      </c>
      <c r="I17367">
        <v>24</v>
      </c>
      <c r="J17367">
        <v>508500</v>
      </c>
      <c r="K17367" s="2">
        <v>45863</v>
      </c>
      <c r="L17367">
        <v>11</v>
      </c>
      <c r="M17367" s="1" t="s">
        <v>39</v>
      </c>
      <c r="N17367" s="1" t="s">
        <v>23</v>
      </c>
      <c r="O17367" s="1" t="s">
        <v>24</v>
      </c>
      <c r="P17367" s="1" t="s">
        <v>25</v>
      </c>
      <c r="Q17367" s="1" t="s">
        <v>26</v>
      </c>
      <c r="R17367" s="1" t="s">
        <v>27</v>
      </c>
    </row>
    <row r="17368" spans="1:18" x14ac:dyDescent="0.3">
      <c r="A17368" s="1" t="s">
        <v>17526</v>
      </c>
      <c r="B17368" s="1" t="s">
        <v>36</v>
      </c>
      <c r="C17368" s="1" t="s">
        <v>170</v>
      </c>
      <c r="D17368" s="1" t="s">
        <v>48</v>
      </c>
      <c r="E17368">
        <v>72</v>
      </c>
      <c r="F17368">
        <v>45000</v>
      </c>
      <c r="G17368">
        <v>91</v>
      </c>
      <c r="H17368">
        <v>53</v>
      </c>
      <c r="I17368">
        <v>38</v>
      </c>
      <c r="J17368">
        <v>4095000</v>
      </c>
      <c r="K17368" s="2">
        <v>45973</v>
      </c>
      <c r="L17368">
        <v>3</v>
      </c>
      <c r="M17368" s="1" t="s">
        <v>55</v>
      </c>
      <c r="N17368" s="1" t="s">
        <v>23</v>
      </c>
      <c r="O17368" s="1" t="s">
        <v>44</v>
      </c>
      <c r="P17368" s="1" t="s">
        <v>25</v>
      </c>
      <c r="Q17368" s="1" t="s">
        <v>26</v>
      </c>
      <c r="R17368" s="1" t="s">
        <v>27</v>
      </c>
    </row>
    <row r="17369" spans="1:18" x14ac:dyDescent="0.3">
      <c r="A17369" s="1" t="s">
        <v>17527</v>
      </c>
      <c r="B17369" s="1" t="s">
        <v>104</v>
      </c>
      <c r="C17369" s="1" t="s">
        <v>127</v>
      </c>
      <c r="D17369" s="1" t="s">
        <v>31</v>
      </c>
      <c r="E17369">
        <v>49</v>
      </c>
      <c r="F17369">
        <v>35000</v>
      </c>
      <c r="G17369">
        <v>72</v>
      </c>
      <c r="H17369">
        <v>30</v>
      </c>
      <c r="I17369">
        <v>42</v>
      </c>
      <c r="J17369">
        <v>2520000</v>
      </c>
      <c r="K17369" s="2">
        <v>45669</v>
      </c>
      <c r="L17369">
        <v>7</v>
      </c>
      <c r="M17369" s="1" t="s">
        <v>22</v>
      </c>
      <c r="N17369" s="1" t="s">
        <v>23</v>
      </c>
      <c r="O17369" s="1" t="s">
        <v>44</v>
      </c>
      <c r="P17369" s="1" t="s">
        <v>25</v>
      </c>
      <c r="Q17369" s="1" t="s">
        <v>26</v>
      </c>
      <c r="R17369" s="1" t="s">
        <v>27</v>
      </c>
    </row>
    <row r="17370" spans="1:18" x14ac:dyDescent="0.3">
      <c r="A17370" s="1" t="s">
        <v>17528</v>
      </c>
      <c r="B17370" s="1" t="s">
        <v>83</v>
      </c>
      <c r="C17370" s="1" t="s">
        <v>410</v>
      </c>
      <c r="D17370" s="1" t="s">
        <v>21</v>
      </c>
      <c r="E17370">
        <v>101</v>
      </c>
      <c r="F17370">
        <v>25000</v>
      </c>
      <c r="G17370">
        <v>113</v>
      </c>
      <c r="H17370">
        <v>113</v>
      </c>
      <c r="I17370">
        <v>0</v>
      </c>
      <c r="J17370">
        <v>2825000</v>
      </c>
      <c r="K17370" s="2">
        <v>45769</v>
      </c>
      <c r="L17370">
        <v>2</v>
      </c>
      <c r="M17370" s="1" t="s">
        <v>55</v>
      </c>
      <c r="N17370" s="1" t="s">
        <v>43</v>
      </c>
      <c r="O17370" s="1" t="s">
        <v>44</v>
      </c>
      <c r="P17370" s="1" t="s">
        <v>25</v>
      </c>
      <c r="Q17370" s="1" t="s">
        <v>26</v>
      </c>
      <c r="R17370" s="1" t="s">
        <v>27</v>
      </c>
    </row>
    <row r="17371" spans="1:18" x14ac:dyDescent="0.3">
      <c r="A17371" s="1" t="s">
        <v>17529</v>
      </c>
      <c r="B17371" s="1" t="s">
        <v>29</v>
      </c>
      <c r="C17371" s="1" t="s">
        <v>500</v>
      </c>
      <c r="D17371" s="1" t="s">
        <v>21</v>
      </c>
      <c r="E17371">
        <v>150</v>
      </c>
      <c r="F17371">
        <v>15000</v>
      </c>
      <c r="G17371">
        <v>153</v>
      </c>
      <c r="H17371">
        <v>112</v>
      </c>
      <c r="I17371">
        <v>41</v>
      </c>
      <c r="J17371">
        <v>2295000</v>
      </c>
      <c r="K17371" s="2">
        <v>46002</v>
      </c>
      <c r="L17371">
        <v>5</v>
      </c>
      <c r="M17371" s="1" t="s">
        <v>55</v>
      </c>
      <c r="N17371" s="1" t="s">
        <v>32</v>
      </c>
      <c r="O17371" s="1" t="s">
        <v>33</v>
      </c>
      <c r="P17371" s="1" t="s">
        <v>25</v>
      </c>
      <c r="Q17371" s="1" t="s">
        <v>26</v>
      </c>
      <c r="R17371" s="1" t="s">
        <v>27</v>
      </c>
    </row>
    <row r="17372" spans="1:18" x14ac:dyDescent="0.3">
      <c r="A17372" s="1" t="s">
        <v>17530</v>
      </c>
      <c r="B17372" s="1" t="s">
        <v>104</v>
      </c>
      <c r="C17372" s="1" t="s">
        <v>94</v>
      </c>
      <c r="D17372" s="1" t="s">
        <v>91</v>
      </c>
      <c r="E17372">
        <v>135</v>
      </c>
      <c r="F17372">
        <v>45000</v>
      </c>
      <c r="G17372">
        <v>135</v>
      </c>
      <c r="H17372">
        <v>128</v>
      </c>
      <c r="I17372">
        <v>7</v>
      </c>
      <c r="J17372">
        <v>6075000</v>
      </c>
      <c r="K17372" s="2">
        <v>45773</v>
      </c>
      <c r="L17372">
        <v>12</v>
      </c>
      <c r="M17372" s="1" t="s">
        <v>39</v>
      </c>
      <c r="N17372" s="1" t="s">
        <v>32</v>
      </c>
      <c r="O17372" s="1" t="s">
        <v>44</v>
      </c>
      <c r="P17372" s="1" t="s">
        <v>25</v>
      </c>
      <c r="Q17372" s="1" t="s">
        <v>26</v>
      </c>
      <c r="R17372" s="1" t="s">
        <v>27</v>
      </c>
    </row>
    <row r="17373" spans="1:18" x14ac:dyDescent="0.3">
      <c r="A17373" s="1" t="s">
        <v>17531</v>
      </c>
      <c r="B17373" s="1" t="s">
        <v>80</v>
      </c>
      <c r="C17373" s="1" t="s">
        <v>247</v>
      </c>
      <c r="D17373" s="1" t="s">
        <v>58</v>
      </c>
      <c r="E17373">
        <v>117</v>
      </c>
      <c r="F17373">
        <v>2500000</v>
      </c>
      <c r="G17373">
        <v>140</v>
      </c>
      <c r="H17373">
        <v>16</v>
      </c>
      <c r="I17373">
        <v>124</v>
      </c>
      <c r="J17373">
        <v>350000000</v>
      </c>
      <c r="K17373" s="2">
        <v>45711</v>
      </c>
      <c r="L17373">
        <v>12</v>
      </c>
      <c r="M17373" s="1" t="s">
        <v>39</v>
      </c>
      <c r="N17373" s="1" t="s">
        <v>23</v>
      </c>
      <c r="O17373" s="1" t="s">
        <v>24</v>
      </c>
      <c r="P17373" s="1" t="s">
        <v>25</v>
      </c>
      <c r="Q17373" s="1" t="s">
        <v>26</v>
      </c>
      <c r="R17373" s="1" t="s">
        <v>27</v>
      </c>
    </row>
    <row r="17374" spans="1:18" x14ac:dyDescent="0.3">
      <c r="A17374" s="1" t="s">
        <v>17532</v>
      </c>
      <c r="B17374" s="1" t="s">
        <v>41</v>
      </c>
      <c r="C17374" s="1" t="s">
        <v>47</v>
      </c>
      <c r="D17374" s="1" t="s">
        <v>58</v>
      </c>
      <c r="E17374">
        <v>28</v>
      </c>
      <c r="F17374">
        <v>300</v>
      </c>
      <c r="G17374">
        <v>38</v>
      </c>
      <c r="H17374">
        <v>26</v>
      </c>
      <c r="I17374">
        <v>12</v>
      </c>
      <c r="J17374">
        <v>11400</v>
      </c>
      <c r="K17374" s="2">
        <v>45882</v>
      </c>
      <c r="L17374">
        <v>7</v>
      </c>
      <c r="M17374" s="1" t="s">
        <v>22</v>
      </c>
      <c r="N17374" s="1" t="s">
        <v>23</v>
      </c>
      <c r="O17374" s="1" t="s">
        <v>85</v>
      </c>
      <c r="P17374" s="1" t="s">
        <v>25</v>
      </c>
      <c r="Q17374" s="1" t="s">
        <v>59</v>
      </c>
      <c r="R17374" s="1" t="s">
        <v>59</v>
      </c>
    </row>
    <row r="17375" spans="1:18" x14ac:dyDescent="0.3">
      <c r="A17375" s="1" t="s">
        <v>17533</v>
      </c>
      <c r="B17375" s="1" t="s">
        <v>104</v>
      </c>
      <c r="C17375" s="1" t="s">
        <v>218</v>
      </c>
      <c r="D17375" s="1" t="s">
        <v>38</v>
      </c>
      <c r="E17375">
        <v>104</v>
      </c>
      <c r="F17375">
        <v>70000</v>
      </c>
      <c r="G17375">
        <v>122</v>
      </c>
      <c r="H17375">
        <v>57</v>
      </c>
      <c r="I17375">
        <v>65</v>
      </c>
      <c r="J17375">
        <v>8540000</v>
      </c>
      <c r="K17375" s="2">
        <v>45853</v>
      </c>
      <c r="L17375">
        <v>14</v>
      </c>
      <c r="M17375" s="1" t="s">
        <v>39</v>
      </c>
      <c r="N17375" s="1" t="s">
        <v>32</v>
      </c>
      <c r="O17375" s="1" t="s">
        <v>24</v>
      </c>
      <c r="P17375" s="1" t="s">
        <v>25</v>
      </c>
      <c r="Q17375" s="1" t="s">
        <v>26</v>
      </c>
      <c r="R17375" s="1" t="s">
        <v>59</v>
      </c>
    </row>
    <row r="17376" spans="1:18" x14ac:dyDescent="0.3">
      <c r="A17376" s="1" t="s">
        <v>17534</v>
      </c>
      <c r="B17376" s="1" t="s">
        <v>133</v>
      </c>
      <c r="C17376" s="1" t="s">
        <v>215</v>
      </c>
      <c r="D17376" s="1" t="s">
        <v>91</v>
      </c>
      <c r="E17376">
        <v>38</v>
      </c>
      <c r="F17376">
        <v>350000</v>
      </c>
      <c r="G17376">
        <v>54</v>
      </c>
      <c r="H17376">
        <v>29</v>
      </c>
      <c r="I17376">
        <v>25</v>
      </c>
      <c r="J17376">
        <v>18900000</v>
      </c>
      <c r="K17376" s="2">
        <v>45820</v>
      </c>
      <c r="L17376">
        <v>10</v>
      </c>
      <c r="M17376" s="1" t="s">
        <v>22</v>
      </c>
      <c r="N17376" s="1" t="s">
        <v>32</v>
      </c>
      <c r="O17376" s="1" t="s">
        <v>33</v>
      </c>
      <c r="P17376" s="1" t="s">
        <v>25</v>
      </c>
      <c r="Q17376" s="1" t="s">
        <v>26</v>
      </c>
      <c r="R17376" s="1" t="s">
        <v>34</v>
      </c>
    </row>
    <row r="17377" spans="1:18" x14ac:dyDescent="0.3">
      <c r="A17377" s="1" t="s">
        <v>17535</v>
      </c>
      <c r="B17377" s="1" t="s">
        <v>87</v>
      </c>
      <c r="C17377" s="1" t="s">
        <v>94</v>
      </c>
      <c r="D17377" s="1" t="s">
        <v>54</v>
      </c>
      <c r="E17377">
        <v>30</v>
      </c>
      <c r="F17377">
        <v>45000</v>
      </c>
      <c r="G17377">
        <v>43</v>
      </c>
      <c r="H17377">
        <v>17</v>
      </c>
      <c r="I17377">
        <v>26</v>
      </c>
      <c r="J17377">
        <v>1935000</v>
      </c>
      <c r="K17377" s="2">
        <v>45934</v>
      </c>
      <c r="L17377">
        <v>11</v>
      </c>
      <c r="M17377" s="1" t="s">
        <v>39</v>
      </c>
      <c r="N17377" s="1" t="s">
        <v>23</v>
      </c>
      <c r="O17377" s="1" t="s">
        <v>85</v>
      </c>
      <c r="P17377" s="1" t="s">
        <v>25</v>
      </c>
      <c r="Q17377" s="1" t="s">
        <v>26</v>
      </c>
      <c r="R17377" s="1" t="s">
        <v>27</v>
      </c>
    </row>
    <row r="17378" spans="1:18" x14ac:dyDescent="0.3">
      <c r="A17378" s="1" t="s">
        <v>17536</v>
      </c>
      <c r="B17378" s="1" t="s">
        <v>133</v>
      </c>
      <c r="C17378" s="1" t="s">
        <v>240</v>
      </c>
      <c r="D17378" s="1" t="s">
        <v>38</v>
      </c>
      <c r="E17378">
        <v>49</v>
      </c>
      <c r="F17378">
        <v>18000</v>
      </c>
      <c r="G17378">
        <v>51</v>
      </c>
      <c r="H17378">
        <v>10</v>
      </c>
      <c r="I17378">
        <v>41</v>
      </c>
      <c r="J17378">
        <v>918000</v>
      </c>
      <c r="K17378" s="2">
        <v>45749</v>
      </c>
      <c r="L17378">
        <v>3</v>
      </c>
      <c r="M17378" s="1" t="s">
        <v>55</v>
      </c>
      <c r="N17378" s="1" t="s">
        <v>32</v>
      </c>
      <c r="O17378" s="1" t="s">
        <v>24</v>
      </c>
      <c r="P17378" s="1" t="s">
        <v>25</v>
      </c>
      <c r="Q17378" s="1" t="s">
        <v>26</v>
      </c>
      <c r="R17378" s="1" t="s">
        <v>27</v>
      </c>
    </row>
    <row r="17379" spans="1:18" x14ac:dyDescent="0.3">
      <c r="A17379" s="1" t="s">
        <v>17537</v>
      </c>
      <c r="B17379" s="1" t="s">
        <v>41</v>
      </c>
      <c r="C17379" s="1" t="s">
        <v>245</v>
      </c>
      <c r="D17379" s="1" t="s">
        <v>72</v>
      </c>
      <c r="E17379">
        <v>56</v>
      </c>
      <c r="F17379">
        <v>1800</v>
      </c>
      <c r="G17379">
        <v>72</v>
      </c>
      <c r="H17379">
        <v>61</v>
      </c>
      <c r="I17379">
        <v>11</v>
      </c>
      <c r="J17379">
        <v>129600</v>
      </c>
      <c r="K17379" s="2">
        <v>45917</v>
      </c>
      <c r="L17379">
        <v>7</v>
      </c>
      <c r="M17379" s="1" t="s">
        <v>22</v>
      </c>
      <c r="N17379" s="1" t="s">
        <v>32</v>
      </c>
      <c r="O17379" s="1" t="s">
        <v>33</v>
      </c>
      <c r="P17379" s="1" t="s">
        <v>25</v>
      </c>
      <c r="Q17379" s="1" t="s">
        <v>26</v>
      </c>
      <c r="R17379" s="1" t="s">
        <v>27</v>
      </c>
    </row>
    <row r="17380" spans="1:18" x14ac:dyDescent="0.3">
      <c r="A17380" s="1" t="s">
        <v>17538</v>
      </c>
      <c r="B17380" s="1" t="s">
        <v>83</v>
      </c>
      <c r="C17380" s="1" t="s">
        <v>188</v>
      </c>
      <c r="D17380" s="1" t="s">
        <v>31</v>
      </c>
      <c r="E17380">
        <v>116</v>
      </c>
      <c r="F17380">
        <v>95000</v>
      </c>
      <c r="G17380">
        <v>127</v>
      </c>
      <c r="H17380">
        <v>82</v>
      </c>
      <c r="I17380">
        <v>45</v>
      </c>
      <c r="J17380">
        <v>12065000</v>
      </c>
      <c r="K17380" s="2">
        <v>45885</v>
      </c>
      <c r="L17380">
        <v>10</v>
      </c>
      <c r="M17380" s="1" t="s">
        <v>22</v>
      </c>
      <c r="N17380" s="1" t="s">
        <v>23</v>
      </c>
      <c r="O17380" s="1" t="s">
        <v>24</v>
      </c>
      <c r="P17380" s="1" t="s">
        <v>25</v>
      </c>
      <c r="Q17380" s="1" t="s">
        <v>26</v>
      </c>
      <c r="R17380" s="1" t="s">
        <v>27</v>
      </c>
    </row>
    <row r="17381" spans="1:18" x14ac:dyDescent="0.3">
      <c r="A17381" s="1" t="s">
        <v>17539</v>
      </c>
      <c r="B17381" s="1" t="s">
        <v>107</v>
      </c>
      <c r="C17381" s="1" t="s">
        <v>679</v>
      </c>
      <c r="D17381" s="1" t="s">
        <v>72</v>
      </c>
      <c r="E17381">
        <v>137</v>
      </c>
      <c r="F17381">
        <v>25000</v>
      </c>
      <c r="G17381">
        <v>148</v>
      </c>
      <c r="H17381">
        <v>36</v>
      </c>
      <c r="I17381">
        <v>112</v>
      </c>
      <c r="J17381">
        <v>3700000</v>
      </c>
      <c r="K17381" s="2">
        <v>45801</v>
      </c>
      <c r="L17381">
        <v>4</v>
      </c>
      <c r="M17381" s="1" t="s">
        <v>55</v>
      </c>
      <c r="N17381" s="1" t="s">
        <v>32</v>
      </c>
      <c r="O17381" s="1" t="s">
        <v>24</v>
      </c>
      <c r="P17381" s="1" t="s">
        <v>25</v>
      </c>
      <c r="Q17381" s="1" t="s">
        <v>26</v>
      </c>
      <c r="R17381" s="1" t="s">
        <v>27</v>
      </c>
    </row>
    <row r="17382" spans="1:18" x14ac:dyDescent="0.3">
      <c r="A17382" s="1" t="s">
        <v>17540</v>
      </c>
      <c r="B17382" s="1" t="s">
        <v>19</v>
      </c>
      <c r="C17382" s="1" t="s">
        <v>113</v>
      </c>
      <c r="D17382" s="1" t="s">
        <v>72</v>
      </c>
      <c r="E17382">
        <v>111</v>
      </c>
      <c r="F17382">
        <v>45000</v>
      </c>
      <c r="G17382">
        <v>127</v>
      </c>
      <c r="H17382">
        <v>104</v>
      </c>
      <c r="I17382">
        <v>23</v>
      </c>
      <c r="J17382">
        <v>5715000</v>
      </c>
      <c r="K17382" s="2">
        <v>45910</v>
      </c>
      <c r="L17382">
        <v>2</v>
      </c>
      <c r="M17382" s="1" t="s">
        <v>55</v>
      </c>
      <c r="N17382" s="1" t="s">
        <v>23</v>
      </c>
      <c r="O17382" s="1" t="s">
        <v>33</v>
      </c>
      <c r="P17382" s="1" t="s">
        <v>25</v>
      </c>
      <c r="Q17382" s="1" t="s">
        <v>26</v>
      </c>
      <c r="R17382" s="1" t="s">
        <v>27</v>
      </c>
    </row>
    <row r="17383" spans="1:18" x14ac:dyDescent="0.3">
      <c r="A17383" s="1" t="s">
        <v>17541</v>
      </c>
      <c r="B17383" s="1" t="s">
        <v>46</v>
      </c>
      <c r="C17383" s="1" t="s">
        <v>168</v>
      </c>
      <c r="D17383" s="1" t="s">
        <v>67</v>
      </c>
      <c r="E17383">
        <v>20</v>
      </c>
      <c r="F17383">
        <v>10000</v>
      </c>
      <c r="G17383">
        <v>46</v>
      </c>
      <c r="H17383">
        <v>27</v>
      </c>
      <c r="I17383">
        <v>19</v>
      </c>
      <c r="J17383">
        <v>460000</v>
      </c>
      <c r="K17383" s="2">
        <v>45786</v>
      </c>
      <c r="L17383">
        <v>15</v>
      </c>
      <c r="M17383" s="1" t="s">
        <v>39</v>
      </c>
      <c r="N17383" s="1" t="s">
        <v>32</v>
      </c>
      <c r="O17383" s="1" t="s">
        <v>24</v>
      </c>
      <c r="P17383" s="1" t="s">
        <v>25</v>
      </c>
      <c r="Q17383" s="1" t="s">
        <v>26</v>
      </c>
      <c r="R17383" s="1" t="s">
        <v>27</v>
      </c>
    </row>
    <row r="17384" spans="1:18" x14ac:dyDescent="0.3">
      <c r="A17384" s="1" t="s">
        <v>17542</v>
      </c>
      <c r="B17384" s="1" t="s">
        <v>66</v>
      </c>
      <c r="C17384" s="1" t="s">
        <v>94</v>
      </c>
      <c r="D17384" s="1" t="s">
        <v>64</v>
      </c>
      <c r="E17384">
        <v>71</v>
      </c>
      <c r="F17384">
        <v>45000</v>
      </c>
      <c r="G17384">
        <v>78</v>
      </c>
      <c r="H17384">
        <v>34</v>
      </c>
      <c r="I17384">
        <v>44</v>
      </c>
      <c r="J17384">
        <v>3510000</v>
      </c>
      <c r="K17384" s="2">
        <v>45699</v>
      </c>
      <c r="L17384">
        <v>5</v>
      </c>
      <c r="M17384" s="1" t="s">
        <v>55</v>
      </c>
      <c r="N17384" s="1" t="s">
        <v>23</v>
      </c>
      <c r="O17384" s="1" t="s">
        <v>24</v>
      </c>
      <c r="P17384" s="1" t="s">
        <v>25</v>
      </c>
      <c r="Q17384" s="1" t="s">
        <v>26</v>
      </c>
      <c r="R17384" s="1" t="s">
        <v>27</v>
      </c>
    </row>
    <row r="17385" spans="1:18" x14ac:dyDescent="0.3">
      <c r="A17385" s="1" t="s">
        <v>17543</v>
      </c>
      <c r="B17385" s="1" t="s">
        <v>36</v>
      </c>
      <c r="C17385" s="1" t="s">
        <v>20</v>
      </c>
      <c r="D17385" s="1" t="s">
        <v>54</v>
      </c>
      <c r="E17385">
        <v>72</v>
      </c>
      <c r="F17385">
        <v>15000</v>
      </c>
      <c r="G17385">
        <v>98</v>
      </c>
      <c r="H17385">
        <v>78</v>
      </c>
      <c r="I17385">
        <v>20</v>
      </c>
      <c r="J17385">
        <v>1470000</v>
      </c>
      <c r="K17385" s="2">
        <v>45675</v>
      </c>
      <c r="L17385">
        <v>13</v>
      </c>
      <c r="M17385" s="1" t="s">
        <v>39</v>
      </c>
      <c r="N17385" s="1" t="s">
        <v>23</v>
      </c>
      <c r="O17385" s="1" t="s">
        <v>44</v>
      </c>
      <c r="P17385" s="1" t="s">
        <v>25</v>
      </c>
      <c r="Q17385" s="1" t="s">
        <v>50</v>
      </c>
      <c r="R17385" s="1" t="s">
        <v>27</v>
      </c>
    </row>
    <row r="17386" spans="1:18" x14ac:dyDescent="0.3">
      <c r="A17386" s="1" t="s">
        <v>17544</v>
      </c>
      <c r="B17386" s="1" t="s">
        <v>133</v>
      </c>
      <c r="C17386" s="1" t="s">
        <v>291</v>
      </c>
      <c r="D17386" s="1" t="s">
        <v>91</v>
      </c>
      <c r="E17386">
        <v>111</v>
      </c>
      <c r="F17386">
        <v>4500</v>
      </c>
      <c r="G17386">
        <v>139</v>
      </c>
      <c r="H17386">
        <v>84</v>
      </c>
      <c r="I17386">
        <v>55</v>
      </c>
      <c r="J17386">
        <v>625500</v>
      </c>
      <c r="K17386" s="2">
        <v>45848</v>
      </c>
      <c r="L17386">
        <v>7</v>
      </c>
      <c r="M17386" s="1" t="s">
        <v>22</v>
      </c>
      <c r="N17386" s="1" t="s">
        <v>23</v>
      </c>
      <c r="O17386" s="1" t="s">
        <v>24</v>
      </c>
      <c r="P17386" s="1" t="s">
        <v>49</v>
      </c>
      <c r="Q17386" s="1" t="s">
        <v>26</v>
      </c>
      <c r="R17386" s="1" t="s">
        <v>27</v>
      </c>
    </row>
    <row r="17387" spans="1:18" x14ac:dyDescent="0.3">
      <c r="A17387" s="1" t="s">
        <v>17545</v>
      </c>
      <c r="B17387" s="1" t="s">
        <v>41</v>
      </c>
      <c r="C17387" s="1" t="s">
        <v>158</v>
      </c>
      <c r="D17387" s="1" t="s">
        <v>38</v>
      </c>
      <c r="E17387">
        <v>74</v>
      </c>
      <c r="F17387">
        <v>300</v>
      </c>
      <c r="G17387">
        <v>102</v>
      </c>
      <c r="H17387">
        <v>5</v>
      </c>
      <c r="I17387">
        <v>97</v>
      </c>
      <c r="J17387">
        <v>30600</v>
      </c>
      <c r="K17387" s="2">
        <v>45803</v>
      </c>
      <c r="L17387">
        <v>10</v>
      </c>
      <c r="M17387" s="1" t="s">
        <v>22</v>
      </c>
      <c r="N17387" s="1" t="s">
        <v>23</v>
      </c>
      <c r="O17387" s="1" t="s">
        <v>44</v>
      </c>
      <c r="P17387" s="1" t="s">
        <v>25</v>
      </c>
      <c r="Q17387" s="1" t="s">
        <v>59</v>
      </c>
      <c r="R17387" s="1" t="s">
        <v>27</v>
      </c>
    </row>
    <row r="17388" spans="1:18" x14ac:dyDescent="0.3">
      <c r="A17388" s="1" t="s">
        <v>17546</v>
      </c>
      <c r="B17388" s="1" t="s">
        <v>99</v>
      </c>
      <c r="C17388" s="1" t="s">
        <v>164</v>
      </c>
      <c r="D17388" s="1" t="s">
        <v>64</v>
      </c>
      <c r="E17388">
        <v>50</v>
      </c>
      <c r="F17388">
        <v>3500</v>
      </c>
      <c r="G17388">
        <v>53</v>
      </c>
      <c r="H17388">
        <v>20</v>
      </c>
      <c r="I17388">
        <v>33</v>
      </c>
      <c r="J17388">
        <v>185500</v>
      </c>
      <c r="K17388" s="2">
        <v>45668</v>
      </c>
      <c r="L17388">
        <v>4</v>
      </c>
      <c r="M17388" s="1" t="s">
        <v>55</v>
      </c>
      <c r="N17388" s="1" t="s">
        <v>23</v>
      </c>
      <c r="O17388" s="1" t="s">
        <v>24</v>
      </c>
      <c r="P17388" s="1" t="s">
        <v>25</v>
      </c>
      <c r="Q17388" s="1" t="s">
        <v>59</v>
      </c>
      <c r="R17388" s="1" t="s">
        <v>27</v>
      </c>
    </row>
    <row r="17389" spans="1:18" x14ac:dyDescent="0.3">
      <c r="A17389" s="1" t="s">
        <v>17547</v>
      </c>
      <c r="B17389" s="1" t="s">
        <v>104</v>
      </c>
      <c r="C17389" s="1" t="s">
        <v>134</v>
      </c>
      <c r="D17389" s="1" t="s">
        <v>72</v>
      </c>
      <c r="E17389">
        <v>137</v>
      </c>
      <c r="F17389">
        <v>900000</v>
      </c>
      <c r="G17389">
        <v>164</v>
      </c>
      <c r="H17389">
        <v>6</v>
      </c>
      <c r="I17389">
        <v>158</v>
      </c>
      <c r="J17389">
        <v>147600000</v>
      </c>
      <c r="K17389" s="2">
        <v>45832</v>
      </c>
      <c r="L17389">
        <v>15</v>
      </c>
      <c r="M17389" s="1" t="s">
        <v>39</v>
      </c>
      <c r="N17389" s="1" t="s">
        <v>43</v>
      </c>
      <c r="O17389" s="1" t="s">
        <v>24</v>
      </c>
      <c r="P17389" s="1" t="s">
        <v>25</v>
      </c>
      <c r="Q17389" s="1" t="s">
        <v>59</v>
      </c>
      <c r="R17389" s="1" t="s">
        <v>27</v>
      </c>
    </row>
    <row r="17390" spans="1:18" x14ac:dyDescent="0.3">
      <c r="A17390" s="1" t="s">
        <v>17548</v>
      </c>
      <c r="B17390" s="1" t="s">
        <v>83</v>
      </c>
      <c r="C17390" s="1" t="s">
        <v>186</v>
      </c>
      <c r="D17390" s="1" t="s">
        <v>54</v>
      </c>
      <c r="E17390">
        <v>113</v>
      </c>
      <c r="F17390">
        <v>95000</v>
      </c>
      <c r="G17390">
        <v>136</v>
      </c>
      <c r="H17390">
        <v>134</v>
      </c>
      <c r="I17390">
        <v>2</v>
      </c>
      <c r="J17390">
        <v>12920000</v>
      </c>
      <c r="K17390" s="2">
        <v>45785</v>
      </c>
      <c r="L17390">
        <v>11</v>
      </c>
      <c r="M17390" s="1" t="s">
        <v>39</v>
      </c>
      <c r="N17390" s="1" t="s">
        <v>23</v>
      </c>
      <c r="O17390" s="1" t="s">
        <v>24</v>
      </c>
      <c r="P17390" s="1" t="s">
        <v>25</v>
      </c>
      <c r="Q17390" s="1" t="s">
        <v>26</v>
      </c>
      <c r="R17390" s="1" t="s">
        <v>27</v>
      </c>
    </row>
    <row r="17391" spans="1:18" x14ac:dyDescent="0.3">
      <c r="A17391" s="1" t="s">
        <v>17549</v>
      </c>
      <c r="B17391" s="1" t="s">
        <v>46</v>
      </c>
      <c r="C17391" s="1" t="s">
        <v>74</v>
      </c>
      <c r="D17391" s="1" t="s">
        <v>31</v>
      </c>
      <c r="E17391">
        <v>75</v>
      </c>
      <c r="F17391">
        <v>25000</v>
      </c>
      <c r="G17391">
        <v>105</v>
      </c>
      <c r="H17391">
        <v>27</v>
      </c>
      <c r="I17391">
        <v>78</v>
      </c>
      <c r="J17391">
        <v>2625000</v>
      </c>
      <c r="K17391" s="2">
        <v>45895</v>
      </c>
      <c r="L17391">
        <v>6</v>
      </c>
      <c r="M17391" s="1" t="s">
        <v>22</v>
      </c>
      <c r="N17391" s="1" t="s">
        <v>43</v>
      </c>
      <c r="O17391" s="1" t="s">
        <v>24</v>
      </c>
      <c r="P17391" s="1" t="s">
        <v>25</v>
      </c>
      <c r="Q17391" s="1" t="s">
        <v>26</v>
      </c>
      <c r="R17391" s="1" t="s">
        <v>27</v>
      </c>
    </row>
    <row r="17392" spans="1:18" x14ac:dyDescent="0.3">
      <c r="A17392" s="1" t="s">
        <v>17550</v>
      </c>
      <c r="B17392" s="1" t="s">
        <v>93</v>
      </c>
      <c r="C17392" s="1" t="s">
        <v>84</v>
      </c>
      <c r="D17392" s="1" t="s">
        <v>38</v>
      </c>
      <c r="E17392">
        <v>136</v>
      </c>
      <c r="F17392">
        <v>180000</v>
      </c>
      <c r="G17392">
        <v>157</v>
      </c>
      <c r="H17392">
        <v>17</v>
      </c>
      <c r="I17392">
        <v>140</v>
      </c>
      <c r="J17392">
        <v>28260000</v>
      </c>
      <c r="K17392" s="2">
        <v>45957</v>
      </c>
      <c r="L17392">
        <v>3</v>
      </c>
      <c r="M17392" s="1" t="s">
        <v>55</v>
      </c>
      <c r="N17392" s="1" t="s">
        <v>23</v>
      </c>
      <c r="O17392" s="1" t="s">
        <v>44</v>
      </c>
      <c r="P17392" s="1" t="s">
        <v>25</v>
      </c>
      <c r="Q17392" s="1" t="s">
        <v>26</v>
      </c>
      <c r="R17392" s="1" t="s">
        <v>27</v>
      </c>
    </row>
    <row r="17393" spans="1:18" x14ac:dyDescent="0.3">
      <c r="A17393" s="1" t="s">
        <v>17551</v>
      </c>
      <c r="B17393" s="1" t="s">
        <v>107</v>
      </c>
      <c r="C17393" s="1" t="s">
        <v>270</v>
      </c>
      <c r="D17393" s="1" t="s">
        <v>72</v>
      </c>
      <c r="E17393">
        <v>20</v>
      </c>
      <c r="F17393">
        <v>1800</v>
      </c>
      <c r="G17393">
        <v>42</v>
      </c>
      <c r="H17393">
        <v>6</v>
      </c>
      <c r="I17393">
        <v>36</v>
      </c>
      <c r="J17393">
        <v>75600</v>
      </c>
      <c r="K17393" s="2">
        <v>45984</v>
      </c>
      <c r="L17393">
        <v>4</v>
      </c>
      <c r="M17393" s="1" t="s">
        <v>55</v>
      </c>
      <c r="N17393" s="1" t="s">
        <v>23</v>
      </c>
      <c r="O17393" s="1" t="s">
        <v>24</v>
      </c>
      <c r="P17393" s="1" t="s">
        <v>25</v>
      </c>
      <c r="Q17393" s="1" t="s">
        <v>50</v>
      </c>
      <c r="R17393" s="1" t="s">
        <v>27</v>
      </c>
    </row>
    <row r="17394" spans="1:18" x14ac:dyDescent="0.3">
      <c r="A17394" s="1" t="s">
        <v>17552</v>
      </c>
      <c r="B17394" s="1" t="s">
        <v>52</v>
      </c>
      <c r="C17394" s="1" t="s">
        <v>301</v>
      </c>
      <c r="D17394" s="1" t="s">
        <v>38</v>
      </c>
      <c r="E17394">
        <v>146</v>
      </c>
      <c r="F17394">
        <v>9000</v>
      </c>
      <c r="G17394">
        <v>157</v>
      </c>
      <c r="H17394">
        <v>144</v>
      </c>
      <c r="I17394">
        <v>13</v>
      </c>
      <c r="J17394">
        <v>1413000</v>
      </c>
      <c r="K17394" s="2">
        <v>45882</v>
      </c>
      <c r="L17394">
        <v>2</v>
      </c>
      <c r="M17394" s="1" t="s">
        <v>55</v>
      </c>
      <c r="N17394" s="1" t="s">
        <v>32</v>
      </c>
      <c r="O17394" s="1" t="s">
        <v>33</v>
      </c>
      <c r="P17394" s="1" t="s">
        <v>25</v>
      </c>
      <c r="Q17394" s="1" t="s">
        <v>59</v>
      </c>
      <c r="R17394" s="1" t="s">
        <v>27</v>
      </c>
    </row>
    <row r="17395" spans="1:18" x14ac:dyDescent="0.3">
      <c r="A17395" s="1" t="s">
        <v>17553</v>
      </c>
      <c r="B17395" s="1" t="s">
        <v>52</v>
      </c>
      <c r="C17395" s="1" t="s">
        <v>105</v>
      </c>
      <c r="D17395" s="1" t="s">
        <v>72</v>
      </c>
      <c r="E17395">
        <v>138</v>
      </c>
      <c r="F17395">
        <v>6500</v>
      </c>
      <c r="G17395">
        <v>157</v>
      </c>
      <c r="H17395">
        <v>84</v>
      </c>
      <c r="I17395">
        <v>73</v>
      </c>
      <c r="J17395">
        <v>1020500</v>
      </c>
      <c r="K17395" s="2">
        <v>45695</v>
      </c>
      <c r="L17395">
        <v>2</v>
      </c>
      <c r="M17395" s="1" t="s">
        <v>55</v>
      </c>
      <c r="N17395" s="1" t="s">
        <v>43</v>
      </c>
      <c r="O17395" s="1" t="s">
        <v>24</v>
      </c>
      <c r="P17395" s="1" t="s">
        <v>25</v>
      </c>
      <c r="Q17395" s="1" t="s">
        <v>50</v>
      </c>
      <c r="R17395" s="1" t="s">
        <v>27</v>
      </c>
    </row>
    <row r="17396" spans="1:18" x14ac:dyDescent="0.3">
      <c r="A17396" s="1" t="s">
        <v>17554</v>
      </c>
      <c r="B17396" s="1" t="s">
        <v>52</v>
      </c>
      <c r="C17396" s="1" t="s">
        <v>415</v>
      </c>
      <c r="D17396" s="1" t="s">
        <v>64</v>
      </c>
      <c r="E17396">
        <v>27</v>
      </c>
      <c r="F17396">
        <v>12000</v>
      </c>
      <c r="G17396">
        <v>37</v>
      </c>
      <c r="H17396">
        <v>8</v>
      </c>
      <c r="I17396">
        <v>29</v>
      </c>
      <c r="J17396">
        <v>444000</v>
      </c>
      <c r="K17396" s="2">
        <v>45822</v>
      </c>
      <c r="L17396">
        <v>8</v>
      </c>
      <c r="M17396" s="1" t="s">
        <v>22</v>
      </c>
      <c r="N17396" s="1" t="s">
        <v>23</v>
      </c>
      <c r="O17396" s="1" t="s">
        <v>44</v>
      </c>
      <c r="P17396" s="1" t="s">
        <v>25</v>
      </c>
      <c r="Q17396" s="1" t="s">
        <v>26</v>
      </c>
      <c r="R17396" s="1" t="s">
        <v>27</v>
      </c>
    </row>
    <row r="17397" spans="1:18" x14ac:dyDescent="0.3">
      <c r="A17397" s="1" t="s">
        <v>17555</v>
      </c>
      <c r="B17397" s="1" t="s">
        <v>104</v>
      </c>
      <c r="C17397" s="1" t="s">
        <v>111</v>
      </c>
      <c r="D17397" s="1" t="s">
        <v>21</v>
      </c>
      <c r="E17397">
        <v>80</v>
      </c>
      <c r="F17397">
        <v>25000</v>
      </c>
      <c r="G17397">
        <v>98</v>
      </c>
      <c r="H17397">
        <v>5</v>
      </c>
      <c r="I17397">
        <v>93</v>
      </c>
      <c r="J17397">
        <v>2450000</v>
      </c>
      <c r="K17397" s="2">
        <v>45758</v>
      </c>
      <c r="L17397">
        <v>15</v>
      </c>
      <c r="M17397" s="1" t="s">
        <v>39</v>
      </c>
      <c r="N17397" s="1" t="s">
        <v>23</v>
      </c>
      <c r="O17397" s="1" t="s">
        <v>24</v>
      </c>
      <c r="P17397" s="1" t="s">
        <v>49</v>
      </c>
      <c r="Q17397" s="1" t="s">
        <v>50</v>
      </c>
      <c r="R17397" s="1" t="s">
        <v>27</v>
      </c>
    </row>
    <row r="17398" spans="1:18" x14ac:dyDescent="0.3">
      <c r="A17398" s="1" t="s">
        <v>17556</v>
      </c>
      <c r="B17398" s="1" t="s">
        <v>107</v>
      </c>
      <c r="C17398" s="1" t="s">
        <v>318</v>
      </c>
      <c r="D17398" s="1" t="s">
        <v>48</v>
      </c>
      <c r="E17398">
        <v>57</v>
      </c>
      <c r="F17398">
        <v>45000</v>
      </c>
      <c r="G17398">
        <v>74</v>
      </c>
      <c r="H17398">
        <v>53</v>
      </c>
      <c r="I17398">
        <v>21</v>
      </c>
      <c r="J17398">
        <v>3330000</v>
      </c>
      <c r="K17398" s="2">
        <v>45786</v>
      </c>
      <c r="L17398">
        <v>9</v>
      </c>
      <c r="M17398" s="1" t="s">
        <v>22</v>
      </c>
      <c r="N17398" s="1" t="s">
        <v>23</v>
      </c>
      <c r="O17398" s="1" t="s">
        <v>33</v>
      </c>
      <c r="P17398" s="1" t="s">
        <v>25</v>
      </c>
      <c r="Q17398" s="1" t="s">
        <v>50</v>
      </c>
      <c r="R17398" s="1" t="s">
        <v>27</v>
      </c>
    </row>
    <row r="17399" spans="1:18" x14ac:dyDescent="0.3">
      <c r="A17399" s="1" t="s">
        <v>17557</v>
      </c>
      <c r="B17399" s="1" t="s">
        <v>104</v>
      </c>
      <c r="C17399" s="1" t="s">
        <v>186</v>
      </c>
      <c r="D17399" s="1" t="s">
        <v>64</v>
      </c>
      <c r="E17399">
        <v>23</v>
      </c>
      <c r="F17399">
        <v>95000</v>
      </c>
      <c r="G17399">
        <v>39</v>
      </c>
      <c r="H17399">
        <v>27</v>
      </c>
      <c r="I17399">
        <v>12</v>
      </c>
      <c r="J17399">
        <v>3705000</v>
      </c>
      <c r="K17399" s="2">
        <v>46003</v>
      </c>
      <c r="L17399">
        <v>1</v>
      </c>
      <c r="M17399" s="1" t="s">
        <v>55</v>
      </c>
      <c r="N17399" s="1" t="s">
        <v>43</v>
      </c>
      <c r="O17399" s="1" t="s">
        <v>44</v>
      </c>
      <c r="P17399" s="1" t="s">
        <v>25</v>
      </c>
      <c r="Q17399" s="1" t="s">
        <v>50</v>
      </c>
      <c r="R17399" s="1" t="s">
        <v>27</v>
      </c>
    </row>
    <row r="17400" spans="1:18" x14ac:dyDescent="0.3">
      <c r="A17400" s="1" t="s">
        <v>17558</v>
      </c>
      <c r="B17400" s="1" t="s">
        <v>19</v>
      </c>
      <c r="C17400" s="1" t="s">
        <v>30</v>
      </c>
      <c r="D17400" s="1" t="s">
        <v>48</v>
      </c>
      <c r="E17400">
        <v>143</v>
      </c>
      <c r="F17400">
        <v>12000</v>
      </c>
      <c r="G17400">
        <v>165</v>
      </c>
      <c r="H17400">
        <v>126</v>
      </c>
      <c r="I17400">
        <v>39</v>
      </c>
      <c r="J17400">
        <v>1980000</v>
      </c>
      <c r="K17400" s="2">
        <v>45967</v>
      </c>
      <c r="L17400">
        <v>9</v>
      </c>
      <c r="M17400" s="1" t="s">
        <v>22</v>
      </c>
      <c r="N17400" s="1" t="s">
        <v>23</v>
      </c>
      <c r="O17400" s="1" t="s">
        <v>24</v>
      </c>
      <c r="P17400" s="1" t="s">
        <v>25</v>
      </c>
      <c r="Q17400" s="1" t="s">
        <v>50</v>
      </c>
      <c r="R17400" s="1" t="s">
        <v>27</v>
      </c>
    </row>
    <row r="17401" spans="1:18" x14ac:dyDescent="0.3">
      <c r="A17401" s="1" t="s">
        <v>17559</v>
      </c>
      <c r="B17401" s="1" t="s">
        <v>104</v>
      </c>
      <c r="C17401" s="1" t="s">
        <v>308</v>
      </c>
      <c r="D17401" s="1" t="s">
        <v>58</v>
      </c>
      <c r="E17401">
        <v>112</v>
      </c>
      <c r="F17401">
        <v>8000</v>
      </c>
      <c r="G17401">
        <v>124</v>
      </c>
      <c r="H17401">
        <v>47</v>
      </c>
      <c r="I17401">
        <v>77</v>
      </c>
      <c r="J17401">
        <v>992000</v>
      </c>
      <c r="K17401" s="2">
        <v>45872</v>
      </c>
      <c r="L17401">
        <v>6</v>
      </c>
      <c r="M17401" s="1" t="s">
        <v>22</v>
      </c>
      <c r="N17401" s="1" t="s">
        <v>23</v>
      </c>
      <c r="O17401" s="1" t="s">
        <v>44</v>
      </c>
      <c r="P17401" s="1" t="s">
        <v>25</v>
      </c>
      <c r="Q17401" s="1" t="s">
        <v>26</v>
      </c>
      <c r="R17401" s="1" t="s">
        <v>27</v>
      </c>
    </row>
    <row r="17402" spans="1:18" x14ac:dyDescent="0.3">
      <c r="A17402" s="1" t="s">
        <v>17560</v>
      </c>
      <c r="B17402" s="1" t="s">
        <v>93</v>
      </c>
      <c r="C17402" s="1" t="s">
        <v>119</v>
      </c>
      <c r="D17402" s="1" t="s">
        <v>64</v>
      </c>
      <c r="E17402">
        <v>66</v>
      </c>
      <c r="F17402">
        <v>4500</v>
      </c>
      <c r="G17402">
        <v>69</v>
      </c>
      <c r="H17402">
        <v>17</v>
      </c>
      <c r="I17402">
        <v>52</v>
      </c>
      <c r="J17402">
        <v>310500</v>
      </c>
      <c r="K17402" s="2">
        <v>45728</v>
      </c>
      <c r="L17402">
        <v>4</v>
      </c>
      <c r="M17402" s="1" t="s">
        <v>55</v>
      </c>
      <c r="N17402" s="1" t="s">
        <v>32</v>
      </c>
      <c r="O17402" s="1" t="s">
        <v>44</v>
      </c>
      <c r="P17402" s="1" t="s">
        <v>25</v>
      </c>
      <c r="Q17402" s="1" t="s">
        <v>26</v>
      </c>
      <c r="R17402" s="1" t="s">
        <v>27</v>
      </c>
    </row>
    <row r="17403" spans="1:18" x14ac:dyDescent="0.3">
      <c r="A17403" s="1" t="s">
        <v>17561</v>
      </c>
      <c r="B17403" s="1" t="s">
        <v>99</v>
      </c>
      <c r="C17403" s="1" t="s">
        <v>186</v>
      </c>
      <c r="D17403" s="1" t="s">
        <v>48</v>
      </c>
      <c r="E17403">
        <v>47</v>
      </c>
      <c r="F17403">
        <v>95000</v>
      </c>
      <c r="G17403">
        <v>77</v>
      </c>
      <c r="H17403">
        <v>33</v>
      </c>
      <c r="I17403">
        <v>44</v>
      </c>
      <c r="J17403">
        <v>7315000</v>
      </c>
      <c r="K17403" s="2">
        <v>45678</v>
      </c>
      <c r="L17403">
        <v>11</v>
      </c>
      <c r="M17403" s="1" t="s">
        <v>39</v>
      </c>
      <c r="N17403" s="1" t="s">
        <v>23</v>
      </c>
      <c r="O17403" s="1" t="s">
        <v>44</v>
      </c>
      <c r="P17403" s="1" t="s">
        <v>25</v>
      </c>
      <c r="Q17403" s="1" t="s">
        <v>26</v>
      </c>
      <c r="R17403" s="1" t="s">
        <v>34</v>
      </c>
    </row>
    <row r="17404" spans="1:18" x14ac:dyDescent="0.3">
      <c r="A17404" s="1" t="s">
        <v>17562</v>
      </c>
      <c r="B17404" s="1" t="s">
        <v>29</v>
      </c>
      <c r="C17404" s="1" t="s">
        <v>233</v>
      </c>
      <c r="D17404" s="1" t="s">
        <v>58</v>
      </c>
      <c r="E17404">
        <v>60</v>
      </c>
      <c r="F17404">
        <v>15000</v>
      </c>
      <c r="G17404">
        <v>90</v>
      </c>
      <c r="H17404">
        <v>80</v>
      </c>
      <c r="I17404">
        <v>10</v>
      </c>
      <c r="J17404">
        <v>1350000</v>
      </c>
      <c r="K17404" s="2">
        <v>45788</v>
      </c>
      <c r="L17404">
        <v>9</v>
      </c>
      <c r="M17404" s="1" t="s">
        <v>22</v>
      </c>
      <c r="N17404" s="1" t="s">
        <v>23</v>
      </c>
      <c r="O17404" s="1" t="s">
        <v>24</v>
      </c>
      <c r="P17404" s="1" t="s">
        <v>25</v>
      </c>
      <c r="Q17404" s="1" t="s">
        <v>26</v>
      </c>
      <c r="R17404" s="1" t="s">
        <v>27</v>
      </c>
    </row>
    <row r="17405" spans="1:18" x14ac:dyDescent="0.3">
      <c r="A17405" s="1" t="s">
        <v>17563</v>
      </c>
      <c r="B17405" s="1" t="s">
        <v>19</v>
      </c>
      <c r="C17405" s="1" t="s">
        <v>71</v>
      </c>
      <c r="D17405" s="1" t="s">
        <v>91</v>
      </c>
      <c r="E17405">
        <v>148</v>
      </c>
      <c r="F17405">
        <v>3500</v>
      </c>
      <c r="G17405">
        <v>152</v>
      </c>
      <c r="H17405">
        <v>35</v>
      </c>
      <c r="I17405">
        <v>117</v>
      </c>
      <c r="J17405">
        <v>532000</v>
      </c>
      <c r="K17405" s="2">
        <v>45919</v>
      </c>
      <c r="L17405">
        <v>1</v>
      </c>
      <c r="M17405" s="1" t="s">
        <v>55</v>
      </c>
      <c r="N17405" s="1" t="s">
        <v>23</v>
      </c>
      <c r="O17405" s="1" t="s">
        <v>33</v>
      </c>
      <c r="P17405" s="1" t="s">
        <v>49</v>
      </c>
      <c r="Q17405" s="1" t="s">
        <v>26</v>
      </c>
      <c r="R17405" s="1" t="s">
        <v>34</v>
      </c>
    </row>
    <row r="17406" spans="1:18" x14ac:dyDescent="0.3">
      <c r="A17406" s="1" t="s">
        <v>17564</v>
      </c>
      <c r="B17406" s="1" t="s">
        <v>99</v>
      </c>
      <c r="C17406" s="1" t="s">
        <v>116</v>
      </c>
      <c r="D17406" s="1" t="s">
        <v>64</v>
      </c>
      <c r="E17406">
        <v>124</v>
      </c>
      <c r="F17406">
        <v>5500</v>
      </c>
      <c r="G17406">
        <v>139</v>
      </c>
      <c r="H17406">
        <v>116</v>
      </c>
      <c r="I17406">
        <v>23</v>
      </c>
      <c r="J17406">
        <v>764500</v>
      </c>
      <c r="K17406" s="2">
        <v>45914</v>
      </c>
      <c r="L17406">
        <v>7</v>
      </c>
      <c r="M17406" s="1" t="s">
        <v>22</v>
      </c>
      <c r="N17406" s="1" t="s">
        <v>23</v>
      </c>
      <c r="O17406" s="1" t="s">
        <v>44</v>
      </c>
      <c r="P17406" s="1" t="s">
        <v>25</v>
      </c>
      <c r="Q17406" s="1" t="s">
        <v>50</v>
      </c>
      <c r="R17406" s="1" t="s">
        <v>27</v>
      </c>
    </row>
    <row r="17407" spans="1:18" x14ac:dyDescent="0.3">
      <c r="A17407" s="1" t="s">
        <v>17565</v>
      </c>
      <c r="B17407" s="1" t="s">
        <v>19</v>
      </c>
      <c r="C17407" s="1" t="s">
        <v>100</v>
      </c>
      <c r="D17407" s="1" t="s">
        <v>58</v>
      </c>
      <c r="E17407">
        <v>68</v>
      </c>
      <c r="F17407">
        <v>15000</v>
      </c>
      <c r="G17407">
        <v>77</v>
      </c>
      <c r="H17407">
        <v>71</v>
      </c>
      <c r="I17407">
        <v>6</v>
      </c>
      <c r="J17407">
        <v>1155000</v>
      </c>
      <c r="K17407" s="2">
        <v>45835</v>
      </c>
      <c r="L17407">
        <v>3</v>
      </c>
      <c r="M17407" s="1" t="s">
        <v>55</v>
      </c>
      <c r="N17407" s="1" t="s">
        <v>43</v>
      </c>
      <c r="O17407" s="1" t="s">
        <v>44</v>
      </c>
      <c r="P17407" s="1" t="s">
        <v>49</v>
      </c>
      <c r="Q17407" s="1" t="s">
        <v>50</v>
      </c>
      <c r="R17407" s="1" t="s">
        <v>27</v>
      </c>
    </row>
    <row r="17408" spans="1:18" x14ac:dyDescent="0.3">
      <c r="A17408" s="1" t="s">
        <v>17566</v>
      </c>
      <c r="B17408" s="1" t="s">
        <v>107</v>
      </c>
      <c r="C17408" s="1" t="s">
        <v>154</v>
      </c>
      <c r="D17408" s="1" t="s">
        <v>48</v>
      </c>
      <c r="E17408">
        <v>31</v>
      </c>
      <c r="F17408">
        <v>18000</v>
      </c>
      <c r="G17408">
        <v>48</v>
      </c>
      <c r="H17408">
        <v>17</v>
      </c>
      <c r="I17408">
        <v>31</v>
      </c>
      <c r="J17408">
        <v>864000</v>
      </c>
      <c r="K17408" s="2">
        <v>45776</v>
      </c>
      <c r="L17408">
        <v>1</v>
      </c>
      <c r="M17408" s="1" t="s">
        <v>55</v>
      </c>
      <c r="N17408" s="1" t="s">
        <v>23</v>
      </c>
      <c r="O17408" s="1" t="s">
        <v>24</v>
      </c>
      <c r="P17408" s="1" t="s">
        <v>25</v>
      </c>
      <c r="Q17408" s="1" t="s">
        <v>50</v>
      </c>
      <c r="R17408" s="1" t="s">
        <v>27</v>
      </c>
    </row>
    <row r="17409" spans="1:18" x14ac:dyDescent="0.3">
      <c r="A17409" s="1" t="s">
        <v>17567</v>
      </c>
      <c r="B17409" s="1" t="s">
        <v>93</v>
      </c>
      <c r="C17409" s="1" t="s">
        <v>218</v>
      </c>
      <c r="D17409" s="1" t="s">
        <v>48</v>
      </c>
      <c r="E17409">
        <v>95</v>
      </c>
      <c r="F17409">
        <v>70000</v>
      </c>
      <c r="G17409">
        <v>104</v>
      </c>
      <c r="H17409">
        <v>22</v>
      </c>
      <c r="I17409">
        <v>82</v>
      </c>
      <c r="J17409">
        <v>7280000</v>
      </c>
      <c r="K17409" s="2">
        <v>45984</v>
      </c>
      <c r="L17409">
        <v>11</v>
      </c>
      <c r="M17409" s="1" t="s">
        <v>39</v>
      </c>
      <c r="N17409" s="1" t="s">
        <v>23</v>
      </c>
      <c r="O17409" s="1" t="s">
        <v>44</v>
      </c>
      <c r="P17409" s="1" t="s">
        <v>25</v>
      </c>
      <c r="Q17409" s="1" t="s">
        <v>26</v>
      </c>
      <c r="R17409" s="1" t="s">
        <v>27</v>
      </c>
    </row>
    <row r="17410" spans="1:18" x14ac:dyDescent="0.3">
      <c r="A17410" s="1" t="s">
        <v>17568</v>
      </c>
      <c r="B17410" s="1" t="s">
        <v>93</v>
      </c>
      <c r="C17410" s="1" t="s">
        <v>146</v>
      </c>
      <c r="D17410" s="1" t="s">
        <v>31</v>
      </c>
      <c r="E17410">
        <v>122</v>
      </c>
      <c r="F17410">
        <v>1800000</v>
      </c>
      <c r="G17410">
        <v>149</v>
      </c>
      <c r="H17410">
        <v>132</v>
      </c>
      <c r="I17410">
        <v>17</v>
      </c>
      <c r="J17410">
        <v>268200000</v>
      </c>
      <c r="K17410" s="2">
        <v>45702</v>
      </c>
      <c r="L17410">
        <v>11</v>
      </c>
      <c r="M17410" s="1" t="s">
        <v>39</v>
      </c>
      <c r="N17410" s="1" t="s">
        <v>23</v>
      </c>
      <c r="O17410" s="1" t="s">
        <v>24</v>
      </c>
      <c r="P17410" s="1" t="s">
        <v>25</v>
      </c>
      <c r="Q17410" s="1" t="s">
        <v>50</v>
      </c>
      <c r="R17410" s="1" t="s">
        <v>59</v>
      </c>
    </row>
    <row r="17411" spans="1:18" x14ac:dyDescent="0.3">
      <c r="A17411" s="1" t="s">
        <v>17569</v>
      </c>
      <c r="B17411" s="1" t="s">
        <v>107</v>
      </c>
      <c r="C17411" s="1" t="s">
        <v>57</v>
      </c>
      <c r="D17411" s="1" t="s">
        <v>48</v>
      </c>
      <c r="E17411">
        <v>26</v>
      </c>
      <c r="F17411">
        <v>8000</v>
      </c>
      <c r="G17411">
        <v>56</v>
      </c>
      <c r="H17411">
        <v>46</v>
      </c>
      <c r="I17411">
        <v>10</v>
      </c>
      <c r="J17411">
        <v>448000</v>
      </c>
      <c r="K17411" s="2">
        <v>45752</v>
      </c>
      <c r="L17411">
        <v>1</v>
      </c>
      <c r="M17411" s="1" t="s">
        <v>55</v>
      </c>
      <c r="N17411" s="1" t="s">
        <v>43</v>
      </c>
      <c r="O17411" s="1" t="s">
        <v>33</v>
      </c>
      <c r="P17411" s="1" t="s">
        <v>25</v>
      </c>
      <c r="Q17411" s="1" t="s">
        <v>59</v>
      </c>
      <c r="R17411" s="1" t="s">
        <v>59</v>
      </c>
    </row>
    <row r="17412" spans="1:18" x14ac:dyDescent="0.3">
      <c r="A17412" s="1" t="s">
        <v>17570</v>
      </c>
      <c r="B17412" s="1" t="s">
        <v>80</v>
      </c>
      <c r="C17412" s="1" t="s">
        <v>398</v>
      </c>
      <c r="D17412" s="1" t="s">
        <v>58</v>
      </c>
      <c r="E17412">
        <v>77</v>
      </c>
      <c r="F17412">
        <v>3500000</v>
      </c>
      <c r="G17412">
        <v>97</v>
      </c>
      <c r="H17412">
        <v>46</v>
      </c>
      <c r="I17412">
        <v>51</v>
      </c>
      <c r="J17412">
        <v>339500000</v>
      </c>
      <c r="K17412" s="2">
        <v>45997</v>
      </c>
      <c r="L17412">
        <v>15</v>
      </c>
      <c r="M17412" s="1" t="s">
        <v>39</v>
      </c>
      <c r="N17412" s="1" t="s">
        <v>23</v>
      </c>
      <c r="O17412" s="1" t="s">
        <v>33</v>
      </c>
      <c r="P17412" s="1" t="s">
        <v>25</v>
      </c>
      <c r="Q17412" s="1" t="s">
        <v>26</v>
      </c>
      <c r="R17412" s="1" t="s">
        <v>27</v>
      </c>
    </row>
    <row r="17413" spans="1:18" x14ac:dyDescent="0.3">
      <c r="A17413" s="1" t="s">
        <v>17571</v>
      </c>
      <c r="B17413" s="1" t="s">
        <v>46</v>
      </c>
      <c r="C17413" s="1" t="s">
        <v>493</v>
      </c>
      <c r="D17413" s="1" t="s">
        <v>54</v>
      </c>
      <c r="E17413">
        <v>39</v>
      </c>
      <c r="F17413">
        <v>6500</v>
      </c>
      <c r="G17413">
        <v>57</v>
      </c>
      <c r="H17413">
        <v>13</v>
      </c>
      <c r="I17413">
        <v>44</v>
      </c>
      <c r="J17413">
        <v>370500</v>
      </c>
      <c r="K17413" s="2">
        <v>45998</v>
      </c>
      <c r="L17413">
        <v>15</v>
      </c>
      <c r="M17413" s="1" t="s">
        <v>39</v>
      </c>
      <c r="N17413" s="1" t="s">
        <v>23</v>
      </c>
      <c r="O17413" s="1" t="s">
        <v>44</v>
      </c>
      <c r="P17413" s="1" t="s">
        <v>25</v>
      </c>
      <c r="Q17413" s="1" t="s">
        <v>26</v>
      </c>
      <c r="R17413" s="1" t="s">
        <v>59</v>
      </c>
    </row>
    <row r="17414" spans="1:18" x14ac:dyDescent="0.3">
      <c r="A17414" s="1" t="s">
        <v>17572</v>
      </c>
      <c r="B17414" s="1" t="s">
        <v>80</v>
      </c>
      <c r="C17414" s="1" t="s">
        <v>386</v>
      </c>
      <c r="D17414" s="1" t="s">
        <v>91</v>
      </c>
      <c r="E17414">
        <v>69</v>
      </c>
      <c r="F17414">
        <v>45000</v>
      </c>
      <c r="G17414">
        <v>84</v>
      </c>
      <c r="H17414">
        <v>35</v>
      </c>
      <c r="I17414">
        <v>49</v>
      </c>
      <c r="J17414">
        <v>3780000</v>
      </c>
      <c r="K17414" s="2">
        <v>45676</v>
      </c>
      <c r="L17414">
        <v>9</v>
      </c>
      <c r="M17414" s="1" t="s">
        <v>22</v>
      </c>
      <c r="N17414" s="1" t="s">
        <v>43</v>
      </c>
      <c r="O17414" s="1" t="s">
        <v>85</v>
      </c>
      <c r="P17414" s="1" t="s">
        <v>49</v>
      </c>
      <c r="Q17414" s="1" t="s">
        <v>50</v>
      </c>
      <c r="R17414" s="1" t="s">
        <v>27</v>
      </c>
    </row>
    <row r="17415" spans="1:18" x14ac:dyDescent="0.3">
      <c r="A17415" s="1" t="s">
        <v>17573</v>
      </c>
      <c r="B17415" s="1" t="s">
        <v>19</v>
      </c>
      <c r="C17415" s="1" t="s">
        <v>245</v>
      </c>
      <c r="D17415" s="1" t="s">
        <v>91</v>
      </c>
      <c r="E17415">
        <v>89</v>
      </c>
      <c r="F17415">
        <v>1800</v>
      </c>
      <c r="G17415">
        <v>102</v>
      </c>
      <c r="H17415">
        <v>29</v>
      </c>
      <c r="I17415">
        <v>73</v>
      </c>
      <c r="J17415">
        <v>183600</v>
      </c>
      <c r="K17415" s="2">
        <v>45692</v>
      </c>
      <c r="L17415">
        <v>8</v>
      </c>
      <c r="M17415" s="1" t="s">
        <v>22</v>
      </c>
      <c r="N17415" s="1" t="s">
        <v>23</v>
      </c>
      <c r="O17415" s="1" t="s">
        <v>44</v>
      </c>
      <c r="P17415" s="1" t="s">
        <v>25</v>
      </c>
      <c r="Q17415" s="1" t="s">
        <v>26</v>
      </c>
      <c r="R17415" s="1" t="s">
        <v>59</v>
      </c>
    </row>
    <row r="17416" spans="1:18" x14ac:dyDescent="0.3">
      <c r="A17416" s="1" t="s">
        <v>17574</v>
      </c>
      <c r="B17416" s="1" t="s">
        <v>19</v>
      </c>
      <c r="C17416" s="1" t="s">
        <v>318</v>
      </c>
      <c r="D17416" s="1" t="s">
        <v>72</v>
      </c>
      <c r="E17416">
        <v>134</v>
      </c>
      <c r="F17416">
        <v>45000</v>
      </c>
      <c r="G17416">
        <v>160</v>
      </c>
      <c r="H17416">
        <v>84</v>
      </c>
      <c r="I17416">
        <v>76</v>
      </c>
      <c r="J17416">
        <v>7200000</v>
      </c>
      <c r="K17416" s="2">
        <v>45969</v>
      </c>
      <c r="L17416">
        <v>8</v>
      </c>
      <c r="M17416" s="1" t="s">
        <v>22</v>
      </c>
      <c r="N17416" s="1" t="s">
        <v>43</v>
      </c>
      <c r="O17416" s="1" t="s">
        <v>85</v>
      </c>
      <c r="P17416" s="1" t="s">
        <v>25</v>
      </c>
      <c r="Q17416" s="1" t="s">
        <v>26</v>
      </c>
      <c r="R17416" s="1" t="s">
        <v>27</v>
      </c>
    </row>
    <row r="17417" spans="1:18" x14ac:dyDescent="0.3">
      <c r="A17417" s="1" t="s">
        <v>17575</v>
      </c>
      <c r="B17417" s="1" t="s">
        <v>87</v>
      </c>
      <c r="C17417" s="1" t="s">
        <v>202</v>
      </c>
      <c r="D17417" s="1" t="s">
        <v>67</v>
      </c>
      <c r="E17417">
        <v>141</v>
      </c>
      <c r="F17417">
        <v>8000</v>
      </c>
      <c r="G17417">
        <v>166</v>
      </c>
      <c r="H17417">
        <v>6</v>
      </c>
      <c r="I17417">
        <v>160</v>
      </c>
      <c r="J17417">
        <v>1328000</v>
      </c>
      <c r="K17417" s="2">
        <v>45919</v>
      </c>
      <c r="L17417">
        <v>8</v>
      </c>
      <c r="M17417" s="1" t="s">
        <v>22</v>
      </c>
      <c r="N17417" s="1" t="s">
        <v>23</v>
      </c>
      <c r="O17417" s="1" t="s">
        <v>24</v>
      </c>
      <c r="P17417" s="1" t="s">
        <v>25</v>
      </c>
      <c r="Q17417" s="1" t="s">
        <v>26</v>
      </c>
      <c r="R17417" s="1" t="s">
        <v>27</v>
      </c>
    </row>
    <row r="17418" spans="1:18" x14ac:dyDescent="0.3">
      <c r="A17418" s="1" t="s">
        <v>17576</v>
      </c>
      <c r="B17418" s="1" t="s">
        <v>46</v>
      </c>
      <c r="C17418" s="1" t="s">
        <v>154</v>
      </c>
      <c r="D17418" s="1" t="s">
        <v>31</v>
      </c>
      <c r="E17418">
        <v>123</v>
      </c>
      <c r="F17418">
        <v>18000</v>
      </c>
      <c r="G17418">
        <v>145</v>
      </c>
      <c r="H17418">
        <v>48</v>
      </c>
      <c r="I17418">
        <v>97</v>
      </c>
      <c r="J17418">
        <v>2610000</v>
      </c>
      <c r="K17418" s="2">
        <v>45820</v>
      </c>
      <c r="L17418">
        <v>9</v>
      </c>
      <c r="M17418" s="1" t="s">
        <v>22</v>
      </c>
      <c r="N17418" s="1" t="s">
        <v>43</v>
      </c>
      <c r="O17418" s="1" t="s">
        <v>33</v>
      </c>
      <c r="P17418" s="1" t="s">
        <v>25</v>
      </c>
      <c r="Q17418" s="1" t="s">
        <v>26</v>
      </c>
      <c r="R17418" s="1" t="s">
        <v>27</v>
      </c>
    </row>
    <row r="17419" spans="1:18" x14ac:dyDescent="0.3">
      <c r="A17419" s="1" t="s">
        <v>17577</v>
      </c>
      <c r="B17419" s="1" t="s">
        <v>80</v>
      </c>
      <c r="C17419" s="1" t="s">
        <v>398</v>
      </c>
      <c r="D17419" s="1" t="s">
        <v>31</v>
      </c>
      <c r="E17419">
        <v>41</v>
      </c>
      <c r="F17419">
        <v>3500000</v>
      </c>
      <c r="G17419">
        <v>55</v>
      </c>
      <c r="H17419">
        <v>49</v>
      </c>
      <c r="I17419">
        <v>6</v>
      </c>
      <c r="J17419">
        <v>192500000</v>
      </c>
      <c r="K17419" s="2">
        <v>45904</v>
      </c>
      <c r="L17419">
        <v>15</v>
      </c>
      <c r="M17419" s="1" t="s">
        <v>39</v>
      </c>
      <c r="N17419" s="1" t="s">
        <v>23</v>
      </c>
      <c r="O17419" s="1" t="s">
        <v>44</v>
      </c>
      <c r="P17419" s="1" t="s">
        <v>25</v>
      </c>
      <c r="Q17419" s="1" t="s">
        <v>50</v>
      </c>
      <c r="R17419" s="1" t="s">
        <v>34</v>
      </c>
    </row>
    <row r="17420" spans="1:18" x14ac:dyDescent="0.3">
      <c r="A17420" s="1" t="s">
        <v>17578</v>
      </c>
      <c r="B17420" s="1" t="s">
        <v>41</v>
      </c>
      <c r="C17420" s="1" t="s">
        <v>476</v>
      </c>
      <c r="D17420" s="1" t="s">
        <v>38</v>
      </c>
      <c r="E17420">
        <v>74</v>
      </c>
      <c r="F17420">
        <v>1200</v>
      </c>
      <c r="G17420">
        <v>101</v>
      </c>
      <c r="H17420">
        <v>99</v>
      </c>
      <c r="I17420">
        <v>2</v>
      </c>
      <c r="J17420">
        <v>121200</v>
      </c>
      <c r="K17420" s="2">
        <v>45924</v>
      </c>
      <c r="L17420">
        <v>10</v>
      </c>
      <c r="M17420" s="1" t="s">
        <v>22</v>
      </c>
      <c r="N17420" s="1" t="s">
        <v>23</v>
      </c>
      <c r="O17420" s="1" t="s">
        <v>44</v>
      </c>
      <c r="P17420" s="1" t="s">
        <v>25</v>
      </c>
      <c r="Q17420" s="1" t="s">
        <v>50</v>
      </c>
      <c r="R17420" s="1" t="s">
        <v>27</v>
      </c>
    </row>
    <row r="17421" spans="1:18" x14ac:dyDescent="0.3">
      <c r="A17421" s="1" t="s">
        <v>17579</v>
      </c>
      <c r="B17421" s="1" t="s">
        <v>80</v>
      </c>
      <c r="C17421" s="1" t="s">
        <v>188</v>
      </c>
      <c r="D17421" s="1" t="s">
        <v>31</v>
      </c>
      <c r="E17421">
        <v>53</v>
      </c>
      <c r="F17421">
        <v>95000</v>
      </c>
      <c r="G17421">
        <v>82</v>
      </c>
      <c r="H17421">
        <v>10</v>
      </c>
      <c r="I17421">
        <v>72</v>
      </c>
      <c r="J17421">
        <v>7790000</v>
      </c>
      <c r="K17421" s="2">
        <v>45983</v>
      </c>
      <c r="L17421">
        <v>3</v>
      </c>
      <c r="M17421" s="1" t="s">
        <v>55</v>
      </c>
      <c r="N17421" s="1" t="s">
        <v>23</v>
      </c>
      <c r="O17421" s="1" t="s">
        <v>24</v>
      </c>
      <c r="P17421" s="1" t="s">
        <v>25</v>
      </c>
      <c r="Q17421" s="1" t="s">
        <v>50</v>
      </c>
      <c r="R17421" s="1" t="s">
        <v>27</v>
      </c>
    </row>
    <row r="17422" spans="1:18" x14ac:dyDescent="0.3">
      <c r="A17422" s="1" t="s">
        <v>17580</v>
      </c>
      <c r="B17422" s="1" t="s">
        <v>87</v>
      </c>
      <c r="C17422" s="1" t="s">
        <v>287</v>
      </c>
      <c r="D17422" s="1" t="s">
        <v>91</v>
      </c>
      <c r="E17422">
        <v>103</v>
      </c>
      <c r="F17422">
        <v>25000</v>
      </c>
      <c r="G17422">
        <v>120</v>
      </c>
      <c r="H17422">
        <v>116</v>
      </c>
      <c r="I17422">
        <v>4</v>
      </c>
      <c r="J17422">
        <v>3000000</v>
      </c>
      <c r="K17422" s="2">
        <v>45945</v>
      </c>
      <c r="L17422">
        <v>3</v>
      </c>
      <c r="M17422" s="1" t="s">
        <v>55</v>
      </c>
      <c r="N17422" s="1" t="s">
        <v>32</v>
      </c>
      <c r="O17422" s="1" t="s">
        <v>85</v>
      </c>
      <c r="P17422" s="1" t="s">
        <v>25</v>
      </c>
      <c r="Q17422" s="1" t="s">
        <v>50</v>
      </c>
      <c r="R17422" s="1" t="s">
        <v>27</v>
      </c>
    </row>
    <row r="17423" spans="1:18" x14ac:dyDescent="0.3">
      <c r="A17423" s="1" t="s">
        <v>17581</v>
      </c>
      <c r="B17423" s="1" t="s">
        <v>80</v>
      </c>
      <c r="C17423" s="1" t="s">
        <v>296</v>
      </c>
      <c r="D17423" s="1" t="s">
        <v>31</v>
      </c>
      <c r="E17423">
        <v>46</v>
      </c>
      <c r="F17423">
        <v>4200000</v>
      </c>
      <c r="G17423">
        <v>69</v>
      </c>
      <c r="H17423">
        <v>31</v>
      </c>
      <c r="I17423">
        <v>38</v>
      </c>
      <c r="J17423">
        <v>289800000</v>
      </c>
      <c r="K17423" s="2">
        <v>45964</v>
      </c>
      <c r="L17423">
        <v>8</v>
      </c>
      <c r="M17423" s="1" t="s">
        <v>22</v>
      </c>
      <c r="N17423" s="1" t="s">
        <v>23</v>
      </c>
      <c r="O17423" s="1" t="s">
        <v>44</v>
      </c>
      <c r="P17423" s="1" t="s">
        <v>25</v>
      </c>
      <c r="Q17423" s="1" t="s">
        <v>50</v>
      </c>
      <c r="R17423" s="1" t="s">
        <v>27</v>
      </c>
    </row>
    <row r="17424" spans="1:18" x14ac:dyDescent="0.3">
      <c r="A17424" s="1" t="s">
        <v>17582</v>
      </c>
      <c r="B17424" s="1" t="s">
        <v>133</v>
      </c>
      <c r="C17424" s="1" t="s">
        <v>88</v>
      </c>
      <c r="D17424" s="1" t="s">
        <v>38</v>
      </c>
      <c r="E17424">
        <v>140</v>
      </c>
      <c r="F17424">
        <v>18000</v>
      </c>
      <c r="G17424">
        <v>161</v>
      </c>
      <c r="H17424">
        <v>43</v>
      </c>
      <c r="I17424">
        <v>118</v>
      </c>
      <c r="J17424">
        <v>2898000</v>
      </c>
      <c r="K17424" s="2">
        <v>45699</v>
      </c>
      <c r="L17424">
        <v>5</v>
      </c>
      <c r="M17424" s="1" t="s">
        <v>55</v>
      </c>
      <c r="N17424" s="1" t="s">
        <v>32</v>
      </c>
      <c r="O17424" s="1" t="s">
        <v>24</v>
      </c>
      <c r="P17424" s="1" t="s">
        <v>49</v>
      </c>
      <c r="Q17424" s="1" t="s">
        <v>50</v>
      </c>
      <c r="R17424" s="1" t="s">
        <v>27</v>
      </c>
    </row>
    <row r="17425" spans="1:18" x14ac:dyDescent="0.3">
      <c r="A17425" s="1" t="s">
        <v>17583</v>
      </c>
      <c r="B17425" s="1" t="s">
        <v>66</v>
      </c>
      <c r="C17425" s="1" t="s">
        <v>30</v>
      </c>
      <c r="D17425" s="1" t="s">
        <v>58</v>
      </c>
      <c r="E17425">
        <v>61</v>
      </c>
      <c r="F17425">
        <v>12000</v>
      </c>
      <c r="G17425">
        <v>82</v>
      </c>
      <c r="H17425">
        <v>67</v>
      </c>
      <c r="I17425">
        <v>15</v>
      </c>
      <c r="J17425">
        <v>984000</v>
      </c>
      <c r="K17425" s="2">
        <v>45976</v>
      </c>
      <c r="L17425">
        <v>14</v>
      </c>
      <c r="M17425" s="1" t="s">
        <v>39</v>
      </c>
      <c r="N17425" s="1" t="s">
        <v>32</v>
      </c>
      <c r="O17425" s="1" t="s">
        <v>24</v>
      </c>
      <c r="P17425" s="1" t="s">
        <v>25</v>
      </c>
      <c r="Q17425" s="1" t="s">
        <v>26</v>
      </c>
      <c r="R17425" s="1" t="s">
        <v>34</v>
      </c>
    </row>
    <row r="17426" spans="1:18" x14ac:dyDescent="0.3">
      <c r="A17426" s="1" t="s">
        <v>17584</v>
      </c>
      <c r="B17426" s="1" t="s">
        <v>52</v>
      </c>
      <c r="C17426" s="1" t="s">
        <v>140</v>
      </c>
      <c r="D17426" s="1" t="s">
        <v>72</v>
      </c>
      <c r="E17426">
        <v>109</v>
      </c>
      <c r="F17426">
        <v>12000</v>
      </c>
      <c r="G17426">
        <v>121</v>
      </c>
      <c r="H17426">
        <v>5</v>
      </c>
      <c r="I17426">
        <v>116</v>
      </c>
      <c r="J17426">
        <v>1452000</v>
      </c>
      <c r="K17426" s="2">
        <v>45697</v>
      </c>
      <c r="L17426">
        <v>12</v>
      </c>
      <c r="M17426" s="1" t="s">
        <v>39</v>
      </c>
      <c r="N17426" s="1" t="s">
        <v>43</v>
      </c>
      <c r="O17426" s="1" t="s">
        <v>24</v>
      </c>
      <c r="P17426" s="1" t="s">
        <v>25</v>
      </c>
      <c r="Q17426" s="1" t="s">
        <v>26</v>
      </c>
      <c r="R17426" s="1" t="s">
        <v>27</v>
      </c>
    </row>
    <row r="17427" spans="1:18" x14ac:dyDescent="0.3">
      <c r="A17427" s="1" t="s">
        <v>17585</v>
      </c>
      <c r="B17427" s="1" t="s">
        <v>133</v>
      </c>
      <c r="C17427" s="1" t="s">
        <v>511</v>
      </c>
      <c r="D17427" s="1" t="s">
        <v>38</v>
      </c>
      <c r="E17427">
        <v>63</v>
      </c>
      <c r="F17427">
        <v>12000</v>
      </c>
      <c r="G17427">
        <v>70</v>
      </c>
      <c r="H17427">
        <v>14</v>
      </c>
      <c r="I17427">
        <v>56</v>
      </c>
      <c r="J17427">
        <v>840000</v>
      </c>
      <c r="K17427" s="2">
        <v>45763</v>
      </c>
      <c r="L17427">
        <v>5</v>
      </c>
      <c r="M17427" s="1" t="s">
        <v>55</v>
      </c>
      <c r="N17427" s="1" t="s">
        <v>23</v>
      </c>
      <c r="O17427" s="1" t="s">
        <v>33</v>
      </c>
      <c r="P17427" s="1" t="s">
        <v>25</v>
      </c>
      <c r="Q17427" s="1" t="s">
        <v>26</v>
      </c>
      <c r="R17427" s="1" t="s">
        <v>27</v>
      </c>
    </row>
    <row r="17428" spans="1:18" x14ac:dyDescent="0.3">
      <c r="A17428" s="1" t="s">
        <v>17586</v>
      </c>
      <c r="B17428" s="1" t="s">
        <v>66</v>
      </c>
      <c r="C17428" s="1" t="s">
        <v>386</v>
      </c>
      <c r="D17428" s="1" t="s">
        <v>91</v>
      </c>
      <c r="E17428">
        <v>97</v>
      </c>
      <c r="F17428">
        <v>45000</v>
      </c>
      <c r="G17428">
        <v>119</v>
      </c>
      <c r="H17428">
        <v>115</v>
      </c>
      <c r="I17428">
        <v>4</v>
      </c>
      <c r="J17428">
        <v>5355000</v>
      </c>
      <c r="K17428" s="2">
        <v>45781</v>
      </c>
      <c r="L17428">
        <v>11</v>
      </c>
      <c r="M17428" s="1" t="s">
        <v>39</v>
      </c>
      <c r="N17428" s="1" t="s">
        <v>23</v>
      </c>
      <c r="O17428" s="1" t="s">
        <v>33</v>
      </c>
      <c r="P17428" s="1" t="s">
        <v>49</v>
      </c>
      <c r="Q17428" s="1" t="s">
        <v>26</v>
      </c>
      <c r="R17428" s="1" t="s">
        <v>27</v>
      </c>
    </row>
    <row r="17429" spans="1:18" x14ac:dyDescent="0.3">
      <c r="A17429" s="1" t="s">
        <v>17587</v>
      </c>
      <c r="B17429" s="1" t="s">
        <v>93</v>
      </c>
      <c r="C17429" s="1" t="s">
        <v>182</v>
      </c>
      <c r="D17429" s="1" t="s">
        <v>72</v>
      </c>
      <c r="E17429">
        <v>57</v>
      </c>
      <c r="F17429">
        <v>8000</v>
      </c>
      <c r="G17429">
        <v>80</v>
      </c>
      <c r="H17429">
        <v>44</v>
      </c>
      <c r="I17429">
        <v>36</v>
      </c>
      <c r="J17429">
        <v>640000</v>
      </c>
      <c r="K17429" s="2">
        <v>45811</v>
      </c>
      <c r="L17429">
        <v>11</v>
      </c>
      <c r="M17429" s="1" t="s">
        <v>39</v>
      </c>
      <c r="N17429" s="1" t="s">
        <v>23</v>
      </c>
      <c r="O17429" s="1" t="s">
        <v>33</v>
      </c>
      <c r="P17429" s="1" t="s">
        <v>25</v>
      </c>
      <c r="Q17429" s="1" t="s">
        <v>26</v>
      </c>
      <c r="R17429" s="1" t="s">
        <v>27</v>
      </c>
    </row>
    <row r="17430" spans="1:18" x14ac:dyDescent="0.3">
      <c r="A17430" s="1" t="s">
        <v>17588</v>
      </c>
      <c r="B17430" s="1" t="s">
        <v>93</v>
      </c>
      <c r="C17430" s="1" t="s">
        <v>215</v>
      </c>
      <c r="D17430" s="1" t="s">
        <v>72</v>
      </c>
      <c r="E17430">
        <v>39</v>
      </c>
      <c r="F17430">
        <v>350000</v>
      </c>
      <c r="G17430">
        <v>41</v>
      </c>
      <c r="H17430">
        <v>26</v>
      </c>
      <c r="I17430">
        <v>15</v>
      </c>
      <c r="J17430">
        <v>14350000</v>
      </c>
      <c r="K17430" s="2">
        <v>45785</v>
      </c>
      <c r="L17430">
        <v>8</v>
      </c>
      <c r="M17430" s="1" t="s">
        <v>22</v>
      </c>
      <c r="N17430" s="1" t="s">
        <v>32</v>
      </c>
      <c r="O17430" s="1" t="s">
        <v>33</v>
      </c>
      <c r="P17430" s="1" t="s">
        <v>25</v>
      </c>
      <c r="Q17430" s="1" t="s">
        <v>50</v>
      </c>
      <c r="R17430" s="1" t="s">
        <v>27</v>
      </c>
    </row>
    <row r="17431" spans="1:18" x14ac:dyDescent="0.3">
      <c r="A17431" s="1" t="s">
        <v>17589</v>
      </c>
      <c r="B17431" s="1" t="s">
        <v>104</v>
      </c>
      <c r="C17431" s="1" t="s">
        <v>287</v>
      </c>
      <c r="D17431" s="1" t="s">
        <v>91</v>
      </c>
      <c r="E17431">
        <v>62</v>
      </c>
      <c r="F17431">
        <v>25000</v>
      </c>
      <c r="G17431">
        <v>91</v>
      </c>
      <c r="H17431">
        <v>59</v>
      </c>
      <c r="I17431">
        <v>32</v>
      </c>
      <c r="J17431">
        <v>2275000</v>
      </c>
      <c r="K17431" s="2">
        <v>45715</v>
      </c>
      <c r="L17431">
        <v>15</v>
      </c>
      <c r="M17431" s="1" t="s">
        <v>39</v>
      </c>
      <c r="N17431" s="1" t="s">
        <v>32</v>
      </c>
      <c r="O17431" s="1" t="s">
        <v>24</v>
      </c>
      <c r="P17431" s="1" t="s">
        <v>49</v>
      </c>
      <c r="Q17431" s="1" t="s">
        <v>50</v>
      </c>
      <c r="R17431" s="1" t="s">
        <v>27</v>
      </c>
    </row>
    <row r="17432" spans="1:18" x14ac:dyDescent="0.3">
      <c r="A17432" s="1" t="s">
        <v>17590</v>
      </c>
      <c r="B17432" s="1" t="s">
        <v>93</v>
      </c>
      <c r="C17432" s="1" t="s">
        <v>102</v>
      </c>
      <c r="D17432" s="1" t="s">
        <v>58</v>
      </c>
      <c r="E17432">
        <v>122</v>
      </c>
      <c r="F17432">
        <v>250000</v>
      </c>
      <c r="G17432">
        <v>147</v>
      </c>
      <c r="H17432">
        <v>15</v>
      </c>
      <c r="I17432">
        <v>132</v>
      </c>
      <c r="J17432">
        <v>36750000</v>
      </c>
      <c r="K17432" s="2">
        <v>45739</v>
      </c>
      <c r="L17432">
        <v>10</v>
      </c>
      <c r="M17432" s="1" t="s">
        <v>22</v>
      </c>
      <c r="N17432" s="1" t="s">
        <v>43</v>
      </c>
      <c r="O17432" s="1" t="s">
        <v>24</v>
      </c>
      <c r="P17432" s="1" t="s">
        <v>25</v>
      </c>
      <c r="Q17432" s="1" t="s">
        <v>50</v>
      </c>
      <c r="R17432" s="1" t="s">
        <v>27</v>
      </c>
    </row>
    <row r="17433" spans="1:18" x14ac:dyDescent="0.3">
      <c r="A17433" s="1" t="s">
        <v>17591</v>
      </c>
      <c r="B17433" s="1" t="s">
        <v>36</v>
      </c>
      <c r="C17433" s="1" t="s">
        <v>116</v>
      </c>
      <c r="D17433" s="1" t="s">
        <v>72</v>
      </c>
      <c r="E17433">
        <v>108</v>
      </c>
      <c r="F17433">
        <v>5500</v>
      </c>
      <c r="G17433">
        <v>124</v>
      </c>
      <c r="H17433">
        <v>124</v>
      </c>
      <c r="I17433">
        <v>0</v>
      </c>
      <c r="J17433">
        <v>682000</v>
      </c>
      <c r="K17433" s="2">
        <v>46009</v>
      </c>
      <c r="L17433">
        <v>3</v>
      </c>
      <c r="M17433" s="1" t="s">
        <v>55</v>
      </c>
      <c r="N17433" s="1" t="s">
        <v>32</v>
      </c>
      <c r="O17433" s="1" t="s">
        <v>24</v>
      </c>
      <c r="P17433" s="1" t="s">
        <v>25</v>
      </c>
      <c r="Q17433" s="1" t="s">
        <v>26</v>
      </c>
      <c r="R17433" s="1" t="s">
        <v>27</v>
      </c>
    </row>
    <row r="17434" spans="1:18" x14ac:dyDescent="0.3">
      <c r="A17434" s="1" t="s">
        <v>17592</v>
      </c>
      <c r="B17434" s="1" t="s">
        <v>107</v>
      </c>
      <c r="C17434" s="1" t="s">
        <v>301</v>
      </c>
      <c r="D17434" s="1" t="s">
        <v>31</v>
      </c>
      <c r="E17434">
        <v>144</v>
      </c>
      <c r="F17434">
        <v>9000</v>
      </c>
      <c r="G17434">
        <v>148</v>
      </c>
      <c r="H17434">
        <v>79</v>
      </c>
      <c r="I17434">
        <v>69</v>
      </c>
      <c r="J17434">
        <v>1332000</v>
      </c>
      <c r="K17434" s="2">
        <v>45831</v>
      </c>
      <c r="L17434">
        <v>12</v>
      </c>
      <c r="M17434" s="1" t="s">
        <v>39</v>
      </c>
      <c r="N17434" s="1" t="s">
        <v>23</v>
      </c>
      <c r="O17434" s="1" t="s">
        <v>24</v>
      </c>
      <c r="P17434" s="1" t="s">
        <v>25</v>
      </c>
      <c r="Q17434" s="1" t="s">
        <v>26</v>
      </c>
      <c r="R17434" s="1" t="s">
        <v>59</v>
      </c>
    </row>
    <row r="17435" spans="1:18" x14ac:dyDescent="0.3">
      <c r="A17435" s="1" t="s">
        <v>17593</v>
      </c>
      <c r="B17435" s="1" t="s">
        <v>107</v>
      </c>
      <c r="C17435" s="1" t="s">
        <v>174</v>
      </c>
      <c r="D17435" s="1" t="s">
        <v>91</v>
      </c>
      <c r="E17435">
        <v>145</v>
      </c>
      <c r="F17435">
        <v>25000</v>
      </c>
      <c r="G17435">
        <v>175</v>
      </c>
      <c r="H17435">
        <v>173</v>
      </c>
      <c r="I17435">
        <v>2</v>
      </c>
      <c r="J17435">
        <v>4375000</v>
      </c>
      <c r="K17435" s="2">
        <v>45856</v>
      </c>
      <c r="L17435">
        <v>8</v>
      </c>
      <c r="M17435" s="1" t="s">
        <v>22</v>
      </c>
      <c r="N17435" s="1" t="s">
        <v>23</v>
      </c>
      <c r="O17435" s="1" t="s">
        <v>33</v>
      </c>
      <c r="P17435" s="1" t="s">
        <v>49</v>
      </c>
      <c r="Q17435" s="1" t="s">
        <v>26</v>
      </c>
      <c r="R17435" s="1" t="s">
        <v>27</v>
      </c>
    </row>
    <row r="17436" spans="1:18" x14ac:dyDescent="0.3">
      <c r="A17436" s="1" t="s">
        <v>17594</v>
      </c>
      <c r="B17436" s="1" t="s">
        <v>52</v>
      </c>
      <c r="C17436" s="1" t="s">
        <v>37</v>
      </c>
      <c r="D17436" s="1" t="s">
        <v>67</v>
      </c>
      <c r="E17436">
        <v>53</v>
      </c>
      <c r="F17436">
        <v>12000</v>
      </c>
      <c r="G17436">
        <v>58</v>
      </c>
      <c r="H17436">
        <v>15</v>
      </c>
      <c r="I17436">
        <v>43</v>
      </c>
      <c r="J17436">
        <v>696000</v>
      </c>
      <c r="K17436" s="2">
        <v>45960</v>
      </c>
      <c r="L17436">
        <v>4</v>
      </c>
      <c r="M17436" s="1" t="s">
        <v>55</v>
      </c>
      <c r="N17436" s="1" t="s">
        <v>43</v>
      </c>
      <c r="O17436" s="1" t="s">
        <v>85</v>
      </c>
      <c r="P17436" s="1" t="s">
        <v>25</v>
      </c>
      <c r="Q17436" s="1" t="s">
        <v>26</v>
      </c>
      <c r="R17436" s="1" t="s">
        <v>27</v>
      </c>
    </row>
    <row r="17437" spans="1:18" x14ac:dyDescent="0.3">
      <c r="A17437" s="1" t="s">
        <v>17595</v>
      </c>
      <c r="B17437" s="1" t="s">
        <v>66</v>
      </c>
      <c r="C17437" s="1" t="s">
        <v>247</v>
      </c>
      <c r="D17437" s="1" t="s">
        <v>38</v>
      </c>
      <c r="E17437">
        <v>42</v>
      </c>
      <c r="F17437">
        <v>2500000</v>
      </c>
      <c r="G17437">
        <v>67</v>
      </c>
      <c r="H17437">
        <v>48</v>
      </c>
      <c r="I17437">
        <v>19</v>
      </c>
      <c r="J17437">
        <v>167500000</v>
      </c>
      <c r="K17437" s="2">
        <v>45940</v>
      </c>
      <c r="L17437">
        <v>10</v>
      </c>
      <c r="M17437" s="1" t="s">
        <v>22</v>
      </c>
      <c r="N17437" s="1" t="s">
        <v>23</v>
      </c>
      <c r="O17437" s="1" t="s">
        <v>44</v>
      </c>
      <c r="P17437" s="1" t="s">
        <v>25</v>
      </c>
      <c r="Q17437" s="1" t="s">
        <v>26</v>
      </c>
      <c r="R17437" s="1" t="s">
        <v>27</v>
      </c>
    </row>
    <row r="17438" spans="1:18" x14ac:dyDescent="0.3">
      <c r="A17438" s="1" t="s">
        <v>17596</v>
      </c>
      <c r="B17438" s="1" t="s">
        <v>93</v>
      </c>
      <c r="C17438" s="1" t="s">
        <v>179</v>
      </c>
      <c r="D17438" s="1" t="s">
        <v>31</v>
      </c>
      <c r="E17438">
        <v>107</v>
      </c>
      <c r="F17438">
        <v>450000</v>
      </c>
      <c r="G17438">
        <v>109</v>
      </c>
      <c r="H17438">
        <v>19</v>
      </c>
      <c r="I17438">
        <v>90</v>
      </c>
      <c r="J17438">
        <v>49050000</v>
      </c>
      <c r="K17438" s="2">
        <v>45841</v>
      </c>
      <c r="L17438">
        <v>5</v>
      </c>
      <c r="M17438" s="1" t="s">
        <v>55</v>
      </c>
      <c r="N17438" s="1" t="s">
        <v>32</v>
      </c>
      <c r="O17438" s="1" t="s">
        <v>44</v>
      </c>
      <c r="P17438" s="1" t="s">
        <v>25</v>
      </c>
      <c r="Q17438" s="1" t="s">
        <v>50</v>
      </c>
      <c r="R17438" s="1" t="s">
        <v>27</v>
      </c>
    </row>
    <row r="17439" spans="1:18" x14ac:dyDescent="0.3">
      <c r="A17439" s="1" t="s">
        <v>17597</v>
      </c>
      <c r="B17439" s="1" t="s">
        <v>104</v>
      </c>
      <c r="C17439" s="1" t="s">
        <v>162</v>
      </c>
      <c r="D17439" s="1" t="s">
        <v>48</v>
      </c>
      <c r="E17439">
        <v>138</v>
      </c>
      <c r="F17439">
        <v>950000</v>
      </c>
      <c r="G17439">
        <v>162</v>
      </c>
      <c r="H17439">
        <v>85</v>
      </c>
      <c r="I17439">
        <v>77</v>
      </c>
      <c r="J17439">
        <v>153900000</v>
      </c>
      <c r="K17439" s="2">
        <v>45848</v>
      </c>
      <c r="L17439">
        <v>1</v>
      </c>
      <c r="M17439" s="1" t="s">
        <v>55</v>
      </c>
      <c r="N17439" s="1" t="s">
        <v>23</v>
      </c>
      <c r="O17439" s="1" t="s">
        <v>85</v>
      </c>
      <c r="P17439" s="1" t="s">
        <v>25</v>
      </c>
      <c r="Q17439" s="1" t="s">
        <v>50</v>
      </c>
      <c r="R17439" s="1" t="s">
        <v>27</v>
      </c>
    </row>
    <row r="17440" spans="1:18" x14ac:dyDescent="0.3">
      <c r="A17440" s="1" t="s">
        <v>17598</v>
      </c>
      <c r="B17440" s="1" t="s">
        <v>99</v>
      </c>
      <c r="C17440" s="1" t="s">
        <v>168</v>
      </c>
      <c r="D17440" s="1" t="s">
        <v>21</v>
      </c>
      <c r="E17440">
        <v>113</v>
      </c>
      <c r="F17440">
        <v>10000</v>
      </c>
      <c r="G17440">
        <v>119</v>
      </c>
      <c r="H17440">
        <v>36</v>
      </c>
      <c r="I17440">
        <v>83</v>
      </c>
      <c r="J17440">
        <v>1190000</v>
      </c>
      <c r="K17440" s="2">
        <v>45922</v>
      </c>
      <c r="L17440">
        <v>3</v>
      </c>
      <c r="M17440" s="1" t="s">
        <v>55</v>
      </c>
      <c r="N17440" s="1" t="s">
        <v>23</v>
      </c>
      <c r="O17440" s="1" t="s">
        <v>24</v>
      </c>
      <c r="P17440" s="1" t="s">
        <v>49</v>
      </c>
      <c r="Q17440" s="1" t="s">
        <v>59</v>
      </c>
      <c r="R17440" s="1" t="s">
        <v>27</v>
      </c>
    </row>
    <row r="17441" spans="1:18" x14ac:dyDescent="0.3">
      <c r="A17441" s="1" t="s">
        <v>17599</v>
      </c>
      <c r="B17441" s="1" t="s">
        <v>83</v>
      </c>
      <c r="C17441" s="1" t="s">
        <v>266</v>
      </c>
      <c r="D17441" s="1" t="s">
        <v>67</v>
      </c>
      <c r="E17441">
        <v>150</v>
      </c>
      <c r="F17441">
        <v>2200000</v>
      </c>
      <c r="G17441">
        <v>173</v>
      </c>
      <c r="H17441">
        <v>37</v>
      </c>
      <c r="I17441">
        <v>136</v>
      </c>
      <c r="J17441">
        <v>380600000</v>
      </c>
      <c r="K17441" s="2">
        <v>45709</v>
      </c>
      <c r="L17441">
        <v>2</v>
      </c>
      <c r="M17441" s="1" t="s">
        <v>55</v>
      </c>
      <c r="N17441" s="1" t="s">
        <v>32</v>
      </c>
      <c r="O17441" s="1" t="s">
        <v>44</v>
      </c>
      <c r="P17441" s="1" t="s">
        <v>25</v>
      </c>
      <c r="Q17441" s="1" t="s">
        <v>50</v>
      </c>
      <c r="R17441" s="1" t="s">
        <v>27</v>
      </c>
    </row>
    <row r="17442" spans="1:18" x14ac:dyDescent="0.3">
      <c r="A17442" s="1" t="s">
        <v>17600</v>
      </c>
      <c r="B17442" s="1" t="s">
        <v>52</v>
      </c>
      <c r="C17442" s="1" t="s">
        <v>231</v>
      </c>
      <c r="D17442" s="1" t="s">
        <v>72</v>
      </c>
      <c r="E17442">
        <v>33</v>
      </c>
      <c r="F17442">
        <v>12000</v>
      </c>
      <c r="G17442">
        <v>46</v>
      </c>
      <c r="H17442">
        <v>16</v>
      </c>
      <c r="I17442">
        <v>30</v>
      </c>
      <c r="J17442">
        <v>552000</v>
      </c>
      <c r="K17442" s="2">
        <v>45740</v>
      </c>
      <c r="L17442">
        <v>13</v>
      </c>
      <c r="M17442" s="1" t="s">
        <v>39</v>
      </c>
      <c r="N17442" s="1" t="s">
        <v>23</v>
      </c>
      <c r="O17442" s="1" t="s">
        <v>24</v>
      </c>
      <c r="P17442" s="1" t="s">
        <v>49</v>
      </c>
      <c r="Q17442" s="1" t="s">
        <v>26</v>
      </c>
      <c r="R17442" s="1" t="s">
        <v>27</v>
      </c>
    </row>
    <row r="17443" spans="1:18" x14ac:dyDescent="0.3">
      <c r="A17443" s="1" t="s">
        <v>17601</v>
      </c>
      <c r="B17443" s="1" t="s">
        <v>80</v>
      </c>
      <c r="C17443" s="1" t="s">
        <v>266</v>
      </c>
      <c r="D17443" s="1" t="s">
        <v>38</v>
      </c>
      <c r="E17443">
        <v>69</v>
      </c>
      <c r="F17443">
        <v>2200000</v>
      </c>
      <c r="G17443">
        <v>89</v>
      </c>
      <c r="H17443">
        <v>10</v>
      </c>
      <c r="I17443">
        <v>79</v>
      </c>
      <c r="J17443">
        <v>195800000</v>
      </c>
      <c r="K17443" s="2">
        <v>45742</v>
      </c>
      <c r="L17443">
        <v>1</v>
      </c>
      <c r="M17443" s="1" t="s">
        <v>55</v>
      </c>
      <c r="N17443" s="1" t="s">
        <v>23</v>
      </c>
      <c r="O17443" s="1" t="s">
        <v>33</v>
      </c>
      <c r="P17443" s="1" t="s">
        <v>25</v>
      </c>
      <c r="Q17443" s="1" t="s">
        <v>26</v>
      </c>
      <c r="R17443" s="1" t="s">
        <v>34</v>
      </c>
    </row>
    <row r="17444" spans="1:18" x14ac:dyDescent="0.3">
      <c r="A17444" s="1" t="s">
        <v>17602</v>
      </c>
      <c r="B17444" s="1" t="s">
        <v>93</v>
      </c>
      <c r="C17444" s="1" t="s">
        <v>211</v>
      </c>
      <c r="D17444" s="1" t="s">
        <v>91</v>
      </c>
      <c r="E17444">
        <v>49</v>
      </c>
      <c r="F17444">
        <v>85000</v>
      </c>
      <c r="G17444">
        <v>79</v>
      </c>
      <c r="H17444">
        <v>34</v>
      </c>
      <c r="I17444">
        <v>45</v>
      </c>
      <c r="J17444">
        <v>6715000</v>
      </c>
      <c r="K17444" s="2">
        <v>45740</v>
      </c>
      <c r="L17444">
        <v>8</v>
      </c>
      <c r="M17444" s="1" t="s">
        <v>22</v>
      </c>
      <c r="N17444" s="1" t="s">
        <v>23</v>
      </c>
      <c r="O17444" s="1" t="s">
        <v>24</v>
      </c>
      <c r="P17444" s="1" t="s">
        <v>25</v>
      </c>
      <c r="Q17444" s="1" t="s">
        <v>26</v>
      </c>
      <c r="R17444" s="1" t="s">
        <v>27</v>
      </c>
    </row>
    <row r="17445" spans="1:18" x14ac:dyDescent="0.3">
      <c r="A17445" s="1" t="s">
        <v>17603</v>
      </c>
      <c r="B17445" s="1" t="s">
        <v>87</v>
      </c>
      <c r="C17445" s="1" t="s">
        <v>427</v>
      </c>
      <c r="D17445" s="1" t="s">
        <v>64</v>
      </c>
      <c r="E17445">
        <v>98</v>
      </c>
      <c r="F17445">
        <v>5000</v>
      </c>
      <c r="G17445">
        <v>111</v>
      </c>
      <c r="H17445">
        <v>89</v>
      </c>
      <c r="I17445">
        <v>22</v>
      </c>
      <c r="J17445">
        <v>555000</v>
      </c>
      <c r="K17445" s="2">
        <v>45810</v>
      </c>
      <c r="L17445">
        <v>4</v>
      </c>
      <c r="M17445" s="1" t="s">
        <v>55</v>
      </c>
      <c r="N17445" s="1" t="s">
        <v>32</v>
      </c>
      <c r="O17445" s="1" t="s">
        <v>44</v>
      </c>
      <c r="P17445" s="1" t="s">
        <v>25</v>
      </c>
      <c r="Q17445" s="1" t="s">
        <v>26</v>
      </c>
      <c r="R17445" s="1" t="s">
        <v>27</v>
      </c>
    </row>
    <row r="17446" spans="1:18" x14ac:dyDescent="0.3">
      <c r="A17446" s="1" t="s">
        <v>17604</v>
      </c>
      <c r="B17446" s="1" t="s">
        <v>19</v>
      </c>
      <c r="C17446" s="1" t="s">
        <v>245</v>
      </c>
      <c r="D17446" s="1" t="s">
        <v>48</v>
      </c>
      <c r="E17446">
        <v>120</v>
      </c>
      <c r="F17446">
        <v>1800</v>
      </c>
      <c r="G17446">
        <v>136</v>
      </c>
      <c r="H17446">
        <v>130</v>
      </c>
      <c r="I17446">
        <v>6</v>
      </c>
      <c r="J17446">
        <v>244800</v>
      </c>
      <c r="K17446" s="2">
        <v>46004</v>
      </c>
      <c r="L17446">
        <v>8</v>
      </c>
      <c r="M17446" s="1" t="s">
        <v>22</v>
      </c>
      <c r="N17446" s="1" t="s">
        <v>43</v>
      </c>
      <c r="O17446" s="1" t="s">
        <v>24</v>
      </c>
      <c r="P17446" s="1" t="s">
        <v>25</v>
      </c>
      <c r="Q17446" s="1" t="s">
        <v>26</v>
      </c>
      <c r="R17446" s="1" t="s">
        <v>27</v>
      </c>
    </row>
    <row r="17447" spans="1:18" x14ac:dyDescent="0.3">
      <c r="A17447" s="1" t="s">
        <v>17605</v>
      </c>
      <c r="B17447" s="1" t="s">
        <v>19</v>
      </c>
      <c r="C17447" s="1" t="s">
        <v>170</v>
      </c>
      <c r="D17447" s="1" t="s">
        <v>58</v>
      </c>
      <c r="E17447">
        <v>103</v>
      </c>
      <c r="F17447">
        <v>45000</v>
      </c>
      <c r="G17447">
        <v>132</v>
      </c>
      <c r="H17447">
        <v>46</v>
      </c>
      <c r="I17447">
        <v>86</v>
      </c>
      <c r="J17447">
        <v>5940000</v>
      </c>
      <c r="K17447" s="2">
        <v>45914</v>
      </c>
      <c r="L17447">
        <v>4</v>
      </c>
      <c r="M17447" s="1" t="s">
        <v>55</v>
      </c>
      <c r="N17447" s="1" t="s">
        <v>23</v>
      </c>
      <c r="O17447" s="1" t="s">
        <v>24</v>
      </c>
      <c r="P17447" s="1" t="s">
        <v>25</v>
      </c>
      <c r="Q17447" s="1" t="s">
        <v>50</v>
      </c>
      <c r="R17447" s="1" t="s">
        <v>27</v>
      </c>
    </row>
    <row r="17448" spans="1:18" x14ac:dyDescent="0.3">
      <c r="A17448" s="1" t="s">
        <v>17606</v>
      </c>
      <c r="B17448" s="1" t="s">
        <v>133</v>
      </c>
      <c r="C17448" s="1" t="s">
        <v>233</v>
      </c>
      <c r="D17448" s="1" t="s">
        <v>38</v>
      </c>
      <c r="E17448">
        <v>30</v>
      </c>
      <c r="F17448">
        <v>15000</v>
      </c>
      <c r="G17448">
        <v>60</v>
      </c>
      <c r="H17448">
        <v>17</v>
      </c>
      <c r="I17448">
        <v>43</v>
      </c>
      <c r="J17448">
        <v>900000</v>
      </c>
      <c r="K17448" s="2">
        <v>45795</v>
      </c>
      <c r="L17448">
        <v>13</v>
      </c>
      <c r="M17448" s="1" t="s">
        <v>39</v>
      </c>
      <c r="N17448" s="1" t="s">
        <v>23</v>
      </c>
      <c r="O17448" s="1" t="s">
        <v>33</v>
      </c>
      <c r="P17448" s="1" t="s">
        <v>25</v>
      </c>
      <c r="Q17448" s="1" t="s">
        <v>59</v>
      </c>
      <c r="R17448" s="1" t="s">
        <v>27</v>
      </c>
    </row>
    <row r="17449" spans="1:18" x14ac:dyDescent="0.3">
      <c r="A17449" s="1" t="s">
        <v>17607</v>
      </c>
      <c r="B17449" s="1" t="s">
        <v>87</v>
      </c>
      <c r="C17449" s="1" t="s">
        <v>151</v>
      </c>
      <c r="D17449" s="1" t="s">
        <v>54</v>
      </c>
      <c r="E17449">
        <v>96</v>
      </c>
      <c r="F17449">
        <v>5000</v>
      </c>
      <c r="G17449">
        <v>103</v>
      </c>
      <c r="H17449">
        <v>73</v>
      </c>
      <c r="I17449">
        <v>30</v>
      </c>
      <c r="J17449">
        <v>515000</v>
      </c>
      <c r="K17449" s="2">
        <v>45979</v>
      </c>
      <c r="L17449">
        <v>11</v>
      </c>
      <c r="M17449" s="1" t="s">
        <v>39</v>
      </c>
      <c r="N17449" s="1" t="s">
        <v>43</v>
      </c>
      <c r="O17449" s="1" t="s">
        <v>44</v>
      </c>
      <c r="P17449" s="1" t="s">
        <v>25</v>
      </c>
      <c r="Q17449" s="1" t="s">
        <v>26</v>
      </c>
      <c r="R17449" s="1" t="s">
        <v>27</v>
      </c>
    </row>
    <row r="17450" spans="1:18" x14ac:dyDescent="0.3">
      <c r="A17450" s="1" t="s">
        <v>17608</v>
      </c>
      <c r="B17450" s="1" t="s">
        <v>87</v>
      </c>
      <c r="C17450" s="1" t="s">
        <v>247</v>
      </c>
      <c r="D17450" s="1" t="s">
        <v>38</v>
      </c>
      <c r="E17450">
        <v>30</v>
      </c>
      <c r="F17450">
        <v>2500000</v>
      </c>
      <c r="G17450">
        <v>56</v>
      </c>
      <c r="H17450">
        <v>29</v>
      </c>
      <c r="I17450">
        <v>27</v>
      </c>
      <c r="J17450">
        <v>140000000</v>
      </c>
      <c r="K17450" s="2">
        <v>45865</v>
      </c>
      <c r="L17450">
        <v>5</v>
      </c>
      <c r="M17450" s="1" t="s">
        <v>55</v>
      </c>
      <c r="N17450" s="1" t="s">
        <v>32</v>
      </c>
      <c r="O17450" s="1" t="s">
        <v>24</v>
      </c>
      <c r="P17450" s="1" t="s">
        <v>25</v>
      </c>
      <c r="Q17450" s="1" t="s">
        <v>26</v>
      </c>
      <c r="R17450" s="1" t="s">
        <v>59</v>
      </c>
    </row>
    <row r="17451" spans="1:18" x14ac:dyDescent="0.3">
      <c r="A17451" s="1" t="s">
        <v>17609</v>
      </c>
      <c r="B17451" s="1" t="s">
        <v>107</v>
      </c>
      <c r="C17451" s="1" t="s">
        <v>57</v>
      </c>
      <c r="D17451" s="1" t="s">
        <v>31</v>
      </c>
      <c r="E17451">
        <v>134</v>
      </c>
      <c r="F17451">
        <v>8000</v>
      </c>
      <c r="G17451">
        <v>159</v>
      </c>
      <c r="H17451">
        <v>35</v>
      </c>
      <c r="I17451">
        <v>124</v>
      </c>
      <c r="J17451">
        <v>1272000</v>
      </c>
      <c r="K17451" s="2">
        <v>45998</v>
      </c>
      <c r="L17451">
        <v>10</v>
      </c>
      <c r="M17451" s="1" t="s">
        <v>22</v>
      </c>
      <c r="N17451" s="1" t="s">
        <v>23</v>
      </c>
      <c r="O17451" s="1" t="s">
        <v>33</v>
      </c>
      <c r="P17451" s="1" t="s">
        <v>49</v>
      </c>
      <c r="Q17451" s="1" t="s">
        <v>26</v>
      </c>
      <c r="R17451" s="1" t="s">
        <v>27</v>
      </c>
    </row>
    <row r="17452" spans="1:18" x14ac:dyDescent="0.3">
      <c r="A17452" s="1" t="s">
        <v>17610</v>
      </c>
      <c r="B17452" s="1" t="s">
        <v>19</v>
      </c>
      <c r="C17452" s="1" t="s">
        <v>63</v>
      </c>
      <c r="D17452" s="1" t="s">
        <v>31</v>
      </c>
      <c r="E17452">
        <v>142</v>
      </c>
      <c r="F17452">
        <v>500</v>
      </c>
      <c r="G17452">
        <v>171</v>
      </c>
      <c r="H17452">
        <v>100</v>
      </c>
      <c r="I17452">
        <v>71</v>
      </c>
      <c r="J17452">
        <v>85500</v>
      </c>
      <c r="K17452" s="2">
        <v>45910</v>
      </c>
      <c r="L17452">
        <v>2</v>
      </c>
      <c r="M17452" s="1" t="s">
        <v>55</v>
      </c>
      <c r="N17452" s="1" t="s">
        <v>23</v>
      </c>
      <c r="O17452" s="1" t="s">
        <v>33</v>
      </c>
      <c r="P17452" s="1" t="s">
        <v>49</v>
      </c>
      <c r="Q17452" s="1" t="s">
        <v>26</v>
      </c>
      <c r="R17452" s="1" t="s">
        <v>27</v>
      </c>
    </row>
    <row r="17453" spans="1:18" x14ac:dyDescent="0.3">
      <c r="A17453" s="1" t="s">
        <v>17611</v>
      </c>
      <c r="B17453" s="1" t="s">
        <v>99</v>
      </c>
      <c r="C17453" s="1" t="s">
        <v>158</v>
      </c>
      <c r="D17453" s="1" t="s">
        <v>38</v>
      </c>
      <c r="E17453">
        <v>123</v>
      </c>
      <c r="F17453">
        <v>300</v>
      </c>
      <c r="G17453">
        <v>135</v>
      </c>
      <c r="H17453">
        <v>115</v>
      </c>
      <c r="I17453">
        <v>20</v>
      </c>
      <c r="J17453">
        <v>40500</v>
      </c>
      <c r="K17453" s="2">
        <v>45918</v>
      </c>
      <c r="L17453">
        <v>8</v>
      </c>
      <c r="M17453" s="1" t="s">
        <v>22</v>
      </c>
      <c r="N17453" s="1" t="s">
        <v>23</v>
      </c>
      <c r="O17453" s="1" t="s">
        <v>24</v>
      </c>
      <c r="P17453" s="1" t="s">
        <v>25</v>
      </c>
      <c r="Q17453" s="1" t="s">
        <v>26</v>
      </c>
      <c r="R17453" s="1" t="s">
        <v>34</v>
      </c>
    </row>
    <row r="17454" spans="1:18" x14ac:dyDescent="0.3">
      <c r="A17454" s="1" t="s">
        <v>17612</v>
      </c>
      <c r="B17454" s="1" t="s">
        <v>52</v>
      </c>
      <c r="C17454" s="1" t="s">
        <v>146</v>
      </c>
      <c r="D17454" s="1" t="s">
        <v>64</v>
      </c>
      <c r="E17454">
        <v>122</v>
      </c>
      <c r="F17454">
        <v>1800000</v>
      </c>
      <c r="G17454">
        <v>152</v>
      </c>
      <c r="H17454">
        <v>75</v>
      </c>
      <c r="I17454">
        <v>77</v>
      </c>
      <c r="J17454">
        <v>273600000</v>
      </c>
      <c r="K17454" s="2">
        <v>45867</v>
      </c>
      <c r="L17454">
        <v>1</v>
      </c>
      <c r="M17454" s="1" t="s">
        <v>55</v>
      </c>
      <c r="N17454" s="1" t="s">
        <v>23</v>
      </c>
      <c r="O17454" s="1" t="s">
        <v>44</v>
      </c>
      <c r="P17454" s="1" t="s">
        <v>25</v>
      </c>
      <c r="Q17454" s="1" t="s">
        <v>26</v>
      </c>
      <c r="R17454" s="1" t="s">
        <v>27</v>
      </c>
    </row>
    <row r="17455" spans="1:18" x14ac:dyDescent="0.3">
      <c r="A17455" s="1" t="s">
        <v>17613</v>
      </c>
      <c r="B17455" s="1" t="s">
        <v>93</v>
      </c>
      <c r="C17455" s="1" t="s">
        <v>218</v>
      </c>
      <c r="D17455" s="1" t="s">
        <v>72</v>
      </c>
      <c r="E17455">
        <v>106</v>
      </c>
      <c r="F17455">
        <v>70000</v>
      </c>
      <c r="G17455">
        <v>118</v>
      </c>
      <c r="H17455">
        <v>104</v>
      </c>
      <c r="I17455">
        <v>14</v>
      </c>
      <c r="J17455">
        <v>8260000</v>
      </c>
      <c r="K17455" s="2">
        <v>45720</v>
      </c>
      <c r="L17455">
        <v>1</v>
      </c>
      <c r="M17455" s="1" t="s">
        <v>55</v>
      </c>
      <c r="N17455" s="1" t="s">
        <v>23</v>
      </c>
      <c r="O17455" s="1" t="s">
        <v>24</v>
      </c>
      <c r="P17455" s="1" t="s">
        <v>25</v>
      </c>
      <c r="Q17455" s="1" t="s">
        <v>26</v>
      </c>
      <c r="R17455" s="1" t="s">
        <v>59</v>
      </c>
    </row>
    <row r="17456" spans="1:18" x14ac:dyDescent="0.3">
      <c r="A17456" s="1" t="s">
        <v>17614</v>
      </c>
      <c r="B17456" s="1" t="s">
        <v>133</v>
      </c>
      <c r="C17456" s="1" t="s">
        <v>284</v>
      </c>
      <c r="D17456" s="1" t="s">
        <v>48</v>
      </c>
      <c r="E17456">
        <v>150</v>
      </c>
      <c r="F17456">
        <v>2800</v>
      </c>
      <c r="G17456">
        <v>172</v>
      </c>
      <c r="H17456">
        <v>119</v>
      </c>
      <c r="I17456">
        <v>53</v>
      </c>
      <c r="J17456">
        <v>481600</v>
      </c>
      <c r="K17456" s="2">
        <v>45814</v>
      </c>
      <c r="L17456">
        <v>15</v>
      </c>
      <c r="M17456" s="1" t="s">
        <v>39</v>
      </c>
      <c r="N17456" s="1" t="s">
        <v>23</v>
      </c>
      <c r="O17456" s="1" t="s">
        <v>24</v>
      </c>
      <c r="P17456" s="1" t="s">
        <v>25</v>
      </c>
      <c r="Q17456" s="1" t="s">
        <v>26</v>
      </c>
      <c r="R17456" s="1" t="s">
        <v>27</v>
      </c>
    </row>
    <row r="17457" spans="1:18" x14ac:dyDescent="0.3">
      <c r="A17457" s="1" t="s">
        <v>17615</v>
      </c>
      <c r="B17457" s="1" t="s">
        <v>66</v>
      </c>
      <c r="C17457" s="1" t="s">
        <v>53</v>
      </c>
      <c r="D17457" s="1" t="s">
        <v>58</v>
      </c>
      <c r="E17457">
        <v>141</v>
      </c>
      <c r="F17457">
        <v>25000</v>
      </c>
      <c r="G17457">
        <v>161</v>
      </c>
      <c r="H17457">
        <v>111</v>
      </c>
      <c r="I17457">
        <v>50</v>
      </c>
      <c r="J17457">
        <v>4025000</v>
      </c>
      <c r="K17457" s="2">
        <v>45854</v>
      </c>
      <c r="L17457">
        <v>2</v>
      </c>
      <c r="M17457" s="1" t="s">
        <v>55</v>
      </c>
      <c r="N17457" s="1" t="s">
        <v>43</v>
      </c>
      <c r="O17457" s="1" t="s">
        <v>44</v>
      </c>
      <c r="P17457" s="1" t="s">
        <v>25</v>
      </c>
      <c r="Q17457" s="1" t="s">
        <v>26</v>
      </c>
      <c r="R17457" s="1" t="s">
        <v>27</v>
      </c>
    </row>
    <row r="17458" spans="1:18" x14ac:dyDescent="0.3">
      <c r="A17458" s="1" t="s">
        <v>17616</v>
      </c>
      <c r="B17458" s="1" t="s">
        <v>46</v>
      </c>
      <c r="C17458" s="1" t="s">
        <v>476</v>
      </c>
      <c r="D17458" s="1" t="s">
        <v>31</v>
      </c>
      <c r="E17458">
        <v>91</v>
      </c>
      <c r="F17458">
        <v>1200</v>
      </c>
      <c r="G17458">
        <v>108</v>
      </c>
      <c r="H17458">
        <v>86</v>
      </c>
      <c r="I17458">
        <v>22</v>
      </c>
      <c r="J17458">
        <v>129600</v>
      </c>
      <c r="K17458" s="2">
        <v>45740</v>
      </c>
      <c r="L17458">
        <v>11</v>
      </c>
      <c r="M17458" s="1" t="s">
        <v>39</v>
      </c>
      <c r="N17458" s="1" t="s">
        <v>32</v>
      </c>
      <c r="O17458" s="1" t="s">
        <v>33</v>
      </c>
      <c r="P17458" s="1" t="s">
        <v>25</v>
      </c>
      <c r="Q17458" s="1" t="s">
        <v>26</v>
      </c>
      <c r="R17458" s="1" t="s">
        <v>59</v>
      </c>
    </row>
    <row r="17459" spans="1:18" x14ac:dyDescent="0.3">
      <c r="A17459" s="1" t="s">
        <v>17617</v>
      </c>
      <c r="B17459" s="1" t="s">
        <v>52</v>
      </c>
      <c r="C17459" s="1" t="s">
        <v>140</v>
      </c>
      <c r="D17459" s="1" t="s">
        <v>48</v>
      </c>
      <c r="E17459">
        <v>52</v>
      </c>
      <c r="F17459">
        <v>12000</v>
      </c>
      <c r="G17459">
        <v>81</v>
      </c>
      <c r="H17459">
        <v>76</v>
      </c>
      <c r="I17459">
        <v>5</v>
      </c>
      <c r="J17459">
        <v>972000</v>
      </c>
      <c r="K17459" s="2">
        <v>45726</v>
      </c>
      <c r="L17459">
        <v>11</v>
      </c>
      <c r="M17459" s="1" t="s">
        <v>39</v>
      </c>
      <c r="N17459" s="1" t="s">
        <v>23</v>
      </c>
      <c r="O17459" s="1" t="s">
        <v>44</v>
      </c>
      <c r="P17459" s="1" t="s">
        <v>25</v>
      </c>
      <c r="Q17459" s="1" t="s">
        <v>26</v>
      </c>
      <c r="R17459" s="1" t="s">
        <v>27</v>
      </c>
    </row>
    <row r="17460" spans="1:18" x14ac:dyDescent="0.3">
      <c r="A17460" s="1" t="s">
        <v>17618</v>
      </c>
      <c r="B17460" s="1" t="s">
        <v>19</v>
      </c>
      <c r="C17460" s="1" t="s">
        <v>158</v>
      </c>
      <c r="D17460" s="1" t="s">
        <v>31</v>
      </c>
      <c r="E17460">
        <v>78</v>
      </c>
      <c r="F17460">
        <v>300</v>
      </c>
      <c r="G17460">
        <v>87</v>
      </c>
      <c r="H17460">
        <v>5</v>
      </c>
      <c r="I17460">
        <v>82</v>
      </c>
      <c r="J17460">
        <v>26100</v>
      </c>
      <c r="K17460" s="2">
        <v>45994</v>
      </c>
      <c r="L17460">
        <v>11</v>
      </c>
      <c r="M17460" s="1" t="s">
        <v>39</v>
      </c>
      <c r="N17460" s="1" t="s">
        <v>43</v>
      </c>
      <c r="O17460" s="1" t="s">
        <v>24</v>
      </c>
      <c r="P17460" s="1" t="s">
        <v>25</v>
      </c>
      <c r="Q17460" s="1" t="s">
        <v>26</v>
      </c>
      <c r="R17460" s="1" t="s">
        <v>27</v>
      </c>
    </row>
    <row r="17461" spans="1:18" x14ac:dyDescent="0.3">
      <c r="A17461" s="1" t="s">
        <v>17619</v>
      </c>
      <c r="B17461" s="1" t="s">
        <v>66</v>
      </c>
      <c r="C17461" s="1" t="s">
        <v>160</v>
      </c>
      <c r="D17461" s="1" t="s">
        <v>64</v>
      </c>
      <c r="E17461">
        <v>84</v>
      </c>
      <c r="F17461">
        <v>65000</v>
      </c>
      <c r="G17461">
        <v>101</v>
      </c>
      <c r="H17461">
        <v>98</v>
      </c>
      <c r="I17461">
        <v>3</v>
      </c>
      <c r="J17461">
        <v>6565000</v>
      </c>
      <c r="K17461" s="2">
        <v>45936</v>
      </c>
      <c r="L17461">
        <v>15</v>
      </c>
      <c r="M17461" s="1" t="s">
        <v>39</v>
      </c>
      <c r="N17461" s="1" t="s">
        <v>23</v>
      </c>
      <c r="O17461" s="1" t="s">
        <v>24</v>
      </c>
      <c r="P17461" s="1" t="s">
        <v>25</v>
      </c>
      <c r="Q17461" s="1" t="s">
        <v>26</v>
      </c>
      <c r="R17461" s="1" t="s">
        <v>27</v>
      </c>
    </row>
    <row r="17462" spans="1:18" x14ac:dyDescent="0.3">
      <c r="A17462" s="1" t="s">
        <v>17620</v>
      </c>
      <c r="B17462" s="1" t="s">
        <v>87</v>
      </c>
      <c r="C17462" s="1" t="s">
        <v>320</v>
      </c>
      <c r="D17462" s="1" t="s">
        <v>67</v>
      </c>
      <c r="E17462">
        <v>94</v>
      </c>
      <c r="F17462">
        <v>1800</v>
      </c>
      <c r="G17462">
        <v>114</v>
      </c>
      <c r="H17462">
        <v>52</v>
      </c>
      <c r="I17462">
        <v>62</v>
      </c>
      <c r="J17462">
        <v>205200</v>
      </c>
      <c r="K17462" s="2">
        <v>45669</v>
      </c>
      <c r="L17462">
        <v>15</v>
      </c>
      <c r="M17462" s="1" t="s">
        <v>39</v>
      </c>
      <c r="N17462" s="1" t="s">
        <v>23</v>
      </c>
      <c r="O17462" s="1" t="s">
        <v>24</v>
      </c>
      <c r="P17462" s="1" t="s">
        <v>25</v>
      </c>
      <c r="Q17462" s="1" t="s">
        <v>26</v>
      </c>
      <c r="R17462" s="1" t="s">
        <v>27</v>
      </c>
    </row>
    <row r="17463" spans="1:18" x14ac:dyDescent="0.3">
      <c r="A17463" s="1" t="s">
        <v>17621</v>
      </c>
      <c r="B17463" s="1" t="s">
        <v>66</v>
      </c>
      <c r="C17463" s="1" t="s">
        <v>398</v>
      </c>
      <c r="D17463" s="1" t="s">
        <v>38</v>
      </c>
      <c r="E17463">
        <v>71</v>
      </c>
      <c r="F17463">
        <v>3500000</v>
      </c>
      <c r="G17463">
        <v>94</v>
      </c>
      <c r="H17463">
        <v>87</v>
      </c>
      <c r="I17463">
        <v>7</v>
      </c>
      <c r="J17463">
        <v>329000000</v>
      </c>
      <c r="K17463" s="2">
        <v>45859</v>
      </c>
      <c r="L17463">
        <v>15</v>
      </c>
      <c r="M17463" s="1" t="s">
        <v>39</v>
      </c>
      <c r="N17463" s="1" t="s">
        <v>23</v>
      </c>
      <c r="O17463" s="1" t="s">
        <v>44</v>
      </c>
      <c r="P17463" s="1" t="s">
        <v>49</v>
      </c>
      <c r="Q17463" s="1" t="s">
        <v>26</v>
      </c>
      <c r="R17463" s="1" t="s">
        <v>27</v>
      </c>
    </row>
    <row r="17464" spans="1:18" x14ac:dyDescent="0.3">
      <c r="A17464" s="1" t="s">
        <v>17622</v>
      </c>
      <c r="B17464" s="1" t="s">
        <v>87</v>
      </c>
      <c r="C17464" s="1" t="s">
        <v>121</v>
      </c>
      <c r="D17464" s="1" t="s">
        <v>21</v>
      </c>
      <c r="E17464">
        <v>137</v>
      </c>
      <c r="F17464">
        <v>3500</v>
      </c>
      <c r="G17464">
        <v>159</v>
      </c>
      <c r="H17464">
        <v>14</v>
      </c>
      <c r="I17464">
        <v>145</v>
      </c>
      <c r="J17464">
        <v>556500</v>
      </c>
      <c r="K17464" s="2">
        <v>45947</v>
      </c>
      <c r="L17464">
        <v>2</v>
      </c>
      <c r="M17464" s="1" t="s">
        <v>55</v>
      </c>
      <c r="N17464" s="1" t="s">
        <v>23</v>
      </c>
      <c r="O17464" s="1" t="s">
        <v>24</v>
      </c>
      <c r="P17464" s="1" t="s">
        <v>25</v>
      </c>
      <c r="Q17464" s="1" t="s">
        <v>26</v>
      </c>
      <c r="R17464" s="1" t="s">
        <v>27</v>
      </c>
    </row>
    <row r="17465" spans="1:18" x14ac:dyDescent="0.3">
      <c r="A17465" s="1" t="s">
        <v>17623</v>
      </c>
      <c r="B17465" s="1" t="s">
        <v>104</v>
      </c>
      <c r="C17465" s="1" t="s">
        <v>500</v>
      </c>
      <c r="D17465" s="1" t="s">
        <v>72</v>
      </c>
      <c r="E17465">
        <v>55</v>
      </c>
      <c r="F17465">
        <v>15000</v>
      </c>
      <c r="G17465">
        <v>74</v>
      </c>
      <c r="H17465">
        <v>58</v>
      </c>
      <c r="I17465">
        <v>16</v>
      </c>
      <c r="J17465">
        <v>1110000</v>
      </c>
      <c r="K17465" s="2">
        <v>45947</v>
      </c>
      <c r="L17465">
        <v>1</v>
      </c>
      <c r="M17465" s="1" t="s">
        <v>55</v>
      </c>
      <c r="N17465" s="1" t="s">
        <v>32</v>
      </c>
      <c r="O17465" s="1" t="s">
        <v>24</v>
      </c>
      <c r="P17465" s="1" t="s">
        <v>25</v>
      </c>
      <c r="Q17465" s="1" t="s">
        <v>50</v>
      </c>
      <c r="R17465" s="1" t="s">
        <v>27</v>
      </c>
    </row>
    <row r="17466" spans="1:18" x14ac:dyDescent="0.3">
      <c r="A17466" s="1" t="s">
        <v>17624</v>
      </c>
      <c r="B17466" s="1" t="s">
        <v>19</v>
      </c>
      <c r="C17466" s="1" t="s">
        <v>266</v>
      </c>
      <c r="D17466" s="1" t="s">
        <v>31</v>
      </c>
      <c r="E17466">
        <v>66</v>
      </c>
      <c r="F17466">
        <v>2200000</v>
      </c>
      <c r="G17466">
        <v>91</v>
      </c>
      <c r="H17466">
        <v>36</v>
      </c>
      <c r="I17466">
        <v>55</v>
      </c>
      <c r="J17466">
        <v>200200000</v>
      </c>
      <c r="K17466" s="2">
        <v>45878</v>
      </c>
      <c r="L17466">
        <v>8</v>
      </c>
      <c r="M17466" s="1" t="s">
        <v>22</v>
      </c>
      <c r="N17466" s="1" t="s">
        <v>23</v>
      </c>
      <c r="O17466" s="1" t="s">
        <v>85</v>
      </c>
      <c r="P17466" s="1" t="s">
        <v>25</v>
      </c>
      <c r="Q17466" s="1" t="s">
        <v>26</v>
      </c>
      <c r="R17466" s="1" t="s">
        <v>27</v>
      </c>
    </row>
    <row r="17467" spans="1:18" x14ac:dyDescent="0.3">
      <c r="A17467" s="1" t="s">
        <v>17625</v>
      </c>
      <c r="B17467" s="1" t="s">
        <v>80</v>
      </c>
      <c r="C17467" s="1" t="s">
        <v>318</v>
      </c>
      <c r="D17467" s="1" t="s">
        <v>72</v>
      </c>
      <c r="E17467">
        <v>67</v>
      </c>
      <c r="F17467">
        <v>45000</v>
      </c>
      <c r="G17467">
        <v>84</v>
      </c>
      <c r="H17467">
        <v>11</v>
      </c>
      <c r="I17467">
        <v>73</v>
      </c>
      <c r="J17467">
        <v>3780000</v>
      </c>
      <c r="K17467" s="2">
        <v>45893</v>
      </c>
      <c r="L17467">
        <v>13</v>
      </c>
      <c r="M17467" s="1" t="s">
        <v>39</v>
      </c>
      <c r="N17467" s="1" t="s">
        <v>43</v>
      </c>
      <c r="O17467" s="1" t="s">
        <v>24</v>
      </c>
      <c r="P17467" s="1" t="s">
        <v>25</v>
      </c>
      <c r="Q17467" s="1" t="s">
        <v>26</v>
      </c>
      <c r="R17467" s="1" t="s">
        <v>27</v>
      </c>
    </row>
    <row r="17468" spans="1:18" x14ac:dyDescent="0.3">
      <c r="A17468" s="1" t="s">
        <v>17626</v>
      </c>
      <c r="B17468" s="1" t="s">
        <v>52</v>
      </c>
      <c r="C17468" s="1" t="s">
        <v>121</v>
      </c>
      <c r="D17468" s="1" t="s">
        <v>38</v>
      </c>
      <c r="E17468">
        <v>78</v>
      </c>
      <c r="F17468">
        <v>3500</v>
      </c>
      <c r="G17468">
        <v>87</v>
      </c>
      <c r="H17468">
        <v>22</v>
      </c>
      <c r="I17468">
        <v>65</v>
      </c>
      <c r="J17468">
        <v>304500</v>
      </c>
      <c r="K17468" s="2">
        <v>45896</v>
      </c>
      <c r="L17468">
        <v>2</v>
      </c>
      <c r="M17468" s="1" t="s">
        <v>55</v>
      </c>
      <c r="N17468" s="1" t="s">
        <v>32</v>
      </c>
      <c r="O17468" s="1" t="s">
        <v>33</v>
      </c>
      <c r="P17468" s="1" t="s">
        <v>49</v>
      </c>
      <c r="Q17468" s="1" t="s">
        <v>26</v>
      </c>
      <c r="R17468" s="1" t="s">
        <v>27</v>
      </c>
    </row>
    <row r="17469" spans="1:18" x14ac:dyDescent="0.3">
      <c r="A17469" s="1" t="s">
        <v>17627</v>
      </c>
      <c r="B17469" s="1" t="s">
        <v>80</v>
      </c>
      <c r="C17469" s="1" t="s">
        <v>266</v>
      </c>
      <c r="D17469" s="1" t="s">
        <v>67</v>
      </c>
      <c r="E17469">
        <v>67</v>
      </c>
      <c r="F17469">
        <v>2200000</v>
      </c>
      <c r="G17469">
        <v>89</v>
      </c>
      <c r="H17469">
        <v>59</v>
      </c>
      <c r="I17469">
        <v>30</v>
      </c>
      <c r="J17469">
        <v>195800000</v>
      </c>
      <c r="K17469" s="2">
        <v>45768</v>
      </c>
      <c r="L17469">
        <v>13</v>
      </c>
      <c r="M17469" s="1" t="s">
        <v>39</v>
      </c>
      <c r="N17469" s="1" t="s">
        <v>23</v>
      </c>
      <c r="O17469" s="1" t="s">
        <v>44</v>
      </c>
      <c r="P17469" s="1" t="s">
        <v>25</v>
      </c>
      <c r="Q17469" s="1" t="s">
        <v>26</v>
      </c>
      <c r="R17469" s="1" t="s">
        <v>27</v>
      </c>
    </row>
    <row r="17470" spans="1:18" x14ac:dyDescent="0.3">
      <c r="A17470" s="1" t="s">
        <v>17628</v>
      </c>
      <c r="B17470" s="1" t="s">
        <v>133</v>
      </c>
      <c r="C17470" s="1" t="s">
        <v>213</v>
      </c>
      <c r="D17470" s="1" t="s">
        <v>58</v>
      </c>
      <c r="E17470">
        <v>110</v>
      </c>
      <c r="F17470">
        <v>55000</v>
      </c>
      <c r="G17470">
        <v>116</v>
      </c>
      <c r="H17470">
        <v>11</v>
      </c>
      <c r="I17470">
        <v>105</v>
      </c>
      <c r="J17470">
        <v>6380000</v>
      </c>
      <c r="K17470" s="2">
        <v>45904</v>
      </c>
      <c r="L17470">
        <v>3</v>
      </c>
      <c r="M17470" s="1" t="s">
        <v>55</v>
      </c>
      <c r="N17470" s="1" t="s">
        <v>23</v>
      </c>
      <c r="O17470" s="1" t="s">
        <v>44</v>
      </c>
      <c r="P17470" s="1" t="s">
        <v>49</v>
      </c>
      <c r="Q17470" s="1" t="s">
        <v>50</v>
      </c>
      <c r="R17470" s="1" t="s">
        <v>27</v>
      </c>
    </row>
    <row r="17471" spans="1:18" x14ac:dyDescent="0.3">
      <c r="A17471" s="1" t="s">
        <v>17629</v>
      </c>
      <c r="B17471" s="1" t="s">
        <v>104</v>
      </c>
      <c r="C17471" s="1" t="s">
        <v>402</v>
      </c>
      <c r="D17471" s="1" t="s">
        <v>58</v>
      </c>
      <c r="E17471">
        <v>102</v>
      </c>
      <c r="F17471">
        <v>2500</v>
      </c>
      <c r="G17471">
        <v>105</v>
      </c>
      <c r="H17471">
        <v>51</v>
      </c>
      <c r="I17471">
        <v>54</v>
      </c>
      <c r="J17471">
        <v>262500</v>
      </c>
      <c r="K17471" s="2">
        <v>45934</v>
      </c>
      <c r="L17471">
        <v>6</v>
      </c>
      <c r="M17471" s="1" t="s">
        <v>22</v>
      </c>
      <c r="N17471" s="1" t="s">
        <v>23</v>
      </c>
      <c r="O17471" s="1" t="s">
        <v>24</v>
      </c>
      <c r="P17471" s="1" t="s">
        <v>49</v>
      </c>
      <c r="Q17471" s="1" t="s">
        <v>59</v>
      </c>
      <c r="R17471" s="1" t="s">
        <v>27</v>
      </c>
    </row>
    <row r="17472" spans="1:18" x14ac:dyDescent="0.3">
      <c r="A17472" s="1" t="s">
        <v>17630</v>
      </c>
      <c r="B17472" s="1" t="s">
        <v>66</v>
      </c>
      <c r="C17472" s="1" t="s">
        <v>213</v>
      </c>
      <c r="D17472" s="1" t="s">
        <v>54</v>
      </c>
      <c r="E17472">
        <v>23</v>
      </c>
      <c r="F17472">
        <v>55000</v>
      </c>
      <c r="G17472">
        <v>38</v>
      </c>
      <c r="H17472">
        <v>22</v>
      </c>
      <c r="I17472">
        <v>16</v>
      </c>
      <c r="J17472">
        <v>2090000</v>
      </c>
      <c r="K17472" s="2">
        <v>45917</v>
      </c>
      <c r="L17472">
        <v>3</v>
      </c>
      <c r="M17472" s="1" t="s">
        <v>55</v>
      </c>
      <c r="N17472" s="1" t="s">
        <v>32</v>
      </c>
      <c r="O17472" s="1" t="s">
        <v>24</v>
      </c>
      <c r="P17472" s="1" t="s">
        <v>25</v>
      </c>
      <c r="Q17472" s="1" t="s">
        <v>26</v>
      </c>
      <c r="R17472" s="1" t="s">
        <v>27</v>
      </c>
    </row>
    <row r="17473" spans="1:18" x14ac:dyDescent="0.3">
      <c r="A17473" s="1" t="s">
        <v>17631</v>
      </c>
      <c r="B17473" s="1" t="s">
        <v>83</v>
      </c>
      <c r="C17473" s="1" t="s">
        <v>511</v>
      </c>
      <c r="D17473" s="1" t="s">
        <v>48</v>
      </c>
      <c r="E17473">
        <v>147</v>
      </c>
      <c r="F17473">
        <v>12000</v>
      </c>
      <c r="G17473">
        <v>155</v>
      </c>
      <c r="H17473">
        <v>119</v>
      </c>
      <c r="I17473">
        <v>36</v>
      </c>
      <c r="J17473">
        <v>1860000</v>
      </c>
      <c r="K17473" s="2">
        <v>45866</v>
      </c>
      <c r="L17473">
        <v>13</v>
      </c>
      <c r="M17473" s="1" t="s">
        <v>39</v>
      </c>
      <c r="N17473" s="1" t="s">
        <v>32</v>
      </c>
      <c r="O17473" s="1" t="s">
        <v>24</v>
      </c>
      <c r="P17473" s="1" t="s">
        <v>25</v>
      </c>
      <c r="Q17473" s="1" t="s">
        <v>26</v>
      </c>
      <c r="R17473" s="1" t="s">
        <v>27</v>
      </c>
    </row>
    <row r="17474" spans="1:18" x14ac:dyDescent="0.3">
      <c r="A17474" s="1" t="s">
        <v>17632</v>
      </c>
      <c r="B17474" s="1" t="s">
        <v>41</v>
      </c>
      <c r="C17474" s="1" t="s">
        <v>160</v>
      </c>
      <c r="D17474" s="1" t="s">
        <v>31</v>
      </c>
      <c r="E17474">
        <v>87</v>
      </c>
      <c r="F17474">
        <v>65000</v>
      </c>
      <c r="G17474">
        <v>107</v>
      </c>
      <c r="H17474">
        <v>36</v>
      </c>
      <c r="I17474">
        <v>71</v>
      </c>
      <c r="J17474">
        <v>6955000</v>
      </c>
      <c r="K17474" s="2">
        <v>45742</v>
      </c>
      <c r="L17474">
        <v>6</v>
      </c>
      <c r="M17474" s="1" t="s">
        <v>22</v>
      </c>
      <c r="N17474" s="1" t="s">
        <v>43</v>
      </c>
      <c r="O17474" s="1" t="s">
        <v>24</v>
      </c>
      <c r="P17474" s="1" t="s">
        <v>25</v>
      </c>
      <c r="Q17474" s="1" t="s">
        <v>26</v>
      </c>
      <c r="R17474" s="1" t="s">
        <v>27</v>
      </c>
    </row>
    <row r="17475" spans="1:18" x14ac:dyDescent="0.3">
      <c r="A17475" s="1" t="s">
        <v>17633</v>
      </c>
      <c r="B17475" s="1" t="s">
        <v>104</v>
      </c>
      <c r="C17475" s="1" t="s">
        <v>53</v>
      </c>
      <c r="D17475" s="1" t="s">
        <v>48</v>
      </c>
      <c r="E17475">
        <v>65</v>
      </c>
      <c r="F17475">
        <v>25000</v>
      </c>
      <c r="G17475">
        <v>92</v>
      </c>
      <c r="H17475">
        <v>35</v>
      </c>
      <c r="I17475">
        <v>57</v>
      </c>
      <c r="J17475">
        <v>2300000</v>
      </c>
      <c r="K17475" s="2">
        <v>45717</v>
      </c>
      <c r="L17475">
        <v>13</v>
      </c>
      <c r="M17475" s="1" t="s">
        <v>39</v>
      </c>
      <c r="N17475" s="1" t="s">
        <v>43</v>
      </c>
      <c r="O17475" s="1" t="s">
        <v>24</v>
      </c>
      <c r="P17475" s="1" t="s">
        <v>25</v>
      </c>
      <c r="Q17475" s="1" t="s">
        <v>26</v>
      </c>
      <c r="R17475" s="1" t="s">
        <v>34</v>
      </c>
    </row>
    <row r="17476" spans="1:18" x14ac:dyDescent="0.3">
      <c r="A17476" s="1" t="s">
        <v>17634</v>
      </c>
      <c r="B17476" s="1" t="s">
        <v>99</v>
      </c>
      <c r="C17476" s="1" t="s">
        <v>182</v>
      </c>
      <c r="D17476" s="1" t="s">
        <v>48</v>
      </c>
      <c r="E17476">
        <v>107</v>
      </c>
      <c r="F17476">
        <v>8000</v>
      </c>
      <c r="G17476">
        <v>120</v>
      </c>
      <c r="H17476">
        <v>33</v>
      </c>
      <c r="I17476">
        <v>87</v>
      </c>
      <c r="J17476">
        <v>960000</v>
      </c>
      <c r="K17476" s="2">
        <v>45925</v>
      </c>
      <c r="L17476">
        <v>11</v>
      </c>
      <c r="M17476" s="1" t="s">
        <v>39</v>
      </c>
      <c r="N17476" s="1" t="s">
        <v>23</v>
      </c>
      <c r="O17476" s="1" t="s">
        <v>44</v>
      </c>
      <c r="P17476" s="1" t="s">
        <v>25</v>
      </c>
      <c r="Q17476" s="1" t="s">
        <v>50</v>
      </c>
      <c r="R17476" s="1" t="s">
        <v>27</v>
      </c>
    </row>
    <row r="17477" spans="1:18" x14ac:dyDescent="0.3">
      <c r="A17477" s="1" t="s">
        <v>17635</v>
      </c>
      <c r="B17477" s="1" t="s">
        <v>87</v>
      </c>
      <c r="C17477" s="1" t="s">
        <v>320</v>
      </c>
      <c r="D17477" s="1" t="s">
        <v>67</v>
      </c>
      <c r="E17477">
        <v>100</v>
      </c>
      <c r="F17477">
        <v>1800</v>
      </c>
      <c r="G17477">
        <v>101</v>
      </c>
      <c r="H17477">
        <v>12</v>
      </c>
      <c r="I17477">
        <v>89</v>
      </c>
      <c r="J17477">
        <v>181800</v>
      </c>
      <c r="K17477" s="2">
        <v>45746</v>
      </c>
      <c r="L17477">
        <v>12</v>
      </c>
      <c r="M17477" s="1" t="s">
        <v>39</v>
      </c>
      <c r="N17477" s="1" t="s">
        <v>23</v>
      </c>
      <c r="O17477" s="1" t="s">
        <v>85</v>
      </c>
      <c r="P17477" s="1" t="s">
        <v>25</v>
      </c>
      <c r="Q17477" s="1" t="s">
        <v>59</v>
      </c>
      <c r="R17477" s="1" t="s">
        <v>27</v>
      </c>
    </row>
    <row r="17478" spans="1:18" x14ac:dyDescent="0.3">
      <c r="A17478" s="1" t="s">
        <v>17636</v>
      </c>
      <c r="B17478" s="1" t="s">
        <v>52</v>
      </c>
      <c r="C17478" s="1" t="s">
        <v>20</v>
      </c>
      <c r="D17478" s="1" t="s">
        <v>38</v>
      </c>
      <c r="E17478">
        <v>139</v>
      </c>
      <c r="F17478">
        <v>15000</v>
      </c>
      <c r="G17478">
        <v>140</v>
      </c>
      <c r="H17478">
        <v>27</v>
      </c>
      <c r="I17478">
        <v>113</v>
      </c>
      <c r="J17478">
        <v>2100000</v>
      </c>
      <c r="K17478" s="2">
        <v>45705</v>
      </c>
      <c r="L17478">
        <v>3</v>
      </c>
      <c r="M17478" s="1" t="s">
        <v>55</v>
      </c>
      <c r="N17478" s="1" t="s">
        <v>32</v>
      </c>
      <c r="O17478" s="1" t="s">
        <v>24</v>
      </c>
      <c r="P17478" s="1" t="s">
        <v>25</v>
      </c>
      <c r="Q17478" s="1" t="s">
        <v>26</v>
      </c>
      <c r="R17478" s="1" t="s">
        <v>27</v>
      </c>
    </row>
    <row r="17479" spans="1:18" x14ac:dyDescent="0.3">
      <c r="A17479" s="1" t="s">
        <v>17637</v>
      </c>
      <c r="B17479" s="1" t="s">
        <v>87</v>
      </c>
      <c r="C17479" s="1" t="s">
        <v>63</v>
      </c>
      <c r="D17479" s="1" t="s">
        <v>48</v>
      </c>
      <c r="E17479">
        <v>79</v>
      </c>
      <c r="F17479">
        <v>500</v>
      </c>
      <c r="G17479">
        <v>108</v>
      </c>
      <c r="H17479">
        <v>13</v>
      </c>
      <c r="I17479">
        <v>95</v>
      </c>
      <c r="J17479">
        <v>54000</v>
      </c>
      <c r="K17479" s="2">
        <v>45993</v>
      </c>
      <c r="L17479">
        <v>7</v>
      </c>
      <c r="M17479" s="1" t="s">
        <v>22</v>
      </c>
      <c r="N17479" s="1" t="s">
        <v>43</v>
      </c>
      <c r="O17479" s="1" t="s">
        <v>24</v>
      </c>
      <c r="P17479" s="1" t="s">
        <v>25</v>
      </c>
      <c r="Q17479" s="1" t="s">
        <v>26</v>
      </c>
      <c r="R17479" s="1" t="s">
        <v>27</v>
      </c>
    </row>
    <row r="17480" spans="1:18" x14ac:dyDescent="0.3">
      <c r="A17480" s="1" t="s">
        <v>17638</v>
      </c>
      <c r="B17480" s="1" t="s">
        <v>87</v>
      </c>
      <c r="C17480" s="1" t="s">
        <v>20</v>
      </c>
      <c r="D17480" s="1" t="s">
        <v>91</v>
      </c>
      <c r="E17480">
        <v>48</v>
      </c>
      <c r="F17480">
        <v>15000</v>
      </c>
      <c r="G17480">
        <v>64</v>
      </c>
      <c r="H17480">
        <v>38</v>
      </c>
      <c r="I17480">
        <v>26</v>
      </c>
      <c r="J17480">
        <v>960000</v>
      </c>
      <c r="K17480" s="2">
        <v>45793</v>
      </c>
      <c r="L17480">
        <v>1</v>
      </c>
      <c r="M17480" s="1" t="s">
        <v>55</v>
      </c>
      <c r="N17480" s="1" t="s">
        <v>32</v>
      </c>
      <c r="O17480" s="1" t="s">
        <v>24</v>
      </c>
      <c r="P17480" s="1" t="s">
        <v>25</v>
      </c>
      <c r="Q17480" s="1" t="s">
        <v>26</v>
      </c>
      <c r="R17480" s="1" t="s">
        <v>27</v>
      </c>
    </row>
    <row r="17481" spans="1:18" x14ac:dyDescent="0.3">
      <c r="A17481" s="1" t="s">
        <v>17639</v>
      </c>
      <c r="B17481" s="1" t="s">
        <v>104</v>
      </c>
      <c r="C17481" s="1" t="s">
        <v>476</v>
      </c>
      <c r="D17481" s="1" t="s">
        <v>64</v>
      </c>
      <c r="E17481">
        <v>75</v>
      </c>
      <c r="F17481">
        <v>1200</v>
      </c>
      <c r="G17481">
        <v>84</v>
      </c>
      <c r="H17481">
        <v>70</v>
      </c>
      <c r="I17481">
        <v>14</v>
      </c>
      <c r="J17481">
        <v>100800</v>
      </c>
      <c r="K17481" s="2">
        <v>45675</v>
      </c>
      <c r="L17481">
        <v>14</v>
      </c>
      <c r="M17481" s="1" t="s">
        <v>39</v>
      </c>
      <c r="N17481" s="1" t="s">
        <v>32</v>
      </c>
      <c r="O17481" s="1" t="s">
        <v>24</v>
      </c>
      <c r="P17481" s="1" t="s">
        <v>25</v>
      </c>
      <c r="Q17481" s="1" t="s">
        <v>26</v>
      </c>
      <c r="R17481" s="1" t="s">
        <v>27</v>
      </c>
    </row>
    <row r="17482" spans="1:18" x14ac:dyDescent="0.3">
      <c r="A17482" s="1" t="s">
        <v>17640</v>
      </c>
      <c r="B17482" s="1" t="s">
        <v>19</v>
      </c>
      <c r="C17482" s="1" t="s">
        <v>500</v>
      </c>
      <c r="D17482" s="1" t="s">
        <v>58</v>
      </c>
      <c r="E17482">
        <v>59</v>
      </c>
      <c r="F17482">
        <v>15000</v>
      </c>
      <c r="G17482">
        <v>70</v>
      </c>
      <c r="H17482">
        <v>61</v>
      </c>
      <c r="I17482">
        <v>9</v>
      </c>
      <c r="J17482">
        <v>1050000</v>
      </c>
      <c r="K17482" s="2">
        <v>45993</v>
      </c>
      <c r="L17482">
        <v>6</v>
      </c>
      <c r="M17482" s="1" t="s">
        <v>22</v>
      </c>
      <c r="N17482" s="1" t="s">
        <v>32</v>
      </c>
      <c r="O17482" s="1" t="s">
        <v>24</v>
      </c>
      <c r="P17482" s="1" t="s">
        <v>25</v>
      </c>
      <c r="Q17482" s="1" t="s">
        <v>50</v>
      </c>
      <c r="R17482" s="1" t="s">
        <v>27</v>
      </c>
    </row>
    <row r="17483" spans="1:18" x14ac:dyDescent="0.3">
      <c r="A17483" s="1" t="s">
        <v>17641</v>
      </c>
      <c r="B17483" s="1" t="s">
        <v>66</v>
      </c>
      <c r="C17483" s="1" t="s">
        <v>410</v>
      </c>
      <c r="D17483" s="1" t="s">
        <v>48</v>
      </c>
      <c r="E17483">
        <v>108</v>
      </c>
      <c r="F17483">
        <v>25000</v>
      </c>
      <c r="G17483">
        <v>124</v>
      </c>
      <c r="H17483">
        <v>113</v>
      </c>
      <c r="I17483">
        <v>11</v>
      </c>
      <c r="J17483">
        <v>3100000</v>
      </c>
      <c r="K17483" s="2">
        <v>45713</v>
      </c>
      <c r="L17483">
        <v>12</v>
      </c>
      <c r="M17483" s="1" t="s">
        <v>39</v>
      </c>
      <c r="N17483" s="1" t="s">
        <v>23</v>
      </c>
      <c r="O17483" s="1" t="s">
        <v>24</v>
      </c>
      <c r="P17483" s="1" t="s">
        <v>25</v>
      </c>
      <c r="Q17483" s="1" t="s">
        <v>26</v>
      </c>
      <c r="R17483" s="1" t="s">
        <v>27</v>
      </c>
    </row>
    <row r="17484" spans="1:18" x14ac:dyDescent="0.3">
      <c r="A17484" s="1" t="s">
        <v>17642</v>
      </c>
      <c r="B17484" s="1" t="s">
        <v>133</v>
      </c>
      <c r="C17484" s="1" t="s">
        <v>294</v>
      </c>
      <c r="D17484" s="1" t="s">
        <v>67</v>
      </c>
      <c r="E17484">
        <v>124</v>
      </c>
      <c r="F17484">
        <v>9000</v>
      </c>
      <c r="G17484">
        <v>150</v>
      </c>
      <c r="H17484">
        <v>70</v>
      </c>
      <c r="I17484">
        <v>80</v>
      </c>
      <c r="J17484">
        <v>1350000</v>
      </c>
      <c r="K17484" s="2">
        <v>45934</v>
      </c>
      <c r="L17484">
        <v>1</v>
      </c>
      <c r="M17484" s="1" t="s">
        <v>55</v>
      </c>
      <c r="N17484" s="1" t="s">
        <v>23</v>
      </c>
      <c r="O17484" s="1" t="s">
        <v>44</v>
      </c>
      <c r="P17484" s="1" t="s">
        <v>49</v>
      </c>
      <c r="Q17484" s="1" t="s">
        <v>26</v>
      </c>
      <c r="R17484" s="1" t="s">
        <v>59</v>
      </c>
    </row>
    <row r="17485" spans="1:18" x14ac:dyDescent="0.3">
      <c r="A17485" s="1" t="s">
        <v>17643</v>
      </c>
      <c r="B17485" s="1" t="s">
        <v>133</v>
      </c>
      <c r="C17485" s="1" t="s">
        <v>158</v>
      </c>
      <c r="D17485" s="1" t="s">
        <v>67</v>
      </c>
      <c r="E17485">
        <v>76</v>
      </c>
      <c r="F17485">
        <v>300</v>
      </c>
      <c r="G17485">
        <v>91</v>
      </c>
      <c r="H17485">
        <v>80</v>
      </c>
      <c r="I17485">
        <v>11</v>
      </c>
      <c r="J17485">
        <v>27300</v>
      </c>
      <c r="K17485" s="2">
        <v>45860</v>
      </c>
      <c r="L17485">
        <v>11</v>
      </c>
      <c r="M17485" s="1" t="s">
        <v>39</v>
      </c>
      <c r="N17485" s="1" t="s">
        <v>43</v>
      </c>
      <c r="O17485" s="1" t="s">
        <v>44</v>
      </c>
      <c r="P17485" s="1" t="s">
        <v>25</v>
      </c>
      <c r="Q17485" s="1" t="s">
        <v>50</v>
      </c>
      <c r="R17485" s="1" t="s">
        <v>59</v>
      </c>
    </row>
    <row r="17486" spans="1:18" x14ac:dyDescent="0.3">
      <c r="A17486" s="1" t="s">
        <v>17644</v>
      </c>
      <c r="B17486" s="1" t="s">
        <v>36</v>
      </c>
      <c r="C17486" s="1" t="s">
        <v>398</v>
      </c>
      <c r="D17486" s="1" t="s">
        <v>72</v>
      </c>
      <c r="E17486">
        <v>107</v>
      </c>
      <c r="F17486">
        <v>3500000</v>
      </c>
      <c r="G17486">
        <v>109</v>
      </c>
      <c r="H17486">
        <v>88</v>
      </c>
      <c r="I17486">
        <v>21</v>
      </c>
      <c r="J17486">
        <v>381500000</v>
      </c>
      <c r="K17486" s="2">
        <v>45961</v>
      </c>
      <c r="L17486">
        <v>11</v>
      </c>
      <c r="M17486" s="1" t="s">
        <v>39</v>
      </c>
      <c r="N17486" s="1" t="s">
        <v>32</v>
      </c>
      <c r="O17486" s="1" t="s">
        <v>44</v>
      </c>
      <c r="P17486" s="1" t="s">
        <v>25</v>
      </c>
      <c r="Q17486" s="1" t="s">
        <v>26</v>
      </c>
      <c r="R17486" s="1" t="s">
        <v>27</v>
      </c>
    </row>
    <row r="17487" spans="1:18" x14ac:dyDescent="0.3">
      <c r="A17487" s="1" t="s">
        <v>17645</v>
      </c>
      <c r="B17487" s="1" t="s">
        <v>66</v>
      </c>
      <c r="C17487" s="1" t="s">
        <v>202</v>
      </c>
      <c r="D17487" s="1" t="s">
        <v>48</v>
      </c>
      <c r="E17487">
        <v>116</v>
      </c>
      <c r="F17487">
        <v>8000</v>
      </c>
      <c r="G17487">
        <v>121</v>
      </c>
      <c r="H17487">
        <v>71</v>
      </c>
      <c r="I17487">
        <v>50</v>
      </c>
      <c r="J17487">
        <v>968000</v>
      </c>
      <c r="K17487" s="2">
        <v>45705</v>
      </c>
      <c r="L17487">
        <v>9</v>
      </c>
      <c r="M17487" s="1" t="s">
        <v>22</v>
      </c>
      <c r="N17487" s="1" t="s">
        <v>32</v>
      </c>
      <c r="O17487" s="1" t="s">
        <v>33</v>
      </c>
      <c r="P17487" s="1" t="s">
        <v>25</v>
      </c>
      <c r="Q17487" s="1" t="s">
        <v>26</v>
      </c>
      <c r="R17487" s="1" t="s">
        <v>34</v>
      </c>
    </row>
    <row r="17488" spans="1:18" x14ac:dyDescent="0.3">
      <c r="A17488" s="1" t="s">
        <v>17646</v>
      </c>
      <c r="B17488" s="1" t="s">
        <v>52</v>
      </c>
      <c r="C17488" s="1" t="s">
        <v>215</v>
      </c>
      <c r="D17488" s="1" t="s">
        <v>31</v>
      </c>
      <c r="E17488">
        <v>32</v>
      </c>
      <c r="F17488">
        <v>350000</v>
      </c>
      <c r="G17488">
        <v>50</v>
      </c>
      <c r="H17488">
        <v>14</v>
      </c>
      <c r="I17488">
        <v>36</v>
      </c>
      <c r="J17488">
        <v>17500000</v>
      </c>
      <c r="K17488" s="2">
        <v>45865</v>
      </c>
      <c r="L17488">
        <v>14</v>
      </c>
      <c r="M17488" s="1" t="s">
        <v>39</v>
      </c>
      <c r="N17488" s="1" t="s">
        <v>43</v>
      </c>
      <c r="O17488" s="1" t="s">
        <v>24</v>
      </c>
      <c r="P17488" s="1" t="s">
        <v>25</v>
      </c>
      <c r="Q17488" s="1" t="s">
        <v>26</v>
      </c>
      <c r="R17488" s="1" t="s">
        <v>27</v>
      </c>
    </row>
    <row r="17489" spans="1:18" x14ac:dyDescent="0.3">
      <c r="A17489" s="1" t="s">
        <v>17647</v>
      </c>
      <c r="B17489" s="1" t="s">
        <v>41</v>
      </c>
      <c r="C17489" s="1" t="s">
        <v>513</v>
      </c>
      <c r="D17489" s="1" t="s">
        <v>54</v>
      </c>
      <c r="E17489">
        <v>77</v>
      </c>
      <c r="F17489">
        <v>5000</v>
      </c>
      <c r="G17489">
        <v>100</v>
      </c>
      <c r="H17489">
        <v>89</v>
      </c>
      <c r="I17489">
        <v>11</v>
      </c>
      <c r="J17489">
        <v>500000</v>
      </c>
      <c r="K17489" s="2">
        <v>45702</v>
      </c>
      <c r="L17489">
        <v>8</v>
      </c>
      <c r="M17489" s="1" t="s">
        <v>22</v>
      </c>
      <c r="N17489" s="1" t="s">
        <v>23</v>
      </c>
      <c r="O17489" s="1" t="s">
        <v>33</v>
      </c>
      <c r="P17489" s="1" t="s">
        <v>25</v>
      </c>
      <c r="Q17489" s="1" t="s">
        <v>26</v>
      </c>
      <c r="R17489" s="1" t="s">
        <v>27</v>
      </c>
    </row>
    <row r="17490" spans="1:18" x14ac:dyDescent="0.3">
      <c r="A17490" s="1" t="s">
        <v>17648</v>
      </c>
      <c r="B17490" s="1" t="s">
        <v>46</v>
      </c>
      <c r="C17490" s="1" t="s">
        <v>476</v>
      </c>
      <c r="D17490" s="1" t="s">
        <v>58</v>
      </c>
      <c r="E17490">
        <v>80</v>
      </c>
      <c r="F17490">
        <v>1200</v>
      </c>
      <c r="G17490">
        <v>92</v>
      </c>
      <c r="H17490">
        <v>64</v>
      </c>
      <c r="I17490">
        <v>28</v>
      </c>
      <c r="J17490">
        <v>110400</v>
      </c>
      <c r="K17490" s="2">
        <v>45662</v>
      </c>
      <c r="L17490">
        <v>12</v>
      </c>
      <c r="M17490" s="1" t="s">
        <v>39</v>
      </c>
      <c r="N17490" s="1" t="s">
        <v>32</v>
      </c>
      <c r="O17490" s="1" t="s">
        <v>24</v>
      </c>
      <c r="P17490" s="1" t="s">
        <v>25</v>
      </c>
      <c r="Q17490" s="1" t="s">
        <v>26</v>
      </c>
      <c r="R17490" s="1" t="s">
        <v>59</v>
      </c>
    </row>
    <row r="17491" spans="1:18" x14ac:dyDescent="0.3">
      <c r="A17491" s="1" t="s">
        <v>17649</v>
      </c>
      <c r="B17491" s="1" t="s">
        <v>104</v>
      </c>
      <c r="C17491" s="1" t="s">
        <v>258</v>
      </c>
      <c r="D17491" s="1" t="s">
        <v>54</v>
      </c>
      <c r="E17491">
        <v>82</v>
      </c>
      <c r="F17491">
        <v>650000</v>
      </c>
      <c r="G17491">
        <v>84</v>
      </c>
      <c r="H17491">
        <v>11</v>
      </c>
      <c r="I17491">
        <v>73</v>
      </c>
      <c r="J17491">
        <v>54600000</v>
      </c>
      <c r="K17491" s="2">
        <v>45977</v>
      </c>
      <c r="L17491">
        <v>12</v>
      </c>
      <c r="M17491" s="1" t="s">
        <v>39</v>
      </c>
      <c r="N17491" s="1" t="s">
        <v>43</v>
      </c>
      <c r="O17491" s="1" t="s">
        <v>24</v>
      </c>
      <c r="P17491" s="1" t="s">
        <v>25</v>
      </c>
      <c r="Q17491" s="1" t="s">
        <v>26</v>
      </c>
      <c r="R17491" s="1" t="s">
        <v>34</v>
      </c>
    </row>
    <row r="17492" spans="1:18" x14ac:dyDescent="0.3">
      <c r="A17492" s="1" t="s">
        <v>17650</v>
      </c>
      <c r="B17492" s="1" t="s">
        <v>104</v>
      </c>
      <c r="C17492" s="1" t="s">
        <v>398</v>
      </c>
      <c r="D17492" s="1" t="s">
        <v>31</v>
      </c>
      <c r="E17492">
        <v>136</v>
      </c>
      <c r="F17492">
        <v>3500000</v>
      </c>
      <c r="G17492">
        <v>151</v>
      </c>
      <c r="H17492">
        <v>21</v>
      </c>
      <c r="I17492">
        <v>130</v>
      </c>
      <c r="J17492">
        <v>528500000</v>
      </c>
      <c r="K17492" s="2">
        <v>45976</v>
      </c>
      <c r="L17492">
        <v>11</v>
      </c>
      <c r="M17492" s="1" t="s">
        <v>39</v>
      </c>
      <c r="N17492" s="1" t="s">
        <v>23</v>
      </c>
      <c r="O17492" s="1" t="s">
        <v>24</v>
      </c>
      <c r="P17492" s="1" t="s">
        <v>25</v>
      </c>
      <c r="Q17492" s="1" t="s">
        <v>26</v>
      </c>
      <c r="R17492" s="1" t="s">
        <v>27</v>
      </c>
    </row>
    <row r="17493" spans="1:18" x14ac:dyDescent="0.3">
      <c r="A17493" s="1" t="s">
        <v>17651</v>
      </c>
      <c r="B17493" s="1" t="s">
        <v>29</v>
      </c>
      <c r="C17493" s="1" t="s">
        <v>291</v>
      </c>
      <c r="D17493" s="1" t="s">
        <v>31</v>
      </c>
      <c r="E17493">
        <v>134</v>
      </c>
      <c r="F17493">
        <v>4500</v>
      </c>
      <c r="G17493">
        <v>143</v>
      </c>
      <c r="H17493">
        <v>128</v>
      </c>
      <c r="I17493">
        <v>15</v>
      </c>
      <c r="J17493">
        <v>643500</v>
      </c>
      <c r="K17493" s="2">
        <v>45853</v>
      </c>
      <c r="L17493">
        <v>6</v>
      </c>
      <c r="M17493" s="1" t="s">
        <v>22</v>
      </c>
      <c r="N17493" s="1" t="s">
        <v>32</v>
      </c>
      <c r="O17493" s="1" t="s">
        <v>24</v>
      </c>
      <c r="P17493" s="1" t="s">
        <v>25</v>
      </c>
      <c r="Q17493" s="1" t="s">
        <v>26</v>
      </c>
      <c r="R17493" s="1" t="s">
        <v>27</v>
      </c>
    </row>
    <row r="17494" spans="1:18" x14ac:dyDescent="0.3">
      <c r="A17494" s="1" t="s">
        <v>17652</v>
      </c>
      <c r="B17494" s="1" t="s">
        <v>83</v>
      </c>
      <c r="C17494" s="1" t="s">
        <v>268</v>
      </c>
      <c r="D17494" s="1" t="s">
        <v>91</v>
      </c>
      <c r="E17494">
        <v>146</v>
      </c>
      <c r="F17494">
        <v>6000</v>
      </c>
      <c r="G17494">
        <v>157</v>
      </c>
      <c r="H17494">
        <v>25</v>
      </c>
      <c r="I17494">
        <v>132</v>
      </c>
      <c r="J17494">
        <v>942000</v>
      </c>
      <c r="K17494" s="2">
        <v>45827</v>
      </c>
      <c r="L17494">
        <v>5</v>
      </c>
      <c r="M17494" s="1" t="s">
        <v>55</v>
      </c>
      <c r="N17494" s="1" t="s">
        <v>32</v>
      </c>
      <c r="O17494" s="1" t="s">
        <v>24</v>
      </c>
      <c r="P17494" s="1" t="s">
        <v>25</v>
      </c>
      <c r="Q17494" s="1" t="s">
        <v>26</v>
      </c>
      <c r="R17494" s="1" t="s">
        <v>27</v>
      </c>
    </row>
    <row r="17495" spans="1:18" x14ac:dyDescent="0.3">
      <c r="A17495" s="1" t="s">
        <v>17653</v>
      </c>
      <c r="B17495" s="1" t="s">
        <v>46</v>
      </c>
      <c r="C17495" s="1" t="s">
        <v>61</v>
      </c>
      <c r="D17495" s="1" t="s">
        <v>21</v>
      </c>
      <c r="E17495">
        <v>122</v>
      </c>
      <c r="F17495">
        <v>2200</v>
      </c>
      <c r="G17495">
        <v>122</v>
      </c>
      <c r="H17495">
        <v>107</v>
      </c>
      <c r="I17495">
        <v>15</v>
      </c>
      <c r="J17495">
        <v>268400</v>
      </c>
      <c r="K17495" s="2">
        <v>45941</v>
      </c>
      <c r="L17495">
        <v>7</v>
      </c>
      <c r="M17495" s="1" t="s">
        <v>22</v>
      </c>
      <c r="N17495" s="1" t="s">
        <v>32</v>
      </c>
      <c r="O17495" s="1" t="s">
        <v>44</v>
      </c>
      <c r="P17495" s="1" t="s">
        <v>25</v>
      </c>
      <c r="Q17495" s="1" t="s">
        <v>59</v>
      </c>
      <c r="R17495" s="1" t="s">
        <v>27</v>
      </c>
    </row>
    <row r="17496" spans="1:18" x14ac:dyDescent="0.3">
      <c r="A17496" s="1" t="s">
        <v>17654</v>
      </c>
      <c r="B17496" s="1" t="s">
        <v>104</v>
      </c>
      <c r="C17496" s="1" t="s">
        <v>37</v>
      </c>
      <c r="D17496" s="1" t="s">
        <v>72</v>
      </c>
      <c r="E17496">
        <v>26</v>
      </c>
      <c r="F17496">
        <v>12000</v>
      </c>
      <c r="G17496">
        <v>53</v>
      </c>
      <c r="H17496">
        <v>32</v>
      </c>
      <c r="I17496">
        <v>21</v>
      </c>
      <c r="J17496">
        <v>636000</v>
      </c>
      <c r="K17496" s="2">
        <v>45975</v>
      </c>
      <c r="L17496">
        <v>5</v>
      </c>
      <c r="M17496" s="1" t="s">
        <v>55</v>
      </c>
      <c r="N17496" s="1" t="s">
        <v>23</v>
      </c>
      <c r="O17496" s="1" t="s">
        <v>33</v>
      </c>
      <c r="P17496" s="1" t="s">
        <v>49</v>
      </c>
      <c r="Q17496" s="1" t="s">
        <v>26</v>
      </c>
      <c r="R17496" s="1" t="s">
        <v>27</v>
      </c>
    </row>
    <row r="17497" spans="1:18" x14ac:dyDescent="0.3">
      <c r="A17497" s="1" t="s">
        <v>17655</v>
      </c>
      <c r="B17497" s="1" t="s">
        <v>99</v>
      </c>
      <c r="C17497" s="1" t="s">
        <v>174</v>
      </c>
      <c r="D17497" s="1" t="s">
        <v>64</v>
      </c>
      <c r="E17497">
        <v>65</v>
      </c>
      <c r="F17497">
        <v>25000</v>
      </c>
      <c r="G17497">
        <v>67</v>
      </c>
      <c r="H17497">
        <v>33</v>
      </c>
      <c r="I17497">
        <v>34</v>
      </c>
      <c r="J17497">
        <v>1675000</v>
      </c>
      <c r="K17497" s="2">
        <v>45910</v>
      </c>
      <c r="L17497">
        <v>5</v>
      </c>
      <c r="M17497" s="1" t="s">
        <v>55</v>
      </c>
      <c r="N17497" s="1" t="s">
        <v>32</v>
      </c>
      <c r="O17497" s="1" t="s">
        <v>24</v>
      </c>
      <c r="P17497" s="1" t="s">
        <v>25</v>
      </c>
      <c r="Q17497" s="1" t="s">
        <v>59</v>
      </c>
      <c r="R17497" s="1" t="s">
        <v>27</v>
      </c>
    </row>
    <row r="17498" spans="1:18" x14ac:dyDescent="0.3">
      <c r="A17498" s="1" t="s">
        <v>17656</v>
      </c>
      <c r="B17498" s="1" t="s">
        <v>83</v>
      </c>
      <c r="C17498" s="1" t="s">
        <v>174</v>
      </c>
      <c r="D17498" s="1" t="s">
        <v>48</v>
      </c>
      <c r="E17498">
        <v>105</v>
      </c>
      <c r="F17498">
        <v>25000</v>
      </c>
      <c r="G17498">
        <v>120</v>
      </c>
      <c r="H17498">
        <v>16</v>
      </c>
      <c r="I17498">
        <v>104</v>
      </c>
      <c r="J17498">
        <v>3000000</v>
      </c>
      <c r="K17498" s="2">
        <v>45670</v>
      </c>
      <c r="L17498">
        <v>6</v>
      </c>
      <c r="M17498" s="1" t="s">
        <v>22</v>
      </c>
      <c r="N17498" s="1" t="s">
        <v>23</v>
      </c>
      <c r="O17498" s="1" t="s">
        <v>44</v>
      </c>
      <c r="P17498" s="1" t="s">
        <v>25</v>
      </c>
      <c r="Q17498" s="1" t="s">
        <v>26</v>
      </c>
      <c r="R17498" s="1" t="s">
        <v>27</v>
      </c>
    </row>
    <row r="17499" spans="1:18" x14ac:dyDescent="0.3">
      <c r="A17499" s="1" t="s">
        <v>17657</v>
      </c>
      <c r="B17499" s="1" t="s">
        <v>107</v>
      </c>
      <c r="C17499" s="1" t="s">
        <v>344</v>
      </c>
      <c r="D17499" s="1" t="s">
        <v>31</v>
      </c>
      <c r="E17499">
        <v>43</v>
      </c>
      <c r="F17499">
        <v>18000</v>
      </c>
      <c r="G17499">
        <v>62</v>
      </c>
      <c r="H17499">
        <v>50</v>
      </c>
      <c r="I17499">
        <v>12</v>
      </c>
      <c r="J17499">
        <v>1116000</v>
      </c>
      <c r="K17499" s="2">
        <v>45792</v>
      </c>
      <c r="L17499">
        <v>13</v>
      </c>
      <c r="M17499" s="1" t="s">
        <v>39</v>
      </c>
      <c r="N17499" s="1" t="s">
        <v>23</v>
      </c>
      <c r="O17499" s="1" t="s">
        <v>85</v>
      </c>
      <c r="P17499" s="1" t="s">
        <v>25</v>
      </c>
      <c r="Q17499" s="1" t="s">
        <v>59</v>
      </c>
      <c r="R17499" s="1" t="s">
        <v>34</v>
      </c>
    </row>
    <row r="17500" spans="1:18" x14ac:dyDescent="0.3">
      <c r="A17500" s="1" t="s">
        <v>17658</v>
      </c>
      <c r="B17500" s="1" t="s">
        <v>93</v>
      </c>
      <c r="C17500" s="1" t="s">
        <v>291</v>
      </c>
      <c r="D17500" s="1" t="s">
        <v>91</v>
      </c>
      <c r="E17500">
        <v>125</v>
      </c>
      <c r="F17500">
        <v>4500</v>
      </c>
      <c r="G17500">
        <v>143</v>
      </c>
      <c r="H17500">
        <v>79</v>
      </c>
      <c r="I17500">
        <v>64</v>
      </c>
      <c r="J17500">
        <v>643500</v>
      </c>
      <c r="K17500" s="2">
        <v>45947</v>
      </c>
      <c r="L17500">
        <v>3</v>
      </c>
      <c r="M17500" s="1" t="s">
        <v>55</v>
      </c>
      <c r="N17500" s="1" t="s">
        <v>23</v>
      </c>
      <c r="O17500" s="1" t="s">
        <v>33</v>
      </c>
      <c r="P17500" s="1" t="s">
        <v>25</v>
      </c>
      <c r="Q17500" s="1" t="s">
        <v>26</v>
      </c>
      <c r="R17500" s="1" t="s">
        <v>27</v>
      </c>
    </row>
    <row r="17501" spans="1:18" x14ac:dyDescent="0.3">
      <c r="A17501" s="1" t="s">
        <v>17659</v>
      </c>
      <c r="B17501" s="1" t="s">
        <v>107</v>
      </c>
      <c r="C17501" s="1" t="s">
        <v>74</v>
      </c>
      <c r="D17501" s="1" t="s">
        <v>72</v>
      </c>
      <c r="E17501">
        <v>46</v>
      </c>
      <c r="F17501">
        <v>25000</v>
      </c>
      <c r="G17501">
        <v>48</v>
      </c>
      <c r="H17501">
        <v>23</v>
      </c>
      <c r="I17501">
        <v>25</v>
      </c>
      <c r="J17501">
        <v>1200000</v>
      </c>
      <c r="K17501" s="2">
        <v>45739</v>
      </c>
      <c r="L17501">
        <v>8</v>
      </c>
      <c r="M17501" s="1" t="s">
        <v>22</v>
      </c>
      <c r="N17501" s="1" t="s">
        <v>32</v>
      </c>
      <c r="O17501" s="1" t="s">
        <v>24</v>
      </c>
      <c r="P17501" s="1" t="s">
        <v>25</v>
      </c>
      <c r="Q17501" s="1" t="s">
        <v>59</v>
      </c>
      <c r="R17501" s="1" t="s">
        <v>27</v>
      </c>
    </row>
    <row r="17502" spans="1:18" x14ac:dyDescent="0.3">
      <c r="A17502" s="1" t="s">
        <v>17660</v>
      </c>
      <c r="B17502" s="1" t="s">
        <v>99</v>
      </c>
      <c r="C17502" s="1" t="s">
        <v>348</v>
      </c>
      <c r="D17502" s="1" t="s">
        <v>64</v>
      </c>
      <c r="E17502">
        <v>49</v>
      </c>
      <c r="F17502">
        <v>30000</v>
      </c>
      <c r="G17502">
        <v>51</v>
      </c>
      <c r="H17502">
        <v>33</v>
      </c>
      <c r="I17502">
        <v>18</v>
      </c>
      <c r="J17502">
        <v>1530000</v>
      </c>
      <c r="K17502" s="2">
        <v>45936</v>
      </c>
      <c r="L17502">
        <v>11</v>
      </c>
      <c r="M17502" s="1" t="s">
        <v>39</v>
      </c>
      <c r="N17502" s="1" t="s">
        <v>23</v>
      </c>
      <c r="O17502" s="1" t="s">
        <v>24</v>
      </c>
      <c r="P17502" s="1" t="s">
        <v>25</v>
      </c>
      <c r="Q17502" s="1" t="s">
        <v>26</v>
      </c>
      <c r="R17502" s="1" t="s">
        <v>27</v>
      </c>
    </row>
    <row r="17503" spans="1:18" x14ac:dyDescent="0.3">
      <c r="A17503" s="1" t="s">
        <v>17661</v>
      </c>
      <c r="B17503" s="1" t="s">
        <v>107</v>
      </c>
      <c r="C17503" s="1" t="s">
        <v>348</v>
      </c>
      <c r="D17503" s="1" t="s">
        <v>31</v>
      </c>
      <c r="E17503">
        <v>38</v>
      </c>
      <c r="F17503">
        <v>30000</v>
      </c>
      <c r="G17503">
        <v>60</v>
      </c>
      <c r="H17503">
        <v>45</v>
      </c>
      <c r="I17503">
        <v>15</v>
      </c>
      <c r="J17503">
        <v>1800000</v>
      </c>
      <c r="K17503" s="2">
        <v>45900</v>
      </c>
      <c r="L17503">
        <v>11</v>
      </c>
      <c r="M17503" s="1" t="s">
        <v>39</v>
      </c>
      <c r="N17503" s="1" t="s">
        <v>23</v>
      </c>
      <c r="O17503" s="1" t="s">
        <v>24</v>
      </c>
      <c r="P17503" s="1" t="s">
        <v>25</v>
      </c>
      <c r="Q17503" s="1" t="s">
        <v>26</v>
      </c>
      <c r="R17503" s="1" t="s">
        <v>27</v>
      </c>
    </row>
    <row r="17504" spans="1:18" x14ac:dyDescent="0.3">
      <c r="A17504" s="1" t="s">
        <v>17662</v>
      </c>
      <c r="B17504" s="1" t="s">
        <v>19</v>
      </c>
      <c r="C17504" s="1" t="s">
        <v>127</v>
      </c>
      <c r="D17504" s="1" t="s">
        <v>38</v>
      </c>
      <c r="E17504">
        <v>101</v>
      </c>
      <c r="F17504">
        <v>35000</v>
      </c>
      <c r="G17504">
        <v>131</v>
      </c>
      <c r="H17504">
        <v>75</v>
      </c>
      <c r="I17504">
        <v>56</v>
      </c>
      <c r="J17504">
        <v>4585000</v>
      </c>
      <c r="K17504" s="2">
        <v>45901</v>
      </c>
      <c r="L17504">
        <v>9</v>
      </c>
      <c r="M17504" s="1" t="s">
        <v>22</v>
      </c>
      <c r="N17504" s="1" t="s">
        <v>23</v>
      </c>
      <c r="O17504" s="1" t="s">
        <v>33</v>
      </c>
      <c r="P17504" s="1" t="s">
        <v>25</v>
      </c>
      <c r="Q17504" s="1" t="s">
        <v>26</v>
      </c>
      <c r="R17504" s="1" t="s">
        <v>27</v>
      </c>
    </row>
    <row r="17505" spans="1:18" x14ac:dyDescent="0.3">
      <c r="A17505" s="1" t="s">
        <v>17663</v>
      </c>
      <c r="B17505" s="1" t="s">
        <v>104</v>
      </c>
      <c r="C17505" s="1" t="s">
        <v>53</v>
      </c>
      <c r="D17505" s="1" t="s">
        <v>21</v>
      </c>
      <c r="E17505">
        <v>44</v>
      </c>
      <c r="F17505">
        <v>25000</v>
      </c>
      <c r="G17505">
        <v>62</v>
      </c>
      <c r="H17505">
        <v>43</v>
      </c>
      <c r="I17505">
        <v>19</v>
      </c>
      <c r="J17505">
        <v>1550000</v>
      </c>
      <c r="K17505" s="2">
        <v>45980</v>
      </c>
      <c r="L17505">
        <v>8</v>
      </c>
      <c r="M17505" s="1" t="s">
        <v>22</v>
      </c>
      <c r="N17505" s="1" t="s">
        <v>23</v>
      </c>
      <c r="O17505" s="1" t="s">
        <v>85</v>
      </c>
      <c r="P17505" s="1" t="s">
        <v>25</v>
      </c>
      <c r="Q17505" s="1" t="s">
        <v>50</v>
      </c>
      <c r="R17505" s="1" t="s">
        <v>27</v>
      </c>
    </row>
    <row r="17506" spans="1:18" x14ac:dyDescent="0.3">
      <c r="A17506" s="1" t="s">
        <v>17664</v>
      </c>
      <c r="B17506" s="1" t="s">
        <v>83</v>
      </c>
      <c r="C17506" s="1" t="s">
        <v>53</v>
      </c>
      <c r="D17506" s="1" t="s">
        <v>67</v>
      </c>
      <c r="E17506">
        <v>104</v>
      </c>
      <c r="F17506">
        <v>25000</v>
      </c>
      <c r="G17506">
        <v>109</v>
      </c>
      <c r="H17506">
        <v>22</v>
      </c>
      <c r="I17506">
        <v>87</v>
      </c>
      <c r="J17506">
        <v>2725000</v>
      </c>
      <c r="K17506" s="2">
        <v>45767</v>
      </c>
      <c r="L17506">
        <v>6</v>
      </c>
      <c r="M17506" s="1" t="s">
        <v>22</v>
      </c>
      <c r="N17506" s="1" t="s">
        <v>23</v>
      </c>
      <c r="O17506" s="1" t="s">
        <v>85</v>
      </c>
      <c r="P17506" s="1" t="s">
        <v>25</v>
      </c>
      <c r="Q17506" s="1" t="s">
        <v>26</v>
      </c>
      <c r="R17506" s="1" t="s">
        <v>59</v>
      </c>
    </row>
    <row r="17507" spans="1:18" x14ac:dyDescent="0.3">
      <c r="A17507" s="1" t="s">
        <v>17665</v>
      </c>
      <c r="B17507" s="1" t="s">
        <v>93</v>
      </c>
      <c r="C17507" s="1" t="s">
        <v>320</v>
      </c>
      <c r="D17507" s="1" t="s">
        <v>38</v>
      </c>
      <c r="E17507">
        <v>38</v>
      </c>
      <c r="F17507">
        <v>1800</v>
      </c>
      <c r="G17507">
        <v>67</v>
      </c>
      <c r="H17507">
        <v>52</v>
      </c>
      <c r="I17507">
        <v>15</v>
      </c>
      <c r="J17507">
        <v>120600</v>
      </c>
      <c r="K17507" s="2">
        <v>45784</v>
      </c>
      <c r="L17507">
        <v>3</v>
      </c>
      <c r="M17507" s="1" t="s">
        <v>55</v>
      </c>
      <c r="N17507" s="1" t="s">
        <v>23</v>
      </c>
      <c r="O17507" s="1" t="s">
        <v>85</v>
      </c>
      <c r="P17507" s="1" t="s">
        <v>25</v>
      </c>
      <c r="Q17507" s="1" t="s">
        <v>26</v>
      </c>
      <c r="R17507" s="1" t="s">
        <v>27</v>
      </c>
    </row>
    <row r="17508" spans="1:18" x14ac:dyDescent="0.3">
      <c r="A17508" s="1" t="s">
        <v>17666</v>
      </c>
      <c r="B17508" s="1" t="s">
        <v>83</v>
      </c>
      <c r="C17508" s="1" t="s">
        <v>37</v>
      </c>
      <c r="D17508" s="1" t="s">
        <v>67</v>
      </c>
      <c r="E17508">
        <v>148</v>
      </c>
      <c r="F17508">
        <v>12000</v>
      </c>
      <c r="G17508">
        <v>160</v>
      </c>
      <c r="H17508">
        <v>38</v>
      </c>
      <c r="I17508">
        <v>122</v>
      </c>
      <c r="J17508">
        <v>1920000</v>
      </c>
      <c r="K17508" s="2">
        <v>45902</v>
      </c>
      <c r="L17508">
        <v>7</v>
      </c>
      <c r="M17508" s="1" t="s">
        <v>22</v>
      </c>
      <c r="N17508" s="1" t="s">
        <v>32</v>
      </c>
      <c r="O17508" s="1" t="s">
        <v>24</v>
      </c>
      <c r="P17508" s="1" t="s">
        <v>25</v>
      </c>
      <c r="Q17508" s="1" t="s">
        <v>50</v>
      </c>
      <c r="R17508" s="1" t="s">
        <v>34</v>
      </c>
    </row>
    <row r="17509" spans="1:18" x14ac:dyDescent="0.3">
      <c r="A17509" s="1" t="s">
        <v>17667</v>
      </c>
      <c r="B17509" s="1" t="s">
        <v>93</v>
      </c>
      <c r="C17509" s="1" t="s">
        <v>174</v>
      </c>
      <c r="D17509" s="1" t="s">
        <v>72</v>
      </c>
      <c r="E17509">
        <v>52</v>
      </c>
      <c r="F17509">
        <v>25000</v>
      </c>
      <c r="G17509">
        <v>55</v>
      </c>
      <c r="H17509">
        <v>44</v>
      </c>
      <c r="I17509">
        <v>11</v>
      </c>
      <c r="J17509">
        <v>1375000</v>
      </c>
      <c r="K17509" s="2">
        <v>45856</v>
      </c>
      <c r="L17509">
        <v>2</v>
      </c>
      <c r="M17509" s="1" t="s">
        <v>55</v>
      </c>
      <c r="N17509" s="1" t="s">
        <v>23</v>
      </c>
      <c r="O17509" s="1" t="s">
        <v>44</v>
      </c>
      <c r="P17509" s="1" t="s">
        <v>25</v>
      </c>
      <c r="Q17509" s="1" t="s">
        <v>26</v>
      </c>
      <c r="R17509" s="1" t="s">
        <v>27</v>
      </c>
    </row>
    <row r="17510" spans="1:18" x14ac:dyDescent="0.3">
      <c r="A17510" s="1" t="s">
        <v>17668</v>
      </c>
      <c r="B17510" s="1" t="s">
        <v>83</v>
      </c>
      <c r="C17510" s="1" t="s">
        <v>427</v>
      </c>
      <c r="D17510" s="1" t="s">
        <v>31</v>
      </c>
      <c r="E17510">
        <v>28</v>
      </c>
      <c r="F17510">
        <v>5000</v>
      </c>
      <c r="G17510">
        <v>57</v>
      </c>
      <c r="H17510">
        <v>22</v>
      </c>
      <c r="I17510">
        <v>35</v>
      </c>
      <c r="J17510">
        <v>285000</v>
      </c>
      <c r="K17510" s="2">
        <v>45930</v>
      </c>
      <c r="L17510">
        <v>10</v>
      </c>
      <c r="M17510" s="1" t="s">
        <v>22</v>
      </c>
      <c r="N17510" s="1" t="s">
        <v>32</v>
      </c>
      <c r="O17510" s="1" t="s">
        <v>85</v>
      </c>
      <c r="P17510" s="1" t="s">
        <v>25</v>
      </c>
      <c r="Q17510" s="1" t="s">
        <v>26</v>
      </c>
      <c r="R17510" s="1" t="s">
        <v>27</v>
      </c>
    </row>
    <row r="17511" spans="1:18" x14ac:dyDescent="0.3">
      <c r="A17511" s="1" t="s">
        <v>17669</v>
      </c>
      <c r="B17511" s="1" t="s">
        <v>107</v>
      </c>
      <c r="C17511" s="1" t="s">
        <v>53</v>
      </c>
      <c r="D17511" s="1" t="s">
        <v>48</v>
      </c>
      <c r="E17511">
        <v>55</v>
      </c>
      <c r="F17511">
        <v>25000</v>
      </c>
      <c r="G17511">
        <v>66</v>
      </c>
      <c r="H17511">
        <v>60</v>
      </c>
      <c r="I17511">
        <v>6</v>
      </c>
      <c r="J17511">
        <v>1650000</v>
      </c>
      <c r="K17511" s="2">
        <v>45993</v>
      </c>
      <c r="L17511">
        <v>4</v>
      </c>
      <c r="M17511" s="1" t="s">
        <v>55</v>
      </c>
      <c r="N17511" s="1" t="s">
        <v>43</v>
      </c>
      <c r="O17511" s="1" t="s">
        <v>24</v>
      </c>
      <c r="P17511" s="1" t="s">
        <v>49</v>
      </c>
      <c r="Q17511" s="1" t="s">
        <v>50</v>
      </c>
      <c r="R17511" s="1" t="s">
        <v>27</v>
      </c>
    </row>
    <row r="17512" spans="1:18" x14ac:dyDescent="0.3">
      <c r="A17512" s="1" t="s">
        <v>17670</v>
      </c>
      <c r="B17512" s="1" t="s">
        <v>107</v>
      </c>
      <c r="C17512" s="1" t="s">
        <v>174</v>
      </c>
      <c r="D17512" s="1" t="s">
        <v>91</v>
      </c>
      <c r="E17512">
        <v>52</v>
      </c>
      <c r="F17512">
        <v>25000</v>
      </c>
      <c r="G17512">
        <v>64</v>
      </c>
      <c r="H17512">
        <v>34</v>
      </c>
      <c r="I17512">
        <v>30</v>
      </c>
      <c r="J17512">
        <v>1600000</v>
      </c>
      <c r="K17512" s="2">
        <v>45783</v>
      </c>
      <c r="L17512">
        <v>14</v>
      </c>
      <c r="M17512" s="1" t="s">
        <v>39</v>
      </c>
      <c r="N17512" s="1" t="s">
        <v>23</v>
      </c>
      <c r="O17512" s="1" t="s">
        <v>24</v>
      </c>
      <c r="P17512" s="1" t="s">
        <v>25</v>
      </c>
      <c r="Q17512" s="1" t="s">
        <v>50</v>
      </c>
      <c r="R17512" s="1" t="s">
        <v>27</v>
      </c>
    </row>
    <row r="17513" spans="1:18" x14ac:dyDescent="0.3">
      <c r="A17513" s="1" t="s">
        <v>17671</v>
      </c>
      <c r="B17513" s="1" t="s">
        <v>104</v>
      </c>
      <c r="C17513" s="1" t="s">
        <v>208</v>
      </c>
      <c r="D17513" s="1" t="s">
        <v>67</v>
      </c>
      <c r="E17513">
        <v>107</v>
      </c>
      <c r="F17513">
        <v>12000</v>
      </c>
      <c r="G17513">
        <v>133</v>
      </c>
      <c r="H17513">
        <v>13</v>
      </c>
      <c r="I17513">
        <v>120</v>
      </c>
      <c r="J17513">
        <v>1596000</v>
      </c>
      <c r="K17513" s="2">
        <v>45861</v>
      </c>
      <c r="L17513">
        <v>11</v>
      </c>
      <c r="M17513" s="1" t="s">
        <v>39</v>
      </c>
      <c r="N17513" s="1" t="s">
        <v>32</v>
      </c>
      <c r="O17513" s="1" t="s">
        <v>24</v>
      </c>
      <c r="P17513" s="1" t="s">
        <v>25</v>
      </c>
      <c r="Q17513" s="1" t="s">
        <v>26</v>
      </c>
      <c r="R17513" s="1" t="s">
        <v>27</v>
      </c>
    </row>
    <row r="17514" spans="1:18" x14ac:dyDescent="0.3">
      <c r="A17514" s="1" t="s">
        <v>17672</v>
      </c>
      <c r="B17514" s="1" t="s">
        <v>83</v>
      </c>
      <c r="C17514" s="1" t="s">
        <v>154</v>
      </c>
      <c r="D17514" s="1" t="s">
        <v>38</v>
      </c>
      <c r="E17514">
        <v>107</v>
      </c>
      <c r="F17514">
        <v>18000</v>
      </c>
      <c r="G17514">
        <v>133</v>
      </c>
      <c r="H17514">
        <v>65</v>
      </c>
      <c r="I17514">
        <v>68</v>
      </c>
      <c r="J17514">
        <v>2394000</v>
      </c>
      <c r="K17514" s="2">
        <v>45711</v>
      </c>
      <c r="L17514">
        <v>5</v>
      </c>
      <c r="M17514" s="1" t="s">
        <v>55</v>
      </c>
      <c r="N17514" s="1" t="s">
        <v>43</v>
      </c>
      <c r="O17514" s="1" t="s">
        <v>33</v>
      </c>
      <c r="P17514" s="1" t="s">
        <v>25</v>
      </c>
      <c r="Q17514" s="1" t="s">
        <v>26</v>
      </c>
      <c r="R17514" s="1" t="s">
        <v>27</v>
      </c>
    </row>
    <row r="17515" spans="1:18" x14ac:dyDescent="0.3">
      <c r="A17515" s="1" t="s">
        <v>17673</v>
      </c>
      <c r="B17515" s="1" t="s">
        <v>36</v>
      </c>
      <c r="C17515" s="1" t="s">
        <v>500</v>
      </c>
      <c r="D17515" s="1" t="s">
        <v>67</v>
      </c>
      <c r="E17515">
        <v>105</v>
      </c>
      <c r="F17515">
        <v>15000</v>
      </c>
      <c r="G17515">
        <v>113</v>
      </c>
      <c r="H17515">
        <v>23</v>
      </c>
      <c r="I17515">
        <v>90</v>
      </c>
      <c r="J17515">
        <v>1695000</v>
      </c>
      <c r="K17515" s="2">
        <v>45754</v>
      </c>
      <c r="L17515">
        <v>3</v>
      </c>
      <c r="M17515" s="1" t="s">
        <v>55</v>
      </c>
      <c r="N17515" s="1" t="s">
        <v>32</v>
      </c>
      <c r="O17515" s="1" t="s">
        <v>24</v>
      </c>
      <c r="P17515" s="1" t="s">
        <v>25</v>
      </c>
      <c r="Q17515" s="1" t="s">
        <v>26</v>
      </c>
      <c r="R17515" s="1" t="s">
        <v>34</v>
      </c>
    </row>
    <row r="17516" spans="1:18" x14ac:dyDescent="0.3">
      <c r="A17516" s="1" t="s">
        <v>17674</v>
      </c>
      <c r="B17516" s="1" t="s">
        <v>66</v>
      </c>
      <c r="C17516" s="1" t="s">
        <v>318</v>
      </c>
      <c r="D17516" s="1" t="s">
        <v>72</v>
      </c>
      <c r="E17516">
        <v>60</v>
      </c>
      <c r="F17516">
        <v>45000</v>
      </c>
      <c r="G17516">
        <v>66</v>
      </c>
      <c r="H17516">
        <v>9</v>
      </c>
      <c r="I17516">
        <v>57</v>
      </c>
      <c r="J17516">
        <v>2970000</v>
      </c>
      <c r="K17516" s="2">
        <v>45990</v>
      </c>
      <c r="L17516">
        <v>11</v>
      </c>
      <c r="M17516" s="1" t="s">
        <v>39</v>
      </c>
      <c r="N17516" s="1" t="s">
        <v>23</v>
      </c>
      <c r="O17516" s="1" t="s">
        <v>24</v>
      </c>
      <c r="P17516" s="1" t="s">
        <v>25</v>
      </c>
      <c r="Q17516" s="1" t="s">
        <v>26</v>
      </c>
      <c r="R17516" s="1" t="s">
        <v>27</v>
      </c>
    </row>
    <row r="17517" spans="1:18" x14ac:dyDescent="0.3">
      <c r="A17517" s="1" t="s">
        <v>17675</v>
      </c>
      <c r="B17517" s="1" t="s">
        <v>29</v>
      </c>
      <c r="C17517" s="1" t="s">
        <v>318</v>
      </c>
      <c r="D17517" s="1" t="s">
        <v>48</v>
      </c>
      <c r="E17517">
        <v>39</v>
      </c>
      <c r="F17517">
        <v>45000</v>
      </c>
      <c r="G17517">
        <v>39</v>
      </c>
      <c r="H17517">
        <v>33</v>
      </c>
      <c r="I17517">
        <v>6</v>
      </c>
      <c r="J17517">
        <v>1755000</v>
      </c>
      <c r="K17517" s="2">
        <v>45898</v>
      </c>
      <c r="L17517">
        <v>3</v>
      </c>
      <c r="M17517" s="1" t="s">
        <v>55</v>
      </c>
      <c r="N17517" s="1" t="s">
        <v>23</v>
      </c>
      <c r="O17517" s="1" t="s">
        <v>44</v>
      </c>
      <c r="P17517" s="1" t="s">
        <v>49</v>
      </c>
      <c r="Q17517" s="1" t="s">
        <v>26</v>
      </c>
      <c r="R17517" s="1" t="s">
        <v>27</v>
      </c>
    </row>
    <row r="17518" spans="1:18" x14ac:dyDescent="0.3">
      <c r="A17518" s="1" t="s">
        <v>17676</v>
      </c>
      <c r="B17518" s="1" t="s">
        <v>29</v>
      </c>
      <c r="C17518" s="1" t="s">
        <v>247</v>
      </c>
      <c r="D17518" s="1" t="s">
        <v>48</v>
      </c>
      <c r="E17518">
        <v>20</v>
      </c>
      <c r="F17518">
        <v>2500000</v>
      </c>
      <c r="G17518">
        <v>44</v>
      </c>
      <c r="H17518">
        <v>37</v>
      </c>
      <c r="I17518">
        <v>7</v>
      </c>
      <c r="J17518">
        <v>110000000</v>
      </c>
      <c r="K17518" s="2">
        <v>45783</v>
      </c>
      <c r="L17518">
        <v>6</v>
      </c>
      <c r="M17518" s="1" t="s">
        <v>22</v>
      </c>
      <c r="N17518" s="1" t="s">
        <v>32</v>
      </c>
      <c r="O17518" s="1" t="s">
        <v>24</v>
      </c>
      <c r="P17518" s="1" t="s">
        <v>25</v>
      </c>
      <c r="Q17518" s="1" t="s">
        <v>26</v>
      </c>
      <c r="R17518" s="1" t="s">
        <v>27</v>
      </c>
    </row>
    <row r="17519" spans="1:18" x14ac:dyDescent="0.3">
      <c r="A17519" s="1" t="s">
        <v>17677</v>
      </c>
      <c r="B17519" s="1" t="s">
        <v>41</v>
      </c>
      <c r="C17519" s="1" t="s">
        <v>42</v>
      </c>
      <c r="D17519" s="1" t="s">
        <v>64</v>
      </c>
      <c r="E17519">
        <v>45</v>
      </c>
      <c r="F17519">
        <v>2200</v>
      </c>
      <c r="G17519">
        <v>50</v>
      </c>
      <c r="H17519">
        <v>32</v>
      </c>
      <c r="I17519">
        <v>18</v>
      </c>
      <c r="J17519">
        <v>110000</v>
      </c>
      <c r="K17519" s="2">
        <v>45961</v>
      </c>
      <c r="L17519">
        <v>1</v>
      </c>
      <c r="M17519" s="1" t="s">
        <v>55</v>
      </c>
      <c r="N17519" s="1" t="s">
        <v>43</v>
      </c>
      <c r="O17519" s="1" t="s">
        <v>33</v>
      </c>
      <c r="P17519" s="1" t="s">
        <v>25</v>
      </c>
      <c r="Q17519" s="1" t="s">
        <v>26</v>
      </c>
      <c r="R17519" s="1" t="s">
        <v>59</v>
      </c>
    </row>
    <row r="17520" spans="1:18" x14ac:dyDescent="0.3">
      <c r="A17520" s="1" t="s">
        <v>17678</v>
      </c>
      <c r="B17520" s="1" t="s">
        <v>87</v>
      </c>
      <c r="C17520" s="1" t="s">
        <v>493</v>
      </c>
      <c r="D17520" s="1" t="s">
        <v>58</v>
      </c>
      <c r="E17520">
        <v>105</v>
      </c>
      <c r="F17520">
        <v>6500</v>
      </c>
      <c r="G17520">
        <v>130</v>
      </c>
      <c r="H17520">
        <v>53</v>
      </c>
      <c r="I17520">
        <v>77</v>
      </c>
      <c r="J17520">
        <v>845000</v>
      </c>
      <c r="K17520" s="2">
        <v>45958</v>
      </c>
      <c r="L17520">
        <v>15</v>
      </c>
      <c r="M17520" s="1" t="s">
        <v>39</v>
      </c>
      <c r="N17520" s="1" t="s">
        <v>23</v>
      </c>
      <c r="O17520" s="1" t="s">
        <v>24</v>
      </c>
      <c r="P17520" s="1" t="s">
        <v>25</v>
      </c>
      <c r="Q17520" s="1" t="s">
        <v>50</v>
      </c>
      <c r="R17520" s="1" t="s">
        <v>27</v>
      </c>
    </row>
    <row r="17521" spans="1:18" x14ac:dyDescent="0.3">
      <c r="A17521" s="1" t="s">
        <v>17679</v>
      </c>
      <c r="B17521" s="1" t="s">
        <v>104</v>
      </c>
      <c r="C17521" s="1" t="s">
        <v>202</v>
      </c>
      <c r="D17521" s="1" t="s">
        <v>67</v>
      </c>
      <c r="E17521">
        <v>82</v>
      </c>
      <c r="F17521">
        <v>8000</v>
      </c>
      <c r="G17521">
        <v>99</v>
      </c>
      <c r="H17521">
        <v>45</v>
      </c>
      <c r="I17521">
        <v>54</v>
      </c>
      <c r="J17521">
        <v>792000</v>
      </c>
      <c r="K17521" s="2">
        <v>45919</v>
      </c>
      <c r="L17521">
        <v>2</v>
      </c>
      <c r="M17521" s="1" t="s">
        <v>55</v>
      </c>
      <c r="N17521" s="1" t="s">
        <v>43</v>
      </c>
      <c r="O17521" s="1" t="s">
        <v>24</v>
      </c>
      <c r="P17521" s="1" t="s">
        <v>49</v>
      </c>
      <c r="Q17521" s="1" t="s">
        <v>26</v>
      </c>
      <c r="R17521" s="1" t="s">
        <v>27</v>
      </c>
    </row>
    <row r="17522" spans="1:18" x14ac:dyDescent="0.3">
      <c r="A17522" s="1" t="s">
        <v>17680</v>
      </c>
      <c r="B17522" s="1" t="s">
        <v>83</v>
      </c>
      <c r="C17522" s="1" t="s">
        <v>500</v>
      </c>
      <c r="D17522" s="1" t="s">
        <v>54</v>
      </c>
      <c r="E17522">
        <v>44</v>
      </c>
      <c r="F17522">
        <v>15000</v>
      </c>
      <c r="G17522">
        <v>59</v>
      </c>
      <c r="H17522">
        <v>16</v>
      </c>
      <c r="I17522">
        <v>43</v>
      </c>
      <c r="J17522">
        <v>885000</v>
      </c>
      <c r="K17522" s="2">
        <v>45780</v>
      </c>
      <c r="L17522">
        <v>13</v>
      </c>
      <c r="M17522" s="1" t="s">
        <v>39</v>
      </c>
      <c r="N17522" s="1" t="s">
        <v>23</v>
      </c>
      <c r="O17522" s="1" t="s">
        <v>44</v>
      </c>
      <c r="P17522" s="1" t="s">
        <v>25</v>
      </c>
      <c r="Q17522" s="1" t="s">
        <v>26</v>
      </c>
      <c r="R17522" s="1" t="s">
        <v>27</v>
      </c>
    </row>
    <row r="17523" spans="1:18" x14ac:dyDescent="0.3">
      <c r="A17523" s="1" t="s">
        <v>17681</v>
      </c>
      <c r="B17523" s="1" t="s">
        <v>80</v>
      </c>
      <c r="C17523" s="1" t="s">
        <v>168</v>
      </c>
      <c r="D17523" s="1" t="s">
        <v>21</v>
      </c>
      <c r="E17523">
        <v>85</v>
      </c>
      <c r="F17523">
        <v>10000</v>
      </c>
      <c r="G17523">
        <v>105</v>
      </c>
      <c r="H17523">
        <v>16</v>
      </c>
      <c r="I17523">
        <v>89</v>
      </c>
      <c r="J17523">
        <v>1050000</v>
      </c>
      <c r="K17523" s="2">
        <v>45944</v>
      </c>
      <c r="L17523">
        <v>5</v>
      </c>
      <c r="M17523" s="1" t="s">
        <v>55</v>
      </c>
      <c r="N17523" s="1" t="s">
        <v>23</v>
      </c>
      <c r="O17523" s="1" t="s">
        <v>85</v>
      </c>
      <c r="P17523" s="1" t="s">
        <v>49</v>
      </c>
      <c r="Q17523" s="1" t="s">
        <v>26</v>
      </c>
      <c r="R17523" s="1" t="s">
        <v>27</v>
      </c>
    </row>
    <row r="17524" spans="1:18" x14ac:dyDescent="0.3">
      <c r="A17524" s="1" t="s">
        <v>17682</v>
      </c>
      <c r="B17524" s="1" t="s">
        <v>87</v>
      </c>
      <c r="C17524" s="1" t="s">
        <v>233</v>
      </c>
      <c r="D17524" s="1" t="s">
        <v>38</v>
      </c>
      <c r="E17524">
        <v>74</v>
      </c>
      <c r="F17524">
        <v>15000</v>
      </c>
      <c r="G17524">
        <v>102</v>
      </c>
      <c r="H17524">
        <v>75</v>
      </c>
      <c r="I17524">
        <v>27</v>
      </c>
      <c r="J17524">
        <v>1530000</v>
      </c>
      <c r="K17524" s="2">
        <v>45906</v>
      </c>
      <c r="L17524">
        <v>9</v>
      </c>
      <c r="M17524" s="1" t="s">
        <v>22</v>
      </c>
      <c r="N17524" s="1" t="s">
        <v>43</v>
      </c>
      <c r="O17524" s="1" t="s">
        <v>24</v>
      </c>
      <c r="P17524" s="1" t="s">
        <v>25</v>
      </c>
      <c r="Q17524" s="1" t="s">
        <v>59</v>
      </c>
      <c r="R17524" s="1" t="s">
        <v>27</v>
      </c>
    </row>
    <row r="17525" spans="1:18" x14ac:dyDescent="0.3">
      <c r="A17525" s="1" t="s">
        <v>17683</v>
      </c>
      <c r="B17525" s="1" t="s">
        <v>83</v>
      </c>
      <c r="C17525" s="1" t="s">
        <v>111</v>
      </c>
      <c r="D17525" s="1" t="s">
        <v>72</v>
      </c>
      <c r="E17525">
        <v>46</v>
      </c>
      <c r="F17525">
        <v>25000</v>
      </c>
      <c r="G17525">
        <v>63</v>
      </c>
      <c r="H17525">
        <v>8</v>
      </c>
      <c r="I17525">
        <v>55</v>
      </c>
      <c r="J17525">
        <v>1575000</v>
      </c>
      <c r="K17525" s="2">
        <v>45845</v>
      </c>
      <c r="L17525">
        <v>5</v>
      </c>
      <c r="M17525" s="1" t="s">
        <v>55</v>
      </c>
      <c r="N17525" s="1" t="s">
        <v>43</v>
      </c>
      <c r="O17525" s="1" t="s">
        <v>24</v>
      </c>
      <c r="P17525" s="1" t="s">
        <v>25</v>
      </c>
      <c r="Q17525" s="1" t="s">
        <v>50</v>
      </c>
      <c r="R17525" s="1" t="s">
        <v>27</v>
      </c>
    </row>
    <row r="17526" spans="1:18" x14ac:dyDescent="0.3">
      <c r="A17526" s="1" t="s">
        <v>17684</v>
      </c>
      <c r="B17526" s="1" t="s">
        <v>133</v>
      </c>
      <c r="C17526" s="1" t="s">
        <v>63</v>
      </c>
      <c r="D17526" s="1" t="s">
        <v>31</v>
      </c>
      <c r="E17526">
        <v>141</v>
      </c>
      <c r="F17526">
        <v>500</v>
      </c>
      <c r="G17526">
        <v>157</v>
      </c>
      <c r="H17526">
        <v>99</v>
      </c>
      <c r="I17526">
        <v>58</v>
      </c>
      <c r="J17526">
        <v>78500</v>
      </c>
      <c r="K17526" s="2">
        <v>45675</v>
      </c>
      <c r="L17526">
        <v>10</v>
      </c>
      <c r="M17526" s="1" t="s">
        <v>22</v>
      </c>
      <c r="N17526" s="1" t="s">
        <v>23</v>
      </c>
      <c r="O17526" s="1" t="s">
        <v>24</v>
      </c>
      <c r="P17526" s="1" t="s">
        <v>25</v>
      </c>
      <c r="Q17526" s="1" t="s">
        <v>26</v>
      </c>
      <c r="R17526" s="1" t="s">
        <v>27</v>
      </c>
    </row>
    <row r="17527" spans="1:18" x14ac:dyDescent="0.3">
      <c r="A17527" s="1" t="s">
        <v>17685</v>
      </c>
      <c r="B17527" s="1" t="s">
        <v>93</v>
      </c>
      <c r="C17527" s="1" t="s">
        <v>121</v>
      </c>
      <c r="D17527" s="1" t="s">
        <v>54</v>
      </c>
      <c r="E17527">
        <v>88</v>
      </c>
      <c r="F17527">
        <v>3500</v>
      </c>
      <c r="G17527">
        <v>117</v>
      </c>
      <c r="H17527">
        <v>41</v>
      </c>
      <c r="I17527">
        <v>76</v>
      </c>
      <c r="J17527">
        <v>409500</v>
      </c>
      <c r="K17527" s="2">
        <v>45837</v>
      </c>
      <c r="L17527">
        <v>3</v>
      </c>
      <c r="M17527" s="1" t="s">
        <v>55</v>
      </c>
      <c r="N17527" s="1" t="s">
        <v>23</v>
      </c>
      <c r="O17527" s="1" t="s">
        <v>24</v>
      </c>
      <c r="P17527" s="1" t="s">
        <v>25</v>
      </c>
      <c r="Q17527" s="1" t="s">
        <v>26</v>
      </c>
      <c r="R17527" s="1" t="s">
        <v>34</v>
      </c>
    </row>
    <row r="17528" spans="1:18" x14ac:dyDescent="0.3">
      <c r="A17528" s="1" t="s">
        <v>17686</v>
      </c>
      <c r="B17528" s="1" t="s">
        <v>19</v>
      </c>
      <c r="C17528" s="1" t="s">
        <v>308</v>
      </c>
      <c r="D17528" s="1" t="s">
        <v>58</v>
      </c>
      <c r="E17528">
        <v>128</v>
      </c>
      <c r="F17528">
        <v>8000</v>
      </c>
      <c r="G17528">
        <v>151</v>
      </c>
      <c r="H17528">
        <v>115</v>
      </c>
      <c r="I17528">
        <v>36</v>
      </c>
      <c r="J17528">
        <v>1208000</v>
      </c>
      <c r="K17528" s="2">
        <v>45729</v>
      </c>
      <c r="L17528">
        <v>1</v>
      </c>
      <c r="M17528" s="1" t="s">
        <v>55</v>
      </c>
      <c r="N17528" s="1" t="s">
        <v>23</v>
      </c>
      <c r="O17528" s="1" t="s">
        <v>33</v>
      </c>
      <c r="P17528" s="1" t="s">
        <v>49</v>
      </c>
      <c r="Q17528" s="1" t="s">
        <v>26</v>
      </c>
      <c r="R17528" s="1" t="s">
        <v>59</v>
      </c>
    </row>
    <row r="17529" spans="1:18" x14ac:dyDescent="0.3">
      <c r="A17529" s="1" t="s">
        <v>17687</v>
      </c>
      <c r="B17529" s="1" t="s">
        <v>93</v>
      </c>
      <c r="C17529" s="1" t="s">
        <v>418</v>
      </c>
      <c r="D17529" s="1" t="s">
        <v>91</v>
      </c>
      <c r="E17529">
        <v>118</v>
      </c>
      <c r="F17529">
        <v>180000</v>
      </c>
      <c r="G17529">
        <v>137</v>
      </c>
      <c r="H17529">
        <v>17</v>
      </c>
      <c r="I17529">
        <v>120</v>
      </c>
      <c r="J17529">
        <v>24660000</v>
      </c>
      <c r="K17529" s="2">
        <v>45937</v>
      </c>
      <c r="L17529">
        <v>13</v>
      </c>
      <c r="M17529" s="1" t="s">
        <v>39</v>
      </c>
      <c r="N17529" s="1" t="s">
        <v>32</v>
      </c>
      <c r="O17529" s="1" t="s">
        <v>24</v>
      </c>
      <c r="P17529" s="1" t="s">
        <v>25</v>
      </c>
      <c r="Q17529" s="1" t="s">
        <v>59</v>
      </c>
      <c r="R17529" s="1" t="s">
        <v>34</v>
      </c>
    </row>
    <row r="17530" spans="1:18" x14ac:dyDescent="0.3">
      <c r="A17530" s="1" t="s">
        <v>17688</v>
      </c>
      <c r="B17530" s="1" t="s">
        <v>52</v>
      </c>
      <c r="C17530" s="1" t="s">
        <v>20</v>
      </c>
      <c r="D17530" s="1" t="s">
        <v>64</v>
      </c>
      <c r="E17530">
        <v>143</v>
      </c>
      <c r="F17530">
        <v>15000</v>
      </c>
      <c r="G17530">
        <v>163</v>
      </c>
      <c r="H17530">
        <v>20</v>
      </c>
      <c r="I17530">
        <v>143</v>
      </c>
      <c r="J17530">
        <v>2445000</v>
      </c>
      <c r="K17530" s="2">
        <v>46020</v>
      </c>
      <c r="L17530">
        <v>3</v>
      </c>
      <c r="M17530" s="1" t="s">
        <v>55</v>
      </c>
      <c r="N17530" s="1" t="s">
        <v>43</v>
      </c>
      <c r="O17530" s="1" t="s">
        <v>24</v>
      </c>
      <c r="P17530" s="1" t="s">
        <v>25</v>
      </c>
      <c r="Q17530" s="1" t="s">
        <v>26</v>
      </c>
      <c r="R17530" s="1" t="s">
        <v>27</v>
      </c>
    </row>
    <row r="17531" spans="1:18" x14ac:dyDescent="0.3">
      <c r="A17531" s="1" t="s">
        <v>17689</v>
      </c>
      <c r="B17531" s="1" t="s">
        <v>107</v>
      </c>
      <c r="C17531" s="1" t="s">
        <v>116</v>
      </c>
      <c r="D17531" s="1" t="s">
        <v>72</v>
      </c>
      <c r="E17531">
        <v>34</v>
      </c>
      <c r="F17531">
        <v>5500</v>
      </c>
      <c r="G17531">
        <v>43</v>
      </c>
      <c r="H17531">
        <v>39</v>
      </c>
      <c r="I17531">
        <v>4</v>
      </c>
      <c r="J17531">
        <v>236500</v>
      </c>
      <c r="K17531" s="2">
        <v>45902</v>
      </c>
      <c r="L17531">
        <v>12</v>
      </c>
      <c r="M17531" s="1" t="s">
        <v>39</v>
      </c>
      <c r="N17531" s="1" t="s">
        <v>43</v>
      </c>
      <c r="O17531" s="1" t="s">
        <v>24</v>
      </c>
      <c r="P17531" s="1" t="s">
        <v>25</v>
      </c>
      <c r="Q17531" s="1" t="s">
        <v>50</v>
      </c>
      <c r="R17531" s="1" t="s">
        <v>27</v>
      </c>
    </row>
    <row r="17532" spans="1:18" x14ac:dyDescent="0.3">
      <c r="A17532" s="1" t="s">
        <v>17690</v>
      </c>
      <c r="B17532" s="1" t="s">
        <v>19</v>
      </c>
      <c r="C17532" s="1" t="s">
        <v>37</v>
      </c>
      <c r="D17532" s="1" t="s">
        <v>21</v>
      </c>
      <c r="E17532">
        <v>128</v>
      </c>
      <c r="F17532">
        <v>12000</v>
      </c>
      <c r="G17532">
        <v>156</v>
      </c>
      <c r="H17532">
        <v>98</v>
      </c>
      <c r="I17532">
        <v>58</v>
      </c>
      <c r="J17532">
        <v>1872000</v>
      </c>
      <c r="K17532" s="2">
        <v>45724</v>
      </c>
      <c r="L17532">
        <v>5</v>
      </c>
      <c r="M17532" s="1" t="s">
        <v>55</v>
      </c>
      <c r="N17532" s="1" t="s">
        <v>23</v>
      </c>
      <c r="O17532" s="1" t="s">
        <v>44</v>
      </c>
      <c r="P17532" s="1" t="s">
        <v>25</v>
      </c>
      <c r="Q17532" s="1" t="s">
        <v>26</v>
      </c>
      <c r="R17532" s="1" t="s">
        <v>27</v>
      </c>
    </row>
    <row r="17533" spans="1:18" x14ac:dyDescent="0.3">
      <c r="A17533" s="1" t="s">
        <v>17691</v>
      </c>
      <c r="B17533" s="1" t="s">
        <v>52</v>
      </c>
      <c r="C17533" s="1" t="s">
        <v>225</v>
      </c>
      <c r="D17533" s="1" t="s">
        <v>58</v>
      </c>
      <c r="E17533">
        <v>104</v>
      </c>
      <c r="F17533">
        <v>1200000</v>
      </c>
      <c r="G17533">
        <v>122</v>
      </c>
      <c r="H17533">
        <v>68</v>
      </c>
      <c r="I17533">
        <v>54</v>
      </c>
      <c r="J17533">
        <v>146400000</v>
      </c>
      <c r="K17533" s="2">
        <v>45743</v>
      </c>
      <c r="L17533">
        <v>2</v>
      </c>
      <c r="M17533" s="1" t="s">
        <v>55</v>
      </c>
      <c r="N17533" s="1" t="s">
        <v>23</v>
      </c>
      <c r="O17533" s="1" t="s">
        <v>85</v>
      </c>
      <c r="P17533" s="1" t="s">
        <v>25</v>
      </c>
      <c r="Q17533" s="1" t="s">
        <v>59</v>
      </c>
      <c r="R17533" s="1" t="s">
        <v>27</v>
      </c>
    </row>
    <row r="17534" spans="1:18" x14ac:dyDescent="0.3">
      <c r="A17534" s="1" t="s">
        <v>17692</v>
      </c>
      <c r="B17534" s="1" t="s">
        <v>52</v>
      </c>
      <c r="C17534" s="1" t="s">
        <v>162</v>
      </c>
      <c r="D17534" s="1" t="s">
        <v>31</v>
      </c>
      <c r="E17534">
        <v>94</v>
      </c>
      <c r="F17534">
        <v>950000</v>
      </c>
      <c r="G17534">
        <v>120</v>
      </c>
      <c r="H17534">
        <v>94</v>
      </c>
      <c r="I17534">
        <v>26</v>
      </c>
      <c r="J17534">
        <v>114000000</v>
      </c>
      <c r="K17534" s="2">
        <v>45834</v>
      </c>
      <c r="L17534">
        <v>13</v>
      </c>
      <c r="M17534" s="1" t="s">
        <v>39</v>
      </c>
      <c r="N17534" s="1" t="s">
        <v>43</v>
      </c>
      <c r="O17534" s="1" t="s">
        <v>44</v>
      </c>
      <c r="P17534" s="1" t="s">
        <v>25</v>
      </c>
      <c r="Q17534" s="1" t="s">
        <v>26</v>
      </c>
      <c r="R17534" s="1" t="s">
        <v>27</v>
      </c>
    </row>
    <row r="17535" spans="1:18" x14ac:dyDescent="0.3">
      <c r="A17535" s="1" t="s">
        <v>17693</v>
      </c>
      <c r="B17535" s="1" t="s">
        <v>87</v>
      </c>
      <c r="C17535" s="1" t="s">
        <v>88</v>
      </c>
      <c r="D17535" s="1" t="s">
        <v>54</v>
      </c>
      <c r="E17535">
        <v>108</v>
      </c>
      <c r="F17535">
        <v>18000</v>
      </c>
      <c r="G17535">
        <v>129</v>
      </c>
      <c r="H17535">
        <v>90</v>
      </c>
      <c r="I17535">
        <v>39</v>
      </c>
      <c r="J17535">
        <v>2322000</v>
      </c>
      <c r="K17535" s="2">
        <v>45856</v>
      </c>
      <c r="L17535">
        <v>9</v>
      </c>
      <c r="M17535" s="1" t="s">
        <v>22</v>
      </c>
      <c r="N17535" s="1" t="s">
        <v>23</v>
      </c>
      <c r="O17535" s="1" t="s">
        <v>24</v>
      </c>
      <c r="P17535" s="1" t="s">
        <v>25</v>
      </c>
      <c r="Q17535" s="1" t="s">
        <v>26</v>
      </c>
      <c r="R17535" s="1" t="s">
        <v>27</v>
      </c>
    </row>
    <row r="17536" spans="1:18" x14ac:dyDescent="0.3">
      <c r="A17536" s="1" t="s">
        <v>17694</v>
      </c>
      <c r="B17536" s="1" t="s">
        <v>19</v>
      </c>
      <c r="C17536" s="1" t="s">
        <v>71</v>
      </c>
      <c r="D17536" s="1" t="s">
        <v>21</v>
      </c>
      <c r="E17536">
        <v>147</v>
      </c>
      <c r="F17536">
        <v>3500</v>
      </c>
      <c r="G17536">
        <v>163</v>
      </c>
      <c r="H17536">
        <v>129</v>
      </c>
      <c r="I17536">
        <v>34</v>
      </c>
      <c r="J17536">
        <v>570500</v>
      </c>
      <c r="K17536" s="2">
        <v>45775</v>
      </c>
      <c r="L17536">
        <v>13</v>
      </c>
      <c r="M17536" s="1" t="s">
        <v>39</v>
      </c>
      <c r="N17536" s="1" t="s">
        <v>23</v>
      </c>
      <c r="O17536" s="1" t="s">
        <v>44</v>
      </c>
      <c r="P17536" s="1" t="s">
        <v>25</v>
      </c>
      <c r="Q17536" s="1" t="s">
        <v>26</v>
      </c>
      <c r="R17536" s="1" t="s">
        <v>27</v>
      </c>
    </row>
    <row r="17537" spans="1:18" x14ac:dyDescent="0.3">
      <c r="A17537" s="1" t="s">
        <v>17695</v>
      </c>
      <c r="B17537" s="1" t="s">
        <v>83</v>
      </c>
      <c r="C17537" s="1" t="s">
        <v>266</v>
      </c>
      <c r="D17537" s="1" t="s">
        <v>91</v>
      </c>
      <c r="E17537">
        <v>138</v>
      </c>
      <c r="F17537">
        <v>2200000</v>
      </c>
      <c r="G17537">
        <v>148</v>
      </c>
      <c r="H17537">
        <v>95</v>
      </c>
      <c r="I17537">
        <v>53</v>
      </c>
      <c r="J17537">
        <v>325600000</v>
      </c>
      <c r="K17537" s="2">
        <v>45672</v>
      </c>
      <c r="L17537">
        <v>8</v>
      </c>
      <c r="M17537" s="1" t="s">
        <v>22</v>
      </c>
      <c r="N17537" s="1" t="s">
        <v>32</v>
      </c>
      <c r="O17537" s="1" t="s">
        <v>33</v>
      </c>
      <c r="P17537" s="1" t="s">
        <v>25</v>
      </c>
      <c r="Q17537" s="1" t="s">
        <v>26</v>
      </c>
      <c r="R17537" s="1" t="s">
        <v>27</v>
      </c>
    </row>
    <row r="17538" spans="1:18" x14ac:dyDescent="0.3">
      <c r="A17538" s="1" t="s">
        <v>17696</v>
      </c>
      <c r="B17538" s="1" t="s">
        <v>36</v>
      </c>
      <c r="C17538" s="1" t="s">
        <v>63</v>
      </c>
      <c r="D17538" s="1" t="s">
        <v>72</v>
      </c>
      <c r="E17538">
        <v>84</v>
      </c>
      <c r="F17538">
        <v>500</v>
      </c>
      <c r="G17538">
        <v>101</v>
      </c>
      <c r="H17538">
        <v>62</v>
      </c>
      <c r="I17538">
        <v>39</v>
      </c>
      <c r="J17538">
        <v>50500</v>
      </c>
      <c r="K17538" s="2">
        <v>45711</v>
      </c>
      <c r="L17538">
        <v>7</v>
      </c>
      <c r="M17538" s="1" t="s">
        <v>22</v>
      </c>
      <c r="N17538" s="1" t="s">
        <v>23</v>
      </c>
      <c r="O17538" s="1" t="s">
        <v>24</v>
      </c>
      <c r="P17538" s="1" t="s">
        <v>49</v>
      </c>
      <c r="Q17538" s="1" t="s">
        <v>59</v>
      </c>
      <c r="R17538" s="1" t="s">
        <v>27</v>
      </c>
    </row>
    <row r="17539" spans="1:18" x14ac:dyDescent="0.3">
      <c r="A17539" s="1" t="s">
        <v>17697</v>
      </c>
      <c r="B17539" s="1" t="s">
        <v>133</v>
      </c>
      <c r="C17539" s="1" t="s">
        <v>225</v>
      </c>
      <c r="D17539" s="1" t="s">
        <v>72</v>
      </c>
      <c r="E17539">
        <v>77</v>
      </c>
      <c r="F17539">
        <v>1200000</v>
      </c>
      <c r="G17539">
        <v>86</v>
      </c>
      <c r="H17539">
        <v>21</v>
      </c>
      <c r="I17539">
        <v>65</v>
      </c>
      <c r="J17539">
        <v>103200000</v>
      </c>
      <c r="K17539" s="2">
        <v>45691</v>
      </c>
      <c r="L17539">
        <v>7</v>
      </c>
      <c r="M17539" s="1" t="s">
        <v>22</v>
      </c>
      <c r="N17539" s="1" t="s">
        <v>32</v>
      </c>
      <c r="O17539" s="1" t="s">
        <v>44</v>
      </c>
      <c r="P17539" s="1" t="s">
        <v>25</v>
      </c>
      <c r="Q17539" s="1" t="s">
        <v>59</v>
      </c>
      <c r="R17539" s="1" t="s">
        <v>27</v>
      </c>
    </row>
    <row r="17540" spans="1:18" x14ac:dyDescent="0.3">
      <c r="A17540" s="1" t="s">
        <v>17698</v>
      </c>
      <c r="B17540" s="1" t="s">
        <v>46</v>
      </c>
      <c r="C17540" s="1" t="s">
        <v>296</v>
      </c>
      <c r="D17540" s="1" t="s">
        <v>31</v>
      </c>
      <c r="E17540">
        <v>64</v>
      </c>
      <c r="F17540">
        <v>4200000</v>
      </c>
      <c r="G17540">
        <v>80</v>
      </c>
      <c r="H17540">
        <v>47</v>
      </c>
      <c r="I17540">
        <v>33</v>
      </c>
      <c r="J17540">
        <v>336000000</v>
      </c>
      <c r="K17540" s="2">
        <v>45756</v>
      </c>
      <c r="L17540">
        <v>5</v>
      </c>
      <c r="M17540" s="1" t="s">
        <v>55</v>
      </c>
      <c r="N17540" s="1" t="s">
        <v>23</v>
      </c>
      <c r="O17540" s="1" t="s">
        <v>24</v>
      </c>
      <c r="P17540" s="1" t="s">
        <v>49</v>
      </c>
      <c r="Q17540" s="1" t="s">
        <v>50</v>
      </c>
      <c r="R17540" s="1" t="s">
        <v>27</v>
      </c>
    </row>
    <row r="17541" spans="1:18" x14ac:dyDescent="0.3">
      <c r="A17541" s="1" t="s">
        <v>17699</v>
      </c>
      <c r="B17541" s="1" t="s">
        <v>80</v>
      </c>
      <c r="C17541" s="1" t="s">
        <v>69</v>
      </c>
      <c r="D17541" s="1" t="s">
        <v>67</v>
      </c>
      <c r="E17541">
        <v>84</v>
      </c>
      <c r="F17541">
        <v>65000</v>
      </c>
      <c r="G17541">
        <v>105</v>
      </c>
      <c r="H17541">
        <v>6</v>
      </c>
      <c r="I17541">
        <v>99</v>
      </c>
      <c r="J17541">
        <v>6825000</v>
      </c>
      <c r="K17541" s="2">
        <v>45929</v>
      </c>
      <c r="L17541">
        <v>3</v>
      </c>
      <c r="M17541" s="1" t="s">
        <v>55</v>
      </c>
      <c r="N17541" s="1" t="s">
        <v>43</v>
      </c>
      <c r="O17541" s="1" t="s">
        <v>33</v>
      </c>
      <c r="P17541" s="1" t="s">
        <v>49</v>
      </c>
      <c r="Q17541" s="1" t="s">
        <v>26</v>
      </c>
      <c r="R17541" s="1" t="s">
        <v>34</v>
      </c>
    </row>
    <row r="17542" spans="1:18" x14ac:dyDescent="0.3">
      <c r="A17542" s="1" t="s">
        <v>17700</v>
      </c>
      <c r="B17542" s="1" t="s">
        <v>99</v>
      </c>
      <c r="C17542" s="1" t="s">
        <v>164</v>
      </c>
      <c r="D17542" s="1" t="s">
        <v>31</v>
      </c>
      <c r="E17542">
        <v>78</v>
      </c>
      <c r="F17542">
        <v>3500</v>
      </c>
      <c r="G17542">
        <v>85</v>
      </c>
      <c r="H17542">
        <v>64</v>
      </c>
      <c r="I17542">
        <v>21</v>
      </c>
      <c r="J17542">
        <v>297500</v>
      </c>
      <c r="K17542" s="2">
        <v>45848</v>
      </c>
      <c r="L17542">
        <v>12</v>
      </c>
      <c r="M17542" s="1" t="s">
        <v>39</v>
      </c>
      <c r="N17542" s="1" t="s">
        <v>23</v>
      </c>
      <c r="O17542" s="1" t="s">
        <v>33</v>
      </c>
      <c r="P17542" s="1" t="s">
        <v>25</v>
      </c>
      <c r="Q17542" s="1" t="s">
        <v>26</v>
      </c>
      <c r="R17542" s="1" t="s">
        <v>27</v>
      </c>
    </row>
    <row r="17543" spans="1:18" x14ac:dyDescent="0.3">
      <c r="A17543" s="1" t="s">
        <v>17701</v>
      </c>
      <c r="B17543" s="1" t="s">
        <v>52</v>
      </c>
      <c r="C17543" s="1" t="s">
        <v>123</v>
      </c>
      <c r="D17543" s="1" t="s">
        <v>21</v>
      </c>
      <c r="E17543">
        <v>53</v>
      </c>
      <c r="F17543">
        <v>4500</v>
      </c>
      <c r="G17543">
        <v>77</v>
      </c>
      <c r="H17543">
        <v>64</v>
      </c>
      <c r="I17543">
        <v>13</v>
      </c>
      <c r="J17543">
        <v>346500</v>
      </c>
      <c r="K17543" s="2">
        <v>46003</v>
      </c>
      <c r="L17543">
        <v>12</v>
      </c>
      <c r="M17543" s="1" t="s">
        <v>39</v>
      </c>
      <c r="N17543" s="1" t="s">
        <v>23</v>
      </c>
      <c r="O17543" s="1" t="s">
        <v>24</v>
      </c>
      <c r="P17543" s="1" t="s">
        <v>25</v>
      </c>
      <c r="Q17543" s="1" t="s">
        <v>50</v>
      </c>
      <c r="R17543" s="1" t="s">
        <v>27</v>
      </c>
    </row>
    <row r="17544" spans="1:18" x14ac:dyDescent="0.3">
      <c r="A17544" s="1" t="s">
        <v>17702</v>
      </c>
      <c r="B17544" s="1" t="s">
        <v>83</v>
      </c>
      <c r="C17544" s="1" t="s">
        <v>53</v>
      </c>
      <c r="D17544" s="1" t="s">
        <v>67</v>
      </c>
      <c r="E17544">
        <v>89</v>
      </c>
      <c r="F17544">
        <v>25000</v>
      </c>
      <c r="G17544">
        <v>101</v>
      </c>
      <c r="H17544">
        <v>36</v>
      </c>
      <c r="I17544">
        <v>65</v>
      </c>
      <c r="J17544">
        <v>2525000</v>
      </c>
      <c r="K17544" s="2">
        <v>45896</v>
      </c>
      <c r="L17544">
        <v>10</v>
      </c>
      <c r="M17544" s="1" t="s">
        <v>22</v>
      </c>
      <c r="N17544" s="1" t="s">
        <v>43</v>
      </c>
      <c r="O17544" s="1" t="s">
        <v>24</v>
      </c>
      <c r="P17544" s="1" t="s">
        <v>25</v>
      </c>
      <c r="Q17544" s="1" t="s">
        <v>26</v>
      </c>
      <c r="R17544" s="1" t="s">
        <v>27</v>
      </c>
    </row>
    <row r="17545" spans="1:18" x14ac:dyDescent="0.3">
      <c r="A17545" s="1" t="s">
        <v>17703</v>
      </c>
      <c r="B17545" s="1" t="s">
        <v>107</v>
      </c>
      <c r="C17545" s="1" t="s">
        <v>174</v>
      </c>
      <c r="D17545" s="1" t="s">
        <v>72</v>
      </c>
      <c r="E17545">
        <v>114</v>
      </c>
      <c r="F17545">
        <v>25000</v>
      </c>
      <c r="G17545">
        <v>132</v>
      </c>
      <c r="H17545">
        <v>102</v>
      </c>
      <c r="I17545">
        <v>30</v>
      </c>
      <c r="J17545">
        <v>3300000</v>
      </c>
      <c r="K17545" s="2">
        <v>45870</v>
      </c>
      <c r="L17545">
        <v>13</v>
      </c>
      <c r="M17545" s="1" t="s">
        <v>39</v>
      </c>
      <c r="N17545" s="1" t="s">
        <v>43</v>
      </c>
      <c r="O17545" s="1" t="s">
        <v>24</v>
      </c>
      <c r="P17545" s="1" t="s">
        <v>25</v>
      </c>
      <c r="Q17545" s="1" t="s">
        <v>26</v>
      </c>
      <c r="R17545" s="1" t="s">
        <v>27</v>
      </c>
    </row>
    <row r="17546" spans="1:18" x14ac:dyDescent="0.3">
      <c r="A17546" s="1" t="s">
        <v>17704</v>
      </c>
      <c r="B17546" s="1" t="s">
        <v>107</v>
      </c>
      <c r="C17546" s="1" t="s">
        <v>160</v>
      </c>
      <c r="D17546" s="1" t="s">
        <v>64</v>
      </c>
      <c r="E17546">
        <v>73</v>
      </c>
      <c r="F17546">
        <v>65000</v>
      </c>
      <c r="G17546">
        <v>84</v>
      </c>
      <c r="H17546">
        <v>36</v>
      </c>
      <c r="I17546">
        <v>48</v>
      </c>
      <c r="J17546">
        <v>5460000</v>
      </c>
      <c r="K17546" s="2">
        <v>45866</v>
      </c>
      <c r="L17546">
        <v>3</v>
      </c>
      <c r="M17546" s="1" t="s">
        <v>55</v>
      </c>
      <c r="N17546" s="1" t="s">
        <v>23</v>
      </c>
      <c r="O17546" s="1" t="s">
        <v>44</v>
      </c>
      <c r="P17546" s="1" t="s">
        <v>49</v>
      </c>
      <c r="Q17546" s="1" t="s">
        <v>26</v>
      </c>
      <c r="R17546" s="1" t="s">
        <v>27</v>
      </c>
    </row>
    <row r="17547" spans="1:18" x14ac:dyDescent="0.3">
      <c r="A17547" s="1" t="s">
        <v>17705</v>
      </c>
      <c r="B17547" s="1" t="s">
        <v>66</v>
      </c>
      <c r="C17547" s="1" t="s">
        <v>47</v>
      </c>
      <c r="D17547" s="1" t="s">
        <v>72</v>
      </c>
      <c r="E17547">
        <v>63</v>
      </c>
      <c r="F17547">
        <v>300</v>
      </c>
      <c r="G17547">
        <v>84</v>
      </c>
      <c r="H17547">
        <v>32</v>
      </c>
      <c r="I17547">
        <v>52</v>
      </c>
      <c r="J17547">
        <v>25200</v>
      </c>
      <c r="K17547" s="2">
        <v>45666</v>
      </c>
      <c r="L17547">
        <v>13</v>
      </c>
      <c r="M17547" s="1" t="s">
        <v>39</v>
      </c>
      <c r="N17547" s="1" t="s">
        <v>32</v>
      </c>
      <c r="O17547" s="1" t="s">
        <v>24</v>
      </c>
      <c r="P17547" s="1" t="s">
        <v>49</v>
      </c>
      <c r="Q17547" s="1" t="s">
        <v>59</v>
      </c>
      <c r="R17547" s="1" t="s">
        <v>59</v>
      </c>
    </row>
    <row r="17548" spans="1:18" x14ac:dyDescent="0.3">
      <c r="A17548" s="1" t="s">
        <v>17706</v>
      </c>
      <c r="B17548" s="1" t="s">
        <v>133</v>
      </c>
      <c r="C17548" s="1" t="s">
        <v>245</v>
      </c>
      <c r="D17548" s="1" t="s">
        <v>67</v>
      </c>
      <c r="E17548">
        <v>23</v>
      </c>
      <c r="F17548">
        <v>1800</v>
      </c>
      <c r="G17548">
        <v>34</v>
      </c>
      <c r="H17548">
        <v>21</v>
      </c>
      <c r="I17548">
        <v>13</v>
      </c>
      <c r="J17548">
        <v>61200</v>
      </c>
      <c r="K17548" s="2">
        <v>45832</v>
      </c>
      <c r="L17548">
        <v>3</v>
      </c>
      <c r="M17548" s="1" t="s">
        <v>55</v>
      </c>
      <c r="N17548" s="1" t="s">
        <v>32</v>
      </c>
      <c r="O17548" s="1" t="s">
        <v>44</v>
      </c>
      <c r="P17548" s="1" t="s">
        <v>25</v>
      </c>
      <c r="Q17548" s="1" t="s">
        <v>50</v>
      </c>
      <c r="R17548" s="1" t="s">
        <v>59</v>
      </c>
    </row>
    <row r="17549" spans="1:18" x14ac:dyDescent="0.3">
      <c r="A17549" s="1" t="s">
        <v>17707</v>
      </c>
      <c r="B17549" s="1" t="s">
        <v>87</v>
      </c>
      <c r="C17549" s="1" t="s">
        <v>476</v>
      </c>
      <c r="D17549" s="1" t="s">
        <v>48</v>
      </c>
      <c r="E17549">
        <v>123</v>
      </c>
      <c r="F17549">
        <v>1200</v>
      </c>
      <c r="G17549">
        <v>133</v>
      </c>
      <c r="H17549">
        <v>5</v>
      </c>
      <c r="I17549">
        <v>128</v>
      </c>
      <c r="J17549">
        <v>159600</v>
      </c>
      <c r="K17549" s="2">
        <v>45946</v>
      </c>
      <c r="L17549">
        <v>2</v>
      </c>
      <c r="M17549" s="1" t="s">
        <v>55</v>
      </c>
      <c r="N17549" s="1" t="s">
        <v>32</v>
      </c>
      <c r="O17549" s="1" t="s">
        <v>44</v>
      </c>
      <c r="P17549" s="1" t="s">
        <v>25</v>
      </c>
      <c r="Q17549" s="1" t="s">
        <v>26</v>
      </c>
      <c r="R17549" s="1" t="s">
        <v>27</v>
      </c>
    </row>
    <row r="17550" spans="1:18" x14ac:dyDescent="0.3">
      <c r="A17550" s="1" t="s">
        <v>17708</v>
      </c>
      <c r="B17550" s="1" t="s">
        <v>29</v>
      </c>
      <c r="C17550" s="1" t="s">
        <v>69</v>
      </c>
      <c r="D17550" s="1" t="s">
        <v>54</v>
      </c>
      <c r="E17550">
        <v>42</v>
      </c>
      <c r="F17550">
        <v>65000</v>
      </c>
      <c r="G17550">
        <v>67</v>
      </c>
      <c r="H17550">
        <v>66</v>
      </c>
      <c r="I17550">
        <v>1</v>
      </c>
      <c r="J17550">
        <v>4355000</v>
      </c>
      <c r="K17550" s="2">
        <v>45845</v>
      </c>
      <c r="L17550">
        <v>12</v>
      </c>
      <c r="M17550" s="1" t="s">
        <v>39</v>
      </c>
      <c r="N17550" s="1" t="s">
        <v>43</v>
      </c>
      <c r="O17550" s="1" t="s">
        <v>24</v>
      </c>
      <c r="P17550" s="1" t="s">
        <v>25</v>
      </c>
      <c r="Q17550" s="1" t="s">
        <v>26</v>
      </c>
      <c r="R17550" s="1" t="s">
        <v>27</v>
      </c>
    </row>
    <row r="17551" spans="1:18" x14ac:dyDescent="0.3">
      <c r="A17551" s="1" t="s">
        <v>17709</v>
      </c>
      <c r="B17551" s="1" t="s">
        <v>87</v>
      </c>
      <c r="C17551" s="1" t="s">
        <v>245</v>
      </c>
      <c r="D17551" s="1" t="s">
        <v>38</v>
      </c>
      <c r="E17551">
        <v>95</v>
      </c>
      <c r="F17551">
        <v>1800</v>
      </c>
      <c r="G17551">
        <v>98</v>
      </c>
      <c r="H17551">
        <v>63</v>
      </c>
      <c r="I17551">
        <v>35</v>
      </c>
      <c r="J17551">
        <v>176400</v>
      </c>
      <c r="K17551" s="2">
        <v>45677</v>
      </c>
      <c r="L17551">
        <v>12</v>
      </c>
      <c r="M17551" s="1" t="s">
        <v>39</v>
      </c>
      <c r="N17551" s="1" t="s">
        <v>23</v>
      </c>
      <c r="O17551" s="1" t="s">
        <v>24</v>
      </c>
      <c r="P17551" s="1" t="s">
        <v>25</v>
      </c>
      <c r="Q17551" s="1" t="s">
        <v>26</v>
      </c>
      <c r="R17551" s="1" t="s">
        <v>27</v>
      </c>
    </row>
    <row r="17552" spans="1:18" x14ac:dyDescent="0.3">
      <c r="A17552" s="1" t="s">
        <v>17710</v>
      </c>
      <c r="B17552" s="1" t="s">
        <v>66</v>
      </c>
      <c r="C17552" s="1" t="s">
        <v>291</v>
      </c>
      <c r="D17552" s="1" t="s">
        <v>67</v>
      </c>
      <c r="E17552">
        <v>147</v>
      </c>
      <c r="F17552">
        <v>4500</v>
      </c>
      <c r="G17552">
        <v>158</v>
      </c>
      <c r="H17552">
        <v>14</v>
      </c>
      <c r="I17552">
        <v>144</v>
      </c>
      <c r="J17552">
        <v>711000</v>
      </c>
      <c r="K17552" s="2">
        <v>46006</v>
      </c>
      <c r="L17552">
        <v>13</v>
      </c>
      <c r="M17552" s="1" t="s">
        <v>39</v>
      </c>
      <c r="N17552" s="1" t="s">
        <v>32</v>
      </c>
      <c r="O17552" s="1" t="s">
        <v>24</v>
      </c>
      <c r="P17552" s="1" t="s">
        <v>25</v>
      </c>
      <c r="Q17552" s="1" t="s">
        <v>26</v>
      </c>
      <c r="R17552" s="1" t="s">
        <v>27</v>
      </c>
    </row>
    <row r="17553" spans="1:18" x14ac:dyDescent="0.3">
      <c r="A17553" s="1" t="s">
        <v>17711</v>
      </c>
      <c r="B17553" s="1" t="s">
        <v>133</v>
      </c>
      <c r="C17553" s="1" t="s">
        <v>215</v>
      </c>
      <c r="D17553" s="1" t="s">
        <v>54</v>
      </c>
      <c r="E17553">
        <v>75</v>
      </c>
      <c r="F17553">
        <v>350000</v>
      </c>
      <c r="G17553">
        <v>88</v>
      </c>
      <c r="H17553">
        <v>79</v>
      </c>
      <c r="I17553">
        <v>9</v>
      </c>
      <c r="J17553">
        <v>30800000</v>
      </c>
      <c r="K17553" s="2">
        <v>45998</v>
      </c>
      <c r="L17553">
        <v>1</v>
      </c>
      <c r="M17553" s="1" t="s">
        <v>55</v>
      </c>
      <c r="N17553" s="1" t="s">
        <v>32</v>
      </c>
      <c r="O17553" s="1" t="s">
        <v>24</v>
      </c>
      <c r="P17553" s="1" t="s">
        <v>49</v>
      </c>
      <c r="Q17553" s="1" t="s">
        <v>26</v>
      </c>
      <c r="R17553" s="1" t="s">
        <v>27</v>
      </c>
    </row>
    <row r="17554" spans="1:18" x14ac:dyDescent="0.3">
      <c r="A17554" s="1" t="s">
        <v>17712</v>
      </c>
      <c r="B17554" s="1" t="s">
        <v>52</v>
      </c>
      <c r="C17554" s="1" t="s">
        <v>168</v>
      </c>
      <c r="D17554" s="1" t="s">
        <v>21</v>
      </c>
      <c r="E17554">
        <v>119</v>
      </c>
      <c r="F17554">
        <v>10000</v>
      </c>
      <c r="G17554">
        <v>120</v>
      </c>
      <c r="H17554">
        <v>38</v>
      </c>
      <c r="I17554">
        <v>82</v>
      </c>
      <c r="J17554">
        <v>1200000</v>
      </c>
      <c r="K17554" s="2">
        <v>45757</v>
      </c>
      <c r="L17554">
        <v>4</v>
      </c>
      <c r="M17554" s="1" t="s">
        <v>55</v>
      </c>
      <c r="N17554" s="1" t="s">
        <v>23</v>
      </c>
      <c r="O17554" s="1" t="s">
        <v>24</v>
      </c>
      <c r="P17554" s="1" t="s">
        <v>25</v>
      </c>
      <c r="Q17554" s="1" t="s">
        <v>26</v>
      </c>
      <c r="R17554" s="1" t="s">
        <v>27</v>
      </c>
    </row>
    <row r="17555" spans="1:18" x14ac:dyDescent="0.3">
      <c r="A17555" s="1" t="s">
        <v>17713</v>
      </c>
      <c r="B17555" s="1" t="s">
        <v>107</v>
      </c>
      <c r="C17555" s="1" t="s">
        <v>164</v>
      </c>
      <c r="D17555" s="1" t="s">
        <v>21</v>
      </c>
      <c r="E17555">
        <v>92</v>
      </c>
      <c r="F17555">
        <v>3500</v>
      </c>
      <c r="G17555">
        <v>97</v>
      </c>
      <c r="H17555">
        <v>74</v>
      </c>
      <c r="I17555">
        <v>23</v>
      </c>
      <c r="J17555">
        <v>339500</v>
      </c>
      <c r="K17555" s="2">
        <v>45735</v>
      </c>
      <c r="L17555">
        <v>3</v>
      </c>
      <c r="M17555" s="1" t="s">
        <v>55</v>
      </c>
      <c r="N17555" s="1" t="s">
        <v>32</v>
      </c>
      <c r="O17555" s="1" t="s">
        <v>24</v>
      </c>
      <c r="P17555" s="1" t="s">
        <v>25</v>
      </c>
      <c r="Q17555" s="1" t="s">
        <v>26</v>
      </c>
      <c r="R17555" s="1" t="s">
        <v>34</v>
      </c>
    </row>
    <row r="17556" spans="1:18" x14ac:dyDescent="0.3">
      <c r="A17556" s="1" t="s">
        <v>17714</v>
      </c>
      <c r="B17556" s="1" t="s">
        <v>52</v>
      </c>
      <c r="C17556" s="1" t="s">
        <v>134</v>
      </c>
      <c r="D17556" s="1" t="s">
        <v>38</v>
      </c>
      <c r="E17556">
        <v>127</v>
      </c>
      <c r="F17556">
        <v>900000</v>
      </c>
      <c r="G17556">
        <v>127</v>
      </c>
      <c r="H17556">
        <v>112</v>
      </c>
      <c r="I17556">
        <v>15</v>
      </c>
      <c r="J17556">
        <v>114300000</v>
      </c>
      <c r="K17556" s="2">
        <v>45676</v>
      </c>
      <c r="L17556">
        <v>2</v>
      </c>
      <c r="M17556" s="1" t="s">
        <v>55</v>
      </c>
      <c r="N17556" s="1" t="s">
        <v>43</v>
      </c>
      <c r="O17556" s="1" t="s">
        <v>24</v>
      </c>
      <c r="P17556" s="1" t="s">
        <v>25</v>
      </c>
      <c r="Q17556" s="1" t="s">
        <v>26</v>
      </c>
      <c r="R17556" s="1" t="s">
        <v>27</v>
      </c>
    </row>
    <row r="17557" spans="1:18" x14ac:dyDescent="0.3">
      <c r="A17557" s="1" t="s">
        <v>17715</v>
      </c>
      <c r="B17557" s="1" t="s">
        <v>80</v>
      </c>
      <c r="C17557" s="1" t="s">
        <v>166</v>
      </c>
      <c r="D17557" s="1" t="s">
        <v>72</v>
      </c>
      <c r="E17557">
        <v>99</v>
      </c>
      <c r="F17557">
        <v>35000</v>
      </c>
      <c r="G17557">
        <v>125</v>
      </c>
      <c r="H17557">
        <v>97</v>
      </c>
      <c r="I17557">
        <v>28</v>
      </c>
      <c r="J17557">
        <v>4375000</v>
      </c>
      <c r="K17557" s="2">
        <v>45965</v>
      </c>
      <c r="L17557">
        <v>13</v>
      </c>
      <c r="M17557" s="1" t="s">
        <v>39</v>
      </c>
      <c r="N17557" s="1" t="s">
        <v>23</v>
      </c>
      <c r="O17557" s="1" t="s">
        <v>44</v>
      </c>
      <c r="P17557" s="1" t="s">
        <v>49</v>
      </c>
      <c r="Q17557" s="1" t="s">
        <v>26</v>
      </c>
      <c r="R17557" s="1" t="s">
        <v>27</v>
      </c>
    </row>
    <row r="17558" spans="1:18" x14ac:dyDescent="0.3">
      <c r="A17558" s="1" t="s">
        <v>17716</v>
      </c>
      <c r="B17558" s="1" t="s">
        <v>80</v>
      </c>
      <c r="C17558" s="1" t="s">
        <v>348</v>
      </c>
      <c r="D17558" s="1" t="s">
        <v>38</v>
      </c>
      <c r="E17558">
        <v>99</v>
      </c>
      <c r="F17558">
        <v>30000</v>
      </c>
      <c r="G17558">
        <v>127</v>
      </c>
      <c r="H17558">
        <v>43</v>
      </c>
      <c r="I17558">
        <v>84</v>
      </c>
      <c r="J17558">
        <v>3810000</v>
      </c>
      <c r="K17558" s="2">
        <v>45847</v>
      </c>
      <c r="L17558">
        <v>3</v>
      </c>
      <c r="M17558" s="1" t="s">
        <v>55</v>
      </c>
      <c r="N17558" s="1" t="s">
        <v>32</v>
      </c>
      <c r="O17558" s="1" t="s">
        <v>33</v>
      </c>
      <c r="P17558" s="1" t="s">
        <v>25</v>
      </c>
      <c r="Q17558" s="1" t="s">
        <v>26</v>
      </c>
      <c r="R17558" s="1" t="s">
        <v>34</v>
      </c>
    </row>
    <row r="17559" spans="1:18" x14ac:dyDescent="0.3">
      <c r="A17559" s="1" t="s">
        <v>17717</v>
      </c>
      <c r="B17559" s="1" t="s">
        <v>66</v>
      </c>
      <c r="C17559" s="1" t="s">
        <v>247</v>
      </c>
      <c r="D17559" s="1" t="s">
        <v>54</v>
      </c>
      <c r="E17559">
        <v>137</v>
      </c>
      <c r="F17559">
        <v>2500000</v>
      </c>
      <c r="G17559">
        <v>137</v>
      </c>
      <c r="H17559">
        <v>86</v>
      </c>
      <c r="I17559">
        <v>51</v>
      </c>
      <c r="J17559">
        <v>342500000</v>
      </c>
      <c r="K17559" s="2">
        <v>45727</v>
      </c>
      <c r="L17559">
        <v>12</v>
      </c>
      <c r="M17559" s="1" t="s">
        <v>39</v>
      </c>
      <c r="N17559" s="1" t="s">
        <v>43</v>
      </c>
      <c r="O17559" s="1" t="s">
        <v>33</v>
      </c>
      <c r="P17559" s="1" t="s">
        <v>25</v>
      </c>
      <c r="Q17559" s="1" t="s">
        <v>26</v>
      </c>
      <c r="R17559" s="1" t="s">
        <v>59</v>
      </c>
    </row>
    <row r="17560" spans="1:18" x14ac:dyDescent="0.3">
      <c r="A17560" s="1" t="s">
        <v>17718</v>
      </c>
      <c r="B17560" s="1" t="s">
        <v>104</v>
      </c>
      <c r="C17560" s="1" t="s">
        <v>142</v>
      </c>
      <c r="D17560" s="1" t="s">
        <v>64</v>
      </c>
      <c r="E17560">
        <v>127</v>
      </c>
      <c r="F17560">
        <v>1200</v>
      </c>
      <c r="G17560">
        <v>155</v>
      </c>
      <c r="H17560">
        <v>35</v>
      </c>
      <c r="I17560">
        <v>120</v>
      </c>
      <c r="J17560">
        <v>186000</v>
      </c>
      <c r="K17560" s="2">
        <v>45779</v>
      </c>
      <c r="L17560">
        <v>14</v>
      </c>
      <c r="M17560" s="1" t="s">
        <v>39</v>
      </c>
      <c r="N17560" s="1" t="s">
        <v>32</v>
      </c>
      <c r="O17560" s="1" t="s">
        <v>24</v>
      </c>
      <c r="P17560" s="1" t="s">
        <v>25</v>
      </c>
      <c r="Q17560" s="1" t="s">
        <v>26</v>
      </c>
      <c r="R17560" s="1" t="s">
        <v>27</v>
      </c>
    </row>
    <row r="17561" spans="1:18" x14ac:dyDescent="0.3">
      <c r="A17561" s="1" t="s">
        <v>17719</v>
      </c>
      <c r="B17561" s="1" t="s">
        <v>29</v>
      </c>
      <c r="C17561" s="1" t="s">
        <v>268</v>
      </c>
      <c r="D17561" s="1" t="s">
        <v>48</v>
      </c>
      <c r="E17561">
        <v>146</v>
      </c>
      <c r="F17561">
        <v>6000</v>
      </c>
      <c r="G17561">
        <v>165</v>
      </c>
      <c r="H17561">
        <v>35</v>
      </c>
      <c r="I17561">
        <v>130</v>
      </c>
      <c r="J17561">
        <v>990000</v>
      </c>
      <c r="K17561" s="2">
        <v>45893</v>
      </c>
      <c r="L17561">
        <v>6</v>
      </c>
      <c r="M17561" s="1" t="s">
        <v>22</v>
      </c>
      <c r="N17561" s="1" t="s">
        <v>32</v>
      </c>
      <c r="O17561" s="1" t="s">
        <v>24</v>
      </c>
      <c r="P17561" s="1" t="s">
        <v>25</v>
      </c>
      <c r="Q17561" s="1" t="s">
        <v>26</v>
      </c>
      <c r="R17561" s="1" t="s">
        <v>27</v>
      </c>
    </row>
    <row r="17562" spans="1:18" x14ac:dyDescent="0.3">
      <c r="A17562" s="1" t="s">
        <v>17720</v>
      </c>
      <c r="B17562" s="1" t="s">
        <v>133</v>
      </c>
      <c r="C17562" s="1" t="s">
        <v>160</v>
      </c>
      <c r="D17562" s="1" t="s">
        <v>72</v>
      </c>
      <c r="E17562">
        <v>61</v>
      </c>
      <c r="F17562">
        <v>65000</v>
      </c>
      <c r="G17562">
        <v>65</v>
      </c>
      <c r="H17562">
        <v>39</v>
      </c>
      <c r="I17562">
        <v>26</v>
      </c>
      <c r="J17562">
        <v>4225000</v>
      </c>
      <c r="K17562" s="2">
        <v>45990</v>
      </c>
      <c r="L17562">
        <v>12</v>
      </c>
      <c r="M17562" s="1" t="s">
        <v>39</v>
      </c>
      <c r="N17562" s="1" t="s">
        <v>32</v>
      </c>
      <c r="O17562" s="1" t="s">
        <v>85</v>
      </c>
      <c r="P17562" s="1" t="s">
        <v>25</v>
      </c>
      <c r="Q17562" s="1" t="s">
        <v>26</v>
      </c>
      <c r="R17562" s="1" t="s">
        <v>27</v>
      </c>
    </row>
    <row r="17563" spans="1:18" x14ac:dyDescent="0.3">
      <c r="A17563" s="1" t="s">
        <v>17721</v>
      </c>
      <c r="B17563" s="1" t="s">
        <v>83</v>
      </c>
      <c r="C17563" s="1" t="s">
        <v>476</v>
      </c>
      <c r="D17563" s="1" t="s">
        <v>64</v>
      </c>
      <c r="E17563">
        <v>64</v>
      </c>
      <c r="F17563">
        <v>1200</v>
      </c>
      <c r="G17563">
        <v>76</v>
      </c>
      <c r="H17563">
        <v>45</v>
      </c>
      <c r="I17563">
        <v>31</v>
      </c>
      <c r="J17563">
        <v>91200</v>
      </c>
      <c r="K17563" s="2">
        <v>45925</v>
      </c>
      <c r="L17563">
        <v>14</v>
      </c>
      <c r="M17563" s="1" t="s">
        <v>39</v>
      </c>
      <c r="N17563" s="1" t="s">
        <v>23</v>
      </c>
      <c r="O17563" s="1" t="s">
        <v>24</v>
      </c>
      <c r="P17563" s="1" t="s">
        <v>25</v>
      </c>
      <c r="Q17563" s="1" t="s">
        <v>26</v>
      </c>
      <c r="R17563" s="1" t="s">
        <v>27</v>
      </c>
    </row>
    <row r="17564" spans="1:18" x14ac:dyDescent="0.3">
      <c r="A17564" s="1" t="s">
        <v>17722</v>
      </c>
      <c r="B17564" s="1" t="s">
        <v>80</v>
      </c>
      <c r="C17564" s="1" t="s">
        <v>57</v>
      </c>
      <c r="D17564" s="1" t="s">
        <v>54</v>
      </c>
      <c r="E17564">
        <v>60</v>
      </c>
      <c r="F17564">
        <v>8000</v>
      </c>
      <c r="G17564">
        <v>77</v>
      </c>
      <c r="H17564">
        <v>10</v>
      </c>
      <c r="I17564">
        <v>67</v>
      </c>
      <c r="J17564">
        <v>616000</v>
      </c>
      <c r="K17564" s="2">
        <v>45676</v>
      </c>
      <c r="L17564">
        <v>11</v>
      </c>
      <c r="M17564" s="1" t="s">
        <v>39</v>
      </c>
      <c r="N17564" s="1" t="s">
        <v>23</v>
      </c>
      <c r="O17564" s="1" t="s">
        <v>24</v>
      </c>
      <c r="P17564" s="1" t="s">
        <v>25</v>
      </c>
      <c r="Q17564" s="1" t="s">
        <v>26</v>
      </c>
      <c r="R17564" s="1" t="s">
        <v>27</v>
      </c>
    </row>
    <row r="17565" spans="1:18" x14ac:dyDescent="0.3">
      <c r="A17565" s="1" t="s">
        <v>17723</v>
      </c>
      <c r="B17565" s="1" t="s">
        <v>46</v>
      </c>
      <c r="C17565" s="1" t="s">
        <v>108</v>
      </c>
      <c r="D17565" s="1" t="s">
        <v>91</v>
      </c>
      <c r="E17565">
        <v>133</v>
      </c>
      <c r="F17565">
        <v>15000</v>
      </c>
      <c r="G17565">
        <v>162</v>
      </c>
      <c r="H17565">
        <v>41</v>
      </c>
      <c r="I17565">
        <v>121</v>
      </c>
      <c r="J17565">
        <v>2430000</v>
      </c>
      <c r="K17565" s="2">
        <v>45888</v>
      </c>
      <c r="L17565">
        <v>3</v>
      </c>
      <c r="M17565" s="1" t="s">
        <v>55</v>
      </c>
      <c r="N17565" s="1" t="s">
        <v>43</v>
      </c>
      <c r="O17565" s="1" t="s">
        <v>85</v>
      </c>
      <c r="P17565" s="1" t="s">
        <v>25</v>
      </c>
      <c r="Q17565" s="1" t="s">
        <v>26</v>
      </c>
      <c r="R17565" s="1" t="s">
        <v>27</v>
      </c>
    </row>
    <row r="17566" spans="1:18" x14ac:dyDescent="0.3">
      <c r="A17566" s="1" t="s">
        <v>17724</v>
      </c>
      <c r="B17566" s="1" t="s">
        <v>80</v>
      </c>
      <c r="C17566" s="1" t="s">
        <v>179</v>
      </c>
      <c r="D17566" s="1" t="s">
        <v>21</v>
      </c>
      <c r="E17566">
        <v>85</v>
      </c>
      <c r="F17566">
        <v>450000</v>
      </c>
      <c r="G17566">
        <v>108</v>
      </c>
      <c r="H17566">
        <v>35</v>
      </c>
      <c r="I17566">
        <v>73</v>
      </c>
      <c r="J17566">
        <v>48600000</v>
      </c>
      <c r="K17566" s="2">
        <v>45767</v>
      </c>
      <c r="L17566">
        <v>14</v>
      </c>
      <c r="M17566" s="1" t="s">
        <v>39</v>
      </c>
      <c r="N17566" s="1" t="s">
        <v>32</v>
      </c>
      <c r="O17566" s="1" t="s">
        <v>85</v>
      </c>
      <c r="P17566" s="1" t="s">
        <v>25</v>
      </c>
      <c r="Q17566" s="1" t="s">
        <v>26</v>
      </c>
      <c r="R17566" s="1" t="s">
        <v>27</v>
      </c>
    </row>
    <row r="17567" spans="1:18" x14ac:dyDescent="0.3">
      <c r="A17567" s="1" t="s">
        <v>17725</v>
      </c>
      <c r="B17567" s="1" t="s">
        <v>29</v>
      </c>
      <c r="C17567" s="1" t="s">
        <v>202</v>
      </c>
      <c r="D17567" s="1" t="s">
        <v>31</v>
      </c>
      <c r="E17567">
        <v>69</v>
      </c>
      <c r="F17567">
        <v>8000</v>
      </c>
      <c r="G17567">
        <v>81</v>
      </c>
      <c r="H17567">
        <v>34</v>
      </c>
      <c r="I17567">
        <v>47</v>
      </c>
      <c r="J17567">
        <v>648000</v>
      </c>
      <c r="K17567" s="2">
        <v>45783</v>
      </c>
      <c r="L17567">
        <v>2</v>
      </c>
      <c r="M17567" s="1" t="s">
        <v>55</v>
      </c>
      <c r="N17567" s="1" t="s">
        <v>43</v>
      </c>
      <c r="O17567" s="1" t="s">
        <v>24</v>
      </c>
      <c r="P17567" s="1" t="s">
        <v>25</v>
      </c>
      <c r="Q17567" s="1" t="s">
        <v>50</v>
      </c>
      <c r="R17567" s="1" t="s">
        <v>27</v>
      </c>
    </row>
    <row r="17568" spans="1:18" x14ac:dyDescent="0.3">
      <c r="A17568" s="1" t="s">
        <v>17726</v>
      </c>
      <c r="B17568" s="1" t="s">
        <v>99</v>
      </c>
      <c r="C17568" s="1" t="s">
        <v>294</v>
      </c>
      <c r="D17568" s="1" t="s">
        <v>58</v>
      </c>
      <c r="E17568">
        <v>123</v>
      </c>
      <c r="F17568">
        <v>9000</v>
      </c>
      <c r="G17568">
        <v>136</v>
      </c>
      <c r="H17568">
        <v>37</v>
      </c>
      <c r="I17568">
        <v>99</v>
      </c>
      <c r="J17568">
        <v>1224000</v>
      </c>
      <c r="K17568" s="2">
        <v>45921</v>
      </c>
      <c r="L17568">
        <v>14</v>
      </c>
      <c r="M17568" s="1" t="s">
        <v>39</v>
      </c>
      <c r="N17568" s="1" t="s">
        <v>32</v>
      </c>
      <c r="O17568" s="1" t="s">
        <v>85</v>
      </c>
      <c r="P17568" s="1" t="s">
        <v>25</v>
      </c>
      <c r="Q17568" s="1" t="s">
        <v>26</v>
      </c>
      <c r="R17568" s="1" t="s">
        <v>27</v>
      </c>
    </row>
    <row r="17569" spans="1:18" x14ac:dyDescent="0.3">
      <c r="A17569" s="1" t="s">
        <v>17727</v>
      </c>
      <c r="B17569" s="1" t="s">
        <v>107</v>
      </c>
      <c r="C17569" s="1" t="s">
        <v>168</v>
      </c>
      <c r="D17569" s="1" t="s">
        <v>31</v>
      </c>
      <c r="E17569">
        <v>46</v>
      </c>
      <c r="F17569">
        <v>10000</v>
      </c>
      <c r="G17569">
        <v>68</v>
      </c>
      <c r="H17569">
        <v>46</v>
      </c>
      <c r="I17569">
        <v>22</v>
      </c>
      <c r="J17569">
        <v>680000</v>
      </c>
      <c r="K17569" s="2">
        <v>46021</v>
      </c>
      <c r="L17569">
        <v>15</v>
      </c>
      <c r="M17569" s="1" t="s">
        <v>39</v>
      </c>
      <c r="N17569" s="1" t="s">
        <v>32</v>
      </c>
      <c r="O17569" s="1" t="s">
        <v>24</v>
      </c>
      <c r="P17569" s="1" t="s">
        <v>25</v>
      </c>
      <c r="Q17569" s="1" t="s">
        <v>59</v>
      </c>
      <c r="R17569" s="1" t="s">
        <v>34</v>
      </c>
    </row>
    <row r="17570" spans="1:18" x14ac:dyDescent="0.3">
      <c r="A17570" s="1" t="s">
        <v>17728</v>
      </c>
      <c r="B17570" s="1" t="s">
        <v>46</v>
      </c>
      <c r="C17570" s="1" t="s">
        <v>123</v>
      </c>
      <c r="D17570" s="1" t="s">
        <v>38</v>
      </c>
      <c r="E17570">
        <v>20</v>
      </c>
      <c r="F17570">
        <v>4500</v>
      </c>
      <c r="G17570">
        <v>37</v>
      </c>
      <c r="H17570">
        <v>6</v>
      </c>
      <c r="I17570">
        <v>31</v>
      </c>
      <c r="J17570">
        <v>166500</v>
      </c>
      <c r="K17570" s="2">
        <v>45664</v>
      </c>
      <c r="L17570">
        <v>13</v>
      </c>
      <c r="M17570" s="1" t="s">
        <v>39</v>
      </c>
      <c r="N17570" s="1" t="s">
        <v>23</v>
      </c>
      <c r="O17570" s="1" t="s">
        <v>24</v>
      </c>
      <c r="P17570" s="1" t="s">
        <v>25</v>
      </c>
      <c r="Q17570" s="1" t="s">
        <v>50</v>
      </c>
      <c r="R17570" s="1" t="s">
        <v>27</v>
      </c>
    </row>
    <row r="17571" spans="1:18" x14ac:dyDescent="0.3">
      <c r="A17571" s="1" t="s">
        <v>17729</v>
      </c>
      <c r="B17571" s="1" t="s">
        <v>52</v>
      </c>
      <c r="C17571" s="1" t="s">
        <v>78</v>
      </c>
      <c r="D17571" s="1" t="s">
        <v>48</v>
      </c>
      <c r="E17571">
        <v>120</v>
      </c>
      <c r="F17571">
        <v>150000</v>
      </c>
      <c r="G17571">
        <v>127</v>
      </c>
      <c r="H17571">
        <v>14</v>
      </c>
      <c r="I17571">
        <v>113</v>
      </c>
      <c r="J17571">
        <v>19050000</v>
      </c>
      <c r="K17571" s="2">
        <v>45679</v>
      </c>
      <c r="L17571">
        <v>13</v>
      </c>
      <c r="M17571" s="1" t="s">
        <v>39</v>
      </c>
      <c r="N17571" s="1" t="s">
        <v>43</v>
      </c>
      <c r="O17571" s="1" t="s">
        <v>44</v>
      </c>
      <c r="P17571" s="1" t="s">
        <v>25</v>
      </c>
      <c r="Q17571" s="1" t="s">
        <v>26</v>
      </c>
      <c r="R17571" s="1" t="s">
        <v>27</v>
      </c>
    </row>
    <row r="17572" spans="1:18" x14ac:dyDescent="0.3">
      <c r="A17572" s="1" t="s">
        <v>17730</v>
      </c>
      <c r="B17572" s="1" t="s">
        <v>41</v>
      </c>
      <c r="C17572" s="1" t="s">
        <v>261</v>
      </c>
      <c r="D17572" s="1" t="s">
        <v>21</v>
      </c>
      <c r="E17572">
        <v>37</v>
      </c>
      <c r="F17572">
        <v>85000</v>
      </c>
      <c r="G17572">
        <v>62</v>
      </c>
      <c r="H17572">
        <v>21</v>
      </c>
      <c r="I17572">
        <v>41</v>
      </c>
      <c r="J17572">
        <v>5270000</v>
      </c>
      <c r="K17572" s="2">
        <v>45754</v>
      </c>
      <c r="L17572">
        <v>2</v>
      </c>
      <c r="M17572" s="1" t="s">
        <v>55</v>
      </c>
      <c r="N17572" s="1" t="s">
        <v>23</v>
      </c>
      <c r="O17572" s="1" t="s">
        <v>24</v>
      </c>
      <c r="P17572" s="1" t="s">
        <v>25</v>
      </c>
      <c r="Q17572" s="1" t="s">
        <v>59</v>
      </c>
      <c r="R17572" s="1" t="s">
        <v>59</v>
      </c>
    </row>
    <row r="17573" spans="1:18" x14ac:dyDescent="0.3">
      <c r="A17573" s="1" t="s">
        <v>17731</v>
      </c>
      <c r="B17573" s="1" t="s">
        <v>133</v>
      </c>
      <c r="C17573" s="1" t="s">
        <v>116</v>
      </c>
      <c r="D17573" s="1" t="s">
        <v>58</v>
      </c>
      <c r="E17573">
        <v>89</v>
      </c>
      <c r="F17573">
        <v>5500</v>
      </c>
      <c r="G17573">
        <v>107</v>
      </c>
      <c r="H17573">
        <v>59</v>
      </c>
      <c r="I17573">
        <v>48</v>
      </c>
      <c r="J17573">
        <v>588500</v>
      </c>
      <c r="K17573" s="2">
        <v>45938</v>
      </c>
      <c r="L17573">
        <v>13</v>
      </c>
      <c r="M17573" s="1" t="s">
        <v>39</v>
      </c>
      <c r="N17573" s="1" t="s">
        <v>32</v>
      </c>
      <c r="O17573" s="1" t="s">
        <v>44</v>
      </c>
      <c r="P17573" s="1" t="s">
        <v>25</v>
      </c>
      <c r="Q17573" s="1" t="s">
        <v>26</v>
      </c>
      <c r="R17573" s="1" t="s">
        <v>59</v>
      </c>
    </row>
    <row r="17574" spans="1:18" x14ac:dyDescent="0.3">
      <c r="A17574" s="1" t="s">
        <v>17732</v>
      </c>
      <c r="B17574" s="1" t="s">
        <v>104</v>
      </c>
      <c r="C17574" s="1" t="s">
        <v>208</v>
      </c>
      <c r="D17574" s="1" t="s">
        <v>67</v>
      </c>
      <c r="E17574">
        <v>58</v>
      </c>
      <c r="F17574">
        <v>12000</v>
      </c>
      <c r="G17574">
        <v>70</v>
      </c>
      <c r="H17574">
        <v>33</v>
      </c>
      <c r="I17574">
        <v>37</v>
      </c>
      <c r="J17574">
        <v>840000</v>
      </c>
      <c r="K17574" s="2">
        <v>45935</v>
      </c>
      <c r="L17574">
        <v>2</v>
      </c>
      <c r="M17574" s="1" t="s">
        <v>55</v>
      </c>
      <c r="N17574" s="1" t="s">
        <v>43</v>
      </c>
      <c r="O17574" s="1" t="s">
        <v>44</v>
      </c>
      <c r="P17574" s="1" t="s">
        <v>49</v>
      </c>
      <c r="Q17574" s="1" t="s">
        <v>26</v>
      </c>
      <c r="R17574" s="1" t="s">
        <v>27</v>
      </c>
    </row>
    <row r="17575" spans="1:18" x14ac:dyDescent="0.3">
      <c r="A17575" s="1" t="s">
        <v>17733</v>
      </c>
      <c r="B17575" s="1" t="s">
        <v>66</v>
      </c>
      <c r="C17575" s="1" t="s">
        <v>100</v>
      </c>
      <c r="D17575" s="1" t="s">
        <v>64</v>
      </c>
      <c r="E17575">
        <v>23</v>
      </c>
      <c r="F17575">
        <v>15000</v>
      </c>
      <c r="G17575">
        <v>52</v>
      </c>
      <c r="H17575">
        <v>9</v>
      </c>
      <c r="I17575">
        <v>43</v>
      </c>
      <c r="J17575">
        <v>780000</v>
      </c>
      <c r="K17575" s="2">
        <v>45992</v>
      </c>
      <c r="L17575">
        <v>13</v>
      </c>
      <c r="M17575" s="1" t="s">
        <v>39</v>
      </c>
      <c r="N17575" s="1" t="s">
        <v>43</v>
      </c>
      <c r="O17575" s="1" t="s">
        <v>44</v>
      </c>
      <c r="P17575" s="1" t="s">
        <v>25</v>
      </c>
      <c r="Q17575" s="1" t="s">
        <v>59</v>
      </c>
      <c r="R17575" s="1" t="s">
        <v>59</v>
      </c>
    </row>
    <row r="17576" spans="1:18" x14ac:dyDescent="0.3">
      <c r="A17576" s="1" t="s">
        <v>17734</v>
      </c>
      <c r="B17576" s="1" t="s">
        <v>19</v>
      </c>
      <c r="C17576" s="1" t="s">
        <v>102</v>
      </c>
      <c r="D17576" s="1" t="s">
        <v>31</v>
      </c>
      <c r="E17576">
        <v>121</v>
      </c>
      <c r="F17576">
        <v>250000</v>
      </c>
      <c r="G17576">
        <v>121</v>
      </c>
      <c r="H17576">
        <v>89</v>
      </c>
      <c r="I17576">
        <v>32</v>
      </c>
      <c r="J17576">
        <v>30250000</v>
      </c>
      <c r="K17576" s="2">
        <v>45951</v>
      </c>
      <c r="L17576">
        <v>13</v>
      </c>
      <c r="M17576" s="1" t="s">
        <v>39</v>
      </c>
      <c r="N17576" s="1" t="s">
        <v>32</v>
      </c>
      <c r="O17576" s="1" t="s">
        <v>24</v>
      </c>
      <c r="P17576" s="1" t="s">
        <v>25</v>
      </c>
      <c r="Q17576" s="1" t="s">
        <v>26</v>
      </c>
      <c r="R17576" s="1" t="s">
        <v>34</v>
      </c>
    </row>
    <row r="17577" spans="1:18" x14ac:dyDescent="0.3">
      <c r="A17577" s="1" t="s">
        <v>17735</v>
      </c>
      <c r="B17577" s="1" t="s">
        <v>19</v>
      </c>
      <c r="C17577" s="1" t="s">
        <v>162</v>
      </c>
      <c r="D17577" s="1" t="s">
        <v>72</v>
      </c>
      <c r="E17577">
        <v>52</v>
      </c>
      <c r="F17577">
        <v>950000</v>
      </c>
      <c r="G17577">
        <v>70</v>
      </c>
      <c r="H17577">
        <v>63</v>
      </c>
      <c r="I17577">
        <v>7</v>
      </c>
      <c r="J17577">
        <v>66500000</v>
      </c>
      <c r="K17577" s="2">
        <v>45828</v>
      </c>
      <c r="L17577">
        <v>1</v>
      </c>
      <c r="M17577" s="1" t="s">
        <v>55</v>
      </c>
      <c r="N17577" s="1" t="s">
        <v>32</v>
      </c>
      <c r="O17577" s="1" t="s">
        <v>24</v>
      </c>
      <c r="P17577" s="1" t="s">
        <v>25</v>
      </c>
      <c r="Q17577" s="1" t="s">
        <v>26</v>
      </c>
      <c r="R17577" s="1" t="s">
        <v>27</v>
      </c>
    </row>
    <row r="17578" spans="1:18" x14ac:dyDescent="0.3">
      <c r="A17578" s="1" t="s">
        <v>17736</v>
      </c>
      <c r="B17578" s="1" t="s">
        <v>36</v>
      </c>
      <c r="C17578" s="1" t="s">
        <v>134</v>
      </c>
      <c r="D17578" s="1" t="s">
        <v>58</v>
      </c>
      <c r="E17578">
        <v>53</v>
      </c>
      <c r="F17578">
        <v>900000</v>
      </c>
      <c r="G17578">
        <v>83</v>
      </c>
      <c r="H17578">
        <v>55</v>
      </c>
      <c r="I17578">
        <v>28</v>
      </c>
      <c r="J17578">
        <v>74700000</v>
      </c>
      <c r="K17578" s="2">
        <v>45884</v>
      </c>
      <c r="L17578">
        <v>3</v>
      </c>
      <c r="M17578" s="1" t="s">
        <v>55</v>
      </c>
      <c r="N17578" s="1" t="s">
        <v>23</v>
      </c>
      <c r="O17578" s="1" t="s">
        <v>33</v>
      </c>
      <c r="P17578" s="1" t="s">
        <v>25</v>
      </c>
      <c r="Q17578" s="1" t="s">
        <v>26</v>
      </c>
      <c r="R17578" s="1" t="s">
        <v>27</v>
      </c>
    </row>
    <row r="17579" spans="1:18" x14ac:dyDescent="0.3">
      <c r="A17579" s="1" t="s">
        <v>17737</v>
      </c>
      <c r="B17579" s="1" t="s">
        <v>83</v>
      </c>
      <c r="C17579" s="1" t="s">
        <v>164</v>
      </c>
      <c r="D17579" s="1" t="s">
        <v>67</v>
      </c>
      <c r="E17579">
        <v>91</v>
      </c>
      <c r="F17579">
        <v>3500</v>
      </c>
      <c r="G17579">
        <v>106</v>
      </c>
      <c r="H17579">
        <v>5</v>
      </c>
      <c r="I17579">
        <v>101</v>
      </c>
      <c r="J17579">
        <v>371000</v>
      </c>
      <c r="K17579" s="2">
        <v>45675</v>
      </c>
      <c r="L17579">
        <v>5</v>
      </c>
      <c r="M17579" s="1" t="s">
        <v>55</v>
      </c>
      <c r="N17579" s="1" t="s">
        <v>23</v>
      </c>
      <c r="O17579" s="1" t="s">
        <v>24</v>
      </c>
      <c r="P17579" s="1" t="s">
        <v>25</v>
      </c>
      <c r="Q17579" s="1" t="s">
        <v>59</v>
      </c>
      <c r="R17579" s="1" t="s">
        <v>27</v>
      </c>
    </row>
    <row r="17580" spans="1:18" x14ac:dyDescent="0.3">
      <c r="A17580" s="1" t="s">
        <v>17738</v>
      </c>
      <c r="B17580" s="1" t="s">
        <v>80</v>
      </c>
      <c r="C17580" s="1" t="s">
        <v>418</v>
      </c>
      <c r="D17580" s="1" t="s">
        <v>91</v>
      </c>
      <c r="E17580">
        <v>54</v>
      </c>
      <c r="F17580">
        <v>180000</v>
      </c>
      <c r="G17580">
        <v>60</v>
      </c>
      <c r="H17580">
        <v>54</v>
      </c>
      <c r="I17580">
        <v>6</v>
      </c>
      <c r="J17580">
        <v>10800000</v>
      </c>
      <c r="K17580" s="2">
        <v>45814</v>
      </c>
      <c r="L17580">
        <v>3</v>
      </c>
      <c r="M17580" s="1" t="s">
        <v>55</v>
      </c>
      <c r="N17580" s="1" t="s">
        <v>23</v>
      </c>
      <c r="O17580" s="1" t="s">
        <v>44</v>
      </c>
      <c r="P17580" s="1" t="s">
        <v>25</v>
      </c>
      <c r="Q17580" s="1" t="s">
        <v>26</v>
      </c>
      <c r="R17580" s="1" t="s">
        <v>27</v>
      </c>
    </row>
    <row r="17581" spans="1:18" x14ac:dyDescent="0.3">
      <c r="A17581" s="1" t="s">
        <v>17739</v>
      </c>
      <c r="B17581" s="1" t="s">
        <v>52</v>
      </c>
      <c r="C17581" s="1" t="s">
        <v>386</v>
      </c>
      <c r="D17581" s="1" t="s">
        <v>58</v>
      </c>
      <c r="E17581">
        <v>137</v>
      </c>
      <c r="F17581">
        <v>45000</v>
      </c>
      <c r="G17581">
        <v>166</v>
      </c>
      <c r="H17581">
        <v>104</v>
      </c>
      <c r="I17581">
        <v>62</v>
      </c>
      <c r="J17581">
        <v>7470000</v>
      </c>
      <c r="K17581" s="2">
        <v>45806</v>
      </c>
      <c r="L17581">
        <v>3</v>
      </c>
      <c r="M17581" s="1" t="s">
        <v>55</v>
      </c>
      <c r="N17581" s="1" t="s">
        <v>23</v>
      </c>
      <c r="O17581" s="1" t="s">
        <v>44</v>
      </c>
      <c r="P17581" s="1" t="s">
        <v>25</v>
      </c>
      <c r="Q17581" s="1" t="s">
        <v>26</v>
      </c>
      <c r="R17581" s="1" t="s">
        <v>27</v>
      </c>
    </row>
    <row r="17582" spans="1:18" x14ac:dyDescent="0.3">
      <c r="A17582" s="1" t="s">
        <v>17740</v>
      </c>
      <c r="B17582" s="1" t="s">
        <v>46</v>
      </c>
      <c r="C17582" s="1" t="s">
        <v>415</v>
      </c>
      <c r="D17582" s="1" t="s">
        <v>64</v>
      </c>
      <c r="E17582">
        <v>90</v>
      </c>
      <c r="F17582">
        <v>12000</v>
      </c>
      <c r="G17582">
        <v>106</v>
      </c>
      <c r="H17582">
        <v>95</v>
      </c>
      <c r="I17582">
        <v>11</v>
      </c>
      <c r="J17582">
        <v>1272000</v>
      </c>
      <c r="K17582" s="2">
        <v>45868</v>
      </c>
      <c r="L17582">
        <v>12</v>
      </c>
      <c r="M17582" s="1" t="s">
        <v>39</v>
      </c>
      <c r="N17582" s="1" t="s">
        <v>23</v>
      </c>
      <c r="O17582" s="1" t="s">
        <v>24</v>
      </c>
      <c r="P17582" s="1" t="s">
        <v>25</v>
      </c>
      <c r="Q17582" s="1" t="s">
        <v>26</v>
      </c>
      <c r="R17582" s="1" t="s">
        <v>27</v>
      </c>
    </row>
    <row r="17583" spans="1:18" x14ac:dyDescent="0.3">
      <c r="A17583" s="1" t="s">
        <v>17741</v>
      </c>
      <c r="B17583" s="1" t="s">
        <v>19</v>
      </c>
      <c r="C17583" s="1" t="s">
        <v>318</v>
      </c>
      <c r="D17583" s="1" t="s">
        <v>48</v>
      </c>
      <c r="E17583">
        <v>20</v>
      </c>
      <c r="F17583">
        <v>45000</v>
      </c>
      <c r="G17583">
        <v>20</v>
      </c>
      <c r="H17583">
        <v>18</v>
      </c>
      <c r="I17583">
        <v>2</v>
      </c>
      <c r="J17583">
        <v>900000</v>
      </c>
      <c r="K17583" s="2">
        <v>45836</v>
      </c>
      <c r="L17583">
        <v>8</v>
      </c>
      <c r="M17583" s="1" t="s">
        <v>22</v>
      </c>
      <c r="N17583" s="1" t="s">
        <v>32</v>
      </c>
      <c r="O17583" s="1" t="s">
        <v>85</v>
      </c>
      <c r="P17583" s="1" t="s">
        <v>25</v>
      </c>
      <c r="Q17583" s="1" t="s">
        <v>26</v>
      </c>
      <c r="R17583" s="1" t="s">
        <v>27</v>
      </c>
    </row>
    <row r="17584" spans="1:18" x14ac:dyDescent="0.3">
      <c r="A17584" s="1" t="s">
        <v>17742</v>
      </c>
      <c r="B17584" s="1" t="s">
        <v>99</v>
      </c>
      <c r="C17584" s="1" t="s">
        <v>90</v>
      </c>
      <c r="D17584" s="1" t="s">
        <v>21</v>
      </c>
      <c r="E17584">
        <v>93</v>
      </c>
      <c r="F17584">
        <v>8500</v>
      </c>
      <c r="G17584">
        <v>104</v>
      </c>
      <c r="H17584">
        <v>50</v>
      </c>
      <c r="I17584">
        <v>54</v>
      </c>
      <c r="J17584">
        <v>884000</v>
      </c>
      <c r="K17584" s="2">
        <v>45757</v>
      </c>
      <c r="L17584">
        <v>6</v>
      </c>
      <c r="M17584" s="1" t="s">
        <v>22</v>
      </c>
      <c r="N17584" s="1" t="s">
        <v>32</v>
      </c>
      <c r="O17584" s="1" t="s">
        <v>85</v>
      </c>
      <c r="P17584" s="1" t="s">
        <v>49</v>
      </c>
      <c r="Q17584" s="1" t="s">
        <v>26</v>
      </c>
      <c r="R17584" s="1" t="s">
        <v>27</v>
      </c>
    </row>
    <row r="17585" spans="1:18" x14ac:dyDescent="0.3">
      <c r="A17585" s="1" t="s">
        <v>17743</v>
      </c>
      <c r="B17585" s="1" t="s">
        <v>107</v>
      </c>
      <c r="C17585" s="1" t="s">
        <v>174</v>
      </c>
      <c r="D17585" s="1" t="s">
        <v>91</v>
      </c>
      <c r="E17585">
        <v>83</v>
      </c>
      <c r="F17585">
        <v>25000</v>
      </c>
      <c r="G17585">
        <v>91</v>
      </c>
      <c r="H17585">
        <v>72</v>
      </c>
      <c r="I17585">
        <v>19</v>
      </c>
      <c r="J17585">
        <v>2275000</v>
      </c>
      <c r="K17585" s="2">
        <v>45705</v>
      </c>
      <c r="L17585">
        <v>2</v>
      </c>
      <c r="M17585" s="1" t="s">
        <v>55</v>
      </c>
      <c r="N17585" s="1" t="s">
        <v>23</v>
      </c>
      <c r="O17585" s="1" t="s">
        <v>85</v>
      </c>
      <c r="P17585" s="1" t="s">
        <v>49</v>
      </c>
      <c r="Q17585" s="1" t="s">
        <v>26</v>
      </c>
      <c r="R17585" s="1" t="s">
        <v>27</v>
      </c>
    </row>
    <row r="17586" spans="1:18" x14ac:dyDescent="0.3">
      <c r="A17586" s="1" t="s">
        <v>17744</v>
      </c>
      <c r="B17586" s="1" t="s">
        <v>107</v>
      </c>
      <c r="C17586" s="1" t="s">
        <v>151</v>
      </c>
      <c r="D17586" s="1" t="s">
        <v>48</v>
      </c>
      <c r="E17586">
        <v>114</v>
      </c>
      <c r="F17586">
        <v>5000</v>
      </c>
      <c r="G17586">
        <v>131</v>
      </c>
      <c r="H17586">
        <v>53</v>
      </c>
      <c r="I17586">
        <v>78</v>
      </c>
      <c r="J17586">
        <v>655000</v>
      </c>
      <c r="K17586" s="2">
        <v>45957</v>
      </c>
      <c r="L17586">
        <v>6</v>
      </c>
      <c r="M17586" s="1" t="s">
        <v>22</v>
      </c>
      <c r="N17586" s="1" t="s">
        <v>43</v>
      </c>
      <c r="O17586" s="1" t="s">
        <v>44</v>
      </c>
      <c r="P17586" s="1" t="s">
        <v>25</v>
      </c>
      <c r="Q17586" s="1" t="s">
        <v>26</v>
      </c>
      <c r="R17586" s="1" t="s">
        <v>27</v>
      </c>
    </row>
    <row r="17587" spans="1:18" x14ac:dyDescent="0.3">
      <c r="A17587" s="1" t="s">
        <v>17745</v>
      </c>
      <c r="B17587" s="1" t="s">
        <v>19</v>
      </c>
      <c r="C17587" s="1" t="s">
        <v>294</v>
      </c>
      <c r="D17587" s="1" t="s">
        <v>21</v>
      </c>
      <c r="E17587">
        <v>46</v>
      </c>
      <c r="F17587">
        <v>9000</v>
      </c>
      <c r="G17587">
        <v>47</v>
      </c>
      <c r="H17587">
        <v>13</v>
      </c>
      <c r="I17587">
        <v>34</v>
      </c>
      <c r="J17587">
        <v>423000</v>
      </c>
      <c r="K17587" s="2">
        <v>45783</v>
      </c>
      <c r="L17587">
        <v>12</v>
      </c>
      <c r="M17587" s="1" t="s">
        <v>39</v>
      </c>
      <c r="N17587" s="1" t="s">
        <v>32</v>
      </c>
      <c r="O17587" s="1" t="s">
        <v>24</v>
      </c>
      <c r="P17587" s="1" t="s">
        <v>25</v>
      </c>
      <c r="Q17587" s="1" t="s">
        <v>26</v>
      </c>
      <c r="R17587" s="1" t="s">
        <v>27</v>
      </c>
    </row>
    <row r="17588" spans="1:18" x14ac:dyDescent="0.3">
      <c r="A17588" s="1" t="s">
        <v>17746</v>
      </c>
      <c r="B17588" s="1" t="s">
        <v>19</v>
      </c>
      <c r="C17588" s="1" t="s">
        <v>211</v>
      </c>
      <c r="D17588" s="1" t="s">
        <v>72</v>
      </c>
      <c r="E17588">
        <v>64</v>
      </c>
      <c r="F17588">
        <v>85000</v>
      </c>
      <c r="G17588">
        <v>66</v>
      </c>
      <c r="H17588">
        <v>58</v>
      </c>
      <c r="I17588">
        <v>8</v>
      </c>
      <c r="J17588">
        <v>5610000</v>
      </c>
      <c r="K17588" s="2">
        <v>46016</v>
      </c>
      <c r="L17588">
        <v>11</v>
      </c>
      <c r="M17588" s="1" t="s">
        <v>39</v>
      </c>
      <c r="N17588" s="1" t="s">
        <v>23</v>
      </c>
      <c r="O17588" s="1" t="s">
        <v>24</v>
      </c>
      <c r="P17588" s="1" t="s">
        <v>25</v>
      </c>
      <c r="Q17588" s="1" t="s">
        <v>50</v>
      </c>
      <c r="R17588" s="1" t="s">
        <v>27</v>
      </c>
    </row>
    <row r="17589" spans="1:18" x14ac:dyDescent="0.3">
      <c r="A17589" s="1" t="s">
        <v>17747</v>
      </c>
      <c r="B17589" s="1" t="s">
        <v>52</v>
      </c>
      <c r="C17589" s="1" t="s">
        <v>284</v>
      </c>
      <c r="D17589" s="1" t="s">
        <v>38</v>
      </c>
      <c r="E17589">
        <v>63</v>
      </c>
      <c r="F17589">
        <v>2800</v>
      </c>
      <c r="G17589">
        <v>91</v>
      </c>
      <c r="H17589">
        <v>43</v>
      </c>
      <c r="I17589">
        <v>48</v>
      </c>
      <c r="J17589">
        <v>254800</v>
      </c>
      <c r="K17589" s="2">
        <v>45909</v>
      </c>
      <c r="L17589">
        <v>6</v>
      </c>
      <c r="M17589" s="1" t="s">
        <v>22</v>
      </c>
      <c r="N17589" s="1" t="s">
        <v>43</v>
      </c>
      <c r="O17589" s="1" t="s">
        <v>24</v>
      </c>
      <c r="P17589" s="1" t="s">
        <v>25</v>
      </c>
      <c r="Q17589" s="1" t="s">
        <v>26</v>
      </c>
      <c r="R17589" s="1" t="s">
        <v>27</v>
      </c>
    </row>
    <row r="17590" spans="1:18" x14ac:dyDescent="0.3">
      <c r="A17590" s="1" t="s">
        <v>17748</v>
      </c>
      <c r="B17590" s="1" t="s">
        <v>99</v>
      </c>
      <c r="C17590" s="1" t="s">
        <v>174</v>
      </c>
      <c r="D17590" s="1" t="s">
        <v>64</v>
      </c>
      <c r="E17590">
        <v>81</v>
      </c>
      <c r="F17590">
        <v>25000</v>
      </c>
      <c r="G17590">
        <v>95</v>
      </c>
      <c r="H17590">
        <v>94</v>
      </c>
      <c r="I17590">
        <v>1</v>
      </c>
      <c r="J17590">
        <v>2375000</v>
      </c>
      <c r="K17590" s="2">
        <v>45793</v>
      </c>
      <c r="L17590">
        <v>2</v>
      </c>
      <c r="M17590" s="1" t="s">
        <v>55</v>
      </c>
      <c r="N17590" s="1" t="s">
        <v>32</v>
      </c>
      <c r="O17590" s="1" t="s">
        <v>44</v>
      </c>
      <c r="P17590" s="1" t="s">
        <v>25</v>
      </c>
      <c r="Q17590" s="1" t="s">
        <v>26</v>
      </c>
      <c r="R17590" s="1" t="s">
        <v>27</v>
      </c>
    </row>
    <row r="17591" spans="1:18" x14ac:dyDescent="0.3">
      <c r="A17591" s="1" t="s">
        <v>17749</v>
      </c>
      <c r="B17591" s="1" t="s">
        <v>66</v>
      </c>
      <c r="C17591" s="1" t="s">
        <v>123</v>
      </c>
      <c r="D17591" s="1" t="s">
        <v>48</v>
      </c>
      <c r="E17591">
        <v>50</v>
      </c>
      <c r="F17591">
        <v>4500</v>
      </c>
      <c r="G17591">
        <v>79</v>
      </c>
      <c r="H17591">
        <v>45</v>
      </c>
      <c r="I17591">
        <v>34</v>
      </c>
      <c r="J17591">
        <v>355500</v>
      </c>
      <c r="K17591" s="2">
        <v>45997</v>
      </c>
      <c r="L17591">
        <v>7</v>
      </c>
      <c r="M17591" s="1" t="s">
        <v>22</v>
      </c>
      <c r="N17591" s="1" t="s">
        <v>43</v>
      </c>
      <c r="O17591" s="1" t="s">
        <v>85</v>
      </c>
      <c r="P17591" s="1" t="s">
        <v>25</v>
      </c>
      <c r="Q17591" s="1" t="s">
        <v>26</v>
      </c>
      <c r="R17591" s="1" t="s">
        <v>27</v>
      </c>
    </row>
    <row r="17592" spans="1:18" x14ac:dyDescent="0.3">
      <c r="A17592" s="1" t="s">
        <v>17750</v>
      </c>
      <c r="B17592" s="1" t="s">
        <v>46</v>
      </c>
      <c r="C17592" s="1" t="s">
        <v>182</v>
      </c>
      <c r="D17592" s="1" t="s">
        <v>48</v>
      </c>
      <c r="E17592">
        <v>54</v>
      </c>
      <c r="F17592">
        <v>8000</v>
      </c>
      <c r="G17592">
        <v>62</v>
      </c>
      <c r="H17592">
        <v>24</v>
      </c>
      <c r="I17592">
        <v>38</v>
      </c>
      <c r="J17592">
        <v>496000</v>
      </c>
      <c r="K17592" s="2">
        <v>45867</v>
      </c>
      <c r="L17592">
        <v>11</v>
      </c>
      <c r="M17592" s="1" t="s">
        <v>39</v>
      </c>
      <c r="N17592" s="1" t="s">
        <v>23</v>
      </c>
      <c r="O17592" s="1" t="s">
        <v>24</v>
      </c>
      <c r="P17592" s="1" t="s">
        <v>25</v>
      </c>
      <c r="Q17592" s="1" t="s">
        <v>59</v>
      </c>
      <c r="R17592" s="1" t="s">
        <v>59</v>
      </c>
    </row>
    <row r="17593" spans="1:18" x14ac:dyDescent="0.3">
      <c r="A17593" s="1" t="s">
        <v>17751</v>
      </c>
      <c r="B17593" s="1" t="s">
        <v>46</v>
      </c>
      <c r="C17593" s="1" t="s">
        <v>225</v>
      </c>
      <c r="D17593" s="1" t="s">
        <v>67</v>
      </c>
      <c r="E17593">
        <v>128</v>
      </c>
      <c r="F17593">
        <v>1200000</v>
      </c>
      <c r="G17593">
        <v>153</v>
      </c>
      <c r="H17593">
        <v>28</v>
      </c>
      <c r="I17593">
        <v>125</v>
      </c>
      <c r="J17593">
        <v>183600000</v>
      </c>
      <c r="K17593" s="2">
        <v>45702</v>
      </c>
      <c r="L17593">
        <v>8</v>
      </c>
      <c r="M17593" s="1" t="s">
        <v>22</v>
      </c>
      <c r="N17593" s="1" t="s">
        <v>23</v>
      </c>
      <c r="O17593" s="1" t="s">
        <v>85</v>
      </c>
      <c r="P17593" s="1" t="s">
        <v>25</v>
      </c>
      <c r="Q17593" s="1" t="s">
        <v>50</v>
      </c>
      <c r="R17593" s="1" t="s">
        <v>27</v>
      </c>
    </row>
    <row r="17594" spans="1:18" x14ac:dyDescent="0.3">
      <c r="A17594" s="1" t="s">
        <v>17752</v>
      </c>
      <c r="B17594" s="1" t="s">
        <v>36</v>
      </c>
      <c r="C17594" s="1" t="s">
        <v>196</v>
      </c>
      <c r="D17594" s="1" t="s">
        <v>38</v>
      </c>
      <c r="E17594">
        <v>57</v>
      </c>
      <c r="F17594">
        <v>850000</v>
      </c>
      <c r="G17594">
        <v>70</v>
      </c>
      <c r="H17594">
        <v>36</v>
      </c>
      <c r="I17594">
        <v>34</v>
      </c>
      <c r="J17594">
        <v>59500000</v>
      </c>
      <c r="K17594" s="2">
        <v>45751</v>
      </c>
      <c r="L17594">
        <v>13</v>
      </c>
      <c r="M17594" s="1" t="s">
        <v>39</v>
      </c>
      <c r="N17594" s="1" t="s">
        <v>32</v>
      </c>
      <c r="O17594" s="1" t="s">
        <v>85</v>
      </c>
      <c r="P17594" s="1" t="s">
        <v>49</v>
      </c>
      <c r="Q17594" s="1" t="s">
        <v>50</v>
      </c>
      <c r="R17594" s="1" t="s">
        <v>27</v>
      </c>
    </row>
    <row r="17595" spans="1:18" x14ac:dyDescent="0.3">
      <c r="A17595" s="1" t="s">
        <v>17753</v>
      </c>
      <c r="B17595" s="1" t="s">
        <v>104</v>
      </c>
      <c r="C17595" s="1" t="s">
        <v>266</v>
      </c>
      <c r="D17595" s="1" t="s">
        <v>67</v>
      </c>
      <c r="E17595">
        <v>133</v>
      </c>
      <c r="F17595">
        <v>2200000</v>
      </c>
      <c r="G17595">
        <v>152</v>
      </c>
      <c r="H17595">
        <v>93</v>
      </c>
      <c r="I17595">
        <v>59</v>
      </c>
      <c r="J17595">
        <v>334400000</v>
      </c>
      <c r="K17595" s="2">
        <v>45975</v>
      </c>
      <c r="L17595">
        <v>5</v>
      </c>
      <c r="M17595" s="1" t="s">
        <v>55</v>
      </c>
      <c r="N17595" s="1" t="s">
        <v>23</v>
      </c>
      <c r="O17595" s="1" t="s">
        <v>44</v>
      </c>
      <c r="P17595" s="1" t="s">
        <v>25</v>
      </c>
      <c r="Q17595" s="1" t="s">
        <v>50</v>
      </c>
      <c r="R17595" s="1" t="s">
        <v>27</v>
      </c>
    </row>
    <row r="17596" spans="1:18" x14ac:dyDescent="0.3">
      <c r="A17596" s="1" t="s">
        <v>17754</v>
      </c>
      <c r="B17596" s="1" t="s">
        <v>99</v>
      </c>
      <c r="C17596" s="1" t="s">
        <v>105</v>
      </c>
      <c r="D17596" s="1" t="s">
        <v>91</v>
      </c>
      <c r="E17596">
        <v>127</v>
      </c>
      <c r="F17596">
        <v>6500</v>
      </c>
      <c r="G17596">
        <v>129</v>
      </c>
      <c r="H17596">
        <v>62</v>
      </c>
      <c r="I17596">
        <v>67</v>
      </c>
      <c r="J17596">
        <v>838500</v>
      </c>
      <c r="K17596" s="2">
        <v>45916</v>
      </c>
      <c r="L17596">
        <v>5</v>
      </c>
      <c r="M17596" s="1" t="s">
        <v>55</v>
      </c>
      <c r="N17596" s="1" t="s">
        <v>43</v>
      </c>
      <c r="O17596" s="1" t="s">
        <v>33</v>
      </c>
      <c r="P17596" s="1" t="s">
        <v>25</v>
      </c>
      <c r="Q17596" s="1" t="s">
        <v>50</v>
      </c>
      <c r="R17596" s="1" t="s">
        <v>27</v>
      </c>
    </row>
    <row r="17597" spans="1:18" x14ac:dyDescent="0.3">
      <c r="A17597" s="1" t="s">
        <v>17755</v>
      </c>
      <c r="B17597" s="1" t="s">
        <v>80</v>
      </c>
      <c r="C17597" s="1" t="s">
        <v>476</v>
      </c>
      <c r="D17597" s="1" t="s">
        <v>31</v>
      </c>
      <c r="E17597">
        <v>121</v>
      </c>
      <c r="F17597">
        <v>1200</v>
      </c>
      <c r="G17597">
        <v>121</v>
      </c>
      <c r="H17597">
        <v>86</v>
      </c>
      <c r="I17597">
        <v>35</v>
      </c>
      <c r="J17597">
        <v>145200</v>
      </c>
      <c r="K17597" s="2">
        <v>45961</v>
      </c>
      <c r="L17597">
        <v>13</v>
      </c>
      <c r="M17597" s="1" t="s">
        <v>39</v>
      </c>
      <c r="N17597" s="1" t="s">
        <v>32</v>
      </c>
      <c r="O17597" s="1" t="s">
        <v>24</v>
      </c>
      <c r="P17597" s="1" t="s">
        <v>25</v>
      </c>
      <c r="Q17597" s="1" t="s">
        <v>50</v>
      </c>
      <c r="R17597" s="1" t="s">
        <v>27</v>
      </c>
    </row>
    <row r="17598" spans="1:18" x14ac:dyDescent="0.3">
      <c r="A17598" s="1" t="s">
        <v>17756</v>
      </c>
      <c r="B17598" s="1" t="s">
        <v>36</v>
      </c>
      <c r="C17598" s="1" t="s">
        <v>170</v>
      </c>
      <c r="D17598" s="1" t="s">
        <v>38</v>
      </c>
      <c r="E17598">
        <v>120</v>
      </c>
      <c r="F17598">
        <v>45000</v>
      </c>
      <c r="G17598">
        <v>133</v>
      </c>
      <c r="H17598">
        <v>32</v>
      </c>
      <c r="I17598">
        <v>101</v>
      </c>
      <c r="J17598">
        <v>5985000</v>
      </c>
      <c r="K17598" s="2">
        <v>45847</v>
      </c>
      <c r="L17598">
        <v>9</v>
      </c>
      <c r="M17598" s="1" t="s">
        <v>22</v>
      </c>
      <c r="N17598" s="1" t="s">
        <v>43</v>
      </c>
      <c r="O17598" s="1" t="s">
        <v>85</v>
      </c>
      <c r="P17598" s="1" t="s">
        <v>49</v>
      </c>
      <c r="Q17598" s="1" t="s">
        <v>26</v>
      </c>
      <c r="R17598" s="1" t="s">
        <v>27</v>
      </c>
    </row>
    <row r="17599" spans="1:18" x14ac:dyDescent="0.3">
      <c r="A17599" s="1" t="s">
        <v>17757</v>
      </c>
      <c r="B17599" s="1" t="s">
        <v>99</v>
      </c>
      <c r="C17599" s="1" t="s">
        <v>513</v>
      </c>
      <c r="D17599" s="1" t="s">
        <v>31</v>
      </c>
      <c r="E17599">
        <v>23</v>
      </c>
      <c r="F17599">
        <v>5000</v>
      </c>
      <c r="G17599">
        <v>44</v>
      </c>
      <c r="H17599">
        <v>15</v>
      </c>
      <c r="I17599">
        <v>29</v>
      </c>
      <c r="J17599">
        <v>220000</v>
      </c>
      <c r="K17599" s="2">
        <v>45766</v>
      </c>
      <c r="L17599">
        <v>6</v>
      </c>
      <c r="M17599" s="1" t="s">
        <v>22</v>
      </c>
      <c r="N17599" s="1" t="s">
        <v>32</v>
      </c>
      <c r="O17599" s="1" t="s">
        <v>33</v>
      </c>
      <c r="P17599" s="1" t="s">
        <v>25</v>
      </c>
      <c r="Q17599" s="1" t="s">
        <v>26</v>
      </c>
      <c r="R17599" s="1" t="s">
        <v>27</v>
      </c>
    </row>
    <row r="17600" spans="1:18" x14ac:dyDescent="0.3">
      <c r="A17600" s="1" t="s">
        <v>17758</v>
      </c>
      <c r="B17600" s="1" t="s">
        <v>133</v>
      </c>
      <c r="C17600" s="1" t="s">
        <v>53</v>
      </c>
      <c r="D17600" s="1" t="s">
        <v>54</v>
      </c>
      <c r="E17600">
        <v>53</v>
      </c>
      <c r="F17600">
        <v>25000</v>
      </c>
      <c r="G17600">
        <v>80</v>
      </c>
      <c r="H17600">
        <v>64</v>
      </c>
      <c r="I17600">
        <v>16</v>
      </c>
      <c r="J17600">
        <v>2000000</v>
      </c>
      <c r="K17600" s="2">
        <v>45862</v>
      </c>
      <c r="L17600">
        <v>11</v>
      </c>
      <c r="M17600" s="1" t="s">
        <v>39</v>
      </c>
      <c r="N17600" s="1" t="s">
        <v>43</v>
      </c>
      <c r="O17600" s="1" t="s">
        <v>24</v>
      </c>
      <c r="P17600" s="1" t="s">
        <v>25</v>
      </c>
      <c r="Q17600" s="1" t="s">
        <v>26</v>
      </c>
      <c r="R17600" s="1" t="s">
        <v>27</v>
      </c>
    </row>
    <row r="17601" spans="1:18" x14ac:dyDescent="0.3">
      <c r="A17601" s="1" t="s">
        <v>17759</v>
      </c>
      <c r="B17601" s="1" t="s">
        <v>80</v>
      </c>
      <c r="C17601" s="1" t="s">
        <v>47</v>
      </c>
      <c r="D17601" s="1" t="s">
        <v>67</v>
      </c>
      <c r="E17601">
        <v>142</v>
      </c>
      <c r="F17601">
        <v>300</v>
      </c>
      <c r="G17601">
        <v>159</v>
      </c>
      <c r="H17601">
        <v>149</v>
      </c>
      <c r="I17601">
        <v>10</v>
      </c>
      <c r="J17601">
        <v>47700</v>
      </c>
      <c r="K17601" s="2">
        <v>45986</v>
      </c>
      <c r="L17601">
        <v>15</v>
      </c>
      <c r="M17601" s="1" t="s">
        <v>39</v>
      </c>
      <c r="N17601" s="1" t="s">
        <v>23</v>
      </c>
      <c r="O17601" s="1" t="s">
        <v>24</v>
      </c>
      <c r="P17601" s="1" t="s">
        <v>25</v>
      </c>
      <c r="Q17601" s="1" t="s">
        <v>26</v>
      </c>
      <c r="R17601" s="1" t="s">
        <v>27</v>
      </c>
    </row>
    <row r="17602" spans="1:18" x14ac:dyDescent="0.3">
      <c r="A17602" s="1" t="s">
        <v>17760</v>
      </c>
      <c r="B17602" s="1" t="s">
        <v>107</v>
      </c>
      <c r="C17602" s="1" t="s">
        <v>74</v>
      </c>
      <c r="D17602" s="1" t="s">
        <v>72</v>
      </c>
      <c r="E17602">
        <v>98</v>
      </c>
      <c r="F17602">
        <v>25000</v>
      </c>
      <c r="G17602">
        <v>127</v>
      </c>
      <c r="H17602">
        <v>66</v>
      </c>
      <c r="I17602">
        <v>61</v>
      </c>
      <c r="J17602">
        <v>3175000</v>
      </c>
      <c r="K17602" s="2">
        <v>45690</v>
      </c>
      <c r="L17602">
        <v>8</v>
      </c>
      <c r="M17602" s="1" t="s">
        <v>22</v>
      </c>
      <c r="N17602" s="1" t="s">
        <v>23</v>
      </c>
      <c r="O17602" s="1" t="s">
        <v>33</v>
      </c>
      <c r="P17602" s="1" t="s">
        <v>49</v>
      </c>
      <c r="Q17602" s="1" t="s">
        <v>26</v>
      </c>
      <c r="R17602" s="1" t="s">
        <v>27</v>
      </c>
    </row>
    <row r="17603" spans="1:18" x14ac:dyDescent="0.3">
      <c r="A17603" s="1" t="s">
        <v>17761</v>
      </c>
      <c r="B17603" s="1" t="s">
        <v>80</v>
      </c>
      <c r="C17603" s="1" t="s">
        <v>42</v>
      </c>
      <c r="D17603" s="1" t="s">
        <v>64</v>
      </c>
      <c r="E17603">
        <v>53</v>
      </c>
      <c r="F17603">
        <v>2200</v>
      </c>
      <c r="G17603">
        <v>72</v>
      </c>
      <c r="H17603">
        <v>43</v>
      </c>
      <c r="I17603">
        <v>29</v>
      </c>
      <c r="J17603">
        <v>158400</v>
      </c>
      <c r="K17603" s="2">
        <v>45781</v>
      </c>
      <c r="L17603">
        <v>4</v>
      </c>
      <c r="M17603" s="1" t="s">
        <v>55</v>
      </c>
      <c r="N17603" s="1" t="s">
        <v>32</v>
      </c>
      <c r="O17603" s="1" t="s">
        <v>24</v>
      </c>
      <c r="P17603" s="1" t="s">
        <v>25</v>
      </c>
      <c r="Q17603" s="1" t="s">
        <v>26</v>
      </c>
      <c r="R17603" s="1" t="s">
        <v>27</v>
      </c>
    </row>
    <row r="17604" spans="1:18" x14ac:dyDescent="0.3">
      <c r="A17604" s="1" t="s">
        <v>17762</v>
      </c>
      <c r="B17604" s="1" t="s">
        <v>133</v>
      </c>
      <c r="C17604" s="1" t="s">
        <v>427</v>
      </c>
      <c r="D17604" s="1" t="s">
        <v>91</v>
      </c>
      <c r="E17604">
        <v>53</v>
      </c>
      <c r="F17604">
        <v>5000</v>
      </c>
      <c r="G17604">
        <v>82</v>
      </c>
      <c r="H17604">
        <v>11</v>
      </c>
      <c r="I17604">
        <v>71</v>
      </c>
      <c r="J17604">
        <v>410000</v>
      </c>
      <c r="K17604" s="2">
        <v>45927</v>
      </c>
      <c r="L17604">
        <v>11</v>
      </c>
      <c r="M17604" s="1" t="s">
        <v>39</v>
      </c>
      <c r="N17604" s="1" t="s">
        <v>32</v>
      </c>
      <c r="O17604" s="1" t="s">
        <v>44</v>
      </c>
      <c r="P17604" s="1" t="s">
        <v>25</v>
      </c>
      <c r="Q17604" s="1" t="s">
        <v>50</v>
      </c>
      <c r="R17604" s="1" t="s">
        <v>27</v>
      </c>
    </row>
    <row r="17605" spans="1:18" x14ac:dyDescent="0.3">
      <c r="A17605" s="1" t="s">
        <v>17763</v>
      </c>
      <c r="B17605" s="1" t="s">
        <v>19</v>
      </c>
      <c r="C17605" s="1" t="s">
        <v>418</v>
      </c>
      <c r="D17605" s="1" t="s">
        <v>48</v>
      </c>
      <c r="E17605">
        <v>59</v>
      </c>
      <c r="F17605">
        <v>180000</v>
      </c>
      <c r="G17605">
        <v>74</v>
      </c>
      <c r="H17605">
        <v>40</v>
      </c>
      <c r="I17605">
        <v>34</v>
      </c>
      <c r="J17605">
        <v>13320000</v>
      </c>
      <c r="K17605" s="2">
        <v>45708</v>
      </c>
      <c r="L17605">
        <v>4</v>
      </c>
      <c r="M17605" s="1" t="s">
        <v>55</v>
      </c>
      <c r="N17605" s="1" t="s">
        <v>23</v>
      </c>
      <c r="O17605" s="1" t="s">
        <v>33</v>
      </c>
      <c r="P17605" s="1" t="s">
        <v>25</v>
      </c>
      <c r="Q17605" s="1" t="s">
        <v>26</v>
      </c>
      <c r="R17605" s="1" t="s">
        <v>27</v>
      </c>
    </row>
    <row r="17606" spans="1:18" x14ac:dyDescent="0.3">
      <c r="A17606" s="1" t="s">
        <v>17764</v>
      </c>
      <c r="B17606" s="1" t="s">
        <v>52</v>
      </c>
      <c r="C17606" s="1" t="s">
        <v>166</v>
      </c>
      <c r="D17606" s="1" t="s">
        <v>54</v>
      </c>
      <c r="E17606">
        <v>108</v>
      </c>
      <c r="F17606">
        <v>35000</v>
      </c>
      <c r="G17606">
        <v>118</v>
      </c>
      <c r="H17606">
        <v>22</v>
      </c>
      <c r="I17606">
        <v>96</v>
      </c>
      <c r="J17606">
        <v>4130000</v>
      </c>
      <c r="K17606" s="2">
        <v>45831</v>
      </c>
      <c r="L17606">
        <v>1</v>
      </c>
      <c r="M17606" s="1" t="s">
        <v>55</v>
      </c>
      <c r="N17606" s="1" t="s">
        <v>32</v>
      </c>
      <c r="O17606" s="1" t="s">
        <v>33</v>
      </c>
      <c r="P17606" s="1" t="s">
        <v>25</v>
      </c>
      <c r="Q17606" s="1" t="s">
        <v>26</v>
      </c>
      <c r="R17606" s="1" t="s">
        <v>27</v>
      </c>
    </row>
    <row r="17607" spans="1:18" x14ac:dyDescent="0.3">
      <c r="A17607" s="1" t="s">
        <v>17765</v>
      </c>
      <c r="B17607" s="1" t="s">
        <v>52</v>
      </c>
      <c r="C17607" s="1" t="s">
        <v>505</v>
      </c>
      <c r="D17607" s="1" t="s">
        <v>67</v>
      </c>
      <c r="E17607">
        <v>56</v>
      </c>
      <c r="F17607">
        <v>120000</v>
      </c>
      <c r="G17607">
        <v>77</v>
      </c>
      <c r="H17607">
        <v>17</v>
      </c>
      <c r="I17607">
        <v>60</v>
      </c>
      <c r="J17607">
        <v>9240000</v>
      </c>
      <c r="K17607" s="2">
        <v>46003</v>
      </c>
      <c r="L17607">
        <v>13</v>
      </c>
      <c r="M17607" s="1" t="s">
        <v>39</v>
      </c>
      <c r="N17607" s="1" t="s">
        <v>32</v>
      </c>
      <c r="O17607" s="1" t="s">
        <v>24</v>
      </c>
      <c r="P17607" s="1" t="s">
        <v>25</v>
      </c>
      <c r="Q17607" s="1" t="s">
        <v>26</v>
      </c>
      <c r="R17607" s="1" t="s">
        <v>27</v>
      </c>
    </row>
    <row r="17608" spans="1:18" x14ac:dyDescent="0.3">
      <c r="A17608" s="1" t="s">
        <v>17766</v>
      </c>
      <c r="B17608" s="1" t="s">
        <v>46</v>
      </c>
      <c r="C17608" s="1" t="s">
        <v>240</v>
      </c>
      <c r="D17608" s="1" t="s">
        <v>72</v>
      </c>
      <c r="E17608">
        <v>101</v>
      </c>
      <c r="F17608">
        <v>18000</v>
      </c>
      <c r="G17608">
        <v>115</v>
      </c>
      <c r="H17608">
        <v>14</v>
      </c>
      <c r="I17608">
        <v>101</v>
      </c>
      <c r="J17608">
        <v>2070000</v>
      </c>
      <c r="K17608" s="2">
        <v>45777</v>
      </c>
      <c r="L17608">
        <v>15</v>
      </c>
      <c r="M17608" s="1" t="s">
        <v>39</v>
      </c>
      <c r="N17608" s="1" t="s">
        <v>23</v>
      </c>
      <c r="O17608" s="1" t="s">
        <v>24</v>
      </c>
      <c r="P17608" s="1" t="s">
        <v>49</v>
      </c>
      <c r="Q17608" s="1" t="s">
        <v>26</v>
      </c>
      <c r="R17608" s="1" t="s">
        <v>27</v>
      </c>
    </row>
    <row r="17609" spans="1:18" x14ac:dyDescent="0.3">
      <c r="A17609" s="1" t="s">
        <v>17767</v>
      </c>
      <c r="B17609" s="1" t="s">
        <v>104</v>
      </c>
      <c r="C17609" s="1" t="s">
        <v>100</v>
      </c>
      <c r="D17609" s="1" t="s">
        <v>38</v>
      </c>
      <c r="E17609">
        <v>67</v>
      </c>
      <c r="F17609">
        <v>15000</v>
      </c>
      <c r="G17609">
        <v>92</v>
      </c>
      <c r="H17609">
        <v>16</v>
      </c>
      <c r="I17609">
        <v>76</v>
      </c>
      <c r="J17609">
        <v>1380000</v>
      </c>
      <c r="K17609" s="2">
        <v>45758</v>
      </c>
      <c r="L17609">
        <v>1</v>
      </c>
      <c r="M17609" s="1" t="s">
        <v>55</v>
      </c>
      <c r="N17609" s="1" t="s">
        <v>32</v>
      </c>
      <c r="O17609" s="1" t="s">
        <v>44</v>
      </c>
      <c r="P17609" s="1" t="s">
        <v>25</v>
      </c>
      <c r="Q17609" s="1" t="s">
        <v>26</v>
      </c>
      <c r="R17609" s="1" t="s">
        <v>27</v>
      </c>
    </row>
    <row r="17610" spans="1:18" x14ac:dyDescent="0.3">
      <c r="A17610" s="1" t="s">
        <v>17768</v>
      </c>
      <c r="B17610" s="1" t="s">
        <v>93</v>
      </c>
      <c r="C17610" s="1" t="s">
        <v>500</v>
      </c>
      <c r="D17610" s="1" t="s">
        <v>58</v>
      </c>
      <c r="E17610">
        <v>63</v>
      </c>
      <c r="F17610">
        <v>15000</v>
      </c>
      <c r="G17610">
        <v>88</v>
      </c>
      <c r="H17610">
        <v>28</v>
      </c>
      <c r="I17610">
        <v>60</v>
      </c>
      <c r="J17610">
        <v>1320000</v>
      </c>
      <c r="K17610" s="2">
        <v>45908</v>
      </c>
      <c r="L17610">
        <v>13</v>
      </c>
      <c r="M17610" s="1" t="s">
        <v>39</v>
      </c>
      <c r="N17610" s="1" t="s">
        <v>32</v>
      </c>
      <c r="O17610" s="1" t="s">
        <v>24</v>
      </c>
      <c r="P17610" s="1" t="s">
        <v>25</v>
      </c>
      <c r="Q17610" s="1" t="s">
        <v>26</v>
      </c>
      <c r="R17610" s="1" t="s">
        <v>27</v>
      </c>
    </row>
    <row r="17611" spans="1:18" x14ac:dyDescent="0.3">
      <c r="A17611" s="1" t="s">
        <v>17769</v>
      </c>
      <c r="B17611" s="1" t="s">
        <v>19</v>
      </c>
      <c r="C17611" s="1" t="s">
        <v>500</v>
      </c>
      <c r="D17611" s="1" t="s">
        <v>58</v>
      </c>
      <c r="E17611">
        <v>75</v>
      </c>
      <c r="F17611">
        <v>15000</v>
      </c>
      <c r="G17611">
        <v>105</v>
      </c>
      <c r="H17611">
        <v>85</v>
      </c>
      <c r="I17611">
        <v>20</v>
      </c>
      <c r="J17611">
        <v>1575000</v>
      </c>
      <c r="K17611" s="2">
        <v>45966</v>
      </c>
      <c r="L17611">
        <v>6</v>
      </c>
      <c r="M17611" s="1" t="s">
        <v>22</v>
      </c>
      <c r="N17611" s="1" t="s">
        <v>23</v>
      </c>
      <c r="O17611" s="1" t="s">
        <v>24</v>
      </c>
      <c r="P17611" s="1" t="s">
        <v>25</v>
      </c>
      <c r="Q17611" s="1" t="s">
        <v>26</v>
      </c>
      <c r="R17611" s="1" t="s">
        <v>27</v>
      </c>
    </row>
    <row r="17612" spans="1:18" x14ac:dyDescent="0.3">
      <c r="A17612" s="1" t="s">
        <v>17770</v>
      </c>
      <c r="B17612" s="1" t="s">
        <v>107</v>
      </c>
      <c r="C17612" s="1" t="s">
        <v>476</v>
      </c>
      <c r="D17612" s="1" t="s">
        <v>54</v>
      </c>
      <c r="E17612">
        <v>65</v>
      </c>
      <c r="F17612">
        <v>1200</v>
      </c>
      <c r="G17612">
        <v>82</v>
      </c>
      <c r="H17612">
        <v>71</v>
      </c>
      <c r="I17612">
        <v>11</v>
      </c>
      <c r="J17612">
        <v>98400</v>
      </c>
      <c r="K17612" s="2">
        <v>45816</v>
      </c>
      <c r="L17612">
        <v>6</v>
      </c>
      <c r="M17612" s="1" t="s">
        <v>22</v>
      </c>
      <c r="N17612" s="1" t="s">
        <v>23</v>
      </c>
      <c r="O17612" s="1" t="s">
        <v>33</v>
      </c>
      <c r="P17612" s="1" t="s">
        <v>25</v>
      </c>
      <c r="Q17612" s="1" t="s">
        <v>26</v>
      </c>
      <c r="R17612" s="1" t="s">
        <v>27</v>
      </c>
    </row>
    <row r="17613" spans="1:18" x14ac:dyDescent="0.3">
      <c r="A17613" s="1" t="s">
        <v>17771</v>
      </c>
      <c r="B17613" s="1" t="s">
        <v>133</v>
      </c>
      <c r="C17613" s="1" t="s">
        <v>158</v>
      </c>
      <c r="D17613" s="1" t="s">
        <v>91</v>
      </c>
      <c r="E17613">
        <v>23</v>
      </c>
      <c r="F17613">
        <v>300</v>
      </c>
      <c r="G17613">
        <v>25</v>
      </c>
      <c r="H17613">
        <v>12</v>
      </c>
      <c r="I17613">
        <v>13</v>
      </c>
      <c r="J17613">
        <v>7500</v>
      </c>
      <c r="K17613" s="2">
        <v>45766</v>
      </c>
      <c r="L17613">
        <v>2</v>
      </c>
      <c r="M17613" s="1" t="s">
        <v>55</v>
      </c>
      <c r="N17613" s="1" t="s">
        <v>23</v>
      </c>
      <c r="O17613" s="1" t="s">
        <v>24</v>
      </c>
      <c r="P17613" s="1" t="s">
        <v>25</v>
      </c>
      <c r="Q17613" s="1" t="s">
        <v>26</v>
      </c>
      <c r="R17613" s="1" t="s">
        <v>27</v>
      </c>
    </row>
    <row r="17614" spans="1:18" x14ac:dyDescent="0.3">
      <c r="A17614" s="1" t="s">
        <v>17772</v>
      </c>
      <c r="B17614" s="1" t="s">
        <v>133</v>
      </c>
      <c r="C17614" s="1" t="s">
        <v>146</v>
      </c>
      <c r="D17614" s="1" t="s">
        <v>21</v>
      </c>
      <c r="E17614">
        <v>46</v>
      </c>
      <c r="F17614">
        <v>1800000</v>
      </c>
      <c r="G17614">
        <v>67</v>
      </c>
      <c r="H17614">
        <v>57</v>
      </c>
      <c r="I17614">
        <v>10</v>
      </c>
      <c r="J17614">
        <v>120600000</v>
      </c>
      <c r="K17614" s="2">
        <v>45947</v>
      </c>
      <c r="L17614">
        <v>11</v>
      </c>
      <c r="M17614" s="1" t="s">
        <v>39</v>
      </c>
      <c r="N17614" s="1" t="s">
        <v>43</v>
      </c>
      <c r="O17614" s="1" t="s">
        <v>44</v>
      </c>
      <c r="P17614" s="1" t="s">
        <v>25</v>
      </c>
      <c r="Q17614" s="1" t="s">
        <v>26</v>
      </c>
      <c r="R17614" s="1" t="s">
        <v>27</v>
      </c>
    </row>
    <row r="17615" spans="1:18" x14ac:dyDescent="0.3">
      <c r="A17615" s="1" t="s">
        <v>17773</v>
      </c>
      <c r="B17615" s="1" t="s">
        <v>87</v>
      </c>
      <c r="C17615" s="1" t="s">
        <v>170</v>
      </c>
      <c r="D17615" s="1" t="s">
        <v>54</v>
      </c>
      <c r="E17615">
        <v>144</v>
      </c>
      <c r="F17615">
        <v>45000</v>
      </c>
      <c r="G17615">
        <v>167</v>
      </c>
      <c r="H17615">
        <v>62</v>
      </c>
      <c r="I17615">
        <v>105</v>
      </c>
      <c r="J17615">
        <v>7515000</v>
      </c>
      <c r="K17615" s="2">
        <v>45714</v>
      </c>
      <c r="L17615">
        <v>7</v>
      </c>
      <c r="M17615" s="1" t="s">
        <v>22</v>
      </c>
      <c r="N17615" s="1" t="s">
        <v>32</v>
      </c>
      <c r="O17615" s="1" t="s">
        <v>44</v>
      </c>
      <c r="P17615" s="1" t="s">
        <v>25</v>
      </c>
      <c r="Q17615" s="1" t="s">
        <v>26</v>
      </c>
      <c r="R17615" s="1" t="s">
        <v>27</v>
      </c>
    </row>
    <row r="17616" spans="1:18" x14ac:dyDescent="0.3">
      <c r="A17616" s="1" t="s">
        <v>17774</v>
      </c>
      <c r="B17616" s="1" t="s">
        <v>107</v>
      </c>
      <c r="C17616" s="1" t="s">
        <v>218</v>
      </c>
      <c r="D17616" s="1" t="s">
        <v>48</v>
      </c>
      <c r="E17616">
        <v>131</v>
      </c>
      <c r="F17616">
        <v>70000</v>
      </c>
      <c r="G17616">
        <v>161</v>
      </c>
      <c r="H17616">
        <v>25</v>
      </c>
      <c r="I17616">
        <v>136</v>
      </c>
      <c r="J17616">
        <v>11270000</v>
      </c>
      <c r="K17616" s="2">
        <v>45799</v>
      </c>
      <c r="L17616">
        <v>5</v>
      </c>
      <c r="M17616" s="1" t="s">
        <v>55</v>
      </c>
      <c r="N17616" s="1" t="s">
        <v>32</v>
      </c>
      <c r="O17616" s="1" t="s">
        <v>33</v>
      </c>
      <c r="P17616" s="1" t="s">
        <v>25</v>
      </c>
      <c r="Q17616" s="1" t="s">
        <v>26</v>
      </c>
      <c r="R17616" s="1" t="s">
        <v>27</v>
      </c>
    </row>
    <row r="17617" spans="1:18" x14ac:dyDescent="0.3">
      <c r="A17617" s="1" t="s">
        <v>17775</v>
      </c>
      <c r="B17617" s="1" t="s">
        <v>19</v>
      </c>
      <c r="C17617" s="1" t="s">
        <v>202</v>
      </c>
      <c r="D17617" s="1" t="s">
        <v>91</v>
      </c>
      <c r="E17617">
        <v>103</v>
      </c>
      <c r="F17617">
        <v>8000</v>
      </c>
      <c r="G17617">
        <v>116</v>
      </c>
      <c r="H17617">
        <v>107</v>
      </c>
      <c r="I17617">
        <v>9</v>
      </c>
      <c r="J17617">
        <v>928000</v>
      </c>
      <c r="K17617" s="2">
        <v>45844</v>
      </c>
      <c r="L17617">
        <v>9</v>
      </c>
      <c r="M17617" s="1" t="s">
        <v>22</v>
      </c>
      <c r="N17617" s="1" t="s">
        <v>23</v>
      </c>
      <c r="O17617" s="1" t="s">
        <v>24</v>
      </c>
      <c r="P17617" s="1" t="s">
        <v>25</v>
      </c>
      <c r="Q17617" s="1" t="s">
        <v>26</v>
      </c>
      <c r="R17617" s="1" t="s">
        <v>27</v>
      </c>
    </row>
    <row r="17618" spans="1:18" x14ac:dyDescent="0.3">
      <c r="A17618" s="1" t="s">
        <v>17776</v>
      </c>
      <c r="B17618" s="1" t="s">
        <v>52</v>
      </c>
      <c r="C17618" s="1" t="s">
        <v>308</v>
      </c>
      <c r="D17618" s="1" t="s">
        <v>48</v>
      </c>
      <c r="E17618">
        <v>69</v>
      </c>
      <c r="F17618">
        <v>8000</v>
      </c>
      <c r="G17618">
        <v>72</v>
      </c>
      <c r="H17618">
        <v>52</v>
      </c>
      <c r="I17618">
        <v>20</v>
      </c>
      <c r="J17618">
        <v>576000</v>
      </c>
      <c r="K17618" s="2">
        <v>45752</v>
      </c>
      <c r="L17618">
        <v>13</v>
      </c>
      <c r="M17618" s="1" t="s">
        <v>39</v>
      </c>
      <c r="N17618" s="1" t="s">
        <v>43</v>
      </c>
      <c r="O17618" s="1" t="s">
        <v>24</v>
      </c>
      <c r="P17618" s="1" t="s">
        <v>25</v>
      </c>
      <c r="Q17618" s="1" t="s">
        <v>26</v>
      </c>
      <c r="R17618" s="1" t="s">
        <v>27</v>
      </c>
    </row>
    <row r="17619" spans="1:18" x14ac:dyDescent="0.3">
      <c r="A17619" s="1" t="s">
        <v>17777</v>
      </c>
      <c r="B17619" s="1" t="s">
        <v>93</v>
      </c>
      <c r="C17619" s="1" t="s">
        <v>90</v>
      </c>
      <c r="D17619" s="1" t="s">
        <v>58</v>
      </c>
      <c r="E17619">
        <v>20</v>
      </c>
      <c r="F17619">
        <v>8500</v>
      </c>
      <c r="G17619">
        <v>21</v>
      </c>
      <c r="H17619">
        <v>19</v>
      </c>
      <c r="I17619">
        <v>2</v>
      </c>
      <c r="J17619">
        <v>178500</v>
      </c>
      <c r="K17619" s="2">
        <v>46009</v>
      </c>
      <c r="L17619">
        <v>3</v>
      </c>
      <c r="M17619" s="1" t="s">
        <v>55</v>
      </c>
      <c r="N17619" s="1" t="s">
        <v>43</v>
      </c>
      <c r="O17619" s="1" t="s">
        <v>24</v>
      </c>
      <c r="P17619" s="1" t="s">
        <v>25</v>
      </c>
      <c r="Q17619" s="1" t="s">
        <v>50</v>
      </c>
      <c r="R17619" s="1" t="s">
        <v>34</v>
      </c>
    </row>
    <row r="17620" spans="1:18" x14ac:dyDescent="0.3">
      <c r="A17620" s="1" t="s">
        <v>17778</v>
      </c>
      <c r="B17620" s="1" t="s">
        <v>29</v>
      </c>
      <c r="C17620" s="1" t="s">
        <v>511</v>
      </c>
      <c r="D17620" s="1" t="s">
        <v>58</v>
      </c>
      <c r="E17620">
        <v>38</v>
      </c>
      <c r="F17620">
        <v>12000</v>
      </c>
      <c r="G17620">
        <v>52</v>
      </c>
      <c r="H17620">
        <v>50</v>
      </c>
      <c r="I17620">
        <v>2</v>
      </c>
      <c r="J17620">
        <v>624000</v>
      </c>
      <c r="K17620" s="2">
        <v>45975</v>
      </c>
      <c r="L17620">
        <v>10</v>
      </c>
      <c r="M17620" s="1" t="s">
        <v>22</v>
      </c>
      <c r="N17620" s="1" t="s">
        <v>32</v>
      </c>
      <c r="O17620" s="1" t="s">
        <v>24</v>
      </c>
      <c r="P17620" s="1" t="s">
        <v>25</v>
      </c>
      <c r="Q17620" s="1" t="s">
        <v>26</v>
      </c>
      <c r="R17620" s="1" t="s">
        <v>27</v>
      </c>
    </row>
    <row r="17621" spans="1:18" x14ac:dyDescent="0.3">
      <c r="A17621" s="1" t="s">
        <v>17779</v>
      </c>
      <c r="B17621" s="1" t="s">
        <v>133</v>
      </c>
      <c r="C17621" s="1" t="s">
        <v>123</v>
      </c>
      <c r="D17621" s="1" t="s">
        <v>54</v>
      </c>
      <c r="E17621">
        <v>145</v>
      </c>
      <c r="F17621">
        <v>4500</v>
      </c>
      <c r="G17621">
        <v>160</v>
      </c>
      <c r="H17621">
        <v>28</v>
      </c>
      <c r="I17621">
        <v>132</v>
      </c>
      <c r="J17621">
        <v>720000</v>
      </c>
      <c r="K17621" s="2">
        <v>45818</v>
      </c>
      <c r="L17621">
        <v>8</v>
      </c>
      <c r="M17621" s="1" t="s">
        <v>22</v>
      </c>
      <c r="N17621" s="1" t="s">
        <v>23</v>
      </c>
      <c r="O17621" s="1" t="s">
        <v>24</v>
      </c>
      <c r="P17621" s="1" t="s">
        <v>25</v>
      </c>
      <c r="Q17621" s="1" t="s">
        <v>59</v>
      </c>
      <c r="R17621" s="1" t="s">
        <v>27</v>
      </c>
    </row>
    <row r="17622" spans="1:18" x14ac:dyDescent="0.3">
      <c r="A17622" s="1" t="s">
        <v>17780</v>
      </c>
      <c r="B17622" s="1" t="s">
        <v>107</v>
      </c>
      <c r="C17622" s="1" t="s">
        <v>142</v>
      </c>
      <c r="D17622" s="1" t="s">
        <v>91</v>
      </c>
      <c r="E17622">
        <v>54</v>
      </c>
      <c r="F17622">
        <v>1200</v>
      </c>
      <c r="G17622">
        <v>67</v>
      </c>
      <c r="H17622">
        <v>50</v>
      </c>
      <c r="I17622">
        <v>17</v>
      </c>
      <c r="J17622">
        <v>80400</v>
      </c>
      <c r="K17622" s="2">
        <v>45803</v>
      </c>
      <c r="L17622">
        <v>1</v>
      </c>
      <c r="M17622" s="1" t="s">
        <v>55</v>
      </c>
      <c r="N17622" s="1" t="s">
        <v>43</v>
      </c>
      <c r="O17622" s="1" t="s">
        <v>24</v>
      </c>
      <c r="P17622" s="1" t="s">
        <v>25</v>
      </c>
      <c r="Q17622" s="1" t="s">
        <v>26</v>
      </c>
      <c r="R17622" s="1" t="s">
        <v>27</v>
      </c>
    </row>
    <row r="17623" spans="1:18" x14ac:dyDescent="0.3">
      <c r="A17623" s="1" t="s">
        <v>17781</v>
      </c>
      <c r="B17623" s="1" t="s">
        <v>66</v>
      </c>
      <c r="C17623" s="1" t="s">
        <v>111</v>
      </c>
      <c r="D17623" s="1" t="s">
        <v>91</v>
      </c>
      <c r="E17623">
        <v>108</v>
      </c>
      <c r="F17623">
        <v>25000</v>
      </c>
      <c r="G17623">
        <v>122</v>
      </c>
      <c r="H17623">
        <v>25</v>
      </c>
      <c r="I17623">
        <v>97</v>
      </c>
      <c r="J17623">
        <v>3050000</v>
      </c>
      <c r="K17623" s="2">
        <v>45893</v>
      </c>
      <c r="L17623">
        <v>11</v>
      </c>
      <c r="M17623" s="1" t="s">
        <v>39</v>
      </c>
      <c r="N17623" s="1" t="s">
        <v>32</v>
      </c>
      <c r="O17623" s="1" t="s">
        <v>44</v>
      </c>
      <c r="P17623" s="1" t="s">
        <v>25</v>
      </c>
      <c r="Q17623" s="1" t="s">
        <v>26</v>
      </c>
      <c r="R17623" s="1" t="s">
        <v>59</v>
      </c>
    </row>
    <row r="17624" spans="1:18" x14ac:dyDescent="0.3">
      <c r="A17624" s="1" t="s">
        <v>17782</v>
      </c>
      <c r="B17624" s="1" t="s">
        <v>80</v>
      </c>
      <c r="C17624" s="1" t="s">
        <v>240</v>
      </c>
      <c r="D17624" s="1" t="s">
        <v>91</v>
      </c>
      <c r="E17624">
        <v>117</v>
      </c>
      <c r="F17624">
        <v>18000</v>
      </c>
      <c r="G17624">
        <v>127</v>
      </c>
      <c r="H17624">
        <v>111</v>
      </c>
      <c r="I17624">
        <v>16</v>
      </c>
      <c r="J17624">
        <v>2286000</v>
      </c>
      <c r="K17624" s="2">
        <v>45873</v>
      </c>
      <c r="L17624">
        <v>4</v>
      </c>
      <c r="M17624" s="1" t="s">
        <v>55</v>
      </c>
      <c r="N17624" s="1" t="s">
        <v>23</v>
      </c>
      <c r="O17624" s="1" t="s">
        <v>24</v>
      </c>
      <c r="P17624" s="1" t="s">
        <v>25</v>
      </c>
      <c r="Q17624" s="1" t="s">
        <v>26</v>
      </c>
      <c r="R17624" s="1" t="s">
        <v>34</v>
      </c>
    </row>
    <row r="17625" spans="1:18" x14ac:dyDescent="0.3">
      <c r="A17625" s="1" t="s">
        <v>17783</v>
      </c>
      <c r="B17625" s="1" t="s">
        <v>104</v>
      </c>
      <c r="C17625" s="1" t="s">
        <v>284</v>
      </c>
      <c r="D17625" s="1" t="s">
        <v>72</v>
      </c>
      <c r="E17625">
        <v>43</v>
      </c>
      <c r="F17625">
        <v>2800</v>
      </c>
      <c r="G17625">
        <v>52</v>
      </c>
      <c r="H17625">
        <v>15</v>
      </c>
      <c r="I17625">
        <v>37</v>
      </c>
      <c r="J17625">
        <v>145600</v>
      </c>
      <c r="K17625" s="2">
        <v>45665</v>
      </c>
      <c r="L17625">
        <v>1</v>
      </c>
      <c r="M17625" s="1" t="s">
        <v>55</v>
      </c>
      <c r="N17625" s="1" t="s">
        <v>43</v>
      </c>
      <c r="O17625" s="1" t="s">
        <v>24</v>
      </c>
      <c r="P17625" s="1" t="s">
        <v>25</v>
      </c>
      <c r="Q17625" s="1" t="s">
        <v>26</v>
      </c>
      <c r="R17625" s="1" t="s">
        <v>27</v>
      </c>
    </row>
    <row r="17626" spans="1:18" x14ac:dyDescent="0.3">
      <c r="A17626" s="1" t="s">
        <v>17784</v>
      </c>
      <c r="B17626" s="1" t="s">
        <v>107</v>
      </c>
      <c r="C17626" s="1" t="s">
        <v>186</v>
      </c>
      <c r="D17626" s="1" t="s">
        <v>31</v>
      </c>
      <c r="E17626">
        <v>77</v>
      </c>
      <c r="F17626">
        <v>95000</v>
      </c>
      <c r="G17626">
        <v>77</v>
      </c>
      <c r="H17626">
        <v>58</v>
      </c>
      <c r="I17626">
        <v>19</v>
      </c>
      <c r="J17626">
        <v>7315000</v>
      </c>
      <c r="K17626" s="2">
        <v>45866</v>
      </c>
      <c r="L17626">
        <v>12</v>
      </c>
      <c r="M17626" s="1" t="s">
        <v>39</v>
      </c>
      <c r="N17626" s="1" t="s">
        <v>32</v>
      </c>
      <c r="O17626" s="1" t="s">
        <v>24</v>
      </c>
      <c r="P17626" s="1" t="s">
        <v>25</v>
      </c>
      <c r="Q17626" s="1" t="s">
        <v>26</v>
      </c>
      <c r="R17626" s="1" t="s">
        <v>27</v>
      </c>
    </row>
    <row r="17627" spans="1:18" x14ac:dyDescent="0.3">
      <c r="A17627" s="1" t="s">
        <v>17785</v>
      </c>
      <c r="B17627" s="1" t="s">
        <v>41</v>
      </c>
      <c r="C17627" s="1" t="s">
        <v>418</v>
      </c>
      <c r="D17627" s="1" t="s">
        <v>64</v>
      </c>
      <c r="E17627">
        <v>54</v>
      </c>
      <c r="F17627">
        <v>180000</v>
      </c>
      <c r="G17627">
        <v>82</v>
      </c>
      <c r="H17627">
        <v>79</v>
      </c>
      <c r="I17627">
        <v>3</v>
      </c>
      <c r="J17627">
        <v>14760000</v>
      </c>
      <c r="K17627" s="2">
        <v>45995</v>
      </c>
      <c r="L17627">
        <v>7</v>
      </c>
      <c r="M17627" s="1" t="s">
        <v>22</v>
      </c>
      <c r="N17627" s="1" t="s">
        <v>32</v>
      </c>
      <c r="O17627" s="1" t="s">
        <v>24</v>
      </c>
      <c r="P17627" s="1" t="s">
        <v>25</v>
      </c>
      <c r="Q17627" s="1" t="s">
        <v>26</v>
      </c>
      <c r="R17627" s="1" t="s">
        <v>27</v>
      </c>
    </row>
    <row r="17628" spans="1:18" x14ac:dyDescent="0.3">
      <c r="A17628" s="1" t="s">
        <v>17786</v>
      </c>
      <c r="B17628" s="1" t="s">
        <v>29</v>
      </c>
      <c r="C17628" s="1" t="s">
        <v>266</v>
      </c>
      <c r="D17628" s="1" t="s">
        <v>38</v>
      </c>
      <c r="E17628">
        <v>77</v>
      </c>
      <c r="F17628">
        <v>2200000</v>
      </c>
      <c r="G17628">
        <v>94</v>
      </c>
      <c r="H17628">
        <v>36</v>
      </c>
      <c r="I17628">
        <v>58</v>
      </c>
      <c r="J17628">
        <v>206800000</v>
      </c>
      <c r="K17628" s="2">
        <v>45775</v>
      </c>
      <c r="L17628">
        <v>12</v>
      </c>
      <c r="M17628" s="1" t="s">
        <v>39</v>
      </c>
      <c r="N17628" s="1" t="s">
        <v>43</v>
      </c>
      <c r="O17628" s="1" t="s">
        <v>44</v>
      </c>
      <c r="P17628" s="1" t="s">
        <v>49</v>
      </c>
      <c r="Q17628" s="1" t="s">
        <v>26</v>
      </c>
      <c r="R17628" s="1" t="s">
        <v>34</v>
      </c>
    </row>
    <row r="17629" spans="1:18" x14ac:dyDescent="0.3">
      <c r="A17629" s="1" t="s">
        <v>17787</v>
      </c>
      <c r="B17629" s="1" t="s">
        <v>52</v>
      </c>
      <c r="C17629" s="1" t="s">
        <v>42</v>
      </c>
      <c r="D17629" s="1" t="s">
        <v>91</v>
      </c>
      <c r="E17629">
        <v>83</v>
      </c>
      <c r="F17629">
        <v>2200</v>
      </c>
      <c r="G17629">
        <v>87</v>
      </c>
      <c r="H17629">
        <v>39</v>
      </c>
      <c r="I17629">
        <v>48</v>
      </c>
      <c r="J17629">
        <v>191400</v>
      </c>
      <c r="K17629" s="2">
        <v>45927</v>
      </c>
      <c r="L17629">
        <v>12</v>
      </c>
      <c r="M17629" s="1" t="s">
        <v>39</v>
      </c>
      <c r="N17629" s="1" t="s">
        <v>23</v>
      </c>
      <c r="O17629" s="1" t="s">
        <v>24</v>
      </c>
      <c r="P17629" s="1" t="s">
        <v>25</v>
      </c>
      <c r="Q17629" s="1" t="s">
        <v>50</v>
      </c>
      <c r="R17629" s="1" t="s">
        <v>27</v>
      </c>
    </row>
    <row r="17630" spans="1:18" x14ac:dyDescent="0.3">
      <c r="A17630" s="1" t="s">
        <v>17788</v>
      </c>
      <c r="B17630" s="1" t="s">
        <v>93</v>
      </c>
      <c r="C17630" s="1" t="s">
        <v>113</v>
      </c>
      <c r="D17630" s="1" t="s">
        <v>91</v>
      </c>
      <c r="E17630">
        <v>82</v>
      </c>
      <c r="F17630">
        <v>45000</v>
      </c>
      <c r="G17630">
        <v>103</v>
      </c>
      <c r="H17630">
        <v>12</v>
      </c>
      <c r="I17630">
        <v>91</v>
      </c>
      <c r="J17630">
        <v>4635000</v>
      </c>
      <c r="K17630" s="2">
        <v>45776</v>
      </c>
      <c r="L17630">
        <v>9</v>
      </c>
      <c r="M17630" s="1" t="s">
        <v>22</v>
      </c>
      <c r="N17630" s="1" t="s">
        <v>32</v>
      </c>
      <c r="O17630" s="1" t="s">
        <v>24</v>
      </c>
      <c r="P17630" s="1" t="s">
        <v>49</v>
      </c>
      <c r="Q17630" s="1" t="s">
        <v>26</v>
      </c>
      <c r="R17630" s="1" t="s">
        <v>34</v>
      </c>
    </row>
    <row r="17631" spans="1:18" x14ac:dyDescent="0.3">
      <c r="A17631" s="1" t="s">
        <v>17789</v>
      </c>
      <c r="B17631" s="1" t="s">
        <v>41</v>
      </c>
      <c r="C17631" s="1" t="s">
        <v>258</v>
      </c>
      <c r="D17631" s="1" t="s">
        <v>31</v>
      </c>
      <c r="E17631">
        <v>48</v>
      </c>
      <c r="F17631">
        <v>650000</v>
      </c>
      <c r="G17631">
        <v>52</v>
      </c>
      <c r="H17631">
        <v>40</v>
      </c>
      <c r="I17631">
        <v>12</v>
      </c>
      <c r="J17631">
        <v>33800000</v>
      </c>
      <c r="K17631" s="2">
        <v>46013</v>
      </c>
      <c r="L17631">
        <v>4</v>
      </c>
      <c r="M17631" s="1" t="s">
        <v>55</v>
      </c>
      <c r="N17631" s="1" t="s">
        <v>43</v>
      </c>
      <c r="O17631" s="1" t="s">
        <v>24</v>
      </c>
      <c r="P17631" s="1" t="s">
        <v>25</v>
      </c>
      <c r="Q17631" s="1" t="s">
        <v>26</v>
      </c>
      <c r="R17631" s="1" t="s">
        <v>27</v>
      </c>
    </row>
    <row r="17632" spans="1:18" x14ac:dyDescent="0.3">
      <c r="A17632" s="1" t="s">
        <v>17790</v>
      </c>
      <c r="B17632" s="1" t="s">
        <v>107</v>
      </c>
      <c r="C17632" s="1" t="s">
        <v>113</v>
      </c>
      <c r="D17632" s="1" t="s">
        <v>64</v>
      </c>
      <c r="E17632">
        <v>132</v>
      </c>
      <c r="F17632">
        <v>45000</v>
      </c>
      <c r="G17632">
        <v>136</v>
      </c>
      <c r="H17632">
        <v>35</v>
      </c>
      <c r="I17632">
        <v>101</v>
      </c>
      <c r="J17632">
        <v>6120000</v>
      </c>
      <c r="K17632" s="2">
        <v>45944</v>
      </c>
      <c r="L17632">
        <v>2</v>
      </c>
      <c r="M17632" s="1" t="s">
        <v>55</v>
      </c>
      <c r="N17632" s="1" t="s">
        <v>23</v>
      </c>
      <c r="O17632" s="1" t="s">
        <v>44</v>
      </c>
      <c r="P17632" s="1" t="s">
        <v>25</v>
      </c>
      <c r="Q17632" s="1" t="s">
        <v>26</v>
      </c>
      <c r="R17632" s="1" t="s">
        <v>27</v>
      </c>
    </row>
    <row r="17633" spans="1:18" x14ac:dyDescent="0.3">
      <c r="A17633" s="1" t="s">
        <v>17791</v>
      </c>
      <c r="B17633" s="1" t="s">
        <v>93</v>
      </c>
      <c r="C17633" s="1" t="s">
        <v>208</v>
      </c>
      <c r="D17633" s="1" t="s">
        <v>38</v>
      </c>
      <c r="E17633">
        <v>134</v>
      </c>
      <c r="F17633">
        <v>12000</v>
      </c>
      <c r="G17633">
        <v>149</v>
      </c>
      <c r="H17633">
        <v>8</v>
      </c>
      <c r="I17633">
        <v>141</v>
      </c>
      <c r="J17633">
        <v>1788000</v>
      </c>
      <c r="K17633" s="2">
        <v>45786</v>
      </c>
      <c r="L17633">
        <v>2</v>
      </c>
      <c r="M17633" s="1" t="s">
        <v>55</v>
      </c>
      <c r="N17633" s="1" t="s">
        <v>23</v>
      </c>
      <c r="O17633" s="1" t="s">
        <v>33</v>
      </c>
      <c r="P17633" s="1" t="s">
        <v>25</v>
      </c>
      <c r="Q17633" s="1" t="s">
        <v>26</v>
      </c>
      <c r="R17633" s="1" t="s">
        <v>27</v>
      </c>
    </row>
    <row r="17634" spans="1:18" x14ac:dyDescent="0.3">
      <c r="A17634" s="1" t="s">
        <v>17792</v>
      </c>
      <c r="B17634" s="1" t="s">
        <v>104</v>
      </c>
      <c r="C17634" s="1" t="s">
        <v>225</v>
      </c>
      <c r="D17634" s="1" t="s">
        <v>64</v>
      </c>
      <c r="E17634">
        <v>63</v>
      </c>
      <c r="F17634">
        <v>1200000</v>
      </c>
      <c r="G17634">
        <v>73</v>
      </c>
      <c r="H17634">
        <v>66</v>
      </c>
      <c r="I17634">
        <v>7</v>
      </c>
      <c r="J17634">
        <v>87600000</v>
      </c>
      <c r="K17634" s="2">
        <v>45842</v>
      </c>
      <c r="L17634">
        <v>1</v>
      </c>
      <c r="M17634" s="1" t="s">
        <v>55</v>
      </c>
      <c r="N17634" s="1" t="s">
        <v>43</v>
      </c>
      <c r="O17634" s="1" t="s">
        <v>24</v>
      </c>
      <c r="P17634" s="1" t="s">
        <v>25</v>
      </c>
      <c r="Q17634" s="1" t="s">
        <v>26</v>
      </c>
      <c r="R17634" s="1" t="s">
        <v>34</v>
      </c>
    </row>
    <row r="17635" spans="1:18" x14ac:dyDescent="0.3">
      <c r="A17635" s="1" t="s">
        <v>17793</v>
      </c>
      <c r="B17635" s="1" t="s">
        <v>36</v>
      </c>
      <c r="C17635" s="1" t="s">
        <v>261</v>
      </c>
      <c r="D17635" s="1" t="s">
        <v>91</v>
      </c>
      <c r="E17635">
        <v>21</v>
      </c>
      <c r="F17635">
        <v>85000</v>
      </c>
      <c r="G17635">
        <v>31</v>
      </c>
      <c r="H17635">
        <v>16</v>
      </c>
      <c r="I17635">
        <v>15</v>
      </c>
      <c r="J17635">
        <v>2635000</v>
      </c>
      <c r="K17635" s="2">
        <v>45783</v>
      </c>
      <c r="L17635">
        <v>2</v>
      </c>
      <c r="M17635" s="1" t="s">
        <v>55</v>
      </c>
      <c r="N17635" s="1" t="s">
        <v>43</v>
      </c>
      <c r="O17635" s="1" t="s">
        <v>85</v>
      </c>
      <c r="P17635" s="1" t="s">
        <v>49</v>
      </c>
      <c r="Q17635" s="1" t="s">
        <v>50</v>
      </c>
      <c r="R17635" s="1" t="s">
        <v>27</v>
      </c>
    </row>
    <row r="17636" spans="1:18" x14ac:dyDescent="0.3">
      <c r="A17636" s="1" t="s">
        <v>17794</v>
      </c>
      <c r="B17636" s="1" t="s">
        <v>87</v>
      </c>
      <c r="C17636" s="1" t="s">
        <v>166</v>
      </c>
      <c r="D17636" s="1" t="s">
        <v>38</v>
      </c>
      <c r="E17636">
        <v>116</v>
      </c>
      <c r="F17636">
        <v>35000</v>
      </c>
      <c r="G17636">
        <v>119</v>
      </c>
      <c r="H17636">
        <v>118</v>
      </c>
      <c r="I17636">
        <v>1</v>
      </c>
      <c r="J17636">
        <v>4165000</v>
      </c>
      <c r="K17636" s="2">
        <v>45989</v>
      </c>
      <c r="L17636">
        <v>14</v>
      </c>
      <c r="M17636" s="1" t="s">
        <v>39</v>
      </c>
      <c r="N17636" s="1" t="s">
        <v>23</v>
      </c>
      <c r="O17636" s="1" t="s">
        <v>24</v>
      </c>
      <c r="P17636" s="1" t="s">
        <v>25</v>
      </c>
      <c r="Q17636" s="1" t="s">
        <v>26</v>
      </c>
      <c r="R17636" s="1" t="s">
        <v>27</v>
      </c>
    </row>
    <row r="17637" spans="1:18" x14ac:dyDescent="0.3">
      <c r="A17637" s="1" t="s">
        <v>17795</v>
      </c>
      <c r="B17637" s="1" t="s">
        <v>80</v>
      </c>
      <c r="C17637" s="1" t="s">
        <v>172</v>
      </c>
      <c r="D17637" s="1" t="s">
        <v>54</v>
      </c>
      <c r="E17637">
        <v>25</v>
      </c>
      <c r="F17637">
        <v>8500</v>
      </c>
      <c r="G17637">
        <v>53</v>
      </c>
      <c r="H17637">
        <v>27</v>
      </c>
      <c r="I17637">
        <v>26</v>
      </c>
      <c r="J17637">
        <v>450500</v>
      </c>
      <c r="K17637" s="2">
        <v>45862</v>
      </c>
      <c r="L17637">
        <v>10</v>
      </c>
      <c r="M17637" s="1" t="s">
        <v>22</v>
      </c>
      <c r="N17637" s="1" t="s">
        <v>23</v>
      </c>
      <c r="O17637" s="1" t="s">
        <v>85</v>
      </c>
      <c r="P17637" s="1" t="s">
        <v>25</v>
      </c>
      <c r="Q17637" s="1" t="s">
        <v>26</v>
      </c>
      <c r="R17637" s="1" t="s">
        <v>59</v>
      </c>
    </row>
    <row r="17638" spans="1:18" x14ac:dyDescent="0.3">
      <c r="A17638" s="1" t="s">
        <v>17796</v>
      </c>
      <c r="B17638" s="1" t="s">
        <v>99</v>
      </c>
      <c r="C17638" s="1" t="s">
        <v>194</v>
      </c>
      <c r="D17638" s="1" t="s">
        <v>64</v>
      </c>
      <c r="E17638">
        <v>118</v>
      </c>
      <c r="F17638">
        <v>1800</v>
      </c>
      <c r="G17638">
        <v>125</v>
      </c>
      <c r="H17638">
        <v>121</v>
      </c>
      <c r="I17638">
        <v>4</v>
      </c>
      <c r="J17638">
        <v>225000</v>
      </c>
      <c r="K17638" s="2">
        <v>45835</v>
      </c>
      <c r="L17638">
        <v>1</v>
      </c>
      <c r="M17638" s="1" t="s">
        <v>55</v>
      </c>
      <c r="N17638" s="1" t="s">
        <v>43</v>
      </c>
      <c r="O17638" s="1" t="s">
        <v>44</v>
      </c>
      <c r="P17638" s="1" t="s">
        <v>49</v>
      </c>
      <c r="Q17638" s="1" t="s">
        <v>50</v>
      </c>
      <c r="R17638" s="1" t="s">
        <v>27</v>
      </c>
    </row>
    <row r="17639" spans="1:18" x14ac:dyDescent="0.3">
      <c r="A17639" s="1" t="s">
        <v>17797</v>
      </c>
      <c r="B17639" s="1" t="s">
        <v>104</v>
      </c>
      <c r="C17639" s="1" t="s">
        <v>208</v>
      </c>
      <c r="D17639" s="1" t="s">
        <v>72</v>
      </c>
      <c r="E17639">
        <v>104</v>
      </c>
      <c r="F17639">
        <v>12000</v>
      </c>
      <c r="G17639">
        <v>116</v>
      </c>
      <c r="H17639">
        <v>36</v>
      </c>
      <c r="I17639">
        <v>80</v>
      </c>
      <c r="J17639">
        <v>1392000</v>
      </c>
      <c r="K17639" s="2">
        <v>45876</v>
      </c>
      <c r="L17639">
        <v>13</v>
      </c>
      <c r="M17639" s="1" t="s">
        <v>39</v>
      </c>
      <c r="N17639" s="1" t="s">
        <v>32</v>
      </c>
      <c r="O17639" s="1" t="s">
        <v>24</v>
      </c>
      <c r="P17639" s="1" t="s">
        <v>25</v>
      </c>
      <c r="Q17639" s="1" t="s">
        <v>26</v>
      </c>
      <c r="R17639" s="1" t="s">
        <v>27</v>
      </c>
    </row>
    <row r="17640" spans="1:18" x14ac:dyDescent="0.3">
      <c r="A17640" s="1" t="s">
        <v>17798</v>
      </c>
      <c r="B17640" s="1" t="s">
        <v>99</v>
      </c>
      <c r="C17640" s="1" t="s">
        <v>151</v>
      </c>
      <c r="D17640" s="1" t="s">
        <v>54</v>
      </c>
      <c r="E17640">
        <v>125</v>
      </c>
      <c r="F17640">
        <v>5000</v>
      </c>
      <c r="G17640">
        <v>153</v>
      </c>
      <c r="H17640">
        <v>32</v>
      </c>
      <c r="I17640">
        <v>121</v>
      </c>
      <c r="J17640">
        <v>765000</v>
      </c>
      <c r="K17640" s="2">
        <v>45746</v>
      </c>
      <c r="L17640">
        <v>11</v>
      </c>
      <c r="M17640" s="1" t="s">
        <v>39</v>
      </c>
      <c r="N17640" s="1" t="s">
        <v>32</v>
      </c>
      <c r="O17640" s="1" t="s">
        <v>24</v>
      </c>
      <c r="P17640" s="1" t="s">
        <v>25</v>
      </c>
      <c r="Q17640" s="1" t="s">
        <v>26</v>
      </c>
      <c r="R17640" s="1" t="s">
        <v>27</v>
      </c>
    </row>
    <row r="17641" spans="1:18" x14ac:dyDescent="0.3">
      <c r="A17641" s="1" t="s">
        <v>17799</v>
      </c>
      <c r="B17641" s="1" t="s">
        <v>80</v>
      </c>
      <c r="C17641" s="1" t="s">
        <v>402</v>
      </c>
      <c r="D17641" s="1" t="s">
        <v>91</v>
      </c>
      <c r="E17641">
        <v>75</v>
      </c>
      <c r="F17641">
        <v>2500</v>
      </c>
      <c r="G17641">
        <v>99</v>
      </c>
      <c r="H17641">
        <v>33</v>
      </c>
      <c r="I17641">
        <v>66</v>
      </c>
      <c r="J17641">
        <v>247500</v>
      </c>
      <c r="K17641" s="2">
        <v>45682</v>
      </c>
      <c r="L17641">
        <v>5</v>
      </c>
      <c r="M17641" s="1" t="s">
        <v>55</v>
      </c>
      <c r="N17641" s="1" t="s">
        <v>23</v>
      </c>
      <c r="O17641" s="1" t="s">
        <v>44</v>
      </c>
      <c r="P17641" s="1" t="s">
        <v>25</v>
      </c>
      <c r="Q17641" s="1" t="s">
        <v>26</v>
      </c>
      <c r="R17641" s="1" t="s">
        <v>59</v>
      </c>
    </row>
    <row r="17642" spans="1:18" x14ac:dyDescent="0.3">
      <c r="A17642" s="1" t="s">
        <v>17800</v>
      </c>
      <c r="B17642" s="1" t="s">
        <v>80</v>
      </c>
      <c r="C17642" s="1" t="s">
        <v>225</v>
      </c>
      <c r="D17642" s="1" t="s">
        <v>48</v>
      </c>
      <c r="E17642">
        <v>136</v>
      </c>
      <c r="F17642">
        <v>1200000</v>
      </c>
      <c r="G17642">
        <v>160</v>
      </c>
      <c r="H17642">
        <v>133</v>
      </c>
      <c r="I17642">
        <v>27</v>
      </c>
      <c r="J17642">
        <v>192000000</v>
      </c>
      <c r="K17642" s="2">
        <v>45703</v>
      </c>
      <c r="L17642">
        <v>14</v>
      </c>
      <c r="M17642" s="1" t="s">
        <v>39</v>
      </c>
      <c r="N17642" s="1" t="s">
        <v>23</v>
      </c>
      <c r="O17642" s="1" t="s">
        <v>24</v>
      </c>
      <c r="P17642" s="1" t="s">
        <v>25</v>
      </c>
      <c r="Q17642" s="1" t="s">
        <v>26</v>
      </c>
      <c r="R17642" s="1" t="s">
        <v>27</v>
      </c>
    </row>
    <row r="17643" spans="1:18" x14ac:dyDescent="0.3">
      <c r="A17643" s="1" t="s">
        <v>17801</v>
      </c>
      <c r="B17643" s="1" t="s">
        <v>99</v>
      </c>
      <c r="C17643" s="1" t="s">
        <v>113</v>
      </c>
      <c r="D17643" s="1" t="s">
        <v>64</v>
      </c>
      <c r="E17643">
        <v>138</v>
      </c>
      <c r="F17643">
        <v>45000</v>
      </c>
      <c r="G17643">
        <v>159</v>
      </c>
      <c r="H17643">
        <v>92</v>
      </c>
      <c r="I17643">
        <v>67</v>
      </c>
      <c r="J17643">
        <v>7155000</v>
      </c>
      <c r="K17643" s="2">
        <v>45919</v>
      </c>
      <c r="L17643">
        <v>5</v>
      </c>
      <c r="M17643" s="1" t="s">
        <v>55</v>
      </c>
      <c r="N17643" s="1" t="s">
        <v>43</v>
      </c>
      <c r="O17643" s="1" t="s">
        <v>24</v>
      </c>
      <c r="P17643" s="1" t="s">
        <v>25</v>
      </c>
      <c r="Q17643" s="1" t="s">
        <v>26</v>
      </c>
      <c r="R17643" s="1" t="s">
        <v>34</v>
      </c>
    </row>
    <row r="17644" spans="1:18" x14ac:dyDescent="0.3">
      <c r="A17644" s="1" t="s">
        <v>17802</v>
      </c>
      <c r="B17644" s="1" t="s">
        <v>41</v>
      </c>
      <c r="C17644" s="1" t="s">
        <v>273</v>
      </c>
      <c r="D17644" s="1" t="s">
        <v>48</v>
      </c>
      <c r="E17644">
        <v>22</v>
      </c>
      <c r="F17644">
        <v>18000</v>
      </c>
      <c r="G17644">
        <v>35</v>
      </c>
      <c r="H17644">
        <v>23</v>
      </c>
      <c r="I17644">
        <v>12</v>
      </c>
      <c r="J17644">
        <v>630000</v>
      </c>
      <c r="K17644" s="2">
        <v>45924</v>
      </c>
      <c r="L17644">
        <v>15</v>
      </c>
      <c r="M17644" s="1" t="s">
        <v>39</v>
      </c>
      <c r="N17644" s="1" t="s">
        <v>23</v>
      </c>
      <c r="O17644" s="1" t="s">
        <v>24</v>
      </c>
      <c r="P17644" s="1" t="s">
        <v>49</v>
      </c>
      <c r="Q17644" s="1" t="s">
        <v>26</v>
      </c>
      <c r="R17644" s="1" t="s">
        <v>34</v>
      </c>
    </row>
    <row r="17645" spans="1:18" x14ac:dyDescent="0.3">
      <c r="A17645" s="1" t="s">
        <v>17803</v>
      </c>
      <c r="B17645" s="1" t="s">
        <v>36</v>
      </c>
      <c r="C17645" s="1" t="s">
        <v>144</v>
      </c>
      <c r="D17645" s="1" t="s">
        <v>21</v>
      </c>
      <c r="E17645">
        <v>84</v>
      </c>
      <c r="F17645">
        <v>2200</v>
      </c>
      <c r="G17645">
        <v>92</v>
      </c>
      <c r="H17645">
        <v>48</v>
      </c>
      <c r="I17645">
        <v>44</v>
      </c>
      <c r="J17645">
        <v>202400</v>
      </c>
      <c r="K17645" s="2">
        <v>45891</v>
      </c>
      <c r="L17645">
        <v>13</v>
      </c>
      <c r="M17645" s="1" t="s">
        <v>39</v>
      </c>
      <c r="N17645" s="1" t="s">
        <v>43</v>
      </c>
      <c r="O17645" s="1" t="s">
        <v>85</v>
      </c>
      <c r="P17645" s="1" t="s">
        <v>25</v>
      </c>
      <c r="Q17645" s="1" t="s">
        <v>59</v>
      </c>
      <c r="R17645" s="1" t="s">
        <v>27</v>
      </c>
    </row>
    <row r="17646" spans="1:18" x14ac:dyDescent="0.3">
      <c r="A17646" s="1" t="s">
        <v>17804</v>
      </c>
      <c r="B17646" s="1" t="s">
        <v>36</v>
      </c>
      <c r="C17646" s="1" t="s">
        <v>108</v>
      </c>
      <c r="D17646" s="1" t="s">
        <v>72</v>
      </c>
      <c r="E17646">
        <v>141</v>
      </c>
      <c r="F17646">
        <v>15000</v>
      </c>
      <c r="G17646">
        <v>158</v>
      </c>
      <c r="H17646">
        <v>64</v>
      </c>
      <c r="I17646">
        <v>94</v>
      </c>
      <c r="J17646">
        <v>2370000</v>
      </c>
      <c r="K17646" s="2">
        <v>45987</v>
      </c>
      <c r="L17646">
        <v>14</v>
      </c>
      <c r="M17646" s="1" t="s">
        <v>39</v>
      </c>
      <c r="N17646" s="1" t="s">
        <v>23</v>
      </c>
      <c r="O17646" s="1" t="s">
        <v>44</v>
      </c>
      <c r="P17646" s="1" t="s">
        <v>25</v>
      </c>
      <c r="Q17646" s="1" t="s">
        <v>26</v>
      </c>
      <c r="R17646" s="1" t="s">
        <v>27</v>
      </c>
    </row>
    <row r="17647" spans="1:18" x14ac:dyDescent="0.3">
      <c r="A17647" s="1" t="s">
        <v>17805</v>
      </c>
      <c r="B17647" s="1" t="s">
        <v>99</v>
      </c>
      <c r="C17647" s="1" t="s">
        <v>119</v>
      </c>
      <c r="D17647" s="1" t="s">
        <v>67</v>
      </c>
      <c r="E17647">
        <v>135</v>
      </c>
      <c r="F17647">
        <v>4500</v>
      </c>
      <c r="G17647">
        <v>163</v>
      </c>
      <c r="H17647">
        <v>124</v>
      </c>
      <c r="I17647">
        <v>39</v>
      </c>
      <c r="J17647">
        <v>733500</v>
      </c>
      <c r="K17647" s="2">
        <v>45780</v>
      </c>
      <c r="L17647">
        <v>11</v>
      </c>
      <c r="M17647" s="1" t="s">
        <v>39</v>
      </c>
      <c r="N17647" s="1" t="s">
        <v>32</v>
      </c>
      <c r="O17647" s="1" t="s">
        <v>44</v>
      </c>
      <c r="P17647" s="1" t="s">
        <v>25</v>
      </c>
      <c r="Q17647" s="1" t="s">
        <v>26</v>
      </c>
      <c r="R17647" s="1" t="s">
        <v>59</v>
      </c>
    </row>
    <row r="17648" spans="1:18" x14ac:dyDescent="0.3">
      <c r="A17648" s="1" t="s">
        <v>17806</v>
      </c>
      <c r="B17648" s="1" t="s">
        <v>80</v>
      </c>
      <c r="C17648" s="1" t="s">
        <v>154</v>
      </c>
      <c r="D17648" s="1" t="s">
        <v>21</v>
      </c>
      <c r="E17648">
        <v>33</v>
      </c>
      <c r="F17648">
        <v>18000</v>
      </c>
      <c r="G17648">
        <v>41</v>
      </c>
      <c r="H17648">
        <v>5</v>
      </c>
      <c r="I17648">
        <v>36</v>
      </c>
      <c r="J17648">
        <v>738000</v>
      </c>
      <c r="K17648" s="2">
        <v>46001</v>
      </c>
      <c r="L17648">
        <v>13</v>
      </c>
      <c r="M17648" s="1" t="s">
        <v>39</v>
      </c>
      <c r="N17648" s="1" t="s">
        <v>23</v>
      </c>
      <c r="O17648" s="1" t="s">
        <v>85</v>
      </c>
      <c r="P17648" s="1" t="s">
        <v>49</v>
      </c>
      <c r="Q17648" s="1" t="s">
        <v>50</v>
      </c>
      <c r="R17648" s="1" t="s">
        <v>59</v>
      </c>
    </row>
    <row r="17649" spans="1:18" x14ac:dyDescent="0.3">
      <c r="A17649" s="1" t="s">
        <v>17807</v>
      </c>
      <c r="B17649" s="1" t="s">
        <v>36</v>
      </c>
      <c r="C17649" s="1" t="s">
        <v>344</v>
      </c>
      <c r="D17649" s="1" t="s">
        <v>64</v>
      </c>
      <c r="E17649">
        <v>22</v>
      </c>
      <c r="F17649">
        <v>18000</v>
      </c>
      <c r="G17649">
        <v>50</v>
      </c>
      <c r="H17649">
        <v>22</v>
      </c>
      <c r="I17649">
        <v>28</v>
      </c>
      <c r="J17649">
        <v>900000</v>
      </c>
      <c r="K17649" s="2">
        <v>45982</v>
      </c>
      <c r="L17649">
        <v>8</v>
      </c>
      <c r="M17649" s="1" t="s">
        <v>22</v>
      </c>
      <c r="N17649" s="1" t="s">
        <v>32</v>
      </c>
      <c r="O17649" s="1" t="s">
        <v>24</v>
      </c>
      <c r="P17649" s="1" t="s">
        <v>25</v>
      </c>
      <c r="Q17649" s="1" t="s">
        <v>26</v>
      </c>
      <c r="R17649" s="1" t="s">
        <v>59</v>
      </c>
    </row>
    <row r="17650" spans="1:18" x14ac:dyDescent="0.3">
      <c r="A17650" s="1" t="s">
        <v>17808</v>
      </c>
      <c r="B17650" s="1" t="s">
        <v>107</v>
      </c>
      <c r="C17650" s="1" t="s">
        <v>211</v>
      </c>
      <c r="D17650" s="1" t="s">
        <v>91</v>
      </c>
      <c r="E17650">
        <v>91</v>
      </c>
      <c r="F17650">
        <v>85000</v>
      </c>
      <c r="G17650">
        <v>97</v>
      </c>
      <c r="H17650">
        <v>87</v>
      </c>
      <c r="I17650">
        <v>10</v>
      </c>
      <c r="J17650">
        <v>8245000</v>
      </c>
      <c r="K17650" s="2">
        <v>45834</v>
      </c>
      <c r="L17650">
        <v>7</v>
      </c>
      <c r="M17650" s="1" t="s">
        <v>22</v>
      </c>
      <c r="N17650" s="1" t="s">
        <v>23</v>
      </c>
      <c r="O17650" s="1" t="s">
        <v>44</v>
      </c>
      <c r="P17650" s="1" t="s">
        <v>25</v>
      </c>
      <c r="Q17650" s="1" t="s">
        <v>26</v>
      </c>
      <c r="R17650" s="1" t="s">
        <v>59</v>
      </c>
    </row>
    <row r="17651" spans="1:18" x14ac:dyDescent="0.3">
      <c r="A17651" s="1" t="s">
        <v>17809</v>
      </c>
      <c r="B17651" s="1" t="s">
        <v>87</v>
      </c>
      <c r="C17651" s="1" t="s">
        <v>398</v>
      </c>
      <c r="D17651" s="1" t="s">
        <v>72</v>
      </c>
      <c r="E17651">
        <v>101</v>
      </c>
      <c r="F17651">
        <v>3500000</v>
      </c>
      <c r="G17651">
        <v>124</v>
      </c>
      <c r="H17651">
        <v>36</v>
      </c>
      <c r="I17651">
        <v>88</v>
      </c>
      <c r="J17651">
        <v>434000000</v>
      </c>
      <c r="K17651" s="2">
        <v>46020</v>
      </c>
      <c r="L17651">
        <v>1</v>
      </c>
      <c r="M17651" s="1" t="s">
        <v>55</v>
      </c>
      <c r="N17651" s="1" t="s">
        <v>23</v>
      </c>
      <c r="O17651" s="1" t="s">
        <v>44</v>
      </c>
      <c r="P17651" s="1" t="s">
        <v>25</v>
      </c>
      <c r="Q17651" s="1" t="s">
        <v>26</v>
      </c>
      <c r="R17651" s="1" t="s">
        <v>27</v>
      </c>
    </row>
    <row r="17652" spans="1:18" x14ac:dyDescent="0.3">
      <c r="A17652" s="1" t="s">
        <v>17810</v>
      </c>
      <c r="B17652" s="1" t="s">
        <v>46</v>
      </c>
      <c r="C17652" s="1" t="s">
        <v>162</v>
      </c>
      <c r="D17652" s="1" t="s">
        <v>38</v>
      </c>
      <c r="E17652">
        <v>23</v>
      </c>
      <c r="F17652">
        <v>950000</v>
      </c>
      <c r="G17652">
        <v>50</v>
      </c>
      <c r="H17652">
        <v>6</v>
      </c>
      <c r="I17652">
        <v>44</v>
      </c>
      <c r="J17652">
        <v>47500000</v>
      </c>
      <c r="K17652" s="2">
        <v>45755</v>
      </c>
      <c r="L17652">
        <v>12</v>
      </c>
      <c r="M17652" s="1" t="s">
        <v>39</v>
      </c>
      <c r="N17652" s="1" t="s">
        <v>32</v>
      </c>
      <c r="O17652" s="1" t="s">
        <v>44</v>
      </c>
      <c r="P17652" s="1" t="s">
        <v>25</v>
      </c>
      <c r="Q17652" s="1" t="s">
        <v>26</v>
      </c>
      <c r="R17652" s="1" t="s">
        <v>27</v>
      </c>
    </row>
    <row r="17653" spans="1:18" x14ac:dyDescent="0.3">
      <c r="A17653" s="1" t="s">
        <v>17811</v>
      </c>
      <c r="B17653" s="1" t="s">
        <v>19</v>
      </c>
      <c r="C17653" s="1" t="s">
        <v>505</v>
      </c>
      <c r="D17653" s="1" t="s">
        <v>38</v>
      </c>
      <c r="E17653">
        <v>146</v>
      </c>
      <c r="F17653">
        <v>120000</v>
      </c>
      <c r="G17653">
        <v>153</v>
      </c>
      <c r="H17653">
        <v>14</v>
      </c>
      <c r="I17653">
        <v>139</v>
      </c>
      <c r="J17653">
        <v>18360000</v>
      </c>
      <c r="K17653" s="2">
        <v>45926</v>
      </c>
      <c r="L17653">
        <v>1</v>
      </c>
      <c r="M17653" s="1" t="s">
        <v>55</v>
      </c>
      <c r="N17653" s="1" t="s">
        <v>23</v>
      </c>
      <c r="O17653" s="1" t="s">
        <v>24</v>
      </c>
      <c r="P17653" s="1" t="s">
        <v>25</v>
      </c>
      <c r="Q17653" s="1" t="s">
        <v>26</v>
      </c>
      <c r="R17653" s="1" t="s">
        <v>27</v>
      </c>
    </row>
    <row r="17654" spans="1:18" x14ac:dyDescent="0.3">
      <c r="A17654" s="1" t="s">
        <v>17812</v>
      </c>
      <c r="B17654" s="1" t="s">
        <v>52</v>
      </c>
      <c r="C17654" s="1" t="s">
        <v>320</v>
      </c>
      <c r="D17654" s="1" t="s">
        <v>72</v>
      </c>
      <c r="E17654">
        <v>109</v>
      </c>
      <c r="F17654">
        <v>1800</v>
      </c>
      <c r="G17654">
        <v>133</v>
      </c>
      <c r="H17654">
        <v>9</v>
      </c>
      <c r="I17654">
        <v>124</v>
      </c>
      <c r="J17654">
        <v>239400</v>
      </c>
      <c r="K17654" s="2">
        <v>45945</v>
      </c>
      <c r="L17654">
        <v>13</v>
      </c>
      <c r="M17654" s="1" t="s">
        <v>39</v>
      </c>
      <c r="N17654" s="1" t="s">
        <v>23</v>
      </c>
      <c r="O17654" s="1" t="s">
        <v>44</v>
      </c>
      <c r="P17654" s="1" t="s">
        <v>25</v>
      </c>
      <c r="Q17654" s="1" t="s">
        <v>50</v>
      </c>
      <c r="R17654" s="1" t="s">
        <v>27</v>
      </c>
    </row>
    <row r="17655" spans="1:18" x14ac:dyDescent="0.3">
      <c r="A17655" s="1" t="s">
        <v>17813</v>
      </c>
      <c r="B17655" s="1" t="s">
        <v>104</v>
      </c>
      <c r="C17655" s="1" t="s">
        <v>96</v>
      </c>
      <c r="D17655" s="1" t="s">
        <v>38</v>
      </c>
      <c r="E17655">
        <v>34</v>
      </c>
      <c r="F17655">
        <v>150000</v>
      </c>
      <c r="G17655">
        <v>64</v>
      </c>
      <c r="H17655">
        <v>7</v>
      </c>
      <c r="I17655">
        <v>57</v>
      </c>
      <c r="J17655">
        <v>9600000</v>
      </c>
      <c r="K17655" s="2">
        <v>45740</v>
      </c>
      <c r="L17655">
        <v>4</v>
      </c>
      <c r="M17655" s="1" t="s">
        <v>55</v>
      </c>
      <c r="N17655" s="1" t="s">
        <v>32</v>
      </c>
      <c r="O17655" s="1" t="s">
        <v>24</v>
      </c>
      <c r="P17655" s="1" t="s">
        <v>25</v>
      </c>
      <c r="Q17655" s="1" t="s">
        <v>26</v>
      </c>
      <c r="R17655" s="1" t="s">
        <v>27</v>
      </c>
    </row>
    <row r="17656" spans="1:18" x14ac:dyDescent="0.3">
      <c r="A17656" s="1" t="s">
        <v>17814</v>
      </c>
      <c r="B17656" s="1" t="s">
        <v>83</v>
      </c>
      <c r="C17656" s="1" t="s">
        <v>200</v>
      </c>
      <c r="D17656" s="1" t="s">
        <v>38</v>
      </c>
      <c r="E17656">
        <v>67</v>
      </c>
      <c r="F17656">
        <v>400</v>
      </c>
      <c r="G17656">
        <v>96</v>
      </c>
      <c r="H17656">
        <v>72</v>
      </c>
      <c r="I17656">
        <v>24</v>
      </c>
      <c r="J17656">
        <v>38400</v>
      </c>
      <c r="K17656" s="2">
        <v>45661</v>
      </c>
      <c r="L17656">
        <v>4</v>
      </c>
      <c r="M17656" s="1" t="s">
        <v>55</v>
      </c>
      <c r="N17656" s="1" t="s">
        <v>32</v>
      </c>
      <c r="O17656" s="1" t="s">
        <v>24</v>
      </c>
      <c r="P17656" s="1" t="s">
        <v>49</v>
      </c>
      <c r="Q17656" s="1" t="s">
        <v>59</v>
      </c>
      <c r="R17656" s="1" t="s">
        <v>34</v>
      </c>
    </row>
    <row r="17657" spans="1:18" x14ac:dyDescent="0.3">
      <c r="A17657" s="1" t="s">
        <v>17815</v>
      </c>
      <c r="B17657" s="1" t="s">
        <v>19</v>
      </c>
      <c r="C17657" s="1" t="s">
        <v>160</v>
      </c>
      <c r="D17657" s="1" t="s">
        <v>54</v>
      </c>
      <c r="E17657">
        <v>59</v>
      </c>
      <c r="F17657">
        <v>65000</v>
      </c>
      <c r="G17657">
        <v>86</v>
      </c>
      <c r="H17657">
        <v>35</v>
      </c>
      <c r="I17657">
        <v>51</v>
      </c>
      <c r="J17657">
        <v>5590000</v>
      </c>
      <c r="K17657" s="2">
        <v>45820</v>
      </c>
      <c r="L17657">
        <v>14</v>
      </c>
      <c r="M17657" s="1" t="s">
        <v>39</v>
      </c>
      <c r="N17657" s="1" t="s">
        <v>23</v>
      </c>
      <c r="O17657" s="1" t="s">
        <v>85</v>
      </c>
      <c r="P17657" s="1" t="s">
        <v>25</v>
      </c>
      <c r="Q17657" s="1" t="s">
        <v>26</v>
      </c>
      <c r="R17657" s="1" t="s">
        <v>27</v>
      </c>
    </row>
    <row r="17658" spans="1:18" x14ac:dyDescent="0.3">
      <c r="A17658" s="1" t="s">
        <v>17816</v>
      </c>
      <c r="B17658" s="1" t="s">
        <v>99</v>
      </c>
      <c r="C17658" s="1" t="s">
        <v>427</v>
      </c>
      <c r="D17658" s="1" t="s">
        <v>58</v>
      </c>
      <c r="E17658">
        <v>142</v>
      </c>
      <c r="F17658">
        <v>5000</v>
      </c>
      <c r="G17658">
        <v>151</v>
      </c>
      <c r="H17658">
        <v>110</v>
      </c>
      <c r="I17658">
        <v>41</v>
      </c>
      <c r="J17658">
        <v>755000</v>
      </c>
      <c r="K17658" s="2">
        <v>45874</v>
      </c>
      <c r="L17658">
        <v>15</v>
      </c>
      <c r="M17658" s="1" t="s">
        <v>39</v>
      </c>
      <c r="N17658" s="1" t="s">
        <v>43</v>
      </c>
      <c r="O17658" s="1" t="s">
        <v>24</v>
      </c>
      <c r="P17658" s="1" t="s">
        <v>25</v>
      </c>
      <c r="Q17658" s="1" t="s">
        <v>59</v>
      </c>
      <c r="R17658" s="1" t="s">
        <v>27</v>
      </c>
    </row>
    <row r="17659" spans="1:18" x14ac:dyDescent="0.3">
      <c r="A17659" s="1" t="s">
        <v>17817</v>
      </c>
      <c r="B17659" s="1" t="s">
        <v>107</v>
      </c>
      <c r="C17659" s="1" t="s">
        <v>140</v>
      </c>
      <c r="D17659" s="1" t="s">
        <v>58</v>
      </c>
      <c r="E17659">
        <v>145</v>
      </c>
      <c r="F17659">
        <v>12000</v>
      </c>
      <c r="G17659">
        <v>175</v>
      </c>
      <c r="H17659">
        <v>44</v>
      </c>
      <c r="I17659">
        <v>131</v>
      </c>
      <c r="J17659">
        <v>2100000</v>
      </c>
      <c r="K17659" s="2">
        <v>45931</v>
      </c>
      <c r="L17659">
        <v>2</v>
      </c>
      <c r="M17659" s="1" t="s">
        <v>55</v>
      </c>
      <c r="N17659" s="1" t="s">
        <v>23</v>
      </c>
      <c r="O17659" s="1" t="s">
        <v>44</v>
      </c>
      <c r="P17659" s="1" t="s">
        <v>25</v>
      </c>
      <c r="Q17659" s="1" t="s">
        <v>26</v>
      </c>
      <c r="R17659" s="1" t="s">
        <v>27</v>
      </c>
    </row>
    <row r="17660" spans="1:18" x14ac:dyDescent="0.3">
      <c r="A17660" s="1" t="s">
        <v>17818</v>
      </c>
      <c r="B17660" s="1" t="s">
        <v>133</v>
      </c>
      <c r="C17660" s="1" t="s">
        <v>42</v>
      </c>
      <c r="D17660" s="1" t="s">
        <v>48</v>
      </c>
      <c r="E17660">
        <v>104</v>
      </c>
      <c r="F17660">
        <v>2200</v>
      </c>
      <c r="G17660">
        <v>125</v>
      </c>
      <c r="H17660">
        <v>104</v>
      </c>
      <c r="I17660">
        <v>21</v>
      </c>
      <c r="J17660">
        <v>275000</v>
      </c>
      <c r="K17660" s="2">
        <v>45867</v>
      </c>
      <c r="L17660">
        <v>13</v>
      </c>
      <c r="M17660" s="1" t="s">
        <v>39</v>
      </c>
      <c r="N17660" s="1" t="s">
        <v>23</v>
      </c>
      <c r="O17660" s="1" t="s">
        <v>44</v>
      </c>
      <c r="P17660" s="1" t="s">
        <v>25</v>
      </c>
      <c r="Q17660" s="1" t="s">
        <v>26</v>
      </c>
      <c r="R17660" s="1" t="s">
        <v>27</v>
      </c>
    </row>
    <row r="17661" spans="1:18" x14ac:dyDescent="0.3">
      <c r="A17661" s="1" t="s">
        <v>17819</v>
      </c>
      <c r="B17661" s="1" t="s">
        <v>83</v>
      </c>
      <c r="C17661" s="1" t="s">
        <v>53</v>
      </c>
      <c r="D17661" s="1" t="s">
        <v>58</v>
      </c>
      <c r="E17661">
        <v>131</v>
      </c>
      <c r="F17661">
        <v>25000</v>
      </c>
      <c r="G17661">
        <v>148</v>
      </c>
      <c r="H17661">
        <v>57</v>
      </c>
      <c r="I17661">
        <v>91</v>
      </c>
      <c r="J17661">
        <v>3700000</v>
      </c>
      <c r="K17661" s="2">
        <v>46009</v>
      </c>
      <c r="L17661">
        <v>6</v>
      </c>
      <c r="M17661" s="1" t="s">
        <v>22</v>
      </c>
      <c r="N17661" s="1" t="s">
        <v>32</v>
      </c>
      <c r="O17661" s="1" t="s">
        <v>24</v>
      </c>
      <c r="P17661" s="1" t="s">
        <v>49</v>
      </c>
      <c r="Q17661" s="1" t="s">
        <v>26</v>
      </c>
      <c r="R17661" s="1" t="s">
        <v>27</v>
      </c>
    </row>
    <row r="17662" spans="1:18" x14ac:dyDescent="0.3">
      <c r="A17662" s="1" t="s">
        <v>17820</v>
      </c>
      <c r="B17662" s="1" t="s">
        <v>133</v>
      </c>
      <c r="C17662" s="1" t="s">
        <v>90</v>
      </c>
      <c r="D17662" s="1" t="s">
        <v>58</v>
      </c>
      <c r="E17662">
        <v>123</v>
      </c>
      <c r="F17662">
        <v>8500</v>
      </c>
      <c r="G17662">
        <v>152</v>
      </c>
      <c r="H17662">
        <v>128</v>
      </c>
      <c r="I17662">
        <v>24</v>
      </c>
      <c r="J17662">
        <v>1292000</v>
      </c>
      <c r="K17662" s="2">
        <v>45673</v>
      </c>
      <c r="L17662">
        <v>13</v>
      </c>
      <c r="M17662" s="1" t="s">
        <v>39</v>
      </c>
      <c r="N17662" s="1" t="s">
        <v>43</v>
      </c>
      <c r="O17662" s="1" t="s">
        <v>24</v>
      </c>
      <c r="P17662" s="1" t="s">
        <v>25</v>
      </c>
      <c r="Q17662" s="1" t="s">
        <v>59</v>
      </c>
      <c r="R17662" s="1" t="s">
        <v>27</v>
      </c>
    </row>
    <row r="17663" spans="1:18" x14ac:dyDescent="0.3">
      <c r="A17663" s="1" t="s">
        <v>17821</v>
      </c>
      <c r="B17663" s="1" t="s">
        <v>36</v>
      </c>
      <c r="C17663" s="1" t="s">
        <v>78</v>
      </c>
      <c r="D17663" s="1" t="s">
        <v>54</v>
      </c>
      <c r="E17663">
        <v>147</v>
      </c>
      <c r="F17663">
        <v>150000</v>
      </c>
      <c r="G17663">
        <v>161</v>
      </c>
      <c r="H17663">
        <v>120</v>
      </c>
      <c r="I17663">
        <v>41</v>
      </c>
      <c r="J17663">
        <v>24150000</v>
      </c>
      <c r="K17663" s="2">
        <v>45867</v>
      </c>
      <c r="L17663">
        <v>10</v>
      </c>
      <c r="M17663" s="1" t="s">
        <v>22</v>
      </c>
      <c r="N17663" s="1" t="s">
        <v>43</v>
      </c>
      <c r="O17663" s="1" t="s">
        <v>24</v>
      </c>
      <c r="P17663" s="1" t="s">
        <v>25</v>
      </c>
      <c r="Q17663" s="1" t="s">
        <v>26</v>
      </c>
      <c r="R17663" s="1" t="s">
        <v>27</v>
      </c>
    </row>
    <row r="17664" spans="1:18" x14ac:dyDescent="0.3">
      <c r="A17664" s="1" t="s">
        <v>17822</v>
      </c>
      <c r="B17664" s="1" t="s">
        <v>87</v>
      </c>
      <c r="C17664" s="1" t="s">
        <v>398</v>
      </c>
      <c r="D17664" s="1" t="s">
        <v>58</v>
      </c>
      <c r="E17664">
        <v>107</v>
      </c>
      <c r="F17664">
        <v>3500000</v>
      </c>
      <c r="G17664">
        <v>124</v>
      </c>
      <c r="H17664">
        <v>18</v>
      </c>
      <c r="I17664">
        <v>106</v>
      </c>
      <c r="J17664">
        <v>434000000</v>
      </c>
      <c r="K17664" s="2">
        <v>45868</v>
      </c>
      <c r="L17664">
        <v>12</v>
      </c>
      <c r="M17664" s="1" t="s">
        <v>39</v>
      </c>
      <c r="N17664" s="1" t="s">
        <v>23</v>
      </c>
      <c r="O17664" s="1" t="s">
        <v>24</v>
      </c>
      <c r="P17664" s="1" t="s">
        <v>25</v>
      </c>
      <c r="Q17664" s="1" t="s">
        <v>26</v>
      </c>
      <c r="R17664" s="1" t="s">
        <v>27</v>
      </c>
    </row>
    <row r="17665" spans="1:18" x14ac:dyDescent="0.3">
      <c r="A17665" s="1" t="s">
        <v>17823</v>
      </c>
      <c r="B17665" s="1" t="s">
        <v>52</v>
      </c>
      <c r="C17665" s="1" t="s">
        <v>261</v>
      </c>
      <c r="D17665" s="1" t="s">
        <v>48</v>
      </c>
      <c r="E17665">
        <v>24</v>
      </c>
      <c r="F17665">
        <v>85000</v>
      </c>
      <c r="G17665">
        <v>33</v>
      </c>
      <c r="H17665">
        <v>13</v>
      </c>
      <c r="I17665">
        <v>20</v>
      </c>
      <c r="J17665">
        <v>2805000</v>
      </c>
      <c r="K17665" s="2">
        <v>45844</v>
      </c>
      <c r="L17665">
        <v>7</v>
      </c>
      <c r="M17665" s="1" t="s">
        <v>22</v>
      </c>
      <c r="N17665" s="1" t="s">
        <v>23</v>
      </c>
      <c r="O17665" s="1" t="s">
        <v>24</v>
      </c>
      <c r="P17665" s="1" t="s">
        <v>25</v>
      </c>
      <c r="Q17665" s="1" t="s">
        <v>50</v>
      </c>
      <c r="R17665" s="1" t="s">
        <v>27</v>
      </c>
    </row>
    <row r="17666" spans="1:18" x14ac:dyDescent="0.3">
      <c r="A17666" s="1" t="s">
        <v>17824</v>
      </c>
      <c r="B17666" s="1" t="s">
        <v>93</v>
      </c>
      <c r="C17666" s="1" t="s">
        <v>179</v>
      </c>
      <c r="D17666" s="1" t="s">
        <v>38</v>
      </c>
      <c r="E17666">
        <v>61</v>
      </c>
      <c r="F17666">
        <v>450000</v>
      </c>
      <c r="G17666">
        <v>71</v>
      </c>
      <c r="H17666">
        <v>51</v>
      </c>
      <c r="I17666">
        <v>20</v>
      </c>
      <c r="J17666">
        <v>31950000</v>
      </c>
      <c r="K17666" s="2">
        <v>45761</v>
      </c>
      <c r="L17666">
        <v>2</v>
      </c>
      <c r="M17666" s="1" t="s">
        <v>55</v>
      </c>
      <c r="N17666" s="1" t="s">
        <v>43</v>
      </c>
      <c r="O17666" s="1" t="s">
        <v>24</v>
      </c>
      <c r="P17666" s="1" t="s">
        <v>25</v>
      </c>
      <c r="Q17666" s="1" t="s">
        <v>59</v>
      </c>
      <c r="R17666" s="1" t="s">
        <v>27</v>
      </c>
    </row>
    <row r="17667" spans="1:18" x14ac:dyDescent="0.3">
      <c r="A17667" s="1" t="s">
        <v>17825</v>
      </c>
      <c r="B17667" s="1" t="s">
        <v>133</v>
      </c>
      <c r="C17667" s="1" t="s">
        <v>30</v>
      </c>
      <c r="D17667" s="1" t="s">
        <v>54</v>
      </c>
      <c r="E17667">
        <v>54</v>
      </c>
      <c r="F17667">
        <v>12000</v>
      </c>
      <c r="G17667">
        <v>67</v>
      </c>
      <c r="H17667">
        <v>28</v>
      </c>
      <c r="I17667">
        <v>39</v>
      </c>
      <c r="J17667">
        <v>804000</v>
      </c>
      <c r="K17667" s="2">
        <v>45846</v>
      </c>
      <c r="L17667">
        <v>1</v>
      </c>
      <c r="M17667" s="1" t="s">
        <v>55</v>
      </c>
      <c r="N17667" s="1" t="s">
        <v>23</v>
      </c>
      <c r="O17667" s="1" t="s">
        <v>24</v>
      </c>
      <c r="P17667" s="1" t="s">
        <v>25</v>
      </c>
      <c r="Q17667" s="1" t="s">
        <v>26</v>
      </c>
      <c r="R17667" s="1" t="s">
        <v>59</v>
      </c>
    </row>
    <row r="17668" spans="1:18" x14ac:dyDescent="0.3">
      <c r="A17668" s="1" t="s">
        <v>17826</v>
      </c>
      <c r="B17668" s="1" t="s">
        <v>93</v>
      </c>
      <c r="C17668" s="1" t="s">
        <v>196</v>
      </c>
      <c r="D17668" s="1" t="s">
        <v>72</v>
      </c>
      <c r="E17668">
        <v>28</v>
      </c>
      <c r="F17668">
        <v>850000</v>
      </c>
      <c r="G17668">
        <v>49</v>
      </c>
      <c r="H17668">
        <v>49</v>
      </c>
      <c r="I17668">
        <v>0</v>
      </c>
      <c r="J17668">
        <v>41650000</v>
      </c>
      <c r="K17668" s="2">
        <v>45899</v>
      </c>
      <c r="L17668">
        <v>6</v>
      </c>
      <c r="M17668" s="1" t="s">
        <v>22</v>
      </c>
      <c r="N17668" s="1" t="s">
        <v>23</v>
      </c>
      <c r="O17668" s="1" t="s">
        <v>44</v>
      </c>
      <c r="P17668" s="1" t="s">
        <v>25</v>
      </c>
      <c r="Q17668" s="1" t="s">
        <v>26</v>
      </c>
      <c r="R17668" s="1" t="s">
        <v>27</v>
      </c>
    </row>
    <row r="17669" spans="1:18" x14ac:dyDescent="0.3">
      <c r="A17669" s="1" t="s">
        <v>17827</v>
      </c>
      <c r="B17669" s="1" t="s">
        <v>19</v>
      </c>
      <c r="C17669" s="1" t="s">
        <v>108</v>
      </c>
      <c r="D17669" s="1" t="s">
        <v>38</v>
      </c>
      <c r="E17669">
        <v>68</v>
      </c>
      <c r="F17669">
        <v>15000</v>
      </c>
      <c r="G17669">
        <v>89</v>
      </c>
      <c r="H17669">
        <v>53</v>
      </c>
      <c r="I17669">
        <v>36</v>
      </c>
      <c r="J17669">
        <v>1335000</v>
      </c>
      <c r="K17669" s="2">
        <v>45727</v>
      </c>
      <c r="L17669">
        <v>8</v>
      </c>
      <c r="M17669" s="1" t="s">
        <v>22</v>
      </c>
      <c r="N17669" s="1" t="s">
        <v>23</v>
      </c>
      <c r="O17669" s="1" t="s">
        <v>44</v>
      </c>
      <c r="P17669" s="1" t="s">
        <v>25</v>
      </c>
      <c r="Q17669" s="1" t="s">
        <v>26</v>
      </c>
      <c r="R17669" s="1" t="s">
        <v>27</v>
      </c>
    </row>
    <row r="17670" spans="1:18" x14ac:dyDescent="0.3">
      <c r="A17670" s="1" t="s">
        <v>17828</v>
      </c>
      <c r="B17670" s="1" t="s">
        <v>80</v>
      </c>
      <c r="C17670" s="1" t="s">
        <v>81</v>
      </c>
      <c r="D17670" s="1" t="s">
        <v>58</v>
      </c>
      <c r="E17670">
        <v>58</v>
      </c>
      <c r="F17670">
        <v>8500</v>
      </c>
      <c r="G17670">
        <v>88</v>
      </c>
      <c r="H17670">
        <v>61</v>
      </c>
      <c r="I17670">
        <v>27</v>
      </c>
      <c r="J17670">
        <v>748000</v>
      </c>
      <c r="K17670" s="2">
        <v>45795</v>
      </c>
      <c r="L17670">
        <v>1</v>
      </c>
      <c r="M17670" s="1" t="s">
        <v>55</v>
      </c>
      <c r="N17670" s="1" t="s">
        <v>32</v>
      </c>
      <c r="O17670" s="1" t="s">
        <v>24</v>
      </c>
      <c r="P17670" s="1" t="s">
        <v>25</v>
      </c>
      <c r="Q17670" s="1" t="s">
        <v>26</v>
      </c>
      <c r="R17670" s="1" t="s">
        <v>27</v>
      </c>
    </row>
    <row r="17671" spans="1:18" x14ac:dyDescent="0.3">
      <c r="A17671" s="1" t="s">
        <v>17829</v>
      </c>
      <c r="B17671" s="1" t="s">
        <v>93</v>
      </c>
      <c r="C17671" s="1" t="s">
        <v>513</v>
      </c>
      <c r="D17671" s="1" t="s">
        <v>38</v>
      </c>
      <c r="E17671">
        <v>146</v>
      </c>
      <c r="F17671">
        <v>5000</v>
      </c>
      <c r="G17671">
        <v>168</v>
      </c>
      <c r="H17671">
        <v>96</v>
      </c>
      <c r="I17671">
        <v>72</v>
      </c>
      <c r="J17671">
        <v>840000</v>
      </c>
      <c r="K17671" s="2">
        <v>45918</v>
      </c>
      <c r="L17671">
        <v>8</v>
      </c>
      <c r="M17671" s="1" t="s">
        <v>22</v>
      </c>
      <c r="N17671" s="1" t="s">
        <v>23</v>
      </c>
      <c r="O17671" s="1" t="s">
        <v>24</v>
      </c>
      <c r="P17671" s="1" t="s">
        <v>49</v>
      </c>
      <c r="Q17671" s="1" t="s">
        <v>26</v>
      </c>
      <c r="R17671" s="1" t="s">
        <v>27</v>
      </c>
    </row>
    <row r="17672" spans="1:18" x14ac:dyDescent="0.3">
      <c r="A17672" s="1" t="s">
        <v>17830</v>
      </c>
      <c r="B17672" s="1" t="s">
        <v>107</v>
      </c>
      <c r="C17672" s="1" t="s">
        <v>96</v>
      </c>
      <c r="D17672" s="1" t="s">
        <v>38</v>
      </c>
      <c r="E17672">
        <v>110</v>
      </c>
      <c r="F17672">
        <v>150000</v>
      </c>
      <c r="G17672">
        <v>117</v>
      </c>
      <c r="H17672">
        <v>47</v>
      </c>
      <c r="I17672">
        <v>70</v>
      </c>
      <c r="J17672">
        <v>17550000</v>
      </c>
      <c r="K17672" s="2">
        <v>45924</v>
      </c>
      <c r="L17672">
        <v>9</v>
      </c>
      <c r="M17672" s="1" t="s">
        <v>22</v>
      </c>
      <c r="N17672" s="1" t="s">
        <v>32</v>
      </c>
      <c r="O17672" s="1" t="s">
        <v>33</v>
      </c>
      <c r="P17672" s="1" t="s">
        <v>25</v>
      </c>
      <c r="Q17672" s="1" t="s">
        <v>26</v>
      </c>
      <c r="R17672" s="1" t="s">
        <v>27</v>
      </c>
    </row>
    <row r="17673" spans="1:18" x14ac:dyDescent="0.3">
      <c r="A17673" s="1" t="s">
        <v>17831</v>
      </c>
      <c r="B17673" s="1" t="s">
        <v>107</v>
      </c>
      <c r="C17673" s="1" t="s">
        <v>196</v>
      </c>
      <c r="D17673" s="1" t="s">
        <v>31</v>
      </c>
      <c r="E17673">
        <v>147</v>
      </c>
      <c r="F17673">
        <v>850000</v>
      </c>
      <c r="G17673">
        <v>172</v>
      </c>
      <c r="H17673">
        <v>105</v>
      </c>
      <c r="I17673">
        <v>67</v>
      </c>
      <c r="J17673">
        <v>146200000</v>
      </c>
      <c r="K17673" s="2">
        <v>45941</v>
      </c>
      <c r="L17673">
        <v>12</v>
      </c>
      <c r="M17673" s="1" t="s">
        <v>39</v>
      </c>
      <c r="N17673" s="1" t="s">
        <v>23</v>
      </c>
      <c r="O17673" s="1" t="s">
        <v>24</v>
      </c>
      <c r="P17673" s="1" t="s">
        <v>49</v>
      </c>
      <c r="Q17673" s="1" t="s">
        <v>26</v>
      </c>
      <c r="R17673" s="1" t="s">
        <v>27</v>
      </c>
    </row>
    <row r="17674" spans="1:18" x14ac:dyDescent="0.3">
      <c r="A17674" s="1" t="s">
        <v>17832</v>
      </c>
      <c r="B17674" s="1" t="s">
        <v>52</v>
      </c>
      <c r="C17674" s="1" t="s">
        <v>125</v>
      </c>
      <c r="D17674" s="1" t="s">
        <v>64</v>
      </c>
      <c r="E17674">
        <v>70</v>
      </c>
      <c r="F17674">
        <v>4500</v>
      </c>
      <c r="G17674">
        <v>97</v>
      </c>
      <c r="H17674">
        <v>19</v>
      </c>
      <c r="I17674">
        <v>78</v>
      </c>
      <c r="J17674">
        <v>436500</v>
      </c>
      <c r="K17674" s="2">
        <v>45694</v>
      </c>
      <c r="L17674">
        <v>3</v>
      </c>
      <c r="M17674" s="1" t="s">
        <v>55</v>
      </c>
      <c r="N17674" s="1" t="s">
        <v>23</v>
      </c>
      <c r="O17674" s="1" t="s">
        <v>24</v>
      </c>
      <c r="P17674" s="1" t="s">
        <v>25</v>
      </c>
      <c r="Q17674" s="1" t="s">
        <v>26</v>
      </c>
      <c r="R17674" s="1" t="s">
        <v>27</v>
      </c>
    </row>
    <row r="17675" spans="1:18" x14ac:dyDescent="0.3">
      <c r="A17675" s="1" t="s">
        <v>17833</v>
      </c>
      <c r="B17675" s="1" t="s">
        <v>80</v>
      </c>
      <c r="C17675" s="1" t="s">
        <v>172</v>
      </c>
      <c r="D17675" s="1" t="s">
        <v>31</v>
      </c>
      <c r="E17675">
        <v>90</v>
      </c>
      <c r="F17675">
        <v>8500</v>
      </c>
      <c r="G17675">
        <v>103</v>
      </c>
      <c r="H17675">
        <v>94</v>
      </c>
      <c r="I17675">
        <v>9</v>
      </c>
      <c r="J17675">
        <v>875500</v>
      </c>
      <c r="K17675" s="2">
        <v>45952</v>
      </c>
      <c r="L17675">
        <v>2</v>
      </c>
      <c r="M17675" s="1" t="s">
        <v>55</v>
      </c>
      <c r="N17675" s="1" t="s">
        <v>43</v>
      </c>
      <c r="O17675" s="1" t="s">
        <v>44</v>
      </c>
      <c r="P17675" s="1" t="s">
        <v>25</v>
      </c>
      <c r="Q17675" s="1" t="s">
        <v>26</v>
      </c>
      <c r="R17675" s="1" t="s">
        <v>27</v>
      </c>
    </row>
    <row r="17676" spans="1:18" x14ac:dyDescent="0.3">
      <c r="A17676" s="1" t="s">
        <v>17834</v>
      </c>
      <c r="B17676" s="1" t="s">
        <v>87</v>
      </c>
      <c r="C17676" s="1" t="s">
        <v>245</v>
      </c>
      <c r="D17676" s="1" t="s">
        <v>21</v>
      </c>
      <c r="E17676">
        <v>55</v>
      </c>
      <c r="F17676">
        <v>1800</v>
      </c>
      <c r="G17676">
        <v>71</v>
      </c>
      <c r="H17676">
        <v>60</v>
      </c>
      <c r="I17676">
        <v>11</v>
      </c>
      <c r="J17676">
        <v>127800</v>
      </c>
      <c r="K17676" s="2">
        <v>45984</v>
      </c>
      <c r="L17676">
        <v>13</v>
      </c>
      <c r="M17676" s="1" t="s">
        <v>39</v>
      </c>
      <c r="N17676" s="1" t="s">
        <v>23</v>
      </c>
      <c r="O17676" s="1" t="s">
        <v>44</v>
      </c>
      <c r="P17676" s="1" t="s">
        <v>25</v>
      </c>
      <c r="Q17676" s="1" t="s">
        <v>26</v>
      </c>
      <c r="R17676" s="1" t="s">
        <v>27</v>
      </c>
    </row>
    <row r="17677" spans="1:18" x14ac:dyDescent="0.3">
      <c r="A17677" s="1" t="s">
        <v>17835</v>
      </c>
      <c r="B17677" s="1" t="s">
        <v>80</v>
      </c>
      <c r="C17677" s="1" t="s">
        <v>179</v>
      </c>
      <c r="D17677" s="1" t="s">
        <v>48</v>
      </c>
      <c r="E17677">
        <v>31</v>
      </c>
      <c r="F17677">
        <v>450000</v>
      </c>
      <c r="G17677">
        <v>34</v>
      </c>
      <c r="H17677">
        <v>25</v>
      </c>
      <c r="I17677">
        <v>9</v>
      </c>
      <c r="J17677">
        <v>15300000</v>
      </c>
      <c r="K17677" s="2">
        <v>45849</v>
      </c>
      <c r="L17677">
        <v>3</v>
      </c>
      <c r="M17677" s="1" t="s">
        <v>55</v>
      </c>
      <c r="N17677" s="1" t="s">
        <v>43</v>
      </c>
      <c r="O17677" s="1" t="s">
        <v>85</v>
      </c>
      <c r="P17677" s="1" t="s">
        <v>25</v>
      </c>
      <c r="Q17677" s="1" t="s">
        <v>26</v>
      </c>
      <c r="R17677" s="1" t="s">
        <v>27</v>
      </c>
    </row>
    <row r="17678" spans="1:18" x14ac:dyDescent="0.3">
      <c r="A17678" s="1" t="s">
        <v>17836</v>
      </c>
      <c r="B17678" s="1" t="s">
        <v>133</v>
      </c>
      <c r="C17678" s="1" t="s">
        <v>268</v>
      </c>
      <c r="D17678" s="1" t="s">
        <v>21</v>
      </c>
      <c r="E17678">
        <v>75</v>
      </c>
      <c r="F17678">
        <v>6000</v>
      </c>
      <c r="G17678">
        <v>98</v>
      </c>
      <c r="H17678">
        <v>32</v>
      </c>
      <c r="I17678">
        <v>66</v>
      </c>
      <c r="J17678">
        <v>588000</v>
      </c>
      <c r="K17678" s="2">
        <v>45724</v>
      </c>
      <c r="L17678">
        <v>6</v>
      </c>
      <c r="M17678" s="1" t="s">
        <v>22</v>
      </c>
      <c r="N17678" s="1" t="s">
        <v>43</v>
      </c>
      <c r="O17678" s="1" t="s">
        <v>33</v>
      </c>
      <c r="P17678" s="1" t="s">
        <v>25</v>
      </c>
      <c r="Q17678" s="1" t="s">
        <v>26</v>
      </c>
      <c r="R17678" s="1" t="s">
        <v>34</v>
      </c>
    </row>
    <row r="17679" spans="1:18" x14ac:dyDescent="0.3">
      <c r="A17679" s="1" t="s">
        <v>17837</v>
      </c>
      <c r="B17679" s="1" t="s">
        <v>93</v>
      </c>
      <c r="C17679" s="1" t="s">
        <v>679</v>
      </c>
      <c r="D17679" s="1" t="s">
        <v>54</v>
      </c>
      <c r="E17679">
        <v>49</v>
      </c>
      <c r="F17679">
        <v>25000</v>
      </c>
      <c r="G17679">
        <v>67</v>
      </c>
      <c r="H17679">
        <v>49</v>
      </c>
      <c r="I17679">
        <v>18</v>
      </c>
      <c r="J17679">
        <v>1675000</v>
      </c>
      <c r="K17679" s="2">
        <v>45748</v>
      </c>
      <c r="L17679">
        <v>7</v>
      </c>
      <c r="M17679" s="1" t="s">
        <v>22</v>
      </c>
      <c r="N17679" s="1" t="s">
        <v>43</v>
      </c>
      <c r="O17679" s="1" t="s">
        <v>44</v>
      </c>
      <c r="P17679" s="1" t="s">
        <v>25</v>
      </c>
      <c r="Q17679" s="1" t="s">
        <v>50</v>
      </c>
      <c r="R17679" s="1" t="s">
        <v>27</v>
      </c>
    </row>
    <row r="17680" spans="1:18" x14ac:dyDescent="0.3">
      <c r="A17680" s="1" t="s">
        <v>17838</v>
      </c>
      <c r="B17680" s="1" t="s">
        <v>99</v>
      </c>
      <c r="C17680" s="1" t="s">
        <v>69</v>
      </c>
      <c r="D17680" s="1" t="s">
        <v>38</v>
      </c>
      <c r="E17680">
        <v>121</v>
      </c>
      <c r="F17680">
        <v>65000</v>
      </c>
      <c r="G17680">
        <v>128</v>
      </c>
      <c r="H17680">
        <v>78</v>
      </c>
      <c r="I17680">
        <v>50</v>
      </c>
      <c r="J17680">
        <v>8320000</v>
      </c>
      <c r="K17680" s="2">
        <v>45742</v>
      </c>
      <c r="L17680">
        <v>8</v>
      </c>
      <c r="M17680" s="1" t="s">
        <v>22</v>
      </c>
      <c r="N17680" s="1" t="s">
        <v>32</v>
      </c>
      <c r="O17680" s="1" t="s">
        <v>24</v>
      </c>
      <c r="P17680" s="1" t="s">
        <v>25</v>
      </c>
      <c r="Q17680" s="1" t="s">
        <v>26</v>
      </c>
      <c r="R17680" s="1" t="s">
        <v>27</v>
      </c>
    </row>
    <row r="17681" spans="1:18" x14ac:dyDescent="0.3">
      <c r="A17681" s="1" t="s">
        <v>17839</v>
      </c>
      <c r="B17681" s="1" t="s">
        <v>80</v>
      </c>
      <c r="C17681" s="1" t="s">
        <v>398</v>
      </c>
      <c r="D17681" s="1" t="s">
        <v>72</v>
      </c>
      <c r="E17681">
        <v>113</v>
      </c>
      <c r="F17681">
        <v>3500000</v>
      </c>
      <c r="G17681">
        <v>126</v>
      </c>
      <c r="H17681">
        <v>31</v>
      </c>
      <c r="I17681">
        <v>95</v>
      </c>
      <c r="J17681">
        <v>441000000</v>
      </c>
      <c r="K17681" s="2">
        <v>45791</v>
      </c>
      <c r="L17681">
        <v>4</v>
      </c>
      <c r="M17681" s="1" t="s">
        <v>55</v>
      </c>
      <c r="N17681" s="1" t="s">
        <v>23</v>
      </c>
      <c r="O17681" s="1" t="s">
        <v>24</v>
      </c>
      <c r="P17681" s="1" t="s">
        <v>25</v>
      </c>
      <c r="Q17681" s="1" t="s">
        <v>26</v>
      </c>
      <c r="R17681" s="1" t="s">
        <v>27</v>
      </c>
    </row>
    <row r="17682" spans="1:18" x14ac:dyDescent="0.3">
      <c r="A17682" s="1" t="s">
        <v>17840</v>
      </c>
      <c r="B17682" s="1" t="s">
        <v>46</v>
      </c>
      <c r="C17682" s="1" t="s">
        <v>113</v>
      </c>
      <c r="D17682" s="1" t="s">
        <v>64</v>
      </c>
      <c r="E17682">
        <v>38</v>
      </c>
      <c r="F17682">
        <v>45000</v>
      </c>
      <c r="G17682">
        <v>57</v>
      </c>
      <c r="H17682">
        <v>9</v>
      </c>
      <c r="I17682">
        <v>48</v>
      </c>
      <c r="J17682">
        <v>2565000</v>
      </c>
      <c r="K17682" s="2">
        <v>45673</v>
      </c>
      <c r="L17682">
        <v>10</v>
      </c>
      <c r="M17682" s="1" t="s">
        <v>22</v>
      </c>
      <c r="N17682" s="1" t="s">
        <v>32</v>
      </c>
      <c r="O17682" s="1" t="s">
        <v>24</v>
      </c>
      <c r="P17682" s="1" t="s">
        <v>25</v>
      </c>
      <c r="Q17682" s="1" t="s">
        <v>50</v>
      </c>
      <c r="R17682" s="1" t="s">
        <v>27</v>
      </c>
    </row>
    <row r="17683" spans="1:18" x14ac:dyDescent="0.3">
      <c r="A17683" s="1" t="s">
        <v>17841</v>
      </c>
      <c r="B17683" s="1" t="s">
        <v>66</v>
      </c>
      <c r="C17683" s="1" t="s">
        <v>151</v>
      </c>
      <c r="D17683" s="1" t="s">
        <v>48</v>
      </c>
      <c r="E17683">
        <v>36</v>
      </c>
      <c r="F17683">
        <v>5000</v>
      </c>
      <c r="G17683">
        <v>66</v>
      </c>
      <c r="H17683">
        <v>60</v>
      </c>
      <c r="I17683">
        <v>6</v>
      </c>
      <c r="J17683">
        <v>330000</v>
      </c>
      <c r="K17683" s="2">
        <v>45915</v>
      </c>
      <c r="L17683">
        <v>8</v>
      </c>
      <c r="M17683" s="1" t="s">
        <v>22</v>
      </c>
      <c r="N17683" s="1" t="s">
        <v>43</v>
      </c>
      <c r="O17683" s="1" t="s">
        <v>24</v>
      </c>
      <c r="P17683" s="1" t="s">
        <v>25</v>
      </c>
      <c r="Q17683" s="1" t="s">
        <v>59</v>
      </c>
      <c r="R17683" s="1" t="s">
        <v>27</v>
      </c>
    </row>
    <row r="17684" spans="1:18" x14ac:dyDescent="0.3">
      <c r="A17684" s="1" t="s">
        <v>17842</v>
      </c>
      <c r="B17684" s="1" t="s">
        <v>107</v>
      </c>
      <c r="C17684" s="1" t="s">
        <v>211</v>
      </c>
      <c r="D17684" s="1" t="s">
        <v>91</v>
      </c>
      <c r="E17684">
        <v>142</v>
      </c>
      <c r="F17684">
        <v>85000</v>
      </c>
      <c r="G17684">
        <v>167</v>
      </c>
      <c r="H17684">
        <v>16</v>
      </c>
      <c r="I17684">
        <v>151</v>
      </c>
      <c r="J17684">
        <v>14195000</v>
      </c>
      <c r="K17684" s="2">
        <v>45706</v>
      </c>
      <c r="L17684">
        <v>1</v>
      </c>
      <c r="M17684" s="1" t="s">
        <v>55</v>
      </c>
      <c r="N17684" s="1" t="s">
        <v>43</v>
      </c>
      <c r="O17684" s="1" t="s">
        <v>44</v>
      </c>
      <c r="P17684" s="1" t="s">
        <v>25</v>
      </c>
      <c r="Q17684" s="1" t="s">
        <v>26</v>
      </c>
      <c r="R17684" s="1" t="s">
        <v>59</v>
      </c>
    </row>
    <row r="17685" spans="1:18" x14ac:dyDescent="0.3">
      <c r="A17685" s="1" t="s">
        <v>17843</v>
      </c>
      <c r="B17685" s="1" t="s">
        <v>46</v>
      </c>
      <c r="C17685" s="1" t="s">
        <v>69</v>
      </c>
      <c r="D17685" s="1" t="s">
        <v>54</v>
      </c>
      <c r="E17685">
        <v>100</v>
      </c>
      <c r="F17685">
        <v>65000</v>
      </c>
      <c r="G17685">
        <v>110</v>
      </c>
      <c r="H17685">
        <v>91</v>
      </c>
      <c r="I17685">
        <v>19</v>
      </c>
      <c r="J17685">
        <v>7150000</v>
      </c>
      <c r="K17685" s="2">
        <v>45956</v>
      </c>
      <c r="L17685">
        <v>5</v>
      </c>
      <c r="M17685" s="1" t="s">
        <v>55</v>
      </c>
      <c r="N17685" s="1" t="s">
        <v>23</v>
      </c>
      <c r="O17685" s="1" t="s">
        <v>44</v>
      </c>
      <c r="P17685" s="1" t="s">
        <v>25</v>
      </c>
      <c r="Q17685" s="1" t="s">
        <v>50</v>
      </c>
      <c r="R17685" s="1" t="s">
        <v>27</v>
      </c>
    </row>
    <row r="17686" spans="1:18" x14ac:dyDescent="0.3">
      <c r="A17686" s="1" t="s">
        <v>17844</v>
      </c>
      <c r="B17686" s="1" t="s">
        <v>66</v>
      </c>
      <c r="C17686" s="1" t="s">
        <v>287</v>
      </c>
      <c r="D17686" s="1" t="s">
        <v>21</v>
      </c>
      <c r="E17686">
        <v>115</v>
      </c>
      <c r="F17686">
        <v>25000</v>
      </c>
      <c r="G17686">
        <v>117</v>
      </c>
      <c r="H17686">
        <v>117</v>
      </c>
      <c r="I17686">
        <v>0</v>
      </c>
      <c r="J17686">
        <v>2925000</v>
      </c>
      <c r="K17686" s="2">
        <v>45875</v>
      </c>
      <c r="L17686">
        <v>9</v>
      </c>
      <c r="M17686" s="1" t="s">
        <v>22</v>
      </c>
      <c r="N17686" s="1" t="s">
        <v>23</v>
      </c>
      <c r="O17686" s="1" t="s">
        <v>44</v>
      </c>
      <c r="P17686" s="1" t="s">
        <v>25</v>
      </c>
      <c r="Q17686" s="1" t="s">
        <v>26</v>
      </c>
      <c r="R17686" s="1" t="s">
        <v>27</v>
      </c>
    </row>
    <row r="17687" spans="1:18" x14ac:dyDescent="0.3">
      <c r="A17687" s="1" t="s">
        <v>17845</v>
      </c>
      <c r="B17687" s="1" t="s">
        <v>133</v>
      </c>
      <c r="C17687" s="1" t="s">
        <v>261</v>
      </c>
      <c r="D17687" s="1" t="s">
        <v>64</v>
      </c>
      <c r="E17687">
        <v>86</v>
      </c>
      <c r="F17687">
        <v>85000</v>
      </c>
      <c r="G17687">
        <v>96</v>
      </c>
      <c r="H17687">
        <v>71</v>
      </c>
      <c r="I17687">
        <v>25</v>
      </c>
      <c r="J17687">
        <v>8160000</v>
      </c>
      <c r="K17687" s="2">
        <v>45663</v>
      </c>
      <c r="L17687">
        <v>6</v>
      </c>
      <c r="M17687" s="1" t="s">
        <v>22</v>
      </c>
      <c r="N17687" s="1" t="s">
        <v>23</v>
      </c>
      <c r="O17687" s="1" t="s">
        <v>24</v>
      </c>
      <c r="P17687" s="1" t="s">
        <v>49</v>
      </c>
      <c r="Q17687" s="1" t="s">
        <v>59</v>
      </c>
      <c r="R17687" s="1" t="s">
        <v>27</v>
      </c>
    </row>
    <row r="17688" spans="1:18" x14ac:dyDescent="0.3">
      <c r="A17688" s="1" t="s">
        <v>17846</v>
      </c>
      <c r="B17688" s="1" t="s">
        <v>80</v>
      </c>
      <c r="C17688" s="1" t="s">
        <v>679</v>
      </c>
      <c r="D17688" s="1" t="s">
        <v>48</v>
      </c>
      <c r="E17688">
        <v>138</v>
      </c>
      <c r="F17688">
        <v>25000</v>
      </c>
      <c r="G17688">
        <v>147</v>
      </c>
      <c r="H17688">
        <v>104</v>
      </c>
      <c r="I17688">
        <v>43</v>
      </c>
      <c r="J17688">
        <v>3675000</v>
      </c>
      <c r="K17688" s="2">
        <v>45682</v>
      </c>
      <c r="L17688">
        <v>4</v>
      </c>
      <c r="M17688" s="1" t="s">
        <v>55</v>
      </c>
      <c r="N17688" s="1" t="s">
        <v>23</v>
      </c>
      <c r="O17688" s="1" t="s">
        <v>24</v>
      </c>
      <c r="P17688" s="1" t="s">
        <v>25</v>
      </c>
      <c r="Q17688" s="1" t="s">
        <v>50</v>
      </c>
      <c r="R17688" s="1" t="s">
        <v>27</v>
      </c>
    </row>
    <row r="17689" spans="1:18" x14ac:dyDescent="0.3">
      <c r="A17689" s="1" t="s">
        <v>17847</v>
      </c>
      <c r="B17689" s="1" t="s">
        <v>133</v>
      </c>
      <c r="C17689" s="1" t="s">
        <v>513</v>
      </c>
      <c r="D17689" s="1" t="s">
        <v>67</v>
      </c>
      <c r="E17689">
        <v>33</v>
      </c>
      <c r="F17689">
        <v>5000</v>
      </c>
      <c r="G17689">
        <v>63</v>
      </c>
      <c r="H17689">
        <v>42</v>
      </c>
      <c r="I17689">
        <v>21</v>
      </c>
      <c r="J17689">
        <v>315000</v>
      </c>
      <c r="K17689" s="2">
        <v>45783</v>
      </c>
      <c r="L17689">
        <v>5</v>
      </c>
      <c r="M17689" s="1" t="s">
        <v>55</v>
      </c>
      <c r="N17689" s="1" t="s">
        <v>23</v>
      </c>
      <c r="O17689" s="1" t="s">
        <v>24</v>
      </c>
      <c r="P17689" s="1" t="s">
        <v>49</v>
      </c>
      <c r="Q17689" s="1" t="s">
        <v>26</v>
      </c>
      <c r="R17689" s="1" t="s">
        <v>27</v>
      </c>
    </row>
    <row r="17690" spans="1:18" x14ac:dyDescent="0.3">
      <c r="A17690" s="1" t="s">
        <v>17848</v>
      </c>
      <c r="B17690" s="1" t="s">
        <v>41</v>
      </c>
      <c r="C17690" s="1" t="s">
        <v>402</v>
      </c>
      <c r="D17690" s="1" t="s">
        <v>21</v>
      </c>
      <c r="E17690">
        <v>106</v>
      </c>
      <c r="F17690">
        <v>2500</v>
      </c>
      <c r="G17690">
        <v>110</v>
      </c>
      <c r="H17690">
        <v>63</v>
      </c>
      <c r="I17690">
        <v>47</v>
      </c>
      <c r="J17690">
        <v>275000</v>
      </c>
      <c r="K17690" s="2">
        <v>45788</v>
      </c>
      <c r="L17690">
        <v>14</v>
      </c>
      <c r="M17690" s="1" t="s">
        <v>39</v>
      </c>
      <c r="N17690" s="1" t="s">
        <v>23</v>
      </c>
      <c r="O17690" s="1" t="s">
        <v>44</v>
      </c>
      <c r="P17690" s="1" t="s">
        <v>25</v>
      </c>
      <c r="Q17690" s="1" t="s">
        <v>59</v>
      </c>
      <c r="R17690" s="1" t="s">
        <v>27</v>
      </c>
    </row>
    <row r="17691" spans="1:18" x14ac:dyDescent="0.3">
      <c r="A17691" s="1" t="s">
        <v>17849</v>
      </c>
      <c r="B17691" s="1" t="s">
        <v>29</v>
      </c>
      <c r="C17691" s="1" t="s">
        <v>166</v>
      </c>
      <c r="D17691" s="1" t="s">
        <v>48</v>
      </c>
      <c r="E17691">
        <v>136</v>
      </c>
      <c r="F17691">
        <v>35000</v>
      </c>
      <c r="G17691">
        <v>155</v>
      </c>
      <c r="H17691">
        <v>75</v>
      </c>
      <c r="I17691">
        <v>80</v>
      </c>
      <c r="J17691">
        <v>5425000</v>
      </c>
      <c r="K17691" s="2">
        <v>45968</v>
      </c>
      <c r="L17691">
        <v>2</v>
      </c>
      <c r="M17691" s="1" t="s">
        <v>55</v>
      </c>
      <c r="N17691" s="1" t="s">
        <v>43</v>
      </c>
      <c r="O17691" s="1" t="s">
        <v>24</v>
      </c>
      <c r="P17691" s="1" t="s">
        <v>25</v>
      </c>
      <c r="Q17691" s="1" t="s">
        <v>26</v>
      </c>
      <c r="R17691" s="1" t="s">
        <v>27</v>
      </c>
    </row>
    <row r="17692" spans="1:18" x14ac:dyDescent="0.3">
      <c r="A17692" s="1" t="s">
        <v>17850</v>
      </c>
      <c r="B17692" s="1" t="s">
        <v>46</v>
      </c>
      <c r="C17692" s="1" t="s">
        <v>108</v>
      </c>
      <c r="D17692" s="1" t="s">
        <v>21</v>
      </c>
      <c r="E17692">
        <v>75</v>
      </c>
      <c r="F17692">
        <v>15000</v>
      </c>
      <c r="G17692">
        <v>105</v>
      </c>
      <c r="H17692">
        <v>39</v>
      </c>
      <c r="I17692">
        <v>66</v>
      </c>
      <c r="J17692">
        <v>1575000</v>
      </c>
      <c r="K17692" s="2">
        <v>45842</v>
      </c>
      <c r="L17692">
        <v>1</v>
      </c>
      <c r="M17692" s="1" t="s">
        <v>55</v>
      </c>
      <c r="N17692" s="1" t="s">
        <v>23</v>
      </c>
      <c r="O17692" s="1" t="s">
        <v>85</v>
      </c>
      <c r="P17692" s="1" t="s">
        <v>49</v>
      </c>
      <c r="Q17692" s="1" t="s">
        <v>26</v>
      </c>
      <c r="R17692" s="1" t="s">
        <v>59</v>
      </c>
    </row>
    <row r="17693" spans="1:18" x14ac:dyDescent="0.3">
      <c r="A17693" s="1" t="s">
        <v>17851</v>
      </c>
      <c r="B17693" s="1" t="s">
        <v>107</v>
      </c>
      <c r="C17693" s="1" t="s">
        <v>291</v>
      </c>
      <c r="D17693" s="1" t="s">
        <v>91</v>
      </c>
      <c r="E17693">
        <v>117</v>
      </c>
      <c r="F17693">
        <v>4500</v>
      </c>
      <c r="G17693">
        <v>129</v>
      </c>
      <c r="H17693">
        <v>125</v>
      </c>
      <c r="I17693">
        <v>4</v>
      </c>
      <c r="J17693">
        <v>580500</v>
      </c>
      <c r="K17693" s="2">
        <v>45786</v>
      </c>
      <c r="L17693">
        <v>5</v>
      </c>
      <c r="M17693" s="1" t="s">
        <v>55</v>
      </c>
      <c r="N17693" s="1" t="s">
        <v>32</v>
      </c>
      <c r="O17693" s="1" t="s">
        <v>44</v>
      </c>
      <c r="P17693" s="1" t="s">
        <v>25</v>
      </c>
      <c r="Q17693" s="1" t="s">
        <v>26</v>
      </c>
      <c r="R17693" s="1" t="s">
        <v>27</v>
      </c>
    </row>
    <row r="17694" spans="1:18" x14ac:dyDescent="0.3">
      <c r="A17694" s="1" t="s">
        <v>17852</v>
      </c>
      <c r="B17694" s="1" t="s">
        <v>52</v>
      </c>
      <c r="C17694" s="1" t="s">
        <v>47</v>
      </c>
      <c r="D17694" s="1" t="s">
        <v>64</v>
      </c>
      <c r="E17694">
        <v>76</v>
      </c>
      <c r="F17694">
        <v>300</v>
      </c>
      <c r="G17694">
        <v>85</v>
      </c>
      <c r="H17694">
        <v>84</v>
      </c>
      <c r="I17694">
        <v>1</v>
      </c>
      <c r="J17694">
        <v>25500</v>
      </c>
      <c r="K17694" s="2">
        <v>45717</v>
      </c>
      <c r="L17694">
        <v>11</v>
      </c>
      <c r="M17694" s="1" t="s">
        <v>39</v>
      </c>
      <c r="N17694" s="1" t="s">
        <v>43</v>
      </c>
      <c r="O17694" s="1" t="s">
        <v>85</v>
      </c>
      <c r="P17694" s="1" t="s">
        <v>25</v>
      </c>
      <c r="Q17694" s="1" t="s">
        <v>26</v>
      </c>
      <c r="R17694" s="1" t="s">
        <v>34</v>
      </c>
    </row>
    <row r="17695" spans="1:18" x14ac:dyDescent="0.3">
      <c r="A17695" s="1" t="s">
        <v>17853</v>
      </c>
      <c r="B17695" s="1" t="s">
        <v>83</v>
      </c>
      <c r="C17695" s="1" t="s">
        <v>151</v>
      </c>
      <c r="D17695" s="1" t="s">
        <v>72</v>
      </c>
      <c r="E17695">
        <v>147</v>
      </c>
      <c r="F17695">
        <v>5000</v>
      </c>
      <c r="G17695">
        <v>168</v>
      </c>
      <c r="H17695">
        <v>83</v>
      </c>
      <c r="I17695">
        <v>85</v>
      </c>
      <c r="J17695">
        <v>840000</v>
      </c>
      <c r="K17695" s="2">
        <v>45757</v>
      </c>
      <c r="L17695">
        <v>8</v>
      </c>
      <c r="M17695" s="1" t="s">
        <v>22</v>
      </c>
      <c r="N17695" s="1" t="s">
        <v>32</v>
      </c>
      <c r="O17695" s="1" t="s">
        <v>44</v>
      </c>
      <c r="P17695" s="1" t="s">
        <v>25</v>
      </c>
      <c r="Q17695" s="1" t="s">
        <v>26</v>
      </c>
      <c r="R17695" s="1" t="s">
        <v>27</v>
      </c>
    </row>
    <row r="17696" spans="1:18" x14ac:dyDescent="0.3">
      <c r="A17696" s="1" t="s">
        <v>17854</v>
      </c>
      <c r="B17696" s="1" t="s">
        <v>83</v>
      </c>
      <c r="C17696" s="1" t="s">
        <v>179</v>
      </c>
      <c r="D17696" s="1" t="s">
        <v>58</v>
      </c>
      <c r="E17696">
        <v>74</v>
      </c>
      <c r="F17696">
        <v>450000</v>
      </c>
      <c r="G17696">
        <v>90</v>
      </c>
      <c r="H17696">
        <v>29</v>
      </c>
      <c r="I17696">
        <v>61</v>
      </c>
      <c r="J17696">
        <v>40500000</v>
      </c>
      <c r="K17696" s="2">
        <v>45751</v>
      </c>
      <c r="L17696">
        <v>8</v>
      </c>
      <c r="M17696" s="1" t="s">
        <v>22</v>
      </c>
      <c r="N17696" s="1" t="s">
        <v>23</v>
      </c>
      <c r="O17696" s="1" t="s">
        <v>24</v>
      </c>
      <c r="P17696" s="1" t="s">
        <v>25</v>
      </c>
      <c r="Q17696" s="1" t="s">
        <v>59</v>
      </c>
      <c r="R17696" s="1" t="s">
        <v>27</v>
      </c>
    </row>
    <row r="17697" spans="1:18" x14ac:dyDescent="0.3">
      <c r="A17697" s="1" t="s">
        <v>17855</v>
      </c>
      <c r="B17697" s="1" t="s">
        <v>107</v>
      </c>
      <c r="C17697" s="1" t="s">
        <v>94</v>
      </c>
      <c r="D17697" s="1" t="s">
        <v>72</v>
      </c>
      <c r="E17697">
        <v>78</v>
      </c>
      <c r="F17697">
        <v>45000</v>
      </c>
      <c r="G17697">
        <v>84</v>
      </c>
      <c r="H17697">
        <v>20</v>
      </c>
      <c r="I17697">
        <v>64</v>
      </c>
      <c r="J17697">
        <v>3780000</v>
      </c>
      <c r="K17697" s="2">
        <v>45799</v>
      </c>
      <c r="L17697">
        <v>9</v>
      </c>
      <c r="M17697" s="1" t="s">
        <v>22</v>
      </c>
      <c r="N17697" s="1" t="s">
        <v>43</v>
      </c>
      <c r="O17697" s="1" t="s">
        <v>44</v>
      </c>
      <c r="P17697" s="1" t="s">
        <v>25</v>
      </c>
      <c r="Q17697" s="1" t="s">
        <v>50</v>
      </c>
      <c r="R17697" s="1" t="s">
        <v>27</v>
      </c>
    </row>
    <row r="17698" spans="1:18" x14ac:dyDescent="0.3">
      <c r="A17698" s="1" t="s">
        <v>17856</v>
      </c>
      <c r="B17698" s="1" t="s">
        <v>36</v>
      </c>
      <c r="C17698" s="1" t="s">
        <v>108</v>
      </c>
      <c r="D17698" s="1" t="s">
        <v>48</v>
      </c>
      <c r="E17698">
        <v>31</v>
      </c>
      <c r="F17698">
        <v>15000</v>
      </c>
      <c r="G17698">
        <v>36</v>
      </c>
      <c r="H17698">
        <v>33</v>
      </c>
      <c r="I17698">
        <v>3</v>
      </c>
      <c r="J17698">
        <v>540000</v>
      </c>
      <c r="K17698" s="2">
        <v>45818</v>
      </c>
      <c r="L17698">
        <v>12</v>
      </c>
      <c r="M17698" s="1" t="s">
        <v>39</v>
      </c>
      <c r="N17698" s="1" t="s">
        <v>32</v>
      </c>
      <c r="O17698" s="1" t="s">
        <v>24</v>
      </c>
      <c r="P17698" s="1" t="s">
        <v>25</v>
      </c>
      <c r="Q17698" s="1" t="s">
        <v>50</v>
      </c>
      <c r="R17698" s="1" t="s">
        <v>27</v>
      </c>
    </row>
    <row r="17699" spans="1:18" x14ac:dyDescent="0.3">
      <c r="A17699" s="1" t="s">
        <v>17857</v>
      </c>
      <c r="B17699" s="1" t="s">
        <v>107</v>
      </c>
      <c r="C17699" s="1" t="s">
        <v>211</v>
      </c>
      <c r="D17699" s="1" t="s">
        <v>91</v>
      </c>
      <c r="E17699">
        <v>104</v>
      </c>
      <c r="F17699">
        <v>85000</v>
      </c>
      <c r="G17699">
        <v>126</v>
      </c>
      <c r="H17699">
        <v>117</v>
      </c>
      <c r="I17699">
        <v>9</v>
      </c>
      <c r="J17699">
        <v>10710000</v>
      </c>
      <c r="K17699" s="2">
        <v>45928</v>
      </c>
      <c r="L17699">
        <v>4</v>
      </c>
      <c r="M17699" s="1" t="s">
        <v>55</v>
      </c>
      <c r="N17699" s="1" t="s">
        <v>23</v>
      </c>
      <c r="O17699" s="1" t="s">
        <v>44</v>
      </c>
      <c r="P17699" s="1" t="s">
        <v>49</v>
      </c>
      <c r="Q17699" s="1" t="s">
        <v>26</v>
      </c>
      <c r="R17699" s="1" t="s">
        <v>27</v>
      </c>
    </row>
    <row r="17700" spans="1:18" x14ac:dyDescent="0.3">
      <c r="A17700" s="1" t="s">
        <v>17858</v>
      </c>
      <c r="B17700" s="1" t="s">
        <v>87</v>
      </c>
      <c r="C17700" s="1" t="s">
        <v>134</v>
      </c>
      <c r="D17700" s="1" t="s">
        <v>67</v>
      </c>
      <c r="E17700">
        <v>64</v>
      </c>
      <c r="F17700">
        <v>900000</v>
      </c>
      <c r="G17700">
        <v>67</v>
      </c>
      <c r="H17700">
        <v>13</v>
      </c>
      <c r="I17700">
        <v>54</v>
      </c>
      <c r="J17700">
        <v>60300000</v>
      </c>
      <c r="K17700" s="2">
        <v>45872</v>
      </c>
      <c r="L17700">
        <v>1</v>
      </c>
      <c r="M17700" s="1" t="s">
        <v>55</v>
      </c>
      <c r="N17700" s="1" t="s">
        <v>23</v>
      </c>
      <c r="O17700" s="1" t="s">
        <v>24</v>
      </c>
      <c r="P17700" s="1" t="s">
        <v>25</v>
      </c>
      <c r="Q17700" s="1" t="s">
        <v>26</v>
      </c>
      <c r="R17700" s="1" t="s">
        <v>27</v>
      </c>
    </row>
    <row r="17701" spans="1:18" x14ac:dyDescent="0.3">
      <c r="A17701" s="1" t="s">
        <v>17859</v>
      </c>
      <c r="B17701" s="1" t="s">
        <v>29</v>
      </c>
      <c r="C17701" s="1" t="s">
        <v>69</v>
      </c>
      <c r="D17701" s="1" t="s">
        <v>64</v>
      </c>
      <c r="E17701">
        <v>101</v>
      </c>
      <c r="F17701">
        <v>65000</v>
      </c>
      <c r="G17701">
        <v>119</v>
      </c>
      <c r="H17701">
        <v>58</v>
      </c>
      <c r="I17701">
        <v>61</v>
      </c>
      <c r="J17701">
        <v>7735000</v>
      </c>
      <c r="K17701" s="2">
        <v>45721</v>
      </c>
      <c r="L17701">
        <v>13</v>
      </c>
      <c r="M17701" s="1" t="s">
        <v>39</v>
      </c>
      <c r="N17701" s="1" t="s">
        <v>32</v>
      </c>
      <c r="O17701" s="1" t="s">
        <v>24</v>
      </c>
      <c r="P17701" s="1" t="s">
        <v>25</v>
      </c>
      <c r="Q17701" s="1" t="s">
        <v>26</v>
      </c>
      <c r="R17701" s="1" t="s">
        <v>27</v>
      </c>
    </row>
    <row r="17702" spans="1:18" x14ac:dyDescent="0.3">
      <c r="A17702" s="1" t="s">
        <v>17860</v>
      </c>
      <c r="B17702" s="1" t="s">
        <v>87</v>
      </c>
      <c r="C17702" s="1" t="s">
        <v>166</v>
      </c>
      <c r="D17702" s="1" t="s">
        <v>48</v>
      </c>
      <c r="E17702">
        <v>59</v>
      </c>
      <c r="F17702">
        <v>35000</v>
      </c>
      <c r="G17702">
        <v>79</v>
      </c>
      <c r="H17702">
        <v>34</v>
      </c>
      <c r="I17702">
        <v>45</v>
      </c>
      <c r="J17702">
        <v>2765000</v>
      </c>
      <c r="K17702" s="2">
        <v>45960</v>
      </c>
      <c r="L17702">
        <v>1</v>
      </c>
      <c r="M17702" s="1" t="s">
        <v>55</v>
      </c>
      <c r="N17702" s="1" t="s">
        <v>32</v>
      </c>
      <c r="O17702" s="1" t="s">
        <v>24</v>
      </c>
      <c r="P17702" s="1" t="s">
        <v>25</v>
      </c>
      <c r="Q17702" s="1" t="s">
        <v>50</v>
      </c>
      <c r="R17702" s="1" t="s">
        <v>27</v>
      </c>
    </row>
    <row r="17703" spans="1:18" x14ac:dyDescent="0.3">
      <c r="A17703" s="1" t="s">
        <v>17861</v>
      </c>
      <c r="B17703" s="1" t="s">
        <v>36</v>
      </c>
      <c r="C17703" s="1" t="s">
        <v>69</v>
      </c>
      <c r="D17703" s="1" t="s">
        <v>38</v>
      </c>
      <c r="E17703">
        <v>87</v>
      </c>
      <c r="F17703">
        <v>65000</v>
      </c>
      <c r="G17703">
        <v>95</v>
      </c>
      <c r="H17703">
        <v>35</v>
      </c>
      <c r="I17703">
        <v>60</v>
      </c>
      <c r="J17703">
        <v>6175000</v>
      </c>
      <c r="K17703" s="2">
        <v>45719</v>
      </c>
      <c r="L17703">
        <v>4</v>
      </c>
      <c r="M17703" s="1" t="s">
        <v>55</v>
      </c>
      <c r="N17703" s="1" t="s">
        <v>23</v>
      </c>
      <c r="O17703" s="1" t="s">
        <v>24</v>
      </c>
      <c r="P17703" s="1" t="s">
        <v>25</v>
      </c>
      <c r="Q17703" s="1" t="s">
        <v>26</v>
      </c>
      <c r="R17703" s="1" t="s">
        <v>59</v>
      </c>
    </row>
    <row r="17704" spans="1:18" x14ac:dyDescent="0.3">
      <c r="A17704" s="1" t="s">
        <v>17862</v>
      </c>
      <c r="B17704" s="1" t="s">
        <v>93</v>
      </c>
      <c r="C17704" s="1" t="s">
        <v>194</v>
      </c>
      <c r="D17704" s="1" t="s">
        <v>91</v>
      </c>
      <c r="E17704">
        <v>121</v>
      </c>
      <c r="F17704">
        <v>1800</v>
      </c>
      <c r="G17704">
        <v>139</v>
      </c>
      <c r="H17704">
        <v>70</v>
      </c>
      <c r="I17704">
        <v>69</v>
      </c>
      <c r="J17704">
        <v>250200</v>
      </c>
      <c r="K17704" s="2">
        <v>45924</v>
      </c>
      <c r="L17704">
        <v>7</v>
      </c>
      <c r="M17704" s="1" t="s">
        <v>22</v>
      </c>
      <c r="N17704" s="1" t="s">
        <v>23</v>
      </c>
      <c r="O17704" s="1" t="s">
        <v>24</v>
      </c>
      <c r="P17704" s="1" t="s">
        <v>25</v>
      </c>
      <c r="Q17704" s="1" t="s">
        <v>26</v>
      </c>
      <c r="R17704" s="1" t="s">
        <v>27</v>
      </c>
    </row>
    <row r="17705" spans="1:18" x14ac:dyDescent="0.3">
      <c r="A17705" s="1" t="s">
        <v>17863</v>
      </c>
      <c r="B17705" s="1" t="s">
        <v>104</v>
      </c>
      <c r="C17705" s="1" t="s">
        <v>134</v>
      </c>
      <c r="D17705" s="1" t="s">
        <v>54</v>
      </c>
      <c r="E17705">
        <v>29</v>
      </c>
      <c r="F17705">
        <v>900000</v>
      </c>
      <c r="G17705">
        <v>51</v>
      </c>
      <c r="H17705">
        <v>47</v>
      </c>
      <c r="I17705">
        <v>4</v>
      </c>
      <c r="J17705">
        <v>45900000</v>
      </c>
      <c r="K17705" s="2">
        <v>45827</v>
      </c>
      <c r="L17705">
        <v>2</v>
      </c>
      <c r="M17705" s="1" t="s">
        <v>55</v>
      </c>
      <c r="N17705" s="1" t="s">
        <v>23</v>
      </c>
      <c r="O17705" s="1" t="s">
        <v>44</v>
      </c>
      <c r="P17705" s="1" t="s">
        <v>25</v>
      </c>
      <c r="Q17705" s="1" t="s">
        <v>26</v>
      </c>
      <c r="R17705" s="1" t="s">
        <v>27</v>
      </c>
    </row>
    <row r="17706" spans="1:18" x14ac:dyDescent="0.3">
      <c r="A17706" s="1" t="s">
        <v>17864</v>
      </c>
      <c r="B17706" s="1" t="s">
        <v>80</v>
      </c>
      <c r="C17706" s="1" t="s">
        <v>202</v>
      </c>
      <c r="D17706" s="1" t="s">
        <v>31</v>
      </c>
      <c r="E17706">
        <v>108</v>
      </c>
      <c r="F17706">
        <v>8000</v>
      </c>
      <c r="G17706">
        <v>129</v>
      </c>
      <c r="H17706">
        <v>24</v>
      </c>
      <c r="I17706">
        <v>105</v>
      </c>
      <c r="J17706">
        <v>1032000</v>
      </c>
      <c r="K17706" s="2">
        <v>45797</v>
      </c>
      <c r="L17706">
        <v>9</v>
      </c>
      <c r="M17706" s="1" t="s">
        <v>22</v>
      </c>
      <c r="N17706" s="1" t="s">
        <v>23</v>
      </c>
      <c r="O17706" s="1" t="s">
        <v>44</v>
      </c>
      <c r="P17706" s="1" t="s">
        <v>25</v>
      </c>
      <c r="Q17706" s="1" t="s">
        <v>26</v>
      </c>
      <c r="R17706" s="1" t="s">
        <v>27</v>
      </c>
    </row>
    <row r="17707" spans="1:18" x14ac:dyDescent="0.3">
      <c r="A17707" s="1" t="s">
        <v>17865</v>
      </c>
      <c r="B17707" s="1" t="s">
        <v>99</v>
      </c>
      <c r="C17707" s="1" t="s">
        <v>88</v>
      </c>
      <c r="D17707" s="1" t="s">
        <v>21</v>
      </c>
      <c r="E17707">
        <v>40</v>
      </c>
      <c r="F17707">
        <v>18000</v>
      </c>
      <c r="G17707">
        <v>47</v>
      </c>
      <c r="H17707">
        <v>6</v>
      </c>
      <c r="I17707">
        <v>41</v>
      </c>
      <c r="J17707">
        <v>846000</v>
      </c>
      <c r="K17707" s="2">
        <v>45681</v>
      </c>
      <c r="L17707">
        <v>14</v>
      </c>
      <c r="M17707" s="1" t="s">
        <v>39</v>
      </c>
      <c r="N17707" s="1" t="s">
        <v>32</v>
      </c>
      <c r="O17707" s="1" t="s">
        <v>44</v>
      </c>
      <c r="P17707" s="1" t="s">
        <v>25</v>
      </c>
      <c r="Q17707" s="1" t="s">
        <v>26</v>
      </c>
      <c r="R17707" s="1" t="s">
        <v>59</v>
      </c>
    </row>
    <row r="17708" spans="1:18" x14ac:dyDescent="0.3">
      <c r="A17708" s="1" t="s">
        <v>17866</v>
      </c>
      <c r="B17708" s="1" t="s">
        <v>66</v>
      </c>
      <c r="C17708" s="1" t="s">
        <v>418</v>
      </c>
      <c r="D17708" s="1" t="s">
        <v>48</v>
      </c>
      <c r="E17708">
        <v>99</v>
      </c>
      <c r="F17708">
        <v>180000</v>
      </c>
      <c r="G17708">
        <v>127</v>
      </c>
      <c r="H17708">
        <v>28</v>
      </c>
      <c r="I17708">
        <v>99</v>
      </c>
      <c r="J17708">
        <v>22860000</v>
      </c>
      <c r="K17708" s="2">
        <v>46019</v>
      </c>
      <c r="L17708">
        <v>5</v>
      </c>
      <c r="M17708" s="1" t="s">
        <v>55</v>
      </c>
      <c r="N17708" s="1" t="s">
        <v>23</v>
      </c>
      <c r="O17708" s="1" t="s">
        <v>24</v>
      </c>
      <c r="P17708" s="1" t="s">
        <v>25</v>
      </c>
      <c r="Q17708" s="1" t="s">
        <v>26</v>
      </c>
      <c r="R17708" s="1" t="s">
        <v>27</v>
      </c>
    </row>
    <row r="17709" spans="1:18" x14ac:dyDescent="0.3">
      <c r="A17709" s="1" t="s">
        <v>17867</v>
      </c>
      <c r="B17709" s="1" t="s">
        <v>66</v>
      </c>
      <c r="C17709" s="1" t="s">
        <v>84</v>
      </c>
      <c r="D17709" s="1" t="s">
        <v>31</v>
      </c>
      <c r="E17709">
        <v>114</v>
      </c>
      <c r="F17709">
        <v>180000</v>
      </c>
      <c r="G17709">
        <v>121</v>
      </c>
      <c r="H17709">
        <v>60</v>
      </c>
      <c r="I17709">
        <v>61</v>
      </c>
      <c r="J17709">
        <v>21780000</v>
      </c>
      <c r="K17709" s="2">
        <v>45853</v>
      </c>
      <c r="L17709">
        <v>2</v>
      </c>
      <c r="M17709" s="1" t="s">
        <v>55</v>
      </c>
      <c r="N17709" s="1" t="s">
        <v>43</v>
      </c>
      <c r="O17709" s="1" t="s">
        <v>33</v>
      </c>
      <c r="P17709" s="1" t="s">
        <v>49</v>
      </c>
      <c r="Q17709" s="1" t="s">
        <v>59</v>
      </c>
      <c r="R17709" s="1" t="s">
        <v>27</v>
      </c>
    </row>
    <row r="17710" spans="1:18" x14ac:dyDescent="0.3">
      <c r="A17710" s="1" t="s">
        <v>17868</v>
      </c>
      <c r="B17710" s="1" t="s">
        <v>99</v>
      </c>
      <c r="C17710" s="1" t="s">
        <v>284</v>
      </c>
      <c r="D17710" s="1" t="s">
        <v>31</v>
      </c>
      <c r="E17710">
        <v>81</v>
      </c>
      <c r="F17710">
        <v>2800</v>
      </c>
      <c r="G17710">
        <v>103</v>
      </c>
      <c r="H17710">
        <v>15</v>
      </c>
      <c r="I17710">
        <v>88</v>
      </c>
      <c r="J17710">
        <v>288400</v>
      </c>
      <c r="K17710" s="2">
        <v>45739</v>
      </c>
      <c r="L17710">
        <v>13</v>
      </c>
      <c r="M17710" s="1" t="s">
        <v>39</v>
      </c>
      <c r="N17710" s="1" t="s">
        <v>23</v>
      </c>
      <c r="O17710" s="1" t="s">
        <v>24</v>
      </c>
      <c r="P17710" s="1" t="s">
        <v>25</v>
      </c>
      <c r="Q17710" s="1" t="s">
        <v>50</v>
      </c>
      <c r="R17710" s="1" t="s">
        <v>27</v>
      </c>
    </row>
    <row r="17711" spans="1:18" x14ac:dyDescent="0.3">
      <c r="A17711" s="1" t="s">
        <v>17869</v>
      </c>
      <c r="B17711" s="1" t="s">
        <v>83</v>
      </c>
      <c r="C17711" s="1" t="s">
        <v>196</v>
      </c>
      <c r="D17711" s="1" t="s">
        <v>21</v>
      </c>
      <c r="E17711">
        <v>39</v>
      </c>
      <c r="F17711">
        <v>850000</v>
      </c>
      <c r="G17711">
        <v>53</v>
      </c>
      <c r="H17711">
        <v>21</v>
      </c>
      <c r="I17711">
        <v>32</v>
      </c>
      <c r="J17711">
        <v>45050000</v>
      </c>
      <c r="K17711" s="2">
        <v>45922</v>
      </c>
      <c r="L17711">
        <v>10</v>
      </c>
      <c r="M17711" s="1" t="s">
        <v>22</v>
      </c>
      <c r="N17711" s="1" t="s">
        <v>23</v>
      </c>
      <c r="O17711" s="1" t="s">
        <v>24</v>
      </c>
      <c r="P17711" s="1" t="s">
        <v>49</v>
      </c>
      <c r="Q17711" s="1" t="s">
        <v>26</v>
      </c>
      <c r="R17711" s="1" t="s">
        <v>27</v>
      </c>
    </row>
    <row r="17712" spans="1:18" x14ac:dyDescent="0.3">
      <c r="A17712" s="1" t="s">
        <v>17870</v>
      </c>
      <c r="B17712" s="1" t="s">
        <v>66</v>
      </c>
      <c r="C17712" s="1" t="s">
        <v>215</v>
      </c>
      <c r="D17712" s="1" t="s">
        <v>58</v>
      </c>
      <c r="E17712">
        <v>113</v>
      </c>
      <c r="F17712">
        <v>350000</v>
      </c>
      <c r="G17712">
        <v>119</v>
      </c>
      <c r="H17712">
        <v>7</v>
      </c>
      <c r="I17712">
        <v>112</v>
      </c>
      <c r="J17712">
        <v>41650000</v>
      </c>
      <c r="K17712" s="2">
        <v>45911</v>
      </c>
      <c r="L17712">
        <v>10</v>
      </c>
      <c r="M17712" s="1" t="s">
        <v>22</v>
      </c>
      <c r="N17712" s="1" t="s">
        <v>23</v>
      </c>
      <c r="O17712" s="1" t="s">
        <v>24</v>
      </c>
      <c r="P17712" s="1" t="s">
        <v>25</v>
      </c>
      <c r="Q17712" s="1" t="s">
        <v>59</v>
      </c>
      <c r="R17712" s="1" t="s">
        <v>27</v>
      </c>
    </row>
    <row r="17713" spans="1:18" x14ac:dyDescent="0.3">
      <c r="A17713" s="1" t="s">
        <v>17871</v>
      </c>
      <c r="B17713" s="1" t="s">
        <v>19</v>
      </c>
      <c r="C17713" s="1" t="s">
        <v>151</v>
      </c>
      <c r="D17713" s="1" t="s">
        <v>38</v>
      </c>
      <c r="E17713">
        <v>96</v>
      </c>
      <c r="F17713">
        <v>5000</v>
      </c>
      <c r="G17713">
        <v>109</v>
      </c>
      <c r="H17713">
        <v>65</v>
      </c>
      <c r="I17713">
        <v>44</v>
      </c>
      <c r="J17713">
        <v>545000</v>
      </c>
      <c r="K17713" s="2">
        <v>45749</v>
      </c>
      <c r="L17713">
        <v>4</v>
      </c>
      <c r="M17713" s="1" t="s">
        <v>55</v>
      </c>
      <c r="N17713" s="1" t="s">
        <v>23</v>
      </c>
      <c r="O17713" s="1" t="s">
        <v>33</v>
      </c>
      <c r="P17713" s="1" t="s">
        <v>25</v>
      </c>
      <c r="Q17713" s="1" t="s">
        <v>59</v>
      </c>
      <c r="R17713" s="1" t="s">
        <v>27</v>
      </c>
    </row>
    <row r="17714" spans="1:18" x14ac:dyDescent="0.3">
      <c r="A17714" s="1" t="s">
        <v>17872</v>
      </c>
      <c r="B17714" s="1" t="s">
        <v>36</v>
      </c>
      <c r="C17714" s="1" t="s">
        <v>63</v>
      </c>
      <c r="D17714" s="1" t="s">
        <v>91</v>
      </c>
      <c r="E17714">
        <v>61</v>
      </c>
      <c r="F17714">
        <v>500</v>
      </c>
      <c r="G17714">
        <v>62</v>
      </c>
      <c r="H17714">
        <v>42</v>
      </c>
      <c r="I17714">
        <v>20</v>
      </c>
      <c r="J17714">
        <v>31000</v>
      </c>
      <c r="K17714" s="2">
        <v>45923</v>
      </c>
      <c r="L17714">
        <v>4</v>
      </c>
      <c r="M17714" s="1" t="s">
        <v>55</v>
      </c>
      <c r="N17714" s="1" t="s">
        <v>23</v>
      </c>
      <c r="O17714" s="1" t="s">
        <v>24</v>
      </c>
      <c r="P17714" s="1" t="s">
        <v>25</v>
      </c>
      <c r="Q17714" s="1" t="s">
        <v>59</v>
      </c>
      <c r="R17714" s="1" t="s">
        <v>27</v>
      </c>
    </row>
    <row r="17715" spans="1:18" x14ac:dyDescent="0.3">
      <c r="A17715" s="1" t="s">
        <v>17873</v>
      </c>
      <c r="B17715" s="1" t="s">
        <v>19</v>
      </c>
      <c r="C17715" s="1" t="s">
        <v>57</v>
      </c>
      <c r="D17715" s="1" t="s">
        <v>64</v>
      </c>
      <c r="E17715">
        <v>115</v>
      </c>
      <c r="F17715">
        <v>8000</v>
      </c>
      <c r="G17715">
        <v>137</v>
      </c>
      <c r="H17715">
        <v>109</v>
      </c>
      <c r="I17715">
        <v>28</v>
      </c>
      <c r="J17715">
        <v>1096000</v>
      </c>
      <c r="K17715" s="2">
        <v>45691</v>
      </c>
      <c r="L17715">
        <v>15</v>
      </c>
      <c r="M17715" s="1" t="s">
        <v>39</v>
      </c>
      <c r="N17715" s="1" t="s">
        <v>43</v>
      </c>
      <c r="O17715" s="1" t="s">
        <v>85</v>
      </c>
      <c r="P17715" s="1" t="s">
        <v>25</v>
      </c>
      <c r="Q17715" s="1" t="s">
        <v>59</v>
      </c>
      <c r="R17715" s="1" t="s">
        <v>27</v>
      </c>
    </row>
    <row r="17716" spans="1:18" x14ac:dyDescent="0.3">
      <c r="A17716" s="1" t="s">
        <v>17874</v>
      </c>
      <c r="B17716" s="1" t="s">
        <v>36</v>
      </c>
      <c r="C17716" s="1" t="s">
        <v>53</v>
      </c>
      <c r="D17716" s="1" t="s">
        <v>48</v>
      </c>
      <c r="E17716">
        <v>126</v>
      </c>
      <c r="F17716">
        <v>25000</v>
      </c>
      <c r="G17716">
        <v>142</v>
      </c>
      <c r="H17716">
        <v>134</v>
      </c>
      <c r="I17716">
        <v>8</v>
      </c>
      <c r="J17716">
        <v>3550000</v>
      </c>
      <c r="K17716" s="2">
        <v>45993</v>
      </c>
      <c r="L17716">
        <v>6</v>
      </c>
      <c r="M17716" s="1" t="s">
        <v>22</v>
      </c>
      <c r="N17716" s="1" t="s">
        <v>43</v>
      </c>
      <c r="O17716" s="1" t="s">
        <v>33</v>
      </c>
      <c r="P17716" s="1" t="s">
        <v>25</v>
      </c>
      <c r="Q17716" s="1" t="s">
        <v>59</v>
      </c>
      <c r="R17716" s="1" t="s">
        <v>59</v>
      </c>
    </row>
    <row r="17717" spans="1:18" x14ac:dyDescent="0.3">
      <c r="A17717" s="1" t="s">
        <v>17875</v>
      </c>
      <c r="B17717" s="1" t="s">
        <v>87</v>
      </c>
      <c r="C17717" s="1" t="s">
        <v>61</v>
      </c>
      <c r="D17717" s="1" t="s">
        <v>72</v>
      </c>
      <c r="E17717">
        <v>59</v>
      </c>
      <c r="F17717">
        <v>2200</v>
      </c>
      <c r="G17717">
        <v>67</v>
      </c>
      <c r="H17717">
        <v>52</v>
      </c>
      <c r="I17717">
        <v>15</v>
      </c>
      <c r="J17717">
        <v>147400</v>
      </c>
      <c r="K17717" s="2">
        <v>45941</v>
      </c>
      <c r="L17717">
        <v>4</v>
      </c>
      <c r="M17717" s="1" t="s">
        <v>55</v>
      </c>
      <c r="N17717" s="1" t="s">
        <v>32</v>
      </c>
      <c r="O17717" s="1" t="s">
        <v>24</v>
      </c>
      <c r="P17717" s="1" t="s">
        <v>25</v>
      </c>
      <c r="Q17717" s="1" t="s">
        <v>26</v>
      </c>
      <c r="R17717" s="1" t="s">
        <v>27</v>
      </c>
    </row>
    <row r="17718" spans="1:18" x14ac:dyDescent="0.3">
      <c r="A17718" s="1" t="s">
        <v>17876</v>
      </c>
      <c r="B17718" s="1" t="s">
        <v>104</v>
      </c>
      <c r="C17718" s="1" t="s">
        <v>162</v>
      </c>
      <c r="D17718" s="1" t="s">
        <v>54</v>
      </c>
      <c r="E17718">
        <v>62</v>
      </c>
      <c r="F17718">
        <v>950000</v>
      </c>
      <c r="G17718">
        <v>62</v>
      </c>
      <c r="H17718">
        <v>58</v>
      </c>
      <c r="I17718">
        <v>4</v>
      </c>
      <c r="J17718">
        <v>58900000</v>
      </c>
      <c r="K17718" s="2">
        <v>45684</v>
      </c>
      <c r="L17718">
        <v>2</v>
      </c>
      <c r="M17718" s="1" t="s">
        <v>55</v>
      </c>
      <c r="N17718" s="1" t="s">
        <v>43</v>
      </c>
      <c r="O17718" s="1" t="s">
        <v>33</v>
      </c>
      <c r="P17718" s="1" t="s">
        <v>25</v>
      </c>
      <c r="Q17718" s="1" t="s">
        <v>59</v>
      </c>
      <c r="R17718" s="1" t="s">
        <v>34</v>
      </c>
    </row>
    <row r="17719" spans="1:18" x14ac:dyDescent="0.3">
      <c r="A17719" s="1" t="s">
        <v>17877</v>
      </c>
      <c r="B17719" s="1" t="s">
        <v>107</v>
      </c>
      <c r="C17719" s="1" t="s">
        <v>308</v>
      </c>
      <c r="D17719" s="1" t="s">
        <v>64</v>
      </c>
      <c r="E17719">
        <v>112</v>
      </c>
      <c r="F17719">
        <v>8000</v>
      </c>
      <c r="G17719">
        <v>135</v>
      </c>
      <c r="H17719">
        <v>55</v>
      </c>
      <c r="I17719">
        <v>80</v>
      </c>
      <c r="J17719">
        <v>1080000</v>
      </c>
      <c r="K17719" s="2">
        <v>45889</v>
      </c>
      <c r="L17719">
        <v>12</v>
      </c>
      <c r="M17719" s="1" t="s">
        <v>39</v>
      </c>
      <c r="N17719" s="1" t="s">
        <v>43</v>
      </c>
      <c r="O17719" s="1" t="s">
        <v>33</v>
      </c>
      <c r="P17719" s="1" t="s">
        <v>49</v>
      </c>
      <c r="Q17719" s="1" t="s">
        <v>26</v>
      </c>
      <c r="R17719" s="1" t="s">
        <v>27</v>
      </c>
    </row>
    <row r="17720" spans="1:18" x14ac:dyDescent="0.3">
      <c r="A17720" s="1" t="s">
        <v>17878</v>
      </c>
      <c r="B17720" s="1" t="s">
        <v>36</v>
      </c>
      <c r="C17720" s="1" t="s">
        <v>100</v>
      </c>
      <c r="D17720" s="1" t="s">
        <v>64</v>
      </c>
      <c r="E17720">
        <v>20</v>
      </c>
      <c r="F17720">
        <v>15000</v>
      </c>
      <c r="G17720">
        <v>44</v>
      </c>
      <c r="H17720">
        <v>28</v>
      </c>
      <c r="I17720">
        <v>16</v>
      </c>
      <c r="J17720">
        <v>660000</v>
      </c>
      <c r="K17720" s="2">
        <v>45750</v>
      </c>
      <c r="L17720">
        <v>9</v>
      </c>
      <c r="M17720" s="1" t="s">
        <v>22</v>
      </c>
      <c r="N17720" s="1" t="s">
        <v>23</v>
      </c>
      <c r="O17720" s="1" t="s">
        <v>44</v>
      </c>
      <c r="P17720" s="1" t="s">
        <v>25</v>
      </c>
      <c r="Q17720" s="1" t="s">
        <v>50</v>
      </c>
      <c r="R17720" s="1" t="s">
        <v>59</v>
      </c>
    </row>
    <row r="17721" spans="1:18" x14ac:dyDescent="0.3">
      <c r="A17721" s="1" t="s">
        <v>17879</v>
      </c>
      <c r="B17721" s="1" t="s">
        <v>104</v>
      </c>
      <c r="C17721" s="1" t="s">
        <v>69</v>
      </c>
      <c r="D17721" s="1" t="s">
        <v>48</v>
      </c>
      <c r="E17721">
        <v>113</v>
      </c>
      <c r="F17721">
        <v>65000</v>
      </c>
      <c r="G17721">
        <v>133</v>
      </c>
      <c r="H17721">
        <v>129</v>
      </c>
      <c r="I17721">
        <v>4</v>
      </c>
      <c r="J17721">
        <v>8645000</v>
      </c>
      <c r="K17721" s="2">
        <v>45924</v>
      </c>
      <c r="L17721">
        <v>11</v>
      </c>
      <c r="M17721" s="1" t="s">
        <v>39</v>
      </c>
      <c r="N17721" s="1" t="s">
        <v>23</v>
      </c>
      <c r="O17721" s="1" t="s">
        <v>33</v>
      </c>
      <c r="P17721" s="1" t="s">
        <v>25</v>
      </c>
      <c r="Q17721" s="1" t="s">
        <v>50</v>
      </c>
      <c r="R17721" s="1" t="s">
        <v>27</v>
      </c>
    </row>
    <row r="17722" spans="1:18" x14ac:dyDescent="0.3">
      <c r="A17722" s="1" t="s">
        <v>17880</v>
      </c>
      <c r="B17722" s="1" t="s">
        <v>19</v>
      </c>
      <c r="C17722" s="1" t="s">
        <v>318</v>
      </c>
      <c r="D17722" s="1" t="s">
        <v>48</v>
      </c>
      <c r="E17722">
        <v>88</v>
      </c>
      <c r="F17722">
        <v>45000</v>
      </c>
      <c r="G17722">
        <v>118</v>
      </c>
      <c r="H17722">
        <v>98</v>
      </c>
      <c r="I17722">
        <v>20</v>
      </c>
      <c r="J17722">
        <v>5310000</v>
      </c>
      <c r="K17722" s="2">
        <v>45918</v>
      </c>
      <c r="L17722">
        <v>6</v>
      </c>
      <c r="M17722" s="1" t="s">
        <v>22</v>
      </c>
      <c r="N17722" s="1" t="s">
        <v>32</v>
      </c>
      <c r="O17722" s="1" t="s">
        <v>33</v>
      </c>
      <c r="P17722" s="1" t="s">
        <v>25</v>
      </c>
      <c r="Q17722" s="1" t="s">
        <v>26</v>
      </c>
      <c r="R17722" s="1" t="s">
        <v>27</v>
      </c>
    </row>
    <row r="17723" spans="1:18" x14ac:dyDescent="0.3">
      <c r="A17723" s="1" t="s">
        <v>17881</v>
      </c>
      <c r="B17723" s="1" t="s">
        <v>93</v>
      </c>
      <c r="C17723" s="1" t="s">
        <v>116</v>
      </c>
      <c r="D17723" s="1" t="s">
        <v>21</v>
      </c>
      <c r="E17723">
        <v>111</v>
      </c>
      <c r="F17723">
        <v>5500</v>
      </c>
      <c r="G17723">
        <v>121</v>
      </c>
      <c r="H17723">
        <v>75</v>
      </c>
      <c r="I17723">
        <v>46</v>
      </c>
      <c r="J17723">
        <v>665500</v>
      </c>
      <c r="K17723" s="2">
        <v>45696</v>
      </c>
      <c r="L17723">
        <v>13</v>
      </c>
      <c r="M17723" s="1" t="s">
        <v>39</v>
      </c>
      <c r="N17723" s="1" t="s">
        <v>43</v>
      </c>
      <c r="O17723" s="1" t="s">
        <v>44</v>
      </c>
      <c r="P17723" s="1" t="s">
        <v>25</v>
      </c>
      <c r="Q17723" s="1" t="s">
        <v>50</v>
      </c>
      <c r="R17723" s="1" t="s">
        <v>59</v>
      </c>
    </row>
    <row r="17724" spans="1:18" x14ac:dyDescent="0.3">
      <c r="A17724" s="1" t="s">
        <v>17882</v>
      </c>
      <c r="B17724" s="1" t="s">
        <v>46</v>
      </c>
      <c r="C17724" s="1" t="s">
        <v>225</v>
      </c>
      <c r="D17724" s="1" t="s">
        <v>58</v>
      </c>
      <c r="E17724">
        <v>65</v>
      </c>
      <c r="F17724">
        <v>1200000</v>
      </c>
      <c r="G17724">
        <v>73</v>
      </c>
      <c r="H17724">
        <v>35</v>
      </c>
      <c r="I17724">
        <v>38</v>
      </c>
      <c r="J17724">
        <v>87600000</v>
      </c>
      <c r="K17724" s="2">
        <v>45670</v>
      </c>
      <c r="L17724">
        <v>8</v>
      </c>
      <c r="M17724" s="1" t="s">
        <v>22</v>
      </c>
      <c r="N17724" s="1" t="s">
        <v>43</v>
      </c>
      <c r="O17724" s="1" t="s">
        <v>33</v>
      </c>
      <c r="P17724" s="1" t="s">
        <v>49</v>
      </c>
      <c r="Q17724" s="1" t="s">
        <v>26</v>
      </c>
      <c r="R17724" s="1" t="s">
        <v>27</v>
      </c>
    </row>
    <row r="17725" spans="1:18" x14ac:dyDescent="0.3">
      <c r="A17725" s="1" t="s">
        <v>17883</v>
      </c>
      <c r="B17725" s="1" t="s">
        <v>19</v>
      </c>
      <c r="C17725" s="1" t="s">
        <v>94</v>
      </c>
      <c r="D17725" s="1" t="s">
        <v>72</v>
      </c>
      <c r="E17725">
        <v>111</v>
      </c>
      <c r="F17725">
        <v>45000</v>
      </c>
      <c r="G17725">
        <v>124</v>
      </c>
      <c r="H17725">
        <v>12</v>
      </c>
      <c r="I17725">
        <v>112</v>
      </c>
      <c r="J17725">
        <v>5580000</v>
      </c>
      <c r="K17725" s="2">
        <v>45868</v>
      </c>
      <c r="L17725">
        <v>13</v>
      </c>
      <c r="M17725" s="1" t="s">
        <v>39</v>
      </c>
      <c r="N17725" s="1" t="s">
        <v>32</v>
      </c>
      <c r="O17725" s="1" t="s">
        <v>24</v>
      </c>
      <c r="P17725" s="1" t="s">
        <v>25</v>
      </c>
      <c r="Q17725" s="1" t="s">
        <v>26</v>
      </c>
      <c r="R17725" s="1" t="s">
        <v>27</v>
      </c>
    </row>
    <row r="17726" spans="1:18" x14ac:dyDescent="0.3">
      <c r="A17726" s="1" t="s">
        <v>17884</v>
      </c>
      <c r="B17726" s="1" t="s">
        <v>46</v>
      </c>
      <c r="C17726" s="1" t="s">
        <v>229</v>
      </c>
      <c r="D17726" s="1" t="s">
        <v>67</v>
      </c>
      <c r="E17726">
        <v>109</v>
      </c>
      <c r="F17726">
        <v>12000</v>
      </c>
      <c r="G17726">
        <v>126</v>
      </c>
      <c r="H17726">
        <v>77</v>
      </c>
      <c r="I17726">
        <v>49</v>
      </c>
      <c r="J17726">
        <v>1512000</v>
      </c>
      <c r="K17726" s="2">
        <v>45874</v>
      </c>
      <c r="L17726">
        <v>14</v>
      </c>
      <c r="M17726" s="1" t="s">
        <v>39</v>
      </c>
      <c r="N17726" s="1" t="s">
        <v>23</v>
      </c>
      <c r="O17726" s="1" t="s">
        <v>24</v>
      </c>
      <c r="P17726" s="1" t="s">
        <v>25</v>
      </c>
      <c r="Q17726" s="1" t="s">
        <v>26</v>
      </c>
      <c r="R17726" s="1" t="s">
        <v>27</v>
      </c>
    </row>
    <row r="17727" spans="1:18" x14ac:dyDescent="0.3">
      <c r="A17727" s="1" t="s">
        <v>17885</v>
      </c>
      <c r="B17727" s="1" t="s">
        <v>83</v>
      </c>
      <c r="C17727" s="1" t="s">
        <v>202</v>
      </c>
      <c r="D17727" s="1" t="s">
        <v>54</v>
      </c>
      <c r="E17727">
        <v>47</v>
      </c>
      <c r="F17727">
        <v>8000</v>
      </c>
      <c r="G17727">
        <v>53</v>
      </c>
      <c r="H17727">
        <v>6</v>
      </c>
      <c r="I17727">
        <v>47</v>
      </c>
      <c r="J17727">
        <v>424000</v>
      </c>
      <c r="K17727" s="2">
        <v>45671</v>
      </c>
      <c r="L17727">
        <v>11</v>
      </c>
      <c r="M17727" s="1" t="s">
        <v>39</v>
      </c>
      <c r="N17727" s="1" t="s">
        <v>23</v>
      </c>
      <c r="O17727" s="1" t="s">
        <v>24</v>
      </c>
      <c r="P17727" s="1" t="s">
        <v>25</v>
      </c>
      <c r="Q17727" s="1" t="s">
        <v>26</v>
      </c>
      <c r="R17727" s="1" t="s">
        <v>27</v>
      </c>
    </row>
    <row r="17728" spans="1:18" x14ac:dyDescent="0.3">
      <c r="A17728" s="1" t="s">
        <v>17886</v>
      </c>
      <c r="B17728" s="1" t="s">
        <v>99</v>
      </c>
      <c r="C17728" s="1" t="s">
        <v>63</v>
      </c>
      <c r="D17728" s="1" t="s">
        <v>67</v>
      </c>
      <c r="E17728">
        <v>44</v>
      </c>
      <c r="F17728">
        <v>500</v>
      </c>
      <c r="G17728">
        <v>51</v>
      </c>
      <c r="H17728">
        <v>21</v>
      </c>
      <c r="I17728">
        <v>30</v>
      </c>
      <c r="J17728">
        <v>25500</v>
      </c>
      <c r="K17728" s="2">
        <v>45877</v>
      </c>
      <c r="L17728">
        <v>1</v>
      </c>
      <c r="M17728" s="1" t="s">
        <v>55</v>
      </c>
      <c r="N17728" s="1" t="s">
        <v>32</v>
      </c>
      <c r="O17728" s="1" t="s">
        <v>24</v>
      </c>
      <c r="P17728" s="1" t="s">
        <v>25</v>
      </c>
      <c r="Q17728" s="1" t="s">
        <v>26</v>
      </c>
      <c r="R17728" s="1" t="s">
        <v>27</v>
      </c>
    </row>
    <row r="17729" spans="1:18" x14ac:dyDescent="0.3">
      <c r="A17729" s="1" t="s">
        <v>17887</v>
      </c>
      <c r="B17729" s="1" t="s">
        <v>83</v>
      </c>
      <c r="C17729" s="1" t="s">
        <v>402</v>
      </c>
      <c r="D17729" s="1" t="s">
        <v>38</v>
      </c>
      <c r="E17729">
        <v>134</v>
      </c>
      <c r="F17729">
        <v>2500</v>
      </c>
      <c r="G17729">
        <v>147</v>
      </c>
      <c r="H17729">
        <v>96</v>
      </c>
      <c r="I17729">
        <v>51</v>
      </c>
      <c r="J17729">
        <v>367500</v>
      </c>
      <c r="K17729" s="2">
        <v>45976</v>
      </c>
      <c r="L17729">
        <v>4</v>
      </c>
      <c r="M17729" s="1" t="s">
        <v>55</v>
      </c>
      <c r="N17729" s="1" t="s">
        <v>43</v>
      </c>
      <c r="O17729" s="1" t="s">
        <v>24</v>
      </c>
      <c r="P17729" s="1" t="s">
        <v>25</v>
      </c>
      <c r="Q17729" s="1" t="s">
        <v>59</v>
      </c>
      <c r="R17729" s="1" t="s">
        <v>27</v>
      </c>
    </row>
    <row r="17730" spans="1:18" x14ac:dyDescent="0.3">
      <c r="A17730" s="1" t="s">
        <v>17888</v>
      </c>
      <c r="B17730" s="1" t="s">
        <v>46</v>
      </c>
      <c r="C17730" s="1" t="s">
        <v>320</v>
      </c>
      <c r="D17730" s="1" t="s">
        <v>72</v>
      </c>
      <c r="E17730">
        <v>52</v>
      </c>
      <c r="F17730">
        <v>1800</v>
      </c>
      <c r="G17730">
        <v>79</v>
      </c>
      <c r="H17730">
        <v>11</v>
      </c>
      <c r="I17730">
        <v>68</v>
      </c>
      <c r="J17730">
        <v>142200</v>
      </c>
      <c r="K17730" s="2">
        <v>45695</v>
      </c>
      <c r="L17730">
        <v>8</v>
      </c>
      <c r="M17730" s="1" t="s">
        <v>22</v>
      </c>
      <c r="N17730" s="1" t="s">
        <v>32</v>
      </c>
      <c r="O17730" s="1" t="s">
        <v>24</v>
      </c>
      <c r="P17730" s="1" t="s">
        <v>25</v>
      </c>
      <c r="Q17730" s="1" t="s">
        <v>50</v>
      </c>
      <c r="R17730" s="1" t="s">
        <v>27</v>
      </c>
    </row>
    <row r="17731" spans="1:18" x14ac:dyDescent="0.3">
      <c r="A17731" s="1" t="s">
        <v>17889</v>
      </c>
      <c r="B17731" s="1" t="s">
        <v>93</v>
      </c>
      <c r="C17731" s="1" t="s">
        <v>291</v>
      </c>
      <c r="D17731" s="1" t="s">
        <v>64</v>
      </c>
      <c r="E17731">
        <v>88</v>
      </c>
      <c r="F17731">
        <v>4500</v>
      </c>
      <c r="G17731">
        <v>92</v>
      </c>
      <c r="H17731">
        <v>24</v>
      </c>
      <c r="I17731">
        <v>68</v>
      </c>
      <c r="J17731">
        <v>414000</v>
      </c>
      <c r="K17731" s="2">
        <v>45805</v>
      </c>
      <c r="L17731">
        <v>3</v>
      </c>
      <c r="M17731" s="1" t="s">
        <v>55</v>
      </c>
      <c r="N17731" s="1" t="s">
        <v>32</v>
      </c>
      <c r="O17731" s="1" t="s">
        <v>24</v>
      </c>
      <c r="P17731" s="1" t="s">
        <v>25</v>
      </c>
      <c r="Q17731" s="1" t="s">
        <v>26</v>
      </c>
      <c r="R17731" s="1" t="s">
        <v>27</v>
      </c>
    </row>
    <row r="17732" spans="1:18" x14ac:dyDescent="0.3">
      <c r="A17732" s="1" t="s">
        <v>17890</v>
      </c>
      <c r="B17732" s="1" t="s">
        <v>80</v>
      </c>
      <c r="C17732" s="1" t="s">
        <v>268</v>
      </c>
      <c r="D17732" s="1" t="s">
        <v>38</v>
      </c>
      <c r="E17732">
        <v>129</v>
      </c>
      <c r="F17732">
        <v>6000</v>
      </c>
      <c r="G17732">
        <v>132</v>
      </c>
      <c r="H17732">
        <v>45</v>
      </c>
      <c r="I17732">
        <v>87</v>
      </c>
      <c r="J17732">
        <v>792000</v>
      </c>
      <c r="K17732" s="2">
        <v>45810</v>
      </c>
      <c r="L17732">
        <v>8</v>
      </c>
      <c r="M17732" s="1" t="s">
        <v>22</v>
      </c>
      <c r="N17732" s="1" t="s">
        <v>23</v>
      </c>
      <c r="O17732" s="1" t="s">
        <v>33</v>
      </c>
      <c r="P17732" s="1" t="s">
        <v>25</v>
      </c>
      <c r="Q17732" s="1" t="s">
        <v>26</v>
      </c>
      <c r="R17732" s="1" t="s">
        <v>27</v>
      </c>
    </row>
    <row r="17733" spans="1:18" x14ac:dyDescent="0.3">
      <c r="A17733" s="1" t="s">
        <v>17891</v>
      </c>
      <c r="B17733" s="1" t="s">
        <v>87</v>
      </c>
      <c r="C17733" s="1" t="s">
        <v>179</v>
      </c>
      <c r="D17733" s="1" t="s">
        <v>48</v>
      </c>
      <c r="E17733">
        <v>34</v>
      </c>
      <c r="F17733">
        <v>450000</v>
      </c>
      <c r="G17733">
        <v>37</v>
      </c>
      <c r="H17733">
        <v>36</v>
      </c>
      <c r="I17733">
        <v>1</v>
      </c>
      <c r="J17733">
        <v>16650000</v>
      </c>
      <c r="K17733" s="2">
        <v>45936</v>
      </c>
      <c r="L17733">
        <v>2</v>
      </c>
      <c r="M17733" s="1" t="s">
        <v>55</v>
      </c>
      <c r="N17733" s="1" t="s">
        <v>43</v>
      </c>
      <c r="O17733" s="1" t="s">
        <v>33</v>
      </c>
      <c r="P17733" s="1" t="s">
        <v>25</v>
      </c>
      <c r="Q17733" s="1" t="s">
        <v>26</v>
      </c>
      <c r="R17733" s="1" t="s">
        <v>27</v>
      </c>
    </row>
    <row r="17734" spans="1:18" x14ac:dyDescent="0.3">
      <c r="A17734" s="1" t="s">
        <v>17892</v>
      </c>
      <c r="B17734" s="1" t="s">
        <v>66</v>
      </c>
      <c r="C17734" s="1" t="s">
        <v>308</v>
      </c>
      <c r="D17734" s="1" t="s">
        <v>58</v>
      </c>
      <c r="E17734">
        <v>106</v>
      </c>
      <c r="F17734">
        <v>8000</v>
      </c>
      <c r="G17734">
        <v>125</v>
      </c>
      <c r="H17734">
        <v>12</v>
      </c>
      <c r="I17734">
        <v>113</v>
      </c>
      <c r="J17734">
        <v>1000000</v>
      </c>
      <c r="K17734" s="2">
        <v>45778</v>
      </c>
      <c r="L17734">
        <v>6</v>
      </c>
      <c r="M17734" s="1" t="s">
        <v>22</v>
      </c>
      <c r="N17734" s="1" t="s">
        <v>32</v>
      </c>
      <c r="O17734" s="1" t="s">
        <v>44</v>
      </c>
      <c r="P17734" s="1" t="s">
        <v>25</v>
      </c>
      <c r="Q17734" s="1" t="s">
        <v>26</v>
      </c>
      <c r="R17734" s="1" t="s">
        <v>27</v>
      </c>
    </row>
    <row r="17735" spans="1:18" x14ac:dyDescent="0.3">
      <c r="A17735" s="1" t="s">
        <v>17893</v>
      </c>
      <c r="B17735" s="1" t="s">
        <v>107</v>
      </c>
      <c r="C17735" s="1" t="s">
        <v>200</v>
      </c>
      <c r="D17735" s="1" t="s">
        <v>67</v>
      </c>
      <c r="E17735">
        <v>118</v>
      </c>
      <c r="F17735">
        <v>400</v>
      </c>
      <c r="G17735">
        <v>140</v>
      </c>
      <c r="H17735">
        <v>140</v>
      </c>
      <c r="I17735">
        <v>0</v>
      </c>
      <c r="J17735">
        <v>56000</v>
      </c>
      <c r="K17735" s="2">
        <v>45762</v>
      </c>
      <c r="L17735">
        <v>14</v>
      </c>
      <c r="M17735" s="1" t="s">
        <v>39</v>
      </c>
      <c r="N17735" s="1" t="s">
        <v>23</v>
      </c>
      <c r="O17735" s="1" t="s">
        <v>44</v>
      </c>
      <c r="P17735" s="1" t="s">
        <v>25</v>
      </c>
      <c r="Q17735" s="1" t="s">
        <v>50</v>
      </c>
      <c r="R17735" s="1" t="s">
        <v>34</v>
      </c>
    </row>
    <row r="17736" spans="1:18" x14ac:dyDescent="0.3">
      <c r="A17736" s="1" t="s">
        <v>17894</v>
      </c>
      <c r="B17736" s="1" t="s">
        <v>104</v>
      </c>
      <c r="C17736" s="1" t="s">
        <v>134</v>
      </c>
      <c r="D17736" s="1" t="s">
        <v>38</v>
      </c>
      <c r="E17736">
        <v>114</v>
      </c>
      <c r="F17736">
        <v>900000</v>
      </c>
      <c r="G17736">
        <v>118</v>
      </c>
      <c r="H17736">
        <v>21</v>
      </c>
      <c r="I17736">
        <v>97</v>
      </c>
      <c r="J17736">
        <v>106200000</v>
      </c>
      <c r="K17736" s="2">
        <v>45964</v>
      </c>
      <c r="L17736">
        <v>2</v>
      </c>
      <c r="M17736" s="1" t="s">
        <v>55</v>
      </c>
      <c r="N17736" s="1" t="s">
        <v>23</v>
      </c>
      <c r="O17736" s="1" t="s">
        <v>24</v>
      </c>
      <c r="P17736" s="1" t="s">
        <v>25</v>
      </c>
      <c r="Q17736" s="1" t="s">
        <v>26</v>
      </c>
      <c r="R17736" s="1" t="s">
        <v>27</v>
      </c>
    </row>
    <row r="17737" spans="1:18" x14ac:dyDescent="0.3">
      <c r="A17737" s="1" t="s">
        <v>17895</v>
      </c>
      <c r="B17737" s="1" t="s">
        <v>52</v>
      </c>
      <c r="C17737" s="1" t="s">
        <v>476</v>
      </c>
      <c r="D17737" s="1" t="s">
        <v>54</v>
      </c>
      <c r="E17737">
        <v>123</v>
      </c>
      <c r="F17737">
        <v>1200</v>
      </c>
      <c r="G17737">
        <v>151</v>
      </c>
      <c r="H17737">
        <v>121</v>
      </c>
      <c r="I17737">
        <v>30</v>
      </c>
      <c r="J17737">
        <v>181200</v>
      </c>
      <c r="K17737" s="2">
        <v>45789</v>
      </c>
      <c r="L17737">
        <v>11</v>
      </c>
      <c r="M17737" s="1" t="s">
        <v>39</v>
      </c>
      <c r="N17737" s="1" t="s">
        <v>43</v>
      </c>
      <c r="O17737" s="1" t="s">
        <v>24</v>
      </c>
      <c r="P17737" s="1" t="s">
        <v>25</v>
      </c>
      <c r="Q17737" s="1" t="s">
        <v>26</v>
      </c>
      <c r="R17737" s="1" t="s">
        <v>27</v>
      </c>
    </row>
    <row r="17738" spans="1:18" x14ac:dyDescent="0.3">
      <c r="A17738" s="1" t="s">
        <v>17896</v>
      </c>
      <c r="B17738" s="1" t="s">
        <v>83</v>
      </c>
      <c r="C17738" s="1" t="s">
        <v>266</v>
      </c>
      <c r="D17738" s="1" t="s">
        <v>91</v>
      </c>
      <c r="E17738">
        <v>61</v>
      </c>
      <c r="F17738">
        <v>2200000</v>
      </c>
      <c r="G17738">
        <v>86</v>
      </c>
      <c r="H17738">
        <v>13</v>
      </c>
      <c r="I17738">
        <v>73</v>
      </c>
      <c r="J17738">
        <v>189200000</v>
      </c>
      <c r="K17738" s="2">
        <v>45667</v>
      </c>
      <c r="L17738">
        <v>14</v>
      </c>
      <c r="M17738" s="1" t="s">
        <v>39</v>
      </c>
      <c r="N17738" s="1" t="s">
        <v>32</v>
      </c>
      <c r="O17738" s="1" t="s">
        <v>24</v>
      </c>
      <c r="P17738" s="1" t="s">
        <v>49</v>
      </c>
      <c r="Q17738" s="1" t="s">
        <v>26</v>
      </c>
      <c r="R17738" s="1" t="s">
        <v>27</v>
      </c>
    </row>
    <row r="17739" spans="1:18" x14ac:dyDescent="0.3">
      <c r="A17739" s="1" t="s">
        <v>17897</v>
      </c>
      <c r="B17739" s="1" t="s">
        <v>107</v>
      </c>
      <c r="C17739" s="1" t="s">
        <v>258</v>
      </c>
      <c r="D17739" s="1" t="s">
        <v>91</v>
      </c>
      <c r="E17739">
        <v>93</v>
      </c>
      <c r="F17739">
        <v>650000</v>
      </c>
      <c r="G17739">
        <v>116</v>
      </c>
      <c r="H17739">
        <v>48</v>
      </c>
      <c r="I17739">
        <v>68</v>
      </c>
      <c r="J17739">
        <v>75400000</v>
      </c>
      <c r="K17739" s="2">
        <v>45918</v>
      </c>
      <c r="L17739">
        <v>14</v>
      </c>
      <c r="M17739" s="1" t="s">
        <v>39</v>
      </c>
      <c r="N17739" s="1" t="s">
        <v>43</v>
      </c>
      <c r="O17739" s="1" t="s">
        <v>24</v>
      </c>
      <c r="P17739" s="1" t="s">
        <v>25</v>
      </c>
      <c r="Q17739" s="1" t="s">
        <v>50</v>
      </c>
      <c r="R17739" s="1" t="s">
        <v>27</v>
      </c>
    </row>
    <row r="17740" spans="1:18" x14ac:dyDescent="0.3">
      <c r="A17740" s="1" t="s">
        <v>17898</v>
      </c>
      <c r="B17740" s="1" t="s">
        <v>93</v>
      </c>
      <c r="C17740" s="1" t="s">
        <v>90</v>
      </c>
      <c r="D17740" s="1" t="s">
        <v>58</v>
      </c>
      <c r="E17740">
        <v>81</v>
      </c>
      <c r="F17740">
        <v>8500</v>
      </c>
      <c r="G17740">
        <v>100</v>
      </c>
      <c r="H17740">
        <v>86</v>
      </c>
      <c r="I17740">
        <v>14</v>
      </c>
      <c r="J17740">
        <v>850000</v>
      </c>
      <c r="K17740" s="2">
        <v>45869</v>
      </c>
      <c r="L17740">
        <v>14</v>
      </c>
      <c r="M17740" s="1" t="s">
        <v>39</v>
      </c>
      <c r="N17740" s="1" t="s">
        <v>23</v>
      </c>
      <c r="O17740" s="1" t="s">
        <v>85</v>
      </c>
      <c r="P17740" s="1" t="s">
        <v>25</v>
      </c>
      <c r="Q17740" s="1" t="s">
        <v>50</v>
      </c>
      <c r="R17740" s="1" t="s">
        <v>27</v>
      </c>
    </row>
    <row r="17741" spans="1:18" x14ac:dyDescent="0.3">
      <c r="A17741" s="1" t="s">
        <v>17899</v>
      </c>
      <c r="B17741" s="1" t="s">
        <v>93</v>
      </c>
      <c r="C17741" s="1" t="s">
        <v>418</v>
      </c>
      <c r="D17741" s="1" t="s">
        <v>58</v>
      </c>
      <c r="E17741">
        <v>20</v>
      </c>
      <c r="F17741">
        <v>180000</v>
      </c>
      <c r="G17741">
        <v>39</v>
      </c>
      <c r="H17741">
        <v>34</v>
      </c>
      <c r="I17741">
        <v>5</v>
      </c>
      <c r="J17741">
        <v>7020000</v>
      </c>
      <c r="K17741" s="2">
        <v>45786</v>
      </c>
      <c r="L17741">
        <v>2</v>
      </c>
      <c r="M17741" s="1" t="s">
        <v>55</v>
      </c>
      <c r="N17741" s="1" t="s">
        <v>43</v>
      </c>
      <c r="O17741" s="1" t="s">
        <v>44</v>
      </c>
      <c r="P17741" s="1" t="s">
        <v>49</v>
      </c>
      <c r="Q17741" s="1" t="s">
        <v>26</v>
      </c>
      <c r="R17741" s="1" t="s">
        <v>59</v>
      </c>
    </row>
    <row r="17742" spans="1:18" x14ac:dyDescent="0.3">
      <c r="A17742" s="1" t="s">
        <v>17900</v>
      </c>
      <c r="B17742" s="1" t="s">
        <v>107</v>
      </c>
      <c r="C17742" s="1" t="s">
        <v>301</v>
      </c>
      <c r="D17742" s="1" t="s">
        <v>64</v>
      </c>
      <c r="E17742">
        <v>149</v>
      </c>
      <c r="F17742">
        <v>9000</v>
      </c>
      <c r="G17742">
        <v>161</v>
      </c>
      <c r="H17742">
        <v>61</v>
      </c>
      <c r="I17742">
        <v>100</v>
      </c>
      <c r="J17742">
        <v>1449000</v>
      </c>
      <c r="K17742" s="2">
        <v>45682</v>
      </c>
      <c r="L17742">
        <v>9</v>
      </c>
      <c r="M17742" s="1" t="s">
        <v>22</v>
      </c>
      <c r="N17742" s="1" t="s">
        <v>23</v>
      </c>
      <c r="O17742" s="1" t="s">
        <v>24</v>
      </c>
      <c r="P17742" s="1" t="s">
        <v>49</v>
      </c>
      <c r="Q17742" s="1" t="s">
        <v>50</v>
      </c>
      <c r="R17742" s="1" t="s">
        <v>59</v>
      </c>
    </row>
    <row r="17743" spans="1:18" x14ac:dyDescent="0.3">
      <c r="A17743" s="1" t="s">
        <v>17901</v>
      </c>
      <c r="B17743" s="1" t="s">
        <v>29</v>
      </c>
      <c r="C17743" s="1" t="s">
        <v>113</v>
      </c>
      <c r="D17743" s="1" t="s">
        <v>54</v>
      </c>
      <c r="E17743">
        <v>55</v>
      </c>
      <c r="F17743">
        <v>45000</v>
      </c>
      <c r="G17743">
        <v>71</v>
      </c>
      <c r="H17743">
        <v>11</v>
      </c>
      <c r="I17743">
        <v>60</v>
      </c>
      <c r="J17743">
        <v>3195000</v>
      </c>
      <c r="K17743" s="2">
        <v>45980</v>
      </c>
      <c r="L17743">
        <v>5</v>
      </c>
      <c r="M17743" s="1" t="s">
        <v>55</v>
      </c>
      <c r="N17743" s="1" t="s">
        <v>43</v>
      </c>
      <c r="O17743" s="1" t="s">
        <v>33</v>
      </c>
      <c r="P17743" s="1" t="s">
        <v>25</v>
      </c>
      <c r="Q17743" s="1" t="s">
        <v>26</v>
      </c>
      <c r="R17743" s="1" t="s">
        <v>34</v>
      </c>
    </row>
    <row r="17744" spans="1:18" x14ac:dyDescent="0.3">
      <c r="A17744" s="1" t="s">
        <v>17902</v>
      </c>
      <c r="B17744" s="1" t="s">
        <v>87</v>
      </c>
      <c r="C17744" s="1" t="s">
        <v>196</v>
      </c>
      <c r="D17744" s="1" t="s">
        <v>38</v>
      </c>
      <c r="E17744">
        <v>149</v>
      </c>
      <c r="F17744">
        <v>850000</v>
      </c>
      <c r="G17744">
        <v>167</v>
      </c>
      <c r="H17744">
        <v>118</v>
      </c>
      <c r="I17744">
        <v>49</v>
      </c>
      <c r="J17744">
        <v>141950000</v>
      </c>
      <c r="K17744" s="2">
        <v>46008</v>
      </c>
      <c r="L17744">
        <v>4</v>
      </c>
      <c r="M17744" s="1" t="s">
        <v>55</v>
      </c>
      <c r="N17744" s="1" t="s">
        <v>23</v>
      </c>
      <c r="O17744" s="1" t="s">
        <v>44</v>
      </c>
      <c r="P17744" s="1" t="s">
        <v>25</v>
      </c>
      <c r="Q17744" s="1" t="s">
        <v>26</v>
      </c>
      <c r="R17744" s="1" t="s">
        <v>27</v>
      </c>
    </row>
    <row r="17745" spans="1:18" x14ac:dyDescent="0.3">
      <c r="A17745" s="1" t="s">
        <v>17903</v>
      </c>
      <c r="B17745" s="1" t="s">
        <v>41</v>
      </c>
      <c r="C17745" s="1" t="s">
        <v>493</v>
      </c>
      <c r="D17745" s="1" t="s">
        <v>72</v>
      </c>
      <c r="E17745">
        <v>105</v>
      </c>
      <c r="F17745">
        <v>6500</v>
      </c>
      <c r="G17745">
        <v>126</v>
      </c>
      <c r="H17745">
        <v>79</v>
      </c>
      <c r="I17745">
        <v>47</v>
      </c>
      <c r="J17745">
        <v>819000</v>
      </c>
      <c r="K17745" s="2">
        <v>45814</v>
      </c>
      <c r="L17745">
        <v>9</v>
      </c>
      <c r="M17745" s="1" t="s">
        <v>22</v>
      </c>
      <c r="N17745" s="1" t="s">
        <v>23</v>
      </c>
      <c r="O17745" s="1" t="s">
        <v>24</v>
      </c>
      <c r="P17745" s="1" t="s">
        <v>25</v>
      </c>
      <c r="Q17745" s="1" t="s">
        <v>26</v>
      </c>
      <c r="R17745" s="1" t="s">
        <v>59</v>
      </c>
    </row>
    <row r="17746" spans="1:18" x14ac:dyDescent="0.3">
      <c r="A17746" s="1" t="s">
        <v>17904</v>
      </c>
      <c r="B17746" s="1" t="s">
        <v>104</v>
      </c>
      <c r="C17746" s="1" t="s">
        <v>96</v>
      </c>
      <c r="D17746" s="1" t="s">
        <v>91</v>
      </c>
      <c r="E17746">
        <v>52</v>
      </c>
      <c r="F17746">
        <v>150000</v>
      </c>
      <c r="G17746">
        <v>78</v>
      </c>
      <c r="H17746">
        <v>55</v>
      </c>
      <c r="I17746">
        <v>23</v>
      </c>
      <c r="J17746">
        <v>11700000</v>
      </c>
      <c r="K17746" s="2">
        <v>45659</v>
      </c>
      <c r="L17746">
        <v>3</v>
      </c>
      <c r="M17746" s="1" t="s">
        <v>55</v>
      </c>
      <c r="N17746" s="1" t="s">
        <v>32</v>
      </c>
      <c r="O17746" s="1" t="s">
        <v>44</v>
      </c>
      <c r="P17746" s="1" t="s">
        <v>49</v>
      </c>
      <c r="Q17746" s="1" t="s">
        <v>26</v>
      </c>
      <c r="R17746" s="1" t="s">
        <v>27</v>
      </c>
    </row>
    <row r="17747" spans="1:18" x14ac:dyDescent="0.3">
      <c r="A17747" s="1" t="s">
        <v>17905</v>
      </c>
      <c r="B17747" s="1" t="s">
        <v>87</v>
      </c>
      <c r="C17747" s="1" t="s">
        <v>233</v>
      </c>
      <c r="D17747" s="1" t="s">
        <v>21</v>
      </c>
      <c r="E17747">
        <v>130</v>
      </c>
      <c r="F17747">
        <v>15000</v>
      </c>
      <c r="G17747">
        <v>151</v>
      </c>
      <c r="H17747">
        <v>55</v>
      </c>
      <c r="I17747">
        <v>96</v>
      </c>
      <c r="J17747">
        <v>2265000</v>
      </c>
      <c r="K17747" s="2">
        <v>45933</v>
      </c>
      <c r="L17747">
        <v>5</v>
      </c>
      <c r="M17747" s="1" t="s">
        <v>55</v>
      </c>
      <c r="N17747" s="1" t="s">
        <v>43</v>
      </c>
      <c r="O17747" s="1" t="s">
        <v>44</v>
      </c>
      <c r="P17747" s="1" t="s">
        <v>25</v>
      </c>
      <c r="Q17747" s="1" t="s">
        <v>26</v>
      </c>
      <c r="R17747" s="1" t="s">
        <v>59</v>
      </c>
    </row>
    <row r="17748" spans="1:18" x14ac:dyDescent="0.3">
      <c r="A17748" s="1" t="s">
        <v>17906</v>
      </c>
      <c r="B17748" s="1" t="s">
        <v>107</v>
      </c>
      <c r="C17748" s="1" t="s">
        <v>194</v>
      </c>
      <c r="D17748" s="1" t="s">
        <v>38</v>
      </c>
      <c r="E17748">
        <v>49</v>
      </c>
      <c r="F17748">
        <v>1800</v>
      </c>
      <c r="G17748">
        <v>61</v>
      </c>
      <c r="H17748">
        <v>27</v>
      </c>
      <c r="I17748">
        <v>34</v>
      </c>
      <c r="J17748">
        <v>109800</v>
      </c>
      <c r="K17748" s="2">
        <v>45947</v>
      </c>
      <c r="L17748">
        <v>12</v>
      </c>
      <c r="M17748" s="1" t="s">
        <v>39</v>
      </c>
      <c r="N17748" s="1" t="s">
        <v>43</v>
      </c>
      <c r="O17748" s="1" t="s">
        <v>85</v>
      </c>
      <c r="P17748" s="1" t="s">
        <v>25</v>
      </c>
      <c r="Q17748" s="1" t="s">
        <v>26</v>
      </c>
      <c r="R17748" s="1" t="s">
        <v>27</v>
      </c>
    </row>
    <row r="17749" spans="1:18" x14ac:dyDescent="0.3">
      <c r="A17749" s="1" t="s">
        <v>17907</v>
      </c>
      <c r="B17749" s="1" t="s">
        <v>29</v>
      </c>
      <c r="C17749" s="1" t="s">
        <v>88</v>
      </c>
      <c r="D17749" s="1" t="s">
        <v>38</v>
      </c>
      <c r="E17749">
        <v>121</v>
      </c>
      <c r="F17749">
        <v>18000</v>
      </c>
      <c r="G17749">
        <v>146</v>
      </c>
      <c r="H17749">
        <v>19</v>
      </c>
      <c r="I17749">
        <v>127</v>
      </c>
      <c r="J17749">
        <v>2628000</v>
      </c>
      <c r="K17749" s="2">
        <v>45869</v>
      </c>
      <c r="L17749">
        <v>14</v>
      </c>
      <c r="M17749" s="1" t="s">
        <v>39</v>
      </c>
      <c r="N17749" s="1" t="s">
        <v>23</v>
      </c>
      <c r="O17749" s="1" t="s">
        <v>85</v>
      </c>
      <c r="P17749" s="1" t="s">
        <v>25</v>
      </c>
      <c r="Q17749" s="1" t="s">
        <v>26</v>
      </c>
      <c r="R17749" s="1" t="s">
        <v>27</v>
      </c>
    </row>
    <row r="17750" spans="1:18" x14ac:dyDescent="0.3">
      <c r="A17750" s="1" t="s">
        <v>17908</v>
      </c>
      <c r="B17750" s="1" t="s">
        <v>133</v>
      </c>
      <c r="C17750" s="1" t="s">
        <v>308</v>
      </c>
      <c r="D17750" s="1" t="s">
        <v>54</v>
      </c>
      <c r="E17750">
        <v>57</v>
      </c>
      <c r="F17750">
        <v>8000</v>
      </c>
      <c r="G17750">
        <v>70</v>
      </c>
      <c r="H17750">
        <v>16</v>
      </c>
      <c r="I17750">
        <v>54</v>
      </c>
      <c r="J17750">
        <v>560000</v>
      </c>
      <c r="K17750" s="2">
        <v>45864</v>
      </c>
      <c r="L17750">
        <v>15</v>
      </c>
      <c r="M17750" s="1" t="s">
        <v>39</v>
      </c>
      <c r="N17750" s="1" t="s">
        <v>43</v>
      </c>
      <c r="O17750" s="1" t="s">
        <v>24</v>
      </c>
      <c r="P17750" s="1" t="s">
        <v>25</v>
      </c>
      <c r="Q17750" s="1" t="s">
        <v>26</v>
      </c>
      <c r="R17750" s="1" t="s">
        <v>27</v>
      </c>
    </row>
    <row r="17751" spans="1:18" x14ac:dyDescent="0.3">
      <c r="A17751" s="1" t="s">
        <v>17909</v>
      </c>
      <c r="B17751" s="1" t="s">
        <v>83</v>
      </c>
      <c r="C17751" s="1" t="s">
        <v>81</v>
      </c>
      <c r="D17751" s="1" t="s">
        <v>54</v>
      </c>
      <c r="E17751">
        <v>69</v>
      </c>
      <c r="F17751">
        <v>8500</v>
      </c>
      <c r="G17751">
        <v>92</v>
      </c>
      <c r="H17751">
        <v>57</v>
      </c>
      <c r="I17751">
        <v>35</v>
      </c>
      <c r="J17751">
        <v>782000</v>
      </c>
      <c r="K17751" s="2">
        <v>46012</v>
      </c>
      <c r="L17751">
        <v>8</v>
      </c>
      <c r="M17751" s="1" t="s">
        <v>22</v>
      </c>
      <c r="N17751" s="1" t="s">
        <v>32</v>
      </c>
      <c r="O17751" s="1" t="s">
        <v>33</v>
      </c>
      <c r="P17751" s="1" t="s">
        <v>25</v>
      </c>
      <c r="Q17751" s="1" t="s">
        <v>26</v>
      </c>
      <c r="R17751" s="1" t="s">
        <v>34</v>
      </c>
    </row>
    <row r="17752" spans="1:18" x14ac:dyDescent="0.3">
      <c r="A17752" s="1" t="s">
        <v>17910</v>
      </c>
      <c r="B17752" s="1" t="s">
        <v>104</v>
      </c>
      <c r="C17752" s="1" t="s">
        <v>182</v>
      </c>
      <c r="D17752" s="1" t="s">
        <v>48</v>
      </c>
      <c r="E17752">
        <v>113</v>
      </c>
      <c r="F17752">
        <v>8000</v>
      </c>
      <c r="G17752">
        <v>129</v>
      </c>
      <c r="H17752">
        <v>114</v>
      </c>
      <c r="I17752">
        <v>15</v>
      </c>
      <c r="J17752">
        <v>1032000</v>
      </c>
      <c r="K17752" s="2">
        <v>45719</v>
      </c>
      <c r="L17752">
        <v>4</v>
      </c>
      <c r="M17752" s="1" t="s">
        <v>55</v>
      </c>
      <c r="N17752" s="1" t="s">
        <v>43</v>
      </c>
      <c r="O17752" s="1" t="s">
        <v>85</v>
      </c>
      <c r="P17752" s="1" t="s">
        <v>25</v>
      </c>
      <c r="Q17752" s="1" t="s">
        <v>50</v>
      </c>
      <c r="R17752" s="1" t="s">
        <v>27</v>
      </c>
    </row>
    <row r="17753" spans="1:18" x14ac:dyDescent="0.3">
      <c r="A17753" s="1" t="s">
        <v>17911</v>
      </c>
      <c r="B17753" s="1" t="s">
        <v>46</v>
      </c>
      <c r="C17753" s="1" t="s">
        <v>170</v>
      </c>
      <c r="D17753" s="1" t="s">
        <v>54</v>
      </c>
      <c r="E17753">
        <v>75</v>
      </c>
      <c r="F17753">
        <v>45000</v>
      </c>
      <c r="G17753">
        <v>78</v>
      </c>
      <c r="H17753">
        <v>54</v>
      </c>
      <c r="I17753">
        <v>24</v>
      </c>
      <c r="J17753">
        <v>3510000</v>
      </c>
      <c r="K17753" s="2">
        <v>45760</v>
      </c>
      <c r="L17753">
        <v>3</v>
      </c>
      <c r="M17753" s="1" t="s">
        <v>55</v>
      </c>
      <c r="N17753" s="1" t="s">
        <v>23</v>
      </c>
      <c r="O17753" s="1" t="s">
        <v>33</v>
      </c>
      <c r="P17753" s="1" t="s">
        <v>49</v>
      </c>
      <c r="Q17753" s="1" t="s">
        <v>26</v>
      </c>
      <c r="R17753" s="1" t="s">
        <v>27</v>
      </c>
    </row>
    <row r="17754" spans="1:18" x14ac:dyDescent="0.3">
      <c r="A17754" s="1" t="s">
        <v>17912</v>
      </c>
      <c r="B17754" s="1" t="s">
        <v>46</v>
      </c>
      <c r="C17754" s="1" t="s">
        <v>266</v>
      </c>
      <c r="D17754" s="1" t="s">
        <v>21</v>
      </c>
      <c r="E17754">
        <v>38</v>
      </c>
      <c r="F17754">
        <v>2200000</v>
      </c>
      <c r="G17754">
        <v>62</v>
      </c>
      <c r="H17754">
        <v>35</v>
      </c>
      <c r="I17754">
        <v>27</v>
      </c>
      <c r="J17754">
        <v>136400000</v>
      </c>
      <c r="K17754" s="2">
        <v>45770</v>
      </c>
      <c r="L17754">
        <v>12</v>
      </c>
      <c r="M17754" s="1" t="s">
        <v>39</v>
      </c>
      <c r="N17754" s="1" t="s">
        <v>23</v>
      </c>
      <c r="O17754" s="1" t="s">
        <v>24</v>
      </c>
      <c r="P17754" s="1" t="s">
        <v>25</v>
      </c>
      <c r="Q17754" s="1" t="s">
        <v>26</v>
      </c>
      <c r="R17754" s="1" t="s">
        <v>27</v>
      </c>
    </row>
    <row r="17755" spans="1:18" x14ac:dyDescent="0.3">
      <c r="A17755" s="1" t="s">
        <v>17913</v>
      </c>
      <c r="B17755" s="1" t="s">
        <v>41</v>
      </c>
      <c r="C17755" s="1" t="s">
        <v>194</v>
      </c>
      <c r="D17755" s="1" t="s">
        <v>48</v>
      </c>
      <c r="E17755">
        <v>26</v>
      </c>
      <c r="F17755">
        <v>1800</v>
      </c>
      <c r="G17755">
        <v>31</v>
      </c>
      <c r="H17755">
        <v>5</v>
      </c>
      <c r="I17755">
        <v>26</v>
      </c>
      <c r="J17755">
        <v>55800</v>
      </c>
      <c r="K17755" s="2">
        <v>45876</v>
      </c>
      <c r="L17755">
        <v>5</v>
      </c>
      <c r="M17755" s="1" t="s">
        <v>55</v>
      </c>
      <c r="N17755" s="1" t="s">
        <v>23</v>
      </c>
      <c r="O17755" s="1" t="s">
        <v>33</v>
      </c>
      <c r="P17755" s="1" t="s">
        <v>49</v>
      </c>
      <c r="Q17755" s="1" t="s">
        <v>50</v>
      </c>
      <c r="R17755" s="1" t="s">
        <v>27</v>
      </c>
    </row>
    <row r="17756" spans="1:18" x14ac:dyDescent="0.3">
      <c r="A17756" s="1" t="s">
        <v>17914</v>
      </c>
      <c r="B17756" s="1" t="s">
        <v>41</v>
      </c>
      <c r="C17756" s="1" t="s">
        <v>129</v>
      </c>
      <c r="D17756" s="1" t="s">
        <v>38</v>
      </c>
      <c r="E17756">
        <v>81</v>
      </c>
      <c r="F17756">
        <v>85000</v>
      </c>
      <c r="G17756">
        <v>89</v>
      </c>
      <c r="H17756">
        <v>51</v>
      </c>
      <c r="I17756">
        <v>38</v>
      </c>
      <c r="J17756">
        <v>7565000</v>
      </c>
      <c r="K17756" s="2">
        <v>45972</v>
      </c>
      <c r="L17756">
        <v>8</v>
      </c>
      <c r="M17756" s="1" t="s">
        <v>22</v>
      </c>
      <c r="N17756" s="1" t="s">
        <v>23</v>
      </c>
      <c r="O17756" s="1" t="s">
        <v>24</v>
      </c>
      <c r="P17756" s="1" t="s">
        <v>25</v>
      </c>
      <c r="Q17756" s="1" t="s">
        <v>26</v>
      </c>
      <c r="R17756" s="1" t="s">
        <v>27</v>
      </c>
    </row>
    <row r="17757" spans="1:18" x14ac:dyDescent="0.3">
      <c r="A17757" s="1" t="s">
        <v>17915</v>
      </c>
      <c r="B17757" s="1" t="s">
        <v>19</v>
      </c>
      <c r="C17757" s="1" t="s">
        <v>194</v>
      </c>
      <c r="D17757" s="1" t="s">
        <v>67</v>
      </c>
      <c r="E17757">
        <v>37</v>
      </c>
      <c r="F17757">
        <v>1800</v>
      </c>
      <c r="G17757">
        <v>57</v>
      </c>
      <c r="H17757">
        <v>50</v>
      </c>
      <c r="I17757">
        <v>7</v>
      </c>
      <c r="J17757">
        <v>102600</v>
      </c>
      <c r="K17757" s="2">
        <v>45724</v>
      </c>
      <c r="L17757">
        <v>15</v>
      </c>
      <c r="M17757" s="1" t="s">
        <v>39</v>
      </c>
      <c r="N17757" s="1" t="s">
        <v>23</v>
      </c>
      <c r="O17757" s="1" t="s">
        <v>44</v>
      </c>
      <c r="P17757" s="1" t="s">
        <v>25</v>
      </c>
      <c r="Q17757" s="1" t="s">
        <v>26</v>
      </c>
      <c r="R17757" s="1" t="s">
        <v>27</v>
      </c>
    </row>
    <row r="17758" spans="1:18" x14ac:dyDescent="0.3">
      <c r="A17758" s="1" t="s">
        <v>17916</v>
      </c>
      <c r="B17758" s="1" t="s">
        <v>99</v>
      </c>
      <c r="C17758" s="1" t="s">
        <v>174</v>
      </c>
      <c r="D17758" s="1" t="s">
        <v>72</v>
      </c>
      <c r="E17758">
        <v>125</v>
      </c>
      <c r="F17758">
        <v>25000</v>
      </c>
      <c r="G17758">
        <v>133</v>
      </c>
      <c r="H17758">
        <v>31</v>
      </c>
      <c r="I17758">
        <v>102</v>
      </c>
      <c r="J17758">
        <v>3325000</v>
      </c>
      <c r="K17758" s="2">
        <v>45884</v>
      </c>
      <c r="L17758">
        <v>11</v>
      </c>
      <c r="M17758" s="1" t="s">
        <v>39</v>
      </c>
      <c r="N17758" s="1" t="s">
        <v>23</v>
      </c>
      <c r="O17758" s="1" t="s">
        <v>24</v>
      </c>
      <c r="P17758" s="1" t="s">
        <v>25</v>
      </c>
      <c r="Q17758" s="1" t="s">
        <v>50</v>
      </c>
      <c r="R17758" s="1" t="s">
        <v>27</v>
      </c>
    </row>
    <row r="17759" spans="1:18" x14ac:dyDescent="0.3">
      <c r="A17759" s="1" t="s">
        <v>17917</v>
      </c>
      <c r="B17759" s="1" t="s">
        <v>46</v>
      </c>
      <c r="C17759" s="1" t="s">
        <v>202</v>
      </c>
      <c r="D17759" s="1" t="s">
        <v>31</v>
      </c>
      <c r="E17759">
        <v>36</v>
      </c>
      <c r="F17759">
        <v>8000</v>
      </c>
      <c r="G17759">
        <v>58</v>
      </c>
      <c r="H17759">
        <v>54</v>
      </c>
      <c r="I17759">
        <v>4</v>
      </c>
      <c r="J17759">
        <v>464000</v>
      </c>
      <c r="K17759" s="2">
        <v>45723</v>
      </c>
      <c r="L17759">
        <v>8</v>
      </c>
      <c r="M17759" s="1" t="s">
        <v>22</v>
      </c>
      <c r="N17759" s="1" t="s">
        <v>23</v>
      </c>
      <c r="O17759" s="1" t="s">
        <v>24</v>
      </c>
      <c r="P17759" s="1" t="s">
        <v>25</v>
      </c>
      <c r="Q17759" s="1" t="s">
        <v>26</v>
      </c>
      <c r="R17759" s="1" t="s">
        <v>27</v>
      </c>
    </row>
    <row r="17760" spans="1:18" x14ac:dyDescent="0.3">
      <c r="A17760" s="1" t="s">
        <v>17918</v>
      </c>
      <c r="B17760" s="1" t="s">
        <v>83</v>
      </c>
      <c r="C17760" s="1" t="s">
        <v>270</v>
      </c>
      <c r="D17760" s="1" t="s">
        <v>21</v>
      </c>
      <c r="E17760">
        <v>111</v>
      </c>
      <c r="F17760">
        <v>1800</v>
      </c>
      <c r="G17760">
        <v>126</v>
      </c>
      <c r="H17760">
        <v>18</v>
      </c>
      <c r="I17760">
        <v>108</v>
      </c>
      <c r="J17760">
        <v>226800</v>
      </c>
      <c r="K17760" s="2">
        <v>45695</v>
      </c>
      <c r="L17760">
        <v>14</v>
      </c>
      <c r="M17760" s="1" t="s">
        <v>39</v>
      </c>
      <c r="N17760" s="1" t="s">
        <v>43</v>
      </c>
      <c r="O17760" s="1" t="s">
        <v>44</v>
      </c>
      <c r="P17760" s="1" t="s">
        <v>25</v>
      </c>
      <c r="Q17760" s="1" t="s">
        <v>26</v>
      </c>
      <c r="R17760" s="1" t="s">
        <v>27</v>
      </c>
    </row>
    <row r="17761" spans="1:18" x14ac:dyDescent="0.3">
      <c r="A17761" s="1" t="s">
        <v>17919</v>
      </c>
      <c r="B17761" s="1" t="s">
        <v>83</v>
      </c>
      <c r="C17761" s="1" t="s">
        <v>247</v>
      </c>
      <c r="D17761" s="1" t="s">
        <v>54</v>
      </c>
      <c r="E17761">
        <v>141</v>
      </c>
      <c r="F17761">
        <v>2500000</v>
      </c>
      <c r="G17761">
        <v>156</v>
      </c>
      <c r="H17761">
        <v>87</v>
      </c>
      <c r="I17761">
        <v>69</v>
      </c>
      <c r="J17761">
        <v>390000000</v>
      </c>
      <c r="K17761" s="2">
        <v>45890</v>
      </c>
      <c r="L17761">
        <v>10</v>
      </c>
      <c r="M17761" s="1" t="s">
        <v>22</v>
      </c>
      <c r="N17761" s="1" t="s">
        <v>43</v>
      </c>
      <c r="O17761" s="1" t="s">
        <v>24</v>
      </c>
      <c r="P17761" s="1" t="s">
        <v>25</v>
      </c>
      <c r="Q17761" s="1" t="s">
        <v>26</v>
      </c>
      <c r="R17761" s="1" t="s">
        <v>27</v>
      </c>
    </row>
    <row r="17762" spans="1:18" x14ac:dyDescent="0.3">
      <c r="A17762" s="1" t="s">
        <v>17920</v>
      </c>
      <c r="B17762" s="1" t="s">
        <v>52</v>
      </c>
      <c r="C17762" s="1" t="s">
        <v>386</v>
      </c>
      <c r="D17762" s="1" t="s">
        <v>67</v>
      </c>
      <c r="E17762">
        <v>58</v>
      </c>
      <c r="F17762">
        <v>45000</v>
      </c>
      <c r="G17762">
        <v>87</v>
      </c>
      <c r="H17762">
        <v>58</v>
      </c>
      <c r="I17762">
        <v>29</v>
      </c>
      <c r="J17762">
        <v>3915000</v>
      </c>
      <c r="K17762" s="2">
        <v>45812</v>
      </c>
      <c r="L17762">
        <v>12</v>
      </c>
      <c r="M17762" s="1" t="s">
        <v>39</v>
      </c>
      <c r="N17762" s="1" t="s">
        <v>43</v>
      </c>
      <c r="O17762" s="1" t="s">
        <v>44</v>
      </c>
      <c r="P17762" s="1" t="s">
        <v>25</v>
      </c>
      <c r="Q17762" s="1" t="s">
        <v>26</v>
      </c>
      <c r="R17762" s="1" t="s">
        <v>27</v>
      </c>
    </row>
    <row r="17763" spans="1:18" x14ac:dyDescent="0.3">
      <c r="A17763" s="1" t="s">
        <v>17921</v>
      </c>
      <c r="B17763" s="1" t="s">
        <v>19</v>
      </c>
      <c r="C17763" s="1" t="s">
        <v>154</v>
      </c>
      <c r="D17763" s="1" t="s">
        <v>54</v>
      </c>
      <c r="E17763">
        <v>77</v>
      </c>
      <c r="F17763">
        <v>18000</v>
      </c>
      <c r="G17763">
        <v>100</v>
      </c>
      <c r="H17763">
        <v>18</v>
      </c>
      <c r="I17763">
        <v>82</v>
      </c>
      <c r="J17763">
        <v>1800000</v>
      </c>
      <c r="K17763" s="2">
        <v>45980</v>
      </c>
      <c r="L17763">
        <v>1</v>
      </c>
      <c r="M17763" s="1" t="s">
        <v>55</v>
      </c>
      <c r="N17763" s="1" t="s">
        <v>23</v>
      </c>
      <c r="O17763" s="1" t="s">
        <v>44</v>
      </c>
      <c r="P17763" s="1" t="s">
        <v>25</v>
      </c>
      <c r="Q17763" s="1" t="s">
        <v>26</v>
      </c>
      <c r="R17763" s="1" t="s">
        <v>27</v>
      </c>
    </row>
    <row r="17764" spans="1:18" x14ac:dyDescent="0.3">
      <c r="A17764" s="1" t="s">
        <v>17922</v>
      </c>
      <c r="B17764" s="1" t="s">
        <v>104</v>
      </c>
      <c r="C17764" s="1" t="s">
        <v>100</v>
      </c>
      <c r="D17764" s="1" t="s">
        <v>58</v>
      </c>
      <c r="E17764">
        <v>80</v>
      </c>
      <c r="F17764">
        <v>15000</v>
      </c>
      <c r="G17764">
        <v>105</v>
      </c>
      <c r="H17764">
        <v>22</v>
      </c>
      <c r="I17764">
        <v>83</v>
      </c>
      <c r="J17764">
        <v>1575000</v>
      </c>
      <c r="K17764" s="2">
        <v>45788</v>
      </c>
      <c r="L17764">
        <v>12</v>
      </c>
      <c r="M17764" s="1" t="s">
        <v>39</v>
      </c>
      <c r="N17764" s="1" t="s">
        <v>23</v>
      </c>
      <c r="O17764" s="1" t="s">
        <v>24</v>
      </c>
      <c r="P17764" s="1" t="s">
        <v>25</v>
      </c>
      <c r="Q17764" s="1" t="s">
        <v>59</v>
      </c>
      <c r="R17764" s="1" t="s">
        <v>27</v>
      </c>
    </row>
    <row r="17765" spans="1:18" x14ac:dyDescent="0.3">
      <c r="A17765" s="1" t="s">
        <v>17923</v>
      </c>
      <c r="B17765" s="1" t="s">
        <v>80</v>
      </c>
      <c r="C17765" s="1" t="s">
        <v>127</v>
      </c>
      <c r="D17765" s="1" t="s">
        <v>64</v>
      </c>
      <c r="E17765">
        <v>46</v>
      </c>
      <c r="F17765">
        <v>35000</v>
      </c>
      <c r="G17765">
        <v>63</v>
      </c>
      <c r="H17765">
        <v>16</v>
      </c>
      <c r="I17765">
        <v>47</v>
      </c>
      <c r="J17765">
        <v>2205000</v>
      </c>
      <c r="K17765" s="2">
        <v>45815</v>
      </c>
      <c r="L17765">
        <v>13</v>
      </c>
      <c r="M17765" s="1" t="s">
        <v>39</v>
      </c>
      <c r="N17765" s="1" t="s">
        <v>23</v>
      </c>
      <c r="O17765" s="1" t="s">
        <v>24</v>
      </c>
      <c r="P17765" s="1" t="s">
        <v>25</v>
      </c>
      <c r="Q17765" s="1" t="s">
        <v>59</v>
      </c>
      <c r="R17765" s="1" t="s">
        <v>27</v>
      </c>
    </row>
    <row r="17766" spans="1:18" x14ac:dyDescent="0.3">
      <c r="A17766" s="1" t="s">
        <v>17924</v>
      </c>
      <c r="B17766" s="1" t="s">
        <v>133</v>
      </c>
      <c r="C17766" s="1" t="s">
        <v>100</v>
      </c>
      <c r="D17766" s="1" t="s">
        <v>64</v>
      </c>
      <c r="E17766">
        <v>29</v>
      </c>
      <c r="F17766">
        <v>15000</v>
      </c>
      <c r="G17766">
        <v>57</v>
      </c>
      <c r="H17766">
        <v>29</v>
      </c>
      <c r="I17766">
        <v>28</v>
      </c>
      <c r="J17766">
        <v>855000</v>
      </c>
      <c r="K17766" s="2">
        <v>45752</v>
      </c>
      <c r="L17766">
        <v>13</v>
      </c>
      <c r="M17766" s="1" t="s">
        <v>39</v>
      </c>
      <c r="N17766" s="1" t="s">
        <v>32</v>
      </c>
      <c r="O17766" s="1" t="s">
        <v>44</v>
      </c>
      <c r="P17766" s="1" t="s">
        <v>25</v>
      </c>
      <c r="Q17766" s="1" t="s">
        <v>50</v>
      </c>
      <c r="R17766" s="1" t="s">
        <v>27</v>
      </c>
    </row>
    <row r="17767" spans="1:18" x14ac:dyDescent="0.3">
      <c r="A17767" s="1" t="s">
        <v>17925</v>
      </c>
      <c r="B17767" s="1" t="s">
        <v>41</v>
      </c>
      <c r="C17767" s="1" t="s">
        <v>47</v>
      </c>
      <c r="D17767" s="1" t="s">
        <v>58</v>
      </c>
      <c r="E17767">
        <v>99</v>
      </c>
      <c r="F17767">
        <v>300</v>
      </c>
      <c r="G17767">
        <v>102</v>
      </c>
      <c r="H17767">
        <v>73</v>
      </c>
      <c r="I17767">
        <v>29</v>
      </c>
      <c r="J17767">
        <v>30600</v>
      </c>
      <c r="K17767" s="2">
        <v>45791</v>
      </c>
      <c r="L17767">
        <v>15</v>
      </c>
      <c r="M17767" s="1" t="s">
        <v>39</v>
      </c>
      <c r="N17767" s="1" t="s">
        <v>32</v>
      </c>
      <c r="O17767" s="1" t="s">
        <v>85</v>
      </c>
      <c r="P17767" s="1" t="s">
        <v>25</v>
      </c>
      <c r="Q17767" s="1" t="s">
        <v>26</v>
      </c>
      <c r="R17767" s="1" t="s">
        <v>27</v>
      </c>
    </row>
    <row r="17768" spans="1:18" x14ac:dyDescent="0.3">
      <c r="A17768" s="1" t="s">
        <v>17926</v>
      </c>
      <c r="B17768" s="1" t="s">
        <v>99</v>
      </c>
      <c r="C17768" s="1" t="s">
        <v>233</v>
      </c>
      <c r="D17768" s="1" t="s">
        <v>91</v>
      </c>
      <c r="E17768">
        <v>37</v>
      </c>
      <c r="F17768">
        <v>15000</v>
      </c>
      <c r="G17768">
        <v>40</v>
      </c>
      <c r="H17768">
        <v>14</v>
      </c>
      <c r="I17768">
        <v>26</v>
      </c>
      <c r="J17768">
        <v>600000</v>
      </c>
      <c r="K17768" s="2">
        <v>45940</v>
      </c>
      <c r="L17768">
        <v>7</v>
      </c>
      <c r="M17768" s="1" t="s">
        <v>22</v>
      </c>
      <c r="N17768" s="1" t="s">
        <v>23</v>
      </c>
      <c r="O17768" s="1" t="s">
        <v>44</v>
      </c>
      <c r="P17768" s="1" t="s">
        <v>25</v>
      </c>
      <c r="Q17768" s="1" t="s">
        <v>26</v>
      </c>
      <c r="R17768" s="1" t="s">
        <v>27</v>
      </c>
    </row>
    <row r="17769" spans="1:18" x14ac:dyDescent="0.3">
      <c r="A17769" s="1" t="s">
        <v>17927</v>
      </c>
      <c r="B17769" s="1" t="s">
        <v>107</v>
      </c>
      <c r="C17769" s="1" t="s">
        <v>96</v>
      </c>
      <c r="D17769" s="1" t="s">
        <v>67</v>
      </c>
      <c r="E17769">
        <v>79</v>
      </c>
      <c r="F17769">
        <v>150000</v>
      </c>
      <c r="G17769">
        <v>91</v>
      </c>
      <c r="H17769">
        <v>69</v>
      </c>
      <c r="I17769">
        <v>22</v>
      </c>
      <c r="J17769">
        <v>13650000</v>
      </c>
      <c r="K17769" s="2">
        <v>45769</v>
      </c>
      <c r="L17769">
        <v>8</v>
      </c>
      <c r="M17769" s="1" t="s">
        <v>22</v>
      </c>
      <c r="N17769" s="1" t="s">
        <v>23</v>
      </c>
      <c r="O17769" s="1" t="s">
        <v>24</v>
      </c>
      <c r="P17769" s="1" t="s">
        <v>49</v>
      </c>
      <c r="Q17769" s="1" t="s">
        <v>26</v>
      </c>
      <c r="R17769" s="1" t="s">
        <v>27</v>
      </c>
    </row>
    <row r="17770" spans="1:18" x14ac:dyDescent="0.3">
      <c r="A17770" s="1" t="s">
        <v>17928</v>
      </c>
      <c r="B17770" s="1" t="s">
        <v>99</v>
      </c>
      <c r="C17770" s="1" t="s">
        <v>154</v>
      </c>
      <c r="D17770" s="1" t="s">
        <v>72</v>
      </c>
      <c r="E17770">
        <v>49</v>
      </c>
      <c r="F17770">
        <v>18000</v>
      </c>
      <c r="G17770">
        <v>71</v>
      </c>
      <c r="H17770">
        <v>21</v>
      </c>
      <c r="I17770">
        <v>50</v>
      </c>
      <c r="J17770">
        <v>1278000</v>
      </c>
      <c r="K17770" s="2">
        <v>45835</v>
      </c>
      <c r="L17770">
        <v>3</v>
      </c>
      <c r="M17770" s="1" t="s">
        <v>55</v>
      </c>
      <c r="N17770" s="1" t="s">
        <v>23</v>
      </c>
      <c r="O17770" s="1" t="s">
        <v>24</v>
      </c>
      <c r="P17770" s="1" t="s">
        <v>25</v>
      </c>
      <c r="Q17770" s="1" t="s">
        <v>59</v>
      </c>
      <c r="R17770" s="1" t="s">
        <v>27</v>
      </c>
    </row>
    <row r="17771" spans="1:18" x14ac:dyDescent="0.3">
      <c r="A17771" s="1" t="s">
        <v>17929</v>
      </c>
      <c r="B17771" s="1" t="s">
        <v>87</v>
      </c>
      <c r="C17771" s="1" t="s">
        <v>320</v>
      </c>
      <c r="D17771" s="1" t="s">
        <v>48</v>
      </c>
      <c r="E17771">
        <v>146</v>
      </c>
      <c r="F17771">
        <v>1800</v>
      </c>
      <c r="G17771">
        <v>151</v>
      </c>
      <c r="H17771">
        <v>30</v>
      </c>
      <c r="I17771">
        <v>121</v>
      </c>
      <c r="J17771">
        <v>271800</v>
      </c>
      <c r="K17771" s="2">
        <v>45700</v>
      </c>
      <c r="L17771">
        <v>5</v>
      </c>
      <c r="M17771" s="1" t="s">
        <v>55</v>
      </c>
      <c r="N17771" s="1" t="s">
        <v>32</v>
      </c>
      <c r="O17771" s="1" t="s">
        <v>33</v>
      </c>
      <c r="P17771" s="1" t="s">
        <v>25</v>
      </c>
      <c r="Q17771" s="1" t="s">
        <v>50</v>
      </c>
      <c r="R17771" s="1" t="s">
        <v>27</v>
      </c>
    </row>
    <row r="17772" spans="1:18" x14ac:dyDescent="0.3">
      <c r="A17772" s="1" t="s">
        <v>17930</v>
      </c>
      <c r="B17772" s="1" t="s">
        <v>83</v>
      </c>
      <c r="C17772" s="1" t="s">
        <v>229</v>
      </c>
      <c r="D17772" s="1" t="s">
        <v>38</v>
      </c>
      <c r="E17772">
        <v>49</v>
      </c>
      <c r="F17772">
        <v>12000</v>
      </c>
      <c r="G17772">
        <v>49</v>
      </c>
      <c r="H17772">
        <v>11</v>
      </c>
      <c r="I17772">
        <v>38</v>
      </c>
      <c r="J17772">
        <v>588000</v>
      </c>
      <c r="K17772" s="2">
        <v>45709</v>
      </c>
      <c r="L17772">
        <v>6</v>
      </c>
      <c r="M17772" s="1" t="s">
        <v>22</v>
      </c>
      <c r="N17772" s="1" t="s">
        <v>32</v>
      </c>
      <c r="O17772" s="1" t="s">
        <v>44</v>
      </c>
      <c r="P17772" s="1" t="s">
        <v>25</v>
      </c>
      <c r="Q17772" s="1" t="s">
        <v>50</v>
      </c>
      <c r="R17772" s="1" t="s">
        <v>27</v>
      </c>
    </row>
    <row r="17773" spans="1:18" x14ac:dyDescent="0.3">
      <c r="A17773" s="1" t="s">
        <v>17931</v>
      </c>
      <c r="B17773" s="1" t="s">
        <v>66</v>
      </c>
      <c r="C17773" s="1" t="s">
        <v>247</v>
      </c>
      <c r="D17773" s="1" t="s">
        <v>91</v>
      </c>
      <c r="E17773">
        <v>76</v>
      </c>
      <c r="F17773">
        <v>2500000</v>
      </c>
      <c r="G17773">
        <v>83</v>
      </c>
      <c r="H17773">
        <v>58</v>
      </c>
      <c r="I17773">
        <v>25</v>
      </c>
      <c r="J17773">
        <v>207500000</v>
      </c>
      <c r="K17773" s="2">
        <v>45967</v>
      </c>
      <c r="L17773">
        <v>4</v>
      </c>
      <c r="M17773" s="1" t="s">
        <v>55</v>
      </c>
      <c r="N17773" s="1" t="s">
        <v>23</v>
      </c>
      <c r="O17773" s="1" t="s">
        <v>85</v>
      </c>
      <c r="P17773" s="1" t="s">
        <v>25</v>
      </c>
      <c r="Q17773" s="1" t="s">
        <v>26</v>
      </c>
      <c r="R17773" s="1" t="s">
        <v>27</v>
      </c>
    </row>
    <row r="17774" spans="1:18" x14ac:dyDescent="0.3">
      <c r="A17774" s="1" t="s">
        <v>17932</v>
      </c>
      <c r="B17774" s="1" t="s">
        <v>99</v>
      </c>
      <c r="C17774" s="1" t="s">
        <v>127</v>
      </c>
      <c r="D17774" s="1" t="s">
        <v>67</v>
      </c>
      <c r="E17774">
        <v>38</v>
      </c>
      <c r="F17774">
        <v>35000</v>
      </c>
      <c r="G17774">
        <v>48</v>
      </c>
      <c r="H17774">
        <v>20</v>
      </c>
      <c r="I17774">
        <v>28</v>
      </c>
      <c r="J17774">
        <v>1680000</v>
      </c>
      <c r="K17774" s="2">
        <v>45794</v>
      </c>
      <c r="L17774">
        <v>14</v>
      </c>
      <c r="M17774" s="1" t="s">
        <v>39</v>
      </c>
      <c r="N17774" s="1" t="s">
        <v>23</v>
      </c>
      <c r="O17774" s="1" t="s">
        <v>24</v>
      </c>
      <c r="P17774" s="1" t="s">
        <v>25</v>
      </c>
      <c r="Q17774" s="1" t="s">
        <v>59</v>
      </c>
      <c r="R17774" s="1" t="s">
        <v>27</v>
      </c>
    </row>
    <row r="17775" spans="1:18" x14ac:dyDescent="0.3">
      <c r="A17775" s="1" t="s">
        <v>17933</v>
      </c>
      <c r="B17775" s="1" t="s">
        <v>52</v>
      </c>
      <c r="C17775" s="1" t="s">
        <v>96</v>
      </c>
      <c r="D17775" s="1" t="s">
        <v>48</v>
      </c>
      <c r="E17775">
        <v>132</v>
      </c>
      <c r="F17775">
        <v>150000</v>
      </c>
      <c r="G17775">
        <v>155</v>
      </c>
      <c r="H17775">
        <v>68</v>
      </c>
      <c r="I17775">
        <v>87</v>
      </c>
      <c r="J17775">
        <v>23250000</v>
      </c>
      <c r="K17775" s="2">
        <v>45889</v>
      </c>
      <c r="L17775">
        <v>12</v>
      </c>
      <c r="M17775" s="1" t="s">
        <v>39</v>
      </c>
      <c r="N17775" s="1" t="s">
        <v>23</v>
      </c>
      <c r="O17775" s="1" t="s">
        <v>24</v>
      </c>
      <c r="P17775" s="1" t="s">
        <v>25</v>
      </c>
      <c r="Q17775" s="1" t="s">
        <v>26</v>
      </c>
      <c r="R17775" s="1" t="s">
        <v>27</v>
      </c>
    </row>
    <row r="17776" spans="1:18" x14ac:dyDescent="0.3">
      <c r="A17776" s="1" t="s">
        <v>17934</v>
      </c>
      <c r="B17776" s="1" t="s">
        <v>99</v>
      </c>
      <c r="C17776" s="1" t="s">
        <v>123</v>
      </c>
      <c r="D17776" s="1" t="s">
        <v>31</v>
      </c>
      <c r="E17776">
        <v>116</v>
      </c>
      <c r="F17776">
        <v>4500</v>
      </c>
      <c r="G17776">
        <v>124</v>
      </c>
      <c r="H17776">
        <v>20</v>
      </c>
      <c r="I17776">
        <v>104</v>
      </c>
      <c r="J17776">
        <v>558000</v>
      </c>
      <c r="K17776" s="2">
        <v>45804</v>
      </c>
      <c r="L17776">
        <v>8</v>
      </c>
      <c r="M17776" s="1" t="s">
        <v>22</v>
      </c>
      <c r="N17776" s="1" t="s">
        <v>43</v>
      </c>
      <c r="O17776" s="1" t="s">
        <v>44</v>
      </c>
      <c r="P17776" s="1" t="s">
        <v>25</v>
      </c>
      <c r="Q17776" s="1" t="s">
        <v>26</v>
      </c>
      <c r="R17776" s="1" t="s">
        <v>34</v>
      </c>
    </row>
    <row r="17777" spans="1:18" x14ac:dyDescent="0.3">
      <c r="A17777" s="1" t="s">
        <v>17935</v>
      </c>
      <c r="B17777" s="1" t="s">
        <v>46</v>
      </c>
      <c r="C17777" s="1" t="s">
        <v>144</v>
      </c>
      <c r="D17777" s="1" t="s">
        <v>58</v>
      </c>
      <c r="E17777">
        <v>46</v>
      </c>
      <c r="F17777">
        <v>2200</v>
      </c>
      <c r="G17777">
        <v>66</v>
      </c>
      <c r="H17777">
        <v>26</v>
      </c>
      <c r="I17777">
        <v>40</v>
      </c>
      <c r="J17777">
        <v>145200</v>
      </c>
      <c r="K17777" s="2">
        <v>45990</v>
      </c>
      <c r="L17777">
        <v>3</v>
      </c>
      <c r="M17777" s="1" t="s">
        <v>55</v>
      </c>
      <c r="N17777" s="1" t="s">
        <v>32</v>
      </c>
      <c r="O17777" s="1" t="s">
        <v>24</v>
      </c>
      <c r="P17777" s="1" t="s">
        <v>25</v>
      </c>
      <c r="Q17777" s="1" t="s">
        <v>26</v>
      </c>
      <c r="R17777" s="1" t="s">
        <v>34</v>
      </c>
    </row>
    <row r="17778" spans="1:18" x14ac:dyDescent="0.3">
      <c r="A17778" s="1" t="s">
        <v>17936</v>
      </c>
      <c r="B17778" s="1" t="s">
        <v>87</v>
      </c>
      <c r="C17778" s="1" t="s">
        <v>57</v>
      </c>
      <c r="D17778" s="1" t="s">
        <v>38</v>
      </c>
      <c r="E17778">
        <v>52</v>
      </c>
      <c r="F17778">
        <v>8000</v>
      </c>
      <c r="G17778">
        <v>54</v>
      </c>
      <c r="H17778">
        <v>10</v>
      </c>
      <c r="I17778">
        <v>44</v>
      </c>
      <c r="J17778">
        <v>432000</v>
      </c>
      <c r="K17778" s="2">
        <v>46016</v>
      </c>
      <c r="L17778">
        <v>9</v>
      </c>
      <c r="M17778" s="1" t="s">
        <v>22</v>
      </c>
      <c r="N17778" s="1" t="s">
        <v>23</v>
      </c>
      <c r="O17778" s="1" t="s">
        <v>24</v>
      </c>
      <c r="P17778" s="1" t="s">
        <v>25</v>
      </c>
      <c r="Q17778" s="1" t="s">
        <v>59</v>
      </c>
      <c r="R17778" s="1" t="s">
        <v>34</v>
      </c>
    </row>
    <row r="17779" spans="1:18" x14ac:dyDescent="0.3">
      <c r="A17779" s="1" t="s">
        <v>17937</v>
      </c>
      <c r="B17779" s="1" t="s">
        <v>99</v>
      </c>
      <c r="C17779" s="1" t="s">
        <v>270</v>
      </c>
      <c r="D17779" s="1" t="s">
        <v>38</v>
      </c>
      <c r="E17779">
        <v>27</v>
      </c>
      <c r="F17779">
        <v>1800</v>
      </c>
      <c r="G17779">
        <v>54</v>
      </c>
      <c r="H17779">
        <v>47</v>
      </c>
      <c r="I17779">
        <v>7</v>
      </c>
      <c r="J17779">
        <v>97200</v>
      </c>
      <c r="K17779" s="2">
        <v>45975</v>
      </c>
      <c r="L17779">
        <v>6</v>
      </c>
      <c r="M17779" s="1" t="s">
        <v>22</v>
      </c>
      <c r="N17779" s="1" t="s">
        <v>32</v>
      </c>
      <c r="O17779" s="1" t="s">
        <v>85</v>
      </c>
      <c r="P17779" s="1" t="s">
        <v>25</v>
      </c>
      <c r="Q17779" s="1" t="s">
        <v>26</v>
      </c>
      <c r="R17779" s="1" t="s">
        <v>27</v>
      </c>
    </row>
    <row r="17780" spans="1:18" x14ac:dyDescent="0.3">
      <c r="A17780" s="1" t="s">
        <v>17938</v>
      </c>
      <c r="B17780" s="1" t="s">
        <v>93</v>
      </c>
      <c r="C17780" s="1" t="s">
        <v>301</v>
      </c>
      <c r="D17780" s="1" t="s">
        <v>48</v>
      </c>
      <c r="E17780">
        <v>27</v>
      </c>
      <c r="F17780">
        <v>9000</v>
      </c>
      <c r="G17780">
        <v>56</v>
      </c>
      <c r="H17780">
        <v>22</v>
      </c>
      <c r="I17780">
        <v>34</v>
      </c>
      <c r="J17780">
        <v>504000</v>
      </c>
      <c r="K17780" s="2">
        <v>45752</v>
      </c>
      <c r="L17780">
        <v>14</v>
      </c>
      <c r="M17780" s="1" t="s">
        <v>39</v>
      </c>
      <c r="N17780" s="1" t="s">
        <v>32</v>
      </c>
      <c r="O17780" s="1" t="s">
        <v>24</v>
      </c>
      <c r="P17780" s="1" t="s">
        <v>25</v>
      </c>
      <c r="Q17780" s="1" t="s">
        <v>26</v>
      </c>
      <c r="R17780" s="1" t="s">
        <v>27</v>
      </c>
    </row>
    <row r="17781" spans="1:18" x14ac:dyDescent="0.3">
      <c r="A17781" s="1" t="s">
        <v>17939</v>
      </c>
      <c r="B17781" s="1" t="s">
        <v>29</v>
      </c>
      <c r="C17781" s="1" t="s">
        <v>268</v>
      </c>
      <c r="D17781" s="1" t="s">
        <v>54</v>
      </c>
      <c r="E17781">
        <v>20</v>
      </c>
      <c r="F17781">
        <v>6000</v>
      </c>
      <c r="G17781">
        <v>21</v>
      </c>
      <c r="H17781">
        <v>10</v>
      </c>
      <c r="I17781">
        <v>11</v>
      </c>
      <c r="J17781">
        <v>126000</v>
      </c>
      <c r="K17781" s="2">
        <v>45909</v>
      </c>
      <c r="L17781">
        <v>13</v>
      </c>
      <c r="M17781" s="1" t="s">
        <v>39</v>
      </c>
      <c r="N17781" s="1" t="s">
        <v>43</v>
      </c>
      <c r="O17781" s="1" t="s">
        <v>24</v>
      </c>
      <c r="P17781" s="1" t="s">
        <v>25</v>
      </c>
      <c r="Q17781" s="1" t="s">
        <v>26</v>
      </c>
      <c r="R17781" s="1" t="s">
        <v>27</v>
      </c>
    </row>
    <row r="17782" spans="1:18" x14ac:dyDescent="0.3">
      <c r="A17782" s="1" t="s">
        <v>17940</v>
      </c>
      <c r="B17782" s="1" t="s">
        <v>107</v>
      </c>
      <c r="C17782" s="1" t="s">
        <v>74</v>
      </c>
      <c r="D17782" s="1" t="s">
        <v>58</v>
      </c>
      <c r="E17782">
        <v>69</v>
      </c>
      <c r="F17782">
        <v>25000</v>
      </c>
      <c r="G17782">
        <v>83</v>
      </c>
      <c r="H17782">
        <v>77</v>
      </c>
      <c r="I17782">
        <v>6</v>
      </c>
      <c r="J17782">
        <v>2075000</v>
      </c>
      <c r="K17782" s="2">
        <v>45961</v>
      </c>
      <c r="L17782">
        <v>2</v>
      </c>
      <c r="M17782" s="1" t="s">
        <v>55</v>
      </c>
      <c r="N17782" s="1" t="s">
        <v>32</v>
      </c>
      <c r="O17782" s="1" t="s">
        <v>44</v>
      </c>
      <c r="P17782" s="1" t="s">
        <v>49</v>
      </c>
      <c r="Q17782" s="1" t="s">
        <v>26</v>
      </c>
      <c r="R17782" s="1" t="s">
        <v>34</v>
      </c>
    </row>
    <row r="17783" spans="1:18" x14ac:dyDescent="0.3">
      <c r="A17783" s="1" t="s">
        <v>17941</v>
      </c>
      <c r="B17783" s="1" t="s">
        <v>87</v>
      </c>
      <c r="C17783" s="1" t="s">
        <v>410</v>
      </c>
      <c r="D17783" s="1" t="s">
        <v>48</v>
      </c>
      <c r="E17783">
        <v>96</v>
      </c>
      <c r="F17783">
        <v>25000</v>
      </c>
      <c r="G17783">
        <v>106</v>
      </c>
      <c r="H17783">
        <v>44</v>
      </c>
      <c r="I17783">
        <v>62</v>
      </c>
      <c r="J17783">
        <v>2650000</v>
      </c>
      <c r="K17783" s="2">
        <v>45835</v>
      </c>
      <c r="L17783">
        <v>2</v>
      </c>
      <c r="M17783" s="1" t="s">
        <v>55</v>
      </c>
      <c r="N17783" s="1" t="s">
        <v>32</v>
      </c>
      <c r="O17783" s="1" t="s">
        <v>85</v>
      </c>
      <c r="P17783" s="1" t="s">
        <v>25</v>
      </c>
      <c r="Q17783" s="1" t="s">
        <v>50</v>
      </c>
      <c r="R17783" s="1" t="s">
        <v>27</v>
      </c>
    </row>
    <row r="17784" spans="1:18" x14ac:dyDescent="0.3">
      <c r="A17784" s="1" t="s">
        <v>17942</v>
      </c>
      <c r="B17784" s="1" t="s">
        <v>52</v>
      </c>
      <c r="C17784" s="1" t="s">
        <v>182</v>
      </c>
      <c r="D17784" s="1" t="s">
        <v>72</v>
      </c>
      <c r="E17784">
        <v>104</v>
      </c>
      <c r="F17784">
        <v>8000</v>
      </c>
      <c r="G17784">
        <v>117</v>
      </c>
      <c r="H17784">
        <v>46</v>
      </c>
      <c r="I17784">
        <v>71</v>
      </c>
      <c r="J17784">
        <v>936000</v>
      </c>
      <c r="K17784" s="2">
        <v>45681</v>
      </c>
      <c r="L17784">
        <v>15</v>
      </c>
      <c r="M17784" s="1" t="s">
        <v>39</v>
      </c>
      <c r="N17784" s="1" t="s">
        <v>23</v>
      </c>
      <c r="O17784" s="1" t="s">
        <v>24</v>
      </c>
      <c r="P17784" s="1" t="s">
        <v>25</v>
      </c>
      <c r="Q17784" s="1" t="s">
        <v>26</v>
      </c>
      <c r="R17784" s="1" t="s">
        <v>27</v>
      </c>
    </row>
    <row r="17785" spans="1:18" x14ac:dyDescent="0.3">
      <c r="A17785" s="1" t="s">
        <v>17943</v>
      </c>
      <c r="B17785" s="1" t="s">
        <v>52</v>
      </c>
      <c r="C17785" s="1" t="s">
        <v>113</v>
      </c>
      <c r="D17785" s="1" t="s">
        <v>72</v>
      </c>
      <c r="E17785">
        <v>112</v>
      </c>
      <c r="F17785">
        <v>45000</v>
      </c>
      <c r="G17785">
        <v>123</v>
      </c>
      <c r="H17785">
        <v>11</v>
      </c>
      <c r="I17785">
        <v>112</v>
      </c>
      <c r="J17785">
        <v>5535000</v>
      </c>
      <c r="K17785" s="2">
        <v>45659</v>
      </c>
      <c r="L17785">
        <v>14</v>
      </c>
      <c r="M17785" s="1" t="s">
        <v>39</v>
      </c>
      <c r="N17785" s="1" t="s">
        <v>32</v>
      </c>
      <c r="O17785" s="1" t="s">
        <v>33</v>
      </c>
      <c r="P17785" s="1" t="s">
        <v>25</v>
      </c>
      <c r="Q17785" s="1" t="s">
        <v>50</v>
      </c>
      <c r="R17785" s="1" t="s">
        <v>59</v>
      </c>
    </row>
    <row r="17786" spans="1:18" x14ac:dyDescent="0.3">
      <c r="A17786" s="1" t="s">
        <v>17944</v>
      </c>
      <c r="B17786" s="1" t="s">
        <v>107</v>
      </c>
      <c r="C17786" s="1" t="s">
        <v>415</v>
      </c>
      <c r="D17786" s="1" t="s">
        <v>72</v>
      </c>
      <c r="E17786">
        <v>50</v>
      </c>
      <c r="F17786">
        <v>12000</v>
      </c>
      <c r="G17786">
        <v>51</v>
      </c>
      <c r="H17786">
        <v>32</v>
      </c>
      <c r="I17786">
        <v>19</v>
      </c>
      <c r="J17786">
        <v>612000</v>
      </c>
      <c r="K17786" s="2">
        <v>45742</v>
      </c>
      <c r="L17786">
        <v>2</v>
      </c>
      <c r="M17786" s="1" t="s">
        <v>55</v>
      </c>
      <c r="N17786" s="1" t="s">
        <v>23</v>
      </c>
      <c r="O17786" s="1" t="s">
        <v>33</v>
      </c>
      <c r="P17786" s="1" t="s">
        <v>25</v>
      </c>
      <c r="Q17786" s="1" t="s">
        <v>26</v>
      </c>
      <c r="R17786" s="1" t="s">
        <v>27</v>
      </c>
    </row>
    <row r="17787" spans="1:18" x14ac:dyDescent="0.3">
      <c r="A17787" s="1" t="s">
        <v>17945</v>
      </c>
      <c r="B17787" s="1" t="s">
        <v>87</v>
      </c>
      <c r="C17787" s="1" t="s">
        <v>410</v>
      </c>
      <c r="D17787" s="1" t="s">
        <v>38</v>
      </c>
      <c r="E17787">
        <v>26</v>
      </c>
      <c r="F17787">
        <v>25000</v>
      </c>
      <c r="G17787">
        <v>39</v>
      </c>
      <c r="H17787">
        <v>9</v>
      </c>
      <c r="I17787">
        <v>30</v>
      </c>
      <c r="J17787">
        <v>975000</v>
      </c>
      <c r="K17787" s="2">
        <v>46002</v>
      </c>
      <c r="L17787">
        <v>5</v>
      </c>
      <c r="M17787" s="1" t="s">
        <v>55</v>
      </c>
      <c r="N17787" s="1" t="s">
        <v>43</v>
      </c>
      <c r="O17787" s="1" t="s">
        <v>24</v>
      </c>
      <c r="P17787" s="1" t="s">
        <v>25</v>
      </c>
      <c r="Q17787" s="1" t="s">
        <v>26</v>
      </c>
      <c r="R17787" s="1" t="s">
        <v>27</v>
      </c>
    </row>
    <row r="17788" spans="1:18" x14ac:dyDescent="0.3">
      <c r="A17788" s="1" t="s">
        <v>17946</v>
      </c>
      <c r="B17788" s="1" t="s">
        <v>36</v>
      </c>
      <c r="C17788" s="1" t="s">
        <v>208</v>
      </c>
      <c r="D17788" s="1" t="s">
        <v>91</v>
      </c>
      <c r="E17788">
        <v>54</v>
      </c>
      <c r="F17788">
        <v>12000</v>
      </c>
      <c r="G17788">
        <v>82</v>
      </c>
      <c r="H17788">
        <v>80</v>
      </c>
      <c r="I17788">
        <v>2</v>
      </c>
      <c r="J17788">
        <v>984000</v>
      </c>
      <c r="K17788" s="2">
        <v>45850</v>
      </c>
      <c r="L17788">
        <v>14</v>
      </c>
      <c r="M17788" s="1" t="s">
        <v>39</v>
      </c>
      <c r="N17788" s="1" t="s">
        <v>43</v>
      </c>
      <c r="O17788" s="1" t="s">
        <v>24</v>
      </c>
      <c r="P17788" s="1" t="s">
        <v>25</v>
      </c>
      <c r="Q17788" s="1" t="s">
        <v>26</v>
      </c>
      <c r="R17788" s="1" t="s">
        <v>27</v>
      </c>
    </row>
    <row r="17789" spans="1:18" x14ac:dyDescent="0.3">
      <c r="A17789" s="1" t="s">
        <v>17947</v>
      </c>
      <c r="B17789" s="1" t="s">
        <v>41</v>
      </c>
      <c r="C17789" s="1" t="s">
        <v>284</v>
      </c>
      <c r="D17789" s="1" t="s">
        <v>67</v>
      </c>
      <c r="E17789">
        <v>49</v>
      </c>
      <c r="F17789">
        <v>2800</v>
      </c>
      <c r="G17789">
        <v>49</v>
      </c>
      <c r="H17789">
        <v>9</v>
      </c>
      <c r="I17789">
        <v>40</v>
      </c>
      <c r="J17789">
        <v>137200</v>
      </c>
      <c r="K17789" s="2">
        <v>45770</v>
      </c>
      <c r="L17789">
        <v>7</v>
      </c>
      <c r="M17789" s="1" t="s">
        <v>22</v>
      </c>
      <c r="N17789" s="1" t="s">
        <v>23</v>
      </c>
      <c r="O17789" s="1" t="s">
        <v>24</v>
      </c>
      <c r="P17789" s="1" t="s">
        <v>25</v>
      </c>
      <c r="Q17789" s="1" t="s">
        <v>50</v>
      </c>
      <c r="R17789" s="1" t="s">
        <v>27</v>
      </c>
    </row>
    <row r="17790" spans="1:18" x14ac:dyDescent="0.3">
      <c r="A17790" s="1" t="s">
        <v>17948</v>
      </c>
      <c r="B17790" s="1" t="s">
        <v>87</v>
      </c>
      <c r="C17790" s="1" t="s">
        <v>513</v>
      </c>
      <c r="D17790" s="1" t="s">
        <v>48</v>
      </c>
      <c r="E17790">
        <v>78</v>
      </c>
      <c r="F17790">
        <v>5000</v>
      </c>
      <c r="G17790">
        <v>95</v>
      </c>
      <c r="H17790">
        <v>65</v>
      </c>
      <c r="I17790">
        <v>30</v>
      </c>
      <c r="J17790">
        <v>475000</v>
      </c>
      <c r="K17790" s="2">
        <v>45826</v>
      </c>
      <c r="L17790">
        <v>6</v>
      </c>
      <c r="M17790" s="1" t="s">
        <v>22</v>
      </c>
      <c r="N17790" s="1" t="s">
        <v>43</v>
      </c>
      <c r="O17790" s="1" t="s">
        <v>85</v>
      </c>
      <c r="P17790" s="1" t="s">
        <v>25</v>
      </c>
      <c r="Q17790" s="1" t="s">
        <v>26</v>
      </c>
      <c r="R17790" s="1" t="s">
        <v>27</v>
      </c>
    </row>
    <row r="17791" spans="1:18" x14ac:dyDescent="0.3">
      <c r="A17791" s="1" t="s">
        <v>17949</v>
      </c>
      <c r="B17791" s="1" t="s">
        <v>46</v>
      </c>
      <c r="C17791" s="1" t="s">
        <v>208</v>
      </c>
      <c r="D17791" s="1" t="s">
        <v>67</v>
      </c>
      <c r="E17791">
        <v>99</v>
      </c>
      <c r="F17791">
        <v>12000</v>
      </c>
      <c r="G17791">
        <v>99</v>
      </c>
      <c r="H17791">
        <v>64</v>
      </c>
      <c r="I17791">
        <v>35</v>
      </c>
      <c r="J17791">
        <v>1188000</v>
      </c>
      <c r="K17791" s="2">
        <v>45811</v>
      </c>
      <c r="L17791">
        <v>5</v>
      </c>
      <c r="M17791" s="1" t="s">
        <v>55</v>
      </c>
      <c r="N17791" s="1" t="s">
        <v>23</v>
      </c>
      <c r="O17791" s="1" t="s">
        <v>85</v>
      </c>
      <c r="P17791" s="1" t="s">
        <v>25</v>
      </c>
      <c r="Q17791" s="1" t="s">
        <v>26</v>
      </c>
      <c r="R17791" s="1" t="s">
        <v>34</v>
      </c>
    </row>
    <row r="17792" spans="1:18" x14ac:dyDescent="0.3">
      <c r="A17792" s="1" t="s">
        <v>17950</v>
      </c>
      <c r="B17792" s="1" t="s">
        <v>93</v>
      </c>
      <c r="C17792" s="1" t="s">
        <v>418</v>
      </c>
      <c r="D17792" s="1" t="s">
        <v>54</v>
      </c>
      <c r="E17792">
        <v>100</v>
      </c>
      <c r="F17792">
        <v>180000</v>
      </c>
      <c r="G17792">
        <v>114</v>
      </c>
      <c r="H17792">
        <v>81</v>
      </c>
      <c r="I17792">
        <v>33</v>
      </c>
      <c r="J17792">
        <v>20520000</v>
      </c>
      <c r="K17792" s="2">
        <v>45923</v>
      </c>
      <c r="L17792">
        <v>1</v>
      </c>
      <c r="M17792" s="1" t="s">
        <v>55</v>
      </c>
      <c r="N17792" s="1" t="s">
        <v>23</v>
      </c>
      <c r="O17792" s="1" t="s">
        <v>24</v>
      </c>
      <c r="P17792" s="1" t="s">
        <v>25</v>
      </c>
      <c r="Q17792" s="1" t="s">
        <v>26</v>
      </c>
      <c r="R17792" s="1" t="s">
        <v>27</v>
      </c>
    </row>
    <row r="17793" spans="1:18" x14ac:dyDescent="0.3">
      <c r="A17793" s="1" t="s">
        <v>17951</v>
      </c>
      <c r="B17793" s="1" t="s">
        <v>29</v>
      </c>
      <c r="C17793" s="1" t="s">
        <v>247</v>
      </c>
      <c r="D17793" s="1" t="s">
        <v>72</v>
      </c>
      <c r="E17793">
        <v>90</v>
      </c>
      <c r="F17793">
        <v>2500000</v>
      </c>
      <c r="G17793">
        <v>118</v>
      </c>
      <c r="H17793">
        <v>118</v>
      </c>
      <c r="I17793">
        <v>0</v>
      </c>
      <c r="J17793">
        <v>295000000</v>
      </c>
      <c r="K17793" s="2">
        <v>46006</v>
      </c>
      <c r="L17793">
        <v>6</v>
      </c>
      <c r="M17793" s="1" t="s">
        <v>22</v>
      </c>
      <c r="N17793" s="1" t="s">
        <v>23</v>
      </c>
      <c r="O17793" s="1" t="s">
        <v>24</v>
      </c>
      <c r="P17793" s="1" t="s">
        <v>49</v>
      </c>
      <c r="Q17793" s="1" t="s">
        <v>26</v>
      </c>
      <c r="R17793" s="1" t="s">
        <v>27</v>
      </c>
    </row>
    <row r="17794" spans="1:18" x14ac:dyDescent="0.3">
      <c r="A17794" s="1" t="s">
        <v>17952</v>
      </c>
      <c r="B17794" s="1" t="s">
        <v>83</v>
      </c>
      <c r="C17794" s="1" t="s">
        <v>344</v>
      </c>
      <c r="D17794" s="1" t="s">
        <v>72</v>
      </c>
      <c r="E17794">
        <v>124</v>
      </c>
      <c r="F17794">
        <v>18000</v>
      </c>
      <c r="G17794">
        <v>152</v>
      </c>
      <c r="H17794">
        <v>132</v>
      </c>
      <c r="I17794">
        <v>20</v>
      </c>
      <c r="J17794">
        <v>2736000</v>
      </c>
      <c r="K17794" s="2">
        <v>45966</v>
      </c>
      <c r="L17794">
        <v>9</v>
      </c>
      <c r="M17794" s="1" t="s">
        <v>22</v>
      </c>
      <c r="N17794" s="1" t="s">
        <v>23</v>
      </c>
      <c r="O17794" s="1" t="s">
        <v>24</v>
      </c>
      <c r="P17794" s="1" t="s">
        <v>25</v>
      </c>
      <c r="Q17794" s="1" t="s">
        <v>50</v>
      </c>
      <c r="R17794" s="1" t="s">
        <v>27</v>
      </c>
    </row>
    <row r="17795" spans="1:18" x14ac:dyDescent="0.3">
      <c r="A17795" s="1" t="s">
        <v>17953</v>
      </c>
      <c r="B17795" s="1" t="s">
        <v>46</v>
      </c>
      <c r="C17795" s="1" t="s">
        <v>123</v>
      </c>
      <c r="D17795" s="1" t="s">
        <v>58</v>
      </c>
      <c r="E17795">
        <v>136</v>
      </c>
      <c r="F17795">
        <v>4500</v>
      </c>
      <c r="G17795">
        <v>153</v>
      </c>
      <c r="H17795">
        <v>15</v>
      </c>
      <c r="I17795">
        <v>138</v>
      </c>
      <c r="J17795">
        <v>688500</v>
      </c>
      <c r="K17795" s="2">
        <v>45780</v>
      </c>
      <c r="L17795">
        <v>3</v>
      </c>
      <c r="M17795" s="1" t="s">
        <v>55</v>
      </c>
      <c r="N17795" s="1" t="s">
        <v>43</v>
      </c>
      <c r="O17795" s="1" t="s">
        <v>24</v>
      </c>
      <c r="P17795" s="1" t="s">
        <v>25</v>
      </c>
      <c r="Q17795" s="1" t="s">
        <v>26</v>
      </c>
      <c r="R17795" s="1" t="s">
        <v>59</v>
      </c>
    </row>
    <row r="17796" spans="1:18" x14ac:dyDescent="0.3">
      <c r="A17796" s="1" t="s">
        <v>17954</v>
      </c>
      <c r="B17796" s="1" t="s">
        <v>52</v>
      </c>
      <c r="C17796" s="1" t="s">
        <v>296</v>
      </c>
      <c r="D17796" s="1" t="s">
        <v>54</v>
      </c>
      <c r="E17796">
        <v>96</v>
      </c>
      <c r="F17796">
        <v>4200000</v>
      </c>
      <c r="G17796">
        <v>101</v>
      </c>
      <c r="H17796">
        <v>82</v>
      </c>
      <c r="I17796">
        <v>19</v>
      </c>
      <c r="J17796">
        <v>424200000</v>
      </c>
      <c r="K17796" s="2">
        <v>45708</v>
      </c>
      <c r="L17796">
        <v>3</v>
      </c>
      <c r="M17796" s="1" t="s">
        <v>55</v>
      </c>
      <c r="N17796" s="1" t="s">
        <v>23</v>
      </c>
      <c r="O17796" s="1" t="s">
        <v>24</v>
      </c>
      <c r="P17796" s="1" t="s">
        <v>25</v>
      </c>
      <c r="Q17796" s="1" t="s">
        <v>26</v>
      </c>
      <c r="R17796" s="1" t="s">
        <v>27</v>
      </c>
    </row>
    <row r="17797" spans="1:18" x14ac:dyDescent="0.3">
      <c r="A17797" s="1" t="s">
        <v>17955</v>
      </c>
      <c r="B17797" s="1" t="s">
        <v>36</v>
      </c>
      <c r="C17797" s="1" t="s">
        <v>119</v>
      </c>
      <c r="D17797" s="1" t="s">
        <v>48</v>
      </c>
      <c r="E17797">
        <v>52</v>
      </c>
      <c r="F17797">
        <v>4500</v>
      </c>
      <c r="G17797">
        <v>72</v>
      </c>
      <c r="H17797">
        <v>38</v>
      </c>
      <c r="I17797">
        <v>34</v>
      </c>
      <c r="J17797">
        <v>324000</v>
      </c>
      <c r="K17797" s="2">
        <v>45793</v>
      </c>
      <c r="L17797">
        <v>12</v>
      </c>
      <c r="M17797" s="1" t="s">
        <v>39</v>
      </c>
      <c r="N17797" s="1" t="s">
        <v>43</v>
      </c>
      <c r="O17797" s="1" t="s">
        <v>24</v>
      </c>
      <c r="P17797" s="1" t="s">
        <v>25</v>
      </c>
      <c r="Q17797" s="1" t="s">
        <v>26</v>
      </c>
      <c r="R17797" s="1" t="s">
        <v>27</v>
      </c>
    </row>
    <row r="17798" spans="1:18" x14ac:dyDescent="0.3">
      <c r="A17798" s="1" t="s">
        <v>17956</v>
      </c>
      <c r="B17798" s="1" t="s">
        <v>83</v>
      </c>
      <c r="C17798" s="1" t="s">
        <v>42</v>
      </c>
      <c r="D17798" s="1" t="s">
        <v>64</v>
      </c>
      <c r="E17798">
        <v>147</v>
      </c>
      <c r="F17798">
        <v>2200</v>
      </c>
      <c r="G17798">
        <v>161</v>
      </c>
      <c r="H17798">
        <v>73</v>
      </c>
      <c r="I17798">
        <v>88</v>
      </c>
      <c r="J17798">
        <v>354200</v>
      </c>
      <c r="K17798" s="2">
        <v>45852</v>
      </c>
      <c r="L17798">
        <v>3</v>
      </c>
      <c r="M17798" s="1" t="s">
        <v>55</v>
      </c>
      <c r="N17798" s="1" t="s">
        <v>32</v>
      </c>
      <c r="O17798" s="1" t="s">
        <v>24</v>
      </c>
      <c r="P17798" s="1" t="s">
        <v>49</v>
      </c>
      <c r="Q17798" s="1" t="s">
        <v>26</v>
      </c>
      <c r="R17798" s="1" t="s">
        <v>27</v>
      </c>
    </row>
    <row r="17799" spans="1:18" x14ac:dyDescent="0.3">
      <c r="A17799" s="1" t="s">
        <v>17957</v>
      </c>
      <c r="B17799" s="1" t="s">
        <v>99</v>
      </c>
      <c r="C17799" s="1" t="s">
        <v>296</v>
      </c>
      <c r="D17799" s="1" t="s">
        <v>72</v>
      </c>
      <c r="E17799">
        <v>42</v>
      </c>
      <c r="F17799">
        <v>4200000</v>
      </c>
      <c r="G17799">
        <v>72</v>
      </c>
      <c r="H17799">
        <v>36</v>
      </c>
      <c r="I17799">
        <v>36</v>
      </c>
      <c r="J17799">
        <v>302400000</v>
      </c>
      <c r="K17799" s="2">
        <v>45911</v>
      </c>
      <c r="L17799">
        <v>9</v>
      </c>
      <c r="M17799" s="1" t="s">
        <v>22</v>
      </c>
      <c r="N17799" s="1" t="s">
        <v>32</v>
      </c>
      <c r="O17799" s="1" t="s">
        <v>44</v>
      </c>
      <c r="P17799" s="1" t="s">
        <v>49</v>
      </c>
      <c r="Q17799" s="1" t="s">
        <v>26</v>
      </c>
      <c r="R17799" s="1" t="s">
        <v>27</v>
      </c>
    </row>
    <row r="17800" spans="1:18" x14ac:dyDescent="0.3">
      <c r="A17800" s="1" t="s">
        <v>17958</v>
      </c>
      <c r="B17800" s="1" t="s">
        <v>29</v>
      </c>
      <c r="C17800" s="1" t="s">
        <v>261</v>
      </c>
      <c r="D17800" s="1" t="s">
        <v>48</v>
      </c>
      <c r="E17800">
        <v>28</v>
      </c>
      <c r="F17800">
        <v>85000</v>
      </c>
      <c r="G17800">
        <v>28</v>
      </c>
      <c r="H17800">
        <v>26</v>
      </c>
      <c r="I17800">
        <v>2</v>
      </c>
      <c r="J17800">
        <v>2380000</v>
      </c>
      <c r="K17800" s="2">
        <v>45808</v>
      </c>
      <c r="L17800">
        <v>14</v>
      </c>
      <c r="M17800" s="1" t="s">
        <v>39</v>
      </c>
      <c r="N17800" s="1" t="s">
        <v>43</v>
      </c>
      <c r="O17800" s="1" t="s">
        <v>24</v>
      </c>
      <c r="P17800" s="1" t="s">
        <v>49</v>
      </c>
      <c r="Q17800" s="1" t="s">
        <v>26</v>
      </c>
      <c r="R17800" s="1" t="s">
        <v>27</v>
      </c>
    </row>
    <row r="17801" spans="1:18" x14ac:dyDescent="0.3">
      <c r="A17801" s="1" t="s">
        <v>17959</v>
      </c>
      <c r="B17801" s="1" t="s">
        <v>36</v>
      </c>
      <c r="C17801" s="1" t="s">
        <v>30</v>
      </c>
      <c r="D17801" s="1" t="s">
        <v>54</v>
      </c>
      <c r="E17801">
        <v>149</v>
      </c>
      <c r="F17801">
        <v>12000</v>
      </c>
      <c r="G17801">
        <v>164</v>
      </c>
      <c r="H17801">
        <v>84</v>
      </c>
      <c r="I17801">
        <v>80</v>
      </c>
      <c r="J17801">
        <v>1968000</v>
      </c>
      <c r="K17801" s="2">
        <v>45691</v>
      </c>
      <c r="L17801">
        <v>8</v>
      </c>
      <c r="M17801" s="1" t="s">
        <v>22</v>
      </c>
      <c r="N17801" s="1" t="s">
        <v>32</v>
      </c>
      <c r="O17801" s="1" t="s">
        <v>85</v>
      </c>
      <c r="P17801" s="1" t="s">
        <v>25</v>
      </c>
      <c r="Q17801" s="1" t="s">
        <v>26</v>
      </c>
      <c r="R17801" s="1" t="s">
        <v>59</v>
      </c>
    </row>
    <row r="17802" spans="1:18" x14ac:dyDescent="0.3">
      <c r="A17802" s="1" t="s">
        <v>17960</v>
      </c>
      <c r="B17802" s="1" t="s">
        <v>19</v>
      </c>
      <c r="C17802" s="1" t="s">
        <v>74</v>
      </c>
      <c r="D17802" s="1" t="s">
        <v>54</v>
      </c>
      <c r="E17802">
        <v>112</v>
      </c>
      <c r="F17802">
        <v>25000</v>
      </c>
      <c r="G17802">
        <v>139</v>
      </c>
      <c r="H17802">
        <v>123</v>
      </c>
      <c r="I17802">
        <v>16</v>
      </c>
      <c r="J17802">
        <v>3475000</v>
      </c>
      <c r="K17802" s="2">
        <v>45929</v>
      </c>
      <c r="L17802">
        <v>13</v>
      </c>
      <c r="M17802" s="1" t="s">
        <v>39</v>
      </c>
      <c r="N17802" s="1" t="s">
        <v>23</v>
      </c>
      <c r="O17802" s="1" t="s">
        <v>44</v>
      </c>
      <c r="P17802" s="1" t="s">
        <v>49</v>
      </c>
      <c r="Q17802" s="1" t="s">
        <v>26</v>
      </c>
      <c r="R17802" s="1" t="s">
        <v>27</v>
      </c>
    </row>
    <row r="17803" spans="1:18" x14ac:dyDescent="0.3">
      <c r="A17803" s="1" t="s">
        <v>17961</v>
      </c>
      <c r="B17803" s="1" t="s">
        <v>83</v>
      </c>
      <c r="C17803" s="1" t="s">
        <v>427</v>
      </c>
      <c r="D17803" s="1" t="s">
        <v>58</v>
      </c>
      <c r="E17803">
        <v>49</v>
      </c>
      <c r="F17803">
        <v>5000</v>
      </c>
      <c r="G17803">
        <v>55</v>
      </c>
      <c r="H17803">
        <v>10</v>
      </c>
      <c r="I17803">
        <v>45</v>
      </c>
      <c r="J17803">
        <v>275000</v>
      </c>
      <c r="K17803" s="2">
        <v>45797</v>
      </c>
      <c r="L17803">
        <v>13</v>
      </c>
      <c r="M17803" s="1" t="s">
        <v>39</v>
      </c>
      <c r="N17803" s="1" t="s">
        <v>23</v>
      </c>
      <c r="O17803" s="1" t="s">
        <v>24</v>
      </c>
      <c r="P17803" s="1" t="s">
        <v>25</v>
      </c>
      <c r="Q17803" s="1" t="s">
        <v>26</v>
      </c>
      <c r="R17803" s="1" t="s">
        <v>59</v>
      </c>
    </row>
    <row r="17804" spans="1:18" x14ac:dyDescent="0.3">
      <c r="A17804" s="1" t="s">
        <v>17962</v>
      </c>
      <c r="B17804" s="1" t="s">
        <v>104</v>
      </c>
      <c r="C17804" s="1" t="s">
        <v>386</v>
      </c>
      <c r="D17804" s="1" t="s">
        <v>38</v>
      </c>
      <c r="E17804">
        <v>118</v>
      </c>
      <c r="F17804">
        <v>45000</v>
      </c>
      <c r="G17804">
        <v>126</v>
      </c>
      <c r="H17804">
        <v>84</v>
      </c>
      <c r="I17804">
        <v>42</v>
      </c>
      <c r="J17804">
        <v>5670000</v>
      </c>
      <c r="K17804" s="2">
        <v>45735</v>
      </c>
      <c r="L17804">
        <v>14</v>
      </c>
      <c r="M17804" s="1" t="s">
        <v>39</v>
      </c>
      <c r="N17804" s="1" t="s">
        <v>23</v>
      </c>
      <c r="O17804" s="1" t="s">
        <v>24</v>
      </c>
      <c r="P17804" s="1" t="s">
        <v>25</v>
      </c>
      <c r="Q17804" s="1" t="s">
        <v>26</v>
      </c>
      <c r="R17804" s="1" t="s">
        <v>27</v>
      </c>
    </row>
    <row r="17805" spans="1:18" x14ac:dyDescent="0.3">
      <c r="A17805" s="1" t="s">
        <v>17963</v>
      </c>
      <c r="B17805" s="1" t="s">
        <v>133</v>
      </c>
      <c r="C17805" s="1" t="s">
        <v>37</v>
      </c>
      <c r="D17805" s="1" t="s">
        <v>48</v>
      </c>
      <c r="E17805">
        <v>25</v>
      </c>
      <c r="F17805">
        <v>12000</v>
      </c>
      <c r="G17805">
        <v>39</v>
      </c>
      <c r="H17805">
        <v>26</v>
      </c>
      <c r="I17805">
        <v>13</v>
      </c>
      <c r="J17805">
        <v>468000</v>
      </c>
      <c r="K17805" s="2">
        <v>45709</v>
      </c>
      <c r="L17805">
        <v>10</v>
      </c>
      <c r="M17805" s="1" t="s">
        <v>22</v>
      </c>
      <c r="N17805" s="1" t="s">
        <v>32</v>
      </c>
      <c r="O17805" s="1" t="s">
        <v>24</v>
      </c>
      <c r="P17805" s="1" t="s">
        <v>25</v>
      </c>
      <c r="Q17805" s="1" t="s">
        <v>26</v>
      </c>
      <c r="R17805" s="1" t="s">
        <v>27</v>
      </c>
    </row>
    <row r="17806" spans="1:18" x14ac:dyDescent="0.3">
      <c r="A17806" s="1" t="s">
        <v>17964</v>
      </c>
      <c r="B17806" s="1" t="s">
        <v>66</v>
      </c>
      <c r="C17806" s="1" t="s">
        <v>129</v>
      </c>
      <c r="D17806" s="1" t="s">
        <v>72</v>
      </c>
      <c r="E17806">
        <v>134</v>
      </c>
      <c r="F17806">
        <v>85000</v>
      </c>
      <c r="G17806">
        <v>135</v>
      </c>
      <c r="H17806">
        <v>15</v>
      </c>
      <c r="I17806">
        <v>120</v>
      </c>
      <c r="J17806">
        <v>11475000</v>
      </c>
      <c r="K17806" s="2">
        <v>45862</v>
      </c>
      <c r="L17806">
        <v>1</v>
      </c>
      <c r="M17806" s="1" t="s">
        <v>55</v>
      </c>
      <c r="N17806" s="1" t="s">
        <v>23</v>
      </c>
      <c r="O17806" s="1" t="s">
        <v>24</v>
      </c>
      <c r="P17806" s="1" t="s">
        <v>25</v>
      </c>
      <c r="Q17806" s="1" t="s">
        <v>26</v>
      </c>
      <c r="R17806" s="1" t="s">
        <v>27</v>
      </c>
    </row>
    <row r="17807" spans="1:18" x14ac:dyDescent="0.3">
      <c r="A17807" s="1" t="s">
        <v>17965</v>
      </c>
      <c r="B17807" s="1" t="s">
        <v>36</v>
      </c>
      <c r="C17807" s="1" t="s">
        <v>20</v>
      </c>
      <c r="D17807" s="1" t="s">
        <v>54</v>
      </c>
      <c r="E17807">
        <v>90</v>
      </c>
      <c r="F17807">
        <v>15000</v>
      </c>
      <c r="G17807">
        <v>117</v>
      </c>
      <c r="H17807">
        <v>45</v>
      </c>
      <c r="I17807">
        <v>72</v>
      </c>
      <c r="J17807">
        <v>1755000</v>
      </c>
      <c r="K17807" s="2">
        <v>45750</v>
      </c>
      <c r="L17807">
        <v>13</v>
      </c>
      <c r="M17807" s="1" t="s">
        <v>39</v>
      </c>
      <c r="N17807" s="1" t="s">
        <v>43</v>
      </c>
      <c r="O17807" s="1" t="s">
        <v>85</v>
      </c>
      <c r="P17807" s="1" t="s">
        <v>25</v>
      </c>
      <c r="Q17807" s="1" t="s">
        <v>26</v>
      </c>
      <c r="R17807" s="1" t="s">
        <v>34</v>
      </c>
    </row>
    <row r="17808" spans="1:18" x14ac:dyDescent="0.3">
      <c r="A17808" s="1" t="s">
        <v>17966</v>
      </c>
      <c r="B17808" s="1" t="s">
        <v>93</v>
      </c>
      <c r="C17808" s="1" t="s">
        <v>415</v>
      </c>
      <c r="D17808" s="1" t="s">
        <v>58</v>
      </c>
      <c r="E17808">
        <v>34</v>
      </c>
      <c r="F17808">
        <v>12000</v>
      </c>
      <c r="G17808">
        <v>63</v>
      </c>
      <c r="H17808">
        <v>53</v>
      </c>
      <c r="I17808">
        <v>10</v>
      </c>
      <c r="J17808">
        <v>756000</v>
      </c>
      <c r="K17808" s="2">
        <v>45838</v>
      </c>
      <c r="L17808">
        <v>11</v>
      </c>
      <c r="M17808" s="1" t="s">
        <v>39</v>
      </c>
      <c r="N17808" s="1" t="s">
        <v>32</v>
      </c>
      <c r="O17808" s="1" t="s">
        <v>33</v>
      </c>
      <c r="P17808" s="1" t="s">
        <v>25</v>
      </c>
      <c r="Q17808" s="1" t="s">
        <v>59</v>
      </c>
      <c r="R17808" s="1" t="s">
        <v>27</v>
      </c>
    </row>
    <row r="17809" spans="1:18" x14ac:dyDescent="0.3">
      <c r="A17809" s="1" t="s">
        <v>17967</v>
      </c>
      <c r="B17809" s="1" t="s">
        <v>29</v>
      </c>
      <c r="C17809" s="1" t="s">
        <v>284</v>
      </c>
      <c r="D17809" s="1" t="s">
        <v>58</v>
      </c>
      <c r="E17809">
        <v>79</v>
      </c>
      <c r="F17809">
        <v>2800</v>
      </c>
      <c r="G17809">
        <v>91</v>
      </c>
      <c r="H17809">
        <v>8</v>
      </c>
      <c r="I17809">
        <v>83</v>
      </c>
      <c r="J17809">
        <v>254800</v>
      </c>
      <c r="K17809" s="2">
        <v>45857</v>
      </c>
      <c r="L17809">
        <v>5</v>
      </c>
      <c r="M17809" s="1" t="s">
        <v>55</v>
      </c>
      <c r="N17809" s="1" t="s">
        <v>23</v>
      </c>
      <c r="O17809" s="1" t="s">
        <v>24</v>
      </c>
      <c r="P17809" s="1" t="s">
        <v>25</v>
      </c>
      <c r="Q17809" s="1" t="s">
        <v>26</v>
      </c>
      <c r="R17809" s="1" t="s">
        <v>27</v>
      </c>
    </row>
    <row r="17810" spans="1:18" x14ac:dyDescent="0.3">
      <c r="A17810" s="1" t="s">
        <v>17968</v>
      </c>
      <c r="B17810" s="1" t="s">
        <v>80</v>
      </c>
      <c r="C17810" s="1" t="s">
        <v>179</v>
      </c>
      <c r="D17810" s="1" t="s">
        <v>38</v>
      </c>
      <c r="E17810">
        <v>22</v>
      </c>
      <c r="F17810">
        <v>450000</v>
      </c>
      <c r="G17810">
        <v>34</v>
      </c>
      <c r="H17810">
        <v>17</v>
      </c>
      <c r="I17810">
        <v>17</v>
      </c>
      <c r="J17810">
        <v>15300000</v>
      </c>
      <c r="K17810" s="2">
        <v>45918</v>
      </c>
      <c r="L17810">
        <v>5</v>
      </c>
      <c r="M17810" s="1" t="s">
        <v>55</v>
      </c>
      <c r="N17810" s="1" t="s">
        <v>23</v>
      </c>
      <c r="O17810" s="1" t="s">
        <v>24</v>
      </c>
      <c r="P17810" s="1" t="s">
        <v>49</v>
      </c>
      <c r="Q17810" s="1" t="s">
        <v>50</v>
      </c>
      <c r="R17810" s="1" t="s">
        <v>34</v>
      </c>
    </row>
    <row r="17811" spans="1:18" x14ac:dyDescent="0.3">
      <c r="A17811" s="1" t="s">
        <v>17969</v>
      </c>
      <c r="B17811" s="1" t="s">
        <v>80</v>
      </c>
      <c r="C17811" s="1" t="s">
        <v>500</v>
      </c>
      <c r="D17811" s="1" t="s">
        <v>64</v>
      </c>
      <c r="E17811">
        <v>101</v>
      </c>
      <c r="F17811">
        <v>15000</v>
      </c>
      <c r="G17811">
        <v>130</v>
      </c>
      <c r="H17811">
        <v>89</v>
      </c>
      <c r="I17811">
        <v>41</v>
      </c>
      <c r="J17811">
        <v>1950000</v>
      </c>
      <c r="K17811" s="2">
        <v>45921</v>
      </c>
      <c r="L17811">
        <v>4</v>
      </c>
      <c r="M17811" s="1" t="s">
        <v>55</v>
      </c>
      <c r="N17811" s="1" t="s">
        <v>43</v>
      </c>
      <c r="O17811" s="1" t="s">
        <v>85</v>
      </c>
      <c r="P17811" s="1" t="s">
        <v>25</v>
      </c>
      <c r="Q17811" s="1" t="s">
        <v>26</v>
      </c>
      <c r="R17811" s="1" t="s">
        <v>27</v>
      </c>
    </row>
    <row r="17812" spans="1:18" x14ac:dyDescent="0.3">
      <c r="A17812" s="1" t="s">
        <v>17970</v>
      </c>
      <c r="B17812" s="1" t="s">
        <v>87</v>
      </c>
      <c r="C17812" s="1" t="s">
        <v>129</v>
      </c>
      <c r="D17812" s="1" t="s">
        <v>31</v>
      </c>
      <c r="E17812">
        <v>89</v>
      </c>
      <c r="F17812">
        <v>85000</v>
      </c>
      <c r="G17812">
        <v>113</v>
      </c>
      <c r="H17812">
        <v>53</v>
      </c>
      <c r="I17812">
        <v>60</v>
      </c>
      <c r="J17812">
        <v>9605000</v>
      </c>
      <c r="K17812" s="2">
        <v>45863</v>
      </c>
      <c r="L17812">
        <v>7</v>
      </c>
      <c r="M17812" s="1" t="s">
        <v>22</v>
      </c>
      <c r="N17812" s="1" t="s">
        <v>32</v>
      </c>
      <c r="O17812" s="1" t="s">
        <v>33</v>
      </c>
      <c r="P17812" s="1" t="s">
        <v>49</v>
      </c>
      <c r="Q17812" s="1" t="s">
        <v>26</v>
      </c>
      <c r="R17812" s="1" t="s">
        <v>59</v>
      </c>
    </row>
    <row r="17813" spans="1:18" x14ac:dyDescent="0.3">
      <c r="A17813" s="1" t="s">
        <v>17971</v>
      </c>
      <c r="B17813" s="1" t="s">
        <v>41</v>
      </c>
      <c r="C17813" s="1" t="s">
        <v>284</v>
      </c>
      <c r="D17813" s="1" t="s">
        <v>91</v>
      </c>
      <c r="E17813">
        <v>85</v>
      </c>
      <c r="F17813">
        <v>2800</v>
      </c>
      <c r="G17813">
        <v>102</v>
      </c>
      <c r="H17813">
        <v>74</v>
      </c>
      <c r="I17813">
        <v>28</v>
      </c>
      <c r="J17813">
        <v>285600</v>
      </c>
      <c r="K17813" s="2">
        <v>45681</v>
      </c>
      <c r="L17813">
        <v>7</v>
      </c>
      <c r="M17813" s="1" t="s">
        <v>22</v>
      </c>
      <c r="N17813" s="1" t="s">
        <v>23</v>
      </c>
      <c r="O17813" s="1" t="s">
        <v>24</v>
      </c>
      <c r="P17813" s="1" t="s">
        <v>25</v>
      </c>
      <c r="Q17813" s="1" t="s">
        <v>26</v>
      </c>
      <c r="R17813" s="1" t="s">
        <v>27</v>
      </c>
    </row>
    <row r="17814" spans="1:18" x14ac:dyDescent="0.3">
      <c r="A17814" s="1" t="s">
        <v>17972</v>
      </c>
      <c r="B17814" s="1" t="s">
        <v>80</v>
      </c>
      <c r="C17814" s="1" t="s">
        <v>273</v>
      </c>
      <c r="D17814" s="1" t="s">
        <v>58</v>
      </c>
      <c r="E17814">
        <v>106</v>
      </c>
      <c r="F17814">
        <v>18000</v>
      </c>
      <c r="G17814">
        <v>125</v>
      </c>
      <c r="H17814">
        <v>90</v>
      </c>
      <c r="I17814">
        <v>35</v>
      </c>
      <c r="J17814">
        <v>2250000</v>
      </c>
      <c r="K17814" s="2">
        <v>45802</v>
      </c>
      <c r="L17814">
        <v>14</v>
      </c>
      <c r="M17814" s="1" t="s">
        <v>39</v>
      </c>
      <c r="N17814" s="1" t="s">
        <v>23</v>
      </c>
      <c r="O17814" s="1" t="s">
        <v>33</v>
      </c>
      <c r="P17814" s="1" t="s">
        <v>25</v>
      </c>
      <c r="Q17814" s="1" t="s">
        <v>26</v>
      </c>
      <c r="R17814" s="1" t="s">
        <v>27</v>
      </c>
    </row>
    <row r="17815" spans="1:18" x14ac:dyDescent="0.3">
      <c r="A17815" s="1" t="s">
        <v>17973</v>
      </c>
      <c r="B17815" s="1" t="s">
        <v>133</v>
      </c>
      <c r="C17815" s="1" t="s">
        <v>188</v>
      </c>
      <c r="D17815" s="1" t="s">
        <v>58</v>
      </c>
      <c r="E17815">
        <v>96</v>
      </c>
      <c r="F17815">
        <v>95000</v>
      </c>
      <c r="G17815">
        <v>98</v>
      </c>
      <c r="H17815">
        <v>49</v>
      </c>
      <c r="I17815">
        <v>49</v>
      </c>
      <c r="J17815">
        <v>9310000</v>
      </c>
      <c r="K17815" s="2">
        <v>45702</v>
      </c>
      <c r="L17815">
        <v>10</v>
      </c>
      <c r="M17815" s="1" t="s">
        <v>22</v>
      </c>
      <c r="N17815" s="1" t="s">
        <v>23</v>
      </c>
      <c r="O17815" s="1" t="s">
        <v>44</v>
      </c>
      <c r="P17815" s="1" t="s">
        <v>25</v>
      </c>
      <c r="Q17815" s="1" t="s">
        <v>50</v>
      </c>
      <c r="R17815" s="1" t="s">
        <v>27</v>
      </c>
    </row>
    <row r="17816" spans="1:18" x14ac:dyDescent="0.3">
      <c r="A17816" s="1" t="s">
        <v>17974</v>
      </c>
      <c r="B17816" s="1" t="s">
        <v>104</v>
      </c>
      <c r="C17816" s="1" t="s">
        <v>154</v>
      </c>
      <c r="D17816" s="1" t="s">
        <v>21</v>
      </c>
      <c r="E17816">
        <v>138</v>
      </c>
      <c r="F17816">
        <v>18000</v>
      </c>
      <c r="G17816">
        <v>139</v>
      </c>
      <c r="H17816">
        <v>85</v>
      </c>
      <c r="I17816">
        <v>54</v>
      </c>
      <c r="J17816">
        <v>2502000</v>
      </c>
      <c r="K17816" s="2">
        <v>45929</v>
      </c>
      <c r="L17816">
        <v>1</v>
      </c>
      <c r="M17816" s="1" t="s">
        <v>55</v>
      </c>
      <c r="N17816" s="1" t="s">
        <v>23</v>
      </c>
      <c r="O17816" s="1" t="s">
        <v>44</v>
      </c>
      <c r="P17816" s="1" t="s">
        <v>25</v>
      </c>
      <c r="Q17816" s="1" t="s">
        <v>26</v>
      </c>
      <c r="R17816" s="1" t="s">
        <v>27</v>
      </c>
    </row>
    <row r="17817" spans="1:18" x14ac:dyDescent="0.3">
      <c r="A17817" s="1" t="s">
        <v>17975</v>
      </c>
      <c r="B17817" s="1" t="s">
        <v>52</v>
      </c>
      <c r="C17817" s="1" t="s">
        <v>63</v>
      </c>
      <c r="D17817" s="1" t="s">
        <v>21</v>
      </c>
      <c r="E17817">
        <v>48</v>
      </c>
      <c r="F17817">
        <v>500</v>
      </c>
      <c r="G17817">
        <v>59</v>
      </c>
      <c r="H17817">
        <v>37</v>
      </c>
      <c r="I17817">
        <v>22</v>
      </c>
      <c r="J17817">
        <v>29500</v>
      </c>
      <c r="K17817" s="2">
        <v>45815</v>
      </c>
      <c r="L17817">
        <v>7</v>
      </c>
      <c r="M17817" s="1" t="s">
        <v>22</v>
      </c>
      <c r="N17817" s="1" t="s">
        <v>32</v>
      </c>
      <c r="O17817" s="1" t="s">
        <v>44</v>
      </c>
      <c r="P17817" s="1" t="s">
        <v>49</v>
      </c>
      <c r="Q17817" s="1" t="s">
        <v>26</v>
      </c>
      <c r="R17817" s="1" t="s">
        <v>27</v>
      </c>
    </row>
    <row r="17818" spans="1:18" x14ac:dyDescent="0.3">
      <c r="A17818" s="1" t="s">
        <v>17976</v>
      </c>
      <c r="B17818" s="1" t="s">
        <v>99</v>
      </c>
      <c r="C17818" s="1" t="s">
        <v>30</v>
      </c>
      <c r="D17818" s="1" t="s">
        <v>48</v>
      </c>
      <c r="E17818">
        <v>31</v>
      </c>
      <c r="F17818">
        <v>12000</v>
      </c>
      <c r="G17818">
        <v>49</v>
      </c>
      <c r="H17818">
        <v>23</v>
      </c>
      <c r="I17818">
        <v>26</v>
      </c>
      <c r="J17818">
        <v>588000</v>
      </c>
      <c r="K17818" s="2">
        <v>45851</v>
      </c>
      <c r="L17818">
        <v>4</v>
      </c>
      <c r="M17818" s="1" t="s">
        <v>55</v>
      </c>
      <c r="N17818" s="1" t="s">
        <v>23</v>
      </c>
      <c r="O17818" s="1" t="s">
        <v>24</v>
      </c>
      <c r="P17818" s="1" t="s">
        <v>49</v>
      </c>
      <c r="Q17818" s="1" t="s">
        <v>59</v>
      </c>
      <c r="R17818" s="1" t="s">
        <v>27</v>
      </c>
    </row>
    <row r="17819" spans="1:18" x14ac:dyDescent="0.3">
      <c r="A17819" s="1" t="s">
        <v>17977</v>
      </c>
      <c r="B17819" s="1" t="s">
        <v>104</v>
      </c>
      <c r="C17819" s="1" t="s">
        <v>158</v>
      </c>
      <c r="D17819" s="1" t="s">
        <v>54</v>
      </c>
      <c r="E17819">
        <v>132</v>
      </c>
      <c r="F17819">
        <v>300</v>
      </c>
      <c r="G17819">
        <v>151</v>
      </c>
      <c r="H17819">
        <v>138</v>
      </c>
      <c r="I17819">
        <v>13</v>
      </c>
      <c r="J17819">
        <v>45300</v>
      </c>
      <c r="K17819" s="2">
        <v>45958</v>
      </c>
      <c r="L17819">
        <v>7</v>
      </c>
      <c r="M17819" s="1" t="s">
        <v>22</v>
      </c>
      <c r="N17819" s="1" t="s">
        <v>23</v>
      </c>
      <c r="O17819" s="1" t="s">
        <v>24</v>
      </c>
      <c r="P17819" s="1" t="s">
        <v>25</v>
      </c>
      <c r="Q17819" s="1" t="s">
        <v>26</v>
      </c>
      <c r="R17819" s="1" t="s">
        <v>34</v>
      </c>
    </row>
    <row r="17820" spans="1:18" x14ac:dyDescent="0.3">
      <c r="A17820" s="1" t="s">
        <v>17978</v>
      </c>
      <c r="B17820" s="1" t="s">
        <v>93</v>
      </c>
      <c r="C17820" s="1" t="s">
        <v>151</v>
      </c>
      <c r="D17820" s="1" t="s">
        <v>54</v>
      </c>
      <c r="E17820">
        <v>43</v>
      </c>
      <c r="F17820">
        <v>5000</v>
      </c>
      <c r="G17820">
        <v>71</v>
      </c>
      <c r="H17820">
        <v>45</v>
      </c>
      <c r="I17820">
        <v>26</v>
      </c>
      <c r="J17820">
        <v>355000</v>
      </c>
      <c r="K17820" s="2">
        <v>45881</v>
      </c>
      <c r="L17820">
        <v>2</v>
      </c>
      <c r="M17820" s="1" t="s">
        <v>55</v>
      </c>
      <c r="N17820" s="1" t="s">
        <v>32</v>
      </c>
      <c r="O17820" s="1" t="s">
        <v>24</v>
      </c>
      <c r="P17820" s="1" t="s">
        <v>25</v>
      </c>
      <c r="Q17820" s="1" t="s">
        <v>26</v>
      </c>
      <c r="R17820" s="1" t="s">
        <v>27</v>
      </c>
    </row>
    <row r="17821" spans="1:18" x14ac:dyDescent="0.3">
      <c r="A17821" s="1" t="s">
        <v>17979</v>
      </c>
      <c r="B17821" s="1" t="s">
        <v>87</v>
      </c>
      <c r="C17821" s="1" t="s">
        <v>76</v>
      </c>
      <c r="D17821" s="1" t="s">
        <v>38</v>
      </c>
      <c r="E17821">
        <v>27</v>
      </c>
      <c r="F17821">
        <v>2200</v>
      </c>
      <c r="G17821">
        <v>55</v>
      </c>
      <c r="H17821">
        <v>14</v>
      </c>
      <c r="I17821">
        <v>41</v>
      </c>
      <c r="J17821">
        <v>121000</v>
      </c>
      <c r="K17821" s="2">
        <v>45966</v>
      </c>
      <c r="L17821">
        <v>12</v>
      </c>
      <c r="M17821" s="1" t="s">
        <v>39</v>
      </c>
      <c r="N17821" s="1" t="s">
        <v>23</v>
      </c>
      <c r="O17821" s="1" t="s">
        <v>24</v>
      </c>
      <c r="P17821" s="1" t="s">
        <v>25</v>
      </c>
      <c r="Q17821" s="1" t="s">
        <v>26</v>
      </c>
      <c r="R17821" s="1" t="s">
        <v>27</v>
      </c>
    </row>
    <row r="17822" spans="1:18" x14ac:dyDescent="0.3">
      <c r="A17822" s="1" t="s">
        <v>17980</v>
      </c>
      <c r="B17822" s="1" t="s">
        <v>29</v>
      </c>
      <c r="C17822" s="1" t="s">
        <v>102</v>
      </c>
      <c r="D17822" s="1" t="s">
        <v>58</v>
      </c>
      <c r="E17822">
        <v>24</v>
      </c>
      <c r="F17822">
        <v>250000</v>
      </c>
      <c r="G17822">
        <v>25</v>
      </c>
      <c r="H17822">
        <v>11</v>
      </c>
      <c r="I17822">
        <v>14</v>
      </c>
      <c r="J17822">
        <v>6250000</v>
      </c>
      <c r="K17822" s="2">
        <v>45912</v>
      </c>
      <c r="L17822">
        <v>10</v>
      </c>
      <c r="M17822" s="1" t="s">
        <v>22</v>
      </c>
      <c r="N17822" s="1" t="s">
        <v>32</v>
      </c>
      <c r="O17822" s="1" t="s">
        <v>85</v>
      </c>
      <c r="P17822" s="1" t="s">
        <v>25</v>
      </c>
      <c r="Q17822" s="1" t="s">
        <v>26</v>
      </c>
      <c r="R17822" s="1" t="s">
        <v>27</v>
      </c>
    </row>
    <row r="17823" spans="1:18" x14ac:dyDescent="0.3">
      <c r="A17823" s="1" t="s">
        <v>17981</v>
      </c>
      <c r="B17823" s="1" t="s">
        <v>66</v>
      </c>
      <c r="C17823" s="1" t="s">
        <v>398</v>
      </c>
      <c r="D17823" s="1" t="s">
        <v>67</v>
      </c>
      <c r="E17823">
        <v>106</v>
      </c>
      <c r="F17823">
        <v>3500000</v>
      </c>
      <c r="G17823">
        <v>129</v>
      </c>
      <c r="H17823">
        <v>9</v>
      </c>
      <c r="I17823">
        <v>120</v>
      </c>
      <c r="J17823">
        <v>451500000</v>
      </c>
      <c r="K17823" s="2">
        <v>45919</v>
      </c>
      <c r="L17823">
        <v>3</v>
      </c>
      <c r="M17823" s="1" t="s">
        <v>55</v>
      </c>
      <c r="N17823" s="1" t="s">
        <v>23</v>
      </c>
      <c r="O17823" s="1" t="s">
        <v>44</v>
      </c>
      <c r="P17823" s="1" t="s">
        <v>25</v>
      </c>
      <c r="Q17823" s="1" t="s">
        <v>50</v>
      </c>
      <c r="R17823" s="1" t="s">
        <v>27</v>
      </c>
    </row>
    <row r="17824" spans="1:18" x14ac:dyDescent="0.3">
      <c r="A17824" s="1" t="s">
        <v>17982</v>
      </c>
      <c r="B17824" s="1" t="s">
        <v>66</v>
      </c>
      <c r="C17824" s="1" t="s">
        <v>505</v>
      </c>
      <c r="D17824" s="1" t="s">
        <v>38</v>
      </c>
      <c r="E17824">
        <v>140</v>
      </c>
      <c r="F17824">
        <v>120000</v>
      </c>
      <c r="G17824">
        <v>149</v>
      </c>
      <c r="H17824">
        <v>120</v>
      </c>
      <c r="I17824">
        <v>29</v>
      </c>
      <c r="J17824">
        <v>17880000</v>
      </c>
      <c r="K17824" s="2">
        <v>45961</v>
      </c>
      <c r="L17824">
        <v>1</v>
      </c>
      <c r="M17824" s="1" t="s">
        <v>55</v>
      </c>
      <c r="N17824" s="1" t="s">
        <v>43</v>
      </c>
      <c r="O17824" s="1" t="s">
        <v>24</v>
      </c>
      <c r="P17824" s="1" t="s">
        <v>25</v>
      </c>
      <c r="Q17824" s="1" t="s">
        <v>26</v>
      </c>
      <c r="R17824" s="1" t="s">
        <v>27</v>
      </c>
    </row>
    <row r="17825" spans="1:18" x14ac:dyDescent="0.3">
      <c r="A17825" s="1" t="s">
        <v>17983</v>
      </c>
      <c r="B17825" s="1" t="s">
        <v>36</v>
      </c>
      <c r="C17825" s="1" t="s">
        <v>142</v>
      </c>
      <c r="D17825" s="1" t="s">
        <v>31</v>
      </c>
      <c r="E17825">
        <v>57</v>
      </c>
      <c r="F17825">
        <v>1200</v>
      </c>
      <c r="G17825">
        <v>77</v>
      </c>
      <c r="H17825">
        <v>9</v>
      </c>
      <c r="I17825">
        <v>68</v>
      </c>
      <c r="J17825">
        <v>92400</v>
      </c>
      <c r="K17825" s="2">
        <v>45754</v>
      </c>
      <c r="L17825">
        <v>6</v>
      </c>
      <c r="M17825" s="1" t="s">
        <v>22</v>
      </c>
      <c r="N17825" s="1" t="s">
        <v>43</v>
      </c>
      <c r="O17825" s="1" t="s">
        <v>24</v>
      </c>
      <c r="P17825" s="1" t="s">
        <v>49</v>
      </c>
      <c r="Q17825" s="1" t="s">
        <v>26</v>
      </c>
      <c r="R17825" s="1" t="s">
        <v>27</v>
      </c>
    </row>
    <row r="17826" spans="1:18" x14ac:dyDescent="0.3">
      <c r="A17826" s="1" t="s">
        <v>17984</v>
      </c>
      <c r="B17826" s="1" t="s">
        <v>107</v>
      </c>
      <c r="C17826" s="1" t="s">
        <v>88</v>
      </c>
      <c r="D17826" s="1" t="s">
        <v>64</v>
      </c>
      <c r="E17826">
        <v>98</v>
      </c>
      <c r="F17826">
        <v>18000</v>
      </c>
      <c r="G17826">
        <v>124</v>
      </c>
      <c r="H17826">
        <v>15</v>
      </c>
      <c r="I17826">
        <v>109</v>
      </c>
      <c r="J17826">
        <v>2232000</v>
      </c>
      <c r="K17826" s="2">
        <v>45811</v>
      </c>
      <c r="L17826">
        <v>2</v>
      </c>
      <c r="M17826" s="1" t="s">
        <v>55</v>
      </c>
      <c r="N17826" s="1" t="s">
        <v>32</v>
      </c>
      <c r="O17826" s="1" t="s">
        <v>85</v>
      </c>
      <c r="P17826" s="1" t="s">
        <v>25</v>
      </c>
      <c r="Q17826" s="1" t="s">
        <v>26</v>
      </c>
      <c r="R17826" s="1" t="s">
        <v>34</v>
      </c>
    </row>
    <row r="17827" spans="1:18" x14ac:dyDescent="0.3">
      <c r="A17827" s="1" t="s">
        <v>17985</v>
      </c>
      <c r="B17827" s="1" t="s">
        <v>104</v>
      </c>
      <c r="C17827" s="1" t="s">
        <v>111</v>
      </c>
      <c r="D17827" s="1" t="s">
        <v>58</v>
      </c>
      <c r="E17827">
        <v>68</v>
      </c>
      <c r="F17827">
        <v>25000</v>
      </c>
      <c r="G17827">
        <v>70</v>
      </c>
      <c r="H17827">
        <v>34</v>
      </c>
      <c r="I17827">
        <v>36</v>
      </c>
      <c r="J17827">
        <v>1750000</v>
      </c>
      <c r="K17827" s="2">
        <v>45920</v>
      </c>
      <c r="L17827">
        <v>7</v>
      </c>
      <c r="M17827" s="1" t="s">
        <v>22</v>
      </c>
      <c r="N17827" s="1" t="s">
        <v>23</v>
      </c>
      <c r="O17827" s="1" t="s">
        <v>24</v>
      </c>
      <c r="P17827" s="1" t="s">
        <v>25</v>
      </c>
      <c r="Q17827" s="1" t="s">
        <v>50</v>
      </c>
      <c r="R17827" s="1" t="s">
        <v>59</v>
      </c>
    </row>
    <row r="17828" spans="1:18" x14ac:dyDescent="0.3">
      <c r="A17828" s="1" t="s">
        <v>17986</v>
      </c>
      <c r="B17828" s="1" t="s">
        <v>93</v>
      </c>
      <c r="C17828" s="1" t="s">
        <v>111</v>
      </c>
      <c r="D17828" s="1" t="s">
        <v>72</v>
      </c>
      <c r="E17828">
        <v>45</v>
      </c>
      <c r="F17828">
        <v>25000</v>
      </c>
      <c r="G17828">
        <v>64</v>
      </c>
      <c r="H17828">
        <v>34</v>
      </c>
      <c r="I17828">
        <v>30</v>
      </c>
      <c r="J17828">
        <v>1600000</v>
      </c>
      <c r="K17828" s="2">
        <v>45722</v>
      </c>
      <c r="L17828">
        <v>5</v>
      </c>
      <c r="M17828" s="1" t="s">
        <v>55</v>
      </c>
      <c r="N17828" s="1" t="s">
        <v>23</v>
      </c>
      <c r="O17828" s="1" t="s">
        <v>24</v>
      </c>
      <c r="P17828" s="1" t="s">
        <v>25</v>
      </c>
      <c r="Q17828" s="1" t="s">
        <v>59</v>
      </c>
      <c r="R17828" s="1" t="s">
        <v>27</v>
      </c>
    </row>
    <row r="17829" spans="1:18" x14ac:dyDescent="0.3">
      <c r="A17829" s="1" t="s">
        <v>17987</v>
      </c>
      <c r="B17829" s="1" t="s">
        <v>133</v>
      </c>
      <c r="C17829" s="1" t="s">
        <v>170</v>
      </c>
      <c r="D17829" s="1" t="s">
        <v>91</v>
      </c>
      <c r="E17829">
        <v>125</v>
      </c>
      <c r="F17829">
        <v>45000</v>
      </c>
      <c r="G17829">
        <v>150</v>
      </c>
      <c r="H17829">
        <v>129</v>
      </c>
      <c r="I17829">
        <v>21</v>
      </c>
      <c r="J17829">
        <v>6750000</v>
      </c>
      <c r="K17829" s="2">
        <v>45953</v>
      </c>
      <c r="L17829">
        <v>9</v>
      </c>
      <c r="M17829" s="1" t="s">
        <v>22</v>
      </c>
      <c r="N17829" s="1" t="s">
        <v>32</v>
      </c>
      <c r="O17829" s="1" t="s">
        <v>24</v>
      </c>
      <c r="P17829" s="1" t="s">
        <v>49</v>
      </c>
      <c r="Q17829" s="1" t="s">
        <v>26</v>
      </c>
      <c r="R17829" s="1" t="s">
        <v>27</v>
      </c>
    </row>
    <row r="17830" spans="1:18" x14ac:dyDescent="0.3">
      <c r="A17830" s="1" t="s">
        <v>17988</v>
      </c>
      <c r="B17830" s="1" t="s">
        <v>36</v>
      </c>
      <c r="C17830" s="1" t="s">
        <v>146</v>
      </c>
      <c r="D17830" s="1" t="s">
        <v>72</v>
      </c>
      <c r="E17830">
        <v>140</v>
      </c>
      <c r="F17830">
        <v>1800000</v>
      </c>
      <c r="G17830">
        <v>159</v>
      </c>
      <c r="H17830">
        <v>22</v>
      </c>
      <c r="I17830">
        <v>137</v>
      </c>
      <c r="J17830">
        <v>286200000</v>
      </c>
      <c r="K17830" s="2">
        <v>45676</v>
      </c>
      <c r="L17830">
        <v>12</v>
      </c>
      <c r="M17830" s="1" t="s">
        <v>39</v>
      </c>
      <c r="N17830" s="1" t="s">
        <v>23</v>
      </c>
      <c r="O17830" s="1" t="s">
        <v>24</v>
      </c>
      <c r="P17830" s="1" t="s">
        <v>25</v>
      </c>
      <c r="Q17830" s="1" t="s">
        <v>50</v>
      </c>
      <c r="R17830" s="1" t="s">
        <v>34</v>
      </c>
    </row>
    <row r="17831" spans="1:18" x14ac:dyDescent="0.3">
      <c r="A17831" s="1" t="s">
        <v>17989</v>
      </c>
      <c r="B17831" s="1" t="s">
        <v>99</v>
      </c>
      <c r="C17831" s="1" t="s">
        <v>344</v>
      </c>
      <c r="D17831" s="1" t="s">
        <v>54</v>
      </c>
      <c r="E17831">
        <v>56</v>
      </c>
      <c r="F17831">
        <v>18000</v>
      </c>
      <c r="G17831">
        <v>85</v>
      </c>
      <c r="H17831">
        <v>66</v>
      </c>
      <c r="I17831">
        <v>19</v>
      </c>
      <c r="J17831">
        <v>1530000</v>
      </c>
      <c r="K17831" s="2">
        <v>45776</v>
      </c>
      <c r="L17831">
        <v>10</v>
      </c>
      <c r="M17831" s="1" t="s">
        <v>22</v>
      </c>
      <c r="N17831" s="1" t="s">
        <v>32</v>
      </c>
      <c r="O17831" s="1" t="s">
        <v>24</v>
      </c>
      <c r="P17831" s="1" t="s">
        <v>25</v>
      </c>
      <c r="Q17831" s="1" t="s">
        <v>50</v>
      </c>
      <c r="R17831" s="1" t="s">
        <v>27</v>
      </c>
    </row>
    <row r="17832" spans="1:18" x14ac:dyDescent="0.3">
      <c r="A17832" s="1" t="s">
        <v>17990</v>
      </c>
      <c r="B17832" s="1" t="s">
        <v>80</v>
      </c>
      <c r="C17832" s="1" t="s">
        <v>179</v>
      </c>
      <c r="D17832" s="1" t="s">
        <v>91</v>
      </c>
      <c r="E17832">
        <v>67</v>
      </c>
      <c r="F17832">
        <v>450000</v>
      </c>
      <c r="G17832">
        <v>93</v>
      </c>
      <c r="H17832">
        <v>15</v>
      </c>
      <c r="I17832">
        <v>78</v>
      </c>
      <c r="J17832">
        <v>41850000</v>
      </c>
      <c r="K17832" s="2">
        <v>45784</v>
      </c>
      <c r="L17832">
        <v>2</v>
      </c>
      <c r="M17832" s="1" t="s">
        <v>55</v>
      </c>
      <c r="N17832" s="1" t="s">
        <v>23</v>
      </c>
      <c r="O17832" s="1" t="s">
        <v>85</v>
      </c>
      <c r="P17832" s="1" t="s">
        <v>25</v>
      </c>
      <c r="Q17832" s="1" t="s">
        <v>50</v>
      </c>
      <c r="R17832" s="1" t="s">
        <v>27</v>
      </c>
    </row>
    <row r="17833" spans="1:18" x14ac:dyDescent="0.3">
      <c r="A17833" s="1" t="s">
        <v>17991</v>
      </c>
      <c r="B17833" s="1" t="s">
        <v>52</v>
      </c>
      <c r="C17833" s="1" t="s">
        <v>505</v>
      </c>
      <c r="D17833" s="1" t="s">
        <v>54</v>
      </c>
      <c r="E17833">
        <v>109</v>
      </c>
      <c r="F17833">
        <v>120000</v>
      </c>
      <c r="G17833">
        <v>132</v>
      </c>
      <c r="H17833">
        <v>21</v>
      </c>
      <c r="I17833">
        <v>111</v>
      </c>
      <c r="J17833">
        <v>15840000</v>
      </c>
      <c r="K17833" s="2">
        <v>45959</v>
      </c>
      <c r="L17833">
        <v>6</v>
      </c>
      <c r="M17833" s="1" t="s">
        <v>22</v>
      </c>
      <c r="N17833" s="1" t="s">
        <v>43</v>
      </c>
      <c r="O17833" s="1" t="s">
        <v>44</v>
      </c>
      <c r="P17833" s="1" t="s">
        <v>25</v>
      </c>
      <c r="Q17833" s="1" t="s">
        <v>59</v>
      </c>
      <c r="R17833" s="1" t="s">
        <v>27</v>
      </c>
    </row>
    <row r="17834" spans="1:18" x14ac:dyDescent="0.3">
      <c r="A17834" s="1" t="s">
        <v>17992</v>
      </c>
      <c r="B17834" s="1" t="s">
        <v>41</v>
      </c>
      <c r="C17834" s="1" t="s">
        <v>231</v>
      </c>
      <c r="D17834" s="1" t="s">
        <v>54</v>
      </c>
      <c r="E17834">
        <v>149</v>
      </c>
      <c r="F17834">
        <v>12000</v>
      </c>
      <c r="G17834">
        <v>171</v>
      </c>
      <c r="H17834">
        <v>136</v>
      </c>
      <c r="I17834">
        <v>35</v>
      </c>
      <c r="J17834">
        <v>2052000</v>
      </c>
      <c r="K17834" s="2">
        <v>45703</v>
      </c>
      <c r="L17834">
        <v>15</v>
      </c>
      <c r="M17834" s="1" t="s">
        <v>39</v>
      </c>
      <c r="N17834" s="1" t="s">
        <v>32</v>
      </c>
      <c r="O17834" s="1" t="s">
        <v>24</v>
      </c>
      <c r="P17834" s="1" t="s">
        <v>25</v>
      </c>
      <c r="Q17834" s="1" t="s">
        <v>26</v>
      </c>
      <c r="R17834" s="1" t="s">
        <v>27</v>
      </c>
    </row>
    <row r="17835" spans="1:18" x14ac:dyDescent="0.3">
      <c r="A17835" s="1" t="s">
        <v>17993</v>
      </c>
      <c r="B17835" s="1" t="s">
        <v>133</v>
      </c>
      <c r="C17835" s="1" t="s">
        <v>213</v>
      </c>
      <c r="D17835" s="1" t="s">
        <v>67</v>
      </c>
      <c r="E17835">
        <v>41</v>
      </c>
      <c r="F17835">
        <v>55000</v>
      </c>
      <c r="G17835">
        <v>68</v>
      </c>
      <c r="H17835">
        <v>51</v>
      </c>
      <c r="I17835">
        <v>17</v>
      </c>
      <c r="J17835">
        <v>3740000</v>
      </c>
      <c r="K17835" s="2">
        <v>45673</v>
      </c>
      <c r="L17835">
        <v>12</v>
      </c>
      <c r="M17835" s="1" t="s">
        <v>39</v>
      </c>
      <c r="N17835" s="1" t="s">
        <v>43</v>
      </c>
      <c r="O17835" s="1" t="s">
        <v>33</v>
      </c>
      <c r="P17835" s="1" t="s">
        <v>25</v>
      </c>
      <c r="Q17835" s="1" t="s">
        <v>26</v>
      </c>
      <c r="R17835" s="1" t="s">
        <v>27</v>
      </c>
    </row>
    <row r="17836" spans="1:18" x14ac:dyDescent="0.3">
      <c r="A17836" s="1" t="s">
        <v>17994</v>
      </c>
      <c r="B17836" s="1" t="s">
        <v>52</v>
      </c>
      <c r="C17836" s="1" t="s">
        <v>493</v>
      </c>
      <c r="D17836" s="1" t="s">
        <v>31</v>
      </c>
      <c r="E17836">
        <v>98</v>
      </c>
      <c r="F17836">
        <v>6500</v>
      </c>
      <c r="G17836">
        <v>98</v>
      </c>
      <c r="H17836">
        <v>95</v>
      </c>
      <c r="I17836">
        <v>3</v>
      </c>
      <c r="J17836">
        <v>637000</v>
      </c>
      <c r="K17836" s="2">
        <v>45786</v>
      </c>
      <c r="L17836">
        <v>11</v>
      </c>
      <c r="M17836" s="1" t="s">
        <v>39</v>
      </c>
      <c r="N17836" s="1" t="s">
        <v>43</v>
      </c>
      <c r="O17836" s="1" t="s">
        <v>24</v>
      </c>
      <c r="P17836" s="1" t="s">
        <v>25</v>
      </c>
      <c r="Q17836" s="1" t="s">
        <v>26</v>
      </c>
      <c r="R17836" s="1" t="s">
        <v>27</v>
      </c>
    </row>
    <row r="17837" spans="1:18" x14ac:dyDescent="0.3">
      <c r="A17837" s="1" t="s">
        <v>17995</v>
      </c>
      <c r="B17837" s="1" t="s">
        <v>36</v>
      </c>
      <c r="C17837" s="1" t="s">
        <v>194</v>
      </c>
      <c r="D17837" s="1" t="s">
        <v>64</v>
      </c>
      <c r="E17837">
        <v>134</v>
      </c>
      <c r="F17837">
        <v>1800</v>
      </c>
      <c r="G17837">
        <v>156</v>
      </c>
      <c r="H17837">
        <v>89</v>
      </c>
      <c r="I17837">
        <v>67</v>
      </c>
      <c r="J17837">
        <v>280800</v>
      </c>
      <c r="K17837" s="2">
        <v>45825</v>
      </c>
      <c r="L17837">
        <v>9</v>
      </c>
      <c r="M17837" s="1" t="s">
        <v>22</v>
      </c>
      <c r="N17837" s="1" t="s">
        <v>32</v>
      </c>
      <c r="O17837" s="1" t="s">
        <v>44</v>
      </c>
      <c r="P17837" s="1" t="s">
        <v>25</v>
      </c>
      <c r="Q17837" s="1" t="s">
        <v>26</v>
      </c>
      <c r="R17837" s="1" t="s">
        <v>27</v>
      </c>
    </row>
    <row r="17838" spans="1:18" x14ac:dyDescent="0.3">
      <c r="A17838" s="1" t="s">
        <v>17996</v>
      </c>
      <c r="B17838" s="1" t="s">
        <v>80</v>
      </c>
      <c r="C17838" s="1" t="s">
        <v>125</v>
      </c>
      <c r="D17838" s="1" t="s">
        <v>21</v>
      </c>
      <c r="E17838">
        <v>111</v>
      </c>
      <c r="F17838">
        <v>4500</v>
      </c>
      <c r="G17838">
        <v>139</v>
      </c>
      <c r="H17838">
        <v>125</v>
      </c>
      <c r="I17838">
        <v>14</v>
      </c>
      <c r="J17838">
        <v>625500</v>
      </c>
      <c r="K17838" s="2">
        <v>45869</v>
      </c>
      <c r="L17838">
        <v>6</v>
      </c>
      <c r="M17838" s="1" t="s">
        <v>22</v>
      </c>
      <c r="N17838" s="1" t="s">
        <v>32</v>
      </c>
      <c r="O17838" s="1" t="s">
        <v>24</v>
      </c>
      <c r="P17838" s="1" t="s">
        <v>25</v>
      </c>
      <c r="Q17838" s="1" t="s">
        <v>26</v>
      </c>
      <c r="R17838" s="1" t="s">
        <v>27</v>
      </c>
    </row>
    <row r="17839" spans="1:18" x14ac:dyDescent="0.3">
      <c r="A17839" s="1" t="s">
        <v>17997</v>
      </c>
      <c r="B17839" s="1" t="s">
        <v>46</v>
      </c>
      <c r="C17839" s="1" t="s">
        <v>47</v>
      </c>
      <c r="D17839" s="1" t="s">
        <v>48</v>
      </c>
      <c r="E17839">
        <v>26</v>
      </c>
      <c r="F17839">
        <v>300</v>
      </c>
      <c r="G17839">
        <v>38</v>
      </c>
      <c r="H17839">
        <v>16</v>
      </c>
      <c r="I17839">
        <v>22</v>
      </c>
      <c r="J17839">
        <v>11400</v>
      </c>
      <c r="K17839" s="2">
        <v>45680</v>
      </c>
      <c r="L17839">
        <v>9</v>
      </c>
      <c r="M17839" s="1" t="s">
        <v>22</v>
      </c>
      <c r="N17839" s="1" t="s">
        <v>23</v>
      </c>
      <c r="O17839" s="1" t="s">
        <v>33</v>
      </c>
      <c r="P17839" s="1" t="s">
        <v>25</v>
      </c>
      <c r="Q17839" s="1" t="s">
        <v>26</v>
      </c>
      <c r="R17839" s="1" t="s">
        <v>27</v>
      </c>
    </row>
    <row r="17840" spans="1:18" x14ac:dyDescent="0.3">
      <c r="A17840" s="1" t="s">
        <v>17998</v>
      </c>
      <c r="B17840" s="1" t="s">
        <v>83</v>
      </c>
      <c r="C17840" s="1" t="s">
        <v>301</v>
      </c>
      <c r="D17840" s="1" t="s">
        <v>21</v>
      </c>
      <c r="E17840">
        <v>46</v>
      </c>
      <c r="F17840">
        <v>9000</v>
      </c>
      <c r="G17840">
        <v>76</v>
      </c>
      <c r="H17840">
        <v>15</v>
      </c>
      <c r="I17840">
        <v>61</v>
      </c>
      <c r="J17840">
        <v>684000</v>
      </c>
      <c r="K17840" s="2">
        <v>45869</v>
      </c>
      <c r="L17840">
        <v>9</v>
      </c>
      <c r="M17840" s="1" t="s">
        <v>22</v>
      </c>
      <c r="N17840" s="1" t="s">
        <v>43</v>
      </c>
      <c r="O17840" s="1" t="s">
        <v>24</v>
      </c>
      <c r="P17840" s="1" t="s">
        <v>49</v>
      </c>
      <c r="Q17840" s="1" t="s">
        <v>59</v>
      </c>
      <c r="R17840" s="1" t="s">
        <v>27</v>
      </c>
    </row>
    <row r="17841" spans="1:18" x14ac:dyDescent="0.3">
      <c r="A17841" s="1" t="s">
        <v>17999</v>
      </c>
      <c r="B17841" s="1" t="s">
        <v>80</v>
      </c>
      <c r="C17841" s="1" t="s">
        <v>116</v>
      </c>
      <c r="D17841" s="1" t="s">
        <v>38</v>
      </c>
      <c r="E17841">
        <v>64</v>
      </c>
      <c r="F17841">
        <v>5500</v>
      </c>
      <c r="G17841">
        <v>69</v>
      </c>
      <c r="H17841">
        <v>68</v>
      </c>
      <c r="I17841">
        <v>1</v>
      </c>
      <c r="J17841">
        <v>379500</v>
      </c>
      <c r="K17841" s="2">
        <v>45890</v>
      </c>
      <c r="L17841">
        <v>14</v>
      </c>
      <c r="M17841" s="1" t="s">
        <v>39</v>
      </c>
      <c r="N17841" s="1" t="s">
        <v>23</v>
      </c>
      <c r="O17841" s="1" t="s">
        <v>24</v>
      </c>
      <c r="P17841" s="1" t="s">
        <v>25</v>
      </c>
      <c r="Q17841" s="1" t="s">
        <v>26</v>
      </c>
      <c r="R17841" s="1" t="s">
        <v>27</v>
      </c>
    </row>
    <row r="17842" spans="1:18" x14ac:dyDescent="0.3">
      <c r="A17842" s="1" t="s">
        <v>18000</v>
      </c>
      <c r="B17842" s="1" t="s">
        <v>107</v>
      </c>
      <c r="C17842" s="1" t="s">
        <v>57</v>
      </c>
      <c r="D17842" s="1" t="s">
        <v>72</v>
      </c>
      <c r="E17842">
        <v>76</v>
      </c>
      <c r="F17842">
        <v>8000</v>
      </c>
      <c r="G17842">
        <v>88</v>
      </c>
      <c r="H17842">
        <v>32</v>
      </c>
      <c r="I17842">
        <v>56</v>
      </c>
      <c r="J17842">
        <v>704000</v>
      </c>
      <c r="K17842" s="2">
        <v>45783</v>
      </c>
      <c r="L17842">
        <v>4</v>
      </c>
      <c r="M17842" s="1" t="s">
        <v>55</v>
      </c>
      <c r="N17842" s="1" t="s">
        <v>23</v>
      </c>
      <c r="O17842" s="1" t="s">
        <v>33</v>
      </c>
      <c r="P17842" s="1" t="s">
        <v>25</v>
      </c>
      <c r="Q17842" s="1" t="s">
        <v>59</v>
      </c>
      <c r="R17842" s="1" t="s">
        <v>27</v>
      </c>
    </row>
    <row r="17843" spans="1:18" x14ac:dyDescent="0.3">
      <c r="A17843" s="1" t="s">
        <v>18001</v>
      </c>
      <c r="B17843" s="1" t="s">
        <v>41</v>
      </c>
      <c r="C17843" s="1" t="s">
        <v>386</v>
      </c>
      <c r="D17843" s="1" t="s">
        <v>72</v>
      </c>
      <c r="E17843">
        <v>26</v>
      </c>
      <c r="F17843">
        <v>45000</v>
      </c>
      <c r="G17843">
        <v>36</v>
      </c>
      <c r="H17843">
        <v>15</v>
      </c>
      <c r="I17843">
        <v>21</v>
      </c>
      <c r="J17843">
        <v>1620000</v>
      </c>
      <c r="K17843" s="2">
        <v>45870</v>
      </c>
      <c r="L17843">
        <v>15</v>
      </c>
      <c r="M17843" s="1" t="s">
        <v>39</v>
      </c>
      <c r="N17843" s="1" t="s">
        <v>23</v>
      </c>
      <c r="O17843" s="1" t="s">
        <v>44</v>
      </c>
      <c r="P17843" s="1" t="s">
        <v>49</v>
      </c>
      <c r="Q17843" s="1" t="s">
        <v>26</v>
      </c>
      <c r="R17843" s="1" t="s">
        <v>27</v>
      </c>
    </row>
    <row r="17844" spans="1:18" x14ac:dyDescent="0.3">
      <c r="A17844" s="1" t="s">
        <v>18002</v>
      </c>
      <c r="B17844" s="1" t="s">
        <v>93</v>
      </c>
      <c r="C17844" s="1" t="s">
        <v>84</v>
      </c>
      <c r="D17844" s="1" t="s">
        <v>58</v>
      </c>
      <c r="E17844">
        <v>128</v>
      </c>
      <c r="F17844">
        <v>180000</v>
      </c>
      <c r="G17844">
        <v>136</v>
      </c>
      <c r="H17844">
        <v>56</v>
      </c>
      <c r="I17844">
        <v>80</v>
      </c>
      <c r="J17844">
        <v>24480000</v>
      </c>
      <c r="K17844" s="2">
        <v>45734</v>
      </c>
      <c r="L17844">
        <v>10</v>
      </c>
      <c r="M17844" s="1" t="s">
        <v>22</v>
      </c>
      <c r="N17844" s="1" t="s">
        <v>23</v>
      </c>
      <c r="O17844" s="1" t="s">
        <v>44</v>
      </c>
      <c r="P17844" s="1" t="s">
        <v>25</v>
      </c>
      <c r="Q17844" s="1" t="s">
        <v>26</v>
      </c>
      <c r="R17844" s="1" t="s">
        <v>27</v>
      </c>
    </row>
    <row r="17845" spans="1:18" x14ac:dyDescent="0.3">
      <c r="A17845" s="1" t="s">
        <v>18003</v>
      </c>
      <c r="B17845" s="1" t="s">
        <v>46</v>
      </c>
      <c r="C17845" s="1" t="s">
        <v>63</v>
      </c>
      <c r="D17845" s="1" t="s">
        <v>67</v>
      </c>
      <c r="E17845">
        <v>47</v>
      </c>
      <c r="F17845">
        <v>500</v>
      </c>
      <c r="G17845">
        <v>52</v>
      </c>
      <c r="H17845">
        <v>28</v>
      </c>
      <c r="I17845">
        <v>24</v>
      </c>
      <c r="J17845">
        <v>26000</v>
      </c>
      <c r="K17845" s="2">
        <v>46009</v>
      </c>
      <c r="L17845">
        <v>1</v>
      </c>
      <c r="M17845" s="1" t="s">
        <v>55</v>
      </c>
      <c r="N17845" s="1" t="s">
        <v>32</v>
      </c>
      <c r="O17845" s="1" t="s">
        <v>85</v>
      </c>
      <c r="P17845" s="1" t="s">
        <v>25</v>
      </c>
      <c r="Q17845" s="1" t="s">
        <v>50</v>
      </c>
      <c r="R17845" s="1" t="s">
        <v>27</v>
      </c>
    </row>
    <row r="17846" spans="1:18" x14ac:dyDescent="0.3">
      <c r="A17846" s="1" t="s">
        <v>18004</v>
      </c>
      <c r="B17846" s="1" t="s">
        <v>66</v>
      </c>
      <c r="C17846" s="1" t="s">
        <v>78</v>
      </c>
      <c r="D17846" s="1" t="s">
        <v>31</v>
      </c>
      <c r="E17846">
        <v>141</v>
      </c>
      <c r="F17846">
        <v>150000</v>
      </c>
      <c r="G17846">
        <v>143</v>
      </c>
      <c r="H17846">
        <v>6</v>
      </c>
      <c r="I17846">
        <v>137</v>
      </c>
      <c r="J17846">
        <v>21450000</v>
      </c>
      <c r="K17846" s="2">
        <v>46003</v>
      </c>
      <c r="L17846">
        <v>10</v>
      </c>
      <c r="M17846" s="1" t="s">
        <v>22</v>
      </c>
      <c r="N17846" s="1" t="s">
        <v>32</v>
      </c>
      <c r="O17846" s="1" t="s">
        <v>44</v>
      </c>
      <c r="P17846" s="1" t="s">
        <v>25</v>
      </c>
      <c r="Q17846" s="1" t="s">
        <v>26</v>
      </c>
      <c r="R17846" s="1" t="s">
        <v>27</v>
      </c>
    </row>
    <row r="17847" spans="1:18" x14ac:dyDescent="0.3">
      <c r="A17847" s="1" t="s">
        <v>18005</v>
      </c>
      <c r="B17847" s="1" t="s">
        <v>133</v>
      </c>
      <c r="C17847" s="1" t="s">
        <v>88</v>
      </c>
      <c r="D17847" s="1" t="s">
        <v>54</v>
      </c>
      <c r="E17847">
        <v>134</v>
      </c>
      <c r="F17847">
        <v>18000</v>
      </c>
      <c r="G17847">
        <v>159</v>
      </c>
      <c r="H17847">
        <v>62</v>
      </c>
      <c r="I17847">
        <v>97</v>
      </c>
      <c r="J17847">
        <v>2862000</v>
      </c>
      <c r="K17847" s="2">
        <v>45781</v>
      </c>
      <c r="L17847">
        <v>7</v>
      </c>
      <c r="M17847" s="1" t="s">
        <v>22</v>
      </c>
      <c r="N17847" s="1" t="s">
        <v>32</v>
      </c>
      <c r="O17847" s="1" t="s">
        <v>24</v>
      </c>
      <c r="P17847" s="1" t="s">
        <v>25</v>
      </c>
      <c r="Q17847" s="1" t="s">
        <v>59</v>
      </c>
      <c r="R17847" s="1" t="s">
        <v>27</v>
      </c>
    </row>
    <row r="17848" spans="1:18" x14ac:dyDescent="0.3">
      <c r="A17848" s="1" t="s">
        <v>18006</v>
      </c>
      <c r="B17848" s="1" t="s">
        <v>52</v>
      </c>
      <c r="C17848" s="1" t="s">
        <v>291</v>
      </c>
      <c r="D17848" s="1" t="s">
        <v>58</v>
      </c>
      <c r="E17848">
        <v>101</v>
      </c>
      <c r="F17848">
        <v>4500</v>
      </c>
      <c r="G17848">
        <v>122</v>
      </c>
      <c r="H17848">
        <v>119</v>
      </c>
      <c r="I17848">
        <v>3</v>
      </c>
      <c r="J17848">
        <v>549000</v>
      </c>
      <c r="K17848" s="2">
        <v>45888</v>
      </c>
      <c r="L17848">
        <v>4</v>
      </c>
      <c r="M17848" s="1" t="s">
        <v>55</v>
      </c>
      <c r="N17848" s="1" t="s">
        <v>43</v>
      </c>
      <c r="O17848" s="1" t="s">
        <v>24</v>
      </c>
      <c r="P17848" s="1" t="s">
        <v>49</v>
      </c>
      <c r="Q17848" s="1" t="s">
        <v>50</v>
      </c>
      <c r="R17848" s="1" t="s">
        <v>27</v>
      </c>
    </row>
    <row r="17849" spans="1:18" x14ac:dyDescent="0.3">
      <c r="A17849" s="1" t="s">
        <v>18007</v>
      </c>
      <c r="B17849" s="1" t="s">
        <v>41</v>
      </c>
      <c r="C17849" s="1" t="s">
        <v>90</v>
      </c>
      <c r="D17849" s="1" t="s">
        <v>38</v>
      </c>
      <c r="E17849">
        <v>117</v>
      </c>
      <c r="F17849">
        <v>8500</v>
      </c>
      <c r="G17849">
        <v>132</v>
      </c>
      <c r="H17849">
        <v>127</v>
      </c>
      <c r="I17849">
        <v>5</v>
      </c>
      <c r="J17849">
        <v>1122000</v>
      </c>
      <c r="K17849" s="2">
        <v>45995</v>
      </c>
      <c r="L17849">
        <v>14</v>
      </c>
      <c r="M17849" s="1" t="s">
        <v>39</v>
      </c>
      <c r="N17849" s="1" t="s">
        <v>23</v>
      </c>
      <c r="O17849" s="1" t="s">
        <v>33</v>
      </c>
      <c r="P17849" s="1" t="s">
        <v>25</v>
      </c>
      <c r="Q17849" s="1" t="s">
        <v>26</v>
      </c>
      <c r="R17849" s="1" t="s">
        <v>59</v>
      </c>
    </row>
    <row r="17850" spans="1:18" x14ac:dyDescent="0.3">
      <c r="A17850" s="1" t="s">
        <v>18008</v>
      </c>
      <c r="B17850" s="1" t="s">
        <v>99</v>
      </c>
      <c r="C17850" s="1" t="s">
        <v>415</v>
      </c>
      <c r="D17850" s="1" t="s">
        <v>48</v>
      </c>
      <c r="E17850">
        <v>50</v>
      </c>
      <c r="F17850">
        <v>12000</v>
      </c>
      <c r="G17850">
        <v>58</v>
      </c>
      <c r="H17850">
        <v>53</v>
      </c>
      <c r="I17850">
        <v>5</v>
      </c>
      <c r="J17850">
        <v>696000</v>
      </c>
      <c r="K17850" s="2">
        <v>45673</v>
      </c>
      <c r="L17850">
        <v>6</v>
      </c>
      <c r="M17850" s="1" t="s">
        <v>22</v>
      </c>
      <c r="N17850" s="1" t="s">
        <v>43</v>
      </c>
      <c r="O17850" s="1" t="s">
        <v>24</v>
      </c>
      <c r="P17850" s="1" t="s">
        <v>25</v>
      </c>
      <c r="Q17850" s="1" t="s">
        <v>26</v>
      </c>
      <c r="R17850" s="1" t="s">
        <v>27</v>
      </c>
    </row>
    <row r="17851" spans="1:18" x14ac:dyDescent="0.3">
      <c r="A17851" s="1" t="s">
        <v>18009</v>
      </c>
      <c r="B17851" s="1" t="s">
        <v>83</v>
      </c>
      <c r="C17851" s="1" t="s">
        <v>415</v>
      </c>
      <c r="D17851" s="1" t="s">
        <v>38</v>
      </c>
      <c r="E17851">
        <v>39</v>
      </c>
      <c r="F17851">
        <v>12000</v>
      </c>
      <c r="G17851">
        <v>60</v>
      </c>
      <c r="H17851">
        <v>22</v>
      </c>
      <c r="I17851">
        <v>38</v>
      </c>
      <c r="J17851">
        <v>720000</v>
      </c>
      <c r="K17851" s="2">
        <v>45928</v>
      </c>
      <c r="L17851">
        <v>10</v>
      </c>
      <c r="M17851" s="1" t="s">
        <v>22</v>
      </c>
      <c r="N17851" s="1" t="s">
        <v>23</v>
      </c>
      <c r="O17851" s="1" t="s">
        <v>24</v>
      </c>
      <c r="P17851" s="1" t="s">
        <v>25</v>
      </c>
      <c r="Q17851" s="1" t="s">
        <v>26</v>
      </c>
      <c r="R17851" s="1" t="s">
        <v>27</v>
      </c>
    </row>
    <row r="17852" spans="1:18" x14ac:dyDescent="0.3">
      <c r="A17852" s="1" t="s">
        <v>18010</v>
      </c>
      <c r="B17852" s="1" t="s">
        <v>19</v>
      </c>
      <c r="C17852" s="1" t="s">
        <v>398</v>
      </c>
      <c r="D17852" s="1" t="s">
        <v>38</v>
      </c>
      <c r="E17852">
        <v>125</v>
      </c>
      <c r="F17852">
        <v>3500000</v>
      </c>
      <c r="G17852">
        <v>153</v>
      </c>
      <c r="H17852">
        <v>120</v>
      </c>
      <c r="I17852">
        <v>33</v>
      </c>
      <c r="J17852">
        <v>535500000</v>
      </c>
      <c r="K17852" s="2">
        <v>45865</v>
      </c>
      <c r="L17852">
        <v>1</v>
      </c>
      <c r="M17852" s="1" t="s">
        <v>55</v>
      </c>
      <c r="N17852" s="1" t="s">
        <v>23</v>
      </c>
      <c r="O17852" s="1" t="s">
        <v>33</v>
      </c>
      <c r="P17852" s="1" t="s">
        <v>49</v>
      </c>
      <c r="Q17852" s="1" t="s">
        <v>50</v>
      </c>
      <c r="R17852" s="1" t="s">
        <v>27</v>
      </c>
    </row>
    <row r="17853" spans="1:18" x14ac:dyDescent="0.3">
      <c r="A17853" s="1" t="s">
        <v>18011</v>
      </c>
      <c r="B17853" s="1" t="s">
        <v>19</v>
      </c>
      <c r="C17853" s="1" t="s">
        <v>151</v>
      </c>
      <c r="D17853" s="1" t="s">
        <v>21</v>
      </c>
      <c r="E17853">
        <v>79</v>
      </c>
      <c r="F17853">
        <v>5000</v>
      </c>
      <c r="G17853">
        <v>85</v>
      </c>
      <c r="H17853">
        <v>58</v>
      </c>
      <c r="I17853">
        <v>27</v>
      </c>
      <c r="J17853">
        <v>425000</v>
      </c>
      <c r="K17853" s="2">
        <v>46014</v>
      </c>
      <c r="L17853">
        <v>3</v>
      </c>
      <c r="M17853" s="1" t="s">
        <v>55</v>
      </c>
      <c r="N17853" s="1" t="s">
        <v>43</v>
      </c>
      <c r="O17853" s="1" t="s">
        <v>85</v>
      </c>
      <c r="P17853" s="1" t="s">
        <v>25</v>
      </c>
      <c r="Q17853" s="1" t="s">
        <v>26</v>
      </c>
      <c r="R17853" s="1" t="s">
        <v>27</v>
      </c>
    </row>
    <row r="17854" spans="1:18" x14ac:dyDescent="0.3">
      <c r="A17854" s="1" t="s">
        <v>18012</v>
      </c>
      <c r="B17854" s="1" t="s">
        <v>19</v>
      </c>
      <c r="C17854" s="1" t="s">
        <v>186</v>
      </c>
      <c r="D17854" s="1" t="s">
        <v>31</v>
      </c>
      <c r="E17854">
        <v>62</v>
      </c>
      <c r="F17854">
        <v>95000</v>
      </c>
      <c r="G17854">
        <v>89</v>
      </c>
      <c r="H17854">
        <v>87</v>
      </c>
      <c r="I17854">
        <v>2</v>
      </c>
      <c r="J17854">
        <v>8455000</v>
      </c>
      <c r="K17854" s="2">
        <v>45832</v>
      </c>
      <c r="L17854">
        <v>5</v>
      </c>
      <c r="M17854" s="1" t="s">
        <v>55</v>
      </c>
      <c r="N17854" s="1" t="s">
        <v>23</v>
      </c>
      <c r="O17854" s="1" t="s">
        <v>85</v>
      </c>
      <c r="P17854" s="1" t="s">
        <v>25</v>
      </c>
      <c r="Q17854" s="1" t="s">
        <v>26</v>
      </c>
      <c r="R17854" s="1" t="s">
        <v>27</v>
      </c>
    </row>
    <row r="17855" spans="1:18" x14ac:dyDescent="0.3">
      <c r="A17855" s="1" t="s">
        <v>18013</v>
      </c>
      <c r="B17855" s="1" t="s">
        <v>41</v>
      </c>
      <c r="C17855" s="1" t="s">
        <v>218</v>
      </c>
      <c r="D17855" s="1" t="s">
        <v>21</v>
      </c>
      <c r="E17855">
        <v>128</v>
      </c>
      <c r="F17855">
        <v>70000</v>
      </c>
      <c r="G17855">
        <v>132</v>
      </c>
      <c r="H17855">
        <v>57</v>
      </c>
      <c r="I17855">
        <v>75</v>
      </c>
      <c r="J17855">
        <v>9240000</v>
      </c>
      <c r="K17855" s="2">
        <v>45834</v>
      </c>
      <c r="L17855">
        <v>2</v>
      </c>
      <c r="M17855" s="1" t="s">
        <v>55</v>
      </c>
      <c r="N17855" s="1" t="s">
        <v>32</v>
      </c>
      <c r="O17855" s="1" t="s">
        <v>44</v>
      </c>
      <c r="P17855" s="1" t="s">
        <v>25</v>
      </c>
      <c r="Q17855" s="1" t="s">
        <v>26</v>
      </c>
      <c r="R17855" s="1" t="s">
        <v>27</v>
      </c>
    </row>
    <row r="17856" spans="1:18" x14ac:dyDescent="0.3">
      <c r="A17856" s="1" t="s">
        <v>18014</v>
      </c>
      <c r="B17856" s="1" t="s">
        <v>87</v>
      </c>
      <c r="C17856" s="1" t="s">
        <v>116</v>
      </c>
      <c r="D17856" s="1" t="s">
        <v>38</v>
      </c>
      <c r="E17856">
        <v>20</v>
      </c>
      <c r="F17856">
        <v>5500</v>
      </c>
      <c r="G17856">
        <v>26</v>
      </c>
      <c r="H17856">
        <v>16</v>
      </c>
      <c r="I17856">
        <v>10</v>
      </c>
      <c r="J17856">
        <v>143000</v>
      </c>
      <c r="K17856" s="2">
        <v>45693</v>
      </c>
      <c r="L17856">
        <v>1</v>
      </c>
      <c r="M17856" s="1" t="s">
        <v>55</v>
      </c>
      <c r="N17856" s="1" t="s">
        <v>43</v>
      </c>
      <c r="O17856" s="1" t="s">
        <v>24</v>
      </c>
      <c r="P17856" s="1" t="s">
        <v>49</v>
      </c>
      <c r="Q17856" s="1" t="s">
        <v>26</v>
      </c>
      <c r="R17856" s="1" t="s">
        <v>34</v>
      </c>
    </row>
    <row r="17857" spans="1:18" x14ac:dyDescent="0.3">
      <c r="A17857" s="1" t="s">
        <v>18015</v>
      </c>
      <c r="B17857" s="1" t="s">
        <v>99</v>
      </c>
      <c r="C17857" s="1" t="s">
        <v>119</v>
      </c>
      <c r="D17857" s="1" t="s">
        <v>67</v>
      </c>
      <c r="E17857">
        <v>64</v>
      </c>
      <c r="F17857">
        <v>4500</v>
      </c>
      <c r="G17857">
        <v>89</v>
      </c>
      <c r="H17857">
        <v>46</v>
      </c>
      <c r="I17857">
        <v>43</v>
      </c>
      <c r="J17857">
        <v>400500</v>
      </c>
      <c r="K17857" s="2">
        <v>45666</v>
      </c>
      <c r="L17857">
        <v>14</v>
      </c>
      <c r="M17857" s="1" t="s">
        <v>39</v>
      </c>
      <c r="N17857" s="1" t="s">
        <v>32</v>
      </c>
      <c r="O17857" s="1" t="s">
        <v>24</v>
      </c>
      <c r="P17857" s="1" t="s">
        <v>25</v>
      </c>
      <c r="Q17857" s="1" t="s">
        <v>26</v>
      </c>
      <c r="R17857" s="1" t="s">
        <v>27</v>
      </c>
    </row>
    <row r="17858" spans="1:18" x14ac:dyDescent="0.3">
      <c r="A17858" s="1" t="s">
        <v>18016</v>
      </c>
      <c r="B17858" s="1" t="s">
        <v>83</v>
      </c>
      <c r="C17858" s="1" t="s">
        <v>146</v>
      </c>
      <c r="D17858" s="1" t="s">
        <v>38</v>
      </c>
      <c r="E17858">
        <v>43</v>
      </c>
      <c r="F17858">
        <v>1800000</v>
      </c>
      <c r="G17858">
        <v>72</v>
      </c>
      <c r="H17858">
        <v>54</v>
      </c>
      <c r="I17858">
        <v>18</v>
      </c>
      <c r="J17858">
        <v>129600000</v>
      </c>
      <c r="K17858" s="2">
        <v>45854</v>
      </c>
      <c r="L17858">
        <v>12</v>
      </c>
      <c r="M17858" s="1" t="s">
        <v>39</v>
      </c>
      <c r="N17858" s="1" t="s">
        <v>43</v>
      </c>
      <c r="O17858" s="1" t="s">
        <v>24</v>
      </c>
      <c r="P17858" s="1" t="s">
        <v>25</v>
      </c>
      <c r="Q17858" s="1" t="s">
        <v>59</v>
      </c>
      <c r="R17858" s="1" t="s">
        <v>27</v>
      </c>
    </row>
    <row r="17859" spans="1:18" x14ac:dyDescent="0.3">
      <c r="A17859" s="1" t="s">
        <v>18017</v>
      </c>
      <c r="B17859" s="1" t="s">
        <v>36</v>
      </c>
      <c r="C17859" s="1" t="s">
        <v>113</v>
      </c>
      <c r="D17859" s="1" t="s">
        <v>72</v>
      </c>
      <c r="E17859">
        <v>123</v>
      </c>
      <c r="F17859">
        <v>45000</v>
      </c>
      <c r="G17859">
        <v>125</v>
      </c>
      <c r="H17859">
        <v>12</v>
      </c>
      <c r="I17859">
        <v>113</v>
      </c>
      <c r="J17859">
        <v>5625000</v>
      </c>
      <c r="K17859" s="2">
        <v>45832</v>
      </c>
      <c r="L17859">
        <v>10</v>
      </c>
      <c r="M17859" s="1" t="s">
        <v>22</v>
      </c>
      <c r="N17859" s="1" t="s">
        <v>43</v>
      </c>
      <c r="O17859" s="1" t="s">
        <v>24</v>
      </c>
      <c r="P17859" s="1" t="s">
        <v>25</v>
      </c>
      <c r="Q17859" s="1" t="s">
        <v>26</v>
      </c>
      <c r="R17859" s="1" t="s">
        <v>27</v>
      </c>
    </row>
    <row r="17860" spans="1:18" x14ac:dyDescent="0.3">
      <c r="A17860" s="1" t="s">
        <v>18018</v>
      </c>
      <c r="B17860" s="1" t="s">
        <v>93</v>
      </c>
      <c r="C17860" s="1" t="s">
        <v>415</v>
      </c>
      <c r="D17860" s="1" t="s">
        <v>58</v>
      </c>
      <c r="E17860">
        <v>124</v>
      </c>
      <c r="F17860">
        <v>12000</v>
      </c>
      <c r="G17860">
        <v>146</v>
      </c>
      <c r="H17860">
        <v>110</v>
      </c>
      <c r="I17860">
        <v>36</v>
      </c>
      <c r="J17860">
        <v>1752000</v>
      </c>
      <c r="K17860" s="2">
        <v>46021</v>
      </c>
      <c r="L17860">
        <v>6</v>
      </c>
      <c r="M17860" s="1" t="s">
        <v>22</v>
      </c>
      <c r="N17860" s="1" t="s">
        <v>23</v>
      </c>
      <c r="O17860" s="1" t="s">
        <v>85</v>
      </c>
      <c r="P17860" s="1" t="s">
        <v>25</v>
      </c>
      <c r="Q17860" s="1" t="s">
        <v>26</v>
      </c>
      <c r="R17860" s="1" t="s">
        <v>34</v>
      </c>
    </row>
    <row r="17861" spans="1:18" x14ac:dyDescent="0.3">
      <c r="A17861" s="1" t="s">
        <v>18019</v>
      </c>
      <c r="B17861" s="1" t="s">
        <v>107</v>
      </c>
      <c r="C17861" s="1" t="s">
        <v>268</v>
      </c>
      <c r="D17861" s="1" t="s">
        <v>38</v>
      </c>
      <c r="E17861">
        <v>58</v>
      </c>
      <c r="F17861">
        <v>6000</v>
      </c>
      <c r="G17861">
        <v>75</v>
      </c>
      <c r="H17861">
        <v>52</v>
      </c>
      <c r="I17861">
        <v>23</v>
      </c>
      <c r="J17861">
        <v>450000</v>
      </c>
      <c r="K17861" s="2">
        <v>45971</v>
      </c>
      <c r="L17861">
        <v>6</v>
      </c>
      <c r="M17861" s="1" t="s">
        <v>22</v>
      </c>
      <c r="N17861" s="1" t="s">
        <v>23</v>
      </c>
      <c r="O17861" s="1" t="s">
        <v>24</v>
      </c>
      <c r="P17861" s="1" t="s">
        <v>49</v>
      </c>
      <c r="Q17861" s="1" t="s">
        <v>26</v>
      </c>
      <c r="R17861" s="1" t="s">
        <v>27</v>
      </c>
    </row>
    <row r="17862" spans="1:18" x14ac:dyDescent="0.3">
      <c r="A17862" s="1" t="s">
        <v>18020</v>
      </c>
      <c r="B17862" s="1" t="s">
        <v>107</v>
      </c>
      <c r="C17862" s="1" t="s">
        <v>170</v>
      </c>
      <c r="D17862" s="1" t="s">
        <v>64</v>
      </c>
      <c r="E17862">
        <v>138</v>
      </c>
      <c r="F17862">
        <v>45000</v>
      </c>
      <c r="G17862">
        <v>146</v>
      </c>
      <c r="H17862">
        <v>138</v>
      </c>
      <c r="I17862">
        <v>8</v>
      </c>
      <c r="J17862">
        <v>6570000</v>
      </c>
      <c r="K17862" s="2">
        <v>45855</v>
      </c>
      <c r="L17862">
        <v>5</v>
      </c>
      <c r="M17862" s="1" t="s">
        <v>55</v>
      </c>
      <c r="N17862" s="1" t="s">
        <v>23</v>
      </c>
      <c r="O17862" s="1" t="s">
        <v>24</v>
      </c>
      <c r="P17862" s="1" t="s">
        <v>49</v>
      </c>
      <c r="Q17862" s="1" t="s">
        <v>26</v>
      </c>
      <c r="R17862" s="1" t="s">
        <v>59</v>
      </c>
    </row>
    <row r="17863" spans="1:18" x14ac:dyDescent="0.3">
      <c r="A17863" s="1" t="s">
        <v>18021</v>
      </c>
      <c r="B17863" s="1" t="s">
        <v>80</v>
      </c>
      <c r="C17863" s="1" t="s">
        <v>57</v>
      </c>
      <c r="D17863" s="1" t="s">
        <v>64</v>
      </c>
      <c r="E17863">
        <v>52</v>
      </c>
      <c r="F17863">
        <v>8000</v>
      </c>
      <c r="G17863">
        <v>56</v>
      </c>
      <c r="H17863">
        <v>23</v>
      </c>
      <c r="I17863">
        <v>33</v>
      </c>
      <c r="J17863">
        <v>448000</v>
      </c>
      <c r="K17863" s="2">
        <v>45936</v>
      </c>
      <c r="L17863">
        <v>7</v>
      </c>
      <c r="M17863" s="1" t="s">
        <v>22</v>
      </c>
      <c r="N17863" s="1" t="s">
        <v>43</v>
      </c>
      <c r="O17863" s="1" t="s">
        <v>24</v>
      </c>
      <c r="P17863" s="1" t="s">
        <v>49</v>
      </c>
      <c r="Q17863" s="1" t="s">
        <v>26</v>
      </c>
      <c r="R17863" s="1" t="s">
        <v>34</v>
      </c>
    </row>
    <row r="17864" spans="1:18" x14ac:dyDescent="0.3">
      <c r="A17864" s="1" t="s">
        <v>18022</v>
      </c>
      <c r="B17864" s="1" t="s">
        <v>52</v>
      </c>
      <c r="C17864" s="1" t="s">
        <v>100</v>
      </c>
      <c r="D17864" s="1" t="s">
        <v>91</v>
      </c>
      <c r="E17864">
        <v>126</v>
      </c>
      <c r="F17864">
        <v>15000</v>
      </c>
      <c r="G17864">
        <v>138</v>
      </c>
      <c r="H17864">
        <v>63</v>
      </c>
      <c r="I17864">
        <v>75</v>
      </c>
      <c r="J17864">
        <v>2070000</v>
      </c>
      <c r="K17864" s="2">
        <v>45794</v>
      </c>
      <c r="L17864">
        <v>1</v>
      </c>
      <c r="M17864" s="1" t="s">
        <v>55</v>
      </c>
      <c r="N17864" s="1" t="s">
        <v>43</v>
      </c>
      <c r="O17864" s="1" t="s">
        <v>33</v>
      </c>
      <c r="P17864" s="1" t="s">
        <v>25</v>
      </c>
      <c r="Q17864" s="1" t="s">
        <v>50</v>
      </c>
      <c r="R17864" s="1" t="s">
        <v>27</v>
      </c>
    </row>
    <row r="17865" spans="1:18" x14ac:dyDescent="0.3">
      <c r="A17865" s="1" t="s">
        <v>18023</v>
      </c>
      <c r="B17865" s="1" t="s">
        <v>41</v>
      </c>
      <c r="C17865" s="1" t="s">
        <v>493</v>
      </c>
      <c r="D17865" s="1" t="s">
        <v>54</v>
      </c>
      <c r="E17865">
        <v>99</v>
      </c>
      <c r="F17865">
        <v>6500</v>
      </c>
      <c r="G17865">
        <v>118</v>
      </c>
      <c r="H17865">
        <v>14</v>
      </c>
      <c r="I17865">
        <v>104</v>
      </c>
      <c r="J17865">
        <v>767000</v>
      </c>
      <c r="K17865" s="2">
        <v>45744</v>
      </c>
      <c r="L17865">
        <v>11</v>
      </c>
      <c r="M17865" s="1" t="s">
        <v>39</v>
      </c>
      <c r="N17865" s="1" t="s">
        <v>23</v>
      </c>
      <c r="O17865" s="1" t="s">
        <v>33</v>
      </c>
      <c r="P17865" s="1" t="s">
        <v>25</v>
      </c>
      <c r="Q17865" s="1" t="s">
        <v>26</v>
      </c>
      <c r="R17865" s="1" t="s">
        <v>27</v>
      </c>
    </row>
    <row r="17866" spans="1:18" x14ac:dyDescent="0.3">
      <c r="A17866" s="1" t="s">
        <v>18024</v>
      </c>
      <c r="B17866" s="1" t="s">
        <v>133</v>
      </c>
      <c r="C17866" s="1" t="s">
        <v>154</v>
      </c>
      <c r="D17866" s="1" t="s">
        <v>38</v>
      </c>
      <c r="E17866">
        <v>23</v>
      </c>
      <c r="F17866">
        <v>18000</v>
      </c>
      <c r="G17866">
        <v>35</v>
      </c>
      <c r="H17866">
        <v>31</v>
      </c>
      <c r="I17866">
        <v>4</v>
      </c>
      <c r="J17866">
        <v>630000</v>
      </c>
      <c r="K17866" s="2">
        <v>45762</v>
      </c>
      <c r="L17866">
        <v>13</v>
      </c>
      <c r="M17866" s="1" t="s">
        <v>39</v>
      </c>
      <c r="N17866" s="1" t="s">
        <v>23</v>
      </c>
      <c r="O17866" s="1" t="s">
        <v>44</v>
      </c>
      <c r="P17866" s="1" t="s">
        <v>25</v>
      </c>
      <c r="Q17866" s="1" t="s">
        <v>26</v>
      </c>
      <c r="R17866" s="1" t="s">
        <v>27</v>
      </c>
    </row>
    <row r="17867" spans="1:18" x14ac:dyDescent="0.3">
      <c r="A17867" s="1" t="s">
        <v>18025</v>
      </c>
      <c r="B17867" s="1" t="s">
        <v>66</v>
      </c>
      <c r="C17867" s="1" t="s">
        <v>127</v>
      </c>
      <c r="D17867" s="1" t="s">
        <v>38</v>
      </c>
      <c r="E17867">
        <v>22</v>
      </c>
      <c r="F17867">
        <v>35000</v>
      </c>
      <c r="G17867">
        <v>39</v>
      </c>
      <c r="H17867">
        <v>25</v>
      </c>
      <c r="I17867">
        <v>14</v>
      </c>
      <c r="J17867">
        <v>1365000</v>
      </c>
      <c r="K17867" s="2">
        <v>46009</v>
      </c>
      <c r="L17867">
        <v>3</v>
      </c>
      <c r="M17867" s="1" t="s">
        <v>55</v>
      </c>
      <c r="N17867" s="1" t="s">
        <v>32</v>
      </c>
      <c r="O17867" s="1" t="s">
        <v>24</v>
      </c>
      <c r="P17867" s="1" t="s">
        <v>25</v>
      </c>
      <c r="Q17867" s="1" t="s">
        <v>26</v>
      </c>
      <c r="R17867" s="1" t="s">
        <v>27</v>
      </c>
    </row>
    <row r="17868" spans="1:18" x14ac:dyDescent="0.3">
      <c r="A17868" s="1" t="s">
        <v>18026</v>
      </c>
      <c r="B17868" s="1" t="s">
        <v>104</v>
      </c>
      <c r="C17868" s="1" t="s">
        <v>88</v>
      </c>
      <c r="D17868" s="1" t="s">
        <v>48</v>
      </c>
      <c r="E17868">
        <v>72</v>
      </c>
      <c r="F17868">
        <v>18000</v>
      </c>
      <c r="G17868">
        <v>75</v>
      </c>
      <c r="H17868">
        <v>7</v>
      </c>
      <c r="I17868">
        <v>68</v>
      </c>
      <c r="J17868">
        <v>1350000</v>
      </c>
      <c r="K17868" s="2">
        <v>45905</v>
      </c>
      <c r="L17868">
        <v>10</v>
      </c>
      <c r="M17868" s="1" t="s">
        <v>22</v>
      </c>
      <c r="N17868" s="1" t="s">
        <v>43</v>
      </c>
      <c r="O17868" s="1" t="s">
        <v>33</v>
      </c>
      <c r="P17868" s="1" t="s">
        <v>25</v>
      </c>
      <c r="Q17868" s="1" t="s">
        <v>50</v>
      </c>
      <c r="R17868" s="1" t="s">
        <v>27</v>
      </c>
    </row>
    <row r="17869" spans="1:18" x14ac:dyDescent="0.3">
      <c r="A17869" s="1" t="s">
        <v>18027</v>
      </c>
      <c r="B17869" s="1" t="s">
        <v>83</v>
      </c>
      <c r="C17869" s="1" t="s">
        <v>174</v>
      </c>
      <c r="D17869" s="1" t="s">
        <v>64</v>
      </c>
      <c r="E17869">
        <v>58</v>
      </c>
      <c r="F17869">
        <v>25000</v>
      </c>
      <c r="G17869">
        <v>61</v>
      </c>
      <c r="H17869">
        <v>60</v>
      </c>
      <c r="I17869">
        <v>1</v>
      </c>
      <c r="J17869">
        <v>1525000</v>
      </c>
      <c r="K17869" s="2">
        <v>46012</v>
      </c>
      <c r="L17869">
        <v>11</v>
      </c>
      <c r="M17869" s="1" t="s">
        <v>39</v>
      </c>
      <c r="N17869" s="1" t="s">
        <v>32</v>
      </c>
      <c r="O17869" s="1" t="s">
        <v>24</v>
      </c>
      <c r="P17869" s="1" t="s">
        <v>25</v>
      </c>
      <c r="Q17869" s="1" t="s">
        <v>26</v>
      </c>
      <c r="R17869" s="1" t="s">
        <v>27</v>
      </c>
    </row>
    <row r="17870" spans="1:18" x14ac:dyDescent="0.3">
      <c r="A17870" s="1" t="s">
        <v>18028</v>
      </c>
      <c r="B17870" s="1" t="s">
        <v>99</v>
      </c>
      <c r="C17870" s="1" t="s">
        <v>125</v>
      </c>
      <c r="D17870" s="1" t="s">
        <v>64</v>
      </c>
      <c r="E17870">
        <v>63</v>
      </c>
      <c r="F17870">
        <v>4500</v>
      </c>
      <c r="G17870">
        <v>88</v>
      </c>
      <c r="H17870">
        <v>80</v>
      </c>
      <c r="I17870">
        <v>8</v>
      </c>
      <c r="J17870">
        <v>396000</v>
      </c>
      <c r="K17870" s="2">
        <v>45854</v>
      </c>
      <c r="L17870">
        <v>11</v>
      </c>
      <c r="M17870" s="1" t="s">
        <v>39</v>
      </c>
      <c r="N17870" s="1" t="s">
        <v>43</v>
      </c>
      <c r="O17870" s="1" t="s">
        <v>24</v>
      </c>
      <c r="P17870" s="1" t="s">
        <v>25</v>
      </c>
      <c r="Q17870" s="1" t="s">
        <v>26</v>
      </c>
      <c r="R17870" s="1" t="s">
        <v>27</v>
      </c>
    </row>
    <row r="17871" spans="1:18" x14ac:dyDescent="0.3">
      <c r="A17871" s="1" t="s">
        <v>18029</v>
      </c>
      <c r="B17871" s="1" t="s">
        <v>80</v>
      </c>
      <c r="C17871" s="1" t="s">
        <v>268</v>
      </c>
      <c r="D17871" s="1" t="s">
        <v>58</v>
      </c>
      <c r="E17871">
        <v>82</v>
      </c>
      <c r="F17871">
        <v>6000</v>
      </c>
      <c r="G17871">
        <v>96</v>
      </c>
      <c r="H17871">
        <v>22</v>
      </c>
      <c r="I17871">
        <v>74</v>
      </c>
      <c r="J17871">
        <v>576000</v>
      </c>
      <c r="K17871" s="2">
        <v>45849</v>
      </c>
      <c r="L17871">
        <v>13</v>
      </c>
      <c r="M17871" s="1" t="s">
        <v>39</v>
      </c>
      <c r="N17871" s="1" t="s">
        <v>32</v>
      </c>
      <c r="O17871" s="1" t="s">
        <v>24</v>
      </c>
      <c r="P17871" s="1" t="s">
        <v>25</v>
      </c>
      <c r="Q17871" s="1" t="s">
        <v>59</v>
      </c>
      <c r="R17871" s="1" t="s">
        <v>27</v>
      </c>
    </row>
    <row r="17872" spans="1:18" x14ac:dyDescent="0.3">
      <c r="A17872" s="1" t="s">
        <v>18030</v>
      </c>
      <c r="B17872" s="1" t="s">
        <v>36</v>
      </c>
      <c r="C17872" s="1" t="s">
        <v>344</v>
      </c>
      <c r="D17872" s="1" t="s">
        <v>72</v>
      </c>
      <c r="E17872">
        <v>128</v>
      </c>
      <c r="F17872">
        <v>18000</v>
      </c>
      <c r="G17872">
        <v>152</v>
      </c>
      <c r="H17872">
        <v>75</v>
      </c>
      <c r="I17872">
        <v>77</v>
      </c>
      <c r="J17872">
        <v>2736000</v>
      </c>
      <c r="K17872" s="2">
        <v>45672</v>
      </c>
      <c r="L17872">
        <v>14</v>
      </c>
      <c r="M17872" s="1" t="s">
        <v>39</v>
      </c>
      <c r="N17872" s="1" t="s">
        <v>23</v>
      </c>
      <c r="O17872" s="1" t="s">
        <v>24</v>
      </c>
      <c r="P17872" s="1" t="s">
        <v>25</v>
      </c>
      <c r="Q17872" s="1" t="s">
        <v>26</v>
      </c>
      <c r="R17872" s="1" t="s">
        <v>27</v>
      </c>
    </row>
    <row r="17873" spans="1:18" x14ac:dyDescent="0.3">
      <c r="A17873" s="1" t="s">
        <v>18031</v>
      </c>
      <c r="B17873" s="1" t="s">
        <v>52</v>
      </c>
      <c r="C17873" s="1" t="s">
        <v>125</v>
      </c>
      <c r="D17873" s="1" t="s">
        <v>54</v>
      </c>
      <c r="E17873">
        <v>43</v>
      </c>
      <c r="F17873">
        <v>4500</v>
      </c>
      <c r="G17873">
        <v>44</v>
      </c>
      <c r="H17873">
        <v>38</v>
      </c>
      <c r="I17873">
        <v>6</v>
      </c>
      <c r="J17873">
        <v>198000</v>
      </c>
      <c r="K17873" s="2">
        <v>45778</v>
      </c>
      <c r="L17873">
        <v>13</v>
      </c>
      <c r="M17873" s="1" t="s">
        <v>39</v>
      </c>
      <c r="N17873" s="1" t="s">
        <v>23</v>
      </c>
      <c r="O17873" s="1" t="s">
        <v>24</v>
      </c>
      <c r="P17873" s="1" t="s">
        <v>25</v>
      </c>
      <c r="Q17873" s="1" t="s">
        <v>26</v>
      </c>
      <c r="R17873" s="1" t="s">
        <v>27</v>
      </c>
    </row>
    <row r="17874" spans="1:18" x14ac:dyDescent="0.3">
      <c r="A17874" s="1" t="s">
        <v>18032</v>
      </c>
      <c r="B17874" s="1" t="s">
        <v>99</v>
      </c>
      <c r="C17874" s="1" t="s">
        <v>154</v>
      </c>
      <c r="D17874" s="1" t="s">
        <v>72</v>
      </c>
      <c r="E17874">
        <v>105</v>
      </c>
      <c r="F17874">
        <v>18000</v>
      </c>
      <c r="G17874">
        <v>127</v>
      </c>
      <c r="H17874">
        <v>124</v>
      </c>
      <c r="I17874">
        <v>3</v>
      </c>
      <c r="J17874">
        <v>2286000</v>
      </c>
      <c r="K17874" s="2">
        <v>45867</v>
      </c>
      <c r="L17874">
        <v>4</v>
      </c>
      <c r="M17874" s="1" t="s">
        <v>55</v>
      </c>
      <c r="N17874" s="1" t="s">
        <v>23</v>
      </c>
      <c r="O17874" s="1" t="s">
        <v>24</v>
      </c>
      <c r="P17874" s="1" t="s">
        <v>49</v>
      </c>
      <c r="Q17874" s="1" t="s">
        <v>50</v>
      </c>
      <c r="R17874" s="1" t="s">
        <v>27</v>
      </c>
    </row>
    <row r="17875" spans="1:18" x14ac:dyDescent="0.3">
      <c r="A17875" s="1" t="s">
        <v>18033</v>
      </c>
      <c r="B17875" s="1" t="s">
        <v>46</v>
      </c>
      <c r="C17875" s="1" t="s">
        <v>151</v>
      </c>
      <c r="D17875" s="1" t="s">
        <v>38</v>
      </c>
      <c r="E17875">
        <v>21</v>
      </c>
      <c r="F17875">
        <v>5000</v>
      </c>
      <c r="G17875">
        <v>33</v>
      </c>
      <c r="H17875">
        <v>6</v>
      </c>
      <c r="I17875">
        <v>27</v>
      </c>
      <c r="J17875">
        <v>165000</v>
      </c>
      <c r="K17875" s="2">
        <v>45819</v>
      </c>
      <c r="L17875">
        <v>9</v>
      </c>
      <c r="M17875" s="1" t="s">
        <v>22</v>
      </c>
      <c r="N17875" s="1" t="s">
        <v>32</v>
      </c>
      <c r="O17875" s="1" t="s">
        <v>24</v>
      </c>
      <c r="P17875" s="1" t="s">
        <v>49</v>
      </c>
      <c r="Q17875" s="1" t="s">
        <v>26</v>
      </c>
      <c r="R17875" s="1" t="s">
        <v>27</v>
      </c>
    </row>
    <row r="17876" spans="1:18" x14ac:dyDescent="0.3">
      <c r="A17876" s="1" t="s">
        <v>18034</v>
      </c>
      <c r="B17876" s="1" t="s">
        <v>133</v>
      </c>
      <c r="C17876" s="1" t="s">
        <v>113</v>
      </c>
      <c r="D17876" s="1" t="s">
        <v>38</v>
      </c>
      <c r="E17876">
        <v>96</v>
      </c>
      <c r="F17876">
        <v>45000</v>
      </c>
      <c r="G17876">
        <v>112</v>
      </c>
      <c r="H17876">
        <v>10</v>
      </c>
      <c r="I17876">
        <v>102</v>
      </c>
      <c r="J17876">
        <v>5040000</v>
      </c>
      <c r="K17876" s="2">
        <v>45746</v>
      </c>
      <c r="L17876">
        <v>4</v>
      </c>
      <c r="M17876" s="1" t="s">
        <v>55</v>
      </c>
      <c r="N17876" s="1" t="s">
        <v>23</v>
      </c>
      <c r="O17876" s="1" t="s">
        <v>24</v>
      </c>
      <c r="P17876" s="1" t="s">
        <v>25</v>
      </c>
      <c r="Q17876" s="1" t="s">
        <v>26</v>
      </c>
      <c r="R17876" s="1" t="s">
        <v>27</v>
      </c>
    </row>
    <row r="17877" spans="1:18" x14ac:dyDescent="0.3">
      <c r="A17877" s="1" t="s">
        <v>18035</v>
      </c>
      <c r="B17877" s="1" t="s">
        <v>41</v>
      </c>
      <c r="C17877" s="1" t="s">
        <v>125</v>
      </c>
      <c r="D17877" s="1" t="s">
        <v>67</v>
      </c>
      <c r="E17877">
        <v>91</v>
      </c>
      <c r="F17877">
        <v>4500</v>
      </c>
      <c r="G17877">
        <v>103</v>
      </c>
      <c r="H17877">
        <v>59</v>
      </c>
      <c r="I17877">
        <v>44</v>
      </c>
      <c r="J17877">
        <v>463500</v>
      </c>
      <c r="K17877" s="2">
        <v>45764</v>
      </c>
      <c r="L17877">
        <v>13</v>
      </c>
      <c r="M17877" s="1" t="s">
        <v>39</v>
      </c>
      <c r="N17877" s="1" t="s">
        <v>32</v>
      </c>
      <c r="O17877" s="1" t="s">
        <v>44</v>
      </c>
      <c r="P17877" s="1" t="s">
        <v>25</v>
      </c>
      <c r="Q17877" s="1" t="s">
        <v>26</v>
      </c>
      <c r="R17877" s="1" t="s">
        <v>27</v>
      </c>
    </row>
    <row r="17878" spans="1:18" x14ac:dyDescent="0.3">
      <c r="A17878" s="1" t="s">
        <v>18036</v>
      </c>
      <c r="B17878" s="1" t="s">
        <v>104</v>
      </c>
      <c r="C17878" s="1" t="s">
        <v>218</v>
      </c>
      <c r="D17878" s="1" t="s">
        <v>31</v>
      </c>
      <c r="E17878">
        <v>77</v>
      </c>
      <c r="F17878">
        <v>70000</v>
      </c>
      <c r="G17878">
        <v>99</v>
      </c>
      <c r="H17878">
        <v>16</v>
      </c>
      <c r="I17878">
        <v>83</v>
      </c>
      <c r="J17878">
        <v>6930000</v>
      </c>
      <c r="K17878" s="2">
        <v>45886</v>
      </c>
      <c r="L17878">
        <v>6</v>
      </c>
      <c r="M17878" s="1" t="s">
        <v>22</v>
      </c>
      <c r="N17878" s="1" t="s">
        <v>23</v>
      </c>
      <c r="O17878" s="1" t="s">
        <v>85</v>
      </c>
      <c r="P17878" s="1" t="s">
        <v>25</v>
      </c>
      <c r="Q17878" s="1" t="s">
        <v>26</v>
      </c>
      <c r="R17878" s="1" t="s">
        <v>59</v>
      </c>
    </row>
    <row r="17879" spans="1:18" x14ac:dyDescent="0.3">
      <c r="A17879" s="1" t="s">
        <v>18037</v>
      </c>
      <c r="B17879" s="1" t="s">
        <v>36</v>
      </c>
      <c r="C17879" s="1" t="s">
        <v>168</v>
      </c>
      <c r="D17879" s="1" t="s">
        <v>72</v>
      </c>
      <c r="E17879">
        <v>145</v>
      </c>
      <c r="F17879">
        <v>10000</v>
      </c>
      <c r="G17879">
        <v>152</v>
      </c>
      <c r="H17879">
        <v>95</v>
      </c>
      <c r="I17879">
        <v>57</v>
      </c>
      <c r="J17879">
        <v>1520000</v>
      </c>
      <c r="K17879" s="2">
        <v>46014</v>
      </c>
      <c r="L17879">
        <v>4</v>
      </c>
      <c r="M17879" s="1" t="s">
        <v>55</v>
      </c>
      <c r="N17879" s="1" t="s">
        <v>32</v>
      </c>
      <c r="O17879" s="1" t="s">
        <v>33</v>
      </c>
      <c r="P17879" s="1" t="s">
        <v>25</v>
      </c>
      <c r="Q17879" s="1" t="s">
        <v>26</v>
      </c>
      <c r="R17879" s="1" t="s">
        <v>27</v>
      </c>
    </row>
    <row r="17880" spans="1:18" x14ac:dyDescent="0.3">
      <c r="A17880" s="1" t="s">
        <v>18038</v>
      </c>
      <c r="B17880" s="1" t="s">
        <v>87</v>
      </c>
      <c r="C17880" s="1" t="s">
        <v>102</v>
      </c>
      <c r="D17880" s="1" t="s">
        <v>48</v>
      </c>
      <c r="E17880">
        <v>40</v>
      </c>
      <c r="F17880">
        <v>250000</v>
      </c>
      <c r="G17880">
        <v>46</v>
      </c>
      <c r="H17880">
        <v>10</v>
      </c>
      <c r="I17880">
        <v>36</v>
      </c>
      <c r="J17880">
        <v>11500000</v>
      </c>
      <c r="K17880" s="2">
        <v>45864</v>
      </c>
      <c r="L17880">
        <v>4</v>
      </c>
      <c r="M17880" s="1" t="s">
        <v>55</v>
      </c>
      <c r="N17880" s="1" t="s">
        <v>32</v>
      </c>
      <c r="O17880" s="1" t="s">
        <v>33</v>
      </c>
      <c r="P17880" s="1" t="s">
        <v>25</v>
      </c>
      <c r="Q17880" s="1" t="s">
        <v>26</v>
      </c>
      <c r="R17880" s="1" t="s">
        <v>27</v>
      </c>
    </row>
    <row r="17881" spans="1:18" x14ac:dyDescent="0.3">
      <c r="A17881" s="1" t="s">
        <v>18039</v>
      </c>
      <c r="B17881" s="1" t="s">
        <v>133</v>
      </c>
      <c r="C17881" s="1" t="s">
        <v>229</v>
      </c>
      <c r="D17881" s="1" t="s">
        <v>67</v>
      </c>
      <c r="E17881">
        <v>43</v>
      </c>
      <c r="F17881">
        <v>12000</v>
      </c>
      <c r="G17881">
        <v>73</v>
      </c>
      <c r="H17881">
        <v>43</v>
      </c>
      <c r="I17881">
        <v>30</v>
      </c>
      <c r="J17881">
        <v>876000</v>
      </c>
      <c r="K17881" s="2">
        <v>45702</v>
      </c>
      <c r="L17881">
        <v>7</v>
      </c>
      <c r="M17881" s="1" t="s">
        <v>22</v>
      </c>
      <c r="N17881" s="1" t="s">
        <v>32</v>
      </c>
      <c r="O17881" s="1" t="s">
        <v>33</v>
      </c>
      <c r="P17881" s="1" t="s">
        <v>25</v>
      </c>
      <c r="Q17881" s="1" t="s">
        <v>26</v>
      </c>
      <c r="R17881" s="1" t="s">
        <v>27</v>
      </c>
    </row>
    <row r="17882" spans="1:18" x14ac:dyDescent="0.3">
      <c r="A17882" s="1" t="s">
        <v>18040</v>
      </c>
      <c r="B17882" s="1" t="s">
        <v>66</v>
      </c>
      <c r="C17882" s="1" t="s">
        <v>215</v>
      </c>
      <c r="D17882" s="1" t="s">
        <v>54</v>
      </c>
      <c r="E17882">
        <v>47</v>
      </c>
      <c r="F17882">
        <v>350000</v>
      </c>
      <c r="G17882">
        <v>65</v>
      </c>
      <c r="H17882">
        <v>29</v>
      </c>
      <c r="I17882">
        <v>36</v>
      </c>
      <c r="J17882">
        <v>22750000</v>
      </c>
      <c r="K17882" s="2">
        <v>45891</v>
      </c>
      <c r="L17882">
        <v>1</v>
      </c>
      <c r="M17882" s="1" t="s">
        <v>55</v>
      </c>
      <c r="N17882" s="1" t="s">
        <v>23</v>
      </c>
      <c r="O17882" s="1" t="s">
        <v>44</v>
      </c>
      <c r="P17882" s="1" t="s">
        <v>25</v>
      </c>
      <c r="Q17882" s="1" t="s">
        <v>50</v>
      </c>
      <c r="R17882" s="1" t="s">
        <v>27</v>
      </c>
    </row>
    <row r="17883" spans="1:18" x14ac:dyDescent="0.3">
      <c r="A17883" s="1" t="s">
        <v>18041</v>
      </c>
      <c r="B17883" s="1" t="s">
        <v>87</v>
      </c>
      <c r="C17883" s="1" t="s">
        <v>37</v>
      </c>
      <c r="D17883" s="1" t="s">
        <v>58</v>
      </c>
      <c r="E17883">
        <v>30</v>
      </c>
      <c r="F17883">
        <v>12000</v>
      </c>
      <c r="G17883">
        <v>51</v>
      </c>
      <c r="H17883">
        <v>51</v>
      </c>
      <c r="I17883">
        <v>0</v>
      </c>
      <c r="J17883">
        <v>612000</v>
      </c>
      <c r="K17883" s="2">
        <v>45752</v>
      </c>
      <c r="L17883">
        <v>15</v>
      </c>
      <c r="M17883" s="1" t="s">
        <v>39</v>
      </c>
      <c r="N17883" s="1" t="s">
        <v>32</v>
      </c>
      <c r="O17883" s="1" t="s">
        <v>24</v>
      </c>
      <c r="P17883" s="1" t="s">
        <v>25</v>
      </c>
      <c r="Q17883" s="1" t="s">
        <v>50</v>
      </c>
      <c r="R17883" s="1" t="s">
        <v>27</v>
      </c>
    </row>
    <row r="17884" spans="1:18" x14ac:dyDescent="0.3">
      <c r="A17884" s="1" t="s">
        <v>18042</v>
      </c>
      <c r="B17884" s="1" t="s">
        <v>29</v>
      </c>
      <c r="C17884" s="1" t="s">
        <v>194</v>
      </c>
      <c r="D17884" s="1" t="s">
        <v>21</v>
      </c>
      <c r="E17884">
        <v>120</v>
      </c>
      <c r="F17884">
        <v>1800</v>
      </c>
      <c r="G17884">
        <v>129</v>
      </c>
      <c r="H17884">
        <v>43</v>
      </c>
      <c r="I17884">
        <v>86</v>
      </c>
      <c r="J17884">
        <v>232200</v>
      </c>
      <c r="K17884" s="2">
        <v>45966</v>
      </c>
      <c r="L17884">
        <v>10</v>
      </c>
      <c r="M17884" s="1" t="s">
        <v>22</v>
      </c>
      <c r="N17884" s="1" t="s">
        <v>23</v>
      </c>
      <c r="O17884" s="1" t="s">
        <v>44</v>
      </c>
      <c r="P17884" s="1" t="s">
        <v>25</v>
      </c>
      <c r="Q17884" s="1" t="s">
        <v>26</v>
      </c>
      <c r="R17884" s="1" t="s">
        <v>27</v>
      </c>
    </row>
    <row r="17885" spans="1:18" x14ac:dyDescent="0.3">
      <c r="A17885" s="1" t="s">
        <v>18043</v>
      </c>
      <c r="B17885" s="1" t="s">
        <v>80</v>
      </c>
      <c r="C17885" s="1" t="s">
        <v>196</v>
      </c>
      <c r="D17885" s="1" t="s">
        <v>38</v>
      </c>
      <c r="E17885">
        <v>60</v>
      </c>
      <c r="F17885">
        <v>850000</v>
      </c>
      <c r="G17885">
        <v>71</v>
      </c>
      <c r="H17885">
        <v>8</v>
      </c>
      <c r="I17885">
        <v>63</v>
      </c>
      <c r="J17885">
        <v>60350000</v>
      </c>
      <c r="K17885" s="2">
        <v>45863</v>
      </c>
      <c r="L17885">
        <v>6</v>
      </c>
      <c r="M17885" s="1" t="s">
        <v>22</v>
      </c>
      <c r="N17885" s="1" t="s">
        <v>43</v>
      </c>
      <c r="O17885" s="1" t="s">
        <v>24</v>
      </c>
      <c r="P17885" s="1" t="s">
        <v>25</v>
      </c>
      <c r="Q17885" s="1" t="s">
        <v>26</v>
      </c>
      <c r="R17885" s="1" t="s">
        <v>27</v>
      </c>
    </row>
    <row r="17886" spans="1:18" x14ac:dyDescent="0.3">
      <c r="A17886" s="1" t="s">
        <v>18044</v>
      </c>
      <c r="B17886" s="1" t="s">
        <v>66</v>
      </c>
      <c r="C17886" s="1" t="s">
        <v>158</v>
      </c>
      <c r="D17886" s="1" t="s">
        <v>54</v>
      </c>
      <c r="E17886">
        <v>137</v>
      </c>
      <c r="F17886">
        <v>300</v>
      </c>
      <c r="G17886">
        <v>146</v>
      </c>
      <c r="H17886">
        <v>108</v>
      </c>
      <c r="I17886">
        <v>38</v>
      </c>
      <c r="J17886">
        <v>43800</v>
      </c>
      <c r="K17886" s="2">
        <v>45843</v>
      </c>
      <c r="L17886">
        <v>4</v>
      </c>
      <c r="M17886" s="1" t="s">
        <v>55</v>
      </c>
      <c r="N17886" s="1" t="s">
        <v>43</v>
      </c>
      <c r="O17886" s="1" t="s">
        <v>44</v>
      </c>
      <c r="P17886" s="1" t="s">
        <v>49</v>
      </c>
      <c r="Q17886" s="1" t="s">
        <v>26</v>
      </c>
      <c r="R17886" s="1" t="s">
        <v>27</v>
      </c>
    </row>
    <row r="17887" spans="1:18" x14ac:dyDescent="0.3">
      <c r="A17887" s="1" t="s">
        <v>18045</v>
      </c>
      <c r="B17887" s="1" t="s">
        <v>66</v>
      </c>
      <c r="C17887" s="1" t="s">
        <v>386</v>
      </c>
      <c r="D17887" s="1" t="s">
        <v>31</v>
      </c>
      <c r="E17887">
        <v>105</v>
      </c>
      <c r="F17887">
        <v>45000</v>
      </c>
      <c r="G17887">
        <v>110</v>
      </c>
      <c r="H17887">
        <v>26</v>
      </c>
      <c r="I17887">
        <v>84</v>
      </c>
      <c r="J17887">
        <v>4950000</v>
      </c>
      <c r="K17887" s="2">
        <v>45762</v>
      </c>
      <c r="L17887">
        <v>3</v>
      </c>
      <c r="M17887" s="1" t="s">
        <v>55</v>
      </c>
      <c r="N17887" s="1" t="s">
        <v>43</v>
      </c>
      <c r="O17887" s="1" t="s">
        <v>33</v>
      </c>
      <c r="P17887" s="1" t="s">
        <v>25</v>
      </c>
      <c r="Q17887" s="1" t="s">
        <v>26</v>
      </c>
      <c r="R17887" s="1" t="s">
        <v>27</v>
      </c>
    </row>
    <row r="17888" spans="1:18" x14ac:dyDescent="0.3">
      <c r="A17888" s="1" t="s">
        <v>18046</v>
      </c>
      <c r="B17888" s="1" t="s">
        <v>93</v>
      </c>
      <c r="C17888" s="1" t="s">
        <v>61</v>
      </c>
      <c r="D17888" s="1" t="s">
        <v>54</v>
      </c>
      <c r="E17888">
        <v>52</v>
      </c>
      <c r="F17888">
        <v>2200</v>
      </c>
      <c r="G17888">
        <v>60</v>
      </c>
      <c r="H17888">
        <v>23</v>
      </c>
      <c r="I17888">
        <v>37</v>
      </c>
      <c r="J17888">
        <v>132000</v>
      </c>
      <c r="K17888" s="2">
        <v>45895</v>
      </c>
      <c r="L17888">
        <v>3</v>
      </c>
      <c r="M17888" s="1" t="s">
        <v>55</v>
      </c>
      <c r="N17888" s="1" t="s">
        <v>32</v>
      </c>
      <c r="O17888" s="1" t="s">
        <v>24</v>
      </c>
      <c r="P17888" s="1" t="s">
        <v>25</v>
      </c>
      <c r="Q17888" s="1" t="s">
        <v>26</v>
      </c>
      <c r="R17888" s="1" t="s">
        <v>27</v>
      </c>
    </row>
    <row r="17889" spans="1:18" x14ac:dyDescent="0.3">
      <c r="A17889" s="1" t="s">
        <v>18047</v>
      </c>
      <c r="B17889" s="1" t="s">
        <v>46</v>
      </c>
      <c r="C17889" s="1" t="s">
        <v>108</v>
      </c>
      <c r="D17889" s="1" t="s">
        <v>31</v>
      </c>
      <c r="E17889">
        <v>51</v>
      </c>
      <c r="F17889">
        <v>15000</v>
      </c>
      <c r="G17889">
        <v>62</v>
      </c>
      <c r="H17889">
        <v>6</v>
      </c>
      <c r="I17889">
        <v>56</v>
      </c>
      <c r="J17889">
        <v>930000</v>
      </c>
      <c r="K17889" s="2">
        <v>46001</v>
      </c>
      <c r="L17889">
        <v>2</v>
      </c>
      <c r="M17889" s="1" t="s">
        <v>55</v>
      </c>
      <c r="N17889" s="1" t="s">
        <v>23</v>
      </c>
      <c r="O17889" s="1" t="s">
        <v>33</v>
      </c>
      <c r="P17889" s="1" t="s">
        <v>49</v>
      </c>
      <c r="Q17889" s="1" t="s">
        <v>26</v>
      </c>
      <c r="R17889" s="1" t="s">
        <v>27</v>
      </c>
    </row>
    <row r="17890" spans="1:18" x14ac:dyDescent="0.3">
      <c r="A17890" s="1" t="s">
        <v>18048</v>
      </c>
      <c r="B17890" s="1" t="s">
        <v>93</v>
      </c>
      <c r="C17890" s="1" t="s">
        <v>386</v>
      </c>
      <c r="D17890" s="1" t="s">
        <v>54</v>
      </c>
      <c r="E17890">
        <v>105</v>
      </c>
      <c r="F17890">
        <v>45000</v>
      </c>
      <c r="G17890">
        <v>105</v>
      </c>
      <c r="H17890">
        <v>50</v>
      </c>
      <c r="I17890">
        <v>55</v>
      </c>
      <c r="J17890">
        <v>4725000</v>
      </c>
      <c r="K17890" s="2">
        <v>45877</v>
      </c>
      <c r="L17890">
        <v>2</v>
      </c>
      <c r="M17890" s="1" t="s">
        <v>55</v>
      </c>
      <c r="N17890" s="1" t="s">
        <v>23</v>
      </c>
      <c r="O17890" s="1" t="s">
        <v>24</v>
      </c>
      <c r="P17890" s="1" t="s">
        <v>25</v>
      </c>
      <c r="Q17890" s="1" t="s">
        <v>50</v>
      </c>
      <c r="R17890" s="1" t="s">
        <v>27</v>
      </c>
    </row>
    <row r="17891" spans="1:18" x14ac:dyDescent="0.3">
      <c r="A17891" s="1" t="s">
        <v>18049</v>
      </c>
      <c r="B17891" s="1" t="s">
        <v>36</v>
      </c>
      <c r="C17891" s="1" t="s">
        <v>308</v>
      </c>
      <c r="D17891" s="1" t="s">
        <v>38</v>
      </c>
      <c r="E17891">
        <v>103</v>
      </c>
      <c r="F17891">
        <v>8000</v>
      </c>
      <c r="G17891">
        <v>105</v>
      </c>
      <c r="H17891">
        <v>21</v>
      </c>
      <c r="I17891">
        <v>84</v>
      </c>
      <c r="J17891">
        <v>840000</v>
      </c>
      <c r="K17891" s="2">
        <v>45937</v>
      </c>
      <c r="L17891">
        <v>12</v>
      </c>
      <c r="M17891" s="1" t="s">
        <v>39</v>
      </c>
      <c r="N17891" s="1" t="s">
        <v>23</v>
      </c>
      <c r="O17891" s="1" t="s">
        <v>33</v>
      </c>
      <c r="P17891" s="1" t="s">
        <v>25</v>
      </c>
      <c r="Q17891" s="1" t="s">
        <v>26</v>
      </c>
      <c r="R17891" s="1" t="s">
        <v>27</v>
      </c>
    </row>
    <row r="17892" spans="1:18" x14ac:dyDescent="0.3">
      <c r="A17892" s="1" t="s">
        <v>18050</v>
      </c>
      <c r="B17892" s="1" t="s">
        <v>80</v>
      </c>
      <c r="C17892" s="1" t="s">
        <v>493</v>
      </c>
      <c r="D17892" s="1" t="s">
        <v>21</v>
      </c>
      <c r="E17892">
        <v>65</v>
      </c>
      <c r="F17892">
        <v>6500</v>
      </c>
      <c r="G17892">
        <v>66</v>
      </c>
      <c r="H17892">
        <v>47</v>
      </c>
      <c r="I17892">
        <v>19</v>
      </c>
      <c r="J17892">
        <v>429000</v>
      </c>
      <c r="K17892" s="2">
        <v>45943</v>
      </c>
      <c r="L17892">
        <v>1</v>
      </c>
      <c r="M17892" s="1" t="s">
        <v>55</v>
      </c>
      <c r="N17892" s="1" t="s">
        <v>23</v>
      </c>
      <c r="O17892" s="1" t="s">
        <v>24</v>
      </c>
      <c r="P17892" s="1" t="s">
        <v>25</v>
      </c>
      <c r="Q17892" s="1" t="s">
        <v>26</v>
      </c>
      <c r="R17892" s="1" t="s">
        <v>27</v>
      </c>
    </row>
    <row r="17893" spans="1:18" x14ac:dyDescent="0.3">
      <c r="A17893" s="1" t="s">
        <v>18051</v>
      </c>
      <c r="B17893" s="1" t="s">
        <v>29</v>
      </c>
      <c r="C17893" s="1" t="s">
        <v>96</v>
      </c>
      <c r="D17893" s="1" t="s">
        <v>58</v>
      </c>
      <c r="E17893">
        <v>85</v>
      </c>
      <c r="F17893">
        <v>150000</v>
      </c>
      <c r="G17893">
        <v>104</v>
      </c>
      <c r="H17893">
        <v>26</v>
      </c>
      <c r="I17893">
        <v>78</v>
      </c>
      <c r="J17893">
        <v>15600000</v>
      </c>
      <c r="K17893" s="2">
        <v>45996</v>
      </c>
      <c r="L17893">
        <v>14</v>
      </c>
      <c r="M17893" s="1" t="s">
        <v>39</v>
      </c>
      <c r="N17893" s="1" t="s">
        <v>43</v>
      </c>
      <c r="O17893" s="1" t="s">
        <v>24</v>
      </c>
      <c r="P17893" s="1" t="s">
        <v>25</v>
      </c>
      <c r="Q17893" s="1" t="s">
        <v>26</v>
      </c>
      <c r="R17893" s="1" t="s">
        <v>27</v>
      </c>
    </row>
    <row r="17894" spans="1:18" x14ac:dyDescent="0.3">
      <c r="A17894" s="1" t="s">
        <v>18052</v>
      </c>
      <c r="B17894" s="1" t="s">
        <v>66</v>
      </c>
      <c r="C17894" s="1" t="s">
        <v>30</v>
      </c>
      <c r="D17894" s="1" t="s">
        <v>91</v>
      </c>
      <c r="E17894">
        <v>35</v>
      </c>
      <c r="F17894">
        <v>12000</v>
      </c>
      <c r="G17894">
        <v>55</v>
      </c>
      <c r="H17894">
        <v>13</v>
      </c>
      <c r="I17894">
        <v>42</v>
      </c>
      <c r="J17894">
        <v>660000</v>
      </c>
      <c r="K17894" s="2">
        <v>45781</v>
      </c>
      <c r="L17894">
        <v>15</v>
      </c>
      <c r="M17894" s="1" t="s">
        <v>39</v>
      </c>
      <c r="N17894" s="1" t="s">
        <v>32</v>
      </c>
      <c r="O17894" s="1" t="s">
        <v>33</v>
      </c>
      <c r="P17894" s="1" t="s">
        <v>25</v>
      </c>
      <c r="Q17894" s="1" t="s">
        <v>50</v>
      </c>
      <c r="R17894" s="1" t="s">
        <v>27</v>
      </c>
    </row>
    <row r="17895" spans="1:18" x14ac:dyDescent="0.3">
      <c r="A17895" s="1" t="s">
        <v>18053</v>
      </c>
      <c r="B17895" s="1" t="s">
        <v>80</v>
      </c>
      <c r="C17895" s="1" t="s">
        <v>418</v>
      </c>
      <c r="D17895" s="1" t="s">
        <v>38</v>
      </c>
      <c r="E17895">
        <v>65</v>
      </c>
      <c r="F17895">
        <v>180000</v>
      </c>
      <c r="G17895">
        <v>86</v>
      </c>
      <c r="H17895">
        <v>61</v>
      </c>
      <c r="I17895">
        <v>25</v>
      </c>
      <c r="J17895">
        <v>15480000</v>
      </c>
      <c r="K17895" s="2">
        <v>45977</v>
      </c>
      <c r="L17895">
        <v>11</v>
      </c>
      <c r="M17895" s="1" t="s">
        <v>39</v>
      </c>
      <c r="N17895" s="1" t="s">
        <v>23</v>
      </c>
      <c r="O17895" s="1" t="s">
        <v>44</v>
      </c>
      <c r="P17895" s="1" t="s">
        <v>25</v>
      </c>
      <c r="Q17895" s="1" t="s">
        <v>50</v>
      </c>
      <c r="R17895" s="1" t="s">
        <v>59</v>
      </c>
    </row>
    <row r="17896" spans="1:18" x14ac:dyDescent="0.3">
      <c r="A17896" s="1" t="s">
        <v>18054</v>
      </c>
      <c r="B17896" s="1" t="s">
        <v>52</v>
      </c>
      <c r="C17896" s="1" t="s">
        <v>194</v>
      </c>
      <c r="D17896" s="1" t="s">
        <v>67</v>
      </c>
      <c r="E17896">
        <v>146</v>
      </c>
      <c r="F17896">
        <v>1800</v>
      </c>
      <c r="G17896">
        <v>168</v>
      </c>
      <c r="H17896">
        <v>110</v>
      </c>
      <c r="I17896">
        <v>58</v>
      </c>
      <c r="J17896">
        <v>302400</v>
      </c>
      <c r="K17896" s="2">
        <v>45960</v>
      </c>
      <c r="L17896">
        <v>6</v>
      </c>
      <c r="M17896" s="1" t="s">
        <v>22</v>
      </c>
      <c r="N17896" s="1" t="s">
        <v>23</v>
      </c>
      <c r="O17896" s="1" t="s">
        <v>44</v>
      </c>
      <c r="P17896" s="1" t="s">
        <v>25</v>
      </c>
      <c r="Q17896" s="1" t="s">
        <v>26</v>
      </c>
      <c r="R17896" s="1" t="s">
        <v>27</v>
      </c>
    </row>
    <row r="17897" spans="1:18" x14ac:dyDescent="0.3">
      <c r="A17897" s="1" t="s">
        <v>18055</v>
      </c>
      <c r="B17897" s="1" t="s">
        <v>133</v>
      </c>
      <c r="C17897" s="1" t="s">
        <v>63</v>
      </c>
      <c r="D17897" s="1" t="s">
        <v>48</v>
      </c>
      <c r="E17897">
        <v>122</v>
      </c>
      <c r="F17897">
        <v>500</v>
      </c>
      <c r="G17897">
        <v>132</v>
      </c>
      <c r="H17897">
        <v>112</v>
      </c>
      <c r="I17897">
        <v>20</v>
      </c>
      <c r="J17897">
        <v>66000</v>
      </c>
      <c r="K17897" s="2">
        <v>45770</v>
      </c>
      <c r="L17897">
        <v>9</v>
      </c>
      <c r="M17897" s="1" t="s">
        <v>22</v>
      </c>
      <c r="N17897" s="1" t="s">
        <v>43</v>
      </c>
      <c r="O17897" s="1" t="s">
        <v>33</v>
      </c>
      <c r="P17897" s="1" t="s">
        <v>25</v>
      </c>
      <c r="Q17897" s="1" t="s">
        <v>26</v>
      </c>
      <c r="R17897" s="1" t="s">
        <v>27</v>
      </c>
    </row>
    <row r="17898" spans="1:18" x14ac:dyDescent="0.3">
      <c r="A17898" s="1" t="s">
        <v>18056</v>
      </c>
      <c r="B17898" s="1" t="s">
        <v>80</v>
      </c>
      <c r="C17898" s="1" t="s">
        <v>215</v>
      </c>
      <c r="D17898" s="1" t="s">
        <v>21</v>
      </c>
      <c r="E17898">
        <v>122</v>
      </c>
      <c r="F17898">
        <v>350000</v>
      </c>
      <c r="G17898">
        <v>147</v>
      </c>
      <c r="H17898">
        <v>107</v>
      </c>
      <c r="I17898">
        <v>40</v>
      </c>
      <c r="J17898">
        <v>51450000</v>
      </c>
      <c r="K17898" s="2">
        <v>45724</v>
      </c>
      <c r="L17898">
        <v>6</v>
      </c>
      <c r="M17898" s="1" t="s">
        <v>22</v>
      </c>
      <c r="N17898" s="1" t="s">
        <v>32</v>
      </c>
      <c r="O17898" s="1" t="s">
        <v>44</v>
      </c>
      <c r="P17898" s="1" t="s">
        <v>25</v>
      </c>
      <c r="Q17898" s="1" t="s">
        <v>26</v>
      </c>
      <c r="R17898" s="1" t="s">
        <v>59</v>
      </c>
    </row>
    <row r="17899" spans="1:18" x14ac:dyDescent="0.3">
      <c r="A17899" s="1" t="s">
        <v>18057</v>
      </c>
      <c r="B17899" s="1" t="s">
        <v>36</v>
      </c>
      <c r="C17899" s="1" t="s">
        <v>174</v>
      </c>
      <c r="D17899" s="1" t="s">
        <v>72</v>
      </c>
      <c r="E17899">
        <v>55</v>
      </c>
      <c r="F17899">
        <v>25000</v>
      </c>
      <c r="G17899">
        <v>78</v>
      </c>
      <c r="H17899">
        <v>28</v>
      </c>
      <c r="I17899">
        <v>50</v>
      </c>
      <c r="J17899">
        <v>1950000</v>
      </c>
      <c r="K17899" s="2">
        <v>45980</v>
      </c>
      <c r="L17899">
        <v>13</v>
      </c>
      <c r="M17899" s="1" t="s">
        <v>39</v>
      </c>
      <c r="N17899" s="1" t="s">
        <v>23</v>
      </c>
      <c r="O17899" s="1" t="s">
        <v>24</v>
      </c>
      <c r="P17899" s="1" t="s">
        <v>25</v>
      </c>
      <c r="Q17899" s="1" t="s">
        <v>26</v>
      </c>
      <c r="R17899" s="1" t="s">
        <v>27</v>
      </c>
    </row>
    <row r="17900" spans="1:18" x14ac:dyDescent="0.3">
      <c r="A17900" s="1" t="s">
        <v>18058</v>
      </c>
      <c r="B17900" s="1" t="s">
        <v>99</v>
      </c>
      <c r="C17900" s="1" t="s">
        <v>231</v>
      </c>
      <c r="D17900" s="1" t="s">
        <v>64</v>
      </c>
      <c r="E17900">
        <v>27</v>
      </c>
      <c r="F17900">
        <v>12000</v>
      </c>
      <c r="G17900">
        <v>41</v>
      </c>
      <c r="H17900">
        <v>11</v>
      </c>
      <c r="I17900">
        <v>30</v>
      </c>
      <c r="J17900">
        <v>492000</v>
      </c>
      <c r="K17900" s="2">
        <v>45918</v>
      </c>
      <c r="L17900">
        <v>12</v>
      </c>
      <c r="M17900" s="1" t="s">
        <v>39</v>
      </c>
      <c r="N17900" s="1" t="s">
        <v>32</v>
      </c>
      <c r="O17900" s="1" t="s">
        <v>44</v>
      </c>
      <c r="P17900" s="1" t="s">
        <v>25</v>
      </c>
      <c r="Q17900" s="1" t="s">
        <v>26</v>
      </c>
      <c r="R17900" s="1" t="s">
        <v>34</v>
      </c>
    </row>
    <row r="17901" spans="1:18" x14ac:dyDescent="0.3">
      <c r="A17901" s="1" t="s">
        <v>18059</v>
      </c>
      <c r="B17901" s="1" t="s">
        <v>83</v>
      </c>
      <c r="C17901" s="1" t="s">
        <v>386</v>
      </c>
      <c r="D17901" s="1" t="s">
        <v>72</v>
      </c>
      <c r="E17901">
        <v>95</v>
      </c>
      <c r="F17901">
        <v>45000</v>
      </c>
      <c r="G17901">
        <v>103</v>
      </c>
      <c r="H17901">
        <v>64</v>
      </c>
      <c r="I17901">
        <v>39</v>
      </c>
      <c r="J17901">
        <v>4635000</v>
      </c>
      <c r="K17901" s="2">
        <v>46021</v>
      </c>
      <c r="L17901">
        <v>5</v>
      </c>
      <c r="M17901" s="1" t="s">
        <v>55</v>
      </c>
      <c r="N17901" s="1" t="s">
        <v>23</v>
      </c>
      <c r="O17901" s="1" t="s">
        <v>24</v>
      </c>
      <c r="P17901" s="1" t="s">
        <v>25</v>
      </c>
      <c r="Q17901" s="1" t="s">
        <v>26</v>
      </c>
      <c r="R17901" s="1" t="s">
        <v>34</v>
      </c>
    </row>
    <row r="17902" spans="1:18" x14ac:dyDescent="0.3">
      <c r="A17902" s="1" t="s">
        <v>18060</v>
      </c>
      <c r="B17902" s="1" t="s">
        <v>104</v>
      </c>
      <c r="C17902" s="1" t="s">
        <v>318</v>
      </c>
      <c r="D17902" s="1" t="s">
        <v>91</v>
      </c>
      <c r="E17902">
        <v>20</v>
      </c>
      <c r="F17902">
        <v>45000</v>
      </c>
      <c r="G17902">
        <v>30</v>
      </c>
      <c r="H17902">
        <v>15</v>
      </c>
      <c r="I17902">
        <v>15</v>
      </c>
      <c r="J17902">
        <v>1350000</v>
      </c>
      <c r="K17902" s="2">
        <v>45998</v>
      </c>
      <c r="L17902">
        <v>13</v>
      </c>
      <c r="M17902" s="1" t="s">
        <v>39</v>
      </c>
      <c r="N17902" s="1" t="s">
        <v>32</v>
      </c>
      <c r="O17902" s="1" t="s">
        <v>44</v>
      </c>
      <c r="P17902" s="1" t="s">
        <v>25</v>
      </c>
      <c r="Q17902" s="1" t="s">
        <v>59</v>
      </c>
      <c r="R17902" s="1" t="s">
        <v>27</v>
      </c>
    </row>
    <row r="17903" spans="1:18" x14ac:dyDescent="0.3">
      <c r="A17903" s="1" t="s">
        <v>18061</v>
      </c>
      <c r="B17903" s="1" t="s">
        <v>93</v>
      </c>
      <c r="C17903" s="1" t="s">
        <v>294</v>
      </c>
      <c r="D17903" s="1" t="s">
        <v>21</v>
      </c>
      <c r="E17903">
        <v>67</v>
      </c>
      <c r="F17903">
        <v>9000</v>
      </c>
      <c r="G17903">
        <v>78</v>
      </c>
      <c r="H17903">
        <v>11</v>
      </c>
      <c r="I17903">
        <v>67</v>
      </c>
      <c r="J17903">
        <v>702000</v>
      </c>
      <c r="K17903" s="2">
        <v>45659</v>
      </c>
      <c r="L17903">
        <v>11</v>
      </c>
      <c r="M17903" s="1" t="s">
        <v>39</v>
      </c>
      <c r="N17903" s="1" t="s">
        <v>32</v>
      </c>
      <c r="O17903" s="1" t="s">
        <v>24</v>
      </c>
      <c r="P17903" s="1" t="s">
        <v>25</v>
      </c>
      <c r="Q17903" s="1" t="s">
        <v>50</v>
      </c>
      <c r="R17903" s="1" t="s">
        <v>27</v>
      </c>
    </row>
    <row r="17904" spans="1:18" x14ac:dyDescent="0.3">
      <c r="A17904" s="1" t="s">
        <v>18062</v>
      </c>
      <c r="B17904" s="1" t="s">
        <v>41</v>
      </c>
      <c r="C17904" s="1" t="s">
        <v>179</v>
      </c>
      <c r="D17904" s="1" t="s">
        <v>91</v>
      </c>
      <c r="E17904">
        <v>57</v>
      </c>
      <c r="F17904">
        <v>450000</v>
      </c>
      <c r="G17904">
        <v>65</v>
      </c>
      <c r="H17904">
        <v>38</v>
      </c>
      <c r="I17904">
        <v>27</v>
      </c>
      <c r="J17904">
        <v>29250000</v>
      </c>
      <c r="K17904" s="2">
        <v>45963</v>
      </c>
      <c r="L17904">
        <v>15</v>
      </c>
      <c r="M17904" s="1" t="s">
        <v>39</v>
      </c>
      <c r="N17904" s="1" t="s">
        <v>23</v>
      </c>
      <c r="O17904" s="1" t="s">
        <v>85</v>
      </c>
      <c r="P17904" s="1" t="s">
        <v>25</v>
      </c>
      <c r="Q17904" s="1" t="s">
        <v>26</v>
      </c>
      <c r="R17904" s="1" t="s">
        <v>27</v>
      </c>
    </row>
    <row r="17905" spans="1:18" x14ac:dyDescent="0.3">
      <c r="A17905" s="1" t="s">
        <v>18063</v>
      </c>
      <c r="B17905" s="1" t="s">
        <v>107</v>
      </c>
      <c r="C17905" s="1" t="s">
        <v>348</v>
      </c>
      <c r="D17905" s="1" t="s">
        <v>48</v>
      </c>
      <c r="E17905">
        <v>33</v>
      </c>
      <c r="F17905">
        <v>30000</v>
      </c>
      <c r="G17905">
        <v>56</v>
      </c>
      <c r="H17905">
        <v>42</v>
      </c>
      <c r="I17905">
        <v>14</v>
      </c>
      <c r="J17905">
        <v>1680000</v>
      </c>
      <c r="K17905" s="2">
        <v>45725</v>
      </c>
      <c r="L17905">
        <v>13</v>
      </c>
      <c r="M17905" s="1" t="s">
        <v>39</v>
      </c>
      <c r="N17905" s="1" t="s">
        <v>43</v>
      </c>
      <c r="O17905" s="1" t="s">
        <v>44</v>
      </c>
      <c r="P17905" s="1" t="s">
        <v>25</v>
      </c>
      <c r="Q17905" s="1" t="s">
        <v>59</v>
      </c>
      <c r="R17905" s="1" t="s">
        <v>27</v>
      </c>
    </row>
    <row r="17906" spans="1:18" x14ac:dyDescent="0.3">
      <c r="A17906" s="1" t="s">
        <v>18064</v>
      </c>
      <c r="B17906" s="1" t="s">
        <v>83</v>
      </c>
      <c r="C17906" s="1" t="s">
        <v>134</v>
      </c>
      <c r="D17906" s="1" t="s">
        <v>48</v>
      </c>
      <c r="E17906">
        <v>135</v>
      </c>
      <c r="F17906">
        <v>900000</v>
      </c>
      <c r="G17906">
        <v>150</v>
      </c>
      <c r="H17906">
        <v>59</v>
      </c>
      <c r="I17906">
        <v>91</v>
      </c>
      <c r="J17906">
        <v>135000000</v>
      </c>
      <c r="K17906" s="2">
        <v>46022</v>
      </c>
      <c r="L17906">
        <v>11</v>
      </c>
      <c r="M17906" s="1" t="s">
        <v>39</v>
      </c>
      <c r="N17906" s="1" t="s">
        <v>43</v>
      </c>
      <c r="O17906" s="1" t="s">
        <v>24</v>
      </c>
      <c r="P17906" s="1" t="s">
        <v>25</v>
      </c>
      <c r="Q17906" s="1" t="s">
        <v>26</v>
      </c>
      <c r="R17906" s="1" t="s">
        <v>27</v>
      </c>
    </row>
    <row r="17907" spans="1:18" x14ac:dyDescent="0.3">
      <c r="A17907" s="1" t="s">
        <v>18065</v>
      </c>
      <c r="B17907" s="1" t="s">
        <v>41</v>
      </c>
      <c r="C17907" s="1" t="s">
        <v>113</v>
      </c>
      <c r="D17907" s="1" t="s">
        <v>72</v>
      </c>
      <c r="E17907">
        <v>87</v>
      </c>
      <c r="F17907">
        <v>45000</v>
      </c>
      <c r="G17907">
        <v>93</v>
      </c>
      <c r="H17907">
        <v>87</v>
      </c>
      <c r="I17907">
        <v>6</v>
      </c>
      <c r="J17907">
        <v>4185000</v>
      </c>
      <c r="K17907" s="2">
        <v>45735</v>
      </c>
      <c r="L17907">
        <v>4</v>
      </c>
      <c r="M17907" s="1" t="s">
        <v>55</v>
      </c>
      <c r="N17907" s="1" t="s">
        <v>32</v>
      </c>
      <c r="O17907" s="1" t="s">
        <v>24</v>
      </c>
      <c r="P17907" s="1" t="s">
        <v>25</v>
      </c>
      <c r="Q17907" s="1" t="s">
        <v>26</v>
      </c>
      <c r="R17907" s="1" t="s">
        <v>27</v>
      </c>
    </row>
    <row r="17908" spans="1:18" x14ac:dyDescent="0.3">
      <c r="A17908" s="1" t="s">
        <v>18066</v>
      </c>
      <c r="B17908" s="1" t="s">
        <v>41</v>
      </c>
      <c r="C17908" s="1" t="s">
        <v>218</v>
      </c>
      <c r="D17908" s="1" t="s">
        <v>64</v>
      </c>
      <c r="E17908">
        <v>42</v>
      </c>
      <c r="F17908">
        <v>70000</v>
      </c>
      <c r="G17908">
        <v>43</v>
      </c>
      <c r="H17908">
        <v>41</v>
      </c>
      <c r="I17908">
        <v>2</v>
      </c>
      <c r="J17908">
        <v>3010000</v>
      </c>
      <c r="K17908" s="2">
        <v>45757</v>
      </c>
      <c r="L17908">
        <v>4</v>
      </c>
      <c r="M17908" s="1" t="s">
        <v>55</v>
      </c>
      <c r="N17908" s="1" t="s">
        <v>23</v>
      </c>
      <c r="O17908" s="1" t="s">
        <v>24</v>
      </c>
      <c r="P17908" s="1" t="s">
        <v>25</v>
      </c>
      <c r="Q17908" s="1" t="s">
        <v>50</v>
      </c>
      <c r="R17908" s="1" t="s">
        <v>27</v>
      </c>
    </row>
    <row r="17909" spans="1:18" x14ac:dyDescent="0.3">
      <c r="A17909" s="1" t="s">
        <v>18067</v>
      </c>
      <c r="B17909" s="1" t="s">
        <v>66</v>
      </c>
      <c r="C17909" s="1" t="s">
        <v>74</v>
      </c>
      <c r="D17909" s="1" t="s">
        <v>31</v>
      </c>
      <c r="E17909">
        <v>23</v>
      </c>
      <c r="F17909">
        <v>25000</v>
      </c>
      <c r="G17909">
        <v>53</v>
      </c>
      <c r="H17909">
        <v>14</v>
      </c>
      <c r="I17909">
        <v>39</v>
      </c>
      <c r="J17909">
        <v>1325000</v>
      </c>
      <c r="K17909" s="2">
        <v>45732</v>
      </c>
      <c r="L17909">
        <v>5</v>
      </c>
      <c r="M17909" s="1" t="s">
        <v>55</v>
      </c>
      <c r="N17909" s="1" t="s">
        <v>32</v>
      </c>
      <c r="O17909" s="1" t="s">
        <v>24</v>
      </c>
      <c r="P17909" s="1" t="s">
        <v>25</v>
      </c>
      <c r="Q17909" s="1" t="s">
        <v>59</v>
      </c>
      <c r="R17909" s="1" t="s">
        <v>59</v>
      </c>
    </row>
    <row r="17910" spans="1:18" x14ac:dyDescent="0.3">
      <c r="A17910" s="1" t="s">
        <v>18068</v>
      </c>
      <c r="B17910" s="1" t="s">
        <v>87</v>
      </c>
      <c r="C17910" s="1" t="s">
        <v>116</v>
      </c>
      <c r="D17910" s="1" t="s">
        <v>91</v>
      </c>
      <c r="E17910">
        <v>120</v>
      </c>
      <c r="F17910">
        <v>5500</v>
      </c>
      <c r="G17910">
        <v>122</v>
      </c>
      <c r="H17910">
        <v>106</v>
      </c>
      <c r="I17910">
        <v>16</v>
      </c>
      <c r="J17910">
        <v>671000</v>
      </c>
      <c r="K17910" s="2">
        <v>45885</v>
      </c>
      <c r="L17910">
        <v>7</v>
      </c>
      <c r="M17910" s="1" t="s">
        <v>22</v>
      </c>
      <c r="N17910" s="1" t="s">
        <v>32</v>
      </c>
      <c r="O17910" s="1" t="s">
        <v>24</v>
      </c>
      <c r="P17910" s="1" t="s">
        <v>25</v>
      </c>
      <c r="Q17910" s="1" t="s">
        <v>59</v>
      </c>
      <c r="R17910" s="1" t="s">
        <v>59</v>
      </c>
    </row>
    <row r="17911" spans="1:18" x14ac:dyDescent="0.3">
      <c r="A17911" s="1" t="s">
        <v>18069</v>
      </c>
      <c r="B17911" s="1" t="s">
        <v>46</v>
      </c>
      <c r="C17911" s="1" t="s">
        <v>102</v>
      </c>
      <c r="D17911" s="1" t="s">
        <v>58</v>
      </c>
      <c r="E17911">
        <v>130</v>
      </c>
      <c r="F17911">
        <v>250000</v>
      </c>
      <c r="G17911">
        <v>138</v>
      </c>
      <c r="H17911">
        <v>12</v>
      </c>
      <c r="I17911">
        <v>126</v>
      </c>
      <c r="J17911">
        <v>34500000</v>
      </c>
      <c r="K17911" s="2">
        <v>45928</v>
      </c>
      <c r="L17911">
        <v>11</v>
      </c>
      <c r="M17911" s="1" t="s">
        <v>39</v>
      </c>
      <c r="N17911" s="1" t="s">
        <v>43</v>
      </c>
      <c r="O17911" s="1" t="s">
        <v>44</v>
      </c>
      <c r="P17911" s="1" t="s">
        <v>25</v>
      </c>
      <c r="Q17911" s="1" t="s">
        <v>59</v>
      </c>
      <c r="R17911" s="1" t="s">
        <v>59</v>
      </c>
    </row>
    <row r="17912" spans="1:18" x14ac:dyDescent="0.3">
      <c r="A17912" s="1" t="s">
        <v>18070</v>
      </c>
      <c r="B17912" s="1" t="s">
        <v>52</v>
      </c>
      <c r="C17912" s="1" t="s">
        <v>418</v>
      </c>
      <c r="D17912" s="1" t="s">
        <v>38</v>
      </c>
      <c r="E17912">
        <v>80</v>
      </c>
      <c r="F17912">
        <v>180000</v>
      </c>
      <c r="G17912">
        <v>108</v>
      </c>
      <c r="H17912">
        <v>66</v>
      </c>
      <c r="I17912">
        <v>42</v>
      </c>
      <c r="J17912">
        <v>19440000</v>
      </c>
      <c r="K17912" s="2">
        <v>45868</v>
      </c>
      <c r="L17912">
        <v>12</v>
      </c>
      <c r="M17912" s="1" t="s">
        <v>39</v>
      </c>
      <c r="N17912" s="1" t="s">
        <v>32</v>
      </c>
      <c r="O17912" s="1" t="s">
        <v>24</v>
      </c>
      <c r="P17912" s="1" t="s">
        <v>25</v>
      </c>
      <c r="Q17912" s="1" t="s">
        <v>26</v>
      </c>
      <c r="R17912" s="1" t="s">
        <v>27</v>
      </c>
    </row>
    <row r="17913" spans="1:18" x14ac:dyDescent="0.3">
      <c r="A17913" s="1" t="s">
        <v>18071</v>
      </c>
      <c r="B17913" s="1" t="s">
        <v>80</v>
      </c>
      <c r="C17913" s="1" t="s">
        <v>261</v>
      </c>
      <c r="D17913" s="1" t="s">
        <v>31</v>
      </c>
      <c r="E17913">
        <v>33</v>
      </c>
      <c r="F17913">
        <v>85000</v>
      </c>
      <c r="G17913">
        <v>46</v>
      </c>
      <c r="H17913">
        <v>46</v>
      </c>
      <c r="I17913">
        <v>0</v>
      </c>
      <c r="J17913">
        <v>3910000</v>
      </c>
      <c r="K17913" s="2">
        <v>45839</v>
      </c>
      <c r="L17913">
        <v>11</v>
      </c>
      <c r="M17913" s="1" t="s">
        <v>39</v>
      </c>
      <c r="N17913" s="1" t="s">
        <v>23</v>
      </c>
      <c r="O17913" s="1" t="s">
        <v>44</v>
      </c>
      <c r="P17913" s="1" t="s">
        <v>25</v>
      </c>
      <c r="Q17913" s="1" t="s">
        <v>26</v>
      </c>
      <c r="R17913" s="1" t="s">
        <v>27</v>
      </c>
    </row>
    <row r="17914" spans="1:18" x14ac:dyDescent="0.3">
      <c r="A17914" s="1" t="s">
        <v>18072</v>
      </c>
      <c r="B17914" s="1" t="s">
        <v>83</v>
      </c>
      <c r="C17914" s="1" t="s">
        <v>123</v>
      </c>
      <c r="D17914" s="1" t="s">
        <v>67</v>
      </c>
      <c r="E17914">
        <v>72</v>
      </c>
      <c r="F17914">
        <v>4500</v>
      </c>
      <c r="G17914">
        <v>80</v>
      </c>
      <c r="H17914">
        <v>41</v>
      </c>
      <c r="I17914">
        <v>39</v>
      </c>
      <c r="J17914">
        <v>360000</v>
      </c>
      <c r="K17914" s="2">
        <v>45985</v>
      </c>
      <c r="L17914">
        <v>9</v>
      </c>
      <c r="M17914" s="1" t="s">
        <v>22</v>
      </c>
      <c r="N17914" s="1" t="s">
        <v>43</v>
      </c>
      <c r="O17914" s="1" t="s">
        <v>44</v>
      </c>
      <c r="P17914" s="1" t="s">
        <v>49</v>
      </c>
      <c r="Q17914" s="1" t="s">
        <v>26</v>
      </c>
      <c r="R17914" s="1" t="s">
        <v>27</v>
      </c>
    </row>
    <row r="17915" spans="1:18" x14ac:dyDescent="0.3">
      <c r="A17915" s="1" t="s">
        <v>18073</v>
      </c>
      <c r="B17915" s="1" t="s">
        <v>52</v>
      </c>
      <c r="C17915" s="1" t="s">
        <v>119</v>
      </c>
      <c r="D17915" s="1" t="s">
        <v>48</v>
      </c>
      <c r="E17915">
        <v>141</v>
      </c>
      <c r="F17915">
        <v>4500</v>
      </c>
      <c r="G17915">
        <v>154</v>
      </c>
      <c r="H17915">
        <v>27</v>
      </c>
      <c r="I17915">
        <v>127</v>
      </c>
      <c r="J17915">
        <v>693000</v>
      </c>
      <c r="K17915" s="2">
        <v>45784</v>
      </c>
      <c r="L17915">
        <v>4</v>
      </c>
      <c r="M17915" s="1" t="s">
        <v>55</v>
      </c>
      <c r="N17915" s="1" t="s">
        <v>32</v>
      </c>
      <c r="O17915" s="1" t="s">
        <v>33</v>
      </c>
      <c r="P17915" s="1" t="s">
        <v>25</v>
      </c>
      <c r="Q17915" s="1" t="s">
        <v>26</v>
      </c>
      <c r="R17915" s="1" t="s">
        <v>27</v>
      </c>
    </row>
    <row r="17916" spans="1:18" x14ac:dyDescent="0.3">
      <c r="A17916" s="1" t="s">
        <v>18074</v>
      </c>
      <c r="B17916" s="1" t="s">
        <v>83</v>
      </c>
      <c r="C17916" s="1" t="s">
        <v>270</v>
      </c>
      <c r="D17916" s="1" t="s">
        <v>91</v>
      </c>
      <c r="E17916">
        <v>41</v>
      </c>
      <c r="F17916">
        <v>1800</v>
      </c>
      <c r="G17916">
        <v>49</v>
      </c>
      <c r="H17916">
        <v>43</v>
      </c>
      <c r="I17916">
        <v>6</v>
      </c>
      <c r="J17916">
        <v>88200</v>
      </c>
      <c r="K17916" s="2">
        <v>46003</v>
      </c>
      <c r="L17916">
        <v>15</v>
      </c>
      <c r="M17916" s="1" t="s">
        <v>39</v>
      </c>
      <c r="N17916" s="1" t="s">
        <v>23</v>
      </c>
      <c r="O17916" s="1" t="s">
        <v>24</v>
      </c>
      <c r="P17916" s="1" t="s">
        <v>25</v>
      </c>
      <c r="Q17916" s="1" t="s">
        <v>26</v>
      </c>
      <c r="R17916" s="1" t="s">
        <v>27</v>
      </c>
    </row>
    <row r="17917" spans="1:18" x14ac:dyDescent="0.3">
      <c r="A17917" s="1" t="s">
        <v>18075</v>
      </c>
      <c r="B17917" s="1" t="s">
        <v>29</v>
      </c>
      <c r="C17917" s="1" t="s">
        <v>88</v>
      </c>
      <c r="D17917" s="1" t="s">
        <v>67</v>
      </c>
      <c r="E17917">
        <v>30</v>
      </c>
      <c r="F17917">
        <v>18000</v>
      </c>
      <c r="G17917">
        <v>46</v>
      </c>
      <c r="H17917">
        <v>25</v>
      </c>
      <c r="I17917">
        <v>21</v>
      </c>
      <c r="J17917">
        <v>828000</v>
      </c>
      <c r="K17917" s="2">
        <v>45823</v>
      </c>
      <c r="L17917">
        <v>6</v>
      </c>
      <c r="M17917" s="1" t="s">
        <v>22</v>
      </c>
      <c r="N17917" s="1" t="s">
        <v>23</v>
      </c>
      <c r="O17917" s="1" t="s">
        <v>24</v>
      </c>
      <c r="P17917" s="1" t="s">
        <v>25</v>
      </c>
      <c r="Q17917" s="1" t="s">
        <v>26</v>
      </c>
      <c r="R17917" s="1" t="s">
        <v>27</v>
      </c>
    </row>
    <row r="17918" spans="1:18" x14ac:dyDescent="0.3">
      <c r="A17918" s="1" t="s">
        <v>18076</v>
      </c>
      <c r="B17918" s="1" t="s">
        <v>83</v>
      </c>
      <c r="C17918" s="1" t="s">
        <v>166</v>
      </c>
      <c r="D17918" s="1" t="s">
        <v>72</v>
      </c>
      <c r="E17918">
        <v>123</v>
      </c>
      <c r="F17918">
        <v>35000</v>
      </c>
      <c r="G17918">
        <v>136</v>
      </c>
      <c r="H17918">
        <v>128</v>
      </c>
      <c r="I17918">
        <v>8</v>
      </c>
      <c r="J17918">
        <v>4760000</v>
      </c>
      <c r="K17918" s="2">
        <v>45769</v>
      </c>
      <c r="L17918">
        <v>3</v>
      </c>
      <c r="M17918" s="1" t="s">
        <v>55</v>
      </c>
      <c r="N17918" s="1" t="s">
        <v>23</v>
      </c>
      <c r="O17918" s="1" t="s">
        <v>44</v>
      </c>
      <c r="P17918" s="1" t="s">
        <v>25</v>
      </c>
      <c r="Q17918" s="1" t="s">
        <v>26</v>
      </c>
      <c r="R17918" s="1" t="s">
        <v>27</v>
      </c>
    </row>
    <row r="17919" spans="1:18" x14ac:dyDescent="0.3">
      <c r="A17919" s="1" t="s">
        <v>18077</v>
      </c>
      <c r="B17919" s="1" t="s">
        <v>29</v>
      </c>
      <c r="C17919" s="1" t="s">
        <v>90</v>
      </c>
      <c r="D17919" s="1" t="s">
        <v>64</v>
      </c>
      <c r="E17919">
        <v>76</v>
      </c>
      <c r="F17919">
        <v>8500</v>
      </c>
      <c r="G17919">
        <v>97</v>
      </c>
      <c r="H17919">
        <v>23</v>
      </c>
      <c r="I17919">
        <v>74</v>
      </c>
      <c r="J17919">
        <v>824500</v>
      </c>
      <c r="K17919" s="2">
        <v>45816</v>
      </c>
      <c r="L17919">
        <v>4</v>
      </c>
      <c r="M17919" s="1" t="s">
        <v>55</v>
      </c>
      <c r="N17919" s="1" t="s">
        <v>32</v>
      </c>
      <c r="O17919" s="1" t="s">
        <v>33</v>
      </c>
      <c r="P17919" s="1" t="s">
        <v>25</v>
      </c>
      <c r="Q17919" s="1" t="s">
        <v>50</v>
      </c>
      <c r="R17919" s="1" t="s">
        <v>27</v>
      </c>
    </row>
    <row r="17920" spans="1:18" x14ac:dyDescent="0.3">
      <c r="A17920" s="1" t="s">
        <v>18078</v>
      </c>
      <c r="B17920" s="1" t="s">
        <v>83</v>
      </c>
      <c r="C17920" s="1" t="s">
        <v>240</v>
      </c>
      <c r="D17920" s="1" t="s">
        <v>58</v>
      </c>
      <c r="E17920">
        <v>49</v>
      </c>
      <c r="F17920">
        <v>18000</v>
      </c>
      <c r="G17920">
        <v>70</v>
      </c>
      <c r="H17920">
        <v>39</v>
      </c>
      <c r="I17920">
        <v>31</v>
      </c>
      <c r="J17920">
        <v>1260000</v>
      </c>
      <c r="K17920" s="2">
        <v>45832</v>
      </c>
      <c r="L17920">
        <v>9</v>
      </c>
      <c r="M17920" s="1" t="s">
        <v>22</v>
      </c>
      <c r="N17920" s="1" t="s">
        <v>23</v>
      </c>
      <c r="O17920" s="1" t="s">
        <v>24</v>
      </c>
      <c r="P17920" s="1" t="s">
        <v>25</v>
      </c>
      <c r="Q17920" s="1" t="s">
        <v>26</v>
      </c>
      <c r="R17920" s="1" t="s">
        <v>59</v>
      </c>
    </row>
    <row r="17921" spans="1:18" x14ac:dyDescent="0.3">
      <c r="A17921" s="1" t="s">
        <v>18079</v>
      </c>
      <c r="B17921" s="1" t="s">
        <v>41</v>
      </c>
      <c r="C17921" s="1" t="s">
        <v>144</v>
      </c>
      <c r="D17921" s="1" t="s">
        <v>21</v>
      </c>
      <c r="E17921">
        <v>45</v>
      </c>
      <c r="F17921">
        <v>2200</v>
      </c>
      <c r="G17921">
        <v>49</v>
      </c>
      <c r="H17921">
        <v>44</v>
      </c>
      <c r="I17921">
        <v>5</v>
      </c>
      <c r="J17921">
        <v>107800</v>
      </c>
      <c r="K17921" s="2">
        <v>45709</v>
      </c>
      <c r="L17921">
        <v>15</v>
      </c>
      <c r="M17921" s="1" t="s">
        <v>39</v>
      </c>
      <c r="N17921" s="1" t="s">
        <v>43</v>
      </c>
      <c r="O17921" s="1" t="s">
        <v>24</v>
      </c>
      <c r="P17921" s="1" t="s">
        <v>25</v>
      </c>
      <c r="Q17921" s="1" t="s">
        <v>59</v>
      </c>
      <c r="R17921" s="1" t="s">
        <v>34</v>
      </c>
    </row>
    <row r="17922" spans="1:18" x14ac:dyDescent="0.3">
      <c r="A17922" s="1" t="s">
        <v>18080</v>
      </c>
      <c r="B17922" s="1" t="s">
        <v>29</v>
      </c>
      <c r="C17922" s="1" t="s">
        <v>111</v>
      </c>
      <c r="D17922" s="1" t="s">
        <v>64</v>
      </c>
      <c r="E17922">
        <v>48</v>
      </c>
      <c r="F17922">
        <v>25000</v>
      </c>
      <c r="G17922">
        <v>58</v>
      </c>
      <c r="H17922">
        <v>32</v>
      </c>
      <c r="I17922">
        <v>26</v>
      </c>
      <c r="J17922">
        <v>1450000</v>
      </c>
      <c r="K17922" s="2">
        <v>45742</v>
      </c>
      <c r="L17922">
        <v>13</v>
      </c>
      <c r="M17922" s="1" t="s">
        <v>39</v>
      </c>
      <c r="N17922" s="1" t="s">
        <v>43</v>
      </c>
      <c r="O17922" s="1" t="s">
        <v>24</v>
      </c>
      <c r="P17922" s="1" t="s">
        <v>25</v>
      </c>
      <c r="Q17922" s="1" t="s">
        <v>26</v>
      </c>
      <c r="R17922" s="1" t="s">
        <v>59</v>
      </c>
    </row>
    <row r="17923" spans="1:18" x14ac:dyDescent="0.3">
      <c r="A17923" s="1" t="s">
        <v>18081</v>
      </c>
      <c r="B17923" s="1" t="s">
        <v>107</v>
      </c>
      <c r="C17923" s="1" t="s">
        <v>47</v>
      </c>
      <c r="D17923" s="1" t="s">
        <v>64</v>
      </c>
      <c r="E17923">
        <v>62</v>
      </c>
      <c r="F17923">
        <v>300</v>
      </c>
      <c r="G17923">
        <v>71</v>
      </c>
      <c r="H17923">
        <v>70</v>
      </c>
      <c r="I17923">
        <v>1</v>
      </c>
      <c r="J17923">
        <v>21300</v>
      </c>
      <c r="K17923" s="2">
        <v>46022</v>
      </c>
      <c r="L17923">
        <v>5</v>
      </c>
      <c r="M17923" s="1" t="s">
        <v>55</v>
      </c>
      <c r="N17923" s="1" t="s">
        <v>43</v>
      </c>
      <c r="O17923" s="1" t="s">
        <v>33</v>
      </c>
      <c r="P17923" s="1" t="s">
        <v>49</v>
      </c>
      <c r="Q17923" s="1" t="s">
        <v>50</v>
      </c>
      <c r="R17923" s="1" t="s">
        <v>27</v>
      </c>
    </row>
    <row r="17924" spans="1:18" x14ac:dyDescent="0.3">
      <c r="A17924" s="1" t="s">
        <v>18082</v>
      </c>
      <c r="B17924" s="1" t="s">
        <v>36</v>
      </c>
      <c r="C17924" s="1" t="s">
        <v>270</v>
      </c>
      <c r="D17924" s="1" t="s">
        <v>91</v>
      </c>
      <c r="E17924">
        <v>79</v>
      </c>
      <c r="F17924">
        <v>1800</v>
      </c>
      <c r="G17924">
        <v>100</v>
      </c>
      <c r="H17924">
        <v>63</v>
      </c>
      <c r="I17924">
        <v>37</v>
      </c>
      <c r="J17924">
        <v>180000</v>
      </c>
      <c r="K17924" s="2">
        <v>45842</v>
      </c>
      <c r="L17924">
        <v>4</v>
      </c>
      <c r="M17924" s="1" t="s">
        <v>55</v>
      </c>
      <c r="N17924" s="1" t="s">
        <v>23</v>
      </c>
      <c r="O17924" s="1" t="s">
        <v>85</v>
      </c>
      <c r="P17924" s="1" t="s">
        <v>25</v>
      </c>
      <c r="Q17924" s="1" t="s">
        <v>26</v>
      </c>
      <c r="R17924" s="1" t="s">
        <v>34</v>
      </c>
    </row>
    <row r="17925" spans="1:18" x14ac:dyDescent="0.3">
      <c r="A17925" s="1" t="s">
        <v>18083</v>
      </c>
      <c r="B17925" s="1" t="s">
        <v>93</v>
      </c>
      <c r="C17925" s="1" t="s">
        <v>213</v>
      </c>
      <c r="D17925" s="1" t="s">
        <v>21</v>
      </c>
      <c r="E17925">
        <v>78</v>
      </c>
      <c r="F17925">
        <v>55000</v>
      </c>
      <c r="G17925">
        <v>88</v>
      </c>
      <c r="H17925">
        <v>34</v>
      </c>
      <c r="I17925">
        <v>54</v>
      </c>
      <c r="J17925">
        <v>4840000</v>
      </c>
      <c r="K17925" s="2">
        <v>45752</v>
      </c>
      <c r="L17925">
        <v>5</v>
      </c>
      <c r="M17925" s="1" t="s">
        <v>55</v>
      </c>
      <c r="N17925" s="1" t="s">
        <v>32</v>
      </c>
      <c r="O17925" s="1" t="s">
        <v>33</v>
      </c>
      <c r="P17925" s="1" t="s">
        <v>25</v>
      </c>
      <c r="Q17925" s="1" t="s">
        <v>26</v>
      </c>
      <c r="R17925" s="1" t="s">
        <v>27</v>
      </c>
    </row>
    <row r="17926" spans="1:18" x14ac:dyDescent="0.3">
      <c r="A17926" s="1" t="s">
        <v>18084</v>
      </c>
      <c r="B17926" s="1" t="s">
        <v>41</v>
      </c>
      <c r="C17926" s="1" t="s">
        <v>233</v>
      </c>
      <c r="D17926" s="1" t="s">
        <v>58</v>
      </c>
      <c r="E17926">
        <v>111</v>
      </c>
      <c r="F17926">
        <v>15000</v>
      </c>
      <c r="G17926">
        <v>135</v>
      </c>
      <c r="H17926">
        <v>100</v>
      </c>
      <c r="I17926">
        <v>35</v>
      </c>
      <c r="J17926">
        <v>2025000</v>
      </c>
      <c r="K17926" s="2">
        <v>46016</v>
      </c>
      <c r="L17926">
        <v>14</v>
      </c>
      <c r="M17926" s="1" t="s">
        <v>39</v>
      </c>
      <c r="N17926" s="1" t="s">
        <v>32</v>
      </c>
      <c r="O17926" s="1" t="s">
        <v>24</v>
      </c>
      <c r="P17926" s="1" t="s">
        <v>25</v>
      </c>
      <c r="Q17926" s="1" t="s">
        <v>26</v>
      </c>
      <c r="R17926" s="1" t="s">
        <v>27</v>
      </c>
    </row>
    <row r="17927" spans="1:18" x14ac:dyDescent="0.3">
      <c r="A17927" s="1" t="s">
        <v>18085</v>
      </c>
      <c r="B17927" s="1" t="s">
        <v>87</v>
      </c>
      <c r="C17927" s="1" t="s">
        <v>108</v>
      </c>
      <c r="D17927" s="1" t="s">
        <v>72</v>
      </c>
      <c r="E17927">
        <v>68</v>
      </c>
      <c r="F17927">
        <v>15000</v>
      </c>
      <c r="G17927">
        <v>83</v>
      </c>
      <c r="H17927">
        <v>35</v>
      </c>
      <c r="I17927">
        <v>48</v>
      </c>
      <c r="J17927">
        <v>1245000</v>
      </c>
      <c r="K17927" s="2">
        <v>45807</v>
      </c>
      <c r="L17927">
        <v>10</v>
      </c>
      <c r="M17927" s="1" t="s">
        <v>22</v>
      </c>
      <c r="N17927" s="1" t="s">
        <v>43</v>
      </c>
      <c r="O17927" s="1" t="s">
        <v>33</v>
      </c>
      <c r="P17927" s="1" t="s">
        <v>25</v>
      </c>
      <c r="Q17927" s="1" t="s">
        <v>26</v>
      </c>
      <c r="R17927" s="1" t="s">
        <v>27</v>
      </c>
    </row>
    <row r="17928" spans="1:18" x14ac:dyDescent="0.3">
      <c r="A17928" s="1" t="s">
        <v>18086</v>
      </c>
      <c r="B17928" s="1" t="s">
        <v>107</v>
      </c>
      <c r="C17928" s="1" t="s">
        <v>296</v>
      </c>
      <c r="D17928" s="1" t="s">
        <v>58</v>
      </c>
      <c r="E17928">
        <v>69</v>
      </c>
      <c r="F17928">
        <v>4200000</v>
      </c>
      <c r="G17928">
        <v>83</v>
      </c>
      <c r="H17928">
        <v>60</v>
      </c>
      <c r="I17928">
        <v>23</v>
      </c>
      <c r="J17928">
        <v>348600000</v>
      </c>
      <c r="K17928" s="2">
        <v>45828</v>
      </c>
      <c r="L17928">
        <v>11</v>
      </c>
      <c r="M17928" s="1" t="s">
        <v>39</v>
      </c>
      <c r="N17928" s="1" t="s">
        <v>23</v>
      </c>
      <c r="O17928" s="1" t="s">
        <v>24</v>
      </c>
      <c r="P17928" s="1" t="s">
        <v>25</v>
      </c>
      <c r="Q17928" s="1" t="s">
        <v>50</v>
      </c>
      <c r="R17928" s="1" t="s">
        <v>59</v>
      </c>
    </row>
    <row r="17929" spans="1:18" x14ac:dyDescent="0.3">
      <c r="A17929" s="1" t="s">
        <v>18087</v>
      </c>
      <c r="B17929" s="1" t="s">
        <v>104</v>
      </c>
      <c r="C17929" s="1" t="s">
        <v>74</v>
      </c>
      <c r="D17929" s="1" t="s">
        <v>31</v>
      </c>
      <c r="E17929">
        <v>94</v>
      </c>
      <c r="F17929">
        <v>25000</v>
      </c>
      <c r="G17929">
        <v>106</v>
      </c>
      <c r="H17929">
        <v>93</v>
      </c>
      <c r="I17929">
        <v>13</v>
      </c>
      <c r="J17929">
        <v>2650000</v>
      </c>
      <c r="K17929" s="2">
        <v>45972</v>
      </c>
      <c r="L17929">
        <v>2</v>
      </c>
      <c r="M17929" s="1" t="s">
        <v>55</v>
      </c>
      <c r="N17929" s="1" t="s">
        <v>23</v>
      </c>
      <c r="O17929" s="1" t="s">
        <v>44</v>
      </c>
      <c r="P17929" s="1" t="s">
        <v>25</v>
      </c>
      <c r="Q17929" s="1" t="s">
        <v>26</v>
      </c>
      <c r="R17929" s="1" t="s">
        <v>27</v>
      </c>
    </row>
    <row r="17930" spans="1:18" x14ac:dyDescent="0.3">
      <c r="A17930" s="1" t="s">
        <v>18088</v>
      </c>
      <c r="B17930" s="1" t="s">
        <v>99</v>
      </c>
      <c r="C17930" s="1" t="s">
        <v>513</v>
      </c>
      <c r="D17930" s="1" t="s">
        <v>58</v>
      </c>
      <c r="E17930">
        <v>76</v>
      </c>
      <c r="F17930">
        <v>5000</v>
      </c>
      <c r="G17930">
        <v>105</v>
      </c>
      <c r="H17930">
        <v>17</v>
      </c>
      <c r="I17930">
        <v>88</v>
      </c>
      <c r="J17930">
        <v>525000</v>
      </c>
      <c r="K17930" s="2">
        <v>45666</v>
      </c>
      <c r="L17930">
        <v>4</v>
      </c>
      <c r="M17930" s="1" t="s">
        <v>55</v>
      </c>
      <c r="N17930" s="1" t="s">
        <v>23</v>
      </c>
      <c r="O17930" s="1" t="s">
        <v>44</v>
      </c>
      <c r="P17930" s="1" t="s">
        <v>25</v>
      </c>
      <c r="Q17930" s="1" t="s">
        <v>26</v>
      </c>
      <c r="R17930" s="1" t="s">
        <v>27</v>
      </c>
    </row>
    <row r="17931" spans="1:18" x14ac:dyDescent="0.3">
      <c r="A17931" s="1" t="s">
        <v>18089</v>
      </c>
      <c r="B17931" s="1" t="s">
        <v>19</v>
      </c>
      <c r="C17931" s="1" t="s">
        <v>84</v>
      </c>
      <c r="D17931" s="1" t="s">
        <v>58</v>
      </c>
      <c r="E17931">
        <v>29</v>
      </c>
      <c r="F17931">
        <v>180000</v>
      </c>
      <c r="G17931">
        <v>58</v>
      </c>
      <c r="H17931">
        <v>40</v>
      </c>
      <c r="I17931">
        <v>18</v>
      </c>
      <c r="J17931">
        <v>10440000</v>
      </c>
      <c r="K17931" s="2">
        <v>45967</v>
      </c>
      <c r="L17931">
        <v>3</v>
      </c>
      <c r="M17931" s="1" t="s">
        <v>55</v>
      </c>
      <c r="N17931" s="1" t="s">
        <v>43</v>
      </c>
      <c r="O17931" s="1" t="s">
        <v>33</v>
      </c>
      <c r="P17931" s="1" t="s">
        <v>25</v>
      </c>
      <c r="Q17931" s="1" t="s">
        <v>26</v>
      </c>
      <c r="R17931" s="1" t="s">
        <v>27</v>
      </c>
    </row>
    <row r="17932" spans="1:18" x14ac:dyDescent="0.3">
      <c r="A17932" s="1" t="s">
        <v>18090</v>
      </c>
      <c r="B17932" s="1" t="s">
        <v>107</v>
      </c>
      <c r="C17932" s="1" t="s">
        <v>231</v>
      </c>
      <c r="D17932" s="1" t="s">
        <v>54</v>
      </c>
      <c r="E17932">
        <v>92</v>
      </c>
      <c r="F17932">
        <v>12000</v>
      </c>
      <c r="G17932">
        <v>102</v>
      </c>
      <c r="H17932">
        <v>69</v>
      </c>
      <c r="I17932">
        <v>33</v>
      </c>
      <c r="J17932">
        <v>1224000</v>
      </c>
      <c r="K17932" s="2">
        <v>45826</v>
      </c>
      <c r="L17932">
        <v>8</v>
      </c>
      <c r="M17932" s="1" t="s">
        <v>22</v>
      </c>
      <c r="N17932" s="1" t="s">
        <v>43</v>
      </c>
      <c r="O17932" s="1" t="s">
        <v>24</v>
      </c>
      <c r="P17932" s="1" t="s">
        <v>25</v>
      </c>
      <c r="Q17932" s="1" t="s">
        <v>59</v>
      </c>
      <c r="R17932" s="1" t="s">
        <v>59</v>
      </c>
    </row>
    <row r="17933" spans="1:18" x14ac:dyDescent="0.3">
      <c r="A17933" s="1" t="s">
        <v>18091</v>
      </c>
      <c r="B17933" s="1" t="s">
        <v>19</v>
      </c>
      <c r="C17933" s="1" t="s">
        <v>164</v>
      </c>
      <c r="D17933" s="1" t="s">
        <v>21</v>
      </c>
      <c r="E17933">
        <v>39</v>
      </c>
      <c r="F17933">
        <v>3500</v>
      </c>
      <c r="G17933">
        <v>47</v>
      </c>
      <c r="H17933">
        <v>11</v>
      </c>
      <c r="I17933">
        <v>36</v>
      </c>
      <c r="J17933">
        <v>164500</v>
      </c>
      <c r="K17933" s="2">
        <v>45832</v>
      </c>
      <c r="L17933">
        <v>4</v>
      </c>
      <c r="M17933" s="1" t="s">
        <v>55</v>
      </c>
      <c r="N17933" s="1" t="s">
        <v>32</v>
      </c>
      <c r="O17933" s="1" t="s">
        <v>24</v>
      </c>
      <c r="P17933" s="1" t="s">
        <v>25</v>
      </c>
      <c r="Q17933" s="1" t="s">
        <v>26</v>
      </c>
      <c r="R17933" s="1" t="s">
        <v>59</v>
      </c>
    </row>
    <row r="17934" spans="1:18" x14ac:dyDescent="0.3">
      <c r="A17934" s="1" t="s">
        <v>18092</v>
      </c>
      <c r="B17934" s="1" t="s">
        <v>66</v>
      </c>
      <c r="C17934" s="1" t="s">
        <v>194</v>
      </c>
      <c r="D17934" s="1" t="s">
        <v>21</v>
      </c>
      <c r="E17934">
        <v>67</v>
      </c>
      <c r="F17934">
        <v>1800</v>
      </c>
      <c r="G17934">
        <v>77</v>
      </c>
      <c r="H17934">
        <v>66</v>
      </c>
      <c r="I17934">
        <v>11</v>
      </c>
      <c r="J17934">
        <v>138600</v>
      </c>
      <c r="K17934" s="2">
        <v>45976</v>
      </c>
      <c r="L17934">
        <v>14</v>
      </c>
      <c r="M17934" s="1" t="s">
        <v>39</v>
      </c>
      <c r="N17934" s="1" t="s">
        <v>43</v>
      </c>
      <c r="O17934" s="1" t="s">
        <v>33</v>
      </c>
      <c r="P17934" s="1" t="s">
        <v>25</v>
      </c>
      <c r="Q17934" s="1" t="s">
        <v>59</v>
      </c>
      <c r="R17934" s="1" t="s">
        <v>27</v>
      </c>
    </row>
    <row r="17935" spans="1:18" x14ac:dyDescent="0.3">
      <c r="A17935" s="1" t="s">
        <v>18093</v>
      </c>
      <c r="B17935" s="1" t="s">
        <v>104</v>
      </c>
      <c r="C17935" s="1" t="s">
        <v>154</v>
      </c>
      <c r="D17935" s="1" t="s">
        <v>54</v>
      </c>
      <c r="E17935">
        <v>65</v>
      </c>
      <c r="F17935">
        <v>18000</v>
      </c>
      <c r="G17935">
        <v>81</v>
      </c>
      <c r="H17935">
        <v>11</v>
      </c>
      <c r="I17935">
        <v>70</v>
      </c>
      <c r="J17935">
        <v>1458000</v>
      </c>
      <c r="K17935" s="2">
        <v>45940</v>
      </c>
      <c r="L17935">
        <v>11</v>
      </c>
      <c r="M17935" s="1" t="s">
        <v>39</v>
      </c>
      <c r="N17935" s="1" t="s">
        <v>32</v>
      </c>
      <c r="O17935" s="1" t="s">
        <v>24</v>
      </c>
      <c r="P17935" s="1" t="s">
        <v>25</v>
      </c>
      <c r="Q17935" s="1" t="s">
        <v>26</v>
      </c>
      <c r="R17935" s="1" t="s">
        <v>34</v>
      </c>
    </row>
    <row r="17936" spans="1:18" x14ac:dyDescent="0.3">
      <c r="A17936" s="1" t="s">
        <v>18094</v>
      </c>
      <c r="B17936" s="1" t="s">
        <v>29</v>
      </c>
      <c r="C17936" s="1" t="s">
        <v>179</v>
      </c>
      <c r="D17936" s="1" t="s">
        <v>31</v>
      </c>
      <c r="E17936">
        <v>25</v>
      </c>
      <c r="F17936">
        <v>450000</v>
      </c>
      <c r="G17936">
        <v>44</v>
      </c>
      <c r="H17936">
        <v>37</v>
      </c>
      <c r="I17936">
        <v>7</v>
      </c>
      <c r="J17936">
        <v>19800000</v>
      </c>
      <c r="K17936" s="2">
        <v>46009</v>
      </c>
      <c r="L17936">
        <v>15</v>
      </c>
      <c r="M17936" s="1" t="s">
        <v>39</v>
      </c>
      <c r="N17936" s="1" t="s">
        <v>23</v>
      </c>
      <c r="O17936" s="1" t="s">
        <v>33</v>
      </c>
      <c r="P17936" s="1" t="s">
        <v>25</v>
      </c>
      <c r="Q17936" s="1" t="s">
        <v>26</v>
      </c>
      <c r="R17936" s="1" t="s">
        <v>27</v>
      </c>
    </row>
    <row r="17937" spans="1:18" x14ac:dyDescent="0.3">
      <c r="A17937" s="1" t="s">
        <v>18095</v>
      </c>
      <c r="B17937" s="1" t="s">
        <v>80</v>
      </c>
      <c r="C17937" s="1" t="s">
        <v>30</v>
      </c>
      <c r="D17937" s="1" t="s">
        <v>21</v>
      </c>
      <c r="E17937">
        <v>110</v>
      </c>
      <c r="F17937">
        <v>12000</v>
      </c>
      <c r="G17937">
        <v>139</v>
      </c>
      <c r="H17937">
        <v>94</v>
      </c>
      <c r="I17937">
        <v>45</v>
      </c>
      <c r="J17937">
        <v>1668000</v>
      </c>
      <c r="K17937" s="2">
        <v>45868</v>
      </c>
      <c r="L17937">
        <v>2</v>
      </c>
      <c r="M17937" s="1" t="s">
        <v>55</v>
      </c>
      <c r="N17937" s="1" t="s">
        <v>43</v>
      </c>
      <c r="O17937" s="1" t="s">
        <v>44</v>
      </c>
      <c r="P17937" s="1" t="s">
        <v>25</v>
      </c>
      <c r="Q17937" s="1" t="s">
        <v>26</v>
      </c>
      <c r="R17937" s="1" t="s">
        <v>27</v>
      </c>
    </row>
    <row r="17938" spans="1:18" x14ac:dyDescent="0.3">
      <c r="A17938" s="1" t="s">
        <v>18096</v>
      </c>
      <c r="B17938" s="1" t="s">
        <v>83</v>
      </c>
      <c r="C17938" s="1" t="s">
        <v>102</v>
      </c>
      <c r="D17938" s="1" t="s">
        <v>67</v>
      </c>
      <c r="E17938">
        <v>65</v>
      </c>
      <c r="F17938">
        <v>250000</v>
      </c>
      <c r="G17938">
        <v>75</v>
      </c>
      <c r="H17938">
        <v>19</v>
      </c>
      <c r="I17938">
        <v>56</v>
      </c>
      <c r="J17938">
        <v>18750000</v>
      </c>
      <c r="K17938" s="2">
        <v>45861</v>
      </c>
      <c r="L17938">
        <v>3</v>
      </c>
      <c r="M17938" s="1" t="s">
        <v>55</v>
      </c>
      <c r="N17938" s="1" t="s">
        <v>32</v>
      </c>
      <c r="O17938" s="1" t="s">
        <v>33</v>
      </c>
      <c r="P17938" s="1" t="s">
        <v>25</v>
      </c>
      <c r="Q17938" s="1" t="s">
        <v>26</v>
      </c>
      <c r="R17938" s="1" t="s">
        <v>27</v>
      </c>
    </row>
    <row r="17939" spans="1:18" x14ac:dyDescent="0.3">
      <c r="A17939" s="1" t="s">
        <v>18097</v>
      </c>
      <c r="B17939" s="1" t="s">
        <v>93</v>
      </c>
      <c r="C17939" s="1" t="s">
        <v>270</v>
      </c>
      <c r="D17939" s="1" t="s">
        <v>21</v>
      </c>
      <c r="E17939">
        <v>26</v>
      </c>
      <c r="F17939">
        <v>1800</v>
      </c>
      <c r="G17939">
        <v>54</v>
      </c>
      <c r="H17939">
        <v>54</v>
      </c>
      <c r="I17939">
        <v>0</v>
      </c>
      <c r="J17939">
        <v>97200</v>
      </c>
      <c r="K17939" s="2">
        <v>45687</v>
      </c>
      <c r="L17939">
        <v>1</v>
      </c>
      <c r="M17939" s="1" t="s">
        <v>55</v>
      </c>
      <c r="N17939" s="1" t="s">
        <v>23</v>
      </c>
      <c r="O17939" s="1" t="s">
        <v>44</v>
      </c>
      <c r="P17939" s="1" t="s">
        <v>25</v>
      </c>
      <c r="Q17939" s="1" t="s">
        <v>26</v>
      </c>
      <c r="R17939" s="1" t="s">
        <v>34</v>
      </c>
    </row>
    <row r="17940" spans="1:18" x14ac:dyDescent="0.3">
      <c r="A17940" s="1" t="s">
        <v>18098</v>
      </c>
      <c r="B17940" s="1" t="s">
        <v>99</v>
      </c>
      <c r="C17940" s="1" t="s">
        <v>88</v>
      </c>
      <c r="D17940" s="1" t="s">
        <v>21</v>
      </c>
      <c r="E17940">
        <v>63</v>
      </c>
      <c r="F17940">
        <v>18000</v>
      </c>
      <c r="G17940">
        <v>75</v>
      </c>
      <c r="H17940">
        <v>14</v>
      </c>
      <c r="I17940">
        <v>61</v>
      </c>
      <c r="J17940">
        <v>1350000</v>
      </c>
      <c r="K17940" s="2">
        <v>45812</v>
      </c>
      <c r="L17940">
        <v>10</v>
      </c>
      <c r="M17940" s="1" t="s">
        <v>22</v>
      </c>
      <c r="N17940" s="1" t="s">
        <v>32</v>
      </c>
      <c r="O17940" s="1" t="s">
        <v>44</v>
      </c>
      <c r="P17940" s="1" t="s">
        <v>25</v>
      </c>
      <c r="Q17940" s="1" t="s">
        <v>59</v>
      </c>
      <c r="R17940" s="1" t="s">
        <v>27</v>
      </c>
    </row>
    <row r="17941" spans="1:18" x14ac:dyDescent="0.3">
      <c r="A17941" s="1" t="s">
        <v>18099</v>
      </c>
      <c r="B17941" s="1" t="s">
        <v>52</v>
      </c>
      <c r="C17941" s="1" t="s">
        <v>69</v>
      </c>
      <c r="D17941" s="1" t="s">
        <v>31</v>
      </c>
      <c r="E17941">
        <v>82</v>
      </c>
      <c r="F17941">
        <v>65000</v>
      </c>
      <c r="G17941">
        <v>84</v>
      </c>
      <c r="H17941">
        <v>84</v>
      </c>
      <c r="I17941">
        <v>0</v>
      </c>
      <c r="J17941">
        <v>5460000</v>
      </c>
      <c r="K17941" s="2">
        <v>45884</v>
      </c>
      <c r="L17941">
        <v>2</v>
      </c>
      <c r="M17941" s="1" t="s">
        <v>55</v>
      </c>
      <c r="N17941" s="1" t="s">
        <v>32</v>
      </c>
      <c r="O17941" s="1" t="s">
        <v>24</v>
      </c>
      <c r="P17941" s="1" t="s">
        <v>25</v>
      </c>
      <c r="Q17941" s="1" t="s">
        <v>26</v>
      </c>
      <c r="R17941" s="1" t="s">
        <v>27</v>
      </c>
    </row>
    <row r="17942" spans="1:18" x14ac:dyDescent="0.3">
      <c r="A17942" s="1" t="s">
        <v>18100</v>
      </c>
      <c r="B17942" s="1" t="s">
        <v>99</v>
      </c>
      <c r="C17942" s="1" t="s">
        <v>229</v>
      </c>
      <c r="D17942" s="1" t="s">
        <v>67</v>
      </c>
      <c r="E17942">
        <v>90</v>
      </c>
      <c r="F17942">
        <v>12000</v>
      </c>
      <c r="G17942">
        <v>108</v>
      </c>
      <c r="H17942">
        <v>72</v>
      </c>
      <c r="I17942">
        <v>36</v>
      </c>
      <c r="J17942">
        <v>1296000</v>
      </c>
      <c r="K17942" s="2">
        <v>45975</v>
      </c>
      <c r="L17942">
        <v>5</v>
      </c>
      <c r="M17942" s="1" t="s">
        <v>55</v>
      </c>
      <c r="N17942" s="1" t="s">
        <v>32</v>
      </c>
      <c r="O17942" s="1" t="s">
        <v>24</v>
      </c>
      <c r="P17942" s="1" t="s">
        <v>25</v>
      </c>
      <c r="Q17942" s="1" t="s">
        <v>26</v>
      </c>
      <c r="R17942" s="1" t="s">
        <v>27</v>
      </c>
    </row>
    <row r="17943" spans="1:18" x14ac:dyDescent="0.3">
      <c r="A17943" s="1" t="s">
        <v>18101</v>
      </c>
      <c r="B17943" s="1" t="s">
        <v>19</v>
      </c>
      <c r="C17943" s="1" t="s">
        <v>511</v>
      </c>
      <c r="D17943" s="1" t="s">
        <v>31</v>
      </c>
      <c r="E17943">
        <v>37</v>
      </c>
      <c r="F17943">
        <v>12000</v>
      </c>
      <c r="G17943">
        <v>64</v>
      </c>
      <c r="H17943">
        <v>60</v>
      </c>
      <c r="I17943">
        <v>4</v>
      </c>
      <c r="J17943">
        <v>768000</v>
      </c>
      <c r="K17943" s="2">
        <v>45860</v>
      </c>
      <c r="L17943">
        <v>11</v>
      </c>
      <c r="M17943" s="1" t="s">
        <v>39</v>
      </c>
      <c r="N17943" s="1" t="s">
        <v>23</v>
      </c>
      <c r="O17943" s="1" t="s">
        <v>24</v>
      </c>
      <c r="P17943" s="1" t="s">
        <v>25</v>
      </c>
      <c r="Q17943" s="1" t="s">
        <v>26</v>
      </c>
      <c r="R17943" s="1" t="s">
        <v>27</v>
      </c>
    </row>
    <row r="17944" spans="1:18" x14ac:dyDescent="0.3">
      <c r="A17944" s="1" t="s">
        <v>18102</v>
      </c>
      <c r="B17944" s="1" t="s">
        <v>80</v>
      </c>
      <c r="C17944" s="1" t="s">
        <v>166</v>
      </c>
      <c r="D17944" s="1" t="s">
        <v>48</v>
      </c>
      <c r="E17944">
        <v>150</v>
      </c>
      <c r="F17944">
        <v>35000</v>
      </c>
      <c r="G17944">
        <v>151</v>
      </c>
      <c r="H17944">
        <v>115</v>
      </c>
      <c r="I17944">
        <v>36</v>
      </c>
      <c r="J17944">
        <v>5285000</v>
      </c>
      <c r="K17944" s="2">
        <v>45999</v>
      </c>
      <c r="L17944">
        <v>8</v>
      </c>
      <c r="M17944" s="1" t="s">
        <v>22</v>
      </c>
      <c r="N17944" s="1" t="s">
        <v>23</v>
      </c>
      <c r="O17944" s="1" t="s">
        <v>24</v>
      </c>
      <c r="P17944" s="1" t="s">
        <v>25</v>
      </c>
      <c r="Q17944" s="1" t="s">
        <v>26</v>
      </c>
      <c r="R17944" s="1" t="s">
        <v>59</v>
      </c>
    </row>
    <row r="17945" spans="1:18" x14ac:dyDescent="0.3">
      <c r="A17945" s="1" t="s">
        <v>18103</v>
      </c>
      <c r="B17945" s="1" t="s">
        <v>41</v>
      </c>
      <c r="C17945" s="1" t="s">
        <v>194</v>
      </c>
      <c r="D17945" s="1" t="s">
        <v>67</v>
      </c>
      <c r="E17945">
        <v>71</v>
      </c>
      <c r="F17945">
        <v>1800</v>
      </c>
      <c r="G17945">
        <v>82</v>
      </c>
      <c r="H17945">
        <v>40</v>
      </c>
      <c r="I17945">
        <v>42</v>
      </c>
      <c r="J17945">
        <v>147600</v>
      </c>
      <c r="K17945" s="2">
        <v>45893</v>
      </c>
      <c r="L17945">
        <v>2</v>
      </c>
      <c r="M17945" s="1" t="s">
        <v>55</v>
      </c>
      <c r="N17945" s="1" t="s">
        <v>43</v>
      </c>
      <c r="O17945" s="1" t="s">
        <v>24</v>
      </c>
      <c r="P17945" s="1" t="s">
        <v>25</v>
      </c>
      <c r="Q17945" s="1" t="s">
        <v>26</v>
      </c>
      <c r="R17945" s="1" t="s">
        <v>27</v>
      </c>
    </row>
    <row r="17946" spans="1:18" x14ac:dyDescent="0.3">
      <c r="A17946" s="1" t="s">
        <v>18104</v>
      </c>
      <c r="B17946" s="1" t="s">
        <v>107</v>
      </c>
      <c r="C17946" s="1" t="s">
        <v>418</v>
      </c>
      <c r="D17946" s="1" t="s">
        <v>58</v>
      </c>
      <c r="E17946">
        <v>27</v>
      </c>
      <c r="F17946">
        <v>180000</v>
      </c>
      <c r="G17946">
        <v>51</v>
      </c>
      <c r="H17946">
        <v>23</v>
      </c>
      <c r="I17946">
        <v>28</v>
      </c>
      <c r="J17946">
        <v>9180000</v>
      </c>
      <c r="K17946" s="2">
        <v>46023</v>
      </c>
      <c r="L17946">
        <v>7</v>
      </c>
      <c r="M17946" s="1" t="s">
        <v>22</v>
      </c>
      <c r="N17946" s="1" t="s">
        <v>32</v>
      </c>
      <c r="O17946" s="1" t="s">
        <v>24</v>
      </c>
      <c r="P17946" s="1" t="s">
        <v>25</v>
      </c>
      <c r="Q17946" s="1" t="s">
        <v>26</v>
      </c>
      <c r="R17946" s="1" t="s">
        <v>27</v>
      </c>
    </row>
    <row r="17947" spans="1:18" x14ac:dyDescent="0.3">
      <c r="A17947" s="1" t="s">
        <v>18105</v>
      </c>
      <c r="B17947" s="1" t="s">
        <v>36</v>
      </c>
      <c r="C17947" s="1" t="s">
        <v>476</v>
      </c>
      <c r="D17947" s="1" t="s">
        <v>67</v>
      </c>
      <c r="E17947">
        <v>146</v>
      </c>
      <c r="F17947">
        <v>1200</v>
      </c>
      <c r="G17947">
        <v>155</v>
      </c>
      <c r="H17947">
        <v>22</v>
      </c>
      <c r="I17947">
        <v>133</v>
      </c>
      <c r="J17947">
        <v>186000</v>
      </c>
      <c r="K17947" s="2">
        <v>45944</v>
      </c>
      <c r="L17947">
        <v>6</v>
      </c>
      <c r="M17947" s="1" t="s">
        <v>22</v>
      </c>
      <c r="N17947" s="1" t="s">
        <v>32</v>
      </c>
      <c r="O17947" s="1" t="s">
        <v>24</v>
      </c>
      <c r="P17947" s="1" t="s">
        <v>25</v>
      </c>
      <c r="Q17947" s="1" t="s">
        <v>26</v>
      </c>
      <c r="R17947" s="1" t="s">
        <v>27</v>
      </c>
    </row>
    <row r="17948" spans="1:18" x14ac:dyDescent="0.3">
      <c r="A17948" s="1" t="s">
        <v>18106</v>
      </c>
      <c r="B17948" s="1" t="s">
        <v>80</v>
      </c>
      <c r="C17948" s="1" t="s">
        <v>215</v>
      </c>
      <c r="D17948" s="1" t="s">
        <v>64</v>
      </c>
      <c r="E17948">
        <v>115</v>
      </c>
      <c r="F17948">
        <v>350000</v>
      </c>
      <c r="G17948">
        <v>124</v>
      </c>
      <c r="H17948">
        <v>65</v>
      </c>
      <c r="I17948">
        <v>59</v>
      </c>
      <c r="J17948">
        <v>43400000</v>
      </c>
      <c r="K17948" s="2">
        <v>45700</v>
      </c>
      <c r="L17948">
        <v>8</v>
      </c>
      <c r="M17948" s="1" t="s">
        <v>22</v>
      </c>
      <c r="N17948" s="1" t="s">
        <v>23</v>
      </c>
      <c r="O17948" s="1" t="s">
        <v>24</v>
      </c>
      <c r="P17948" s="1" t="s">
        <v>25</v>
      </c>
      <c r="Q17948" s="1" t="s">
        <v>26</v>
      </c>
      <c r="R17948" s="1" t="s">
        <v>27</v>
      </c>
    </row>
    <row r="17949" spans="1:18" x14ac:dyDescent="0.3">
      <c r="A17949" s="1" t="s">
        <v>18107</v>
      </c>
      <c r="B17949" s="1" t="s">
        <v>83</v>
      </c>
      <c r="C17949" s="1" t="s">
        <v>170</v>
      </c>
      <c r="D17949" s="1" t="s">
        <v>31</v>
      </c>
      <c r="E17949">
        <v>35</v>
      </c>
      <c r="F17949">
        <v>45000</v>
      </c>
      <c r="G17949">
        <v>57</v>
      </c>
      <c r="H17949">
        <v>19</v>
      </c>
      <c r="I17949">
        <v>38</v>
      </c>
      <c r="J17949">
        <v>2565000</v>
      </c>
      <c r="K17949" s="2">
        <v>45843</v>
      </c>
      <c r="L17949">
        <v>15</v>
      </c>
      <c r="M17949" s="1" t="s">
        <v>39</v>
      </c>
      <c r="N17949" s="1" t="s">
        <v>23</v>
      </c>
      <c r="O17949" s="1" t="s">
        <v>24</v>
      </c>
      <c r="P17949" s="1" t="s">
        <v>25</v>
      </c>
      <c r="Q17949" s="1" t="s">
        <v>26</v>
      </c>
      <c r="R17949" s="1" t="s">
        <v>27</v>
      </c>
    </row>
    <row r="17950" spans="1:18" x14ac:dyDescent="0.3">
      <c r="A17950" s="1" t="s">
        <v>18108</v>
      </c>
      <c r="B17950" s="1" t="s">
        <v>104</v>
      </c>
      <c r="C17950" s="1" t="s">
        <v>121</v>
      </c>
      <c r="D17950" s="1" t="s">
        <v>21</v>
      </c>
      <c r="E17950">
        <v>52</v>
      </c>
      <c r="F17950">
        <v>3500</v>
      </c>
      <c r="G17950">
        <v>81</v>
      </c>
      <c r="H17950">
        <v>22</v>
      </c>
      <c r="I17950">
        <v>59</v>
      </c>
      <c r="J17950">
        <v>283500</v>
      </c>
      <c r="K17950" s="2">
        <v>45774</v>
      </c>
      <c r="L17950">
        <v>5</v>
      </c>
      <c r="M17950" s="1" t="s">
        <v>55</v>
      </c>
      <c r="N17950" s="1" t="s">
        <v>23</v>
      </c>
      <c r="O17950" s="1" t="s">
        <v>24</v>
      </c>
      <c r="P17950" s="1" t="s">
        <v>25</v>
      </c>
      <c r="Q17950" s="1" t="s">
        <v>26</v>
      </c>
      <c r="R17950" s="1" t="s">
        <v>27</v>
      </c>
    </row>
    <row r="17951" spans="1:18" x14ac:dyDescent="0.3">
      <c r="A17951" s="1" t="s">
        <v>18109</v>
      </c>
      <c r="B17951" s="1" t="s">
        <v>80</v>
      </c>
      <c r="C17951" s="1" t="s">
        <v>258</v>
      </c>
      <c r="D17951" s="1" t="s">
        <v>21</v>
      </c>
      <c r="E17951">
        <v>30</v>
      </c>
      <c r="F17951">
        <v>650000</v>
      </c>
      <c r="G17951">
        <v>40</v>
      </c>
      <c r="H17951">
        <v>40</v>
      </c>
      <c r="I17951">
        <v>0</v>
      </c>
      <c r="J17951">
        <v>26000000</v>
      </c>
      <c r="K17951" s="2">
        <v>45986</v>
      </c>
      <c r="L17951">
        <v>7</v>
      </c>
      <c r="M17951" s="1" t="s">
        <v>22</v>
      </c>
      <c r="N17951" s="1" t="s">
        <v>32</v>
      </c>
      <c r="O17951" s="1" t="s">
        <v>44</v>
      </c>
      <c r="P17951" s="1" t="s">
        <v>25</v>
      </c>
      <c r="Q17951" s="1" t="s">
        <v>50</v>
      </c>
      <c r="R17951" s="1" t="s">
        <v>27</v>
      </c>
    </row>
    <row r="17952" spans="1:18" x14ac:dyDescent="0.3">
      <c r="A17952" s="1" t="s">
        <v>18110</v>
      </c>
      <c r="B17952" s="1" t="s">
        <v>99</v>
      </c>
      <c r="C17952" s="1" t="s">
        <v>287</v>
      </c>
      <c r="D17952" s="1" t="s">
        <v>64</v>
      </c>
      <c r="E17952">
        <v>68</v>
      </c>
      <c r="F17952">
        <v>25000</v>
      </c>
      <c r="G17952">
        <v>69</v>
      </c>
      <c r="H17952">
        <v>66</v>
      </c>
      <c r="I17952">
        <v>3</v>
      </c>
      <c r="J17952">
        <v>1725000</v>
      </c>
      <c r="K17952" s="2">
        <v>45683</v>
      </c>
      <c r="L17952">
        <v>13</v>
      </c>
      <c r="M17952" s="1" t="s">
        <v>39</v>
      </c>
      <c r="N17952" s="1" t="s">
        <v>23</v>
      </c>
      <c r="O17952" s="1" t="s">
        <v>33</v>
      </c>
      <c r="P17952" s="1" t="s">
        <v>25</v>
      </c>
      <c r="Q17952" s="1" t="s">
        <v>59</v>
      </c>
      <c r="R17952" s="1" t="s">
        <v>27</v>
      </c>
    </row>
    <row r="17953" spans="1:18" x14ac:dyDescent="0.3">
      <c r="A17953" s="1" t="s">
        <v>18111</v>
      </c>
      <c r="B17953" s="1" t="s">
        <v>107</v>
      </c>
      <c r="C17953" s="1" t="s">
        <v>287</v>
      </c>
      <c r="D17953" s="1" t="s">
        <v>72</v>
      </c>
      <c r="E17953">
        <v>24</v>
      </c>
      <c r="F17953">
        <v>25000</v>
      </c>
      <c r="G17953">
        <v>51</v>
      </c>
      <c r="H17953">
        <v>41</v>
      </c>
      <c r="I17953">
        <v>10</v>
      </c>
      <c r="J17953">
        <v>1275000</v>
      </c>
      <c r="K17953" s="2">
        <v>45822</v>
      </c>
      <c r="L17953">
        <v>9</v>
      </c>
      <c r="M17953" s="1" t="s">
        <v>22</v>
      </c>
      <c r="N17953" s="1" t="s">
        <v>23</v>
      </c>
      <c r="O17953" s="1" t="s">
        <v>24</v>
      </c>
      <c r="P17953" s="1" t="s">
        <v>49</v>
      </c>
      <c r="Q17953" s="1" t="s">
        <v>26</v>
      </c>
      <c r="R17953" s="1" t="s">
        <v>27</v>
      </c>
    </row>
    <row r="17954" spans="1:18" x14ac:dyDescent="0.3">
      <c r="A17954" s="1" t="s">
        <v>18112</v>
      </c>
      <c r="B17954" s="1" t="s">
        <v>87</v>
      </c>
      <c r="C17954" s="1" t="s">
        <v>100</v>
      </c>
      <c r="D17954" s="1" t="s">
        <v>21</v>
      </c>
      <c r="E17954">
        <v>85</v>
      </c>
      <c r="F17954">
        <v>15000</v>
      </c>
      <c r="G17954">
        <v>87</v>
      </c>
      <c r="H17954">
        <v>16</v>
      </c>
      <c r="I17954">
        <v>71</v>
      </c>
      <c r="J17954">
        <v>1305000</v>
      </c>
      <c r="K17954" s="2">
        <v>45991</v>
      </c>
      <c r="L17954">
        <v>5</v>
      </c>
      <c r="M17954" s="1" t="s">
        <v>55</v>
      </c>
      <c r="N17954" s="1" t="s">
        <v>43</v>
      </c>
      <c r="O17954" s="1" t="s">
        <v>85</v>
      </c>
      <c r="P17954" s="1" t="s">
        <v>25</v>
      </c>
      <c r="Q17954" s="1" t="s">
        <v>50</v>
      </c>
      <c r="R17954" s="1" t="s">
        <v>27</v>
      </c>
    </row>
    <row r="17955" spans="1:18" x14ac:dyDescent="0.3">
      <c r="A17955" s="1" t="s">
        <v>18113</v>
      </c>
      <c r="B17955" s="1" t="s">
        <v>52</v>
      </c>
      <c r="C17955" s="1" t="s">
        <v>88</v>
      </c>
      <c r="D17955" s="1" t="s">
        <v>38</v>
      </c>
      <c r="E17955">
        <v>77</v>
      </c>
      <c r="F17955">
        <v>18000</v>
      </c>
      <c r="G17955">
        <v>81</v>
      </c>
      <c r="H17955">
        <v>76</v>
      </c>
      <c r="I17955">
        <v>5</v>
      </c>
      <c r="J17955">
        <v>1458000</v>
      </c>
      <c r="K17955" s="2">
        <v>45936</v>
      </c>
      <c r="L17955">
        <v>5</v>
      </c>
      <c r="M17955" s="1" t="s">
        <v>55</v>
      </c>
      <c r="N17955" s="1" t="s">
        <v>23</v>
      </c>
      <c r="O17955" s="1" t="s">
        <v>24</v>
      </c>
      <c r="P17955" s="1" t="s">
        <v>25</v>
      </c>
      <c r="Q17955" s="1" t="s">
        <v>50</v>
      </c>
      <c r="R17955" s="1" t="s">
        <v>59</v>
      </c>
    </row>
    <row r="17956" spans="1:18" x14ac:dyDescent="0.3">
      <c r="A17956" s="1" t="s">
        <v>18114</v>
      </c>
      <c r="B17956" s="1" t="s">
        <v>41</v>
      </c>
      <c r="C17956" s="1" t="s">
        <v>81</v>
      </c>
      <c r="D17956" s="1" t="s">
        <v>64</v>
      </c>
      <c r="E17956">
        <v>43</v>
      </c>
      <c r="F17956">
        <v>8500</v>
      </c>
      <c r="G17956">
        <v>53</v>
      </c>
      <c r="H17956">
        <v>33</v>
      </c>
      <c r="I17956">
        <v>20</v>
      </c>
      <c r="J17956">
        <v>450500</v>
      </c>
      <c r="K17956" s="2">
        <v>45741</v>
      </c>
      <c r="L17956">
        <v>12</v>
      </c>
      <c r="M17956" s="1" t="s">
        <v>39</v>
      </c>
      <c r="N17956" s="1" t="s">
        <v>43</v>
      </c>
      <c r="O17956" s="1" t="s">
        <v>33</v>
      </c>
      <c r="P17956" s="1" t="s">
        <v>25</v>
      </c>
      <c r="Q17956" s="1" t="s">
        <v>26</v>
      </c>
      <c r="R17956" s="1" t="s">
        <v>27</v>
      </c>
    </row>
    <row r="17957" spans="1:18" x14ac:dyDescent="0.3">
      <c r="A17957" s="1" t="s">
        <v>18115</v>
      </c>
      <c r="B17957" s="1" t="s">
        <v>41</v>
      </c>
      <c r="C17957" s="1" t="s">
        <v>196</v>
      </c>
      <c r="D17957" s="1" t="s">
        <v>64</v>
      </c>
      <c r="E17957">
        <v>99</v>
      </c>
      <c r="F17957">
        <v>850000</v>
      </c>
      <c r="G17957">
        <v>122</v>
      </c>
      <c r="H17957">
        <v>111</v>
      </c>
      <c r="I17957">
        <v>11</v>
      </c>
      <c r="J17957">
        <v>103700000</v>
      </c>
      <c r="K17957" s="2">
        <v>45964</v>
      </c>
      <c r="L17957">
        <v>3</v>
      </c>
      <c r="M17957" s="1" t="s">
        <v>55</v>
      </c>
      <c r="N17957" s="1" t="s">
        <v>43</v>
      </c>
      <c r="O17957" s="1" t="s">
        <v>44</v>
      </c>
      <c r="P17957" s="1" t="s">
        <v>25</v>
      </c>
      <c r="Q17957" s="1" t="s">
        <v>26</v>
      </c>
      <c r="R17957" s="1" t="s">
        <v>27</v>
      </c>
    </row>
    <row r="17958" spans="1:18" x14ac:dyDescent="0.3">
      <c r="A17958" s="1" t="s">
        <v>18116</v>
      </c>
      <c r="B17958" s="1" t="s">
        <v>87</v>
      </c>
      <c r="C17958" s="1" t="s">
        <v>119</v>
      </c>
      <c r="D17958" s="1" t="s">
        <v>91</v>
      </c>
      <c r="E17958">
        <v>137</v>
      </c>
      <c r="F17958">
        <v>4500</v>
      </c>
      <c r="G17958">
        <v>167</v>
      </c>
      <c r="H17958">
        <v>132</v>
      </c>
      <c r="I17958">
        <v>35</v>
      </c>
      <c r="J17958">
        <v>751500</v>
      </c>
      <c r="K17958" s="2">
        <v>45679</v>
      </c>
      <c r="L17958">
        <v>6</v>
      </c>
      <c r="M17958" s="1" t="s">
        <v>22</v>
      </c>
      <c r="N17958" s="1" t="s">
        <v>23</v>
      </c>
      <c r="O17958" s="1" t="s">
        <v>44</v>
      </c>
      <c r="P17958" s="1" t="s">
        <v>25</v>
      </c>
      <c r="Q17958" s="1" t="s">
        <v>26</v>
      </c>
      <c r="R17958" s="1" t="s">
        <v>27</v>
      </c>
    </row>
    <row r="17959" spans="1:18" x14ac:dyDescent="0.3">
      <c r="A17959" s="1" t="s">
        <v>18117</v>
      </c>
      <c r="B17959" s="1" t="s">
        <v>36</v>
      </c>
      <c r="C17959" s="1" t="s">
        <v>196</v>
      </c>
      <c r="D17959" s="1" t="s">
        <v>91</v>
      </c>
      <c r="E17959">
        <v>58</v>
      </c>
      <c r="F17959">
        <v>850000</v>
      </c>
      <c r="G17959">
        <v>65</v>
      </c>
      <c r="H17959">
        <v>17</v>
      </c>
      <c r="I17959">
        <v>48</v>
      </c>
      <c r="J17959">
        <v>55250000</v>
      </c>
      <c r="K17959" s="2">
        <v>45919</v>
      </c>
      <c r="L17959">
        <v>6</v>
      </c>
      <c r="M17959" s="1" t="s">
        <v>22</v>
      </c>
      <c r="N17959" s="1" t="s">
        <v>43</v>
      </c>
      <c r="O17959" s="1" t="s">
        <v>24</v>
      </c>
      <c r="P17959" s="1" t="s">
        <v>25</v>
      </c>
      <c r="Q17959" s="1" t="s">
        <v>26</v>
      </c>
      <c r="R17959" s="1" t="s">
        <v>27</v>
      </c>
    </row>
    <row r="17960" spans="1:18" x14ac:dyDescent="0.3">
      <c r="A17960" s="1" t="s">
        <v>18118</v>
      </c>
      <c r="B17960" s="1" t="s">
        <v>87</v>
      </c>
      <c r="C17960" s="1" t="s">
        <v>196</v>
      </c>
      <c r="D17960" s="1" t="s">
        <v>91</v>
      </c>
      <c r="E17960">
        <v>140</v>
      </c>
      <c r="F17960">
        <v>850000</v>
      </c>
      <c r="G17960">
        <v>144</v>
      </c>
      <c r="H17960">
        <v>85</v>
      </c>
      <c r="I17960">
        <v>59</v>
      </c>
      <c r="J17960">
        <v>122400000</v>
      </c>
      <c r="K17960" s="2">
        <v>45678</v>
      </c>
      <c r="L17960">
        <v>12</v>
      </c>
      <c r="M17960" s="1" t="s">
        <v>39</v>
      </c>
      <c r="N17960" s="1" t="s">
        <v>23</v>
      </c>
      <c r="O17960" s="1" t="s">
        <v>44</v>
      </c>
      <c r="P17960" s="1" t="s">
        <v>25</v>
      </c>
      <c r="Q17960" s="1" t="s">
        <v>59</v>
      </c>
      <c r="R17960" s="1" t="s">
        <v>27</v>
      </c>
    </row>
    <row r="17961" spans="1:18" x14ac:dyDescent="0.3">
      <c r="A17961" s="1" t="s">
        <v>18119</v>
      </c>
      <c r="B17961" s="1" t="s">
        <v>46</v>
      </c>
      <c r="C17961" s="1" t="s">
        <v>42</v>
      </c>
      <c r="D17961" s="1" t="s">
        <v>31</v>
      </c>
      <c r="E17961">
        <v>24</v>
      </c>
      <c r="F17961">
        <v>2200</v>
      </c>
      <c r="G17961">
        <v>51</v>
      </c>
      <c r="H17961">
        <v>14</v>
      </c>
      <c r="I17961">
        <v>37</v>
      </c>
      <c r="J17961">
        <v>112200</v>
      </c>
      <c r="K17961" s="2">
        <v>45941</v>
      </c>
      <c r="L17961">
        <v>13</v>
      </c>
      <c r="M17961" s="1" t="s">
        <v>39</v>
      </c>
      <c r="N17961" s="1" t="s">
        <v>23</v>
      </c>
      <c r="O17961" s="1" t="s">
        <v>44</v>
      </c>
      <c r="P17961" s="1" t="s">
        <v>25</v>
      </c>
      <c r="Q17961" s="1" t="s">
        <v>26</v>
      </c>
      <c r="R17961" s="1" t="s">
        <v>27</v>
      </c>
    </row>
    <row r="17962" spans="1:18" x14ac:dyDescent="0.3">
      <c r="A17962" s="1" t="s">
        <v>18120</v>
      </c>
      <c r="B17962" s="1" t="s">
        <v>29</v>
      </c>
      <c r="C17962" s="1" t="s">
        <v>296</v>
      </c>
      <c r="D17962" s="1" t="s">
        <v>31</v>
      </c>
      <c r="E17962">
        <v>102</v>
      </c>
      <c r="F17962">
        <v>4200000</v>
      </c>
      <c r="G17962">
        <v>114</v>
      </c>
      <c r="H17962">
        <v>29</v>
      </c>
      <c r="I17962">
        <v>85</v>
      </c>
      <c r="J17962">
        <v>478800000</v>
      </c>
      <c r="K17962" s="2">
        <v>45659</v>
      </c>
      <c r="L17962">
        <v>1</v>
      </c>
      <c r="M17962" s="1" t="s">
        <v>55</v>
      </c>
      <c r="N17962" s="1" t="s">
        <v>32</v>
      </c>
      <c r="O17962" s="1" t="s">
        <v>24</v>
      </c>
      <c r="P17962" s="1" t="s">
        <v>25</v>
      </c>
      <c r="Q17962" s="1" t="s">
        <v>50</v>
      </c>
      <c r="R17962" s="1" t="s">
        <v>27</v>
      </c>
    </row>
    <row r="17963" spans="1:18" x14ac:dyDescent="0.3">
      <c r="A17963" s="1" t="s">
        <v>18121</v>
      </c>
      <c r="B17963" s="1" t="s">
        <v>19</v>
      </c>
      <c r="C17963" s="1" t="s">
        <v>208</v>
      </c>
      <c r="D17963" s="1" t="s">
        <v>31</v>
      </c>
      <c r="E17963">
        <v>48</v>
      </c>
      <c r="F17963">
        <v>12000</v>
      </c>
      <c r="G17963">
        <v>66</v>
      </c>
      <c r="H17963">
        <v>46</v>
      </c>
      <c r="I17963">
        <v>20</v>
      </c>
      <c r="J17963">
        <v>792000</v>
      </c>
      <c r="K17963" s="2">
        <v>45752</v>
      </c>
      <c r="L17963">
        <v>3</v>
      </c>
      <c r="M17963" s="1" t="s">
        <v>55</v>
      </c>
      <c r="N17963" s="1" t="s">
        <v>43</v>
      </c>
      <c r="O17963" s="1" t="s">
        <v>24</v>
      </c>
      <c r="P17963" s="1" t="s">
        <v>25</v>
      </c>
      <c r="Q17963" s="1" t="s">
        <v>26</v>
      </c>
      <c r="R17963" s="1" t="s">
        <v>27</v>
      </c>
    </row>
    <row r="17964" spans="1:18" x14ac:dyDescent="0.3">
      <c r="A17964" s="1" t="s">
        <v>18122</v>
      </c>
      <c r="B17964" s="1" t="s">
        <v>107</v>
      </c>
      <c r="C17964" s="1" t="s">
        <v>476</v>
      </c>
      <c r="D17964" s="1" t="s">
        <v>72</v>
      </c>
      <c r="E17964">
        <v>130</v>
      </c>
      <c r="F17964">
        <v>1200</v>
      </c>
      <c r="G17964">
        <v>146</v>
      </c>
      <c r="H17964">
        <v>41</v>
      </c>
      <c r="I17964">
        <v>105</v>
      </c>
      <c r="J17964">
        <v>175200</v>
      </c>
      <c r="K17964" s="2">
        <v>45851</v>
      </c>
      <c r="L17964">
        <v>13</v>
      </c>
      <c r="M17964" s="1" t="s">
        <v>39</v>
      </c>
      <c r="N17964" s="1" t="s">
        <v>43</v>
      </c>
      <c r="O17964" s="1" t="s">
        <v>33</v>
      </c>
      <c r="P17964" s="1" t="s">
        <v>25</v>
      </c>
      <c r="Q17964" s="1" t="s">
        <v>26</v>
      </c>
      <c r="R17964" s="1" t="s">
        <v>27</v>
      </c>
    </row>
    <row r="17965" spans="1:18" x14ac:dyDescent="0.3">
      <c r="A17965" s="1" t="s">
        <v>18123</v>
      </c>
      <c r="B17965" s="1" t="s">
        <v>83</v>
      </c>
      <c r="C17965" s="1" t="s">
        <v>188</v>
      </c>
      <c r="D17965" s="1" t="s">
        <v>64</v>
      </c>
      <c r="E17965">
        <v>46</v>
      </c>
      <c r="F17965">
        <v>95000</v>
      </c>
      <c r="G17965">
        <v>70</v>
      </c>
      <c r="H17965">
        <v>59</v>
      </c>
      <c r="I17965">
        <v>11</v>
      </c>
      <c r="J17965">
        <v>6650000</v>
      </c>
      <c r="K17965" s="2">
        <v>45736</v>
      </c>
      <c r="L17965">
        <v>1</v>
      </c>
      <c r="M17965" s="1" t="s">
        <v>55</v>
      </c>
      <c r="N17965" s="1" t="s">
        <v>32</v>
      </c>
      <c r="O17965" s="1" t="s">
        <v>24</v>
      </c>
      <c r="P17965" s="1" t="s">
        <v>25</v>
      </c>
      <c r="Q17965" s="1" t="s">
        <v>50</v>
      </c>
      <c r="R17965" s="1" t="s">
        <v>27</v>
      </c>
    </row>
    <row r="17966" spans="1:18" x14ac:dyDescent="0.3">
      <c r="A17966" s="1" t="s">
        <v>18124</v>
      </c>
      <c r="B17966" s="1" t="s">
        <v>29</v>
      </c>
      <c r="C17966" s="1" t="s">
        <v>88</v>
      </c>
      <c r="D17966" s="1" t="s">
        <v>38</v>
      </c>
      <c r="E17966">
        <v>58</v>
      </c>
      <c r="F17966">
        <v>18000</v>
      </c>
      <c r="G17966">
        <v>73</v>
      </c>
      <c r="H17966">
        <v>35</v>
      </c>
      <c r="I17966">
        <v>38</v>
      </c>
      <c r="J17966">
        <v>1314000</v>
      </c>
      <c r="K17966" s="2">
        <v>45765</v>
      </c>
      <c r="L17966">
        <v>6</v>
      </c>
      <c r="M17966" s="1" t="s">
        <v>22</v>
      </c>
      <c r="N17966" s="1" t="s">
        <v>23</v>
      </c>
      <c r="O17966" s="1" t="s">
        <v>85</v>
      </c>
      <c r="P17966" s="1" t="s">
        <v>49</v>
      </c>
      <c r="Q17966" s="1" t="s">
        <v>26</v>
      </c>
      <c r="R17966" s="1" t="s">
        <v>27</v>
      </c>
    </row>
    <row r="17967" spans="1:18" x14ac:dyDescent="0.3">
      <c r="A17967" s="1" t="s">
        <v>18125</v>
      </c>
      <c r="B17967" s="1" t="s">
        <v>93</v>
      </c>
      <c r="C17967" s="1" t="s">
        <v>231</v>
      </c>
      <c r="D17967" s="1" t="s">
        <v>91</v>
      </c>
      <c r="E17967">
        <v>108</v>
      </c>
      <c r="F17967">
        <v>12000</v>
      </c>
      <c r="G17967">
        <v>136</v>
      </c>
      <c r="H17967">
        <v>46</v>
      </c>
      <c r="I17967">
        <v>90</v>
      </c>
      <c r="J17967">
        <v>1632000</v>
      </c>
      <c r="K17967" s="2">
        <v>45936</v>
      </c>
      <c r="L17967">
        <v>8</v>
      </c>
      <c r="M17967" s="1" t="s">
        <v>22</v>
      </c>
      <c r="N17967" s="1" t="s">
        <v>23</v>
      </c>
      <c r="O17967" s="1" t="s">
        <v>24</v>
      </c>
      <c r="P17967" s="1" t="s">
        <v>25</v>
      </c>
      <c r="Q17967" s="1" t="s">
        <v>26</v>
      </c>
      <c r="R17967" s="1" t="s">
        <v>27</v>
      </c>
    </row>
    <row r="17968" spans="1:18" x14ac:dyDescent="0.3">
      <c r="A17968" s="1" t="s">
        <v>18126</v>
      </c>
      <c r="B17968" s="1" t="s">
        <v>41</v>
      </c>
      <c r="C17968" s="1" t="s">
        <v>284</v>
      </c>
      <c r="D17968" s="1" t="s">
        <v>21</v>
      </c>
      <c r="E17968">
        <v>148</v>
      </c>
      <c r="F17968">
        <v>2800</v>
      </c>
      <c r="G17968">
        <v>162</v>
      </c>
      <c r="H17968">
        <v>120</v>
      </c>
      <c r="I17968">
        <v>42</v>
      </c>
      <c r="J17968">
        <v>453600</v>
      </c>
      <c r="K17968" s="2">
        <v>45790</v>
      </c>
      <c r="L17968">
        <v>8</v>
      </c>
      <c r="M17968" s="1" t="s">
        <v>22</v>
      </c>
      <c r="N17968" s="1" t="s">
        <v>23</v>
      </c>
      <c r="O17968" s="1" t="s">
        <v>33</v>
      </c>
      <c r="P17968" s="1" t="s">
        <v>25</v>
      </c>
      <c r="Q17968" s="1" t="s">
        <v>26</v>
      </c>
      <c r="R17968" s="1" t="s">
        <v>27</v>
      </c>
    </row>
    <row r="17969" spans="1:18" x14ac:dyDescent="0.3">
      <c r="A17969" s="1" t="s">
        <v>18127</v>
      </c>
      <c r="B17969" s="1" t="s">
        <v>87</v>
      </c>
      <c r="C17969" s="1" t="s">
        <v>164</v>
      </c>
      <c r="D17969" s="1" t="s">
        <v>38</v>
      </c>
      <c r="E17969">
        <v>63</v>
      </c>
      <c r="F17969">
        <v>3500</v>
      </c>
      <c r="G17969">
        <v>64</v>
      </c>
      <c r="H17969">
        <v>39</v>
      </c>
      <c r="I17969">
        <v>25</v>
      </c>
      <c r="J17969">
        <v>224000</v>
      </c>
      <c r="K17969" s="2">
        <v>45883</v>
      </c>
      <c r="L17969">
        <v>5</v>
      </c>
      <c r="M17969" s="1" t="s">
        <v>55</v>
      </c>
      <c r="N17969" s="1" t="s">
        <v>23</v>
      </c>
      <c r="O17969" s="1" t="s">
        <v>44</v>
      </c>
      <c r="P17969" s="1" t="s">
        <v>25</v>
      </c>
      <c r="Q17969" s="1" t="s">
        <v>26</v>
      </c>
      <c r="R17969" s="1" t="s">
        <v>27</v>
      </c>
    </row>
    <row r="17970" spans="1:18" x14ac:dyDescent="0.3">
      <c r="A17970" s="1" t="s">
        <v>18128</v>
      </c>
      <c r="B17970" s="1" t="s">
        <v>99</v>
      </c>
      <c r="C17970" s="1" t="s">
        <v>129</v>
      </c>
      <c r="D17970" s="1" t="s">
        <v>91</v>
      </c>
      <c r="E17970">
        <v>122</v>
      </c>
      <c r="F17970">
        <v>85000</v>
      </c>
      <c r="G17970">
        <v>145</v>
      </c>
      <c r="H17970">
        <v>103</v>
      </c>
      <c r="I17970">
        <v>42</v>
      </c>
      <c r="J17970">
        <v>12325000</v>
      </c>
      <c r="K17970" s="2">
        <v>45796</v>
      </c>
      <c r="L17970">
        <v>6</v>
      </c>
      <c r="M17970" s="1" t="s">
        <v>22</v>
      </c>
      <c r="N17970" s="1" t="s">
        <v>23</v>
      </c>
      <c r="O17970" s="1" t="s">
        <v>85</v>
      </c>
      <c r="P17970" s="1" t="s">
        <v>25</v>
      </c>
      <c r="Q17970" s="1" t="s">
        <v>26</v>
      </c>
      <c r="R17970" s="1" t="s">
        <v>27</v>
      </c>
    </row>
    <row r="17971" spans="1:18" x14ac:dyDescent="0.3">
      <c r="A17971" s="1" t="s">
        <v>18129</v>
      </c>
      <c r="B17971" s="1" t="s">
        <v>83</v>
      </c>
      <c r="C17971" s="1" t="s">
        <v>513</v>
      </c>
      <c r="D17971" s="1" t="s">
        <v>91</v>
      </c>
      <c r="E17971">
        <v>119</v>
      </c>
      <c r="F17971">
        <v>5000</v>
      </c>
      <c r="G17971">
        <v>132</v>
      </c>
      <c r="H17971">
        <v>111</v>
      </c>
      <c r="I17971">
        <v>21</v>
      </c>
      <c r="J17971">
        <v>660000</v>
      </c>
      <c r="K17971" s="2">
        <v>46021</v>
      </c>
      <c r="L17971">
        <v>4</v>
      </c>
      <c r="M17971" s="1" t="s">
        <v>55</v>
      </c>
      <c r="N17971" s="1" t="s">
        <v>23</v>
      </c>
      <c r="O17971" s="1" t="s">
        <v>85</v>
      </c>
      <c r="P17971" s="1" t="s">
        <v>49</v>
      </c>
      <c r="Q17971" s="1" t="s">
        <v>26</v>
      </c>
      <c r="R17971" s="1" t="s">
        <v>27</v>
      </c>
    </row>
    <row r="17972" spans="1:18" x14ac:dyDescent="0.3">
      <c r="A17972" s="1" t="s">
        <v>18130</v>
      </c>
      <c r="B17972" s="1" t="s">
        <v>80</v>
      </c>
      <c r="C17972" s="1" t="s">
        <v>245</v>
      </c>
      <c r="D17972" s="1" t="s">
        <v>58</v>
      </c>
      <c r="E17972">
        <v>66</v>
      </c>
      <c r="F17972">
        <v>1800</v>
      </c>
      <c r="G17972">
        <v>84</v>
      </c>
      <c r="H17972">
        <v>7</v>
      </c>
      <c r="I17972">
        <v>77</v>
      </c>
      <c r="J17972">
        <v>151200</v>
      </c>
      <c r="K17972" s="2">
        <v>45936</v>
      </c>
      <c r="L17972">
        <v>3</v>
      </c>
      <c r="M17972" s="1" t="s">
        <v>55</v>
      </c>
      <c r="N17972" s="1" t="s">
        <v>32</v>
      </c>
      <c r="O17972" s="1" t="s">
        <v>44</v>
      </c>
      <c r="P17972" s="1" t="s">
        <v>25</v>
      </c>
      <c r="Q17972" s="1" t="s">
        <v>50</v>
      </c>
      <c r="R17972" s="1" t="s">
        <v>27</v>
      </c>
    </row>
    <row r="17973" spans="1:18" x14ac:dyDescent="0.3">
      <c r="A17973" s="1" t="s">
        <v>18131</v>
      </c>
      <c r="B17973" s="1" t="s">
        <v>29</v>
      </c>
      <c r="C17973" s="1" t="s">
        <v>125</v>
      </c>
      <c r="D17973" s="1" t="s">
        <v>67</v>
      </c>
      <c r="E17973">
        <v>54</v>
      </c>
      <c r="F17973">
        <v>4500</v>
      </c>
      <c r="G17973">
        <v>69</v>
      </c>
      <c r="H17973">
        <v>37</v>
      </c>
      <c r="I17973">
        <v>32</v>
      </c>
      <c r="J17973">
        <v>310500</v>
      </c>
      <c r="K17973" s="2">
        <v>45803</v>
      </c>
      <c r="L17973">
        <v>7</v>
      </c>
      <c r="M17973" s="1" t="s">
        <v>22</v>
      </c>
      <c r="N17973" s="1" t="s">
        <v>23</v>
      </c>
      <c r="O17973" s="1" t="s">
        <v>24</v>
      </c>
      <c r="P17973" s="1" t="s">
        <v>25</v>
      </c>
      <c r="Q17973" s="1" t="s">
        <v>26</v>
      </c>
      <c r="R17973" s="1" t="s">
        <v>27</v>
      </c>
    </row>
    <row r="17974" spans="1:18" x14ac:dyDescent="0.3">
      <c r="A17974" s="1" t="s">
        <v>18132</v>
      </c>
      <c r="B17974" s="1" t="s">
        <v>29</v>
      </c>
      <c r="C17974" s="1" t="s">
        <v>134</v>
      </c>
      <c r="D17974" s="1" t="s">
        <v>91</v>
      </c>
      <c r="E17974">
        <v>27</v>
      </c>
      <c r="F17974">
        <v>900000</v>
      </c>
      <c r="G17974">
        <v>51</v>
      </c>
      <c r="H17974">
        <v>20</v>
      </c>
      <c r="I17974">
        <v>31</v>
      </c>
      <c r="J17974">
        <v>45900000</v>
      </c>
      <c r="K17974" s="2">
        <v>45860</v>
      </c>
      <c r="L17974">
        <v>13</v>
      </c>
      <c r="M17974" s="1" t="s">
        <v>39</v>
      </c>
      <c r="N17974" s="1" t="s">
        <v>32</v>
      </c>
      <c r="O17974" s="1" t="s">
        <v>24</v>
      </c>
      <c r="P17974" s="1" t="s">
        <v>25</v>
      </c>
      <c r="Q17974" s="1" t="s">
        <v>50</v>
      </c>
      <c r="R17974" s="1" t="s">
        <v>27</v>
      </c>
    </row>
    <row r="17975" spans="1:18" x14ac:dyDescent="0.3">
      <c r="A17975" s="1" t="s">
        <v>18133</v>
      </c>
      <c r="B17975" s="1" t="s">
        <v>41</v>
      </c>
      <c r="C17975" s="1" t="s">
        <v>129</v>
      </c>
      <c r="D17975" s="1" t="s">
        <v>64</v>
      </c>
      <c r="E17975">
        <v>101</v>
      </c>
      <c r="F17975">
        <v>85000</v>
      </c>
      <c r="G17975">
        <v>119</v>
      </c>
      <c r="H17975">
        <v>57</v>
      </c>
      <c r="I17975">
        <v>62</v>
      </c>
      <c r="J17975">
        <v>10115000</v>
      </c>
      <c r="K17975" s="2">
        <v>45939</v>
      </c>
      <c r="L17975">
        <v>1</v>
      </c>
      <c r="M17975" s="1" t="s">
        <v>55</v>
      </c>
      <c r="N17975" s="1" t="s">
        <v>43</v>
      </c>
      <c r="O17975" s="1" t="s">
        <v>44</v>
      </c>
      <c r="P17975" s="1" t="s">
        <v>25</v>
      </c>
      <c r="Q17975" s="1" t="s">
        <v>26</v>
      </c>
      <c r="R17975" s="1" t="s">
        <v>27</v>
      </c>
    </row>
    <row r="17976" spans="1:18" x14ac:dyDescent="0.3">
      <c r="A17976" s="1" t="s">
        <v>18134</v>
      </c>
      <c r="B17976" s="1" t="s">
        <v>41</v>
      </c>
      <c r="C17976" s="1" t="s">
        <v>125</v>
      </c>
      <c r="D17976" s="1" t="s">
        <v>64</v>
      </c>
      <c r="E17976">
        <v>54</v>
      </c>
      <c r="F17976">
        <v>4500</v>
      </c>
      <c r="G17976">
        <v>72</v>
      </c>
      <c r="H17976">
        <v>34</v>
      </c>
      <c r="I17976">
        <v>38</v>
      </c>
      <c r="J17976">
        <v>324000</v>
      </c>
      <c r="K17976" s="2">
        <v>45722</v>
      </c>
      <c r="L17976">
        <v>5</v>
      </c>
      <c r="M17976" s="1" t="s">
        <v>55</v>
      </c>
      <c r="N17976" s="1" t="s">
        <v>23</v>
      </c>
      <c r="O17976" s="1" t="s">
        <v>33</v>
      </c>
      <c r="P17976" s="1" t="s">
        <v>49</v>
      </c>
      <c r="Q17976" s="1" t="s">
        <v>26</v>
      </c>
      <c r="R17976" s="1" t="s">
        <v>59</v>
      </c>
    </row>
    <row r="17977" spans="1:18" x14ac:dyDescent="0.3">
      <c r="A17977" s="1" t="s">
        <v>18135</v>
      </c>
      <c r="B17977" s="1" t="s">
        <v>93</v>
      </c>
      <c r="C17977" s="1" t="s">
        <v>174</v>
      </c>
      <c r="D17977" s="1" t="s">
        <v>21</v>
      </c>
      <c r="E17977">
        <v>42</v>
      </c>
      <c r="F17977">
        <v>25000</v>
      </c>
      <c r="G17977">
        <v>56</v>
      </c>
      <c r="H17977">
        <v>50</v>
      </c>
      <c r="I17977">
        <v>6</v>
      </c>
      <c r="J17977">
        <v>1400000</v>
      </c>
      <c r="K17977" s="2">
        <v>45832</v>
      </c>
      <c r="L17977">
        <v>13</v>
      </c>
      <c r="M17977" s="1" t="s">
        <v>39</v>
      </c>
      <c r="N17977" s="1" t="s">
        <v>32</v>
      </c>
      <c r="O17977" s="1" t="s">
        <v>24</v>
      </c>
      <c r="P17977" s="1" t="s">
        <v>25</v>
      </c>
      <c r="Q17977" s="1" t="s">
        <v>26</v>
      </c>
      <c r="R17977" s="1" t="s">
        <v>27</v>
      </c>
    </row>
    <row r="17978" spans="1:18" x14ac:dyDescent="0.3">
      <c r="A17978" s="1" t="s">
        <v>18136</v>
      </c>
      <c r="B17978" s="1" t="s">
        <v>66</v>
      </c>
      <c r="C17978" s="1" t="s">
        <v>218</v>
      </c>
      <c r="D17978" s="1" t="s">
        <v>54</v>
      </c>
      <c r="E17978">
        <v>106</v>
      </c>
      <c r="F17978">
        <v>70000</v>
      </c>
      <c r="G17978">
        <v>132</v>
      </c>
      <c r="H17978">
        <v>63</v>
      </c>
      <c r="I17978">
        <v>69</v>
      </c>
      <c r="J17978">
        <v>9240000</v>
      </c>
      <c r="K17978" s="2">
        <v>45785</v>
      </c>
      <c r="L17978">
        <v>8</v>
      </c>
      <c r="M17978" s="1" t="s">
        <v>22</v>
      </c>
      <c r="N17978" s="1" t="s">
        <v>32</v>
      </c>
      <c r="O17978" s="1" t="s">
        <v>24</v>
      </c>
      <c r="P17978" s="1" t="s">
        <v>25</v>
      </c>
      <c r="Q17978" s="1" t="s">
        <v>26</v>
      </c>
      <c r="R17978" s="1" t="s">
        <v>27</v>
      </c>
    </row>
    <row r="17979" spans="1:18" x14ac:dyDescent="0.3">
      <c r="A17979" s="1" t="s">
        <v>18137</v>
      </c>
      <c r="B17979" s="1" t="s">
        <v>107</v>
      </c>
      <c r="C17979" s="1" t="s">
        <v>123</v>
      </c>
      <c r="D17979" s="1" t="s">
        <v>72</v>
      </c>
      <c r="E17979">
        <v>52</v>
      </c>
      <c r="F17979">
        <v>4500</v>
      </c>
      <c r="G17979">
        <v>74</v>
      </c>
      <c r="H17979">
        <v>61</v>
      </c>
      <c r="I17979">
        <v>13</v>
      </c>
      <c r="J17979">
        <v>333000</v>
      </c>
      <c r="K17979" s="2">
        <v>45901</v>
      </c>
      <c r="L17979">
        <v>2</v>
      </c>
      <c r="M17979" s="1" t="s">
        <v>55</v>
      </c>
      <c r="N17979" s="1" t="s">
        <v>23</v>
      </c>
      <c r="O17979" s="1" t="s">
        <v>44</v>
      </c>
      <c r="P17979" s="1" t="s">
        <v>25</v>
      </c>
      <c r="Q17979" s="1" t="s">
        <v>59</v>
      </c>
      <c r="R17979" s="1" t="s">
        <v>27</v>
      </c>
    </row>
    <row r="17980" spans="1:18" x14ac:dyDescent="0.3">
      <c r="A17980" s="1" t="s">
        <v>18138</v>
      </c>
      <c r="B17980" s="1" t="s">
        <v>93</v>
      </c>
      <c r="C17980" s="1" t="s">
        <v>505</v>
      </c>
      <c r="D17980" s="1" t="s">
        <v>21</v>
      </c>
      <c r="E17980">
        <v>37</v>
      </c>
      <c r="F17980">
        <v>120000</v>
      </c>
      <c r="G17980">
        <v>54</v>
      </c>
      <c r="H17980">
        <v>30</v>
      </c>
      <c r="I17980">
        <v>24</v>
      </c>
      <c r="J17980">
        <v>6480000</v>
      </c>
      <c r="K17980" s="2">
        <v>45724</v>
      </c>
      <c r="L17980">
        <v>12</v>
      </c>
      <c r="M17980" s="1" t="s">
        <v>39</v>
      </c>
      <c r="N17980" s="1" t="s">
        <v>23</v>
      </c>
      <c r="O17980" s="1" t="s">
        <v>85</v>
      </c>
      <c r="P17980" s="1" t="s">
        <v>49</v>
      </c>
      <c r="Q17980" s="1" t="s">
        <v>59</v>
      </c>
      <c r="R17980" s="1" t="s">
        <v>27</v>
      </c>
    </row>
    <row r="17981" spans="1:18" x14ac:dyDescent="0.3">
      <c r="A17981" s="1" t="s">
        <v>18139</v>
      </c>
      <c r="B17981" s="1" t="s">
        <v>93</v>
      </c>
      <c r="C17981" s="1" t="s">
        <v>245</v>
      </c>
      <c r="D17981" s="1" t="s">
        <v>64</v>
      </c>
      <c r="E17981">
        <v>81</v>
      </c>
      <c r="F17981">
        <v>1800</v>
      </c>
      <c r="G17981">
        <v>81</v>
      </c>
      <c r="H17981">
        <v>57</v>
      </c>
      <c r="I17981">
        <v>24</v>
      </c>
      <c r="J17981">
        <v>145800</v>
      </c>
      <c r="K17981" s="2">
        <v>45921</v>
      </c>
      <c r="L17981">
        <v>11</v>
      </c>
      <c r="M17981" s="1" t="s">
        <v>39</v>
      </c>
      <c r="N17981" s="1" t="s">
        <v>23</v>
      </c>
      <c r="O17981" s="1" t="s">
        <v>33</v>
      </c>
      <c r="P17981" s="1" t="s">
        <v>49</v>
      </c>
      <c r="Q17981" s="1" t="s">
        <v>50</v>
      </c>
      <c r="R17981" s="1" t="s">
        <v>27</v>
      </c>
    </row>
    <row r="17982" spans="1:18" x14ac:dyDescent="0.3">
      <c r="A17982" s="1" t="s">
        <v>18140</v>
      </c>
      <c r="B17982" s="1" t="s">
        <v>104</v>
      </c>
      <c r="C17982" s="1" t="s">
        <v>513</v>
      </c>
      <c r="D17982" s="1" t="s">
        <v>64</v>
      </c>
      <c r="E17982">
        <v>32</v>
      </c>
      <c r="F17982">
        <v>5000</v>
      </c>
      <c r="G17982">
        <v>34</v>
      </c>
      <c r="H17982">
        <v>7</v>
      </c>
      <c r="I17982">
        <v>27</v>
      </c>
      <c r="J17982">
        <v>170000</v>
      </c>
      <c r="K17982" s="2">
        <v>45909</v>
      </c>
      <c r="L17982">
        <v>8</v>
      </c>
      <c r="M17982" s="1" t="s">
        <v>22</v>
      </c>
      <c r="N17982" s="1" t="s">
        <v>32</v>
      </c>
      <c r="O17982" s="1" t="s">
        <v>24</v>
      </c>
      <c r="P17982" s="1" t="s">
        <v>25</v>
      </c>
      <c r="Q17982" s="1" t="s">
        <v>26</v>
      </c>
      <c r="R17982" s="1" t="s">
        <v>27</v>
      </c>
    </row>
    <row r="17983" spans="1:18" x14ac:dyDescent="0.3">
      <c r="A17983" s="1" t="s">
        <v>18141</v>
      </c>
      <c r="B17983" s="1" t="s">
        <v>66</v>
      </c>
      <c r="C17983" s="1" t="s">
        <v>240</v>
      </c>
      <c r="D17983" s="1" t="s">
        <v>67</v>
      </c>
      <c r="E17983">
        <v>25</v>
      </c>
      <c r="F17983">
        <v>18000</v>
      </c>
      <c r="G17983">
        <v>40</v>
      </c>
      <c r="H17983">
        <v>32</v>
      </c>
      <c r="I17983">
        <v>8</v>
      </c>
      <c r="J17983">
        <v>720000</v>
      </c>
      <c r="K17983" s="2">
        <v>45850</v>
      </c>
      <c r="L17983">
        <v>1</v>
      </c>
      <c r="M17983" s="1" t="s">
        <v>55</v>
      </c>
      <c r="N17983" s="1" t="s">
        <v>32</v>
      </c>
      <c r="O17983" s="1" t="s">
        <v>33</v>
      </c>
      <c r="P17983" s="1" t="s">
        <v>49</v>
      </c>
      <c r="Q17983" s="1" t="s">
        <v>26</v>
      </c>
      <c r="R17983" s="1" t="s">
        <v>27</v>
      </c>
    </row>
    <row r="17984" spans="1:18" x14ac:dyDescent="0.3">
      <c r="A17984" s="1" t="s">
        <v>18142</v>
      </c>
      <c r="B17984" s="1" t="s">
        <v>80</v>
      </c>
      <c r="C17984" s="1" t="s">
        <v>88</v>
      </c>
      <c r="D17984" s="1" t="s">
        <v>48</v>
      </c>
      <c r="E17984">
        <v>123</v>
      </c>
      <c r="F17984">
        <v>18000</v>
      </c>
      <c r="G17984">
        <v>134</v>
      </c>
      <c r="H17984">
        <v>13</v>
      </c>
      <c r="I17984">
        <v>121</v>
      </c>
      <c r="J17984">
        <v>2412000</v>
      </c>
      <c r="K17984" s="2">
        <v>45867</v>
      </c>
      <c r="L17984">
        <v>6</v>
      </c>
      <c r="M17984" s="1" t="s">
        <v>22</v>
      </c>
      <c r="N17984" s="1" t="s">
        <v>32</v>
      </c>
      <c r="O17984" s="1" t="s">
        <v>24</v>
      </c>
      <c r="P17984" s="1" t="s">
        <v>25</v>
      </c>
      <c r="Q17984" s="1" t="s">
        <v>26</v>
      </c>
      <c r="R17984" s="1" t="s">
        <v>27</v>
      </c>
    </row>
    <row r="17985" spans="1:18" x14ac:dyDescent="0.3">
      <c r="A17985" s="1" t="s">
        <v>18143</v>
      </c>
      <c r="B17985" s="1" t="s">
        <v>19</v>
      </c>
      <c r="C17985" s="1" t="s">
        <v>186</v>
      </c>
      <c r="D17985" s="1" t="s">
        <v>67</v>
      </c>
      <c r="E17985">
        <v>53</v>
      </c>
      <c r="F17985">
        <v>95000</v>
      </c>
      <c r="G17985">
        <v>76</v>
      </c>
      <c r="H17985">
        <v>51</v>
      </c>
      <c r="I17985">
        <v>25</v>
      </c>
      <c r="J17985">
        <v>7220000</v>
      </c>
      <c r="K17985" s="2">
        <v>45663</v>
      </c>
      <c r="L17985">
        <v>4</v>
      </c>
      <c r="M17985" s="1" t="s">
        <v>55</v>
      </c>
      <c r="N17985" s="1" t="s">
        <v>23</v>
      </c>
      <c r="O17985" s="1" t="s">
        <v>44</v>
      </c>
      <c r="P17985" s="1" t="s">
        <v>49</v>
      </c>
      <c r="Q17985" s="1" t="s">
        <v>26</v>
      </c>
      <c r="R17985" s="1" t="s">
        <v>34</v>
      </c>
    </row>
    <row r="17986" spans="1:18" x14ac:dyDescent="0.3">
      <c r="A17986" s="1" t="s">
        <v>18144</v>
      </c>
      <c r="B17986" s="1" t="s">
        <v>52</v>
      </c>
      <c r="C17986" s="1" t="s">
        <v>90</v>
      </c>
      <c r="D17986" s="1" t="s">
        <v>64</v>
      </c>
      <c r="E17986">
        <v>51</v>
      </c>
      <c r="F17986">
        <v>8500</v>
      </c>
      <c r="G17986">
        <v>65</v>
      </c>
      <c r="H17986">
        <v>14</v>
      </c>
      <c r="I17986">
        <v>51</v>
      </c>
      <c r="J17986">
        <v>552500</v>
      </c>
      <c r="K17986" s="2">
        <v>45981</v>
      </c>
      <c r="L17986">
        <v>12</v>
      </c>
      <c r="M17986" s="1" t="s">
        <v>39</v>
      </c>
      <c r="N17986" s="1" t="s">
        <v>23</v>
      </c>
      <c r="O17986" s="1" t="s">
        <v>24</v>
      </c>
      <c r="P17986" s="1" t="s">
        <v>25</v>
      </c>
      <c r="Q17986" s="1" t="s">
        <v>26</v>
      </c>
      <c r="R17986" s="1" t="s">
        <v>27</v>
      </c>
    </row>
    <row r="17987" spans="1:18" x14ac:dyDescent="0.3">
      <c r="A17987" s="1" t="s">
        <v>18145</v>
      </c>
      <c r="B17987" s="1" t="s">
        <v>80</v>
      </c>
      <c r="C17987" s="1" t="s">
        <v>20</v>
      </c>
      <c r="D17987" s="1" t="s">
        <v>67</v>
      </c>
      <c r="E17987">
        <v>112</v>
      </c>
      <c r="F17987">
        <v>15000</v>
      </c>
      <c r="G17987">
        <v>131</v>
      </c>
      <c r="H17987">
        <v>118</v>
      </c>
      <c r="I17987">
        <v>13</v>
      </c>
      <c r="J17987">
        <v>1965000</v>
      </c>
      <c r="K17987" s="2">
        <v>45783</v>
      </c>
      <c r="L17987">
        <v>8</v>
      </c>
      <c r="M17987" s="1" t="s">
        <v>22</v>
      </c>
      <c r="N17987" s="1" t="s">
        <v>32</v>
      </c>
      <c r="O17987" s="1" t="s">
        <v>33</v>
      </c>
      <c r="P17987" s="1" t="s">
        <v>25</v>
      </c>
      <c r="Q17987" s="1" t="s">
        <v>59</v>
      </c>
      <c r="R17987" s="1" t="s">
        <v>27</v>
      </c>
    </row>
    <row r="17988" spans="1:18" x14ac:dyDescent="0.3">
      <c r="A17988" s="1" t="s">
        <v>18146</v>
      </c>
      <c r="B17988" s="1" t="s">
        <v>87</v>
      </c>
      <c r="C17988" s="1" t="s">
        <v>301</v>
      </c>
      <c r="D17988" s="1" t="s">
        <v>72</v>
      </c>
      <c r="E17988">
        <v>112</v>
      </c>
      <c r="F17988">
        <v>9000</v>
      </c>
      <c r="G17988">
        <v>116</v>
      </c>
      <c r="H17988">
        <v>42</v>
      </c>
      <c r="I17988">
        <v>74</v>
      </c>
      <c r="J17988">
        <v>1044000</v>
      </c>
      <c r="K17988" s="2">
        <v>45667</v>
      </c>
      <c r="L17988">
        <v>6</v>
      </c>
      <c r="M17988" s="1" t="s">
        <v>22</v>
      </c>
      <c r="N17988" s="1" t="s">
        <v>32</v>
      </c>
      <c r="O17988" s="1" t="s">
        <v>85</v>
      </c>
      <c r="P17988" s="1" t="s">
        <v>25</v>
      </c>
      <c r="Q17988" s="1" t="s">
        <v>26</v>
      </c>
      <c r="R17988" s="1" t="s">
        <v>27</v>
      </c>
    </row>
    <row r="17989" spans="1:18" x14ac:dyDescent="0.3">
      <c r="A17989" s="1" t="s">
        <v>18147</v>
      </c>
      <c r="B17989" s="1" t="s">
        <v>80</v>
      </c>
      <c r="C17989" s="1" t="s">
        <v>102</v>
      </c>
      <c r="D17989" s="1" t="s">
        <v>48</v>
      </c>
      <c r="E17989">
        <v>126</v>
      </c>
      <c r="F17989">
        <v>250000</v>
      </c>
      <c r="G17989">
        <v>137</v>
      </c>
      <c r="H17989">
        <v>92</v>
      </c>
      <c r="I17989">
        <v>45</v>
      </c>
      <c r="J17989">
        <v>34250000</v>
      </c>
      <c r="K17989" s="2">
        <v>45858</v>
      </c>
      <c r="L17989">
        <v>13</v>
      </c>
      <c r="M17989" s="1" t="s">
        <v>39</v>
      </c>
      <c r="N17989" s="1" t="s">
        <v>23</v>
      </c>
      <c r="O17989" s="1" t="s">
        <v>24</v>
      </c>
      <c r="P17989" s="1" t="s">
        <v>25</v>
      </c>
      <c r="Q17989" s="1" t="s">
        <v>50</v>
      </c>
      <c r="R17989" s="1" t="s">
        <v>27</v>
      </c>
    </row>
    <row r="17990" spans="1:18" x14ac:dyDescent="0.3">
      <c r="A17990" s="1" t="s">
        <v>18148</v>
      </c>
      <c r="B17990" s="1" t="s">
        <v>104</v>
      </c>
      <c r="C17990" s="1" t="s">
        <v>196</v>
      </c>
      <c r="D17990" s="1" t="s">
        <v>21</v>
      </c>
      <c r="E17990">
        <v>84</v>
      </c>
      <c r="F17990">
        <v>850000</v>
      </c>
      <c r="G17990">
        <v>113</v>
      </c>
      <c r="H17990">
        <v>88</v>
      </c>
      <c r="I17990">
        <v>25</v>
      </c>
      <c r="J17990">
        <v>96050000</v>
      </c>
      <c r="K17990" s="2">
        <v>45980</v>
      </c>
      <c r="L17990">
        <v>2</v>
      </c>
      <c r="M17990" s="1" t="s">
        <v>55</v>
      </c>
      <c r="N17990" s="1" t="s">
        <v>23</v>
      </c>
      <c r="O17990" s="1" t="s">
        <v>24</v>
      </c>
      <c r="P17990" s="1" t="s">
        <v>25</v>
      </c>
      <c r="Q17990" s="1" t="s">
        <v>26</v>
      </c>
      <c r="R17990" s="1" t="s">
        <v>27</v>
      </c>
    </row>
    <row r="17991" spans="1:18" x14ac:dyDescent="0.3">
      <c r="A17991" s="1" t="s">
        <v>18149</v>
      </c>
      <c r="B17991" s="1" t="s">
        <v>104</v>
      </c>
      <c r="C17991" s="1" t="s">
        <v>57</v>
      </c>
      <c r="D17991" s="1" t="s">
        <v>38</v>
      </c>
      <c r="E17991">
        <v>90</v>
      </c>
      <c r="F17991">
        <v>8000</v>
      </c>
      <c r="G17991">
        <v>92</v>
      </c>
      <c r="H17991">
        <v>18</v>
      </c>
      <c r="I17991">
        <v>74</v>
      </c>
      <c r="J17991">
        <v>736000</v>
      </c>
      <c r="K17991" s="2">
        <v>45971</v>
      </c>
      <c r="L17991">
        <v>1</v>
      </c>
      <c r="M17991" s="1" t="s">
        <v>55</v>
      </c>
      <c r="N17991" s="1" t="s">
        <v>23</v>
      </c>
      <c r="O17991" s="1" t="s">
        <v>85</v>
      </c>
      <c r="P17991" s="1" t="s">
        <v>25</v>
      </c>
      <c r="Q17991" s="1" t="s">
        <v>26</v>
      </c>
      <c r="R17991" s="1" t="s">
        <v>27</v>
      </c>
    </row>
    <row r="17992" spans="1:18" x14ac:dyDescent="0.3">
      <c r="A17992" s="1" t="s">
        <v>18150</v>
      </c>
      <c r="B17992" s="1" t="s">
        <v>19</v>
      </c>
      <c r="C17992" s="1" t="s">
        <v>53</v>
      </c>
      <c r="D17992" s="1" t="s">
        <v>54</v>
      </c>
      <c r="E17992">
        <v>37</v>
      </c>
      <c r="F17992">
        <v>25000</v>
      </c>
      <c r="G17992">
        <v>62</v>
      </c>
      <c r="H17992">
        <v>19</v>
      </c>
      <c r="I17992">
        <v>43</v>
      </c>
      <c r="J17992">
        <v>1550000</v>
      </c>
      <c r="K17992" s="2">
        <v>45903</v>
      </c>
      <c r="L17992">
        <v>2</v>
      </c>
      <c r="M17992" s="1" t="s">
        <v>55</v>
      </c>
      <c r="N17992" s="1" t="s">
        <v>32</v>
      </c>
      <c r="O17992" s="1" t="s">
        <v>33</v>
      </c>
      <c r="P17992" s="1" t="s">
        <v>49</v>
      </c>
      <c r="Q17992" s="1" t="s">
        <v>26</v>
      </c>
      <c r="R17992" s="1" t="s">
        <v>27</v>
      </c>
    </row>
    <row r="17993" spans="1:18" x14ac:dyDescent="0.3">
      <c r="A17993" s="1" t="s">
        <v>18151</v>
      </c>
      <c r="B17993" s="1" t="s">
        <v>133</v>
      </c>
      <c r="C17993" s="1" t="s">
        <v>164</v>
      </c>
      <c r="D17993" s="1" t="s">
        <v>91</v>
      </c>
      <c r="E17993">
        <v>86</v>
      </c>
      <c r="F17993">
        <v>3500</v>
      </c>
      <c r="G17993">
        <v>91</v>
      </c>
      <c r="H17993">
        <v>37</v>
      </c>
      <c r="I17993">
        <v>54</v>
      </c>
      <c r="J17993">
        <v>318500</v>
      </c>
      <c r="K17993" s="2">
        <v>45841</v>
      </c>
      <c r="L17993">
        <v>1</v>
      </c>
      <c r="M17993" s="1" t="s">
        <v>55</v>
      </c>
      <c r="N17993" s="1" t="s">
        <v>32</v>
      </c>
      <c r="O17993" s="1" t="s">
        <v>33</v>
      </c>
      <c r="P17993" s="1" t="s">
        <v>25</v>
      </c>
      <c r="Q17993" s="1" t="s">
        <v>26</v>
      </c>
      <c r="R17993" s="1" t="s">
        <v>27</v>
      </c>
    </row>
    <row r="17994" spans="1:18" x14ac:dyDescent="0.3">
      <c r="A17994" s="1" t="s">
        <v>18152</v>
      </c>
      <c r="B17994" s="1" t="s">
        <v>66</v>
      </c>
      <c r="C17994" s="1" t="s">
        <v>296</v>
      </c>
      <c r="D17994" s="1" t="s">
        <v>72</v>
      </c>
      <c r="E17994">
        <v>135</v>
      </c>
      <c r="F17994">
        <v>4200000</v>
      </c>
      <c r="G17994">
        <v>139</v>
      </c>
      <c r="H17994">
        <v>69</v>
      </c>
      <c r="I17994">
        <v>70</v>
      </c>
      <c r="J17994">
        <v>583800000</v>
      </c>
      <c r="K17994" s="2">
        <v>45955</v>
      </c>
      <c r="L17994">
        <v>1</v>
      </c>
      <c r="M17994" s="1" t="s">
        <v>55</v>
      </c>
      <c r="N17994" s="1" t="s">
        <v>43</v>
      </c>
      <c r="O17994" s="1" t="s">
        <v>44</v>
      </c>
      <c r="P17994" s="1" t="s">
        <v>25</v>
      </c>
      <c r="Q17994" s="1" t="s">
        <v>26</v>
      </c>
      <c r="R17994" s="1" t="s">
        <v>27</v>
      </c>
    </row>
    <row r="17995" spans="1:18" x14ac:dyDescent="0.3">
      <c r="A17995" s="1" t="s">
        <v>18153</v>
      </c>
      <c r="B17995" s="1" t="s">
        <v>80</v>
      </c>
      <c r="C17995" s="1" t="s">
        <v>63</v>
      </c>
      <c r="D17995" s="1" t="s">
        <v>38</v>
      </c>
      <c r="E17995">
        <v>87</v>
      </c>
      <c r="F17995">
        <v>500</v>
      </c>
      <c r="G17995">
        <v>109</v>
      </c>
      <c r="H17995">
        <v>80</v>
      </c>
      <c r="I17995">
        <v>29</v>
      </c>
      <c r="J17995">
        <v>54500</v>
      </c>
      <c r="K17995" s="2">
        <v>45792</v>
      </c>
      <c r="L17995">
        <v>6</v>
      </c>
      <c r="M17995" s="1" t="s">
        <v>22</v>
      </c>
      <c r="N17995" s="1" t="s">
        <v>43</v>
      </c>
      <c r="O17995" s="1" t="s">
        <v>24</v>
      </c>
      <c r="P17995" s="1" t="s">
        <v>25</v>
      </c>
      <c r="Q17995" s="1" t="s">
        <v>50</v>
      </c>
      <c r="R17995" s="1" t="s">
        <v>27</v>
      </c>
    </row>
    <row r="17996" spans="1:18" x14ac:dyDescent="0.3">
      <c r="A17996" s="1" t="s">
        <v>18154</v>
      </c>
      <c r="B17996" s="1" t="s">
        <v>107</v>
      </c>
      <c r="C17996" s="1" t="s">
        <v>140</v>
      </c>
      <c r="D17996" s="1" t="s">
        <v>72</v>
      </c>
      <c r="E17996">
        <v>26</v>
      </c>
      <c r="F17996">
        <v>12000</v>
      </c>
      <c r="G17996">
        <v>29</v>
      </c>
      <c r="H17996">
        <v>7</v>
      </c>
      <c r="I17996">
        <v>22</v>
      </c>
      <c r="J17996">
        <v>348000</v>
      </c>
      <c r="K17996" s="2">
        <v>45980</v>
      </c>
      <c r="L17996">
        <v>13</v>
      </c>
      <c r="M17996" s="1" t="s">
        <v>39</v>
      </c>
      <c r="N17996" s="1" t="s">
        <v>43</v>
      </c>
      <c r="O17996" s="1" t="s">
        <v>44</v>
      </c>
      <c r="P17996" s="1" t="s">
        <v>25</v>
      </c>
      <c r="Q17996" s="1" t="s">
        <v>59</v>
      </c>
      <c r="R17996" s="1" t="s">
        <v>59</v>
      </c>
    </row>
    <row r="17997" spans="1:18" x14ac:dyDescent="0.3">
      <c r="A17997" s="1" t="s">
        <v>18155</v>
      </c>
      <c r="B17997" s="1" t="s">
        <v>133</v>
      </c>
      <c r="C17997" s="1" t="s">
        <v>160</v>
      </c>
      <c r="D17997" s="1" t="s">
        <v>38</v>
      </c>
      <c r="E17997">
        <v>135</v>
      </c>
      <c r="F17997">
        <v>65000</v>
      </c>
      <c r="G17997">
        <v>158</v>
      </c>
      <c r="H17997">
        <v>73</v>
      </c>
      <c r="I17997">
        <v>85</v>
      </c>
      <c r="J17997">
        <v>10270000</v>
      </c>
      <c r="K17997" s="2">
        <v>45798</v>
      </c>
      <c r="L17997">
        <v>14</v>
      </c>
      <c r="M17997" s="1" t="s">
        <v>39</v>
      </c>
      <c r="N17997" s="1" t="s">
        <v>32</v>
      </c>
      <c r="O17997" s="1" t="s">
        <v>24</v>
      </c>
      <c r="P17997" s="1" t="s">
        <v>25</v>
      </c>
      <c r="Q17997" s="1" t="s">
        <v>26</v>
      </c>
      <c r="R17997" s="1" t="s">
        <v>27</v>
      </c>
    </row>
    <row r="17998" spans="1:18" x14ac:dyDescent="0.3">
      <c r="A17998" s="1" t="s">
        <v>18156</v>
      </c>
      <c r="B17998" s="1" t="s">
        <v>29</v>
      </c>
      <c r="C17998" s="1" t="s">
        <v>261</v>
      </c>
      <c r="D17998" s="1" t="s">
        <v>31</v>
      </c>
      <c r="E17998">
        <v>109</v>
      </c>
      <c r="F17998">
        <v>85000</v>
      </c>
      <c r="G17998">
        <v>137</v>
      </c>
      <c r="H17998">
        <v>119</v>
      </c>
      <c r="I17998">
        <v>18</v>
      </c>
      <c r="J17998">
        <v>11645000</v>
      </c>
      <c r="K17998" s="2">
        <v>45938</v>
      </c>
      <c r="L17998">
        <v>13</v>
      </c>
      <c r="M17998" s="1" t="s">
        <v>39</v>
      </c>
      <c r="N17998" s="1" t="s">
        <v>32</v>
      </c>
      <c r="O17998" s="1" t="s">
        <v>24</v>
      </c>
      <c r="P17998" s="1" t="s">
        <v>25</v>
      </c>
      <c r="Q17998" s="1" t="s">
        <v>50</v>
      </c>
      <c r="R17998" s="1" t="s">
        <v>27</v>
      </c>
    </row>
    <row r="17999" spans="1:18" x14ac:dyDescent="0.3">
      <c r="A17999" s="1" t="s">
        <v>18157</v>
      </c>
      <c r="B17999" s="1" t="s">
        <v>83</v>
      </c>
      <c r="C17999" s="1" t="s">
        <v>113</v>
      </c>
      <c r="D17999" s="1" t="s">
        <v>31</v>
      </c>
      <c r="E17999">
        <v>141</v>
      </c>
      <c r="F17999">
        <v>45000</v>
      </c>
      <c r="G17999">
        <v>167</v>
      </c>
      <c r="H17999">
        <v>49</v>
      </c>
      <c r="I17999">
        <v>118</v>
      </c>
      <c r="J17999">
        <v>7515000</v>
      </c>
      <c r="K17999" s="2">
        <v>45987</v>
      </c>
      <c r="L17999">
        <v>2</v>
      </c>
      <c r="M17999" s="1" t="s">
        <v>55</v>
      </c>
      <c r="N17999" s="1" t="s">
        <v>23</v>
      </c>
      <c r="O17999" s="1" t="s">
        <v>33</v>
      </c>
      <c r="P17999" s="1" t="s">
        <v>25</v>
      </c>
      <c r="Q17999" s="1" t="s">
        <v>59</v>
      </c>
      <c r="R17999" s="1" t="s">
        <v>34</v>
      </c>
    </row>
    <row r="18000" spans="1:18" x14ac:dyDescent="0.3">
      <c r="A18000" s="1" t="s">
        <v>18158</v>
      </c>
      <c r="B18000" s="1" t="s">
        <v>83</v>
      </c>
      <c r="C18000" s="1" t="s">
        <v>20</v>
      </c>
      <c r="D18000" s="1" t="s">
        <v>58</v>
      </c>
      <c r="E18000">
        <v>107</v>
      </c>
      <c r="F18000">
        <v>15000</v>
      </c>
      <c r="G18000">
        <v>133</v>
      </c>
      <c r="H18000">
        <v>81</v>
      </c>
      <c r="I18000">
        <v>52</v>
      </c>
      <c r="J18000">
        <v>1995000</v>
      </c>
      <c r="K18000" s="2">
        <v>46010</v>
      </c>
      <c r="L18000">
        <v>3</v>
      </c>
      <c r="M18000" s="1" t="s">
        <v>55</v>
      </c>
      <c r="N18000" s="1" t="s">
        <v>32</v>
      </c>
      <c r="O18000" s="1" t="s">
        <v>24</v>
      </c>
      <c r="P18000" s="1" t="s">
        <v>49</v>
      </c>
      <c r="Q18000" s="1" t="s">
        <v>26</v>
      </c>
      <c r="R18000" s="1" t="s">
        <v>27</v>
      </c>
    </row>
    <row r="18001" spans="1:18" x14ac:dyDescent="0.3">
      <c r="A18001" s="1" t="s">
        <v>18159</v>
      </c>
      <c r="B18001" s="1" t="s">
        <v>52</v>
      </c>
      <c r="C18001" s="1" t="s">
        <v>291</v>
      </c>
      <c r="D18001" s="1" t="s">
        <v>54</v>
      </c>
      <c r="E18001">
        <v>111</v>
      </c>
      <c r="F18001">
        <v>4500</v>
      </c>
      <c r="G18001">
        <v>138</v>
      </c>
      <c r="H18001">
        <v>49</v>
      </c>
      <c r="I18001">
        <v>89</v>
      </c>
      <c r="J18001">
        <v>621000</v>
      </c>
      <c r="K18001" s="2">
        <v>45899</v>
      </c>
      <c r="L18001">
        <v>13</v>
      </c>
      <c r="M18001" s="1" t="s">
        <v>39</v>
      </c>
      <c r="N18001" s="1" t="s">
        <v>23</v>
      </c>
      <c r="O18001" s="1" t="s">
        <v>44</v>
      </c>
      <c r="P18001" s="1" t="s">
        <v>25</v>
      </c>
      <c r="Q18001" s="1" t="s">
        <v>59</v>
      </c>
      <c r="R18001" s="1" t="s">
        <v>27</v>
      </c>
    </row>
    <row r="18002" spans="1:18" x14ac:dyDescent="0.3">
      <c r="A18002" s="1" t="s">
        <v>18160</v>
      </c>
      <c r="B18002" s="1" t="s">
        <v>80</v>
      </c>
      <c r="C18002" s="1" t="s">
        <v>511</v>
      </c>
      <c r="D18002" s="1" t="s">
        <v>64</v>
      </c>
      <c r="E18002">
        <v>132</v>
      </c>
      <c r="F18002">
        <v>12000</v>
      </c>
      <c r="G18002">
        <v>155</v>
      </c>
      <c r="H18002">
        <v>37</v>
      </c>
      <c r="I18002">
        <v>118</v>
      </c>
      <c r="J18002">
        <v>1860000</v>
      </c>
      <c r="K18002" s="2">
        <v>45688</v>
      </c>
      <c r="L18002">
        <v>14</v>
      </c>
      <c r="M18002" s="1" t="s">
        <v>39</v>
      </c>
      <c r="N18002" s="1" t="s">
        <v>43</v>
      </c>
      <c r="O18002" s="1" t="s">
        <v>33</v>
      </c>
      <c r="P18002" s="1" t="s">
        <v>25</v>
      </c>
      <c r="Q18002" s="1" t="s">
        <v>50</v>
      </c>
      <c r="R18002" s="1" t="s">
        <v>27</v>
      </c>
    </row>
    <row r="18003" spans="1:18" x14ac:dyDescent="0.3">
      <c r="A18003" s="1" t="s">
        <v>18161</v>
      </c>
      <c r="B18003" s="1" t="s">
        <v>19</v>
      </c>
      <c r="C18003" s="1" t="s">
        <v>291</v>
      </c>
      <c r="D18003" s="1" t="s">
        <v>91</v>
      </c>
      <c r="E18003">
        <v>88</v>
      </c>
      <c r="F18003">
        <v>4500</v>
      </c>
      <c r="G18003">
        <v>108</v>
      </c>
      <c r="H18003">
        <v>50</v>
      </c>
      <c r="I18003">
        <v>58</v>
      </c>
      <c r="J18003">
        <v>486000</v>
      </c>
      <c r="K18003" s="2">
        <v>45674</v>
      </c>
      <c r="L18003">
        <v>3</v>
      </c>
      <c r="M18003" s="1" t="s">
        <v>55</v>
      </c>
      <c r="N18003" s="1" t="s">
        <v>43</v>
      </c>
      <c r="O18003" s="1" t="s">
        <v>85</v>
      </c>
      <c r="P18003" s="1" t="s">
        <v>25</v>
      </c>
      <c r="Q18003" s="1" t="s">
        <v>26</v>
      </c>
      <c r="R18003" s="1" t="s">
        <v>27</v>
      </c>
    </row>
    <row r="18004" spans="1:18" x14ac:dyDescent="0.3">
      <c r="A18004" s="1" t="s">
        <v>18162</v>
      </c>
      <c r="B18004" s="1" t="s">
        <v>52</v>
      </c>
      <c r="C18004" s="1" t="s">
        <v>170</v>
      </c>
      <c r="D18004" s="1" t="s">
        <v>58</v>
      </c>
      <c r="E18004">
        <v>101</v>
      </c>
      <c r="F18004">
        <v>45000</v>
      </c>
      <c r="G18004">
        <v>115</v>
      </c>
      <c r="H18004">
        <v>56</v>
      </c>
      <c r="I18004">
        <v>59</v>
      </c>
      <c r="J18004">
        <v>5175000</v>
      </c>
      <c r="K18004" s="2">
        <v>45912</v>
      </c>
      <c r="L18004">
        <v>8</v>
      </c>
      <c r="M18004" s="1" t="s">
        <v>22</v>
      </c>
      <c r="N18004" s="1" t="s">
        <v>32</v>
      </c>
      <c r="O18004" s="1" t="s">
        <v>24</v>
      </c>
      <c r="P18004" s="1" t="s">
        <v>25</v>
      </c>
      <c r="Q18004" s="1" t="s">
        <v>50</v>
      </c>
      <c r="R18004" s="1" t="s">
        <v>34</v>
      </c>
    </row>
    <row r="18005" spans="1:18" x14ac:dyDescent="0.3">
      <c r="A18005" s="1" t="s">
        <v>18163</v>
      </c>
      <c r="B18005" s="1" t="s">
        <v>36</v>
      </c>
      <c r="C18005" s="1" t="s">
        <v>78</v>
      </c>
      <c r="D18005" s="1" t="s">
        <v>31</v>
      </c>
      <c r="E18005">
        <v>134</v>
      </c>
      <c r="F18005">
        <v>150000</v>
      </c>
      <c r="G18005">
        <v>147</v>
      </c>
      <c r="H18005">
        <v>85</v>
      </c>
      <c r="I18005">
        <v>62</v>
      </c>
      <c r="J18005">
        <v>22050000</v>
      </c>
      <c r="K18005" s="2">
        <v>45686</v>
      </c>
      <c r="L18005">
        <v>9</v>
      </c>
      <c r="M18005" s="1" t="s">
        <v>22</v>
      </c>
      <c r="N18005" s="1" t="s">
        <v>23</v>
      </c>
      <c r="O18005" s="1" t="s">
        <v>24</v>
      </c>
      <c r="P18005" s="1" t="s">
        <v>25</v>
      </c>
      <c r="Q18005" s="1" t="s">
        <v>26</v>
      </c>
      <c r="R18005" s="1" t="s">
        <v>27</v>
      </c>
    </row>
    <row r="18006" spans="1:18" x14ac:dyDescent="0.3">
      <c r="A18006" s="1" t="s">
        <v>18164</v>
      </c>
      <c r="B18006" s="1" t="s">
        <v>36</v>
      </c>
      <c r="C18006" s="1" t="s">
        <v>121</v>
      </c>
      <c r="D18006" s="1" t="s">
        <v>58</v>
      </c>
      <c r="E18006">
        <v>105</v>
      </c>
      <c r="F18006">
        <v>3500</v>
      </c>
      <c r="G18006">
        <v>117</v>
      </c>
      <c r="H18006">
        <v>80</v>
      </c>
      <c r="I18006">
        <v>37</v>
      </c>
      <c r="J18006">
        <v>409500</v>
      </c>
      <c r="K18006" s="2">
        <v>45701</v>
      </c>
      <c r="L18006">
        <v>3</v>
      </c>
      <c r="M18006" s="1" t="s">
        <v>55</v>
      </c>
      <c r="N18006" s="1" t="s">
        <v>23</v>
      </c>
      <c r="O18006" s="1" t="s">
        <v>44</v>
      </c>
      <c r="P18006" s="1" t="s">
        <v>25</v>
      </c>
      <c r="Q18006" s="1" t="s">
        <v>26</v>
      </c>
      <c r="R18006" s="1" t="s">
        <v>27</v>
      </c>
    </row>
    <row r="18007" spans="1:18" x14ac:dyDescent="0.3">
      <c r="A18007" s="1" t="s">
        <v>18165</v>
      </c>
      <c r="B18007" s="1" t="s">
        <v>93</v>
      </c>
      <c r="C18007" s="1" t="s">
        <v>418</v>
      </c>
      <c r="D18007" s="1" t="s">
        <v>67</v>
      </c>
      <c r="E18007">
        <v>115</v>
      </c>
      <c r="F18007">
        <v>180000</v>
      </c>
      <c r="G18007">
        <v>118</v>
      </c>
      <c r="H18007">
        <v>25</v>
      </c>
      <c r="I18007">
        <v>93</v>
      </c>
      <c r="J18007">
        <v>21240000</v>
      </c>
      <c r="K18007" s="2">
        <v>45818</v>
      </c>
      <c r="L18007">
        <v>14</v>
      </c>
      <c r="M18007" s="1" t="s">
        <v>39</v>
      </c>
      <c r="N18007" s="1" t="s">
        <v>32</v>
      </c>
      <c r="O18007" s="1" t="s">
        <v>24</v>
      </c>
      <c r="P18007" s="1" t="s">
        <v>25</v>
      </c>
      <c r="Q18007" s="1" t="s">
        <v>50</v>
      </c>
      <c r="R18007" s="1" t="s">
        <v>27</v>
      </c>
    </row>
    <row r="18008" spans="1:18" x14ac:dyDescent="0.3">
      <c r="A18008" s="1" t="s">
        <v>18166</v>
      </c>
      <c r="B18008" s="1" t="s">
        <v>99</v>
      </c>
      <c r="C18008" s="1" t="s">
        <v>270</v>
      </c>
      <c r="D18008" s="1" t="s">
        <v>48</v>
      </c>
      <c r="E18008">
        <v>87</v>
      </c>
      <c r="F18008">
        <v>1800</v>
      </c>
      <c r="G18008">
        <v>106</v>
      </c>
      <c r="H18008">
        <v>85</v>
      </c>
      <c r="I18008">
        <v>21</v>
      </c>
      <c r="J18008">
        <v>190800</v>
      </c>
      <c r="K18008" s="2">
        <v>45836</v>
      </c>
      <c r="L18008">
        <v>5</v>
      </c>
      <c r="M18008" s="1" t="s">
        <v>55</v>
      </c>
      <c r="N18008" s="1" t="s">
        <v>23</v>
      </c>
      <c r="O18008" s="1" t="s">
        <v>44</v>
      </c>
      <c r="P18008" s="1" t="s">
        <v>25</v>
      </c>
      <c r="Q18008" s="1" t="s">
        <v>26</v>
      </c>
      <c r="R18008" s="1" t="s">
        <v>27</v>
      </c>
    </row>
    <row r="18009" spans="1:18" x14ac:dyDescent="0.3">
      <c r="A18009" s="1" t="s">
        <v>18167</v>
      </c>
      <c r="B18009" s="1" t="s">
        <v>36</v>
      </c>
      <c r="C18009" s="1" t="s">
        <v>172</v>
      </c>
      <c r="D18009" s="1" t="s">
        <v>72</v>
      </c>
      <c r="E18009">
        <v>110</v>
      </c>
      <c r="F18009">
        <v>8500</v>
      </c>
      <c r="G18009">
        <v>112</v>
      </c>
      <c r="H18009">
        <v>103</v>
      </c>
      <c r="I18009">
        <v>9</v>
      </c>
      <c r="J18009">
        <v>952000</v>
      </c>
      <c r="K18009" s="2">
        <v>46002</v>
      </c>
      <c r="L18009">
        <v>11</v>
      </c>
      <c r="M18009" s="1" t="s">
        <v>39</v>
      </c>
      <c r="N18009" s="1" t="s">
        <v>23</v>
      </c>
      <c r="O18009" s="1" t="s">
        <v>85</v>
      </c>
      <c r="P18009" s="1" t="s">
        <v>25</v>
      </c>
      <c r="Q18009" s="1" t="s">
        <v>26</v>
      </c>
      <c r="R18009" s="1" t="s">
        <v>27</v>
      </c>
    </row>
    <row r="18010" spans="1:18" x14ac:dyDescent="0.3">
      <c r="A18010" s="1" t="s">
        <v>18168</v>
      </c>
      <c r="B18010" s="1" t="s">
        <v>80</v>
      </c>
      <c r="C18010" s="1" t="s">
        <v>410</v>
      </c>
      <c r="D18010" s="1" t="s">
        <v>64</v>
      </c>
      <c r="E18010">
        <v>107</v>
      </c>
      <c r="F18010">
        <v>25000</v>
      </c>
      <c r="G18010">
        <v>119</v>
      </c>
      <c r="H18010">
        <v>10</v>
      </c>
      <c r="I18010">
        <v>109</v>
      </c>
      <c r="J18010">
        <v>2975000</v>
      </c>
      <c r="K18010" s="2">
        <v>45935</v>
      </c>
      <c r="L18010">
        <v>13</v>
      </c>
      <c r="M18010" s="1" t="s">
        <v>39</v>
      </c>
      <c r="N18010" s="1" t="s">
        <v>23</v>
      </c>
      <c r="O18010" s="1" t="s">
        <v>24</v>
      </c>
      <c r="P18010" s="1" t="s">
        <v>25</v>
      </c>
      <c r="Q18010" s="1" t="s">
        <v>26</v>
      </c>
      <c r="R18010" s="1" t="s">
        <v>27</v>
      </c>
    </row>
    <row r="18011" spans="1:18" x14ac:dyDescent="0.3">
      <c r="A18011" s="1" t="s">
        <v>18169</v>
      </c>
      <c r="B18011" s="1" t="s">
        <v>93</v>
      </c>
      <c r="C18011" s="1" t="s">
        <v>146</v>
      </c>
      <c r="D18011" s="1" t="s">
        <v>72</v>
      </c>
      <c r="E18011">
        <v>137</v>
      </c>
      <c r="F18011">
        <v>1800000</v>
      </c>
      <c r="G18011">
        <v>149</v>
      </c>
      <c r="H18011">
        <v>37</v>
      </c>
      <c r="I18011">
        <v>112</v>
      </c>
      <c r="J18011">
        <v>268200000</v>
      </c>
      <c r="K18011" s="2">
        <v>45788</v>
      </c>
      <c r="L18011">
        <v>15</v>
      </c>
      <c r="M18011" s="1" t="s">
        <v>39</v>
      </c>
      <c r="N18011" s="1" t="s">
        <v>43</v>
      </c>
      <c r="O18011" s="1" t="s">
        <v>44</v>
      </c>
      <c r="P18011" s="1" t="s">
        <v>25</v>
      </c>
      <c r="Q18011" s="1" t="s">
        <v>50</v>
      </c>
      <c r="R18011" s="1" t="s">
        <v>27</v>
      </c>
    </row>
    <row r="18012" spans="1:18" x14ac:dyDescent="0.3">
      <c r="A18012" s="1" t="s">
        <v>18170</v>
      </c>
      <c r="B18012" s="1" t="s">
        <v>107</v>
      </c>
      <c r="C18012" s="1" t="s">
        <v>261</v>
      </c>
      <c r="D18012" s="1" t="s">
        <v>38</v>
      </c>
      <c r="E18012">
        <v>65</v>
      </c>
      <c r="F18012">
        <v>85000</v>
      </c>
      <c r="G18012">
        <v>94</v>
      </c>
      <c r="H18012">
        <v>61</v>
      </c>
      <c r="I18012">
        <v>33</v>
      </c>
      <c r="J18012">
        <v>7990000</v>
      </c>
      <c r="K18012" s="2">
        <v>45712</v>
      </c>
      <c r="L18012">
        <v>15</v>
      </c>
      <c r="M18012" s="1" t="s">
        <v>39</v>
      </c>
      <c r="N18012" s="1" t="s">
        <v>43</v>
      </c>
      <c r="O18012" s="1" t="s">
        <v>44</v>
      </c>
      <c r="P18012" s="1" t="s">
        <v>25</v>
      </c>
      <c r="Q18012" s="1" t="s">
        <v>59</v>
      </c>
      <c r="R18012" s="1" t="s">
        <v>34</v>
      </c>
    </row>
    <row r="18013" spans="1:18" x14ac:dyDescent="0.3">
      <c r="A18013" s="1" t="s">
        <v>18171</v>
      </c>
      <c r="B18013" s="1" t="s">
        <v>107</v>
      </c>
      <c r="C18013" s="1" t="s">
        <v>294</v>
      </c>
      <c r="D18013" s="1" t="s">
        <v>67</v>
      </c>
      <c r="E18013">
        <v>101</v>
      </c>
      <c r="F18013">
        <v>9000</v>
      </c>
      <c r="G18013">
        <v>121</v>
      </c>
      <c r="H18013">
        <v>85</v>
      </c>
      <c r="I18013">
        <v>36</v>
      </c>
      <c r="J18013">
        <v>1089000</v>
      </c>
      <c r="K18013" s="2">
        <v>45854</v>
      </c>
      <c r="L18013">
        <v>2</v>
      </c>
      <c r="M18013" s="1" t="s">
        <v>55</v>
      </c>
      <c r="N18013" s="1" t="s">
        <v>43</v>
      </c>
      <c r="O18013" s="1" t="s">
        <v>24</v>
      </c>
      <c r="P18013" s="1" t="s">
        <v>25</v>
      </c>
      <c r="Q18013" s="1" t="s">
        <v>26</v>
      </c>
      <c r="R18013" s="1" t="s">
        <v>59</v>
      </c>
    </row>
    <row r="18014" spans="1:18" x14ac:dyDescent="0.3">
      <c r="A18014" s="1" t="s">
        <v>18172</v>
      </c>
      <c r="B18014" s="1" t="s">
        <v>87</v>
      </c>
      <c r="C18014" s="1" t="s">
        <v>194</v>
      </c>
      <c r="D18014" s="1" t="s">
        <v>64</v>
      </c>
      <c r="E18014">
        <v>23</v>
      </c>
      <c r="F18014">
        <v>1800</v>
      </c>
      <c r="G18014">
        <v>30</v>
      </c>
      <c r="H18014">
        <v>5</v>
      </c>
      <c r="I18014">
        <v>25</v>
      </c>
      <c r="J18014">
        <v>54000</v>
      </c>
      <c r="K18014" s="2">
        <v>45742</v>
      </c>
      <c r="L18014">
        <v>10</v>
      </c>
      <c r="M18014" s="1" t="s">
        <v>22</v>
      </c>
      <c r="N18014" s="1" t="s">
        <v>23</v>
      </c>
      <c r="O18014" s="1" t="s">
        <v>85</v>
      </c>
      <c r="P18014" s="1" t="s">
        <v>25</v>
      </c>
      <c r="Q18014" s="1" t="s">
        <v>26</v>
      </c>
      <c r="R18014" s="1" t="s">
        <v>27</v>
      </c>
    </row>
    <row r="18015" spans="1:18" x14ac:dyDescent="0.3">
      <c r="A18015" s="1" t="s">
        <v>18173</v>
      </c>
      <c r="B18015" s="1" t="s">
        <v>133</v>
      </c>
      <c r="C18015" s="1" t="s">
        <v>84</v>
      </c>
      <c r="D18015" s="1" t="s">
        <v>72</v>
      </c>
      <c r="E18015">
        <v>88</v>
      </c>
      <c r="F18015">
        <v>180000</v>
      </c>
      <c r="G18015">
        <v>109</v>
      </c>
      <c r="H18015">
        <v>27</v>
      </c>
      <c r="I18015">
        <v>82</v>
      </c>
      <c r="J18015">
        <v>19620000</v>
      </c>
      <c r="K18015" s="2">
        <v>45879</v>
      </c>
      <c r="L18015">
        <v>1</v>
      </c>
      <c r="M18015" s="1" t="s">
        <v>55</v>
      </c>
      <c r="N18015" s="1" t="s">
        <v>43</v>
      </c>
      <c r="O18015" s="1" t="s">
        <v>44</v>
      </c>
      <c r="P18015" s="1" t="s">
        <v>25</v>
      </c>
      <c r="Q18015" s="1" t="s">
        <v>50</v>
      </c>
      <c r="R18015" s="1" t="s">
        <v>27</v>
      </c>
    </row>
    <row r="18016" spans="1:18" x14ac:dyDescent="0.3">
      <c r="A18016" s="1" t="s">
        <v>18174</v>
      </c>
      <c r="B18016" s="1" t="s">
        <v>87</v>
      </c>
      <c r="C18016" s="1" t="s">
        <v>188</v>
      </c>
      <c r="D18016" s="1" t="s">
        <v>21</v>
      </c>
      <c r="E18016">
        <v>118</v>
      </c>
      <c r="F18016">
        <v>95000</v>
      </c>
      <c r="G18016">
        <v>124</v>
      </c>
      <c r="H18016">
        <v>30</v>
      </c>
      <c r="I18016">
        <v>94</v>
      </c>
      <c r="J18016">
        <v>11780000</v>
      </c>
      <c r="K18016" s="2">
        <v>45795</v>
      </c>
      <c r="L18016">
        <v>2</v>
      </c>
      <c r="M18016" s="1" t="s">
        <v>55</v>
      </c>
      <c r="N18016" s="1" t="s">
        <v>23</v>
      </c>
      <c r="O18016" s="1" t="s">
        <v>24</v>
      </c>
      <c r="P18016" s="1" t="s">
        <v>25</v>
      </c>
      <c r="Q18016" s="1" t="s">
        <v>26</v>
      </c>
      <c r="R18016" s="1" t="s">
        <v>27</v>
      </c>
    </row>
    <row r="18017" spans="1:18" x14ac:dyDescent="0.3">
      <c r="A18017" s="1" t="s">
        <v>18175</v>
      </c>
      <c r="B18017" s="1" t="s">
        <v>83</v>
      </c>
      <c r="C18017" s="1" t="s">
        <v>69</v>
      </c>
      <c r="D18017" s="1" t="s">
        <v>91</v>
      </c>
      <c r="E18017">
        <v>46</v>
      </c>
      <c r="F18017">
        <v>65000</v>
      </c>
      <c r="G18017">
        <v>74</v>
      </c>
      <c r="H18017">
        <v>12</v>
      </c>
      <c r="I18017">
        <v>62</v>
      </c>
      <c r="J18017">
        <v>4810000</v>
      </c>
      <c r="K18017" s="2">
        <v>45834</v>
      </c>
      <c r="L18017">
        <v>14</v>
      </c>
      <c r="M18017" s="1" t="s">
        <v>39</v>
      </c>
      <c r="N18017" s="1" t="s">
        <v>23</v>
      </c>
      <c r="O18017" s="1" t="s">
        <v>44</v>
      </c>
      <c r="P18017" s="1" t="s">
        <v>49</v>
      </c>
      <c r="Q18017" s="1" t="s">
        <v>26</v>
      </c>
      <c r="R18017" s="1" t="s">
        <v>27</v>
      </c>
    </row>
    <row r="18018" spans="1:18" x14ac:dyDescent="0.3">
      <c r="A18018" s="1" t="s">
        <v>18176</v>
      </c>
      <c r="B18018" s="1" t="s">
        <v>36</v>
      </c>
      <c r="C18018" s="1" t="s">
        <v>116</v>
      </c>
      <c r="D18018" s="1" t="s">
        <v>21</v>
      </c>
      <c r="E18018">
        <v>111</v>
      </c>
      <c r="F18018">
        <v>5500</v>
      </c>
      <c r="G18018">
        <v>137</v>
      </c>
      <c r="H18018">
        <v>95</v>
      </c>
      <c r="I18018">
        <v>42</v>
      </c>
      <c r="J18018">
        <v>753500</v>
      </c>
      <c r="K18018" s="2">
        <v>45707</v>
      </c>
      <c r="L18018">
        <v>15</v>
      </c>
      <c r="M18018" s="1" t="s">
        <v>39</v>
      </c>
      <c r="N18018" s="1" t="s">
        <v>23</v>
      </c>
      <c r="O18018" s="1" t="s">
        <v>24</v>
      </c>
      <c r="P18018" s="1" t="s">
        <v>49</v>
      </c>
      <c r="Q18018" s="1" t="s">
        <v>26</v>
      </c>
      <c r="R18018" s="1" t="s">
        <v>27</v>
      </c>
    </row>
    <row r="18019" spans="1:18" x14ac:dyDescent="0.3">
      <c r="A18019" s="1" t="s">
        <v>18177</v>
      </c>
      <c r="B18019" s="1" t="s">
        <v>29</v>
      </c>
      <c r="C18019" s="1" t="s">
        <v>233</v>
      </c>
      <c r="D18019" s="1" t="s">
        <v>54</v>
      </c>
      <c r="E18019">
        <v>44</v>
      </c>
      <c r="F18019">
        <v>15000</v>
      </c>
      <c r="G18019">
        <v>68</v>
      </c>
      <c r="H18019">
        <v>55</v>
      </c>
      <c r="I18019">
        <v>13</v>
      </c>
      <c r="J18019">
        <v>1020000</v>
      </c>
      <c r="K18019" s="2">
        <v>45741</v>
      </c>
      <c r="L18019">
        <v>1</v>
      </c>
      <c r="M18019" s="1" t="s">
        <v>55</v>
      </c>
      <c r="N18019" s="1" t="s">
        <v>23</v>
      </c>
      <c r="O18019" s="1" t="s">
        <v>24</v>
      </c>
      <c r="P18019" s="1" t="s">
        <v>25</v>
      </c>
      <c r="Q18019" s="1" t="s">
        <v>50</v>
      </c>
      <c r="R18019" s="1" t="s">
        <v>27</v>
      </c>
    </row>
    <row r="18020" spans="1:18" x14ac:dyDescent="0.3">
      <c r="A18020" s="1" t="s">
        <v>18178</v>
      </c>
      <c r="B18020" s="1" t="s">
        <v>93</v>
      </c>
      <c r="C18020" s="1" t="s">
        <v>127</v>
      </c>
      <c r="D18020" s="1" t="s">
        <v>38</v>
      </c>
      <c r="E18020">
        <v>55</v>
      </c>
      <c r="F18020">
        <v>35000</v>
      </c>
      <c r="G18020">
        <v>69</v>
      </c>
      <c r="H18020">
        <v>68</v>
      </c>
      <c r="I18020">
        <v>1</v>
      </c>
      <c r="J18020">
        <v>2415000</v>
      </c>
      <c r="K18020" s="2">
        <v>45803</v>
      </c>
      <c r="L18020">
        <v>13</v>
      </c>
      <c r="M18020" s="1" t="s">
        <v>39</v>
      </c>
      <c r="N18020" s="1" t="s">
        <v>23</v>
      </c>
      <c r="O18020" s="1" t="s">
        <v>24</v>
      </c>
      <c r="P18020" s="1" t="s">
        <v>25</v>
      </c>
      <c r="Q18020" s="1" t="s">
        <v>50</v>
      </c>
      <c r="R18020" s="1" t="s">
        <v>27</v>
      </c>
    </row>
    <row r="18021" spans="1:18" x14ac:dyDescent="0.3">
      <c r="A18021" s="1" t="s">
        <v>18179</v>
      </c>
      <c r="B18021" s="1" t="s">
        <v>99</v>
      </c>
      <c r="C18021" s="1" t="s">
        <v>57</v>
      </c>
      <c r="D18021" s="1" t="s">
        <v>58</v>
      </c>
      <c r="E18021">
        <v>130</v>
      </c>
      <c r="F18021">
        <v>8000</v>
      </c>
      <c r="G18021">
        <v>136</v>
      </c>
      <c r="H18021">
        <v>100</v>
      </c>
      <c r="I18021">
        <v>36</v>
      </c>
      <c r="J18021">
        <v>1088000</v>
      </c>
      <c r="K18021" s="2">
        <v>45931</v>
      </c>
      <c r="L18021">
        <v>5</v>
      </c>
      <c r="M18021" s="1" t="s">
        <v>55</v>
      </c>
      <c r="N18021" s="1" t="s">
        <v>23</v>
      </c>
      <c r="O18021" s="1" t="s">
        <v>24</v>
      </c>
      <c r="P18021" s="1" t="s">
        <v>49</v>
      </c>
      <c r="Q18021" s="1" t="s">
        <v>26</v>
      </c>
      <c r="R18021" s="1" t="s">
        <v>27</v>
      </c>
    </row>
    <row r="18022" spans="1:18" x14ac:dyDescent="0.3">
      <c r="A18022" s="1" t="s">
        <v>18180</v>
      </c>
      <c r="B18022" s="1" t="s">
        <v>104</v>
      </c>
      <c r="C18022" s="1" t="s">
        <v>402</v>
      </c>
      <c r="D18022" s="1" t="s">
        <v>72</v>
      </c>
      <c r="E18022">
        <v>110</v>
      </c>
      <c r="F18022">
        <v>2500</v>
      </c>
      <c r="G18022">
        <v>140</v>
      </c>
      <c r="H18022">
        <v>97</v>
      </c>
      <c r="I18022">
        <v>43</v>
      </c>
      <c r="J18022">
        <v>350000</v>
      </c>
      <c r="K18022" s="2">
        <v>45712</v>
      </c>
      <c r="L18022">
        <v>6</v>
      </c>
      <c r="M18022" s="1" t="s">
        <v>22</v>
      </c>
      <c r="N18022" s="1" t="s">
        <v>43</v>
      </c>
      <c r="O18022" s="1" t="s">
        <v>44</v>
      </c>
      <c r="P18022" s="1" t="s">
        <v>49</v>
      </c>
      <c r="Q18022" s="1" t="s">
        <v>26</v>
      </c>
      <c r="R18022" s="1" t="s">
        <v>27</v>
      </c>
    </row>
    <row r="18023" spans="1:18" x14ac:dyDescent="0.3">
      <c r="A18023" s="1" t="s">
        <v>18181</v>
      </c>
      <c r="B18023" s="1" t="s">
        <v>66</v>
      </c>
      <c r="C18023" s="1" t="s">
        <v>146</v>
      </c>
      <c r="D18023" s="1" t="s">
        <v>54</v>
      </c>
      <c r="E18023">
        <v>69</v>
      </c>
      <c r="F18023">
        <v>1800000</v>
      </c>
      <c r="G18023">
        <v>94</v>
      </c>
      <c r="H18023">
        <v>49</v>
      </c>
      <c r="I18023">
        <v>45</v>
      </c>
      <c r="J18023">
        <v>169200000</v>
      </c>
      <c r="K18023" s="2">
        <v>46023</v>
      </c>
      <c r="L18023">
        <v>5</v>
      </c>
      <c r="M18023" s="1" t="s">
        <v>55</v>
      </c>
      <c r="N18023" s="1" t="s">
        <v>23</v>
      </c>
      <c r="O18023" s="1" t="s">
        <v>44</v>
      </c>
      <c r="P18023" s="1" t="s">
        <v>49</v>
      </c>
      <c r="Q18023" s="1" t="s">
        <v>59</v>
      </c>
      <c r="R18023" s="1" t="s">
        <v>59</v>
      </c>
    </row>
    <row r="18024" spans="1:18" x14ac:dyDescent="0.3">
      <c r="A18024" s="1" t="s">
        <v>18182</v>
      </c>
      <c r="B18024" s="1" t="s">
        <v>80</v>
      </c>
      <c r="C18024" s="1" t="s">
        <v>308</v>
      </c>
      <c r="D18024" s="1" t="s">
        <v>54</v>
      </c>
      <c r="E18024">
        <v>132</v>
      </c>
      <c r="F18024">
        <v>8000</v>
      </c>
      <c r="G18024">
        <v>139</v>
      </c>
      <c r="H18024">
        <v>118</v>
      </c>
      <c r="I18024">
        <v>21</v>
      </c>
      <c r="J18024">
        <v>1112000</v>
      </c>
      <c r="K18024" s="2">
        <v>45904</v>
      </c>
      <c r="L18024">
        <v>12</v>
      </c>
      <c r="M18024" s="1" t="s">
        <v>39</v>
      </c>
      <c r="N18024" s="1" t="s">
        <v>32</v>
      </c>
      <c r="O18024" s="1" t="s">
        <v>85</v>
      </c>
      <c r="P18024" s="1" t="s">
        <v>25</v>
      </c>
      <c r="Q18024" s="1" t="s">
        <v>26</v>
      </c>
      <c r="R18024" s="1" t="s">
        <v>27</v>
      </c>
    </row>
    <row r="18025" spans="1:18" x14ac:dyDescent="0.3">
      <c r="A18025" s="1" t="s">
        <v>18183</v>
      </c>
      <c r="B18025" s="1" t="s">
        <v>52</v>
      </c>
      <c r="C18025" s="1" t="s">
        <v>78</v>
      </c>
      <c r="D18025" s="1" t="s">
        <v>64</v>
      </c>
      <c r="E18025">
        <v>111</v>
      </c>
      <c r="F18025">
        <v>150000</v>
      </c>
      <c r="G18025">
        <v>137</v>
      </c>
      <c r="H18025">
        <v>8</v>
      </c>
      <c r="I18025">
        <v>129</v>
      </c>
      <c r="J18025">
        <v>20550000</v>
      </c>
      <c r="K18025" s="2">
        <v>45764</v>
      </c>
      <c r="L18025">
        <v>14</v>
      </c>
      <c r="M18025" s="1" t="s">
        <v>39</v>
      </c>
      <c r="N18025" s="1" t="s">
        <v>43</v>
      </c>
      <c r="O18025" s="1" t="s">
        <v>24</v>
      </c>
      <c r="P18025" s="1" t="s">
        <v>25</v>
      </c>
      <c r="Q18025" s="1" t="s">
        <v>26</v>
      </c>
      <c r="R18025" s="1" t="s">
        <v>27</v>
      </c>
    </row>
    <row r="18026" spans="1:18" x14ac:dyDescent="0.3">
      <c r="A18026" s="1" t="s">
        <v>18184</v>
      </c>
      <c r="B18026" s="1" t="s">
        <v>46</v>
      </c>
      <c r="C18026" s="1" t="s">
        <v>215</v>
      </c>
      <c r="D18026" s="1" t="s">
        <v>67</v>
      </c>
      <c r="E18026">
        <v>109</v>
      </c>
      <c r="F18026">
        <v>350000</v>
      </c>
      <c r="G18026">
        <v>129</v>
      </c>
      <c r="H18026">
        <v>91</v>
      </c>
      <c r="I18026">
        <v>38</v>
      </c>
      <c r="J18026">
        <v>45150000</v>
      </c>
      <c r="K18026" s="2">
        <v>45810</v>
      </c>
      <c r="L18026">
        <v>15</v>
      </c>
      <c r="M18026" s="1" t="s">
        <v>39</v>
      </c>
      <c r="N18026" s="1" t="s">
        <v>32</v>
      </c>
      <c r="O18026" s="1" t="s">
        <v>24</v>
      </c>
      <c r="P18026" s="1" t="s">
        <v>25</v>
      </c>
      <c r="Q18026" s="1" t="s">
        <v>26</v>
      </c>
      <c r="R18026" s="1" t="s">
        <v>27</v>
      </c>
    </row>
    <row r="18027" spans="1:18" x14ac:dyDescent="0.3">
      <c r="A18027" s="1" t="s">
        <v>18185</v>
      </c>
      <c r="B18027" s="1" t="s">
        <v>41</v>
      </c>
      <c r="C18027" s="1" t="s">
        <v>233</v>
      </c>
      <c r="D18027" s="1" t="s">
        <v>31</v>
      </c>
      <c r="E18027">
        <v>105</v>
      </c>
      <c r="F18027">
        <v>15000</v>
      </c>
      <c r="G18027">
        <v>128</v>
      </c>
      <c r="H18027">
        <v>89</v>
      </c>
      <c r="I18027">
        <v>39</v>
      </c>
      <c r="J18027">
        <v>1920000</v>
      </c>
      <c r="K18027" s="2">
        <v>45802</v>
      </c>
      <c r="L18027">
        <v>10</v>
      </c>
      <c r="M18027" s="1" t="s">
        <v>22</v>
      </c>
      <c r="N18027" s="1" t="s">
        <v>43</v>
      </c>
      <c r="O18027" s="1" t="s">
        <v>44</v>
      </c>
      <c r="P18027" s="1" t="s">
        <v>25</v>
      </c>
      <c r="Q18027" s="1" t="s">
        <v>26</v>
      </c>
      <c r="R18027" s="1" t="s">
        <v>27</v>
      </c>
    </row>
    <row r="18028" spans="1:18" x14ac:dyDescent="0.3">
      <c r="A18028" s="1" t="s">
        <v>18186</v>
      </c>
      <c r="B18028" s="1" t="s">
        <v>83</v>
      </c>
      <c r="C18028" s="1" t="s">
        <v>47</v>
      </c>
      <c r="D18028" s="1" t="s">
        <v>38</v>
      </c>
      <c r="E18028">
        <v>83</v>
      </c>
      <c r="F18028">
        <v>300</v>
      </c>
      <c r="G18028">
        <v>87</v>
      </c>
      <c r="H18028">
        <v>82</v>
      </c>
      <c r="I18028">
        <v>5</v>
      </c>
      <c r="J18028">
        <v>26100</v>
      </c>
      <c r="K18028" s="2">
        <v>45916</v>
      </c>
      <c r="L18028">
        <v>12</v>
      </c>
      <c r="M18028" s="1" t="s">
        <v>39</v>
      </c>
      <c r="N18028" s="1" t="s">
        <v>23</v>
      </c>
      <c r="O18028" s="1" t="s">
        <v>44</v>
      </c>
      <c r="P18028" s="1" t="s">
        <v>25</v>
      </c>
      <c r="Q18028" s="1" t="s">
        <v>50</v>
      </c>
      <c r="R18028" s="1" t="s">
        <v>27</v>
      </c>
    </row>
    <row r="18029" spans="1:18" x14ac:dyDescent="0.3">
      <c r="A18029" s="1" t="s">
        <v>18187</v>
      </c>
      <c r="B18029" s="1" t="s">
        <v>80</v>
      </c>
      <c r="C18029" s="1" t="s">
        <v>123</v>
      </c>
      <c r="D18029" s="1" t="s">
        <v>54</v>
      </c>
      <c r="E18029">
        <v>110</v>
      </c>
      <c r="F18029">
        <v>4500</v>
      </c>
      <c r="G18029">
        <v>115</v>
      </c>
      <c r="H18029">
        <v>58</v>
      </c>
      <c r="I18029">
        <v>57</v>
      </c>
      <c r="J18029">
        <v>517500</v>
      </c>
      <c r="K18029" s="2">
        <v>45917</v>
      </c>
      <c r="L18029">
        <v>1</v>
      </c>
      <c r="M18029" s="1" t="s">
        <v>55</v>
      </c>
      <c r="N18029" s="1" t="s">
        <v>32</v>
      </c>
      <c r="O18029" s="1" t="s">
        <v>24</v>
      </c>
      <c r="P18029" s="1" t="s">
        <v>49</v>
      </c>
      <c r="Q18029" s="1" t="s">
        <v>26</v>
      </c>
      <c r="R18029" s="1" t="s">
        <v>27</v>
      </c>
    </row>
    <row r="18030" spans="1:18" x14ac:dyDescent="0.3">
      <c r="A18030" s="1" t="s">
        <v>18188</v>
      </c>
      <c r="B18030" s="1" t="s">
        <v>52</v>
      </c>
      <c r="C18030" s="1" t="s">
        <v>121</v>
      </c>
      <c r="D18030" s="1" t="s">
        <v>54</v>
      </c>
      <c r="E18030">
        <v>111</v>
      </c>
      <c r="F18030">
        <v>3500</v>
      </c>
      <c r="G18030">
        <v>136</v>
      </c>
      <c r="H18030">
        <v>104</v>
      </c>
      <c r="I18030">
        <v>32</v>
      </c>
      <c r="J18030">
        <v>476000</v>
      </c>
      <c r="K18030" s="2">
        <v>45794</v>
      </c>
      <c r="L18030">
        <v>7</v>
      </c>
      <c r="M18030" s="1" t="s">
        <v>22</v>
      </c>
      <c r="N18030" s="1" t="s">
        <v>43</v>
      </c>
      <c r="O18030" s="1" t="s">
        <v>24</v>
      </c>
      <c r="P18030" s="1" t="s">
        <v>49</v>
      </c>
      <c r="Q18030" s="1" t="s">
        <v>26</v>
      </c>
      <c r="R18030" s="1" t="s">
        <v>27</v>
      </c>
    </row>
    <row r="18031" spans="1:18" x14ac:dyDescent="0.3">
      <c r="A18031" s="1" t="s">
        <v>18189</v>
      </c>
      <c r="B18031" s="1" t="s">
        <v>133</v>
      </c>
      <c r="C18031" s="1" t="s">
        <v>158</v>
      </c>
      <c r="D18031" s="1" t="s">
        <v>21</v>
      </c>
      <c r="E18031">
        <v>78</v>
      </c>
      <c r="F18031">
        <v>300</v>
      </c>
      <c r="G18031">
        <v>88</v>
      </c>
      <c r="H18031">
        <v>65</v>
      </c>
      <c r="I18031">
        <v>23</v>
      </c>
      <c r="J18031">
        <v>26400</v>
      </c>
      <c r="K18031" s="2">
        <v>45902</v>
      </c>
      <c r="L18031">
        <v>4</v>
      </c>
      <c r="M18031" s="1" t="s">
        <v>55</v>
      </c>
      <c r="N18031" s="1" t="s">
        <v>23</v>
      </c>
      <c r="O18031" s="1" t="s">
        <v>24</v>
      </c>
      <c r="P18031" s="1" t="s">
        <v>25</v>
      </c>
      <c r="Q18031" s="1" t="s">
        <v>26</v>
      </c>
      <c r="R18031" s="1" t="s">
        <v>59</v>
      </c>
    </row>
    <row r="18032" spans="1:18" x14ac:dyDescent="0.3">
      <c r="A18032" s="1" t="s">
        <v>18190</v>
      </c>
      <c r="B18032" s="1" t="s">
        <v>52</v>
      </c>
      <c r="C18032" s="1" t="s">
        <v>294</v>
      </c>
      <c r="D18032" s="1" t="s">
        <v>64</v>
      </c>
      <c r="E18032">
        <v>74</v>
      </c>
      <c r="F18032">
        <v>9000</v>
      </c>
      <c r="G18032">
        <v>74</v>
      </c>
      <c r="H18032">
        <v>37</v>
      </c>
      <c r="I18032">
        <v>37</v>
      </c>
      <c r="J18032">
        <v>666000</v>
      </c>
      <c r="K18032" s="2">
        <v>45758</v>
      </c>
      <c r="L18032">
        <v>14</v>
      </c>
      <c r="M18032" s="1" t="s">
        <v>39</v>
      </c>
      <c r="N18032" s="1" t="s">
        <v>32</v>
      </c>
      <c r="O18032" s="1" t="s">
        <v>24</v>
      </c>
      <c r="P18032" s="1" t="s">
        <v>25</v>
      </c>
      <c r="Q18032" s="1" t="s">
        <v>26</v>
      </c>
      <c r="R18032" s="1" t="s">
        <v>27</v>
      </c>
    </row>
    <row r="18033" spans="1:18" x14ac:dyDescent="0.3">
      <c r="A18033" s="1" t="s">
        <v>18191</v>
      </c>
      <c r="B18033" s="1" t="s">
        <v>104</v>
      </c>
      <c r="C18033" s="1" t="s">
        <v>142</v>
      </c>
      <c r="D18033" s="1" t="s">
        <v>72</v>
      </c>
      <c r="E18033">
        <v>107</v>
      </c>
      <c r="F18033">
        <v>1200</v>
      </c>
      <c r="G18033">
        <v>122</v>
      </c>
      <c r="H18033">
        <v>22</v>
      </c>
      <c r="I18033">
        <v>100</v>
      </c>
      <c r="J18033">
        <v>146400</v>
      </c>
      <c r="K18033" s="2">
        <v>45913</v>
      </c>
      <c r="L18033">
        <v>8</v>
      </c>
      <c r="M18033" s="1" t="s">
        <v>22</v>
      </c>
      <c r="N18033" s="1" t="s">
        <v>32</v>
      </c>
      <c r="O18033" s="1" t="s">
        <v>33</v>
      </c>
      <c r="P18033" s="1" t="s">
        <v>25</v>
      </c>
      <c r="Q18033" s="1" t="s">
        <v>26</v>
      </c>
      <c r="R18033" s="1" t="s">
        <v>27</v>
      </c>
    </row>
    <row r="18034" spans="1:18" x14ac:dyDescent="0.3">
      <c r="A18034" s="1" t="s">
        <v>18192</v>
      </c>
      <c r="B18034" s="1" t="s">
        <v>83</v>
      </c>
      <c r="C18034" s="1" t="s">
        <v>129</v>
      </c>
      <c r="D18034" s="1" t="s">
        <v>67</v>
      </c>
      <c r="E18034">
        <v>127</v>
      </c>
      <c r="F18034">
        <v>85000</v>
      </c>
      <c r="G18034">
        <v>155</v>
      </c>
      <c r="H18034">
        <v>100</v>
      </c>
      <c r="I18034">
        <v>55</v>
      </c>
      <c r="J18034">
        <v>13175000</v>
      </c>
      <c r="K18034" s="2">
        <v>45890</v>
      </c>
      <c r="L18034">
        <v>14</v>
      </c>
      <c r="M18034" s="1" t="s">
        <v>39</v>
      </c>
      <c r="N18034" s="1" t="s">
        <v>43</v>
      </c>
      <c r="O18034" s="1" t="s">
        <v>44</v>
      </c>
      <c r="P18034" s="1" t="s">
        <v>25</v>
      </c>
      <c r="Q18034" s="1" t="s">
        <v>50</v>
      </c>
      <c r="R18034" s="1" t="s">
        <v>27</v>
      </c>
    </row>
    <row r="18035" spans="1:18" x14ac:dyDescent="0.3">
      <c r="A18035" s="1" t="s">
        <v>18193</v>
      </c>
      <c r="B18035" s="1" t="s">
        <v>87</v>
      </c>
      <c r="C18035" s="1" t="s">
        <v>196</v>
      </c>
      <c r="D18035" s="1" t="s">
        <v>67</v>
      </c>
      <c r="E18035">
        <v>84</v>
      </c>
      <c r="F18035">
        <v>850000</v>
      </c>
      <c r="G18035">
        <v>93</v>
      </c>
      <c r="H18035">
        <v>66</v>
      </c>
      <c r="I18035">
        <v>27</v>
      </c>
      <c r="J18035">
        <v>79050000</v>
      </c>
      <c r="K18035" s="2">
        <v>45947</v>
      </c>
      <c r="L18035">
        <v>3</v>
      </c>
      <c r="M18035" s="1" t="s">
        <v>55</v>
      </c>
      <c r="N18035" s="1" t="s">
        <v>23</v>
      </c>
      <c r="O18035" s="1" t="s">
        <v>24</v>
      </c>
      <c r="P18035" s="1" t="s">
        <v>25</v>
      </c>
      <c r="Q18035" s="1" t="s">
        <v>26</v>
      </c>
      <c r="R18035" s="1" t="s">
        <v>34</v>
      </c>
    </row>
    <row r="18036" spans="1:18" x14ac:dyDescent="0.3">
      <c r="A18036" s="1" t="s">
        <v>18194</v>
      </c>
      <c r="B18036" s="1" t="s">
        <v>133</v>
      </c>
      <c r="C18036" s="1" t="s">
        <v>127</v>
      </c>
      <c r="D18036" s="1" t="s">
        <v>48</v>
      </c>
      <c r="E18036">
        <v>143</v>
      </c>
      <c r="F18036">
        <v>35000</v>
      </c>
      <c r="G18036">
        <v>155</v>
      </c>
      <c r="H18036">
        <v>10</v>
      </c>
      <c r="I18036">
        <v>145</v>
      </c>
      <c r="J18036">
        <v>5425000</v>
      </c>
      <c r="K18036" s="2">
        <v>46004</v>
      </c>
      <c r="L18036">
        <v>4</v>
      </c>
      <c r="M18036" s="1" t="s">
        <v>55</v>
      </c>
      <c r="N18036" s="1" t="s">
        <v>23</v>
      </c>
      <c r="O18036" s="1" t="s">
        <v>33</v>
      </c>
      <c r="P18036" s="1" t="s">
        <v>25</v>
      </c>
      <c r="Q18036" s="1" t="s">
        <v>26</v>
      </c>
      <c r="R18036" s="1" t="s">
        <v>34</v>
      </c>
    </row>
    <row r="18037" spans="1:18" x14ac:dyDescent="0.3">
      <c r="A18037" s="1" t="s">
        <v>18195</v>
      </c>
      <c r="B18037" s="1" t="s">
        <v>52</v>
      </c>
      <c r="C18037" s="1" t="s">
        <v>160</v>
      </c>
      <c r="D18037" s="1" t="s">
        <v>54</v>
      </c>
      <c r="E18037">
        <v>72</v>
      </c>
      <c r="F18037">
        <v>65000</v>
      </c>
      <c r="G18037">
        <v>77</v>
      </c>
      <c r="H18037">
        <v>44</v>
      </c>
      <c r="I18037">
        <v>33</v>
      </c>
      <c r="J18037">
        <v>5005000</v>
      </c>
      <c r="K18037" s="2">
        <v>45683</v>
      </c>
      <c r="L18037">
        <v>9</v>
      </c>
      <c r="M18037" s="1" t="s">
        <v>22</v>
      </c>
      <c r="N18037" s="1" t="s">
        <v>32</v>
      </c>
      <c r="O18037" s="1" t="s">
        <v>33</v>
      </c>
      <c r="P18037" s="1" t="s">
        <v>25</v>
      </c>
      <c r="Q18037" s="1" t="s">
        <v>26</v>
      </c>
      <c r="R18037" s="1" t="s">
        <v>27</v>
      </c>
    </row>
    <row r="18038" spans="1:18" x14ac:dyDescent="0.3">
      <c r="A18038" s="1" t="s">
        <v>18196</v>
      </c>
      <c r="B18038" s="1" t="s">
        <v>46</v>
      </c>
      <c r="C18038" s="1" t="s">
        <v>398</v>
      </c>
      <c r="D18038" s="1" t="s">
        <v>54</v>
      </c>
      <c r="E18038">
        <v>127</v>
      </c>
      <c r="F18038">
        <v>3500000</v>
      </c>
      <c r="G18038">
        <v>144</v>
      </c>
      <c r="H18038">
        <v>46</v>
      </c>
      <c r="I18038">
        <v>98</v>
      </c>
      <c r="J18038">
        <v>504000000</v>
      </c>
      <c r="K18038" s="2">
        <v>46021</v>
      </c>
      <c r="L18038">
        <v>11</v>
      </c>
      <c r="M18038" s="1" t="s">
        <v>39</v>
      </c>
      <c r="N18038" s="1" t="s">
        <v>32</v>
      </c>
      <c r="O18038" s="1" t="s">
        <v>44</v>
      </c>
      <c r="P18038" s="1" t="s">
        <v>25</v>
      </c>
      <c r="Q18038" s="1" t="s">
        <v>26</v>
      </c>
      <c r="R18038" s="1" t="s">
        <v>27</v>
      </c>
    </row>
    <row r="18039" spans="1:18" x14ac:dyDescent="0.3">
      <c r="A18039" s="1" t="s">
        <v>18197</v>
      </c>
      <c r="B18039" s="1" t="s">
        <v>46</v>
      </c>
      <c r="C18039" s="1" t="s">
        <v>88</v>
      </c>
      <c r="D18039" s="1" t="s">
        <v>72</v>
      </c>
      <c r="E18039">
        <v>46</v>
      </c>
      <c r="F18039">
        <v>18000</v>
      </c>
      <c r="G18039">
        <v>51</v>
      </c>
      <c r="H18039">
        <v>43</v>
      </c>
      <c r="I18039">
        <v>8</v>
      </c>
      <c r="J18039">
        <v>918000</v>
      </c>
      <c r="K18039" s="2">
        <v>45991</v>
      </c>
      <c r="L18039">
        <v>9</v>
      </c>
      <c r="M18039" s="1" t="s">
        <v>22</v>
      </c>
      <c r="N18039" s="1" t="s">
        <v>32</v>
      </c>
      <c r="O18039" s="1" t="s">
        <v>44</v>
      </c>
      <c r="P18039" s="1" t="s">
        <v>25</v>
      </c>
      <c r="Q18039" s="1" t="s">
        <v>50</v>
      </c>
      <c r="R18039" s="1" t="s">
        <v>27</v>
      </c>
    </row>
    <row r="18040" spans="1:18" x14ac:dyDescent="0.3">
      <c r="A18040" s="1" t="s">
        <v>18198</v>
      </c>
      <c r="B18040" s="1" t="s">
        <v>99</v>
      </c>
      <c r="C18040" s="1" t="s">
        <v>160</v>
      </c>
      <c r="D18040" s="1" t="s">
        <v>38</v>
      </c>
      <c r="E18040">
        <v>41</v>
      </c>
      <c r="F18040">
        <v>65000</v>
      </c>
      <c r="G18040">
        <v>58</v>
      </c>
      <c r="H18040">
        <v>16</v>
      </c>
      <c r="I18040">
        <v>42</v>
      </c>
      <c r="J18040">
        <v>3770000</v>
      </c>
      <c r="K18040" s="2">
        <v>45725</v>
      </c>
      <c r="L18040">
        <v>8</v>
      </c>
      <c r="M18040" s="1" t="s">
        <v>22</v>
      </c>
      <c r="N18040" s="1" t="s">
        <v>23</v>
      </c>
      <c r="O18040" s="1" t="s">
        <v>33</v>
      </c>
      <c r="P18040" s="1" t="s">
        <v>25</v>
      </c>
      <c r="Q18040" s="1" t="s">
        <v>26</v>
      </c>
      <c r="R18040" s="1" t="s">
        <v>27</v>
      </c>
    </row>
    <row r="18041" spans="1:18" x14ac:dyDescent="0.3">
      <c r="A18041" s="1" t="s">
        <v>18199</v>
      </c>
      <c r="B18041" s="1" t="s">
        <v>133</v>
      </c>
      <c r="C18041" s="1" t="s">
        <v>111</v>
      </c>
      <c r="D18041" s="1" t="s">
        <v>48</v>
      </c>
      <c r="E18041">
        <v>84</v>
      </c>
      <c r="F18041">
        <v>25000</v>
      </c>
      <c r="G18041">
        <v>86</v>
      </c>
      <c r="H18041">
        <v>9</v>
      </c>
      <c r="I18041">
        <v>77</v>
      </c>
      <c r="J18041">
        <v>2150000</v>
      </c>
      <c r="K18041" s="2">
        <v>45920</v>
      </c>
      <c r="L18041">
        <v>7</v>
      </c>
      <c r="M18041" s="1" t="s">
        <v>22</v>
      </c>
      <c r="N18041" s="1" t="s">
        <v>32</v>
      </c>
      <c r="O18041" s="1" t="s">
        <v>44</v>
      </c>
      <c r="P18041" s="1" t="s">
        <v>25</v>
      </c>
      <c r="Q18041" s="1" t="s">
        <v>26</v>
      </c>
      <c r="R18041" s="1" t="s">
        <v>27</v>
      </c>
    </row>
    <row r="18042" spans="1:18" x14ac:dyDescent="0.3">
      <c r="A18042" s="1" t="s">
        <v>18200</v>
      </c>
      <c r="B18042" s="1" t="s">
        <v>41</v>
      </c>
      <c r="C18042" s="1" t="s">
        <v>179</v>
      </c>
      <c r="D18042" s="1" t="s">
        <v>21</v>
      </c>
      <c r="E18042">
        <v>81</v>
      </c>
      <c r="F18042">
        <v>450000</v>
      </c>
      <c r="G18042">
        <v>106</v>
      </c>
      <c r="H18042">
        <v>22</v>
      </c>
      <c r="I18042">
        <v>84</v>
      </c>
      <c r="J18042">
        <v>47700000</v>
      </c>
      <c r="K18042" s="2">
        <v>45762</v>
      </c>
      <c r="L18042">
        <v>5</v>
      </c>
      <c r="M18042" s="1" t="s">
        <v>55</v>
      </c>
      <c r="N18042" s="1" t="s">
        <v>23</v>
      </c>
      <c r="O18042" s="1" t="s">
        <v>24</v>
      </c>
      <c r="P18042" s="1" t="s">
        <v>25</v>
      </c>
      <c r="Q18042" s="1" t="s">
        <v>26</v>
      </c>
      <c r="R18042" s="1" t="s">
        <v>27</v>
      </c>
    </row>
    <row r="18043" spans="1:18" x14ac:dyDescent="0.3">
      <c r="A18043" s="1" t="s">
        <v>18201</v>
      </c>
      <c r="B18043" s="1" t="s">
        <v>66</v>
      </c>
      <c r="C18043" s="1" t="s">
        <v>208</v>
      </c>
      <c r="D18043" s="1" t="s">
        <v>72</v>
      </c>
      <c r="E18043">
        <v>143</v>
      </c>
      <c r="F18043">
        <v>12000</v>
      </c>
      <c r="G18043">
        <v>171</v>
      </c>
      <c r="H18043">
        <v>23</v>
      </c>
      <c r="I18043">
        <v>148</v>
      </c>
      <c r="J18043">
        <v>2052000</v>
      </c>
      <c r="K18043" s="2">
        <v>45705</v>
      </c>
      <c r="L18043">
        <v>4</v>
      </c>
      <c r="M18043" s="1" t="s">
        <v>55</v>
      </c>
      <c r="N18043" s="1" t="s">
        <v>23</v>
      </c>
      <c r="O18043" s="1" t="s">
        <v>44</v>
      </c>
      <c r="P18043" s="1" t="s">
        <v>25</v>
      </c>
      <c r="Q18043" s="1" t="s">
        <v>26</v>
      </c>
      <c r="R18043" s="1" t="s">
        <v>27</v>
      </c>
    </row>
    <row r="18044" spans="1:18" x14ac:dyDescent="0.3">
      <c r="A18044" s="1" t="s">
        <v>18202</v>
      </c>
      <c r="B18044" s="1" t="s">
        <v>19</v>
      </c>
      <c r="C18044" s="1" t="s">
        <v>142</v>
      </c>
      <c r="D18044" s="1" t="s">
        <v>54</v>
      </c>
      <c r="E18044">
        <v>25</v>
      </c>
      <c r="F18044">
        <v>1200</v>
      </c>
      <c r="G18044">
        <v>50</v>
      </c>
      <c r="H18044">
        <v>27</v>
      </c>
      <c r="I18044">
        <v>23</v>
      </c>
      <c r="J18044">
        <v>60000</v>
      </c>
      <c r="K18044" s="2">
        <v>45861</v>
      </c>
      <c r="L18044">
        <v>13</v>
      </c>
      <c r="M18044" s="1" t="s">
        <v>39</v>
      </c>
      <c r="N18044" s="1" t="s">
        <v>32</v>
      </c>
      <c r="O18044" s="1" t="s">
        <v>24</v>
      </c>
      <c r="P18044" s="1" t="s">
        <v>25</v>
      </c>
      <c r="Q18044" s="1" t="s">
        <v>26</v>
      </c>
      <c r="R18044" s="1" t="s">
        <v>27</v>
      </c>
    </row>
    <row r="18045" spans="1:18" x14ac:dyDescent="0.3">
      <c r="A18045" s="1" t="s">
        <v>18203</v>
      </c>
      <c r="B18045" s="1" t="s">
        <v>66</v>
      </c>
      <c r="C18045" s="1" t="s">
        <v>71</v>
      </c>
      <c r="D18045" s="1" t="s">
        <v>64</v>
      </c>
      <c r="E18045">
        <v>34</v>
      </c>
      <c r="F18045">
        <v>3500</v>
      </c>
      <c r="G18045">
        <v>37</v>
      </c>
      <c r="H18045">
        <v>34</v>
      </c>
      <c r="I18045">
        <v>3</v>
      </c>
      <c r="J18045">
        <v>129500</v>
      </c>
      <c r="K18045" s="2">
        <v>45791</v>
      </c>
      <c r="L18045">
        <v>7</v>
      </c>
      <c r="M18045" s="1" t="s">
        <v>22</v>
      </c>
      <c r="N18045" s="1" t="s">
        <v>32</v>
      </c>
      <c r="O18045" s="1" t="s">
        <v>24</v>
      </c>
      <c r="P18045" s="1" t="s">
        <v>25</v>
      </c>
      <c r="Q18045" s="1" t="s">
        <v>26</v>
      </c>
      <c r="R18045" s="1" t="s">
        <v>27</v>
      </c>
    </row>
    <row r="18046" spans="1:18" x14ac:dyDescent="0.3">
      <c r="A18046" s="1" t="s">
        <v>18204</v>
      </c>
      <c r="B18046" s="1" t="s">
        <v>83</v>
      </c>
      <c r="C18046" s="1" t="s">
        <v>196</v>
      </c>
      <c r="D18046" s="1" t="s">
        <v>64</v>
      </c>
      <c r="E18046">
        <v>65</v>
      </c>
      <c r="F18046">
        <v>850000</v>
      </c>
      <c r="G18046">
        <v>74</v>
      </c>
      <c r="H18046">
        <v>49</v>
      </c>
      <c r="I18046">
        <v>25</v>
      </c>
      <c r="J18046">
        <v>62900000</v>
      </c>
      <c r="K18046" s="2">
        <v>45747</v>
      </c>
      <c r="L18046">
        <v>8</v>
      </c>
      <c r="M18046" s="1" t="s">
        <v>22</v>
      </c>
      <c r="N18046" s="1" t="s">
        <v>32</v>
      </c>
      <c r="O18046" s="1" t="s">
        <v>33</v>
      </c>
      <c r="P18046" s="1" t="s">
        <v>25</v>
      </c>
      <c r="Q18046" s="1" t="s">
        <v>26</v>
      </c>
      <c r="R18046" s="1" t="s">
        <v>27</v>
      </c>
    </row>
    <row r="18047" spans="1:18" x14ac:dyDescent="0.3">
      <c r="A18047" s="1" t="s">
        <v>18205</v>
      </c>
      <c r="B18047" s="1" t="s">
        <v>87</v>
      </c>
      <c r="C18047" s="1" t="s">
        <v>113</v>
      </c>
      <c r="D18047" s="1" t="s">
        <v>72</v>
      </c>
      <c r="E18047">
        <v>31</v>
      </c>
      <c r="F18047">
        <v>45000</v>
      </c>
      <c r="G18047">
        <v>47</v>
      </c>
      <c r="H18047">
        <v>25</v>
      </c>
      <c r="I18047">
        <v>22</v>
      </c>
      <c r="J18047">
        <v>2115000</v>
      </c>
      <c r="K18047" s="2">
        <v>45672</v>
      </c>
      <c r="L18047">
        <v>15</v>
      </c>
      <c r="M18047" s="1" t="s">
        <v>39</v>
      </c>
      <c r="N18047" s="1" t="s">
        <v>23</v>
      </c>
      <c r="O18047" s="1" t="s">
        <v>24</v>
      </c>
      <c r="P18047" s="1" t="s">
        <v>25</v>
      </c>
      <c r="Q18047" s="1" t="s">
        <v>50</v>
      </c>
      <c r="R18047" s="1" t="s">
        <v>34</v>
      </c>
    </row>
    <row r="18048" spans="1:18" x14ac:dyDescent="0.3">
      <c r="A18048" s="1" t="s">
        <v>18206</v>
      </c>
      <c r="B18048" s="1" t="s">
        <v>80</v>
      </c>
      <c r="C18048" s="1" t="s">
        <v>76</v>
      </c>
      <c r="D18048" s="1" t="s">
        <v>38</v>
      </c>
      <c r="E18048">
        <v>94</v>
      </c>
      <c r="F18048">
        <v>2200</v>
      </c>
      <c r="G18048">
        <v>115</v>
      </c>
      <c r="H18048">
        <v>91</v>
      </c>
      <c r="I18048">
        <v>24</v>
      </c>
      <c r="J18048">
        <v>253000</v>
      </c>
      <c r="K18048" s="2">
        <v>45965</v>
      </c>
      <c r="L18048">
        <v>4</v>
      </c>
      <c r="M18048" s="1" t="s">
        <v>55</v>
      </c>
      <c r="N18048" s="1" t="s">
        <v>23</v>
      </c>
      <c r="O18048" s="1" t="s">
        <v>24</v>
      </c>
      <c r="P18048" s="1" t="s">
        <v>25</v>
      </c>
      <c r="Q18048" s="1" t="s">
        <v>50</v>
      </c>
      <c r="R18048" s="1" t="s">
        <v>27</v>
      </c>
    </row>
    <row r="18049" spans="1:18" x14ac:dyDescent="0.3">
      <c r="A18049" s="1" t="s">
        <v>18207</v>
      </c>
      <c r="B18049" s="1" t="s">
        <v>80</v>
      </c>
      <c r="C18049" s="1" t="s">
        <v>268</v>
      </c>
      <c r="D18049" s="1" t="s">
        <v>91</v>
      </c>
      <c r="E18049">
        <v>113</v>
      </c>
      <c r="F18049">
        <v>6000</v>
      </c>
      <c r="G18049">
        <v>118</v>
      </c>
      <c r="H18049">
        <v>105</v>
      </c>
      <c r="I18049">
        <v>13</v>
      </c>
      <c r="J18049">
        <v>708000</v>
      </c>
      <c r="K18049" s="2">
        <v>45771</v>
      </c>
      <c r="L18049">
        <v>11</v>
      </c>
      <c r="M18049" s="1" t="s">
        <v>39</v>
      </c>
      <c r="N18049" s="1" t="s">
        <v>32</v>
      </c>
      <c r="O18049" s="1" t="s">
        <v>85</v>
      </c>
      <c r="P18049" s="1" t="s">
        <v>25</v>
      </c>
      <c r="Q18049" s="1" t="s">
        <v>26</v>
      </c>
      <c r="R18049" s="1" t="s">
        <v>59</v>
      </c>
    </row>
    <row r="18050" spans="1:18" x14ac:dyDescent="0.3">
      <c r="A18050" s="1" t="s">
        <v>18208</v>
      </c>
      <c r="B18050" s="1" t="s">
        <v>133</v>
      </c>
      <c r="C18050" s="1" t="s">
        <v>134</v>
      </c>
      <c r="D18050" s="1" t="s">
        <v>21</v>
      </c>
      <c r="E18050">
        <v>23</v>
      </c>
      <c r="F18050">
        <v>900000</v>
      </c>
      <c r="G18050">
        <v>46</v>
      </c>
      <c r="H18050">
        <v>35</v>
      </c>
      <c r="I18050">
        <v>11</v>
      </c>
      <c r="J18050">
        <v>41400000</v>
      </c>
      <c r="K18050" s="2">
        <v>45863</v>
      </c>
      <c r="L18050">
        <v>10</v>
      </c>
      <c r="M18050" s="1" t="s">
        <v>22</v>
      </c>
      <c r="N18050" s="1" t="s">
        <v>23</v>
      </c>
      <c r="O18050" s="1" t="s">
        <v>24</v>
      </c>
      <c r="P18050" s="1" t="s">
        <v>25</v>
      </c>
      <c r="Q18050" s="1" t="s">
        <v>50</v>
      </c>
      <c r="R18050" s="1" t="s">
        <v>27</v>
      </c>
    </row>
    <row r="18051" spans="1:18" x14ac:dyDescent="0.3">
      <c r="A18051" s="1" t="s">
        <v>18209</v>
      </c>
      <c r="B18051" s="1" t="s">
        <v>99</v>
      </c>
      <c r="C18051" s="1" t="s">
        <v>168</v>
      </c>
      <c r="D18051" s="1" t="s">
        <v>64</v>
      </c>
      <c r="E18051">
        <v>70</v>
      </c>
      <c r="F18051">
        <v>10000</v>
      </c>
      <c r="G18051">
        <v>99</v>
      </c>
      <c r="H18051">
        <v>21</v>
      </c>
      <c r="I18051">
        <v>78</v>
      </c>
      <c r="J18051">
        <v>990000</v>
      </c>
      <c r="K18051" s="2">
        <v>45874</v>
      </c>
      <c r="L18051">
        <v>2</v>
      </c>
      <c r="M18051" s="1" t="s">
        <v>55</v>
      </c>
      <c r="N18051" s="1" t="s">
        <v>32</v>
      </c>
      <c r="O18051" s="1" t="s">
        <v>24</v>
      </c>
      <c r="P18051" s="1" t="s">
        <v>25</v>
      </c>
      <c r="Q18051" s="1" t="s">
        <v>26</v>
      </c>
      <c r="R18051" s="1" t="s">
        <v>27</v>
      </c>
    </row>
    <row r="18052" spans="1:18" x14ac:dyDescent="0.3">
      <c r="A18052" s="1" t="s">
        <v>18210</v>
      </c>
      <c r="B18052" s="1" t="s">
        <v>46</v>
      </c>
      <c r="C18052" s="1" t="s">
        <v>427</v>
      </c>
      <c r="D18052" s="1" t="s">
        <v>64</v>
      </c>
      <c r="E18052">
        <v>111</v>
      </c>
      <c r="F18052">
        <v>5000</v>
      </c>
      <c r="G18052">
        <v>133</v>
      </c>
      <c r="H18052">
        <v>19</v>
      </c>
      <c r="I18052">
        <v>114</v>
      </c>
      <c r="J18052">
        <v>665000</v>
      </c>
      <c r="K18052" s="2">
        <v>45798</v>
      </c>
      <c r="L18052">
        <v>15</v>
      </c>
      <c r="M18052" s="1" t="s">
        <v>39</v>
      </c>
      <c r="N18052" s="1" t="s">
        <v>32</v>
      </c>
      <c r="O18052" s="1" t="s">
        <v>44</v>
      </c>
      <c r="P18052" s="1" t="s">
        <v>25</v>
      </c>
      <c r="Q18052" s="1" t="s">
        <v>50</v>
      </c>
      <c r="R18052" s="1" t="s">
        <v>27</v>
      </c>
    </row>
    <row r="18053" spans="1:18" x14ac:dyDescent="0.3">
      <c r="A18053" s="1" t="s">
        <v>18211</v>
      </c>
      <c r="B18053" s="1" t="s">
        <v>133</v>
      </c>
      <c r="C18053" s="1" t="s">
        <v>308</v>
      </c>
      <c r="D18053" s="1" t="s">
        <v>21</v>
      </c>
      <c r="E18053">
        <v>90</v>
      </c>
      <c r="F18053">
        <v>8000</v>
      </c>
      <c r="G18053">
        <v>113</v>
      </c>
      <c r="H18053">
        <v>113</v>
      </c>
      <c r="I18053">
        <v>0</v>
      </c>
      <c r="J18053">
        <v>904000</v>
      </c>
      <c r="K18053" s="2">
        <v>45820</v>
      </c>
      <c r="L18053">
        <v>2</v>
      </c>
      <c r="M18053" s="1" t="s">
        <v>55</v>
      </c>
      <c r="N18053" s="1" t="s">
        <v>32</v>
      </c>
      <c r="O18053" s="1" t="s">
        <v>44</v>
      </c>
      <c r="P18053" s="1" t="s">
        <v>25</v>
      </c>
      <c r="Q18053" s="1" t="s">
        <v>50</v>
      </c>
      <c r="R18053" s="1" t="s">
        <v>27</v>
      </c>
    </row>
    <row r="18054" spans="1:18" x14ac:dyDescent="0.3">
      <c r="A18054" s="1" t="s">
        <v>18212</v>
      </c>
      <c r="B18054" s="1" t="s">
        <v>46</v>
      </c>
      <c r="C18054" s="1" t="s">
        <v>296</v>
      </c>
      <c r="D18054" s="1" t="s">
        <v>91</v>
      </c>
      <c r="E18054">
        <v>108</v>
      </c>
      <c r="F18054">
        <v>4200000</v>
      </c>
      <c r="G18054">
        <v>122</v>
      </c>
      <c r="H18054">
        <v>22</v>
      </c>
      <c r="I18054">
        <v>100</v>
      </c>
      <c r="J18054">
        <v>512400000</v>
      </c>
      <c r="K18054" s="2">
        <v>45713</v>
      </c>
      <c r="L18054">
        <v>2</v>
      </c>
      <c r="M18054" s="1" t="s">
        <v>55</v>
      </c>
      <c r="N18054" s="1" t="s">
        <v>23</v>
      </c>
      <c r="O18054" s="1" t="s">
        <v>85</v>
      </c>
      <c r="P18054" s="1" t="s">
        <v>25</v>
      </c>
      <c r="Q18054" s="1" t="s">
        <v>26</v>
      </c>
      <c r="R18054" s="1" t="s">
        <v>27</v>
      </c>
    </row>
    <row r="18055" spans="1:18" x14ac:dyDescent="0.3">
      <c r="A18055" s="1" t="s">
        <v>18213</v>
      </c>
      <c r="B18055" s="1" t="s">
        <v>87</v>
      </c>
      <c r="C18055" s="1" t="s">
        <v>37</v>
      </c>
      <c r="D18055" s="1" t="s">
        <v>67</v>
      </c>
      <c r="E18055">
        <v>48</v>
      </c>
      <c r="F18055">
        <v>12000</v>
      </c>
      <c r="G18055">
        <v>48</v>
      </c>
      <c r="H18055">
        <v>10</v>
      </c>
      <c r="I18055">
        <v>38</v>
      </c>
      <c r="J18055">
        <v>576000</v>
      </c>
      <c r="K18055" s="2">
        <v>45694</v>
      </c>
      <c r="L18055">
        <v>3</v>
      </c>
      <c r="M18055" s="1" t="s">
        <v>55</v>
      </c>
      <c r="N18055" s="1" t="s">
        <v>23</v>
      </c>
      <c r="O18055" s="1" t="s">
        <v>44</v>
      </c>
      <c r="P18055" s="1" t="s">
        <v>25</v>
      </c>
      <c r="Q18055" s="1" t="s">
        <v>50</v>
      </c>
      <c r="R18055" s="1" t="s">
        <v>27</v>
      </c>
    </row>
    <row r="18056" spans="1:18" x14ac:dyDescent="0.3">
      <c r="A18056" s="1" t="s">
        <v>18214</v>
      </c>
      <c r="B18056" s="1" t="s">
        <v>46</v>
      </c>
      <c r="C18056" s="1" t="s">
        <v>476</v>
      </c>
      <c r="D18056" s="1" t="s">
        <v>58</v>
      </c>
      <c r="E18056">
        <v>125</v>
      </c>
      <c r="F18056">
        <v>1200</v>
      </c>
      <c r="G18056">
        <v>132</v>
      </c>
      <c r="H18056">
        <v>77</v>
      </c>
      <c r="I18056">
        <v>55</v>
      </c>
      <c r="J18056">
        <v>158400</v>
      </c>
      <c r="K18056" s="2">
        <v>45959</v>
      </c>
      <c r="L18056">
        <v>10</v>
      </c>
      <c r="M18056" s="1" t="s">
        <v>22</v>
      </c>
      <c r="N18056" s="1" t="s">
        <v>43</v>
      </c>
      <c r="O18056" s="1" t="s">
        <v>24</v>
      </c>
      <c r="P18056" s="1" t="s">
        <v>25</v>
      </c>
      <c r="Q18056" s="1" t="s">
        <v>26</v>
      </c>
      <c r="R18056" s="1" t="s">
        <v>27</v>
      </c>
    </row>
    <row r="18057" spans="1:18" x14ac:dyDescent="0.3">
      <c r="A18057" s="1" t="s">
        <v>18215</v>
      </c>
      <c r="B18057" s="1" t="s">
        <v>133</v>
      </c>
      <c r="C18057" s="1" t="s">
        <v>119</v>
      </c>
      <c r="D18057" s="1" t="s">
        <v>64</v>
      </c>
      <c r="E18057">
        <v>140</v>
      </c>
      <c r="F18057">
        <v>4500</v>
      </c>
      <c r="G18057">
        <v>158</v>
      </c>
      <c r="H18057">
        <v>91</v>
      </c>
      <c r="I18057">
        <v>67</v>
      </c>
      <c r="J18057">
        <v>711000</v>
      </c>
      <c r="K18057" s="2">
        <v>46021</v>
      </c>
      <c r="L18057">
        <v>14</v>
      </c>
      <c r="M18057" s="1" t="s">
        <v>39</v>
      </c>
      <c r="N18057" s="1" t="s">
        <v>32</v>
      </c>
      <c r="O18057" s="1" t="s">
        <v>85</v>
      </c>
      <c r="P18057" s="1" t="s">
        <v>25</v>
      </c>
      <c r="Q18057" s="1" t="s">
        <v>50</v>
      </c>
      <c r="R18057" s="1" t="s">
        <v>27</v>
      </c>
    </row>
    <row r="18058" spans="1:18" x14ac:dyDescent="0.3">
      <c r="A18058" s="1" t="s">
        <v>18216</v>
      </c>
      <c r="B18058" s="1" t="s">
        <v>83</v>
      </c>
      <c r="C18058" s="1" t="s">
        <v>100</v>
      </c>
      <c r="D18058" s="1" t="s">
        <v>91</v>
      </c>
      <c r="E18058">
        <v>33</v>
      </c>
      <c r="F18058">
        <v>15000</v>
      </c>
      <c r="G18058">
        <v>63</v>
      </c>
      <c r="H18058">
        <v>43</v>
      </c>
      <c r="I18058">
        <v>20</v>
      </c>
      <c r="J18058">
        <v>945000</v>
      </c>
      <c r="K18058" s="2">
        <v>45942</v>
      </c>
      <c r="L18058">
        <v>11</v>
      </c>
      <c r="M18058" s="1" t="s">
        <v>39</v>
      </c>
      <c r="N18058" s="1" t="s">
        <v>23</v>
      </c>
      <c r="O18058" s="1" t="s">
        <v>24</v>
      </c>
      <c r="P18058" s="1" t="s">
        <v>25</v>
      </c>
      <c r="Q18058" s="1" t="s">
        <v>26</v>
      </c>
      <c r="R18058" s="1" t="s">
        <v>27</v>
      </c>
    </row>
    <row r="18059" spans="1:18" x14ac:dyDescent="0.3">
      <c r="A18059" s="1" t="s">
        <v>18217</v>
      </c>
      <c r="B18059" s="1" t="s">
        <v>87</v>
      </c>
      <c r="C18059" s="1" t="s">
        <v>301</v>
      </c>
      <c r="D18059" s="1" t="s">
        <v>64</v>
      </c>
      <c r="E18059">
        <v>37</v>
      </c>
      <c r="F18059">
        <v>9000</v>
      </c>
      <c r="G18059">
        <v>43</v>
      </c>
      <c r="H18059">
        <v>16</v>
      </c>
      <c r="I18059">
        <v>27</v>
      </c>
      <c r="J18059">
        <v>387000</v>
      </c>
      <c r="K18059" s="2">
        <v>45901</v>
      </c>
      <c r="L18059">
        <v>4</v>
      </c>
      <c r="M18059" s="1" t="s">
        <v>55</v>
      </c>
      <c r="N18059" s="1" t="s">
        <v>43</v>
      </c>
      <c r="O18059" s="1" t="s">
        <v>85</v>
      </c>
      <c r="P18059" s="1" t="s">
        <v>25</v>
      </c>
      <c r="Q18059" s="1" t="s">
        <v>50</v>
      </c>
      <c r="R18059" s="1" t="s">
        <v>27</v>
      </c>
    </row>
    <row r="18060" spans="1:18" x14ac:dyDescent="0.3">
      <c r="A18060" s="1" t="s">
        <v>18218</v>
      </c>
      <c r="B18060" s="1" t="s">
        <v>104</v>
      </c>
      <c r="C18060" s="1" t="s">
        <v>47</v>
      </c>
      <c r="D18060" s="1" t="s">
        <v>54</v>
      </c>
      <c r="E18060">
        <v>69</v>
      </c>
      <c r="F18060">
        <v>300</v>
      </c>
      <c r="G18060">
        <v>81</v>
      </c>
      <c r="H18060">
        <v>43</v>
      </c>
      <c r="I18060">
        <v>38</v>
      </c>
      <c r="J18060">
        <v>24300</v>
      </c>
      <c r="K18060" s="2">
        <v>45855</v>
      </c>
      <c r="L18060">
        <v>14</v>
      </c>
      <c r="M18060" s="1" t="s">
        <v>39</v>
      </c>
      <c r="N18060" s="1" t="s">
        <v>32</v>
      </c>
      <c r="O18060" s="1" t="s">
        <v>85</v>
      </c>
      <c r="P18060" s="1" t="s">
        <v>25</v>
      </c>
      <c r="Q18060" s="1" t="s">
        <v>26</v>
      </c>
      <c r="R18060" s="1" t="s">
        <v>27</v>
      </c>
    </row>
    <row r="18061" spans="1:18" x14ac:dyDescent="0.3">
      <c r="A18061" s="1" t="s">
        <v>18219</v>
      </c>
      <c r="B18061" s="1" t="s">
        <v>46</v>
      </c>
      <c r="C18061" s="1" t="s">
        <v>125</v>
      </c>
      <c r="D18061" s="1" t="s">
        <v>48</v>
      </c>
      <c r="E18061">
        <v>62</v>
      </c>
      <c r="F18061">
        <v>4500</v>
      </c>
      <c r="G18061">
        <v>86</v>
      </c>
      <c r="H18061">
        <v>45</v>
      </c>
      <c r="I18061">
        <v>41</v>
      </c>
      <c r="J18061">
        <v>387000</v>
      </c>
      <c r="K18061" s="2">
        <v>46013</v>
      </c>
      <c r="L18061">
        <v>10</v>
      </c>
      <c r="M18061" s="1" t="s">
        <v>22</v>
      </c>
      <c r="N18061" s="1" t="s">
        <v>23</v>
      </c>
      <c r="O18061" s="1" t="s">
        <v>44</v>
      </c>
      <c r="P18061" s="1" t="s">
        <v>49</v>
      </c>
      <c r="Q18061" s="1" t="s">
        <v>26</v>
      </c>
      <c r="R18061" s="1" t="s">
        <v>27</v>
      </c>
    </row>
    <row r="18062" spans="1:18" x14ac:dyDescent="0.3">
      <c r="A18062" s="1" t="s">
        <v>18220</v>
      </c>
      <c r="B18062" s="1" t="s">
        <v>99</v>
      </c>
      <c r="C18062" s="1" t="s">
        <v>123</v>
      </c>
      <c r="D18062" s="1" t="s">
        <v>72</v>
      </c>
      <c r="E18062">
        <v>31</v>
      </c>
      <c r="F18062">
        <v>4500</v>
      </c>
      <c r="G18062">
        <v>33</v>
      </c>
      <c r="H18062">
        <v>7</v>
      </c>
      <c r="I18062">
        <v>26</v>
      </c>
      <c r="J18062">
        <v>148500</v>
      </c>
      <c r="K18062" s="2">
        <v>45683</v>
      </c>
      <c r="L18062">
        <v>9</v>
      </c>
      <c r="M18062" s="1" t="s">
        <v>22</v>
      </c>
      <c r="N18062" s="1" t="s">
        <v>23</v>
      </c>
      <c r="O18062" s="1" t="s">
        <v>24</v>
      </c>
      <c r="P18062" s="1" t="s">
        <v>25</v>
      </c>
      <c r="Q18062" s="1" t="s">
        <v>50</v>
      </c>
      <c r="R18062" s="1" t="s">
        <v>27</v>
      </c>
    </row>
    <row r="18063" spans="1:18" x14ac:dyDescent="0.3">
      <c r="A18063" s="1" t="s">
        <v>18221</v>
      </c>
      <c r="B18063" s="1" t="s">
        <v>52</v>
      </c>
      <c r="C18063" s="1" t="s">
        <v>208</v>
      </c>
      <c r="D18063" s="1" t="s">
        <v>48</v>
      </c>
      <c r="E18063">
        <v>59</v>
      </c>
      <c r="F18063">
        <v>12000</v>
      </c>
      <c r="G18063">
        <v>73</v>
      </c>
      <c r="H18063">
        <v>46</v>
      </c>
      <c r="I18063">
        <v>27</v>
      </c>
      <c r="J18063">
        <v>876000</v>
      </c>
      <c r="K18063" s="2">
        <v>45862</v>
      </c>
      <c r="L18063">
        <v>10</v>
      </c>
      <c r="M18063" s="1" t="s">
        <v>22</v>
      </c>
      <c r="N18063" s="1" t="s">
        <v>32</v>
      </c>
      <c r="O18063" s="1" t="s">
        <v>44</v>
      </c>
      <c r="P18063" s="1" t="s">
        <v>25</v>
      </c>
      <c r="Q18063" s="1" t="s">
        <v>26</v>
      </c>
      <c r="R18063" s="1" t="s">
        <v>27</v>
      </c>
    </row>
    <row r="18064" spans="1:18" x14ac:dyDescent="0.3">
      <c r="A18064" s="1" t="s">
        <v>18222</v>
      </c>
      <c r="B18064" s="1" t="s">
        <v>80</v>
      </c>
      <c r="C18064" s="1" t="s">
        <v>142</v>
      </c>
      <c r="D18064" s="1" t="s">
        <v>72</v>
      </c>
      <c r="E18064">
        <v>67</v>
      </c>
      <c r="F18064">
        <v>1200</v>
      </c>
      <c r="G18064">
        <v>88</v>
      </c>
      <c r="H18064">
        <v>39</v>
      </c>
      <c r="I18064">
        <v>49</v>
      </c>
      <c r="J18064">
        <v>105600</v>
      </c>
      <c r="K18064" s="2">
        <v>45808</v>
      </c>
      <c r="L18064">
        <v>15</v>
      </c>
      <c r="M18064" s="1" t="s">
        <v>39</v>
      </c>
      <c r="N18064" s="1" t="s">
        <v>32</v>
      </c>
      <c r="O18064" s="1" t="s">
        <v>33</v>
      </c>
      <c r="P18064" s="1" t="s">
        <v>25</v>
      </c>
      <c r="Q18064" s="1" t="s">
        <v>26</v>
      </c>
      <c r="R18064" s="1" t="s">
        <v>59</v>
      </c>
    </row>
    <row r="18065" spans="1:18" x14ac:dyDescent="0.3">
      <c r="A18065" s="1" t="s">
        <v>18223</v>
      </c>
      <c r="B18065" s="1" t="s">
        <v>104</v>
      </c>
      <c r="C18065" s="1" t="s">
        <v>215</v>
      </c>
      <c r="D18065" s="1" t="s">
        <v>72</v>
      </c>
      <c r="E18065">
        <v>95</v>
      </c>
      <c r="F18065">
        <v>350000</v>
      </c>
      <c r="G18065">
        <v>108</v>
      </c>
      <c r="H18065">
        <v>85</v>
      </c>
      <c r="I18065">
        <v>23</v>
      </c>
      <c r="J18065">
        <v>37800000</v>
      </c>
      <c r="K18065" s="2">
        <v>45923</v>
      </c>
      <c r="L18065">
        <v>13</v>
      </c>
      <c r="M18065" s="1" t="s">
        <v>39</v>
      </c>
      <c r="N18065" s="1" t="s">
        <v>43</v>
      </c>
      <c r="O18065" s="1" t="s">
        <v>24</v>
      </c>
      <c r="P18065" s="1" t="s">
        <v>25</v>
      </c>
      <c r="Q18065" s="1" t="s">
        <v>59</v>
      </c>
      <c r="R18065" s="1" t="s">
        <v>27</v>
      </c>
    </row>
    <row r="18066" spans="1:18" x14ac:dyDescent="0.3">
      <c r="A18066" s="1" t="s">
        <v>18224</v>
      </c>
      <c r="B18066" s="1" t="s">
        <v>93</v>
      </c>
      <c r="C18066" s="1" t="s">
        <v>61</v>
      </c>
      <c r="D18066" s="1" t="s">
        <v>91</v>
      </c>
      <c r="E18066">
        <v>38</v>
      </c>
      <c r="F18066">
        <v>2200</v>
      </c>
      <c r="G18066">
        <v>57</v>
      </c>
      <c r="H18066">
        <v>9</v>
      </c>
      <c r="I18066">
        <v>48</v>
      </c>
      <c r="J18066">
        <v>125400</v>
      </c>
      <c r="K18066" s="2">
        <v>45789</v>
      </c>
      <c r="L18066">
        <v>2</v>
      </c>
      <c r="M18066" s="1" t="s">
        <v>55</v>
      </c>
      <c r="N18066" s="1" t="s">
        <v>32</v>
      </c>
      <c r="O18066" s="1" t="s">
        <v>24</v>
      </c>
      <c r="P18066" s="1" t="s">
        <v>25</v>
      </c>
      <c r="Q18066" s="1" t="s">
        <v>26</v>
      </c>
      <c r="R18066" s="1" t="s">
        <v>34</v>
      </c>
    </row>
    <row r="18067" spans="1:18" x14ac:dyDescent="0.3">
      <c r="A18067" s="1" t="s">
        <v>18225</v>
      </c>
      <c r="B18067" s="1" t="s">
        <v>93</v>
      </c>
      <c r="C18067" s="1" t="s">
        <v>418</v>
      </c>
      <c r="D18067" s="1" t="s">
        <v>38</v>
      </c>
      <c r="E18067">
        <v>72</v>
      </c>
      <c r="F18067">
        <v>180000</v>
      </c>
      <c r="G18067">
        <v>100</v>
      </c>
      <c r="H18067">
        <v>81</v>
      </c>
      <c r="I18067">
        <v>19</v>
      </c>
      <c r="J18067">
        <v>18000000</v>
      </c>
      <c r="K18067" s="2">
        <v>45931</v>
      </c>
      <c r="L18067">
        <v>9</v>
      </c>
      <c r="M18067" s="1" t="s">
        <v>22</v>
      </c>
      <c r="N18067" s="1" t="s">
        <v>23</v>
      </c>
      <c r="O18067" s="1" t="s">
        <v>33</v>
      </c>
      <c r="P18067" s="1" t="s">
        <v>25</v>
      </c>
      <c r="Q18067" s="1" t="s">
        <v>26</v>
      </c>
      <c r="R18067" s="1" t="s">
        <v>34</v>
      </c>
    </row>
    <row r="18068" spans="1:18" x14ac:dyDescent="0.3">
      <c r="A18068" s="1" t="s">
        <v>18226</v>
      </c>
      <c r="B18068" s="1" t="s">
        <v>87</v>
      </c>
      <c r="C18068" s="1" t="s">
        <v>90</v>
      </c>
      <c r="D18068" s="1" t="s">
        <v>21</v>
      </c>
      <c r="E18068">
        <v>25</v>
      </c>
      <c r="F18068">
        <v>8500</v>
      </c>
      <c r="G18068">
        <v>39</v>
      </c>
      <c r="H18068">
        <v>16</v>
      </c>
      <c r="I18068">
        <v>23</v>
      </c>
      <c r="J18068">
        <v>331500</v>
      </c>
      <c r="K18068" s="2">
        <v>45833</v>
      </c>
      <c r="L18068">
        <v>11</v>
      </c>
      <c r="M18068" s="1" t="s">
        <v>39</v>
      </c>
      <c r="N18068" s="1" t="s">
        <v>43</v>
      </c>
      <c r="O18068" s="1" t="s">
        <v>33</v>
      </c>
      <c r="P18068" s="1" t="s">
        <v>25</v>
      </c>
      <c r="Q18068" s="1" t="s">
        <v>26</v>
      </c>
      <c r="R18068" s="1" t="s">
        <v>59</v>
      </c>
    </row>
    <row r="18069" spans="1:18" x14ac:dyDescent="0.3">
      <c r="A18069" s="1" t="s">
        <v>18227</v>
      </c>
      <c r="B18069" s="1" t="s">
        <v>36</v>
      </c>
      <c r="C18069" s="1" t="s">
        <v>113</v>
      </c>
      <c r="D18069" s="1" t="s">
        <v>91</v>
      </c>
      <c r="E18069">
        <v>95</v>
      </c>
      <c r="F18069">
        <v>45000</v>
      </c>
      <c r="G18069">
        <v>115</v>
      </c>
      <c r="H18069">
        <v>15</v>
      </c>
      <c r="I18069">
        <v>100</v>
      </c>
      <c r="J18069">
        <v>5175000</v>
      </c>
      <c r="K18069" s="2">
        <v>45735</v>
      </c>
      <c r="L18069">
        <v>2</v>
      </c>
      <c r="M18069" s="1" t="s">
        <v>55</v>
      </c>
      <c r="N18069" s="1" t="s">
        <v>23</v>
      </c>
      <c r="O18069" s="1" t="s">
        <v>24</v>
      </c>
      <c r="P18069" s="1" t="s">
        <v>25</v>
      </c>
      <c r="Q18069" s="1" t="s">
        <v>26</v>
      </c>
      <c r="R18069" s="1" t="s">
        <v>27</v>
      </c>
    </row>
    <row r="18070" spans="1:18" x14ac:dyDescent="0.3">
      <c r="A18070" s="1" t="s">
        <v>18228</v>
      </c>
      <c r="B18070" s="1" t="s">
        <v>87</v>
      </c>
      <c r="C18070" s="1" t="s">
        <v>166</v>
      </c>
      <c r="D18070" s="1" t="s">
        <v>38</v>
      </c>
      <c r="E18070">
        <v>45</v>
      </c>
      <c r="F18070">
        <v>35000</v>
      </c>
      <c r="G18070">
        <v>64</v>
      </c>
      <c r="H18070">
        <v>26</v>
      </c>
      <c r="I18070">
        <v>38</v>
      </c>
      <c r="J18070">
        <v>2240000</v>
      </c>
      <c r="K18070" s="2">
        <v>45732</v>
      </c>
      <c r="L18070">
        <v>3</v>
      </c>
      <c r="M18070" s="1" t="s">
        <v>55</v>
      </c>
      <c r="N18070" s="1" t="s">
        <v>43</v>
      </c>
      <c r="O18070" s="1" t="s">
        <v>24</v>
      </c>
      <c r="P18070" s="1" t="s">
        <v>25</v>
      </c>
      <c r="Q18070" s="1" t="s">
        <v>26</v>
      </c>
      <c r="R18070" s="1" t="s">
        <v>27</v>
      </c>
    </row>
    <row r="18071" spans="1:18" x14ac:dyDescent="0.3">
      <c r="A18071" s="1" t="s">
        <v>18229</v>
      </c>
      <c r="B18071" s="1" t="s">
        <v>66</v>
      </c>
      <c r="C18071" s="1" t="s">
        <v>233</v>
      </c>
      <c r="D18071" s="1" t="s">
        <v>38</v>
      </c>
      <c r="E18071">
        <v>101</v>
      </c>
      <c r="F18071">
        <v>15000</v>
      </c>
      <c r="G18071">
        <v>114</v>
      </c>
      <c r="H18071">
        <v>97</v>
      </c>
      <c r="I18071">
        <v>17</v>
      </c>
      <c r="J18071">
        <v>1710000</v>
      </c>
      <c r="K18071" s="2">
        <v>45709</v>
      </c>
      <c r="L18071">
        <v>11</v>
      </c>
      <c r="M18071" s="1" t="s">
        <v>39</v>
      </c>
      <c r="N18071" s="1" t="s">
        <v>23</v>
      </c>
      <c r="O18071" s="1" t="s">
        <v>44</v>
      </c>
      <c r="P18071" s="1" t="s">
        <v>25</v>
      </c>
      <c r="Q18071" s="1" t="s">
        <v>59</v>
      </c>
      <c r="R18071" s="1" t="s">
        <v>59</v>
      </c>
    </row>
    <row r="18072" spans="1:18" x14ac:dyDescent="0.3">
      <c r="A18072" s="1" t="s">
        <v>18230</v>
      </c>
      <c r="B18072" s="1" t="s">
        <v>41</v>
      </c>
      <c r="C18072" s="1" t="s">
        <v>268</v>
      </c>
      <c r="D18072" s="1" t="s">
        <v>72</v>
      </c>
      <c r="E18072">
        <v>102</v>
      </c>
      <c r="F18072">
        <v>6000</v>
      </c>
      <c r="G18072">
        <v>129</v>
      </c>
      <c r="H18072">
        <v>97</v>
      </c>
      <c r="I18072">
        <v>32</v>
      </c>
      <c r="J18072">
        <v>774000</v>
      </c>
      <c r="K18072" s="2">
        <v>45839</v>
      </c>
      <c r="L18072">
        <v>2</v>
      </c>
      <c r="M18072" s="1" t="s">
        <v>55</v>
      </c>
      <c r="N18072" s="1" t="s">
        <v>32</v>
      </c>
      <c r="O18072" s="1" t="s">
        <v>33</v>
      </c>
      <c r="P18072" s="1" t="s">
        <v>25</v>
      </c>
      <c r="Q18072" s="1" t="s">
        <v>26</v>
      </c>
      <c r="R18072" s="1" t="s">
        <v>27</v>
      </c>
    </row>
    <row r="18073" spans="1:18" x14ac:dyDescent="0.3">
      <c r="A18073" s="1" t="s">
        <v>18231</v>
      </c>
      <c r="B18073" s="1" t="s">
        <v>83</v>
      </c>
      <c r="C18073" s="1" t="s">
        <v>500</v>
      </c>
      <c r="D18073" s="1" t="s">
        <v>91</v>
      </c>
      <c r="E18073">
        <v>103</v>
      </c>
      <c r="F18073">
        <v>15000</v>
      </c>
      <c r="G18073">
        <v>120</v>
      </c>
      <c r="H18073">
        <v>12</v>
      </c>
      <c r="I18073">
        <v>108</v>
      </c>
      <c r="J18073">
        <v>1800000</v>
      </c>
      <c r="K18073" s="2">
        <v>45786</v>
      </c>
      <c r="L18073">
        <v>11</v>
      </c>
      <c r="M18073" s="1" t="s">
        <v>39</v>
      </c>
      <c r="N18073" s="1" t="s">
        <v>23</v>
      </c>
      <c r="O18073" s="1" t="s">
        <v>24</v>
      </c>
      <c r="P18073" s="1" t="s">
        <v>25</v>
      </c>
      <c r="Q18073" s="1" t="s">
        <v>50</v>
      </c>
      <c r="R18073" s="1" t="s">
        <v>27</v>
      </c>
    </row>
    <row r="18074" spans="1:18" x14ac:dyDescent="0.3">
      <c r="A18074" s="1" t="s">
        <v>18232</v>
      </c>
      <c r="B18074" s="1" t="s">
        <v>66</v>
      </c>
      <c r="C18074" s="1" t="s">
        <v>146</v>
      </c>
      <c r="D18074" s="1" t="s">
        <v>31</v>
      </c>
      <c r="E18074">
        <v>104</v>
      </c>
      <c r="F18074">
        <v>1800000</v>
      </c>
      <c r="G18074">
        <v>111</v>
      </c>
      <c r="H18074">
        <v>32</v>
      </c>
      <c r="I18074">
        <v>79</v>
      </c>
      <c r="J18074">
        <v>199800000</v>
      </c>
      <c r="K18074" s="2">
        <v>45982</v>
      </c>
      <c r="L18074">
        <v>11</v>
      </c>
      <c r="M18074" s="1" t="s">
        <v>39</v>
      </c>
      <c r="N18074" s="1" t="s">
        <v>23</v>
      </c>
      <c r="O18074" s="1" t="s">
        <v>24</v>
      </c>
      <c r="P18074" s="1" t="s">
        <v>49</v>
      </c>
      <c r="Q18074" s="1" t="s">
        <v>26</v>
      </c>
      <c r="R18074" s="1" t="s">
        <v>27</v>
      </c>
    </row>
    <row r="18075" spans="1:18" x14ac:dyDescent="0.3">
      <c r="A18075" s="1" t="s">
        <v>18233</v>
      </c>
      <c r="B18075" s="1" t="s">
        <v>87</v>
      </c>
      <c r="C18075" s="1" t="s">
        <v>318</v>
      </c>
      <c r="D18075" s="1" t="s">
        <v>31</v>
      </c>
      <c r="E18075">
        <v>42</v>
      </c>
      <c r="F18075">
        <v>45000</v>
      </c>
      <c r="G18075">
        <v>53</v>
      </c>
      <c r="H18075">
        <v>21</v>
      </c>
      <c r="I18075">
        <v>32</v>
      </c>
      <c r="J18075">
        <v>2385000</v>
      </c>
      <c r="K18075" s="2">
        <v>45847</v>
      </c>
      <c r="L18075">
        <v>7</v>
      </c>
      <c r="M18075" s="1" t="s">
        <v>22</v>
      </c>
      <c r="N18075" s="1" t="s">
        <v>43</v>
      </c>
      <c r="O18075" s="1" t="s">
        <v>85</v>
      </c>
      <c r="P18075" s="1" t="s">
        <v>25</v>
      </c>
      <c r="Q18075" s="1" t="s">
        <v>26</v>
      </c>
      <c r="R18075" s="1" t="s">
        <v>27</v>
      </c>
    </row>
    <row r="18076" spans="1:18" x14ac:dyDescent="0.3">
      <c r="A18076" s="1" t="s">
        <v>18234</v>
      </c>
      <c r="B18076" s="1" t="s">
        <v>87</v>
      </c>
      <c r="C18076" s="1" t="s">
        <v>476</v>
      </c>
      <c r="D18076" s="1" t="s">
        <v>64</v>
      </c>
      <c r="E18076">
        <v>127</v>
      </c>
      <c r="F18076">
        <v>1200</v>
      </c>
      <c r="G18076">
        <v>139</v>
      </c>
      <c r="H18076">
        <v>125</v>
      </c>
      <c r="I18076">
        <v>14</v>
      </c>
      <c r="J18076">
        <v>166800</v>
      </c>
      <c r="K18076" s="2">
        <v>45663</v>
      </c>
      <c r="L18076">
        <v>5</v>
      </c>
      <c r="M18076" s="1" t="s">
        <v>55</v>
      </c>
      <c r="N18076" s="1" t="s">
        <v>43</v>
      </c>
      <c r="O18076" s="1" t="s">
        <v>33</v>
      </c>
      <c r="P18076" s="1" t="s">
        <v>25</v>
      </c>
      <c r="Q18076" s="1" t="s">
        <v>26</v>
      </c>
      <c r="R18076" s="1" t="s">
        <v>27</v>
      </c>
    </row>
    <row r="18077" spans="1:18" x14ac:dyDescent="0.3">
      <c r="A18077" s="1" t="s">
        <v>18235</v>
      </c>
      <c r="B18077" s="1" t="s">
        <v>80</v>
      </c>
      <c r="C18077" s="1" t="s">
        <v>179</v>
      </c>
      <c r="D18077" s="1" t="s">
        <v>21</v>
      </c>
      <c r="E18077">
        <v>110</v>
      </c>
      <c r="F18077">
        <v>450000</v>
      </c>
      <c r="G18077">
        <v>137</v>
      </c>
      <c r="H18077">
        <v>97</v>
      </c>
      <c r="I18077">
        <v>40</v>
      </c>
      <c r="J18077">
        <v>61650000</v>
      </c>
      <c r="K18077" s="2">
        <v>45718</v>
      </c>
      <c r="L18077">
        <v>13</v>
      </c>
      <c r="M18077" s="1" t="s">
        <v>39</v>
      </c>
      <c r="N18077" s="1" t="s">
        <v>23</v>
      </c>
      <c r="O18077" s="1" t="s">
        <v>24</v>
      </c>
      <c r="P18077" s="1" t="s">
        <v>25</v>
      </c>
      <c r="Q18077" s="1" t="s">
        <v>50</v>
      </c>
      <c r="R18077" s="1" t="s">
        <v>27</v>
      </c>
    </row>
    <row r="18078" spans="1:18" x14ac:dyDescent="0.3">
      <c r="A18078" s="1" t="s">
        <v>18236</v>
      </c>
      <c r="B18078" s="1" t="s">
        <v>41</v>
      </c>
      <c r="C18078" s="1" t="s">
        <v>270</v>
      </c>
      <c r="D18078" s="1" t="s">
        <v>91</v>
      </c>
      <c r="E18078">
        <v>117</v>
      </c>
      <c r="F18078">
        <v>1800</v>
      </c>
      <c r="G18078">
        <v>143</v>
      </c>
      <c r="H18078">
        <v>52</v>
      </c>
      <c r="I18078">
        <v>91</v>
      </c>
      <c r="J18078">
        <v>257400</v>
      </c>
      <c r="K18078" s="2">
        <v>45805</v>
      </c>
      <c r="L18078">
        <v>7</v>
      </c>
      <c r="M18078" s="1" t="s">
        <v>22</v>
      </c>
      <c r="N18078" s="1" t="s">
        <v>43</v>
      </c>
      <c r="O18078" s="1" t="s">
        <v>33</v>
      </c>
      <c r="P18078" s="1" t="s">
        <v>25</v>
      </c>
      <c r="Q18078" s="1" t="s">
        <v>26</v>
      </c>
      <c r="R18078" s="1" t="s">
        <v>27</v>
      </c>
    </row>
    <row r="18079" spans="1:18" x14ac:dyDescent="0.3">
      <c r="A18079" s="1" t="s">
        <v>18237</v>
      </c>
      <c r="B18079" s="1" t="s">
        <v>19</v>
      </c>
      <c r="C18079" s="1" t="s">
        <v>318</v>
      </c>
      <c r="D18079" s="1" t="s">
        <v>48</v>
      </c>
      <c r="E18079">
        <v>70</v>
      </c>
      <c r="F18079">
        <v>45000</v>
      </c>
      <c r="G18079">
        <v>77</v>
      </c>
      <c r="H18079">
        <v>34</v>
      </c>
      <c r="I18079">
        <v>43</v>
      </c>
      <c r="J18079">
        <v>3465000</v>
      </c>
      <c r="K18079" s="2">
        <v>45937</v>
      </c>
      <c r="L18079">
        <v>6</v>
      </c>
      <c r="M18079" s="1" t="s">
        <v>22</v>
      </c>
      <c r="N18079" s="1" t="s">
        <v>23</v>
      </c>
      <c r="O18079" s="1" t="s">
        <v>44</v>
      </c>
      <c r="P18079" s="1" t="s">
        <v>25</v>
      </c>
      <c r="Q18079" s="1" t="s">
        <v>26</v>
      </c>
      <c r="R18079" s="1" t="s">
        <v>27</v>
      </c>
    </row>
    <row r="18080" spans="1:18" x14ac:dyDescent="0.3">
      <c r="A18080" s="1" t="s">
        <v>18238</v>
      </c>
      <c r="B18080" s="1" t="s">
        <v>133</v>
      </c>
      <c r="C18080" s="1" t="s">
        <v>140</v>
      </c>
      <c r="D18080" s="1" t="s">
        <v>72</v>
      </c>
      <c r="E18080">
        <v>92</v>
      </c>
      <c r="F18080">
        <v>12000</v>
      </c>
      <c r="G18080">
        <v>104</v>
      </c>
      <c r="H18080">
        <v>76</v>
      </c>
      <c r="I18080">
        <v>28</v>
      </c>
      <c r="J18080">
        <v>1248000</v>
      </c>
      <c r="K18080" s="2">
        <v>45823</v>
      </c>
      <c r="L18080">
        <v>11</v>
      </c>
      <c r="M18080" s="1" t="s">
        <v>39</v>
      </c>
      <c r="N18080" s="1" t="s">
        <v>32</v>
      </c>
      <c r="O18080" s="1" t="s">
        <v>24</v>
      </c>
      <c r="P18080" s="1" t="s">
        <v>25</v>
      </c>
      <c r="Q18080" s="1" t="s">
        <v>50</v>
      </c>
      <c r="R18080" s="1" t="s">
        <v>27</v>
      </c>
    </row>
    <row r="18081" spans="1:18" x14ac:dyDescent="0.3">
      <c r="A18081" s="1" t="s">
        <v>18239</v>
      </c>
      <c r="B18081" s="1" t="s">
        <v>133</v>
      </c>
      <c r="C18081" s="1" t="s">
        <v>208</v>
      </c>
      <c r="D18081" s="1" t="s">
        <v>54</v>
      </c>
      <c r="E18081">
        <v>100</v>
      </c>
      <c r="F18081">
        <v>12000</v>
      </c>
      <c r="G18081">
        <v>124</v>
      </c>
      <c r="H18081">
        <v>109</v>
      </c>
      <c r="I18081">
        <v>15</v>
      </c>
      <c r="J18081">
        <v>1488000</v>
      </c>
      <c r="K18081" s="2">
        <v>45852</v>
      </c>
      <c r="L18081">
        <v>7</v>
      </c>
      <c r="M18081" s="1" t="s">
        <v>22</v>
      </c>
      <c r="N18081" s="1" t="s">
        <v>32</v>
      </c>
      <c r="O18081" s="1" t="s">
        <v>33</v>
      </c>
      <c r="P18081" s="1" t="s">
        <v>25</v>
      </c>
      <c r="Q18081" s="1" t="s">
        <v>50</v>
      </c>
      <c r="R18081" s="1" t="s">
        <v>27</v>
      </c>
    </row>
    <row r="18082" spans="1:18" x14ac:dyDescent="0.3">
      <c r="A18082" s="1" t="s">
        <v>18240</v>
      </c>
      <c r="B18082" s="1" t="s">
        <v>52</v>
      </c>
      <c r="C18082" s="1" t="s">
        <v>78</v>
      </c>
      <c r="D18082" s="1" t="s">
        <v>67</v>
      </c>
      <c r="E18082">
        <v>38</v>
      </c>
      <c r="F18082">
        <v>150000</v>
      </c>
      <c r="G18082">
        <v>62</v>
      </c>
      <c r="H18082">
        <v>5</v>
      </c>
      <c r="I18082">
        <v>57</v>
      </c>
      <c r="J18082">
        <v>9300000</v>
      </c>
      <c r="K18082" s="2">
        <v>45801</v>
      </c>
      <c r="L18082">
        <v>7</v>
      </c>
      <c r="M18082" s="1" t="s">
        <v>22</v>
      </c>
      <c r="N18082" s="1" t="s">
        <v>23</v>
      </c>
      <c r="O18082" s="1" t="s">
        <v>44</v>
      </c>
      <c r="P18082" s="1" t="s">
        <v>25</v>
      </c>
      <c r="Q18082" s="1" t="s">
        <v>26</v>
      </c>
      <c r="R18082" s="1" t="s">
        <v>27</v>
      </c>
    </row>
    <row r="18083" spans="1:18" x14ac:dyDescent="0.3">
      <c r="A18083" s="1" t="s">
        <v>18241</v>
      </c>
      <c r="B18083" s="1" t="s">
        <v>99</v>
      </c>
      <c r="C18083" s="1" t="s">
        <v>196</v>
      </c>
      <c r="D18083" s="1" t="s">
        <v>58</v>
      </c>
      <c r="E18083">
        <v>58</v>
      </c>
      <c r="F18083">
        <v>850000</v>
      </c>
      <c r="G18083">
        <v>79</v>
      </c>
      <c r="H18083">
        <v>26</v>
      </c>
      <c r="I18083">
        <v>53</v>
      </c>
      <c r="J18083">
        <v>67150000</v>
      </c>
      <c r="K18083" s="2">
        <v>45977</v>
      </c>
      <c r="L18083">
        <v>3</v>
      </c>
      <c r="M18083" s="1" t="s">
        <v>55</v>
      </c>
      <c r="N18083" s="1" t="s">
        <v>32</v>
      </c>
      <c r="O18083" s="1" t="s">
        <v>44</v>
      </c>
      <c r="P18083" s="1" t="s">
        <v>25</v>
      </c>
      <c r="Q18083" s="1" t="s">
        <v>59</v>
      </c>
      <c r="R18083" s="1" t="s">
        <v>27</v>
      </c>
    </row>
    <row r="18084" spans="1:18" x14ac:dyDescent="0.3">
      <c r="A18084" s="1" t="s">
        <v>18242</v>
      </c>
      <c r="B18084" s="1" t="s">
        <v>66</v>
      </c>
      <c r="C18084" s="1" t="s">
        <v>123</v>
      </c>
      <c r="D18084" s="1" t="s">
        <v>38</v>
      </c>
      <c r="E18084">
        <v>143</v>
      </c>
      <c r="F18084">
        <v>4500</v>
      </c>
      <c r="G18084">
        <v>151</v>
      </c>
      <c r="H18084">
        <v>134</v>
      </c>
      <c r="I18084">
        <v>17</v>
      </c>
      <c r="J18084">
        <v>679500</v>
      </c>
      <c r="K18084" s="2">
        <v>45705</v>
      </c>
      <c r="L18084">
        <v>4</v>
      </c>
      <c r="M18084" s="1" t="s">
        <v>55</v>
      </c>
      <c r="N18084" s="1" t="s">
        <v>23</v>
      </c>
      <c r="O18084" s="1" t="s">
        <v>44</v>
      </c>
      <c r="P18084" s="1" t="s">
        <v>25</v>
      </c>
      <c r="Q18084" s="1" t="s">
        <v>50</v>
      </c>
      <c r="R18084" s="1" t="s">
        <v>27</v>
      </c>
    </row>
    <row r="18085" spans="1:18" x14ac:dyDescent="0.3">
      <c r="A18085" s="1" t="s">
        <v>18243</v>
      </c>
      <c r="B18085" s="1" t="s">
        <v>46</v>
      </c>
      <c r="C18085" s="1" t="s">
        <v>111</v>
      </c>
      <c r="D18085" s="1" t="s">
        <v>38</v>
      </c>
      <c r="E18085">
        <v>100</v>
      </c>
      <c r="F18085">
        <v>25000</v>
      </c>
      <c r="G18085">
        <v>123</v>
      </c>
      <c r="H18085">
        <v>98</v>
      </c>
      <c r="I18085">
        <v>25</v>
      </c>
      <c r="J18085">
        <v>3075000</v>
      </c>
      <c r="K18085" s="2">
        <v>45883</v>
      </c>
      <c r="L18085">
        <v>2</v>
      </c>
      <c r="M18085" s="1" t="s">
        <v>55</v>
      </c>
      <c r="N18085" s="1" t="s">
        <v>32</v>
      </c>
      <c r="O18085" s="1" t="s">
        <v>33</v>
      </c>
      <c r="P18085" s="1" t="s">
        <v>25</v>
      </c>
      <c r="Q18085" s="1" t="s">
        <v>26</v>
      </c>
      <c r="R18085" s="1" t="s">
        <v>27</v>
      </c>
    </row>
    <row r="18086" spans="1:18" x14ac:dyDescent="0.3">
      <c r="A18086" s="1" t="s">
        <v>18244</v>
      </c>
      <c r="B18086" s="1" t="s">
        <v>107</v>
      </c>
      <c r="C18086" s="1" t="s">
        <v>418</v>
      </c>
      <c r="D18086" s="1" t="s">
        <v>38</v>
      </c>
      <c r="E18086">
        <v>108</v>
      </c>
      <c r="F18086">
        <v>180000</v>
      </c>
      <c r="G18086">
        <v>114</v>
      </c>
      <c r="H18086">
        <v>18</v>
      </c>
      <c r="I18086">
        <v>96</v>
      </c>
      <c r="J18086">
        <v>20520000</v>
      </c>
      <c r="K18086" s="2">
        <v>45959</v>
      </c>
      <c r="L18086">
        <v>1</v>
      </c>
      <c r="M18086" s="1" t="s">
        <v>55</v>
      </c>
      <c r="N18086" s="1" t="s">
        <v>32</v>
      </c>
      <c r="O18086" s="1" t="s">
        <v>24</v>
      </c>
      <c r="P18086" s="1" t="s">
        <v>25</v>
      </c>
      <c r="Q18086" s="1" t="s">
        <v>26</v>
      </c>
      <c r="R18086" s="1" t="s">
        <v>59</v>
      </c>
    </row>
    <row r="18087" spans="1:18" x14ac:dyDescent="0.3">
      <c r="A18087" s="1" t="s">
        <v>18245</v>
      </c>
      <c r="B18087" s="1" t="s">
        <v>87</v>
      </c>
      <c r="C18087" s="1" t="s">
        <v>294</v>
      </c>
      <c r="D18087" s="1" t="s">
        <v>91</v>
      </c>
      <c r="E18087">
        <v>125</v>
      </c>
      <c r="F18087">
        <v>9000</v>
      </c>
      <c r="G18087">
        <v>141</v>
      </c>
      <c r="H18087">
        <v>42</v>
      </c>
      <c r="I18087">
        <v>99</v>
      </c>
      <c r="J18087">
        <v>1269000</v>
      </c>
      <c r="K18087" s="2">
        <v>45926</v>
      </c>
      <c r="L18087">
        <v>5</v>
      </c>
      <c r="M18087" s="1" t="s">
        <v>55</v>
      </c>
      <c r="N18087" s="1" t="s">
        <v>32</v>
      </c>
      <c r="O18087" s="1" t="s">
        <v>24</v>
      </c>
      <c r="P18087" s="1" t="s">
        <v>25</v>
      </c>
      <c r="Q18087" s="1" t="s">
        <v>26</v>
      </c>
      <c r="R18087" s="1" t="s">
        <v>27</v>
      </c>
    </row>
    <row r="18088" spans="1:18" x14ac:dyDescent="0.3">
      <c r="A18088" s="1" t="s">
        <v>18246</v>
      </c>
      <c r="B18088" s="1" t="s">
        <v>87</v>
      </c>
      <c r="C18088" s="1" t="s">
        <v>158</v>
      </c>
      <c r="D18088" s="1" t="s">
        <v>38</v>
      </c>
      <c r="E18088">
        <v>81</v>
      </c>
      <c r="F18088">
        <v>300</v>
      </c>
      <c r="G18088">
        <v>87</v>
      </c>
      <c r="H18088">
        <v>48</v>
      </c>
      <c r="I18088">
        <v>39</v>
      </c>
      <c r="J18088">
        <v>26100</v>
      </c>
      <c r="K18088" s="2">
        <v>45846</v>
      </c>
      <c r="L18088">
        <v>6</v>
      </c>
      <c r="M18088" s="1" t="s">
        <v>22</v>
      </c>
      <c r="N18088" s="1" t="s">
        <v>23</v>
      </c>
      <c r="O18088" s="1" t="s">
        <v>24</v>
      </c>
      <c r="P18088" s="1" t="s">
        <v>25</v>
      </c>
      <c r="Q18088" s="1" t="s">
        <v>26</v>
      </c>
      <c r="R18088" s="1" t="s">
        <v>27</v>
      </c>
    </row>
    <row r="18089" spans="1:18" x14ac:dyDescent="0.3">
      <c r="A18089" s="1" t="s">
        <v>18247</v>
      </c>
      <c r="B18089" s="1" t="s">
        <v>83</v>
      </c>
      <c r="C18089" s="1" t="s">
        <v>308</v>
      </c>
      <c r="D18089" s="1" t="s">
        <v>91</v>
      </c>
      <c r="E18089">
        <v>57</v>
      </c>
      <c r="F18089">
        <v>8000</v>
      </c>
      <c r="G18089">
        <v>73</v>
      </c>
      <c r="H18089">
        <v>42</v>
      </c>
      <c r="I18089">
        <v>31</v>
      </c>
      <c r="J18089">
        <v>584000</v>
      </c>
      <c r="K18089" s="2">
        <v>45884</v>
      </c>
      <c r="L18089">
        <v>10</v>
      </c>
      <c r="M18089" s="1" t="s">
        <v>22</v>
      </c>
      <c r="N18089" s="1" t="s">
        <v>23</v>
      </c>
      <c r="O18089" s="1" t="s">
        <v>44</v>
      </c>
      <c r="P18089" s="1" t="s">
        <v>25</v>
      </c>
      <c r="Q18089" s="1" t="s">
        <v>26</v>
      </c>
      <c r="R18089" s="1" t="s">
        <v>27</v>
      </c>
    </row>
    <row r="18090" spans="1:18" x14ac:dyDescent="0.3">
      <c r="A18090" s="1" t="s">
        <v>18248</v>
      </c>
      <c r="B18090" s="1" t="s">
        <v>41</v>
      </c>
      <c r="C18090" s="1" t="s">
        <v>245</v>
      </c>
      <c r="D18090" s="1" t="s">
        <v>31</v>
      </c>
      <c r="E18090">
        <v>140</v>
      </c>
      <c r="F18090">
        <v>1800</v>
      </c>
      <c r="G18090">
        <v>145</v>
      </c>
      <c r="H18090">
        <v>106</v>
      </c>
      <c r="I18090">
        <v>39</v>
      </c>
      <c r="J18090">
        <v>261000</v>
      </c>
      <c r="K18090" s="2">
        <v>46000</v>
      </c>
      <c r="L18090">
        <v>13</v>
      </c>
      <c r="M18090" s="1" t="s">
        <v>39</v>
      </c>
      <c r="N18090" s="1" t="s">
        <v>32</v>
      </c>
      <c r="O18090" s="1" t="s">
        <v>44</v>
      </c>
      <c r="P18090" s="1" t="s">
        <v>25</v>
      </c>
      <c r="Q18090" s="1" t="s">
        <v>50</v>
      </c>
      <c r="R18090" s="1" t="s">
        <v>27</v>
      </c>
    </row>
    <row r="18091" spans="1:18" x14ac:dyDescent="0.3">
      <c r="A18091" s="1" t="s">
        <v>18249</v>
      </c>
      <c r="B18091" s="1" t="s">
        <v>83</v>
      </c>
      <c r="C18091" s="1" t="s">
        <v>208</v>
      </c>
      <c r="D18091" s="1" t="s">
        <v>72</v>
      </c>
      <c r="E18091">
        <v>51</v>
      </c>
      <c r="F18091">
        <v>12000</v>
      </c>
      <c r="G18091">
        <v>61</v>
      </c>
      <c r="H18091">
        <v>56</v>
      </c>
      <c r="I18091">
        <v>5</v>
      </c>
      <c r="J18091">
        <v>732000</v>
      </c>
      <c r="K18091" s="2">
        <v>45688</v>
      </c>
      <c r="L18091">
        <v>4</v>
      </c>
      <c r="M18091" s="1" t="s">
        <v>55</v>
      </c>
      <c r="N18091" s="1" t="s">
        <v>23</v>
      </c>
      <c r="O18091" s="1" t="s">
        <v>33</v>
      </c>
      <c r="P18091" s="1" t="s">
        <v>25</v>
      </c>
      <c r="Q18091" s="1" t="s">
        <v>26</v>
      </c>
      <c r="R18091" s="1" t="s">
        <v>59</v>
      </c>
    </row>
    <row r="18092" spans="1:18" x14ac:dyDescent="0.3">
      <c r="A18092" s="1" t="s">
        <v>18250</v>
      </c>
      <c r="B18092" s="1" t="s">
        <v>93</v>
      </c>
      <c r="C18092" s="1" t="s">
        <v>418</v>
      </c>
      <c r="D18092" s="1" t="s">
        <v>31</v>
      </c>
      <c r="E18092">
        <v>99</v>
      </c>
      <c r="F18092">
        <v>180000</v>
      </c>
      <c r="G18092">
        <v>112</v>
      </c>
      <c r="H18092">
        <v>109</v>
      </c>
      <c r="I18092">
        <v>3</v>
      </c>
      <c r="J18092">
        <v>20160000</v>
      </c>
      <c r="K18092" s="2">
        <v>45823</v>
      </c>
      <c r="L18092">
        <v>12</v>
      </c>
      <c r="M18092" s="1" t="s">
        <v>39</v>
      </c>
      <c r="N18092" s="1" t="s">
        <v>32</v>
      </c>
      <c r="O18092" s="1" t="s">
        <v>24</v>
      </c>
      <c r="P18092" s="1" t="s">
        <v>25</v>
      </c>
      <c r="Q18092" s="1" t="s">
        <v>50</v>
      </c>
      <c r="R18092" s="1" t="s">
        <v>27</v>
      </c>
    </row>
    <row r="18093" spans="1:18" x14ac:dyDescent="0.3">
      <c r="A18093" s="1" t="s">
        <v>18251</v>
      </c>
      <c r="B18093" s="1" t="s">
        <v>107</v>
      </c>
      <c r="C18093" s="1" t="s">
        <v>505</v>
      </c>
      <c r="D18093" s="1" t="s">
        <v>91</v>
      </c>
      <c r="E18093">
        <v>105</v>
      </c>
      <c r="F18093">
        <v>120000</v>
      </c>
      <c r="G18093">
        <v>132</v>
      </c>
      <c r="H18093">
        <v>91</v>
      </c>
      <c r="I18093">
        <v>41</v>
      </c>
      <c r="J18093">
        <v>15840000</v>
      </c>
      <c r="K18093" s="2">
        <v>45992</v>
      </c>
      <c r="L18093">
        <v>3</v>
      </c>
      <c r="M18093" s="1" t="s">
        <v>55</v>
      </c>
      <c r="N18093" s="1" t="s">
        <v>32</v>
      </c>
      <c r="O18093" s="1" t="s">
        <v>24</v>
      </c>
      <c r="P18093" s="1" t="s">
        <v>25</v>
      </c>
      <c r="Q18093" s="1" t="s">
        <v>26</v>
      </c>
      <c r="R18093" s="1" t="s">
        <v>27</v>
      </c>
    </row>
    <row r="18094" spans="1:18" x14ac:dyDescent="0.3">
      <c r="A18094" s="1" t="s">
        <v>18252</v>
      </c>
      <c r="B18094" s="1" t="s">
        <v>93</v>
      </c>
      <c r="C18094" s="1" t="s">
        <v>142</v>
      </c>
      <c r="D18094" s="1" t="s">
        <v>72</v>
      </c>
      <c r="E18094">
        <v>132</v>
      </c>
      <c r="F18094">
        <v>1200</v>
      </c>
      <c r="G18094">
        <v>146</v>
      </c>
      <c r="H18094">
        <v>129</v>
      </c>
      <c r="I18094">
        <v>17</v>
      </c>
      <c r="J18094">
        <v>175200</v>
      </c>
      <c r="K18094" s="2">
        <v>45973</v>
      </c>
      <c r="L18094">
        <v>1</v>
      </c>
      <c r="M18094" s="1" t="s">
        <v>55</v>
      </c>
      <c r="N18094" s="1" t="s">
        <v>43</v>
      </c>
      <c r="O18094" s="1" t="s">
        <v>24</v>
      </c>
      <c r="P18094" s="1" t="s">
        <v>25</v>
      </c>
      <c r="Q18094" s="1" t="s">
        <v>26</v>
      </c>
      <c r="R18094" s="1" t="s">
        <v>27</v>
      </c>
    </row>
    <row r="18095" spans="1:18" x14ac:dyDescent="0.3">
      <c r="A18095" s="1" t="s">
        <v>18253</v>
      </c>
      <c r="B18095" s="1" t="s">
        <v>107</v>
      </c>
      <c r="C18095" s="1" t="s">
        <v>129</v>
      </c>
      <c r="D18095" s="1" t="s">
        <v>31</v>
      </c>
      <c r="E18095">
        <v>99</v>
      </c>
      <c r="F18095">
        <v>85000</v>
      </c>
      <c r="G18095">
        <v>121</v>
      </c>
      <c r="H18095">
        <v>12</v>
      </c>
      <c r="I18095">
        <v>109</v>
      </c>
      <c r="J18095">
        <v>10285000</v>
      </c>
      <c r="K18095" s="2">
        <v>45915</v>
      </c>
      <c r="L18095">
        <v>1</v>
      </c>
      <c r="M18095" s="1" t="s">
        <v>55</v>
      </c>
      <c r="N18095" s="1" t="s">
        <v>23</v>
      </c>
      <c r="O18095" s="1" t="s">
        <v>33</v>
      </c>
      <c r="P18095" s="1" t="s">
        <v>25</v>
      </c>
      <c r="Q18095" s="1" t="s">
        <v>26</v>
      </c>
      <c r="R18095" s="1" t="s">
        <v>27</v>
      </c>
    </row>
    <row r="18096" spans="1:18" x14ac:dyDescent="0.3">
      <c r="A18096" s="1" t="s">
        <v>18254</v>
      </c>
      <c r="B18096" s="1" t="s">
        <v>41</v>
      </c>
      <c r="C18096" s="1" t="s">
        <v>386</v>
      </c>
      <c r="D18096" s="1" t="s">
        <v>38</v>
      </c>
      <c r="E18096">
        <v>110</v>
      </c>
      <c r="F18096">
        <v>45000</v>
      </c>
      <c r="G18096">
        <v>126</v>
      </c>
      <c r="H18096">
        <v>70</v>
      </c>
      <c r="I18096">
        <v>56</v>
      </c>
      <c r="J18096">
        <v>5670000</v>
      </c>
      <c r="K18096" s="2">
        <v>45904</v>
      </c>
      <c r="L18096">
        <v>8</v>
      </c>
      <c r="M18096" s="1" t="s">
        <v>22</v>
      </c>
      <c r="N18096" s="1" t="s">
        <v>43</v>
      </c>
      <c r="O18096" s="1" t="s">
        <v>44</v>
      </c>
      <c r="P18096" s="1" t="s">
        <v>25</v>
      </c>
      <c r="Q18096" s="1" t="s">
        <v>26</v>
      </c>
      <c r="R18096" s="1" t="s">
        <v>27</v>
      </c>
    </row>
    <row r="18097" spans="1:18" x14ac:dyDescent="0.3">
      <c r="A18097" s="1" t="s">
        <v>18255</v>
      </c>
      <c r="B18097" s="1" t="s">
        <v>29</v>
      </c>
      <c r="C18097" s="1" t="s">
        <v>76</v>
      </c>
      <c r="D18097" s="1" t="s">
        <v>67</v>
      </c>
      <c r="E18097">
        <v>135</v>
      </c>
      <c r="F18097">
        <v>2200</v>
      </c>
      <c r="G18097">
        <v>160</v>
      </c>
      <c r="H18097">
        <v>122</v>
      </c>
      <c r="I18097">
        <v>38</v>
      </c>
      <c r="J18097">
        <v>352000</v>
      </c>
      <c r="K18097" s="2">
        <v>45899</v>
      </c>
      <c r="L18097">
        <v>11</v>
      </c>
      <c r="M18097" s="1" t="s">
        <v>39</v>
      </c>
      <c r="N18097" s="1" t="s">
        <v>23</v>
      </c>
      <c r="O18097" s="1" t="s">
        <v>44</v>
      </c>
      <c r="P18097" s="1" t="s">
        <v>25</v>
      </c>
      <c r="Q18097" s="1" t="s">
        <v>50</v>
      </c>
      <c r="R18097" s="1" t="s">
        <v>27</v>
      </c>
    </row>
    <row r="18098" spans="1:18" x14ac:dyDescent="0.3">
      <c r="A18098" s="1" t="s">
        <v>18256</v>
      </c>
      <c r="B18098" s="1" t="s">
        <v>133</v>
      </c>
      <c r="C18098" s="1" t="s">
        <v>94</v>
      </c>
      <c r="D18098" s="1" t="s">
        <v>48</v>
      </c>
      <c r="E18098">
        <v>52</v>
      </c>
      <c r="F18098">
        <v>45000</v>
      </c>
      <c r="G18098">
        <v>71</v>
      </c>
      <c r="H18098">
        <v>6</v>
      </c>
      <c r="I18098">
        <v>65</v>
      </c>
      <c r="J18098">
        <v>3195000</v>
      </c>
      <c r="K18098" s="2">
        <v>45998</v>
      </c>
      <c r="L18098">
        <v>8</v>
      </c>
      <c r="M18098" s="1" t="s">
        <v>22</v>
      </c>
      <c r="N18098" s="1" t="s">
        <v>43</v>
      </c>
      <c r="O18098" s="1" t="s">
        <v>44</v>
      </c>
      <c r="P18098" s="1" t="s">
        <v>25</v>
      </c>
      <c r="Q18098" s="1" t="s">
        <v>26</v>
      </c>
      <c r="R18098" s="1" t="s">
        <v>27</v>
      </c>
    </row>
    <row r="18099" spans="1:18" x14ac:dyDescent="0.3">
      <c r="A18099" s="1" t="s">
        <v>18257</v>
      </c>
      <c r="B18099" s="1" t="s">
        <v>66</v>
      </c>
      <c r="C18099" s="1" t="s">
        <v>268</v>
      </c>
      <c r="D18099" s="1" t="s">
        <v>58</v>
      </c>
      <c r="E18099">
        <v>129</v>
      </c>
      <c r="F18099">
        <v>6000</v>
      </c>
      <c r="G18099">
        <v>146</v>
      </c>
      <c r="H18099">
        <v>70</v>
      </c>
      <c r="I18099">
        <v>76</v>
      </c>
      <c r="J18099">
        <v>876000</v>
      </c>
      <c r="K18099" s="2">
        <v>45950</v>
      </c>
      <c r="L18099">
        <v>4</v>
      </c>
      <c r="M18099" s="1" t="s">
        <v>55</v>
      </c>
      <c r="N18099" s="1" t="s">
        <v>32</v>
      </c>
      <c r="O18099" s="1" t="s">
        <v>24</v>
      </c>
      <c r="P18099" s="1" t="s">
        <v>49</v>
      </c>
      <c r="Q18099" s="1" t="s">
        <v>50</v>
      </c>
      <c r="R18099" s="1" t="s">
        <v>59</v>
      </c>
    </row>
    <row r="18100" spans="1:18" x14ac:dyDescent="0.3">
      <c r="A18100" s="1" t="s">
        <v>18258</v>
      </c>
      <c r="B18100" s="1" t="s">
        <v>107</v>
      </c>
      <c r="C18100" s="1" t="s">
        <v>42</v>
      </c>
      <c r="D18100" s="1" t="s">
        <v>54</v>
      </c>
      <c r="E18100">
        <v>139</v>
      </c>
      <c r="F18100">
        <v>2200</v>
      </c>
      <c r="G18100">
        <v>158</v>
      </c>
      <c r="H18100">
        <v>32</v>
      </c>
      <c r="I18100">
        <v>126</v>
      </c>
      <c r="J18100">
        <v>347600</v>
      </c>
      <c r="K18100" s="2">
        <v>45976</v>
      </c>
      <c r="L18100">
        <v>11</v>
      </c>
      <c r="M18100" s="1" t="s">
        <v>39</v>
      </c>
      <c r="N18100" s="1" t="s">
        <v>43</v>
      </c>
      <c r="O18100" s="1" t="s">
        <v>44</v>
      </c>
      <c r="P18100" s="1" t="s">
        <v>25</v>
      </c>
      <c r="Q18100" s="1" t="s">
        <v>26</v>
      </c>
      <c r="R18100" s="1" t="s">
        <v>27</v>
      </c>
    </row>
    <row r="18101" spans="1:18" x14ac:dyDescent="0.3">
      <c r="A18101" s="1" t="s">
        <v>18259</v>
      </c>
      <c r="B18101" s="1" t="s">
        <v>46</v>
      </c>
      <c r="C18101" s="1" t="s">
        <v>215</v>
      </c>
      <c r="D18101" s="1" t="s">
        <v>21</v>
      </c>
      <c r="E18101">
        <v>131</v>
      </c>
      <c r="F18101">
        <v>350000</v>
      </c>
      <c r="G18101">
        <v>157</v>
      </c>
      <c r="H18101">
        <v>74</v>
      </c>
      <c r="I18101">
        <v>83</v>
      </c>
      <c r="J18101">
        <v>54950000</v>
      </c>
      <c r="K18101" s="2">
        <v>45757</v>
      </c>
      <c r="L18101">
        <v>3</v>
      </c>
      <c r="M18101" s="1" t="s">
        <v>55</v>
      </c>
      <c r="N18101" s="1" t="s">
        <v>23</v>
      </c>
      <c r="O18101" s="1" t="s">
        <v>33</v>
      </c>
      <c r="P18101" s="1" t="s">
        <v>25</v>
      </c>
      <c r="Q18101" s="1" t="s">
        <v>26</v>
      </c>
      <c r="R18101" s="1" t="s">
        <v>59</v>
      </c>
    </row>
    <row r="18102" spans="1:18" x14ac:dyDescent="0.3">
      <c r="A18102" s="1" t="s">
        <v>18260</v>
      </c>
      <c r="B18102" s="1" t="s">
        <v>36</v>
      </c>
      <c r="C18102" s="1" t="s">
        <v>154</v>
      </c>
      <c r="D18102" s="1" t="s">
        <v>72</v>
      </c>
      <c r="E18102">
        <v>82</v>
      </c>
      <c r="F18102">
        <v>18000</v>
      </c>
      <c r="G18102">
        <v>99</v>
      </c>
      <c r="H18102">
        <v>80</v>
      </c>
      <c r="I18102">
        <v>19</v>
      </c>
      <c r="J18102">
        <v>1782000</v>
      </c>
      <c r="K18102" s="2">
        <v>45771</v>
      </c>
      <c r="L18102">
        <v>14</v>
      </c>
      <c r="M18102" s="1" t="s">
        <v>39</v>
      </c>
      <c r="N18102" s="1" t="s">
        <v>43</v>
      </c>
      <c r="O18102" s="1" t="s">
        <v>44</v>
      </c>
      <c r="P18102" s="1" t="s">
        <v>25</v>
      </c>
      <c r="Q18102" s="1" t="s">
        <v>50</v>
      </c>
      <c r="R18102" s="1" t="s">
        <v>27</v>
      </c>
    </row>
    <row r="18103" spans="1:18" x14ac:dyDescent="0.3">
      <c r="A18103" s="1" t="s">
        <v>18261</v>
      </c>
      <c r="B18103" s="1" t="s">
        <v>19</v>
      </c>
      <c r="C18103" s="1" t="s">
        <v>261</v>
      </c>
      <c r="D18103" s="1" t="s">
        <v>38</v>
      </c>
      <c r="E18103">
        <v>143</v>
      </c>
      <c r="F18103">
        <v>85000</v>
      </c>
      <c r="G18103">
        <v>163</v>
      </c>
      <c r="H18103">
        <v>14</v>
      </c>
      <c r="I18103">
        <v>149</v>
      </c>
      <c r="J18103">
        <v>13855000</v>
      </c>
      <c r="K18103" s="2">
        <v>45715</v>
      </c>
      <c r="L18103">
        <v>12</v>
      </c>
      <c r="M18103" s="1" t="s">
        <v>39</v>
      </c>
      <c r="N18103" s="1" t="s">
        <v>23</v>
      </c>
      <c r="O18103" s="1" t="s">
        <v>44</v>
      </c>
      <c r="P18103" s="1" t="s">
        <v>25</v>
      </c>
      <c r="Q18103" s="1" t="s">
        <v>26</v>
      </c>
      <c r="R18103" s="1" t="s">
        <v>27</v>
      </c>
    </row>
    <row r="18104" spans="1:18" x14ac:dyDescent="0.3">
      <c r="A18104" s="1" t="s">
        <v>18262</v>
      </c>
      <c r="B18104" s="1" t="s">
        <v>19</v>
      </c>
      <c r="C18104" s="1" t="s">
        <v>211</v>
      </c>
      <c r="D18104" s="1" t="s">
        <v>38</v>
      </c>
      <c r="E18104">
        <v>59</v>
      </c>
      <c r="F18104">
        <v>85000</v>
      </c>
      <c r="G18104">
        <v>86</v>
      </c>
      <c r="H18104">
        <v>31</v>
      </c>
      <c r="I18104">
        <v>55</v>
      </c>
      <c r="J18104">
        <v>7310000</v>
      </c>
      <c r="K18104" s="2">
        <v>45703</v>
      </c>
      <c r="L18104">
        <v>9</v>
      </c>
      <c r="M18104" s="1" t="s">
        <v>22</v>
      </c>
      <c r="N18104" s="1" t="s">
        <v>23</v>
      </c>
      <c r="O18104" s="1" t="s">
        <v>33</v>
      </c>
      <c r="P18104" s="1" t="s">
        <v>49</v>
      </c>
      <c r="Q18104" s="1" t="s">
        <v>50</v>
      </c>
      <c r="R18104" s="1" t="s">
        <v>27</v>
      </c>
    </row>
    <row r="18105" spans="1:18" x14ac:dyDescent="0.3">
      <c r="A18105" s="1" t="s">
        <v>18263</v>
      </c>
      <c r="B18105" s="1" t="s">
        <v>19</v>
      </c>
      <c r="C18105" s="1" t="s">
        <v>493</v>
      </c>
      <c r="D18105" s="1" t="s">
        <v>48</v>
      </c>
      <c r="E18105">
        <v>52</v>
      </c>
      <c r="F18105">
        <v>6500</v>
      </c>
      <c r="G18105">
        <v>77</v>
      </c>
      <c r="H18105">
        <v>77</v>
      </c>
      <c r="I18105">
        <v>0</v>
      </c>
      <c r="J18105">
        <v>500500</v>
      </c>
      <c r="K18105" s="2">
        <v>45983</v>
      </c>
      <c r="L18105">
        <v>15</v>
      </c>
      <c r="M18105" s="1" t="s">
        <v>39</v>
      </c>
      <c r="N18105" s="1" t="s">
        <v>32</v>
      </c>
      <c r="O18105" s="1" t="s">
        <v>44</v>
      </c>
      <c r="P18105" s="1" t="s">
        <v>25</v>
      </c>
      <c r="Q18105" s="1" t="s">
        <v>59</v>
      </c>
      <c r="R18105" s="1" t="s">
        <v>27</v>
      </c>
    </row>
    <row r="18106" spans="1:18" x14ac:dyDescent="0.3">
      <c r="A18106" s="1" t="s">
        <v>18264</v>
      </c>
      <c r="B18106" s="1" t="s">
        <v>87</v>
      </c>
      <c r="C18106" s="1" t="s">
        <v>166</v>
      </c>
      <c r="D18106" s="1" t="s">
        <v>72</v>
      </c>
      <c r="E18106">
        <v>74</v>
      </c>
      <c r="F18106">
        <v>35000</v>
      </c>
      <c r="G18106">
        <v>84</v>
      </c>
      <c r="H18106">
        <v>21</v>
      </c>
      <c r="I18106">
        <v>63</v>
      </c>
      <c r="J18106">
        <v>2940000</v>
      </c>
      <c r="K18106" s="2">
        <v>45664</v>
      </c>
      <c r="L18106">
        <v>1</v>
      </c>
      <c r="M18106" s="1" t="s">
        <v>55</v>
      </c>
      <c r="N18106" s="1" t="s">
        <v>23</v>
      </c>
      <c r="O18106" s="1" t="s">
        <v>24</v>
      </c>
      <c r="P18106" s="1" t="s">
        <v>25</v>
      </c>
      <c r="Q18106" s="1" t="s">
        <v>26</v>
      </c>
      <c r="R18106" s="1" t="s">
        <v>34</v>
      </c>
    </row>
    <row r="18107" spans="1:18" x14ac:dyDescent="0.3">
      <c r="A18107" s="1" t="s">
        <v>18265</v>
      </c>
      <c r="B18107" s="1" t="s">
        <v>52</v>
      </c>
      <c r="C18107" s="1" t="s">
        <v>318</v>
      </c>
      <c r="D18107" s="1" t="s">
        <v>58</v>
      </c>
      <c r="E18107">
        <v>30</v>
      </c>
      <c r="F18107">
        <v>45000</v>
      </c>
      <c r="G18107">
        <v>33</v>
      </c>
      <c r="H18107">
        <v>9</v>
      </c>
      <c r="I18107">
        <v>24</v>
      </c>
      <c r="J18107">
        <v>1485000</v>
      </c>
      <c r="K18107" s="2">
        <v>45953</v>
      </c>
      <c r="L18107">
        <v>13</v>
      </c>
      <c r="M18107" s="1" t="s">
        <v>39</v>
      </c>
      <c r="N18107" s="1" t="s">
        <v>43</v>
      </c>
      <c r="O18107" s="1" t="s">
        <v>33</v>
      </c>
      <c r="P18107" s="1" t="s">
        <v>25</v>
      </c>
      <c r="Q18107" s="1" t="s">
        <v>26</v>
      </c>
      <c r="R18107" s="1" t="s">
        <v>27</v>
      </c>
    </row>
    <row r="18108" spans="1:18" x14ac:dyDescent="0.3">
      <c r="A18108" s="1" t="s">
        <v>18266</v>
      </c>
      <c r="B18108" s="1" t="s">
        <v>80</v>
      </c>
      <c r="C18108" s="1" t="s">
        <v>164</v>
      </c>
      <c r="D18108" s="1" t="s">
        <v>54</v>
      </c>
      <c r="E18108">
        <v>60</v>
      </c>
      <c r="F18108">
        <v>3500</v>
      </c>
      <c r="G18108">
        <v>63</v>
      </c>
      <c r="H18108">
        <v>24</v>
      </c>
      <c r="I18108">
        <v>39</v>
      </c>
      <c r="J18108">
        <v>220500</v>
      </c>
      <c r="K18108" s="2">
        <v>45684</v>
      </c>
      <c r="L18108">
        <v>7</v>
      </c>
      <c r="M18108" s="1" t="s">
        <v>22</v>
      </c>
      <c r="N18108" s="1" t="s">
        <v>23</v>
      </c>
      <c r="O18108" s="1" t="s">
        <v>24</v>
      </c>
      <c r="P18108" s="1" t="s">
        <v>25</v>
      </c>
      <c r="Q18108" s="1" t="s">
        <v>26</v>
      </c>
      <c r="R18108" s="1" t="s">
        <v>27</v>
      </c>
    </row>
    <row r="18109" spans="1:18" x14ac:dyDescent="0.3">
      <c r="A18109" s="1" t="s">
        <v>18267</v>
      </c>
      <c r="B18109" s="1" t="s">
        <v>52</v>
      </c>
      <c r="C18109" s="1" t="s">
        <v>215</v>
      </c>
      <c r="D18109" s="1" t="s">
        <v>38</v>
      </c>
      <c r="E18109">
        <v>92</v>
      </c>
      <c r="F18109">
        <v>350000</v>
      </c>
      <c r="G18109">
        <v>114</v>
      </c>
      <c r="H18109">
        <v>76</v>
      </c>
      <c r="I18109">
        <v>38</v>
      </c>
      <c r="J18109">
        <v>39900000</v>
      </c>
      <c r="K18109" s="2">
        <v>45786</v>
      </c>
      <c r="L18109">
        <v>1</v>
      </c>
      <c r="M18109" s="1" t="s">
        <v>55</v>
      </c>
      <c r="N18109" s="1" t="s">
        <v>23</v>
      </c>
      <c r="O18109" s="1" t="s">
        <v>44</v>
      </c>
      <c r="P18109" s="1" t="s">
        <v>49</v>
      </c>
      <c r="Q18109" s="1" t="s">
        <v>26</v>
      </c>
      <c r="R18109" s="1" t="s">
        <v>27</v>
      </c>
    </row>
    <row r="18110" spans="1:18" x14ac:dyDescent="0.3">
      <c r="A18110" s="1" t="s">
        <v>18268</v>
      </c>
      <c r="B18110" s="1" t="s">
        <v>19</v>
      </c>
      <c r="C18110" s="1" t="s">
        <v>211</v>
      </c>
      <c r="D18110" s="1" t="s">
        <v>54</v>
      </c>
      <c r="E18110">
        <v>45</v>
      </c>
      <c r="F18110">
        <v>85000</v>
      </c>
      <c r="G18110">
        <v>66</v>
      </c>
      <c r="H18110">
        <v>11</v>
      </c>
      <c r="I18110">
        <v>55</v>
      </c>
      <c r="J18110">
        <v>5610000</v>
      </c>
      <c r="K18110" s="2">
        <v>45789</v>
      </c>
      <c r="L18110">
        <v>10</v>
      </c>
      <c r="M18110" s="1" t="s">
        <v>22</v>
      </c>
      <c r="N18110" s="1" t="s">
        <v>23</v>
      </c>
      <c r="O18110" s="1" t="s">
        <v>24</v>
      </c>
      <c r="P18110" s="1" t="s">
        <v>25</v>
      </c>
      <c r="Q18110" s="1" t="s">
        <v>26</v>
      </c>
      <c r="R18110" s="1" t="s">
        <v>27</v>
      </c>
    </row>
    <row r="18111" spans="1:18" x14ac:dyDescent="0.3">
      <c r="A18111" s="1" t="s">
        <v>18269</v>
      </c>
      <c r="B18111" s="1" t="s">
        <v>107</v>
      </c>
      <c r="C18111" s="1" t="s">
        <v>513</v>
      </c>
      <c r="D18111" s="1" t="s">
        <v>21</v>
      </c>
      <c r="E18111">
        <v>58</v>
      </c>
      <c r="F18111">
        <v>5000</v>
      </c>
      <c r="G18111">
        <v>73</v>
      </c>
      <c r="H18111">
        <v>26</v>
      </c>
      <c r="I18111">
        <v>47</v>
      </c>
      <c r="J18111">
        <v>365000</v>
      </c>
      <c r="K18111" s="2">
        <v>45967</v>
      </c>
      <c r="L18111">
        <v>5</v>
      </c>
      <c r="M18111" s="1" t="s">
        <v>55</v>
      </c>
      <c r="N18111" s="1" t="s">
        <v>23</v>
      </c>
      <c r="O18111" s="1" t="s">
        <v>33</v>
      </c>
      <c r="P18111" s="1" t="s">
        <v>25</v>
      </c>
      <c r="Q18111" s="1" t="s">
        <v>59</v>
      </c>
      <c r="R18111" s="1" t="s">
        <v>27</v>
      </c>
    </row>
    <row r="18112" spans="1:18" x14ac:dyDescent="0.3">
      <c r="A18112" s="1" t="s">
        <v>18270</v>
      </c>
      <c r="B18112" s="1" t="s">
        <v>52</v>
      </c>
      <c r="C18112" s="1" t="s">
        <v>402</v>
      </c>
      <c r="D18112" s="1" t="s">
        <v>31</v>
      </c>
      <c r="E18112">
        <v>111</v>
      </c>
      <c r="F18112">
        <v>2500</v>
      </c>
      <c r="G18112">
        <v>112</v>
      </c>
      <c r="H18112">
        <v>57</v>
      </c>
      <c r="I18112">
        <v>55</v>
      </c>
      <c r="J18112">
        <v>280000</v>
      </c>
      <c r="K18112" s="2">
        <v>45961</v>
      </c>
      <c r="L18112">
        <v>15</v>
      </c>
      <c r="M18112" s="1" t="s">
        <v>39</v>
      </c>
      <c r="N18112" s="1" t="s">
        <v>43</v>
      </c>
      <c r="O18112" s="1" t="s">
        <v>44</v>
      </c>
      <c r="P18112" s="1" t="s">
        <v>25</v>
      </c>
      <c r="Q18112" s="1" t="s">
        <v>26</v>
      </c>
      <c r="R18112" s="1" t="s">
        <v>27</v>
      </c>
    </row>
    <row r="18113" spans="1:18" x14ac:dyDescent="0.3">
      <c r="A18113" s="1" t="s">
        <v>18271</v>
      </c>
      <c r="B18113" s="1" t="s">
        <v>19</v>
      </c>
      <c r="C18113" s="1" t="s">
        <v>74</v>
      </c>
      <c r="D18113" s="1" t="s">
        <v>38</v>
      </c>
      <c r="E18113">
        <v>62</v>
      </c>
      <c r="F18113">
        <v>25000</v>
      </c>
      <c r="G18113">
        <v>70</v>
      </c>
      <c r="H18113">
        <v>50</v>
      </c>
      <c r="I18113">
        <v>20</v>
      </c>
      <c r="J18113">
        <v>1750000</v>
      </c>
      <c r="K18113" s="2">
        <v>45811</v>
      </c>
      <c r="L18113">
        <v>6</v>
      </c>
      <c r="M18113" s="1" t="s">
        <v>22</v>
      </c>
      <c r="N18113" s="1" t="s">
        <v>23</v>
      </c>
      <c r="O18113" s="1" t="s">
        <v>24</v>
      </c>
      <c r="P18113" s="1" t="s">
        <v>25</v>
      </c>
      <c r="Q18113" s="1" t="s">
        <v>26</v>
      </c>
      <c r="R18113" s="1" t="s">
        <v>27</v>
      </c>
    </row>
    <row r="18114" spans="1:18" x14ac:dyDescent="0.3">
      <c r="A18114" s="1" t="s">
        <v>18272</v>
      </c>
      <c r="B18114" s="1" t="s">
        <v>80</v>
      </c>
      <c r="C18114" s="1" t="s">
        <v>240</v>
      </c>
      <c r="D18114" s="1" t="s">
        <v>67</v>
      </c>
      <c r="E18114">
        <v>107</v>
      </c>
      <c r="F18114">
        <v>18000</v>
      </c>
      <c r="G18114">
        <v>119</v>
      </c>
      <c r="H18114">
        <v>107</v>
      </c>
      <c r="I18114">
        <v>12</v>
      </c>
      <c r="J18114">
        <v>2142000</v>
      </c>
      <c r="K18114" s="2">
        <v>45792</v>
      </c>
      <c r="L18114">
        <v>5</v>
      </c>
      <c r="M18114" s="1" t="s">
        <v>55</v>
      </c>
      <c r="N18114" s="1" t="s">
        <v>32</v>
      </c>
      <c r="O18114" s="1" t="s">
        <v>33</v>
      </c>
      <c r="P18114" s="1" t="s">
        <v>25</v>
      </c>
      <c r="Q18114" s="1" t="s">
        <v>26</v>
      </c>
      <c r="R18114" s="1" t="s">
        <v>27</v>
      </c>
    </row>
    <row r="18115" spans="1:18" x14ac:dyDescent="0.3">
      <c r="A18115" s="1" t="s">
        <v>18273</v>
      </c>
      <c r="B18115" s="1" t="s">
        <v>104</v>
      </c>
      <c r="C18115" s="1" t="s">
        <v>162</v>
      </c>
      <c r="D18115" s="1" t="s">
        <v>38</v>
      </c>
      <c r="E18115">
        <v>130</v>
      </c>
      <c r="F18115">
        <v>950000</v>
      </c>
      <c r="G18115">
        <v>143</v>
      </c>
      <c r="H18115">
        <v>83</v>
      </c>
      <c r="I18115">
        <v>60</v>
      </c>
      <c r="J18115">
        <v>135850000</v>
      </c>
      <c r="K18115" s="2">
        <v>45818</v>
      </c>
      <c r="L18115">
        <v>6</v>
      </c>
      <c r="M18115" s="1" t="s">
        <v>22</v>
      </c>
      <c r="N18115" s="1" t="s">
        <v>23</v>
      </c>
      <c r="O18115" s="1" t="s">
        <v>24</v>
      </c>
      <c r="P18115" s="1" t="s">
        <v>25</v>
      </c>
      <c r="Q18115" s="1" t="s">
        <v>26</v>
      </c>
      <c r="R18115" s="1" t="s">
        <v>27</v>
      </c>
    </row>
    <row r="18116" spans="1:18" x14ac:dyDescent="0.3">
      <c r="A18116" s="1" t="s">
        <v>18274</v>
      </c>
      <c r="B18116" s="1" t="s">
        <v>46</v>
      </c>
      <c r="C18116" s="1" t="s">
        <v>119</v>
      </c>
      <c r="D18116" s="1" t="s">
        <v>21</v>
      </c>
      <c r="E18116">
        <v>102</v>
      </c>
      <c r="F18116">
        <v>4500</v>
      </c>
      <c r="G18116">
        <v>113</v>
      </c>
      <c r="H18116">
        <v>19</v>
      </c>
      <c r="I18116">
        <v>94</v>
      </c>
      <c r="J18116">
        <v>508500</v>
      </c>
      <c r="K18116" s="2">
        <v>45946</v>
      </c>
      <c r="L18116">
        <v>6</v>
      </c>
      <c r="M18116" s="1" t="s">
        <v>22</v>
      </c>
      <c r="N18116" s="1" t="s">
        <v>32</v>
      </c>
      <c r="O18116" s="1" t="s">
        <v>44</v>
      </c>
      <c r="P18116" s="1" t="s">
        <v>49</v>
      </c>
      <c r="Q18116" s="1" t="s">
        <v>26</v>
      </c>
      <c r="R18116" s="1" t="s">
        <v>27</v>
      </c>
    </row>
    <row r="18117" spans="1:18" x14ac:dyDescent="0.3">
      <c r="A18117" s="1" t="s">
        <v>18275</v>
      </c>
      <c r="B18117" s="1" t="s">
        <v>83</v>
      </c>
      <c r="C18117" s="1" t="s">
        <v>511</v>
      </c>
      <c r="D18117" s="1" t="s">
        <v>72</v>
      </c>
      <c r="E18117">
        <v>94</v>
      </c>
      <c r="F18117">
        <v>12000</v>
      </c>
      <c r="G18117">
        <v>102</v>
      </c>
      <c r="H18117">
        <v>47</v>
      </c>
      <c r="I18117">
        <v>55</v>
      </c>
      <c r="J18117">
        <v>1224000</v>
      </c>
      <c r="K18117" s="2">
        <v>45999</v>
      </c>
      <c r="L18117">
        <v>10</v>
      </c>
      <c r="M18117" s="1" t="s">
        <v>22</v>
      </c>
      <c r="N18117" s="1" t="s">
        <v>23</v>
      </c>
      <c r="O18117" s="1" t="s">
        <v>24</v>
      </c>
      <c r="P18117" s="1" t="s">
        <v>25</v>
      </c>
      <c r="Q18117" s="1" t="s">
        <v>26</v>
      </c>
      <c r="R18117" s="1" t="s">
        <v>27</v>
      </c>
    </row>
    <row r="18118" spans="1:18" x14ac:dyDescent="0.3">
      <c r="A18118" s="1" t="s">
        <v>18276</v>
      </c>
      <c r="B18118" s="1" t="s">
        <v>29</v>
      </c>
      <c r="C18118" s="1" t="s">
        <v>158</v>
      </c>
      <c r="D18118" s="1" t="s">
        <v>64</v>
      </c>
      <c r="E18118">
        <v>28</v>
      </c>
      <c r="F18118">
        <v>300</v>
      </c>
      <c r="G18118">
        <v>36</v>
      </c>
      <c r="H18118">
        <v>27</v>
      </c>
      <c r="I18118">
        <v>9</v>
      </c>
      <c r="J18118">
        <v>10800</v>
      </c>
      <c r="K18118" s="2">
        <v>45903</v>
      </c>
      <c r="L18118">
        <v>15</v>
      </c>
      <c r="M18118" s="1" t="s">
        <v>39</v>
      </c>
      <c r="N18118" s="1" t="s">
        <v>43</v>
      </c>
      <c r="O18118" s="1" t="s">
        <v>24</v>
      </c>
      <c r="P18118" s="1" t="s">
        <v>25</v>
      </c>
      <c r="Q18118" s="1" t="s">
        <v>59</v>
      </c>
      <c r="R18118" s="1" t="s">
        <v>27</v>
      </c>
    </row>
    <row r="18119" spans="1:18" x14ac:dyDescent="0.3">
      <c r="A18119" s="1" t="s">
        <v>18277</v>
      </c>
      <c r="B18119" s="1" t="s">
        <v>83</v>
      </c>
      <c r="C18119" s="1" t="s">
        <v>151</v>
      </c>
      <c r="D18119" s="1" t="s">
        <v>21</v>
      </c>
      <c r="E18119">
        <v>117</v>
      </c>
      <c r="F18119">
        <v>5000</v>
      </c>
      <c r="G18119">
        <v>135</v>
      </c>
      <c r="H18119">
        <v>100</v>
      </c>
      <c r="I18119">
        <v>35</v>
      </c>
      <c r="J18119">
        <v>675000</v>
      </c>
      <c r="K18119" s="2">
        <v>45903</v>
      </c>
      <c r="L18119">
        <v>7</v>
      </c>
      <c r="M18119" s="1" t="s">
        <v>22</v>
      </c>
      <c r="N18119" s="1" t="s">
        <v>32</v>
      </c>
      <c r="O18119" s="1" t="s">
        <v>33</v>
      </c>
      <c r="P18119" s="1" t="s">
        <v>25</v>
      </c>
      <c r="Q18119" s="1" t="s">
        <v>50</v>
      </c>
      <c r="R18119" s="1" t="s">
        <v>27</v>
      </c>
    </row>
    <row r="18120" spans="1:18" x14ac:dyDescent="0.3">
      <c r="A18120" s="1" t="s">
        <v>18278</v>
      </c>
      <c r="B18120" s="1" t="s">
        <v>83</v>
      </c>
      <c r="C18120" s="1" t="s">
        <v>398</v>
      </c>
      <c r="D18120" s="1" t="s">
        <v>58</v>
      </c>
      <c r="E18120">
        <v>83</v>
      </c>
      <c r="F18120">
        <v>3500000</v>
      </c>
      <c r="G18120">
        <v>111</v>
      </c>
      <c r="H18120">
        <v>65</v>
      </c>
      <c r="I18120">
        <v>46</v>
      </c>
      <c r="J18120">
        <v>388500000</v>
      </c>
      <c r="K18120" s="2">
        <v>45919</v>
      </c>
      <c r="L18120">
        <v>8</v>
      </c>
      <c r="M18120" s="1" t="s">
        <v>22</v>
      </c>
      <c r="N18120" s="1" t="s">
        <v>43</v>
      </c>
      <c r="O18120" s="1" t="s">
        <v>24</v>
      </c>
      <c r="P18120" s="1" t="s">
        <v>25</v>
      </c>
      <c r="Q18120" s="1" t="s">
        <v>26</v>
      </c>
      <c r="R18120" s="1" t="s">
        <v>34</v>
      </c>
    </row>
    <row r="18121" spans="1:18" x14ac:dyDescent="0.3">
      <c r="A18121" s="1" t="s">
        <v>18279</v>
      </c>
      <c r="B18121" s="1" t="s">
        <v>19</v>
      </c>
      <c r="C18121" s="1" t="s">
        <v>247</v>
      </c>
      <c r="D18121" s="1" t="s">
        <v>58</v>
      </c>
      <c r="E18121">
        <v>77</v>
      </c>
      <c r="F18121">
        <v>2500000</v>
      </c>
      <c r="G18121">
        <v>98</v>
      </c>
      <c r="H18121">
        <v>35</v>
      </c>
      <c r="I18121">
        <v>63</v>
      </c>
      <c r="J18121">
        <v>245000000</v>
      </c>
      <c r="K18121" s="2">
        <v>45661</v>
      </c>
      <c r="L18121">
        <v>10</v>
      </c>
      <c r="M18121" s="1" t="s">
        <v>22</v>
      </c>
      <c r="N18121" s="1" t="s">
        <v>32</v>
      </c>
      <c r="O18121" s="1" t="s">
        <v>24</v>
      </c>
      <c r="P18121" s="1" t="s">
        <v>49</v>
      </c>
      <c r="Q18121" s="1" t="s">
        <v>26</v>
      </c>
      <c r="R18121" s="1" t="s">
        <v>27</v>
      </c>
    </row>
    <row r="18122" spans="1:18" x14ac:dyDescent="0.3">
      <c r="A18122" s="1" t="s">
        <v>18280</v>
      </c>
      <c r="B18122" s="1" t="s">
        <v>87</v>
      </c>
      <c r="C18122" s="1" t="s">
        <v>174</v>
      </c>
      <c r="D18122" s="1" t="s">
        <v>72</v>
      </c>
      <c r="E18122">
        <v>126</v>
      </c>
      <c r="F18122">
        <v>25000</v>
      </c>
      <c r="G18122">
        <v>147</v>
      </c>
      <c r="H18122">
        <v>71</v>
      </c>
      <c r="I18122">
        <v>76</v>
      </c>
      <c r="J18122">
        <v>3675000</v>
      </c>
      <c r="K18122" s="2">
        <v>45665</v>
      </c>
      <c r="L18122">
        <v>1</v>
      </c>
      <c r="M18122" s="1" t="s">
        <v>55</v>
      </c>
      <c r="N18122" s="1" t="s">
        <v>23</v>
      </c>
      <c r="O18122" s="1" t="s">
        <v>24</v>
      </c>
      <c r="P18122" s="1" t="s">
        <v>25</v>
      </c>
      <c r="Q18122" s="1" t="s">
        <v>26</v>
      </c>
      <c r="R18122" s="1" t="s">
        <v>34</v>
      </c>
    </row>
    <row r="18123" spans="1:18" x14ac:dyDescent="0.3">
      <c r="A18123" s="1" t="s">
        <v>18281</v>
      </c>
      <c r="B18123" s="1" t="s">
        <v>107</v>
      </c>
      <c r="C18123" s="1" t="s">
        <v>188</v>
      </c>
      <c r="D18123" s="1" t="s">
        <v>54</v>
      </c>
      <c r="E18123">
        <v>91</v>
      </c>
      <c r="F18123">
        <v>95000</v>
      </c>
      <c r="G18123">
        <v>119</v>
      </c>
      <c r="H18123">
        <v>13</v>
      </c>
      <c r="I18123">
        <v>106</v>
      </c>
      <c r="J18123">
        <v>11305000</v>
      </c>
      <c r="K18123" s="2">
        <v>45876</v>
      </c>
      <c r="L18123">
        <v>1</v>
      </c>
      <c r="M18123" s="1" t="s">
        <v>55</v>
      </c>
      <c r="N18123" s="1" t="s">
        <v>43</v>
      </c>
      <c r="O18123" s="1" t="s">
        <v>24</v>
      </c>
      <c r="P18123" s="1" t="s">
        <v>25</v>
      </c>
      <c r="Q18123" s="1" t="s">
        <v>26</v>
      </c>
      <c r="R18123" s="1" t="s">
        <v>34</v>
      </c>
    </row>
    <row r="18124" spans="1:18" x14ac:dyDescent="0.3">
      <c r="A18124" s="1" t="s">
        <v>18282</v>
      </c>
      <c r="B18124" s="1" t="s">
        <v>52</v>
      </c>
      <c r="C18124" s="1" t="s">
        <v>344</v>
      </c>
      <c r="D18124" s="1" t="s">
        <v>21</v>
      </c>
      <c r="E18124">
        <v>115</v>
      </c>
      <c r="F18124">
        <v>18000</v>
      </c>
      <c r="G18124">
        <v>142</v>
      </c>
      <c r="H18124">
        <v>95</v>
      </c>
      <c r="I18124">
        <v>47</v>
      </c>
      <c r="J18124">
        <v>2556000</v>
      </c>
      <c r="K18124" s="2">
        <v>45847</v>
      </c>
      <c r="L18124">
        <v>3</v>
      </c>
      <c r="M18124" s="1" t="s">
        <v>55</v>
      </c>
      <c r="N18124" s="1" t="s">
        <v>23</v>
      </c>
      <c r="O18124" s="1" t="s">
        <v>24</v>
      </c>
      <c r="P18124" s="1" t="s">
        <v>25</v>
      </c>
      <c r="Q18124" s="1" t="s">
        <v>26</v>
      </c>
      <c r="R18124" s="1" t="s">
        <v>27</v>
      </c>
    </row>
    <row r="18125" spans="1:18" x14ac:dyDescent="0.3">
      <c r="A18125" s="1" t="s">
        <v>18283</v>
      </c>
      <c r="B18125" s="1" t="s">
        <v>46</v>
      </c>
      <c r="C18125" s="1" t="s">
        <v>318</v>
      </c>
      <c r="D18125" s="1" t="s">
        <v>91</v>
      </c>
      <c r="E18125">
        <v>108</v>
      </c>
      <c r="F18125">
        <v>45000</v>
      </c>
      <c r="G18125">
        <v>116</v>
      </c>
      <c r="H18125">
        <v>27</v>
      </c>
      <c r="I18125">
        <v>89</v>
      </c>
      <c r="J18125">
        <v>5220000</v>
      </c>
      <c r="K18125" s="2">
        <v>45944</v>
      </c>
      <c r="L18125">
        <v>13</v>
      </c>
      <c r="M18125" s="1" t="s">
        <v>39</v>
      </c>
      <c r="N18125" s="1" t="s">
        <v>23</v>
      </c>
      <c r="O18125" s="1" t="s">
        <v>85</v>
      </c>
      <c r="P18125" s="1" t="s">
        <v>25</v>
      </c>
      <c r="Q18125" s="1" t="s">
        <v>26</v>
      </c>
      <c r="R18125" s="1" t="s">
        <v>27</v>
      </c>
    </row>
    <row r="18126" spans="1:18" x14ac:dyDescent="0.3">
      <c r="A18126" s="1" t="s">
        <v>18284</v>
      </c>
      <c r="B18126" s="1" t="s">
        <v>66</v>
      </c>
      <c r="C18126" s="1" t="s">
        <v>63</v>
      </c>
      <c r="D18126" s="1" t="s">
        <v>48</v>
      </c>
      <c r="E18126">
        <v>144</v>
      </c>
      <c r="F18126">
        <v>500</v>
      </c>
      <c r="G18126">
        <v>161</v>
      </c>
      <c r="H18126">
        <v>120</v>
      </c>
      <c r="I18126">
        <v>41</v>
      </c>
      <c r="J18126">
        <v>80500</v>
      </c>
      <c r="K18126" s="2">
        <v>45898</v>
      </c>
      <c r="L18126">
        <v>5</v>
      </c>
      <c r="M18126" s="1" t="s">
        <v>55</v>
      </c>
      <c r="N18126" s="1" t="s">
        <v>23</v>
      </c>
      <c r="O18126" s="1" t="s">
        <v>85</v>
      </c>
      <c r="P18126" s="1" t="s">
        <v>25</v>
      </c>
      <c r="Q18126" s="1" t="s">
        <v>50</v>
      </c>
      <c r="R18126" s="1" t="s">
        <v>59</v>
      </c>
    </row>
    <row r="18127" spans="1:18" x14ac:dyDescent="0.3">
      <c r="A18127" s="1" t="s">
        <v>18285</v>
      </c>
      <c r="B18127" s="1" t="s">
        <v>104</v>
      </c>
      <c r="C18127" s="1" t="s">
        <v>418</v>
      </c>
      <c r="D18127" s="1" t="s">
        <v>91</v>
      </c>
      <c r="E18127">
        <v>110</v>
      </c>
      <c r="F18127">
        <v>180000</v>
      </c>
      <c r="G18127">
        <v>119</v>
      </c>
      <c r="H18127">
        <v>104</v>
      </c>
      <c r="I18127">
        <v>15</v>
      </c>
      <c r="J18127">
        <v>21420000</v>
      </c>
      <c r="K18127" s="2">
        <v>45894</v>
      </c>
      <c r="L18127">
        <v>10</v>
      </c>
      <c r="M18127" s="1" t="s">
        <v>22</v>
      </c>
      <c r="N18127" s="1" t="s">
        <v>23</v>
      </c>
      <c r="O18127" s="1" t="s">
        <v>44</v>
      </c>
      <c r="P18127" s="1" t="s">
        <v>49</v>
      </c>
      <c r="Q18127" s="1" t="s">
        <v>26</v>
      </c>
      <c r="R18127" s="1" t="s">
        <v>27</v>
      </c>
    </row>
    <row r="18128" spans="1:18" x14ac:dyDescent="0.3">
      <c r="A18128" s="1" t="s">
        <v>18286</v>
      </c>
      <c r="B18128" s="1" t="s">
        <v>107</v>
      </c>
      <c r="C18128" s="1" t="s">
        <v>146</v>
      </c>
      <c r="D18128" s="1" t="s">
        <v>48</v>
      </c>
      <c r="E18128">
        <v>68</v>
      </c>
      <c r="F18128">
        <v>1800000</v>
      </c>
      <c r="G18128">
        <v>77</v>
      </c>
      <c r="H18128">
        <v>75</v>
      </c>
      <c r="I18128">
        <v>2</v>
      </c>
      <c r="J18128">
        <v>138600000</v>
      </c>
      <c r="K18128" s="2">
        <v>45710</v>
      </c>
      <c r="L18128">
        <v>8</v>
      </c>
      <c r="M18128" s="1" t="s">
        <v>22</v>
      </c>
      <c r="N18128" s="1" t="s">
        <v>23</v>
      </c>
      <c r="O18128" s="1" t="s">
        <v>24</v>
      </c>
      <c r="P18128" s="1" t="s">
        <v>25</v>
      </c>
      <c r="Q18128" s="1" t="s">
        <v>26</v>
      </c>
      <c r="R18128" s="1" t="s">
        <v>27</v>
      </c>
    </row>
    <row r="18129" spans="1:18" x14ac:dyDescent="0.3">
      <c r="A18129" s="1" t="s">
        <v>18287</v>
      </c>
      <c r="B18129" s="1" t="s">
        <v>66</v>
      </c>
      <c r="C18129" s="1" t="s">
        <v>88</v>
      </c>
      <c r="D18129" s="1" t="s">
        <v>64</v>
      </c>
      <c r="E18129">
        <v>137</v>
      </c>
      <c r="F18129">
        <v>18000</v>
      </c>
      <c r="G18129">
        <v>159</v>
      </c>
      <c r="H18129">
        <v>141</v>
      </c>
      <c r="I18129">
        <v>18</v>
      </c>
      <c r="J18129">
        <v>2862000</v>
      </c>
      <c r="K18129" s="2">
        <v>45690</v>
      </c>
      <c r="L18129">
        <v>4</v>
      </c>
      <c r="M18129" s="1" t="s">
        <v>55</v>
      </c>
      <c r="N18129" s="1" t="s">
        <v>32</v>
      </c>
      <c r="O18129" s="1" t="s">
        <v>44</v>
      </c>
      <c r="P18129" s="1" t="s">
        <v>25</v>
      </c>
      <c r="Q18129" s="1" t="s">
        <v>26</v>
      </c>
      <c r="R18129" s="1" t="s">
        <v>27</v>
      </c>
    </row>
    <row r="18130" spans="1:18" x14ac:dyDescent="0.3">
      <c r="A18130" s="1" t="s">
        <v>18288</v>
      </c>
      <c r="B18130" s="1" t="s">
        <v>66</v>
      </c>
      <c r="C18130" s="1" t="s">
        <v>144</v>
      </c>
      <c r="D18130" s="1" t="s">
        <v>67</v>
      </c>
      <c r="E18130">
        <v>126</v>
      </c>
      <c r="F18130">
        <v>2200</v>
      </c>
      <c r="G18130">
        <v>135</v>
      </c>
      <c r="H18130">
        <v>129</v>
      </c>
      <c r="I18130">
        <v>6</v>
      </c>
      <c r="J18130">
        <v>297000</v>
      </c>
      <c r="K18130" s="2">
        <v>45792</v>
      </c>
      <c r="L18130">
        <v>14</v>
      </c>
      <c r="M18130" s="1" t="s">
        <v>39</v>
      </c>
      <c r="N18130" s="1" t="s">
        <v>32</v>
      </c>
      <c r="O18130" s="1" t="s">
        <v>24</v>
      </c>
      <c r="P18130" s="1" t="s">
        <v>25</v>
      </c>
      <c r="Q18130" s="1" t="s">
        <v>50</v>
      </c>
      <c r="R18130" s="1" t="s">
        <v>27</v>
      </c>
    </row>
    <row r="18131" spans="1:18" x14ac:dyDescent="0.3">
      <c r="A18131" s="1" t="s">
        <v>18289</v>
      </c>
      <c r="B18131" s="1" t="s">
        <v>41</v>
      </c>
      <c r="C18131" s="1" t="s">
        <v>74</v>
      </c>
      <c r="D18131" s="1" t="s">
        <v>91</v>
      </c>
      <c r="E18131">
        <v>94</v>
      </c>
      <c r="F18131">
        <v>25000</v>
      </c>
      <c r="G18131">
        <v>124</v>
      </c>
      <c r="H18131">
        <v>46</v>
      </c>
      <c r="I18131">
        <v>78</v>
      </c>
      <c r="J18131">
        <v>3100000</v>
      </c>
      <c r="K18131" s="2">
        <v>45842</v>
      </c>
      <c r="L18131">
        <v>1</v>
      </c>
      <c r="M18131" s="1" t="s">
        <v>55</v>
      </c>
      <c r="N18131" s="1" t="s">
        <v>32</v>
      </c>
      <c r="O18131" s="1" t="s">
        <v>33</v>
      </c>
      <c r="P18131" s="1" t="s">
        <v>25</v>
      </c>
      <c r="Q18131" s="1" t="s">
        <v>26</v>
      </c>
      <c r="R18131" s="1" t="s">
        <v>27</v>
      </c>
    </row>
    <row r="18132" spans="1:18" x14ac:dyDescent="0.3">
      <c r="A18132" s="1" t="s">
        <v>18290</v>
      </c>
      <c r="B18132" s="1" t="s">
        <v>52</v>
      </c>
      <c r="C18132" s="1" t="s">
        <v>172</v>
      </c>
      <c r="D18132" s="1" t="s">
        <v>54</v>
      </c>
      <c r="E18132">
        <v>44</v>
      </c>
      <c r="F18132">
        <v>8500</v>
      </c>
      <c r="G18132">
        <v>68</v>
      </c>
      <c r="H18132">
        <v>66</v>
      </c>
      <c r="I18132">
        <v>2</v>
      </c>
      <c r="J18132">
        <v>578000</v>
      </c>
      <c r="K18132" s="2">
        <v>45885</v>
      </c>
      <c r="L18132">
        <v>5</v>
      </c>
      <c r="M18132" s="1" t="s">
        <v>55</v>
      </c>
      <c r="N18132" s="1" t="s">
        <v>43</v>
      </c>
      <c r="O18132" s="1" t="s">
        <v>24</v>
      </c>
      <c r="P18132" s="1" t="s">
        <v>25</v>
      </c>
      <c r="Q18132" s="1" t="s">
        <v>26</v>
      </c>
      <c r="R18132" s="1" t="s">
        <v>27</v>
      </c>
    </row>
    <row r="18133" spans="1:18" x14ac:dyDescent="0.3">
      <c r="A18133" s="1" t="s">
        <v>18291</v>
      </c>
      <c r="B18133" s="1" t="s">
        <v>133</v>
      </c>
      <c r="C18133" s="1" t="s">
        <v>402</v>
      </c>
      <c r="D18133" s="1" t="s">
        <v>21</v>
      </c>
      <c r="E18133">
        <v>148</v>
      </c>
      <c r="F18133">
        <v>2500</v>
      </c>
      <c r="G18133">
        <v>169</v>
      </c>
      <c r="H18133">
        <v>95</v>
      </c>
      <c r="I18133">
        <v>74</v>
      </c>
      <c r="J18133">
        <v>422500</v>
      </c>
      <c r="K18133" s="2">
        <v>45971</v>
      </c>
      <c r="L18133">
        <v>14</v>
      </c>
      <c r="M18133" s="1" t="s">
        <v>39</v>
      </c>
      <c r="N18133" s="1" t="s">
        <v>23</v>
      </c>
      <c r="O18133" s="1" t="s">
        <v>24</v>
      </c>
      <c r="P18133" s="1" t="s">
        <v>25</v>
      </c>
      <c r="Q18133" s="1" t="s">
        <v>26</v>
      </c>
      <c r="R18133" s="1" t="s">
        <v>27</v>
      </c>
    </row>
    <row r="18134" spans="1:18" x14ac:dyDescent="0.3">
      <c r="A18134" s="1" t="s">
        <v>18292</v>
      </c>
      <c r="B18134" s="1" t="s">
        <v>19</v>
      </c>
      <c r="C18134" s="1" t="s">
        <v>427</v>
      </c>
      <c r="D18134" s="1" t="s">
        <v>91</v>
      </c>
      <c r="E18134">
        <v>26</v>
      </c>
      <c r="F18134">
        <v>5000</v>
      </c>
      <c r="G18134">
        <v>42</v>
      </c>
      <c r="H18134">
        <v>35</v>
      </c>
      <c r="I18134">
        <v>7</v>
      </c>
      <c r="J18134">
        <v>210000</v>
      </c>
      <c r="K18134" s="2">
        <v>45821</v>
      </c>
      <c r="L18134">
        <v>14</v>
      </c>
      <c r="M18134" s="1" t="s">
        <v>39</v>
      </c>
      <c r="N18134" s="1" t="s">
        <v>32</v>
      </c>
      <c r="O18134" s="1" t="s">
        <v>24</v>
      </c>
      <c r="P18134" s="1" t="s">
        <v>25</v>
      </c>
      <c r="Q18134" s="1" t="s">
        <v>26</v>
      </c>
      <c r="R18134" s="1" t="s">
        <v>27</v>
      </c>
    </row>
    <row r="18135" spans="1:18" x14ac:dyDescent="0.3">
      <c r="A18135" s="1" t="s">
        <v>18293</v>
      </c>
      <c r="B18135" s="1" t="s">
        <v>133</v>
      </c>
      <c r="C18135" s="1" t="s">
        <v>245</v>
      </c>
      <c r="D18135" s="1" t="s">
        <v>31</v>
      </c>
      <c r="E18135">
        <v>75</v>
      </c>
      <c r="F18135">
        <v>1800</v>
      </c>
      <c r="G18135">
        <v>91</v>
      </c>
      <c r="H18135">
        <v>10</v>
      </c>
      <c r="I18135">
        <v>81</v>
      </c>
      <c r="J18135">
        <v>163800</v>
      </c>
      <c r="K18135" s="2">
        <v>45842</v>
      </c>
      <c r="L18135">
        <v>9</v>
      </c>
      <c r="M18135" s="1" t="s">
        <v>22</v>
      </c>
      <c r="N18135" s="1" t="s">
        <v>32</v>
      </c>
      <c r="O18135" s="1" t="s">
        <v>85</v>
      </c>
      <c r="P18135" s="1" t="s">
        <v>25</v>
      </c>
      <c r="Q18135" s="1" t="s">
        <v>26</v>
      </c>
      <c r="R18135" s="1" t="s">
        <v>27</v>
      </c>
    </row>
    <row r="18136" spans="1:18" x14ac:dyDescent="0.3">
      <c r="A18136" s="1" t="s">
        <v>18294</v>
      </c>
      <c r="B18136" s="1" t="s">
        <v>93</v>
      </c>
      <c r="C18136" s="1" t="s">
        <v>142</v>
      </c>
      <c r="D18136" s="1" t="s">
        <v>72</v>
      </c>
      <c r="E18136">
        <v>67</v>
      </c>
      <c r="F18136">
        <v>1200</v>
      </c>
      <c r="G18136">
        <v>90</v>
      </c>
      <c r="H18136">
        <v>48</v>
      </c>
      <c r="I18136">
        <v>42</v>
      </c>
      <c r="J18136">
        <v>108000</v>
      </c>
      <c r="K18136" s="2">
        <v>45928</v>
      </c>
      <c r="L18136">
        <v>12</v>
      </c>
      <c r="M18136" s="1" t="s">
        <v>39</v>
      </c>
      <c r="N18136" s="1" t="s">
        <v>43</v>
      </c>
      <c r="O18136" s="1" t="s">
        <v>85</v>
      </c>
      <c r="P18136" s="1" t="s">
        <v>25</v>
      </c>
      <c r="Q18136" s="1" t="s">
        <v>26</v>
      </c>
      <c r="R18136" s="1" t="s">
        <v>34</v>
      </c>
    </row>
    <row r="18137" spans="1:18" x14ac:dyDescent="0.3">
      <c r="A18137" s="1" t="s">
        <v>18295</v>
      </c>
      <c r="B18137" s="1" t="s">
        <v>107</v>
      </c>
      <c r="C18137" s="1" t="s">
        <v>144</v>
      </c>
      <c r="D18137" s="1" t="s">
        <v>48</v>
      </c>
      <c r="E18137">
        <v>64</v>
      </c>
      <c r="F18137">
        <v>2200</v>
      </c>
      <c r="G18137">
        <v>66</v>
      </c>
      <c r="H18137">
        <v>50</v>
      </c>
      <c r="I18137">
        <v>16</v>
      </c>
      <c r="J18137">
        <v>145200</v>
      </c>
      <c r="K18137" s="2">
        <v>45968</v>
      </c>
      <c r="L18137">
        <v>12</v>
      </c>
      <c r="M18137" s="1" t="s">
        <v>39</v>
      </c>
      <c r="N18137" s="1" t="s">
        <v>43</v>
      </c>
      <c r="O18137" s="1" t="s">
        <v>24</v>
      </c>
      <c r="P18137" s="1" t="s">
        <v>25</v>
      </c>
      <c r="Q18137" s="1" t="s">
        <v>26</v>
      </c>
      <c r="R18137" s="1" t="s">
        <v>27</v>
      </c>
    </row>
    <row r="18138" spans="1:18" x14ac:dyDescent="0.3">
      <c r="A18138" s="1" t="s">
        <v>18296</v>
      </c>
      <c r="B18138" s="1" t="s">
        <v>107</v>
      </c>
      <c r="C18138" s="1" t="s">
        <v>386</v>
      </c>
      <c r="D18138" s="1" t="s">
        <v>64</v>
      </c>
      <c r="E18138">
        <v>20</v>
      </c>
      <c r="F18138">
        <v>45000</v>
      </c>
      <c r="G18138">
        <v>45</v>
      </c>
      <c r="H18138">
        <v>17</v>
      </c>
      <c r="I18138">
        <v>28</v>
      </c>
      <c r="J18138">
        <v>2025000</v>
      </c>
      <c r="K18138" s="2">
        <v>45907</v>
      </c>
      <c r="L18138">
        <v>3</v>
      </c>
      <c r="M18138" s="1" t="s">
        <v>55</v>
      </c>
      <c r="N18138" s="1" t="s">
        <v>23</v>
      </c>
      <c r="O18138" s="1" t="s">
        <v>24</v>
      </c>
      <c r="P18138" s="1" t="s">
        <v>25</v>
      </c>
      <c r="Q18138" s="1" t="s">
        <v>50</v>
      </c>
      <c r="R18138" s="1" t="s">
        <v>27</v>
      </c>
    </row>
    <row r="18139" spans="1:18" x14ac:dyDescent="0.3">
      <c r="A18139" s="1" t="s">
        <v>18297</v>
      </c>
      <c r="B18139" s="1" t="s">
        <v>133</v>
      </c>
      <c r="C18139" s="1" t="s">
        <v>90</v>
      </c>
      <c r="D18139" s="1" t="s">
        <v>21</v>
      </c>
      <c r="E18139">
        <v>44</v>
      </c>
      <c r="F18139">
        <v>8500</v>
      </c>
      <c r="G18139">
        <v>55</v>
      </c>
      <c r="H18139">
        <v>26</v>
      </c>
      <c r="I18139">
        <v>29</v>
      </c>
      <c r="J18139">
        <v>467500</v>
      </c>
      <c r="K18139" s="2">
        <v>45773</v>
      </c>
      <c r="L18139">
        <v>4</v>
      </c>
      <c r="M18139" s="1" t="s">
        <v>55</v>
      </c>
      <c r="N18139" s="1" t="s">
        <v>23</v>
      </c>
      <c r="O18139" s="1" t="s">
        <v>44</v>
      </c>
      <c r="P18139" s="1" t="s">
        <v>25</v>
      </c>
      <c r="Q18139" s="1" t="s">
        <v>26</v>
      </c>
      <c r="R18139" s="1" t="s">
        <v>27</v>
      </c>
    </row>
    <row r="18140" spans="1:18" x14ac:dyDescent="0.3">
      <c r="A18140" s="1" t="s">
        <v>18298</v>
      </c>
      <c r="B18140" s="1" t="s">
        <v>52</v>
      </c>
      <c r="C18140" s="1" t="s">
        <v>53</v>
      </c>
      <c r="D18140" s="1" t="s">
        <v>72</v>
      </c>
      <c r="E18140">
        <v>67</v>
      </c>
      <c r="F18140">
        <v>25000</v>
      </c>
      <c r="G18140">
        <v>86</v>
      </c>
      <c r="H18140">
        <v>66</v>
      </c>
      <c r="I18140">
        <v>20</v>
      </c>
      <c r="J18140">
        <v>2150000</v>
      </c>
      <c r="K18140" s="2">
        <v>45890</v>
      </c>
      <c r="L18140">
        <v>5</v>
      </c>
      <c r="M18140" s="1" t="s">
        <v>55</v>
      </c>
      <c r="N18140" s="1" t="s">
        <v>32</v>
      </c>
      <c r="O18140" s="1" t="s">
        <v>85</v>
      </c>
      <c r="P18140" s="1" t="s">
        <v>25</v>
      </c>
      <c r="Q18140" s="1" t="s">
        <v>26</v>
      </c>
      <c r="R18140" s="1" t="s">
        <v>27</v>
      </c>
    </row>
    <row r="18141" spans="1:18" x14ac:dyDescent="0.3">
      <c r="A18141" s="1" t="s">
        <v>18299</v>
      </c>
      <c r="B18141" s="1" t="s">
        <v>83</v>
      </c>
      <c r="C18141" s="1" t="s">
        <v>57</v>
      </c>
      <c r="D18141" s="1" t="s">
        <v>21</v>
      </c>
      <c r="E18141">
        <v>129</v>
      </c>
      <c r="F18141">
        <v>8000</v>
      </c>
      <c r="G18141">
        <v>159</v>
      </c>
      <c r="H18141">
        <v>121</v>
      </c>
      <c r="I18141">
        <v>38</v>
      </c>
      <c r="J18141">
        <v>1272000</v>
      </c>
      <c r="K18141" s="2">
        <v>45885</v>
      </c>
      <c r="L18141">
        <v>5</v>
      </c>
      <c r="M18141" s="1" t="s">
        <v>55</v>
      </c>
      <c r="N18141" s="1" t="s">
        <v>23</v>
      </c>
      <c r="O18141" s="1" t="s">
        <v>44</v>
      </c>
      <c r="P18141" s="1" t="s">
        <v>25</v>
      </c>
      <c r="Q18141" s="1" t="s">
        <v>59</v>
      </c>
      <c r="R18141" s="1" t="s">
        <v>27</v>
      </c>
    </row>
    <row r="18142" spans="1:18" x14ac:dyDescent="0.3">
      <c r="A18142" s="1" t="s">
        <v>18300</v>
      </c>
      <c r="B18142" s="1" t="s">
        <v>46</v>
      </c>
      <c r="C18142" s="1" t="s">
        <v>410</v>
      </c>
      <c r="D18142" s="1" t="s">
        <v>38</v>
      </c>
      <c r="E18142">
        <v>122</v>
      </c>
      <c r="F18142">
        <v>25000</v>
      </c>
      <c r="G18142">
        <v>129</v>
      </c>
      <c r="H18142">
        <v>97</v>
      </c>
      <c r="I18142">
        <v>32</v>
      </c>
      <c r="J18142">
        <v>3225000</v>
      </c>
      <c r="K18142" s="2">
        <v>45804</v>
      </c>
      <c r="L18142">
        <v>5</v>
      </c>
      <c r="M18142" s="1" t="s">
        <v>55</v>
      </c>
      <c r="N18142" s="1" t="s">
        <v>43</v>
      </c>
      <c r="O18142" s="1" t="s">
        <v>44</v>
      </c>
      <c r="P18142" s="1" t="s">
        <v>25</v>
      </c>
      <c r="Q18142" s="1" t="s">
        <v>26</v>
      </c>
      <c r="R18142" s="1" t="s">
        <v>27</v>
      </c>
    </row>
    <row r="18143" spans="1:18" x14ac:dyDescent="0.3">
      <c r="A18143" s="1" t="s">
        <v>18301</v>
      </c>
      <c r="B18143" s="1" t="s">
        <v>80</v>
      </c>
      <c r="C18143" s="1" t="s">
        <v>174</v>
      </c>
      <c r="D18143" s="1" t="s">
        <v>67</v>
      </c>
      <c r="E18143">
        <v>53</v>
      </c>
      <c r="F18143">
        <v>25000</v>
      </c>
      <c r="G18143">
        <v>59</v>
      </c>
      <c r="H18143">
        <v>30</v>
      </c>
      <c r="I18143">
        <v>29</v>
      </c>
      <c r="J18143">
        <v>1475000</v>
      </c>
      <c r="K18143" s="2">
        <v>45920</v>
      </c>
      <c r="L18143">
        <v>8</v>
      </c>
      <c r="M18143" s="1" t="s">
        <v>22</v>
      </c>
      <c r="N18143" s="1" t="s">
        <v>32</v>
      </c>
      <c r="O18143" s="1" t="s">
        <v>24</v>
      </c>
      <c r="P18143" s="1" t="s">
        <v>25</v>
      </c>
      <c r="Q18143" s="1" t="s">
        <v>26</v>
      </c>
      <c r="R18143" s="1" t="s">
        <v>59</v>
      </c>
    </row>
    <row r="18144" spans="1:18" x14ac:dyDescent="0.3">
      <c r="A18144" s="1" t="s">
        <v>18302</v>
      </c>
      <c r="B18144" s="1" t="s">
        <v>41</v>
      </c>
      <c r="C18144" s="1" t="s">
        <v>61</v>
      </c>
      <c r="D18144" s="1" t="s">
        <v>91</v>
      </c>
      <c r="E18144">
        <v>112</v>
      </c>
      <c r="F18144">
        <v>2200</v>
      </c>
      <c r="G18144">
        <v>133</v>
      </c>
      <c r="H18144">
        <v>124</v>
      </c>
      <c r="I18144">
        <v>9</v>
      </c>
      <c r="J18144">
        <v>292600</v>
      </c>
      <c r="K18144" s="2">
        <v>45745</v>
      </c>
      <c r="L18144">
        <v>2</v>
      </c>
      <c r="M18144" s="1" t="s">
        <v>55</v>
      </c>
      <c r="N18144" s="1" t="s">
        <v>23</v>
      </c>
      <c r="O18144" s="1" t="s">
        <v>24</v>
      </c>
      <c r="P18144" s="1" t="s">
        <v>25</v>
      </c>
      <c r="Q18144" s="1" t="s">
        <v>50</v>
      </c>
      <c r="R18144" s="1" t="s">
        <v>27</v>
      </c>
    </row>
    <row r="18145" spans="1:18" x14ac:dyDescent="0.3">
      <c r="A18145" s="1" t="s">
        <v>18303</v>
      </c>
      <c r="B18145" s="1" t="s">
        <v>19</v>
      </c>
      <c r="C18145" s="1" t="s">
        <v>287</v>
      </c>
      <c r="D18145" s="1" t="s">
        <v>54</v>
      </c>
      <c r="E18145">
        <v>113</v>
      </c>
      <c r="F18145">
        <v>25000</v>
      </c>
      <c r="G18145">
        <v>123</v>
      </c>
      <c r="H18145">
        <v>39</v>
      </c>
      <c r="I18145">
        <v>84</v>
      </c>
      <c r="J18145">
        <v>3075000</v>
      </c>
      <c r="K18145" s="2">
        <v>46005</v>
      </c>
      <c r="L18145">
        <v>1</v>
      </c>
      <c r="M18145" s="1" t="s">
        <v>55</v>
      </c>
      <c r="N18145" s="1" t="s">
        <v>43</v>
      </c>
      <c r="O18145" s="1" t="s">
        <v>33</v>
      </c>
      <c r="P18145" s="1" t="s">
        <v>25</v>
      </c>
      <c r="Q18145" s="1" t="s">
        <v>59</v>
      </c>
      <c r="R18145" s="1" t="s">
        <v>27</v>
      </c>
    </row>
    <row r="18146" spans="1:18" x14ac:dyDescent="0.3">
      <c r="A18146" s="1" t="s">
        <v>18304</v>
      </c>
      <c r="B18146" s="1" t="s">
        <v>52</v>
      </c>
      <c r="C18146" s="1" t="s">
        <v>123</v>
      </c>
      <c r="D18146" s="1" t="s">
        <v>31</v>
      </c>
      <c r="E18146">
        <v>106</v>
      </c>
      <c r="F18146">
        <v>4500</v>
      </c>
      <c r="G18146">
        <v>124</v>
      </c>
      <c r="H18146">
        <v>81</v>
      </c>
      <c r="I18146">
        <v>43</v>
      </c>
      <c r="J18146">
        <v>558000</v>
      </c>
      <c r="K18146" s="2">
        <v>45713</v>
      </c>
      <c r="L18146">
        <v>5</v>
      </c>
      <c r="M18146" s="1" t="s">
        <v>55</v>
      </c>
      <c r="N18146" s="1" t="s">
        <v>43</v>
      </c>
      <c r="O18146" s="1" t="s">
        <v>24</v>
      </c>
      <c r="P18146" s="1" t="s">
        <v>25</v>
      </c>
      <c r="Q18146" s="1" t="s">
        <v>26</v>
      </c>
      <c r="R18146" s="1" t="s">
        <v>27</v>
      </c>
    </row>
    <row r="18147" spans="1:18" x14ac:dyDescent="0.3">
      <c r="A18147" s="1" t="s">
        <v>18305</v>
      </c>
      <c r="B18147" s="1" t="s">
        <v>93</v>
      </c>
      <c r="C18147" s="1" t="s">
        <v>63</v>
      </c>
      <c r="D18147" s="1" t="s">
        <v>54</v>
      </c>
      <c r="E18147">
        <v>121</v>
      </c>
      <c r="F18147">
        <v>500</v>
      </c>
      <c r="G18147">
        <v>138</v>
      </c>
      <c r="H18147">
        <v>108</v>
      </c>
      <c r="I18147">
        <v>30</v>
      </c>
      <c r="J18147">
        <v>69000</v>
      </c>
      <c r="K18147" s="2">
        <v>45983</v>
      </c>
      <c r="L18147">
        <v>14</v>
      </c>
      <c r="M18147" s="1" t="s">
        <v>39</v>
      </c>
      <c r="N18147" s="1" t="s">
        <v>23</v>
      </c>
      <c r="O18147" s="1" t="s">
        <v>24</v>
      </c>
      <c r="P18147" s="1" t="s">
        <v>25</v>
      </c>
      <c r="Q18147" s="1" t="s">
        <v>26</v>
      </c>
      <c r="R18147" s="1" t="s">
        <v>59</v>
      </c>
    </row>
    <row r="18148" spans="1:18" x14ac:dyDescent="0.3">
      <c r="A18148" s="1" t="s">
        <v>18306</v>
      </c>
      <c r="B18148" s="1" t="s">
        <v>87</v>
      </c>
      <c r="C18148" s="1" t="s">
        <v>493</v>
      </c>
      <c r="D18148" s="1" t="s">
        <v>72</v>
      </c>
      <c r="E18148">
        <v>65</v>
      </c>
      <c r="F18148">
        <v>6500</v>
      </c>
      <c r="G18148">
        <v>76</v>
      </c>
      <c r="H18148">
        <v>25</v>
      </c>
      <c r="I18148">
        <v>51</v>
      </c>
      <c r="J18148">
        <v>494000</v>
      </c>
      <c r="K18148" s="2">
        <v>46011</v>
      </c>
      <c r="L18148">
        <v>2</v>
      </c>
      <c r="M18148" s="1" t="s">
        <v>55</v>
      </c>
      <c r="N18148" s="1" t="s">
        <v>23</v>
      </c>
      <c r="O18148" s="1" t="s">
        <v>24</v>
      </c>
      <c r="P18148" s="1" t="s">
        <v>25</v>
      </c>
      <c r="Q18148" s="1" t="s">
        <v>50</v>
      </c>
      <c r="R18148" s="1" t="s">
        <v>27</v>
      </c>
    </row>
    <row r="18149" spans="1:18" x14ac:dyDescent="0.3">
      <c r="A18149" s="1" t="s">
        <v>18307</v>
      </c>
      <c r="B18149" s="1" t="s">
        <v>36</v>
      </c>
      <c r="C18149" s="1" t="s">
        <v>500</v>
      </c>
      <c r="D18149" s="1" t="s">
        <v>21</v>
      </c>
      <c r="E18149">
        <v>52</v>
      </c>
      <c r="F18149">
        <v>15000</v>
      </c>
      <c r="G18149">
        <v>75</v>
      </c>
      <c r="H18149">
        <v>50</v>
      </c>
      <c r="I18149">
        <v>25</v>
      </c>
      <c r="J18149">
        <v>1125000</v>
      </c>
      <c r="K18149" s="2">
        <v>45983</v>
      </c>
      <c r="L18149">
        <v>8</v>
      </c>
      <c r="M18149" s="1" t="s">
        <v>22</v>
      </c>
      <c r="N18149" s="1" t="s">
        <v>23</v>
      </c>
      <c r="O18149" s="1" t="s">
        <v>44</v>
      </c>
      <c r="P18149" s="1" t="s">
        <v>25</v>
      </c>
      <c r="Q18149" s="1" t="s">
        <v>26</v>
      </c>
      <c r="R18149" s="1" t="s">
        <v>27</v>
      </c>
    </row>
    <row r="18150" spans="1:18" x14ac:dyDescent="0.3">
      <c r="A18150" s="1" t="s">
        <v>18308</v>
      </c>
      <c r="B18150" s="1" t="s">
        <v>66</v>
      </c>
      <c r="C18150" s="1" t="s">
        <v>166</v>
      </c>
      <c r="D18150" s="1" t="s">
        <v>48</v>
      </c>
      <c r="E18150">
        <v>118</v>
      </c>
      <c r="F18150">
        <v>35000</v>
      </c>
      <c r="G18150">
        <v>132</v>
      </c>
      <c r="H18150">
        <v>49</v>
      </c>
      <c r="I18150">
        <v>83</v>
      </c>
      <c r="J18150">
        <v>4620000</v>
      </c>
      <c r="K18150" s="2">
        <v>45765</v>
      </c>
      <c r="L18150">
        <v>3</v>
      </c>
      <c r="M18150" s="1" t="s">
        <v>55</v>
      </c>
      <c r="N18150" s="1" t="s">
        <v>32</v>
      </c>
      <c r="O18150" s="1" t="s">
        <v>24</v>
      </c>
      <c r="P18150" s="1" t="s">
        <v>25</v>
      </c>
      <c r="Q18150" s="1" t="s">
        <v>26</v>
      </c>
      <c r="R18150" s="1" t="s">
        <v>27</v>
      </c>
    </row>
    <row r="18151" spans="1:18" x14ac:dyDescent="0.3">
      <c r="A18151" s="1" t="s">
        <v>18309</v>
      </c>
      <c r="B18151" s="1" t="s">
        <v>41</v>
      </c>
      <c r="C18151" s="1" t="s">
        <v>134</v>
      </c>
      <c r="D18151" s="1" t="s">
        <v>72</v>
      </c>
      <c r="E18151">
        <v>56</v>
      </c>
      <c r="F18151">
        <v>900000</v>
      </c>
      <c r="G18151">
        <v>67</v>
      </c>
      <c r="H18151">
        <v>33</v>
      </c>
      <c r="I18151">
        <v>34</v>
      </c>
      <c r="J18151">
        <v>60300000</v>
      </c>
      <c r="K18151" s="2">
        <v>45766</v>
      </c>
      <c r="L18151">
        <v>10</v>
      </c>
      <c r="M18151" s="1" t="s">
        <v>22</v>
      </c>
      <c r="N18151" s="1" t="s">
        <v>32</v>
      </c>
      <c r="O18151" s="1" t="s">
        <v>44</v>
      </c>
      <c r="P18151" s="1" t="s">
        <v>49</v>
      </c>
      <c r="Q18151" s="1" t="s">
        <v>59</v>
      </c>
      <c r="R18151" s="1" t="s">
        <v>59</v>
      </c>
    </row>
    <row r="18152" spans="1:18" x14ac:dyDescent="0.3">
      <c r="A18152" s="1" t="s">
        <v>18310</v>
      </c>
      <c r="B18152" s="1" t="s">
        <v>93</v>
      </c>
      <c r="C18152" s="1" t="s">
        <v>202</v>
      </c>
      <c r="D18152" s="1" t="s">
        <v>64</v>
      </c>
      <c r="E18152">
        <v>33</v>
      </c>
      <c r="F18152">
        <v>8000</v>
      </c>
      <c r="G18152">
        <v>34</v>
      </c>
      <c r="H18152">
        <v>16</v>
      </c>
      <c r="I18152">
        <v>18</v>
      </c>
      <c r="J18152">
        <v>272000</v>
      </c>
      <c r="K18152" s="2">
        <v>45674</v>
      </c>
      <c r="L18152">
        <v>14</v>
      </c>
      <c r="M18152" s="1" t="s">
        <v>39</v>
      </c>
      <c r="N18152" s="1" t="s">
        <v>32</v>
      </c>
      <c r="O18152" s="1" t="s">
        <v>24</v>
      </c>
      <c r="P18152" s="1" t="s">
        <v>25</v>
      </c>
      <c r="Q18152" s="1" t="s">
        <v>26</v>
      </c>
      <c r="R18152" s="1" t="s">
        <v>27</v>
      </c>
    </row>
    <row r="18153" spans="1:18" x14ac:dyDescent="0.3">
      <c r="A18153" s="1" t="s">
        <v>18311</v>
      </c>
      <c r="B18153" s="1" t="s">
        <v>107</v>
      </c>
      <c r="C18153" s="1" t="s">
        <v>427</v>
      </c>
      <c r="D18153" s="1" t="s">
        <v>91</v>
      </c>
      <c r="E18153">
        <v>50</v>
      </c>
      <c r="F18153">
        <v>5000</v>
      </c>
      <c r="G18153">
        <v>78</v>
      </c>
      <c r="H18153">
        <v>43</v>
      </c>
      <c r="I18153">
        <v>35</v>
      </c>
      <c r="J18153">
        <v>390000</v>
      </c>
      <c r="K18153" s="2">
        <v>45759</v>
      </c>
      <c r="L18153">
        <v>6</v>
      </c>
      <c r="M18153" s="1" t="s">
        <v>22</v>
      </c>
      <c r="N18153" s="1" t="s">
        <v>23</v>
      </c>
      <c r="O18153" s="1" t="s">
        <v>44</v>
      </c>
      <c r="P18153" s="1" t="s">
        <v>25</v>
      </c>
      <c r="Q18153" s="1" t="s">
        <v>59</v>
      </c>
      <c r="R18153" s="1" t="s">
        <v>34</v>
      </c>
    </row>
    <row r="18154" spans="1:18" x14ac:dyDescent="0.3">
      <c r="A18154" s="1" t="s">
        <v>18312</v>
      </c>
      <c r="B18154" s="1" t="s">
        <v>133</v>
      </c>
      <c r="C18154" s="1" t="s">
        <v>146</v>
      </c>
      <c r="D18154" s="1" t="s">
        <v>48</v>
      </c>
      <c r="E18154">
        <v>136</v>
      </c>
      <c r="F18154">
        <v>1800000</v>
      </c>
      <c r="G18154">
        <v>151</v>
      </c>
      <c r="H18154">
        <v>27</v>
      </c>
      <c r="I18154">
        <v>124</v>
      </c>
      <c r="J18154">
        <v>271800000</v>
      </c>
      <c r="K18154" s="2">
        <v>45897</v>
      </c>
      <c r="L18154">
        <v>10</v>
      </c>
      <c r="M18154" s="1" t="s">
        <v>22</v>
      </c>
      <c r="N18154" s="1" t="s">
        <v>32</v>
      </c>
      <c r="O18154" s="1" t="s">
        <v>24</v>
      </c>
      <c r="P18154" s="1" t="s">
        <v>25</v>
      </c>
      <c r="Q18154" s="1" t="s">
        <v>50</v>
      </c>
      <c r="R18154" s="1" t="s">
        <v>27</v>
      </c>
    </row>
    <row r="18155" spans="1:18" x14ac:dyDescent="0.3">
      <c r="A18155" s="1" t="s">
        <v>18313</v>
      </c>
      <c r="B18155" s="1" t="s">
        <v>87</v>
      </c>
      <c r="C18155" s="1" t="s">
        <v>258</v>
      </c>
      <c r="D18155" s="1" t="s">
        <v>67</v>
      </c>
      <c r="E18155">
        <v>24</v>
      </c>
      <c r="F18155">
        <v>650000</v>
      </c>
      <c r="G18155">
        <v>32</v>
      </c>
      <c r="H18155">
        <v>7</v>
      </c>
      <c r="I18155">
        <v>25</v>
      </c>
      <c r="J18155">
        <v>20800000</v>
      </c>
      <c r="K18155" s="2">
        <v>46007</v>
      </c>
      <c r="L18155">
        <v>12</v>
      </c>
      <c r="M18155" s="1" t="s">
        <v>39</v>
      </c>
      <c r="N18155" s="1" t="s">
        <v>32</v>
      </c>
      <c r="O18155" s="1" t="s">
        <v>44</v>
      </c>
      <c r="P18155" s="1" t="s">
        <v>25</v>
      </c>
      <c r="Q18155" s="1" t="s">
        <v>26</v>
      </c>
      <c r="R18155" s="1" t="s">
        <v>27</v>
      </c>
    </row>
    <row r="18156" spans="1:18" x14ac:dyDescent="0.3">
      <c r="A18156" s="1" t="s">
        <v>18314</v>
      </c>
      <c r="B18156" s="1" t="s">
        <v>93</v>
      </c>
      <c r="C18156" s="1" t="s">
        <v>211</v>
      </c>
      <c r="D18156" s="1" t="s">
        <v>91</v>
      </c>
      <c r="E18156">
        <v>148</v>
      </c>
      <c r="F18156">
        <v>85000</v>
      </c>
      <c r="G18156">
        <v>171</v>
      </c>
      <c r="H18156">
        <v>127</v>
      </c>
      <c r="I18156">
        <v>44</v>
      </c>
      <c r="J18156">
        <v>14535000</v>
      </c>
      <c r="K18156" s="2">
        <v>45778</v>
      </c>
      <c r="L18156">
        <v>7</v>
      </c>
      <c r="M18156" s="1" t="s">
        <v>22</v>
      </c>
      <c r="N18156" s="1" t="s">
        <v>43</v>
      </c>
      <c r="O18156" s="1" t="s">
        <v>85</v>
      </c>
      <c r="P18156" s="1" t="s">
        <v>49</v>
      </c>
      <c r="Q18156" s="1" t="s">
        <v>26</v>
      </c>
      <c r="R18156" s="1" t="s">
        <v>27</v>
      </c>
    </row>
    <row r="18157" spans="1:18" x14ac:dyDescent="0.3">
      <c r="A18157" s="1" t="s">
        <v>18315</v>
      </c>
      <c r="B18157" s="1" t="s">
        <v>52</v>
      </c>
      <c r="C18157" s="1" t="s">
        <v>129</v>
      </c>
      <c r="D18157" s="1" t="s">
        <v>64</v>
      </c>
      <c r="E18157">
        <v>41</v>
      </c>
      <c r="F18157">
        <v>85000</v>
      </c>
      <c r="G18157">
        <v>52</v>
      </c>
      <c r="H18157">
        <v>32</v>
      </c>
      <c r="I18157">
        <v>20</v>
      </c>
      <c r="J18157">
        <v>4420000</v>
      </c>
      <c r="K18157" s="2">
        <v>45848</v>
      </c>
      <c r="L18157">
        <v>6</v>
      </c>
      <c r="M18157" s="1" t="s">
        <v>22</v>
      </c>
      <c r="N18157" s="1" t="s">
        <v>32</v>
      </c>
      <c r="O18157" s="1" t="s">
        <v>44</v>
      </c>
      <c r="P18157" s="1" t="s">
        <v>49</v>
      </c>
      <c r="Q18157" s="1" t="s">
        <v>50</v>
      </c>
      <c r="R18157" s="1" t="s">
        <v>27</v>
      </c>
    </row>
    <row r="18158" spans="1:18" x14ac:dyDescent="0.3">
      <c r="A18158" s="1" t="s">
        <v>18316</v>
      </c>
      <c r="B18158" s="1" t="s">
        <v>19</v>
      </c>
      <c r="C18158" s="1" t="s">
        <v>94</v>
      </c>
      <c r="D18158" s="1" t="s">
        <v>31</v>
      </c>
      <c r="E18158">
        <v>79</v>
      </c>
      <c r="F18158">
        <v>45000</v>
      </c>
      <c r="G18158">
        <v>100</v>
      </c>
      <c r="H18158">
        <v>14</v>
      </c>
      <c r="I18158">
        <v>86</v>
      </c>
      <c r="J18158">
        <v>4500000</v>
      </c>
      <c r="K18158" s="2">
        <v>45818</v>
      </c>
      <c r="L18158">
        <v>13</v>
      </c>
      <c r="M18158" s="1" t="s">
        <v>39</v>
      </c>
      <c r="N18158" s="1" t="s">
        <v>23</v>
      </c>
      <c r="O18158" s="1" t="s">
        <v>44</v>
      </c>
      <c r="P18158" s="1" t="s">
        <v>25</v>
      </c>
      <c r="Q18158" s="1" t="s">
        <v>26</v>
      </c>
      <c r="R18158" s="1" t="s">
        <v>27</v>
      </c>
    </row>
    <row r="18159" spans="1:18" x14ac:dyDescent="0.3">
      <c r="A18159" s="1" t="s">
        <v>18317</v>
      </c>
      <c r="B18159" s="1" t="s">
        <v>52</v>
      </c>
      <c r="C18159" s="1" t="s">
        <v>182</v>
      </c>
      <c r="D18159" s="1" t="s">
        <v>21</v>
      </c>
      <c r="E18159">
        <v>70</v>
      </c>
      <c r="F18159">
        <v>8000</v>
      </c>
      <c r="G18159">
        <v>76</v>
      </c>
      <c r="H18159">
        <v>25</v>
      </c>
      <c r="I18159">
        <v>51</v>
      </c>
      <c r="J18159">
        <v>608000</v>
      </c>
      <c r="K18159" s="2">
        <v>45927</v>
      </c>
      <c r="L18159">
        <v>8</v>
      </c>
      <c r="M18159" s="1" t="s">
        <v>22</v>
      </c>
      <c r="N18159" s="1" t="s">
        <v>32</v>
      </c>
      <c r="O18159" s="1" t="s">
        <v>24</v>
      </c>
      <c r="P18159" s="1" t="s">
        <v>25</v>
      </c>
      <c r="Q18159" s="1" t="s">
        <v>26</v>
      </c>
      <c r="R18159" s="1" t="s">
        <v>27</v>
      </c>
    </row>
    <row r="18160" spans="1:18" x14ac:dyDescent="0.3">
      <c r="A18160" s="1" t="s">
        <v>18318</v>
      </c>
      <c r="B18160" s="1" t="s">
        <v>46</v>
      </c>
      <c r="C18160" s="1" t="s">
        <v>415</v>
      </c>
      <c r="D18160" s="1" t="s">
        <v>67</v>
      </c>
      <c r="E18160">
        <v>140</v>
      </c>
      <c r="F18160">
        <v>12000</v>
      </c>
      <c r="G18160">
        <v>168</v>
      </c>
      <c r="H18160">
        <v>163</v>
      </c>
      <c r="I18160">
        <v>5</v>
      </c>
      <c r="J18160">
        <v>2016000</v>
      </c>
      <c r="K18160" s="2">
        <v>46016</v>
      </c>
      <c r="L18160">
        <v>12</v>
      </c>
      <c r="M18160" s="1" t="s">
        <v>39</v>
      </c>
      <c r="N18160" s="1" t="s">
        <v>23</v>
      </c>
      <c r="O18160" s="1" t="s">
        <v>24</v>
      </c>
      <c r="P18160" s="1" t="s">
        <v>25</v>
      </c>
      <c r="Q18160" s="1" t="s">
        <v>26</v>
      </c>
      <c r="R18160" s="1" t="s">
        <v>34</v>
      </c>
    </row>
    <row r="18161" spans="1:18" x14ac:dyDescent="0.3">
      <c r="A18161" s="1" t="s">
        <v>18319</v>
      </c>
      <c r="B18161" s="1" t="s">
        <v>80</v>
      </c>
      <c r="C18161" s="1" t="s">
        <v>296</v>
      </c>
      <c r="D18161" s="1" t="s">
        <v>67</v>
      </c>
      <c r="E18161">
        <v>95</v>
      </c>
      <c r="F18161">
        <v>4200000</v>
      </c>
      <c r="G18161">
        <v>102</v>
      </c>
      <c r="H18161">
        <v>35</v>
      </c>
      <c r="I18161">
        <v>67</v>
      </c>
      <c r="J18161">
        <v>428400000</v>
      </c>
      <c r="K18161" s="2">
        <v>45874</v>
      </c>
      <c r="L18161">
        <v>13</v>
      </c>
      <c r="M18161" s="1" t="s">
        <v>39</v>
      </c>
      <c r="N18161" s="1" t="s">
        <v>23</v>
      </c>
      <c r="O18161" s="1" t="s">
        <v>33</v>
      </c>
      <c r="P18161" s="1" t="s">
        <v>25</v>
      </c>
      <c r="Q18161" s="1" t="s">
        <v>26</v>
      </c>
      <c r="R18161" s="1" t="s">
        <v>59</v>
      </c>
    </row>
    <row r="18162" spans="1:18" x14ac:dyDescent="0.3">
      <c r="A18162" s="1" t="s">
        <v>18320</v>
      </c>
      <c r="B18162" s="1" t="s">
        <v>52</v>
      </c>
      <c r="C18162" s="1" t="s">
        <v>344</v>
      </c>
      <c r="D18162" s="1" t="s">
        <v>91</v>
      </c>
      <c r="E18162">
        <v>36</v>
      </c>
      <c r="F18162">
        <v>18000</v>
      </c>
      <c r="G18162">
        <v>54</v>
      </c>
      <c r="H18162">
        <v>20</v>
      </c>
      <c r="I18162">
        <v>34</v>
      </c>
      <c r="J18162">
        <v>972000</v>
      </c>
      <c r="K18162" s="2">
        <v>45909</v>
      </c>
      <c r="L18162">
        <v>7</v>
      </c>
      <c r="M18162" s="1" t="s">
        <v>22</v>
      </c>
      <c r="N18162" s="1" t="s">
        <v>43</v>
      </c>
      <c r="O18162" s="1" t="s">
        <v>33</v>
      </c>
      <c r="P18162" s="1" t="s">
        <v>25</v>
      </c>
      <c r="Q18162" s="1" t="s">
        <v>26</v>
      </c>
      <c r="R18162" s="1" t="s">
        <v>27</v>
      </c>
    </row>
    <row r="18163" spans="1:18" x14ac:dyDescent="0.3">
      <c r="A18163" s="1" t="s">
        <v>18321</v>
      </c>
      <c r="B18163" s="1" t="s">
        <v>83</v>
      </c>
      <c r="C18163" s="1" t="s">
        <v>119</v>
      </c>
      <c r="D18163" s="1" t="s">
        <v>21</v>
      </c>
      <c r="E18163">
        <v>124</v>
      </c>
      <c r="F18163">
        <v>4500</v>
      </c>
      <c r="G18163">
        <v>136</v>
      </c>
      <c r="H18163">
        <v>79</v>
      </c>
      <c r="I18163">
        <v>57</v>
      </c>
      <c r="J18163">
        <v>612000</v>
      </c>
      <c r="K18163" s="2">
        <v>45792</v>
      </c>
      <c r="L18163">
        <v>5</v>
      </c>
      <c r="M18163" s="1" t="s">
        <v>55</v>
      </c>
      <c r="N18163" s="1" t="s">
        <v>23</v>
      </c>
      <c r="O18163" s="1" t="s">
        <v>24</v>
      </c>
      <c r="P18163" s="1" t="s">
        <v>25</v>
      </c>
      <c r="Q18163" s="1" t="s">
        <v>26</v>
      </c>
      <c r="R18163" s="1" t="s">
        <v>27</v>
      </c>
    </row>
    <row r="18164" spans="1:18" x14ac:dyDescent="0.3">
      <c r="A18164" s="1" t="s">
        <v>18322</v>
      </c>
      <c r="B18164" s="1" t="s">
        <v>133</v>
      </c>
      <c r="C18164" s="1" t="s">
        <v>493</v>
      </c>
      <c r="D18164" s="1" t="s">
        <v>54</v>
      </c>
      <c r="E18164">
        <v>127</v>
      </c>
      <c r="F18164">
        <v>6500</v>
      </c>
      <c r="G18164">
        <v>153</v>
      </c>
      <c r="H18164">
        <v>127</v>
      </c>
      <c r="I18164">
        <v>26</v>
      </c>
      <c r="J18164">
        <v>994500</v>
      </c>
      <c r="K18164" s="2">
        <v>45797</v>
      </c>
      <c r="L18164">
        <v>9</v>
      </c>
      <c r="M18164" s="1" t="s">
        <v>22</v>
      </c>
      <c r="N18164" s="1" t="s">
        <v>23</v>
      </c>
      <c r="O18164" s="1" t="s">
        <v>24</v>
      </c>
      <c r="P18164" s="1" t="s">
        <v>25</v>
      </c>
      <c r="Q18164" s="1" t="s">
        <v>26</v>
      </c>
      <c r="R18164" s="1" t="s">
        <v>27</v>
      </c>
    </row>
    <row r="18165" spans="1:18" x14ac:dyDescent="0.3">
      <c r="A18165" s="1" t="s">
        <v>18323</v>
      </c>
      <c r="B18165" s="1" t="s">
        <v>87</v>
      </c>
      <c r="C18165" s="1" t="s">
        <v>418</v>
      </c>
      <c r="D18165" s="1" t="s">
        <v>54</v>
      </c>
      <c r="E18165">
        <v>65</v>
      </c>
      <c r="F18165">
        <v>180000</v>
      </c>
      <c r="G18165">
        <v>91</v>
      </c>
      <c r="H18165">
        <v>77</v>
      </c>
      <c r="I18165">
        <v>14</v>
      </c>
      <c r="J18165">
        <v>16380000</v>
      </c>
      <c r="K18165" s="2">
        <v>45777</v>
      </c>
      <c r="L18165">
        <v>1</v>
      </c>
      <c r="M18165" s="1" t="s">
        <v>55</v>
      </c>
      <c r="N18165" s="1" t="s">
        <v>43</v>
      </c>
      <c r="O18165" s="1" t="s">
        <v>44</v>
      </c>
      <c r="P18165" s="1" t="s">
        <v>25</v>
      </c>
      <c r="Q18165" s="1" t="s">
        <v>26</v>
      </c>
      <c r="R18165" s="1" t="s">
        <v>27</v>
      </c>
    </row>
    <row r="18166" spans="1:18" x14ac:dyDescent="0.3">
      <c r="A18166" s="1" t="s">
        <v>18324</v>
      </c>
      <c r="B18166" s="1" t="s">
        <v>66</v>
      </c>
      <c r="C18166" s="1" t="s">
        <v>511</v>
      </c>
      <c r="D18166" s="1" t="s">
        <v>64</v>
      </c>
      <c r="E18166">
        <v>135</v>
      </c>
      <c r="F18166">
        <v>12000</v>
      </c>
      <c r="G18166">
        <v>162</v>
      </c>
      <c r="H18166">
        <v>22</v>
      </c>
      <c r="I18166">
        <v>140</v>
      </c>
      <c r="J18166">
        <v>1944000</v>
      </c>
      <c r="K18166" s="2">
        <v>45688</v>
      </c>
      <c r="L18166">
        <v>14</v>
      </c>
      <c r="M18166" s="1" t="s">
        <v>39</v>
      </c>
      <c r="N18166" s="1" t="s">
        <v>23</v>
      </c>
      <c r="O18166" s="1" t="s">
        <v>44</v>
      </c>
      <c r="P18166" s="1" t="s">
        <v>25</v>
      </c>
      <c r="Q18166" s="1" t="s">
        <v>50</v>
      </c>
      <c r="R18166" s="1" t="s">
        <v>27</v>
      </c>
    </row>
    <row r="18167" spans="1:18" x14ac:dyDescent="0.3">
      <c r="A18167" s="1" t="s">
        <v>18325</v>
      </c>
      <c r="B18167" s="1" t="s">
        <v>29</v>
      </c>
      <c r="C18167" s="1" t="s">
        <v>202</v>
      </c>
      <c r="D18167" s="1" t="s">
        <v>48</v>
      </c>
      <c r="E18167">
        <v>123</v>
      </c>
      <c r="F18167">
        <v>8000</v>
      </c>
      <c r="G18167">
        <v>140</v>
      </c>
      <c r="H18167">
        <v>125</v>
      </c>
      <c r="I18167">
        <v>15</v>
      </c>
      <c r="J18167">
        <v>1120000</v>
      </c>
      <c r="K18167" s="2">
        <v>46011</v>
      </c>
      <c r="L18167">
        <v>9</v>
      </c>
      <c r="M18167" s="1" t="s">
        <v>22</v>
      </c>
      <c r="N18167" s="1" t="s">
        <v>23</v>
      </c>
      <c r="O18167" s="1" t="s">
        <v>24</v>
      </c>
      <c r="P18167" s="1" t="s">
        <v>25</v>
      </c>
      <c r="Q18167" s="1" t="s">
        <v>26</v>
      </c>
      <c r="R18167" s="1" t="s">
        <v>27</v>
      </c>
    </row>
    <row r="18168" spans="1:18" x14ac:dyDescent="0.3">
      <c r="A18168" s="1" t="s">
        <v>18326</v>
      </c>
      <c r="B18168" s="1" t="s">
        <v>83</v>
      </c>
      <c r="C18168" s="1" t="s">
        <v>140</v>
      </c>
      <c r="D18168" s="1" t="s">
        <v>58</v>
      </c>
      <c r="E18168">
        <v>119</v>
      </c>
      <c r="F18168">
        <v>12000</v>
      </c>
      <c r="G18168">
        <v>146</v>
      </c>
      <c r="H18168">
        <v>101</v>
      </c>
      <c r="I18168">
        <v>45</v>
      </c>
      <c r="J18168">
        <v>1752000</v>
      </c>
      <c r="K18168" s="2">
        <v>45674</v>
      </c>
      <c r="L18168">
        <v>8</v>
      </c>
      <c r="M18168" s="1" t="s">
        <v>22</v>
      </c>
      <c r="N18168" s="1" t="s">
        <v>32</v>
      </c>
      <c r="O18168" s="1" t="s">
        <v>33</v>
      </c>
      <c r="P18168" s="1" t="s">
        <v>25</v>
      </c>
      <c r="Q18168" s="1" t="s">
        <v>26</v>
      </c>
      <c r="R18168" s="1" t="s">
        <v>27</v>
      </c>
    </row>
    <row r="18169" spans="1:18" x14ac:dyDescent="0.3">
      <c r="A18169" s="1" t="s">
        <v>18327</v>
      </c>
      <c r="B18169" s="1" t="s">
        <v>41</v>
      </c>
      <c r="C18169" s="1" t="s">
        <v>294</v>
      </c>
      <c r="D18169" s="1" t="s">
        <v>48</v>
      </c>
      <c r="E18169">
        <v>61</v>
      </c>
      <c r="F18169">
        <v>9000</v>
      </c>
      <c r="G18169">
        <v>65</v>
      </c>
      <c r="H18169">
        <v>22</v>
      </c>
      <c r="I18169">
        <v>43</v>
      </c>
      <c r="J18169">
        <v>585000</v>
      </c>
      <c r="K18169" s="2">
        <v>46014</v>
      </c>
      <c r="L18169">
        <v>14</v>
      </c>
      <c r="M18169" s="1" t="s">
        <v>39</v>
      </c>
      <c r="N18169" s="1" t="s">
        <v>32</v>
      </c>
      <c r="O18169" s="1" t="s">
        <v>85</v>
      </c>
      <c r="P18169" s="1" t="s">
        <v>25</v>
      </c>
      <c r="Q18169" s="1" t="s">
        <v>26</v>
      </c>
      <c r="R18169" s="1" t="s">
        <v>34</v>
      </c>
    </row>
    <row r="18170" spans="1:18" x14ac:dyDescent="0.3">
      <c r="A18170" s="1" t="s">
        <v>18328</v>
      </c>
      <c r="B18170" s="1" t="s">
        <v>83</v>
      </c>
      <c r="C18170" s="1" t="s">
        <v>344</v>
      </c>
      <c r="D18170" s="1" t="s">
        <v>58</v>
      </c>
      <c r="E18170">
        <v>71</v>
      </c>
      <c r="F18170">
        <v>18000</v>
      </c>
      <c r="G18170">
        <v>93</v>
      </c>
      <c r="H18170">
        <v>74</v>
      </c>
      <c r="I18170">
        <v>19</v>
      </c>
      <c r="J18170">
        <v>1674000</v>
      </c>
      <c r="K18170" s="2">
        <v>45772</v>
      </c>
      <c r="L18170">
        <v>7</v>
      </c>
      <c r="M18170" s="1" t="s">
        <v>22</v>
      </c>
      <c r="N18170" s="1" t="s">
        <v>32</v>
      </c>
      <c r="O18170" s="1" t="s">
        <v>44</v>
      </c>
      <c r="P18170" s="1" t="s">
        <v>25</v>
      </c>
      <c r="Q18170" s="1" t="s">
        <v>26</v>
      </c>
      <c r="R18170" s="1" t="s">
        <v>27</v>
      </c>
    </row>
    <row r="18171" spans="1:18" x14ac:dyDescent="0.3">
      <c r="A18171" s="1" t="s">
        <v>18329</v>
      </c>
      <c r="B18171" s="1" t="s">
        <v>107</v>
      </c>
      <c r="C18171" s="1" t="s">
        <v>94</v>
      </c>
      <c r="D18171" s="1" t="s">
        <v>58</v>
      </c>
      <c r="E18171">
        <v>27</v>
      </c>
      <c r="F18171">
        <v>45000</v>
      </c>
      <c r="G18171">
        <v>57</v>
      </c>
      <c r="H18171">
        <v>32</v>
      </c>
      <c r="I18171">
        <v>25</v>
      </c>
      <c r="J18171">
        <v>2565000</v>
      </c>
      <c r="K18171" s="2">
        <v>45956</v>
      </c>
      <c r="L18171">
        <v>6</v>
      </c>
      <c r="M18171" s="1" t="s">
        <v>22</v>
      </c>
      <c r="N18171" s="1" t="s">
        <v>23</v>
      </c>
      <c r="O18171" s="1" t="s">
        <v>24</v>
      </c>
      <c r="P18171" s="1" t="s">
        <v>25</v>
      </c>
      <c r="Q18171" s="1" t="s">
        <v>26</v>
      </c>
      <c r="R18171" s="1" t="s">
        <v>27</v>
      </c>
    </row>
    <row r="18172" spans="1:18" x14ac:dyDescent="0.3">
      <c r="A18172" s="1" t="s">
        <v>18330</v>
      </c>
      <c r="B18172" s="1" t="s">
        <v>66</v>
      </c>
      <c r="C18172" s="1" t="s">
        <v>142</v>
      </c>
      <c r="D18172" s="1" t="s">
        <v>48</v>
      </c>
      <c r="E18172">
        <v>70</v>
      </c>
      <c r="F18172">
        <v>1200</v>
      </c>
      <c r="G18172">
        <v>95</v>
      </c>
      <c r="H18172">
        <v>46</v>
      </c>
      <c r="I18172">
        <v>49</v>
      </c>
      <c r="J18172">
        <v>114000</v>
      </c>
      <c r="K18172" s="2">
        <v>45868</v>
      </c>
      <c r="L18172">
        <v>14</v>
      </c>
      <c r="M18172" s="1" t="s">
        <v>39</v>
      </c>
      <c r="N18172" s="1" t="s">
        <v>23</v>
      </c>
      <c r="O18172" s="1" t="s">
        <v>24</v>
      </c>
      <c r="P18172" s="1" t="s">
        <v>25</v>
      </c>
      <c r="Q18172" s="1" t="s">
        <v>50</v>
      </c>
      <c r="R18172" s="1" t="s">
        <v>27</v>
      </c>
    </row>
    <row r="18173" spans="1:18" x14ac:dyDescent="0.3">
      <c r="A18173" s="1" t="s">
        <v>18331</v>
      </c>
      <c r="B18173" s="1" t="s">
        <v>99</v>
      </c>
      <c r="C18173" s="1" t="s">
        <v>208</v>
      </c>
      <c r="D18173" s="1" t="s">
        <v>48</v>
      </c>
      <c r="E18173">
        <v>22</v>
      </c>
      <c r="F18173">
        <v>12000</v>
      </c>
      <c r="G18173">
        <v>23</v>
      </c>
      <c r="H18173">
        <v>9</v>
      </c>
      <c r="I18173">
        <v>14</v>
      </c>
      <c r="J18173">
        <v>276000</v>
      </c>
      <c r="K18173" s="2">
        <v>45920</v>
      </c>
      <c r="L18173">
        <v>11</v>
      </c>
      <c r="M18173" s="1" t="s">
        <v>39</v>
      </c>
      <c r="N18173" s="1" t="s">
        <v>32</v>
      </c>
      <c r="O18173" s="1" t="s">
        <v>44</v>
      </c>
      <c r="P18173" s="1" t="s">
        <v>49</v>
      </c>
      <c r="Q18173" s="1" t="s">
        <v>26</v>
      </c>
      <c r="R18173" s="1" t="s">
        <v>34</v>
      </c>
    </row>
    <row r="18174" spans="1:18" x14ac:dyDescent="0.3">
      <c r="A18174" s="1" t="s">
        <v>18332</v>
      </c>
      <c r="B18174" s="1" t="s">
        <v>66</v>
      </c>
      <c r="C18174" s="1" t="s">
        <v>182</v>
      </c>
      <c r="D18174" s="1" t="s">
        <v>64</v>
      </c>
      <c r="E18174">
        <v>128</v>
      </c>
      <c r="F18174">
        <v>8000</v>
      </c>
      <c r="G18174">
        <v>143</v>
      </c>
      <c r="H18174">
        <v>14</v>
      </c>
      <c r="I18174">
        <v>129</v>
      </c>
      <c r="J18174">
        <v>1144000</v>
      </c>
      <c r="K18174" s="2">
        <v>45838</v>
      </c>
      <c r="L18174">
        <v>10</v>
      </c>
      <c r="M18174" s="1" t="s">
        <v>22</v>
      </c>
      <c r="N18174" s="1" t="s">
        <v>32</v>
      </c>
      <c r="O18174" s="1" t="s">
        <v>44</v>
      </c>
      <c r="P18174" s="1" t="s">
        <v>25</v>
      </c>
      <c r="Q18174" s="1" t="s">
        <v>50</v>
      </c>
      <c r="R18174" s="1" t="s">
        <v>27</v>
      </c>
    </row>
    <row r="18175" spans="1:18" x14ac:dyDescent="0.3">
      <c r="A18175" s="1" t="s">
        <v>18333</v>
      </c>
      <c r="B18175" s="1" t="s">
        <v>41</v>
      </c>
      <c r="C18175" s="1" t="s">
        <v>140</v>
      </c>
      <c r="D18175" s="1" t="s">
        <v>91</v>
      </c>
      <c r="E18175">
        <v>119</v>
      </c>
      <c r="F18175">
        <v>12000</v>
      </c>
      <c r="G18175">
        <v>142</v>
      </c>
      <c r="H18175">
        <v>6</v>
      </c>
      <c r="I18175">
        <v>136</v>
      </c>
      <c r="J18175">
        <v>1704000</v>
      </c>
      <c r="K18175" s="2">
        <v>46011</v>
      </c>
      <c r="L18175">
        <v>2</v>
      </c>
      <c r="M18175" s="1" t="s">
        <v>55</v>
      </c>
      <c r="N18175" s="1" t="s">
        <v>23</v>
      </c>
      <c r="O18175" s="1" t="s">
        <v>24</v>
      </c>
      <c r="P18175" s="1" t="s">
        <v>49</v>
      </c>
      <c r="Q18175" s="1" t="s">
        <v>26</v>
      </c>
      <c r="R18175" s="1" t="s">
        <v>27</v>
      </c>
    </row>
    <row r="18176" spans="1:18" x14ac:dyDescent="0.3">
      <c r="A18176" s="1" t="s">
        <v>18334</v>
      </c>
      <c r="B18176" s="1" t="s">
        <v>80</v>
      </c>
      <c r="C18176" s="1" t="s">
        <v>170</v>
      </c>
      <c r="D18176" s="1" t="s">
        <v>54</v>
      </c>
      <c r="E18176">
        <v>24</v>
      </c>
      <c r="F18176">
        <v>45000</v>
      </c>
      <c r="G18176">
        <v>45</v>
      </c>
      <c r="H18176">
        <v>39</v>
      </c>
      <c r="I18176">
        <v>6</v>
      </c>
      <c r="J18176">
        <v>2025000</v>
      </c>
      <c r="K18176" s="2">
        <v>45844</v>
      </c>
      <c r="L18176">
        <v>3</v>
      </c>
      <c r="M18176" s="1" t="s">
        <v>55</v>
      </c>
      <c r="N18176" s="1" t="s">
        <v>43</v>
      </c>
      <c r="O18176" s="1" t="s">
        <v>24</v>
      </c>
      <c r="P18176" s="1" t="s">
        <v>25</v>
      </c>
      <c r="Q18176" s="1" t="s">
        <v>50</v>
      </c>
      <c r="R18176" s="1" t="s">
        <v>34</v>
      </c>
    </row>
    <row r="18177" spans="1:18" x14ac:dyDescent="0.3">
      <c r="A18177" s="1" t="s">
        <v>18335</v>
      </c>
      <c r="B18177" s="1" t="s">
        <v>107</v>
      </c>
      <c r="C18177" s="1" t="s">
        <v>188</v>
      </c>
      <c r="D18177" s="1" t="s">
        <v>31</v>
      </c>
      <c r="E18177">
        <v>85</v>
      </c>
      <c r="F18177">
        <v>95000</v>
      </c>
      <c r="G18177">
        <v>92</v>
      </c>
      <c r="H18177">
        <v>42</v>
      </c>
      <c r="I18177">
        <v>50</v>
      </c>
      <c r="J18177">
        <v>8740000</v>
      </c>
      <c r="K18177" s="2">
        <v>45708</v>
      </c>
      <c r="L18177">
        <v>4</v>
      </c>
      <c r="M18177" s="1" t="s">
        <v>55</v>
      </c>
      <c r="N18177" s="1" t="s">
        <v>23</v>
      </c>
      <c r="O18177" s="1" t="s">
        <v>24</v>
      </c>
      <c r="P18177" s="1" t="s">
        <v>25</v>
      </c>
      <c r="Q18177" s="1" t="s">
        <v>50</v>
      </c>
      <c r="R18177" s="1" t="s">
        <v>27</v>
      </c>
    </row>
    <row r="18178" spans="1:18" x14ac:dyDescent="0.3">
      <c r="A18178" s="1" t="s">
        <v>18336</v>
      </c>
      <c r="B18178" s="1" t="s">
        <v>87</v>
      </c>
      <c r="C18178" s="1" t="s">
        <v>415</v>
      </c>
      <c r="D18178" s="1" t="s">
        <v>31</v>
      </c>
      <c r="E18178">
        <v>27</v>
      </c>
      <c r="F18178">
        <v>12000</v>
      </c>
      <c r="G18178">
        <v>38</v>
      </c>
      <c r="H18178">
        <v>10</v>
      </c>
      <c r="I18178">
        <v>28</v>
      </c>
      <c r="J18178">
        <v>456000</v>
      </c>
      <c r="K18178" s="2">
        <v>45972</v>
      </c>
      <c r="L18178">
        <v>9</v>
      </c>
      <c r="M18178" s="1" t="s">
        <v>22</v>
      </c>
      <c r="N18178" s="1" t="s">
        <v>23</v>
      </c>
      <c r="O18178" s="1" t="s">
        <v>44</v>
      </c>
      <c r="P18178" s="1" t="s">
        <v>25</v>
      </c>
      <c r="Q18178" s="1" t="s">
        <v>26</v>
      </c>
      <c r="R18178" s="1" t="s">
        <v>27</v>
      </c>
    </row>
    <row r="18179" spans="1:18" x14ac:dyDescent="0.3">
      <c r="A18179" s="1" t="s">
        <v>18337</v>
      </c>
      <c r="B18179" s="1" t="s">
        <v>66</v>
      </c>
      <c r="C18179" s="1" t="s">
        <v>105</v>
      </c>
      <c r="D18179" s="1" t="s">
        <v>54</v>
      </c>
      <c r="E18179">
        <v>91</v>
      </c>
      <c r="F18179">
        <v>6500</v>
      </c>
      <c r="G18179">
        <v>98</v>
      </c>
      <c r="H18179">
        <v>37</v>
      </c>
      <c r="I18179">
        <v>61</v>
      </c>
      <c r="J18179">
        <v>637000</v>
      </c>
      <c r="K18179" s="2">
        <v>45668</v>
      </c>
      <c r="L18179">
        <v>8</v>
      </c>
      <c r="M18179" s="1" t="s">
        <v>22</v>
      </c>
      <c r="N18179" s="1" t="s">
        <v>43</v>
      </c>
      <c r="O18179" s="1" t="s">
        <v>24</v>
      </c>
      <c r="P18179" s="1" t="s">
        <v>25</v>
      </c>
      <c r="Q18179" s="1" t="s">
        <v>26</v>
      </c>
      <c r="R18179" s="1" t="s">
        <v>27</v>
      </c>
    </row>
    <row r="18180" spans="1:18" x14ac:dyDescent="0.3">
      <c r="A18180" s="1" t="s">
        <v>18338</v>
      </c>
      <c r="B18180" s="1" t="s">
        <v>83</v>
      </c>
      <c r="C18180" s="1" t="s">
        <v>63</v>
      </c>
      <c r="D18180" s="1" t="s">
        <v>64</v>
      </c>
      <c r="E18180">
        <v>140</v>
      </c>
      <c r="F18180">
        <v>500</v>
      </c>
      <c r="G18180">
        <v>169</v>
      </c>
      <c r="H18180">
        <v>12</v>
      </c>
      <c r="I18180">
        <v>157</v>
      </c>
      <c r="J18180">
        <v>84500</v>
      </c>
      <c r="K18180" s="2">
        <v>45901</v>
      </c>
      <c r="L18180">
        <v>10</v>
      </c>
      <c r="M18180" s="1" t="s">
        <v>22</v>
      </c>
      <c r="N18180" s="1" t="s">
        <v>43</v>
      </c>
      <c r="O18180" s="1" t="s">
        <v>24</v>
      </c>
      <c r="P18180" s="1" t="s">
        <v>25</v>
      </c>
      <c r="Q18180" s="1" t="s">
        <v>26</v>
      </c>
      <c r="R18180" s="1" t="s">
        <v>27</v>
      </c>
    </row>
    <row r="18181" spans="1:18" x14ac:dyDescent="0.3">
      <c r="A18181" s="1" t="s">
        <v>18339</v>
      </c>
      <c r="B18181" s="1" t="s">
        <v>80</v>
      </c>
      <c r="C18181" s="1" t="s">
        <v>296</v>
      </c>
      <c r="D18181" s="1" t="s">
        <v>91</v>
      </c>
      <c r="E18181">
        <v>56</v>
      </c>
      <c r="F18181">
        <v>4200000</v>
      </c>
      <c r="G18181">
        <v>69</v>
      </c>
      <c r="H18181">
        <v>28</v>
      </c>
      <c r="I18181">
        <v>41</v>
      </c>
      <c r="J18181">
        <v>289800000</v>
      </c>
      <c r="K18181" s="2">
        <v>45856</v>
      </c>
      <c r="L18181">
        <v>3</v>
      </c>
      <c r="M18181" s="1" t="s">
        <v>55</v>
      </c>
      <c r="N18181" s="1" t="s">
        <v>23</v>
      </c>
      <c r="O18181" s="1" t="s">
        <v>24</v>
      </c>
      <c r="P18181" s="1" t="s">
        <v>25</v>
      </c>
      <c r="Q18181" s="1" t="s">
        <v>50</v>
      </c>
      <c r="R18181" s="1" t="s">
        <v>27</v>
      </c>
    </row>
    <row r="18182" spans="1:18" x14ac:dyDescent="0.3">
      <c r="A18182" s="1" t="s">
        <v>18340</v>
      </c>
      <c r="B18182" s="1" t="s">
        <v>41</v>
      </c>
      <c r="C18182" s="1" t="s">
        <v>119</v>
      </c>
      <c r="D18182" s="1" t="s">
        <v>58</v>
      </c>
      <c r="E18182">
        <v>40</v>
      </c>
      <c r="F18182">
        <v>4500</v>
      </c>
      <c r="G18182">
        <v>60</v>
      </c>
      <c r="H18182">
        <v>14</v>
      </c>
      <c r="I18182">
        <v>46</v>
      </c>
      <c r="J18182">
        <v>270000</v>
      </c>
      <c r="K18182" s="2">
        <v>45886</v>
      </c>
      <c r="L18182">
        <v>13</v>
      </c>
      <c r="M18182" s="1" t="s">
        <v>39</v>
      </c>
      <c r="N18182" s="1" t="s">
        <v>23</v>
      </c>
      <c r="O18182" s="1" t="s">
        <v>24</v>
      </c>
      <c r="P18182" s="1" t="s">
        <v>25</v>
      </c>
      <c r="Q18182" s="1" t="s">
        <v>26</v>
      </c>
      <c r="R18182" s="1" t="s">
        <v>27</v>
      </c>
    </row>
    <row r="18183" spans="1:18" x14ac:dyDescent="0.3">
      <c r="A18183" s="1" t="s">
        <v>18341</v>
      </c>
      <c r="B18183" s="1" t="s">
        <v>93</v>
      </c>
      <c r="C18183" s="1" t="s">
        <v>418</v>
      </c>
      <c r="D18183" s="1" t="s">
        <v>21</v>
      </c>
      <c r="E18183">
        <v>100</v>
      </c>
      <c r="F18183">
        <v>180000</v>
      </c>
      <c r="G18183">
        <v>122</v>
      </c>
      <c r="H18183">
        <v>119</v>
      </c>
      <c r="I18183">
        <v>3</v>
      </c>
      <c r="J18183">
        <v>21960000</v>
      </c>
      <c r="K18183" s="2">
        <v>45778</v>
      </c>
      <c r="L18183">
        <v>12</v>
      </c>
      <c r="M18183" s="1" t="s">
        <v>39</v>
      </c>
      <c r="N18183" s="1" t="s">
        <v>23</v>
      </c>
      <c r="O18183" s="1" t="s">
        <v>24</v>
      </c>
      <c r="P18183" s="1" t="s">
        <v>25</v>
      </c>
      <c r="Q18183" s="1" t="s">
        <v>26</v>
      </c>
      <c r="R18183" s="1" t="s">
        <v>27</v>
      </c>
    </row>
    <row r="18184" spans="1:18" x14ac:dyDescent="0.3">
      <c r="A18184" s="1" t="s">
        <v>18342</v>
      </c>
      <c r="B18184" s="1" t="s">
        <v>66</v>
      </c>
      <c r="C18184" s="1" t="s">
        <v>229</v>
      </c>
      <c r="D18184" s="1" t="s">
        <v>21</v>
      </c>
      <c r="E18184">
        <v>121</v>
      </c>
      <c r="F18184">
        <v>12000</v>
      </c>
      <c r="G18184">
        <v>141</v>
      </c>
      <c r="H18184">
        <v>76</v>
      </c>
      <c r="I18184">
        <v>65</v>
      </c>
      <c r="J18184">
        <v>1692000</v>
      </c>
      <c r="K18184" s="2">
        <v>45854</v>
      </c>
      <c r="L18184">
        <v>11</v>
      </c>
      <c r="M18184" s="1" t="s">
        <v>39</v>
      </c>
      <c r="N18184" s="1" t="s">
        <v>43</v>
      </c>
      <c r="O18184" s="1" t="s">
        <v>24</v>
      </c>
      <c r="P18184" s="1" t="s">
        <v>25</v>
      </c>
      <c r="Q18184" s="1" t="s">
        <v>26</v>
      </c>
      <c r="R18184" s="1" t="s">
        <v>27</v>
      </c>
    </row>
    <row r="18185" spans="1:18" x14ac:dyDescent="0.3">
      <c r="A18185" s="1" t="s">
        <v>18343</v>
      </c>
      <c r="B18185" s="1" t="s">
        <v>99</v>
      </c>
      <c r="C18185" s="1" t="s">
        <v>63</v>
      </c>
      <c r="D18185" s="1" t="s">
        <v>54</v>
      </c>
      <c r="E18185">
        <v>138</v>
      </c>
      <c r="F18185">
        <v>500</v>
      </c>
      <c r="G18185">
        <v>155</v>
      </c>
      <c r="H18185">
        <v>46</v>
      </c>
      <c r="I18185">
        <v>109</v>
      </c>
      <c r="J18185">
        <v>77500</v>
      </c>
      <c r="K18185" s="2">
        <v>45780</v>
      </c>
      <c r="L18185">
        <v>14</v>
      </c>
      <c r="M18185" s="1" t="s">
        <v>39</v>
      </c>
      <c r="N18185" s="1" t="s">
        <v>43</v>
      </c>
      <c r="O18185" s="1" t="s">
        <v>24</v>
      </c>
      <c r="P18185" s="1" t="s">
        <v>25</v>
      </c>
      <c r="Q18185" s="1" t="s">
        <v>26</v>
      </c>
      <c r="R18185" s="1" t="s">
        <v>27</v>
      </c>
    </row>
    <row r="18186" spans="1:18" x14ac:dyDescent="0.3">
      <c r="A18186" s="1" t="s">
        <v>18344</v>
      </c>
      <c r="B18186" s="1" t="s">
        <v>66</v>
      </c>
      <c r="C18186" s="1" t="s">
        <v>427</v>
      </c>
      <c r="D18186" s="1" t="s">
        <v>64</v>
      </c>
      <c r="E18186">
        <v>147</v>
      </c>
      <c r="F18186">
        <v>5000</v>
      </c>
      <c r="G18186">
        <v>175</v>
      </c>
      <c r="H18186">
        <v>88</v>
      </c>
      <c r="I18186">
        <v>87</v>
      </c>
      <c r="J18186">
        <v>875000</v>
      </c>
      <c r="K18186" s="2">
        <v>45706</v>
      </c>
      <c r="L18186">
        <v>6</v>
      </c>
      <c r="M18186" s="1" t="s">
        <v>22</v>
      </c>
      <c r="N18186" s="1" t="s">
        <v>23</v>
      </c>
      <c r="O18186" s="1" t="s">
        <v>24</v>
      </c>
      <c r="P18186" s="1" t="s">
        <v>25</v>
      </c>
      <c r="Q18186" s="1" t="s">
        <v>26</v>
      </c>
      <c r="R18186" s="1" t="s">
        <v>34</v>
      </c>
    </row>
    <row r="18187" spans="1:18" x14ac:dyDescent="0.3">
      <c r="A18187" s="1" t="s">
        <v>18345</v>
      </c>
      <c r="B18187" s="1" t="s">
        <v>107</v>
      </c>
      <c r="C18187" s="1" t="s">
        <v>679</v>
      </c>
      <c r="D18187" s="1" t="s">
        <v>91</v>
      </c>
      <c r="E18187">
        <v>21</v>
      </c>
      <c r="F18187">
        <v>25000</v>
      </c>
      <c r="G18187">
        <v>21</v>
      </c>
      <c r="H18187">
        <v>21</v>
      </c>
      <c r="I18187">
        <v>0</v>
      </c>
      <c r="J18187">
        <v>525000</v>
      </c>
      <c r="K18187" s="2">
        <v>45915</v>
      </c>
      <c r="L18187">
        <v>8</v>
      </c>
      <c r="M18187" s="1" t="s">
        <v>22</v>
      </c>
      <c r="N18187" s="1" t="s">
        <v>23</v>
      </c>
      <c r="O18187" s="1" t="s">
        <v>24</v>
      </c>
      <c r="P18187" s="1" t="s">
        <v>25</v>
      </c>
      <c r="Q18187" s="1" t="s">
        <v>59</v>
      </c>
      <c r="R18187" s="1" t="s">
        <v>27</v>
      </c>
    </row>
    <row r="18188" spans="1:18" x14ac:dyDescent="0.3">
      <c r="A18188" s="1" t="s">
        <v>18346</v>
      </c>
      <c r="B18188" s="1" t="s">
        <v>104</v>
      </c>
      <c r="C18188" s="1" t="s">
        <v>69</v>
      </c>
      <c r="D18188" s="1" t="s">
        <v>64</v>
      </c>
      <c r="E18188">
        <v>53</v>
      </c>
      <c r="F18188">
        <v>65000</v>
      </c>
      <c r="G18188">
        <v>77</v>
      </c>
      <c r="H18188">
        <v>18</v>
      </c>
      <c r="I18188">
        <v>59</v>
      </c>
      <c r="J18188">
        <v>5005000</v>
      </c>
      <c r="K18188" s="2">
        <v>46021</v>
      </c>
      <c r="L18188">
        <v>2</v>
      </c>
      <c r="M18188" s="1" t="s">
        <v>55</v>
      </c>
      <c r="N18188" s="1" t="s">
        <v>23</v>
      </c>
      <c r="O18188" s="1" t="s">
        <v>24</v>
      </c>
      <c r="P18188" s="1" t="s">
        <v>25</v>
      </c>
      <c r="Q18188" s="1" t="s">
        <v>26</v>
      </c>
      <c r="R18188" s="1" t="s">
        <v>27</v>
      </c>
    </row>
    <row r="18189" spans="1:18" x14ac:dyDescent="0.3">
      <c r="A18189" s="1" t="s">
        <v>18347</v>
      </c>
      <c r="B18189" s="1" t="s">
        <v>66</v>
      </c>
      <c r="C18189" s="1" t="s">
        <v>208</v>
      </c>
      <c r="D18189" s="1" t="s">
        <v>31</v>
      </c>
      <c r="E18189">
        <v>90</v>
      </c>
      <c r="F18189">
        <v>12000</v>
      </c>
      <c r="G18189">
        <v>116</v>
      </c>
      <c r="H18189">
        <v>97</v>
      </c>
      <c r="I18189">
        <v>19</v>
      </c>
      <c r="J18189">
        <v>1392000</v>
      </c>
      <c r="K18189" s="2">
        <v>45872</v>
      </c>
      <c r="L18189">
        <v>2</v>
      </c>
      <c r="M18189" s="1" t="s">
        <v>55</v>
      </c>
      <c r="N18189" s="1" t="s">
        <v>23</v>
      </c>
      <c r="O18189" s="1" t="s">
        <v>24</v>
      </c>
      <c r="P18189" s="1" t="s">
        <v>25</v>
      </c>
      <c r="Q18189" s="1" t="s">
        <v>26</v>
      </c>
      <c r="R18189" s="1" t="s">
        <v>27</v>
      </c>
    </row>
    <row r="18190" spans="1:18" x14ac:dyDescent="0.3">
      <c r="A18190" s="1" t="s">
        <v>18348</v>
      </c>
      <c r="B18190" s="1" t="s">
        <v>83</v>
      </c>
      <c r="C18190" s="1" t="s">
        <v>100</v>
      </c>
      <c r="D18190" s="1" t="s">
        <v>21</v>
      </c>
      <c r="E18190">
        <v>118</v>
      </c>
      <c r="F18190">
        <v>15000</v>
      </c>
      <c r="G18190">
        <v>139</v>
      </c>
      <c r="H18190">
        <v>91</v>
      </c>
      <c r="I18190">
        <v>48</v>
      </c>
      <c r="J18190">
        <v>2085000</v>
      </c>
      <c r="K18190" s="2">
        <v>45986</v>
      </c>
      <c r="L18190">
        <v>2</v>
      </c>
      <c r="M18190" s="1" t="s">
        <v>55</v>
      </c>
      <c r="N18190" s="1" t="s">
        <v>23</v>
      </c>
      <c r="O18190" s="1" t="s">
        <v>24</v>
      </c>
      <c r="P18190" s="1" t="s">
        <v>25</v>
      </c>
      <c r="Q18190" s="1" t="s">
        <v>26</v>
      </c>
      <c r="R18190" s="1" t="s">
        <v>27</v>
      </c>
    </row>
    <row r="18191" spans="1:18" x14ac:dyDescent="0.3">
      <c r="A18191" s="1" t="s">
        <v>18349</v>
      </c>
      <c r="B18191" s="1" t="s">
        <v>29</v>
      </c>
      <c r="C18191" s="1" t="s">
        <v>142</v>
      </c>
      <c r="D18191" s="1" t="s">
        <v>38</v>
      </c>
      <c r="E18191">
        <v>86</v>
      </c>
      <c r="F18191">
        <v>1200</v>
      </c>
      <c r="G18191">
        <v>95</v>
      </c>
      <c r="H18191">
        <v>7</v>
      </c>
      <c r="I18191">
        <v>88</v>
      </c>
      <c r="J18191">
        <v>114000</v>
      </c>
      <c r="K18191" s="2">
        <v>45790</v>
      </c>
      <c r="L18191">
        <v>5</v>
      </c>
      <c r="M18191" s="1" t="s">
        <v>55</v>
      </c>
      <c r="N18191" s="1" t="s">
        <v>23</v>
      </c>
      <c r="O18191" s="1" t="s">
        <v>44</v>
      </c>
      <c r="P18191" s="1" t="s">
        <v>25</v>
      </c>
      <c r="Q18191" s="1" t="s">
        <v>26</v>
      </c>
      <c r="R18191" s="1" t="s">
        <v>27</v>
      </c>
    </row>
    <row r="18192" spans="1:18" x14ac:dyDescent="0.3">
      <c r="A18192" s="1" t="s">
        <v>18350</v>
      </c>
      <c r="B18192" s="1" t="s">
        <v>29</v>
      </c>
      <c r="C18192" s="1" t="s">
        <v>47</v>
      </c>
      <c r="D18192" s="1" t="s">
        <v>38</v>
      </c>
      <c r="E18192">
        <v>136</v>
      </c>
      <c r="F18192">
        <v>300</v>
      </c>
      <c r="G18192">
        <v>153</v>
      </c>
      <c r="H18192">
        <v>78</v>
      </c>
      <c r="I18192">
        <v>75</v>
      </c>
      <c r="J18192">
        <v>45900</v>
      </c>
      <c r="K18192" s="2">
        <v>45903</v>
      </c>
      <c r="L18192">
        <v>13</v>
      </c>
      <c r="M18192" s="1" t="s">
        <v>39</v>
      </c>
      <c r="N18192" s="1" t="s">
        <v>32</v>
      </c>
      <c r="O18192" s="1" t="s">
        <v>24</v>
      </c>
      <c r="P18192" s="1" t="s">
        <v>25</v>
      </c>
      <c r="Q18192" s="1" t="s">
        <v>26</v>
      </c>
      <c r="R18192" s="1" t="s">
        <v>27</v>
      </c>
    </row>
    <row r="18193" spans="1:18" x14ac:dyDescent="0.3">
      <c r="A18193" s="1" t="s">
        <v>18351</v>
      </c>
      <c r="B18193" s="1" t="s">
        <v>83</v>
      </c>
      <c r="C18193" s="1" t="s">
        <v>188</v>
      </c>
      <c r="D18193" s="1" t="s">
        <v>58</v>
      </c>
      <c r="E18193">
        <v>122</v>
      </c>
      <c r="F18193">
        <v>95000</v>
      </c>
      <c r="G18193">
        <v>145</v>
      </c>
      <c r="H18193">
        <v>106</v>
      </c>
      <c r="I18193">
        <v>39</v>
      </c>
      <c r="J18193">
        <v>13775000</v>
      </c>
      <c r="K18193" s="2">
        <v>46022</v>
      </c>
      <c r="L18193">
        <v>9</v>
      </c>
      <c r="M18193" s="1" t="s">
        <v>22</v>
      </c>
      <c r="N18193" s="1" t="s">
        <v>23</v>
      </c>
      <c r="O18193" s="1" t="s">
        <v>33</v>
      </c>
      <c r="P18193" s="1" t="s">
        <v>25</v>
      </c>
      <c r="Q18193" s="1" t="s">
        <v>26</v>
      </c>
      <c r="R18193" s="1" t="s">
        <v>27</v>
      </c>
    </row>
    <row r="18194" spans="1:18" x14ac:dyDescent="0.3">
      <c r="A18194" s="1" t="s">
        <v>18352</v>
      </c>
      <c r="B18194" s="1" t="s">
        <v>66</v>
      </c>
      <c r="C18194" s="1" t="s">
        <v>287</v>
      </c>
      <c r="D18194" s="1" t="s">
        <v>21</v>
      </c>
      <c r="E18194">
        <v>111</v>
      </c>
      <c r="F18194">
        <v>25000</v>
      </c>
      <c r="G18194">
        <v>134</v>
      </c>
      <c r="H18194">
        <v>113</v>
      </c>
      <c r="I18194">
        <v>21</v>
      </c>
      <c r="J18194">
        <v>3350000</v>
      </c>
      <c r="K18194" s="2">
        <v>45735</v>
      </c>
      <c r="L18194">
        <v>13</v>
      </c>
      <c r="M18194" s="1" t="s">
        <v>39</v>
      </c>
      <c r="N18194" s="1" t="s">
        <v>32</v>
      </c>
      <c r="O18194" s="1" t="s">
        <v>24</v>
      </c>
      <c r="P18194" s="1" t="s">
        <v>25</v>
      </c>
      <c r="Q18194" s="1" t="s">
        <v>50</v>
      </c>
      <c r="R18194" s="1" t="s">
        <v>27</v>
      </c>
    </row>
    <row r="18195" spans="1:18" x14ac:dyDescent="0.3">
      <c r="A18195" s="1" t="s">
        <v>18353</v>
      </c>
      <c r="B18195" s="1" t="s">
        <v>104</v>
      </c>
      <c r="C18195" s="1" t="s">
        <v>100</v>
      </c>
      <c r="D18195" s="1" t="s">
        <v>58</v>
      </c>
      <c r="E18195">
        <v>45</v>
      </c>
      <c r="F18195">
        <v>15000</v>
      </c>
      <c r="G18195">
        <v>52</v>
      </c>
      <c r="H18195">
        <v>17</v>
      </c>
      <c r="I18195">
        <v>35</v>
      </c>
      <c r="J18195">
        <v>780000</v>
      </c>
      <c r="K18195" s="2">
        <v>45830</v>
      </c>
      <c r="L18195">
        <v>6</v>
      </c>
      <c r="M18195" s="1" t="s">
        <v>22</v>
      </c>
      <c r="N18195" s="1" t="s">
        <v>43</v>
      </c>
      <c r="O18195" s="1" t="s">
        <v>44</v>
      </c>
      <c r="P18195" s="1" t="s">
        <v>25</v>
      </c>
      <c r="Q18195" s="1" t="s">
        <v>26</v>
      </c>
      <c r="R18195" s="1" t="s">
        <v>27</v>
      </c>
    </row>
    <row r="18196" spans="1:18" x14ac:dyDescent="0.3">
      <c r="A18196" s="1" t="s">
        <v>18354</v>
      </c>
      <c r="B18196" s="1" t="s">
        <v>87</v>
      </c>
      <c r="C18196" s="1" t="s">
        <v>119</v>
      </c>
      <c r="D18196" s="1" t="s">
        <v>64</v>
      </c>
      <c r="E18196">
        <v>117</v>
      </c>
      <c r="F18196">
        <v>4500</v>
      </c>
      <c r="G18196">
        <v>145</v>
      </c>
      <c r="H18196">
        <v>33</v>
      </c>
      <c r="I18196">
        <v>112</v>
      </c>
      <c r="J18196">
        <v>652500</v>
      </c>
      <c r="K18196" s="2">
        <v>45882</v>
      </c>
      <c r="L18196">
        <v>10</v>
      </c>
      <c r="M18196" s="1" t="s">
        <v>22</v>
      </c>
      <c r="N18196" s="1" t="s">
        <v>23</v>
      </c>
      <c r="O18196" s="1" t="s">
        <v>44</v>
      </c>
      <c r="P18196" s="1" t="s">
        <v>25</v>
      </c>
      <c r="Q18196" s="1" t="s">
        <v>26</v>
      </c>
      <c r="R18196" s="1" t="s">
        <v>27</v>
      </c>
    </row>
    <row r="18197" spans="1:18" x14ac:dyDescent="0.3">
      <c r="A18197" s="1" t="s">
        <v>18355</v>
      </c>
      <c r="B18197" s="1" t="s">
        <v>52</v>
      </c>
      <c r="C18197" s="1" t="s">
        <v>179</v>
      </c>
      <c r="D18197" s="1" t="s">
        <v>38</v>
      </c>
      <c r="E18197">
        <v>23</v>
      </c>
      <c r="F18197">
        <v>450000</v>
      </c>
      <c r="G18197">
        <v>46</v>
      </c>
      <c r="H18197">
        <v>35</v>
      </c>
      <c r="I18197">
        <v>11</v>
      </c>
      <c r="J18197">
        <v>20700000</v>
      </c>
      <c r="K18197" s="2">
        <v>45955</v>
      </c>
      <c r="L18197">
        <v>7</v>
      </c>
      <c r="M18197" s="1" t="s">
        <v>22</v>
      </c>
      <c r="N18197" s="1" t="s">
        <v>43</v>
      </c>
      <c r="O18197" s="1" t="s">
        <v>24</v>
      </c>
      <c r="P18197" s="1" t="s">
        <v>25</v>
      </c>
      <c r="Q18197" s="1" t="s">
        <v>59</v>
      </c>
      <c r="R18197" s="1" t="s">
        <v>27</v>
      </c>
    </row>
    <row r="18198" spans="1:18" x14ac:dyDescent="0.3">
      <c r="A18198" s="1" t="s">
        <v>18356</v>
      </c>
      <c r="B18198" s="1" t="s">
        <v>52</v>
      </c>
      <c r="C18198" s="1" t="s">
        <v>105</v>
      </c>
      <c r="D18198" s="1" t="s">
        <v>21</v>
      </c>
      <c r="E18198">
        <v>131</v>
      </c>
      <c r="F18198">
        <v>6500</v>
      </c>
      <c r="G18198">
        <v>138</v>
      </c>
      <c r="H18198">
        <v>106</v>
      </c>
      <c r="I18198">
        <v>32</v>
      </c>
      <c r="J18198">
        <v>897000</v>
      </c>
      <c r="K18198" s="2">
        <v>45848</v>
      </c>
      <c r="L18198">
        <v>15</v>
      </c>
      <c r="M18198" s="1" t="s">
        <v>39</v>
      </c>
      <c r="N18198" s="1" t="s">
        <v>32</v>
      </c>
      <c r="O18198" s="1" t="s">
        <v>44</v>
      </c>
      <c r="P18198" s="1" t="s">
        <v>25</v>
      </c>
      <c r="Q18198" s="1" t="s">
        <v>26</v>
      </c>
      <c r="R18198" s="1" t="s">
        <v>27</v>
      </c>
    </row>
    <row r="18199" spans="1:18" x14ac:dyDescent="0.3">
      <c r="A18199" s="1" t="s">
        <v>18357</v>
      </c>
      <c r="B18199" s="1" t="s">
        <v>36</v>
      </c>
      <c r="C18199" s="1" t="s">
        <v>202</v>
      </c>
      <c r="D18199" s="1" t="s">
        <v>54</v>
      </c>
      <c r="E18199">
        <v>52</v>
      </c>
      <c r="F18199">
        <v>8000</v>
      </c>
      <c r="G18199">
        <v>79</v>
      </c>
      <c r="H18199">
        <v>30</v>
      </c>
      <c r="I18199">
        <v>49</v>
      </c>
      <c r="J18199">
        <v>632000</v>
      </c>
      <c r="K18199" s="2">
        <v>45979</v>
      </c>
      <c r="L18199">
        <v>7</v>
      </c>
      <c r="M18199" s="1" t="s">
        <v>22</v>
      </c>
      <c r="N18199" s="1" t="s">
        <v>32</v>
      </c>
      <c r="O18199" s="1" t="s">
        <v>44</v>
      </c>
      <c r="P18199" s="1" t="s">
        <v>49</v>
      </c>
      <c r="Q18199" s="1" t="s">
        <v>26</v>
      </c>
      <c r="R18199" s="1" t="s">
        <v>27</v>
      </c>
    </row>
    <row r="18200" spans="1:18" x14ac:dyDescent="0.3">
      <c r="A18200" s="1" t="s">
        <v>18358</v>
      </c>
      <c r="B18200" s="1" t="s">
        <v>104</v>
      </c>
      <c r="C18200" s="1" t="s">
        <v>121</v>
      </c>
      <c r="D18200" s="1" t="s">
        <v>58</v>
      </c>
      <c r="E18200">
        <v>125</v>
      </c>
      <c r="F18200">
        <v>3500</v>
      </c>
      <c r="G18200">
        <v>130</v>
      </c>
      <c r="H18200">
        <v>67</v>
      </c>
      <c r="I18200">
        <v>63</v>
      </c>
      <c r="J18200">
        <v>455000</v>
      </c>
      <c r="K18200" s="2">
        <v>45896</v>
      </c>
      <c r="L18200">
        <v>5</v>
      </c>
      <c r="M18200" s="1" t="s">
        <v>55</v>
      </c>
      <c r="N18200" s="1" t="s">
        <v>23</v>
      </c>
      <c r="O18200" s="1" t="s">
        <v>24</v>
      </c>
      <c r="P18200" s="1" t="s">
        <v>25</v>
      </c>
      <c r="Q18200" s="1" t="s">
        <v>26</v>
      </c>
      <c r="R18200" s="1" t="s">
        <v>27</v>
      </c>
    </row>
    <row r="18201" spans="1:18" x14ac:dyDescent="0.3">
      <c r="A18201" s="1" t="s">
        <v>18359</v>
      </c>
      <c r="B18201" s="1" t="s">
        <v>107</v>
      </c>
      <c r="C18201" s="1" t="s">
        <v>308</v>
      </c>
      <c r="D18201" s="1" t="s">
        <v>72</v>
      </c>
      <c r="E18201">
        <v>131</v>
      </c>
      <c r="F18201">
        <v>8000</v>
      </c>
      <c r="G18201">
        <v>149</v>
      </c>
      <c r="H18201">
        <v>142</v>
      </c>
      <c r="I18201">
        <v>7</v>
      </c>
      <c r="J18201">
        <v>1192000</v>
      </c>
      <c r="K18201" s="2">
        <v>46014</v>
      </c>
      <c r="L18201">
        <v>15</v>
      </c>
      <c r="M18201" s="1" t="s">
        <v>39</v>
      </c>
      <c r="N18201" s="1" t="s">
        <v>23</v>
      </c>
      <c r="O18201" s="1" t="s">
        <v>24</v>
      </c>
      <c r="P18201" s="1" t="s">
        <v>25</v>
      </c>
      <c r="Q18201" s="1" t="s">
        <v>26</v>
      </c>
      <c r="R18201" s="1" t="s">
        <v>34</v>
      </c>
    </row>
    <row r="18202" spans="1:18" x14ac:dyDescent="0.3">
      <c r="A18202" s="1" t="s">
        <v>18360</v>
      </c>
      <c r="B18202" s="1" t="s">
        <v>46</v>
      </c>
      <c r="C18202" s="1" t="s">
        <v>427</v>
      </c>
      <c r="D18202" s="1" t="s">
        <v>64</v>
      </c>
      <c r="E18202">
        <v>103</v>
      </c>
      <c r="F18202">
        <v>5000</v>
      </c>
      <c r="G18202">
        <v>106</v>
      </c>
      <c r="H18202">
        <v>45</v>
      </c>
      <c r="I18202">
        <v>61</v>
      </c>
      <c r="J18202">
        <v>530000</v>
      </c>
      <c r="K18202" s="2">
        <v>45941</v>
      </c>
      <c r="L18202">
        <v>6</v>
      </c>
      <c r="M18202" s="1" t="s">
        <v>22</v>
      </c>
      <c r="N18202" s="1" t="s">
        <v>23</v>
      </c>
      <c r="O18202" s="1" t="s">
        <v>44</v>
      </c>
      <c r="P18202" s="1" t="s">
        <v>25</v>
      </c>
      <c r="Q18202" s="1" t="s">
        <v>26</v>
      </c>
      <c r="R18202" s="1" t="s">
        <v>27</v>
      </c>
    </row>
    <row r="18203" spans="1:18" x14ac:dyDescent="0.3">
      <c r="A18203" s="1" t="s">
        <v>18361</v>
      </c>
      <c r="B18203" s="1" t="s">
        <v>46</v>
      </c>
      <c r="C18203" s="1" t="s">
        <v>513</v>
      </c>
      <c r="D18203" s="1" t="s">
        <v>38</v>
      </c>
      <c r="E18203">
        <v>76</v>
      </c>
      <c r="F18203">
        <v>5000</v>
      </c>
      <c r="G18203">
        <v>95</v>
      </c>
      <c r="H18203">
        <v>83</v>
      </c>
      <c r="I18203">
        <v>12</v>
      </c>
      <c r="J18203">
        <v>475000</v>
      </c>
      <c r="K18203" s="2">
        <v>45922</v>
      </c>
      <c r="L18203">
        <v>10</v>
      </c>
      <c r="M18203" s="1" t="s">
        <v>22</v>
      </c>
      <c r="N18203" s="1" t="s">
        <v>43</v>
      </c>
      <c r="O18203" s="1" t="s">
        <v>85</v>
      </c>
      <c r="P18203" s="1" t="s">
        <v>25</v>
      </c>
      <c r="Q18203" s="1" t="s">
        <v>50</v>
      </c>
      <c r="R18203" s="1" t="s">
        <v>27</v>
      </c>
    </row>
    <row r="18204" spans="1:18" x14ac:dyDescent="0.3">
      <c r="A18204" s="1" t="s">
        <v>18362</v>
      </c>
      <c r="B18204" s="1" t="s">
        <v>87</v>
      </c>
      <c r="C18204" s="1" t="s">
        <v>179</v>
      </c>
      <c r="D18204" s="1" t="s">
        <v>64</v>
      </c>
      <c r="E18204">
        <v>29</v>
      </c>
      <c r="F18204">
        <v>450000</v>
      </c>
      <c r="G18204">
        <v>56</v>
      </c>
      <c r="H18204">
        <v>29</v>
      </c>
      <c r="I18204">
        <v>27</v>
      </c>
      <c r="J18204">
        <v>25200000</v>
      </c>
      <c r="K18204" s="2">
        <v>45816</v>
      </c>
      <c r="L18204">
        <v>3</v>
      </c>
      <c r="M18204" s="1" t="s">
        <v>55</v>
      </c>
      <c r="N18204" s="1" t="s">
        <v>43</v>
      </c>
      <c r="O18204" s="1" t="s">
        <v>24</v>
      </c>
      <c r="P18204" s="1" t="s">
        <v>25</v>
      </c>
      <c r="Q18204" s="1" t="s">
        <v>26</v>
      </c>
      <c r="R18204" s="1" t="s">
        <v>27</v>
      </c>
    </row>
    <row r="18205" spans="1:18" x14ac:dyDescent="0.3">
      <c r="A18205" s="1" t="s">
        <v>18363</v>
      </c>
      <c r="B18205" s="1" t="s">
        <v>29</v>
      </c>
      <c r="C18205" s="1" t="s">
        <v>78</v>
      </c>
      <c r="D18205" s="1" t="s">
        <v>48</v>
      </c>
      <c r="E18205">
        <v>35</v>
      </c>
      <c r="F18205">
        <v>150000</v>
      </c>
      <c r="G18205">
        <v>45</v>
      </c>
      <c r="H18205">
        <v>14</v>
      </c>
      <c r="I18205">
        <v>31</v>
      </c>
      <c r="J18205">
        <v>6750000</v>
      </c>
      <c r="K18205" s="2">
        <v>46010</v>
      </c>
      <c r="L18205">
        <v>6</v>
      </c>
      <c r="M18205" s="1" t="s">
        <v>22</v>
      </c>
      <c r="N18205" s="1" t="s">
        <v>23</v>
      </c>
      <c r="O18205" s="1" t="s">
        <v>24</v>
      </c>
      <c r="P18205" s="1" t="s">
        <v>25</v>
      </c>
      <c r="Q18205" s="1" t="s">
        <v>59</v>
      </c>
      <c r="R18205" s="1" t="s">
        <v>27</v>
      </c>
    </row>
    <row r="18206" spans="1:18" x14ac:dyDescent="0.3">
      <c r="A18206" s="1" t="s">
        <v>18364</v>
      </c>
      <c r="B18206" s="1" t="s">
        <v>80</v>
      </c>
      <c r="C18206" s="1" t="s">
        <v>261</v>
      </c>
      <c r="D18206" s="1" t="s">
        <v>21</v>
      </c>
      <c r="E18206">
        <v>20</v>
      </c>
      <c r="F18206">
        <v>85000</v>
      </c>
      <c r="G18206">
        <v>21</v>
      </c>
      <c r="H18206">
        <v>15</v>
      </c>
      <c r="I18206">
        <v>6</v>
      </c>
      <c r="J18206">
        <v>1785000</v>
      </c>
      <c r="K18206" s="2">
        <v>45658</v>
      </c>
      <c r="L18206">
        <v>1</v>
      </c>
      <c r="M18206" s="1" t="s">
        <v>55</v>
      </c>
      <c r="N18206" s="1" t="s">
        <v>23</v>
      </c>
      <c r="O18206" s="1" t="s">
        <v>44</v>
      </c>
      <c r="P18206" s="1" t="s">
        <v>25</v>
      </c>
      <c r="Q18206" s="1" t="s">
        <v>26</v>
      </c>
      <c r="R18206" s="1" t="s">
        <v>27</v>
      </c>
    </row>
    <row r="18207" spans="1:18" x14ac:dyDescent="0.3">
      <c r="A18207" s="1" t="s">
        <v>18365</v>
      </c>
      <c r="B18207" s="1" t="s">
        <v>66</v>
      </c>
      <c r="C18207" s="1" t="s">
        <v>679</v>
      </c>
      <c r="D18207" s="1" t="s">
        <v>48</v>
      </c>
      <c r="E18207">
        <v>78</v>
      </c>
      <c r="F18207">
        <v>25000</v>
      </c>
      <c r="G18207">
        <v>101</v>
      </c>
      <c r="H18207">
        <v>58</v>
      </c>
      <c r="I18207">
        <v>43</v>
      </c>
      <c r="J18207">
        <v>2525000</v>
      </c>
      <c r="K18207" s="2">
        <v>45906</v>
      </c>
      <c r="L18207">
        <v>2</v>
      </c>
      <c r="M18207" s="1" t="s">
        <v>55</v>
      </c>
      <c r="N18207" s="1" t="s">
        <v>32</v>
      </c>
      <c r="O18207" s="1" t="s">
        <v>33</v>
      </c>
      <c r="P18207" s="1" t="s">
        <v>25</v>
      </c>
      <c r="Q18207" s="1" t="s">
        <v>26</v>
      </c>
      <c r="R18207" s="1" t="s">
        <v>27</v>
      </c>
    </row>
    <row r="18208" spans="1:18" x14ac:dyDescent="0.3">
      <c r="A18208" s="1" t="s">
        <v>18366</v>
      </c>
      <c r="B18208" s="1" t="s">
        <v>52</v>
      </c>
      <c r="C18208" s="1" t="s">
        <v>144</v>
      </c>
      <c r="D18208" s="1" t="s">
        <v>48</v>
      </c>
      <c r="E18208">
        <v>115</v>
      </c>
      <c r="F18208">
        <v>2200</v>
      </c>
      <c r="G18208">
        <v>120</v>
      </c>
      <c r="H18208">
        <v>22</v>
      </c>
      <c r="I18208">
        <v>98</v>
      </c>
      <c r="J18208">
        <v>264000</v>
      </c>
      <c r="K18208" s="2">
        <v>45835</v>
      </c>
      <c r="L18208">
        <v>10</v>
      </c>
      <c r="M18208" s="1" t="s">
        <v>22</v>
      </c>
      <c r="N18208" s="1" t="s">
        <v>23</v>
      </c>
      <c r="O18208" s="1" t="s">
        <v>24</v>
      </c>
      <c r="P18208" s="1" t="s">
        <v>25</v>
      </c>
      <c r="Q18208" s="1" t="s">
        <v>26</v>
      </c>
      <c r="R18208" s="1" t="s">
        <v>59</v>
      </c>
    </row>
    <row r="18209" spans="1:18" x14ac:dyDescent="0.3">
      <c r="A18209" s="1" t="s">
        <v>18367</v>
      </c>
      <c r="B18209" s="1" t="s">
        <v>99</v>
      </c>
      <c r="C18209" s="1" t="s">
        <v>37</v>
      </c>
      <c r="D18209" s="1" t="s">
        <v>64</v>
      </c>
      <c r="E18209">
        <v>148</v>
      </c>
      <c r="F18209">
        <v>12000</v>
      </c>
      <c r="G18209">
        <v>160</v>
      </c>
      <c r="H18209">
        <v>142</v>
      </c>
      <c r="I18209">
        <v>18</v>
      </c>
      <c r="J18209">
        <v>1920000</v>
      </c>
      <c r="K18209" s="2">
        <v>46008</v>
      </c>
      <c r="L18209">
        <v>8</v>
      </c>
      <c r="M18209" s="1" t="s">
        <v>22</v>
      </c>
      <c r="N18209" s="1" t="s">
        <v>43</v>
      </c>
      <c r="O18209" s="1" t="s">
        <v>24</v>
      </c>
      <c r="P18209" s="1" t="s">
        <v>25</v>
      </c>
      <c r="Q18209" s="1" t="s">
        <v>26</v>
      </c>
      <c r="R18209" s="1" t="s">
        <v>27</v>
      </c>
    </row>
    <row r="18210" spans="1:18" x14ac:dyDescent="0.3">
      <c r="A18210" s="1" t="s">
        <v>18368</v>
      </c>
      <c r="B18210" s="1" t="s">
        <v>80</v>
      </c>
      <c r="C18210" s="1" t="s">
        <v>146</v>
      </c>
      <c r="D18210" s="1" t="s">
        <v>38</v>
      </c>
      <c r="E18210">
        <v>121</v>
      </c>
      <c r="F18210">
        <v>1800000</v>
      </c>
      <c r="G18210">
        <v>148</v>
      </c>
      <c r="H18210">
        <v>37</v>
      </c>
      <c r="I18210">
        <v>111</v>
      </c>
      <c r="J18210">
        <v>266400000</v>
      </c>
      <c r="K18210" s="2">
        <v>45685</v>
      </c>
      <c r="L18210">
        <v>8</v>
      </c>
      <c r="M18210" s="1" t="s">
        <v>22</v>
      </c>
      <c r="N18210" s="1" t="s">
        <v>23</v>
      </c>
      <c r="O18210" s="1" t="s">
        <v>85</v>
      </c>
      <c r="P18210" s="1" t="s">
        <v>25</v>
      </c>
      <c r="Q18210" s="1" t="s">
        <v>59</v>
      </c>
      <c r="R18210" s="1" t="s">
        <v>27</v>
      </c>
    </row>
    <row r="18211" spans="1:18" x14ac:dyDescent="0.3">
      <c r="A18211" s="1" t="s">
        <v>18369</v>
      </c>
      <c r="B18211" s="1" t="s">
        <v>36</v>
      </c>
      <c r="C18211" s="1" t="s">
        <v>344</v>
      </c>
      <c r="D18211" s="1" t="s">
        <v>64</v>
      </c>
      <c r="E18211">
        <v>32</v>
      </c>
      <c r="F18211">
        <v>18000</v>
      </c>
      <c r="G18211">
        <v>46</v>
      </c>
      <c r="H18211">
        <v>46</v>
      </c>
      <c r="I18211">
        <v>0</v>
      </c>
      <c r="J18211">
        <v>828000</v>
      </c>
      <c r="K18211" s="2">
        <v>45748</v>
      </c>
      <c r="L18211">
        <v>3</v>
      </c>
      <c r="M18211" s="1" t="s">
        <v>55</v>
      </c>
      <c r="N18211" s="1" t="s">
        <v>32</v>
      </c>
      <c r="O18211" s="1" t="s">
        <v>85</v>
      </c>
      <c r="P18211" s="1" t="s">
        <v>25</v>
      </c>
      <c r="Q18211" s="1" t="s">
        <v>26</v>
      </c>
      <c r="R18211" s="1" t="s">
        <v>27</v>
      </c>
    </row>
    <row r="18212" spans="1:18" x14ac:dyDescent="0.3">
      <c r="A18212" s="1" t="s">
        <v>18370</v>
      </c>
      <c r="B18212" s="1" t="s">
        <v>80</v>
      </c>
      <c r="C18212" s="1" t="s">
        <v>200</v>
      </c>
      <c r="D18212" s="1" t="s">
        <v>38</v>
      </c>
      <c r="E18212">
        <v>48</v>
      </c>
      <c r="F18212">
        <v>400</v>
      </c>
      <c r="G18212">
        <v>66</v>
      </c>
      <c r="H18212">
        <v>19</v>
      </c>
      <c r="I18212">
        <v>47</v>
      </c>
      <c r="J18212">
        <v>26400</v>
      </c>
      <c r="K18212" s="2">
        <v>45798</v>
      </c>
      <c r="L18212">
        <v>4</v>
      </c>
      <c r="M18212" s="1" t="s">
        <v>55</v>
      </c>
      <c r="N18212" s="1" t="s">
        <v>23</v>
      </c>
      <c r="O18212" s="1" t="s">
        <v>24</v>
      </c>
      <c r="P18212" s="1" t="s">
        <v>25</v>
      </c>
      <c r="Q18212" s="1" t="s">
        <v>26</v>
      </c>
      <c r="R18212" s="1" t="s">
        <v>34</v>
      </c>
    </row>
    <row r="18213" spans="1:18" x14ac:dyDescent="0.3">
      <c r="A18213" s="1" t="s">
        <v>18371</v>
      </c>
      <c r="B18213" s="1" t="s">
        <v>83</v>
      </c>
      <c r="C18213" s="1" t="s">
        <v>164</v>
      </c>
      <c r="D18213" s="1" t="s">
        <v>48</v>
      </c>
      <c r="E18213">
        <v>41</v>
      </c>
      <c r="F18213">
        <v>3500</v>
      </c>
      <c r="G18213">
        <v>46</v>
      </c>
      <c r="H18213">
        <v>23</v>
      </c>
      <c r="I18213">
        <v>23</v>
      </c>
      <c r="J18213">
        <v>161000</v>
      </c>
      <c r="K18213" s="2">
        <v>45892</v>
      </c>
      <c r="L18213">
        <v>8</v>
      </c>
      <c r="M18213" s="1" t="s">
        <v>22</v>
      </c>
      <c r="N18213" s="1" t="s">
        <v>23</v>
      </c>
      <c r="O18213" s="1" t="s">
        <v>24</v>
      </c>
      <c r="P18213" s="1" t="s">
        <v>25</v>
      </c>
      <c r="Q18213" s="1" t="s">
        <v>26</v>
      </c>
      <c r="R18213" s="1" t="s">
        <v>27</v>
      </c>
    </row>
    <row r="18214" spans="1:18" x14ac:dyDescent="0.3">
      <c r="A18214" s="1" t="s">
        <v>18372</v>
      </c>
      <c r="B18214" s="1" t="s">
        <v>99</v>
      </c>
      <c r="C18214" s="1" t="s">
        <v>247</v>
      </c>
      <c r="D18214" s="1" t="s">
        <v>48</v>
      </c>
      <c r="E18214">
        <v>101</v>
      </c>
      <c r="F18214">
        <v>2500000</v>
      </c>
      <c r="G18214">
        <v>102</v>
      </c>
      <c r="H18214">
        <v>67</v>
      </c>
      <c r="I18214">
        <v>35</v>
      </c>
      <c r="J18214">
        <v>255000000</v>
      </c>
      <c r="K18214" s="2">
        <v>45990</v>
      </c>
      <c r="L18214">
        <v>9</v>
      </c>
      <c r="M18214" s="1" t="s">
        <v>22</v>
      </c>
      <c r="N18214" s="1" t="s">
        <v>32</v>
      </c>
      <c r="O18214" s="1" t="s">
        <v>24</v>
      </c>
      <c r="P18214" s="1" t="s">
        <v>25</v>
      </c>
      <c r="Q18214" s="1" t="s">
        <v>26</v>
      </c>
      <c r="R18214" s="1" t="s">
        <v>27</v>
      </c>
    </row>
    <row r="18215" spans="1:18" x14ac:dyDescent="0.3">
      <c r="A18215" s="1" t="s">
        <v>18373</v>
      </c>
      <c r="B18215" s="1" t="s">
        <v>80</v>
      </c>
      <c r="C18215" s="1" t="s">
        <v>218</v>
      </c>
      <c r="D18215" s="1" t="s">
        <v>67</v>
      </c>
      <c r="E18215">
        <v>49</v>
      </c>
      <c r="F18215">
        <v>70000</v>
      </c>
      <c r="G18215">
        <v>54</v>
      </c>
      <c r="H18215">
        <v>46</v>
      </c>
      <c r="I18215">
        <v>8</v>
      </c>
      <c r="J18215">
        <v>3780000</v>
      </c>
      <c r="K18215" s="2">
        <v>45668</v>
      </c>
      <c r="L18215">
        <v>1</v>
      </c>
      <c r="M18215" s="1" t="s">
        <v>55</v>
      </c>
      <c r="N18215" s="1" t="s">
        <v>23</v>
      </c>
      <c r="O18215" s="1" t="s">
        <v>33</v>
      </c>
      <c r="P18215" s="1" t="s">
        <v>25</v>
      </c>
      <c r="Q18215" s="1" t="s">
        <v>59</v>
      </c>
      <c r="R18215" s="1" t="s">
        <v>27</v>
      </c>
    </row>
    <row r="18216" spans="1:18" x14ac:dyDescent="0.3">
      <c r="A18216" s="1" t="s">
        <v>18374</v>
      </c>
      <c r="B18216" s="1" t="s">
        <v>19</v>
      </c>
      <c r="C18216" s="1" t="s">
        <v>344</v>
      </c>
      <c r="D18216" s="1" t="s">
        <v>91</v>
      </c>
      <c r="E18216">
        <v>34</v>
      </c>
      <c r="F18216">
        <v>18000</v>
      </c>
      <c r="G18216">
        <v>46</v>
      </c>
      <c r="H18216">
        <v>35</v>
      </c>
      <c r="I18216">
        <v>11</v>
      </c>
      <c r="J18216">
        <v>828000</v>
      </c>
      <c r="K18216" s="2">
        <v>45710</v>
      </c>
      <c r="L18216">
        <v>12</v>
      </c>
      <c r="M18216" s="1" t="s">
        <v>39</v>
      </c>
      <c r="N18216" s="1" t="s">
        <v>43</v>
      </c>
      <c r="O18216" s="1" t="s">
        <v>24</v>
      </c>
      <c r="P18216" s="1" t="s">
        <v>25</v>
      </c>
      <c r="Q18216" s="1" t="s">
        <v>59</v>
      </c>
      <c r="R18216" s="1" t="s">
        <v>27</v>
      </c>
    </row>
    <row r="18217" spans="1:18" x14ac:dyDescent="0.3">
      <c r="A18217" s="1" t="s">
        <v>18375</v>
      </c>
      <c r="B18217" s="1" t="s">
        <v>36</v>
      </c>
      <c r="C18217" s="1" t="s">
        <v>53</v>
      </c>
      <c r="D18217" s="1" t="s">
        <v>72</v>
      </c>
      <c r="E18217">
        <v>54</v>
      </c>
      <c r="F18217">
        <v>25000</v>
      </c>
      <c r="G18217">
        <v>82</v>
      </c>
      <c r="H18217">
        <v>35</v>
      </c>
      <c r="I18217">
        <v>47</v>
      </c>
      <c r="J18217">
        <v>2050000</v>
      </c>
      <c r="K18217" s="2">
        <v>45735</v>
      </c>
      <c r="L18217">
        <v>7</v>
      </c>
      <c r="M18217" s="1" t="s">
        <v>22</v>
      </c>
      <c r="N18217" s="1" t="s">
        <v>32</v>
      </c>
      <c r="O18217" s="1" t="s">
        <v>24</v>
      </c>
      <c r="P18217" s="1" t="s">
        <v>25</v>
      </c>
      <c r="Q18217" s="1" t="s">
        <v>26</v>
      </c>
      <c r="R18217" s="1" t="s">
        <v>27</v>
      </c>
    </row>
    <row r="18218" spans="1:18" x14ac:dyDescent="0.3">
      <c r="A18218" s="1" t="s">
        <v>18376</v>
      </c>
      <c r="B18218" s="1" t="s">
        <v>83</v>
      </c>
      <c r="C18218" s="1" t="s">
        <v>160</v>
      </c>
      <c r="D18218" s="1" t="s">
        <v>67</v>
      </c>
      <c r="E18218">
        <v>104</v>
      </c>
      <c r="F18218">
        <v>65000</v>
      </c>
      <c r="G18218">
        <v>105</v>
      </c>
      <c r="H18218">
        <v>20</v>
      </c>
      <c r="I18218">
        <v>85</v>
      </c>
      <c r="J18218">
        <v>6825000</v>
      </c>
      <c r="K18218" s="2">
        <v>45948</v>
      </c>
      <c r="L18218">
        <v>14</v>
      </c>
      <c r="M18218" s="1" t="s">
        <v>39</v>
      </c>
      <c r="N18218" s="1" t="s">
        <v>32</v>
      </c>
      <c r="O18218" s="1" t="s">
        <v>44</v>
      </c>
      <c r="P18218" s="1" t="s">
        <v>49</v>
      </c>
      <c r="Q18218" s="1" t="s">
        <v>26</v>
      </c>
      <c r="R18218" s="1" t="s">
        <v>34</v>
      </c>
    </row>
    <row r="18219" spans="1:18" x14ac:dyDescent="0.3">
      <c r="A18219" s="1" t="s">
        <v>18377</v>
      </c>
      <c r="B18219" s="1" t="s">
        <v>99</v>
      </c>
      <c r="C18219" s="1" t="s">
        <v>186</v>
      </c>
      <c r="D18219" s="1" t="s">
        <v>58</v>
      </c>
      <c r="E18219">
        <v>20</v>
      </c>
      <c r="F18219">
        <v>95000</v>
      </c>
      <c r="G18219">
        <v>26</v>
      </c>
      <c r="H18219">
        <v>7</v>
      </c>
      <c r="I18219">
        <v>19</v>
      </c>
      <c r="J18219">
        <v>2470000</v>
      </c>
      <c r="K18219" s="2">
        <v>45827</v>
      </c>
      <c r="L18219">
        <v>8</v>
      </c>
      <c r="M18219" s="1" t="s">
        <v>22</v>
      </c>
      <c r="N18219" s="1" t="s">
        <v>23</v>
      </c>
      <c r="O18219" s="1" t="s">
        <v>33</v>
      </c>
      <c r="P18219" s="1" t="s">
        <v>25</v>
      </c>
      <c r="Q18219" s="1" t="s">
        <v>26</v>
      </c>
      <c r="R18219" s="1" t="s">
        <v>34</v>
      </c>
    </row>
    <row r="18220" spans="1:18" x14ac:dyDescent="0.3">
      <c r="A18220" s="1" t="s">
        <v>18378</v>
      </c>
      <c r="B18220" s="1" t="s">
        <v>133</v>
      </c>
      <c r="C18220" s="1" t="s">
        <v>415</v>
      </c>
      <c r="D18220" s="1" t="s">
        <v>67</v>
      </c>
      <c r="E18220">
        <v>20</v>
      </c>
      <c r="F18220">
        <v>12000</v>
      </c>
      <c r="G18220">
        <v>30</v>
      </c>
      <c r="H18220">
        <v>27</v>
      </c>
      <c r="I18220">
        <v>3</v>
      </c>
      <c r="J18220">
        <v>360000</v>
      </c>
      <c r="K18220" s="2">
        <v>45938</v>
      </c>
      <c r="L18220">
        <v>11</v>
      </c>
      <c r="M18220" s="1" t="s">
        <v>39</v>
      </c>
      <c r="N18220" s="1" t="s">
        <v>32</v>
      </c>
      <c r="O18220" s="1" t="s">
        <v>24</v>
      </c>
      <c r="P18220" s="1" t="s">
        <v>25</v>
      </c>
      <c r="Q18220" s="1" t="s">
        <v>26</v>
      </c>
      <c r="R18220" s="1" t="s">
        <v>34</v>
      </c>
    </row>
    <row r="18221" spans="1:18" x14ac:dyDescent="0.3">
      <c r="A18221" s="1" t="s">
        <v>18379</v>
      </c>
      <c r="B18221" s="1" t="s">
        <v>107</v>
      </c>
      <c r="C18221" s="1" t="s">
        <v>151</v>
      </c>
      <c r="D18221" s="1" t="s">
        <v>38</v>
      </c>
      <c r="E18221">
        <v>144</v>
      </c>
      <c r="F18221">
        <v>5000</v>
      </c>
      <c r="G18221">
        <v>149</v>
      </c>
      <c r="H18221">
        <v>144</v>
      </c>
      <c r="I18221">
        <v>5</v>
      </c>
      <c r="J18221">
        <v>745000</v>
      </c>
      <c r="K18221" s="2">
        <v>46021</v>
      </c>
      <c r="L18221">
        <v>1</v>
      </c>
      <c r="M18221" s="1" t="s">
        <v>55</v>
      </c>
      <c r="N18221" s="1" t="s">
        <v>23</v>
      </c>
      <c r="O18221" s="1" t="s">
        <v>24</v>
      </c>
      <c r="P18221" s="1" t="s">
        <v>25</v>
      </c>
      <c r="Q18221" s="1" t="s">
        <v>26</v>
      </c>
      <c r="R18221" s="1" t="s">
        <v>27</v>
      </c>
    </row>
    <row r="18222" spans="1:18" x14ac:dyDescent="0.3">
      <c r="A18222" s="1" t="s">
        <v>18380</v>
      </c>
      <c r="B18222" s="1" t="s">
        <v>46</v>
      </c>
      <c r="C18222" s="1" t="s">
        <v>96</v>
      </c>
      <c r="D18222" s="1" t="s">
        <v>54</v>
      </c>
      <c r="E18222">
        <v>88</v>
      </c>
      <c r="F18222">
        <v>150000</v>
      </c>
      <c r="G18222">
        <v>110</v>
      </c>
      <c r="H18222">
        <v>96</v>
      </c>
      <c r="I18222">
        <v>14</v>
      </c>
      <c r="J18222">
        <v>16500000</v>
      </c>
      <c r="K18222" s="2">
        <v>46021</v>
      </c>
      <c r="L18222">
        <v>10</v>
      </c>
      <c r="M18222" s="1" t="s">
        <v>22</v>
      </c>
      <c r="N18222" s="1" t="s">
        <v>23</v>
      </c>
      <c r="O18222" s="1" t="s">
        <v>85</v>
      </c>
      <c r="P18222" s="1" t="s">
        <v>25</v>
      </c>
      <c r="Q18222" s="1" t="s">
        <v>26</v>
      </c>
      <c r="R18222" s="1" t="s">
        <v>59</v>
      </c>
    </row>
    <row r="18223" spans="1:18" x14ac:dyDescent="0.3">
      <c r="A18223" s="1" t="s">
        <v>18381</v>
      </c>
      <c r="B18223" s="1" t="s">
        <v>87</v>
      </c>
      <c r="C18223" s="1" t="s">
        <v>186</v>
      </c>
      <c r="D18223" s="1" t="s">
        <v>38</v>
      </c>
      <c r="E18223">
        <v>55</v>
      </c>
      <c r="F18223">
        <v>95000</v>
      </c>
      <c r="G18223">
        <v>61</v>
      </c>
      <c r="H18223">
        <v>40</v>
      </c>
      <c r="I18223">
        <v>21</v>
      </c>
      <c r="J18223">
        <v>5795000</v>
      </c>
      <c r="K18223" s="2">
        <v>45981</v>
      </c>
      <c r="L18223">
        <v>5</v>
      </c>
      <c r="M18223" s="1" t="s">
        <v>55</v>
      </c>
      <c r="N18223" s="1" t="s">
        <v>23</v>
      </c>
      <c r="O18223" s="1" t="s">
        <v>44</v>
      </c>
      <c r="P18223" s="1" t="s">
        <v>25</v>
      </c>
      <c r="Q18223" s="1" t="s">
        <v>26</v>
      </c>
      <c r="R18223" s="1" t="s">
        <v>27</v>
      </c>
    </row>
    <row r="18224" spans="1:18" x14ac:dyDescent="0.3">
      <c r="A18224" s="1" t="s">
        <v>18382</v>
      </c>
      <c r="B18224" s="1" t="s">
        <v>93</v>
      </c>
      <c r="C18224" s="1" t="s">
        <v>218</v>
      </c>
      <c r="D18224" s="1" t="s">
        <v>64</v>
      </c>
      <c r="E18224">
        <v>39</v>
      </c>
      <c r="F18224">
        <v>70000</v>
      </c>
      <c r="G18224">
        <v>55</v>
      </c>
      <c r="H18224">
        <v>46</v>
      </c>
      <c r="I18224">
        <v>9</v>
      </c>
      <c r="J18224">
        <v>3850000</v>
      </c>
      <c r="K18224" s="2">
        <v>45820</v>
      </c>
      <c r="L18224">
        <v>13</v>
      </c>
      <c r="M18224" s="1" t="s">
        <v>39</v>
      </c>
      <c r="N18224" s="1" t="s">
        <v>32</v>
      </c>
      <c r="O18224" s="1" t="s">
        <v>24</v>
      </c>
      <c r="P18224" s="1" t="s">
        <v>25</v>
      </c>
      <c r="Q18224" s="1" t="s">
        <v>59</v>
      </c>
      <c r="R18224" s="1" t="s">
        <v>27</v>
      </c>
    </row>
    <row r="18225" spans="1:18" x14ac:dyDescent="0.3">
      <c r="A18225" s="1" t="s">
        <v>18383</v>
      </c>
      <c r="B18225" s="1" t="s">
        <v>36</v>
      </c>
      <c r="C18225" s="1" t="s">
        <v>96</v>
      </c>
      <c r="D18225" s="1" t="s">
        <v>67</v>
      </c>
      <c r="E18225">
        <v>86</v>
      </c>
      <c r="F18225">
        <v>150000</v>
      </c>
      <c r="G18225">
        <v>114</v>
      </c>
      <c r="H18225">
        <v>91</v>
      </c>
      <c r="I18225">
        <v>23</v>
      </c>
      <c r="J18225">
        <v>17100000</v>
      </c>
      <c r="K18225" s="2">
        <v>45717</v>
      </c>
      <c r="L18225">
        <v>12</v>
      </c>
      <c r="M18225" s="1" t="s">
        <v>39</v>
      </c>
      <c r="N18225" s="1" t="s">
        <v>43</v>
      </c>
      <c r="O18225" s="1" t="s">
        <v>24</v>
      </c>
      <c r="P18225" s="1" t="s">
        <v>25</v>
      </c>
      <c r="Q18225" s="1" t="s">
        <v>59</v>
      </c>
      <c r="R18225" s="1" t="s">
        <v>27</v>
      </c>
    </row>
    <row r="18226" spans="1:18" x14ac:dyDescent="0.3">
      <c r="A18226" s="1" t="s">
        <v>18384</v>
      </c>
      <c r="B18226" s="1" t="s">
        <v>66</v>
      </c>
      <c r="C18226" s="1" t="s">
        <v>164</v>
      </c>
      <c r="D18226" s="1" t="s">
        <v>72</v>
      </c>
      <c r="E18226">
        <v>39</v>
      </c>
      <c r="F18226">
        <v>3500</v>
      </c>
      <c r="G18226">
        <v>43</v>
      </c>
      <c r="H18226">
        <v>11</v>
      </c>
      <c r="I18226">
        <v>32</v>
      </c>
      <c r="J18226">
        <v>150500</v>
      </c>
      <c r="K18226" s="2">
        <v>45852</v>
      </c>
      <c r="L18226">
        <v>5</v>
      </c>
      <c r="M18226" s="1" t="s">
        <v>55</v>
      </c>
      <c r="N18226" s="1" t="s">
        <v>43</v>
      </c>
      <c r="O18226" s="1" t="s">
        <v>44</v>
      </c>
      <c r="P18226" s="1" t="s">
        <v>25</v>
      </c>
      <c r="Q18226" s="1" t="s">
        <v>26</v>
      </c>
      <c r="R18226" s="1" t="s">
        <v>27</v>
      </c>
    </row>
    <row r="18227" spans="1:18" x14ac:dyDescent="0.3">
      <c r="A18227" s="1" t="s">
        <v>18385</v>
      </c>
      <c r="B18227" s="1" t="s">
        <v>46</v>
      </c>
      <c r="C18227" s="1" t="s">
        <v>174</v>
      </c>
      <c r="D18227" s="1" t="s">
        <v>64</v>
      </c>
      <c r="E18227">
        <v>135</v>
      </c>
      <c r="F18227">
        <v>25000</v>
      </c>
      <c r="G18227">
        <v>154</v>
      </c>
      <c r="H18227">
        <v>8</v>
      </c>
      <c r="I18227">
        <v>146</v>
      </c>
      <c r="J18227">
        <v>3850000</v>
      </c>
      <c r="K18227" s="2">
        <v>45839</v>
      </c>
      <c r="L18227">
        <v>3</v>
      </c>
      <c r="M18227" s="1" t="s">
        <v>55</v>
      </c>
      <c r="N18227" s="1" t="s">
        <v>43</v>
      </c>
      <c r="O18227" s="1" t="s">
        <v>44</v>
      </c>
      <c r="P18227" s="1" t="s">
        <v>49</v>
      </c>
      <c r="Q18227" s="1" t="s">
        <v>26</v>
      </c>
      <c r="R18227" s="1" t="s">
        <v>27</v>
      </c>
    </row>
    <row r="18228" spans="1:18" x14ac:dyDescent="0.3">
      <c r="A18228" s="1" t="s">
        <v>18386</v>
      </c>
      <c r="B18228" s="1" t="s">
        <v>29</v>
      </c>
      <c r="C18228" s="1" t="s">
        <v>200</v>
      </c>
      <c r="D18228" s="1" t="s">
        <v>21</v>
      </c>
      <c r="E18228">
        <v>79</v>
      </c>
      <c r="F18228">
        <v>400</v>
      </c>
      <c r="G18228">
        <v>79</v>
      </c>
      <c r="H18228">
        <v>39</v>
      </c>
      <c r="I18228">
        <v>40</v>
      </c>
      <c r="J18228">
        <v>31600</v>
      </c>
      <c r="K18228" s="2">
        <v>45856</v>
      </c>
      <c r="L18228">
        <v>9</v>
      </c>
      <c r="M18228" s="1" t="s">
        <v>22</v>
      </c>
      <c r="N18228" s="1" t="s">
        <v>23</v>
      </c>
      <c r="O18228" s="1" t="s">
        <v>24</v>
      </c>
      <c r="P18228" s="1" t="s">
        <v>25</v>
      </c>
      <c r="Q18228" s="1" t="s">
        <v>50</v>
      </c>
      <c r="R18228" s="1" t="s">
        <v>27</v>
      </c>
    </row>
    <row r="18229" spans="1:18" x14ac:dyDescent="0.3">
      <c r="A18229" s="1" t="s">
        <v>18387</v>
      </c>
      <c r="B18229" s="1" t="s">
        <v>46</v>
      </c>
      <c r="C18229" s="1" t="s">
        <v>63</v>
      </c>
      <c r="D18229" s="1" t="s">
        <v>58</v>
      </c>
      <c r="E18229">
        <v>35</v>
      </c>
      <c r="F18229">
        <v>500</v>
      </c>
      <c r="G18229">
        <v>45</v>
      </c>
      <c r="H18229">
        <v>35</v>
      </c>
      <c r="I18229">
        <v>10</v>
      </c>
      <c r="J18229">
        <v>22500</v>
      </c>
      <c r="K18229" s="2">
        <v>45841</v>
      </c>
      <c r="L18229">
        <v>7</v>
      </c>
      <c r="M18229" s="1" t="s">
        <v>22</v>
      </c>
      <c r="N18229" s="1" t="s">
        <v>23</v>
      </c>
      <c r="O18229" s="1" t="s">
        <v>24</v>
      </c>
      <c r="P18229" s="1" t="s">
        <v>49</v>
      </c>
      <c r="Q18229" s="1" t="s">
        <v>26</v>
      </c>
      <c r="R18229" s="1" t="s">
        <v>27</v>
      </c>
    </row>
    <row r="18230" spans="1:18" x14ac:dyDescent="0.3">
      <c r="A18230" s="1" t="s">
        <v>18388</v>
      </c>
      <c r="B18230" s="1" t="s">
        <v>41</v>
      </c>
      <c r="C18230" s="1" t="s">
        <v>151</v>
      </c>
      <c r="D18230" s="1" t="s">
        <v>38</v>
      </c>
      <c r="E18230">
        <v>102</v>
      </c>
      <c r="F18230">
        <v>5000</v>
      </c>
      <c r="G18230">
        <v>107</v>
      </c>
      <c r="H18230">
        <v>45</v>
      </c>
      <c r="I18230">
        <v>62</v>
      </c>
      <c r="J18230">
        <v>535000</v>
      </c>
      <c r="K18230" s="2">
        <v>45838</v>
      </c>
      <c r="L18230">
        <v>7</v>
      </c>
      <c r="M18230" s="1" t="s">
        <v>22</v>
      </c>
      <c r="N18230" s="1" t="s">
        <v>43</v>
      </c>
      <c r="O18230" s="1" t="s">
        <v>24</v>
      </c>
      <c r="P18230" s="1" t="s">
        <v>25</v>
      </c>
      <c r="Q18230" s="1" t="s">
        <v>59</v>
      </c>
      <c r="R18230" s="1" t="s">
        <v>27</v>
      </c>
    </row>
    <row r="18231" spans="1:18" x14ac:dyDescent="0.3">
      <c r="A18231" s="1" t="s">
        <v>18389</v>
      </c>
      <c r="B18231" s="1" t="s">
        <v>87</v>
      </c>
      <c r="C18231" s="1" t="s">
        <v>415</v>
      </c>
      <c r="D18231" s="1" t="s">
        <v>58</v>
      </c>
      <c r="E18231">
        <v>107</v>
      </c>
      <c r="F18231">
        <v>12000</v>
      </c>
      <c r="G18231">
        <v>112</v>
      </c>
      <c r="H18231">
        <v>103</v>
      </c>
      <c r="I18231">
        <v>9</v>
      </c>
      <c r="J18231">
        <v>1344000</v>
      </c>
      <c r="K18231" s="2">
        <v>45786</v>
      </c>
      <c r="L18231">
        <v>3</v>
      </c>
      <c r="M18231" s="1" t="s">
        <v>55</v>
      </c>
      <c r="N18231" s="1" t="s">
        <v>32</v>
      </c>
      <c r="O18231" s="1" t="s">
        <v>44</v>
      </c>
      <c r="P18231" s="1" t="s">
        <v>25</v>
      </c>
      <c r="Q18231" s="1" t="s">
        <v>26</v>
      </c>
      <c r="R18231" s="1" t="s">
        <v>27</v>
      </c>
    </row>
    <row r="18232" spans="1:18" x14ac:dyDescent="0.3">
      <c r="A18232" s="1" t="s">
        <v>18390</v>
      </c>
      <c r="B18232" s="1" t="s">
        <v>133</v>
      </c>
      <c r="C18232" s="1" t="s">
        <v>113</v>
      </c>
      <c r="D18232" s="1" t="s">
        <v>31</v>
      </c>
      <c r="E18232">
        <v>83</v>
      </c>
      <c r="F18232">
        <v>45000</v>
      </c>
      <c r="G18232">
        <v>109</v>
      </c>
      <c r="H18232">
        <v>65</v>
      </c>
      <c r="I18232">
        <v>44</v>
      </c>
      <c r="J18232">
        <v>4905000</v>
      </c>
      <c r="K18232" s="2">
        <v>45900</v>
      </c>
      <c r="L18232">
        <v>6</v>
      </c>
      <c r="M18232" s="1" t="s">
        <v>22</v>
      </c>
      <c r="N18232" s="1" t="s">
        <v>43</v>
      </c>
      <c r="O18232" s="1" t="s">
        <v>44</v>
      </c>
      <c r="P18232" s="1" t="s">
        <v>25</v>
      </c>
      <c r="Q18232" s="1" t="s">
        <v>50</v>
      </c>
      <c r="R18232" s="1" t="s">
        <v>34</v>
      </c>
    </row>
    <row r="18233" spans="1:18" x14ac:dyDescent="0.3">
      <c r="A18233" s="1" t="s">
        <v>18391</v>
      </c>
      <c r="B18233" s="1" t="s">
        <v>29</v>
      </c>
      <c r="C18233" s="1" t="s">
        <v>229</v>
      </c>
      <c r="D18233" s="1" t="s">
        <v>58</v>
      </c>
      <c r="E18233">
        <v>103</v>
      </c>
      <c r="F18233">
        <v>12000</v>
      </c>
      <c r="G18233">
        <v>132</v>
      </c>
      <c r="H18233">
        <v>131</v>
      </c>
      <c r="I18233">
        <v>1</v>
      </c>
      <c r="J18233">
        <v>1584000</v>
      </c>
      <c r="K18233" s="2">
        <v>46008</v>
      </c>
      <c r="L18233">
        <v>10</v>
      </c>
      <c r="M18233" s="1" t="s">
        <v>22</v>
      </c>
      <c r="N18233" s="1" t="s">
        <v>23</v>
      </c>
      <c r="O18233" s="1" t="s">
        <v>24</v>
      </c>
      <c r="P18233" s="1" t="s">
        <v>49</v>
      </c>
      <c r="Q18233" s="1" t="s">
        <v>26</v>
      </c>
      <c r="R18233" s="1" t="s">
        <v>27</v>
      </c>
    </row>
    <row r="18234" spans="1:18" x14ac:dyDescent="0.3">
      <c r="A18234" s="1" t="s">
        <v>18392</v>
      </c>
      <c r="B18234" s="1" t="s">
        <v>19</v>
      </c>
      <c r="C18234" s="1" t="s">
        <v>146</v>
      </c>
      <c r="D18234" s="1" t="s">
        <v>91</v>
      </c>
      <c r="E18234">
        <v>53</v>
      </c>
      <c r="F18234">
        <v>1800000</v>
      </c>
      <c r="G18234">
        <v>56</v>
      </c>
      <c r="H18234">
        <v>51</v>
      </c>
      <c r="I18234">
        <v>5</v>
      </c>
      <c r="J18234">
        <v>100800000</v>
      </c>
      <c r="K18234" s="2">
        <v>45859</v>
      </c>
      <c r="L18234">
        <v>9</v>
      </c>
      <c r="M18234" s="1" t="s">
        <v>22</v>
      </c>
      <c r="N18234" s="1" t="s">
        <v>23</v>
      </c>
      <c r="O18234" s="1" t="s">
        <v>44</v>
      </c>
      <c r="P18234" s="1" t="s">
        <v>25</v>
      </c>
      <c r="Q18234" s="1" t="s">
        <v>26</v>
      </c>
      <c r="R18234" s="1" t="s">
        <v>59</v>
      </c>
    </row>
    <row r="18235" spans="1:18" x14ac:dyDescent="0.3">
      <c r="A18235" s="1" t="s">
        <v>18393</v>
      </c>
      <c r="B18235" s="1" t="s">
        <v>104</v>
      </c>
      <c r="C18235" s="1" t="s">
        <v>57</v>
      </c>
      <c r="D18235" s="1" t="s">
        <v>38</v>
      </c>
      <c r="E18235">
        <v>83</v>
      </c>
      <c r="F18235">
        <v>8000</v>
      </c>
      <c r="G18235">
        <v>110</v>
      </c>
      <c r="H18235">
        <v>43</v>
      </c>
      <c r="I18235">
        <v>67</v>
      </c>
      <c r="J18235">
        <v>880000</v>
      </c>
      <c r="K18235" s="2">
        <v>45758</v>
      </c>
      <c r="L18235">
        <v>9</v>
      </c>
      <c r="M18235" s="1" t="s">
        <v>22</v>
      </c>
      <c r="N18235" s="1" t="s">
        <v>23</v>
      </c>
      <c r="O18235" s="1" t="s">
        <v>24</v>
      </c>
      <c r="P18235" s="1" t="s">
        <v>25</v>
      </c>
      <c r="Q18235" s="1" t="s">
        <v>26</v>
      </c>
      <c r="R18235" s="1" t="s">
        <v>59</v>
      </c>
    </row>
    <row r="18236" spans="1:18" x14ac:dyDescent="0.3">
      <c r="A18236" s="1" t="s">
        <v>18394</v>
      </c>
      <c r="B18236" s="1" t="s">
        <v>66</v>
      </c>
      <c r="C18236" s="1" t="s">
        <v>96</v>
      </c>
      <c r="D18236" s="1" t="s">
        <v>54</v>
      </c>
      <c r="E18236">
        <v>40</v>
      </c>
      <c r="F18236">
        <v>150000</v>
      </c>
      <c r="G18236">
        <v>55</v>
      </c>
      <c r="H18236">
        <v>5</v>
      </c>
      <c r="I18236">
        <v>50</v>
      </c>
      <c r="J18236">
        <v>8250000</v>
      </c>
      <c r="K18236" s="2">
        <v>45987</v>
      </c>
      <c r="L18236">
        <v>13</v>
      </c>
      <c r="M18236" s="1" t="s">
        <v>39</v>
      </c>
      <c r="N18236" s="1" t="s">
        <v>23</v>
      </c>
      <c r="O18236" s="1" t="s">
        <v>33</v>
      </c>
      <c r="P18236" s="1" t="s">
        <v>25</v>
      </c>
      <c r="Q18236" s="1" t="s">
        <v>50</v>
      </c>
      <c r="R18236" s="1" t="s">
        <v>27</v>
      </c>
    </row>
    <row r="18237" spans="1:18" x14ac:dyDescent="0.3">
      <c r="A18237" s="1" t="s">
        <v>18395</v>
      </c>
      <c r="B18237" s="1" t="s">
        <v>66</v>
      </c>
      <c r="C18237" s="1" t="s">
        <v>386</v>
      </c>
      <c r="D18237" s="1" t="s">
        <v>38</v>
      </c>
      <c r="E18237">
        <v>91</v>
      </c>
      <c r="F18237">
        <v>45000</v>
      </c>
      <c r="G18237">
        <v>117</v>
      </c>
      <c r="H18237">
        <v>80</v>
      </c>
      <c r="I18237">
        <v>37</v>
      </c>
      <c r="J18237">
        <v>5265000</v>
      </c>
      <c r="K18237" s="2">
        <v>45952</v>
      </c>
      <c r="L18237">
        <v>7</v>
      </c>
      <c r="M18237" s="1" t="s">
        <v>22</v>
      </c>
      <c r="N18237" s="1" t="s">
        <v>23</v>
      </c>
      <c r="O18237" s="1" t="s">
        <v>85</v>
      </c>
      <c r="P18237" s="1" t="s">
        <v>49</v>
      </c>
      <c r="Q18237" s="1" t="s">
        <v>59</v>
      </c>
      <c r="R18237" s="1" t="s">
        <v>27</v>
      </c>
    </row>
    <row r="18238" spans="1:18" x14ac:dyDescent="0.3">
      <c r="A18238" s="1" t="s">
        <v>18396</v>
      </c>
      <c r="B18238" s="1" t="s">
        <v>29</v>
      </c>
      <c r="C18238" s="1" t="s">
        <v>94</v>
      </c>
      <c r="D18238" s="1" t="s">
        <v>64</v>
      </c>
      <c r="E18238">
        <v>90</v>
      </c>
      <c r="F18238">
        <v>45000</v>
      </c>
      <c r="G18238">
        <v>104</v>
      </c>
      <c r="H18238">
        <v>59</v>
      </c>
      <c r="I18238">
        <v>45</v>
      </c>
      <c r="J18238">
        <v>4680000</v>
      </c>
      <c r="K18238" s="2">
        <v>45758</v>
      </c>
      <c r="L18238">
        <v>8</v>
      </c>
      <c r="M18238" s="1" t="s">
        <v>22</v>
      </c>
      <c r="N18238" s="1" t="s">
        <v>32</v>
      </c>
      <c r="O18238" s="1" t="s">
        <v>24</v>
      </c>
      <c r="P18238" s="1" t="s">
        <v>25</v>
      </c>
      <c r="Q18238" s="1" t="s">
        <v>26</v>
      </c>
      <c r="R18238" s="1" t="s">
        <v>27</v>
      </c>
    </row>
    <row r="18239" spans="1:18" x14ac:dyDescent="0.3">
      <c r="A18239" s="1" t="s">
        <v>18397</v>
      </c>
      <c r="B18239" s="1" t="s">
        <v>80</v>
      </c>
      <c r="C18239" s="1" t="s">
        <v>37</v>
      </c>
      <c r="D18239" s="1" t="s">
        <v>54</v>
      </c>
      <c r="E18239">
        <v>71</v>
      </c>
      <c r="F18239">
        <v>12000</v>
      </c>
      <c r="G18239">
        <v>90</v>
      </c>
      <c r="H18239">
        <v>26</v>
      </c>
      <c r="I18239">
        <v>64</v>
      </c>
      <c r="J18239">
        <v>1080000</v>
      </c>
      <c r="K18239" s="2">
        <v>45861</v>
      </c>
      <c r="L18239">
        <v>13</v>
      </c>
      <c r="M18239" s="1" t="s">
        <v>39</v>
      </c>
      <c r="N18239" s="1" t="s">
        <v>32</v>
      </c>
      <c r="O18239" s="1" t="s">
        <v>85</v>
      </c>
      <c r="P18239" s="1" t="s">
        <v>49</v>
      </c>
      <c r="Q18239" s="1" t="s">
        <v>26</v>
      </c>
      <c r="R18239" s="1" t="s">
        <v>27</v>
      </c>
    </row>
    <row r="18240" spans="1:18" x14ac:dyDescent="0.3">
      <c r="A18240" s="1" t="s">
        <v>18398</v>
      </c>
      <c r="B18240" s="1" t="s">
        <v>83</v>
      </c>
      <c r="C18240" s="1" t="s">
        <v>188</v>
      </c>
      <c r="D18240" s="1" t="s">
        <v>91</v>
      </c>
      <c r="E18240">
        <v>145</v>
      </c>
      <c r="F18240">
        <v>95000</v>
      </c>
      <c r="G18240">
        <v>174</v>
      </c>
      <c r="H18240">
        <v>22</v>
      </c>
      <c r="I18240">
        <v>152</v>
      </c>
      <c r="J18240">
        <v>16530000</v>
      </c>
      <c r="K18240" s="2">
        <v>45904</v>
      </c>
      <c r="L18240">
        <v>1</v>
      </c>
      <c r="M18240" s="1" t="s">
        <v>55</v>
      </c>
      <c r="N18240" s="1" t="s">
        <v>43</v>
      </c>
      <c r="O18240" s="1" t="s">
        <v>24</v>
      </c>
      <c r="P18240" s="1" t="s">
        <v>25</v>
      </c>
      <c r="Q18240" s="1" t="s">
        <v>50</v>
      </c>
      <c r="R18240" s="1" t="s">
        <v>27</v>
      </c>
    </row>
    <row r="18241" spans="1:18" x14ac:dyDescent="0.3">
      <c r="A18241" s="1" t="s">
        <v>18399</v>
      </c>
      <c r="B18241" s="1" t="s">
        <v>104</v>
      </c>
      <c r="C18241" s="1" t="s">
        <v>61</v>
      </c>
      <c r="D18241" s="1" t="s">
        <v>31</v>
      </c>
      <c r="E18241">
        <v>144</v>
      </c>
      <c r="F18241">
        <v>2200</v>
      </c>
      <c r="G18241">
        <v>172</v>
      </c>
      <c r="H18241">
        <v>139</v>
      </c>
      <c r="I18241">
        <v>33</v>
      </c>
      <c r="J18241">
        <v>378400</v>
      </c>
      <c r="K18241" s="2">
        <v>45739</v>
      </c>
      <c r="L18241">
        <v>3</v>
      </c>
      <c r="M18241" s="1" t="s">
        <v>55</v>
      </c>
      <c r="N18241" s="1" t="s">
        <v>43</v>
      </c>
      <c r="O18241" s="1" t="s">
        <v>44</v>
      </c>
      <c r="P18241" s="1" t="s">
        <v>49</v>
      </c>
      <c r="Q18241" s="1" t="s">
        <v>26</v>
      </c>
      <c r="R18241" s="1" t="s">
        <v>34</v>
      </c>
    </row>
    <row r="18242" spans="1:18" x14ac:dyDescent="0.3">
      <c r="A18242" s="1" t="s">
        <v>18400</v>
      </c>
      <c r="B18242" s="1" t="s">
        <v>36</v>
      </c>
      <c r="C18242" s="1" t="s">
        <v>386</v>
      </c>
      <c r="D18242" s="1" t="s">
        <v>31</v>
      </c>
      <c r="E18242">
        <v>55</v>
      </c>
      <c r="F18242">
        <v>45000</v>
      </c>
      <c r="G18242">
        <v>62</v>
      </c>
      <c r="H18242">
        <v>34</v>
      </c>
      <c r="I18242">
        <v>28</v>
      </c>
      <c r="J18242">
        <v>2790000</v>
      </c>
      <c r="K18242" s="2">
        <v>45893</v>
      </c>
      <c r="L18242">
        <v>10</v>
      </c>
      <c r="M18242" s="1" t="s">
        <v>22</v>
      </c>
      <c r="N18242" s="1" t="s">
        <v>23</v>
      </c>
      <c r="O18242" s="1" t="s">
        <v>44</v>
      </c>
      <c r="P18242" s="1" t="s">
        <v>25</v>
      </c>
      <c r="Q18242" s="1" t="s">
        <v>50</v>
      </c>
      <c r="R18242" s="1" t="s">
        <v>27</v>
      </c>
    </row>
    <row r="18243" spans="1:18" x14ac:dyDescent="0.3">
      <c r="A18243" s="1" t="s">
        <v>18401</v>
      </c>
      <c r="B18243" s="1" t="s">
        <v>46</v>
      </c>
      <c r="C18243" s="1" t="s">
        <v>119</v>
      </c>
      <c r="D18243" s="1" t="s">
        <v>21</v>
      </c>
      <c r="E18243">
        <v>53</v>
      </c>
      <c r="F18243">
        <v>4500</v>
      </c>
      <c r="G18243">
        <v>54</v>
      </c>
      <c r="H18243">
        <v>35</v>
      </c>
      <c r="I18243">
        <v>19</v>
      </c>
      <c r="J18243">
        <v>243000</v>
      </c>
      <c r="K18243" s="2">
        <v>45881</v>
      </c>
      <c r="L18243">
        <v>3</v>
      </c>
      <c r="M18243" s="1" t="s">
        <v>55</v>
      </c>
      <c r="N18243" s="1" t="s">
        <v>32</v>
      </c>
      <c r="O18243" s="1" t="s">
        <v>24</v>
      </c>
      <c r="P18243" s="1" t="s">
        <v>25</v>
      </c>
      <c r="Q18243" s="1" t="s">
        <v>50</v>
      </c>
      <c r="R18243" s="1" t="s">
        <v>27</v>
      </c>
    </row>
    <row r="18244" spans="1:18" x14ac:dyDescent="0.3">
      <c r="A18244" s="1" t="s">
        <v>18402</v>
      </c>
      <c r="B18244" s="1" t="s">
        <v>52</v>
      </c>
      <c r="C18244" s="1" t="s">
        <v>493</v>
      </c>
      <c r="D18244" s="1" t="s">
        <v>31</v>
      </c>
      <c r="E18244">
        <v>34</v>
      </c>
      <c r="F18244">
        <v>6500</v>
      </c>
      <c r="G18244">
        <v>36</v>
      </c>
      <c r="H18244">
        <v>18</v>
      </c>
      <c r="I18244">
        <v>18</v>
      </c>
      <c r="J18244">
        <v>234000</v>
      </c>
      <c r="K18244" s="2">
        <v>45889</v>
      </c>
      <c r="L18244">
        <v>3</v>
      </c>
      <c r="M18244" s="1" t="s">
        <v>55</v>
      </c>
      <c r="N18244" s="1" t="s">
        <v>32</v>
      </c>
      <c r="O18244" s="1" t="s">
        <v>33</v>
      </c>
      <c r="P18244" s="1" t="s">
        <v>25</v>
      </c>
      <c r="Q18244" s="1" t="s">
        <v>26</v>
      </c>
      <c r="R18244" s="1" t="s">
        <v>27</v>
      </c>
    </row>
    <row r="18245" spans="1:18" x14ac:dyDescent="0.3">
      <c r="A18245" s="1" t="s">
        <v>18403</v>
      </c>
      <c r="B18245" s="1" t="s">
        <v>107</v>
      </c>
      <c r="C18245" s="1" t="s">
        <v>119</v>
      </c>
      <c r="D18245" s="1" t="s">
        <v>91</v>
      </c>
      <c r="E18245">
        <v>96</v>
      </c>
      <c r="F18245">
        <v>4500</v>
      </c>
      <c r="G18245">
        <v>120</v>
      </c>
      <c r="H18245">
        <v>113</v>
      </c>
      <c r="I18245">
        <v>7</v>
      </c>
      <c r="J18245">
        <v>540000</v>
      </c>
      <c r="K18245" s="2">
        <v>45838</v>
      </c>
      <c r="L18245">
        <v>2</v>
      </c>
      <c r="M18245" s="1" t="s">
        <v>55</v>
      </c>
      <c r="N18245" s="1" t="s">
        <v>23</v>
      </c>
      <c r="O18245" s="1" t="s">
        <v>85</v>
      </c>
      <c r="P18245" s="1" t="s">
        <v>25</v>
      </c>
      <c r="Q18245" s="1" t="s">
        <v>59</v>
      </c>
      <c r="R18245" s="1" t="s">
        <v>27</v>
      </c>
    </row>
    <row r="18246" spans="1:18" x14ac:dyDescent="0.3">
      <c r="A18246" s="1" t="s">
        <v>18404</v>
      </c>
      <c r="B18246" s="1" t="s">
        <v>104</v>
      </c>
      <c r="C18246" s="1" t="s">
        <v>140</v>
      </c>
      <c r="D18246" s="1" t="s">
        <v>31</v>
      </c>
      <c r="E18246">
        <v>69</v>
      </c>
      <c r="F18246">
        <v>12000</v>
      </c>
      <c r="G18246">
        <v>70</v>
      </c>
      <c r="H18246">
        <v>69</v>
      </c>
      <c r="I18246">
        <v>1</v>
      </c>
      <c r="J18246">
        <v>840000</v>
      </c>
      <c r="K18246" s="2">
        <v>45876</v>
      </c>
      <c r="L18246">
        <v>5</v>
      </c>
      <c r="M18246" s="1" t="s">
        <v>55</v>
      </c>
      <c r="N18246" s="1" t="s">
        <v>23</v>
      </c>
      <c r="O18246" s="1" t="s">
        <v>44</v>
      </c>
      <c r="P18246" s="1" t="s">
        <v>25</v>
      </c>
      <c r="Q18246" s="1" t="s">
        <v>59</v>
      </c>
      <c r="R18246" s="1" t="s">
        <v>27</v>
      </c>
    </row>
    <row r="18247" spans="1:18" x14ac:dyDescent="0.3">
      <c r="A18247" s="1" t="s">
        <v>18405</v>
      </c>
      <c r="B18247" s="1" t="s">
        <v>19</v>
      </c>
      <c r="C18247" s="1" t="s">
        <v>287</v>
      </c>
      <c r="D18247" s="1" t="s">
        <v>64</v>
      </c>
      <c r="E18247">
        <v>119</v>
      </c>
      <c r="F18247">
        <v>25000</v>
      </c>
      <c r="G18247">
        <v>133</v>
      </c>
      <c r="H18247">
        <v>25</v>
      </c>
      <c r="I18247">
        <v>108</v>
      </c>
      <c r="J18247">
        <v>3325000</v>
      </c>
      <c r="K18247" s="2">
        <v>45964</v>
      </c>
      <c r="L18247">
        <v>6</v>
      </c>
      <c r="M18247" s="1" t="s">
        <v>22</v>
      </c>
      <c r="N18247" s="1" t="s">
        <v>43</v>
      </c>
      <c r="O18247" s="1" t="s">
        <v>85</v>
      </c>
      <c r="P18247" s="1" t="s">
        <v>25</v>
      </c>
      <c r="Q18247" s="1" t="s">
        <v>26</v>
      </c>
      <c r="R18247" s="1" t="s">
        <v>27</v>
      </c>
    </row>
    <row r="18248" spans="1:18" x14ac:dyDescent="0.3">
      <c r="A18248" s="1" t="s">
        <v>18406</v>
      </c>
      <c r="B18248" s="1" t="s">
        <v>41</v>
      </c>
      <c r="C18248" s="1" t="s">
        <v>182</v>
      </c>
      <c r="D18248" s="1" t="s">
        <v>48</v>
      </c>
      <c r="E18248">
        <v>20</v>
      </c>
      <c r="F18248">
        <v>8000</v>
      </c>
      <c r="G18248">
        <v>39</v>
      </c>
      <c r="H18248">
        <v>14</v>
      </c>
      <c r="I18248">
        <v>25</v>
      </c>
      <c r="J18248">
        <v>312000</v>
      </c>
      <c r="K18248" s="2">
        <v>46008</v>
      </c>
      <c r="L18248">
        <v>12</v>
      </c>
      <c r="M18248" s="1" t="s">
        <v>39</v>
      </c>
      <c r="N18248" s="1" t="s">
        <v>23</v>
      </c>
      <c r="O18248" s="1" t="s">
        <v>24</v>
      </c>
      <c r="P18248" s="1" t="s">
        <v>25</v>
      </c>
      <c r="Q18248" s="1" t="s">
        <v>59</v>
      </c>
      <c r="R18248" s="1" t="s">
        <v>27</v>
      </c>
    </row>
    <row r="18249" spans="1:18" x14ac:dyDescent="0.3">
      <c r="A18249" s="1" t="s">
        <v>18407</v>
      </c>
      <c r="B18249" s="1" t="s">
        <v>104</v>
      </c>
      <c r="C18249" s="1" t="s">
        <v>194</v>
      </c>
      <c r="D18249" s="1" t="s">
        <v>38</v>
      </c>
      <c r="E18249">
        <v>68</v>
      </c>
      <c r="F18249">
        <v>1800</v>
      </c>
      <c r="G18249">
        <v>97</v>
      </c>
      <c r="H18249">
        <v>84</v>
      </c>
      <c r="I18249">
        <v>13</v>
      </c>
      <c r="J18249">
        <v>174600</v>
      </c>
      <c r="K18249" s="2">
        <v>45676</v>
      </c>
      <c r="L18249">
        <v>14</v>
      </c>
      <c r="M18249" s="1" t="s">
        <v>39</v>
      </c>
      <c r="N18249" s="1" t="s">
        <v>43</v>
      </c>
      <c r="O18249" s="1" t="s">
        <v>24</v>
      </c>
      <c r="P18249" s="1" t="s">
        <v>25</v>
      </c>
      <c r="Q18249" s="1" t="s">
        <v>50</v>
      </c>
      <c r="R18249" s="1" t="s">
        <v>27</v>
      </c>
    </row>
    <row r="18250" spans="1:18" x14ac:dyDescent="0.3">
      <c r="A18250" s="1" t="s">
        <v>18408</v>
      </c>
      <c r="B18250" s="1" t="s">
        <v>46</v>
      </c>
      <c r="C18250" s="1" t="s">
        <v>84</v>
      </c>
      <c r="D18250" s="1" t="s">
        <v>64</v>
      </c>
      <c r="E18250">
        <v>119</v>
      </c>
      <c r="F18250">
        <v>180000</v>
      </c>
      <c r="G18250">
        <v>136</v>
      </c>
      <c r="H18250">
        <v>112</v>
      </c>
      <c r="I18250">
        <v>24</v>
      </c>
      <c r="J18250">
        <v>24480000</v>
      </c>
      <c r="K18250" s="2">
        <v>45823</v>
      </c>
      <c r="L18250">
        <v>14</v>
      </c>
      <c r="M18250" s="1" t="s">
        <v>39</v>
      </c>
      <c r="N18250" s="1" t="s">
        <v>32</v>
      </c>
      <c r="O18250" s="1" t="s">
        <v>24</v>
      </c>
      <c r="P18250" s="1" t="s">
        <v>25</v>
      </c>
      <c r="Q18250" s="1" t="s">
        <v>26</v>
      </c>
      <c r="R18250" s="1" t="s">
        <v>27</v>
      </c>
    </row>
    <row r="18251" spans="1:18" x14ac:dyDescent="0.3">
      <c r="A18251" s="1" t="s">
        <v>18409</v>
      </c>
      <c r="B18251" s="1" t="s">
        <v>52</v>
      </c>
      <c r="C18251" s="1" t="s">
        <v>170</v>
      </c>
      <c r="D18251" s="1" t="s">
        <v>58</v>
      </c>
      <c r="E18251">
        <v>113</v>
      </c>
      <c r="F18251">
        <v>45000</v>
      </c>
      <c r="G18251">
        <v>140</v>
      </c>
      <c r="H18251">
        <v>54</v>
      </c>
      <c r="I18251">
        <v>86</v>
      </c>
      <c r="J18251">
        <v>6300000</v>
      </c>
      <c r="K18251" s="2">
        <v>45812</v>
      </c>
      <c r="L18251">
        <v>6</v>
      </c>
      <c r="M18251" s="1" t="s">
        <v>22</v>
      </c>
      <c r="N18251" s="1" t="s">
        <v>23</v>
      </c>
      <c r="O18251" s="1" t="s">
        <v>24</v>
      </c>
      <c r="P18251" s="1" t="s">
        <v>25</v>
      </c>
      <c r="Q18251" s="1" t="s">
        <v>50</v>
      </c>
      <c r="R18251" s="1" t="s">
        <v>27</v>
      </c>
    </row>
    <row r="18252" spans="1:18" x14ac:dyDescent="0.3">
      <c r="A18252" s="1" t="s">
        <v>18410</v>
      </c>
      <c r="B18252" s="1" t="s">
        <v>107</v>
      </c>
      <c r="C18252" s="1" t="s">
        <v>113</v>
      </c>
      <c r="D18252" s="1" t="s">
        <v>54</v>
      </c>
      <c r="E18252">
        <v>43</v>
      </c>
      <c r="F18252">
        <v>45000</v>
      </c>
      <c r="G18252">
        <v>53</v>
      </c>
      <c r="H18252">
        <v>46</v>
      </c>
      <c r="I18252">
        <v>7</v>
      </c>
      <c r="J18252">
        <v>2385000</v>
      </c>
      <c r="K18252" s="2">
        <v>45749</v>
      </c>
      <c r="L18252">
        <v>13</v>
      </c>
      <c r="M18252" s="1" t="s">
        <v>39</v>
      </c>
      <c r="N18252" s="1" t="s">
        <v>23</v>
      </c>
      <c r="O18252" s="1" t="s">
        <v>44</v>
      </c>
      <c r="P18252" s="1" t="s">
        <v>25</v>
      </c>
      <c r="Q18252" s="1" t="s">
        <v>26</v>
      </c>
      <c r="R18252" s="1" t="s">
        <v>34</v>
      </c>
    </row>
    <row r="18253" spans="1:18" x14ac:dyDescent="0.3">
      <c r="A18253" s="1" t="s">
        <v>18411</v>
      </c>
      <c r="B18253" s="1" t="s">
        <v>80</v>
      </c>
      <c r="C18253" s="1" t="s">
        <v>160</v>
      </c>
      <c r="D18253" s="1" t="s">
        <v>31</v>
      </c>
      <c r="E18253">
        <v>61</v>
      </c>
      <c r="F18253">
        <v>65000</v>
      </c>
      <c r="G18253">
        <v>86</v>
      </c>
      <c r="H18253">
        <v>33</v>
      </c>
      <c r="I18253">
        <v>53</v>
      </c>
      <c r="J18253">
        <v>5590000</v>
      </c>
      <c r="K18253" s="2">
        <v>45670</v>
      </c>
      <c r="L18253">
        <v>11</v>
      </c>
      <c r="M18253" s="1" t="s">
        <v>39</v>
      </c>
      <c r="N18253" s="1" t="s">
        <v>32</v>
      </c>
      <c r="O18253" s="1" t="s">
        <v>44</v>
      </c>
      <c r="P18253" s="1" t="s">
        <v>25</v>
      </c>
      <c r="Q18253" s="1" t="s">
        <v>26</v>
      </c>
      <c r="R18253" s="1" t="s">
        <v>59</v>
      </c>
    </row>
    <row r="18254" spans="1:18" x14ac:dyDescent="0.3">
      <c r="A18254" s="1" t="s">
        <v>18412</v>
      </c>
      <c r="B18254" s="1" t="s">
        <v>29</v>
      </c>
      <c r="C18254" s="1" t="s">
        <v>105</v>
      </c>
      <c r="D18254" s="1" t="s">
        <v>91</v>
      </c>
      <c r="E18254">
        <v>140</v>
      </c>
      <c r="F18254">
        <v>6500</v>
      </c>
      <c r="G18254">
        <v>153</v>
      </c>
      <c r="H18254">
        <v>62</v>
      </c>
      <c r="I18254">
        <v>91</v>
      </c>
      <c r="J18254">
        <v>994500</v>
      </c>
      <c r="K18254" s="2">
        <v>45734</v>
      </c>
      <c r="L18254">
        <v>6</v>
      </c>
      <c r="M18254" s="1" t="s">
        <v>22</v>
      </c>
      <c r="N18254" s="1" t="s">
        <v>43</v>
      </c>
      <c r="O18254" s="1" t="s">
        <v>24</v>
      </c>
      <c r="P18254" s="1" t="s">
        <v>25</v>
      </c>
      <c r="Q18254" s="1" t="s">
        <v>50</v>
      </c>
      <c r="R18254" s="1" t="s">
        <v>27</v>
      </c>
    </row>
    <row r="18255" spans="1:18" x14ac:dyDescent="0.3">
      <c r="A18255" s="1" t="s">
        <v>18413</v>
      </c>
      <c r="B18255" s="1" t="s">
        <v>66</v>
      </c>
      <c r="C18255" s="1" t="s">
        <v>308</v>
      </c>
      <c r="D18255" s="1" t="s">
        <v>48</v>
      </c>
      <c r="E18255">
        <v>62</v>
      </c>
      <c r="F18255">
        <v>8000</v>
      </c>
      <c r="G18255">
        <v>63</v>
      </c>
      <c r="H18255">
        <v>62</v>
      </c>
      <c r="I18255">
        <v>1</v>
      </c>
      <c r="J18255">
        <v>504000</v>
      </c>
      <c r="K18255" s="2">
        <v>45896</v>
      </c>
      <c r="L18255">
        <v>8</v>
      </c>
      <c r="M18255" s="1" t="s">
        <v>22</v>
      </c>
      <c r="N18255" s="1" t="s">
        <v>32</v>
      </c>
      <c r="O18255" s="1" t="s">
        <v>24</v>
      </c>
      <c r="P18255" s="1" t="s">
        <v>25</v>
      </c>
      <c r="Q18255" s="1" t="s">
        <v>26</v>
      </c>
      <c r="R18255" s="1" t="s">
        <v>27</v>
      </c>
    </row>
    <row r="18256" spans="1:18" x14ac:dyDescent="0.3">
      <c r="A18256" s="1" t="s">
        <v>18414</v>
      </c>
      <c r="B18256" s="1" t="s">
        <v>19</v>
      </c>
      <c r="C18256" s="1" t="s">
        <v>247</v>
      </c>
      <c r="D18256" s="1" t="s">
        <v>54</v>
      </c>
      <c r="E18256">
        <v>20</v>
      </c>
      <c r="F18256">
        <v>2500000</v>
      </c>
      <c r="G18256">
        <v>41</v>
      </c>
      <c r="H18256">
        <v>32</v>
      </c>
      <c r="I18256">
        <v>9</v>
      </c>
      <c r="J18256">
        <v>102500000</v>
      </c>
      <c r="K18256" s="2">
        <v>45969</v>
      </c>
      <c r="L18256">
        <v>2</v>
      </c>
      <c r="M18256" s="1" t="s">
        <v>55</v>
      </c>
      <c r="N18256" s="1" t="s">
        <v>32</v>
      </c>
      <c r="O18256" s="1" t="s">
        <v>24</v>
      </c>
      <c r="P18256" s="1" t="s">
        <v>25</v>
      </c>
      <c r="Q18256" s="1" t="s">
        <v>26</v>
      </c>
      <c r="R18256" s="1" t="s">
        <v>27</v>
      </c>
    </row>
    <row r="18257" spans="1:18" x14ac:dyDescent="0.3">
      <c r="A18257" s="1" t="s">
        <v>18415</v>
      </c>
      <c r="B18257" s="1" t="s">
        <v>87</v>
      </c>
      <c r="C18257" s="1" t="s">
        <v>225</v>
      </c>
      <c r="D18257" s="1" t="s">
        <v>67</v>
      </c>
      <c r="E18257">
        <v>88</v>
      </c>
      <c r="F18257">
        <v>1200000</v>
      </c>
      <c r="G18257">
        <v>96</v>
      </c>
      <c r="H18257">
        <v>46</v>
      </c>
      <c r="I18257">
        <v>50</v>
      </c>
      <c r="J18257">
        <v>115200000</v>
      </c>
      <c r="K18257" s="2">
        <v>45848</v>
      </c>
      <c r="L18257">
        <v>11</v>
      </c>
      <c r="M18257" s="1" t="s">
        <v>39</v>
      </c>
      <c r="N18257" s="1" t="s">
        <v>23</v>
      </c>
      <c r="O18257" s="1" t="s">
        <v>24</v>
      </c>
      <c r="P18257" s="1" t="s">
        <v>49</v>
      </c>
      <c r="Q18257" s="1" t="s">
        <v>26</v>
      </c>
      <c r="R18257" s="1" t="s">
        <v>34</v>
      </c>
    </row>
    <row r="18258" spans="1:18" x14ac:dyDescent="0.3">
      <c r="A18258" s="1" t="s">
        <v>18416</v>
      </c>
      <c r="B18258" s="1" t="s">
        <v>52</v>
      </c>
      <c r="C18258" s="1" t="s">
        <v>71</v>
      </c>
      <c r="D18258" s="1" t="s">
        <v>67</v>
      </c>
      <c r="E18258">
        <v>26</v>
      </c>
      <c r="F18258">
        <v>3500</v>
      </c>
      <c r="G18258">
        <v>29</v>
      </c>
      <c r="H18258">
        <v>9</v>
      </c>
      <c r="I18258">
        <v>20</v>
      </c>
      <c r="J18258">
        <v>101500</v>
      </c>
      <c r="K18258" s="2">
        <v>45903</v>
      </c>
      <c r="L18258">
        <v>15</v>
      </c>
      <c r="M18258" s="1" t="s">
        <v>39</v>
      </c>
      <c r="N18258" s="1" t="s">
        <v>23</v>
      </c>
      <c r="O18258" s="1" t="s">
        <v>85</v>
      </c>
      <c r="P18258" s="1" t="s">
        <v>25</v>
      </c>
      <c r="Q18258" s="1" t="s">
        <v>59</v>
      </c>
      <c r="R18258" s="1" t="s">
        <v>27</v>
      </c>
    </row>
    <row r="18259" spans="1:18" x14ac:dyDescent="0.3">
      <c r="A18259" s="1" t="s">
        <v>18417</v>
      </c>
      <c r="B18259" s="1" t="s">
        <v>133</v>
      </c>
      <c r="C18259" s="1" t="s">
        <v>63</v>
      </c>
      <c r="D18259" s="1" t="s">
        <v>38</v>
      </c>
      <c r="E18259">
        <v>125</v>
      </c>
      <c r="F18259">
        <v>500</v>
      </c>
      <c r="G18259">
        <v>130</v>
      </c>
      <c r="H18259">
        <v>114</v>
      </c>
      <c r="I18259">
        <v>16</v>
      </c>
      <c r="J18259">
        <v>65000</v>
      </c>
      <c r="K18259" s="2">
        <v>45696</v>
      </c>
      <c r="L18259">
        <v>14</v>
      </c>
      <c r="M18259" s="1" t="s">
        <v>39</v>
      </c>
      <c r="N18259" s="1" t="s">
        <v>32</v>
      </c>
      <c r="O18259" s="1" t="s">
        <v>24</v>
      </c>
      <c r="P18259" s="1" t="s">
        <v>25</v>
      </c>
      <c r="Q18259" s="1" t="s">
        <v>26</v>
      </c>
      <c r="R18259" s="1" t="s">
        <v>27</v>
      </c>
    </row>
    <row r="18260" spans="1:18" x14ac:dyDescent="0.3">
      <c r="A18260" s="1" t="s">
        <v>18418</v>
      </c>
      <c r="B18260" s="1" t="s">
        <v>80</v>
      </c>
      <c r="C18260" s="1" t="s">
        <v>170</v>
      </c>
      <c r="D18260" s="1" t="s">
        <v>31</v>
      </c>
      <c r="E18260">
        <v>21</v>
      </c>
      <c r="F18260">
        <v>45000</v>
      </c>
      <c r="G18260">
        <v>26</v>
      </c>
      <c r="H18260">
        <v>23</v>
      </c>
      <c r="I18260">
        <v>3</v>
      </c>
      <c r="J18260">
        <v>1170000</v>
      </c>
      <c r="K18260" s="2">
        <v>45835</v>
      </c>
      <c r="L18260">
        <v>10</v>
      </c>
      <c r="M18260" s="1" t="s">
        <v>22</v>
      </c>
      <c r="N18260" s="1" t="s">
        <v>23</v>
      </c>
      <c r="O18260" s="1" t="s">
        <v>33</v>
      </c>
      <c r="P18260" s="1" t="s">
        <v>25</v>
      </c>
      <c r="Q18260" s="1" t="s">
        <v>26</v>
      </c>
      <c r="R18260" s="1" t="s">
        <v>27</v>
      </c>
    </row>
    <row r="18261" spans="1:18" x14ac:dyDescent="0.3">
      <c r="A18261" s="1" t="s">
        <v>18419</v>
      </c>
      <c r="B18261" s="1" t="s">
        <v>41</v>
      </c>
      <c r="C18261" s="1" t="s">
        <v>182</v>
      </c>
      <c r="D18261" s="1" t="s">
        <v>54</v>
      </c>
      <c r="E18261">
        <v>91</v>
      </c>
      <c r="F18261">
        <v>8000</v>
      </c>
      <c r="G18261">
        <v>113</v>
      </c>
      <c r="H18261">
        <v>53</v>
      </c>
      <c r="I18261">
        <v>60</v>
      </c>
      <c r="J18261">
        <v>904000</v>
      </c>
      <c r="K18261" s="2">
        <v>45872</v>
      </c>
      <c r="L18261">
        <v>14</v>
      </c>
      <c r="M18261" s="1" t="s">
        <v>39</v>
      </c>
      <c r="N18261" s="1" t="s">
        <v>32</v>
      </c>
      <c r="O18261" s="1" t="s">
        <v>33</v>
      </c>
      <c r="P18261" s="1" t="s">
        <v>49</v>
      </c>
      <c r="Q18261" s="1" t="s">
        <v>26</v>
      </c>
      <c r="R18261" s="1" t="s">
        <v>59</v>
      </c>
    </row>
    <row r="18262" spans="1:18" x14ac:dyDescent="0.3">
      <c r="A18262" s="1" t="s">
        <v>18420</v>
      </c>
      <c r="B18262" s="1" t="s">
        <v>52</v>
      </c>
      <c r="C18262" s="1" t="s">
        <v>100</v>
      </c>
      <c r="D18262" s="1" t="s">
        <v>72</v>
      </c>
      <c r="E18262">
        <v>50</v>
      </c>
      <c r="F18262">
        <v>15000</v>
      </c>
      <c r="G18262">
        <v>56</v>
      </c>
      <c r="H18262">
        <v>33</v>
      </c>
      <c r="I18262">
        <v>23</v>
      </c>
      <c r="J18262">
        <v>840000</v>
      </c>
      <c r="K18262" s="2">
        <v>45658</v>
      </c>
      <c r="L18262">
        <v>12</v>
      </c>
      <c r="M18262" s="1" t="s">
        <v>39</v>
      </c>
      <c r="N18262" s="1" t="s">
        <v>32</v>
      </c>
      <c r="O18262" s="1" t="s">
        <v>24</v>
      </c>
      <c r="P18262" s="1" t="s">
        <v>25</v>
      </c>
      <c r="Q18262" s="1" t="s">
        <v>59</v>
      </c>
      <c r="R18262" s="1" t="s">
        <v>27</v>
      </c>
    </row>
    <row r="18263" spans="1:18" x14ac:dyDescent="0.3">
      <c r="A18263" s="1" t="s">
        <v>18421</v>
      </c>
      <c r="B18263" s="1" t="s">
        <v>104</v>
      </c>
      <c r="C18263" s="1" t="s">
        <v>418</v>
      </c>
      <c r="D18263" s="1" t="s">
        <v>58</v>
      </c>
      <c r="E18263">
        <v>111</v>
      </c>
      <c r="F18263">
        <v>180000</v>
      </c>
      <c r="G18263">
        <v>123</v>
      </c>
      <c r="H18263">
        <v>15</v>
      </c>
      <c r="I18263">
        <v>108</v>
      </c>
      <c r="J18263">
        <v>22140000</v>
      </c>
      <c r="K18263" s="2">
        <v>45883</v>
      </c>
      <c r="L18263">
        <v>15</v>
      </c>
      <c r="M18263" s="1" t="s">
        <v>39</v>
      </c>
      <c r="N18263" s="1" t="s">
        <v>32</v>
      </c>
      <c r="O18263" s="1" t="s">
        <v>24</v>
      </c>
      <c r="P18263" s="1" t="s">
        <v>25</v>
      </c>
      <c r="Q18263" s="1" t="s">
        <v>26</v>
      </c>
      <c r="R18263" s="1" t="s">
        <v>27</v>
      </c>
    </row>
    <row r="18264" spans="1:18" x14ac:dyDescent="0.3">
      <c r="A18264" s="1" t="s">
        <v>18422</v>
      </c>
      <c r="B18264" s="1" t="s">
        <v>133</v>
      </c>
      <c r="C18264" s="1" t="s">
        <v>386</v>
      </c>
      <c r="D18264" s="1" t="s">
        <v>38</v>
      </c>
      <c r="E18264">
        <v>112</v>
      </c>
      <c r="F18264">
        <v>45000</v>
      </c>
      <c r="G18264">
        <v>131</v>
      </c>
      <c r="H18264">
        <v>17</v>
      </c>
      <c r="I18264">
        <v>114</v>
      </c>
      <c r="J18264">
        <v>5895000</v>
      </c>
      <c r="K18264" s="2">
        <v>45831</v>
      </c>
      <c r="L18264">
        <v>5</v>
      </c>
      <c r="M18264" s="1" t="s">
        <v>55</v>
      </c>
      <c r="N18264" s="1" t="s">
        <v>32</v>
      </c>
      <c r="O18264" s="1" t="s">
        <v>24</v>
      </c>
      <c r="P18264" s="1" t="s">
        <v>25</v>
      </c>
      <c r="Q18264" s="1" t="s">
        <v>26</v>
      </c>
      <c r="R18264" s="1" t="s">
        <v>27</v>
      </c>
    </row>
    <row r="18265" spans="1:18" x14ac:dyDescent="0.3">
      <c r="A18265" s="1" t="s">
        <v>18423</v>
      </c>
      <c r="B18265" s="1" t="s">
        <v>46</v>
      </c>
      <c r="C18265" s="1" t="s">
        <v>47</v>
      </c>
      <c r="D18265" s="1" t="s">
        <v>91</v>
      </c>
      <c r="E18265">
        <v>41</v>
      </c>
      <c r="F18265">
        <v>300</v>
      </c>
      <c r="G18265">
        <v>54</v>
      </c>
      <c r="H18265">
        <v>18</v>
      </c>
      <c r="I18265">
        <v>36</v>
      </c>
      <c r="J18265">
        <v>16200</v>
      </c>
      <c r="K18265" s="2">
        <v>45886</v>
      </c>
      <c r="L18265">
        <v>7</v>
      </c>
      <c r="M18265" s="1" t="s">
        <v>22</v>
      </c>
      <c r="N18265" s="1" t="s">
        <v>32</v>
      </c>
      <c r="O18265" s="1" t="s">
        <v>24</v>
      </c>
      <c r="P18265" s="1" t="s">
        <v>25</v>
      </c>
      <c r="Q18265" s="1" t="s">
        <v>26</v>
      </c>
      <c r="R18265" s="1" t="s">
        <v>27</v>
      </c>
    </row>
    <row r="18266" spans="1:18" x14ac:dyDescent="0.3">
      <c r="A18266" s="1" t="s">
        <v>18424</v>
      </c>
      <c r="B18266" s="1" t="s">
        <v>36</v>
      </c>
      <c r="C18266" s="1" t="s">
        <v>213</v>
      </c>
      <c r="D18266" s="1" t="s">
        <v>48</v>
      </c>
      <c r="E18266">
        <v>38</v>
      </c>
      <c r="F18266">
        <v>55000</v>
      </c>
      <c r="G18266">
        <v>50</v>
      </c>
      <c r="H18266">
        <v>28</v>
      </c>
      <c r="I18266">
        <v>22</v>
      </c>
      <c r="J18266">
        <v>2750000</v>
      </c>
      <c r="K18266" s="2">
        <v>45997</v>
      </c>
      <c r="L18266">
        <v>2</v>
      </c>
      <c r="M18266" s="1" t="s">
        <v>55</v>
      </c>
      <c r="N18266" s="1" t="s">
        <v>43</v>
      </c>
      <c r="O18266" s="1" t="s">
        <v>24</v>
      </c>
      <c r="P18266" s="1" t="s">
        <v>25</v>
      </c>
      <c r="Q18266" s="1" t="s">
        <v>50</v>
      </c>
      <c r="R18266" s="1" t="s">
        <v>59</v>
      </c>
    </row>
    <row r="18267" spans="1:18" x14ac:dyDescent="0.3">
      <c r="A18267" s="1" t="s">
        <v>18425</v>
      </c>
      <c r="B18267" s="1" t="s">
        <v>80</v>
      </c>
      <c r="C18267" s="1" t="s">
        <v>74</v>
      </c>
      <c r="D18267" s="1" t="s">
        <v>72</v>
      </c>
      <c r="E18267">
        <v>21</v>
      </c>
      <c r="F18267">
        <v>25000</v>
      </c>
      <c r="G18267">
        <v>51</v>
      </c>
      <c r="H18267">
        <v>18</v>
      </c>
      <c r="I18267">
        <v>33</v>
      </c>
      <c r="J18267">
        <v>1275000</v>
      </c>
      <c r="K18267" s="2">
        <v>45866</v>
      </c>
      <c r="L18267">
        <v>6</v>
      </c>
      <c r="M18267" s="1" t="s">
        <v>22</v>
      </c>
      <c r="N18267" s="1" t="s">
        <v>43</v>
      </c>
      <c r="O18267" s="1" t="s">
        <v>85</v>
      </c>
      <c r="P18267" s="1" t="s">
        <v>25</v>
      </c>
      <c r="Q18267" s="1" t="s">
        <v>26</v>
      </c>
      <c r="R18267" s="1" t="s">
        <v>27</v>
      </c>
    </row>
    <row r="18268" spans="1:18" x14ac:dyDescent="0.3">
      <c r="A18268" s="1" t="s">
        <v>18426</v>
      </c>
      <c r="B18268" s="1" t="s">
        <v>93</v>
      </c>
      <c r="C18268" s="1" t="s">
        <v>266</v>
      </c>
      <c r="D18268" s="1" t="s">
        <v>91</v>
      </c>
      <c r="E18268">
        <v>104</v>
      </c>
      <c r="F18268">
        <v>2200000</v>
      </c>
      <c r="G18268">
        <v>113</v>
      </c>
      <c r="H18268">
        <v>112</v>
      </c>
      <c r="I18268">
        <v>1</v>
      </c>
      <c r="J18268">
        <v>248600000</v>
      </c>
      <c r="K18268" s="2">
        <v>45717</v>
      </c>
      <c r="L18268">
        <v>2</v>
      </c>
      <c r="M18268" s="1" t="s">
        <v>55</v>
      </c>
      <c r="N18268" s="1" t="s">
        <v>23</v>
      </c>
      <c r="O18268" s="1" t="s">
        <v>24</v>
      </c>
      <c r="P18268" s="1" t="s">
        <v>49</v>
      </c>
      <c r="Q18268" s="1" t="s">
        <v>26</v>
      </c>
      <c r="R18268" s="1" t="s">
        <v>27</v>
      </c>
    </row>
    <row r="18269" spans="1:18" x14ac:dyDescent="0.3">
      <c r="A18269" s="1" t="s">
        <v>18427</v>
      </c>
      <c r="B18269" s="1" t="s">
        <v>87</v>
      </c>
      <c r="C18269" s="1" t="s">
        <v>140</v>
      </c>
      <c r="D18269" s="1" t="s">
        <v>54</v>
      </c>
      <c r="E18269">
        <v>101</v>
      </c>
      <c r="F18269">
        <v>12000</v>
      </c>
      <c r="G18269">
        <v>108</v>
      </c>
      <c r="H18269">
        <v>11</v>
      </c>
      <c r="I18269">
        <v>97</v>
      </c>
      <c r="J18269">
        <v>1296000</v>
      </c>
      <c r="K18269" s="2">
        <v>45877</v>
      </c>
      <c r="L18269">
        <v>2</v>
      </c>
      <c r="M18269" s="1" t="s">
        <v>55</v>
      </c>
      <c r="N18269" s="1" t="s">
        <v>23</v>
      </c>
      <c r="O18269" s="1" t="s">
        <v>24</v>
      </c>
      <c r="P18269" s="1" t="s">
        <v>25</v>
      </c>
      <c r="Q18269" s="1" t="s">
        <v>26</v>
      </c>
      <c r="R18269" s="1" t="s">
        <v>59</v>
      </c>
    </row>
    <row r="18270" spans="1:18" x14ac:dyDescent="0.3">
      <c r="A18270" s="1" t="s">
        <v>18428</v>
      </c>
      <c r="B18270" s="1" t="s">
        <v>87</v>
      </c>
      <c r="C18270" s="1" t="s">
        <v>500</v>
      </c>
      <c r="D18270" s="1" t="s">
        <v>67</v>
      </c>
      <c r="E18270">
        <v>77</v>
      </c>
      <c r="F18270">
        <v>15000</v>
      </c>
      <c r="G18270">
        <v>83</v>
      </c>
      <c r="H18270">
        <v>42</v>
      </c>
      <c r="I18270">
        <v>41</v>
      </c>
      <c r="J18270">
        <v>1245000</v>
      </c>
      <c r="K18270" s="2">
        <v>45838</v>
      </c>
      <c r="L18270">
        <v>11</v>
      </c>
      <c r="M18270" s="1" t="s">
        <v>39</v>
      </c>
      <c r="N18270" s="1" t="s">
        <v>32</v>
      </c>
      <c r="O18270" s="1" t="s">
        <v>24</v>
      </c>
      <c r="P18270" s="1" t="s">
        <v>25</v>
      </c>
      <c r="Q18270" s="1" t="s">
        <v>59</v>
      </c>
      <c r="R18270" s="1" t="s">
        <v>27</v>
      </c>
    </row>
    <row r="18271" spans="1:18" x14ac:dyDescent="0.3">
      <c r="A18271" s="1" t="s">
        <v>18429</v>
      </c>
      <c r="B18271" s="1" t="s">
        <v>83</v>
      </c>
      <c r="C18271" s="1" t="s">
        <v>61</v>
      </c>
      <c r="D18271" s="1" t="s">
        <v>31</v>
      </c>
      <c r="E18271">
        <v>62</v>
      </c>
      <c r="F18271">
        <v>2200</v>
      </c>
      <c r="G18271">
        <v>66</v>
      </c>
      <c r="H18271">
        <v>26</v>
      </c>
      <c r="I18271">
        <v>40</v>
      </c>
      <c r="J18271">
        <v>145200</v>
      </c>
      <c r="K18271" s="2">
        <v>45738</v>
      </c>
      <c r="L18271">
        <v>10</v>
      </c>
      <c r="M18271" s="1" t="s">
        <v>22</v>
      </c>
      <c r="N18271" s="1" t="s">
        <v>23</v>
      </c>
      <c r="O18271" s="1" t="s">
        <v>24</v>
      </c>
      <c r="P18271" s="1" t="s">
        <v>49</v>
      </c>
      <c r="Q18271" s="1" t="s">
        <v>26</v>
      </c>
      <c r="R18271" s="1" t="s">
        <v>59</v>
      </c>
    </row>
    <row r="18272" spans="1:18" x14ac:dyDescent="0.3">
      <c r="A18272" s="1" t="s">
        <v>18430</v>
      </c>
      <c r="B18272" s="1" t="s">
        <v>41</v>
      </c>
      <c r="C18272" s="1" t="s">
        <v>78</v>
      </c>
      <c r="D18272" s="1" t="s">
        <v>31</v>
      </c>
      <c r="E18272">
        <v>30</v>
      </c>
      <c r="F18272">
        <v>150000</v>
      </c>
      <c r="G18272">
        <v>35</v>
      </c>
      <c r="H18272">
        <v>18</v>
      </c>
      <c r="I18272">
        <v>17</v>
      </c>
      <c r="J18272">
        <v>5250000</v>
      </c>
      <c r="K18272" s="2">
        <v>45797</v>
      </c>
      <c r="L18272">
        <v>9</v>
      </c>
      <c r="M18272" s="1" t="s">
        <v>22</v>
      </c>
      <c r="N18272" s="1" t="s">
        <v>32</v>
      </c>
      <c r="O18272" s="1" t="s">
        <v>44</v>
      </c>
      <c r="P18272" s="1" t="s">
        <v>25</v>
      </c>
      <c r="Q18272" s="1" t="s">
        <v>26</v>
      </c>
      <c r="R18272" s="1" t="s">
        <v>27</v>
      </c>
    </row>
    <row r="18273" spans="1:18" x14ac:dyDescent="0.3">
      <c r="A18273" s="1" t="s">
        <v>18431</v>
      </c>
      <c r="B18273" s="1" t="s">
        <v>36</v>
      </c>
      <c r="C18273" s="1" t="s">
        <v>78</v>
      </c>
      <c r="D18273" s="1" t="s">
        <v>72</v>
      </c>
      <c r="E18273">
        <v>129</v>
      </c>
      <c r="F18273">
        <v>150000</v>
      </c>
      <c r="G18273">
        <v>130</v>
      </c>
      <c r="H18273">
        <v>110</v>
      </c>
      <c r="I18273">
        <v>20</v>
      </c>
      <c r="J18273">
        <v>19500000</v>
      </c>
      <c r="K18273" s="2">
        <v>45946</v>
      </c>
      <c r="L18273">
        <v>10</v>
      </c>
      <c r="M18273" s="1" t="s">
        <v>22</v>
      </c>
      <c r="N18273" s="1" t="s">
        <v>32</v>
      </c>
      <c r="O18273" s="1" t="s">
        <v>44</v>
      </c>
      <c r="P18273" s="1" t="s">
        <v>25</v>
      </c>
      <c r="Q18273" s="1" t="s">
        <v>26</v>
      </c>
      <c r="R18273" s="1" t="s">
        <v>27</v>
      </c>
    </row>
    <row r="18274" spans="1:18" x14ac:dyDescent="0.3">
      <c r="A18274" s="1" t="s">
        <v>18432</v>
      </c>
      <c r="B18274" s="1" t="s">
        <v>66</v>
      </c>
      <c r="C18274" s="1" t="s">
        <v>344</v>
      </c>
      <c r="D18274" s="1" t="s">
        <v>31</v>
      </c>
      <c r="E18274">
        <v>148</v>
      </c>
      <c r="F18274">
        <v>18000</v>
      </c>
      <c r="G18274">
        <v>152</v>
      </c>
      <c r="H18274">
        <v>28</v>
      </c>
      <c r="I18274">
        <v>124</v>
      </c>
      <c r="J18274">
        <v>2736000</v>
      </c>
      <c r="K18274" s="2">
        <v>45941</v>
      </c>
      <c r="L18274">
        <v>5</v>
      </c>
      <c r="M18274" s="1" t="s">
        <v>55</v>
      </c>
      <c r="N18274" s="1" t="s">
        <v>32</v>
      </c>
      <c r="O18274" s="1" t="s">
        <v>24</v>
      </c>
      <c r="P18274" s="1" t="s">
        <v>25</v>
      </c>
      <c r="Q18274" s="1" t="s">
        <v>26</v>
      </c>
      <c r="R18274" s="1" t="s">
        <v>27</v>
      </c>
    </row>
    <row r="18275" spans="1:18" x14ac:dyDescent="0.3">
      <c r="A18275" s="1" t="s">
        <v>18433</v>
      </c>
      <c r="B18275" s="1" t="s">
        <v>107</v>
      </c>
      <c r="C18275" s="1" t="s">
        <v>268</v>
      </c>
      <c r="D18275" s="1" t="s">
        <v>91</v>
      </c>
      <c r="E18275">
        <v>146</v>
      </c>
      <c r="F18275">
        <v>6000</v>
      </c>
      <c r="G18275">
        <v>167</v>
      </c>
      <c r="H18275">
        <v>32</v>
      </c>
      <c r="I18275">
        <v>135</v>
      </c>
      <c r="J18275">
        <v>1002000</v>
      </c>
      <c r="K18275" s="2">
        <v>45941</v>
      </c>
      <c r="L18275">
        <v>10</v>
      </c>
      <c r="M18275" s="1" t="s">
        <v>22</v>
      </c>
      <c r="N18275" s="1" t="s">
        <v>23</v>
      </c>
      <c r="O18275" s="1" t="s">
        <v>33</v>
      </c>
      <c r="P18275" s="1" t="s">
        <v>25</v>
      </c>
      <c r="Q18275" s="1" t="s">
        <v>26</v>
      </c>
      <c r="R18275" s="1" t="s">
        <v>27</v>
      </c>
    </row>
    <row r="18276" spans="1:18" x14ac:dyDescent="0.3">
      <c r="A18276" s="1" t="s">
        <v>18434</v>
      </c>
      <c r="B18276" s="1" t="s">
        <v>66</v>
      </c>
      <c r="C18276" s="1" t="s">
        <v>119</v>
      </c>
      <c r="D18276" s="1" t="s">
        <v>48</v>
      </c>
      <c r="E18276">
        <v>81</v>
      </c>
      <c r="F18276">
        <v>4500</v>
      </c>
      <c r="G18276">
        <v>87</v>
      </c>
      <c r="H18276">
        <v>18</v>
      </c>
      <c r="I18276">
        <v>69</v>
      </c>
      <c r="J18276">
        <v>391500</v>
      </c>
      <c r="K18276" s="2">
        <v>45887</v>
      </c>
      <c r="L18276">
        <v>12</v>
      </c>
      <c r="M18276" s="1" t="s">
        <v>39</v>
      </c>
      <c r="N18276" s="1" t="s">
        <v>23</v>
      </c>
      <c r="O18276" s="1" t="s">
        <v>24</v>
      </c>
      <c r="P18276" s="1" t="s">
        <v>25</v>
      </c>
      <c r="Q18276" s="1" t="s">
        <v>26</v>
      </c>
      <c r="R18276" s="1" t="s">
        <v>27</v>
      </c>
    </row>
    <row r="18277" spans="1:18" x14ac:dyDescent="0.3">
      <c r="A18277" s="1" t="s">
        <v>18435</v>
      </c>
      <c r="B18277" s="1" t="s">
        <v>104</v>
      </c>
      <c r="C18277" s="1" t="s">
        <v>211</v>
      </c>
      <c r="D18277" s="1" t="s">
        <v>38</v>
      </c>
      <c r="E18277">
        <v>104</v>
      </c>
      <c r="F18277">
        <v>85000</v>
      </c>
      <c r="G18277">
        <v>125</v>
      </c>
      <c r="H18277">
        <v>50</v>
      </c>
      <c r="I18277">
        <v>75</v>
      </c>
      <c r="J18277">
        <v>10625000</v>
      </c>
      <c r="K18277" s="2">
        <v>45773</v>
      </c>
      <c r="L18277">
        <v>15</v>
      </c>
      <c r="M18277" s="1" t="s">
        <v>39</v>
      </c>
      <c r="N18277" s="1" t="s">
        <v>32</v>
      </c>
      <c r="O18277" s="1" t="s">
        <v>44</v>
      </c>
      <c r="P18277" s="1" t="s">
        <v>25</v>
      </c>
      <c r="Q18277" s="1" t="s">
        <v>26</v>
      </c>
      <c r="R18277" s="1" t="s">
        <v>27</v>
      </c>
    </row>
    <row r="18278" spans="1:18" x14ac:dyDescent="0.3">
      <c r="A18278" s="1" t="s">
        <v>18436</v>
      </c>
      <c r="B18278" s="1" t="s">
        <v>29</v>
      </c>
      <c r="C18278" s="1" t="s">
        <v>186</v>
      </c>
      <c r="D18278" s="1" t="s">
        <v>58</v>
      </c>
      <c r="E18278">
        <v>77</v>
      </c>
      <c r="F18278">
        <v>95000</v>
      </c>
      <c r="G18278">
        <v>79</v>
      </c>
      <c r="H18278">
        <v>74</v>
      </c>
      <c r="I18278">
        <v>5</v>
      </c>
      <c r="J18278">
        <v>7505000</v>
      </c>
      <c r="K18278" s="2">
        <v>45788</v>
      </c>
      <c r="L18278">
        <v>6</v>
      </c>
      <c r="M18278" s="1" t="s">
        <v>22</v>
      </c>
      <c r="N18278" s="1" t="s">
        <v>23</v>
      </c>
      <c r="O18278" s="1" t="s">
        <v>24</v>
      </c>
      <c r="P18278" s="1" t="s">
        <v>25</v>
      </c>
      <c r="Q18278" s="1" t="s">
        <v>26</v>
      </c>
      <c r="R18278" s="1" t="s">
        <v>27</v>
      </c>
    </row>
    <row r="18279" spans="1:18" x14ac:dyDescent="0.3">
      <c r="A18279" s="1" t="s">
        <v>18437</v>
      </c>
      <c r="B18279" s="1" t="s">
        <v>80</v>
      </c>
      <c r="C18279" s="1" t="s">
        <v>208</v>
      </c>
      <c r="D18279" s="1" t="s">
        <v>54</v>
      </c>
      <c r="E18279">
        <v>78</v>
      </c>
      <c r="F18279">
        <v>12000</v>
      </c>
      <c r="G18279">
        <v>96</v>
      </c>
      <c r="H18279">
        <v>70</v>
      </c>
      <c r="I18279">
        <v>26</v>
      </c>
      <c r="J18279">
        <v>1152000</v>
      </c>
      <c r="K18279" s="2">
        <v>45761</v>
      </c>
      <c r="L18279">
        <v>11</v>
      </c>
      <c r="M18279" s="1" t="s">
        <v>39</v>
      </c>
      <c r="N18279" s="1" t="s">
        <v>23</v>
      </c>
      <c r="O18279" s="1" t="s">
        <v>24</v>
      </c>
      <c r="P18279" s="1" t="s">
        <v>25</v>
      </c>
      <c r="Q18279" s="1" t="s">
        <v>50</v>
      </c>
      <c r="R18279" s="1" t="s">
        <v>27</v>
      </c>
    </row>
    <row r="18280" spans="1:18" x14ac:dyDescent="0.3">
      <c r="A18280" s="1" t="s">
        <v>18438</v>
      </c>
      <c r="B18280" s="1" t="s">
        <v>87</v>
      </c>
      <c r="C18280" s="1" t="s">
        <v>102</v>
      </c>
      <c r="D18280" s="1" t="s">
        <v>21</v>
      </c>
      <c r="E18280">
        <v>131</v>
      </c>
      <c r="F18280">
        <v>250000</v>
      </c>
      <c r="G18280">
        <v>144</v>
      </c>
      <c r="H18280">
        <v>104</v>
      </c>
      <c r="I18280">
        <v>40</v>
      </c>
      <c r="J18280">
        <v>36000000</v>
      </c>
      <c r="K18280" s="2">
        <v>45658</v>
      </c>
      <c r="L18280">
        <v>2</v>
      </c>
      <c r="M18280" s="1" t="s">
        <v>55</v>
      </c>
      <c r="N18280" s="1" t="s">
        <v>23</v>
      </c>
      <c r="O18280" s="1" t="s">
        <v>44</v>
      </c>
      <c r="P18280" s="1" t="s">
        <v>25</v>
      </c>
      <c r="Q18280" s="1" t="s">
        <v>50</v>
      </c>
      <c r="R18280" s="1" t="s">
        <v>27</v>
      </c>
    </row>
    <row r="18281" spans="1:18" x14ac:dyDescent="0.3">
      <c r="A18281" s="1" t="s">
        <v>18439</v>
      </c>
      <c r="B18281" s="1" t="s">
        <v>52</v>
      </c>
      <c r="C18281" s="1" t="s">
        <v>194</v>
      </c>
      <c r="D18281" s="1" t="s">
        <v>91</v>
      </c>
      <c r="E18281">
        <v>44</v>
      </c>
      <c r="F18281">
        <v>1800</v>
      </c>
      <c r="G18281">
        <v>48</v>
      </c>
      <c r="H18281">
        <v>35</v>
      </c>
      <c r="I18281">
        <v>13</v>
      </c>
      <c r="J18281">
        <v>86400</v>
      </c>
      <c r="K18281" s="2">
        <v>45827</v>
      </c>
      <c r="L18281">
        <v>1</v>
      </c>
      <c r="M18281" s="1" t="s">
        <v>55</v>
      </c>
      <c r="N18281" s="1" t="s">
        <v>23</v>
      </c>
      <c r="O18281" s="1" t="s">
        <v>24</v>
      </c>
      <c r="P18281" s="1" t="s">
        <v>25</v>
      </c>
      <c r="Q18281" s="1" t="s">
        <v>26</v>
      </c>
      <c r="R18281" s="1" t="s">
        <v>27</v>
      </c>
    </row>
    <row r="18282" spans="1:18" x14ac:dyDescent="0.3">
      <c r="A18282" s="1" t="s">
        <v>18440</v>
      </c>
      <c r="B18282" s="1" t="s">
        <v>93</v>
      </c>
      <c r="C18282" s="1" t="s">
        <v>179</v>
      </c>
      <c r="D18282" s="1" t="s">
        <v>72</v>
      </c>
      <c r="E18282">
        <v>124</v>
      </c>
      <c r="F18282">
        <v>450000</v>
      </c>
      <c r="G18282">
        <v>126</v>
      </c>
      <c r="H18282">
        <v>116</v>
      </c>
      <c r="I18282">
        <v>10</v>
      </c>
      <c r="J18282">
        <v>56700000</v>
      </c>
      <c r="K18282" s="2">
        <v>45956</v>
      </c>
      <c r="L18282">
        <v>9</v>
      </c>
      <c r="M18282" s="1" t="s">
        <v>22</v>
      </c>
      <c r="N18282" s="1" t="s">
        <v>32</v>
      </c>
      <c r="O18282" s="1" t="s">
        <v>24</v>
      </c>
      <c r="P18282" s="1" t="s">
        <v>25</v>
      </c>
      <c r="Q18282" s="1" t="s">
        <v>26</v>
      </c>
      <c r="R18282" s="1" t="s">
        <v>27</v>
      </c>
    </row>
    <row r="18283" spans="1:18" x14ac:dyDescent="0.3">
      <c r="A18283" s="1" t="s">
        <v>18441</v>
      </c>
      <c r="B18283" s="1" t="s">
        <v>46</v>
      </c>
      <c r="C18283" s="1" t="s">
        <v>69</v>
      </c>
      <c r="D18283" s="1" t="s">
        <v>58</v>
      </c>
      <c r="E18283">
        <v>91</v>
      </c>
      <c r="F18283">
        <v>65000</v>
      </c>
      <c r="G18283">
        <v>116</v>
      </c>
      <c r="H18283">
        <v>5</v>
      </c>
      <c r="I18283">
        <v>111</v>
      </c>
      <c r="J18283">
        <v>7540000</v>
      </c>
      <c r="K18283" s="2">
        <v>45944</v>
      </c>
      <c r="L18283">
        <v>9</v>
      </c>
      <c r="M18283" s="1" t="s">
        <v>22</v>
      </c>
      <c r="N18283" s="1" t="s">
        <v>32</v>
      </c>
      <c r="O18283" s="1" t="s">
        <v>44</v>
      </c>
      <c r="P18283" s="1" t="s">
        <v>25</v>
      </c>
      <c r="Q18283" s="1" t="s">
        <v>26</v>
      </c>
      <c r="R18283" s="1" t="s">
        <v>27</v>
      </c>
    </row>
    <row r="18284" spans="1:18" x14ac:dyDescent="0.3">
      <c r="A18284" s="1" t="s">
        <v>18442</v>
      </c>
      <c r="B18284" s="1" t="s">
        <v>99</v>
      </c>
      <c r="C18284" s="1" t="s">
        <v>164</v>
      </c>
      <c r="D18284" s="1" t="s">
        <v>54</v>
      </c>
      <c r="E18284">
        <v>39</v>
      </c>
      <c r="F18284">
        <v>3500</v>
      </c>
      <c r="G18284">
        <v>45</v>
      </c>
      <c r="H18284">
        <v>34</v>
      </c>
      <c r="I18284">
        <v>11</v>
      </c>
      <c r="J18284">
        <v>157500</v>
      </c>
      <c r="K18284" s="2">
        <v>45734</v>
      </c>
      <c r="L18284">
        <v>3</v>
      </c>
      <c r="M18284" s="1" t="s">
        <v>55</v>
      </c>
      <c r="N18284" s="1" t="s">
        <v>23</v>
      </c>
      <c r="O18284" s="1" t="s">
        <v>24</v>
      </c>
      <c r="P18284" s="1" t="s">
        <v>25</v>
      </c>
      <c r="Q18284" s="1" t="s">
        <v>26</v>
      </c>
      <c r="R18284" s="1" t="s">
        <v>59</v>
      </c>
    </row>
    <row r="18285" spans="1:18" x14ac:dyDescent="0.3">
      <c r="A18285" s="1" t="s">
        <v>18443</v>
      </c>
      <c r="B18285" s="1" t="s">
        <v>93</v>
      </c>
      <c r="C18285" s="1" t="s">
        <v>57</v>
      </c>
      <c r="D18285" s="1" t="s">
        <v>48</v>
      </c>
      <c r="E18285">
        <v>60</v>
      </c>
      <c r="F18285">
        <v>8000</v>
      </c>
      <c r="G18285">
        <v>75</v>
      </c>
      <c r="H18285">
        <v>49</v>
      </c>
      <c r="I18285">
        <v>26</v>
      </c>
      <c r="J18285">
        <v>600000</v>
      </c>
      <c r="K18285" s="2">
        <v>45892</v>
      </c>
      <c r="L18285">
        <v>4</v>
      </c>
      <c r="M18285" s="1" t="s">
        <v>55</v>
      </c>
      <c r="N18285" s="1" t="s">
        <v>23</v>
      </c>
      <c r="O18285" s="1" t="s">
        <v>33</v>
      </c>
      <c r="P18285" s="1" t="s">
        <v>25</v>
      </c>
      <c r="Q18285" s="1" t="s">
        <v>26</v>
      </c>
      <c r="R18285" s="1" t="s">
        <v>27</v>
      </c>
    </row>
    <row r="18286" spans="1:18" x14ac:dyDescent="0.3">
      <c r="A18286" s="1" t="s">
        <v>18444</v>
      </c>
      <c r="B18286" s="1" t="s">
        <v>104</v>
      </c>
      <c r="C18286" s="1" t="s">
        <v>168</v>
      </c>
      <c r="D18286" s="1" t="s">
        <v>48</v>
      </c>
      <c r="E18286">
        <v>92</v>
      </c>
      <c r="F18286">
        <v>10000</v>
      </c>
      <c r="G18286">
        <v>119</v>
      </c>
      <c r="H18286">
        <v>59</v>
      </c>
      <c r="I18286">
        <v>60</v>
      </c>
      <c r="J18286">
        <v>1190000</v>
      </c>
      <c r="K18286" s="2">
        <v>45823</v>
      </c>
      <c r="L18286">
        <v>7</v>
      </c>
      <c r="M18286" s="1" t="s">
        <v>22</v>
      </c>
      <c r="N18286" s="1" t="s">
        <v>23</v>
      </c>
      <c r="O18286" s="1" t="s">
        <v>33</v>
      </c>
      <c r="P18286" s="1" t="s">
        <v>25</v>
      </c>
      <c r="Q18286" s="1" t="s">
        <v>50</v>
      </c>
      <c r="R18286" s="1" t="s">
        <v>27</v>
      </c>
    </row>
    <row r="18287" spans="1:18" x14ac:dyDescent="0.3">
      <c r="A18287" s="1" t="s">
        <v>18445</v>
      </c>
      <c r="B18287" s="1" t="s">
        <v>29</v>
      </c>
      <c r="C18287" s="1" t="s">
        <v>158</v>
      </c>
      <c r="D18287" s="1" t="s">
        <v>21</v>
      </c>
      <c r="E18287">
        <v>128</v>
      </c>
      <c r="F18287">
        <v>300</v>
      </c>
      <c r="G18287">
        <v>152</v>
      </c>
      <c r="H18287">
        <v>52</v>
      </c>
      <c r="I18287">
        <v>100</v>
      </c>
      <c r="J18287">
        <v>45600</v>
      </c>
      <c r="K18287" s="2">
        <v>45983</v>
      </c>
      <c r="L18287">
        <v>14</v>
      </c>
      <c r="M18287" s="1" t="s">
        <v>39</v>
      </c>
      <c r="N18287" s="1" t="s">
        <v>32</v>
      </c>
      <c r="O18287" s="1" t="s">
        <v>44</v>
      </c>
      <c r="P18287" s="1" t="s">
        <v>49</v>
      </c>
      <c r="Q18287" s="1" t="s">
        <v>26</v>
      </c>
      <c r="R18287" s="1" t="s">
        <v>34</v>
      </c>
    </row>
    <row r="18288" spans="1:18" x14ac:dyDescent="0.3">
      <c r="A18288" s="1" t="s">
        <v>18446</v>
      </c>
      <c r="B18288" s="1" t="s">
        <v>83</v>
      </c>
      <c r="C18288" s="1" t="s">
        <v>47</v>
      </c>
      <c r="D18288" s="1" t="s">
        <v>72</v>
      </c>
      <c r="E18288">
        <v>64</v>
      </c>
      <c r="F18288">
        <v>300</v>
      </c>
      <c r="G18288">
        <v>87</v>
      </c>
      <c r="H18288">
        <v>74</v>
      </c>
      <c r="I18288">
        <v>13</v>
      </c>
      <c r="J18288">
        <v>26100</v>
      </c>
      <c r="K18288" s="2">
        <v>45903</v>
      </c>
      <c r="L18288">
        <v>14</v>
      </c>
      <c r="M18288" s="1" t="s">
        <v>39</v>
      </c>
      <c r="N18288" s="1" t="s">
        <v>32</v>
      </c>
      <c r="O18288" s="1" t="s">
        <v>24</v>
      </c>
      <c r="P18288" s="1" t="s">
        <v>25</v>
      </c>
      <c r="Q18288" s="1" t="s">
        <v>26</v>
      </c>
      <c r="R18288" s="1" t="s">
        <v>27</v>
      </c>
    </row>
    <row r="18289" spans="1:18" x14ac:dyDescent="0.3">
      <c r="A18289" s="1" t="s">
        <v>18447</v>
      </c>
      <c r="B18289" s="1" t="s">
        <v>52</v>
      </c>
      <c r="C18289" s="1" t="s">
        <v>505</v>
      </c>
      <c r="D18289" s="1" t="s">
        <v>72</v>
      </c>
      <c r="E18289">
        <v>54</v>
      </c>
      <c r="F18289">
        <v>120000</v>
      </c>
      <c r="G18289">
        <v>70</v>
      </c>
      <c r="H18289">
        <v>21</v>
      </c>
      <c r="I18289">
        <v>49</v>
      </c>
      <c r="J18289">
        <v>8400000</v>
      </c>
      <c r="K18289" s="2">
        <v>45664</v>
      </c>
      <c r="L18289">
        <v>10</v>
      </c>
      <c r="M18289" s="1" t="s">
        <v>22</v>
      </c>
      <c r="N18289" s="1" t="s">
        <v>32</v>
      </c>
      <c r="O18289" s="1" t="s">
        <v>24</v>
      </c>
      <c r="P18289" s="1" t="s">
        <v>25</v>
      </c>
      <c r="Q18289" s="1" t="s">
        <v>50</v>
      </c>
      <c r="R18289" s="1" t="s">
        <v>27</v>
      </c>
    </row>
    <row r="18290" spans="1:18" x14ac:dyDescent="0.3">
      <c r="A18290" s="1" t="s">
        <v>18448</v>
      </c>
      <c r="B18290" s="1" t="s">
        <v>19</v>
      </c>
      <c r="C18290" s="1" t="s">
        <v>172</v>
      </c>
      <c r="D18290" s="1" t="s">
        <v>91</v>
      </c>
      <c r="E18290">
        <v>31</v>
      </c>
      <c r="F18290">
        <v>8500</v>
      </c>
      <c r="G18290">
        <v>33</v>
      </c>
      <c r="H18290">
        <v>28</v>
      </c>
      <c r="I18290">
        <v>5</v>
      </c>
      <c r="J18290">
        <v>280500</v>
      </c>
      <c r="K18290" s="2">
        <v>45696</v>
      </c>
      <c r="L18290">
        <v>15</v>
      </c>
      <c r="M18290" s="1" t="s">
        <v>39</v>
      </c>
      <c r="N18290" s="1" t="s">
        <v>43</v>
      </c>
      <c r="O18290" s="1" t="s">
        <v>24</v>
      </c>
      <c r="P18290" s="1" t="s">
        <v>25</v>
      </c>
      <c r="Q18290" s="1" t="s">
        <v>50</v>
      </c>
      <c r="R18290" s="1" t="s">
        <v>27</v>
      </c>
    </row>
    <row r="18291" spans="1:18" x14ac:dyDescent="0.3">
      <c r="A18291" s="1" t="s">
        <v>18449</v>
      </c>
      <c r="B18291" s="1" t="s">
        <v>87</v>
      </c>
      <c r="C18291" s="1" t="s">
        <v>129</v>
      </c>
      <c r="D18291" s="1" t="s">
        <v>58</v>
      </c>
      <c r="E18291">
        <v>127</v>
      </c>
      <c r="F18291">
        <v>85000</v>
      </c>
      <c r="G18291">
        <v>137</v>
      </c>
      <c r="H18291">
        <v>13</v>
      </c>
      <c r="I18291">
        <v>124</v>
      </c>
      <c r="J18291">
        <v>11645000</v>
      </c>
      <c r="K18291" s="2">
        <v>45763</v>
      </c>
      <c r="L18291">
        <v>9</v>
      </c>
      <c r="M18291" s="1" t="s">
        <v>22</v>
      </c>
      <c r="N18291" s="1" t="s">
        <v>43</v>
      </c>
      <c r="O18291" s="1" t="s">
        <v>44</v>
      </c>
      <c r="P18291" s="1" t="s">
        <v>25</v>
      </c>
      <c r="Q18291" s="1" t="s">
        <v>26</v>
      </c>
      <c r="R18291" s="1" t="s">
        <v>27</v>
      </c>
    </row>
    <row r="18292" spans="1:18" x14ac:dyDescent="0.3">
      <c r="A18292" s="1" t="s">
        <v>18450</v>
      </c>
      <c r="B18292" s="1" t="s">
        <v>52</v>
      </c>
      <c r="C18292" s="1" t="s">
        <v>386</v>
      </c>
      <c r="D18292" s="1" t="s">
        <v>54</v>
      </c>
      <c r="E18292">
        <v>141</v>
      </c>
      <c r="F18292">
        <v>45000</v>
      </c>
      <c r="G18292">
        <v>160</v>
      </c>
      <c r="H18292">
        <v>60</v>
      </c>
      <c r="I18292">
        <v>100</v>
      </c>
      <c r="J18292">
        <v>7200000</v>
      </c>
      <c r="K18292" s="2">
        <v>45948</v>
      </c>
      <c r="L18292">
        <v>2</v>
      </c>
      <c r="M18292" s="1" t="s">
        <v>55</v>
      </c>
      <c r="N18292" s="1" t="s">
        <v>23</v>
      </c>
      <c r="O18292" s="1" t="s">
        <v>24</v>
      </c>
      <c r="P18292" s="1" t="s">
        <v>49</v>
      </c>
      <c r="Q18292" s="1" t="s">
        <v>26</v>
      </c>
      <c r="R18292" s="1" t="s">
        <v>27</v>
      </c>
    </row>
    <row r="18293" spans="1:18" x14ac:dyDescent="0.3">
      <c r="A18293" s="1" t="s">
        <v>18451</v>
      </c>
      <c r="B18293" s="1" t="s">
        <v>104</v>
      </c>
      <c r="C18293" s="1" t="s">
        <v>105</v>
      </c>
      <c r="D18293" s="1" t="s">
        <v>21</v>
      </c>
      <c r="E18293">
        <v>66</v>
      </c>
      <c r="F18293">
        <v>6500</v>
      </c>
      <c r="G18293">
        <v>82</v>
      </c>
      <c r="H18293">
        <v>33</v>
      </c>
      <c r="I18293">
        <v>49</v>
      </c>
      <c r="J18293">
        <v>533000</v>
      </c>
      <c r="K18293" s="2">
        <v>45801</v>
      </c>
      <c r="L18293">
        <v>15</v>
      </c>
      <c r="M18293" s="1" t="s">
        <v>39</v>
      </c>
      <c r="N18293" s="1" t="s">
        <v>23</v>
      </c>
      <c r="O18293" s="1" t="s">
        <v>44</v>
      </c>
      <c r="P18293" s="1" t="s">
        <v>25</v>
      </c>
      <c r="Q18293" s="1" t="s">
        <v>26</v>
      </c>
      <c r="R18293" s="1" t="s">
        <v>34</v>
      </c>
    </row>
    <row r="18294" spans="1:18" x14ac:dyDescent="0.3">
      <c r="A18294" s="1" t="s">
        <v>18452</v>
      </c>
      <c r="B18294" s="1" t="s">
        <v>93</v>
      </c>
      <c r="C18294" s="1" t="s">
        <v>78</v>
      </c>
      <c r="D18294" s="1" t="s">
        <v>31</v>
      </c>
      <c r="E18294">
        <v>123</v>
      </c>
      <c r="F18294">
        <v>150000</v>
      </c>
      <c r="G18294">
        <v>135</v>
      </c>
      <c r="H18294">
        <v>40</v>
      </c>
      <c r="I18294">
        <v>95</v>
      </c>
      <c r="J18294">
        <v>20250000</v>
      </c>
      <c r="K18294" s="2">
        <v>45809</v>
      </c>
      <c r="L18294">
        <v>4</v>
      </c>
      <c r="M18294" s="1" t="s">
        <v>55</v>
      </c>
      <c r="N18294" s="1" t="s">
        <v>32</v>
      </c>
      <c r="O18294" s="1" t="s">
        <v>24</v>
      </c>
      <c r="P18294" s="1" t="s">
        <v>49</v>
      </c>
      <c r="Q18294" s="1" t="s">
        <v>50</v>
      </c>
      <c r="R18294" s="1" t="s">
        <v>27</v>
      </c>
    </row>
    <row r="18295" spans="1:18" x14ac:dyDescent="0.3">
      <c r="A18295" s="1" t="s">
        <v>18453</v>
      </c>
      <c r="B18295" s="1" t="s">
        <v>66</v>
      </c>
      <c r="C18295" s="1" t="s">
        <v>245</v>
      </c>
      <c r="D18295" s="1" t="s">
        <v>58</v>
      </c>
      <c r="E18295">
        <v>149</v>
      </c>
      <c r="F18295">
        <v>1800</v>
      </c>
      <c r="G18295">
        <v>153</v>
      </c>
      <c r="H18295">
        <v>130</v>
      </c>
      <c r="I18295">
        <v>23</v>
      </c>
      <c r="J18295">
        <v>275400</v>
      </c>
      <c r="K18295" s="2">
        <v>45720</v>
      </c>
      <c r="L18295">
        <v>10</v>
      </c>
      <c r="M18295" s="1" t="s">
        <v>22</v>
      </c>
      <c r="N18295" s="1" t="s">
        <v>32</v>
      </c>
      <c r="O18295" s="1" t="s">
        <v>24</v>
      </c>
      <c r="P18295" s="1" t="s">
        <v>25</v>
      </c>
      <c r="Q18295" s="1" t="s">
        <v>26</v>
      </c>
      <c r="R18295" s="1" t="s">
        <v>27</v>
      </c>
    </row>
    <row r="18296" spans="1:18" x14ac:dyDescent="0.3">
      <c r="A18296" s="1" t="s">
        <v>18454</v>
      </c>
      <c r="B18296" s="1" t="s">
        <v>87</v>
      </c>
      <c r="C18296" s="1" t="s">
        <v>119</v>
      </c>
      <c r="D18296" s="1" t="s">
        <v>31</v>
      </c>
      <c r="E18296">
        <v>98</v>
      </c>
      <c r="F18296">
        <v>4500</v>
      </c>
      <c r="G18296">
        <v>125</v>
      </c>
      <c r="H18296">
        <v>69</v>
      </c>
      <c r="I18296">
        <v>56</v>
      </c>
      <c r="J18296">
        <v>562500</v>
      </c>
      <c r="K18296" s="2">
        <v>45759</v>
      </c>
      <c r="L18296">
        <v>14</v>
      </c>
      <c r="M18296" s="1" t="s">
        <v>39</v>
      </c>
      <c r="N18296" s="1" t="s">
        <v>32</v>
      </c>
      <c r="O18296" s="1" t="s">
        <v>24</v>
      </c>
      <c r="P18296" s="1" t="s">
        <v>25</v>
      </c>
      <c r="Q18296" s="1" t="s">
        <v>50</v>
      </c>
      <c r="R18296" s="1" t="s">
        <v>27</v>
      </c>
    </row>
    <row r="18297" spans="1:18" x14ac:dyDescent="0.3">
      <c r="A18297" s="1" t="s">
        <v>18455</v>
      </c>
      <c r="B18297" s="1" t="s">
        <v>41</v>
      </c>
      <c r="C18297" s="1" t="s">
        <v>42</v>
      </c>
      <c r="D18297" s="1" t="s">
        <v>21</v>
      </c>
      <c r="E18297">
        <v>20</v>
      </c>
      <c r="F18297">
        <v>2200</v>
      </c>
      <c r="G18297">
        <v>50</v>
      </c>
      <c r="H18297">
        <v>10</v>
      </c>
      <c r="I18297">
        <v>40</v>
      </c>
      <c r="J18297">
        <v>110000</v>
      </c>
      <c r="K18297" s="2">
        <v>45865</v>
      </c>
      <c r="L18297">
        <v>15</v>
      </c>
      <c r="M18297" s="1" t="s">
        <v>39</v>
      </c>
      <c r="N18297" s="1" t="s">
        <v>32</v>
      </c>
      <c r="O18297" s="1" t="s">
        <v>33</v>
      </c>
      <c r="P18297" s="1" t="s">
        <v>49</v>
      </c>
      <c r="Q18297" s="1" t="s">
        <v>26</v>
      </c>
      <c r="R18297" s="1" t="s">
        <v>27</v>
      </c>
    </row>
    <row r="18298" spans="1:18" x14ac:dyDescent="0.3">
      <c r="A18298" s="1" t="s">
        <v>18456</v>
      </c>
      <c r="B18298" s="1" t="s">
        <v>80</v>
      </c>
      <c r="C18298" s="1" t="s">
        <v>78</v>
      </c>
      <c r="D18298" s="1" t="s">
        <v>64</v>
      </c>
      <c r="E18298">
        <v>122</v>
      </c>
      <c r="F18298">
        <v>150000</v>
      </c>
      <c r="G18298">
        <v>147</v>
      </c>
      <c r="H18298">
        <v>97</v>
      </c>
      <c r="I18298">
        <v>50</v>
      </c>
      <c r="J18298">
        <v>22050000</v>
      </c>
      <c r="K18298" s="2">
        <v>45960</v>
      </c>
      <c r="L18298">
        <v>15</v>
      </c>
      <c r="M18298" s="1" t="s">
        <v>39</v>
      </c>
      <c r="N18298" s="1" t="s">
        <v>43</v>
      </c>
      <c r="O18298" s="1" t="s">
        <v>33</v>
      </c>
      <c r="P18298" s="1" t="s">
        <v>25</v>
      </c>
      <c r="Q18298" s="1" t="s">
        <v>26</v>
      </c>
      <c r="R18298" s="1" t="s">
        <v>27</v>
      </c>
    </row>
    <row r="18299" spans="1:18" x14ac:dyDescent="0.3">
      <c r="A18299" s="1" t="s">
        <v>18457</v>
      </c>
      <c r="B18299" s="1" t="s">
        <v>52</v>
      </c>
      <c r="C18299" s="1" t="s">
        <v>231</v>
      </c>
      <c r="D18299" s="1" t="s">
        <v>91</v>
      </c>
      <c r="E18299">
        <v>101</v>
      </c>
      <c r="F18299">
        <v>12000</v>
      </c>
      <c r="G18299">
        <v>127</v>
      </c>
      <c r="H18299">
        <v>37</v>
      </c>
      <c r="I18299">
        <v>90</v>
      </c>
      <c r="J18299">
        <v>1524000</v>
      </c>
      <c r="K18299" s="2">
        <v>45978</v>
      </c>
      <c r="L18299">
        <v>3</v>
      </c>
      <c r="M18299" s="1" t="s">
        <v>55</v>
      </c>
      <c r="N18299" s="1" t="s">
        <v>32</v>
      </c>
      <c r="O18299" s="1" t="s">
        <v>24</v>
      </c>
      <c r="P18299" s="1" t="s">
        <v>25</v>
      </c>
      <c r="Q18299" s="1" t="s">
        <v>26</v>
      </c>
      <c r="R18299" s="1" t="s">
        <v>27</v>
      </c>
    </row>
    <row r="18300" spans="1:18" x14ac:dyDescent="0.3">
      <c r="A18300" s="1" t="s">
        <v>18458</v>
      </c>
      <c r="B18300" s="1" t="s">
        <v>104</v>
      </c>
      <c r="C18300" s="1" t="s">
        <v>208</v>
      </c>
      <c r="D18300" s="1" t="s">
        <v>64</v>
      </c>
      <c r="E18300">
        <v>32</v>
      </c>
      <c r="F18300">
        <v>12000</v>
      </c>
      <c r="G18300">
        <v>44</v>
      </c>
      <c r="H18300">
        <v>28</v>
      </c>
      <c r="I18300">
        <v>16</v>
      </c>
      <c r="J18300">
        <v>528000</v>
      </c>
      <c r="K18300" s="2">
        <v>45913</v>
      </c>
      <c r="L18300">
        <v>6</v>
      </c>
      <c r="M18300" s="1" t="s">
        <v>22</v>
      </c>
      <c r="N18300" s="1" t="s">
        <v>23</v>
      </c>
      <c r="O18300" s="1" t="s">
        <v>24</v>
      </c>
      <c r="P18300" s="1" t="s">
        <v>25</v>
      </c>
      <c r="Q18300" s="1" t="s">
        <v>26</v>
      </c>
      <c r="R18300" s="1" t="s">
        <v>34</v>
      </c>
    </row>
    <row r="18301" spans="1:18" x14ac:dyDescent="0.3">
      <c r="A18301" s="1" t="s">
        <v>18459</v>
      </c>
      <c r="B18301" s="1" t="s">
        <v>66</v>
      </c>
      <c r="C18301" s="1" t="s">
        <v>100</v>
      </c>
      <c r="D18301" s="1" t="s">
        <v>38</v>
      </c>
      <c r="E18301">
        <v>21</v>
      </c>
      <c r="F18301">
        <v>15000</v>
      </c>
      <c r="G18301">
        <v>47</v>
      </c>
      <c r="H18301">
        <v>14</v>
      </c>
      <c r="I18301">
        <v>33</v>
      </c>
      <c r="J18301">
        <v>705000</v>
      </c>
      <c r="K18301" s="2">
        <v>45702</v>
      </c>
      <c r="L18301">
        <v>9</v>
      </c>
      <c r="M18301" s="1" t="s">
        <v>22</v>
      </c>
      <c r="N18301" s="1" t="s">
        <v>43</v>
      </c>
      <c r="O18301" s="1" t="s">
        <v>24</v>
      </c>
      <c r="P18301" s="1" t="s">
        <v>25</v>
      </c>
      <c r="Q18301" s="1" t="s">
        <v>26</v>
      </c>
      <c r="R18301" s="1" t="s">
        <v>27</v>
      </c>
    </row>
    <row r="18302" spans="1:18" x14ac:dyDescent="0.3">
      <c r="A18302" s="1" t="s">
        <v>18460</v>
      </c>
      <c r="B18302" s="1" t="s">
        <v>133</v>
      </c>
      <c r="C18302" s="1" t="s">
        <v>102</v>
      </c>
      <c r="D18302" s="1" t="s">
        <v>67</v>
      </c>
      <c r="E18302">
        <v>100</v>
      </c>
      <c r="F18302">
        <v>250000</v>
      </c>
      <c r="G18302">
        <v>128</v>
      </c>
      <c r="H18302">
        <v>16</v>
      </c>
      <c r="I18302">
        <v>112</v>
      </c>
      <c r="J18302">
        <v>32000000</v>
      </c>
      <c r="K18302" s="2">
        <v>45801</v>
      </c>
      <c r="L18302">
        <v>12</v>
      </c>
      <c r="M18302" s="1" t="s">
        <v>39</v>
      </c>
      <c r="N18302" s="1" t="s">
        <v>32</v>
      </c>
      <c r="O18302" s="1" t="s">
        <v>24</v>
      </c>
      <c r="P18302" s="1" t="s">
        <v>25</v>
      </c>
      <c r="Q18302" s="1" t="s">
        <v>26</v>
      </c>
      <c r="R18302" s="1" t="s">
        <v>59</v>
      </c>
    </row>
    <row r="18303" spans="1:18" x14ac:dyDescent="0.3">
      <c r="A18303" s="1" t="s">
        <v>18461</v>
      </c>
      <c r="B18303" s="1" t="s">
        <v>52</v>
      </c>
      <c r="C18303" s="1" t="s">
        <v>123</v>
      </c>
      <c r="D18303" s="1" t="s">
        <v>38</v>
      </c>
      <c r="E18303">
        <v>72</v>
      </c>
      <c r="F18303">
        <v>4500</v>
      </c>
      <c r="G18303">
        <v>87</v>
      </c>
      <c r="H18303">
        <v>37</v>
      </c>
      <c r="I18303">
        <v>50</v>
      </c>
      <c r="J18303">
        <v>391500</v>
      </c>
      <c r="K18303" s="2">
        <v>45950</v>
      </c>
      <c r="L18303">
        <v>8</v>
      </c>
      <c r="M18303" s="1" t="s">
        <v>22</v>
      </c>
      <c r="N18303" s="1" t="s">
        <v>43</v>
      </c>
      <c r="O18303" s="1" t="s">
        <v>24</v>
      </c>
      <c r="P18303" s="1" t="s">
        <v>25</v>
      </c>
      <c r="Q18303" s="1" t="s">
        <v>26</v>
      </c>
      <c r="R18303" s="1" t="s">
        <v>27</v>
      </c>
    </row>
    <row r="18304" spans="1:18" x14ac:dyDescent="0.3">
      <c r="A18304" s="1" t="s">
        <v>18462</v>
      </c>
      <c r="B18304" s="1" t="s">
        <v>66</v>
      </c>
      <c r="C18304" s="1" t="s">
        <v>105</v>
      </c>
      <c r="D18304" s="1" t="s">
        <v>67</v>
      </c>
      <c r="E18304">
        <v>125</v>
      </c>
      <c r="F18304">
        <v>6500</v>
      </c>
      <c r="G18304">
        <v>154</v>
      </c>
      <c r="H18304">
        <v>99</v>
      </c>
      <c r="I18304">
        <v>55</v>
      </c>
      <c r="J18304">
        <v>1001000</v>
      </c>
      <c r="K18304" s="2">
        <v>45661</v>
      </c>
      <c r="L18304">
        <v>6</v>
      </c>
      <c r="M18304" s="1" t="s">
        <v>22</v>
      </c>
      <c r="N18304" s="1" t="s">
        <v>32</v>
      </c>
      <c r="O18304" s="1" t="s">
        <v>33</v>
      </c>
      <c r="P18304" s="1" t="s">
        <v>25</v>
      </c>
      <c r="Q18304" s="1" t="s">
        <v>59</v>
      </c>
      <c r="R18304" s="1" t="s">
        <v>27</v>
      </c>
    </row>
    <row r="18305" spans="1:18" x14ac:dyDescent="0.3">
      <c r="A18305" s="1" t="s">
        <v>18463</v>
      </c>
      <c r="B18305" s="1" t="s">
        <v>66</v>
      </c>
      <c r="C18305" s="1" t="s">
        <v>100</v>
      </c>
      <c r="D18305" s="1" t="s">
        <v>54</v>
      </c>
      <c r="E18305">
        <v>52</v>
      </c>
      <c r="F18305">
        <v>15000</v>
      </c>
      <c r="G18305">
        <v>60</v>
      </c>
      <c r="H18305">
        <v>31</v>
      </c>
      <c r="I18305">
        <v>29</v>
      </c>
      <c r="J18305">
        <v>900000</v>
      </c>
      <c r="K18305" s="2">
        <v>45766</v>
      </c>
      <c r="L18305">
        <v>15</v>
      </c>
      <c r="M18305" s="1" t="s">
        <v>39</v>
      </c>
      <c r="N18305" s="1" t="s">
        <v>23</v>
      </c>
      <c r="O18305" s="1" t="s">
        <v>24</v>
      </c>
      <c r="P18305" s="1" t="s">
        <v>25</v>
      </c>
      <c r="Q18305" s="1" t="s">
        <v>59</v>
      </c>
      <c r="R18305" s="1" t="s">
        <v>27</v>
      </c>
    </row>
    <row r="18306" spans="1:18" x14ac:dyDescent="0.3">
      <c r="A18306" s="1" t="s">
        <v>18464</v>
      </c>
      <c r="B18306" s="1" t="s">
        <v>133</v>
      </c>
      <c r="C18306" s="1" t="s">
        <v>172</v>
      </c>
      <c r="D18306" s="1" t="s">
        <v>72</v>
      </c>
      <c r="E18306">
        <v>63</v>
      </c>
      <c r="F18306">
        <v>8500</v>
      </c>
      <c r="G18306">
        <v>91</v>
      </c>
      <c r="H18306">
        <v>46</v>
      </c>
      <c r="I18306">
        <v>45</v>
      </c>
      <c r="J18306">
        <v>773500</v>
      </c>
      <c r="K18306" s="2">
        <v>45901</v>
      </c>
      <c r="L18306">
        <v>15</v>
      </c>
      <c r="M18306" s="1" t="s">
        <v>39</v>
      </c>
      <c r="N18306" s="1" t="s">
        <v>32</v>
      </c>
      <c r="O18306" s="1" t="s">
        <v>85</v>
      </c>
      <c r="P18306" s="1" t="s">
        <v>25</v>
      </c>
      <c r="Q18306" s="1" t="s">
        <v>26</v>
      </c>
      <c r="R18306" s="1" t="s">
        <v>27</v>
      </c>
    </row>
    <row r="18307" spans="1:18" x14ac:dyDescent="0.3">
      <c r="A18307" s="1" t="s">
        <v>18465</v>
      </c>
      <c r="B18307" s="1" t="s">
        <v>66</v>
      </c>
      <c r="C18307" s="1" t="s">
        <v>111</v>
      </c>
      <c r="D18307" s="1" t="s">
        <v>38</v>
      </c>
      <c r="E18307">
        <v>21</v>
      </c>
      <c r="F18307">
        <v>25000</v>
      </c>
      <c r="G18307">
        <v>24</v>
      </c>
      <c r="H18307">
        <v>20</v>
      </c>
      <c r="I18307">
        <v>4</v>
      </c>
      <c r="J18307">
        <v>600000</v>
      </c>
      <c r="K18307" s="2">
        <v>45957</v>
      </c>
      <c r="L18307">
        <v>9</v>
      </c>
      <c r="M18307" s="1" t="s">
        <v>22</v>
      </c>
      <c r="N18307" s="1" t="s">
        <v>32</v>
      </c>
      <c r="O18307" s="1" t="s">
        <v>44</v>
      </c>
      <c r="P18307" s="1" t="s">
        <v>49</v>
      </c>
      <c r="Q18307" s="1" t="s">
        <v>26</v>
      </c>
      <c r="R18307" s="1" t="s">
        <v>27</v>
      </c>
    </row>
    <row r="18308" spans="1:18" x14ac:dyDescent="0.3">
      <c r="A18308" s="1" t="s">
        <v>18466</v>
      </c>
      <c r="B18308" s="1" t="s">
        <v>87</v>
      </c>
      <c r="C18308" s="1" t="s">
        <v>160</v>
      </c>
      <c r="D18308" s="1" t="s">
        <v>58</v>
      </c>
      <c r="E18308">
        <v>43</v>
      </c>
      <c r="F18308">
        <v>65000</v>
      </c>
      <c r="G18308">
        <v>59</v>
      </c>
      <c r="H18308">
        <v>5</v>
      </c>
      <c r="I18308">
        <v>54</v>
      </c>
      <c r="J18308">
        <v>3835000</v>
      </c>
      <c r="K18308" s="2">
        <v>45849</v>
      </c>
      <c r="L18308">
        <v>3</v>
      </c>
      <c r="M18308" s="1" t="s">
        <v>55</v>
      </c>
      <c r="N18308" s="1" t="s">
        <v>32</v>
      </c>
      <c r="O18308" s="1" t="s">
        <v>33</v>
      </c>
      <c r="P18308" s="1" t="s">
        <v>25</v>
      </c>
      <c r="Q18308" s="1" t="s">
        <v>26</v>
      </c>
      <c r="R18308" s="1" t="s">
        <v>59</v>
      </c>
    </row>
    <row r="18309" spans="1:18" x14ac:dyDescent="0.3">
      <c r="A18309" s="1" t="s">
        <v>18467</v>
      </c>
      <c r="B18309" s="1" t="s">
        <v>99</v>
      </c>
      <c r="C18309" s="1" t="s">
        <v>42</v>
      </c>
      <c r="D18309" s="1" t="s">
        <v>38</v>
      </c>
      <c r="E18309">
        <v>137</v>
      </c>
      <c r="F18309">
        <v>2200</v>
      </c>
      <c r="G18309">
        <v>142</v>
      </c>
      <c r="H18309">
        <v>102</v>
      </c>
      <c r="I18309">
        <v>40</v>
      </c>
      <c r="J18309">
        <v>312400</v>
      </c>
      <c r="K18309" s="2">
        <v>45807</v>
      </c>
      <c r="L18309">
        <v>13</v>
      </c>
      <c r="M18309" s="1" t="s">
        <v>39</v>
      </c>
      <c r="N18309" s="1" t="s">
        <v>32</v>
      </c>
      <c r="O18309" s="1" t="s">
        <v>85</v>
      </c>
      <c r="P18309" s="1" t="s">
        <v>25</v>
      </c>
      <c r="Q18309" s="1" t="s">
        <v>26</v>
      </c>
      <c r="R18309" s="1" t="s">
        <v>59</v>
      </c>
    </row>
    <row r="18310" spans="1:18" x14ac:dyDescent="0.3">
      <c r="A18310" s="1" t="s">
        <v>18468</v>
      </c>
      <c r="B18310" s="1" t="s">
        <v>66</v>
      </c>
      <c r="C18310" s="1" t="s">
        <v>20</v>
      </c>
      <c r="D18310" s="1" t="s">
        <v>21</v>
      </c>
      <c r="E18310">
        <v>130</v>
      </c>
      <c r="F18310">
        <v>15000</v>
      </c>
      <c r="G18310">
        <v>150</v>
      </c>
      <c r="H18310">
        <v>124</v>
      </c>
      <c r="I18310">
        <v>26</v>
      </c>
      <c r="J18310">
        <v>2250000</v>
      </c>
      <c r="K18310" s="2">
        <v>45995</v>
      </c>
      <c r="L18310">
        <v>12</v>
      </c>
      <c r="M18310" s="1" t="s">
        <v>39</v>
      </c>
      <c r="N18310" s="1" t="s">
        <v>23</v>
      </c>
      <c r="O18310" s="1" t="s">
        <v>85</v>
      </c>
      <c r="P18310" s="1" t="s">
        <v>25</v>
      </c>
      <c r="Q18310" s="1" t="s">
        <v>26</v>
      </c>
      <c r="R18310" s="1" t="s">
        <v>27</v>
      </c>
    </row>
    <row r="18311" spans="1:18" x14ac:dyDescent="0.3">
      <c r="A18311" s="1" t="s">
        <v>18469</v>
      </c>
      <c r="B18311" s="1" t="s">
        <v>83</v>
      </c>
      <c r="C18311" s="1" t="s">
        <v>116</v>
      </c>
      <c r="D18311" s="1" t="s">
        <v>64</v>
      </c>
      <c r="E18311">
        <v>108</v>
      </c>
      <c r="F18311">
        <v>5500</v>
      </c>
      <c r="G18311">
        <v>133</v>
      </c>
      <c r="H18311">
        <v>83</v>
      </c>
      <c r="I18311">
        <v>50</v>
      </c>
      <c r="J18311">
        <v>731500</v>
      </c>
      <c r="K18311" s="2">
        <v>45937</v>
      </c>
      <c r="L18311">
        <v>3</v>
      </c>
      <c r="M18311" s="1" t="s">
        <v>55</v>
      </c>
      <c r="N18311" s="1" t="s">
        <v>43</v>
      </c>
      <c r="O18311" s="1" t="s">
        <v>24</v>
      </c>
      <c r="P18311" s="1" t="s">
        <v>25</v>
      </c>
      <c r="Q18311" s="1" t="s">
        <v>26</v>
      </c>
      <c r="R18311" s="1" t="s">
        <v>59</v>
      </c>
    </row>
    <row r="18312" spans="1:18" x14ac:dyDescent="0.3">
      <c r="A18312" s="1" t="s">
        <v>18470</v>
      </c>
      <c r="B18312" s="1" t="s">
        <v>52</v>
      </c>
      <c r="C18312" s="1" t="s">
        <v>100</v>
      </c>
      <c r="D18312" s="1" t="s">
        <v>31</v>
      </c>
      <c r="E18312">
        <v>147</v>
      </c>
      <c r="F18312">
        <v>15000</v>
      </c>
      <c r="G18312">
        <v>155</v>
      </c>
      <c r="H18312">
        <v>42</v>
      </c>
      <c r="I18312">
        <v>113</v>
      </c>
      <c r="J18312">
        <v>2325000</v>
      </c>
      <c r="K18312" s="2">
        <v>46006</v>
      </c>
      <c r="L18312">
        <v>3</v>
      </c>
      <c r="M18312" s="1" t="s">
        <v>55</v>
      </c>
      <c r="N18312" s="1" t="s">
        <v>23</v>
      </c>
      <c r="O18312" s="1" t="s">
        <v>24</v>
      </c>
      <c r="P18312" s="1" t="s">
        <v>25</v>
      </c>
      <c r="Q18312" s="1" t="s">
        <v>26</v>
      </c>
      <c r="R18312" s="1" t="s">
        <v>59</v>
      </c>
    </row>
    <row r="18313" spans="1:18" x14ac:dyDescent="0.3">
      <c r="A18313" s="1" t="s">
        <v>18471</v>
      </c>
      <c r="B18313" s="1" t="s">
        <v>87</v>
      </c>
      <c r="C18313" s="1" t="s">
        <v>386</v>
      </c>
      <c r="D18313" s="1" t="s">
        <v>31</v>
      </c>
      <c r="E18313">
        <v>111</v>
      </c>
      <c r="F18313">
        <v>45000</v>
      </c>
      <c r="G18313">
        <v>117</v>
      </c>
      <c r="H18313">
        <v>87</v>
      </c>
      <c r="I18313">
        <v>30</v>
      </c>
      <c r="J18313">
        <v>5265000</v>
      </c>
      <c r="K18313" s="2">
        <v>45760</v>
      </c>
      <c r="L18313">
        <v>8</v>
      </c>
      <c r="M18313" s="1" t="s">
        <v>22</v>
      </c>
      <c r="N18313" s="1" t="s">
        <v>23</v>
      </c>
      <c r="O18313" s="1" t="s">
        <v>44</v>
      </c>
      <c r="P18313" s="1" t="s">
        <v>25</v>
      </c>
      <c r="Q18313" s="1" t="s">
        <v>26</v>
      </c>
      <c r="R18313" s="1" t="s">
        <v>27</v>
      </c>
    </row>
    <row r="18314" spans="1:18" x14ac:dyDescent="0.3">
      <c r="A18314" s="1" t="s">
        <v>18472</v>
      </c>
      <c r="B18314" s="1" t="s">
        <v>52</v>
      </c>
      <c r="C18314" s="1" t="s">
        <v>100</v>
      </c>
      <c r="D18314" s="1" t="s">
        <v>54</v>
      </c>
      <c r="E18314">
        <v>95</v>
      </c>
      <c r="F18314">
        <v>15000</v>
      </c>
      <c r="G18314">
        <v>105</v>
      </c>
      <c r="H18314">
        <v>76</v>
      </c>
      <c r="I18314">
        <v>29</v>
      </c>
      <c r="J18314">
        <v>1575000</v>
      </c>
      <c r="K18314" s="2">
        <v>45784</v>
      </c>
      <c r="L18314">
        <v>2</v>
      </c>
      <c r="M18314" s="1" t="s">
        <v>55</v>
      </c>
      <c r="N18314" s="1" t="s">
        <v>32</v>
      </c>
      <c r="O18314" s="1" t="s">
        <v>85</v>
      </c>
      <c r="P18314" s="1" t="s">
        <v>25</v>
      </c>
      <c r="Q18314" s="1" t="s">
        <v>50</v>
      </c>
      <c r="R18314" s="1" t="s">
        <v>27</v>
      </c>
    </row>
    <row r="18315" spans="1:18" x14ac:dyDescent="0.3">
      <c r="A18315" s="1" t="s">
        <v>18473</v>
      </c>
      <c r="B18315" s="1" t="s">
        <v>107</v>
      </c>
      <c r="C18315" s="1" t="s">
        <v>179</v>
      </c>
      <c r="D18315" s="1" t="s">
        <v>54</v>
      </c>
      <c r="E18315">
        <v>138</v>
      </c>
      <c r="F18315">
        <v>450000</v>
      </c>
      <c r="G18315">
        <v>157</v>
      </c>
      <c r="H18315">
        <v>155</v>
      </c>
      <c r="I18315">
        <v>2</v>
      </c>
      <c r="J18315">
        <v>70650000</v>
      </c>
      <c r="K18315" s="2">
        <v>45910</v>
      </c>
      <c r="L18315">
        <v>2</v>
      </c>
      <c r="M18315" s="1" t="s">
        <v>55</v>
      </c>
      <c r="N18315" s="1" t="s">
        <v>23</v>
      </c>
      <c r="O18315" s="1" t="s">
        <v>24</v>
      </c>
      <c r="P18315" s="1" t="s">
        <v>25</v>
      </c>
      <c r="Q18315" s="1" t="s">
        <v>26</v>
      </c>
      <c r="R18315" s="1" t="s">
        <v>27</v>
      </c>
    </row>
    <row r="18316" spans="1:18" x14ac:dyDescent="0.3">
      <c r="A18316" s="1" t="s">
        <v>18474</v>
      </c>
      <c r="B18316" s="1" t="s">
        <v>107</v>
      </c>
      <c r="C18316" s="1" t="s">
        <v>76</v>
      </c>
      <c r="D18316" s="1" t="s">
        <v>58</v>
      </c>
      <c r="E18316">
        <v>36</v>
      </c>
      <c r="F18316">
        <v>2200</v>
      </c>
      <c r="G18316">
        <v>39</v>
      </c>
      <c r="H18316">
        <v>35</v>
      </c>
      <c r="I18316">
        <v>4</v>
      </c>
      <c r="J18316">
        <v>85800</v>
      </c>
      <c r="K18316" s="2">
        <v>45859</v>
      </c>
      <c r="L18316">
        <v>12</v>
      </c>
      <c r="M18316" s="1" t="s">
        <v>39</v>
      </c>
      <c r="N18316" s="1" t="s">
        <v>43</v>
      </c>
      <c r="O18316" s="1" t="s">
        <v>24</v>
      </c>
      <c r="P18316" s="1" t="s">
        <v>49</v>
      </c>
      <c r="Q18316" s="1" t="s">
        <v>26</v>
      </c>
      <c r="R18316" s="1" t="s">
        <v>27</v>
      </c>
    </row>
    <row r="18317" spans="1:18" x14ac:dyDescent="0.3">
      <c r="A18317" s="1" t="s">
        <v>18475</v>
      </c>
      <c r="B18317" s="1" t="s">
        <v>19</v>
      </c>
      <c r="C18317" s="1" t="s">
        <v>61</v>
      </c>
      <c r="D18317" s="1" t="s">
        <v>21</v>
      </c>
      <c r="E18317">
        <v>38</v>
      </c>
      <c r="F18317">
        <v>2200</v>
      </c>
      <c r="G18317">
        <v>55</v>
      </c>
      <c r="H18317">
        <v>46</v>
      </c>
      <c r="I18317">
        <v>9</v>
      </c>
      <c r="J18317">
        <v>121000</v>
      </c>
      <c r="K18317" s="2">
        <v>46007</v>
      </c>
      <c r="L18317">
        <v>3</v>
      </c>
      <c r="M18317" s="1" t="s">
        <v>55</v>
      </c>
      <c r="N18317" s="1" t="s">
        <v>23</v>
      </c>
      <c r="O18317" s="1" t="s">
        <v>24</v>
      </c>
      <c r="P18317" s="1" t="s">
        <v>25</v>
      </c>
      <c r="Q18317" s="1" t="s">
        <v>26</v>
      </c>
      <c r="R18317" s="1" t="s">
        <v>27</v>
      </c>
    </row>
    <row r="18318" spans="1:18" x14ac:dyDescent="0.3">
      <c r="A18318" s="1" t="s">
        <v>18476</v>
      </c>
      <c r="B18318" s="1" t="s">
        <v>83</v>
      </c>
      <c r="C18318" s="1" t="s">
        <v>284</v>
      </c>
      <c r="D18318" s="1" t="s">
        <v>72</v>
      </c>
      <c r="E18318">
        <v>87</v>
      </c>
      <c r="F18318">
        <v>2800</v>
      </c>
      <c r="G18318">
        <v>99</v>
      </c>
      <c r="H18318">
        <v>85</v>
      </c>
      <c r="I18318">
        <v>14</v>
      </c>
      <c r="J18318">
        <v>277200</v>
      </c>
      <c r="K18318" s="2">
        <v>45782</v>
      </c>
      <c r="L18318">
        <v>13</v>
      </c>
      <c r="M18318" s="1" t="s">
        <v>39</v>
      </c>
      <c r="N18318" s="1" t="s">
        <v>23</v>
      </c>
      <c r="O18318" s="1" t="s">
        <v>44</v>
      </c>
      <c r="P18318" s="1" t="s">
        <v>25</v>
      </c>
      <c r="Q18318" s="1" t="s">
        <v>50</v>
      </c>
      <c r="R18318" s="1" t="s">
        <v>27</v>
      </c>
    </row>
    <row r="18319" spans="1:18" x14ac:dyDescent="0.3">
      <c r="A18319" s="1" t="s">
        <v>18477</v>
      </c>
      <c r="B18319" s="1" t="s">
        <v>80</v>
      </c>
      <c r="C18319" s="1" t="s">
        <v>172</v>
      </c>
      <c r="D18319" s="1" t="s">
        <v>48</v>
      </c>
      <c r="E18319">
        <v>65</v>
      </c>
      <c r="F18319">
        <v>8500</v>
      </c>
      <c r="G18319">
        <v>71</v>
      </c>
      <c r="H18319">
        <v>35</v>
      </c>
      <c r="I18319">
        <v>36</v>
      </c>
      <c r="J18319">
        <v>603500</v>
      </c>
      <c r="K18319" s="2">
        <v>45930</v>
      </c>
      <c r="L18319">
        <v>9</v>
      </c>
      <c r="M18319" s="1" t="s">
        <v>22</v>
      </c>
      <c r="N18319" s="1" t="s">
        <v>32</v>
      </c>
      <c r="O18319" s="1" t="s">
        <v>44</v>
      </c>
      <c r="P18319" s="1" t="s">
        <v>25</v>
      </c>
      <c r="Q18319" s="1" t="s">
        <v>26</v>
      </c>
      <c r="R18319" s="1" t="s">
        <v>27</v>
      </c>
    </row>
    <row r="18320" spans="1:18" x14ac:dyDescent="0.3">
      <c r="A18320" s="1" t="s">
        <v>18478</v>
      </c>
      <c r="B18320" s="1" t="s">
        <v>46</v>
      </c>
      <c r="C18320" s="1" t="s">
        <v>266</v>
      </c>
      <c r="D18320" s="1" t="s">
        <v>64</v>
      </c>
      <c r="E18320">
        <v>99</v>
      </c>
      <c r="F18320">
        <v>2200000</v>
      </c>
      <c r="G18320">
        <v>127</v>
      </c>
      <c r="H18320">
        <v>101</v>
      </c>
      <c r="I18320">
        <v>26</v>
      </c>
      <c r="J18320">
        <v>279400000</v>
      </c>
      <c r="K18320" s="2">
        <v>45849</v>
      </c>
      <c r="L18320">
        <v>5</v>
      </c>
      <c r="M18320" s="1" t="s">
        <v>55</v>
      </c>
      <c r="N18320" s="1" t="s">
        <v>32</v>
      </c>
      <c r="O18320" s="1" t="s">
        <v>85</v>
      </c>
      <c r="P18320" s="1" t="s">
        <v>49</v>
      </c>
      <c r="Q18320" s="1" t="s">
        <v>50</v>
      </c>
      <c r="R18320" s="1" t="s">
        <v>27</v>
      </c>
    </row>
    <row r="18321" spans="1:18" x14ac:dyDescent="0.3">
      <c r="A18321" s="1" t="s">
        <v>18479</v>
      </c>
      <c r="B18321" s="1" t="s">
        <v>107</v>
      </c>
      <c r="C18321" s="1" t="s">
        <v>213</v>
      </c>
      <c r="D18321" s="1" t="s">
        <v>58</v>
      </c>
      <c r="E18321">
        <v>135</v>
      </c>
      <c r="F18321">
        <v>55000</v>
      </c>
      <c r="G18321">
        <v>137</v>
      </c>
      <c r="H18321">
        <v>41</v>
      </c>
      <c r="I18321">
        <v>96</v>
      </c>
      <c r="J18321">
        <v>7535000</v>
      </c>
      <c r="K18321" s="2">
        <v>45667</v>
      </c>
      <c r="L18321">
        <v>2</v>
      </c>
      <c r="M18321" s="1" t="s">
        <v>55</v>
      </c>
      <c r="N18321" s="1" t="s">
        <v>32</v>
      </c>
      <c r="O18321" s="1" t="s">
        <v>24</v>
      </c>
      <c r="P18321" s="1" t="s">
        <v>25</v>
      </c>
      <c r="Q18321" s="1" t="s">
        <v>26</v>
      </c>
      <c r="R18321" s="1" t="s">
        <v>27</v>
      </c>
    </row>
    <row r="18322" spans="1:18" x14ac:dyDescent="0.3">
      <c r="A18322" s="1" t="s">
        <v>18480</v>
      </c>
      <c r="B18322" s="1" t="s">
        <v>29</v>
      </c>
      <c r="C18322" s="1" t="s">
        <v>113</v>
      </c>
      <c r="D18322" s="1" t="s">
        <v>91</v>
      </c>
      <c r="E18322">
        <v>143</v>
      </c>
      <c r="F18322">
        <v>45000</v>
      </c>
      <c r="G18322">
        <v>145</v>
      </c>
      <c r="H18322">
        <v>136</v>
      </c>
      <c r="I18322">
        <v>9</v>
      </c>
      <c r="J18322">
        <v>6525000</v>
      </c>
      <c r="K18322" s="2">
        <v>45890</v>
      </c>
      <c r="L18322">
        <v>14</v>
      </c>
      <c r="M18322" s="1" t="s">
        <v>39</v>
      </c>
      <c r="N18322" s="1" t="s">
        <v>23</v>
      </c>
      <c r="O18322" s="1" t="s">
        <v>24</v>
      </c>
      <c r="P18322" s="1" t="s">
        <v>25</v>
      </c>
      <c r="Q18322" s="1" t="s">
        <v>26</v>
      </c>
      <c r="R18322" s="1" t="s">
        <v>27</v>
      </c>
    </row>
    <row r="18323" spans="1:18" x14ac:dyDescent="0.3">
      <c r="A18323" s="1" t="s">
        <v>18481</v>
      </c>
      <c r="B18323" s="1" t="s">
        <v>29</v>
      </c>
      <c r="C18323" s="1" t="s">
        <v>57</v>
      </c>
      <c r="D18323" s="1" t="s">
        <v>72</v>
      </c>
      <c r="E18323">
        <v>103</v>
      </c>
      <c r="F18323">
        <v>8000</v>
      </c>
      <c r="G18323">
        <v>131</v>
      </c>
      <c r="H18323">
        <v>82</v>
      </c>
      <c r="I18323">
        <v>49</v>
      </c>
      <c r="J18323">
        <v>1048000</v>
      </c>
      <c r="K18323" s="2">
        <v>45920</v>
      </c>
      <c r="L18323">
        <v>15</v>
      </c>
      <c r="M18323" s="1" t="s">
        <v>39</v>
      </c>
      <c r="N18323" s="1" t="s">
        <v>23</v>
      </c>
      <c r="O18323" s="1" t="s">
        <v>85</v>
      </c>
      <c r="P18323" s="1" t="s">
        <v>25</v>
      </c>
      <c r="Q18323" s="1" t="s">
        <v>26</v>
      </c>
      <c r="R18323" s="1" t="s">
        <v>27</v>
      </c>
    </row>
    <row r="18324" spans="1:18" x14ac:dyDescent="0.3">
      <c r="A18324" s="1" t="s">
        <v>18482</v>
      </c>
      <c r="B18324" s="1" t="s">
        <v>93</v>
      </c>
      <c r="C18324" s="1" t="s">
        <v>200</v>
      </c>
      <c r="D18324" s="1" t="s">
        <v>48</v>
      </c>
      <c r="E18324">
        <v>150</v>
      </c>
      <c r="F18324">
        <v>400</v>
      </c>
      <c r="G18324">
        <v>166</v>
      </c>
      <c r="H18324">
        <v>154</v>
      </c>
      <c r="I18324">
        <v>12</v>
      </c>
      <c r="J18324">
        <v>66400</v>
      </c>
      <c r="K18324" s="2">
        <v>45723</v>
      </c>
      <c r="L18324">
        <v>5</v>
      </c>
      <c r="M18324" s="1" t="s">
        <v>55</v>
      </c>
      <c r="N18324" s="1" t="s">
        <v>43</v>
      </c>
      <c r="O18324" s="1" t="s">
        <v>24</v>
      </c>
      <c r="P18324" s="1" t="s">
        <v>49</v>
      </c>
      <c r="Q18324" s="1" t="s">
        <v>50</v>
      </c>
      <c r="R18324" s="1" t="s">
        <v>27</v>
      </c>
    </row>
    <row r="18325" spans="1:18" x14ac:dyDescent="0.3">
      <c r="A18325" s="1" t="s">
        <v>18483</v>
      </c>
      <c r="B18325" s="1" t="s">
        <v>46</v>
      </c>
      <c r="C18325" s="1" t="s">
        <v>111</v>
      </c>
      <c r="D18325" s="1" t="s">
        <v>67</v>
      </c>
      <c r="E18325">
        <v>32</v>
      </c>
      <c r="F18325">
        <v>25000</v>
      </c>
      <c r="G18325">
        <v>45</v>
      </c>
      <c r="H18325">
        <v>41</v>
      </c>
      <c r="I18325">
        <v>4</v>
      </c>
      <c r="J18325">
        <v>1125000</v>
      </c>
      <c r="K18325" s="2">
        <v>45666</v>
      </c>
      <c r="L18325">
        <v>10</v>
      </c>
      <c r="M18325" s="1" t="s">
        <v>22</v>
      </c>
      <c r="N18325" s="1" t="s">
        <v>43</v>
      </c>
      <c r="O18325" s="1" t="s">
        <v>33</v>
      </c>
      <c r="P18325" s="1" t="s">
        <v>25</v>
      </c>
      <c r="Q18325" s="1" t="s">
        <v>26</v>
      </c>
      <c r="R18325" s="1" t="s">
        <v>27</v>
      </c>
    </row>
    <row r="18326" spans="1:18" x14ac:dyDescent="0.3">
      <c r="A18326" s="1" t="s">
        <v>18484</v>
      </c>
      <c r="B18326" s="1" t="s">
        <v>36</v>
      </c>
      <c r="C18326" s="1" t="s">
        <v>418</v>
      </c>
      <c r="D18326" s="1" t="s">
        <v>54</v>
      </c>
      <c r="E18326">
        <v>77</v>
      </c>
      <c r="F18326">
        <v>180000</v>
      </c>
      <c r="G18326">
        <v>94</v>
      </c>
      <c r="H18326">
        <v>28</v>
      </c>
      <c r="I18326">
        <v>66</v>
      </c>
      <c r="J18326">
        <v>16920000</v>
      </c>
      <c r="K18326" s="2">
        <v>45843</v>
      </c>
      <c r="L18326">
        <v>2</v>
      </c>
      <c r="M18326" s="1" t="s">
        <v>55</v>
      </c>
      <c r="N18326" s="1" t="s">
        <v>32</v>
      </c>
      <c r="O18326" s="1" t="s">
        <v>24</v>
      </c>
      <c r="P18326" s="1" t="s">
        <v>49</v>
      </c>
      <c r="Q18326" s="1" t="s">
        <v>26</v>
      </c>
      <c r="R18326" s="1" t="s">
        <v>27</v>
      </c>
    </row>
    <row r="18327" spans="1:18" x14ac:dyDescent="0.3">
      <c r="A18327" s="1" t="s">
        <v>18485</v>
      </c>
      <c r="B18327" s="1" t="s">
        <v>93</v>
      </c>
      <c r="C18327" s="1" t="s">
        <v>37</v>
      </c>
      <c r="D18327" s="1" t="s">
        <v>72</v>
      </c>
      <c r="E18327">
        <v>25</v>
      </c>
      <c r="F18327">
        <v>12000</v>
      </c>
      <c r="G18327">
        <v>42</v>
      </c>
      <c r="H18327">
        <v>24</v>
      </c>
      <c r="I18327">
        <v>18</v>
      </c>
      <c r="J18327">
        <v>504000</v>
      </c>
      <c r="K18327" s="2">
        <v>45872</v>
      </c>
      <c r="L18327">
        <v>10</v>
      </c>
      <c r="M18327" s="1" t="s">
        <v>22</v>
      </c>
      <c r="N18327" s="1" t="s">
        <v>23</v>
      </c>
      <c r="O18327" s="1" t="s">
        <v>24</v>
      </c>
      <c r="P18327" s="1" t="s">
        <v>25</v>
      </c>
      <c r="Q18327" s="1" t="s">
        <v>50</v>
      </c>
      <c r="R18327" s="1" t="s">
        <v>27</v>
      </c>
    </row>
    <row r="18328" spans="1:18" x14ac:dyDescent="0.3">
      <c r="A18328" s="1" t="s">
        <v>18486</v>
      </c>
      <c r="B18328" s="1" t="s">
        <v>19</v>
      </c>
      <c r="C18328" s="1" t="s">
        <v>308</v>
      </c>
      <c r="D18328" s="1" t="s">
        <v>91</v>
      </c>
      <c r="E18328">
        <v>105</v>
      </c>
      <c r="F18328">
        <v>8000</v>
      </c>
      <c r="G18328">
        <v>129</v>
      </c>
      <c r="H18328">
        <v>47</v>
      </c>
      <c r="I18328">
        <v>82</v>
      </c>
      <c r="J18328">
        <v>1032000</v>
      </c>
      <c r="K18328" s="2">
        <v>45661</v>
      </c>
      <c r="L18328">
        <v>3</v>
      </c>
      <c r="M18328" s="1" t="s">
        <v>55</v>
      </c>
      <c r="N18328" s="1" t="s">
        <v>43</v>
      </c>
      <c r="O18328" s="1" t="s">
        <v>24</v>
      </c>
      <c r="P18328" s="1" t="s">
        <v>25</v>
      </c>
      <c r="Q18328" s="1" t="s">
        <v>26</v>
      </c>
      <c r="R18328" s="1" t="s">
        <v>27</v>
      </c>
    </row>
    <row r="18329" spans="1:18" x14ac:dyDescent="0.3">
      <c r="A18329" s="1" t="s">
        <v>18487</v>
      </c>
      <c r="B18329" s="1" t="s">
        <v>133</v>
      </c>
      <c r="C18329" s="1" t="s">
        <v>410</v>
      </c>
      <c r="D18329" s="1" t="s">
        <v>54</v>
      </c>
      <c r="E18329">
        <v>89</v>
      </c>
      <c r="F18329">
        <v>25000</v>
      </c>
      <c r="G18329">
        <v>96</v>
      </c>
      <c r="H18329">
        <v>38</v>
      </c>
      <c r="I18329">
        <v>58</v>
      </c>
      <c r="J18329">
        <v>2400000</v>
      </c>
      <c r="K18329" s="2">
        <v>46005</v>
      </c>
      <c r="L18329">
        <v>15</v>
      </c>
      <c r="M18329" s="1" t="s">
        <v>39</v>
      </c>
      <c r="N18329" s="1" t="s">
        <v>23</v>
      </c>
      <c r="O18329" s="1" t="s">
        <v>44</v>
      </c>
      <c r="P18329" s="1" t="s">
        <v>25</v>
      </c>
      <c r="Q18329" s="1" t="s">
        <v>26</v>
      </c>
      <c r="R18329" s="1" t="s">
        <v>27</v>
      </c>
    </row>
    <row r="18330" spans="1:18" x14ac:dyDescent="0.3">
      <c r="A18330" s="1" t="s">
        <v>18488</v>
      </c>
      <c r="B18330" s="1" t="s">
        <v>46</v>
      </c>
      <c r="C18330" s="1" t="s">
        <v>287</v>
      </c>
      <c r="D18330" s="1" t="s">
        <v>58</v>
      </c>
      <c r="E18330">
        <v>120</v>
      </c>
      <c r="F18330">
        <v>25000</v>
      </c>
      <c r="G18330">
        <v>125</v>
      </c>
      <c r="H18330">
        <v>59</v>
      </c>
      <c r="I18330">
        <v>66</v>
      </c>
      <c r="J18330">
        <v>3125000</v>
      </c>
      <c r="K18330" s="2">
        <v>45863</v>
      </c>
      <c r="L18330">
        <v>1</v>
      </c>
      <c r="M18330" s="1" t="s">
        <v>55</v>
      </c>
      <c r="N18330" s="1" t="s">
        <v>32</v>
      </c>
      <c r="O18330" s="1" t="s">
        <v>24</v>
      </c>
      <c r="P18330" s="1" t="s">
        <v>49</v>
      </c>
      <c r="Q18330" s="1" t="s">
        <v>26</v>
      </c>
      <c r="R18330" s="1" t="s">
        <v>59</v>
      </c>
    </row>
    <row r="18331" spans="1:18" x14ac:dyDescent="0.3">
      <c r="A18331" s="1" t="s">
        <v>18489</v>
      </c>
      <c r="B18331" s="1" t="s">
        <v>93</v>
      </c>
      <c r="C18331" s="1" t="s">
        <v>268</v>
      </c>
      <c r="D18331" s="1" t="s">
        <v>72</v>
      </c>
      <c r="E18331">
        <v>33</v>
      </c>
      <c r="F18331">
        <v>6000</v>
      </c>
      <c r="G18331">
        <v>62</v>
      </c>
      <c r="H18331">
        <v>36</v>
      </c>
      <c r="I18331">
        <v>26</v>
      </c>
      <c r="J18331">
        <v>372000</v>
      </c>
      <c r="K18331" s="2">
        <v>45861</v>
      </c>
      <c r="L18331">
        <v>4</v>
      </c>
      <c r="M18331" s="1" t="s">
        <v>55</v>
      </c>
      <c r="N18331" s="1" t="s">
        <v>32</v>
      </c>
      <c r="O18331" s="1" t="s">
        <v>33</v>
      </c>
      <c r="P18331" s="1" t="s">
        <v>25</v>
      </c>
      <c r="Q18331" s="1" t="s">
        <v>50</v>
      </c>
      <c r="R18331" s="1" t="s">
        <v>27</v>
      </c>
    </row>
    <row r="18332" spans="1:18" x14ac:dyDescent="0.3">
      <c r="A18332" s="1" t="s">
        <v>18490</v>
      </c>
      <c r="B18332" s="1" t="s">
        <v>52</v>
      </c>
      <c r="C18332" s="1" t="s">
        <v>476</v>
      </c>
      <c r="D18332" s="1" t="s">
        <v>64</v>
      </c>
      <c r="E18332">
        <v>58</v>
      </c>
      <c r="F18332">
        <v>1200</v>
      </c>
      <c r="G18332">
        <v>60</v>
      </c>
      <c r="H18332">
        <v>29</v>
      </c>
      <c r="I18332">
        <v>31</v>
      </c>
      <c r="J18332">
        <v>72000</v>
      </c>
      <c r="K18332" s="2">
        <v>45875</v>
      </c>
      <c r="L18332">
        <v>10</v>
      </c>
      <c r="M18332" s="1" t="s">
        <v>22</v>
      </c>
      <c r="N18332" s="1" t="s">
        <v>32</v>
      </c>
      <c r="O18332" s="1" t="s">
        <v>44</v>
      </c>
      <c r="P18332" s="1" t="s">
        <v>25</v>
      </c>
      <c r="Q18332" s="1" t="s">
        <v>26</v>
      </c>
      <c r="R18332" s="1" t="s">
        <v>27</v>
      </c>
    </row>
    <row r="18333" spans="1:18" x14ac:dyDescent="0.3">
      <c r="A18333" s="1" t="s">
        <v>18491</v>
      </c>
      <c r="B18333" s="1" t="s">
        <v>46</v>
      </c>
      <c r="C18333" s="1" t="s">
        <v>493</v>
      </c>
      <c r="D18333" s="1" t="s">
        <v>54</v>
      </c>
      <c r="E18333">
        <v>99</v>
      </c>
      <c r="F18333">
        <v>6500</v>
      </c>
      <c r="G18333">
        <v>104</v>
      </c>
      <c r="H18333">
        <v>44</v>
      </c>
      <c r="I18333">
        <v>60</v>
      </c>
      <c r="J18333">
        <v>676000</v>
      </c>
      <c r="K18333" s="2">
        <v>45714</v>
      </c>
      <c r="L18333">
        <v>1</v>
      </c>
      <c r="M18333" s="1" t="s">
        <v>55</v>
      </c>
      <c r="N18333" s="1" t="s">
        <v>23</v>
      </c>
      <c r="O18333" s="1" t="s">
        <v>85</v>
      </c>
      <c r="P18333" s="1" t="s">
        <v>25</v>
      </c>
      <c r="Q18333" s="1" t="s">
        <v>50</v>
      </c>
      <c r="R18333" s="1" t="s">
        <v>27</v>
      </c>
    </row>
    <row r="18334" spans="1:18" x14ac:dyDescent="0.3">
      <c r="A18334" s="1" t="s">
        <v>18492</v>
      </c>
      <c r="B18334" s="1" t="s">
        <v>29</v>
      </c>
      <c r="C18334" s="1" t="s">
        <v>196</v>
      </c>
      <c r="D18334" s="1" t="s">
        <v>21</v>
      </c>
      <c r="E18334">
        <v>82</v>
      </c>
      <c r="F18334">
        <v>850000</v>
      </c>
      <c r="G18334">
        <v>89</v>
      </c>
      <c r="H18334">
        <v>69</v>
      </c>
      <c r="I18334">
        <v>20</v>
      </c>
      <c r="J18334">
        <v>75650000</v>
      </c>
      <c r="K18334" s="2">
        <v>45861</v>
      </c>
      <c r="L18334">
        <v>11</v>
      </c>
      <c r="M18334" s="1" t="s">
        <v>39</v>
      </c>
      <c r="N18334" s="1" t="s">
        <v>43</v>
      </c>
      <c r="O18334" s="1" t="s">
        <v>44</v>
      </c>
      <c r="P18334" s="1" t="s">
        <v>25</v>
      </c>
      <c r="Q18334" s="1" t="s">
        <v>26</v>
      </c>
      <c r="R18334" s="1" t="s">
        <v>27</v>
      </c>
    </row>
    <row r="18335" spans="1:18" x14ac:dyDescent="0.3">
      <c r="A18335" s="1" t="s">
        <v>18493</v>
      </c>
      <c r="B18335" s="1" t="s">
        <v>93</v>
      </c>
      <c r="C18335" s="1" t="s">
        <v>170</v>
      </c>
      <c r="D18335" s="1" t="s">
        <v>54</v>
      </c>
      <c r="E18335">
        <v>63</v>
      </c>
      <c r="F18335">
        <v>45000</v>
      </c>
      <c r="G18335">
        <v>69</v>
      </c>
      <c r="H18335">
        <v>44</v>
      </c>
      <c r="I18335">
        <v>25</v>
      </c>
      <c r="J18335">
        <v>3105000</v>
      </c>
      <c r="K18335" s="2">
        <v>45823</v>
      </c>
      <c r="L18335">
        <v>11</v>
      </c>
      <c r="M18335" s="1" t="s">
        <v>39</v>
      </c>
      <c r="N18335" s="1" t="s">
        <v>23</v>
      </c>
      <c r="O18335" s="1" t="s">
        <v>44</v>
      </c>
      <c r="P18335" s="1" t="s">
        <v>25</v>
      </c>
      <c r="Q18335" s="1" t="s">
        <v>59</v>
      </c>
      <c r="R18335" s="1" t="s">
        <v>27</v>
      </c>
    </row>
    <row r="18336" spans="1:18" x14ac:dyDescent="0.3">
      <c r="A18336" s="1" t="s">
        <v>18494</v>
      </c>
      <c r="B18336" s="1" t="s">
        <v>107</v>
      </c>
      <c r="C18336" s="1" t="s">
        <v>71</v>
      </c>
      <c r="D18336" s="1" t="s">
        <v>91</v>
      </c>
      <c r="E18336">
        <v>46</v>
      </c>
      <c r="F18336">
        <v>3500</v>
      </c>
      <c r="G18336">
        <v>63</v>
      </c>
      <c r="H18336">
        <v>23</v>
      </c>
      <c r="I18336">
        <v>40</v>
      </c>
      <c r="J18336">
        <v>220500</v>
      </c>
      <c r="K18336" s="2">
        <v>45914</v>
      </c>
      <c r="L18336">
        <v>8</v>
      </c>
      <c r="M18336" s="1" t="s">
        <v>22</v>
      </c>
      <c r="N18336" s="1" t="s">
        <v>32</v>
      </c>
      <c r="O18336" s="1" t="s">
        <v>24</v>
      </c>
      <c r="P18336" s="1" t="s">
        <v>25</v>
      </c>
      <c r="Q18336" s="1" t="s">
        <v>50</v>
      </c>
      <c r="R18336" s="1" t="s">
        <v>34</v>
      </c>
    </row>
    <row r="18337" spans="1:18" x14ac:dyDescent="0.3">
      <c r="A18337" s="1" t="s">
        <v>18495</v>
      </c>
      <c r="B18337" s="1" t="s">
        <v>107</v>
      </c>
      <c r="C18337" s="1" t="s">
        <v>320</v>
      </c>
      <c r="D18337" s="1" t="s">
        <v>21</v>
      </c>
      <c r="E18337">
        <v>78</v>
      </c>
      <c r="F18337">
        <v>1800</v>
      </c>
      <c r="G18337">
        <v>82</v>
      </c>
      <c r="H18337">
        <v>64</v>
      </c>
      <c r="I18337">
        <v>18</v>
      </c>
      <c r="J18337">
        <v>147600</v>
      </c>
      <c r="K18337" s="2">
        <v>45711</v>
      </c>
      <c r="L18337">
        <v>3</v>
      </c>
      <c r="M18337" s="1" t="s">
        <v>55</v>
      </c>
      <c r="N18337" s="1" t="s">
        <v>43</v>
      </c>
      <c r="O18337" s="1" t="s">
        <v>33</v>
      </c>
      <c r="P18337" s="1" t="s">
        <v>25</v>
      </c>
      <c r="Q18337" s="1" t="s">
        <v>26</v>
      </c>
      <c r="R18337" s="1" t="s">
        <v>27</v>
      </c>
    </row>
    <row r="18338" spans="1:18" x14ac:dyDescent="0.3">
      <c r="A18338" s="1" t="s">
        <v>18496</v>
      </c>
      <c r="B18338" s="1" t="s">
        <v>93</v>
      </c>
      <c r="C18338" s="1" t="s">
        <v>47</v>
      </c>
      <c r="D18338" s="1" t="s">
        <v>91</v>
      </c>
      <c r="E18338">
        <v>87</v>
      </c>
      <c r="F18338">
        <v>300</v>
      </c>
      <c r="G18338">
        <v>109</v>
      </c>
      <c r="H18338">
        <v>76</v>
      </c>
      <c r="I18338">
        <v>33</v>
      </c>
      <c r="J18338">
        <v>32700</v>
      </c>
      <c r="K18338" s="2">
        <v>45673</v>
      </c>
      <c r="L18338">
        <v>3</v>
      </c>
      <c r="M18338" s="1" t="s">
        <v>55</v>
      </c>
      <c r="N18338" s="1" t="s">
        <v>32</v>
      </c>
      <c r="O18338" s="1" t="s">
        <v>85</v>
      </c>
      <c r="P18338" s="1" t="s">
        <v>25</v>
      </c>
      <c r="Q18338" s="1" t="s">
        <v>26</v>
      </c>
      <c r="R18338" s="1" t="s">
        <v>27</v>
      </c>
    </row>
    <row r="18339" spans="1:18" x14ac:dyDescent="0.3">
      <c r="A18339" s="1" t="s">
        <v>18497</v>
      </c>
      <c r="B18339" s="1" t="s">
        <v>80</v>
      </c>
      <c r="C18339" s="1" t="s">
        <v>53</v>
      </c>
      <c r="D18339" s="1" t="s">
        <v>58</v>
      </c>
      <c r="E18339">
        <v>52</v>
      </c>
      <c r="F18339">
        <v>25000</v>
      </c>
      <c r="G18339">
        <v>78</v>
      </c>
      <c r="H18339">
        <v>19</v>
      </c>
      <c r="I18339">
        <v>59</v>
      </c>
      <c r="J18339">
        <v>1950000</v>
      </c>
      <c r="K18339" s="2">
        <v>45806</v>
      </c>
      <c r="L18339">
        <v>1</v>
      </c>
      <c r="M18339" s="1" t="s">
        <v>55</v>
      </c>
      <c r="N18339" s="1" t="s">
        <v>23</v>
      </c>
      <c r="O18339" s="1" t="s">
        <v>85</v>
      </c>
      <c r="P18339" s="1" t="s">
        <v>25</v>
      </c>
      <c r="Q18339" s="1" t="s">
        <v>50</v>
      </c>
      <c r="R18339" s="1" t="s">
        <v>27</v>
      </c>
    </row>
    <row r="18340" spans="1:18" x14ac:dyDescent="0.3">
      <c r="A18340" s="1" t="s">
        <v>18498</v>
      </c>
      <c r="B18340" s="1" t="s">
        <v>19</v>
      </c>
      <c r="C18340" s="1" t="s">
        <v>476</v>
      </c>
      <c r="D18340" s="1" t="s">
        <v>54</v>
      </c>
      <c r="E18340">
        <v>34</v>
      </c>
      <c r="F18340">
        <v>1200</v>
      </c>
      <c r="G18340">
        <v>46</v>
      </c>
      <c r="H18340">
        <v>16</v>
      </c>
      <c r="I18340">
        <v>30</v>
      </c>
      <c r="J18340">
        <v>55200</v>
      </c>
      <c r="K18340" s="2">
        <v>45879</v>
      </c>
      <c r="L18340">
        <v>14</v>
      </c>
      <c r="M18340" s="1" t="s">
        <v>39</v>
      </c>
      <c r="N18340" s="1" t="s">
        <v>43</v>
      </c>
      <c r="O18340" s="1" t="s">
        <v>24</v>
      </c>
      <c r="P18340" s="1" t="s">
        <v>25</v>
      </c>
      <c r="Q18340" s="1" t="s">
        <v>50</v>
      </c>
      <c r="R18340" s="1" t="s">
        <v>59</v>
      </c>
    </row>
    <row r="18341" spans="1:18" x14ac:dyDescent="0.3">
      <c r="A18341" s="1" t="s">
        <v>18499</v>
      </c>
      <c r="B18341" s="1" t="s">
        <v>99</v>
      </c>
      <c r="C18341" s="1" t="s">
        <v>61</v>
      </c>
      <c r="D18341" s="1" t="s">
        <v>72</v>
      </c>
      <c r="E18341">
        <v>37</v>
      </c>
      <c r="F18341">
        <v>2200</v>
      </c>
      <c r="G18341">
        <v>55</v>
      </c>
      <c r="H18341">
        <v>20</v>
      </c>
      <c r="I18341">
        <v>35</v>
      </c>
      <c r="J18341">
        <v>121000</v>
      </c>
      <c r="K18341" s="2">
        <v>45888</v>
      </c>
      <c r="L18341">
        <v>9</v>
      </c>
      <c r="M18341" s="1" t="s">
        <v>22</v>
      </c>
      <c r="N18341" s="1" t="s">
        <v>23</v>
      </c>
      <c r="O18341" s="1" t="s">
        <v>33</v>
      </c>
      <c r="P18341" s="1" t="s">
        <v>49</v>
      </c>
      <c r="Q18341" s="1" t="s">
        <v>26</v>
      </c>
      <c r="R18341" s="1" t="s">
        <v>34</v>
      </c>
    </row>
    <row r="18342" spans="1:18" x14ac:dyDescent="0.3">
      <c r="A18342" s="1" t="s">
        <v>18500</v>
      </c>
      <c r="B18342" s="1" t="s">
        <v>52</v>
      </c>
      <c r="C18342" s="1" t="s">
        <v>37</v>
      </c>
      <c r="D18342" s="1" t="s">
        <v>72</v>
      </c>
      <c r="E18342">
        <v>68</v>
      </c>
      <c r="F18342">
        <v>12000</v>
      </c>
      <c r="G18342">
        <v>77</v>
      </c>
      <c r="H18342">
        <v>51</v>
      </c>
      <c r="I18342">
        <v>26</v>
      </c>
      <c r="J18342">
        <v>924000</v>
      </c>
      <c r="K18342" s="2">
        <v>45968</v>
      </c>
      <c r="L18342">
        <v>1</v>
      </c>
      <c r="M18342" s="1" t="s">
        <v>55</v>
      </c>
      <c r="N18342" s="1" t="s">
        <v>32</v>
      </c>
      <c r="O18342" s="1" t="s">
        <v>33</v>
      </c>
      <c r="P18342" s="1" t="s">
        <v>25</v>
      </c>
      <c r="Q18342" s="1" t="s">
        <v>26</v>
      </c>
      <c r="R18342" s="1" t="s">
        <v>27</v>
      </c>
    </row>
    <row r="18343" spans="1:18" x14ac:dyDescent="0.3">
      <c r="A18343" s="1" t="s">
        <v>18501</v>
      </c>
      <c r="B18343" s="1" t="s">
        <v>87</v>
      </c>
      <c r="C18343" s="1" t="s">
        <v>146</v>
      </c>
      <c r="D18343" s="1" t="s">
        <v>91</v>
      </c>
      <c r="E18343">
        <v>28</v>
      </c>
      <c r="F18343">
        <v>1800000</v>
      </c>
      <c r="G18343">
        <v>30</v>
      </c>
      <c r="H18343">
        <v>16</v>
      </c>
      <c r="I18343">
        <v>14</v>
      </c>
      <c r="J18343">
        <v>54000000</v>
      </c>
      <c r="K18343" s="2">
        <v>45749</v>
      </c>
      <c r="L18343">
        <v>14</v>
      </c>
      <c r="M18343" s="1" t="s">
        <v>39</v>
      </c>
      <c r="N18343" s="1" t="s">
        <v>23</v>
      </c>
      <c r="O18343" s="1" t="s">
        <v>24</v>
      </c>
      <c r="P18343" s="1" t="s">
        <v>25</v>
      </c>
      <c r="Q18343" s="1" t="s">
        <v>26</v>
      </c>
      <c r="R18343" s="1" t="s">
        <v>27</v>
      </c>
    </row>
    <row r="18344" spans="1:18" x14ac:dyDescent="0.3">
      <c r="A18344" s="1" t="s">
        <v>18502</v>
      </c>
      <c r="B18344" s="1" t="s">
        <v>52</v>
      </c>
      <c r="C18344" s="1" t="s">
        <v>78</v>
      </c>
      <c r="D18344" s="1" t="s">
        <v>58</v>
      </c>
      <c r="E18344">
        <v>69</v>
      </c>
      <c r="F18344">
        <v>150000</v>
      </c>
      <c r="G18344">
        <v>96</v>
      </c>
      <c r="H18344">
        <v>43</v>
      </c>
      <c r="I18344">
        <v>53</v>
      </c>
      <c r="J18344">
        <v>14400000</v>
      </c>
      <c r="K18344" s="2">
        <v>45804</v>
      </c>
      <c r="L18344">
        <v>13</v>
      </c>
      <c r="M18344" s="1" t="s">
        <v>39</v>
      </c>
      <c r="N18344" s="1" t="s">
        <v>43</v>
      </c>
      <c r="O18344" s="1" t="s">
        <v>24</v>
      </c>
      <c r="P18344" s="1" t="s">
        <v>49</v>
      </c>
      <c r="Q18344" s="1" t="s">
        <v>26</v>
      </c>
      <c r="R18344" s="1" t="s">
        <v>27</v>
      </c>
    </row>
    <row r="18345" spans="1:18" x14ac:dyDescent="0.3">
      <c r="A18345" s="1" t="s">
        <v>18503</v>
      </c>
      <c r="B18345" s="1" t="s">
        <v>133</v>
      </c>
      <c r="C18345" s="1" t="s">
        <v>247</v>
      </c>
      <c r="D18345" s="1" t="s">
        <v>21</v>
      </c>
      <c r="E18345">
        <v>135</v>
      </c>
      <c r="F18345">
        <v>2500000</v>
      </c>
      <c r="G18345">
        <v>153</v>
      </c>
      <c r="H18345">
        <v>99</v>
      </c>
      <c r="I18345">
        <v>54</v>
      </c>
      <c r="J18345">
        <v>382500000</v>
      </c>
      <c r="K18345" s="2">
        <v>45821</v>
      </c>
      <c r="L18345">
        <v>2</v>
      </c>
      <c r="M18345" s="1" t="s">
        <v>55</v>
      </c>
      <c r="N18345" s="1" t="s">
        <v>32</v>
      </c>
      <c r="O18345" s="1" t="s">
        <v>44</v>
      </c>
      <c r="P18345" s="1" t="s">
        <v>25</v>
      </c>
      <c r="Q18345" s="1" t="s">
        <v>26</v>
      </c>
      <c r="R18345" s="1" t="s">
        <v>27</v>
      </c>
    </row>
    <row r="18346" spans="1:18" x14ac:dyDescent="0.3">
      <c r="A18346" s="1" t="s">
        <v>18504</v>
      </c>
      <c r="B18346" s="1" t="s">
        <v>46</v>
      </c>
      <c r="C18346" s="1" t="s">
        <v>116</v>
      </c>
      <c r="D18346" s="1" t="s">
        <v>48</v>
      </c>
      <c r="E18346">
        <v>100</v>
      </c>
      <c r="F18346">
        <v>5500</v>
      </c>
      <c r="G18346">
        <v>111</v>
      </c>
      <c r="H18346">
        <v>77</v>
      </c>
      <c r="I18346">
        <v>34</v>
      </c>
      <c r="J18346">
        <v>610500</v>
      </c>
      <c r="K18346" s="2">
        <v>45952</v>
      </c>
      <c r="L18346">
        <v>13</v>
      </c>
      <c r="M18346" s="1" t="s">
        <v>39</v>
      </c>
      <c r="N18346" s="1" t="s">
        <v>43</v>
      </c>
      <c r="O18346" s="1" t="s">
        <v>33</v>
      </c>
      <c r="P18346" s="1" t="s">
        <v>25</v>
      </c>
      <c r="Q18346" s="1" t="s">
        <v>50</v>
      </c>
      <c r="R18346" s="1" t="s">
        <v>27</v>
      </c>
    </row>
    <row r="18347" spans="1:18" x14ac:dyDescent="0.3">
      <c r="A18347" s="1" t="s">
        <v>18505</v>
      </c>
      <c r="B18347" s="1" t="s">
        <v>133</v>
      </c>
      <c r="C18347" s="1" t="s">
        <v>37</v>
      </c>
      <c r="D18347" s="1" t="s">
        <v>67</v>
      </c>
      <c r="E18347">
        <v>70</v>
      </c>
      <c r="F18347">
        <v>12000</v>
      </c>
      <c r="G18347">
        <v>78</v>
      </c>
      <c r="H18347">
        <v>47</v>
      </c>
      <c r="I18347">
        <v>31</v>
      </c>
      <c r="J18347">
        <v>936000</v>
      </c>
      <c r="K18347" s="2">
        <v>45707</v>
      </c>
      <c r="L18347">
        <v>9</v>
      </c>
      <c r="M18347" s="1" t="s">
        <v>22</v>
      </c>
      <c r="N18347" s="1" t="s">
        <v>32</v>
      </c>
      <c r="O18347" s="1" t="s">
        <v>24</v>
      </c>
      <c r="P18347" s="1" t="s">
        <v>25</v>
      </c>
      <c r="Q18347" s="1" t="s">
        <v>26</v>
      </c>
      <c r="R18347" s="1" t="s">
        <v>27</v>
      </c>
    </row>
    <row r="18348" spans="1:18" x14ac:dyDescent="0.3">
      <c r="A18348" s="1" t="s">
        <v>18506</v>
      </c>
      <c r="B18348" s="1" t="s">
        <v>133</v>
      </c>
      <c r="C18348" s="1" t="s">
        <v>162</v>
      </c>
      <c r="D18348" s="1" t="s">
        <v>91</v>
      </c>
      <c r="E18348">
        <v>31</v>
      </c>
      <c r="F18348">
        <v>950000</v>
      </c>
      <c r="G18348">
        <v>46</v>
      </c>
      <c r="H18348">
        <v>24</v>
      </c>
      <c r="I18348">
        <v>22</v>
      </c>
      <c r="J18348">
        <v>43700000</v>
      </c>
      <c r="K18348" s="2">
        <v>45792</v>
      </c>
      <c r="L18348">
        <v>11</v>
      </c>
      <c r="M18348" s="1" t="s">
        <v>39</v>
      </c>
      <c r="N18348" s="1" t="s">
        <v>43</v>
      </c>
      <c r="O18348" s="1" t="s">
        <v>24</v>
      </c>
      <c r="P18348" s="1" t="s">
        <v>25</v>
      </c>
      <c r="Q18348" s="1" t="s">
        <v>50</v>
      </c>
      <c r="R18348" s="1" t="s">
        <v>27</v>
      </c>
    </row>
    <row r="18349" spans="1:18" x14ac:dyDescent="0.3">
      <c r="A18349" s="1" t="s">
        <v>18507</v>
      </c>
      <c r="B18349" s="1" t="s">
        <v>66</v>
      </c>
      <c r="C18349" s="1" t="s">
        <v>94</v>
      </c>
      <c r="D18349" s="1" t="s">
        <v>31</v>
      </c>
      <c r="E18349">
        <v>111</v>
      </c>
      <c r="F18349">
        <v>45000</v>
      </c>
      <c r="G18349">
        <v>136</v>
      </c>
      <c r="H18349">
        <v>90</v>
      </c>
      <c r="I18349">
        <v>46</v>
      </c>
      <c r="J18349">
        <v>6120000</v>
      </c>
      <c r="K18349" s="2">
        <v>45868</v>
      </c>
      <c r="L18349">
        <v>10</v>
      </c>
      <c r="M18349" s="1" t="s">
        <v>22</v>
      </c>
      <c r="N18349" s="1" t="s">
        <v>23</v>
      </c>
      <c r="O18349" s="1" t="s">
        <v>44</v>
      </c>
      <c r="P18349" s="1" t="s">
        <v>25</v>
      </c>
      <c r="Q18349" s="1" t="s">
        <v>26</v>
      </c>
      <c r="R18349" s="1" t="s">
        <v>59</v>
      </c>
    </row>
    <row r="18350" spans="1:18" x14ac:dyDescent="0.3">
      <c r="A18350" s="1" t="s">
        <v>18508</v>
      </c>
      <c r="B18350" s="1" t="s">
        <v>29</v>
      </c>
      <c r="C18350" s="1" t="s">
        <v>129</v>
      </c>
      <c r="D18350" s="1" t="s">
        <v>38</v>
      </c>
      <c r="E18350">
        <v>74</v>
      </c>
      <c r="F18350">
        <v>85000</v>
      </c>
      <c r="G18350">
        <v>101</v>
      </c>
      <c r="H18350">
        <v>93</v>
      </c>
      <c r="I18350">
        <v>8</v>
      </c>
      <c r="J18350">
        <v>8585000</v>
      </c>
      <c r="K18350" s="2">
        <v>45701</v>
      </c>
      <c r="L18350">
        <v>9</v>
      </c>
      <c r="M18350" s="1" t="s">
        <v>22</v>
      </c>
      <c r="N18350" s="1" t="s">
        <v>23</v>
      </c>
      <c r="O18350" s="1" t="s">
        <v>24</v>
      </c>
      <c r="P18350" s="1" t="s">
        <v>25</v>
      </c>
      <c r="Q18350" s="1" t="s">
        <v>50</v>
      </c>
      <c r="R18350" s="1" t="s">
        <v>27</v>
      </c>
    </row>
    <row r="18351" spans="1:18" x14ac:dyDescent="0.3">
      <c r="A18351" s="1" t="s">
        <v>18509</v>
      </c>
      <c r="B18351" s="1" t="s">
        <v>107</v>
      </c>
      <c r="C18351" s="1" t="s">
        <v>71</v>
      </c>
      <c r="D18351" s="1" t="s">
        <v>67</v>
      </c>
      <c r="E18351">
        <v>95</v>
      </c>
      <c r="F18351">
        <v>3500</v>
      </c>
      <c r="G18351">
        <v>96</v>
      </c>
      <c r="H18351">
        <v>80</v>
      </c>
      <c r="I18351">
        <v>16</v>
      </c>
      <c r="J18351">
        <v>336000</v>
      </c>
      <c r="K18351" s="2">
        <v>45820</v>
      </c>
      <c r="L18351">
        <v>4</v>
      </c>
      <c r="M18351" s="1" t="s">
        <v>55</v>
      </c>
      <c r="N18351" s="1" t="s">
        <v>23</v>
      </c>
      <c r="O18351" s="1" t="s">
        <v>24</v>
      </c>
      <c r="P18351" s="1" t="s">
        <v>25</v>
      </c>
      <c r="Q18351" s="1" t="s">
        <v>50</v>
      </c>
      <c r="R18351" s="1" t="s">
        <v>27</v>
      </c>
    </row>
    <row r="18352" spans="1:18" x14ac:dyDescent="0.3">
      <c r="A18352" s="1" t="s">
        <v>18510</v>
      </c>
      <c r="B18352" s="1" t="s">
        <v>29</v>
      </c>
      <c r="C18352" s="1" t="s">
        <v>291</v>
      </c>
      <c r="D18352" s="1" t="s">
        <v>58</v>
      </c>
      <c r="E18352">
        <v>82</v>
      </c>
      <c r="F18352">
        <v>4500</v>
      </c>
      <c r="G18352">
        <v>106</v>
      </c>
      <c r="H18352">
        <v>64</v>
      </c>
      <c r="I18352">
        <v>42</v>
      </c>
      <c r="J18352">
        <v>477000</v>
      </c>
      <c r="K18352" s="2">
        <v>45900</v>
      </c>
      <c r="L18352">
        <v>14</v>
      </c>
      <c r="M18352" s="1" t="s">
        <v>39</v>
      </c>
      <c r="N18352" s="1" t="s">
        <v>23</v>
      </c>
      <c r="O18352" s="1" t="s">
        <v>24</v>
      </c>
      <c r="P18352" s="1" t="s">
        <v>49</v>
      </c>
      <c r="Q18352" s="1" t="s">
        <v>26</v>
      </c>
      <c r="R18352" s="1" t="s">
        <v>27</v>
      </c>
    </row>
    <row r="18353" spans="1:18" x14ac:dyDescent="0.3">
      <c r="A18353" s="1" t="s">
        <v>18511</v>
      </c>
      <c r="B18353" s="1" t="s">
        <v>41</v>
      </c>
      <c r="C18353" s="1" t="s">
        <v>427</v>
      </c>
      <c r="D18353" s="1" t="s">
        <v>38</v>
      </c>
      <c r="E18353">
        <v>45</v>
      </c>
      <c r="F18353">
        <v>5000</v>
      </c>
      <c r="G18353">
        <v>67</v>
      </c>
      <c r="H18353">
        <v>65</v>
      </c>
      <c r="I18353">
        <v>2</v>
      </c>
      <c r="J18353">
        <v>335000</v>
      </c>
      <c r="K18353" s="2">
        <v>46011</v>
      </c>
      <c r="L18353">
        <v>4</v>
      </c>
      <c r="M18353" s="1" t="s">
        <v>55</v>
      </c>
      <c r="N18353" s="1" t="s">
        <v>23</v>
      </c>
      <c r="O18353" s="1" t="s">
        <v>85</v>
      </c>
      <c r="P18353" s="1" t="s">
        <v>25</v>
      </c>
      <c r="Q18353" s="1" t="s">
        <v>50</v>
      </c>
      <c r="R18353" s="1" t="s">
        <v>27</v>
      </c>
    </row>
    <row r="18354" spans="1:18" x14ac:dyDescent="0.3">
      <c r="A18354" s="1" t="s">
        <v>18512</v>
      </c>
      <c r="B18354" s="1" t="s">
        <v>46</v>
      </c>
      <c r="C18354" s="1" t="s">
        <v>418</v>
      </c>
      <c r="D18354" s="1" t="s">
        <v>54</v>
      </c>
      <c r="E18354">
        <v>54</v>
      </c>
      <c r="F18354">
        <v>180000</v>
      </c>
      <c r="G18354">
        <v>83</v>
      </c>
      <c r="H18354">
        <v>15</v>
      </c>
      <c r="I18354">
        <v>68</v>
      </c>
      <c r="J18354">
        <v>14940000</v>
      </c>
      <c r="K18354" s="2">
        <v>45665</v>
      </c>
      <c r="L18354">
        <v>2</v>
      </c>
      <c r="M18354" s="1" t="s">
        <v>55</v>
      </c>
      <c r="N18354" s="1" t="s">
        <v>43</v>
      </c>
      <c r="O18354" s="1" t="s">
        <v>24</v>
      </c>
      <c r="P18354" s="1" t="s">
        <v>25</v>
      </c>
      <c r="Q18354" s="1" t="s">
        <v>26</v>
      </c>
      <c r="R18354" s="1" t="s">
        <v>27</v>
      </c>
    </row>
    <row r="18355" spans="1:18" x14ac:dyDescent="0.3">
      <c r="A18355" s="1" t="s">
        <v>18513</v>
      </c>
      <c r="B18355" s="1" t="s">
        <v>36</v>
      </c>
      <c r="C18355" s="1" t="s">
        <v>182</v>
      </c>
      <c r="D18355" s="1" t="s">
        <v>38</v>
      </c>
      <c r="E18355">
        <v>137</v>
      </c>
      <c r="F18355">
        <v>8000</v>
      </c>
      <c r="G18355">
        <v>137</v>
      </c>
      <c r="H18355">
        <v>116</v>
      </c>
      <c r="I18355">
        <v>21</v>
      </c>
      <c r="J18355">
        <v>1096000</v>
      </c>
      <c r="K18355" s="2">
        <v>45903</v>
      </c>
      <c r="L18355">
        <v>8</v>
      </c>
      <c r="M18355" s="1" t="s">
        <v>22</v>
      </c>
      <c r="N18355" s="1" t="s">
        <v>43</v>
      </c>
      <c r="O18355" s="1" t="s">
        <v>44</v>
      </c>
      <c r="P18355" s="1" t="s">
        <v>25</v>
      </c>
      <c r="Q18355" s="1" t="s">
        <v>26</v>
      </c>
      <c r="R18355" s="1" t="s">
        <v>34</v>
      </c>
    </row>
    <row r="18356" spans="1:18" x14ac:dyDescent="0.3">
      <c r="A18356" s="1" t="s">
        <v>18514</v>
      </c>
      <c r="B18356" s="1" t="s">
        <v>87</v>
      </c>
      <c r="C18356" s="1" t="s">
        <v>476</v>
      </c>
      <c r="D18356" s="1" t="s">
        <v>67</v>
      </c>
      <c r="E18356">
        <v>124</v>
      </c>
      <c r="F18356">
        <v>1200</v>
      </c>
      <c r="G18356">
        <v>149</v>
      </c>
      <c r="H18356">
        <v>6</v>
      </c>
      <c r="I18356">
        <v>143</v>
      </c>
      <c r="J18356">
        <v>178800</v>
      </c>
      <c r="K18356" s="2">
        <v>46011</v>
      </c>
      <c r="L18356">
        <v>12</v>
      </c>
      <c r="M18356" s="1" t="s">
        <v>39</v>
      </c>
      <c r="N18356" s="1" t="s">
        <v>43</v>
      </c>
      <c r="O18356" s="1" t="s">
        <v>44</v>
      </c>
      <c r="P18356" s="1" t="s">
        <v>25</v>
      </c>
      <c r="Q18356" s="1" t="s">
        <v>26</v>
      </c>
      <c r="R18356" s="1" t="s">
        <v>27</v>
      </c>
    </row>
    <row r="18357" spans="1:18" x14ac:dyDescent="0.3">
      <c r="A18357" s="1" t="s">
        <v>18515</v>
      </c>
      <c r="B18357" s="1" t="s">
        <v>19</v>
      </c>
      <c r="C18357" s="1" t="s">
        <v>30</v>
      </c>
      <c r="D18357" s="1" t="s">
        <v>54</v>
      </c>
      <c r="E18357">
        <v>147</v>
      </c>
      <c r="F18357">
        <v>12000</v>
      </c>
      <c r="G18357">
        <v>154</v>
      </c>
      <c r="H18357">
        <v>64</v>
      </c>
      <c r="I18357">
        <v>90</v>
      </c>
      <c r="J18357">
        <v>1848000</v>
      </c>
      <c r="K18357" s="2">
        <v>45923</v>
      </c>
      <c r="L18357">
        <v>6</v>
      </c>
      <c r="M18357" s="1" t="s">
        <v>22</v>
      </c>
      <c r="N18357" s="1" t="s">
        <v>43</v>
      </c>
      <c r="O18357" s="1" t="s">
        <v>24</v>
      </c>
      <c r="P18357" s="1" t="s">
        <v>25</v>
      </c>
      <c r="Q18357" s="1" t="s">
        <v>50</v>
      </c>
      <c r="R18357" s="1" t="s">
        <v>27</v>
      </c>
    </row>
    <row r="18358" spans="1:18" x14ac:dyDescent="0.3">
      <c r="A18358" s="1" t="s">
        <v>18516</v>
      </c>
      <c r="B18358" s="1" t="s">
        <v>36</v>
      </c>
      <c r="C18358" s="1" t="s">
        <v>30</v>
      </c>
      <c r="D18358" s="1" t="s">
        <v>31</v>
      </c>
      <c r="E18358">
        <v>78</v>
      </c>
      <c r="F18358">
        <v>12000</v>
      </c>
      <c r="G18358">
        <v>88</v>
      </c>
      <c r="H18358">
        <v>42</v>
      </c>
      <c r="I18358">
        <v>46</v>
      </c>
      <c r="J18358">
        <v>1056000</v>
      </c>
      <c r="K18358" s="2">
        <v>45882</v>
      </c>
      <c r="L18358">
        <v>9</v>
      </c>
      <c r="M18358" s="1" t="s">
        <v>22</v>
      </c>
      <c r="N18358" s="1" t="s">
        <v>32</v>
      </c>
      <c r="O18358" s="1" t="s">
        <v>44</v>
      </c>
      <c r="P18358" s="1" t="s">
        <v>25</v>
      </c>
      <c r="Q18358" s="1" t="s">
        <v>26</v>
      </c>
      <c r="R18358" s="1" t="s">
        <v>27</v>
      </c>
    </row>
    <row r="18359" spans="1:18" x14ac:dyDescent="0.3">
      <c r="A18359" s="1" t="s">
        <v>18517</v>
      </c>
      <c r="B18359" s="1" t="s">
        <v>133</v>
      </c>
      <c r="C18359" s="1" t="s">
        <v>168</v>
      </c>
      <c r="D18359" s="1" t="s">
        <v>58</v>
      </c>
      <c r="E18359">
        <v>113</v>
      </c>
      <c r="F18359">
        <v>10000</v>
      </c>
      <c r="G18359">
        <v>119</v>
      </c>
      <c r="H18359">
        <v>79</v>
      </c>
      <c r="I18359">
        <v>40</v>
      </c>
      <c r="J18359">
        <v>1190000</v>
      </c>
      <c r="K18359" s="2">
        <v>45936</v>
      </c>
      <c r="L18359">
        <v>12</v>
      </c>
      <c r="M18359" s="1" t="s">
        <v>39</v>
      </c>
      <c r="N18359" s="1" t="s">
        <v>23</v>
      </c>
      <c r="O18359" s="1" t="s">
        <v>24</v>
      </c>
      <c r="P18359" s="1" t="s">
        <v>25</v>
      </c>
      <c r="Q18359" s="1" t="s">
        <v>26</v>
      </c>
      <c r="R18359" s="1" t="s">
        <v>34</v>
      </c>
    </row>
    <row r="18360" spans="1:18" x14ac:dyDescent="0.3">
      <c r="A18360" s="1" t="s">
        <v>18518</v>
      </c>
      <c r="B18360" s="1" t="s">
        <v>46</v>
      </c>
      <c r="C18360" s="1" t="s">
        <v>211</v>
      </c>
      <c r="D18360" s="1" t="s">
        <v>58</v>
      </c>
      <c r="E18360">
        <v>108</v>
      </c>
      <c r="F18360">
        <v>85000</v>
      </c>
      <c r="G18360">
        <v>136</v>
      </c>
      <c r="H18360">
        <v>103</v>
      </c>
      <c r="I18360">
        <v>33</v>
      </c>
      <c r="J18360">
        <v>11560000</v>
      </c>
      <c r="K18360" s="2">
        <v>45917</v>
      </c>
      <c r="L18360">
        <v>13</v>
      </c>
      <c r="M18360" s="1" t="s">
        <v>39</v>
      </c>
      <c r="N18360" s="1" t="s">
        <v>23</v>
      </c>
      <c r="O18360" s="1" t="s">
        <v>24</v>
      </c>
      <c r="P18360" s="1" t="s">
        <v>25</v>
      </c>
      <c r="Q18360" s="1" t="s">
        <v>50</v>
      </c>
      <c r="R18360" s="1" t="s">
        <v>34</v>
      </c>
    </row>
    <row r="18361" spans="1:18" x14ac:dyDescent="0.3">
      <c r="A18361" s="1" t="s">
        <v>18519</v>
      </c>
      <c r="B18361" s="1" t="s">
        <v>52</v>
      </c>
      <c r="C18361" s="1" t="s">
        <v>386</v>
      </c>
      <c r="D18361" s="1" t="s">
        <v>48</v>
      </c>
      <c r="E18361">
        <v>28</v>
      </c>
      <c r="F18361">
        <v>45000</v>
      </c>
      <c r="G18361">
        <v>46</v>
      </c>
      <c r="H18361">
        <v>24</v>
      </c>
      <c r="I18361">
        <v>22</v>
      </c>
      <c r="J18361">
        <v>2070000</v>
      </c>
      <c r="K18361" s="2">
        <v>45865</v>
      </c>
      <c r="L18361">
        <v>1</v>
      </c>
      <c r="M18361" s="1" t="s">
        <v>55</v>
      </c>
      <c r="N18361" s="1" t="s">
        <v>32</v>
      </c>
      <c r="O18361" s="1" t="s">
        <v>24</v>
      </c>
      <c r="P18361" s="1" t="s">
        <v>25</v>
      </c>
      <c r="Q18361" s="1" t="s">
        <v>26</v>
      </c>
      <c r="R18361" s="1" t="s">
        <v>27</v>
      </c>
    </row>
    <row r="18362" spans="1:18" x14ac:dyDescent="0.3">
      <c r="A18362" s="1" t="s">
        <v>18520</v>
      </c>
      <c r="B18362" s="1" t="s">
        <v>46</v>
      </c>
      <c r="C18362" s="1" t="s">
        <v>140</v>
      </c>
      <c r="D18362" s="1" t="s">
        <v>58</v>
      </c>
      <c r="E18362">
        <v>26</v>
      </c>
      <c r="F18362">
        <v>12000</v>
      </c>
      <c r="G18362">
        <v>31</v>
      </c>
      <c r="H18362">
        <v>17</v>
      </c>
      <c r="I18362">
        <v>14</v>
      </c>
      <c r="J18362">
        <v>372000</v>
      </c>
      <c r="K18362" s="2">
        <v>45854</v>
      </c>
      <c r="L18362">
        <v>15</v>
      </c>
      <c r="M18362" s="1" t="s">
        <v>39</v>
      </c>
      <c r="N18362" s="1" t="s">
        <v>23</v>
      </c>
      <c r="O18362" s="1" t="s">
        <v>24</v>
      </c>
      <c r="P18362" s="1" t="s">
        <v>25</v>
      </c>
      <c r="Q18362" s="1" t="s">
        <v>26</v>
      </c>
      <c r="R18362" s="1" t="s">
        <v>59</v>
      </c>
    </row>
    <row r="18363" spans="1:18" x14ac:dyDescent="0.3">
      <c r="A18363" s="1" t="s">
        <v>18521</v>
      </c>
      <c r="B18363" s="1" t="s">
        <v>104</v>
      </c>
      <c r="C18363" s="1" t="s">
        <v>398</v>
      </c>
      <c r="D18363" s="1" t="s">
        <v>38</v>
      </c>
      <c r="E18363">
        <v>137</v>
      </c>
      <c r="F18363">
        <v>3500000</v>
      </c>
      <c r="G18363">
        <v>163</v>
      </c>
      <c r="H18363">
        <v>50</v>
      </c>
      <c r="I18363">
        <v>113</v>
      </c>
      <c r="J18363">
        <v>570500000</v>
      </c>
      <c r="K18363" s="2">
        <v>45940</v>
      </c>
      <c r="L18363">
        <v>5</v>
      </c>
      <c r="M18363" s="1" t="s">
        <v>55</v>
      </c>
      <c r="N18363" s="1" t="s">
        <v>43</v>
      </c>
      <c r="O18363" s="1" t="s">
        <v>44</v>
      </c>
      <c r="P18363" s="1" t="s">
        <v>25</v>
      </c>
      <c r="Q18363" s="1" t="s">
        <v>26</v>
      </c>
      <c r="R18363" s="1" t="s">
        <v>27</v>
      </c>
    </row>
    <row r="18364" spans="1:18" x14ac:dyDescent="0.3">
      <c r="A18364" s="1" t="s">
        <v>18522</v>
      </c>
      <c r="B18364" s="1" t="s">
        <v>104</v>
      </c>
      <c r="C18364" s="1" t="s">
        <v>57</v>
      </c>
      <c r="D18364" s="1" t="s">
        <v>72</v>
      </c>
      <c r="E18364">
        <v>103</v>
      </c>
      <c r="F18364">
        <v>8000</v>
      </c>
      <c r="G18364">
        <v>111</v>
      </c>
      <c r="H18364">
        <v>103</v>
      </c>
      <c r="I18364">
        <v>8</v>
      </c>
      <c r="J18364">
        <v>888000</v>
      </c>
      <c r="K18364" s="2">
        <v>45775</v>
      </c>
      <c r="L18364">
        <v>14</v>
      </c>
      <c r="M18364" s="1" t="s">
        <v>39</v>
      </c>
      <c r="N18364" s="1" t="s">
        <v>23</v>
      </c>
      <c r="O18364" s="1" t="s">
        <v>24</v>
      </c>
      <c r="P18364" s="1" t="s">
        <v>25</v>
      </c>
      <c r="Q18364" s="1" t="s">
        <v>50</v>
      </c>
      <c r="R18364" s="1" t="s">
        <v>27</v>
      </c>
    </row>
    <row r="18365" spans="1:18" x14ac:dyDescent="0.3">
      <c r="A18365" s="1" t="s">
        <v>18523</v>
      </c>
      <c r="B18365" s="1" t="s">
        <v>52</v>
      </c>
      <c r="C18365" s="1" t="s">
        <v>415</v>
      </c>
      <c r="D18365" s="1" t="s">
        <v>91</v>
      </c>
      <c r="E18365">
        <v>70</v>
      </c>
      <c r="F18365">
        <v>12000</v>
      </c>
      <c r="G18365">
        <v>86</v>
      </c>
      <c r="H18365">
        <v>46</v>
      </c>
      <c r="I18365">
        <v>40</v>
      </c>
      <c r="J18365">
        <v>1032000</v>
      </c>
      <c r="K18365" s="2">
        <v>45930</v>
      </c>
      <c r="L18365">
        <v>7</v>
      </c>
      <c r="M18365" s="1" t="s">
        <v>22</v>
      </c>
      <c r="N18365" s="1" t="s">
        <v>23</v>
      </c>
      <c r="O18365" s="1" t="s">
        <v>44</v>
      </c>
      <c r="P18365" s="1" t="s">
        <v>25</v>
      </c>
      <c r="Q18365" s="1" t="s">
        <v>26</v>
      </c>
      <c r="R18365" s="1" t="s">
        <v>27</v>
      </c>
    </row>
    <row r="18366" spans="1:18" x14ac:dyDescent="0.3">
      <c r="A18366" s="1" t="s">
        <v>18524</v>
      </c>
      <c r="B18366" s="1" t="s">
        <v>41</v>
      </c>
      <c r="C18366" s="1" t="s">
        <v>200</v>
      </c>
      <c r="D18366" s="1" t="s">
        <v>64</v>
      </c>
      <c r="E18366">
        <v>95</v>
      </c>
      <c r="F18366">
        <v>400</v>
      </c>
      <c r="G18366">
        <v>104</v>
      </c>
      <c r="H18366">
        <v>104</v>
      </c>
      <c r="I18366">
        <v>0</v>
      </c>
      <c r="J18366">
        <v>41600</v>
      </c>
      <c r="K18366" s="2">
        <v>45774</v>
      </c>
      <c r="L18366">
        <v>3</v>
      </c>
      <c r="M18366" s="1" t="s">
        <v>55</v>
      </c>
      <c r="N18366" s="1" t="s">
        <v>23</v>
      </c>
      <c r="O18366" s="1" t="s">
        <v>44</v>
      </c>
      <c r="P18366" s="1" t="s">
        <v>25</v>
      </c>
      <c r="Q18366" s="1" t="s">
        <v>26</v>
      </c>
      <c r="R18366" s="1" t="s">
        <v>27</v>
      </c>
    </row>
    <row r="18367" spans="1:18" x14ac:dyDescent="0.3">
      <c r="A18367" s="1" t="s">
        <v>18525</v>
      </c>
      <c r="B18367" s="1" t="s">
        <v>87</v>
      </c>
      <c r="C18367" s="1" t="s">
        <v>142</v>
      </c>
      <c r="D18367" s="1" t="s">
        <v>31</v>
      </c>
      <c r="E18367">
        <v>103</v>
      </c>
      <c r="F18367">
        <v>1200</v>
      </c>
      <c r="G18367">
        <v>125</v>
      </c>
      <c r="H18367">
        <v>74</v>
      </c>
      <c r="I18367">
        <v>51</v>
      </c>
      <c r="J18367">
        <v>150000</v>
      </c>
      <c r="K18367" s="2">
        <v>45746</v>
      </c>
      <c r="L18367">
        <v>9</v>
      </c>
      <c r="M18367" s="1" t="s">
        <v>22</v>
      </c>
      <c r="N18367" s="1" t="s">
        <v>32</v>
      </c>
      <c r="O18367" s="1" t="s">
        <v>24</v>
      </c>
      <c r="P18367" s="1" t="s">
        <v>25</v>
      </c>
      <c r="Q18367" s="1" t="s">
        <v>50</v>
      </c>
      <c r="R18367" s="1" t="s">
        <v>34</v>
      </c>
    </row>
    <row r="18368" spans="1:18" x14ac:dyDescent="0.3">
      <c r="A18368" s="1" t="s">
        <v>18526</v>
      </c>
      <c r="B18368" s="1" t="s">
        <v>46</v>
      </c>
      <c r="C18368" s="1" t="s">
        <v>344</v>
      </c>
      <c r="D18368" s="1" t="s">
        <v>31</v>
      </c>
      <c r="E18368">
        <v>118</v>
      </c>
      <c r="F18368">
        <v>18000</v>
      </c>
      <c r="G18368">
        <v>121</v>
      </c>
      <c r="H18368">
        <v>94</v>
      </c>
      <c r="I18368">
        <v>27</v>
      </c>
      <c r="J18368">
        <v>2178000</v>
      </c>
      <c r="K18368" s="2">
        <v>46008</v>
      </c>
      <c r="L18368">
        <v>2</v>
      </c>
      <c r="M18368" s="1" t="s">
        <v>55</v>
      </c>
      <c r="N18368" s="1" t="s">
        <v>23</v>
      </c>
      <c r="O18368" s="1" t="s">
        <v>44</v>
      </c>
      <c r="P18368" s="1" t="s">
        <v>49</v>
      </c>
      <c r="Q18368" s="1" t="s">
        <v>50</v>
      </c>
      <c r="R18368" s="1" t="s">
        <v>34</v>
      </c>
    </row>
    <row r="18369" spans="1:18" x14ac:dyDescent="0.3">
      <c r="A18369" s="1" t="s">
        <v>18527</v>
      </c>
      <c r="B18369" s="1" t="s">
        <v>36</v>
      </c>
      <c r="C18369" s="1" t="s">
        <v>215</v>
      </c>
      <c r="D18369" s="1" t="s">
        <v>91</v>
      </c>
      <c r="E18369">
        <v>148</v>
      </c>
      <c r="F18369">
        <v>350000</v>
      </c>
      <c r="G18369">
        <v>153</v>
      </c>
      <c r="H18369">
        <v>136</v>
      </c>
      <c r="I18369">
        <v>17</v>
      </c>
      <c r="J18369">
        <v>53550000</v>
      </c>
      <c r="K18369" s="2">
        <v>45990</v>
      </c>
      <c r="L18369">
        <v>9</v>
      </c>
      <c r="M18369" s="1" t="s">
        <v>22</v>
      </c>
      <c r="N18369" s="1" t="s">
        <v>23</v>
      </c>
      <c r="O18369" s="1" t="s">
        <v>24</v>
      </c>
      <c r="P18369" s="1" t="s">
        <v>25</v>
      </c>
      <c r="Q18369" s="1" t="s">
        <v>26</v>
      </c>
      <c r="R18369" s="1" t="s">
        <v>27</v>
      </c>
    </row>
    <row r="18370" spans="1:18" x14ac:dyDescent="0.3">
      <c r="A18370" s="1" t="s">
        <v>18528</v>
      </c>
      <c r="B18370" s="1" t="s">
        <v>41</v>
      </c>
      <c r="C18370" s="1" t="s">
        <v>42</v>
      </c>
      <c r="D18370" s="1" t="s">
        <v>58</v>
      </c>
      <c r="E18370">
        <v>110</v>
      </c>
      <c r="F18370">
        <v>2200</v>
      </c>
      <c r="G18370">
        <v>120</v>
      </c>
      <c r="H18370">
        <v>84</v>
      </c>
      <c r="I18370">
        <v>36</v>
      </c>
      <c r="J18370">
        <v>264000</v>
      </c>
      <c r="K18370" s="2">
        <v>45681</v>
      </c>
      <c r="L18370">
        <v>8</v>
      </c>
      <c r="M18370" s="1" t="s">
        <v>22</v>
      </c>
      <c r="N18370" s="1" t="s">
        <v>23</v>
      </c>
      <c r="O18370" s="1" t="s">
        <v>24</v>
      </c>
      <c r="P18370" s="1" t="s">
        <v>25</v>
      </c>
      <c r="Q18370" s="1" t="s">
        <v>26</v>
      </c>
      <c r="R18370" s="1" t="s">
        <v>27</v>
      </c>
    </row>
    <row r="18371" spans="1:18" x14ac:dyDescent="0.3">
      <c r="A18371" s="1" t="s">
        <v>18529</v>
      </c>
      <c r="B18371" s="1" t="s">
        <v>80</v>
      </c>
      <c r="C18371" s="1" t="s">
        <v>284</v>
      </c>
      <c r="D18371" s="1" t="s">
        <v>72</v>
      </c>
      <c r="E18371">
        <v>80</v>
      </c>
      <c r="F18371">
        <v>2800</v>
      </c>
      <c r="G18371">
        <v>100</v>
      </c>
      <c r="H18371">
        <v>29</v>
      </c>
      <c r="I18371">
        <v>71</v>
      </c>
      <c r="J18371">
        <v>280000</v>
      </c>
      <c r="K18371" s="2">
        <v>45857</v>
      </c>
      <c r="L18371">
        <v>1</v>
      </c>
      <c r="M18371" s="1" t="s">
        <v>55</v>
      </c>
      <c r="N18371" s="1" t="s">
        <v>32</v>
      </c>
      <c r="O18371" s="1" t="s">
        <v>24</v>
      </c>
      <c r="P18371" s="1" t="s">
        <v>25</v>
      </c>
      <c r="Q18371" s="1" t="s">
        <v>26</v>
      </c>
      <c r="R18371" s="1" t="s">
        <v>27</v>
      </c>
    </row>
    <row r="18372" spans="1:18" x14ac:dyDescent="0.3">
      <c r="A18372" s="1" t="s">
        <v>18530</v>
      </c>
      <c r="B18372" s="1" t="s">
        <v>29</v>
      </c>
      <c r="C18372" s="1" t="s">
        <v>121</v>
      </c>
      <c r="D18372" s="1" t="s">
        <v>31</v>
      </c>
      <c r="E18372">
        <v>38</v>
      </c>
      <c r="F18372">
        <v>3500</v>
      </c>
      <c r="G18372">
        <v>66</v>
      </c>
      <c r="H18372">
        <v>40</v>
      </c>
      <c r="I18372">
        <v>26</v>
      </c>
      <c r="J18372">
        <v>231000</v>
      </c>
      <c r="K18372" s="2">
        <v>45710</v>
      </c>
      <c r="L18372">
        <v>7</v>
      </c>
      <c r="M18372" s="1" t="s">
        <v>22</v>
      </c>
      <c r="N18372" s="1" t="s">
        <v>32</v>
      </c>
      <c r="O18372" s="1" t="s">
        <v>24</v>
      </c>
      <c r="P18372" s="1" t="s">
        <v>25</v>
      </c>
      <c r="Q18372" s="1" t="s">
        <v>26</v>
      </c>
      <c r="R18372" s="1" t="s">
        <v>27</v>
      </c>
    </row>
    <row r="18373" spans="1:18" x14ac:dyDescent="0.3">
      <c r="A18373" s="1" t="s">
        <v>18531</v>
      </c>
      <c r="B18373" s="1" t="s">
        <v>133</v>
      </c>
      <c r="C18373" s="1" t="s">
        <v>225</v>
      </c>
      <c r="D18373" s="1" t="s">
        <v>38</v>
      </c>
      <c r="E18373">
        <v>103</v>
      </c>
      <c r="F18373">
        <v>1200000</v>
      </c>
      <c r="G18373">
        <v>119</v>
      </c>
      <c r="H18373">
        <v>71</v>
      </c>
      <c r="I18373">
        <v>48</v>
      </c>
      <c r="J18373">
        <v>142800000</v>
      </c>
      <c r="K18373" s="2">
        <v>45850</v>
      </c>
      <c r="L18373">
        <v>1</v>
      </c>
      <c r="M18373" s="1" t="s">
        <v>55</v>
      </c>
      <c r="N18373" s="1" t="s">
        <v>43</v>
      </c>
      <c r="O18373" s="1" t="s">
        <v>33</v>
      </c>
      <c r="P18373" s="1" t="s">
        <v>25</v>
      </c>
      <c r="Q18373" s="1" t="s">
        <v>26</v>
      </c>
      <c r="R18373" s="1" t="s">
        <v>27</v>
      </c>
    </row>
    <row r="18374" spans="1:18" x14ac:dyDescent="0.3">
      <c r="A18374" s="1" t="s">
        <v>18532</v>
      </c>
      <c r="B18374" s="1" t="s">
        <v>52</v>
      </c>
      <c r="C18374" s="1" t="s">
        <v>20</v>
      </c>
      <c r="D18374" s="1" t="s">
        <v>64</v>
      </c>
      <c r="E18374">
        <v>46</v>
      </c>
      <c r="F18374">
        <v>15000</v>
      </c>
      <c r="G18374">
        <v>70</v>
      </c>
      <c r="H18374">
        <v>50</v>
      </c>
      <c r="I18374">
        <v>20</v>
      </c>
      <c r="J18374">
        <v>1050000</v>
      </c>
      <c r="K18374" s="2">
        <v>45772</v>
      </c>
      <c r="L18374">
        <v>14</v>
      </c>
      <c r="M18374" s="1" t="s">
        <v>39</v>
      </c>
      <c r="N18374" s="1" t="s">
        <v>32</v>
      </c>
      <c r="O18374" s="1" t="s">
        <v>24</v>
      </c>
      <c r="P18374" s="1" t="s">
        <v>25</v>
      </c>
      <c r="Q18374" s="1" t="s">
        <v>26</v>
      </c>
      <c r="R18374" s="1" t="s">
        <v>27</v>
      </c>
    </row>
    <row r="18375" spans="1:18" x14ac:dyDescent="0.3">
      <c r="A18375" s="1" t="s">
        <v>18533</v>
      </c>
      <c r="B18375" s="1" t="s">
        <v>133</v>
      </c>
      <c r="C18375" s="1" t="s">
        <v>270</v>
      </c>
      <c r="D18375" s="1" t="s">
        <v>48</v>
      </c>
      <c r="E18375">
        <v>114</v>
      </c>
      <c r="F18375">
        <v>1800</v>
      </c>
      <c r="G18375">
        <v>130</v>
      </c>
      <c r="H18375">
        <v>125</v>
      </c>
      <c r="I18375">
        <v>5</v>
      </c>
      <c r="J18375">
        <v>234000</v>
      </c>
      <c r="K18375" s="2">
        <v>45673</v>
      </c>
      <c r="L18375">
        <v>11</v>
      </c>
      <c r="M18375" s="1" t="s">
        <v>39</v>
      </c>
      <c r="N18375" s="1" t="s">
        <v>43</v>
      </c>
      <c r="O18375" s="1" t="s">
        <v>33</v>
      </c>
      <c r="P18375" s="1" t="s">
        <v>49</v>
      </c>
      <c r="Q18375" s="1" t="s">
        <v>59</v>
      </c>
      <c r="R18375" s="1" t="s">
        <v>27</v>
      </c>
    </row>
    <row r="18376" spans="1:18" x14ac:dyDescent="0.3">
      <c r="A18376" s="1" t="s">
        <v>18534</v>
      </c>
      <c r="B18376" s="1" t="s">
        <v>133</v>
      </c>
      <c r="C18376" s="1" t="s">
        <v>142</v>
      </c>
      <c r="D18376" s="1" t="s">
        <v>58</v>
      </c>
      <c r="E18376">
        <v>23</v>
      </c>
      <c r="F18376">
        <v>1200</v>
      </c>
      <c r="G18376">
        <v>31</v>
      </c>
      <c r="H18376">
        <v>6</v>
      </c>
      <c r="I18376">
        <v>25</v>
      </c>
      <c r="J18376">
        <v>37200</v>
      </c>
      <c r="K18376" s="2">
        <v>45905</v>
      </c>
      <c r="L18376">
        <v>1</v>
      </c>
      <c r="M18376" s="1" t="s">
        <v>55</v>
      </c>
      <c r="N18376" s="1" t="s">
        <v>32</v>
      </c>
      <c r="O18376" s="1" t="s">
        <v>33</v>
      </c>
      <c r="P18376" s="1" t="s">
        <v>25</v>
      </c>
      <c r="Q18376" s="1" t="s">
        <v>50</v>
      </c>
      <c r="R18376" s="1" t="s">
        <v>27</v>
      </c>
    </row>
    <row r="18377" spans="1:18" x14ac:dyDescent="0.3">
      <c r="A18377" s="1" t="s">
        <v>18535</v>
      </c>
      <c r="B18377" s="1" t="s">
        <v>83</v>
      </c>
      <c r="C18377" s="1" t="s">
        <v>166</v>
      </c>
      <c r="D18377" s="1" t="s">
        <v>48</v>
      </c>
      <c r="E18377">
        <v>106</v>
      </c>
      <c r="F18377">
        <v>35000</v>
      </c>
      <c r="G18377">
        <v>117</v>
      </c>
      <c r="H18377">
        <v>109</v>
      </c>
      <c r="I18377">
        <v>8</v>
      </c>
      <c r="J18377">
        <v>4095000</v>
      </c>
      <c r="K18377" s="2">
        <v>45781</v>
      </c>
      <c r="L18377">
        <v>5</v>
      </c>
      <c r="M18377" s="1" t="s">
        <v>55</v>
      </c>
      <c r="N18377" s="1" t="s">
        <v>23</v>
      </c>
      <c r="O18377" s="1" t="s">
        <v>33</v>
      </c>
      <c r="P18377" s="1" t="s">
        <v>49</v>
      </c>
      <c r="Q18377" s="1" t="s">
        <v>26</v>
      </c>
      <c r="R18377" s="1" t="s">
        <v>27</v>
      </c>
    </row>
    <row r="18378" spans="1:18" x14ac:dyDescent="0.3">
      <c r="A18378" s="1" t="s">
        <v>18536</v>
      </c>
      <c r="B18378" s="1" t="s">
        <v>36</v>
      </c>
      <c r="C18378" s="1" t="s">
        <v>182</v>
      </c>
      <c r="D18378" s="1" t="s">
        <v>31</v>
      </c>
      <c r="E18378">
        <v>32</v>
      </c>
      <c r="F18378">
        <v>8000</v>
      </c>
      <c r="G18378">
        <v>60</v>
      </c>
      <c r="H18378">
        <v>53</v>
      </c>
      <c r="I18378">
        <v>7</v>
      </c>
      <c r="J18378">
        <v>480000</v>
      </c>
      <c r="K18378" s="2">
        <v>45920</v>
      </c>
      <c r="L18378">
        <v>8</v>
      </c>
      <c r="M18378" s="1" t="s">
        <v>22</v>
      </c>
      <c r="N18378" s="1" t="s">
        <v>23</v>
      </c>
      <c r="O18378" s="1" t="s">
        <v>24</v>
      </c>
      <c r="P18378" s="1" t="s">
        <v>25</v>
      </c>
      <c r="Q18378" s="1" t="s">
        <v>26</v>
      </c>
      <c r="R18378" s="1" t="s">
        <v>27</v>
      </c>
    </row>
    <row r="18379" spans="1:18" x14ac:dyDescent="0.3">
      <c r="A18379" s="1" t="s">
        <v>18537</v>
      </c>
      <c r="B18379" s="1" t="s">
        <v>99</v>
      </c>
      <c r="C18379" s="1" t="s">
        <v>47</v>
      </c>
      <c r="D18379" s="1" t="s">
        <v>67</v>
      </c>
      <c r="E18379">
        <v>24</v>
      </c>
      <c r="F18379">
        <v>300</v>
      </c>
      <c r="G18379">
        <v>34</v>
      </c>
      <c r="H18379">
        <v>14</v>
      </c>
      <c r="I18379">
        <v>20</v>
      </c>
      <c r="J18379">
        <v>10200</v>
      </c>
      <c r="K18379" s="2">
        <v>45883</v>
      </c>
      <c r="L18379">
        <v>2</v>
      </c>
      <c r="M18379" s="1" t="s">
        <v>55</v>
      </c>
      <c r="N18379" s="1" t="s">
        <v>23</v>
      </c>
      <c r="O18379" s="1" t="s">
        <v>24</v>
      </c>
      <c r="P18379" s="1" t="s">
        <v>25</v>
      </c>
      <c r="Q18379" s="1" t="s">
        <v>26</v>
      </c>
      <c r="R18379" s="1" t="s">
        <v>27</v>
      </c>
    </row>
    <row r="18380" spans="1:18" x14ac:dyDescent="0.3">
      <c r="A18380" s="1" t="s">
        <v>18538</v>
      </c>
      <c r="B18380" s="1" t="s">
        <v>36</v>
      </c>
      <c r="C18380" s="1" t="s">
        <v>268</v>
      </c>
      <c r="D18380" s="1" t="s">
        <v>21</v>
      </c>
      <c r="E18380">
        <v>135</v>
      </c>
      <c r="F18380">
        <v>6000</v>
      </c>
      <c r="G18380">
        <v>149</v>
      </c>
      <c r="H18380">
        <v>114</v>
      </c>
      <c r="I18380">
        <v>35</v>
      </c>
      <c r="J18380">
        <v>894000</v>
      </c>
      <c r="K18380" s="2">
        <v>45939</v>
      </c>
      <c r="L18380">
        <v>12</v>
      </c>
      <c r="M18380" s="1" t="s">
        <v>39</v>
      </c>
      <c r="N18380" s="1" t="s">
        <v>23</v>
      </c>
      <c r="O18380" s="1" t="s">
        <v>24</v>
      </c>
      <c r="P18380" s="1" t="s">
        <v>25</v>
      </c>
      <c r="Q18380" s="1" t="s">
        <v>26</v>
      </c>
      <c r="R18380" s="1" t="s">
        <v>34</v>
      </c>
    </row>
    <row r="18381" spans="1:18" x14ac:dyDescent="0.3">
      <c r="A18381" s="1" t="s">
        <v>18539</v>
      </c>
      <c r="B18381" s="1" t="s">
        <v>83</v>
      </c>
      <c r="C18381" s="1" t="s">
        <v>179</v>
      </c>
      <c r="D18381" s="1" t="s">
        <v>91</v>
      </c>
      <c r="E18381">
        <v>131</v>
      </c>
      <c r="F18381">
        <v>450000</v>
      </c>
      <c r="G18381">
        <v>154</v>
      </c>
      <c r="H18381">
        <v>31</v>
      </c>
      <c r="I18381">
        <v>123</v>
      </c>
      <c r="J18381">
        <v>69300000</v>
      </c>
      <c r="K18381" s="2">
        <v>45972</v>
      </c>
      <c r="L18381">
        <v>8</v>
      </c>
      <c r="M18381" s="1" t="s">
        <v>22</v>
      </c>
      <c r="N18381" s="1" t="s">
        <v>43</v>
      </c>
      <c r="O18381" s="1" t="s">
        <v>44</v>
      </c>
      <c r="P18381" s="1" t="s">
        <v>25</v>
      </c>
      <c r="Q18381" s="1" t="s">
        <v>50</v>
      </c>
      <c r="R18381" s="1" t="s">
        <v>27</v>
      </c>
    </row>
    <row r="18382" spans="1:18" x14ac:dyDescent="0.3">
      <c r="A18382" s="1" t="s">
        <v>18540</v>
      </c>
      <c r="B18382" s="1" t="s">
        <v>41</v>
      </c>
      <c r="C18382" s="1" t="s">
        <v>225</v>
      </c>
      <c r="D18382" s="1" t="s">
        <v>48</v>
      </c>
      <c r="E18382">
        <v>114</v>
      </c>
      <c r="F18382">
        <v>1200000</v>
      </c>
      <c r="G18382">
        <v>134</v>
      </c>
      <c r="H18382">
        <v>70</v>
      </c>
      <c r="I18382">
        <v>64</v>
      </c>
      <c r="J18382">
        <v>160800000</v>
      </c>
      <c r="K18382" s="2">
        <v>45744</v>
      </c>
      <c r="L18382">
        <v>9</v>
      </c>
      <c r="M18382" s="1" t="s">
        <v>22</v>
      </c>
      <c r="N18382" s="1" t="s">
        <v>43</v>
      </c>
      <c r="O18382" s="1" t="s">
        <v>85</v>
      </c>
      <c r="P18382" s="1" t="s">
        <v>25</v>
      </c>
      <c r="Q18382" s="1" t="s">
        <v>26</v>
      </c>
      <c r="R18382" s="1" t="s">
        <v>27</v>
      </c>
    </row>
    <row r="18383" spans="1:18" x14ac:dyDescent="0.3">
      <c r="A18383" s="1" t="s">
        <v>18541</v>
      </c>
      <c r="B18383" s="1" t="s">
        <v>19</v>
      </c>
      <c r="C18383" s="1" t="s">
        <v>208</v>
      </c>
      <c r="D18383" s="1" t="s">
        <v>64</v>
      </c>
      <c r="E18383">
        <v>75</v>
      </c>
      <c r="F18383">
        <v>12000</v>
      </c>
      <c r="G18383">
        <v>80</v>
      </c>
      <c r="H18383">
        <v>5</v>
      </c>
      <c r="I18383">
        <v>75</v>
      </c>
      <c r="J18383">
        <v>960000</v>
      </c>
      <c r="K18383" s="2">
        <v>45842</v>
      </c>
      <c r="L18383">
        <v>2</v>
      </c>
      <c r="M18383" s="1" t="s">
        <v>55</v>
      </c>
      <c r="N18383" s="1" t="s">
        <v>43</v>
      </c>
      <c r="O18383" s="1" t="s">
        <v>85</v>
      </c>
      <c r="P18383" s="1" t="s">
        <v>25</v>
      </c>
      <c r="Q18383" s="1" t="s">
        <v>26</v>
      </c>
      <c r="R18383" s="1" t="s">
        <v>27</v>
      </c>
    </row>
    <row r="18384" spans="1:18" x14ac:dyDescent="0.3">
      <c r="A18384" s="1" t="s">
        <v>18542</v>
      </c>
      <c r="B18384" s="1" t="s">
        <v>133</v>
      </c>
      <c r="C18384" s="1" t="s">
        <v>105</v>
      </c>
      <c r="D18384" s="1" t="s">
        <v>31</v>
      </c>
      <c r="E18384">
        <v>33</v>
      </c>
      <c r="F18384">
        <v>6500</v>
      </c>
      <c r="G18384">
        <v>57</v>
      </c>
      <c r="H18384">
        <v>43</v>
      </c>
      <c r="I18384">
        <v>14</v>
      </c>
      <c r="J18384">
        <v>370500</v>
      </c>
      <c r="K18384" s="2">
        <v>45983</v>
      </c>
      <c r="L18384">
        <v>5</v>
      </c>
      <c r="M18384" s="1" t="s">
        <v>55</v>
      </c>
      <c r="N18384" s="1" t="s">
        <v>23</v>
      </c>
      <c r="O18384" s="1" t="s">
        <v>24</v>
      </c>
      <c r="P18384" s="1" t="s">
        <v>25</v>
      </c>
      <c r="Q18384" s="1" t="s">
        <v>26</v>
      </c>
      <c r="R18384" s="1" t="s">
        <v>27</v>
      </c>
    </row>
    <row r="18385" spans="1:18" x14ac:dyDescent="0.3">
      <c r="A18385" s="1" t="s">
        <v>18543</v>
      </c>
      <c r="B18385" s="1" t="s">
        <v>36</v>
      </c>
      <c r="C18385" s="1" t="s">
        <v>119</v>
      </c>
      <c r="D18385" s="1" t="s">
        <v>72</v>
      </c>
      <c r="E18385">
        <v>25</v>
      </c>
      <c r="F18385">
        <v>4500</v>
      </c>
      <c r="G18385">
        <v>49</v>
      </c>
      <c r="H18385">
        <v>10</v>
      </c>
      <c r="I18385">
        <v>39</v>
      </c>
      <c r="J18385">
        <v>220500</v>
      </c>
      <c r="K18385" s="2">
        <v>45974</v>
      </c>
      <c r="L18385">
        <v>1</v>
      </c>
      <c r="M18385" s="1" t="s">
        <v>55</v>
      </c>
      <c r="N18385" s="1" t="s">
        <v>32</v>
      </c>
      <c r="O18385" s="1" t="s">
        <v>24</v>
      </c>
      <c r="P18385" s="1" t="s">
        <v>25</v>
      </c>
      <c r="Q18385" s="1" t="s">
        <v>59</v>
      </c>
      <c r="R18385" s="1" t="s">
        <v>27</v>
      </c>
    </row>
    <row r="18386" spans="1:18" x14ac:dyDescent="0.3">
      <c r="A18386" s="1" t="s">
        <v>18544</v>
      </c>
      <c r="B18386" s="1" t="s">
        <v>107</v>
      </c>
      <c r="C18386" s="1" t="s">
        <v>415</v>
      </c>
      <c r="D18386" s="1" t="s">
        <v>21</v>
      </c>
      <c r="E18386">
        <v>30</v>
      </c>
      <c r="F18386">
        <v>12000</v>
      </c>
      <c r="G18386">
        <v>35</v>
      </c>
      <c r="H18386">
        <v>32</v>
      </c>
      <c r="I18386">
        <v>3</v>
      </c>
      <c r="J18386">
        <v>420000</v>
      </c>
      <c r="K18386" s="2">
        <v>45987</v>
      </c>
      <c r="L18386">
        <v>2</v>
      </c>
      <c r="M18386" s="1" t="s">
        <v>55</v>
      </c>
      <c r="N18386" s="1" t="s">
        <v>43</v>
      </c>
      <c r="O18386" s="1" t="s">
        <v>24</v>
      </c>
      <c r="P18386" s="1" t="s">
        <v>49</v>
      </c>
      <c r="Q18386" s="1" t="s">
        <v>26</v>
      </c>
      <c r="R18386" s="1" t="s">
        <v>27</v>
      </c>
    </row>
    <row r="18387" spans="1:18" x14ac:dyDescent="0.3">
      <c r="A18387" s="1" t="s">
        <v>18545</v>
      </c>
      <c r="B18387" s="1" t="s">
        <v>107</v>
      </c>
      <c r="C18387" s="1" t="s">
        <v>266</v>
      </c>
      <c r="D18387" s="1" t="s">
        <v>58</v>
      </c>
      <c r="E18387">
        <v>60</v>
      </c>
      <c r="F18387">
        <v>2200000</v>
      </c>
      <c r="G18387">
        <v>86</v>
      </c>
      <c r="H18387">
        <v>64</v>
      </c>
      <c r="I18387">
        <v>22</v>
      </c>
      <c r="J18387">
        <v>189200000</v>
      </c>
      <c r="K18387" s="2">
        <v>45816</v>
      </c>
      <c r="L18387">
        <v>12</v>
      </c>
      <c r="M18387" s="1" t="s">
        <v>39</v>
      </c>
      <c r="N18387" s="1" t="s">
        <v>23</v>
      </c>
      <c r="O18387" s="1" t="s">
        <v>24</v>
      </c>
      <c r="P18387" s="1" t="s">
        <v>25</v>
      </c>
      <c r="Q18387" s="1" t="s">
        <v>26</v>
      </c>
      <c r="R18387" s="1" t="s">
        <v>27</v>
      </c>
    </row>
    <row r="18388" spans="1:18" x14ac:dyDescent="0.3">
      <c r="A18388" s="1" t="s">
        <v>18546</v>
      </c>
      <c r="B18388" s="1" t="s">
        <v>93</v>
      </c>
      <c r="C18388" s="1" t="s">
        <v>231</v>
      </c>
      <c r="D18388" s="1" t="s">
        <v>72</v>
      </c>
      <c r="E18388">
        <v>75</v>
      </c>
      <c r="F18388">
        <v>12000</v>
      </c>
      <c r="G18388">
        <v>85</v>
      </c>
      <c r="H18388">
        <v>25</v>
      </c>
      <c r="I18388">
        <v>60</v>
      </c>
      <c r="J18388">
        <v>1020000</v>
      </c>
      <c r="K18388" s="2">
        <v>45819</v>
      </c>
      <c r="L18388">
        <v>11</v>
      </c>
      <c r="M18388" s="1" t="s">
        <v>39</v>
      </c>
      <c r="N18388" s="1" t="s">
        <v>23</v>
      </c>
      <c r="O18388" s="1" t="s">
        <v>33</v>
      </c>
      <c r="P18388" s="1" t="s">
        <v>49</v>
      </c>
      <c r="Q18388" s="1" t="s">
        <v>59</v>
      </c>
      <c r="R18388" s="1" t="s">
        <v>27</v>
      </c>
    </row>
    <row r="18389" spans="1:18" x14ac:dyDescent="0.3">
      <c r="A18389" s="1" t="s">
        <v>18547</v>
      </c>
      <c r="B18389" s="1" t="s">
        <v>133</v>
      </c>
      <c r="C18389" s="1" t="s">
        <v>261</v>
      </c>
      <c r="D18389" s="1" t="s">
        <v>38</v>
      </c>
      <c r="E18389">
        <v>49</v>
      </c>
      <c r="F18389">
        <v>85000</v>
      </c>
      <c r="G18389">
        <v>76</v>
      </c>
      <c r="H18389">
        <v>12</v>
      </c>
      <c r="I18389">
        <v>64</v>
      </c>
      <c r="J18389">
        <v>6460000</v>
      </c>
      <c r="K18389" s="2">
        <v>45908</v>
      </c>
      <c r="L18389">
        <v>3</v>
      </c>
      <c r="M18389" s="1" t="s">
        <v>55</v>
      </c>
      <c r="N18389" s="1" t="s">
        <v>43</v>
      </c>
      <c r="O18389" s="1" t="s">
        <v>24</v>
      </c>
      <c r="P18389" s="1" t="s">
        <v>49</v>
      </c>
      <c r="Q18389" s="1" t="s">
        <v>50</v>
      </c>
      <c r="R18389" s="1" t="s">
        <v>27</v>
      </c>
    </row>
    <row r="18390" spans="1:18" x14ac:dyDescent="0.3">
      <c r="A18390" s="1" t="s">
        <v>18548</v>
      </c>
      <c r="B18390" s="1" t="s">
        <v>36</v>
      </c>
      <c r="C18390" s="1" t="s">
        <v>69</v>
      </c>
      <c r="D18390" s="1" t="s">
        <v>48</v>
      </c>
      <c r="E18390">
        <v>63</v>
      </c>
      <c r="F18390">
        <v>65000</v>
      </c>
      <c r="G18390">
        <v>65</v>
      </c>
      <c r="H18390">
        <v>26</v>
      </c>
      <c r="I18390">
        <v>39</v>
      </c>
      <c r="J18390">
        <v>4225000</v>
      </c>
      <c r="K18390" s="2">
        <v>45999</v>
      </c>
      <c r="L18390">
        <v>6</v>
      </c>
      <c r="M18390" s="1" t="s">
        <v>22</v>
      </c>
      <c r="N18390" s="1" t="s">
        <v>32</v>
      </c>
      <c r="O18390" s="1" t="s">
        <v>24</v>
      </c>
      <c r="P18390" s="1" t="s">
        <v>49</v>
      </c>
      <c r="Q18390" s="1" t="s">
        <v>59</v>
      </c>
      <c r="R18390" s="1" t="s">
        <v>34</v>
      </c>
    </row>
    <row r="18391" spans="1:18" x14ac:dyDescent="0.3">
      <c r="A18391" s="1" t="s">
        <v>18549</v>
      </c>
      <c r="B18391" s="1" t="s">
        <v>107</v>
      </c>
      <c r="C18391" s="1" t="s">
        <v>42</v>
      </c>
      <c r="D18391" s="1" t="s">
        <v>31</v>
      </c>
      <c r="E18391">
        <v>75</v>
      </c>
      <c r="F18391">
        <v>2200</v>
      </c>
      <c r="G18391">
        <v>104</v>
      </c>
      <c r="H18391">
        <v>68</v>
      </c>
      <c r="I18391">
        <v>36</v>
      </c>
      <c r="J18391">
        <v>228800</v>
      </c>
      <c r="K18391" s="2">
        <v>45947</v>
      </c>
      <c r="L18391">
        <v>5</v>
      </c>
      <c r="M18391" s="1" t="s">
        <v>55</v>
      </c>
      <c r="N18391" s="1" t="s">
        <v>32</v>
      </c>
      <c r="O18391" s="1" t="s">
        <v>24</v>
      </c>
      <c r="P18391" s="1" t="s">
        <v>25</v>
      </c>
      <c r="Q18391" s="1" t="s">
        <v>26</v>
      </c>
      <c r="R18391" s="1" t="s">
        <v>27</v>
      </c>
    </row>
    <row r="18392" spans="1:18" x14ac:dyDescent="0.3">
      <c r="A18392" s="1" t="s">
        <v>18550</v>
      </c>
      <c r="B18392" s="1" t="s">
        <v>83</v>
      </c>
      <c r="C18392" s="1" t="s">
        <v>71</v>
      </c>
      <c r="D18392" s="1" t="s">
        <v>91</v>
      </c>
      <c r="E18392">
        <v>64</v>
      </c>
      <c r="F18392">
        <v>3500</v>
      </c>
      <c r="G18392">
        <v>92</v>
      </c>
      <c r="H18392">
        <v>77</v>
      </c>
      <c r="I18392">
        <v>15</v>
      </c>
      <c r="J18392">
        <v>322000</v>
      </c>
      <c r="K18392" s="2">
        <v>45709</v>
      </c>
      <c r="L18392">
        <v>4</v>
      </c>
      <c r="M18392" s="1" t="s">
        <v>55</v>
      </c>
      <c r="N18392" s="1" t="s">
        <v>23</v>
      </c>
      <c r="O18392" s="1" t="s">
        <v>44</v>
      </c>
      <c r="P18392" s="1" t="s">
        <v>49</v>
      </c>
      <c r="Q18392" s="1" t="s">
        <v>50</v>
      </c>
      <c r="R18392" s="1" t="s">
        <v>27</v>
      </c>
    </row>
    <row r="18393" spans="1:18" x14ac:dyDescent="0.3">
      <c r="A18393" s="1" t="s">
        <v>18551</v>
      </c>
      <c r="B18393" s="1" t="s">
        <v>29</v>
      </c>
      <c r="C18393" s="1" t="s">
        <v>231</v>
      </c>
      <c r="D18393" s="1" t="s">
        <v>31</v>
      </c>
      <c r="E18393">
        <v>40</v>
      </c>
      <c r="F18393">
        <v>12000</v>
      </c>
      <c r="G18393">
        <v>59</v>
      </c>
      <c r="H18393">
        <v>30</v>
      </c>
      <c r="I18393">
        <v>29</v>
      </c>
      <c r="J18393">
        <v>708000</v>
      </c>
      <c r="K18393" s="2">
        <v>45814</v>
      </c>
      <c r="L18393">
        <v>10</v>
      </c>
      <c r="M18393" s="1" t="s">
        <v>22</v>
      </c>
      <c r="N18393" s="1" t="s">
        <v>32</v>
      </c>
      <c r="O18393" s="1" t="s">
        <v>33</v>
      </c>
      <c r="P18393" s="1" t="s">
        <v>25</v>
      </c>
      <c r="Q18393" s="1" t="s">
        <v>50</v>
      </c>
      <c r="R18393" s="1" t="s">
        <v>27</v>
      </c>
    </row>
    <row r="18394" spans="1:18" x14ac:dyDescent="0.3">
      <c r="A18394" s="1" t="s">
        <v>18552</v>
      </c>
      <c r="B18394" s="1" t="s">
        <v>29</v>
      </c>
      <c r="C18394" s="1" t="s">
        <v>160</v>
      </c>
      <c r="D18394" s="1" t="s">
        <v>38</v>
      </c>
      <c r="E18394">
        <v>24</v>
      </c>
      <c r="F18394">
        <v>65000</v>
      </c>
      <c r="G18394">
        <v>27</v>
      </c>
      <c r="H18394">
        <v>20</v>
      </c>
      <c r="I18394">
        <v>7</v>
      </c>
      <c r="J18394">
        <v>1755000</v>
      </c>
      <c r="K18394" s="2">
        <v>45830</v>
      </c>
      <c r="L18394">
        <v>10</v>
      </c>
      <c r="M18394" s="1" t="s">
        <v>22</v>
      </c>
      <c r="N18394" s="1" t="s">
        <v>23</v>
      </c>
      <c r="O18394" s="1" t="s">
        <v>44</v>
      </c>
      <c r="P18394" s="1" t="s">
        <v>25</v>
      </c>
      <c r="Q18394" s="1" t="s">
        <v>26</v>
      </c>
      <c r="R18394" s="1" t="s">
        <v>27</v>
      </c>
    </row>
    <row r="18395" spans="1:18" x14ac:dyDescent="0.3">
      <c r="A18395" s="1" t="s">
        <v>18553</v>
      </c>
      <c r="B18395" s="1" t="s">
        <v>19</v>
      </c>
      <c r="C18395" s="1" t="s">
        <v>211</v>
      </c>
      <c r="D18395" s="1" t="s">
        <v>72</v>
      </c>
      <c r="E18395">
        <v>42</v>
      </c>
      <c r="F18395">
        <v>85000</v>
      </c>
      <c r="G18395">
        <v>55</v>
      </c>
      <c r="H18395">
        <v>34</v>
      </c>
      <c r="I18395">
        <v>21</v>
      </c>
      <c r="J18395">
        <v>4675000</v>
      </c>
      <c r="K18395" s="2">
        <v>45738</v>
      </c>
      <c r="L18395">
        <v>11</v>
      </c>
      <c r="M18395" s="1" t="s">
        <v>39</v>
      </c>
      <c r="N18395" s="1" t="s">
        <v>32</v>
      </c>
      <c r="O18395" s="1" t="s">
        <v>24</v>
      </c>
      <c r="P18395" s="1" t="s">
        <v>25</v>
      </c>
      <c r="Q18395" s="1" t="s">
        <v>26</v>
      </c>
      <c r="R18395" s="1" t="s">
        <v>27</v>
      </c>
    </row>
    <row r="18396" spans="1:18" x14ac:dyDescent="0.3">
      <c r="A18396" s="1" t="s">
        <v>18554</v>
      </c>
      <c r="B18396" s="1" t="s">
        <v>107</v>
      </c>
      <c r="C18396" s="1" t="s">
        <v>30</v>
      </c>
      <c r="D18396" s="1" t="s">
        <v>54</v>
      </c>
      <c r="E18396">
        <v>49</v>
      </c>
      <c r="F18396">
        <v>12000</v>
      </c>
      <c r="G18396">
        <v>63</v>
      </c>
      <c r="H18396">
        <v>63</v>
      </c>
      <c r="I18396">
        <v>0</v>
      </c>
      <c r="J18396">
        <v>756000</v>
      </c>
      <c r="K18396" s="2">
        <v>45864</v>
      </c>
      <c r="L18396">
        <v>7</v>
      </c>
      <c r="M18396" s="1" t="s">
        <v>22</v>
      </c>
      <c r="N18396" s="1" t="s">
        <v>23</v>
      </c>
      <c r="O18396" s="1" t="s">
        <v>85</v>
      </c>
      <c r="P18396" s="1" t="s">
        <v>25</v>
      </c>
      <c r="Q18396" s="1" t="s">
        <v>26</v>
      </c>
      <c r="R18396" s="1" t="s">
        <v>27</v>
      </c>
    </row>
    <row r="18397" spans="1:18" x14ac:dyDescent="0.3">
      <c r="A18397" s="1" t="s">
        <v>18555</v>
      </c>
      <c r="B18397" s="1" t="s">
        <v>29</v>
      </c>
      <c r="C18397" s="1" t="s">
        <v>427</v>
      </c>
      <c r="D18397" s="1" t="s">
        <v>67</v>
      </c>
      <c r="E18397">
        <v>87</v>
      </c>
      <c r="F18397">
        <v>5000</v>
      </c>
      <c r="G18397">
        <v>106</v>
      </c>
      <c r="H18397">
        <v>85</v>
      </c>
      <c r="I18397">
        <v>21</v>
      </c>
      <c r="J18397">
        <v>530000</v>
      </c>
      <c r="K18397" s="2">
        <v>45803</v>
      </c>
      <c r="L18397">
        <v>15</v>
      </c>
      <c r="M18397" s="1" t="s">
        <v>39</v>
      </c>
      <c r="N18397" s="1" t="s">
        <v>43</v>
      </c>
      <c r="O18397" s="1" t="s">
        <v>24</v>
      </c>
      <c r="P18397" s="1" t="s">
        <v>25</v>
      </c>
      <c r="Q18397" s="1" t="s">
        <v>26</v>
      </c>
      <c r="R18397" s="1" t="s">
        <v>27</v>
      </c>
    </row>
    <row r="18398" spans="1:18" x14ac:dyDescent="0.3">
      <c r="A18398" s="1" t="s">
        <v>18556</v>
      </c>
      <c r="B18398" s="1" t="s">
        <v>107</v>
      </c>
      <c r="C18398" s="1" t="s">
        <v>76</v>
      </c>
      <c r="D18398" s="1" t="s">
        <v>67</v>
      </c>
      <c r="E18398">
        <v>55</v>
      </c>
      <c r="F18398">
        <v>2200</v>
      </c>
      <c r="G18398">
        <v>72</v>
      </c>
      <c r="H18398">
        <v>38</v>
      </c>
      <c r="I18398">
        <v>34</v>
      </c>
      <c r="J18398">
        <v>158400</v>
      </c>
      <c r="K18398" s="2">
        <v>45844</v>
      </c>
      <c r="L18398">
        <v>15</v>
      </c>
      <c r="M18398" s="1" t="s">
        <v>39</v>
      </c>
      <c r="N18398" s="1" t="s">
        <v>23</v>
      </c>
      <c r="O18398" s="1" t="s">
        <v>44</v>
      </c>
      <c r="P18398" s="1" t="s">
        <v>25</v>
      </c>
      <c r="Q18398" s="1" t="s">
        <v>26</v>
      </c>
      <c r="R18398" s="1" t="s">
        <v>27</v>
      </c>
    </row>
    <row r="18399" spans="1:18" x14ac:dyDescent="0.3">
      <c r="A18399" s="1" t="s">
        <v>18557</v>
      </c>
      <c r="B18399" s="1" t="s">
        <v>99</v>
      </c>
      <c r="C18399" s="1" t="s">
        <v>179</v>
      </c>
      <c r="D18399" s="1" t="s">
        <v>67</v>
      </c>
      <c r="E18399">
        <v>132</v>
      </c>
      <c r="F18399">
        <v>450000</v>
      </c>
      <c r="G18399">
        <v>139</v>
      </c>
      <c r="H18399">
        <v>76</v>
      </c>
      <c r="I18399">
        <v>63</v>
      </c>
      <c r="J18399">
        <v>62550000</v>
      </c>
      <c r="K18399" s="2">
        <v>45790</v>
      </c>
      <c r="L18399">
        <v>4</v>
      </c>
      <c r="M18399" s="1" t="s">
        <v>55</v>
      </c>
      <c r="N18399" s="1" t="s">
        <v>32</v>
      </c>
      <c r="O18399" s="1" t="s">
        <v>44</v>
      </c>
      <c r="P18399" s="1" t="s">
        <v>25</v>
      </c>
      <c r="Q18399" s="1" t="s">
        <v>50</v>
      </c>
      <c r="R18399" s="1" t="s">
        <v>27</v>
      </c>
    </row>
    <row r="18400" spans="1:18" x14ac:dyDescent="0.3">
      <c r="A18400" s="1" t="s">
        <v>18558</v>
      </c>
      <c r="B18400" s="1" t="s">
        <v>36</v>
      </c>
      <c r="C18400" s="1" t="s">
        <v>179</v>
      </c>
      <c r="D18400" s="1" t="s">
        <v>31</v>
      </c>
      <c r="E18400">
        <v>125</v>
      </c>
      <c r="F18400">
        <v>450000</v>
      </c>
      <c r="G18400">
        <v>138</v>
      </c>
      <c r="H18400">
        <v>119</v>
      </c>
      <c r="I18400">
        <v>19</v>
      </c>
      <c r="J18400">
        <v>62100000</v>
      </c>
      <c r="K18400" s="2">
        <v>45902</v>
      </c>
      <c r="L18400">
        <v>5</v>
      </c>
      <c r="M18400" s="1" t="s">
        <v>55</v>
      </c>
      <c r="N18400" s="1" t="s">
        <v>43</v>
      </c>
      <c r="O18400" s="1" t="s">
        <v>44</v>
      </c>
      <c r="P18400" s="1" t="s">
        <v>25</v>
      </c>
      <c r="Q18400" s="1" t="s">
        <v>26</v>
      </c>
      <c r="R18400" s="1" t="s">
        <v>27</v>
      </c>
    </row>
    <row r="18401" spans="1:18" x14ac:dyDescent="0.3">
      <c r="A18401" s="1" t="s">
        <v>18559</v>
      </c>
      <c r="B18401" s="1" t="s">
        <v>104</v>
      </c>
      <c r="C18401" s="1" t="s">
        <v>140</v>
      </c>
      <c r="D18401" s="1" t="s">
        <v>38</v>
      </c>
      <c r="E18401">
        <v>50</v>
      </c>
      <c r="F18401">
        <v>12000</v>
      </c>
      <c r="G18401">
        <v>51</v>
      </c>
      <c r="H18401">
        <v>21</v>
      </c>
      <c r="I18401">
        <v>30</v>
      </c>
      <c r="J18401">
        <v>612000</v>
      </c>
      <c r="K18401" s="2">
        <v>45763</v>
      </c>
      <c r="L18401">
        <v>6</v>
      </c>
      <c r="M18401" s="1" t="s">
        <v>22</v>
      </c>
      <c r="N18401" s="1" t="s">
        <v>23</v>
      </c>
      <c r="O18401" s="1" t="s">
        <v>33</v>
      </c>
      <c r="P18401" s="1" t="s">
        <v>25</v>
      </c>
      <c r="Q18401" s="1" t="s">
        <v>26</v>
      </c>
      <c r="R18401" s="1" t="s">
        <v>27</v>
      </c>
    </row>
    <row r="18402" spans="1:18" x14ac:dyDescent="0.3">
      <c r="A18402" s="1" t="s">
        <v>18560</v>
      </c>
      <c r="B18402" s="1" t="s">
        <v>133</v>
      </c>
      <c r="C18402" s="1" t="s">
        <v>320</v>
      </c>
      <c r="D18402" s="1" t="s">
        <v>72</v>
      </c>
      <c r="E18402">
        <v>86</v>
      </c>
      <c r="F18402">
        <v>1800</v>
      </c>
      <c r="G18402">
        <v>112</v>
      </c>
      <c r="H18402">
        <v>70</v>
      </c>
      <c r="I18402">
        <v>42</v>
      </c>
      <c r="J18402">
        <v>201600</v>
      </c>
      <c r="K18402" s="2">
        <v>45712</v>
      </c>
      <c r="L18402">
        <v>9</v>
      </c>
      <c r="M18402" s="1" t="s">
        <v>22</v>
      </c>
      <c r="N18402" s="1" t="s">
        <v>23</v>
      </c>
      <c r="O18402" s="1" t="s">
        <v>85</v>
      </c>
      <c r="P18402" s="1" t="s">
        <v>25</v>
      </c>
      <c r="Q18402" s="1" t="s">
        <v>59</v>
      </c>
      <c r="R18402" s="1" t="s">
        <v>27</v>
      </c>
    </row>
    <row r="18403" spans="1:18" x14ac:dyDescent="0.3">
      <c r="A18403" s="1" t="s">
        <v>18561</v>
      </c>
      <c r="B18403" s="1" t="s">
        <v>80</v>
      </c>
      <c r="C18403" s="1" t="s">
        <v>140</v>
      </c>
      <c r="D18403" s="1" t="s">
        <v>91</v>
      </c>
      <c r="E18403">
        <v>47</v>
      </c>
      <c r="F18403">
        <v>12000</v>
      </c>
      <c r="G18403">
        <v>52</v>
      </c>
      <c r="H18403">
        <v>42</v>
      </c>
      <c r="I18403">
        <v>10</v>
      </c>
      <c r="J18403">
        <v>624000</v>
      </c>
      <c r="K18403" s="2">
        <v>45810</v>
      </c>
      <c r="L18403">
        <v>13</v>
      </c>
      <c r="M18403" s="1" t="s">
        <v>39</v>
      </c>
      <c r="N18403" s="1" t="s">
        <v>32</v>
      </c>
      <c r="O18403" s="1" t="s">
        <v>44</v>
      </c>
      <c r="P18403" s="1" t="s">
        <v>49</v>
      </c>
      <c r="Q18403" s="1" t="s">
        <v>50</v>
      </c>
      <c r="R18403" s="1" t="s">
        <v>27</v>
      </c>
    </row>
    <row r="18404" spans="1:18" x14ac:dyDescent="0.3">
      <c r="A18404" s="1" t="s">
        <v>18562</v>
      </c>
      <c r="B18404" s="1" t="s">
        <v>36</v>
      </c>
      <c r="C18404" s="1" t="s">
        <v>57</v>
      </c>
      <c r="D18404" s="1" t="s">
        <v>91</v>
      </c>
      <c r="E18404">
        <v>111</v>
      </c>
      <c r="F18404">
        <v>8000</v>
      </c>
      <c r="G18404">
        <v>111</v>
      </c>
      <c r="H18404">
        <v>24</v>
      </c>
      <c r="I18404">
        <v>87</v>
      </c>
      <c r="J18404">
        <v>888000</v>
      </c>
      <c r="K18404" s="2">
        <v>45740</v>
      </c>
      <c r="L18404">
        <v>12</v>
      </c>
      <c r="M18404" s="1" t="s">
        <v>39</v>
      </c>
      <c r="N18404" s="1" t="s">
        <v>23</v>
      </c>
      <c r="O18404" s="1" t="s">
        <v>24</v>
      </c>
      <c r="P18404" s="1" t="s">
        <v>25</v>
      </c>
      <c r="Q18404" s="1" t="s">
        <v>26</v>
      </c>
      <c r="R18404" s="1" t="s">
        <v>34</v>
      </c>
    </row>
    <row r="18405" spans="1:18" x14ac:dyDescent="0.3">
      <c r="A18405" s="1" t="s">
        <v>18563</v>
      </c>
      <c r="B18405" s="1" t="s">
        <v>41</v>
      </c>
      <c r="C18405" s="1" t="s">
        <v>151</v>
      </c>
      <c r="D18405" s="1" t="s">
        <v>91</v>
      </c>
      <c r="E18405">
        <v>51</v>
      </c>
      <c r="F18405">
        <v>5000</v>
      </c>
      <c r="G18405">
        <v>57</v>
      </c>
      <c r="H18405">
        <v>47</v>
      </c>
      <c r="I18405">
        <v>10</v>
      </c>
      <c r="J18405">
        <v>285000</v>
      </c>
      <c r="K18405" s="2">
        <v>45821</v>
      </c>
      <c r="L18405">
        <v>6</v>
      </c>
      <c r="M18405" s="1" t="s">
        <v>22</v>
      </c>
      <c r="N18405" s="1" t="s">
        <v>32</v>
      </c>
      <c r="O18405" s="1" t="s">
        <v>24</v>
      </c>
      <c r="P18405" s="1" t="s">
        <v>25</v>
      </c>
      <c r="Q18405" s="1" t="s">
        <v>50</v>
      </c>
      <c r="R18405" s="1" t="s">
        <v>27</v>
      </c>
    </row>
    <row r="18406" spans="1:18" x14ac:dyDescent="0.3">
      <c r="A18406" s="1" t="s">
        <v>18564</v>
      </c>
      <c r="B18406" s="1" t="s">
        <v>41</v>
      </c>
      <c r="C18406" s="1" t="s">
        <v>186</v>
      </c>
      <c r="D18406" s="1" t="s">
        <v>31</v>
      </c>
      <c r="E18406">
        <v>97</v>
      </c>
      <c r="F18406">
        <v>95000</v>
      </c>
      <c r="G18406">
        <v>98</v>
      </c>
      <c r="H18406">
        <v>69</v>
      </c>
      <c r="I18406">
        <v>29</v>
      </c>
      <c r="J18406">
        <v>9310000</v>
      </c>
      <c r="K18406" s="2">
        <v>45915</v>
      </c>
      <c r="L18406">
        <v>14</v>
      </c>
      <c r="M18406" s="1" t="s">
        <v>39</v>
      </c>
      <c r="N18406" s="1" t="s">
        <v>43</v>
      </c>
      <c r="O18406" s="1" t="s">
        <v>24</v>
      </c>
      <c r="P18406" s="1" t="s">
        <v>25</v>
      </c>
      <c r="Q18406" s="1" t="s">
        <v>50</v>
      </c>
      <c r="R18406" s="1" t="s">
        <v>27</v>
      </c>
    </row>
    <row r="18407" spans="1:18" x14ac:dyDescent="0.3">
      <c r="A18407" s="1" t="s">
        <v>18565</v>
      </c>
      <c r="B18407" s="1" t="s">
        <v>66</v>
      </c>
      <c r="C18407" s="1" t="s">
        <v>240</v>
      </c>
      <c r="D18407" s="1" t="s">
        <v>64</v>
      </c>
      <c r="E18407">
        <v>46</v>
      </c>
      <c r="F18407">
        <v>18000</v>
      </c>
      <c r="G18407">
        <v>76</v>
      </c>
      <c r="H18407">
        <v>72</v>
      </c>
      <c r="I18407">
        <v>4</v>
      </c>
      <c r="J18407">
        <v>1368000</v>
      </c>
      <c r="K18407" s="2">
        <v>45981</v>
      </c>
      <c r="L18407">
        <v>12</v>
      </c>
      <c r="M18407" s="1" t="s">
        <v>39</v>
      </c>
      <c r="N18407" s="1" t="s">
        <v>32</v>
      </c>
      <c r="O18407" s="1" t="s">
        <v>24</v>
      </c>
      <c r="P18407" s="1" t="s">
        <v>25</v>
      </c>
      <c r="Q18407" s="1" t="s">
        <v>50</v>
      </c>
      <c r="R18407" s="1" t="s">
        <v>27</v>
      </c>
    </row>
    <row r="18408" spans="1:18" x14ac:dyDescent="0.3">
      <c r="A18408" s="1" t="s">
        <v>18566</v>
      </c>
      <c r="B18408" s="1" t="s">
        <v>133</v>
      </c>
      <c r="C18408" s="1" t="s">
        <v>168</v>
      </c>
      <c r="D18408" s="1" t="s">
        <v>67</v>
      </c>
      <c r="E18408">
        <v>150</v>
      </c>
      <c r="F18408">
        <v>10000</v>
      </c>
      <c r="G18408">
        <v>159</v>
      </c>
      <c r="H18408">
        <v>56</v>
      </c>
      <c r="I18408">
        <v>103</v>
      </c>
      <c r="J18408">
        <v>1590000</v>
      </c>
      <c r="K18408" s="2">
        <v>45700</v>
      </c>
      <c r="L18408">
        <v>12</v>
      </c>
      <c r="M18408" s="1" t="s">
        <v>39</v>
      </c>
      <c r="N18408" s="1" t="s">
        <v>32</v>
      </c>
      <c r="O18408" s="1" t="s">
        <v>24</v>
      </c>
      <c r="P18408" s="1" t="s">
        <v>25</v>
      </c>
      <c r="Q18408" s="1" t="s">
        <v>26</v>
      </c>
      <c r="R18408" s="1" t="s">
        <v>27</v>
      </c>
    </row>
    <row r="18409" spans="1:18" x14ac:dyDescent="0.3">
      <c r="A18409" s="1" t="s">
        <v>18567</v>
      </c>
      <c r="B18409" s="1" t="s">
        <v>36</v>
      </c>
      <c r="C18409" s="1" t="s">
        <v>81</v>
      </c>
      <c r="D18409" s="1" t="s">
        <v>54</v>
      </c>
      <c r="E18409">
        <v>112</v>
      </c>
      <c r="F18409">
        <v>8500</v>
      </c>
      <c r="G18409">
        <v>126</v>
      </c>
      <c r="H18409">
        <v>123</v>
      </c>
      <c r="I18409">
        <v>3</v>
      </c>
      <c r="J18409">
        <v>1071000</v>
      </c>
      <c r="K18409" s="2">
        <v>46009</v>
      </c>
      <c r="L18409">
        <v>8</v>
      </c>
      <c r="M18409" s="1" t="s">
        <v>22</v>
      </c>
      <c r="N18409" s="1" t="s">
        <v>32</v>
      </c>
      <c r="O18409" s="1" t="s">
        <v>44</v>
      </c>
      <c r="P18409" s="1" t="s">
        <v>49</v>
      </c>
      <c r="Q18409" s="1" t="s">
        <v>26</v>
      </c>
      <c r="R18409" s="1" t="s">
        <v>27</v>
      </c>
    </row>
    <row r="18410" spans="1:18" x14ac:dyDescent="0.3">
      <c r="A18410" s="1" t="s">
        <v>18568</v>
      </c>
      <c r="B18410" s="1" t="s">
        <v>29</v>
      </c>
      <c r="C18410" s="1" t="s">
        <v>202</v>
      </c>
      <c r="D18410" s="1" t="s">
        <v>64</v>
      </c>
      <c r="E18410">
        <v>69</v>
      </c>
      <c r="F18410">
        <v>8000</v>
      </c>
      <c r="G18410">
        <v>79</v>
      </c>
      <c r="H18410">
        <v>79</v>
      </c>
      <c r="I18410">
        <v>0</v>
      </c>
      <c r="J18410">
        <v>632000</v>
      </c>
      <c r="K18410" s="2">
        <v>45900</v>
      </c>
      <c r="L18410">
        <v>15</v>
      </c>
      <c r="M18410" s="1" t="s">
        <v>39</v>
      </c>
      <c r="N18410" s="1" t="s">
        <v>32</v>
      </c>
      <c r="O18410" s="1" t="s">
        <v>44</v>
      </c>
      <c r="P18410" s="1" t="s">
        <v>25</v>
      </c>
      <c r="Q18410" s="1" t="s">
        <v>26</v>
      </c>
      <c r="R18410" s="1" t="s">
        <v>59</v>
      </c>
    </row>
    <row r="18411" spans="1:18" x14ac:dyDescent="0.3">
      <c r="A18411" s="1" t="s">
        <v>18569</v>
      </c>
      <c r="B18411" s="1" t="s">
        <v>83</v>
      </c>
      <c r="C18411" s="1" t="s">
        <v>123</v>
      </c>
      <c r="D18411" s="1" t="s">
        <v>67</v>
      </c>
      <c r="E18411">
        <v>133</v>
      </c>
      <c r="F18411">
        <v>4500</v>
      </c>
      <c r="G18411">
        <v>161</v>
      </c>
      <c r="H18411">
        <v>17</v>
      </c>
      <c r="I18411">
        <v>144</v>
      </c>
      <c r="J18411">
        <v>724500</v>
      </c>
      <c r="K18411" s="2">
        <v>45912</v>
      </c>
      <c r="L18411">
        <v>12</v>
      </c>
      <c r="M18411" s="1" t="s">
        <v>39</v>
      </c>
      <c r="N18411" s="1" t="s">
        <v>43</v>
      </c>
      <c r="O18411" s="1" t="s">
        <v>24</v>
      </c>
      <c r="P18411" s="1" t="s">
        <v>25</v>
      </c>
      <c r="Q18411" s="1" t="s">
        <v>26</v>
      </c>
      <c r="R18411" s="1" t="s">
        <v>27</v>
      </c>
    </row>
    <row r="18412" spans="1:18" x14ac:dyDescent="0.3">
      <c r="A18412" s="1" t="s">
        <v>18570</v>
      </c>
      <c r="B18412" s="1" t="s">
        <v>36</v>
      </c>
      <c r="C18412" s="1" t="s">
        <v>151</v>
      </c>
      <c r="D18412" s="1" t="s">
        <v>58</v>
      </c>
      <c r="E18412">
        <v>89</v>
      </c>
      <c r="F18412">
        <v>5000</v>
      </c>
      <c r="G18412">
        <v>117</v>
      </c>
      <c r="H18412">
        <v>86</v>
      </c>
      <c r="I18412">
        <v>31</v>
      </c>
      <c r="J18412">
        <v>585000</v>
      </c>
      <c r="K18412" s="2">
        <v>45983</v>
      </c>
      <c r="L18412">
        <v>9</v>
      </c>
      <c r="M18412" s="1" t="s">
        <v>22</v>
      </c>
      <c r="N18412" s="1" t="s">
        <v>32</v>
      </c>
      <c r="O18412" s="1" t="s">
        <v>85</v>
      </c>
      <c r="P18412" s="1" t="s">
        <v>25</v>
      </c>
      <c r="Q18412" s="1" t="s">
        <v>26</v>
      </c>
      <c r="R18412" s="1" t="s">
        <v>27</v>
      </c>
    </row>
    <row r="18413" spans="1:18" x14ac:dyDescent="0.3">
      <c r="A18413" s="1" t="s">
        <v>18571</v>
      </c>
      <c r="B18413" s="1" t="s">
        <v>66</v>
      </c>
      <c r="C18413" s="1" t="s">
        <v>294</v>
      </c>
      <c r="D18413" s="1" t="s">
        <v>21</v>
      </c>
      <c r="E18413">
        <v>146</v>
      </c>
      <c r="F18413">
        <v>9000</v>
      </c>
      <c r="G18413">
        <v>154</v>
      </c>
      <c r="H18413">
        <v>136</v>
      </c>
      <c r="I18413">
        <v>18</v>
      </c>
      <c r="J18413">
        <v>1386000</v>
      </c>
      <c r="K18413" s="2">
        <v>45803</v>
      </c>
      <c r="L18413">
        <v>6</v>
      </c>
      <c r="M18413" s="1" t="s">
        <v>22</v>
      </c>
      <c r="N18413" s="1" t="s">
        <v>32</v>
      </c>
      <c r="O18413" s="1" t="s">
        <v>24</v>
      </c>
      <c r="P18413" s="1" t="s">
        <v>25</v>
      </c>
      <c r="Q18413" s="1" t="s">
        <v>26</v>
      </c>
      <c r="R18413" s="1" t="s">
        <v>34</v>
      </c>
    </row>
    <row r="18414" spans="1:18" x14ac:dyDescent="0.3">
      <c r="A18414" s="1" t="s">
        <v>18572</v>
      </c>
      <c r="B18414" s="1" t="s">
        <v>80</v>
      </c>
      <c r="C18414" s="1" t="s">
        <v>164</v>
      </c>
      <c r="D18414" s="1" t="s">
        <v>54</v>
      </c>
      <c r="E18414">
        <v>36</v>
      </c>
      <c r="F18414">
        <v>3500</v>
      </c>
      <c r="G18414">
        <v>60</v>
      </c>
      <c r="H18414">
        <v>48</v>
      </c>
      <c r="I18414">
        <v>12</v>
      </c>
      <c r="J18414">
        <v>210000</v>
      </c>
      <c r="K18414" s="2">
        <v>45915</v>
      </c>
      <c r="L18414">
        <v>9</v>
      </c>
      <c r="M18414" s="1" t="s">
        <v>22</v>
      </c>
      <c r="N18414" s="1" t="s">
        <v>32</v>
      </c>
      <c r="O18414" s="1" t="s">
        <v>24</v>
      </c>
      <c r="P18414" s="1" t="s">
        <v>49</v>
      </c>
      <c r="Q18414" s="1" t="s">
        <v>26</v>
      </c>
      <c r="R18414" s="1" t="s">
        <v>27</v>
      </c>
    </row>
    <row r="18415" spans="1:18" x14ac:dyDescent="0.3">
      <c r="A18415" s="1" t="s">
        <v>18573</v>
      </c>
      <c r="B18415" s="1" t="s">
        <v>83</v>
      </c>
      <c r="C18415" s="1" t="s">
        <v>61</v>
      </c>
      <c r="D18415" s="1" t="s">
        <v>54</v>
      </c>
      <c r="E18415">
        <v>71</v>
      </c>
      <c r="F18415">
        <v>2200</v>
      </c>
      <c r="G18415">
        <v>90</v>
      </c>
      <c r="H18415">
        <v>61</v>
      </c>
      <c r="I18415">
        <v>29</v>
      </c>
      <c r="J18415">
        <v>198000</v>
      </c>
      <c r="K18415" s="2">
        <v>45718</v>
      </c>
      <c r="L18415">
        <v>2</v>
      </c>
      <c r="M18415" s="1" t="s">
        <v>55</v>
      </c>
      <c r="N18415" s="1" t="s">
        <v>23</v>
      </c>
      <c r="O18415" s="1" t="s">
        <v>24</v>
      </c>
      <c r="P18415" s="1" t="s">
        <v>25</v>
      </c>
      <c r="Q18415" s="1" t="s">
        <v>26</v>
      </c>
      <c r="R18415" s="1" t="s">
        <v>27</v>
      </c>
    </row>
    <row r="18416" spans="1:18" x14ac:dyDescent="0.3">
      <c r="A18416" s="1" t="s">
        <v>18574</v>
      </c>
      <c r="B18416" s="1" t="s">
        <v>19</v>
      </c>
      <c r="C18416" s="1" t="s">
        <v>266</v>
      </c>
      <c r="D18416" s="1" t="s">
        <v>58</v>
      </c>
      <c r="E18416">
        <v>52</v>
      </c>
      <c r="F18416">
        <v>2200000</v>
      </c>
      <c r="G18416">
        <v>63</v>
      </c>
      <c r="H18416">
        <v>56</v>
      </c>
      <c r="I18416">
        <v>7</v>
      </c>
      <c r="J18416">
        <v>138600000</v>
      </c>
      <c r="K18416" s="2">
        <v>45713</v>
      </c>
      <c r="L18416">
        <v>1</v>
      </c>
      <c r="M18416" s="1" t="s">
        <v>55</v>
      </c>
      <c r="N18416" s="1" t="s">
        <v>32</v>
      </c>
      <c r="O18416" s="1" t="s">
        <v>24</v>
      </c>
      <c r="P18416" s="1" t="s">
        <v>25</v>
      </c>
      <c r="Q18416" s="1" t="s">
        <v>26</v>
      </c>
      <c r="R18416" s="1" t="s">
        <v>27</v>
      </c>
    </row>
    <row r="18417" spans="1:18" x14ac:dyDescent="0.3">
      <c r="A18417" s="1" t="s">
        <v>18575</v>
      </c>
      <c r="B18417" s="1" t="s">
        <v>80</v>
      </c>
      <c r="C18417" s="1" t="s">
        <v>308</v>
      </c>
      <c r="D18417" s="1" t="s">
        <v>64</v>
      </c>
      <c r="E18417">
        <v>24</v>
      </c>
      <c r="F18417">
        <v>8000</v>
      </c>
      <c r="G18417">
        <v>40</v>
      </c>
      <c r="H18417">
        <v>30</v>
      </c>
      <c r="I18417">
        <v>10</v>
      </c>
      <c r="J18417">
        <v>320000</v>
      </c>
      <c r="K18417" s="2">
        <v>45722</v>
      </c>
      <c r="L18417">
        <v>12</v>
      </c>
      <c r="M18417" s="1" t="s">
        <v>39</v>
      </c>
      <c r="N18417" s="1" t="s">
        <v>43</v>
      </c>
      <c r="O18417" s="1" t="s">
        <v>24</v>
      </c>
      <c r="P18417" s="1" t="s">
        <v>25</v>
      </c>
      <c r="Q18417" s="1" t="s">
        <v>26</v>
      </c>
      <c r="R18417" s="1" t="s">
        <v>27</v>
      </c>
    </row>
    <row r="18418" spans="1:18" x14ac:dyDescent="0.3">
      <c r="A18418" s="1" t="s">
        <v>18576</v>
      </c>
      <c r="B18418" s="1" t="s">
        <v>133</v>
      </c>
      <c r="C18418" s="1" t="s">
        <v>476</v>
      </c>
      <c r="D18418" s="1" t="s">
        <v>48</v>
      </c>
      <c r="E18418">
        <v>25</v>
      </c>
      <c r="F18418">
        <v>1200</v>
      </c>
      <c r="G18418">
        <v>47</v>
      </c>
      <c r="H18418">
        <v>27</v>
      </c>
      <c r="I18418">
        <v>20</v>
      </c>
      <c r="J18418">
        <v>56400</v>
      </c>
      <c r="K18418" s="2">
        <v>45943</v>
      </c>
      <c r="L18418">
        <v>6</v>
      </c>
      <c r="M18418" s="1" t="s">
        <v>22</v>
      </c>
      <c r="N18418" s="1" t="s">
        <v>32</v>
      </c>
      <c r="O18418" s="1" t="s">
        <v>24</v>
      </c>
      <c r="P18418" s="1" t="s">
        <v>25</v>
      </c>
      <c r="Q18418" s="1" t="s">
        <v>26</v>
      </c>
      <c r="R18418" s="1" t="s">
        <v>27</v>
      </c>
    </row>
    <row r="18419" spans="1:18" x14ac:dyDescent="0.3">
      <c r="A18419" s="1" t="s">
        <v>18577</v>
      </c>
      <c r="B18419" s="1" t="s">
        <v>104</v>
      </c>
      <c r="C18419" s="1" t="s">
        <v>273</v>
      </c>
      <c r="D18419" s="1" t="s">
        <v>31</v>
      </c>
      <c r="E18419">
        <v>118</v>
      </c>
      <c r="F18419">
        <v>18000</v>
      </c>
      <c r="G18419">
        <v>138</v>
      </c>
      <c r="H18419">
        <v>80</v>
      </c>
      <c r="I18419">
        <v>58</v>
      </c>
      <c r="J18419">
        <v>2484000</v>
      </c>
      <c r="K18419" s="2">
        <v>45981</v>
      </c>
      <c r="L18419">
        <v>11</v>
      </c>
      <c r="M18419" s="1" t="s">
        <v>39</v>
      </c>
      <c r="N18419" s="1" t="s">
        <v>23</v>
      </c>
      <c r="O18419" s="1" t="s">
        <v>24</v>
      </c>
      <c r="P18419" s="1" t="s">
        <v>25</v>
      </c>
      <c r="Q18419" s="1" t="s">
        <v>26</v>
      </c>
      <c r="R18419" s="1" t="s">
        <v>27</v>
      </c>
    </row>
    <row r="18420" spans="1:18" x14ac:dyDescent="0.3">
      <c r="A18420" s="1" t="s">
        <v>18578</v>
      </c>
      <c r="B18420" s="1" t="s">
        <v>52</v>
      </c>
      <c r="C18420" s="1" t="s">
        <v>218</v>
      </c>
      <c r="D18420" s="1" t="s">
        <v>64</v>
      </c>
      <c r="E18420">
        <v>146</v>
      </c>
      <c r="F18420">
        <v>70000</v>
      </c>
      <c r="G18420">
        <v>166</v>
      </c>
      <c r="H18420">
        <v>112</v>
      </c>
      <c r="I18420">
        <v>54</v>
      </c>
      <c r="J18420">
        <v>11620000</v>
      </c>
      <c r="K18420" s="2">
        <v>45987</v>
      </c>
      <c r="L18420">
        <v>11</v>
      </c>
      <c r="M18420" s="1" t="s">
        <v>39</v>
      </c>
      <c r="N18420" s="1" t="s">
        <v>32</v>
      </c>
      <c r="O18420" s="1" t="s">
        <v>44</v>
      </c>
      <c r="P18420" s="1" t="s">
        <v>25</v>
      </c>
      <c r="Q18420" s="1" t="s">
        <v>26</v>
      </c>
      <c r="R18420" s="1" t="s">
        <v>27</v>
      </c>
    </row>
    <row r="18421" spans="1:18" x14ac:dyDescent="0.3">
      <c r="A18421" s="1" t="s">
        <v>18579</v>
      </c>
      <c r="B18421" s="1" t="s">
        <v>107</v>
      </c>
      <c r="C18421" s="1" t="s">
        <v>61</v>
      </c>
      <c r="D18421" s="1" t="s">
        <v>67</v>
      </c>
      <c r="E18421">
        <v>130</v>
      </c>
      <c r="F18421">
        <v>2200</v>
      </c>
      <c r="G18421">
        <v>146</v>
      </c>
      <c r="H18421">
        <v>35</v>
      </c>
      <c r="I18421">
        <v>111</v>
      </c>
      <c r="J18421">
        <v>321200</v>
      </c>
      <c r="K18421" s="2">
        <v>45991</v>
      </c>
      <c r="L18421">
        <v>5</v>
      </c>
      <c r="M18421" s="1" t="s">
        <v>55</v>
      </c>
      <c r="N18421" s="1" t="s">
        <v>23</v>
      </c>
      <c r="O18421" s="1" t="s">
        <v>44</v>
      </c>
      <c r="P18421" s="1" t="s">
        <v>49</v>
      </c>
      <c r="Q18421" s="1" t="s">
        <v>26</v>
      </c>
      <c r="R18421" s="1" t="s">
        <v>27</v>
      </c>
    </row>
    <row r="18422" spans="1:18" x14ac:dyDescent="0.3">
      <c r="A18422" s="1" t="s">
        <v>18580</v>
      </c>
      <c r="B18422" s="1" t="s">
        <v>87</v>
      </c>
      <c r="C18422" s="1" t="s">
        <v>172</v>
      </c>
      <c r="D18422" s="1" t="s">
        <v>38</v>
      </c>
      <c r="E18422">
        <v>87</v>
      </c>
      <c r="F18422">
        <v>8500</v>
      </c>
      <c r="G18422">
        <v>96</v>
      </c>
      <c r="H18422">
        <v>94</v>
      </c>
      <c r="I18422">
        <v>2</v>
      </c>
      <c r="J18422">
        <v>816000</v>
      </c>
      <c r="K18422" s="2">
        <v>45785</v>
      </c>
      <c r="L18422">
        <v>15</v>
      </c>
      <c r="M18422" s="1" t="s">
        <v>39</v>
      </c>
      <c r="N18422" s="1" t="s">
        <v>23</v>
      </c>
      <c r="O18422" s="1" t="s">
        <v>24</v>
      </c>
      <c r="P18422" s="1" t="s">
        <v>25</v>
      </c>
      <c r="Q18422" s="1" t="s">
        <v>26</v>
      </c>
      <c r="R18422" s="1" t="s">
        <v>27</v>
      </c>
    </row>
    <row r="18423" spans="1:18" x14ac:dyDescent="0.3">
      <c r="A18423" s="1" t="s">
        <v>18581</v>
      </c>
      <c r="B18423" s="1" t="s">
        <v>66</v>
      </c>
      <c r="C18423" s="1" t="s">
        <v>261</v>
      </c>
      <c r="D18423" s="1" t="s">
        <v>54</v>
      </c>
      <c r="E18423">
        <v>62</v>
      </c>
      <c r="F18423">
        <v>85000</v>
      </c>
      <c r="G18423">
        <v>77</v>
      </c>
      <c r="H18423">
        <v>25</v>
      </c>
      <c r="I18423">
        <v>52</v>
      </c>
      <c r="J18423">
        <v>6545000</v>
      </c>
      <c r="K18423" s="2">
        <v>45814</v>
      </c>
      <c r="L18423">
        <v>6</v>
      </c>
      <c r="M18423" s="1" t="s">
        <v>22</v>
      </c>
      <c r="N18423" s="1" t="s">
        <v>32</v>
      </c>
      <c r="O18423" s="1" t="s">
        <v>24</v>
      </c>
      <c r="P18423" s="1" t="s">
        <v>25</v>
      </c>
      <c r="Q18423" s="1" t="s">
        <v>26</v>
      </c>
      <c r="R18423" s="1" t="s">
        <v>27</v>
      </c>
    </row>
    <row r="18424" spans="1:18" x14ac:dyDescent="0.3">
      <c r="A18424" s="1" t="s">
        <v>18582</v>
      </c>
      <c r="B18424" s="1" t="s">
        <v>133</v>
      </c>
      <c r="C18424" s="1" t="s">
        <v>188</v>
      </c>
      <c r="D18424" s="1" t="s">
        <v>21</v>
      </c>
      <c r="E18424">
        <v>50</v>
      </c>
      <c r="F18424">
        <v>95000</v>
      </c>
      <c r="G18424">
        <v>72</v>
      </c>
      <c r="H18424">
        <v>46</v>
      </c>
      <c r="I18424">
        <v>26</v>
      </c>
      <c r="J18424">
        <v>6840000</v>
      </c>
      <c r="K18424" s="2">
        <v>45700</v>
      </c>
      <c r="L18424">
        <v>4</v>
      </c>
      <c r="M18424" s="1" t="s">
        <v>55</v>
      </c>
      <c r="N18424" s="1" t="s">
        <v>32</v>
      </c>
      <c r="O18424" s="1" t="s">
        <v>44</v>
      </c>
      <c r="P18424" s="1" t="s">
        <v>25</v>
      </c>
      <c r="Q18424" s="1" t="s">
        <v>59</v>
      </c>
      <c r="R18424" s="1" t="s">
        <v>27</v>
      </c>
    </row>
    <row r="18425" spans="1:18" x14ac:dyDescent="0.3">
      <c r="A18425" s="1" t="s">
        <v>18583</v>
      </c>
      <c r="B18425" s="1" t="s">
        <v>133</v>
      </c>
      <c r="C18425" s="1" t="s">
        <v>186</v>
      </c>
      <c r="D18425" s="1" t="s">
        <v>58</v>
      </c>
      <c r="E18425">
        <v>139</v>
      </c>
      <c r="F18425">
        <v>95000</v>
      </c>
      <c r="G18425">
        <v>167</v>
      </c>
      <c r="H18425">
        <v>86</v>
      </c>
      <c r="I18425">
        <v>81</v>
      </c>
      <c r="J18425">
        <v>15865000</v>
      </c>
      <c r="K18425" s="2">
        <v>45876</v>
      </c>
      <c r="L18425">
        <v>3</v>
      </c>
      <c r="M18425" s="1" t="s">
        <v>55</v>
      </c>
      <c r="N18425" s="1" t="s">
        <v>23</v>
      </c>
      <c r="O18425" s="1" t="s">
        <v>24</v>
      </c>
      <c r="P18425" s="1" t="s">
        <v>25</v>
      </c>
      <c r="Q18425" s="1" t="s">
        <v>26</v>
      </c>
      <c r="R18425" s="1" t="s">
        <v>27</v>
      </c>
    </row>
    <row r="18426" spans="1:18" x14ac:dyDescent="0.3">
      <c r="A18426" s="1" t="s">
        <v>18584</v>
      </c>
      <c r="B18426" s="1" t="s">
        <v>93</v>
      </c>
      <c r="C18426" s="1" t="s">
        <v>94</v>
      </c>
      <c r="D18426" s="1" t="s">
        <v>21</v>
      </c>
      <c r="E18426">
        <v>44</v>
      </c>
      <c r="F18426">
        <v>45000</v>
      </c>
      <c r="G18426">
        <v>49</v>
      </c>
      <c r="H18426">
        <v>46</v>
      </c>
      <c r="I18426">
        <v>3</v>
      </c>
      <c r="J18426">
        <v>2205000</v>
      </c>
      <c r="K18426" s="2">
        <v>45857</v>
      </c>
      <c r="L18426">
        <v>6</v>
      </c>
      <c r="M18426" s="1" t="s">
        <v>22</v>
      </c>
      <c r="N18426" s="1" t="s">
        <v>32</v>
      </c>
      <c r="O18426" s="1" t="s">
        <v>33</v>
      </c>
      <c r="P18426" s="1" t="s">
        <v>25</v>
      </c>
      <c r="Q18426" s="1" t="s">
        <v>26</v>
      </c>
      <c r="R18426" s="1" t="s">
        <v>27</v>
      </c>
    </row>
    <row r="18427" spans="1:18" x14ac:dyDescent="0.3">
      <c r="A18427" s="1" t="s">
        <v>18585</v>
      </c>
      <c r="B18427" s="1" t="s">
        <v>93</v>
      </c>
      <c r="C18427" s="1" t="s">
        <v>151</v>
      </c>
      <c r="D18427" s="1" t="s">
        <v>38</v>
      </c>
      <c r="E18427">
        <v>90</v>
      </c>
      <c r="F18427">
        <v>5000</v>
      </c>
      <c r="G18427">
        <v>95</v>
      </c>
      <c r="H18427">
        <v>83</v>
      </c>
      <c r="I18427">
        <v>12</v>
      </c>
      <c r="J18427">
        <v>475000</v>
      </c>
      <c r="K18427" s="2">
        <v>45874</v>
      </c>
      <c r="L18427">
        <v>11</v>
      </c>
      <c r="M18427" s="1" t="s">
        <v>39</v>
      </c>
      <c r="N18427" s="1" t="s">
        <v>43</v>
      </c>
      <c r="O18427" s="1" t="s">
        <v>24</v>
      </c>
      <c r="P18427" s="1" t="s">
        <v>49</v>
      </c>
      <c r="Q18427" s="1" t="s">
        <v>26</v>
      </c>
      <c r="R18427" s="1" t="s">
        <v>27</v>
      </c>
    </row>
    <row r="18428" spans="1:18" x14ac:dyDescent="0.3">
      <c r="A18428" s="1" t="s">
        <v>18586</v>
      </c>
      <c r="B18428" s="1" t="s">
        <v>93</v>
      </c>
      <c r="C18428" s="1" t="s">
        <v>493</v>
      </c>
      <c r="D18428" s="1" t="s">
        <v>67</v>
      </c>
      <c r="E18428">
        <v>70</v>
      </c>
      <c r="F18428">
        <v>6500</v>
      </c>
      <c r="G18428">
        <v>98</v>
      </c>
      <c r="H18428">
        <v>51</v>
      </c>
      <c r="I18428">
        <v>47</v>
      </c>
      <c r="J18428">
        <v>637000</v>
      </c>
      <c r="K18428" s="2">
        <v>46018</v>
      </c>
      <c r="L18428">
        <v>6</v>
      </c>
      <c r="M18428" s="1" t="s">
        <v>22</v>
      </c>
      <c r="N18428" s="1" t="s">
        <v>32</v>
      </c>
      <c r="O18428" s="1" t="s">
        <v>85</v>
      </c>
      <c r="P18428" s="1" t="s">
        <v>25</v>
      </c>
      <c r="Q18428" s="1" t="s">
        <v>26</v>
      </c>
      <c r="R18428" s="1" t="s">
        <v>34</v>
      </c>
    </row>
    <row r="18429" spans="1:18" x14ac:dyDescent="0.3">
      <c r="A18429" s="1" t="s">
        <v>18587</v>
      </c>
      <c r="B18429" s="1" t="s">
        <v>107</v>
      </c>
      <c r="C18429" s="1" t="s">
        <v>261</v>
      </c>
      <c r="D18429" s="1" t="s">
        <v>21</v>
      </c>
      <c r="E18429">
        <v>41</v>
      </c>
      <c r="F18429">
        <v>85000</v>
      </c>
      <c r="G18429">
        <v>52</v>
      </c>
      <c r="H18429">
        <v>12</v>
      </c>
      <c r="I18429">
        <v>40</v>
      </c>
      <c r="J18429">
        <v>4420000</v>
      </c>
      <c r="K18429" s="2">
        <v>45948</v>
      </c>
      <c r="L18429">
        <v>2</v>
      </c>
      <c r="M18429" s="1" t="s">
        <v>55</v>
      </c>
      <c r="N18429" s="1" t="s">
        <v>43</v>
      </c>
      <c r="O18429" s="1" t="s">
        <v>33</v>
      </c>
      <c r="P18429" s="1" t="s">
        <v>25</v>
      </c>
      <c r="Q18429" s="1" t="s">
        <v>50</v>
      </c>
      <c r="R18429" s="1" t="s">
        <v>27</v>
      </c>
    </row>
    <row r="18430" spans="1:18" x14ac:dyDescent="0.3">
      <c r="A18430" s="1" t="s">
        <v>18588</v>
      </c>
      <c r="B18430" s="1" t="s">
        <v>83</v>
      </c>
      <c r="C18430" s="1" t="s">
        <v>30</v>
      </c>
      <c r="D18430" s="1" t="s">
        <v>38</v>
      </c>
      <c r="E18430">
        <v>137</v>
      </c>
      <c r="F18430">
        <v>12000</v>
      </c>
      <c r="G18430">
        <v>142</v>
      </c>
      <c r="H18430">
        <v>20</v>
      </c>
      <c r="I18430">
        <v>122</v>
      </c>
      <c r="J18430">
        <v>1704000</v>
      </c>
      <c r="K18430" s="2">
        <v>45860</v>
      </c>
      <c r="L18430">
        <v>15</v>
      </c>
      <c r="M18430" s="1" t="s">
        <v>39</v>
      </c>
      <c r="N18430" s="1" t="s">
        <v>23</v>
      </c>
      <c r="O18430" s="1" t="s">
        <v>24</v>
      </c>
      <c r="P18430" s="1" t="s">
        <v>25</v>
      </c>
      <c r="Q18430" s="1" t="s">
        <v>26</v>
      </c>
      <c r="R18430" s="1" t="s">
        <v>27</v>
      </c>
    </row>
    <row r="18431" spans="1:18" x14ac:dyDescent="0.3">
      <c r="A18431" s="1" t="s">
        <v>18589</v>
      </c>
      <c r="B18431" s="1" t="s">
        <v>104</v>
      </c>
      <c r="C18431" s="1" t="s">
        <v>140</v>
      </c>
      <c r="D18431" s="1" t="s">
        <v>38</v>
      </c>
      <c r="E18431">
        <v>25</v>
      </c>
      <c r="F18431">
        <v>12000</v>
      </c>
      <c r="G18431">
        <v>25</v>
      </c>
      <c r="H18431">
        <v>5</v>
      </c>
      <c r="I18431">
        <v>20</v>
      </c>
      <c r="J18431">
        <v>300000</v>
      </c>
      <c r="K18431" s="2">
        <v>45817</v>
      </c>
      <c r="L18431">
        <v>9</v>
      </c>
      <c r="M18431" s="1" t="s">
        <v>22</v>
      </c>
      <c r="N18431" s="1" t="s">
        <v>23</v>
      </c>
      <c r="O18431" s="1" t="s">
        <v>24</v>
      </c>
      <c r="P18431" s="1" t="s">
        <v>25</v>
      </c>
      <c r="Q18431" s="1" t="s">
        <v>50</v>
      </c>
      <c r="R18431" s="1" t="s">
        <v>27</v>
      </c>
    </row>
    <row r="18432" spans="1:18" x14ac:dyDescent="0.3">
      <c r="A18432" s="1" t="s">
        <v>18590</v>
      </c>
      <c r="B18432" s="1" t="s">
        <v>133</v>
      </c>
      <c r="C18432" s="1" t="s">
        <v>245</v>
      </c>
      <c r="D18432" s="1" t="s">
        <v>31</v>
      </c>
      <c r="E18432">
        <v>36</v>
      </c>
      <c r="F18432">
        <v>1800</v>
      </c>
      <c r="G18432">
        <v>44</v>
      </c>
      <c r="H18432">
        <v>15</v>
      </c>
      <c r="I18432">
        <v>29</v>
      </c>
      <c r="J18432">
        <v>79200</v>
      </c>
      <c r="K18432" s="2">
        <v>45899</v>
      </c>
      <c r="L18432">
        <v>14</v>
      </c>
      <c r="M18432" s="1" t="s">
        <v>39</v>
      </c>
      <c r="N18432" s="1" t="s">
        <v>43</v>
      </c>
      <c r="O18432" s="1" t="s">
        <v>44</v>
      </c>
      <c r="P18432" s="1" t="s">
        <v>25</v>
      </c>
      <c r="Q18432" s="1" t="s">
        <v>26</v>
      </c>
      <c r="R18432" s="1" t="s">
        <v>27</v>
      </c>
    </row>
    <row r="18433" spans="1:18" x14ac:dyDescent="0.3">
      <c r="A18433" s="1" t="s">
        <v>18591</v>
      </c>
      <c r="B18433" s="1" t="s">
        <v>29</v>
      </c>
      <c r="C18433" s="1" t="s">
        <v>258</v>
      </c>
      <c r="D18433" s="1" t="s">
        <v>31</v>
      </c>
      <c r="E18433">
        <v>35</v>
      </c>
      <c r="F18433">
        <v>650000</v>
      </c>
      <c r="G18433">
        <v>50</v>
      </c>
      <c r="H18433">
        <v>41</v>
      </c>
      <c r="I18433">
        <v>9</v>
      </c>
      <c r="J18433">
        <v>32500000</v>
      </c>
      <c r="K18433" s="2">
        <v>45822</v>
      </c>
      <c r="L18433">
        <v>7</v>
      </c>
      <c r="M18433" s="1" t="s">
        <v>22</v>
      </c>
      <c r="N18433" s="1" t="s">
        <v>43</v>
      </c>
      <c r="O18433" s="1" t="s">
        <v>24</v>
      </c>
      <c r="P18433" s="1" t="s">
        <v>25</v>
      </c>
      <c r="Q18433" s="1" t="s">
        <v>26</v>
      </c>
      <c r="R18433" s="1" t="s">
        <v>27</v>
      </c>
    </row>
    <row r="18434" spans="1:18" x14ac:dyDescent="0.3">
      <c r="A18434" s="1" t="s">
        <v>18592</v>
      </c>
      <c r="B18434" s="1" t="s">
        <v>87</v>
      </c>
      <c r="C18434" s="1" t="s">
        <v>476</v>
      </c>
      <c r="D18434" s="1" t="s">
        <v>72</v>
      </c>
      <c r="E18434">
        <v>122</v>
      </c>
      <c r="F18434">
        <v>1200</v>
      </c>
      <c r="G18434">
        <v>137</v>
      </c>
      <c r="H18434">
        <v>134</v>
      </c>
      <c r="I18434">
        <v>3</v>
      </c>
      <c r="J18434">
        <v>164400</v>
      </c>
      <c r="K18434" s="2">
        <v>45774</v>
      </c>
      <c r="L18434">
        <v>7</v>
      </c>
      <c r="M18434" s="1" t="s">
        <v>22</v>
      </c>
      <c r="N18434" s="1" t="s">
        <v>23</v>
      </c>
      <c r="O18434" s="1" t="s">
        <v>24</v>
      </c>
      <c r="P18434" s="1" t="s">
        <v>25</v>
      </c>
      <c r="Q18434" s="1" t="s">
        <v>59</v>
      </c>
      <c r="R18434" s="1" t="s">
        <v>27</v>
      </c>
    </row>
    <row r="18435" spans="1:18" x14ac:dyDescent="0.3">
      <c r="A18435" s="1" t="s">
        <v>18593</v>
      </c>
      <c r="B18435" s="1" t="s">
        <v>46</v>
      </c>
      <c r="C18435" s="1" t="s">
        <v>119</v>
      </c>
      <c r="D18435" s="1" t="s">
        <v>54</v>
      </c>
      <c r="E18435">
        <v>121</v>
      </c>
      <c r="F18435">
        <v>4500</v>
      </c>
      <c r="G18435">
        <v>135</v>
      </c>
      <c r="H18435">
        <v>97</v>
      </c>
      <c r="I18435">
        <v>38</v>
      </c>
      <c r="J18435">
        <v>607500</v>
      </c>
      <c r="K18435" s="2">
        <v>45669</v>
      </c>
      <c r="L18435">
        <v>14</v>
      </c>
      <c r="M18435" s="1" t="s">
        <v>39</v>
      </c>
      <c r="N18435" s="1" t="s">
        <v>43</v>
      </c>
      <c r="O18435" s="1" t="s">
        <v>24</v>
      </c>
      <c r="P18435" s="1" t="s">
        <v>25</v>
      </c>
      <c r="Q18435" s="1" t="s">
        <v>26</v>
      </c>
      <c r="R18435" s="1" t="s">
        <v>27</v>
      </c>
    </row>
    <row r="18436" spans="1:18" x14ac:dyDescent="0.3">
      <c r="A18436" s="1" t="s">
        <v>18594</v>
      </c>
      <c r="B18436" s="1" t="s">
        <v>36</v>
      </c>
      <c r="C18436" s="1" t="s">
        <v>679</v>
      </c>
      <c r="D18436" s="1" t="s">
        <v>54</v>
      </c>
      <c r="E18436">
        <v>138</v>
      </c>
      <c r="F18436">
        <v>25000</v>
      </c>
      <c r="G18436">
        <v>162</v>
      </c>
      <c r="H18436">
        <v>13</v>
      </c>
      <c r="I18436">
        <v>149</v>
      </c>
      <c r="J18436">
        <v>4050000</v>
      </c>
      <c r="K18436" s="2">
        <v>45789</v>
      </c>
      <c r="L18436">
        <v>6</v>
      </c>
      <c r="M18436" s="1" t="s">
        <v>22</v>
      </c>
      <c r="N18436" s="1" t="s">
        <v>43</v>
      </c>
      <c r="O18436" s="1" t="s">
        <v>44</v>
      </c>
      <c r="P18436" s="1" t="s">
        <v>25</v>
      </c>
      <c r="Q18436" s="1" t="s">
        <v>59</v>
      </c>
      <c r="R18436" s="1" t="s">
        <v>59</v>
      </c>
    </row>
    <row r="18437" spans="1:18" x14ac:dyDescent="0.3">
      <c r="A18437" s="1" t="s">
        <v>18595</v>
      </c>
      <c r="B18437" s="1" t="s">
        <v>46</v>
      </c>
      <c r="C18437" s="1" t="s">
        <v>211</v>
      </c>
      <c r="D18437" s="1" t="s">
        <v>31</v>
      </c>
      <c r="E18437">
        <v>133</v>
      </c>
      <c r="F18437">
        <v>85000</v>
      </c>
      <c r="G18437">
        <v>139</v>
      </c>
      <c r="H18437">
        <v>72</v>
      </c>
      <c r="I18437">
        <v>67</v>
      </c>
      <c r="J18437">
        <v>11815000</v>
      </c>
      <c r="K18437" s="2">
        <v>45669</v>
      </c>
      <c r="L18437">
        <v>8</v>
      </c>
      <c r="M18437" s="1" t="s">
        <v>22</v>
      </c>
      <c r="N18437" s="1" t="s">
        <v>32</v>
      </c>
      <c r="O18437" s="1" t="s">
        <v>24</v>
      </c>
      <c r="P18437" s="1" t="s">
        <v>25</v>
      </c>
      <c r="Q18437" s="1" t="s">
        <v>50</v>
      </c>
      <c r="R18437" s="1" t="s">
        <v>27</v>
      </c>
    </row>
    <row r="18438" spans="1:18" x14ac:dyDescent="0.3">
      <c r="A18438" s="1" t="s">
        <v>18596</v>
      </c>
      <c r="B18438" s="1" t="s">
        <v>107</v>
      </c>
      <c r="C18438" s="1" t="s">
        <v>186</v>
      </c>
      <c r="D18438" s="1" t="s">
        <v>72</v>
      </c>
      <c r="E18438">
        <v>52</v>
      </c>
      <c r="F18438">
        <v>95000</v>
      </c>
      <c r="G18438">
        <v>82</v>
      </c>
      <c r="H18438">
        <v>37</v>
      </c>
      <c r="I18438">
        <v>45</v>
      </c>
      <c r="J18438">
        <v>7790000</v>
      </c>
      <c r="K18438" s="2">
        <v>46007</v>
      </c>
      <c r="L18438">
        <v>3</v>
      </c>
      <c r="M18438" s="1" t="s">
        <v>55</v>
      </c>
      <c r="N18438" s="1" t="s">
        <v>23</v>
      </c>
      <c r="O18438" s="1" t="s">
        <v>33</v>
      </c>
      <c r="P18438" s="1" t="s">
        <v>25</v>
      </c>
      <c r="Q18438" s="1" t="s">
        <v>59</v>
      </c>
      <c r="R18438" s="1" t="s">
        <v>27</v>
      </c>
    </row>
    <row r="18439" spans="1:18" x14ac:dyDescent="0.3">
      <c r="A18439" s="1" t="s">
        <v>18597</v>
      </c>
      <c r="B18439" s="1" t="s">
        <v>41</v>
      </c>
      <c r="C18439" s="1" t="s">
        <v>168</v>
      </c>
      <c r="D18439" s="1" t="s">
        <v>67</v>
      </c>
      <c r="E18439">
        <v>108</v>
      </c>
      <c r="F18439">
        <v>10000</v>
      </c>
      <c r="G18439">
        <v>136</v>
      </c>
      <c r="H18439">
        <v>101</v>
      </c>
      <c r="I18439">
        <v>35</v>
      </c>
      <c r="J18439">
        <v>1360000</v>
      </c>
      <c r="K18439" s="2">
        <v>45692</v>
      </c>
      <c r="L18439">
        <v>7</v>
      </c>
      <c r="M18439" s="1" t="s">
        <v>22</v>
      </c>
      <c r="N18439" s="1" t="s">
        <v>43</v>
      </c>
      <c r="O18439" s="1" t="s">
        <v>44</v>
      </c>
      <c r="P18439" s="1" t="s">
        <v>25</v>
      </c>
      <c r="Q18439" s="1" t="s">
        <v>26</v>
      </c>
      <c r="R18439" s="1" t="s">
        <v>34</v>
      </c>
    </row>
    <row r="18440" spans="1:18" x14ac:dyDescent="0.3">
      <c r="A18440" s="1" t="s">
        <v>18598</v>
      </c>
      <c r="B18440" s="1" t="s">
        <v>93</v>
      </c>
      <c r="C18440" s="1" t="s">
        <v>427</v>
      </c>
      <c r="D18440" s="1" t="s">
        <v>67</v>
      </c>
      <c r="E18440">
        <v>63</v>
      </c>
      <c r="F18440">
        <v>5000</v>
      </c>
      <c r="G18440">
        <v>79</v>
      </c>
      <c r="H18440">
        <v>63</v>
      </c>
      <c r="I18440">
        <v>16</v>
      </c>
      <c r="J18440">
        <v>395000</v>
      </c>
      <c r="K18440" s="2">
        <v>45810</v>
      </c>
      <c r="L18440">
        <v>5</v>
      </c>
      <c r="M18440" s="1" t="s">
        <v>55</v>
      </c>
      <c r="N18440" s="1" t="s">
        <v>23</v>
      </c>
      <c r="O18440" s="1" t="s">
        <v>24</v>
      </c>
      <c r="P18440" s="1" t="s">
        <v>25</v>
      </c>
      <c r="Q18440" s="1" t="s">
        <v>50</v>
      </c>
      <c r="R18440" s="1" t="s">
        <v>27</v>
      </c>
    </row>
    <row r="18441" spans="1:18" x14ac:dyDescent="0.3">
      <c r="A18441" s="1" t="s">
        <v>18599</v>
      </c>
      <c r="B18441" s="1" t="s">
        <v>87</v>
      </c>
      <c r="C18441" s="1" t="s">
        <v>105</v>
      </c>
      <c r="D18441" s="1" t="s">
        <v>38</v>
      </c>
      <c r="E18441">
        <v>134</v>
      </c>
      <c r="F18441">
        <v>6500</v>
      </c>
      <c r="G18441">
        <v>144</v>
      </c>
      <c r="H18441">
        <v>21</v>
      </c>
      <c r="I18441">
        <v>123</v>
      </c>
      <c r="J18441">
        <v>936000</v>
      </c>
      <c r="K18441" s="2">
        <v>45921</v>
      </c>
      <c r="L18441">
        <v>2</v>
      </c>
      <c r="M18441" s="1" t="s">
        <v>55</v>
      </c>
      <c r="N18441" s="1" t="s">
        <v>23</v>
      </c>
      <c r="O18441" s="1" t="s">
        <v>24</v>
      </c>
      <c r="P18441" s="1" t="s">
        <v>49</v>
      </c>
      <c r="Q18441" s="1" t="s">
        <v>26</v>
      </c>
      <c r="R18441" s="1" t="s">
        <v>59</v>
      </c>
    </row>
    <row r="18442" spans="1:18" x14ac:dyDescent="0.3">
      <c r="A18442" s="1" t="s">
        <v>18600</v>
      </c>
      <c r="B18442" s="1" t="s">
        <v>104</v>
      </c>
      <c r="C18442" s="1" t="s">
        <v>111</v>
      </c>
      <c r="D18442" s="1" t="s">
        <v>54</v>
      </c>
      <c r="E18442">
        <v>102</v>
      </c>
      <c r="F18442">
        <v>25000</v>
      </c>
      <c r="G18442">
        <v>115</v>
      </c>
      <c r="H18442">
        <v>38</v>
      </c>
      <c r="I18442">
        <v>77</v>
      </c>
      <c r="J18442">
        <v>2875000</v>
      </c>
      <c r="K18442" s="2">
        <v>45932</v>
      </c>
      <c r="L18442">
        <v>4</v>
      </c>
      <c r="M18442" s="1" t="s">
        <v>55</v>
      </c>
      <c r="N18442" s="1" t="s">
        <v>32</v>
      </c>
      <c r="O18442" s="1" t="s">
        <v>24</v>
      </c>
      <c r="P18442" s="1" t="s">
        <v>25</v>
      </c>
      <c r="Q18442" s="1" t="s">
        <v>26</v>
      </c>
      <c r="R18442" s="1" t="s">
        <v>27</v>
      </c>
    </row>
    <row r="18443" spans="1:18" x14ac:dyDescent="0.3">
      <c r="A18443" s="1" t="s">
        <v>18601</v>
      </c>
      <c r="B18443" s="1" t="s">
        <v>19</v>
      </c>
      <c r="C18443" s="1" t="s">
        <v>154</v>
      </c>
      <c r="D18443" s="1" t="s">
        <v>67</v>
      </c>
      <c r="E18443">
        <v>134</v>
      </c>
      <c r="F18443">
        <v>18000</v>
      </c>
      <c r="G18443">
        <v>153</v>
      </c>
      <c r="H18443">
        <v>120</v>
      </c>
      <c r="I18443">
        <v>33</v>
      </c>
      <c r="J18443">
        <v>2754000</v>
      </c>
      <c r="K18443" s="2">
        <v>45891</v>
      </c>
      <c r="L18443">
        <v>6</v>
      </c>
      <c r="M18443" s="1" t="s">
        <v>22</v>
      </c>
      <c r="N18443" s="1" t="s">
        <v>23</v>
      </c>
      <c r="O18443" s="1" t="s">
        <v>85</v>
      </c>
      <c r="P18443" s="1" t="s">
        <v>49</v>
      </c>
      <c r="Q18443" s="1" t="s">
        <v>26</v>
      </c>
      <c r="R18443" s="1" t="s">
        <v>27</v>
      </c>
    </row>
    <row r="18444" spans="1:18" x14ac:dyDescent="0.3">
      <c r="A18444" s="1" t="s">
        <v>18602</v>
      </c>
      <c r="B18444" s="1" t="s">
        <v>83</v>
      </c>
      <c r="C18444" s="1" t="s">
        <v>240</v>
      </c>
      <c r="D18444" s="1" t="s">
        <v>31</v>
      </c>
      <c r="E18444">
        <v>95</v>
      </c>
      <c r="F18444">
        <v>18000</v>
      </c>
      <c r="G18444">
        <v>108</v>
      </c>
      <c r="H18444">
        <v>11</v>
      </c>
      <c r="I18444">
        <v>97</v>
      </c>
      <c r="J18444">
        <v>1944000</v>
      </c>
      <c r="K18444" s="2">
        <v>45842</v>
      </c>
      <c r="L18444">
        <v>15</v>
      </c>
      <c r="M18444" s="1" t="s">
        <v>39</v>
      </c>
      <c r="N18444" s="1" t="s">
        <v>23</v>
      </c>
      <c r="O18444" s="1" t="s">
        <v>33</v>
      </c>
      <c r="P18444" s="1" t="s">
        <v>25</v>
      </c>
      <c r="Q18444" s="1" t="s">
        <v>50</v>
      </c>
      <c r="R18444" s="1" t="s">
        <v>27</v>
      </c>
    </row>
    <row r="18445" spans="1:18" x14ac:dyDescent="0.3">
      <c r="A18445" s="1" t="s">
        <v>18603</v>
      </c>
      <c r="B18445" s="1" t="s">
        <v>46</v>
      </c>
      <c r="C18445" s="1" t="s">
        <v>129</v>
      </c>
      <c r="D18445" s="1" t="s">
        <v>31</v>
      </c>
      <c r="E18445">
        <v>97</v>
      </c>
      <c r="F18445">
        <v>85000</v>
      </c>
      <c r="G18445">
        <v>119</v>
      </c>
      <c r="H18445">
        <v>16</v>
      </c>
      <c r="I18445">
        <v>103</v>
      </c>
      <c r="J18445">
        <v>10115000</v>
      </c>
      <c r="K18445" s="2">
        <v>45752</v>
      </c>
      <c r="L18445">
        <v>4</v>
      </c>
      <c r="M18445" s="1" t="s">
        <v>55</v>
      </c>
      <c r="N18445" s="1" t="s">
        <v>43</v>
      </c>
      <c r="O18445" s="1" t="s">
        <v>44</v>
      </c>
      <c r="P18445" s="1" t="s">
        <v>25</v>
      </c>
      <c r="Q18445" s="1" t="s">
        <v>26</v>
      </c>
      <c r="R18445" s="1" t="s">
        <v>27</v>
      </c>
    </row>
    <row r="18446" spans="1:18" x14ac:dyDescent="0.3">
      <c r="A18446" s="1" t="s">
        <v>18604</v>
      </c>
      <c r="B18446" s="1" t="s">
        <v>46</v>
      </c>
      <c r="C18446" s="1" t="s">
        <v>398</v>
      </c>
      <c r="D18446" s="1" t="s">
        <v>91</v>
      </c>
      <c r="E18446">
        <v>109</v>
      </c>
      <c r="F18446">
        <v>3500000</v>
      </c>
      <c r="G18446">
        <v>128</v>
      </c>
      <c r="H18446">
        <v>83</v>
      </c>
      <c r="I18446">
        <v>45</v>
      </c>
      <c r="J18446">
        <v>448000000</v>
      </c>
      <c r="K18446" s="2">
        <v>46001</v>
      </c>
      <c r="L18446">
        <v>9</v>
      </c>
      <c r="M18446" s="1" t="s">
        <v>22</v>
      </c>
      <c r="N18446" s="1" t="s">
        <v>23</v>
      </c>
      <c r="O18446" s="1" t="s">
        <v>24</v>
      </c>
      <c r="P18446" s="1" t="s">
        <v>25</v>
      </c>
      <c r="Q18446" s="1" t="s">
        <v>26</v>
      </c>
      <c r="R18446" s="1" t="s">
        <v>27</v>
      </c>
    </row>
    <row r="18447" spans="1:18" x14ac:dyDescent="0.3">
      <c r="A18447" s="1" t="s">
        <v>18605</v>
      </c>
      <c r="B18447" s="1" t="s">
        <v>104</v>
      </c>
      <c r="C18447" s="1" t="s">
        <v>245</v>
      </c>
      <c r="D18447" s="1" t="s">
        <v>38</v>
      </c>
      <c r="E18447">
        <v>53</v>
      </c>
      <c r="F18447">
        <v>1800</v>
      </c>
      <c r="G18447">
        <v>68</v>
      </c>
      <c r="H18447">
        <v>59</v>
      </c>
      <c r="I18447">
        <v>9</v>
      </c>
      <c r="J18447">
        <v>122400</v>
      </c>
      <c r="K18447" s="2">
        <v>46006</v>
      </c>
      <c r="L18447">
        <v>8</v>
      </c>
      <c r="M18447" s="1" t="s">
        <v>22</v>
      </c>
      <c r="N18447" s="1" t="s">
        <v>23</v>
      </c>
      <c r="O18447" s="1" t="s">
        <v>44</v>
      </c>
      <c r="P18447" s="1" t="s">
        <v>25</v>
      </c>
      <c r="Q18447" s="1" t="s">
        <v>26</v>
      </c>
      <c r="R18447" s="1" t="s">
        <v>27</v>
      </c>
    </row>
    <row r="18448" spans="1:18" x14ac:dyDescent="0.3">
      <c r="A18448" s="1" t="s">
        <v>18606</v>
      </c>
      <c r="B18448" s="1" t="s">
        <v>99</v>
      </c>
      <c r="C18448" s="1" t="s">
        <v>42</v>
      </c>
      <c r="D18448" s="1" t="s">
        <v>48</v>
      </c>
      <c r="E18448">
        <v>103</v>
      </c>
      <c r="F18448">
        <v>2200</v>
      </c>
      <c r="G18448">
        <v>125</v>
      </c>
      <c r="H18448">
        <v>77</v>
      </c>
      <c r="I18448">
        <v>48</v>
      </c>
      <c r="J18448">
        <v>275000</v>
      </c>
      <c r="K18448" s="2">
        <v>45962</v>
      </c>
      <c r="L18448">
        <v>5</v>
      </c>
      <c r="M18448" s="1" t="s">
        <v>55</v>
      </c>
      <c r="N18448" s="1" t="s">
        <v>23</v>
      </c>
      <c r="O18448" s="1" t="s">
        <v>44</v>
      </c>
      <c r="P18448" s="1" t="s">
        <v>25</v>
      </c>
      <c r="Q18448" s="1" t="s">
        <v>26</v>
      </c>
      <c r="R18448" s="1" t="s">
        <v>27</v>
      </c>
    </row>
    <row r="18449" spans="1:18" x14ac:dyDescent="0.3">
      <c r="A18449" s="1" t="s">
        <v>18607</v>
      </c>
      <c r="B18449" s="1" t="s">
        <v>133</v>
      </c>
      <c r="C18449" s="1" t="s">
        <v>37</v>
      </c>
      <c r="D18449" s="1" t="s">
        <v>91</v>
      </c>
      <c r="E18449">
        <v>102</v>
      </c>
      <c r="F18449">
        <v>12000</v>
      </c>
      <c r="G18449">
        <v>102</v>
      </c>
      <c r="H18449">
        <v>11</v>
      </c>
      <c r="I18449">
        <v>91</v>
      </c>
      <c r="J18449">
        <v>1224000</v>
      </c>
      <c r="K18449" s="2">
        <v>45784</v>
      </c>
      <c r="L18449">
        <v>10</v>
      </c>
      <c r="M18449" s="1" t="s">
        <v>22</v>
      </c>
      <c r="N18449" s="1" t="s">
        <v>23</v>
      </c>
      <c r="O18449" s="1" t="s">
        <v>33</v>
      </c>
      <c r="P18449" s="1" t="s">
        <v>25</v>
      </c>
      <c r="Q18449" s="1" t="s">
        <v>26</v>
      </c>
      <c r="R18449" s="1" t="s">
        <v>27</v>
      </c>
    </row>
    <row r="18450" spans="1:18" x14ac:dyDescent="0.3">
      <c r="A18450" s="1" t="s">
        <v>18608</v>
      </c>
      <c r="B18450" s="1" t="s">
        <v>66</v>
      </c>
      <c r="C18450" s="1" t="s">
        <v>296</v>
      </c>
      <c r="D18450" s="1" t="s">
        <v>58</v>
      </c>
      <c r="E18450">
        <v>93</v>
      </c>
      <c r="F18450">
        <v>4200000</v>
      </c>
      <c r="G18450">
        <v>105</v>
      </c>
      <c r="H18450">
        <v>12</v>
      </c>
      <c r="I18450">
        <v>93</v>
      </c>
      <c r="J18450">
        <v>441000000</v>
      </c>
      <c r="K18450" s="2">
        <v>45936</v>
      </c>
      <c r="L18450">
        <v>15</v>
      </c>
      <c r="M18450" s="1" t="s">
        <v>39</v>
      </c>
      <c r="N18450" s="1" t="s">
        <v>32</v>
      </c>
      <c r="O18450" s="1" t="s">
        <v>24</v>
      </c>
      <c r="P18450" s="1" t="s">
        <v>25</v>
      </c>
      <c r="Q18450" s="1" t="s">
        <v>26</v>
      </c>
      <c r="R18450" s="1" t="s">
        <v>27</v>
      </c>
    </row>
    <row r="18451" spans="1:18" x14ac:dyDescent="0.3">
      <c r="A18451" s="1" t="s">
        <v>18609</v>
      </c>
      <c r="B18451" s="1" t="s">
        <v>80</v>
      </c>
      <c r="C18451" s="1" t="s">
        <v>245</v>
      </c>
      <c r="D18451" s="1" t="s">
        <v>21</v>
      </c>
      <c r="E18451">
        <v>137</v>
      </c>
      <c r="F18451">
        <v>1800</v>
      </c>
      <c r="G18451">
        <v>139</v>
      </c>
      <c r="H18451">
        <v>39</v>
      </c>
      <c r="I18451">
        <v>100</v>
      </c>
      <c r="J18451">
        <v>250200</v>
      </c>
      <c r="K18451" s="2">
        <v>46012</v>
      </c>
      <c r="L18451">
        <v>2</v>
      </c>
      <c r="M18451" s="1" t="s">
        <v>55</v>
      </c>
      <c r="N18451" s="1" t="s">
        <v>43</v>
      </c>
      <c r="O18451" s="1" t="s">
        <v>33</v>
      </c>
      <c r="P18451" s="1" t="s">
        <v>25</v>
      </c>
      <c r="Q18451" s="1" t="s">
        <v>59</v>
      </c>
      <c r="R18451" s="1" t="s">
        <v>34</v>
      </c>
    </row>
    <row r="18452" spans="1:18" x14ac:dyDescent="0.3">
      <c r="A18452" s="1" t="s">
        <v>18610</v>
      </c>
      <c r="B18452" s="1" t="s">
        <v>36</v>
      </c>
      <c r="C18452" s="1" t="s">
        <v>121</v>
      </c>
      <c r="D18452" s="1" t="s">
        <v>48</v>
      </c>
      <c r="E18452">
        <v>62</v>
      </c>
      <c r="F18452">
        <v>3500</v>
      </c>
      <c r="G18452">
        <v>66</v>
      </c>
      <c r="H18452">
        <v>27</v>
      </c>
      <c r="I18452">
        <v>39</v>
      </c>
      <c r="J18452">
        <v>231000</v>
      </c>
      <c r="K18452" s="2">
        <v>45865</v>
      </c>
      <c r="L18452">
        <v>1</v>
      </c>
      <c r="M18452" s="1" t="s">
        <v>55</v>
      </c>
      <c r="N18452" s="1" t="s">
        <v>23</v>
      </c>
      <c r="O18452" s="1" t="s">
        <v>44</v>
      </c>
      <c r="P18452" s="1" t="s">
        <v>25</v>
      </c>
      <c r="Q18452" s="1" t="s">
        <v>26</v>
      </c>
      <c r="R18452" s="1" t="s">
        <v>27</v>
      </c>
    </row>
    <row r="18453" spans="1:18" x14ac:dyDescent="0.3">
      <c r="A18453" s="1" t="s">
        <v>18611</v>
      </c>
      <c r="B18453" s="1" t="s">
        <v>46</v>
      </c>
      <c r="C18453" s="1" t="s">
        <v>69</v>
      </c>
      <c r="D18453" s="1" t="s">
        <v>54</v>
      </c>
      <c r="E18453">
        <v>105</v>
      </c>
      <c r="F18453">
        <v>65000</v>
      </c>
      <c r="G18453">
        <v>109</v>
      </c>
      <c r="H18453">
        <v>69</v>
      </c>
      <c r="I18453">
        <v>40</v>
      </c>
      <c r="J18453">
        <v>7085000</v>
      </c>
      <c r="K18453" s="2">
        <v>45748</v>
      </c>
      <c r="L18453">
        <v>14</v>
      </c>
      <c r="M18453" s="1" t="s">
        <v>39</v>
      </c>
      <c r="N18453" s="1" t="s">
        <v>43</v>
      </c>
      <c r="O18453" s="1" t="s">
        <v>33</v>
      </c>
      <c r="P18453" s="1" t="s">
        <v>25</v>
      </c>
      <c r="Q18453" s="1" t="s">
        <v>50</v>
      </c>
      <c r="R18453" s="1" t="s">
        <v>27</v>
      </c>
    </row>
    <row r="18454" spans="1:18" x14ac:dyDescent="0.3">
      <c r="A18454" s="1" t="s">
        <v>18612</v>
      </c>
      <c r="B18454" s="1" t="s">
        <v>80</v>
      </c>
      <c r="C18454" s="1" t="s">
        <v>240</v>
      </c>
      <c r="D18454" s="1" t="s">
        <v>91</v>
      </c>
      <c r="E18454">
        <v>70</v>
      </c>
      <c r="F18454">
        <v>18000</v>
      </c>
      <c r="G18454">
        <v>90</v>
      </c>
      <c r="H18454">
        <v>19</v>
      </c>
      <c r="I18454">
        <v>71</v>
      </c>
      <c r="J18454">
        <v>1620000</v>
      </c>
      <c r="K18454" s="2">
        <v>46006</v>
      </c>
      <c r="L18454">
        <v>2</v>
      </c>
      <c r="M18454" s="1" t="s">
        <v>55</v>
      </c>
      <c r="N18454" s="1" t="s">
        <v>43</v>
      </c>
      <c r="O18454" s="1" t="s">
        <v>85</v>
      </c>
      <c r="P18454" s="1" t="s">
        <v>25</v>
      </c>
      <c r="Q18454" s="1" t="s">
        <v>50</v>
      </c>
      <c r="R18454" s="1" t="s">
        <v>27</v>
      </c>
    </row>
    <row r="18455" spans="1:18" x14ac:dyDescent="0.3">
      <c r="A18455" s="1" t="s">
        <v>18613</v>
      </c>
      <c r="B18455" s="1" t="s">
        <v>133</v>
      </c>
      <c r="C18455" s="1" t="s">
        <v>166</v>
      </c>
      <c r="D18455" s="1" t="s">
        <v>58</v>
      </c>
      <c r="E18455">
        <v>144</v>
      </c>
      <c r="F18455">
        <v>35000</v>
      </c>
      <c r="G18455">
        <v>147</v>
      </c>
      <c r="H18455">
        <v>48</v>
      </c>
      <c r="I18455">
        <v>99</v>
      </c>
      <c r="J18455">
        <v>5145000</v>
      </c>
      <c r="K18455" s="2">
        <v>45772</v>
      </c>
      <c r="L18455">
        <v>11</v>
      </c>
      <c r="M18455" s="1" t="s">
        <v>39</v>
      </c>
      <c r="N18455" s="1" t="s">
        <v>23</v>
      </c>
      <c r="O18455" s="1" t="s">
        <v>24</v>
      </c>
      <c r="P18455" s="1" t="s">
        <v>49</v>
      </c>
      <c r="Q18455" s="1" t="s">
        <v>26</v>
      </c>
      <c r="R18455" s="1" t="s">
        <v>59</v>
      </c>
    </row>
    <row r="18456" spans="1:18" x14ac:dyDescent="0.3">
      <c r="A18456" s="1" t="s">
        <v>18614</v>
      </c>
      <c r="B18456" s="1" t="s">
        <v>93</v>
      </c>
      <c r="C18456" s="1" t="s">
        <v>348</v>
      </c>
      <c r="D18456" s="1" t="s">
        <v>58</v>
      </c>
      <c r="E18456">
        <v>147</v>
      </c>
      <c r="F18456">
        <v>30000</v>
      </c>
      <c r="G18456">
        <v>147</v>
      </c>
      <c r="H18456">
        <v>78</v>
      </c>
      <c r="I18456">
        <v>69</v>
      </c>
      <c r="J18456">
        <v>4410000</v>
      </c>
      <c r="K18456" s="2">
        <v>46012</v>
      </c>
      <c r="L18456">
        <v>6</v>
      </c>
      <c r="M18456" s="1" t="s">
        <v>22</v>
      </c>
      <c r="N18456" s="1" t="s">
        <v>23</v>
      </c>
      <c r="O18456" s="1" t="s">
        <v>44</v>
      </c>
      <c r="P18456" s="1" t="s">
        <v>25</v>
      </c>
      <c r="Q18456" s="1" t="s">
        <v>26</v>
      </c>
      <c r="R18456" s="1" t="s">
        <v>27</v>
      </c>
    </row>
    <row r="18457" spans="1:18" x14ac:dyDescent="0.3">
      <c r="A18457" s="1" t="s">
        <v>18615</v>
      </c>
      <c r="B18457" s="1" t="s">
        <v>87</v>
      </c>
      <c r="C18457" s="1" t="s">
        <v>247</v>
      </c>
      <c r="D18457" s="1" t="s">
        <v>64</v>
      </c>
      <c r="E18457">
        <v>100</v>
      </c>
      <c r="F18457">
        <v>2500000</v>
      </c>
      <c r="G18457">
        <v>129</v>
      </c>
      <c r="H18457">
        <v>122</v>
      </c>
      <c r="I18457">
        <v>7</v>
      </c>
      <c r="J18457">
        <v>322500000</v>
      </c>
      <c r="K18457" s="2">
        <v>45756</v>
      </c>
      <c r="L18457">
        <v>11</v>
      </c>
      <c r="M18457" s="1" t="s">
        <v>39</v>
      </c>
      <c r="N18457" s="1" t="s">
        <v>43</v>
      </c>
      <c r="O18457" s="1" t="s">
        <v>24</v>
      </c>
      <c r="P18457" s="1" t="s">
        <v>25</v>
      </c>
      <c r="Q18457" s="1" t="s">
        <v>26</v>
      </c>
      <c r="R18457" s="1" t="s">
        <v>27</v>
      </c>
    </row>
    <row r="18458" spans="1:18" x14ac:dyDescent="0.3">
      <c r="A18458" s="1" t="s">
        <v>18616</v>
      </c>
      <c r="B18458" s="1" t="s">
        <v>99</v>
      </c>
      <c r="C18458" s="1" t="s">
        <v>266</v>
      </c>
      <c r="D18458" s="1" t="s">
        <v>31</v>
      </c>
      <c r="E18458">
        <v>72</v>
      </c>
      <c r="F18458">
        <v>2200000</v>
      </c>
      <c r="G18458">
        <v>89</v>
      </c>
      <c r="H18458">
        <v>55</v>
      </c>
      <c r="I18458">
        <v>34</v>
      </c>
      <c r="J18458">
        <v>195800000</v>
      </c>
      <c r="K18458" s="2">
        <v>45976</v>
      </c>
      <c r="L18458">
        <v>5</v>
      </c>
      <c r="M18458" s="1" t="s">
        <v>55</v>
      </c>
      <c r="N18458" s="1" t="s">
        <v>23</v>
      </c>
      <c r="O18458" s="1" t="s">
        <v>33</v>
      </c>
      <c r="P18458" s="1" t="s">
        <v>49</v>
      </c>
      <c r="Q18458" s="1" t="s">
        <v>50</v>
      </c>
      <c r="R18458" s="1" t="s">
        <v>27</v>
      </c>
    </row>
    <row r="18459" spans="1:18" x14ac:dyDescent="0.3">
      <c r="A18459" s="1" t="s">
        <v>18617</v>
      </c>
      <c r="B18459" s="1" t="s">
        <v>52</v>
      </c>
      <c r="C18459" s="1" t="s">
        <v>37</v>
      </c>
      <c r="D18459" s="1" t="s">
        <v>54</v>
      </c>
      <c r="E18459">
        <v>77</v>
      </c>
      <c r="F18459">
        <v>12000</v>
      </c>
      <c r="G18459">
        <v>102</v>
      </c>
      <c r="H18459">
        <v>59</v>
      </c>
      <c r="I18459">
        <v>43</v>
      </c>
      <c r="J18459">
        <v>1224000</v>
      </c>
      <c r="K18459" s="2">
        <v>46012</v>
      </c>
      <c r="L18459">
        <v>6</v>
      </c>
      <c r="M18459" s="1" t="s">
        <v>22</v>
      </c>
      <c r="N18459" s="1" t="s">
        <v>23</v>
      </c>
      <c r="O18459" s="1" t="s">
        <v>33</v>
      </c>
      <c r="P18459" s="1" t="s">
        <v>25</v>
      </c>
      <c r="Q18459" s="1" t="s">
        <v>26</v>
      </c>
      <c r="R18459" s="1" t="s">
        <v>27</v>
      </c>
    </row>
    <row r="18460" spans="1:18" x14ac:dyDescent="0.3">
      <c r="A18460" s="1" t="s">
        <v>18618</v>
      </c>
      <c r="B18460" s="1" t="s">
        <v>36</v>
      </c>
      <c r="C18460" s="1" t="s">
        <v>172</v>
      </c>
      <c r="D18460" s="1" t="s">
        <v>72</v>
      </c>
      <c r="E18460">
        <v>55</v>
      </c>
      <c r="F18460">
        <v>8500</v>
      </c>
      <c r="G18460">
        <v>72</v>
      </c>
      <c r="H18460">
        <v>34</v>
      </c>
      <c r="I18460">
        <v>38</v>
      </c>
      <c r="J18460">
        <v>612000</v>
      </c>
      <c r="K18460" s="2">
        <v>45781</v>
      </c>
      <c r="L18460">
        <v>10</v>
      </c>
      <c r="M18460" s="1" t="s">
        <v>22</v>
      </c>
      <c r="N18460" s="1" t="s">
        <v>32</v>
      </c>
      <c r="O18460" s="1" t="s">
        <v>44</v>
      </c>
      <c r="P18460" s="1" t="s">
        <v>25</v>
      </c>
      <c r="Q18460" s="1" t="s">
        <v>26</v>
      </c>
      <c r="R18460" s="1" t="s">
        <v>27</v>
      </c>
    </row>
    <row r="18461" spans="1:18" x14ac:dyDescent="0.3">
      <c r="A18461" s="1" t="s">
        <v>18619</v>
      </c>
      <c r="B18461" s="1" t="s">
        <v>66</v>
      </c>
      <c r="C18461" s="1" t="s">
        <v>129</v>
      </c>
      <c r="D18461" s="1" t="s">
        <v>48</v>
      </c>
      <c r="E18461">
        <v>114</v>
      </c>
      <c r="F18461">
        <v>85000</v>
      </c>
      <c r="G18461">
        <v>117</v>
      </c>
      <c r="H18461">
        <v>59</v>
      </c>
      <c r="I18461">
        <v>58</v>
      </c>
      <c r="J18461">
        <v>9945000</v>
      </c>
      <c r="K18461" s="2">
        <v>45978</v>
      </c>
      <c r="L18461">
        <v>7</v>
      </c>
      <c r="M18461" s="1" t="s">
        <v>22</v>
      </c>
      <c r="N18461" s="1" t="s">
        <v>43</v>
      </c>
      <c r="O18461" s="1" t="s">
        <v>24</v>
      </c>
      <c r="P18461" s="1" t="s">
        <v>25</v>
      </c>
      <c r="Q18461" s="1" t="s">
        <v>26</v>
      </c>
      <c r="R18461" s="1" t="s">
        <v>27</v>
      </c>
    </row>
    <row r="18462" spans="1:18" x14ac:dyDescent="0.3">
      <c r="A18462" s="1" t="s">
        <v>18620</v>
      </c>
      <c r="B18462" s="1" t="s">
        <v>46</v>
      </c>
      <c r="C18462" s="1" t="s">
        <v>398</v>
      </c>
      <c r="D18462" s="1" t="s">
        <v>31</v>
      </c>
      <c r="E18462">
        <v>148</v>
      </c>
      <c r="F18462">
        <v>3500000</v>
      </c>
      <c r="G18462">
        <v>164</v>
      </c>
      <c r="H18462">
        <v>69</v>
      </c>
      <c r="I18462">
        <v>95</v>
      </c>
      <c r="J18462">
        <v>574000000</v>
      </c>
      <c r="K18462" s="2">
        <v>45886</v>
      </c>
      <c r="L18462">
        <v>8</v>
      </c>
      <c r="M18462" s="1" t="s">
        <v>22</v>
      </c>
      <c r="N18462" s="1" t="s">
        <v>32</v>
      </c>
      <c r="O18462" s="1" t="s">
        <v>33</v>
      </c>
      <c r="P18462" s="1" t="s">
        <v>25</v>
      </c>
      <c r="Q18462" s="1" t="s">
        <v>26</v>
      </c>
      <c r="R18462" s="1" t="s">
        <v>27</v>
      </c>
    </row>
    <row r="18463" spans="1:18" x14ac:dyDescent="0.3">
      <c r="A18463" s="1" t="s">
        <v>18621</v>
      </c>
      <c r="B18463" s="1" t="s">
        <v>104</v>
      </c>
      <c r="C18463" s="1" t="s">
        <v>196</v>
      </c>
      <c r="D18463" s="1" t="s">
        <v>38</v>
      </c>
      <c r="E18463">
        <v>104</v>
      </c>
      <c r="F18463">
        <v>850000</v>
      </c>
      <c r="G18463">
        <v>118</v>
      </c>
      <c r="H18463">
        <v>75</v>
      </c>
      <c r="I18463">
        <v>43</v>
      </c>
      <c r="J18463">
        <v>100300000</v>
      </c>
      <c r="K18463" s="2">
        <v>45813</v>
      </c>
      <c r="L18463">
        <v>2</v>
      </c>
      <c r="M18463" s="1" t="s">
        <v>55</v>
      </c>
      <c r="N18463" s="1" t="s">
        <v>23</v>
      </c>
      <c r="O18463" s="1" t="s">
        <v>24</v>
      </c>
      <c r="P18463" s="1" t="s">
        <v>25</v>
      </c>
      <c r="Q18463" s="1" t="s">
        <v>26</v>
      </c>
      <c r="R18463" s="1" t="s">
        <v>27</v>
      </c>
    </row>
    <row r="18464" spans="1:18" x14ac:dyDescent="0.3">
      <c r="A18464" s="1" t="s">
        <v>18622</v>
      </c>
      <c r="B18464" s="1" t="s">
        <v>36</v>
      </c>
      <c r="C18464" s="1" t="s">
        <v>386</v>
      </c>
      <c r="D18464" s="1" t="s">
        <v>91</v>
      </c>
      <c r="E18464">
        <v>41</v>
      </c>
      <c r="F18464">
        <v>45000</v>
      </c>
      <c r="G18464">
        <v>51</v>
      </c>
      <c r="H18464">
        <v>31</v>
      </c>
      <c r="I18464">
        <v>20</v>
      </c>
      <c r="J18464">
        <v>2295000</v>
      </c>
      <c r="K18464" s="2">
        <v>45897</v>
      </c>
      <c r="L18464">
        <v>1</v>
      </c>
      <c r="M18464" s="1" t="s">
        <v>55</v>
      </c>
      <c r="N18464" s="1" t="s">
        <v>23</v>
      </c>
      <c r="O18464" s="1" t="s">
        <v>44</v>
      </c>
      <c r="P18464" s="1" t="s">
        <v>25</v>
      </c>
      <c r="Q18464" s="1" t="s">
        <v>26</v>
      </c>
      <c r="R18464" s="1" t="s">
        <v>27</v>
      </c>
    </row>
    <row r="18465" spans="1:18" x14ac:dyDescent="0.3">
      <c r="A18465" s="1" t="s">
        <v>18623</v>
      </c>
      <c r="B18465" s="1" t="s">
        <v>29</v>
      </c>
      <c r="C18465" s="1" t="s">
        <v>71</v>
      </c>
      <c r="D18465" s="1" t="s">
        <v>54</v>
      </c>
      <c r="E18465">
        <v>39</v>
      </c>
      <c r="F18465">
        <v>3500</v>
      </c>
      <c r="G18465">
        <v>56</v>
      </c>
      <c r="H18465">
        <v>49</v>
      </c>
      <c r="I18465">
        <v>7</v>
      </c>
      <c r="J18465">
        <v>196000</v>
      </c>
      <c r="K18465" s="2">
        <v>46010</v>
      </c>
      <c r="L18465">
        <v>12</v>
      </c>
      <c r="M18465" s="1" t="s">
        <v>39</v>
      </c>
      <c r="N18465" s="1" t="s">
        <v>32</v>
      </c>
      <c r="O18465" s="1" t="s">
        <v>44</v>
      </c>
      <c r="P18465" s="1" t="s">
        <v>49</v>
      </c>
      <c r="Q18465" s="1" t="s">
        <v>26</v>
      </c>
      <c r="R18465" s="1" t="s">
        <v>27</v>
      </c>
    </row>
    <row r="18466" spans="1:18" x14ac:dyDescent="0.3">
      <c r="A18466" s="1" t="s">
        <v>18624</v>
      </c>
      <c r="B18466" s="1" t="s">
        <v>83</v>
      </c>
      <c r="C18466" s="1" t="s">
        <v>196</v>
      </c>
      <c r="D18466" s="1" t="s">
        <v>67</v>
      </c>
      <c r="E18466">
        <v>126</v>
      </c>
      <c r="F18466">
        <v>850000</v>
      </c>
      <c r="G18466">
        <v>139</v>
      </c>
      <c r="H18466">
        <v>99</v>
      </c>
      <c r="I18466">
        <v>40</v>
      </c>
      <c r="J18466">
        <v>118150000</v>
      </c>
      <c r="K18466" s="2">
        <v>45805</v>
      </c>
      <c r="L18466">
        <v>14</v>
      </c>
      <c r="M18466" s="1" t="s">
        <v>39</v>
      </c>
      <c r="N18466" s="1" t="s">
        <v>32</v>
      </c>
      <c r="O18466" s="1" t="s">
        <v>44</v>
      </c>
      <c r="P18466" s="1" t="s">
        <v>25</v>
      </c>
      <c r="Q18466" s="1" t="s">
        <v>26</v>
      </c>
      <c r="R18466" s="1" t="s">
        <v>27</v>
      </c>
    </row>
    <row r="18467" spans="1:18" x14ac:dyDescent="0.3">
      <c r="A18467" s="1" t="s">
        <v>18625</v>
      </c>
      <c r="B18467" s="1" t="s">
        <v>99</v>
      </c>
      <c r="C18467" s="1" t="s">
        <v>284</v>
      </c>
      <c r="D18467" s="1" t="s">
        <v>91</v>
      </c>
      <c r="E18467">
        <v>76</v>
      </c>
      <c r="F18467">
        <v>2800</v>
      </c>
      <c r="G18467">
        <v>90</v>
      </c>
      <c r="H18467">
        <v>63</v>
      </c>
      <c r="I18467">
        <v>27</v>
      </c>
      <c r="J18467">
        <v>252000</v>
      </c>
      <c r="K18467" s="2">
        <v>45953</v>
      </c>
      <c r="L18467">
        <v>3</v>
      </c>
      <c r="M18467" s="1" t="s">
        <v>55</v>
      </c>
      <c r="N18467" s="1" t="s">
        <v>32</v>
      </c>
      <c r="O18467" s="1" t="s">
        <v>44</v>
      </c>
      <c r="P18467" s="1" t="s">
        <v>25</v>
      </c>
      <c r="Q18467" s="1" t="s">
        <v>50</v>
      </c>
      <c r="R18467" s="1" t="s">
        <v>59</v>
      </c>
    </row>
    <row r="18468" spans="1:18" x14ac:dyDescent="0.3">
      <c r="A18468" s="1" t="s">
        <v>18626</v>
      </c>
      <c r="B18468" s="1" t="s">
        <v>29</v>
      </c>
      <c r="C18468" s="1" t="s">
        <v>154</v>
      </c>
      <c r="D18468" s="1" t="s">
        <v>21</v>
      </c>
      <c r="E18468">
        <v>67</v>
      </c>
      <c r="F18468">
        <v>18000</v>
      </c>
      <c r="G18468">
        <v>70</v>
      </c>
      <c r="H18468">
        <v>54</v>
      </c>
      <c r="I18468">
        <v>16</v>
      </c>
      <c r="J18468">
        <v>1260000</v>
      </c>
      <c r="K18468" s="2">
        <v>45980</v>
      </c>
      <c r="L18468">
        <v>14</v>
      </c>
      <c r="M18468" s="1" t="s">
        <v>39</v>
      </c>
      <c r="N18468" s="1" t="s">
        <v>32</v>
      </c>
      <c r="O18468" s="1" t="s">
        <v>44</v>
      </c>
      <c r="P18468" s="1" t="s">
        <v>25</v>
      </c>
      <c r="Q18468" s="1" t="s">
        <v>26</v>
      </c>
      <c r="R18468" s="1" t="s">
        <v>27</v>
      </c>
    </row>
    <row r="18469" spans="1:18" x14ac:dyDescent="0.3">
      <c r="A18469" s="1" t="s">
        <v>18627</v>
      </c>
      <c r="B18469" s="1" t="s">
        <v>46</v>
      </c>
      <c r="C18469" s="1" t="s">
        <v>213</v>
      </c>
      <c r="D18469" s="1" t="s">
        <v>38</v>
      </c>
      <c r="E18469">
        <v>94</v>
      </c>
      <c r="F18469">
        <v>55000</v>
      </c>
      <c r="G18469">
        <v>119</v>
      </c>
      <c r="H18469">
        <v>9</v>
      </c>
      <c r="I18469">
        <v>110</v>
      </c>
      <c r="J18469">
        <v>6545000</v>
      </c>
      <c r="K18469" s="2">
        <v>45695</v>
      </c>
      <c r="L18469">
        <v>15</v>
      </c>
      <c r="M18469" s="1" t="s">
        <v>39</v>
      </c>
      <c r="N18469" s="1" t="s">
        <v>23</v>
      </c>
      <c r="O18469" s="1" t="s">
        <v>24</v>
      </c>
      <c r="P18469" s="1" t="s">
        <v>25</v>
      </c>
      <c r="Q18469" s="1" t="s">
        <v>59</v>
      </c>
      <c r="R18469" s="1" t="s">
        <v>27</v>
      </c>
    </row>
    <row r="18470" spans="1:18" x14ac:dyDescent="0.3">
      <c r="A18470" s="1" t="s">
        <v>18628</v>
      </c>
      <c r="B18470" s="1" t="s">
        <v>80</v>
      </c>
      <c r="C18470" s="1" t="s">
        <v>94</v>
      </c>
      <c r="D18470" s="1" t="s">
        <v>21</v>
      </c>
      <c r="E18470">
        <v>51</v>
      </c>
      <c r="F18470">
        <v>45000</v>
      </c>
      <c r="G18470">
        <v>72</v>
      </c>
      <c r="H18470">
        <v>56</v>
      </c>
      <c r="I18470">
        <v>16</v>
      </c>
      <c r="J18470">
        <v>3240000</v>
      </c>
      <c r="K18470" s="2">
        <v>45799</v>
      </c>
      <c r="L18470">
        <v>5</v>
      </c>
      <c r="M18470" s="1" t="s">
        <v>55</v>
      </c>
      <c r="N18470" s="1" t="s">
        <v>23</v>
      </c>
      <c r="O18470" s="1" t="s">
        <v>44</v>
      </c>
      <c r="P18470" s="1" t="s">
        <v>49</v>
      </c>
      <c r="Q18470" s="1" t="s">
        <v>26</v>
      </c>
      <c r="R18470" s="1" t="s">
        <v>27</v>
      </c>
    </row>
    <row r="18471" spans="1:18" x14ac:dyDescent="0.3">
      <c r="A18471" s="1" t="s">
        <v>18629</v>
      </c>
      <c r="B18471" s="1" t="s">
        <v>80</v>
      </c>
      <c r="C18471" s="1" t="s">
        <v>231</v>
      </c>
      <c r="D18471" s="1" t="s">
        <v>67</v>
      </c>
      <c r="E18471">
        <v>113</v>
      </c>
      <c r="F18471">
        <v>12000</v>
      </c>
      <c r="G18471">
        <v>142</v>
      </c>
      <c r="H18471">
        <v>131</v>
      </c>
      <c r="I18471">
        <v>11</v>
      </c>
      <c r="J18471">
        <v>1704000</v>
      </c>
      <c r="K18471" s="2">
        <v>45677</v>
      </c>
      <c r="L18471">
        <v>3</v>
      </c>
      <c r="M18471" s="1" t="s">
        <v>55</v>
      </c>
      <c r="N18471" s="1" t="s">
        <v>23</v>
      </c>
      <c r="O18471" s="1" t="s">
        <v>44</v>
      </c>
      <c r="P18471" s="1" t="s">
        <v>25</v>
      </c>
      <c r="Q18471" s="1" t="s">
        <v>50</v>
      </c>
      <c r="R18471" s="1" t="s">
        <v>27</v>
      </c>
    </row>
    <row r="18472" spans="1:18" x14ac:dyDescent="0.3">
      <c r="A18472" s="1" t="s">
        <v>18630</v>
      </c>
      <c r="B18472" s="1" t="s">
        <v>104</v>
      </c>
      <c r="C18472" s="1" t="s">
        <v>229</v>
      </c>
      <c r="D18472" s="1" t="s">
        <v>58</v>
      </c>
      <c r="E18472">
        <v>118</v>
      </c>
      <c r="F18472">
        <v>12000</v>
      </c>
      <c r="G18472">
        <v>144</v>
      </c>
      <c r="H18472">
        <v>7</v>
      </c>
      <c r="I18472">
        <v>137</v>
      </c>
      <c r="J18472">
        <v>1728000</v>
      </c>
      <c r="K18472" s="2">
        <v>45976</v>
      </c>
      <c r="L18472">
        <v>15</v>
      </c>
      <c r="M18472" s="1" t="s">
        <v>39</v>
      </c>
      <c r="N18472" s="1" t="s">
        <v>23</v>
      </c>
      <c r="O18472" s="1" t="s">
        <v>85</v>
      </c>
      <c r="P18472" s="1" t="s">
        <v>25</v>
      </c>
      <c r="Q18472" s="1" t="s">
        <v>26</v>
      </c>
      <c r="R18472" s="1" t="s">
        <v>27</v>
      </c>
    </row>
    <row r="18473" spans="1:18" x14ac:dyDescent="0.3">
      <c r="A18473" s="1" t="s">
        <v>18631</v>
      </c>
      <c r="B18473" s="1" t="s">
        <v>29</v>
      </c>
      <c r="C18473" s="1" t="s">
        <v>245</v>
      </c>
      <c r="D18473" s="1" t="s">
        <v>72</v>
      </c>
      <c r="E18473">
        <v>37</v>
      </c>
      <c r="F18473">
        <v>1800</v>
      </c>
      <c r="G18473">
        <v>58</v>
      </c>
      <c r="H18473">
        <v>40</v>
      </c>
      <c r="I18473">
        <v>18</v>
      </c>
      <c r="J18473">
        <v>104400</v>
      </c>
      <c r="K18473" s="2">
        <v>45794</v>
      </c>
      <c r="L18473">
        <v>5</v>
      </c>
      <c r="M18473" s="1" t="s">
        <v>55</v>
      </c>
      <c r="N18473" s="1" t="s">
        <v>23</v>
      </c>
      <c r="O18473" s="1" t="s">
        <v>24</v>
      </c>
      <c r="P18473" s="1" t="s">
        <v>25</v>
      </c>
      <c r="Q18473" s="1" t="s">
        <v>26</v>
      </c>
      <c r="R18473" s="1" t="s">
        <v>27</v>
      </c>
    </row>
    <row r="18474" spans="1:18" x14ac:dyDescent="0.3">
      <c r="A18474" s="1" t="s">
        <v>18632</v>
      </c>
      <c r="B18474" s="1" t="s">
        <v>83</v>
      </c>
      <c r="C18474" s="1" t="s">
        <v>415</v>
      </c>
      <c r="D18474" s="1" t="s">
        <v>54</v>
      </c>
      <c r="E18474">
        <v>39</v>
      </c>
      <c r="F18474">
        <v>12000</v>
      </c>
      <c r="G18474">
        <v>47</v>
      </c>
      <c r="H18474">
        <v>45</v>
      </c>
      <c r="I18474">
        <v>2</v>
      </c>
      <c r="J18474">
        <v>564000</v>
      </c>
      <c r="K18474" s="2">
        <v>45805</v>
      </c>
      <c r="L18474">
        <v>7</v>
      </c>
      <c r="M18474" s="1" t="s">
        <v>22</v>
      </c>
      <c r="N18474" s="1" t="s">
        <v>32</v>
      </c>
      <c r="O18474" s="1" t="s">
        <v>24</v>
      </c>
      <c r="P18474" s="1" t="s">
        <v>49</v>
      </c>
      <c r="Q18474" s="1" t="s">
        <v>59</v>
      </c>
      <c r="R18474" s="1" t="s">
        <v>27</v>
      </c>
    </row>
    <row r="18475" spans="1:18" x14ac:dyDescent="0.3">
      <c r="A18475" s="1" t="s">
        <v>18633</v>
      </c>
      <c r="B18475" s="1" t="s">
        <v>66</v>
      </c>
      <c r="C18475" s="1" t="s">
        <v>261</v>
      </c>
      <c r="D18475" s="1" t="s">
        <v>21</v>
      </c>
      <c r="E18475">
        <v>32</v>
      </c>
      <c r="F18475">
        <v>85000</v>
      </c>
      <c r="G18475">
        <v>34</v>
      </c>
      <c r="H18475">
        <v>22</v>
      </c>
      <c r="I18475">
        <v>12</v>
      </c>
      <c r="J18475">
        <v>2890000</v>
      </c>
      <c r="K18475" s="2">
        <v>45664</v>
      </c>
      <c r="L18475">
        <v>14</v>
      </c>
      <c r="M18475" s="1" t="s">
        <v>39</v>
      </c>
      <c r="N18475" s="1" t="s">
        <v>23</v>
      </c>
      <c r="O18475" s="1" t="s">
        <v>24</v>
      </c>
      <c r="P18475" s="1" t="s">
        <v>25</v>
      </c>
      <c r="Q18475" s="1" t="s">
        <v>26</v>
      </c>
      <c r="R18475" s="1" t="s">
        <v>27</v>
      </c>
    </row>
    <row r="18476" spans="1:18" x14ac:dyDescent="0.3">
      <c r="A18476" s="1" t="s">
        <v>18634</v>
      </c>
      <c r="B18476" s="1" t="s">
        <v>107</v>
      </c>
      <c r="C18476" s="1" t="s">
        <v>129</v>
      </c>
      <c r="D18476" s="1" t="s">
        <v>91</v>
      </c>
      <c r="E18476">
        <v>58</v>
      </c>
      <c r="F18476">
        <v>85000</v>
      </c>
      <c r="G18476">
        <v>85</v>
      </c>
      <c r="H18476">
        <v>47</v>
      </c>
      <c r="I18476">
        <v>38</v>
      </c>
      <c r="J18476">
        <v>7225000</v>
      </c>
      <c r="K18476" s="2">
        <v>45973</v>
      </c>
      <c r="L18476">
        <v>14</v>
      </c>
      <c r="M18476" s="1" t="s">
        <v>39</v>
      </c>
      <c r="N18476" s="1" t="s">
        <v>23</v>
      </c>
      <c r="O18476" s="1" t="s">
        <v>24</v>
      </c>
      <c r="P18476" s="1" t="s">
        <v>25</v>
      </c>
      <c r="Q18476" s="1" t="s">
        <v>59</v>
      </c>
      <c r="R18476" s="1" t="s">
        <v>34</v>
      </c>
    </row>
    <row r="18477" spans="1:18" x14ac:dyDescent="0.3">
      <c r="A18477" s="1" t="s">
        <v>18635</v>
      </c>
      <c r="B18477" s="1" t="s">
        <v>19</v>
      </c>
      <c r="C18477" s="1" t="s">
        <v>42</v>
      </c>
      <c r="D18477" s="1" t="s">
        <v>21</v>
      </c>
      <c r="E18477">
        <v>56</v>
      </c>
      <c r="F18477">
        <v>2200</v>
      </c>
      <c r="G18477">
        <v>81</v>
      </c>
      <c r="H18477">
        <v>56</v>
      </c>
      <c r="I18477">
        <v>25</v>
      </c>
      <c r="J18477">
        <v>178200</v>
      </c>
      <c r="K18477" s="2">
        <v>45875</v>
      </c>
      <c r="L18477">
        <v>8</v>
      </c>
      <c r="M18477" s="1" t="s">
        <v>22</v>
      </c>
      <c r="N18477" s="1" t="s">
        <v>23</v>
      </c>
      <c r="O18477" s="1" t="s">
        <v>44</v>
      </c>
      <c r="P18477" s="1" t="s">
        <v>25</v>
      </c>
      <c r="Q18477" s="1" t="s">
        <v>26</v>
      </c>
      <c r="R18477" s="1" t="s">
        <v>27</v>
      </c>
    </row>
    <row r="18478" spans="1:18" x14ac:dyDescent="0.3">
      <c r="A18478" s="1" t="s">
        <v>18636</v>
      </c>
      <c r="B18478" s="1" t="s">
        <v>83</v>
      </c>
      <c r="C18478" s="1" t="s">
        <v>63</v>
      </c>
      <c r="D18478" s="1" t="s">
        <v>38</v>
      </c>
      <c r="E18478">
        <v>62</v>
      </c>
      <c r="F18478">
        <v>500</v>
      </c>
      <c r="G18478">
        <v>74</v>
      </c>
      <c r="H18478">
        <v>71</v>
      </c>
      <c r="I18478">
        <v>3</v>
      </c>
      <c r="J18478">
        <v>37000</v>
      </c>
      <c r="K18478" s="2">
        <v>45849</v>
      </c>
      <c r="L18478">
        <v>7</v>
      </c>
      <c r="M18478" s="1" t="s">
        <v>22</v>
      </c>
      <c r="N18478" s="1" t="s">
        <v>23</v>
      </c>
      <c r="O18478" s="1" t="s">
        <v>85</v>
      </c>
      <c r="P18478" s="1" t="s">
        <v>25</v>
      </c>
      <c r="Q18478" s="1" t="s">
        <v>26</v>
      </c>
      <c r="R18478" s="1" t="s">
        <v>27</v>
      </c>
    </row>
    <row r="18479" spans="1:18" x14ac:dyDescent="0.3">
      <c r="A18479" s="1" t="s">
        <v>18637</v>
      </c>
      <c r="B18479" s="1" t="s">
        <v>104</v>
      </c>
      <c r="C18479" s="1" t="s">
        <v>229</v>
      </c>
      <c r="D18479" s="1" t="s">
        <v>21</v>
      </c>
      <c r="E18479">
        <v>25</v>
      </c>
      <c r="F18479">
        <v>12000</v>
      </c>
      <c r="G18479">
        <v>38</v>
      </c>
      <c r="H18479">
        <v>37</v>
      </c>
      <c r="I18479">
        <v>1</v>
      </c>
      <c r="J18479">
        <v>456000</v>
      </c>
      <c r="K18479" s="2">
        <v>45987</v>
      </c>
      <c r="L18479">
        <v>2</v>
      </c>
      <c r="M18479" s="1" t="s">
        <v>55</v>
      </c>
      <c r="N18479" s="1" t="s">
        <v>32</v>
      </c>
      <c r="O18479" s="1" t="s">
        <v>24</v>
      </c>
      <c r="P18479" s="1" t="s">
        <v>25</v>
      </c>
      <c r="Q18479" s="1" t="s">
        <v>26</v>
      </c>
      <c r="R18479" s="1" t="s">
        <v>27</v>
      </c>
    </row>
    <row r="18480" spans="1:18" x14ac:dyDescent="0.3">
      <c r="A18480" s="1" t="s">
        <v>18638</v>
      </c>
      <c r="B18480" s="1" t="s">
        <v>46</v>
      </c>
      <c r="C18480" s="1" t="s">
        <v>240</v>
      </c>
      <c r="D18480" s="1" t="s">
        <v>64</v>
      </c>
      <c r="E18480">
        <v>111</v>
      </c>
      <c r="F18480">
        <v>18000</v>
      </c>
      <c r="G18480">
        <v>119</v>
      </c>
      <c r="H18480">
        <v>24</v>
      </c>
      <c r="I18480">
        <v>95</v>
      </c>
      <c r="J18480">
        <v>2142000</v>
      </c>
      <c r="K18480" s="2">
        <v>45914</v>
      </c>
      <c r="L18480">
        <v>13</v>
      </c>
      <c r="M18480" s="1" t="s">
        <v>39</v>
      </c>
      <c r="N18480" s="1" t="s">
        <v>43</v>
      </c>
      <c r="O18480" s="1" t="s">
        <v>24</v>
      </c>
      <c r="P18480" s="1" t="s">
        <v>25</v>
      </c>
      <c r="Q18480" s="1" t="s">
        <v>26</v>
      </c>
      <c r="R18480" s="1" t="s">
        <v>27</v>
      </c>
    </row>
    <row r="18481" spans="1:18" x14ac:dyDescent="0.3">
      <c r="A18481" s="1" t="s">
        <v>18639</v>
      </c>
      <c r="B18481" s="1" t="s">
        <v>46</v>
      </c>
      <c r="C18481" s="1" t="s">
        <v>218</v>
      </c>
      <c r="D18481" s="1" t="s">
        <v>48</v>
      </c>
      <c r="E18481">
        <v>54</v>
      </c>
      <c r="F18481">
        <v>70000</v>
      </c>
      <c r="G18481">
        <v>74</v>
      </c>
      <c r="H18481">
        <v>35</v>
      </c>
      <c r="I18481">
        <v>39</v>
      </c>
      <c r="J18481">
        <v>5180000</v>
      </c>
      <c r="K18481" s="2">
        <v>45741</v>
      </c>
      <c r="L18481">
        <v>9</v>
      </c>
      <c r="M18481" s="1" t="s">
        <v>22</v>
      </c>
      <c r="N18481" s="1" t="s">
        <v>43</v>
      </c>
      <c r="O18481" s="1" t="s">
        <v>44</v>
      </c>
      <c r="P18481" s="1" t="s">
        <v>25</v>
      </c>
      <c r="Q18481" s="1" t="s">
        <v>50</v>
      </c>
      <c r="R18481" s="1" t="s">
        <v>27</v>
      </c>
    </row>
    <row r="18482" spans="1:18" x14ac:dyDescent="0.3">
      <c r="A18482" s="1" t="s">
        <v>18640</v>
      </c>
      <c r="B18482" s="1" t="s">
        <v>99</v>
      </c>
      <c r="C18482" s="1" t="s">
        <v>268</v>
      </c>
      <c r="D18482" s="1" t="s">
        <v>91</v>
      </c>
      <c r="E18482">
        <v>57</v>
      </c>
      <c r="F18482">
        <v>6000</v>
      </c>
      <c r="G18482">
        <v>75</v>
      </c>
      <c r="H18482">
        <v>24</v>
      </c>
      <c r="I18482">
        <v>51</v>
      </c>
      <c r="J18482">
        <v>450000</v>
      </c>
      <c r="K18482" s="2">
        <v>45853</v>
      </c>
      <c r="L18482">
        <v>15</v>
      </c>
      <c r="M18482" s="1" t="s">
        <v>39</v>
      </c>
      <c r="N18482" s="1" t="s">
        <v>23</v>
      </c>
      <c r="O18482" s="1" t="s">
        <v>24</v>
      </c>
      <c r="P18482" s="1" t="s">
        <v>49</v>
      </c>
      <c r="Q18482" s="1" t="s">
        <v>50</v>
      </c>
      <c r="R18482" s="1" t="s">
        <v>27</v>
      </c>
    </row>
    <row r="18483" spans="1:18" x14ac:dyDescent="0.3">
      <c r="A18483" s="1" t="s">
        <v>18641</v>
      </c>
      <c r="B18483" s="1" t="s">
        <v>107</v>
      </c>
      <c r="C18483" s="1" t="s">
        <v>511</v>
      </c>
      <c r="D18483" s="1" t="s">
        <v>38</v>
      </c>
      <c r="E18483">
        <v>79</v>
      </c>
      <c r="F18483">
        <v>12000</v>
      </c>
      <c r="G18483">
        <v>107</v>
      </c>
      <c r="H18483">
        <v>20</v>
      </c>
      <c r="I18483">
        <v>87</v>
      </c>
      <c r="J18483">
        <v>1284000</v>
      </c>
      <c r="K18483" s="2">
        <v>45967</v>
      </c>
      <c r="L18483">
        <v>6</v>
      </c>
      <c r="M18483" s="1" t="s">
        <v>22</v>
      </c>
      <c r="N18483" s="1" t="s">
        <v>32</v>
      </c>
      <c r="O18483" s="1" t="s">
        <v>33</v>
      </c>
      <c r="P18483" s="1" t="s">
        <v>25</v>
      </c>
      <c r="Q18483" s="1" t="s">
        <v>26</v>
      </c>
      <c r="R18483" s="1" t="s">
        <v>27</v>
      </c>
    </row>
    <row r="18484" spans="1:18" x14ac:dyDescent="0.3">
      <c r="A18484" s="1" t="s">
        <v>18642</v>
      </c>
      <c r="B18484" s="1" t="s">
        <v>104</v>
      </c>
      <c r="C18484" s="1" t="s">
        <v>140</v>
      </c>
      <c r="D18484" s="1" t="s">
        <v>21</v>
      </c>
      <c r="E18484">
        <v>90</v>
      </c>
      <c r="F18484">
        <v>12000</v>
      </c>
      <c r="G18484">
        <v>98</v>
      </c>
      <c r="H18484">
        <v>66</v>
      </c>
      <c r="I18484">
        <v>32</v>
      </c>
      <c r="J18484">
        <v>1176000</v>
      </c>
      <c r="K18484" s="2">
        <v>45663</v>
      </c>
      <c r="L18484">
        <v>7</v>
      </c>
      <c r="M18484" s="1" t="s">
        <v>22</v>
      </c>
      <c r="N18484" s="1" t="s">
        <v>23</v>
      </c>
      <c r="O18484" s="1" t="s">
        <v>33</v>
      </c>
      <c r="P18484" s="1" t="s">
        <v>49</v>
      </c>
      <c r="Q18484" s="1" t="s">
        <v>50</v>
      </c>
      <c r="R18484" s="1" t="s">
        <v>59</v>
      </c>
    </row>
    <row r="18485" spans="1:18" x14ac:dyDescent="0.3">
      <c r="A18485" s="1" t="s">
        <v>18643</v>
      </c>
      <c r="B18485" s="1" t="s">
        <v>41</v>
      </c>
      <c r="C18485" s="1" t="s">
        <v>151</v>
      </c>
      <c r="D18485" s="1" t="s">
        <v>58</v>
      </c>
      <c r="E18485">
        <v>121</v>
      </c>
      <c r="F18485">
        <v>5000</v>
      </c>
      <c r="G18485">
        <v>138</v>
      </c>
      <c r="H18485">
        <v>115</v>
      </c>
      <c r="I18485">
        <v>23</v>
      </c>
      <c r="J18485">
        <v>690000</v>
      </c>
      <c r="K18485" s="2">
        <v>45919</v>
      </c>
      <c r="L18485">
        <v>5</v>
      </c>
      <c r="M18485" s="1" t="s">
        <v>55</v>
      </c>
      <c r="N18485" s="1" t="s">
        <v>32</v>
      </c>
      <c r="O18485" s="1" t="s">
        <v>44</v>
      </c>
      <c r="P18485" s="1" t="s">
        <v>25</v>
      </c>
      <c r="Q18485" s="1" t="s">
        <v>26</v>
      </c>
      <c r="R18485" s="1" t="s">
        <v>27</v>
      </c>
    </row>
    <row r="18486" spans="1:18" x14ac:dyDescent="0.3">
      <c r="A18486" s="1" t="s">
        <v>18644</v>
      </c>
      <c r="B18486" s="1" t="s">
        <v>93</v>
      </c>
      <c r="C18486" s="1" t="s">
        <v>476</v>
      </c>
      <c r="D18486" s="1" t="s">
        <v>67</v>
      </c>
      <c r="E18486">
        <v>76</v>
      </c>
      <c r="F18486">
        <v>1200</v>
      </c>
      <c r="G18486">
        <v>79</v>
      </c>
      <c r="H18486">
        <v>69</v>
      </c>
      <c r="I18486">
        <v>10</v>
      </c>
      <c r="J18486">
        <v>94800</v>
      </c>
      <c r="K18486" s="2">
        <v>45974</v>
      </c>
      <c r="L18486">
        <v>10</v>
      </c>
      <c r="M18486" s="1" t="s">
        <v>22</v>
      </c>
      <c r="N18486" s="1" t="s">
        <v>23</v>
      </c>
      <c r="O18486" s="1" t="s">
        <v>24</v>
      </c>
      <c r="P18486" s="1" t="s">
        <v>25</v>
      </c>
      <c r="Q18486" s="1" t="s">
        <v>26</v>
      </c>
      <c r="R18486" s="1" t="s">
        <v>59</v>
      </c>
    </row>
    <row r="18487" spans="1:18" x14ac:dyDescent="0.3">
      <c r="A18487" s="1" t="s">
        <v>18645</v>
      </c>
      <c r="B18487" s="1" t="s">
        <v>29</v>
      </c>
      <c r="C18487" s="1" t="s">
        <v>151</v>
      </c>
      <c r="D18487" s="1" t="s">
        <v>91</v>
      </c>
      <c r="E18487">
        <v>107</v>
      </c>
      <c r="F18487">
        <v>5000</v>
      </c>
      <c r="G18487">
        <v>113</v>
      </c>
      <c r="H18487">
        <v>33</v>
      </c>
      <c r="I18487">
        <v>80</v>
      </c>
      <c r="J18487">
        <v>565000</v>
      </c>
      <c r="K18487" s="2">
        <v>45956</v>
      </c>
      <c r="L18487">
        <v>5</v>
      </c>
      <c r="M18487" s="1" t="s">
        <v>55</v>
      </c>
      <c r="N18487" s="1" t="s">
        <v>23</v>
      </c>
      <c r="O18487" s="1" t="s">
        <v>85</v>
      </c>
      <c r="P18487" s="1" t="s">
        <v>49</v>
      </c>
      <c r="Q18487" s="1" t="s">
        <v>26</v>
      </c>
      <c r="R18487" s="1" t="s">
        <v>27</v>
      </c>
    </row>
    <row r="18488" spans="1:18" x14ac:dyDescent="0.3">
      <c r="A18488" s="1" t="s">
        <v>18646</v>
      </c>
      <c r="B18488" s="1" t="s">
        <v>46</v>
      </c>
      <c r="C18488" s="1" t="s">
        <v>127</v>
      </c>
      <c r="D18488" s="1" t="s">
        <v>58</v>
      </c>
      <c r="E18488">
        <v>49</v>
      </c>
      <c r="F18488">
        <v>35000</v>
      </c>
      <c r="G18488">
        <v>73</v>
      </c>
      <c r="H18488">
        <v>8</v>
      </c>
      <c r="I18488">
        <v>65</v>
      </c>
      <c r="J18488">
        <v>2555000</v>
      </c>
      <c r="K18488" s="2">
        <v>45786</v>
      </c>
      <c r="L18488">
        <v>9</v>
      </c>
      <c r="M18488" s="1" t="s">
        <v>22</v>
      </c>
      <c r="N18488" s="1" t="s">
        <v>23</v>
      </c>
      <c r="O18488" s="1" t="s">
        <v>44</v>
      </c>
      <c r="P18488" s="1" t="s">
        <v>25</v>
      </c>
      <c r="Q18488" s="1" t="s">
        <v>26</v>
      </c>
      <c r="R18488" s="1" t="s">
        <v>27</v>
      </c>
    </row>
    <row r="18489" spans="1:18" x14ac:dyDescent="0.3">
      <c r="A18489" s="1" t="s">
        <v>18647</v>
      </c>
      <c r="B18489" s="1" t="s">
        <v>87</v>
      </c>
      <c r="C18489" s="1" t="s">
        <v>410</v>
      </c>
      <c r="D18489" s="1" t="s">
        <v>38</v>
      </c>
      <c r="E18489">
        <v>25</v>
      </c>
      <c r="F18489">
        <v>25000</v>
      </c>
      <c r="G18489">
        <v>27</v>
      </c>
      <c r="H18489">
        <v>17</v>
      </c>
      <c r="I18489">
        <v>10</v>
      </c>
      <c r="J18489">
        <v>675000</v>
      </c>
      <c r="K18489" s="2">
        <v>45999</v>
      </c>
      <c r="L18489">
        <v>15</v>
      </c>
      <c r="M18489" s="1" t="s">
        <v>39</v>
      </c>
      <c r="N18489" s="1" t="s">
        <v>23</v>
      </c>
      <c r="O18489" s="1" t="s">
        <v>85</v>
      </c>
      <c r="P18489" s="1" t="s">
        <v>49</v>
      </c>
      <c r="Q18489" s="1" t="s">
        <v>26</v>
      </c>
      <c r="R18489" s="1" t="s">
        <v>27</v>
      </c>
    </row>
    <row r="18490" spans="1:18" x14ac:dyDescent="0.3">
      <c r="A18490" s="1" t="s">
        <v>18648</v>
      </c>
      <c r="B18490" s="1" t="s">
        <v>107</v>
      </c>
      <c r="C18490" s="1" t="s">
        <v>140</v>
      </c>
      <c r="D18490" s="1" t="s">
        <v>31</v>
      </c>
      <c r="E18490">
        <v>80</v>
      </c>
      <c r="F18490">
        <v>12000</v>
      </c>
      <c r="G18490">
        <v>107</v>
      </c>
      <c r="H18490">
        <v>77</v>
      </c>
      <c r="I18490">
        <v>30</v>
      </c>
      <c r="J18490">
        <v>1284000</v>
      </c>
      <c r="K18490" s="2">
        <v>45778</v>
      </c>
      <c r="L18490">
        <v>15</v>
      </c>
      <c r="M18490" s="1" t="s">
        <v>39</v>
      </c>
      <c r="N18490" s="1" t="s">
        <v>23</v>
      </c>
      <c r="O18490" s="1" t="s">
        <v>44</v>
      </c>
      <c r="P18490" s="1" t="s">
        <v>25</v>
      </c>
      <c r="Q18490" s="1" t="s">
        <v>26</v>
      </c>
      <c r="R18490" s="1" t="s">
        <v>59</v>
      </c>
    </row>
    <row r="18491" spans="1:18" x14ac:dyDescent="0.3">
      <c r="A18491" s="1" t="s">
        <v>18649</v>
      </c>
      <c r="B18491" s="1" t="s">
        <v>52</v>
      </c>
      <c r="C18491" s="1" t="s">
        <v>102</v>
      </c>
      <c r="D18491" s="1" t="s">
        <v>54</v>
      </c>
      <c r="E18491">
        <v>59</v>
      </c>
      <c r="F18491">
        <v>250000</v>
      </c>
      <c r="G18491">
        <v>73</v>
      </c>
      <c r="H18491">
        <v>24</v>
      </c>
      <c r="I18491">
        <v>49</v>
      </c>
      <c r="J18491">
        <v>18250000</v>
      </c>
      <c r="K18491" s="2">
        <v>45815</v>
      </c>
      <c r="L18491">
        <v>15</v>
      </c>
      <c r="M18491" s="1" t="s">
        <v>39</v>
      </c>
      <c r="N18491" s="1" t="s">
        <v>23</v>
      </c>
      <c r="O18491" s="1" t="s">
        <v>24</v>
      </c>
      <c r="P18491" s="1" t="s">
        <v>25</v>
      </c>
      <c r="Q18491" s="1" t="s">
        <v>50</v>
      </c>
      <c r="R18491" s="1" t="s">
        <v>34</v>
      </c>
    </row>
    <row r="18492" spans="1:18" x14ac:dyDescent="0.3">
      <c r="A18492" s="1" t="s">
        <v>18650</v>
      </c>
      <c r="B18492" s="1" t="s">
        <v>66</v>
      </c>
      <c r="C18492" s="1" t="s">
        <v>74</v>
      </c>
      <c r="D18492" s="1" t="s">
        <v>64</v>
      </c>
      <c r="E18492">
        <v>85</v>
      </c>
      <c r="F18492">
        <v>25000</v>
      </c>
      <c r="G18492">
        <v>106</v>
      </c>
      <c r="H18492">
        <v>22</v>
      </c>
      <c r="I18492">
        <v>84</v>
      </c>
      <c r="J18492">
        <v>2650000</v>
      </c>
      <c r="K18492" s="2">
        <v>45778</v>
      </c>
      <c r="L18492">
        <v>3</v>
      </c>
      <c r="M18492" s="1" t="s">
        <v>55</v>
      </c>
      <c r="N18492" s="1" t="s">
        <v>23</v>
      </c>
      <c r="O18492" s="1" t="s">
        <v>24</v>
      </c>
      <c r="P18492" s="1" t="s">
        <v>49</v>
      </c>
      <c r="Q18492" s="1" t="s">
        <v>26</v>
      </c>
      <c r="R18492" s="1" t="s">
        <v>59</v>
      </c>
    </row>
    <row r="18493" spans="1:18" x14ac:dyDescent="0.3">
      <c r="A18493" s="1" t="s">
        <v>18651</v>
      </c>
      <c r="B18493" s="1" t="s">
        <v>99</v>
      </c>
      <c r="C18493" s="1" t="s">
        <v>270</v>
      </c>
      <c r="D18493" s="1" t="s">
        <v>48</v>
      </c>
      <c r="E18493">
        <v>89</v>
      </c>
      <c r="F18493">
        <v>1800</v>
      </c>
      <c r="G18493">
        <v>109</v>
      </c>
      <c r="H18493">
        <v>69</v>
      </c>
      <c r="I18493">
        <v>40</v>
      </c>
      <c r="J18493">
        <v>196200</v>
      </c>
      <c r="K18493" s="2">
        <v>46008</v>
      </c>
      <c r="L18493">
        <v>2</v>
      </c>
      <c r="M18493" s="1" t="s">
        <v>55</v>
      </c>
      <c r="N18493" s="1" t="s">
        <v>32</v>
      </c>
      <c r="O18493" s="1" t="s">
        <v>24</v>
      </c>
      <c r="P18493" s="1" t="s">
        <v>25</v>
      </c>
      <c r="Q18493" s="1" t="s">
        <v>26</v>
      </c>
      <c r="R18493" s="1" t="s">
        <v>27</v>
      </c>
    </row>
    <row r="18494" spans="1:18" x14ac:dyDescent="0.3">
      <c r="A18494" s="1" t="s">
        <v>18652</v>
      </c>
      <c r="B18494" s="1" t="s">
        <v>66</v>
      </c>
      <c r="C18494" s="1" t="s">
        <v>94</v>
      </c>
      <c r="D18494" s="1" t="s">
        <v>31</v>
      </c>
      <c r="E18494">
        <v>37</v>
      </c>
      <c r="F18494">
        <v>45000</v>
      </c>
      <c r="G18494">
        <v>42</v>
      </c>
      <c r="H18494">
        <v>24</v>
      </c>
      <c r="I18494">
        <v>18</v>
      </c>
      <c r="J18494">
        <v>1890000</v>
      </c>
      <c r="K18494" s="2">
        <v>45881</v>
      </c>
      <c r="L18494">
        <v>3</v>
      </c>
      <c r="M18494" s="1" t="s">
        <v>55</v>
      </c>
      <c r="N18494" s="1" t="s">
        <v>23</v>
      </c>
      <c r="O18494" s="1" t="s">
        <v>24</v>
      </c>
      <c r="P18494" s="1" t="s">
        <v>25</v>
      </c>
      <c r="Q18494" s="1" t="s">
        <v>26</v>
      </c>
      <c r="R18494" s="1" t="s">
        <v>27</v>
      </c>
    </row>
    <row r="18495" spans="1:18" x14ac:dyDescent="0.3">
      <c r="A18495" s="1" t="s">
        <v>18653</v>
      </c>
      <c r="B18495" s="1" t="s">
        <v>133</v>
      </c>
      <c r="C18495" s="1" t="s">
        <v>142</v>
      </c>
      <c r="D18495" s="1" t="s">
        <v>21</v>
      </c>
      <c r="E18495">
        <v>74</v>
      </c>
      <c r="F18495">
        <v>1200</v>
      </c>
      <c r="G18495">
        <v>96</v>
      </c>
      <c r="H18495">
        <v>74</v>
      </c>
      <c r="I18495">
        <v>22</v>
      </c>
      <c r="J18495">
        <v>115200</v>
      </c>
      <c r="K18495" s="2">
        <v>45932</v>
      </c>
      <c r="L18495">
        <v>5</v>
      </c>
      <c r="M18495" s="1" t="s">
        <v>55</v>
      </c>
      <c r="N18495" s="1" t="s">
        <v>43</v>
      </c>
      <c r="O18495" s="1" t="s">
        <v>24</v>
      </c>
      <c r="P18495" s="1" t="s">
        <v>25</v>
      </c>
      <c r="Q18495" s="1" t="s">
        <v>26</v>
      </c>
      <c r="R18495" s="1" t="s">
        <v>27</v>
      </c>
    </row>
    <row r="18496" spans="1:18" x14ac:dyDescent="0.3">
      <c r="A18496" s="1" t="s">
        <v>18654</v>
      </c>
      <c r="B18496" s="1" t="s">
        <v>29</v>
      </c>
      <c r="C18496" s="1" t="s">
        <v>144</v>
      </c>
      <c r="D18496" s="1" t="s">
        <v>31</v>
      </c>
      <c r="E18496">
        <v>76</v>
      </c>
      <c r="F18496">
        <v>2200</v>
      </c>
      <c r="G18496">
        <v>90</v>
      </c>
      <c r="H18496">
        <v>13</v>
      </c>
      <c r="I18496">
        <v>77</v>
      </c>
      <c r="J18496">
        <v>198000</v>
      </c>
      <c r="K18496" s="2">
        <v>45721</v>
      </c>
      <c r="L18496">
        <v>6</v>
      </c>
      <c r="M18496" s="1" t="s">
        <v>22</v>
      </c>
      <c r="N18496" s="1" t="s">
        <v>23</v>
      </c>
      <c r="O18496" s="1" t="s">
        <v>33</v>
      </c>
      <c r="P18496" s="1" t="s">
        <v>25</v>
      </c>
      <c r="Q18496" s="1" t="s">
        <v>26</v>
      </c>
      <c r="R18496" s="1" t="s">
        <v>59</v>
      </c>
    </row>
    <row r="18497" spans="1:18" x14ac:dyDescent="0.3">
      <c r="A18497" s="1" t="s">
        <v>18655</v>
      </c>
      <c r="B18497" s="1" t="s">
        <v>93</v>
      </c>
      <c r="C18497" s="1" t="s">
        <v>63</v>
      </c>
      <c r="D18497" s="1" t="s">
        <v>67</v>
      </c>
      <c r="E18497">
        <v>131</v>
      </c>
      <c r="F18497">
        <v>500</v>
      </c>
      <c r="G18497">
        <v>158</v>
      </c>
      <c r="H18497">
        <v>72</v>
      </c>
      <c r="I18497">
        <v>86</v>
      </c>
      <c r="J18497">
        <v>79000</v>
      </c>
      <c r="K18497" s="2">
        <v>45697</v>
      </c>
      <c r="L18497">
        <v>6</v>
      </c>
      <c r="M18497" s="1" t="s">
        <v>22</v>
      </c>
      <c r="N18497" s="1" t="s">
        <v>32</v>
      </c>
      <c r="O18497" s="1" t="s">
        <v>44</v>
      </c>
      <c r="P18497" s="1" t="s">
        <v>25</v>
      </c>
      <c r="Q18497" s="1" t="s">
        <v>59</v>
      </c>
      <c r="R18497" s="1" t="s">
        <v>34</v>
      </c>
    </row>
    <row r="18498" spans="1:18" x14ac:dyDescent="0.3">
      <c r="A18498" s="1" t="s">
        <v>18656</v>
      </c>
      <c r="B18498" s="1" t="s">
        <v>46</v>
      </c>
      <c r="C18498" s="1" t="s">
        <v>100</v>
      </c>
      <c r="D18498" s="1" t="s">
        <v>48</v>
      </c>
      <c r="E18498">
        <v>66</v>
      </c>
      <c r="F18498">
        <v>15000</v>
      </c>
      <c r="G18498">
        <v>83</v>
      </c>
      <c r="H18498">
        <v>62</v>
      </c>
      <c r="I18498">
        <v>21</v>
      </c>
      <c r="J18498">
        <v>1245000</v>
      </c>
      <c r="K18498" s="2">
        <v>45797</v>
      </c>
      <c r="L18498">
        <v>9</v>
      </c>
      <c r="M18498" s="1" t="s">
        <v>22</v>
      </c>
      <c r="N18498" s="1" t="s">
        <v>23</v>
      </c>
      <c r="O18498" s="1" t="s">
        <v>33</v>
      </c>
      <c r="P18498" s="1" t="s">
        <v>25</v>
      </c>
      <c r="Q18498" s="1" t="s">
        <v>26</v>
      </c>
      <c r="R18498" s="1" t="s">
        <v>27</v>
      </c>
    </row>
    <row r="18499" spans="1:18" x14ac:dyDescent="0.3">
      <c r="A18499" s="1" t="s">
        <v>18657</v>
      </c>
      <c r="B18499" s="1" t="s">
        <v>46</v>
      </c>
      <c r="C18499" s="1" t="s">
        <v>386</v>
      </c>
      <c r="D18499" s="1" t="s">
        <v>64</v>
      </c>
      <c r="E18499">
        <v>127</v>
      </c>
      <c r="F18499">
        <v>45000</v>
      </c>
      <c r="G18499">
        <v>156</v>
      </c>
      <c r="H18499">
        <v>49</v>
      </c>
      <c r="I18499">
        <v>107</v>
      </c>
      <c r="J18499">
        <v>7020000</v>
      </c>
      <c r="K18499" s="2">
        <v>45973</v>
      </c>
      <c r="L18499">
        <v>13</v>
      </c>
      <c r="M18499" s="1" t="s">
        <v>39</v>
      </c>
      <c r="N18499" s="1" t="s">
        <v>23</v>
      </c>
      <c r="O18499" s="1" t="s">
        <v>44</v>
      </c>
      <c r="P18499" s="1" t="s">
        <v>25</v>
      </c>
      <c r="Q18499" s="1" t="s">
        <v>26</v>
      </c>
      <c r="R18499" s="1" t="s">
        <v>27</v>
      </c>
    </row>
    <row r="18500" spans="1:18" x14ac:dyDescent="0.3">
      <c r="A18500" s="1" t="s">
        <v>18658</v>
      </c>
      <c r="B18500" s="1" t="s">
        <v>66</v>
      </c>
      <c r="C18500" s="1" t="s">
        <v>296</v>
      </c>
      <c r="D18500" s="1" t="s">
        <v>72</v>
      </c>
      <c r="E18500">
        <v>24</v>
      </c>
      <c r="F18500">
        <v>4200000</v>
      </c>
      <c r="G18500">
        <v>46</v>
      </c>
      <c r="H18500">
        <v>37</v>
      </c>
      <c r="I18500">
        <v>9</v>
      </c>
      <c r="J18500">
        <v>193200000</v>
      </c>
      <c r="K18500" s="2">
        <v>45917</v>
      </c>
      <c r="L18500">
        <v>5</v>
      </c>
      <c r="M18500" s="1" t="s">
        <v>55</v>
      </c>
      <c r="N18500" s="1" t="s">
        <v>32</v>
      </c>
      <c r="O18500" s="1" t="s">
        <v>24</v>
      </c>
      <c r="P18500" s="1" t="s">
        <v>25</v>
      </c>
      <c r="Q18500" s="1" t="s">
        <v>26</v>
      </c>
      <c r="R18500" s="1" t="s">
        <v>27</v>
      </c>
    </row>
    <row r="18501" spans="1:18" x14ac:dyDescent="0.3">
      <c r="A18501" s="1" t="s">
        <v>18659</v>
      </c>
      <c r="B18501" s="1" t="s">
        <v>52</v>
      </c>
      <c r="C18501" s="1" t="s">
        <v>229</v>
      </c>
      <c r="D18501" s="1" t="s">
        <v>48</v>
      </c>
      <c r="E18501">
        <v>109</v>
      </c>
      <c r="F18501">
        <v>12000</v>
      </c>
      <c r="G18501">
        <v>137</v>
      </c>
      <c r="H18501">
        <v>74</v>
      </c>
      <c r="I18501">
        <v>63</v>
      </c>
      <c r="J18501">
        <v>1644000</v>
      </c>
      <c r="K18501" s="2">
        <v>45703</v>
      </c>
      <c r="L18501">
        <v>15</v>
      </c>
      <c r="M18501" s="1" t="s">
        <v>39</v>
      </c>
      <c r="N18501" s="1" t="s">
        <v>23</v>
      </c>
      <c r="O18501" s="1" t="s">
        <v>44</v>
      </c>
      <c r="P18501" s="1" t="s">
        <v>25</v>
      </c>
      <c r="Q18501" s="1" t="s">
        <v>50</v>
      </c>
      <c r="R18501" s="1" t="s">
        <v>27</v>
      </c>
    </row>
    <row r="18502" spans="1:18" x14ac:dyDescent="0.3">
      <c r="A18502" s="1" t="s">
        <v>18660</v>
      </c>
      <c r="B18502" s="1" t="s">
        <v>36</v>
      </c>
      <c r="C18502" s="1" t="s">
        <v>308</v>
      </c>
      <c r="D18502" s="1" t="s">
        <v>54</v>
      </c>
      <c r="E18502">
        <v>59</v>
      </c>
      <c r="F18502">
        <v>8000</v>
      </c>
      <c r="G18502">
        <v>89</v>
      </c>
      <c r="H18502">
        <v>18</v>
      </c>
      <c r="I18502">
        <v>71</v>
      </c>
      <c r="J18502">
        <v>712000</v>
      </c>
      <c r="K18502" s="2">
        <v>45670</v>
      </c>
      <c r="L18502">
        <v>2</v>
      </c>
      <c r="M18502" s="1" t="s">
        <v>55</v>
      </c>
      <c r="N18502" s="1" t="s">
        <v>43</v>
      </c>
      <c r="O18502" s="1" t="s">
        <v>24</v>
      </c>
      <c r="P18502" s="1" t="s">
        <v>25</v>
      </c>
      <c r="Q18502" s="1" t="s">
        <v>26</v>
      </c>
      <c r="R18502" s="1" t="s">
        <v>27</v>
      </c>
    </row>
    <row r="18503" spans="1:18" x14ac:dyDescent="0.3">
      <c r="A18503" s="1" t="s">
        <v>18661</v>
      </c>
      <c r="B18503" s="1" t="s">
        <v>66</v>
      </c>
      <c r="C18503" s="1" t="s">
        <v>402</v>
      </c>
      <c r="D18503" s="1" t="s">
        <v>31</v>
      </c>
      <c r="E18503">
        <v>26</v>
      </c>
      <c r="F18503">
        <v>2500</v>
      </c>
      <c r="G18503">
        <v>37</v>
      </c>
      <c r="H18503">
        <v>17</v>
      </c>
      <c r="I18503">
        <v>20</v>
      </c>
      <c r="J18503">
        <v>92500</v>
      </c>
      <c r="K18503" s="2">
        <v>45684</v>
      </c>
      <c r="L18503">
        <v>10</v>
      </c>
      <c r="M18503" s="1" t="s">
        <v>22</v>
      </c>
      <c r="N18503" s="1" t="s">
        <v>23</v>
      </c>
      <c r="O18503" s="1" t="s">
        <v>85</v>
      </c>
      <c r="P18503" s="1" t="s">
        <v>25</v>
      </c>
      <c r="Q18503" s="1" t="s">
        <v>26</v>
      </c>
      <c r="R18503" s="1" t="s">
        <v>27</v>
      </c>
    </row>
    <row r="18504" spans="1:18" x14ac:dyDescent="0.3">
      <c r="A18504" s="1" t="s">
        <v>18662</v>
      </c>
      <c r="B18504" s="1" t="s">
        <v>83</v>
      </c>
      <c r="C18504" s="1" t="s">
        <v>308</v>
      </c>
      <c r="D18504" s="1" t="s">
        <v>54</v>
      </c>
      <c r="E18504">
        <v>146</v>
      </c>
      <c r="F18504">
        <v>8000</v>
      </c>
      <c r="G18504">
        <v>164</v>
      </c>
      <c r="H18504">
        <v>13</v>
      </c>
      <c r="I18504">
        <v>151</v>
      </c>
      <c r="J18504">
        <v>1312000</v>
      </c>
      <c r="K18504" s="2">
        <v>45673</v>
      </c>
      <c r="L18504">
        <v>2</v>
      </c>
      <c r="M18504" s="1" t="s">
        <v>55</v>
      </c>
      <c r="N18504" s="1" t="s">
        <v>23</v>
      </c>
      <c r="O18504" s="1" t="s">
        <v>33</v>
      </c>
      <c r="P18504" s="1" t="s">
        <v>25</v>
      </c>
      <c r="Q18504" s="1" t="s">
        <v>26</v>
      </c>
      <c r="R18504" s="1" t="s">
        <v>27</v>
      </c>
    </row>
    <row r="18505" spans="1:18" x14ac:dyDescent="0.3">
      <c r="A18505" s="1" t="s">
        <v>18663</v>
      </c>
      <c r="B18505" s="1" t="s">
        <v>107</v>
      </c>
      <c r="C18505" s="1" t="s">
        <v>291</v>
      </c>
      <c r="D18505" s="1" t="s">
        <v>54</v>
      </c>
      <c r="E18505">
        <v>104</v>
      </c>
      <c r="F18505">
        <v>4500</v>
      </c>
      <c r="G18505">
        <v>108</v>
      </c>
      <c r="H18505">
        <v>40</v>
      </c>
      <c r="I18505">
        <v>68</v>
      </c>
      <c r="J18505">
        <v>486000</v>
      </c>
      <c r="K18505" s="2">
        <v>45775</v>
      </c>
      <c r="L18505">
        <v>1</v>
      </c>
      <c r="M18505" s="1" t="s">
        <v>55</v>
      </c>
      <c r="N18505" s="1" t="s">
        <v>23</v>
      </c>
      <c r="O18505" s="1" t="s">
        <v>44</v>
      </c>
      <c r="P18505" s="1" t="s">
        <v>25</v>
      </c>
      <c r="Q18505" s="1" t="s">
        <v>26</v>
      </c>
      <c r="R18505" s="1" t="s">
        <v>27</v>
      </c>
    </row>
    <row r="18506" spans="1:18" x14ac:dyDescent="0.3">
      <c r="A18506" s="1" t="s">
        <v>18664</v>
      </c>
      <c r="B18506" s="1" t="s">
        <v>93</v>
      </c>
      <c r="C18506" s="1" t="s">
        <v>84</v>
      </c>
      <c r="D18506" s="1" t="s">
        <v>91</v>
      </c>
      <c r="E18506">
        <v>33</v>
      </c>
      <c r="F18506">
        <v>180000</v>
      </c>
      <c r="G18506">
        <v>48</v>
      </c>
      <c r="H18506">
        <v>48</v>
      </c>
      <c r="I18506">
        <v>0</v>
      </c>
      <c r="J18506">
        <v>8640000</v>
      </c>
      <c r="K18506" s="2">
        <v>45923</v>
      </c>
      <c r="L18506">
        <v>4</v>
      </c>
      <c r="M18506" s="1" t="s">
        <v>55</v>
      </c>
      <c r="N18506" s="1" t="s">
        <v>23</v>
      </c>
      <c r="O18506" s="1" t="s">
        <v>24</v>
      </c>
      <c r="P18506" s="1" t="s">
        <v>25</v>
      </c>
      <c r="Q18506" s="1" t="s">
        <v>26</v>
      </c>
      <c r="R18506" s="1" t="s">
        <v>27</v>
      </c>
    </row>
    <row r="18507" spans="1:18" x14ac:dyDescent="0.3">
      <c r="A18507" s="1" t="s">
        <v>18665</v>
      </c>
      <c r="B18507" s="1" t="s">
        <v>52</v>
      </c>
      <c r="C18507" s="1" t="s">
        <v>37</v>
      </c>
      <c r="D18507" s="1" t="s">
        <v>58</v>
      </c>
      <c r="E18507">
        <v>23</v>
      </c>
      <c r="F18507">
        <v>12000</v>
      </c>
      <c r="G18507">
        <v>31</v>
      </c>
      <c r="H18507">
        <v>19</v>
      </c>
      <c r="I18507">
        <v>12</v>
      </c>
      <c r="J18507">
        <v>372000</v>
      </c>
      <c r="K18507" s="2">
        <v>45891</v>
      </c>
      <c r="L18507">
        <v>8</v>
      </c>
      <c r="M18507" s="1" t="s">
        <v>22</v>
      </c>
      <c r="N18507" s="1" t="s">
        <v>32</v>
      </c>
      <c r="O18507" s="1" t="s">
        <v>33</v>
      </c>
      <c r="P18507" s="1" t="s">
        <v>25</v>
      </c>
      <c r="Q18507" s="1" t="s">
        <v>26</v>
      </c>
      <c r="R18507" s="1" t="s">
        <v>59</v>
      </c>
    </row>
    <row r="18508" spans="1:18" x14ac:dyDescent="0.3">
      <c r="A18508" s="1" t="s">
        <v>18666</v>
      </c>
      <c r="B18508" s="1" t="s">
        <v>104</v>
      </c>
      <c r="C18508" s="1" t="s">
        <v>146</v>
      </c>
      <c r="D18508" s="1" t="s">
        <v>48</v>
      </c>
      <c r="E18508">
        <v>48</v>
      </c>
      <c r="F18508">
        <v>1800000</v>
      </c>
      <c r="G18508">
        <v>75</v>
      </c>
      <c r="H18508">
        <v>9</v>
      </c>
      <c r="I18508">
        <v>66</v>
      </c>
      <c r="J18508">
        <v>135000000</v>
      </c>
      <c r="K18508" s="2">
        <v>45955</v>
      </c>
      <c r="L18508">
        <v>2</v>
      </c>
      <c r="M18508" s="1" t="s">
        <v>55</v>
      </c>
      <c r="N18508" s="1" t="s">
        <v>32</v>
      </c>
      <c r="O18508" s="1" t="s">
        <v>33</v>
      </c>
      <c r="P18508" s="1" t="s">
        <v>25</v>
      </c>
      <c r="Q18508" s="1" t="s">
        <v>26</v>
      </c>
      <c r="R18508" s="1" t="s">
        <v>27</v>
      </c>
    </row>
    <row r="18509" spans="1:18" x14ac:dyDescent="0.3">
      <c r="A18509" s="1" t="s">
        <v>18667</v>
      </c>
      <c r="B18509" s="1" t="s">
        <v>107</v>
      </c>
      <c r="C18509" s="1" t="s">
        <v>225</v>
      </c>
      <c r="D18509" s="1" t="s">
        <v>38</v>
      </c>
      <c r="E18509">
        <v>61</v>
      </c>
      <c r="F18509">
        <v>1200000</v>
      </c>
      <c r="G18509">
        <v>87</v>
      </c>
      <c r="H18509">
        <v>11</v>
      </c>
      <c r="I18509">
        <v>76</v>
      </c>
      <c r="J18509">
        <v>104400000</v>
      </c>
      <c r="K18509" s="2">
        <v>45862</v>
      </c>
      <c r="L18509">
        <v>2</v>
      </c>
      <c r="M18509" s="1" t="s">
        <v>55</v>
      </c>
      <c r="N18509" s="1" t="s">
        <v>23</v>
      </c>
      <c r="O18509" s="1" t="s">
        <v>44</v>
      </c>
      <c r="P18509" s="1" t="s">
        <v>25</v>
      </c>
      <c r="Q18509" s="1" t="s">
        <v>26</v>
      </c>
      <c r="R18509" s="1" t="s">
        <v>34</v>
      </c>
    </row>
    <row r="18510" spans="1:18" x14ac:dyDescent="0.3">
      <c r="A18510" s="1" t="s">
        <v>18668</v>
      </c>
      <c r="B18510" s="1" t="s">
        <v>19</v>
      </c>
      <c r="C18510" s="1" t="s">
        <v>266</v>
      </c>
      <c r="D18510" s="1" t="s">
        <v>21</v>
      </c>
      <c r="E18510">
        <v>87</v>
      </c>
      <c r="F18510">
        <v>2200000</v>
      </c>
      <c r="G18510">
        <v>116</v>
      </c>
      <c r="H18510">
        <v>5</v>
      </c>
      <c r="I18510">
        <v>111</v>
      </c>
      <c r="J18510">
        <v>255200000</v>
      </c>
      <c r="K18510" s="2">
        <v>45956</v>
      </c>
      <c r="L18510">
        <v>15</v>
      </c>
      <c r="M18510" s="1" t="s">
        <v>39</v>
      </c>
      <c r="N18510" s="1" t="s">
        <v>23</v>
      </c>
      <c r="O18510" s="1" t="s">
        <v>85</v>
      </c>
      <c r="P18510" s="1" t="s">
        <v>25</v>
      </c>
      <c r="Q18510" s="1" t="s">
        <v>26</v>
      </c>
      <c r="R18510" s="1" t="s">
        <v>59</v>
      </c>
    </row>
    <row r="18511" spans="1:18" x14ac:dyDescent="0.3">
      <c r="A18511" s="1" t="s">
        <v>18669</v>
      </c>
      <c r="B18511" s="1" t="s">
        <v>104</v>
      </c>
      <c r="C18511" s="1" t="s">
        <v>164</v>
      </c>
      <c r="D18511" s="1" t="s">
        <v>64</v>
      </c>
      <c r="E18511">
        <v>52</v>
      </c>
      <c r="F18511">
        <v>3500</v>
      </c>
      <c r="G18511">
        <v>55</v>
      </c>
      <c r="H18511">
        <v>45</v>
      </c>
      <c r="I18511">
        <v>10</v>
      </c>
      <c r="J18511">
        <v>192500</v>
      </c>
      <c r="K18511" s="2">
        <v>45843</v>
      </c>
      <c r="L18511">
        <v>14</v>
      </c>
      <c r="M18511" s="1" t="s">
        <v>39</v>
      </c>
      <c r="N18511" s="1" t="s">
        <v>43</v>
      </c>
      <c r="O18511" s="1" t="s">
        <v>44</v>
      </c>
      <c r="P18511" s="1" t="s">
        <v>49</v>
      </c>
      <c r="Q18511" s="1" t="s">
        <v>26</v>
      </c>
      <c r="R18511" s="1" t="s">
        <v>59</v>
      </c>
    </row>
    <row r="18512" spans="1:18" x14ac:dyDescent="0.3">
      <c r="A18512" s="1" t="s">
        <v>18670</v>
      </c>
      <c r="B18512" s="1" t="s">
        <v>83</v>
      </c>
      <c r="C18512" s="1" t="s">
        <v>57</v>
      </c>
      <c r="D18512" s="1" t="s">
        <v>48</v>
      </c>
      <c r="E18512">
        <v>43</v>
      </c>
      <c r="F18512">
        <v>8000</v>
      </c>
      <c r="G18512">
        <v>65</v>
      </c>
      <c r="H18512">
        <v>15</v>
      </c>
      <c r="I18512">
        <v>50</v>
      </c>
      <c r="J18512">
        <v>520000</v>
      </c>
      <c r="K18512" s="2">
        <v>45815</v>
      </c>
      <c r="L18512">
        <v>10</v>
      </c>
      <c r="M18512" s="1" t="s">
        <v>22</v>
      </c>
      <c r="N18512" s="1" t="s">
        <v>23</v>
      </c>
      <c r="O18512" s="1" t="s">
        <v>24</v>
      </c>
      <c r="P18512" s="1" t="s">
        <v>25</v>
      </c>
      <c r="Q18512" s="1" t="s">
        <v>26</v>
      </c>
      <c r="R18512" s="1" t="s">
        <v>27</v>
      </c>
    </row>
    <row r="18513" spans="1:18" x14ac:dyDescent="0.3">
      <c r="A18513" s="1" t="s">
        <v>18671</v>
      </c>
      <c r="B18513" s="1" t="s">
        <v>104</v>
      </c>
      <c r="C18513" s="1" t="s">
        <v>505</v>
      </c>
      <c r="D18513" s="1" t="s">
        <v>67</v>
      </c>
      <c r="E18513">
        <v>65</v>
      </c>
      <c r="F18513">
        <v>120000</v>
      </c>
      <c r="G18513">
        <v>81</v>
      </c>
      <c r="H18513">
        <v>68</v>
      </c>
      <c r="I18513">
        <v>13</v>
      </c>
      <c r="J18513">
        <v>9720000</v>
      </c>
      <c r="K18513" s="2">
        <v>45719</v>
      </c>
      <c r="L18513">
        <v>6</v>
      </c>
      <c r="M18513" s="1" t="s">
        <v>22</v>
      </c>
      <c r="N18513" s="1" t="s">
        <v>32</v>
      </c>
      <c r="O18513" s="1" t="s">
        <v>24</v>
      </c>
      <c r="P18513" s="1" t="s">
        <v>25</v>
      </c>
      <c r="Q18513" s="1" t="s">
        <v>26</v>
      </c>
      <c r="R18513" s="1" t="s">
        <v>34</v>
      </c>
    </row>
    <row r="18514" spans="1:18" x14ac:dyDescent="0.3">
      <c r="A18514" s="1" t="s">
        <v>18672</v>
      </c>
      <c r="B18514" s="1" t="s">
        <v>52</v>
      </c>
      <c r="C18514" s="1" t="s">
        <v>179</v>
      </c>
      <c r="D18514" s="1" t="s">
        <v>54</v>
      </c>
      <c r="E18514">
        <v>130</v>
      </c>
      <c r="F18514">
        <v>450000</v>
      </c>
      <c r="G18514">
        <v>149</v>
      </c>
      <c r="H18514">
        <v>140</v>
      </c>
      <c r="I18514">
        <v>9</v>
      </c>
      <c r="J18514">
        <v>67050000</v>
      </c>
      <c r="K18514" s="2">
        <v>45663</v>
      </c>
      <c r="L18514">
        <v>4</v>
      </c>
      <c r="M18514" s="1" t="s">
        <v>55</v>
      </c>
      <c r="N18514" s="1" t="s">
        <v>23</v>
      </c>
      <c r="O18514" s="1" t="s">
        <v>24</v>
      </c>
      <c r="P18514" s="1" t="s">
        <v>25</v>
      </c>
      <c r="Q18514" s="1" t="s">
        <v>50</v>
      </c>
      <c r="R18514" s="1" t="s">
        <v>27</v>
      </c>
    </row>
    <row r="18515" spans="1:18" x14ac:dyDescent="0.3">
      <c r="A18515" s="1" t="s">
        <v>18673</v>
      </c>
      <c r="B18515" s="1" t="s">
        <v>19</v>
      </c>
      <c r="C18515" s="1" t="s">
        <v>231</v>
      </c>
      <c r="D18515" s="1" t="s">
        <v>48</v>
      </c>
      <c r="E18515">
        <v>98</v>
      </c>
      <c r="F18515">
        <v>12000</v>
      </c>
      <c r="G18515">
        <v>104</v>
      </c>
      <c r="H18515">
        <v>14</v>
      </c>
      <c r="I18515">
        <v>90</v>
      </c>
      <c r="J18515">
        <v>1248000</v>
      </c>
      <c r="K18515" s="2">
        <v>45947</v>
      </c>
      <c r="L18515">
        <v>5</v>
      </c>
      <c r="M18515" s="1" t="s">
        <v>55</v>
      </c>
      <c r="N18515" s="1" t="s">
        <v>43</v>
      </c>
      <c r="O18515" s="1" t="s">
        <v>85</v>
      </c>
      <c r="P18515" s="1" t="s">
        <v>49</v>
      </c>
      <c r="Q18515" s="1" t="s">
        <v>50</v>
      </c>
      <c r="R18515" s="1" t="s">
        <v>27</v>
      </c>
    </row>
    <row r="18516" spans="1:18" x14ac:dyDescent="0.3">
      <c r="A18516" s="1" t="s">
        <v>18674</v>
      </c>
      <c r="B18516" s="1" t="s">
        <v>99</v>
      </c>
      <c r="C18516" s="1" t="s">
        <v>162</v>
      </c>
      <c r="D18516" s="1" t="s">
        <v>48</v>
      </c>
      <c r="E18516">
        <v>93</v>
      </c>
      <c r="F18516">
        <v>950000</v>
      </c>
      <c r="G18516">
        <v>115</v>
      </c>
      <c r="H18516">
        <v>16</v>
      </c>
      <c r="I18516">
        <v>99</v>
      </c>
      <c r="J18516">
        <v>109250000</v>
      </c>
      <c r="K18516" s="2">
        <v>45984</v>
      </c>
      <c r="L18516">
        <v>11</v>
      </c>
      <c r="M18516" s="1" t="s">
        <v>39</v>
      </c>
      <c r="N18516" s="1" t="s">
        <v>23</v>
      </c>
      <c r="O18516" s="1" t="s">
        <v>24</v>
      </c>
      <c r="P18516" s="1" t="s">
        <v>25</v>
      </c>
      <c r="Q18516" s="1" t="s">
        <v>26</v>
      </c>
      <c r="R18516" s="1" t="s">
        <v>27</v>
      </c>
    </row>
    <row r="18517" spans="1:18" x14ac:dyDescent="0.3">
      <c r="A18517" s="1" t="s">
        <v>18675</v>
      </c>
      <c r="B18517" s="1" t="s">
        <v>107</v>
      </c>
      <c r="C18517" s="1" t="s">
        <v>511</v>
      </c>
      <c r="D18517" s="1" t="s">
        <v>54</v>
      </c>
      <c r="E18517">
        <v>76</v>
      </c>
      <c r="F18517">
        <v>12000</v>
      </c>
      <c r="G18517">
        <v>100</v>
      </c>
      <c r="H18517">
        <v>54</v>
      </c>
      <c r="I18517">
        <v>46</v>
      </c>
      <c r="J18517">
        <v>1200000</v>
      </c>
      <c r="K18517" s="2">
        <v>45773</v>
      </c>
      <c r="L18517">
        <v>6</v>
      </c>
      <c r="M18517" s="1" t="s">
        <v>22</v>
      </c>
      <c r="N18517" s="1" t="s">
        <v>32</v>
      </c>
      <c r="O18517" s="1" t="s">
        <v>24</v>
      </c>
      <c r="P18517" s="1" t="s">
        <v>25</v>
      </c>
      <c r="Q18517" s="1" t="s">
        <v>50</v>
      </c>
      <c r="R18517" s="1" t="s">
        <v>27</v>
      </c>
    </row>
    <row r="18518" spans="1:18" x14ac:dyDescent="0.3">
      <c r="A18518" s="1" t="s">
        <v>18676</v>
      </c>
      <c r="B18518" s="1" t="s">
        <v>66</v>
      </c>
      <c r="C18518" s="1" t="s">
        <v>81</v>
      </c>
      <c r="D18518" s="1" t="s">
        <v>31</v>
      </c>
      <c r="E18518">
        <v>83</v>
      </c>
      <c r="F18518">
        <v>8500</v>
      </c>
      <c r="G18518">
        <v>92</v>
      </c>
      <c r="H18518">
        <v>84</v>
      </c>
      <c r="I18518">
        <v>8</v>
      </c>
      <c r="J18518">
        <v>782000</v>
      </c>
      <c r="K18518" s="2">
        <v>45988</v>
      </c>
      <c r="L18518">
        <v>11</v>
      </c>
      <c r="M18518" s="1" t="s">
        <v>39</v>
      </c>
      <c r="N18518" s="1" t="s">
        <v>23</v>
      </c>
      <c r="O18518" s="1" t="s">
        <v>44</v>
      </c>
      <c r="P18518" s="1" t="s">
        <v>25</v>
      </c>
      <c r="Q18518" s="1" t="s">
        <v>50</v>
      </c>
      <c r="R18518" s="1" t="s">
        <v>27</v>
      </c>
    </row>
    <row r="18519" spans="1:18" x14ac:dyDescent="0.3">
      <c r="A18519" s="1" t="s">
        <v>18677</v>
      </c>
      <c r="B18519" s="1" t="s">
        <v>93</v>
      </c>
      <c r="C18519" s="1" t="s">
        <v>158</v>
      </c>
      <c r="D18519" s="1" t="s">
        <v>72</v>
      </c>
      <c r="E18519">
        <v>20</v>
      </c>
      <c r="F18519">
        <v>300</v>
      </c>
      <c r="G18519">
        <v>46</v>
      </c>
      <c r="H18519">
        <v>35</v>
      </c>
      <c r="I18519">
        <v>11</v>
      </c>
      <c r="J18519">
        <v>13800</v>
      </c>
      <c r="K18519" s="2">
        <v>45787</v>
      </c>
      <c r="L18519">
        <v>9</v>
      </c>
      <c r="M18519" s="1" t="s">
        <v>22</v>
      </c>
      <c r="N18519" s="1" t="s">
        <v>23</v>
      </c>
      <c r="O18519" s="1" t="s">
        <v>44</v>
      </c>
      <c r="P18519" s="1" t="s">
        <v>25</v>
      </c>
      <c r="Q18519" s="1" t="s">
        <v>50</v>
      </c>
      <c r="R18519" s="1" t="s">
        <v>27</v>
      </c>
    </row>
    <row r="18520" spans="1:18" x14ac:dyDescent="0.3">
      <c r="A18520" s="1" t="s">
        <v>18678</v>
      </c>
      <c r="B18520" s="1" t="s">
        <v>66</v>
      </c>
      <c r="C18520" s="1" t="s">
        <v>158</v>
      </c>
      <c r="D18520" s="1" t="s">
        <v>91</v>
      </c>
      <c r="E18520">
        <v>150</v>
      </c>
      <c r="F18520">
        <v>300</v>
      </c>
      <c r="G18520">
        <v>178</v>
      </c>
      <c r="H18520">
        <v>99</v>
      </c>
      <c r="I18520">
        <v>79</v>
      </c>
      <c r="J18520">
        <v>53400</v>
      </c>
      <c r="K18520" s="2">
        <v>45904</v>
      </c>
      <c r="L18520">
        <v>4</v>
      </c>
      <c r="M18520" s="1" t="s">
        <v>55</v>
      </c>
      <c r="N18520" s="1" t="s">
        <v>43</v>
      </c>
      <c r="O18520" s="1" t="s">
        <v>44</v>
      </c>
      <c r="P18520" s="1" t="s">
        <v>25</v>
      </c>
      <c r="Q18520" s="1" t="s">
        <v>26</v>
      </c>
      <c r="R18520" s="1" t="s">
        <v>27</v>
      </c>
    </row>
    <row r="18521" spans="1:18" x14ac:dyDescent="0.3">
      <c r="A18521" s="1" t="s">
        <v>18679</v>
      </c>
      <c r="B18521" s="1" t="s">
        <v>107</v>
      </c>
      <c r="C18521" s="1" t="s">
        <v>105</v>
      </c>
      <c r="D18521" s="1" t="s">
        <v>67</v>
      </c>
      <c r="E18521">
        <v>50</v>
      </c>
      <c r="F18521">
        <v>6500</v>
      </c>
      <c r="G18521">
        <v>65</v>
      </c>
      <c r="H18521">
        <v>54</v>
      </c>
      <c r="I18521">
        <v>11</v>
      </c>
      <c r="J18521">
        <v>422500</v>
      </c>
      <c r="K18521" s="2">
        <v>45715</v>
      </c>
      <c r="L18521">
        <v>1</v>
      </c>
      <c r="M18521" s="1" t="s">
        <v>55</v>
      </c>
      <c r="N18521" s="1" t="s">
        <v>23</v>
      </c>
      <c r="O18521" s="1" t="s">
        <v>44</v>
      </c>
      <c r="P18521" s="1" t="s">
        <v>49</v>
      </c>
      <c r="Q18521" s="1" t="s">
        <v>26</v>
      </c>
      <c r="R18521" s="1" t="s">
        <v>27</v>
      </c>
    </row>
    <row r="18522" spans="1:18" x14ac:dyDescent="0.3">
      <c r="A18522" s="1" t="s">
        <v>18680</v>
      </c>
      <c r="B18522" s="1" t="s">
        <v>133</v>
      </c>
      <c r="C18522" s="1" t="s">
        <v>218</v>
      </c>
      <c r="D18522" s="1" t="s">
        <v>48</v>
      </c>
      <c r="E18522">
        <v>117</v>
      </c>
      <c r="F18522">
        <v>70000</v>
      </c>
      <c r="G18522">
        <v>141</v>
      </c>
      <c r="H18522">
        <v>111</v>
      </c>
      <c r="I18522">
        <v>30</v>
      </c>
      <c r="J18522">
        <v>9870000</v>
      </c>
      <c r="K18522" s="2">
        <v>45851</v>
      </c>
      <c r="L18522">
        <v>3</v>
      </c>
      <c r="M18522" s="1" t="s">
        <v>55</v>
      </c>
      <c r="N18522" s="1" t="s">
        <v>23</v>
      </c>
      <c r="O18522" s="1" t="s">
        <v>44</v>
      </c>
      <c r="P18522" s="1" t="s">
        <v>25</v>
      </c>
      <c r="Q18522" s="1" t="s">
        <v>26</v>
      </c>
      <c r="R18522" s="1" t="s">
        <v>34</v>
      </c>
    </row>
    <row r="18523" spans="1:18" x14ac:dyDescent="0.3">
      <c r="A18523" s="1" t="s">
        <v>18681</v>
      </c>
      <c r="B18523" s="1" t="s">
        <v>104</v>
      </c>
      <c r="C18523" s="1" t="s">
        <v>294</v>
      </c>
      <c r="D18523" s="1" t="s">
        <v>64</v>
      </c>
      <c r="E18523">
        <v>131</v>
      </c>
      <c r="F18523">
        <v>9000</v>
      </c>
      <c r="G18523">
        <v>160</v>
      </c>
      <c r="H18523">
        <v>43</v>
      </c>
      <c r="I18523">
        <v>117</v>
      </c>
      <c r="J18523">
        <v>1440000</v>
      </c>
      <c r="K18523" s="2">
        <v>45844</v>
      </c>
      <c r="L18523">
        <v>10</v>
      </c>
      <c r="M18523" s="1" t="s">
        <v>22</v>
      </c>
      <c r="N18523" s="1" t="s">
        <v>43</v>
      </c>
      <c r="O18523" s="1" t="s">
        <v>24</v>
      </c>
      <c r="P18523" s="1" t="s">
        <v>25</v>
      </c>
      <c r="Q18523" s="1" t="s">
        <v>26</v>
      </c>
      <c r="R18523" s="1" t="s">
        <v>27</v>
      </c>
    </row>
    <row r="18524" spans="1:18" x14ac:dyDescent="0.3">
      <c r="A18524" s="1" t="s">
        <v>18682</v>
      </c>
      <c r="B18524" s="1" t="s">
        <v>19</v>
      </c>
      <c r="C18524" s="1" t="s">
        <v>213</v>
      </c>
      <c r="D18524" s="1" t="s">
        <v>64</v>
      </c>
      <c r="E18524">
        <v>86</v>
      </c>
      <c r="F18524">
        <v>55000</v>
      </c>
      <c r="G18524">
        <v>100</v>
      </c>
      <c r="H18524">
        <v>61</v>
      </c>
      <c r="I18524">
        <v>39</v>
      </c>
      <c r="J18524">
        <v>5500000</v>
      </c>
      <c r="K18524" s="2">
        <v>45801</v>
      </c>
      <c r="L18524">
        <v>7</v>
      </c>
      <c r="M18524" s="1" t="s">
        <v>22</v>
      </c>
      <c r="N18524" s="1" t="s">
        <v>23</v>
      </c>
      <c r="O18524" s="1" t="s">
        <v>44</v>
      </c>
      <c r="P18524" s="1" t="s">
        <v>25</v>
      </c>
      <c r="Q18524" s="1" t="s">
        <v>50</v>
      </c>
      <c r="R18524" s="1" t="s">
        <v>59</v>
      </c>
    </row>
    <row r="18525" spans="1:18" x14ac:dyDescent="0.3">
      <c r="A18525" s="1" t="s">
        <v>18683</v>
      </c>
      <c r="B18525" s="1" t="s">
        <v>83</v>
      </c>
      <c r="C18525" s="1" t="s">
        <v>194</v>
      </c>
      <c r="D18525" s="1" t="s">
        <v>67</v>
      </c>
      <c r="E18525">
        <v>29</v>
      </c>
      <c r="F18525">
        <v>1800</v>
      </c>
      <c r="G18525">
        <v>49</v>
      </c>
      <c r="H18525">
        <v>33</v>
      </c>
      <c r="I18525">
        <v>16</v>
      </c>
      <c r="J18525">
        <v>88200</v>
      </c>
      <c r="K18525" s="2">
        <v>45779</v>
      </c>
      <c r="L18525">
        <v>7</v>
      </c>
      <c r="M18525" s="1" t="s">
        <v>22</v>
      </c>
      <c r="N18525" s="1" t="s">
        <v>23</v>
      </c>
      <c r="O18525" s="1" t="s">
        <v>44</v>
      </c>
      <c r="P18525" s="1" t="s">
        <v>25</v>
      </c>
      <c r="Q18525" s="1" t="s">
        <v>26</v>
      </c>
      <c r="R18525" s="1" t="s">
        <v>27</v>
      </c>
    </row>
    <row r="18526" spans="1:18" x14ac:dyDescent="0.3">
      <c r="A18526" s="1" t="s">
        <v>18684</v>
      </c>
      <c r="B18526" s="1" t="s">
        <v>29</v>
      </c>
      <c r="C18526" s="1" t="s">
        <v>140</v>
      </c>
      <c r="D18526" s="1" t="s">
        <v>38</v>
      </c>
      <c r="E18526">
        <v>150</v>
      </c>
      <c r="F18526">
        <v>12000</v>
      </c>
      <c r="G18526">
        <v>172</v>
      </c>
      <c r="H18526">
        <v>43</v>
      </c>
      <c r="I18526">
        <v>129</v>
      </c>
      <c r="J18526">
        <v>2064000</v>
      </c>
      <c r="K18526" s="2">
        <v>45861</v>
      </c>
      <c r="L18526">
        <v>8</v>
      </c>
      <c r="M18526" s="1" t="s">
        <v>22</v>
      </c>
      <c r="N18526" s="1" t="s">
        <v>23</v>
      </c>
      <c r="O18526" s="1" t="s">
        <v>24</v>
      </c>
      <c r="P18526" s="1" t="s">
        <v>25</v>
      </c>
      <c r="Q18526" s="1" t="s">
        <v>50</v>
      </c>
      <c r="R18526" s="1" t="s">
        <v>27</v>
      </c>
    </row>
    <row r="18527" spans="1:18" x14ac:dyDescent="0.3">
      <c r="A18527" s="1" t="s">
        <v>18685</v>
      </c>
      <c r="B18527" s="1" t="s">
        <v>29</v>
      </c>
      <c r="C18527" s="1" t="s">
        <v>166</v>
      </c>
      <c r="D18527" s="1" t="s">
        <v>38</v>
      </c>
      <c r="E18527">
        <v>103</v>
      </c>
      <c r="F18527">
        <v>35000</v>
      </c>
      <c r="G18527">
        <v>128</v>
      </c>
      <c r="H18527">
        <v>27</v>
      </c>
      <c r="I18527">
        <v>101</v>
      </c>
      <c r="J18527">
        <v>4480000</v>
      </c>
      <c r="K18527" s="2">
        <v>45955</v>
      </c>
      <c r="L18527">
        <v>6</v>
      </c>
      <c r="M18527" s="1" t="s">
        <v>22</v>
      </c>
      <c r="N18527" s="1" t="s">
        <v>23</v>
      </c>
      <c r="O18527" s="1" t="s">
        <v>44</v>
      </c>
      <c r="P18527" s="1" t="s">
        <v>25</v>
      </c>
      <c r="Q18527" s="1" t="s">
        <v>26</v>
      </c>
      <c r="R18527" s="1" t="s">
        <v>27</v>
      </c>
    </row>
    <row r="18528" spans="1:18" x14ac:dyDescent="0.3">
      <c r="A18528" s="1" t="s">
        <v>18686</v>
      </c>
      <c r="B18528" s="1" t="s">
        <v>19</v>
      </c>
      <c r="C18528" s="1" t="s">
        <v>240</v>
      </c>
      <c r="D18528" s="1" t="s">
        <v>72</v>
      </c>
      <c r="E18528">
        <v>120</v>
      </c>
      <c r="F18528">
        <v>18000</v>
      </c>
      <c r="G18528">
        <v>137</v>
      </c>
      <c r="H18528">
        <v>123</v>
      </c>
      <c r="I18528">
        <v>14</v>
      </c>
      <c r="J18528">
        <v>2466000</v>
      </c>
      <c r="K18528" s="2">
        <v>45769</v>
      </c>
      <c r="L18528">
        <v>2</v>
      </c>
      <c r="M18528" s="1" t="s">
        <v>55</v>
      </c>
      <c r="N18528" s="1" t="s">
        <v>43</v>
      </c>
      <c r="O18528" s="1" t="s">
        <v>24</v>
      </c>
      <c r="P18528" s="1" t="s">
        <v>25</v>
      </c>
      <c r="Q18528" s="1" t="s">
        <v>26</v>
      </c>
      <c r="R18528" s="1" t="s">
        <v>27</v>
      </c>
    </row>
    <row r="18529" spans="1:18" x14ac:dyDescent="0.3">
      <c r="A18529" s="1" t="s">
        <v>18687</v>
      </c>
      <c r="B18529" s="1" t="s">
        <v>80</v>
      </c>
      <c r="C18529" s="1" t="s">
        <v>211</v>
      </c>
      <c r="D18529" s="1" t="s">
        <v>64</v>
      </c>
      <c r="E18529">
        <v>69</v>
      </c>
      <c r="F18529">
        <v>85000</v>
      </c>
      <c r="G18529">
        <v>93</v>
      </c>
      <c r="H18529">
        <v>34</v>
      </c>
      <c r="I18529">
        <v>59</v>
      </c>
      <c r="J18529">
        <v>7905000</v>
      </c>
      <c r="K18529" s="2">
        <v>45932</v>
      </c>
      <c r="L18529">
        <v>1</v>
      </c>
      <c r="M18529" s="1" t="s">
        <v>55</v>
      </c>
      <c r="N18529" s="1" t="s">
        <v>23</v>
      </c>
      <c r="O18529" s="1" t="s">
        <v>24</v>
      </c>
      <c r="P18529" s="1" t="s">
        <v>25</v>
      </c>
      <c r="Q18529" s="1" t="s">
        <v>50</v>
      </c>
      <c r="R18529" s="1" t="s">
        <v>27</v>
      </c>
    </row>
    <row r="18530" spans="1:18" x14ac:dyDescent="0.3">
      <c r="A18530" s="1" t="s">
        <v>18688</v>
      </c>
      <c r="B18530" s="1" t="s">
        <v>80</v>
      </c>
      <c r="C18530" s="1" t="s">
        <v>144</v>
      </c>
      <c r="D18530" s="1" t="s">
        <v>91</v>
      </c>
      <c r="E18530">
        <v>149</v>
      </c>
      <c r="F18530">
        <v>2200</v>
      </c>
      <c r="G18530">
        <v>156</v>
      </c>
      <c r="H18530">
        <v>86</v>
      </c>
      <c r="I18530">
        <v>70</v>
      </c>
      <c r="J18530">
        <v>343200</v>
      </c>
      <c r="K18530" s="2">
        <v>45759</v>
      </c>
      <c r="L18530">
        <v>5</v>
      </c>
      <c r="M18530" s="1" t="s">
        <v>55</v>
      </c>
      <c r="N18530" s="1" t="s">
        <v>32</v>
      </c>
      <c r="O18530" s="1" t="s">
        <v>24</v>
      </c>
      <c r="P18530" s="1" t="s">
        <v>25</v>
      </c>
      <c r="Q18530" s="1" t="s">
        <v>26</v>
      </c>
      <c r="R18530" s="1" t="s">
        <v>27</v>
      </c>
    </row>
    <row r="18531" spans="1:18" x14ac:dyDescent="0.3">
      <c r="A18531" s="1" t="s">
        <v>18689</v>
      </c>
      <c r="B18531" s="1" t="s">
        <v>87</v>
      </c>
      <c r="C18531" s="1" t="s">
        <v>476</v>
      </c>
      <c r="D18531" s="1" t="s">
        <v>64</v>
      </c>
      <c r="E18531">
        <v>96</v>
      </c>
      <c r="F18531">
        <v>1200</v>
      </c>
      <c r="G18531">
        <v>106</v>
      </c>
      <c r="H18531">
        <v>69</v>
      </c>
      <c r="I18531">
        <v>37</v>
      </c>
      <c r="J18531">
        <v>127200</v>
      </c>
      <c r="K18531" s="2">
        <v>45988</v>
      </c>
      <c r="L18531">
        <v>1</v>
      </c>
      <c r="M18531" s="1" t="s">
        <v>55</v>
      </c>
      <c r="N18531" s="1" t="s">
        <v>43</v>
      </c>
      <c r="O18531" s="1" t="s">
        <v>24</v>
      </c>
      <c r="P18531" s="1" t="s">
        <v>25</v>
      </c>
      <c r="Q18531" s="1" t="s">
        <v>26</v>
      </c>
      <c r="R18531" s="1" t="s">
        <v>27</v>
      </c>
    </row>
    <row r="18532" spans="1:18" x14ac:dyDescent="0.3">
      <c r="A18532" s="1" t="s">
        <v>18690</v>
      </c>
      <c r="B18532" s="1" t="s">
        <v>93</v>
      </c>
      <c r="C18532" s="1" t="s">
        <v>172</v>
      </c>
      <c r="D18532" s="1" t="s">
        <v>91</v>
      </c>
      <c r="E18532">
        <v>40</v>
      </c>
      <c r="F18532">
        <v>8500</v>
      </c>
      <c r="G18532">
        <v>56</v>
      </c>
      <c r="H18532">
        <v>7</v>
      </c>
      <c r="I18532">
        <v>49</v>
      </c>
      <c r="J18532">
        <v>476000</v>
      </c>
      <c r="K18532" s="2">
        <v>45741</v>
      </c>
      <c r="L18532">
        <v>7</v>
      </c>
      <c r="M18532" s="1" t="s">
        <v>22</v>
      </c>
      <c r="N18532" s="1" t="s">
        <v>23</v>
      </c>
      <c r="O18532" s="1" t="s">
        <v>33</v>
      </c>
      <c r="P18532" s="1" t="s">
        <v>25</v>
      </c>
      <c r="Q18532" s="1" t="s">
        <v>26</v>
      </c>
      <c r="R18532" s="1" t="s">
        <v>27</v>
      </c>
    </row>
    <row r="18533" spans="1:18" x14ac:dyDescent="0.3">
      <c r="A18533" s="1" t="s">
        <v>18691</v>
      </c>
      <c r="B18533" s="1" t="s">
        <v>66</v>
      </c>
      <c r="C18533" s="1" t="s">
        <v>123</v>
      </c>
      <c r="D18533" s="1" t="s">
        <v>48</v>
      </c>
      <c r="E18533">
        <v>64</v>
      </c>
      <c r="F18533">
        <v>4500</v>
      </c>
      <c r="G18533">
        <v>72</v>
      </c>
      <c r="H18533">
        <v>12</v>
      </c>
      <c r="I18533">
        <v>60</v>
      </c>
      <c r="J18533">
        <v>324000</v>
      </c>
      <c r="K18533" s="2">
        <v>46010</v>
      </c>
      <c r="L18533">
        <v>13</v>
      </c>
      <c r="M18533" s="1" t="s">
        <v>39</v>
      </c>
      <c r="N18533" s="1" t="s">
        <v>43</v>
      </c>
      <c r="O18533" s="1" t="s">
        <v>85</v>
      </c>
      <c r="P18533" s="1" t="s">
        <v>25</v>
      </c>
      <c r="Q18533" s="1" t="s">
        <v>50</v>
      </c>
      <c r="R18533" s="1" t="s">
        <v>27</v>
      </c>
    </row>
    <row r="18534" spans="1:18" x14ac:dyDescent="0.3">
      <c r="A18534" s="1" t="s">
        <v>18692</v>
      </c>
      <c r="B18534" s="1" t="s">
        <v>133</v>
      </c>
      <c r="C18534" s="1" t="s">
        <v>194</v>
      </c>
      <c r="D18534" s="1" t="s">
        <v>38</v>
      </c>
      <c r="E18534">
        <v>149</v>
      </c>
      <c r="F18534">
        <v>1800</v>
      </c>
      <c r="G18534">
        <v>171</v>
      </c>
      <c r="H18534">
        <v>49</v>
      </c>
      <c r="I18534">
        <v>122</v>
      </c>
      <c r="J18534">
        <v>307800</v>
      </c>
      <c r="K18534" s="2">
        <v>45764</v>
      </c>
      <c r="L18534">
        <v>6</v>
      </c>
      <c r="M18534" s="1" t="s">
        <v>22</v>
      </c>
      <c r="N18534" s="1" t="s">
        <v>23</v>
      </c>
      <c r="O18534" s="1" t="s">
        <v>85</v>
      </c>
      <c r="P18534" s="1" t="s">
        <v>25</v>
      </c>
      <c r="Q18534" s="1" t="s">
        <v>26</v>
      </c>
      <c r="R18534" s="1" t="s">
        <v>27</v>
      </c>
    </row>
    <row r="18535" spans="1:18" x14ac:dyDescent="0.3">
      <c r="A18535" s="1" t="s">
        <v>18693</v>
      </c>
      <c r="B18535" s="1" t="s">
        <v>52</v>
      </c>
      <c r="C18535" s="1" t="s">
        <v>245</v>
      </c>
      <c r="D18535" s="1" t="s">
        <v>91</v>
      </c>
      <c r="E18535">
        <v>58</v>
      </c>
      <c r="F18535">
        <v>1800</v>
      </c>
      <c r="G18535">
        <v>62</v>
      </c>
      <c r="H18535">
        <v>57</v>
      </c>
      <c r="I18535">
        <v>5</v>
      </c>
      <c r="J18535">
        <v>111600</v>
      </c>
      <c r="K18535" s="2">
        <v>45984</v>
      </c>
      <c r="L18535">
        <v>14</v>
      </c>
      <c r="M18535" s="1" t="s">
        <v>39</v>
      </c>
      <c r="N18535" s="1" t="s">
        <v>32</v>
      </c>
      <c r="O18535" s="1" t="s">
        <v>24</v>
      </c>
      <c r="P18535" s="1" t="s">
        <v>49</v>
      </c>
      <c r="Q18535" s="1" t="s">
        <v>26</v>
      </c>
      <c r="R18535" s="1" t="s">
        <v>27</v>
      </c>
    </row>
    <row r="18536" spans="1:18" x14ac:dyDescent="0.3">
      <c r="A18536" s="1" t="s">
        <v>18694</v>
      </c>
      <c r="B18536" s="1" t="s">
        <v>83</v>
      </c>
      <c r="C18536" s="1" t="s">
        <v>427</v>
      </c>
      <c r="D18536" s="1" t="s">
        <v>58</v>
      </c>
      <c r="E18536">
        <v>61</v>
      </c>
      <c r="F18536">
        <v>5000</v>
      </c>
      <c r="G18536">
        <v>88</v>
      </c>
      <c r="H18536">
        <v>33</v>
      </c>
      <c r="I18536">
        <v>55</v>
      </c>
      <c r="J18536">
        <v>440000</v>
      </c>
      <c r="K18536" s="2">
        <v>46008</v>
      </c>
      <c r="L18536">
        <v>13</v>
      </c>
      <c r="M18536" s="1" t="s">
        <v>39</v>
      </c>
      <c r="N18536" s="1" t="s">
        <v>43</v>
      </c>
      <c r="O18536" s="1" t="s">
        <v>85</v>
      </c>
      <c r="P18536" s="1" t="s">
        <v>25</v>
      </c>
      <c r="Q18536" s="1" t="s">
        <v>26</v>
      </c>
      <c r="R18536" s="1" t="s">
        <v>27</v>
      </c>
    </row>
    <row r="18537" spans="1:18" x14ac:dyDescent="0.3">
      <c r="A18537" s="1" t="s">
        <v>18695</v>
      </c>
      <c r="B18537" s="1" t="s">
        <v>133</v>
      </c>
      <c r="C18537" s="1" t="s">
        <v>74</v>
      </c>
      <c r="D18537" s="1" t="s">
        <v>58</v>
      </c>
      <c r="E18537">
        <v>145</v>
      </c>
      <c r="F18537">
        <v>25000</v>
      </c>
      <c r="G18537">
        <v>171</v>
      </c>
      <c r="H18537">
        <v>130</v>
      </c>
      <c r="I18537">
        <v>41</v>
      </c>
      <c r="J18537">
        <v>4275000</v>
      </c>
      <c r="K18537" s="2">
        <v>45977</v>
      </c>
      <c r="L18537">
        <v>3</v>
      </c>
      <c r="M18537" s="1" t="s">
        <v>55</v>
      </c>
      <c r="N18537" s="1" t="s">
        <v>43</v>
      </c>
      <c r="O18537" s="1" t="s">
        <v>33</v>
      </c>
      <c r="P18537" s="1" t="s">
        <v>25</v>
      </c>
      <c r="Q18537" s="1" t="s">
        <v>26</v>
      </c>
      <c r="R18537" s="1" t="s">
        <v>27</v>
      </c>
    </row>
    <row r="18538" spans="1:18" x14ac:dyDescent="0.3">
      <c r="A18538" s="1" t="s">
        <v>18696</v>
      </c>
      <c r="B18538" s="1" t="s">
        <v>93</v>
      </c>
      <c r="C18538" s="1" t="s">
        <v>301</v>
      </c>
      <c r="D18538" s="1" t="s">
        <v>58</v>
      </c>
      <c r="E18538">
        <v>125</v>
      </c>
      <c r="F18538">
        <v>9000</v>
      </c>
      <c r="G18538">
        <v>145</v>
      </c>
      <c r="H18538">
        <v>111</v>
      </c>
      <c r="I18538">
        <v>34</v>
      </c>
      <c r="J18538">
        <v>1305000</v>
      </c>
      <c r="K18538" s="2">
        <v>45664</v>
      </c>
      <c r="L18538">
        <v>10</v>
      </c>
      <c r="M18538" s="1" t="s">
        <v>22</v>
      </c>
      <c r="N18538" s="1" t="s">
        <v>23</v>
      </c>
      <c r="O18538" s="1" t="s">
        <v>33</v>
      </c>
      <c r="P18538" s="1" t="s">
        <v>49</v>
      </c>
      <c r="Q18538" s="1" t="s">
        <v>26</v>
      </c>
      <c r="R18538" s="1" t="s">
        <v>27</v>
      </c>
    </row>
    <row r="18539" spans="1:18" x14ac:dyDescent="0.3">
      <c r="A18539" s="1" t="s">
        <v>18697</v>
      </c>
      <c r="B18539" s="1" t="s">
        <v>52</v>
      </c>
      <c r="C18539" s="1" t="s">
        <v>61</v>
      </c>
      <c r="D18539" s="1" t="s">
        <v>54</v>
      </c>
      <c r="E18539">
        <v>114</v>
      </c>
      <c r="F18539">
        <v>2200</v>
      </c>
      <c r="G18539">
        <v>120</v>
      </c>
      <c r="H18539">
        <v>107</v>
      </c>
      <c r="I18539">
        <v>13</v>
      </c>
      <c r="J18539">
        <v>264000</v>
      </c>
      <c r="K18539" s="2">
        <v>45674</v>
      </c>
      <c r="L18539">
        <v>13</v>
      </c>
      <c r="M18539" s="1" t="s">
        <v>39</v>
      </c>
      <c r="N18539" s="1" t="s">
        <v>32</v>
      </c>
      <c r="O18539" s="1" t="s">
        <v>24</v>
      </c>
      <c r="P18539" s="1" t="s">
        <v>49</v>
      </c>
      <c r="Q18539" s="1" t="s">
        <v>50</v>
      </c>
      <c r="R18539" s="1" t="s">
        <v>27</v>
      </c>
    </row>
    <row r="18540" spans="1:18" x14ac:dyDescent="0.3">
      <c r="A18540" s="1" t="s">
        <v>18698</v>
      </c>
      <c r="B18540" s="1" t="s">
        <v>36</v>
      </c>
      <c r="C18540" s="1" t="s">
        <v>268</v>
      </c>
      <c r="D18540" s="1" t="s">
        <v>38</v>
      </c>
      <c r="E18540">
        <v>83</v>
      </c>
      <c r="F18540">
        <v>6000</v>
      </c>
      <c r="G18540">
        <v>103</v>
      </c>
      <c r="H18540">
        <v>54</v>
      </c>
      <c r="I18540">
        <v>49</v>
      </c>
      <c r="J18540">
        <v>618000</v>
      </c>
      <c r="K18540" s="2">
        <v>45775</v>
      </c>
      <c r="L18540">
        <v>10</v>
      </c>
      <c r="M18540" s="1" t="s">
        <v>22</v>
      </c>
      <c r="N18540" s="1" t="s">
        <v>23</v>
      </c>
      <c r="O18540" s="1" t="s">
        <v>44</v>
      </c>
      <c r="P18540" s="1" t="s">
        <v>25</v>
      </c>
      <c r="Q18540" s="1" t="s">
        <v>26</v>
      </c>
      <c r="R18540" s="1" t="s">
        <v>34</v>
      </c>
    </row>
    <row r="18541" spans="1:18" x14ac:dyDescent="0.3">
      <c r="A18541" s="1" t="s">
        <v>18699</v>
      </c>
      <c r="B18541" s="1" t="s">
        <v>66</v>
      </c>
      <c r="C18541" s="1" t="s">
        <v>158</v>
      </c>
      <c r="D18541" s="1" t="s">
        <v>67</v>
      </c>
      <c r="E18541">
        <v>57</v>
      </c>
      <c r="F18541">
        <v>300</v>
      </c>
      <c r="G18541">
        <v>64</v>
      </c>
      <c r="H18541">
        <v>27</v>
      </c>
      <c r="I18541">
        <v>37</v>
      </c>
      <c r="J18541">
        <v>19200</v>
      </c>
      <c r="K18541" s="2">
        <v>45696</v>
      </c>
      <c r="L18541">
        <v>1</v>
      </c>
      <c r="M18541" s="1" t="s">
        <v>55</v>
      </c>
      <c r="N18541" s="1" t="s">
        <v>23</v>
      </c>
      <c r="O18541" s="1" t="s">
        <v>44</v>
      </c>
      <c r="P18541" s="1" t="s">
        <v>25</v>
      </c>
      <c r="Q18541" s="1" t="s">
        <v>50</v>
      </c>
      <c r="R18541" s="1" t="s">
        <v>34</v>
      </c>
    </row>
    <row r="18542" spans="1:18" x14ac:dyDescent="0.3">
      <c r="A18542" s="1" t="s">
        <v>18700</v>
      </c>
      <c r="B18542" s="1" t="s">
        <v>52</v>
      </c>
      <c r="C18542" s="1" t="s">
        <v>233</v>
      </c>
      <c r="D18542" s="1" t="s">
        <v>72</v>
      </c>
      <c r="E18542">
        <v>140</v>
      </c>
      <c r="F18542">
        <v>15000</v>
      </c>
      <c r="G18542">
        <v>165</v>
      </c>
      <c r="H18542">
        <v>19</v>
      </c>
      <c r="I18542">
        <v>146</v>
      </c>
      <c r="J18542">
        <v>2475000</v>
      </c>
      <c r="K18542" s="2">
        <v>45866</v>
      </c>
      <c r="L18542">
        <v>11</v>
      </c>
      <c r="M18542" s="1" t="s">
        <v>39</v>
      </c>
      <c r="N18542" s="1" t="s">
        <v>23</v>
      </c>
      <c r="O18542" s="1" t="s">
        <v>24</v>
      </c>
      <c r="P18542" s="1" t="s">
        <v>49</v>
      </c>
      <c r="Q18542" s="1" t="s">
        <v>26</v>
      </c>
      <c r="R18542" s="1" t="s">
        <v>27</v>
      </c>
    </row>
    <row r="18543" spans="1:18" x14ac:dyDescent="0.3">
      <c r="A18543" s="1" t="s">
        <v>18701</v>
      </c>
      <c r="B18543" s="1" t="s">
        <v>133</v>
      </c>
      <c r="C18543" s="1" t="s">
        <v>493</v>
      </c>
      <c r="D18543" s="1" t="s">
        <v>64</v>
      </c>
      <c r="E18543">
        <v>77</v>
      </c>
      <c r="F18543">
        <v>6500</v>
      </c>
      <c r="G18543">
        <v>84</v>
      </c>
      <c r="H18543">
        <v>27</v>
      </c>
      <c r="I18543">
        <v>57</v>
      </c>
      <c r="J18543">
        <v>546000</v>
      </c>
      <c r="K18543" s="2">
        <v>45920</v>
      </c>
      <c r="L18543">
        <v>2</v>
      </c>
      <c r="M18543" s="1" t="s">
        <v>55</v>
      </c>
      <c r="N18543" s="1" t="s">
        <v>32</v>
      </c>
      <c r="O18543" s="1" t="s">
        <v>24</v>
      </c>
      <c r="P18543" s="1" t="s">
        <v>25</v>
      </c>
      <c r="Q18543" s="1" t="s">
        <v>26</v>
      </c>
      <c r="R18543" s="1" t="s">
        <v>34</v>
      </c>
    </row>
    <row r="18544" spans="1:18" x14ac:dyDescent="0.3">
      <c r="A18544" s="1" t="s">
        <v>18702</v>
      </c>
      <c r="B18544" s="1" t="s">
        <v>87</v>
      </c>
      <c r="C18544" s="1" t="s">
        <v>268</v>
      </c>
      <c r="D18544" s="1" t="s">
        <v>38</v>
      </c>
      <c r="E18544">
        <v>49</v>
      </c>
      <c r="F18544">
        <v>6000</v>
      </c>
      <c r="G18544">
        <v>50</v>
      </c>
      <c r="H18544">
        <v>29</v>
      </c>
      <c r="I18544">
        <v>21</v>
      </c>
      <c r="J18544">
        <v>300000</v>
      </c>
      <c r="K18544" s="2">
        <v>45861</v>
      </c>
      <c r="L18544">
        <v>15</v>
      </c>
      <c r="M18544" s="1" t="s">
        <v>39</v>
      </c>
      <c r="N18544" s="1" t="s">
        <v>23</v>
      </c>
      <c r="O18544" s="1" t="s">
        <v>44</v>
      </c>
      <c r="P18544" s="1" t="s">
        <v>25</v>
      </c>
      <c r="Q18544" s="1" t="s">
        <v>26</v>
      </c>
      <c r="R18544" s="1" t="s">
        <v>27</v>
      </c>
    </row>
    <row r="18545" spans="1:18" x14ac:dyDescent="0.3">
      <c r="A18545" s="1" t="s">
        <v>18703</v>
      </c>
      <c r="B18545" s="1" t="s">
        <v>52</v>
      </c>
      <c r="C18545" s="1" t="s">
        <v>142</v>
      </c>
      <c r="D18545" s="1" t="s">
        <v>67</v>
      </c>
      <c r="E18545">
        <v>21</v>
      </c>
      <c r="F18545">
        <v>1200</v>
      </c>
      <c r="G18545">
        <v>30</v>
      </c>
      <c r="H18545">
        <v>23</v>
      </c>
      <c r="I18545">
        <v>7</v>
      </c>
      <c r="J18545">
        <v>36000</v>
      </c>
      <c r="K18545" s="2">
        <v>45768</v>
      </c>
      <c r="L18545">
        <v>12</v>
      </c>
      <c r="M18545" s="1" t="s">
        <v>39</v>
      </c>
      <c r="N18545" s="1" t="s">
        <v>23</v>
      </c>
      <c r="O18545" s="1" t="s">
        <v>24</v>
      </c>
      <c r="P18545" s="1" t="s">
        <v>25</v>
      </c>
      <c r="Q18545" s="1" t="s">
        <v>50</v>
      </c>
      <c r="R18545" s="1" t="s">
        <v>27</v>
      </c>
    </row>
    <row r="18546" spans="1:18" x14ac:dyDescent="0.3">
      <c r="A18546" s="1" t="s">
        <v>18704</v>
      </c>
      <c r="B18546" s="1" t="s">
        <v>107</v>
      </c>
      <c r="C18546" s="1" t="s">
        <v>174</v>
      </c>
      <c r="D18546" s="1" t="s">
        <v>91</v>
      </c>
      <c r="E18546">
        <v>149</v>
      </c>
      <c r="F18546">
        <v>25000</v>
      </c>
      <c r="G18546">
        <v>153</v>
      </c>
      <c r="H18546">
        <v>80</v>
      </c>
      <c r="I18546">
        <v>73</v>
      </c>
      <c r="J18546">
        <v>3825000</v>
      </c>
      <c r="K18546" s="2">
        <v>45997</v>
      </c>
      <c r="L18546">
        <v>1</v>
      </c>
      <c r="M18546" s="1" t="s">
        <v>55</v>
      </c>
      <c r="N18546" s="1" t="s">
        <v>23</v>
      </c>
      <c r="O18546" s="1" t="s">
        <v>85</v>
      </c>
      <c r="P18546" s="1" t="s">
        <v>25</v>
      </c>
      <c r="Q18546" s="1" t="s">
        <v>26</v>
      </c>
      <c r="R18546" s="1" t="s">
        <v>59</v>
      </c>
    </row>
    <row r="18547" spans="1:18" x14ac:dyDescent="0.3">
      <c r="A18547" s="1" t="s">
        <v>18705</v>
      </c>
      <c r="B18547" s="1" t="s">
        <v>107</v>
      </c>
      <c r="C18547" s="1" t="s">
        <v>402</v>
      </c>
      <c r="D18547" s="1" t="s">
        <v>58</v>
      </c>
      <c r="E18547">
        <v>58</v>
      </c>
      <c r="F18547">
        <v>2500</v>
      </c>
      <c r="G18547">
        <v>74</v>
      </c>
      <c r="H18547">
        <v>63</v>
      </c>
      <c r="I18547">
        <v>11</v>
      </c>
      <c r="J18547">
        <v>185000</v>
      </c>
      <c r="K18547" s="2">
        <v>45929</v>
      </c>
      <c r="L18547">
        <v>8</v>
      </c>
      <c r="M18547" s="1" t="s">
        <v>22</v>
      </c>
      <c r="N18547" s="1" t="s">
        <v>23</v>
      </c>
      <c r="O18547" s="1" t="s">
        <v>24</v>
      </c>
      <c r="P18547" s="1" t="s">
        <v>25</v>
      </c>
      <c r="Q18547" s="1" t="s">
        <v>26</v>
      </c>
      <c r="R18547" s="1" t="s">
        <v>27</v>
      </c>
    </row>
    <row r="18548" spans="1:18" x14ac:dyDescent="0.3">
      <c r="A18548" s="1" t="s">
        <v>18706</v>
      </c>
      <c r="B18548" s="1" t="s">
        <v>66</v>
      </c>
      <c r="C18548" s="1" t="s">
        <v>261</v>
      </c>
      <c r="D18548" s="1" t="s">
        <v>54</v>
      </c>
      <c r="E18548">
        <v>77</v>
      </c>
      <c r="F18548">
        <v>85000</v>
      </c>
      <c r="G18548">
        <v>95</v>
      </c>
      <c r="H18548">
        <v>18</v>
      </c>
      <c r="I18548">
        <v>77</v>
      </c>
      <c r="J18548">
        <v>8075000</v>
      </c>
      <c r="K18548" s="2">
        <v>45994</v>
      </c>
      <c r="L18548">
        <v>9</v>
      </c>
      <c r="M18548" s="1" t="s">
        <v>22</v>
      </c>
      <c r="N18548" s="1" t="s">
        <v>32</v>
      </c>
      <c r="O18548" s="1" t="s">
        <v>85</v>
      </c>
      <c r="P18548" s="1" t="s">
        <v>25</v>
      </c>
      <c r="Q18548" s="1" t="s">
        <v>59</v>
      </c>
      <c r="R18548" s="1" t="s">
        <v>27</v>
      </c>
    </row>
    <row r="18549" spans="1:18" x14ac:dyDescent="0.3">
      <c r="A18549" s="1" t="s">
        <v>18707</v>
      </c>
      <c r="B18549" s="1" t="s">
        <v>46</v>
      </c>
      <c r="C18549" s="1" t="s">
        <v>166</v>
      </c>
      <c r="D18549" s="1" t="s">
        <v>67</v>
      </c>
      <c r="E18549">
        <v>145</v>
      </c>
      <c r="F18549">
        <v>35000</v>
      </c>
      <c r="G18549">
        <v>154</v>
      </c>
      <c r="H18549">
        <v>50</v>
      </c>
      <c r="I18549">
        <v>104</v>
      </c>
      <c r="J18549">
        <v>5390000</v>
      </c>
      <c r="K18549" s="2">
        <v>45752</v>
      </c>
      <c r="L18549">
        <v>12</v>
      </c>
      <c r="M18549" s="1" t="s">
        <v>39</v>
      </c>
      <c r="N18549" s="1" t="s">
        <v>23</v>
      </c>
      <c r="O18549" s="1" t="s">
        <v>85</v>
      </c>
      <c r="P18549" s="1" t="s">
        <v>25</v>
      </c>
      <c r="Q18549" s="1" t="s">
        <v>50</v>
      </c>
      <c r="R18549" s="1" t="s">
        <v>27</v>
      </c>
    </row>
    <row r="18550" spans="1:18" x14ac:dyDescent="0.3">
      <c r="A18550" s="1" t="s">
        <v>18708</v>
      </c>
      <c r="B18550" s="1" t="s">
        <v>46</v>
      </c>
      <c r="C18550" s="1" t="s">
        <v>84</v>
      </c>
      <c r="D18550" s="1" t="s">
        <v>21</v>
      </c>
      <c r="E18550">
        <v>99</v>
      </c>
      <c r="F18550">
        <v>180000</v>
      </c>
      <c r="G18550">
        <v>107</v>
      </c>
      <c r="H18550">
        <v>81</v>
      </c>
      <c r="I18550">
        <v>26</v>
      </c>
      <c r="J18550">
        <v>19260000</v>
      </c>
      <c r="K18550" s="2">
        <v>45876</v>
      </c>
      <c r="L18550">
        <v>6</v>
      </c>
      <c r="M18550" s="1" t="s">
        <v>22</v>
      </c>
      <c r="N18550" s="1" t="s">
        <v>32</v>
      </c>
      <c r="O18550" s="1" t="s">
        <v>24</v>
      </c>
      <c r="P18550" s="1" t="s">
        <v>49</v>
      </c>
      <c r="Q18550" s="1" t="s">
        <v>26</v>
      </c>
      <c r="R18550" s="1" t="s">
        <v>27</v>
      </c>
    </row>
    <row r="18551" spans="1:18" x14ac:dyDescent="0.3">
      <c r="A18551" s="1" t="s">
        <v>18709</v>
      </c>
      <c r="B18551" s="1" t="s">
        <v>99</v>
      </c>
      <c r="C18551" s="1" t="s">
        <v>348</v>
      </c>
      <c r="D18551" s="1" t="s">
        <v>31</v>
      </c>
      <c r="E18551">
        <v>61</v>
      </c>
      <c r="F18551">
        <v>30000</v>
      </c>
      <c r="G18551">
        <v>72</v>
      </c>
      <c r="H18551">
        <v>12</v>
      </c>
      <c r="I18551">
        <v>60</v>
      </c>
      <c r="J18551">
        <v>2160000</v>
      </c>
      <c r="K18551" s="2">
        <v>45711</v>
      </c>
      <c r="L18551">
        <v>13</v>
      </c>
      <c r="M18551" s="1" t="s">
        <v>39</v>
      </c>
      <c r="N18551" s="1" t="s">
        <v>23</v>
      </c>
      <c r="O18551" s="1" t="s">
        <v>44</v>
      </c>
      <c r="P18551" s="1" t="s">
        <v>49</v>
      </c>
      <c r="Q18551" s="1" t="s">
        <v>50</v>
      </c>
      <c r="R18551" s="1" t="s">
        <v>27</v>
      </c>
    </row>
    <row r="18552" spans="1:18" x14ac:dyDescent="0.3">
      <c r="A18552" s="1" t="s">
        <v>18710</v>
      </c>
      <c r="B18552" s="1" t="s">
        <v>107</v>
      </c>
      <c r="C18552" s="1" t="s">
        <v>500</v>
      </c>
      <c r="D18552" s="1" t="s">
        <v>48</v>
      </c>
      <c r="E18552">
        <v>115</v>
      </c>
      <c r="F18552">
        <v>15000</v>
      </c>
      <c r="G18552">
        <v>120</v>
      </c>
      <c r="H18552">
        <v>68</v>
      </c>
      <c r="I18552">
        <v>52</v>
      </c>
      <c r="J18552">
        <v>1800000</v>
      </c>
      <c r="K18552" s="2">
        <v>45769</v>
      </c>
      <c r="L18552">
        <v>3</v>
      </c>
      <c r="M18552" s="1" t="s">
        <v>55</v>
      </c>
      <c r="N18552" s="1" t="s">
        <v>32</v>
      </c>
      <c r="O18552" s="1" t="s">
        <v>24</v>
      </c>
      <c r="P18552" s="1" t="s">
        <v>25</v>
      </c>
      <c r="Q18552" s="1" t="s">
        <v>26</v>
      </c>
      <c r="R18552" s="1" t="s">
        <v>27</v>
      </c>
    </row>
    <row r="18553" spans="1:18" x14ac:dyDescent="0.3">
      <c r="A18553" s="1" t="s">
        <v>18711</v>
      </c>
      <c r="B18553" s="1" t="s">
        <v>99</v>
      </c>
      <c r="C18553" s="1" t="s">
        <v>144</v>
      </c>
      <c r="D18553" s="1" t="s">
        <v>48</v>
      </c>
      <c r="E18553">
        <v>26</v>
      </c>
      <c r="F18553">
        <v>2200</v>
      </c>
      <c r="G18553">
        <v>27</v>
      </c>
      <c r="H18553">
        <v>14</v>
      </c>
      <c r="I18553">
        <v>13</v>
      </c>
      <c r="J18553">
        <v>59400</v>
      </c>
      <c r="K18553" s="2">
        <v>45863</v>
      </c>
      <c r="L18553">
        <v>14</v>
      </c>
      <c r="M18553" s="1" t="s">
        <v>39</v>
      </c>
      <c r="N18553" s="1" t="s">
        <v>23</v>
      </c>
      <c r="O18553" s="1" t="s">
        <v>44</v>
      </c>
      <c r="P18553" s="1" t="s">
        <v>25</v>
      </c>
      <c r="Q18553" s="1" t="s">
        <v>26</v>
      </c>
      <c r="R18553" s="1" t="s">
        <v>27</v>
      </c>
    </row>
    <row r="18554" spans="1:18" x14ac:dyDescent="0.3">
      <c r="A18554" s="1" t="s">
        <v>18712</v>
      </c>
      <c r="B18554" s="1" t="s">
        <v>93</v>
      </c>
      <c r="C18554" s="1" t="s">
        <v>164</v>
      </c>
      <c r="D18554" s="1" t="s">
        <v>72</v>
      </c>
      <c r="E18554">
        <v>90</v>
      </c>
      <c r="F18554">
        <v>3500</v>
      </c>
      <c r="G18554">
        <v>100</v>
      </c>
      <c r="H18554">
        <v>66</v>
      </c>
      <c r="I18554">
        <v>34</v>
      </c>
      <c r="J18554">
        <v>350000</v>
      </c>
      <c r="K18554" s="2">
        <v>45666</v>
      </c>
      <c r="L18554">
        <v>2</v>
      </c>
      <c r="M18554" s="1" t="s">
        <v>55</v>
      </c>
      <c r="N18554" s="1" t="s">
        <v>32</v>
      </c>
      <c r="O18554" s="1" t="s">
        <v>24</v>
      </c>
      <c r="P18554" s="1" t="s">
        <v>49</v>
      </c>
      <c r="Q18554" s="1" t="s">
        <v>26</v>
      </c>
      <c r="R18554" s="1" t="s">
        <v>27</v>
      </c>
    </row>
    <row r="18555" spans="1:18" x14ac:dyDescent="0.3">
      <c r="A18555" s="1" t="s">
        <v>18713</v>
      </c>
      <c r="B18555" s="1" t="s">
        <v>107</v>
      </c>
      <c r="C18555" s="1" t="s">
        <v>71</v>
      </c>
      <c r="D18555" s="1" t="s">
        <v>91</v>
      </c>
      <c r="E18555">
        <v>75</v>
      </c>
      <c r="F18555">
        <v>3500</v>
      </c>
      <c r="G18555">
        <v>88</v>
      </c>
      <c r="H18555">
        <v>65</v>
      </c>
      <c r="I18555">
        <v>23</v>
      </c>
      <c r="J18555">
        <v>308000</v>
      </c>
      <c r="K18555" s="2">
        <v>45780</v>
      </c>
      <c r="L18555">
        <v>9</v>
      </c>
      <c r="M18555" s="1" t="s">
        <v>22</v>
      </c>
      <c r="N18555" s="1" t="s">
        <v>43</v>
      </c>
      <c r="O18555" s="1" t="s">
        <v>44</v>
      </c>
      <c r="P18555" s="1" t="s">
        <v>25</v>
      </c>
      <c r="Q18555" s="1" t="s">
        <v>26</v>
      </c>
      <c r="R18555" s="1" t="s">
        <v>27</v>
      </c>
    </row>
    <row r="18556" spans="1:18" x14ac:dyDescent="0.3">
      <c r="A18556" s="1" t="s">
        <v>18714</v>
      </c>
      <c r="B18556" s="1" t="s">
        <v>46</v>
      </c>
      <c r="C18556" s="1" t="s">
        <v>61</v>
      </c>
      <c r="D18556" s="1" t="s">
        <v>91</v>
      </c>
      <c r="E18556">
        <v>86</v>
      </c>
      <c r="F18556">
        <v>2200</v>
      </c>
      <c r="G18556">
        <v>107</v>
      </c>
      <c r="H18556">
        <v>28</v>
      </c>
      <c r="I18556">
        <v>79</v>
      </c>
      <c r="J18556">
        <v>235400</v>
      </c>
      <c r="K18556" s="2">
        <v>45769</v>
      </c>
      <c r="L18556">
        <v>14</v>
      </c>
      <c r="M18556" s="1" t="s">
        <v>39</v>
      </c>
      <c r="N18556" s="1" t="s">
        <v>32</v>
      </c>
      <c r="O18556" s="1" t="s">
        <v>24</v>
      </c>
      <c r="P18556" s="1" t="s">
        <v>25</v>
      </c>
      <c r="Q18556" s="1" t="s">
        <v>26</v>
      </c>
      <c r="R18556" s="1" t="s">
        <v>27</v>
      </c>
    </row>
    <row r="18557" spans="1:18" x14ac:dyDescent="0.3">
      <c r="A18557" s="1" t="s">
        <v>18715</v>
      </c>
      <c r="B18557" s="1" t="s">
        <v>66</v>
      </c>
      <c r="C18557" s="1" t="s">
        <v>410</v>
      </c>
      <c r="D18557" s="1" t="s">
        <v>54</v>
      </c>
      <c r="E18557">
        <v>121</v>
      </c>
      <c r="F18557">
        <v>25000</v>
      </c>
      <c r="G18557">
        <v>129</v>
      </c>
      <c r="H18557">
        <v>61</v>
      </c>
      <c r="I18557">
        <v>68</v>
      </c>
      <c r="J18557">
        <v>3225000</v>
      </c>
      <c r="K18557" s="2">
        <v>45882</v>
      </c>
      <c r="L18557">
        <v>10</v>
      </c>
      <c r="M18557" s="1" t="s">
        <v>22</v>
      </c>
      <c r="N18557" s="1" t="s">
        <v>32</v>
      </c>
      <c r="O18557" s="1" t="s">
        <v>24</v>
      </c>
      <c r="P18557" s="1" t="s">
        <v>25</v>
      </c>
      <c r="Q18557" s="1" t="s">
        <v>50</v>
      </c>
      <c r="R18557" s="1" t="s">
        <v>27</v>
      </c>
    </row>
    <row r="18558" spans="1:18" x14ac:dyDescent="0.3">
      <c r="A18558" s="1" t="s">
        <v>18716</v>
      </c>
      <c r="B18558" s="1" t="s">
        <v>80</v>
      </c>
      <c r="C18558" s="1" t="s">
        <v>402</v>
      </c>
      <c r="D18558" s="1" t="s">
        <v>72</v>
      </c>
      <c r="E18558">
        <v>81</v>
      </c>
      <c r="F18558">
        <v>2500</v>
      </c>
      <c r="G18558">
        <v>94</v>
      </c>
      <c r="H18558">
        <v>21</v>
      </c>
      <c r="I18558">
        <v>73</v>
      </c>
      <c r="J18558">
        <v>235000</v>
      </c>
      <c r="K18558" s="2">
        <v>45864</v>
      </c>
      <c r="L18558">
        <v>10</v>
      </c>
      <c r="M18558" s="1" t="s">
        <v>22</v>
      </c>
      <c r="N18558" s="1" t="s">
        <v>32</v>
      </c>
      <c r="O18558" s="1" t="s">
        <v>44</v>
      </c>
      <c r="P18558" s="1" t="s">
        <v>25</v>
      </c>
      <c r="Q18558" s="1" t="s">
        <v>26</v>
      </c>
      <c r="R18558" s="1" t="s">
        <v>27</v>
      </c>
    </row>
    <row r="18559" spans="1:18" x14ac:dyDescent="0.3">
      <c r="A18559" s="1" t="s">
        <v>18717</v>
      </c>
      <c r="B18559" s="1" t="s">
        <v>41</v>
      </c>
      <c r="C18559" s="1" t="s">
        <v>168</v>
      </c>
      <c r="D18559" s="1" t="s">
        <v>38</v>
      </c>
      <c r="E18559">
        <v>126</v>
      </c>
      <c r="F18559">
        <v>10000</v>
      </c>
      <c r="G18559">
        <v>129</v>
      </c>
      <c r="H18559">
        <v>89</v>
      </c>
      <c r="I18559">
        <v>40</v>
      </c>
      <c r="J18559">
        <v>1290000</v>
      </c>
      <c r="K18559" s="2">
        <v>45912</v>
      </c>
      <c r="L18559">
        <v>4</v>
      </c>
      <c r="M18559" s="1" t="s">
        <v>55</v>
      </c>
      <c r="N18559" s="1" t="s">
        <v>23</v>
      </c>
      <c r="O18559" s="1" t="s">
        <v>85</v>
      </c>
      <c r="P18559" s="1" t="s">
        <v>25</v>
      </c>
      <c r="Q18559" s="1" t="s">
        <v>26</v>
      </c>
      <c r="R18559" s="1" t="s">
        <v>27</v>
      </c>
    </row>
    <row r="18560" spans="1:18" x14ac:dyDescent="0.3">
      <c r="A18560" s="1" t="s">
        <v>18718</v>
      </c>
      <c r="B18560" s="1" t="s">
        <v>104</v>
      </c>
      <c r="C18560" s="1" t="s">
        <v>410</v>
      </c>
      <c r="D18560" s="1" t="s">
        <v>72</v>
      </c>
      <c r="E18560">
        <v>114</v>
      </c>
      <c r="F18560">
        <v>25000</v>
      </c>
      <c r="G18560">
        <v>119</v>
      </c>
      <c r="H18560">
        <v>34</v>
      </c>
      <c r="I18560">
        <v>85</v>
      </c>
      <c r="J18560">
        <v>2975000</v>
      </c>
      <c r="K18560" s="2">
        <v>45751</v>
      </c>
      <c r="L18560">
        <v>10</v>
      </c>
      <c r="M18560" s="1" t="s">
        <v>22</v>
      </c>
      <c r="N18560" s="1" t="s">
        <v>32</v>
      </c>
      <c r="O18560" s="1" t="s">
        <v>24</v>
      </c>
      <c r="P18560" s="1" t="s">
        <v>25</v>
      </c>
      <c r="Q18560" s="1" t="s">
        <v>26</v>
      </c>
      <c r="R18560" s="1" t="s">
        <v>59</v>
      </c>
    </row>
    <row r="18561" spans="1:18" x14ac:dyDescent="0.3">
      <c r="A18561" s="1" t="s">
        <v>18719</v>
      </c>
      <c r="B18561" s="1" t="s">
        <v>41</v>
      </c>
      <c r="C18561" s="1" t="s">
        <v>119</v>
      </c>
      <c r="D18561" s="1" t="s">
        <v>21</v>
      </c>
      <c r="E18561">
        <v>110</v>
      </c>
      <c r="F18561">
        <v>4500</v>
      </c>
      <c r="G18561">
        <v>139</v>
      </c>
      <c r="H18561">
        <v>110</v>
      </c>
      <c r="I18561">
        <v>29</v>
      </c>
      <c r="J18561">
        <v>625500</v>
      </c>
      <c r="K18561" s="2">
        <v>45749</v>
      </c>
      <c r="L18561">
        <v>8</v>
      </c>
      <c r="M18561" s="1" t="s">
        <v>22</v>
      </c>
      <c r="N18561" s="1" t="s">
        <v>43</v>
      </c>
      <c r="O18561" s="1" t="s">
        <v>33</v>
      </c>
      <c r="P18561" s="1" t="s">
        <v>25</v>
      </c>
      <c r="Q18561" s="1" t="s">
        <v>50</v>
      </c>
      <c r="R18561" s="1" t="s">
        <v>27</v>
      </c>
    </row>
    <row r="18562" spans="1:18" x14ac:dyDescent="0.3">
      <c r="A18562" s="1" t="s">
        <v>18720</v>
      </c>
      <c r="B18562" s="1" t="s">
        <v>19</v>
      </c>
      <c r="C18562" s="1" t="s">
        <v>318</v>
      </c>
      <c r="D18562" s="1" t="s">
        <v>21</v>
      </c>
      <c r="E18562">
        <v>50</v>
      </c>
      <c r="F18562">
        <v>45000</v>
      </c>
      <c r="G18562">
        <v>70</v>
      </c>
      <c r="H18562">
        <v>58</v>
      </c>
      <c r="I18562">
        <v>12</v>
      </c>
      <c r="J18562">
        <v>3150000</v>
      </c>
      <c r="K18562" s="2">
        <v>45711</v>
      </c>
      <c r="L18562">
        <v>11</v>
      </c>
      <c r="M18562" s="1" t="s">
        <v>39</v>
      </c>
      <c r="N18562" s="1" t="s">
        <v>23</v>
      </c>
      <c r="O18562" s="1" t="s">
        <v>24</v>
      </c>
      <c r="P18562" s="1" t="s">
        <v>25</v>
      </c>
      <c r="Q18562" s="1" t="s">
        <v>26</v>
      </c>
      <c r="R18562" s="1" t="s">
        <v>27</v>
      </c>
    </row>
    <row r="18563" spans="1:18" x14ac:dyDescent="0.3">
      <c r="A18563" s="1" t="s">
        <v>18721</v>
      </c>
      <c r="B18563" s="1" t="s">
        <v>133</v>
      </c>
      <c r="C18563" s="1" t="s">
        <v>182</v>
      </c>
      <c r="D18563" s="1" t="s">
        <v>72</v>
      </c>
      <c r="E18563">
        <v>46</v>
      </c>
      <c r="F18563">
        <v>8000</v>
      </c>
      <c r="G18563">
        <v>47</v>
      </c>
      <c r="H18563">
        <v>35</v>
      </c>
      <c r="I18563">
        <v>12</v>
      </c>
      <c r="J18563">
        <v>376000</v>
      </c>
      <c r="K18563" s="2">
        <v>45829</v>
      </c>
      <c r="L18563">
        <v>3</v>
      </c>
      <c r="M18563" s="1" t="s">
        <v>55</v>
      </c>
      <c r="N18563" s="1" t="s">
        <v>23</v>
      </c>
      <c r="O18563" s="1" t="s">
        <v>44</v>
      </c>
      <c r="P18563" s="1" t="s">
        <v>25</v>
      </c>
      <c r="Q18563" s="1" t="s">
        <v>26</v>
      </c>
      <c r="R18563" s="1" t="s">
        <v>27</v>
      </c>
    </row>
    <row r="18564" spans="1:18" x14ac:dyDescent="0.3">
      <c r="A18564" s="1" t="s">
        <v>18722</v>
      </c>
      <c r="B18564" s="1" t="s">
        <v>29</v>
      </c>
      <c r="C18564" s="1" t="s">
        <v>500</v>
      </c>
      <c r="D18564" s="1" t="s">
        <v>72</v>
      </c>
      <c r="E18564">
        <v>42</v>
      </c>
      <c r="F18564">
        <v>15000</v>
      </c>
      <c r="G18564">
        <v>50</v>
      </c>
      <c r="H18564">
        <v>38</v>
      </c>
      <c r="I18564">
        <v>12</v>
      </c>
      <c r="J18564">
        <v>750000</v>
      </c>
      <c r="K18564" s="2">
        <v>46002</v>
      </c>
      <c r="L18564">
        <v>6</v>
      </c>
      <c r="M18564" s="1" t="s">
        <v>22</v>
      </c>
      <c r="N18564" s="1" t="s">
        <v>43</v>
      </c>
      <c r="O18564" s="1" t="s">
        <v>24</v>
      </c>
      <c r="P18564" s="1" t="s">
        <v>25</v>
      </c>
      <c r="Q18564" s="1" t="s">
        <v>26</v>
      </c>
      <c r="R18564" s="1" t="s">
        <v>59</v>
      </c>
    </row>
    <row r="18565" spans="1:18" x14ac:dyDescent="0.3">
      <c r="A18565" s="1" t="s">
        <v>18723</v>
      </c>
      <c r="B18565" s="1" t="s">
        <v>107</v>
      </c>
      <c r="C18565" s="1" t="s">
        <v>76</v>
      </c>
      <c r="D18565" s="1" t="s">
        <v>21</v>
      </c>
      <c r="E18565">
        <v>33</v>
      </c>
      <c r="F18565">
        <v>2200</v>
      </c>
      <c r="G18565">
        <v>44</v>
      </c>
      <c r="H18565">
        <v>9</v>
      </c>
      <c r="I18565">
        <v>35</v>
      </c>
      <c r="J18565">
        <v>96800</v>
      </c>
      <c r="K18565" s="2">
        <v>45803</v>
      </c>
      <c r="L18565">
        <v>7</v>
      </c>
      <c r="M18565" s="1" t="s">
        <v>22</v>
      </c>
      <c r="N18565" s="1" t="s">
        <v>43</v>
      </c>
      <c r="O18565" s="1" t="s">
        <v>24</v>
      </c>
      <c r="P18565" s="1" t="s">
        <v>25</v>
      </c>
      <c r="Q18565" s="1" t="s">
        <v>50</v>
      </c>
      <c r="R18565" s="1" t="s">
        <v>27</v>
      </c>
    </row>
    <row r="18566" spans="1:18" x14ac:dyDescent="0.3">
      <c r="A18566" s="1" t="s">
        <v>18724</v>
      </c>
      <c r="B18566" s="1" t="s">
        <v>107</v>
      </c>
      <c r="C18566" s="1" t="s">
        <v>53</v>
      </c>
      <c r="D18566" s="1" t="s">
        <v>48</v>
      </c>
      <c r="E18566">
        <v>94</v>
      </c>
      <c r="F18566">
        <v>25000</v>
      </c>
      <c r="G18566">
        <v>108</v>
      </c>
      <c r="H18566">
        <v>58</v>
      </c>
      <c r="I18566">
        <v>50</v>
      </c>
      <c r="J18566">
        <v>2700000</v>
      </c>
      <c r="K18566" s="2">
        <v>45848</v>
      </c>
      <c r="L18566">
        <v>12</v>
      </c>
      <c r="M18566" s="1" t="s">
        <v>39</v>
      </c>
      <c r="N18566" s="1" t="s">
        <v>32</v>
      </c>
      <c r="O18566" s="1" t="s">
        <v>33</v>
      </c>
      <c r="P18566" s="1" t="s">
        <v>49</v>
      </c>
      <c r="Q18566" s="1" t="s">
        <v>26</v>
      </c>
      <c r="R18566" s="1" t="s">
        <v>27</v>
      </c>
    </row>
    <row r="18567" spans="1:18" x14ac:dyDescent="0.3">
      <c r="A18567" s="1" t="s">
        <v>18725</v>
      </c>
      <c r="B18567" s="1" t="s">
        <v>133</v>
      </c>
      <c r="C18567" s="1" t="s">
        <v>476</v>
      </c>
      <c r="D18567" s="1" t="s">
        <v>54</v>
      </c>
      <c r="E18567">
        <v>75</v>
      </c>
      <c r="F18567">
        <v>1200</v>
      </c>
      <c r="G18567">
        <v>79</v>
      </c>
      <c r="H18567">
        <v>14</v>
      </c>
      <c r="I18567">
        <v>65</v>
      </c>
      <c r="J18567">
        <v>94800</v>
      </c>
      <c r="K18567" s="2">
        <v>45953</v>
      </c>
      <c r="L18567">
        <v>14</v>
      </c>
      <c r="M18567" s="1" t="s">
        <v>39</v>
      </c>
      <c r="N18567" s="1" t="s">
        <v>23</v>
      </c>
      <c r="O18567" s="1" t="s">
        <v>24</v>
      </c>
      <c r="P18567" s="1" t="s">
        <v>25</v>
      </c>
      <c r="Q18567" s="1" t="s">
        <v>26</v>
      </c>
      <c r="R18567" s="1" t="s">
        <v>27</v>
      </c>
    </row>
    <row r="18568" spans="1:18" x14ac:dyDescent="0.3">
      <c r="A18568" s="1" t="s">
        <v>18726</v>
      </c>
      <c r="B18568" s="1" t="s">
        <v>107</v>
      </c>
      <c r="C18568" s="1" t="s">
        <v>47</v>
      </c>
      <c r="D18568" s="1" t="s">
        <v>58</v>
      </c>
      <c r="E18568">
        <v>120</v>
      </c>
      <c r="F18568">
        <v>300</v>
      </c>
      <c r="G18568">
        <v>147</v>
      </c>
      <c r="H18568">
        <v>99</v>
      </c>
      <c r="I18568">
        <v>48</v>
      </c>
      <c r="J18568">
        <v>44100</v>
      </c>
      <c r="K18568" s="2">
        <v>45961</v>
      </c>
      <c r="L18568">
        <v>15</v>
      </c>
      <c r="M18568" s="1" t="s">
        <v>39</v>
      </c>
      <c r="N18568" s="1" t="s">
        <v>43</v>
      </c>
      <c r="O18568" s="1" t="s">
        <v>33</v>
      </c>
      <c r="P18568" s="1" t="s">
        <v>25</v>
      </c>
      <c r="Q18568" s="1" t="s">
        <v>59</v>
      </c>
      <c r="R18568" s="1" t="s">
        <v>27</v>
      </c>
    </row>
    <row r="18569" spans="1:18" x14ac:dyDescent="0.3">
      <c r="A18569" s="1" t="s">
        <v>18727</v>
      </c>
      <c r="B18569" s="1" t="s">
        <v>83</v>
      </c>
      <c r="C18569" s="1" t="s">
        <v>127</v>
      </c>
      <c r="D18569" s="1" t="s">
        <v>38</v>
      </c>
      <c r="E18569">
        <v>54</v>
      </c>
      <c r="F18569">
        <v>35000</v>
      </c>
      <c r="G18569">
        <v>78</v>
      </c>
      <c r="H18569">
        <v>14</v>
      </c>
      <c r="I18569">
        <v>64</v>
      </c>
      <c r="J18569">
        <v>2730000</v>
      </c>
      <c r="K18569" s="2">
        <v>45872</v>
      </c>
      <c r="L18569">
        <v>10</v>
      </c>
      <c r="M18569" s="1" t="s">
        <v>22</v>
      </c>
      <c r="N18569" s="1" t="s">
        <v>23</v>
      </c>
      <c r="O18569" s="1" t="s">
        <v>24</v>
      </c>
      <c r="P18569" s="1" t="s">
        <v>25</v>
      </c>
      <c r="Q18569" s="1" t="s">
        <v>26</v>
      </c>
      <c r="R18569" s="1" t="s">
        <v>27</v>
      </c>
    </row>
    <row r="18570" spans="1:18" x14ac:dyDescent="0.3">
      <c r="A18570" s="1" t="s">
        <v>18728</v>
      </c>
      <c r="B18570" s="1" t="s">
        <v>41</v>
      </c>
      <c r="C18570" s="1" t="s">
        <v>63</v>
      </c>
      <c r="D18570" s="1" t="s">
        <v>21</v>
      </c>
      <c r="E18570">
        <v>130</v>
      </c>
      <c r="F18570">
        <v>500</v>
      </c>
      <c r="G18570">
        <v>154</v>
      </c>
      <c r="H18570">
        <v>87</v>
      </c>
      <c r="I18570">
        <v>67</v>
      </c>
      <c r="J18570">
        <v>77000</v>
      </c>
      <c r="K18570" s="2">
        <v>45944</v>
      </c>
      <c r="L18570">
        <v>5</v>
      </c>
      <c r="M18570" s="1" t="s">
        <v>55</v>
      </c>
      <c r="N18570" s="1" t="s">
        <v>23</v>
      </c>
      <c r="O18570" s="1" t="s">
        <v>24</v>
      </c>
      <c r="P18570" s="1" t="s">
        <v>49</v>
      </c>
      <c r="Q18570" s="1" t="s">
        <v>26</v>
      </c>
      <c r="R18570" s="1" t="s">
        <v>59</v>
      </c>
    </row>
    <row r="18571" spans="1:18" x14ac:dyDescent="0.3">
      <c r="A18571" s="1" t="s">
        <v>18729</v>
      </c>
      <c r="B18571" s="1" t="s">
        <v>41</v>
      </c>
      <c r="C18571" s="1" t="s">
        <v>151</v>
      </c>
      <c r="D18571" s="1" t="s">
        <v>54</v>
      </c>
      <c r="E18571">
        <v>65</v>
      </c>
      <c r="F18571">
        <v>5000</v>
      </c>
      <c r="G18571">
        <v>81</v>
      </c>
      <c r="H18571">
        <v>24</v>
      </c>
      <c r="I18571">
        <v>57</v>
      </c>
      <c r="J18571">
        <v>405000</v>
      </c>
      <c r="K18571" s="2">
        <v>45763</v>
      </c>
      <c r="L18571">
        <v>13</v>
      </c>
      <c r="M18571" s="1" t="s">
        <v>39</v>
      </c>
      <c r="N18571" s="1" t="s">
        <v>32</v>
      </c>
      <c r="O18571" s="1" t="s">
        <v>24</v>
      </c>
      <c r="P18571" s="1" t="s">
        <v>25</v>
      </c>
      <c r="Q18571" s="1" t="s">
        <v>26</v>
      </c>
      <c r="R18571" s="1" t="s">
        <v>27</v>
      </c>
    </row>
    <row r="18572" spans="1:18" x14ac:dyDescent="0.3">
      <c r="A18572" s="1" t="s">
        <v>18730</v>
      </c>
      <c r="B18572" s="1" t="s">
        <v>99</v>
      </c>
      <c r="C18572" s="1" t="s">
        <v>78</v>
      </c>
      <c r="D18572" s="1" t="s">
        <v>72</v>
      </c>
      <c r="E18572">
        <v>100</v>
      </c>
      <c r="F18572">
        <v>150000</v>
      </c>
      <c r="G18572">
        <v>121</v>
      </c>
      <c r="H18572">
        <v>101</v>
      </c>
      <c r="I18572">
        <v>20</v>
      </c>
      <c r="J18572">
        <v>18150000</v>
      </c>
      <c r="K18572" s="2">
        <v>45753</v>
      </c>
      <c r="L18572">
        <v>8</v>
      </c>
      <c r="M18572" s="1" t="s">
        <v>22</v>
      </c>
      <c r="N18572" s="1" t="s">
        <v>23</v>
      </c>
      <c r="O18572" s="1" t="s">
        <v>33</v>
      </c>
      <c r="P18572" s="1" t="s">
        <v>25</v>
      </c>
      <c r="Q18572" s="1" t="s">
        <v>26</v>
      </c>
      <c r="R18572" s="1" t="s">
        <v>27</v>
      </c>
    </row>
    <row r="18573" spans="1:18" x14ac:dyDescent="0.3">
      <c r="A18573" s="1" t="s">
        <v>18731</v>
      </c>
      <c r="B18573" s="1" t="s">
        <v>133</v>
      </c>
      <c r="C18573" s="1" t="s">
        <v>158</v>
      </c>
      <c r="D18573" s="1" t="s">
        <v>91</v>
      </c>
      <c r="E18573">
        <v>126</v>
      </c>
      <c r="F18573">
        <v>300</v>
      </c>
      <c r="G18573">
        <v>133</v>
      </c>
      <c r="H18573">
        <v>65</v>
      </c>
      <c r="I18573">
        <v>68</v>
      </c>
      <c r="J18573">
        <v>39900</v>
      </c>
      <c r="K18573" s="2">
        <v>45825</v>
      </c>
      <c r="L18573">
        <v>9</v>
      </c>
      <c r="M18573" s="1" t="s">
        <v>22</v>
      </c>
      <c r="N18573" s="1" t="s">
        <v>32</v>
      </c>
      <c r="O18573" s="1" t="s">
        <v>24</v>
      </c>
      <c r="P18573" s="1" t="s">
        <v>25</v>
      </c>
      <c r="Q18573" s="1" t="s">
        <v>26</v>
      </c>
      <c r="R18573" s="1" t="s">
        <v>34</v>
      </c>
    </row>
    <row r="18574" spans="1:18" x14ac:dyDescent="0.3">
      <c r="A18574" s="1" t="s">
        <v>18732</v>
      </c>
      <c r="B18574" s="1" t="s">
        <v>133</v>
      </c>
      <c r="C18574" s="1" t="s">
        <v>348</v>
      </c>
      <c r="D18574" s="1" t="s">
        <v>67</v>
      </c>
      <c r="E18574">
        <v>44</v>
      </c>
      <c r="F18574">
        <v>30000</v>
      </c>
      <c r="G18574">
        <v>46</v>
      </c>
      <c r="H18574">
        <v>45</v>
      </c>
      <c r="I18574">
        <v>1</v>
      </c>
      <c r="J18574">
        <v>1380000</v>
      </c>
      <c r="K18574" s="2">
        <v>45774</v>
      </c>
      <c r="L18574">
        <v>9</v>
      </c>
      <c r="M18574" s="1" t="s">
        <v>22</v>
      </c>
      <c r="N18574" s="1" t="s">
        <v>23</v>
      </c>
      <c r="O18574" s="1" t="s">
        <v>24</v>
      </c>
      <c r="P18574" s="1" t="s">
        <v>25</v>
      </c>
      <c r="Q18574" s="1" t="s">
        <v>26</v>
      </c>
      <c r="R18574" s="1" t="s">
        <v>34</v>
      </c>
    </row>
    <row r="18575" spans="1:18" x14ac:dyDescent="0.3">
      <c r="A18575" s="1" t="s">
        <v>18733</v>
      </c>
      <c r="B18575" s="1" t="s">
        <v>66</v>
      </c>
      <c r="C18575" s="1" t="s">
        <v>679</v>
      </c>
      <c r="D18575" s="1" t="s">
        <v>31</v>
      </c>
      <c r="E18575">
        <v>44</v>
      </c>
      <c r="F18575">
        <v>25000</v>
      </c>
      <c r="G18575">
        <v>49</v>
      </c>
      <c r="H18575">
        <v>10</v>
      </c>
      <c r="I18575">
        <v>39</v>
      </c>
      <c r="J18575">
        <v>1225000</v>
      </c>
      <c r="K18575" s="2">
        <v>45754</v>
      </c>
      <c r="L18575">
        <v>1</v>
      </c>
      <c r="M18575" s="1" t="s">
        <v>55</v>
      </c>
      <c r="N18575" s="1" t="s">
        <v>32</v>
      </c>
      <c r="O18575" s="1" t="s">
        <v>24</v>
      </c>
      <c r="P18575" s="1" t="s">
        <v>25</v>
      </c>
      <c r="Q18575" s="1" t="s">
        <v>26</v>
      </c>
      <c r="R18575" s="1" t="s">
        <v>27</v>
      </c>
    </row>
    <row r="18576" spans="1:18" x14ac:dyDescent="0.3">
      <c r="A18576" s="1" t="s">
        <v>18734</v>
      </c>
      <c r="B18576" s="1" t="s">
        <v>19</v>
      </c>
      <c r="C18576" s="1" t="s">
        <v>511</v>
      </c>
      <c r="D18576" s="1" t="s">
        <v>67</v>
      </c>
      <c r="E18576">
        <v>126</v>
      </c>
      <c r="F18576">
        <v>12000</v>
      </c>
      <c r="G18576">
        <v>147</v>
      </c>
      <c r="H18576">
        <v>123</v>
      </c>
      <c r="I18576">
        <v>24</v>
      </c>
      <c r="J18576">
        <v>1764000</v>
      </c>
      <c r="K18576" s="2">
        <v>45696</v>
      </c>
      <c r="L18576">
        <v>2</v>
      </c>
      <c r="M18576" s="1" t="s">
        <v>55</v>
      </c>
      <c r="N18576" s="1" t="s">
        <v>23</v>
      </c>
      <c r="O18576" s="1" t="s">
        <v>33</v>
      </c>
      <c r="P18576" s="1" t="s">
        <v>25</v>
      </c>
      <c r="Q18576" s="1" t="s">
        <v>59</v>
      </c>
      <c r="R18576" s="1" t="s">
        <v>27</v>
      </c>
    </row>
    <row r="18577" spans="1:18" x14ac:dyDescent="0.3">
      <c r="A18577" s="1" t="s">
        <v>18735</v>
      </c>
      <c r="B18577" s="1" t="s">
        <v>104</v>
      </c>
      <c r="C18577" s="1" t="s">
        <v>215</v>
      </c>
      <c r="D18577" s="1" t="s">
        <v>38</v>
      </c>
      <c r="E18577">
        <v>99</v>
      </c>
      <c r="F18577">
        <v>350000</v>
      </c>
      <c r="G18577">
        <v>105</v>
      </c>
      <c r="H18577">
        <v>86</v>
      </c>
      <c r="I18577">
        <v>19</v>
      </c>
      <c r="J18577">
        <v>36750000</v>
      </c>
      <c r="K18577" s="2">
        <v>45738</v>
      </c>
      <c r="L18577">
        <v>13</v>
      </c>
      <c r="M18577" s="1" t="s">
        <v>39</v>
      </c>
      <c r="N18577" s="1" t="s">
        <v>32</v>
      </c>
      <c r="O18577" s="1" t="s">
        <v>33</v>
      </c>
      <c r="P18577" s="1" t="s">
        <v>49</v>
      </c>
      <c r="Q18577" s="1" t="s">
        <v>59</v>
      </c>
      <c r="R18577" s="1" t="s">
        <v>27</v>
      </c>
    </row>
    <row r="18578" spans="1:18" x14ac:dyDescent="0.3">
      <c r="A18578" s="1" t="s">
        <v>18736</v>
      </c>
      <c r="B18578" s="1" t="s">
        <v>83</v>
      </c>
      <c r="C18578" s="1" t="s">
        <v>320</v>
      </c>
      <c r="D18578" s="1" t="s">
        <v>64</v>
      </c>
      <c r="E18578">
        <v>110</v>
      </c>
      <c r="F18578">
        <v>1800</v>
      </c>
      <c r="G18578">
        <v>132</v>
      </c>
      <c r="H18578">
        <v>95</v>
      </c>
      <c r="I18578">
        <v>37</v>
      </c>
      <c r="J18578">
        <v>237600</v>
      </c>
      <c r="K18578" s="2">
        <v>45967</v>
      </c>
      <c r="L18578">
        <v>7</v>
      </c>
      <c r="M18578" s="1" t="s">
        <v>22</v>
      </c>
      <c r="N18578" s="1" t="s">
        <v>32</v>
      </c>
      <c r="O18578" s="1" t="s">
        <v>44</v>
      </c>
      <c r="P18578" s="1" t="s">
        <v>25</v>
      </c>
      <c r="Q18578" s="1" t="s">
        <v>50</v>
      </c>
      <c r="R18578" s="1" t="s">
        <v>27</v>
      </c>
    </row>
    <row r="18579" spans="1:18" x14ac:dyDescent="0.3">
      <c r="A18579" s="1" t="s">
        <v>18737</v>
      </c>
      <c r="B18579" s="1" t="s">
        <v>19</v>
      </c>
      <c r="C18579" s="1" t="s">
        <v>229</v>
      </c>
      <c r="D18579" s="1" t="s">
        <v>64</v>
      </c>
      <c r="E18579">
        <v>122</v>
      </c>
      <c r="F18579">
        <v>12000</v>
      </c>
      <c r="G18579">
        <v>140</v>
      </c>
      <c r="H18579">
        <v>138</v>
      </c>
      <c r="I18579">
        <v>2</v>
      </c>
      <c r="J18579">
        <v>1680000</v>
      </c>
      <c r="K18579" s="2">
        <v>45974</v>
      </c>
      <c r="L18579">
        <v>4</v>
      </c>
      <c r="M18579" s="1" t="s">
        <v>55</v>
      </c>
      <c r="N18579" s="1" t="s">
        <v>32</v>
      </c>
      <c r="O18579" s="1" t="s">
        <v>44</v>
      </c>
      <c r="P18579" s="1" t="s">
        <v>25</v>
      </c>
      <c r="Q18579" s="1" t="s">
        <v>26</v>
      </c>
      <c r="R18579" s="1" t="s">
        <v>27</v>
      </c>
    </row>
    <row r="18580" spans="1:18" x14ac:dyDescent="0.3">
      <c r="A18580" s="1" t="s">
        <v>18738</v>
      </c>
      <c r="B18580" s="1" t="s">
        <v>87</v>
      </c>
      <c r="C18580" s="1" t="s">
        <v>111</v>
      </c>
      <c r="D18580" s="1" t="s">
        <v>31</v>
      </c>
      <c r="E18580">
        <v>121</v>
      </c>
      <c r="F18580">
        <v>25000</v>
      </c>
      <c r="G18580">
        <v>144</v>
      </c>
      <c r="H18580">
        <v>39</v>
      </c>
      <c r="I18580">
        <v>105</v>
      </c>
      <c r="J18580">
        <v>3600000</v>
      </c>
      <c r="K18580" s="2">
        <v>45864</v>
      </c>
      <c r="L18580">
        <v>2</v>
      </c>
      <c r="M18580" s="1" t="s">
        <v>55</v>
      </c>
      <c r="N18580" s="1" t="s">
        <v>23</v>
      </c>
      <c r="O18580" s="1" t="s">
        <v>85</v>
      </c>
      <c r="P18580" s="1" t="s">
        <v>49</v>
      </c>
      <c r="Q18580" s="1" t="s">
        <v>26</v>
      </c>
      <c r="R18580" s="1" t="s">
        <v>27</v>
      </c>
    </row>
    <row r="18581" spans="1:18" x14ac:dyDescent="0.3">
      <c r="A18581" s="1" t="s">
        <v>18739</v>
      </c>
      <c r="B18581" s="1" t="s">
        <v>93</v>
      </c>
      <c r="C18581" s="1" t="s">
        <v>81</v>
      </c>
      <c r="D18581" s="1" t="s">
        <v>58</v>
      </c>
      <c r="E18581">
        <v>32</v>
      </c>
      <c r="F18581">
        <v>8500</v>
      </c>
      <c r="G18581">
        <v>46</v>
      </c>
      <c r="H18581">
        <v>14</v>
      </c>
      <c r="I18581">
        <v>32</v>
      </c>
      <c r="J18581">
        <v>391000</v>
      </c>
      <c r="K18581" s="2">
        <v>45868</v>
      </c>
      <c r="L18581">
        <v>2</v>
      </c>
      <c r="M18581" s="1" t="s">
        <v>55</v>
      </c>
      <c r="N18581" s="1" t="s">
        <v>23</v>
      </c>
      <c r="O18581" s="1" t="s">
        <v>24</v>
      </c>
      <c r="P18581" s="1" t="s">
        <v>25</v>
      </c>
      <c r="Q18581" s="1" t="s">
        <v>26</v>
      </c>
      <c r="R18581" s="1" t="s">
        <v>59</v>
      </c>
    </row>
    <row r="18582" spans="1:18" x14ac:dyDescent="0.3">
      <c r="A18582" s="1" t="s">
        <v>18740</v>
      </c>
      <c r="B18582" s="1" t="s">
        <v>80</v>
      </c>
      <c r="C18582" s="1" t="s">
        <v>30</v>
      </c>
      <c r="D18582" s="1" t="s">
        <v>48</v>
      </c>
      <c r="E18582">
        <v>115</v>
      </c>
      <c r="F18582">
        <v>12000</v>
      </c>
      <c r="G18582">
        <v>135</v>
      </c>
      <c r="H18582">
        <v>10</v>
      </c>
      <c r="I18582">
        <v>125</v>
      </c>
      <c r="J18582">
        <v>1620000</v>
      </c>
      <c r="K18582" s="2">
        <v>45969</v>
      </c>
      <c r="L18582">
        <v>15</v>
      </c>
      <c r="M18582" s="1" t="s">
        <v>39</v>
      </c>
      <c r="N18582" s="1" t="s">
        <v>23</v>
      </c>
      <c r="O18582" s="1" t="s">
        <v>24</v>
      </c>
      <c r="P18582" s="1" t="s">
        <v>25</v>
      </c>
      <c r="Q18582" s="1" t="s">
        <v>26</v>
      </c>
      <c r="R18582" s="1" t="s">
        <v>27</v>
      </c>
    </row>
    <row r="18583" spans="1:18" x14ac:dyDescent="0.3">
      <c r="A18583" s="1" t="s">
        <v>18741</v>
      </c>
      <c r="B18583" s="1" t="s">
        <v>83</v>
      </c>
      <c r="C18583" s="1" t="s">
        <v>179</v>
      </c>
      <c r="D18583" s="1" t="s">
        <v>21</v>
      </c>
      <c r="E18583">
        <v>134</v>
      </c>
      <c r="F18583">
        <v>450000</v>
      </c>
      <c r="G18583">
        <v>143</v>
      </c>
      <c r="H18583">
        <v>58</v>
      </c>
      <c r="I18583">
        <v>85</v>
      </c>
      <c r="J18583">
        <v>64350000</v>
      </c>
      <c r="K18583" s="2">
        <v>45748</v>
      </c>
      <c r="L18583">
        <v>4</v>
      </c>
      <c r="M18583" s="1" t="s">
        <v>55</v>
      </c>
      <c r="N18583" s="1" t="s">
        <v>23</v>
      </c>
      <c r="O18583" s="1" t="s">
        <v>24</v>
      </c>
      <c r="P18583" s="1" t="s">
        <v>25</v>
      </c>
      <c r="Q18583" s="1" t="s">
        <v>50</v>
      </c>
      <c r="R18583" s="1" t="s">
        <v>27</v>
      </c>
    </row>
    <row r="18584" spans="1:18" x14ac:dyDescent="0.3">
      <c r="A18584" s="1" t="s">
        <v>18742</v>
      </c>
      <c r="B18584" s="1" t="s">
        <v>41</v>
      </c>
      <c r="C18584" s="1" t="s">
        <v>170</v>
      </c>
      <c r="D18584" s="1" t="s">
        <v>48</v>
      </c>
      <c r="E18584">
        <v>142</v>
      </c>
      <c r="F18584">
        <v>45000</v>
      </c>
      <c r="G18584">
        <v>145</v>
      </c>
      <c r="H18584">
        <v>54</v>
      </c>
      <c r="I18584">
        <v>91</v>
      </c>
      <c r="J18584">
        <v>6525000</v>
      </c>
      <c r="K18584" s="2">
        <v>45782</v>
      </c>
      <c r="L18584">
        <v>10</v>
      </c>
      <c r="M18584" s="1" t="s">
        <v>22</v>
      </c>
      <c r="N18584" s="1" t="s">
        <v>43</v>
      </c>
      <c r="O18584" s="1" t="s">
        <v>24</v>
      </c>
      <c r="P18584" s="1" t="s">
        <v>25</v>
      </c>
      <c r="Q18584" s="1" t="s">
        <v>50</v>
      </c>
      <c r="R18584" s="1" t="s">
        <v>27</v>
      </c>
    </row>
    <row r="18585" spans="1:18" x14ac:dyDescent="0.3">
      <c r="A18585" s="1" t="s">
        <v>18743</v>
      </c>
      <c r="B18585" s="1" t="s">
        <v>104</v>
      </c>
      <c r="C18585" s="1" t="s">
        <v>121</v>
      </c>
      <c r="D18585" s="1" t="s">
        <v>31</v>
      </c>
      <c r="E18585">
        <v>69</v>
      </c>
      <c r="F18585">
        <v>3500</v>
      </c>
      <c r="G18585">
        <v>95</v>
      </c>
      <c r="H18585">
        <v>33</v>
      </c>
      <c r="I18585">
        <v>62</v>
      </c>
      <c r="J18585">
        <v>332500</v>
      </c>
      <c r="K18585" s="2">
        <v>45929</v>
      </c>
      <c r="L18585">
        <v>4</v>
      </c>
      <c r="M18585" s="1" t="s">
        <v>55</v>
      </c>
      <c r="N18585" s="1" t="s">
        <v>43</v>
      </c>
      <c r="O18585" s="1" t="s">
        <v>24</v>
      </c>
      <c r="P18585" s="1" t="s">
        <v>49</v>
      </c>
      <c r="Q18585" s="1" t="s">
        <v>50</v>
      </c>
      <c r="R18585" s="1" t="s">
        <v>34</v>
      </c>
    </row>
    <row r="18586" spans="1:18" x14ac:dyDescent="0.3">
      <c r="A18586" s="1" t="s">
        <v>18744</v>
      </c>
      <c r="B18586" s="1" t="s">
        <v>46</v>
      </c>
      <c r="C18586" s="1" t="s">
        <v>418</v>
      </c>
      <c r="D18586" s="1" t="s">
        <v>21</v>
      </c>
      <c r="E18586">
        <v>133</v>
      </c>
      <c r="F18586">
        <v>180000</v>
      </c>
      <c r="G18586">
        <v>141</v>
      </c>
      <c r="H18586">
        <v>114</v>
      </c>
      <c r="I18586">
        <v>27</v>
      </c>
      <c r="J18586">
        <v>25380000</v>
      </c>
      <c r="K18586" s="2">
        <v>45879</v>
      </c>
      <c r="L18586">
        <v>3</v>
      </c>
      <c r="M18586" s="1" t="s">
        <v>55</v>
      </c>
      <c r="N18586" s="1" t="s">
        <v>32</v>
      </c>
      <c r="O18586" s="1" t="s">
        <v>44</v>
      </c>
      <c r="P18586" s="1" t="s">
        <v>25</v>
      </c>
      <c r="Q18586" s="1" t="s">
        <v>26</v>
      </c>
      <c r="R18586" s="1" t="s">
        <v>27</v>
      </c>
    </row>
    <row r="18587" spans="1:18" x14ac:dyDescent="0.3">
      <c r="A18587" s="1" t="s">
        <v>18745</v>
      </c>
      <c r="B18587" s="1" t="s">
        <v>93</v>
      </c>
      <c r="C18587" s="1" t="s">
        <v>127</v>
      </c>
      <c r="D18587" s="1" t="s">
        <v>58</v>
      </c>
      <c r="E18587">
        <v>107</v>
      </c>
      <c r="F18587">
        <v>35000</v>
      </c>
      <c r="G18587">
        <v>123</v>
      </c>
      <c r="H18587">
        <v>52</v>
      </c>
      <c r="I18587">
        <v>71</v>
      </c>
      <c r="J18587">
        <v>4305000</v>
      </c>
      <c r="K18587" s="2">
        <v>45958</v>
      </c>
      <c r="L18587">
        <v>5</v>
      </c>
      <c r="M18587" s="1" t="s">
        <v>55</v>
      </c>
      <c r="N18587" s="1" t="s">
        <v>32</v>
      </c>
      <c r="O18587" s="1" t="s">
        <v>24</v>
      </c>
      <c r="P18587" s="1" t="s">
        <v>25</v>
      </c>
      <c r="Q18587" s="1" t="s">
        <v>50</v>
      </c>
      <c r="R18587" s="1" t="s">
        <v>27</v>
      </c>
    </row>
    <row r="18588" spans="1:18" x14ac:dyDescent="0.3">
      <c r="A18588" s="1" t="s">
        <v>18746</v>
      </c>
      <c r="B18588" s="1" t="s">
        <v>66</v>
      </c>
      <c r="C18588" s="1" t="s">
        <v>318</v>
      </c>
      <c r="D18588" s="1" t="s">
        <v>72</v>
      </c>
      <c r="E18588">
        <v>29</v>
      </c>
      <c r="F18588">
        <v>45000</v>
      </c>
      <c r="G18588">
        <v>29</v>
      </c>
      <c r="H18588">
        <v>14</v>
      </c>
      <c r="I18588">
        <v>15</v>
      </c>
      <c r="J18588">
        <v>1305000</v>
      </c>
      <c r="K18588" s="2">
        <v>45766</v>
      </c>
      <c r="L18588">
        <v>11</v>
      </c>
      <c r="M18588" s="1" t="s">
        <v>39</v>
      </c>
      <c r="N18588" s="1" t="s">
        <v>23</v>
      </c>
      <c r="O18588" s="1" t="s">
        <v>44</v>
      </c>
      <c r="P18588" s="1" t="s">
        <v>49</v>
      </c>
      <c r="Q18588" s="1" t="s">
        <v>59</v>
      </c>
      <c r="R18588" s="1" t="s">
        <v>27</v>
      </c>
    </row>
    <row r="18589" spans="1:18" x14ac:dyDescent="0.3">
      <c r="A18589" s="1" t="s">
        <v>18747</v>
      </c>
      <c r="B18589" s="1" t="s">
        <v>80</v>
      </c>
      <c r="C18589" s="1" t="s">
        <v>53</v>
      </c>
      <c r="D18589" s="1" t="s">
        <v>31</v>
      </c>
      <c r="E18589">
        <v>141</v>
      </c>
      <c r="F18589">
        <v>25000</v>
      </c>
      <c r="G18589">
        <v>170</v>
      </c>
      <c r="H18589">
        <v>84</v>
      </c>
      <c r="I18589">
        <v>86</v>
      </c>
      <c r="J18589">
        <v>4250000</v>
      </c>
      <c r="K18589" s="2">
        <v>45957</v>
      </c>
      <c r="L18589">
        <v>6</v>
      </c>
      <c r="M18589" s="1" t="s">
        <v>22</v>
      </c>
      <c r="N18589" s="1" t="s">
        <v>23</v>
      </c>
      <c r="O18589" s="1" t="s">
        <v>24</v>
      </c>
      <c r="P18589" s="1" t="s">
        <v>49</v>
      </c>
      <c r="Q18589" s="1" t="s">
        <v>26</v>
      </c>
      <c r="R18589" s="1" t="s">
        <v>59</v>
      </c>
    </row>
    <row r="18590" spans="1:18" x14ac:dyDescent="0.3">
      <c r="A18590" s="1" t="s">
        <v>18748</v>
      </c>
      <c r="B18590" s="1" t="s">
        <v>133</v>
      </c>
      <c r="C18590" s="1" t="s">
        <v>42</v>
      </c>
      <c r="D18590" s="1" t="s">
        <v>58</v>
      </c>
      <c r="E18590">
        <v>57</v>
      </c>
      <c r="F18590">
        <v>2200</v>
      </c>
      <c r="G18590">
        <v>60</v>
      </c>
      <c r="H18590">
        <v>45</v>
      </c>
      <c r="I18590">
        <v>15</v>
      </c>
      <c r="J18590">
        <v>132000</v>
      </c>
      <c r="K18590" s="2">
        <v>46022</v>
      </c>
      <c r="L18590">
        <v>10</v>
      </c>
      <c r="M18590" s="1" t="s">
        <v>22</v>
      </c>
      <c r="N18590" s="1" t="s">
        <v>43</v>
      </c>
      <c r="O18590" s="1" t="s">
        <v>33</v>
      </c>
      <c r="P18590" s="1" t="s">
        <v>25</v>
      </c>
      <c r="Q18590" s="1" t="s">
        <v>26</v>
      </c>
      <c r="R18590" s="1" t="s">
        <v>59</v>
      </c>
    </row>
    <row r="18591" spans="1:18" x14ac:dyDescent="0.3">
      <c r="A18591" s="1" t="s">
        <v>18749</v>
      </c>
      <c r="B18591" s="1" t="s">
        <v>29</v>
      </c>
      <c r="C18591" s="1" t="s">
        <v>142</v>
      </c>
      <c r="D18591" s="1" t="s">
        <v>21</v>
      </c>
      <c r="E18591">
        <v>50</v>
      </c>
      <c r="F18591">
        <v>1200</v>
      </c>
      <c r="G18591">
        <v>63</v>
      </c>
      <c r="H18591">
        <v>44</v>
      </c>
      <c r="I18591">
        <v>19</v>
      </c>
      <c r="J18591">
        <v>75600</v>
      </c>
      <c r="K18591" s="2">
        <v>45931</v>
      </c>
      <c r="L18591">
        <v>4</v>
      </c>
      <c r="M18591" s="1" t="s">
        <v>55</v>
      </c>
      <c r="N18591" s="1" t="s">
        <v>23</v>
      </c>
      <c r="O18591" s="1" t="s">
        <v>44</v>
      </c>
      <c r="P18591" s="1" t="s">
        <v>25</v>
      </c>
      <c r="Q18591" s="1" t="s">
        <v>26</v>
      </c>
      <c r="R18591" s="1" t="s">
        <v>27</v>
      </c>
    </row>
    <row r="18592" spans="1:18" x14ac:dyDescent="0.3">
      <c r="A18592" s="1" t="s">
        <v>18750</v>
      </c>
      <c r="B18592" s="1" t="s">
        <v>83</v>
      </c>
      <c r="C18592" s="1" t="s">
        <v>134</v>
      </c>
      <c r="D18592" s="1" t="s">
        <v>91</v>
      </c>
      <c r="E18592">
        <v>24</v>
      </c>
      <c r="F18592">
        <v>900000</v>
      </c>
      <c r="G18592">
        <v>29</v>
      </c>
      <c r="H18592">
        <v>23</v>
      </c>
      <c r="I18592">
        <v>6</v>
      </c>
      <c r="J18592">
        <v>26100000</v>
      </c>
      <c r="K18592" s="2">
        <v>45681</v>
      </c>
      <c r="L18592">
        <v>4</v>
      </c>
      <c r="M18592" s="1" t="s">
        <v>55</v>
      </c>
      <c r="N18592" s="1" t="s">
        <v>23</v>
      </c>
      <c r="O18592" s="1" t="s">
        <v>85</v>
      </c>
      <c r="P18592" s="1" t="s">
        <v>25</v>
      </c>
      <c r="Q18592" s="1" t="s">
        <v>26</v>
      </c>
      <c r="R18592" s="1" t="s">
        <v>27</v>
      </c>
    </row>
    <row r="18593" spans="1:18" x14ac:dyDescent="0.3">
      <c r="A18593" s="1" t="s">
        <v>18751</v>
      </c>
      <c r="B18593" s="1" t="s">
        <v>36</v>
      </c>
      <c r="C18593" s="1" t="s">
        <v>196</v>
      </c>
      <c r="D18593" s="1" t="s">
        <v>58</v>
      </c>
      <c r="E18593">
        <v>43</v>
      </c>
      <c r="F18593">
        <v>850000</v>
      </c>
      <c r="G18593">
        <v>65</v>
      </c>
      <c r="H18593">
        <v>53</v>
      </c>
      <c r="I18593">
        <v>12</v>
      </c>
      <c r="J18593">
        <v>55250000</v>
      </c>
      <c r="K18593" s="2">
        <v>45950</v>
      </c>
      <c r="L18593">
        <v>11</v>
      </c>
      <c r="M18593" s="1" t="s">
        <v>39</v>
      </c>
      <c r="N18593" s="1" t="s">
        <v>23</v>
      </c>
      <c r="O18593" s="1" t="s">
        <v>24</v>
      </c>
      <c r="P18593" s="1" t="s">
        <v>49</v>
      </c>
      <c r="Q18593" s="1" t="s">
        <v>26</v>
      </c>
      <c r="R18593" s="1" t="s">
        <v>27</v>
      </c>
    </row>
    <row r="18594" spans="1:18" x14ac:dyDescent="0.3">
      <c r="A18594" s="1" t="s">
        <v>18752</v>
      </c>
      <c r="B18594" s="1" t="s">
        <v>107</v>
      </c>
      <c r="C18594" s="1" t="s">
        <v>427</v>
      </c>
      <c r="D18594" s="1" t="s">
        <v>91</v>
      </c>
      <c r="E18594">
        <v>45</v>
      </c>
      <c r="F18594">
        <v>5000</v>
      </c>
      <c r="G18594">
        <v>55</v>
      </c>
      <c r="H18594">
        <v>30</v>
      </c>
      <c r="I18594">
        <v>25</v>
      </c>
      <c r="J18594">
        <v>275000</v>
      </c>
      <c r="K18594" s="2">
        <v>45878</v>
      </c>
      <c r="L18594">
        <v>13</v>
      </c>
      <c r="M18594" s="1" t="s">
        <v>39</v>
      </c>
      <c r="N18594" s="1" t="s">
        <v>32</v>
      </c>
      <c r="O18594" s="1" t="s">
        <v>85</v>
      </c>
      <c r="P18594" s="1" t="s">
        <v>25</v>
      </c>
      <c r="Q18594" s="1" t="s">
        <v>26</v>
      </c>
      <c r="R18594" s="1" t="s">
        <v>27</v>
      </c>
    </row>
    <row r="18595" spans="1:18" x14ac:dyDescent="0.3">
      <c r="A18595" s="1" t="s">
        <v>18753</v>
      </c>
      <c r="B18595" s="1" t="s">
        <v>46</v>
      </c>
      <c r="C18595" s="1" t="s">
        <v>146</v>
      </c>
      <c r="D18595" s="1" t="s">
        <v>58</v>
      </c>
      <c r="E18595">
        <v>142</v>
      </c>
      <c r="F18595">
        <v>1800000</v>
      </c>
      <c r="G18595">
        <v>166</v>
      </c>
      <c r="H18595">
        <v>104</v>
      </c>
      <c r="I18595">
        <v>62</v>
      </c>
      <c r="J18595">
        <v>298800000</v>
      </c>
      <c r="K18595" s="2">
        <v>45839</v>
      </c>
      <c r="L18595">
        <v>11</v>
      </c>
      <c r="M18595" s="1" t="s">
        <v>39</v>
      </c>
      <c r="N18595" s="1" t="s">
        <v>32</v>
      </c>
      <c r="O18595" s="1" t="s">
        <v>44</v>
      </c>
      <c r="P18595" s="1" t="s">
        <v>25</v>
      </c>
      <c r="Q18595" s="1" t="s">
        <v>26</v>
      </c>
      <c r="R18595" s="1" t="s">
        <v>27</v>
      </c>
    </row>
    <row r="18596" spans="1:18" x14ac:dyDescent="0.3">
      <c r="A18596" s="1" t="s">
        <v>18754</v>
      </c>
      <c r="B18596" s="1" t="s">
        <v>66</v>
      </c>
      <c r="C18596" s="1" t="s">
        <v>71</v>
      </c>
      <c r="D18596" s="1" t="s">
        <v>54</v>
      </c>
      <c r="E18596">
        <v>42</v>
      </c>
      <c r="F18596">
        <v>3500</v>
      </c>
      <c r="G18596">
        <v>62</v>
      </c>
      <c r="H18596">
        <v>32</v>
      </c>
      <c r="I18596">
        <v>30</v>
      </c>
      <c r="J18596">
        <v>217000</v>
      </c>
      <c r="K18596" s="2">
        <v>45720</v>
      </c>
      <c r="L18596">
        <v>2</v>
      </c>
      <c r="M18596" s="1" t="s">
        <v>55</v>
      </c>
      <c r="N18596" s="1" t="s">
        <v>23</v>
      </c>
      <c r="O18596" s="1" t="s">
        <v>44</v>
      </c>
      <c r="P18596" s="1" t="s">
        <v>25</v>
      </c>
      <c r="Q18596" s="1" t="s">
        <v>50</v>
      </c>
      <c r="R18596" s="1" t="s">
        <v>34</v>
      </c>
    </row>
    <row r="18597" spans="1:18" x14ac:dyDescent="0.3">
      <c r="A18597" s="1" t="s">
        <v>18755</v>
      </c>
      <c r="B18597" s="1" t="s">
        <v>66</v>
      </c>
      <c r="C18597" s="1" t="s">
        <v>102</v>
      </c>
      <c r="D18597" s="1" t="s">
        <v>31</v>
      </c>
      <c r="E18597">
        <v>132</v>
      </c>
      <c r="F18597">
        <v>250000</v>
      </c>
      <c r="G18597">
        <v>162</v>
      </c>
      <c r="H18597">
        <v>45</v>
      </c>
      <c r="I18597">
        <v>117</v>
      </c>
      <c r="J18597">
        <v>40500000</v>
      </c>
      <c r="K18597" s="2">
        <v>45782</v>
      </c>
      <c r="L18597">
        <v>14</v>
      </c>
      <c r="M18597" s="1" t="s">
        <v>39</v>
      </c>
      <c r="N18597" s="1" t="s">
        <v>23</v>
      </c>
      <c r="O18597" s="1" t="s">
        <v>24</v>
      </c>
      <c r="P18597" s="1" t="s">
        <v>25</v>
      </c>
      <c r="Q18597" s="1" t="s">
        <v>26</v>
      </c>
      <c r="R18597" s="1" t="s">
        <v>27</v>
      </c>
    </row>
    <row r="18598" spans="1:18" x14ac:dyDescent="0.3">
      <c r="A18598" s="1" t="s">
        <v>18756</v>
      </c>
      <c r="B18598" s="1" t="s">
        <v>133</v>
      </c>
      <c r="C18598" s="1" t="s">
        <v>61</v>
      </c>
      <c r="D18598" s="1" t="s">
        <v>38</v>
      </c>
      <c r="E18598">
        <v>53</v>
      </c>
      <c r="F18598">
        <v>2200</v>
      </c>
      <c r="G18598">
        <v>80</v>
      </c>
      <c r="H18598">
        <v>57</v>
      </c>
      <c r="I18598">
        <v>23</v>
      </c>
      <c r="J18598">
        <v>176000</v>
      </c>
      <c r="K18598" s="2">
        <v>45951</v>
      </c>
      <c r="L18598">
        <v>1</v>
      </c>
      <c r="M18598" s="1" t="s">
        <v>55</v>
      </c>
      <c r="N18598" s="1" t="s">
        <v>43</v>
      </c>
      <c r="O18598" s="1" t="s">
        <v>33</v>
      </c>
      <c r="P18598" s="1" t="s">
        <v>25</v>
      </c>
      <c r="Q18598" s="1" t="s">
        <v>26</v>
      </c>
      <c r="R18598" s="1" t="s">
        <v>27</v>
      </c>
    </row>
    <row r="18599" spans="1:18" x14ac:dyDescent="0.3">
      <c r="A18599" s="1" t="s">
        <v>18757</v>
      </c>
      <c r="B18599" s="1" t="s">
        <v>36</v>
      </c>
      <c r="C18599" s="1" t="s">
        <v>344</v>
      </c>
      <c r="D18599" s="1" t="s">
        <v>67</v>
      </c>
      <c r="E18599">
        <v>82</v>
      </c>
      <c r="F18599">
        <v>18000</v>
      </c>
      <c r="G18599">
        <v>102</v>
      </c>
      <c r="H18599">
        <v>90</v>
      </c>
      <c r="I18599">
        <v>12</v>
      </c>
      <c r="J18599">
        <v>1836000</v>
      </c>
      <c r="K18599" s="2">
        <v>45708</v>
      </c>
      <c r="L18599">
        <v>13</v>
      </c>
      <c r="M18599" s="1" t="s">
        <v>39</v>
      </c>
      <c r="N18599" s="1" t="s">
        <v>43</v>
      </c>
      <c r="O18599" s="1" t="s">
        <v>44</v>
      </c>
      <c r="P18599" s="1" t="s">
        <v>49</v>
      </c>
      <c r="Q18599" s="1" t="s">
        <v>26</v>
      </c>
      <c r="R18599" s="1" t="s">
        <v>59</v>
      </c>
    </row>
    <row r="18600" spans="1:18" x14ac:dyDescent="0.3">
      <c r="A18600" s="1" t="s">
        <v>18758</v>
      </c>
      <c r="B18600" s="1" t="s">
        <v>52</v>
      </c>
      <c r="C18600" s="1" t="s">
        <v>53</v>
      </c>
      <c r="D18600" s="1" t="s">
        <v>67</v>
      </c>
      <c r="E18600">
        <v>72</v>
      </c>
      <c r="F18600">
        <v>25000</v>
      </c>
      <c r="G18600">
        <v>83</v>
      </c>
      <c r="H18600">
        <v>81</v>
      </c>
      <c r="I18600">
        <v>2</v>
      </c>
      <c r="J18600">
        <v>2075000</v>
      </c>
      <c r="K18600" s="2">
        <v>45751</v>
      </c>
      <c r="L18600">
        <v>1</v>
      </c>
      <c r="M18600" s="1" t="s">
        <v>55</v>
      </c>
      <c r="N18600" s="1" t="s">
        <v>32</v>
      </c>
      <c r="O18600" s="1" t="s">
        <v>24</v>
      </c>
      <c r="P18600" s="1" t="s">
        <v>25</v>
      </c>
      <c r="Q18600" s="1" t="s">
        <v>50</v>
      </c>
      <c r="R18600" s="1" t="s">
        <v>59</v>
      </c>
    </row>
    <row r="18601" spans="1:18" x14ac:dyDescent="0.3">
      <c r="A18601" s="1" t="s">
        <v>18759</v>
      </c>
      <c r="B18601" s="1" t="s">
        <v>107</v>
      </c>
      <c r="C18601" s="1" t="s">
        <v>240</v>
      </c>
      <c r="D18601" s="1" t="s">
        <v>91</v>
      </c>
      <c r="E18601">
        <v>27</v>
      </c>
      <c r="F18601">
        <v>18000</v>
      </c>
      <c r="G18601">
        <v>57</v>
      </c>
      <c r="H18601">
        <v>11</v>
      </c>
      <c r="I18601">
        <v>46</v>
      </c>
      <c r="J18601">
        <v>1026000</v>
      </c>
      <c r="K18601" s="2">
        <v>45729</v>
      </c>
      <c r="L18601">
        <v>5</v>
      </c>
      <c r="M18601" s="1" t="s">
        <v>55</v>
      </c>
      <c r="N18601" s="1" t="s">
        <v>23</v>
      </c>
      <c r="O18601" s="1" t="s">
        <v>33</v>
      </c>
      <c r="P18601" s="1" t="s">
        <v>25</v>
      </c>
      <c r="Q18601" s="1" t="s">
        <v>59</v>
      </c>
      <c r="R18601" s="1" t="s">
        <v>27</v>
      </c>
    </row>
    <row r="18602" spans="1:18" x14ac:dyDescent="0.3">
      <c r="A18602" s="1" t="s">
        <v>18760</v>
      </c>
      <c r="B18602" s="1" t="s">
        <v>46</v>
      </c>
      <c r="C18602" s="1" t="s">
        <v>202</v>
      </c>
      <c r="D18602" s="1" t="s">
        <v>72</v>
      </c>
      <c r="E18602">
        <v>65</v>
      </c>
      <c r="F18602">
        <v>8000</v>
      </c>
      <c r="G18602">
        <v>66</v>
      </c>
      <c r="H18602">
        <v>28</v>
      </c>
      <c r="I18602">
        <v>38</v>
      </c>
      <c r="J18602">
        <v>528000</v>
      </c>
      <c r="K18602" s="2">
        <v>45705</v>
      </c>
      <c r="L18602">
        <v>7</v>
      </c>
      <c r="M18602" s="1" t="s">
        <v>22</v>
      </c>
      <c r="N18602" s="1" t="s">
        <v>43</v>
      </c>
      <c r="O18602" s="1" t="s">
        <v>24</v>
      </c>
      <c r="P18602" s="1" t="s">
        <v>25</v>
      </c>
      <c r="Q18602" s="1" t="s">
        <v>50</v>
      </c>
      <c r="R18602" s="1" t="s">
        <v>27</v>
      </c>
    </row>
    <row r="18603" spans="1:18" x14ac:dyDescent="0.3">
      <c r="A18603" s="1" t="s">
        <v>18761</v>
      </c>
      <c r="B18603" s="1" t="s">
        <v>99</v>
      </c>
      <c r="C18603" s="1" t="s">
        <v>284</v>
      </c>
      <c r="D18603" s="1" t="s">
        <v>72</v>
      </c>
      <c r="E18603">
        <v>98</v>
      </c>
      <c r="F18603">
        <v>2800</v>
      </c>
      <c r="G18603">
        <v>119</v>
      </c>
      <c r="H18603">
        <v>88</v>
      </c>
      <c r="I18603">
        <v>31</v>
      </c>
      <c r="J18603">
        <v>333200</v>
      </c>
      <c r="K18603" s="2">
        <v>45711</v>
      </c>
      <c r="L18603">
        <v>14</v>
      </c>
      <c r="M18603" s="1" t="s">
        <v>39</v>
      </c>
      <c r="N18603" s="1" t="s">
        <v>43</v>
      </c>
      <c r="O18603" s="1" t="s">
        <v>24</v>
      </c>
      <c r="P18603" s="1" t="s">
        <v>25</v>
      </c>
      <c r="Q18603" s="1" t="s">
        <v>26</v>
      </c>
      <c r="R18603" s="1" t="s">
        <v>27</v>
      </c>
    </row>
    <row r="18604" spans="1:18" x14ac:dyDescent="0.3">
      <c r="A18604" s="1" t="s">
        <v>18762</v>
      </c>
      <c r="B18604" s="1" t="s">
        <v>19</v>
      </c>
      <c r="C18604" s="1" t="s">
        <v>90</v>
      </c>
      <c r="D18604" s="1" t="s">
        <v>31</v>
      </c>
      <c r="E18604">
        <v>93</v>
      </c>
      <c r="F18604">
        <v>8500</v>
      </c>
      <c r="G18604">
        <v>119</v>
      </c>
      <c r="H18604">
        <v>74</v>
      </c>
      <c r="I18604">
        <v>45</v>
      </c>
      <c r="J18604">
        <v>1011500</v>
      </c>
      <c r="K18604" s="2">
        <v>45744</v>
      </c>
      <c r="L18604">
        <v>11</v>
      </c>
      <c r="M18604" s="1" t="s">
        <v>39</v>
      </c>
      <c r="N18604" s="1" t="s">
        <v>23</v>
      </c>
      <c r="O18604" s="1" t="s">
        <v>24</v>
      </c>
      <c r="P18604" s="1" t="s">
        <v>49</v>
      </c>
      <c r="Q18604" s="1" t="s">
        <v>59</v>
      </c>
      <c r="R18604" s="1" t="s">
        <v>34</v>
      </c>
    </row>
    <row r="18605" spans="1:18" x14ac:dyDescent="0.3">
      <c r="A18605" s="1" t="s">
        <v>18763</v>
      </c>
      <c r="B18605" s="1" t="s">
        <v>83</v>
      </c>
      <c r="C18605" s="1" t="s">
        <v>100</v>
      </c>
      <c r="D18605" s="1" t="s">
        <v>72</v>
      </c>
      <c r="E18605">
        <v>118</v>
      </c>
      <c r="F18605">
        <v>15000</v>
      </c>
      <c r="G18605">
        <v>120</v>
      </c>
      <c r="H18605">
        <v>42</v>
      </c>
      <c r="I18605">
        <v>78</v>
      </c>
      <c r="J18605">
        <v>1800000</v>
      </c>
      <c r="K18605" s="2">
        <v>45703</v>
      </c>
      <c r="L18605">
        <v>15</v>
      </c>
      <c r="M18605" s="1" t="s">
        <v>39</v>
      </c>
      <c r="N18605" s="1" t="s">
        <v>23</v>
      </c>
      <c r="O18605" s="1" t="s">
        <v>44</v>
      </c>
      <c r="P18605" s="1" t="s">
        <v>25</v>
      </c>
      <c r="Q18605" s="1" t="s">
        <v>26</v>
      </c>
      <c r="R18605" s="1" t="s">
        <v>27</v>
      </c>
    </row>
    <row r="18606" spans="1:18" x14ac:dyDescent="0.3">
      <c r="A18606" s="1" t="s">
        <v>18764</v>
      </c>
      <c r="B18606" s="1" t="s">
        <v>80</v>
      </c>
      <c r="C18606" s="1" t="s">
        <v>208</v>
      </c>
      <c r="D18606" s="1" t="s">
        <v>31</v>
      </c>
      <c r="E18606">
        <v>83</v>
      </c>
      <c r="F18606">
        <v>12000</v>
      </c>
      <c r="G18606">
        <v>96</v>
      </c>
      <c r="H18606">
        <v>25</v>
      </c>
      <c r="I18606">
        <v>71</v>
      </c>
      <c r="J18606">
        <v>1152000</v>
      </c>
      <c r="K18606" s="2">
        <v>45976</v>
      </c>
      <c r="L18606">
        <v>13</v>
      </c>
      <c r="M18606" s="1" t="s">
        <v>39</v>
      </c>
      <c r="N18606" s="1" t="s">
        <v>43</v>
      </c>
      <c r="O18606" s="1" t="s">
        <v>24</v>
      </c>
      <c r="P18606" s="1" t="s">
        <v>25</v>
      </c>
      <c r="Q18606" s="1" t="s">
        <v>50</v>
      </c>
      <c r="R18606" s="1" t="s">
        <v>27</v>
      </c>
    </row>
    <row r="18607" spans="1:18" x14ac:dyDescent="0.3">
      <c r="A18607" s="1" t="s">
        <v>18765</v>
      </c>
      <c r="B18607" s="1" t="s">
        <v>87</v>
      </c>
      <c r="C18607" s="1" t="s">
        <v>258</v>
      </c>
      <c r="D18607" s="1" t="s">
        <v>64</v>
      </c>
      <c r="E18607">
        <v>33</v>
      </c>
      <c r="F18607">
        <v>650000</v>
      </c>
      <c r="G18607">
        <v>49</v>
      </c>
      <c r="H18607">
        <v>48</v>
      </c>
      <c r="I18607">
        <v>1</v>
      </c>
      <c r="J18607">
        <v>31850000</v>
      </c>
      <c r="K18607" s="2">
        <v>45987</v>
      </c>
      <c r="L18607">
        <v>2</v>
      </c>
      <c r="M18607" s="1" t="s">
        <v>55</v>
      </c>
      <c r="N18607" s="1" t="s">
        <v>23</v>
      </c>
      <c r="O18607" s="1" t="s">
        <v>44</v>
      </c>
      <c r="P18607" s="1" t="s">
        <v>49</v>
      </c>
      <c r="Q18607" s="1" t="s">
        <v>26</v>
      </c>
      <c r="R18607" s="1" t="s">
        <v>27</v>
      </c>
    </row>
    <row r="18608" spans="1:18" x14ac:dyDescent="0.3">
      <c r="A18608" s="1" t="s">
        <v>18766</v>
      </c>
      <c r="B18608" s="1" t="s">
        <v>93</v>
      </c>
      <c r="C18608" s="1" t="s">
        <v>88</v>
      </c>
      <c r="D18608" s="1" t="s">
        <v>54</v>
      </c>
      <c r="E18608">
        <v>59</v>
      </c>
      <c r="F18608">
        <v>18000</v>
      </c>
      <c r="G18608">
        <v>63</v>
      </c>
      <c r="H18608">
        <v>62</v>
      </c>
      <c r="I18608">
        <v>1</v>
      </c>
      <c r="J18608">
        <v>1134000</v>
      </c>
      <c r="K18608" s="2">
        <v>45805</v>
      </c>
      <c r="L18608">
        <v>12</v>
      </c>
      <c r="M18608" s="1" t="s">
        <v>39</v>
      </c>
      <c r="N18608" s="1" t="s">
        <v>23</v>
      </c>
      <c r="O18608" s="1" t="s">
        <v>24</v>
      </c>
      <c r="P18608" s="1" t="s">
        <v>25</v>
      </c>
      <c r="Q18608" s="1" t="s">
        <v>26</v>
      </c>
      <c r="R18608" s="1" t="s">
        <v>27</v>
      </c>
    </row>
    <row r="18609" spans="1:18" x14ac:dyDescent="0.3">
      <c r="A18609" s="1" t="s">
        <v>18767</v>
      </c>
      <c r="B18609" s="1" t="s">
        <v>46</v>
      </c>
      <c r="C18609" s="1" t="s">
        <v>172</v>
      </c>
      <c r="D18609" s="1" t="s">
        <v>38</v>
      </c>
      <c r="E18609">
        <v>111</v>
      </c>
      <c r="F18609">
        <v>8500</v>
      </c>
      <c r="G18609">
        <v>121</v>
      </c>
      <c r="H18609">
        <v>102</v>
      </c>
      <c r="I18609">
        <v>19</v>
      </c>
      <c r="J18609">
        <v>1028500</v>
      </c>
      <c r="K18609" s="2">
        <v>45949</v>
      </c>
      <c r="L18609">
        <v>14</v>
      </c>
      <c r="M18609" s="1" t="s">
        <v>39</v>
      </c>
      <c r="N18609" s="1" t="s">
        <v>23</v>
      </c>
      <c r="O18609" s="1" t="s">
        <v>33</v>
      </c>
      <c r="P18609" s="1" t="s">
        <v>49</v>
      </c>
      <c r="Q18609" s="1" t="s">
        <v>26</v>
      </c>
      <c r="R18609" s="1" t="s">
        <v>27</v>
      </c>
    </row>
    <row r="18610" spans="1:18" x14ac:dyDescent="0.3">
      <c r="A18610" s="1" t="s">
        <v>18768</v>
      </c>
      <c r="B18610" s="1" t="s">
        <v>66</v>
      </c>
      <c r="C18610" s="1" t="s">
        <v>90</v>
      </c>
      <c r="D18610" s="1" t="s">
        <v>64</v>
      </c>
      <c r="E18610">
        <v>101</v>
      </c>
      <c r="F18610">
        <v>8500</v>
      </c>
      <c r="G18610">
        <v>125</v>
      </c>
      <c r="H18610">
        <v>64</v>
      </c>
      <c r="I18610">
        <v>61</v>
      </c>
      <c r="J18610">
        <v>1062500</v>
      </c>
      <c r="K18610" s="2">
        <v>45780</v>
      </c>
      <c r="L18610">
        <v>10</v>
      </c>
      <c r="M18610" s="1" t="s">
        <v>22</v>
      </c>
      <c r="N18610" s="1" t="s">
        <v>23</v>
      </c>
      <c r="O18610" s="1" t="s">
        <v>24</v>
      </c>
      <c r="P18610" s="1" t="s">
        <v>25</v>
      </c>
      <c r="Q18610" s="1" t="s">
        <v>26</v>
      </c>
      <c r="R18610" s="1" t="s">
        <v>27</v>
      </c>
    </row>
    <row r="18611" spans="1:18" x14ac:dyDescent="0.3">
      <c r="A18611" s="1" t="s">
        <v>18769</v>
      </c>
      <c r="B18611" s="1" t="s">
        <v>83</v>
      </c>
      <c r="C18611" s="1" t="s">
        <v>42</v>
      </c>
      <c r="D18611" s="1" t="s">
        <v>58</v>
      </c>
      <c r="E18611">
        <v>34</v>
      </c>
      <c r="F18611">
        <v>2200</v>
      </c>
      <c r="G18611">
        <v>60</v>
      </c>
      <c r="H18611">
        <v>34</v>
      </c>
      <c r="I18611">
        <v>26</v>
      </c>
      <c r="J18611">
        <v>132000</v>
      </c>
      <c r="K18611" s="2">
        <v>45907</v>
      </c>
      <c r="L18611">
        <v>4</v>
      </c>
      <c r="M18611" s="1" t="s">
        <v>55</v>
      </c>
      <c r="N18611" s="1" t="s">
        <v>23</v>
      </c>
      <c r="O18611" s="1" t="s">
        <v>44</v>
      </c>
      <c r="P18611" s="1" t="s">
        <v>25</v>
      </c>
      <c r="Q18611" s="1" t="s">
        <v>26</v>
      </c>
      <c r="R18611" s="1" t="s">
        <v>27</v>
      </c>
    </row>
    <row r="18612" spans="1:18" x14ac:dyDescent="0.3">
      <c r="A18612" s="1" t="s">
        <v>18770</v>
      </c>
      <c r="B18612" s="1" t="s">
        <v>107</v>
      </c>
      <c r="C18612" s="1" t="s">
        <v>679</v>
      </c>
      <c r="D18612" s="1" t="s">
        <v>72</v>
      </c>
      <c r="E18612">
        <v>34</v>
      </c>
      <c r="F18612">
        <v>25000</v>
      </c>
      <c r="G18612">
        <v>37</v>
      </c>
      <c r="H18612">
        <v>27</v>
      </c>
      <c r="I18612">
        <v>10</v>
      </c>
      <c r="J18612">
        <v>925000</v>
      </c>
      <c r="K18612" s="2">
        <v>45829</v>
      </c>
      <c r="L18612">
        <v>4</v>
      </c>
      <c r="M18612" s="1" t="s">
        <v>55</v>
      </c>
      <c r="N18612" s="1" t="s">
        <v>23</v>
      </c>
      <c r="O18612" s="1" t="s">
        <v>24</v>
      </c>
      <c r="P18612" s="1" t="s">
        <v>49</v>
      </c>
      <c r="Q18612" s="1" t="s">
        <v>59</v>
      </c>
      <c r="R18612" s="1" t="s">
        <v>27</v>
      </c>
    </row>
    <row r="18613" spans="1:18" x14ac:dyDescent="0.3">
      <c r="A18613" s="1" t="s">
        <v>18771</v>
      </c>
      <c r="B18613" s="1" t="s">
        <v>52</v>
      </c>
      <c r="C18613" s="1" t="s">
        <v>268</v>
      </c>
      <c r="D18613" s="1" t="s">
        <v>64</v>
      </c>
      <c r="E18613">
        <v>108</v>
      </c>
      <c r="F18613">
        <v>6000</v>
      </c>
      <c r="G18613">
        <v>119</v>
      </c>
      <c r="H18613">
        <v>38</v>
      </c>
      <c r="I18613">
        <v>81</v>
      </c>
      <c r="J18613">
        <v>714000</v>
      </c>
      <c r="K18613" s="2">
        <v>45856</v>
      </c>
      <c r="L18613">
        <v>3</v>
      </c>
      <c r="M18613" s="1" t="s">
        <v>55</v>
      </c>
      <c r="N18613" s="1" t="s">
        <v>23</v>
      </c>
      <c r="O18613" s="1" t="s">
        <v>24</v>
      </c>
      <c r="P18613" s="1" t="s">
        <v>49</v>
      </c>
      <c r="Q18613" s="1" t="s">
        <v>26</v>
      </c>
      <c r="R18613" s="1" t="s">
        <v>27</v>
      </c>
    </row>
    <row r="18614" spans="1:18" x14ac:dyDescent="0.3">
      <c r="A18614" s="1" t="s">
        <v>18772</v>
      </c>
      <c r="B18614" s="1" t="s">
        <v>99</v>
      </c>
      <c r="C18614" s="1" t="s">
        <v>81</v>
      </c>
      <c r="D18614" s="1" t="s">
        <v>91</v>
      </c>
      <c r="E18614">
        <v>67</v>
      </c>
      <c r="F18614">
        <v>8500</v>
      </c>
      <c r="G18614">
        <v>70</v>
      </c>
      <c r="H18614">
        <v>12</v>
      </c>
      <c r="I18614">
        <v>58</v>
      </c>
      <c r="J18614">
        <v>595000</v>
      </c>
      <c r="K18614" s="2">
        <v>45792</v>
      </c>
      <c r="L18614">
        <v>2</v>
      </c>
      <c r="M18614" s="1" t="s">
        <v>55</v>
      </c>
      <c r="N18614" s="1" t="s">
        <v>43</v>
      </c>
      <c r="O18614" s="1" t="s">
        <v>44</v>
      </c>
      <c r="P18614" s="1" t="s">
        <v>49</v>
      </c>
      <c r="Q18614" s="1" t="s">
        <v>26</v>
      </c>
      <c r="R18614" s="1" t="s">
        <v>27</v>
      </c>
    </row>
    <row r="18615" spans="1:18" x14ac:dyDescent="0.3">
      <c r="A18615" s="1" t="s">
        <v>18773</v>
      </c>
      <c r="B18615" s="1" t="s">
        <v>99</v>
      </c>
      <c r="C18615" s="1" t="s">
        <v>140</v>
      </c>
      <c r="D18615" s="1" t="s">
        <v>38</v>
      </c>
      <c r="E18615">
        <v>57</v>
      </c>
      <c r="F18615">
        <v>12000</v>
      </c>
      <c r="G18615">
        <v>68</v>
      </c>
      <c r="H18615">
        <v>11</v>
      </c>
      <c r="I18615">
        <v>57</v>
      </c>
      <c r="J18615">
        <v>816000</v>
      </c>
      <c r="K18615" s="2">
        <v>46000</v>
      </c>
      <c r="L18615">
        <v>7</v>
      </c>
      <c r="M18615" s="1" t="s">
        <v>22</v>
      </c>
      <c r="N18615" s="1" t="s">
        <v>23</v>
      </c>
      <c r="O18615" s="1" t="s">
        <v>44</v>
      </c>
      <c r="P18615" s="1" t="s">
        <v>25</v>
      </c>
      <c r="Q18615" s="1" t="s">
        <v>26</v>
      </c>
      <c r="R18615" s="1" t="s">
        <v>59</v>
      </c>
    </row>
    <row r="18616" spans="1:18" x14ac:dyDescent="0.3">
      <c r="A18616" s="1" t="s">
        <v>18774</v>
      </c>
      <c r="B18616" s="1" t="s">
        <v>93</v>
      </c>
      <c r="C18616" s="1" t="s">
        <v>182</v>
      </c>
      <c r="D18616" s="1" t="s">
        <v>91</v>
      </c>
      <c r="E18616">
        <v>75</v>
      </c>
      <c r="F18616">
        <v>8000</v>
      </c>
      <c r="G18616">
        <v>78</v>
      </c>
      <c r="H18616">
        <v>77</v>
      </c>
      <c r="I18616">
        <v>1</v>
      </c>
      <c r="J18616">
        <v>624000</v>
      </c>
      <c r="K18616" s="2">
        <v>45977</v>
      </c>
      <c r="L18616">
        <v>9</v>
      </c>
      <c r="M18616" s="1" t="s">
        <v>22</v>
      </c>
      <c r="N18616" s="1" t="s">
        <v>32</v>
      </c>
      <c r="O18616" s="1" t="s">
        <v>33</v>
      </c>
      <c r="P18616" s="1" t="s">
        <v>25</v>
      </c>
      <c r="Q18616" s="1" t="s">
        <v>26</v>
      </c>
      <c r="R18616" s="1" t="s">
        <v>27</v>
      </c>
    </row>
    <row r="18617" spans="1:18" x14ac:dyDescent="0.3">
      <c r="A18617" s="1" t="s">
        <v>18775</v>
      </c>
      <c r="B18617" s="1" t="s">
        <v>99</v>
      </c>
      <c r="C18617" s="1" t="s">
        <v>294</v>
      </c>
      <c r="D18617" s="1" t="s">
        <v>21</v>
      </c>
      <c r="E18617">
        <v>56</v>
      </c>
      <c r="F18617">
        <v>9000</v>
      </c>
      <c r="G18617">
        <v>84</v>
      </c>
      <c r="H18617">
        <v>64</v>
      </c>
      <c r="I18617">
        <v>20</v>
      </c>
      <c r="J18617">
        <v>756000</v>
      </c>
      <c r="K18617" s="2">
        <v>45735</v>
      </c>
      <c r="L18617">
        <v>2</v>
      </c>
      <c r="M18617" s="1" t="s">
        <v>55</v>
      </c>
      <c r="N18617" s="1" t="s">
        <v>32</v>
      </c>
      <c r="O18617" s="1" t="s">
        <v>33</v>
      </c>
      <c r="P18617" s="1" t="s">
        <v>25</v>
      </c>
      <c r="Q18617" s="1" t="s">
        <v>50</v>
      </c>
      <c r="R18617" s="1" t="s">
        <v>27</v>
      </c>
    </row>
    <row r="18618" spans="1:18" x14ac:dyDescent="0.3">
      <c r="A18618" s="1" t="s">
        <v>18776</v>
      </c>
      <c r="B18618" s="1" t="s">
        <v>87</v>
      </c>
      <c r="C18618" s="1" t="s">
        <v>88</v>
      </c>
      <c r="D18618" s="1" t="s">
        <v>67</v>
      </c>
      <c r="E18618">
        <v>107</v>
      </c>
      <c r="F18618">
        <v>18000</v>
      </c>
      <c r="G18618">
        <v>127</v>
      </c>
      <c r="H18618">
        <v>88</v>
      </c>
      <c r="I18618">
        <v>39</v>
      </c>
      <c r="J18618">
        <v>2286000</v>
      </c>
      <c r="K18618" s="2">
        <v>45761</v>
      </c>
      <c r="L18618">
        <v>6</v>
      </c>
      <c r="M18618" s="1" t="s">
        <v>22</v>
      </c>
      <c r="N18618" s="1" t="s">
        <v>23</v>
      </c>
      <c r="O18618" s="1" t="s">
        <v>24</v>
      </c>
      <c r="P18618" s="1" t="s">
        <v>25</v>
      </c>
      <c r="Q18618" s="1" t="s">
        <v>26</v>
      </c>
      <c r="R18618" s="1" t="s">
        <v>27</v>
      </c>
    </row>
    <row r="18619" spans="1:18" x14ac:dyDescent="0.3">
      <c r="A18619" s="1" t="s">
        <v>18777</v>
      </c>
      <c r="B18619" s="1" t="s">
        <v>83</v>
      </c>
      <c r="C18619" s="1" t="s">
        <v>154</v>
      </c>
      <c r="D18619" s="1" t="s">
        <v>48</v>
      </c>
      <c r="E18619">
        <v>124</v>
      </c>
      <c r="F18619">
        <v>18000</v>
      </c>
      <c r="G18619">
        <v>135</v>
      </c>
      <c r="H18619">
        <v>31</v>
      </c>
      <c r="I18619">
        <v>104</v>
      </c>
      <c r="J18619">
        <v>2430000</v>
      </c>
      <c r="K18619" s="2">
        <v>45724</v>
      </c>
      <c r="L18619">
        <v>9</v>
      </c>
      <c r="M18619" s="1" t="s">
        <v>22</v>
      </c>
      <c r="N18619" s="1" t="s">
        <v>32</v>
      </c>
      <c r="O18619" s="1" t="s">
        <v>44</v>
      </c>
      <c r="P18619" s="1" t="s">
        <v>25</v>
      </c>
      <c r="Q18619" s="1" t="s">
        <v>26</v>
      </c>
      <c r="R18619" s="1" t="s">
        <v>27</v>
      </c>
    </row>
    <row r="18620" spans="1:18" x14ac:dyDescent="0.3">
      <c r="A18620" s="1" t="s">
        <v>18778</v>
      </c>
      <c r="B18620" s="1" t="s">
        <v>46</v>
      </c>
      <c r="C18620" s="1" t="s">
        <v>344</v>
      </c>
      <c r="D18620" s="1" t="s">
        <v>67</v>
      </c>
      <c r="E18620">
        <v>144</v>
      </c>
      <c r="F18620">
        <v>18000</v>
      </c>
      <c r="G18620">
        <v>151</v>
      </c>
      <c r="H18620">
        <v>19</v>
      </c>
      <c r="I18620">
        <v>132</v>
      </c>
      <c r="J18620">
        <v>2718000</v>
      </c>
      <c r="K18620" s="2">
        <v>45969</v>
      </c>
      <c r="L18620">
        <v>3</v>
      </c>
      <c r="M18620" s="1" t="s">
        <v>55</v>
      </c>
      <c r="N18620" s="1" t="s">
        <v>23</v>
      </c>
      <c r="O18620" s="1" t="s">
        <v>33</v>
      </c>
      <c r="P18620" s="1" t="s">
        <v>25</v>
      </c>
      <c r="Q18620" s="1" t="s">
        <v>59</v>
      </c>
      <c r="R18620" s="1" t="s">
        <v>27</v>
      </c>
    </row>
    <row r="18621" spans="1:18" x14ac:dyDescent="0.3">
      <c r="A18621" s="1" t="s">
        <v>18779</v>
      </c>
      <c r="B18621" s="1" t="s">
        <v>80</v>
      </c>
      <c r="C18621" s="1" t="s">
        <v>90</v>
      </c>
      <c r="D18621" s="1" t="s">
        <v>31</v>
      </c>
      <c r="E18621">
        <v>81</v>
      </c>
      <c r="F18621">
        <v>8500</v>
      </c>
      <c r="G18621">
        <v>95</v>
      </c>
      <c r="H18621">
        <v>34</v>
      </c>
      <c r="I18621">
        <v>61</v>
      </c>
      <c r="J18621">
        <v>807500</v>
      </c>
      <c r="K18621" s="2">
        <v>45958</v>
      </c>
      <c r="L18621">
        <v>10</v>
      </c>
      <c r="M18621" s="1" t="s">
        <v>22</v>
      </c>
      <c r="N18621" s="1" t="s">
        <v>23</v>
      </c>
      <c r="O18621" s="1" t="s">
        <v>33</v>
      </c>
      <c r="P18621" s="1" t="s">
        <v>25</v>
      </c>
      <c r="Q18621" s="1" t="s">
        <v>26</v>
      </c>
      <c r="R18621" s="1" t="s">
        <v>34</v>
      </c>
    </row>
    <row r="18622" spans="1:18" x14ac:dyDescent="0.3">
      <c r="A18622" s="1" t="s">
        <v>18780</v>
      </c>
      <c r="B18622" s="1" t="s">
        <v>104</v>
      </c>
      <c r="C18622" s="1" t="s">
        <v>90</v>
      </c>
      <c r="D18622" s="1" t="s">
        <v>58</v>
      </c>
      <c r="E18622">
        <v>131</v>
      </c>
      <c r="F18622">
        <v>8500</v>
      </c>
      <c r="G18622">
        <v>153</v>
      </c>
      <c r="H18622">
        <v>17</v>
      </c>
      <c r="I18622">
        <v>136</v>
      </c>
      <c r="J18622">
        <v>1300500</v>
      </c>
      <c r="K18622" s="2">
        <v>45988</v>
      </c>
      <c r="L18622">
        <v>14</v>
      </c>
      <c r="M18622" s="1" t="s">
        <v>39</v>
      </c>
      <c r="N18622" s="1" t="s">
        <v>43</v>
      </c>
      <c r="O18622" s="1" t="s">
        <v>44</v>
      </c>
      <c r="P18622" s="1" t="s">
        <v>25</v>
      </c>
      <c r="Q18622" s="1" t="s">
        <v>26</v>
      </c>
      <c r="R18622" s="1" t="s">
        <v>27</v>
      </c>
    </row>
    <row r="18623" spans="1:18" x14ac:dyDescent="0.3">
      <c r="A18623" s="1" t="s">
        <v>18781</v>
      </c>
      <c r="B18623" s="1" t="s">
        <v>52</v>
      </c>
      <c r="C18623" s="1" t="s">
        <v>284</v>
      </c>
      <c r="D18623" s="1" t="s">
        <v>21</v>
      </c>
      <c r="E18623">
        <v>130</v>
      </c>
      <c r="F18623">
        <v>2800</v>
      </c>
      <c r="G18623">
        <v>144</v>
      </c>
      <c r="H18623">
        <v>142</v>
      </c>
      <c r="I18623">
        <v>2</v>
      </c>
      <c r="J18623">
        <v>403200</v>
      </c>
      <c r="K18623" s="2">
        <v>45785</v>
      </c>
      <c r="L18623">
        <v>11</v>
      </c>
      <c r="M18623" s="1" t="s">
        <v>39</v>
      </c>
      <c r="N18623" s="1" t="s">
        <v>43</v>
      </c>
      <c r="O18623" s="1" t="s">
        <v>24</v>
      </c>
      <c r="P18623" s="1" t="s">
        <v>25</v>
      </c>
      <c r="Q18623" s="1" t="s">
        <v>26</v>
      </c>
      <c r="R18623" s="1" t="s">
        <v>27</v>
      </c>
    </row>
    <row r="18624" spans="1:18" x14ac:dyDescent="0.3">
      <c r="A18624" s="1" t="s">
        <v>18782</v>
      </c>
      <c r="B18624" s="1" t="s">
        <v>29</v>
      </c>
      <c r="C18624" s="1" t="s">
        <v>194</v>
      </c>
      <c r="D18624" s="1" t="s">
        <v>31</v>
      </c>
      <c r="E18624">
        <v>76</v>
      </c>
      <c r="F18624">
        <v>1800</v>
      </c>
      <c r="G18624">
        <v>98</v>
      </c>
      <c r="H18624">
        <v>90</v>
      </c>
      <c r="I18624">
        <v>8</v>
      </c>
      <c r="J18624">
        <v>176400</v>
      </c>
      <c r="K18624" s="2">
        <v>45781</v>
      </c>
      <c r="L18624">
        <v>9</v>
      </c>
      <c r="M18624" s="1" t="s">
        <v>22</v>
      </c>
      <c r="N18624" s="1" t="s">
        <v>43</v>
      </c>
      <c r="O18624" s="1" t="s">
        <v>24</v>
      </c>
      <c r="P18624" s="1" t="s">
        <v>25</v>
      </c>
      <c r="Q18624" s="1" t="s">
        <v>50</v>
      </c>
      <c r="R18624" s="1" t="s">
        <v>27</v>
      </c>
    </row>
    <row r="18625" spans="1:18" x14ac:dyDescent="0.3">
      <c r="A18625" s="1" t="s">
        <v>18783</v>
      </c>
      <c r="B18625" s="1" t="s">
        <v>93</v>
      </c>
      <c r="C18625" s="1" t="s">
        <v>476</v>
      </c>
      <c r="D18625" s="1" t="s">
        <v>91</v>
      </c>
      <c r="E18625">
        <v>66</v>
      </c>
      <c r="F18625">
        <v>1200</v>
      </c>
      <c r="G18625">
        <v>95</v>
      </c>
      <c r="H18625">
        <v>74</v>
      </c>
      <c r="I18625">
        <v>21</v>
      </c>
      <c r="J18625">
        <v>114000</v>
      </c>
      <c r="K18625" s="2">
        <v>45841</v>
      </c>
      <c r="L18625">
        <v>11</v>
      </c>
      <c r="M18625" s="1" t="s">
        <v>39</v>
      </c>
      <c r="N18625" s="1" t="s">
        <v>23</v>
      </c>
      <c r="O18625" s="1" t="s">
        <v>24</v>
      </c>
      <c r="P18625" s="1" t="s">
        <v>25</v>
      </c>
      <c r="Q18625" s="1" t="s">
        <v>26</v>
      </c>
      <c r="R18625" s="1" t="s">
        <v>27</v>
      </c>
    </row>
    <row r="18626" spans="1:18" x14ac:dyDescent="0.3">
      <c r="A18626" s="1" t="s">
        <v>18784</v>
      </c>
      <c r="B18626" s="1" t="s">
        <v>36</v>
      </c>
      <c r="C18626" s="1" t="s">
        <v>88</v>
      </c>
      <c r="D18626" s="1" t="s">
        <v>67</v>
      </c>
      <c r="E18626">
        <v>146</v>
      </c>
      <c r="F18626">
        <v>18000</v>
      </c>
      <c r="G18626">
        <v>160</v>
      </c>
      <c r="H18626">
        <v>20</v>
      </c>
      <c r="I18626">
        <v>140</v>
      </c>
      <c r="J18626">
        <v>2880000</v>
      </c>
      <c r="K18626" s="2">
        <v>45882</v>
      </c>
      <c r="L18626">
        <v>13</v>
      </c>
      <c r="M18626" s="1" t="s">
        <v>39</v>
      </c>
      <c r="N18626" s="1" t="s">
        <v>23</v>
      </c>
      <c r="O18626" s="1" t="s">
        <v>85</v>
      </c>
      <c r="P18626" s="1" t="s">
        <v>25</v>
      </c>
      <c r="Q18626" s="1" t="s">
        <v>26</v>
      </c>
      <c r="R18626" s="1" t="s">
        <v>34</v>
      </c>
    </row>
    <row r="18627" spans="1:18" x14ac:dyDescent="0.3">
      <c r="A18627" s="1" t="s">
        <v>18785</v>
      </c>
      <c r="B18627" s="1" t="s">
        <v>66</v>
      </c>
      <c r="C18627" s="1" t="s">
        <v>142</v>
      </c>
      <c r="D18627" s="1" t="s">
        <v>67</v>
      </c>
      <c r="E18627">
        <v>49</v>
      </c>
      <c r="F18627">
        <v>1200</v>
      </c>
      <c r="G18627">
        <v>50</v>
      </c>
      <c r="H18627">
        <v>35</v>
      </c>
      <c r="I18627">
        <v>15</v>
      </c>
      <c r="J18627">
        <v>60000</v>
      </c>
      <c r="K18627" s="2">
        <v>45880</v>
      </c>
      <c r="L18627">
        <v>3</v>
      </c>
      <c r="M18627" s="1" t="s">
        <v>55</v>
      </c>
      <c r="N18627" s="1" t="s">
        <v>23</v>
      </c>
      <c r="O18627" s="1" t="s">
        <v>44</v>
      </c>
      <c r="P18627" s="1" t="s">
        <v>49</v>
      </c>
      <c r="Q18627" s="1" t="s">
        <v>26</v>
      </c>
      <c r="R18627" s="1" t="s">
        <v>27</v>
      </c>
    </row>
    <row r="18628" spans="1:18" x14ac:dyDescent="0.3">
      <c r="A18628" s="1" t="s">
        <v>18786</v>
      </c>
      <c r="B18628" s="1" t="s">
        <v>93</v>
      </c>
      <c r="C18628" s="1" t="s">
        <v>231</v>
      </c>
      <c r="D18628" s="1" t="s">
        <v>48</v>
      </c>
      <c r="E18628">
        <v>35</v>
      </c>
      <c r="F18628">
        <v>12000</v>
      </c>
      <c r="G18628">
        <v>56</v>
      </c>
      <c r="H18628">
        <v>21</v>
      </c>
      <c r="I18628">
        <v>35</v>
      </c>
      <c r="J18628">
        <v>672000</v>
      </c>
      <c r="K18628" s="2">
        <v>45859</v>
      </c>
      <c r="L18628">
        <v>3</v>
      </c>
      <c r="M18628" s="1" t="s">
        <v>55</v>
      </c>
      <c r="N18628" s="1" t="s">
        <v>23</v>
      </c>
      <c r="O18628" s="1" t="s">
        <v>33</v>
      </c>
      <c r="P18628" s="1" t="s">
        <v>49</v>
      </c>
      <c r="Q18628" s="1" t="s">
        <v>50</v>
      </c>
      <c r="R18628" s="1" t="s">
        <v>59</v>
      </c>
    </row>
    <row r="18629" spans="1:18" x14ac:dyDescent="0.3">
      <c r="A18629" s="1" t="s">
        <v>18787</v>
      </c>
      <c r="B18629" s="1" t="s">
        <v>99</v>
      </c>
      <c r="C18629" s="1" t="s">
        <v>287</v>
      </c>
      <c r="D18629" s="1" t="s">
        <v>31</v>
      </c>
      <c r="E18629">
        <v>83</v>
      </c>
      <c r="F18629">
        <v>25000</v>
      </c>
      <c r="G18629">
        <v>92</v>
      </c>
      <c r="H18629">
        <v>48</v>
      </c>
      <c r="I18629">
        <v>44</v>
      </c>
      <c r="J18629">
        <v>2300000</v>
      </c>
      <c r="K18629" s="2">
        <v>45667</v>
      </c>
      <c r="L18629">
        <v>8</v>
      </c>
      <c r="M18629" s="1" t="s">
        <v>22</v>
      </c>
      <c r="N18629" s="1" t="s">
        <v>32</v>
      </c>
      <c r="O18629" s="1" t="s">
        <v>24</v>
      </c>
      <c r="P18629" s="1" t="s">
        <v>25</v>
      </c>
      <c r="Q18629" s="1" t="s">
        <v>26</v>
      </c>
      <c r="R18629" s="1" t="s">
        <v>27</v>
      </c>
    </row>
    <row r="18630" spans="1:18" x14ac:dyDescent="0.3">
      <c r="A18630" s="1" t="s">
        <v>18788</v>
      </c>
      <c r="B18630" s="1" t="s">
        <v>80</v>
      </c>
      <c r="C18630" s="1" t="s">
        <v>679</v>
      </c>
      <c r="D18630" s="1" t="s">
        <v>91</v>
      </c>
      <c r="E18630">
        <v>108</v>
      </c>
      <c r="F18630">
        <v>25000</v>
      </c>
      <c r="G18630">
        <v>111</v>
      </c>
      <c r="H18630">
        <v>53</v>
      </c>
      <c r="I18630">
        <v>58</v>
      </c>
      <c r="J18630">
        <v>2775000</v>
      </c>
      <c r="K18630" s="2">
        <v>45859</v>
      </c>
      <c r="L18630">
        <v>8</v>
      </c>
      <c r="M18630" s="1" t="s">
        <v>22</v>
      </c>
      <c r="N18630" s="1" t="s">
        <v>32</v>
      </c>
      <c r="O18630" s="1" t="s">
        <v>24</v>
      </c>
      <c r="P18630" s="1" t="s">
        <v>25</v>
      </c>
      <c r="Q18630" s="1" t="s">
        <v>26</v>
      </c>
      <c r="R18630" s="1" t="s">
        <v>27</v>
      </c>
    </row>
    <row r="18631" spans="1:18" x14ac:dyDescent="0.3">
      <c r="A18631" s="1" t="s">
        <v>18789</v>
      </c>
      <c r="B18631" s="1" t="s">
        <v>99</v>
      </c>
      <c r="C18631" s="1" t="s">
        <v>679</v>
      </c>
      <c r="D18631" s="1" t="s">
        <v>64</v>
      </c>
      <c r="E18631">
        <v>37</v>
      </c>
      <c r="F18631">
        <v>25000</v>
      </c>
      <c r="G18631">
        <v>57</v>
      </c>
      <c r="H18631">
        <v>46</v>
      </c>
      <c r="I18631">
        <v>11</v>
      </c>
      <c r="J18631">
        <v>1425000</v>
      </c>
      <c r="K18631" s="2">
        <v>45786</v>
      </c>
      <c r="L18631">
        <v>10</v>
      </c>
      <c r="M18631" s="1" t="s">
        <v>22</v>
      </c>
      <c r="N18631" s="1" t="s">
        <v>43</v>
      </c>
      <c r="O18631" s="1" t="s">
        <v>33</v>
      </c>
      <c r="P18631" s="1" t="s">
        <v>25</v>
      </c>
      <c r="Q18631" s="1" t="s">
        <v>59</v>
      </c>
      <c r="R18631" s="1" t="s">
        <v>59</v>
      </c>
    </row>
    <row r="18632" spans="1:18" x14ac:dyDescent="0.3">
      <c r="A18632" s="1" t="s">
        <v>18790</v>
      </c>
      <c r="B18632" s="1" t="s">
        <v>104</v>
      </c>
      <c r="C18632" s="1" t="s">
        <v>213</v>
      </c>
      <c r="D18632" s="1" t="s">
        <v>54</v>
      </c>
      <c r="E18632">
        <v>59</v>
      </c>
      <c r="F18632">
        <v>55000</v>
      </c>
      <c r="G18632">
        <v>62</v>
      </c>
      <c r="H18632">
        <v>54</v>
      </c>
      <c r="I18632">
        <v>8</v>
      </c>
      <c r="J18632">
        <v>3410000</v>
      </c>
      <c r="K18632" s="2">
        <v>45697</v>
      </c>
      <c r="L18632">
        <v>2</v>
      </c>
      <c r="M18632" s="1" t="s">
        <v>55</v>
      </c>
      <c r="N18632" s="1" t="s">
        <v>43</v>
      </c>
      <c r="O18632" s="1" t="s">
        <v>33</v>
      </c>
      <c r="P18632" s="1" t="s">
        <v>25</v>
      </c>
      <c r="Q18632" s="1" t="s">
        <v>26</v>
      </c>
      <c r="R18632" s="1" t="s">
        <v>27</v>
      </c>
    </row>
    <row r="18633" spans="1:18" x14ac:dyDescent="0.3">
      <c r="A18633" s="1" t="s">
        <v>18791</v>
      </c>
      <c r="B18633" s="1" t="s">
        <v>80</v>
      </c>
      <c r="C18633" s="1" t="s">
        <v>231</v>
      </c>
      <c r="D18633" s="1" t="s">
        <v>54</v>
      </c>
      <c r="E18633">
        <v>75</v>
      </c>
      <c r="F18633">
        <v>12000</v>
      </c>
      <c r="G18633">
        <v>86</v>
      </c>
      <c r="H18633">
        <v>64</v>
      </c>
      <c r="I18633">
        <v>22</v>
      </c>
      <c r="J18633">
        <v>1032000</v>
      </c>
      <c r="K18633" s="2">
        <v>45989</v>
      </c>
      <c r="L18633">
        <v>8</v>
      </c>
      <c r="M18633" s="1" t="s">
        <v>22</v>
      </c>
      <c r="N18633" s="1" t="s">
        <v>23</v>
      </c>
      <c r="O18633" s="1" t="s">
        <v>24</v>
      </c>
      <c r="P18633" s="1" t="s">
        <v>25</v>
      </c>
      <c r="Q18633" s="1" t="s">
        <v>26</v>
      </c>
      <c r="R18633" s="1" t="s">
        <v>27</v>
      </c>
    </row>
    <row r="18634" spans="1:18" x14ac:dyDescent="0.3">
      <c r="A18634" s="1" t="s">
        <v>18792</v>
      </c>
      <c r="B18634" s="1" t="s">
        <v>104</v>
      </c>
      <c r="C18634" s="1" t="s">
        <v>208</v>
      </c>
      <c r="D18634" s="1" t="s">
        <v>64</v>
      </c>
      <c r="E18634">
        <v>113</v>
      </c>
      <c r="F18634">
        <v>12000</v>
      </c>
      <c r="G18634">
        <v>138</v>
      </c>
      <c r="H18634">
        <v>5</v>
      </c>
      <c r="I18634">
        <v>133</v>
      </c>
      <c r="J18634">
        <v>1656000</v>
      </c>
      <c r="K18634" s="2">
        <v>45868</v>
      </c>
      <c r="L18634">
        <v>2</v>
      </c>
      <c r="M18634" s="1" t="s">
        <v>55</v>
      </c>
      <c r="N18634" s="1" t="s">
        <v>32</v>
      </c>
      <c r="O18634" s="1" t="s">
        <v>44</v>
      </c>
      <c r="P18634" s="1" t="s">
        <v>25</v>
      </c>
      <c r="Q18634" s="1" t="s">
        <v>26</v>
      </c>
      <c r="R18634" s="1" t="s">
        <v>27</v>
      </c>
    </row>
    <row r="18635" spans="1:18" x14ac:dyDescent="0.3">
      <c r="A18635" s="1" t="s">
        <v>18793</v>
      </c>
      <c r="B18635" s="1" t="s">
        <v>29</v>
      </c>
      <c r="C18635" s="1" t="s">
        <v>140</v>
      </c>
      <c r="D18635" s="1" t="s">
        <v>48</v>
      </c>
      <c r="E18635">
        <v>108</v>
      </c>
      <c r="F18635">
        <v>12000</v>
      </c>
      <c r="G18635">
        <v>120</v>
      </c>
      <c r="H18635">
        <v>69</v>
      </c>
      <c r="I18635">
        <v>51</v>
      </c>
      <c r="J18635">
        <v>1440000</v>
      </c>
      <c r="K18635" s="2">
        <v>45852</v>
      </c>
      <c r="L18635">
        <v>2</v>
      </c>
      <c r="M18635" s="1" t="s">
        <v>55</v>
      </c>
      <c r="N18635" s="1" t="s">
        <v>23</v>
      </c>
      <c r="O18635" s="1" t="s">
        <v>24</v>
      </c>
      <c r="P18635" s="1" t="s">
        <v>25</v>
      </c>
      <c r="Q18635" s="1" t="s">
        <v>26</v>
      </c>
      <c r="R18635" s="1" t="s">
        <v>27</v>
      </c>
    </row>
    <row r="18636" spans="1:18" x14ac:dyDescent="0.3">
      <c r="A18636" s="1" t="s">
        <v>18794</v>
      </c>
      <c r="B18636" s="1" t="s">
        <v>46</v>
      </c>
      <c r="C18636" s="1" t="s">
        <v>200</v>
      </c>
      <c r="D18636" s="1" t="s">
        <v>31</v>
      </c>
      <c r="E18636">
        <v>69</v>
      </c>
      <c r="F18636">
        <v>400</v>
      </c>
      <c r="G18636">
        <v>83</v>
      </c>
      <c r="H18636">
        <v>41</v>
      </c>
      <c r="I18636">
        <v>42</v>
      </c>
      <c r="J18636">
        <v>33200</v>
      </c>
      <c r="K18636" s="2">
        <v>45736</v>
      </c>
      <c r="L18636">
        <v>1</v>
      </c>
      <c r="M18636" s="1" t="s">
        <v>55</v>
      </c>
      <c r="N18636" s="1" t="s">
        <v>32</v>
      </c>
      <c r="O18636" s="1" t="s">
        <v>24</v>
      </c>
      <c r="P18636" s="1" t="s">
        <v>49</v>
      </c>
      <c r="Q18636" s="1" t="s">
        <v>50</v>
      </c>
      <c r="R18636" s="1" t="s">
        <v>27</v>
      </c>
    </row>
    <row r="18637" spans="1:18" x14ac:dyDescent="0.3">
      <c r="A18637" s="1" t="s">
        <v>18795</v>
      </c>
      <c r="B18637" s="1" t="s">
        <v>107</v>
      </c>
      <c r="C18637" s="1" t="s">
        <v>218</v>
      </c>
      <c r="D18637" s="1" t="s">
        <v>91</v>
      </c>
      <c r="E18637">
        <v>88</v>
      </c>
      <c r="F18637">
        <v>70000</v>
      </c>
      <c r="G18637">
        <v>113</v>
      </c>
      <c r="H18637">
        <v>26</v>
      </c>
      <c r="I18637">
        <v>87</v>
      </c>
      <c r="J18637">
        <v>7910000</v>
      </c>
      <c r="K18637" s="2">
        <v>45857</v>
      </c>
      <c r="L18637">
        <v>1</v>
      </c>
      <c r="M18637" s="1" t="s">
        <v>55</v>
      </c>
      <c r="N18637" s="1" t="s">
        <v>23</v>
      </c>
      <c r="O18637" s="1" t="s">
        <v>44</v>
      </c>
      <c r="P18637" s="1" t="s">
        <v>25</v>
      </c>
      <c r="Q18637" s="1" t="s">
        <v>26</v>
      </c>
      <c r="R18637" s="1" t="s">
        <v>34</v>
      </c>
    </row>
    <row r="18638" spans="1:18" x14ac:dyDescent="0.3">
      <c r="A18638" s="1" t="s">
        <v>18796</v>
      </c>
      <c r="B18638" s="1" t="s">
        <v>66</v>
      </c>
      <c r="C18638" s="1" t="s">
        <v>273</v>
      </c>
      <c r="D18638" s="1" t="s">
        <v>31</v>
      </c>
      <c r="E18638">
        <v>27</v>
      </c>
      <c r="F18638">
        <v>18000</v>
      </c>
      <c r="G18638">
        <v>57</v>
      </c>
      <c r="H18638">
        <v>32</v>
      </c>
      <c r="I18638">
        <v>25</v>
      </c>
      <c r="J18638">
        <v>1026000</v>
      </c>
      <c r="K18638" s="2">
        <v>45695</v>
      </c>
      <c r="L18638">
        <v>2</v>
      </c>
      <c r="M18638" s="1" t="s">
        <v>55</v>
      </c>
      <c r="N18638" s="1" t="s">
        <v>23</v>
      </c>
      <c r="O18638" s="1" t="s">
        <v>33</v>
      </c>
      <c r="P18638" s="1" t="s">
        <v>49</v>
      </c>
      <c r="Q18638" s="1" t="s">
        <v>50</v>
      </c>
      <c r="R18638" s="1" t="s">
        <v>34</v>
      </c>
    </row>
    <row r="18639" spans="1:18" x14ac:dyDescent="0.3">
      <c r="A18639" s="1" t="s">
        <v>18797</v>
      </c>
      <c r="B18639" s="1" t="s">
        <v>107</v>
      </c>
      <c r="C18639" s="1" t="s">
        <v>284</v>
      </c>
      <c r="D18639" s="1" t="s">
        <v>38</v>
      </c>
      <c r="E18639">
        <v>124</v>
      </c>
      <c r="F18639">
        <v>2800</v>
      </c>
      <c r="G18639">
        <v>126</v>
      </c>
      <c r="H18639">
        <v>54</v>
      </c>
      <c r="I18639">
        <v>72</v>
      </c>
      <c r="J18639">
        <v>352800</v>
      </c>
      <c r="K18639" s="2">
        <v>45896</v>
      </c>
      <c r="L18639">
        <v>2</v>
      </c>
      <c r="M18639" s="1" t="s">
        <v>55</v>
      </c>
      <c r="N18639" s="1" t="s">
        <v>23</v>
      </c>
      <c r="O18639" s="1" t="s">
        <v>24</v>
      </c>
      <c r="P18639" s="1" t="s">
        <v>25</v>
      </c>
      <c r="Q18639" s="1" t="s">
        <v>26</v>
      </c>
      <c r="R18639" s="1" t="s">
        <v>27</v>
      </c>
    </row>
    <row r="18640" spans="1:18" x14ac:dyDescent="0.3">
      <c r="A18640" s="1" t="s">
        <v>18798</v>
      </c>
      <c r="B18640" s="1" t="s">
        <v>99</v>
      </c>
      <c r="C18640" s="1" t="s">
        <v>211</v>
      </c>
      <c r="D18640" s="1" t="s">
        <v>21</v>
      </c>
      <c r="E18640">
        <v>121</v>
      </c>
      <c r="F18640">
        <v>85000</v>
      </c>
      <c r="G18640">
        <v>132</v>
      </c>
      <c r="H18640">
        <v>55</v>
      </c>
      <c r="I18640">
        <v>77</v>
      </c>
      <c r="J18640">
        <v>11220000</v>
      </c>
      <c r="K18640" s="2">
        <v>45745</v>
      </c>
      <c r="L18640">
        <v>15</v>
      </c>
      <c r="M18640" s="1" t="s">
        <v>39</v>
      </c>
      <c r="N18640" s="1" t="s">
        <v>43</v>
      </c>
      <c r="O18640" s="1" t="s">
        <v>44</v>
      </c>
      <c r="P18640" s="1" t="s">
        <v>25</v>
      </c>
      <c r="Q18640" s="1" t="s">
        <v>26</v>
      </c>
      <c r="R18640" s="1" t="s">
        <v>27</v>
      </c>
    </row>
    <row r="18641" spans="1:18" x14ac:dyDescent="0.3">
      <c r="A18641" s="1" t="s">
        <v>18799</v>
      </c>
      <c r="B18641" s="1" t="s">
        <v>87</v>
      </c>
      <c r="C18641" s="1" t="s">
        <v>294</v>
      </c>
      <c r="D18641" s="1" t="s">
        <v>58</v>
      </c>
      <c r="E18641">
        <v>102</v>
      </c>
      <c r="F18641">
        <v>9000</v>
      </c>
      <c r="G18641">
        <v>118</v>
      </c>
      <c r="H18641">
        <v>71</v>
      </c>
      <c r="I18641">
        <v>47</v>
      </c>
      <c r="J18641">
        <v>1062000</v>
      </c>
      <c r="K18641" s="2">
        <v>45706</v>
      </c>
      <c r="L18641">
        <v>2</v>
      </c>
      <c r="M18641" s="1" t="s">
        <v>55</v>
      </c>
      <c r="N18641" s="1" t="s">
        <v>23</v>
      </c>
      <c r="O18641" s="1" t="s">
        <v>44</v>
      </c>
      <c r="P18641" s="1" t="s">
        <v>25</v>
      </c>
      <c r="Q18641" s="1" t="s">
        <v>26</v>
      </c>
      <c r="R18641" s="1" t="s">
        <v>27</v>
      </c>
    </row>
    <row r="18642" spans="1:18" x14ac:dyDescent="0.3">
      <c r="A18642" s="1" t="s">
        <v>18800</v>
      </c>
      <c r="B18642" s="1" t="s">
        <v>87</v>
      </c>
      <c r="C18642" s="1" t="s">
        <v>172</v>
      </c>
      <c r="D18642" s="1" t="s">
        <v>67</v>
      </c>
      <c r="E18642">
        <v>56</v>
      </c>
      <c r="F18642">
        <v>8500</v>
      </c>
      <c r="G18642">
        <v>73</v>
      </c>
      <c r="H18642">
        <v>43</v>
      </c>
      <c r="I18642">
        <v>30</v>
      </c>
      <c r="J18642">
        <v>620500</v>
      </c>
      <c r="K18642" s="2">
        <v>45921</v>
      </c>
      <c r="L18642">
        <v>8</v>
      </c>
      <c r="M18642" s="1" t="s">
        <v>22</v>
      </c>
      <c r="N18642" s="1" t="s">
        <v>23</v>
      </c>
      <c r="O18642" s="1" t="s">
        <v>85</v>
      </c>
      <c r="P18642" s="1" t="s">
        <v>25</v>
      </c>
      <c r="Q18642" s="1" t="s">
        <v>50</v>
      </c>
      <c r="R18642" s="1" t="s">
        <v>27</v>
      </c>
    </row>
    <row r="18643" spans="1:18" x14ac:dyDescent="0.3">
      <c r="A18643" s="1" t="s">
        <v>18801</v>
      </c>
      <c r="B18643" s="1" t="s">
        <v>104</v>
      </c>
      <c r="C18643" s="1" t="s">
        <v>81</v>
      </c>
      <c r="D18643" s="1" t="s">
        <v>38</v>
      </c>
      <c r="E18643">
        <v>22</v>
      </c>
      <c r="F18643">
        <v>8500</v>
      </c>
      <c r="G18643">
        <v>33</v>
      </c>
      <c r="H18643">
        <v>20</v>
      </c>
      <c r="I18643">
        <v>13</v>
      </c>
      <c r="J18643">
        <v>280500</v>
      </c>
      <c r="K18643" s="2">
        <v>45859</v>
      </c>
      <c r="L18643">
        <v>7</v>
      </c>
      <c r="M18643" s="1" t="s">
        <v>22</v>
      </c>
      <c r="N18643" s="1" t="s">
        <v>32</v>
      </c>
      <c r="O18643" s="1" t="s">
        <v>24</v>
      </c>
      <c r="P18643" s="1" t="s">
        <v>25</v>
      </c>
      <c r="Q18643" s="1" t="s">
        <v>26</v>
      </c>
      <c r="R18643" s="1" t="s">
        <v>27</v>
      </c>
    </row>
    <row r="18644" spans="1:18" x14ac:dyDescent="0.3">
      <c r="A18644" s="1" t="s">
        <v>18802</v>
      </c>
      <c r="B18644" s="1" t="s">
        <v>36</v>
      </c>
      <c r="C18644" s="1" t="s">
        <v>20</v>
      </c>
      <c r="D18644" s="1" t="s">
        <v>48</v>
      </c>
      <c r="E18644">
        <v>105</v>
      </c>
      <c r="F18644">
        <v>15000</v>
      </c>
      <c r="G18644">
        <v>126</v>
      </c>
      <c r="H18644">
        <v>64</v>
      </c>
      <c r="I18644">
        <v>62</v>
      </c>
      <c r="J18644">
        <v>1890000</v>
      </c>
      <c r="K18644" s="2">
        <v>45869</v>
      </c>
      <c r="L18644">
        <v>12</v>
      </c>
      <c r="M18644" s="1" t="s">
        <v>39</v>
      </c>
      <c r="N18644" s="1" t="s">
        <v>23</v>
      </c>
      <c r="O18644" s="1" t="s">
        <v>24</v>
      </c>
      <c r="P18644" s="1" t="s">
        <v>25</v>
      </c>
      <c r="Q18644" s="1" t="s">
        <v>26</v>
      </c>
      <c r="R18644" s="1" t="s">
        <v>27</v>
      </c>
    </row>
    <row r="18645" spans="1:18" x14ac:dyDescent="0.3">
      <c r="A18645" s="1" t="s">
        <v>18803</v>
      </c>
      <c r="B18645" s="1" t="s">
        <v>41</v>
      </c>
      <c r="C18645" s="1" t="s">
        <v>57</v>
      </c>
      <c r="D18645" s="1" t="s">
        <v>21</v>
      </c>
      <c r="E18645">
        <v>56</v>
      </c>
      <c r="F18645">
        <v>8000</v>
      </c>
      <c r="G18645">
        <v>58</v>
      </c>
      <c r="H18645">
        <v>17</v>
      </c>
      <c r="I18645">
        <v>41</v>
      </c>
      <c r="J18645">
        <v>464000</v>
      </c>
      <c r="K18645" s="2">
        <v>45872</v>
      </c>
      <c r="L18645">
        <v>14</v>
      </c>
      <c r="M18645" s="1" t="s">
        <v>39</v>
      </c>
      <c r="N18645" s="1" t="s">
        <v>43</v>
      </c>
      <c r="O18645" s="1" t="s">
        <v>44</v>
      </c>
      <c r="P18645" s="1" t="s">
        <v>25</v>
      </c>
      <c r="Q18645" s="1" t="s">
        <v>26</v>
      </c>
      <c r="R18645" s="1" t="s">
        <v>59</v>
      </c>
    </row>
    <row r="18646" spans="1:18" x14ac:dyDescent="0.3">
      <c r="A18646" s="1" t="s">
        <v>18804</v>
      </c>
      <c r="B18646" s="1" t="s">
        <v>29</v>
      </c>
      <c r="C18646" s="1" t="s">
        <v>194</v>
      </c>
      <c r="D18646" s="1" t="s">
        <v>21</v>
      </c>
      <c r="E18646">
        <v>100</v>
      </c>
      <c r="F18646">
        <v>1800</v>
      </c>
      <c r="G18646">
        <v>103</v>
      </c>
      <c r="H18646">
        <v>88</v>
      </c>
      <c r="I18646">
        <v>15</v>
      </c>
      <c r="J18646">
        <v>185400</v>
      </c>
      <c r="K18646" s="2">
        <v>45780</v>
      </c>
      <c r="L18646">
        <v>10</v>
      </c>
      <c r="M18646" s="1" t="s">
        <v>22</v>
      </c>
      <c r="N18646" s="1" t="s">
        <v>23</v>
      </c>
      <c r="O18646" s="1" t="s">
        <v>24</v>
      </c>
      <c r="P18646" s="1" t="s">
        <v>49</v>
      </c>
      <c r="Q18646" s="1" t="s">
        <v>26</v>
      </c>
      <c r="R18646" s="1" t="s">
        <v>27</v>
      </c>
    </row>
    <row r="18647" spans="1:18" x14ac:dyDescent="0.3">
      <c r="A18647" s="1" t="s">
        <v>18805</v>
      </c>
      <c r="B18647" s="1" t="s">
        <v>80</v>
      </c>
      <c r="C18647" s="1" t="s">
        <v>386</v>
      </c>
      <c r="D18647" s="1" t="s">
        <v>31</v>
      </c>
      <c r="E18647">
        <v>21</v>
      </c>
      <c r="F18647">
        <v>45000</v>
      </c>
      <c r="G18647">
        <v>44</v>
      </c>
      <c r="H18647">
        <v>37</v>
      </c>
      <c r="I18647">
        <v>7</v>
      </c>
      <c r="J18647">
        <v>1980000</v>
      </c>
      <c r="K18647" s="2">
        <v>45894</v>
      </c>
      <c r="L18647">
        <v>12</v>
      </c>
      <c r="M18647" s="1" t="s">
        <v>39</v>
      </c>
      <c r="N18647" s="1" t="s">
        <v>43</v>
      </c>
      <c r="O18647" s="1" t="s">
        <v>44</v>
      </c>
      <c r="P18647" s="1" t="s">
        <v>25</v>
      </c>
      <c r="Q18647" s="1" t="s">
        <v>26</v>
      </c>
      <c r="R18647" s="1" t="s">
        <v>34</v>
      </c>
    </row>
    <row r="18648" spans="1:18" x14ac:dyDescent="0.3">
      <c r="A18648" s="1" t="s">
        <v>18806</v>
      </c>
      <c r="B18648" s="1" t="s">
        <v>41</v>
      </c>
      <c r="C18648" s="1" t="s">
        <v>200</v>
      </c>
      <c r="D18648" s="1" t="s">
        <v>64</v>
      </c>
      <c r="E18648">
        <v>33</v>
      </c>
      <c r="F18648">
        <v>400</v>
      </c>
      <c r="G18648">
        <v>48</v>
      </c>
      <c r="H18648">
        <v>17</v>
      </c>
      <c r="I18648">
        <v>31</v>
      </c>
      <c r="J18648">
        <v>19200</v>
      </c>
      <c r="K18648" s="2">
        <v>45725</v>
      </c>
      <c r="L18648">
        <v>11</v>
      </c>
      <c r="M18648" s="1" t="s">
        <v>39</v>
      </c>
      <c r="N18648" s="1" t="s">
        <v>23</v>
      </c>
      <c r="O18648" s="1" t="s">
        <v>24</v>
      </c>
      <c r="P18648" s="1" t="s">
        <v>25</v>
      </c>
      <c r="Q18648" s="1" t="s">
        <v>26</v>
      </c>
      <c r="R18648" s="1" t="s">
        <v>27</v>
      </c>
    </row>
    <row r="18649" spans="1:18" x14ac:dyDescent="0.3">
      <c r="A18649" s="1" t="s">
        <v>18807</v>
      </c>
      <c r="B18649" s="1" t="s">
        <v>52</v>
      </c>
      <c r="C18649" s="1" t="s">
        <v>74</v>
      </c>
      <c r="D18649" s="1" t="s">
        <v>91</v>
      </c>
      <c r="E18649">
        <v>29</v>
      </c>
      <c r="F18649">
        <v>25000</v>
      </c>
      <c r="G18649">
        <v>49</v>
      </c>
      <c r="H18649">
        <v>5</v>
      </c>
      <c r="I18649">
        <v>44</v>
      </c>
      <c r="J18649">
        <v>1225000</v>
      </c>
      <c r="K18649" s="2">
        <v>46023</v>
      </c>
      <c r="L18649">
        <v>12</v>
      </c>
      <c r="M18649" s="1" t="s">
        <v>39</v>
      </c>
      <c r="N18649" s="1" t="s">
        <v>23</v>
      </c>
      <c r="O18649" s="1" t="s">
        <v>24</v>
      </c>
      <c r="P18649" s="1" t="s">
        <v>25</v>
      </c>
      <c r="Q18649" s="1" t="s">
        <v>26</v>
      </c>
      <c r="R18649" s="1" t="s">
        <v>27</v>
      </c>
    </row>
    <row r="18650" spans="1:18" x14ac:dyDescent="0.3">
      <c r="A18650" s="1" t="s">
        <v>18808</v>
      </c>
      <c r="B18650" s="1" t="s">
        <v>104</v>
      </c>
      <c r="C18650" s="1" t="s">
        <v>188</v>
      </c>
      <c r="D18650" s="1" t="s">
        <v>21</v>
      </c>
      <c r="E18650">
        <v>68</v>
      </c>
      <c r="F18650">
        <v>95000</v>
      </c>
      <c r="G18650">
        <v>89</v>
      </c>
      <c r="H18650">
        <v>14</v>
      </c>
      <c r="I18650">
        <v>75</v>
      </c>
      <c r="J18650">
        <v>8455000</v>
      </c>
      <c r="K18650" s="2">
        <v>45925</v>
      </c>
      <c r="L18650">
        <v>5</v>
      </c>
      <c r="M18650" s="1" t="s">
        <v>55</v>
      </c>
      <c r="N18650" s="1" t="s">
        <v>23</v>
      </c>
      <c r="O18650" s="1" t="s">
        <v>24</v>
      </c>
      <c r="P18650" s="1" t="s">
        <v>25</v>
      </c>
      <c r="Q18650" s="1" t="s">
        <v>26</v>
      </c>
      <c r="R18650" s="1" t="s">
        <v>27</v>
      </c>
    </row>
    <row r="18651" spans="1:18" x14ac:dyDescent="0.3">
      <c r="A18651" s="1" t="s">
        <v>18809</v>
      </c>
      <c r="B18651" s="1" t="s">
        <v>87</v>
      </c>
      <c r="C18651" s="1" t="s">
        <v>398</v>
      </c>
      <c r="D18651" s="1" t="s">
        <v>64</v>
      </c>
      <c r="E18651">
        <v>149</v>
      </c>
      <c r="F18651">
        <v>3500000</v>
      </c>
      <c r="G18651">
        <v>166</v>
      </c>
      <c r="H18651">
        <v>66</v>
      </c>
      <c r="I18651">
        <v>100</v>
      </c>
      <c r="J18651">
        <v>581000000</v>
      </c>
      <c r="K18651" s="2">
        <v>46013</v>
      </c>
      <c r="L18651">
        <v>8</v>
      </c>
      <c r="M18651" s="1" t="s">
        <v>22</v>
      </c>
      <c r="N18651" s="1" t="s">
        <v>23</v>
      </c>
      <c r="O18651" s="1" t="s">
        <v>44</v>
      </c>
      <c r="P18651" s="1" t="s">
        <v>25</v>
      </c>
      <c r="Q18651" s="1" t="s">
        <v>26</v>
      </c>
      <c r="R18651" s="1" t="s">
        <v>27</v>
      </c>
    </row>
    <row r="18652" spans="1:18" x14ac:dyDescent="0.3">
      <c r="A18652" s="1" t="s">
        <v>18810</v>
      </c>
      <c r="B18652" s="1" t="s">
        <v>107</v>
      </c>
      <c r="C18652" s="1" t="s">
        <v>247</v>
      </c>
      <c r="D18652" s="1" t="s">
        <v>38</v>
      </c>
      <c r="E18652">
        <v>32</v>
      </c>
      <c r="F18652">
        <v>2500000</v>
      </c>
      <c r="G18652">
        <v>62</v>
      </c>
      <c r="H18652">
        <v>30</v>
      </c>
      <c r="I18652">
        <v>32</v>
      </c>
      <c r="J18652">
        <v>155000000</v>
      </c>
      <c r="K18652" s="2">
        <v>45695</v>
      </c>
      <c r="L18652">
        <v>14</v>
      </c>
      <c r="M18652" s="1" t="s">
        <v>39</v>
      </c>
      <c r="N18652" s="1" t="s">
        <v>23</v>
      </c>
      <c r="O18652" s="1" t="s">
        <v>24</v>
      </c>
      <c r="P18652" s="1" t="s">
        <v>25</v>
      </c>
      <c r="Q18652" s="1" t="s">
        <v>26</v>
      </c>
      <c r="R18652" s="1" t="s">
        <v>34</v>
      </c>
    </row>
    <row r="18653" spans="1:18" x14ac:dyDescent="0.3">
      <c r="A18653" s="1" t="s">
        <v>18811</v>
      </c>
      <c r="B18653" s="1" t="s">
        <v>66</v>
      </c>
      <c r="C18653" s="1" t="s">
        <v>294</v>
      </c>
      <c r="D18653" s="1" t="s">
        <v>72</v>
      </c>
      <c r="E18653">
        <v>27</v>
      </c>
      <c r="F18653">
        <v>9000</v>
      </c>
      <c r="G18653">
        <v>30</v>
      </c>
      <c r="H18653">
        <v>29</v>
      </c>
      <c r="I18653">
        <v>1</v>
      </c>
      <c r="J18653">
        <v>270000</v>
      </c>
      <c r="K18653" s="2">
        <v>45761</v>
      </c>
      <c r="L18653">
        <v>14</v>
      </c>
      <c r="M18653" s="1" t="s">
        <v>39</v>
      </c>
      <c r="N18653" s="1" t="s">
        <v>23</v>
      </c>
      <c r="O18653" s="1" t="s">
        <v>24</v>
      </c>
      <c r="P18653" s="1" t="s">
        <v>25</v>
      </c>
      <c r="Q18653" s="1" t="s">
        <v>59</v>
      </c>
      <c r="R18653" s="1" t="s">
        <v>27</v>
      </c>
    </row>
    <row r="18654" spans="1:18" x14ac:dyDescent="0.3">
      <c r="A18654" s="1" t="s">
        <v>18812</v>
      </c>
      <c r="B18654" s="1" t="s">
        <v>99</v>
      </c>
      <c r="C18654" s="1" t="s">
        <v>418</v>
      </c>
      <c r="D18654" s="1" t="s">
        <v>31</v>
      </c>
      <c r="E18654">
        <v>21</v>
      </c>
      <c r="F18654">
        <v>180000</v>
      </c>
      <c r="G18654">
        <v>34</v>
      </c>
      <c r="H18654">
        <v>15</v>
      </c>
      <c r="I18654">
        <v>19</v>
      </c>
      <c r="J18654">
        <v>6120000</v>
      </c>
      <c r="K18654" s="2">
        <v>45919</v>
      </c>
      <c r="L18654">
        <v>13</v>
      </c>
      <c r="M18654" s="1" t="s">
        <v>39</v>
      </c>
      <c r="N18654" s="1" t="s">
        <v>32</v>
      </c>
      <c r="O18654" s="1" t="s">
        <v>24</v>
      </c>
      <c r="P18654" s="1" t="s">
        <v>25</v>
      </c>
      <c r="Q18654" s="1" t="s">
        <v>26</v>
      </c>
      <c r="R18654" s="1" t="s">
        <v>27</v>
      </c>
    </row>
    <row r="18655" spans="1:18" x14ac:dyDescent="0.3">
      <c r="A18655" s="1" t="s">
        <v>18813</v>
      </c>
      <c r="B18655" s="1" t="s">
        <v>87</v>
      </c>
      <c r="C18655" s="1" t="s">
        <v>196</v>
      </c>
      <c r="D18655" s="1" t="s">
        <v>21</v>
      </c>
      <c r="E18655">
        <v>143</v>
      </c>
      <c r="F18655">
        <v>850000</v>
      </c>
      <c r="G18655">
        <v>163</v>
      </c>
      <c r="H18655">
        <v>68</v>
      </c>
      <c r="I18655">
        <v>95</v>
      </c>
      <c r="J18655">
        <v>138550000</v>
      </c>
      <c r="K18655" s="2">
        <v>45667</v>
      </c>
      <c r="L18655">
        <v>12</v>
      </c>
      <c r="M18655" s="1" t="s">
        <v>39</v>
      </c>
      <c r="N18655" s="1" t="s">
        <v>32</v>
      </c>
      <c r="O18655" s="1" t="s">
        <v>24</v>
      </c>
      <c r="P18655" s="1" t="s">
        <v>25</v>
      </c>
      <c r="Q18655" s="1" t="s">
        <v>26</v>
      </c>
      <c r="R18655" s="1" t="s">
        <v>34</v>
      </c>
    </row>
    <row r="18656" spans="1:18" x14ac:dyDescent="0.3">
      <c r="A18656" s="1" t="s">
        <v>18814</v>
      </c>
      <c r="B18656" s="1" t="s">
        <v>19</v>
      </c>
      <c r="C18656" s="1" t="s">
        <v>53</v>
      </c>
      <c r="D18656" s="1" t="s">
        <v>64</v>
      </c>
      <c r="E18656">
        <v>99</v>
      </c>
      <c r="F18656">
        <v>25000</v>
      </c>
      <c r="G18656">
        <v>129</v>
      </c>
      <c r="H18656">
        <v>46</v>
      </c>
      <c r="I18656">
        <v>83</v>
      </c>
      <c r="J18656">
        <v>3225000</v>
      </c>
      <c r="K18656" s="2">
        <v>45858</v>
      </c>
      <c r="L18656">
        <v>1</v>
      </c>
      <c r="M18656" s="1" t="s">
        <v>55</v>
      </c>
      <c r="N18656" s="1" t="s">
        <v>32</v>
      </c>
      <c r="O18656" s="1" t="s">
        <v>24</v>
      </c>
      <c r="P18656" s="1" t="s">
        <v>25</v>
      </c>
      <c r="Q18656" s="1" t="s">
        <v>26</v>
      </c>
      <c r="R18656" s="1" t="s">
        <v>27</v>
      </c>
    </row>
    <row r="18657" spans="1:18" x14ac:dyDescent="0.3">
      <c r="A18657" s="1" t="s">
        <v>18815</v>
      </c>
      <c r="B18657" s="1" t="s">
        <v>19</v>
      </c>
      <c r="C18657" s="1" t="s">
        <v>84</v>
      </c>
      <c r="D18657" s="1" t="s">
        <v>67</v>
      </c>
      <c r="E18657">
        <v>93</v>
      </c>
      <c r="F18657">
        <v>180000</v>
      </c>
      <c r="G18657">
        <v>112</v>
      </c>
      <c r="H18657">
        <v>43</v>
      </c>
      <c r="I18657">
        <v>69</v>
      </c>
      <c r="J18657">
        <v>20160000</v>
      </c>
      <c r="K18657" s="2">
        <v>45681</v>
      </c>
      <c r="L18657">
        <v>8</v>
      </c>
      <c r="M18657" s="1" t="s">
        <v>22</v>
      </c>
      <c r="N18657" s="1" t="s">
        <v>23</v>
      </c>
      <c r="O18657" s="1" t="s">
        <v>85</v>
      </c>
      <c r="P18657" s="1" t="s">
        <v>25</v>
      </c>
      <c r="Q18657" s="1" t="s">
        <v>26</v>
      </c>
      <c r="R18657" s="1" t="s">
        <v>34</v>
      </c>
    </row>
    <row r="18658" spans="1:18" x14ac:dyDescent="0.3">
      <c r="A18658" s="1" t="s">
        <v>18816</v>
      </c>
      <c r="B18658" s="1" t="s">
        <v>46</v>
      </c>
      <c r="C18658" s="1" t="s">
        <v>200</v>
      </c>
      <c r="D18658" s="1" t="s">
        <v>38</v>
      </c>
      <c r="E18658">
        <v>62</v>
      </c>
      <c r="F18658">
        <v>400</v>
      </c>
      <c r="G18658">
        <v>69</v>
      </c>
      <c r="H18658">
        <v>5</v>
      </c>
      <c r="I18658">
        <v>64</v>
      </c>
      <c r="J18658">
        <v>27600</v>
      </c>
      <c r="K18658" s="2">
        <v>45950</v>
      </c>
      <c r="L18658">
        <v>11</v>
      </c>
      <c r="M18658" s="1" t="s">
        <v>39</v>
      </c>
      <c r="N18658" s="1" t="s">
        <v>32</v>
      </c>
      <c r="O18658" s="1" t="s">
        <v>44</v>
      </c>
      <c r="P18658" s="1" t="s">
        <v>25</v>
      </c>
      <c r="Q18658" s="1" t="s">
        <v>59</v>
      </c>
      <c r="R18658" s="1" t="s">
        <v>27</v>
      </c>
    </row>
    <row r="18659" spans="1:18" x14ac:dyDescent="0.3">
      <c r="A18659" s="1" t="s">
        <v>18817</v>
      </c>
      <c r="B18659" s="1" t="s">
        <v>107</v>
      </c>
      <c r="C18659" s="1" t="s">
        <v>194</v>
      </c>
      <c r="D18659" s="1" t="s">
        <v>48</v>
      </c>
      <c r="E18659">
        <v>109</v>
      </c>
      <c r="F18659">
        <v>1800</v>
      </c>
      <c r="G18659">
        <v>124</v>
      </c>
      <c r="H18659">
        <v>21</v>
      </c>
      <c r="I18659">
        <v>103</v>
      </c>
      <c r="J18659">
        <v>223200</v>
      </c>
      <c r="K18659" s="2">
        <v>46002</v>
      </c>
      <c r="L18659">
        <v>13</v>
      </c>
      <c r="M18659" s="1" t="s">
        <v>39</v>
      </c>
      <c r="N18659" s="1" t="s">
        <v>23</v>
      </c>
      <c r="O18659" s="1" t="s">
        <v>24</v>
      </c>
      <c r="P18659" s="1" t="s">
        <v>49</v>
      </c>
      <c r="Q18659" s="1" t="s">
        <v>26</v>
      </c>
      <c r="R18659" s="1" t="s">
        <v>27</v>
      </c>
    </row>
    <row r="18660" spans="1:18" x14ac:dyDescent="0.3">
      <c r="A18660" s="1" t="s">
        <v>18818</v>
      </c>
      <c r="B18660" s="1" t="s">
        <v>83</v>
      </c>
      <c r="C18660" s="1" t="s">
        <v>211</v>
      </c>
      <c r="D18660" s="1" t="s">
        <v>72</v>
      </c>
      <c r="E18660">
        <v>48</v>
      </c>
      <c r="F18660">
        <v>85000</v>
      </c>
      <c r="G18660">
        <v>49</v>
      </c>
      <c r="H18660">
        <v>44</v>
      </c>
      <c r="I18660">
        <v>5</v>
      </c>
      <c r="J18660">
        <v>4165000</v>
      </c>
      <c r="K18660" s="2">
        <v>45919</v>
      </c>
      <c r="L18660">
        <v>6</v>
      </c>
      <c r="M18660" s="1" t="s">
        <v>22</v>
      </c>
      <c r="N18660" s="1" t="s">
        <v>23</v>
      </c>
      <c r="O18660" s="1" t="s">
        <v>85</v>
      </c>
      <c r="P18660" s="1" t="s">
        <v>25</v>
      </c>
      <c r="Q18660" s="1" t="s">
        <v>50</v>
      </c>
      <c r="R18660" s="1" t="s">
        <v>27</v>
      </c>
    </row>
    <row r="18661" spans="1:18" x14ac:dyDescent="0.3">
      <c r="A18661" s="1" t="s">
        <v>18819</v>
      </c>
      <c r="B18661" s="1" t="s">
        <v>133</v>
      </c>
      <c r="C18661" s="1" t="s">
        <v>37</v>
      </c>
      <c r="D18661" s="1" t="s">
        <v>54</v>
      </c>
      <c r="E18661">
        <v>122</v>
      </c>
      <c r="F18661">
        <v>12000</v>
      </c>
      <c r="G18661">
        <v>147</v>
      </c>
      <c r="H18661">
        <v>10</v>
      </c>
      <c r="I18661">
        <v>137</v>
      </c>
      <c r="J18661">
        <v>1764000</v>
      </c>
      <c r="K18661" s="2">
        <v>46019</v>
      </c>
      <c r="L18661">
        <v>6</v>
      </c>
      <c r="M18661" s="1" t="s">
        <v>22</v>
      </c>
      <c r="N18661" s="1" t="s">
        <v>23</v>
      </c>
      <c r="O18661" s="1" t="s">
        <v>33</v>
      </c>
      <c r="P18661" s="1" t="s">
        <v>25</v>
      </c>
      <c r="Q18661" s="1" t="s">
        <v>26</v>
      </c>
      <c r="R18661" s="1" t="s">
        <v>27</v>
      </c>
    </row>
    <row r="18662" spans="1:18" x14ac:dyDescent="0.3">
      <c r="A18662" s="1" t="s">
        <v>18820</v>
      </c>
      <c r="B18662" s="1" t="s">
        <v>66</v>
      </c>
      <c r="C18662" s="1" t="s">
        <v>158</v>
      </c>
      <c r="D18662" s="1" t="s">
        <v>67</v>
      </c>
      <c r="E18662">
        <v>118</v>
      </c>
      <c r="F18662">
        <v>300</v>
      </c>
      <c r="G18662">
        <v>148</v>
      </c>
      <c r="H18662">
        <v>83</v>
      </c>
      <c r="I18662">
        <v>65</v>
      </c>
      <c r="J18662">
        <v>44400</v>
      </c>
      <c r="K18662" s="2">
        <v>45766</v>
      </c>
      <c r="L18662">
        <v>5</v>
      </c>
      <c r="M18662" s="1" t="s">
        <v>55</v>
      </c>
      <c r="N18662" s="1" t="s">
        <v>32</v>
      </c>
      <c r="O18662" s="1" t="s">
        <v>24</v>
      </c>
      <c r="P18662" s="1" t="s">
        <v>25</v>
      </c>
      <c r="Q18662" s="1" t="s">
        <v>59</v>
      </c>
      <c r="R18662" s="1" t="s">
        <v>27</v>
      </c>
    </row>
    <row r="18663" spans="1:18" x14ac:dyDescent="0.3">
      <c r="A18663" s="1" t="s">
        <v>18821</v>
      </c>
      <c r="B18663" s="1" t="s">
        <v>104</v>
      </c>
      <c r="C18663" s="1" t="s">
        <v>146</v>
      </c>
      <c r="D18663" s="1" t="s">
        <v>48</v>
      </c>
      <c r="E18663">
        <v>117</v>
      </c>
      <c r="F18663">
        <v>1800000</v>
      </c>
      <c r="G18663">
        <v>142</v>
      </c>
      <c r="H18663">
        <v>11</v>
      </c>
      <c r="I18663">
        <v>131</v>
      </c>
      <c r="J18663">
        <v>255600000</v>
      </c>
      <c r="K18663" s="2">
        <v>45892</v>
      </c>
      <c r="L18663">
        <v>12</v>
      </c>
      <c r="M18663" s="1" t="s">
        <v>39</v>
      </c>
      <c r="N18663" s="1" t="s">
        <v>43</v>
      </c>
      <c r="O18663" s="1" t="s">
        <v>24</v>
      </c>
      <c r="P18663" s="1" t="s">
        <v>25</v>
      </c>
      <c r="Q18663" s="1" t="s">
        <v>50</v>
      </c>
      <c r="R18663" s="1" t="s">
        <v>27</v>
      </c>
    </row>
    <row r="18664" spans="1:18" x14ac:dyDescent="0.3">
      <c r="A18664" s="1" t="s">
        <v>18822</v>
      </c>
      <c r="B18664" s="1" t="s">
        <v>104</v>
      </c>
      <c r="C18664" s="1" t="s">
        <v>140</v>
      </c>
      <c r="D18664" s="1" t="s">
        <v>72</v>
      </c>
      <c r="E18664">
        <v>142</v>
      </c>
      <c r="F18664">
        <v>12000</v>
      </c>
      <c r="G18664">
        <v>145</v>
      </c>
      <c r="H18664">
        <v>32</v>
      </c>
      <c r="I18664">
        <v>113</v>
      </c>
      <c r="J18664">
        <v>1740000</v>
      </c>
      <c r="K18664" s="2">
        <v>45936</v>
      </c>
      <c r="L18664">
        <v>11</v>
      </c>
      <c r="M18664" s="1" t="s">
        <v>39</v>
      </c>
      <c r="N18664" s="1" t="s">
        <v>32</v>
      </c>
      <c r="O18664" s="1" t="s">
        <v>24</v>
      </c>
      <c r="P18664" s="1" t="s">
        <v>49</v>
      </c>
      <c r="Q18664" s="1" t="s">
        <v>50</v>
      </c>
      <c r="R18664" s="1" t="s">
        <v>59</v>
      </c>
    </row>
    <row r="18665" spans="1:18" x14ac:dyDescent="0.3">
      <c r="A18665" s="1" t="s">
        <v>18823</v>
      </c>
      <c r="B18665" s="1" t="s">
        <v>29</v>
      </c>
      <c r="C18665" s="1" t="s">
        <v>179</v>
      </c>
      <c r="D18665" s="1" t="s">
        <v>31</v>
      </c>
      <c r="E18665">
        <v>32</v>
      </c>
      <c r="F18665">
        <v>450000</v>
      </c>
      <c r="G18665">
        <v>61</v>
      </c>
      <c r="H18665">
        <v>7</v>
      </c>
      <c r="I18665">
        <v>54</v>
      </c>
      <c r="J18665">
        <v>27450000</v>
      </c>
      <c r="K18665" s="2">
        <v>45921</v>
      </c>
      <c r="L18665">
        <v>5</v>
      </c>
      <c r="M18665" s="1" t="s">
        <v>55</v>
      </c>
      <c r="N18665" s="1" t="s">
        <v>32</v>
      </c>
      <c r="O18665" s="1" t="s">
        <v>44</v>
      </c>
      <c r="P18665" s="1" t="s">
        <v>25</v>
      </c>
      <c r="Q18665" s="1" t="s">
        <v>26</v>
      </c>
      <c r="R18665" s="1" t="s">
        <v>27</v>
      </c>
    </row>
    <row r="18666" spans="1:18" x14ac:dyDescent="0.3">
      <c r="A18666" s="1" t="s">
        <v>18824</v>
      </c>
      <c r="B18666" s="1" t="s">
        <v>104</v>
      </c>
      <c r="C18666" s="1" t="s">
        <v>233</v>
      </c>
      <c r="D18666" s="1" t="s">
        <v>31</v>
      </c>
      <c r="E18666">
        <v>109</v>
      </c>
      <c r="F18666">
        <v>15000</v>
      </c>
      <c r="G18666">
        <v>125</v>
      </c>
      <c r="H18666">
        <v>111</v>
      </c>
      <c r="I18666">
        <v>14</v>
      </c>
      <c r="J18666">
        <v>1875000</v>
      </c>
      <c r="K18666" s="2">
        <v>45895</v>
      </c>
      <c r="L18666">
        <v>8</v>
      </c>
      <c r="M18666" s="1" t="s">
        <v>22</v>
      </c>
      <c r="N18666" s="1" t="s">
        <v>43</v>
      </c>
      <c r="O18666" s="1" t="s">
        <v>44</v>
      </c>
      <c r="P18666" s="1" t="s">
        <v>25</v>
      </c>
      <c r="Q18666" s="1" t="s">
        <v>26</v>
      </c>
      <c r="R18666" s="1" t="s">
        <v>27</v>
      </c>
    </row>
    <row r="18667" spans="1:18" x14ac:dyDescent="0.3">
      <c r="A18667" s="1" t="s">
        <v>18825</v>
      </c>
      <c r="B18667" s="1" t="s">
        <v>104</v>
      </c>
      <c r="C18667" s="1" t="s">
        <v>211</v>
      </c>
      <c r="D18667" s="1" t="s">
        <v>38</v>
      </c>
      <c r="E18667">
        <v>126</v>
      </c>
      <c r="F18667">
        <v>85000</v>
      </c>
      <c r="G18667">
        <v>151</v>
      </c>
      <c r="H18667">
        <v>147</v>
      </c>
      <c r="I18667">
        <v>4</v>
      </c>
      <c r="J18667">
        <v>12835000</v>
      </c>
      <c r="K18667" s="2">
        <v>45996</v>
      </c>
      <c r="L18667">
        <v>10</v>
      </c>
      <c r="M18667" s="1" t="s">
        <v>22</v>
      </c>
      <c r="N18667" s="1" t="s">
        <v>23</v>
      </c>
      <c r="O18667" s="1" t="s">
        <v>44</v>
      </c>
      <c r="P18667" s="1" t="s">
        <v>25</v>
      </c>
      <c r="Q18667" s="1" t="s">
        <v>26</v>
      </c>
      <c r="R18667" s="1" t="s">
        <v>27</v>
      </c>
    </row>
    <row r="18668" spans="1:18" x14ac:dyDescent="0.3">
      <c r="A18668" s="1" t="s">
        <v>18826</v>
      </c>
      <c r="B18668" s="1" t="s">
        <v>104</v>
      </c>
      <c r="C18668" s="1" t="s">
        <v>348</v>
      </c>
      <c r="D18668" s="1" t="s">
        <v>31</v>
      </c>
      <c r="E18668">
        <v>61</v>
      </c>
      <c r="F18668">
        <v>30000</v>
      </c>
      <c r="G18668">
        <v>73</v>
      </c>
      <c r="H18668">
        <v>5</v>
      </c>
      <c r="I18668">
        <v>68</v>
      </c>
      <c r="J18668">
        <v>2190000</v>
      </c>
      <c r="K18668" s="2">
        <v>45939</v>
      </c>
      <c r="L18668">
        <v>4</v>
      </c>
      <c r="M18668" s="1" t="s">
        <v>55</v>
      </c>
      <c r="N18668" s="1" t="s">
        <v>23</v>
      </c>
      <c r="O18668" s="1" t="s">
        <v>24</v>
      </c>
      <c r="P18668" s="1" t="s">
        <v>25</v>
      </c>
      <c r="Q18668" s="1" t="s">
        <v>26</v>
      </c>
      <c r="R18668" s="1" t="s">
        <v>27</v>
      </c>
    </row>
    <row r="18669" spans="1:18" x14ac:dyDescent="0.3">
      <c r="A18669" s="1" t="s">
        <v>18827</v>
      </c>
      <c r="B18669" s="1" t="s">
        <v>46</v>
      </c>
      <c r="C18669" s="1" t="s">
        <v>162</v>
      </c>
      <c r="D18669" s="1" t="s">
        <v>91</v>
      </c>
      <c r="E18669">
        <v>127</v>
      </c>
      <c r="F18669">
        <v>950000</v>
      </c>
      <c r="G18669">
        <v>136</v>
      </c>
      <c r="H18669">
        <v>17</v>
      </c>
      <c r="I18669">
        <v>119</v>
      </c>
      <c r="J18669">
        <v>129200000</v>
      </c>
      <c r="K18669" s="2">
        <v>45763</v>
      </c>
      <c r="L18669">
        <v>5</v>
      </c>
      <c r="M18669" s="1" t="s">
        <v>55</v>
      </c>
      <c r="N18669" s="1" t="s">
        <v>43</v>
      </c>
      <c r="O18669" s="1" t="s">
        <v>24</v>
      </c>
      <c r="P18669" s="1" t="s">
        <v>25</v>
      </c>
      <c r="Q18669" s="1" t="s">
        <v>50</v>
      </c>
      <c r="R18669" s="1" t="s">
        <v>27</v>
      </c>
    </row>
    <row r="18670" spans="1:18" x14ac:dyDescent="0.3">
      <c r="A18670" s="1" t="s">
        <v>18828</v>
      </c>
      <c r="B18670" s="1" t="s">
        <v>41</v>
      </c>
      <c r="C18670" s="1" t="s">
        <v>160</v>
      </c>
      <c r="D18670" s="1" t="s">
        <v>48</v>
      </c>
      <c r="E18670">
        <v>76</v>
      </c>
      <c r="F18670">
        <v>65000</v>
      </c>
      <c r="G18670">
        <v>85</v>
      </c>
      <c r="H18670">
        <v>44</v>
      </c>
      <c r="I18670">
        <v>41</v>
      </c>
      <c r="J18670">
        <v>5525000</v>
      </c>
      <c r="K18670" s="2">
        <v>45973</v>
      </c>
      <c r="L18670">
        <v>8</v>
      </c>
      <c r="M18670" s="1" t="s">
        <v>22</v>
      </c>
      <c r="N18670" s="1" t="s">
        <v>23</v>
      </c>
      <c r="O18670" s="1" t="s">
        <v>85</v>
      </c>
      <c r="P18670" s="1" t="s">
        <v>25</v>
      </c>
      <c r="Q18670" s="1" t="s">
        <v>26</v>
      </c>
      <c r="R18670" s="1" t="s">
        <v>27</v>
      </c>
    </row>
    <row r="18671" spans="1:18" x14ac:dyDescent="0.3">
      <c r="A18671" s="1" t="s">
        <v>18829</v>
      </c>
      <c r="B18671" s="1" t="s">
        <v>46</v>
      </c>
      <c r="C18671" s="1" t="s">
        <v>386</v>
      </c>
      <c r="D18671" s="1" t="s">
        <v>58</v>
      </c>
      <c r="E18671">
        <v>57</v>
      </c>
      <c r="F18671">
        <v>45000</v>
      </c>
      <c r="G18671">
        <v>74</v>
      </c>
      <c r="H18671">
        <v>63</v>
      </c>
      <c r="I18671">
        <v>11</v>
      </c>
      <c r="J18671">
        <v>3330000</v>
      </c>
      <c r="K18671" s="2">
        <v>45689</v>
      </c>
      <c r="L18671">
        <v>5</v>
      </c>
      <c r="M18671" s="1" t="s">
        <v>55</v>
      </c>
      <c r="N18671" s="1" t="s">
        <v>23</v>
      </c>
      <c r="O18671" s="1" t="s">
        <v>33</v>
      </c>
      <c r="P18671" s="1" t="s">
        <v>25</v>
      </c>
      <c r="Q18671" s="1" t="s">
        <v>26</v>
      </c>
      <c r="R18671" s="1" t="s">
        <v>27</v>
      </c>
    </row>
    <row r="18672" spans="1:18" x14ac:dyDescent="0.3">
      <c r="A18672" s="1" t="s">
        <v>18830</v>
      </c>
      <c r="B18672" s="1" t="s">
        <v>133</v>
      </c>
      <c r="C18672" s="1" t="s">
        <v>291</v>
      </c>
      <c r="D18672" s="1" t="s">
        <v>91</v>
      </c>
      <c r="E18672">
        <v>38</v>
      </c>
      <c r="F18672">
        <v>4500</v>
      </c>
      <c r="G18672">
        <v>68</v>
      </c>
      <c r="H18672">
        <v>54</v>
      </c>
      <c r="I18672">
        <v>14</v>
      </c>
      <c r="J18672">
        <v>306000</v>
      </c>
      <c r="K18672" s="2">
        <v>45976</v>
      </c>
      <c r="L18672">
        <v>10</v>
      </c>
      <c r="M18672" s="1" t="s">
        <v>22</v>
      </c>
      <c r="N18672" s="1" t="s">
        <v>23</v>
      </c>
      <c r="O18672" s="1" t="s">
        <v>33</v>
      </c>
      <c r="P18672" s="1" t="s">
        <v>25</v>
      </c>
      <c r="Q18672" s="1" t="s">
        <v>59</v>
      </c>
      <c r="R18672" s="1" t="s">
        <v>59</v>
      </c>
    </row>
    <row r="18673" spans="1:18" x14ac:dyDescent="0.3">
      <c r="A18673" s="1" t="s">
        <v>18831</v>
      </c>
      <c r="B18673" s="1" t="s">
        <v>99</v>
      </c>
      <c r="C18673" s="1" t="s">
        <v>146</v>
      </c>
      <c r="D18673" s="1" t="s">
        <v>72</v>
      </c>
      <c r="E18673">
        <v>138</v>
      </c>
      <c r="F18673">
        <v>1800000</v>
      </c>
      <c r="G18673">
        <v>141</v>
      </c>
      <c r="H18673">
        <v>86</v>
      </c>
      <c r="I18673">
        <v>55</v>
      </c>
      <c r="J18673">
        <v>253800000</v>
      </c>
      <c r="K18673" s="2">
        <v>45715</v>
      </c>
      <c r="L18673">
        <v>9</v>
      </c>
      <c r="M18673" s="1" t="s">
        <v>22</v>
      </c>
      <c r="N18673" s="1" t="s">
        <v>32</v>
      </c>
      <c r="O18673" s="1" t="s">
        <v>44</v>
      </c>
      <c r="P18673" s="1" t="s">
        <v>25</v>
      </c>
      <c r="Q18673" s="1" t="s">
        <v>26</v>
      </c>
      <c r="R18673" s="1" t="s">
        <v>27</v>
      </c>
    </row>
    <row r="18674" spans="1:18" x14ac:dyDescent="0.3">
      <c r="A18674" s="1" t="s">
        <v>18832</v>
      </c>
      <c r="B18674" s="1" t="s">
        <v>107</v>
      </c>
      <c r="C18674" s="1" t="s">
        <v>270</v>
      </c>
      <c r="D18674" s="1" t="s">
        <v>48</v>
      </c>
      <c r="E18674">
        <v>94</v>
      </c>
      <c r="F18674">
        <v>1800</v>
      </c>
      <c r="G18674">
        <v>108</v>
      </c>
      <c r="H18674">
        <v>61</v>
      </c>
      <c r="I18674">
        <v>47</v>
      </c>
      <c r="J18674">
        <v>194400</v>
      </c>
      <c r="K18674" s="2">
        <v>45973</v>
      </c>
      <c r="L18674">
        <v>15</v>
      </c>
      <c r="M18674" s="1" t="s">
        <v>39</v>
      </c>
      <c r="N18674" s="1" t="s">
        <v>32</v>
      </c>
      <c r="O18674" s="1" t="s">
        <v>24</v>
      </c>
      <c r="P18674" s="1" t="s">
        <v>25</v>
      </c>
      <c r="Q18674" s="1" t="s">
        <v>50</v>
      </c>
      <c r="R18674" s="1" t="s">
        <v>27</v>
      </c>
    </row>
    <row r="18675" spans="1:18" x14ac:dyDescent="0.3">
      <c r="A18675" s="1" t="s">
        <v>18833</v>
      </c>
      <c r="B18675" s="1" t="s">
        <v>19</v>
      </c>
      <c r="C18675" s="1" t="s">
        <v>398</v>
      </c>
      <c r="D18675" s="1" t="s">
        <v>48</v>
      </c>
      <c r="E18675">
        <v>67</v>
      </c>
      <c r="F18675">
        <v>3500000</v>
      </c>
      <c r="G18675">
        <v>69</v>
      </c>
      <c r="H18675">
        <v>63</v>
      </c>
      <c r="I18675">
        <v>6</v>
      </c>
      <c r="J18675">
        <v>241500000</v>
      </c>
      <c r="K18675" s="2">
        <v>45777</v>
      </c>
      <c r="L18675">
        <v>9</v>
      </c>
      <c r="M18675" s="1" t="s">
        <v>22</v>
      </c>
      <c r="N18675" s="1" t="s">
        <v>23</v>
      </c>
      <c r="O18675" s="1" t="s">
        <v>24</v>
      </c>
      <c r="P18675" s="1" t="s">
        <v>25</v>
      </c>
      <c r="Q18675" s="1" t="s">
        <v>26</v>
      </c>
      <c r="R18675" s="1" t="s">
        <v>27</v>
      </c>
    </row>
    <row r="18676" spans="1:18" x14ac:dyDescent="0.3">
      <c r="A18676" s="1" t="s">
        <v>18834</v>
      </c>
      <c r="B18676" s="1" t="s">
        <v>46</v>
      </c>
      <c r="C18676" s="1" t="s">
        <v>294</v>
      </c>
      <c r="D18676" s="1" t="s">
        <v>72</v>
      </c>
      <c r="E18676">
        <v>105</v>
      </c>
      <c r="F18676">
        <v>9000</v>
      </c>
      <c r="G18676">
        <v>127</v>
      </c>
      <c r="H18676">
        <v>20</v>
      </c>
      <c r="I18676">
        <v>107</v>
      </c>
      <c r="J18676">
        <v>1143000</v>
      </c>
      <c r="K18676" s="2">
        <v>45974</v>
      </c>
      <c r="L18676">
        <v>8</v>
      </c>
      <c r="M18676" s="1" t="s">
        <v>22</v>
      </c>
      <c r="N18676" s="1" t="s">
        <v>23</v>
      </c>
      <c r="O18676" s="1" t="s">
        <v>24</v>
      </c>
      <c r="P18676" s="1" t="s">
        <v>25</v>
      </c>
      <c r="Q18676" s="1" t="s">
        <v>26</v>
      </c>
      <c r="R18676" s="1" t="s">
        <v>34</v>
      </c>
    </row>
    <row r="18677" spans="1:18" x14ac:dyDescent="0.3">
      <c r="A18677" s="1" t="s">
        <v>18835</v>
      </c>
      <c r="B18677" s="1" t="s">
        <v>104</v>
      </c>
      <c r="C18677" s="1" t="s">
        <v>291</v>
      </c>
      <c r="D18677" s="1" t="s">
        <v>48</v>
      </c>
      <c r="E18677">
        <v>37</v>
      </c>
      <c r="F18677">
        <v>4500</v>
      </c>
      <c r="G18677">
        <v>40</v>
      </c>
      <c r="H18677">
        <v>23</v>
      </c>
      <c r="I18677">
        <v>17</v>
      </c>
      <c r="J18677">
        <v>180000</v>
      </c>
      <c r="K18677" s="2">
        <v>45732</v>
      </c>
      <c r="L18677">
        <v>8</v>
      </c>
      <c r="M18677" s="1" t="s">
        <v>22</v>
      </c>
      <c r="N18677" s="1" t="s">
        <v>43</v>
      </c>
      <c r="O18677" s="1" t="s">
        <v>24</v>
      </c>
      <c r="P18677" s="1" t="s">
        <v>25</v>
      </c>
      <c r="Q18677" s="1" t="s">
        <v>26</v>
      </c>
      <c r="R18677" s="1" t="s">
        <v>34</v>
      </c>
    </row>
    <row r="18678" spans="1:18" x14ac:dyDescent="0.3">
      <c r="A18678" s="1" t="s">
        <v>18836</v>
      </c>
      <c r="B18678" s="1" t="s">
        <v>83</v>
      </c>
      <c r="C18678" s="1" t="s">
        <v>231</v>
      </c>
      <c r="D18678" s="1" t="s">
        <v>58</v>
      </c>
      <c r="E18678">
        <v>63</v>
      </c>
      <c r="F18678">
        <v>12000</v>
      </c>
      <c r="G18678">
        <v>77</v>
      </c>
      <c r="H18678">
        <v>61</v>
      </c>
      <c r="I18678">
        <v>16</v>
      </c>
      <c r="J18678">
        <v>924000</v>
      </c>
      <c r="K18678" s="2">
        <v>45939</v>
      </c>
      <c r="L18678">
        <v>15</v>
      </c>
      <c r="M18678" s="1" t="s">
        <v>39</v>
      </c>
      <c r="N18678" s="1" t="s">
        <v>23</v>
      </c>
      <c r="O18678" s="1" t="s">
        <v>24</v>
      </c>
      <c r="P18678" s="1" t="s">
        <v>49</v>
      </c>
      <c r="Q18678" s="1" t="s">
        <v>26</v>
      </c>
      <c r="R18678" s="1" t="s">
        <v>34</v>
      </c>
    </row>
    <row r="18679" spans="1:18" x14ac:dyDescent="0.3">
      <c r="A18679" s="1" t="s">
        <v>18837</v>
      </c>
      <c r="B18679" s="1" t="s">
        <v>66</v>
      </c>
      <c r="C18679" s="1" t="s">
        <v>202</v>
      </c>
      <c r="D18679" s="1" t="s">
        <v>91</v>
      </c>
      <c r="E18679">
        <v>66</v>
      </c>
      <c r="F18679">
        <v>8000</v>
      </c>
      <c r="G18679">
        <v>95</v>
      </c>
      <c r="H18679">
        <v>15</v>
      </c>
      <c r="I18679">
        <v>80</v>
      </c>
      <c r="J18679">
        <v>760000</v>
      </c>
      <c r="K18679" s="2">
        <v>45905</v>
      </c>
      <c r="L18679">
        <v>9</v>
      </c>
      <c r="M18679" s="1" t="s">
        <v>22</v>
      </c>
      <c r="N18679" s="1" t="s">
        <v>23</v>
      </c>
      <c r="O18679" s="1" t="s">
        <v>33</v>
      </c>
      <c r="P18679" s="1" t="s">
        <v>25</v>
      </c>
      <c r="Q18679" s="1" t="s">
        <v>26</v>
      </c>
      <c r="R18679" s="1" t="s">
        <v>27</v>
      </c>
    </row>
    <row r="18680" spans="1:18" x14ac:dyDescent="0.3">
      <c r="A18680" s="1" t="s">
        <v>18838</v>
      </c>
      <c r="B18680" s="1" t="s">
        <v>80</v>
      </c>
      <c r="C18680" s="1" t="s">
        <v>410</v>
      </c>
      <c r="D18680" s="1" t="s">
        <v>48</v>
      </c>
      <c r="E18680">
        <v>73</v>
      </c>
      <c r="F18680">
        <v>25000</v>
      </c>
      <c r="G18680">
        <v>97</v>
      </c>
      <c r="H18680">
        <v>11</v>
      </c>
      <c r="I18680">
        <v>86</v>
      </c>
      <c r="J18680">
        <v>2425000</v>
      </c>
      <c r="K18680" s="2">
        <v>45984</v>
      </c>
      <c r="L18680">
        <v>11</v>
      </c>
      <c r="M18680" s="1" t="s">
        <v>39</v>
      </c>
      <c r="N18680" s="1" t="s">
        <v>32</v>
      </c>
      <c r="O18680" s="1" t="s">
        <v>24</v>
      </c>
      <c r="P18680" s="1" t="s">
        <v>49</v>
      </c>
      <c r="Q18680" s="1" t="s">
        <v>26</v>
      </c>
      <c r="R18680" s="1" t="s">
        <v>27</v>
      </c>
    </row>
    <row r="18681" spans="1:18" x14ac:dyDescent="0.3">
      <c r="A18681" s="1" t="s">
        <v>18839</v>
      </c>
      <c r="B18681" s="1" t="s">
        <v>36</v>
      </c>
      <c r="C18681" s="1" t="s">
        <v>296</v>
      </c>
      <c r="D18681" s="1" t="s">
        <v>67</v>
      </c>
      <c r="E18681">
        <v>126</v>
      </c>
      <c r="F18681">
        <v>4200000</v>
      </c>
      <c r="G18681">
        <v>151</v>
      </c>
      <c r="H18681">
        <v>110</v>
      </c>
      <c r="I18681">
        <v>41</v>
      </c>
      <c r="J18681">
        <v>634200000</v>
      </c>
      <c r="K18681" s="2">
        <v>45791</v>
      </c>
      <c r="L18681">
        <v>15</v>
      </c>
      <c r="M18681" s="1" t="s">
        <v>39</v>
      </c>
      <c r="N18681" s="1" t="s">
        <v>43</v>
      </c>
      <c r="O18681" s="1" t="s">
        <v>24</v>
      </c>
      <c r="P18681" s="1" t="s">
        <v>25</v>
      </c>
      <c r="Q18681" s="1" t="s">
        <v>26</v>
      </c>
      <c r="R18681" s="1" t="s">
        <v>27</v>
      </c>
    </row>
    <row r="18682" spans="1:18" x14ac:dyDescent="0.3">
      <c r="A18682" s="1" t="s">
        <v>18840</v>
      </c>
      <c r="B18682" s="1" t="s">
        <v>52</v>
      </c>
      <c r="C18682" s="1" t="s">
        <v>182</v>
      </c>
      <c r="D18682" s="1" t="s">
        <v>31</v>
      </c>
      <c r="E18682">
        <v>51</v>
      </c>
      <c r="F18682">
        <v>8000</v>
      </c>
      <c r="G18682">
        <v>63</v>
      </c>
      <c r="H18682">
        <v>19</v>
      </c>
      <c r="I18682">
        <v>44</v>
      </c>
      <c r="J18682">
        <v>504000</v>
      </c>
      <c r="K18682" s="2">
        <v>45816</v>
      </c>
      <c r="L18682">
        <v>4</v>
      </c>
      <c r="M18682" s="1" t="s">
        <v>55</v>
      </c>
      <c r="N18682" s="1" t="s">
        <v>32</v>
      </c>
      <c r="O18682" s="1" t="s">
        <v>33</v>
      </c>
      <c r="P18682" s="1" t="s">
        <v>49</v>
      </c>
      <c r="Q18682" s="1" t="s">
        <v>26</v>
      </c>
      <c r="R18682" s="1" t="s">
        <v>27</v>
      </c>
    </row>
    <row r="18683" spans="1:18" x14ac:dyDescent="0.3">
      <c r="A18683" s="1" t="s">
        <v>18841</v>
      </c>
      <c r="B18683" s="1" t="s">
        <v>41</v>
      </c>
      <c r="C18683" s="1" t="s">
        <v>296</v>
      </c>
      <c r="D18683" s="1" t="s">
        <v>31</v>
      </c>
      <c r="E18683">
        <v>60</v>
      </c>
      <c r="F18683">
        <v>4200000</v>
      </c>
      <c r="G18683">
        <v>66</v>
      </c>
      <c r="H18683">
        <v>22</v>
      </c>
      <c r="I18683">
        <v>44</v>
      </c>
      <c r="J18683">
        <v>277200000</v>
      </c>
      <c r="K18683" s="2">
        <v>45834</v>
      </c>
      <c r="L18683">
        <v>1</v>
      </c>
      <c r="M18683" s="1" t="s">
        <v>55</v>
      </c>
      <c r="N18683" s="1" t="s">
        <v>43</v>
      </c>
      <c r="O18683" s="1" t="s">
        <v>24</v>
      </c>
      <c r="P18683" s="1" t="s">
        <v>25</v>
      </c>
      <c r="Q18683" s="1" t="s">
        <v>26</v>
      </c>
      <c r="R18683" s="1" t="s">
        <v>27</v>
      </c>
    </row>
    <row r="18684" spans="1:18" x14ac:dyDescent="0.3">
      <c r="A18684" s="1" t="s">
        <v>18842</v>
      </c>
      <c r="B18684" s="1" t="s">
        <v>83</v>
      </c>
      <c r="C18684" s="1" t="s">
        <v>84</v>
      </c>
      <c r="D18684" s="1" t="s">
        <v>58</v>
      </c>
      <c r="E18684">
        <v>55</v>
      </c>
      <c r="F18684">
        <v>180000</v>
      </c>
      <c r="G18684">
        <v>83</v>
      </c>
      <c r="H18684">
        <v>60</v>
      </c>
      <c r="I18684">
        <v>23</v>
      </c>
      <c r="J18684">
        <v>14940000</v>
      </c>
      <c r="K18684" s="2">
        <v>45987</v>
      </c>
      <c r="L18684">
        <v>11</v>
      </c>
      <c r="M18684" s="1" t="s">
        <v>39</v>
      </c>
      <c r="N18684" s="1" t="s">
        <v>23</v>
      </c>
      <c r="O18684" s="1" t="s">
        <v>44</v>
      </c>
      <c r="P18684" s="1" t="s">
        <v>25</v>
      </c>
      <c r="Q18684" s="1" t="s">
        <v>26</v>
      </c>
      <c r="R18684" s="1" t="s">
        <v>34</v>
      </c>
    </row>
    <row r="18685" spans="1:18" x14ac:dyDescent="0.3">
      <c r="A18685" s="1" t="s">
        <v>18843</v>
      </c>
      <c r="B18685" s="1" t="s">
        <v>83</v>
      </c>
      <c r="C18685" s="1" t="s">
        <v>151</v>
      </c>
      <c r="D18685" s="1" t="s">
        <v>48</v>
      </c>
      <c r="E18685">
        <v>28</v>
      </c>
      <c r="F18685">
        <v>5000</v>
      </c>
      <c r="G18685">
        <v>30</v>
      </c>
      <c r="H18685">
        <v>6</v>
      </c>
      <c r="I18685">
        <v>24</v>
      </c>
      <c r="J18685">
        <v>150000</v>
      </c>
      <c r="K18685" s="2">
        <v>45857</v>
      </c>
      <c r="L18685">
        <v>11</v>
      </c>
      <c r="M18685" s="1" t="s">
        <v>39</v>
      </c>
      <c r="N18685" s="1" t="s">
        <v>23</v>
      </c>
      <c r="O18685" s="1" t="s">
        <v>24</v>
      </c>
      <c r="P18685" s="1" t="s">
        <v>25</v>
      </c>
      <c r="Q18685" s="1" t="s">
        <v>26</v>
      </c>
      <c r="R18685" s="1" t="s">
        <v>34</v>
      </c>
    </row>
    <row r="18686" spans="1:18" x14ac:dyDescent="0.3">
      <c r="A18686" s="1" t="s">
        <v>18844</v>
      </c>
      <c r="B18686" s="1" t="s">
        <v>46</v>
      </c>
      <c r="C18686" s="1" t="s">
        <v>140</v>
      </c>
      <c r="D18686" s="1" t="s">
        <v>91</v>
      </c>
      <c r="E18686">
        <v>147</v>
      </c>
      <c r="F18686">
        <v>12000</v>
      </c>
      <c r="G18686">
        <v>161</v>
      </c>
      <c r="H18686">
        <v>113</v>
      </c>
      <c r="I18686">
        <v>48</v>
      </c>
      <c r="J18686">
        <v>1932000</v>
      </c>
      <c r="K18686" s="2">
        <v>45698</v>
      </c>
      <c r="L18686">
        <v>8</v>
      </c>
      <c r="M18686" s="1" t="s">
        <v>22</v>
      </c>
      <c r="N18686" s="1" t="s">
        <v>43</v>
      </c>
      <c r="O18686" s="1" t="s">
        <v>24</v>
      </c>
      <c r="P18686" s="1" t="s">
        <v>25</v>
      </c>
      <c r="Q18686" s="1" t="s">
        <v>26</v>
      </c>
      <c r="R18686" s="1" t="s">
        <v>27</v>
      </c>
    </row>
    <row r="18687" spans="1:18" x14ac:dyDescent="0.3">
      <c r="A18687" s="1" t="s">
        <v>18845</v>
      </c>
      <c r="B18687" s="1" t="s">
        <v>87</v>
      </c>
      <c r="C18687" s="1" t="s">
        <v>154</v>
      </c>
      <c r="D18687" s="1" t="s">
        <v>91</v>
      </c>
      <c r="E18687">
        <v>137</v>
      </c>
      <c r="F18687">
        <v>18000</v>
      </c>
      <c r="G18687">
        <v>137</v>
      </c>
      <c r="H18687">
        <v>47</v>
      </c>
      <c r="I18687">
        <v>90</v>
      </c>
      <c r="J18687">
        <v>2466000</v>
      </c>
      <c r="K18687" s="2">
        <v>45919</v>
      </c>
      <c r="L18687">
        <v>5</v>
      </c>
      <c r="M18687" s="1" t="s">
        <v>55</v>
      </c>
      <c r="N18687" s="1" t="s">
        <v>43</v>
      </c>
      <c r="O18687" s="1" t="s">
        <v>85</v>
      </c>
      <c r="P18687" s="1" t="s">
        <v>25</v>
      </c>
      <c r="Q18687" s="1" t="s">
        <v>26</v>
      </c>
      <c r="R18687" s="1" t="s">
        <v>27</v>
      </c>
    </row>
    <row r="18688" spans="1:18" x14ac:dyDescent="0.3">
      <c r="A18688" s="1" t="s">
        <v>18846</v>
      </c>
      <c r="B18688" s="1" t="s">
        <v>52</v>
      </c>
      <c r="C18688" s="1" t="s">
        <v>291</v>
      </c>
      <c r="D18688" s="1" t="s">
        <v>54</v>
      </c>
      <c r="E18688">
        <v>100</v>
      </c>
      <c r="F18688">
        <v>4500</v>
      </c>
      <c r="G18688">
        <v>130</v>
      </c>
      <c r="H18688">
        <v>41</v>
      </c>
      <c r="I18688">
        <v>89</v>
      </c>
      <c r="J18688">
        <v>585000</v>
      </c>
      <c r="K18688" s="2">
        <v>45658</v>
      </c>
      <c r="L18688">
        <v>14</v>
      </c>
      <c r="M18688" s="1" t="s">
        <v>39</v>
      </c>
      <c r="N18688" s="1" t="s">
        <v>23</v>
      </c>
      <c r="O18688" s="1" t="s">
        <v>24</v>
      </c>
      <c r="P18688" s="1" t="s">
        <v>49</v>
      </c>
      <c r="Q18688" s="1" t="s">
        <v>26</v>
      </c>
      <c r="R18688" s="1" t="s">
        <v>27</v>
      </c>
    </row>
    <row r="18689" spans="1:18" x14ac:dyDescent="0.3">
      <c r="A18689" s="1" t="s">
        <v>18847</v>
      </c>
      <c r="B18689" s="1" t="s">
        <v>83</v>
      </c>
      <c r="C18689" s="1" t="s">
        <v>20</v>
      </c>
      <c r="D18689" s="1" t="s">
        <v>21</v>
      </c>
      <c r="E18689">
        <v>71</v>
      </c>
      <c r="F18689">
        <v>15000</v>
      </c>
      <c r="G18689">
        <v>95</v>
      </c>
      <c r="H18689">
        <v>59</v>
      </c>
      <c r="I18689">
        <v>36</v>
      </c>
      <c r="J18689">
        <v>1425000</v>
      </c>
      <c r="K18689" s="2">
        <v>45836</v>
      </c>
      <c r="L18689">
        <v>4</v>
      </c>
      <c r="M18689" s="1" t="s">
        <v>55</v>
      </c>
      <c r="N18689" s="1" t="s">
        <v>32</v>
      </c>
      <c r="O18689" s="1" t="s">
        <v>44</v>
      </c>
      <c r="P18689" s="1" t="s">
        <v>25</v>
      </c>
      <c r="Q18689" s="1" t="s">
        <v>59</v>
      </c>
      <c r="R18689" s="1" t="s">
        <v>27</v>
      </c>
    </row>
    <row r="18690" spans="1:18" x14ac:dyDescent="0.3">
      <c r="A18690" s="1" t="s">
        <v>18848</v>
      </c>
      <c r="B18690" s="1" t="s">
        <v>93</v>
      </c>
      <c r="C18690" s="1" t="s">
        <v>179</v>
      </c>
      <c r="D18690" s="1" t="s">
        <v>67</v>
      </c>
      <c r="E18690">
        <v>66</v>
      </c>
      <c r="F18690">
        <v>450000</v>
      </c>
      <c r="G18690">
        <v>95</v>
      </c>
      <c r="H18690">
        <v>73</v>
      </c>
      <c r="I18690">
        <v>22</v>
      </c>
      <c r="J18690">
        <v>42750000</v>
      </c>
      <c r="K18690" s="2">
        <v>45723</v>
      </c>
      <c r="L18690">
        <v>11</v>
      </c>
      <c r="M18690" s="1" t="s">
        <v>39</v>
      </c>
      <c r="N18690" s="1" t="s">
        <v>32</v>
      </c>
      <c r="O18690" s="1" t="s">
        <v>33</v>
      </c>
      <c r="P18690" s="1" t="s">
        <v>25</v>
      </c>
      <c r="Q18690" s="1" t="s">
        <v>26</v>
      </c>
      <c r="R18690" s="1" t="s">
        <v>27</v>
      </c>
    </row>
    <row r="18691" spans="1:18" x14ac:dyDescent="0.3">
      <c r="A18691" s="1" t="s">
        <v>18849</v>
      </c>
      <c r="B18691" s="1" t="s">
        <v>19</v>
      </c>
      <c r="C18691" s="1" t="s">
        <v>215</v>
      </c>
      <c r="D18691" s="1" t="s">
        <v>31</v>
      </c>
      <c r="E18691">
        <v>46</v>
      </c>
      <c r="F18691">
        <v>350000</v>
      </c>
      <c r="G18691">
        <v>49</v>
      </c>
      <c r="H18691">
        <v>42</v>
      </c>
      <c r="I18691">
        <v>7</v>
      </c>
      <c r="J18691">
        <v>17150000</v>
      </c>
      <c r="K18691" s="2">
        <v>45952</v>
      </c>
      <c r="L18691">
        <v>14</v>
      </c>
      <c r="M18691" s="1" t="s">
        <v>39</v>
      </c>
      <c r="N18691" s="1" t="s">
        <v>43</v>
      </c>
      <c r="O18691" s="1" t="s">
        <v>24</v>
      </c>
      <c r="P18691" s="1" t="s">
        <v>25</v>
      </c>
      <c r="Q18691" s="1" t="s">
        <v>50</v>
      </c>
      <c r="R18691" s="1" t="s">
        <v>27</v>
      </c>
    </row>
    <row r="18692" spans="1:18" x14ac:dyDescent="0.3">
      <c r="A18692" s="1" t="s">
        <v>18850</v>
      </c>
      <c r="B18692" s="1" t="s">
        <v>133</v>
      </c>
      <c r="C18692" s="1" t="s">
        <v>410</v>
      </c>
      <c r="D18692" s="1" t="s">
        <v>21</v>
      </c>
      <c r="E18692">
        <v>49</v>
      </c>
      <c r="F18692">
        <v>25000</v>
      </c>
      <c r="G18692">
        <v>73</v>
      </c>
      <c r="H18692">
        <v>19</v>
      </c>
      <c r="I18692">
        <v>54</v>
      </c>
      <c r="J18692">
        <v>1825000</v>
      </c>
      <c r="K18692" s="2">
        <v>45734</v>
      </c>
      <c r="L18692">
        <v>4</v>
      </c>
      <c r="M18692" s="1" t="s">
        <v>55</v>
      </c>
      <c r="N18692" s="1" t="s">
        <v>32</v>
      </c>
      <c r="O18692" s="1" t="s">
        <v>24</v>
      </c>
      <c r="P18692" s="1" t="s">
        <v>25</v>
      </c>
      <c r="Q18692" s="1" t="s">
        <v>59</v>
      </c>
      <c r="R18692" s="1" t="s">
        <v>27</v>
      </c>
    </row>
    <row r="18693" spans="1:18" x14ac:dyDescent="0.3">
      <c r="A18693" s="1" t="s">
        <v>18851</v>
      </c>
      <c r="B18693" s="1" t="s">
        <v>87</v>
      </c>
      <c r="C18693" s="1" t="s">
        <v>57</v>
      </c>
      <c r="D18693" s="1" t="s">
        <v>64</v>
      </c>
      <c r="E18693">
        <v>138</v>
      </c>
      <c r="F18693">
        <v>8000</v>
      </c>
      <c r="G18693">
        <v>142</v>
      </c>
      <c r="H18693">
        <v>116</v>
      </c>
      <c r="I18693">
        <v>26</v>
      </c>
      <c r="J18693">
        <v>1136000</v>
      </c>
      <c r="K18693" s="2">
        <v>45698</v>
      </c>
      <c r="L18693">
        <v>11</v>
      </c>
      <c r="M18693" s="1" t="s">
        <v>39</v>
      </c>
      <c r="N18693" s="1" t="s">
        <v>43</v>
      </c>
      <c r="O18693" s="1" t="s">
        <v>44</v>
      </c>
      <c r="P18693" s="1" t="s">
        <v>25</v>
      </c>
      <c r="Q18693" s="1" t="s">
        <v>26</v>
      </c>
      <c r="R18693" s="1" t="s">
        <v>34</v>
      </c>
    </row>
    <row r="18694" spans="1:18" x14ac:dyDescent="0.3">
      <c r="A18694" s="1" t="s">
        <v>18852</v>
      </c>
      <c r="B18694" s="1" t="s">
        <v>29</v>
      </c>
      <c r="C18694" s="1" t="s">
        <v>96</v>
      </c>
      <c r="D18694" s="1" t="s">
        <v>48</v>
      </c>
      <c r="E18694">
        <v>78</v>
      </c>
      <c r="F18694">
        <v>150000</v>
      </c>
      <c r="G18694">
        <v>104</v>
      </c>
      <c r="H18694">
        <v>44</v>
      </c>
      <c r="I18694">
        <v>60</v>
      </c>
      <c r="J18694">
        <v>15600000</v>
      </c>
      <c r="K18694" s="2">
        <v>45871</v>
      </c>
      <c r="L18694">
        <v>7</v>
      </c>
      <c r="M18694" s="1" t="s">
        <v>22</v>
      </c>
      <c r="N18694" s="1" t="s">
        <v>32</v>
      </c>
      <c r="O18694" s="1" t="s">
        <v>85</v>
      </c>
      <c r="P18694" s="1" t="s">
        <v>49</v>
      </c>
      <c r="Q18694" s="1" t="s">
        <v>26</v>
      </c>
      <c r="R18694" s="1" t="s">
        <v>27</v>
      </c>
    </row>
    <row r="18695" spans="1:18" x14ac:dyDescent="0.3">
      <c r="A18695" s="1" t="s">
        <v>18853</v>
      </c>
      <c r="B18695" s="1" t="s">
        <v>36</v>
      </c>
      <c r="C18695" s="1" t="s">
        <v>270</v>
      </c>
      <c r="D18695" s="1" t="s">
        <v>67</v>
      </c>
      <c r="E18695">
        <v>63</v>
      </c>
      <c r="F18695">
        <v>1800</v>
      </c>
      <c r="G18695">
        <v>91</v>
      </c>
      <c r="H18695">
        <v>46</v>
      </c>
      <c r="I18695">
        <v>45</v>
      </c>
      <c r="J18695">
        <v>163800</v>
      </c>
      <c r="K18695" s="2">
        <v>45910</v>
      </c>
      <c r="L18695">
        <v>6</v>
      </c>
      <c r="M18695" s="1" t="s">
        <v>22</v>
      </c>
      <c r="N18695" s="1" t="s">
        <v>23</v>
      </c>
      <c r="O18695" s="1" t="s">
        <v>44</v>
      </c>
      <c r="P18695" s="1" t="s">
        <v>25</v>
      </c>
      <c r="Q18695" s="1" t="s">
        <v>26</v>
      </c>
      <c r="R18695" s="1" t="s">
        <v>34</v>
      </c>
    </row>
    <row r="18696" spans="1:18" x14ac:dyDescent="0.3">
      <c r="A18696" s="1" t="s">
        <v>18854</v>
      </c>
      <c r="B18696" s="1" t="s">
        <v>87</v>
      </c>
      <c r="C18696" s="1" t="s">
        <v>229</v>
      </c>
      <c r="D18696" s="1" t="s">
        <v>67</v>
      </c>
      <c r="E18696">
        <v>36</v>
      </c>
      <c r="F18696">
        <v>12000</v>
      </c>
      <c r="G18696">
        <v>55</v>
      </c>
      <c r="H18696">
        <v>8</v>
      </c>
      <c r="I18696">
        <v>47</v>
      </c>
      <c r="J18696">
        <v>660000</v>
      </c>
      <c r="K18696" s="2">
        <v>45710</v>
      </c>
      <c r="L18696">
        <v>5</v>
      </c>
      <c r="M18696" s="1" t="s">
        <v>55</v>
      </c>
      <c r="N18696" s="1" t="s">
        <v>23</v>
      </c>
      <c r="O18696" s="1" t="s">
        <v>24</v>
      </c>
      <c r="P18696" s="1" t="s">
        <v>25</v>
      </c>
      <c r="Q18696" s="1" t="s">
        <v>26</v>
      </c>
      <c r="R18696" s="1" t="s">
        <v>27</v>
      </c>
    </row>
    <row r="18697" spans="1:18" x14ac:dyDescent="0.3">
      <c r="A18697" s="1" t="s">
        <v>18855</v>
      </c>
      <c r="B18697" s="1" t="s">
        <v>83</v>
      </c>
      <c r="C18697" s="1" t="s">
        <v>166</v>
      </c>
      <c r="D18697" s="1" t="s">
        <v>91</v>
      </c>
      <c r="E18697">
        <v>100</v>
      </c>
      <c r="F18697">
        <v>35000</v>
      </c>
      <c r="G18697">
        <v>121</v>
      </c>
      <c r="H18697">
        <v>97</v>
      </c>
      <c r="I18697">
        <v>24</v>
      </c>
      <c r="J18697">
        <v>4235000</v>
      </c>
      <c r="K18697" s="2">
        <v>45860</v>
      </c>
      <c r="L18697">
        <v>1</v>
      </c>
      <c r="M18697" s="1" t="s">
        <v>55</v>
      </c>
      <c r="N18697" s="1" t="s">
        <v>32</v>
      </c>
      <c r="O18697" s="1" t="s">
        <v>44</v>
      </c>
      <c r="P18697" s="1" t="s">
        <v>25</v>
      </c>
      <c r="Q18697" s="1" t="s">
        <v>26</v>
      </c>
      <c r="R18697" s="1" t="s">
        <v>27</v>
      </c>
    </row>
    <row r="18698" spans="1:18" x14ac:dyDescent="0.3">
      <c r="A18698" s="1" t="s">
        <v>18856</v>
      </c>
      <c r="B18698" s="1" t="s">
        <v>133</v>
      </c>
      <c r="C18698" s="1" t="s">
        <v>127</v>
      </c>
      <c r="D18698" s="1" t="s">
        <v>38</v>
      </c>
      <c r="E18698">
        <v>118</v>
      </c>
      <c r="F18698">
        <v>35000</v>
      </c>
      <c r="G18698">
        <v>121</v>
      </c>
      <c r="H18698">
        <v>16</v>
      </c>
      <c r="I18698">
        <v>105</v>
      </c>
      <c r="J18698">
        <v>4235000</v>
      </c>
      <c r="K18698" s="2">
        <v>45661</v>
      </c>
      <c r="L18698">
        <v>3</v>
      </c>
      <c r="M18698" s="1" t="s">
        <v>55</v>
      </c>
      <c r="N18698" s="1" t="s">
        <v>23</v>
      </c>
      <c r="O18698" s="1" t="s">
        <v>24</v>
      </c>
      <c r="P18698" s="1" t="s">
        <v>49</v>
      </c>
      <c r="Q18698" s="1" t="s">
        <v>26</v>
      </c>
      <c r="R18698" s="1" t="s">
        <v>27</v>
      </c>
    </row>
    <row r="18699" spans="1:18" x14ac:dyDescent="0.3">
      <c r="A18699" s="1" t="s">
        <v>18857</v>
      </c>
      <c r="B18699" s="1" t="s">
        <v>93</v>
      </c>
      <c r="C18699" s="1" t="s">
        <v>42</v>
      </c>
      <c r="D18699" s="1" t="s">
        <v>31</v>
      </c>
      <c r="E18699">
        <v>146</v>
      </c>
      <c r="F18699">
        <v>2200</v>
      </c>
      <c r="G18699">
        <v>156</v>
      </c>
      <c r="H18699">
        <v>60</v>
      </c>
      <c r="I18699">
        <v>96</v>
      </c>
      <c r="J18699">
        <v>343200</v>
      </c>
      <c r="K18699" s="2">
        <v>45725</v>
      </c>
      <c r="L18699">
        <v>1</v>
      </c>
      <c r="M18699" s="1" t="s">
        <v>55</v>
      </c>
      <c r="N18699" s="1" t="s">
        <v>32</v>
      </c>
      <c r="O18699" s="1" t="s">
        <v>44</v>
      </c>
      <c r="P18699" s="1" t="s">
        <v>25</v>
      </c>
      <c r="Q18699" s="1" t="s">
        <v>59</v>
      </c>
      <c r="R18699" s="1" t="s">
        <v>27</v>
      </c>
    </row>
    <row r="18700" spans="1:18" x14ac:dyDescent="0.3">
      <c r="A18700" s="1" t="s">
        <v>18858</v>
      </c>
      <c r="B18700" s="1" t="s">
        <v>19</v>
      </c>
      <c r="C18700" s="1" t="s">
        <v>88</v>
      </c>
      <c r="D18700" s="1" t="s">
        <v>31</v>
      </c>
      <c r="E18700">
        <v>149</v>
      </c>
      <c r="F18700">
        <v>18000</v>
      </c>
      <c r="G18700">
        <v>169</v>
      </c>
      <c r="H18700">
        <v>120</v>
      </c>
      <c r="I18700">
        <v>49</v>
      </c>
      <c r="J18700">
        <v>3042000</v>
      </c>
      <c r="K18700" s="2">
        <v>45907</v>
      </c>
      <c r="L18700">
        <v>7</v>
      </c>
      <c r="M18700" s="1" t="s">
        <v>22</v>
      </c>
      <c r="N18700" s="1" t="s">
        <v>23</v>
      </c>
      <c r="O18700" s="1" t="s">
        <v>24</v>
      </c>
      <c r="P18700" s="1" t="s">
        <v>49</v>
      </c>
      <c r="Q18700" s="1" t="s">
        <v>26</v>
      </c>
      <c r="R18700" s="1" t="s">
        <v>27</v>
      </c>
    </row>
    <row r="18701" spans="1:18" x14ac:dyDescent="0.3">
      <c r="A18701" s="1" t="s">
        <v>18859</v>
      </c>
      <c r="B18701" s="1" t="s">
        <v>19</v>
      </c>
      <c r="C18701" s="1" t="s">
        <v>410</v>
      </c>
      <c r="D18701" s="1" t="s">
        <v>21</v>
      </c>
      <c r="E18701">
        <v>88</v>
      </c>
      <c r="F18701">
        <v>25000</v>
      </c>
      <c r="G18701">
        <v>111</v>
      </c>
      <c r="H18701">
        <v>69</v>
      </c>
      <c r="I18701">
        <v>42</v>
      </c>
      <c r="J18701">
        <v>2775000</v>
      </c>
      <c r="K18701" s="2">
        <v>45807</v>
      </c>
      <c r="L18701">
        <v>14</v>
      </c>
      <c r="M18701" s="1" t="s">
        <v>39</v>
      </c>
      <c r="N18701" s="1" t="s">
        <v>23</v>
      </c>
      <c r="O18701" s="1" t="s">
        <v>24</v>
      </c>
      <c r="P18701" s="1" t="s">
        <v>25</v>
      </c>
      <c r="Q18701" s="1" t="s">
        <v>59</v>
      </c>
      <c r="R18701" s="1" t="s">
        <v>27</v>
      </c>
    </row>
    <row r="18702" spans="1:18" x14ac:dyDescent="0.3">
      <c r="A18702" s="1" t="s">
        <v>18860</v>
      </c>
      <c r="B18702" s="1" t="s">
        <v>107</v>
      </c>
      <c r="C18702" s="1" t="s">
        <v>261</v>
      </c>
      <c r="D18702" s="1" t="s">
        <v>72</v>
      </c>
      <c r="E18702">
        <v>92</v>
      </c>
      <c r="F18702">
        <v>85000</v>
      </c>
      <c r="G18702">
        <v>98</v>
      </c>
      <c r="H18702">
        <v>63</v>
      </c>
      <c r="I18702">
        <v>35</v>
      </c>
      <c r="J18702">
        <v>8330000</v>
      </c>
      <c r="K18702" s="2">
        <v>45868</v>
      </c>
      <c r="L18702">
        <v>5</v>
      </c>
      <c r="M18702" s="1" t="s">
        <v>55</v>
      </c>
      <c r="N18702" s="1" t="s">
        <v>32</v>
      </c>
      <c r="O18702" s="1" t="s">
        <v>33</v>
      </c>
      <c r="P18702" s="1" t="s">
        <v>25</v>
      </c>
      <c r="Q18702" s="1" t="s">
        <v>50</v>
      </c>
      <c r="R18702" s="1" t="s">
        <v>27</v>
      </c>
    </row>
    <row r="18703" spans="1:18" x14ac:dyDescent="0.3">
      <c r="A18703" s="1" t="s">
        <v>18861</v>
      </c>
      <c r="B18703" s="1" t="s">
        <v>107</v>
      </c>
      <c r="C18703" s="1" t="s">
        <v>88</v>
      </c>
      <c r="D18703" s="1" t="s">
        <v>67</v>
      </c>
      <c r="E18703">
        <v>24</v>
      </c>
      <c r="F18703">
        <v>18000</v>
      </c>
      <c r="G18703">
        <v>37</v>
      </c>
      <c r="H18703">
        <v>12</v>
      </c>
      <c r="I18703">
        <v>25</v>
      </c>
      <c r="J18703">
        <v>666000</v>
      </c>
      <c r="K18703" s="2">
        <v>45775</v>
      </c>
      <c r="L18703">
        <v>3</v>
      </c>
      <c r="M18703" s="1" t="s">
        <v>55</v>
      </c>
      <c r="N18703" s="1" t="s">
        <v>23</v>
      </c>
      <c r="O18703" s="1" t="s">
        <v>44</v>
      </c>
      <c r="P18703" s="1" t="s">
        <v>25</v>
      </c>
      <c r="Q18703" s="1" t="s">
        <v>26</v>
      </c>
      <c r="R18703" s="1" t="s">
        <v>27</v>
      </c>
    </row>
    <row r="18704" spans="1:18" x14ac:dyDescent="0.3">
      <c r="A18704" s="1" t="s">
        <v>18862</v>
      </c>
      <c r="B18704" s="1" t="s">
        <v>99</v>
      </c>
      <c r="C18704" s="1" t="s">
        <v>151</v>
      </c>
      <c r="D18704" s="1" t="s">
        <v>58</v>
      </c>
      <c r="E18704">
        <v>150</v>
      </c>
      <c r="F18704">
        <v>5000</v>
      </c>
      <c r="G18704">
        <v>156</v>
      </c>
      <c r="H18704">
        <v>58</v>
      </c>
      <c r="I18704">
        <v>98</v>
      </c>
      <c r="J18704">
        <v>780000</v>
      </c>
      <c r="K18704" s="2">
        <v>45665</v>
      </c>
      <c r="L18704">
        <v>2</v>
      </c>
      <c r="M18704" s="1" t="s">
        <v>55</v>
      </c>
      <c r="N18704" s="1" t="s">
        <v>43</v>
      </c>
      <c r="O18704" s="1" t="s">
        <v>44</v>
      </c>
      <c r="P18704" s="1" t="s">
        <v>25</v>
      </c>
      <c r="Q18704" s="1" t="s">
        <v>26</v>
      </c>
      <c r="R18704" s="1" t="s">
        <v>27</v>
      </c>
    </row>
    <row r="18705" spans="1:18" x14ac:dyDescent="0.3">
      <c r="A18705" s="1" t="s">
        <v>18863</v>
      </c>
      <c r="B18705" s="1" t="s">
        <v>36</v>
      </c>
      <c r="C18705" s="1" t="s">
        <v>511</v>
      </c>
      <c r="D18705" s="1" t="s">
        <v>31</v>
      </c>
      <c r="E18705">
        <v>42</v>
      </c>
      <c r="F18705">
        <v>12000</v>
      </c>
      <c r="G18705">
        <v>61</v>
      </c>
      <c r="H18705">
        <v>35</v>
      </c>
      <c r="I18705">
        <v>26</v>
      </c>
      <c r="J18705">
        <v>732000</v>
      </c>
      <c r="K18705" s="2">
        <v>45868</v>
      </c>
      <c r="L18705">
        <v>15</v>
      </c>
      <c r="M18705" s="1" t="s">
        <v>39</v>
      </c>
      <c r="N18705" s="1" t="s">
        <v>43</v>
      </c>
      <c r="O18705" s="1" t="s">
        <v>24</v>
      </c>
      <c r="P18705" s="1" t="s">
        <v>25</v>
      </c>
      <c r="Q18705" s="1" t="s">
        <v>26</v>
      </c>
      <c r="R18705" s="1" t="s">
        <v>27</v>
      </c>
    </row>
    <row r="18706" spans="1:18" x14ac:dyDescent="0.3">
      <c r="A18706" s="1" t="s">
        <v>18864</v>
      </c>
      <c r="B18706" s="1" t="s">
        <v>107</v>
      </c>
      <c r="C18706" s="1" t="s">
        <v>88</v>
      </c>
      <c r="D18706" s="1" t="s">
        <v>48</v>
      </c>
      <c r="E18706">
        <v>49</v>
      </c>
      <c r="F18706">
        <v>18000</v>
      </c>
      <c r="G18706">
        <v>51</v>
      </c>
      <c r="H18706">
        <v>18</v>
      </c>
      <c r="I18706">
        <v>33</v>
      </c>
      <c r="J18706">
        <v>918000</v>
      </c>
      <c r="K18706" s="2">
        <v>46018</v>
      </c>
      <c r="L18706">
        <v>14</v>
      </c>
      <c r="M18706" s="1" t="s">
        <v>39</v>
      </c>
      <c r="N18706" s="1" t="s">
        <v>23</v>
      </c>
      <c r="O18706" s="1" t="s">
        <v>44</v>
      </c>
      <c r="P18706" s="1" t="s">
        <v>25</v>
      </c>
      <c r="Q18706" s="1" t="s">
        <v>26</v>
      </c>
      <c r="R18706" s="1" t="s">
        <v>27</v>
      </c>
    </row>
    <row r="18707" spans="1:18" x14ac:dyDescent="0.3">
      <c r="A18707" s="1" t="s">
        <v>18865</v>
      </c>
      <c r="B18707" s="1" t="s">
        <v>52</v>
      </c>
      <c r="C18707" s="1" t="s">
        <v>476</v>
      </c>
      <c r="D18707" s="1" t="s">
        <v>21</v>
      </c>
      <c r="E18707">
        <v>42</v>
      </c>
      <c r="F18707">
        <v>1200</v>
      </c>
      <c r="G18707">
        <v>49</v>
      </c>
      <c r="H18707">
        <v>21</v>
      </c>
      <c r="I18707">
        <v>28</v>
      </c>
      <c r="J18707">
        <v>58800</v>
      </c>
      <c r="K18707" s="2">
        <v>45706</v>
      </c>
      <c r="L18707">
        <v>4</v>
      </c>
      <c r="M18707" s="1" t="s">
        <v>55</v>
      </c>
      <c r="N18707" s="1" t="s">
        <v>43</v>
      </c>
      <c r="O18707" s="1" t="s">
        <v>24</v>
      </c>
      <c r="P18707" s="1" t="s">
        <v>25</v>
      </c>
      <c r="Q18707" s="1" t="s">
        <v>26</v>
      </c>
      <c r="R18707" s="1" t="s">
        <v>27</v>
      </c>
    </row>
    <row r="18708" spans="1:18" x14ac:dyDescent="0.3">
      <c r="A18708" s="1" t="s">
        <v>18866</v>
      </c>
      <c r="B18708" s="1" t="s">
        <v>93</v>
      </c>
      <c r="C18708" s="1" t="s">
        <v>270</v>
      </c>
      <c r="D18708" s="1" t="s">
        <v>67</v>
      </c>
      <c r="E18708">
        <v>70</v>
      </c>
      <c r="F18708">
        <v>1800</v>
      </c>
      <c r="G18708">
        <v>73</v>
      </c>
      <c r="H18708">
        <v>58</v>
      </c>
      <c r="I18708">
        <v>15</v>
      </c>
      <c r="J18708">
        <v>131400</v>
      </c>
      <c r="K18708" s="2">
        <v>45781</v>
      </c>
      <c r="L18708">
        <v>9</v>
      </c>
      <c r="M18708" s="1" t="s">
        <v>22</v>
      </c>
      <c r="N18708" s="1" t="s">
        <v>32</v>
      </c>
      <c r="O18708" s="1" t="s">
        <v>24</v>
      </c>
      <c r="P18708" s="1" t="s">
        <v>25</v>
      </c>
      <c r="Q18708" s="1" t="s">
        <v>26</v>
      </c>
      <c r="R18708" s="1" t="s">
        <v>27</v>
      </c>
    </row>
    <row r="18709" spans="1:18" x14ac:dyDescent="0.3">
      <c r="A18709" s="1" t="s">
        <v>18867</v>
      </c>
      <c r="B18709" s="1" t="s">
        <v>107</v>
      </c>
      <c r="C18709" s="1" t="s">
        <v>493</v>
      </c>
      <c r="D18709" s="1" t="s">
        <v>64</v>
      </c>
      <c r="E18709">
        <v>57</v>
      </c>
      <c r="F18709">
        <v>6500</v>
      </c>
      <c r="G18709">
        <v>66</v>
      </c>
      <c r="H18709">
        <v>9</v>
      </c>
      <c r="I18709">
        <v>57</v>
      </c>
      <c r="J18709">
        <v>429000</v>
      </c>
      <c r="K18709" s="2">
        <v>45861</v>
      </c>
      <c r="L18709">
        <v>2</v>
      </c>
      <c r="M18709" s="1" t="s">
        <v>55</v>
      </c>
      <c r="N18709" s="1" t="s">
        <v>32</v>
      </c>
      <c r="O18709" s="1" t="s">
        <v>85</v>
      </c>
      <c r="P18709" s="1" t="s">
        <v>49</v>
      </c>
      <c r="Q18709" s="1" t="s">
        <v>50</v>
      </c>
      <c r="R18709" s="1" t="s">
        <v>27</v>
      </c>
    </row>
    <row r="18710" spans="1:18" x14ac:dyDescent="0.3">
      <c r="A18710" s="1" t="s">
        <v>18868</v>
      </c>
      <c r="B18710" s="1" t="s">
        <v>87</v>
      </c>
      <c r="C18710" s="1" t="s">
        <v>268</v>
      </c>
      <c r="D18710" s="1" t="s">
        <v>31</v>
      </c>
      <c r="E18710">
        <v>27</v>
      </c>
      <c r="F18710">
        <v>6000</v>
      </c>
      <c r="G18710">
        <v>50</v>
      </c>
      <c r="H18710">
        <v>24</v>
      </c>
      <c r="I18710">
        <v>26</v>
      </c>
      <c r="J18710">
        <v>300000</v>
      </c>
      <c r="K18710" s="2">
        <v>45685</v>
      </c>
      <c r="L18710">
        <v>11</v>
      </c>
      <c r="M18710" s="1" t="s">
        <v>39</v>
      </c>
      <c r="N18710" s="1" t="s">
        <v>23</v>
      </c>
      <c r="O18710" s="1" t="s">
        <v>24</v>
      </c>
      <c r="P18710" s="1" t="s">
        <v>25</v>
      </c>
      <c r="Q18710" s="1" t="s">
        <v>26</v>
      </c>
      <c r="R18710" s="1" t="s">
        <v>27</v>
      </c>
    </row>
    <row r="18711" spans="1:18" x14ac:dyDescent="0.3">
      <c r="A18711" s="1" t="s">
        <v>18869</v>
      </c>
      <c r="B18711" s="1" t="s">
        <v>80</v>
      </c>
      <c r="C18711" s="1" t="s">
        <v>69</v>
      </c>
      <c r="D18711" s="1" t="s">
        <v>48</v>
      </c>
      <c r="E18711">
        <v>105</v>
      </c>
      <c r="F18711">
        <v>65000</v>
      </c>
      <c r="G18711">
        <v>133</v>
      </c>
      <c r="H18711">
        <v>46</v>
      </c>
      <c r="I18711">
        <v>87</v>
      </c>
      <c r="J18711">
        <v>8645000</v>
      </c>
      <c r="K18711" s="2">
        <v>45925</v>
      </c>
      <c r="L18711">
        <v>1</v>
      </c>
      <c r="M18711" s="1" t="s">
        <v>55</v>
      </c>
      <c r="N18711" s="1" t="s">
        <v>32</v>
      </c>
      <c r="O18711" s="1" t="s">
        <v>44</v>
      </c>
      <c r="P18711" s="1" t="s">
        <v>49</v>
      </c>
      <c r="Q18711" s="1" t="s">
        <v>26</v>
      </c>
      <c r="R18711" s="1" t="s">
        <v>27</v>
      </c>
    </row>
    <row r="18712" spans="1:18" x14ac:dyDescent="0.3">
      <c r="A18712" s="1" t="s">
        <v>18870</v>
      </c>
      <c r="B18712" s="1" t="s">
        <v>133</v>
      </c>
      <c r="C18712" s="1" t="s">
        <v>61</v>
      </c>
      <c r="D18712" s="1" t="s">
        <v>91</v>
      </c>
      <c r="E18712">
        <v>65</v>
      </c>
      <c r="F18712">
        <v>2200</v>
      </c>
      <c r="G18712">
        <v>90</v>
      </c>
      <c r="H18712">
        <v>38</v>
      </c>
      <c r="I18712">
        <v>52</v>
      </c>
      <c r="J18712">
        <v>198000</v>
      </c>
      <c r="K18712" s="2">
        <v>45963</v>
      </c>
      <c r="L18712">
        <v>7</v>
      </c>
      <c r="M18712" s="1" t="s">
        <v>22</v>
      </c>
      <c r="N18712" s="1" t="s">
        <v>32</v>
      </c>
      <c r="O18712" s="1" t="s">
        <v>33</v>
      </c>
      <c r="P18712" s="1" t="s">
        <v>25</v>
      </c>
      <c r="Q18712" s="1" t="s">
        <v>26</v>
      </c>
      <c r="R18712" s="1" t="s">
        <v>27</v>
      </c>
    </row>
    <row r="18713" spans="1:18" x14ac:dyDescent="0.3">
      <c r="A18713" s="1" t="s">
        <v>18871</v>
      </c>
      <c r="B18713" s="1" t="s">
        <v>133</v>
      </c>
      <c r="C18713" s="1" t="s">
        <v>410</v>
      </c>
      <c r="D18713" s="1" t="s">
        <v>21</v>
      </c>
      <c r="E18713">
        <v>31</v>
      </c>
      <c r="F18713">
        <v>25000</v>
      </c>
      <c r="G18713">
        <v>47</v>
      </c>
      <c r="H18713">
        <v>14</v>
      </c>
      <c r="I18713">
        <v>33</v>
      </c>
      <c r="J18713">
        <v>1175000</v>
      </c>
      <c r="K18713" s="2">
        <v>45939</v>
      </c>
      <c r="L18713">
        <v>6</v>
      </c>
      <c r="M18713" s="1" t="s">
        <v>22</v>
      </c>
      <c r="N18713" s="1" t="s">
        <v>32</v>
      </c>
      <c r="O18713" s="1" t="s">
        <v>33</v>
      </c>
      <c r="P18713" s="1" t="s">
        <v>25</v>
      </c>
      <c r="Q18713" s="1" t="s">
        <v>26</v>
      </c>
      <c r="R18713" s="1" t="s">
        <v>59</v>
      </c>
    </row>
    <row r="18714" spans="1:18" x14ac:dyDescent="0.3">
      <c r="A18714" s="1" t="s">
        <v>18872</v>
      </c>
      <c r="B18714" s="1" t="s">
        <v>19</v>
      </c>
      <c r="C18714" s="1" t="s">
        <v>427</v>
      </c>
      <c r="D18714" s="1" t="s">
        <v>54</v>
      </c>
      <c r="E18714">
        <v>58</v>
      </c>
      <c r="F18714">
        <v>5000</v>
      </c>
      <c r="G18714">
        <v>79</v>
      </c>
      <c r="H18714">
        <v>62</v>
      </c>
      <c r="I18714">
        <v>17</v>
      </c>
      <c r="J18714">
        <v>395000</v>
      </c>
      <c r="K18714" s="2">
        <v>45924</v>
      </c>
      <c r="L18714">
        <v>8</v>
      </c>
      <c r="M18714" s="1" t="s">
        <v>22</v>
      </c>
      <c r="N18714" s="1" t="s">
        <v>23</v>
      </c>
      <c r="O18714" s="1" t="s">
        <v>24</v>
      </c>
      <c r="P18714" s="1" t="s">
        <v>49</v>
      </c>
      <c r="Q18714" s="1" t="s">
        <v>26</v>
      </c>
      <c r="R18714" s="1" t="s">
        <v>59</v>
      </c>
    </row>
    <row r="18715" spans="1:18" x14ac:dyDescent="0.3">
      <c r="A18715" s="1" t="s">
        <v>18873</v>
      </c>
      <c r="B18715" s="1" t="s">
        <v>99</v>
      </c>
      <c r="C18715" s="1" t="s">
        <v>90</v>
      </c>
      <c r="D18715" s="1" t="s">
        <v>48</v>
      </c>
      <c r="E18715">
        <v>102</v>
      </c>
      <c r="F18715">
        <v>8500</v>
      </c>
      <c r="G18715">
        <v>103</v>
      </c>
      <c r="H18715">
        <v>93</v>
      </c>
      <c r="I18715">
        <v>10</v>
      </c>
      <c r="J18715">
        <v>875500</v>
      </c>
      <c r="K18715" s="2">
        <v>45676</v>
      </c>
      <c r="L18715">
        <v>3</v>
      </c>
      <c r="M18715" s="1" t="s">
        <v>55</v>
      </c>
      <c r="N18715" s="1" t="s">
        <v>23</v>
      </c>
      <c r="O18715" s="1" t="s">
        <v>24</v>
      </c>
      <c r="P18715" s="1" t="s">
        <v>49</v>
      </c>
      <c r="Q18715" s="1" t="s">
        <v>26</v>
      </c>
      <c r="R18715" s="1" t="s">
        <v>59</v>
      </c>
    </row>
    <row r="18716" spans="1:18" x14ac:dyDescent="0.3">
      <c r="A18716" s="1" t="s">
        <v>18874</v>
      </c>
      <c r="B18716" s="1" t="s">
        <v>36</v>
      </c>
      <c r="C18716" s="1" t="s">
        <v>291</v>
      </c>
      <c r="D18716" s="1" t="s">
        <v>31</v>
      </c>
      <c r="E18716">
        <v>125</v>
      </c>
      <c r="F18716">
        <v>4500</v>
      </c>
      <c r="G18716">
        <v>149</v>
      </c>
      <c r="H18716">
        <v>109</v>
      </c>
      <c r="I18716">
        <v>40</v>
      </c>
      <c r="J18716">
        <v>670500</v>
      </c>
      <c r="K18716" s="2">
        <v>45679</v>
      </c>
      <c r="L18716">
        <v>6</v>
      </c>
      <c r="M18716" s="1" t="s">
        <v>22</v>
      </c>
      <c r="N18716" s="1" t="s">
        <v>23</v>
      </c>
      <c r="O18716" s="1" t="s">
        <v>24</v>
      </c>
      <c r="P18716" s="1" t="s">
        <v>25</v>
      </c>
      <c r="Q18716" s="1" t="s">
        <v>26</v>
      </c>
      <c r="R18716" s="1" t="s">
        <v>27</v>
      </c>
    </row>
    <row r="18717" spans="1:18" x14ac:dyDescent="0.3">
      <c r="A18717" s="1" t="s">
        <v>18875</v>
      </c>
      <c r="B18717" s="1" t="s">
        <v>52</v>
      </c>
      <c r="C18717" s="1" t="s">
        <v>296</v>
      </c>
      <c r="D18717" s="1" t="s">
        <v>31</v>
      </c>
      <c r="E18717">
        <v>132</v>
      </c>
      <c r="F18717">
        <v>4200000</v>
      </c>
      <c r="G18717">
        <v>139</v>
      </c>
      <c r="H18717">
        <v>66</v>
      </c>
      <c r="I18717">
        <v>73</v>
      </c>
      <c r="J18717">
        <v>583800000</v>
      </c>
      <c r="K18717" s="2">
        <v>45669</v>
      </c>
      <c r="L18717">
        <v>5</v>
      </c>
      <c r="M18717" s="1" t="s">
        <v>55</v>
      </c>
      <c r="N18717" s="1" t="s">
        <v>32</v>
      </c>
      <c r="O18717" s="1" t="s">
        <v>24</v>
      </c>
      <c r="P18717" s="1" t="s">
        <v>25</v>
      </c>
      <c r="Q18717" s="1" t="s">
        <v>26</v>
      </c>
      <c r="R18717" s="1" t="s">
        <v>27</v>
      </c>
    </row>
    <row r="18718" spans="1:18" x14ac:dyDescent="0.3">
      <c r="A18718" s="1" t="s">
        <v>18876</v>
      </c>
      <c r="B18718" s="1" t="s">
        <v>46</v>
      </c>
      <c r="C18718" s="1" t="s">
        <v>476</v>
      </c>
      <c r="D18718" s="1" t="s">
        <v>67</v>
      </c>
      <c r="E18718">
        <v>100</v>
      </c>
      <c r="F18718">
        <v>1200</v>
      </c>
      <c r="G18718">
        <v>108</v>
      </c>
      <c r="H18718">
        <v>68</v>
      </c>
      <c r="I18718">
        <v>40</v>
      </c>
      <c r="J18718">
        <v>129600</v>
      </c>
      <c r="K18718" s="2">
        <v>45907</v>
      </c>
      <c r="L18718">
        <v>6</v>
      </c>
      <c r="M18718" s="1" t="s">
        <v>22</v>
      </c>
      <c r="N18718" s="1" t="s">
        <v>23</v>
      </c>
      <c r="O18718" s="1" t="s">
        <v>33</v>
      </c>
      <c r="P18718" s="1" t="s">
        <v>49</v>
      </c>
      <c r="Q18718" s="1" t="s">
        <v>50</v>
      </c>
      <c r="R18718" s="1" t="s">
        <v>27</v>
      </c>
    </row>
    <row r="18719" spans="1:18" x14ac:dyDescent="0.3">
      <c r="A18719" s="1" t="s">
        <v>18877</v>
      </c>
      <c r="B18719" s="1" t="s">
        <v>87</v>
      </c>
      <c r="C18719" s="1" t="s">
        <v>182</v>
      </c>
      <c r="D18719" s="1" t="s">
        <v>58</v>
      </c>
      <c r="E18719">
        <v>141</v>
      </c>
      <c r="F18719">
        <v>8000</v>
      </c>
      <c r="G18719">
        <v>161</v>
      </c>
      <c r="H18719">
        <v>18</v>
      </c>
      <c r="I18719">
        <v>143</v>
      </c>
      <c r="J18719">
        <v>1288000</v>
      </c>
      <c r="K18719" s="2">
        <v>45762</v>
      </c>
      <c r="L18719">
        <v>12</v>
      </c>
      <c r="M18719" s="1" t="s">
        <v>39</v>
      </c>
      <c r="N18719" s="1" t="s">
        <v>32</v>
      </c>
      <c r="O18719" s="1" t="s">
        <v>44</v>
      </c>
      <c r="P18719" s="1" t="s">
        <v>49</v>
      </c>
      <c r="Q18719" s="1" t="s">
        <v>26</v>
      </c>
      <c r="R18719" s="1" t="s">
        <v>27</v>
      </c>
    </row>
    <row r="18720" spans="1:18" x14ac:dyDescent="0.3">
      <c r="A18720" s="1" t="s">
        <v>18878</v>
      </c>
      <c r="B18720" s="1" t="s">
        <v>87</v>
      </c>
      <c r="C18720" s="1" t="s">
        <v>144</v>
      </c>
      <c r="D18720" s="1" t="s">
        <v>67</v>
      </c>
      <c r="E18720">
        <v>26</v>
      </c>
      <c r="F18720">
        <v>2200</v>
      </c>
      <c r="G18720">
        <v>35</v>
      </c>
      <c r="H18720">
        <v>29</v>
      </c>
      <c r="I18720">
        <v>6</v>
      </c>
      <c r="J18720">
        <v>77000</v>
      </c>
      <c r="K18720" s="2">
        <v>45919</v>
      </c>
      <c r="L18720">
        <v>12</v>
      </c>
      <c r="M18720" s="1" t="s">
        <v>39</v>
      </c>
      <c r="N18720" s="1" t="s">
        <v>32</v>
      </c>
      <c r="O18720" s="1" t="s">
        <v>24</v>
      </c>
      <c r="P18720" s="1" t="s">
        <v>25</v>
      </c>
      <c r="Q18720" s="1" t="s">
        <v>26</v>
      </c>
      <c r="R18720" s="1" t="s">
        <v>27</v>
      </c>
    </row>
    <row r="18721" spans="1:18" x14ac:dyDescent="0.3">
      <c r="A18721" s="1" t="s">
        <v>18879</v>
      </c>
      <c r="B18721" s="1" t="s">
        <v>46</v>
      </c>
      <c r="C18721" s="1" t="s">
        <v>108</v>
      </c>
      <c r="D18721" s="1" t="s">
        <v>38</v>
      </c>
      <c r="E18721">
        <v>44</v>
      </c>
      <c r="F18721">
        <v>15000</v>
      </c>
      <c r="G18721">
        <v>57</v>
      </c>
      <c r="H18721">
        <v>17</v>
      </c>
      <c r="I18721">
        <v>40</v>
      </c>
      <c r="J18721">
        <v>855000</v>
      </c>
      <c r="K18721" s="2">
        <v>45830</v>
      </c>
      <c r="L18721">
        <v>9</v>
      </c>
      <c r="M18721" s="1" t="s">
        <v>22</v>
      </c>
      <c r="N18721" s="1" t="s">
        <v>43</v>
      </c>
      <c r="O18721" s="1" t="s">
        <v>44</v>
      </c>
      <c r="P18721" s="1" t="s">
        <v>25</v>
      </c>
      <c r="Q18721" s="1" t="s">
        <v>26</v>
      </c>
      <c r="R18721" s="1" t="s">
        <v>27</v>
      </c>
    </row>
    <row r="18722" spans="1:18" x14ac:dyDescent="0.3">
      <c r="A18722" s="1" t="s">
        <v>18880</v>
      </c>
      <c r="B18722" s="1" t="s">
        <v>52</v>
      </c>
      <c r="C18722" s="1" t="s">
        <v>500</v>
      </c>
      <c r="D18722" s="1" t="s">
        <v>67</v>
      </c>
      <c r="E18722">
        <v>61</v>
      </c>
      <c r="F18722">
        <v>15000</v>
      </c>
      <c r="G18722">
        <v>79</v>
      </c>
      <c r="H18722">
        <v>5</v>
      </c>
      <c r="I18722">
        <v>74</v>
      </c>
      <c r="J18722">
        <v>1185000</v>
      </c>
      <c r="K18722" s="2">
        <v>45729</v>
      </c>
      <c r="L18722">
        <v>4</v>
      </c>
      <c r="M18722" s="1" t="s">
        <v>55</v>
      </c>
      <c r="N18722" s="1" t="s">
        <v>23</v>
      </c>
      <c r="O18722" s="1" t="s">
        <v>44</v>
      </c>
      <c r="P18722" s="1" t="s">
        <v>25</v>
      </c>
      <c r="Q18722" s="1" t="s">
        <v>26</v>
      </c>
      <c r="R18722" s="1" t="s">
        <v>34</v>
      </c>
    </row>
    <row r="18723" spans="1:18" x14ac:dyDescent="0.3">
      <c r="A18723" s="1" t="s">
        <v>18881</v>
      </c>
      <c r="B18723" s="1" t="s">
        <v>41</v>
      </c>
      <c r="C18723" s="1" t="s">
        <v>172</v>
      </c>
      <c r="D18723" s="1" t="s">
        <v>67</v>
      </c>
      <c r="E18723">
        <v>48</v>
      </c>
      <c r="F18723">
        <v>8500</v>
      </c>
      <c r="G18723">
        <v>51</v>
      </c>
      <c r="H18723">
        <v>42</v>
      </c>
      <c r="I18723">
        <v>9</v>
      </c>
      <c r="J18723">
        <v>433500</v>
      </c>
      <c r="K18723" s="2">
        <v>45665</v>
      </c>
      <c r="L18723">
        <v>12</v>
      </c>
      <c r="M18723" s="1" t="s">
        <v>39</v>
      </c>
      <c r="N18723" s="1" t="s">
        <v>32</v>
      </c>
      <c r="O18723" s="1" t="s">
        <v>24</v>
      </c>
      <c r="P18723" s="1" t="s">
        <v>25</v>
      </c>
      <c r="Q18723" s="1" t="s">
        <v>26</v>
      </c>
      <c r="R18723" s="1" t="s">
        <v>27</v>
      </c>
    </row>
    <row r="18724" spans="1:18" x14ac:dyDescent="0.3">
      <c r="A18724" s="1" t="s">
        <v>18882</v>
      </c>
      <c r="B18724" s="1" t="s">
        <v>19</v>
      </c>
      <c r="C18724" s="1" t="s">
        <v>194</v>
      </c>
      <c r="D18724" s="1" t="s">
        <v>72</v>
      </c>
      <c r="E18724">
        <v>48</v>
      </c>
      <c r="F18724">
        <v>1800</v>
      </c>
      <c r="G18724">
        <v>59</v>
      </c>
      <c r="H18724">
        <v>6</v>
      </c>
      <c r="I18724">
        <v>53</v>
      </c>
      <c r="J18724">
        <v>106200</v>
      </c>
      <c r="K18724" s="2">
        <v>45955</v>
      </c>
      <c r="L18724">
        <v>4</v>
      </c>
      <c r="M18724" s="1" t="s">
        <v>55</v>
      </c>
      <c r="N18724" s="1" t="s">
        <v>23</v>
      </c>
      <c r="O18724" s="1" t="s">
        <v>24</v>
      </c>
      <c r="P18724" s="1" t="s">
        <v>25</v>
      </c>
      <c r="Q18724" s="1" t="s">
        <v>59</v>
      </c>
      <c r="R18724" s="1" t="s">
        <v>27</v>
      </c>
    </row>
    <row r="18725" spans="1:18" x14ac:dyDescent="0.3">
      <c r="A18725" s="1" t="s">
        <v>18883</v>
      </c>
      <c r="B18725" s="1" t="s">
        <v>87</v>
      </c>
      <c r="C18725" s="1" t="s">
        <v>81</v>
      </c>
      <c r="D18725" s="1" t="s">
        <v>58</v>
      </c>
      <c r="E18725">
        <v>99</v>
      </c>
      <c r="F18725">
        <v>8500</v>
      </c>
      <c r="G18725">
        <v>123</v>
      </c>
      <c r="H18725">
        <v>44</v>
      </c>
      <c r="I18725">
        <v>79</v>
      </c>
      <c r="J18725">
        <v>1045500</v>
      </c>
      <c r="K18725" s="2">
        <v>45820</v>
      </c>
      <c r="L18725">
        <v>4</v>
      </c>
      <c r="M18725" s="1" t="s">
        <v>55</v>
      </c>
      <c r="N18725" s="1" t="s">
        <v>23</v>
      </c>
      <c r="O18725" s="1" t="s">
        <v>44</v>
      </c>
      <c r="P18725" s="1" t="s">
        <v>25</v>
      </c>
      <c r="Q18725" s="1" t="s">
        <v>26</v>
      </c>
      <c r="R18725" s="1" t="s">
        <v>34</v>
      </c>
    </row>
    <row r="18726" spans="1:18" x14ac:dyDescent="0.3">
      <c r="A18726" s="1" t="s">
        <v>18884</v>
      </c>
      <c r="B18726" s="1" t="s">
        <v>107</v>
      </c>
      <c r="C18726" s="1" t="s">
        <v>296</v>
      </c>
      <c r="D18726" s="1" t="s">
        <v>31</v>
      </c>
      <c r="E18726">
        <v>60</v>
      </c>
      <c r="F18726">
        <v>4200000</v>
      </c>
      <c r="G18726">
        <v>71</v>
      </c>
      <c r="H18726">
        <v>20</v>
      </c>
      <c r="I18726">
        <v>51</v>
      </c>
      <c r="J18726">
        <v>298200000</v>
      </c>
      <c r="K18726" s="2">
        <v>45822</v>
      </c>
      <c r="L18726">
        <v>11</v>
      </c>
      <c r="M18726" s="1" t="s">
        <v>39</v>
      </c>
      <c r="N18726" s="1" t="s">
        <v>23</v>
      </c>
      <c r="O18726" s="1" t="s">
        <v>85</v>
      </c>
      <c r="P18726" s="1" t="s">
        <v>25</v>
      </c>
      <c r="Q18726" s="1" t="s">
        <v>50</v>
      </c>
      <c r="R18726" s="1" t="s">
        <v>27</v>
      </c>
    </row>
    <row r="18727" spans="1:18" x14ac:dyDescent="0.3">
      <c r="A18727" s="1" t="s">
        <v>18885</v>
      </c>
      <c r="B18727" s="1" t="s">
        <v>52</v>
      </c>
      <c r="C18727" s="1" t="s">
        <v>116</v>
      </c>
      <c r="D18727" s="1" t="s">
        <v>72</v>
      </c>
      <c r="E18727">
        <v>73</v>
      </c>
      <c r="F18727">
        <v>5500</v>
      </c>
      <c r="G18727">
        <v>96</v>
      </c>
      <c r="H18727">
        <v>83</v>
      </c>
      <c r="I18727">
        <v>13</v>
      </c>
      <c r="J18727">
        <v>528000</v>
      </c>
      <c r="K18727" s="2">
        <v>45951</v>
      </c>
      <c r="L18727">
        <v>9</v>
      </c>
      <c r="M18727" s="1" t="s">
        <v>22</v>
      </c>
      <c r="N18727" s="1" t="s">
        <v>43</v>
      </c>
      <c r="O18727" s="1" t="s">
        <v>24</v>
      </c>
      <c r="P18727" s="1" t="s">
        <v>25</v>
      </c>
      <c r="Q18727" s="1" t="s">
        <v>26</v>
      </c>
      <c r="R18727" s="1" t="s">
        <v>27</v>
      </c>
    </row>
    <row r="18728" spans="1:18" x14ac:dyDescent="0.3">
      <c r="A18728" s="1" t="s">
        <v>18886</v>
      </c>
      <c r="B18728" s="1" t="s">
        <v>36</v>
      </c>
      <c r="C18728" s="1" t="s">
        <v>231</v>
      </c>
      <c r="D18728" s="1" t="s">
        <v>31</v>
      </c>
      <c r="E18728">
        <v>23</v>
      </c>
      <c r="F18728">
        <v>12000</v>
      </c>
      <c r="G18728">
        <v>33</v>
      </c>
      <c r="H18728">
        <v>7</v>
      </c>
      <c r="I18728">
        <v>26</v>
      </c>
      <c r="J18728">
        <v>396000</v>
      </c>
      <c r="K18728" s="2">
        <v>45662</v>
      </c>
      <c r="L18728">
        <v>2</v>
      </c>
      <c r="M18728" s="1" t="s">
        <v>55</v>
      </c>
      <c r="N18728" s="1" t="s">
        <v>32</v>
      </c>
      <c r="O18728" s="1" t="s">
        <v>24</v>
      </c>
      <c r="P18728" s="1" t="s">
        <v>25</v>
      </c>
      <c r="Q18728" s="1" t="s">
        <v>26</v>
      </c>
      <c r="R18728" s="1" t="s">
        <v>27</v>
      </c>
    </row>
    <row r="18729" spans="1:18" x14ac:dyDescent="0.3">
      <c r="A18729" s="1" t="s">
        <v>18887</v>
      </c>
      <c r="B18729" s="1" t="s">
        <v>80</v>
      </c>
      <c r="C18729" s="1" t="s">
        <v>100</v>
      </c>
      <c r="D18729" s="1" t="s">
        <v>64</v>
      </c>
      <c r="E18729">
        <v>83</v>
      </c>
      <c r="F18729">
        <v>15000</v>
      </c>
      <c r="G18729">
        <v>96</v>
      </c>
      <c r="H18729">
        <v>63</v>
      </c>
      <c r="I18729">
        <v>33</v>
      </c>
      <c r="J18729">
        <v>1440000</v>
      </c>
      <c r="K18729" s="2">
        <v>45688</v>
      </c>
      <c r="L18729">
        <v>5</v>
      </c>
      <c r="M18729" s="1" t="s">
        <v>55</v>
      </c>
      <c r="N18729" s="1" t="s">
        <v>23</v>
      </c>
      <c r="O18729" s="1" t="s">
        <v>24</v>
      </c>
      <c r="P18729" s="1" t="s">
        <v>49</v>
      </c>
      <c r="Q18729" s="1" t="s">
        <v>26</v>
      </c>
      <c r="R18729" s="1" t="s">
        <v>34</v>
      </c>
    </row>
    <row r="18730" spans="1:18" x14ac:dyDescent="0.3">
      <c r="A18730" s="1" t="s">
        <v>18888</v>
      </c>
      <c r="B18730" s="1" t="s">
        <v>36</v>
      </c>
      <c r="C18730" s="1" t="s">
        <v>123</v>
      </c>
      <c r="D18730" s="1" t="s">
        <v>48</v>
      </c>
      <c r="E18730">
        <v>147</v>
      </c>
      <c r="F18730">
        <v>4500</v>
      </c>
      <c r="G18730">
        <v>168</v>
      </c>
      <c r="H18730">
        <v>87</v>
      </c>
      <c r="I18730">
        <v>81</v>
      </c>
      <c r="J18730">
        <v>756000</v>
      </c>
      <c r="K18730" s="2">
        <v>45904</v>
      </c>
      <c r="L18730">
        <v>3</v>
      </c>
      <c r="M18730" s="1" t="s">
        <v>55</v>
      </c>
      <c r="N18730" s="1" t="s">
        <v>23</v>
      </c>
      <c r="O18730" s="1" t="s">
        <v>44</v>
      </c>
      <c r="P18730" s="1" t="s">
        <v>25</v>
      </c>
      <c r="Q18730" s="1" t="s">
        <v>50</v>
      </c>
      <c r="R18730" s="1" t="s">
        <v>27</v>
      </c>
    </row>
    <row r="18731" spans="1:18" x14ac:dyDescent="0.3">
      <c r="A18731" s="1" t="s">
        <v>18889</v>
      </c>
      <c r="B18731" s="1" t="s">
        <v>52</v>
      </c>
      <c r="C18731" s="1" t="s">
        <v>172</v>
      </c>
      <c r="D18731" s="1" t="s">
        <v>91</v>
      </c>
      <c r="E18731">
        <v>49</v>
      </c>
      <c r="F18731">
        <v>8500</v>
      </c>
      <c r="G18731">
        <v>62</v>
      </c>
      <c r="H18731">
        <v>8</v>
      </c>
      <c r="I18731">
        <v>54</v>
      </c>
      <c r="J18731">
        <v>527000</v>
      </c>
      <c r="K18731" s="2">
        <v>45985</v>
      </c>
      <c r="L18731">
        <v>6</v>
      </c>
      <c r="M18731" s="1" t="s">
        <v>22</v>
      </c>
      <c r="N18731" s="1" t="s">
        <v>32</v>
      </c>
      <c r="O18731" s="1" t="s">
        <v>24</v>
      </c>
      <c r="P18731" s="1" t="s">
        <v>49</v>
      </c>
      <c r="Q18731" s="1" t="s">
        <v>26</v>
      </c>
      <c r="R18731" s="1" t="s">
        <v>27</v>
      </c>
    </row>
    <row r="18732" spans="1:18" x14ac:dyDescent="0.3">
      <c r="A18732" s="1" t="s">
        <v>18890</v>
      </c>
      <c r="B18732" s="1" t="s">
        <v>104</v>
      </c>
      <c r="C18732" s="1" t="s">
        <v>348</v>
      </c>
      <c r="D18732" s="1" t="s">
        <v>38</v>
      </c>
      <c r="E18732">
        <v>98</v>
      </c>
      <c r="F18732">
        <v>30000</v>
      </c>
      <c r="G18732">
        <v>126</v>
      </c>
      <c r="H18732">
        <v>59</v>
      </c>
      <c r="I18732">
        <v>67</v>
      </c>
      <c r="J18732">
        <v>3780000</v>
      </c>
      <c r="K18732" s="2">
        <v>46014</v>
      </c>
      <c r="L18732">
        <v>13</v>
      </c>
      <c r="M18732" s="1" t="s">
        <v>39</v>
      </c>
      <c r="N18732" s="1" t="s">
        <v>32</v>
      </c>
      <c r="O18732" s="1" t="s">
        <v>24</v>
      </c>
      <c r="P18732" s="1" t="s">
        <v>25</v>
      </c>
      <c r="Q18732" s="1" t="s">
        <v>59</v>
      </c>
      <c r="R18732" s="1" t="s">
        <v>34</v>
      </c>
    </row>
    <row r="18733" spans="1:18" x14ac:dyDescent="0.3">
      <c r="A18733" s="1" t="s">
        <v>18891</v>
      </c>
      <c r="B18733" s="1" t="s">
        <v>46</v>
      </c>
      <c r="C18733" s="1" t="s">
        <v>213</v>
      </c>
      <c r="D18733" s="1" t="s">
        <v>64</v>
      </c>
      <c r="E18733">
        <v>131</v>
      </c>
      <c r="F18733">
        <v>55000</v>
      </c>
      <c r="G18733">
        <v>155</v>
      </c>
      <c r="H18733">
        <v>59</v>
      </c>
      <c r="I18733">
        <v>96</v>
      </c>
      <c r="J18733">
        <v>8525000</v>
      </c>
      <c r="K18733" s="2">
        <v>45998</v>
      </c>
      <c r="L18733">
        <v>4</v>
      </c>
      <c r="M18733" s="1" t="s">
        <v>55</v>
      </c>
      <c r="N18733" s="1" t="s">
        <v>23</v>
      </c>
      <c r="O18733" s="1" t="s">
        <v>24</v>
      </c>
      <c r="P18733" s="1" t="s">
        <v>49</v>
      </c>
      <c r="Q18733" s="1" t="s">
        <v>50</v>
      </c>
      <c r="R18733" s="1" t="s">
        <v>27</v>
      </c>
    </row>
    <row r="18734" spans="1:18" x14ac:dyDescent="0.3">
      <c r="A18734" s="1" t="s">
        <v>18892</v>
      </c>
      <c r="B18734" s="1" t="s">
        <v>29</v>
      </c>
      <c r="C18734" s="1" t="s">
        <v>476</v>
      </c>
      <c r="D18734" s="1" t="s">
        <v>67</v>
      </c>
      <c r="E18734">
        <v>60</v>
      </c>
      <c r="F18734">
        <v>1200</v>
      </c>
      <c r="G18734">
        <v>80</v>
      </c>
      <c r="H18734">
        <v>43</v>
      </c>
      <c r="I18734">
        <v>37</v>
      </c>
      <c r="J18734">
        <v>96000</v>
      </c>
      <c r="K18734" s="2">
        <v>45790</v>
      </c>
      <c r="L18734">
        <v>15</v>
      </c>
      <c r="M18734" s="1" t="s">
        <v>39</v>
      </c>
      <c r="N18734" s="1" t="s">
        <v>43</v>
      </c>
      <c r="O18734" s="1" t="s">
        <v>24</v>
      </c>
      <c r="P18734" s="1" t="s">
        <v>25</v>
      </c>
      <c r="Q18734" s="1" t="s">
        <v>26</v>
      </c>
      <c r="R18734" s="1" t="s">
        <v>27</v>
      </c>
    </row>
    <row r="18735" spans="1:18" x14ac:dyDescent="0.3">
      <c r="A18735" s="1" t="s">
        <v>18893</v>
      </c>
      <c r="B18735" s="1" t="s">
        <v>52</v>
      </c>
      <c r="C18735" s="1" t="s">
        <v>116</v>
      </c>
      <c r="D18735" s="1" t="s">
        <v>31</v>
      </c>
      <c r="E18735">
        <v>70</v>
      </c>
      <c r="F18735">
        <v>5500</v>
      </c>
      <c r="G18735">
        <v>96</v>
      </c>
      <c r="H18735">
        <v>52</v>
      </c>
      <c r="I18735">
        <v>44</v>
      </c>
      <c r="J18735">
        <v>528000</v>
      </c>
      <c r="K18735" s="2">
        <v>45967</v>
      </c>
      <c r="L18735">
        <v>8</v>
      </c>
      <c r="M18735" s="1" t="s">
        <v>22</v>
      </c>
      <c r="N18735" s="1" t="s">
        <v>43</v>
      </c>
      <c r="O18735" s="1" t="s">
        <v>24</v>
      </c>
      <c r="P18735" s="1" t="s">
        <v>25</v>
      </c>
      <c r="Q18735" s="1" t="s">
        <v>26</v>
      </c>
      <c r="R18735" s="1" t="s">
        <v>27</v>
      </c>
    </row>
    <row r="18736" spans="1:18" x14ac:dyDescent="0.3">
      <c r="A18736" s="1" t="s">
        <v>18894</v>
      </c>
      <c r="B18736" s="1" t="s">
        <v>80</v>
      </c>
      <c r="C18736" s="1" t="s">
        <v>170</v>
      </c>
      <c r="D18736" s="1" t="s">
        <v>48</v>
      </c>
      <c r="E18736">
        <v>108</v>
      </c>
      <c r="F18736">
        <v>45000</v>
      </c>
      <c r="G18736">
        <v>115</v>
      </c>
      <c r="H18736">
        <v>37</v>
      </c>
      <c r="I18736">
        <v>78</v>
      </c>
      <c r="J18736">
        <v>5175000</v>
      </c>
      <c r="K18736" s="2">
        <v>45815</v>
      </c>
      <c r="L18736">
        <v>7</v>
      </c>
      <c r="M18736" s="1" t="s">
        <v>22</v>
      </c>
      <c r="N18736" s="1" t="s">
        <v>23</v>
      </c>
      <c r="O18736" s="1" t="s">
        <v>85</v>
      </c>
      <c r="P18736" s="1" t="s">
        <v>25</v>
      </c>
      <c r="Q18736" s="1" t="s">
        <v>26</v>
      </c>
      <c r="R18736" s="1" t="s">
        <v>59</v>
      </c>
    </row>
    <row r="18737" spans="1:18" x14ac:dyDescent="0.3">
      <c r="A18737" s="1" t="s">
        <v>18895</v>
      </c>
      <c r="B18737" s="1" t="s">
        <v>19</v>
      </c>
      <c r="C18737" s="1" t="s">
        <v>679</v>
      </c>
      <c r="D18737" s="1" t="s">
        <v>67</v>
      </c>
      <c r="E18737">
        <v>61</v>
      </c>
      <c r="F18737">
        <v>25000</v>
      </c>
      <c r="G18737">
        <v>82</v>
      </c>
      <c r="H18737">
        <v>57</v>
      </c>
      <c r="I18737">
        <v>25</v>
      </c>
      <c r="J18737">
        <v>2050000</v>
      </c>
      <c r="K18737" s="2">
        <v>45858</v>
      </c>
      <c r="L18737">
        <v>10</v>
      </c>
      <c r="M18737" s="1" t="s">
        <v>22</v>
      </c>
      <c r="N18737" s="1" t="s">
        <v>23</v>
      </c>
      <c r="O18737" s="1" t="s">
        <v>24</v>
      </c>
      <c r="P18737" s="1" t="s">
        <v>25</v>
      </c>
      <c r="Q18737" s="1" t="s">
        <v>26</v>
      </c>
      <c r="R18737" s="1" t="s">
        <v>59</v>
      </c>
    </row>
    <row r="18738" spans="1:18" x14ac:dyDescent="0.3">
      <c r="A18738" s="1" t="s">
        <v>18896</v>
      </c>
      <c r="B18738" s="1" t="s">
        <v>107</v>
      </c>
      <c r="C18738" s="1" t="s">
        <v>320</v>
      </c>
      <c r="D18738" s="1" t="s">
        <v>72</v>
      </c>
      <c r="E18738">
        <v>106</v>
      </c>
      <c r="F18738">
        <v>1800</v>
      </c>
      <c r="G18738">
        <v>111</v>
      </c>
      <c r="H18738">
        <v>12</v>
      </c>
      <c r="I18738">
        <v>99</v>
      </c>
      <c r="J18738">
        <v>199800</v>
      </c>
      <c r="K18738" s="2">
        <v>45924</v>
      </c>
      <c r="L18738">
        <v>7</v>
      </c>
      <c r="M18738" s="1" t="s">
        <v>22</v>
      </c>
      <c r="N18738" s="1" t="s">
        <v>43</v>
      </c>
      <c r="O18738" s="1" t="s">
        <v>24</v>
      </c>
      <c r="P18738" s="1" t="s">
        <v>25</v>
      </c>
      <c r="Q18738" s="1" t="s">
        <v>26</v>
      </c>
      <c r="R18738" s="1" t="s">
        <v>27</v>
      </c>
    </row>
    <row r="18739" spans="1:18" x14ac:dyDescent="0.3">
      <c r="A18739" s="1" t="s">
        <v>18897</v>
      </c>
      <c r="B18739" s="1" t="s">
        <v>52</v>
      </c>
      <c r="C18739" s="1" t="s">
        <v>240</v>
      </c>
      <c r="D18739" s="1" t="s">
        <v>31</v>
      </c>
      <c r="E18739">
        <v>79</v>
      </c>
      <c r="F18739">
        <v>18000</v>
      </c>
      <c r="G18739">
        <v>91</v>
      </c>
      <c r="H18739">
        <v>12</v>
      </c>
      <c r="I18739">
        <v>79</v>
      </c>
      <c r="J18739">
        <v>1638000</v>
      </c>
      <c r="K18739" s="2">
        <v>46021</v>
      </c>
      <c r="L18739">
        <v>4</v>
      </c>
      <c r="M18739" s="1" t="s">
        <v>55</v>
      </c>
      <c r="N18739" s="1" t="s">
        <v>43</v>
      </c>
      <c r="O18739" s="1" t="s">
        <v>24</v>
      </c>
      <c r="P18739" s="1" t="s">
        <v>25</v>
      </c>
      <c r="Q18739" s="1" t="s">
        <v>59</v>
      </c>
      <c r="R18739" s="1" t="s">
        <v>34</v>
      </c>
    </row>
    <row r="18740" spans="1:18" x14ac:dyDescent="0.3">
      <c r="A18740" s="1" t="s">
        <v>18898</v>
      </c>
      <c r="B18740" s="1" t="s">
        <v>104</v>
      </c>
      <c r="C18740" s="1" t="s">
        <v>505</v>
      </c>
      <c r="D18740" s="1" t="s">
        <v>91</v>
      </c>
      <c r="E18740">
        <v>140</v>
      </c>
      <c r="F18740">
        <v>120000</v>
      </c>
      <c r="G18740">
        <v>145</v>
      </c>
      <c r="H18740">
        <v>42</v>
      </c>
      <c r="I18740">
        <v>103</v>
      </c>
      <c r="J18740">
        <v>17400000</v>
      </c>
      <c r="K18740" s="2">
        <v>45681</v>
      </c>
      <c r="L18740">
        <v>13</v>
      </c>
      <c r="M18740" s="1" t="s">
        <v>39</v>
      </c>
      <c r="N18740" s="1" t="s">
        <v>32</v>
      </c>
      <c r="O18740" s="1" t="s">
        <v>24</v>
      </c>
      <c r="P18740" s="1" t="s">
        <v>25</v>
      </c>
      <c r="Q18740" s="1" t="s">
        <v>59</v>
      </c>
      <c r="R18740" s="1" t="s">
        <v>27</v>
      </c>
    </row>
    <row r="18741" spans="1:18" x14ac:dyDescent="0.3">
      <c r="A18741" s="1" t="s">
        <v>18899</v>
      </c>
      <c r="B18741" s="1" t="s">
        <v>36</v>
      </c>
      <c r="C18741" s="1" t="s">
        <v>194</v>
      </c>
      <c r="D18741" s="1" t="s">
        <v>64</v>
      </c>
      <c r="E18741">
        <v>125</v>
      </c>
      <c r="F18741">
        <v>1800</v>
      </c>
      <c r="G18741">
        <v>133</v>
      </c>
      <c r="H18741">
        <v>36</v>
      </c>
      <c r="I18741">
        <v>97</v>
      </c>
      <c r="J18741">
        <v>239400</v>
      </c>
      <c r="K18741" s="2">
        <v>45722</v>
      </c>
      <c r="L18741">
        <v>2</v>
      </c>
      <c r="M18741" s="1" t="s">
        <v>55</v>
      </c>
      <c r="N18741" s="1" t="s">
        <v>23</v>
      </c>
      <c r="O18741" s="1" t="s">
        <v>24</v>
      </c>
      <c r="P18741" s="1" t="s">
        <v>25</v>
      </c>
      <c r="Q18741" s="1" t="s">
        <v>26</v>
      </c>
      <c r="R18741" s="1" t="s">
        <v>59</v>
      </c>
    </row>
    <row r="18742" spans="1:18" x14ac:dyDescent="0.3">
      <c r="A18742" s="1" t="s">
        <v>18900</v>
      </c>
      <c r="B18742" s="1" t="s">
        <v>80</v>
      </c>
      <c r="C18742" s="1" t="s">
        <v>90</v>
      </c>
      <c r="D18742" s="1" t="s">
        <v>91</v>
      </c>
      <c r="E18742">
        <v>66</v>
      </c>
      <c r="F18742">
        <v>8500</v>
      </c>
      <c r="G18742">
        <v>70</v>
      </c>
      <c r="H18742">
        <v>27</v>
      </c>
      <c r="I18742">
        <v>43</v>
      </c>
      <c r="J18742">
        <v>595000</v>
      </c>
      <c r="K18742" s="2">
        <v>45807</v>
      </c>
      <c r="L18742">
        <v>9</v>
      </c>
      <c r="M18742" s="1" t="s">
        <v>22</v>
      </c>
      <c r="N18742" s="1" t="s">
        <v>23</v>
      </c>
      <c r="O18742" s="1" t="s">
        <v>44</v>
      </c>
      <c r="P18742" s="1" t="s">
        <v>25</v>
      </c>
      <c r="Q18742" s="1" t="s">
        <v>26</v>
      </c>
      <c r="R18742" s="1" t="s">
        <v>27</v>
      </c>
    </row>
    <row r="18743" spans="1:18" x14ac:dyDescent="0.3">
      <c r="A18743" s="1" t="s">
        <v>18901</v>
      </c>
      <c r="B18743" s="1" t="s">
        <v>36</v>
      </c>
      <c r="C18743" s="1" t="s">
        <v>679</v>
      </c>
      <c r="D18743" s="1" t="s">
        <v>21</v>
      </c>
      <c r="E18743">
        <v>91</v>
      </c>
      <c r="F18743">
        <v>25000</v>
      </c>
      <c r="G18743">
        <v>115</v>
      </c>
      <c r="H18743">
        <v>55</v>
      </c>
      <c r="I18743">
        <v>60</v>
      </c>
      <c r="J18743">
        <v>2875000</v>
      </c>
      <c r="K18743" s="2">
        <v>45751</v>
      </c>
      <c r="L18743">
        <v>5</v>
      </c>
      <c r="M18743" s="1" t="s">
        <v>55</v>
      </c>
      <c r="N18743" s="1" t="s">
        <v>32</v>
      </c>
      <c r="O18743" s="1" t="s">
        <v>44</v>
      </c>
      <c r="P18743" s="1" t="s">
        <v>49</v>
      </c>
      <c r="Q18743" s="1" t="s">
        <v>26</v>
      </c>
      <c r="R18743" s="1" t="s">
        <v>27</v>
      </c>
    </row>
    <row r="18744" spans="1:18" x14ac:dyDescent="0.3">
      <c r="A18744" s="1" t="s">
        <v>18902</v>
      </c>
      <c r="B18744" s="1" t="s">
        <v>66</v>
      </c>
      <c r="C18744" s="1" t="s">
        <v>229</v>
      </c>
      <c r="D18744" s="1" t="s">
        <v>48</v>
      </c>
      <c r="E18744">
        <v>48</v>
      </c>
      <c r="F18744">
        <v>12000</v>
      </c>
      <c r="G18744">
        <v>58</v>
      </c>
      <c r="H18744">
        <v>29</v>
      </c>
      <c r="I18744">
        <v>29</v>
      </c>
      <c r="J18744">
        <v>696000</v>
      </c>
      <c r="K18744" s="2">
        <v>45797</v>
      </c>
      <c r="L18744">
        <v>8</v>
      </c>
      <c r="M18744" s="1" t="s">
        <v>22</v>
      </c>
      <c r="N18744" s="1" t="s">
        <v>43</v>
      </c>
      <c r="O18744" s="1" t="s">
        <v>85</v>
      </c>
      <c r="P18744" s="1" t="s">
        <v>25</v>
      </c>
      <c r="Q18744" s="1" t="s">
        <v>26</v>
      </c>
      <c r="R18744" s="1" t="s">
        <v>27</v>
      </c>
    </row>
    <row r="18745" spans="1:18" x14ac:dyDescent="0.3">
      <c r="A18745" s="1" t="s">
        <v>18903</v>
      </c>
      <c r="B18745" s="1" t="s">
        <v>99</v>
      </c>
      <c r="C18745" s="1" t="s">
        <v>301</v>
      </c>
      <c r="D18745" s="1" t="s">
        <v>38</v>
      </c>
      <c r="E18745">
        <v>147</v>
      </c>
      <c r="F18745">
        <v>9000</v>
      </c>
      <c r="G18745">
        <v>153</v>
      </c>
      <c r="H18745">
        <v>85</v>
      </c>
      <c r="I18745">
        <v>68</v>
      </c>
      <c r="J18745">
        <v>1377000</v>
      </c>
      <c r="K18745" s="2">
        <v>45686</v>
      </c>
      <c r="L18745">
        <v>6</v>
      </c>
      <c r="M18745" s="1" t="s">
        <v>22</v>
      </c>
      <c r="N18745" s="1" t="s">
        <v>32</v>
      </c>
      <c r="O18745" s="1" t="s">
        <v>24</v>
      </c>
      <c r="P18745" s="1" t="s">
        <v>25</v>
      </c>
      <c r="Q18745" s="1" t="s">
        <v>26</v>
      </c>
      <c r="R18745" s="1" t="s">
        <v>27</v>
      </c>
    </row>
    <row r="18746" spans="1:18" x14ac:dyDescent="0.3">
      <c r="A18746" s="1" t="s">
        <v>18904</v>
      </c>
      <c r="B18746" s="1" t="s">
        <v>104</v>
      </c>
      <c r="C18746" s="1" t="s">
        <v>57</v>
      </c>
      <c r="D18746" s="1" t="s">
        <v>58</v>
      </c>
      <c r="E18746">
        <v>149</v>
      </c>
      <c r="F18746">
        <v>8000</v>
      </c>
      <c r="G18746">
        <v>173</v>
      </c>
      <c r="H18746">
        <v>17</v>
      </c>
      <c r="I18746">
        <v>156</v>
      </c>
      <c r="J18746">
        <v>1384000</v>
      </c>
      <c r="K18746" s="2">
        <v>45993</v>
      </c>
      <c r="L18746">
        <v>8</v>
      </c>
      <c r="M18746" s="1" t="s">
        <v>22</v>
      </c>
      <c r="N18746" s="1" t="s">
        <v>23</v>
      </c>
      <c r="O18746" s="1" t="s">
        <v>44</v>
      </c>
      <c r="P18746" s="1" t="s">
        <v>25</v>
      </c>
      <c r="Q18746" s="1" t="s">
        <v>50</v>
      </c>
      <c r="R18746" s="1" t="s">
        <v>27</v>
      </c>
    </row>
    <row r="18747" spans="1:18" x14ac:dyDescent="0.3">
      <c r="A18747" s="1" t="s">
        <v>18905</v>
      </c>
      <c r="B18747" s="1" t="s">
        <v>36</v>
      </c>
      <c r="C18747" s="1" t="s">
        <v>37</v>
      </c>
      <c r="D18747" s="1" t="s">
        <v>72</v>
      </c>
      <c r="E18747">
        <v>51</v>
      </c>
      <c r="F18747">
        <v>12000</v>
      </c>
      <c r="G18747">
        <v>80</v>
      </c>
      <c r="H18747">
        <v>36</v>
      </c>
      <c r="I18747">
        <v>44</v>
      </c>
      <c r="J18747">
        <v>960000</v>
      </c>
      <c r="K18747" s="2">
        <v>45972</v>
      </c>
      <c r="L18747">
        <v>6</v>
      </c>
      <c r="M18747" s="1" t="s">
        <v>22</v>
      </c>
      <c r="N18747" s="1" t="s">
        <v>32</v>
      </c>
      <c r="O18747" s="1" t="s">
        <v>24</v>
      </c>
      <c r="P18747" s="1" t="s">
        <v>25</v>
      </c>
      <c r="Q18747" s="1" t="s">
        <v>26</v>
      </c>
      <c r="R18747" s="1" t="s">
        <v>27</v>
      </c>
    </row>
    <row r="18748" spans="1:18" x14ac:dyDescent="0.3">
      <c r="A18748" s="1" t="s">
        <v>18906</v>
      </c>
      <c r="B18748" s="1" t="s">
        <v>19</v>
      </c>
      <c r="C18748" s="1" t="s">
        <v>213</v>
      </c>
      <c r="D18748" s="1" t="s">
        <v>67</v>
      </c>
      <c r="E18748">
        <v>95</v>
      </c>
      <c r="F18748">
        <v>55000</v>
      </c>
      <c r="G18748">
        <v>99</v>
      </c>
      <c r="H18748">
        <v>77</v>
      </c>
      <c r="I18748">
        <v>22</v>
      </c>
      <c r="J18748">
        <v>5445000</v>
      </c>
      <c r="K18748" s="2">
        <v>45852</v>
      </c>
      <c r="L18748">
        <v>11</v>
      </c>
      <c r="M18748" s="1" t="s">
        <v>39</v>
      </c>
      <c r="N18748" s="1" t="s">
        <v>32</v>
      </c>
      <c r="O18748" s="1" t="s">
        <v>85</v>
      </c>
      <c r="P18748" s="1" t="s">
        <v>25</v>
      </c>
      <c r="Q18748" s="1" t="s">
        <v>50</v>
      </c>
      <c r="R18748" s="1" t="s">
        <v>27</v>
      </c>
    </row>
    <row r="18749" spans="1:18" x14ac:dyDescent="0.3">
      <c r="A18749" s="1" t="s">
        <v>18907</v>
      </c>
      <c r="B18749" s="1" t="s">
        <v>107</v>
      </c>
      <c r="C18749" s="1" t="s">
        <v>500</v>
      </c>
      <c r="D18749" s="1" t="s">
        <v>48</v>
      </c>
      <c r="E18749">
        <v>102</v>
      </c>
      <c r="F18749">
        <v>15000</v>
      </c>
      <c r="G18749">
        <v>110</v>
      </c>
      <c r="H18749">
        <v>55</v>
      </c>
      <c r="I18749">
        <v>55</v>
      </c>
      <c r="J18749">
        <v>1650000</v>
      </c>
      <c r="K18749" s="2">
        <v>45712</v>
      </c>
      <c r="L18749">
        <v>11</v>
      </c>
      <c r="M18749" s="1" t="s">
        <v>39</v>
      </c>
      <c r="N18749" s="1" t="s">
        <v>23</v>
      </c>
      <c r="O18749" s="1" t="s">
        <v>44</v>
      </c>
      <c r="P18749" s="1" t="s">
        <v>25</v>
      </c>
      <c r="Q18749" s="1" t="s">
        <v>59</v>
      </c>
      <c r="R18749" s="1" t="s">
        <v>27</v>
      </c>
    </row>
    <row r="18750" spans="1:18" x14ac:dyDescent="0.3">
      <c r="A18750" s="1" t="s">
        <v>18908</v>
      </c>
      <c r="B18750" s="1" t="s">
        <v>133</v>
      </c>
      <c r="C18750" s="1" t="s">
        <v>69</v>
      </c>
      <c r="D18750" s="1" t="s">
        <v>38</v>
      </c>
      <c r="E18750">
        <v>80</v>
      </c>
      <c r="F18750">
        <v>65000</v>
      </c>
      <c r="G18750">
        <v>84</v>
      </c>
      <c r="H18750">
        <v>35</v>
      </c>
      <c r="I18750">
        <v>49</v>
      </c>
      <c r="J18750">
        <v>5460000</v>
      </c>
      <c r="K18750" s="2">
        <v>45905</v>
      </c>
      <c r="L18750">
        <v>3</v>
      </c>
      <c r="M18750" s="1" t="s">
        <v>55</v>
      </c>
      <c r="N18750" s="1" t="s">
        <v>23</v>
      </c>
      <c r="O18750" s="1" t="s">
        <v>33</v>
      </c>
      <c r="P18750" s="1" t="s">
        <v>25</v>
      </c>
      <c r="Q18750" s="1" t="s">
        <v>26</v>
      </c>
      <c r="R18750" s="1" t="s">
        <v>59</v>
      </c>
    </row>
    <row r="18751" spans="1:18" x14ac:dyDescent="0.3">
      <c r="A18751" s="1" t="s">
        <v>18909</v>
      </c>
      <c r="B18751" s="1" t="s">
        <v>29</v>
      </c>
      <c r="C18751" s="1" t="s">
        <v>166</v>
      </c>
      <c r="D18751" s="1" t="s">
        <v>21</v>
      </c>
      <c r="E18751">
        <v>45</v>
      </c>
      <c r="F18751">
        <v>35000</v>
      </c>
      <c r="G18751">
        <v>50</v>
      </c>
      <c r="H18751">
        <v>50</v>
      </c>
      <c r="I18751">
        <v>0</v>
      </c>
      <c r="J18751">
        <v>1750000</v>
      </c>
      <c r="K18751" s="2">
        <v>45770</v>
      </c>
      <c r="L18751">
        <v>14</v>
      </c>
      <c r="M18751" s="1" t="s">
        <v>39</v>
      </c>
      <c r="N18751" s="1" t="s">
        <v>32</v>
      </c>
      <c r="O18751" s="1" t="s">
        <v>44</v>
      </c>
      <c r="P18751" s="1" t="s">
        <v>25</v>
      </c>
      <c r="Q18751" s="1" t="s">
        <v>26</v>
      </c>
      <c r="R18751" s="1" t="s">
        <v>27</v>
      </c>
    </row>
    <row r="18752" spans="1:18" x14ac:dyDescent="0.3">
      <c r="A18752" s="1" t="s">
        <v>18910</v>
      </c>
      <c r="B18752" s="1" t="s">
        <v>66</v>
      </c>
      <c r="C18752" s="1" t="s">
        <v>113</v>
      </c>
      <c r="D18752" s="1" t="s">
        <v>21</v>
      </c>
      <c r="E18752">
        <v>63</v>
      </c>
      <c r="F18752">
        <v>45000</v>
      </c>
      <c r="G18752">
        <v>63</v>
      </c>
      <c r="H18752">
        <v>60</v>
      </c>
      <c r="I18752">
        <v>3</v>
      </c>
      <c r="J18752">
        <v>2835000</v>
      </c>
      <c r="K18752" s="2">
        <v>45694</v>
      </c>
      <c r="L18752">
        <v>8</v>
      </c>
      <c r="M18752" s="1" t="s">
        <v>22</v>
      </c>
      <c r="N18752" s="1" t="s">
        <v>23</v>
      </c>
      <c r="O18752" s="1" t="s">
        <v>85</v>
      </c>
      <c r="P18752" s="1" t="s">
        <v>49</v>
      </c>
      <c r="Q18752" s="1" t="s">
        <v>26</v>
      </c>
      <c r="R18752" s="1" t="s">
        <v>27</v>
      </c>
    </row>
    <row r="18753" spans="1:18" x14ac:dyDescent="0.3">
      <c r="A18753" s="1" t="s">
        <v>18911</v>
      </c>
      <c r="B18753" s="1" t="s">
        <v>83</v>
      </c>
      <c r="C18753" s="1" t="s">
        <v>284</v>
      </c>
      <c r="D18753" s="1" t="s">
        <v>91</v>
      </c>
      <c r="E18753">
        <v>76</v>
      </c>
      <c r="F18753">
        <v>2800</v>
      </c>
      <c r="G18753">
        <v>77</v>
      </c>
      <c r="H18753">
        <v>59</v>
      </c>
      <c r="I18753">
        <v>18</v>
      </c>
      <c r="J18753">
        <v>215600</v>
      </c>
      <c r="K18753" s="2">
        <v>45825</v>
      </c>
      <c r="L18753">
        <v>13</v>
      </c>
      <c r="M18753" s="1" t="s">
        <v>39</v>
      </c>
      <c r="N18753" s="1" t="s">
        <v>43</v>
      </c>
      <c r="O18753" s="1" t="s">
        <v>24</v>
      </c>
      <c r="P18753" s="1" t="s">
        <v>25</v>
      </c>
      <c r="Q18753" s="1" t="s">
        <v>26</v>
      </c>
      <c r="R18753" s="1" t="s">
        <v>27</v>
      </c>
    </row>
    <row r="18754" spans="1:18" x14ac:dyDescent="0.3">
      <c r="A18754" s="1" t="s">
        <v>18912</v>
      </c>
      <c r="B18754" s="1" t="s">
        <v>99</v>
      </c>
      <c r="C18754" s="1" t="s">
        <v>47</v>
      </c>
      <c r="D18754" s="1" t="s">
        <v>31</v>
      </c>
      <c r="E18754">
        <v>132</v>
      </c>
      <c r="F18754">
        <v>300</v>
      </c>
      <c r="G18754">
        <v>149</v>
      </c>
      <c r="H18754">
        <v>25</v>
      </c>
      <c r="I18754">
        <v>124</v>
      </c>
      <c r="J18754">
        <v>44700</v>
      </c>
      <c r="K18754" s="2">
        <v>45795</v>
      </c>
      <c r="L18754">
        <v>12</v>
      </c>
      <c r="M18754" s="1" t="s">
        <v>39</v>
      </c>
      <c r="N18754" s="1" t="s">
        <v>23</v>
      </c>
      <c r="O18754" s="1" t="s">
        <v>24</v>
      </c>
      <c r="P18754" s="1" t="s">
        <v>25</v>
      </c>
      <c r="Q18754" s="1" t="s">
        <v>26</v>
      </c>
      <c r="R18754" s="1" t="s">
        <v>59</v>
      </c>
    </row>
    <row r="18755" spans="1:18" x14ac:dyDescent="0.3">
      <c r="A18755" s="1" t="s">
        <v>18913</v>
      </c>
      <c r="B18755" s="1" t="s">
        <v>52</v>
      </c>
      <c r="C18755" s="1" t="s">
        <v>200</v>
      </c>
      <c r="D18755" s="1" t="s">
        <v>31</v>
      </c>
      <c r="E18755">
        <v>46</v>
      </c>
      <c r="F18755">
        <v>400</v>
      </c>
      <c r="G18755">
        <v>76</v>
      </c>
      <c r="H18755">
        <v>31</v>
      </c>
      <c r="I18755">
        <v>45</v>
      </c>
      <c r="J18755">
        <v>30400</v>
      </c>
      <c r="K18755" s="2">
        <v>45696</v>
      </c>
      <c r="L18755">
        <v>15</v>
      </c>
      <c r="M18755" s="1" t="s">
        <v>39</v>
      </c>
      <c r="N18755" s="1" t="s">
        <v>43</v>
      </c>
      <c r="O18755" s="1" t="s">
        <v>24</v>
      </c>
      <c r="P18755" s="1" t="s">
        <v>25</v>
      </c>
      <c r="Q18755" s="1" t="s">
        <v>26</v>
      </c>
      <c r="R18755" s="1" t="s">
        <v>27</v>
      </c>
    </row>
    <row r="18756" spans="1:18" x14ac:dyDescent="0.3">
      <c r="A18756" s="1" t="s">
        <v>18914</v>
      </c>
      <c r="B18756" s="1" t="s">
        <v>29</v>
      </c>
      <c r="C18756" s="1" t="s">
        <v>121</v>
      </c>
      <c r="D18756" s="1" t="s">
        <v>67</v>
      </c>
      <c r="E18756">
        <v>65</v>
      </c>
      <c r="F18756">
        <v>3500</v>
      </c>
      <c r="G18756">
        <v>68</v>
      </c>
      <c r="H18756">
        <v>27</v>
      </c>
      <c r="I18756">
        <v>41</v>
      </c>
      <c r="J18756">
        <v>238000</v>
      </c>
      <c r="K18756" s="2">
        <v>45879</v>
      </c>
      <c r="L18756">
        <v>2</v>
      </c>
      <c r="M18756" s="1" t="s">
        <v>55</v>
      </c>
      <c r="N18756" s="1" t="s">
        <v>32</v>
      </c>
      <c r="O18756" s="1" t="s">
        <v>24</v>
      </c>
      <c r="P18756" s="1" t="s">
        <v>25</v>
      </c>
      <c r="Q18756" s="1" t="s">
        <v>26</v>
      </c>
      <c r="R18756" s="1" t="s">
        <v>27</v>
      </c>
    </row>
    <row r="18757" spans="1:18" x14ac:dyDescent="0.3">
      <c r="A18757" s="1" t="s">
        <v>18915</v>
      </c>
      <c r="B18757" s="1" t="s">
        <v>87</v>
      </c>
      <c r="C18757" s="1" t="s">
        <v>71</v>
      </c>
      <c r="D18757" s="1" t="s">
        <v>72</v>
      </c>
      <c r="E18757">
        <v>120</v>
      </c>
      <c r="F18757">
        <v>3500</v>
      </c>
      <c r="G18757">
        <v>130</v>
      </c>
      <c r="H18757">
        <v>66</v>
      </c>
      <c r="I18757">
        <v>64</v>
      </c>
      <c r="J18757">
        <v>455000</v>
      </c>
      <c r="K18757" s="2">
        <v>45823</v>
      </c>
      <c r="L18757">
        <v>6</v>
      </c>
      <c r="M18757" s="1" t="s">
        <v>22</v>
      </c>
      <c r="N18757" s="1" t="s">
        <v>32</v>
      </c>
      <c r="O18757" s="1" t="s">
        <v>24</v>
      </c>
      <c r="P18757" s="1" t="s">
        <v>25</v>
      </c>
      <c r="Q18757" s="1" t="s">
        <v>26</v>
      </c>
      <c r="R18757" s="1" t="s">
        <v>27</v>
      </c>
    </row>
    <row r="18758" spans="1:18" x14ac:dyDescent="0.3">
      <c r="A18758" s="1" t="s">
        <v>18916</v>
      </c>
      <c r="B18758" s="1" t="s">
        <v>104</v>
      </c>
      <c r="C18758" s="1" t="s">
        <v>218</v>
      </c>
      <c r="D18758" s="1" t="s">
        <v>72</v>
      </c>
      <c r="E18758">
        <v>29</v>
      </c>
      <c r="F18758">
        <v>70000</v>
      </c>
      <c r="G18758">
        <v>34</v>
      </c>
      <c r="H18758">
        <v>21</v>
      </c>
      <c r="I18758">
        <v>13</v>
      </c>
      <c r="J18758">
        <v>2380000</v>
      </c>
      <c r="K18758" s="2">
        <v>45939</v>
      </c>
      <c r="L18758">
        <v>12</v>
      </c>
      <c r="M18758" s="1" t="s">
        <v>39</v>
      </c>
      <c r="N18758" s="1" t="s">
        <v>23</v>
      </c>
      <c r="O18758" s="1" t="s">
        <v>33</v>
      </c>
      <c r="P18758" s="1" t="s">
        <v>25</v>
      </c>
      <c r="Q18758" s="1" t="s">
        <v>50</v>
      </c>
      <c r="R18758" s="1" t="s">
        <v>27</v>
      </c>
    </row>
    <row r="18759" spans="1:18" x14ac:dyDescent="0.3">
      <c r="A18759" s="1" t="s">
        <v>18917</v>
      </c>
      <c r="B18759" s="1" t="s">
        <v>83</v>
      </c>
      <c r="C18759" s="1" t="s">
        <v>284</v>
      </c>
      <c r="D18759" s="1" t="s">
        <v>72</v>
      </c>
      <c r="E18759">
        <v>61</v>
      </c>
      <c r="F18759">
        <v>2800</v>
      </c>
      <c r="G18759">
        <v>63</v>
      </c>
      <c r="H18759">
        <v>11</v>
      </c>
      <c r="I18759">
        <v>52</v>
      </c>
      <c r="J18759">
        <v>176400</v>
      </c>
      <c r="K18759" s="2">
        <v>45833</v>
      </c>
      <c r="L18759">
        <v>10</v>
      </c>
      <c r="M18759" s="1" t="s">
        <v>22</v>
      </c>
      <c r="N18759" s="1" t="s">
        <v>23</v>
      </c>
      <c r="O18759" s="1" t="s">
        <v>85</v>
      </c>
      <c r="P18759" s="1" t="s">
        <v>49</v>
      </c>
      <c r="Q18759" s="1" t="s">
        <v>26</v>
      </c>
      <c r="R18759" s="1" t="s">
        <v>27</v>
      </c>
    </row>
    <row r="18760" spans="1:18" x14ac:dyDescent="0.3">
      <c r="A18760" s="1" t="s">
        <v>18918</v>
      </c>
      <c r="B18760" s="1" t="s">
        <v>66</v>
      </c>
      <c r="C18760" s="1" t="s">
        <v>513</v>
      </c>
      <c r="D18760" s="1" t="s">
        <v>72</v>
      </c>
      <c r="E18760">
        <v>24</v>
      </c>
      <c r="F18760">
        <v>5000</v>
      </c>
      <c r="G18760">
        <v>38</v>
      </c>
      <c r="H18760">
        <v>17</v>
      </c>
      <c r="I18760">
        <v>21</v>
      </c>
      <c r="J18760">
        <v>190000</v>
      </c>
      <c r="K18760" s="2">
        <v>45870</v>
      </c>
      <c r="L18760">
        <v>2</v>
      </c>
      <c r="M18760" s="1" t="s">
        <v>55</v>
      </c>
      <c r="N18760" s="1" t="s">
        <v>23</v>
      </c>
      <c r="O18760" s="1" t="s">
        <v>24</v>
      </c>
      <c r="P18760" s="1" t="s">
        <v>25</v>
      </c>
      <c r="Q18760" s="1" t="s">
        <v>50</v>
      </c>
      <c r="R18760" s="1" t="s">
        <v>27</v>
      </c>
    </row>
    <row r="18761" spans="1:18" x14ac:dyDescent="0.3">
      <c r="A18761" s="1" t="s">
        <v>18919</v>
      </c>
      <c r="B18761" s="1" t="s">
        <v>104</v>
      </c>
      <c r="C18761" s="1" t="s">
        <v>182</v>
      </c>
      <c r="D18761" s="1" t="s">
        <v>21</v>
      </c>
      <c r="E18761">
        <v>90</v>
      </c>
      <c r="F18761">
        <v>8000</v>
      </c>
      <c r="G18761">
        <v>112</v>
      </c>
      <c r="H18761">
        <v>102</v>
      </c>
      <c r="I18761">
        <v>10</v>
      </c>
      <c r="J18761">
        <v>896000</v>
      </c>
      <c r="K18761" s="2">
        <v>45835</v>
      </c>
      <c r="L18761">
        <v>6</v>
      </c>
      <c r="M18761" s="1" t="s">
        <v>22</v>
      </c>
      <c r="N18761" s="1" t="s">
        <v>23</v>
      </c>
      <c r="O18761" s="1" t="s">
        <v>44</v>
      </c>
      <c r="P18761" s="1" t="s">
        <v>25</v>
      </c>
      <c r="Q18761" s="1" t="s">
        <v>26</v>
      </c>
      <c r="R18761" s="1" t="s">
        <v>27</v>
      </c>
    </row>
    <row r="18762" spans="1:18" x14ac:dyDescent="0.3">
      <c r="A18762" s="1" t="s">
        <v>18920</v>
      </c>
      <c r="B18762" s="1" t="s">
        <v>99</v>
      </c>
      <c r="C18762" s="1" t="s">
        <v>270</v>
      </c>
      <c r="D18762" s="1" t="s">
        <v>64</v>
      </c>
      <c r="E18762">
        <v>54</v>
      </c>
      <c r="F18762">
        <v>1800</v>
      </c>
      <c r="G18762">
        <v>70</v>
      </c>
      <c r="H18762">
        <v>44</v>
      </c>
      <c r="I18762">
        <v>26</v>
      </c>
      <c r="J18762">
        <v>126000</v>
      </c>
      <c r="K18762" s="2">
        <v>45970</v>
      </c>
      <c r="L18762">
        <v>5</v>
      </c>
      <c r="M18762" s="1" t="s">
        <v>55</v>
      </c>
      <c r="N18762" s="1" t="s">
        <v>43</v>
      </c>
      <c r="O18762" s="1" t="s">
        <v>85</v>
      </c>
      <c r="P18762" s="1" t="s">
        <v>25</v>
      </c>
      <c r="Q18762" s="1" t="s">
        <v>26</v>
      </c>
      <c r="R18762" s="1" t="s">
        <v>27</v>
      </c>
    </row>
    <row r="18763" spans="1:18" x14ac:dyDescent="0.3">
      <c r="A18763" s="1" t="s">
        <v>18921</v>
      </c>
      <c r="B18763" s="1" t="s">
        <v>133</v>
      </c>
      <c r="C18763" s="1" t="s">
        <v>182</v>
      </c>
      <c r="D18763" s="1" t="s">
        <v>54</v>
      </c>
      <c r="E18763">
        <v>64</v>
      </c>
      <c r="F18763">
        <v>8000</v>
      </c>
      <c r="G18763">
        <v>92</v>
      </c>
      <c r="H18763">
        <v>25</v>
      </c>
      <c r="I18763">
        <v>67</v>
      </c>
      <c r="J18763">
        <v>736000</v>
      </c>
      <c r="K18763" s="2">
        <v>45694</v>
      </c>
      <c r="L18763">
        <v>4</v>
      </c>
      <c r="M18763" s="1" t="s">
        <v>55</v>
      </c>
      <c r="N18763" s="1" t="s">
        <v>23</v>
      </c>
      <c r="O18763" s="1" t="s">
        <v>24</v>
      </c>
      <c r="P18763" s="1" t="s">
        <v>25</v>
      </c>
      <c r="Q18763" s="1" t="s">
        <v>26</v>
      </c>
      <c r="R18763" s="1" t="s">
        <v>27</v>
      </c>
    </row>
    <row r="18764" spans="1:18" x14ac:dyDescent="0.3">
      <c r="A18764" s="1" t="s">
        <v>18922</v>
      </c>
      <c r="B18764" s="1" t="s">
        <v>19</v>
      </c>
      <c r="C18764" s="1" t="s">
        <v>679</v>
      </c>
      <c r="D18764" s="1" t="s">
        <v>91</v>
      </c>
      <c r="E18764">
        <v>138</v>
      </c>
      <c r="F18764">
        <v>25000</v>
      </c>
      <c r="G18764">
        <v>141</v>
      </c>
      <c r="H18764">
        <v>32</v>
      </c>
      <c r="I18764">
        <v>109</v>
      </c>
      <c r="J18764">
        <v>3525000</v>
      </c>
      <c r="K18764" s="2">
        <v>45961</v>
      </c>
      <c r="L18764">
        <v>9</v>
      </c>
      <c r="M18764" s="1" t="s">
        <v>22</v>
      </c>
      <c r="N18764" s="1" t="s">
        <v>23</v>
      </c>
      <c r="O18764" s="1" t="s">
        <v>33</v>
      </c>
      <c r="P18764" s="1" t="s">
        <v>25</v>
      </c>
      <c r="Q18764" s="1" t="s">
        <v>50</v>
      </c>
      <c r="R18764" s="1" t="s">
        <v>27</v>
      </c>
    </row>
    <row r="18765" spans="1:18" x14ac:dyDescent="0.3">
      <c r="A18765" s="1" t="s">
        <v>18923</v>
      </c>
      <c r="B18765" s="1" t="s">
        <v>93</v>
      </c>
      <c r="C18765" s="1" t="s">
        <v>94</v>
      </c>
      <c r="D18765" s="1" t="s">
        <v>91</v>
      </c>
      <c r="E18765">
        <v>103</v>
      </c>
      <c r="F18765">
        <v>45000</v>
      </c>
      <c r="G18765">
        <v>107</v>
      </c>
      <c r="H18765">
        <v>58</v>
      </c>
      <c r="I18765">
        <v>49</v>
      </c>
      <c r="J18765">
        <v>4815000</v>
      </c>
      <c r="K18765" s="2">
        <v>45715</v>
      </c>
      <c r="L18765">
        <v>6</v>
      </c>
      <c r="M18765" s="1" t="s">
        <v>22</v>
      </c>
      <c r="N18765" s="1" t="s">
        <v>23</v>
      </c>
      <c r="O18765" s="1" t="s">
        <v>85</v>
      </c>
      <c r="P18765" s="1" t="s">
        <v>25</v>
      </c>
      <c r="Q18765" s="1" t="s">
        <v>26</v>
      </c>
      <c r="R18765" s="1" t="s">
        <v>27</v>
      </c>
    </row>
    <row r="18766" spans="1:18" x14ac:dyDescent="0.3">
      <c r="A18766" s="1" t="s">
        <v>18924</v>
      </c>
      <c r="B18766" s="1" t="s">
        <v>52</v>
      </c>
      <c r="C18766" s="1" t="s">
        <v>81</v>
      </c>
      <c r="D18766" s="1" t="s">
        <v>72</v>
      </c>
      <c r="E18766">
        <v>128</v>
      </c>
      <c r="F18766">
        <v>8500</v>
      </c>
      <c r="G18766">
        <v>135</v>
      </c>
      <c r="H18766">
        <v>102</v>
      </c>
      <c r="I18766">
        <v>33</v>
      </c>
      <c r="J18766">
        <v>1147500</v>
      </c>
      <c r="K18766" s="2">
        <v>45667</v>
      </c>
      <c r="L18766">
        <v>15</v>
      </c>
      <c r="M18766" s="1" t="s">
        <v>39</v>
      </c>
      <c r="N18766" s="1" t="s">
        <v>32</v>
      </c>
      <c r="O18766" s="1" t="s">
        <v>24</v>
      </c>
      <c r="P18766" s="1" t="s">
        <v>25</v>
      </c>
      <c r="Q18766" s="1" t="s">
        <v>59</v>
      </c>
      <c r="R18766" s="1" t="s">
        <v>27</v>
      </c>
    </row>
    <row r="18767" spans="1:18" x14ac:dyDescent="0.3">
      <c r="A18767" s="1" t="s">
        <v>18925</v>
      </c>
      <c r="B18767" s="1" t="s">
        <v>80</v>
      </c>
      <c r="C18767" s="1" t="s">
        <v>30</v>
      </c>
      <c r="D18767" s="1" t="s">
        <v>91</v>
      </c>
      <c r="E18767">
        <v>75</v>
      </c>
      <c r="F18767">
        <v>12000</v>
      </c>
      <c r="G18767">
        <v>81</v>
      </c>
      <c r="H18767">
        <v>14</v>
      </c>
      <c r="I18767">
        <v>67</v>
      </c>
      <c r="J18767">
        <v>972000</v>
      </c>
      <c r="K18767" s="2">
        <v>45922</v>
      </c>
      <c r="L18767">
        <v>11</v>
      </c>
      <c r="M18767" s="1" t="s">
        <v>39</v>
      </c>
      <c r="N18767" s="1" t="s">
        <v>23</v>
      </c>
      <c r="O18767" s="1" t="s">
        <v>85</v>
      </c>
      <c r="P18767" s="1" t="s">
        <v>25</v>
      </c>
      <c r="Q18767" s="1" t="s">
        <v>26</v>
      </c>
      <c r="R18767" s="1" t="s">
        <v>27</v>
      </c>
    </row>
    <row r="18768" spans="1:18" x14ac:dyDescent="0.3">
      <c r="A18768" s="1" t="s">
        <v>18926</v>
      </c>
      <c r="B18768" s="1" t="s">
        <v>107</v>
      </c>
      <c r="C18768" s="1" t="s">
        <v>88</v>
      </c>
      <c r="D18768" s="1" t="s">
        <v>64</v>
      </c>
      <c r="E18768">
        <v>24</v>
      </c>
      <c r="F18768">
        <v>18000</v>
      </c>
      <c r="G18768">
        <v>25</v>
      </c>
      <c r="H18768">
        <v>25</v>
      </c>
      <c r="I18768">
        <v>0</v>
      </c>
      <c r="J18768">
        <v>450000</v>
      </c>
      <c r="K18768" s="2">
        <v>45857</v>
      </c>
      <c r="L18768">
        <v>6</v>
      </c>
      <c r="M18768" s="1" t="s">
        <v>22</v>
      </c>
      <c r="N18768" s="1" t="s">
        <v>23</v>
      </c>
      <c r="O18768" s="1" t="s">
        <v>33</v>
      </c>
      <c r="P18768" s="1" t="s">
        <v>25</v>
      </c>
      <c r="Q18768" s="1" t="s">
        <v>26</v>
      </c>
      <c r="R18768" s="1" t="s">
        <v>27</v>
      </c>
    </row>
    <row r="18769" spans="1:18" x14ac:dyDescent="0.3">
      <c r="A18769" s="1" t="s">
        <v>18927</v>
      </c>
      <c r="B18769" s="1" t="s">
        <v>29</v>
      </c>
      <c r="C18769" s="1" t="s">
        <v>74</v>
      </c>
      <c r="D18769" s="1" t="s">
        <v>38</v>
      </c>
      <c r="E18769">
        <v>131</v>
      </c>
      <c r="F18769">
        <v>25000</v>
      </c>
      <c r="G18769">
        <v>156</v>
      </c>
      <c r="H18769">
        <v>156</v>
      </c>
      <c r="I18769">
        <v>0</v>
      </c>
      <c r="J18769">
        <v>3900000</v>
      </c>
      <c r="K18769" s="2">
        <v>45755</v>
      </c>
      <c r="L18769">
        <v>7</v>
      </c>
      <c r="M18769" s="1" t="s">
        <v>22</v>
      </c>
      <c r="N18769" s="1" t="s">
        <v>32</v>
      </c>
      <c r="O18769" s="1" t="s">
        <v>44</v>
      </c>
      <c r="P18769" s="1" t="s">
        <v>25</v>
      </c>
      <c r="Q18769" s="1" t="s">
        <v>26</v>
      </c>
      <c r="R18769" s="1" t="s">
        <v>27</v>
      </c>
    </row>
    <row r="18770" spans="1:18" x14ac:dyDescent="0.3">
      <c r="A18770" s="1" t="s">
        <v>18928</v>
      </c>
      <c r="B18770" s="1" t="s">
        <v>36</v>
      </c>
      <c r="C18770" s="1" t="s">
        <v>266</v>
      </c>
      <c r="D18770" s="1" t="s">
        <v>48</v>
      </c>
      <c r="E18770">
        <v>35</v>
      </c>
      <c r="F18770">
        <v>2200000</v>
      </c>
      <c r="G18770">
        <v>59</v>
      </c>
      <c r="H18770">
        <v>9</v>
      </c>
      <c r="I18770">
        <v>50</v>
      </c>
      <c r="J18770">
        <v>129800000</v>
      </c>
      <c r="K18770" s="2">
        <v>45895</v>
      </c>
      <c r="L18770">
        <v>8</v>
      </c>
      <c r="M18770" s="1" t="s">
        <v>22</v>
      </c>
      <c r="N18770" s="1" t="s">
        <v>43</v>
      </c>
      <c r="O18770" s="1" t="s">
        <v>24</v>
      </c>
      <c r="P18770" s="1" t="s">
        <v>25</v>
      </c>
      <c r="Q18770" s="1" t="s">
        <v>26</v>
      </c>
      <c r="R18770" s="1" t="s">
        <v>27</v>
      </c>
    </row>
    <row r="18771" spans="1:18" x14ac:dyDescent="0.3">
      <c r="A18771" s="1" t="s">
        <v>18929</v>
      </c>
      <c r="B18771" s="1" t="s">
        <v>46</v>
      </c>
      <c r="C18771" s="1" t="s">
        <v>134</v>
      </c>
      <c r="D18771" s="1" t="s">
        <v>31</v>
      </c>
      <c r="E18771">
        <v>131</v>
      </c>
      <c r="F18771">
        <v>900000</v>
      </c>
      <c r="G18771">
        <v>161</v>
      </c>
      <c r="H18771">
        <v>71</v>
      </c>
      <c r="I18771">
        <v>90</v>
      </c>
      <c r="J18771">
        <v>144900000</v>
      </c>
      <c r="K18771" s="2">
        <v>46019</v>
      </c>
      <c r="L18771">
        <v>13</v>
      </c>
      <c r="M18771" s="1" t="s">
        <v>39</v>
      </c>
      <c r="N18771" s="1" t="s">
        <v>23</v>
      </c>
      <c r="O18771" s="1" t="s">
        <v>24</v>
      </c>
      <c r="P18771" s="1" t="s">
        <v>25</v>
      </c>
      <c r="Q18771" s="1" t="s">
        <v>26</v>
      </c>
      <c r="R18771" s="1" t="s">
        <v>27</v>
      </c>
    </row>
    <row r="18772" spans="1:18" x14ac:dyDescent="0.3">
      <c r="A18772" s="1" t="s">
        <v>18930</v>
      </c>
      <c r="B18772" s="1" t="s">
        <v>41</v>
      </c>
      <c r="C18772" s="1" t="s">
        <v>287</v>
      </c>
      <c r="D18772" s="1" t="s">
        <v>91</v>
      </c>
      <c r="E18772">
        <v>29</v>
      </c>
      <c r="F18772">
        <v>25000</v>
      </c>
      <c r="G18772">
        <v>32</v>
      </c>
      <c r="H18772">
        <v>32</v>
      </c>
      <c r="I18772">
        <v>0</v>
      </c>
      <c r="J18772">
        <v>800000</v>
      </c>
      <c r="K18772" s="2">
        <v>45844</v>
      </c>
      <c r="L18772">
        <v>2</v>
      </c>
      <c r="M18772" s="1" t="s">
        <v>55</v>
      </c>
      <c r="N18772" s="1" t="s">
        <v>32</v>
      </c>
      <c r="O18772" s="1" t="s">
        <v>44</v>
      </c>
      <c r="P18772" s="1" t="s">
        <v>25</v>
      </c>
      <c r="Q18772" s="1" t="s">
        <v>26</v>
      </c>
      <c r="R18772" s="1" t="s">
        <v>27</v>
      </c>
    </row>
    <row r="18773" spans="1:18" x14ac:dyDescent="0.3">
      <c r="A18773" s="1" t="s">
        <v>18931</v>
      </c>
      <c r="B18773" s="1" t="s">
        <v>87</v>
      </c>
      <c r="C18773" s="1" t="s">
        <v>211</v>
      </c>
      <c r="D18773" s="1" t="s">
        <v>91</v>
      </c>
      <c r="E18773">
        <v>29</v>
      </c>
      <c r="F18773">
        <v>85000</v>
      </c>
      <c r="G18773">
        <v>35</v>
      </c>
      <c r="H18773">
        <v>17</v>
      </c>
      <c r="I18773">
        <v>18</v>
      </c>
      <c r="J18773">
        <v>2975000</v>
      </c>
      <c r="K18773" s="2">
        <v>45986</v>
      </c>
      <c r="L18773">
        <v>2</v>
      </c>
      <c r="M18773" s="1" t="s">
        <v>55</v>
      </c>
      <c r="N18773" s="1" t="s">
        <v>32</v>
      </c>
      <c r="O18773" s="1" t="s">
        <v>24</v>
      </c>
      <c r="P18773" s="1" t="s">
        <v>25</v>
      </c>
      <c r="Q18773" s="1" t="s">
        <v>26</v>
      </c>
      <c r="R18773" s="1" t="s">
        <v>59</v>
      </c>
    </row>
    <row r="18774" spans="1:18" x14ac:dyDescent="0.3">
      <c r="A18774" s="1" t="s">
        <v>18932</v>
      </c>
      <c r="B18774" s="1" t="s">
        <v>52</v>
      </c>
      <c r="C18774" s="1" t="s">
        <v>121</v>
      </c>
      <c r="D18774" s="1" t="s">
        <v>48</v>
      </c>
      <c r="E18774">
        <v>125</v>
      </c>
      <c r="F18774">
        <v>3500</v>
      </c>
      <c r="G18774">
        <v>147</v>
      </c>
      <c r="H18774">
        <v>143</v>
      </c>
      <c r="I18774">
        <v>4</v>
      </c>
      <c r="J18774">
        <v>514500</v>
      </c>
      <c r="K18774" s="2">
        <v>45895</v>
      </c>
      <c r="L18774">
        <v>12</v>
      </c>
      <c r="M18774" s="1" t="s">
        <v>39</v>
      </c>
      <c r="N18774" s="1" t="s">
        <v>32</v>
      </c>
      <c r="O18774" s="1" t="s">
        <v>33</v>
      </c>
      <c r="P18774" s="1" t="s">
        <v>25</v>
      </c>
      <c r="Q18774" s="1" t="s">
        <v>26</v>
      </c>
      <c r="R18774" s="1" t="s">
        <v>27</v>
      </c>
    </row>
    <row r="18775" spans="1:18" x14ac:dyDescent="0.3">
      <c r="A18775" s="1" t="s">
        <v>18933</v>
      </c>
      <c r="B18775" s="1" t="s">
        <v>19</v>
      </c>
      <c r="C18775" s="1" t="s">
        <v>105</v>
      </c>
      <c r="D18775" s="1" t="s">
        <v>67</v>
      </c>
      <c r="E18775">
        <v>49</v>
      </c>
      <c r="F18775">
        <v>6500</v>
      </c>
      <c r="G18775">
        <v>69</v>
      </c>
      <c r="H18775">
        <v>49</v>
      </c>
      <c r="I18775">
        <v>20</v>
      </c>
      <c r="J18775">
        <v>448500</v>
      </c>
      <c r="K18775" s="2">
        <v>45871</v>
      </c>
      <c r="L18775">
        <v>11</v>
      </c>
      <c r="M18775" s="1" t="s">
        <v>39</v>
      </c>
      <c r="N18775" s="1" t="s">
        <v>43</v>
      </c>
      <c r="O18775" s="1" t="s">
        <v>85</v>
      </c>
      <c r="P18775" s="1" t="s">
        <v>25</v>
      </c>
      <c r="Q18775" s="1" t="s">
        <v>50</v>
      </c>
      <c r="R18775" s="1" t="s">
        <v>27</v>
      </c>
    </row>
    <row r="18776" spans="1:18" x14ac:dyDescent="0.3">
      <c r="A18776" s="1" t="s">
        <v>18934</v>
      </c>
      <c r="B18776" s="1" t="s">
        <v>36</v>
      </c>
      <c r="C18776" s="1" t="s">
        <v>287</v>
      </c>
      <c r="D18776" s="1" t="s">
        <v>67</v>
      </c>
      <c r="E18776">
        <v>141</v>
      </c>
      <c r="F18776">
        <v>25000</v>
      </c>
      <c r="G18776">
        <v>155</v>
      </c>
      <c r="H18776">
        <v>145</v>
      </c>
      <c r="I18776">
        <v>10</v>
      </c>
      <c r="J18776">
        <v>3875000</v>
      </c>
      <c r="K18776" s="2">
        <v>45719</v>
      </c>
      <c r="L18776">
        <v>10</v>
      </c>
      <c r="M18776" s="1" t="s">
        <v>22</v>
      </c>
      <c r="N18776" s="1" t="s">
        <v>32</v>
      </c>
      <c r="O18776" s="1" t="s">
        <v>44</v>
      </c>
      <c r="P18776" s="1" t="s">
        <v>25</v>
      </c>
      <c r="Q18776" s="1" t="s">
        <v>26</v>
      </c>
      <c r="R18776" s="1" t="s">
        <v>34</v>
      </c>
    </row>
    <row r="18777" spans="1:18" x14ac:dyDescent="0.3">
      <c r="A18777" s="1" t="s">
        <v>18935</v>
      </c>
      <c r="B18777" s="1" t="s">
        <v>87</v>
      </c>
      <c r="C18777" s="1" t="s">
        <v>188</v>
      </c>
      <c r="D18777" s="1" t="s">
        <v>72</v>
      </c>
      <c r="E18777">
        <v>25</v>
      </c>
      <c r="F18777">
        <v>95000</v>
      </c>
      <c r="G18777">
        <v>27</v>
      </c>
      <c r="H18777">
        <v>25</v>
      </c>
      <c r="I18777">
        <v>2</v>
      </c>
      <c r="J18777">
        <v>2565000</v>
      </c>
      <c r="K18777" s="2">
        <v>45781</v>
      </c>
      <c r="L18777">
        <v>4</v>
      </c>
      <c r="M18777" s="1" t="s">
        <v>55</v>
      </c>
      <c r="N18777" s="1" t="s">
        <v>23</v>
      </c>
      <c r="O18777" s="1" t="s">
        <v>24</v>
      </c>
      <c r="P18777" s="1" t="s">
        <v>25</v>
      </c>
      <c r="Q18777" s="1" t="s">
        <v>26</v>
      </c>
      <c r="R18777" s="1" t="s">
        <v>27</v>
      </c>
    </row>
    <row r="18778" spans="1:18" x14ac:dyDescent="0.3">
      <c r="A18778" s="1" t="s">
        <v>18936</v>
      </c>
      <c r="B18778" s="1" t="s">
        <v>66</v>
      </c>
      <c r="C18778" s="1" t="s">
        <v>233</v>
      </c>
      <c r="D18778" s="1" t="s">
        <v>48</v>
      </c>
      <c r="E18778">
        <v>103</v>
      </c>
      <c r="F18778">
        <v>15000</v>
      </c>
      <c r="G18778">
        <v>127</v>
      </c>
      <c r="H18778">
        <v>110</v>
      </c>
      <c r="I18778">
        <v>17</v>
      </c>
      <c r="J18778">
        <v>1905000</v>
      </c>
      <c r="K18778" s="2">
        <v>45822</v>
      </c>
      <c r="L18778">
        <v>12</v>
      </c>
      <c r="M18778" s="1" t="s">
        <v>39</v>
      </c>
      <c r="N18778" s="1" t="s">
        <v>32</v>
      </c>
      <c r="O18778" s="1" t="s">
        <v>24</v>
      </c>
      <c r="P18778" s="1" t="s">
        <v>25</v>
      </c>
      <c r="Q18778" s="1" t="s">
        <v>26</v>
      </c>
      <c r="R18778" s="1" t="s">
        <v>27</v>
      </c>
    </row>
    <row r="18779" spans="1:18" x14ac:dyDescent="0.3">
      <c r="A18779" s="1" t="s">
        <v>18937</v>
      </c>
      <c r="B18779" s="1" t="s">
        <v>93</v>
      </c>
      <c r="C18779" s="1" t="s">
        <v>123</v>
      </c>
      <c r="D18779" s="1" t="s">
        <v>72</v>
      </c>
      <c r="E18779">
        <v>94</v>
      </c>
      <c r="F18779">
        <v>4500</v>
      </c>
      <c r="G18779">
        <v>113</v>
      </c>
      <c r="H18779">
        <v>37</v>
      </c>
      <c r="I18779">
        <v>76</v>
      </c>
      <c r="J18779">
        <v>508500</v>
      </c>
      <c r="K18779" s="2">
        <v>45827</v>
      </c>
      <c r="L18779">
        <v>12</v>
      </c>
      <c r="M18779" s="1" t="s">
        <v>39</v>
      </c>
      <c r="N18779" s="1" t="s">
        <v>32</v>
      </c>
      <c r="O18779" s="1" t="s">
        <v>44</v>
      </c>
      <c r="P18779" s="1" t="s">
        <v>25</v>
      </c>
      <c r="Q18779" s="1" t="s">
        <v>26</v>
      </c>
      <c r="R18779" s="1" t="s">
        <v>27</v>
      </c>
    </row>
    <row r="18780" spans="1:18" x14ac:dyDescent="0.3">
      <c r="A18780" s="1" t="s">
        <v>18938</v>
      </c>
      <c r="B18780" s="1" t="s">
        <v>107</v>
      </c>
      <c r="C18780" s="1" t="s">
        <v>215</v>
      </c>
      <c r="D18780" s="1" t="s">
        <v>38</v>
      </c>
      <c r="E18780">
        <v>87</v>
      </c>
      <c r="F18780">
        <v>350000</v>
      </c>
      <c r="G18780">
        <v>98</v>
      </c>
      <c r="H18780">
        <v>25</v>
      </c>
      <c r="I18780">
        <v>73</v>
      </c>
      <c r="J18780">
        <v>34300000</v>
      </c>
      <c r="K18780" s="2">
        <v>45862</v>
      </c>
      <c r="L18780">
        <v>13</v>
      </c>
      <c r="M18780" s="1" t="s">
        <v>39</v>
      </c>
      <c r="N18780" s="1" t="s">
        <v>32</v>
      </c>
      <c r="O18780" s="1" t="s">
        <v>24</v>
      </c>
      <c r="P18780" s="1" t="s">
        <v>25</v>
      </c>
      <c r="Q18780" s="1" t="s">
        <v>26</v>
      </c>
      <c r="R18780" s="1" t="s">
        <v>27</v>
      </c>
    </row>
    <row r="18781" spans="1:18" x14ac:dyDescent="0.3">
      <c r="A18781" s="1" t="s">
        <v>18939</v>
      </c>
      <c r="B18781" s="1" t="s">
        <v>87</v>
      </c>
      <c r="C18781" s="1" t="s">
        <v>81</v>
      </c>
      <c r="D18781" s="1" t="s">
        <v>21</v>
      </c>
      <c r="E18781">
        <v>31</v>
      </c>
      <c r="F18781">
        <v>8500</v>
      </c>
      <c r="G18781">
        <v>41</v>
      </c>
      <c r="H18781">
        <v>18</v>
      </c>
      <c r="I18781">
        <v>23</v>
      </c>
      <c r="J18781">
        <v>348500</v>
      </c>
      <c r="K18781" s="2">
        <v>45824</v>
      </c>
      <c r="L18781">
        <v>2</v>
      </c>
      <c r="M18781" s="1" t="s">
        <v>55</v>
      </c>
      <c r="N18781" s="1" t="s">
        <v>32</v>
      </c>
      <c r="O18781" s="1" t="s">
        <v>44</v>
      </c>
      <c r="P18781" s="1" t="s">
        <v>25</v>
      </c>
      <c r="Q18781" s="1" t="s">
        <v>26</v>
      </c>
      <c r="R18781" s="1" t="s">
        <v>27</v>
      </c>
    </row>
    <row r="18782" spans="1:18" x14ac:dyDescent="0.3">
      <c r="A18782" s="1" t="s">
        <v>18940</v>
      </c>
      <c r="B18782" s="1" t="s">
        <v>19</v>
      </c>
      <c r="C18782" s="1" t="s">
        <v>119</v>
      </c>
      <c r="D18782" s="1" t="s">
        <v>48</v>
      </c>
      <c r="E18782">
        <v>105</v>
      </c>
      <c r="F18782">
        <v>4500</v>
      </c>
      <c r="G18782">
        <v>134</v>
      </c>
      <c r="H18782">
        <v>85</v>
      </c>
      <c r="I18782">
        <v>49</v>
      </c>
      <c r="J18782">
        <v>603000</v>
      </c>
      <c r="K18782" s="2">
        <v>45674</v>
      </c>
      <c r="L18782">
        <v>9</v>
      </c>
      <c r="M18782" s="1" t="s">
        <v>22</v>
      </c>
      <c r="N18782" s="1" t="s">
        <v>43</v>
      </c>
      <c r="O18782" s="1" t="s">
        <v>24</v>
      </c>
      <c r="P18782" s="1" t="s">
        <v>49</v>
      </c>
      <c r="Q18782" s="1" t="s">
        <v>50</v>
      </c>
      <c r="R18782" s="1" t="s">
        <v>27</v>
      </c>
    </row>
    <row r="18783" spans="1:18" x14ac:dyDescent="0.3">
      <c r="A18783" s="1" t="s">
        <v>18941</v>
      </c>
      <c r="B18783" s="1" t="s">
        <v>104</v>
      </c>
      <c r="C18783" s="1" t="s">
        <v>261</v>
      </c>
      <c r="D18783" s="1" t="s">
        <v>91</v>
      </c>
      <c r="E18783">
        <v>86</v>
      </c>
      <c r="F18783">
        <v>85000</v>
      </c>
      <c r="G18783">
        <v>100</v>
      </c>
      <c r="H18783">
        <v>77</v>
      </c>
      <c r="I18783">
        <v>23</v>
      </c>
      <c r="J18783">
        <v>8500000</v>
      </c>
      <c r="K18783" s="2">
        <v>45774</v>
      </c>
      <c r="L18783">
        <v>9</v>
      </c>
      <c r="M18783" s="1" t="s">
        <v>22</v>
      </c>
      <c r="N18783" s="1" t="s">
        <v>23</v>
      </c>
      <c r="O18783" s="1" t="s">
        <v>24</v>
      </c>
      <c r="P18783" s="1" t="s">
        <v>25</v>
      </c>
      <c r="Q18783" s="1" t="s">
        <v>26</v>
      </c>
      <c r="R18783" s="1" t="s">
        <v>27</v>
      </c>
    </row>
    <row r="18784" spans="1:18" x14ac:dyDescent="0.3">
      <c r="A18784" s="1" t="s">
        <v>18942</v>
      </c>
      <c r="B18784" s="1" t="s">
        <v>80</v>
      </c>
      <c r="C18784" s="1" t="s">
        <v>108</v>
      </c>
      <c r="D18784" s="1" t="s">
        <v>67</v>
      </c>
      <c r="E18784">
        <v>35</v>
      </c>
      <c r="F18784">
        <v>15000</v>
      </c>
      <c r="G18784">
        <v>50</v>
      </c>
      <c r="H18784">
        <v>49</v>
      </c>
      <c r="I18784">
        <v>1</v>
      </c>
      <c r="J18784">
        <v>750000</v>
      </c>
      <c r="K18784" s="2">
        <v>46021</v>
      </c>
      <c r="L18784">
        <v>14</v>
      </c>
      <c r="M18784" s="1" t="s">
        <v>39</v>
      </c>
      <c r="N18784" s="1" t="s">
        <v>23</v>
      </c>
      <c r="O18784" s="1" t="s">
        <v>33</v>
      </c>
      <c r="P18784" s="1" t="s">
        <v>25</v>
      </c>
      <c r="Q18784" s="1" t="s">
        <v>26</v>
      </c>
      <c r="R18784" s="1" t="s">
        <v>27</v>
      </c>
    </row>
    <row r="18785" spans="1:18" x14ac:dyDescent="0.3">
      <c r="A18785" s="1" t="s">
        <v>18943</v>
      </c>
      <c r="B18785" s="1" t="s">
        <v>99</v>
      </c>
      <c r="C18785" s="1" t="s">
        <v>213</v>
      </c>
      <c r="D18785" s="1" t="s">
        <v>91</v>
      </c>
      <c r="E18785">
        <v>48</v>
      </c>
      <c r="F18785">
        <v>55000</v>
      </c>
      <c r="G18785">
        <v>72</v>
      </c>
      <c r="H18785">
        <v>17</v>
      </c>
      <c r="I18785">
        <v>55</v>
      </c>
      <c r="J18785">
        <v>3960000</v>
      </c>
      <c r="K18785" s="2">
        <v>45964</v>
      </c>
      <c r="L18785">
        <v>14</v>
      </c>
      <c r="M18785" s="1" t="s">
        <v>39</v>
      </c>
      <c r="N18785" s="1" t="s">
        <v>23</v>
      </c>
      <c r="O18785" s="1" t="s">
        <v>24</v>
      </c>
      <c r="P18785" s="1" t="s">
        <v>25</v>
      </c>
      <c r="Q18785" s="1" t="s">
        <v>26</v>
      </c>
      <c r="R18785" s="1" t="s">
        <v>27</v>
      </c>
    </row>
    <row r="18786" spans="1:18" x14ac:dyDescent="0.3">
      <c r="A18786" s="1" t="s">
        <v>18944</v>
      </c>
      <c r="B18786" s="1" t="s">
        <v>80</v>
      </c>
      <c r="C18786" s="1" t="s">
        <v>427</v>
      </c>
      <c r="D18786" s="1" t="s">
        <v>38</v>
      </c>
      <c r="E18786">
        <v>79</v>
      </c>
      <c r="F18786">
        <v>5000</v>
      </c>
      <c r="G18786">
        <v>102</v>
      </c>
      <c r="H18786">
        <v>5</v>
      </c>
      <c r="I18786">
        <v>97</v>
      </c>
      <c r="J18786">
        <v>510000</v>
      </c>
      <c r="K18786" s="2">
        <v>45706</v>
      </c>
      <c r="L18786">
        <v>14</v>
      </c>
      <c r="M18786" s="1" t="s">
        <v>39</v>
      </c>
      <c r="N18786" s="1" t="s">
        <v>23</v>
      </c>
      <c r="O18786" s="1" t="s">
        <v>33</v>
      </c>
      <c r="P18786" s="1" t="s">
        <v>25</v>
      </c>
      <c r="Q18786" s="1" t="s">
        <v>26</v>
      </c>
      <c r="R18786" s="1" t="s">
        <v>27</v>
      </c>
    </row>
    <row r="18787" spans="1:18" x14ac:dyDescent="0.3">
      <c r="A18787" s="1" t="s">
        <v>18945</v>
      </c>
      <c r="B18787" s="1" t="s">
        <v>93</v>
      </c>
      <c r="C18787" s="1" t="s">
        <v>287</v>
      </c>
      <c r="D18787" s="1" t="s">
        <v>72</v>
      </c>
      <c r="E18787">
        <v>32</v>
      </c>
      <c r="F18787">
        <v>25000</v>
      </c>
      <c r="G18787">
        <v>62</v>
      </c>
      <c r="H18787">
        <v>14</v>
      </c>
      <c r="I18787">
        <v>48</v>
      </c>
      <c r="J18787">
        <v>1550000</v>
      </c>
      <c r="K18787" s="2">
        <v>45903</v>
      </c>
      <c r="L18787">
        <v>14</v>
      </c>
      <c r="M18787" s="1" t="s">
        <v>39</v>
      </c>
      <c r="N18787" s="1" t="s">
        <v>23</v>
      </c>
      <c r="O18787" s="1" t="s">
        <v>24</v>
      </c>
      <c r="P18787" s="1" t="s">
        <v>25</v>
      </c>
      <c r="Q18787" s="1" t="s">
        <v>26</v>
      </c>
      <c r="R18787" s="1" t="s">
        <v>27</v>
      </c>
    </row>
    <row r="18788" spans="1:18" x14ac:dyDescent="0.3">
      <c r="A18788" s="1" t="s">
        <v>18946</v>
      </c>
      <c r="B18788" s="1" t="s">
        <v>66</v>
      </c>
      <c r="C18788" s="1" t="s">
        <v>96</v>
      </c>
      <c r="D18788" s="1" t="s">
        <v>38</v>
      </c>
      <c r="E18788">
        <v>103</v>
      </c>
      <c r="F18788">
        <v>150000</v>
      </c>
      <c r="G18788">
        <v>123</v>
      </c>
      <c r="H18788">
        <v>115</v>
      </c>
      <c r="I18788">
        <v>8</v>
      </c>
      <c r="J18788">
        <v>18450000</v>
      </c>
      <c r="K18788" s="2">
        <v>45790</v>
      </c>
      <c r="L18788">
        <v>1</v>
      </c>
      <c r="M18788" s="1" t="s">
        <v>55</v>
      </c>
      <c r="N18788" s="1" t="s">
        <v>23</v>
      </c>
      <c r="O18788" s="1" t="s">
        <v>33</v>
      </c>
      <c r="P18788" s="1" t="s">
        <v>25</v>
      </c>
      <c r="Q18788" s="1" t="s">
        <v>50</v>
      </c>
      <c r="R18788" s="1" t="s">
        <v>59</v>
      </c>
    </row>
    <row r="18789" spans="1:18" x14ac:dyDescent="0.3">
      <c r="A18789" s="1" t="s">
        <v>18947</v>
      </c>
      <c r="B18789" s="1" t="s">
        <v>36</v>
      </c>
      <c r="C18789" s="1" t="s">
        <v>270</v>
      </c>
      <c r="D18789" s="1" t="s">
        <v>64</v>
      </c>
      <c r="E18789">
        <v>25</v>
      </c>
      <c r="F18789">
        <v>1800</v>
      </c>
      <c r="G18789">
        <v>26</v>
      </c>
      <c r="H18789">
        <v>6</v>
      </c>
      <c r="I18789">
        <v>20</v>
      </c>
      <c r="J18789">
        <v>46800</v>
      </c>
      <c r="K18789" s="2">
        <v>45991</v>
      </c>
      <c r="L18789">
        <v>12</v>
      </c>
      <c r="M18789" s="1" t="s">
        <v>39</v>
      </c>
      <c r="N18789" s="1" t="s">
        <v>32</v>
      </c>
      <c r="O18789" s="1" t="s">
        <v>33</v>
      </c>
      <c r="P18789" s="1" t="s">
        <v>49</v>
      </c>
      <c r="Q18789" s="1" t="s">
        <v>26</v>
      </c>
      <c r="R18789" s="1" t="s">
        <v>27</v>
      </c>
    </row>
    <row r="18790" spans="1:18" x14ac:dyDescent="0.3">
      <c r="A18790" s="1" t="s">
        <v>18948</v>
      </c>
      <c r="B18790" s="1" t="s">
        <v>80</v>
      </c>
      <c r="C18790" s="1" t="s">
        <v>194</v>
      </c>
      <c r="D18790" s="1" t="s">
        <v>64</v>
      </c>
      <c r="E18790">
        <v>134</v>
      </c>
      <c r="F18790">
        <v>1800</v>
      </c>
      <c r="G18790">
        <v>137</v>
      </c>
      <c r="H18790">
        <v>107</v>
      </c>
      <c r="I18790">
        <v>30</v>
      </c>
      <c r="J18790">
        <v>246600</v>
      </c>
      <c r="K18790" s="2">
        <v>45739</v>
      </c>
      <c r="L18790">
        <v>4</v>
      </c>
      <c r="M18790" s="1" t="s">
        <v>55</v>
      </c>
      <c r="N18790" s="1" t="s">
        <v>43</v>
      </c>
      <c r="O18790" s="1" t="s">
        <v>33</v>
      </c>
      <c r="P18790" s="1" t="s">
        <v>25</v>
      </c>
      <c r="Q18790" s="1" t="s">
        <v>50</v>
      </c>
      <c r="R18790" s="1" t="s">
        <v>27</v>
      </c>
    </row>
    <row r="18791" spans="1:18" x14ac:dyDescent="0.3">
      <c r="A18791" s="1" t="s">
        <v>18949</v>
      </c>
      <c r="B18791" s="1" t="s">
        <v>99</v>
      </c>
      <c r="C18791" s="1" t="s">
        <v>111</v>
      </c>
      <c r="D18791" s="1" t="s">
        <v>38</v>
      </c>
      <c r="E18791">
        <v>38</v>
      </c>
      <c r="F18791">
        <v>25000</v>
      </c>
      <c r="G18791">
        <v>58</v>
      </c>
      <c r="H18791">
        <v>14</v>
      </c>
      <c r="I18791">
        <v>44</v>
      </c>
      <c r="J18791">
        <v>1450000</v>
      </c>
      <c r="K18791" s="2">
        <v>45987</v>
      </c>
      <c r="L18791">
        <v>1</v>
      </c>
      <c r="M18791" s="1" t="s">
        <v>55</v>
      </c>
      <c r="N18791" s="1" t="s">
        <v>32</v>
      </c>
      <c r="O18791" s="1" t="s">
        <v>24</v>
      </c>
      <c r="P18791" s="1" t="s">
        <v>49</v>
      </c>
      <c r="Q18791" s="1" t="s">
        <v>26</v>
      </c>
      <c r="R18791" s="1" t="s">
        <v>27</v>
      </c>
    </row>
    <row r="18792" spans="1:18" x14ac:dyDescent="0.3">
      <c r="A18792" s="1" t="s">
        <v>18950</v>
      </c>
      <c r="B18792" s="1" t="s">
        <v>107</v>
      </c>
      <c r="C18792" s="1" t="s">
        <v>94</v>
      </c>
      <c r="D18792" s="1" t="s">
        <v>31</v>
      </c>
      <c r="E18792">
        <v>46</v>
      </c>
      <c r="F18792">
        <v>45000</v>
      </c>
      <c r="G18792">
        <v>56</v>
      </c>
      <c r="H18792">
        <v>10</v>
      </c>
      <c r="I18792">
        <v>46</v>
      </c>
      <c r="J18792">
        <v>2520000</v>
      </c>
      <c r="K18792" s="2">
        <v>45948</v>
      </c>
      <c r="L18792">
        <v>6</v>
      </c>
      <c r="M18792" s="1" t="s">
        <v>22</v>
      </c>
      <c r="N18792" s="1" t="s">
        <v>23</v>
      </c>
      <c r="O18792" s="1" t="s">
        <v>24</v>
      </c>
      <c r="P18792" s="1" t="s">
        <v>25</v>
      </c>
      <c r="Q18792" s="1" t="s">
        <v>26</v>
      </c>
      <c r="R18792" s="1" t="s">
        <v>27</v>
      </c>
    </row>
    <row r="18793" spans="1:18" x14ac:dyDescent="0.3">
      <c r="A18793" s="1" t="s">
        <v>18951</v>
      </c>
      <c r="B18793" s="1" t="s">
        <v>52</v>
      </c>
      <c r="C18793" s="1" t="s">
        <v>96</v>
      </c>
      <c r="D18793" s="1" t="s">
        <v>91</v>
      </c>
      <c r="E18793">
        <v>22</v>
      </c>
      <c r="F18793">
        <v>150000</v>
      </c>
      <c r="G18793">
        <v>27</v>
      </c>
      <c r="H18793">
        <v>7</v>
      </c>
      <c r="I18793">
        <v>20</v>
      </c>
      <c r="J18793">
        <v>4050000</v>
      </c>
      <c r="K18793" s="2">
        <v>45798</v>
      </c>
      <c r="L18793">
        <v>7</v>
      </c>
      <c r="M18793" s="1" t="s">
        <v>22</v>
      </c>
      <c r="N18793" s="1" t="s">
        <v>23</v>
      </c>
      <c r="O18793" s="1" t="s">
        <v>24</v>
      </c>
      <c r="P18793" s="1" t="s">
        <v>49</v>
      </c>
      <c r="Q18793" s="1" t="s">
        <v>26</v>
      </c>
      <c r="R18793" s="1" t="s">
        <v>27</v>
      </c>
    </row>
    <row r="18794" spans="1:18" x14ac:dyDescent="0.3">
      <c r="A18794" s="1" t="s">
        <v>18952</v>
      </c>
      <c r="B18794" s="1" t="s">
        <v>107</v>
      </c>
      <c r="C18794" s="1" t="s">
        <v>679</v>
      </c>
      <c r="D18794" s="1" t="s">
        <v>91</v>
      </c>
      <c r="E18794">
        <v>23</v>
      </c>
      <c r="F18794">
        <v>25000</v>
      </c>
      <c r="G18794">
        <v>34</v>
      </c>
      <c r="H18794">
        <v>21</v>
      </c>
      <c r="I18794">
        <v>13</v>
      </c>
      <c r="J18794">
        <v>850000</v>
      </c>
      <c r="K18794" s="2">
        <v>45710</v>
      </c>
      <c r="L18794">
        <v>8</v>
      </c>
      <c r="M18794" s="1" t="s">
        <v>22</v>
      </c>
      <c r="N18794" s="1" t="s">
        <v>23</v>
      </c>
      <c r="O18794" s="1" t="s">
        <v>85</v>
      </c>
      <c r="P18794" s="1" t="s">
        <v>25</v>
      </c>
      <c r="Q18794" s="1" t="s">
        <v>50</v>
      </c>
      <c r="R18794" s="1" t="s">
        <v>34</v>
      </c>
    </row>
    <row r="18795" spans="1:18" x14ac:dyDescent="0.3">
      <c r="A18795" s="1" t="s">
        <v>18953</v>
      </c>
      <c r="B18795" s="1" t="s">
        <v>52</v>
      </c>
      <c r="C18795" s="1" t="s">
        <v>200</v>
      </c>
      <c r="D18795" s="1" t="s">
        <v>72</v>
      </c>
      <c r="E18795">
        <v>75</v>
      </c>
      <c r="F18795">
        <v>400</v>
      </c>
      <c r="G18795">
        <v>81</v>
      </c>
      <c r="H18795">
        <v>17</v>
      </c>
      <c r="I18795">
        <v>64</v>
      </c>
      <c r="J18795">
        <v>32400</v>
      </c>
      <c r="K18795" s="2">
        <v>45833</v>
      </c>
      <c r="L18795">
        <v>12</v>
      </c>
      <c r="M18795" s="1" t="s">
        <v>39</v>
      </c>
      <c r="N18795" s="1" t="s">
        <v>23</v>
      </c>
      <c r="O18795" s="1" t="s">
        <v>24</v>
      </c>
      <c r="P18795" s="1" t="s">
        <v>25</v>
      </c>
      <c r="Q18795" s="1" t="s">
        <v>26</v>
      </c>
      <c r="R18795" s="1" t="s">
        <v>34</v>
      </c>
    </row>
    <row r="18796" spans="1:18" x14ac:dyDescent="0.3">
      <c r="A18796" s="1" t="s">
        <v>18954</v>
      </c>
      <c r="B18796" s="1" t="s">
        <v>66</v>
      </c>
      <c r="C18796" s="1" t="s">
        <v>100</v>
      </c>
      <c r="D18796" s="1" t="s">
        <v>38</v>
      </c>
      <c r="E18796">
        <v>80</v>
      </c>
      <c r="F18796">
        <v>15000</v>
      </c>
      <c r="G18796">
        <v>85</v>
      </c>
      <c r="H18796">
        <v>62</v>
      </c>
      <c r="I18796">
        <v>23</v>
      </c>
      <c r="J18796">
        <v>1275000</v>
      </c>
      <c r="K18796" s="2">
        <v>45915</v>
      </c>
      <c r="L18796">
        <v>5</v>
      </c>
      <c r="M18796" s="1" t="s">
        <v>55</v>
      </c>
      <c r="N18796" s="1" t="s">
        <v>23</v>
      </c>
      <c r="O18796" s="1" t="s">
        <v>85</v>
      </c>
      <c r="P18796" s="1" t="s">
        <v>25</v>
      </c>
      <c r="Q18796" s="1" t="s">
        <v>59</v>
      </c>
      <c r="R18796" s="1" t="s">
        <v>27</v>
      </c>
    </row>
    <row r="18797" spans="1:18" x14ac:dyDescent="0.3">
      <c r="A18797" s="1" t="s">
        <v>18955</v>
      </c>
      <c r="B18797" s="1" t="s">
        <v>36</v>
      </c>
      <c r="C18797" s="1" t="s">
        <v>96</v>
      </c>
      <c r="D18797" s="1" t="s">
        <v>21</v>
      </c>
      <c r="E18797">
        <v>143</v>
      </c>
      <c r="F18797">
        <v>150000</v>
      </c>
      <c r="G18797">
        <v>147</v>
      </c>
      <c r="H18797">
        <v>24</v>
      </c>
      <c r="I18797">
        <v>123</v>
      </c>
      <c r="J18797">
        <v>22050000</v>
      </c>
      <c r="K18797" s="2">
        <v>45866</v>
      </c>
      <c r="L18797">
        <v>5</v>
      </c>
      <c r="M18797" s="1" t="s">
        <v>55</v>
      </c>
      <c r="N18797" s="1" t="s">
        <v>32</v>
      </c>
      <c r="O18797" s="1" t="s">
        <v>44</v>
      </c>
      <c r="P18797" s="1" t="s">
        <v>49</v>
      </c>
      <c r="Q18797" s="1" t="s">
        <v>26</v>
      </c>
      <c r="R18797" s="1" t="s">
        <v>27</v>
      </c>
    </row>
    <row r="18798" spans="1:18" x14ac:dyDescent="0.3">
      <c r="A18798" s="1" t="s">
        <v>18956</v>
      </c>
      <c r="B18798" s="1" t="s">
        <v>66</v>
      </c>
      <c r="C18798" s="1" t="s">
        <v>121</v>
      </c>
      <c r="D18798" s="1" t="s">
        <v>72</v>
      </c>
      <c r="E18798">
        <v>35</v>
      </c>
      <c r="F18798">
        <v>3500</v>
      </c>
      <c r="G18798">
        <v>39</v>
      </c>
      <c r="H18798">
        <v>26</v>
      </c>
      <c r="I18798">
        <v>13</v>
      </c>
      <c r="J18798">
        <v>136500</v>
      </c>
      <c r="K18798" s="2">
        <v>45773</v>
      </c>
      <c r="L18798">
        <v>13</v>
      </c>
      <c r="M18798" s="1" t="s">
        <v>39</v>
      </c>
      <c r="N18798" s="1" t="s">
        <v>43</v>
      </c>
      <c r="O18798" s="1" t="s">
        <v>24</v>
      </c>
      <c r="P18798" s="1" t="s">
        <v>49</v>
      </c>
      <c r="Q18798" s="1" t="s">
        <v>26</v>
      </c>
      <c r="R18798" s="1" t="s">
        <v>27</v>
      </c>
    </row>
    <row r="18799" spans="1:18" x14ac:dyDescent="0.3">
      <c r="A18799" s="1" t="s">
        <v>18957</v>
      </c>
      <c r="B18799" s="1" t="s">
        <v>19</v>
      </c>
      <c r="C18799" s="1" t="s">
        <v>679</v>
      </c>
      <c r="D18799" s="1" t="s">
        <v>58</v>
      </c>
      <c r="E18799">
        <v>83</v>
      </c>
      <c r="F18799">
        <v>25000</v>
      </c>
      <c r="G18799">
        <v>106</v>
      </c>
      <c r="H18799">
        <v>92</v>
      </c>
      <c r="I18799">
        <v>14</v>
      </c>
      <c r="J18799">
        <v>2650000</v>
      </c>
      <c r="K18799" s="2">
        <v>45896</v>
      </c>
      <c r="L18799">
        <v>7</v>
      </c>
      <c r="M18799" s="1" t="s">
        <v>22</v>
      </c>
      <c r="N18799" s="1" t="s">
        <v>23</v>
      </c>
      <c r="O18799" s="1" t="s">
        <v>33</v>
      </c>
      <c r="P18799" s="1" t="s">
        <v>25</v>
      </c>
      <c r="Q18799" s="1" t="s">
        <v>26</v>
      </c>
      <c r="R18799" s="1" t="s">
        <v>27</v>
      </c>
    </row>
    <row r="18800" spans="1:18" x14ac:dyDescent="0.3">
      <c r="A18800" s="1" t="s">
        <v>18958</v>
      </c>
      <c r="B18800" s="1" t="s">
        <v>36</v>
      </c>
      <c r="C18800" s="1" t="s">
        <v>100</v>
      </c>
      <c r="D18800" s="1" t="s">
        <v>58</v>
      </c>
      <c r="E18800">
        <v>87</v>
      </c>
      <c r="F18800">
        <v>15000</v>
      </c>
      <c r="G18800">
        <v>114</v>
      </c>
      <c r="H18800">
        <v>56</v>
      </c>
      <c r="I18800">
        <v>58</v>
      </c>
      <c r="J18800">
        <v>1710000</v>
      </c>
      <c r="K18800" s="2">
        <v>45783</v>
      </c>
      <c r="L18800">
        <v>14</v>
      </c>
      <c r="M18800" s="1" t="s">
        <v>39</v>
      </c>
      <c r="N18800" s="1" t="s">
        <v>43</v>
      </c>
      <c r="O18800" s="1" t="s">
        <v>33</v>
      </c>
      <c r="P18800" s="1" t="s">
        <v>25</v>
      </c>
      <c r="Q18800" s="1" t="s">
        <v>50</v>
      </c>
      <c r="R18800" s="1" t="s">
        <v>27</v>
      </c>
    </row>
    <row r="18801" spans="1:18" x14ac:dyDescent="0.3">
      <c r="A18801" s="1" t="s">
        <v>18959</v>
      </c>
      <c r="B18801" s="1" t="s">
        <v>133</v>
      </c>
      <c r="C18801" s="1" t="s">
        <v>427</v>
      </c>
      <c r="D18801" s="1" t="s">
        <v>21</v>
      </c>
      <c r="E18801">
        <v>123</v>
      </c>
      <c r="F18801">
        <v>5000</v>
      </c>
      <c r="G18801">
        <v>134</v>
      </c>
      <c r="H18801">
        <v>110</v>
      </c>
      <c r="I18801">
        <v>24</v>
      </c>
      <c r="J18801">
        <v>670000</v>
      </c>
      <c r="K18801" s="2">
        <v>45828</v>
      </c>
      <c r="L18801">
        <v>6</v>
      </c>
      <c r="M18801" s="1" t="s">
        <v>22</v>
      </c>
      <c r="N18801" s="1" t="s">
        <v>32</v>
      </c>
      <c r="O18801" s="1" t="s">
        <v>24</v>
      </c>
      <c r="P18801" s="1" t="s">
        <v>25</v>
      </c>
      <c r="Q18801" s="1" t="s">
        <v>50</v>
      </c>
      <c r="R18801" s="1" t="s">
        <v>27</v>
      </c>
    </row>
    <row r="18802" spans="1:18" x14ac:dyDescent="0.3">
      <c r="A18802" s="1" t="s">
        <v>18960</v>
      </c>
      <c r="B18802" s="1" t="s">
        <v>41</v>
      </c>
      <c r="C18802" s="1" t="s">
        <v>284</v>
      </c>
      <c r="D18802" s="1" t="s">
        <v>38</v>
      </c>
      <c r="E18802">
        <v>36</v>
      </c>
      <c r="F18802">
        <v>2800</v>
      </c>
      <c r="G18802">
        <v>59</v>
      </c>
      <c r="H18802">
        <v>42</v>
      </c>
      <c r="I18802">
        <v>17</v>
      </c>
      <c r="J18802">
        <v>165200</v>
      </c>
      <c r="K18802" s="2">
        <v>45993</v>
      </c>
      <c r="L18802">
        <v>14</v>
      </c>
      <c r="M18802" s="1" t="s">
        <v>39</v>
      </c>
      <c r="N18802" s="1" t="s">
        <v>32</v>
      </c>
      <c r="O18802" s="1" t="s">
        <v>85</v>
      </c>
      <c r="P18802" s="1" t="s">
        <v>49</v>
      </c>
      <c r="Q18802" s="1" t="s">
        <v>26</v>
      </c>
      <c r="R18802" s="1" t="s">
        <v>27</v>
      </c>
    </row>
    <row r="18803" spans="1:18" x14ac:dyDescent="0.3">
      <c r="A18803" s="1" t="s">
        <v>18961</v>
      </c>
      <c r="B18803" s="1" t="s">
        <v>66</v>
      </c>
      <c r="C18803" s="1" t="s">
        <v>84</v>
      </c>
      <c r="D18803" s="1" t="s">
        <v>72</v>
      </c>
      <c r="E18803">
        <v>87</v>
      </c>
      <c r="F18803">
        <v>180000</v>
      </c>
      <c r="G18803">
        <v>106</v>
      </c>
      <c r="H18803">
        <v>5</v>
      </c>
      <c r="I18803">
        <v>101</v>
      </c>
      <c r="J18803">
        <v>19080000</v>
      </c>
      <c r="K18803" s="2">
        <v>45868</v>
      </c>
      <c r="L18803">
        <v>5</v>
      </c>
      <c r="M18803" s="1" t="s">
        <v>55</v>
      </c>
      <c r="N18803" s="1" t="s">
        <v>43</v>
      </c>
      <c r="O18803" s="1" t="s">
        <v>44</v>
      </c>
      <c r="P18803" s="1" t="s">
        <v>25</v>
      </c>
      <c r="Q18803" s="1" t="s">
        <v>26</v>
      </c>
      <c r="R18803" s="1" t="s">
        <v>27</v>
      </c>
    </row>
    <row r="18804" spans="1:18" x14ac:dyDescent="0.3">
      <c r="A18804" s="1" t="s">
        <v>18962</v>
      </c>
      <c r="B18804" s="1" t="s">
        <v>80</v>
      </c>
      <c r="C18804" s="1" t="s">
        <v>240</v>
      </c>
      <c r="D18804" s="1" t="s">
        <v>54</v>
      </c>
      <c r="E18804">
        <v>51</v>
      </c>
      <c r="F18804">
        <v>18000</v>
      </c>
      <c r="G18804">
        <v>63</v>
      </c>
      <c r="H18804">
        <v>45</v>
      </c>
      <c r="I18804">
        <v>18</v>
      </c>
      <c r="J18804">
        <v>1134000</v>
      </c>
      <c r="K18804" s="2">
        <v>45936</v>
      </c>
      <c r="L18804">
        <v>12</v>
      </c>
      <c r="M18804" s="1" t="s">
        <v>39</v>
      </c>
      <c r="N18804" s="1" t="s">
        <v>23</v>
      </c>
      <c r="O18804" s="1" t="s">
        <v>24</v>
      </c>
      <c r="P18804" s="1" t="s">
        <v>25</v>
      </c>
      <c r="Q18804" s="1" t="s">
        <v>26</v>
      </c>
      <c r="R18804" s="1" t="s">
        <v>34</v>
      </c>
    </row>
    <row r="18805" spans="1:18" x14ac:dyDescent="0.3">
      <c r="A18805" s="1" t="s">
        <v>18963</v>
      </c>
      <c r="B18805" s="1" t="s">
        <v>41</v>
      </c>
      <c r="C18805" s="1" t="s">
        <v>47</v>
      </c>
      <c r="D18805" s="1" t="s">
        <v>31</v>
      </c>
      <c r="E18805">
        <v>54</v>
      </c>
      <c r="F18805">
        <v>300</v>
      </c>
      <c r="G18805">
        <v>75</v>
      </c>
      <c r="H18805">
        <v>64</v>
      </c>
      <c r="I18805">
        <v>11</v>
      </c>
      <c r="J18805">
        <v>22500</v>
      </c>
      <c r="K18805" s="2">
        <v>45868</v>
      </c>
      <c r="L18805">
        <v>13</v>
      </c>
      <c r="M18805" s="1" t="s">
        <v>39</v>
      </c>
      <c r="N18805" s="1" t="s">
        <v>43</v>
      </c>
      <c r="O18805" s="1" t="s">
        <v>24</v>
      </c>
      <c r="P18805" s="1" t="s">
        <v>25</v>
      </c>
      <c r="Q18805" s="1" t="s">
        <v>26</v>
      </c>
      <c r="R18805" s="1" t="s">
        <v>27</v>
      </c>
    </row>
    <row r="18806" spans="1:18" x14ac:dyDescent="0.3">
      <c r="A18806" s="1" t="s">
        <v>18964</v>
      </c>
      <c r="B18806" s="1" t="s">
        <v>41</v>
      </c>
      <c r="C18806" s="1" t="s">
        <v>182</v>
      </c>
      <c r="D18806" s="1" t="s">
        <v>91</v>
      </c>
      <c r="E18806">
        <v>67</v>
      </c>
      <c r="F18806">
        <v>8000</v>
      </c>
      <c r="G18806">
        <v>79</v>
      </c>
      <c r="H18806">
        <v>27</v>
      </c>
      <c r="I18806">
        <v>52</v>
      </c>
      <c r="J18806">
        <v>632000</v>
      </c>
      <c r="K18806" s="2">
        <v>45808</v>
      </c>
      <c r="L18806">
        <v>11</v>
      </c>
      <c r="M18806" s="1" t="s">
        <v>39</v>
      </c>
      <c r="N18806" s="1" t="s">
        <v>32</v>
      </c>
      <c r="O18806" s="1" t="s">
        <v>24</v>
      </c>
      <c r="P18806" s="1" t="s">
        <v>25</v>
      </c>
      <c r="Q18806" s="1" t="s">
        <v>26</v>
      </c>
      <c r="R18806" s="1" t="s">
        <v>59</v>
      </c>
    </row>
    <row r="18807" spans="1:18" x14ac:dyDescent="0.3">
      <c r="A18807" s="1" t="s">
        <v>18965</v>
      </c>
      <c r="B18807" s="1" t="s">
        <v>107</v>
      </c>
      <c r="C18807" s="1" t="s">
        <v>215</v>
      </c>
      <c r="D18807" s="1" t="s">
        <v>31</v>
      </c>
      <c r="E18807">
        <v>130</v>
      </c>
      <c r="F18807">
        <v>350000</v>
      </c>
      <c r="G18807">
        <v>142</v>
      </c>
      <c r="H18807">
        <v>12</v>
      </c>
      <c r="I18807">
        <v>130</v>
      </c>
      <c r="J18807">
        <v>49700000</v>
      </c>
      <c r="K18807" s="2">
        <v>45914</v>
      </c>
      <c r="L18807">
        <v>4</v>
      </c>
      <c r="M18807" s="1" t="s">
        <v>55</v>
      </c>
      <c r="N18807" s="1" t="s">
        <v>43</v>
      </c>
      <c r="O18807" s="1" t="s">
        <v>24</v>
      </c>
      <c r="P18807" s="1" t="s">
        <v>25</v>
      </c>
      <c r="Q18807" s="1" t="s">
        <v>26</v>
      </c>
      <c r="R18807" s="1" t="s">
        <v>27</v>
      </c>
    </row>
    <row r="18808" spans="1:18" x14ac:dyDescent="0.3">
      <c r="A18808" s="1" t="s">
        <v>18966</v>
      </c>
      <c r="B18808" s="1" t="s">
        <v>66</v>
      </c>
      <c r="C18808" s="1" t="s">
        <v>415</v>
      </c>
      <c r="D18808" s="1" t="s">
        <v>58</v>
      </c>
      <c r="E18808">
        <v>73</v>
      </c>
      <c r="F18808">
        <v>12000</v>
      </c>
      <c r="G18808">
        <v>81</v>
      </c>
      <c r="H18808">
        <v>41</v>
      </c>
      <c r="I18808">
        <v>40</v>
      </c>
      <c r="J18808">
        <v>972000</v>
      </c>
      <c r="K18808" s="2">
        <v>45963</v>
      </c>
      <c r="L18808">
        <v>3</v>
      </c>
      <c r="M18808" s="1" t="s">
        <v>55</v>
      </c>
      <c r="N18808" s="1" t="s">
        <v>43</v>
      </c>
      <c r="O18808" s="1" t="s">
        <v>44</v>
      </c>
      <c r="P18808" s="1" t="s">
        <v>49</v>
      </c>
      <c r="Q18808" s="1" t="s">
        <v>26</v>
      </c>
      <c r="R18808" s="1" t="s">
        <v>27</v>
      </c>
    </row>
    <row r="18809" spans="1:18" x14ac:dyDescent="0.3">
      <c r="A18809" s="1" t="s">
        <v>18967</v>
      </c>
      <c r="B18809" s="1" t="s">
        <v>41</v>
      </c>
      <c r="C18809" s="1" t="s">
        <v>81</v>
      </c>
      <c r="D18809" s="1" t="s">
        <v>38</v>
      </c>
      <c r="E18809">
        <v>92</v>
      </c>
      <c r="F18809">
        <v>8500</v>
      </c>
      <c r="G18809">
        <v>107</v>
      </c>
      <c r="H18809">
        <v>41</v>
      </c>
      <c r="I18809">
        <v>66</v>
      </c>
      <c r="J18809">
        <v>909500</v>
      </c>
      <c r="K18809" s="2">
        <v>45931</v>
      </c>
      <c r="L18809">
        <v>2</v>
      </c>
      <c r="M18809" s="1" t="s">
        <v>55</v>
      </c>
      <c r="N18809" s="1" t="s">
        <v>23</v>
      </c>
      <c r="O18809" s="1" t="s">
        <v>24</v>
      </c>
      <c r="P18809" s="1" t="s">
        <v>25</v>
      </c>
      <c r="Q18809" s="1" t="s">
        <v>59</v>
      </c>
      <c r="R18809" s="1" t="s">
        <v>27</v>
      </c>
    </row>
    <row r="18810" spans="1:18" x14ac:dyDescent="0.3">
      <c r="A18810" s="1" t="s">
        <v>18968</v>
      </c>
      <c r="B18810" s="1" t="s">
        <v>52</v>
      </c>
      <c r="C18810" s="1" t="s">
        <v>96</v>
      </c>
      <c r="D18810" s="1" t="s">
        <v>38</v>
      </c>
      <c r="E18810">
        <v>31</v>
      </c>
      <c r="F18810">
        <v>150000</v>
      </c>
      <c r="G18810">
        <v>54</v>
      </c>
      <c r="H18810">
        <v>12</v>
      </c>
      <c r="I18810">
        <v>42</v>
      </c>
      <c r="J18810">
        <v>8100000</v>
      </c>
      <c r="K18810" s="2">
        <v>45728</v>
      </c>
      <c r="L18810">
        <v>14</v>
      </c>
      <c r="M18810" s="1" t="s">
        <v>39</v>
      </c>
      <c r="N18810" s="1" t="s">
        <v>32</v>
      </c>
      <c r="O18810" s="1" t="s">
        <v>24</v>
      </c>
      <c r="P18810" s="1" t="s">
        <v>25</v>
      </c>
      <c r="Q18810" s="1" t="s">
        <v>26</v>
      </c>
      <c r="R18810" s="1" t="s">
        <v>27</v>
      </c>
    </row>
    <row r="18811" spans="1:18" x14ac:dyDescent="0.3">
      <c r="A18811" s="1" t="s">
        <v>18969</v>
      </c>
      <c r="B18811" s="1" t="s">
        <v>107</v>
      </c>
      <c r="C18811" s="1" t="s">
        <v>284</v>
      </c>
      <c r="D18811" s="1" t="s">
        <v>21</v>
      </c>
      <c r="E18811">
        <v>146</v>
      </c>
      <c r="F18811">
        <v>2800</v>
      </c>
      <c r="G18811">
        <v>165</v>
      </c>
      <c r="H18811">
        <v>132</v>
      </c>
      <c r="I18811">
        <v>33</v>
      </c>
      <c r="J18811">
        <v>462000</v>
      </c>
      <c r="K18811" s="2">
        <v>45919</v>
      </c>
      <c r="L18811">
        <v>14</v>
      </c>
      <c r="M18811" s="1" t="s">
        <v>39</v>
      </c>
      <c r="N18811" s="1" t="s">
        <v>32</v>
      </c>
      <c r="O18811" s="1" t="s">
        <v>33</v>
      </c>
      <c r="P18811" s="1" t="s">
        <v>25</v>
      </c>
      <c r="Q18811" s="1" t="s">
        <v>26</v>
      </c>
      <c r="R18811" s="1" t="s">
        <v>27</v>
      </c>
    </row>
    <row r="18812" spans="1:18" x14ac:dyDescent="0.3">
      <c r="A18812" s="1" t="s">
        <v>18970</v>
      </c>
      <c r="B18812" s="1" t="s">
        <v>36</v>
      </c>
      <c r="C18812" s="1" t="s">
        <v>291</v>
      </c>
      <c r="D18812" s="1" t="s">
        <v>31</v>
      </c>
      <c r="E18812">
        <v>56</v>
      </c>
      <c r="F18812">
        <v>4500</v>
      </c>
      <c r="G18812">
        <v>65</v>
      </c>
      <c r="H18812">
        <v>9</v>
      </c>
      <c r="I18812">
        <v>56</v>
      </c>
      <c r="J18812">
        <v>292500</v>
      </c>
      <c r="K18812" s="2">
        <v>45947</v>
      </c>
      <c r="L18812">
        <v>9</v>
      </c>
      <c r="M18812" s="1" t="s">
        <v>22</v>
      </c>
      <c r="N18812" s="1" t="s">
        <v>32</v>
      </c>
      <c r="O18812" s="1" t="s">
        <v>44</v>
      </c>
      <c r="P18812" s="1" t="s">
        <v>49</v>
      </c>
      <c r="Q18812" s="1" t="s">
        <v>50</v>
      </c>
      <c r="R18812" s="1" t="s">
        <v>27</v>
      </c>
    </row>
    <row r="18813" spans="1:18" x14ac:dyDescent="0.3">
      <c r="A18813" s="1" t="s">
        <v>18971</v>
      </c>
      <c r="B18813" s="1" t="s">
        <v>107</v>
      </c>
      <c r="C18813" s="1" t="s">
        <v>245</v>
      </c>
      <c r="D18813" s="1" t="s">
        <v>54</v>
      </c>
      <c r="E18813">
        <v>109</v>
      </c>
      <c r="F18813">
        <v>1800</v>
      </c>
      <c r="G18813">
        <v>120</v>
      </c>
      <c r="H18813">
        <v>120</v>
      </c>
      <c r="I18813">
        <v>0</v>
      </c>
      <c r="J18813">
        <v>216000</v>
      </c>
      <c r="K18813" s="2">
        <v>45823</v>
      </c>
      <c r="L18813">
        <v>9</v>
      </c>
      <c r="M18813" s="1" t="s">
        <v>22</v>
      </c>
      <c r="N18813" s="1" t="s">
        <v>23</v>
      </c>
      <c r="O18813" s="1" t="s">
        <v>33</v>
      </c>
      <c r="P18813" s="1" t="s">
        <v>25</v>
      </c>
      <c r="Q18813" s="1" t="s">
        <v>50</v>
      </c>
      <c r="R18813" s="1" t="s">
        <v>27</v>
      </c>
    </row>
    <row r="18814" spans="1:18" x14ac:dyDescent="0.3">
      <c r="A18814" s="1" t="s">
        <v>18972</v>
      </c>
      <c r="B18814" s="1" t="s">
        <v>66</v>
      </c>
      <c r="C18814" s="1" t="s">
        <v>213</v>
      </c>
      <c r="D18814" s="1" t="s">
        <v>58</v>
      </c>
      <c r="E18814">
        <v>66</v>
      </c>
      <c r="F18814">
        <v>55000</v>
      </c>
      <c r="G18814">
        <v>96</v>
      </c>
      <c r="H18814">
        <v>50</v>
      </c>
      <c r="I18814">
        <v>46</v>
      </c>
      <c r="J18814">
        <v>5280000</v>
      </c>
      <c r="K18814" s="2">
        <v>45854</v>
      </c>
      <c r="L18814">
        <v>14</v>
      </c>
      <c r="M18814" s="1" t="s">
        <v>39</v>
      </c>
      <c r="N18814" s="1" t="s">
        <v>32</v>
      </c>
      <c r="O18814" s="1" t="s">
        <v>24</v>
      </c>
      <c r="P18814" s="1" t="s">
        <v>25</v>
      </c>
      <c r="Q18814" s="1" t="s">
        <v>50</v>
      </c>
      <c r="R18814" s="1" t="s">
        <v>27</v>
      </c>
    </row>
    <row r="18815" spans="1:18" x14ac:dyDescent="0.3">
      <c r="A18815" s="1" t="s">
        <v>18973</v>
      </c>
      <c r="B18815" s="1" t="s">
        <v>133</v>
      </c>
      <c r="C18815" s="1" t="s">
        <v>294</v>
      </c>
      <c r="D18815" s="1" t="s">
        <v>64</v>
      </c>
      <c r="E18815">
        <v>99</v>
      </c>
      <c r="F18815">
        <v>9000</v>
      </c>
      <c r="G18815">
        <v>107</v>
      </c>
      <c r="H18815">
        <v>15</v>
      </c>
      <c r="I18815">
        <v>92</v>
      </c>
      <c r="J18815">
        <v>963000</v>
      </c>
      <c r="K18815" s="2">
        <v>45713</v>
      </c>
      <c r="L18815">
        <v>11</v>
      </c>
      <c r="M18815" s="1" t="s">
        <v>39</v>
      </c>
      <c r="N18815" s="1" t="s">
        <v>43</v>
      </c>
      <c r="O18815" s="1" t="s">
        <v>24</v>
      </c>
      <c r="P18815" s="1" t="s">
        <v>25</v>
      </c>
      <c r="Q18815" s="1" t="s">
        <v>26</v>
      </c>
      <c r="R18815" s="1" t="s">
        <v>27</v>
      </c>
    </row>
    <row r="18816" spans="1:18" x14ac:dyDescent="0.3">
      <c r="A18816" s="1" t="s">
        <v>18974</v>
      </c>
      <c r="B18816" s="1" t="s">
        <v>99</v>
      </c>
      <c r="C18816" s="1" t="s">
        <v>505</v>
      </c>
      <c r="D18816" s="1" t="s">
        <v>72</v>
      </c>
      <c r="E18816">
        <v>57</v>
      </c>
      <c r="F18816">
        <v>120000</v>
      </c>
      <c r="G18816">
        <v>74</v>
      </c>
      <c r="H18816">
        <v>45</v>
      </c>
      <c r="I18816">
        <v>29</v>
      </c>
      <c r="J18816">
        <v>8880000</v>
      </c>
      <c r="K18816" s="2">
        <v>45696</v>
      </c>
      <c r="L18816">
        <v>12</v>
      </c>
      <c r="M18816" s="1" t="s">
        <v>39</v>
      </c>
      <c r="N18816" s="1" t="s">
        <v>43</v>
      </c>
      <c r="O18816" s="1" t="s">
        <v>24</v>
      </c>
      <c r="P18816" s="1" t="s">
        <v>49</v>
      </c>
      <c r="Q18816" s="1" t="s">
        <v>26</v>
      </c>
      <c r="R18816" s="1" t="s">
        <v>27</v>
      </c>
    </row>
    <row r="18817" spans="1:18" x14ac:dyDescent="0.3">
      <c r="A18817" s="1" t="s">
        <v>18975</v>
      </c>
      <c r="B18817" s="1" t="s">
        <v>66</v>
      </c>
      <c r="C18817" s="1" t="s">
        <v>81</v>
      </c>
      <c r="D18817" s="1" t="s">
        <v>64</v>
      </c>
      <c r="E18817">
        <v>24</v>
      </c>
      <c r="F18817">
        <v>8500</v>
      </c>
      <c r="G18817">
        <v>42</v>
      </c>
      <c r="H18817">
        <v>24</v>
      </c>
      <c r="I18817">
        <v>18</v>
      </c>
      <c r="J18817">
        <v>357000</v>
      </c>
      <c r="K18817" s="2">
        <v>45896</v>
      </c>
      <c r="L18817">
        <v>11</v>
      </c>
      <c r="M18817" s="1" t="s">
        <v>39</v>
      </c>
      <c r="N18817" s="1" t="s">
        <v>32</v>
      </c>
      <c r="O18817" s="1" t="s">
        <v>44</v>
      </c>
      <c r="P18817" s="1" t="s">
        <v>25</v>
      </c>
      <c r="Q18817" s="1" t="s">
        <v>59</v>
      </c>
      <c r="R18817" s="1" t="s">
        <v>27</v>
      </c>
    </row>
    <row r="18818" spans="1:18" x14ac:dyDescent="0.3">
      <c r="A18818" s="1" t="s">
        <v>18976</v>
      </c>
      <c r="B18818" s="1" t="s">
        <v>87</v>
      </c>
      <c r="C18818" s="1" t="s">
        <v>174</v>
      </c>
      <c r="D18818" s="1" t="s">
        <v>58</v>
      </c>
      <c r="E18818">
        <v>124</v>
      </c>
      <c r="F18818">
        <v>25000</v>
      </c>
      <c r="G18818">
        <v>134</v>
      </c>
      <c r="H18818">
        <v>25</v>
      </c>
      <c r="I18818">
        <v>109</v>
      </c>
      <c r="J18818">
        <v>3350000</v>
      </c>
      <c r="K18818" s="2">
        <v>45859</v>
      </c>
      <c r="L18818">
        <v>14</v>
      </c>
      <c r="M18818" s="1" t="s">
        <v>39</v>
      </c>
      <c r="N18818" s="1" t="s">
        <v>23</v>
      </c>
      <c r="O18818" s="1" t="s">
        <v>85</v>
      </c>
      <c r="P18818" s="1" t="s">
        <v>25</v>
      </c>
      <c r="Q18818" s="1" t="s">
        <v>50</v>
      </c>
      <c r="R18818" s="1" t="s">
        <v>27</v>
      </c>
    </row>
    <row r="18819" spans="1:18" x14ac:dyDescent="0.3">
      <c r="A18819" s="1" t="s">
        <v>18977</v>
      </c>
      <c r="B18819" s="1" t="s">
        <v>66</v>
      </c>
      <c r="C18819" s="1" t="s">
        <v>94</v>
      </c>
      <c r="D18819" s="1" t="s">
        <v>67</v>
      </c>
      <c r="E18819">
        <v>125</v>
      </c>
      <c r="F18819">
        <v>45000</v>
      </c>
      <c r="G18819">
        <v>151</v>
      </c>
      <c r="H18819">
        <v>151</v>
      </c>
      <c r="I18819">
        <v>0</v>
      </c>
      <c r="J18819">
        <v>6795000</v>
      </c>
      <c r="K18819" s="2">
        <v>45750</v>
      </c>
      <c r="L18819">
        <v>9</v>
      </c>
      <c r="M18819" s="1" t="s">
        <v>22</v>
      </c>
      <c r="N18819" s="1" t="s">
        <v>23</v>
      </c>
      <c r="O18819" s="1" t="s">
        <v>33</v>
      </c>
      <c r="P18819" s="1" t="s">
        <v>25</v>
      </c>
      <c r="Q18819" s="1" t="s">
        <v>26</v>
      </c>
      <c r="R18819" s="1" t="s">
        <v>27</v>
      </c>
    </row>
    <row r="18820" spans="1:18" x14ac:dyDescent="0.3">
      <c r="A18820" s="1" t="s">
        <v>18978</v>
      </c>
      <c r="B18820" s="1" t="s">
        <v>133</v>
      </c>
      <c r="C18820" s="1" t="s">
        <v>493</v>
      </c>
      <c r="D18820" s="1" t="s">
        <v>54</v>
      </c>
      <c r="E18820">
        <v>75</v>
      </c>
      <c r="F18820">
        <v>6500</v>
      </c>
      <c r="G18820">
        <v>105</v>
      </c>
      <c r="H18820">
        <v>14</v>
      </c>
      <c r="I18820">
        <v>91</v>
      </c>
      <c r="J18820">
        <v>682500</v>
      </c>
      <c r="K18820" s="2">
        <v>45958</v>
      </c>
      <c r="L18820">
        <v>15</v>
      </c>
      <c r="M18820" s="1" t="s">
        <v>39</v>
      </c>
      <c r="N18820" s="1" t="s">
        <v>23</v>
      </c>
      <c r="O18820" s="1" t="s">
        <v>44</v>
      </c>
      <c r="P18820" s="1" t="s">
        <v>25</v>
      </c>
      <c r="Q18820" s="1" t="s">
        <v>26</v>
      </c>
      <c r="R18820" s="1" t="s">
        <v>27</v>
      </c>
    </row>
    <row r="18821" spans="1:18" x14ac:dyDescent="0.3">
      <c r="A18821" s="1" t="s">
        <v>18979</v>
      </c>
      <c r="B18821" s="1" t="s">
        <v>46</v>
      </c>
      <c r="C18821" s="1" t="s">
        <v>129</v>
      </c>
      <c r="D18821" s="1" t="s">
        <v>64</v>
      </c>
      <c r="E18821">
        <v>79</v>
      </c>
      <c r="F18821">
        <v>85000</v>
      </c>
      <c r="G18821">
        <v>86</v>
      </c>
      <c r="H18821">
        <v>82</v>
      </c>
      <c r="I18821">
        <v>4</v>
      </c>
      <c r="J18821">
        <v>7310000</v>
      </c>
      <c r="K18821" s="2">
        <v>45902</v>
      </c>
      <c r="L18821">
        <v>2</v>
      </c>
      <c r="M18821" s="1" t="s">
        <v>55</v>
      </c>
      <c r="N18821" s="1" t="s">
        <v>23</v>
      </c>
      <c r="O18821" s="1" t="s">
        <v>44</v>
      </c>
      <c r="P18821" s="1" t="s">
        <v>25</v>
      </c>
      <c r="Q18821" s="1" t="s">
        <v>26</v>
      </c>
      <c r="R18821" s="1" t="s">
        <v>27</v>
      </c>
    </row>
    <row r="18822" spans="1:18" x14ac:dyDescent="0.3">
      <c r="A18822" s="1" t="s">
        <v>18980</v>
      </c>
      <c r="B18822" s="1" t="s">
        <v>93</v>
      </c>
      <c r="C18822" s="1" t="s">
        <v>240</v>
      </c>
      <c r="D18822" s="1" t="s">
        <v>64</v>
      </c>
      <c r="E18822">
        <v>144</v>
      </c>
      <c r="F18822">
        <v>18000</v>
      </c>
      <c r="G18822">
        <v>156</v>
      </c>
      <c r="H18822">
        <v>114</v>
      </c>
      <c r="I18822">
        <v>42</v>
      </c>
      <c r="J18822">
        <v>2808000</v>
      </c>
      <c r="K18822" s="2">
        <v>45822</v>
      </c>
      <c r="L18822">
        <v>8</v>
      </c>
      <c r="M18822" s="1" t="s">
        <v>22</v>
      </c>
      <c r="N18822" s="1" t="s">
        <v>32</v>
      </c>
      <c r="O18822" s="1" t="s">
        <v>24</v>
      </c>
      <c r="P18822" s="1" t="s">
        <v>25</v>
      </c>
      <c r="Q18822" s="1" t="s">
        <v>26</v>
      </c>
      <c r="R18822" s="1" t="s">
        <v>27</v>
      </c>
    </row>
    <row r="18823" spans="1:18" x14ac:dyDescent="0.3">
      <c r="A18823" s="1" t="s">
        <v>18981</v>
      </c>
      <c r="B18823" s="1" t="s">
        <v>93</v>
      </c>
      <c r="C18823" s="1" t="s">
        <v>247</v>
      </c>
      <c r="D18823" s="1" t="s">
        <v>31</v>
      </c>
      <c r="E18823">
        <v>72</v>
      </c>
      <c r="F18823">
        <v>2500000</v>
      </c>
      <c r="G18823">
        <v>98</v>
      </c>
      <c r="H18823">
        <v>71</v>
      </c>
      <c r="I18823">
        <v>27</v>
      </c>
      <c r="J18823">
        <v>245000000</v>
      </c>
      <c r="K18823" s="2">
        <v>45993</v>
      </c>
      <c r="L18823">
        <v>15</v>
      </c>
      <c r="M18823" s="1" t="s">
        <v>39</v>
      </c>
      <c r="N18823" s="1" t="s">
        <v>23</v>
      </c>
      <c r="O18823" s="1" t="s">
        <v>24</v>
      </c>
      <c r="P18823" s="1" t="s">
        <v>25</v>
      </c>
      <c r="Q18823" s="1" t="s">
        <v>26</v>
      </c>
      <c r="R18823" s="1" t="s">
        <v>27</v>
      </c>
    </row>
    <row r="18824" spans="1:18" x14ac:dyDescent="0.3">
      <c r="A18824" s="1" t="s">
        <v>18982</v>
      </c>
      <c r="B18824" s="1" t="s">
        <v>66</v>
      </c>
      <c r="C18824" s="1" t="s">
        <v>186</v>
      </c>
      <c r="D18824" s="1" t="s">
        <v>48</v>
      </c>
      <c r="E18824">
        <v>97</v>
      </c>
      <c r="F18824">
        <v>95000</v>
      </c>
      <c r="G18824">
        <v>112</v>
      </c>
      <c r="H18824">
        <v>57</v>
      </c>
      <c r="I18824">
        <v>55</v>
      </c>
      <c r="J18824">
        <v>10640000</v>
      </c>
      <c r="K18824" s="2">
        <v>45850</v>
      </c>
      <c r="L18824">
        <v>12</v>
      </c>
      <c r="M18824" s="1" t="s">
        <v>39</v>
      </c>
      <c r="N18824" s="1" t="s">
        <v>23</v>
      </c>
      <c r="O18824" s="1" t="s">
        <v>24</v>
      </c>
      <c r="P18824" s="1" t="s">
        <v>25</v>
      </c>
      <c r="Q18824" s="1" t="s">
        <v>26</v>
      </c>
      <c r="R18824" s="1" t="s">
        <v>27</v>
      </c>
    </row>
    <row r="18825" spans="1:18" x14ac:dyDescent="0.3">
      <c r="A18825" s="1" t="s">
        <v>18983</v>
      </c>
      <c r="B18825" s="1" t="s">
        <v>93</v>
      </c>
      <c r="C18825" s="1" t="s">
        <v>146</v>
      </c>
      <c r="D18825" s="1" t="s">
        <v>91</v>
      </c>
      <c r="E18825">
        <v>137</v>
      </c>
      <c r="F18825">
        <v>1800000</v>
      </c>
      <c r="G18825">
        <v>158</v>
      </c>
      <c r="H18825">
        <v>145</v>
      </c>
      <c r="I18825">
        <v>13</v>
      </c>
      <c r="J18825">
        <v>284400000</v>
      </c>
      <c r="K18825" s="2">
        <v>45897</v>
      </c>
      <c r="L18825">
        <v>9</v>
      </c>
      <c r="M18825" s="1" t="s">
        <v>22</v>
      </c>
      <c r="N18825" s="1" t="s">
        <v>23</v>
      </c>
      <c r="O18825" s="1" t="s">
        <v>24</v>
      </c>
      <c r="P18825" s="1" t="s">
        <v>25</v>
      </c>
      <c r="Q18825" s="1" t="s">
        <v>26</v>
      </c>
      <c r="R18825" s="1" t="s">
        <v>27</v>
      </c>
    </row>
    <row r="18826" spans="1:18" x14ac:dyDescent="0.3">
      <c r="A18826" s="1" t="s">
        <v>18984</v>
      </c>
      <c r="B18826" s="1" t="s">
        <v>46</v>
      </c>
      <c r="C18826" s="1" t="s">
        <v>88</v>
      </c>
      <c r="D18826" s="1" t="s">
        <v>58</v>
      </c>
      <c r="E18826">
        <v>40</v>
      </c>
      <c r="F18826">
        <v>18000</v>
      </c>
      <c r="G18826">
        <v>53</v>
      </c>
      <c r="H18826">
        <v>20</v>
      </c>
      <c r="I18826">
        <v>33</v>
      </c>
      <c r="J18826">
        <v>954000</v>
      </c>
      <c r="K18826" s="2">
        <v>45847</v>
      </c>
      <c r="L18826">
        <v>7</v>
      </c>
      <c r="M18826" s="1" t="s">
        <v>22</v>
      </c>
      <c r="N18826" s="1" t="s">
        <v>23</v>
      </c>
      <c r="O18826" s="1" t="s">
        <v>44</v>
      </c>
      <c r="P18826" s="1" t="s">
        <v>25</v>
      </c>
      <c r="Q18826" s="1" t="s">
        <v>26</v>
      </c>
      <c r="R18826" s="1" t="s">
        <v>27</v>
      </c>
    </row>
    <row r="18827" spans="1:18" x14ac:dyDescent="0.3">
      <c r="A18827" s="1" t="s">
        <v>18985</v>
      </c>
      <c r="B18827" s="1" t="s">
        <v>87</v>
      </c>
      <c r="C18827" s="1" t="s">
        <v>188</v>
      </c>
      <c r="D18827" s="1" t="s">
        <v>64</v>
      </c>
      <c r="E18827">
        <v>122</v>
      </c>
      <c r="F18827">
        <v>95000</v>
      </c>
      <c r="G18827">
        <v>147</v>
      </c>
      <c r="H18827">
        <v>74</v>
      </c>
      <c r="I18827">
        <v>73</v>
      </c>
      <c r="J18827">
        <v>13965000</v>
      </c>
      <c r="K18827" s="2">
        <v>45853</v>
      </c>
      <c r="L18827">
        <v>2</v>
      </c>
      <c r="M18827" s="1" t="s">
        <v>55</v>
      </c>
      <c r="N18827" s="1" t="s">
        <v>23</v>
      </c>
      <c r="O18827" s="1" t="s">
        <v>24</v>
      </c>
      <c r="P18827" s="1" t="s">
        <v>25</v>
      </c>
      <c r="Q18827" s="1" t="s">
        <v>26</v>
      </c>
      <c r="R18827" s="1" t="s">
        <v>27</v>
      </c>
    </row>
    <row r="18828" spans="1:18" x14ac:dyDescent="0.3">
      <c r="A18828" s="1" t="s">
        <v>18986</v>
      </c>
      <c r="B18828" s="1" t="s">
        <v>36</v>
      </c>
      <c r="C18828" s="1" t="s">
        <v>116</v>
      </c>
      <c r="D18828" s="1" t="s">
        <v>54</v>
      </c>
      <c r="E18828">
        <v>98</v>
      </c>
      <c r="F18828">
        <v>5500</v>
      </c>
      <c r="G18828">
        <v>125</v>
      </c>
      <c r="H18828">
        <v>38</v>
      </c>
      <c r="I18828">
        <v>87</v>
      </c>
      <c r="J18828">
        <v>687500</v>
      </c>
      <c r="K18828" s="2">
        <v>45893</v>
      </c>
      <c r="L18828">
        <v>5</v>
      </c>
      <c r="M18828" s="1" t="s">
        <v>55</v>
      </c>
      <c r="N18828" s="1" t="s">
        <v>32</v>
      </c>
      <c r="O18828" s="1" t="s">
        <v>44</v>
      </c>
      <c r="P18828" s="1" t="s">
        <v>25</v>
      </c>
      <c r="Q18828" s="1" t="s">
        <v>26</v>
      </c>
      <c r="R18828" s="1" t="s">
        <v>27</v>
      </c>
    </row>
    <row r="18829" spans="1:18" x14ac:dyDescent="0.3">
      <c r="A18829" s="1" t="s">
        <v>18987</v>
      </c>
      <c r="B18829" s="1" t="s">
        <v>83</v>
      </c>
      <c r="C18829" s="1" t="s">
        <v>30</v>
      </c>
      <c r="D18829" s="1" t="s">
        <v>58</v>
      </c>
      <c r="E18829">
        <v>97</v>
      </c>
      <c r="F18829">
        <v>12000</v>
      </c>
      <c r="G18829">
        <v>115</v>
      </c>
      <c r="H18829">
        <v>100</v>
      </c>
      <c r="I18829">
        <v>15</v>
      </c>
      <c r="J18829">
        <v>1380000</v>
      </c>
      <c r="K18829" s="2">
        <v>45883</v>
      </c>
      <c r="L18829">
        <v>14</v>
      </c>
      <c r="M18829" s="1" t="s">
        <v>39</v>
      </c>
      <c r="N18829" s="1" t="s">
        <v>43</v>
      </c>
      <c r="O18829" s="1" t="s">
        <v>44</v>
      </c>
      <c r="P18829" s="1" t="s">
        <v>25</v>
      </c>
      <c r="Q18829" s="1" t="s">
        <v>50</v>
      </c>
      <c r="R18829" s="1" t="s">
        <v>27</v>
      </c>
    </row>
    <row r="18830" spans="1:18" x14ac:dyDescent="0.3">
      <c r="A18830" s="1" t="s">
        <v>18988</v>
      </c>
      <c r="B18830" s="1" t="s">
        <v>19</v>
      </c>
      <c r="C18830" s="1" t="s">
        <v>144</v>
      </c>
      <c r="D18830" s="1" t="s">
        <v>38</v>
      </c>
      <c r="E18830">
        <v>58</v>
      </c>
      <c r="F18830">
        <v>2200</v>
      </c>
      <c r="G18830">
        <v>76</v>
      </c>
      <c r="H18830">
        <v>47</v>
      </c>
      <c r="I18830">
        <v>29</v>
      </c>
      <c r="J18830">
        <v>167200</v>
      </c>
      <c r="K18830" s="2">
        <v>45903</v>
      </c>
      <c r="L18830">
        <v>11</v>
      </c>
      <c r="M18830" s="1" t="s">
        <v>39</v>
      </c>
      <c r="N18830" s="1" t="s">
        <v>32</v>
      </c>
      <c r="O18830" s="1" t="s">
        <v>85</v>
      </c>
      <c r="P18830" s="1" t="s">
        <v>25</v>
      </c>
      <c r="Q18830" s="1" t="s">
        <v>26</v>
      </c>
      <c r="R18830" s="1" t="s">
        <v>27</v>
      </c>
    </row>
    <row r="18831" spans="1:18" x14ac:dyDescent="0.3">
      <c r="A18831" s="1" t="s">
        <v>18989</v>
      </c>
      <c r="B18831" s="1" t="s">
        <v>19</v>
      </c>
      <c r="C18831" s="1" t="s">
        <v>119</v>
      </c>
      <c r="D18831" s="1" t="s">
        <v>67</v>
      </c>
      <c r="E18831">
        <v>111</v>
      </c>
      <c r="F18831">
        <v>4500</v>
      </c>
      <c r="G18831">
        <v>111</v>
      </c>
      <c r="H18831">
        <v>99</v>
      </c>
      <c r="I18831">
        <v>12</v>
      </c>
      <c r="J18831">
        <v>499500</v>
      </c>
      <c r="K18831" s="2">
        <v>45922</v>
      </c>
      <c r="L18831">
        <v>12</v>
      </c>
      <c r="M18831" s="1" t="s">
        <v>39</v>
      </c>
      <c r="N18831" s="1" t="s">
        <v>23</v>
      </c>
      <c r="O18831" s="1" t="s">
        <v>85</v>
      </c>
      <c r="P18831" s="1" t="s">
        <v>49</v>
      </c>
      <c r="Q18831" s="1" t="s">
        <v>26</v>
      </c>
      <c r="R18831" s="1" t="s">
        <v>27</v>
      </c>
    </row>
    <row r="18832" spans="1:18" x14ac:dyDescent="0.3">
      <c r="A18832" s="1" t="s">
        <v>18990</v>
      </c>
      <c r="B18832" s="1" t="s">
        <v>36</v>
      </c>
      <c r="C18832" s="1" t="s">
        <v>679</v>
      </c>
      <c r="D18832" s="1" t="s">
        <v>64</v>
      </c>
      <c r="E18832">
        <v>84</v>
      </c>
      <c r="F18832">
        <v>25000</v>
      </c>
      <c r="G18832">
        <v>84</v>
      </c>
      <c r="H18832">
        <v>64</v>
      </c>
      <c r="I18832">
        <v>20</v>
      </c>
      <c r="J18832">
        <v>2100000</v>
      </c>
      <c r="K18832" s="2">
        <v>45784</v>
      </c>
      <c r="L18832">
        <v>7</v>
      </c>
      <c r="M18832" s="1" t="s">
        <v>22</v>
      </c>
      <c r="N18832" s="1" t="s">
        <v>23</v>
      </c>
      <c r="O18832" s="1" t="s">
        <v>44</v>
      </c>
      <c r="P18832" s="1" t="s">
        <v>25</v>
      </c>
      <c r="Q18832" s="1" t="s">
        <v>26</v>
      </c>
      <c r="R18832" s="1" t="s">
        <v>27</v>
      </c>
    </row>
    <row r="18833" spans="1:18" x14ac:dyDescent="0.3">
      <c r="A18833" s="1" t="s">
        <v>18991</v>
      </c>
      <c r="B18833" s="1" t="s">
        <v>46</v>
      </c>
      <c r="C18833" s="1" t="s">
        <v>172</v>
      </c>
      <c r="D18833" s="1" t="s">
        <v>64</v>
      </c>
      <c r="E18833">
        <v>105</v>
      </c>
      <c r="F18833">
        <v>8500</v>
      </c>
      <c r="G18833">
        <v>132</v>
      </c>
      <c r="H18833">
        <v>34</v>
      </c>
      <c r="I18833">
        <v>98</v>
      </c>
      <c r="J18833">
        <v>1122000</v>
      </c>
      <c r="K18833" s="2">
        <v>45841</v>
      </c>
      <c r="L18833">
        <v>11</v>
      </c>
      <c r="M18833" s="1" t="s">
        <v>39</v>
      </c>
      <c r="N18833" s="1" t="s">
        <v>23</v>
      </c>
      <c r="O18833" s="1" t="s">
        <v>44</v>
      </c>
      <c r="P18833" s="1" t="s">
        <v>25</v>
      </c>
      <c r="Q18833" s="1" t="s">
        <v>26</v>
      </c>
      <c r="R18833" s="1" t="s">
        <v>59</v>
      </c>
    </row>
    <row r="18834" spans="1:18" x14ac:dyDescent="0.3">
      <c r="A18834" s="1" t="s">
        <v>18992</v>
      </c>
      <c r="B18834" s="1" t="s">
        <v>107</v>
      </c>
      <c r="C18834" s="1" t="s">
        <v>320</v>
      </c>
      <c r="D18834" s="1" t="s">
        <v>72</v>
      </c>
      <c r="E18834">
        <v>28</v>
      </c>
      <c r="F18834">
        <v>1800</v>
      </c>
      <c r="G18834">
        <v>46</v>
      </c>
      <c r="H18834">
        <v>33</v>
      </c>
      <c r="I18834">
        <v>13</v>
      </c>
      <c r="J18834">
        <v>82800</v>
      </c>
      <c r="K18834" s="2">
        <v>45863</v>
      </c>
      <c r="L18834">
        <v>2</v>
      </c>
      <c r="M18834" s="1" t="s">
        <v>55</v>
      </c>
      <c r="N18834" s="1" t="s">
        <v>43</v>
      </c>
      <c r="O18834" s="1" t="s">
        <v>85</v>
      </c>
      <c r="P18834" s="1" t="s">
        <v>25</v>
      </c>
      <c r="Q18834" s="1" t="s">
        <v>26</v>
      </c>
      <c r="R18834" s="1" t="s">
        <v>27</v>
      </c>
    </row>
    <row r="18835" spans="1:18" x14ac:dyDescent="0.3">
      <c r="A18835" s="1" t="s">
        <v>18993</v>
      </c>
      <c r="B18835" s="1" t="s">
        <v>36</v>
      </c>
      <c r="C18835" s="1" t="s">
        <v>233</v>
      </c>
      <c r="D18835" s="1" t="s">
        <v>48</v>
      </c>
      <c r="E18835">
        <v>94</v>
      </c>
      <c r="F18835">
        <v>15000</v>
      </c>
      <c r="G18835">
        <v>116</v>
      </c>
      <c r="H18835">
        <v>110</v>
      </c>
      <c r="I18835">
        <v>6</v>
      </c>
      <c r="J18835">
        <v>1740000</v>
      </c>
      <c r="K18835" s="2">
        <v>45725</v>
      </c>
      <c r="L18835">
        <v>5</v>
      </c>
      <c r="M18835" s="1" t="s">
        <v>55</v>
      </c>
      <c r="N18835" s="1" t="s">
        <v>32</v>
      </c>
      <c r="O18835" s="1" t="s">
        <v>33</v>
      </c>
      <c r="P18835" s="1" t="s">
        <v>49</v>
      </c>
      <c r="Q18835" s="1" t="s">
        <v>26</v>
      </c>
      <c r="R18835" s="1" t="s">
        <v>59</v>
      </c>
    </row>
    <row r="18836" spans="1:18" x14ac:dyDescent="0.3">
      <c r="A18836" s="1" t="s">
        <v>18994</v>
      </c>
      <c r="B18836" s="1" t="s">
        <v>83</v>
      </c>
      <c r="C18836" s="1" t="s">
        <v>182</v>
      </c>
      <c r="D18836" s="1" t="s">
        <v>58</v>
      </c>
      <c r="E18836">
        <v>137</v>
      </c>
      <c r="F18836">
        <v>8000</v>
      </c>
      <c r="G18836">
        <v>158</v>
      </c>
      <c r="H18836">
        <v>125</v>
      </c>
      <c r="I18836">
        <v>33</v>
      </c>
      <c r="J18836">
        <v>1264000</v>
      </c>
      <c r="K18836" s="2">
        <v>45967</v>
      </c>
      <c r="L18836">
        <v>9</v>
      </c>
      <c r="M18836" s="1" t="s">
        <v>22</v>
      </c>
      <c r="N18836" s="1" t="s">
        <v>43</v>
      </c>
      <c r="O18836" s="1" t="s">
        <v>24</v>
      </c>
      <c r="P18836" s="1" t="s">
        <v>25</v>
      </c>
      <c r="Q18836" s="1" t="s">
        <v>50</v>
      </c>
      <c r="R18836" s="1" t="s">
        <v>27</v>
      </c>
    </row>
    <row r="18837" spans="1:18" x14ac:dyDescent="0.3">
      <c r="A18837" s="1" t="s">
        <v>18995</v>
      </c>
      <c r="B18837" s="1" t="s">
        <v>41</v>
      </c>
      <c r="C18837" s="1" t="s">
        <v>81</v>
      </c>
      <c r="D18837" s="1" t="s">
        <v>21</v>
      </c>
      <c r="E18837">
        <v>43</v>
      </c>
      <c r="F18837">
        <v>8500</v>
      </c>
      <c r="G18837">
        <v>55</v>
      </c>
      <c r="H18837">
        <v>17</v>
      </c>
      <c r="I18837">
        <v>38</v>
      </c>
      <c r="J18837">
        <v>467500</v>
      </c>
      <c r="K18837" s="2">
        <v>45683</v>
      </c>
      <c r="L18837">
        <v>12</v>
      </c>
      <c r="M18837" s="1" t="s">
        <v>39</v>
      </c>
      <c r="N18837" s="1" t="s">
        <v>23</v>
      </c>
      <c r="O18837" s="1" t="s">
        <v>44</v>
      </c>
      <c r="P18837" s="1" t="s">
        <v>25</v>
      </c>
      <c r="Q18837" s="1" t="s">
        <v>50</v>
      </c>
      <c r="R18837" s="1" t="s">
        <v>59</v>
      </c>
    </row>
    <row r="18838" spans="1:18" x14ac:dyDescent="0.3">
      <c r="A18838" s="1" t="s">
        <v>18996</v>
      </c>
      <c r="B18838" s="1" t="s">
        <v>87</v>
      </c>
      <c r="C18838" s="1" t="s">
        <v>505</v>
      </c>
      <c r="D18838" s="1" t="s">
        <v>72</v>
      </c>
      <c r="E18838">
        <v>132</v>
      </c>
      <c r="F18838">
        <v>120000</v>
      </c>
      <c r="G18838">
        <v>136</v>
      </c>
      <c r="H18838">
        <v>24</v>
      </c>
      <c r="I18838">
        <v>112</v>
      </c>
      <c r="J18838">
        <v>16320000</v>
      </c>
      <c r="K18838" s="2">
        <v>45928</v>
      </c>
      <c r="L18838">
        <v>6</v>
      </c>
      <c r="M18838" s="1" t="s">
        <v>22</v>
      </c>
      <c r="N18838" s="1" t="s">
        <v>32</v>
      </c>
      <c r="O18838" s="1" t="s">
        <v>85</v>
      </c>
      <c r="P18838" s="1" t="s">
        <v>49</v>
      </c>
      <c r="Q18838" s="1" t="s">
        <v>50</v>
      </c>
      <c r="R18838" s="1" t="s">
        <v>27</v>
      </c>
    </row>
    <row r="18839" spans="1:18" x14ac:dyDescent="0.3">
      <c r="A18839" s="1" t="s">
        <v>18997</v>
      </c>
      <c r="B18839" s="1" t="s">
        <v>19</v>
      </c>
      <c r="C18839" s="1" t="s">
        <v>162</v>
      </c>
      <c r="D18839" s="1" t="s">
        <v>21</v>
      </c>
      <c r="E18839">
        <v>38</v>
      </c>
      <c r="F18839">
        <v>950000</v>
      </c>
      <c r="G18839">
        <v>42</v>
      </c>
      <c r="H18839">
        <v>7</v>
      </c>
      <c r="I18839">
        <v>35</v>
      </c>
      <c r="J18839">
        <v>39900000</v>
      </c>
      <c r="K18839" s="2">
        <v>45906</v>
      </c>
      <c r="L18839">
        <v>1</v>
      </c>
      <c r="M18839" s="1" t="s">
        <v>55</v>
      </c>
      <c r="N18839" s="1" t="s">
        <v>23</v>
      </c>
      <c r="O18839" s="1" t="s">
        <v>24</v>
      </c>
      <c r="P18839" s="1" t="s">
        <v>25</v>
      </c>
      <c r="Q18839" s="1" t="s">
        <v>50</v>
      </c>
      <c r="R18839" s="1" t="s">
        <v>27</v>
      </c>
    </row>
    <row r="18840" spans="1:18" x14ac:dyDescent="0.3">
      <c r="A18840" s="1" t="s">
        <v>18998</v>
      </c>
      <c r="B18840" s="1" t="s">
        <v>83</v>
      </c>
      <c r="C18840" s="1" t="s">
        <v>245</v>
      </c>
      <c r="D18840" s="1" t="s">
        <v>91</v>
      </c>
      <c r="E18840">
        <v>141</v>
      </c>
      <c r="F18840">
        <v>1800</v>
      </c>
      <c r="G18840">
        <v>163</v>
      </c>
      <c r="H18840">
        <v>161</v>
      </c>
      <c r="I18840">
        <v>2</v>
      </c>
      <c r="J18840">
        <v>293400</v>
      </c>
      <c r="K18840" s="2">
        <v>45826</v>
      </c>
      <c r="L18840">
        <v>8</v>
      </c>
      <c r="M18840" s="1" t="s">
        <v>22</v>
      </c>
      <c r="N18840" s="1" t="s">
        <v>43</v>
      </c>
      <c r="O18840" s="1" t="s">
        <v>24</v>
      </c>
      <c r="P18840" s="1" t="s">
        <v>25</v>
      </c>
      <c r="Q18840" s="1" t="s">
        <v>26</v>
      </c>
      <c r="R18840" s="1" t="s">
        <v>27</v>
      </c>
    </row>
    <row r="18841" spans="1:18" x14ac:dyDescent="0.3">
      <c r="A18841" s="1" t="s">
        <v>18999</v>
      </c>
      <c r="B18841" s="1" t="s">
        <v>52</v>
      </c>
      <c r="C18841" s="1" t="s">
        <v>116</v>
      </c>
      <c r="D18841" s="1" t="s">
        <v>54</v>
      </c>
      <c r="E18841">
        <v>140</v>
      </c>
      <c r="F18841">
        <v>5500</v>
      </c>
      <c r="G18841">
        <v>142</v>
      </c>
      <c r="H18841">
        <v>5</v>
      </c>
      <c r="I18841">
        <v>137</v>
      </c>
      <c r="J18841">
        <v>781000</v>
      </c>
      <c r="K18841" s="2">
        <v>45793</v>
      </c>
      <c r="L18841">
        <v>11</v>
      </c>
      <c r="M18841" s="1" t="s">
        <v>39</v>
      </c>
      <c r="N18841" s="1" t="s">
        <v>43</v>
      </c>
      <c r="O18841" s="1" t="s">
        <v>24</v>
      </c>
      <c r="P18841" s="1" t="s">
        <v>25</v>
      </c>
      <c r="Q18841" s="1" t="s">
        <v>50</v>
      </c>
      <c r="R18841" s="1" t="s">
        <v>27</v>
      </c>
    </row>
    <row r="18842" spans="1:18" x14ac:dyDescent="0.3">
      <c r="A18842" s="1" t="s">
        <v>19000</v>
      </c>
      <c r="B18842" s="1" t="s">
        <v>46</v>
      </c>
      <c r="C18842" s="1" t="s">
        <v>291</v>
      </c>
      <c r="D18842" s="1" t="s">
        <v>31</v>
      </c>
      <c r="E18842">
        <v>63</v>
      </c>
      <c r="F18842">
        <v>4500</v>
      </c>
      <c r="G18842">
        <v>80</v>
      </c>
      <c r="H18842">
        <v>9</v>
      </c>
      <c r="I18842">
        <v>71</v>
      </c>
      <c r="J18842">
        <v>360000</v>
      </c>
      <c r="K18842" s="2">
        <v>45947</v>
      </c>
      <c r="L18842">
        <v>13</v>
      </c>
      <c r="M18842" s="1" t="s">
        <v>39</v>
      </c>
      <c r="N18842" s="1" t="s">
        <v>32</v>
      </c>
      <c r="O18842" s="1" t="s">
        <v>44</v>
      </c>
      <c r="P18842" s="1" t="s">
        <v>25</v>
      </c>
      <c r="Q18842" s="1" t="s">
        <v>26</v>
      </c>
      <c r="R18842" s="1" t="s">
        <v>27</v>
      </c>
    </row>
    <row r="18843" spans="1:18" x14ac:dyDescent="0.3">
      <c r="A18843" s="1" t="s">
        <v>19001</v>
      </c>
      <c r="B18843" s="1" t="s">
        <v>107</v>
      </c>
      <c r="C18843" s="1" t="s">
        <v>134</v>
      </c>
      <c r="D18843" s="1" t="s">
        <v>91</v>
      </c>
      <c r="E18843">
        <v>88</v>
      </c>
      <c r="F18843">
        <v>900000</v>
      </c>
      <c r="G18843">
        <v>111</v>
      </c>
      <c r="H18843">
        <v>73</v>
      </c>
      <c r="I18843">
        <v>38</v>
      </c>
      <c r="J18843">
        <v>99900000</v>
      </c>
      <c r="K18843" s="2">
        <v>45736</v>
      </c>
      <c r="L18843">
        <v>15</v>
      </c>
      <c r="M18843" s="1" t="s">
        <v>39</v>
      </c>
      <c r="N18843" s="1" t="s">
        <v>23</v>
      </c>
      <c r="O18843" s="1" t="s">
        <v>24</v>
      </c>
      <c r="P18843" s="1" t="s">
        <v>25</v>
      </c>
      <c r="Q18843" s="1" t="s">
        <v>26</v>
      </c>
      <c r="R18843" s="1" t="s">
        <v>27</v>
      </c>
    </row>
    <row r="18844" spans="1:18" x14ac:dyDescent="0.3">
      <c r="A18844" s="1" t="s">
        <v>19002</v>
      </c>
      <c r="B18844" s="1" t="s">
        <v>29</v>
      </c>
      <c r="C18844" s="1" t="s">
        <v>37</v>
      </c>
      <c r="D18844" s="1" t="s">
        <v>91</v>
      </c>
      <c r="E18844">
        <v>142</v>
      </c>
      <c r="F18844">
        <v>12000</v>
      </c>
      <c r="G18844">
        <v>156</v>
      </c>
      <c r="H18844">
        <v>95</v>
      </c>
      <c r="I18844">
        <v>61</v>
      </c>
      <c r="J18844">
        <v>1872000</v>
      </c>
      <c r="K18844" s="2">
        <v>45703</v>
      </c>
      <c r="L18844">
        <v>14</v>
      </c>
      <c r="M18844" s="1" t="s">
        <v>39</v>
      </c>
      <c r="N18844" s="1" t="s">
        <v>23</v>
      </c>
      <c r="O18844" s="1" t="s">
        <v>24</v>
      </c>
      <c r="P18844" s="1" t="s">
        <v>25</v>
      </c>
      <c r="Q18844" s="1" t="s">
        <v>50</v>
      </c>
      <c r="R18844" s="1" t="s">
        <v>27</v>
      </c>
    </row>
    <row r="18845" spans="1:18" x14ac:dyDescent="0.3">
      <c r="A18845" s="1" t="s">
        <v>19003</v>
      </c>
      <c r="B18845" s="1" t="s">
        <v>93</v>
      </c>
      <c r="C18845" s="1" t="s">
        <v>172</v>
      </c>
      <c r="D18845" s="1" t="s">
        <v>72</v>
      </c>
      <c r="E18845">
        <v>126</v>
      </c>
      <c r="F18845">
        <v>8500</v>
      </c>
      <c r="G18845">
        <v>133</v>
      </c>
      <c r="H18845">
        <v>50</v>
      </c>
      <c r="I18845">
        <v>83</v>
      </c>
      <c r="J18845">
        <v>1130500</v>
      </c>
      <c r="K18845" s="2">
        <v>45985</v>
      </c>
      <c r="L18845">
        <v>13</v>
      </c>
      <c r="M18845" s="1" t="s">
        <v>39</v>
      </c>
      <c r="N18845" s="1" t="s">
        <v>32</v>
      </c>
      <c r="O18845" s="1" t="s">
        <v>33</v>
      </c>
      <c r="P18845" s="1" t="s">
        <v>25</v>
      </c>
      <c r="Q18845" s="1" t="s">
        <v>50</v>
      </c>
      <c r="R18845" s="1" t="s">
        <v>27</v>
      </c>
    </row>
    <row r="18846" spans="1:18" x14ac:dyDescent="0.3">
      <c r="A18846" s="1" t="s">
        <v>19004</v>
      </c>
      <c r="B18846" s="1" t="s">
        <v>29</v>
      </c>
      <c r="C18846" s="1" t="s">
        <v>151</v>
      </c>
      <c r="D18846" s="1" t="s">
        <v>48</v>
      </c>
      <c r="E18846">
        <v>113</v>
      </c>
      <c r="F18846">
        <v>5000</v>
      </c>
      <c r="G18846">
        <v>137</v>
      </c>
      <c r="H18846">
        <v>131</v>
      </c>
      <c r="I18846">
        <v>6</v>
      </c>
      <c r="J18846">
        <v>685000</v>
      </c>
      <c r="K18846" s="2">
        <v>45934</v>
      </c>
      <c r="L18846">
        <v>5</v>
      </c>
      <c r="M18846" s="1" t="s">
        <v>55</v>
      </c>
      <c r="N18846" s="1" t="s">
        <v>32</v>
      </c>
      <c r="O18846" s="1" t="s">
        <v>33</v>
      </c>
      <c r="P18846" s="1" t="s">
        <v>49</v>
      </c>
      <c r="Q18846" s="1" t="s">
        <v>26</v>
      </c>
      <c r="R18846" s="1" t="s">
        <v>27</v>
      </c>
    </row>
    <row r="18847" spans="1:18" x14ac:dyDescent="0.3">
      <c r="A18847" s="1" t="s">
        <v>19005</v>
      </c>
      <c r="B18847" s="1" t="s">
        <v>99</v>
      </c>
      <c r="C18847" s="1" t="s">
        <v>47</v>
      </c>
      <c r="D18847" s="1" t="s">
        <v>38</v>
      </c>
      <c r="E18847">
        <v>49</v>
      </c>
      <c r="F18847">
        <v>300</v>
      </c>
      <c r="G18847">
        <v>79</v>
      </c>
      <c r="H18847">
        <v>22</v>
      </c>
      <c r="I18847">
        <v>57</v>
      </c>
      <c r="J18847">
        <v>23700</v>
      </c>
      <c r="K18847" s="2">
        <v>45884</v>
      </c>
      <c r="L18847">
        <v>8</v>
      </c>
      <c r="M18847" s="1" t="s">
        <v>22</v>
      </c>
      <c r="N18847" s="1" t="s">
        <v>43</v>
      </c>
      <c r="O18847" s="1" t="s">
        <v>44</v>
      </c>
      <c r="P18847" s="1" t="s">
        <v>25</v>
      </c>
      <c r="Q18847" s="1" t="s">
        <v>26</v>
      </c>
      <c r="R18847" s="1" t="s">
        <v>27</v>
      </c>
    </row>
    <row r="18848" spans="1:18" x14ac:dyDescent="0.3">
      <c r="A18848" s="1" t="s">
        <v>19006</v>
      </c>
      <c r="B18848" s="1" t="s">
        <v>87</v>
      </c>
      <c r="C18848" s="1" t="s">
        <v>78</v>
      </c>
      <c r="D18848" s="1" t="s">
        <v>48</v>
      </c>
      <c r="E18848">
        <v>95</v>
      </c>
      <c r="F18848">
        <v>150000</v>
      </c>
      <c r="G18848">
        <v>123</v>
      </c>
      <c r="H18848">
        <v>95</v>
      </c>
      <c r="I18848">
        <v>28</v>
      </c>
      <c r="J18848">
        <v>18450000</v>
      </c>
      <c r="K18848" s="2">
        <v>45912</v>
      </c>
      <c r="L18848">
        <v>15</v>
      </c>
      <c r="M18848" s="1" t="s">
        <v>39</v>
      </c>
      <c r="N18848" s="1" t="s">
        <v>32</v>
      </c>
      <c r="O18848" s="1" t="s">
        <v>24</v>
      </c>
      <c r="P18848" s="1" t="s">
        <v>25</v>
      </c>
      <c r="Q18848" s="1" t="s">
        <v>50</v>
      </c>
      <c r="R18848" s="1" t="s">
        <v>27</v>
      </c>
    </row>
    <row r="18849" spans="1:18" x14ac:dyDescent="0.3">
      <c r="A18849" s="1" t="s">
        <v>19007</v>
      </c>
      <c r="B18849" s="1" t="s">
        <v>80</v>
      </c>
      <c r="C18849" s="1" t="s">
        <v>151</v>
      </c>
      <c r="D18849" s="1" t="s">
        <v>58</v>
      </c>
      <c r="E18849">
        <v>145</v>
      </c>
      <c r="F18849">
        <v>5000</v>
      </c>
      <c r="G18849">
        <v>164</v>
      </c>
      <c r="H18849">
        <v>18</v>
      </c>
      <c r="I18849">
        <v>146</v>
      </c>
      <c r="J18849">
        <v>820000</v>
      </c>
      <c r="K18849" s="2">
        <v>45935</v>
      </c>
      <c r="L18849">
        <v>1</v>
      </c>
      <c r="M18849" s="1" t="s">
        <v>55</v>
      </c>
      <c r="N18849" s="1" t="s">
        <v>43</v>
      </c>
      <c r="O18849" s="1" t="s">
        <v>85</v>
      </c>
      <c r="P18849" s="1" t="s">
        <v>25</v>
      </c>
      <c r="Q18849" s="1" t="s">
        <v>50</v>
      </c>
      <c r="R18849" s="1" t="s">
        <v>27</v>
      </c>
    </row>
    <row r="18850" spans="1:18" x14ac:dyDescent="0.3">
      <c r="A18850" s="1" t="s">
        <v>19008</v>
      </c>
      <c r="B18850" s="1" t="s">
        <v>29</v>
      </c>
      <c r="C18850" s="1" t="s">
        <v>273</v>
      </c>
      <c r="D18850" s="1" t="s">
        <v>21</v>
      </c>
      <c r="E18850">
        <v>76</v>
      </c>
      <c r="F18850">
        <v>18000</v>
      </c>
      <c r="G18850">
        <v>84</v>
      </c>
      <c r="H18850">
        <v>30</v>
      </c>
      <c r="I18850">
        <v>54</v>
      </c>
      <c r="J18850">
        <v>1512000</v>
      </c>
      <c r="K18850" s="2">
        <v>45961</v>
      </c>
      <c r="L18850">
        <v>14</v>
      </c>
      <c r="M18850" s="1" t="s">
        <v>39</v>
      </c>
      <c r="N18850" s="1" t="s">
        <v>23</v>
      </c>
      <c r="O18850" s="1" t="s">
        <v>24</v>
      </c>
      <c r="P18850" s="1" t="s">
        <v>25</v>
      </c>
      <c r="Q18850" s="1" t="s">
        <v>50</v>
      </c>
      <c r="R18850" s="1" t="s">
        <v>34</v>
      </c>
    </row>
    <row r="18851" spans="1:18" x14ac:dyDescent="0.3">
      <c r="A18851" s="1" t="s">
        <v>19009</v>
      </c>
      <c r="B18851" s="1" t="s">
        <v>104</v>
      </c>
      <c r="C18851" s="1" t="s">
        <v>127</v>
      </c>
      <c r="D18851" s="1" t="s">
        <v>48</v>
      </c>
      <c r="E18851">
        <v>71</v>
      </c>
      <c r="F18851">
        <v>35000</v>
      </c>
      <c r="G18851">
        <v>83</v>
      </c>
      <c r="H18851">
        <v>13</v>
      </c>
      <c r="I18851">
        <v>70</v>
      </c>
      <c r="J18851">
        <v>2905000</v>
      </c>
      <c r="K18851" s="2">
        <v>45732</v>
      </c>
      <c r="L18851">
        <v>8</v>
      </c>
      <c r="M18851" s="1" t="s">
        <v>22</v>
      </c>
      <c r="N18851" s="1" t="s">
        <v>43</v>
      </c>
      <c r="O18851" s="1" t="s">
        <v>24</v>
      </c>
      <c r="P18851" s="1" t="s">
        <v>25</v>
      </c>
      <c r="Q18851" s="1" t="s">
        <v>26</v>
      </c>
      <c r="R18851" s="1" t="s">
        <v>27</v>
      </c>
    </row>
    <row r="18852" spans="1:18" x14ac:dyDescent="0.3">
      <c r="A18852" s="1" t="s">
        <v>19010</v>
      </c>
      <c r="B18852" s="1" t="s">
        <v>46</v>
      </c>
      <c r="C18852" s="1" t="s">
        <v>208</v>
      </c>
      <c r="D18852" s="1" t="s">
        <v>91</v>
      </c>
      <c r="E18852">
        <v>131</v>
      </c>
      <c r="F18852">
        <v>12000</v>
      </c>
      <c r="G18852">
        <v>145</v>
      </c>
      <c r="H18852">
        <v>43</v>
      </c>
      <c r="I18852">
        <v>102</v>
      </c>
      <c r="J18852">
        <v>1740000</v>
      </c>
      <c r="K18852" s="2">
        <v>45918</v>
      </c>
      <c r="L18852">
        <v>10</v>
      </c>
      <c r="M18852" s="1" t="s">
        <v>22</v>
      </c>
      <c r="N18852" s="1" t="s">
        <v>32</v>
      </c>
      <c r="O18852" s="1" t="s">
        <v>24</v>
      </c>
      <c r="P18852" s="1" t="s">
        <v>25</v>
      </c>
      <c r="Q18852" s="1" t="s">
        <v>26</v>
      </c>
      <c r="R18852" s="1" t="s">
        <v>27</v>
      </c>
    </row>
    <row r="18853" spans="1:18" x14ac:dyDescent="0.3">
      <c r="A18853" s="1" t="s">
        <v>19011</v>
      </c>
      <c r="B18853" s="1" t="s">
        <v>87</v>
      </c>
      <c r="C18853" s="1" t="s">
        <v>231</v>
      </c>
      <c r="D18853" s="1" t="s">
        <v>54</v>
      </c>
      <c r="E18853">
        <v>113</v>
      </c>
      <c r="F18853">
        <v>12000</v>
      </c>
      <c r="G18853">
        <v>125</v>
      </c>
      <c r="H18853">
        <v>19</v>
      </c>
      <c r="I18853">
        <v>106</v>
      </c>
      <c r="J18853">
        <v>1500000</v>
      </c>
      <c r="K18853" s="2">
        <v>45685</v>
      </c>
      <c r="L18853">
        <v>3</v>
      </c>
      <c r="M18853" s="1" t="s">
        <v>55</v>
      </c>
      <c r="N18853" s="1" t="s">
        <v>23</v>
      </c>
      <c r="O18853" s="1" t="s">
        <v>85</v>
      </c>
      <c r="P18853" s="1" t="s">
        <v>25</v>
      </c>
      <c r="Q18853" s="1" t="s">
        <v>26</v>
      </c>
      <c r="R18853" s="1" t="s">
        <v>27</v>
      </c>
    </row>
    <row r="18854" spans="1:18" x14ac:dyDescent="0.3">
      <c r="A18854" s="1" t="s">
        <v>19012</v>
      </c>
      <c r="B18854" s="1" t="s">
        <v>133</v>
      </c>
      <c r="C18854" s="1" t="s">
        <v>308</v>
      </c>
      <c r="D18854" s="1" t="s">
        <v>58</v>
      </c>
      <c r="E18854">
        <v>46</v>
      </c>
      <c r="F18854">
        <v>8000</v>
      </c>
      <c r="G18854">
        <v>53</v>
      </c>
      <c r="H18854">
        <v>34</v>
      </c>
      <c r="I18854">
        <v>19</v>
      </c>
      <c r="J18854">
        <v>424000</v>
      </c>
      <c r="K18854" s="2">
        <v>45804</v>
      </c>
      <c r="L18854">
        <v>14</v>
      </c>
      <c r="M18854" s="1" t="s">
        <v>39</v>
      </c>
      <c r="N18854" s="1" t="s">
        <v>23</v>
      </c>
      <c r="O18854" s="1" t="s">
        <v>33</v>
      </c>
      <c r="P18854" s="1" t="s">
        <v>25</v>
      </c>
      <c r="Q18854" s="1" t="s">
        <v>26</v>
      </c>
      <c r="R18854" s="1" t="s">
        <v>27</v>
      </c>
    </row>
    <row r="18855" spans="1:18" x14ac:dyDescent="0.3">
      <c r="A18855" s="1" t="s">
        <v>19013</v>
      </c>
      <c r="B18855" s="1" t="s">
        <v>41</v>
      </c>
      <c r="C18855" s="1" t="s">
        <v>268</v>
      </c>
      <c r="D18855" s="1" t="s">
        <v>64</v>
      </c>
      <c r="E18855">
        <v>78</v>
      </c>
      <c r="F18855">
        <v>6000</v>
      </c>
      <c r="G18855">
        <v>83</v>
      </c>
      <c r="H18855">
        <v>77</v>
      </c>
      <c r="I18855">
        <v>6</v>
      </c>
      <c r="J18855">
        <v>498000</v>
      </c>
      <c r="K18855" s="2">
        <v>45695</v>
      </c>
      <c r="L18855">
        <v>3</v>
      </c>
      <c r="M18855" s="1" t="s">
        <v>55</v>
      </c>
      <c r="N18855" s="1" t="s">
        <v>32</v>
      </c>
      <c r="O18855" s="1" t="s">
        <v>44</v>
      </c>
      <c r="P18855" s="1" t="s">
        <v>49</v>
      </c>
      <c r="Q18855" s="1" t="s">
        <v>59</v>
      </c>
      <c r="R18855" s="1" t="s">
        <v>27</v>
      </c>
    </row>
    <row r="18856" spans="1:18" x14ac:dyDescent="0.3">
      <c r="A18856" s="1" t="s">
        <v>19014</v>
      </c>
      <c r="B18856" s="1" t="s">
        <v>19</v>
      </c>
      <c r="C18856" s="1" t="s">
        <v>166</v>
      </c>
      <c r="D18856" s="1" t="s">
        <v>91</v>
      </c>
      <c r="E18856">
        <v>54</v>
      </c>
      <c r="F18856">
        <v>35000</v>
      </c>
      <c r="G18856">
        <v>80</v>
      </c>
      <c r="H18856">
        <v>5</v>
      </c>
      <c r="I18856">
        <v>75</v>
      </c>
      <c r="J18856">
        <v>2800000</v>
      </c>
      <c r="K18856" s="2">
        <v>45914</v>
      </c>
      <c r="L18856">
        <v>15</v>
      </c>
      <c r="M18856" s="1" t="s">
        <v>39</v>
      </c>
      <c r="N18856" s="1" t="s">
        <v>23</v>
      </c>
      <c r="O18856" s="1" t="s">
        <v>44</v>
      </c>
      <c r="P18856" s="1" t="s">
        <v>49</v>
      </c>
      <c r="Q18856" s="1" t="s">
        <v>50</v>
      </c>
      <c r="R18856" s="1" t="s">
        <v>27</v>
      </c>
    </row>
    <row r="18857" spans="1:18" x14ac:dyDescent="0.3">
      <c r="A18857" s="1" t="s">
        <v>19015</v>
      </c>
      <c r="B18857" s="1" t="s">
        <v>41</v>
      </c>
      <c r="C18857" s="1" t="s">
        <v>266</v>
      </c>
      <c r="D18857" s="1" t="s">
        <v>58</v>
      </c>
      <c r="E18857">
        <v>83</v>
      </c>
      <c r="F18857">
        <v>2200000</v>
      </c>
      <c r="G18857">
        <v>110</v>
      </c>
      <c r="H18857">
        <v>21</v>
      </c>
      <c r="I18857">
        <v>89</v>
      </c>
      <c r="J18857">
        <v>242000000</v>
      </c>
      <c r="K18857" s="2">
        <v>45824</v>
      </c>
      <c r="L18857">
        <v>8</v>
      </c>
      <c r="M18857" s="1" t="s">
        <v>22</v>
      </c>
      <c r="N18857" s="1" t="s">
        <v>32</v>
      </c>
      <c r="O18857" s="1" t="s">
        <v>33</v>
      </c>
      <c r="P18857" s="1" t="s">
        <v>25</v>
      </c>
      <c r="Q18857" s="1" t="s">
        <v>50</v>
      </c>
      <c r="R18857" s="1" t="s">
        <v>27</v>
      </c>
    </row>
    <row r="18858" spans="1:18" x14ac:dyDescent="0.3">
      <c r="A18858" s="1" t="s">
        <v>19016</v>
      </c>
      <c r="B18858" s="1" t="s">
        <v>104</v>
      </c>
      <c r="C18858" s="1" t="s">
        <v>294</v>
      </c>
      <c r="D18858" s="1" t="s">
        <v>58</v>
      </c>
      <c r="E18858">
        <v>146</v>
      </c>
      <c r="F18858">
        <v>9000</v>
      </c>
      <c r="G18858">
        <v>148</v>
      </c>
      <c r="H18858">
        <v>36</v>
      </c>
      <c r="I18858">
        <v>112</v>
      </c>
      <c r="J18858">
        <v>1332000</v>
      </c>
      <c r="K18858" s="2">
        <v>45839</v>
      </c>
      <c r="L18858">
        <v>3</v>
      </c>
      <c r="M18858" s="1" t="s">
        <v>55</v>
      </c>
      <c r="N18858" s="1" t="s">
        <v>23</v>
      </c>
      <c r="O18858" s="1" t="s">
        <v>24</v>
      </c>
      <c r="P18858" s="1" t="s">
        <v>25</v>
      </c>
      <c r="Q18858" s="1" t="s">
        <v>26</v>
      </c>
      <c r="R18858" s="1" t="s">
        <v>27</v>
      </c>
    </row>
    <row r="18859" spans="1:18" x14ac:dyDescent="0.3">
      <c r="A18859" s="1" t="s">
        <v>19017</v>
      </c>
      <c r="B18859" s="1" t="s">
        <v>66</v>
      </c>
      <c r="C18859" s="1" t="s">
        <v>42</v>
      </c>
      <c r="D18859" s="1" t="s">
        <v>38</v>
      </c>
      <c r="E18859">
        <v>59</v>
      </c>
      <c r="F18859">
        <v>2200</v>
      </c>
      <c r="G18859">
        <v>60</v>
      </c>
      <c r="H18859">
        <v>46</v>
      </c>
      <c r="I18859">
        <v>14</v>
      </c>
      <c r="J18859">
        <v>132000</v>
      </c>
      <c r="K18859" s="2">
        <v>46005</v>
      </c>
      <c r="L18859">
        <v>1</v>
      </c>
      <c r="M18859" s="1" t="s">
        <v>55</v>
      </c>
      <c r="N18859" s="1" t="s">
        <v>23</v>
      </c>
      <c r="O18859" s="1" t="s">
        <v>33</v>
      </c>
      <c r="P18859" s="1" t="s">
        <v>25</v>
      </c>
      <c r="Q18859" s="1" t="s">
        <v>26</v>
      </c>
      <c r="R18859" s="1" t="s">
        <v>34</v>
      </c>
    </row>
    <row r="18860" spans="1:18" x14ac:dyDescent="0.3">
      <c r="A18860" s="1" t="s">
        <v>19018</v>
      </c>
      <c r="B18860" s="1" t="s">
        <v>46</v>
      </c>
      <c r="C18860" s="1" t="s">
        <v>42</v>
      </c>
      <c r="D18860" s="1" t="s">
        <v>21</v>
      </c>
      <c r="E18860">
        <v>41</v>
      </c>
      <c r="F18860">
        <v>2200</v>
      </c>
      <c r="G18860">
        <v>60</v>
      </c>
      <c r="H18860">
        <v>38</v>
      </c>
      <c r="I18860">
        <v>22</v>
      </c>
      <c r="J18860">
        <v>132000</v>
      </c>
      <c r="K18860" s="2">
        <v>45714</v>
      </c>
      <c r="L18860">
        <v>7</v>
      </c>
      <c r="M18860" s="1" t="s">
        <v>22</v>
      </c>
      <c r="N18860" s="1" t="s">
        <v>23</v>
      </c>
      <c r="O18860" s="1" t="s">
        <v>24</v>
      </c>
      <c r="P18860" s="1" t="s">
        <v>25</v>
      </c>
      <c r="Q18860" s="1" t="s">
        <v>50</v>
      </c>
      <c r="R18860" s="1" t="s">
        <v>27</v>
      </c>
    </row>
    <row r="18861" spans="1:18" x14ac:dyDescent="0.3">
      <c r="A18861" s="1" t="s">
        <v>19019</v>
      </c>
      <c r="B18861" s="1" t="s">
        <v>80</v>
      </c>
      <c r="C18861" s="1" t="s">
        <v>273</v>
      </c>
      <c r="D18861" s="1" t="s">
        <v>54</v>
      </c>
      <c r="E18861">
        <v>92</v>
      </c>
      <c r="F18861">
        <v>18000</v>
      </c>
      <c r="G18861">
        <v>115</v>
      </c>
      <c r="H18861">
        <v>34</v>
      </c>
      <c r="I18861">
        <v>81</v>
      </c>
      <c r="J18861">
        <v>2070000</v>
      </c>
      <c r="K18861" s="2">
        <v>45689</v>
      </c>
      <c r="L18861">
        <v>10</v>
      </c>
      <c r="M18861" s="1" t="s">
        <v>22</v>
      </c>
      <c r="N18861" s="1" t="s">
        <v>32</v>
      </c>
      <c r="O18861" s="1" t="s">
        <v>33</v>
      </c>
      <c r="P18861" s="1" t="s">
        <v>25</v>
      </c>
      <c r="Q18861" s="1" t="s">
        <v>26</v>
      </c>
      <c r="R18861" s="1" t="s">
        <v>27</v>
      </c>
    </row>
    <row r="18862" spans="1:18" x14ac:dyDescent="0.3">
      <c r="A18862" s="1" t="s">
        <v>19020</v>
      </c>
      <c r="B18862" s="1" t="s">
        <v>99</v>
      </c>
      <c r="C18862" s="1" t="s">
        <v>158</v>
      </c>
      <c r="D18862" s="1" t="s">
        <v>91</v>
      </c>
      <c r="E18862">
        <v>88</v>
      </c>
      <c r="F18862">
        <v>300</v>
      </c>
      <c r="G18862">
        <v>88</v>
      </c>
      <c r="H18862">
        <v>81</v>
      </c>
      <c r="I18862">
        <v>7</v>
      </c>
      <c r="J18862">
        <v>26400</v>
      </c>
      <c r="K18862" s="2">
        <v>45764</v>
      </c>
      <c r="L18862">
        <v>14</v>
      </c>
      <c r="M18862" s="1" t="s">
        <v>39</v>
      </c>
      <c r="N18862" s="1" t="s">
        <v>43</v>
      </c>
      <c r="O18862" s="1" t="s">
        <v>44</v>
      </c>
      <c r="P18862" s="1" t="s">
        <v>25</v>
      </c>
      <c r="Q18862" s="1" t="s">
        <v>26</v>
      </c>
      <c r="R18862" s="1" t="s">
        <v>34</v>
      </c>
    </row>
    <row r="18863" spans="1:18" x14ac:dyDescent="0.3">
      <c r="A18863" s="1" t="s">
        <v>19021</v>
      </c>
      <c r="B18863" s="1" t="s">
        <v>133</v>
      </c>
      <c r="C18863" s="1" t="s">
        <v>74</v>
      </c>
      <c r="D18863" s="1" t="s">
        <v>91</v>
      </c>
      <c r="E18863">
        <v>60</v>
      </c>
      <c r="F18863">
        <v>25000</v>
      </c>
      <c r="G18863">
        <v>76</v>
      </c>
      <c r="H18863">
        <v>69</v>
      </c>
      <c r="I18863">
        <v>7</v>
      </c>
      <c r="J18863">
        <v>1900000</v>
      </c>
      <c r="K18863" s="2">
        <v>45816</v>
      </c>
      <c r="L18863">
        <v>8</v>
      </c>
      <c r="M18863" s="1" t="s">
        <v>22</v>
      </c>
      <c r="N18863" s="1" t="s">
        <v>23</v>
      </c>
      <c r="O18863" s="1" t="s">
        <v>33</v>
      </c>
      <c r="P18863" s="1" t="s">
        <v>49</v>
      </c>
      <c r="Q18863" s="1" t="s">
        <v>26</v>
      </c>
      <c r="R18863" s="1" t="s">
        <v>27</v>
      </c>
    </row>
    <row r="18864" spans="1:18" x14ac:dyDescent="0.3">
      <c r="A18864" s="1" t="s">
        <v>19022</v>
      </c>
      <c r="B18864" s="1" t="s">
        <v>46</v>
      </c>
      <c r="C18864" s="1" t="s">
        <v>172</v>
      </c>
      <c r="D18864" s="1" t="s">
        <v>91</v>
      </c>
      <c r="E18864">
        <v>65</v>
      </c>
      <c r="F18864">
        <v>8500</v>
      </c>
      <c r="G18864">
        <v>75</v>
      </c>
      <c r="H18864">
        <v>20</v>
      </c>
      <c r="I18864">
        <v>55</v>
      </c>
      <c r="J18864">
        <v>637500</v>
      </c>
      <c r="K18864" s="2">
        <v>45685</v>
      </c>
      <c r="L18864">
        <v>4</v>
      </c>
      <c r="M18864" s="1" t="s">
        <v>55</v>
      </c>
      <c r="N18864" s="1" t="s">
        <v>23</v>
      </c>
      <c r="O18864" s="1" t="s">
        <v>24</v>
      </c>
      <c r="P18864" s="1" t="s">
        <v>25</v>
      </c>
      <c r="Q18864" s="1" t="s">
        <v>26</v>
      </c>
      <c r="R18864" s="1" t="s">
        <v>27</v>
      </c>
    </row>
    <row r="18865" spans="1:18" x14ac:dyDescent="0.3">
      <c r="A18865" s="1" t="s">
        <v>19023</v>
      </c>
      <c r="B18865" s="1" t="s">
        <v>104</v>
      </c>
      <c r="C18865" s="1" t="s">
        <v>188</v>
      </c>
      <c r="D18865" s="1" t="s">
        <v>31</v>
      </c>
      <c r="E18865">
        <v>56</v>
      </c>
      <c r="F18865">
        <v>95000</v>
      </c>
      <c r="G18865">
        <v>84</v>
      </c>
      <c r="H18865">
        <v>11</v>
      </c>
      <c r="I18865">
        <v>73</v>
      </c>
      <c r="J18865">
        <v>7980000</v>
      </c>
      <c r="K18865" s="2">
        <v>45844</v>
      </c>
      <c r="L18865">
        <v>5</v>
      </c>
      <c r="M18865" s="1" t="s">
        <v>55</v>
      </c>
      <c r="N18865" s="1" t="s">
        <v>32</v>
      </c>
      <c r="O18865" s="1" t="s">
        <v>24</v>
      </c>
      <c r="P18865" s="1" t="s">
        <v>25</v>
      </c>
      <c r="Q18865" s="1" t="s">
        <v>26</v>
      </c>
      <c r="R18865" s="1" t="s">
        <v>34</v>
      </c>
    </row>
    <row r="18866" spans="1:18" x14ac:dyDescent="0.3">
      <c r="A18866" s="1" t="s">
        <v>19024</v>
      </c>
      <c r="B18866" s="1" t="s">
        <v>66</v>
      </c>
      <c r="C18866" s="1" t="s">
        <v>90</v>
      </c>
      <c r="D18866" s="1" t="s">
        <v>72</v>
      </c>
      <c r="E18866">
        <v>106</v>
      </c>
      <c r="F18866">
        <v>8500</v>
      </c>
      <c r="G18866">
        <v>112</v>
      </c>
      <c r="H18866">
        <v>73</v>
      </c>
      <c r="I18866">
        <v>39</v>
      </c>
      <c r="J18866">
        <v>952000</v>
      </c>
      <c r="K18866" s="2">
        <v>45844</v>
      </c>
      <c r="L18866">
        <v>1</v>
      </c>
      <c r="M18866" s="1" t="s">
        <v>55</v>
      </c>
      <c r="N18866" s="1" t="s">
        <v>43</v>
      </c>
      <c r="O18866" s="1" t="s">
        <v>24</v>
      </c>
      <c r="P18866" s="1" t="s">
        <v>25</v>
      </c>
      <c r="Q18866" s="1" t="s">
        <v>50</v>
      </c>
      <c r="R18866" s="1" t="s">
        <v>59</v>
      </c>
    </row>
    <row r="18867" spans="1:18" x14ac:dyDescent="0.3">
      <c r="A18867" s="1" t="s">
        <v>19025</v>
      </c>
      <c r="B18867" s="1" t="s">
        <v>46</v>
      </c>
      <c r="C18867" s="1" t="s">
        <v>71</v>
      </c>
      <c r="D18867" s="1" t="s">
        <v>91</v>
      </c>
      <c r="E18867">
        <v>142</v>
      </c>
      <c r="F18867">
        <v>3500</v>
      </c>
      <c r="G18867">
        <v>146</v>
      </c>
      <c r="H18867">
        <v>107</v>
      </c>
      <c r="I18867">
        <v>39</v>
      </c>
      <c r="J18867">
        <v>511000</v>
      </c>
      <c r="K18867" s="2">
        <v>45847</v>
      </c>
      <c r="L18867">
        <v>5</v>
      </c>
      <c r="M18867" s="1" t="s">
        <v>55</v>
      </c>
      <c r="N18867" s="1" t="s">
        <v>23</v>
      </c>
      <c r="O18867" s="1" t="s">
        <v>33</v>
      </c>
      <c r="P18867" s="1" t="s">
        <v>25</v>
      </c>
      <c r="Q18867" s="1" t="s">
        <v>26</v>
      </c>
      <c r="R18867" s="1" t="s">
        <v>27</v>
      </c>
    </row>
    <row r="18868" spans="1:18" x14ac:dyDescent="0.3">
      <c r="A18868" s="1" t="s">
        <v>19026</v>
      </c>
      <c r="B18868" s="1" t="s">
        <v>107</v>
      </c>
      <c r="C18868" s="1" t="s">
        <v>679</v>
      </c>
      <c r="D18868" s="1" t="s">
        <v>58</v>
      </c>
      <c r="E18868">
        <v>36</v>
      </c>
      <c r="F18868">
        <v>25000</v>
      </c>
      <c r="G18868">
        <v>48</v>
      </c>
      <c r="H18868">
        <v>7</v>
      </c>
      <c r="I18868">
        <v>41</v>
      </c>
      <c r="J18868">
        <v>1200000</v>
      </c>
      <c r="K18868" s="2">
        <v>45758</v>
      </c>
      <c r="L18868">
        <v>14</v>
      </c>
      <c r="M18868" s="1" t="s">
        <v>39</v>
      </c>
      <c r="N18868" s="1" t="s">
        <v>23</v>
      </c>
      <c r="O18868" s="1" t="s">
        <v>33</v>
      </c>
      <c r="P18868" s="1" t="s">
        <v>49</v>
      </c>
      <c r="Q18868" s="1" t="s">
        <v>26</v>
      </c>
      <c r="R18868" s="1" t="s">
        <v>27</v>
      </c>
    </row>
    <row r="18869" spans="1:18" x14ac:dyDescent="0.3">
      <c r="A18869" s="1" t="s">
        <v>19027</v>
      </c>
      <c r="B18869" s="1" t="s">
        <v>29</v>
      </c>
      <c r="C18869" s="1" t="s">
        <v>344</v>
      </c>
      <c r="D18869" s="1" t="s">
        <v>72</v>
      </c>
      <c r="E18869">
        <v>36</v>
      </c>
      <c r="F18869">
        <v>18000</v>
      </c>
      <c r="G18869">
        <v>52</v>
      </c>
      <c r="H18869">
        <v>28</v>
      </c>
      <c r="I18869">
        <v>24</v>
      </c>
      <c r="J18869">
        <v>936000</v>
      </c>
      <c r="K18869" s="2">
        <v>45886</v>
      </c>
      <c r="L18869">
        <v>2</v>
      </c>
      <c r="M18869" s="1" t="s">
        <v>55</v>
      </c>
      <c r="N18869" s="1" t="s">
        <v>32</v>
      </c>
      <c r="O18869" s="1" t="s">
        <v>24</v>
      </c>
      <c r="P18869" s="1" t="s">
        <v>25</v>
      </c>
      <c r="Q18869" s="1" t="s">
        <v>26</v>
      </c>
      <c r="R18869" s="1" t="s">
        <v>27</v>
      </c>
    </row>
    <row r="18870" spans="1:18" x14ac:dyDescent="0.3">
      <c r="A18870" s="1" t="s">
        <v>19028</v>
      </c>
      <c r="B18870" s="1" t="s">
        <v>52</v>
      </c>
      <c r="C18870" s="1" t="s">
        <v>123</v>
      </c>
      <c r="D18870" s="1" t="s">
        <v>48</v>
      </c>
      <c r="E18870">
        <v>20</v>
      </c>
      <c r="F18870">
        <v>4500</v>
      </c>
      <c r="G18870">
        <v>47</v>
      </c>
      <c r="H18870">
        <v>45</v>
      </c>
      <c r="I18870">
        <v>2</v>
      </c>
      <c r="J18870">
        <v>211500</v>
      </c>
      <c r="K18870" s="2">
        <v>45943</v>
      </c>
      <c r="L18870">
        <v>4</v>
      </c>
      <c r="M18870" s="1" t="s">
        <v>55</v>
      </c>
      <c r="N18870" s="1" t="s">
        <v>23</v>
      </c>
      <c r="O18870" s="1" t="s">
        <v>44</v>
      </c>
      <c r="P18870" s="1" t="s">
        <v>25</v>
      </c>
      <c r="Q18870" s="1" t="s">
        <v>59</v>
      </c>
      <c r="R18870" s="1" t="s">
        <v>27</v>
      </c>
    </row>
    <row r="18871" spans="1:18" x14ac:dyDescent="0.3">
      <c r="A18871" s="1" t="s">
        <v>19029</v>
      </c>
      <c r="B18871" s="1" t="s">
        <v>36</v>
      </c>
      <c r="C18871" s="1" t="s">
        <v>225</v>
      </c>
      <c r="D18871" s="1" t="s">
        <v>58</v>
      </c>
      <c r="E18871">
        <v>29</v>
      </c>
      <c r="F18871">
        <v>1200000</v>
      </c>
      <c r="G18871">
        <v>38</v>
      </c>
      <c r="H18871">
        <v>15</v>
      </c>
      <c r="I18871">
        <v>23</v>
      </c>
      <c r="J18871">
        <v>45600000</v>
      </c>
      <c r="K18871" s="2">
        <v>45660</v>
      </c>
      <c r="L18871">
        <v>13</v>
      </c>
      <c r="M18871" s="1" t="s">
        <v>39</v>
      </c>
      <c r="N18871" s="1" t="s">
        <v>23</v>
      </c>
      <c r="O18871" s="1" t="s">
        <v>33</v>
      </c>
      <c r="P18871" s="1" t="s">
        <v>25</v>
      </c>
      <c r="Q18871" s="1" t="s">
        <v>59</v>
      </c>
      <c r="R18871" s="1" t="s">
        <v>59</v>
      </c>
    </row>
    <row r="18872" spans="1:18" x14ac:dyDescent="0.3">
      <c r="A18872" s="1" t="s">
        <v>19030</v>
      </c>
      <c r="B18872" s="1" t="s">
        <v>66</v>
      </c>
      <c r="C18872" s="1" t="s">
        <v>266</v>
      </c>
      <c r="D18872" s="1" t="s">
        <v>58</v>
      </c>
      <c r="E18872">
        <v>128</v>
      </c>
      <c r="F18872">
        <v>2200000</v>
      </c>
      <c r="G18872">
        <v>130</v>
      </c>
      <c r="H18872">
        <v>101</v>
      </c>
      <c r="I18872">
        <v>29</v>
      </c>
      <c r="J18872">
        <v>286000000</v>
      </c>
      <c r="K18872" s="2">
        <v>45691</v>
      </c>
      <c r="L18872">
        <v>9</v>
      </c>
      <c r="M18872" s="1" t="s">
        <v>22</v>
      </c>
      <c r="N18872" s="1" t="s">
        <v>23</v>
      </c>
      <c r="O18872" s="1" t="s">
        <v>24</v>
      </c>
      <c r="P18872" s="1" t="s">
        <v>25</v>
      </c>
      <c r="Q18872" s="1" t="s">
        <v>59</v>
      </c>
      <c r="R18872" s="1" t="s">
        <v>27</v>
      </c>
    </row>
    <row r="18873" spans="1:18" x14ac:dyDescent="0.3">
      <c r="A18873" s="1" t="s">
        <v>19031</v>
      </c>
      <c r="B18873" s="1" t="s">
        <v>36</v>
      </c>
      <c r="C18873" s="1" t="s">
        <v>202</v>
      </c>
      <c r="D18873" s="1" t="s">
        <v>38</v>
      </c>
      <c r="E18873">
        <v>89</v>
      </c>
      <c r="F18873">
        <v>8000</v>
      </c>
      <c r="G18873">
        <v>115</v>
      </c>
      <c r="H18873">
        <v>56</v>
      </c>
      <c r="I18873">
        <v>59</v>
      </c>
      <c r="J18873">
        <v>920000</v>
      </c>
      <c r="K18873" s="2">
        <v>45803</v>
      </c>
      <c r="L18873">
        <v>9</v>
      </c>
      <c r="M18873" s="1" t="s">
        <v>22</v>
      </c>
      <c r="N18873" s="1" t="s">
        <v>23</v>
      </c>
      <c r="O18873" s="1" t="s">
        <v>44</v>
      </c>
      <c r="P18873" s="1" t="s">
        <v>25</v>
      </c>
      <c r="Q18873" s="1" t="s">
        <v>50</v>
      </c>
      <c r="R18873" s="1" t="s">
        <v>27</v>
      </c>
    </row>
    <row r="18874" spans="1:18" x14ac:dyDescent="0.3">
      <c r="A18874" s="1" t="s">
        <v>19032</v>
      </c>
      <c r="B18874" s="1" t="s">
        <v>87</v>
      </c>
      <c r="C18874" s="1" t="s">
        <v>386</v>
      </c>
      <c r="D18874" s="1" t="s">
        <v>48</v>
      </c>
      <c r="E18874">
        <v>71</v>
      </c>
      <c r="F18874">
        <v>45000</v>
      </c>
      <c r="G18874">
        <v>95</v>
      </c>
      <c r="H18874">
        <v>83</v>
      </c>
      <c r="I18874">
        <v>12</v>
      </c>
      <c r="J18874">
        <v>4275000</v>
      </c>
      <c r="K18874" s="2">
        <v>45867</v>
      </c>
      <c r="L18874">
        <v>5</v>
      </c>
      <c r="M18874" s="1" t="s">
        <v>55</v>
      </c>
      <c r="N18874" s="1" t="s">
        <v>43</v>
      </c>
      <c r="O18874" s="1" t="s">
        <v>24</v>
      </c>
      <c r="P18874" s="1" t="s">
        <v>25</v>
      </c>
      <c r="Q18874" s="1" t="s">
        <v>26</v>
      </c>
      <c r="R18874" s="1" t="s">
        <v>27</v>
      </c>
    </row>
    <row r="18875" spans="1:18" x14ac:dyDescent="0.3">
      <c r="A18875" s="1" t="s">
        <v>19033</v>
      </c>
      <c r="B18875" s="1" t="s">
        <v>104</v>
      </c>
      <c r="C18875" s="1" t="s">
        <v>94</v>
      </c>
      <c r="D18875" s="1" t="s">
        <v>72</v>
      </c>
      <c r="E18875">
        <v>33</v>
      </c>
      <c r="F18875">
        <v>45000</v>
      </c>
      <c r="G18875">
        <v>37</v>
      </c>
      <c r="H18875">
        <v>21</v>
      </c>
      <c r="I18875">
        <v>16</v>
      </c>
      <c r="J18875">
        <v>1665000</v>
      </c>
      <c r="K18875" s="2">
        <v>45686</v>
      </c>
      <c r="L18875">
        <v>5</v>
      </c>
      <c r="M18875" s="1" t="s">
        <v>55</v>
      </c>
      <c r="N18875" s="1" t="s">
        <v>23</v>
      </c>
      <c r="O18875" s="1" t="s">
        <v>33</v>
      </c>
      <c r="P18875" s="1" t="s">
        <v>25</v>
      </c>
      <c r="Q18875" s="1" t="s">
        <v>26</v>
      </c>
      <c r="R18875" s="1" t="s">
        <v>34</v>
      </c>
    </row>
    <row r="18876" spans="1:18" x14ac:dyDescent="0.3">
      <c r="A18876" s="1" t="s">
        <v>19034</v>
      </c>
      <c r="B18876" s="1" t="s">
        <v>36</v>
      </c>
      <c r="C18876" s="1" t="s">
        <v>166</v>
      </c>
      <c r="D18876" s="1" t="s">
        <v>21</v>
      </c>
      <c r="E18876">
        <v>97</v>
      </c>
      <c r="F18876">
        <v>35000</v>
      </c>
      <c r="G18876">
        <v>125</v>
      </c>
      <c r="H18876">
        <v>70</v>
      </c>
      <c r="I18876">
        <v>55</v>
      </c>
      <c r="J18876">
        <v>4375000</v>
      </c>
      <c r="K18876" s="2">
        <v>45819</v>
      </c>
      <c r="L18876">
        <v>15</v>
      </c>
      <c r="M18876" s="1" t="s">
        <v>39</v>
      </c>
      <c r="N18876" s="1" t="s">
        <v>32</v>
      </c>
      <c r="O18876" s="1" t="s">
        <v>33</v>
      </c>
      <c r="P18876" s="1" t="s">
        <v>25</v>
      </c>
      <c r="Q18876" s="1" t="s">
        <v>26</v>
      </c>
      <c r="R18876" s="1" t="s">
        <v>27</v>
      </c>
    </row>
    <row r="18877" spans="1:18" x14ac:dyDescent="0.3">
      <c r="A18877" s="1" t="s">
        <v>19035</v>
      </c>
      <c r="B18877" s="1" t="s">
        <v>46</v>
      </c>
      <c r="C18877" s="1" t="s">
        <v>37</v>
      </c>
      <c r="D18877" s="1" t="s">
        <v>21</v>
      </c>
      <c r="E18877">
        <v>117</v>
      </c>
      <c r="F18877">
        <v>12000</v>
      </c>
      <c r="G18877">
        <v>136</v>
      </c>
      <c r="H18877">
        <v>92</v>
      </c>
      <c r="I18877">
        <v>44</v>
      </c>
      <c r="J18877">
        <v>1632000</v>
      </c>
      <c r="K18877" s="2">
        <v>45840</v>
      </c>
      <c r="L18877">
        <v>8</v>
      </c>
      <c r="M18877" s="1" t="s">
        <v>22</v>
      </c>
      <c r="N18877" s="1" t="s">
        <v>23</v>
      </c>
      <c r="O18877" s="1" t="s">
        <v>33</v>
      </c>
      <c r="P18877" s="1" t="s">
        <v>25</v>
      </c>
      <c r="Q18877" s="1" t="s">
        <v>26</v>
      </c>
      <c r="R18877" s="1" t="s">
        <v>27</v>
      </c>
    </row>
    <row r="18878" spans="1:18" x14ac:dyDescent="0.3">
      <c r="A18878" s="1" t="s">
        <v>19036</v>
      </c>
      <c r="B18878" s="1" t="s">
        <v>104</v>
      </c>
      <c r="C18878" s="1" t="s">
        <v>294</v>
      </c>
      <c r="D18878" s="1" t="s">
        <v>48</v>
      </c>
      <c r="E18878">
        <v>93</v>
      </c>
      <c r="F18878">
        <v>9000</v>
      </c>
      <c r="G18878">
        <v>105</v>
      </c>
      <c r="H18878">
        <v>100</v>
      </c>
      <c r="I18878">
        <v>5</v>
      </c>
      <c r="J18878">
        <v>945000</v>
      </c>
      <c r="K18878" s="2">
        <v>45957</v>
      </c>
      <c r="L18878">
        <v>2</v>
      </c>
      <c r="M18878" s="1" t="s">
        <v>55</v>
      </c>
      <c r="N18878" s="1" t="s">
        <v>32</v>
      </c>
      <c r="O18878" s="1" t="s">
        <v>85</v>
      </c>
      <c r="P18878" s="1" t="s">
        <v>25</v>
      </c>
      <c r="Q18878" s="1" t="s">
        <v>26</v>
      </c>
      <c r="R18878" s="1" t="s">
        <v>27</v>
      </c>
    </row>
    <row r="18879" spans="1:18" x14ac:dyDescent="0.3">
      <c r="A18879" s="1" t="s">
        <v>19037</v>
      </c>
      <c r="B18879" s="1" t="s">
        <v>87</v>
      </c>
      <c r="C18879" s="1" t="s">
        <v>121</v>
      </c>
      <c r="D18879" s="1" t="s">
        <v>21</v>
      </c>
      <c r="E18879">
        <v>66</v>
      </c>
      <c r="F18879">
        <v>3500</v>
      </c>
      <c r="G18879">
        <v>95</v>
      </c>
      <c r="H18879">
        <v>15</v>
      </c>
      <c r="I18879">
        <v>80</v>
      </c>
      <c r="J18879">
        <v>332500</v>
      </c>
      <c r="K18879" s="2">
        <v>45793</v>
      </c>
      <c r="L18879">
        <v>11</v>
      </c>
      <c r="M18879" s="1" t="s">
        <v>39</v>
      </c>
      <c r="N18879" s="1" t="s">
        <v>43</v>
      </c>
      <c r="O18879" s="1" t="s">
        <v>24</v>
      </c>
      <c r="P18879" s="1" t="s">
        <v>25</v>
      </c>
      <c r="Q18879" s="1" t="s">
        <v>26</v>
      </c>
      <c r="R18879" s="1" t="s">
        <v>59</v>
      </c>
    </row>
    <row r="18880" spans="1:18" x14ac:dyDescent="0.3">
      <c r="A18880" s="1" t="s">
        <v>19038</v>
      </c>
      <c r="B18880" s="1" t="s">
        <v>133</v>
      </c>
      <c r="C18880" s="1" t="s">
        <v>225</v>
      </c>
      <c r="D18880" s="1" t="s">
        <v>31</v>
      </c>
      <c r="E18880">
        <v>111</v>
      </c>
      <c r="F18880">
        <v>1200000</v>
      </c>
      <c r="G18880">
        <v>118</v>
      </c>
      <c r="H18880">
        <v>47</v>
      </c>
      <c r="I18880">
        <v>71</v>
      </c>
      <c r="J18880">
        <v>141600000</v>
      </c>
      <c r="K18880" s="2">
        <v>45898</v>
      </c>
      <c r="L18880">
        <v>11</v>
      </c>
      <c r="M18880" s="1" t="s">
        <v>39</v>
      </c>
      <c r="N18880" s="1" t="s">
        <v>43</v>
      </c>
      <c r="O18880" s="1" t="s">
        <v>44</v>
      </c>
      <c r="P18880" s="1" t="s">
        <v>49</v>
      </c>
      <c r="Q18880" s="1" t="s">
        <v>26</v>
      </c>
      <c r="R18880" s="1" t="s">
        <v>27</v>
      </c>
    </row>
    <row r="18881" spans="1:18" x14ac:dyDescent="0.3">
      <c r="A18881" s="1" t="s">
        <v>19039</v>
      </c>
      <c r="B18881" s="1" t="s">
        <v>29</v>
      </c>
      <c r="C18881" s="1" t="s">
        <v>294</v>
      </c>
      <c r="D18881" s="1" t="s">
        <v>48</v>
      </c>
      <c r="E18881">
        <v>142</v>
      </c>
      <c r="F18881">
        <v>9000</v>
      </c>
      <c r="G18881">
        <v>169</v>
      </c>
      <c r="H18881">
        <v>81</v>
      </c>
      <c r="I18881">
        <v>88</v>
      </c>
      <c r="J18881">
        <v>1521000</v>
      </c>
      <c r="K18881" s="2">
        <v>45984</v>
      </c>
      <c r="L18881">
        <v>11</v>
      </c>
      <c r="M18881" s="1" t="s">
        <v>39</v>
      </c>
      <c r="N18881" s="1" t="s">
        <v>32</v>
      </c>
      <c r="O18881" s="1" t="s">
        <v>85</v>
      </c>
      <c r="P18881" s="1" t="s">
        <v>49</v>
      </c>
      <c r="Q18881" s="1" t="s">
        <v>26</v>
      </c>
      <c r="R18881" s="1" t="s">
        <v>27</v>
      </c>
    </row>
    <row r="18882" spans="1:18" x14ac:dyDescent="0.3">
      <c r="A18882" s="1" t="s">
        <v>19040</v>
      </c>
      <c r="B18882" s="1" t="s">
        <v>41</v>
      </c>
      <c r="C18882" s="1" t="s">
        <v>291</v>
      </c>
      <c r="D18882" s="1" t="s">
        <v>91</v>
      </c>
      <c r="E18882">
        <v>61</v>
      </c>
      <c r="F18882">
        <v>4500</v>
      </c>
      <c r="G18882">
        <v>89</v>
      </c>
      <c r="H18882">
        <v>21</v>
      </c>
      <c r="I18882">
        <v>68</v>
      </c>
      <c r="J18882">
        <v>400500</v>
      </c>
      <c r="K18882" s="2">
        <v>45899</v>
      </c>
      <c r="L18882">
        <v>12</v>
      </c>
      <c r="M18882" s="1" t="s">
        <v>39</v>
      </c>
      <c r="N18882" s="1" t="s">
        <v>23</v>
      </c>
      <c r="O18882" s="1" t="s">
        <v>24</v>
      </c>
      <c r="P18882" s="1" t="s">
        <v>25</v>
      </c>
      <c r="Q18882" s="1" t="s">
        <v>50</v>
      </c>
      <c r="R18882" s="1" t="s">
        <v>59</v>
      </c>
    </row>
    <row r="18883" spans="1:18" x14ac:dyDescent="0.3">
      <c r="A18883" s="1" t="s">
        <v>19041</v>
      </c>
      <c r="B18883" s="1" t="s">
        <v>41</v>
      </c>
      <c r="C18883" s="1" t="s">
        <v>69</v>
      </c>
      <c r="D18883" s="1" t="s">
        <v>31</v>
      </c>
      <c r="E18883">
        <v>50</v>
      </c>
      <c r="F18883">
        <v>65000</v>
      </c>
      <c r="G18883">
        <v>50</v>
      </c>
      <c r="H18883">
        <v>14</v>
      </c>
      <c r="I18883">
        <v>36</v>
      </c>
      <c r="J18883">
        <v>3250000</v>
      </c>
      <c r="K18883" s="2">
        <v>45790</v>
      </c>
      <c r="L18883">
        <v>10</v>
      </c>
      <c r="M18883" s="1" t="s">
        <v>22</v>
      </c>
      <c r="N18883" s="1" t="s">
        <v>23</v>
      </c>
      <c r="O18883" s="1" t="s">
        <v>44</v>
      </c>
      <c r="P18883" s="1" t="s">
        <v>25</v>
      </c>
      <c r="Q18883" s="1" t="s">
        <v>50</v>
      </c>
      <c r="R18883" s="1" t="s">
        <v>27</v>
      </c>
    </row>
    <row r="18884" spans="1:18" x14ac:dyDescent="0.3">
      <c r="A18884" s="1" t="s">
        <v>19042</v>
      </c>
      <c r="B18884" s="1" t="s">
        <v>66</v>
      </c>
      <c r="C18884" s="1" t="s">
        <v>308</v>
      </c>
      <c r="D18884" s="1" t="s">
        <v>91</v>
      </c>
      <c r="E18884">
        <v>33</v>
      </c>
      <c r="F18884">
        <v>8000</v>
      </c>
      <c r="G18884">
        <v>59</v>
      </c>
      <c r="H18884">
        <v>57</v>
      </c>
      <c r="I18884">
        <v>2</v>
      </c>
      <c r="J18884">
        <v>472000</v>
      </c>
      <c r="K18884" s="2">
        <v>46007</v>
      </c>
      <c r="L18884">
        <v>8</v>
      </c>
      <c r="M18884" s="1" t="s">
        <v>22</v>
      </c>
      <c r="N18884" s="1" t="s">
        <v>32</v>
      </c>
      <c r="O18884" s="1" t="s">
        <v>24</v>
      </c>
      <c r="P18884" s="1" t="s">
        <v>25</v>
      </c>
      <c r="Q18884" s="1" t="s">
        <v>26</v>
      </c>
      <c r="R18884" s="1" t="s">
        <v>59</v>
      </c>
    </row>
    <row r="18885" spans="1:18" x14ac:dyDescent="0.3">
      <c r="A18885" s="1" t="s">
        <v>19043</v>
      </c>
      <c r="B18885" s="1" t="s">
        <v>41</v>
      </c>
      <c r="C18885" s="1" t="s">
        <v>231</v>
      </c>
      <c r="D18885" s="1" t="s">
        <v>72</v>
      </c>
      <c r="E18885">
        <v>66</v>
      </c>
      <c r="F18885">
        <v>12000</v>
      </c>
      <c r="G18885">
        <v>91</v>
      </c>
      <c r="H18885">
        <v>60</v>
      </c>
      <c r="I18885">
        <v>31</v>
      </c>
      <c r="J18885">
        <v>1092000</v>
      </c>
      <c r="K18885" s="2">
        <v>45889</v>
      </c>
      <c r="L18885">
        <v>15</v>
      </c>
      <c r="M18885" s="1" t="s">
        <v>39</v>
      </c>
      <c r="N18885" s="1" t="s">
        <v>23</v>
      </c>
      <c r="O18885" s="1" t="s">
        <v>24</v>
      </c>
      <c r="P18885" s="1" t="s">
        <v>25</v>
      </c>
      <c r="Q18885" s="1" t="s">
        <v>26</v>
      </c>
      <c r="R18885" s="1" t="s">
        <v>27</v>
      </c>
    </row>
    <row r="18886" spans="1:18" x14ac:dyDescent="0.3">
      <c r="A18886" s="1" t="s">
        <v>19044</v>
      </c>
      <c r="B18886" s="1" t="s">
        <v>36</v>
      </c>
      <c r="C18886" s="1" t="s">
        <v>296</v>
      </c>
      <c r="D18886" s="1" t="s">
        <v>64</v>
      </c>
      <c r="E18886">
        <v>41</v>
      </c>
      <c r="F18886">
        <v>4200000</v>
      </c>
      <c r="G18886">
        <v>57</v>
      </c>
      <c r="H18886">
        <v>50</v>
      </c>
      <c r="I18886">
        <v>7</v>
      </c>
      <c r="J18886">
        <v>239400000</v>
      </c>
      <c r="K18886" s="2">
        <v>45955</v>
      </c>
      <c r="L18886">
        <v>10</v>
      </c>
      <c r="M18886" s="1" t="s">
        <v>22</v>
      </c>
      <c r="N18886" s="1" t="s">
        <v>32</v>
      </c>
      <c r="O18886" s="1" t="s">
        <v>44</v>
      </c>
      <c r="P18886" s="1" t="s">
        <v>25</v>
      </c>
      <c r="Q18886" s="1" t="s">
        <v>26</v>
      </c>
      <c r="R18886" s="1" t="s">
        <v>27</v>
      </c>
    </row>
    <row r="18887" spans="1:18" x14ac:dyDescent="0.3">
      <c r="A18887" s="1" t="s">
        <v>19045</v>
      </c>
      <c r="B18887" s="1" t="s">
        <v>66</v>
      </c>
      <c r="C18887" s="1" t="s">
        <v>105</v>
      </c>
      <c r="D18887" s="1" t="s">
        <v>31</v>
      </c>
      <c r="E18887">
        <v>36</v>
      </c>
      <c r="F18887">
        <v>6500</v>
      </c>
      <c r="G18887">
        <v>37</v>
      </c>
      <c r="H18887">
        <v>30</v>
      </c>
      <c r="I18887">
        <v>7</v>
      </c>
      <c r="J18887">
        <v>240500</v>
      </c>
      <c r="K18887" s="2">
        <v>45949</v>
      </c>
      <c r="L18887">
        <v>13</v>
      </c>
      <c r="M18887" s="1" t="s">
        <v>39</v>
      </c>
      <c r="N18887" s="1" t="s">
        <v>43</v>
      </c>
      <c r="O18887" s="1" t="s">
        <v>24</v>
      </c>
      <c r="P18887" s="1" t="s">
        <v>25</v>
      </c>
      <c r="Q18887" s="1" t="s">
        <v>26</v>
      </c>
      <c r="R18887" s="1" t="s">
        <v>27</v>
      </c>
    </row>
    <row r="18888" spans="1:18" x14ac:dyDescent="0.3">
      <c r="A18888" s="1" t="s">
        <v>19046</v>
      </c>
      <c r="B18888" s="1" t="s">
        <v>19</v>
      </c>
      <c r="C18888" s="1" t="s">
        <v>174</v>
      </c>
      <c r="D18888" s="1" t="s">
        <v>91</v>
      </c>
      <c r="E18888">
        <v>38</v>
      </c>
      <c r="F18888">
        <v>25000</v>
      </c>
      <c r="G18888">
        <v>68</v>
      </c>
      <c r="H18888">
        <v>68</v>
      </c>
      <c r="I18888">
        <v>0</v>
      </c>
      <c r="J18888">
        <v>1700000</v>
      </c>
      <c r="K18888" s="2">
        <v>45683</v>
      </c>
      <c r="L18888">
        <v>15</v>
      </c>
      <c r="M18888" s="1" t="s">
        <v>39</v>
      </c>
      <c r="N18888" s="1" t="s">
        <v>23</v>
      </c>
      <c r="O18888" s="1" t="s">
        <v>44</v>
      </c>
      <c r="P18888" s="1" t="s">
        <v>49</v>
      </c>
      <c r="Q18888" s="1" t="s">
        <v>26</v>
      </c>
      <c r="R18888" s="1" t="s">
        <v>27</v>
      </c>
    </row>
    <row r="18889" spans="1:18" x14ac:dyDescent="0.3">
      <c r="A18889" s="1" t="s">
        <v>19047</v>
      </c>
      <c r="B18889" s="1" t="s">
        <v>93</v>
      </c>
      <c r="C18889" s="1" t="s">
        <v>127</v>
      </c>
      <c r="D18889" s="1" t="s">
        <v>31</v>
      </c>
      <c r="E18889">
        <v>92</v>
      </c>
      <c r="F18889">
        <v>35000</v>
      </c>
      <c r="G18889">
        <v>98</v>
      </c>
      <c r="H18889">
        <v>80</v>
      </c>
      <c r="I18889">
        <v>18</v>
      </c>
      <c r="J18889">
        <v>3430000</v>
      </c>
      <c r="K18889" s="2">
        <v>45723</v>
      </c>
      <c r="L18889">
        <v>1</v>
      </c>
      <c r="M18889" s="1" t="s">
        <v>55</v>
      </c>
      <c r="N18889" s="1" t="s">
        <v>32</v>
      </c>
      <c r="O18889" s="1" t="s">
        <v>85</v>
      </c>
      <c r="P18889" s="1" t="s">
        <v>25</v>
      </c>
      <c r="Q18889" s="1" t="s">
        <v>59</v>
      </c>
      <c r="R18889" s="1" t="s">
        <v>27</v>
      </c>
    </row>
    <row r="18890" spans="1:18" x14ac:dyDescent="0.3">
      <c r="A18890" s="1" t="s">
        <v>19048</v>
      </c>
      <c r="B18890" s="1" t="s">
        <v>133</v>
      </c>
      <c r="C18890" s="1" t="s">
        <v>291</v>
      </c>
      <c r="D18890" s="1" t="s">
        <v>91</v>
      </c>
      <c r="E18890">
        <v>82</v>
      </c>
      <c r="F18890">
        <v>4500</v>
      </c>
      <c r="G18890">
        <v>87</v>
      </c>
      <c r="H18890">
        <v>63</v>
      </c>
      <c r="I18890">
        <v>24</v>
      </c>
      <c r="J18890">
        <v>391500</v>
      </c>
      <c r="K18890" s="2">
        <v>45876</v>
      </c>
      <c r="L18890">
        <v>13</v>
      </c>
      <c r="M18890" s="1" t="s">
        <v>39</v>
      </c>
      <c r="N18890" s="1" t="s">
        <v>43</v>
      </c>
      <c r="O18890" s="1" t="s">
        <v>24</v>
      </c>
      <c r="P18890" s="1" t="s">
        <v>25</v>
      </c>
      <c r="Q18890" s="1" t="s">
        <v>50</v>
      </c>
      <c r="R18890" s="1" t="s">
        <v>27</v>
      </c>
    </row>
    <row r="18891" spans="1:18" x14ac:dyDescent="0.3">
      <c r="A18891" s="1" t="s">
        <v>19049</v>
      </c>
      <c r="B18891" s="1" t="s">
        <v>93</v>
      </c>
      <c r="C18891" s="1" t="s">
        <v>296</v>
      </c>
      <c r="D18891" s="1" t="s">
        <v>67</v>
      </c>
      <c r="E18891">
        <v>107</v>
      </c>
      <c r="F18891">
        <v>4200000</v>
      </c>
      <c r="G18891">
        <v>115</v>
      </c>
      <c r="H18891">
        <v>115</v>
      </c>
      <c r="I18891">
        <v>0</v>
      </c>
      <c r="J18891">
        <v>483000000</v>
      </c>
      <c r="K18891" s="2">
        <v>45748</v>
      </c>
      <c r="L18891">
        <v>11</v>
      </c>
      <c r="M18891" s="1" t="s">
        <v>39</v>
      </c>
      <c r="N18891" s="1" t="s">
        <v>23</v>
      </c>
      <c r="O18891" s="1" t="s">
        <v>44</v>
      </c>
      <c r="P18891" s="1" t="s">
        <v>25</v>
      </c>
      <c r="Q18891" s="1" t="s">
        <v>26</v>
      </c>
      <c r="R18891" s="1" t="s">
        <v>27</v>
      </c>
    </row>
    <row r="18892" spans="1:18" x14ac:dyDescent="0.3">
      <c r="A18892" s="1" t="s">
        <v>19050</v>
      </c>
      <c r="B18892" s="1" t="s">
        <v>107</v>
      </c>
      <c r="C18892" s="1" t="s">
        <v>168</v>
      </c>
      <c r="D18892" s="1" t="s">
        <v>54</v>
      </c>
      <c r="E18892">
        <v>50</v>
      </c>
      <c r="F18892">
        <v>10000</v>
      </c>
      <c r="G18892">
        <v>61</v>
      </c>
      <c r="H18892">
        <v>47</v>
      </c>
      <c r="I18892">
        <v>14</v>
      </c>
      <c r="J18892">
        <v>610000</v>
      </c>
      <c r="K18892" s="2">
        <v>45775</v>
      </c>
      <c r="L18892">
        <v>14</v>
      </c>
      <c r="M18892" s="1" t="s">
        <v>39</v>
      </c>
      <c r="N18892" s="1" t="s">
        <v>23</v>
      </c>
      <c r="O18892" s="1" t="s">
        <v>44</v>
      </c>
      <c r="P18892" s="1" t="s">
        <v>25</v>
      </c>
      <c r="Q18892" s="1" t="s">
        <v>26</v>
      </c>
      <c r="R18892" s="1" t="s">
        <v>59</v>
      </c>
    </row>
    <row r="18893" spans="1:18" x14ac:dyDescent="0.3">
      <c r="A18893" s="1" t="s">
        <v>19051</v>
      </c>
      <c r="B18893" s="1" t="s">
        <v>52</v>
      </c>
      <c r="C18893" s="1" t="s">
        <v>129</v>
      </c>
      <c r="D18893" s="1" t="s">
        <v>31</v>
      </c>
      <c r="E18893">
        <v>25</v>
      </c>
      <c r="F18893">
        <v>85000</v>
      </c>
      <c r="G18893">
        <v>53</v>
      </c>
      <c r="H18893">
        <v>12</v>
      </c>
      <c r="I18893">
        <v>41</v>
      </c>
      <c r="J18893">
        <v>4505000</v>
      </c>
      <c r="K18893" s="2">
        <v>45984</v>
      </c>
      <c r="L18893">
        <v>9</v>
      </c>
      <c r="M18893" s="1" t="s">
        <v>22</v>
      </c>
      <c r="N18893" s="1" t="s">
        <v>23</v>
      </c>
      <c r="O18893" s="1" t="s">
        <v>33</v>
      </c>
      <c r="P18893" s="1" t="s">
        <v>25</v>
      </c>
      <c r="Q18893" s="1" t="s">
        <v>50</v>
      </c>
      <c r="R18893" s="1" t="s">
        <v>27</v>
      </c>
    </row>
    <row r="18894" spans="1:18" x14ac:dyDescent="0.3">
      <c r="A18894" s="1" t="s">
        <v>19052</v>
      </c>
      <c r="B18894" s="1" t="s">
        <v>46</v>
      </c>
      <c r="C18894" s="1" t="s">
        <v>266</v>
      </c>
      <c r="D18894" s="1" t="s">
        <v>64</v>
      </c>
      <c r="E18894">
        <v>124</v>
      </c>
      <c r="F18894">
        <v>2200000</v>
      </c>
      <c r="G18894">
        <v>135</v>
      </c>
      <c r="H18894">
        <v>87</v>
      </c>
      <c r="I18894">
        <v>48</v>
      </c>
      <c r="J18894">
        <v>297000000</v>
      </c>
      <c r="K18894" s="2">
        <v>45999</v>
      </c>
      <c r="L18894">
        <v>1</v>
      </c>
      <c r="M18894" s="1" t="s">
        <v>55</v>
      </c>
      <c r="N18894" s="1" t="s">
        <v>23</v>
      </c>
      <c r="O18894" s="1" t="s">
        <v>24</v>
      </c>
      <c r="P18894" s="1" t="s">
        <v>25</v>
      </c>
      <c r="Q18894" s="1" t="s">
        <v>26</v>
      </c>
      <c r="R18894" s="1" t="s">
        <v>27</v>
      </c>
    </row>
    <row r="18895" spans="1:18" x14ac:dyDescent="0.3">
      <c r="A18895" s="1" t="s">
        <v>19053</v>
      </c>
      <c r="B18895" s="1" t="s">
        <v>83</v>
      </c>
      <c r="C18895" s="1" t="s">
        <v>240</v>
      </c>
      <c r="D18895" s="1" t="s">
        <v>72</v>
      </c>
      <c r="E18895">
        <v>40</v>
      </c>
      <c r="F18895">
        <v>18000</v>
      </c>
      <c r="G18895">
        <v>45</v>
      </c>
      <c r="H18895">
        <v>32</v>
      </c>
      <c r="I18895">
        <v>13</v>
      </c>
      <c r="J18895">
        <v>810000</v>
      </c>
      <c r="K18895" s="2">
        <v>45817</v>
      </c>
      <c r="L18895">
        <v>9</v>
      </c>
      <c r="M18895" s="1" t="s">
        <v>22</v>
      </c>
      <c r="N18895" s="1" t="s">
        <v>43</v>
      </c>
      <c r="O18895" s="1" t="s">
        <v>44</v>
      </c>
      <c r="P18895" s="1" t="s">
        <v>25</v>
      </c>
      <c r="Q18895" s="1" t="s">
        <v>26</v>
      </c>
      <c r="R18895" s="1" t="s">
        <v>27</v>
      </c>
    </row>
    <row r="18896" spans="1:18" x14ac:dyDescent="0.3">
      <c r="A18896" s="1" t="s">
        <v>19054</v>
      </c>
      <c r="B18896" s="1" t="s">
        <v>133</v>
      </c>
      <c r="C18896" s="1" t="s">
        <v>90</v>
      </c>
      <c r="D18896" s="1" t="s">
        <v>31</v>
      </c>
      <c r="E18896">
        <v>112</v>
      </c>
      <c r="F18896">
        <v>8500</v>
      </c>
      <c r="G18896">
        <v>133</v>
      </c>
      <c r="H18896">
        <v>114</v>
      </c>
      <c r="I18896">
        <v>19</v>
      </c>
      <c r="J18896">
        <v>1130500</v>
      </c>
      <c r="K18896" s="2">
        <v>46006</v>
      </c>
      <c r="L18896">
        <v>2</v>
      </c>
      <c r="M18896" s="1" t="s">
        <v>55</v>
      </c>
      <c r="N18896" s="1" t="s">
        <v>23</v>
      </c>
      <c r="O18896" s="1" t="s">
        <v>44</v>
      </c>
      <c r="P18896" s="1" t="s">
        <v>25</v>
      </c>
      <c r="Q18896" s="1" t="s">
        <v>26</v>
      </c>
      <c r="R18896" s="1" t="s">
        <v>27</v>
      </c>
    </row>
    <row r="18897" spans="1:18" x14ac:dyDescent="0.3">
      <c r="A18897" s="1" t="s">
        <v>19055</v>
      </c>
      <c r="B18897" s="1" t="s">
        <v>104</v>
      </c>
      <c r="C18897" s="1" t="s">
        <v>144</v>
      </c>
      <c r="D18897" s="1" t="s">
        <v>48</v>
      </c>
      <c r="E18897">
        <v>95</v>
      </c>
      <c r="F18897">
        <v>2200</v>
      </c>
      <c r="G18897">
        <v>103</v>
      </c>
      <c r="H18897">
        <v>59</v>
      </c>
      <c r="I18897">
        <v>44</v>
      </c>
      <c r="J18897">
        <v>226600</v>
      </c>
      <c r="K18897" s="2">
        <v>46006</v>
      </c>
      <c r="L18897">
        <v>14</v>
      </c>
      <c r="M18897" s="1" t="s">
        <v>39</v>
      </c>
      <c r="N18897" s="1" t="s">
        <v>23</v>
      </c>
      <c r="O18897" s="1" t="s">
        <v>33</v>
      </c>
      <c r="P18897" s="1" t="s">
        <v>25</v>
      </c>
      <c r="Q18897" s="1" t="s">
        <v>26</v>
      </c>
      <c r="R18897" s="1" t="s">
        <v>27</v>
      </c>
    </row>
    <row r="18898" spans="1:18" x14ac:dyDescent="0.3">
      <c r="A18898" s="1" t="s">
        <v>19056</v>
      </c>
      <c r="B18898" s="1" t="s">
        <v>133</v>
      </c>
      <c r="C18898" s="1" t="s">
        <v>116</v>
      </c>
      <c r="D18898" s="1" t="s">
        <v>64</v>
      </c>
      <c r="E18898">
        <v>28</v>
      </c>
      <c r="F18898">
        <v>5500</v>
      </c>
      <c r="G18898">
        <v>45</v>
      </c>
      <c r="H18898">
        <v>41</v>
      </c>
      <c r="I18898">
        <v>4</v>
      </c>
      <c r="J18898">
        <v>247500</v>
      </c>
      <c r="K18898" s="2">
        <v>45928</v>
      </c>
      <c r="L18898">
        <v>2</v>
      </c>
      <c r="M18898" s="1" t="s">
        <v>55</v>
      </c>
      <c r="N18898" s="1" t="s">
        <v>32</v>
      </c>
      <c r="O18898" s="1" t="s">
        <v>33</v>
      </c>
      <c r="P18898" s="1" t="s">
        <v>25</v>
      </c>
      <c r="Q18898" s="1" t="s">
        <v>50</v>
      </c>
      <c r="R18898" s="1" t="s">
        <v>27</v>
      </c>
    </row>
    <row r="18899" spans="1:18" x14ac:dyDescent="0.3">
      <c r="A18899" s="1" t="s">
        <v>19057</v>
      </c>
      <c r="B18899" s="1" t="s">
        <v>66</v>
      </c>
      <c r="C18899" s="1" t="s">
        <v>84</v>
      </c>
      <c r="D18899" s="1" t="s">
        <v>67</v>
      </c>
      <c r="E18899">
        <v>49</v>
      </c>
      <c r="F18899">
        <v>180000</v>
      </c>
      <c r="G18899">
        <v>58</v>
      </c>
      <c r="H18899">
        <v>43</v>
      </c>
      <c r="I18899">
        <v>15</v>
      </c>
      <c r="J18899">
        <v>10440000</v>
      </c>
      <c r="K18899" s="2">
        <v>45702</v>
      </c>
      <c r="L18899">
        <v>13</v>
      </c>
      <c r="M18899" s="1" t="s">
        <v>39</v>
      </c>
      <c r="N18899" s="1" t="s">
        <v>23</v>
      </c>
      <c r="O18899" s="1" t="s">
        <v>85</v>
      </c>
      <c r="P18899" s="1" t="s">
        <v>25</v>
      </c>
      <c r="Q18899" s="1" t="s">
        <v>26</v>
      </c>
      <c r="R18899" s="1" t="s">
        <v>27</v>
      </c>
    </row>
    <row r="18900" spans="1:18" x14ac:dyDescent="0.3">
      <c r="A18900" s="1" t="s">
        <v>19058</v>
      </c>
      <c r="B18900" s="1" t="s">
        <v>104</v>
      </c>
      <c r="C18900" s="1" t="s">
        <v>679</v>
      </c>
      <c r="D18900" s="1" t="s">
        <v>91</v>
      </c>
      <c r="E18900">
        <v>137</v>
      </c>
      <c r="F18900">
        <v>25000</v>
      </c>
      <c r="G18900">
        <v>143</v>
      </c>
      <c r="H18900">
        <v>62</v>
      </c>
      <c r="I18900">
        <v>81</v>
      </c>
      <c r="J18900">
        <v>3575000</v>
      </c>
      <c r="K18900" s="2">
        <v>46015</v>
      </c>
      <c r="L18900">
        <v>8</v>
      </c>
      <c r="M18900" s="1" t="s">
        <v>22</v>
      </c>
      <c r="N18900" s="1" t="s">
        <v>23</v>
      </c>
      <c r="O18900" s="1" t="s">
        <v>44</v>
      </c>
      <c r="P18900" s="1" t="s">
        <v>25</v>
      </c>
      <c r="Q18900" s="1" t="s">
        <v>59</v>
      </c>
      <c r="R18900" s="1" t="s">
        <v>27</v>
      </c>
    </row>
    <row r="18901" spans="1:18" x14ac:dyDescent="0.3">
      <c r="A18901" s="1" t="s">
        <v>19059</v>
      </c>
      <c r="B18901" s="1" t="s">
        <v>133</v>
      </c>
      <c r="C18901" s="1" t="s">
        <v>102</v>
      </c>
      <c r="D18901" s="1" t="s">
        <v>21</v>
      </c>
      <c r="E18901">
        <v>99</v>
      </c>
      <c r="F18901">
        <v>250000</v>
      </c>
      <c r="G18901">
        <v>127</v>
      </c>
      <c r="H18901">
        <v>61</v>
      </c>
      <c r="I18901">
        <v>66</v>
      </c>
      <c r="J18901">
        <v>31750000</v>
      </c>
      <c r="K18901" s="2">
        <v>45970</v>
      </c>
      <c r="L18901">
        <v>11</v>
      </c>
      <c r="M18901" s="1" t="s">
        <v>39</v>
      </c>
      <c r="N18901" s="1" t="s">
        <v>23</v>
      </c>
      <c r="O18901" s="1" t="s">
        <v>24</v>
      </c>
      <c r="P18901" s="1" t="s">
        <v>25</v>
      </c>
      <c r="Q18901" s="1" t="s">
        <v>26</v>
      </c>
      <c r="R18901" s="1" t="s">
        <v>27</v>
      </c>
    </row>
    <row r="18902" spans="1:18" x14ac:dyDescent="0.3">
      <c r="A18902" s="1" t="s">
        <v>19060</v>
      </c>
      <c r="B18902" s="1" t="s">
        <v>80</v>
      </c>
      <c r="C18902" s="1" t="s">
        <v>284</v>
      </c>
      <c r="D18902" s="1" t="s">
        <v>72</v>
      </c>
      <c r="E18902">
        <v>86</v>
      </c>
      <c r="F18902">
        <v>2800</v>
      </c>
      <c r="G18902">
        <v>112</v>
      </c>
      <c r="H18902">
        <v>87</v>
      </c>
      <c r="I18902">
        <v>25</v>
      </c>
      <c r="J18902">
        <v>313600</v>
      </c>
      <c r="K18902" s="2">
        <v>45820</v>
      </c>
      <c r="L18902">
        <v>2</v>
      </c>
      <c r="M18902" s="1" t="s">
        <v>55</v>
      </c>
      <c r="N18902" s="1" t="s">
        <v>32</v>
      </c>
      <c r="O18902" s="1" t="s">
        <v>24</v>
      </c>
      <c r="P18902" s="1" t="s">
        <v>25</v>
      </c>
      <c r="Q18902" s="1" t="s">
        <v>26</v>
      </c>
      <c r="R18902" s="1" t="s">
        <v>27</v>
      </c>
    </row>
    <row r="18903" spans="1:18" x14ac:dyDescent="0.3">
      <c r="A18903" s="1" t="s">
        <v>19061</v>
      </c>
      <c r="B18903" s="1" t="s">
        <v>133</v>
      </c>
      <c r="C18903" s="1" t="s">
        <v>415</v>
      </c>
      <c r="D18903" s="1" t="s">
        <v>21</v>
      </c>
      <c r="E18903">
        <v>22</v>
      </c>
      <c r="F18903">
        <v>12000</v>
      </c>
      <c r="G18903">
        <v>31</v>
      </c>
      <c r="H18903">
        <v>27</v>
      </c>
      <c r="I18903">
        <v>4</v>
      </c>
      <c r="J18903">
        <v>372000</v>
      </c>
      <c r="K18903" s="2">
        <v>46002</v>
      </c>
      <c r="L18903">
        <v>6</v>
      </c>
      <c r="M18903" s="1" t="s">
        <v>22</v>
      </c>
      <c r="N18903" s="1" t="s">
        <v>32</v>
      </c>
      <c r="O18903" s="1" t="s">
        <v>24</v>
      </c>
      <c r="P18903" s="1" t="s">
        <v>25</v>
      </c>
      <c r="Q18903" s="1" t="s">
        <v>50</v>
      </c>
      <c r="R18903" s="1" t="s">
        <v>27</v>
      </c>
    </row>
    <row r="18904" spans="1:18" x14ac:dyDescent="0.3">
      <c r="A18904" s="1" t="s">
        <v>19062</v>
      </c>
      <c r="B18904" s="1" t="s">
        <v>133</v>
      </c>
      <c r="C18904" s="1" t="s">
        <v>129</v>
      </c>
      <c r="D18904" s="1" t="s">
        <v>72</v>
      </c>
      <c r="E18904">
        <v>127</v>
      </c>
      <c r="F18904">
        <v>85000</v>
      </c>
      <c r="G18904">
        <v>137</v>
      </c>
      <c r="H18904">
        <v>26</v>
      </c>
      <c r="I18904">
        <v>111</v>
      </c>
      <c r="J18904">
        <v>11645000</v>
      </c>
      <c r="K18904" s="2">
        <v>45722</v>
      </c>
      <c r="L18904">
        <v>15</v>
      </c>
      <c r="M18904" s="1" t="s">
        <v>39</v>
      </c>
      <c r="N18904" s="1" t="s">
        <v>43</v>
      </c>
      <c r="O18904" s="1" t="s">
        <v>24</v>
      </c>
      <c r="P18904" s="1" t="s">
        <v>25</v>
      </c>
      <c r="Q18904" s="1" t="s">
        <v>26</v>
      </c>
      <c r="R18904" s="1" t="s">
        <v>59</v>
      </c>
    </row>
    <row r="18905" spans="1:18" x14ac:dyDescent="0.3">
      <c r="A18905" s="1" t="s">
        <v>19063</v>
      </c>
      <c r="B18905" s="1" t="s">
        <v>46</v>
      </c>
      <c r="C18905" s="1" t="s">
        <v>225</v>
      </c>
      <c r="D18905" s="1" t="s">
        <v>58</v>
      </c>
      <c r="E18905">
        <v>134</v>
      </c>
      <c r="F18905">
        <v>1200000</v>
      </c>
      <c r="G18905">
        <v>156</v>
      </c>
      <c r="H18905">
        <v>79</v>
      </c>
      <c r="I18905">
        <v>77</v>
      </c>
      <c r="J18905">
        <v>187200000</v>
      </c>
      <c r="K18905" s="2">
        <v>45875</v>
      </c>
      <c r="L18905">
        <v>7</v>
      </c>
      <c r="M18905" s="1" t="s">
        <v>22</v>
      </c>
      <c r="N18905" s="1" t="s">
        <v>23</v>
      </c>
      <c r="O18905" s="1" t="s">
        <v>44</v>
      </c>
      <c r="P18905" s="1" t="s">
        <v>25</v>
      </c>
      <c r="Q18905" s="1" t="s">
        <v>26</v>
      </c>
      <c r="R18905" s="1" t="s">
        <v>27</v>
      </c>
    </row>
    <row r="18906" spans="1:18" x14ac:dyDescent="0.3">
      <c r="A18906" s="1" t="s">
        <v>19064</v>
      </c>
      <c r="B18906" s="1" t="s">
        <v>99</v>
      </c>
      <c r="C18906" s="1" t="s">
        <v>202</v>
      </c>
      <c r="D18906" s="1" t="s">
        <v>48</v>
      </c>
      <c r="E18906">
        <v>64</v>
      </c>
      <c r="F18906">
        <v>8000</v>
      </c>
      <c r="G18906">
        <v>93</v>
      </c>
      <c r="H18906">
        <v>40</v>
      </c>
      <c r="I18906">
        <v>53</v>
      </c>
      <c r="J18906">
        <v>744000</v>
      </c>
      <c r="K18906" s="2">
        <v>45885</v>
      </c>
      <c r="L18906">
        <v>5</v>
      </c>
      <c r="M18906" s="1" t="s">
        <v>55</v>
      </c>
      <c r="N18906" s="1" t="s">
        <v>23</v>
      </c>
      <c r="O18906" s="1" t="s">
        <v>33</v>
      </c>
      <c r="P18906" s="1" t="s">
        <v>25</v>
      </c>
      <c r="Q18906" s="1" t="s">
        <v>26</v>
      </c>
      <c r="R18906" s="1" t="s">
        <v>27</v>
      </c>
    </row>
    <row r="18907" spans="1:18" x14ac:dyDescent="0.3">
      <c r="A18907" s="1" t="s">
        <v>19065</v>
      </c>
      <c r="B18907" s="1" t="s">
        <v>80</v>
      </c>
      <c r="C18907" s="1" t="s">
        <v>158</v>
      </c>
      <c r="D18907" s="1" t="s">
        <v>54</v>
      </c>
      <c r="E18907">
        <v>60</v>
      </c>
      <c r="F18907">
        <v>300</v>
      </c>
      <c r="G18907">
        <v>82</v>
      </c>
      <c r="H18907">
        <v>10</v>
      </c>
      <c r="I18907">
        <v>72</v>
      </c>
      <c r="J18907">
        <v>24600</v>
      </c>
      <c r="K18907" s="2">
        <v>45779</v>
      </c>
      <c r="L18907">
        <v>13</v>
      </c>
      <c r="M18907" s="1" t="s">
        <v>39</v>
      </c>
      <c r="N18907" s="1" t="s">
        <v>43</v>
      </c>
      <c r="O18907" s="1" t="s">
        <v>24</v>
      </c>
      <c r="P18907" s="1" t="s">
        <v>25</v>
      </c>
      <c r="Q18907" s="1" t="s">
        <v>26</v>
      </c>
      <c r="R18907" s="1" t="s">
        <v>27</v>
      </c>
    </row>
    <row r="18908" spans="1:18" x14ac:dyDescent="0.3">
      <c r="A18908" s="1" t="s">
        <v>19066</v>
      </c>
      <c r="B18908" s="1" t="s">
        <v>46</v>
      </c>
      <c r="C18908" s="1" t="s">
        <v>151</v>
      </c>
      <c r="D18908" s="1" t="s">
        <v>54</v>
      </c>
      <c r="E18908">
        <v>113</v>
      </c>
      <c r="F18908">
        <v>5000</v>
      </c>
      <c r="G18908">
        <v>124</v>
      </c>
      <c r="H18908">
        <v>105</v>
      </c>
      <c r="I18908">
        <v>19</v>
      </c>
      <c r="J18908">
        <v>620000</v>
      </c>
      <c r="K18908" s="2">
        <v>45901</v>
      </c>
      <c r="L18908">
        <v>7</v>
      </c>
      <c r="M18908" s="1" t="s">
        <v>22</v>
      </c>
      <c r="N18908" s="1" t="s">
        <v>23</v>
      </c>
      <c r="O18908" s="1" t="s">
        <v>44</v>
      </c>
      <c r="P18908" s="1" t="s">
        <v>25</v>
      </c>
      <c r="Q18908" s="1" t="s">
        <v>59</v>
      </c>
      <c r="R18908" s="1" t="s">
        <v>27</v>
      </c>
    </row>
    <row r="18909" spans="1:18" x14ac:dyDescent="0.3">
      <c r="A18909" s="1" t="s">
        <v>19067</v>
      </c>
      <c r="B18909" s="1" t="s">
        <v>99</v>
      </c>
      <c r="C18909" s="1" t="s">
        <v>116</v>
      </c>
      <c r="D18909" s="1" t="s">
        <v>54</v>
      </c>
      <c r="E18909">
        <v>29</v>
      </c>
      <c r="F18909">
        <v>5500</v>
      </c>
      <c r="G18909">
        <v>55</v>
      </c>
      <c r="H18909">
        <v>14</v>
      </c>
      <c r="I18909">
        <v>41</v>
      </c>
      <c r="J18909">
        <v>302500</v>
      </c>
      <c r="K18909" s="2">
        <v>45667</v>
      </c>
      <c r="L18909">
        <v>7</v>
      </c>
      <c r="M18909" s="1" t="s">
        <v>22</v>
      </c>
      <c r="N18909" s="1" t="s">
        <v>23</v>
      </c>
      <c r="O18909" s="1" t="s">
        <v>24</v>
      </c>
      <c r="P18909" s="1" t="s">
        <v>25</v>
      </c>
      <c r="Q18909" s="1" t="s">
        <v>26</v>
      </c>
      <c r="R18909" s="1" t="s">
        <v>27</v>
      </c>
    </row>
    <row r="18910" spans="1:18" x14ac:dyDescent="0.3">
      <c r="A18910" s="1" t="s">
        <v>19068</v>
      </c>
      <c r="B18910" s="1" t="s">
        <v>99</v>
      </c>
      <c r="C18910" s="1" t="s">
        <v>179</v>
      </c>
      <c r="D18910" s="1" t="s">
        <v>58</v>
      </c>
      <c r="E18910">
        <v>114</v>
      </c>
      <c r="F18910">
        <v>450000</v>
      </c>
      <c r="G18910">
        <v>119</v>
      </c>
      <c r="H18910">
        <v>36</v>
      </c>
      <c r="I18910">
        <v>83</v>
      </c>
      <c r="J18910">
        <v>53550000</v>
      </c>
      <c r="K18910" s="2">
        <v>45903</v>
      </c>
      <c r="L18910">
        <v>13</v>
      </c>
      <c r="M18910" s="1" t="s">
        <v>39</v>
      </c>
      <c r="N18910" s="1" t="s">
        <v>23</v>
      </c>
      <c r="O18910" s="1" t="s">
        <v>24</v>
      </c>
      <c r="P18910" s="1" t="s">
        <v>25</v>
      </c>
      <c r="Q18910" s="1" t="s">
        <v>26</v>
      </c>
      <c r="R18910" s="1" t="s">
        <v>34</v>
      </c>
    </row>
    <row r="18911" spans="1:18" x14ac:dyDescent="0.3">
      <c r="A18911" s="1" t="s">
        <v>19069</v>
      </c>
      <c r="B18911" s="1" t="s">
        <v>29</v>
      </c>
      <c r="C18911" s="1" t="s">
        <v>200</v>
      </c>
      <c r="D18911" s="1" t="s">
        <v>38</v>
      </c>
      <c r="E18911">
        <v>136</v>
      </c>
      <c r="F18911">
        <v>400</v>
      </c>
      <c r="G18911">
        <v>165</v>
      </c>
      <c r="H18911">
        <v>13</v>
      </c>
      <c r="I18911">
        <v>152</v>
      </c>
      <c r="J18911">
        <v>66000</v>
      </c>
      <c r="K18911" s="2">
        <v>45875</v>
      </c>
      <c r="L18911">
        <v>13</v>
      </c>
      <c r="M18911" s="1" t="s">
        <v>39</v>
      </c>
      <c r="N18911" s="1" t="s">
        <v>23</v>
      </c>
      <c r="O18911" s="1" t="s">
        <v>24</v>
      </c>
      <c r="P18911" s="1" t="s">
        <v>25</v>
      </c>
      <c r="Q18911" s="1" t="s">
        <v>26</v>
      </c>
      <c r="R18911" s="1" t="s">
        <v>27</v>
      </c>
    </row>
    <row r="18912" spans="1:18" x14ac:dyDescent="0.3">
      <c r="A18912" s="1" t="s">
        <v>19070</v>
      </c>
      <c r="B18912" s="1" t="s">
        <v>104</v>
      </c>
      <c r="C18912" s="1" t="s">
        <v>151</v>
      </c>
      <c r="D18912" s="1" t="s">
        <v>91</v>
      </c>
      <c r="E18912">
        <v>120</v>
      </c>
      <c r="F18912">
        <v>5000</v>
      </c>
      <c r="G18912">
        <v>144</v>
      </c>
      <c r="H18912">
        <v>143</v>
      </c>
      <c r="I18912">
        <v>1</v>
      </c>
      <c r="J18912">
        <v>720000</v>
      </c>
      <c r="K18912" s="2">
        <v>45677</v>
      </c>
      <c r="L18912">
        <v>5</v>
      </c>
      <c r="M18912" s="1" t="s">
        <v>55</v>
      </c>
      <c r="N18912" s="1" t="s">
        <v>23</v>
      </c>
      <c r="O18912" s="1" t="s">
        <v>24</v>
      </c>
      <c r="P18912" s="1" t="s">
        <v>25</v>
      </c>
      <c r="Q18912" s="1" t="s">
        <v>26</v>
      </c>
      <c r="R18912" s="1" t="s">
        <v>27</v>
      </c>
    </row>
    <row r="18913" spans="1:18" x14ac:dyDescent="0.3">
      <c r="A18913" s="1" t="s">
        <v>19071</v>
      </c>
      <c r="B18913" s="1" t="s">
        <v>107</v>
      </c>
      <c r="C18913" s="1" t="s">
        <v>151</v>
      </c>
      <c r="D18913" s="1" t="s">
        <v>54</v>
      </c>
      <c r="E18913">
        <v>84</v>
      </c>
      <c r="F18913">
        <v>5000</v>
      </c>
      <c r="G18913">
        <v>88</v>
      </c>
      <c r="H18913">
        <v>72</v>
      </c>
      <c r="I18913">
        <v>16</v>
      </c>
      <c r="J18913">
        <v>440000</v>
      </c>
      <c r="K18913" s="2">
        <v>45947</v>
      </c>
      <c r="L18913">
        <v>10</v>
      </c>
      <c r="M18913" s="1" t="s">
        <v>22</v>
      </c>
      <c r="N18913" s="1" t="s">
        <v>23</v>
      </c>
      <c r="O18913" s="1" t="s">
        <v>24</v>
      </c>
      <c r="P18913" s="1" t="s">
        <v>25</v>
      </c>
      <c r="Q18913" s="1" t="s">
        <v>26</v>
      </c>
      <c r="R18913" s="1" t="s">
        <v>27</v>
      </c>
    </row>
    <row r="18914" spans="1:18" x14ac:dyDescent="0.3">
      <c r="A18914" s="1" t="s">
        <v>19072</v>
      </c>
      <c r="B18914" s="1" t="s">
        <v>93</v>
      </c>
      <c r="C18914" s="1" t="s">
        <v>105</v>
      </c>
      <c r="D18914" s="1" t="s">
        <v>31</v>
      </c>
      <c r="E18914">
        <v>23</v>
      </c>
      <c r="F18914">
        <v>6500</v>
      </c>
      <c r="G18914">
        <v>50</v>
      </c>
      <c r="H18914">
        <v>28</v>
      </c>
      <c r="I18914">
        <v>22</v>
      </c>
      <c r="J18914">
        <v>325000</v>
      </c>
      <c r="K18914" s="2">
        <v>45723</v>
      </c>
      <c r="L18914">
        <v>8</v>
      </c>
      <c r="M18914" s="1" t="s">
        <v>22</v>
      </c>
      <c r="N18914" s="1" t="s">
        <v>43</v>
      </c>
      <c r="O18914" s="1" t="s">
        <v>33</v>
      </c>
      <c r="P18914" s="1" t="s">
        <v>25</v>
      </c>
      <c r="Q18914" s="1" t="s">
        <v>26</v>
      </c>
      <c r="R18914" s="1" t="s">
        <v>27</v>
      </c>
    </row>
    <row r="18915" spans="1:18" x14ac:dyDescent="0.3">
      <c r="A18915" s="1" t="s">
        <v>19073</v>
      </c>
      <c r="B18915" s="1" t="s">
        <v>52</v>
      </c>
      <c r="C18915" s="1" t="s">
        <v>415</v>
      </c>
      <c r="D18915" s="1" t="s">
        <v>38</v>
      </c>
      <c r="E18915">
        <v>130</v>
      </c>
      <c r="F18915">
        <v>12000</v>
      </c>
      <c r="G18915">
        <v>146</v>
      </c>
      <c r="H18915">
        <v>112</v>
      </c>
      <c r="I18915">
        <v>34</v>
      </c>
      <c r="J18915">
        <v>1752000</v>
      </c>
      <c r="K18915" s="2">
        <v>45938</v>
      </c>
      <c r="L18915">
        <v>4</v>
      </c>
      <c r="M18915" s="1" t="s">
        <v>55</v>
      </c>
      <c r="N18915" s="1" t="s">
        <v>43</v>
      </c>
      <c r="O18915" s="1" t="s">
        <v>33</v>
      </c>
      <c r="P18915" s="1" t="s">
        <v>49</v>
      </c>
      <c r="Q18915" s="1" t="s">
        <v>26</v>
      </c>
      <c r="R18915" s="1" t="s">
        <v>27</v>
      </c>
    </row>
    <row r="18916" spans="1:18" x14ac:dyDescent="0.3">
      <c r="A18916" s="1" t="s">
        <v>19074</v>
      </c>
      <c r="B18916" s="1" t="s">
        <v>93</v>
      </c>
      <c r="C18916" s="1" t="s">
        <v>168</v>
      </c>
      <c r="D18916" s="1" t="s">
        <v>54</v>
      </c>
      <c r="E18916">
        <v>65</v>
      </c>
      <c r="F18916">
        <v>10000</v>
      </c>
      <c r="G18916">
        <v>68</v>
      </c>
      <c r="H18916">
        <v>56</v>
      </c>
      <c r="I18916">
        <v>12</v>
      </c>
      <c r="J18916">
        <v>680000</v>
      </c>
      <c r="K18916" s="2">
        <v>45859</v>
      </c>
      <c r="L18916">
        <v>14</v>
      </c>
      <c r="M18916" s="1" t="s">
        <v>39</v>
      </c>
      <c r="N18916" s="1" t="s">
        <v>23</v>
      </c>
      <c r="O18916" s="1" t="s">
        <v>24</v>
      </c>
      <c r="P18916" s="1" t="s">
        <v>49</v>
      </c>
      <c r="Q18916" s="1" t="s">
        <v>26</v>
      </c>
      <c r="R18916" s="1" t="s">
        <v>27</v>
      </c>
    </row>
    <row r="18917" spans="1:18" x14ac:dyDescent="0.3">
      <c r="A18917" s="1" t="s">
        <v>19075</v>
      </c>
      <c r="B18917" s="1" t="s">
        <v>66</v>
      </c>
      <c r="C18917" s="1" t="s">
        <v>308</v>
      </c>
      <c r="D18917" s="1" t="s">
        <v>91</v>
      </c>
      <c r="E18917">
        <v>131</v>
      </c>
      <c r="F18917">
        <v>8000</v>
      </c>
      <c r="G18917">
        <v>144</v>
      </c>
      <c r="H18917">
        <v>111</v>
      </c>
      <c r="I18917">
        <v>33</v>
      </c>
      <c r="J18917">
        <v>1152000</v>
      </c>
      <c r="K18917" s="2">
        <v>45862</v>
      </c>
      <c r="L18917">
        <v>8</v>
      </c>
      <c r="M18917" s="1" t="s">
        <v>22</v>
      </c>
      <c r="N18917" s="1" t="s">
        <v>32</v>
      </c>
      <c r="O18917" s="1" t="s">
        <v>24</v>
      </c>
      <c r="P18917" s="1" t="s">
        <v>25</v>
      </c>
      <c r="Q18917" s="1" t="s">
        <v>26</v>
      </c>
      <c r="R18917" s="1" t="s">
        <v>27</v>
      </c>
    </row>
    <row r="18918" spans="1:18" x14ac:dyDescent="0.3">
      <c r="A18918" s="1" t="s">
        <v>19076</v>
      </c>
      <c r="B18918" s="1" t="s">
        <v>29</v>
      </c>
      <c r="C18918" s="1" t="s">
        <v>402</v>
      </c>
      <c r="D18918" s="1" t="s">
        <v>48</v>
      </c>
      <c r="E18918">
        <v>40</v>
      </c>
      <c r="F18918">
        <v>2500</v>
      </c>
      <c r="G18918">
        <v>43</v>
      </c>
      <c r="H18918">
        <v>7</v>
      </c>
      <c r="I18918">
        <v>36</v>
      </c>
      <c r="J18918">
        <v>107500</v>
      </c>
      <c r="K18918" s="2">
        <v>45964</v>
      </c>
      <c r="L18918">
        <v>11</v>
      </c>
      <c r="M18918" s="1" t="s">
        <v>39</v>
      </c>
      <c r="N18918" s="1" t="s">
        <v>32</v>
      </c>
      <c r="O18918" s="1" t="s">
        <v>24</v>
      </c>
      <c r="P18918" s="1" t="s">
        <v>25</v>
      </c>
      <c r="Q18918" s="1" t="s">
        <v>26</v>
      </c>
      <c r="R18918" s="1" t="s">
        <v>27</v>
      </c>
    </row>
    <row r="18919" spans="1:18" x14ac:dyDescent="0.3">
      <c r="A18919" s="1" t="s">
        <v>19077</v>
      </c>
      <c r="B18919" s="1" t="s">
        <v>66</v>
      </c>
      <c r="C18919" s="1" t="s">
        <v>154</v>
      </c>
      <c r="D18919" s="1" t="s">
        <v>58</v>
      </c>
      <c r="E18919">
        <v>84</v>
      </c>
      <c r="F18919">
        <v>18000</v>
      </c>
      <c r="G18919">
        <v>92</v>
      </c>
      <c r="H18919">
        <v>9</v>
      </c>
      <c r="I18919">
        <v>83</v>
      </c>
      <c r="J18919">
        <v>1656000</v>
      </c>
      <c r="K18919" s="2">
        <v>45676</v>
      </c>
      <c r="L18919">
        <v>14</v>
      </c>
      <c r="M18919" s="1" t="s">
        <v>39</v>
      </c>
      <c r="N18919" s="1" t="s">
        <v>32</v>
      </c>
      <c r="O18919" s="1" t="s">
        <v>33</v>
      </c>
      <c r="P18919" s="1" t="s">
        <v>25</v>
      </c>
      <c r="Q18919" s="1" t="s">
        <v>50</v>
      </c>
      <c r="R18919" s="1" t="s">
        <v>27</v>
      </c>
    </row>
    <row r="18920" spans="1:18" x14ac:dyDescent="0.3">
      <c r="A18920" s="1" t="s">
        <v>19078</v>
      </c>
      <c r="B18920" s="1" t="s">
        <v>133</v>
      </c>
      <c r="C18920" s="1" t="s">
        <v>245</v>
      </c>
      <c r="D18920" s="1" t="s">
        <v>54</v>
      </c>
      <c r="E18920">
        <v>90</v>
      </c>
      <c r="F18920">
        <v>1800</v>
      </c>
      <c r="G18920">
        <v>114</v>
      </c>
      <c r="H18920">
        <v>38</v>
      </c>
      <c r="I18920">
        <v>76</v>
      </c>
      <c r="J18920">
        <v>205200</v>
      </c>
      <c r="K18920" s="2">
        <v>45969</v>
      </c>
      <c r="L18920">
        <v>6</v>
      </c>
      <c r="M18920" s="1" t="s">
        <v>22</v>
      </c>
      <c r="N18920" s="1" t="s">
        <v>23</v>
      </c>
      <c r="O18920" s="1" t="s">
        <v>24</v>
      </c>
      <c r="P18920" s="1" t="s">
        <v>25</v>
      </c>
      <c r="Q18920" s="1" t="s">
        <v>50</v>
      </c>
      <c r="R18920" s="1" t="s">
        <v>27</v>
      </c>
    </row>
    <row r="18921" spans="1:18" x14ac:dyDescent="0.3">
      <c r="A18921" s="1" t="s">
        <v>19079</v>
      </c>
      <c r="B18921" s="1" t="s">
        <v>93</v>
      </c>
      <c r="C18921" s="1" t="s">
        <v>127</v>
      </c>
      <c r="D18921" s="1" t="s">
        <v>31</v>
      </c>
      <c r="E18921">
        <v>60</v>
      </c>
      <c r="F18921">
        <v>35000</v>
      </c>
      <c r="G18921">
        <v>67</v>
      </c>
      <c r="H18921">
        <v>23</v>
      </c>
      <c r="I18921">
        <v>44</v>
      </c>
      <c r="J18921">
        <v>2345000</v>
      </c>
      <c r="K18921" s="2">
        <v>45917</v>
      </c>
      <c r="L18921">
        <v>8</v>
      </c>
      <c r="M18921" s="1" t="s">
        <v>22</v>
      </c>
      <c r="N18921" s="1" t="s">
        <v>23</v>
      </c>
      <c r="O18921" s="1" t="s">
        <v>44</v>
      </c>
      <c r="P18921" s="1" t="s">
        <v>25</v>
      </c>
      <c r="Q18921" s="1" t="s">
        <v>50</v>
      </c>
      <c r="R18921" s="1" t="s">
        <v>27</v>
      </c>
    </row>
    <row r="18922" spans="1:18" x14ac:dyDescent="0.3">
      <c r="A18922" s="1" t="s">
        <v>19080</v>
      </c>
      <c r="B18922" s="1" t="s">
        <v>80</v>
      </c>
      <c r="C18922" s="1" t="s">
        <v>47</v>
      </c>
      <c r="D18922" s="1" t="s">
        <v>58</v>
      </c>
      <c r="E18922">
        <v>70</v>
      </c>
      <c r="F18922">
        <v>300</v>
      </c>
      <c r="G18922">
        <v>81</v>
      </c>
      <c r="H18922">
        <v>24</v>
      </c>
      <c r="I18922">
        <v>57</v>
      </c>
      <c r="J18922">
        <v>24300</v>
      </c>
      <c r="K18922" s="2">
        <v>45947</v>
      </c>
      <c r="L18922">
        <v>12</v>
      </c>
      <c r="M18922" s="1" t="s">
        <v>39</v>
      </c>
      <c r="N18922" s="1" t="s">
        <v>32</v>
      </c>
      <c r="O18922" s="1" t="s">
        <v>24</v>
      </c>
      <c r="P18922" s="1" t="s">
        <v>25</v>
      </c>
      <c r="Q18922" s="1" t="s">
        <v>50</v>
      </c>
      <c r="R18922" s="1" t="s">
        <v>27</v>
      </c>
    </row>
    <row r="18923" spans="1:18" x14ac:dyDescent="0.3">
      <c r="A18923" s="1" t="s">
        <v>19081</v>
      </c>
      <c r="B18923" s="1" t="s">
        <v>104</v>
      </c>
      <c r="C18923" s="1" t="s">
        <v>287</v>
      </c>
      <c r="D18923" s="1" t="s">
        <v>67</v>
      </c>
      <c r="E18923">
        <v>49</v>
      </c>
      <c r="F18923">
        <v>25000</v>
      </c>
      <c r="G18923">
        <v>63</v>
      </c>
      <c r="H18923">
        <v>45</v>
      </c>
      <c r="I18923">
        <v>18</v>
      </c>
      <c r="J18923">
        <v>1575000</v>
      </c>
      <c r="K18923" s="2">
        <v>45901</v>
      </c>
      <c r="L18923">
        <v>10</v>
      </c>
      <c r="M18923" s="1" t="s">
        <v>22</v>
      </c>
      <c r="N18923" s="1" t="s">
        <v>32</v>
      </c>
      <c r="O18923" s="1" t="s">
        <v>24</v>
      </c>
      <c r="P18923" s="1" t="s">
        <v>25</v>
      </c>
      <c r="Q18923" s="1" t="s">
        <v>59</v>
      </c>
      <c r="R18923" s="1" t="s">
        <v>27</v>
      </c>
    </row>
    <row r="18924" spans="1:18" x14ac:dyDescent="0.3">
      <c r="A18924" s="1" t="s">
        <v>19082</v>
      </c>
      <c r="B18924" s="1" t="s">
        <v>29</v>
      </c>
      <c r="C18924" s="1" t="s">
        <v>129</v>
      </c>
      <c r="D18924" s="1" t="s">
        <v>48</v>
      </c>
      <c r="E18924">
        <v>22</v>
      </c>
      <c r="F18924">
        <v>85000</v>
      </c>
      <c r="G18924">
        <v>31</v>
      </c>
      <c r="H18924">
        <v>11</v>
      </c>
      <c r="I18924">
        <v>20</v>
      </c>
      <c r="J18924">
        <v>2635000</v>
      </c>
      <c r="K18924" s="2">
        <v>45808</v>
      </c>
      <c r="L18924">
        <v>10</v>
      </c>
      <c r="M18924" s="1" t="s">
        <v>22</v>
      </c>
      <c r="N18924" s="1" t="s">
        <v>43</v>
      </c>
      <c r="O18924" s="1" t="s">
        <v>24</v>
      </c>
      <c r="P18924" s="1" t="s">
        <v>25</v>
      </c>
      <c r="Q18924" s="1" t="s">
        <v>26</v>
      </c>
      <c r="R18924" s="1" t="s">
        <v>27</v>
      </c>
    </row>
    <row r="18925" spans="1:18" x14ac:dyDescent="0.3">
      <c r="A18925" s="1" t="s">
        <v>19083</v>
      </c>
      <c r="B18925" s="1" t="s">
        <v>66</v>
      </c>
      <c r="C18925" s="1" t="s">
        <v>268</v>
      </c>
      <c r="D18925" s="1" t="s">
        <v>54</v>
      </c>
      <c r="E18925">
        <v>135</v>
      </c>
      <c r="F18925">
        <v>6000</v>
      </c>
      <c r="G18925">
        <v>137</v>
      </c>
      <c r="H18925">
        <v>68</v>
      </c>
      <c r="I18925">
        <v>69</v>
      </c>
      <c r="J18925">
        <v>822000</v>
      </c>
      <c r="K18925" s="2">
        <v>45685</v>
      </c>
      <c r="L18925">
        <v>8</v>
      </c>
      <c r="M18925" s="1" t="s">
        <v>22</v>
      </c>
      <c r="N18925" s="1" t="s">
        <v>32</v>
      </c>
      <c r="O18925" s="1" t="s">
        <v>44</v>
      </c>
      <c r="P18925" s="1" t="s">
        <v>25</v>
      </c>
      <c r="Q18925" s="1" t="s">
        <v>26</v>
      </c>
      <c r="R18925" s="1" t="s">
        <v>27</v>
      </c>
    </row>
    <row r="18926" spans="1:18" x14ac:dyDescent="0.3">
      <c r="A18926" s="1" t="s">
        <v>19084</v>
      </c>
      <c r="B18926" s="1" t="s">
        <v>99</v>
      </c>
      <c r="C18926" s="1" t="s">
        <v>88</v>
      </c>
      <c r="D18926" s="1" t="s">
        <v>31</v>
      </c>
      <c r="E18926">
        <v>76</v>
      </c>
      <c r="F18926">
        <v>18000</v>
      </c>
      <c r="G18926">
        <v>77</v>
      </c>
      <c r="H18926">
        <v>27</v>
      </c>
      <c r="I18926">
        <v>50</v>
      </c>
      <c r="J18926">
        <v>1386000</v>
      </c>
      <c r="K18926" s="2">
        <v>45965</v>
      </c>
      <c r="L18926">
        <v>2</v>
      </c>
      <c r="M18926" s="1" t="s">
        <v>55</v>
      </c>
      <c r="N18926" s="1" t="s">
        <v>23</v>
      </c>
      <c r="O18926" s="1" t="s">
        <v>24</v>
      </c>
      <c r="P18926" s="1" t="s">
        <v>25</v>
      </c>
      <c r="Q18926" s="1" t="s">
        <v>26</v>
      </c>
      <c r="R18926" s="1" t="s">
        <v>27</v>
      </c>
    </row>
    <row r="18927" spans="1:18" x14ac:dyDescent="0.3">
      <c r="A18927" s="1" t="s">
        <v>19085</v>
      </c>
      <c r="B18927" s="1" t="s">
        <v>83</v>
      </c>
      <c r="C18927" s="1" t="s">
        <v>284</v>
      </c>
      <c r="D18927" s="1" t="s">
        <v>31</v>
      </c>
      <c r="E18927">
        <v>149</v>
      </c>
      <c r="F18927">
        <v>2800</v>
      </c>
      <c r="G18927">
        <v>177</v>
      </c>
      <c r="H18927">
        <v>45</v>
      </c>
      <c r="I18927">
        <v>132</v>
      </c>
      <c r="J18927">
        <v>495600</v>
      </c>
      <c r="K18927" s="2">
        <v>45991</v>
      </c>
      <c r="L18927">
        <v>8</v>
      </c>
      <c r="M18927" s="1" t="s">
        <v>22</v>
      </c>
      <c r="N18927" s="1" t="s">
        <v>23</v>
      </c>
      <c r="O18927" s="1" t="s">
        <v>85</v>
      </c>
      <c r="P18927" s="1" t="s">
        <v>49</v>
      </c>
      <c r="Q18927" s="1" t="s">
        <v>26</v>
      </c>
      <c r="R18927" s="1" t="s">
        <v>27</v>
      </c>
    </row>
    <row r="18928" spans="1:18" x14ac:dyDescent="0.3">
      <c r="A18928" s="1" t="s">
        <v>19086</v>
      </c>
      <c r="B18928" s="1" t="s">
        <v>36</v>
      </c>
      <c r="C18928" s="1" t="s">
        <v>211</v>
      </c>
      <c r="D18928" s="1" t="s">
        <v>91</v>
      </c>
      <c r="E18928">
        <v>131</v>
      </c>
      <c r="F18928">
        <v>85000</v>
      </c>
      <c r="G18928">
        <v>156</v>
      </c>
      <c r="H18928">
        <v>95</v>
      </c>
      <c r="I18928">
        <v>61</v>
      </c>
      <c r="J18928">
        <v>13260000</v>
      </c>
      <c r="K18928" s="2">
        <v>45799</v>
      </c>
      <c r="L18928">
        <v>8</v>
      </c>
      <c r="M18928" s="1" t="s">
        <v>22</v>
      </c>
      <c r="N18928" s="1" t="s">
        <v>23</v>
      </c>
      <c r="O18928" s="1" t="s">
        <v>85</v>
      </c>
      <c r="P18928" s="1" t="s">
        <v>25</v>
      </c>
      <c r="Q18928" s="1" t="s">
        <v>50</v>
      </c>
      <c r="R18928" s="1" t="s">
        <v>27</v>
      </c>
    </row>
    <row r="18929" spans="1:18" x14ac:dyDescent="0.3">
      <c r="A18929" s="1" t="s">
        <v>19087</v>
      </c>
      <c r="B18929" s="1" t="s">
        <v>66</v>
      </c>
      <c r="C18929" s="1" t="s">
        <v>129</v>
      </c>
      <c r="D18929" s="1" t="s">
        <v>38</v>
      </c>
      <c r="E18929">
        <v>68</v>
      </c>
      <c r="F18929">
        <v>85000</v>
      </c>
      <c r="G18929">
        <v>81</v>
      </c>
      <c r="H18929">
        <v>40</v>
      </c>
      <c r="I18929">
        <v>41</v>
      </c>
      <c r="J18929">
        <v>6885000</v>
      </c>
      <c r="K18929" s="2">
        <v>45949</v>
      </c>
      <c r="L18929">
        <v>3</v>
      </c>
      <c r="M18929" s="1" t="s">
        <v>55</v>
      </c>
      <c r="N18929" s="1" t="s">
        <v>23</v>
      </c>
      <c r="O18929" s="1" t="s">
        <v>24</v>
      </c>
      <c r="P18929" s="1" t="s">
        <v>25</v>
      </c>
      <c r="Q18929" s="1" t="s">
        <v>26</v>
      </c>
      <c r="R18929" s="1" t="s">
        <v>27</v>
      </c>
    </row>
    <row r="18930" spans="1:18" x14ac:dyDescent="0.3">
      <c r="A18930" s="1" t="s">
        <v>19088</v>
      </c>
      <c r="B18930" s="1" t="s">
        <v>80</v>
      </c>
      <c r="C18930" s="1" t="s">
        <v>202</v>
      </c>
      <c r="D18930" s="1" t="s">
        <v>48</v>
      </c>
      <c r="E18930">
        <v>39</v>
      </c>
      <c r="F18930">
        <v>8000</v>
      </c>
      <c r="G18930">
        <v>51</v>
      </c>
      <c r="H18930">
        <v>32</v>
      </c>
      <c r="I18930">
        <v>19</v>
      </c>
      <c r="J18930">
        <v>408000</v>
      </c>
      <c r="K18930" s="2">
        <v>45887</v>
      </c>
      <c r="L18930">
        <v>7</v>
      </c>
      <c r="M18930" s="1" t="s">
        <v>22</v>
      </c>
      <c r="N18930" s="1" t="s">
        <v>23</v>
      </c>
      <c r="O18930" s="1" t="s">
        <v>44</v>
      </c>
      <c r="P18930" s="1" t="s">
        <v>25</v>
      </c>
      <c r="Q18930" s="1" t="s">
        <v>50</v>
      </c>
      <c r="R18930" s="1" t="s">
        <v>27</v>
      </c>
    </row>
    <row r="18931" spans="1:18" x14ac:dyDescent="0.3">
      <c r="A18931" s="1" t="s">
        <v>19089</v>
      </c>
      <c r="B18931" s="1" t="s">
        <v>46</v>
      </c>
      <c r="C18931" s="1" t="s">
        <v>200</v>
      </c>
      <c r="D18931" s="1" t="s">
        <v>64</v>
      </c>
      <c r="E18931">
        <v>132</v>
      </c>
      <c r="F18931">
        <v>400</v>
      </c>
      <c r="G18931">
        <v>155</v>
      </c>
      <c r="H18931">
        <v>110</v>
      </c>
      <c r="I18931">
        <v>45</v>
      </c>
      <c r="J18931">
        <v>62000</v>
      </c>
      <c r="K18931" s="2">
        <v>45785</v>
      </c>
      <c r="L18931">
        <v>3</v>
      </c>
      <c r="M18931" s="1" t="s">
        <v>55</v>
      </c>
      <c r="N18931" s="1" t="s">
        <v>23</v>
      </c>
      <c r="O18931" s="1" t="s">
        <v>24</v>
      </c>
      <c r="P18931" s="1" t="s">
        <v>25</v>
      </c>
      <c r="Q18931" s="1" t="s">
        <v>26</v>
      </c>
      <c r="R18931" s="1" t="s">
        <v>27</v>
      </c>
    </row>
    <row r="18932" spans="1:18" x14ac:dyDescent="0.3">
      <c r="A18932" s="1" t="s">
        <v>19090</v>
      </c>
      <c r="B18932" s="1" t="s">
        <v>52</v>
      </c>
      <c r="C18932" s="1" t="s">
        <v>134</v>
      </c>
      <c r="D18932" s="1" t="s">
        <v>72</v>
      </c>
      <c r="E18932">
        <v>35</v>
      </c>
      <c r="F18932">
        <v>900000</v>
      </c>
      <c r="G18932">
        <v>44</v>
      </c>
      <c r="H18932">
        <v>9</v>
      </c>
      <c r="I18932">
        <v>35</v>
      </c>
      <c r="J18932">
        <v>39600000</v>
      </c>
      <c r="K18932" s="2">
        <v>45739</v>
      </c>
      <c r="L18932">
        <v>3</v>
      </c>
      <c r="M18932" s="1" t="s">
        <v>55</v>
      </c>
      <c r="N18932" s="1" t="s">
        <v>32</v>
      </c>
      <c r="O18932" s="1" t="s">
        <v>44</v>
      </c>
      <c r="P18932" s="1" t="s">
        <v>49</v>
      </c>
      <c r="Q18932" s="1" t="s">
        <v>26</v>
      </c>
      <c r="R18932" s="1" t="s">
        <v>27</v>
      </c>
    </row>
    <row r="18933" spans="1:18" x14ac:dyDescent="0.3">
      <c r="A18933" s="1" t="s">
        <v>19091</v>
      </c>
      <c r="B18933" s="1" t="s">
        <v>104</v>
      </c>
      <c r="C18933" s="1" t="s">
        <v>513</v>
      </c>
      <c r="D18933" s="1" t="s">
        <v>58</v>
      </c>
      <c r="E18933">
        <v>103</v>
      </c>
      <c r="F18933">
        <v>5000</v>
      </c>
      <c r="G18933">
        <v>108</v>
      </c>
      <c r="H18933">
        <v>78</v>
      </c>
      <c r="I18933">
        <v>30</v>
      </c>
      <c r="J18933">
        <v>540000</v>
      </c>
      <c r="K18933" s="2">
        <v>45806</v>
      </c>
      <c r="L18933">
        <v>15</v>
      </c>
      <c r="M18933" s="1" t="s">
        <v>39</v>
      </c>
      <c r="N18933" s="1" t="s">
        <v>32</v>
      </c>
      <c r="O18933" s="1" t="s">
        <v>24</v>
      </c>
      <c r="P18933" s="1" t="s">
        <v>49</v>
      </c>
      <c r="Q18933" s="1" t="s">
        <v>59</v>
      </c>
      <c r="R18933" s="1" t="s">
        <v>27</v>
      </c>
    </row>
    <row r="18934" spans="1:18" x14ac:dyDescent="0.3">
      <c r="A18934" s="1" t="s">
        <v>19092</v>
      </c>
      <c r="B18934" s="1" t="s">
        <v>99</v>
      </c>
      <c r="C18934" s="1" t="s">
        <v>513</v>
      </c>
      <c r="D18934" s="1" t="s">
        <v>38</v>
      </c>
      <c r="E18934">
        <v>81</v>
      </c>
      <c r="F18934">
        <v>5000</v>
      </c>
      <c r="G18934">
        <v>111</v>
      </c>
      <c r="H18934">
        <v>21</v>
      </c>
      <c r="I18934">
        <v>90</v>
      </c>
      <c r="J18934">
        <v>555000</v>
      </c>
      <c r="K18934" s="2">
        <v>45819</v>
      </c>
      <c r="L18934">
        <v>10</v>
      </c>
      <c r="M18934" s="1" t="s">
        <v>22</v>
      </c>
      <c r="N18934" s="1" t="s">
        <v>32</v>
      </c>
      <c r="O18934" s="1" t="s">
        <v>44</v>
      </c>
      <c r="P18934" s="1" t="s">
        <v>25</v>
      </c>
      <c r="Q18934" s="1" t="s">
        <v>26</v>
      </c>
      <c r="R18934" s="1" t="s">
        <v>27</v>
      </c>
    </row>
    <row r="18935" spans="1:18" x14ac:dyDescent="0.3">
      <c r="A18935" s="1" t="s">
        <v>19093</v>
      </c>
      <c r="B18935" s="1" t="s">
        <v>83</v>
      </c>
      <c r="C18935" s="1" t="s">
        <v>513</v>
      </c>
      <c r="D18935" s="1" t="s">
        <v>21</v>
      </c>
      <c r="E18935">
        <v>46</v>
      </c>
      <c r="F18935">
        <v>5000</v>
      </c>
      <c r="G18935">
        <v>50</v>
      </c>
      <c r="H18935">
        <v>5</v>
      </c>
      <c r="I18935">
        <v>45</v>
      </c>
      <c r="J18935">
        <v>250000</v>
      </c>
      <c r="K18935" s="2">
        <v>45724</v>
      </c>
      <c r="L18935">
        <v>3</v>
      </c>
      <c r="M18935" s="1" t="s">
        <v>55</v>
      </c>
      <c r="N18935" s="1" t="s">
        <v>43</v>
      </c>
      <c r="O18935" s="1" t="s">
        <v>85</v>
      </c>
      <c r="P18935" s="1" t="s">
        <v>25</v>
      </c>
      <c r="Q18935" s="1" t="s">
        <v>26</v>
      </c>
      <c r="R18935" s="1" t="s">
        <v>27</v>
      </c>
    </row>
    <row r="18936" spans="1:18" x14ac:dyDescent="0.3">
      <c r="A18936" s="1" t="s">
        <v>19094</v>
      </c>
      <c r="B18936" s="1" t="s">
        <v>66</v>
      </c>
      <c r="C18936" s="1" t="s">
        <v>402</v>
      </c>
      <c r="D18936" s="1" t="s">
        <v>72</v>
      </c>
      <c r="E18936">
        <v>94</v>
      </c>
      <c r="F18936">
        <v>2500</v>
      </c>
      <c r="G18936">
        <v>99</v>
      </c>
      <c r="H18936">
        <v>52</v>
      </c>
      <c r="I18936">
        <v>47</v>
      </c>
      <c r="J18936">
        <v>247500</v>
      </c>
      <c r="K18936" s="2">
        <v>45975</v>
      </c>
      <c r="L18936">
        <v>8</v>
      </c>
      <c r="M18936" s="1" t="s">
        <v>22</v>
      </c>
      <c r="N18936" s="1" t="s">
        <v>32</v>
      </c>
      <c r="O18936" s="1" t="s">
        <v>85</v>
      </c>
      <c r="P18936" s="1" t="s">
        <v>25</v>
      </c>
      <c r="Q18936" s="1" t="s">
        <v>26</v>
      </c>
      <c r="R18936" s="1" t="s">
        <v>27</v>
      </c>
    </row>
    <row r="18937" spans="1:18" x14ac:dyDescent="0.3">
      <c r="A18937" s="1" t="s">
        <v>19095</v>
      </c>
      <c r="B18937" s="1" t="s">
        <v>99</v>
      </c>
      <c r="C18937" s="1" t="s">
        <v>418</v>
      </c>
      <c r="D18937" s="1" t="s">
        <v>67</v>
      </c>
      <c r="E18937">
        <v>21</v>
      </c>
      <c r="F18937">
        <v>180000</v>
      </c>
      <c r="G18937">
        <v>36</v>
      </c>
      <c r="H18937">
        <v>9</v>
      </c>
      <c r="I18937">
        <v>27</v>
      </c>
      <c r="J18937">
        <v>6480000</v>
      </c>
      <c r="K18937" s="2">
        <v>45967</v>
      </c>
      <c r="L18937">
        <v>13</v>
      </c>
      <c r="M18937" s="1" t="s">
        <v>39</v>
      </c>
      <c r="N18937" s="1" t="s">
        <v>23</v>
      </c>
      <c r="O18937" s="1" t="s">
        <v>33</v>
      </c>
      <c r="P18937" s="1" t="s">
        <v>25</v>
      </c>
      <c r="Q18937" s="1" t="s">
        <v>50</v>
      </c>
      <c r="R18937" s="1" t="s">
        <v>59</v>
      </c>
    </row>
    <row r="18938" spans="1:18" x14ac:dyDescent="0.3">
      <c r="A18938" s="1" t="s">
        <v>19096</v>
      </c>
      <c r="B18938" s="1" t="s">
        <v>107</v>
      </c>
      <c r="C18938" s="1" t="s">
        <v>151</v>
      </c>
      <c r="D18938" s="1" t="s">
        <v>54</v>
      </c>
      <c r="E18938">
        <v>33</v>
      </c>
      <c r="F18938">
        <v>5000</v>
      </c>
      <c r="G18938">
        <v>35</v>
      </c>
      <c r="H18938">
        <v>7</v>
      </c>
      <c r="I18938">
        <v>28</v>
      </c>
      <c r="J18938">
        <v>175000</v>
      </c>
      <c r="K18938" s="2">
        <v>45821</v>
      </c>
      <c r="L18938">
        <v>6</v>
      </c>
      <c r="M18938" s="1" t="s">
        <v>22</v>
      </c>
      <c r="N18938" s="1" t="s">
        <v>32</v>
      </c>
      <c r="O18938" s="1" t="s">
        <v>33</v>
      </c>
      <c r="P18938" s="1" t="s">
        <v>25</v>
      </c>
      <c r="Q18938" s="1" t="s">
        <v>26</v>
      </c>
      <c r="R18938" s="1" t="s">
        <v>27</v>
      </c>
    </row>
    <row r="18939" spans="1:18" x14ac:dyDescent="0.3">
      <c r="A18939" s="1" t="s">
        <v>19097</v>
      </c>
      <c r="B18939" s="1" t="s">
        <v>83</v>
      </c>
      <c r="C18939" s="1" t="s">
        <v>427</v>
      </c>
      <c r="D18939" s="1" t="s">
        <v>48</v>
      </c>
      <c r="E18939">
        <v>94</v>
      </c>
      <c r="F18939">
        <v>5000</v>
      </c>
      <c r="G18939">
        <v>99</v>
      </c>
      <c r="H18939">
        <v>98</v>
      </c>
      <c r="I18939">
        <v>1</v>
      </c>
      <c r="J18939">
        <v>495000</v>
      </c>
      <c r="K18939" s="2">
        <v>45776</v>
      </c>
      <c r="L18939">
        <v>5</v>
      </c>
      <c r="M18939" s="1" t="s">
        <v>55</v>
      </c>
      <c r="N18939" s="1" t="s">
        <v>43</v>
      </c>
      <c r="O18939" s="1" t="s">
        <v>85</v>
      </c>
      <c r="P18939" s="1" t="s">
        <v>25</v>
      </c>
      <c r="Q18939" s="1" t="s">
        <v>26</v>
      </c>
      <c r="R18939" s="1" t="s">
        <v>27</v>
      </c>
    </row>
    <row r="18940" spans="1:18" x14ac:dyDescent="0.3">
      <c r="A18940" s="1" t="s">
        <v>19098</v>
      </c>
      <c r="B18940" s="1" t="s">
        <v>46</v>
      </c>
      <c r="C18940" s="1" t="s">
        <v>113</v>
      </c>
      <c r="D18940" s="1" t="s">
        <v>21</v>
      </c>
      <c r="E18940">
        <v>41</v>
      </c>
      <c r="F18940">
        <v>45000</v>
      </c>
      <c r="G18940">
        <v>50</v>
      </c>
      <c r="H18940">
        <v>31</v>
      </c>
      <c r="I18940">
        <v>19</v>
      </c>
      <c r="J18940">
        <v>2250000</v>
      </c>
      <c r="K18940" s="2">
        <v>45958</v>
      </c>
      <c r="L18940">
        <v>8</v>
      </c>
      <c r="M18940" s="1" t="s">
        <v>22</v>
      </c>
      <c r="N18940" s="1" t="s">
        <v>32</v>
      </c>
      <c r="O18940" s="1" t="s">
        <v>33</v>
      </c>
      <c r="P18940" s="1" t="s">
        <v>25</v>
      </c>
      <c r="Q18940" s="1" t="s">
        <v>50</v>
      </c>
      <c r="R18940" s="1" t="s">
        <v>27</v>
      </c>
    </row>
    <row r="18941" spans="1:18" x14ac:dyDescent="0.3">
      <c r="A18941" s="1" t="s">
        <v>19099</v>
      </c>
      <c r="B18941" s="1" t="s">
        <v>80</v>
      </c>
      <c r="C18941" s="1" t="s">
        <v>121</v>
      </c>
      <c r="D18941" s="1" t="s">
        <v>67</v>
      </c>
      <c r="E18941">
        <v>90</v>
      </c>
      <c r="F18941">
        <v>3500</v>
      </c>
      <c r="G18941">
        <v>104</v>
      </c>
      <c r="H18941">
        <v>67</v>
      </c>
      <c r="I18941">
        <v>37</v>
      </c>
      <c r="J18941">
        <v>364000</v>
      </c>
      <c r="K18941" s="2">
        <v>45689</v>
      </c>
      <c r="L18941">
        <v>13</v>
      </c>
      <c r="M18941" s="1" t="s">
        <v>39</v>
      </c>
      <c r="N18941" s="1" t="s">
        <v>23</v>
      </c>
      <c r="O18941" s="1" t="s">
        <v>85</v>
      </c>
      <c r="P18941" s="1" t="s">
        <v>25</v>
      </c>
      <c r="Q18941" s="1" t="s">
        <v>26</v>
      </c>
      <c r="R18941" s="1" t="s">
        <v>27</v>
      </c>
    </row>
    <row r="18942" spans="1:18" x14ac:dyDescent="0.3">
      <c r="A18942" s="1" t="s">
        <v>19100</v>
      </c>
      <c r="B18942" s="1" t="s">
        <v>36</v>
      </c>
      <c r="C18942" s="1" t="s">
        <v>273</v>
      </c>
      <c r="D18942" s="1" t="s">
        <v>21</v>
      </c>
      <c r="E18942">
        <v>64</v>
      </c>
      <c r="F18942">
        <v>18000</v>
      </c>
      <c r="G18942">
        <v>88</v>
      </c>
      <c r="H18942">
        <v>73</v>
      </c>
      <c r="I18942">
        <v>15</v>
      </c>
      <c r="J18942">
        <v>1584000</v>
      </c>
      <c r="K18942" s="2">
        <v>45968</v>
      </c>
      <c r="L18942">
        <v>6</v>
      </c>
      <c r="M18942" s="1" t="s">
        <v>22</v>
      </c>
      <c r="N18942" s="1" t="s">
        <v>23</v>
      </c>
      <c r="O18942" s="1" t="s">
        <v>44</v>
      </c>
      <c r="P18942" s="1" t="s">
        <v>25</v>
      </c>
      <c r="Q18942" s="1" t="s">
        <v>26</v>
      </c>
      <c r="R18942" s="1" t="s">
        <v>34</v>
      </c>
    </row>
    <row r="18943" spans="1:18" x14ac:dyDescent="0.3">
      <c r="A18943" s="1" t="s">
        <v>19101</v>
      </c>
      <c r="B18943" s="1" t="s">
        <v>93</v>
      </c>
      <c r="C18943" s="1" t="s">
        <v>266</v>
      </c>
      <c r="D18943" s="1" t="s">
        <v>48</v>
      </c>
      <c r="E18943">
        <v>146</v>
      </c>
      <c r="F18943">
        <v>2200000</v>
      </c>
      <c r="G18943">
        <v>155</v>
      </c>
      <c r="H18943">
        <v>12</v>
      </c>
      <c r="I18943">
        <v>143</v>
      </c>
      <c r="J18943">
        <v>341000000</v>
      </c>
      <c r="K18943" s="2">
        <v>45779</v>
      </c>
      <c r="L18943">
        <v>14</v>
      </c>
      <c r="M18943" s="1" t="s">
        <v>39</v>
      </c>
      <c r="N18943" s="1" t="s">
        <v>32</v>
      </c>
      <c r="O18943" s="1" t="s">
        <v>24</v>
      </c>
      <c r="P18943" s="1" t="s">
        <v>25</v>
      </c>
      <c r="Q18943" s="1" t="s">
        <v>50</v>
      </c>
      <c r="R18943" s="1" t="s">
        <v>34</v>
      </c>
    </row>
    <row r="18944" spans="1:18" x14ac:dyDescent="0.3">
      <c r="A18944" s="1" t="s">
        <v>19102</v>
      </c>
      <c r="B18944" s="1" t="s">
        <v>66</v>
      </c>
      <c r="C18944" s="1" t="s">
        <v>74</v>
      </c>
      <c r="D18944" s="1" t="s">
        <v>21</v>
      </c>
      <c r="E18944">
        <v>36</v>
      </c>
      <c r="F18944">
        <v>25000</v>
      </c>
      <c r="G18944">
        <v>56</v>
      </c>
      <c r="H18944">
        <v>50</v>
      </c>
      <c r="I18944">
        <v>6</v>
      </c>
      <c r="J18944">
        <v>1400000</v>
      </c>
      <c r="K18944" s="2">
        <v>45813</v>
      </c>
      <c r="L18944">
        <v>12</v>
      </c>
      <c r="M18944" s="1" t="s">
        <v>39</v>
      </c>
      <c r="N18944" s="1" t="s">
        <v>32</v>
      </c>
      <c r="O18944" s="1" t="s">
        <v>44</v>
      </c>
      <c r="P18944" s="1" t="s">
        <v>25</v>
      </c>
      <c r="Q18944" s="1" t="s">
        <v>50</v>
      </c>
      <c r="R18944" s="1" t="s">
        <v>27</v>
      </c>
    </row>
    <row r="18945" spans="1:18" x14ac:dyDescent="0.3">
      <c r="A18945" s="1" t="s">
        <v>19103</v>
      </c>
      <c r="B18945" s="1" t="s">
        <v>80</v>
      </c>
      <c r="C18945" s="1" t="s">
        <v>74</v>
      </c>
      <c r="D18945" s="1" t="s">
        <v>54</v>
      </c>
      <c r="E18945">
        <v>59</v>
      </c>
      <c r="F18945">
        <v>25000</v>
      </c>
      <c r="G18945">
        <v>82</v>
      </c>
      <c r="H18945">
        <v>35</v>
      </c>
      <c r="I18945">
        <v>47</v>
      </c>
      <c r="J18945">
        <v>2050000</v>
      </c>
      <c r="K18945" s="2">
        <v>45667</v>
      </c>
      <c r="L18945">
        <v>11</v>
      </c>
      <c r="M18945" s="1" t="s">
        <v>39</v>
      </c>
      <c r="N18945" s="1" t="s">
        <v>43</v>
      </c>
      <c r="O18945" s="1" t="s">
        <v>24</v>
      </c>
      <c r="P18945" s="1" t="s">
        <v>25</v>
      </c>
      <c r="Q18945" s="1" t="s">
        <v>26</v>
      </c>
      <c r="R18945" s="1" t="s">
        <v>27</v>
      </c>
    </row>
    <row r="18946" spans="1:18" x14ac:dyDescent="0.3">
      <c r="A18946" s="1" t="s">
        <v>19104</v>
      </c>
      <c r="B18946" s="1" t="s">
        <v>104</v>
      </c>
      <c r="C18946" s="1" t="s">
        <v>102</v>
      </c>
      <c r="D18946" s="1" t="s">
        <v>38</v>
      </c>
      <c r="E18946">
        <v>86</v>
      </c>
      <c r="F18946">
        <v>250000</v>
      </c>
      <c r="G18946">
        <v>95</v>
      </c>
      <c r="H18946">
        <v>27</v>
      </c>
      <c r="I18946">
        <v>68</v>
      </c>
      <c r="J18946">
        <v>23750000</v>
      </c>
      <c r="K18946" s="2">
        <v>45739</v>
      </c>
      <c r="L18946">
        <v>6</v>
      </c>
      <c r="M18946" s="1" t="s">
        <v>22</v>
      </c>
      <c r="N18946" s="1" t="s">
        <v>32</v>
      </c>
      <c r="O18946" s="1" t="s">
        <v>24</v>
      </c>
      <c r="P18946" s="1" t="s">
        <v>25</v>
      </c>
      <c r="Q18946" s="1" t="s">
        <v>50</v>
      </c>
      <c r="R18946" s="1" t="s">
        <v>27</v>
      </c>
    </row>
    <row r="18947" spans="1:18" x14ac:dyDescent="0.3">
      <c r="A18947" s="1" t="s">
        <v>19105</v>
      </c>
      <c r="B18947" s="1" t="s">
        <v>19</v>
      </c>
      <c r="C18947" s="1" t="s">
        <v>211</v>
      </c>
      <c r="D18947" s="1" t="s">
        <v>64</v>
      </c>
      <c r="E18947">
        <v>67</v>
      </c>
      <c r="F18947">
        <v>85000</v>
      </c>
      <c r="G18947">
        <v>95</v>
      </c>
      <c r="H18947">
        <v>36</v>
      </c>
      <c r="I18947">
        <v>59</v>
      </c>
      <c r="J18947">
        <v>8075000</v>
      </c>
      <c r="K18947" s="2">
        <v>45815</v>
      </c>
      <c r="L18947">
        <v>6</v>
      </c>
      <c r="M18947" s="1" t="s">
        <v>22</v>
      </c>
      <c r="N18947" s="1" t="s">
        <v>32</v>
      </c>
      <c r="O18947" s="1" t="s">
        <v>85</v>
      </c>
      <c r="P18947" s="1" t="s">
        <v>25</v>
      </c>
      <c r="Q18947" s="1" t="s">
        <v>26</v>
      </c>
      <c r="R18947" s="1" t="s">
        <v>27</v>
      </c>
    </row>
    <row r="18948" spans="1:18" x14ac:dyDescent="0.3">
      <c r="A18948" s="1" t="s">
        <v>19106</v>
      </c>
      <c r="B18948" s="1" t="s">
        <v>99</v>
      </c>
      <c r="C18948" s="1" t="s">
        <v>90</v>
      </c>
      <c r="D18948" s="1" t="s">
        <v>72</v>
      </c>
      <c r="E18948">
        <v>33</v>
      </c>
      <c r="F18948">
        <v>8500</v>
      </c>
      <c r="G18948">
        <v>63</v>
      </c>
      <c r="H18948">
        <v>63</v>
      </c>
      <c r="I18948">
        <v>0</v>
      </c>
      <c r="J18948">
        <v>535500</v>
      </c>
      <c r="K18948" s="2">
        <v>45696</v>
      </c>
      <c r="L18948">
        <v>14</v>
      </c>
      <c r="M18948" s="1" t="s">
        <v>39</v>
      </c>
      <c r="N18948" s="1" t="s">
        <v>32</v>
      </c>
      <c r="O18948" s="1" t="s">
        <v>24</v>
      </c>
      <c r="P18948" s="1" t="s">
        <v>25</v>
      </c>
      <c r="Q18948" s="1" t="s">
        <v>26</v>
      </c>
      <c r="R18948" s="1" t="s">
        <v>27</v>
      </c>
    </row>
    <row r="18949" spans="1:18" x14ac:dyDescent="0.3">
      <c r="A18949" s="1" t="s">
        <v>19107</v>
      </c>
      <c r="B18949" s="1" t="s">
        <v>107</v>
      </c>
      <c r="C18949" s="1" t="s">
        <v>76</v>
      </c>
      <c r="D18949" s="1" t="s">
        <v>21</v>
      </c>
      <c r="E18949">
        <v>89</v>
      </c>
      <c r="F18949">
        <v>2200</v>
      </c>
      <c r="G18949">
        <v>103</v>
      </c>
      <c r="H18949">
        <v>42</v>
      </c>
      <c r="I18949">
        <v>61</v>
      </c>
      <c r="J18949">
        <v>226600</v>
      </c>
      <c r="K18949" s="2">
        <v>45852</v>
      </c>
      <c r="L18949">
        <v>4</v>
      </c>
      <c r="M18949" s="1" t="s">
        <v>55</v>
      </c>
      <c r="N18949" s="1" t="s">
        <v>23</v>
      </c>
      <c r="O18949" s="1" t="s">
        <v>44</v>
      </c>
      <c r="P18949" s="1" t="s">
        <v>25</v>
      </c>
      <c r="Q18949" s="1" t="s">
        <v>26</v>
      </c>
      <c r="R18949" s="1" t="s">
        <v>27</v>
      </c>
    </row>
    <row r="18950" spans="1:18" x14ac:dyDescent="0.3">
      <c r="A18950" s="1" t="s">
        <v>19108</v>
      </c>
      <c r="B18950" s="1" t="s">
        <v>80</v>
      </c>
      <c r="C18950" s="1" t="s">
        <v>386</v>
      </c>
      <c r="D18950" s="1" t="s">
        <v>58</v>
      </c>
      <c r="E18950">
        <v>88</v>
      </c>
      <c r="F18950">
        <v>45000</v>
      </c>
      <c r="G18950">
        <v>112</v>
      </c>
      <c r="H18950">
        <v>32</v>
      </c>
      <c r="I18950">
        <v>80</v>
      </c>
      <c r="J18950">
        <v>5040000</v>
      </c>
      <c r="K18950" s="2">
        <v>45921</v>
      </c>
      <c r="L18950">
        <v>5</v>
      </c>
      <c r="M18950" s="1" t="s">
        <v>55</v>
      </c>
      <c r="N18950" s="1" t="s">
        <v>32</v>
      </c>
      <c r="O18950" s="1" t="s">
        <v>44</v>
      </c>
      <c r="P18950" s="1" t="s">
        <v>25</v>
      </c>
      <c r="Q18950" s="1" t="s">
        <v>26</v>
      </c>
      <c r="R18950" s="1" t="s">
        <v>34</v>
      </c>
    </row>
    <row r="18951" spans="1:18" x14ac:dyDescent="0.3">
      <c r="A18951" s="1" t="s">
        <v>19109</v>
      </c>
      <c r="B18951" s="1" t="s">
        <v>19</v>
      </c>
      <c r="C18951" s="1" t="s">
        <v>47</v>
      </c>
      <c r="D18951" s="1" t="s">
        <v>58</v>
      </c>
      <c r="E18951">
        <v>100</v>
      </c>
      <c r="F18951">
        <v>300</v>
      </c>
      <c r="G18951">
        <v>106</v>
      </c>
      <c r="H18951">
        <v>100</v>
      </c>
      <c r="I18951">
        <v>6</v>
      </c>
      <c r="J18951">
        <v>31800</v>
      </c>
      <c r="K18951" s="2">
        <v>45948</v>
      </c>
      <c r="L18951">
        <v>12</v>
      </c>
      <c r="M18951" s="1" t="s">
        <v>39</v>
      </c>
      <c r="N18951" s="1" t="s">
        <v>23</v>
      </c>
      <c r="O18951" s="1" t="s">
        <v>33</v>
      </c>
      <c r="P18951" s="1" t="s">
        <v>25</v>
      </c>
      <c r="Q18951" s="1" t="s">
        <v>50</v>
      </c>
      <c r="R18951" s="1" t="s">
        <v>27</v>
      </c>
    </row>
    <row r="18952" spans="1:18" x14ac:dyDescent="0.3">
      <c r="A18952" s="1" t="s">
        <v>19110</v>
      </c>
      <c r="B18952" s="1" t="s">
        <v>87</v>
      </c>
      <c r="C18952" s="1" t="s">
        <v>344</v>
      </c>
      <c r="D18952" s="1" t="s">
        <v>72</v>
      </c>
      <c r="E18952">
        <v>46</v>
      </c>
      <c r="F18952">
        <v>18000</v>
      </c>
      <c r="G18952">
        <v>56</v>
      </c>
      <c r="H18952">
        <v>39</v>
      </c>
      <c r="I18952">
        <v>17</v>
      </c>
      <c r="J18952">
        <v>1008000</v>
      </c>
      <c r="K18952" s="2">
        <v>45738</v>
      </c>
      <c r="L18952">
        <v>10</v>
      </c>
      <c r="M18952" s="1" t="s">
        <v>22</v>
      </c>
      <c r="N18952" s="1" t="s">
        <v>43</v>
      </c>
      <c r="O18952" s="1" t="s">
        <v>44</v>
      </c>
      <c r="P18952" s="1" t="s">
        <v>25</v>
      </c>
      <c r="Q18952" s="1" t="s">
        <v>26</v>
      </c>
      <c r="R18952" s="1" t="s">
        <v>27</v>
      </c>
    </row>
    <row r="18953" spans="1:18" x14ac:dyDescent="0.3">
      <c r="A18953" s="1" t="s">
        <v>19111</v>
      </c>
      <c r="B18953" s="1" t="s">
        <v>99</v>
      </c>
      <c r="C18953" s="1" t="s">
        <v>418</v>
      </c>
      <c r="D18953" s="1" t="s">
        <v>67</v>
      </c>
      <c r="E18953">
        <v>147</v>
      </c>
      <c r="F18953">
        <v>180000</v>
      </c>
      <c r="G18953">
        <v>172</v>
      </c>
      <c r="H18953">
        <v>98</v>
      </c>
      <c r="I18953">
        <v>74</v>
      </c>
      <c r="J18953">
        <v>30960000</v>
      </c>
      <c r="K18953" s="2">
        <v>45828</v>
      </c>
      <c r="L18953">
        <v>8</v>
      </c>
      <c r="M18953" s="1" t="s">
        <v>22</v>
      </c>
      <c r="N18953" s="1" t="s">
        <v>32</v>
      </c>
      <c r="O18953" s="1" t="s">
        <v>24</v>
      </c>
      <c r="P18953" s="1" t="s">
        <v>25</v>
      </c>
      <c r="Q18953" s="1" t="s">
        <v>26</v>
      </c>
      <c r="R18953" s="1" t="s">
        <v>34</v>
      </c>
    </row>
    <row r="18954" spans="1:18" x14ac:dyDescent="0.3">
      <c r="A18954" s="1" t="s">
        <v>19112</v>
      </c>
      <c r="B18954" s="1" t="s">
        <v>80</v>
      </c>
      <c r="C18954" s="1" t="s">
        <v>158</v>
      </c>
      <c r="D18954" s="1" t="s">
        <v>21</v>
      </c>
      <c r="E18954">
        <v>56</v>
      </c>
      <c r="F18954">
        <v>300</v>
      </c>
      <c r="G18954">
        <v>73</v>
      </c>
      <c r="H18954">
        <v>12</v>
      </c>
      <c r="I18954">
        <v>61</v>
      </c>
      <c r="J18954">
        <v>21900</v>
      </c>
      <c r="K18954" s="2">
        <v>45887</v>
      </c>
      <c r="L18954">
        <v>7</v>
      </c>
      <c r="M18954" s="1" t="s">
        <v>22</v>
      </c>
      <c r="N18954" s="1" t="s">
        <v>32</v>
      </c>
      <c r="O18954" s="1" t="s">
        <v>24</v>
      </c>
      <c r="P18954" s="1" t="s">
        <v>25</v>
      </c>
      <c r="Q18954" s="1" t="s">
        <v>50</v>
      </c>
      <c r="R18954" s="1" t="s">
        <v>34</v>
      </c>
    </row>
    <row r="18955" spans="1:18" x14ac:dyDescent="0.3">
      <c r="A18955" s="1" t="s">
        <v>19113</v>
      </c>
      <c r="B18955" s="1" t="s">
        <v>52</v>
      </c>
      <c r="C18955" s="1" t="s">
        <v>270</v>
      </c>
      <c r="D18955" s="1" t="s">
        <v>67</v>
      </c>
      <c r="E18955">
        <v>89</v>
      </c>
      <c r="F18955">
        <v>1800</v>
      </c>
      <c r="G18955">
        <v>108</v>
      </c>
      <c r="H18955">
        <v>75</v>
      </c>
      <c r="I18955">
        <v>33</v>
      </c>
      <c r="J18955">
        <v>194400</v>
      </c>
      <c r="K18955" s="2">
        <v>45761</v>
      </c>
      <c r="L18955">
        <v>10</v>
      </c>
      <c r="M18955" s="1" t="s">
        <v>22</v>
      </c>
      <c r="N18955" s="1" t="s">
        <v>43</v>
      </c>
      <c r="O18955" s="1" t="s">
        <v>24</v>
      </c>
      <c r="P18955" s="1" t="s">
        <v>25</v>
      </c>
      <c r="Q18955" s="1" t="s">
        <v>26</v>
      </c>
      <c r="R18955" s="1" t="s">
        <v>34</v>
      </c>
    </row>
    <row r="18956" spans="1:18" x14ac:dyDescent="0.3">
      <c r="A18956" s="1" t="s">
        <v>19114</v>
      </c>
      <c r="B18956" s="1" t="s">
        <v>46</v>
      </c>
      <c r="C18956" s="1" t="s">
        <v>348</v>
      </c>
      <c r="D18956" s="1" t="s">
        <v>58</v>
      </c>
      <c r="E18956">
        <v>110</v>
      </c>
      <c r="F18956">
        <v>30000</v>
      </c>
      <c r="G18956">
        <v>118</v>
      </c>
      <c r="H18956">
        <v>38</v>
      </c>
      <c r="I18956">
        <v>80</v>
      </c>
      <c r="J18956">
        <v>3540000</v>
      </c>
      <c r="K18956" s="2">
        <v>45930</v>
      </c>
      <c r="L18956">
        <v>13</v>
      </c>
      <c r="M18956" s="1" t="s">
        <v>39</v>
      </c>
      <c r="N18956" s="1" t="s">
        <v>43</v>
      </c>
      <c r="O18956" s="1" t="s">
        <v>85</v>
      </c>
      <c r="P18956" s="1" t="s">
        <v>25</v>
      </c>
      <c r="Q18956" s="1" t="s">
        <v>26</v>
      </c>
      <c r="R18956" s="1" t="s">
        <v>27</v>
      </c>
    </row>
    <row r="18957" spans="1:18" x14ac:dyDescent="0.3">
      <c r="A18957" s="1" t="s">
        <v>19115</v>
      </c>
      <c r="B18957" s="1" t="s">
        <v>107</v>
      </c>
      <c r="C18957" s="1" t="s">
        <v>172</v>
      </c>
      <c r="D18957" s="1" t="s">
        <v>54</v>
      </c>
      <c r="E18957">
        <v>110</v>
      </c>
      <c r="F18957">
        <v>8500</v>
      </c>
      <c r="G18957">
        <v>126</v>
      </c>
      <c r="H18957">
        <v>118</v>
      </c>
      <c r="I18957">
        <v>8</v>
      </c>
      <c r="J18957">
        <v>1071000</v>
      </c>
      <c r="K18957" s="2">
        <v>45972</v>
      </c>
      <c r="L18957">
        <v>12</v>
      </c>
      <c r="M18957" s="1" t="s">
        <v>39</v>
      </c>
      <c r="N18957" s="1" t="s">
        <v>43</v>
      </c>
      <c r="O18957" s="1" t="s">
        <v>24</v>
      </c>
      <c r="P18957" s="1" t="s">
        <v>25</v>
      </c>
      <c r="Q18957" s="1" t="s">
        <v>50</v>
      </c>
      <c r="R18957" s="1" t="s">
        <v>27</v>
      </c>
    </row>
    <row r="18958" spans="1:18" x14ac:dyDescent="0.3">
      <c r="A18958" s="1" t="s">
        <v>19116</v>
      </c>
      <c r="B18958" s="1" t="s">
        <v>93</v>
      </c>
      <c r="C18958" s="1" t="s">
        <v>344</v>
      </c>
      <c r="D18958" s="1" t="s">
        <v>58</v>
      </c>
      <c r="E18958">
        <v>22</v>
      </c>
      <c r="F18958">
        <v>18000</v>
      </c>
      <c r="G18958">
        <v>26</v>
      </c>
      <c r="H18958">
        <v>10</v>
      </c>
      <c r="I18958">
        <v>16</v>
      </c>
      <c r="J18958">
        <v>468000</v>
      </c>
      <c r="K18958" s="2">
        <v>45672</v>
      </c>
      <c r="L18958">
        <v>5</v>
      </c>
      <c r="M18958" s="1" t="s">
        <v>55</v>
      </c>
      <c r="N18958" s="1" t="s">
        <v>32</v>
      </c>
      <c r="O18958" s="1" t="s">
        <v>24</v>
      </c>
      <c r="P18958" s="1" t="s">
        <v>25</v>
      </c>
      <c r="Q18958" s="1" t="s">
        <v>26</v>
      </c>
      <c r="R18958" s="1" t="s">
        <v>27</v>
      </c>
    </row>
    <row r="18959" spans="1:18" x14ac:dyDescent="0.3">
      <c r="A18959" s="1" t="s">
        <v>19117</v>
      </c>
      <c r="B18959" s="1" t="s">
        <v>133</v>
      </c>
      <c r="C18959" s="1" t="s">
        <v>287</v>
      </c>
      <c r="D18959" s="1" t="s">
        <v>21</v>
      </c>
      <c r="E18959">
        <v>101</v>
      </c>
      <c r="F18959">
        <v>25000</v>
      </c>
      <c r="G18959">
        <v>114</v>
      </c>
      <c r="H18959">
        <v>29</v>
      </c>
      <c r="I18959">
        <v>85</v>
      </c>
      <c r="J18959">
        <v>2850000</v>
      </c>
      <c r="K18959" s="2">
        <v>45775</v>
      </c>
      <c r="L18959">
        <v>11</v>
      </c>
      <c r="M18959" s="1" t="s">
        <v>39</v>
      </c>
      <c r="N18959" s="1" t="s">
        <v>23</v>
      </c>
      <c r="O18959" s="1" t="s">
        <v>24</v>
      </c>
      <c r="P18959" s="1" t="s">
        <v>25</v>
      </c>
      <c r="Q18959" s="1" t="s">
        <v>50</v>
      </c>
      <c r="R18959" s="1" t="s">
        <v>27</v>
      </c>
    </row>
    <row r="18960" spans="1:18" x14ac:dyDescent="0.3">
      <c r="A18960" s="1" t="s">
        <v>19118</v>
      </c>
      <c r="B18960" s="1" t="s">
        <v>66</v>
      </c>
      <c r="C18960" s="1" t="s">
        <v>170</v>
      </c>
      <c r="D18960" s="1" t="s">
        <v>31</v>
      </c>
      <c r="E18960">
        <v>95</v>
      </c>
      <c r="F18960">
        <v>45000</v>
      </c>
      <c r="G18960">
        <v>120</v>
      </c>
      <c r="H18960">
        <v>116</v>
      </c>
      <c r="I18960">
        <v>4</v>
      </c>
      <c r="J18960">
        <v>5400000</v>
      </c>
      <c r="K18960" s="2">
        <v>45663</v>
      </c>
      <c r="L18960">
        <v>9</v>
      </c>
      <c r="M18960" s="1" t="s">
        <v>22</v>
      </c>
      <c r="N18960" s="1" t="s">
        <v>43</v>
      </c>
      <c r="O18960" s="1" t="s">
        <v>44</v>
      </c>
      <c r="P18960" s="1" t="s">
        <v>49</v>
      </c>
      <c r="Q18960" s="1" t="s">
        <v>26</v>
      </c>
      <c r="R18960" s="1" t="s">
        <v>27</v>
      </c>
    </row>
    <row r="18961" spans="1:18" x14ac:dyDescent="0.3">
      <c r="A18961" s="1" t="s">
        <v>19119</v>
      </c>
      <c r="B18961" s="1" t="s">
        <v>87</v>
      </c>
      <c r="C18961" s="1" t="s">
        <v>162</v>
      </c>
      <c r="D18961" s="1" t="s">
        <v>21</v>
      </c>
      <c r="E18961">
        <v>132</v>
      </c>
      <c r="F18961">
        <v>950000</v>
      </c>
      <c r="G18961">
        <v>154</v>
      </c>
      <c r="H18961">
        <v>115</v>
      </c>
      <c r="I18961">
        <v>39</v>
      </c>
      <c r="J18961">
        <v>146300000</v>
      </c>
      <c r="K18961" s="2">
        <v>45846</v>
      </c>
      <c r="L18961">
        <v>9</v>
      </c>
      <c r="M18961" s="1" t="s">
        <v>22</v>
      </c>
      <c r="N18961" s="1" t="s">
        <v>32</v>
      </c>
      <c r="O18961" s="1" t="s">
        <v>44</v>
      </c>
      <c r="P18961" s="1" t="s">
        <v>25</v>
      </c>
      <c r="Q18961" s="1" t="s">
        <v>26</v>
      </c>
      <c r="R18961" s="1" t="s">
        <v>27</v>
      </c>
    </row>
    <row r="18962" spans="1:18" x14ac:dyDescent="0.3">
      <c r="A18962" s="1" t="s">
        <v>19120</v>
      </c>
      <c r="B18962" s="1" t="s">
        <v>46</v>
      </c>
      <c r="C18962" s="1" t="s">
        <v>172</v>
      </c>
      <c r="D18962" s="1" t="s">
        <v>48</v>
      </c>
      <c r="E18962">
        <v>33</v>
      </c>
      <c r="F18962">
        <v>8500</v>
      </c>
      <c r="G18962">
        <v>45</v>
      </c>
      <c r="H18962">
        <v>37</v>
      </c>
      <c r="I18962">
        <v>8</v>
      </c>
      <c r="J18962">
        <v>382500</v>
      </c>
      <c r="K18962" s="2">
        <v>45691</v>
      </c>
      <c r="L18962">
        <v>2</v>
      </c>
      <c r="M18962" s="1" t="s">
        <v>55</v>
      </c>
      <c r="N18962" s="1" t="s">
        <v>32</v>
      </c>
      <c r="O18962" s="1" t="s">
        <v>24</v>
      </c>
      <c r="P18962" s="1" t="s">
        <v>49</v>
      </c>
      <c r="Q18962" s="1" t="s">
        <v>50</v>
      </c>
      <c r="R18962" s="1" t="s">
        <v>27</v>
      </c>
    </row>
    <row r="18963" spans="1:18" x14ac:dyDescent="0.3">
      <c r="A18963" s="1" t="s">
        <v>19121</v>
      </c>
      <c r="B18963" s="1" t="s">
        <v>41</v>
      </c>
      <c r="C18963" s="1" t="s">
        <v>61</v>
      </c>
      <c r="D18963" s="1" t="s">
        <v>64</v>
      </c>
      <c r="E18963">
        <v>79</v>
      </c>
      <c r="F18963">
        <v>2200</v>
      </c>
      <c r="G18963">
        <v>88</v>
      </c>
      <c r="H18963">
        <v>44</v>
      </c>
      <c r="I18963">
        <v>44</v>
      </c>
      <c r="J18963">
        <v>193600</v>
      </c>
      <c r="K18963" s="2">
        <v>45679</v>
      </c>
      <c r="L18963">
        <v>8</v>
      </c>
      <c r="M18963" s="1" t="s">
        <v>22</v>
      </c>
      <c r="N18963" s="1" t="s">
        <v>43</v>
      </c>
      <c r="O18963" s="1" t="s">
        <v>24</v>
      </c>
      <c r="P18963" s="1" t="s">
        <v>25</v>
      </c>
      <c r="Q18963" s="1" t="s">
        <v>26</v>
      </c>
      <c r="R18963" s="1" t="s">
        <v>27</v>
      </c>
    </row>
    <row r="18964" spans="1:18" x14ac:dyDescent="0.3">
      <c r="A18964" s="1" t="s">
        <v>19122</v>
      </c>
      <c r="B18964" s="1" t="s">
        <v>29</v>
      </c>
      <c r="C18964" s="1" t="s">
        <v>42</v>
      </c>
      <c r="D18964" s="1" t="s">
        <v>54</v>
      </c>
      <c r="E18964">
        <v>41</v>
      </c>
      <c r="F18964">
        <v>2200</v>
      </c>
      <c r="G18964">
        <v>41</v>
      </c>
      <c r="H18964">
        <v>29</v>
      </c>
      <c r="I18964">
        <v>12</v>
      </c>
      <c r="J18964">
        <v>90200</v>
      </c>
      <c r="K18964" s="2">
        <v>45730</v>
      </c>
      <c r="L18964">
        <v>4</v>
      </c>
      <c r="M18964" s="1" t="s">
        <v>55</v>
      </c>
      <c r="N18964" s="1" t="s">
        <v>23</v>
      </c>
      <c r="O18964" s="1" t="s">
        <v>24</v>
      </c>
      <c r="P18964" s="1" t="s">
        <v>25</v>
      </c>
      <c r="Q18964" s="1" t="s">
        <v>26</v>
      </c>
      <c r="R18964" s="1" t="s">
        <v>27</v>
      </c>
    </row>
    <row r="18965" spans="1:18" x14ac:dyDescent="0.3">
      <c r="A18965" s="1" t="s">
        <v>19123</v>
      </c>
      <c r="B18965" s="1" t="s">
        <v>133</v>
      </c>
      <c r="C18965" s="1" t="s">
        <v>301</v>
      </c>
      <c r="D18965" s="1" t="s">
        <v>38</v>
      </c>
      <c r="E18965">
        <v>92</v>
      </c>
      <c r="F18965">
        <v>9000</v>
      </c>
      <c r="G18965">
        <v>120</v>
      </c>
      <c r="H18965">
        <v>26</v>
      </c>
      <c r="I18965">
        <v>94</v>
      </c>
      <c r="J18965">
        <v>1080000</v>
      </c>
      <c r="K18965" s="2">
        <v>46013</v>
      </c>
      <c r="L18965">
        <v>4</v>
      </c>
      <c r="M18965" s="1" t="s">
        <v>55</v>
      </c>
      <c r="N18965" s="1" t="s">
        <v>43</v>
      </c>
      <c r="O18965" s="1" t="s">
        <v>85</v>
      </c>
      <c r="P18965" s="1" t="s">
        <v>25</v>
      </c>
      <c r="Q18965" s="1" t="s">
        <v>26</v>
      </c>
      <c r="R18965" s="1" t="s">
        <v>27</v>
      </c>
    </row>
    <row r="18966" spans="1:18" x14ac:dyDescent="0.3">
      <c r="A18966" s="1" t="s">
        <v>19124</v>
      </c>
      <c r="B18966" s="1" t="s">
        <v>80</v>
      </c>
      <c r="C18966" s="1" t="s">
        <v>233</v>
      </c>
      <c r="D18966" s="1" t="s">
        <v>54</v>
      </c>
      <c r="E18966">
        <v>90</v>
      </c>
      <c r="F18966">
        <v>15000</v>
      </c>
      <c r="G18966">
        <v>117</v>
      </c>
      <c r="H18966">
        <v>22</v>
      </c>
      <c r="I18966">
        <v>95</v>
      </c>
      <c r="J18966">
        <v>1755000</v>
      </c>
      <c r="K18966" s="2">
        <v>45744</v>
      </c>
      <c r="L18966">
        <v>5</v>
      </c>
      <c r="M18966" s="1" t="s">
        <v>55</v>
      </c>
      <c r="N18966" s="1" t="s">
        <v>43</v>
      </c>
      <c r="O18966" s="1" t="s">
        <v>24</v>
      </c>
      <c r="P18966" s="1" t="s">
        <v>25</v>
      </c>
      <c r="Q18966" s="1" t="s">
        <v>26</v>
      </c>
      <c r="R18966" s="1" t="s">
        <v>27</v>
      </c>
    </row>
    <row r="18967" spans="1:18" x14ac:dyDescent="0.3">
      <c r="A18967" s="1" t="s">
        <v>19125</v>
      </c>
      <c r="B18967" s="1" t="s">
        <v>29</v>
      </c>
      <c r="C18967" s="1" t="s">
        <v>116</v>
      </c>
      <c r="D18967" s="1" t="s">
        <v>21</v>
      </c>
      <c r="E18967">
        <v>65</v>
      </c>
      <c r="F18967">
        <v>5500</v>
      </c>
      <c r="G18967">
        <v>77</v>
      </c>
      <c r="H18967">
        <v>60</v>
      </c>
      <c r="I18967">
        <v>17</v>
      </c>
      <c r="J18967">
        <v>423500</v>
      </c>
      <c r="K18967" s="2">
        <v>45725</v>
      </c>
      <c r="L18967">
        <v>10</v>
      </c>
      <c r="M18967" s="1" t="s">
        <v>22</v>
      </c>
      <c r="N18967" s="1" t="s">
        <v>23</v>
      </c>
      <c r="O18967" s="1" t="s">
        <v>44</v>
      </c>
      <c r="P18967" s="1" t="s">
        <v>25</v>
      </c>
      <c r="Q18967" s="1" t="s">
        <v>26</v>
      </c>
      <c r="R18967" s="1" t="s">
        <v>27</v>
      </c>
    </row>
    <row r="18968" spans="1:18" x14ac:dyDescent="0.3">
      <c r="A18968" s="1" t="s">
        <v>19126</v>
      </c>
      <c r="B18968" s="1" t="s">
        <v>66</v>
      </c>
      <c r="C18968" s="1" t="s">
        <v>74</v>
      </c>
      <c r="D18968" s="1" t="s">
        <v>31</v>
      </c>
      <c r="E18968">
        <v>129</v>
      </c>
      <c r="F18968">
        <v>25000</v>
      </c>
      <c r="G18968">
        <v>143</v>
      </c>
      <c r="H18968">
        <v>111</v>
      </c>
      <c r="I18968">
        <v>32</v>
      </c>
      <c r="J18968">
        <v>3575000</v>
      </c>
      <c r="K18968" s="2">
        <v>45979</v>
      </c>
      <c r="L18968">
        <v>1</v>
      </c>
      <c r="M18968" s="1" t="s">
        <v>55</v>
      </c>
      <c r="N18968" s="1" t="s">
        <v>43</v>
      </c>
      <c r="O18968" s="1" t="s">
        <v>44</v>
      </c>
      <c r="P18968" s="1" t="s">
        <v>25</v>
      </c>
      <c r="Q18968" s="1" t="s">
        <v>26</v>
      </c>
      <c r="R18968" s="1" t="s">
        <v>27</v>
      </c>
    </row>
    <row r="18969" spans="1:18" x14ac:dyDescent="0.3">
      <c r="A18969" s="1" t="s">
        <v>19127</v>
      </c>
      <c r="B18969" s="1" t="s">
        <v>19</v>
      </c>
      <c r="C18969" s="1" t="s">
        <v>61</v>
      </c>
      <c r="D18969" s="1" t="s">
        <v>91</v>
      </c>
      <c r="E18969">
        <v>117</v>
      </c>
      <c r="F18969">
        <v>2200</v>
      </c>
      <c r="G18969">
        <v>133</v>
      </c>
      <c r="H18969">
        <v>131</v>
      </c>
      <c r="I18969">
        <v>2</v>
      </c>
      <c r="J18969">
        <v>292600</v>
      </c>
      <c r="K18969" s="2">
        <v>45923</v>
      </c>
      <c r="L18969">
        <v>6</v>
      </c>
      <c r="M18969" s="1" t="s">
        <v>22</v>
      </c>
      <c r="N18969" s="1" t="s">
        <v>23</v>
      </c>
      <c r="O18969" s="1" t="s">
        <v>44</v>
      </c>
      <c r="P18969" s="1" t="s">
        <v>25</v>
      </c>
      <c r="Q18969" s="1" t="s">
        <v>26</v>
      </c>
      <c r="R18969" s="1" t="s">
        <v>27</v>
      </c>
    </row>
    <row r="18970" spans="1:18" x14ac:dyDescent="0.3">
      <c r="A18970" s="1" t="s">
        <v>19128</v>
      </c>
      <c r="B18970" s="1" t="s">
        <v>133</v>
      </c>
      <c r="C18970" s="1" t="s">
        <v>513</v>
      </c>
      <c r="D18970" s="1" t="s">
        <v>72</v>
      </c>
      <c r="E18970">
        <v>60</v>
      </c>
      <c r="F18970">
        <v>5000</v>
      </c>
      <c r="G18970">
        <v>81</v>
      </c>
      <c r="H18970">
        <v>15</v>
      </c>
      <c r="I18970">
        <v>66</v>
      </c>
      <c r="J18970">
        <v>405000</v>
      </c>
      <c r="K18970" s="2">
        <v>45872</v>
      </c>
      <c r="L18970">
        <v>8</v>
      </c>
      <c r="M18970" s="1" t="s">
        <v>22</v>
      </c>
      <c r="N18970" s="1" t="s">
        <v>23</v>
      </c>
      <c r="O18970" s="1" t="s">
        <v>24</v>
      </c>
      <c r="P18970" s="1" t="s">
        <v>25</v>
      </c>
      <c r="Q18970" s="1" t="s">
        <v>26</v>
      </c>
      <c r="R18970" s="1" t="s">
        <v>34</v>
      </c>
    </row>
    <row r="18971" spans="1:18" x14ac:dyDescent="0.3">
      <c r="A18971" s="1" t="s">
        <v>19129</v>
      </c>
      <c r="B18971" s="1" t="s">
        <v>52</v>
      </c>
      <c r="C18971" s="1" t="s">
        <v>415</v>
      </c>
      <c r="D18971" s="1" t="s">
        <v>67</v>
      </c>
      <c r="E18971">
        <v>84</v>
      </c>
      <c r="F18971">
        <v>12000</v>
      </c>
      <c r="G18971">
        <v>101</v>
      </c>
      <c r="H18971">
        <v>72</v>
      </c>
      <c r="I18971">
        <v>29</v>
      </c>
      <c r="J18971">
        <v>1212000</v>
      </c>
      <c r="K18971" s="2">
        <v>45993</v>
      </c>
      <c r="L18971">
        <v>15</v>
      </c>
      <c r="M18971" s="1" t="s">
        <v>39</v>
      </c>
      <c r="N18971" s="1" t="s">
        <v>32</v>
      </c>
      <c r="O18971" s="1" t="s">
        <v>44</v>
      </c>
      <c r="P18971" s="1" t="s">
        <v>25</v>
      </c>
      <c r="Q18971" s="1" t="s">
        <v>50</v>
      </c>
      <c r="R18971" s="1" t="s">
        <v>27</v>
      </c>
    </row>
    <row r="18972" spans="1:18" x14ac:dyDescent="0.3">
      <c r="A18972" s="1" t="s">
        <v>19130</v>
      </c>
      <c r="B18972" s="1" t="s">
        <v>99</v>
      </c>
      <c r="C18972" s="1" t="s">
        <v>188</v>
      </c>
      <c r="D18972" s="1" t="s">
        <v>21</v>
      </c>
      <c r="E18972">
        <v>104</v>
      </c>
      <c r="F18972">
        <v>95000</v>
      </c>
      <c r="G18972">
        <v>105</v>
      </c>
      <c r="H18972">
        <v>95</v>
      </c>
      <c r="I18972">
        <v>10</v>
      </c>
      <c r="J18972">
        <v>9975000</v>
      </c>
      <c r="K18972" s="2">
        <v>45660</v>
      </c>
      <c r="L18972">
        <v>1</v>
      </c>
      <c r="M18972" s="1" t="s">
        <v>55</v>
      </c>
      <c r="N18972" s="1" t="s">
        <v>23</v>
      </c>
      <c r="O18972" s="1" t="s">
        <v>24</v>
      </c>
      <c r="P18972" s="1" t="s">
        <v>25</v>
      </c>
      <c r="Q18972" s="1" t="s">
        <v>26</v>
      </c>
      <c r="R18972" s="1" t="s">
        <v>27</v>
      </c>
    </row>
    <row r="18973" spans="1:18" x14ac:dyDescent="0.3">
      <c r="A18973" s="1" t="s">
        <v>19131</v>
      </c>
      <c r="B18973" s="1" t="s">
        <v>87</v>
      </c>
      <c r="C18973" s="1" t="s">
        <v>170</v>
      </c>
      <c r="D18973" s="1" t="s">
        <v>21</v>
      </c>
      <c r="E18973">
        <v>89</v>
      </c>
      <c r="F18973">
        <v>45000</v>
      </c>
      <c r="G18973">
        <v>89</v>
      </c>
      <c r="H18973">
        <v>45</v>
      </c>
      <c r="I18973">
        <v>44</v>
      </c>
      <c r="J18973">
        <v>4005000</v>
      </c>
      <c r="K18973" s="2">
        <v>45733</v>
      </c>
      <c r="L18973">
        <v>1</v>
      </c>
      <c r="M18973" s="1" t="s">
        <v>55</v>
      </c>
      <c r="N18973" s="1" t="s">
        <v>23</v>
      </c>
      <c r="O18973" s="1" t="s">
        <v>24</v>
      </c>
      <c r="P18973" s="1" t="s">
        <v>25</v>
      </c>
      <c r="Q18973" s="1" t="s">
        <v>26</v>
      </c>
      <c r="R18973" s="1" t="s">
        <v>34</v>
      </c>
    </row>
    <row r="18974" spans="1:18" x14ac:dyDescent="0.3">
      <c r="A18974" s="1" t="s">
        <v>19132</v>
      </c>
      <c r="B18974" s="1" t="s">
        <v>52</v>
      </c>
      <c r="C18974" s="1" t="s">
        <v>233</v>
      </c>
      <c r="D18974" s="1" t="s">
        <v>91</v>
      </c>
      <c r="E18974">
        <v>98</v>
      </c>
      <c r="F18974">
        <v>15000</v>
      </c>
      <c r="G18974">
        <v>110</v>
      </c>
      <c r="H18974">
        <v>16</v>
      </c>
      <c r="I18974">
        <v>94</v>
      </c>
      <c r="J18974">
        <v>1650000</v>
      </c>
      <c r="K18974" s="2">
        <v>45951</v>
      </c>
      <c r="L18974">
        <v>3</v>
      </c>
      <c r="M18974" s="1" t="s">
        <v>55</v>
      </c>
      <c r="N18974" s="1" t="s">
        <v>32</v>
      </c>
      <c r="O18974" s="1" t="s">
        <v>85</v>
      </c>
      <c r="P18974" s="1" t="s">
        <v>25</v>
      </c>
      <c r="Q18974" s="1" t="s">
        <v>50</v>
      </c>
      <c r="R18974" s="1" t="s">
        <v>27</v>
      </c>
    </row>
    <row r="18975" spans="1:18" x14ac:dyDescent="0.3">
      <c r="A18975" s="1" t="s">
        <v>19133</v>
      </c>
      <c r="B18975" s="1" t="s">
        <v>93</v>
      </c>
      <c r="C18975" s="1" t="s">
        <v>240</v>
      </c>
      <c r="D18975" s="1" t="s">
        <v>64</v>
      </c>
      <c r="E18975">
        <v>131</v>
      </c>
      <c r="F18975">
        <v>18000</v>
      </c>
      <c r="G18975">
        <v>159</v>
      </c>
      <c r="H18975">
        <v>148</v>
      </c>
      <c r="I18975">
        <v>11</v>
      </c>
      <c r="J18975">
        <v>2862000</v>
      </c>
      <c r="K18975" s="2">
        <v>46010</v>
      </c>
      <c r="L18975">
        <v>11</v>
      </c>
      <c r="M18975" s="1" t="s">
        <v>39</v>
      </c>
      <c r="N18975" s="1" t="s">
        <v>23</v>
      </c>
      <c r="O18975" s="1" t="s">
        <v>33</v>
      </c>
      <c r="P18975" s="1" t="s">
        <v>25</v>
      </c>
      <c r="Q18975" s="1" t="s">
        <v>26</v>
      </c>
      <c r="R18975" s="1" t="s">
        <v>59</v>
      </c>
    </row>
    <row r="18976" spans="1:18" x14ac:dyDescent="0.3">
      <c r="A18976" s="1" t="s">
        <v>19134</v>
      </c>
      <c r="B18976" s="1" t="s">
        <v>41</v>
      </c>
      <c r="C18976" s="1" t="s">
        <v>213</v>
      </c>
      <c r="D18976" s="1" t="s">
        <v>91</v>
      </c>
      <c r="E18976">
        <v>44</v>
      </c>
      <c r="F18976">
        <v>55000</v>
      </c>
      <c r="G18976">
        <v>49</v>
      </c>
      <c r="H18976">
        <v>30</v>
      </c>
      <c r="I18976">
        <v>19</v>
      </c>
      <c r="J18976">
        <v>2695000</v>
      </c>
      <c r="K18976" s="2">
        <v>45885</v>
      </c>
      <c r="L18976">
        <v>11</v>
      </c>
      <c r="M18976" s="1" t="s">
        <v>39</v>
      </c>
      <c r="N18976" s="1" t="s">
        <v>23</v>
      </c>
      <c r="O18976" s="1" t="s">
        <v>33</v>
      </c>
      <c r="P18976" s="1" t="s">
        <v>25</v>
      </c>
      <c r="Q18976" s="1" t="s">
        <v>26</v>
      </c>
      <c r="R18976" s="1" t="s">
        <v>27</v>
      </c>
    </row>
    <row r="18977" spans="1:18" x14ac:dyDescent="0.3">
      <c r="A18977" s="1" t="s">
        <v>19135</v>
      </c>
      <c r="B18977" s="1" t="s">
        <v>19</v>
      </c>
      <c r="C18977" s="1" t="s">
        <v>20</v>
      </c>
      <c r="D18977" s="1" t="s">
        <v>21</v>
      </c>
      <c r="E18977">
        <v>125</v>
      </c>
      <c r="F18977">
        <v>15000</v>
      </c>
      <c r="G18977">
        <v>147</v>
      </c>
      <c r="H18977">
        <v>93</v>
      </c>
      <c r="I18977">
        <v>54</v>
      </c>
      <c r="J18977">
        <v>2205000</v>
      </c>
      <c r="K18977" s="2">
        <v>45956</v>
      </c>
      <c r="L18977">
        <v>5</v>
      </c>
      <c r="M18977" s="1" t="s">
        <v>55</v>
      </c>
      <c r="N18977" s="1" t="s">
        <v>32</v>
      </c>
      <c r="O18977" s="1" t="s">
        <v>24</v>
      </c>
      <c r="P18977" s="1" t="s">
        <v>25</v>
      </c>
      <c r="Q18977" s="1" t="s">
        <v>26</v>
      </c>
      <c r="R18977" s="1" t="s">
        <v>27</v>
      </c>
    </row>
    <row r="18978" spans="1:18" x14ac:dyDescent="0.3">
      <c r="A18978" s="1" t="s">
        <v>19136</v>
      </c>
      <c r="B18978" s="1" t="s">
        <v>107</v>
      </c>
      <c r="C18978" s="1" t="s">
        <v>294</v>
      </c>
      <c r="D18978" s="1" t="s">
        <v>72</v>
      </c>
      <c r="E18978">
        <v>144</v>
      </c>
      <c r="F18978">
        <v>9000</v>
      </c>
      <c r="G18978">
        <v>151</v>
      </c>
      <c r="H18978">
        <v>101</v>
      </c>
      <c r="I18978">
        <v>50</v>
      </c>
      <c r="J18978">
        <v>1359000</v>
      </c>
      <c r="K18978" s="2">
        <v>45890</v>
      </c>
      <c r="L18978">
        <v>15</v>
      </c>
      <c r="M18978" s="1" t="s">
        <v>39</v>
      </c>
      <c r="N18978" s="1" t="s">
        <v>23</v>
      </c>
      <c r="O18978" s="1" t="s">
        <v>85</v>
      </c>
      <c r="P18978" s="1" t="s">
        <v>25</v>
      </c>
      <c r="Q18978" s="1" t="s">
        <v>26</v>
      </c>
      <c r="R18978" s="1" t="s">
        <v>27</v>
      </c>
    </row>
    <row r="18979" spans="1:18" x14ac:dyDescent="0.3">
      <c r="A18979" s="1" t="s">
        <v>19137</v>
      </c>
      <c r="B18979" s="1" t="s">
        <v>104</v>
      </c>
      <c r="C18979" s="1" t="s">
        <v>20</v>
      </c>
      <c r="D18979" s="1" t="s">
        <v>31</v>
      </c>
      <c r="E18979">
        <v>143</v>
      </c>
      <c r="F18979">
        <v>15000</v>
      </c>
      <c r="G18979">
        <v>158</v>
      </c>
      <c r="H18979">
        <v>12</v>
      </c>
      <c r="I18979">
        <v>146</v>
      </c>
      <c r="J18979">
        <v>2370000</v>
      </c>
      <c r="K18979" s="2">
        <v>46005</v>
      </c>
      <c r="L18979">
        <v>7</v>
      </c>
      <c r="M18979" s="1" t="s">
        <v>22</v>
      </c>
      <c r="N18979" s="1" t="s">
        <v>23</v>
      </c>
      <c r="O18979" s="1" t="s">
        <v>85</v>
      </c>
      <c r="P18979" s="1" t="s">
        <v>49</v>
      </c>
      <c r="Q18979" s="1" t="s">
        <v>26</v>
      </c>
      <c r="R18979" s="1" t="s">
        <v>27</v>
      </c>
    </row>
    <row r="18980" spans="1:18" x14ac:dyDescent="0.3">
      <c r="A18980" s="1" t="s">
        <v>19138</v>
      </c>
      <c r="B18980" s="1" t="s">
        <v>46</v>
      </c>
      <c r="C18980" s="1" t="s">
        <v>168</v>
      </c>
      <c r="D18980" s="1" t="s">
        <v>91</v>
      </c>
      <c r="E18980">
        <v>111</v>
      </c>
      <c r="F18980">
        <v>10000</v>
      </c>
      <c r="G18980">
        <v>135</v>
      </c>
      <c r="H18980">
        <v>114</v>
      </c>
      <c r="I18980">
        <v>21</v>
      </c>
      <c r="J18980">
        <v>1350000</v>
      </c>
      <c r="K18980" s="2">
        <v>45833</v>
      </c>
      <c r="L18980">
        <v>4</v>
      </c>
      <c r="M18980" s="1" t="s">
        <v>55</v>
      </c>
      <c r="N18980" s="1" t="s">
        <v>23</v>
      </c>
      <c r="O18980" s="1" t="s">
        <v>24</v>
      </c>
      <c r="P18980" s="1" t="s">
        <v>49</v>
      </c>
      <c r="Q18980" s="1" t="s">
        <v>50</v>
      </c>
      <c r="R18980" s="1" t="s">
        <v>27</v>
      </c>
    </row>
    <row r="18981" spans="1:18" x14ac:dyDescent="0.3">
      <c r="A18981" s="1" t="s">
        <v>19139</v>
      </c>
      <c r="B18981" s="1" t="s">
        <v>99</v>
      </c>
      <c r="C18981" s="1" t="s">
        <v>81</v>
      </c>
      <c r="D18981" s="1" t="s">
        <v>64</v>
      </c>
      <c r="E18981">
        <v>128</v>
      </c>
      <c r="F18981">
        <v>8500</v>
      </c>
      <c r="G18981">
        <v>158</v>
      </c>
      <c r="H18981">
        <v>41</v>
      </c>
      <c r="I18981">
        <v>117</v>
      </c>
      <c r="J18981">
        <v>1343000</v>
      </c>
      <c r="K18981" s="2">
        <v>45905</v>
      </c>
      <c r="L18981">
        <v>8</v>
      </c>
      <c r="M18981" s="1" t="s">
        <v>22</v>
      </c>
      <c r="N18981" s="1" t="s">
        <v>43</v>
      </c>
      <c r="O18981" s="1" t="s">
        <v>24</v>
      </c>
      <c r="P18981" s="1" t="s">
        <v>25</v>
      </c>
      <c r="Q18981" s="1" t="s">
        <v>26</v>
      </c>
      <c r="R18981" s="1" t="s">
        <v>59</v>
      </c>
    </row>
    <row r="18982" spans="1:18" x14ac:dyDescent="0.3">
      <c r="A18982" s="1" t="s">
        <v>19140</v>
      </c>
      <c r="B18982" s="1" t="s">
        <v>29</v>
      </c>
      <c r="C18982" s="1" t="s">
        <v>76</v>
      </c>
      <c r="D18982" s="1" t="s">
        <v>91</v>
      </c>
      <c r="E18982">
        <v>100</v>
      </c>
      <c r="F18982">
        <v>2200</v>
      </c>
      <c r="G18982">
        <v>105</v>
      </c>
      <c r="H18982">
        <v>101</v>
      </c>
      <c r="I18982">
        <v>4</v>
      </c>
      <c r="J18982">
        <v>231000</v>
      </c>
      <c r="K18982" s="2">
        <v>45981</v>
      </c>
      <c r="L18982">
        <v>15</v>
      </c>
      <c r="M18982" s="1" t="s">
        <v>39</v>
      </c>
      <c r="N18982" s="1" t="s">
        <v>23</v>
      </c>
      <c r="O18982" s="1" t="s">
        <v>24</v>
      </c>
      <c r="P18982" s="1" t="s">
        <v>49</v>
      </c>
      <c r="Q18982" s="1" t="s">
        <v>26</v>
      </c>
      <c r="R18982" s="1" t="s">
        <v>27</v>
      </c>
    </row>
    <row r="18983" spans="1:18" x14ac:dyDescent="0.3">
      <c r="A18983" s="1" t="s">
        <v>19141</v>
      </c>
      <c r="B18983" s="1" t="s">
        <v>83</v>
      </c>
      <c r="C18983" s="1" t="s">
        <v>318</v>
      </c>
      <c r="D18983" s="1" t="s">
        <v>58</v>
      </c>
      <c r="E18983">
        <v>63</v>
      </c>
      <c r="F18983">
        <v>45000</v>
      </c>
      <c r="G18983">
        <v>79</v>
      </c>
      <c r="H18983">
        <v>53</v>
      </c>
      <c r="I18983">
        <v>26</v>
      </c>
      <c r="J18983">
        <v>3555000</v>
      </c>
      <c r="K18983" s="2">
        <v>45826</v>
      </c>
      <c r="L18983">
        <v>9</v>
      </c>
      <c r="M18983" s="1" t="s">
        <v>22</v>
      </c>
      <c r="N18983" s="1" t="s">
        <v>43</v>
      </c>
      <c r="O18983" s="1" t="s">
        <v>44</v>
      </c>
      <c r="P18983" s="1" t="s">
        <v>25</v>
      </c>
      <c r="Q18983" s="1" t="s">
        <v>50</v>
      </c>
      <c r="R18983" s="1" t="s">
        <v>59</v>
      </c>
    </row>
    <row r="18984" spans="1:18" x14ac:dyDescent="0.3">
      <c r="A18984" s="1" t="s">
        <v>19142</v>
      </c>
      <c r="B18984" s="1" t="s">
        <v>19</v>
      </c>
      <c r="C18984" s="1" t="s">
        <v>119</v>
      </c>
      <c r="D18984" s="1" t="s">
        <v>38</v>
      </c>
      <c r="E18984">
        <v>114</v>
      </c>
      <c r="F18984">
        <v>4500</v>
      </c>
      <c r="G18984">
        <v>136</v>
      </c>
      <c r="H18984">
        <v>93</v>
      </c>
      <c r="I18984">
        <v>43</v>
      </c>
      <c r="J18984">
        <v>612000</v>
      </c>
      <c r="K18984" s="2">
        <v>45666</v>
      </c>
      <c r="L18984">
        <v>7</v>
      </c>
      <c r="M18984" s="1" t="s">
        <v>22</v>
      </c>
      <c r="N18984" s="1" t="s">
        <v>23</v>
      </c>
      <c r="O18984" s="1" t="s">
        <v>24</v>
      </c>
      <c r="P18984" s="1" t="s">
        <v>25</v>
      </c>
      <c r="Q18984" s="1" t="s">
        <v>50</v>
      </c>
      <c r="R18984" s="1" t="s">
        <v>27</v>
      </c>
    </row>
    <row r="18985" spans="1:18" x14ac:dyDescent="0.3">
      <c r="A18985" s="1" t="s">
        <v>19143</v>
      </c>
      <c r="B18985" s="1" t="s">
        <v>83</v>
      </c>
      <c r="C18985" s="1" t="s">
        <v>69</v>
      </c>
      <c r="D18985" s="1" t="s">
        <v>54</v>
      </c>
      <c r="E18985">
        <v>37</v>
      </c>
      <c r="F18985">
        <v>65000</v>
      </c>
      <c r="G18985">
        <v>62</v>
      </c>
      <c r="H18985">
        <v>51</v>
      </c>
      <c r="I18985">
        <v>11</v>
      </c>
      <c r="J18985">
        <v>4030000</v>
      </c>
      <c r="K18985" s="2">
        <v>45777</v>
      </c>
      <c r="L18985">
        <v>13</v>
      </c>
      <c r="M18985" s="1" t="s">
        <v>39</v>
      </c>
      <c r="N18985" s="1" t="s">
        <v>43</v>
      </c>
      <c r="O18985" s="1" t="s">
        <v>44</v>
      </c>
      <c r="P18985" s="1" t="s">
        <v>25</v>
      </c>
      <c r="Q18985" s="1" t="s">
        <v>59</v>
      </c>
      <c r="R18985" s="1" t="s">
        <v>27</v>
      </c>
    </row>
    <row r="18986" spans="1:18" x14ac:dyDescent="0.3">
      <c r="A18986" s="1" t="s">
        <v>19144</v>
      </c>
      <c r="B18986" s="1" t="s">
        <v>52</v>
      </c>
      <c r="C18986" s="1" t="s">
        <v>42</v>
      </c>
      <c r="D18986" s="1" t="s">
        <v>31</v>
      </c>
      <c r="E18986">
        <v>80</v>
      </c>
      <c r="F18986">
        <v>2200</v>
      </c>
      <c r="G18986">
        <v>100</v>
      </c>
      <c r="H18986">
        <v>93</v>
      </c>
      <c r="I18986">
        <v>7</v>
      </c>
      <c r="J18986">
        <v>220000</v>
      </c>
      <c r="K18986" s="2">
        <v>45813</v>
      </c>
      <c r="L18986">
        <v>14</v>
      </c>
      <c r="M18986" s="1" t="s">
        <v>39</v>
      </c>
      <c r="N18986" s="1" t="s">
        <v>32</v>
      </c>
      <c r="O18986" s="1" t="s">
        <v>24</v>
      </c>
      <c r="P18986" s="1" t="s">
        <v>25</v>
      </c>
      <c r="Q18986" s="1" t="s">
        <v>26</v>
      </c>
      <c r="R18986" s="1" t="s">
        <v>34</v>
      </c>
    </row>
    <row r="18987" spans="1:18" x14ac:dyDescent="0.3">
      <c r="A18987" s="1" t="s">
        <v>19145</v>
      </c>
      <c r="B18987" s="1" t="s">
        <v>46</v>
      </c>
      <c r="C18987" s="1" t="s">
        <v>105</v>
      </c>
      <c r="D18987" s="1" t="s">
        <v>72</v>
      </c>
      <c r="E18987">
        <v>116</v>
      </c>
      <c r="F18987">
        <v>6500</v>
      </c>
      <c r="G18987">
        <v>133</v>
      </c>
      <c r="H18987">
        <v>79</v>
      </c>
      <c r="I18987">
        <v>54</v>
      </c>
      <c r="J18987">
        <v>864500</v>
      </c>
      <c r="K18987" s="2">
        <v>45787</v>
      </c>
      <c r="L18987">
        <v>11</v>
      </c>
      <c r="M18987" s="1" t="s">
        <v>39</v>
      </c>
      <c r="N18987" s="1" t="s">
        <v>23</v>
      </c>
      <c r="O18987" s="1" t="s">
        <v>24</v>
      </c>
      <c r="P18987" s="1" t="s">
        <v>25</v>
      </c>
      <c r="Q18987" s="1" t="s">
        <v>50</v>
      </c>
      <c r="R18987" s="1" t="s">
        <v>27</v>
      </c>
    </row>
    <row r="18988" spans="1:18" x14ac:dyDescent="0.3">
      <c r="A18988" s="1" t="s">
        <v>19146</v>
      </c>
      <c r="B18988" s="1" t="s">
        <v>46</v>
      </c>
      <c r="C18988" s="1" t="s">
        <v>398</v>
      </c>
      <c r="D18988" s="1" t="s">
        <v>72</v>
      </c>
      <c r="E18988">
        <v>88</v>
      </c>
      <c r="F18988">
        <v>3500000</v>
      </c>
      <c r="G18988">
        <v>88</v>
      </c>
      <c r="H18988">
        <v>63</v>
      </c>
      <c r="I18988">
        <v>25</v>
      </c>
      <c r="J18988">
        <v>308000000</v>
      </c>
      <c r="K18988" s="2">
        <v>45976</v>
      </c>
      <c r="L18988">
        <v>8</v>
      </c>
      <c r="M18988" s="1" t="s">
        <v>22</v>
      </c>
      <c r="N18988" s="1" t="s">
        <v>23</v>
      </c>
      <c r="O18988" s="1" t="s">
        <v>44</v>
      </c>
      <c r="P18988" s="1" t="s">
        <v>25</v>
      </c>
      <c r="Q18988" s="1" t="s">
        <v>26</v>
      </c>
      <c r="R18988" s="1" t="s">
        <v>27</v>
      </c>
    </row>
    <row r="18989" spans="1:18" x14ac:dyDescent="0.3">
      <c r="A18989" s="1" t="s">
        <v>19147</v>
      </c>
      <c r="B18989" s="1" t="s">
        <v>107</v>
      </c>
      <c r="C18989" s="1" t="s">
        <v>158</v>
      </c>
      <c r="D18989" s="1" t="s">
        <v>31</v>
      </c>
      <c r="E18989">
        <v>65</v>
      </c>
      <c r="F18989">
        <v>300</v>
      </c>
      <c r="G18989">
        <v>75</v>
      </c>
      <c r="H18989">
        <v>40</v>
      </c>
      <c r="I18989">
        <v>35</v>
      </c>
      <c r="J18989">
        <v>22500</v>
      </c>
      <c r="K18989" s="2">
        <v>45912</v>
      </c>
      <c r="L18989">
        <v>2</v>
      </c>
      <c r="M18989" s="1" t="s">
        <v>55</v>
      </c>
      <c r="N18989" s="1" t="s">
        <v>43</v>
      </c>
      <c r="O18989" s="1" t="s">
        <v>24</v>
      </c>
      <c r="P18989" s="1" t="s">
        <v>25</v>
      </c>
      <c r="Q18989" s="1" t="s">
        <v>26</v>
      </c>
      <c r="R18989" s="1" t="s">
        <v>27</v>
      </c>
    </row>
    <row r="18990" spans="1:18" x14ac:dyDescent="0.3">
      <c r="A18990" s="1" t="s">
        <v>19148</v>
      </c>
      <c r="B18990" s="1" t="s">
        <v>80</v>
      </c>
      <c r="C18990" s="1" t="s">
        <v>111</v>
      </c>
      <c r="D18990" s="1" t="s">
        <v>72</v>
      </c>
      <c r="E18990">
        <v>108</v>
      </c>
      <c r="F18990">
        <v>25000</v>
      </c>
      <c r="G18990">
        <v>131</v>
      </c>
      <c r="H18990">
        <v>112</v>
      </c>
      <c r="I18990">
        <v>19</v>
      </c>
      <c r="J18990">
        <v>3275000</v>
      </c>
      <c r="K18990" s="2">
        <v>45976</v>
      </c>
      <c r="L18990">
        <v>13</v>
      </c>
      <c r="M18990" s="1" t="s">
        <v>39</v>
      </c>
      <c r="N18990" s="1" t="s">
        <v>23</v>
      </c>
      <c r="O18990" s="1" t="s">
        <v>24</v>
      </c>
      <c r="P18990" s="1" t="s">
        <v>25</v>
      </c>
      <c r="Q18990" s="1" t="s">
        <v>50</v>
      </c>
      <c r="R18990" s="1" t="s">
        <v>27</v>
      </c>
    </row>
    <row r="18991" spans="1:18" x14ac:dyDescent="0.3">
      <c r="A18991" s="1" t="s">
        <v>19149</v>
      </c>
      <c r="B18991" s="1" t="s">
        <v>46</v>
      </c>
      <c r="C18991" s="1" t="s">
        <v>144</v>
      </c>
      <c r="D18991" s="1" t="s">
        <v>31</v>
      </c>
      <c r="E18991">
        <v>101</v>
      </c>
      <c r="F18991">
        <v>2200</v>
      </c>
      <c r="G18991">
        <v>106</v>
      </c>
      <c r="H18991">
        <v>39</v>
      </c>
      <c r="I18991">
        <v>67</v>
      </c>
      <c r="J18991">
        <v>233200</v>
      </c>
      <c r="K18991" s="2">
        <v>45997</v>
      </c>
      <c r="L18991">
        <v>12</v>
      </c>
      <c r="M18991" s="1" t="s">
        <v>39</v>
      </c>
      <c r="N18991" s="1" t="s">
        <v>23</v>
      </c>
      <c r="O18991" s="1" t="s">
        <v>24</v>
      </c>
      <c r="P18991" s="1" t="s">
        <v>25</v>
      </c>
      <c r="Q18991" s="1" t="s">
        <v>50</v>
      </c>
      <c r="R18991" s="1" t="s">
        <v>27</v>
      </c>
    </row>
    <row r="18992" spans="1:18" x14ac:dyDescent="0.3">
      <c r="A18992" s="1" t="s">
        <v>19150</v>
      </c>
      <c r="B18992" s="1" t="s">
        <v>52</v>
      </c>
      <c r="C18992" s="1" t="s">
        <v>116</v>
      </c>
      <c r="D18992" s="1" t="s">
        <v>38</v>
      </c>
      <c r="E18992">
        <v>73</v>
      </c>
      <c r="F18992">
        <v>5500</v>
      </c>
      <c r="G18992">
        <v>77</v>
      </c>
      <c r="H18992">
        <v>25</v>
      </c>
      <c r="I18992">
        <v>52</v>
      </c>
      <c r="J18992">
        <v>423500</v>
      </c>
      <c r="K18992" s="2">
        <v>45681</v>
      </c>
      <c r="L18992">
        <v>13</v>
      </c>
      <c r="M18992" s="1" t="s">
        <v>39</v>
      </c>
      <c r="N18992" s="1" t="s">
        <v>23</v>
      </c>
      <c r="O18992" s="1" t="s">
        <v>24</v>
      </c>
      <c r="P18992" s="1" t="s">
        <v>49</v>
      </c>
      <c r="Q18992" s="1" t="s">
        <v>59</v>
      </c>
      <c r="R18992" s="1" t="s">
        <v>27</v>
      </c>
    </row>
    <row r="18993" spans="1:18" x14ac:dyDescent="0.3">
      <c r="A18993" s="1" t="s">
        <v>19151</v>
      </c>
      <c r="B18993" s="1" t="s">
        <v>52</v>
      </c>
      <c r="C18993" s="1" t="s">
        <v>94</v>
      </c>
      <c r="D18993" s="1" t="s">
        <v>64</v>
      </c>
      <c r="E18993">
        <v>20</v>
      </c>
      <c r="F18993">
        <v>45000</v>
      </c>
      <c r="G18993">
        <v>41</v>
      </c>
      <c r="H18993">
        <v>19</v>
      </c>
      <c r="I18993">
        <v>22</v>
      </c>
      <c r="J18993">
        <v>1845000</v>
      </c>
      <c r="K18993" s="2">
        <v>45748</v>
      </c>
      <c r="L18993">
        <v>8</v>
      </c>
      <c r="M18993" s="1" t="s">
        <v>22</v>
      </c>
      <c r="N18993" s="1" t="s">
        <v>23</v>
      </c>
      <c r="O18993" s="1" t="s">
        <v>85</v>
      </c>
      <c r="P18993" s="1" t="s">
        <v>25</v>
      </c>
      <c r="Q18993" s="1" t="s">
        <v>26</v>
      </c>
      <c r="R18993" s="1" t="s">
        <v>27</v>
      </c>
    </row>
    <row r="18994" spans="1:18" x14ac:dyDescent="0.3">
      <c r="A18994" s="1" t="s">
        <v>19152</v>
      </c>
      <c r="B18994" s="1" t="s">
        <v>83</v>
      </c>
      <c r="C18994" s="1" t="s">
        <v>121</v>
      </c>
      <c r="D18994" s="1" t="s">
        <v>21</v>
      </c>
      <c r="E18994">
        <v>76</v>
      </c>
      <c r="F18994">
        <v>3500</v>
      </c>
      <c r="G18994">
        <v>96</v>
      </c>
      <c r="H18994">
        <v>83</v>
      </c>
      <c r="I18994">
        <v>13</v>
      </c>
      <c r="J18994">
        <v>336000</v>
      </c>
      <c r="K18994" s="2">
        <v>45976</v>
      </c>
      <c r="L18994">
        <v>3</v>
      </c>
      <c r="M18994" s="1" t="s">
        <v>55</v>
      </c>
      <c r="N18994" s="1" t="s">
        <v>43</v>
      </c>
      <c r="O18994" s="1" t="s">
        <v>33</v>
      </c>
      <c r="P18994" s="1" t="s">
        <v>49</v>
      </c>
      <c r="Q18994" s="1" t="s">
        <v>50</v>
      </c>
      <c r="R18994" s="1" t="s">
        <v>59</v>
      </c>
    </row>
    <row r="18995" spans="1:18" x14ac:dyDescent="0.3">
      <c r="A18995" s="1" t="s">
        <v>19153</v>
      </c>
      <c r="B18995" s="1" t="s">
        <v>93</v>
      </c>
      <c r="C18995" s="1" t="s">
        <v>194</v>
      </c>
      <c r="D18995" s="1" t="s">
        <v>31</v>
      </c>
      <c r="E18995">
        <v>98</v>
      </c>
      <c r="F18995">
        <v>1800</v>
      </c>
      <c r="G18995">
        <v>128</v>
      </c>
      <c r="H18995">
        <v>87</v>
      </c>
      <c r="I18995">
        <v>41</v>
      </c>
      <c r="J18995">
        <v>230400</v>
      </c>
      <c r="K18995" s="2">
        <v>46002</v>
      </c>
      <c r="L18995">
        <v>12</v>
      </c>
      <c r="M18995" s="1" t="s">
        <v>39</v>
      </c>
      <c r="N18995" s="1" t="s">
        <v>23</v>
      </c>
      <c r="O18995" s="1" t="s">
        <v>44</v>
      </c>
      <c r="P18995" s="1" t="s">
        <v>25</v>
      </c>
      <c r="Q18995" s="1" t="s">
        <v>26</v>
      </c>
      <c r="R18995" s="1" t="s">
        <v>27</v>
      </c>
    </row>
    <row r="18996" spans="1:18" x14ac:dyDescent="0.3">
      <c r="A18996" s="1" t="s">
        <v>19154</v>
      </c>
      <c r="B18996" s="1" t="s">
        <v>66</v>
      </c>
      <c r="C18996" s="1" t="s">
        <v>268</v>
      </c>
      <c r="D18996" s="1" t="s">
        <v>58</v>
      </c>
      <c r="E18996">
        <v>73</v>
      </c>
      <c r="F18996">
        <v>6000</v>
      </c>
      <c r="G18996">
        <v>81</v>
      </c>
      <c r="H18996">
        <v>46</v>
      </c>
      <c r="I18996">
        <v>35</v>
      </c>
      <c r="J18996">
        <v>486000</v>
      </c>
      <c r="K18996" s="2">
        <v>45949</v>
      </c>
      <c r="L18996">
        <v>3</v>
      </c>
      <c r="M18996" s="1" t="s">
        <v>55</v>
      </c>
      <c r="N18996" s="1" t="s">
        <v>32</v>
      </c>
      <c r="O18996" s="1" t="s">
        <v>24</v>
      </c>
      <c r="P18996" s="1" t="s">
        <v>25</v>
      </c>
      <c r="Q18996" s="1" t="s">
        <v>26</v>
      </c>
      <c r="R18996" s="1" t="s">
        <v>59</v>
      </c>
    </row>
    <row r="18997" spans="1:18" x14ac:dyDescent="0.3">
      <c r="A18997" s="1" t="s">
        <v>19155</v>
      </c>
      <c r="B18997" s="1" t="s">
        <v>36</v>
      </c>
      <c r="C18997" s="1" t="s">
        <v>213</v>
      </c>
      <c r="D18997" s="1" t="s">
        <v>67</v>
      </c>
      <c r="E18997">
        <v>92</v>
      </c>
      <c r="F18997">
        <v>55000</v>
      </c>
      <c r="G18997">
        <v>108</v>
      </c>
      <c r="H18997">
        <v>78</v>
      </c>
      <c r="I18997">
        <v>30</v>
      </c>
      <c r="J18997">
        <v>5940000</v>
      </c>
      <c r="K18997" s="2">
        <v>45894</v>
      </c>
      <c r="L18997">
        <v>13</v>
      </c>
      <c r="M18997" s="1" t="s">
        <v>39</v>
      </c>
      <c r="N18997" s="1" t="s">
        <v>23</v>
      </c>
      <c r="O18997" s="1" t="s">
        <v>24</v>
      </c>
      <c r="P18997" s="1" t="s">
        <v>25</v>
      </c>
      <c r="Q18997" s="1" t="s">
        <v>59</v>
      </c>
      <c r="R18997" s="1" t="s">
        <v>59</v>
      </c>
    </row>
    <row r="18998" spans="1:18" x14ac:dyDescent="0.3">
      <c r="A18998" s="1" t="s">
        <v>19156</v>
      </c>
      <c r="B18998" s="1" t="s">
        <v>41</v>
      </c>
      <c r="C18998" s="1" t="s">
        <v>273</v>
      </c>
      <c r="D18998" s="1" t="s">
        <v>48</v>
      </c>
      <c r="E18998">
        <v>72</v>
      </c>
      <c r="F18998">
        <v>18000</v>
      </c>
      <c r="G18998">
        <v>79</v>
      </c>
      <c r="H18998">
        <v>22</v>
      </c>
      <c r="I18998">
        <v>57</v>
      </c>
      <c r="J18998">
        <v>1422000</v>
      </c>
      <c r="K18998" s="2">
        <v>45833</v>
      </c>
      <c r="L18998">
        <v>10</v>
      </c>
      <c r="M18998" s="1" t="s">
        <v>22</v>
      </c>
      <c r="N18998" s="1" t="s">
        <v>43</v>
      </c>
      <c r="O18998" s="1" t="s">
        <v>44</v>
      </c>
      <c r="P18998" s="1" t="s">
        <v>49</v>
      </c>
      <c r="Q18998" s="1" t="s">
        <v>26</v>
      </c>
      <c r="R18998" s="1" t="s">
        <v>27</v>
      </c>
    </row>
    <row r="18999" spans="1:18" x14ac:dyDescent="0.3">
      <c r="A18999" s="1" t="s">
        <v>19157</v>
      </c>
      <c r="B18999" s="1" t="s">
        <v>87</v>
      </c>
      <c r="C18999" s="1" t="s">
        <v>140</v>
      </c>
      <c r="D18999" s="1" t="s">
        <v>31</v>
      </c>
      <c r="E18999">
        <v>88</v>
      </c>
      <c r="F18999">
        <v>12000</v>
      </c>
      <c r="G18999">
        <v>97</v>
      </c>
      <c r="H18999">
        <v>82</v>
      </c>
      <c r="I18999">
        <v>15</v>
      </c>
      <c r="J18999">
        <v>1164000</v>
      </c>
      <c r="K18999" s="2">
        <v>45773</v>
      </c>
      <c r="L18999">
        <v>2</v>
      </c>
      <c r="M18999" s="1" t="s">
        <v>55</v>
      </c>
      <c r="N18999" s="1" t="s">
        <v>32</v>
      </c>
      <c r="O18999" s="1" t="s">
        <v>44</v>
      </c>
      <c r="P18999" s="1" t="s">
        <v>25</v>
      </c>
      <c r="Q18999" s="1" t="s">
        <v>26</v>
      </c>
      <c r="R18999" s="1" t="s">
        <v>27</v>
      </c>
    </row>
    <row r="19000" spans="1:18" x14ac:dyDescent="0.3">
      <c r="A19000" s="1" t="s">
        <v>19158</v>
      </c>
      <c r="B19000" s="1" t="s">
        <v>99</v>
      </c>
      <c r="C19000" s="1" t="s">
        <v>108</v>
      </c>
      <c r="D19000" s="1" t="s">
        <v>54</v>
      </c>
      <c r="E19000">
        <v>39</v>
      </c>
      <c r="F19000">
        <v>15000</v>
      </c>
      <c r="G19000">
        <v>44</v>
      </c>
      <c r="H19000">
        <v>36</v>
      </c>
      <c r="I19000">
        <v>8</v>
      </c>
      <c r="J19000">
        <v>660000</v>
      </c>
      <c r="K19000" s="2">
        <v>45700</v>
      </c>
      <c r="L19000">
        <v>14</v>
      </c>
      <c r="M19000" s="1" t="s">
        <v>39</v>
      </c>
      <c r="N19000" s="1" t="s">
        <v>43</v>
      </c>
      <c r="O19000" s="1" t="s">
        <v>24</v>
      </c>
      <c r="P19000" s="1" t="s">
        <v>49</v>
      </c>
      <c r="Q19000" s="1" t="s">
        <v>59</v>
      </c>
      <c r="R19000" s="1" t="s">
        <v>27</v>
      </c>
    </row>
    <row r="19001" spans="1:18" x14ac:dyDescent="0.3">
      <c r="A19001" s="1" t="s">
        <v>19159</v>
      </c>
      <c r="B19001" s="1" t="s">
        <v>19</v>
      </c>
      <c r="C19001" s="1" t="s">
        <v>53</v>
      </c>
      <c r="D19001" s="1" t="s">
        <v>67</v>
      </c>
      <c r="E19001">
        <v>107</v>
      </c>
      <c r="F19001">
        <v>25000</v>
      </c>
      <c r="G19001">
        <v>118</v>
      </c>
      <c r="H19001">
        <v>117</v>
      </c>
      <c r="I19001">
        <v>1</v>
      </c>
      <c r="J19001">
        <v>2950000</v>
      </c>
      <c r="K19001" s="2">
        <v>45888</v>
      </c>
      <c r="L19001">
        <v>2</v>
      </c>
      <c r="M19001" s="1" t="s">
        <v>55</v>
      </c>
      <c r="N19001" s="1" t="s">
        <v>43</v>
      </c>
      <c r="O19001" s="1" t="s">
        <v>24</v>
      </c>
      <c r="P19001" s="1" t="s">
        <v>25</v>
      </c>
      <c r="Q19001" s="1" t="s">
        <v>26</v>
      </c>
      <c r="R19001" s="1" t="s">
        <v>34</v>
      </c>
    </row>
    <row r="19002" spans="1:18" x14ac:dyDescent="0.3">
      <c r="A19002" s="1" t="s">
        <v>19160</v>
      </c>
      <c r="B19002" s="1" t="s">
        <v>104</v>
      </c>
      <c r="C19002" s="1" t="s">
        <v>108</v>
      </c>
      <c r="D19002" s="1" t="s">
        <v>38</v>
      </c>
      <c r="E19002">
        <v>125</v>
      </c>
      <c r="F19002">
        <v>15000</v>
      </c>
      <c r="G19002">
        <v>143</v>
      </c>
      <c r="H19002">
        <v>126</v>
      </c>
      <c r="I19002">
        <v>17</v>
      </c>
      <c r="J19002">
        <v>2145000</v>
      </c>
      <c r="K19002" s="2">
        <v>45853</v>
      </c>
      <c r="L19002">
        <v>14</v>
      </c>
      <c r="M19002" s="1" t="s">
        <v>39</v>
      </c>
      <c r="N19002" s="1" t="s">
        <v>32</v>
      </c>
      <c r="O19002" s="1" t="s">
        <v>24</v>
      </c>
      <c r="P19002" s="1" t="s">
        <v>25</v>
      </c>
      <c r="Q19002" s="1" t="s">
        <v>26</v>
      </c>
      <c r="R19002" s="1" t="s">
        <v>27</v>
      </c>
    </row>
    <row r="19003" spans="1:18" x14ac:dyDescent="0.3">
      <c r="A19003" s="1" t="s">
        <v>19161</v>
      </c>
      <c r="B19003" s="1" t="s">
        <v>19</v>
      </c>
      <c r="C19003" s="1" t="s">
        <v>266</v>
      </c>
      <c r="D19003" s="1" t="s">
        <v>21</v>
      </c>
      <c r="E19003">
        <v>45</v>
      </c>
      <c r="F19003">
        <v>2200000</v>
      </c>
      <c r="G19003">
        <v>48</v>
      </c>
      <c r="H19003">
        <v>22</v>
      </c>
      <c r="I19003">
        <v>26</v>
      </c>
      <c r="J19003">
        <v>105600000</v>
      </c>
      <c r="K19003" s="2">
        <v>45714</v>
      </c>
      <c r="L19003">
        <v>2</v>
      </c>
      <c r="M19003" s="1" t="s">
        <v>55</v>
      </c>
      <c r="N19003" s="1" t="s">
        <v>23</v>
      </c>
      <c r="O19003" s="1" t="s">
        <v>24</v>
      </c>
      <c r="P19003" s="1" t="s">
        <v>49</v>
      </c>
      <c r="Q19003" s="1" t="s">
        <v>50</v>
      </c>
      <c r="R19003" s="1" t="s">
        <v>27</v>
      </c>
    </row>
    <row r="19004" spans="1:18" x14ac:dyDescent="0.3">
      <c r="A19004" s="1" t="s">
        <v>19162</v>
      </c>
      <c r="B19004" s="1" t="s">
        <v>36</v>
      </c>
      <c r="C19004" s="1" t="s">
        <v>37</v>
      </c>
      <c r="D19004" s="1" t="s">
        <v>91</v>
      </c>
      <c r="E19004">
        <v>114</v>
      </c>
      <c r="F19004">
        <v>12000</v>
      </c>
      <c r="G19004">
        <v>114</v>
      </c>
      <c r="H19004">
        <v>34</v>
      </c>
      <c r="I19004">
        <v>80</v>
      </c>
      <c r="J19004">
        <v>1368000</v>
      </c>
      <c r="K19004" s="2">
        <v>45945</v>
      </c>
      <c r="L19004">
        <v>4</v>
      </c>
      <c r="M19004" s="1" t="s">
        <v>55</v>
      </c>
      <c r="N19004" s="1" t="s">
        <v>23</v>
      </c>
      <c r="O19004" s="1" t="s">
        <v>44</v>
      </c>
      <c r="P19004" s="1" t="s">
        <v>25</v>
      </c>
      <c r="Q19004" s="1" t="s">
        <v>26</v>
      </c>
      <c r="R19004" s="1" t="s">
        <v>27</v>
      </c>
    </row>
    <row r="19005" spans="1:18" x14ac:dyDescent="0.3">
      <c r="A19005" s="1" t="s">
        <v>19163</v>
      </c>
      <c r="B19005" s="1" t="s">
        <v>36</v>
      </c>
      <c r="C19005" s="1" t="s">
        <v>160</v>
      </c>
      <c r="D19005" s="1" t="s">
        <v>58</v>
      </c>
      <c r="E19005">
        <v>150</v>
      </c>
      <c r="F19005">
        <v>65000</v>
      </c>
      <c r="G19005">
        <v>180</v>
      </c>
      <c r="H19005">
        <v>86</v>
      </c>
      <c r="I19005">
        <v>94</v>
      </c>
      <c r="J19005">
        <v>11700000</v>
      </c>
      <c r="K19005" s="2">
        <v>45848</v>
      </c>
      <c r="L19005">
        <v>10</v>
      </c>
      <c r="M19005" s="1" t="s">
        <v>22</v>
      </c>
      <c r="N19005" s="1" t="s">
        <v>32</v>
      </c>
      <c r="O19005" s="1" t="s">
        <v>85</v>
      </c>
      <c r="P19005" s="1" t="s">
        <v>25</v>
      </c>
      <c r="Q19005" s="1" t="s">
        <v>26</v>
      </c>
      <c r="R19005" s="1" t="s">
        <v>27</v>
      </c>
    </row>
    <row r="19006" spans="1:18" x14ac:dyDescent="0.3">
      <c r="A19006" s="1" t="s">
        <v>19164</v>
      </c>
      <c r="B19006" s="1" t="s">
        <v>36</v>
      </c>
      <c r="C19006" s="1" t="s">
        <v>134</v>
      </c>
      <c r="D19006" s="1" t="s">
        <v>38</v>
      </c>
      <c r="E19006">
        <v>132</v>
      </c>
      <c r="F19006">
        <v>900000</v>
      </c>
      <c r="G19006">
        <v>156</v>
      </c>
      <c r="H19006">
        <v>136</v>
      </c>
      <c r="I19006">
        <v>20</v>
      </c>
      <c r="J19006">
        <v>140400000</v>
      </c>
      <c r="K19006" s="2">
        <v>45956</v>
      </c>
      <c r="L19006">
        <v>3</v>
      </c>
      <c r="M19006" s="1" t="s">
        <v>55</v>
      </c>
      <c r="N19006" s="1" t="s">
        <v>23</v>
      </c>
      <c r="O19006" s="1" t="s">
        <v>24</v>
      </c>
      <c r="P19006" s="1" t="s">
        <v>25</v>
      </c>
      <c r="Q19006" s="1" t="s">
        <v>26</v>
      </c>
      <c r="R19006" s="1" t="s">
        <v>27</v>
      </c>
    </row>
    <row r="19007" spans="1:18" x14ac:dyDescent="0.3">
      <c r="A19007" s="1" t="s">
        <v>19165</v>
      </c>
      <c r="B19007" s="1" t="s">
        <v>104</v>
      </c>
      <c r="C19007" s="1" t="s">
        <v>94</v>
      </c>
      <c r="D19007" s="1" t="s">
        <v>91</v>
      </c>
      <c r="E19007">
        <v>89</v>
      </c>
      <c r="F19007">
        <v>45000</v>
      </c>
      <c r="G19007">
        <v>96</v>
      </c>
      <c r="H19007">
        <v>30</v>
      </c>
      <c r="I19007">
        <v>66</v>
      </c>
      <c r="J19007">
        <v>4320000</v>
      </c>
      <c r="K19007" s="2">
        <v>45875</v>
      </c>
      <c r="L19007">
        <v>10</v>
      </c>
      <c r="M19007" s="1" t="s">
        <v>22</v>
      </c>
      <c r="N19007" s="1" t="s">
        <v>43</v>
      </c>
      <c r="O19007" s="1" t="s">
        <v>44</v>
      </c>
      <c r="P19007" s="1" t="s">
        <v>25</v>
      </c>
      <c r="Q19007" s="1" t="s">
        <v>59</v>
      </c>
      <c r="R19007" s="1" t="s">
        <v>27</v>
      </c>
    </row>
    <row r="19008" spans="1:18" x14ac:dyDescent="0.3">
      <c r="A19008" s="1" t="s">
        <v>19166</v>
      </c>
      <c r="B19008" s="1" t="s">
        <v>52</v>
      </c>
      <c r="C19008" s="1" t="s">
        <v>182</v>
      </c>
      <c r="D19008" s="1" t="s">
        <v>38</v>
      </c>
      <c r="E19008">
        <v>69</v>
      </c>
      <c r="F19008">
        <v>8000</v>
      </c>
      <c r="G19008">
        <v>90</v>
      </c>
      <c r="H19008">
        <v>73</v>
      </c>
      <c r="I19008">
        <v>17</v>
      </c>
      <c r="J19008">
        <v>720000</v>
      </c>
      <c r="K19008" s="2">
        <v>45668</v>
      </c>
      <c r="L19008">
        <v>4</v>
      </c>
      <c r="M19008" s="1" t="s">
        <v>55</v>
      </c>
      <c r="N19008" s="1" t="s">
        <v>23</v>
      </c>
      <c r="O19008" s="1" t="s">
        <v>24</v>
      </c>
      <c r="P19008" s="1" t="s">
        <v>25</v>
      </c>
      <c r="Q19008" s="1" t="s">
        <v>26</v>
      </c>
      <c r="R19008" s="1" t="s">
        <v>34</v>
      </c>
    </row>
    <row r="19009" spans="1:18" x14ac:dyDescent="0.3">
      <c r="A19009" s="1" t="s">
        <v>19167</v>
      </c>
      <c r="B19009" s="1" t="s">
        <v>19</v>
      </c>
      <c r="C19009" s="1" t="s">
        <v>301</v>
      </c>
      <c r="D19009" s="1" t="s">
        <v>54</v>
      </c>
      <c r="E19009">
        <v>83</v>
      </c>
      <c r="F19009">
        <v>9000</v>
      </c>
      <c r="G19009">
        <v>87</v>
      </c>
      <c r="H19009">
        <v>56</v>
      </c>
      <c r="I19009">
        <v>31</v>
      </c>
      <c r="J19009">
        <v>783000</v>
      </c>
      <c r="K19009" s="2">
        <v>45836</v>
      </c>
      <c r="L19009">
        <v>4</v>
      </c>
      <c r="M19009" s="1" t="s">
        <v>55</v>
      </c>
      <c r="N19009" s="1" t="s">
        <v>32</v>
      </c>
      <c r="O19009" s="1" t="s">
        <v>33</v>
      </c>
      <c r="P19009" s="1" t="s">
        <v>25</v>
      </c>
      <c r="Q19009" s="1" t="s">
        <v>26</v>
      </c>
      <c r="R19009" s="1" t="s">
        <v>27</v>
      </c>
    </row>
    <row r="19010" spans="1:18" x14ac:dyDescent="0.3">
      <c r="A19010" s="1" t="s">
        <v>19168</v>
      </c>
      <c r="B19010" s="1" t="s">
        <v>83</v>
      </c>
      <c r="C19010" s="1" t="s">
        <v>186</v>
      </c>
      <c r="D19010" s="1" t="s">
        <v>31</v>
      </c>
      <c r="E19010">
        <v>69</v>
      </c>
      <c r="F19010">
        <v>95000</v>
      </c>
      <c r="G19010">
        <v>85</v>
      </c>
      <c r="H19010">
        <v>77</v>
      </c>
      <c r="I19010">
        <v>8</v>
      </c>
      <c r="J19010">
        <v>8075000</v>
      </c>
      <c r="K19010" s="2">
        <v>45845</v>
      </c>
      <c r="L19010">
        <v>1</v>
      </c>
      <c r="M19010" s="1" t="s">
        <v>55</v>
      </c>
      <c r="N19010" s="1" t="s">
        <v>32</v>
      </c>
      <c r="O19010" s="1" t="s">
        <v>24</v>
      </c>
      <c r="P19010" s="1" t="s">
        <v>49</v>
      </c>
      <c r="Q19010" s="1" t="s">
        <v>26</v>
      </c>
      <c r="R19010" s="1" t="s">
        <v>27</v>
      </c>
    </row>
    <row r="19011" spans="1:18" x14ac:dyDescent="0.3">
      <c r="A19011" s="1" t="s">
        <v>19169</v>
      </c>
      <c r="B19011" s="1" t="s">
        <v>66</v>
      </c>
      <c r="C19011" s="1" t="s">
        <v>266</v>
      </c>
      <c r="D19011" s="1" t="s">
        <v>54</v>
      </c>
      <c r="E19011">
        <v>27</v>
      </c>
      <c r="F19011">
        <v>2200000</v>
      </c>
      <c r="G19011">
        <v>28</v>
      </c>
      <c r="H19011">
        <v>24</v>
      </c>
      <c r="I19011">
        <v>4</v>
      </c>
      <c r="J19011">
        <v>61600000</v>
      </c>
      <c r="K19011" s="2">
        <v>45966</v>
      </c>
      <c r="L19011">
        <v>6</v>
      </c>
      <c r="M19011" s="1" t="s">
        <v>22</v>
      </c>
      <c r="N19011" s="1" t="s">
        <v>23</v>
      </c>
      <c r="O19011" s="1" t="s">
        <v>24</v>
      </c>
      <c r="P19011" s="1" t="s">
        <v>25</v>
      </c>
      <c r="Q19011" s="1" t="s">
        <v>50</v>
      </c>
      <c r="R19011" s="1" t="s">
        <v>27</v>
      </c>
    </row>
    <row r="19012" spans="1:18" x14ac:dyDescent="0.3">
      <c r="A19012" s="1" t="s">
        <v>19170</v>
      </c>
      <c r="B19012" s="1" t="s">
        <v>107</v>
      </c>
      <c r="C19012" s="1" t="s">
        <v>78</v>
      </c>
      <c r="D19012" s="1" t="s">
        <v>48</v>
      </c>
      <c r="E19012">
        <v>122</v>
      </c>
      <c r="F19012">
        <v>150000</v>
      </c>
      <c r="G19012">
        <v>126</v>
      </c>
      <c r="H19012">
        <v>99</v>
      </c>
      <c r="I19012">
        <v>27</v>
      </c>
      <c r="J19012">
        <v>18900000</v>
      </c>
      <c r="K19012" s="2">
        <v>45922</v>
      </c>
      <c r="L19012">
        <v>3</v>
      </c>
      <c r="M19012" s="1" t="s">
        <v>55</v>
      </c>
      <c r="N19012" s="1" t="s">
        <v>23</v>
      </c>
      <c r="O19012" s="1" t="s">
        <v>24</v>
      </c>
      <c r="P19012" s="1" t="s">
        <v>25</v>
      </c>
      <c r="Q19012" s="1" t="s">
        <v>26</v>
      </c>
      <c r="R19012" s="1" t="s">
        <v>27</v>
      </c>
    </row>
    <row r="19013" spans="1:18" x14ac:dyDescent="0.3">
      <c r="A19013" s="1" t="s">
        <v>19171</v>
      </c>
      <c r="B19013" s="1" t="s">
        <v>29</v>
      </c>
      <c r="C19013" s="1" t="s">
        <v>144</v>
      </c>
      <c r="D19013" s="1" t="s">
        <v>31</v>
      </c>
      <c r="E19013">
        <v>113</v>
      </c>
      <c r="F19013">
        <v>2200</v>
      </c>
      <c r="G19013">
        <v>118</v>
      </c>
      <c r="H19013">
        <v>115</v>
      </c>
      <c r="I19013">
        <v>3</v>
      </c>
      <c r="J19013">
        <v>259600</v>
      </c>
      <c r="K19013" s="2">
        <v>46022</v>
      </c>
      <c r="L19013">
        <v>13</v>
      </c>
      <c r="M19013" s="1" t="s">
        <v>39</v>
      </c>
      <c r="N19013" s="1" t="s">
        <v>23</v>
      </c>
      <c r="O19013" s="1" t="s">
        <v>24</v>
      </c>
      <c r="P19013" s="1" t="s">
        <v>25</v>
      </c>
      <c r="Q19013" s="1" t="s">
        <v>26</v>
      </c>
      <c r="R19013" s="1" t="s">
        <v>27</v>
      </c>
    </row>
    <row r="19014" spans="1:18" x14ac:dyDescent="0.3">
      <c r="A19014" s="1" t="s">
        <v>19172</v>
      </c>
      <c r="B19014" s="1" t="s">
        <v>80</v>
      </c>
      <c r="C19014" s="1" t="s">
        <v>386</v>
      </c>
      <c r="D19014" s="1" t="s">
        <v>31</v>
      </c>
      <c r="E19014">
        <v>109</v>
      </c>
      <c r="F19014">
        <v>45000</v>
      </c>
      <c r="G19014">
        <v>110</v>
      </c>
      <c r="H19014">
        <v>37</v>
      </c>
      <c r="I19014">
        <v>73</v>
      </c>
      <c r="J19014">
        <v>4950000</v>
      </c>
      <c r="K19014" s="2">
        <v>45893</v>
      </c>
      <c r="L19014">
        <v>14</v>
      </c>
      <c r="M19014" s="1" t="s">
        <v>39</v>
      </c>
      <c r="N19014" s="1" t="s">
        <v>23</v>
      </c>
      <c r="O19014" s="1" t="s">
        <v>24</v>
      </c>
      <c r="P19014" s="1" t="s">
        <v>25</v>
      </c>
      <c r="Q19014" s="1" t="s">
        <v>26</v>
      </c>
      <c r="R19014" s="1" t="s">
        <v>27</v>
      </c>
    </row>
    <row r="19015" spans="1:18" x14ac:dyDescent="0.3">
      <c r="A19015" s="1" t="s">
        <v>19173</v>
      </c>
      <c r="B19015" s="1" t="s">
        <v>52</v>
      </c>
      <c r="C19015" s="1" t="s">
        <v>225</v>
      </c>
      <c r="D19015" s="1" t="s">
        <v>54</v>
      </c>
      <c r="E19015">
        <v>79</v>
      </c>
      <c r="F19015">
        <v>1200000</v>
      </c>
      <c r="G19015">
        <v>80</v>
      </c>
      <c r="H19015">
        <v>23</v>
      </c>
      <c r="I19015">
        <v>57</v>
      </c>
      <c r="J19015">
        <v>96000000</v>
      </c>
      <c r="K19015" s="2">
        <v>46023</v>
      </c>
      <c r="L19015">
        <v>4</v>
      </c>
      <c r="M19015" s="1" t="s">
        <v>55</v>
      </c>
      <c r="N19015" s="1" t="s">
        <v>23</v>
      </c>
      <c r="O19015" s="1" t="s">
        <v>24</v>
      </c>
      <c r="P19015" s="1" t="s">
        <v>49</v>
      </c>
      <c r="Q19015" s="1" t="s">
        <v>50</v>
      </c>
      <c r="R19015" s="1" t="s">
        <v>27</v>
      </c>
    </row>
    <row r="19016" spans="1:18" x14ac:dyDescent="0.3">
      <c r="A19016" s="1" t="s">
        <v>19174</v>
      </c>
      <c r="B19016" s="1" t="s">
        <v>133</v>
      </c>
      <c r="C19016" s="1" t="s">
        <v>308</v>
      </c>
      <c r="D19016" s="1" t="s">
        <v>72</v>
      </c>
      <c r="E19016">
        <v>64</v>
      </c>
      <c r="F19016">
        <v>8000</v>
      </c>
      <c r="G19016">
        <v>94</v>
      </c>
      <c r="H19016">
        <v>6</v>
      </c>
      <c r="I19016">
        <v>88</v>
      </c>
      <c r="J19016">
        <v>752000</v>
      </c>
      <c r="K19016" s="2">
        <v>45658</v>
      </c>
      <c r="L19016">
        <v>10</v>
      </c>
      <c r="M19016" s="1" t="s">
        <v>22</v>
      </c>
      <c r="N19016" s="1" t="s">
        <v>32</v>
      </c>
      <c r="O19016" s="1" t="s">
        <v>44</v>
      </c>
      <c r="P19016" s="1" t="s">
        <v>25</v>
      </c>
      <c r="Q19016" s="1" t="s">
        <v>26</v>
      </c>
      <c r="R19016" s="1" t="s">
        <v>27</v>
      </c>
    </row>
    <row r="19017" spans="1:18" x14ac:dyDescent="0.3">
      <c r="A19017" s="1" t="s">
        <v>19175</v>
      </c>
      <c r="B19017" s="1" t="s">
        <v>19</v>
      </c>
      <c r="C19017" s="1" t="s">
        <v>142</v>
      </c>
      <c r="D19017" s="1" t="s">
        <v>21</v>
      </c>
      <c r="E19017">
        <v>46</v>
      </c>
      <c r="F19017">
        <v>1200</v>
      </c>
      <c r="G19017">
        <v>75</v>
      </c>
      <c r="H19017">
        <v>56</v>
      </c>
      <c r="I19017">
        <v>19</v>
      </c>
      <c r="J19017">
        <v>90000</v>
      </c>
      <c r="K19017" s="2">
        <v>45931</v>
      </c>
      <c r="L19017">
        <v>12</v>
      </c>
      <c r="M19017" s="1" t="s">
        <v>39</v>
      </c>
      <c r="N19017" s="1" t="s">
        <v>32</v>
      </c>
      <c r="O19017" s="1" t="s">
        <v>44</v>
      </c>
      <c r="P19017" s="1" t="s">
        <v>25</v>
      </c>
      <c r="Q19017" s="1" t="s">
        <v>50</v>
      </c>
      <c r="R19017" s="1" t="s">
        <v>27</v>
      </c>
    </row>
    <row r="19018" spans="1:18" x14ac:dyDescent="0.3">
      <c r="A19018" s="1" t="s">
        <v>19176</v>
      </c>
      <c r="B19018" s="1" t="s">
        <v>104</v>
      </c>
      <c r="C19018" s="1" t="s">
        <v>151</v>
      </c>
      <c r="D19018" s="1" t="s">
        <v>31</v>
      </c>
      <c r="E19018">
        <v>56</v>
      </c>
      <c r="F19018">
        <v>5000</v>
      </c>
      <c r="G19018">
        <v>67</v>
      </c>
      <c r="H19018">
        <v>44</v>
      </c>
      <c r="I19018">
        <v>23</v>
      </c>
      <c r="J19018">
        <v>335000</v>
      </c>
      <c r="K19018" s="2">
        <v>45761</v>
      </c>
      <c r="L19018">
        <v>15</v>
      </c>
      <c r="M19018" s="1" t="s">
        <v>39</v>
      </c>
      <c r="N19018" s="1" t="s">
        <v>23</v>
      </c>
      <c r="O19018" s="1" t="s">
        <v>24</v>
      </c>
      <c r="P19018" s="1" t="s">
        <v>25</v>
      </c>
      <c r="Q19018" s="1" t="s">
        <v>26</v>
      </c>
      <c r="R19018" s="1" t="s">
        <v>27</v>
      </c>
    </row>
    <row r="19019" spans="1:18" x14ac:dyDescent="0.3">
      <c r="A19019" s="1" t="s">
        <v>19177</v>
      </c>
      <c r="B19019" s="1" t="s">
        <v>80</v>
      </c>
      <c r="C19019" s="1" t="s">
        <v>200</v>
      </c>
      <c r="D19019" s="1" t="s">
        <v>48</v>
      </c>
      <c r="E19019">
        <v>94</v>
      </c>
      <c r="F19019">
        <v>400</v>
      </c>
      <c r="G19019">
        <v>114</v>
      </c>
      <c r="H19019">
        <v>67</v>
      </c>
      <c r="I19019">
        <v>47</v>
      </c>
      <c r="J19019">
        <v>45600</v>
      </c>
      <c r="K19019" s="2">
        <v>45690</v>
      </c>
      <c r="L19019">
        <v>2</v>
      </c>
      <c r="M19019" s="1" t="s">
        <v>55</v>
      </c>
      <c r="N19019" s="1" t="s">
        <v>23</v>
      </c>
      <c r="O19019" s="1" t="s">
        <v>44</v>
      </c>
      <c r="P19019" s="1" t="s">
        <v>25</v>
      </c>
      <c r="Q19019" s="1" t="s">
        <v>26</v>
      </c>
      <c r="R19019" s="1" t="s">
        <v>27</v>
      </c>
    </row>
    <row r="19020" spans="1:18" x14ac:dyDescent="0.3">
      <c r="A19020" s="1" t="s">
        <v>19178</v>
      </c>
      <c r="B19020" s="1" t="s">
        <v>41</v>
      </c>
      <c r="C19020" s="1" t="s">
        <v>476</v>
      </c>
      <c r="D19020" s="1" t="s">
        <v>48</v>
      </c>
      <c r="E19020">
        <v>28</v>
      </c>
      <c r="F19020">
        <v>1200</v>
      </c>
      <c r="G19020">
        <v>47</v>
      </c>
      <c r="H19020">
        <v>37</v>
      </c>
      <c r="I19020">
        <v>10</v>
      </c>
      <c r="J19020">
        <v>56400</v>
      </c>
      <c r="K19020" s="2">
        <v>45663</v>
      </c>
      <c r="L19020">
        <v>15</v>
      </c>
      <c r="M19020" s="1" t="s">
        <v>39</v>
      </c>
      <c r="N19020" s="1" t="s">
        <v>23</v>
      </c>
      <c r="O19020" s="1" t="s">
        <v>44</v>
      </c>
      <c r="P19020" s="1" t="s">
        <v>25</v>
      </c>
      <c r="Q19020" s="1" t="s">
        <v>59</v>
      </c>
      <c r="R19020" s="1" t="s">
        <v>59</v>
      </c>
    </row>
    <row r="19021" spans="1:18" x14ac:dyDescent="0.3">
      <c r="A19021" s="1" t="s">
        <v>19179</v>
      </c>
      <c r="B19021" s="1" t="s">
        <v>29</v>
      </c>
      <c r="C19021" s="1" t="s">
        <v>270</v>
      </c>
      <c r="D19021" s="1" t="s">
        <v>58</v>
      </c>
      <c r="E19021">
        <v>109</v>
      </c>
      <c r="F19021">
        <v>1800</v>
      </c>
      <c r="G19021">
        <v>132</v>
      </c>
      <c r="H19021">
        <v>60</v>
      </c>
      <c r="I19021">
        <v>72</v>
      </c>
      <c r="J19021">
        <v>237600</v>
      </c>
      <c r="K19021" s="2">
        <v>45755</v>
      </c>
      <c r="L19021">
        <v>15</v>
      </c>
      <c r="M19021" s="1" t="s">
        <v>39</v>
      </c>
      <c r="N19021" s="1" t="s">
        <v>23</v>
      </c>
      <c r="O19021" s="1" t="s">
        <v>44</v>
      </c>
      <c r="P19021" s="1" t="s">
        <v>49</v>
      </c>
      <c r="Q19021" s="1" t="s">
        <v>50</v>
      </c>
      <c r="R19021" s="1" t="s">
        <v>27</v>
      </c>
    </row>
    <row r="19022" spans="1:18" x14ac:dyDescent="0.3">
      <c r="A19022" s="1" t="s">
        <v>19180</v>
      </c>
      <c r="B19022" s="1" t="s">
        <v>133</v>
      </c>
      <c r="C19022" s="1" t="s">
        <v>96</v>
      </c>
      <c r="D19022" s="1" t="s">
        <v>31</v>
      </c>
      <c r="E19022">
        <v>118</v>
      </c>
      <c r="F19022">
        <v>150000</v>
      </c>
      <c r="G19022">
        <v>129</v>
      </c>
      <c r="H19022">
        <v>33</v>
      </c>
      <c r="I19022">
        <v>96</v>
      </c>
      <c r="J19022">
        <v>19350000</v>
      </c>
      <c r="K19022" s="2">
        <v>45926</v>
      </c>
      <c r="L19022">
        <v>10</v>
      </c>
      <c r="M19022" s="1" t="s">
        <v>22</v>
      </c>
      <c r="N19022" s="1" t="s">
        <v>23</v>
      </c>
      <c r="O19022" s="1" t="s">
        <v>24</v>
      </c>
      <c r="P19022" s="1" t="s">
        <v>49</v>
      </c>
      <c r="Q19022" s="1" t="s">
        <v>26</v>
      </c>
      <c r="R19022" s="1" t="s">
        <v>27</v>
      </c>
    </row>
    <row r="19023" spans="1:18" x14ac:dyDescent="0.3">
      <c r="A19023" s="1" t="s">
        <v>19181</v>
      </c>
      <c r="B19023" s="1" t="s">
        <v>99</v>
      </c>
      <c r="C19023" s="1" t="s">
        <v>386</v>
      </c>
      <c r="D19023" s="1" t="s">
        <v>38</v>
      </c>
      <c r="E19023">
        <v>41</v>
      </c>
      <c r="F19023">
        <v>45000</v>
      </c>
      <c r="G19023">
        <v>71</v>
      </c>
      <c r="H19023">
        <v>19</v>
      </c>
      <c r="I19023">
        <v>52</v>
      </c>
      <c r="J19023">
        <v>3195000</v>
      </c>
      <c r="K19023" s="2">
        <v>45759</v>
      </c>
      <c r="L19023">
        <v>10</v>
      </c>
      <c r="M19023" s="1" t="s">
        <v>22</v>
      </c>
      <c r="N19023" s="1" t="s">
        <v>23</v>
      </c>
      <c r="O19023" s="1" t="s">
        <v>33</v>
      </c>
      <c r="P19023" s="1" t="s">
        <v>25</v>
      </c>
      <c r="Q19023" s="1" t="s">
        <v>26</v>
      </c>
      <c r="R19023" s="1" t="s">
        <v>27</v>
      </c>
    </row>
    <row r="19024" spans="1:18" x14ac:dyDescent="0.3">
      <c r="A19024" s="1" t="s">
        <v>19182</v>
      </c>
      <c r="B19024" s="1" t="s">
        <v>46</v>
      </c>
      <c r="C19024" s="1" t="s">
        <v>74</v>
      </c>
      <c r="D19024" s="1" t="s">
        <v>64</v>
      </c>
      <c r="E19024">
        <v>36</v>
      </c>
      <c r="F19024">
        <v>25000</v>
      </c>
      <c r="G19024">
        <v>59</v>
      </c>
      <c r="H19024">
        <v>28</v>
      </c>
      <c r="I19024">
        <v>31</v>
      </c>
      <c r="J19024">
        <v>1475000</v>
      </c>
      <c r="K19024" s="2">
        <v>45851</v>
      </c>
      <c r="L19024">
        <v>9</v>
      </c>
      <c r="M19024" s="1" t="s">
        <v>22</v>
      </c>
      <c r="N19024" s="1" t="s">
        <v>43</v>
      </c>
      <c r="O19024" s="1" t="s">
        <v>33</v>
      </c>
      <c r="P19024" s="1" t="s">
        <v>25</v>
      </c>
      <c r="Q19024" s="1" t="s">
        <v>26</v>
      </c>
      <c r="R19024" s="1" t="s">
        <v>27</v>
      </c>
    </row>
    <row r="19025" spans="1:18" x14ac:dyDescent="0.3">
      <c r="A19025" s="1" t="s">
        <v>19183</v>
      </c>
      <c r="B19025" s="1" t="s">
        <v>104</v>
      </c>
      <c r="C19025" s="1" t="s">
        <v>225</v>
      </c>
      <c r="D19025" s="1" t="s">
        <v>91</v>
      </c>
      <c r="E19025">
        <v>40</v>
      </c>
      <c r="F19025">
        <v>1200000</v>
      </c>
      <c r="G19025">
        <v>64</v>
      </c>
      <c r="H19025">
        <v>34</v>
      </c>
      <c r="I19025">
        <v>30</v>
      </c>
      <c r="J19025">
        <v>76800000</v>
      </c>
      <c r="K19025" s="2">
        <v>45883</v>
      </c>
      <c r="L19025">
        <v>8</v>
      </c>
      <c r="M19025" s="1" t="s">
        <v>22</v>
      </c>
      <c r="N19025" s="1" t="s">
        <v>32</v>
      </c>
      <c r="O19025" s="1" t="s">
        <v>24</v>
      </c>
      <c r="P19025" s="1" t="s">
        <v>25</v>
      </c>
      <c r="Q19025" s="1" t="s">
        <v>50</v>
      </c>
      <c r="R19025" s="1" t="s">
        <v>59</v>
      </c>
    </row>
    <row r="19026" spans="1:18" x14ac:dyDescent="0.3">
      <c r="A19026" s="1" t="s">
        <v>19184</v>
      </c>
      <c r="B19026" s="1" t="s">
        <v>80</v>
      </c>
      <c r="C19026" s="1" t="s">
        <v>270</v>
      </c>
      <c r="D19026" s="1" t="s">
        <v>58</v>
      </c>
      <c r="E19026">
        <v>64</v>
      </c>
      <c r="F19026">
        <v>1800</v>
      </c>
      <c r="G19026">
        <v>91</v>
      </c>
      <c r="H19026">
        <v>34</v>
      </c>
      <c r="I19026">
        <v>57</v>
      </c>
      <c r="J19026">
        <v>163800</v>
      </c>
      <c r="K19026" s="2">
        <v>45818</v>
      </c>
      <c r="L19026">
        <v>10</v>
      </c>
      <c r="M19026" s="1" t="s">
        <v>22</v>
      </c>
      <c r="N19026" s="1" t="s">
        <v>43</v>
      </c>
      <c r="O19026" s="1" t="s">
        <v>33</v>
      </c>
      <c r="P19026" s="1" t="s">
        <v>25</v>
      </c>
      <c r="Q19026" s="1" t="s">
        <v>26</v>
      </c>
      <c r="R19026" s="1" t="s">
        <v>27</v>
      </c>
    </row>
    <row r="19027" spans="1:18" x14ac:dyDescent="0.3">
      <c r="A19027" s="1" t="s">
        <v>19185</v>
      </c>
      <c r="B19027" s="1" t="s">
        <v>19</v>
      </c>
      <c r="C19027" s="1" t="s">
        <v>296</v>
      </c>
      <c r="D19027" s="1" t="s">
        <v>48</v>
      </c>
      <c r="E19027">
        <v>76</v>
      </c>
      <c r="F19027">
        <v>4200000</v>
      </c>
      <c r="G19027">
        <v>83</v>
      </c>
      <c r="H19027">
        <v>50</v>
      </c>
      <c r="I19027">
        <v>33</v>
      </c>
      <c r="J19027">
        <v>348600000</v>
      </c>
      <c r="K19027" s="2">
        <v>46008</v>
      </c>
      <c r="L19027">
        <v>11</v>
      </c>
      <c r="M19027" s="1" t="s">
        <v>39</v>
      </c>
      <c r="N19027" s="1" t="s">
        <v>23</v>
      </c>
      <c r="O19027" s="1" t="s">
        <v>24</v>
      </c>
      <c r="P19027" s="1" t="s">
        <v>25</v>
      </c>
      <c r="Q19027" s="1" t="s">
        <v>26</v>
      </c>
      <c r="R19027" s="1" t="s">
        <v>27</v>
      </c>
    </row>
    <row r="19028" spans="1:18" x14ac:dyDescent="0.3">
      <c r="A19028" s="1" t="s">
        <v>19186</v>
      </c>
      <c r="B19028" s="1" t="s">
        <v>83</v>
      </c>
      <c r="C19028" s="1" t="s">
        <v>196</v>
      </c>
      <c r="D19028" s="1" t="s">
        <v>58</v>
      </c>
      <c r="E19028">
        <v>116</v>
      </c>
      <c r="F19028">
        <v>850000</v>
      </c>
      <c r="G19028">
        <v>142</v>
      </c>
      <c r="H19028">
        <v>25</v>
      </c>
      <c r="I19028">
        <v>117</v>
      </c>
      <c r="J19028">
        <v>120700000</v>
      </c>
      <c r="K19028" s="2">
        <v>45876</v>
      </c>
      <c r="L19028">
        <v>1</v>
      </c>
      <c r="M19028" s="1" t="s">
        <v>55</v>
      </c>
      <c r="N19028" s="1" t="s">
        <v>43</v>
      </c>
      <c r="O19028" s="1" t="s">
        <v>24</v>
      </c>
      <c r="P19028" s="1" t="s">
        <v>25</v>
      </c>
      <c r="Q19028" s="1" t="s">
        <v>26</v>
      </c>
      <c r="R19028" s="1" t="s">
        <v>27</v>
      </c>
    </row>
    <row r="19029" spans="1:18" x14ac:dyDescent="0.3">
      <c r="A19029" s="1" t="s">
        <v>19187</v>
      </c>
      <c r="B19029" s="1" t="s">
        <v>36</v>
      </c>
      <c r="C19029" s="1" t="s">
        <v>170</v>
      </c>
      <c r="D19029" s="1" t="s">
        <v>31</v>
      </c>
      <c r="E19029">
        <v>54</v>
      </c>
      <c r="F19029">
        <v>45000</v>
      </c>
      <c r="G19029">
        <v>72</v>
      </c>
      <c r="H19029">
        <v>34</v>
      </c>
      <c r="I19029">
        <v>38</v>
      </c>
      <c r="J19029">
        <v>3240000</v>
      </c>
      <c r="K19029" s="2">
        <v>45694</v>
      </c>
      <c r="L19029">
        <v>1</v>
      </c>
      <c r="M19029" s="1" t="s">
        <v>55</v>
      </c>
      <c r="N19029" s="1" t="s">
        <v>23</v>
      </c>
      <c r="O19029" s="1" t="s">
        <v>24</v>
      </c>
      <c r="P19029" s="1" t="s">
        <v>25</v>
      </c>
      <c r="Q19029" s="1" t="s">
        <v>59</v>
      </c>
      <c r="R19029" s="1" t="s">
        <v>59</v>
      </c>
    </row>
    <row r="19030" spans="1:18" x14ac:dyDescent="0.3">
      <c r="A19030" s="1" t="s">
        <v>19188</v>
      </c>
      <c r="B19030" s="1" t="s">
        <v>66</v>
      </c>
      <c r="C19030" s="1" t="s">
        <v>160</v>
      </c>
      <c r="D19030" s="1" t="s">
        <v>67</v>
      </c>
      <c r="E19030">
        <v>94</v>
      </c>
      <c r="F19030">
        <v>65000</v>
      </c>
      <c r="G19030">
        <v>98</v>
      </c>
      <c r="H19030">
        <v>50</v>
      </c>
      <c r="I19030">
        <v>48</v>
      </c>
      <c r="J19030">
        <v>6370000</v>
      </c>
      <c r="K19030" s="2">
        <v>45774</v>
      </c>
      <c r="L19030">
        <v>13</v>
      </c>
      <c r="M19030" s="1" t="s">
        <v>39</v>
      </c>
      <c r="N19030" s="1" t="s">
        <v>23</v>
      </c>
      <c r="O19030" s="1" t="s">
        <v>24</v>
      </c>
      <c r="P19030" s="1" t="s">
        <v>25</v>
      </c>
      <c r="Q19030" s="1" t="s">
        <v>26</v>
      </c>
      <c r="R19030" s="1" t="s">
        <v>27</v>
      </c>
    </row>
    <row r="19031" spans="1:18" x14ac:dyDescent="0.3">
      <c r="A19031" s="1" t="s">
        <v>19189</v>
      </c>
      <c r="B19031" s="1" t="s">
        <v>36</v>
      </c>
      <c r="C19031" s="1" t="s">
        <v>229</v>
      </c>
      <c r="D19031" s="1" t="s">
        <v>72</v>
      </c>
      <c r="E19031">
        <v>56</v>
      </c>
      <c r="F19031">
        <v>12000</v>
      </c>
      <c r="G19031">
        <v>72</v>
      </c>
      <c r="H19031">
        <v>29</v>
      </c>
      <c r="I19031">
        <v>43</v>
      </c>
      <c r="J19031">
        <v>864000</v>
      </c>
      <c r="K19031" s="2">
        <v>45708</v>
      </c>
      <c r="L19031">
        <v>14</v>
      </c>
      <c r="M19031" s="1" t="s">
        <v>39</v>
      </c>
      <c r="N19031" s="1" t="s">
        <v>32</v>
      </c>
      <c r="O19031" s="1" t="s">
        <v>24</v>
      </c>
      <c r="P19031" s="1" t="s">
        <v>25</v>
      </c>
      <c r="Q19031" s="1" t="s">
        <v>26</v>
      </c>
      <c r="R19031" s="1" t="s">
        <v>34</v>
      </c>
    </row>
    <row r="19032" spans="1:18" x14ac:dyDescent="0.3">
      <c r="A19032" s="1" t="s">
        <v>19190</v>
      </c>
      <c r="B19032" s="1" t="s">
        <v>80</v>
      </c>
      <c r="C19032" s="1" t="s">
        <v>240</v>
      </c>
      <c r="D19032" s="1" t="s">
        <v>48</v>
      </c>
      <c r="E19032">
        <v>103</v>
      </c>
      <c r="F19032">
        <v>18000</v>
      </c>
      <c r="G19032">
        <v>109</v>
      </c>
      <c r="H19032">
        <v>6</v>
      </c>
      <c r="I19032">
        <v>103</v>
      </c>
      <c r="J19032">
        <v>1962000</v>
      </c>
      <c r="K19032" s="2">
        <v>46023</v>
      </c>
      <c r="L19032">
        <v>14</v>
      </c>
      <c r="M19032" s="1" t="s">
        <v>39</v>
      </c>
      <c r="N19032" s="1" t="s">
        <v>23</v>
      </c>
      <c r="O19032" s="1" t="s">
        <v>24</v>
      </c>
      <c r="P19032" s="1" t="s">
        <v>49</v>
      </c>
      <c r="Q19032" s="1" t="s">
        <v>26</v>
      </c>
      <c r="R19032" s="1" t="s">
        <v>27</v>
      </c>
    </row>
    <row r="19033" spans="1:18" x14ac:dyDescent="0.3">
      <c r="A19033" s="1" t="s">
        <v>19191</v>
      </c>
      <c r="B19033" s="1" t="s">
        <v>107</v>
      </c>
      <c r="C19033" s="1" t="s">
        <v>71</v>
      </c>
      <c r="D19033" s="1" t="s">
        <v>31</v>
      </c>
      <c r="E19033">
        <v>66</v>
      </c>
      <c r="F19033">
        <v>3500</v>
      </c>
      <c r="G19033">
        <v>88</v>
      </c>
      <c r="H19033">
        <v>50</v>
      </c>
      <c r="I19033">
        <v>38</v>
      </c>
      <c r="J19033">
        <v>308000</v>
      </c>
      <c r="K19033" s="2">
        <v>45702</v>
      </c>
      <c r="L19033">
        <v>14</v>
      </c>
      <c r="M19033" s="1" t="s">
        <v>39</v>
      </c>
      <c r="N19033" s="1" t="s">
        <v>32</v>
      </c>
      <c r="O19033" s="1" t="s">
        <v>24</v>
      </c>
      <c r="P19033" s="1" t="s">
        <v>25</v>
      </c>
      <c r="Q19033" s="1" t="s">
        <v>26</v>
      </c>
      <c r="R19033" s="1" t="s">
        <v>34</v>
      </c>
    </row>
    <row r="19034" spans="1:18" x14ac:dyDescent="0.3">
      <c r="A19034" s="1" t="s">
        <v>19192</v>
      </c>
      <c r="B19034" s="1" t="s">
        <v>80</v>
      </c>
      <c r="C19034" s="1" t="s">
        <v>296</v>
      </c>
      <c r="D19034" s="1" t="s">
        <v>67</v>
      </c>
      <c r="E19034">
        <v>113</v>
      </c>
      <c r="F19034">
        <v>4200000</v>
      </c>
      <c r="G19034">
        <v>123</v>
      </c>
      <c r="H19034">
        <v>72</v>
      </c>
      <c r="I19034">
        <v>51</v>
      </c>
      <c r="J19034">
        <v>516600000</v>
      </c>
      <c r="K19034" s="2">
        <v>46013</v>
      </c>
      <c r="L19034">
        <v>7</v>
      </c>
      <c r="M19034" s="1" t="s">
        <v>22</v>
      </c>
      <c r="N19034" s="1" t="s">
        <v>32</v>
      </c>
      <c r="O19034" s="1" t="s">
        <v>24</v>
      </c>
      <c r="P19034" s="1" t="s">
        <v>25</v>
      </c>
      <c r="Q19034" s="1" t="s">
        <v>59</v>
      </c>
      <c r="R19034" s="1" t="s">
        <v>27</v>
      </c>
    </row>
    <row r="19035" spans="1:18" x14ac:dyDescent="0.3">
      <c r="A19035" s="1" t="s">
        <v>19193</v>
      </c>
      <c r="B19035" s="1" t="s">
        <v>87</v>
      </c>
      <c r="C19035" s="1" t="s">
        <v>202</v>
      </c>
      <c r="D19035" s="1" t="s">
        <v>48</v>
      </c>
      <c r="E19035">
        <v>66</v>
      </c>
      <c r="F19035">
        <v>8000</v>
      </c>
      <c r="G19035">
        <v>71</v>
      </c>
      <c r="H19035">
        <v>66</v>
      </c>
      <c r="I19035">
        <v>5</v>
      </c>
      <c r="J19035">
        <v>568000</v>
      </c>
      <c r="K19035" s="2">
        <v>45819</v>
      </c>
      <c r="L19035">
        <v>5</v>
      </c>
      <c r="M19035" s="1" t="s">
        <v>55</v>
      </c>
      <c r="N19035" s="1" t="s">
        <v>23</v>
      </c>
      <c r="O19035" s="1" t="s">
        <v>33</v>
      </c>
      <c r="P19035" s="1" t="s">
        <v>25</v>
      </c>
      <c r="Q19035" s="1" t="s">
        <v>50</v>
      </c>
      <c r="R19035" s="1" t="s">
        <v>27</v>
      </c>
    </row>
    <row r="19036" spans="1:18" x14ac:dyDescent="0.3">
      <c r="A19036" s="1" t="s">
        <v>19194</v>
      </c>
      <c r="B19036" s="1" t="s">
        <v>19</v>
      </c>
      <c r="C19036" s="1" t="s">
        <v>42</v>
      </c>
      <c r="D19036" s="1" t="s">
        <v>38</v>
      </c>
      <c r="E19036">
        <v>93</v>
      </c>
      <c r="F19036">
        <v>2200</v>
      </c>
      <c r="G19036">
        <v>94</v>
      </c>
      <c r="H19036">
        <v>58</v>
      </c>
      <c r="I19036">
        <v>36</v>
      </c>
      <c r="J19036">
        <v>206800</v>
      </c>
      <c r="K19036" s="2">
        <v>45923</v>
      </c>
      <c r="L19036">
        <v>15</v>
      </c>
      <c r="M19036" s="1" t="s">
        <v>39</v>
      </c>
      <c r="N19036" s="1" t="s">
        <v>32</v>
      </c>
      <c r="O19036" s="1" t="s">
        <v>24</v>
      </c>
      <c r="P19036" s="1" t="s">
        <v>25</v>
      </c>
      <c r="Q19036" s="1" t="s">
        <v>26</v>
      </c>
      <c r="R19036" s="1" t="s">
        <v>27</v>
      </c>
    </row>
    <row r="19037" spans="1:18" x14ac:dyDescent="0.3">
      <c r="A19037" s="1" t="s">
        <v>19195</v>
      </c>
      <c r="B19037" s="1" t="s">
        <v>133</v>
      </c>
      <c r="C19037" s="1" t="s">
        <v>202</v>
      </c>
      <c r="D19037" s="1" t="s">
        <v>54</v>
      </c>
      <c r="E19037">
        <v>58</v>
      </c>
      <c r="F19037">
        <v>8000</v>
      </c>
      <c r="G19037">
        <v>77</v>
      </c>
      <c r="H19037">
        <v>29</v>
      </c>
      <c r="I19037">
        <v>48</v>
      </c>
      <c r="J19037">
        <v>616000</v>
      </c>
      <c r="K19037" s="2">
        <v>45682</v>
      </c>
      <c r="L19037">
        <v>1</v>
      </c>
      <c r="M19037" s="1" t="s">
        <v>55</v>
      </c>
      <c r="N19037" s="1" t="s">
        <v>43</v>
      </c>
      <c r="O19037" s="1" t="s">
        <v>24</v>
      </c>
      <c r="P19037" s="1" t="s">
        <v>49</v>
      </c>
      <c r="Q19037" s="1" t="s">
        <v>26</v>
      </c>
      <c r="R19037" s="1" t="s">
        <v>27</v>
      </c>
    </row>
    <row r="19038" spans="1:18" x14ac:dyDescent="0.3">
      <c r="A19038" s="1" t="s">
        <v>19196</v>
      </c>
      <c r="B19038" s="1" t="s">
        <v>93</v>
      </c>
      <c r="C19038" s="1" t="s">
        <v>69</v>
      </c>
      <c r="D19038" s="1" t="s">
        <v>21</v>
      </c>
      <c r="E19038">
        <v>27</v>
      </c>
      <c r="F19038">
        <v>65000</v>
      </c>
      <c r="G19038">
        <v>49</v>
      </c>
      <c r="H19038">
        <v>9</v>
      </c>
      <c r="I19038">
        <v>40</v>
      </c>
      <c r="J19038">
        <v>3185000</v>
      </c>
      <c r="K19038" s="2">
        <v>45995</v>
      </c>
      <c r="L19038">
        <v>7</v>
      </c>
      <c r="M19038" s="1" t="s">
        <v>22</v>
      </c>
      <c r="N19038" s="1" t="s">
        <v>32</v>
      </c>
      <c r="O19038" s="1" t="s">
        <v>33</v>
      </c>
      <c r="P19038" s="1" t="s">
        <v>25</v>
      </c>
      <c r="Q19038" s="1" t="s">
        <v>50</v>
      </c>
      <c r="R19038" s="1" t="s">
        <v>27</v>
      </c>
    </row>
    <row r="19039" spans="1:18" x14ac:dyDescent="0.3">
      <c r="A19039" s="1" t="s">
        <v>19197</v>
      </c>
      <c r="B19039" s="1" t="s">
        <v>80</v>
      </c>
      <c r="C19039" s="1" t="s">
        <v>30</v>
      </c>
      <c r="D19039" s="1" t="s">
        <v>48</v>
      </c>
      <c r="E19039">
        <v>59</v>
      </c>
      <c r="F19039">
        <v>12000</v>
      </c>
      <c r="G19039">
        <v>82</v>
      </c>
      <c r="H19039">
        <v>41</v>
      </c>
      <c r="I19039">
        <v>41</v>
      </c>
      <c r="J19039">
        <v>984000</v>
      </c>
      <c r="K19039" s="2">
        <v>45690</v>
      </c>
      <c r="L19039">
        <v>15</v>
      </c>
      <c r="M19039" s="1" t="s">
        <v>39</v>
      </c>
      <c r="N19039" s="1" t="s">
        <v>43</v>
      </c>
      <c r="O19039" s="1" t="s">
        <v>33</v>
      </c>
      <c r="P19039" s="1" t="s">
        <v>49</v>
      </c>
      <c r="Q19039" s="1" t="s">
        <v>59</v>
      </c>
      <c r="R19039" s="1" t="s">
        <v>27</v>
      </c>
    </row>
    <row r="19040" spans="1:18" x14ac:dyDescent="0.3">
      <c r="A19040" s="1" t="s">
        <v>19198</v>
      </c>
      <c r="B19040" s="1" t="s">
        <v>52</v>
      </c>
      <c r="C19040" s="1" t="s">
        <v>493</v>
      </c>
      <c r="D19040" s="1" t="s">
        <v>31</v>
      </c>
      <c r="E19040">
        <v>141</v>
      </c>
      <c r="F19040">
        <v>6500</v>
      </c>
      <c r="G19040">
        <v>160</v>
      </c>
      <c r="H19040">
        <v>28</v>
      </c>
      <c r="I19040">
        <v>132</v>
      </c>
      <c r="J19040">
        <v>1040000</v>
      </c>
      <c r="K19040" s="2">
        <v>45958</v>
      </c>
      <c r="L19040">
        <v>5</v>
      </c>
      <c r="M19040" s="1" t="s">
        <v>55</v>
      </c>
      <c r="N19040" s="1" t="s">
        <v>23</v>
      </c>
      <c r="O19040" s="1" t="s">
        <v>85</v>
      </c>
      <c r="P19040" s="1" t="s">
        <v>25</v>
      </c>
      <c r="Q19040" s="1" t="s">
        <v>26</v>
      </c>
      <c r="R19040" s="1" t="s">
        <v>27</v>
      </c>
    </row>
    <row r="19041" spans="1:18" x14ac:dyDescent="0.3">
      <c r="A19041" s="1" t="s">
        <v>19199</v>
      </c>
      <c r="B19041" s="1" t="s">
        <v>107</v>
      </c>
      <c r="C19041" s="1" t="s">
        <v>84</v>
      </c>
      <c r="D19041" s="1" t="s">
        <v>67</v>
      </c>
      <c r="E19041">
        <v>44</v>
      </c>
      <c r="F19041">
        <v>180000</v>
      </c>
      <c r="G19041">
        <v>46</v>
      </c>
      <c r="H19041">
        <v>24</v>
      </c>
      <c r="I19041">
        <v>22</v>
      </c>
      <c r="J19041">
        <v>8280000</v>
      </c>
      <c r="K19041" s="2">
        <v>45739</v>
      </c>
      <c r="L19041">
        <v>2</v>
      </c>
      <c r="M19041" s="1" t="s">
        <v>55</v>
      </c>
      <c r="N19041" s="1" t="s">
        <v>23</v>
      </c>
      <c r="O19041" s="1" t="s">
        <v>85</v>
      </c>
      <c r="P19041" s="1" t="s">
        <v>25</v>
      </c>
      <c r="Q19041" s="1" t="s">
        <v>26</v>
      </c>
      <c r="R19041" s="1" t="s">
        <v>27</v>
      </c>
    </row>
    <row r="19042" spans="1:18" x14ac:dyDescent="0.3">
      <c r="A19042" s="1" t="s">
        <v>19200</v>
      </c>
      <c r="B19042" s="1" t="s">
        <v>41</v>
      </c>
      <c r="C19042" s="1" t="s">
        <v>410</v>
      </c>
      <c r="D19042" s="1" t="s">
        <v>21</v>
      </c>
      <c r="E19042">
        <v>129</v>
      </c>
      <c r="F19042">
        <v>25000</v>
      </c>
      <c r="G19042">
        <v>144</v>
      </c>
      <c r="H19042">
        <v>59</v>
      </c>
      <c r="I19042">
        <v>85</v>
      </c>
      <c r="J19042">
        <v>3600000</v>
      </c>
      <c r="K19042" s="2">
        <v>45902</v>
      </c>
      <c r="L19042">
        <v>1</v>
      </c>
      <c r="M19042" s="1" t="s">
        <v>55</v>
      </c>
      <c r="N19042" s="1" t="s">
        <v>32</v>
      </c>
      <c r="O19042" s="1" t="s">
        <v>24</v>
      </c>
      <c r="P19042" s="1" t="s">
        <v>25</v>
      </c>
      <c r="Q19042" s="1" t="s">
        <v>26</v>
      </c>
      <c r="R19042" s="1" t="s">
        <v>59</v>
      </c>
    </row>
    <row r="19043" spans="1:18" x14ac:dyDescent="0.3">
      <c r="A19043" s="1" t="s">
        <v>19201</v>
      </c>
      <c r="B19043" s="1" t="s">
        <v>107</v>
      </c>
      <c r="C19043" s="1" t="s">
        <v>233</v>
      </c>
      <c r="D19043" s="1" t="s">
        <v>58</v>
      </c>
      <c r="E19043">
        <v>139</v>
      </c>
      <c r="F19043">
        <v>15000</v>
      </c>
      <c r="G19043">
        <v>169</v>
      </c>
      <c r="H19043">
        <v>127</v>
      </c>
      <c r="I19043">
        <v>42</v>
      </c>
      <c r="J19043">
        <v>2535000</v>
      </c>
      <c r="K19043" s="2">
        <v>45736</v>
      </c>
      <c r="L19043">
        <v>13</v>
      </c>
      <c r="M19043" s="1" t="s">
        <v>39</v>
      </c>
      <c r="N19043" s="1" t="s">
        <v>43</v>
      </c>
      <c r="O19043" s="1" t="s">
        <v>24</v>
      </c>
      <c r="P19043" s="1" t="s">
        <v>25</v>
      </c>
      <c r="Q19043" s="1" t="s">
        <v>26</v>
      </c>
      <c r="R19043" s="1" t="s">
        <v>27</v>
      </c>
    </row>
    <row r="19044" spans="1:18" x14ac:dyDescent="0.3">
      <c r="A19044" s="1" t="s">
        <v>19202</v>
      </c>
      <c r="B19044" s="1" t="s">
        <v>36</v>
      </c>
      <c r="C19044" s="1" t="s">
        <v>108</v>
      </c>
      <c r="D19044" s="1" t="s">
        <v>31</v>
      </c>
      <c r="E19044">
        <v>130</v>
      </c>
      <c r="F19044">
        <v>15000</v>
      </c>
      <c r="G19044">
        <v>158</v>
      </c>
      <c r="H19044">
        <v>157</v>
      </c>
      <c r="I19044">
        <v>1</v>
      </c>
      <c r="J19044">
        <v>2370000</v>
      </c>
      <c r="K19044" s="2">
        <v>46019</v>
      </c>
      <c r="L19044">
        <v>11</v>
      </c>
      <c r="M19044" s="1" t="s">
        <v>39</v>
      </c>
      <c r="N19044" s="1" t="s">
        <v>23</v>
      </c>
      <c r="O19044" s="1" t="s">
        <v>24</v>
      </c>
      <c r="P19044" s="1" t="s">
        <v>25</v>
      </c>
      <c r="Q19044" s="1" t="s">
        <v>26</v>
      </c>
      <c r="R19044" s="1" t="s">
        <v>27</v>
      </c>
    </row>
    <row r="19045" spans="1:18" x14ac:dyDescent="0.3">
      <c r="A19045" s="1" t="s">
        <v>19203</v>
      </c>
      <c r="B19045" s="1" t="s">
        <v>107</v>
      </c>
      <c r="C19045" s="1" t="s">
        <v>266</v>
      </c>
      <c r="D19045" s="1" t="s">
        <v>38</v>
      </c>
      <c r="E19045">
        <v>101</v>
      </c>
      <c r="F19045">
        <v>2200000</v>
      </c>
      <c r="G19045">
        <v>130</v>
      </c>
      <c r="H19045">
        <v>29</v>
      </c>
      <c r="I19045">
        <v>101</v>
      </c>
      <c r="J19045">
        <v>286000000</v>
      </c>
      <c r="K19045" s="2">
        <v>46019</v>
      </c>
      <c r="L19045">
        <v>8</v>
      </c>
      <c r="M19045" s="1" t="s">
        <v>22</v>
      </c>
      <c r="N19045" s="1" t="s">
        <v>43</v>
      </c>
      <c r="O19045" s="1" t="s">
        <v>33</v>
      </c>
      <c r="P19045" s="1" t="s">
        <v>25</v>
      </c>
      <c r="Q19045" s="1" t="s">
        <v>59</v>
      </c>
      <c r="R19045" s="1" t="s">
        <v>27</v>
      </c>
    </row>
    <row r="19046" spans="1:18" x14ac:dyDescent="0.3">
      <c r="A19046" s="1" t="s">
        <v>19204</v>
      </c>
      <c r="B19046" s="1" t="s">
        <v>83</v>
      </c>
      <c r="C19046" s="1" t="s">
        <v>247</v>
      </c>
      <c r="D19046" s="1" t="s">
        <v>54</v>
      </c>
      <c r="E19046">
        <v>79</v>
      </c>
      <c r="F19046">
        <v>2500000</v>
      </c>
      <c r="G19046">
        <v>104</v>
      </c>
      <c r="H19046">
        <v>47</v>
      </c>
      <c r="I19046">
        <v>57</v>
      </c>
      <c r="J19046">
        <v>260000000</v>
      </c>
      <c r="K19046" s="2">
        <v>45850</v>
      </c>
      <c r="L19046">
        <v>1</v>
      </c>
      <c r="M19046" s="1" t="s">
        <v>55</v>
      </c>
      <c r="N19046" s="1" t="s">
        <v>23</v>
      </c>
      <c r="O19046" s="1" t="s">
        <v>44</v>
      </c>
      <c r="P19046" s="1" t="s">
        <v>25</v>
      </c>
      <c r="Q19046" s="1" t="s">
        <v>26</v>
      </c>
      <c r="R19046" s="1" t="s">
        <v>27</v>
      </c>
    </row>
    <row r="19047" spans="1:18" x14ac:dyDescent="0.3">
      <c r="A19047" s="1" t="s">
        <v>19205</v>
      </c>
      <c r="B19047" s="1" t="s">
        <v>93</v>
      </c>
      <c r="C19047" s="1" t="s">
        <v>427</v>
      </c>
      <c r="D19047" s="1" t="s">
        <v>91</v>
      </c>
      <c r="E19047">
        <v>148</v>
      </c>
      <c r="F19047">
        <v>5000</v>
      </c>
      <c r="G19047">
        <v>148</v>
      </c>
      <c r="H19047">
        <v>93</v>
      </c>
      <c r="I19047">
        <v>55</v>
      </c>
      <c r="J19047">
        <v>740000</v>
      </c>
      <c r="K19047" s="2">
        <v>45909</v>
      </c>
      <c r="L19047">
        <v>13</v>
      </c>
      <c r="M19047" s="1" t="s">
        <v>39</v>
      </c>
      <c r="N19047" s="1" t="s">
        <v>23</v>
      </c>
      <c r="O19047" s="1" t="s">
        <v>24</v>
      </c>
      <c r="P19047" s="1" t="s">
        <v>25</v>
      </c>
      <c r="Q19047" s="1" t="s">
        <v>26</v>
      </c>
      <c r="R19047" s="1" t="s">
        <v>27</v>
      </c>
    </row>
    <row r="19048" spans="1:18" x14ac:dyDescent="0.3">
      <c r="A19048" s="1" t="s">
        <v>19206</v>
      </c>
      <c r="B19048" s="1" t="s">
        <v>41</v>
      </c>
      <c r="C19048" s="1" t="s">
        <v>418</v>
      </c>
      <c r="D19048" s="1" t="s">
        <v>91</v>
      </c>
      <c r="E19048">
        <v>93</v>
      </c>
      <c r="F19048">
        <v>180000</v>
      </c>
      <c r="G19048">
        <v>111</v>
      </c>
      <c r="H19048">
        <v>60</v>
      </c>
      <c r="I19048">
        <v>51</v>
      </c>
      <c r="J19048">
        <v>19980000</v>
      </c>
      <c r="K19048" s="2">
        <v>45793</v>
      </c>
      <c r="L19048">
        <v>5</v>
      </c>
      <c r="M19048" s="1" t="s">
        <v>55</v>
      </c>
      <c r="N19048" s="1" t="s">
        <v>43</v>
      </c>
      <c r="O19048" s="1" t="s">
        <v>24</v>
      </c>
      <c r="P19048" s="1" t="s">
        <v>49</v>
      </c>
      <c r="Q19048" s="1" t="s">
        <v>26</v>
      </c>
      <c r="R19048" s="1" t="s">
        <v>27</v>
      </c>
    </row>
    <row r="19049" spans="1:18" x14ac:dyDescent="0.3">
      <c r="A19049" s="1" t="s">
        <v>19207</v>
      </c>
      <c r="B19049" s="1" t="s">
        <v>41</v>
      </c>
      <c r="C19049" s="1" t="s">
        <v>57</v>
      </c>
      <c r="D19049" s="1" t="s">
        <v>21</v>
      </c>
      <c r="E19049">
        <v>44</v>
      </c>
      <c r="F19049">
        <v>8000</v>
      </c>
      <c r="G19049">
        <v>73</v>
      </c>
      <c r="H19049">
        <v>65</v>
      </c>
      <c r="I19049">
        <v>8</v>
      </c>
      <c r="J19049">
        <v>584000</v>
      </c>
      <c r="K19049" s="2">
        <v>46013</v>
      </c>
      <c r="L19049">
        <v>12</v>
      </c>
      <c r="M19049" s="1" t="s">
        <v>39</v>
      </c>
      <c r="N19049" s="1" t="s">
        <v>23</v>
      </c>
      <c r="O19049" s="1" t="s">
        <v>24</v>
      </c>
      <c r="P19049" s="1" t="s">
        <v>25</v>
      </c>
      <c r="Q19049" s="1" t="s">
        <v>26</v>
      </c>
      <c r="R19049" s="1" t="s">
        <v>27</v>
      </c>
    </row>
    <row r="19050" spans="1:18" x14ac:dyDescent="0.3">
      <c r="A19050" s="1" t="s">
        <v>19208</v>
      </c>
      <c r="B19050" s="1" t="s">
        <v>66</v>
      </c>
      <c r="C19050" s="1" t="s">
        <v>140</v>
      </c>
      <c r="D19050" s="1" t="s">
        <v>64</v>
      </c>
      <c r="E19050">
        <v>131</v>
      </c>
      <c r="F19050">
        <v>12000</v>
      </c>
      <c r="G19050">
        <v>152</v>
      </c>
      <c r="H19050">
        <v>129</v>
      </c>
      <c r="I19050">
        <v>23</v>
      </c>
      <c r="J19050">
        <v>1824000</v>
      </c>
      <c r="K19050" s="2">
        <v>45797</v>
      </c>
      <c r="L19050">
        <v>12</v>
      </c>
      <c r="M19050" s="1" t="s">
        <v>39</v>
      </c>
      <c r="N19050" s="1" t="s">
        <v>32</v>
      </c>
      <c r="O19050" s="1" t="s">
        <v>24</v>
      </c>
      <c r="P19050" s="1" t="s">
        <v>49</v>
      </c>
      <c r="Q19050" s="1" t="s">
        <v>26</v>
      </c>
      <c r="R19050" s="1" t="s">
        <v>27</v>
      </c>
    </row>
    <row r="19051" spans="1:18" x14ac:dyDescent="0.3">
      <c r="A19051" s="1" t="s">
        <v>19209</v>
      </c>
      <c r="B19051" s="1" t="s">
        <v>133</v>
      </c>
      <c r="C19051" s="1" t="s">
        <v>284</v>
      </c>
      <c r="D19051" s="1" t="s">
        <v>91</v>
      </c>
      <c r="E19051">
        <v>128</v>
      </c>
      <c r="F19051">
        <v>2800</v>
      </c>
      <c r="G19051">
        <v>150</v>
      </c>
      <c r="H19051">
        <v>125</v>
      </c>
      <c r="I19051">
        <v>25</v>
      </c>
      <c r="J19051">
        <v>420000</v>
      </c>
      <c r="K19051" s="2">
        <v>45841</v>
      </c>
      <c r="L19051">
        <v>11</v>
      </c>
      <c r="M19051" s="1" t="s">
        <v>39</v>
      </c>
      <c r="N19051" s="1" t="s">
        <v>43</v>
      </c>
      <c r="O19051" s="1" t="s">
        <v>44</v>
      </c>
      <c r="P19051" s="1" t="s">
        <v>25</v>
      </c>
      <c r="Q19051" s="1" t="s">
        <v>50</v>
      </c>
      <c r="R19051" s="1" t="s">
        <v>27</v>
      </c>
    </row>
    <row r="19052" spans="1:18" x14ac:dyDescent="0.3">
      <c r="A19052" s="1" t="s">
        <v>19210</v>
      </c>
      <c r="B19052" s="1" t="s">
        <v>93</v>
      </c>
      <c r="C19052" s="1" t="s">
        <v>270</v>
      </c>
      <c r="D19052" s="1" t="s">
        <v>72</v>
      </c>
      <c r="E19052">
        <v>104</v>
      </c>
      <c r="F19052">
        <v>1800</v>
      </c>
      <c r="G19052">
        <v>129</v>
      </c>
      <c r="H19052">
        <v>20</v>
      </c>
      <c r="I19052">
        <v>109</v>
      </c>
      <c r="J19052">
        <v>232200</v>
      </c>
      <c r="K19052" s="2">
        <v>45733</v>
      </c>
      <c r="L19052">
        <v>5</v>
      </c>
      <c r="M19052" s="1" t="s">
        <v>55</v>
      </c>
      <c r="N19052" s="1" t="s">
        <v>23</v>
      </c>
      <c r="O19052" s="1" t="s">
        <v>24</v>
      </c>
      <c r="P19052" s="1" t="s">
        <v>25</v>
      </c>
      <c r="Q19052" s="1" t="s">
        <v>50</v>
      </c>
      <c r="R19052" s="1" t="s">
        <v>27</v>
      </c>
    </row>
    <row r="19053" spans="1:18" x14ac:dyDescent="0.3">
      <c r="A19053" s="1" t="s">
        <v>19211</v>
      </c>
      <c r="B19053" s="1" t="s">
        <v>99</v>
      </c>
      <c r="C19053" s="1" t="s">
        <v>119</v>
      </c>
      <c r="D19053" s="1" t="s">
        <v>38</v>
      </c>
      <c r="E19053">
        <v>27</v>
      </c>
      <c r="F19053">
        <v>4500</v>
      </c>
      <c r="G19053">
        <v>27</v>
      </c>
      <c r="H19053">
        <v>27</v>
      </c>
      <c r="I19053">
        <v>0</v>
      </c>
      <c r="J19053">
        <v>121500</v>
      </c>
      <c r="K19053" s="2">
        <v>45741</v>
      </c>
      <c r="L19053">
        <v>9</v>
      </c>
      <c r="M19053" s="1" t="s">
        <v>22</v>
      </c>
      <c r="N19053" s="1" t="s">
        <v>23</v>
      </c>
      <c r="O19053" s="1" t="s">
        <v>24</v>
      </c>
      <c r="P19053" s="1" t="s">
        <v>25</v>
      </c>
      <c r="Q19053" s="1" t="s">
        <v>59</v>
      </c>
      <c r="R19053" s="1" t="s">
        <v>27</v>
      </c>
    </row>
    <row r="19054" spans="1:18" x14ac:dyDescent="0.3">
      <c r="A19054" s="1" t="s">
        <v>19212</v>
      </c>
      <c r="B19054" s="1" t="s">
        <v>93</v>
      </c>
      <c r="C19054" s="1" t="s">
        <v>164</v>
      </c>
      <c r="D19054" s="1" t="s">
        <v>72</v>
      </c>
      <c r="E19054">
        <v>38</v>
      </c>
      <c r="F19054">
        <v>3500</v>
      </c>
      <c r="G19054">
        <v>55</v>
      </c>
      <c r="H19054">
        <v>38</v>
      </c>
      <c r="I19054">
        <v>17</v>
      </c>
      <c r="J19054">
        <v>192500</v>
      </c>
      <c r="K19054" s="2">
        <v>45782</v>
      </c>
      <c r="L19054">
        <v>4</v>
      </c>
      <c r="M19054" s="1" t="s">
        <v>55</v>
      </c>
      <c r="N19054" s="1" t="s">
        <v>23</v>
      </c>
      <c r="O19054" s="1" t="s">
        <v>85</v>
      </c>
      <c r="P19054" s="1" t="s">
        <v>49</v>
      </c>
      <c r="Q19054" s="1" t="s">
        <v>50</v>
      </c>
      <c r="R19054" s="1" t="s">
        <v>27</v>
      </c>
    </row>
    <row r="19055" spans="1:18" x14ac:dyDescent="0.3">
      <c r="A19055" s="1" t="s">
        <v>19213</v>
      </c>
      <c r="B19055" s="1" t="s">
        <v>19</v>
      </c>
      <c r="C19055" s="1" t="s">
        <v>231</v>
      </c>
      <c r="D19055" s="1" t="s">
        <v>58</v>
      </c>
      <c r="E19055">
        <v>116</v>
      </c>
      <c r="F19055">
        <v>12000</v>
      </c>
      <c r="G19055">
        <v>118</v>
      </c>
      <c r="H19055">
        <v>6</v>
      </c>
      <c r="I19055">
        <v>112</v>
      </c>
      <c r="J19055">
        <v>1416000</v>
      </c>
      <c r="K19055" s="2">
        <v>45732</v>
      </c>
      <c r="L19055">
        <v>8</v>
      </c>
      <c r="M19055" s="1" t="s">
        <v>22</v>
      </c>
      <c r="N19055" s="1" t="s">
        <v>23</v>
      </c>
      <c r="O19055" s="1" t="s">
        <v>24</v>
      </c>
      <c r="P19055" s="1" t="s">
        <v>25</v>
      </c>
      <c r="Q19055" s="1" t="s">
        <v>50</v>
      </c>
      <c r="R19055" s="1" t="s">
        <v>27</v>
      </c>
    </row>
    <row r="19056" spans="1:18" x14ac:dyDescent="0.3">
      <c r="A19056" s="1" t="s">
        <v>19214</v>
      </c>
      <c r="B19056" s="1" t="s">
        <v>66</v>
      </c>
      <c r="C19056" s="1" t="s">
        <v>308</v>
      </c>
      <c r="D19056" s="1" t="s">
        <v>91</v>
      </c>
      <c r="E19056">
        <v>38</v>
      </c>
      <c r="F19056">
        <v>8000</v>
      </c>
      <c r="G19056">
        <v>50</v>
      </c>
      <c r="H19056">
        <v>11</v>
      </c>
      <c r="I19056">
        <v>39</v>
      </c>
      <c r="J19056">
        <v>400000</v>
      </c>
      <c r="K19056" s="2">
        <v>45684</v>
      </c>
      <c r="L19056">
        <v>6</v>
      </c>
      <c r="M19056" s="1" t="s">
        <v>22</v>
      </c>
      <c r="N19056" s="1" t="s">
        <v>32</v>
      </c>
      <c r="O19056" s="1" t="s">
        <v>44</v>
      </c>
      <c r="P19056" s="1" t="s">
        <v>25</v>
      </c>
      <c r="Q19056" s="1" t="s">
        <v>50</v>
      </c>
      <c r="R19056" s="1" t="s">
        <v>27</v>
      </c>
    </row>
    <row r="19057" spans="1:18" x14ac:dyDescent="0.3">
      <c r="A19057" s="1" t="s">
        <v>19215</v>
      </c>
      <c r="B19057" s="1" t="s">
        <v>93</v>
      </c>
      <c r="C19057" s="1" t="s">
        <v>186</v>
      </c>
      <c r="D19057" s="1" t="s">
        <v>58</v>
      </c>
      <c r="E19057">
        <v>90</v>
      </c>
      <c r="F19057">
        <v>95000</v>
      </c>
      <c r="G19057">
        <v>97</v>
      </c>
      <c r="H19057">
        <v>52</v>
      </c>
      <c r="I19057">
        <v>45</v>
      </c>
      <c r="J19057">
        <v>9215000</v>
      </c>
      <c r="K19057" s="2">
        <v>45816</v>
      </c>
      <c r="L19057">
        <v>6</v>
      </c>
      <c r="M19057" s="1" t="s">
        <v>22</v>
      </c>
      <c r="N19057" s="1" t="s">
        <v>23</v>
      </c>
      <c r="O19057" s="1" t="s">
        <v>33</v>
      </c>
      <c r="P19057" s="1" t="s">
        <v>25</v>
      </c>
      <c r="Q19057" s="1" t="s">
        <v>50</v>
      </c>
      <c r="R19057" s="1" t="s">
        <v>59</v>
      </c>
    </row>
    <row r="19058" spans="1:18" x14ac:dyDescent="0.3">
      <c r="A19058" s="1" t="s">
        <v>19216</v>
      </c>
      <c r="B19058" s="1" t="s">
        <v>66</v>
      </c>
      <c r="C19058" s="1" t="s">
        <v>170</v>
      </c>
      <c r="D19058" s="1" t="s">
        <v>72</v>
      </c>
      <c r="E19058">
        <v>74</v>
      </c>
      <c r="F19058">
        <v>45000</v>
      </c>
      <c r="G19058">
        <v>74</v>
      </c>
      <c r="H19058">
        <v>34</v>
      </c>
      <c r="I19058">
        <v>40</v>
      </c>
      <c r="J19058">
        <v>3330000</v>
      </c>
      <c r="K19058" s="2">
        <v>45724</v>
      </c>
      <c r="L19058">
        <v>10</v>
      </c>
      <c r="M19058" s="1" t="s">
        <v>22</v>
      </c>
      <c r="N19058" s="1" t="s">
        <v>43</v>
      </c>
      <c r="O19058" s="1" t="s">
        <v>33</v>
      </c>
      <c r="P19058" s="1" t="s">
        <v>25</v>
      </c>
      <c r="Q19058" s="1" t="s">
        <v>26</v>
      </c>
      <c r="R19058" s="1" t="s">
        <v>27</v>
      </c>
    </row>
    <row r="19059" spans="1:18" x14ac:dyDescent="0.3">
      <c r="A19059" s="1" t="s">
        <v>19217</v>
      </c>
      <c r="B19059" s="1" t="s">
        <v>36</v>
      </c>
      <c r="C19059" s="1" t="s">
        <v>90</v>
      </c>
      <c r="D19059" s="1" t="s">
        <v>91</v>
      </c>
      <c r="E19059">
        <v>21</v>
      </c>
      <c r="F19059">
        <v>8500</v>
      </c>
      <c r="G19059">
        <v>43</v>
      </c>
      <c r="H19059">
        <v>18</v>
      </c>
      <c r="I19059">
        <v>25</v>
      </c>
      <c r="J19059">
        <v>365500</v>
      </c>
      <c r="K19059" s="2">
        <v>45870</v>
      </c>
      <c r="L19059">
        <v>8</v>
      </c>
      <c r="M19059" s="1" t="s">
        <v>22</v>
      </c>
      <c r="N19059" s="1" t="s">
        <v>23</v>
      </c>
      <c r="O19059" s="1" t="s">
        <v>24</v>
      </c>
      <c r="P19059" s="1" t="s">
        <v>25</v>
      </c>
      <c r="Q19059" s="1" t="s">
        <v>26</v>
      </c>
      <c r="R19059" s="1" t="s">
        <v>27</v>
      </c>
    </row>
    <row r="19060" spans="1:18" x14ac:dyDescent="0.3">
      <c r="A19060" s="1" t="s">
        <v>19218</v>
      </c>
      <c r="B19060" s="1" t="s">
        <v>46</v>
      </c>
      <c r="C19060" s="1" t="s">
        <v>225</v>
      </c>
      <c r="D19060" s="1" t="s">
        <v>64</v>
      </c>
      <c r="E19060">
        <v>41</v>
      </c>
      <c r="F19060">
        <v>1200000</v>
      </c>
      <c r="G19060">
        <v>68</v>
      </c>
      <c r="H19060">
        <v>38</v>
      </c>
      <c r="I19060">
        <v>30</v>
      </c>
      <c r="J19060">
        <v>81600000</v>
      </c>
      <c r="K19060" s="2">
        <v>45755</v>
      </c>
      <c r="L19060">
        <v>4</v>
      </c>
      <c r="M19060" s="1" t="s">
        <v>55</v>
      </c>
      <c r="N19060" s="1" t="s">
        <v>23</v>
      </c>
      <c r="O19060" s="1" t="s">
        <v>44</v>
      </c>
      <c r="P19060" s="1" t="s">
        <v>25</v>
      </c>
      <c r="Q19060" s="1" t="s">
        <v>26</v>
      </c>
      <c r="R19060" s="1" t="s">
        <v>27</v>
      </c>
    </row>
    <row r="19061" spans="1:18" x14ac:dyDescent="0.3">
      <c r="A19061" s="1" t="s">
        <v>19219</v>
      </c>
      <c r="B19061" s="1" t="s">
        <v>99</v>
      </c>
      <c r="C19061" s="1" t="s">
        <v>134</v>
      </c>
      <c r="D19061" s="1" t="s">
        <v>31</v>
      </c>
      <c r="E19061">
        <v>117</v>
      </c>
      <c r="F19061">
        <v>900000</v>
      </c>
      <c r="G19061">
        <v>132</v>
      </c>
      <c r="H19061">
        <v>74</v>
      </c>
      <c r="I19061">
        <v>58</v>
      </c>
      <c r="J19061">
        <v>118800000</v>
      </c>
      <c r="K19061" s="2">
        <v>45958</v>
      </c>
      <c r="L19061">
        <v>14</v>
      </c>
      <c r="M19061" s="1" t="s">
        <v>39</v>
      </c>
      <c r="N19061" s="1" t="s">
        <v>23</v>
      </c>
      <c r="O19061" s="1" t="s">
        <v>85</v>
      </c>
      <c r="P19061" s="1" t="s">
        <v>25</v>
      </c>
      <c r="Q19061" s="1" t="s">
        <v>50</v>
      </c>
      <c r="R19061" s="1" t="s">
        <v>27</v>
      </c>
    </row>
    <row r="19062" spans="1:18" x14ac:dyDescent="0.3">
      <c r="A19062" s="1" t="s">
        <v>19220</v>
      </c>
      <c r="B19062" s="1" t="s">
        <v>99</v>
      </c>
      <c r="C19062" s="1" t="s">
        <v>172</v>
      </c>
      <c r="D19062" s="1" t="s">
        <v>91</v>
      </c>
      <c r="E19062">
        <v>55</v>
      </c>
      <c r="F19062">
        <v>8500</v>
      </c>
      <c r="G19062">
        <v>75</v>
      </c>
      <c r="H19062">
        <v>59</v>
      </c>
      <c r="I19062">
        <v>16</v>
      </c>
      <c r="J19062">
        <v>637500</v>
      </c>
      <c r="K19062" s="2">
        <v>45975</v>
      </c>
      <c r="L19062">
        <v>3</v>
      </c>
      <c r="M19062" s="1" t="s">
        <v>55</v>
      </c>
      <c r="N19062" s="1" t="s">
        <v>32</v>
      </c>
      <c r="O19062" s="1" t="s">
        <v>33</v>
      </c>
      <c r="P19062" s="1" t="s">
        <v>25</v>
      </c>
      <c r="Q19062" s="1" t="s">
        <v>26</v>
      </c>
      <c r="R19062" s="1" t="s">
        <v>27</v>
      </c>
    </row>
    <row r="19063" spans="1:18" x14ac:dyDescent="0.3">
      <c r="A19063" s="1" t="s">
        <v>19221</v>
      </c>
      <c r="B19063" s="1" t="s">
        <v>66</v>
      </c>
      <c r="C19063" s="1" t="s">
        <v>308</v>
      </c>
      <c r="D19063" s="1" t="s">
        <v>54</v>
      </c>
      <c r="E19063">
        <v>101</v>
      </c>
      <c r="F19063">
        <v>8000</v>
      </c>
      <c r="G19063">
        <v>122</v>
      </c>
      <c r="H19063">
        <v>116</v>
      </c>
      <c r="I19063">
        <v>6</v>
      </c>
      <c r="J19063">
        <v>976000</v>
      </c>
      <c r="K19063" s="2">
        <v>45834</v>
      </c>
      <c r="L19063">
        <v>7</v>
      </c>
      <c r="M19063" s="1" t="s">
        <v>22</v>
      </c>
      <c r="N19063" s="1" t="s">
        <v>23</v>
      </c>
      <c r="O19063" s="1" t="s">
        <v>24</v>
      </c>
      <c r="P19063" s="1" t="s">
        <v>25</v>
      </c>
      <c r="Q19063" s="1" t="s">
        <v>26</v>
      </c>
      <c r="R19063" s="1" t="s">
        <v>27</v>
      </c>
    </row>
    <row r="19064" spans="1:18" x14ac:dyDescent="0.3">
      <c r="A19064" s="1" t="s">
        <v>19222</v>
      </c>
      <c r="B19064" s="1" t="s">
        <v>29</v>
      </c>
      <c r="C19064" s="1" t="s">
        <v>386</v>
      </c>
      <c r="D19064" s="1" t="s">
        <v>48</v>
      </c>
      <c r="E19064">
        <v>124</v>
      </c>
      <c r="F19064">
        <v>45000</v>
      </c>
      <c r="G19064">
        <v>148</v>
      </c>
      <c r="H19064">
        <v>5</v>
      </c>
      <c r="I19064">
        <v>143</v>
      </c>
      <c r="J19064">
        <v>6660000</v>
      </c>
      <c r="K19064" s="2">
        <v>45812</v>
      </c>
      <c r="L19064">
        <v>9</v>
      </c>
      <c r="M19064" s="1" t="s">
        <v>22</v>
      </c>
      <c r="N19064" s="1" t="s">
        <v>23</v>
      </c>
      <c r="O19064" s="1" t="s">
        <v>33</v>
      </c>
      <c r="P19064" s="1" t="s">
        <v>25</v>
      </c>
      <c r="Q19064" s="1" t="s">
        <v>26</v>
      </c>
      <c r="R19064" s="1" t="s">
        <v>27</v>
      </c>
    </row>
    <row r="19065" spans="1:18" x14ac:dyDescent="0.3">
      <c r="A19065" s="1" t="s">
        <v>19223</v>
      </c>
      <c r="B19065" s="1" t="s">
        <v>66</v>
      </c>
      <c r="C19065" s="1" t="s">
        <v>146</v>
      </c>
      <c r="D19065" s="1" t="s">
        <v>91</v>
      </c>
      <c r="E19065">
        <v>74</v>
      </c>
      <c r="F19065">
        <v>1800000</v>
      </c>
      <c r="G19065">
        <v>86</v>
      </c>
      <c r="H19065">
        <v>48</v>
      </c>
      <c r="I19065">
        <v>38</v>
      </c>
      <c r="J19065">
        <v>154800000</v>
      </c>
      <c r="K19065" s="2">
        <v>45896</v>
      </c>
      <c r="L19065">
        <v>2</v>
      </c>
      <c r="M19065" s="1" t="s">
        <v>55</v>
      </c>
      <c r="N19065" s="1" t="s">
        <v>23</v>
      </c>
      <c r="O19065" s="1" t="s">
        <v>33</v>
      </c>
      <c r="P19065" s="1" t="s">
        <v>25</v>
      </c>
      <c r="Q19065" s="1" t="s">
        <v>26</v>
      </c>
      <c r="R19065" s="1" t="s">
        <v>27</v>
      </c>
    </row>
    <row r="19066" spans="1:18" x14ac:dyDescent="0.3">
      <c r="A19066" s="1" t="s">
        <v>19224</v>
      </c>
      <c r="B19066" s="1" t="s">
        <v>99</v>
      </c>
      <c r="C19066" s="1" t="s">
        <v>166</v>
      </c>
      <c r="D19066" s="1" t="s">
        <v>67</v>
      </c>
      <c r="E19066">
        <v>121</v>
      </c>
      <c r="F19066">
        <v>35000</v>
      </c>
      <c r="G19066">
        <v>137</v>
      </c>
      <c r="H19066">
        <v>94</v>
      </c>
      <c r="I19066">
        <v>43</v>
      </c>
      <c r="J19066">
        <v>4795000</v>
      </c>
      <c r="K19066" s="2">
        <v>45927</v>
      </c>
      <c r="L19066">
        <v>2</v>
      </c>
      <c r="M19066" s="1" t="s">
        <v>55</v>
      </c>
      <c r="N19066" s="1" t="s">
        <v>32</v>
      </c>
      <c r="O19066" s="1" t="s">
        <v>44</v>
      </c>
      <c r="P19066" s="1" t="s">
        <v>25</v>
      </c>
      <c r="Q19066" s="1" t="s">
        <v>26</v>
      </c>
      <c r="R19066" s="1" t="s">
        <v>59</v>
      </c>
    </row>
    <row r="19067" spans="1:18" x14ac:dyDescent="0.3">
      <c r="A19067" s="1" t="s">
        <v>19225</v>
      </c>
      <c r="B19067" s="1" t="s">
        <v>46</v>
      </c>
      <c r="C19067" s="1" t="s">
        <v>144</v>
      </c>
      <c r="D19067" s="1" t="s">
        <v>31</v>
      </c>
      <c r="E19067">
        <v>26</v>
      </c>
      <c r="F19067">
        <v>2200</v>
      </c>
      <c r="G19067">
        <v>32</v>
      </c>
      <c r="H19067">
        <v>28</v>
      </c>
      <c r="I19067">
        <v>4</v>
      </c>
      <c r="J19067">
        <v>70400</v>
      </c>
      <c r="K19067" s="2">
        <v>45963</v>
      </c>
      <c r="L19067">
        <v>11</v>
      </c>
      <c r="M19067" s="1" t="s">
        <v>39</v>
      </c>
      <c r="N19067" s="1" t="s">
        <v>32</v>
      </c>
      <c r="O19067" s="1" t="s">
        <v>85</v>
      </c>
      <c r="P19067" s="1" t="s">
        <v>49</v>
      </c>
      <c r="Q19067" s="1" t="s">
        <v>26</v>
      </c>
      <c r="R19067" s="1" t="s">
        <v>27</v>
      </c>
    </row>
    <row r="19068" spans="1:18" x14ac:dyDescent="0.3">
      <c r="A19068" s="1" t="s">
        <v>19226</v>
      </c>
      <c r="B19068" s="1" t="s">
        <v>46</v>
      </c>
      <c r="C19068" s="1" t="s">
        <v>179</v>
      </c>
      <c r="D19068" s="1" t="s">
        <v>67</v>
      </c>
      <c r="E19068">
        <v>126</v>
      </c>
      <c r="F19068">
        <v>450000</v>
      </c>
      <c r="G19068">
        <v>148</v>
      </c>
      <c r="H19068">
        <v>54</v>
      </c>
      <c r="I19068">
        <v>94</v>
      </c>
      <c r="J19068">
        <v>66600000</v>
      </c>
      <c r="K19068" s="2">
        <v>45960</v>
      </c>
      <c r="L19068">
        <v>2</v>
      </c>
      <c r="M19068" s="1" t="s">
        <v>55</v>
      </c>
      <c r="N19068" s="1" t="s">
        <v>43</v>
      </c>
      <c r="O19068" s="1" t="s">
        <v>24</v>
      </c>
      <c r="P19068" s="1" t="s">
        <v>25</v>
      </c>
      <c r="Q19068" s="1" t="s">
        <v>26</v>
      </c>
      <c r="R19068" s="1" t="s">
        <v>27</v>
      </c>
    </row>
    <row r="19069" spans="1:18" x14ac:dyDescent="0.3">
      <c r="A19069" s="1" t="s">
        <v>19227</v>
      </c>
      <c r="B19069" s="1" t="s">
        <v>104</v>
      </c>
      <c r="C19069" s="1" t="s">
        <v>500</v>
      </c>
      <c r="D19069" s="1" t="s">
        <v>21</v>
      </c>
      <c r="E19069">
        <v>123</v>
      </c>
      <c r="F19069">
        <v>15000</v>
      </c>
      <c r="G19069">
        <v>126</v>
      </c>
      <c r="H19069">
        <v>24</v>
      </c>
      <c r="I19069">
        <v>102</v>
      </c>
      <c r="J19069">
        <v>1890000</v>
      </c>
      <c r="K19069" s="2">
        <v>45896</v>
      </c>
      <c r="L19069">
        <v>15</v>
      </c>
      <c r="M19069" s="1" t="s">
        <v>39</v>
      </c>
      <c r="N19069" s="1" t="s">
        <v>32</v>
      </c>
      <c r="O19069" s="1" t="s">
        <v>24</v>
      </c>
      <c r="P19069" s="1" t="s">
        <v>25</v>
      </c>
      <c r="Q19069" s="1" t="s">
        <v>26</v>
      </c>
      <c r="R19069" s="1" t="s">
        <v>34</v>
      </c>
    </row>
    <row r="19070" spans="1:18" x14ac:dyDescent="0.3">
      <c r="A19070" s="1" t="s">
        <v>19228</v>
      </c>
      <c r="B19070" s="1" t="s">
        <v>107</v>
      </c>
      <c r="C19070" s="1" t="s">
        <v>218</v>
      </c>
      <c r="D19070" s="1" t="s">
        <v>72</v>
      </c>
      <c r="E19070">
        <v>28</v>
      </c>
      <c r="F19070">
        <v>70000</v>
      </c>
      <c r="G19070">
        <v>41</v>
      </c>
      <c r="H19070">
        <v>5</v>
      </c>
      <c r="I19070">
        <v>36</v>
      </c>
      <c r="J19070">
        <v>2870000</v>
      </c>
      <c r="K19070" s="2">
        <v>45688</v>
      </c>
      <c r="L19070">
        <v>9</v>
      </c>
      <c r="M19070" s="1" t="s">
        <v>22</v>
      </c>
      <c r="N19070" s="1" t="s">
        <v>23</v>
      </c>
      <c r="O19070" s="1" t="s">
        <v>44</v>
      </c>
      <c r="P19070" s="1" t="s">
        <v>25</v>
      </c>
      <c r="Q19070" s="1" t="s">
        <v>26</v>
      </c>
      <c r="R19070" s="1" t="s">
        <v>59</v>
      </c>
    </row>
    <row r="19071" spans="1:18" x14ac:dyDescent="0.3">
      <c r="A19071" s="1" t="s">
        <v>19229</v>
      </c>
      <c r="B19071" s="1" t="s">
        <v>87</v>
      </c>
      <c r="C19071" s="1" t="s">
        <v>318</v>
      </c>
      <c r="D19071" s="1" t="s">
        <v>21</v>
      </c>
      <c r="E19071">
        <v>79</v>
      </c>
      <c r="F19071">
        <v>45000</v>
      </c>
      <c r="G19071">
        <v>89</v>
      </c>
      <c r="H19071">
        <v>50</v>
      </c>
      <c r="I19071">
        <v>39</v>
      </c>
      <c r="J19071">
        <v>4005000</v>
      </c>
      <c r="K19071" s="2">
        <v>45733</v>
      </c>
      <c r="L19071">
        <v>3</v>
      </c>
      <c r="M19071" s="1" t="s">
        <v>55</v>
      </c>
      <c r="N19071" s="1" t="s">
        <v>32</v>
      </c>
      <c r="O19071" s="1" t="s">
        <v>44</v>
      </c>
      <c r="P19071" s="1" t="s">
        <v>49</v>
      </c>
      <c r="Q19071" s="1" t="s">
        <v>50</v>
      </c>
      <c r="R19071" s="1" t="s">
        <v>27</v>
      </c>
    </row>
    <row r="19072" spans="1:18" x14ac:dyDescent="0.3">
      <c r="A19072" s="1" t="s">
        <v>19230</v>
      </c>
      <c r="B19072" s="1" t="s">
        <v>19</v>
      </c>
      <c r="C19072" s="1" t="s">
        <v>90</v>
      </c>
      <c r="D19072" s="1" t="s">
        <v>64</v>
      </c>
      <c r="E19072">
        <v>115</v>
      </c>
      <c r="F19072">
        <v>8500</v>
      </c>
      <c r="G19072">
        <v>116</v>
      </c>
      <c r="H19072">
        <v>68</v>
      </c>
      <c r="I19072">
        <v>48</v>
      </c>
      <c r="J19072">
        <v>986000</v>
      </c>
      <c r="K19072" s="2">
        <v>45703</v>
      </c>
      <c r="L19072">
        <v>9</v>
      </c>
      <c r="M19072" s="1" t="s">
        <v>22</v>
      </c>
      <c r="N19072" s="1" t="s">
        <v>32</v>
      </c>
      <c r="O19072" s="1" t="s">
        <v>24</v>
      </c>
      <c r="P19072" s="1" t="s">
        <v>25</v>
      </c>
      <c r="Q19072" s="1" t="s">
        <v>26</v>
      </c>
      <c r="R19072" s="1" t="s">
        <v>34</v>
      </c>
    </row>
    <row r="19073" spans="1:18" x14ac:dyDescent="0.3">
      <c r="A19073" s="1" t="s">
        <v>19231</v>
      </c>
      <c r="B19073" s="1" t="s">
        <v>83</v>
      </c>
      <c r="C19073" s="1" t="s">
        <v>270</v>
      </c>
      <c r="D19073" s="1" t="s">
        <v>64</v>
      </c>
      <c r="E19073">
        <v>137</v>
      </c>
      <c r="F19073">
        <v>1800</v>
      </c>
      <c r="G19073">
        <v>149</v>
      </c>
      <c r="H19073">
        <v>54</v>
      </c>
      <c r="I19073">
        <v>95</v>
      </c>
      <c r="J19073">
        <v>268200</v>
      </c>
      <c r="K19073" s="2">
        <v>45885</v>
      </c>
      <c r="L19073">
        <v>15</v>
      </c>
      <c r="M19073" s="1" t="s">
        <v>39</v>
      </c>
      <c r="N19073" s="1" t="s">
        <v>43</v>
      </c>
      <c r="O19073" s="1" t="s">
        <v>24</v>
      </c>
      <c r="P19073" s="1" t="s">
        <v>25</v>
      </c>
      <c r="Q19073" s="1" t="s">
        <v>26</v>
      </c>
      <c r="R19073" s="1" t="s">
        <v>27</v>
      </c>
    </row>
    <row r="19074" spans="1:18" x14ac:dyDescent="0.3">
      <c r="A19074" s="1" t="s">
        <v>19232</v>
      </c>
      <c r="B19074" s="1" t="s">
        <v>83</v>
      </c>
      <c r="C19074" s="1" t="s">
        <v>84</v>
      </c>
      <c r="D19074" s="1" t="s">
        <v>64</v>
      </c>
      <c r="E19074">
        <v>140</v>
      </c>
      <c r="F19074">
        <v>180000</v>
      </c>
      <c r="G19074">
        <v>153</v>
      </c>
      <c r="H19074">
        <v>47</v>
      </c>
      <c r="I19074">
        <v>106</v>
      </c>
      <c r="J19074">
        <v>27540000</v>
      </c>
      <c r="K19074" s="2">
        <v>45819</v>
      </c>
      <c r="L19074">
        <v>10</v>
      </c>
      <c r="M19074" s="1" t="s">
        <v>22</v>
      </c>
      <c r="N19074" s="1" t="s">
        <v>43</v>
      </c>
      <c r="O19074" s="1" t="s">
        <v>24</v>
      </c>
      <c r="P19074" s="1" t="s">
        <v>25</v>
      </c>
      <c r="Q19074" s="1" t="s">
        <v>26</v>
      </c>
      <c r="R19074" s="1" t="s">
        <v>27</v>
      </c>
    </row>
    <row r="19075" spans="1:18" x14ac:dyDescent="0.3">
      <c r="A19075" s="1" t="s">
        <v>19233</v>
      </c>
      <c r="B19075" s="1" t="s">
        <v>104</v>
      </c>
      <c r="C19075" s="1" t="s">
        <v>208</v>
      </c>
      <c r="D19075" s="1" t="s">
        <v>64</v>
      </c>
      <c r="E19075">
        <v>70</v>
      </c>
      <c r="F19075">
        <v>12000</v>
      </c>
      <c r="G19075">
        <v>71</v>
      </c>
      <c r="H19075">
        <v>57</v>
      </c>
      <c r="I19075">
        <v>14</v>
      </c>
      <c r="J19075">
        <v>852000</v>
      </c>
      <c r="K19075" s="2">
        <v>45675</v>
      </c>
      <c r="L19075">
        <v>7</v>
      </c>
      <c r="M19075" s="1" t="s">
        <v>22</v>
      </c>
      <c r="N19075" s="1" t="s">
        <v>23</v>
      </c>
      <c r="O19075" s="1" t="s">
        <v>33</v>
      </c>
      <c r="P19075" s="1" t="s">
        <v>25</v>
      </c>
      <c r="Q19075" s="1" t="s">
        <v>59</v>
      </c>
      <c r="R19075" s="1" t="s">
        <v>27</v>
      </c>
    </row>
    <row r="19076" spans="1:18" x14ac:dyDescent="0.3">
      <c r="A19076" s="1" t="s">
        <v>19234</v>
      </c>
      <c r="B19076" s="1" t="s">
        <v>29</v>
      </c>
      <c r="C19076" s="1" t="s">
        <v>121</v>
      </c>
      <c r="D19076" s="1" t="s">
        <v>91</v>
      </c>
      <c r="E19076">
        <v>124</v>
      </c>
      <c r="F19076">
        <v>3500</v>
      </c>
      <c r="G19076">
        <v>146</v>
      </c>
      <c r="H19076">
        <v>48</v>
      </c>
      <c r="I19076">
        <v>98</v>
      </c>
      <c r="J19076">
        <v>511000</v>
      </c>
      <c r="K19076" s="2">
        <v>46000</v>
      </c>
      <c r="L19076">
        <v>1</v>
      </c>
      <c r="M19076" s="1" t="s">
        <v>55</v>
      </c>
      <c r="N19076" s="1" t="s">
        <v>23</v>
      </c>
      <c r="O19076" s="1" t="s">
        <v>24</v>
      </c>
      <c r="P19076" s="1" t="s">
        <v>25</v>
      </c>
      <c r="Q19076" s="1" t="s">
        <v>26</v>
      </c>
      <c r="R19076" s="1" t="s">
        <v>27</v>
      </c>
    </row>
    <row r="19077" spans="1:18" x14ac:dyDescent="0.3">
      <c r="A19077" s="1" t="s">
        <v>19235</v>
      </c>
      <c r="B19077" s="1" t="s">
        <v>36</v>
      </c>
      <c r="C19077" s="1" t="s">
        <v>102</v>
      </c>
      <c r="D19077" s="1" t="s">
        <v>58</v>
      </c>
      <c r="E19077">
        <v>62</v>
      </c>
      <c r="F19077">
        <v>250000</v>
      </c>
      <c r="G19077">
        <v>69</v>
      </c>
      <c r="H19077">
        <v>61</v>
      </c>
      <c r="I19077">
        <v>8</v>
      </c>
      <c r="J19077">
        <v>17250000</v>
      </c>
      <c r="K19077" s="2">
        <v>45974</v>
      </c>
      <c r="L19077">
        <v>13</v>
      </c>
      <c r="M19077" s="1" t="s">
        <v>39</v>
      </c>
      <c r="N19077" s="1" t="s">
        <v>43</v>
      </c>
      <c r="O19077" s="1" t="s">
        <v>24</v>
      </c>
      <c r="P19077" s="1" t="s">
        <v>49</v>
      </c>
      <c r="Q19077" s="1" t="s">
        <v>26</v>
      </c>
      <c r="R19077" s="1" t="s">
        <v>27</v>
      </c>
    </row>
    <row r="19078" spans="1:18" x14ac:dyDescent="0.3">
      <c r="A19078" s="1" t="s">
        <v>19236</v>
      </c>
      <c r="B19078" s="1" t="s">
        <v>80</v>
      </c>
      <c r="C19078" s="1" t="s">
        <v>247</v>
      </c>
      <c r="D19078" s="1" t="s">
        <v>54</v>
      </c>
      <c r="E19078">
        <v>96</v>
      </c>
      <c r="F19078">
        <v>2500000</v>
      </c>
      <c r="G19078">
        <v>104</v>
      </c>
      <c r="H19078">
        <v>81</v>
      </c>
      <c r="I19078">
        <v>23</v>
      </c>
      <c r="J19078">
        <v>260000000</v>
      </c>
      <c r="K19078" s="2">
        <v>45765</v>
      </c>
      <c r="L19078">
        <v>4</v>
      </c>
      <c r="M19078" s="1" t="s">
        <v>55</v>
      </c>
      <c r="N19078" s="1" t="s">
        <v>43</v>
      </c>
      <c r="O19078" s="1" t="s">
        <v>44</v>
      </c>
      <c r="P19078" s="1" t="s">
        <v>25</v>
      </c>
      <c r="Q19078" s="1" t="s">
        <v>26</v>
      </c>
      <c r="R19078" s="1" t="s">
        <v>27</v>
      </c>
    </row>
    <row r="19079" spans="1:18" x14ac:dyDescent="0.3">
      <c r="A19079" s="1" t="s">
        <v>19237</v>
      </c>
      <c r="B19079" s="1" t="s">
        <v>29</v>
      </c>
      <c r="C19079" s="1" t="s">
        <v>57</v>
      </c>
      <c r="D19079" s="1" t="s">
        <v>38</v>
      </c>
      <c r="E19079">
        <v>50</v>
      </c>
      <c r="F19079">
        <v>8000</v>
      </c>
      <c r="G19079">
        <v>79</v>
      </c>
      <c r="H19079">
        <v>76</v>
      </c>
      <c r="I19079">
        <v>3</v>
      </c>
      <c r="J19079">
        <v>632000</v>
      </c>
      <c r="K19079" s="2">
        <v>45860</v>
      </c>
      <c r="L19079">
        <v>13</v>
      </c>
      <c r="M19079" s="1" t="s">
        <v>39</v>
      </c>
      <c r="N19079" s="1" t="s">
        <v>43</v>
      </c>
      <c r="O19079" s="1" t="s">
        <v>33</v>
      </c>
      <c r="P19079" s="1" t="s">
        <v>49</v>
      </c>
      <c r="Q19079" s="1" t="s">
        <v>26</v>
      </c>
      <c r="R19079" s="1" t="s">
        <v>27</v>
      </c>
    </row>
    <row r="19080" spans="1:18" x14ac:dyDescent="0.3">
      <c r="A19080" s="1" t="s">
        <v>19238</v>
      </c>
      <c r="B19080" s="1" t="s">
        <v>46</v>
      </c>
      <c r="C19080" s="1" t="s">
        <v>96</v>
      </c>
      <c r="D19080" s="1" t="s">
        <v>64</v>
      </c>
      <c r="E19080">
        <v>43</v>
      </c>
      <c r="F19080">
        <v>150000</v>
      </c>
      <c r="G19080">
        <v>59</v>
      </c>
      <c r="H19080">
        <v>38</v>
      </c>
      <c r="I19080">
        <v>21</v>
      </c>
      <c r="J19080">
        <v>8850000</v>
      </c>
      <c r="K19080" s="2">
        <v>45665</v>
      </c>
      <c r="L19080">
        <v>10</v>
      </c>
      <c r="M19080" s="1" t="s">
        <v>22</v>
      </c>
      <c r="N19080" s="1" t="s">
        <v>23</v>
      </c>
      <c r="O19080" s="1" t="s">
        <v>85</v>
      </c>
      <c r="P19080" s="1" t="s">
        <v>25</v>
      </c>
      <c r="Q19080" s="1" t="s">
        <v>26</v>
      </c>
      <c r="R19080" s="1" t="s">
        <v>27</v>
      </c>
    </row>
    <row r="19081" spans="1:18" x14ac:dyDescent="0.3">
      <c r="A19081" s="1" t="s">
        <v>19239</v>
      </c>
      <c r="B19081" s="1" t="s">
        <v>133</v>
      </c>
      <c r="C19081" s="1" t="s">
        <v>127</v>
      </c>
      <c r="D19081" s="1" t="s">
        <v>67</v>
      </c>
      <c r="E19081">
        <v>92</v>
      </c>
      <c r="F19081">
        <v>35000</v>
      </c>
      <c r="G19081">
        <v>118</v>
      </c>
      <c r="H19081">
        <v>24</v>
      </c>
      <c r="I19081">
        <v>94</v>
      </c>
      <c r="J19081">
        <v>4130000</v>
      </c>
      <c r="K19081" s="2">
        <v>45855</v>
      </c>
      <c r="L19081">
        <v>9</v>
      </c>
      <c r="M19081" s="1" t="s">
        <v>22</v>
      </c>
      <c r="N19081" s="1" t="s">
        <v>23</v>
      </c>
      <c r="O19081" s="1" t="s">
        <v>24</v>
      </c>
      <c r="P19081" s="1" t="s">
        <v>49</v>
      </c>
      <c r="Q19081" s="1" t="s">
        <v>26</v>
      </c>
      <c r="R19081" s="1" t="s">
        <v>27</v>
      </c>
    </row>
    <row r="19082" spans="1:18" x14ac:dyDescent="0.3">
      <c r="A19082" s="1" t="s">
        <v>19240</v>
      </c>
      <c r="B19082" s="1" t="s">
        <v>107</v>
      </c>
      <c r="C19082" s="1" t="s">
        <v>218</v>
      </c>
      <c r="D19082" s="1" t="s">
        <v>31</v>
      </c>
      <c r="E19082">
        <v>23</v>
      </c>
      <c r="F19082">
        <v>70000</v>
      </c>
      <c r="G19082">
        <v>31</v>
      </c>
      <c r="H19082">
        <v>28</v>
      </c>
      <c r="I19082">
        <v>3</v>
      </c>
      <c r="J19082">
        <v>2170000</v>
      </c>
      <c r="K19082" s="2">
        <v>45961</v>
      </c>
      <c r="L19082">
        <v>1</v>
      </c>
      <c r="M19082" s="1" t="s">
        <v>55</v>
      </c>
      <c r="N19082" s="1" t="s">
        <v>43</v>
      </c>
      <c r="O19082" s="1" t="s">
        <v>24</v>
      </c>
      <c r="P19082" s="1" t="s">
        <v>25</v>
      </c>
      <c r="Q19082" s="1" t="s">
        <v>59</v>
      </c>
      <c r="R19082" s="1" t="s">
        <v>27</v>
      </c>
    </row>
    <row r="19083" spans="1:18" x14ac:dyDescent="0.3">
      <c r="A19083" s="1" t="s">
        <v>19241</v>
      </c>
      <c r="B19083" s="1" t="s">
        <v>66</v>
      </c>
      <c r="C19083" s="1" t="s">
        <v>182</v>
      </c>
      <c r="D19083" s="1" t="s">
        <v>64</v>
      </c>
      <c r="E19083">
        <v>79</v>
      </c>
      <c r="F19083">
        <v>8000</v>
      </c>
      <c r="G19083">
        <v>107</v>
      </c>
      <c r="H19083">
        <v>66</v>
      </c>
      <c r="I19083">
        <v>41</v>
      </c>
      <c r="J19083">
        <v>856000</v>
      </c>
      <c r="K19083" s="2">
        <v>45662</v>
      </c>
      <c r="L19083">
        <v>3</v>
      </c>
      <c r="M19083" s="1" t="s">
        <v>55</v>
      </c>
      <c r="N19083" s="1" t="s">
        <v>23</v>
      </c>
      <c r="O19083" s="1" t="s">
        <v>24</v>
      </c>
      <c r="P19083" s="1" t="s">
        <v>25</v>
      </c>
      <c r="Q19083" s="1" t="s">
        <v>26</v>
      </c>
      <c r="R19083" s="1" t="s">
        <v>27</v>
      </c>
    </row>
    <row r="19084" spans="1:18" x14ac:dyDescent="0.3">
      <c r="A19084" s="1" t="s">
        <v>19242</v>
      </c>
      <c r="B19084" s="1" t="s">
        <v>87</v>
      </c>
      <c r="C19084" s="1" t="s">
        <v>476</v>
      </c>
      <c r="D19084" s="1" t="s">
        <v>64</v>
      </c>
      <c r="E19084">
        <v>96</v>
      </c>
      <c r="F19084">
        <v>1200</v>
      </c>
      <c r="G19084">
        <v>116</v>
      </c>
      <c r="H19084">
        <v>13</v>
      </c>
      <c r="I19084">
        <v>103</v>
      </c>
      <c r="J19084">
        <v>139200</v>
      </c>
      <c r="K19084" s="2">
        <v>45778</v>
      </c>
      <c r="L19084">
        <v>8</v>
      </c>
      <c r="M19084" s="1" t="s">
        <v>22</v>
      </c>
      <c r="N19084" s="1" t="s">
        <v>23</v>
      </c>
      <c r="O19084" s="1" t="s">
        <v>24</v>
      </c>
      <c r="P19084" s="1" t="s">
        <v>25</v>
      </c>
      <c r="Q19084" s="1" t="s">
        <v>26</v>
      </c>
      <c r="R19084" s="1" t="s">
        <v>59</v>
      </c>
    </row>
    <row r="19085" spans="1:18" x14ac:dyDescent="0.3">
      <c r="A19085" s="1" t="s">
        <v>19243</v>
      </c>
      <c r="B19085" s="1" t="s">
        <v>93</v>
      </c>
      <c r="C19085" s="1" t="s">
        <v>42</v>
      </c>
      <c r="D19085" s="1" t="s">
        <v>72</v>
      </c>
      <c r="E19085">
        <v>84</v>
      </c>
      <c r="F19085">
        <v>2200</v>
      </c>
      <c r="G19085">
        <v>96</v>
      </c>
      <c r="H19085">
        <v>8</v>
      </c>
      <c r="I19085">
        <v>88</v>
      </c>
      <c r="J19085">
        <v>211200</v>
      </c>
      <c r="K19085" s="2">
        <v>45718</v>
      </c>
      <c r="L19085">
        <v>9</v>
      </c>
      <c r="M19085" s="1" t="s">
        <v>22</v>
      </c>
      <c r="N19085" s="1" t="s">
        <v>43</v>
      </c>
      <c r="O19085" s="1" t="s">
        <v>44</v>
      </c>
      <c r="P19085" s="1" t="s">
        <v>25</v>
      </c>
      <c r="Q19085" s="1" t="s">
        <v>26</v>
      </c>
      <c r="R19085" s="1" t="s">
        <v>27</v>
      </c>
    </row>
    <row r="19086" spans="1:18" x14ac:dyDescent="0.3">
      <c r="A19086" s="1" t="s">
        <v>19244</v>
      </c>
      <c r="B19086" s="1" t="s">
        <v>99</v>
      </c>
      <c r="C19086" s="1" t="s">
        <v>284</v>
      </c>
      <c r="D19086" s="1" t="s">
        <v>31</v>
      </c>
      <c r="E19086">
        <v>33</v>
      </c>
      <c r="F19086">
        <v>2800</v>
      </c>
      <c r="G19086">
        <v>50</v>
      </c>
      <c r="H19086">
        <v>38</v>
      </c>
      <c r="I19086">
        <v>12</v>
      </c>
      <c r="J19086">
        <v>140000</v>
      </c>
      <c r="K19086" s="2">
        <v>45784</v>
      </c>
      <c r="L19086">
        <v>14</v>
      </c>
      <c r="M19086" s="1" t="s">
        <v>39</v>
      </c>
      <c r="N19086" s="1" t="s">
        <v>32</v>
      </c>
      <c r="O19086" s="1" t="s">
        <v>44</v>
      </c>
      <c r="P19086" s="1" t="s">
        <v>25</v>
      </c>
      <c r="Q19086" s="1" t="s">
        <v>26</v>
      </c>
      <c r="R19086" s="1" t="s">
        <v>27</v>
      </c>
    </row>
    <row r="19087" spans="1:18" x14ac:dyDescent="0.3">
      <c r="A19087" s="1" t="s">
        <v>19245</v>
      </c>
      <c r="B19087" s="1" t="s">
        <v>41</v>
      </c>
      <c r="C19087" s="1" t="s">
        <v>123</v>
      </c>
      <c r="D19087" s="1" t="s">
        <v>31</v>
      </c>
      <c r="E19087">
        <v>40</v>
      </c>
      <c r="F19087">
        <v>4500</v>
      </c>
      <c r="G19087">
        <v>47</v>
      </c>
      <c r="H19087">
        <v>45</v>
      </c>
      <c r="I19087">
        <v>2</v>
      </c>
      <c r="J19087">
        <v>211500</v>
      </c>
      <c r="K19087" s="2">
        <v>45871</v>
      </c>
      <c r="L19087">
        <v>5</v>
      </c>
      <c r="M19087" s="1" t="s">
        <v>55</v>
      </c>
      <c r="N19087" s="1" t="s">
        <v>23</v>
      </c>
      <c r="O19087" s="1" t="s">
        <v>24</v>
      </c>
      <c r="P19087" s="1" t="s">
        <v>25</v>
      </c>
      <c r="Q19087" s="1" t="s">
        <v>26</v>
      </c>
      <c r="R19087" s="1" t="s">
        <v>27</v>
      </c>
    </row>
    <row r="19088" spans="1:18" x14ac:dyDescent="0.3">
      <c r="A19088" s="1" t="s">
        <v>19246</v>
      </c>
      <c r="B19088" s="1" t="s">
        <v>104</v>
      </c>
      <c r="C19088" s="1" t="s">
        <v>186</v>
      </c>
      <c r="D19088" s="1" t="s">
        <v>67</v>
      </c>
      <c r="E19088">
        <v>80</v>
      </c>
      <c r="F19088">
        <v>95000</v>
      </c>
      <c r="G19088">
        <v>101</v>
      </c>
      <c r="H19088">
        <v>72</v>
      </c>
      <c r="I19088">
        <v>29</v>
      </c>
      <c r="J19088">
        <v>9595000</v>
      </c>
      <c r="K19088" s="2">
        <v>45864</v>
      </c>
      <c r="L19088">
        <v>8</v>
      </c>
      <c r="M19088" s="1" t="s">
        <v>22</v>
      </c>
      <c r="N19088" s="1" t="s">
        <v>43</v>
      </c>
      <c r="O19088" s="1" t="s">
        <v>44</v>
      </c>
      <c r="P19088" s="1" t="s">
        <v>49</v>
      </c>
      <c r="Q19088" s="1" t="s">
        <v>50</v>
      </c>
      <c r="R19088" s="1" t="s">
        <v>59</v>
      </c>
    </row>
    <row r="19089" spans="1:18" x14ac:dyDescent="0.3">
      <c r="A19089" s="1" t="s">
        <v>19247</v>
      </c>
      <c r="B19089" s="1" t="s">
        <v>93</v>
      </c>
      <c r="C19089" s="1" t="s">
        <v>144</v>
      </c>
      <c r="D19089" s="1" t="s">
        <v>21</v>
      </c>
      <c r="E19089">
        <v>31</v>
      </c>
      <c r="F19089">
        <v>2200</v>
      </c>
      <c r="G19089">
        <v>46</v>
      </c>
      <c r="H19089">
        <v>42</v>
      </c>
      <c r="I19089">
        <v>4</v>
      </c>
      <c r="J19089">
        <v>101200</v>
      </c>
      <c r="K19089" s="2">
        <v>45738</v>
      </c>
      <c r="L19089">
        <v>8</v>
      </c>
      <c r="M19089" s="1" t="s">
        <v>22</v>
      </c>
      <c r="N19089" s="1" t="s">
        <v>23</v>
      </c>
      <c r="O19089" s="1" t="s">
        <v>24</v>
      </c>
      <c r="P19089" s="1" t="s">
        <v>49</v>
      </c>
      <c r="Q19089" s="1" t="s">
        <v>26</v>
      </c>
      <c r="R19089" s="1" t="s">
        <v>34</v>
      </c>
    </row>
    <row r="19090" spans="1:18" x14ac:dyDescent="0.3">
      <c r="A19090" s="1" t="s">
        <v>19248</v>
      </c>
      <c r="B19090" s="1" t="s">
        <v>133</v>
      </c>
      <c r="C19090" s="1" t="s">
        <v>20</v>
      </c>
      <c r="D19090" s="1" t="s">
        <v>64</v>
      </c>
      <c r="E19090">
        <v>29</v>
      </c>
      <c r="F19090">
        <v>15000</v>
      </c>
      <c r="G19090">
        <v>36</v>
      </c>
      <c r="H19090">
        <v>21</v>
      </c>
      <c r="I19090">
        <v>15</v>
      </c>
      <c r="J19090">
        <v>540000</v>
      </c>
      <c r="K19090" s="2">
        <v>45730</v>
      </c>
      <c r="L19090">
        <v>7</v>
      </c>
      <c r="M19090" s="1" t="s">
        <v>22</v>
      </c>
      <c r="N19090" s="1" t="s">
        <v>43</v>
      </c>
      <c r="O19090" s="1" t="s">
        <v>24</v>
      </c>
      <c r="P19090" s="1" t="s">
        <v>49</v>
      </c>
      <c r="Q19090" s="1" t="s">
        <v>26</v>
      </c>
      <c r="R19090" s="1" t="s">
        <v>27</v>
      </c>
    </row>
    <row r="19091" spans="1:18" x14ac:dyDescent="0.3">
      <c r="A19091" s="1" t="s">
        <v>19249</v>
      </c>
      <c r="B19091" s="1" t="s">
        <v>41</v>
      </c>
      <c r="C19091" s="1" t="s">
        <v>308</v>
      </c>
      <c r="D19091" s="1" t="s">
        <v>31</v>
      </c>
      <c r="E19091">
        <v>148</v>
      </c>
      <c r="F19091">
        <v>8000</v>
      </c>
      <c r="G19091">
        <v>161</v>
      </c>
      <c r="H19091">
        <v>104</v>
      </c>
      <c r="I19091">
        <v>57</v>
      </c>
      <c r="J19091">
        <v>1288000</v>
      </c>
      <c r="K19091" s="2">
        <v>45876</v>
      </c>
      <c r="L19091">
        <v>6</v>
      </c>
      <c r="M19091" s="1" t="s">
        <v>22</v>
      </c>
      <c r="N19091" s="1" t="s">
        <v>23</v>
      </c>
      <c r="O19091" s="1" t="s">
        <v>24</v>
      </c>
      <c r="P19091" s="1" t="s">
        <v>25</v>
      </c>
      <c r="Q19091" s="1" t="s">
        <v>26</v>
      </c>
      <c r="R19091" s="1" t="s">
        <v>27</v>
      </c>
    </row>
    <row r="19092" spans="1:18" x14ac:dyDescent="0.3">
      <c r="A19092" s="1" t="s">
        <v>19250</v>
      </c>
      <c r="B19092" s="1" t="s">
        <v>46</v>
      </c>
      <c r="C19092" s="1" t="s">
        <v>398</v>
      </c>
      <c r="D19092" s="1" t="s">
        <v>38</v>
      </c>
      <c r="E19092">
        <v>128</v>
      </c>
      <c r="F19092">
        <v>3500000</v>
      </c>
      <c r="G19092">
        <v>147</v>
      </c>
      <c r="H19092">
        <v>109</v>
      </c>
      <c r="I19092">
        <v>38</v>
      </c>
      <c r="J19092">
        <v>514500000</v>
      </c>
      <c r="K19092" s="2">
        <v>45991</v>
      </c>
      <c r="L19092">
        <v>9</v>
      </c>
      <c r="M19092" s="1" t="s">
        <v>22</v>
      </c>
      <c r="N19092" s="1" t="s">
        <v>23</v>
      </c>
      <c r="O19092" s="1" t="s">
        <v>33</v>
      </c>
      <c r="P19092" s="1" t="s">
        <v>25</v>
      </c>
      <c r="Q19092" s="1" t="s">
        <v>26</v>
      </c>
      <c r="R19092" s="1" t="s">
        <v>27</v>
      </c>
    </row>
    <row r="19093" spans="1:18" x14ac:dyDescent="0.3">
      <c r="A19093" s="1" t="s">
        <v>19251</v>
      </c>
      <c r="B19093" s="1" t="s">
        <v>52</v>
      </c>
      <c r="C19093" s="1" t="s">
        <v>344</v>
      </c>
      <c r="D19093" s="1" t="s">
        <v>31</v>
      </c>
      <c r="E19093">
        <v>36</v>
      </c>
      <c r="F19093">
        <v>18000</v>
      </c>
      <c r="G19093">
        <v>57</v>
      </c>
      <c r="H19093">
        <v>43</v>
      </c>
      <c r="I19093">
        <v>14</v>
      </c>
      <c r="J19093">
        <v>1026000</v>
      </c>
      <c r="K19093" s="2">
        <v>45713</v>
      </c>
      <c r="L19093">
        <v>11</v>
      </c>
      <c r="M19093" s="1" t="s">
        <v>39</v>
      </c>
      <c r="N19093" s="1" t="s">
        <v>32</v>
      </c>
      <c r="O19093" s="1" t="s">
        <v>24</v>
      </c>
      <c r="P19093" s="1" t="s">
        <v>25</v>
      </c>
      <c r="Q19093" s="1" t="s">
        <v>26</v>
      </c>
      <c r="R19093" s="1" t="s">
        <v>34</v>
      </c>
    </row>
    <row r="19094" spans="1:18" x14ac:dyDescent="0.3">
      <c r="A19094" s="1" t="s">
        <v>19252</v>
      </c>
      <c r="B19094" s="1" t="s">
        <v>93</v>
      </c>
      <c r="C19094" s="1" t="s">
        <v>194</v>
      </c>
      <c r="D19094" s="1" t="s">
        <v>67</v>
      </c>
      <c r="E19094">
        <v>39</v>
      </c>
      <c r="F19094">
        <v>1800</v>
      </c>
      <c r="G19094">
        <v>44</v>
      </c>
      <c r="H19094">
        <v>21</v>
      </c>
      <c r="I19094">
        <v>23</v>
      </c>
      <c r="J19094">
        <v>79200</v>
      </c>
      <c r="K19094" s="2">
        <v>45728</v>
      </c>
      <c r="L19094">
        <v>8</v>
      </c>
      <c r="M19094" s="1" t="s">
        <v>22</v>
      </c>
      <c r="N19094" s="1" t="s">
        <v>32</v>
      </c>
      <c r="O19094" s="1" t="s">
        <v>33</v>
      </c>
      <c r="P19094" s="1" t="s">
        <v>25</v>
      </c>
      <c r="Q19094" s="1" t="s">
        <v>26</v>
      </c>
      <c r="R19094" s="1" t="s">
        <v>27</v>
      </c>
    </row>
    <row r="19095" spans="1:18" x14ac:dyDescent="0.3">
      <c r="A19095" s="1" t="s">
        <v>19253</v>
      </c>
      <c r="B19095" s="1" t="s">
        <v>99</v>
      </c>
      <c r="C19095" s="1" t="s">
        <v>129</v>
      </c>
      <c r="D19095" s="1" t="s">
        <v>91</v>
      </c>
      <c r="E19095">
        <v>62</v>
      </c>
      <c r="F19095">
        <v>85000</v>
      </c>
      <c r="G19095">
        <v>79</v>
      </c>
      <c r="H19095">
        <v>44</v>
      </c>
      <c r="I19095">
        <v>35</v>
      </c>
      <c r="J19095">
        <v>6715000</v>
      </c>
      <c r="K19095" s="2">
        <v>45777</v>
      </c>
      <c r="L19095">
        <v>8</v>
      </c>
      <c r="M19095" s="1" t="s">
        <v>22</v>
      </c>
      <c r="N19095" s="1" t="s">
        <v>23</v>
      </c>
      <c r="O19095" s="1" t="s">
        <v>24</v>
      </c>
      <c r="P19095" s="1" t="s">
        <v>25</v>
      </c>
      <c r="Q19095" s="1" t="s">
        <v>59</v>
      </c>
      <c r="R19095" s="1" t="s">
        <v>27</v>
      </c>
    </row>
    <row r="19096" spans="1:18" x14ac:dyDescent="0.3">
      <c r="A19096" s="1" t="s">
        <v>19254</v>
      </c>
      <c r="B19096" s="1" t="s">
        <v>99</v>
      </c>
      <c r="C19096" s="1" t="s">
        <v>57</v>
      </c>
      <c r="D19096" s="1" t="s">
        <v>72</v>
      </c>
      <c r="E19096">
        <v>78</v>
      </c>
      <c r="F19096">
        <v>8000</v>
      </c>
      <c r="G19096">
        <v>79</v>
      </c>
      <c r="H19096">
        <v>27</v>
      </c>
      <c r="I19096">
        <v>52</v>
      </c>
      <c r="J19096">
        <v>632000</v>
      </c>
      <c r="K19096" s="2">
        <v>45824</v>
      </c>
      <c r="L19096">
        <v>6</v>
      </c>
      <c r="M19096" s="1" t="s">
        <v>22</v>
      </c>
      <c r="N19096" s="1" t="s">
        <v>23</v>
      </c>
      <c r="O19096" s="1" t="s">
        <v>24</v>
      </c>
      <c r="P19096" s="1" t="s">
        <v>25</v>
      </c>
      <c r="Q19096" s="1" t="s">
        <v>26</v>
      </c>
      <c r="R19096" s="1" t="s">
        <v>27</v>
      </c>
    </row>
    <row r="19097" spans="1:18" x14ac:dyDescent="0.3">
      <c r="A19097" s="1" t="s">
        <v>19255</v>
      </c>
      <c r="B19097" s="1" t="s">
        <v>29</v>
      </c>
      <c r="C19097" s="1" t="s">
        <v>505</v>
      </c>
      <c r="D19097" s="1" t="s">
        <v>31</v>
      </c>
      <c r="E19097">
        <v>135</v>
      </c>
      <c r="F19097">
        <v>120000</v>
      </c>
      <c r="G19097">
        <v>143</v>
      </c>
      <c r="H19097">
        <v>142</v>
      </c>
      <c r="I19097">
        <v>1</v>
      </c>
      <c r="J19097">
        <v>17160000</v>
      </c>
      <c r="K19097" s="2">
        <v>46000</v>
      </c>
      <c r="L19097">
        <v>8</v>
      </c>
      <c r="M19097" s="1" t="s">
        <v>22</v>
      </c>
      <c r="N19097" s="1" t="s">
        <v>23</v>
      </c>
      <c r="O19097" s="1" t="s">
        <v>33</v>
      </c>
      <c r="P19097" s="1" t="s">
        <v>25</v>
      </c>
      <c r="Q19097" s="1" t="s">
        <v>50</v>
      </c>
      <c r="R19097" s="1" t="s">
        <v>59</v>
      </c>
    </row>
    <row r="19098" spans="1:18" x14ac:dyDescent="0.3">
      <c r="A19098" s="1" t="s">
        <v>19256</v>
      </c>
      <c r="B19098" s="1" t="s">
        <v>46</v>
      </c>
      <c r="C19098" s="1" t="s">
        <v>320</v>
      </c>
      <c r="D19098" s="1" t="s">
        <v>72</v>
      </c>
      <c r="E19098">
        <v>52</v>
      </c>
      <c r="F19098">
        <v>1800</v>
      </c>
      <c r="G19098">
        <v>79</v>
      </c>
      <c r="H19098">
        <v>16</v>
      </c>
      <c r="I19098">
        <v>63</v>
      </c>
      <c r="J19098">
        <v>142200</v>
      </c>
      <c r="K19098" s="2">
        <v>45901</v>
      </c>
      <c r="L19098">
        <v>13</v>
      </c>
      <c r="M19098" s="1" t="s">
        <v>39</v>
      </c>
      <c r="N19098" s="1" t="s">
        <v>32</v>
      </c>
      <c r="O19098" s="1" t="s">
        <v>24</v>
      </c>
      <c r="P19098" s="1" t="s">
        <v>25</v>
      </c>
      <c r="Q19098" s="1" t="s">
        <v>50</v>
      </c>
      <c r="R19098" s="1" t="s">
        <v>27</v>
      </c>
    </row>
    <row r="19099" spans="1:18" x14ac:dyDescent="0.3">
      <c r="A19099" s="1" t="s">
        <v>19257</v>
      </c>
      <c r="B19099" s="1" t="s">
        <v>46</v>
      </c>
      <c r="C19099" s="1" t="s">
        <v>348</v>
      </c>
      <c r="D19099" s="1" t="s">
        <v>64</v>
      </c>
      <c r="E19099">
        <v>81</v>
      </c>
      <c r="F19099">
        <v>30000</v>
      </c>
      <c r="G19099">
        <v>87</v>
      </c>
      <c r="H19099">
        <v>35</v>
      </c>
      <c r="I19099">
        <v>52</v>
      </c>
      <c r="J19099">
        <v>2610000</v>
      </c>
      <c r="K19099" s="2">
        <v>45750</v>
      </c>
      <c r="L19099">
        <v>1</v>
      </c>
      <c r="M19099" s="1" t="s">
        <v>55</v>
      </c>
      <c r="N19099" s="1" t="s">
        <v>32</v>
      </c>
      <c r="O19099" s="1" t="s">
        <v>85</v>
      </c>
      <c r="P19099" s="1" t="s">
        <v>25</v>
      </c>
      <c r="Q19099" s="1" t="s">
        <v>26</v>
      </c>
      <c r="R19099" s="1" t="s">
        <v>27</v>
      </c>
    </row>
    <row r="19100" spans="1:18" x14ac:dyDescent="0.3">
      <c r="A19100" s="1" t="s">
        <v>19258</v>
      </c>
      <c r="B19100" s="1" t="s">
        <v>19</v>
      </c>
      <c r="C19100" s="1" t="s">
        <v>170</v>
      </c>
      <c r="D19100" s="1" t="s">
        <v>38</v>
      </c>
      <c r="E19100">
        <v>55</v>
      </c>
      <c r="F19100">
        <v>45000</v>
      </c>
      <c r="G19100">
        <v>76</v>
      </c>
      <c r="H19100">
        <v>47</v>
      </c>
      <c r="I19100">
        <v>29</v>
      </c>
      <c r="J19100">
        <v>3420000</v>
      </c>
      <c r="K19100" s="2">
        <v>45667</v>
      </c>
      <c r="L19100">
        <v>10</v>
      </c>
      <c r="M19100" s="1" t="s">
        <v>22</v>
      </c>
      <c r="N19100" s="1" t="s">
        <v>43</v>
      </c>
      <c r="O19100" s="1" t="s">
        <v>85</v>
      </c>
      <c r="P19100" s="1" t="s">
        <v>25</v>
      </c>
      <c r="Q19100" s="1" t="s">
        <v>26</v>
      </c>
      <c r="R19100" s="1" t="s">
        <v>27</v>
      </c>
    </row>
    <row r="19101" spans="1:18" x14ac:dyDescent="0.3">
      <c r="A19101" s="1" t="s">
        <v>19259</v>
      </c>
      <c r="B19101" s="1" t="s">
        <v>107</v>
      </c>
      <c r="C19101" s="1" t="s">
        <v>121</v>
      </c>
      <c r="D19101" s="1" t="s">
        <v>21</v>
      </c>
      <c r="E19101">
        <v>149</v>
      </c>
      <c r="F19101">
        <v>3500</v>
      </c>
      <c r="G19101">
        <v>156</v>
      </c>
      <c r="H19101">
        <v>49</v>
      </c>
      <c r="I19101">
        <v>107</v>
      </c>
      <c r="J19101">
        <v>546000</v>
      </c>
      <c r="K19101" s="2">
        <v>45849</v>
      </c>
      <c r="L19101">
        <v>3</v>
      </c>
      <c r="M19101" s="1" t="s">
        <v>55</v>
      </c>
      <c r="N19101" s="1" t="s">
        <v>32</v>
      </c>
      <c r="O19101" s="1" t="s">
        <v>24</v>
      </c>
      <c r="P19101" s="1" t="s">
        <v>25</v>
      </c>
      <c r="Q19101" s="1" t="s">
        <v>26</v>
      </c>
      <c r="R19101" s="1" t="s">
        <v>27</v>
      </c>
    </row>
    <row r="19102" spans="1:18" x14ac:dyDescent="0.3">
      <c r="A19102" s="1" t="s">
        <v>19260</v>
      </c>
      <c r="B19102" s="1" t="s">
        <v>66</v>
      </c>
      <c r="C19102" s="1" t="s">
        <v>160</v>
      </c>
      <c r="D19102" s="1" t="s">
        <v>48</v>
      </c>
      <c r="E19102">
        <v>101</v>
      </c>
      <c r="F19102">
        <v>65000</v>
      </c>
      <c r="G19102">
        <v>124</v>
      </c>
      <c r="H19102">
        <v>74</v>
      </c>
      <c r="I19102">
        <v>50</v>
      </c>
      <c r="J19102">
        <v>8060000</v>
      </c>
      <c r="K19102" s="2">
        <v>45780</v>
      </c>
      <c r="L19102">
        <v>15</v>
      </c>
      <c r="M19102" s="1" t="s">
        <v>39</v>
      </c>
      <c r="N19102" s="1" t="s">
        <v>23</v>
      </c>
      <c r="O19102" s="1" t="s">
        <v>33</v>
      </c>
      <c r="P19102" s="1" t="s">
        <v>25</v>
      </c>
      <c r="Q19102" s="1" t="s">
        <v>26</v>
      </c>
      <c r="R19102" s="1" t="s">
        <v>27</v>
      </c>
    </row>
    <row r="19103" spans="1:18" x14ac:dyDescent="0.3">
      <c r="A19103" s="1" t="s">
        <v>19261</v>
      </c>
      <c r="B19103" s="1" t="s">
        <v>52</v>
      </c>
      <c r="C19103" s="1" t="s">
        <v>215</v>
      </c>
      <c r="D19103" s="1" t="s">
        <v>48</v>
      </c>
      <c r="E19103">
        <v>58</v>
      </c>
      <c r="F19103">
        <v>350000</v>
      </c>
      <c r="G19103">
        <v>69</v>
      </c>
      <c r="H19103">
        <v>56</v>
      </c>
      <c r="I19103">
        <v>13</v>
      </c>
      <c r="J19103">
        <v>24150000</v>
      </c>
      <c r="K19103" s="2">
        <v>45795</v>
      </c>
      <c r="L19103">
        <v>6</v>
      </c>
      <c r="M19103" s="1" t="s">
        <v>22</v>
      </c>
      <c r="N19103" s="1" t="s">
        <v>32</v>
      </c>
      <c r="O19103" s="1" t="s">
        <v>24</v>
      </c>
      <c r="P19103" s="1" t="s">
        <v>25</v>
      </c>
      <c r="Q19103" s="1" t="s">
        <v>26</v>
      </c>
      <c r="R19103" s="1" t="s">
        <v>34</v>
      </c>
    </row>
    <row r="19104" spans="1:18" x14ac:dyDescent="0.3">
      <c r="A19104" s="1" t="s">
        <v>19262</v>
      </c>
      <c r="B19104" s="1" t="s">
        <v>104</v>
      </c>
      <c r="C19104" s="1" t="s">
        <v>69</v>
      </c>
      <c r="D19104" s="1" t="s">
        <v>67</v>
      </c>
      <c r="E19104">
        <v>123</v>
      </c>
      <c r="F19104">
        <v>65000</v>
      </c>
      <c r="G19104">
        <v>146</v>
      </c>
      <c r="H19104">
        <v>141</v>
      </c>
      <c r="I19104">
        <v>5</v>
      </c>
      <c r="J19104">
        <v>9490000</v>
      </c>
      <c r="K19104" s="2">
        <v>45781</v>
      </c>
      <c r="L19104">
        <v>10</v>
      </c>
      <c r="M19104" s="1" t="s">
        <v>22</v>
      </c>
      <c r="N19104" s="1" t="s">
        <v>23</v>
      </c>
      <c r="O19104" s="1" t="s">
        <v>33</v>
      </c>
      <c r="P19104" s="1" t="s">
        <v>25</v>
      </c>
      <c r="Q19104" s="1" t="s">
        <v>50</v>
      </c>
      <c r="R19104" s="1" t="s">
        <v>27</v>
      </c>
    </row>
    <row r="19105" spans="1:18" x14ac:dyDescent="0.3">
      <c r="A19105" s="1" t="s">
        <v>19263</v>
      </c>
      <c r="B19105" s="1" t="s">
        <v>46</v>
      </c>
      <c r="C19105" s="1" t="s">
        <v>500</v>
      </c>
      <c r="D19105" s="1" t="s">
        <v>54</v>
      </c>
      <c r="E19105">
        <v>144</v>
      </c>
      <c r="F19105">
        <v>15000</v>
      </c>
      <c r="G19105">
        <v>168</v>
      </c>
      <c r="H19105">
        <v>23</v>
      </c>
      <c r="I19105">
        <v>145</v>
      </c>
      <c r="J19105">
        <v>2520000</v>
      </c>
      <c r="K19105" s="2">
        <v>45798</v>
      </c>
      <c r="L19105">
        <v>13</v>
      </c>
      <c r="M19105" s="1" t="s">
        <v>39</v>
      </c>
      <c r="N19105" s="1" t="s">
        <v>43</v>
      </c>
      <c r="O19105" s="1" t="s">
        <v>44</v>
      </c>
      <c r="P19105" s="1" t="s">
        <v>49</v>
      </c>
      <c r="Q19105" s="1" t="s">
        <v>50</v>
      </c>
      <c r="R19105" s="1" t="s">
        <v>27</v>
      </c>
    </row>
    <row r="19106" spans="1:18" x14ac:dyDescent="0.3">
      <c r="A19106" s="1" t="s">
        <v>19264</v>
      </c>
      <c r="B19106" s="1" t="s">
        <v>36</v>
      </c>
      <c r="C19106" s="1" t="s">
        <v>20</v>
      </c>
      <c r="D19106" s="1" t="s">
        <v>31</v>
      </c>
      <c r="E19106">
        <v>25</v>
      </c>
      <c r="F19106">
        <v>15000</v>
      </c>
      <c r="G19106">
        <v>50</v>
      </c>
      <c r="H19106">
        <v>5</v>
      </c>
      <c r="I19106">
        <v>45</v>
      </c>
      <c r="J19106">
        <v>750000</v>
      </c>
      <c r="K19106" s="2">
        <v>45888</v>
      </c>
      <c r="L19106">
        <v>2</v>
      </c>
      <c r="M19106" s="1" t="s">
        <v>55</v>
      </c>
      <c r="N19106" s="1" t="s">
        <v>23</v>
      </c>
      <c r="O19106" s="1" t="s">
        <v>24</v>
      </c>
      <c r="P19106" s="1" t="s">
        <v>25</v>
      </c>
      <c r="Q19106" s="1" t="s">
        <v>59</v>
      </c>
      <c r="R19106" s="1" t="s">
        <v>34</v>
      </c>
    </row>
    <row r="19107" spans="1:18" x14ac:dyDescent="0.3">
      <c r="A19107" s="1" t="s">
        <v>19265</v>
      </c>
      <c r="B19107" s="1" t="s">
        <v>87</v>
      </c>
      <c r="C19107" s="1" t="s">
        <v>154</v>
      </c>
      <c r="D19107" s="1" t="s">
        <v>91</v>
      </c>
      <c r="E19107">
        <v>75</v>
      </c>
      <c r="F19107">
        <v>18000</v>
      </c>
      <c r="G19107">
        <v>85</v>
      </c>
      <c r="H19107">
        <v>30</v>
      </c>
      <c r="I19107">
        <v>55</v>
      </c>
      <c r="J19107">
        <v>1530000</v>
      </c>
      <c r="K19107" s="2">
        <v>45677</v>
      </c>
      <c r="L19107">
        <v>11</v>
      </c>
      <c r="M19107" s="1" t="s">
        <v>39</v>
      </c>
      <c r="N19107" s="1" t="s">
        <v>43</v>
      </c>
      <c r="O19107" s="1" t="s">
        <v>85</v>
      </c>
      <c r="P19107" s="1" t="s">
        <v>25</v>
      </c>
      <c r="Q19107" s="1" t="s">
        <v>26</v>
      </c>
      <c r="R19107" s="1" t="s">
        <v>27</v>
      </c>
    </row>
    <row r="19108" spans="1:18" x14ac:dyDescent="0.3">
      <c r="A19108" s="1" t="s">
        <v>19266</v>
      </c>
      <c r="B19108" s="1" t="s">
        <v>52</v>
      </c>
      <c r="C19108" s="1" t="s">
        <v>116</v>
      </c>
      <c r="D19108" s="1" t="s">
        <v>54</v>
      </c>
      <c r="E19108">
        <v>121</v>
      </c>
      <c r="F19108">
        <v>5500</v>
      </c>
      <c r="G19108">
        <v>121</v>
      </c>
      <c r="H19108">
        <v>62</v>
      </c>
      <c r="I19108">
        <v>59</v>
      </c>
      <c r="J19108">
        <v>665500</v>
      </c>
      <c r="K19108" s="2">
        <v>45738</v>
      </c>
      <c r="L19108">
        <v>11</v>
      </c>
      <c r="M19108" s="1" t="s">
        <v>39</v>
      </c>
      <c r="N19108" s="1" t="s">
        <v>43</v>
      </c>
      <c r="O19108" s="1" t="s">
        <v>24</v>
      </c>
      <c r="P19108" s="1" t="s">
        <v>25</v>
      </c>
      <c r="Q19108" s="1" t="s">
        <v>50</v>
      </c>
      <c r="R19108" s="1" t="s">
        <v>34</v>
      </c>
    </row>
    <row r="19109" spans="1:18" x14ac:dyDescent="0.3">
      <c r="A19109" s="1" t="s">
        <v>19267</v>
      </c>
      <c r="B19109" s="1" t="s">
        <v>66</v>
      </c>
      <c r="C19109" s="1" t="s">
        <v>200</v>
      </c>
      <c r="D19109" s="1" t="s">
        <v>38</v>
      </c>
      <c r="E19109">
        <v>29</v>
      </c>
      <c r="F19109">
        <v>400</v>
      </c>
      <c r="G19109">
        <v>38</v>
      </c>
      <c r="H19109">
        <v>32</v>
      </c>
      <c r="I19109">
        <v>6</v>
      </c>
      <c r="J19109">
        <v>15200</v>
      </c>
      <c r="K19109" s="2">
        <v>45757</v>
      </c>
      <c r="L19109">
        <v>2</v>
      </c>
      <c r="M19109" s="1" t="s">
        <v>55</v>
      </c>
      <c r="N19109" s="1" t="s">
        <v>32</v>
      </c>
      <c r="O19109" s="1" t="s">
        <v>44</v>
      </c>
      <c r="P19109" s="1" t="s">
        <v>25</v>
      </c>
      <c r="Q19109" s="1" t="s">
        <v>50</v>
      </c>
      <c r="R19109" s="1" t="s">
        <v>27</v>
      </c>
    </row>
    <row r="19110" spans="1:18" x14ac:dyDescent="0.3">
      <c r="A19110" s="1" t="s">
        <v>19268</v>
      </c>
      <c r="B19110" s="1" t="s">
        <v>41</v>
      </c>
      <c r="C19110" s="1" t="s">
        <v>42</v>
      </c>
      <c r="D19110" s="1" t="s">
        <v>31</v>
      </c>
      <c r="E19110">
        <v>75</v>
      </c>
      <c r="F19110">
        <v>2200</v>
      </c>
      <c r="G19110">
        <v>105</v>
      </c>
      <c r="H19110">
        <v>19</v>
      </c>
      <c r="I19110">
        <v>86</v>
      </c>
      <c r="J19110">
        <v>231000</v>
      </c>
      <c r="K19110" s="2">
        <v>45853</v>
      </c>
      <c r="L19110">
        <v>5</v>
      </c>
      <c r="M19110" s="1" t="s">
        <v>55</v>
      </c>
      <c r="N19110" s="1" t="s">
        <v>43</v>
      </c>
      <c r="O19110" s="1" t="s">
        <v>44</v>
      </c>
      <c r="P19110" s="1" t="s">
        <v>25</v>
      </c>
      <c r="Q19110" s="1" t="s">
        <v>26</v>
      </c>
      <c r="R19110" s="1" t="s">
        <v>27</v>
      </c>
    </row>
    <row r="19111" spans="1:18" x14ac:dyDescent="0.3">
      <c r="A19111" s="1" t="s">
        <v>19269</v>
      </c>
      <c r="B19111" s="1" t="s">
        <v>99</v>
      </c>
      <c r="C19111" s="1" t="s">
        <v>102</v>
      </c>
      <c r="D19111" s="1" t="s">
        <v>58</v>
      </c>
      <c r="E19111">
        <v>103</v>
      </c>
      <c r="F19111">
        <v>250000</v>
      </c>
      <c r="G19111">
        <v>121</v>
      </c>
      <c r="H19111">
        <v>51</v>
      </c>
      <c r="I19111">
        <v>70</v>
      </c>
      <c r="J19111">
        <v>30250000</v>
      </c>
      <c r="K19111" s="2">
        <v>45940</v>
      </c>
      <c r="L19111">
        <v>6</v>
      </c>
      <c r="M19111" s="1" t="s">
        <v>22</v>
      </c>
      <c r="N19111" s="1" t="s">
        <v>23</v>
      </c>
      <c r="O19111" s="1" t="s">
        <v>33</v>
      </c>
      <c r="P19111" s="1" t="s">
        <v>25</v>
      </c>
      <c r="Q19111" s="1" t="s">
        <v>26</v>
      </c>
      <c r="R19111" s="1" t="s">
        <v>27</v>
      </c>
    </row>
    <row r="19112" spans="1:18" x14ac:dyDescent="0.3">
      <c r="A19112" s="1" t="s">
        <v>19270</v>
      </c>
      <c r="B19112" s="1" t="s">
        <v>107</v>
      </c>
      <c r="C19112" s="1" t="s">
        <v>63</v>
      </c>
      <c r="D19112" s="1" t="s">
        <v>64</v>
      </c>
      <c r="E19112">
        <v>121</v>
      </c>
      <c r="F19112">
        <v>500</v>
      </c>
      <c r="G19112">
        <v>134</v>
      </c>
      <c r="H19112">
        <v>27</v>
      </c>
      <c r="I19112">
        <v>107</v>
      </c>
      <c r="J19112">
        <v>67000</v>
      </c>
      <c r="K19112" s="2">
        <v>46010</v>
      </c>
      <c r="L19112">
        <v>1</v>
      </c>
      <c r="M19112" s="1" t="s">
        <v>55</v>
      </c>
      <c r="N19112" s="1" t="s">
        <v>23</v>
      </c>
      <c r="O19112" s="1" t="s">
        <v>44</v>
      </c>
      <c r="P19112" s="1" t="s">
        <v>25</v>
      </c>
      <c r="Q19112" s="1" t="s">
        <v>26</v>
      </c>
      <c r="R19112" s="1" t="s">
        <v>27</v>
      </c>
    </row>
    <row r="19113" spans="1:18" x14ac:dyDescent="0.3">
      <c r="A19113" s="1" t="s">
        <v>19271</v>
      </c>
      <c r="B19113" s="1" t="s">
        <v>87</v>
      </c>
      <c r="C19113" s="1" t="s">
        <v>146</v>
      </c>
      <c r="D19113" s="1" t="s">
        <v>67</v>
      </c>
      <c r="E19113">
        <v>100</v>
      </c>
      <c r="F19113">
        <v>1800000</v>
      </c>
      <c r="G19113">
        <v>112</v>
      </c>
      <c r="H19113">
        <v>26</v>
      </c>
      <c r="I19113">
        <v>86</v>
      </c>
      <c r="J19113">
        <v>201600000</v>
      </c>
      <c r="K19113" s="2">
        <v>45824</v>
      </c>
      <c r="L19113">
        <v>10</v>
      </c>
      <c r="M19113" s="1" t="s">
        <v>22</v>
      </c>
      <c r="N19113" s="1" t="s">
        <v>23</v>
      </c>
      <c r="O19113" s="1" t="s">
        <v>24</v>
      </c>
      <c r="P19113" s="1" t="s">
        <v>25</v>
      </c>
      <c r="Q19113" s="1" t="s">
        <v>26</v>
      </c>
      <c r="R19113" s="1" t="s">
        <v>27</v>
      </c>
    </row>
    <row r="19114" spans="1:18" x14ac:dyDescent="0.3">
      <c r="A19114" s="1" t="s">
        <v>19272</v>
      </c>
      <c r="B19114" s="1" t="s">
        <v>36</v>
      </c>
      <c r="C19114" s="1" t="s">
        <v>113</v>
      </c>
      <c r="D19114" s="1" t="s">
        <v>21</v>
      </c>
      <c r="E19114">
        <v>113</v>
      </c>
      <c r="F19114">
        <v>45000</v>
      </c>
      <c r="G19114">
        <v>123</v>
      </c>
      <c r="H19114">
        <v>57</v>
      </c>
      <c r="I19114">
        <v>66</v>
      </c>
      <c r="J19114">
        <v>5535000</v>
      </c>
      <c r="K19114" s="2">
        <v>46006</v>
      </c>
      <c r="L19114">
        <v>12</v>
      </c>
      <c r="M19114" s="1" t="s">
        <v>39</v>
      </c>
      <c r="N19114" s="1" t="s">
        <v>32</v>
      </c>
      <c r="O19114" s="1" t="s">
        <v>85</v>
      </c>
      <c r="P19114" s="1" t="s">
        <v>25</v>
      </c>
      <c r="Q19114" s="1" t="s">
        <v>26</v>
      </c>
      <c r="R19114" s="1" t="s">
        <v>27</v>
      </c>
    </row>
    <row r="19115" spans="1:18" x14ac:dyDescent="0.3">
      <c r="A19115" s="1" t="s">
        <v>19273</v>
      </c>
      <c r="B19115" s="1" t="s">
        <v>93</v>
      </c>
      <c r="C19115" s="1" t="s">
        <v>172</v>
      </c>
      <c r="D19115" s="1" t="s">
        <v>31</v>
      </c>
      <c r="E19115">
        <v>149</v>
      </c>
      <c r="F19115">
        <v>8500</v>
      </c>
      <c r="G19115">
        <v>149</v>
      </c>
      <c r="H19115">
        <v>17</v>
      </c>
      <c r="I19115">
        <v>132</v>
      </c>
      <c r="J19115">
        <v>1266500</v>
      </c>
      <c r="K19115" s="2">
        <v>45690</v>
      </c>
      <c r="L19115">
        <v>2</v>
      </c>
      <c r="M19115" s="1" t="s">
        <v>55</v>
      </c>
      <c r="N19115" s="1" t="s">
        <v>23</v>
      </c>
      <c r="O19115" s="1" t="s">
        <v>33</v>
      </c>
      <c r="P19115" s="1" t="s">
        <v>25</v>
      </c>
      <c r="Q19115" s="1" t="s">
        <v>26</v>
      </c>
      <c r="R19115" s="1" t="s">
        <v>27</v>
      </c>
    </row>
    <row r="19116" spans="1:18" x14ac:dyDescent="0.3">
      <c r="A19116" s="1" t="s">
        <v>19274</v>
      </c>
      <c r="B19116" s="1" t="s">
        <v>99</v>
      </c>
      <c r="C19116" s="1" t="s">
        <v>123</v>
      </c>
      <c r="D19116" s="1" t="s">
        <v>31</v>
      </c>
      <c r="E19116">
        <v>72</v>
      </c>
      <c r="F19116">
        <v>4500</v>
      </c>
      <c r="G19116">
        <v>86</v>
      </c>
      <c r="H19116">
        <v>21</v>
      </c>
      <c r="I19116">
        <v>65</v>
      </c>
      <c r="J19116">
        <v>387000</v>
      </c>
      <c r="K19116" s="2">
        <v>45811</v>
      </c>
      <c r="L19116">
        <v>12</v>
      </c>
      <c r="M19116" s="1" t="s">
        <v>39</v>
      </c>
      <c r="N19116" s="1" t="s">
        <v>32</v>
      </c>
      <c r="O19116" s="1" t="s">
        <v>44</v>
      </c>
      <c r="P19116" s="1" t="s">
        <v>25</v>
      </c>
      <c r="Q19116" s="1" t="s">
        <v>26</v>
      </c>
      <c r="R19116" s="1" t="s">
        <v>27</v>
      </c>
    </row>
    <row r="19117" spans="1:18" x14ac:dyDescent="0.3">
      <c r="A19117" s="1" t="s">
        <v>19275</v>
      </c>
      <c r="B19117" s="1" t="s">
        <v>133</v>
      </c>
      <c r="C19117" s="1" t="s">
        <v>30</v>
      </c>
      <c r="D19117" s="1" t="s">
        <v>48</v>
      </c>
      <c r="E19117">
        <v>41</v>
      </c>
      <c r="F19117">
        <v>12000</v>
      </c>
      <c r="G19117">
        <v>44</v>
      </c>
      <c r="H19117">
        <v>13</v>
      </c>
      <c r="I19117">
        <v>31</v>
      </c>
      <c r="J19117">
        <v>528000</v>
      </c>
      <c r="K19117" s="2">
        <v>45754</v>
      </c>
      <c r="L19117">
        <v>7</v>
      </c>
      <c r="M19117" s="1" t="s">
        <v>22</v>
      </c>
      <c r="N19117" s="1" t="s">
        <v>23</v>
      </c>
      <c r="O19117" s="1" t="s">
        <v>33</v>
      </c>
      <c r="P19117" s="1" t="s">
        <v>25</v>
      </c>
      <c r="Q19117" s="1" t="s">
        <v>50</v>
      </c>
      <c r="R19117" s="1" t="s">
        <v>27</v>
      </c>
    </row>
    <row r="19118" spans="1:18" x14ac:dyDescent="0.3">
      <c r="A19118" s="1" t="s">
        <v>19276</v>
      </c>
      <c r="B19118" s="1" t="s">
        <v>104</v>
      </c>
      <c r="C19118" s="1" t="s">
        <v>37</v>
      </c>
      <c r="D19118" s="1" t="s">
        <v>38</v>
      </c>
      <c r="E19118">
        <v>47</v>
      </c>
      <c r="F19118">
        <v>12000</v>
      </c>
      <c r="G19118">
        <v>51</v>
      </c>
      <c r="H19118">
        <v>23</v>
      </c>
      <c r="I19118">
        <v>28</v>
      </c>
      <c r="J19118">
        <v>612000</v>
      </c>
      <c r="K19118" s="2">
        <v>45863</v>
      </c>
      <c r="L19118">
        <v>6</v>
      </c>
      <c r="M19118" s="1" t="s">
        <v>22</v>
      </c>
      <c r="N19118" s="1" t="s">
        <v>32</v>
      </c>
      <c r="O19118" s="1" t="s">
        <v>44</v>
      </c>
      <c r="P19118" s="1" t="s">
        <v>25</v>
      </c>
      <c r="Q19118" s="1" t="s">
        <v>26</v>
      </c>
      <c r="R19118" s="1" t="s">
        <v>27</v>
      </c>
    </row>
    <row r="19119" spans="1:18" x14ac:dyDescent="0.3">
      <c r="A19119" s="1" t="s">
        <v>19277</v>
      </c>
      <c r="B19119" s="1" t="s">
        <v>133</v>
      </c>
      <c r="C19119" s="1" t="s">
        <v>245</v>
      </c>
      <c r="D19119" s="1" t="s">
        <v>38</v>
      </c>
      <c r="E19119">
        <v>112</v>
      </c>
      <c r="F19119">
        <v>1800</v>
      </c>
      <c r="G19119">
        <v>128</v>
      </c>
      <c r="H19119">
        <v>99</v>
      </c>
      <c r="I19119">
        <v>29</v>
      </c>
      <c r="J19119">
        <v>230400</v>
      </c>
      <c r="K19119" s="2">
        <v>45787</v>
      </c>
      <c r="L19119">
        <v>15</v>
      </c>
      <c r="M19119" s="1" t="s">
        <v>39</v>
      </c>
      <c r="N19119" s="1" t="s">
        <v>43</v>
      </c>
      <c r="O19119" s="1" t="s">
        <v>85</v>
      </c>
      <c r="P19119" s="1" t="s">
        <v>25</v>
      </c>
      <c r="Q19119" s="1" t="s">
        <v>26</v>
      </c>
      <c r="R19119" s="1" t="s">
        <v>27</v>
      </c>
    </row>
    <row r="19120" spans="1:18" x14ac:dyDescent="0.3">
      <c r="A19120" s="1" t="s">
        <v>19278</v>
      </c>
      <c r="B19120" s="1" t="s">
        <v>133</v>
      </c>
      <c r="C19120" s="1" t="s">
        <v>410</v>
      </c>
      <c r="D19120" s="1" t="s">
        <v>64</v>
      </c>
      <c r="E19120">
        <v>107</v>
      </c>
      <c r="F19120">
        <v>25000</v>
      </c>
      <c r="G19120">
        <v>119</v>
      </c>
      <c r="H19120">
        <v>114</v>
      </c>
      <c r="I19120">
        <v>5</v>
      </c>
      <c r="J19120">
        <v>2975000</v>
      </c>
      <c r="K19120" s="2">
        <v>45999</v>
      </c>
      <c r="L19120">
        <v>9</v>
      </c>
      <c r="M19120" s="1" t="s">
        <v>22</v>
      </c>
      <c r="N19120" s="1" t="s">
        <v>23</v>
      </c>
      <c r="O19120" s="1" t="s">
        <v>24</v>
      </c>
      <c r="P19120" s="1" t="s">
        <v>25</v>
      </c>
      <c r="Q19120" s="1" t="s">
        <v>26</v>
      </c>
      <c r="R19120" s="1" t="s">
        <v>34</v>
      </c>
    </row>
    <row r="19121" spans="1:18" x14ac:dyDescent="0.3">
      <c r="A19121" s="1" t="s">
        <v>19279</v>
      </c>
      <c r="B19121" s="1" t="s">
        <v>19</v>
      </c>
      <c r="C19121" s="1" t="s">
        <v>301</v>
      </c>
      <c r="D19121" s="1" t="s">
        <v>58</v>
      </c>
      <c r="E19121">
        <v>55</v>
      </c>
      <c r="F19121">
        <v>9000</v>
      </c>
      <c r="G19121">
        <v>73</v>
      </c>
      <c r="H19121">
        <v>52</v>
      </c>
      <c r="I19121">
        <v>21</v>
      </c>
      <c r="J19121">
        <v>657000</v>
      </c>
      <c r="K19121" s="2">
        <v>45879</v>
      </c>
      <c r="L19121">
        <v>10</v>
      </c>
      <c r="M19121" s="1" t="s">
        <v>22</v>
      </c>
      <c r="N19121" s="1" t="s">
        <v>32</v>
      </c>
      <c r="O19121" s="1" t="s">
        <v>24</v>
      </c>
      <c r="P19121" s="1" t="s">
        <v>25</v>
      </c>
      <c r="Q19121" s="1" t="s">
        <v>50</v>
      </c>
      <c r="R19121" s="1" t="s">
        <v>27</v>
      </c>
    </row>
    <row r="19122" spans="1:18" x14ac:dyDescent="0.3">
      <c r="A19122" s="1" t="s">
        <v>19280</v>
      </c>
      <c r="B19122" s="1" t="s">
        <v>41</v>
      </c>
      <c r="C19122" s="1" t="s">
        <v>88</v>
      </c>
      <c r="D19122" s="1" t="s">
        <v>64</v>
      </c>
      <c r="E19122">
        <v>85</v>
      </c>
      <c r="F19122">
        <v>18000</v>
      </c>
      <c r="G19122">
        <v>110</v>
      </c>
      <c r="H19122">
        <v>86</v>
      </c>
      <c r="I19122">
        <v>24</v>
      </c>
      <c r="J19122">
        <v>1980000</v>
      </c>
      <c r="K19122" s="2">
        <v>45842</v>
      </c>
      <c r="L19122">
        <v>13</v>
      </c>
      <c r="M19122" s="1" t="s">
        <v>39</v>
      </c>
      <c r="N19122" s="1" t="s">
        <v>23</v>
      </c>
      <c r="O19122" s="1" t="s">
        <v>24</v>
      </c>
      <c r="P19122" s="1" t="s">
        <v>25</v>
      </c>
      <c r="Q19122" s="1" t="s">
        <v>26</v>
      </c>
      <c r="R19122" s="1" t="s">
        <v>27</v>
      </c>
    </row>
    <row r="19123" spans="1:18" x14ac:dyDescent="0.3">
      <c r="A19123" s="1" t="s">
        <v>19281</v>
      </c>
      <c r="B19123" s="1" t="s">
        <v>83</v>
      </c>
      <c r="C19123" s="1" t="s">
        <v>102</v>
      </c>
      <c r="D19123" s="1" t="s">
        <v>72</v>
      </c>
      <c r="E19123">
        <v>34</v>
      </c>
      <c r="F19123">
        <v>250000</v>
      </c>
      <c r="G19123">
        <v>64</v>
      </c>
      <c r="H19123">
        <v>48</v>
      </c>
      <c r="I19123">
        <v>16</v>
      </c>
      <c r="J19123">
        <v>16000000</v>
      </c>
      <c r="K19123" s="2">
        <v>45689</v>
      </c>
      <c r="L19123">
        <v>6</v>
      </c>
      <c r="M19123" s="1" t="s">
        <v>22</v>
      </c>
      <c r="N19123" s="1" t="s">
        <v>43</v>
      </c>
      <c r="O19123" s="1" t="s">
        <v>24</v>
      </c>
      <c r="P19123" s="1" t="s">
        <v>25</v>
      </c>
      <c r="Q19123" s="1" t="s">
        <v>26</v>
      </c>
      <c r="R19123" s="1" t="s">
        <v>27</v>
      </c>
    </row>
    <row r="19124" spans="1:18" x14ac:dyDescent="0.3">
      <c r="A19124" s="1" t="s">
        <v>19282</v>
      </c>
      <c r="B19124" s="1" t="s">
        <v>87</v>
      </c>
      <c r="C19124" s="1" t="s">
        <v>233</v>
      </c>
      <c r="D19124" s="1" t="s">
        <v>38</v>
      </c>
      <c r="E19124">
        <v>84</v>
      </c>
      <c r="F19124">
        <v>15000</v>
      </c>
      <c r="G19124">
        <v>84</v>
      </c>
      <c r="H19124">
        <v>33</v>
      </c>
      <c r="I19124">
        <v>51</v>
      </c>
      <c r="J19124">
        <v>1260000</v>
      </c>
      <c r="K19124" s="2">
        <v>45765</v>
      </c>
      <c r="L19124">
        <v>11</v>
      </c>
      <c r="M19124" s="1" t="s">
        <v>39</v>
      </c>
      <c r="N19124" s="1" t="s">
        <v>23</v>
      </c>
      <c r="O19124" s="1" t="s">
        <v>44</v>
      </c>
      <c r="P19124" s="1" t="s">
        <v>25</v>
      </c>
      <c r="Q19124" s="1" t="s">
        <v>26</v>
      </c>
      <c r="R19124" s="1" t="s">
        <v>27</v>
      </c>
    </row>
    <row r="19125" spans="1:18" x14ac:dyDescent="0.3">
      <c r="A19125" s="1" t="s">
        <v>19283</v>
      </c>
      <c r="B19125" s="1" t="s">
        <v>83</v>
      </c>
      <c r="C19125" s="1" t="s">
        <v>218</v>
      </c>
      <c r="D19125" s="1" t="s">
        <v>31</v>
      </c>
      <c r="E19125">
        <v>64</v>
      </c>
      <c r="F19125">
        <v>70000</v>
      </c>
      <c r="G19125">
        <v>65</v>
      </c>
      <c r="H19125">
        <v>51</v>
      </c>
      <c r="I19125">
        <v>14</v>
      </c>
      <c r="J19125">
        <v>4550000</v>
      </c>
      <c r="K19125" s="2">
        <v>46016</v>
      </c>
      <c r="L19125">
        <v>2</v>
      </c>
      <c r="M19125" s="1" t="s">
        <v>55</v>
      </c>
      <c r="N19125" s="1" t="s">
        <v>23</v>
      </c>
      <c r="O19125" s="1" t="s">
        <v>24</v>
      </c>
      <c r="P19125" s="1" t="s">
        <v>25</v>
      </c>
      <c r="Q19125" s="1" t="s">
        <v>59</v>
      </c>
      <c r="R19125" s="1" t="s">
        <v>27</v>
      </c>
    </row>
    <row r="19126" spans="1:18" x14ac:dyDescent="0.3">
      <c r="A19126" s="1" t="s">
        <v>19284</v>
      </c>
      <c r="B19126" s="1" t="s">
        <v>104</v>
      </c>
      <c r="C19126" s="1" t="s">
        <v>174</v>
      </c>
      <c r="D19126" s="1" t="s">
        <v>54</v>
      </c>
      <c r="E19126">
        <v>126</v>
      </c>
      <c r="F19126">
        <v>25000</v>
      </c>
      <c r="G19126">
        <v>131</v>
      </c>
      <c r="H19126">
        <v>87</v>
      </c>
      <c r="I19126">
        <v>44</v>
      </c>
      <c r="J19126">
        <v>3275000</v>
      </c>
      <c r="K19126" s="2">
        <v>45875</v>
      </c>
      <c r="L19126">
        <v>15</v>
      </c>
      <c r="M19126" s="1" t="s">
        <v>39</v>
      </c>
      <c r="N19126" s="1" t="s">
        <v>43</v>
      </c>
      <c r="O19126" s="1" t="s">
        <v>24</v>
      </c>
      <c r="P19126" s="1" t="s">
        <v>25</v>
      </c>
      <c r="Q19126" s="1" t="s">
        <v>26</v>
      </c>
      <c r="R19126" s="1" t="s">
        <v>27</v>
      </c>
    </row>
    <row r="19127" spans="1:18" x14ac:dyDescent="0.3">
      <c r="A19127" s="1" t="s">
        <v>19285</v>
      </c>
      <c r="B19127" s="1" t="s">
        <v>99</v>
      </c>
      <c r="C19127" s="1" t="s">
        <v>287</v>
      </c>
      <c r="D19127" s="1" t="s">
        <v>64</v>
      </c>
      <c r="E19127">
        <v>126</v>
      </c>
      <c r="F19127">
        <v>25000</v>
      </c>
      <c r="G19127">
        <v>143</v>
      </c>
      <c r="H19127">
        <v>57</v>
      </c>
      <c r="I19127">
        <v>86</v>
      </c>
      <c r="J19127">
        <v>3575000</v>
      </c>
      <c r="K19127" s="2">
        <v>45681</v>
      </c>
      <c r="L19127">
        <v>5</v>
      </c>
      <c r="M19127" s="1" t="s">
        <v>55</v>
      </c>
      <c r="N19127" s="1" t="s">
        <v>43</v>
      </c>
      <c r="O19127" s="1" t="s">
        <v>44</v>
      </c>
      <c r="P19127" s="1" t="s">
        <v>25</v>
      </c>
      <c r="Q19127" s="1" t="s">
        <v>26</v>
      </c>
      <c r="R19127" s="1" t="s">
        <v>27</v>
      </c>
    </row>
    <row r="19128" spans="1:18" x14ac:dyDescent="0.3">
      <c r="A19128" s="1" t="s">
        <v>19286</v>
      </c>
      <c r="B19128" s="1" t="s">
        <v>19</v>
      </c>
      <c r="C19128" s="1" t="s">
        <v>196</v>
      </c>
      <c r="D19128" s="1" t="s">
        <v>48</v>
      </c>
      <c r="E19128">
        <v>89</v>
      </c>
      <c r="F19128">
        <v>850000</v>
      </c>
      <c r="G19128">
        <v>112</v>
      </c>
      <c r="H19128">
        <v>62</v>
      </c>
      <c r="I19128">
        <v>50</v>
      </c>
      <c r="J19128">
        <v>95200000</v>
      </c>
      <c r="K19128" s="2">
        <v>45939</v>
      </c>
      <c r="L19128">
        <v>12</v>
      </c>
      <c r="M19128" s="1" t="s">
        <v>39</v>
      </c>
      <c r="N19128" s="1" t="s">
        <v>43</v>
      </c>
      <c r="O19128" s="1" t="s">
        <v>24</v>
      </c>
      <c r="P19128" s="1" t="s">
        <v>25</v>
      </c>
      <c r="Q19128" s="1" t="s">
        <v>59</v>
      </c>
      <c r="R19128" s="1" t="s">
        <v>27</v>
      </c>
    </row>
    <row r="19129" spans="1:18" x14ac:dyDescent="0.3">
      <c r="A19129" s="1" t="s">
        <v>19287</v>
      </c>
      <c r="B19129" s="1" t="s">
        <v>93</v>
      </c>
      <c r="C19129" s="1" t="s">
        <v>142</v>
      </c>
      <c r="D19129" s="1" t="s">
        <v>67</v>
      </c>
      <c r="E19129">
        <v>125</v>
      </c>
      <c r="F19129">
        <v>1200</v>
      </c>
      <c r="G19129">
        <v>147</v>
      </c>
      <c r="H19129">
        <v>45</v>
      </c>
      <c r="I19129">
        <v>102</v>
      </c>
      <c r="J19129">
        <v>176400</v>
      </c>
      <c r="K19129" s="2">
        <v>45672</v>
      </c>
      <c r="L19129">
        <v>1</v>
      </c>
      <c r="M19129" s="1" t="s">
        <v>55</v>
      </c>
      <c r="N19129" s="1" t="s">
        <v>43</v>
      </c>
      <c r="O19129" s="1" t="s">
        <v>24</v>
      </c>
      <c r="P19129" s="1" t="s">
        <v>25</v>
      </c>
      <c r="Q19129" s="1" t="s">
        <v>26</v>
      </c>
      <c r="R19129" s="1" t="s">
        <v>27</v>
      </c>
    </row>
    <row r="19130" spans="1:18" x14ac:dyDescent="0.3">
      <c r="A19130" s="1" t="s">
        <v>19288</v>
      </c>
      <c r="B19130" s="1" t="s">
        <v>66</v>
      </c>
      <c r="C19130" s="1" t="s">
        <v>160</v>
      </c>
      <c r="D19130" s="1" t="s">
        <v>54</v>
      </c>
      <c r="E19130">
        <v>117</v>
      </c>
      <c r="F19130">
        <v>65000</v>
      </c>
      <c r="G19130">
        <v>124</v>
      </c>
      <c r="H19130">
        <v>30</v>
      </c>
      <c r="I19130">
        <v>94</v>
      </c>
      <c r="J19130">
        <v>8060000</v>
      </c>
      <c r="K19130" s="2">
        <v>46002</v>
      </c>
      <c r="L19130">
        <v>13</v>
      </c>
      <c r="M19130" s="1" t="s">
        <v>39</v>
      </c>
      <c r="N19130" s="1" t="s">
        <v>43</v>
      </c>
      <c r="O19130" s="1" t="s">
        <v>24</v>
      </c>
      <c r="P19130" s="1" t="s">
        <v>25</v>
      </c>
      <c r="Q19130" s="1" t="s">
        <v>26</v>
      </c>
      <c r="R19130" s="1" t="s">
        <v>27</v>
      </c>
    </row>
    <row r="19131" spans="1:18" x14ac:dyDescent="0.3">
      <c r="A19131" s="1" t="s">
        <v>19289</v>
      </c>
      <c r="B19131" s="1" t="s">
        <v>87</v>
      </c>
      <c r="C19131" s="1" t="s">
        <v>402</v>
      </c>
      <c r="D19131" s="1" t="s">
        <v>31</v>
      </c>
      <c r="E19131">
        <v>103</v>
      </c>
      <c r="F19131">
        <v>2500</v>
      </c>
      <c r="G19131">
        <v>125</v>
      </c>
      <c r="H19131">
        <v>52</v>
      </c>
      <c r="I19131">
        <v>73</v>
      </c>
      <c r="J19131">
        <v>312500</v>
      </c>
      <c r="K19131" s="2">
        <v>45728</v>
      </c>
      <c r="L19131">
        <v>3</v>
      </c>
      <c r="M19131" s="1" t="s">
        <v>55</v>
      </c>
      <c r="N19131" s="1" t="s">
        <v>23</v>
      </c>
      <c r="O19131" s="1" t="s">
        <v>44</v>
      </c>
      <c r="P19131" s="1" t="s">
        <v>25</v>
      </c>
      <c r="Q19131" s="1" t="s">
        <v>26</v>
      </c>
      <c r="R19131" s="1" t="s">
        <v>27</v>
      </c>
    </row>
    <row r="19132" spans="1:18" x14ac:dyDescent="0.3">
      <c r="A19132" s="1" t="s">
        <v>19290</v>
      </c>
      <c r="B19132" s="1" t="s">
        <v>93</v>
      </c>
      <c r="C19132" s="1" t="s">
        <v>119</v>
      </c>
      <c r="D19132" s="1" t="s">
        <v>48</v>
      </c>
      <c r="E19132">
        <v>34</v>
      </c>
      <c r="F19132">
        <v>4500</v>
      </c>
      <c r="G19132">
        <v>57</v>
      </c>
      <c r="H19132">
        <v>14</v>
      </c>
      <c r="I19132">
        <v>43</v>
      </c>
      <c r="J19132">
        <v>256500</v>
      </c>
      <c r="K19132" s="2">
        <v>45696</v>
      </c>
      <c r="L19132">
        <v>8</v>
      </c>
      <c r="M19132" s="1" t="s">
        <v>22</v>
      </c>
      <c r="N19132" s="1" t="s">
        <v>43</v>
      </c>
      <c r="O19132" s="1" t="s">
        <v>24</v>
      </c>
      <c r="P19132" s="1" t="s">
        <v>25</v>
      </c>
      <c r="Q19132" s="1" t="s">
        <v>26</v>
      </c>
      <c r="R19132" s="1" t="s">
        <v>27</v>
      </c>
    </row>
    <row r="19133" spans="1:18" x14ac:dyDescent="0.3">
      <c r="A19133" s="1" t="s">
        <v>19291</v>
      </c>
      <c r="B19133" s="1" t="s">
        <v>87</v>
      </c>
      <c r="C19133" s="1" t="s">
        <v>186</v>
      </c>
      <c r="D19133" s="1" t="s">
        <v>48</v>
      </c>
      <c r="E19133">
        <v>101</v>
      </c>
      <c r="F19133">
        <v>95000</v>
      </c>
      <c r="G19133">
        <v>116</v>
      </c>
      <c r="H19133">
        <v>62</v>
      </c>
      <c r="I19133">
        <v>54</v>
      </c>
      <c r="J19133">
        <v>11020000</v>
      </c>
      <c r="K19133" s="2">
        <v>45981</v>
      </c>
      <c r="L19133">
        <v>14</v>
      </c>
      <c r="M19133" s="1" t="s">
        <v>39</v>
      </c>
      <c r="N19133" s="1" t="s">
        <v>23</v>
      </c>
      <c r="O19133" s="1" t="s">
        <v>24</v>
      </c>
      <c r="P19133" s="1" t="s">
        <v>25</v>
      </c>
      <c r="Q19133" s="1" t="s">
        <v>26</v>
      </c>
      <c r="R19133" s="1" t="s">
        <v>59</v>
      </c>
    </row>
    <row r="19134" spans="1:18" x14ac:dyDescent="0.3">
      <c r="A19134" s="1" t="s">
        <v>19292</v>
      </c>
      <c r="B19134" s="1" t="s">
        <v>99</v>
      </c>
      <c r="C19134" s="1" t="s">
        <v>179</v>
      </c>
      <c r="D19134" s="1" t="s">
        <v>48</v>
      </c>
      <c r="E19134">
        <v>38</v>
      </c>
      <c r="F19134">
        <v>450000</v>
      </c>
      <c r="G19134">
        <v>55</v>
      </c>
      <c r="H19134">
        <v>33</v>
      </c>
      <c r="I19134">
        <v>22</v>
      </c>
      <c r="J19134">
        <v>24750000</v>
      </c>
      <c r="K19134" s="2">
        <v>45732</v>
      </c>
      <c r="L19134">
        <v>11</v>
      </c>
      <c r="M19134" s="1" t="s">
        <v>39</v>
      </c>
      <c r="N19134" s="1" t="s">
        <v>23</v>
      </c>
      <c r="O19134" s="1" t="s">
        <v>24</v>
      </c>
      <c r="P19134" s="1" t="s">
        <v>25</v>
      </c>
      <c r="Q19134" s="1" t="s">
        <v>26</v>
      </c>
      <c r="R19134" s="1" t="s">
        <v>27</v>
      </c>
    </row>
    <row r="19135" spans="1:18" x14ac:dyDescent="0.3">
      <c r="A19135" s="1" t="s">
        <v>19293</v>
      </c>
      <c r="B19135" s="1" t="s">
        <v>87</v>
      </c>
      <c r="C19135" s="1" t="s">
        <v>125</v>
      </c>
      <c r="D19135" s="1" t="s">
        <v>72</v>
      </c>
      <c r="E19135">
        <v>46</v>
      </c>
      <c r="F19135">
        <v>4500</v>
      </c>
      <c r="G19135">
        <v>52</v>
      </c>
      <c r="H19135">
        <v>43</v>
      </c>
      <c r="I19135">
        <v>9</v>
      </c>
      <c r="J19135">
        <v>234000</v>
      </c>
      <c r="K19135" s="2">
        <v>45941</v>
      </c>
      <c r="L19135">
        <v>4</v>
      </c>
      <c r="M19135" s="1" t="s">
        <v>55</v>
      </c>
      <c r="N19135" s="1" t="s">
        <v>23</v>
      </c>
      <c r="O19135" s="1" t="s">
        <v>24</v>
      </c>
      <c r="P19135" s="1" t="s">
        <v>25</v>
      </c>
      <c r="Q19135" s="1" t="s">
        <v>26</v>
      </c>
      <c r="R19135" s="1" t="s">
        <v>27</v>
      </c>
    </row>
    <row r="19136" spans="1:18" x14ac:dyDescent="0.3">
      <c r="A19136" s="1" t="s">
        <v>19294</v>
      </c>
      <c r="B19136" s="1" t="s">
        <v>29</v>
      </c>
      <c r="C19136" s="1" t="s">
        <v>270</v>
      </c>
      <c r="D19136" s="1" t="s">
        <v>58</v>
      </c>
      <c r="E19136">
        <v>71</v>
      </c>
      <c r="F19136">
        <v>1800</v>
      </c>
      <c r="G19136">
        <v>76</v>
      </c>
      <c r="H19136">
        <v>57</v>
      </c>
      <c r="I19136">
        <v>19</v>
      </c>
      <c r="J19136">
        <v>136800</v>
      </c>
      <c r="K19136" s="2">
        <v>45881</v>
      </c>
      <c r="L19136">
        <v>10</v>
      </c>
      <c r="M19136" s="1" t="s">
        <v>22</v>
      </c>
      <c r="N19136" s="1" t="s">
        <v>32</v>
      </c>
      <c r="O19136" s="1" t="s">
        <v>24</v>
      </c>
      <c r="P19136" s="1" t="s">
        <v>25</v>
      </c>
      <c r="Q19136" s="1" t="s">
        <v>50</v>
      </c>
      <c r="R19136" s="1" t="s">
        <v>27</v>
      </c>
    </row>
    <row r="19137" spans="1:18" x14ac:dyDescent="0.3">
      <c r="A19137" s="1" t="s">
        <v>19295</v>
      </c>
      <c r="B19137" s="1" t="s">
        <v>83</v>
      </c>
      <c r="C19137" s="1" t="s">
        <v>146</v>
      </c>
      <c r="D19137" s="1" t="s">
        <v>72</v>
      </c>
      <c r="E19137">
        <v>121</v>
      </c>
      <c r="F19137">
        <v>1800000</v>
      </c>
      <c r="G19137">
        <v>122</v>
      </c>
      <c r="H19137">
        <v>23</v>
      </c>
      <c r="I19137">
        <v>99</v>
      </c>
      <c r="J19137">
        <v>219600000</v>
      </c>
      <c r="K19137" s="2">
        <v>45679</v>
      </c>
      <c r="L19137">
        <v>13</v>
      </c>
      <c r="M19137" s="1" t="s">
        <v>39</v>
      </c>
      <c r="N19137" s="1" t="s">
        <v>32</v>
      </c>
      <c r="O19137" s="1" t="s">
        <v>24</v>
      </c>
      <c r="P19137" s="1" t="s">
        <v>25</v>
      </c>
      <c r="Q19137" s="1" t="s">
        <v>26</v>
      </c>
      <c r="R19137" s="1" t="s">
        <v>27</v>
      </c>
    </row>
    <row r="19138" spans="1:18" x14ac:dyDescent="0.3">
      <c r="A19138" s="1" t="s">
        <v>19296</v>
      </c>
      <c r="B19138" s="1" t="s">
        <v>36</v>
      </c>
      <c r="C19138" s="1" t="s">
        <v>116</v>
      </c>
      <c r="D19138" s="1" t="s">
        <v>38</v>
      </c>
      <c r="E19138">
        <v>54</v>
      </c>
      <c r="F19138">
        <v>5500</v>
      </c>
      <c r="G19138">
        <v>59</v>
      </c>
      <c r="H19138">
        <v>50</v>
      </c>
      <c r="I19138">
        <v>9</v>
      </c>
      <c r="J19138">
        <v>324500</v>
      </c>
      <c r="K19138" s="2">
        <v>45992</v>
      </c>
      <c r="L19138">
        <v>9</v>
      </c>
      <c r="M19138" s="1" t="s">
        <v>22</v>
      </c>
      <c r="N19138" s="1" t="s">
        <v>23</v>
      </c>
      <c r="O19138" s="1" t="s">
        <v>85</v>
      </c>
      <c r="P19138" s="1" t="s">
        <v>25</v>
      </c>
      <c r="Q19138" s="1" t="s">
        <v>50</v>
      </c>
      <c r="R19138" s="1" t="s">
        <v>27</v>
      </c>
    </row>
    <row r="19139" spans="1:18" x14ac:dyDescent="0.3">
      <c r="A19139" s="1" t="s">
        <v>19297</v>
      </c>
      <c r="B19139" s="1" t="s">
        <v>52</v>
      </c>
      <c r="C19139" s="1" t="s">
        <v>154</v>
      </c>
      <c r="D19139" s="1" t="s">
        <v>64</v>
      </c>
      <c r="E19139">
        <v>129</v>
      </c>
      <c r="F19139">
        <v>18000</v>
      </c>
      <c r="G19139">
        <v>142</v>
      </c>
      <c r="H19139">
        <v>15</v>
      </c>
      <c r="I19139">
        <v>127</v>
      </c>
      <c r="J19139">
        <v>2556000</v>
      </c>
      <c r="K19139" s="2">
        <v>45916</v>
      </c>
      <c r="L19139">
        <v>9</v>
      </c>
      <c r="M19139" s="1" t="s">
        <v>22</v>
      </c>
      <c r="N19139" s="1" t="s">
        <v>23</v>
      </c>
      <c r="O19139" s="1" t="s">
        <v>24</v>
      </c>
      <c r="P19139" s="1" t="s">
        <v>25</v>
      </c>
      <c r="Q19139" s="1" t="s">
        <v>26</v>
      </c>
      <c r="R19139" s="1" t="s">
        <v>27</v>
      </c>
    </row>
    <row r="19140" spans="1:18" x14ac:dyDescent="0.3">
      <c r="A19140" s="1" t="s">
        <v>19298</v>
      </c>
      <c r="B19140" s="1" t="s">
        <v>52</v>
      </c>
      <c r="C19140" s="1" t="s">
        <v>513</v>
      </c>
      <c r="D19140" s="1" t="s">
        <v>91</v>
      </c>
      <c r="E19140">
        <v>121</v>
      </c>
      <c r="F19140">
        <v>5000</v>
      </c>
      <c r="G19140">
        <v>141</v>
      </c>
      <c r="H19140">
        <v>55</v>
      </c>
      <c r="I19140">
        <v>86</v>
      </c>
      <c r="J19140">
        <v>705000</v>
      </c>
      <c r="K19140" s="2">
        <v>45866</v>
      </c>
      <c r="L19140">
        <v>7</v>
      </c>
      <c r="M19140" s="1" t="s">
        <v>22</v>
      </c>
      <c r="N19140" s="1" t="s">
        <v>43</v>
      </c>
      <c r="O19140" s="1" t="s">
        <v>85</v>
      </c>
      <c r="P19140" s="1" t="s">
        <v>25</v>
      </c>
      <c r="Q19140" s="1" t="s">
        <v>26</v>
      </c>
      <c r="R19140" s="1" t="s">
        <v>34</v>
      </c>
    </row>
    <row r="19141" spans="1:18" x14ac:dyDescent="0.3">
      <c r="A19141" s="1" t="s">
        <v>19299</v>
      </c>
      <c r="B19141" s="1" t="s">
        <v>83</v>
      </c>
      <c r="C19141" s="1" t="s">
        <v>81</v>
      </c>
      <c r="D19141" s="1" t="s">
        <v>38</v>
      </c>
      <c r="E19141">
        <v>50</v>
      </c>
      <c r="F19141">
        <v>8500</v>
      </c>
      <c r="G19141">
        <v>74</v>
      </c>
      <c r="H19141">
        <v>27</v>
      </c>
      <c r="I19141">
        <v>47</v>
      </c>
      <c r="J19141">
        <v>629000</v>
      </c>
      <c r="K19141" s="2">
        <v>45905</v>
      </c>
      <c r="L19141">
        <v>6</v>
      </c>
      <c r="M19141" s="1" t="s">
        <v>22</v>
      </c>
      <c r="N19141" s="1" t="s">
        <v>32</v>
      </c>
      <c r="O19141" s="1" t="s">
        <v>24</v>
      </c>
      <c r="P19141" s="1" t="s">
        <v>49</v>
      </c>
      <c r="Q19141" s="1" t="s">
        <v>26</v>
      </c>
      <c r="R19141" s="1" t="s">
        <v>27</v>
      </c>
    </row>
    <row r="19142" spans="1:18" x14ac:dyDescent="0.3">
      <c r="A19142" s="1" t="s">
        <v>19300</v>
      </c>
      <c r="B19142" s="1" t="s">
        <v>66</v>
      </c>
      <c r="C19142" s="1" t="s">
        <v>268</v>
      </c>
      <c r="D19142" s="1" t="s">
        <v>72</v>
      </c>
      <c r="E19142">
        <v>120</v>
      </c>
      <c r="F19142">
        <v>6000</v>
      </c>
      <c r="G19142">
        <v>123</v>
      </c>
      <c r="H19142">
        <v>55</v>
      </c>
      <c r="I19142">
        <v>68</v>
      </c>
      <c r="J19142">
        <v>738000</v>
      </c>
      <c r="K19142" s="2">
        <v>45855</v>
      </c>
      <c r="L19142">
        <v>9</v>
      </c>
      <c r="M19142" s="1" t="s">
        <v>22</v>
      </c>
      <c r="N19142" s="1" t="s">
        <v>23</v>
      </c>
      <c r="O19142" s="1" t="s">
        <v>24</v>
      </c>
      <c r="P19142" s="1" t="s">
        <v>25</v>
      </c>
      <c r="Q19142" s="1" t="s">
        <v>26</v>
      </c>
      <c r="R19142" s="1" t="s">
        <v>27</v>
      </c>
    </row>
    <row r="19143" spans="1:18" x14ac:dyDescent="0.3">
      <c r="A19143" s="1" t="s">
        <v>19301</v>
      </c>
      <c r="B19143" s="1" t="s">
        <v>80</v>
      </c>
      <c r="C19143" s="1" t="s">
        <v>84</v>
      </c>
      <c r="D19143" s="1" t="s">
        <v>31</v>
      </c>
      <c r="E19143">
        <v>71</v>
      </c>
      <c r="F19143">
        <v>180000</v>
      </c>
      <c r="G19143">
        <v>96</v>
      </c>
      <c r="H19143">
        <v>5</v>
      </c>
      <c r="I19143">
        <v>91</v>
      </c>
      <c r="J19143">
        <v>17280000</v>
      </c>
      <c r="K19143" s="2">
        <v>45786</v>
      </c>
      <c r="L19143">
        <v>14</v>
      </c>
      <c r="M19143" s="1" t="s">
        <v>39</v>
      </c>
      <c r="N19143" s="1" t="s">
        <v>32</v>
      </c>
      <c r="O19143" s="1" t="s">
        <v>44</v>
      </c>
      <c r="P19143" s="1" t="s">
        <v>25</v>
      </c>
      <c r="Q19143" s="1" t="s">
        <v>26</v>
      </c>
      <c r="R19143" s="1" t="s">
        <v>27</v>
      </c>
    </row>
    <row r="19144" spans="1:18" x14ac:dyDescent="0.3">
      <c r="A19144" s="1" t="s">
        <v>19302</v>
      </c>
      <c r="B19144" s="1" t="s">
        <v>36</v>
      </c>
      <c r="C19144" s="1" t="s">
        <v>74</v>
      </c>
      <c r="D19144" s="1" t="s">
        <v>58</v>
      </c>
      <c r="E19144">
        <v>126</v>
      </c>
      <c r="F19144">
        <v>25000</v>
      </c>
      <c r="G19144">
        <v>126</v>
      </c>
      <c r="H19144">
        <v>63</v>
      </c>
      <c r="I19144">
        <v>63</v>
      </c>
      <c r="J19144">
        <v>3150000</v>
      </c>
      <c r="K19144" s="2">
        <v>45740</v>
      </c>
      <c r="L19144">
        <v>12</v>
      </c>
      <c r="M19144" s="1" t="s">
        <v>39</v>
      </c>
      <c r="N19144" s="1" t="s">
        <v>32</v>
      </c>
      <c r="O19144" s="1" t="s">
        <v>33</v>
      </c>
      <c r="P19144" s="1" t="s">
        <v>25</v>
      </c>
      <c r="Q19144" s="1" t="s">
        <v>26</v>
      </c>
      <c r="R19144" s="1" t="s">
        <v>27</v>
      </c>
    </row>
    <row r="19145" spans="1:18" x14ac:dyDescent="0.3">
      <c r="A19145" s="1" t="s">
        <v>19303</v>
      </c>
      <c r="B19145" s="1" t="s">
        <v>83</v>
      </c>
      <c r="C19145" s="1" t="s">
        <v>386</v>
      </c>
      <c r="D19145" s="1" t="s">
        <v>31</v>
      </c>
      <c r="E19145">
        <v>53</v>
      </c>
      <c r="F19145">
        <v>45000</v>
      </c>
      <c r="G19145">
        <v>75</v>
      </c>
      <c r="H19145">
        <v>36</v>
      </c>
      <c r="I19145">
        <v>39</v>
      </c>
      <c r="J19145">
        <v>3375000</v>
      </c>
      <c r="K19145" s="2">
        <v>45816</v>
      </c>
      <c r="L19145">
        <v>14</v>
      </c>
      <c r="M19145" s="1" t="s">
        <v>39</v>
      </c>
      <c r="N19145" s="1" t="s">
        <v>23</v>
      </c>
      <c r="O19145" s="1" t="s">
        <v>24</v>
      </c>
      <c r="P19145" s="1" t="s">
        <v>25</v>
      </c>
      <c r="Q19145" s="1" t="s">
        <v>26</v>
      </c>
      <c r="R19145" s="1" t="s">
        <v>27</v>
      </c>
    </row>
    <row r="19146" spans="1:18" x14ac:dyDescent="0.3">
      <c r="A19146" s="1" t="s">
        <v>19304</v>
      </c>
      <c r="B19146" s="1" t="s">
        <v>36</v>
      </c>
      <c r="C19146" s="1" t="s">
        <v>266</v>
      </c>
      <c r="D19146" s="1" t="s">
        <v>54</v>
      </c>
      <c r="E19146">
        <v>52</v>
      </c>
      <c r="F19146">
        <v>2200000</v>
      </c>
      <c r="G19146">
        <v>57</v>
      </c>
      <c r="H19146">
        <v>27</v>
      </c>
      <c r="I19146">
        <v>30</v>
      </c>
      <c r="J19146">
        <v>125400000</v>
      </c>
      <c r="K19146" s="2">
        <v>45835</v>
      </c>
      <c r="L19146">
        <v>3</v>
      </c>
      <c r="M19146" s="1" t="s">
        <v>55</v>
      </c>
      <c r="N19146" s="1" t="s">
        <v>23</v>
      </c>
      <c r="O19146" s="1" t="s">
        <v>24</v>
      </c>
      <c r="P19146" s="1" t="s">
        <v>49</v>
      </c>
      <c r="Q19146" s="1" t="s">
        <v>26</v>
      </c>
      <c r="R19146" s="1" t="s">
        <v>27</v>
      </c>
    </row>
    <row r="19147" spans="1:18" x14ac:dyDescent="0.3">
      <c r="A19147" s="1" t="s">
        <v>19305</v>
      </c>
      <c r="B19147" s="1" t="s">
        <v>46</v>
      </c>
      <c r="C19147" s="1" t="s">
        <v>273</v>
      </c>
      <c r="D19147" s="1" t="s">
        <v>21</v>
      </c>
      <c r="E19147">
        <v>142</v>
      </c>
      <c r="F19147">
        <v>18000</v>
      </c>
      <c r="G19147">
        <v>162</v>
      </c>
      <c r="H19147">
        <v>55</v>
      </c>
      <c r="I19147">
        <v>107</v>
      </c>
      <c r="J19147">
        <v>2916000</v>
      </c>
      <c r="K19147" s="2">
        <v>45854</v>
      </c>
      <c r="L19147">
        <v>6</v>
      </c>
      <c r="M19147" s="1" t="s">
        <v>22</v>
      </c>
      <c r="N19147" s="1" t="s">
        <v>23</v>
      </c>
      <c r="O19147" s="1" t="s">
        <v>24</v>
      </c>
      <c r="P19147" s="1" t="s">
        <v>25</v>
      </c>
      <c r="Q19147" s="1" t="s">
        <v>59</v>
      </c>
      <c r="R19147" s="1" t="s">
        <v>27</v>
      </c>
    </row>
    <row r="19148" spans="1:18" x14ac:dyDescent="0.3">
      <c r="A19148" s="1" t="s">
        <v>19306</v>
      </c>
      <c r="B19148" s="1" t="s">
        <v>41</v>
      </c>
      <c r="C19148" s="1" t="s">
        <v>513</v>
      </c>
      <c r="D19148" s="1" t="s">
        <v>72</v>
      </c>
      <c r="E19148">
        <v>57</v>
      </c>
      <c r="F19148">
        <v>5000</v>
      </c>
      <c r="G19148">
        <v>58</v>
      </c>
      <c r="H19148">
        <v>32</v>
      </c>
      <c r="I19148">
        <v>26</v>
      </c>
      <c r="J19148">
        <v>290000</v>
      </c>
      <c r="K19148" s="2">
        <v>45962</v>
      </c>
      <c r="L19148">
        <v>5</v>
      </c>
      <c r="M19148" s="1" t="s">
        <v>55</v>
      </c>
      <c r="N19148" s="1" t="s">
        <v>43</v>
      </c>
      <c r="O19148" s="1" t="s">
        <v>24</v>
      </c>
      <c r="P19148" s="1" t="s">
        <v>25</v>
      </c>
      <c r="Q19148" s="1" t="s">
        <v>26</v>
      </c>
      <c r="R19148" s="1" t="s">
        <v>59</v>
      </c>
    </row>
    <row r="19149" spans="1:18" x14ac:dyDescent="0.3">
      <c r="A19149" s="1" t="s">
        <v>19307</v>
      </c>
      <c r="B19149" s="1" t="s">
        <v>83</v>
      </c>
      <c r="C19149" s="1" t="s">
        <v>196</v>
      </c>
      <c r="D19149" s="1" t="s">
        <v>72</v>
      </c>
      <c r="E19149">
        <v>91</v>
      </c>
      <c r="F19149">
        <v>850000</v>
      </c>
      <c r="G19149">
        <v>109</v>
      </c>
      <c r="H19149">
        <v>54</v>
      </c>
      <c r="I19149">
        <v>55</v>
      </c>
      <c r="J19149">
        <v>92650000</v>
      </c>
      <c r="K19149" s="2">
        <v>45811</v>
      </c>
      <c r="L19149">
        <v>11</v>
      </c>
      <c r="M19149" s="1" t="s">
        <v>39</v>
      </c>
      <c r="N19149" s="1" t="s">
        <v>23</v>
      </c>
      <c r="O19149" s="1" t="s">
        <v>24</v>
      </c>
      <c r="P19149" s="1" t="s">
        <v>49</v>
      </c>
      <c r="Q19149" s="1" t="s">
        <v>50</v>
      </c>
      <c r="R19149" s="1" t="s">
        <v>27</v>
      </c>
    </row>
    <row r="19150" spans="1:18" x14ac:dyDescent="0.3">
      <c r="A19150" s="1" t="s">
        <v>19308</v>
      </c>
      <c r="B19150" s="1" t="s">
        <v>83</v>
      </c>
      <c r="C19150" s="1" t="s">
        <v>284</v>
      </c>
      <c r="D19150" s="1" t="s">
        <v>31</v>
      </c>
      <c r="E19150">
        <v>107</v>
      </c>
      <c r="F19150">
        <v>2800</v>
      </c>
      <c r="G19150">
        <v>109</v>
      </c>
      <c r="H19150">
        <v>66</v>
      </c>
      <c r="I19150">
        <v>43</v>
      </c>
      <c r="J19150">
        <v>305200</v>
      </c>
      <c r="K19150" s="2">
        <v>45851</v>
      </c>
      <c r="L19150">
        <v>7</v>
      </c>
      <c r="M19150" s="1" t="s">
        <v>22</v>
      </c>
      <c r="N19150" s="1" t="s">
        <v>43</v>
      </c>
      <c r="O19150" s="1" t="s">
        <v>24</v>
      </c>
      <c r="P19150" s="1" t="s">
        <v>25</v>
      </c>
      <c r="Q19150" s="1" t="s">
        <v>26</v>
      </c>
      <c r="R19150" s="1" t="s">
        <v>27</v>
      </c>
    </row>
    <row r="19151" spans="1:18" x14ac:dyDescent="0.3">
      <c r="A19151" s="1" t="s">
        <v>19309</v>
      </c>
      <c r="B19151" s="1" t="s">
        <v>107</v>
      </c>
      <c r="C19151" s="1" t="s">
        <v>78</v>
      </c>
      <c r="D19151" s="1" t="s">
        <v>54</v>
      </c>
      <c r="E19151">
        <v>115</v>
      </c>
      <c r="F19151">
        <v>150000</v>
      </c>
      <c r="G19151">
        <v>134</v>
      </c>
      <c r="H19151">
        <v>118</v>
      </c>
      <c r="I19151">
        <v>16</v>
      </c>
      <c r="J19151">
        <v>20100000</v>
      </c>
      <c r="K19151" s="2">
        <v>45802</v>
      </c>
      <c r="L19151">
        <v>2</v>
      </c>
      <c r="M19151" s="1" t="s">
        <v>55</v>
      </c>
      <c r="N19151" s="1" t="s">
        <v>23</v>
      </c>
      <c r="O19151" s="1" t="s">
        <v>24</v>
      </c>
      <c r="P19151" s="1" t="s">
        <v>25</v>
      </c>
      <c r="Q19151" s="1" t="s">
        <v>26</v>
      </c>
      <c r="R19151" s="1" t="s">
        <v>59</v>
      </c>
    </row>
    <row r="19152" spans="1:18" x14ac:dyDescent="0.3">
      <c r="A19152" s="1" t="s">
        <v>19310</v>
      </c>
      <c r="B19152" s="1" t="s">
        <v>80</v>
      </c>
      <c r="C19152" s="1" t="s">
        <v>270</v>
      </c>
      <c r="D19152" s="1" t="s">
        <v>58</v>
      </c>
      <c r="E19152">
        <v>60</v>
      </c>
      <c r="F19152">
        <v>1800</v>
      </c>
      <c r="G19152">
        <v>62</v>
      </c>
      <c r="H19152">
        <v>43</v>
      </c>
      <c r="I19152">
        <v>19</v>
      </c>
      <c r="J19152">
        <v>111600</v>
      </c>
      <c r="K19152" s="2">
        <v>45874</v>
      </c>
      <c r="L19152">
        <v>14</v>
      </c>
      <c r="M19152" s="1" t="s">
        <v>39</v>
      </c>
      <c r="N19152" s="1" t="s">
        <v>23</v>
      </c>
      <c r="O19152" s="1" t="s">
        <v>44</v>
      </c>
      <c r="P19152" s="1" t="s">
        <v>25</v>
      </c>
      <c r="Q19152" s="1" t="s">
        <v>26</v>
      </c>
      <c r="R19152" s="1" t="s">
        <v>27</v>
      </c>
    </row>
    <row r="19153" spans="1:18" x14ac:dyDescent="0.3">
      <c r="A19153" s="1" t="s">
        <v>19311</v>
      </c>
      <c r="B19153" s="1" t="s">
        <v>93</v>
      </c>
      <c r="C19153" s="1" t="s">
        <v>37</v>
      </c>
      <c r="D19153" s="1" t="s">
        <v>58</v>
      </c>
      <c r="E19153">
        <v>119</v>
      </c>
      <c r="F19153">
        <v>12000</v>
      </c>
      <c r="G19153">
        <v>129</v>
      </c>
      <c r="H19153">
        <v>93</v>
      </c>
      <c r="I19153">
        <v>36</v>
      </c>
      <c r="J19153">
        <v>1548000</v>
      </c>
      <c r="K19153" s="2">
        <v>45866</v>
      </c>
      <c r="L19153">
        <v>15</v>
      </c>
      <c r="M19153" s="1" t="s">
        <v>39</v>
      </c>
      <c r="N19153" s="1" t="s">
        <v>23</v>
      </c>
      <c r="O19153" s="1" t="s">
        <v>24</v>
      </c>
      <c r="P19153" s="1" t="s">
        <v>25</v>
      </c>
      <c r="Q19153" s="1" t="s">
        <v>26</v>
      </c>
      <c r="R19153" s="1" t="s">
        <v>27</v>
      </c>
    </row>
    <row r="19154" spans="1:18" x14ac:dyDescent="0.3">
      <c r="A19154" s="1" t="s">
        <v>19312</v>
      </c>
      <c r="B19154" s="1" t="s">
        <v>80</v>
      </c>
      <c r="C19154" s="1" t="s">
        <v>398</v>
      </c>
      <c r="D19154" s="1" t="s">
        <v>58</v>
      </c>
      <c r="E19154">
        <v>138</v>
      </c>
      <c r="F19154">
        <v>3500000</v>
      </c>
      <c r="G19154">
        <v>155</v>
      </c>
      <c r="H19154">
        <v>8</v>
      </c>
      <c r="I19154">
        <v>147</v>
      </c>
      <c r="J19154">
        <v>542500000</v>
      </c>
      <c r="K19154" s="2">
        <v>45879</v>
      </c>
      <c r="L19154">
        <v>8</v>
      </c>
      <c r="M19154" s="1" t="s">
        <v>22</v>
      </c>
      <c r="N19154" s="1" t="s">
        <v>23</v>
      </c>
      <c r="O19154" s="1" t="s">
        <v>24</v>
      </c>
      <c r="P19154" s="1" t="s">
        <v>25</v>
      </c>
      <c r="Q19154" s="1" t="s">
        <v>26</v>
      </c>
      <c r="R19154" s="1" t="s">
        <v>27</v>
      </c>
    </row>
    <row r="19155" spans="1:18" x14ac:dyDescent="0.3">
      <c r="A19155" s="1" t="s">
        <v>19313</v>
      </c>
      <c r="B19155" s="1" t="s">
        <v>41</v>
      </c>
      <c r="C19155" s="1" t="s">
        <v>37</v>
      </c>
      <c r="D19155" s="1" t="s">
        <v>91</v>
      </c>
      <c r="E19155">
        <v>120</v>
      </c>
      <c r="F19155">
        <v>12000</v>
      </c>
      <c r="G19155">
        <v>142</v>
      </c>
      <c r="H19155">
        <v>95</v>
      </c>
      <c r="I19155">
        <v>47</v>
      </c>
      <c r="J19155">
        <v>1704000</v>
      </c>
      <c r="K19155" s="2">
        <v>45748</v>
      </c>
      <c r="L19155">
        <v>3</v>
      </c>
      <c r="M19155" s="1" t="s">
        <v>55</v>
      </c>
      <c r="N19155" s="1" t="s">
        <v>23</v>
      </c>
      <c r="O19155" s="1" t="s">
        <v>33</v>
      </c>
      <c r="P19155" s="1" t="s">
        <v>25</v>
      </c>
      <c r="Q19155" s="1" t="s">
        <v>26</v>
      </c>
      <c r="R19155" s="1" t="s">
        <v>27</v>
      </c>
    </row>
    <row r="19156" spans="1:18" x14ac:dyDescent="0.3">
      <c r="A19156" s="1" t="s">
        <v>19314</v>
      </c>
      <c r="B19156" s="1" t="s">
        <v>80</v>
      </c>
      <c r="C19156" s="1" t="s">
        <v>100</v>
      </c>
      <c r="D19156" s="1" t="s">
        <v>54</v>
      </c>
      <c r="E19156">
        <v>93</v>
      </c>
      <c r="F19156">
        <v>15000</v>
      </c>
      <c r="G19156">
        <v>123</v>
      </c>
      <c r="H19156">
        <v>6</v>
      </c>
      <c r="I19156">
        <v>117</v>
      </c>
      <c r="J19156">
        <v>1845000</v>
      </c>
      <c r="K19156" s="2">
        <v>45910</v>
      </c>
      <c r="L19156">
        <v>12</v>
      </c>
      <c r="M19156" s="1" t="s">
        <v>39</v>
      </c>
      <c r="N19156" s="1" t="s">
        <v>23</v>
      </c>
      <c r="O19156" s="1" t="s">
        <v>24</v>
      </c>
      <c r="P19156" s="1" t="s">
        <v>25</v>
      </c>
      <c r="Q19156" s="1" t="s">
        <v>26</v>
      </c>
      <c r="R19156" s="1" t="s">
        <v>27</v>
      </c>
    </row>
    <row r="19157" spans="1:18" x14ac:dyDescent="0.3">
      <c r="A19157" s="1" t="s">
        <v>19315</v>
      </c>
      <c r="B19157" s="1" t="s">
        <v>52</v>
      </c>
      <c r="C19157" s="1" t="s">
        <v>233</v>
      </c>
      <c r="D19157" s="1" t="s">
        <v>54</v>
      </c>
      <c r="E19157">
        <v>68</v>
      </c>
      <c r="F19157">
        <v>15000</v>
      </c>
      <c r="G19157">
        <v>91</v>
      </c>
      <c r="H19157">
        <v>15</v>
      </c>
      <c r="I19157">
        <v>76</v>
      </c>
      <c r="J19157">
        <v>1365000</v>
      </c>
      <c r="K19157" s="2">
        <v>45659</v>
      </c>
      <c r="L19157">
        <v>1</v>
      </c>
      <c r="M19157" s="1" t="s">
        <v>55</v>
      </c>
      <c r="N19157" s="1" t="s">
        <v>32</v>
      </c>
      <c r="O19157" s="1" t="s">
        <v>24</v>
      </c>
      <c r="P19157" s="1" t="s">
        <v>49</v>
      </c>
      <c r="Q19157" s="1" t="s">
        <v>50</v>
      </c>
      <c r="R19157" s="1" t="s">
        <v>59</v>
      </c>
    </row>
    <row r="19158" spans="1:18" x14ac:dyDescent="0.3">
      <c r="A19158" s="1" t="s">
        <v>19316</v>
      </c>
      <c r="B19158" s="1" t="s">
        <v>107</v>
      </c>
      <c r="C19158" s="1" t="s">
        <v>71</v>
      </c>
      <c r="D19158" s="1" t="s">
        <v>67</v>
      </c>
      <c r="E19158">
        <v>140</v>
      </c>
      <c r="F19158">
        <v>3500</v>
      </c>
      <c r="G19158">
        <v>157</v>
      </c>
      <c r="H19158">
        <v>57</v>
      </c>
      <c r="I19158">
        <v>100</v>
      </c>
      <c r="J19158">
        <v>549500</v>
      </c>
      <c r="K19158" s="2">
        <v>45693</v>
      </c>
      <c r="L19158">
        <v>4</v>
      </c>
      <c r="M19158" s="1" t="s">
        <v>55</v>
      </c>
      <c r="N19158" s="1" t="s">
        <v>23</v>
      </c>
      <c r="O19158" s="1" t="s">
        <v>24</v>
      </c>
      <c r="P19158" s="1" t="s">
        <v>25</v>
      </c>
      <c r="Q19158" s="1" t="s">
        <v>50</v>
      </c>
      <c r="R19158" s="1" t="s">
        <v>27</v>
      </c>
    </row>
    <row r="19159" spans="1:18" x14ac:dyDescent="0.3">
      <c r="A19159" s="1" t="s">
        <v>19317</v>
      </c>
      <c r="B19159" s="1" t="s">
        <v>133</v>
      </c>
      <c r="C19159" s="1" t="s">
        <v>78</v>
      </c>
      <c r="D19159" s="1" t="s">
        <v>72</v>
      </c>
      <c r="E19159">
        <v>42</v>
      </c>
      <c r="F19159">
        <v>150000</v>
      </c>
      <c r="G19159">
        <v>44</v>
      </c>
      <c r="H19159">
        <v>14</v>
      </c>
      <c r="I19159">
        <v>30</v>
      </c>
      <c r="J19159">
        <v>6600000</v>
      </c>
      <c r="K19159" s="2">
        <v>45882</v>
      </c>
      <c r="L19159">
        <v>3</v>
      </c>
      <c r="M19159" s="1" t="s">
        <v>55</v>
      </c>
      <c r="N19159" s="1" t="s">
        <v>32</v>
      </c>
      <c r="O19159" s="1" t="s">
        <v>44</v>
      </c>
      <c r="P19159" s="1" t="s">
        <v>25</v>
      </c>
      <c r="Q19159" s="1" t="s">
        <v>26</v>
      </c>
      <c r="R19159" s="1" t="s">
        <v>27</v>
      </c>
    </row>
    <row r="19160" spans="1:18" x14ac:dyDescent="0.3">
      <c r="A19160" s="1" t="s">
        <v>19318</v>
      </c>
      <c r="B19160" s="1" t="s">
        <v>83</v>
      </c>
      <c r="C19160" s="1" t="s">
        <v>511</v>
      </c>
      <c r="D19160" s="1" t="s">
        <v>72</v>
      </c>
      <c r="E19160">
        <v>108</v>
      </c>
      <c r="F19160">
        <v>12000</v>
      </c>
      <c r="G19160">
        <v>132</v>
      </c>
      <c r="H19160">
        <v>122</v>
      </c>
      <c r="I19160">
        <v>10</v>
      </c>
      <c r="J19160">
        <v>1584000</v>
      </c>
      <c r="K19160" s="2">
        <v>45869</v>
      </c>
      <c r="L19160">
        <v>3</v>
      </c>
      <c r="M19160" s="1" t="s">
        <v>55</v>
      </c>
      <c r="N19160" s="1" t="s">
        <v>23</v>
      </c>
      <c r="O19160" s="1" t="s">
        <v>24</v>
      </c>
      <c r="P19160" s="1" t="s">
        <v>25</v>
      </c>
      <c r="Q19160" s="1" t="s">
        <v>59</v>
      </c>
      <c r="R19160" s="1" t="s">
        <v>27</v>
      </c>
    </row>
    <row r="19161" spans="1:18" x14ac:dyDescent="0.3">
      <c r="A19161" s="1" t="s">
        <v>19319</v>
      </c>
      <c r="B19161" s="1" t="s">
        <v>133</v>
      </c>
      <c r="C19161" s="1" t="s">
        <v>296</v>
      </c>
      <c r="D19161" s="1" t="s">
        <v>64</v>
      </c>
      <c r="E19161">
        <v>70</v>
      </c>
      <c r="F19161">
        <v>4200000</v>
      </c>
      <c r="G19161">
        <v>77</v>
      </c>
      <c r="H19161">
        <v>30</v>
      </c>
      <c r="I19161">
        <v>47</v>
      </c>
      <c r="J19161">
        <v>323400000</v>
      </c>
      <c r="K19161" s="2">
        <v>45822</v>
      </c>
      <c r="L19161">
        <v>15</v>
      </c>
      <c r="M19161" s="1" t="s">
        <v>39</v>
      </c>
      <c r="N19161" s="1" t="s">
        <v>23</v>
      </c>
      <c r="O19161" s="1" t="s">
        <v>44</v>
      </c>
      <c r="P19161" s="1" t="s">
        <v>49</v>
      </c>
      <c r="Q19161" s="1" t="s">
        <v>26</v>
      </c>
      <c r="R19161" s="1" t="s">
        <v>27</v>
      </c>
    </row>
    <row r="19162" spans="1:18" x14ac:dyDescent="0.3">
      <c r="A19162" s="1" t="s">
        <v>19320</v>
      </c>
      <c r="B19162" s="1" t="s">
        <v>83</v>
      </c>
      <c r="C19162" s="1" t="s">
        <v>74</v>
      </c>
      <c r="D19162" s="1" t="s">
        <v>72</v>
      </c>
      <c r="E19162">
        <v>45</v>
      </c>
      <c r="F19162">
        <v>25000</v>
      </c>
      <c r="G19162">
        <v>51</v>
      </c>
      <c r="H19162">
        <v>15</v>
      </c>
      <c r="I19162">
        <v>36</v>
      </c>
      <c r="J19162">
        <v>1275000</v>
      </c>
      <c r="K19162" s="2">
        <v>45846</v>
      </c>
      <c r="L19162">
        <v>1</v>
      </c>
      <c r="M19162" s="1" t="s">
        <v>55</v>
      </c>
      <c r="N19162" s="1" t="s">
        <v>32</v>
      </c>
      <c r="O19162" s="1" t="s">
        <v>24</v>
      </c>
      <c r="P19162" s="1" t="s">
        <v>49</v>
      </c>
      <c r="Q19162" s="1" t="s">
        <v>26</v>
      </c>
      <c r="R19162" s="1" t="s">
        <v>27</v>
      </c>
    </row>
    <row r="19163" spans="1:18" x14ac:dyDescent="0.3">
      <c r="A19163" s="1" t="s">
        <v>19321</v>
      </c>
      <c r="B19163" s="1" t="s">
        <v>19</v>
      </c>
      <c r="C19163" s="1" t="s">
        <v>218</v>
      </c>
      <c r="D19163" s="1" t="s">
        <v>91</v>
      </c>
      <c r="E19163">
        <v>28</v>
      </c>
      <c r="F19163">
        <v>70000</v>
      </c>
      <c r="G19163">
        <v>29</v>
      </c>
      <c r="H19163">
        <v>22</v>
      </c>
      <c r="I19163">
        <v>7</v>
      </c>
      <c r="J19163">
        <v>2030000</v>
      </c>
      <c r="K19163" s="2">
        <v>45759</v>
      </c>
      <c r="L19163">
        <v>4</v>
      </c>
      <c r="M19163" s="1" t="s">
        <v>55</v>
      </c>
      <c r="N19163" s="1" t="s">
        <v>23</v>
      </c>
      <c r="O19163" s="1" t="s">
        <v>24</v>
      </c>
      <c r="P19163" s="1" t="s">
        <v>25</v>
      </c>
      <c r="Q19163" s="1" t="s">
        <v>26</v>
      </c>
      <c r="R19163" s="1" t="s">
        <v>27</v>
      </c>
    </row>
    <row r="19164" spans="1:18" x14ac:dyDescent="0.3">
      <c r="A19164" s="1" t="s">
        <v>19322</v>
      </c>
      <c r="B19164" s="1" t="s">
        <v>93</v>
      </c>
      <c r="C19164" s="1" t="s">
        <v>240</v>
      </c>
      <c r="D19164" s="1" t="s">
        <v>64</v>
      </c>
      <c r="E19164">
        <v>97</v>
      </c>
      <c r="F19164">
        <v>18000</v>
      </c>
      <c r="G19164">
        <v>127</v>
      </c>
      <c r="H19164">
        <v>103</v>
      </c>
      <c r="I19164">
        <v>24</v>
      </c>
      <c r="J19164">
        <v>2286000</v>
      </c>
      <c r="K19164" s="2">
        <v>45859</v>
      </c>
      <c r="L19164">
        <v>15</v>
      </c>
      <c r="M19164" s="1" t="s">
        <v>39</v>
      </c>
      <c r="N19164" s="1" t="s">
        <v>23</v>
      </c>
      <c r="O19164" s="1" t="s">
        <v>24</v>
      </c>
      <c r="P19164" s="1" t="s">
        <v>25</v>
      </c>
      <c r="Q19164" s="1" t="s">
        <v>59</v>
      </c>
      <c r="R19164" s="1" t="s">
        <v>59</v>
      </c>
    </row>
    <row r="19165" spans="1:18" x14ac:dyDescent="0.3">
      <c r="A19165" s="1" t="s">
        <v>19323</v>
      </c>
      <c r="B19165" s="1" t="s">
        <v>133</v>
      </c>
      <c r="C19165" s="1" t="s">
        <v>160</v>
      </c>
      <c r="D19165" s="1" t="s">
        <v>58</v>
      </c>
      <c r="E19165">
        <v>66</v>
      </c>
      <c r="F19165">
        <v>65000</v>
      </c>
      <c r="G19165">
        <v>82</v>
      </c>
      <c r="H19165">
        <v>49</v>
      </c>
      <c r="I19165">
        <v>33</v>
      </c>
      <c r="J19165">
        <v>5330000</v>
      </c>
      <c r="K19165" s="2">
        <v>45913</v>
      </c>
      <c r="L19165">
        <v>8</v>
      </c>
      <c r="M19165" s="1" t="s">
        <v>22</v>
      </c>
      <c r="N19165" s="1" t="s">
        <v>32</v>
      </c>
      <c r="O19165" s="1" t="s">
        <v>44</v>
      </c>
      <c r="P19165" s="1" t="s">
        <v>25</v>
      </c>
      <c r="Q19165" s="1" t="s">
        <v>26</v>
      </c>
      <c r="R19165" s="1" t="s">
        <v>59</v>
      </c>
    </row>
    <row r="19166" spans="1:18" x14ac:dyDescent="0.3">
      <c r="A19166" s="1" t="s">
        <v>19324</v>
      </c>
      <c r="B19166" s="1" t="s">
        <v>99</v>
      </c>
      <c r="C19166" s="1" t="s">
        <v>261</v>
      </c>
      <c r="D19166" s="1" t="s">
        <v>21</v>
      </c>
      <c r="E19166">
        <v>70</v>
      </c>
      <c r="F19166">
        <v>85000</v>
      </c>
      <c r="G19166">
        <v>87</v>
      </c>
      <c r="H19166">
        <v>58</v>
      </c>
      <c r="I19166">
        <v>29</v>
      </c>
      <c r="J19166">
        <v>7395000</v>
      </c>
      <c r="K19166" s="2">
        <v>45760</v>
      </c>
      <c r="L19166">
        <v>6</v>
      </c>
      <c r="M19166" s="1" t="s">
        <v>22</v>
      </c>
      <c r="N19166" s="1" t="s">
        <v>43</v>
      </c>
      <c r="O19166" s="1" t="s">
        <v>24</v>
      </c>
      <c r="P19166" s="1" t="s">
        <v>25</v>
      </c>
      <c r="Q19166" s="1" t="s">
        <v>50</v>
      </c>
      <c r="R19166" s="1" t="s">
        <v>59</v>
      </c>
    </row>
    <row r="19167" spans="1:18" x14ac:dyDescent="0.3">
      <c r="A19167" s="1" t="s">
        <v>19325</v>
      </c>
      <c r="B19167" s="1" t="s">
        <v>52</v>
      </c>
      <c r="C19167" s="1" t="s">
        <v>134</v>
      </c>
      <c r="D19167" s="1" t="s">
        <v>72</v>
      </c>
      <c r="E19167">
        <v>39</v>
      </c>
      <c r="F19167">
        <v>900000</v>
      </c>
      <c r="G19167">
        <v>63</v>
      </c>
      <c r="H19167">
        <v>39</v>
      </c>
      <c r="I19167">
        <v>24</v>
      </c>
      <c r="J19167">
        <v>56700000</v>
      </c>
      <c r="K19167" s="2">
        <v>45721</v>
      </c>
      <c r="L19167">
        <v>8</v>
      </c>
      <c r="M19167" s="1" t="s">
        <v>22</v>
      </c>
      <c r="N19167" s="1" t="s">
        <v>23</v>
      </c>
      <c r="O19167" s="1" t="s">
        <v>24</v>
      </c>
      <c r="P19167" s="1" t="s">
        <v>25</v>
      </c>
      <c r="Q19167" s="1" t="s">
        <v>50</v>
      </c>
      <c r="R19167" s="1" t="s">
        <v>27</v>
      </c>
    </row>
    <row r="19168" spans="1:18" x14ac:dyDescent="0.3">
      <c r="A19168" s="1" t="s">
        <v>19326</v>
      </c>
      <c r="B19168" s="1" t="s">
        <v>19</v>
      </c>
      <c r="C19168" s="1" t="s">
        <v>151</v>
      </c>
      <c r="D19168" s="1" t="s">
        <v>72</v>
      </c>
      <c r="E19168">
        <v>79</v>
      </c>
      <c r="F19168">
        <v>5000</v>
      </c>
      <c r="G19168">
        <v>91</v>
      </c>
      <c r="H19168">
        <v>49</v>
      </c>
      <c r="I19168">
        <v>42</v>
      </c>
      <c r="J19168">
        <v>455000</v>
      </c>
      <c r="K19168" s="2">
        <v>45778</v>
      </c>
      <c r="L19168">
        <v>4</v>
      </c>
      <c r="M19168" s="1" t="s">
        <v>55</v>
      </c>
      <c r="N19168" s="1" t="s">
        <v>43</v>
      </c>
      <c r="O19168" s="1" t="s">
        <v>24</v>
      </c>
      <c r="P19168" s="1" t="s">
        <v>25</v>
      </c>
      <c r="Q19168" s="1" t="s">
        <v>50</v>
      </c>
      <c r="R19168" s="1" t="s">
        <v>27</v>
      </c>
    </row>
    <row r="19169" spans="1:18" x14ac:dyDescent="0.3">
      <c r="A19169" s="1" t="s">
        <v>19327</v>
      </c>
      <c r="B19169" s="1" t="s">
        <v>80</v>
      </c>
      <c r="C19169" s="1" t="s">
        <v>476</v>
      </c>
      <c r="D19169" s="1" t="s">
        <v>48</v>
      </c>
      <c r="E19169">
        <v>147</v>
      </c>
      <c r="F19169">
        <v>1200</v>
      </c>
      <c r="G19169">
        <v>160</v>
      </c>
      <c r="H19169">
        <v>33</v>
      </c>
      <c r="I19169">
        <v>127</v>
      </c>
      <c r="J19169">
        <v>192000</v>
      </c>
      <c r="K19169" s="2">
        <v>45952</v>
      </c>
      <c r="L19169">
        <v>13</v>
      </c>
      <c r="M19169" s="1" t="s">
        <v>39</v>
      </c>
      <c r="N19169" s="1" t="s">
        <v>23</v>
      </c>
      <c r="O19169" s="1" t="s">
        <v>24</v>
      </c>
      <c r="P19169" s="1" t="s">
        <v>25</v>
      </c>
      <c r="Q19169" s="1" t="s">
        <v>26</v>
      </c>
      <c r="R19169" s="1" t="s">
        <v>59</v>
      </c>
    </row>
    <row r="19170" spans="1:18" x14ac:dyDescent="0.3">
      <c r="A19170" s="1" t="s">
        <v>19328</v>
      </c>
      <c r="B19170" s="1" t="s">
        <v>52</v>
      </c>
      <c r="C19170" s="1" t="s">
        <v>127</v>
      </c>
      <c r="D19170" s="1" t="s">
        <v>48</v>
      </c>
      <c r="E19170">
        <v>35</v>
      </c>
      <c r="F19170">
        <v>35000</v>
      </c>
      <c r="G19170">
        <v>61</v>
      </c>
      <c r="H19170">
        <v>26</v>
      </c>
      <c r="I19170">
        <v>35</v>
      </c>
      <c r="J19170">
        <v>2135000</v>
      </c>
      <c r="K19170" s="2">
        <v>45830</v>
      </c>
      <c r="L19170">
        <v>1</v>
      </c>
      <c r="M19170" s="1" t="s">
        <v>55</v>
      </c>
      <c r="N19170" s="1" t="s">
        <v>23</v>
      </c>
      <c r="O19170" s="1" t="s">
        <v>24</v>
      </c>
      <c r="P19170" s="1" t="s">
        <v>25</v>
      </c>
      <c r="Q19170" s="1" t="s">
        <v>26</v>
      </c>
      <c r="R19170" s="1" t="s">
        <v>27</v>
      </c>
    </row>
    <row r="19171" spans="1:18" x14ac:dyDescent="0.3">
      <c r="A19171" s="1" t="s">
        <v>19329</v>
      </c>
      <c r="B19171" s="1" t="s">
        <v>87</v>
      </c>
      <c r="C19171" s="1" t="s">
        <v>144</v>
      </c>
      <c r="D19171" s="1" t="s">
        <v>48</v>
      </c>
      <c r="E19171">
        <v>125</v>
      </c>
      <c r="F19171">
        <v>2200</v>
      </c>
      <c r="G19171">
        <v>131</v>
      </c>
      <c r="H19171">
        <v>37</v>
      </c>
      <c r="I19171">
        <v>94</v>
      </c>
      <c r="J19171">
        <v>288200</v>
      </c>
      <c r="K19171" s="2">
        <v>45923</v>
      </c>
      <c r="L19171">
        <v>7</v>
      </c>
      <c r="M19171" s="1" t="s">
        <v>22</v>
      </c>
      <c r="N19171" s="1" t="s">
        <v>23</v>
      </c>
      <c r="O19171" s="1" t="s">
        <v>44</v>
      </c>
      <c r="P19171" s="1" t="s">
        <v>25</v>
      </c>
      <c r="Q19171" s="1" t="s">
        <v>26</v>
      </c>
      <c r="R19171" s="1" t="s">
        <v>34</v>
      </c>
    </row>
    <row r="19172" spans="1:18" x14ac:dyDescent="0.3">
      <c r="A19172" s="1" t="s">
        <v>19330</v>
      </c>
      <c r="B19172" s="1" t="s">
        <v>29</v>
      </c>
      <c r="C19172" s="1" t="s">
        <v>53</v>
      </c>
      <c r="D19172" s="1" t="s">
        <v>91</v>
      </c>
      <c r="E19172">
        <v>69</v>
      </c>
      <c r="F19172">
        <v>25000</v>
      </c>
      <c r="G19172">
        <v>74</v>
      </c>
      <c r="H19172">
        <v>11</v>
      </c>
      <c r="I19172">
        <v>63</v>
      </c>
      <c r="J19172">
        <v>1850000</v>
      </c>
      <c r="K19172" s="2">
        <v>45958</v>
      </c>
      <c r="L19172">
        <v>11</v>
      </c>
      <c r="M19172" s="1" t="s">
        <v>39</v>
      </c>
      <c r="N19172" s="1" t="s">
        <v>43</v>
      </c>
      <c r="O19172" s="1" t="s">
        <v>44</v>
      </c>
      <c r="P19172" s="1" t="s">
        <v>25</v>
      </c>
      <c r="Q19172" s="1" t="s">
        <v>59</v>
      </c>
      <c r="R19172" s="1" t="s">
        <v>27</v>
      </c>
    </row>
    <row r="19173" spans="1:18" x14ac:dyDescent="0.3">
      <c r="A19173" s="1" t="s">
        <v>19331</v>
      </c>
      <c r="B19173" s="1" t="s">
        <v>41</v>
      </c>
      <c r="C19173" s="1" t="s">
        <v>182</v>
      </c>
      <c r="D19173" s="1" t="s">
        <v>91</v>
      </c>
      <c r="E19173">
        <v>89</v>
      </c>
      <c r="F19173">
        <v>8000</v>
      </c>
      <c r="G19173">
        <v>118</v>
      </c>
      <c r="H19173">
        <v>93</v>
      </c>
      <c r="I19173">
        <v>25</v>
      </c>
      <c r="J19173">
        <v>944000</v>
      </c>
      <c r="K19173" s="2">
        <v>45753</v>
      </c>
      <c r="L19173">
        <v>1</v>
      </c>
      <c r="M19173" s="1" t="s">
        <v>55</v>
      </c>
      <c r="N19173" s="1" t="s">
        <v>32</v>
      </c>
      <c r="O19173" s="1" t="s">
        <v>24</v>
      </c>
      <c r="P19173" s="1" t="s">
        <v>25</v>
      </c>
      <c r="Q19173" s="1" t="s">
        <v>50</v>
      </c>
      <c r="R19173" s="1" t="s">
        <v>27</v>
      </c>
    </row>
    <row r="19174" spans="1:18" x14ac:dyDescent="0.3">
      <c r="A19174" s="1" t="s">
        <v>19332</v>
      </c>
      <c r="B19174" s="1" t="s">
        <v>99</v>
      </c>
      <c r="C19174" s="1" t="s">
        <v>116</v>
      </c>
      <c r="D19174" s="1" t="s">
        <v>21</v>
      </c>
      <c r="E19174">
        <v>94</v>
      </c>
      <c r="F19174">
        <v>5500</v>
      </c>
      <c r="G19174">
        <v>96</v>
      </c>
      <c r="H19174">
        <v>75</v>
      </c>
      <c r="I19174">
        <v>21</v>
      </c>
      <c r="J19174">
        <v>528000</v>
      </c>
      <c r="K19174" s="2">
        <v>45760</v>
      </c>
      <c r="L19174">
        <v>15</v>
      </c>
      <c r="M19174" s="1" t="s">
        <v>39</v>
      </c>
      <c r="N19174" s="1" t="s">
        <v>23</v>
      </c>
      <c r="O19174" s="1" t="s">
        <v>24</v>
      </c>
      <c r="P19174" s="1" t="s">
        <v>25</v>
      </c>
      <c r="Q19174" s="1" t="s">
        <v>26</v>
      </c>
      <c r="R19174" s="1" t="s">
        <v>59</v>
      </c>
    </row>
    <row r="19175" spans="1:18" x14ac:dyDescent="0.3">
      <c r="A19175" s="1" t="s">
        <v>19333</v>
      </c>
      <c r="B19175" s="1" t="s">
        <v>99</v>
      </c>
      <c r="C19175" s="1" t="s">
        <v>172</v>
      </c>
      <c r="D19175" s="1" t="s">
        <v>58</v>
      </c>
      <c r="E19175">
        <v>131</v>
      </c>
      <c r="F19175">
        <v>8500</v>
      </c>
      <c r="G19175">
        <v>151</v>
      </c>
      <c r="H19175">
        <v>35</v>
      </c>
      <c r="I19175">
        <v>116</v>
      </c>
      <c r="J19175">
        <v>1283500</v>
      </c>
      <c r="K19175" s="2">
        <v>45897</v>
      </c>
      <c r="L19175">
        <v>6</v>
      </c>
      <c r="M19175" s="1" t="s">
        <v>22</v>
      </c>
      <c r="N19175" s="1" t="s">
        <v>43</v>
      </c>
      <c r="O19175" s="1" t="s">
        <v>44</v>
      </c>
      <c r="P19175" s="1" t="s">
        <v>25</v>
      </c>
      <c r="Q19175" s="1" t="s">
        <v>26</v>
      </c>
      <c r="R19175" s="1" t="s">
        <v>27</v>
      </c>
    </row>
    <row r="19176" spans="1:18" x14ac:dyDescent="0.3">
      <c r="A19176" s="1" t="s">
        <v>19334</v>
      </c>
      <c r="B19176" s="1" t="s">
        <v>80</v>
      </c>
      <c r="C19176" s="1" t="s">
        <v>218</v>
      </c>
      <c r="D19176" s="1" t="s">
        <v>67</v>
      </c>
      <c r="E19176">
        <v>104</v>
      </c>
      <c r="F19176">
        <v>70000</v>
      </c>
      <c r="G19176">
        <v>104</v>
      </c>
      <c r="H19176">
        <v>33</v>
      </c>
      <c r="I19176">
        <v>71</v>
      </c>
      <c r="J19176">
        <v>7280000</v>
      </c>
      <c r="K19176" s="2">
        <v>45955</v>
      </c>
      <c r="L19176">
        <v>8</v>
      </c>
      <c r="M19176" s="1" t="s">
        <v>22</v>
      </c>
      <c r="N19176" s="1" t="s">
        <v>43</v>
      </c>
      <c r="O19176" s="1" t="s">
        <v>44</v>
      </c>
      <c r="P19176" s="1" t="s">
        <v>49</v>
      </c>
      <c r="Q19176" s="1" t="s">
        <v>26</v>
      </c>
      <c r="R19176" s="1" t="s">
        <v>27</v>
      </c>
    </row>
    <row r="19177" spans="1:18" x14ac:dyDescent="0.3">
      <c r="A19177" s="1" t="s">
        <v>19335</v>
      </c>
      <c r="B19177" s="1" t="s">
        <v>19</v>
      </c>
      <c r="C19177" s="1" t="s">
        <v>511</v>
      </c>
      <c r="D19177" s="1" t="s">
        <v>67</v>
      </c>
      <c r="E19177">
        <v>31</v>
      </c>
      <c r="F19177">
        <v>12000</v>
      </c>
      <c r="G19177">
        <v>31</v>
      </c>
      <c r="H19177">
        <v>22</v>
      </c>
      <c r="I19177">
        <v>9</v>
      </c>
      <c r="J19177">
        <v>372000</v>
      </c>
      <c r="K19177" s="2">
        <v>45865</v>
      </c>
      <c r="L19177">
        <v>5</v>
      </c>
      <c r="M19177" s="1" t="s">
        <v>55</v>
      </c>
      <c r="N19177" s="1" t="s">
        <v>23</v>
      </c>
      <c r="O19177" s="1" t="s">
        <v>33</v>
      </c>
      <c r="P19177" s="1" t="s">
        <v>25</v>
      </c>
      <c r="Q19177" s="1" t="s">
        <v>26</v>
      </c>
      <c r="R19177" s="1" t="s">
        <v>59</v>
      </c>
    </row>
    <row r="19178" spans="1:18" x14ac:dyDescent="0.3">
      <c r="A19178" s="1" t="s">
        <v>19336</v>
      </c>
      <c r="B19178" s="1" t="s">
        <v>36</v>
      </c>
      <c r="C19178" s="1" t="s">
        <v>231</v>
      </c>
      <c r="D19178" s="1" t="s">
        <v>54</v>
      </c>
      <c r="E19178">
        <v>91</v>
      </c>
      <c r="F19178">
        <v>12000</v>
      </c>
      <c r="G19178">
        <v>114</v>
      </c>
      <c r="H19178">
        <v>27</v>
      </c>
      <c r="I19178">
        <v>87</v>
      </c>
      <c r="J19178">
        <v>1368000</v>
      </c>
      <c r="K19178" s="2">
        <v>45975</v>
      </c>
      <c r="L19178">
        <v>6</v>
      </c>
      <c r="M19178" s="1" t="s">
        <v>22</v>
      </c>
      <c r="N19178" s="1" t="s">
        <v>32</v>
      </c>
      <c r="O19178" s="1" t="s">
        <v>33</v>
      </c>
      <c r="P19178" s="1" t="s">
        <v>25</v>
      </c>
      <c r="Q19178" s="1" t="s">
        <v>26</v>
      </c>
      <c r="R19178" s="1" t="s">
        <v>27</v>
      </c>
    </row>
    <row r="19179" spans="1:18" x14ac:dyDescent="0.3">
      <c r="A19179" s="1" t="s">
        <v>19337</v>
      </c>
      <c r="B19179" s="1" t="s">
        <v>133</v>
      </c>
      <c r="C19179" s="1" t="s">
        <v>84</v>
      </c>
      <c r="D19179" s="1" t="s">
        <v>54</v>
      </c>
      <c r="E19179">
        <v>44</v>
      </c>
      <c r="F19179">
        <v>180000</v>
      </c>
      <c r="G19179">
        <v>73</v>
      </c>
      <c r="H19179">
        <v>73</v>
      </c>
      <c r="I19179">
        <v>0</v>
      </c>
      <c r="J19179">
        <v>13140000</v>
      </c>
      <c r="K19179" s="2">
        <v>45872</v>
      </c>
      <c r="L19179">
        <v>14</v>
      </c>
      <c r="M19179" s="1" t="s">
        <v>39</v>
      </c>
      <c r="N19179" s="1" t="s">
        <v>23</v>
      </c>
      <c r="O19179" s="1" t="s">
        <v>33</v>
      </c>
      <c r="P19179" s="1" t="s">
        <v>49</v>
      </c>
      <c r="Q19179" s="1" t="s">
        <v>26</v>
      </c>
      <c r="R19179" s="1" t="s">
        <v>27</v>
      </c>
    </row>
    <row r="19180" spans="1:18" x14ac:dyDescent="0.3">
      <c r="A19180" s="1" t="s">
        <v>19338</v>
      </c>
      <c r="B19180" s="1" t="s">
        <v>41</v>
      </c>
      <c r="C19180" s="1" t="s">
        <v>318</v>
      </c>
      <c r="D19180" s="1" t="s">
        <v>54</v>
      </c>
      <c r="E19180">
        <v>42</v>
      </c>
      <c r="F19180">
        <v>45000</v>
      </c>
      <c r="G19180">
        <v>52</v>
      </c>
      <c r="H19180">
        <v>23</v>
      </c>
      <c r="I19180">
        <v>29</v>
      </c>
      <c r="J19180">
        <v>2340000</v>
      </c>
      <c r="K19180" s="2">
        <v>46009</v>
      </c>
      <c r="L19180">
        <v>5</v>
      </c>
      <c r="M19180" s="1" t="s">
        <v>55</v>
      </c>
      <c r="N19180" s="1" t="s">
        <v>43</v>
      </c>
      <c r="O19180" s="1" t="s">
        <v>24</v>
      </c>
      <c r="P19180" s="1" t="s">
        <v>25</v>
      </c>
      <c r="Q19180" s="1" t="s">
        <v>26</v>
      </c>
      <c r="R19180" s="1" t="s">
        <v>34</v>
      </c>
    </row>
    <row r="19181" spans="1:18" x14ac:dyDescent="0.3">
      <c r="A19181" s="1" t="s">
        <v>19339</v>
      </c>
      <c r="B19181" s="1" t="s">
        <v>41</v>
      </c>
      <c r="C19181" s="1" t="s">
        <v>410</v>
      </c>
      <c r="D19181" s="1" t="s">
        <v>91</v>
      </c>
      <c r="E19181">
        <v>89</v>
      </c>
      <c r="F19181">
        <v>25000</v>
      </c>
      <c r="G19181">
        <v>89</v>
      </c>
      <c r="H19181">
        <v>48</v>
      </c>
      <c r="I19181">
        <v>41</v>
      </c>
      <c r="J19181">
        <v>2225000</v>
      </c>
      <c r="K19181" s="2">
        <v>45993</v>
      </c>
      <c r="L19181">
        <v>3</v>
      </c>
      <c r="M19181" s="1" t="s">
        <v>55</v>
      </c>
      <c r="N19181" s="1" t="s">
        <v>23</v>
      </c>
      <c r="O19181" s="1" t="s">
        <v>44</v>
      </c>
      <c r="P19181" s="1" t="s">
        <v>25</v>
      </c>
      <c r="Q19181" s="1" t="s">
        <v>26</v>
      </c>
      <c r="R19181" s="1" t="s">
        <v>27</v>
      </c>
    </row>
    <row r="19182" spans="1:18" x14ac:dyDescent="0.3">
      <c r="A19182" s="1" t="s">
        <v>19340</v>
      </c>
      <c r="B19182" s="1" t="s">
        <v>36</v>
      </c>
      <c r="C19182" s="1" t="s">
        <v>108</v>
      </c>
      <c r="D19182" s="1" t="s">
        <v>91</v>
      </c>
      <c r="E19182">
        <v>106</v>
      </c>
      <c r="F19182">
        <v>15000</v>
      </c>
      <c r="G19182">
        <v>116</v>
      </c>
      <c r="H19182">
        <v>56</v>
      </c>
      <c r="I19182">
        <v>60</v>
      </c>
      <c r="J19182">
        <v>1740000</v>
      </c>
      <c r="K19182" s="2">
        <v>45900</v>
      </c>
      <c r="L19182">
        <v>2</v>
      </c>
      <c r="M19182" s="1" t="s">
        <v>55</v>
      </c>
      <c r="N19182" s="1" t="s">
        <v>23</v>
      </c>
      <c r="O19182" s="1" t="s">
        <v>24</v>
      </c>
      <c r="P19182" s="1" t="s">
        <v>25</v>
      </c>
      <c r="Q19182" s="1" t="s">
        <v>26</v>
      </c>
      <c r="R19182" s="1" t="s">
        <v>34</v>
      </c>
    </row>
    <row r="19183" spans="1:18" x14ac:dyDescent="0.3">
      <c r="A19183" s="1" t="s">
        <v>19341</v>
      </c>
      <c r="B19183" s="1" t="s">
        <v>46</v>
      </c>
      <c r="C19183" s="1" t="s">
        <v>81</v>
      </c>
      <c r="D19183" s="1" t="s">
        <v>54</v>
      </c>
      <c r="E19183">
        <v>76</v>
      </c>
      <c r="F19183">
        <v>8500</v>
      </c>
      <c r="G19183">
        <v>96</v>
      </c>
      <c r="H19183">
        <v>91</v>
      </c>
      <c r="I19183">
        <v>5</v>
      </c>
      <c r="J19183">
        <v>816000</v>
      </c>
      <c r="K19183" s="2">
        <v>45680</v>
      </c>
      <c r="L19183">
        <v>6</v>
      </c>
      <c r="M19183" s="1" t="s">
        <v>22</v>
      </c>
      <c r="N19183" s="1" t="s">
        <v>32</v>
      </c>
      <c r="O19183" s="1" t="s">
        <v>44</v>
      </c>
      <c r="P19183" s="1" t="s">
        <v>25</v>
      </c>
      <c r="Q19183" s="1" t="s">
        <v>26</v>
      </c>
      <c r="R19183" s="1" t="s">
        <v>27</v>
      </c>
    </row>
    <row r="19184" spans="1:18" x14ac:dyDescent="0.3">
      <c r="A19184" s="1" t="s">
        <v>19342</v>
      </c>
      <c r="B19184" s="1" t="s">
        <v>36</v>
      </c>
      <c r="C19184" s="1" t="s">
        <v>500</v>
      </c>
      <c r="D19184" s="1" t="s">
        <v>38</v>
      </c>
      <c r="E19184">
        <v>72</v>
      </c>
      <c r="F19184">
        <v>15000</v>
      </c>
      <c r="G19184">
        <v>75</v>
      </c>
      <c r="H19184">
        <v>18</v>
      </c>
      <c r="I19184">
        <v>57</v>
      </c>
      <c r="J19184">
        <v>1125000</v>
      </c>
      <c r="K19184" s="2">
        <v>45862</v>
      </c>
      <c r="L19184">
        <v>5</v>
      </c>
      <c r="M19184" s="1" t="s">
        <v>55</v>
      </c>
      <c r="N19184" s="1" t="s">
        <v>32</v>
      </c>
      <c r="O19184" s="1" t="s">
        <v>24</v>
      </c>
      <c r="P19184" s="1" t="s">
        <v>25</v>
      </c>
      <c r="Q19184" s="1" t="s">
        <v>26</v>
      </c>
      <c r="R19184" s="1" t="s">
        <v>27</v>
      </c>
    </row>
    <row r="19185" spans="1:18" x14ac:dyDescent="0.3">
      <c r="A19185" s="1" t="s">
        <v>19343</v>
      </c>
      <c r="B19185" s="1" t="s">
        <v>93</v>
      </c>
      <c r="C19185" s="1" t="s">
        <v>179</v>
      </c>
      <c r="D19185" s="1" t="s">
        <v>21</v>
      </c>
      <c r="E19185">
        <v>90</v>
      </c>
      <c r="F19185">
        <v>450000</v>
      </c>
      <c r="G19185">
        <v>114</v>
      </c>
      <c r="H19185">
        <v>79</v>
      </c>
      <c r="I19185">
        <v>35</v>
      </c>
      <c r="J19185">
        <v>51300000</v>
      </c>
      <c r="K19185" s="2">
        <v>45763</v>
      </c>
      <c r="L19185">
        <v>10</v>
      </c>
      <c r="M19185" s="1" t="s">
        <v>22</v>
      </c>
      <c r="N19185" s="1" t="s">
        <v>43</v>
      </c>
      <c r="O19185" s="1" t="s">
        <v>44</v>
      </c>
      <c r="P19185" s="1" t="s">
        <v>25</v>
      </c>
      <c r="Q19185" s="1" t="s">
        <v>26</v>
      </c>
      <c r="R19185" s="1" t="s">
        <v>27</v>
      </c>
    </row>
    <row r="19186" spans="1:18" x14ac:dyDescent="0.3">
      <c r="A19186" s="1" t="s">
        <v>19344</v>
      </c>
      <c r="B19186" s="1" t="s">
        <v>46</v>
      </c>
      <c r="C19186" s="1" t="s">
        <v>233</v>
      </c>
      <c r="D19186" s="1" t="s">
        <v>38</v>
      </c>
      <c r="E19186">
        <v>88</v>
      </c>
      <c r="F19186">
        <v>15000</v>
      </c>
      <c r="G19186">
        <v>100</v>
      </c>
      <c r="H19186">
        <v>16</v>
      </c>
      <c r="I19186">
        <v>84</v>
      </c>
      <c r="J19186">
        <v>1500000</v>
      </c>
      <c r="K19186" s="2">
        <v>45980</v>
      </c>
      <c r="L19186">
        <v>11</v>
      </c>
      <c r="M19186" s="1" t="s">
        <v>39</v>
      </c>
      <c r="N19186" s="1" t="s">
        <v>43</v>
      </c>
      <c r="O19186" s="1" t="s">
        <v>24</v>
      </c>
      <c r="P19186" s="1" t="s">
        <v>25</v>
      </c>
      <c r="Q19186" s="1" t="s">
        <v>26</v>
      </c>
      <c r="R19186" s="1" t="s">
        <v>27</v>
      </c>
    </row>
    <row r="19187" spans="1:18" x14ac:dyDescent="0.3">
      <c r="A19187" s="1" t="s">
        <v>19345</v>
      </c>
      <c r="B19187" s="1" t="s">
        <v>29</v>
      </c>
      <c r="C19187" s="1" t="s">
        <v>301</v>
      </c>
      <c r="D19187" s="1" t="s">
        <v>91</v>
      </c>
      <c r="E19187">
        <v>117</v>
      </c>
      <c r="F19187">
        <v>9000</v>
      </c>
      <c r="G19187">
        <v>125</v>
      </c>
      <c r="H19187">
        <v>18</v>
      </c>
      <c r="I19187">
        <v>107</v>
      </c>
      <c r="J19187">
        <v>1125000</v>
      </c>
      <c r="K19187" s="2">
        <v>45837</v>
      </c>
      <c r="L19187">
        <v>9</v>
      </c>
      <c r="M19187" s="1" t="s">
        <v>22</v>
      </c>
      <c r="N19187" s="1" t="s">
        <v>32</v>
      </c>
      <c r="O19187" s="1" t="s">
        <v>24</v>
      </c>
      <c r="P19187" s="1" t="s">
        <v>49</v>
      </c>
      <c r="Q19187" s="1" t="s">
        <v>26</v>
      </c>
      <c r="R19187" s="1" t="s">
        <v>27</v>
      </c>
    </row>
    <row r="19188" spans="1:18" x14ac:dyDescent="0.3">
      <c r="A19188" s="1" t="s">
        <v>19346</v>
      </c>
      <c r="B19188" s="1" t="s">
        <v>19</v>
      </c>
      <c r="C19188" s="1" t="s">
        <v>284</v>
      </c>
      <c r="D19188" s="1" t="s">
        <v>72</v>
      </c>
      <c r="E19188">
        <v>91</v>
      </c>
      <c r="F19188">
        <v>2800</v>
      </c>
      <c r="G19188">
        <v>93</v>
      </c>
      <c r="H19188">
        <v>46</v>
      </c>
      <c r="I19188">
        <v>47</v>
      </c>
      <c r="J19188">
        <v>260400</v>
      </c>
      <c r="K19188" s="2">
        <v>46021</v>
      </c>
      <c r="L19188">
        <v>10</v>
      </c>
      <c r="M19188" s="1" t="s">
        <v>22</v>
      </c>
      <c r="N19188" s="1" t="s">
        <v>23</v>
      </c>
      <c r="O19188" s="1" t="s">
        <v>24</v>
      </c>
      <c r="P19188" s="1" t="s">
        <v>25</v>
      </c>
      <c r="Q19188" s="1" t="s">
        <v>26</v>
      </c>
      <c r="R19188" s="1" t="s">
        <v>27</v>
      </c>
    </row>
    <row r="19189" spans="1:18" x14ac:dyDescent="0.3">
      <c r="A19189" s="1" t="s">
        <v>19347</v>
      </c>
      <c r="B19189" s="1" t="s">
        <v>93</v>
      </c>
      <c r="C19189" s="1" t="s">
        <v>418</v>
      </c>
      <c r="D19189" s="1" t="s">
        <v>38</v>
      </c>
      <c r="E19189">
        <v>54</v>
      </c>
      <c r="F19189">
        <v>180000</v>
      </c>
      <c r="G19189">
        <v>63</v>
      </c>
      <c r="H19189">
        <v>35</v>
      </c>
      <c r="I19189">
        <v>28</v>
      </c>
      <c r="J19189">
        <v>11340000</v>
      </c>
      <c r="K19189" s="2">
        <v>45812</v>
      </c>
      <c r="L19189">
        <v>4</v>
      </c>
      <c r="M19189" s="1" t="s">
        <v>55</v>
      </c>
      <c r="N19189" s="1" t="s">
        <v>43</v>
      </c>
      <c r="O19189" s="1" t="s">
        <v>24</v>
      </c>
      <c r="P19189" s="1" t="s">
        <v>25</v>
      </c>
      <c r="Q19189" s="1" t="s">
        <v>26</v>
      </c>
      <c r="R19189" s="1" t="s">
        <v>59</v>
      </c>
    </row>
    <row r="19190" spans="1:18" x14ac:dyDescent="0.3">
      <c r="A19190" s="1" t="s">
        <v>19348</v>
      </c>
      <c r="B19190" s="1" t="s">
        <v>29</v>
      </c>
      <c r="C19190" s="1" t="s">
        <v>116</v>
      </c>
      <c r="D19190" s="1" t="s">
        <v>48</v>
      </c>
      <c r="E19190">
        <v>112</v>
      </c>
      <c r="F19190">
        <v>5500</v>
      </c>
      <c r="G19190">
        <v>119</v>
      </c>
      <c r="H19190">
        <v>23</v>
      </c>
      <c r="I19190">
        <v>96</v>
      </c>
      <c r="J19190">
        <v>654500</v>
      </c>
      <c r="K19190" s="2">
        <v>45712</v>
      </c>
      <c r="L19190">
        <v>6</v>
      </c>
      <c r="M19190" s="1" t="s">
        <v>22</v>
      </c>
      <c r="N19190" s="1" t="s">
        <v>32</v>
      </c>
      <c r="O19190" s="1" t="s">
        <v>24</v>
      </c>
      <c r="P19190" s="1" t="s">
        <v>25</v>
      </c>
      <c r="Q19190" s="1" t="s">
        <v>26</v>
      </c>
      <c r="R19190" s="1" t="s">
        <v>27</v>
      </c>
    </row>
    <row r="19191" spans="1:18" x14ac:dyDescent="0.3">
      <c r="A19191" s="1" t="s">
        <v>19349</v>
      </c>
      <c r="B19191" s="1" t="s">
        <v>41</v>
      </c>
      <c r="C19191" s="1" t="s">
        <v>211</v>
      </c>
      <c r="D19191" s="1" t="s">
        <v>31</v>
      </c>
      <c r="E19191">
        <v>38</v>
      </c>
      <c r="F19191">
        <v>85000</v>
      </c>
      <c r="G19191">
        <v>47</v>
      </c>
      <c r="H19191">
        <v>45</v>
      </c>
      <c r="I19191">
        <v>2</v>
      </c>
      <c r="J19191">
        <v>3995000</v>
      </c>
      <c r="K19191" s="2">
        <v>45842</v>
      </c>
      <c r="L19191">
        <v>14</v>
      </c>
      <c r="M19191" s="1" t="s">
        <v>39</v>
      </c>
      <c r="N19191" s="1" t="s">
        <v>23</v>
      </c>
      <c r="O19191" s="1" t="s">
        <v>44</v>
      </c>
      <c r="P19191" s="1" t="s">
        <v>25</v>
      </c>
      <c r="Q19191" s="1" t="s">
        <v>50</v>
      </c>
      <c r="R19191" s="1" t="s">
        <v>27</v>
      </c>
    </row>
    <row r="19192" spans="1:18" x14ac:dyDescent="0.3">
      <c r="A19192" s="1" t="s">
        <v>19350</v>
      </c>
      <c r="B19192" s="1" t="s">
        <v>99</v>
      </c>
      <c r="C19192" s="1" t="s">
        <v>213</v>
      </c>
      <c r="D19192" s="1" t="s">
        <v>31</v>
      </c>
      <c r="E19192">
        <v>125</v>
      </c>
      <c r="F19192">
        <v>55000</v>
      </c>
      <c r="G19192">
        <v>132</v>
      </c>
      <c r="H19192">
        <v>130</v>
      </c>
      <c r="I19192">
        <v>2</v>
      </c>
      <c r="J19192">
        <v>7260000</v>
      </c>
      <c r="K19192" s="2">
        <v>45852</v>
      </c>
      <c r="L19192">
        <v>12</v>
      </c>
      <c r="M19192" s="1" t="s">
        <v>39</v>
      </c>
      <c r="N19192" s="1" t="s">
        <v>43</v>
      </c>
      <c r="O19192" s="1" t="s">
        <v>24</v>
      </c>
      <c r="P19192" s="1" t="s">
        <v>49</v>
      </c>
      <c r="Q19192" s="1" t="s">
        <v>26</v>
      </c>
      <c r="R19192" s="1" t="s">
        <v>27</v>
      </c>
    </row>
    <row r="19193" spans="1:18" x14ac:dyDescent="0.3">
      <c r="A19193" s="1" t="s">
        <v>19351</v>
      </c>
      <c r="B19193" s="1" t="s">
        <v>19</v>
      </c>
      <c r="C19193" s="1" t="s">
        <v>127</v>
      </c>
      <c r="D19193" s="1" t="s">
        <v>58</v>
      </c>
      <c r="E19193">
        <v>67</v>
      </c>
      <c r="F19193">
        <v>35000</v>
      </c>
      <c r="G19193">
        <v>86</v>
      </c>
      <c r="H19193">
        <v>13</v>
      </c>
      <c r="I19193">
        <v>73</v>
      </c>
      <c r="J19193">
        <v>3010000</v>
      </c>
      <c r="K19193" s="2">
        <v>45731</v>
      </c>
      <c r="L19193">
        <v>9</v>
      </c>
      <c r="M19193" s="1" t="s">
        <v>22</v>
      </c>
      <c r="N19193" s="1" t="s">
        <v>32</v>
      </c>
      <c r="O19193" s="1" t="s">
        <v>85</v>
      </c>
      <c r="P19193" s="1" t="s">
        <v>25</v>
      </c>
      <c r="Q19193" s="1" t="s">
        <v>26</v>
      </c>
      <c r="R19193" s="1" t="s">
        <v>27</v>
      </c>
    </row>
    <row r="19194" spans="1:18" x14ac:dyDescent="0.3">
      <c r="A19194" s="1" t="s">
        <v>19352</v>
      </c>
      <c r="B19194" s="1" t="s">
        <v>104</v>
      </c>
      <c r="C19194" s="1" t="s">
        <v>402</v>
      </c>
      <c r="D19194" s="1" t="s">
        <v>67</v>
      </c>
      <c r="E19194">
        <v>126</v>
      </c>
      <c r="F19194">
        <v>2500</v>
      </c>
      <c r="G19194">
        <v>138</v>
      </c>
      <c r="H19194">
        <v>103</v>
      </c>
      <c r="I19194">
        <v>35</v>
      </c>
      <c r="J19194">
        <v>345000</v>
      </c>
      <c r="K19194" s="2">
        <v>45713</v>
      </c>
      <c r="L19194">
        <v>6</v>
      </c>
      <c r="M19194" s="1" t="s">
        <v>22</v>
      </c>
      <c r="N19194" s="1" t="s">
        <v>43</v>
      </c>
      <c r="O19194" s="1" t="s">
        <v>24</v>
      </c>
      <c r="P19194" s="1" t="s">
        <v>25</v>
      </c>
      <c r="Q19194" s="1" t="s">
        <v>26</v>
      </c>
      <c r="R19194" s="1" t="s">
        <v>27</v>
      </c>
    </row>
    <row r="19195" spans="1:18" x14ac:dyDescent="0.3">
      <c r="A19195" s="1" t="s">
        <v>19353</v>
      </c>
      <c r="B19195" s="1" t="s">
        <v>36</v>
      </c>
      <c r="C19195" s="1" t="s">
        <v>476</v>
      </c>
      <c r="D19195" s="1" t="s">
        <v>31</v>
      </c>
      <c r="E19195">
        <v>35</v>
      </c>
      <c r="F19195">
        <v>1200</v>
      </c>
      <c r="G19195">
        <v>42</v>
      </c>
      <c r="H19195">
        <v>39</v>
      </c>
      <c r="I19195">
        <v>3</v>
      </c>
      <c r="J19195">
        <v>50400</v>
      </c>
      <c r="K19195" s="2">
        <v>45921</v>
      </c>
      <c r="L19195">
        <v>14</v>
      </c>
      <c r="M19195" s="1" t="s">
        <v>39</v>
      </c>
      <c r="N19195" s="1" t="s">
        <v>23</v>
      </c>
      <c r="O19195" s="1" t="s">
        <v>85</v>
      </c>
      <c r="P19195" s="1" t="s">
        <v>49</v>
      </c>
      <c r="Q19195" s="1" t="s">
        <v>26</v>
      </c>
      <c r="R19195" s="1" t="s">
        <v>27</v>
      </c>
    </row>
    <row r="19196" spans="1:18" x14ac:dyDescent="0.3">
      <c r="A19196" s="1" t="s">
        <v>19354</v>
      </c>
      <c r="B19196" s="1" t="s">
        <v>87</v>
      </c>
      <c r="C19196" s="1" t="s">
        <v>294</v>
      </c>
      <c r="D19196" s="1" t="s">
        <v>54</v>
      </c>
      <c r="E19196">
        <v>100</v>
      </c>
      <c r="F19196">
        <v>9000</v>
      </c>
      <c r="G19196">
        <v>130</v>
      </c>
      <c r="H19196">
        <v>123</v>
      </c>
      <c r="I19196">
        <v>7</v>
      </c>
      <c r="J19196">
        <v>1170000</v>
      </c>
      <c r="K19196" s="2">
        <v>45779</v>
      </c>
      <c r="L19196">
        <v>2</v>
      </c>
      <c r="M19196" s="1" t="s">
        <v>55</v>
      </c>
      <c r="N19196" s="1" t="s">
        <v>23</v>
      </c>
      <c r="O19196" s="1" t="s">
        <v>24</v>
      </c>
      <c r="P19196" s="1" t="s">
        <v>25</v>
      </c>
      <c r="Q19196" s="1" t="s">
        <v>26</v>
      </c>
      <c r="R19196" s="1" t="s">
        <v>27</v>
      </c>
    </row>
    <row r="19197" spans="1:18" x14ac:dyDescent="0.3">
      <c r="A19197" s="1" t="s">
        <v>19355</v>
      </c>
      <c r="B19197" s="1" t="s">
        <v>19</v>
      </c>
      <c r="C19197" s="1" t="s">
        <v>294</v>
      </c>
      <c r="D19197" s="1" t="s">
        <v>91</v>
      </c>
      <c r="E19197">
        <v>136</v>
      </c>
      <c r="F19197">
        <v>9000</v>
      </c>
      <c r="G19197">
        <v>148</v>
      </c>
      <c r="H19197">
        <v>135</v>
      </c>
      <c r="I19197">
        <v>13</v>
      </c>
      <c r="J19197">
        <v>1332000</v>
      </c>
      <c r="K19197" s="2">
        <v>46020</v>
      </c>
      <c r="L19197">
        <v>13</v>
      </c>
      <c r="M19197" s="1" t="s">
        <v>39</v>
      </c>
      <c r="N19197" s="1" t="s">
        <v>32</v>
      </c>
      <c r="O19197" s="1" t="s">
        <v>85</v>
      </c>
      <c r="P19197" s="1" t="s">
        <v>25</v>
      </c>
      <c r="Q19197" s="1" t="s">
        <v>26</v>
      </c>
      <c r="R19197" s="1" t="s">
        <v>27</v>
      </c>
    </row>
    <row r="19198" spans="1:18" x14ac:dyDescent="0.3">
      <c r="A19198" s="1" t="s">
        <v>19356</v>
      </c>
      <c r="B19198" s="1" t="s">
        <v>83</v>
      </c>
      <c r="C19198" s="1" t="s">
        <v>213</v>
      </c>
      <c r="D19198" s="1" t="s">
        <v>54</v>
      </c>
      <c r="E19198">
        <v>107</v>
      </c>
      <c r="F19198">
        <v>55000</v>
      </c>
      <c r="G19198">
        <v>121</v>
      </c>
      <c r="H19198">
        <v>65</v>
      </c>
      <c r="I19198">
        <v>56</v>
      </c>
      <c r="J19198">
        <v>6655000</v>
      </c>
      <c r="K19198" s="2">
        <v>45843</v>
      </c>
      <c r="L19198">
        <v>9</v>
      </c>
      <c r="M19198" s="1" t="s">
        <v>22</v>
      </c>
      <c r="N19198" s="1" t="s">
        <v>32</v>
      </c>
      <c r="O19198" s="1" t="s">
        <v>85</v>
      </c>
      <c r="P19198" s="1" t="s">
        <v>25</v>
      </c>
      <c r="Q19198" s="1" t="s">
        <v>26</v>
      </c>
      <c r="R19198" s="1" t="s">
        <v>34</v>
      </c>
    </row>
    <row r="19199" spans="1:18" x14ac:dyDescent="0.3">
      <c r="A19199" s="1" t="s">
        <v>19357</v>
      </c>
      <c r="B19199" s="1" t="s">
        <v>36</v>
      </c>
      <c r="C19199" s="1" t="s">
        <v>100</v>
      </c>
      <c r="D19199" s="1" t="s">
        <v>67</v>
      </c>
      <c r="E19199">
        <v>105</v>
      </c>
      <c r="F19199">
        <v>15000</v>
      </c>
      <c r="G19199">
        <v>125</v>
      </c>
      <c r="H19199">
        <v>101</v>
      </c>
      <c r="I19199">
        <v>24</v>
      </c>
      <c r="J19199">
        <v>1875000</v>
      </c>
      <c r="K19199" s="2">
        <v>45907</v>
      </c>
      <c r="L19199">
        <v>14</v>
      </c>
      <c r="M19199" s="1" t="s">
        <v>39</v>
      </c>
      <c r="N19199" s="1" t="s">
        <v>32</v>
      </c>
      <c r="O19199" s="1" t="s">
        <v>44</v>
      </c>
      <c r="P19199" s="1" t="s">
        <v>25</v>
      </c>
      <c r="Q19199" s="1" t="s">
        <v>59</v>
      </c>
      <c r="R19199" s="1" t="s">
        <v>27</v>
      </c>
    </row>
    <row r="19200" spans="1:18" x14ac:dyDescent="0.3">
      <c r="A19200" s="1" t="s">
        <v>19358</v>
      </c>
      <c r="B19200" s="1" t="s">
        <v>46</v>
      </c>
      <c r="C19200" s="1" t="s">
        <v>386</v>
      </c>
      <c r="D19200" s="1" t="s">
        <v>91</v>
      </c>
      <c r="E19200">
        <v>127</v>
      </c>
      <c r="F19200">
        <v>45000</v>
      </c>
      <c r="G19200">
        <v>140</v>
      </c>
      <c r="H19200">
        <v>103</v>
      </c>
      <c r="I19200">
        <v>37</v>
      </c>
      <c r="J19200">
        <v>6300000</v>
      </c>
      <c r="K19200" s="2">
        <v>45936</v>
      </c>
      <c r="L19200">
        <v>12</v>
      </c>
      <c r="M19200" s="1" t="s">
        <v>39</v>
      </c>
      <c r="N19200" s="1" t="s">
        <v>32</v>
      </c>
      <c r="O19200" s="1" t="s">
        <v>33</v>
      </c>
      <c r="P19200" s="1" t="s">
        <v>25</v>
      </c>
      <c r="Q19200" s="1" t="s">
        <v>59</v>
      </c>
      <c r="R19200" s="1" t="s">
        <v>27</v>
      </c>
    </row>
    <row r="19201" spans="1:18" x14ac:dyDescent="0.3">
      <c r="A19201" s="1" t="s">
        <v>19359</v>
      </c>
      <c r="B19201" s="1" t="s">
        <v>104</v>
      </c>
      <c r="C19201" s="1" t="s">
        <v>240</v>
      </c>
      <c r="D19201" s="1" t="s">
        <v>72</v>
      </c>
      <c r="E19201">
        <v>73</v>
      </c>
      <c r="F19201">
        <v>18000</v>
      </c>
      <c r="G19201">
        <v>87</v>
      </c>
      <c r="H19201">
        <v>44</v>
      </c>
      <c r="I19201">
        <v>43</v>
      </c>
      <c r="J19201">
        <v>1566000</v>
      </c>
      <c r="K19201" s="2">
        <v>45740</v>
      </c>
      <c r="L19201">
        <v>14</v>
      </c>
      <c r="M19201" s="1" t="s">
        <v>39</v>
      </c>
      <c r="N19201" s="1" t="s">
        <v>23</v>
      </c>
      <c r="O19201" s="1" t="s">
        <v>44</v>
      </c>
      <c r="P19201" s="1" t="s">
        <v>49</v>
      </c>
      <c r="Q19201" s="1" t="s">
        <v>59</v>
      </c>
      <c r="R19201" s="1" t="s">
        <v>34</v>
      </c>
    </row>
    <row r="19202" spans="1:18" x14ac:dyDescent="0.3">
      <c r="A19202" s="1" t="s">
        <v>19360</v>
      </c>
      <c r="B19202" s="1" t="s">
        <v>87</v>
      </c>
      <c r="C19202" s="1" t="s">
        <v>247</v>
      </c>
      <c r="D19202" s="1" t="s">
        <v>64</v>
      </c>
      <c r="E19202">
        <v>90</v>
      </c>
      <c r="F19202">
        <v>2500000</v>
      </c>
      <c r="G19202">
        <v>103</v>
      </c>
      <c r="H19202">
        <v>66</v>
      </c>
      <c r="I19202">
        <v>37</v>
      </c>
      <c r="J19202">
        <v>257500000</v>
      </c>
      <c r="K19202" s="2">
        <v>45713</v>
      </c>
      <c r="L19202">
        <v>10</v>
      </c>
      <c r="M19202" s="1" t="s">
        <v>22</v>
      </c>
      <c r="N19202" s="1" t="s">
        <v>23</v>
      </c>
      <c r="O19202" s="1" t="s">
        <v>24</v>
      </c>
      <c r="P19202" s="1" t="s">
        <v>25</v>
      </c>
      <c r="Q19202" s="1" t="s">
        <v>50</v>
      </c>
      <c r="R19202" s="1" t="s">
        <v>27</v>
      </c>
    </row>
    <row r="19203" spans="1:18" x14ac:dyDescent="0.3">
      <c r="A19203" s="1" t="s">
        <v>19361</v>
      </c>
      <c r="B19203" s="1" t="s">
        <v>66</v>
      </c>
      <c r="C19203" s="1" t="s">
        <v>129</v>
      </c>
      <c r="D19203" s="1" t="s">
        <v>38</v>
      </c>
      <c r="E19203">
        <v>106</v>
      </c>
      <c r="F19203">
        <v>85000</v>
      </c>
      <c r="G19203">
        <v>126</v>
      </c>
      <c r="H19203">
        <v>91</v>
      </c>
      <c r="I19203">
        <v>35</v>
      </c>
      <c r="J19203">
        <v>10710000</v>
      </c>
      <c r="K19203" s="2">
        <v>45810</v>
      </c>
      <c r="L19203">
        <v>11</v>
      </c>
      <c r="M19203" s="1" t="s">
        <v>39</v>
      </c>
      <c r="N19203" s="1" t="s">
        <v>23</v>
      </c>
      <c r="O19203" s="1" t="s">
        <v>24</v>
      </c>
      <c r="P19203" s="1" t="s">
        <v>25</v>
      </c>
      <c r="Q19203" s="1" t="s">
        <v>26</v>
      </c>
      <c r="R19203" s="1" t="s">
        <v>27</v>
      </c>
    </row>
    <row r="19204" spans="1:18" x14ac:dyDescent="0.3">
      <c r="A19204" s="1" t="s">
        <v>19362</v>
      </c>
      <c r="B19204" s="1" t="s">
        <v>107</v>
      </c>
      <c r="C19204" s="1" t="s">
        <v>113</v>
      </c>
      <c r="D19204" s="1" t="s">
        <v>21</v>
      </c>
      <c r="E19204">
        <v>72</v>
      </c>
      <c r="F19204">
        <v>45000</v>
      </c>
      <c r="G19204">
        <v>84</v>
      </c>
      <c r="H19204">
        <v>43</v>
      </c>
      <c r="I19204">
        <v>41</v>
      </c>
      <c r="J19204">
        <v>3780000</v>
      </c>
      <c r="K19204" s="2">
        <v>45722</v>
      </c>
      <c r="L19204">
        <v>12</v>
      </c>
      <c r="M19204" s="1" t="s">
        <v>39</v>
      </c>
      <c r="N19204" s="1" t="s">
        <v>43</v>
      </c>
      <c r="O19204" s="1" t="s">
        <v>85</v>
      </c>
      <c r="P19204" s="1" t="s">
        <v>25</v>
      </c>
      <c r="Q19204" s="1" t="s">
        <v>26</v>
      </c>
      <c r="R19204" s="1" t="s">
        <v>59</v>
      </c>
    </row>
    <row r="19205" spans="1:18" x14ac:dyDescent="0.3">
      <c r="A19205" s="1" t="s">
        <v>19363</v>
      </c>
      <c r="B19205" s="1" t="s">
        <v>52</v>
      </c>
      <c r="C19205" s="1" t="s">
        <v>160</v>
      </c>
      <c r="D19205" s="1" t="s">
        <v>21</v>
      </c>
      <c r="E19205">
        <v>91</v>
      </c>
      <c r="F19205">
        <v>65000</v>
      </c>
      <c r="G19205">
        <v>121</v>
      </c>
      <c r="H19205">
        <v>114</v>
      </c>
      <c r="I19205">
        <v>7</v>
      </c>
      <c r="J19205">
        <v>7865000</v>
      </c>
      <c r="K19205" s="2">
        <v>45659</v>
      </c>
      <c r="L19205">
        <v>15</v>
      </c>
      <c r="M19205" s="1" t="s">
        <v>39</v>
      </c>
      <c r="N19205" s="1" t="s">
        <v>32</v>
      </c>
      <c r="O19205" s="1" t="s">
        <v>24</v>
      </c>
      <c r="P19205" s="1" t="s">
        <v>25</v>
      </c>
      <c r="Q19205" s="1" t="s">
        <v>26</v>
      </c>
      <c r="R19205" s="1" t="s">
        <v>27</v>
      </c>
    </row>
    <row r="19206" spans="1:18" x14ac:dyDescent="0.3">
      <c r="A19206" s="1" t="s">
        <v>19364</v>
      </c>
      <c r="B19206" s="1" t="s">
        <v>80</v>
      </c>
      <c r="C19206" s="1" t="s">
        <v>213</v>
      </c>
      <c r="D19206" s="1" t="s">
        <v>31</v>
      </c>
      <c r="E19206">
        <v>70</v>
      </c>
      <c r="F19206">
        <v>55000</v>
      </c>
      <c r="G19206">
        <v>94</v>
      </c>
      <c r="H19206">
        <v>23</v>
      </c>
      <c r="I19206">
        <v>71</v>
      </c>
      <c r="J19206">
        <v>5170000</v>
      </c>
      <c r="K19206" s="2">
        <v>45867</v>
      </c>
      <c r="L19206">
        <v>5</v>
      </c>
      <c r="M19206" s="1" t="s">
        <v>55</v>
      </c>
      <c r="N19206" s="1" t="s">
        <v>32</v>
      </c>
      <c r="O19206" s="1" t="s">
        <v>44</v>
      </c>
      <c r="P19206" s="1" t="s">
        <v>25</v>
      </c>
      <c r="Q19206" s="1" t="s">
        <v>26</v>
      </c>
      <c r="R19206" s="1" t="s">
        <v>27</v>
      </c>
    </row>
    <row r="19207" spans="1:18" x14ac:dyDescent="0.3">
      <c r="A19207" s="1" t="s">
        <v>19365</v>
      </c>
      <c r="B19207" s="1" t="s">
        <v>41</v>
      </c>
      <c r="C19207" s="1" t="s">
        <v>69</v>
      </c>
      <c r="D19207" s="1" t="s">
        <v>31</v>
      </c>
      <c r="E19207">
        <v>78</v>
      </c>
      <c r="F19207">
        <v>65000</v>
      </c>
      <c r="G19207">
        <v>79</v>
      </c>
      <c r="H19207">
        <v>10</v>
      </c>
      <c r="I19207">
        <v>69</v>
      </c>
      <c r="J19207">
        <v>5135000</v>
      </c>
      <c r="K19207" s="2">
        <v>45760</v>
      </c>
      <c r="L19207">
        <v>5</v>
      </c>
      <c r="M19207" s="1" t="s">
        <v>55</v>
      </c>
      <c r="N19207" s="1" t="s">
        <v>23</v>
      </c>
      <c r="O19207" s="1" t="s">
        <v>24</v>
      </c>
      <c r="P19207" s="1" t="s">
        <v>25</v>
      </c>
      <c r="Q19207" s="1" t="s">
        <v>26</v>
      </c>
      <c r="R19207" s="1" t="s">
        <v>27</v>
      </c>
    </row>
    <row r="19208" spans="1:18" x14ac:dyDescent="0.3">
      <c r="A19208" s="1" t="s">
        <v>19366</v>
      </c>
      <c r="B19208" s="1" t="s">
        <v>66</v>
      </c>
      <c r="C19208" s="1" t="s">
        <v>213</v>
      </c>
      <c r="D19208" s="1" t="s">
        <v>72</v>
      </c>
      <c r="E19208">
        <v>44</v>
      </c>
      <c r="F19208">
        <v>55000</v>
      </c>
      <c r="G19208">
        <v>46</v>
      </c>
      <c r="H19208">
        <v>31</v>
      </c>
      <c r="I19208">
        <v>15</v>
      </c>
      <c r="J19208">
        <v>2530000</v>
      </c>
      <c r="K19208" s="2">
        <v>45681</v>
      </c>
      <c r="L19208">
        <v>8</v>
      </c>
      <c r="M19208" s="1" t="s">
        <v>22</v>
      </c>
      <c r="N19208" s="1" t="s">
        <v>43</v>
      </c>
      <c r="O19208" s="1" t="s">
        <v>24</v>
      </c>
      <c r="P19208" s="1" t="s">
        <v>25</v>
      </c>
      <c r="Q19208" s="1" t="s">
        <v>26</v>
      </c>
      <c r="R19208" s="1" t="s">
        <v>27</v>
      </c>
    </row>
    <row r="19209" spans="1:18" x14ac:dyDescent="0.3">
      <c r="A19209" s="1" t="s">
        <v>19367</v>
      </c>
      <c r="B19209" s="1" t="s">
        <v>83</v>
      </c>
      <c r="C19209" s="1" t="s">
        <v>476</v>
      </c>
      <c r="D19209" s="1" t="s">
        <v>58</v>
      </c>
      <c r="E19209">
        <v>86</v>
      </c>
      <c r="F19209">
        <v>1200</v>
      </c>
      <c r="G19209">
        <v>87</v>
      </c>
      <c r="H19209">
        <v>82</v>
      </c>
      <c r="I19209">
        <v>5</v>
      </c>
      <c r="J19209">
        <v>104400</v>
      </c>
      <c r="K19209" s="2">
        <v>45797</v>
      </c>
      <c r="L19209">
        <v>15</v>
      </c>
      <c r="M19209" s="1" t="s">
        <v>39</v>
      </c>
      <c r="N19209" s="1" t="s">
        <v>43</v>
      </c>
      <c r="O19209" s="1" t="s">
        <v>44</v>
      </c>
      <c r="P19209" s="1" t="s">
        <v>25</v>
      </c>
      <c r="Q19209" s="1" t="s">
        <v>26</v>
      </c>
      <c r="R19209" s="1" t="s">
        <v>27</v>
      </c>
    </row>
    <row r="19210" spans="1:18" x14ac:dyDescent="0.3">
      <c r="A19210" s="1" t="s">
        <v>19368</v>
      </c>
      <c r="B19210" s="1" t="s">
        <v>52</v>
      </c>
      <c r="C19210" s="1" t="s">
        <v>168</v>
      </c>
      <c r="D19210" s="1" t="s">
        <v>58</v>
      </c>
      <c r="E19210">
        <v>60</v>
      </c>
      <c r="F19210">
        <v>10000</v>
      </c>
      <c r="G19210">
        <v>82</v>
      </c>
      <c r="H19210">
        <v>46</v>
      </c>
      <c r="I19210">
        <v>36</v>
      </c>
      <c r="J19210">
        <v>820000</v>
      </c>
      <c r="K19210" s="2">
        <v>45687</v>
      </c>
      <c r="L19210">
        <v>5</v>
      </c>
      <c r="M19210" s="1" t="s">
        <v>55</v>
      </c>
      <c r="N19210" s="1" t="s">
        <v>43</v>
      </c>
      <c r="O19210" s="1" t="s">
        <v>24</v>
      </c>
      <c r="P19210" s="1" t="s">
        <v>25</v>
      </c>
      <c r="Q19210" s="1" t="s">
        <v>26</v>
      </c>
      <c r="R19210" s="1" t="s">
        <v>34</v>
      </c>
    </row>
    <row r="19211" spans="1:18" x14ac:dyDescent="0.3">
      <c r="A19211" s="1" t="s">
        <v>19369</v>
      </c>
      <c r="B19211" s="1" t="s">
        <v>93</v>
      </c>
      <c r="C19211" s="1" t="s">
        <v>202</v>
      </c>
      <c r="D19211" s="1" t="s">
        <v>58</v>
      </c>
      <c r="E19211">
        <v>45</v>
      </c>
      <c r="F19211">
        <v>8000</v>
      </c>
      <c r="G19211">
        <v>60</v>
      </c>
      <c r="H19211">
        <v>35</v>
      </c>
      <c r="I19211">
        <v>25</v>
      </c>
      <c r="J19211">
        <v>480000</v>
      </c>
      <c r="K19211" s="2">
        <v>45907</v>
      </c>
      <c r="L19211">
        <v>1</v>
      </c>
      <c r="M19211" s="1" t="s">
        <v>55</v>
      </c>
      <c r="N19211" s="1" t="s">
        <v>43</v>
      </c>
      <c r="O19211" s="1" t="s">
        <v>24</v>
      </c>
      <c r="P19211" s="1" t="s">
        <v>25</v>
      </c>
      <c r="Q19211" s="1" t="s">
        <v>26</v>
      </c>
      <c r="R19211" s="1" t="s">
        <v>27</v>
      </c>
    </row>
    <row r="19212" spans="1:18" x14ac:dyDescent="0.3">
      <c r="A19212" s="1" t="s">
        <v>19370</v>
      </c>
      <c r="B19212" s="1" t="s">
        <v>46</v>
      </c>
      <c r="C19212" s="1" t="s">
        <v>61</v>
      </c>
      <c r="D19212" s="1" t="s">
        <v>91</v>
      </c>
      <c r="E19212">
        <v>67</v>
      </c>
      <c r="F19212">
        <v>2200</v>
      </c>
      <c r="G19212">
        <v>70</v>
      </c>
      <c r="H19212">
        <v>19</v>
      </c>
      <c r="I19212">
        <v>51</v>
      </c>
      <c r="J19212">
        <v>154000</v>
      </c>
      <c r="K19212" s="2">
        <v>45685</v>
      </c>
      <c r="L19212">
        <v>11</v>
      </c>
      <c r="M19212" s="1" t="s">
        <v>39</v>
      </c>
      <c r="N19212" s="1" t="s">
        <v>43</v>
      </c>
      <c r="O19212" s="1" t="s">
        <v>24</v>
      </c>
      <c r="P19212" s="1" t="s">
        <v>25</v>
      </c>
      <c r="Q19212" s="1" t="s">
        <v>59</v>
      </c>
      <c r="R19212" s="1" t="s">
        <v>59</v>
      </c>
    </row>
    <row r="19213" spans="1:18" x14ac:dyDescent="0.3">
      <c r="A19213" s="1" t="s">
        <v>19371</v>
      </c>
      <c r="B19213" s="1" t="s">
        <v>19</v>
      </c>
      <c r="C19213" s="1" t="s">
        <v>186</v>
      </c>
      <c r="D19213" s="1" t="s">
        <v>54</v>
      </c>
      <c r="E19213">
        <v>148</v>
      </c>
      <c r="F19213">
        <v>95000</v>
      </c>
      <c r="G19213">
        <v>152</v>
      </c>
      <c r="H19213">
        <v>87</v>
      </c>
      <c r="I19213">
        <v>65</v>
      </c>
      <c r="J19213">
        <v>14440000</v>
      </c>
      <c r="K19213" s="2">
        <v>45876</v>
      </c>
      <c r="L19213">
        <v>5</v>
      </c>
      <c r="M19213" s="1" t="s">
        <v>55</v>
      </c>
      <c r="N19213" s="1" t="s">
        <v>23</v>
      </c>
      <c r="O19213" s="1" t="s">
        <v>44</v>
      </c>
      <c r="P19213" s="1" t="s">
        <v>25</v>
      </c>
      <c r="Q19213" s="1" t="s">
        <v>26</v>
      </c>
      <c r="R19213" s="1" t="s">
        <v>27</v>
      </c>
    </row>
    <row r="19214" spans="1:18" x14ac:dyDescent="0.3">
      <c r="A19214" s="1" t="s">
        <v>19372</v>
      </c>
      <c r="B19214" s="1" t="s">
        <v>83</v>
      </c>
      <c r="C19214" s="1" t="s">
        <v>410</v>
      </c>
      <c r="D19214" s="1" t="s">
        <v>91</v>
      </c>
      <c r="E19214">
        <v>107</v>
      </c>
      <c r="F19214">
        <v>25000</v>
      </c>
      <c r="G19214">
        <v>109</v>
      </c>
      <c r="H19214">
        <v>83</v>
      </c>
      <c r="I19214">
        <v>26</v>
      </c>
      <c r="J19214">
        <v>2725000</v>
      </c>
      <c r="K19214" s="2">
        <v>45954</v>
      </c>
      <c r="L19214">
        <v>8</v>
      </c>
      <c r="M19214" s="1" t="s">
        <v>22</v>
      </c>
      <c r="N19214" s="1" t="s">
        <v>23</v>
      </c>
      <c r="O19214" s="1" t="s">
        <v>24</v>
      </c>
      <c r="P19214" s="1" t="s">
        <v>49</v>
      </c>
      <c r="Q19214" s="1" t="s">
        <v>26</v>
      </c>
      <c r="R19214" s="1" t="s">
        <v>27</v>
      </c>
    </row>
    <row r="19215" spans="1:18" x14ac:dyDescent="0.3">
      <c r="A19215" s="1" t="s">
        <v>19373</v>
      </c>
      <c r="B19215" s="1" t="s">
        <v>107</v>
      </c>
      <c r="C19215" s="1" t="s">
        <v>151</v>
      </c>
      <c r="D19215" s="1" t="s">
        <v>67</v>
      </c>
      <c r="E19215">
        <v>84</v>
      </c>
      <c r="F19215">
        <v>5000</v>
      </c>
      <c r="G19215">
        <v>108</v>
      </c>
      <c r="H19215">
        <v>84</v>
      </c>
      <c r="I19215">
        <v>24</v>
      </c>
      <c r="J19215">
        <v>540000</v>
      </c>
      <c r="K19215" s="2">
        <v>45675</v>
      </c>
      <c r="L19215">
        <v>4</v>
      </c>
      <c r="M19215" s="1" t="s">
        <v>55</v>
      </c>
      <c r="N19215" s="1" t="s">
        <v>23</v>
      </c>
      <c r="O19215" s="1" t="s">
        <v>24</v>
      </c>
      <c r="P19215" s="1" t="s">
        <v>25</v>
      </c>
      <c r="Q19215" s="1" t="s">
        <v>26</v>
      </c>
      <c r="R19215" s="1" t="s">
        <v>27</v>
      </c>
    </row>
    <row r="19216" spans="1:18" x14ac:dyDescent="0.3">
      <c r="A19216" s="1" t="s">
        <v>19374</v>
      </c>
      <c r="B19216" s="1" t="s">
        <v>99</v>
      </c>
      <c r="C19216" s="1" t="s">
        <v>174</v>
      </c>
      <c r="D19216" s="1" t="s">
        <v>54</v>
      </c>
      <c r="E19216">
        <v>142</v>
      </c>
      <c r="F19216">
        <v>25000</v>
      </c>
      <c r="G19216">
        <v>156</v>
      </c>
      <c r="H19216">
        <v>9</v>
      </c>
      <c r="I19216">
        <v>147</v>
      </c>
      <c r="J19216">
        <v>3900000</v>
      </c>
      <c r="K19216" s="2">
        <v>45825</v>
      </c>
      <c r="L19216">
        <v>12</v>
      </c>
      <c r="M19216" s="1" t="s">
        <v>39</v>
      </c>
      <c r="N19216" s="1" t="s">
        <v>23</v>
      </c>
      <c r="O19216" s="1" t="s">
        <v>33</v>
      </c>
      <c r="P19216" s="1" t="s">
        <v>25</v>
      </c>
      <c r="Q19216" s="1" t="s">
        <v>26</v>
      </c>
      <c r="R19216" s="1" t="s">
        <v>59</v>
      </c>
    </row>
    <row r="19217" spans="1:18" x14ac:dyDescent="0.3">
      <c r="A19217" s="1" t="s">
        <v>19375</v>
      </c>
      <c r="B19217" s="1" t="s">
        <v>36</v>
      </c>
      <c r="C19217" s="1" t="s">
        <v>294</v>
      </c>
      <c r="D19217" s="1" t="s">
        <v>48</v>
      </c>
      <c r="E19217">
        <v>27</v>
      </c>
      <c r="F19217">
        <v>9000</v>
      </c>
      <c r="G19217">
        <v>55</v>
      </c>
      <c r="H19217">
        <v>53</v>
      </c>
      <c r="I19217">
        <v>2</v>
      </c>
      <c r="J19217">
        <v>495000</v>
      </c>
      <c r="K19217" s="2">
        <v>45895</v>
      </c>
      <c r="L19217">
        <v>13</v>
      </c>
      <c r="M19217" s="1" t="s">
        <v>39</v>
      </c>
      <c r="N19217" s="1" t="s">
        <v>43</v>
      </c>
      <c r="O19217" s="1" t="s">
        <v>24</v>
      </c>
      <c r="P19217" s="1" t="s">
        <v>25</v>
      </c>
      <c r="Q19217" s="1" t="s">
        <v>50</v>
      </c>
      <c r="R19217" s="1" t="s">
        <v>27</v>
      </c>
    </row>
    <row r="19218" spans="1:18" x14ac:dyDescent="0.3">
      <c r="A19218" s="1" t="s">
        <v>19376</v>
      </c>
      <c r="B19218" s="1" t="s">
        <v>46</v>
      </c>
      <c r="C19218" s="1" t="s">
        <v>129</v>
      </c>
      <c r="D19218" s="1" t="s">
        <v>38</v>
      </c>
      <c r="E19218">
        <v>63</v>
      </c>
      <c r="F19218">
        <v>85000</v>
      </c>
      <c r="G19218">
        <v>83</v>
      </c>
      <c r="H19218">
        <v>13</v>
      </c>
      <c r="I19218">
        <v>70</v>
      </c>
      <c r="J19218">
        <v>7055000</v>
      </c>
      <c r="K19218" s="2">
        <v>45794</v>
      </c>
      <c r="L19218">
        <v>7</v>
      </c>
      <c r="M19218" s="1" t="s">
        <v>22</v>
      </c>
      <c r="N19218" s="1" t="s">
        <v>43</v>
      </c>
      <c r="O19218" s="1" t="s">
        <v>24</v>
      </c>
      <c r="P19218" s="1" t="s">
        <v>25</v>
      </c>
      <c r="Q19218" s="1" t="s">
        <v>59</v>
      </c>
      <c r="R19218" s="1" t="s">
        <v>27</v>
      </c>
    </row>
    <row r="19219" spans="1:18" x14ac:dyDescent="0.3">
      <c r="A19219" s="1" t="s">
        <v>19377</v>
      </c>
      <c r="B19219" s="1" t="s">
        <v>41</v>
      </c>
      <c r="C19219" s="1" t="s">
        <v>160</v>
      </c>
      <c r="D19219" s="1" t="s">
        <v>67</v>
      </c>
      <c r="E19219">
        <v>133</v>
      </c>
      <c r="F19219">
        <v>65000</v>
      </c>
      <c r="G19219">
        <v>141</v>
      </c>
      <c r="H19219">
        <v>31</v>
      </c>
      <c r="I19219">
        <v>110</v>
      </c>
      <c r="J19219">
        <v>9165000</v>
      </c>
      <c r="K19219" s="2">
        <v>45770</v>
      </c>
      <c r="L19219">
        <v>2</v>
      </c>
      <c r="M19219" s="1" t="s">
        <v>55</v>
      </c>
      <c r="N19219" s="1" t="s">
        <v>23</v>
      </c>
      <c r="O19219" s="1" t="s">
        <v>33</v>
      </c>
      <c r="P19219" s="1" t="s">
        <v>25</v>
      </c>
      <c r="Q19219" s="1" t="s">
        <v>26</v>
      </c>
      <c r="R19219" s="1" t="s">
        <v>27</v>
      </c>
    </row>
    <row r="19220" spans="1:18" x14ac:dyDescent="0.3">
      <c r="A19220" s="1" t="s">
        <v>19378</v>
      </c>
      <c r="B19220" s="1" t="s">
        <v>66</v>
      </c>
      <c r="C19220" s="1" t="s">
        <v>266</v>
      </c>
      <c r="D19220" s="1" t="s">
        <v>64</v>
      </c>
      <c r="E19220">
        <v>96</v>
      </c>
      <c r="F19220">
        <v>2200000</v>
      </c>
      <c r="G19220">
        <v>107</v>
      </c>
      <c r="H19220">
        <v>70</v>
      </c>
      <c r="I19220">
        <v>37</v>
      </c>
      <c r="J19220">
        <v>235400000</v>
      </c>
      <c r="K19220" s="2">
        <v>45751</v>
      </c>
      <c r="L19220">
        <v>6</v>
      </c>
      <c r="M19220" s="1" t="s">
        <v>22</v>
      </c>
      <c r="N19220" s="1" t="s">
        <v>32</v>
      </c>
      <c r="O19220" s="1" t="s">
        <v>33</v>
      </c>
      <c r="P19220" s="1" t="s">
        <v>25</v>
      </c>
      <c r="Q19220" s="1" t="s">
        <v>50</v>
      </c>
      <c r="R19220" s="1" t="s">
        <v>27</v>
      </c>
    </row>
    <row r="19221" spans="1:18" x14ac:dyDescent="0.3">
      <c r="A19221" s="1" t="s">
        <v>19379</v>
      </c>
      <c r="B19221" s="1" t="s">
        <v>99</v>
      </c>
      <c r="C19221" s="1" t="s">
        <v>129</v>
      </c>
      <c r="D19221" s="1" t="s">
        <v>64</v>
      </c>
      <c r="E19221">
        <v>115</v>
      </c>
      <c r="F19221">
        <v>85000</v>
      </c>
      <c r="G19221">
        <v>142</v>
      </c>
      <c r="H19221">
        <v>57</v>
      </c>
      <c r="I19221">
        <v>85</v>
      </c>
      <c r="J19221">
        <v>12070000</v>
      </c>
      <c r="K19221" s="2">
        <v>45759</v>
      </c>
      <c r="L19221">
        <v>12</v>
      </c>
      <c r="M19221" s="1" t="s">
        <v>39</v>
      </c>
      <c r="N19221" s="1" t="s">
        <v>23</v>
      </c>
      <c r="O19221" s="1" t="s">
        <v>85</v>
      </c>
      <c r="P19221" s="1" t="s">
        <v>25</v>
      </c>
      <c r="Q19221" s="1" t="s">
        <v>50</v>
      </c>
      <c r="R19221" s="1" t="s">
        <v>27</v>
      </c>
    </row>
    <row r="19222" spans="1:18" x14ac:dyDescent="0.3">
      <c r="A19222" s="1" t="s">
        <v>19380</v>
      </c>
      <c r="B19222" s="1" t="s">
        <v>66</v>
      </c>
      <c r="C19222" s="1" t="s">
        <v>415</v>
      </c>
      <c r="D19222" s="1" t="s">
        <v>58</v>
      </c>
      <c r="E19222">
        <v>136</v>
      </c>
      <c r="F19222">
        <v>12000</v>
      </c>
      <c r="G19222">
        <v>138</v>
      </c>
      <c r="H19222">
        <v>48</v>
      </c>
      <c r="I19222">
        <v>90</v>
      </c>
      <c r="J19222">
        <v>1656000</v>
      </c>
      <c r="K19222" s="2">
        <v>45954</v>
      </c>
      <c r="L19222">
        <v>1</v>
      </c>
      <c r="M19222" s="1" t="s">
        <v>55</v>
      </c>
      <c r="N19222" s="1" t="s">
        <v>23</v>
      </c>
      <c r="O19222" s="1" t="s">
        <v>44</v>
      </c>
      <c r="P19222" s="1" t="s">
        <v>25</v>
      </c>
      <c r="Q19222" s="1" t="s">
        <v>26</v>
      </c>
      <c r="R19222" s="1" t="s">
        <v>27</v>
      </c>
    </row>
    <row r="19223" spans="1:18" x14ac:dyDescent="0.3">
      <c r="A19223" s="1" t="s">
        <v>19381</v>
      </c>
      <c r="B19223" s="1" t="s">
        <v>99</v>
      </c>
      <c r="C19223" s="1" t="s">
        <v>194</v>
      </c>
      <c r="D19223" s="1" t="s">
        <v>91</v>
      </c>
      <c r="E19223">
        <v>108</v>
      </c>
      <c r="F19223">
        <v>1800</v>
      </c>
      <c r="G19223">
        <v>135</v>
      </c>
      <c r="H19223">
        <v>73</v>
      </c>
      <c r="I19223">
        <v>62</v>
      </c>
      <c r="J19223">
        <v>243000</v>
      </c>
      <c r="K19223" s="2">
        <v>45992</v>
      </c>
      <c r="L19223">
        <v>6</v>
      </c>
      <c r="M19223" s="1" t="s">
        <v>22</v>
      </c>
      <c r="N19223" s="1" t="s">
        <v>32</v>
      </c>
      <c r="O19223" s="1" t="s">
        <v>24</v>
      </c>
      <c r="P19223" s="1" t="s">
        <v>25</v>
      </c>
      <c r="Q19223" s="1" t="s">
        <v>26</v>
      </c>
      <c r="R19223" s="1" t="s">
        <v>27</v>
      </c>
    </row>
    <row r="19224" spans="1:18" x14ac:dyDescent="0.3">
      <c r="A19224" s="1" t="s">
        <v>19382</v>
      </c>
      <c r="B19224" s="1" t="s">
        <v>19</v>
      </c>
      <c r="C19224" s="1" t="s">
        <v>186</v>
      </c>
      <c r="D19224" s="1" t="s">
        <v>67</v>
      </c>
      <c r="E19224">
        <v>143</v>
      </c>
      <c r="F19224">
        <v>95000</v>
      </c>
      <c r="G19224">
        <v>146</v>
      </c>
      <c r="H19224">
        <v>24</v>
      </c>
      <c r="I19224">
        <v>122</v>
      </c>
      <c r="J19224">
        <v>13870000</v>
      </c>
      <c r="K19224" s="2">
        <v>45833</v>
      </c>
      <c r="L19224">
        <v>13</v>
      </c>
      <c r="M19224" s="1" t="s">
        <v>39</v>
      </c>
      <c r="N19224" s="1" t="s">
        <v>32</v>
      </c>
      <c r="O19224" s="1" t="s">
        <v>44</v>
      </c>
      <c r="P19224" s="1" t="s">
        <v>25</v>
      </c>
      <c r="Q19224" s="1" t="s">
        <v>26</v>
      </c>
      <c r="R19224" s="1" t="s">
        <v>27</v>
      </c>
    </row>
    <row r="19225" spans="1:18" x14ac:dyDescent="0.3">
      <c r="A19225" s="1" t="s">
        <v>19383</v>
      </c>
      <c r="B19225" s="1" t="s">
        <v>29</v>
      </c>
      <c r="C19225" s="1" t="s">
        <v>427</v>
      </c>
      <c r="D19225" s="1" t="s">
        <v>54</v>
      </c>
      <c r="E19225">
        <v>80</v>
      </c>
      <c r="F19225">
        <v>5000</v>
      </c>
      <c r="G19225">
        <v>88</v>
      </c>
      <c r="H19225">
        <v>21</v>
      </c>
      <c r="I19225">
        <v>67</v>
      </c>
      <c r="J19225">
        <v>440000</v>
      </c>
      <c r="K19225" s="2">
        <v>45832</v>
      </c>
      <c r="L19225">
        <v>13</v>
      </c>
      <c r="M19225" s="1" t="s">
        <v>39</v>
      </c>
      <c r="N19225" s="1" t="s">
        <v>43</v>
      </c>
      <c r="O19225" s="1" t="s">
        <v>85</v>
      </c>
      <c r="P19225" s="1" t="s">
        <v>25</v>
      </c>
      <c r="Q19225" s="1" t="s">
        <v>50</v>
      </c>
      <c r="R19225" s="1" t="s">
        <v>27</v>
      </c>
    </row>
    <row r="19226" spans="1:18" x14ac:dyDescent="0.3">
      <c r="A19226" s="1" t="s">
        <v>19384</v>
      </c>
      <c r="B19226" s="1" t="s">
        <v>87</v>
      </c>
      <c r="C19226" s="1" t="s">
        <v>344</v>
      </c>
      <c r="D19226" s="1" t="s">
        <v>54</v>
      </c>
      <c r="E19226">
        <v>80</v>
      </c>
      <c r="F19226">
        <v>18000</v>
      </c>
      <c r="G19226">
        <v>86</v>
      </c>
      <c r="H19226">
        <v>67</v>
      </c>
      <c r="I19226">
        <v>19</v>
      </c>
      <c r="J19226">
        <v>1548000</v>
      </c>
      <c r="K19226" s="2">
        <v>45707</v>
      </c>
      <c r="L19226">
        <v>7</v>
      </c>
      <c r="M19226" s="1" t="s">
        <v>22</v>
      </c>
      <c r="N19226" s="1" t="s">
        <v>43</v>
      </c>
      <c r="O19226" s="1" t="s">
        <v>44</v>
      </c>
      <c r="P19226" s="1" t="s">
        <v>25</v>
      </c>
      <c r="Q19226" s="1" t="s">
        <v>26</v>
      </c>
      <c r="R19226" s="1" t="s">
        <v>27</v>
      </c>
    </row>
    <row r="19227" spans="1:18" x14ac:dyDescent="0.3">
      <c r="A19227" s="1" t="s">
        <v>19385</v>
      </c>
      <c r="B19227" s="1" t="s">
        <v>133</v>
      </c>
      <c r="C19227" s="1" t="s">
        <v>113</v>
      </c>
      <c r="D19227" s="1" t="s">
        <v>58</v>
      </c>
      <c r="E19227">
        <v>84</v>
      </c>
      <c r="F19227">
        <v>45000</v>
      </c>
      <c r="G19227">
        <v>112</v>
      </c>
      <c r="H19227">
        <v>37</v>
      </c>
      <c r="I19227">
        <v>75</v>
      </c>
      <c r="J19227">
        <v>5040000</v>
      </c>
      <c r="K19227" s="2">
        <v>45753</v>
      </c>
      <c r="L19227">
        <v>1</v>
      </c>
      <c r="M19227" s="1" t="s">
        <v>55</v>
      </c>
      <c r="N19227" s="1" t="s">
        <v>32</v>
      </c>
      <c r="O19227" s="1" t="s">
        <v>44</v>
      </c>
      <c r="P19227" s="1" t="s">
        <v>49</v>
      </c>
      <c r="Q19227" s="1" t="s">
        <v>26</v>
      </c>
      <c r="R19227" s="1" t="s">
        <v>27</v>
      </c>
    </row>
    <row r="19228" spans="1:18" x14ac:dyDescent="0.3">
      <c r="A19228" s="1" t="s">
        <v>19386</v>
      </c>
      <c r="B19228" s="1" t="s">
        <v>19</v>
      </c>
      <c r="C19228" s="1" t="s">
        <v>402</v>
      </c>
      <c r="D19228" s="1" t="s">
        <v>54</v>
      </c>
      <c r="E19228">
        <v>80</v>
      </c>
      <c r="F19228">
        <v>2500</v>
      </c>
      <c r="G19228">
        <v>107</v>
      </c>
      <c r="H19228">
        <v>17</v>
      </c>
      <c r="I19228">
        <v>90</v>
      </c>
      <c r="J19228">
        <v>267500</v>
      </c>
      <c r="K19228" s="2">
        <v>45987</v>
      </c>
      <c r="L19228">
        <v>5</v>
      </c>
      <c r="M19228" s="1" t="s">
        <v>55</v>
      </c>
      <c r="N19228" s="1" t="s">
        <v>23</v>
      </c>
      <c r="O19228" s="1" t="s">
        <v>44</v>
      </c>
      <c r="P19228" s="1" t="s">
        <v>49</v>
      </c>
      <c r="Q19228" s="1" t="s">
        <v>26</v>
      </c>
      <c r="R19228" s="1" t="s">
        <v>27</v>
      </c>
    </row>
    <row r="19229" spans="1:18" x14ac:dyDescent="0.3">
      <c r="A19229" s="1" t="s">
        <v>19387</v>
      </c>
      <c r="B19229" s="1" t="s">
        <v>52</v>
      </c>
      <c r="C19229" s="1" t="s">
        <v>202</v>
      </c>
      <c r="D19229" s="1" t="s">
        <v>67</v>
      </c>
      <c r="E19229">
        <v>91</v>
      </c>
      <c r="F19229">
        <v>8000</v>
      </c>
      <c r="G19229">
        <v>111</v>
      </c>
      <c r="H19229">
        <v>68</v>
      </c>
      <c r="I19229">
        <v>43</v>
      </c>
      <c r="J19229">
        <v>888000</v>
      </c>
      <c r="K19229" s="2">
        <v>45961</v>
      </c>
      <c r="L19229">
        <v>15</v>
      </c>
      <c r="M19229" s="1" t="s">
        <v>39</v>
      </c>
      <c r="N19229" s="1" t="s">
        <v>23</v>
      </c>
      <c r="O19229" s="1" t="s">
        <v>24</v>
      </c>
      <c r="P19229" s="1" t="s">
        <v>25</v>
      </c>
      <c r="Q19229" s="1" t="s">
        <v>50</v>
      </c>
      <c r="R19229" s="1" t="s">
        <v>27</v>
      </c>
    </row>
    <row r="19230" spans="1:18" x14ac:dyDescent="0.3">
      <c r="A19230" s="1" t="s">
        <v>19388</v>
      </c>
      <c r="B19230" s="1" t="s">
        <v>80</v>
      </c>
      <c r="C19230" s="1" t="s">
        <v>142</v>
      </c>
      <c r="D19230" s="1" t="s">
        <v>72</v>
      </c>
      <c r="E19230">
        <v>138</v>
      </c>
      <c r="F19230">
        <v>1200</v>
      </c>
      <c r="G19230">
        <v>162</v>
      </c>
      <c r="H19230">
        <v>21</v>
      </c>
      <c r="I19230">
        <v>141</v>
      </c>
      <c r="J19230">
        <v>194400</v>
      </c>
      <c r="K19230" s="2">
        <v>45893</v>
      </c>
      <c r="L19230">
        <v>7</v>
      </c>
      <c r="M19230" s="1" t="s">
        <v>22</v>
      </c>
      <c r="N19230" s="1" t="s">
        <v>23</v>
      </c>
      <c r="O19230" s="1" t="s">
        <v>85</v>
      </c>
      <c r="P19230" s="1" t="s">
        <v>25</v>
      </c>
      <c r="Q19230" s="1" t="s">
        <v>59</v>
      </c>
      <c r="R19230" s="1" t="s">
        <v>27</v>
      </c>
    </row>
    <row r="19231" spans="1:18" x14ac:dyDescent="0.3">
      <c r="A19231" s="1" t="s">
        <v>19389</v>
      </c>
      <c r="B19231" s="1" t="s">
        <v>46</v>
      </c>
      <c r="C19231" s="1" t="s">
        <v>231</v>
      </c>
      <c r="D19231" s="1" t="s">
        <v>48</v>
      </c>
      <c r="E19231">
        <v>141</v>
      </c>
      <c r="F19231">
        <v>12000</v>
      </c>
      <c r="G19231">
        <v>169</v>
      </c>
      <c r="H19231">
        <v>147</v>
      </c>
      <c r="I19231">
        <v>22</v>
      </c>
      <c r="J19231">
        <v>2028000</v>
      </c>
      <c r="K19231" s="2">
        <v>45825</v>
      </c>
      <c r="L19231">
        <v>2</v>
      </c>
      <c r="M19231" s="1" t="s">
        <v>55</v>
      </c>
      <c r="N19231" s="1" t="s">
        <v>32</v>
      </c>
      <c r="O19231" s="1" t="s">
        <v>24</v>
      </c>
      <c r="P19231" s="1" t="s">
        <v>49</v>
      </c>
      <c r="Q19231" s="1" t="s">
        <v>26</v>
      </c>
      <c r="R19231" s="1" t="s">
        <v>27</v>
      </c>
    </row>
    <row r="19232" spans="1:18" x14ac:dyDescent="0.3">
      <c r="A19232" s="1" t="s">
        <v>19390</v>
      </c>
      <c r="B19232" s="1" t="s">
        <v>87</v>
      </c>
      <c r="C19232" s="1" t="s">
        <v>500</v>
      </c>
      <c r="D19232" s="1" t="s">
        <v>91</v>
      </c>
      <c r="E19232">
        <v>79</v>
      </c>
      <c r="F19232">
        <v>15000</v>
      </c>
      <c r="G19232">
        <v>99</v>
      </c>
      <c r="H19232">
        <v>33</v>
      </c>
      <c r="I19232">
        <v>66</v>
      </c>
      <c r="J19232">
        <v>1485000</v>
      </c>
      <c r="K19232" s="2">
        <v>45928</v>
      </c>
      <c r="L19232">
        <v>9</v>
      </c>
      <c r="M19232" s="1" t="s">
        <v>22</v>
      </c>
      <c r="N19232" s="1" t="s">
        <v>43</v>
      </c>
      <c r="O19232" s="1" t="s">
        <v>44</v>
      </c>
      <c r="P19232" s="1" t="s">
        <v>25</v>
      </c>
      <c r="Q19232" s="1" t="s">
        <v>50</v>
      </c>
      <c r="R19232" s="1" t="s">
        <v>27</v>
      </c>
    </row>
    <row r="19233" spans="1:18" x14ac:dyDescent="0.3">
      <c r="A19233" s="1" t="s">
        <v>19391</v>
      </c>
      <c r="B19233" s="1" t="s">
        <v>87</v>
      </c>
      <c r="C19233" s="1" t="s">
        <v>284</v>
      </c>
      <c r="D19233" s="1" t="s">
        <v>31</v>
      </c>
      <c r="E19233">
        <v>27</v>
      </c>
      <c r="F19233">
        <v>2800</v>
      </c>
      <c r="G19233">
        <v>45</v>
      </c>
      <c r="H19233">
        <v>35</v>
      </c>
      <c r="I19233">
        <v>10</v>
      </c>
      <c r="J19233">
        <v>126000</v>
      </c>
      <c r="K19233" s="2">
        <v>45765</v>
      </c>
      <c r="L19233">
        <v>12</v>
      </c>
      <c r="M19233" s="1" t="s">
        <v>39</v>
      </c>
      <c r="N19233" s="1" t="s">
        <v>43</v>
      </c>
      <c r="O19233" s="1" t="s">
        <v>24</v>
      </c>
      <c r="P19233" s="1" t="s">
        <v>49</v>
      </c>
      <c r="Q19233" s="1" t="s">
        <v>26</v>
      </c>
      <c r="R19233" s="1" t="s">
        <v>27</v>
      </c>
    </row>
    <row r="19234" spans="1:18" x14ac:dyDescent="0.3">
      <c r="A19234" s="1" t="s">
        <v>19392</v>
      </c>
      <c r="B19234" s="1" t="s">
        <v>93</v>
      </c>
      <c r="C19234" s="1" t="s">
        <v>102</v>
      </c>
      <c r="D19234" s="1" t="s">
        <v>21</v>
      </c>
      <c r="E19234">
        <v>30</v>
      </c>
      <c r="F19234">
        <v>250000</v>
      </c>
      <c r="G19234">
        <v>57</v>
      </c>
      <c r="H19234">
        <v>48</v>
      </c>
      <c r="I19234">
        <v>9</v>
      </c>
      <c r="J19234">
        <v>14250000</v>
      </c>
      <c r="K19234" s="2">
        <v>45840</v>
      </c>
      <c r="L19234">
        <v>8</v>
      </c>
      <c r="M19234" s="1" t="s">
        <v>22</v>
      </c>
      <c r="N19234" s="1" t="s">
        <v>43</v>
      </c>
      <c r="O19234" s="1" t="s">
        <v>24</v>
      </c>
      <c r="P19234" s="1" t="s">
        <v>25</v>
      </c>
      <c r="Q19234" s="1" t="s">
        <v>26</v>
      </c>
      <c r="R19234" s="1" t="s">
        <v>34</v>
      </c>
    </row>
    <row r="19235" spans="1:18" x14ac:dyDescent="0.3">
      <c r="A19235" s="1" t="s">
        <v>19393</v>
      </c>
      <c r="B19235" s="1" t="s">
        <v>133</v>
      </c>
      <c r="C19235" s="1" t="s">
        <v>116</v>
      </c>
      <c r="D19235" s="1" t="s">
        <v>72</v>
      </c>
      <c r="E19235">
        <v>87</v>
      </c>
      <c r="F19235">
        <v>5500</v>
      </c>
      <c r="G19235">
        <v>112</v>
      </c>
      <c r="H19235">
        <v>98</v>
      </c>
      <c r="I19235">
        <v>14</v>
      </c>
      <c r="J19235">
        <v>616000</v>
      </c>
      <c r="K19235" s="2">
        <v>45670</v>
      </c>
      <c r="L19235">
        <v>13</v>
      </c>
      <c r="M19235" s="1" t="s">
        <v>39</v>
      </c>
      <c r="N19235" s="1" t="s">
        <v>23</v>
      </c>
      <c r="O19235" s="1" t="s">
        <v>24</v>
      </c>
      <c r="P19235" s="1" t="s">
        <v>25</v>
      </c>
      <c r="Q19235" s="1" t="s">
        <v>26</v>
      </c>
      <c r="R19235" s="1" t="s">
        <v>27</v>
      </c>
    </row>
    <row r="19236" spans="1:18" x14ac:dyDescent="0.3">
      <c r="A19236" s="1" t="s">
        <v>19394</v>
      </c>
      <c r="B19236" s="1" t="s">
        <v>83</v>
      </c>
      <c r="C19236" s="1" t="s">
        <v>47</v>
      </c>
      <c r="D19236" s="1" t="s">
        <v>48</v>
      </c>
      <c r="E19236">
        <v>133</v>
      </c>
      <c r="F19236">
        <v>300</v>
      </c>
      <c r="G19236">
        <v>154</v>
      </c>
      <c r="H19236">
        <v>103</v>
      </c>
      <c r="I19236">
        <v>51</v>
      </c>
      <c r="J19236">
        <v>46200</v>
      </c>
      <c r="K19236" s="2">
        <v>46010</v>
      </c>
      <c r="L19236">
        <v>15</v>
      </c>
      <c r="M19236" s="1" t="s">
        <v>39</v>
      </c>
      <c r="N19236" s="1" t="s">
        <v>43</v>
      </c>
      <c r="O19236" s="1" t="s">
        <v>33</v>
      </c>
      <c r="P19236" s="1" t="s">
        <v>25</v>
      </c>
      <c r="Q19236" s="1" t="s">
        <v>26</v>
      </c>
      <c r="R19236" s="1" t="s">
        <v>59</v>
      </c>
    </row>
    <row r="19237" spans="1:18" x14ac:dyDescent="0.3">
      <c r="A19237" s="1" t="s">
        <v>19395</v>
      </c>
      <c r="B19237" s="1" t="s">
        <v>107</v>
      </c>
      <c r="C19237" s="1" t="s">
        <v>418</v>
      </c>
      <c r="D19237" s="1" t="s">
        <v>21</v>
      </c>
      <c r="E19237">
        <v>70</v>
      </c>
      <c r="F19237">
        <v>180000</v>
      </c>
      <c r="G19237">
        <v>72</v>
      </c>
      <c r="H19237">
        <v>5</v>
      </c>
      <c r="I19237">
        <v>67</v>
      </c>
      <c r="J19237">
        <v>12960000</v>
      </c>
      <c r="K19237" s="2">
        <v>46009</v>
      </c>
      <c r="L19237">
        <v>3</v>
      </c>
      <c r="M19237" s="1" t="s">
        <v>55</v>
      </c>
      <c r="N19237" s="1" t="s">
        <v>43</v>
      </c>
      <c r="O19237" s="1" t="s">
        <v>44</v>
      </c>
      <c r="P19237" s="1" t="s">
        <v>25</v>
      </c>
      <c r="Q19237" s="1" t="s">
        <v>26</v>
      </c>
      <c r="R19237" s="1" t="s">
        <v>27</v>
      </c>
    </row>
    <row r="19238" spans="1:18" x14ac:dyDescent="0.3">
      <c r="A19238" s="1" t="s">
        <v>19396</v>
      </c>
      <c r="B19238" s="1" t="s">
        <v>36</v>
      </c>
      <c r="C19238" s="1" t="s">
        <v>88</v>
      </c>
      <c r="D19238" s="1" t="s">
        <v>31</v>
      </c>
      <c r="E19238">
        <v>26</v>
      </c>
      <c r="F19238">
        <v>18000</v>
      </c>
      <c r="G19238">
        <v>34</v>
      </c>
      <c r="H19238">
        <v>5</v>
      </c>
      <c r="I19238">
        <v>29</v>
      </c>
      <c r="J19238">
        <v>612000</v>
      </c>
      <c r="K19238" s="2">
        <v>45674</v>
      </c>
      <c r="L19238">
        <v>13</v>
      </c>
      <c r="M19238" s="1" t="s">
        <v>39</v>
      </c>
      <c r="N19238" s="1" t="s">
        <v>43</v>
      </c>
      <c r="O19238" s="1" t="s">
        <v>44</v>
      </c>
      <c r="P19238" s="1" t="s">
        <v>25</v>
      </c>
      <c r="Q19238" s="1" t="s">
        <v>26</v>
      </c>
      <c r="R19238" s="1" t="s">
        <v>34</v>
      </c>
    </row>
    <row r="19239" spans="1:18" x14ac:dyDescent="0.3">
      <c r="A19239" s="1" t="s">
        <v>19397</v>
      </c>
      <c r="B19239" s="1" t="s">
        <v>19</v>
      </c>
      <c r="C19239" s="1" t="s">
        <v>127</v>
      </c>
      <c r="D19239" s="1" t="s">
        <v>67</v>
      </c>
      <c r="E19239">
        <v>28</v>
      </c>
      <c r="F19239">
        <v>35000</v>
      </c>
      <c r="G19239">
        <v>37</v>
      </c>
      <c r="H19239">
        <v>26</v>
      </c>
      <c r="I19239">
        <v>11</v>
      </c>
      <c r="J19239">
        <v>1295000</v>
      </c>
      <c r="K19239" s="2">
        <v>45781</v>
      </c>
      <c r="L19239">
        <v>4</v>
      </c>
      <c r="M19239" s="1" t="s">
        <v>55</v>
      </c>
      <c r="N19239" s="1" t="s">
        <v>23</v>
      </c>
      <c r="O19239" s="1" t="s">
        <v>24</v>
      </c>
      <c r="P19239" s="1" t="s">
        <v>49</v>
      </c>
      <c r="Q19239" s="1" t="s">
        <v>26</v>
      </c>
      <c r="R19239" s="1" t="s">
        <v>27</v>
      </c>
    </row>
    <row r="19240" spans="1:18" x14ac:dyDescent="0.3">
      <c r="A19240" s="1" t="s">
        <v>19398</v>
      </c>
      <c r="B19240" s="1" t="s">
        <v>66</v>
      </c>
      <c r="C19240" s="1" t="s">
        <v>57</v>
      </c>
      <c r="D19240" s="1" t="s">
        <v>48</v>
      </c>
      <c r="E19240">
        <v>150</v>
      </c>
      <c r="F19240">
        <v>8000</v>
      </c>
      <c r="G19240">
        <v>165</v>
      </c>
      <c r="H19240">
        <v>65</v>
      </c>
      <c r="I19240">
        <v>100</v>
      </c>
      <c r="J19240">
        <v>1320000</v>
      </c>
      <c r="K19240" s="2">
        <v>45905</v>
      </c>
      <c r="L19240">
        <v>2</v>
      </c>
      <c r="M19240" s="1" t="s">
        <v>55</v>
      </c>
      <c r="N19240" s="1" t="s">
        <v>32</v>
      </c>
      <c r="O19240" s="1" t="s">
        <v>85</v>
      </c>
      <c r="P19240" s="1" t="s">
        <v>25</v>
      </c>
      <c r="Q19240" s="1" t="s">
        <v>26</v>
      </c>
      <c r="R19240" s="1" t="s">
        <v>27</v>
      </c>
    </row>
    <row r="19241" spans="1:18" x14ac:dyDescent="0.3">
      <c r="A19241" s="1" t="s">
        <v>19399</v>
      </c>
      <c r="B19241" s="1" t="s">
        <v>52</v>
      </c>
      <c r="C19241" s="1" t="s">
        <v>53</v>
      </c>
      <c r="D19241" s="1" t="s">
        <v>91</v>
      </c>
      <c r="E19241">
        <v>57</v>
      </c>
      <c r="F19241">
        <v>25000</v>
      </c>
      <c r="G19241">
        <v>57</v>
      </c>
      <c r="H19241">
        <v>45</v>
      </c>
      <c r="I19241">
        <v>12</v>
      </c>
      <c r="J19241">
        <v>1425000</v>
      </c>
      <c r="K19241" s="2">
        <v>45937</v>
      </c>
      <c r="L19241">
        <v>9</v>
      </c>
      <c r="M19241" s="1" t="s">
        <v>22</v>
      </c>
      <c r="N19241" s="1" t="s">
        <v>43</v>
      </c>
      <c r="O19241" s="1" t="s">
        <v>24</v>
      </c>
      <c r="P19241" s="1" t="s">
        <v>25</v>
      </c>
      <c r="Q19241" s="1" t="s">
        <v>26</v>
      </c>
      <c r="R19241" s="1" t="s">
        <v>27</v>
      </c>
    </row>
    <row r="19242" spans="1:18" x14ac:dyDescent="0.3">
      <c r="A19242" s="1" t="s">
        <v>19400</v>
      </c>
      <c r="B19242" s="1" t="s">
        <v>104</v>
      </c>
      <c r="C19242" s="1" t="s">
        <v>215</v>
      </c>
      <c r="D19242" s="1" t="s">
        <v>21</v>
      </c>
      <c r="E19242">
        <v>123</v>
      </c>
      <c r="F19242">
        <v>350000</v>
      </c>
      <c r="G19242">
        <v>140</v>
      </c>
      <c r="H19242">
        <v>34</v>
      </c>
      <c r="I19242">
        <v>106</v>
      </c>
      <c r="J19242">
        <v>49000000</v>
      </c>
      <c r="K19242" s="2">
        <v>45838</v>
      </c>
      <c r="L19242">
        <v>2</v>
      </c>
      <c r="M19242" s="1" t="s">
        <v>55</v>
      </c>
      <c r="N19242" s="1" t="s">
        <v>32</v>
      </c>
      <c r="O19242" s="1" t="s">
        <v>33</v>
      </c>
      <c r="P19242" s="1" t="s">
        <v>25</v>
      </c>
      <c r="Q19242" s="1" t="s">
        <v>26</v>
      </c>
      <c r="R19242" s="1" t="s">
        <v>27</v>
      </c>
    </row>
    <row r="19243" spans="1:18" x14ac:dyDescent="0.3">
      <c r="A19243" s="1" t="s">
        <v>19401</v>
      </c>
      <c r="B19243" s="1" t="s">
        <v>80</v>
      </c>
      <c r="C19243" s="1" t="s">
        <v>410</v>
      </c>
      <c r="D19243" s="1" t="s">
        <v>67</v>
      </c>
      <c r="E19243">
        <v>51</v>
      </c>
      <c r="F19243">
        <v>25000</v>
      </c>
      <c r="G19243">
        <v>75</v>
      </c>
      <c r="H19243">
        <v>28</v>
      </c>
      <c r="I19243">
        <v>47</v>
      </c>
      <c r="J19243">
        <v>1875000</v>
      </c>
      <c r="K19243" s="2">
        <v>45769</v>
      </c>
      <c r="L19243">
        <v>10</v>
      </c>
      <c r="M19243" s="1" t="s">
        <v>22</v>
      </c>
      <c r="N19243" s="1" t="s">
        <v>23</v>
      </c>
      <c r="O19243" s="1" t="s">
        <v>44</v>
      </c>
      <c r="P19243" s="1" t="s">
        <v>25</v>
      </c>
      <c r="Q19243" s="1" t="s">
        <v>26</v>
      </c>
      <c r="R19243" s="1" t="s">
        <v>27</v>
      </c>
    </row>
    <row r="19244" spans="1:18" x14ac:dyDescent="0.3">
      <c r="A19244" s="1" t="s">
        <v>19402</v>
      </c>
      <c r="B19244" s="1" t="s">
        <v>133</v>
      </c>
      <c r="C19244" s="1" t="s">
        <v>245</v>
      </c>
      <c r="D19244" s="1" t="s">
        <v>31</v>
      </c>
      <c r="E19244">
        <v>84</v>
      </c>
      <c r="F19244">
        <v>1800</v>
      </c>
      <c r="G19244">
        <v>86</v>
      </c>
      <c r="H19244">
        <v>76</v>
      </c>
      <c r="I19244">
        <v>10</v>
      </c>
      <c r="J19244">
        <v>154800</v>
      </c>
      <c r="K19244" s="2">
        <v>45882</v>
      </c>
      <c r="L19244">
        <v>10</v>
      </c>
      <c r="M19244" s="1" t="s">
        <v>22</v>
      </c>
      <c r="N19244" s="1" t="s">
        <v>32</v>
      </c>
      <c r="O19244" s="1" t="s">
        <v>24</v>
      </c>
      <c r="P19244" s="1" t="s">
        <v>25</v>
      </c>
      <c r="Q19244" s="1" t="s">
        <v>26</v>
      </c>
      <c r="R19244" s="1" t="s">
        <v>27</v>
      </c>
    </row>
    <row r="19245" spans="1:18" x14ac:dyDescent="0.3">
      <c r="A19245" s="1" t="s">
        <v>19403</v>
      </c>
      <c r="B19245" s="1" t="s">
        <v>46</v>
      </c>
      <c r="C19245" s="1" t="s">
        <v>218</v>
      </c>
      <c r="D19245" s="1" t="s">
        <v>91</v>
      </c>
      <c r="E19245">
        <v>133</v>
      </c>
      <c r="F19245">
        <v>70000</v>
      </c>
      <c r="G19245">
        <v>137</v>
      </c>
      <c r="H19245">
        <v>39</v>
      </c>
      <c r="I19245">
        <v>98</v>
      </c>
      <c r="J19245">
        <v>9590000</v>
      </c>
      <c r="K19245" s="2">
        <v>45802</v>
      </c>
      <c r="L19245">
        <v>9</v>
      </c>
      <c r="M19245" s="1" t="s">
        <v>22</v>
      </c>
      <c r="N19245" s="1" t="s">
        <v>32</v>
      </c>
      <c r="O19245" s="1" t="s">
        <v>33</v>
      </c>
      <c r="P19245" s="1" t="s">
        <v>25</v>
      </c>
      <c r="Q19245" s="1" t="s">
        <v>50</v>
      </c>
      <c r="R19245" s="1" t="s">
        <v>27</v>
      </c>
    </row>
    <row r="19246" spans="1:18" x14ac:dyDescent="0.3">
      <c r="A19246" s="1" t="s">
        <v>19404</v>
      </c>
      <c r="B19246" s="1" t="s">
        <v>36</v>
      </c>
      <c r="C19246" s="1" t="s">
        <v>166</v>
      </c>
      <c r="D19246" s="1" t="s">
        <v>38</v>
      </c>
      <c r="E19246">
        <v>111</v>
      </c>
      <c r="F19246">
        <v>35000</v>
      </c>
      <c r="G19246">
        <v>129</v>
      </c>
      <c r="H19246">
        <v>14</v>
      </c>
      <c r="I19246">
        <v>115</v>
      </c>
      <c r="J19246">
        <v>4515000</v>
      </c>
      <c r="K19246" s="2">
        <v>45989</v>
      </c>
      <c r="L19246">
        <v>12</v>
      </c>
      <c r="M19246" s="1" t="s">
        <v>39</v>
      </c>
      <c r="N19246" s="1" t="s">
        <v>23</v>
      </c>
      <c r="O19246" s="1" t="s">
        <v>24</v>
      </c>
      <c r="P19246" s="1" t="s">
        <v>25</v>
      </c>
      <c r="Q19246" s="1" t="s">
        <v>26</v>
      </c>
      <c r="R19246" s="1" t="s">
        <v>59</v>
      </c>
    </row>
    <row r="19247" spans="1:18" x14ac:dyDescent="0.3">
      <c r="A19247" s="1" t="s">
        <v>19405</v>
      </c>
      <c r="B19247" s="1" t="s">
        <v>87</v>
      </c>
      <c r="C19247" s="1" t="s">
        <v>215</v>
      </c>
      <c r="D19247" s="1" t="s">
        <v>72</v>
      </c>
      <c r="E19247">
        <v>41</v>
      </c>
      <c r="F19247">
        <v>350000</v>
      </c>
      <c r="G19247">
        <v>64</v>
      </c>
      <c r="H19247">
        <v>58</v>
      </c>
      <c r="I19247">
        <v>6</v>
      </c>
      <c r="J19247">
        <v>22400000</v>
      </c>
      <c r="K19247" s="2">
        <v>45964</v>
      </c>
      <c r="L19247">
        <v>6</v>
      </c>
      <c r="M19247" s="1" t="s">
        <v>22</v>
      </c>
      <c r="N19247" s="1" t="s">
        <v>43</v>
      </c>
      <c r="O19247" s="1" t="s">
        <v>44</v>
      </c>
      <c r="P19247" s="1" t="s">
        <v>25</v>
      </c>
      <c r="Q19247" s="1" t="s">
        <v>59</v>
      </c>
      <c r="R19247" s="1" t="s">
        <v>59</v>
      </c>
    </row>
    <row r="19248" spans="1:18" x14ac:dyDescent="0.3">
      <c r="A19248" s="1" t="s">
        <v>19406</v>
      </c>
      <c r="B19248" s="1" t="s">
        <v>93</v>
      </c>
      <c r="C19248" s="1" t="s">
        <v>301</v>
      </c>
      <c r="D19248" s="1" t="s">
        <v>72</v>
      </c>
      <c r="E19248">
        <v>104</v>
      </c>
      <c r="F19248">
        <v>9000</v>
      </c>
      <c r="G19248">
        <v>109</v>
      </c>
      <c r="H19248">
        <v>63</v>
      </c>
      <c r="I19248">
        <v>46</v>
      </c>
      <c r="J19248">
        <v>981000</v>
      </c>
      <c r="K19248" s="2">
        <v>45706</v>
      </c>
      <c r="L19248">
        <v>1</v>
      </c>
      <c r="M19248" s="1" t="s">
        <v>55</v>
      </c>
      <c r="N19248" s="1" t="s">
        <v>32</v>
      </c>
      <c r="O19248" s="1" t="s">
        <v>33</v>
      </c>
      <c r="P19248" s="1" t="s">
        <v>25</v>
      </c>
      <c r="Q19248" s="1" t="s">
        <v>50</v>
      </c>
      <c r="R19248" s="1" t="s">
        <v>27</v>
      </c>
    </row>
    <row r="19249" spans="1:18" x14ac:dyDescent="0.3">
      <c r="A19249" s="1" t="s">
        <v>19407</v>
      </c>
      <c r="B19249" s="1" t="s">
        <v>83</v>
      </c>
      <c r="C19249" s="1" t="s">
        <v>81</v>
      </c>
      <c r="D19249" s="1" t="s">
        <v>67</v>
      </c>
      <c r="E19249">
        <v>79</v>
      </c>
      <c r="F19249">
        <v>8500</v>
      </c>
      <c r="G19249">
        <v>109</v>
      </c>
      <c r="H19249">
        <v>58</v>
      </c>
      <c r="I19249">
        <v>51</v>
      </c>
      <c r="J19249">
        <v>926500</v>
      </c>
      <c r="K19249" s="2">
        <v>45843</v>
      </c>
      <c r="L19249">
        <v>13</v>
      </c>
      <c r="M19249" s="1" t="s">
        <v>39</v>
      </c>
      <c r="N19249" s="1" t="s">
        <v>23</v>
      </c>
      <c r="O19249" s="1" t="s">
        <v>44</v>
      </c>
      <c r="P19249" s="1" t="s">
        <v>25</v>
      </c>
      <c r="Q19249" s="1" t="s">
        <v>26</v>
      </c>
      <c r="R19249" s="1" t="s">
        <v>27</v>
      </c>
    </row>
    <row r="19250" spans="1:18" x14ac:dyDescent="0.3">
      <c r="A19250" s="1" t="s">
        <v>19408</v>
      </c>
      <c r="B19250" s="1" t="s">
        <v>36</v>
      </c>
      <c r="C19250" s="1" t="s">
        <v>200</v>
      </c>
      <c r="D19250" s="1" t="s">
        <v>21</v>
      </c>
      <c r="E19250">
        <v>33</v>
      </c>
      <c r="F19250">
        <v>400</v>
      </c>
      <c r="G19250">
        <v>39</v>
      </c>
      <c r="H19250">
        <v>24</v>
      </c>
      <c r="I19250">
        <v>15</v>
      </c>
      <c r="J19250">
        <v>15600</v>
      </c>
      <c r="K19250" s="2">
        <v>45941</v>
      </c>
      <c r="L19250">
        <v>10</v>
      </c>
      <c r="M19250" s="1" t="s">
        <v>22</v>
      </c>
      <c r="N19250" s="1" t="s">
        <v>23</v>
      </c>
      <c r="O19250" s="1" t="s">
        <v>44</v>
      </c>
      <c r="P19250" s="1" t="s">
        <v>25</v>
      </c>
      <c r="Q19250" s="1" t="s">
        <v>26</v>
      </c>
      <c r="R19250" s="1" t="s">
        <v>27</v>
      </c>
    </row>
    <row r="19251" spans="1:18" x14ac:dyDescent="0.3">
      <c r="A19251" s="1" t="s">
        <v>19409</v>
      </c>
      <c r="B19251" s="1" t="s">
        <v>93</v>
      </c>
      <c r="C19251" s="1" t="s">
        <v>102</v>
      </c>
      <c r="D19251" s="1" t="s">
        <v>67</v>
      </c>
      <c r="E19251">
        <v>65</v>
      </c>
      <c r="F19251">
        <v>250000</v>
      </c>
      <c r="G19251">
        <v>79</v>
      </c>
      <c r="H19251">
        <v>70</v>
      </c>
      <c r="I19251">
        <v>9</v>
      </c>
      <c r="J19251">
        <v>19750000</v>
      </c>
      <c r="K19251" s="2">
        <v>45786</v>
      </c>
      <c r="L19251">
        <v>14</v>
      </c>
      <c r="M19251" s="1" t="s">
        <v>39</v>
      </c>
      <c r="N19251" s="1" t="s">
        <v>32</v>
      </c>
      <c r="O19251" s="1" t="s">
        <v>24</v>
      </c>
      <c r="P19251" s="1" t="s">
        <v>25</v>
      </c>
      <c r="Q19251" s="1" t="s">
        <v>26</v>
      </c>
      <c r="R19251" s="1" t="s">
        <v>27</v>
      </c>
    </row>
    <row r="19252" spans="1:18" x14ac:dyDescent="0.3">
      <c r="A19252" s="1" t="s">
        <v>19410</v>
      </c>
      <c r="B19252" s="1" t="s">
        <v>52</v>
      </c>
      <c r="C19252" s="1" t="s">
        <v>100</v>
      </c>
      <c r="D19252" s="1" t="s">
        <v>54</v>
      </c>
      <c r="E19252">
        <v>104</v>
      </c>
      <c r="F19252">
        <v>15000</v>
      </c>
      <c r="G19252">
        <v>133</v>
      </c>
      <c r="H19252">
        <v>62</v>
      </c>
      <c r="I19252">
        <v>71</v>
      </c>
      <c r="J19252">
        <v>1995000</v>
      </c>
      <c r="K19252" s="2">
        <v>45861</v>
      </c>
      <c r="L19252">
        <v>11</v>
      </c>
      <c r="M19252" s="1" t="s">
        <v>39</v>
      </c>
      <c r="N19252" s="1" t="s">
        <v>23</v>
      </c>
      <c r="O19252" s="1" t="s">
        <v>33</v>
      </c>
      <c r="P19252" s="1" t="s">
        <v>25</v>
      </c>
      <c r="Q19252" s="1" t="s">
        <v>26</v>
      </c>
      <c r="R19252" s="1" t="s">
        <v>27</v>
      </c>
    </row>
    <row r="19253" spans="1:18" x14ac:dyDescent="0.3">
      <c r="A19253" s="1" t="s">
        <v>19411</v>
      </c>
      <c r="B19253" s="1" t="s">
        <v>107</v>
      </c>
      <c r="C19253" s="1" t="s">
        <v>505</v>
      </c>
      <c r="D19253" s="1" t="s">
        <v>21</v>
      </c>
      <c r="E19253">
        <v>105</v>
      </c>
      <c r="F19253">
        <v>120000</v>
      </c>
      <c r="G19253">
        <v>130</v>
      </c>
      <c r="H19253">
        <v>82</v>
      </c>
      <c r="I19253">
        <v>48</v>
      </c>
      <c r="J19253">
        <v>15600000</v>
      </c>
      <c r="K19253" s="2">
        <v>45893</v>
      </c>
      <c r="L19253">
        <v>12</v>
      </c>
      <c r="M19253" s="1" t="s">
        <v>39</v>
      </c>
      <c r="N19253" s="1" t="s">
        <v>32</v>
      </c>
      <c r="O19253" s="1" t="s">
        <v>24</v>
      </c>
      <c r="P19253" s="1" t="s">
        <v>25</v>
      </c>
      <c r="Q19253" s="1" t="s">
        <v>26</v>
      </c>
      <c r="R19253" s="1" t="s">
        <v>27</v>
      </c>
    </row>
    <row r="19254" spans="1:18" x14ac:dyDescent="0.3">
      <c r="A19254" s="1" t="s">
        <v>19412</v>
      </c>
      <c r="B19254" s="1" t="s">
        <v>107</v>
      </c>
      <c r="C19254" s="1" t="s">
        <v>348</v>
      </c>
      <c r="D19254" s="1" t="s">
        <v>64</v>
      </c>
      <c r="E19254">
        <v>46</v>
      </c>
      <c r="F19254">
        <v>30000</v>
      </c>
      <c r="G19254">
        <v>49</v>
      </c>
      <c r="H19254">
        <v>34</v>
      </c>
      <c r="I19254">
        <v>15</v>
      </c>
      <c r="J19254">
        <v>1470000</v>
      </c>
      <c r="K19254" s="2">
        <v>45827</v>
      </c>
      <c r="L19254">
        <v>7</v>
      </c>
      <c r="M19254" s="1" t="s">
        <v>22</v>
      </c>
      <c r="N19254" s="1" t="s">
        <v>43</v>
      </c>
      <c r="O19254" s="1" t="s">
        <v>85</v>
      </c>
      <c r="P19254" s="1" t="s">
        <v>25</v>
      </c>
      <c r="Q19254" s="1" t="s">
        <v>50</v>
      </c>
      <c r="R19254" s="1" t="s">
        <v>27</v>
      </c>
    </row>
    <row r="19255" spans="1:18" x14ac:dyDescent="0.3">
      <c r="A19255" s="1" t="s">
        <v>19413</v>
      </c>
      <c r="B19255" s="1" t="s">
        <v>83</v>
      </c>
      <c r="C19255" s="1" t="s">
        <v>88</v>
      </c>
      <c r="D19255" s="1" t="s">
        <v>58</v>
      </c>
      <c r="E19255">
        <v>124</v>
      </c>
      <c r="F19255">
        <v>18000</v>
      </c>
      <c r="G19255">
        <v>130</v>
      </c>
      <c r="H19255">
        <v>31</v>
      </c>
      <c r="I19255">
        <v>99</v>
      </c>
      <c r="J19255">
        <v>2340000</v>
      </c>
      <c r="K19255" s="2">
        <v>45701</v>
      </c>
      <c r="L19255">
        <v>12</v>
      </c>
      <c r="M19255" s="1" t="s">
        <v>39</v>
      </c>
      <c r="N19255" s="1" t="s">
        <v>32</v>
      </c>
      <c r="O19255" s="1" t="s">
        <v>33</v>
      </c>
      <c r="P19255" s="1" t="s">
        <v>25</v>
      </c>
      <c r="Q19255" s="1" t="s">
        <v>26</v>
      </c>
      <c r="R19255" s="1" t="s">
        <v>59</v>
      </c>
    </row>
    <row r="19256" spans="1:18" x14ac:dyDescent="0.3">
      <c r="A19256" s="1" t="s">
        <v>19414</v>
      </c>
      <c r="B19256" s="1" t="s">
        <v>99</v>
      </c>
      <c r="C19256" s="1" t="s">
        <v>78</v>
      </c>
      <c r="D19256" s="1" t="s">
        <v>72</v>
      </c>
      <c r="E19256">
        <v>74</v>
      </c>
      <c r="F19256">
        <v>150000</v>
      </c>
      <c r="G19256">
        <v>93</v>
      </c>
      <c r="H19256">
        <v>89</v>
      </c>
      <c r="I19256">
        <v>4</v>
      </c>
      <c r="J19256">
        <v>13950000</v>
      </c>
      <c r="K19256" s="2">
        <v>45706</v>
      </c>
      <c r="L19256">
        <v>8</v>
      </c>
      <c r="M19256" s="1" t="s">
        <v>22</v>
      </c>
      <c r="N19256" s="1" t="s">
        <v>23</v>
      </c>
      <c r="O19256" s="1" t="s">
        <v>85</v>
      </c>
      <c r="P19256" s="1" t="s">
        <v>49</v>
      </c>
      <c r="Q19256" s="1" t="s">
        <v>26</v>
      </c>
      <c r="R19256" s="1" t="s">
        <v>27</v>
      </c>
    </row>
    <row r="19257" spans="1:18" x14ac:dyDescent="0.3">
      <c r="A19257" s="1" t="s">
        <v>19415</v>
      </c>
      <c r="B19257" s="1" t="s">
        <v>107</v>
      </c>
      <c r="C19257" s="1" t="s">
        <v>113</v>
      </c>
      <c r="D19257" s="1" t="s">
        <v>38</v>
      </c>
      <c r="E19257">
        <v>91</v>
      </c>
      <c r="F19257">
        <v>45000</v>
      </c>
      <c r="G19257">
        <v>111</v>
      </c>
      <c r="H19257">
        <v>82</v>
      </c>
      <c r="I19257">
        <v>29</v>
      </c>
      <c r="J19257">
        <v>4995000</v>
      </c>
      <c r="K19257" s="2">
        <v>45844</v>
      </c>
      <c r="L19257">
        <v>14</v>
      </c>
      <c r="M19257" s="1" t="s">
        <v>39</v>
      </c>
      <c r="N19257" s="1" t="s">
        <v>43</v>
      </c>
      <c r="O19257" s="1" t="s">
        <v>44</v>
      </c>
      <c r="P19257" s="1" t="s">
        <v>25</v>
      </c>
      <c r="Q19257" s="1" t="s">
        <v>26</v>
      </c>
      <c r="R19257" s="1" t="s">
        <v>34</v>
      </c>
    </row>
    <row r="19258" spans="1:18" x14ac:dyDescent="0.3">
      <c r="A19258" s="1" t="s">
        <v>19416</v>
      </c>
      <c r="B19258" s="1" t="s">
        <v>133</v>
      </c>
      <c r="C19258" s="1" t="s">
        <v>170</v>
      </c>
      <c r="D19258" s="1" t="s">
        <v>38</v>
      </c>
      <c r="E19258">
        <v>146</v>
      </c>
      <c r="F19258">
        <v>45000</v>
      </c>
      <c r="G19258">
        <v>164</v>
      </c>
      <c r="H19258">
        <v>65</v>
      </c>
      <c r="I19258">
        <v>99</v>
      </c>
      <c r="J19258">
        <v>7380000</v>
      </c>
      <c r="K19258" s="2">
        <v>45681</v>
      </c>
      <c r="L19258">
        <v>1</v>
      </c>
      <c r="M19258" s="1" t="s">
        <v>55</v>
      </c>
      <c r="N19258" s="1" t="s">
        <v>43</v>
      </c>
      <c r="O19258" s="1" t="s">
        <v>24</v>
      </c>
      <c r="P19258" s="1" t="s">
        <v>49</v>
      </c>
      <c r="Q19258" s="1" t="s">
        <v>26</v>
      </c>
      <c r="R19258" s="1" t="s">
        <v>27</v>
      </c>
    </row>
    <row r="19259" spans="1:18" x14ac:dyDescent="0.3">
      <c r="A19259" s="1" t="s">
        <v>19417</v>
      </c>
      <c r="B19259" s="1" t="s">
        <v>93</v>
      </c>
      <c r="C19259" s="1" t="s">
        <v>500</v>
      </c>
      <c r="D19259" s="1" t="s">
        <v>64</v>
      </c>
      <c r="E19259">
        <v>41</v>
      </c>
      <c r="F19259">
        <v>15000</v>
      </c>
      <c r="G19259">
        <v>51</v>
      </c>
      <c r="H19259">
        <v>25</v>
      </c>
      <c r="I19259">
        <v>26</v>
      </c>
      <c r="J19259">
        <v>765000</v>
      </c>
      <c r="K19259" s="2">
        <v>45836</v>
      </c>
      <c r="L19259">
        <v>9</v>
      </c>
      <c r="M19259" s="1" t="s">
        <v>22</v>
      </c>
      <c r="N19259" s="1" t="s">
        <v>43</v>
      </c>
      <c r="O19259" s="1" t="s">
        <v>24</v>
      </c>
      <c r="P19259" s="1" t="s">
        <v>25</v>
      </c>
      <c r="Q19259" s="1" t="s">
        <v>26</v>
      </c>
      <c r="R19259" s="1" t="s">
        <v>27</v>
      </c>
    </row>
    <row r="19260" spans="1:18" x14ac:dyDescent="0.3">
      <c r="A19260" s="1" t="s">
        <v>19418</v>
      </c>
      <c r="B19260" s="1" t="s">
        <v>41</v>
      </c>
      <c r="C19260" s="1" t="s">
        <v>144</v>
      </c>
      <c r="D19260" s="1" t="s">
        <v>31</v>
      </c>
      <c r="E19260">
        <v>38</v>
      </c>
      <c r="F19260">
        <v>2200</v>
      </c>
      <c r="G19260">
        <v>39</v>
      </c>
      <c r="H19260">
        <v>33</v>
      </c>
      <c r="I19260">
        <v>6</v>
      </c>
      <c r="J19260">
        <v>85800</v>
      </c>
      <c r="K19260" s="2">
        <v>45878</v>
      </c>
      <c r="L19260">
        <v>3</v>
      </c>
      <c r="M19260" s="1" t="s">
        <v>55</v>
      </c>
      <c r="N19260" s="1" t="s">
        <v>32</v>
      </c>
      <c r="O19260" s="1" t="s">
        <v>24</v>
      </c>
      <c r="P19260" s="1" t="s">
        <v>25</v>
      </c>
      <c r="Q19260" s="1" t="s">
        <v>26</v>
      </c>
      <c r="R19260" s="1" t="s">
        <v>27</v>
      </c>
    </row>
    <row r="19261" spans="1:18" x14ac:dyDescent="0.3">
      <c r="A19261" s="1" t="s">
        <v>19419</v>
      </c>
      <c r="B19261" s="1" t="s">
        <v>99</v>
      </c>
      <c r="C19261" s="1" t="s">
        <v>511</v>
      </c>
      <c r="D19261" s="1" t="s">
        <v>91</v>
      </c>
      <c r="E19261">
        <v>50</v>
      </c>
      <c r="F19261">
        <v>12000</v>
      </c>
      <c r="G19261">
        <v>66</v>
      </c>
      <c r="H19261">
        <v>31</v>
      </c>
      <c r="I19261">
        <v>35</v>
      </c>
      <c r="J19261">
        <v>792000</v>
      </c>
      <c r="K19261" s="2">
        <v>46023</v>
      </c>
      <c r="L19261">
        <v>8</v>
      </c>
      <c r="M19261" s="1" t="s">
        <v>22</v>
      </c>
      <c r="N19261" s="1" t="s">
        <v>23</v>
      </c>
      <c r="O19261" s="1" t="s">
        <v>44</v>
      </c>
      <c r="P19261" s="1" t="s">
        <v>25</v>
      </c>
      <c r="Q19261" s="1" t="s">
        <v>26</v>
      </c>
      <c r="R19261" s="1" t="s">
        <v>34</v>
      </c>
    </row>
    <row r="19262" spans="1:18" x14ac:dyDescent="0.3">
      <c r="A19262" s="1" t="s">
        <v>19420</v>
      </c>
      <c r="B19262" s="1" t="s">
        <v>83</v>
      </c>
      <c r="C19262" s="1" t="s">
        <v>94</v>
      </c>
      <c r="D19262" s="1" t="s">
        <v>72</v>
      </c>
      <c r="E19262">
        <v>85</v>
      </c>
      <c r="F19262">
        <v>45000</v>
      </c>
      <c r="G19262">
        <v>97</v>
      </c>
      <c r="H19262">
        <v>40</v>
      </c>
      <c r="I19262">
        <v>57</v>
      </c>
      <c r="J19262">
        <v>4365000</v>
      </c>
      <c r="K19262" s="2">
        <v>46015</v>
      </c>
      <c r="L19262">
        <v>3</v>
      </c>
      <c r="M19262" s="1" t="s">
        <v>55</v>
      </c>
      <c r="N19262" s="1" t="s">
        <v>43</v>
      </c>
      <c r="O19262" s="1" t="s">
        <v>44</v>
      </c>
      <c r="P19262" s="1" t="s">
        <v>25</v>
      </c>
      <c r="Q19262" s="1" t="s">
        <v>50</v>
      </c>
      <c r="R19262" s="1" t="s">
        <v>27</v>
      </c>
    </row>
    <row r="19263" spans="1:18" x14ac:dyDescent="0.3">
      <c r="A19263" s="1" t="s">
        <v>19421</v>
      </c>
      <c r="B19263" s="1" t="s">
        <v>66</v>
      </c>
      <c r="C19263" s="1" t="s">
        <v>218</v>
      </c>
      <c r="D19263" s="1" t="s">
        <v>58</v>
      </c>
      <c r="E19263">
        <v>70</v>
      </c>
      <c r="F19263">
        <v>70000</v>
      </c>
      <c r="G19263">
        <v>88</v>
      </c>
      <c r="H19263">
        <v>6</v>
      </c>
      <c r="I19263">
        <v>82</v>
      </c>
      <c r="J19263">
        <v>6160000</v>
      </c>
      <c r="K19263" s="2">
        <v>46001</v>
      </c>
      <c r="L19263">
        <v>7</v>
      </c>
      <c r="M19263" s="1" t="s">
        <v>22</v>
      </c>
      <c r="N19263" s="1" t="s">
        <v>23</v>
      </c>
      <c r="O19263" s="1" t="s">
        <v>33</v>
      </c>
      <c r="P19263" s="1" t="s">
        <v>25</v>
      </c>
      <c r="Q19263" s="1" t="s">
        <v>26</v>
      </c>
      <c r="R19263" s="1" t="s">
        <v>27</v>
      </c>
    </row>
    <row r="19264" spans="1:18" x14ac:dyDescent="0.3">
      <c r="A19264" s="1" t="s">
        <v>19422</v>
      </c>
      <c r="B19264" s="1" t="s">
        <v>80</v>
      </c>
      <c r="C19264" s="1" t="s">
        <v>53</v>
      </c>
      <c r="D19264" s="1" t="s">
        <v>38</v>
      </c>
      <c r="E19264">
        <v>93</v>
      </c>
      <c r="F19264">
        <v>25000</v>
      </c>
      <c r="G19264">
        <v>104</v>
      </c>
      <c r="H19264">
        <v>33</v>
      </c>
      <c r="I19264">
        <v>71</v>
      </c>
      <c r="J19264">
        <v>2600000</v>
      </c>
      <c r="K19264" s="2">
        <v>45807</v>
      </c>
      <c r="L19264">
        <v>2</v>
      </c>
      <c r="M19264" s="1" t="s">
        <v>55</v>
      </c>
      <c r="N19264" s="1" t="s">
        <v>32</v>
      </c>
      <c r="O19264" s="1" t="s">
        <v>85</v>
      </c>
      <c r="P19264" s="1" t="s">
        <v>49</v>
      </c>
      <c r="Q19264" s="1" t="s">
        <v>26</v>
      </c>
      <c r="R19264" s="1" t="s">
        <v>27</v>
      </c>
    </row>
    <row r="19265" spans="1:18" x14ac:dyDescent="0.3">
      <c r="A19265" s="1" t="s">
        <v>19423</v>
      </c>
      <c r="B19265" s="1" t="s">
        <v>107</v>
      </c>
      <c r="C19265" s="1" t="s">
        <v>215</v>
      </c>
      <c r="D19265" s="1" t="s">
        <v>48</v>
      </c>
      <c r="E19265">
        <v>138</v>
      </c>
      <c r="F19265">
        <v>350000</v>
      </c>
      <c r="G19265">
        <v>150</v>
      </c>
      <c r="H19265">
        <v>91</v>
      </c>
      <c r="I19265">
        <v>59</v>
      </c>
      <c r="J19265">
        <v>52500000</v>
      </c>
      <c r="K19265" s="2">
        <v>45961</v>
      </c>
      <c r="L19265">
        <v>1</v>
      </c>
      <c r="M19265" s="1" t="s">
        <v>55</v>
      </c>
      <c r="N19265" s="1" t="s">
        <v>43</v>
      </c>
      <c r="O19265" s="1" t="s">
        <v>44</v>
      </c>
      <c r="P19265" s="1" t="s">
        <v>25</v>
      </c>
      <c r="Q19265" s="1" t="s">
        <v>26</v>
      </c>
      <c r="R19265" s="1" t="s">
        <v>27</v>
      </c>
    </row>
    <row r="19266" spans="1:18" x14ac:dyDescent="0.3">
      <c r="A19266" s="1" t="s">
        <v>19424</v>
      </c>
      <c r="B19266" s="1" t="s">
        <v>41</v>
      </c>
      <c r="C19266" s="1" t="s">
        <v>493</v>
      </c>
      <c r="D19266" s="1" t="s">
        <v>58</v>
      </c>
      <c r="E19266">
        <v>91</v>
      </c>
      <c r="F19266">
        <v>6500</v>
      </c>
      <c r="G19266">
        <v>121</v>
      </c>
      <c r="H19266">
        <v>8</v>
      </c>
      <c r="I19266">
        <v>113</v>
      </c>
      <c r="J19266">
        <v>786500</v>
      </c>
      <c r="K19266" s="2">
        <v>45797</v>
      </c>
      <c r="L19266">
        <v>2</v>
      </c>
      <c r="M19266" s="1" t="s">
        <v>55</v>
      </c>
      <c r="N19266" s="1" t="s">
        <v>43</v>
      </c>
      <c r="O19266" s="1" t="s">
        <v>24</v>
      </c>
      <c r="P19266" s="1" t="s">
        <v>25</v>
      </c>
      <c r="Q19266" s="1" t="s">
        <v>50</v>
      </c>
      <c r="R19266" s="1" t="s">
        <v>27</v>
      </c>
    </row>
    <row r="19267" spans="1:18" x14ac:dyDescent="0.3">
      <c r="A19267" s="1" t="s">
        <v>19425</v>
      </c>
      <c r="B19267" s="1" t="s">
        <v>46</v>
      </c>
      <c r="C19267" s="1" t="s">
        <v>505</v>
      </c>
      <c r="D19267" s="1" t="s">
        <v>38</v>
      </c>
      <c r="E19267">
        <v>56</v>
      </c>
      <c r="F19267">
        <v>120000</v>
      </c>
      <c r="G19267">
        <v>73</v>
      </c>
      <c r="H19267">
        <v>35</v>
      </c>
      <c r="I19267">
        <v>38</v>
      </c>
      <c r="J19267">
        <v>8760000</v>
      </c>
      <c r="K19267" s="2">
        <v>45808</v>
      </c>
      <c r="L19267">
        <v>14</v>
      </c>
      <c r="M19267" s="1" t="s">
        <v>39</v>
      </c>
      <c r="N19267" s="1" t="s">
        <v>23</v>
      </c>
      <c r="O19267" s="1" t="s">
        <v>33</v>
      </c>
      <c r="P19267" s="1" t="s">
        <v>25</v>
      </c>
      <c r="Q19267" s="1" t="s">
        <v>26</v>
      </c>
      <c r="R19267" s="1" t="s">
        <v>27</v>
      </c>
    </row>
    <row r="19268" spans="1:18" x14ac:dyDescent="0.3">
      <c r="A19268" s="1" t="s">
        <v>19426</v>
      </c>
      <c r="B19268" s="1" t="s">
        <v>93</v>
      </c>
      <c r="C19268" s="1" t="s">
        <v>344</v>
      </c>
      <c r="D19268" s="1" t="s">
        <v>21</v>
      </c>
      <c r="E19268">
        <v>116</v>
      </c>
      <c r="F19268">
        <v>18000</v>
      </c>
      <c r="G19268">
        <v>126</v>
      </c>
      <c r="H19268">
        <v>58</v>
      </c>
      <c r="I19268">
        <v>68</v>
      </c>
      <c r="J19268">
        <v>2268000</v>
      </c>
      <c r="K19268" s="2">
        <v>45976</v>
      </c>
      <c r="L19268">
        <v>3</v>
      </c>
      <c r="M19268" s="1" t="s">
        <v>55</v>
      </c>
      <c r="N19268" s="1" t="s">
        <v>23</v>
      </c>
      <c r="O19268" s="1" t="s">
        <v>44</v>
      </c>
      <c r="P19268" s="1" t="s">
        <v>25</v>
      </c>
      <c r="Q19268" s="1" t="s">
        <v>26</v>
      </c>
      <c r="R19268" s="1" t="s">
        <v>27</v>
      </c>
    </row>
    <row r="19269" spans="1:18" x14ac:dyDescent="0.3">
      <c r="A19269" s="1" t="s">
        <v>19427</v>
      </c>
      <c r="B19269" s="1" t="s">
        <v>46</v>
      </c>
      <c r="C19269" s="1" t="s">
        <v>102</v>
      </c>
      <c r="D19269" s="1" t="s">
        <v>67</v>
      </c>
      <c r="E19269">
        <v>107</v>
      </c>
      <c r="F19269">
        <v>250000</v>
      </c>
      <c r="G19269">
        <v>112</v>
      </c>
      <c r="H19269">
        <v>13</v>
      </c>
      <c r="I19269">
        <v>99</v>
      </c>
      <c r="J19269">
        <v>28000000</v>
      </c>
      <c r="K19269" s="2">
        <v>45809</v>
      </c>
      <c r="L19269">
        <v>9</v>
      </c>
      <c r="M19269" s="1" t="s">
        <v>22</v>
      </c>
      <c r="N19269" s="1" t="s">
        <v>32</v>
      </c>
      <c r="O19269" s="1" t="s">
        <v>24</v>
      </c>
      <c r="P19269" s="1" t="s">
        <v>49</v>
      </c>
      <c r="Q19269" s="1" t="s">
        <v>26</v>
      </c>
      <c r="R19269" s="1" t="s">
        <v>27</v>
      </c>
    </row>
    <row r="19270" spans="1:18" x14ac:dyDescent="0.3">
      <c r="A19270" s="1" t="s">
        <v>19428</v>
      </c>
      <c r="B19270" s="1" t="s">
        <v>66</v>
      </c>
      <c r="C19270" s="1" t="s">
        <v>134</v>
      </c>
      <c r="D19270" s="1" t="s">
        <v>38</v>
      </c>
      <c r="E19270">
        <v>35</v>
      </c>
      <c r="F19270">
        <v>900000</v>
      </c>
      <c r="G19270">
        <v>59</v>
      </c>
      <c r="H19270">
        <v>23</v>
      </c>
      <c r="I19270">
        <v>36</v>
      </c>
      <c r="J19270">
        <v>53100000</v>
      </c>
      <c r="K19270" s="2">
        <v>45679</v>
      </c>
      <c r="L19270">
        <v>1</v>
      </c>
      <c r="M19270" s="1" t="s">
        <v>55</v>
      </c>
      <c r="N19270" s="1" t="s">
        <v>32</v>
      </c>
      <c r="O19270" s="1" t="s">
        <v>33</v>
      </c>
      <c r="P19270" s="1" t="s">
        <v>49</v>
      </c>
      <c r="Q19270" s="1" t="s">
        <v>26</v>
      </c>
      <c r="R19270" s="1" t="s">
        <v>59</v>
      </c>
    </row>
    <row r="19271" spans="1:18" x14ac:dyDescent="0.3">
      <c r="A19271" s="1" t="s">
        <v>19429</v>
      </c>
      <c r="B19271" s="1" t="s">
        <v>104</v>
      </c>
      <c r="C19271" s="1" t="s">
        <v>172</v>
      </c>
      <c r="D19271" s="1" t="s">
        <v>48</v>
      </c>
      <c r="E19271">
        <v>57</v>
      </c>
      <c r="F19271">
        <v>8500</v>
      </c>
      <c r="G19271">
        <v>82</v>
      </c>
      <c r="H19271">
        <v>15</v>
      </c>
      <c r="I19271">
        <v>67</v>
      </c>
      <c r="J19271">
        <v>697000</v>
      </c>
      <c r="K19271" s="2">
        <v>45997</v>
      </c>
      <c r="L19271">
        <v>3</v>
      </c>
      <c r="M19271" s="1" t="s">
        <v>55</v>
      </c>
      <c r="N19271" s="1" t="s">
        <v>43</v>
      </c>
      <c r="O19271" s="1" t="s">
        <v>24</v>
      </c>
      <c r="P19271" s="1" t="s">
        <v>49</v>
      </c>
      <c r="Q19271" s="1" t="s">
        <v>50</v>
      </c>
      <c r="R19271" s="1" t="s">
        <v>34</v>
      </c>
    </row>
    <row r="19272" spans="1:18" x14ac:dyDescent="0.3">
      <c r="A19272" s="1" t="s">
        <v>19430</v>
      </c>
      <c r="B19272" s="1" t="s">
        <v>87</v>
      </c>
      <c r="C19272" s="1" t="s">
        <v>344</v>
      </c>
      <c r="D19272" s="1" t="s">
        <v>31</v>
      </c>
      <c r="E19272">
        <v>120</v>
      </c>
      <c r="F19272">
        <v>18000</v>
      </c>
      <c r="G19272">
        <v>147</v>
      </c>
      <c r="H19272">
        <v>69</v>
      </c>
      <c r="I19272">
        <v>78</v>
      </c>
      <c r="J19272">
        <v>2646000</v>
      </c>
      <c r="K19272" s="2">
        <v>45864</v>
      </c>
      <c r="L19272">
        <v>14</v>
      </c>
      <c r="M19272" s="1" t="s">
        <v>39</v>
      </c>
      <c r="N19272" s="1" t="s">
        <v>23</v>
      </c>
      <c r="O19272" s="1" t="s">
        <v>24</v>
      </c>
      <c r="P19272" s="1" t="s">
        <v>25</v>
      </c>
      <c r="Q19272" s="1" t="s">
        <v>26</v>
      </c>
      <c r="R19272" s="1" t="s">
        <v>27</v>
      </c>
    </row>
    <row r="19273" spans="1:18" x14ac:dyDescent="0.3">
      <c r="A19273" s="1" t="s">
        <v>19431</v>
      </c>
      <c r="B19273" s="1" t="s">
        <v>99</v>
      </c>
      <c r="C19273" s="1" t="s">
        <v>284</v>
      </c>
      <c r="D19273" s="1" t="s">
        <v>64</v>
      </c>
      <c r="E19273">
        <v>98</v>
      </c>
      <c r="F19273">
        <v>2800</v>
      </c>
      <c r="G19273">
        <v>102</v>
      </c>
      <c r="H19273">
        <v>71</v>
      </c>
      <c r="I19273">
        <v>31</v>
      </c>
      <c r="J19273">
        <v>285600</v>
      </c>
      <c r="K19273" s="2">
        <v>45835</v>
      </c>
      <c r="L19273">
        <v>14</v>
      </c>
      <c r="M19273" s="1" t="s">
        <v>39</v>
      </c>
      <c r="N19273" s="1" t="s">
        <v>32</v>
      </c>
      <c r="O19273" s="1" t="s">
        <v>44</v>
      </c>
      <c r="P19273" s="1" t="s">
        <v>25</v>
      </c>
      <c r="Q19273" s="1" t="s">
        <v>26</v>
      </c>
      <c r="R19273" s="1" t="s">
        <v>59</v>
      </c>
    </row>
    <row r="19274" spans="1:18" x14ac:dyDescent="0.3">
      <c r="A19274" s="1" t="s">
        <v>19432</v>
      </c>
      <c r="B19274" s="1" t="s">
        <v>41</v>
      </c>
      <c r="C19274" s="1" t="s">
        <v>261</v>
      </c>
      <c r="D19274" s="1" t="s">
        <v>31</v>
      </c>
      <c r="E19274">
        <v>95</v>
      </c>
      <c r="F19274">
        <v>85000</v>
      </c>
      <c r="G19274">
        <v>108</v>
      </c>
      <c r="H19274">
        <v>47</v>
      </c>
      <c r="I19274">
        <v>61</v>
      </c>
      <c r="J19274">
        <v>9180000</v>
      </c>
      <c r="K19274" s="2">
        <v>45713</v>
      </c>
      <c r="L19274">
        <v>4</v>
      </c>
      <c r="M19274" s="1" t="s">
        <v>55</v>
      </c>
      <c r="N19274" s="1" t="s">
        <v>23</v>
      </c>
      <c r="O19274" s="1" t="s">
        <v>85</v>
      </c>
      <c r="P19274" s="1" t="s">
        <v>25</v>
      </c>
      <c r="Q19274" s="1" t="s">
        <v>26</v>
      </c>
      <c r="R19274" s="1" t="s">
        <v>27</v>
      </c>
    </row>
    <row r="19275" spans="1:18" x14ac:dyDescent="0.3">
      <c r="A19275" s="1" t="s">
        <v>19433</v>
      </c>
      <c r="B19275" s="1" t="s">
        <v>41</v>
      </c>
      <c r="C19275" s="1" t="s">
        <v>47</v>
      </c>
      <c r="D19275" s="1" t="s">
        <v>58</v>
      </c>
      <c r="E19275">
        <v>59</v>
      </c>
      <c r="F19275">
        <v>300</v>
      </c>
      <c r="G19275">
        <v>67</v>
      </c>
      <c r="H19275">
        <v>18</v>
      </c>
      <c r="I19275">
        <v>49</v>
      </c>
      <c r="J19275">
        <v>20100</v>
      </c>
      <c r="K19275" s="2">
        <v>45844</v>
      </c>
      <c r="L19275">
        <v>4</v>
      </c>
      <c r="M19275" s="1" t="s">
        <v>55</v>
      </c>
      <c r="N19275" s="1" t="s">
        <v>32</v>
      </c>
      <c r="O19275" s="1" t="s">
        <v>24</v>
      </c>
      <c r="P19275" s="1" t="s">
        <v>25</v>
      </c>
      <c r="Q19275" s="1" t="s">
        <v>26</v>
      </c>
      <c r="R19275" s="1" t="s">
        <v>27</v>
      </c>
    </row>
    <row r="19276" spans="1:18" x14ac:dyDescent="0.3">
      <c r="A19276" s="1" t="s">
        <v>19434</v>
      </c>
      <c r="B19276" s="1" t="s">
        <v>87</v>
      </c>
      <c r="C19276" s="1" t="s">
        <v>225</v>
      </c>
      <c r="D19276" s="1" t="s">
        <v>58</v>
      </c>
      <c r="E19276">
        <v>20</v>
      </c>
      <c r="F19276">
        <v>1200000</v>
      </c>
      <c r="G19276">
        <v>44</v>
      </c>
      <c r="H19276">
        <v>39</v>
      </c>
      <c r="I19276">
        <v>5</v>
      </c>
      <c r="J19276">
        <v>52800000</v>
      </c>
      <c r="K19276" s="2">
        <v>45875</v>
      </c>
      <c r="L19276">
        <v>15</v>
      </c>
      <c r="M19276" s="1" t="s">
        <v>39</v>
      </c>
      <c r="N19276" s="1" t="s">
        <v>23</v>
      </c>
      <c r="O19276" s="1" t="s">
        <v>44</v>
      </c>
      <c r="P19276" s="1" t="s">
        <v>25</v>
      </c>
      <c r="Q19276" s="1" t="s">
        <v>50</v>
      </c>
      <c r="R19276" s="1" t="s">
        <v>27</v>
      </c>
    </row>
    <row r="19277" spans="1:18" x14ac:dyDescent="0.3">
      <c r="A19277" s="1" t="s">
        <v>19435</v>
      </c>
      <c r="B19277" s="1" t="s">
        <v>29</v>
      </c>
      <c r="C19277" s="1" t="s">
        <v>679</v>
      </c>
      <c r="D19277" s="1" t="s">
        <v>72</v>
      </c>
      <c r="E19277">
        <v>103</v>
      </c>
      <c r="F19277">
        <v>25000</v>
      </c>
      <c r="G19277">
        <v>105</v>
      </c>
      <c r="H19277">
        <v>32</v>
      </c>
      <c r="I19277">
        <v>73</v>
      </c>
      <c r="J19277">
        <v>2625000</v>
      </c>
      <c r="K19277" s="2">
        <v>45793</v>
      </c>
      <c r="L19277">
        <v>12</v>
      </c>
      <c r="M19277" s="1" t="s">
        <v>39</v>
      </c>
      <c r="N19277" s="1" t="s">
        <v>32</v>
      </c>
      <c r="O19277" s="1" t="s">
        <v>44</v>
      </c>
      <c r="P19277" s="1" t="s">
        <v>25</v>
      </c>
      <c r="Q19277" s="1" t="s">
        <v>26</v>
      </c>
      <c r="R19277" s="1" t="s">
        <v>27</v>
      </c>
    </row>
    <row r="19278" spans="1:18" x14ac:dyDescent="0.3">
      <c r="A19278" s="1" t="s">
        <v>19436</v>
      </c>
      <c r="B19278" s="1" t="s">
        <v>104</v>
      </c>
      <c r="C19278" s="1" t="s">
        <v>88</v>
      </c>
      <c r="D19278" s="1" t="s">
        <v>21</v>
      </c>
      <c r="E19278">
        <v>47</v>
      </c>
      <c r="F19278">
        <v>18000</v>
      </c>
      <c r="G19278">
        <v>70</v>
      </c>
      <c r="H19278">
        <v>55</v>
      </c>
      <c r="I19278">
        <v>15</v>
      </c>
      <c r="J19278">
        <v>1260000</v>
      </c>
      <c r="K19278" s="2">
        <v>45929</v>
      </c>
      <c r="L19278">
        <v>2</v>
      </c>
      <c r="M19278" s="1" t="s">
        <v>55</v>
      </c>
      <c r="N19278" s="1" t="s">
        <v>43</v>
      </c>
      <c r="O19278" s="1" t="s">
        <v>24</v>
      </c>
      <c r="P19278" s="1" t="s">
        <v>25</v>
      </c>
      <c r="Q19278" s="1" t="s">
        <v>26</v>
      </c>
      <c r="R19278" s="1" t="s">
        <v>34</v>
      </c>
    </row>
    <row r="19279" spans="1:18" x14ac:dyDescent="0.3">
      <c r="A19279" s="1" t="s">
        <v>19437</v>
      </c>
      <c r="B19279" s="1" t="s">
        <v>99</v>
      </c>
      <c r="C19279" s="1" t="s">
        <v>96</v>
      </c>
      <c r="D19279" s="1" t="s">
        <v>91</v>
      </c>
      <c r="E19279">
        <v>56</v>
      </c>
      <c r="F19279">
        <v>150000</v>
      </c>
      <c r="G19279">
        <v>85</v>
      </c>
      <c r="H19279">
        <v>57</v>
      </c>
      <c r="I19279">
        <v>28</v>
      </c>
      <c r="J19279">
        <v>12750000</v>
      </c>
      <c r="K19279" s="2">
        <v>45994</v>
      </c>
      <c r="L19279">
        <v>7</v>
      </c>
      <c r="M19279" s="1" t="s">
        <v>22</v>
      </c>
      <c r="N19279" s="1" t="s">
        <v>43</v>
      </c>
      <c r="O19279" s="1" t="s">
        <v>33</v>
      </c>
      <c r="P19279" s="1" t="s">
        <v>25</v>
      </c>
      <c r="Q19279" s="1" t="s">
        <v>59</v>
      </c>
      <c r="R19279" s="1" t="s">
        <v>27</v>
      </c>
    </row>
    <row r="19280" spans="1:18" x14ac:dyDescent="0.3">
      <c r="A19280" s="1" t="s">
        <v>19438</v>
      </c>
      <c r="B19280" s="1" t="s">
        <v>36</v>
      </c>
      <c r="C19280" s="1" t="s">
        <v>258</v>
      </c>
      <c r="D19280" s="1" t="s">
        <v>54</v>
      </c>
      <c r="E19280">
        <v>141</v>
      </c>
      <c r="F19280">
        <v>650000</v>
      </c>
      <c r="G19280">
        <v>153</v>
      </c>
      <c r="H19280">
        <v>60</v>
      </c>
      <c r="I19280">
        <v>93</v>
      </c>
      <c r="J19280">
        <v>99450000</v>
      </c>
      <c r="K19280" s="2">
        <v>45882</v>
      </c>
      <c r="L19280">
        <v>12</v>
      </c>
      <c r="M19280" s="1" t="s">
        <v>39</v>
      </c>
      <c r="N19280" s="1" t="s">
        <v>43</v>
      </c>
      <c r="O19280" s="1" t="s">
        <v>33</v>
      </c>
      <c r="P19280" s="1" t="s">
        <v>25</v>
      </c>
      <c r="Q19280" s="1" t="s">
        <v>26</v>
      </c>
      <c r="R19280" s="1" t="s">
        <v>27</v>
      </c>
    </row>
    <row r="19281" spans="1:18" x14ac:dyDescent="0.3">
      <c r="A19281" s="1" t="s">
        <v>19439</v>
      </c>
      <c r="B19281" s="1" t="s">
        <v>99</v>
      </c>
      <c r="C19281" s="1" t="s">
        <v>196</v>
      </c>
      <c r="D19281" s="1" t="s">
        <v>21</v>
      </c>
      <c r="E19281">
        <v>122</v>
      </c>
      <c r="F19281">
        <v>850000</v>
      </c>
      <c r="G19281">
        <v>140</v>
      </c>
      <c r="H19281">
        <v>106</v>
      </c>
      <c r="I19281">
        <v>34</v>
      </c>
      <c r="J19281">
        <v>119000000</v>
      </c>
      <c r="K19281" s="2">
        <v>45800</v>
      </c>
      <c r="L19281">
        <v>6</v>
      </c>
      <c r="M19281" s="1" t="s">
        <v>22</v>
      </c>
      <c r="N19281" s="1" t="s">
        <v>23</v>
      </c>
      <c r="O19281" s="1" t="s">
        <v>24</v>
      </c>
      <c r="P19281" s="1" t="s">
        <v>25</v>
      </c>
      <c r="Q19281" s="1" t="s">
        <v>26</v>
      </c>
      <c r="R19281" s="1" t="s">
        <v>27</v>
      </c>
    </row>
    <row r="19282" spans="1:18" x14ac:dyDescent="0.3">
      <c r="A19282" s="1" t="s">
        <v>19440</v>
      </c>
      <c r="B19282" s="1" t="s">
        <v>93</v>
      </c>
      <c r="C19282" s="1" t="s">
        <v>296</v>
      </c>
      <c r="D19282" s="1" t="s">
        <v>91</v>
      </c>
      <c r="E19282">
        <v>69</v>
      </c>
      <c r="F19282">
        <v>4200000</v>
      </c>
      <c r="G19282">
        <v>81</v>
      </c>
      <c r="H19282">
        <v>19</v>
      </c>
      <c r="I19282">
        <v>62</v>
      </c>
      <c r="J19282">
        <v>340200000</v>
      </c>
      <c r="K19282" s="2">
        <v>45664</v>
      </c>
      <c r="L19282">
        <v>5</v>
      </c>
      <c r="M19282" s="1" t="s">
        <v>55</v>
      </c>
      <c r="N19282" s="1" t="s">
        <v>32</v>
      </c>
      <c r="O19282" s="1" t="s">
        <v>44</v>
      </c>
      <c r="P19282" s="1" t="s">
        <v>25</v>
      </c>
      <c r="Q19282" s="1" t="s">
        <v>26</v>
      </c>
      <c r="R19282" s="1" t="s">
        <v>27</v>
      </c>
    </row>
    <row r="19283" spans="1:18" x14ac:dyDescent="0.3">
      <c r="A19283" s="1" t="s">
        <v>19441</v>
      </c>
      <c r="B19283" s="1" t="s">
        <v>52</v>
      </c>
      <c r="C19283" s="1" t="s">
        <v>61</v>
      </c>
      <c r="D19283" s="1" t="s">
        <v>21</v>
      </c>
      <c r="E19283">
        <v>54</v>
      </c>
      <c r="F19283">
        <v>2200</v>
      </c>
      <c r="G19283">
        <v>77</v>
      </c>
      <c r="H19283">
        <v>22</v>
      </c>
      <c r="I19283">
        <v>55</v>
      </c>
      <c r="J19283">
        <v>169400</v>
      </c>
      <c r="K19283" s="2">
        <v>45690</v>
      </c>
      <c r="L19283">
        <v>12</v>
      </c>
      <c r="M19283" s="1" t="s">
        <v>39</v>
      </c>
      <c r="N19283" s="1" t="s">
        <v>23</v>
      </c>
      <c r="O19283" s="1" t="s">
        <v>24</v>
      </c>
      <c r="P19283" s="1" t="s">
        <v>49</v>
      </c>
      <c r="Q19283" s="1" t="s">
        <v>50</v>
      </c>
      <c r="R19283" s="1" t="s">
        <v>59</v>
      </c>
    </row>
    <row r="19284" spans="1:18" x14ac:dyDescent="0.3">
      <c r="A19284" s="1" t="s">
        <v>19442</v>
      </c>
      <c r="B19284" s="1" t="s">
        <v>52</v>
      </c>
      <c r="C19284" s="1" t="s">
        <v>105</v>
      </c>
      <c r="D19284" s="1" t="s">
        <v>38</v>
      </c>
      <c r="E19284">
        <v>77</v>
      </c>
      <c r="F19284">
        <v>6500</v>
      </c>
      <c r="G19284">
        <v>100</v>
      </c>
      <c r="H19284">
        <v>21</v>
      </c>
      <c r="I19284">
        <v>79</v>
      </c>
      <c r="J19284">
        <v>650000</v>
      </c>
      <c r="K19284" s="2">
        <v>45851</v>
      </c>
      <c r="L19284">
        <v>1</v>
      </c>
      <c r="M19284" s="1" t="s">
        <v>55</v>
      </c>
      <c r="N19284" s="1" t="s">
        <v>23</v>
      </c>
      <c r="O19284" s="1" t="s">
        <v>33</v>
      </c>
      <c r="P19284" s="1" t="s">
        <v>25</v>
      </c>
      <c r="Q19284" s="1" t="s">
        <v>26</v>
      </c>
      <c r="R19284" s="1" t="s">
        <v>27</v>
      </c>
    </row>
    <row r="19285" spans="1:18" x14ac:dyDescent="0.3">
      <c r="A19285" s="1" t="s">
        <v>19443</v>
      </c>
      <c r="B19285" s="1" t="s">
        <v>104</v>
      </c>
      <c r="C19285" s="1" t="s">
        <v>74</v>
      </c>
      <c r="D19285" s="1" t="s">
        <v>48</v>
      </c>
      <c r="E19285">
        <v>79</v>
      </c>
      <c r="F19285">
        <v>25000</v>
      </c>
      <c r="G19285">
        <v>102</v>
      </c>
      <c r="H19285">
        <v>40</v>
      </c>
      <c r="I19285">
        <v>62</v>
      </c>
      <c r="J19285">
        <v>2550000</v>
      </c>
      <c r="K19285" s="2">
        <v>45661</v>
      </c>
      <c r="L19285">
        <v>12</v>
      </c>
      <c r="M19285" s="1" t="s">
        <v>39</v>
      </c>
      <c r="N19285" s="1" t="s">
        <v>23</v>
      </c>
      <c r="O19285" s="1" t="s">
        <v>24</v>
      </c>
      <c r="P19285" s="1" t="s">
        <v>25</v>
      </c>
      <c r="Q19285" s="1" t="s">
        <v>59</v>
      </c>
      <c r="R19285" s="1" t="s">
        <v>27</v>
      </c>
    </row>
    <row r="19286" spans="1:18" x14ac:dyDescent="0.3">
      <c r="A19286" s="1" t="s">
        <v>19444</v>
      </c>
      <c r="B19286" s="1" t="s">
        <v>99</v>
      </c>
      <c r="C19286" s="1" t="s">
        <v>174</v>
      </c>
      <c r="D19286" s="1" t="s">
        <v>48</v>
      </c>
      <c r="E19286">
        <v>79</v>
      </c>
      <c r="F19286">
        <v>25000</v>
      </c>
      <c r="G19286">
        <v>105</v>
      </c>
      <c r="H19286">
        <v>50</v>
      </c>
      <c r="I19286">
        <v>55</v>
      </c>
      <c r="J19286">
        <v>2625000</v>
      </c>
      <c r="K19286" s="2">
        <v>45791</v>
      </c>
      <c r="L19286">
        <v>1</v>
      </c>
      <c r="M19286" s="1" t="s">
        <v>55</v>
      </c>
      <c r="N19286" s="1" t="s">
        <v>23</v>
      </c>
      <c r="O19286" s="1" t="s">
        <v>44</v>
      </c>
      <c r="P19286" s="1" t="s">
        <v>25</v>
      </c>
      <c r="Q19286" s="1" t="s">
        <v>26</v>
      </c>
      <c r="R19286" s="1" t="s">
        <v>59</v>
      </c>
    </row>
    <row r="19287" spans="1:18" x14ac:dyDescent="0.3">
      <c r="A19287" s="1" t="s">
        <v>19445</v>
      </c>
      <c r="B19287" s="1" t="s">
        <v>83</v>
      </c>
      <c r="C19287" s="1" t="s">
        <v>129</v>
      </c>
      <c r="D19287" s="1" t="s">
        <v>31</v>
      </c>
      <c r="E19287">
        <v>139</v>
      </c>
      <c r="F19287">
        <v>85000</v>
      </c>
      <c r="G19287">
        <v>141</v>
      </c>
      <c r="H19287">
        <v>109</v>
      </c>
      <c r="I19287">
        <v>32</v>
      </c>
      <c r="J19287">
        <v>11985000</v>
      </c>
      <c r="K19287" s="2">
        <v>45820</v>
      </c>
      <c r="L19287">
        <v>2</v>
      </c>
      <c r="M19287" s="1" t="s">
        <v>55</v>
      </c>
      <c r="N19287" s="1" t="s">
        <v>23</v>
      </c>
      <c r="O19287" s="1" t="s">
        <v>24</v>
      </c>
      <c r="P19287" s="1" t="s">
        <v>25</v>
      </c>
      <c r="Q19287" s="1" t="s">
        <v>26</v>
      </c>
      <c r="R19287" s="1" t="s">
        <v>27</v>
      </c>
    </row>
    <row r="19288" spans="1:18" x14ac:dyDescent="0.3">
      <c r="A19288" s="1" t="s">
        <v>19446</v>
      </c>
      <c r="B19288" s="1" t="s">
        <v>29</v>
      </c>
      <c r="C19288" s="1" t="s">
        <v>308</v>
      </c>
      <c r="D19288" s="1" t="s">
        <v>31</v>
      </c>
      <c r="E19288">
        <v>111</v>
      </c>
      <c r="F19288">
        <v>8000</v>
      </c>
      <c r="G19288">
        <v>114</v>
      </c>
      <c r="H19288">
        <v>41</v>
      </c>
      <c r="I19288">
        <v>73</v>
      </c>
      <c r="J19288">
        <v>912000</v>
      </c>
      <c r="K19288" s="2">
        <v>45731</v>
      </c>
      <c r="L19288">
        <v>6</v>
      </c>
      <c r="M19288" s="1" t="s">
        <v>22</v>
      </c>
      <c r="N19288" s="1" t="s">
        <v>43</v>
      </c>
      <c r="O19288" s="1" t="s">
        <v>44</v>
      </c>
      <c r="P19288" s="1" t="s">
        <v>25</v>
      </c>
      <c r="Q19288" s="1" t="s">
        <v>50</v>
      </c>
      <c r="R19288" s="1" t="s">
        <v>27</v>
      </c>
    </row>
    <row r="19289" spans="1:18" x14ac:dyDescent="0.3">
      <c r="A19289" s="1" t="s">
        <v>19447</v>
      </c>
      <c r="B19289" s="1" t="s">
        <v>36</v>
      </c>
      <c r="C19289" s="1" t="s">
        <v>47</v>
      </c>
      <c r="D19289" s="1" t="s">
        <v>38</v>
      </c>
      <c r="E19289">
        <v>30</v>
      </c>
      <c r="F19289">
        <v>300</v>
      </c>
      <c r="G19289">
        <v>49</v>
      </c>
      <c r="H19289">
        <v>39</v>
      </c>
      <c r="I19289">
        <v>10</v>
      </c>
      <c r="J19289">
        <v>14700</v>
      </c>
      <c r="K19289" s="2">
        <v>45799</v>
      </c>
      <c r="L19289">
        <v>6</v>
      </c>
      <c r="M19289" s="1" t="s">
        <v>22</v>
      </c>
      <c r="N19289" s="1" t="s">
        <v>32</v>
      </c>
      <c r="O19289" s="1" t="s">
        <v>33</v>
      </c>
      <c r="P19289" s="1" t="s">
        <v>25</v>
      </c>
      <c r="Q19289" s="1" t="s">
        <v>50</v>
      </c>
      <c r="R19289" s="1" t="s">
        <v>27</v>
      </c>
    </row>
    <row r="19290" spans="1:18" x14ac:dyDescent="0.3">
      <c r="A19290" s="1" t="s">
        <v>19448</v>
      </c>
      <c r="B19290" s="1" t="s">
        <v>83</v>
      </c>
      <c r="C19290" s="1" t="s">
        <v>476</v>
      </c>
      <c r="D19290" s="1" t="s">
        <v>64</v>
      </c>
      <c r="E19290">
        <v>132</v>
      </c>
      <c r="F19290">
        <v>1200</v>
      </c>
      <c r="G19290">
        <v>133</v>
      </c>
      <c r="H19290">
        <v>117</v>
      </c>
      <c r="I19290">
        <v>16</v>
      </c>
      <c r="J19290">
        <v>159600</v>
      </c>
      <c r="K19290" s="2">
        <v>45706</v>
      </c>
      <c r="L19290">
        <v>8</v>
      </c>
      <c r="M19290" s="1" t="s">
        <v>22</v>
      </c>
      <c r="N19290" s="1" t="s">
        <v>43</v>
      </c>
      <c r="O19290" s="1" t="s">
        <v>44</v>
      </c>
      <c r="P19290" s="1" t="s">
        <v>25</v>
      </c>
      <c r="Q19290" s="1" t="s">
        <v>50</v>
      </c>
      <c r="R19290" s="1" t="s">
        <v>27</v>
      </c>
    </row>
    <row r="19291" spans="1:18" x14ac:dyDescent="0.3">
      <c r="A19291" s="1" t="s">
        <v>19449</v>
      </c>
      <c r="B19291" s="1" t="s">
        <v>19</v>
      </c>
      <c r="C19291" s="1" t="s">
        <v>158</v>
      </c>
      <c r="D19291" s="1" t="s">
        <v>21</v>
      </c>
      <c r="E19291">
        <v>84</v>
      </c>
      <c r="F19291">
        <v>300</v>
      </c>
      <c r="G19291">
        <v>113</v>
      </c>
      <c r="H19291">
        <v>64</v>
      </c>
      <c r="I19291">
        <v>49</v>
      </c>
      <c r="J19291">
        <v>33900</v>
      </c>
      <c r="K19291" s="2">
        <v>45659</v>
      </c>
      <c r="L19291">
        <v>1</v>
      </c>
      <c r="M19291" s="1" t="s">
        <v>55</v>
      </c>
      <c r="N19291" s="1" t="s">
        <v>43</v>
      </c>
      <c r="O19291" s="1" t="s">
        <v>85</v>
      </c>
      <c r="P19291" s="1" t="s">
        <v>25</v>
      </c>
      <c r="Q19291" s="1" t="s">
        <v>26</v>
      </c>
      <c r="R19291" s="1" t="s">
        <v>59</v>
      </c>
    </row>
    <row r="19292" spans="1:18" x14ac:dyDescent="0.3">
      <c r="A19292" s="1" t="s">
        <v>19450</v>
      </c>
      <c r="B19292" s="1" t="s">
        <v>87</v>
      </c>
      <c r="C19292" s="1" t="s">
        <v>188</v>
      </c>
      <c r="D19292" s="1" t="s">
        <v>58</v>
      </c>
      <c r="E19292">
        <v>85</v>
      </c>
      <c r="F19292">
        <v>95000</v>
      </c>
      <c r="G19292">
        <v>115</v>
      </c>
      <c r="H19292">
        <v>32</v>
      </c>
      <c r="I19292">
        <v>83</v>
      </c>
      <c r="J19292">
        <v>10925000</v>
      </c>
      <c r="K19292" s="2">
        <v>45721</v>
      </c>
      <c r="L19292">
        <v>12</v>
      </c>
      <c r="M19292" s="1" t="s">
        <v>39</v>
      </c>
      <c r="N19292" s="1" t="s">
        <v>43</v>
      </c>
      <c r="O19292" s="1" t="s">
        <v>24</v>
      </c>
      <c r="P19292" s="1" t="s">
        <v>25</v>
      </c>
      <c r="Q19292" s="1" t="s">
        <v>26</v>
      </c>
      <c r="R19292" s="1" t="s">
        <v>27</v>
      </c>
    </row>
    <row r="19293" spans="1:18" x14ac:dyDescent="0.3">
      <c r="A19293" s="1" t="s">
        <v>19451</v>
      </c>
      <c r="B19293" s="1" t="s">
        <v>107</v>
      </c>
      <c r="C19293" s="1" t="s">
        <v>196</v>
      </c>
      <c r="D19293" s="1" t="s">
        <v>21</v>
      </c>
      <c r="E19293">
        <v>80</v>
      </c>
      <c r="F19293">
        <v>850000</v>
      </c>
      <c r="G19293">
        <v>97</v>
      </c>
      <c r="H19293">
        <v>45</v>
      </c>
      <c r="I19293">
        <v>52</v>
      </c>
      <c r="J19293">
        <v>82450000</v>
      </c>
      <c r="K19293" s="2">
        <v>45790</v>
      </c>
      <c r="L19293">
        <v>10</v>
      </c>
      <c r="M19293" s="1" t="s">
        <v>22</v>
      </c>
      <c r="N19293" s="1" t="s">
        <v>32</v>
      </c>
      <c r="O19293" s="1" t="s">
        <v>24</v>
      </c>
      <c r="P19293" s="1" t="s">
        <v>25</v>
      </c>
      <c r="Q19293" s="1" t="s">
        <v>50</v>
      </c>
      <c r="R19293" s="1" t="s">
        <v>27</v>
      </c>
    </row>
    <row r="19294" spans="1:18" x14ac:dyDescent="0.3">
      <c r="A19294" s="1" t="s">
        <v>19452</v>
      </c>
      <c r="B19294" s="1" t="s">
        <v>52</v>
      </c>
      <c r="C19294" s="1" t="s">
        <v>84</v>
      </c>
      <c r="D19294" s="1" t="s">
        <v>54</v>
      </c>
      <c r="E19294">
        <v>110</v>
      </c>
      <c r="F19294">
        <v>180000</v>
      </c>
      <c r="G19294">
        <v>128</v>
      </c>
      <c r="H19294">
        <v>53</v>
      </c>
      <c r="I19294">
        <v>75</v>
      </c>
      <c r="J19294">
        <v>23040000</v>
      </c>
      <c r="K19294" s="2">
        <v>45885</v>
      </c>
      <c r="L19294">
        <v>9</v>
      </c>
      <c r="M19294" s="1" t="s">
        <v>22</v>
      </c>
      <c r="N19294" s="1" t="s">
        <v>43</v>
      </c>
      <c r="O19294" s="1" t="s">
        <v>24</v>
      </c>
      <c r="P19294" s="1" t="s">
        <v>25</v>
      </c>
      <c r="Q19294" s="1" t="s">
        <v>26</v>
      </c>
      <c r="R19294" s="1" t="s">
        <v>27</v>
      </c>
    </row>
    <row r="19295" spans="1:18" x14ac:dyDescent="0.3">
      <c r="A19295" s="1" t="s">
        <v>19453</v>
      </c>
      <c r="B19295" s="1" t="s">
        <v>19</v>
      </c>
      <c r="C19295" s="1" t="s">
        <v>200</v>
      </c>
      <c r="D19295" s="1" t="s">
        <v>58</v>
      </c>
      <c r="E19295">
        <v>58</v>
      </c>
      <c r="F19295">
        <v>400</v>
      </c>
      <c r="G19295">
        <v>71</v>
      </c>
      <c r="H19295">
        <v>27</v>
      </c>
      <c r="I19295">
        <v>44</v>
      </c>
      <c r="J19295">
        <v>28400</v>
      </c>
      <c r="K19295" s="2">
        <v>45828</v>
      </c>
      <c r="L19295">
        <v>9</v>
      </c>
      <c r="M19295" s="1" t="s">
        <v>22</v>
      </c>
      <c r="N19295" s="1" t="s">
        <v>43</v>
      </c>
      <c r="O19295" s="1" t="s">
        <v>33</v>
      </c>
      <c r="P19295" s="1" t="s">
        <v>25</v>
      </c>
      <c r="Q19295" s="1" t="s">
        <v>26</v>
      </c>
      <c r="R19295" s="1" t="s">
        <v>27</v>
      </c>
    </row>
    <row r="19296" spans="1:18" x14ac:dyDescent="0.3">
      <c r="A19296" s="1" t="s">
        <v>19454</v>
      </c>
      <c r="B19296" s="1" t="s">
        <v>19</v>
      </c>
      <c r="C19296" s="1" t="s">
        <v>140</v>
      </c>
      <c r="D19296" s="1" t="s">
        <v>67</v>
      </c>
      <c r="E19296">
        <v>47</v>
      </c>
      <c r="F19296">
        <v>12000</v>
      </c>
      <c r="G19296">
        <v>74</v>
      </c>
      <c r="H19296">
        <v>21</v>
      </c>
      <c r="I19296">
        <v>53</v>
      </c>
      <c r="J19296">
        <v>888000</v>
      </c>
      <c r="K19296" s="2">
        <v>45715</v>
      </c>
      <c r="L19296">
        <v>13</v>
      </c>
      <c r="M19296" s="1" t="s">
        <v>39</v>
      </c>
      <c r="N19296" s="1" t="s">
        <v>32</v>
      </c>
      <c r="O19296" s="1" t="s">
        <v>44</v>
      </c>
      <c r="P19296" s="1" t="s">
        <v>25</v>
      </c>
      <c r="Q19296" s="1" t="s">
        <v>26</v>
      </c>
      <c r="R19296" s="1" t="s">
        <v>27</v>
      </c>
    </row>
    <row r="19297" spans="1:18" x14ac:dyDescent="0.3">
      <c r="A19297" s="1" t="s">
        <v>19455</v>
      </c>
      <c r="B19297" s="1" t="s">
        <v>29</v>
      </c>
      <c r="C19297" s="1" t="s">
        <v>116</v>
      </c>
      <c r="D19297" s="1" t="s">
        <v>58</v>
      </c>
      <c r="E19297">
        <v>113</v>
      </c>
      <c r="F19297">
        <v>5500</v>
      </c>
      <c r="G19297">
        <v>120</v>
      </c>
      <c r="H19297">
        <v>9</v>
      </c>
      <c r="I19297">
        <v>111</v>
      </c>
      <c r="J19297">
        <v>660000</v>
      </c>
      <c r="K19297" s="2">
        <v>45826</v>
      </c>
      <c r="L19297">
        <v>13</v>
      </c>
      <c r="M19297" s="1" t="s">
        <v>39</v>
      </c>
      <c r="N19297" s="1" t="s">
        <v>43</v>
      </c>
      <c r="O19297" s="1" t="s">
        <v>44</v>
      </c>
      <c r="P19297" s="1" t="s">
        <v>49</v>
      </c>
      <c r="Q19297" s="1" t="s">
        <v>26</v>
      </c>
      <c r="R19297" s="1" t="s">
        <v>27</v>
      </c>
    </row>
    <row r="19298" spans="1:18" x14ac:dyDescent="0.3">
      <c r="A19298" s="1" t="s">
        <v>19456</v>
      </c>
      <c r="B19298" s="1" t="s">
        <v>29</v>
      </c>
      <c r="C19298" s="1" t="s">
        <v>266</v>
      </c>
      <c r="D19298" s="1" t="s">
        <v>21</v>
      </c>
      <c r="E19298">
        <v>114</v>
      </c>
      <c r="F19298">
        <v>2200000</v>
      </c>
      <c r="G19298">
        <v>114</v>
      </c>
      <c r="H19298">
        <v>92</v>
      </c>
      <c r="I19298">
        <v>22</v>
      </c>
      <c r="J19298">
        <v>250800000</v>
      </c>
      <c r="K19298" s="2">
        <v>45977</v>
      </c>
      <c r="L19298">
        <v>1</v>
      </c>
      <c r="M19298" s="1" t="s">
        <v>55</v>
      </c>
      <c r="N19298" s="1" t="s">
        <v>32</v>
      </c>
      <c r="O19298" s="1" t="s">
        <v>24</v>
      </c>
      <c r="P19298" s="1" t="s">
        <v>25</v>
      </c>
      <c r="Q19298" s="1" t="s">
        <v>26</v>
      </c>
      <c r="R19298" s="1" t="s">
        <v>27</v>
      </c>
    </row>
    <row r="19299" spans="1:18" x14ac:dyDescent="0.3">
      <c r="A19299" s="1" t="s">
        <v>19457</v>
      </c>
      <c r="B19299" s="1" t="s">
        <v>99</v>
      </c>
      <c r="C19299" s="1" t="s">
        <v>74</v>
      </c>
      <c r="D19299" s="1" t="s">
        <v>48</v>
      </c>
      <c r="E19299">
        <v>34</v>
      </c>
      <c r="F19299">
        <v>25000</v>
      </c>
      <c r="G19299">
        <v>64</v>
      </c>
      <c r="H19299">
        <v>6</v>
      </c>
      <c r="I19299">
        <v>58</v>
      </c>
      <c r="J19299">
        <v>1600000</v>
      </c>
      <c r="K19299" s="2">
        <v>45838</v>
      </c>
      <c r="L19299">
        <v>14</v>
      </c>
      <c r="M19299" s="1" t="s">
        <v>39</v>
      </c>
      <c r="N19299" s="1" t="s">
        <v>23</v>
      </c>
      <c r="O19299" s="1" t="s">
        <v>24</v>
      </c>
      <c r="P19299" s="1" t="s">
        <v>25</v>
      </c>
      <c r="Q19299" s="1" t="s">
        <v>26</v>
      </c>
      <c r="R19299" s="1" t="s">
        <v>27</v>
      </c>
    </row>
    <row r="19300" spans="1:18" x14ac:dyDescent="0.3">
      <c r="A19300" s="1" t="s">
        <v>19458</v>
      </c>
      <c r="B19300" s="1" t="s">
        <v>41</v>
      </c>
      <c r="C19300" s="1" t="s">
        <v>245</v>
      </c>
      <c r="D19300" s="1" t="s">
        <v>72</v>
      </c>
      <c r="E19300">
        <v>76</v>
      </c>
      <c r="F19300">
        <v>1800</v>
      </c>
      <c r="G19300">
        <v>87</v>
      </c>
      <c r="H19300">
        <v>20</v>
      </c>
      <c r="I19300">
        <v>67</v>
      </c>
      <c r="J19300">
        <v>156600</v>
      </c>
      <c r="K19300" s="2">
        <v>45807</v>
      </c>
      <c r="L19300">
        <v>4</v>
      </c>
      <c r="M19300" s="1" t="s">
        <v>55</v>
      </c>
      <c r="N19300" s="1" t="s">
        <v>32</v>
      </c>
      <c r="O19300" s="1" t="s">
        <v>24</v>
      </c>
      <c r="P19300" s="1" t="s">
        <v>25</v>
      </c>
      <c r="Q19300" s="1" t="s">
        <v>26</v>
      </c>
      <c r="R19300" s="1" t="s">
        <v>27</v>
      </c>
    </row>
    <row r="19301" spans="1:18" x14ac:dyDescent="0.3">
      <c r="A19301" s="1" t="s">
        <v>19459</v>
      </c>
      <c r="B19301" s="1" t="s">
        <v>66</v>
      </c>
      <c r="C19301" s="1" t="s">
        <v>194</v>
      </c>
      <c r="D19301" s="1" t="s">
        <v>67</v>
      </c>
      <c r="E19301">
        <v>76</v>
      </c>
      <c r="F19301">
        <v>1800</v>
      </c>
      <c r="G19301">
        <v>77</v>
      </c>
      <c r="H19301">
        <v>42</v>
      </c>
      <c r="I19301">
        <v>35</v>
      </c>
      <c r="J19301">
        <v>138600</v>
      </c>
      <c r="K19301" s="2">
        <v>45807</v>
      </c>
      <c r="L19301">
        <v>7</v>
      </c>
      <c r="M19301" s="1" t="s">
        <v>22</v>
      </c>
      <c r="N19301" s="1" t="s">
        <v>43</v>
      </c>
      <c r="O19301" s="1" t="s">
        <v>24</v>
      </c>
      <c r="P19301" s="1" t="s">
        <v>25</v>
      </c>
      <c r="Q19301" s="1" t="s">
        <v>26</v>
      </c>
      <c r="R19301" s="1" t="s">
        <v>27</v>
      </c>
    </row>
    <row r="19302" spans="1:18" x14ac:dyDescent="0.3">
      <c r="A19302" s="1" t="s">
        <v>19460</v>
      </c>
      <c r="B19302" s="1" t="s">
        <v>41</v>
      </c>
      <c r="C19302" s="1" t="s">
        <v>162</v>
      </c>
      <c r="D19302" s="1" t="s">
        <v>54</v>
      </c>
      <c r="E19302">
        <v>95</v>
      </c>
      <c r="F19302">
        <v>950000</v>
      </c>
      <c r="G19302">
        <v>115</v>
      </c>
      <c r="H19302">
        <v>91</v>
      </c>
      <c r="I19302">
        <v>24</v>
      </c>
      <c r="J19302">
        <v>109250000</v>
      </c>
      <c r="K19302" s="2">
        <v>46015</v>
      </c>
      <c r="L19302">
        <v>4</v>
      </c>
      <c r="M19302" s="1" t="s">
        <v>55</v>
      </c>
      <c r="N19302" s="1" t="s">
        <v>32</v>
      </c>
      <c r="O19302" s="1" t="s">
        <v>33</v>
      </c>
      <c r="P19302" s="1" t="s">
        <v>25</v>
      </c>
      <c r="Q19302" s="1" t="s">
        <v>26</v>
      </c>
      <c r="R19302" s="1" t="s">
        <v>27</v>
      </c>
    </row>
    <row r="19303" spans="1:18" x14ac:dyDescent="0.3">
      <c r="A19303" s="1" t="s">
        <v>19461</v>
      </c>
      <c r="B19303" s="1" t="s">
        <v>87</v>
      </c>
      <c r="C19303" s="1" t="s">
        <v>146</v>
      </c>
      <c r="D19303" s="1" t="s">
        <v>21</v>
      </c>
      <c r="E19303">
        <v>76</v>
      </c>
      <c r="F19303">
        <v>1800000</v>
      </c>
      <c r="G19303">
        <v>86</v>
      </c>
      <c r="H19303">
        <v>23</v>
      </c>
      <c r="I19303">
        <v>63</v>
      </c>
      <c r="J19303">
        <v>154800000</v>
      </c>
      <c r="K19303" s="2">
        <v>45921</v>
      </c>
      <c r="L19303">
        <v>13</v>
      </c>
      <c r="M19303" s="1" t="s">
        <v>39</v>
      </c>
      <c r="N19303" s="1" t="s">
        <v>32</v>
      </c>
      <c r="O19303" s="1" t="s">
        <v>24</v>
      </c>
      <c r="P19303" s="1" t="s">
        <v>25</v>
      </c>
      <c r="Q19303" s="1" t="s">
        <v>26</v>
      </c>
      <c r="R19303" s="1" t="s">
        <v>27</v>
      </c>
    </row>
    <row r="19304" spans="1:18" x14ac:dyDescent="0.3">
      <c r="A19304" s="1" t="s">
        <v>19462</v>
      </c>
      <c r="B19304" s="1" t="s">
        <v>29</v>
      </c>
      <c r="C19304" s="1" t="s">
        <v>291</v>
      </c>
      <c r="D19304" s="1" t="s">
        <v>48</v>
      </c>
      <c r="E19304">
        <v>129</v>
      </c>
      <c r="F19304">
        <v>4500</v>
      </c>
      <c r="G19304">
        <v>141</v>
      </c>
      <c r="H19304">
        <v>11</v>
      </c>
      <c r="I19304">
        <v>130</v>
      </c>
      <c r="J19304">
        <v>634500</v>
      </c>
      <c r="K19304" s="2">
        <v>45799</v>
      </c>
      <c r="L19304">
        <v>3</v>
      </c>
      <c r="M19304" s="1" t="s">
        <v>55</v>
      </c>
      <c r="N19304" s="1" t="s">
        <v>32</v>
      </c>
      <c r="O19304" s="1" t="s">
        <v>24</v>
      </c>
      <c r="P19304" s="1" t="s">
        <v>25</v>
      </c>
      <c r="Q19304" s="1" t="s">
        <v>50</v>
      </c>
      <c r="R19304" s="1" t="s">
        <v>27</v>
      </c>
    </row>
    <row r="19305" spans="1:18" x14ac:dyDescent="0.3">
      <c r="A19305" s="1" t="s">
        <v>19463</v>
      </c>
      <c r="B19305" s="1" t="s">
        <v>36</v>
      </c>
      <c r="C19305" s="1" t="s">
        <v>144</v>
      </c>
      <c r="D19305" s="1" t="s">
        <v>38</v>
      </c>
      <c r="E19305">
        <v>137</v>
      </c>
      <c r="F19305">
        <v>2200</v>
      </c>
      <c r="G19305">
        <v>146</v>
      </c>
      <c r="H19305">
        <v>95</v>
      </c>
      <c r="I19305">
        <v>51</v>
      </c>
      <c r="J19305">
        <v>321200</v>
      </c>
      <c r="K19305" s="2">
        <v>45875</v>
      </c>
      <c r="L19305">
        <v>15</v>
      </c>
      <c r="M19305" s="1" t="s">
        <v>39</v>
      </c>
      <c r="N19305" s="1" t="s">
        <v>23</v>
      </c>
      <c r="O19305" s="1" t="s">
        <v>33</v>
      </c>
      <c r="P19305" s="1" t="s">
        <v>25</v>
      </c>
      <c r="Q19305" s="1" t="s">
        <v>26</v>
      </c>
      <c r="R19305" s="1" t="s">
        <v>27</v>
      </c>
    </row>
    <row r="19306" spans="1:18" x14ac:dyDescent="0.3">
      <c r="A19306" s="1" t="s">
        <v>19464</v>
      </c>
      <c r="B19306" s="1" t="s">
        <v>66</v>
      </c>
      <c r="C19306" s="1" t="s">
        <v>116</v>
      </c>
      <c r="D19306" s="1" t="s">
        <v>21</v>
      </c>
      <c r="E19306">
        <v>87</v>
      </c>
      <c r="F19306">
        <v>5500</v>
      </c>
      <c r="G19306">
        <v>99</v>
      </c>
      <c r="H19306">
        <v>92</v>
      </c>
      <c r="I19306">
        <v>7</v>
      </c>
      <c r="J19306">
        <v>544500</v>
      </c>
      <c r="K19306" s="2">
        <v>45964</v>
      </c>
      <c r="L19306">
        <v>6</v>
      </c>
      <c r="M19306" s="1" t="s">
        <v>22</v>
      </c>
      <c r="N19306" s="1" t="s">
        <v>32</v>
      </c>
      <c r="O19306" s="1" t="s">
        <v>24</v>
      </c>
      <c r="P19306" s="1" t="s">
        <v>25</v>
      </c>
      <c r="Q19306" s="1" t="s">
        <v>50</v>
      </c>
      <c r="R19306" s="1" t="s">
        <v>27</v>
      </c>
    </row>
    <row r="19307" spans="1:18" x14ac:dyDescent="0.3">
      <c r="A19307" s="1" t="s">
        <v>19465</v>
      </c>
      <c r="B19307" s="1" t="s">
        <v>52</v>
      </c>
      <c r="C19307" s="1" t="s">
        <v>20</v>
      </c>
      <c r="D19307" s="1" t="s">
        <v>48</v>
      </c>
      <c r="E19307">
        <v>149</v>
      </c>
      <c r="F19307">
        <v>15000</v>
      </c>
      <c r="G19307">
        <v>154</v>
      </c>
      <c r="H19307">
        <v>93</v>
      </c>
      <c r="I19307">
        <v>61</v>
      </c>
      <c r="J19307">
        <v>2310000</v>
      </c>
      <c r="K19307" s="2">
        <v>45841</v>
      </c>
      <c r="L19307">
        <v>4</v>
      </c>
      <c r="M19307" s="1" t="s">
        <v>55</v>
      </c>
      <c r="N19307" s="1" t="s">
        <v>32</v>
      </c>
      <c r="O19307" s="1" t="s">
        <v>44</v>
      </c>
      <c r="P19307" s="1" t="s">
        <v>25</v>
      </c>
      <c r="Q19307" s="1" t="s">
        <v>50</v>
      </c>
      <c r="R19307" s="1" t="s">
        <v>27</v>
      </c>
    </row>
    <row r="19308" spans="1:18" x14ac:dyDescent="0.3">
      <c r="A19308" s="1" t="s">
        <v>19466</v>
      </c>
      <c r="B19308" s="1" t="s">
        <v>66</v>
      </c>
      <c r="C19308" s="1" t="s">
        <v>78</v>
      </c>
      <c r="D19308" s="1" t="s">
        <v>54</v>
      </c>
      <c r="E19308">
        <v>64</v>
      </c>
      <c r="F19308">
        <v>150000</v>
      </c>
      <c r="G19308">
        <v>86</v>
      </c>
      <c r="H19308">
        <v>46</v>
      </c>
      <c r="I19308">
        <v>40</v>
      </c>
      <c r="J19308">
        <v>12900000</v>
      </c>
      <c r="K19308" s="2">
        <v>45881</v>
      </c>
      <c r="L19308">
        <v>8</v>
      </c>
      <c r="M19308" s="1" t="s">
        <v>22</v>
      </c>
      <c r="N19308" s="1" t="s">
        <v>43</v>
      </c>
      <c r="O19308" s="1" t="s">
        <v>24</v>
      </c>
      <c r="P19308" s="1" t="s">
        <v>25</v>
      </c>
      <c r="Q19308" s="1" t="s">
        <v>26</v>
      </c>
      <c r="R19308" s="1" t="s">
        <v>27</v>
      </c>
    </row>
    <row r="19309" spans="1:18" x14ac:dyDescent="0.3">
      <c r="A19309" s="1" t="s">
        <v>19467</v>
      </c>
      <c r="B19309" s="1" t="s">
        <v>87</v>
      </c>
      <c r="C19309" s="1" t="s">
        <v>194</v>
      </c>
      <c r="D19309" s="1" t="s">
        <v>58</v>
      </c>
      <c r="E19309">
        <v>99</v>
      </c>
      <c r="F19309">
        <v>1800</v>
      </c>
      <c r="G19309">
        <v>118</v>
      </c>
      <c r="H19309">
        <v>61</v>
      </c>
      <c r="I19309">
        <v>57</v>
      </c>
      <c r="J19309">
        <v>212400</v>
      </c>
      <c r="K19309" s="2">
        <v>45762</v>
      </c>
      <c r="L19309">
        <v>2</v>
      </c>
      <c r="M19309" s="1" t="s">
        <v>55</v>
      </c>
      <c r="N19309" s="1" t="s">
        <v>23</v>
      </c>
      <c r="O19309" s="1" t="s">
        <v>24</v>
      </c>
      <c r="P19309" s="1" t="s">
        <v>25</v>
      </c>
      <c r="Q19309" s="1" t="s">
        <v>26</v>
      </c>
      <c r="R19309" s="1" t="s">
        <v>27</v>
      </c>
    </row>
    <row r="19310" spans="1:18" x14ac:dyDescent="0.3">
      <c r="A19310" s="1" t="s">
        <v>19468</v>
      </c>
      <c r="B19310" s="1" t="s">
        <v>107</v>
      </c>
      <c r="C19310" s="1" t="s">
        <v>84</v>
      </c>
      <c r="D19310" s="1" t="s">
        <v>21</v>
      </c>
      <c r="E19310">
        <v>120</v>
      </c>
      <c r="F19310">
        <v>180000</v>
      </c>
      <c r="G19310">
        <v>130</v>
      </c>
      <c r="H19310">
        <v>53</v>
      </c>
      <c r="I19310">
        <v>77</v>
      </c>
      <c r="J19310">
        <v>23400000</v>
      </c>
      <c r="K19310" s="2">
        <v>45774</v>
      </c>
      <c r="L19310">
        <v>12</v>
      </c>
      <c r="M19310" s="1" t="s">
        <v>39</v>
      </c>
      <c r="N19310" s="1" t="s">
        <v>23</v>
      </c>
      <c r="O19310" s="1" t="s">
        <v>44</v>
      </c>
      <c r="P19310" s="1" t="s">
        <v>25</v>
      </c>
      <c r="Q19310" s="1" t="s">
        <v>50</v>
      </c>
      <c r="R19310" s="1" t="s">
        <v>27</v>
      </c>
    </row>
    <row r="19311" spans="1:18" x14ac:dyDescent="0.3">
      <c r="A19311" s="1" t="s">
        <v>19469</v>
      </c>
      <c r="B19311" s="1" t="s">
        <v>83</v>
      </c>
      <c r="C19311" s="1" t="s">
        <v>318</v>
      </c>
      <c r="D19311" s="1" t="s">
        <v>58</v>
      </c>
      <c r="E19311">
        <v>74</v>
      </c>
      <c r="F19311">
        <v>45000</v>
      </c>
      <c r="G19311">
        <v>78</v>
      </c>
      <c r="H19311">
        <v>24</v>
      </c>
      <c r="I19311">
        <v>54</v>
      </c>
      <c r="J19311">
        <v>3510000</v>
      </c>
      <c r="K19311" s="2">
        <v>45808</v>
      </c>
      <c r="L19311">
        <v>7</v>
      </c>
      <c r="M19311" s="1" t="s">
        <v>22</v>
      </c>
      <c r="N19311" s="1" t="s">
        <v>43</v>
      </c>
      <c r="O19311" s="1" t="s">
        <v>24</v>
      </c>
      <c r="P19311" s="1" t="s">
        <v>49</v>
      </c>
      <c r="Q19311" s="1" t="s">
        <v>26</v>
      </c>
      <c r="R19311" s="1" t="s">
        <v>27</v>
      </c>
    </row>
    <row r="19312" spans="1:18" x14ac:dyDescent="0.3">
      <c r="A19312" s="1" t="s">
        <v>19470</v>
      </c>
      <c r="B19312" s="1" t="s">
        <v>19</v>
      </c>
      <c r="C19312" s="1" t="s">
        <v>166</v>
      </c>
      <c r="D19312" s="1" t="s">
        <v>91</v>
      </c>
      <c r="E19312">
        <v>46</v>
      </c>
      <c r="F19312">
        <v>35000</v>
      </c>
      <c r="G19312">
        <v>64</v>
      </c>
      <c r="H19312">
        <v>38</v>
      </c>
      <c r="I19312">
        <v>26</v>
      </c>
      <c r="J19312">
        <v>2240000</v>
      </c>
      <c r="K19312" s="2">
        <v>45802</v>
      </c>
      <c r="L19312">
        <v>1</v>
      </c>
      <c r="M19312" s="1" t="s">
        <v>55</v>
      </c>
      <c r="N19312" s="1" t="s">
        <v>23</v>
      </c>
      <c r="O19312" s="1" t="s">
        <v>24</v>
      </c>
      <c r="P19312" s="1" t="s">
        <v>25</v>
      </c>
      <c r="Q19312" s="1" t="s">
        <v>26</v>
      </c>
      <c r="R19312" s="1" t="s">
        <v>27</v>
      </c>
    </row>
    <row r="19313" spans="1:18" x14ac:dyDescent="0.3">
      <c r="A19313" s="1" t="s">
        <v>19471</v>
      </c>
      <c r="B19313" s="1" t="s">
        <v>87</v>
      </c>
      <c r="C19313" s="1" t="s">
        <v>166</v>
      </c>
      <c r="D19313" s="1" t="s">
        <v>54</v>
      </c>
      <c r="E19313">
        <v>126</v>
      </c>
      <c r="F19313">
        <v>35000</v>
      </c>
      <c r="G19313">
        <v>154</v>
      </c>
      <c r="H19313">
        <v>61</v>
      </c>
      <c r="I19313">
        <v>93</v>
      </c>
      <c r="J19313">
        <v>5390000</v>
      </c>
      <c r="K19313" s="2">
        <v>45867</v>
      </c>
      <c r="L19313">
        <v>14</v>
      </c>
      <c r="M19313" s="1" t="s">
        <v>39</v>
      </c>
      <c r="N19313" s="1" t="s">
        <v>32</v>
      </c>
      <c r="O19313" s="1" t="s">
        <v>44</v>
      </c>
      <c r="P19313" s="1" t="s">
        <v>25</v>
      </c>
      <c r="Q19313" s="1" t="s">
        <v>26</v>
      </c>
      <c r="R19313" s="1" t="s">
        <v>59</v>
      </c>
    </row>
    <row r="19314" spans="1:18" x14ac:dyDescent="0.3">
      <c r="A19314" s="1" t="s">
        <v>19472</v>
      </c>
      <c r="B19314" s="1" t="s">
        <v>36</v>
      </c>
      <c r="C19314" s="1" t="s">
        <v>513</v>
      </c>
      <c r="D19314" s="1" t="s">
        <v>72</v>
      </c>
      <c r="E19314">
        <v>29</v>
      </c>
      <c r="F19314">
        <v>5000</v>
      </c>
      <c r="G19314">
        <v>31</v>
      </c>
      <c r="H19314">
        <v>13</v>
      </c>
      <c r="I19314">
        <v>18</v>
      </c>
      <c r="J19314">
        <v>155000</v>
      </c>
      <c r="K19314" s="2">
        <v>45913</v>
      </c>
      <c r="L19314">
        <v>12</v>
      </c>
      <c r="M19314" s="1" t="s">
        <v>39</v>
      </c>
      <c r="N19314" s="1" t="s">
        <v>32</v>
      </c>
      <c r="O19314" s="1" t="s">
        <v>24</v>
      </c>
      <c r="P19314" s="1" t="s">
        <v>25</v>
      </c>
      <c r="Q19314" s="1" t="s">
        <v>26</v>
      </c>
      <c r="R19314" s="1" t="s">
        <v>27</v>
      </c>
    </row>
    <row r="19315" spans="1:18" x14ac:dyDescent="0.3">
      <c r="A19315" s="1" t="s">
        <v>19473</v>
      </c>
      <c r="B19315" s="1" t="s">
        <v>29</v>
      </c>
      <c r="C19315" s="1" t="s">
        <v>37</v>
      </c>
      <c r="D19315" s="1" t="s">
        <v>21</v>
      </c>
      <c r="E19315">
        <v>141</v>
      </c>
      <c r="F19315">
        <v>12000</v>
      </c>
      <c r="G19315">
        <v>146</v>
      </c>
      <c r="H19315">
        <v>47</v>
      </c>
      <c r="I19315">
        <v>99</v>
      </c>
      <c r="J19315">
        <v>1752000</v>
      </c>
      <c r="K19315" s="2">
        <v>46022</v>
      </c>
      <c r="L19315">
        <v>1</v>
      </c>
      <c r="M19315" s="1" t="s">
        <v>55</v>
      </c>
      <c r="N19315" s="1" t="s">
        <v>23</v>
      </c>
      <c r="O19315" s="1" t="s">
        <v>24</v>
      </c>
      <c r="P19315" s="1" t="s">
        <v>25</v>
      </c>
      <c r="Q19315" s="1" t="s">
        <v>26</v>
      </c>
      <c r="R19315" s="1" t="s">
        <v>27</v>
      </c>
    </row>
    <row r="19316" spans="1:18" x14ac:dyDescent="0.3">
      <c r="A19316" s="1" t="s">
        <v>19474</v>
      </c>
      <c r="B19316" s="1" t="s">
        <v>66</v>
      </c>
      <c r="C19316" s="1" t="s">
        <v>287</v>
      </c>
      <c r="D19316" s="1" t="s">
        <v>64</v>
      </c>
      <c r="E19316">
        <v>32</v>
      </c>
      <c r="F19316">
        <v>25000</v>
      </c>
      <c r="G19316">
        <v>62</v>
      </c>
      <c r="H19316">
        <v>11</v>
      </c>
      <c r="I19316">
        <v>51</v>
      </c>
      <c r="J19316">
        <v>1550000</v>
      </c>
      <c r="K19316" s="2">
        <v>45916</v>
      </c>
      <c r="L19316">
        <v>14</v>
      </c>
      <c r="M19316" s="1" t="s">
        <v>39</v>
      </c>
      <c r="N19316" s="1" t="s">
        <v>43</v>
      </c>
      <c r="O19316" s="1" t="s">
        <v>24</v>
      </c>
      <c r="P19316" s="1" t="s">
        <v>25</v>
      </c>
      <c r="Q19316" s="1" t="s">
        <v>26</v>
      </c>
      <c r="R19316" s="1" t="s">
        <v>27</v>
      </c>
    </row>
    <row r="19317" spans="1:18" x14ac:dyDescent="0.3">
      <c r="A19317" s="1" t="s">
        <v>19475</v>
      </c>
      <c r="B19317" s="1" t="s">
        <v>41</v>
      </c>
      <c r="C19317" s="1" t="s">
        <v>111</v>
      </c>
      <c r="D19317" s="1" t="s">
        <v>72</v>
      </c>
      <c r="E19317">
        <v>112</v>
      </c>
      <c r="F19317">
        <v>25000</v>
      </c>
      <c r="G19317">
        <v>138</v>
      </c>
      <c r="H19317">
        <v>93</v>
      </c>
      <c r="I19317">
        <v>45</v>
      </c>
      <c r="J19317">
        <v>3450000</v>
      </c>
      <c r="K19317" s="2">
        <v>45913</v>
      </c>
      <c r="L19317">
        <v>14</v>
      </c>
      <c r="M19317" s="1" t="s">
        <v>39</v>
      </c>
      <c r="N19317" s="1" t="s">
        <v>43</v>
      </c>
      <c r="O19317" s="1" t="s">
        <v>24</v>
      </c>
      <c r="P19317" s="1" t="s">
        <v>25</v>
      </c>
      <c r="Q19317" s="1" t="s">
        <v>26</v>
      </c>
      <c r="R19317" s="1" t="s">
        <v>34</v>
      </c>
    </row>
    <row r="19318" spans="1:18" x14ac:dyDescent="0.3">
      <c r="A19318" s="1" t="s">
        <v>19476</v>
      </c>
      <c r="B19318" s="1" t="s">
        <v>93</v>
      </c>
      <c r="C19318" s="1" t="s">
        <v>105</v>
      </c>
      <c r="D19318" s="1" t="s">
        <v>64</v>
      </c>
      <c r="E19318">
        <v>51</v>
      </c>
      <c r="F19318">
        <v>6500</v>
      </c>
      <c r="G19318">
        <v>62</v>
      </c>
      <c r="H19318">
        <v>40</v>
      </c>
      <c r="I19318">
        <v>22</v>
      </c>
      <c r="J19318">
        <v>403000</v>
      </c>
      <c r="K19318" s="2">
        <v>45852</v>
      </c>
      <c r="L19318">
        <v>9</v>
      </c>
      <c r="M19318" s="1" t="s">
        <v>22</v>
      </c>
      <c r="N19318" s="1" t="s">
        <v>23</v>
      </c>
      <c r="O19318" s="1" t="s">
        <v>24</v>
      </c>
      <c r="P19318" s="1" t="s">
        <v>25</v>
      </c>
      <c r="Q19318" s="1" t="s">
        <v>50</v>
      </c>
      <c r="R19318" s="1" t="s">
        <v>27</v>
      </c>
    </row>
    <row r="19319" spans="1:18" x14ac:dyDescent="0.3">
      <c r="A19319" s="1" t="s">
        <v>19477</v>
      </c>
      <c r="B19319" s="1" t="s">
        <v>107</v>
      </c>
      <c r="C19319" s="1" t="s">
        <v>233</v>
      </c>
      <c r="D19319" s="1" t="s">
        <v>38</v>
      </c>
      <c r="E19319">
        <v>44</v>
      </c>
      <c r="F19319">
        <v>15000</v>
      </c>
      <c r="G19319">
        <v>65</v>
      </c>
      <c r="H19319">
        <v>51</v>
      </c>
      <c r="I19319">
        <v>14</v>
      </c>
      <c r="J19319">
        <v>975000</v>
      </c>
      <c r="K19319" s="2">
        <v>46012</v>
      </c>
      <c r="L19319">
        <v>5</v>
      </c>
      <c r="M19319" s="1" t="s">
        <v>55</v>
      </c>
      <c r="N19319" s="1" t="s">
        <v>32</v>
      </c>
      <c r="O19319" s="1" t="s">
        <v>24</v>
      </c>
      <c r="P19319" s="1" t="s">
        <v>25</v>
      </c>
      <c r="Q19319" s="1" t="s">
        <v>26</v>
      </c>
      <c r="R19319" s="1" t="s">
        <v>27</v>
      </c>
    </row>
    <row r="19320" spans="1:18" x14ac:dyDescent="0.3">
      <c r="A19320" s="1" t="s">
        <v>19478</v>
      </c>
      <c r="B19320" s="1" t="s">
        <v>83</v>
      </c>
      <c r="C19320" s="1" t="s">
        <v>162</v>
      </c>
      <c r="D19320" s="1" t="s">
        <v>58</v>
      </c>
      <c r="E19320">
        <v>137</v>
      </c>
      <c r="F19320">
        <v>950000</v>
      </c>
      <c r="G19320">
        <v>143</v>
      </c>
      <c r="H19320">
        <v>138</v>
      </c>
      <c r="I19320">
        <v>5</v>
      </c>
      <c r="J19320">
        <v>135850000</v>
      </c>
      <c r="K19320" s="2">
        <v>45863</v>
      </c>
      <c r="L19320">
        <v>3</v>
      </c>
      <c r="M19320" s="1" t="s">
        <v>55</v>
      </c>
      <c r="N19320" s="1" t="s">
        <v>43</v>
      </c>
      <c r="O19320" s="1" t="s">
        <v>44</v>
      </c>
      <c r="P19320" s="1" t="s">
        <v>25</v>
      </c>
      <c r="Q19320" s="1" t="s">
        <v>50</v>
      </c>
      <c r="R19320" s="1" t="s">
        <v>34</v>
      </c>
    </row>
    <row r="19321" spans="1:18" x14ac:dyDescent="0.3">
      <c r="A19321" s="1" t="s">
        <v>19479</v>
      </c>
      <c r="B19321" s="1" t="s">
        <v>133</v>
      </c>
      <c r="C19321" s="1" t="s">
        <v>200</v>
      </c>
      <c r="D19321" s="1" t="s">
        <v>64</v>
      </c>
      <c r="E19321">
        <v>77</v>
      </c>
      <c r="F19321">
        <v>400</v>
      </c>
      <c r="G19321">
        <v>84</v>
      </c>
      <c r="H19321">
        <v>26</v>
      </c>
      <c r="I19321">
        <v>58</v>
      </c>
      <c r="J19321">
        <v>33600</v>
      </c>
      <c r="K19321" s="2">
        <v>45704</v>
      </c>
      <c r="L19321">
        <v>1</v>
      </c>
      <c r="M19321" s="1" t="s">
        <v>55</v>
      </c>
      <c r="N19321" s="1" t="s">
        <v>43</v>
      </c>
      <c r="O19321" s="1" t="s">
        <v>33</v>
      </c>
      <c r="P19321" s="1" t="s">
        <v>25</v>
      </c>
      <c r="Q19321" s="1" t="s">
        <v>26</v>
      </c>
      <c r="R19321" s="1" t="s">
        <v>27</v>
      </c>
    </row>
    <row r="19322" spans="1:18" x14ac:dyDescent="0.3">
      <c r="A19322" s="1" t="s">
        <v>19480</v>
      </c>
      <c r="B19322" s="1" t="s">
        <v>52</v>
      </c>
      <c r="C19322" s="1" t="s">
        <v>273</v>
      </c>
      <c r="D19322" s="1" t="s">
        <v>67</v>
      </c>
      <c r="E19322">
        <v>39</v>
      </c>
      <c r="F19322">
        <v>18000</v>
      </c>
      <c r="G19322">
        <v>46</v>
      </c>
      <c r="H19322">
        <v>32</v>
      </c>
      <c r="I19322">
        <v>14</v>
      </c>
      <c r="J19322">
        <v>828000</v>
      </c>
      <c r="K19322" s="2">
        <v>45818</v>
      </c>
      <c r="L19322">
        <v>4</v>
      </c>
      <c r="M19322" s="1" t="s">
        <v>55</v>
      </c>
      <c r="N19322" s="1" t="s">
        <v>23</v>
      </c>
      <c r="O19322" s="1" t="s">
        <v>33</v>
      </c>
      <c r="P19322" s="1" t="s">
        <v>25</v>
      </c>
      <c r="Q19322" s="1" t="s">
        <v>26</v>
      </c>
      <c r="R19322" s="1" t="s">
        <v>59</v>
      </c>
    </row>
    <row r="19323" spans="1:18" x14ac:dyDescent="0.3">
      <c r="A19323" s="1" t="s">
        <v>19481</v>
      </c>
      <c r="B19323" s="1" t="s">
        <v>93</v>
      </c>
      <c r="C19323" s="1" t="s">
        <v>513</v>
      </c>
      <c r="D19323" s="1" t="s">
        <v>91</v>
      </c>
      <c r="E19323">
        <v>62</v>
      </c>
      <c r="F19323">
        <v>5000</v>
      </c>
      <c r="G19323">
        <v>92</v>
      </c>
      <c r="H19323">
        <v>17</v>
      </c>
      <c r="I19323">
        <v>75</v>
      </c>
      <c r="J19323">
        <v>460000</v>
      </c>
      <c r="K19323" s="2">
        <v>45679</v>
      </c>
      <c r="L19323">
        <v>6</v>
      </c>
      <c r="M19323" s="1" t="s">
        <v>22</v>
      </c>
      <c r="N19323" s="1" t="s">
        <v>43</v>
      </c>
      <c r="O19323" s="1" t="s">
        <v>24</v>
      </c>
      <c r="P19323" s="1" t="s">
        <v>25</v>
      </c>
      <c r="Q19323" s="1" t="s">
        <v>26</v>
      </c>
      <c r="R19323" s="1" t="s">
        <v>27</v>
      </c>
    </row>
    <row r="19324" spans="1:18" x14ac:dyDescent="0.3">
      <c r="A19324" s="1" t="s">
        <v>19482</v>
      </c>
      <c r="B19324" s="1" t="s">
        <v>133</v>
      </c>
      <c r="C19324" s="1" t="s">
        <v>61</v>
      </c>
      <c r="D19324" s="1" t="s">
        <v>38</v>
      </c>
      <c r="E19324">
        <v>108</v>
      </c>
      <c r="F19324">
        <v>2200</v>
      </c>
      <c r="G19324">
        <v>118</v>
      </c>
      <c r="H19324">
        <v>105</v>
      </c>
      <c r="I19324">
        <v>13</v>
      </c>
      <c r="J19324">
        <v>259600</v>
      </c>
      <c r="K19324" s="2">
        <v>46021</v>
      </c>
      <c r="L19324">
        <v>6</v>
      </c>
      <c r="M19324" s="1" t="s">
        <v>22</v>
      </c>
      <c r="N19324" s="1" t="s">
        <v>43</v>
      </c>
      <c r="O19324" s="1" t="s">
        <v>24</v>
      </c>
      <c r="P19324" s="1" t="s">
        <v>25</v>
      </c>
      <c r="Q19324" s="1" t="s">
        <v>26</v>
      </c>
      <c r="R19324" s="1" t="s">
        <v>27</v>
      </c>
    </row>
    <row r="19325" spans="1:18" x14ac:dyDescent="0.3">
      <c r="A19325" s="1" t="s">
        <v>19483</v>
      </c>
      <c r="B19325" s="1" t="s">
        <v>83</v>
      </c>
      <c r="C19325" s="1" t="s">
        <v>196</v>
      </c>
      <c r="D19325" s="1" t="s">
        <v>64</v>
      </c>
      <c r="E19325">
        <v>112</v>
      </c>
      <c r="F19325">
        <v>850000</v>
      </c>
      <c r="G19325">
        <v>127</v>
      </c>
      <c r="H19325">
        <v>8</v>
      </c>
      <c r="I19325">
        <v>119</v>
      </c>
      <c r="J19325">
        <v>107950000</v>
      </c>
      <c r="K19325" s="2">
        <v>45898</v>
      </c>
      <c r="L19325">
        <v>7</v>
      </c>
      <c r="M19325" s="1" t="s">
        <v>22</v>
      </c>
      <c r="N19325" s="1" t="s">
        <v>23</v>
      </c>
      <c r="O19325" s="1" t="s">
        <v>44</v>
      </c>
      <c r="P19325" s="1" t="s">
        <v>25</v>
      </c>
      <c r="Q19325" s="1" t="s">
        <v>50</v>
      </c>
      <c r="R19325" s="1" t="s">
        <v>27</v>
      </c>
    </row>
    <row r="19326" spans="1:18" x14ac:dyDescent="0.3">
      <c r="A19326" s="1" t="s">
        <v>19484</v>
      </c>
      <c r="B19326" s="1" t="s">
        <v>87</v>
      </c>
      <c r="C19326" s="1" t="s">
        <v>144</v>
      </c>
      <c r="D19326" s="1" t="s">
        <v>91</v>
      </c>
      <c r="E19326">
        <v>68</v>
      </c>
      <c r="F19326">
        <v>2200</v>
      </c>
      <c r="G19326">
        <v>71</v>
      </c>
      <c r="H19326">
        <v>42</v>
      </c>
      <c r="I19326">
        <v>29</v>
      </c>
      <c r="J19326">
        <v>156200</v>
      </c>
      <c r="K19326" s="2">
        <v>45898</v>
      </c>
      <c r="L19326">
        <v>7</v>
      </c>
      <c r="M19326" s="1" t="s">
        <v>22</v>
      </c>
      <c r="N19326" s="1" t="s">
        <v>23</v>
      </c>
      <c r="O19326" s="1" t="s">
        <v>24</v>
      </c>
      <c r="P19326" s="1" t="s">
        <v>25</v>
      </c>
      <c r="Q19326" s="1" t="s">
        <v>50</v>
      </c>
      <c r="R19326" s="1" t="s">
        <v>27</v>
      </c>
    </row>
    <row r="19327" spans="1:18" x14ac:dyDescent="0.3">
      <c r="A19327" s="1" t="s">
        <v>19485</v>
      </c>
      <c r="B19327" s="1" t="s">
        <v>29</v>
      </c>
      <c r="C19327" s="1" t="s">
        <v>258</v>
      </c>
      <c r="D19327" s="1" t="s">
        <v>31</v>
      </c>
      <c r="E19327">
        <v>57</v>
      </c>
      <c r="F19327">
        <v>650000</v>
      </c>
      <c r="G19327">
        <v>69</v>
      </c>
      <c r="H19327">
        <v>47</v>
      </c>
      <c r="I19327">
        <v>22</v>
      </c>
      <c r="J19327">
        <v>44850000</v>
      </c>
      <c r="K19327" s="2">
        <v>45821</v>
      </c>
      <c r="L19327">
        <v>12</v>
      </c>
      <c r="M19327" s="1" t="s">
        <v>39</v>
      </c>
      <c r="N19327" s="1" t="s">
        <v>23</v>
      </c>
      <c r="O19327" s="1" t="s">
        <v>24</v>
      </c>
      <c r="P19327" s="1" t="s">
        <v>25</v>
      </c>
      <c r="Q19327" s="1" t="s">
        <v>50</v>
      </c>
      <c r="R19327" s="1" t="s">
        <v>27</v>
      </c>
    </row>
    <row r="19328" spans="1:18" x14ac:dyDescent="0.3">
      <c r="A19328" s="1" t="s">
        <v>19486</v>
      </c>
      <c r="B19328" s="1" t="s">
        <v>46</v>
      </c>
      <c r="C19328" s="1" t="s">
        <v>344</v>
      </c>
      <c r="D19328" s="1" t="s">
        <v>21</v>
      </c>
      <c r="E19328">
        <v>63</v>
      </c>
      <c r="F19328">
        <v>18000</v>
      </c>
      <c r="G19328">
        <v>67</v>
      </c>
      <c r="H19328">
        <v>17</v>
      </c>
      <c r="I19328">
        <v>50</v>
      </c>
      <c r="J19328">
        <v>1206000</v>
      </c>
      <c r="K19328" s="2">
        <v>45828</v>
      </c>
      <c r="L19328">
        <v>11</v>
      </c>
      <c r="M19328" s="1" t="s">
        <v>39</v>
      </c>
      <c r="N19328" s="1" t="s">
        <v>23</v>
      </c>
      <c r="O19328" s="1" t="s">
        <v>24</v>
      </c>
      <c r="P19328" s="1" t="s">
        <v>25</v>
      </c>
      <c r="Q19328" s="1" t="s">
        <v>26</v>
      </c>
      <c r="R19328" s="1" t="s">
        <v>27</v>
      </c>
    </row>
    <row r="19329" spans="1:18" x14ac:dyDescent="0.3">
      <c r="A19329" s="1" t="s">
        <v>19487</v>
      </c>
      <c r="B19329" s="1" t="s">
        <v>66</v>
      </c>
      <c r="C19329" s="1" t="s">
        <v>213</v>
      </c>
      <c r="D19329" s="1" t="s">
        <v>91</v>
      </c>
      <c r="E19329">
        <v>33</v>
      </c>
      <c r="F19329">
        <v>55000</v>
      </c>
      <c r="G19329">
        <v>47</v>
      </c>
      <c r="H19329">
        <v>41</v>
      </c>
      <c r="I19329">
        <v>6</v>
      </c>
      <c r="J19329">
        <v>2585000</v>
      </c>
      <c r="K19329" s="2">
        <v>45675</v>
      </c>
      <c r="L19329">
        <v>9</v>
      </c>
      <c r="M19329" s="1" t="s">
        <v>22</v>
      </c>
      <c r="N19329" s="1" t="s">
        <v>23</v>
      </c>
      <c r="O19329" s="1" t="s">
        <v>24</v>
      </c>
      <c r="P19329" s="1" t="s">
        <v>25</v>
      </c>
      <c r="Q19329" s="1" t="s">
        <v>26</v>
      </c>
      <c r="R19329" s="1" t="s">
        <v>27</v>
      </c>
    </row>
    <row r="19330" spans="1:18" x14ac:dyDescent="0.3">
      <c r="A19330" s="1" t="s">
        <v>19488</v>
      </c>
      <c r="B19330" s="1" t="s">
        <v>99</v>
      </c>
      <c r="C19330" s="1" t="s">
        <v>211</v>
      </c>
      <c r="D19330" s="1" t="s">
        <v>31</v>
      </c>
      <c r="E19330">
        <v>38</v>
      </c>
      <c r="F19330">
        <v>85000</v>
      </c>
      <c r="G19330">
        <v>49</v>
      </c>
      <c r="H19330">
        <v>44</v>
      </c>
      <c r="I19330">
        <v>5</v>
      </c>
      <c r="J19330">
        <v>4165000</v>
      </c>
      <c r="K19330" s="2">
        <v>45994</v>
      </c>
      <c r="L19330">
        <v>12</v>
      </c>
      <c r="M19330" s="1" t="s">
        <v>39</v>
      </c>
      <c r="N19330" s="1" t="s">
        <v>23</v>
      </c>
      <c r="O19330" s="1" t="s">
        <v>24</v>
      </c>
      <c r="P19330" s="1" t="s">
        <v>25</v>
      </c>
      <c r="Q19330" s="1" t="s">
        <v>26</v>
      </c>
      <c r="R19330" s="1" t="s">
        <v>27</v>
      </c>
    </row>
    <row r="19331" spans="1:18" x14ac:dyDescent="0.3">
      <c r="A19331" s="1" t="s">
        <v>19489</v>
      </c>
      <c r="B19331" s="1" t="s">
        <v>66</v>
      </c>
      <c r="C19331" s="1" t="s">
        <v>679</v>
      </c>
      <c r="D19331" s="1" t="s">
        <v>64</v>
      </c>
      <c r="E19331">
        <v>45</v>
      </c>
      <c r="F19331">
        <v>25000</v>
      </c>
      <c r="G19331">
        <v>68</v>
      </c>
      <c r="H19331">
        <v>45</v>
      </c>
      <c r="I19331">
        <v>23</v>
      </c>
      <c r="J19331">
        <v>1700000</v>
      </c>
      <c r="K19331" s="2">
        <v>45697</v>
      </c>
      <c r="L19331">
        <v>3</v>
      </c>
      <c r="M19331" s="1" t="s">
        <v>55</v>
      </c>
      <c r="N19331" s="1" t="s">
        <v>32</v>
      </c>
      <c r="O19331" s="1" t="s">
        <v>44</v>
      </c>
      <c r="P19331" s="1" t="s">
        <v>25</v>
      </c>
      <c r="Q19331" s="1" t="s">
        <v>26</v>
      </c>
      <c r="R19331" s="1" t="s">
        <v>27</v>
      </c>
    </row>
    <row r="19332" spans="1:18" x14ac:dyDescent="0.3">
      <c r="A19332" s="1" t="s">
        <v>19490</v>
      </c>
      <c r="B19332" s="1" t="s">
        <v>36</v>
      </c>
      <c r="C19332" s="1" t="s">
        <v>186</v>
      </c>
      <c r="D19332" s="1" t="s">
        <v>91</v>
      </c>
      <c r="E19332">
        <v>34</v>
      </c>
      <c r="F19332">
        <v>95000</v>
      </c>
      <c r="G19332">
        <v>57</v>
      </c>
      <c r="H19332">
        <v>33</v>
      </c>
      <c r="I19332">
        <v>24</v>
      </c>
      <c r="J19332">
        <v>5415000</v>
      </c>
      <c r="K19332" s="2">
        <v>45885</v>
      </c>
      <c r="L19332">
        <v>12</v>
      </c>
      <c r="M19332" s="1" t="s">
        <v>39</v>
      </c>
      <c r="N19332" s="1" t="s">
        <v>43</v>
      </c>
      <c r="O19332" s="1" t="s">
        <v>44</v>
      </c>
      <c r="P19332" s="1" t="s">
        <v>25</v>
      </c>
      <c r="Q19332" s="1" t="s">
        <v>26</v>
      </c>
      <c r="R19332" s="1" t="s">
        <v>59</v>
      </c>
    </row>
    <row r="19333" spans="1:18" x14ac:dyDescent="0.3">
      <c r="A19333" s="1" t="s">
        <v>19491</v>
      </c>
      <c r="B19333" s="1" t="s">
        <v>46</v>
      </c>
      <c r="C19333" s="1" t="s">
        <v>410</v>
      </c>
      <c r="D19333" s="1" t="s">
        <v>54</v>
      </c>
      <c r="E19333">
        <v>56</v>
      </c>
      <c r="F19333">
        <v>25000</v>
      </c>
      <c r="G19333">
        <v>60</v>
      </c>
      <c r="H19333">
        <v>33</v>
      </c>
      <c r="I19333">
        <v>27</v>
      </c>
      <c r="J19333">
        <v>1500000</v>
      </c>
      <c r="K19333" s="2">
        <v>45942</v>
      </c>
      <c r="L19333">
        <v>8</v>
      </c>
      <c r="M19333" s="1" t="s">
        <v>22</v>
      </c>
      <c r="N19333" s="1" t="s">
        <v>32</v>
      </c>
      <c r="O19333" s="1" t="s">
        <v>24</v>
      </c>
      <c r="P19333" s="1" t="s">
        <v>25</v>
      </c>
      <c r="Q19333" s="1" t="s">
        <v>26</v>
      </c>
      <c r="R19333" s="1" t="s">
        <v>27</v>
      </c>
    </row>
    <row r="19334" spans="1:18" x14ac:dyDescent="0.3">
      <c r="A19334" s="1" t="s">
        <v>19492</v>
      </c>
      <c r="B19334" s="1" t="s">
        <v>133</v>
      </c>
      <c r="C19334" s="1" t="s">
        <v>166</v>
      </c>
      <c r="D19334" s="1" t="s">
        <v>31</v>
      </c>
      <c r="E19334">
        <v>38</v>
      </c>
      <c r="F19334">
        <v>35000</v>
      </c>
      <c r="G19334">
        <v>59</v>
      </c>
      <c r="H19334">
        <v>5</v>
      </c>
      <c r="I19334">
        <v>54</v>
      </c>
      <c r="J19334">
        <v>2065000</v>
      </c>
      <c r="K19334" s="2">
        <v>45696</v>
      </c>
      <c r="L19334">
        <v>6</v>
      </c>
      <c r="M19334" s="1" t="s">
        <v>22</v>
      </c>
      <c r="N19334" s="1" t="s">
        <v>32</v>
      </c>
      <c r="O19334" s="1" t="s">
        <v>44</v>
      </c>
      <c r="P19334" s="1" t="s">
        <v>25</v>
      </c>
      <c r="Q19334" s="1" t="s">
        <v>59</v>
      </c>
      <c r="R19334" s="1" t="s">
        <v>27</v>
      </c>
    </row>
    <row r="19335" spans="1:18" x14ac:dyDescent="0.3">
      <c r="A19335" s="1" t="s">
        <v>19493</v>
      </c>
      <c r="B19335" s="1" t="s">
        <v>93</v>
      </c>
      <c r="C19335" s="1" t="s">
        <v>266</v>
      </c>
      <c r="D19335" s="1" t="s">
        <v>58</v>
      </c>
      <c r="E19335">
        <v>140</v>
      </c>
      <c r="F19335">
        <v>2200000</v>
      </c>
      <c r="G19335">
        <v>160</v>
      </c>
      <c r="H19335">
        <v>92</v>
      </c>
      <c r="I19335">
        <v>68</v>
      </c>
      <c r="J19335">
        <v>352000000</v>
      </c>
      <c r="K19335" s="2">
        <v>45874</v>
      </c>
      <c r="L19335">
        <v>15</v>
      </c>
      <c r="M19335" s="1" t="s">
        <v>39</v>
      </c>
      <c r="N19335" s="1" t="s">
        <v>23</v>
      </c>
      <c r="O19335" s="1" t="s">
        <v>24</v>
      </c>
      <c r="P19335" s="1" t="s">
        <v>25</v>
      </c>
      <c r="Q19335" s="1" t="s">
        <v>26</v>
      </c>
      <c r="R19335" s="1" t="s">
        <v>27</v>
      </c>
    </row>
    <row r="19336" spans="1:18" x14ac:dyDescent="0.3">
      <c r="A19336" s="1" t="s">
        <v>19494</v>
      </c>
      <c r="B19336" s="1" t="s">
        <v>104</v>
      </c>
      <c r="C19336" s="1" t="s">
        <v>127</v>
      </c>
      <c r="D19336" s="1" t="s">
        <v>58</v>
      </c>
      <c r="E19336">
        <v>91</v>
      </c>
      <c r="F19336">
        <v>35000</v>
      </c>
      <c r="G19336">
        <v>111</v>
      </c>
      <c r="H19336">
        <v>27</v>
      </c>
      <c r="I19336">
        <v>84</v>
      </c>
      <c r="J19336">
        <v>3885000</v>
      </c>
      <c r="K19336" s="2">
        <v>45708</v>
      </c>
      <c r="L19336">
        <v>13</v>
      </c>
      <c r="M19336" s="1" t="s">
        <v>39</v>
      </c>
      <c r="N19336" s="1" t="s">
        <v>32</v>
      </c>
      <c r="O19336" s="1" t="s">
        <v>24</v>
      </c>
      <c r="P19336" s="1" t="s">
        <v>25</v>
      </c>
      <c r="Q19336" s="1" t="s">
        <v>59</v>
      </c>
      <c r="R19336" s="1" t="s">
        <v>27</v>
      </c>
    </row>
    <row r="19337" spans="1:18" x14ac:dyDescent="0.3">
      <c r="A19337" s="1" t="s">
        <v>19495</v>
      </c>
      <c r="B19337" s="1" t="s">
        <v>104</v>
      </c>
      <c r="C19337" s="1" t="s">
        <v>196</v>
      </c>
      <c r="D19337" s="1" t="s">
        <v>38</v>
      </c>
      <c r="E19337">
        <v>148</v>
      </c>
      <c r="F19337">
        <v>850000</v>
      </c>
      <c r="G19337">
        <v>158</v>
      </c>
      <c r="H19337">
        <v>138</v>
      </c>
      <c r="I19337">
        <v>20</v>
      </c>
      <c r="J19337">
        <v>134300000</v>
      </c>
      <c r="K19337" s="2">
        <v>45675</v>
      </c>
      <c r="L19337">
        <v>12</v>
      </c>
      <c r="M19337" s="1" t="s">
        <v>39</v>
      </c>
      <c r="N19337" s="1" t="s">
        <v>23</v>
      </c>
      <c r="O19337" s="1" t="s">
        <v>24</v>
      </c>
      <c r="P19337" s="1" t="s">
        <v>25</v>
      </c>
      <c r="Q19337" s="1" t="s">
        <v>26</v>
      </c>
      <c r="R19337" s="1" t="s">
        <v>59</v>
      </c>
    </row>
    <row r="19338" spans="1:18" x14ac:dyDescent="0.3">
      <c r="A19338" s="1" t="s">
        <v>19496</v>
      </c>
      <c r="B19338" s="1" t="s">
        <v>104</v>
      </c>
      <c r="C19338" s="1" t="s">
        <v>63</v>
      </c>
      <c r="D19338" s="1" t="s">
        <v>21</v>
      </c>
      <c r="E19338">
        <v>130</v>
      </c>
      <c r="F19338">
        <v>500</v>
      </c>
      <c r="G19338">
        <v>154</v>
      </c>
      <c r="H19338">
        <v>72</v>
      </c>
      <c r="I19338">
        <v>82</v>
      </c>
      <c r="J19338">
        <v>77000</v>
      </c>
      <c r="K19338" s="2">
        <v>45768</v>
      </c>
      <c r="L19338">
        <v>4</v>
      </c>
      <c r="M19338" s="1" t="s">
        <v>55</v>
      </c>
      <c r="N19338" s="1" t="s">
        <v>23</v>
      </c>
      <c r="O19338" s="1" t="s">
        <v>24</v>
      </c>
      <c r="P19338" s="1" t="s">
        <v>25</v>
      </c>
      <c r="Q19338" s="1" t="s">
        <v>26</v>
      </c>
      <c r="R19338" s="1" t="s">
        <v>27</v>
      </c>
    </row>
    <row r="19339" spans="1:18" x14ac:dyDescent="0.3">
      <c r="A19339" s="1" t="s">
        <v>19497</v>
      </c>
      <c r="B19339" s="1" t="s">
        <v>66</v>
      </c>
      <c r="C19339" s="1" t="s">
        <v>47</v>
      </c>
      <c r="D19339" s="1" t="s">
        <v>48</v>
      </c>
      <c r="E19339">
        <v>36</v>
      </c>
      <c r="F19339">
        <v>300</v>
      </c>
      <c r="G19339">
        <v>47</v>
      </c>
      <c r="H19339">
        <v>29</v>
      </c>
      <c r="I19339">
        <v>18</v>
      </c>
      <c r="J19339">
        <v>14100</v>
      </c>
      <c r="K19339" s="2">
        <v>45957</v>
      </c>
      <c r="L19339">
        <v>2</v>
      </c>
      <c r="M19339" s="1" t="s">
        <v>55</v>
      </c>
      <c r="N19339" s="1" t="s">
        <v>32</v>
      </c>
      <c r="O19339" s="1" t="s">
        <v>24</v>
      </c>
      <c r="P19339" s="1" t="s">
        <v>25</v>
      </c>
      <c r="Q19339" s="1" t="s">
        <v>50</v>
      </c>
      <c r="R19339" s="1" t="s">
        <v>27</v>
      </c>
    </row>
    <row r="19340" spans="1:18" x14ac:dyDescent="0.3">
      <c r="A19340" s="1" t="s">
        <v>19498</v>
      </c>
      <c r="B19340" s="1" t="s">
        <v>66</v>
      </c>
      <c r="C19340" s="1" t="s">
        <v>125</v>
      </c>
      <c r="D19340" s="1" t="s">
        <v>21</v>
      </c>
      <c r="E19340">
        <v>20</v>
      </c>
      <c r="F19340">
        <v>4500</v>
      </c>
      <c r="G19340">
        <v>48</v>
      </c>
      <c r="H19340">
        <v>38</v>
      </c>
      <c r="I19340">
        <v>10</v>
      </c>
      <c r="J19340">
        <v>216000</v>
      </c>
      <c r="K19340" s="2">
        <v>45701</v>
      </c>
      <c r="L19340">
        <v>13</v>
      </c>
      <c r="M19340" s="1" t="s">
        <v>39</v>
      </c>
      <c r="N19340" s="1" t="s">
        <v>43</v>
      </c>
      <c r="O19340" s="1" t="s">
        <v>24</v>
      </c>
      <c r="P19340" s="1" t="s">
        <v>25</v>
      </c>
      <c r="Q19340" s="1" t="s">
        <v>59</v>
      </c>
      <c r="R19340" s="1" t="s">
        <v>34</v>
      </c>
    </row>
    <row r="19341" spans="1:18" x14ac:dyDescent="0.3">
      <c r="A19341" s="1" t="s">
        <v>19499</v>
      </c>
      <c r="B19341" s="1" t="s">
        <v>36</v>
      </c>
      <c r="C19341" s="1" t="s">
        <v>61</v>
      </c>
      <c r="D19341" s="1" t="s">
        <v>67</v>
      </c>
      <c r="E19341">
        <v>90</v>
      </c>
      <c r="F19341">
        <v>2200</v>
      </c>
      <c r="G19341">
        <v>94</v>
      </c>
      <c r="H19341">
        <v>62</v>
      </c>
      <c r="I19341">
        <v>32</v>
      </c>
      <c r="J19341">
        <v>206800</v>
      </c>
      <c r="K19341" s="2">
        <v>45770</v>
      </c>
      <c r="L19341">
        <v>2</v>
      </c>
      <c r="M19341" s="1" t="s">
        <v>55</v>
      </c>
      <c r="N19341" s="1" t="s">
        <v>32</v>
      </c>
      <c r="O19341" s="1" t="s">
        <v>85</v>
      </c>
      <c r="P19341" s="1" t="s">
        <v>25</v>
      </c>
      <c r="Q19341" s="1" t="s">
        <v>26</v>
      </c>
      <c r="R19341" s="1" t="s">
        <v>27</v>
      </c>
    </row>
    <row r="19342" spans="1:18" x14ac:dyDescent="0.3">
      <c r="A19342" s="1" t="s">
        <v>19500</v>
      </c>
      <c r="B19342" s="1" t="s">
        <v>107</v>
      </c>
      <c r="C19342" s="1" t="s">
        <v>116</v>
      </c>
      <c r="D19342" s="1" t="s">
        <v>72</v>
      </c>
      <c r="E19342">
        <v>100</v>
      </c>
      <c r="F19342">
        <v>5500</v>
      </c>
      <c r="G19342">
        <v>110</v>
      </c>
      <c r="H19342">
        <v>88</v>
      </c>
      <c r="I19342">
        <v>22</v>
      </c>
      <c r="J19342">
        <v>605000</v>
      </c>
      <c r="K19342" s="2">
        <v>45813</v>
      </c>
      <c r="L19342">
        <v>9</v>
      </c>
      <c r="M19342" s="1" t="s">
        <v>22</v>
      </c>
      <c r="N19342" s="1" t="s">
        <v>23</v>
      </c>
      <c r="O19342" s="1" t="s">
        <v>44</v>
      </c>
      <c r="P19342" s="1" t="s">
        <v>25</v>
      </c>
      <c r="Q19342" s="1" t="s">
        <v>26</v>
      </c>
      <c r="R19342" s="1" t="s">
        <v>27</v>
      </c>
    </row>
    <row r="19343" spans="1:18" x14ac:dyDescent="0.3">
      <c r="A19343" s="1" t="s">
        <v>19501</v>
      </c>
      <c r="B19343" s="1" t="s">
        <v>19</v>
      </c>
      <c r="C19343" s="1" t="s">
        <v>90</v>
      </c>
      <c r="D19343" s="1" t="s">
        <v>21</v>
      </c>
      <c r="E19343">
        <v>44</v>
      </c>
      <c r="F19343">
        <v>8500</v>
      </c>
      <c r="G19343">
        <v>62</v>
      </c>
      <c r="H19343">
        <v>37</v>
      </c>
      <c r="I19343">
        <v>25</v>
      </c>
      <c r="J19343">
        <v>527000</v>
      </c>
      <c r="K19343" s="2">
        <v>45784</v>
      </c>
      <c r="L19343">
        <v>5</v>
      </c>
      <c r="M19343" s="1" t="s">
        <v>55</v>
      </c>
      <c r="N19343" s="1" t="s">
        <v>32</v>
      </c>
      <c r="O19343" s="1" t="s">
        <v>24</v>
      </c>
      <c r="P19343" s="1" t="s">
        <v>25</v>
      </c>
      <c r="Q19343" s="1" t="s">
        <v>26</v>
      </c>
      <c r="R19343" s="1" t="s">
        <v>27</v>
      </c>
    </row>
    <row r="19344" spans="1:18" x14ac:dyDescent="0.3">
      <c r="A19344" s="1" t="s">
        <v>19502</v>
      </c>
      <c r="B19344" s="1" t="s">
        <v>93</v>
      </c>
      <c r="C19344" s="1" t="s">
        <v>258</v>
      </c>
      <c r="D19344" s="1" t="s">
        <v>31</v>
      </c>
      <c r="E19344">
        <v>101</v>
      </c>
      <c r="F19344">
        <v>650000</v>
      </c>
      <c r="G19344">
        <v>116</v>
      </c>
      <c r="H19344">
        <v>38</v>
      </c>
      <c r="I19344">
        <v>78</v>
      </c>
      <c r="J19344">
        <v>75400000</v>
      </c>
      <c r="K19344" s="2">
        <v>45675</v>
      </c>
      <c r="L19344">
        <v>5</v>
      </c>
      <c r="M19344" s="1" t="s">
        <v>55</v>
      </c>
      <c r="N19344" s="1" t="s">
        <v>43</v>
      </c>
      <c r="O19344" s="1" t="s">
        <v>85</v>
      </c>
      <c r="P19344" s="1" t="s">
        <v>25</v>
      </c>
      <c r="Q19344" s="1" t="s">
        <v>26</v>
      </c>
      <c r="R19344" s="1" t="s">
        <v>27</v>
      </c>
    </row>
    <row r="19345" spans="1:18" x14ac:dyDescent="0.3">
      <c r="A19345" s="1" t="s">
        <v>19503</v>
      </c>
      <c r="B19345" s="1" t="s">
        <v>36</v>
      </c>
      <c r="C19345" s="1" t="s">
        <v>123</v>
      </c>
      <c r="D19345" s="1" t="s">
        <v>64</v>
      </c>
      <c r="E19345">
        <v>112</v>
      </c>
      <c r="F19345">
        <v>4500</v>
      </c>
      <c r="G19345">
        <v>129</v>
      </c>
      <c r="H19345">
        <v>108</v>
      </c>
      <c r="I19345">
        <v>21</v>
      </c>
      <c r="J19345">
        <v>580500</v>
      </c>
      <c r="K19345" s="2">
        <v>45957</v>
      </c>
      <c r="L19345">
        <v>15</v>
      </c>
      <c r="M19345" s="1" t="s">
        <v>39</v>
      </c>
      <c r="N19345" s="1" t="s">
        <v>43</v>
      </c>
      <c r="O19345" s="1" t="s">
        <v>85</v>
      </c>
      <c r="P19345" s="1" t="s">
        <v>25</v>
      </c>
      <c r="Q19345" s="1" t="s">
        <v>26</v>
      </c>
      <c r="R19345" s="1" t="s">
        <v>27</v>
      </c>
    </row>
    <row r="19346" spans="1:18" x14ac:dyDescent="0.3">
      <c r="A19346" s="1" t="s">
        <v>19504</v>
      </c>
      <c r="B19346" s="1" t="s">
        <v>93</v>
      </c>
      <c r="C19346" s="1" t="s">
        <v>229</v>
      </c>
      <c r="D19346" s="1" t="s">
        <v>91</v>
      </c>
      <c r="E19346">
        <v>39</v>
      </c>
      <c r="F19346">
        <v>12000</v>
      </c>
      <c r="G19346">
        <v>39</v>
      </c>
      <c r="H19346">
        <v>23</v>
      </c>
      <c r="I19346">
        <v>16</v>
      </c>
      <c r="J19346">
        <v>468000</v>
      </c>
      <c r="K19346" s="2">
        <v>45735</v>
      </c>
      <c r="L19346">
        <v>15</v>
      </c>
      <c r="M19346" s="1" t="s">
        <v>39</v>
      </c>
      <c r="N19346" s="1" t="s">
        <v>43</v>
      </c>
      <c r="O19346" s="1" t="s">
        <v>85</v>
      </c>
      <c r="P19346" s="1" t="s">
        <v>25</v>
      </c>
      <c r="Q19346" s="1" t="s">
        <v>50</v>
      </c>
      <c r="R19346" s="1" t="s">
        <v>34</v>
      </c>
    </row>
    <row r="19347" spans="1:18" x14ac:dyDescent="0.3">
      <c r="A19347" s="1" t="s">
        <v>19505</v>
      </c>
      <c r="B19347" s="1" t="s">
        <v>29</v>
      </c>
      <c r="C19347" s="1" t="s">
        <v>88</v>
      </c>
      <c r="D19347" s="1" t="s">
        <v>72</v>
      </c>
      <c r="E19347">
        <v>57</v>
      </c>
      <c r="F19347">
        <v>18000</v>
      </c>
      <c r="G19347">
        <v>69</v>
      </c>
      <c r="H19347">
        <v>40</v>
      </c>
      <c r="I19347">
        <v>29</v>
      </c>
      <c r="J19347">
        <v>1242000</v>
      </c>
      <c r="K19347" s="2">
        <v>45699</v>
      </c>
      <c r="L19347">
        <v>10</v>
      </c>
      <c r="M19347" s="1" t="s">
        <v>22</v>
      </c>
      <c r="N19347" s="1" t="s">
        <v>32</v>
      </c>
      <c r="O19347" s="1" t="s">
        <v>44</v>
      </c>
      <c r="P19347" s="1" t="s">
        <v>25</v>
      </c>
      <c r="Q19347" s="1" t="s">
        <v>50</v>
      </c>
      <c r="R19347" s="1" t="s">
        <v>27</v>
      </c>
    </row>
    <row r="19348" spans="1:18" x14ac:dyDescent="0.3">
      <c r="A19348" s="1" t="s">
        <v>19506</v>
      </c>
      <c r="B19348" s="1" t="s">
        <v>99</v>
      </c>
      <c r="C19348" s="1" t="s">
        <v>679</v>
      </c>
      <c r="D19348" s="1" t="s">
        <v>31</v>
      </c>
      <c r="E19348">
        <v>101</v>
      </c>
      <c r="F19348">
        <v>25000</v>
      </c>
      <c r="G19348">
        <v>105</v>
      </c>
      <c r="H19348">
        <v>65</v>
      </c>
      <c r="I19348">
        <v>40</v>
      </c>
      <c r="J19348">
        <v>2625000</v>
      </c>
      <c r="K19348" s="2">
        <v>45735</v>
      </c>
      <c r="L19348">
        <v>3</v>
      </c>
      <c r="M19348" s="1" t="s">
        <v>55</v>
      </c>
      <c r="N19348" s="1" t="s">
        <v>23</v>
      </c>
      <c r="O19348" s="1" t="s">
        <v>24</v>
      </c>
      <c r="P19348" s="1" t="s">
        <v>25</v>
      </c>
      <c r="Q19348" s="1" t="s">
        <v>59</v>
      </c>
      <c r="R19348" s="1" t="s">
        <v>27</v>
      </c>
    </row>
    <row r="19349" spans="1:18" x14ac:dyDescent="0.3">
      <c r="A19349" s="1" t="s">
        <v>19507</v>
      </c>
      <c r="B19349" s="1" t="s">
        <v>87</v>
      </c>
      <c r="C19349" s="1" t="s">
        <v>186</v>
      </c>
      <c r="D19349" s="1" t="s">
        <v>67</v>
      </c>
      <c r="E19349">
        <v>143</v>
      </c>
      <c r="F19349">
        <v>95000</v>
      </c>
      <c r="G19349">
        <v>155</v>
      </c>
      <c r="H19349">
        <v>68</v>
      </c>
      <c r="I19349">
        <v>87</v>
      </c>
      <c r="J19349">
        <v>14725000</v>
      </c>
      <c r="K19349" s="2">
        <v>45893</v>
      </c>
      <c r="L19349">
        <v>2</v>
      </c>
      <c r="M19349" s="1" t="s">
        <v>55</v>
      </c>
      <c r="N19349" s="1" t="s">
        <v>43</v>
      </c>
      <c r="O19349" s="1" t="s">
        <v>85</v>
      </c>
      <c r="P19349" s="1" t="s">
        <v>25</v>
      </c>
      <c r="Q19349" s="1" t="s">
        <v>50</v>
      </c>
      <c r="R19349" s="1" t="s">
        <v>27</v>
      </c>
    </row>
    <row r="19350" spans="1:18" x14ac:dyDescent="0.3">
      <c r="A19350" s="1" t="s">
        <v>19508</v>
      </c>
      <c r="B19350" s="1" t="s">
        <v>19</v>
      </c>
      <c r="C19350" s="1" t="s">
        <v>94</v>
      </c>
      <c r="D19350" s="1" t="s">
        <v>58</v>
      </c>
      <c r="E19350">
        <v>56</v>
      </c>
      <c r="F19350">
        <v>45000</v>
      </c>
      <c r="G19350">
        <v>72</v>
      </c>
      <c r="H19350">
        <v>35</v>
      </c>
      <c r="I19350">
        <v>37</v>
      </c>
      <c r="J19350">
        <v>3240000</v>
      </c>
      <c r="K19350" s="2">
        <v>45834</v>
      </c>
      <c r="L19350">
        <v>15</v>
      </c>
      <c r="M19350" s="1" t="s">
        <v>39</v>
      </c>
      <c r="N19350" s="1" t="s">
        <v>23</v>
      </c>
      <c r="O19350" s="1" t="s">
        <v>24</v>
      </c>
      <c r="P19350" s="1" t="s">
        <v>25</v>
      </c>
      <c r="Q19350" s="1" t="s">
        <v>26</v>
      </c>
      <c r="R19350" s="1" t="s">
        <v>27</v>
      </c>
    </row>
    <row r="19351" spans="1:18" x14ac:dyDescent="0.3">
      <c r="A19351" s="1" t="s">
        <v>19509</v>
      </c>
      <c r="B19351" s="1" t="s">
        <v>133</v>
      </c>
      <c r="C19351" s="1" t="s">
        <v>69</v>
      </c>
      <c r="D19351" s="1" t="s">
        <v>67</v>
      </c>
      <c r="E19351">
        <v>96</v>
      </c>
      <c r="F19351">
        <v>65000</v>
      </c>
      <c r="G19351">
        <v>114</v>
      </c>
      <c r="H19351">
        <v>89</v>
      </c>
      <c r="I19351">
        <v>25</v>
      </c>
      <c r="J19351">
        <v>7410000</v>
      </c>
      <c r="K19351" s="2">
        <v>45933</v>
      </c>
      <c r="L19351">
        <v>11</v>
      </c>
      <c r="M19351" s="1" t="s">
        <v>39</v>
      </c>
      <c r="N19351" s="1" t="s">
        <v>32</v>
      </c>
      <c r="O19351" s="1" t="s">
        <v>24</v>
      </c>
      <c r="P19351" s="1" t="s">
        <v>25</v>
      </c>
      <c r="Q19351" s="1" t="s">
        <v>26</v>
      </c>
      <c r="R19351" s="1" t="s">
        <v>34</v>
      </c>
    </row>
    <row r="19352" spans="1:18" x14ac:dyDescent="0.3">
      <c r="A19352" s="1" t="s">
        <v>19510</v>
      </c>
      <c r="B19352" s="1" t="s">
        <v>52</v>
      </c>
      <c r="C19352" s="1" t="s">
        <v>47</v>
      </c>
      <c r="D19352" s="1" t="s">
        <v>38</v>
      </c>
      <c r="E19352">
        <v>70</v>
      </c>
      <c r="F19352">
        <v>300</v>
      </c>
      <c r="G19352">
        <v>79</v>
      </c>
      <c r="H19352">
        <v>76</v>
      </c>
      <c r="I19352">
        <v>3</v>
      </c>
      <c r="J19352">
        <v>23700</v>
      </c>
      <c r="K19352" s="2">
        <v>45999</v>
      </c>
      <c r="L19352">
        <v>3</v>
      </c>
      <c r="M19352" s="1" t="s">
        <v>55</v>
      </c>
      <c r="N19352" s="1" t="s">
        <v>43</v>
      </c>
      <c r="O19352" s="1" t="s">
        <v>85</v>
      </c>
      <c r="P19352" s="1" t="s">
        <v>25</v>
      </c>
      <c r="Q19352" s="1" t="s">
        <v>26</v>
      </c>
      <c r="R19352" s="1" t="s">
        <v>27</v>
      </c>
    </row>
    <row r="19353" spans="1:18" x14ac:dyDescent="0.3">
      <c r="A19353" s="1" t="s">
        <v>19511</v>
      </c>
      <c r="B19353" s="1" t="s">
        <v>66</v>
      </c>
      <c r="C19353" s="1" t="s">
        <v>81</v>
      </c>
      <c r="D19353" s="1" t="s">
        <v>91</v>
      </c>
      <c r="E19353">
        <v>100</v>
      </c>
      <c r="F19353">
        <v>8500</v>
      </c>
      <c r="G19353">
        <v>114</v>
      </c>
      <c r="H19353">
        <v>66</v>
      </c>
      <c r="I19353">
        <v>48</v>
      </c>
      <c r="J19353">
        <v>969000</v>
      </c>
      <c r="K19353" s="2">
        <v>45901</v>
      </c>
      <c r="L19353">
        <v>6</v>
      </c>
      <c r="M19353" s="1" t="s">
        <v>22</v>
      </c>
      <c r="N19353" s="1" t="s">
        <v>32</v>
      </c>
      <c r="O19353" s="1" t="s">
        <v>24</v>
      </c>
      <c r="P19353" s="1" t="s">
        <v>25</v>
      </c>
      <c r="Q19353" s="1" t="s">
        <v>26</v>
      </c>
      <c r="R19353" s="1" t="s">
        <v>27</v>
      </c>
    </row>
    <row r="19354" spans="1:18" x14ac:dyDescent="0.3">
      <c r="A19354" s="1" t="s">
        <v>19512</v>
      </c>
      <c r="B19354" s="1" t="s">
        <v>107</v>
      </c>
      <c r="C19354" s="1" t="s">
        <v>81</v>
      </c>
      <c r="D19354" s="1" t="s">
        <v>21</v>
      </c>
      <c r="E19354">
        <v>26</v>
      </c>
      <c r="F19354">
        <v>8500</v>
      </c>
      <c r="G19354">
        <v>48</v>
      </c>
      <c r="H19354">
        <v>42</v>
      </c>
      <c r="I19354">
        <v>6</v>
      </c>
      <c r="J19354">
        <v>408000</v>
      </c>
      <c r="K19354" s="2">
        <v>45732</v>
      </c>
      <c r="L19354">
        <v>10</v>
      </c>
      <c r="M19354" s="1" t="s">
        <v>22</v>
      </c>
      <c r="N19354" s="1" t="s">
        <v>32</v>
      </c>
      <c r="O19354" s="1" t="s">
        <v>33</v>
      </c>
      <c r="P19354" s="1" t="s">
        <v>49</v>
      </c>
      <c r="Q19354" s="1" t="s">
        <v>26</v>
      </c>
      <c r="R19354" s="1" t="s">
        <v>27</v>
      </c>
    </row>
    <row r="19355" spans="1:18" x14ac:dyDescent="0.3">
      <c r="A19355" s="1" t="s">
        <v>19513</v>
      </c>
      <c r="B19355" s="1" t="s">
        <v>66</v>
      </c>
      <c r="C19355" s="1" t="s">
        <v>76</v>
      </c>
      <c r="D19355" s="1" t="s">
        <v>21</v>
      </c>
      <c r="E19355">
        <v>93</v>
      </c>
      <c r="F19355">
        <v>2200</v>
      </c>
      <c r="G19355">
        <v>99</v>
      </c>
      <c r="H19355">
        <v>63</v>
      </c>
      <c r="I19355">
        <v>36</v>
      </c>
      <c r="J19355">
        <v>217800</v>
      </c>
      <c r="K19355" s="2">
        <v>45968</v>
      </c>
      <c r="L19355">
        <v>15</v>
      </c>
      <c r="M19355" s="1" t="s">
        <v>39</v>
      </c>
      <c r="N19355" s="1" t="s">
        <v>23</v>
      </c>
      <c r="O19355" s="1" t="s">
        <v>33</v>
      </c>
      <c r="P19355" s="1" t="s">
        <v>25</v>
      </c>
      <c r="Q19355" s="1" t="s">
        <v>59</v>
      </c>
      <c r="R19355" s="1" t="s">
        <v>27</v>
      </c>
    </row>
    <row r="19356" spans="1:18" x14ac:dyDescent="0.3">
      <c r="A19356" s="1" t="s">
        <v>19514</v>
      </c>
      <c r="B19356" s="1" t="s">
        <v>133</v>
      </c>
      <c r="C19356" s="1" t="s">
        <v>415</v>
      </c>
      <c r="D19356" s="1" t="s">
        <v>72</v>
      </c>
      <c r="E19356">
        <v>149</v>
      </c>
      <c r="F19356">
        <v>12000</v>
      </c>
      <c r="G19356">
        <v>179</v>
      </c>
      <c r="H19356">
        <v>99</v>
      </c>
      <c r="I19356">
        <v>80</v>
      </c>
      <c r="J19356">
        <v>2148000</v>
      </c>
      <c r="K19356" s="2">
        <v>45689</v>
      </c>
      <c r="L19356">
        <v>12</v>
      </c>
      <c r="M19356" s="1" t="s">
        <v>39</v>
      </c>
      <c r="N19356" s="1" t="s">
        <v>43</v>
      </c>
      <c r="O19356" s="1" t="s">
        <v>44</v>
      </c>
      <c r="P19356" s="1" t="s">
        <v>25</v>
      </c>
      <c r="Q19356" s="1" t="s">
        <v>26</v>
      </c>
      <c r="R19356" s="1" t="s">
        <v>27</v>
      </c>
    </row>
    <row r="19357" spans="1:18" x14ac:dyDescent="0.3">
      <c r="A19357" s="1" t="s">
        <v>19515</v>
      </c>
      <c r="B19357" s="1" t="s">
        <v>80</v>
      </c>
      <c r="C19357" s="1" t="s">
        <v>108</v>
      </c>
      <c r="D19357" s="1" t="s">
        <v>72</v>
      </c>
      <c r="E19357">
        <v>143</v>
      </c>
      <c r="F19357">
        <v>15000</v>
      </c>
      <c r="G19357">
        <v>160</v>
      </c>
      <c r="H19357">
        <v>85</v>
      </c>
      <c r="I19357">
        <v>75</v>
      </c>
      <c r="J19357">
        <v>2400000</v>
      </c>
      <c r="K19357" s="2">
        <v>45988</v>
      </c>
      <c r="L19357">
        <v>3</v>
      </c>
      <c r="M19357" s="1" t="s">
        <v>55</v>
      </c>
      <c r="N19357" s="1" t="s">
        <v>23</v>
      </c>
      <c r="O19357" s="1" t="s">
        <v>24</v>
      </c>
      <c r="P19357" s="1" t="s">
        <v>25</v>
      </c>
      <c r="Q19357" s="1" t="s">
        <v>26</v>
      </c>
      <c r="R19357" s="1" t="s">
        <v>27</v>
      </c>
    </row>
    <row r="19358" spans="1:18" x14ac:dyDescent="0.3">
      <c r="A19358" s="1" t="s">
        <v>19516</v>
      </c>
      <c r="B19358" s="1" t="s">
        <v>133</v>
      </c>
      <c r="C19358" s="1" t="s">
        <v>186</v>
      </c>
      <c r="D19358" s="1" t="s">
        <v>48</v>
      </c>
      <c r="E19358">
        <v>127</v>
      </c>
      <c r="F19358">
        <v>95000</v>
      </c>
      <c r="G19358">
        <v>154</v>
      </c>
      <c r="H19358">
        <v>119</v>
      </c>
      <c r="I19358">
        <v>35</v>
      </c>
      <c r="J19358">
        <v>14630000</v>
      </c>
      <c r="K19358" s="2">
        <v>45966</v>
      </c>
      <c r="L19358">
        <v>13</v>
      </c>
      <c r="M19358" s="1" t="s">
        <v>39</v>
      </c>
      <c r="N19358" s="1" t="s">
        <v>23</v>
      </c>
      <c r="O19358" s="1" t="s">
        <v>24</v>
      </c>
      <c r="P19358" s="1" t="s">
        <v>25</v>
      </c>
      <c r="Q19358" s="1" t="s">
        <v>26</v>
      </c>
      <c r="R19358" s="1" t="s">
        <v>27</v>
      </c>
    </row>
    <row r="19359" spans="1:18" x14ac:dyDescent="0.3">
      <c r="A19359" s="1" t="s">
        <v>19517</v>
      </c>
      <c r="B19359" s="1" t="s">
        <v>41</v>
      </c>
      <c r="C19359" s="1" t="s">
        <v>63</v>
      </c>
      <c r="D19359" s="1" t="s">
        <v>58</v>
      </c>
      <c r="E19359">
        <v>144</v>
      </c>
      <c r="F19359">
        <v>500</v>
      </c>
      <c r="G19359">
        <v>168</v>
      </c>
      <c r="H19359">
        <v>118</v>
      </c>
      <c r="I19359">
        <v>50</v>
      </c>
      <c r="J19359">
        <v>84000</v>
      </c>
      <c r="K19359" s="2">
        <v>46008</v>
      </c>
      <c r="L19359">
        <v>10</v>
      </c>
      <c r="M19359" s="1" t="s">
        <v>22</v>
      </c>
      <c r="N19359" s="1" t="s">
        <v>32</v>
      </c>
      <c r="O19359" s="1" t="s">
        <v>44</v>
      </c>
      <c r="P19359" s="1" t="s">
        <v>25</v>
      </c>
      <c r="Q19359" s="1" t="s">
        <v>26</v>
      </c>
      <c r="R19359" s="1" t="s">
        <v>27</v>
      </c>
    </row>
    <row r="19360" spans="1:18" x14ac:dyDescent="0.3">
      <c r="A19360" s="1" t="s">
        <v>19518</v>
      </c>
      <c r="B19360" s="1" t="s">
        <v>46</v>
      </c>
      <c r="C19360" s="1" t="s">
        <v>202</v>
      </c>
      <c r="D19360" s="1" t="s">
        <v>72</v>
      </c>
      <c r="E19360">
        <v>60</v>
      </c>
      <c r="F19360">
        <v>8000</v>
      </c>
      <c r="G19360">
        <v>76</v>
      </c>
      <c r="H19360">
        <v>36</v>
      </c>
      <c r="I19360">
        <v>40</v>
      </c>
      <c r="J19360">
        <v>608000</v>
      </c>
      <c r="K19360" s="2">
        <v>45886</v>
      </c>
      <c r="L19360">
        <v>12</v>
      </c>
      <c r="M19360" s="1" t="s">
        <v>39</v>
      </c>
      <c r="N19360" s="1" t="s">
        <v>23</v>
      </c>
      <c r="O19360" s="1" t="s">
        <v>44</v>
      </c>
      <c r="P19360" s="1" t="s">
        <v>25</v>
      </c>
      <c r="Q19360" s="1" t="s">
        <v>26</v>
      </c>
      <c r="R19360" s="1" t="s">
        <v>27</v>
      </c>
    </row>
    <row r="19361" spans="1:18" x14ac:dyDescent="0.3">
      <c r="A19361" s="1" t="s">
        <v>19519</v>
      </c>
      <c r="B19361" s="1" t="s">
        <v>87</v>
      </c>
      <c r="C19361" s="1" t="s">
        <v>211</v>
      </c>
      <c r="D19361" s="1" t="s">
        <v>48</v>
      </c>
      <c r="E19361">
        <v>25</v>
      </c>
      <c r="F19361">
        <v>85000</v>
      </c>
      <c r="G19361">
        <v>43</v>
      </c>
      <c r="H19361">
        <v>36</v>
      </c>
      <c r="I19361">
        <v>7</v>
      </c>
      <c r="J19361">
        <v>3655000</v>
      </c>
      <c r="K19361" s="2">
        <v>45784</v>
      </c>
      <c r="L19361">
        <v>2</v>
      </c>
      <c r="M19361" s="1" t="s">
        <v>55</v>
      </c>
      <c r="N19361" s="1" t="s">
        <v>23</v>
      </c>
      <c r="O19361" s="1" t="s">
        <v>24</v>
      </c>
      <c r="P19361" s="1" t="s">
        <v>25</v>
      </c>
      <c r="Q19361" s="1" t="s">
        <v>26</v>
      </c>
      <c r="R19361" s="1" t="s">
        <v>27</v>
      </c>
    </row>
    <row r="19362" spans="1:18" x14ac:dyDescent="0.3">
      <c r="A19362" s="1" t="s">
        <v>19520</v>
      </c>
      <c r="B19362" s="1" t="s">
        <v>107</v>
      </c>
      <c r="C19362" s="1" t="s">
        <v>215</v>
      </c>
      <c r="D19362" s="1" t="s">
        <v>58</v>
      </c>
      <c r="E19362">
        <v>149</v>
      </c>
      <c r="F19362">
        <v>350000</v>
      </c>
      <c r="G19362">
        <v>162</v>
      </c>
      <c r="H19362">
        <v>68</v>
      </c>
      <c r="I19362">
        <v>94</v>
      </c>
      <c r="J19362">
        <v>56700000</v>
      </c>
      <c r="K19362" s="2">
        <v>45760</v>
      </c>
      <c r="L19362">
        <v>5</v>
      </c>
      <c r="M19362" s="1" t="s">
        <v>55</v>
      </c>
      <c r="N19362" s="1" t="s">
        <v>23</v>
      </c>
      <c r="O19362" s="1" t="s">
        <v>33</v>
      </c>
      <c r="P19362" s="1" t="s">
        <v>25</v>
      </c>
      <c r="Q19362" s="1" t="s">
        <v>26</v>
      </c>
      <c r="R19362" s="1" t="s">
        <v>27</v>
      </c>
    </row>
    <row r="19363" spans="1:18" x14ac:dyDescent="0.3">
      <c r="A19363" s="1" t="s">
        <v>19521</v>
      </c>
      <c r="B19363" s="1" t="s">
        <v>52</v>
      </c>
      <c r="C19363" s="1" t="s">
        <v>63</v>
      </c>
      <c r="D19363" s="1" t="s">
        <v>91</v>
      </c>
      <c r="E19363">
        <v>75</v>
      </c>
      <c r="F19363">
        <v>500</v>
      </c>
      <c r="G19363">
        <v>83</v>
      </c>
      <c r="H19363">
        <v>53</v>
      </c>
      <c r="I19363">
        <v>30</v>
      </c>
      <c r="J19363">
        <v>41500</v>
      </c>
      <c r="K19363" s="2">
        <v>45666</v>
      </c>
      <c r="L19363">
        <v>6</v>
      </c>
      <c r="M19363" s="1" t="s">
        <v>22</v>
      </c>
      <c r="N19363" s="1" t="s">
        <v>23</v>
      </c>
      <c r="O19363" s="1" t="s">
        <v>44</v>
      </c>
      <c r="P19363" s="1" t="s">
        <v>25</v>
      </c>
      <c r="Q19363" s="1" t="s">
        <v>26</v>
      </c>
      <c r="R19363" s="1" t="s">
        <v>34</v>
      </c>
    </row>
    <row r="19364" spans="1:18" x14ac:dyDescent="0.3">
      <c r="A19364" s="1" t="s">
        <v>19522</v>
      </c>
      <c r="B19364" s="1" t="s">
        <v>29</v>
      </c>
      <c r="C19364" s="1" t="s">
        <v>476</v>
      </c>
      <c r="D19364" s="1" t="s">
        <v>54</v>
      </c>
      <c r="E19364">
        <v>54</v>
      </c>
      <c r="F19364">
        <v>1200</v>
      </c>
      <c r="G19364">
        <v>78</v>
      </c>
      <c r="H19364">
        <v>75</v>
      </c>
      <c r="I19364">
        <v>3</v>
      </c>
      <c r="J19364">
        <v>93600</v>
      </c>
      <c r="K19364" s="2">
        <v>45994</v>
      </c>
      <c r="L19364">
        <v>10</v>
      </c>
      <c r="M19364" s="1" t="s">
        <v>22</v>
      </c>
      <c r="N19364" s="1" t="s">
        <v>43</v>
      </c>
      <c r="O19364" s="1" t="s">
        <v>85</v>
      </c>
      <c r="P19364" s="1" t="s">
        <v>25</v>
      </c>
      <c r="Q19364" s="1" t="s">
        <v>26</v>
      </c>
      <c r="R19364" s="1" t="s">
        <v>27</v>
      </c>
    </row>
    <row r="19365" spans="1:18" x14ac:dyDescent="0.3">
      <c r="A19365" s="1" t="s">
        <v>19523</v>
      </c>
      <c r="B19365" s="1" t="s">
        <v>52</v>
      </c>
      <c r="C19365" s="1" t="s">
        <v>398</v>
      </c>
      <c r="D19365" s="1" t="s">
        <v>58</v>
      </c>
      <c r="E19365">
        <v>92</v>
      </c>
      <c r="F19365">
        <v>3500000</v>
      </c>
      <c r="G19365">
        <v>104</v>
      </c>
      <c r="H19365">
        <v>26</v>
      </c>
      <c r="I19365">
        <v>78</v>
      </c>
      <c r="J19365">
        <v>364000000</v>
      </c>
      <c r="K19365" s="2">
        <v>46018</v>
      </c>
      <c r="L19365">
        <v>4</v>
      </c>
      <c r="M19365" s="1" t="s">
        <v>55</v>
      </c>
      <c r="N19365" s="1" t="s">
        <v>32</v>
      </c>
      <c r="O19365" s="1" t="s">
        <v>33</v>
      </c>
      <c r="P19365" s="1" t="s">
        <v>25</v>
      </c>
      <c r="Q19365" s="1" t="s">
        <v>26</v>
      </c>
      <c r="R19365" s="1" t="s">
        <v>27</v>
      </c>
    </row>
    <row r="19366" spans="1:18" x14ac:dyDescent="0.3">
      <c r="A19366" s="1" t="s">
        <v>19524</v>
      </c>
      <c r="B19366" s="1" t="s">
        <v>93</v>
      </c>
      <c r="C19366" s="1" t="s">
        <v>284</v>
      </c>
      <c r="D19366" s="1" t="s">
        <v>48</v>
      </c>
      <c r="E19366">
        <v>110</v>
      </c>
      <c r="F19366">
        <v>2800</v>
      </c>
      <c r="G19366">
        <v>130</v>
      </c>
      <c r="H19366">
        <v>127</v>
      </c>
      <c r="I19366">
        <v>3</v>
      </c>
      <c r="J19366">
        <v>364000</v>
      </c>
      <c r="K19366" s="2">
        <v>45761</v>
      </c>
      <c r="L19366">
        <v>2</v>
      </c>
      <c r="M19366" s="1" t="s">
        <v>55</v>
      </c>
      <c r="N19366" s="1" t="s">
        <v>43</v>
      </c>
      <c r="O19366" s="1" t="s">
        <v>24</v>
      </c>
      <c r="P19366" s="1" t="s">
        <v>25</v>
      </c>
      <c r="Q19366" s="1" t="s">
        <v>26</v>
      </c>
      <c r="R19366" s="1" t="s">
        <v>27</v>
      </c>
    </row>
    <row r="19367" spans="1:18" x14ac:dyDescent="0.3">
      <c r="A19367" s="1" t="s">
        <v>19525</v>
      </c>
      <c r="B19367" s="1" t="s">
        <v>99</v>
      </c>
      <c r="C19367" s="1" t="s">
        <v>116</v>
      </c>
      <c r="D19367" s="1" t="s">
        <v>67</v>
      </c>
      <c r="E19367">
        <v>59</v>
      </c>
      <c r="F19367">
        <v>5500</v>
      </c>
      <c r="G19367">
        <v>81</v>
      </c>
      <c r="H19367">
        <v>53</v>
      </c>
      <c r="I19367">
        <v>28</v>
      </c>
      <c r="J19367">
        <v>445500</v>
      </c>
      <c r="K19367" s="2">
        <v>45976</v>
      </c>
      <c r="L19367">
        <v>14</v>
      </c>
      <c r="M19367" s="1" t="s">
        <v>39</v>
      </c>
      <c r="N19367" s="1" t="s">
        <v>23</v>
      </c>
      <c r="O19367" s="1" t="s">
        <v>24</v>
      </c>
      <c r="P19367" s="1" t="s">
        <v>25</v>
      </c>
      <c r="Q19367" s="1" t="s">
        <v>26</v>
      </c>
      <c r="R19367" s="1" t="s">
        <v>59</v>
      </c>
    </row>
    <row r="19368" spans="1:18" x14ac:dyDescent="0.3">
      <c r="A19368" s="1" t="s">
        <v>19526</v>
      </c>
      <c r="B19368" s="1" t="s">
        <v>41</v>
      </c>
      <c r="C19368" s="1" t="s">
        <v>76</v>
      </c>
      <c r="D19368" s="1" t="s">
        <v>58</v>
      </c>
      <c r="E19368">
        <v>65</v>
      </c>
      <c r="F19368">
        <v>2200</v>
      </c>
      <c r="G19368">
        <v>86</v>
      </c>
      <c r="H19368">
        <v>37</v>
      </c>
      <c r="I19368">
        <v>49</v>
      </c>
      <c r="J19368">
        <v>189200</v>
      </c>
      <c r="K19368" s="2">
        <v>45761</v>
      </c>
      <c r="L19368">
        <v>12</v>
      </c>
      <c r="M19368" s="1" t="s">
        <v>39</v>
      </c>
      <c r="N19368" s="1" t="s">
        <v>32</v>
      </c>
      <c r="O19368" s="1" t="s">
        <v>44</v>
      </c>
      <c r="P19368" s="1" t="s">
        <v>25</v>
      </c>
      <c r="Q19368" s="1" t="s">
        <v>26</v>
      </c>
      <c r="R19368" s="1" t="s">
        <v>59</v>
      </c>
    </row>
    <row r="19369" spans="1:18" x14ac:dyDescent="0.3">
      <c r="A19369" s="1" t="s">
        <v>19527</v>
      </c>
      <c r="B19369" s="1" t="s">
        <v>83</v>
      </c>
      <c r="C19369" s="1" t="s">
        <v>129</v>
      </c>
      <c r="D19369" s="1" t="s">
        <v>72</v>
      </c>
      <c r="E19369">
        <v>110</v>
      </c>
      <c r="F19369">
        <v>85000</v>
      </c>
      <c r="G19369">
        <v>111</v>
      </c>
      <c r="H19369">
        <v>22</v>
      </c>
      <c r="I19369">
        <v>89</v>
      </c>
      <c r="J19369">
        <v>9435000</v>
      </c>
      <c r="K19369" s="2">
        <v>45985</v>
      </c>
      <c r="L19369">
        <v>3</v>
      </c>
      <c r="M19369" s="1" t="s">
        <v>55</v>
      </c>
      <c r="N19369" s="1" t="s">
        <v>23</v>
      </c>
      <c r="O19369" s="1" t="s">
        <v>24</v>
      </c>
      <c r="P19369" s="1" t="s">
        <v>25</v>
      </c>
      <c r="Q19369" s="1" t="s">
        <v>50</v>
      </c>
      <c r="R19369" s="1" t="s">
        <v>27</v>
      </c>
    </row>
    <row r="19370" spans="1:18" x14ac:dyDescent="0.3">
      <c r="A19370" s="1" t="s">
        <v>19528</v>
      </c>
      <c r="B19370" s="1" t="s">
        <v>104</v>
      </c>
      <c r="C19370" s="1" t="s">
        <v>344</v>
      </c>
      <c r="D19370" s="1" t="s">
        <v>72</v>
      </c>
      <c r="E19370">
        <v>38</v>
      </c>
      <c r="F19370">
        <v>18000</v>
      </c>
      <c r="G19370">
        <v>43</v>
      </c>
      <c r="H19370">
        <v>21</v>
      </c>
      <c r="I19370">
        <v>22</v>
      </c>
      <c r="J19370">
        <v>774000</v>
      </c>
      <c r="K19370" s="2">
        <v>45899</v>
      </c>
      <c r="L19370">
        <v>13</v>
      </c>
      <c r="M19370" s="1" t="s">
        <v>39</v>
      </c>
      <c r="N19370" s="1" t="s">
        <v>43</v>
      </c>
      <c r="O19370" s="1" t="s">
        <v>24</v>
      </c>
      <c r="P19370" s="1" t="s">
        <v>25</v>
      </c>
      <c r="Q19370" s="1" t="s">
        <v>26</v>
      </c>
      <c r="R19370" s="1" t="s">
        <v>27</v>
      </c>
    </row>
    <row r="19371" spans="1:18" x14ac:dyDescent="0.3">
      <c r="A19371" s="1" t="s">
        <v>19529</v>
      </c>
      <c r="B19371" s="1" t="s">
        <v>87</v>
      </c>
      <c r="C19371" s="1" t="s">
        <v>284</v>
      </c>
      <c r="D19371" s="1" t="s">
        <v>54</v>
      </c>
      <c r="E19371">
        <v>95</v>
      </c>
      <c r="F19371">
        <v>2800</v>
      </c>
      <c r="G19371">
        <v>123</v>
      </c>
      <c r="H19371">
        <v>47</v>
      </c>
      <c r="I19371">
        <v>76</v>
      </c>
      <c r="J19371">
        <v>344400</v>
      </c>
      <c r="K19371" s="2">
        <v>45784</v>
      </c>
      <c r="L19371">
        <v>1</v>
      </c>
      <c r="M19371" s="1" t="s">
        <v>55</v>
      </c>
      <c r="N19371" s="1" t="s">
        <v>32</v>
      </c>
      <c r="O19371" s="1" t="s">
        <v>44</v>
      </c>
      <c r="P19371" s="1" t="s">
        <v>25</v>
      </c>
      <c r="Q19371" s="1" t="s">
        <v>59</v>
      </c>
      <c r="R19371" s="1" t="s">
        <v>27</v>
      </c>
    </row>
    <row r="19372" spans="1:18" x14ac:dyDescent="0.3">
      <c r="A19372" s="1" t="s">
        <v>19530</v>
      </c>
      <c r="B19372" s="1" t="s">
        <v>19</v>
      </c>
      <c r="C19372" s="1" t="s">
        <v>240</v>
      </c>
      <c r="D19372" s="1" t="s">
        <v>38</v>
      </c>
      <c r="E19372">
        <v>63</v>
      </c>
      <c r="F19372">
        <v>18000</v>
      </c>
      <c r="G19372">
        <v>75</v>
      </c>
      <c r="H19372">
        <v>13</v>
      </c>
      <c r="I19372">
        <v>62</v>
      </c>
      <c r="J19372">
        <v>1350000</v>
      </c>
      <c r="K19372" s="2">
        <v>45851</v>
      </c>
      <c r="L19372">
        <v>15</v>
      </c>
      <c r="M19372" s="1" t="s">
        <v>39</v>
      </c>
      <c r="N19372" s="1" t="s">
        <v>23</v>
      </c>
      <c r="O19372" s="1" t="s">
        <v>24</v>
      </c>
      <c r="P19372" s="1" t="s">
        <v>25</v>
      </c>
      <c r="Q19372" s="1" t="s">
        <v>50</v>
      </c>
      <c r="R19372" s="1" t="s">
        <v>27</v>
      </c>
    </row>
    <row r="19373" spans="1:18" x14ac:dyDescent="0.3">
      <c r="A19373" s="1" t="s">
        <v>19531</v>
      </c>
      <c r="B19373" s="1" t="s">
        <v>52</v>
      </c>
      <c r="C19373" s="1" t="s">
        <v>211</v>
      </c>
      <c r="D19373" s="1" t="s">
        <v>58</v>
      </c>
      <c r="E19373">
        <v>124</v>
      </c>
      <c r="F19373">
        <v>85000</v>
      </c>
      <c r="G19373">
        <v>133</v>
      </c>
      <c r="H19373">
        <v>77</v>
      </c>
      <c r="I19373">
        <v>56</v>
      </c>
      <c r="J19373">
        <v>11305000</v>
      </c>
      <c r="K19373" s="2">
        <v>45811</v>
      </c>
      <c r="L19373">
        <v>15</v>
      </c>
      <c r="M19373" s="1" t="s">
        <v>39</v>
      </c>
      <c r="N19373" s="1" t="s">
        <v>43</v>
      </c>
      <c r="O19373" s="1" t="s">
        <v>24</v>
      </c>
      <c r="P19373" s="1" t="s">
        <v>49</v>
      </c>
      <c r="Q19373" s="1" t="s">
        <v>50</v>
      </c>
      <c r="R19373" s="1" t="s">
        <v>27</v>
      </c>
    </row>
    <row r="19374" spans="1:18" x14ac:dyDescent="0.3">
      <c r="A19374" s="1" t="s">
        <v>19532</v>
      </c>
      <c r="B19374" s="1" t="s">
        <v>93</v>
      </c>
      <c r="C19374" s="1" t="s">
        <v>37</v>
      </c>
      <c r="D19374" s="1" t="s">
        <v>91</v>
      </c>
      <c r="E19374">
        <v>53</v>
      </c>
      <c r="F19374">
        <v>12000</v>
      </c>
      <c r="G19374">
        <v>56</v>
      </c>
      <c r="H19374">
        <v>31</v>
      </c>
      <c r="I19374">
        <v>25</v>
      </c>
      <c r="J19374">
        <v>672000</v>
      </c>
      <c r="K19374" s="2">
        <v>45888</v>
      </c>
      <c r="L19374">
        <v>9</v>
      </c>
      <c r="M19374" s="1" t="s">
        <v>22</v>
      </c>
      <c r="N19374" s="1" t="s">
        <v>43</v>
      </c>
      <c r="O19374" s="1" t="s">
        <v>24</v>
      </c>
      <c r="P19374" s="1" t="s">
        <v>25</v>
      </c>
      <c r="Q19374" s="1" t="s">
        <v>26</v>
      </c>
      <c r="R19374" s="1" t="s">
        <v>27</v>
      </c>
    </row>
    <row r="19375" spans="1:18" x14ac:dyDescent="0.3">
      <c r="A19375" s="1" t="s">
        <v>19533</v>
      </c>
      <c r="B19375" s="1" t="s">
        <v>107</v>
      </c>
      <c r="C19375" s="1" t="s">
        <v>37</v>
      </c>
      <c r="D19375" s="1" t="s">
        <v>54</v>
      </c>
      <c r="E19375">
        <v>64</v>
      </c>
      <c r="F19375">
        <v>12000</v>
      </c>
      <c r="G19375">
        <v>71</v>
      </c>
      <c r="H19375">
        <v>17</v>
      </c>
      <c r="I19375">
        <v>54</v>
      </c>
      <c r="J19375">
        <v>852000</v>
      </c>
      <c r="K19375" s="2">
        <v>45989</v>
      </c>
      <c r="L19375">
        <v>15</v>
      </c>
      <c r="M19375" s="1" t="s">
        <v>39</v>
      </c>
      <c r="N19375" s="1" t="s">
        <v>23</v>
      </c>
      <c r="O19375" s="1" t="s">
        <v>44</v>
      </c>
      <c r="P19375" s="1" t="s">
        <v>25</v>
      </c>
      <c r="Q19375" s="1" t="s">
        <v>26</v>
      </c>
      <c r="R19375" s="1" t="s">
        <v>27</v>
      </c>
    </row>
    <row r="19376" spans="1:18" x14ac:dyDescent="0.3">
      <c r="A19376" s="1" t="s">
        <v>19534</v>
      </c>
      <c r="B19376" s="1" t="s">
        <v>93</v>
      </c>
      <c r="C19376" s="1" t="s">
        <v>76</v>
      </c>
      <c r="D19376" s="1" t="s">
        <v>72</v>
      </c>
      <c r="E19376">
        <v>127</v>
      </c>
      <c r="F19376">
        <v>2200</v>
      </c>
      <c r="G19376">
        <v>148</v>
      </c>
      <c r="H19376">
        <v>92</v>
      </c>
      <c r="I19376">
        <v>56</v>
      </c>
      <c r="J19376">
        <v>325600</v>
      </c>
      <c r="K19376" s="2">
        <v>45719</v>
      </c>
      <c r="L19376">
        <v>10</v>
      </c>
      <c r="M19376" s="1" t="s">
        <v>22</v>
      </c>
      <c r="N19376" s="1" t="s">
        <v>23</v>
      </c>
      <c r="O19376" s="1" t="s">
        <v>44</v>
      </c>
      <c r="P19376" s="1" t="s">
        <v>49</v>
      </c>
      <c r="Q19376" s="1" t="s">
        <v>26</v>
      </c>
      <c r="R19376" s="1" t="s">
        <v>27</v>
      </c>
    </row>
    <row r="19377" spans="1:18" x14ac:dyDescent="0.3">
      <c r="A19377" s="1" t="s">
        <v>19535</v>
      </c>
      <c r="B19377" s="1" t="s">
        <v>66</v>
      </c>
      <c r="C19377" s="1" t="s">
        <v>196</v>
      </c>
      <c r="D19377" s="1" t="s">
        <v>72</v>
      </c>
      <c r="E19377">
        <v>145</v>
      </c>
      <c r="F19377">
        <v>850000</v>
      </c>
      <c r="G19377">
        <v>156</v>
      </c>
      <c r="H19377">
        <v>76</v>
      </c>
      <c r="I19377">
        <v>80</v>
      </c>
      <c r="J19377">
        <v>132600000</v>
      </c>
      <c r="K19377" s="2">
        <v>45882</v>
      </c>
      <c r="L19377">
        <v>8</v>
      </c>
      <c r="M19377" s="1" t="s">
        <v>22</v>
      </c>
      <c r="N19377" s="1" t="s">
        <v>23</v>
      </c>
      <c r="O19377" s="1" t="s">
        <v>44</v>
      </c>
      <c r="P19377" s="1" t="s">
        <v>25</v>
      </c>
      <c r="Q19377" s="1" t="s">
        <v>26</v>
      </c>
      <c r="R19377" s="1" t="s">
        <v>27</v>
      </c>
    </row>
    <row r="19378" spans="1:18" x14ac:dyDescent="0.3">
      <c r="A19378" s="1" t="s">
        <v>19536</v>
      </c>
      <c r="B19378" s="1" t="s">
        <v>104</v>
      </c>
      <c r="C19378" s="1" t="s">
        <v>273</v>
      </c>
      <c r="D19378" s="1" t="s">
        <v>64</v>
      </c>
      <c r="E19378">
        <v>143</v>
      </c>
      <c r="F19378">
        <v>18000</v>
      </c>
      <c r="G19378">
        <v>170</v>
      </c>
      <c r="H19378">
        <v>8</v>
      </c>
      <c r="I19378">
        <v>162</v>
      </c>
      <c r="J19378">
        <v>3060000</v>
      </c>
      <c r="K19378" s="2">
        <v>45925</v>
      </c>
      <c r="L19378">
        <v>8</v>
      </c>
      <c r="M19378" s="1" t="s">
        <v>22</v>
      </c>
      <c r="N19378" s="1" t="s">
        <v>23</v>
      </c>
      <c r="O19378" s="1" t="s">
        <v>44</v>
      </c>
      <c r="P19378" s="1" t="s">
        <v>25</v>
      </c>
      <c r="Q19378" s="1" t="s">
        <v>26</v>
      </c>
      <c r="R19378" s="1" t="s">
        <v>27</v>
      </c>
    </row>
    <row r="19379" spans="1:18" x14ac:dyDescent="0.3">
      <c r="A19379" s="1" t="s">
        <v>19537</v>
      </c>
      <c r="B19379" s="1" t="s">
        <v>19</v>
      </c>
      <c r="C19379" s="1" t="s">
        <v>134</v>
      </c>
      <c r="D19379" s="1" t="s">
        <v>48</v>
      </c>
      <c r="E19379">
        <v>36</v>
      </c>
      <c r="F19379">
        <v>900000</v>
      </c>
      <c r="G19379">
        <v>49</v>
      </c>
      <c r="H19379">
        <v>47</v>
      </c>
      <c r="I19379">
        <v>2</v>
      </c>
      <c r="J19379">
        <v>44100000</v>
      </c>
      <c r="K19379" s="2">
        <v>45851</v>
      </c>
      <c r="L19379">
        <v>7</v>
      </c>
      <c r="M19379" s="1" t="s">
        <v>22</v>
      </c>
      <c r="N19379" s="1" t="s">
        <v>43</v>
      </c>
      <c r="O19379" s="1" t="s">
        <v>44</v>
      </c>
      <c r="P19379" s="1" t="s">
        <v>25</v>
      </c>
      <c r="Q19379" s="1" t="s">
        <v>26</v>
      </c>
      <c r="R19379" s="1" t="s">
        <v>27</v>
      </c>
    </row>
    <row r="19380" spans="1:18" x14ac:dyDescent="0.3">
      <c r="A19380" s="1" t="s">
        <v>19538</v>
      </c>
      <c r="B19380" s="1" t="s">
        <v>107</v>
      </c>
      <c r="C19380" s="1" t="s">
        <v>151</v>
      </c>
      <c r="D19380" s="1" t="s">
        <v>67</v>
      </c>
      <c r="E19380">
        <v>41</v>
      </c>
      <c r="F19380">
        <v>5000</v>
      </c>
      <c r="G19380">
        <v>64</v>
      </c>
      <c r="H19380">
        <v>50</v>
      </c>
      <c r="I19380">
        <v>14</v>
      </c>
      <c r="J19380">
        <v>320000</v>
      </c>
      <c r="K19380" s="2">
        <v>45817</v>
      </c>
      <c r="L19380">
        <v>3</v>
      </c>
      <c r="M19380" s="1" t="s">
        <v>55</v>
      </c>
      <c r="N19380" s="1" t="s">
        <v>23</v>
      </c>
      <c r="O19380" s="1" t="s">
        <v>44</v>
      </c>
      <c r="P19380" s="1" t="s">
        <v>25</v>
      </c>
      <c r="Q19380" s="1" t="s">
        <v>50</v>
      </c>
      <c r="R19380" s="1" t="s">
        <v>27</v>
      </c>
    </row>
    <row r="19381" spans="1:18" x14ac:dyDescent="0.3">
      <c r="A19381" s="1" t="s">
        <v>19539</v>
      </c>
      <c r="B19381" s="1" t="s">
        <v>52</v>
      </c>
      <c r="C19381" s="1" t="s">
        <v>123</v>
      </c>
      <c r="D19381" s="1" t="s">
        <v>48</v>
      </c>
      <c r="E19381">
        <v>138</v>
      </c>
      <c r="F19381">
        <v>4500</v>
      </c>
      <c r="G19381">
        <v>157</v>
      </c>
      <c r="H19381">
        <v>78</v>
      </c>
      <c r="I19381">
        <v>79</v>
      </c>
      <c r="J19381">
        <v>706500</v>
      </c>
      <c r="K19381" s="2">
        <v>45772</v>
      </c>
      <c r="L19381">
        <v>12</v>
      </c>
      <c r="M19381" s="1" t="s">
        <v>39</v>
      </c>
      <c r="N19381" s="1" t="s">
        <v>23</v>
      </c>
      <c r="O19381" s="1" t="s">
        <v>44</v>
      </c>
      <c r="P19381" s="1" t="s">
        <v>25</v>
      </c>
      <c r="Q19381" s="1" t="s">
        <v>50</v>
      </c>
      <c r="R19381" s="1" t="s">
        <v>27</v>
      </c>
    </row>
    <row r="19382" spans="1:18" x14ac:dyDescent="0.3">
      <c r="A19382" s="1" t="s">
        <v>19540</v>
      </c>
      <c r="B19382" s="1" t="s">
        <v>46</v>
      </c>
      <c r="C19382" s="1" t="s">
        <v>284</v>
      </c>
      <c r="D19382" s="1" t="s">
        <v>54</v>
      </c>
      <c r="E19382">
        <v>115</v>
      </c>
      <c r="F19382">
        <v>2800</v>
      </c>
      <c r="G19382">
        <v>120</v>
      </c>
      <c r="H19382">
        <v>109</v>
      </c>
      <c r="I19382">
        <v>11</v>
      </c>
      <c r="J19382">
        <v>336000</v>
      </c>
      <c r="K19382" s="2">
        <v>46018</v>
      </c>
      <c r="L19382">
        <v>8</v>
      </c>
      <c r="M19382" s="1" t="s">
        <v>22</v>
      </c>
      <c r="N19382" s="1" t="s">
        <v>32</v>
      </c>
      <c r="O19382" s="1" t="s">
        <v>24</v>
      </c>
      <c r="P19382" s="1" t="s">
        <v>49</v>
      </c>
      <c r="Q19382" s="1" t="s">
        <v>26</v>
      </c>
      <c r="R19382" s="1" t="s">
        <v>27</v>
      </c>
    </row>
    <row r="19383" spans="1:18" x14ac:dyDescent="0.3">
      <c r="A19383" s="1" t="s">
        <v>19541</v>
      </c>
      <c r="B19383" s="1" t="s">
        <v>133</v>
      </c>
      <c r="C19383" s="1" t="s">
        <v>47</v>
      </c>
      <c r="D19383" s="1" t="s">
        <v>54</v>
      </c>
      <c r="E19383">
        <v>78</v>
      </c>
      <c r="F19383">
        <v>300</v>
      </c>
      <c r="G19383">
        <v>99</v>
      </c>
      <c r="H19383">
        <v>25</v>
      </c>
      <c r="I19383">
        <v>74</v>
      </c>
      <c r="J19383">
        <v>29700</v>
      </c>
      <c r="K19383" s="2">
        <v>45713</v>
      </c>
      <c r="L19383">
        <v>5</v>
      </c>
      <c r="M19383" s="1" t="s">
        <v>55</v>
      </c>
      <c r="N19383" s="1" t="s">
        <v>32</v>
      </c>
      <c r="O19383" s="1" t="s">
        <v>44</v>
      </c>
      <c r="P19383" s="1" t="s">
        <v>25</v>
      </c>
      <c r="Q19383" s="1" t="s">
        <v>26</v>
      </c>
      <c r="R19383" s="1" t="s">
        <v>59</v>
      </c>
    </row>
    <row r="19384" spans="1:18" x14ac:dyDescent="0.3">
      <c r="A19384" s="1" t="s">
        <v>19542</v>
      </c>
      <c r="B19384" s="1" t="s">
        <v>87</v>
      </c>
      <c r="C19384" s="1" t="s">
        <v>291</v>
      </c>
      <c r="D19384" s="1" t="s">
        <v>91</v>
      </c>
      <c r="E19384">
        <v>35</v>
      </c>
      <c r="F19384">
        <v>4500</v>
      </c>
      <c r="G19384">
        <v>63</v>
      </c>
      <c r="H19384">
        <v>53</v>
      </c>
      <c r="I19384">
        <v>10</v>
      </c>
      <c r="J19384">
        <v>283500</v>
      </c>
      <c r="K19384" s="2">
        <v>46016</v>
      </c>
      <c r="L19384">
        <v>1</v>
      </c>
      <c r="M19384" s="1" t="s">
        <v>55</v>
      </c>
      <c r="N19384" s="1" t="s">
        <v>23</v>
      </c>
      <c r="O19384" s="1" t="s">
        <v>44</v>
      </c>
      <c r="P19384" s="1" t="s">
        <v>25</v>
      </c>
      <c r="Q19384" s="1" t="s">
        <v>50</v>
      </c>
      <c r="R19384" s="1" t="s">
        <v>34</v>
      </c>
    </row>
    <row r="19385" spans="1:18" x14ac:dyDescent="0.3">
      <c r="A19385" s="1" t="s">
        <v>19543</v>
      </c>
      <c r="B19385" s="1" t="s">
        <v>80</v>
      </c>
      <c r="C19385" s="1" t="s">
        <v>513</v>
      </c>
      <c r="D19385" s="1" t="s">
        <v>48</v>
      </c>
      <c r="E19385">
        <v>57</v>
      </c>
      <c r="F19385">
        <v>5000</v>
      </c>
      <c r="G19385">
        <v>73</v>
      </c>
      <c r="H19385">
        <v>21</v>
      </c>
      <c r="I19385">
        <v>52</v>
      </c>
      <c r="J19385">
        <v>365000</v>
      </c>
      <c r="K19385" s="2">
        <v>45939</v>
      </c>
      <c r="L19385">
        <v>13</v>
      </c>
      <c r="M19385" s="1" t="s">
        <v>39</v>
      </c>
      <c r="N19385" s="1" t="s">
        <v>32</v>
      </c>
      <c r="O19385" s="1" t="s">
        <v>44</v>
      </c>
      <c r="P19385" s="1" t="s">
        <v>25</v>
      </c>
      <c r="Q19385" s="1" t="s">
        <v>26</v>
      </c>
      <c r="R19385" s="1" t="s">
        <v>34</v>
      </c>
    </row>
    <row r="19386" spans="1:18" x14ac:dyDescent="0.3">
      <c r="A19386" s="1" t="s">
        <v>19544</v>
      </c>
      <c r="B19386" s="1" t="s">
        <v>41</v>
      </c>
      <c r="C19386" s="1" t="s">
        <v>240</v>
      </c>
      <c r="D19386" s="1" t="s">
        <v>67</v>
      </c>
      <c r="E19386">
        <v>127</v>
      </c>
      <c r="F19386">
        <v>18000</v>
      </c>
      <c r="G19386">
        <v>142</v>
      </c>
      <c r="H19386">
        <v>58</v>
      </c>
      <c r="I19386">
        <v>84</v>
      </c>
      <c r="J19386">
        <v>2556000</v>
      </c>
      <c r="K19386" s="2">
        <v>45961</v>
      </c>
      <c r="L19386">
        <v>7</v>
      </c>
      <c r="M19386" s="1" t="s">
        <v>22</v>
      </c>
      <c r="N19386" s="1" t="s">
        <v>23</v>
      </c>
      <c r="O19386" s="1" t="s">
        <v>24</v>
      </c>
      <c r="P19386" s="1" t="s">
        <v>25</v>
      </c>
      <c r="Q19386" s="1" t="s">
        <v>50</v>
      </c>
      <c r="R19386" s="1" t="s">
        <v>27</v>
      </c>
    </row>
    <row r="19387" spans="1:18" x14ac:dyDescent="0.3">
      <c r="A19387" s="1" t="s">
        <v>19545</v>
      </c>
      <c r="B19387" s="1" t="s">
        <v>83</v>
      </c>
      <c r="C19387" s="1" t="s">
        <v>170</v>
      </c>
      <c r="D19387" s="1" t="s">
        <v>21</v>
      </c>
      <c r="E19387">
        <v>37</v>
      </c>
      <c r="F19387">
        <v>45000</v>
      </c>
      <c r="G19387">
        <v>62</v>
      </c>
      <c r="H19387">
        <v>57</v>
      </c>
      <c r="I19387">
        <v>5</v>
      </c>
      <c r="J19387">
        <v>2790000</v>
      </c>
      <c r="K19387" s="2">
        <v>45835</v>
      </c>
      <c r="L19387">
        <v>4</v>
      </c>
      <c r="M19387" s="1" t="s">
        <v>55</v>
      </c>
      <c r="N19387" s="1" t="s">
        <v>32</v>
      </c>
      <c r="O19387" s="1" t="s">
        <v>33</v>
      </c>
      <c r="P19387" s="1" t="s">
        <v>49</v>
      </c>
      <c r="Q19387" s="1" t="s">
        <v>26</v>
      </c>
      <c r="R19387" s="1" t="s">
        <v>27</v>
      </c>
    </row>
    <row r="19388" spans="1:18" x14ac:dyDescent="0.3">
      <c r="A19388" s="1" t="s">
        <v>19546</v>
      </c>
      <c r="B19388" s="1" t="s">
        <v>80</v>
      </c>
      <c r="C19388" s="1" t="s">
        <v>208</v>
      </c>
      <c r="D19388" s="1" t="s">
        <v>91</v>
      </c>
      <c r="E19388">
        <v>105</v>
      </c>
      <c r="F19388">
        <v>12000</v>
      </c>
      <c r="G19388">
        <v>112</v>
      </c>
      <c r="H19388">
        <v>20</v>
      </c>
      <c r="I19388">
        <v>92</v>
      </c>
      <c r="J19388">
        <v>1344000</v>
      </c>
      <c r="K19388" s="2">
        <v>45967</v>
      </c>
      <c r="L19388">
        <v>8</v>
      </c>
      <c r="M19388" s="1" t="s">
        <v>22</v>
      </c>
      <c r="N19388" s="1" t="s">
        <v>23</v>
      </c>
      <c r="O19388" s="1" t="s">
        <v>44</v>
      </c>
      <c r="P19388" s="1" t="s">
        <v>25</v>
      </c>
      <c r="Q19388" s="1" t="s">
        <v>26</v>
      </c>
      <c r="R19388" s="1" t="s">
        <v>27</v>
      </c>
    </row>
    <row r="19389" spans="1:18" x14ac:dyDescent="0.3">
      <c r="A19389" s="1" t="s">
        <v>19547</v>
      </c>
      <c r="B19389" s="1" t="s">
        <v>83</v>
      </c>
      <c r="C19389" s="1" t="s">
        <v>186</v>
      </c>
      <c r="D19389" s="1" t="s">
        <v>21</v>
      </c>
      <c r="E19389">
        <v>64</v>
      </c>
      <c r="F19389">
        <v>95000</v>
      </c>
      <c r="G19389">
        <v>90</v>
      </c>
      <c r="H19389">
        <v>60</v>
      </c>
      <c r="I19389">
        <v>30</v>
      </c>
      <c r="J19389">
        <v>8550000</v>
      </c>
      <c r="K19389" s="2">
        <v>45733</v>
      </c>
      <c r="L19389">
        <v>3</v>
      </c>
      <c r="M19389" s="1" t="s">
        <v>55</v>
      </c>
      <c r="N19389" s="1" t="s">
        <v>23</v>
      </c>
      <c r="O19389" s="1" t="s">
        <v>33</v>
      </c>
      <c r="P19389" s="1" t="s">
        <v>25</v>
      </c>
      <c r="Q19389" s="1" t="s">
        <v>26</v>
      </c>
      <c r="R19389" s="1" t="s">
        <v>27</v>
      </c>
    </row>
    <row r="19390" spans="1:18" x14ac:dyDescent="0.3">
      <c r="A19390" s="1" t="s">
        <v>19548</v>
      </c>
      <c r="B19390" s="1" t="s">
        <v>52</v>
      </c>
      <c r="C19390" s="1" t="s">
        <v>513</v>
      </c>
      <c r="D19390" s="1" t="s">
        <v>64</v>
      </c>
      <c r="E19390">
        <v>147</v>
      </c>
      <c r="F19390">
        <v>5000</v>
      </c>
      <c r="G19390">
        <v>150</v>
      </c>
      <c r="H19390">
        <v>100</v>
      </c>
      <c r="I19390">
        <v>50</v>
      </c>
      <c r="J19390">
        <v>750000</v>
      </c>
      <c r="K19390" s="2">
        <v>45828</v>
      </c>
      <c r="L19390">
        <v>11</v>
      </c>
      <c r="M19390" s="1" t="s">
        <v>39</v>
      </c>
      <c r="N19390" s="1" t="s">
        <v>32</v>
      </c>
      <c r="O19390" s="1" t="s">
        <v>44</v>
      </c>
      <c r="P19390" s="1" t="s">
        <v>25</v>
      </c>
      <c r="Q19390" s="1" t="s">
        <v>26</v>
      </c>
      <c r="R19390" s="1" t="s">
        <v>27</v>
      </c>
    </row>
    <row r="19391" spans="1:18" x14ac:dyDescent="0.3">
      <c r="A19391" s="1" t="s">
        <v>19549</v>
      </c>
      <c r="B19391" s="1" t="s">
        <v>107</v>
      </c>
      <c r="C19391" s="1" t="s">
        <v>162</v>
      </c>
      <c r="D19391" s="1" t="s">
        <v>48</v>
      </c>
      <c r="E19391">
        <v>62</v>
      </c>
      <c r="F19391">
        <v>950000</v>
      </c>
      <c r="G19391">
        <v>92</v>
      </c>
      <c r="H19391">
        <v>42</v>
      </c>
      <c r="I19391">
        <v>50</v>
      </c>
      <c r="J19391">
        <v>87400000</v>
      </c>
      <c r="K19391" s="2">
        <v>46001</v>
      </c>
      <c r="L19391">
        <v>2</v>
      </c>
      <c r="M19391" s="1" t="s">
        <v>55</v>
      </c>
      <c r="N19391" s="1" t="s">
        <v>23</v>
      </c>
      <c r="O19391" s="1" t="s">
        <v>24</v>
      </c>
      <c r="P19391" s="1" t="s">
        <v>25</v>
      </c>
      <c r="Q19391" s="1" t="s">
        <v>50</v>
      </c>
      <c r="R19391" s="1" t="s">
        <v>27</v>
      </c>
    </row>
    <row r="19392" spans="1:18" x14ac:dyDescent="0.3">
      <c r="A19392" s="1" t="s">
        <v>19550</v>
      </c>
      <c r="B19392" s="1" t="s">
        <v>87</v>
      </c>
      <c r="C19392" s="1" t="s">
        <v>188</v>
      </c>
      <c r="D19392" s="1" t="s">
        <v>21</v>
      </c>
      <c r="E19392">
        <v>24</v>
      </c>
      <c r="F19392">
        <v>95000</v>
      </c>
      <c r="G19392">
        <v>45</v>
      </c>
      <c r="H19392">
        <v>28</v>
      </c>
      <c r="I19392">
        <v>17</v>
      </c>
      <c r="J19392">
        <v>4275000</v>
      </c>
      <c r="K19392" s="2">
        <v>45917</v>
      </c>
      <c r="L19392">
        <v>2</v>
      </c>
      <c r="M19392" s="1" t="s">
        <v>55</v>
      </c>
      <c r="N19392" s="1" t="s">
        <v>23</v>
      </c>
      <c r="O19392" s="1" t="s">
        <v>44</v>
      </c>
      <c r="P19392" s="1" t="s">
        <v>25</v>
      </c>
      <c r="Q19392" s="1" t="s">
        <v>26</v>
      </c>
      <c r="R19392" s="1" t="s">
        <v>34</v>
      </c>
    </row>
    <row r="19393" spans="1:18" x14ac:dyDescent="0.3">
      <c r="A19393" s="1" t="s">
        <v>19551</v>
      </c>
      <c r="B19393" s="1" t="s">
        <v>104</v>
      </c>
      <c r="C19393" s="1" t="s">
        <v>513</v>
      </c>
      <c r="D19393" s="1" t="s">
        <v>58</v>
      </c>
      <c r="E19393">
        <v>60</v>
      </c>
      <c r="F19393">
        <v>5000</v>
      </c>
      <c r="G19393">
        <v>87</v>
      </c>
      <c r="H19393">
        <v>86</v>
      </c>
      <c r="I19393">
        <v>1</v>
      </c>
      <c r="J19393">
        <v>435000</v>
      </c>
      <c r="K19393" s="2">
        <v>45849</v>
      </c>
      <c r="L19393">
        <v>5</v>
      </c>
      <c r="M19393" s="1" t="s">
        <v>55</v>
      </c>
      <c r="N19393" s="1" t="s">
        <v>32</v>
      </c>
      <c r="O19393" s="1" t="s">
        <v>33</v>
      </c>
      <c r="P19393" s="1" t="s">
        <v>25</v>
      </c>
      <c r="Q19393" s="1" t="s">
        <v>59</v>
      </c>
      <c r="R19393" s="1" t="s">
        <v>27</v>
      </c>
    </row>
    <row r="19394" spans="1:18" x14ac:dyDescent="0.3">
      <c r="A19394" s="1" t="s">
        <v>19552</v>
      </c>
      <c r="B19394" s="1" t="s">
        <v>52</v>
      </c>
      <c r="C19394" s="1" t="s">
        <v>505</v>
      </c>
      <c r="D19394" s="1" t="s">
        <v>91</v>
      </c>
      <c r="E19394">
        <v>113</v>
      </c>
      <c r="F19394">
        <v>120000</v>
      </c>
      <c r="G19394">
        <v>115</v>
      </c>
      <c r="H19394">
        <v>105</v>
      </c>
      <c r="I19394">
        <v>10</v>
      </c>
      <c r="J19394">
        <v>13800000</v>
      </c>
      <c r="K19394" s="2">
        <v>45925</v>
      </c>
      <c r="L19394">
        <v>5</v>
      </c>
      <c r="M19394" s="1" t="s">
        <v>55</v>
      </c>
      <c r="N19394" s="1" t="s">
        <v>43</v>
      </c>
      <c r="O19394" s="1" t="s">
        <v>44</v>
      </c>
      <c r="P19394" s="1" t="s">
        <v>25</v>
      </c>
      <c r="Q19394" s="1" t="s">
        <v>26</v>
      </c>
      <c r="R19394" s="1" t="s">
        <v>27</v>
      </c>
    </row>
    <row r="19395" spans="1:18" x14ac:dyDescent="0.3">
      <c r="A19395" s="1" t="s">
        <v>19553</v>
      </c>
      <c r="B19395" s="1" t="s">
        <v>104</v>
      </c>
      <c r="C19395" s="1" t="s">
        <v>318</v>
      </c>
      <c r="D19395" s="1" t="s">
        <v>58</v>
      </c>
      <c r="E19395">
        <v>145</v>
      </c>
      <c r="F19395">
        <v>45000</v>
      </c>
      <c r="G19395">
        <v>149</v>
      </c>
      <c r="H19395">
        <v>120</v>
      </c>
      <c r="I19395">
        <v>29</v>
      </c>
      <c r="J19395">
        <v>6705000</v>
      </c>
      <c r="K19395" s="2">
        <v>45990</v>
      </c>
      <c r="L19395">
        <v>1</v>
      </c>
      <c r="M19395" s="1" t="s">
        <v>55</v>
      </c>
      <c r="N19395" s="1" t="s">
        <v>23</v>
      </c>
      <c r="O19395" s="1" t="s">
        <v>44</v>
      </c>
      <c r="P19395" s="1" t="s">
        <v>25</v>
      </c>
      <c r="Q19395" s="1" t="s">
        <v>50</v>
      </c>
      <c r="R19395" s="1" t="s">
        <v>59</v>
      </c>
    </row>
    <row r="19396" spans="1:18" x14ac:dyDescent="0.3">
      <c r="A19396" s="1" t="s">
        <v>19554</v>
      </c>
      <c r="B19396" s="1" t="s">
        <v>104</v>
      </c>
      <c r="C19396" s="1" t="s">
        <v>160</v>
      </c>
      <c r="D19396" s="1" t="s">
        <v>91</v>
      </c>
      <c r="E19396">
        <v>116</v>
      </c>
      <c r="F19396">
        <v>65000</v>
      </c>
      <c r="G19396">
        <v>122</v>
      </c>
      <c r="H19396">
        <v>53</v>
      </c>
      <c r="I19396">
        <v>69</v>
      </c>
      <c r="J19396">
        <v>7930000</v>
      </c>
      <c r="K19396" s="2">
        <v>45775</v>
      </c>
      <c r="L19396">
        <v>9</v>
      </c>
      <c r="M19396" s="1" t="s">
        <v>22</v>
      </c>
      <c r="N19396" s="1" t="s">
        <v>23</v>
      </c>
      <c r="O19396" s="1" t="s">
        <v>24</v>
      </c>
      <c r="P19396" s="1" t="s">
        <v>25</v>
      </c>
      <c r="Q19396" s="1" t="s">
        <v>26</v>
      </c>
      <c r="R19396" s="1" t="s">
        <v>27</v>
      </c>
    </row>
    <row r="19397" spans="1:18" x14ac:dyDescent="0.3">
      <c r="A19397" s="1" t="s">
        <v>19555</v>
      </c>
      <c r="B19397" s="1" t="s">
        <v>41</v>
      </c>
      <c r="C19397" s="1" t="s">
        <v>202</v>
      </c>
      <c r="D19397" s="1" t="s">
        <v>21</v>
      </c>
      <c r="E19397">
        <v>32</v>
      </c>
      <c r="F19397">
        <v>8000</v>
      </c>
      <c r="G19397">
        <v>58</v>
      </c>
      <c r="H19397">
        <v>42</v>
      </c>
      <c r="I19397">
        <v>16</v>
      </c>
      <c r="J19397">
        <v>464000</v>
      </c>
      <c r="K19397" s="2">
        <v>45691</v>
      </c>
      <c r="L19397">
        <v>3</v>
      </c>
      <c r="M19397" s="1" t="s">
        <v>55</v>
      </c>
      <c r="N19397" s="1" t="s">
        <v>32</v>
      </c>
      <c r="O19397" s="1" t="s">
        <v>24</v>
      </c>
      <c r="P19397" s="1" t="s">
        <v>25</v>
      </c>
      <c r="Q19397" s="1" t="s">
        <v>26</v>
      </c>
      <c r="R19397" s="1" t="s">
        <v>27</v>
      </c>
    </row>
    <row r="19398" spans="1:18" x14ac:dyDescent="0.3">
      <c r="A19398" s="1" t="s">
        <v>19556</v>
      </c>
      <c r="B19398" s="1" t="s">
        <v>104</v>
      </c>
      <c r="C19398" s="1" t="s">
        <v>301</v>
      </c>
      <c r="D19398" s="1" t="s">
        <v>91</v>
      </c>
      <c r="E19398">
        <v>88</v>
      </c>
      <c r="F19398">
        <v>9000</v>
      </c>
      <c r="G19398">
        <v>118</v>
      </c>
      <c r="H19398">
        <v>23</v>
      </c>
      <c r="I19398">
        <v>95</v>
      </c>
      <c r="J19398">
        <v>1062000</v>
      </c>
      <c r="K19398" s="2">
        <v>45713</v>
      </c>
      <c r="L19398">
        <v>10</v>
      </c>
      <c r="M19398" s="1" t="s">
        <v>22</v>
      </c>
      <c r="N19398" s="1" t="s">
        <v>32</v>
      </c>
      <c r="O19398" s="1" t="s">
        <v>44</v>
      </c>
      <c r="P19398" s="1" t="s">
        <v>49</v>
      </c>
      <c r="Q19398" s="1" t="s">
        <v>26</v>
      </c>
      <c r="R19398" s="1" t="s">
        <v>27</v>
      </c>
    </row>
    <row r="19399" spans="1:18" x14ac:dyDescent="0.3">
      <c r="A19399" s="1" t="s">
        <v>19557</v>
      </c>
      <c r="B19399" s="1" t="s">
        <v>41</v>
      </c>
      <c r="C19399" s="1" t="s">
        <v>215</v>
      </c>
      <c r="D19399" s="1" t="s">
        <v>38</v>
      </c>
      <c r="E19399">
        <v>107</v>
      </c>
      <c r="F19399">
        <v>350000</v>
      </c>
      <c r="G19399">
        <v>124</v>
      </c>
      <c r="H19399">
        <v>37</v>
      </c>
      <c r="I19399">
        <v>87</v>
      </c>
      <c r="J19399">
        <v>43400000</v>
      </c>
      <c r="K19399" s="2">
        <v>45900</v>
      </c>
      <c r="L19399">
        <v>10</v>
      </c>
      <c r="M19399" s="1" t="s">
        <v>22</v>
      </c>
      <c r="N19399" s="1" t="s">
        <v>23</v>
      </c>
      <c r="O19399" s="1" t="s">
        <v>24</v>
      </c>
      <c r="P19399" s="1" t="s">
        <v>25</v>
      </c>
      <c r="Q19399" s="1" t="s">
        <v>26</v>
      </c>
      <c r="R19399" s="1" t="s">
        <v>27</v>
      </c>
    </row>
    <row r="19400" spans="1:18" x14ac:dyDescent="0.3">
      <c r="A19400" s="1" t="s">
        <v>19558</v>
      </c>
      <c r="B19400" s="1" t="s">
        <v>52</v>
      </c>
      <c r="C19400" s="1" t="s">
        <v>53</v>
      </c>
      <c r="D19400" s="1" t="s">
        <v>91</v>
      </c>
      <c r="E19400">
        <v>23</v>
      </c>
      <c r="F19400">
        <v>25000</v>
      </c>
      <c r="G19400">
        <v>31</v>
      </c>
      <c r="H19400">
        <v>19</v>
      </c>
      <c r="I19400">
        <v>12</v>
      </c>
      <c r="J19400">
        <v>775000</v>
      </c>
      <c r="K19400" s="2">
        <v>45854</v>
      </c>
      <c r="L19400">
        <v>5</v>
      </c>
      <c r="M19400" s="1" t="s">
        <v>55</v>
      </c>
      <c r="N19400" s="1" t="s">
        <v>23</v>
      </c>
      <c r="O19400" s="1" t="s">
        <v>24</v>
      </c>
      <c r="P19400" s="1" t="s">
        <v>25</v>
      </c>
      <c r="Q19400" s="1" t="s">
        <v>50</v>
      </c>
      <c r="R19400" s="1" t="s">
        <v>27</v>
      </c>
    </row>
    <row r="19401" spans="1:18" x14ac:dyDescent="0.3">
      <c r="A19401" s="1" t="s">
        <v>19559</v>
      </c>
      <c r="B19401" s="1" t="s">
        <v>41</v>
      </c>
      <c r="C19401" s="1" t="s">
        <v>121</v>
      </c>
      <c r="D19401" s="1" t="s">
        <v>48</v>
      </c>
      <c r="E19401">
        <v>94</v>
      </c>
      <c r="F19401">
        <v>3500</v>
      </c>
      <c r="G19401">
        <v>106</v>
      </c>
      <c r="H19401">
        <v>31</v>
      </c>
      <c r="I19401">
        <v>75</v>
      </c>
      <c r="J19401">
        <v>371000</v>
      </c>
      <c r="K19401" s="2">
        <v>45994</v>
      </c>
      <c r="L19401">
        <v>5</v>
      </c>
      <c r="M19401" s="1" t="s">
        <v>55</v>
      </c>
      <c r="N19401" s="1" t="s">
        <v>32</v>
      </c>
      <c r="O19401" s="1" t="s">
        <v>24</v>
      </c>
      <c r="P19401" s="1" t="s">
        <v>25</v>
      </c>
      <c r="Q19401" s="1" t="s">
        <v>26</v>
      </c>
      <c r="R19401" s="1" t="s">
        <v>27</v>
      </c>
    </row>
    <row r="19402" spans="1:18" x14ac:dyDescent="0.3">
      <c r="A19402" s="1" t="s">
        <v>19560</v>
      </c>
      <c r="B19402" s="1" t="s">
        <v>93</v>
      </c>
      <c r="C19402" s="1" t="s">
        <v>679</v>
      </c>
      <c r="D19402" s="1" t="s">
        <v>21</v>
      </c>
      <c r="E19402">
        <v>21</v>
      </c>
      <c r="F19402">
        <v>25000</v>
      </c>
      <c r="G19402">
        <v>40</v>
      </c>
      <c r="H19402">
        <v>23</v>
      </c>
      <c r="I19402">
        <v>17</v>
      </c>
      <c r="J19402">
        <v>1000000</v>
      </c>
      <c r="K19402" s="2">
        <v>45728</v>
      </c>
      <c r="L19402">
        <v>15</v>
      </c>
      <c r="M19402" s="1" t="s">
        <v>39</v>
      </c>
      <c r="N19402" s="1" t="s">
        <v>32</v>
      </c>
      <c r="O19402" s="1" t="s">
        <v>24</v>
      </c>
      <c r="P19402" s="1" t="s">
        <v>25</v>
      </c>
      <c r="Q19402" s="1" t="s">
        <v>50</v>
      </c>
      <c r="R19402" s="1" t="s">
        <v>27</v>
      </c>
    </row>
    <row r="19403" spans="1:18" x14ac:dyDescent="0.3">
      <c r="A19403" s="1" t="s">
        <v>19561</v>
      </c>
      <c r="B19403" s="1" t="s">
        <v>133</v>
      </c>
      <c r="C19403" s="1" t="s">
        <v>69</v>
      </c>
      <c r="D19403" s="1" t="s">
        <v>21</v>
      </c>
      <c r="E19403">
        <v>140</v>
      </c>
      <c r="F19403">
        <v>65000</v>
      </c>
      <c r="G19403">
        <v>165</v>
      </c>
      <c r="H19403">
        <v>75</v>
      </c>
      <c r="I19403">
        <v>90</v>
      </c>
      <c r="J19403">
        <v>10725000</v>
      </c>
      <c r="K19403" s="2">
        <v>45960</v>
      </c>
      <c r="L19403">
        <v>5</v>
      </c>
      <c r="M19403" s="1" t="s">
        <v>55</v>
      </c>
      <c r="N19403" s="1" t="s">
        <v>23</v>
      </c>
      <c r="O19403" s="1" t="s">
        <v>44</v>
      </c>
      <c r="P19403" s="1" t="s">
        <v>25</v>
      </c>
      <c r="Q19403" s="1" t="s">
        <v>26</v>
      </c>
      <c r="R19403" s="1" t="s">
        <v>27</v>
      </c>
    </row>
    <row r="19404" spans="1:18" x14ac:dyDescent="0.3">
      <c r="A19404" s="1" t="s">
        <v>19562</v>
      </c>
      <c r="B19404" s="1" t="s">
        <v>52</v>
      </c>
      <c r="C19404" s="1" t="s">
        <v>125</v>
      </c>
      <c r="D19404" s="1" t="s">
        <v>48</v>
      </c>
      <c r="E19404">
        <v>55</v>
      </c>
      <c r="F19404">
        <v>4500</v>
      </c>
      <c r="G19404">
        <v>83</v>
      </c>
      <c r="H19404">
        <v>21</v>
      </c>
      <c r="I19404">
        <v>62</v>
      </c>
      <c r="J19404">
        <v>373500</v>
      </c>
      <c r="K19404" s="2">
        <v>45724</v>
      </c>
      <c r="L19404">
        <v>13</v>
      </c>
      <c r="M19404" s="1" t="s">
        <v>39</v>
      </c>
      <c r="N19404" s="1" t="s">
        <v>23</v>
      </c>
      <c r="O19404" s="1" t="s">
        <v>44</v>
      </c>
      <c r="P19404" s="1" t="s">
        <v>25</v>
      </c>
      <c r="Q19404" s="1" t="s">
        <v>26</v>
      </c>
      <c r="R19404" s="1" t="s">
        <v>27</v>
      </c>
    </row>
    <row r="19405" spans="1:18" x14ac:dyDescent="0.3">
      <c r="A19405" s="1" t="s">
        <v>19563</v>
      </c>
      <c r="B19405" s="1" t="s">
        <v>36</v>
      </c>
      <c r="C19405" s="1" t="s">
        <v>127</v>
      </c>
      <c r="D19405" s="1" t="s">
        <v>64</v>
      </c>
      <c r="E19405">
        <v>146</v>
      </c>
      <c r="F19405">
        <v>35000</v>
      </c>
      <c r="G19405">
        <v>163</v>
      </c>
      <c r="H19405">
        <v>119</v>
      </c>
      <c r="I19405">
        <v>44</v>
      </c>
      <c r="J19405">
        <v>5705000</v>
      </c>
      <c r="K19405" s="2">
        <v>45853</v>
      </c>
      <c r="L19405">
        <v>7</v>
      </c>
      <c r="M19405" s="1" t="s">
        <v>22</v>
      </c>
      <c r="N19405" s="1" t="s">
        <v>23</v>
      </c>
      <c r="O19405" s="1" t="s">
        <v>44</v>
      </c>
      <c r="P19405" s="1" t="s">
        <v>25</v>
      </c>
      <c r="Q19405" s="1" t="s">
        <v>26</v>
      </c>
      <c r="R19405" s="1" t="s">
        <v>27</v>
      </c>
    </row>
    <row r="19406" spans="1:18" x14ac:dyDescent="0.3">
      <c r="A19406" s="1" t="s">
        <v>19564</v>
      </c>
      <c r="B19406" s="1" t="s">
        <v>133</v>
      </c>
      <c r="C19406" s="1" t="s">
        <v>500</v>
      </c>
      <c r="D19406" s="1" t="s">
        <v>64</v>
      </c>
      <c r="E19406">
        <v>49</v>
      </c>
      <c r="F19406">
        <v>15000</v>
      </c>
      <c r="G19406">
        <v>60</v>
      </c>
      <c r="H19406">
        <v>52</v>
      </c>
      <c r="I19406">
        <v>8</v>
      </c>
      <c r="J19406">
        <v>900000</v>
      </c>
      <c r="K19406" s="2">
        <v>45861</v>
      </c>
      <c r="L19406">
        <v>2</v>
      </c>
      <c r="M19406" s="1" t="s">
        <v>55</v>
      </c>
      <c r="N19406" s="1" t="s">
        <v>23</v>
      </c>
      <c r="O19406" s="1" t="s">
        <v>24</v>
      </c>
      <c r="P19406" s="1" t="s">
        <v>25</v>
      </c>
      <c r="Q19406" s="1" t="s">
        <v>50</v>
      </c>
      <c r="R19406" s="1" t="s">
        <v>27</v>
      </c>
    </row>
    <row r="19407" spans="1:18" x14ac:dyDescent="0.3">
      <c r="A19407" s="1" t="s">
        <v>19565</v>
      </c>
      <c r="B19407" s="1" t="s">
        <v>66</v>
      </c>
      <c r="C19407" s="1" t="s">
        <v>398</v>
      </c>
      <c r="D19407" s="1" t="s">
        <v>72</v>
      </c>
      <c r="E19407">
        <v>91</v>
      </c>
      <c r="F19407">
        <v>3500000</v>
      </c>
      <c r="G19407">
        <v>112</v>
      </c>
      <c r="H19407">
        <v>112</v>
      </c>
      <c r="I19407">
        <v>0</v>
      </c>
      <c r="J19407">
        <v>392000000</v>
      </c>
      <c r="K19407" s="2">
        <v>45872</v>
      </c>
      <c r="L19407">
        <v>1</v>
      </c>
      <c r="M19407" s="1" t="s">
        <v>55</v>
      </c>
      <c r="N19407" s="1" t="s">
        <v>32</v>
      </c>
      <c r="O19407" s="1" t="s">
        <v>85</v>
      </c>
      <c r="P19407" s="1" t="s">
        <v>25</v>
      </c>
      <c r="Q19407" s="1" t="s">
        <v>26</v>
      </c>
      <c r="R19407" s="1" t="s">
        <v>27</v>
      </c>
    </row>
    <row r="19408" spans="1:18" x14ac:dyDescent="0.3">
      <c r="A19408" s="1" t="s">
        <v>19566</v>
      </c>
      <c r="B19408" s="1" t="s">
        <v>80</v>
      </c>
      <c r="C19408" s="1" t="s">
        <v>268</v>
      </c>
      <c r="D19408" s="1" t="s">
        <v>72</v>
      </c>
      <c r="E19408">
        <v>42</v>
      </c>
      <c r="F19408">
        <v>6000</v>
      </c>
      <c r="G19408">
        <v>59</v>
      </c>
      <c r="H19408">
        <v>37</v>
      </c>
      <c r="I19408">
        <v>22</v>
      </c>
      <c r="J19408">
        <v>354000</v>
      </c>
      <c r="K19408" s="2">
        <v>45965</v>
      </c>
      <c r="L19408">
        <v>12</v>
      </c>
      <c r="M19408" s="1" t="s">
        <v>39</v>
      </c>
      <c r="N19408" s="1" t="s">
        <v>23</v>
      </c>
      <c r="O19408" s="1" t="s">
        <v>85</v>
      </c>
      <c r="P19408" s="1" t="s">
        <v>25</v>
      </c>
      <c r="Q19408" s="1" t="s">
        <v>59</v>
      </c>
      <c r="R19408" s="1" t="s">
        <v>27</v>
      </c>
    </row>
    <row r="19409" spans="1:18" x14ac:dyDescent="0.3">
      <c r="A19409" s="1" t="s">
        <v>19567</v>
      </c>
      <c r="B19409" s="1" t="s">
        <v>87</v>
      </c>
      <c r="C19409" s="1" t="s">
        <v>513</v>
      </c>
      <c r="D19409" s="1" t="s">
        <v>58</v>
      </c>
      <c r="E19409">
        <v>114</v>
      </c>
      <c r="F19409">
        <v>5000</v>
      </c>
      <c r="G19409">
        <v>140</v>
      </c>
      <c r="H19409">
        <v>120</v>
      </c>
      <c r="I19409">
        <v>20</v>
      </c>
      <c r="J19409">
        <v>700000</v>
      </c>
      <c r="K19409" s="2">
        <v>45742</v>
      </c>
      <c r="L19409">
        <v>14</v>
      </c>
      <c r="M19409" s="1" t="s">
        <v>39</v>
      </c>
      <c r="N19409" s="1" t="s">
        <v>32</v>
      </c>
      <c r="O19409" s="1" t="s">
        <v>44</v>
      </c>
      <c r="P19409" s="1" t="s">
        <v>25</v>
      </c>
      <c r="Q19409" s="1" t="s">
        <v>26</v>
      </c>
      <c r="R19409" s="1" t="s">
        <v>27</v>
      </c>
    </row>
    <row r="19410" spans="1:18" x14ac:dyDescent="0.3">
      <c r="A19410" s="1" t="s">
        <v>19568</v>
      </c>
      <c r="B19410" s="1" t="s">
        <v>99</v>
      </c>
      <c r="C19410" s="1" t="s">
        <v>247</v>
      </c>
      <c r="D19410" s="1" t="s">
        <v>67</v>
      </c>
      <c r="E19410">
        <v>83</v>
      </c>
      <c r="F19410">
        <v>2500000</v>
      </c>
      <c r="G19410">
        <v>91</v>
      </c>
      <c r="H19410">
        <v>5</v>
      </c>
      <c r="I19410">
        <v>86</v>
      </c>
      <c r="J19410">
        <v>227500000</v>
      </c>
      <c r="K19410" s="2">
        <v>45882</v>
      </c>
      <c r="L19410">
        <v>11</v>
      </c>
      <c r="M19410" s="1" t="s">
        <v>39</v>
      </c>
      <c r="N19410" s="1" t="s">
        <v>32</v>
      </c>
      <c r="O19410" s="1" t="s">
        <v>24</v>
      </c>
      <c r="P19410" s="1" t="s">
        <v>25</v>
      </c>
      <c r="Q19410" s="1" t="s">
        <v>26</v>
      </c>
      <c r="R19410" s="1" t="s">
        <v>59</v>
      </c>
    </row>
    <row r="19411" spans="1:18" x14ac:dyDescent="0.3">
      <c r="A19411" s="1" t="s">
        <v>19569</v>
      </c>
      <c r="B19411" s="1" t="s">
        <v>133</v>
      </c>
      <c r="C19411" s="1" t="s">
        <v>268</v>
      </c>
      <c r="D19411" s="1" t="s">
        <v>67</v>
      </c>
      <c r="E19411">
        <v>129</v>
      </c>
      <c r="F19411">
        <v>6000</v>
      </c>
      <c r="G19411">
        <v>142</v>
      </c>
      <c r="H19411">
        <v>32</v>
      </c>
      <c r="I19411">
        <v>110</v>
      </c>
      <c r="J19411">
        <v>852000</v>
      </c>
      <c r="K19411" s="2">
        <v>45904</v>
      </c>
      <c r="L19411">
        <v>13</v>
      </c>
      <c r="M19411" s="1" t="s">
        <v>39</v>
      </c>
      <c r="N19411" s="1" t="s">
        <v>23</v>
      </c>
      <c r="O19411" s="1" t="s">
        <v>44</v>
      </c>
      <c r="P19411" s="1" t="s">
        <v>25</v>
      </c>
      <c r="Q19411" s="1" t="s">
        <v>50</v>
      </c>
      <c r="R19411" s="1" t="s">
        <v>34</v>
      </c>
    </row>
    <row r="19412" spans="1:18" x14ac:dyDescent="0.3">
      <c r="A19412" s="1" t="s">
        <v>19570</v>
      </c>
      <c r="B19412" s="1" t="s">
        <v>87</v>
      </c>
      <c r="C19412" s="1" t="s">
        <v>20</v>
      </c>
      <c r="D19412" s="1" t="s">
        <v>31</v>
      </c>
      <c r="E19412">
        <v>125</v>
      </c>
      <c r="F19412">
        <v>15000</v>
      </c>
      <c r="G19412">
        <v>128</v>
      </c>
      <c r="H19412">
        <v>24</v>
      </c>
      <c r="I19412">
        <v>104</v>
      </c>
      <c r="J19412">
        <v>1920000</v>
      </c>
      <c r="K19412" s="2">
        <v>45818</v>
      </c>
      <c r="L19412">
        <v>4</v>
      </c>
      <c r="M19412" s="1" t="s">
        <v>55</v>
      </c>
      <c r="N19412" s="1" t="s">
        <v>23</v>
      </c>
      <c r="O19412" s="1" t="s">
        <v>44</v>
      </c>
      <c r="P19412" s="1" t="s">
        <v>25</v>
      </c>
      <c r="Q19412" s="1" t="s">
        <v>26</v>
      </c>
      <c r="R19412" s="1" t="s">
        <v>27</v>
      </c>
    </row>
    <row r="19413" spans="1:18" x14ac:dyDescent="0.3">
      <c r="A19413" s="1" t="s">
        <v>19571</v>
      </c>
      <c r="B19413" s="1" t="s">
        <v>36</v>
      </c>
      <c r="C19413" s="1" t="s">
        <v>291</v>
      </c>
      <c r="D19413" s="1" t="s">
        <v>64</v>
      </c>
      <c r="E19413">
        <v>20</v>
      </c>
      <c r="F19413">
        <v>4500</v>
      </c>
      <c r="G19413">
        <v>25</v>
      </c>
      <c r="H19413">
        <v>19</v>
      </c>
      <c r="I19413">
        <v>6</v>
      </c>
      <c r="J19413">
        <v>112500</v>
      </c>
      <c r="K19413" s="2">
        <v>45947</v>
      </c>
      <c r="L19413">
        <v>3</v>
      </c>
      <c r="M19413" s="1" t="s">
        <v>55</v>
      </c>
      <c r="N19413" s="1" t="s">
        <v>43</v>
      </c>
      <c r="O19413" s="1" t="s">
        <v>44</v>
      </c>
      <c r="P19413" s="1" t="s">
        <v>25</v>
      </c>
      <c r="Q19413" s="1" t="s">
        <v>26</v>
      </c>
      <c r="R19413" s="1" t="s">
        <v>27</v>
      </c>
    </row>
    <row r="19414" spans="1:18" x14ac:dyDescent="0.3">
      <c r="A19414" s="1" t="s">
        <v>19572</v>
      </c>
      <c r="B19414" s="1" t="s">
        <v>83</v>
      </c>
      <c r="C19414" s="1" t="s">
        <v>245</v>
      </c>
      <c r="D19414" s="1" t="s">
        <v>21</v>
      </c>
      <c r="E19414">
        <v>28</v>
      </c>
      <c r="F19414">
        <v>1800</v>
      </c>
      <c r="G19414">
        <v>43</v>
      </c>
      <c r="H19414">
        <v>36</v>
      </c>
      <c r="I19414">
        <v>7</v>
      </c>
      <c r="J19414">
        <v>77400</v>
      </c>
      <c r="K19414" s="2">
        <v>45911</v>
      </c>
      <c r="L19414">
        <v>4</v>
      </c>
      <c r="M19414" s="1" t="s">
        <v>55</v>
      </c>
      <c r="N19414" s="1" t="s">
        <v>32</v>
      </c>
      <c r="O19414" s="1" t="s">
        <v>85</v>
      </c>
      <c r="P19414" s="1" t="s">
        <v>25</v>
      </c>
      <c r="Q19414" s="1" t="s">
        <v>59</v>
      </c>
      <c r="R19414" s="1" t="s">
        <v>27</v>
      </c>
    </row>
    <row r="19415" spans="1:18" x14ac:dyDescent="0.3">
      <c r="A19415" s="1" t="s">
        <v>19573</v>
      </c>
      <c r="B19415" s="1" t="s">
        <v>133</v>
      </c>
      <c r="C19415" s="1" t="s">
        <v>301</v>
      </c>
      <c r="D19415" s="1" t="s">
        <v>91</v>
      </c>
      <c r="E19415">
        <v>114</v>
      </c>
      <c r="F19415">
        <v>9000</v>
      </c>
      <c r="G19415">
        <v>130</v>
      </c>
      <c r="H19415">
        <v>99</v>
      </c>
      <c r="I19415">
        <v>31</v>
      </c>
      <c r="J19415">
        <v>1170000</v>
      </c>
      <c r="K19415" s="2">
        <v>45850</v>
      </c>
      <c r="L19415">
        <v>3</v>
      </c>
      <c r="M19415" s="1" t="s">
        <v>55</v>
      </c>
      <c r="N19415" s="1" t="s">
        <v>43</v>
      </c>
      <c r="O19415" s="1" t="s">
        <v>24</v>
      </c>
      <c r="P19415" s="1" t="s">
        <v>25</v>
      </c>
      <c r="Q19415" s="1" t="s">
        <v>26</v>
      </c>
      <c r="R19415" s="1" t="s">
        <v>27</v>
      </c>
    </row>
    <row r="19416" spans="1:18" x14ac:dyDescent="0.3">
      <c r="A19416" s="1" t="s">
        <v>19574</v>
      </c>
      <c r="B19416" s="1" t="s">
        <v>99</v>
      </c>
      <c r="C19416" s="1" t="s">
        <v>111</v>
      </c>
      <c r="D19416" s="1" t="s">
        <v>72</v>
      </c>
      <c r="E19416">
        <v>148</v>
      </c>
      <c r="F19416">
        <v>25000</v>
      </c>
      <c r="G19416">
        <v>175</v>
      </c>
      <c r="H19416">
        <v>62</v>
      </c>
      <c r="I19416">
        <v>113</v>
      </c>
      <c r="J19416">
        <v>4375000</v>
      </c>
      <c r="K19416" s="2">
        <v>45934</v>
      </c>
      <c r="L19416">
        <v>6</v>
      </c>
      <c r="M19416" s="1" t="s">
        <v>22</v>
      </c>
      <c r="N19416" s="1" t="s">
        <v>32</v>
      </c>
      <c r="O19416" s="1" t="s">
        <v>44</v>
      </c>
      <c r="P19416" s="1" t="s">
        <v>25</v>
      </c>
      <c r="Q19416" s="1" t="s">
        <v>26</v>
      </c>
      <c r="R19416" s="1" t="s">
        <v>27</v>
      </c>
    </row>
    <row r="19417" spans="1:18" x14ac:dyDescent="0.3">
      <c r="A19417" s="1" t="s">
        <v>19575</v>
      </c>
      <c r="B19417" s="1" t="s">
        <v>19</v>
      </c>
      <c r="C19417" s="1" t="s">
        <v>125</v>
      </c>
      <c r="D19417" s="1" t="s">
        <v>72</v>
      </c>
      <c r="E19417">
        <v>99</v>
      </c>
      <c r="F19417">
        <v>4500</v>
      </c>
      <c r="G19417">
        <v>104</v>
      </c>
      <c r="H19417">
        <v>38</v>
      </c>
      <c r="I19417">
        <v>66</v>
      </c>
      <c r="J19417">
        <v>468000</v>
      </c>
      <c r="K19417" s="2">
        <v>45828</v>
      </c>
      <c r="L19417">
        <v>13</v>
      </c>
      <c r="M19417" s="1" t="s">
        <v>39</v>
      </c>
      <c r="N19417" s="1" t="s">
        <v>23</v>
      </c>
      <c r="O19417" s="1" t="s">
        <v>24</v>
      </c>
      <c r="P19417" s="1" t="s">
        <v>25</v>
      </c>
      <c r="Q19417" s="1" t="s">
        <v>26</v>
      </c>
      <c r="R19417" s="1" t="s">
        <v>27</v>
      </c>
    </row>
    <row r="19418" spans="1:18" x14ac:dyDescent="0.3">
      <c r="A19418" s="1" t="s">
        <v>19576</v>
      </c>
      <c r="B19418" s="1" t="s">
        <v>19</v>
      </c>
      <c r="C19418" s="1" t="s">
        <v>296</v>
      </c>
      <c r="D19418" s="1" t="s">
        <v>91</v>
      </c>
      <c r="E19418">
        <v>65</v>
      </c>
      <c r="F19418">
        <v>4200000</v>
      </c>
      <c r="G19418">
        <v>82</v>
      </c>
      <c r="H19418">
        <v>37</v>
      </c>
      <c r="I19418">
        <v>45</v>
      </c>
      <c r="J19418">
        <v>344400000</v>
      </c>
      <c r="K19418" s="2">
        <v>45997</v>
      </c>
      <c r="L19418">
        <v>8</v>
      </c>
      <c r="M19418" s="1" t="s">
        <v>22</v>
      </c>
      <c r="N19418" s="1" t="s">
        <v>43</v>
      </c>
      <c r="O19418" s="1" t="s">
        <v>85</v>
      </c>
      <c r="P19418" s="1" t="s">
        <v>25</v>
      </c>
      <c r="Q19418" s="1" t="s">
        <v>26</v>
      </c>
      <c r="R19418" s="1" t="s">
        <v>27</v>
      </c>
    </row>
    <row r="19419" spans="1:18" x14ac:dyDescent="0.3">
      <c r="A19419" s="1" t="s">
        <v>19577</v>
      </c>
      <c r="B19419" s="1" t="s">
        <v>46</v>
      </c>
      <c r="C19419" s="1" t="s">
        <v>402</v>
      </c>
      <c r="D19419" s="1" t="s">
        <v>48</v>
      </c>
      <c r="E19419">
        <v>132</v>
      </c>
      <c r="F19419">
        <v>2500</v>
      </c>
      <c r="G19419">
        <v>162</v>
      </c>
      <c r="H19419">
        <v>22</v>
      </c>
      <c r="I19419">
        <v>140</v>
      </c>
      <c r="J19419">
        <v>405000</v>
      </c>
      <c r="K19419" s="2">
        <v>45850</v>
      </c>
      <c r="L19419">
        <v>15</v>
      </c>
      <c r="M19419" s="1" t="s">
        <v>39</v>
      </c>
      <c r="N19419" s="1" t="s">
        <v>43</v>
      </c>
      <c r="O19419" s="1" t="s">
        <v>85</v>
      </c>
      <c r="P19419" s="1" t="s">
        <v>25</v>
      </c>
      <c r="Q19419" s="1" t="s">
        <v>50</v>
      </c>
      <c r="R19419" s="1" t="s">
        <v>59</v>
      </c>
    </row>
    <row r="19420" spans="1:18" x14ac:dyDescent="0.3">
      <c r="A19420" s="1" t="s">
        <v>19578</v>
      </c>
      <c r="B19420" s="1" t="s">
        <v>29</v>
      </c>
      <c r="C19420" s="1" t="s">
        <v>398</v>
      </c>
      <c r="D19420" s="1" t="s">
        <v>64</v>
      </c>
      <c r="E19420">
        <v>112</v>
      </c>
      <c r="F19420">
        <v>3500000</v>
      </c>
      <c r="G19420">
        <v>113</v>
      </c>
      <c r="H19420">
        <v>60</v>
      </c>
      <c r="I19420">
        <v>53</v>
      </c>
      <c r="J19420">
        <v>395500000</v>
      </c>
      <c r="K19420" s="2">
        <v>45784</v>
      </c>
      <c r="L19420">
        <v>13</v>
      </c>
      <c r="M19420" s="1" t="s">
        <v>39</v>
      </c>
      <c r="N19420" s="1" t="s">
        <v>43</v>
      </c>
      <c r="O19420" s="1" t="s">
        <v>24</v>
      </c>
      <c r="P19420" s="1" t="s">
        <v>49</v>
      </c>
      <c r="Q19420" s="1" t="s">
        <v>50</v>
      </c>
      <c r="R19420" s="1" t="s">
        <v>34</v>
      </c>
    </row>
    <row r="19421" spans="1:18" x14ac:dyDescent="0.3">
      <c r="A19421" s="1" t="s">
        <v>19579</v>
      </c>
      <c r="B19421" s="1" t="s">
        <v>52</v>
      </c>
      <c r="C19421" s="1" t="s">
        <v>125</v>
      </c>
      <c r="D19421" s="1" t="s">
        <v>38</v>
      </c>
      <c r="E19421">
        <v>56</v>
      </c>
      <c r="F19421">
        <v>4500</v>
      </c>
      <c r="G19421">
        <v>71</v>
      </c>
      <c r="H19421">
        <v>33</v>
      </c>
      <c r="I19421">
        <v>38</v>
      </c>
      <c r="J19421">
        <v>319500</v>
      </c>
      <c r="K19421" s="2">
        <v>45748</v>
      </c>
      <c r="L19421">
        <v>12</v>
      </c>
      <c r="M19421" s="1" t="s">
        <v>39</v>
      </c>
      <c r="N19421" s="1" t="s">
        <v>32</v>
      </c>
      <c r="O19421" s="1" t="s">
        <v>24</v>
      </c>
      <c r="P19421" s="1" t="s">
        <v>25</v>
      </c>
      <c r="Q19421" s="1" t="s">
        <v>50</v>
      </c>
      <c r="R19421" s="1" t="s">
        <v>27</v>
      </c>
    </row>
    <row r="19422" spans="1:18" x14ac:dyDescent="0.3">
      <c r="A19422" s="1" t="s">
        <v>19580</v>
      </c>
      <c r="B19422" s="1" t="s">
        <v>104</v>
      </c>
      <c r="C19422" s="1" t="s">
        <v>245</v>
      </c>
      <c r="D19422" s="1" t="s">
        <v>21</v>
      </c>
      <c r="E19422">
        <v>30</v>
      </c>
      <c r="F19422">
        <v>1800</v>
      </c>
      <c r="G19422">
        <v>57</v>
      </c>
      <c r="H19422">
        <v>34</v>
      </c>
      <c r="I19422">
        <v>23</v>
      </c>
      <c r="J19422">
        <v>102600</v>
      </c>
      <c r="K19422" s="2">
        <v>45920</v>
      </c>
      <c r="L19422">
        <v>14</v>
      </c>
      <c r="M19422" s="1" t="s">
        <v>39</v>
      </c>
      <c r="N19422" s="1" t="s">
        <v>23</v>
      </c>
      <c r="O19422" s="1" t="s">
        <v>44</v>
      </c>
      <c r="P19422" s="1" t="s">
        <v>25</v>
      </c>
      <c r="Q19422" s="1" t="s">
        <v>50</v>
      </c>
      <c r="R19422" s="1" t="s">
        <v>27</v>
      </c>
    </row>
    <row r="19423" spans="1:18" x14ac:dyDescent="0.3">
      <c r="A19423" s="1" t="s">
        <v>19581</v>
      </c>
      <c r="B19423" s="1" t="s">
        <v>29</v>
      </c>
      <c r="C19423" s="1" t="s">
        <v>102</v>
      </c>
      <c r="D19423" s="1" t="s">
        <v>31</v>
      </c>
      <c r="E19423">
        <v>62</v>
      </c>
      <c r="F19423">
        <v>250000</v>
      </c>
      <c r="G19423">
        <v>90</v>
      </c>
      <c r="H19423">
        <v>17</v>
      </c>
      <c r="I19423">
        <v>73</v>
      </c>
      <c r="J19423">
        <v>22500000</v>
      </c>
      <c r="K19423" s="2">
        <v>45915</v>
      </c>
      <c r="L19423">
        <v>3</v>
      </c>
      <c r="M19423" s="1" t="s">
        <v>55</v>
      </c>
      <c r="N19423" s="1" t="s">
        <v>32</v>
      </c>
      <c r="O19423" s="1" t="s">
        <v>24</v>
      </c>
      <c r="P19423" s="1" t="s">
        <v>49</v>
      </c>
      <c r="Q19423" s="1" t="s">
        <v>26</v>
      </c>
      <c r="R19423" s="1" t="s">
        <v>27</v>
      </c>
    </row>
    <row r="19424" spans="1:18" x14ac:dyDescent="0.3">
      <c r="A19424" s="1" t="s">
        <v>19582</v>
      </c>
      <c r="B19424" s="1" t="s">
        <v>19</v>
      </c>
      <c r="C19424" s="1" t="s">
        <v>42</v>
      </c>
      <c r="D19424" s="1" t="s">
        <v>31</v>
      </c>
      <c r="E19424">
        <v>146</v>
      </c>
      <c r="F19424">
        <v>2200</v>
      </c>
      <c r="G19424">
        <v>158</v>
      </c>
      <c r="H19424">
        <v>99</v>
      </c>
      <c r="I19424">
        <v>59</v>
      </c>
      <c r="J19424">
        <v>347600</v>
      </c>
      <c r="K19424" s="2">
        <v>45784</v>
      </c>
      <c r="L19424">
        <v>10</v>
      </c>
      <c r="M19424" s="1" t="s">
        <v>22</v>
      </c>
      <c r="N19424" s="1" t="s">
        <v>43</v>
      </c>
      <c r="O19424" s="1" t="s">
        <v>33</v>
      </c>
      <c r="P19424" s="1" t="s">
        <v>25</v>
      </c>
      <c r="Q19424" s="1" t="s">
        <v>50</v>
      </c>
      <c r="R19424" s="1" t="s">
        <v>27</v>
      </c>
    </row>
    <row r="19425" spans="1:18" x14ac:dyDescent="0.3">
      <c r="A19425" s="1" t="s">
        <v>19583</v>
      </c>
      <c r="B19425" s="1" t="s">
        <v>107</v>
      </c>
      <c r="C19425" s="1" t="s">
        <v>258</v>
      </c>
      <c r="D19425" s="1" t="s">
        <v>67</v>
      </c>
      <c r="E19425">
        <v>91</v>
      </c>
      <c r="F19425">
        <v>650000</v>
      </c>
      <c r="G19425">
        <v>107</v>
      </c>
      <c r="H19425">
        <v>47</v>
      </c>
      <c r="I19425">
        <v>60</v>
      </c>
      <c r="J19425">
        <v>69550000</v>
      </c>
      <c r="K19425" s="2">
        <v>45703</v>
      </c>
      <c r="L19425">
        <v>8</v>
      </c>
      <c r="M19425" s="1" t="s">
        <v>22</v>
      </c>
      <c r="N19425" s="1" t="s">
        <v>23</v>
      </c>
      <c r="O19425" s="1" t="s">
        <v>24</v>
      </c>
      <c r="P19425" s="1" t="s">
        <v>25</v>
      </c>
      <c r="Q19425" s="1" t="s">
        <v>26</v>
      </c>
      <c r="R19425" s="1" t="s">
        <v>27</v>
      </c>
    </row>
    <row r="19426" spans="1:18" x14ac:dyDescent="0.3">
      <c r="A19426" s="1" t="s">
        <v>19584</v>
      </c>
      <c r="B19426" s="1" t="s">
        <v>83</v>
      </c>
      <c r="C19426" s="1" t="s">
        <v>47</v>
      </c>
      <c r="D19426" s="1" t="s">
        <v>64</v>
      </c>
      <c r="E19426">
        <v>150</v>
      </c>
      <c r="F19426">
        <v>300</v>
      </c>
      <c r="G19426">
        <v>164</v>
      </c>
      <c r="H19426">
        <v>157</v>
      </c>
      <c r="I19426">
        <v>7</v>
      </c>
      <c r="J19426">
        <v>49200</v>
      </c>
      <c r="K19426" s="2">
        <v>45860</v>
      </c>
      <c r="L19426">
        <v>9</v>
      </c>
      <c r="M19426" s="1" t="s">
        <v>22</v>
      </c>
      <c r="N19426" s="1" t="s">
        <v>23</v>
      </c>
      <c r="O19426" s="1" t="s">
        <v>85</v>
      </c>
      <c r="P19426" s="1" t="s">
        <v>49</v>
      </c>
      <c r="Q19426" s="1" t="s">
        <v>59</v>
      </c>
      <c r="R19426" s="1" t="s">
        <v>27</v>
      </c>
    </row>
    <row r="19427" spans="1:18" x14ac:dyDescent="0.3">
      <c r="A19427" s="1" t="s">
        <v>19585</v>
      </c>
      <c r="B19427" s="1" t="s">
        <v>52</v>
      </c>
      <c r="C19427" s="1" t="s">
        <v>294</v>
      </c>
      <c r="D19427" s="1" t="s">
        <v>54</v>
      </c>
      <c r="E19427">
        <v>22</v>
      </c>
      <c r="F19427">
        <v>9000</v>
      </c>
      <c r="G19427">
        <v>22</v>
      </c>
      <c r="H19427">
        <v>15</v>
      </c>
      <c r="I19427">
        <v>7</v>
      </c>
      <c r="J19427">
        <v>198000</v>
      </c>
      <c r="K19427" s="2">
        <v>45967</v>
      </c>
      <c r="L19427">
        <v>13</v>
      </c>
      <c r="M19427" s="1" t="s">
        <v>39</v>
      </c>
      <c r="N19427" s="1" t="s">
        <v>43</v>
      </c>
      <c r="O19427" s="1" t="s">
        <v>24</v>
      </c>
      <c r="P19427" s="1" t="s">
        <v>25</v>
      </c>
      <c r="Q19427" s="1" t="s">
        <v>50</v>
      </c>
      <c r="R19427" s="1" t="s">
        <v>34</v>
      </c>
    </row>
    <row r="19428" spans="1:18" x14ac:dyDescent="0.3">
      <c r="A19428" s="1" t="s">
        <v>19586</v>
      </c>
      <c r="B19428" s="1" t="s">
        <v>52</v>
      </c>
      <c r="C19428" s="1" t="s">
        <v>125</v>
      </c>
      <c r="D19428" s="1" t="s">
        <v>67</v>
      </c>
      <c r="E19428">
        <v>112</v>
      </c>
      <c r="F19428">
        <v>4500</v>
      </c>
      <c r="G19428">
        <v>131</v>
      </c>
      <c r="H19428">
        <v>89</v>
      </c>
      <c r="I19428">
        <v>42</v>
      </c>
      <c r="J19428">
        <v>589500</v>
      </c>
      <c r="K19428" s="2">
        <v>45728</v>
      </c>
      <c r="L19428">
        <v>4</v>
      </c>
      <c r="M19428" s="1" t="s">
        <v>55</v>
      </c>
      <c r="N19428" s="1" t="s">
        <v>23</v>
      </c>
      <c r="O19428" s="1" t="s">
        <v>24</v>
      </c>
      <c r="P19428" s="1" t="s">
        <v>25</v>
      </c>
      <c r="Q19428" s="1" t="s">
        <v>50</v>
      </c>
      <c r="R19428" s="1" t="s">
        <v>27</v>
      </c>
    </row>
    <row r="19429" spans="1:18" x14ac:dyDescent="0.3">
      <c r="A19429" s="1" t="s">
        <v>19587</v>
      </c>
      <c r="B19429" s="1" t="s">
        <v>41</v>
      </c>
      <c r="C19429" s="1" t="s">
        <v>61</v>
      </c>
      <c r="D19429" s="1" t="s">
        <v>64</v>
      </c>
      <c r="E19429">
        <v>150</v>
      </c>
      <c r="F19429">
        <v>2200</v>
      </c>
      <c r="G19429">
        <v>165</v>
      </c>
      <c r="H19429">
        <v>107</v>
      </c>
      <c r="I19429">
        <v>58</v>
      </c>
      <c r="J19429">
        <v>363000</v>
      </c>
      <c r="K19429" s="2">
        <v>45784</v>
      </c>
      <c r="L19429">
        <v>13</v>
      </c>
      <c r="M19429" s="1" t="s">
        <v>39</v>
      </c>
      <c r="N19429" s="1" t="s">
        <v>32</v>
      </c>
      <c r="O19429" s="1" t="s">
        <v>24</v>
      </c>
      <c r="P19429" s="1" t="s">
        <v>25</v>
      </c>
      <c r="Q19429" s="1" t="s">
        <v>59</v>
      </c>
      <c r="R19429" s="1" t="s">
        <v>27</v>
      </c>
    </row>
    <row r="19430" spans="1:18" x14ac:dyDescent="0.3">
      <c r="A19430" s="1" t="s">
        <v>19588</v>
      </c>
      <c r="B19430" s="1" t="s">
        <v>107</v>
      </c>
      <c r="C19430" s="1" t="s">
        <v>94</v>
      </c>
      <c r="D19430" s="1" t="s">
        <v>31</v>
      </c>
      <c r="E19430">
        <v>55</v>
      </c>
      <c r="F19430">
        <v>45000</v>
      </c>
      <c r="G19430">
        <v>63</v>
      </c>
      <c r="H19430">
        <v>47</v>
      </c>
      <c r="I19430">
        <v>16</v>
      </c>
      <c r="J19430">
        <v>2835000</v>
      </c>
      <c r="K19430" s="2">
        <v>45720</v>
      </c>
      <c r="L19430">
        <v>6</v>
      </c>
      <c r="M19430" s="1" t="s">
        <v>22</v>
      </c>
      <c r="N19430" s="1" t="s">
        <v>23</v>
      </c>
      <c r="O19430" s="1" t="s">
        <v>24</v>
      </c>
      <c r="P19430" s="1" t="s">
        <v>25</v>
      </c>
      <c r="Q19430" s="1" t="s">
        <v>26</v>
      </c>
      <c r="R19430" s="1" t="s">
        <v>27</v>
      </c>
    </row>
    <row r="19431" spans="1:18" x14ac:dyDescent="0.3">
      <c r="A19431" s="1" t="s">
        <v>19589</v>
      </c>
      <c r="B19431" s="1" t="s">
        <v>52</v>
      </c>
      <c r="C19431" s="1" t="s">
        <v>160</v>
      </c>
      <c r="D19431" s="1" t="s">
        <v>72</v>
      </c>
      <c r="E19431">
        <v>117</v>
      </c>
      <c r="F19431">
        <v>65000</v>
      </c>
      <c r="G19431">
        <v>140</v>
      </c>
      <c r="H19431">
        <v>55</v>
      </c>
      <c r="I19431">
        <v>85</v>
      </c>
      <c r="J19431">
        <v>9100000</v>
      </c>
      <c r="K19431" s="2">
        <v>45744</v>
      </c>
      <c r="L19431">
        <v>13</v>
      </c>
      <c r="M19431" s="1" t="s">
        <v>39</v>
      </c>
      <c r="N19431" s="1" t="s">
        <v>23</v>
      </c>
      <c r="O19431" s="1" t="s">
        <v>24</v>
      </c>
      <c r="P19431" s="1" t="s">
        <v>49</v>
      </c>
      <c r="Q19431" s="1" t="s">
        <v>26</v>
      </c>
      <c r="R19431" s="1" t="s">
        <v>27</v>
      </c>
    </row>
    <row r="19432" spans="1:18" x14ac:dyDescent="0.3">
      <c r="A19432" s="1" t="s">
        <v>19590</v>
      </c>
      <c r="B19432" s="1" t="s">
        <v>19</v>
      </c>
      <c r="C19432" s="1" t="s">
        <v>170</v>
      </c>
      <c r="D19432" s="1" t="s">
        <v>21</v>
      </c>
      <c r="E19432">
        <v>71</v>
      </c>
      <c r="F19432">
        <v>45000</v>
      </c>
      <c r="G19432">
        <v>90</v>
      </c>
      <c r="H19432">
        <v>40</v>
      </c>
      <c r="I19432">
        <v>50</v>
      </c>
      <c r="J19432">
        <v>4050000</v>
      </c>
      <c r="K19432" s="2">
        <v>46014</v>
      </c>
      <c r="L19432">
        <v>11</v>
      </c>
      <c r="M19432" s="1" t="s">
        <v>39</v>
      </c>
      <c r="N19432" s="1" t="s">
        <v>32</v>
      </c>
      <c r="O19432" s="1" t="s">
        <v>44</v>
      </c>
      <c r="P19432" s="1" t="s">
        <v>49</v>
      </c>
      <c r="Q19432" s="1" t="s">
        <v>26</v>
      </c>
      <c r="R19432" s="1" t="s">
        <v>27</v>
      </c>
    </row>
    <row r="19433" spans="1:18" x14ac:dyDescent="0.3">
      <c r="A19433" s="1" t="s">
        <v>19591</v>
      </c>
      <c r="B19433" s="1" t="s">
        <v>104</v>
      </c>
      <c r="C19433" s="1" t="s">
        <v>500</v>
      </c>
      <c r="D19433" s="1" t="s">
        <v>67</v>
      </c>
      <c r="E19433">
        <v>74</v>
      </c>
      <c r="F19433">
        <v>15000</v>
      </c>
      <c r="G19433">
        <v>101</v>
      </c>
      <c r="H19433">
        <v>6</v>
      </c>
      <c r="I19433">
        <v>95</v>
      </c>
      <c r="J19433">
        <v>1515000</v>
      </c>
      <c r="K19433" s="2">
        <v>45864</v>
      </c>
      <c r="L19433">
        <v>5</v>
      </c>
      <c r="M19433" s="1" t="s">
        <v>55</v>
      </c>
      <c r="N19433" s="1" t="s">
        <v>23</v>
      </c>
      <c r="O19433" s="1" t="s">
        <v>24</v>
      </c>
      <c r="P19433" s="1" t="s">
        <v>25</v>
      </c>
      <c r="Q19433" s="1" t="s">
        <v>26</v>
      </c>
      <c r="R19433" s="1" t="s">
        <v>27</v>
      </c>
    </row>
    <row r="19434" spans="1:18" x14ac:dyDescent="0.3">
      <c r="A19434" s="1" t="s">
        <v>19592</v>
      </c>
      <c r="B19434" s="1" t="s">
        <v>133</v>
      </c>
      <c r="C19434" s="1" t="s">
        <v>172</v>
      </c>
      <c r="D19434" s="1" t="s">
        <v>91</v>
      </c>
      <c r="E19434">
        <v>143</v>
      </c>
      <c r="F19434">
        <v>8500</v>
      </c>
      <c r="G19434">
        <v>153</v>
      </c>
      <c r="H19434">
        <v>142</v>
      </c>
      <c r="I19434">
        <v>11</v>
      </c>
      <c r="J19434">
        <v>1300500</v>
      </c>
      <c r="K19434" s="2">
        <v>45987</v>
      </c>
      <c r="L19434">
        <v>2</v>
      </c>
      <c r="M19434" s="1" t="s">
        <v>55</v>
      </c>
      <c r="N19434" s="1" t="s">
        <v>23</v>
      </c>
      <c r="O19434" s="1" t="s">
        <v>24</v>
      </c>
      <c r="P19434" s="1" t="s">
        <v>49</v>
      </c>
      <c r="Q19434" s="1" t="s">
        <v>26</v>
      </c>
      <c r="R19434" s="1" t="s">
        <v>27</v>
      </c>
    </row>
    <row r="19435" spans="1:18" x14ac:dyDescent="0.3">
      <c r="A19435" s="1" t="s">
        <v>19593</v>
      </c>
      <c r="B19435" s="1" t="s">
        <v>36</v>
      </c>
      <c r="C19435" s="1" t="s">
        <v>30</v>
      </c>
      <c r="D19435" s="1" t="s">
        <v>67</v>
      </c>
      <c r="E19435">
        <v>46</v>
      </c>
      <c r="F19435">
        <v>12000</v>
      </c>
      <c r="G19435">
        <v>54</v>
      </c>
      <c r="H19435">
        <v>9</v>
      </c>
      <c r="I19435">
        <v>45</v>
      </c>
      <c r="J19435">
        <v>648000</v>
      </c>
      <c r="K19435" s="2">
        <v>45664</v>
      </c>
      <c r="L19435">
        <v>11</v>
      </c>
      <c r="M19435" s="1" t="s">
        <v>39</v>
      </c>
      <c r="N19435" s="1" t="s">
        <v>23</v>
      </c>
      <c r="O19435" s="1" t="s">
        <v>24</v>
      </c>
      <c r="P19435" s="1" t="s">
        <v>25</v>
      </c>
      <c r="Q19435" s="1" t="s">
        <v>26</v>
      </c>
      <c r="R19435" s="1" t="s">
        <v>59</v>
      </c>
    </row>
    <row r="19436" spans="1:18" x14ac:dyDescent="0.3">
      <c r="A19436" s="1" t="s">
        <v>19594</v>
      </c>
      <c r="B19436" s="1" t="s">
        <v>133</v>
      </c>
      <c r="C19436" s="1" t="s">
        <v>96</v>
      </c>
      <c r="D19436" s="1" t="s">
        <v>91</v>
      </c>
      <c r="E19436">
        <v>45</v>
      </c>
      <c r="F19436">
        <v>150000</v>
      </c>
      <c r="G19436">
        <v>55</v>
      </c>
      <c r="H19436">
        <v>54</v>
      </c>
      <c r="I19436">
        <v>1</v>
      </c>
      <c r="J19436">
        <v>8250000</v>
      </c>
      <c r="K19436" s="2">
        <v>45666</v>
      </c>
      <c r="L19436">
        <v>4</v>
      </c>
      <c r="M19436" s="1" t="s">
        <v>55</v>
      </c>
      <c r="N19436" s="1" t="s">
        <v>43</v>
      </c>
      <c r="O19436" s="1" t="s">
        <v>24</v>
      </c>
      <c r="P19436" s="1" t="s">
        <v>25</v>
      </c>
      <c r="Q19436" s="1" t="s">
        <v>59</v>
      </c>
      <c r="R19436" s="1" t="s">
        <v>27</v>
      </c>
    </row>
    <row r="19437" spans="1:18" x14ac:dyDescent="0.3">
      <c r="A19437" s="1" t="s">
        <v>19595</v>
      </c>
      <c r="B19437" s="1" t="s">
        <v>19</v>
      </c>
      <c r="C19437" s="1" t="s">
        <v>146</v>
      </c>
      <c r="D19437" s="1" t="s">
        <v>67</v>
      </c>
      <c r="E19437">
        <v>150</v>
      </c>
      <c r="F19437">
        <v>1800000</v>
      </c>
      <c r="G19437">
        <v>151</v>
      </c>
      <c r="H19437">
        <v>136</v>
      </c>
      <c r="I19437">
        <v>15</v>
      </c>
      <c r="J19437">
        <v>271800000</v>
      </c>
      <c r="K19437" s="2">
        <v>45884</v>
      </c>
      <c r="L19437">
        <v>8</v>
      </c>
      <c r="M19437" s="1" t="s">
        <v>22</v>
      </c>
      <c r="N19437" s="1" t="s">
        <v>23</v>
      </c>
      <c r="O19437" s="1" t="s">
        <v>24</v>
      </c>
      <c r="P19437" s="1" t="s">
        <v>25</v>
      </c>
      <c r="Q19437" s="1" t="s">
        <v>59</v>
      </c>
      <c r="R19437" s="1" t="s">
        <v>27</v>
      </c>
    </row>
    <row r="19438" spans="1:18" x14ac:dyDescent="0.3">
      <c r="A19438" s="1" t="s">
        <v>19596</v>
      </c>
      <c r="B19438" s="1" t="s">
        <v>93</v>
      </c>
      <c r="C19438" s="1" t="s">
        <v>179</v>
      </c>
      <c r="D19438" s="1" t="s">
        <v>91</v>
      </c>
      <c r="E19438">
        <v>23</v>
      </c>
      <c r="F19438">
        <v>450000</v>
      </c>
      <c r="G19438">
        <v>39</v>
      </c>
      <c r="H19438">
        <v>5</v>
      </c>
      <c r="I19438">
        <v>34</v>
      </c>
      <c r="J19438">
        <v>17550000</v>
      </c>
      <c r="K19438" s="2">
        <v>46001</v>
      </c>
      <c r="L19438">
        <v>7</v>
      </c>
      <c r="M19438" s="1" t="s">
        <v>22</v>
      </c>
      <c r="N19438" s="1" t="s">
        <v>43</v>
      </c>
      <c r="O19438" s="1" t="s">
        <v>44</v>
      </c>
      <c r="P19438" s="1" t="s">
        <v>25</v>
      </c>
      <c r="Q19438" s="1" t="s">
        <v>26</v>
      </c>
      <c r="R19438" s="1" t="s">
        <v>27</v>
      </c>
    </row>
    <row r="19439" spans="1:18" x14ac:dyDescent="0.3">
      <c r="A19439" s="1" t="s">
        <v>19597</v>
      </c>
      <c r="B19439" s="1" t="s">
        <v>19</v>
      </c>
      <c r="C19439" s="1" t="s">
        <v>174</v>
      </c>
      <c r="D19439" s="1" t="s">
        <v>21</v>
      </c>
      <c r="E19439">
        <v>32</v>
      </c>
      <c r="F19439">
        <v>25000</v>
      </c>
      <c r="G19439">
        <v>33</v>
      </c>
      <c r="H19439">
        <v>30</v>
      </c>
      <c r="I19439">
        <v>3</v>
      </c>
      <c r="J19439">
        <v>825000</v>
      </c>
      <c r="K19439" s="2">
        <v>45863</v>
      </c>
      <c r="L19439">
        <v>13</v>
      </c>
      <c r="M19439" s="1" t="s">
        <v>39</v>
      </c>
      <c r="N19439" s="1" t="s">
        <v>23</v>
      </c>
      <c r="O19439" s="1" t="s">
        <v>85</v>
      </c>
      <c r="P19439" s="1" t="s">
        <v>25</v>
      </c>
      <c r="Q19439" s="1" t="s">
        <v>26</v>
      </c>
      <c r="R19439" s="1" t="s">
        <v>27</v>
      </c>
    </row>
    <row r="19440" spans="1:18" x14ac:dyDescent="0.3">
      <c r="A19440" s="1" t="s">
        <v>19598</v>
      </c>
      <c r="B19440" s="1" t="s">
        <v>29</v>
      </c>
      <c r="C19440" s="1" t="s">
        <v>74</v>
      </c>
      <c r="D19440" s="1" t="s">
        <v>38</v>
      </c>
      <c r="E19440">
        <v>23</v>
      </c>
      <c r="F19440">
        <v>25000</v>
      </c>
      <c r="G19440">
        <v>40</v>
      </c>
      <c r="H19440">
        <v>27</v>
      </c>
      <c r="I19440">
        <v>13</v>
      </c>
      <c r="J19440">
        <v>1000000</v>
      </c>
      <c r="K19440" s="2">
        <v>45863</v>
      </c>
      <c r="L19440">
        <v>3</v>
      </c>
      <c r="M19440" s="1" t="s">
        <v>55</v>
      </c>
      <c r="N19440" s="1" t="s">
        <v>23</v>
      </c>
      <c r="O19440" s="1" t="s">
        <v>33</v>
      </c>
      <c r="P19440" s="1" t="s">
        <v>25</v>
      </c>
      <c r="Q19440" s="1" t="s">
        <v>50</v>
      </c>
      <c r="R19440" s="1" t="s">
        <v>27</v>
      </c>
    </row>
    <row r="19441" spans="1:18" x14ac:dyDescent="0.3">
      <c r="A19441" s="1" t="s">
        <v>19599</v>
      </c>
      <c r="B19441" s="1" t="s">
        <v>29</v>
      </c>
      <c r="C19441" s="1" t="s">
        <v>493</v>
      </c>
      <c r="D19441" s="1" t="s">
        <v>21</v>
      </c>
      <c r="E19441">
        <v>51</v>
      </c>
      <c r="F19441">
        <v>6500</v>
      </c>
      <c r="G19441">
        <v>56</v>
      </c>
      <c r="H19441">
        <v>47</v>
      </c>
      <c r="I19441">
        <v>9</v>
      </c>
      <c r="J19441">
        <v>364000</v>
      </c>
      <c r="K19441" s="2">
        <v>45864</v>
      </c>
      <c r="L19441">
        <v>13</v>
      </c>
      <c r="M19441" s="1" t="s">
        <v>39</v>
      </c>
      <c r="N19441" s="1" t="s">
        <v>43</v>
      </c>
      <c r="O19441" s="1" t="s">
        <v>24</v>
      </c>
      <c r="P19441" s="1" t="s">
        <v>25</v>
      </c>
      <c r="Q19441" s="1" t="s">
        <v>50</v>
      </c>
      <c r="R19441" s="1" t="s">
        <v>27</v>
      </c>
    </row>
    <row r="19442" spans="1:18" x14ac:dyDescent="0.3">
      <c r="A19442" s="1" t="s">
        <v>19600</v>
      </c>
      <c r="B19442" s="1" t="s">
        <v>107</v>
      </c>
      <c r="C19442" s="1" t="s">
        <v>74</v>
      </c>
      <c r="D19442" s="1" t="s">
        <v>38</v>
      </c>
      <c r="E19442">
        <v>112</v>
      </c>
      <c r="F19442">
        <v>25000</v>
      </c>
      <c r="G19442">
        <v>141</v>
      </c>
      <c r="H19442">
        <v>54</v>
      </c>
      <c r="I19442">
        <v>87</v>
      </c>
      <c r="J19442">
        <v>3525000</v>
      </c>
      <c r="K19442" s="2">
        <v>45721</v>
      </c>
      <c r="L19442">
        <v>2</v>
      </c>
      <c r="M19442" s="1" t="s">
        <v>55</v>
      </c>
      <c r="N19442" s="1" t="s">
        <v>23</v>
      </c>
      <c r="O19442" s="1" t="s">
        <v>24</v>
      </c>
      <c r="P19442" s="1" t="s">
        <v>25</v>
      </c>
      <c r="Q19442" s="1" t="s">
        <v>26</v>
      </c>
      <c r="R19442" s="1" t="s">
        <v>27</v>
      </c>
    </row>
    <row r="19443" spans="1:18" x14ac:dyDescent="0.3">
      <c r="A19443" s="1" t="s">
        <v>19601</v>
      </c>
      <c r="B19443" s="1" t="s">
        <v>93</v>
      </c>
      <c r="C19443" s="1" t="s">
        <v>258</v>
      </c>
      <c r="D19443" s="1" t="s">
        <v>58</v>
      </c>
      <c r="E19443">
        <v>34</v>
      </c>
      <c r="F19443">
        <v>650000</v>
      </c>
      <c r="G19443">
        <v>44</v>
      </c>
      <c r="H19443">
        <v>12</v>
      </c>
      <c r="I19443">
        <v>32</v>
      </c>
      <c r="J19443">
        <v>28600000</v>
      </c>
      <c r="K19443" s="2">
        <v>45981</v>
      </c>
      <c r="L19443">
        <v>15</v>
      </c>
      <c r="M19443" s="1" t="s">
        <v>39</v>
      </c>
      <c r="N19443" s="1" t="s">
        <v>23</v>
      </c>
      <c r="O19443" s="1" t="s">
        <v>24</v>
      </c>
      <c r="P19443" s="1" t="s">
        <v>25</v>
      </c>
      <c r="Q19443" s="1" t="s">
        <v>26</v>
      </c>
      <c r="R19443" s="1" t="s">
        <v>27</v>
      </c>
    </row>
    <row r="19444" spans="1:18" x14ac:dyDescent="0.3">
      <c r="A19444" s="1" t="s">
        <v>19602</v>
      </c>
      <c r="B19444" s="1" t="s">
        <v>107</v>
      </c>
      <c r="C19444" s="1" t="s">
        <v>144</v>
      </c>
      <c r="D19444" s="1" t="s">
        <v>72</v>
      </c>
      <c r="E19444">
        <v>147</v>
      </c>
      <c r="F19444">
        <v>2200</v>
      </c>
      <c r="G19444">
        <v>154</v>
      </c>
      <c r="H19444">
        <v>142</v>
      </c>
      <c r="I19444">
        <v>12</v>
      </c>
      <c r="J19444">
        <v>338800</v>
      </c>
      <c r="K19444" s="2">
        <v>45674</v>
      </c>
      <c r="L19444">
        <v>11</v>
      </c>
      <c r="M19444" s="1" t="s">
        <v>39</v>
      </c>
      <c r="N19444" s="1" t="s">
        <v>43</v>
      </c>
      <c r="O19444" s="1" t="s">
        <v>24</v>
      </c>
      <c r="P19444" s="1" t="s">
        <v>25</v>
      </c>
      <c r="Q19444" s="1" t="s">
        <v>26</v>
      </c>
      <c r="R19444" s="1" t="s">
        <v>27</v>
      </c>
    </row>
    <row r="19445" spans="1:18" x14ac:dyDescent="0.3">
      <c r="A19445" s="1" t="s">
        <v>19603</v>
      </c>
      <c r="B19445" s="1" t="s">
        <v>36</v>
      </c>
      <c r="C19445" s="1" t="s">
        <v>186</v>
      </c>
      <c r="D19445" s="1" t="s">
        <v>67</v>
      </c>
      <c r="E19445">
        <v>25</v>
      </c>
      <c r="F19445">
        <v>95000</v>
      </c>
      <c r="G19445">
        <v>53</v>
      </c>
      <c r="H19445">
        <v>48</v>
      </c>
      <c r="I19445">
        <v>5</v>
      </c>
      <c r="J19445">
        <v>5035000</v>
      </c>
      <c r="K19445" s="2">
        <v>45797</v>
      </c>
      <c r="L19445">
        <v>14</v>
      </c>
      <c r="M19445" s="1" t="s">
        <v>39</v>
      </c>
      <c r="N19445" s="1" t="s">
        <v>23</v>
      </c>
      <c r="O19445" s="1" t="s">
        <v>24</v>
      </c>
      <c r="P19445" s="1" t="s">
        <v>49</v>
      </c>
      <c r="Q19445" s="1" t="s">
        <v>26</v>
      </c>
      <c r="R19445" s="1" t="s">
        <v>27</v>
      </c>
    </row>
    <row r="19446" spans="1:18" x14ac:dyDescent="0.3">
      <c r="A19446" s="1" t="s">
        <v>19604</v>
      </c>
      <c r="B19446" s="1" t="s">
        <v>99</v>
      </c>
      <c r="C19446" s="1" t="s">
        <v>233</v>
      </c>
      <c r="D19446" s="1" t="s">
        <v>67</v>
      </c>
      <c r="E19446">
        <v>118</v>
      </c>
      <c r="F19446">
        <v>15000</v>
      </c>
      <c r="G19446">
        <v>120</v>
      </c>
      <c r="H19446">
        <v>28</v>
      </c>
      <c r="I19446">
        <v>92</v>
      </c>
      <c r="J19446">
        <v>1800000</v>
      </c>
      <c r="K19446" s="2">
        <v>45985</v>
      </c>
      <c r="L19446">
        <v>8</v>
      </c>
      <c r="M19446" s="1" t="s">
        <v>22</v>
      </c>
      <c r="N19446" s="1" t="s">
        <v>32</v>
      </c>
      <c r="O19446" s="1" t="s">
        <v>24</v>
      </c>
      <c r="P19446" s="1" t="s">
        <v>25</v>
      </c>
      <c r="Q19446" s="1" t="s">
        <v>26</v>
      </c>
      <c r="R19446" s="1" t="s">
        <v>27</v>
      </c>
    </row>
    <row r="19447" spans="1:18" x14ac:dyDescent="0.3">
      <c r="A19447" s="1" t="s">
        <v>19605</v>
      </c>
      <c r="B19447" s="1" t="s">
        <v>19</v>
      </c>
      <c r="C19447" s="1" t="s">
        <v>208</v>
      </c>
      <c r="D19447" s="1" t="s">
        <v>48</v>
      </c>
      <c r="E19447">
        <v>34</v>
      </c>
      <c r="F19447">
        <v>12000</v>
      </c>
      <c r="G19447">
        <v>57</v>
      </c>
      <c r="H19447">
        <v>42</v>
      </c>
      <c r="I19447">
        <v>15</v>
      </c>
      <c r="J19447">
        <v>684000</v>
      </c>
      <c r="K19447" s="2">
        <v>45929</v>
      </c>
      <c r="L19447">
        <v>4</v>
      </c>
      <c r="M19447" s="1" t="s">
        <v>55</v>
      </c>
      <c r="N19447" s="1" t="s">
        <v>23</v>
      </c>
      <c r="O19447" s="1" t="s">
        <v>44</v>
      </c>
      <c r="P19447" s="1" t="s">
        <v>25</v>
      </c>
      <c r="Q19447" s="1" t="s">
        <v>26</v>
      </c>
      <c r="R19447" s="1" t="s">
        <v>34</v>
      </c>
    </row>
    <row r="19448" spans="1:18" x14ac:dyDescent="0.3">
      <c r="A19448" s="1" t="s">
        <v>19606</v>
      </c>
      <c r="B19448" s="1" t="s">
        <v>29</v>
      </c>
      <c r="C19448" s="1" t="s">
        <v>123</v>
      </c>
      <c r="D19448" s="1" t="s">
        <v>91</v>
      </c>
      <c r="E19448">
        <v>38</v>
      </c>
      <c r="F19448">
        <v>4500</v>
      </c>
      <c r="G19448">
        <v>42</v>
      </c>
      <c r="H19448">
        <v>21</v>
      </c>
      <c r="I19448">
        <v>21</v>
      </c>
      <c r="J19448">
        <v>189000</v>
      </c>
      <c r="K19448" s="2">
        <v>45811</v>
      </c>
      <c r="L19448">
        <v>14</v>
      </c>
      <c r="M19448" s="1" t="s">
        <v>39</v>
      </c>
      <c r="N19448" s="1" t="s">
        <v>32</v>
      </c>
      <c r="O19448" s="1" t="s">
        <v>44</v>
      </c>
      <c r="P19448" s="1" t="s">
        <v>25</v>
      </c>
      <c r="Q19448" s="1" t="s">
        <v>50</v>
      </c>
      <c r="R19448" s="1" t="s">
        <v>27</v>
      </c>
    </row>
    <row r="19449" spans="1:18" x14ac:dyDescent="0.3">
      <c r="A19449" s="1" t="s">
        <v>19607</v>
      </c>
      <c r="B19449" s="1" t="s">
        <v>83</v>
      </c>
      <c r="C19449" s="1" t="s">
        <v>30</v>
      </c>
      <c r="D19449" s="1" t="s">
        <v>54</v>
      </c>
      <c r="E19449">
        <v>115</v>
      </c>
      <c r="F19449">
        <v>12000</v>
      </c>
      <c r="G19449">
        <v>138</v>
      </c>
      <c r="H19449">
        <v>81</v>
      </c>
      <c r="I19449">
        <v>57</v>
      </c>
      <c r="J19449">
        <v>1656000</v>
      </c>
      <c r="K19449" s="2">
        <v>45769</v>
      </c>
      <c r="L19449">
        <v>4</v>
      </c>
      <c r="M19449" s="1" t="s">
        <v>55</v>
      </c>
      <c r="N19449" s="1" t="s">
        <v>23</v>
      </c>
      <c r="O19449" s="1" t="s">
        <v>85</v>
      </c>
      <c r="P19449" s="1" t="s">
        <v>25</v>
      </c>
      <c r="Q19449" s="1" t="s">
        <v>26</v>
      </c>
      <c r="R19449" s="1" t="s">
        <v>27</v>
      </c>
    </row>
    <row r="19450" spans="1:18" x14ac:dyDescent="0.3">
      <c r="A19450" s="1" t="s">
        <v>19608</v>
      </c>
      <c r="B19450" s="1" t="s">
        <v>80</v>
      </c>
      <c r="C19450" s="1" t="s">
        <v>273</v>
      </c>
      <c r="D19450" s="1" t="s">
        <v>31</v>
      </c>
      <c r="E19450">
        <v>51</v>
      </c>
      <c r="F19450">
        <v>18000</v>
      </c>
      <c r="G19450">
        <v>66</v>
      </c>
      <c r="H19450">
        <v>27</v>
      </c>
      <c r="I19450">
        <v>39</v>
      </c>
      <c r="J19450">
        <v>1188000</v>
      </c>
      <c r="K19450" s="2">
        <v>45666</v>
      </c>
      <c r="L19450">
        <v>11</v>
      </c>
      <c r="M19450" s="1" t="s">
        <v>39</v>
      </c>
      <c r="N19450" s="1" t="s">
        <v>43</v>
      </c>
      <c r="O19450" s="1" t="s">
        <v>24</v>
      </c>
      <c r="P19450" s="1" t="s">
        <v>25</v>
      </c>
      <c r="Q19450" s="1" t="s">
        <v>26</v>
      </c>
      <c r="R19450" s="1" t="s">
        <v>27</v>
      </c>
    </row>
    <row r="19451" spans="1:18" x14ac:dyDescent="0.3">
      <c r="A19451" s="1" t="s">
        <v>19609</v>
      </c>
      <c r="B19451" s="1" t="s">
        <v>93</v>
      </c>
      <c r="C19451" s="1" t="s">
        <v>144</v>
      </c>
      <c r="D19451" s="1" t="s">
        <v>31</v>
      </c>
      <c r="E19451">
        <v>69</v>
      </c>
      <c r="F19451">
        <v>2200</v>
      </c>
      <c r="G19451">
        <v>92</v>
      </c>
      <c r="H19451">
        <v>74</v>
      </c>
      <c r="I19451">
        <v>18</v>
      </c>
      <c r="J19451">
        <v>202400</v>
      </c>
      <c r="K19451" s="2">
        <v>45672</v>
      </c>
      <c r="L19451">
        <v>14</v>
      </c>
      <c r="M19451" s="1" t="s">
        <v>39</v>
      </c>
      <c r="N19451" s="1" t="s">
        <v>32</v>
      </c>
      <c r="O19451" s="1" t="s">
        <v>24</v>
      </c>
      <c r="P19451" s="1" t="s">
        <v>25</v>
      </c>
      <c r="Q19451" s="1" t="s">
        <v>26</v>
      </c>
      <c r="R19451" s="1" t="s">
        <v>27</v>
      </c>
    </row>
    <row r="19452" spans="1:18" x14ac:dyDescent="0.3">
      <c r="A19452" s="1" t="s">
        <v>19610</v>
      </c>
      <c r="B19452" s="1" t="s">
        <v>80</v>
      </c>
      <c r="C19452" s="1" t="s">
        <v>105</v>
      </c>
      <c r="D19452" s="1" t="s">
        <v>54</v>
      </c>
      <c r="E19452">
        <v>97</v>
      </c>
      <c r="F19452">
        <v>6500</v>
      </c>
      <c r="G19452">
        <v>112</v>
      </c>
      <c r="H19452">
        <v>77</v>
      </c>
      <c r="I19452">
        <v>35</v>
      </c>
      <c r="J19452">
        <v>728000</v>
      </c>
      <c r="K19452" s="2">
        <v>45928</v>
      </c>
      <c r="L19452">
        <v>10</v>
      </c>
      <c r="M19452" s="1" t="s">
        <v>22</v>
      </c>
      <c r="N19452" s="1" t="s">
        <v>23</v>
      </c>
      <c r="O19452" s="1" t="s">
        <v>24</v>
      </c>
      <c r="P19452" s="1" t="s">
        <v>49</v>
      </c>
      <c r="Q19452" s="1" t="s">
        <v>26</v>
      </c>
      <c r="R19452" s="1" t="s">
        <v>59</v>
      </c>
    </row>
    <row r="19453" spans="1:18" x14ac:dyDescent="0.3">
      <c r="A19453" s="1" t="s">
        <v>19611</v>
      </c>
      <c r="B19453" s="1" t="s">
        <v>83</v>
      </c>
      <c r="C19453" s="1" t="s">
        <v>42</v>
      </c>
      <c r="D19453" s="1" t="s">
        <v>48</v>
      </c>
      <c r="E19453">
        <v>26</v>
      </c>
      <c r="F19453">
        <v>2200</v>
      </c>
      <c r="G19453">
        <v>32</v>
      </c>
      <c r="H19453">
        <v>11</v>
      </c>
      <c r="I19453">
        <v>21</v>
      </c>
      <c r="J19453">
        <v>70400</v>
      </c>
      <c r="K19453" s="2">
        <v>45701</v>
      </c>
      <c r="L19453">
        <v>10</v>
      </c>
      <c r="M19453" s="1" t="s">
        <v>22</v>
      </c>
      <c r="N19453" s="1" t="s">
        <v>23</v>
      </c>
      <c r="O19453" s="1" t="s">
        <v>24</v>
      </c>
      <c r="P19453" s="1" t="s">
        <v>49</v>
      </c>
      <c r="Q19453" s="1" t="s">
        <v>50</v>
      </c>
      <c r="R19453" s="1" t="s">
        <v>27</v>
      </c>
    </row>
    <row r="19454" spans="1:18" x14ac:dyDescent="0.3">
      <c r="A19454" s="1" t="s">
        <v>19612</v>
      </c>
      <c r="B19454" s="1" t="s">
        <v>87</v>
      </c>
      <c r="C19454" s="1" t="s">
        <v>182</v>
      </c>
      <c r="D19454" s="1" t="s">
        <v>38</v>
      </c>
      <c r="E19454">
        <v>84</v>
      </c>
      <c r="F19454">
        <v>8000</v>
      </c>
      <c r="G19454">
        <v>90</v>
      </c>
      <c r="H19454">
        <v>84</v>
      </c>
      <c r="I19454">
        <v>6</v>
      </c>
      <c r="J19454">
        <v>720000</v>
      </c>
      <c r="K19454" s="2">
        <v>45917</v>
      </c>
      <c r="L19454">
        <v>4</v>
      </c>
      <c r="M19454" s="1" t="s">
        <v>55</v>
      </c>
      <c r="N19454" s="1" t="s">
        <v>23</v>
      </c>
      <c r="O19454" s="1" t="s">
        <v>44</v>
      </c>
      <c r="P19454" s="1" t="s">
        <v>25</v>
      </c>
      <c r="Q19454" s="1" t="s">
        <v>26</v>
      </c>
      <c r="R19454" s="1" t="s">
        <v>27</v>
      </c>
    </row>
    <row r="19455" spans="1:18" x14ac:dyDescent="0.3">
      <c r="A19455" s="1" t="s">
        <v>19613</v>
      </c>
      <c r="B19455" s="1" t="s">
        <v>83</v>
      </c>
      <c r="C19455" s="1" t="s">
        <v>179</v>
      </c>
      <c r="D19455" s="1" t="s">
        <v>54</v>
      </c>
      <c r="E19455">
        <v>103</v>
      </c>
      <c r="F19455">
        <v>450000</v>
      </c>
      <c r="G19455">
        <v>133</v>
      </c>
      <c r="H19455">
        <v>28</v>
      </c>
      <c r="I19455">
        <v>105</v>
      </c>
      <c r="J19455">
        <v>59850000</v>
      </c>
      <c r="K19455" s="2">
        <v>45765</v>
      </c>
      <c r="L19455">
        <v>3</v>
      </c>
      <c r="M19455" s="1" t="s">
        <v>55</v>
      </c>
      <c r="N19455" s="1" t="s">
        <v>32</v>
      </c>
      <c r="O19455" s="1" t="s">
        <v>24</v>
      </c>
      <c r="P19455" s="1" t="s">
        <v>25</v>
      </c>
      <c r="Q19455" s="1" t="s">
        <v>50</v>
      </c>
      <c r="R19455" s="1" t="s">
        <v>27</v>
      </c>
    </row>
    <row r="19456" spans="1:18" x14ac:dyDescent="0.3">
      <c r="A19456" s="1" t="s">
        <v>19614</v>
      </c>
      <c r="B19456" s="1" t="s">
        <v>66</v>
      </c>
      <c r="C19456" s="1" t="s">
        <v>415</v>
      </c>
      <c r="D19456" s="1" t="s">
        <v>38</v>
      </c>
      <c r="E19456">
        <v>104</v>
      </c>
      <c r="F19456">
        <v>12000</v>
      </c>
      <c r="G19456">
        <v>110</v>
      </c>
      <c r="H19456">
        <v>19</v>
      </c>
      <c r="I19456">
        <v>91</v>
      </c>
      <c r="J19456">
        <v>1320000</v>
      </c>
      <c r="K19456" s="2">
        <v>45892</v>
      </c>
      <c r="L19456">
        <v>10</v>
      </c>
      <c r="M19456" s="1" t="s">
        <v>22</v>
      </c>
      <c r="N19456" s="1" t="s">
        <v>43</v>
      </c>
      <c r="O19456" s="1" t="s">
        <v>85</v>
      </c>
      <c r="P19456" s="1" t="s">
        <v>25</v>
      </c>
      <c r="Q19456" s="1" t="s">
        <v>59</v>
      </c>
      <c r="R19456" s="1" t="s">
        <v>27</v>
      </c>
    </row>
    <row r="19457" spans="1:18" x14ac:dyDescent="0.3">
      <c r="A19457" s="1" t="s">
        <v>19615</v>
      </c>
      <c r="B19457" s="1" t="s">
        <v>87</v>
      </c>
      <c r="C19457" s="1" t="s">
        <v>233</v>
      </c>
      <c r="D19457" s="1" t="s">
        <v>31</v>
      </c>
      <c r="E19457">
        <v>37</v>
      </c>
      <c r="F19457">
        <v>15000</v>
      </c>
      <c r="G19457">
        <v>64</v>
      </c>
      <c r="H19457">
        <v>27</v>
      </c>
      <c r="I19457">
        <v>37</v>
      </c>
      <c r="J19457">
        <v>960000</v>
      </c>
      <c r="K19457" s="2">
        <v>45831</v>
      </c>
      <c r="L19457">
        <v>11</v>
      </c>
      <c r="M19457" s="1" t="s">
        <v>39</v>
      </c>
      <c r="N19457" s="1" t="s">
        <v>32</v>
      </c>
      <c r="O19457" s="1" t="s">
        <v>24</v>
      </c>
      <c r="P19457" s="1" t="s">
        <v>25</v>
      </c>
      <c r="Q19457" s="1" t="s">
        <v>26</v>
      </c>
      <c r="R19457" s="1" t="s">
        <v>27</v>
      </c>
    </row>
    <row r="19458" spans="1:18" x14ac:dyDescent="0.3">
      <c r="A19458" s="1" t="s">
        <v>19616</v>
      </c>
      <c r="B19458" s="1" t="s">
        <v>19</v>
      </c>
      <c r="C19458" s="1" t="s">
        <v>146</v>
      </c>
      <c r="D19458" s="1" t="s">
        <v>38</v>
      </c>
      <c r="E19458">
        <v>140</v>
      </c>
      <c r="F19458">
        <v>1800000</v>
      </c>
      <c r="G19458">
        <v>144</v>
      </c>
      <c r="H19458">
        <v>58</v>
      </c>
      <c r="I19458">
        <v>86</v>
      </c>
      <c r="J19458">
        <v>259200000</v>
      </c>
      <c r="K19458" s="2">
        <v>45943</v>
      </c>
      <c r="L19458">
        <v>1</v>
      </c>
      <c r="M19458" s="1" t="s">
        <v>55</v>
      </c>
      <c r="N19458" s="1" t="s">
        <v>23</v>
      </c>
      <c r="O19458" s="1" t="s">
        <v>44</v>
      </c>
      <c r="P19458" s="1" t="s">
        <v>25</v>
      </c>
      <c r="Q19458" s="1" t="s">
        <v>26</v>
      </c>
      <c r="R19458" s="1" t="s">
        <v>34</v>
      </c>
    </row>
    <row r="19459" spans="1:18" x14ac:dyDescent="0.3">
      <c r="A19459" s="1" t="s">
        <v>19617</v>
      </c>
      <c r="B19459" s="1" t="s">
        <v>87</v>
      </c>
      <c r="C19459" s="1" t="s">
        <v>284</v>
      </c>
      <c r="D19459" s="1" t="s">
        <v>58</v>
      </c>
      <c r="E19459">
        <v>90</v>
      </c>
      <c r="F19459">
        <v>2800</v>
      </c>
      <c r="G19459">
        <v>104</v>
      </c>
      <c r="H19459">
        <v>73</v>
      </c>
      <c r="I19459">
        <v>31</v>
      </c>
      <c r="J19459">
        <v>291200</v>
      </c>
      <c r="K19459" s="2">
        <v>45815</v>
      </c>
      <c r="L19459">
        <v>2</v>
      </c>
      <c r="M19459" s="1" t="s">
        <v>55</v>
      </c>
      <c r="N19459" s="1" t="s">
        <v>43</v>
      </c>
      <c r="O19459" s="1" t="s">
        <v>33</v>
      </c>
      <c r="P19459" s="1" t="s">
        <v>25</v>
      </c>
      <c r="Q19459" s="1" t="s">
        <v>50</v>
      </c>
      <c r="R19459" s="1" t="s">
        <v>27</v>
      </c>
    </row>
    <row r="19460" spans="1:18" x14ac:dyDescent="0.3">
      <c r="A19460" s="1" t="s">
        <v>19618</v>
      </c>
      <c r="B19460" s="1" t="s">
        <v>133</v>
      </c>
      <c r="C19460" s="1" t="s">
        <v>151</v>
      </c>
      <c r="D19460" s="1" t="s">
        <v>64</v>
      </c>
      <c r="E19460">
        <v>112</v>
      </c>
      <c r="F19460">
        <v>5000</v>
      </c>
      <c r="G19460">
        <v>135</v>
      </c>
      <c r="H19460">
        <v>40</v>
      </c>
      <c r="I19460">
        <v>95</v>
      </c>
      <c r="J19460">
        <v>675000</v>
      </c>
      <c r="K19460" s="2">
        <v>45809</v>
      </c>
      <c r="L19460">
        <v>4</v>
      </c>
      <c r="M19460" s="1" t="s">
        <v>55</v>
      </c>
      <c r="N19460" s="1" t="s">
        <v>23</v>
      </c>
      <c r="O19460" s="1" t="s">
        <v>44</v>
      </c>
      <c r="P19460" s="1" t="s">
        <v>25</v>
      </c>
      <c r="Q19460" s="1" t="s">
        <v>26</v>
      </c>
      <c r="R19460" s="1" t="s">
        <v>27</v>
      </c>
    </row>
    <row r="19461" spans="1:18" x14ac:dyDescent="0.3">
      <c r="A19461" s="1" t="s">
        <v>19619</v>
      </c>
      <c r="B19461" s="1" t="s">
        <v>104</v>
      </c>
      <c r="C19461" s="1" t="s">
        <v>402</v>
      </c>
      <c r="D19461" s="1" t="s">
        <v>38</v>
      </c>
      <c r="E19461">
        <v>97</v>
      </c>
      <c r="F19461">
        <v>2500</v>
      </c>
      <c r="G19461">
        <v>98</v>
      </c>
      <c r="H19461">
        <v>62</v>
      </c>
      <c r="I19461">
        <v>36</v>
      </c>
      <c r="J19461">
        <v>245000</v>
      </c>
      <c r="K19461" s="2">
        <v>45804</v>
      </c>
      <c r="L19461">
        <v>2</v>
      </c>
      <c r="M19461" s="1" t="s">
        <v>55</v>
      </c>
      <c r="N19461" s="1" t="s">
        <v>23</v>
      </c>
      <c r="O19461" s="1" t="s">
        <v>24</v>
      </c>
      <c r="P19461" s="1" t="s">
        <v>25</v>
      </c>
      <c r="Q19461" s="1" t="s">
        <v>26</v>
      </c>
      <c r="R19461" s="1" t="s">
        <v>27</v>
      </c>
    </row>
    <row r="19462" spans="1:18" x14ac:dyDescent="0.3">
      <c r="A19462" s="1" t="s">
        <v>19620</v>
      </c>
      <c r="B19462" s="1" t="s">
        <v>104</v>
      </c>
      <c r="C19462" s="1" t="s">
        <v>69</v>
      </c>
      <c r="D19462" s="1" t="s">
        <v>38</v>
      </c>
      <c r="E19462">
        <v>148</v>
      </c>
      <c r="F19462">
        <v>65000</v>
      </c>
      <c r="G19462">
        <v>152</v>
      </c>
      <c r="H19462">
        <v>59</v>
      </c>
      <c r="I19462">
        <v>93</v>
      </c>
      <c r="J19462">
        <v>9880000</v>
      </c>
      <c r="K19462" s="2">
        <v>45686</v>
      </c>
      <c r="L19462">
        <v>14</v>
      </c>
      <c r="M19462" s="1" t="s">
        <v>39</v>
      </c>
      <c r="N19462" s="1" t="s">
        <v>32</v>
      </c>
      <c r="O19462" s="1" t="s">
        <v>33</v>
      </c>
      <c r="P19462" s="1" t="s">
        <v>25</v>
      </c>
      <c r="Q19462" s="1" t="s">
        <v>50</v>
      </c>
      <c r="R19462" s="1" t="s">
        <v>27</v>
      </c>
    </row>
    <row r="19463" spans="1:18" x14ac:dyDescent="0.3">
      <c r="A19463" s="1" t="s">
        <v>19621</v>
      </c>
      <c r="B19463" s="1" t="s">
        <v>41</v>
      </c>
      <c r="C19463" s="1" t="s">
        <v>113</v>
      </c>
      <c r="D19463" s="1" t="s">
        <v>48</v>
      </c>
      <c r="E19463">
        <v>23</v>
      </c>
      <c r="F19463">
        <v>45000</v>
      </c>
      <c r="G19463">
        <v>24</v>
      </c>
      <c r="H19463">
        <v>6</v>
      </c>
      <c r="I19463">
        <v>18</v>
      </c>
      <c r="J19463">
        <v>1080000</v>
      </c>
      <c r="K19463" s="2">
        <v>46018</v>
      </c>
      <c r="L19463">
        <v>3</v>
      </c>
      <c r="M19463" s="1" t="s">
        <v>55</v>
      </c>
      <c r="N19463" s="1" t="s">
        <v>23</v>
      </c>
      <c r="O19463" s="1" t="s">
        <v>44</v>
      </c>
      <c r="P19463" s="1" t="s">
        <v>25</v>
      </c>
      <c r="Q19463" s="1" t="s">
        <v>26</v>
      </c>
      <c r="R19463" s="1" t="s">
        <v>59</v>
      </c>
    </row>
    <row r="19464" spans="1:18" x14ac:dyDescent="0.3">
      <c r="A19464" s="1" t="s">
        <v>19622</v>
      </c>
      <c r="B19464" s="1" t="s">
        <v>99</v>
      </c>
      <c r="C19464" s="1" t="s">
        <v>247</v>
      </c>
      <c r="D19464" s="1" t="s">
        <v>48</v>
      </c>
      <c r="E19464">
        <v>39</v>
      </c>
      <c r="F19464">
        <v>2500000</v>
      </c>
      <c r="G19464">
        <v>61</v>
      </c>
      <c r="H19464">
        <v>11</v>
      </c>
      <c r="I19464">
        <v>50</v>
      </c>
      <c r="J19464">
        <v>152500000</v>
      </c>
      <c r="K19464" s="2">
        <v>45681</v>
      </c>
      <c r="L19464">
        <v>5</v>
      </c>
      <c r="M19464" s="1" t="s">
        <v>55</v>
      </c>
      <c r="N19464" s="1" t="s">
        <v>23</v>
      </c>
      <c r="O19464" s="1" t="s">
        <v>33</v>
      </c>
      <c r="P19464" s="1" t="s">
        <v>25</v>
      </c>
      <c r="Q19464" s="1" t="s">
        <v>50</v>
      </c>
      <c r="R19464" s="1" t="s">
        <v>27</v>
      </c>
    </row>
    <row r="19465" spans="1:18" x14ac:dyDescent="0.3">
      <c r="A19465" s="1" t="s">
        <v>19623</v>
      </c>
      <c r="B19465" s="1" t="s">
        <v>29</v>
      </c>
      <c r="C19465" s="1" t="s">
        <v>100</v>
      </c>
      <c r="D19465" s="1" t="s">
        <v>67</v>
      </c>
      <c r="E19465">
        <v>138</v>
      </c>
      <c r="F19465">
        <v>15000</v>
      </c>
      <c r="G19465">
        <v>148</v>
      </c>
      <c r="H19465">
        <v>106</v>
      </c>
      <c r="I19465">
        <v>42</v>
      </c>
      <c r="J19465">
        <v>2220000</v>
      </c>
      <c r="K19465" s="2">
        <v>45664</v>
      </c>
      <c r="L19465">
        <v>14</v>
      </c>
      <c r="M19465" s="1" t="s">
        <v>39</v>
      </c>
      <c r="N19465" s="1" t="s">
        <v>43</v>
      </c>
      <c r="O19465" s="1" t="s">
        <v>44</v>
      </c>
      <c r="P19465" s="1" t="s">
        <v>25</v>
      </c>
      <c r="Q19465" s="1" t="s">
        <v>26</v>
      </c>
      <c r="R19465" s="1" t="s">
        <v>27</v>
      </c>
    </row>
    <row r="19466" spans="1:18" x14ac:dyDescent="0.3">
      <c r="A19466" s="1" t="s">
        <v>19624</v>
      </c>
      <c r="B19466" s="1" t="s">
        <v>36</v>
      </c>
      <c r="C19466" s="1" t="s">
        <v>108</v>
      </c>
      <c r="D19466" s="1" t="s">
        <v>38</v>
      </c>
      <c r="E19466">
        <v>104</v>
      </c>
      <c r="F19466">
        <v>15000</v>
      </c>
      <c r="G19466">
        <v>131</v>
      </c>
      <c r="H19466">
        <v>51</v>
      </c>
      <c r="I19466">
        <v>80</v>
      </c>
      <c r="J19466">
        <v>1965000</v>
      </c>
      <c r="K19466" s="2">
        <v>45970</v>
      </c>
      <c r="L19466">
        <v>14</v>
      </c>
      <c r="M19466" s="1" t="s">
        <v>39</v>
      </c>
      <c r="N19466" s="1" t="s">
        <v>23</v>
      </c>
      <c r="O19466" s="1" t="s">
        <v>24</v>
      </c>
      <c r="P19466" s="1" t="s">
        <v>25</v>
      </c>
      <c r="Q19466" s="1" t="s">
        <v>26</v>
      </c>
      <c r="R19466" s="1" t="s">
        <v>27</v>
      </c>
    </row>
    <row r="19467" spans="1:18" x14ac:dyDescent="0.3">
      <c r="A19467" s="1" t="s">
        <v>19625</v>
      </c>
      <c r="B19467" s="1" t="s">
        <v>104</v>
      </c>
      <c r="C19467" s="1" t="s">
        <v>108</v>
      </c>
      <c r="D19467" s="1" t="s">
        <v>58</v>
      </c>
      <c r="E19467">
        <v>66</v>
      </c>
      <c r="F19467">
        <v>15000</v>
      </c>
      <c r="G19467">
        <v>94</v>
      </c>
      <c r="H19467">
        <v>67</v>
      </c>
      <c r="I19467">
        <v>27</v>
      </c>
      <c r="J19467">
        <v>1410000</v>
      </c>
      <c r="K19467" s="2">
        <v>45741</v>
      </c>
      <c r="L19467">
        <v>6</v>
      </c>
      <c r="M19467" s="1" t="s">
        <v>22</v>
      </c>
      <c r="N19467" s="1" t="s">
        <v>23</v>
      </c>
      <c r="O19467" s="1" t="s">
        <v>24</v>
      </c>
      <c r="P19467" s="1" t="s">
        <v>25</v>
      </c>
      <c r="Q19467" s="1" t="s">
        <v>50</v>
      </c>
      <c r="R19467" s="1" t="s">
        <v>27</v>
      </c>
    </row>
    <row r="19468" spans="1:18" x14ac:dyDescent="0.3">
      <c r="A19468" s="1" t="s">
        <v>19626</v>
      </c>
      <c r="B19468" s="1" t="s">
        <v>46</v>
      </c>
      <c r="C19468" s="1" t="s">
        <v>268</v>
      </c>
      <c r="D19468" s="1" t="s">
        <v>21</v>
      </c>
      <c r="E19468">
        <v>30</v>
      </c>
      <c r="F19468">
        <v>6000</v>
      </c>
      <c r="G19468">
        <v>36</v>
      </c>
      <c r="H19468">
        <v>6</v>
      </c>
      <c r="I19468">
        <v>30</v>
      </c>
      <c r="J19468">
        <v>216000</v>
      </c>
      <c r="K19468" s="2">
        <v>45984</v>
      </c>
      <c r="L19468">
        <v>6</v>
      </c>
      <c r="M19468" s="1" t="s">
        <v>22</v>
      </c>
      <c r="N19468" s="1" t="s">
        <v>23</v>
      </c>
      <c r="O19468" s="1" t="s">
        <v>24</v>
      </c>
      <c r="P19468" s="1" t="s">
        <v>49</v>
      </c>
      <c r="Q19468" s="1" t="s">
        <v>26</v>
      </c>
      <c r="R19468" s="1" t="s">
        <v>27</v>
      </c>
    </row>
    <row r="19469" spans="1:18" x14ac:dyDescent="0.3">
      <c r="A19469" s="1" t="s">
        <v>19627</v>
      </c>
      <c r="B19469" s="1" t="s">
        <v>133</v>
      </c>
      <c r="C19469" s="1" t="s">
        <v>123</v>
      </c>
      <c r="D19469" s="1" t="s">
        <v>64</v>
      </c>
      <c r="E19469">
        <v>134</v>
      </c>
      <c r="F19469">
        <v>4500</v>
      </c>
      <c r="G19469">
        <v>141</v>
      </c>
      <c r="H19469">
        <v>54</v>
      </c>
      <c r="I19469">
        <v>87</v>
      </c>
      <c r="J19469">
        <v>634500</v>
      </c>
      <c r="K19469" s="2">
        <v>45734</v>
      </c>
      <c r="L19469">
        <v>13</v>
      </c>
      <c r="M19469" s="1" t="s">
        <v>39</v>
      </c>
      <c r="N19469" s="1" t="s">
        <v>32</v>
      </c>
      <c r="O19469" s="1" t="s">
        <v>85</v>
      </c>
      <c r="P19469" s="1" t="s">
        <v>25</v>
      </c>
      <c r="Q19469" s="1" t="s">
        <v>50</v>
      </c>
      <c r="R19469" s="1" t="s">
        <v>27</v>
      </c>
    </row>
    <row r="19470" spans="1:18" x14ac:dyDescent="0.3">
      <c r="A19470" s="1" t="s">
        <v>19628</v>
      </c>
      <c r="B19470" s="1" t="s">
        <v>36</v>
      </c>
      <c r="C19470" s="1" t="s">
        <v>211</v>
      </c>
      <c r="D19470" s="1" t="s">
        <v>64</v>
      </c>
      <c r="E19470">
        <v>115</v>
      </c>
      <c r="F19470">
        <v>85000</v>
      </c>
      <c r="G19470">
        <v>132</v>
      </c>
      <c r="H19470">
        <v>12</v>
      </c>
      <c r="I19470">
        <v>120</v>
      </c>
      <c r="J19470">
        <v>11220000</v>
      </c>
      <c r="K19470" s="2">
        <v>46014</v>
      </c>
      <c r="L19470">
        <v>3</v>
      </c>
      <c r="M19470" s="1" t="s">
        <v>55</v>
      </c>
      <c r="N19470" s="1" t="s">
        <v>23</v>
      </c>
      <c r="O19470" s="1" t="s">
        <v>44</v>
      </c>
      <c r="P19470" s="1" t="s">
        <v>25</v>
      </c>
      <c r="Q19470" s="1" t="s">
        <v>59</v>
      </c>
      <c r="R19470" s="1" t="s">
        <v>59</v>
      </c>
    </row>
    <row r="19471" spans="1:18" x14ac:dyDescent="0.3">
      <c r="A19471" s="1" t="s">
        <v>19629</v>
      </c>
      <c r="B19471" s="1" t="s">
        <v>107</v>
      </c>
      <c r="C19471" s="1" t="s">
        <v>270</v>
      </c>
      <c r="D19471" s="1" t="s">
        <v>21</v>
      </c>
      <c r="E19471">
        <v>45</v>
      </c>
      <c r="F19471">
        <v>1800</v>
      </c>
      <c r="G19471">
        <v>68</v>
      </c>
      <c r="H19471">
        <v>35</v>
      </c>
      <c r="I19471">
        <v>33</v>
      </c>
      <c r="J19471">
        <v>122400</v>
      </c>
      <c r="K19471" s="2">
        <v>45772</v>
      </c>
      <c r="L19471">
        <v>1</v>
      </c>
      <c r="M19471" s="1" t="s">
        <v>55</v>
      </c>
      <c r="N19471" s="1" t="s">
        <v>23</v>
      </c>
      <c r="O19471" s="1" t="s">
        <v>44</v>
      </c>
      <c r="P19471" s="1" t="s">
        <v>49</v>
      </c>
      <c r="Q19471" s="1" t="s">
        <v>26</v>
      </c>
      <c r="R19471" s="1" t="s">
        <v>27</v>
      </c>
    </row>
    <row r="19472" spans="1:18" x14ac:dyDescent="0.3">
      <c r="A19472" s="1" t="s">
        <v>19630</v>
      </c>
      <c r="B19472" s="1" t="s">
        <v>99</v>
      </c>
      <c r="C19472" s="1" t="s">
        <v>258</v>
      </c>
      <c r="D19472" s="1" t="s">
        <v>54</v>
      </c>
      <c r="E19472">
        <v>83</v>
      </c>
      <c r="F19472">
        <v>650000</v>
      </c>
      <c r="G19472">
        <v>92</v>
      </c>
      <c r="H19472">
        <v>82</v>
      </c>
      <c r="I19472">
        <v>10</v>
      </c>
      <c r="J19472">
        <v>59800000</v>
      </c>
      <c r="K19472" s="2">
        <v>45903</v>
      </c>
      <c r="L19472">
        <v>11</v>
      </c>
      <c r="M19472" s="1" t="s">
        <v>39</v>
      </c>
      <c r="N19472" s="1" t="s">
        <v>32</v>
      </c>
      <c r="O19472" s="1" t="s">
        <v>24</v>
      </c>
      <c r="P19472" s="1" t="s">
        <v>25</v>
      </c>
      <c r="Q19472" s="1" t="s">
        <v>26</v>
      </c>
      <c r="R19472" s="1" t="s">
        <v>27</v>
      </c>
    </row>
    <row r="19473" spans="1:18" x14ac:dyDescent="0.3">
      <c r="A19473" s="1" t="s">
        <v>19631</v>
      </c>
      <c r="B19473" s="1" t="s">
        <v>29</v>
      </c>
      <c r="C19473" s="1" t="s">
        <v>261</v>
      </c>
      <c r="D19473" s="1" t="s">
        <v>67</v>
      </c>
      <c r="E19473">
        <v>55</v>
      </c>
      <c r="F19473">
        <v>85000</v>
      </c>
      <c r="G19473">
        <v>81</v>
      </c>
      <c r="H19473">
        <v>13</v>
      </c>
      <c r="I19473">
        <v>68</v>
      </c>
      <c r="J19473">
        <v>6885000</v>
      </c>
      <c r="K19473" s="2">
        <v>45948</v>
      </c>
      <c r="L19473">
        <v>13</v>
      </c>
      <c r="M19473" s="1" t="s">
        <v>39</v>
      </c>
      <c r="N19473" s="1" t="s">
        <v>23</v>
      </c>
      <c r="O19473" s="1" t="s">
        <v>24</v>
      </c>
      <c r="P19473" s="1" t="s">
        <v>25</v>
      </c>
      <c r="Q19473" s="1" t="s">
        <v>50</v>
      </c>
      <c r="R19473" s="1" t="s">
        <v>27</v>
      </c>
    </row>
    <row r="19474" spans="1:18" x14ac:dyDescent="0.3">
      <c r="A19474" s="1" t="s">
        <v>19632</v>
      </c>
      <c r="B19474" s="1" t="s">
        <v>41</v>
      </c>
      <c r="C19474" s="1" t="s">
        <v>53</v>
      </c>
      <c r="D19474" s="1" t="s">
        <v>21</v>
      </c>
      <c r="E19474">
        <v>53</v>
      </c>
      <c r="F19474">
        <v>25000</v>
      </c>
      <c r="G19474">
        <v>76</v>
      </c>
      <c r="H19474">
        <v>30</v>
      </c>
      <c r="I19474">
        <v>46</v>
      </c>
      <c r="J19474">
        <v>1900000</v>
      </c>
      <c r="K19474" s="2">
        <v>45807</v>
      </c>
      <c r="L19474">
        <v>11</v>
      </c>
      <c r="M19474" s="1" t="s">
        <v>39</v>
      </c>
      <c r="N19474" s="1" t="s">
        <v>32</v>
      </c>
      <c r="O19474" s="1" t="s">
        <v>24</v>
      </c>
      <c r="P19474" s="1" t="s">
        <v>25</v>
      </c>
      <c r="Q19474" s="1" t="s">
        <v>26</v>
      </c>
      <c r="R19474" s="1" t="s">
        <v>27</v>
      </c>
    </row>
    <row r="19475" spans="1:18" x14ac:dyDescent="0.3">
      <c r="A19475" s="1" t="s">
        <v>19633</v>
      </c>
      <c r="B19475" s="1" t="s">
        <v>19</v>
      </c>
      <c r="C19475" s="1" t="s">
        <v>113</v>
      </c>
      <c r="D19475" s="1" t="s">
        <v>58</v>
      </c>
      <c r="E19475">
        <v>104</v>
      </c>
      <c r="F19475">
        <v>45000</v>
      </c>
      <c r="G19475">
        <v>112</v>
      </c>
      <c r="H19475">
        <v>106</v>
      </c>
      <c r="I19475">
        <v>6</v>
      </c>
      <c r="J19475">
        <v>5040000</v>
      </c>
      <c r="K19475" s="2">
        <v>45826</v>
      </c>
      <c r="L19475">
        <v>3</v>
      </c>
      <c r="M19475" s="1" t="s">
        <v>55</v>
      </c>
      <c r="N19475" s="1" t="s">
        <v>43</v>
      </c>
      <c r="O19475" s="1" t="s">
        <v>44</v>
      </c>
      <c r="P19475" s="1" t="s">
        <v>49</v>
      </c>
      <c r="Q19475" s="1" t="s">
        <v>26</v>
      </c>
      <c r="R19475" s="1" t="s">
        <v>27</v>
      </c>
    </row>
    <row r="19476" spans="1:18" x14ac:dyDescent="0.3">
      <c r="A19476" s="1" t="s">
        <v>19634</v>
      </c>
      <c r="B19476" s="1" t="s">
        <v>80</v>
      </c>
      <c r="C19476" s="1" t="s">
        <v>500</v>
      </c>
      <c r="D19476" s="1" t="s">
        <v>67</v>
      </c>
      <c r="E19476">
        <v>68</v>
      </c>
      <c r="F19476">
        <v>15000</v>
      </c>
      <c r="G19476">
        <v>90</v>
      </c>
      <c r="H19476">
        <v>70</v>
      </c>
      <c r="I19476">
        <v>20</v>
      </c>
      <c r="J19476">
        <v>1350000</v>
      </c>
      <c r="K19476" s="2">
        <v>45925</v>
      </c>
      <c r="L19476">
        <v>14</v>
      </c>
      <c r="M19476" s="1" t="s">
        <v>39</v>
      </c>
      <c r="N19476" s="1" t="s">
        <v>43</v>
      </c>
      <c r="O19476" s="1" t="s">
        <v>24</v>
      </c>
      <c r="P19476" s="1" t="s">
        <v>25</v>
      </c>
      <c r="Q19476" s="1" t="s">
        <v>26</v>
      </c>
      <c r="R19476" s="1" t="s">
        <v>27</v>
      </c>
    </row>
    <row r="19477" spans="1:18" x14ac:dyDescent="0.3">
      <c r="A19477" s="1" t="s">
        <v>19635</v>
      </c>
      <c r="B19477" s="1" t="s">
        <v>41</v>
      </c>
      <c r="C19477" s="1" t="s">
        <v>240</v>
      </c>
      <c r="D19477" s="1" t="s">
        <v>48</v>
      </c>
      <c r="E19477">
        <v>44</v>
      </c>
      <c r="F19477">
        <v>18000</v>
      </c>
      <c r="G19477">
        <v>58</v>
      </c>
      <c r="H19477">
        <v>43</v>
      </c>
      <c r="I19477">
        <v>15</v>
      </c>
      <c r="J19477">
        <v>1044000</v>
      </c>
      <c r="K19477" s="2">
        <v>45682</v>
      </c>
      <c r="L19477">
        <v>12</v>
      </c>
      <c r="M19477" s="1" t="s">
        <v>39</v>
      </c>
      <c r="N19477" s="1" t="s">
        <v>23</v>
      </c>
      <c r="O19477" s="1" t="s">
        <v>33</v>
      </c>
      <c r="P19477" s="1" t="s">
        <v>25</v>
      </c>
      <c r="Q19477" s="1" t="s">
        <v>26</v>
      </c>
      <c r="R19477" s="1" t="s">
        <v>27</v>
      </c>
    </row>
    <row r="19478" spans="1:18" x14ac:dyDescent="0.3">
      <c r="A19478" s="1" t="s">
        <v>19636</v>
      </c>
      <c r="B19478" s="1" t="s">
        <v>41</v>
      </c>
      <c r="C19478" s="1" t="s">
        <v>493</v>
      </c>
      <c r="D19478" s="1" t="s">
        <v>54</v>
      </c>
      <c r="E19478">
        <v>71</v>
      </c>
      <c r="F19478">
        <v>6500</v>
      </c>
      <c r="G19478">
        <v>88</v>
      </c>
      <c r="H19478">
        <v>36</v>
      </c>
      <c r="I19478">
        <v>52</v>
      </c>
      <c r="J19478">
        <v>572000</v>
      </c>
      <c r="K19478" s="2">
        <v>45742</v>
      </c>
      <c r="L19478">
        <v>5</v>
      </c>
      <c r="M19478" s="1" t="s">
        <v>55</v>
      </c>
      <c r="N19478" s="1" t="s">
        <v>32</v>
      </c>
      <c r="O19478" s="1" t="s">
        <v>85</v>
      </c>
      <c r="P19478" s="1" t="s">
        <v>25</v>
      </c>
      <c r="Q19478" s="1" t="s">
        <v>26</v>
      </c>
      <c r="R19478" s="1" t="s">
        <v>27</v>
      </c>
    </row>
    <row r="19479" spans="1:18" x14ac:dyDescent="0.3">
      <c r="A19479" s="1" t="s">
        <v>19637</v>
      </c>
      <c r="B19479" s="1" t="s">
        <v>41</v>
      </c>
      <c r="C19479" s="1" t="s">
        <v>284</v>
      </c>
      <c r="D19479" s="1" t="s">
        <v>64</v>
      </c>
      <c r="E19479">
        <v>29</v>
      </c>
      <c r="F19479">
        <v>2800</v>
      </c>
      <c r="G19479">
        <v>29</v>
      </c>
      <c r="H19479">
        <v>11</v>
      </c>
      <c r="I19479">
        <v>18</v>
      </c>
      <c r="J19479">
        <v>81200</v>
      </c>
      <c r="K19479" s="2">
        <v>45979</v>
      </c>
      <c r="L19479">
        <v>11</v>
      </c>
      <c r="M19479" s="1" t="s">
        <v>39</v>
      </c>
      <c r="N19479" s="1" t="s">
        <v>43</v>
      </c>
      <c r="O19479" s="1" t="s">
        <v>24</v>
      </c>
      <c r="P19479" s="1" t="s">
        <v>25</v>
      </c>
      <c r="Q19479" s="1" t="s">
        <v>26</v>
      </c>
      <c r="R19479" s="1" t="s">
        <v>27</v>
      </c>
    </row>
    <row r="19480" spans="1:18" x14ac:dyDescent="0.3">
      <c r="A19480" s="1" t="s">
        <v>19638</v>
      </c>
      <c r="B19480" s="1" t="s">
        <v>36</v>
      </c>
      <c r="C19480" s="1" t="s">
        <v>76</v>
      </c>
      <c r="D19480" s="1" t="s">
        <v>67</v>
      </c>
      <c r="E19480">
        <v>53</v>
      </c>
      <c r="F19480">
        <v>2200</v>
      </c>
      <c r="G19480">
        <v>57</v>
      </c>
      <c r="H19480">
        <v>38</v>
      </c>
      <c r="I19480">
        <v>19</v>
      </c>
      <c r="J19480">
        <v>125400</v>
      </c>
      <c r="K19480" s="2">
        <v>45778</v>
      </c>
      <c r="L19480">
        <v>14</v>
      </c>
      <c r="M19480" s="1" t="s">
        <v>39</v>
      </c>
      <c r="N19480" s="1" t="s">
        <v>32</v>
      </c>
      <c r="O19480" s="1" t="s">
        <v>44</v>
      </c>
      <c r="P19480" s="1" t="s">
        <v>25</v>
      </c>
      <c r="Q19480" s="1" t="s">
        <v>26</v>
      </c>
      <c r="R19480" s="1" t="s">
        <v>27</v>
      </c>
    </row>
    <row r="19481" spans="1:18" x14ac:dyDescent="0.3">
      <c r="A19481" s="1" t="s">
        <v>19639</v>
      </c>
      <c r="B19481" s="1" t="s">
        <v>93</v>
      </c>
      <c r="C19481" s="1" t="s">
        <v>493</v>
      </c>
      <c r="D19481" s="1" t="s">
        <v>48</v>
      </c>
      <c r="E19481">
        <v>134</v>
      </c>
      <c r="F19481">
        <v>6500</v>
      </c>
      <c r="G19481">
        <v>135</v>
      </c>
      <c r="H19481">
        <v>120</v>
      </c>
      <c r="I19481">
        <v>15</v>
      </c>
      <c r="J19481">
        <v>877500</v>
      </c>
      <c r="K19481" s="2">
        <v>45827</v>
      </c>
      <c r="L19481">
        <v>2</v>
      </c>
      <c r="M19481" s="1" t="s">
        <v>55</v>
      </c>
      <c r="N19481" s="1" t="s">
        <v>32</v>
      </c>
      <c r="O19481" s="1" t="s">
        <v>24</v>
      </c>
      <c r="P19481" s="1" t="s">
        <v>25</v>
      </c>
      <c r="Q19481" s="1" t="s">
        <v>26</v>
      </c>
      <c r="R19481" s="1" t="s">
        <v>27</v>
      </c>
    </row>
    <row r="19482" spans="1:18" x14ac:dyDescent="0.3">
      <c r="A19482" s="1" t="s">
        <v>19640</v>
      </c>
      <c r="B19482" s="1" t="s">
        <v>99</v>
      </c>
      <c r="C19482" s="1" t="s">
        <v>202</v>
      </c>
      <c r="D19482" s="1" t="s">
        <v>31</v>
      </c>
      <c r="E19482">
        <v>100</v>
      </c>
      <c r="F19482">
        <v>8000</v>
      </c>
      <c r="G19482">
        <v>115</v>
      </c>
      <c r="H19482">
        <v>17</v>
      </c>
      <c r="I19482">
        <v>98</v>
      </c>
      <c r="J19482">
        <v>920000</v>
      </c>
      <c r="K19482" s="2">
        <v>45897</v>
      </c>
      <c r="L19482">
        <v>8</v>
      </c>
      <c r="M19482" s="1" t="s">
        <v>22</v>
      </c>
      <c r="N19482" s="1" t="s">
        <v>43</v>
      </c>
      <c r="O19482" s="1" t="s">
        <v>24</v>
      </c>
      <c r="P19482" s="1" t="s">
        <v>25</v>
      </c>
      <c r="Q19482" s="1" t="s">
        <v>26</v>
      </c>
      <c r="R19482" s="1" t="s">
        <v>27</v>
      </c>
    </row>
    <row r="19483" spans="1:18" x14ac:dyDescent="0.3">
      <c r="A19483" s="1" t="s">
        <v>19641</v>
      </c>
      <c r="B19483" s="1" t="s">
        <v>93</v>
      </c>
      <c r="C19483" s="1" t="s">
        <v>158</v>
      </c>
      <c r="D19483" s="1" t="s">
        <v>31</v>
      </c>
      <c r="E19483">
        <v>25</v>
      </c>
      <c r="F19483">
        <v>300</v>
      </c>
      <c r="G19483">
        <v>39</v>
      </c>
      <c r="H19483">
        <v>8</v>
      </c>
      <c r="I19483">
        <v>31</v>
      </c>
      <c r="J19483">
        <v>11700</v>
      </c>
      <c r="K19483" s="2">
        <v>45856</v>
      </c>
      <c r="L19483">
        <v>7</v>
      </c>
      <c r="M19483" s="1" t="s">
        <v>22</v>
      </c>
      <c r="N19483" s="1" t="s">
        <v>32</v>
      </c>
      <c r="O19483" s="1" t="s">
        <v>33</v>
      </c>
      <c r="P19483" s="1" t="s">
        <v>25</v>
      </c>
      <c r="Q19483" s="1" t="s">
        <v>26</v>
      </c>
      <c r="R19483" s="1" t="s">
        <v>27</v>
      </c>
    </row>
    <row r="19484" spans="1:18" x14ac:dyDescent="0.3">
      <c r="A19484" s="1" t="s">
        <v>19642</v>
      </c>
      <c r="B19484" s="1" t="s">
        <v>19</v>
      </c>
      <c r="C19484" s="1" t="s">
        <v>268</v>
      </c>
      <c r="D19484" s="1" t="s">
        <v>58</v>
      </c>
      <c r="E19484">
        <v>135</v>
      </c>
      <c r="F19484">
        <v>6000</v>
      </c>
      <c r="G19484">
        <v>145</v>
      </c>
      <c r="H19484">
        <v>89</v>
      </c>
      <c r="I19484">
        <v>56</v>
      </c>
      <c r="J19484">
        <v>870000</v>
      </c>
      <c r="K19484" s="2">
        <v>45798</v>
      </c>
      <c r="L19484">
        <v>1</v>
      </c>
      <c r="M19484" s="1" t="s">
        <v>55</v>
      </c>
      <c r="N19484" s="1" t="s">
        <v>32</v>
      </c>
      <c r="O19484" s="1" t="s">
        <v>24</v>
      </c>
      <c r="P19484" s="1" t="s">
        <v>25</v>
      </c>
      <c r="Q19484" s="1" t="s">
        <v>26</v>
      </c>
      <c r="R19484" s="1" t="s">
        <v>27</v>
      </c>
    </row>
    <row r="19485" spans="1:18" x14ac:dyDescent="0.3">
      <c r="A19485" s="1" t="s">
        <v>19643</v>
      </c>
      <c r="B19485" s="1" t="s">
        <v>107</v>
      </c>
      <c r="C19485" s="1" t="s">
        <v>493</v>
      </c>
      <c r="D19485" s="1" t="s">
        <v>72</v>
      </c>
      <c r="E19485">
        <v>66</v>
      </c>
      <c r="F19485">
        <v>6500</v>
      </c>
      <c r="G19485">
        <v>91</v>
      </c>
      <c r="H19485">
        <v>38</v>
      </c>
      <c r="I19485">
        <v>53</v>
      </c>
      <c r="J19485">
        <v>591500</v>
      </c>
      <c r="K19485" s="2">
        <v>45889</v>
      </c>
      <c r="L19485">
        <v>14</v>
      </c>
      <c r="M19485" s="1" t="s">
        <v>39</v>
      </c>
      <c r="N19485" s="1" t="s">
        <v>32</v>
      </c>
      <c r="O19485" s="1" t="s">
        <v>24</v>
      </c>
      <c r="P19485" s="1" t="s">
        <v>25</v>
      </c>
      <c r="Q19485" s="1" t="s">
        <v>59</v>
      </c>
      <c r="R19485" s="1" t="s">
        <v>27</v>
      </c>
    </row>
    <row r="19486" spans="1:18" x14ac:dyDescent="0.3">
      <c r="A19486" s="1" t="s">
        <v>19644</v>
      </c>
      <c r="B19486" s="1" t="s">
        <v>29</v>
      </c>
      <c r="C19486" s="1" t="s">
        <v>151</v>
      </c>
      <c r="D19486" s="1" t="s">
        <v>38</v>
      </c>
      <c r="E19486">
        <v>68</v>
      </c>
      <c r="F19486">
        <v>5000</v>
      </c>
      <c r="G19486">
        <v>92</v>
      </c>
      <c r="H19486">
        <v>45</v>
      </c>
      <c r="I19486">
        <v>47</v>
      </c>
      <c r="J19486">
        <v>460000</v>
      </c>
      <c r="K19486" s="2">
        <v>45935</v>
      </c>
      <c r="L19486">
        <v>5</v>
      </c>
      <c r="M19486" s="1" t="s">
        <v>55</v>
      </c>
      <c r="N19486" s="1" t="s">
        <v>32</v>
      </c>
      <c r="O19486" s="1" t="s">
        <v>24</v>
      </c>
      <c r="P19486" s="1" t="s">
        <v>25</v>
      </c>
      <c r="Q19486" s="1" t="s">
        <v>26</v>
      </c>
      <c r="R19486" s="1" t="s">
        <v>27</v>
      </c>
    </row>
    <row r="19487" spans="1:18" x14ac:dyDescent="0.3">
      <c r="A19487" s="1" t="s">
        <v>19645</v>
      </c>
      <c r="B19487" s="1" t="s">
        <v>93</v>
      </c>
      <c r="C19487" s="1" t="s">
        <v>245</v>
      </c>
      <c r="D19487" s="1" t="s">
        <v>91</v>
      </c>
      <c r="E19487">
        <v>128</v>
      </c>
      <c r="F19487">
        <v>1800</v>
      </c>
      <c r="G19487">
        <v>130</v>
      </c>
      <c r="H19487">
        <v>33</v>
      </c>
      <c r="I19487">
        <v>97</v>
      </c>
      <c r="J19487">
        <v>234000</v>
      </c>
      <c r="K19487" s="2">
        <v>45710</v>
      </c>
      <c r="L19487">
        <v>10</v>
      </c>
      <c r="M19487" s="1" t="s">
        <v>22</v>
      </c>
      <c r="N19487" s="1" t="s">
        <v>32</v>
      </c>
      <c r="O19487" s="1" t="s">
        <v>33</v>
      </c>
      <c r="P19487" s="1" t="s">
        <v>49</v>
      </c>
      <c r="Q19487" s="1" t="s">
        <v>59</v>
      </c>
      <c r="R19487" s="1" t="s">
        <v>27</v>
      </c>
    </row>
    <row r="19488" spans="1:18" x14ac:dyDescent="0.3">
      <c r="A19488" s="1" t="s">
        <v>19646</v>
      </c>
      <c r="B19488" s="1" t="s">
        <v>41</v>
      </c>
      <c r="C19488" s="1" t="s">
        <v>88</v>
      </c>
      <c r="D19488" s="1" t="s">
        <v>91</v>
      </c>
      <c r="E19488">
        <v>134</v>
      </c>
      <c r="F19488">
        <v>18000</v>
      </c>
      <c r="G19488">
        <v>163</v>
      </c>
      <c r="H19488">
        <v>103</v>
      </c>
      <c r="I19488">
        <v>60</v>
      </c>
      <c r="J19488">
        <v>2934000</v>
      </c>
      <c r="K19488" s="2">
        <v>45921</v>
      </c>
      <c r="L19488">
        <v>1</v>
      </c>
      <c r="M19488" s="1" t="s">
        <v>55</v>
      </c>
      <c r="N19488" s="1" t="s">
        <v>23</v>
      </c>
      <c r="O19488" s="1" t="s">
        <v>44</v>
      </c>
      <c r="P19488" s="1" t="s">
        <v>49</v>
      </c>
      <c r="Q19488" s="1" t="s">
        <v>26</v>
      </c>
      <c r="R19488" s="1" t="s">
        <v>27</v>
      </c>
    </row>
    <row r="19489" spans="1:18" x14ac:dyDescent="0.3">
      <c r="A19489" s="1" t="s">
        <v>19647</v>
      </c>
      <c r="B19489" s="1" t="s">
        <v>41</v>
      </c>
      <c r="C19489" s="1" t="s">
        <v>240</v>
      </c>
      <c r="D19489" s="1" t="s">
        <v>31</v>
      </c>
      <c r="E19489">
        <v>46</v>
      </c>
      <c r="F19489">
        <v>18000</v>
      </c>
      <c r="G19489">
        <v>51</v>
      </c>
      <c r="H19489">
        <v>11</v>
      </c>
      <c r="I19489">
        <v>40</v>
      </c>
      <c r="J19489">
        <v>918000</v>
      </c>
      <c r="K19489" s="2">
        <v>45713</v>
      </c>
      <c r="L19489">
        <v>7</v>
      </c>
      <c r="M19489" s="1" t="s">
        <v>22</v>
      </c>
      <c r="N19489" s="1" t="s">
        <v>23</v>
      </c>
      <c r="O19489" s="1" t="s">
        <v>24</v>
      </c>
      <c r="P19489" s="1" t="s">
        <v>49</v>
      </c>
      <c r="Q19489" s="1" t="s">
        <v>26</v>
      </c>
      <c r="R19489" s="1" t="s">
        <v>27</v>
      </c>
    </row>
    <row r="19490" spans="1:18" x14ac:dyDescent="0.3">
      <c r="A19490" s="1" t="s">
        <v>19648</v>
      </c>
      <c r="B19490" s="1" t="s">
        <v>83</v>
      </c>
      <c r="C19490" s="1" t="s">
        <v>500</v>
      </c>
      <c r="D19490" s="1" t="s">
        <v>31</v>
      </c>
      <c r="E19490">
        <v>75</v>
      </c>
      <c r="F19490">
        <v>15000</v>
      </c>
      <c r="G19490">
        <v>94</v>
      </c>
      <c r="H19490">
        <v>34</v>
      </c>
      <c r="I19490">
        <v>60</v>
      </c>
      <c r="J19490">
        <v>1410000</v>
      </c>
      <c r="K19490" s="2">
        <v>45784</v>
      </c>
      <c r="L19490">
        <v>1</v>
      </c>
      <c r="M19490" s="1" t="s">
        <v>55</v>
      </c>
      <c r="N19490" s="1" t="s">
        <v>32</v>
      </c>
      <c r="O19490" s="1" t="s">
        <v>24</v>
      </c>
      <c r="P19490" s="1" t="s">
        <v>49</v>
      </c>
      <c r="Q19490" s="1" t="s">
        <v>26</v>
      </c>
      <c r="R19490" s="1" t="s">
        <v>27</v>
      </c>
    </row>
    <row r="19491" spans="1:18" x14ac:dyDescent="0.3">
      <c r="A19491" s="1" t="s">
        <v>19649</v>
      </c>
      <c r="B19491" s="1" t="s">
        <v>87</v>
      </c>
      <c r="C19491" s="1" t="s">
        <v>90</v>
      </c>
      <c r="D19491" s="1" t="s">
        <v>31</v>
      </c>
      <c r="E19491">
        <v>115</v>
      </c>
      <c r="F19491">
        <v>8500</v>
      </c>
      <c r="G19491">
        <v>132</v>
      </c>
      <c r="H19491">
        <v>7</v>
      </c>
      <c r="I19491">
        <v>125</v>
      </c>
      <c r="J19491">
        <v>1122000</v>
      </c>
      <c r="K19491" s="2">
        <v>45767</v>
      </c>
      <c r="L19491">
        <v>12</v>
      </c>
      <c r="M19491" s="1" t="s">
        <v>39</v>
      </c>
      <c r="N19491" s="1" t="s">
        <v>23</v>
      </c>
      <c r="O19491" s="1" t="s">
        <v>33</v>
      </c>
      <c r="P19491" s="1" t="s">
        <v>25</v>
      </c>
      <c r="Q19491" s="1" t="s">
        <v>50</v>
      </c>
      <c r="R19491" s="1" t="s">
        <v>27</v>
      </c>
    </row>
    <row r="19492" spans="1:18" x14ac:dyDescent="0.3">
      <c r="A19492" s="1" t="s">
        <v>19650</v>
      </c>
      <c r="B19492" s="1" t="s">
        <v>104</v>
      </c>
      <c r="C19492" s="1" t="s">
        <v>162</v>
      </c>
      <c r="D19492" s="1" t="s">
        <v>58</v>
      </c>
      <c r="E19492">
        <v>87</v>
      </c>
      <c r="F19492">
        <v>950000</v>
      </c>
      <c r="G19492">
        <v>113</v>
      </c>
      <c r="H19492">
        <v>20</v>
      </c>
      <c r="I19492">
        <v>93</v>
      </c>
      <c r="J19492">
        <v>107350000</v>
      </c>
      <c r="K19492" s="2">
        <v>45891</v>
      </c>
      <c r="L19492">
        <v>4</v>
      </c>
      <c r="M19492" s="1" t="s">
        <v>55</v>
      </c>
      <c r="N19492" s="1" t="s">
        <v>32</v>
      </c>
      <c r="O19492" s="1" t="s">
        <v>44</v>
      </c>
      <c r="P19492" s="1" t="s">
        <v>25</v>
      </c>
      <c r="Q19492" s="1" t="s">
        <v>59</v>
      </c>
      <c r="R19492" s="1" t="s">
        <v>27</v>
      </c>
    </row>
    <row r="19493" spans="1:18" x14ac:dyDescent="0.3">
      <c r="A19493" s="1" t="s">
        <v>19651</v>
      </c>
      <c r="B19493" s="1" t="s">
        <v>52</v>
      </c>
      <c r="C19493" s="1" t="s">
        <v>108</v>
      </c>
      <c r="D19493" s="1" t="s">
        <v>72</v>
      </c>
      <c r="E19493">
        <v>86</v>
      </c>
      <c r="F19493">
        <v>15000</v>
      </c>
      <c r="G19493">
        <v>95</v>
      </c>
      <c r="H19493">
        <v>11</v>
      </c>
      <c r="I19493">
        <v>84</v>
      </c>
      <c r="J19493">
        <v>1425000</v>
      </c>
      <c r="K19493" s="2">
        <v>45871</v>
      </c>
      <c r="L19493">
        <v>11</v>
      </c>
      <c r="M19493" s="1" t="s">
        <v>39</v>
      </c>
      <c r="N19493" s="1" t="s">
        <v>43</v>
      </c>
      <c r="O19493" s="1" t="s">
        <v>44</v>
      </c>
      <c r="P19493" s="1" t="s">
        <v>25</v>
      </c>
      <c r="Q19493" s="1" t="s">
        <v>26</v>
      </c>
      <c r="R19493" s="1" t="s">
        <v>27</v>
      </c>
    </row>
    <row r="19494" spans="1:18" x14ac:dyDescent="0.3">
      <c r="A19494" s="1" t="s">
        <v>19652</v>
      </c>
      <c r="B19494" s="1" t="s">
        <v>83</v>
      </c>
      <c r="C19494" s="1" t="s">
        <v>172</v>
      </c>
      <c r="D19494" s="1" t="s">
        <v>21</v>
      </c>
      <c r="E19494">
        <v>137</v>
      </c>
      <c r="F19494">
        <v>8500</v>
      </c>
      <c r="G19494">
        <v>137</v>
      </c>
      <c r="H19494">
        <v>64</v>
      </c>
      <c r="I19494">
        <v>73</v>
      </c>
      <c r="J19494">
        <v>1164500</v>
      </c>
      <c r="K19494" s="2">
        <v>46010</v>
      </c>
      <c r="L19494">
        <v>15</v>
      </c>
      <c r="M19494" s="1" t="s">
        <v>39</v>
      </c>
      <c r="N19494" s="1" t="s">
        <v>23</v>
      </c>
      <c r="O19494" s="1" t="s">
        <v>33</v>
      </c>
      <c r="P19494" s="1" t="s">
        <v>25</v>
      </c>
      <c r="Q19494" s="1" t="s">
        <v>26</v>
      </c>
      <c r="R19494" s="1" t="s">
        <v>34</v>
      </c>
    </row>
    <row r="19495" spans="1:18" x14ac:dyDescent="0.3">
      <c r="A19495" s="1" t="s">
        <v>19653</v>
      </c>
      <c r="B19495" s="1" t="s">
        <v>104</v>
      </c>
      <c r="C19495" s="1" t="s">
        <v>258</v>
      </c>
      <c r="D19495" s="1" t="s">
        <v>72</v>
      </c>
      <c r="E19495">
        <v>82</v>
      </c>
      <c r="F19495">
        <v>650000</v>
      </c>
      <c r="G19495">
        <v>106</v>
      </c>
      <c r="H19495">
        <v>84</v>
      </c>
      <c r="I19495">
        <v>22</v>
      </c>
      <c r="J19495">
        <v>68900000</v>
      </c>
      <c r="K19495" s="2">
        <v>45919</v>
      </c>
      <c r="L19495">
        <v>10</v>
      </c>
      <c r="M19495" s="1" t="s">
        <v>22</v>
      </c>
      <c r="N19495" s="1" t="s">
        <v>23</v>
      </c>
      <c r="O19495" s="1" t="s">
        <v>24</v>
      </c>
      <c r="P19495" s="1" t="s">
        <v>25</v>
      </c>
      <c r="Q19495" s="1" t="s">
        <v>50</v>
      </c>
      <c r="R19495" s="1" t="s">
        <v>27</v>
      </c>
    </row>
    <row r="19496" spans="1:18" x14ac:dyDescent="0.3">
      <c r="A19496" s="1" t="s">
        <v>19654</v>
      </c>
      <c r="B19496" s="1" t="s">
        <v>19</v>
      </c>
      <c r="C19496" s="1" t="s">
        <v>229</v>
      </c>
      <c r="D19496" s="1" t="s">
        <v>91</v>
      </c>
      <c r="E19496">
        <v>30</v>
      </c>
      <c r="F19496">
        <v>12000</v>
      </c>
      <c r="G19496">
        <v>37</v>
      </c>
      <c r="H19496">
        <v>36</v>
      </c>
      <c r="I19496">
        <v>1</v>
      </c>
      <c r="J19496">
        <v>444000</v>
      </c>
      <c r="K19496" s="2">
        <v>45699</v>
      </c>
      <c r="L19496">
        <v>7</v>
      </c>
      <c r="M19496" s="1" t="s">
        <v>22</v>
      </c>
      <c r="N19496" s="1" t="s">
        <v>32</v>
      </c>
      <c r="O19496" s="1" t="s">
        <v>24</v>
      </c>
      <c r="P19496" s="1" t="s">
        <v>25</v>
      </c>
      <c r="Q19496" s="1" t="s">
        <v>50</v>
      </c>
      <c r="R19496" s="1" t="s">
        <v>27</v>
      </c>
    </row>
    <row r="19497" spans="1:18" x14ac:dyDescent="0.3">
      <c r="A19497" s="1" t="s">
        <v>19655</v>
      </c>
      <c r="B19497" s="1" t="s">
        <v>41</v>
      </c>
      <c r="C19497" s="1" t="s">
        <v>410</v>
      </c>
      <c r="D19497" s="1" t="s">
        <v>31</v>
      </c>
      <c r="E19497">
        <v>75</v>
      </c>
      <c r="F19497">
        <v>25000</v>
      </c>
      <c r="G19497">
        <v>95</v>
      </c>
      <c r="H19497">
        <v>90</v>
      </c>
      <c r="I19497">
        <v>5</v>
      </c>
      <c r="J19497">
        <v>2375000</v>
      </c>
      <c r="K19497" s="2">
        <v>45966</v>
      </c>
      <c r="L19497">
        <v>15</v>
      </c>
      <c r="M19497" s="1" t="s">
        <v>39</v>
      </c>
      <c r="N19497" s="1" t="s">
        <v>43</v>
      </c>
      <c r="O19497" s="1" t="s">
        <v>24</v>
      </c>
      <c r="P19497" s="1" t="s">
        <v>49</v>
      </c>
      <c r="Q19497" s="1" t="s">
        <v>26</v>
      </c>
      <c r="R19497" s="1" t="s">
        <v>27</v>
      </c>
    </row>
    <row r="19498" spans="1:18" x14ac:dyDescent="0.3">
      <c r="A19498" s="1" t="s">
        <v>19656</v>
      </c>
      <c r="B19498" s="1" t="s">
        <v>107</v>
      </c>
      <c r="C19498" s="1" t="s">
        <v>229</v>
      </c>
      <c r="D19498" s="1" t="s">
        <v>38</v>
      </c>
      <c r="E19498">
        <v>55</v>
      </c>
      <c r="F19498">
        <v>12000</v>
      </c>
      <c r="G19498">
        <v>62</v>
      </c>
      <c r="H19498">
        <v>53</v>
      </c>
      <c r="I19498">
        <v>9</v>
      </c>
      <c r="J19498">
        <v>744000</v>
      </c>
      <c r="K19498" s="2">
        <v>45791</v>
      </c>
      <c r="L19498">
        <v>7</v>
      </c>
      <c r="M19498" s="1" t="s">
        <v>22</v>
      </c>
      <c r="N19498" s="1" t="s">
        <v>43</v>
      </c>
      <c r="O19498" s="1" t="s">
        <v>24</v>
      </c>
      <c r="P19498" s="1" t="s">
        <v>25</v>
      </c>
      <c r="Q19498" s="1" t="s">
        <v>50</v>
      </c>
      <c r="R19498" s="1" t="s">
        <v>27</v>
      </c>
    </row>
    <row r="19499" spans="1:18" x14ac:dyDescent="0.3">
      <c r="A19499" s="1" t="s">
        <v>19657</v>
      </c>
      <c r="B19499" s="1" t="s">
        <v>36</v>
      </c>
      <c r="C19499" s="1" t="s">
        <v>247</v>
      </c>
      <c r="D19499" s="1" t="s">
        <v>38</v>
      </c>
      <c r="E19499">
        <v>112</v>
      </c>
      <c r="F19499">
        <v>2500000</v>
      </c>
      <c r="G19499">
        <v>118</v>
      </c>
      <c r="H19499">
        <v>32</v>
      </c>
      <c r="I19499">
        <v>86</v>
      </c>
      <c r="J19499">
        <v>295000000</v>
      </c>
      <c r="K19499" s="2">
        <v>45999</v>
      </c>
      <c r="L19499">
        <v>11</v>
      </c>
      <c r="M19499" s="1" t="s">
        <v>39</v>
      </c>
      <c r="N19499" s="1" t="s">
        <v>32</v>
      </c>
      <c r="O19499" s="1" t="s">
        <v>44</v>
      </c>
      <c r="P19499" s="1" t="s">
        <v>25</v>
      </c>
      <c r="Q19499" s="1" t="s">
        <v>26</v>
      </c>
      <c r="R19499" s="1" t="s">
        <v>27</v>
      </c>
    </row>
    <row r="19500" spans="1:18" x14ac:dyDescent="0.3">
      <c r="A19500" s="1" t="s">
        <v>19658</v>
      </c>
      <c r="B19500" s="1" t="s">
        <v>93</v>
      </c>
      <c r="C19500" s="1" t="s">
        <v>69</v>
      </c>
      <c r="D19500" s="1" t="s">
        <v>48</v>
      </c>
      <c r="E19500">
        <v>131</v>
      </c>
      <c r="F19500">
        <v>65000</v>
      </c>
      <c r="G19500">
        <v>136</v>
      </c>
      <c r="H19500">
        <v>28</v>
      </c>
      <c r="I19500">
        <v>108</v>
      </c>
      <c r="J19500">
        <v>8840000</v>
      </c>
      <c r="K19500" s="2">
        <v>45885</v>
      </c>
      <c r="L19500">
        <v>2</v>
      </c>
      <c r="M19500" s="1" t="s">
        <v>55</v>
      </c>
      <c r="N19500" s="1" t="s">
        <v>32</v>
      </c>
      <c r="O19500" s="1" t="s">
        <v>33</v>
      </c>
      <c r="P19500" s="1" t="s">
        <v>25</v>
      </c>
      <c r="Q19500" s="1" t="s">
        <v>26</v>
      </c>
      <c r="R19500" s="1" t="s">
        <v>27</v>
      </c>
    </row>
    <row r="19501" spans="1:18" x14ac:dyDescent="0.3">
      <c r="A19501" s="1" t="s">
        <v>19659</v>
      </c>
      <c r="B19501" s="1" t="s">
        <v>41</v>
      </c>
      <c r="C19501" s="1" t="s">
        <v>320</v>
      </c>
      <c r="D19501" s="1" t="s">
        <v>38</v>
      </c>
      <c r="E19501">
        <v>72</v>
      </c>
      <c r="F19501">
        <v>1800</v>
      </c>
      <c r="G19501">
        <v>78</v>
      </c>
      <c r="H19501">
        <v>71</v>
      </c>
      <c r="I19501">
        <v>7</v>
      </c>
      <c r="J19501">
        <v>140400</v>
      </c>
      <c r="K19501" s="2">
        <v>45925</v>
      </c>
      <c r="L19501">
        <v>4</v>
      </c>
      <c r="M19501" s="1" t="s">
        <v>55</v>
      </c>
      <c r="N19501" s="1" t="s">
        <v>23</v>
      </c>
      <c r="O19501" s="1" t="s">
        <v>24</v>
      </c>
      <c r="P19501" s="1" t="s">
        <v>25</v>
      </c>
      <c r="Q19501" s="1" t="s">
        <v>26</v>
      </c>
      <c r="R19501" s="1" t="s">
        <v>27</v>
      </c>
    </row>
    <row r="19502" spans="1:18" x14ac:dyDescent="0.3">
      <c r="A19502" s="1" t="s">
        <v>19660</v>
      </c>
      <c r="B19502" s="1" t="s">
        <v>133</v>
      </c>
      <c r="C19502" s="1" t="s">
        <v>493</v>
      </c>
      <c r="D19502" s="1" t="s">
        <v>67</v>
      </c>
      <c r="E19502">
        <v>39</v>
      </c>
      <c r="F19502">
        <v>6500</v>
      </c>
      <c r="G19502">
        <v>43</v>
      </c>
      <c r="H19502">
        <v>11</v>
      </c>
      <c r="I19502">
        <v>32</v>
      </c>
      <c r="J19502">
        <v>279500</v>
      </c>
      <c r="K19502" s="2">
        <v>45768</v>
      </c>
      <c r="L19502">
        <v>15</v>
      </c>
      <c r="M19502" s="1" t="s">
        <v>39</v>
      </c>
      <c r="N19502" s="1" t="s">
        <v>23</v>
      </c>
      <c r="O19502" s="1" t="s">
        <v>24</v>
      </c>
      <c r="P19502" s="1" t="s">
        <v>25</v>
      </c>
      <c r="Q19502" s="1" t="s">
        <v>26</v>
      </c>
      <c r="R19502" s="1" t="s">
        <v>27</v>
      </c>
    </row>
    <row r="19503" spans="1:18" x14ac:dyDescent="0.3">
      <c r="A19503" s="1" t="s">
        <v>19661</v>
      </c>
      <c r="B19503" s="1" t="s">
        <v>104</v>
      </c>
      <c r="C19503" s="1" t="s">
        <v>266</v>
      </c>
      <c r="D19503" s="1" t="s">
        <v>54</v>
      </c>
      <c r="E19503">
        <v>115</v>
      </c>
      <c r="F19503">
        <v>2200000</v>
      </c>
      <c r="G19503">
        <v>136</v>
      </c>
      <c r="H19503">
        <v>132</v>
      </c>
      <c r="I19503">
        <v>4</v>
      </c>
      <c r="J19503">
        <v>299200000</v>
      </c>
      <c r="K19503" s="2">
        <v>45962</v>
      </c>
      <c r="L19503">
        <v>1</v>
      </c>
      <c r="M19503" s="1" t="s">
        <v>55</v>
      </c>
      <c r="N19503" s="1" t="s">
        <v>43</v>
      </c>
      <c r="O19503" s="1" t="s">
        <v>33</v>
      </c>
      <c r="P19503" s="1" t="s">
        <v>25</v>
      </c>
      <c r="Q19503" s="1" t="s">
        <v>26</v>
      </c>
      <c r="R19503" s="1" t="s">
        <v>27</v>
      </c>
    </row>
    <row r="19504" spans="1:18" x14ac:dyDescent="0.3">
      <c r="A19504" s="1" t="s">
        <v>19662</v>
      </c>
      <c r="B19504" s="1" t="s">
        <v>19</v>
      </c>
      <c r="C19504" s="1" t="s">
        <v>123</v>
      </c>
      <c r="D19504" s="1" t="s">
        <v>64</v>
      </c>
      <c r="E19504">
        <v>120</v>
      </c>
      <c r="F19504">
        <v>4500</v>
      </c>
      <c r="G19504">
        <v>147</v>
      </c>
      <c r="H19504">
        <v>5</v>
      </c>
      <c r="I19504">
        <v>142</v>
      </c>
      <c r="J19504">
        <v>661500</v>
      </c>
      <c r="K19504" s="2">
        <v>45735</v>
      </c>
      <c r="L19504">
        <v>9</v>
      </c>
      <c r="M19504" s="1" t="s">
        <v>22</v>
      </c>
      <c r="N19504" s="1" t="s">
        <v>23</v>
      </c>
      <c r="O19504" s="1" t="s">
        <v>85</v>
      </c>
      <c r="P19504" s="1" t="s">
        <v>25</v>
      </c>
      <c r="Q19504" s="1" t="s">
        <v>50</v>
      </c>
      <c r="R19504" s="1" t="s">
        <v>59</v>
      </c>
    </row>
    <row r="19505" spans="1:18" x14ac:dyDescent="0.3">
      <c r="A19505" s="1" t="s">
        <v>19663</v>
      </c>
      <c r="B19505" s="1" t="s">
        <v>133</v>
      </c>
      <c r="C19505" s="1" t="s">
        <v>88</v>
      </c>
      <c r="D19505" s="1" t="s">
        <v>38</v>
      </c>
      <c r="E19505">
        <v>72</v>
      </c>
      <c r="F19505">
        <v>18000</v>
      </c>
      <c r="G19505">
        <v>82</v>
      </c>
      <c r="H19505">
        <v>56</v>
      </c>
      <c r="I19505">
        <v>26</v>
      </c>
      <c r="J19505">
        <v>1476000</v>
      </c>
      <c r="K19505" s="2">
        <v>45683</v>
      </c>
      <c r="L19505">
        <v>11</v>
      </c>
      <c r="M19505" s="1" t="s">
        <v>39</v>
      </c>
      <c r="N19505" s="1" t="s">
        <v>23</v>
      </c>
      <c r="O19505" s="1" t="s">
        <v>44</v>
      </c>
      <c r="P19505" s="1" t="s">
        <v>49</v>
      </c>
      <c r="Q19505" s="1" t="s">
        <v>50</v>
      </c>
      <c r="R19505" s="1" t="s">
        <v>27</v>
      </c>
    </row>
    <row r="19506" spans="1:18" x14ac:dyDescent="0.3">
      <c r="A19506" s="1" t="s">
        <v>19664</v>
      </c>
      <c r="B19506" s="1" t="s">
        <v>107</v>
      </c>
      <c r="C19506" s="1" t="s">
        <v>129</v>
      </c>
      <c r="D19506" s="1" t="s">
        <v>31</v>
      </c>
      <c r="E19506">
        <v>114</v>
      </c>
      <c r="F19506">
        <v>85000</v>
      </c>
      <c r="G19506">
        <v>120</v>
      </c>
      <c r="H19506">
        <v>16</v>
      </c>
      <c r="I19506">
        <v>104</v>
      </c>
      <c r="J19506">
        <v>10200000</v>
      </c>
      <c r="K19506" s="2">
        <v>45969</v>
      </c>
      <c r="L19506">
        <v>8</v>
      </c>
      <c r="M19506" s="1" t="s">
        <v>22</v>
      </c>
      <c r="N19506" s="1" t="s">
        <v>32</v>
      </c>
      <c r="O19506" s="1" t="s">
        <v>44</v>
      </c>
      <c r="P19506" s="1" t="s">
        <v>25</v>
      </c>
      <c r="Q19506" s="1" t="s">
        <v>59</v>
      </c>
      <c r="R19506" s="1" t="s">
        <v>34</v>
      </c>
    </row>
    <row r="19507" spans="1:18" x14ac:dyDescent="0.3">
      <c r="A19507" s="1" t="s">
        <v>19665</v>
      </c>
      <c r="B19507" s="1" t="s">
        <v>19</v>
      </c>
      <c r="C19507" s="1" t="s">
        <v>164</v>
      </c>
      <c r="D19507" s="1" t="s">
        <v>91</v>
      </c>
      <c r="E19507">
        <v>89</v>
      </c>
      <c r="F19507">
        <v>3500</v>
      </c>
      <c r="G19507">
        <v>91</v>
      </c>
      <c r="H19507">
        <v>81</v>
      </c>
      <c r="I19507">
        <v>10</v>
      </c>
      <c r="J19507">
        <v>318500</v>
      </c>
      <c r="K19507" s="2">
        <v>45864</v>
      </c>
      <c r="L19507">
        <v>14</v>
      </c>
      <c r="M19507" s="1" t="s">
        <v>39</v>
      </c>
      <c r="N19507" s="1" t="s">
        <v>32</v>
      </c>
      <c r="O19507" s="1" t="s">
        <v>24</v>
      </c>
      <c r="P19507" s="1" t="s">
        <v>25</v>
      </c>
      <c r="Q19507" s="1" t="s">
        <v>26</v>
      </c>
      <c r="R19507" s="1" t="s">
        <v>27</v>
      </c>
    </row>
    <row r="19508" spans="1:18" x14ac:dyDescent="0.3">
      <c r="A19508" s="1" t="s">
        <v>19666</v>
      </c>
      <c r="B19508" s="1" t="s">
        <v>83</v>
      </c>
      <c r="C19508" s="1" t="s">
        <v>102</v>
      </c>
      <c r="D19508" s="1" t="s">
        <v>64</v>
      </c>
      <c r="E19508">
        <v>137</v>
      </c>
      <c r="F19508">
        <v>250000</v>
      </c>
      <c r="G19508">
        <v>154</v>
      </c>
      <c r="H19508">
        <v>34</v>
      </c>
      <c r="I19508">
        <v>120</v>
      </c>
      <c r="J19508">
        <v>38500000</v>
      </c>
      <c r="K19508" s="2">
        <v>46019</v>
      </c>
      <c r="L19508">
        <v>15</v>
      </c>
      <c r="M19508" s="1" t="s">
        <v>39</v>
      </c>
      <c r="N19508" s="1" t="s">
        <v>23</v>
      </c>
      <c r="O19508" s="1" t="s">
        <v>24</v>
      </c>
      <c r="P19508" s="1" t="s">
        <v>25</v>
      </c>
      <c r="Q19508" s="1" t="s">
        <v>26</v>
      </c>
      <c r="R19508" s="1" t="s">
        <v>27</v>
      </c>
    </row>
    <row r="19509" spans="1:18" x14ac:dyDescent="0.3">
      <c r="A19509" s="1" t="s">
        <v>19667</v>
      </c>
      <c r="B19509" s="1" t="s">
        <v>87</v>
      </c>
      <c r="C19509" s="1" t="s">
        <v>102</v>
      </c>
      <c r="D19509" s="1" t="s">
        <v>67</v>
      </c>
      <c r="E19509">
        <v>39</v>
      </c>
      <c r="F19509">
        <v>250000</v>
      </c>
      <c r="G19509">
        <v>65</v>
      </c>
      <c r="H19509">
        <v>21</v>
      </c>
      <c r="I19509">
        <v>44</v>
      </c>
      <c r="J19509">
        <v>16250000</v>
      </c>
      <c r="K19509" s="2">
        <v>45693</v>
      </c>
      <c r="L19509">
        <v>14</v>
      </c>
      <c r="M19509" s="1" t="s">
        <v>39</v>
      </c>
      <c r="N19509" s="1" t="s">
        <v>23</v>
      </c>
      <c r="O19509" s="1" t="s">
        <v>85</v>
      </c>
      <c r="P19509" s="1" t="s">
        <v>25</v>
      </c>
      <c r="Q19509" s="1" t="s">
        <v>26</v>
      </c>
      <c r="R19509" s="1" t="s">
        <v>27</v>
      </c>
    </row>
    <row r="19510" spans="1:18" x14ac:dyDescent="0.3">
      <c r="A19510" s="1" t="s">
        <v>19668</v>
      </c>
      <c r="B19510" s="1" t="s">
        <v>107</v>
      </c>
      <c r="C19510" s="1" t="s">
        <v>42</v>
      </c>
      <c r="D19510" s="1" t="s">
        <v>54</v>
      </c>
      <c r="E19510">
        <v>128</v>
      </c>
      <c r="F19510">
        <v>2200</v>
      </c>
      <c r="G19510">
        <v>145</v>
      </c>
      <c r="H19510">
        <v>92</v>
      </c>
      <c r="I19510">
        <v>53</v>
      </c>
      <c r="J19510">
        <v>319000</v>
      </c>
      <c r="K19510" s="2">
        <v>45763</v>
      </c>
      <c r="L19510">
        <v>11</v>
      </c>
      <c r="M19510" s="1" t="s">
        <v>39</v>
      </c>
      <c r="N19510" s="1" t="s">
        <v>23</v>
      </c>
      <c r="O19510" s="1" t="s">
        <v>33</v>
      </c>
      <c r="P19510" s="1" t="s">
        <v>25</v>
      </c>
      <c r="Q19510" s="1" t="s">
        <v>50</v>
      </c>
      <c r="R19510" s="1" t="s">
        <v>27</v>
      </c>
    </row>
    <row r="19511" spans="1:18" x14ac:dyDescent="0.3">
      <c r="A19511" s="1" t="s">
        <v>19669</v>
      </c>
      <c r="B19511" s="1" t="s">
        <v>80</v>
      </c>
      <c r="C19511" s="1" t="s">
        <v>88</v>
      </c>
      <c r="D19511" s="1" t="s">
        <v>54</v>
      </c>
      <c r="E19511">
        <v>34</v>
      </c>
      <c r="F19511">
        <v>18000</v>
      </c>
      <c r="G19511">
        <v>42</v>
      </c>
      <c r="H19511">
        <v>22</v>
      </c>
      <c r="I19511">
        <v>20</v>
      </c>
      <c r="J19511">
        <v>756000</v>
      </c>
      <c r="K19511" s="2">
        <v>45796</v>
      </c>
      <c r="L19511">
        <v>2</v>
      </c>
      <c r="M19511" s="1" t="s">
        <v>55</v>
      </c>
      <c r="N19511" s="1" t="s">
        <v>23</v>
      </c>
      <c r="O19511" s="1" t="s">
        <v>44</v>
      </c>
      <c r="P19511" s="1" t="s">
        <v>25</v>
      </c>
      <c r="Q19511" s="1" t="s">
        <v>26</v>
      </c>
      <c r="R19511" s="1" t="s">
        <v>27</v>
      </c>
    </row>
    <row r="19512" spans="1:18" x14ac:dyDescent="0.3">
      <c r="A19512" s="1" t="s">
        <v>19670</v>
      </c>
      <c r="B19512" s="1" t="s">
        <v>41</v>
      </c>
      <c r="C19512" s="1" t="s">
        <v>415</v>
      </c>
      <c r="D19512" s="1" t="s">
        <v>21</v>
      </c>
      <c r="E19512">
        <v>92</v>
      </c>
      <c r="F19512">
        <v>12000</v>
      </c>
      <c r="G19512">
        <v>110</v>
      </c>
      <c r="H19512">
        <v>42</v>
      </c>
      <c r="I19512">
        <v>68</v>
      </c>
      <c r="J19512">
        <v>1320000</v>
      </c>
      <c r="K19512" s="2">
        <v>45814</v>
      </c>
      <c r="L19512">
        <v>1</v>
      </c>
      <c r="M19512" s="1" t="s">
        <v>55</v>
      </c>
      <c r="N19512" s="1" t="s">
        <v>23</v>
      </c>
      <c r="O19512" s="1" t="s">
        <v>24</v>
      </c>
      <c r="P19512" s="1" t="s">
        <v>25</v>
      </c>
      <c r="Q19512" s="1" t="s">
        <v>26</v>
      </c>
      <c r="R19512" s="1" t="s">
        <v>27</v>
      </c>
    </row>
    <row r="19513" spans="1:18" x14ac:dyDescent="0.3">
      <c r="A19513" s="1" t="s">
        <v>19671</v>
      </c>
      <c r="B19513" s="1" t="s">
        <v>19</v>
      </c>
      <c r="C19513" s="1" t="s">
        <v>194</v>
      </c>
      <c r="D19513" s="1" t="s">
        <v>58</v>
      </c>
      <c r="E19513">
        <v>59</v>
      </c>
      <c r="F19513">
        <v>1800</v>
      </c>
      <c r="G19513">
        <v>75</v>
      </c>
      <c r="H19513">
        <v>72</v>
      </c>
      <c r="I19513">
        <v>3</v>
      </c>
      <c r="J19513">
        <v>135000</v>
      </c>
      <c r="K19513" s="2">
        <v>45684</v>
      </c>
      <c r="L19513">
        <v>11</v>
      </c>
      <c r="M19513" s="1" t="s">
        <v>39</v>
      </c>
      <c r="N19513" s="1" t="s">
        <v>23</v>
      </c>
      <c r="O19513" s="1" t="s">
        <v>33</v>
      </c>
      <c r="P19513" s="1" t="s">
        <v>49</v>
      </c>
      <c r="Q19513" s="1" t="s">
        <v>26</v>
      </c>
      <c r="R19513" s="1" t="s">
        <v>27</v>
      </c>
    </row>
    <row r="19514" spans="1:18" x14ac:dyDescent="0.3">
      <c r="A19514" s="1" t="s">
        <v>19672</v>
      </c>
      <c r="B19514" s="1" t="s">
        <v>99</v>
      </c>
      <c r="C19514" s="1" t="s">
        <v>344</v>
      </c>
      <c r="D19514" s="1" t="s">
        <v>64</v>
      </c>
      <c r="E19514">
        <v>68</v>
      </c>
      <c r="F19514">
        <v>18000</v>
      </c>
      <c r="G19514">
        <v>95</v>
      </c>
      <c r="H19514">
        <v>81</v>
      </c>
      <c r="I19514">
        <v>14</v>
      </c>
      <c r="J19514">
        <v>1710000</v>
      </c>
      <c r="K19514" s="2">
        <v>45893</v>
      </c>
      <c r="L19514">
        <v>13</v>
      </c>
      <c r="M19514" s="1" t="s">
        <v>39</v>
      </c>
      <c r="N19514" s="1" t="s">
        <v>43</v>
      </c>
      <c r="O19514" s="1" t="s">
        <v>33</v>
      </c>
      <c r="P19514" s="1" t="s">
        <v>25</v>
      </c>
      <c r="Q19514" s="1" t="s">
        <v>26</v>
      </c>
      <c r="R19514" s="1" t="s">
        <v>27</v>
      </c>
    </row>
    <row r="19515" spans="1:18" x14ac:dyDescent="0.3">
      <c r="A19515" s="1" t="s">
        <v>19673</v>
      </c>
      <c r="B19515" s="1" t="s">
        <v>52</v>
      </c>
      <c r="C19515" s="1" t="s">
        <v>225</v>
      </c>
      <c r="D19515" s="1" t="s">
        <v>31</v>
      </c>
      <c r="E19515">
        <v>119</v>
      </c>
      <c r="F19515">
        <v>1200000</v>
      </c>
      <c r="G19515">
        <v>128</v>
      </c>
      <c r="H19515">
        <v>60</v>
      </c>
      <c r="I19515">
        <v>68</v>
      </c>
      <c r="J19515">
        <v>153600000</v>
      </c>
      <c r="K19515" s="2">
        <v>45667</v>
      </c>
      <c r="L19515">
        <v>3</v>
      </c>
      <c r="M19515" s="1" t="s">
        <v>55</v>
      </c>
      <c r="N19515" s="1" t="s">
        <v>43</v>
      </c>
      <c r="O19515" s="1" t="s">
        <v>33</v>
      </c>
      <c r="P19515" s="1" t="s">
        <v>25</v>
      </c>
      <c r="Q19515" s="1" t="s">
        <v>26</v>
      </c>
      <c r="R19515" s="1" t="s">
        <v>27</v>
      </c>
    </row>
    <row r="19516" spans="1:18" x14ac:dyDescent="0.3">
      <c r="A19516" s="1" t="s">
        <v>19674</v>
      </c>
      <c r="B19516" s="1" t="s">
        <v>99</v>
      </c>
      <c r="C19516" s="1" t="s">
        <v>476</v>
      </c>
      <c r="D19516" s="1" t="s">
        <v>91</v>
      </c>
      <c r="E19516">
        <v>45</v>
      </c>
      <c r="F19516">
        <v>1200</v>
      </c>
      <c r="G19516">
        <v>74</v>
      </c>
      <c r="H19516">
        <v>39</v>
      </c>
      <c r="I19516">
        <v>35</v>
      </c>
      <c r="J19516">
        <v>88800</v>
      </c>
      <c r="K19516" s="2">
        <v>45839</v>
      </c>
      <c r="L19516">
        <v>10</v>
      </c>
      <c r="M19516" s="1" t="s">
        <v>22</v>
      </c>
      <c r="N19516" s="1" t="s">
        <v>23</v>
      </c>
      <c r="O19516" s="1" t="s">
        <v>24</v>
      </c>
      <c r="P19516" s="1" t="s">
        <v>25</v>
      </c>
      <c r="Q19516" s="1" t="s">
        <v>26</v>
      </c>
      <c r="R19516" s="1" t="s">
        <v>27</v>
      </c>
    </row>
    <row r="19517" spans="1:18" x14ac:dyDescent="0.3">
      <c r="A19517" s="1" t="s">
        <v>19675</v>
      </c>
      <c r="B19517" s="1" t="s">
        <v>87</v>
      </c>
      <c r="C19517" s="1" t="s">
        <v>78</v>
      </c>
      <c r="D19517" s="1" t="s">
        <v>38</v>
      </c>
      <c r="E19517">
        <v>110</v>
      </c>
      <c r="F19517">
        <v>150000</v>
      </c>
      <c r="G19517">
        <v>111</v>
      </c>
      <c r="H19517">
        <v>50</v>
      </c>
      <c r="I19517">
        <v>61</v>
      </c>
      <c r="J19517">
        <v>16650000</v>
      </c>
      <c r="K19517" s="2">
        <v>45853</v>
      </c>
      <c r="L19517">
        <v>12</v>
      </c>
      <c r="M19517" s="1" t="s">
        <v>39</v>
      </c>
      <c r="N19517" s="1" t="s">
        <v>23</v>
      </c>
      <c r="O19517" s="1" t="s">
        <v>44</v>
      </c>
      <c r="P19517" s="1" t="s">
        <v>25</v>
      </c>
      <c r="Q19517" s="1" t="s">
        <v>26</v>
      </c>
      <c r="R19517" s="1" t="s">
        <v>27</v>
      </c>
    </row>
    <row r="19518" spans="1:18" x14ac:dyDescent="0.3">
      <c r="A19518" s="1" t="s">
        <v>19676</v>
      </c>
      <c r="B19518" s="1" t="s">
        <v>133</v>
      </c>
      <c r="C19518" s="1" t="s">
        <v>69</v>
      </c>
      <c r="D19518" s="1" t="s">
        <v>91</v>
      </c>
      <c r="E19518">
        <v>25</v>
      </c>
      <c r="F19518">
        <v>65000</v>
      </c>
      <c r="G19518">
        <v>45</v>
      </c>
      <c r="H19518">
        <v>38</v>
      </c>
      <c r="I19518">
        <v>7</v>
      </c>
      <c r="J19518">
        <v>2925000</v>
      </c>
      <c r="K19518" s="2">
        <v>45767</v>
      </c>
      <c r="L19518">
        <v>8</v>
      </c>
      <c r="M19518" s="1" t="s">
        <v>22</v>
      </c>
      <c r="N19518" s="1" t="s">
        <v>43</v>
      </c>
      <c r="O19518" s="1" t="s">
        <v>44</v>
      </c>
      <c r="P19518" s="1" t="s">
        <v>25</v>
      </c>
      <c r="Q19518" s="1" t="s">
        <v>26</v>
      </c>
      <c r="R19518" s="1" t="s">
        <v>27</v>
      </c>
    </row>
    <row r="19519" spans="1:18" x14ac:dyDescent="0.3">
      <c r="A19519" s="1" t="s">
        <v>19677</v>
      </c>
      <c r="B19519" s="1" t="s">
        <v>66</v>
      </c>
      <c r="C19519" s="1" t="s">
        <v>268</v>
      </c>
      <c r="D19519" s="1" t="s">
        <v>72</v>
      </c>
      <c r="E19519">
        <v>121</v>
      </c>
      <c r="F19519">
        <v>6000</v>
      </c>
      <c r="G19519">
        <v>121</v>
      </c>
      <c r="H19519">
        <v>108</v>
      </c>
      <c r="I19519">
        <v>13</v>
      </c>
      <c r="J19519">
        <v>726000</v>
      </c>
      <c r="K19519" s="2">
        <v>45890</v>
      </c>
      <c r="L19519">
        <v>1</v>
      </c>
      <c r="M19519" s="1" t="s">
        <v>55</v>
      </c>
      <c r="N19519" s="1" t="s">
        <v>32</v>
      </c>
      <c r="O19519" s="1" t="s">
        <v>24</v>
      </c>
      <c r="P19519" s="1" t="s">
        <v>25</v>
      </c>
      <c r="Q19519" s="1" t="s">
        <v>26</v>
      </c>
      <c r="R19519" s="1" t="s">
        <v>27</v>
      </c>
    </row>
    <row r="19520" spans="1:18" x14ac:dyDescent="0.3">
      <c r="A19520" s="1" t="s">
        <v>19678</v>
      </c>
      <c r="B19520" s="1" t="s">
        <v>41</v>
      </c>
      <c r="C19520" s="1" t="s">
        <v>142</v>
      </c>
      <c r="D19520" s="1" t="s">
        <v>31</v>
      </c>
      <c r="E19520">
        <v>34</v>
      </c>
      <c r="F19520">
        <v>1200</v>
      </c>
      <c r="G19520">
        <v>37</v>
      </c>
      <c r="H19520">
        <v>15</v>
      </c>
      <c r="I19520">
        <v>22</v>
      </c>
      <c r="J19520">
        <v>44400</v>
      </c>
      <c r="K19520" s="2">
        <v>45792</v>
      </c>
      <c r="L19520">
        <v>15</v>
      </c>
      <c r="M19520" s="1" t="s">
        <v>39</v>
      </c>
      <c r="N19520" s="1" t="s">
        <v>32</v>
      </c>
      <c r="O19520" s="1" t="s">
        <v>44</v>
      </c>
      <c r="P19520" s="1" t="s">
        <v>25</v>
      </c>
      <c r="Q19520" s="1" t="s">
        <v>26</v>
      </c>
      <c r="R19520" s="1" t="s">
        <v>27</v>
      </c>
    </row>
    <row r="19521" spans="1:18" x14ac:dyDescent="0.3">
      <c r="A19521" s="1" t="s">
        <v>19679</v>
      </c>
      <c r="B19521" s="1" t="s">
        <v>52</v>
      </c>
      <c r="C19521" s="1" t="s">
        <v>129</v>
      </c>
      <c r="D19521" s="1" t="s">
        <v>31</v>
      </c>
      <c r="E19521">
        <v>63</v>
      </c>
      <c r="F19521">
        <v>85000</v>
      </c>
      <c r="G19521">
        <v>89</v>
      </c>
      <c r="H19521">
        <v>59</v>
      </c>
      <c r="I19521">
        <v>30</v>
      </c>
      <c r="J19521">
        <v>7565000</v>
      </c>
      <c r="K19521" s="2">
        <v>45908</v>
      </c>
      <c r="L19521">
        <v>13</v>
      </c>
      <c r="M19521" s="1" t="s">
        <v>39</v>
      </c>
      <c r="N19521" s="1" t="s">
        <v>43</v>
      </c>
      <c r="O19521" s="1" t="s">
        <v>33</v>
      </c>
      <c r="P19521" s="1" t="s">
        <v>25</v>
      </c>
      <c r="Q19521" s="1" t="s">
        <v>26</v>
      </c>
      <c r="R19521" s="1" t="s">
        <v>34</v>
      </c>
    </row>
    <row r="19522" spans="1:18" x14ac:dyDescent="0.3">
      <c r="A19522" s="1" t="s">
        <v>19680</v>
      </c>
      <c r="B19522" s="1" t="s">
        <v>104</v>
      </c>
      <c r="C19522" s="1" t="s">
        <v>125</v>
      </c>
      <c r="D19522" s="1" t="s">
        <v>91</v>
      </c>
      <c r="E19522">
        <v>134</v>
      </c>
      <c r="F19522">
        <v>4500</v>
      </c>
      <c r="G19522">
        <v>158</v>
      </c>
      <c r="H19522">
        <v>36</v>
      </c>
      <c r="I19522">
        <v>122</v>
      </c>
      <c r="J19522">
        <v>711000</v>
      </c>
      <c r="K19522" s="2">
        <v>45670</v>
      </c>
      <c r="L19522">
        <v>2</v>
      </c>
      <c r="M19522" s="1" t="s">
        <v>55</v>
      </c>
      <c r="N19522" s="1" t="s">
        <v>32</v>
      </c>
      <c r="O19522" s="1" t="s">
        <v>33</v>
      </c>
      <c r="P19522" s="1" t="s">
        <v>25</v>
      </c>
      <c r="Q19522" s="1" t="s">
        <v>26</v>
      </c>
      <c r="R19522" s="1" t="s">
        <v>34</v>
      </c>
    </row>
    <row r="19523" spans="1:18" x14ac:dyDescent="0.3">
      <c r="A19523" s="1" t="s">
        <v>19681</v>
      </c>
      <c r="B19523" s="1" t="s">
        <v>83</v>
      </c>
      <c r="C19523" s="1" t="s">
        <v>225</v>
      </c>
      <c r="D19523" s="1" t="s">
        <v>64</v>
      </c>
      <c r="E19523">
        <v>128</v>
      </c>
      <c r="F19523">
        <v>1200000</v>
      </c>
      <c r="G19523">
        <v>158</v>
      </c>
      <c r="H19523">
        <v>126</v>
      </c>
      <c r="I19523">
        <v>32</v>
      </c>
      <c r="J19523">
        <v>189600000</v>
      </c>
      <c r="K19523" s="2">
        <v>45783</v>
      </c>
      <c r="L19523">
        <v>5</v>
      </c>
      <c r="M19523" s="1" t="s">
        <v>55</v>
      </c>
      <c r="N19523" s="1" t="s">
        <v>43</v>
      </c>
      <c r="O19523" s="1" t="s">
        <v>24</v>
      </c>
      <c r="P19523" s="1" t="s">
        <v>25</v>
      </c>
      <c r="Q19523" s="1" t="s">
        <v>26</v>
      </c>
      <c r="R19523" s="1" t="s">
        <v>27</v>
      </c>
    </row>
    <row r="19524" spans="1:18" x14ac:dyDescent="0.3">
      <c r="A19524" s="1" t="s">
        <v>19682</v>
      </c>
      <c r="B19524" s="1" t="s">
        <v>41</v>
      </c>
      <c r="C19524" s="1" t="s">
        <v>398</v>
      </c>
      <c r="D19524" s="1" t="s">
        <v>48</v>
      </c>
      <c r="E19524">
        <v>110</v>
      </c>
      <c r="F19524">
        <v>3500000</v>
      </c>
      <c r="G19524">
        <v>111</v>
      </c>
      <c r="H19524">
        <v>25</v>
      </c>
      <c r="I19524">
        <v>86</v>
      </c>
      <c r="J19524">
        <v>388500000</v>
      </c>
      <c r="K19524" s="2">
        <v>45779</v>
      </c>
      <c r="L19524">
        <v>5</v>
      </c>
      <c r="M19524" s="1" t="s">
        <v>55</v>
      </c>
      <c r="N19524" s="1" t="s">
        <v>23</v>
      </c>
      <c r="O19524" s="1" t="s">
        <v>24</v>
      </c>
      <c r="P19524" s="1" t="s">
        <v>25</v>
      </c>
      <c r="Q19524" s="1" t="s">
        <v>26</v>
      </c>
      <c r="R19524" s="1" t="s">
        <v>27</v>
      </c>
    </row>
    <row r="19525" spans="1:18" x14ac:dyDescent="0.3">
      <c r="A19525" s="1" t="s">
        <v>19683</v>
      </c>
      <c r="B19525" s="1" t="s">
        <v>107</v>
      </c>
      <c r="C19525" s="1" t="s">
        <v>170</v>
      </c>
      <c r="D19525" s="1" t="s">
        <v>58</v>
      </c>
      <c r="E19525">
        <v>120</v>
      </c>
      <c r="F19525">
        <v>45000</v>
      </c>
      <c r="G19525">
        <v>146</v>
      </c>
      <c r="H19525">
        <v>41</v>
      </c>
      <c r="I19525">
        <v>105</v>
      </c>
      <c r="J19525">
        <v>6570000</v>
      </c>
      <c r="K19525" s="2">
        <v>45773</v>
      </c>
      <c r="L19525">
        <v>15</v>
      </c>
      <c r="M19525" s="1" t="s">
        <v>39</v>
      </c>
      <c r="N19525" s="1" t="s">
        <v>32</v>
      </c>
      <c r="O19525" s="1" t="s">
        <v>24</v>
      </c>
      <c r="P19525" s="1" t="s">
        <v>49</v>
      </c>
      <c r="Q19525" s="1" t="s">
        <v>26</v>
      </c>
      <c r="R19525" s="1" t="s">
        <v>27</v>
      </c>
    </row>
    <row r="19526" spans="1:18" x14ac:dyDescent="0.3">
      <c r="A19526" s="1" t="s">
        <v>19684</v>
      </c>
      <c r="B19526" s="1" t="s">
        <v>41</v>
      </c>
      <c r="C19526" s="1" t="s">
        <v>679</v>
      </c>
      <c r="D19526" s="1" t="s">
        <v>48</v>
      </c>
      <c r="E19526">
        <v>112</v>
      </c>
      <c r="F19526">
        <v>25000</v>
      </c>
      <c r="G19526">
        <v>140</v>
      </c>
      <c r="H19526">
        <v>106</v>
      </c>
      <c r="I19526">
        <v>34</v>
      </c>
      <c r="J19526">
        <v>3500000</v>
      </c>
      <c r="K19526" s="2">
        <v>45841</v>
      </c>
      <c r="L19526">
        <v>13</v>
      </c>
      <c r="M19526" s="1" t="s">
        <v>39</v>
      </c>
      <c r="N19526" s="1" t="s">
        <v>32</v>
      </c>
      <c r="O19526" s="1" t="s">
        <v>44</v>
      </c>
      <c r="P19526" s="1" t="s">
        <v>25</v>
      </c>
      <c r="Q19526" s="1" t="s">
        <v>50</v>
      </c>
      <c r="R19526" s="1" t="s">
        <v>27</v>
      </c>
    </row>
    <row r="19527" spans="1:18" x14ac:dyDescent="0.3">
      <c r="A19527" s="1" t="s">
        <v>19685</v>
      </c>
      <c r="B19527" s="1" t="s">
        <v>29</v>
      </c>
      <c r="C19527" s="1" t="s">
        <v>94</v>
      </c>
      <c r="D19527" s="1" t="s">
        <v>38</v>
      </c>
      <c r="E19527">
        <v>126</v>
      </c>
      <c r="F19527">
        <v>45000</v>
      </c>
      <c r="G19527">
        <v>143</v>
      </c>
      <c r="H19527">
        <v>18</v>
      </c>
      <c r="I19527">
        <v>125</v>
      </c>
      <c r="J19527">
        <v>6435000</v>
      </c>
      <c r="K19527" s="2">
        <v>45967</v>
      </c>
      <c r="L19527">
        <v>8</v>
      </c>
      <c r="M19527" s="1" t="s">
        <v>22</v>
      </c>
      <c r="N19527" s="1" t="s">
        <v>23</v>
      </c>
      <c r="O19527" s="1" t="s">
        <v>24</v>
      </c>
      <c r="P19527" s="1" t="s">
        <v>25</v>
      </c>
      <c r="Q19527" s="1" t="s">
        <v>26</v>
      </c>
      <c r="R19527" s="1" t="s">
        <v>27</v>
      </c>
    </row>
    <row r="19528" spans="1:18" x14ac:dyDescent="0.3">
      <c r="A19528" s="1" t="s">
        <v>19686</v>
      </c>
      <c r="B19528" s="1" t="s">
        <v>93</v>
      </c>
      <c r="C19528" s="1" t="s">
        <v>247</v>
      </c>
      <c r="D19528" s="1" t="s">
        <v>67</v>
      </c>
      <c r="E19528">
        <v>24</v>
      </c>
      <c r="F19528">
        <v>2500000</v>
      </c>
      <c r="G19528">
        <v>38</v>
      </c>
      <c r="H19528">
        <v>30</v>
      </c>
      <c r="I19528">
        <v>8</v>
      </c>
      <c r="J19528">
        <v>95000000</v>
      </c>
      <c r="K19528" s="2">
        <v>45915</v>
      </c>
      <c r="L19528">
        <v>12</v>
      </c>
      <c r="M19528" s="1" t="s">
        <v>39</v>
      </c>
      <c r="N19528" s="1" t="s">
        <v>23</v>
      </c>
      <c r="O19528" s="1" t="s">
        <v>44</v>
      </c>
      <c r="P19528" s="1" t="s">
        <v>25</v>
      </c>
      <c r="Q19528" s="1" t="s">
        <v>26</v>
      </c>
      <c r="R19528" s="1" t="s">
        <v>27</v>
      </c>
    </row>
    <row r="19529" spans="1:18" x14ac:dyDescent="0.3">
      <c r="A19529" s="1" t="s">
        <v>19687</v>
      </c>
      <c r="B19529" s="1" t="s">
        <v>133</v>
      </c>
      <c r="C19529" s="1" t="s">
        <v>511</v>
      </c>
      <c r="D19529" s="1" t="s">
        <v>72</v>
      </c>
      <c r="E19529">
        <v>145</v>
      </c>
      <c r="F19529">
        <v>12000</v>
      </c>
      <c r="G19529">
        <v>148</v>
      </c>
      <c r="H19529">
        <v>120</v>
      </c>
      <c r="I19529">
        <v>28</v>
      </c>
      <c r="J19529">
        <v>1776000</v>
      </c>
      <c r="K19529" s="2">
        <v>45797</v>
      </c>
      <c r="L19529">
        <v>7</v>
      </c>
      <c r="M19529" s="1" t="s">
        <v>22</v>
      </c>
      <c r="N19529" s="1" t="s">
        <v>43</v>
      </c>
      <c r="O19529" s="1" t="s">
        <v>24</v>
      </c>
      <c r="P19529" s="1" t="s">
        <v>25</v>
      </c>
      <c r="Q19529" s="1" t="s">
        <v>26</v>
      </c>
      <c r="R19529" s="1" t="s">
        <v>27</v>
      </c>
    </row>
    <row r="19530" spans="1:18" x14ac:dyDescent="0.3">
      <c r="A19530" s="1" t="s">
        <v>19688</v>
      </c>
      <c r="B19530" s="1" t="s">
        <v>87</v>
      </c>
      <c r="C19530" s="1" t="s">
        <v>105</v>
      </c>
      <c r="D19530" s="1" t="s">
        <v>54</v>
      </c>
      <c r="E19530">
        <v>65</v>
      </c>
      <c r="F19530">
        <v>6500</v>
      </c>
      <c r="G19530">
        <v>67</v>
      </c>
      <c r="H19530">
        <v>30</v>
      </c>
      <c r="I19530">
        <v>37</v>
      </c>
      <c r="J19530">
        <v>435500</v>
      </c>
      <c r="K19530" s="2">
        <v>45849</v>
      </c>
      <c r="L19530">
        <v>7</v>
      </c>
      <c r="M19530" s="1" t="s">
        <v>22</v>
      </c>
      <c r="N19530" s="1" t="s">
        <v>32</v>
      </c>
      <c r="O19530" s="1" t="s">
        <v>24</v>
      </c>
      <c r="P19530" s="1" t="s">
        <v>49</v>
      </c>
      <c r="Q19530" s="1" t="s">
        <v>50</v>
      </c>
      <c r="R19530" s="1" t="s">
        <v>27</v>
      </c>
    </row>
    <row r="19531" spans="1:18" x14ac:dyDescent="0.3">
      <c r="A19531" s="1" t="s">
        <v>19689</v>
      </c>
      <c r="B19531" s="1" t="s">
        <v>19</v>
      </c>
      <c r="C19531" s="1" t="s">
        <v>247</v>
      </c>
      <c r="D19531" s="1" t="s">
        <v>48</v>
      </c>
      <c r="E19531">
        <v>23</v>
      </c>
      <c r="F19531">
        <v>2500000</v>
      </c>
      <c r="G19531">
        <v>53</v>
      </c>
      <c r="H19531">
        <v>39</v>
      </c>
      <c r="I19531">
        <v>14</v>
      </c>
      <c r="J19531">
        <v>132500000</v>
      </c>
      <c r="K19531" s="2">
        <v>45677</v>
      </c>
      <c r="L19531">
        <v>3</v>
      </c>
      <c r="M19531" s="1" t="s">
        <v>55</v>
      </c>
      <c r="N19531" s="1" t="s">
        <v>23</v>
      </c>
      <c r="O19531" s="1" t="s">
        <v>24</v>
      </c>
      <c r="P19531" s="1" t="s">
        <v>25</v>
      </c>
      <c r="Q19531" s="1" t="s">
        <v>26</v>
      </c>
      <c r="R19531" s="1" t="s">
        <v>27</v>
      </c>
    </row>
    <row r="19532" spans="1:18" x14ac:dyDescent="0.3">
      <c r="A19532" s="1" t="s">
        <v>19690</v>
      </c>
      <c r="B19532" s="1" t="s">
        <v>36</v>
      </c>
      <c r="C19532" s="1" t="s">
        <v>402</v>
      </c>
      <c r="D19532" s="1" t="s">
        <v>67</v>
      </c>
      <c r="E19532">
        <v>123</v>
      </c>
      <c r="F19532">
        <v>2500</v>
      </c>
      <c r="G19532">
        <v>134</v>
      </c>
      <c r="H19532">
        <v>32</v>
      </c>
      <c r="I19532">
        <v>102</v>
      </c>
      <c r="J19532">
        <v>335000</v>
      </c>
      <c r="K19532" s="2">
        <v>45869</v>
      </c>
      <c r="L19532">
        <v>8</v>
      </c>
      <c r="M19532" s="1" t="s">
        <v>22</v>
      </c>
      <c r="N19532" s="1" t="s">
        <v>23</v>
      </c>
      <c r="O19532" s="1" t="s">
        <v>24</v>
      </c>
      <c r="P19532" s="1" t="s">
        <v>25</v>
      </c>
      <c r="Q19532" s="1" t="s">
        <v>26</v>
      </c>
      <c r="R19532" s="1" t="s">
        <v>34</v>
      </c>
    </row>
    <row r="19533" spans="1:18" x14ac:dyDescent="0.3">
      <c r="A19533" s="1" t="s">
        <v>19691</v>
      </c>
      <c r="B19533" s="1" t="s">
        <v>83</v>
      </c>
      <c r="C19533" s="1" t="s">
        <v>96</v>
      </c>
      <c r="D19533" s="1" t="s">
        <v>48</v>
      </c>
      <c r="E19533">
        <v>38</v>
      </c>
      <c r="F19533">
        <v>150000</v>
      </c>
      <c r="G19533">
        <v>57</v>
      </c>
      <c r="H19533">
        <v>32</v>
      </c>
      <c r="I19533">
        <v>25</v>
      </c>
      <c r="J19533">
        <v>8550000</v>
      </c>
      <c r="K19533" s="2">
        <v>45933</v>
      </c>
      <c r="L19533">
        <v>4</v>
      </c>
      <c r="M19533" s="1" t="s">
        <v>55</v>
      </c>
      <c r="N19533" s="1" t="s">
        <v>23</v>
      </c>
      <c r="O19533" s="1" t="s">
        <v>44</v>
      </c>
      <c r="P19533" s="1" t="s">
        <v>25</v>
      </c>
      <c r="Q19533" s="1" t="s">
        <v>50</v>
      </c>
      <c r="R19533" s="1" t="s">
        <v>27</v>
      </c>
    </row>
    <row r="19534" spans="1:18" x14ac:dyDescent="0.3">
      <c r="A19534" s="1" t="s">
        <v>19692</v>
      </c>
      <c r="B19534" s="1" t="s">
        <v>93</v>
      </c>
      <c r="C19534" s="1" t="s">
        <v>270</v>
      </c>
      <c r="D19534" s="1" t="s">
        <v>54</v>
      </c>
      <c r="E19534">
        <v>40</v>
      </c>
      <c r="F19534">
        <v>1800</v>
      </c>
      <c r="G19534">
        <v>57</v>
      </c>
      <c r="H19534">
        <v>42</v>
      </c>
      <c r="I19534">
        <v>15</v>
      </c>
      <c r="J19534">
        <v>102600</v>
      </c>
      <c r="K19534" s="2">
        <v>45765</v>
      </c>
      <c r="L19534">
        <v>14</v>
      </c>
      <c r="M19534" s="1" t="s">
        <v>39</v>
      </c>
      <c r="N19534" s="1" t="s">
        <v>43</v>
      </c>
      <c r="O19534" s="1" t="s">
        <v>33</v>
      </c>
      <c r="P19534" s="1" t="s">
        <v>25</v>
      </c>
      <c r="Q19534" s="1" t="s">
        <v>26</v>
      </c>
      <c r="R19534" s="1" t="s">
        <v>27</v>
      </c>
    </row>
    <row r="19535" spans="1:18" x14ac:dyDescent="0.3">
      <c r="A19535" s="1" t="s">
        <v>19693</v>
      </c>
      <c r="B19535" s="1" t="s">
        <v>36</v>
      </c>
      <c r="C19535" s="1" t="s">
        <v>194</v>
      </c>
      <c r="D19535" s="1" t="s">
        <v>38</v>
      </c>
      <c r="E19535">
        <v>52</v>
      </c>
      <c r="F19535">
        <v>1800</v>
      </c>
      <c r="G19535">
        <v>59</v>
      </c>
      <c r="H19535">
        <v>28</v>
      </c>
      <c r="I19535">
        <v>31</v>
      </c>
      <c r="J19535">
        <v>106200</v>
      </c>
      <c r="K19535" s="2">
        <v>45748</v>
      </c>
      <c r="L19535">
        <v>9</v>
      </c>
      <c r="M19535" s="1" t="s">
        <v>22</v>
      </c>
      <c r="N19535" s="1" t="s">
        <v>43</v>
      </c>
      <c r="O19535" s="1" t="s">
        <v>33</v>
      </c>
      <c r="P19535" s="1" t="s">
        <v>25</v>
      </c>
      <c r="Q19535" s="1" t="s">
        <v>26</v>
      </c>
      <c r="R19535" s="1" t="s">
        <v>59</v>
      </c>
    </row>
    <row r="19536" spans="1:18" x14ac:dyDescent="0.3">
      <c r="A19536" s="1" t="s">
        <v>19694</v>
      </c>
      <c r="B19536" s="1" t="s">
        <v>107</v>
      </c>
      <c r="C19536" s="1" t="s">
        <v>231</v>
      </c>
      <c r="D19536" s="1" t="s">
        <v>31</v>
      </c>
      <c r="E19536">
        <v>142</v>
      </c>
      <c r="F19536">
        <v>12000</v>
      </c>
      <c r="G19536">
        <v>143</v>
      </c>
      <c r="H19536">
        <v>59</v>
      </c>
      <c r="I19536">
        <v>84</v>
      </c>
      <c r="J19536">
        <v>1716000</v>
      </c>
      <c r="K19536" s="2">
        <v>45769</v>
      </c>
      <c r="L19536">
        <v>13</v>
      </c>
      <c r="M19536" s="1" t="s">
        <v>39</v>
      </c>
      <c r="N19536" s="1" t="s">
        <v>32</v>
      </c>
      <c r="O19536" s="1" t="s">
        <v>24</v>
      </c>
      <c r="P19536" s="1" t="s">
        <v>25</v>
      </c>
      <c r="Q19536" s="1" t="s">
        <v>26</v>
      </c>
      <c r="R19536" s="1" t="s">
        <v>27</v>
      </c>
    </row>
    <row r="19537" spans="1:18" x14ac:dyDescent="0.3">
      <c r="A19537" s="1" t="s">
        <v>19695</v>
      </c>
      <c r="B19537" s="1" t="s">
        <v>66</v>
      </c>
      <c r="C19537" s="1" t="s">
        <v>90</v>
      </c>
      <c r="D19537" s="1" t="s">
        <v>54</v>
      </c>
      <c r="E19537">
        <v>69</v>
      </c>
      <c r="F19537">
        <v>8500</v>
      </c>
      <c r="G19537">
        <v>77</v>
      </c>
      <c r="H19537">
        <v>9</v>
      </c>
      <c r="I19537">
        <v>68</v>
      </c>
      <c r="J19537">
        <v>654500</v>
      </c>
      <c r="K19537" s="2">
        <v>45816</v>
      </c>
      <c r="L19537">
        <v>14</v>
      </c>
      <c r="M19537" s="1" t="s">
        <v>39</v>
      </c>
      <c r="N19537" s="1" t="s">
        <v>23</v>
      </c>
      <c r="O19537" s="1" t="s">
        <v>44</v>
      </c>
      <c r="P19537" s="1" t="s">
        <v>25</v>
      </c>
      <c r="Q19537" s="1" t="s">
        <v>26</v>
      </c>
      <c r="R19537" s="1" t="s">
        <v>27</v>
      </c>
    </row>
    <row r="19538" spans="1:18" x14ac:dyDescent="0.3">
      <c r="A19538" s="1" t="s">
        <v>19696</v>
      </c>
      <c r="B19538" s="1" t="s">
        <v>104</v>
      </c>
      <c r="C19538" s="1" t="s">
        <v>233</v>
      </c>
      <c r="D19538" s="1" t="s">
        <v>38</v>
      </c>
      <c r="E19538">
        <v>77</v>
      </c>
      <c r="F19538">
        <v>15000</v>
      </c>
      <c r="G19538">
        <v>98</v>
      </c>
      <c r="H19538">
        <v>13</v>
      </c>
      <c r="I19538">
        <v>85</v>
      </c>
      <c r="J19538">
        <v>1470000</v>
      </c>
      <c r="K19538" s="2">
        <v>45699</v>
      </c>
      <c r="L19538">
        <v>2</v>
      </c>
      <c r="M19538" s="1" t="s">
        <v>55</v>
      </c>
      <c r="N19538" s="1" t="s">
        <v>23</v>
      </c>
      <c r="O19538" s="1" t="s">
        <v>33</v>
      </c>
      <c r="P19538" s="1" t="s">
        <v>25</v>
      </c>
      <c r="Q19538" s="1" t="s">
        <v>50</v>
      </c>
      <c r="R19538" s="1" t="s">
        <v>27</v>
      </c>
    </row>
    <row r="19539" spans="1:18" x14ac:dyDescent="0.3">
      <c r="A19539" s="1" t="s">
        <v>19697</v>
      </c>
      <c r="B19539" s="1" t="s">
        <v>80</v>
      </c>
      <c r="C19539" s="1" t="s">
        <v>61</v>
      </c>
      <c r="D19539" s="1" t="s">
        <v>58</v>
      </c>
      <c r="E19539">
        <v>90</v>
      </c>
      <c r="F19539">
        <v>2200</v>
      </c>
      <c r="G19539">
        <v>110</v>
      </c>
      <c r="H19539">
        <v>29</v>
      </c>
      <c r="I19539">
        <v>81</v>
      </c>
      <c r="J19539">
        <v>242000</v>
      </c>
      <c r="K19539" s="2">
        <v>45940</v>
      </c>
      <c r="L19539">
        <v>6</v>
      </c>
      <c r="M19539" s="1" t="s">
        <v>22</v>
      </c>
      <c r="N19539" s="1" t="s">
        <v>23</v>
      </c>
      <c r="O19539" s="1" t="s">
        <v>24</v>
      </c>
      <c r="P19539" s="1" t="s">
        <v>25</v>
      </c>
      <c r="Q19539" s="1" t="s">
        <v>26</v>
      </c>
      <c r="R19539" s="1" t="s">
        <v>27</v>
      </c>
    </row>
    <row r="19540" spans="1:18" x14ac:dyDescent="0.3">
      <c r="A19540" s="1" t="s">
        <v>19698</v>
      </c>
      <c r="B19540" s="1" t="s">
        <v>80</v>
      </c>
      <c r="C19540" s="1" t="s">
        <v>121</v>
      </c>
      <c r="D19540" s="1" t="s">
        <v>58</v>
      </c>
      <c r="E19540">
        <v>140</v>
      </c>
      <c r="F19540">
        <v>3500</v>
      </c>
      <c r="G19540">
        <v>156</v>
      </c>
      <c r="H19540">
        <v>32</v>
      </c>
      <c r="I19540">
        <v>124</v>
      </c>
      <c r="J19540">
        <v>546000</v>
      </c>
      <c r="K19540" s="2">
        <v>45859</v>
      </c>
      <c r="L19540">
        <v>12</v>
      </c>
      <c r="M19540" s="1" t="s">
        <v>39</v>
      </c>
      <c r="N19540" s="1" t="s">
        <v>43</v>
      </c>
      <c r="O19540" s="1" t="s">
        <v>44</v>
      </c>
      <c r="P19540" s="1" t="s">
        <v>49</v>
      </c>
      <c r="Q19540" s="1" t="s">
        <v>50</v>
      </c>
      <c r="R19540" s="1" t="s">
        <v>27</v>
      </c>
    </row>
    <row r="19541" spans="1:18" x14ac:dyDescent="0.3">
      <c r="A19541" s="1" t="s">
        <v>19699</v>
      </c>
      <c r="B19541" s="1" t="s">
        <v>19</v>
      </c>
      <c r="C19541" s="1" t="s">
        <v>53</v>
      </c>
      <c r="D19541" s="1" t="s">
        <v>38</v>
      </c>
      <c r="E19541">
        <v>37</v>
      </c>
      <c r="F19541">
        <v>25000</v>
      </c>
      <c r="G19541">
        <v>62</v>
      </c>
      <c r="H19541">
        <v>30</v>
      </c>
      <c r="I19541">
        <v>32</v>
      </c>
      <c r="J19541">
        <v>1550000</v>
      </c>
      <c r="K19541" s="2">
        <v>45820</v>
      </c>
      <c r="L19541">
        <v>5</v>
      </c>
      <c r="M19541" s="1" t="s">
        <v>55</v>
      </c>
      <c r="N19541" s="1" t="s">
        <v>23</v>
      </c>
      <c r="O19541" s="1" t="s">
        <v>24</v>
      </c>
      <c r="P19541" s="1" t="s">
        <v>25</v>
      </c>
      <c r="Q19541" s="1" t="s">
        <v>26</v>
      </c>
      <c r="R19541" s="1" t="s">
        <v>27</v>
      </c>
    </row>
    <row r="19542" spans="1:18" x14ac:dyDescent="0.3">
      <c r="A19542" s="1" t="s">
        <v>19700</v>
      </c>
      <c r="B19542" s="1" t="s">
        <v>19</v>
      </c>
      <c r="C19542" s="1" t="s">
        <v>96</v>
      </c>
      <c r="D19542" s="1" t="s">
        <v>64</v>
      </c>
      <c r="E19542">
        <v>40</v>
      </c>
      <c r="F19542">
        <v>150000</v>
      </c>
      <c r="G19542">
        <v>67</v>
      </c>
      <c r="H19542">
        <v>10</v>
      </c>
      <c r="I19542">
        <v>57</v>
      </c>
      <c r="J19542">
        <v>10050000</v>
      </c>
      <c r="K19542" s="2">
        <v>45832</v>
      </c>
      <c r="L19542">
        <v>9</v>
      </c>
      <c r="M19542" s="1" t="s">
        <v>22</v>
      </c>
      <c r="N19542" s="1" t="s">
        <v>23</v>
      </c>
      <c r="O19542" s="1" t="s">
        <v>33</v>
      </c>
      <c r="P19542" s="1" t="s">
        <v>25</v>
      </c>
      <c r="Q19542" s="1" t="s">
        <v>50</v>
      </c>
      <c r="R19542" s="1" t="s">
        <v>59</v>
      </c>
    </row>
    <row r="19543" spans="1:18" x14ac:dyDescent="0.3">
      <c r="A19543" s="1" t="s">
        <v>19701</v>
      </c>
      <c r="B19543" s="1" t="s">
        <v>83</v>
      </c>
      <c r="C19543" s="1" t="s">
        <v>37</v>
      </c>
      <c r="D19543" s="1" t="s">
        <v>72</v>
      </c>
      <c r="E19543">
        <v>132</v>
      </c>
      <c r="F19543">
        <v>12000</v>
      </c>
      <c r="G19543">
        <v>140</v>
      </c>
      <c r="H19543">
        <v>89</v>
      </c>
      <c r="I19543">
        <v>51</v>
      </c>
      <c r="J19543">
        <v>1680000</v>
      </c>
      <c r="K19543" s="2">
        <v>45928</v>
      </c>
      <c r="L19543">
        <v>7</v>
      </c>
      <c r="M19543" s="1" t="s">
        <v>22</v>
      </c>
      <c r="N19543" s="1" t="s">
        <v>23</v>
      </c>
      <c r="O19543" s="1" t="s">
        <v>33</v>
      </c>
      <c r="P19543" s="1" t="s">
        <v>25</v>
      </c>
      <c r="Q19543" s="1" t="s">
        <v>26</v>
      </c>
      <c r="R19543" s="1" t="s">
        <v>27</v>
      </c>
    </row>
    <row r="19544" spans="1:18" x14ac:dyDescent="0.3">
      <c r="A19544" s="1" t="s">
        <v>19702</v>
      </c>
      <c r="B19544" s="1" t="s">
        <v>87</v>
      </c>
      <c r="C19544" s="1" t="s">
        <v>194</v>
      </c>
      <c r="D19544" s="1" t="s">
        <v>54</v>
      </c>
      <c r="E19544">
        <v>129</v>
      </c>
      <c r="F19544">
        <v>1800</v>
      </c>
      <c r="G19544">
        <v>151</v>
      </c>
      <c r="H19544">
        <v>114</v>
      </c>
      <c r="I19544">
        <v>37</v>
      </c>
      <c r="J19544">
        <v>271800</v>
      </c>
      <c r="K19544" s="2">
        <v>45909</v>
      </c>
      <c r="L19544">
        <v>10</v>
      </c>
      <c r="M19544" s="1" t="s">
        <v>22</v>
      </c>
      <c r="N19544" s="1" t="s">
        <v>23</v>
      </c>
      <c r="O19544" s="1" t="s">
        <v>44</v>
      </c>
      <c r="P19544" s="1" t="s">
        <v>25</v>
      </c>
      <c r="Q19544" s="1" t="s">
        <v>26</v>
      </c>
      <c r="R19544" s="1" t="s">
        <v>27</v>
      </c>
    </row>
    <row r="19545" spans="1:18" x14ac:dyDescent="0.3">
      <c r="A19545" s="1" t="s">
        <v>19703</v>
      </c>
      <c r="B19545" s="1" t="s">
        <v>83</v>
      </c>
      <c r="C19545" s="1" t="s">
        <v>30</v>
      </c>
      <c r="D19545" s="1" t="s">
        <v>67</v>
      </c>
      <c r="E19545">
        <v>94</v>
      </c>
      <c r="F19545">
        <v>12000</v>
      </c>
      <c r="G19545">
        <v>109</v>
      </c>
      <c r="H19545">
        <v>92</v>
      </c>
      <c r="I19545">
        <v>17</v>
      </c>
      <c r="J19545">
        <v>1308000</v>
      </c>
      <c r="K19545" s="2">
        <v>45781</v>
      </c>
      <c r="L19545">
        <v>3</v>
      </c>
      <c r="M19545" s="1" t="s">
        <v>55</v>
      </c>
      <c r="N19545" s="1" t="s">
        <v>32</v>
      </c>
      <c r="O19545" s="1" t="s">
        <v>24</v>
      </c>
      <c r="P19545" s="1" t="s">
        <v>25</v>
      </c>
      <c r="Q19545" s="1" t="s">
        <v>26</v>
      </c>
      <c r="R19545" s="1" t="s">
        <v>59</v>
      </c>
    </row>
    <row r="19546" spans="1:18" x14ac:dyDescent="0.3">
      <c r="A19546" s="1" t="s">
        <v>19704</v>
      </c>
      <c r="B19546" s="1" t="s">
        <v>80</v>
      </c>
      <c r="C19546" s="1" t="s">
        <v>90</v>
      </c>
      <c r="D19546" s="1" t="s">
        <v>64</v>
      </c>
      <c r="E19546">
        <v>47</v>
      </c>
      <c r="F19546">
        <v>8500</v>
      </c>
      <c r="G19546">
        <v>50</v>
      </c>
      <c r="H19546">
        <v>17</v>
      </c>
      <c r="I19546">
        <v>33</v>
      </c>
      <c r="J19546">
        <v>425000</v>
      </c>
      <c r="K19546" s="2">
        <v>45683</v>
      </c>
      <c r="L19546">
        <v>12</v>
      </c>
      <c r="M19546" s="1" t="s">
        <v>39</v>
      </c>
      <c r="N19546" s="1" t="s">
        <v>23</v>
      </c>
      <c r="O19546" s="1" t="s">
        <v>24</v>
      </c>
      <c r="P19546" s="1" t="s">
        <v>25</v>
      </c>
      <c r="Q19546" s="1" t="s">
        <v>50</v>
      </c>
      <c r="R19546" s="1" t="s">
        <v>27</v>
      </c>
    </row>
    <row r="19547" spans="1:18" x14ac:dyDescent="0.3">
      <c r="A19547" s="1" t="s">
        <v>19705</v>
      </c>
      <c r="B19547" s="1" t="s">
        <v>36</v>
      </c>
      <c r="C19547" s="1" t="s">
        <v>94</v>
      </c>
      <c r="D19547" s="1" t="s">
        <v>64</v>
      </c>
      <c r="E19547">
        <v>139</v>
      </c>
      <c r="F19547">
        <v>45000</v>
      </c>
      <c r="G19547">
        <v>150</v>
      </c>
      <c r="H19547">
        <v>24</v>
      </c>
      <c r="I19547">
        <v>126</v>
      </c>
      <c r="J19547">
        <v>6750000</v>
      </c>
      <c r="K19547" s="2">
        <v>45704</v>
      </c>
      <c r="L19547">
        <v>13</v>
      </c>
      <c r="M19547" s="1" t="s">
        <v>39</v>
      </c>
      <c r="N19547" s="1" t="s">
        <v>23</v>
      </c>
      <c r="O19547" s="1" t="s">
        <v>24</v>
      </c>
      <c r="P19547" s="1" t="s">
        <v>25</v>
      </c>
      <c r="Q19547" s="1" t="s">
        <v>26</v>
      </c>
      <c r="R19547" s="1" t="s">
        <v>27</v>
      </c>
    </row>
    <row r="19548" spans="1:18" x14ac:dyDescent="0.3">
      <c r="A19548" s="1" t="s">
        <v>19706</v>
      </c>
      <c r="B19548" s="1" t="s">
        <v>83</v>
      </c>
      <c r="C19548" s="1" t="s">
        <v>194</v>
      </c>
      <c r="D19548" s="1" t="s">
        <v>21</v>
      </c>
      <c r="E19548">
        <v>31</v>
      </c>
      <c r="F19548">
        <v>1800</v>
      </c>
      <c r="G19548">
        <v>45</v>
      </c>
      <c r="H19548">
        <v>13</v>
      </c>
      <c r="I19548">
        <v>32</v>
      </c>
      <c r="J19548">
        <v>81000</v>
      </c>
      <c r="K19548" s="2">
        <v>45983</v>
      </c>
      <c r="L19548">
        <v>6</v>
      </c>
      <c r="M19548" s="1" t="s">
        <v>22</v>
      </c>
      <c r="N19548" s="1" t="s">
        <v>23</v>
      </c>
      <c r="O19548" s="1" t="s">
        <v>24</v>
      </c>
      <c r="P19548" s="1" t="s">
        <v>25</v>
      </c>
      <c r="Q19548" s="1" t="s">
        <v>50</v>
      </c>
      <c r="R19548" s="1" t="s">
        <v>27</v>
      </c>
    </row>
    <row r="19549" spans="1:18" x14ac:dyDescent="0.3">
      <c r="A19549" s="1" t="s">
        <v>19707</v>
      </c>
      <c r="B19549" s="1" t="s">
        <v>93</v>
      </c>
      <c r="C19549" s="1" t="s">
        <v>116</v>
      </c>
      <c r="D19549" s="1" t="s">
        <v>67</v>
      </c>
      <c r="E19549">
        <v>43</v>
      </c>
      <c r="F19549">
        <v>5500</v>
      </c>
      <c r="G19549">
        <v>62</v>
      </c>
      <c r="H19549">
        <v>60</v>
      </c>
      <c r="I19549">
        <v>2</v>
      </c>
      <c r="J19549">
        <v>341000</v>
      </c>
      <c r="K19549" s="2">
        <v>45786</v>
      </c>
      <c r="L19549">
        <v>11</v>
      </c>
      <c r="M19549" s="1" t="s">
        <v>39</v>
      </c>
      <c r="N19549" s="1" t="s">
        <v>43</v>
      </c>
      <c r="O19549" s="1" t="s">
        <v>24</v>
      </c>
      <c r="P19549" s="1" t="s">
        <v>25</v>
      </c>
      <c r="Q19549" s="1" t="s">
        <v>26</v>
      </c>
      <c r="R19549" s="1" t="s">
        <v>27</v>
      </c>
    </row>
    <row r="19550" spans="1:18" x14ac:dyDescent="0.3">
      <c r="A19550" s="1" t="s">
        <v>19708</v>
      </c>
      <c r="B19550" s="1" t="s">
        <v>99</v>
      </c>
      <c r="C19550" s="1" t="s">
        <v>61</v>
      </c>
      <c r="D19550" s="1" t="s">
        <v>67</v>
      </c>
      <c r="E19550">
        <v>93</v>
      </c>
      <c r="F19550">
        <v>2200</v>
      </c>
      <c r="G19550">
        <v>110</v>
      </c>
      <c r="H19550">
        <v>38</v>
      </c>
      <c r="I19550">
        <v>72</v>
      </c>
      <c r="J19550">
        <v>242000</v>
      </c>
      <c r="K19550" s="2">
        <v>45804</v>
      </c>
      <c r="L19550">
        <v>4</v>
      </c>
      <c r="M19550" s="1" t="s">
        <v>55</v>
      </c>
      <c r="N19550" s="1" t="s">
        <v>23</v>
      </c>
      <c r="O19550" s="1" t="s">
        <v>85</v>
      </c>
      <c r="P19550" s="1" t="s">
        <v>25</v>
      </c>
      <c r="Q19550" s="1" t="s">
        <v>26</v>
      </c>
      <c r="R19550" s="1" t="s">
        <v>59</v>
      </c>
    </row>
    <row r="19551" spans="1:18" x14ac:dyDescent="0.3">
      <c r="A19551" s="1" t="s">
        <v>19709</v>
      </c>
      <c r="B19551" s="1" t="s">
        <v>93</v>
      </c>
      <c r="C19551" s="1" t="s">
        <v>410</v>
      </c>
      <c r="D19551" s="1" t="s">
        <v>67</v>
      </c>
      <c r="E19551">
        <v>76</v>
      </c>
      <c r="F19551">
        <v>25000</v>
      </c>
      <c r="G19551">
        <v>104</v>
      </c>
      <c r="H19551">
        <v>69</v>
      </c>
      <c r="I19551">
        <v>35</v>
      </c>
      <c r="J19551">
        <v>2600000</v>
      </c>
      <c r="K19551" s="2">
        <v>45743</v>
      </c>
      <c r="L19551">
        <v>3</v>
      </c>
      <c r="M19551" s="1" t="s">
        <v>55</v>
      </c>
      <c r="N19551" s="1" t="s">
        <v>43</v>
      </c>
      <c r="O19551" s="1" t="s">
        <v>85</v>
      </c>
      <c r="P19551" s="1" t="s">
        <v>25</v>
      </c>
      <c r="Q19551" s="1" t="s">
        <v>50</v>
      </c>
      <c r="R19551" s="1" t="s">
        <v>59</v>
      </c>
    </row>
    <row r="19552" spans="1:18" x14ac:dyDescent="0.3">
      <c r="A19552" s="1" t="s">
        <v>19710</v>
      </c>
      <c r="B19552" s="1" t="s">
        <v>104</v>
      </c>
      <c r="C19552" s="1" t="s">
        <v>386</v>
      </c>
      <c r="D19552" s="1" t="s">
        <v>38</v>
      </c>
      <c r="E19552">
        <v>103</v>
      </c>
      <c r="F19552">
        <v>45000</v>
      </c>
      <c r="G19552">
        <v>110</v>
      </c>
      <c r="H19552">
        <v>64</v>
      </c>
      <c r="I19552">
        <v>46</v>
      </c>
      <c r="J19552">
        <v>4950000</v>
      </c>
      <c r="K19552" s="2">
        <v>45714</v>
      </c>
      <c r="L19552">
        <v>2</v>
      </c>
      <c r="M19552" s="1" t="s">
        <v>55</v>
      </c>
      <c r="N19552" s="1" t="s">
        <v>23</v>
      </c>
      <c r="O19552" s="1" t="s">
        <v>24</v>
      </c>
      <c r="P19552" s="1" t="s">
        <v>25</v>
      </c>
      <c r="Q19552" s="1" t="s">
        <v>26</v>
      </c>
      <c r="R19552" s="1" t="s">
        <v>27</v>
      </c>
    </row>
    <row r="19553" spans="1:18" x14ac:dyDescent="0.3">
      <c r="A19553" s="1" t="s">
        <v>19711</v>
      </c>
      <c r="B19553" s="1" t="s">
        <v>46</v>
      </c>
      <c r="C19553" s="1" t="s">
        <v>208</v>
      </c>
      <c r="D19553" s="1" t="s">
        <v>72</v>
      </c>
      <c r="E19553">
        <v>59</v>
      </c>
      <c r="F19553">
        <v>12000</v>
      </c>
      <c r="G19553">
        <v>63</v>
      </c>
      <c r="H19553">
        <v>25</v>
      </c>
      <c r="I19553">
        <v>38</v>
      </c>
      <c r="J19553">
        <v>756000</v>
      </c>
      <c r="K19553" s="2">
        <v>45995</v>
      </c>
      <c r="L19553">
        <v>5</v>
      </c>
      <c r="M19553" s="1" t="s">
        <v>55</v>
      </c>
      <c r="N19553" s="1" t="s">
        <v>23</v>
      </c>
      <c r="O19553" s="1" t="s">
        <v>24</v>
      </c>
      <c r="P19553" s="1" t="s">
        <v>25</v>
      </c>
      <c r="Q19553" s="1" t="s">
        <v>50</v>
      </c>
      <c r="R19553" s="1" t="s">
        <v>27</v>
      </c>
    </row>
    <row r="19554" spans="1:18" x14ac:dyDescent="0.3">
      <c r="A19554" s="1" t="s">
        <v>19712</v>
      </c>
      <c r="B19554" s="1" t="s">
        <v>104</v>
      </c>
      <c r="C19554" s="1" t="s">
        <v>30</v>
      </c>
      <c r="D19554" s="1" t="s">
        <v>67</v>
      </c>
      <c r="E19554">
        <v>103</v>
      </c>
      <c r="F19554">
        <v>12000</v>
      </c>
      <c r="G19554">
        <v>122</v>
      </c>
      <c r="H19554">
        <v>70</v>
      </c>
      <c r="I19554">
        <v>52</v>
      </c>
      <c r="J19554">
        <v>1464000</v>
      </c>
      <c r="K19554" s="2">
        <v>45843</v>
      </c>
      <c r="L19554">
        <v>1</v>
      </c>
      <c r="M19554" s="1" t="s">
        <v>55</v>
      </c>
      <c r="N19554" s="1" t="s">
        <v>23</v>
      </c>
      <c r="O19554" s="1" t="s">
        <v>44</v>
      </c>
      <c r="P19554" s="1" t="s">
        <v>25</v>
      </c>
      <c r="Q19554" s="1" t="s">
        <v>59</v>
      </c>
      <c r="R19554" s="1" t="s">
        <v>27</v>
      </c>
    </row>
    <row r="19555" spans="1:18" x14ac:dyDescent="0.3">
      <c r="A19555" s="1" t="s">
        <v>19713</v>
      </c>
      <c r="B19555" s="1" t="s">
        <v>66</v>
      </c>
      <c r="C19555" s="1" t="s">
        <v>121</v>
      </c>
      <c r="D19555" s="1" t="s">
        <v>64</v>
      </c>
      <c r="E19555">
        <v>28</v>
      </c>
      <c r="F19555">
        <v>3500</v>
      </c>
      <c r="G19555">
        <v>55</v>
      </c>
      <c r="H19555">
        <v>31</v>
      </c>
      <c r="I19555">
        <v>24</v>
      </c>
      <c r="J19555">
        <v>192500</v>
      </c>
      <c r="K19555" s="2">
        <v>45739</v>
      </c>
      <c r="L19555">
        <v>14</v>
      </c>
      <c r="M19555" s="1" t="s">
        <v>39</v>
      </c>
      <c r="N19555" s="1" t="s">
        <v>23</v>
      </c>
      <c r="O19555" s="1" t="s">
        <v>24</v>
      </c>
      <c r="P19555" s="1" t="s">
        <v>49</v>
      </c>
      <c r="Q19555" s="1" t="s">
        <v>26</v>
      </c>
      <c r="R19555" s="1" t="s">
        <v>59</v>
      </c>
    </row>
    <row r="19556" spans="1:18" x14ac:dyDescent="0.3">
      <c r="A19556" s="1" t="s">
        <v>19714</v>
      </c>
      <c r="B19556" s="1" t="s">
        <v>133</v>
      </c>
      <c r="C19556" s="1" t="s">
        <v>69</v>
      </c>
      <c r="D19556" s="1" t="s">
        <v>64</v>
      </c>
      <c r="E19556">
        <v>87</v>
      </c>
      <c r="F19556">
        <v>65000</v>
      </c>
      <c r="G19556">
        <v>111</v>
      </c>
      <c r="H19556">
        <v>95</v>
      </c>
      <c r="I19556">
        <v>16</v>
      </c>
      <c r="J19556">
        <v>7215000</v>
      </c>
      <c r="K19556" s="2">
        <v>46021</v>
      </c>
      <c r="L19556">
        <v>4</v>
      </c>
      <c r="M19556" s="1" t="s">
        <v>55</v>
      </c>
      <c r="N19556" s="1" t="s">
        <v>43</v>
      </c>
      <c r="O19556" s="1" t="s">
        <v>24</v>
      </c>
      <c r="P19556" s="1" t="s">
        <v>49</v>
      </c>
      <c r="Q19556" s="1" t="s">
        <v>26</v>
      </c>
      <c r="R19556" s="1" t="s">
        <v>27</v>
      </c>
    </row>
    <row r="19557" spans="1:18" x14ac:dyDescent="0.3">
      <c r="A19557" s="1" t="s">
        <v>19715</v>
      </c>
      <c r="B19557" s="1" t="s">
        <v>133</v>
      </c>
      <c r="C19557" s="1" t="s">
        <v>84</v>
      </c>
      <c r="D19557" s="1" t="s">
        <v>21</v>
      </c>
      <c r="E19557">
        <v>49</v>
      </c>
      <c r="F19557">
        <v>180000</v>
      </c>
      <c r="G19557">
        <v>72</v>
      </c>
      <c r="H19557">
        <v>59</v>
      </c>
      <c r="I19557">
        <v>13</v>
      </c>
      <c r="J19557">
        <v>12960000</v>
      </c>
      <c r="K19557" s="2">
        <v>45919</v>
      </c>
      <c r="L19557">
        <v>11</v>
      </c>
      <c r="M19557" s="1" t="s">
        <v>39</v>
      </c>
      <c r="N19557" s="1" t="s">
        <v>23</v>
      </c>
      <c r="O19557" s="1" t="s">
        <v>24</v>
      </c>
      <c r="P19557" s="1" t="s">
        <v>25</v>
      </c>
      <c r="Q19557" s="1" t="s">
        <v>26</v>
      </c>
      <c r="R19557" s="1" t="s">
        <v>27</v>
      </c>
    </row>
    <row r="19558" spans="1:18" x14ac:dyDescent="0.3">
      <c r="A19558" s="1" t="s">
        <v>19716</v>
      </c>
      <c r="B19558" s="1" t="s">
        <v>19</v>
      </c>
      <c r="C19558" s="1" t="s">
        <v>186</v>
      </c>
      <c r="D19558" s="1" t="s">
        <v>21</v>
      </c>
      <c r="E19558">
        <v>42</v>
      </c>
      <c r="F19558">
        <v>95000</v>
      </c>
      <c r="G19558">
        <v>50</v>
      </c>
      <c r="H19558">
        <v>22</v>
      </c>
      <c r="I19558">
        <v>28</v>
      </c>
      <c r="J19558">
        <v>4750000</v>
      </c>
      <c r="K19558" s="2">
        <v>45687</v>
      </c>
      <c r="L19558">
        <v>11</v>
      </c>
      <c r="M19558" s="1" t="s">
        <v>39</v>
      </c>
      <c r="N19558" s="1" t="s">
        <v>32</v>
      </c>
      <c r="O19558" s="1" t="s">
        <v>85</v>
      </c>
      <c r="P19558" s="1" t="s">
        <v>49</v>
      </c>
      <c r="Q19558" s="1" t="s">
        <v>26</v>
      </c>
      <c r="R19558" s="1" t="s">
        <v>34</v>
      </c>
    </row>
    <row r="19559" spans="1:18" x14ac:dyDescent="0.3">
      <c r="A19559" s="1" t="s">
        <v>19717</v>
      </c>
      <c r="B19559" s="1" t="s">
        <v>93</v>
      </c>
      <c r="C19559" s="1" t="s">
        <v>268</v>
      </c>
      <c r="D19559" s="1" t="s">
        <v>72</v>
      </c>
      <c r="E19559">
        <v>138</v>
      </c>
      <c r="F19559">
        <v>6000</v>
      </c>
      <c r="G19559">
        <v>162</v>
      </c>
      <c r="H19559">
        <v>106</v>
      </c>
      <c r="I19559">
        <v>56</v>
      </c>
      <c r="J19559">
        <v>972000</v>
      </c>
      <c r="K19559" s="2">
        <v>45967</v>
      </c>
      <c r="L19559">
        <v>14</v>
      </c>
      <c r="M19559" s="1" t="s">
        <v>39</v>
      </c>
      <c r="N19559" s="1" t="s">
        <v>32</v>
      </c>
      <c r="O19559" s="1" t="s">
        <v>44</v>
      </c>
      <c r="P19559" s="1" t="s">
        <v>49</v>
      </c>
      <c r="Q19559" s="1" t="s">
        <v>26</v>
      </c>
      <c r="R19559" s="1" t="s">
        <v>27</v>
      </c>
    </row>
    <row r="19560" spans="1:18" x14ac:dyDescent="0.3">
      <c r="A19560" s="1" t="s">
        <v>19718</v>
      </c>
      <c r="B19560" s="1" t="s">
        <v>104</v>
      </c>
      <c r="C19560" s="1" t="s">
        <v>493</v>
      </c>
      <c r="D19560" s="1" t="s">
        <v>54</v>
      </c>
      <c r="E19560">
        <v>108</v>
      </c>
      <c r="F19560">
        <v>6500</v>
      </c>
      <c r="G19560">
        <v>127</v>
      </c>
      <c r="H19560">
        <v>83</v>
      </c>
      <c r="I19560">
        <v>44</v>
      </c>
      <c r="J19560">
        <v>825500</v>
      </c>
      <c r="K19560" s="2">
        <v>45945</v>
      </c>
      <c r="L19560">
        <v>14</v>
      </c>
      <c r="M19560" s="1" t="s">
        <v>39</v>
      </c>
      <c r="N19560" s="1" t="s">
        <v>32</v>
      </c>
      <c r="O19560" s="1" t="s">
        <v>24</v>
      </c>
      <c r="P19560" s="1" t="s">
        <v>25</v>
      </c>
      <c r="Q19560" s="1" t="s">
        <v>26</v>
      </c>
      <c r="R19560" s="1" t="s">
        <v>27</v>
      </c>
    </row>
    <row r="19561" spans="1:18" x14ac:dyDescent="0.3">
      <c r="A19561" s="1" t="s">
        <v>19719</v>
      </c>
      <c r="B19561" s="1" t="s">
        <v>66</v>
      </c>
      <c r="C19561" s="1" t="s">
        <v>213</v>
      </c>
      <c r="D19561" s="1" t="s">
        <v>58</v>
      </c>
      <c r="E19561">
        <v>121</v>
      </c>
      <c r="F19561">
        <v>55000</v>
      </c>
      <c r="G19561">
        <v>149</v>
      </c>
      <c r="H19561">
        <v>74</v>
      </c>
      <c r="I19561">
        <v>75</v>
      </c>
      <c r="J19561">
        <v>8195000</v>
      </c>
      <c r="K19561" s="2">
        <v>45823</v>
      </c>
      <c r="L19561">
        <v>10</v>
      </c>
      <c r="M19561" s="1" t="s">
        <v>22</v>
      </c>
      <c r="N19561" s="1" t="s">
        <v>32</v>
      </c>
      <c r="O19561" s="1" t="s">
        <v>33</v>
      </c>
      <c r="P19561" s="1" t="s">
        <v>25</v>
      </c>
      <c r="Q19561" s="1" t="s">
        <v>50</v>
      </c>
      <c r="R19561" s="1" t="s">
        <v>27</v>
      </c>
    </row>
    <row r="19562" spans="1:18" x14ac:dyDescent="0.3">
      <c r="A19562" s="1" t="s">
        <v>19720</v>
      </c>
      <c r="B19562" s="1" t="s">
        <v>29</v>
      </c>
      <c r="C19562" s="1" t="s">
        <v>57</v>
      </c>
      <c r="D19562" s="1" t="s">
        <v>54</v>
      </c>
      <c r="E19562">
        <v>92</v>
      </c>
      <c r="F19562">
        <v>8000</v>
      </c>
      <c r="G19562">
        <v>99</v>
      </c>
      <c r="H19562">
        <v>53</v>
      </c>
      <c r="I19562">
        <v>46</v>
      </c>
      <c r="J19562">
        <v>792000</v>
      </c>
      <c r="K19562" s="2">
        <v>45694</v>
      </c>
      <c r="L19562">
        <v>12</v>
      </c>
      <c r="M19562" s="1" t="s">
        <v>39</v>
      </c>
      <c r="N19562" s="1" t="s">
        <v>32</v>
      </c>
      <c r="O19562" s="1" t="s">
        <v>44</v>
      </c>
      <c r="P19562" s="1" t="s">
        <v>25</v>
      </c>
      <c r="Q19562" s="1" t="s">
        <v>26</v>
      </c>
      <c r="R19562" s="1" t="s">
        <v>27</v>
      </c>
    </row>
    <row r="19563" spans="1:18" x14ac:dyDescent="0.3">
      <c r="A19563" s="1" t="s">
        <v>19721</v>
      </c>
      <c r="B19563" s="1" t="s">
        <v>87</v>
      </c>
      <c r="C19563" s="1" t="s">
        <v>270</v>
      </c>
      <c r="D19563" s="1" t="s">
        <v>64</v>
      </c>
      <c r="E19563">
        <v>85</v>
      </c>
      <c r="F19563">
        <v>1800</v>
      </c>
      <c r="G19563">
        <v>112</v>
      </c>
      <c r="H19563">
        <v>25</v>
      </c>
      <c r="I19563">
        <v>87</v>
      </c>
      <c r="J19563">
        <v>201600</v>
      </c>
      <c r="K19563" s="2">
        <v>45961</v>
      </c>
      <c r="L19563">
        <v>3</v>
      </c>
      <c r="M19563" s="1" t="s">
        <v>55</v>
      </c>
      <c r="N19563" s="1" t="s">
        <v>32</v>
      </c>
      <c r="O19563" s="1" t="s">
        <v>44</v>
      </c>
      <c r="P19563" s="1" t="s">
        <v>25</v>
      </c>
      <c r="Q19563" s="1" t="s">
        <v>26</v>
      </c>
      <c r="R19563" s="1" t="s">
        <v>27</v>
      </c>
    </row>
    <row r="19564" spans="1:18" x14ac:dyDescent="0.3">
      <c r="A19564" s="1" t="s">
        <v>19722</v>
      </c>
      <c r="B19564" s="1" t="s">
        <v>41</v>
      </c>
      <c r="C19564" s="1" t="s">
        <v>215</v>
      </c>
      <c r="D19564" s="1" t="s">
        <v>91</v>
      </c>
      <c r="E19564">
        <v>119</v>
      </c>
      <c r="F19564">
        <v>350000</v>
      </c>
      <c r="G19564">
        <v>146</v>
      </c>
      <c r="H19564">
        <v>100</v>
      </c>
      <c r="I19564">
        <v>46</v>
      </c>
      <c r="J19564">
        <v>51100000</v>
      </c>
      <c r="K19564" s="2">
        <v>45692</v>
      </c>
      <c r="L19564">
        <v>4</v>
      </c>
      <c r="M19564" s="1" t="s">
        <v>55</v>
      </c>
      <c r="N19564" s="1" t="s">
        <v>32</v>
      </c>
      <c r="O19564" s="1" t="s">
        <v>24</v>
      </c>
      <c r="P19564" s="1" t="s">
        <v>25</v>
      </c>
      <c r="Q19564" s="1" t="s">
        <v>26</v>
      </c>
      <c r="R19564" s="1" t="s">
        <v>27</v>
      </c>
    </row>
    <row r="19565" spans="1:18" x14ac:dyDescent="0.3">
      <c r="A19565" s="1" t="s">
        <v>19723</v>
      </c>
      <c r="B19565" s="1" t="s">
        <v>29</v>
      </c>
      <c r="C19565" s="1" t="s">
        <v>116</v>
      </c>
      <c r="D19565" s="1" t="s">
        <v>48</v>
      </c>
      <c r="E19565">
        <v>83</v>
      </c>
      <c r="F19565">
        <v>5500</v>
      </c>
      <c r="G19565">
        <v>92</v>
      </c>
      <c r="H19565">
        <v>73</v>
      </c>
      <c r="I19565">
        <v>19</v>
      </c>
      <c r="J19565">
        <v>506000</v>
      </c>
      <c r="K19565" s="2">
        <v>45776</v>
      </c>
      <c r="L19565">
        <v>15</v>
      </c>
      <c r="M19565" s="1" t="s">
        <v>39</v>
      </c>
      <c r="N19565" s="1" t="s">
        <v>32</v>
      </c>
      <c r="O19565" s="1" t="s">
        <v>24</v>
      </c>
      <c r="P19565" s="1" t="s">
        <v>25</v>
      </c>
      <c r="Q19565" s="1" t="s">
        <v>26</v>
      </c>
      <c r="R19565" s="1" t="s">
        <v>27</v>
      </c>
    </row>
    <row r="19566" spans="1:18" x14ac:dyDescent="0.3">
      <c r="A19566" s="1" t="s">
        <v>19724</v>
      </c>
      <c r="B19566" s="1" t="s">
        <v>104</v>
      </c>
      <c r="C19566" s="1" t="s">
        <v>154</v>
      </c>
      <c r="D19566" s="1" t="s">
        <v>31</v>
      </c>
      <c r="E19566">
        <v>96</v>
      </c>
      <c r="F19566">
        <v>18000</v>
      </c>
      <c r="G19566">
        <v>116</v>
      </c>
      <c r="H19566">
        <v>33</v>
      </c>
      <c r="I19566">
        <v>83</v>
      </c>
      <c r="J19566">
        <v>2088000</v>
      </c>
      <c r="K19566" s="2">
        <v>45888</v>
      </c>
      <c r="L19566">
        <v>4</v>
      </c>
      <c r="M19566" s="1" t="s">
        <v>55</v>
      </c>
      <c r="N19566" s="1" t="s">
        <v>23</v>
      </c>
      <c r="O19566" s="1" t="s">
        <v>44</v>
      </c>
      <c r="P19566" s="1" t="s">
        <v>25</v>
      </c>
      <c r="Q19566" s="1" t="s">
        <v>26</v>
      </c>
      <c r="R19566" s="1" t="s">
        <v>27</v>
      </c>
    </row>
    <row r="19567" spans="1:18" x14ac:dyDescent="0.3">
      <c r="A19567" s="1" t="s">
        <v>19725</v>
      </c>
      <c r="B19567" s="1" t="s">
        <v>83</v>
      </c>
      <c r="C19567" s="1" t="s">
        <v>196</v>
      </c>
      <c r="D19567" s="1" t="s">
        <v>91</v>
      </c>
      <c r="E19567">
        <v>103</v>
      </c>
      <c r="F19567">
        <v>850000</v>
      </c>
      <c r="G19567">
        <v>113</v>
      </c>
      <c r="H19567">
        <v>39</v>
      </c>
      <c r="I19567">
        <v>74</v>
      </c>
      <c r="J19567">
        <v>96050000</v>
      </c>
      <c r="K19567" s="2">
        <v>45958</v>
      </c>
      <c r="L19567">
        <v>11</v>
      </c>
      <c r="M19567" s="1" t="s">
        <v>39</v>
      </c>
      <c r="N19567" s="1" t="s">
        <v>32</v>
      </c>
      <c r="O19567" s="1" t="s">
        <v>24</v>
      </c>
      <c r="P19567" s="1" t="s">
        <v>25</v>
      </c>
      <c r="Q19567" s="1" t="s">
        <v>26</v>
      </c>
      <c r="R19567" s="1" t="s">
        <v>27</v>
      </c>
    </row>
    <row r="19568" spans="1:18" x14ac:dyDescent="0.3">
      <c r="A19568" s="1" t="s">
        <v>19726</v>
      </c>
      <c r="B19568" s="1" t="s">
        <v>36</v>
      </c>
      <c r="C19568" s="1" t="s">
        <v>213</v>
      </c>
      <c r="D19568" s="1" t="s">
        <v>31</v>
      </c>
      <c r="E19568">
        <v>135</v>
      </c>
      <c r="F19568">
        <v>55000</v>
      </c>
      <c r="G19568">
        <v>136</v>
      </c>
      <c r="H19568">
        <v>119</v>
      </c>
      <c r="I19568">
        <v>17</v>
      </c>
      <c r="J19568">
        <v>7480000</v>
      </c>
      <c r="K19568" s="2">
        <v>45838</v>
      </c>
      <c r="L19568">
        <v>3</v>
      </c>
      <c r="M19568" s="1" t="s">
        <v>55</v>
      </c>
      <c r="N19568" s="1" t="s">
        <v>23</v>
      </c>
      <c r="O19568" s="1" t="s">
        <v>24</v>
      </c>
      <c r="P19568" s="1" t="s">
        <v>25</v>
      </c>
      <c r="Q19568" s="1" t="s">
        <v>59</v>
      </c>
      <c r="R19568" s="1" t="s">
        <v>27</v>
      </c>
    </row>
    <row r="19569" spans="1:18" x14ac:dyDescent="0.3">
      <c r="A19569" s="1" t="s">
        <v>19727</v>
      </c>
      <c r="B19569" s="1" t="s">
        <v>133</v>
      </c>
      <c r="C19569" s="1" t="s">
        <v>74</v>
      </c>
      <c r="D19569" s="1" t="s">
        <v>64</v>
      </c>
      <c r="E19569">
        <v>38</v>
      </c>
      <c r="F19569">
        <v>25000</v>
      </c>
      <c r="G19569">
        <v>45</v>
      </c>
      <c r="H19569">
        <v>29</v>
      </c>
      <c r="I19569">
        <v>16</v>
      </c>
      <c r="J19569">
        <v>1125000</v>
      </c>
      <c r="K19569" s="2">
        <v>45852</v>
      </c>
      <c r="L19569">
        <v>12</v>
      </c>
      <c r="M19569" s="1" t="s">
        <v>39</v>
      </c>
      <c r="N19569" s="1" t="s">
        <v>32</v>
      </c>
      <c r="O19569" s="1" t="s">
        <v>24</v>
      </c>
      <c r="P19569" s="1" t="s">
        <v>25</v>
      </c>
      <c r="Q19569" s="1" t="s">
        <v>26</v>
      </c>
      <c r="R19569" s="1" t="s">
        <v>27</v>
      </c>
    </row>
    <row r="19570" spans="1:18" x14ac:dyDescent="0.3">
      <c r="A19570" s="1" t="s">
        <v>19728</v>
      </c>
      <c r="B19570" s="1" t="s">
        <v>80</v>
      </c>
      <c r="C19570" s="1" t="s">
        <v>78</v>
      </c>
      <c r="D19570" s="1" t="s">
        <v>58</v>
      </c>
      <c r="E19570">
        <v>103</v>
      </c>
      <c r="F19570">
        <v>150000</v>
      </c>
      <c r="G19570">
        <v>119</v>
      </c>
      <c r="H19570">
        <v>11</v>
      </c>
      <c r="I19570">
        <v>108</v>
      </c>
      <c r="J19570">
        <v>17850000</v>
      </c>
      <c r="K19570" s="2">
        <v>45659</v>
      </c>
      <c r="L19570">
        <v>10</v>
      </c>
      <c r="M19570" s="1" t="s">
        <v>22</v>
      </c>
      <c r="N19570" s="1" t="s">
        <v>32</v>
      </c>
      <c r="O19570" s="1" t="s">
        <v>85</v>
      </c>
      <c r="P19570" s="1" t="s">
        <v>25</v>
      </c>
      <c r="Q19570" s="1" t="s">
        <v>26</v>
      </c>
      <c r="R19570" s="1" t="s">
        <v>27</v>
      </c>
    </row>
    <row r="19571" spans="1:18" x14ac:dyDescent="0.3">
      <c r="A19571" s="1" t="s">
        <v>19729</v>
      </c>
      <c r="B19571" s="1" t="s">
        <v>104</v>
      </c>
      <c r="C19571" s="1" t="s">
        <v>266</v>
      </c>
      <c r="D19571" s="1" t="s">
        <v>54</v>
      </c>
      <c r="E19571">
        <v>90</v>
      </c>
      <c r="F19571">
        <v>2200000</v>
      </c>
      <c r="G19571">
        <v>95</v>
      </c>
      <c r="H19571">
        <v>43</v>
      </c>
      <c r="I19571">
        <v>52</v>
      </c>
      <c r="J19571">
        <v>209000000</v>
      </c>
      <c r="K19571" s="2">
        <v>45901</v>
      </c>
      <c r="L19571">
        <v>2</v>
      </c>
      <c r="M19571" s="1" t="s">
        <v>55</v>
      </c>
      <c r="N19571" s="1" t="s">
        <v>23</v>
      </c>
      <c r="O19571" s="1" t="s">
        <v>44</v>
      </c>
      <c r="P19571" s="1" t="s">
        <v>25</v>
      </c>
      <c r="Q19571" s="1" t="s">
        <v>26</v>
      </c>
      <c r="R19571" s="1" t="s">
        <v>27</v>
      </c>
    </row>
    <row r="19572" spans="1:18" x14ac:dyDescent="0.3">
      <c r="A19572" s="1" t="s">
        <v>19730</v>
      </c>
      <c r="B19572" s="1" t="s">
        <v>133</v>
      </c>
      <c r="C19572" s="1" t="s">
        <v>71</v>
      </c>
      <c r="D19572" s="1" t="s">
        <v>72</v>
      </c>
      <c r="E19572">
        <v>121</v>
      </c>
      <c r="F19572">
        <v>3500</v>
      </c>
      <c r="G19572">
        <v>133</v>
      </c>
      <c r="H19572">
        <v>7</v>
      </c>
      <c r="I19572">
        <v>126</v>
      </c>
      <c r="J19572">
        <v>465500</v>
      </c>
      <c r="K19572" s="2">
        <v>45689</v>
      </c>
      <c r="L19572">
        <v>1</v>
      </c>
      <c r="M19572" s="1" t="s">
        <v>55</v>
      </c>
      <c r="N19572" s="1" t="s">
        <v>43</v>
      </c>
      <c r="O19572" s="1" t="s">
        <v>33</v>
      </c>
      <c r="P19572" s="1" t="s">
        <v>25</v>
      </c>
      <c r="Q19572" s="1" t="s">
        <v>26</v>
      </c>
      <c r="R19572" s="1" t="s">
        <v>27</v>
      </c>
    </row>
    <row r="19573" spans="1:18" x14ac:dyDescent="0.3">
      <c r="A19573" s="1" t="s">
        <v>19731</v>
      </c>
      <c r="B19573" s="1" t="s">
        <v>80</v>
      </c>
      <c r="C19573" s="1" t="s">
        <v>142</v>
      </c>
      <c r="D19573" s="1" t="s">
        <v>21</v>
      </c>
      <c r="E19573">
        <v>122</v>
      </c>
      <c r="F19573">
        <v>1200</v>
      </c>
      <c r="G19573">
        <v>141</v>
      </c>
      <c r="H19573">
        <v>112</v>
      </c>
      <c r="I19573">
        <v>29</v>
      </c>
      <c r="J19573">
        <v>169200</v>
      </c>
      <c r="K19573" s="2">
        <v>45720</v>
      </c>
      <c r="L19573">
        <v>11</v>
      </c>
      <c r="M19573" s="1" t="s">
        <v>39</v>
      </c>
      <c r="N19573" s="1" t="s">
        <v>43</v>
      </c>
      <c r="O19573" s="1" t="s">
        <v>44</v>
      </c>
      <c r="P19573" s="1" t="s">
        <v>49</v>
      </c>
      <c r="Q19573" s="1" t="s">
        <v>26</v>
      </c>
      <c r="R19573" s="1" t="s">
        <v>27</v>
      </c>
    </row>
    <row r="19574" spans="1:18" x14ac:dyDescent="0.3">
      <c r="A19574" s="1" t="s">
        <v>19732</v>
      </c>
      <c r="B19574" s="1" t="s">
        <v>52</v>
      </c>
      <c r="C19574" s="1" t="s">
        <v>513</v>
      </c>
      <c r="D19574" s="1" t="s">
        <v>72</v>
      </c>
      <c r="E19574">
        <v>20</v>
      </c>
      <c r="F19574">
        <v>5000</v>
      </c>
      <c r="G19574">
        <v>20</v>
      </c>
      <c r="H19574">
        <v>8</v>
      </c>
      <c r="I19574">
        <v>12</v>
      </c>
      <c r="J19574">
        <v>100000</v>
      </c>
      <c r="K19574" s="2">
        <v>45700</v>
      </c>
      <c r="L19574">
        <v>8</v>
      </c>
      <c r="M19574" s="1" t="s">
        <v>22</v>
      </c>
      <c r="N19574" s="1" t="s">
        <v>23</v>
      </c>
      <c r="O19574" s="1" t="s">
        <v>24</v>
      </c>
      <c r="P19574" s="1" t="s">
        <v>25</v>
      </c>
      <c r="Q19574" s="1" t="s">
        <v>26</v>
      </c>
      <c r="R19574" s="1" t="s">
        <v>27</v>
      </c>
    </row>
    <row r="19575" spans="1:18" x14ac:dyDescent="0.3">
      <c r="A19575" s="1" t="s">
        <v>19733</v>
      </c>
      <c r="B19575" s="1" t="s">
        <v>41</v>
      </c>
      <c r="C19575" s="1" t="s">
        <v>511</v>
      </c>
      <c r="D19575" s="1" t="s">
        <v>38</v>
      </c>
      <c r="E19575">
        <v>53</v>
      </c>
      <c r="F19575">
        <v>12000</v>
      </c>
      <c r="G19575">
        <v>78</v>
      </c>
      <c r="H19575">
        <v>45</v>
      </c>
      <c r="I19575">
        <v>33</v>
      </c>
      <c r="J19575">
        <v>936000</v>
      </c>
      <c r="K19575" s="2">
        <v>45709</v>
      </c>
      <c r="L19575">
        <v>7</v>
      </c>
      <c r="M19575" s="1" t="s">
        <v>22</v>
      </c>
      <c r="N19575" s="1" t="s">
        <v>23</v>
      </c>
      <c r="O19575" s="1" t="s">
        <v>33</v>
      </c>
      <c r="P19575" s="1" t="s">
        <v>25</v>
      </c>
      <c r="Q19575" s="1" t="s">
        <v>26</v>
      </c>
      <c r="R19575" s="1" t="s">
        <v>27</v>
      </c>
    </row>
    <row r="19576" spans="1:18" x14ac:dyDescent="0.3">
      <c r="A19576" s="1" t="s">
        <v>19734</v>
      </c>
      <c r="B19576" s="1" t="s">
        <v>36</v>
      </c>
      <c r="C19576" s="1" t="s">
        <v>113</v>
      </c>
      <c r="D19576" s="1" t="s">
        <v>48</v>
      </c>
      <c r="E19576">
        <v>126</v>
      </c>
      <c r="F19576">
        <v>45000</v>
      </c>
      <c r="G19576">
        <v>131</v>
      </c>
      <c r="H19576">
        <v>67</v>
      </c>
      <c r="I19576">
        <v>64</v>
      </c>
      <c r="J19576">
        <v>5895000</v>
      </c>
      <c r="K19576" s="2">
        <v>45862</v>
      </c>
      <c r="L19576">
        <v>15</v>
      </c>
      <c r="M19576" s="1" t="s">
        <v>39</v>
      </c>
      <c r="N19576" s="1" t="s">
        <v>43</v>
      </c>
      <c r="O19576" s="1" t="s">
        <v>33</v>
      </c>
      <c r="P19576" s="1" t="s">
        <v>25</v>
      </c>
      <c r="Q19576" s="1" t="s">
        <v>26</v>
      </c>
      <c r="R19576" s="1" t="s">
        <v>34</v>
      </c>
    </row>
    <row r="19577" spans="1:18" x14ac:dyDescent="0.3">
      <c r="A19577" s="1" t="s">
        <v>19735</v>
      </c>
      <c r="B19577" s="1" t="s">
        <v>99</v>
      </c>
      <c r="C19577" s="1" t="s">
        <v>74</v>
      </c>
      <c r="D19577" s="1" t="s">
        <v>72</v>
      </c>
      <c r="E19577">
        <v>137</v>
      </c>
      <c r="F19577">
        <v>25000</v>
      </c>
      <c r="G19577">
        <v>151</v>
      </c>
      <c r="H19577">
        <v>58</v>
      </c>
      <c r="I19577">
        <v>93</v>
      </c>
      <c r="J19577">
        <v>3775000</v>
      </c>
      <c r="K19577" s="2">
        <v>45857</v>
      </c>
      <c r="L19577">
        <v>7</v>
      </c>
      <c r="M19577" s="1" t="s">
        <v>22</v>
      </c>
      <c r="N19577" s="1" t="s">
        <v>32</v>
      </c>
      <c r="O19577" s="1" t="s">
        <v>33</v>
      </c>
      <c r="P19577" s="1" t="s">
        <v>25</v>
      </c>
      <c r="Q19577" s="1" t="s">
        <v>26</v>
      </c>
      <c r="R19577" s="1" t="s">
        <v>34</v>
      </c>
    </row>
    <row r="19578" spans="1:18" x14ac:dyDescent="0.3">
      <c r="A19578" s="1" t="s">
        <v>19736</v>
      </c>
      <c r="B19578" s="1" t="s">
        <v>46</v>
      </c>
      <c r="C19578" s="1" t="s">
        <v>168</v>
      </c>
      <c r="D19578" s="1" t="s">
        <v>48</v>
      </c>
      <c r="E19578">
        <v>114</v>
      </c>
      <c r="F19578">
        <v>10000</v>
      </c>
      <c r="G19578">
        <v>120</v>
      </c>
      <c r="H19578">
        <v>51</v>
      </c>
      <c r="I19578">
        <v>69</v>
      </c>
      <c r="J19578">
        <v>1200000</v>
      </c>
      <c r="K19578" s="2">
        <v>46000</v>
      </c>
      <c r="L19578">
        <v>6</v>
      </c>
      <c r="M19578" s="1" t="s">
        <v>22</v>
      </c>
      <c r="N19578" s="1" t="s">
        <v>32</v>
      </c>
      <c r="O19578" s="1" t="s">
        <v>24</v>
      </c>
      <c r="P19578" s="1" t="s">
        <v>25</v>
      </c>
      <c r="Q19578" s="1" t="s">
        <v>50</v>
      </c>
      <c r="R19578" s="1" t="s">
        <v>27</v>
      </c>
    </row>
    <row r="19579" spans="1:18" x14ac:dyDescent="0.3">
      <c r="A19579" s="1" t="s">
        <v>19737</v>
      </c>
      <c r="B19579" s="1" t="s">
        <v>19</v>
      </c>
      <c r="C19579" s="1" t="s">
        <v>102</v>
      </c>
      <c r="D19579" s="1" t="s">
        <v>91</v>
      </c>
      <c r="E19579">
        <v>54</v>
      </c>
      <c r="F19579">
        <v>250000</v>
      </c>
      <c r="G19579">
        <v>80</v>
      </c>
      <c r="H19579">
        <v>31</v>
      </c>
      <c r="I19579">
        <v>49</v>
      </c>
      <c r="J19579">
        <v>20000000</v>
      </c>
      <c r="K19579" s="2">
        <v>45780</v>
      </c>
      <c r="L19579">
        <v>7</v>
      </c>
      <c r="M19579" s="1" t="s">
        <v>22</v>
      </c>
      <c r="N19579" s="1" t="s">
        <v>23</v>
      </c>
      <c r="O19579" s="1" t="s">
        <v>33</v>
      </c>
      <c r="P19579" s="1" t="s">
        <v>49</v>
      </c>
      <c r="Q19579" s="1" t="s">
        <v>26</v>
      </c>
      <c r="R19579" s="1" t="s">
        <v>27</v>
      </c>
    </row>
    <row r="19580" spans="1:18" x14ac:dyDescent="0.3">
      <c r="A19580" s="1" t="s">
        <v>19738</v>
      </c>
      <c r="B19580" s="1" t="s">
        <v>80</v>
      </c>
      <c r="C19580" s="1" t="s">
        <v>20</v>
      </c>
      <c r="D19580" s="1" t="s">
        <v>91</v>
      </c>
      <c r="E19580">
        <v>126</v>
      </c>
      <c r="F19580">
        <v>15000</v>
      </c>
      <c r="G19580">
        <v>146</v>
      </c>
      <c r="H19580">
        <v>47</v>
      </c>
      <c r="I19580">
        <v>99</v>
      </c>
      <c r="J19580">
        <v>2190000</v>
      </c>
      <c r="K19580" s="2">
        <v>45917</v>
      </c>
      <c r="L19580">
        <v>11</v>
      </c>
      <c r="M19580" s="1" t="s">
        <v>39</v>
      </c>
      <c r="N19580" s="1" t="s">
        <v>32</v>
      </c>
      <c r="O19580" s="1" t="s">
        <v>33</v>
      </c>
      <c r="P19580" s="1" t="s">
        <v>25</v>
      </c>
      <c r="Q19580" s="1" t="s">
        <v>26</v>
      </c>
      <c r="R19580" s="1" t="s">
        <v>34</v>
      </c>
    </row>
    <row r="19581" spans="1:18" x14ac:dyDescent="0.3">
      <c r="A19581" s="1" t="s">
        <v>19739</v>
      </c>
      <c r="B19581" s="1" t="s">
        <v>41</v>
      </c>
      <c r="C19581" s="1" t="s">
        <v>74</v>
      </c>
      <c r="D19581" s="1" t="s">
        <v>72</v>
      </c>
      <c r="E19581">
        <v>83</v>
      </c>
      <c r="F19581">
        <v>25000</v>
      </c>
      <c r="G19581">
        <v>87</v>
      </c>
      <c r="H19581">
        <v>52</v>
      </c>
      <c r="I19581">
        <v>35</v>
      </c>
      <c r="J19581">
        <v>2175000</v>
      </c>
      <c r="K19581" s="2">
        <v>45665</v>
      </c>
      <c r="L19581">
        <v>14</v>
      </c>
      <c r="M19581" s="1" t="s">
        <v>39</v>
      </c>
      <c r="N19581" s="1" t="s">
        <v>32</v>
      </c>
      <c r="O19581" s="1" t="s">
        <v>44</v>
      </c>
      <c r="P19581" s="1" t="s">
        <v>25</v>
      </c>
      <c r="Q19581" s="1" t="s">
        <v>26</v>
      </c>
      <c r="R19581" s="1" t="s">
        <v>27</v>
      </c>
    </row>
    <row r="19582" spans="1:18" x14ac:dyDescent="0.3">
      <c r="A19582" s="1" t="s">
        <v>19740</v>
      </c>
      <c r="B19582" s="1" t="s">
        <v>52</v>
      </c>
      <c r="C19582" s="1" t="s">
        <v>179</v>
      </c>
      <c r="D19582" s="1" t="s">
        <v>91</v>
      </c>
      <c r="E19582">
        <v>104</v>
      </c>
      <c r="F19582">
        <v>450000</v>
      </c>
      <c r="G19582">
        <v>104</v>
      </c>
      <c r="H19582">
        <v>72</v>
      </c>
      <c r="I19582">
        <v>32</v>
      </c>
      <c r="J19582">
        <v>46800000</v>
      </c>
      <c r="K19582" s="2">
        <v>45895</v>
      </c>
      <c r="L19582">
        <v>1</v>
      </c>
      <c r="M19582" s="1" t="s">
        <v>55</v>
      </c>
      <c r="N19582" s="1" t="s">
        <v>23</v>
      </c>
      <c r="O19582" s="1" t="s">
        <v>24</v>
      </c>
      <c r="P19582" s="1" t="s">
        <v>25</v>
      </c>
      <c r="Q19582" s="1" t="s">
        <v>59</v>
      </c>
      <c r="R19582" s="1" t="s">
        <v>27</v>
      </c>
    </row>
    <row r="19583" spans="1:18" x14ac:dyDescent="0.3">
      <c r="A19583" s="1" t="s">
        <v>19741</v>
      </c>
      <c r="B19583" s="1" t="s">
        <v>93</v>
      </c>
      <c r="C19583" s="1" t="s">
        <v>94</v>
      </c>
      <c r="D19583" s="1" t="s">
        <v>38</v>
      </c>
      <c r="E19583">
        <v>24</v>
      </c>
      <c r="F19583">
        <v>45000</v>
      </c>
      <c r="G19583">
        <v>38</v>
      </c>
      <c r="H19583">
        <v>33</v>
      </c>
      <c r="I19583">
        <v>5</v>
      </c>
      <c r="J19583">
        <v>1710000</v>
      </c>
      <c r="K19583" s="2">
        <v>45903</v>
      </c>
      <c r="L19583">
        <v>3</v>
      </c>
      <c r="M19583" s="1" t="s">
        <v>55</v>
      </c>
      <c r="N19583" s="1" t="s">
        <v>32</v>
      </c>
      <c r="O19583" s="1" t="s">
        <v>24</v>
      </c>
      <c r="P19583" s="1" t="s">
        <v>49</v>
      </c>
      <c r="Q19583" s="1" t="s">
        <v>50</v>
      </c>
      <c r="R19583" s="1" t="s">
        <v>27</v>
      </c>
    </row>
    <row r="19584" spans="1:18" x14ac:dyDescent="0.3">
      <c r="A19584" s="1" t="s">
        <v>19742</v>
      </c>
      <c r="B19584" s="1" t="s">
        <v>36</v>
      </c>
      <c r="C19584" s="1" t="s">
        <v>258</v>
      </c>
      <c r="D19584" s="1" t="s">
        <v>58</v>
      </c>
      <c r="E19584">
        <v>23</v>
      </c>
      <c r="F19584">
        <v>650000</v>
      </c>
      <c r="G19584">
        <v>43</v>
      </c>
      <c r="H19584">
        <v>29</v>
      </c>
      <c r="I19584">
        <v>14</v>
      </c>
      <c r="J19584">
        <v>27950000</v>
      </c>
      <c r="K19584" s="2">
        <v>45978</v>
      </c>
      <c r="L19584">
        <v>6</v>
      </c>
      <c r="M19584" s="1" t="s">
        <v>22</v>
      </c>
      <c r="N19584" s="1" t="s">
        <v>43</v>
      </c>
      <c r="O19584" s="1" t="s">
        <v>44</v>
      </c>
      <c r="P19584" s="1" t="s">
        <v>25</v>
      </c>
      <c r="Q19584" s="1" t="s">
        <v>26</v>
      </c>
      <c r="R19584" s="1" t="s">
        <v>34</v>
      </c>
    </row>
    <row r="19585" spans="1:18" x14ac:dyDescent="0.3">
      <c r="A19585" s="1" t="s">
        <v>19743</v>
      </c>
      <c r="B19585" s="1" t="s">
        <v>80</v>
      </c>
      <c r="C19585" s="1" t="s">
        <v>294</v>
      </c>
      <c r="D19585" s="1" t="s">
        <v>64</v>
      </c>
      <c r="E19585">
        <v>91</v>
      </c>
      <c r="F19585">
        <v>9000</v>
      </c>
      <c r="G19585">
        <v>108</v>
      </c>
      <c r="H19585">
        <v>47</v>
      </c>
      <c r="I19585">
        <v>61</v>
      </c>
      <c r="J19585">
        <v>972000</v>
      </c>
      <c r="K19585" s="2">
        <v>45809</v>
      </c>
      <c r="L19585">
        <v>2</v>
      </c>
      <c r="M19585" s="1" t="s">
        <v>55</v>
      </c>
      <c r="N19585" s="1" t="s">
        <v>32</v>
      </c>
      <c r="O19585" s="1" t="s">
        <v>44</v>
      </c>
      <c r="P19585" s="1" t="s">
        <v>25</v>
      </c>
      <c r="Q19585" s="1" t="s">
        <v>59</v>
      </c>
      <c r="R19585" s="1" t="s">
        <v>27</v>
      </c>
    </row>
    <row r="19586" spans="1:18" x14ac:dyDescent="0.3">
      <c r="A19586" s="1" t="s">
        <v>19744</v>
      </c>
      <c r="B19586" s="1" t="s">
        <v>99</v>
      </c>
      <c r="C19586" s="1" t="s">
        <v>348</v>
      </c>
      <c r="D19586" s="1" t="s">
        <v>67</v>
      </c>
      <c r="E19586">
        <v>56</v>
      </c>
      <c r="F19586">
        <v>30000</v>
      </c>
      <c r="G19586">
        <v>65</v>
      </c>
      <c r="H19586">
        <v>5</v>
      </c>
      <c r="I19586">
        <v>60</v>
      </c>
      <c r="J19586">
        <v>1950000</v>
      </c>
      <c r="K19586" s="2">
        <v>45802</v>
      </c>
      <c r="L19586">
        <v>9</v>
      </c>
      <c r="M19586" s="1" t="s">
        <v>22</v>
      </c>
      <c r="N19586" s="1" t="s">
        <v>32</v>
      </c>
      <c r="O19586" s="1" t="s">
        <v>24</v>
      </c>
      <c r="P19586" s="1" t="s">
        <v>25</v>
      </c>
      <c r="Q19586" s="1" t="s">
        <v>26</v>
      </c>
      <c r="R19586" s="1" t="s">
        <v>27</v>
      </c>
    </row>
    <row r="19587" spans="1:18" x14ac:dyDescent="0.3">
      <c r="A19587" s="1" t="s">
        <v>19745</v>
      </c>
      <c r="B19587" s="1" t="s">
        <v>133</v>
      </c>
      <c r="C19587" s="1" t="s">
        <v>42</v>
      </c>
      <c r="D19587" s="1" t="s">
        <v>38</v>
      </c>
      <c r="E19587">
        <v>86</v>
      </c>
      <c r="F19587">
        <v>2200</v>
      </c>
      <c r="G19587">
        <v>101</v>
      </c>
      <c r="H19587">
        <v>61</v>
      </c>
      <c r="I19587">
        <v>40</v>
      </c>
      <c r="J19587">
        <v>222200</v>
      </c>
      <c r="K19587" s="2">
        <v>45795</v>
      </c>
      <c r="L19587">
        <v>9</v>
      </c>
      <c r="M19587" s="1" t="s">
        <v>22</v>
      </c>
      <c r="N19587" s="1" t="s">
        <v>32</v>
      </c>
      <c r="O19587" s="1" t="s">
        <v>85</v>
      </c>
      <c r="P19587" s="1" t="s">
        <v>25</v>
      </c>
      <c r="Q19587" s="1" t="s">
        <v>59</v>
      </c>
      <c r="R19587" s="1" t="s">
        <v>59</v>
      </c>
    </row>
    <row r="19588" spans="1:18" x14ac:dyDescent="0.3">
      <c r="A19588" s="1" t="s">
        <v>19746</v>
      </c>
      <c r="B19588" s="1" t="s">
        <v>133</v>
      </c>
      <c r="C19588" s="1" t="s">
        <v>88</v>
      </c>
      <c r="D19588" s="1" t="s">
        <v>64</v>
      </c>
      <c r="E19588">
        <v>65</v>
      </c>
      <c r="F19588">
        <v>18000</v>
      </c>
      <c r="G19588">
        <v>73</v>
      </c>
      <c r="H19588">
        <v>70</v>
      </c>
      <c r="I19588">
        <v>3</v>
      </c>
      <c r="J19588">
        <v>1314000</v>
      </c>
      <c r="K19588" s="2">
        <v>45660</v>
      </c>
      <c r="L19588">
        <v>13</v>
      </c>
      <c r="M19588" s="1" t="s">
        <v>39</v>
      </c>
      <c r="N19588" s="1" t="s">
        <v>23</v>
      </c>
      <c r="O19588" s="1" t="s">
        <v>24</v>
      </c>
      <c r="P19588" s="1" t="s">
        <v>25</v>
      </c>
      <c r="Q19588" s="1" t="s">
        <v>50</v>
      </c>
      <c r="R19588" s="1" t="s">
        <v>27</v>
      </c>
    </row>
    <row r="19589" spans="1:18" x14ac:dyDescent="0.3">
      <c r="A19589" s="1" t="s">
        <v>19747</v>
      </c>
      <c r="B19589" s="1" t="s">
        <v>29</v>
      </c>
      <c r="C19589" s="1" t="s">
        <v>113</v>
      </c>
      <c r="D19589" s="1" t="s">
        <v>31</v>
      </c>
      <c r="E19589">
        <v>66</v>
      </c>
      <c r="F19589">
        <v>45000</v>
      </c>
      <c r="G19589">
        <v>96</v>
      </c>
      <c r="H19589">
        <v>5</v>
      </c>
      <c r="I19589">
        <v>91</v>
      </c>
      <c r="J19589">
        <v>4320000</v>
      </c>
      <c r="K19589" s="2">
        <v>45743</v>
      </c>
      <c r="L19589">
        <v>11</v>
      </c>
      <c r="M19589" s="1" t="s">
        <v>39</v>
      </c>
      <c r="N19589" s="1" t="s">
        <v>32</v>
      </c>
      <c r="O19589" s="1" t="s">
        <v>44</v>
      </c>
      <c r="P19589" s="1" t="s">
        <v>25</v>
      </c>
      <c r="Q19589" s="1" t="s">
        <v>26</v>
      </c>
      <c r="R19589" s="1" t="s">
        <v>27</v>
      </c>
    </row>
    <row r="19590" spans="1:18" x14ac:dyDescent="0.3">
      <c r="A19590" s="1" t="s">
        <v>19748</v>
      </c>
      <c r="B19590" s="1" t="s">
        <v>107</v>
      </c>
      <c r="C19590" s="1" t="s">
        <v>398</v>
      </c>
      <c r="D19590" s="1" t="s">
        <v>67</v>
      </c>
      <c r="E19590">
        <v>30</v>
      </c>
      <c r="F19590">
        <v>3500000</v>
      </c>
      <c r="G19590">
        <v>45</v>
      </c>
      <c r="H19590">
        <v>6</v>
      </c>
      <c r="I19590">
        <v>39</v>
      </c>
      <c r="J19590">
        <v>157500000</v>
      </c>
      <c r="K19590" s="2">
        <v>45740</v>
      </c>
      <c r="L19590">
        <v>6</v>
      </c>
      <c r="M19590" s="1" t="s">
        <v>22</v>
      </c>
      <c r="N19590" s="1" t="s">
        <v>32</v>
      </c>
      <c r="O19590" s="1" t="s">
        <v>85</v>
      </c>
      <c r="P19590" s="1" t="s">
        <v>25</v>
      </c>
      <c r="Q19590" s="1" t="s">
        <v>26</v>
      </c>
      <c r="R19590" s="1" t="s">
        <v>59</v>
      </c>
    </row>
    <row r="19591" spans="1:18" x14ac:dyDescent="0.3">
      <c r="A19591" s="1" t="s">
        <v>19749</v>
      </c>
      <c r="B19591" s="1" t="s">
        <v>46</v>
      </c>
      <c r="C19591" s="1" t="s">
        <v>218</v>
      </c>
      <c r="D19591" s="1" t="s">
        <v>72</v>
      </c>
      <c r="E19591">
        <v>95</v>
      </c>
      <c r="F19591">
        <v>70000</v>
      </c>
      <c r="G19591">
        <v>101</v>
      </c>
      <c r="H19591">
        <v>96</v>
      </c>
      <c r="I19591">
        <v>5</v>
      </c>
      <c r="J19591">
        <v>7070000</v>
      </c>
      <c r="K19591" s="2">
        <v>45909</v>
      </c>
      <c r="L19591">
        <v>11</v>
      </c>
      <c r="M19591" s="1" t="s">
        <v>39</v>
      </c>
      <c r="N19591" s="1" t="s">
        <v>43</v>
      </c>
      <c r="O19591" s="1" t="s">
        <v>33</v>
      </c>
      <c r="P19591" s="1" t="s">
        <v>25</v>
      </c>
      <c r="Q19591" s="1" t="s">
        <v>26</v>
      </c>
      <c r="R19591" s="1" t="s">
        <v>27</v>
      </c>
    </row>
    <row r="19592" spans="1:18" x14ac:dyDescent="0.3">
      <c r="A19592" s="1" t="s">
        <v>19750</v>
      </c>
      <c r="B19592" s="1" t="s">
        <v>99</v>
      </c>
      <c r="C19592" s="1" t="s">
        <v>63</v>
      </c>
      <c r="D19592" s="1" t="s">
        <v>72</v>
      </c>
      <c r="E19592">
        <v>120</v>
      </c>
      <c r="F19592">
        <v>500</v>
      </c>
      <c r="G19592">
        <v>144</v>
      </c>
      <c r="H19592">
        <v>126</v>
      </c>
      <c r="I19592">
        <v>18</v>
      </c>
      <c r="J19592">
        <v>72000</v>
      </c>
      <c r="K19592" s="2">
        <v>45812</v>
      </c>
      <c r="L19592">
        <v>1</v>
      </c>
      <c r="M19592" s="1" t="s">
        <v>55</v>
      </c>
      <c r="N19592" s="1" t="s">
        <v>32</v>
      </c>
      <c r="O19592" s="1" t="s">
        <v>24</v>
      </c>
      <c r="P19592" s="1" t="s">
        <v>25</v>
      </c>
      <c r="Q19592" s="1" t="s">
        <v>26</v>
      </c>
      <c r="R19592" s="1" t="s">
        <v>27</v>
      </c>
    </row>
    <row r="19593" spans="1:18" x14ac:dyDescent="0.3">
      <c r="A19593" s="1" t="s">
        <v>19751</v>
      </c>
      <c r="B19593" s="1" t="s">
        <v>52</v>
      </c>
      <c r="C19593" s="1" t="s">
        <v>158</v>
      </c>
      <c r="D19593" s="1" t="s">
        <v>38</v>
      </c>
      <c r="E19593">
        <v>126</v>
      </c>
      <c r="F19593">
        <v>300</v>
      </c>
      <c r="G19593">
        <v>156</v>
      </c>
      <c r="H19593">
        <v>43</v>
      </c>
      <c r="I19593">
        <v>113</v>
      </c>
      <c r="J19593">
        <v>46800</v>
      </c>
      <c r="K19593" s="2">
        <v>45731</v>
      </c>
      <c r="L19593">
        <v>10</v>
      </c>
      <c r="M19593" s="1" t="s">
        <v>22</v>
      </c>
      <c r="N19593" s="1" t="s">
        <v>32</v>
      </c>
      <c r="O19593" s="1" t="s">
        <v>24</v>
      </c>
      <c r="P19593" s="1" t="s">
        <v>25</v>
      </c>
      <c r="Q19593" s="1" t="s">
        <v>50</v>
      </c>
      <c r="R19593" s="1" t="s">
        <v>59</v>
      </c>
    </row>
    <row r="19594" spans="1:18" x14ac:dyDescent="0.3">
      <c r="A19594" s="1" t="s">
        <v>19752</v>
      </c>
      <c r="B19594" s="1" t="s">
        <v>133</v>
      </c>
      <c r="C19594" s="1" t="s">
        <v>76</v>
      </c>
      <c r="D19594" s="1" t="s">
        <v>48</v>
      </c>
      <c r="E19594">
        <v>105</v>
      </c>
      <c r="F19594">
        <v>2200</v>
      </c>
      <c r="G19594">
        <v>131</v>
      </c>
      <c r="H19594">
        <v>54</v>
      </c>
      <c r="I19594">
        <v>77</v>
      </c>
      <c r="J19594">
        <v>288200</v>
      </c>
      <c r="K19594" s="2">
        <v>45917</v>
      </c>
      <c r="L19594">
        <v>3</v>
      </c>
      <c r="M19594" s="1" t="s">
        <v>55</v>
      </c>
      <c r="N19594" s="1" t="s">
        <v>23</v>
      </c>
      <c r="O19594" s="1" t="s">
        <v>24</v>
      </c>
      <c r="P19594" s="1" t="s">
        <v>25</v>
      </c>
      <c r="Q19594" s="1" t="s">
        <v>26</v>
      </c>
      <c r="R19594" s="1" t="s">
        <v>34</v>
      </c>
    </row>
    <row r="19595" spans="1:18" x14ac:dyDescent="0.3">
      <c r="A19595" s="1" t="s">
        <v>19753</v>
      </c>
      <c r="B19595" s="1" t="s">
        <v>19</v>
      </c>
      <c r="C19595" s="1" t="s">
        <v>287</v>
      </c>
      <c r="D19595" s="1" t="s">
        <v>31</v>
      </c>
      <c r="E19595">
        <v>80</v>
      </c>
      <c r="F19595">
        <v>25000</v>
      </c>
      <c r="G19595">
        <v>94</v>
      </c>
      <c r="H19595">
        <v>15</v>
      </c>
      <c r="I19595">
        <v>79</v>
      </c>
      <c r="J19595">
        <v>2350000</v>
      </c>
      <c r="K19595" s="2">
        <v>45862</v>
      </c>
      <c r="L19595">
        <v>10</v>
      </c>
      <c r="M19595" s="1" t="s">
        <v>22</v>
      </c>
      <c r="N19595" s="1" t="s">
        <v>23</v>
      </c>
      <c r="O19595" s="1" t="s">
        <v>24</v>
      </c>
      <c r="P19595" s="1" t="s">
        <v>25</v>
      </c>
      <c r="Q19595" s="1" t="s">
        <v>26</v>
      </c>
      <c r="R19595" s="1" t="s">
        <v>27</v>
      </c>
    </row>
    <row r="19596" spans="1:18" x14ac:dyDescent="0.3">
      <c r="A19596" s="1" t="s">
        <v>19754</v>
      </c>
      <c r="B19596" s="1" t="s">
        <v>87</v>
      </c>
      <c r="C19596" s="1" t="s">
        <v>208</v>
      </c>
      <c r="D19596" s="1" t="s">
        <v>91</v>
      </c>
      <c r="E19596">
        <v>42</v>
      </c>
      <c r="F19596">
        <v>12000</v>
      </c>
      <c r="G19596">
        <v>52</v>
      </c>
      <c r="H19596">
        <v>7</v>
      </c>
      <c r="I19596">
        <v>45</v>
      </c>
      <c r="J19596">
        <v>624000</v>
      </c>
      <c r="K19596" s="2">
        <v>45941</v>
      </c>
      <c r="L19596">
        <v>11</v>
      </c>
      <c r="M19596" s="1" t="s">
        <v>39</v>
      </c>
      <c r="N19596" s="1" t="s">
        <v>23</v>
      </c>
      <c r="O19596" s="1" t="s">
        <v>24</v>
      </c>
      <c r="P19596" s="1" t="s">
        <v>25</v>
      </c>
      <c r="Q19596" s="1" t="s">
        <v>26</v>
      </c>
      <c r="R19596" s="1" t="s">
        <v>27</v>
      </c>
    </row>
    <row r="19597" spans="1:18" x14ac:dyDescent="0.3">
      <c r="A19597" s="1" t="s">
        <v>19755</v>
      </c>
      <c r="B19597" s="1" t="s">
        <v>83</v>
      </c>
      <c r="C19597" s="1" t="s">
        <v>63</v>
      </c>
      <c r="D19597" s="1" t="s">
        <v>21</v>
      </c>
      <c r="E19597">
        <v>146</v>
      </c>
      <c r="F19597">
        <v>500</v>
      </c>
      <c r="G19597">
        <v>164</v>
      </c>
      <c r="H19597">
        <v>57</v>
      </c>
      <c r="I19597">
        <v>107</v>
      </c>
      <c r="J19597">
        <v>82000</v>
      </c>
      <c r="K19597" s="2">
        <v>45658</v>
      </c>
      <c r="L19597">
        <v>14</v>
      </c>
      <c r="M19597" s="1" t="s">
        <v>39</v>
      </c>
      <c r="N19597" s="1" t="s">
        <v>43</v>
      </c>
      <c r="O19597" s="1" t="s">
        <v>33</v>
      </c>
      <c r="P19597" s="1" t="s">
        <v>49</v>
      </c>
      <c r="Q19597" s="1" t="s">
        <v>26</v>
      </c>
      <c r="R19597" s="1" t="s">
        <v>59</v>
      </c>
    </row>
    <row r="19598" spans="1:18" x14ac:dyDescent="0.3">
      <c r="A19598" s="1" t="s">
        <v>19756</v>
      </c>
      <c r="B19598" s="1" t="s">
        <v>41</v>
      </c>
      <c r="C19598" s="1" t="s">
        <v>505</v>
      </c>
      <c r="D19598" s="1" t="s">
        <v>38</v>
      </c>
      <c r="E19598">
        <v>60</v>
      </c>
      <c r="F19598">
        <v>120000</v>
      </c>
      <c r="G19598">
        <v>77</v>
      </c>
      <c r="H19598">
        <v>65</v>
      </c>
      <c r="I19598">
        <v>12</v>
      </c>
      <c r="J19598">
        <v>9240000</v>
      </c>
      <c r="K19598" s="2">
        <v>45737</v>
      </c>
      <c r="L19598">
        <v>11</v>
      </c>
      <c r="M19598" s="1" t="s">
        <v>39</v>
      </c>
      <c r="N19598" s="1" t="s">
        <v>23</v>
      </c>
      <c r="O19598" s="1" t="s">
        <v>33</v>
      </c>
      <c r="P19598" s="1" t="s">
        <v>25</v>
      </c>
      <c r="Q19598" s="1" t="s">
        <v>26</v>
      </c>
      <c r="R19598" s="1" t="s">
        <v>27</v>
      </c>
    </row>
    <row r="19599" spans="1:18" x14ac:dyDescent="0.3">
      <c r="A19599" s="1" t="s">
        <v>19757</v>
      </c>
      <c r="B19599" s="1" t="s">
        <v>133</v>
      </c>
      <c r="C19599" s="1" t="s">
        <v>57</v>
      </c>
      <c r="D19599" s="1" t="s">
        <v>58</v>
      </c>
      <c r="E19599">
        <v>79</v>
      </c>
      <c r="F19599">
        <v>8000</v>
      </c>
      <c r="G19599">
        <v>79</v>
      </c>
      <c r="H19599">
        <v>32</v>
      </c>
      <c r="I19599">
        <v>47</v>
      </c>
      <c r="J19599">
        <v>632000</v>
      </c>
      <c r="K19599" s="2">
        <v>45928</v>
      </c>
      <c r="L19599">
        <v>9</v>
      </c>
      <c r="M19599" s="1" t="s">
        <v>22</v>
      </c>
      <c r="N19599" s="1" t="s">
        <v>23</v>
      </c>
      <c r="O19599" s="1" t="s">
        <v>44</v>
      </c>
      <c r="P19599" s="1" t="s">
        <v>25</v>
      </c>
      <c r="Q19599" s="1" t="s">
        <v>26</v>
      </c>
      <c r="R19599" s="1" t="s">
        <v>27</v>
      </c>
    </row>
    <row r="19600" spans="1:18" x14ac:dyDescent="0.3">
      <c r="A19600" s="1" t="s">
        <v>19758</v>
      </c>
      <c r="B19600" s="1" t="s">
        <v>29</v>
      </c>
      <c r="C19600" s="1" t="s">
        <v>318</v>
      </c>
      <c r="D19600" s="1" t="s">
        <v>21</v>
      </c>
      <c r="E19600">
        <v>43</v>
      </c>
      <c r="F19600">
        <v>45000</v>
      </c>
      <c r="G19600">
        <v>47</v>
      </c>
      <c r="H19600">
        <v>11</v>
      </c>
      <c r="I19600">
        <v>36</v>
      </c>
      <c r="J19600">
        <v>2115000</v>
      </c>
      <c r="K19600" s="2">
        <v>45695</v>
      </c>
      <c r="L19600">
        <v>14</v>
      </c>
      <c r="M19600" s="1" t="s">
        <v>39</v>
      </c>
      <c r="N19600" s="1" t="s">
        <v>32</v>
      </c>
      <c r="O19600" s="1" t="s">
        <v>24</v>
      </c>
      <c r="P19600" s="1" t="s">
        <v>25</v>
      </c>
      <c r="Q19600" s="1" t="s">
        <v>50</v>
      </c>
      <c r="R19600" s="1" t="s">
        <v>27</v>
      </c>
    </row>
    <row r="19601" spans="1:18" x14ac:dyDescent="0.3">
      <c r="A19601" s="1" t="s">
        <v>19759</v>
      </c>
      <c r="B19601" s="1" t="s">
        <v>107</v>
      </c>
      <c r="C19601" s="1" t="s">
        <v>140</v>
      </c>
      <c r="D19601" s="1" t="s">
        <v>48</v>
      </c>
      <c r="E19601">
        <v>128</v>
      </c>
      <c r="F19601">
        <v>12000</v>
      </c>
      <c r="G19601">
        <v>141</v>
      </c>
      <c r="H19601">
        <v>19</v>
      </c>
      <c r="I19601">
        <v>122</v>
      </c>
      <c r="J19601">
        <v>1692000</v>
      </c>
      <c r="K19601" s="2">
        <v>45836</v>
      </c>
      <c r="L19601">
        <v>4</v>
      </c>
      <c r="M19601" s="1" t="s">
        <v>55</v>
      </c>
      <c r="N19601" s="1" t="s">
        <v>43</v>
      </c>
      <c r="O19601" s="1" t="s">
        <v>24</v>
      </c>
      <c r="P19601" s="1" t="s">
        <v>25</v>
      </c>
      <c r="Q19601" s="1" t="s">
        <v>26</v>
      </c>
      <c r="R19601" s="1" t="s">
        <v>34</v>
      </c>
    </row>
    <row r="19602" spans="1:18" x14ac:dyDescent="0.3">
      <c r="A19602" s="1" t="s">
        <v>19760</v>
      </c>
      <c r="B19602" s="1" t="s">
        <v>52</v>
      </c>
      <c r="C19602" s="1" t="s">
        <v>268</v>
      </c>
      <c r="D19602" s="1" t="s">
        <v>91</v>
      </c>
      <c r="E19602">
        <v>107</v>
      </c>
      <c r="F19602">
        <v>6000</v>
      </c>
      <c r="G19602">
        <v>135</v>
      </c>
      <c r="H19602">
        <v>83</v>
      </c>
      <c r="I19602">
        <v>52</v>
      </c>
      <c r="J19602">
        <v>810000</v>
      </c>
      <c r="K19602" s="2">
        <v>45668</v>
      </c>
      <c r="L19602">
        <v>9</v>
      </c>
      <c r="M19602" s="1" t="s">
        <v>22</v>
      </c>
      <c r="N19602" s="1" t="s">
        <v>43</v>
      </c>
      <c r="O19602" s="1" t="s">
        <v>85</v>
      </c>
      <c r="P19602" s="1" t="s">
        <v>49</v>
      </c>
      <c r="Q19602" s="1" t="s">
        <v>26</v>
      </c>
      <c r="R19602" s="1" t="s">
        <v>27</v>
      </c>
    </row>
    <row r="19603" spans="1:18" x14ac:dyDescent="0.3">
      <c r="A19603" s="1" t="s">
        <v>19761</v>
      </c>
      <c r="B19603" s="1" t="s">
        <v>93</v>
      </c>
      <c r="C19603" s="1" t="s">
        <v>213</v>
      </c>
      <c r="D19603" s="1" t="s">
        <v>58</v>
      </c>
      <c r="E19603">
        <v>88</v>
      </c>
      <c r="F19603">
        <v>55000</v>
      </c>
      <c r="G19603">
        <v>109</v>
      </c>
      <c r="H19603">
        <v>76</v>
      </c>
      <c r="I19603">
        <v>33</v>
      </c>
      <c r="J19603">
        <v>5995000</v>
      </c>
      <c r="K19603" s="2">
        <v>45875</v>
      </c>
      <c r="L19603">
        <v>5</v>
      </c>
      <c r="M19603" s="1" t="s">
        <v>55</v>
      </c>
      <c r="N19603" s="1" t="s">
        <v>23</v>
      </c>
      <c r="O19603" s="1" t="s">
        <v>33</v>
      </c>
      <c r="P19603" s="1" t="s">
        <v>25</v>
      </c>
      <c r="Q19603" s="1" t="s">
        <v>26</v>
      </c>
      <c r="R19603" s="1" t="s">
        <v>27</v>
      </c>
    </row>
    <row r="19604" spans="1:18" x14ac:dyDescent="0.3">
      <c r="A19604" s="1" t="s">
        <v>19762</v>
      </c>
      <c r="B19604" s="1" t="s">
        <v>107</v>
      </c>
      <c r="C19604" s="1" t="s">
        <v>270</v>
      </c>
      <c r="D19604" s="1" t="s">
        <v>21</v>
      </c>
      <c r="E19604">
        <v>90</v>
      </c>
      <c r="F19604">
        <v>1800</v>
      </c>
      <c r="G19604">
        <v>113</v>
      </c>
      <c r="H19604">
        <v>104</v>
      </c>
      <c r="I19604">
        <v>9</v>
      </c>
      <c r="J19604">
        <v>203400</v>
      </c>
      <c r="K19604" s="2">
        <v>45877</v>
      </c>
      <c r="L19604">
        <v>11</v>
      </c>
      <c r="M19604" s="1" t="s">
        <v>39</v>
      </c>
      <c r="N19604" s="1" t="s">
        <v>32</v>
      </c>
      <c r="O19604" s="1" t="s">
        <v>24</v>
      </c>
      <c r="P19604" s="1" t="s">
        <v>25</v>
      </c>
      <c r="Q19604" s="1" t="s">
        <v>26</v>
      </c>
      <c r="R19604" s="1" t="s">
        <v>27</v>
      </c>
    </row>
    <row r="19605" spans="1:18" x14ac:dyDescent="0.3">
      <c r="A19605" s="1" t="s">
        <v>19763</v>
      </c>
      <c r="B19605" s="1" t="s">
        <v>41</v>
      </c>
      <c r="C19605" s="1" t="s">
        <v>182</v>
      </c>
      <c r="D19605" s="1" t="s">
        <v>91</v>
      </c>
      <c r="E19605">
        <v>68</v>
      </c>
      <c r="F19605">
        <v>8000</v>
      </c>
      <c r="G19605">
        <v>76</v>
      </c>
      <c r="H19605">
        <v>38</v>
      </c>
      <c r="I19605">
        <v>38</v>
      </c>
      <c r="J19605">
        <v>608000</v>
      </c>
      <c r="K19605" s="2">
        <v>45857</v>
      </c>
      <c r="L19605">
        <v>5</v>
      </c>
      <c r="M19605" s="1" t="s">
        <v>55</v>
      </c>
      <c r="N19605" s="1" t="s">
        <v>43</v>
      </c>
      <c r="O19605" s="1" t="s">
        <v>44</v>
      </c>
      <c r="P19605" s="1" t="s">
        <v>25</v>
      </c>
      <c r="Q19605" s="1" t="s">
        <v>26</v>
      </c>
      <c r="R19605" s="1" t="s">
        <v>27</v>
      </c>
    </row>
    <row r="19606" spans="1:18" x14ac:dyDescent="0.3">
      <c r="A19606" s="1" t="s">
        <v>19764</v>
      </c>
      <c r="B19606" s="1" t="s">
        <v>83</v>
      </c>
      <c r="C19606" s="1" t="s">
        <v>500</v>
      </c>
      <c r="D19606" s="1" t="s">
        <v>21</v>
      </c>
      <c r="E19606">
        <v>40</v>
      </c>
      <c r="F19606">
        <v>15000</v>
      </c>
      <c r="G19606">
        <v>69</v>
      </c>
      <c r="H19606">
        <v>53</v>
      </c>
      <c r="I19606">
        <v>16</v>
      </c>
      <c r="J19606">
        <v>1035000</v>
      </c>
      <c r="K19606" s="2">
        <v>45658</v>
      </c>
      <c r="L19606">
        <v>9</v>
      </c>
      <c r="M19606" s="1" t="s">
        <v>22</v>
      </c>
      <c r="N19606" s="1" t="s">
        <v>32</v>
      </c>
      <c r="O19606" s="1" t="s">
        <v>44</v>
      </c>
      <c r="P19606" s="1" t="s">
        <v>25</v>
      </c>
      <c r="Q19606" s="1" t="s">
        <v>26</v>
      </c>
      <c r="R19606" s="1" t="s">
        <v>27</v>
      </c>
    </row>
    <row r="19607" spans="1:18" x14ac:dyDescent="0.3">
      <c r="A19607" s="1" t="s">
        <v>19765</v>
      </c>
      <c r="B19607" s="1" t="s">
        <v>29</v>
      </c>
      <c r="C19607" s="1" t="s">
        <v>296</v>
      </c>
      <c r="D19607" s="1" t="s">
        <v>91</v>
      </c>
      <c r="E19607">
        <v>115</v>
      </c>
      <c r="F19607">
        <v>4200000</v>
      </c>
      <c r="G19607">
        <v>123</v>
      </c>
      <c r="H19607">
        <v>85</v>
      </c>
      <c r="I19607">
        <v>38</v>
      </c>
      <c r="J19607">
        <v>516600000</v>
      </c>
      <c r="K19607" s="2">
        <v>45902</v>
      </c>
      <c r="L19607">
        <v>5</v>
      </c>
      <c r="M19607" s="1" t="s">
        <v>55</v>
      </c>
      <c r="N19607" s="1" t="s">
        <v>23</v>
      </c>
      <c r="O19607" s="1" t="s">
        <v>85</v>
      </c>
      <c r="P19607" s="1" t="s">
        <v>25</v>
      </c>
      <c r="Q19607" s="1" t="s">
        <v>26</v>
      </c>
      <c r="R19607" s="1" t="s">
        <v>27</v>
      </c>
    </row>
    <row r="19608" spans="1:18" x14ac:dyDescent="0.3">
      <c r="A19608" s="1" t="s">
        <v>19766</v>
      </c>
      <c r="B19608" s="1" t="s">
        <v>83</v>
      </c>
      <c r="C19608" s="1" t="s">
        <v>37</v>
      </c>
      <c r="D19608" s="1" t="s">
        <v>58</v>
      </c>
      <c r="E19608">
        <v>44</v>
      </c>
      <c r="F19608">
        <v>12000</v>
      </c>
      <c r="G19608">
        <v>74</v>
      </c>
      <c r="H19608">
        <v>56</v>
      </c>
      <c r="I19608">
        <v>18</v>
      </c>
      <c r="J19608">
        <v>888000</v>
      </c>
      <c r="K19608" s="2">
        <v>45911</v>
      </c>
      <c r="L19608">
        <v>14</v>
      </c>
      <c r="M19608" s="1" t="s">
        <v>39</v>
      </c>
      <c r="N19608" s="1" t="s">
        <v>23</v>
      </c>
      <c r="O19608" s="1" t="s">
        <v>24</v>
      </c>
      <c r="P19608" s="1" t="s">
        <v>25</v>
      </c>
      <c r="Q19608" s="1" t="s">
        <v>26</v>
      </c>
      <c r="R19608" s="1" t="s">
        <v>27</v>
      </c>
    </row>
    <row r="19609" spans="1:18" x14ac:dyDescent="0.3">
      <c r="A19609" s="1" t="s">
        <v>19767</v>
      </c>
      <c r="B19609" s="1" t="s">
        <v>66</v>
      </c>
      <c r="C19609" s="1" t="s">
        <v>20</v>
      </c>
      <c r="D19609" s="1" t="s">
        <v>91</v>
      </c>
      <c r="E19609">
        <v>60</v>
      </c>
      <c r="F19609">
        <v>15000</v>
      </c>
      <c r="G19609">
        <v>69</v>
      </c>
      <c r="H19609">
        <v>29</v>
      </c>
      <c r="I19609">
        <v>40</v>
      </c>
      <c r="J19609">
        <v>1035000</v>
      </c>
      <c r="K19609" s="2">
        <v>45691</v>
      </c>
      <c r="L19609">
        <v>8</v>
      </c>
      <c r="M19609" s="1" t="s">
        <v>22</v>
      </c>
      <c r="N19609" s="1" t="s">
        <v>32</v>
      </c>
      <c r="O19609" s="1" t="s">
        <v>24</v>
      </c>
      <c r="P19609" s="1" t="s">
        <v>25</v>
      </c>
      <c r="Q19609" s="1" t="s">
        <v>26</v>
      </c>
      <c r="R19609" s="1" t="s">
        <v>34</v>
      </c>
    </row>
    <row r="19610" spans="1:18" x14ac:dyDescent="0.3">
      <c r="A19610" s="1" t="s">
        <v>19768</v>
      </c>
      <c r="B19610" s="1" t="s">
        <v>83</v>
      </c>
      <c r="C19610" s="1" t="s">
        <v>320</v>
      </c>
      <c r="D19610" s="1" t="s">
        <v>91</v>
      </c>
      <c r="E19610">
        <v>32</v>
      </c>
      <c r="F19610">
        <v>1800</v>
      </c>
      <c r="G19610">
        <v>50</v>
      </c>
      <c r="H19610">
        <v>23</v>
      </c>
      <c r="I19610">
        <v>27</v>
      </c>
      <c r="J19610">
        <v>90000</v>
      </c>
      <c r="K19610" s="2">
        <v>45768</v>
      </c>
      <c r="L19610">
        <v>3</v>
      </c>
      <c r="M19610" s="1" t="s">
        <v>55</v>
      </c>
      <c r="N19610" s="1" t="s">
        <v>43</v>
      </c>
      <c r="O19610" s="1" t="s">
        <v>33</v>
      </c>
      <c r="P19610" s="1" t="s">
        <v>25</v>
      </c>
      <c r="Q19610" s="1" t="s">
        <v>26</v>
      </c>
      <c r="R19610" s="1" t="s">
        <v>27</v>
      </c>
    </row>
    <row r="19611" spans="1:18" x14ac:dyDescent="0.3">
      <c r="A19611" s="1" t="s">
        <v>19769</v>
      </c>
      <c r="B19611" s="1" t="s">
        <v>66</v>
      </c>
      <c r="C19611" s="1" t="s">
        <v>74</v>
      </c>
      <c r="D19611" s="1" t="s">
        <v>67</v>
      </c>
      <c r="E19611">
        <v>121</v>
      </c>
      <c r="F19611">
        <v>25000</v>
      </c>
      <c r="G19611">
        <v>150</v>
      </c>
      <c r="H19611">
        <v>97</v>
      </c>
      <c r="I19611">
        <v>53</v>
      </c>
      <c r="J19611">
        <v>3750000</v>
      </c>
      <c r="K19611" s="2">
        <v>45674</v>
      </c>
      <c r="L19611">
        <v>6</v>
      </c>
      <c r="M19611" s="1" t="s">
        <v>22</v>
      </c>
      <c r="N19611" s="1" t="s">
        <v>32</v>
      </c>
      <c r="O19611" s="1" t="s">
        <v>33</v>
      </c>
      <c r="P19611" s="1" t="s">
        <v>25</v>
      </c>
      <c r="Q19611" s="1" t="s">
        <v>50</v>
      </c>
      <c r="R19611" s="1" t="s">
        <v>27</v>
      </c>
    </row>
    <row r="19612" spans="1:18" x14ac:dyDescent="0.3">
      <c r="A19612" s="1" t="s">
        <v>19770</v>
      </c>
      <c r="B19612" s="1" t="s">
        <v>52</v>
      </c>
      <c r="C19612" s="1" t="s">
        <v>245</v>
      </c>
      <c r="D19612" s="1" t="s">
        <v>91</v>
      </c>
      <c r="E19612">
        <v>124</v>
      </c>
      <c r="F19612">
        <v>1800</v>
      </c>
      <c r="G19612">
        <v>141</v>
      </c>
      <c r="H19612">
        <v>106</v>
      </c>
      <c r="I19612">
        <v>35</v>
      </c>
      <c r="J19612">
        <v>253800</v>
      </c>
      <c r="K19612" s="2">
        <v>45989</v>
      </c>
      <c r="L19612">
        <v>11</v>
      </c>
      <c r="M19612" s="1" t="s">
        <v>39</v>
      </c>
      <c r="N19612" s="1" t="s">
        <v>32</v>
      </c>
      <c r="O19612" s="1" t="s">
        <v>24</v>
      </c>
      <c r="P19612" s="1" t="s">
        <v>25</v>
      </c>
      <c r="Q19612" s="1" t="s">
        <v>26</v>
      </c>
      <c r="R19612" s="1" t="s">
        <v>27</v>
      </c>
    </row>
    <row r="19613" spans="1:18" x14ac:dyDescent="0.3">
      <c r="A19613" s="1" t="s">
        <v>19771</v>
      </c>
      <c r="B19613" s="1" t="s">
        <v>133</v>
      </c>
      <c r="C19613" s="1" t="s">
        <v>320</v>
      </c>
      <c r="D19613" s="1" t="s">
        <v>67</v>
      </c>
      <c r="E19613">
        <v>116</v>
      </c>
      <c r="F19613">
        <v>1800</v>
      </c>
      <c r="G19613">
        <v>121</v>
      </c>
      <c r="H19613">
        <v>26</v>
      </c>
      <c r="I19613">
        <v>95</v>
      </c>
      <c r="J19613">
        <v>217800</v>
      </c>
      <c r="K19613" s="2">
        <v>45897</v>
      </c>
      <c r="L19613">
        <v>14</v>
      </c>
      <c r="M19613" s="1" t="s">
        <v>39</v>
      </c>
      <c r="N19613" s="1" t="s">
        <v>32</v>
      </c>
      <c r="O19613" s="1" t="s">
        <v>24</v>
      </c>
      <c r="P19613" s="1" t="s">
        <v>25</v>
      </c>
      <c r="Q19613" s="1" t="s">
        <v>26</v>
      </c>
      <c r="R19613" s="1" t="s">
        <v>27</v>
      </c>
    </row>
    <row r="19614" spans="1:18" x14ac:dyDescent="0.3">
      <c r="A19614" s="1" t="s">
        <v>19772</v>
      </c>
      <c r="B19614" s="1" t="s">
        <v>133</v>
      </c>
      <c r="C19614" s="1" t="s">
        <v>174</v>
      </c>
      <c r="D19614" s="1" t="s">
        <v>21</v>
      </c>
      <c r="E19614">
        <v>148</v>
      </c>
      <c r="F19614">
        <v>25000</v>
      </c>
      <c r="G19614">
        <v>174</v>
      </c>
      <c r="H19614">
        <v>22</v>
      </c>
      <c r="I19614">
        <v>152</v>
      </c>
      <c r="J19614">
        <v>4350000</v>
      </c>
      <c r="K19614" s="2">
        <v>45778</v>
      </c>
      <c r="L19614">
        <v>3</v>
      </c>
      <c r="M19614" s="1" t="s">
        <v>55</v>
      </c>
      <c r="N19614" s="1" t="s">
        <v>23</v>
      </c>
      <c r="O19614" s="1" t="s">
        <v>33</v>
      </c>
      <c r="P19614" s="1" t="s">
        <v>49</v>
      </c>
      <c r="Q19614" s="1" t="s">
        <v>59</v>
      </c>
      <c r="R19614" s="1" t="s">
        <v>27</v>
      </c>
    </row>
    <row r="19615" spans="1:18" x14ac:dyDescent="0.3">
      <c r="A19615" s="1" t="s">
        <v>19773</v>
      </c>
      <c r="B19615" s="1" t="s">
        <v>52</v>
      </c>
      <c r="C19615" s="1" t="s">
        <v>160</v>
      </c>
      <c r="D19615" s="1" t="s">
        <v>58</v>
      </c>
      <c r="E19615">
        <v>93</v>
      </c>
      <c r="F19615">
        <v>65000</v>
      </c>
      <c r="G19615">
        <v>94</v>
      </c>
      <c r="H19615">
        <v>91</v>
      </c>
      <c r="I19615">
        <v>3</v>
      </c>
      <c r="J19615">
        <v>6110000</v>
      </c>
      <c r="K19615" s="2">
        <v>45871</v>
      </c>
      <c r="L19615">
        <v>8</v>
      </c>
      <c r="M19615" s="1" t="s">
        <v>22</v>
      </c>
      <c r="N19615" s="1" t="s">
        <v>23</v>
      </c>
      <c r="O19615" s="1" t="s">
        <v>24</v>
      </c>
      <c r="P19615" s="1" t="s">
        <v>25</v>
      </c>
      <c r="Q19615" s="1" t="s">
        <v>26</v>
      </c>
      <c r="R19615" s="1" t="s">
        <v>34</v>
      </c>
    </row>
    <row r="19616" spans="1:18" x14ac:dyDescent="0.3">
      <c r="A19616" s="1" t="s">
        <v>19774</v>
      </c>
      <c r="B19616" s="1" t="s">
        <v>80</v>
      </c>
      <c r="C19616" s="1" t="s">
        <v>418</v>
      </c>
      <c r="D19616" s="1" t="s">
        <v>38</v>
      </c>
      <c r="E19616">
        <v>115</v>
      </c>
      <c r="F19616">
        <v>180000</v>
      </c>
      <c r="G19616">
        <v>118</v>
      </c>
      <c r="H19616">
        <v>55</v>
      </c>
      <c r="I19616">
        <v>63</v>
      </c>
      <c r="J19616">
        <v>21240000</v>
      </c>
      <c r="K19616" s="2">
        <v>45901</v>
      </c>
      <c r="L19616">
        <v>9</v>
      </c>
      <c r="M19616" s="1" t="s">
        <v>22</v>
      </c>
      <c r="N19616" s="1" t="s">
        <v>23</v>
      </c>
      <c r="O19616" s="1" t="s">
        <v>24</v>
      </c>
      <c r="P19616" s="1" t="s">
        <v>25</v>
      </c>
      <c r="Q19616" s="1" t="s">
        <v>26</v>
      </c>
      <c r="R19616" s="1" t="s">
        <v>27</v>
      </c>
    </row>
    <row r="19617" spans="1:18" x14ac:dyDescent="0.3">
      <c r="A19617" s="1" t="s">
        <v>19775</v>
      </c>
      <c r="B19617" s="1" t="s">
        <v>41</v>
      </c>
      <c r="C19617" s="1" t="s">
        <v>240</v>
      </c>
      <c r="D19617" s="1" t="s">
        <v>21</v>
      </c>
      <c r="E19617">
        <v>41</v>
      </c>
      <c r="F19617">
        <v>18000</v>
      </c>
      <c r="G19617">
        <v>41</v>
      </c>
      <c r="H19617">
        <v>10</v>
      </c>
      <c r="I19617">
        <v>31</v>
      </c>
      <c r="J19617">
        <v>738000</v>
      </c>
      <c r="K19617" s="2">
        <v>45916</v>
      </c>
      <c r="L19617">
        <v>8</v>
      </c>
      <c r="M19617" s="1" t="s">
        <v>22</v>
      </c>
      <c r="N19617" s="1" t="s">
        <v>43</v>
      </c>
      <c r="O19617" s="1" t="s">
        <v>44</v>
      </c>
      <c r="P19617" s="1" t="s">
        <v>25</v>
      </c>
      <c r="Q19617" s="1" t="s">
        <v>59</v>
      </c>
      <c r="R19617" s="1" t="s">
        <v>34</v>
      </c>
    </row>
    <row r="19618" spans="1:18" x14ac:dyDescent="0.3">
      <c r="A19618" s="1" t="s">
        <v>19776</v>
      </c>
      <c r="B19618" s="1" t="s">
        <v>29</v>
      </c>
      <c r="C19618" s="1" t="s">
        <v>166</v>
      </c>
      <c r="D19618" s="1" t="s">
        <v>91</v>
      </c>
      <c r="E19618">
        <v>83</v>
      </c>
      <c r="F19618">
        <v>35000</v>
      </c>
      <c r="G19618">
        <v>108</v>
      </c>
      <c r="H19618">
        <v>18</v>
      </c>
      <c r="I19618">
        <v>90</v>
      </c>
      <c r="J19618">
        <v>3780000</v>
      </c>
      <c r="K19618" s="2">
        <v>46003</v>
      </c>
      <c r="L19618">
        <v>4</v>
      </c>
      <c r="M19618" s="1" t="s">
        <v>55</v>
      </c>
      <c r="N19618" s="1" t="s">
        <v>23</v>
      </c>
      <c r="O19618" s="1" t="s">
        <v>85</v>
      </c>
      <c r="P19618" s="1" t="s">
        <v>49</v>
      </c>
      <c r="Q19618" s="1" t="s">
        <v>26</v>
      </c>
      <c r="R19618" s="1" t="s">
        <v>34</v>
      </c>
    </row>
    <row r="19619" spans="1:18" x14ac:dyDescent="0.3">
      <c r="A19619" s="1" t="s">
        <v>19777</v>
      </c>
      <c r="B19619" s="1" t="s">
        <v>29</v>
      </c>
      <c r="C19619" s="1" t="s">
        <v>30</v>
      </c>
      <c r="D19619" s="1" t="s">
        <v>48</v>
      </c>
      <c r="E19619">
        <v>90</v>
      </c>
      <c r="F19619">
        <v>12000</v>
      </c>
      <c r="G19619">
        <v>93</v>
      </c>
      <c r="H19619">
        <v>8</v>
      </c>
      <c r="I19619">
        <v>85</v>
      </c>
      <c r="J19619">
        <v>1116000</v>
      </c>
      <c r="K19619" s="2">
        <v>46019</v>
      </c>
      <c r="L19619">
        <v>5</v>
      </c>
      <c r="M19619" s="1" t="s">
        <v>55</v>
      </c>
      <c r="N19619" s="1" t="s">
        <v>23</v>
      </c>
      <c r="O19619" s="1" t="s">
        <v>44</v>
      </c>
      <c r="P19619" s="1" t="s">
        <v>25</v>
      </c>
      <c r="Q19619" s="1" t="s">
        <v>26</v>
      </c>
      <c r="R19619" s="1" t="s">
        <v>27</v>
      </c>
    </row>
    <row r="19620" spans="1:18" x14ac:dyDescent="0.3">
      <c r="A19620" s="1" t="s">
        <v>19778</v>
      </c>
      <c r="B19620" s="1" t="s">
        <v>29</v>
      </c>
      <c r="C19620" s="1" t="s">
        <v>418</v>
      </c>
      <c r="D19620" s="1" t="s">
        <v>58</v>
      </c>
      <c r="E19620">
        <v>144</v>
      </c>
      <c r="F19620">
        <v>180000</v>
      </c>
      <c r="G19620">
        <v>170</v>
      </c>
      <c r="H19620">
        <v>141</v>
      </c>
      <c r="I19620">
        <v>29</v>
      </c>
      <c r="J19620">
        <v>30600000</v>
      </c>
      <c r="K19620" s="2">
        <v>45969</v>
      </c>
      <c r="L19620">
        <v>4</v>
      </c>
      <c r="M19620" s="1" t="s">
        <v>55</v>
      </c>
      <c r="N19620" s="1" t="s">
        <v>23</v>
      </c>
      <c r="O19620" s="1" t="s">
        <v>24</v>
      </c>
      <c r="P19620" s="1" t="s">
        <v>25</v>
      </c>
      <c r="Q19620" s="1" t="s">
        <v>50</v>
      </c>
      <c r="R19620" s="1" t="s">
        <v>27</v>
      </c>
    </row>
    <row r="19621" spans="1:18" x14ac:dyDescent="0.3">
      <c r="A19621" s="1" t="s">
        <v>19779</v>
      </c>
      <c r="B19621" s="1" t="s">
        <v>107</v>
      </c>
      <c r="C19621" s="1" t="s">
        <v>113</v>
      </c>
      <c r="D19621" s="1" t="s">
        <v>67</v>
      </c>
      <c r="E19621">
        <v>73</v>
      </c>
      <c r="F19621">
        <v>45000</v>
      </c>
      <c r="G19621">
        <v>97</v>
      </c>
      <c r="H19621">
        <v>52</v>
      </c>
      <c r="I19621">
        <v>45</v>
      </c>
      <c r="J19621">
        <v>4365000</v>
      </c>
      <c r="K19621" s="2">
        <v>45968</v>
      </c>
      <c r="L19621">
        <v>14</v>
      </c>
      <c r="M19621" s="1" t="s">
        <v>39</v>
      </c>
      <c r="N19621" s="1" t="s">
        <v>32</v>
      </c>
      <c r="O19621" s="1" t="s">
        <v>24</v>
      </c>
      <c r="P19621" s="1" t="s">
        <v>25</v>
      </c>
      <c r="Q19621" s="1" t="s">
        <v>26</v>
      </c>
      <c r="R19621" s="1" t="s">
        <v>27</v>
      </c>
    </row>
    <row r="19622" spans="1:18" x14ac:dyDescent="0.3">
      <c r="A19622" s="1" t="s">
        <v>19780</v>
      </c>
      <c r="B19622" s="1" t="s">
        <v>52</v>
      </c>
      <c r="C19622" s="1" t="s">
        <v>30</v>
      </c>
      <c r="D19622" s="1" t="s">
        <v>91</v>
      </c>
      <c r="E19622">
        <v>37</v>
      </c>
      <c r="F19622">
        <v>12000</v>
      </c>
      <c r="G19622">
        <v>43</v>
      </c>
      <c r="H19622">
        <v>15</v>
      </c>
      <c r="I19622">
        <v>28</v>
      </c>
      <c r="J19622">
        <v>516000</v>
      </c>
      <c r="K19622" s="2">
        <v>45749</v>
      </c>
      <c r="L19622">
        <v>7</v>
      </c>
      <c r="M19622" s="1" t="s">
        <v>22</v>
      </c>
      <c r="N19622" s="1" t="s">
        <v>23</v>
      </c>
      <c r="O19622" s="1" t="s">
        <v>44</v>
      </c>
      <c r="P19622" s="1" t="s">
        <v>49</v>
      </c>
      <c r="Q19622" s="1" t="s">
        <v>26</v>
      </c>
      <c r="R19622" s="1" t="s">
        <v>27</v>
      </c>
    </row>
    <row r="19623" spans="1:18" x14ac:dyDescent="0.3">
      <c r="A19623" s="1" t="s">
        <v>19781</v>
      </c>
      <c r="B19623" s="1" t="s">
        <v>107</v>
      </c>
      <c r="C19623" s="1" t="s">
        <v>208</v>
      </c>
      <c r="D19623" s="1" t="s">
        <v>38</v>
      </c>
      <c r="E19623">
        <v>22</v>
      </c>
      <c r="F19623">
        <v>12000</v>
      </c>
      <c r="G19623">
        <v>49</v>
      </c>
      <c r="H19623">
        <v>14</v>
      </c>
      <c r="I19623">
        <v>35</v>
      </c>
      <c r="J19623">
        <v>588000</v>
      </c>
      <c r="K19623" s="2">
        <v>45836</v>
      </c>
      <c r="L19623">
        <v>11</v>
      </c>
      <c r="M19623" s="1" t="s">
        <v>39</v>
      </c>
      <c r="N19623" s="1" t="s">
        <v>32</v>
      </c>
      <c r="O19623" s="1" t="s">
        <v>24</v>
      </c>
      <c r="P19623" s="1" t="s">
        <v>25</v>
      </c>
      <c r="Q19623" s="1" t="s">
        <v>50</v>
      </c>
      <c r="R19623" s="1" t="s">
        <v>27</v>
      </c>
    </row>
    <row r="19624" spans="1:18" x14ac:dyDescent="0.3">
      <c r="A19624" s="1" t="s">
        <v>19782</v>
      </c>
      <c r="B19624" s="1" t="s">
        <v>133</v>
      </c>
      <c r="C19624" s="1" t="s">
        <v>493</v>
      </c>
      <c r="D19624" s="1" t="s">
        <v>48</v>
      </c>
      <c r="E19624">
        <v>105</v>
      </c>
      <c r="F19624">
        <v>6500</v>
      </c>
      <c r="G19624">
        <v>105</v>
      </c>
      <c r="H19624">
        <v>58</v>
      </c>
      <c r="I19624">
        <v>47</v>
      </c>
      <c r="J19624">
        <v>682500</v>
      </c>
      <c r="K19624" s="2">
        <v>45706</v>
      </c>
      <c r="L19624">
        <v>4</v>
      </c>
      <c r="M19624" s="1" t="s">
        <v>55</v>
      </c>
      <c r="N19624" s="1" t="s">
        <v>43</v>
      </c>
      <c r="O19624" s="1" t="s">
        <v>24</v>
      </c>
      <c r="P19624" s="1" t="s">
        <v>25</v>
      </c>
      <c r="Q19624" s="1" t="s">
        <v>26</v>
      </c>
      <c r="R19624" s="1" t="s">
        <v>27</v>
      </c>
    </row>
    <row r="19625" spans="1:18" x14ac:dyDescent="0.3">
      <c r="A19625" s="1" t="s">
        <v>19783</v>
      </c>
      <c r="B19625" s="1" t="s">
        <v>29</v>
      </c>
      <c r="C19625" s="1" t="s">
        <v>158</v>
      </c>
      <c r="D19625" s="1" t="s">
        <v>91</v>
      </c>
      <c r="E19625">
        <v>146</v>
      </c>
      <c r="F19625">
        <v>300</v>
      </c>
      <c r="G19625">
        <v>160</v>
      </c>
      <c r="H19625">
        <v>15</v>
      </c>
      <c r="I19625">
        <v>145</v>
      </c>
      <c r="J19625">
        <v>48000</v>
      </c>
      <c r="K19625" s="2">
        <v>45748</v>
      </c>
      <c r="L19625">
        <v>2</v>
      </c>
      <c r="M19625" s="1" t="s">
        <v>55</v>
      </c>
      <c r="N19625" s="1" t="s">
        <v>23</v>
      </c>
      <c r="O19625" s="1" t="s">
        <v>44</v>
      </c>
      <c r="P19625" s="1" t="s">
        <v>25</v>
      </c>
      <c r="Q19625" s="1" t="s">
        <v>26</v>
      </c>
      <c r="R19625" s="1" t="s">
        <v>27</v>
      </c>
    </row>
    <row r="19626" spans="1:18" x14ac:dyDescent="0.3">
      <c r="A19626" s="1" t="s">
        <v>19784</v>
      </c>
      <c r="B19626" s="1" t="s">
        <v>104</v>
      </c>
      <c r="C19626" s="1" t="s">
        <v>160</v>
      </c>
      <c r="D19626" s="1" t="s">
        <v>67</v>
      </c>
      <c r="E19626">
        <v>59</v>
      </c>
      <c r="F19626">
        <v>65000</v>
      </c>
      <c r="G19626">
        <v>64</v>
      </c>
      <c r="H19626">
        <v>56</v>
      </c>
      <c r="I19626">
        <v>8</v>
      </c>
      <c r="J19626">
        <v>4160000</v>
      </c>
      <c r="K19626" s="2">
        <v>45758</v>
      </c>
      <c r="L19626">
        <v>7</v>
      </c>
      <c r="M19626" s="1" t="s">
        <v>22</v>
      </c>
      <c r="N19626" s="1" t="s">
        <v>32</v>
      </c>
      <c r="O19626" s="1" t="s">
        <v>24</v>
      </c>
      <c r="P19626" s="1" t="s">
        <v>25</v>
      </c>
      <c r="Q19626" s="1" t="s">
        <v>26</v>
      </c>
      <c r="R19626" s="1" t="s">
        <v>27</v>
      </c>
    </row>
    <row r="19627" spans="1:18" x14ac:dyDescent="0.3">
      <c r="A19627" s="1" t="s">
        <v>19785</v>
      </c>
      <c r="B19627" s="1" t="s">
        <v>99</v>
      </c>
      <c r="C19627" s="1" t="s">
        <v>294</v>
      </c>
      <c r="D19627" s="1" t="s">
        <v>31</v>
      </c>
      <c r="E19627">
        <v>62</v>
      </c>
      <c r="F19627">
        <v>9000</v>
      </c>
      <c r="G19627">
        <v>75</v>
      </c>
      <c r="H19627">
        <v>25</v>
      </c>
      <c r="I19627">
        <v>50</v>
      </c>
      <c r="J19627">
        <v>675000</v>
      </c>
      <c r="K19627" s="2">
        <v>45736</v>
      </c>
      <c r="L19627">
        <v>4</v>
      </c>
      <c r="M19627" s="1" t="s">
        <v>55</v>
      </c>
      <c r="N19627" s="1" t="s">
        <v>43</v>
      </c>
      <c r="O19627" s="1" t="s">
        <v>85</v>
      </c>
      <c r="P19627" s="1" t="s">
        <v>25</v>
      </c>
      <c r="Q19627" s="1" t="s">
        <v>26</v>
      </c>
      <c r="R19627" s="1" t="s">
        <v>27</v>
      </c>
    </row>
    <row r="19628" spans="1:18" x14ac:dyDescent="0.3">
      <c r="A19628" s="1" t="s">
        <v>19786</v>
      </c>
      <c r="B19628" s="1" t="s">
        <v>93</v>
      </c>
      <c r="C19628" s="1" t="s">
        <v>142</v>
      </c>
      <c r="D19628" s="1" t="s">
        <v>48</v>
      </c>
      <c r="E19628">
        <v>49</v>
      </c>
      <c r="F19628">
        <v>1200</v>
      </c>
      <c r="G19628">
        <v>51</v>
      </c>
      <c r="H19628">
        <v>44</v>
      </c>
      <c r="I19628">
        <v>7</v>
      </c>
      <c r="J19628">
        <v>61200</v>
      </c>
      <c r="K19628" s="2">
        <v>45868</v>
      </c>
      <c r="L19628">
        <v>3</v>
      </c>
      <c r="M19628" s="1" t="s">
        <v>55</v>
      </c>
      <c r="N19628" s="1" t="s">
        <v>32</v>
      </c>
      <c r="O19628" s="1" t="s">
        <v>24</v>
      </c>
      <c r="P19628" s="1" t="s">
        <v>25</v>
      </c>
      <c r="Q19628" s="1" t="s">
        <v>26</v>
      </c>
      <c r="R19628" s="1" t="s">
        <v>34</v>
      </c>
    </row>
    <row r="19629" spans="1:18" x14ac:dyDescent="0.3">
      <c r="A19629" s="1" t="s">
        <v>19787</v>
      </c>
      <c r="B19629" s="1" t="s">
        <v>104</v>
      </c>
      <c r="C19629" s="1" t="s">
        <v>294</v>
      </c>
      <c r="D19629" s="1" t="s">
        <v>58</v>
      </c>
      <c r="E19629">
        <v>28</v>
      </c>
      <c r="F19629">
        <v>9000</v>
      </c>
      <c r="G19629">
        <v>41</v>
      </c>
      <c r="H19629">
        <v>21</v>
      </c>
      <c r="I19629">
        <v>20</v>
      </c>
      <c r="J19629">
        <v>369000</v>
      </c>
      <c r="K19629" s="2">
        <v>45919</v>
      </c>
      <c r="L19629">
        <v>5</v>
      </c>
      <c r="M19629" s="1" t="s">
        <v>55</v>
      </c>
      <c r="N19629" s="1" t="s">
        <v>23</v>
      </c>
      <c r="O19629" s="1" t="s">
        <v>24</v>
      </c>
      <c r="P19629" s="1" t="s">
        <v>25</v>
      </c>
      <c r="Q19629" s="1" t="s">
        <v>26</v>
      </c>
      <c r="R19629" s="1" t="s">
        <v>27</v>
      </c>
    </row>
    <row r="19630" spans="1:18" x14ac:dyDescent="0.3">
      <c r="A19630" s="1" t="s">
        <v>19788</v>
      </c>
      <c r="B19630" s="1" t="s">
        <v>104</v>
      </c>
      <c r="C19630" s="1" t="s">
        <v>182</v>
      </c>
      <c r="D19630" s="1" t="s">
        <v>54</v>
      </c>
      <c r="E19630">
        <v>24</v>
      </c>
      <c r="F19630">
        <v>8000</v>
      </c>
      <c r="G19630">
        <v>46</v>
      </c>
      <c r="H19630">
        <v>24</v>
      </c>
      <c r="I19630">
        <v>22</v>
      </c>
      <c r="J19630">
        <v>368000</v>
      </c>
      <c r="K19630" s="2">
        <v>45677</v>
      </c>
      <c r="L19630">
        <v>12</v>
      </c>
      <c r="M19630" s="1" t="s">
        <v>39</v>
      </c>
      <c r="N19630" s="1" t="s">
        <v>23</v>
      </c>
      <c r="O19630" s="1" t="s">
        <v>33</v>
      </c>
      <c r="P19630" s="1" t="s">
        <v>49</v>
      </c>
      <c r="Q19630" s="1" t="s">
        <v>26</v>
      </c>
      <c r="R19630" s="1" t="s">
        <v>27</v>
      </c>
    </row>
    <row r="19631" spans="1:18" x14ac:dyDescent="0.3">
      <c r="A19631" s="1" t="s">
        <v>19789</v>
      </c>
      <c r="B19631" s="1" t="s">
        <v>83</v>
      </c>
      <c r="C19631" s="1" t="s">
        <v>63</v>
      </c>
      <c r="D19631" s="1" t="s">
        <v>72</v>
      </c>
      <c r="E19631">
        <v>126</v>
      </c>
      <c r="F19631">
        <v>500</v>
      </c>
      <c r="G19631">
        <v>143</v>
      </c>
      <c r="H19631">
        <v>130</v>
      </c>
      <c r="I19631">
        <v>13</v>
      </c>
      <c r="J19631">
        <v>71500</v>
      </c>
      <c r="K19631" s="2">
        <v>45673</v>
      </c>
      <c r="L19631">
        <v>11</v>
      </c>
      <c r="M19631" s="1" t="s">
        <v>39</v>
      </c>
      <c r="N19631" s="1" t="s">
        <v>32</v>
      </c>
      <c r="O19631" s="1" t="s">
        <v>24</v>
      </c>
      <c r="P19631" s="1" t="s">
        <v>25</v>
      </c>
      <c r="Q19631" s="1" t="s">
        <v>26</v>
      </c>
      <c r="R19631" s="1" t="s">
        <v>27</v>
      </c>
    </row>
    <row r="19632" spans="1:18" x14ac:dyDescent="0.3">
      <c r="A19632" s="1" t="s">
        <v>19790</v>
      </c>
      <c r="B19632" s="1" t="s">
        <v>36</v>
      </c>
      <c r="C19632" s="1" t="s">
        <v>154</v>
      </c>
      <c r="D19632" s="1" t="s">
        <v>38</v>
      </c>
      <c r="E19632">
        <v>43</v>
      </c>
      <c r="F19632">
        <v>18000</v>
      </c>
      <c r="G19632">
        <v>66</v>
      </c>
      <c r="H19632">
        <v>53</v>
      </c>
      <c r="I19632">
        <v>13</v>
      </c>
      <c r="J19632">
        <v>1188000</v>
      </c>
      <c r="K19632" s="2">
        <v>45884</v>
      </c>
      <c r="L19632">
        <v>5</v>
      </c>
      <c r="M19632" s="1" t="s">
        <v>55</v>
      </c>
      <c r="N19632" s="1" t="s">
        <v>23</v>
      </c>
      <c r="O19632" s="1" t="s">
        <v>44</v>
      </c>
      <c r="P19632" s="1" t="s">
        <v>25</v>
      </c>
      <c r="Q19632" s="1" t="s">
        <v>50</v>
      </c>
      <c r="R19632" s="1" t="s">
        <v>27</v>
      </c>
    </row>
    <row r="19633" spans="1:18" x14ac:dyDescent="0.3">
      <c r="A19633" s="1" t="s">
        <v>19791</v>
      </c>
      <c r="B19633" s="1" t="s">
        <v>36</v>
      </c>
      <c r="C19633" s="1" t="s">
        <v>125</v>
      </c>
      <c r="D19633" s="1" t="s">
        <v>91</v>
      </c>
      <c r="E19633">
        <v>87</v>
      </c>
      <c r="F19633">
        <v>4500</v>
      </c>
      <c r="G19633">
        <v>115</v>
      </c>
      <c r="H19633">
        <v>22</v>
      </c>
      <c r="I19633">
        <v>93</v>
      </c>
      <c r="J19633">
        <v>517500</v>
      </c>
      <c r="K19633" s="2">
        <v>45923</v>
      </c>
      <c r="L19633">
        <v>5</v>
      </c>
      <c r="M19633" s="1" t="s">
        <v>55</v>
      </c>
      <c r="N19633" s="1" t="s">
        <v>32</v>
      </c>
      <c r="O19633" s="1" t="s">
        <v>33</v>
      </c>
      <c r="P19633" s="1" t="s">
        <v>49</v>
      </c>
      <c r="Q19633" s="1" t="s">
        <v>26</v>
      </c>
      <c r="R19633" s="1" t="s">
        <v>27</v>
      </c>
    </row>
    <row r="19634" spans="1:18" x14ac:dyDescent="0.3">
      <c r="A19634" s="1" t="s">
        <v>19792</v>
      </c>
      <c r="B19634" s="1" t="s">
        <v>93</v>
      </c>
      <c r="C19634" s="1" t="s">
        <v>57</v>
      </c>
      <c r="D19634" s="1" t="s">
        <v>91</v>
      </c>
      <c r="E19634">
        <v>25</v>
      </c>
      <c r="F19634">
        <v>8000</v>
      </c>
      <c r="G19634">
        <v>38</v>
      </c>
      <c r="H19634">
        <v>20</v>
      </c>
      <c r="I19634">
        <v>18</v>
      </c>
      <c r="J19634">
        <v>304000</v>
      </c>
      <c r="K19634" s="2">
        <v>45968</v>
      </c>
      <c r="L19634">
        <v>3</v>
      </c>
      <c r="M19634" s="1" t="s">
        <v>55</v>
      </c>
      <c r="N19634" s="1" t="s">
        <v>23</v>
      </c>
      <c r="O19634" s="1" t="s">
        <v>24</v>
      </c>
      <c r="P19634" s="1" t="s">
        <v>25</v>
      </c>
      <c r="Q19634" s="1" t="s">
        <v>26</v>
      </c>
      <c r="R19634" s="1" t="s">
        <v>27</v>
      </c>
    </row>
    <row r="19635" spans="1:18" x14ac:dyDescent="0.3">
      <c r="A19635" s="1" t="s">
        <v>19793</v>
      </c>
      <c r="B19635" s="1" t="s">
        <v>87</v>
      </c>
      <c r="C19635" s="1" t="s">
        <v>170</v>
      </c>
      <c r="D19635" s="1" t="s">
        <v>54</v>
      </c>
      <c r="E19635">
        <v>77</v>
      </c>
      <c r="F19635">
        <v>45000</v>
      </c>
      <c r="G19635">
        <v>99</v>
      </c>
      <c r="H19635">
        <v>93</v>
      </c>
      <c r="I19635">
        <v>6</v>
      </c>
      <c r="J19635">
        <v>4455000</v>
      </c>
      <c r="K19635" s="2">
        <v>45969</v>
      </c>
      <c r="L19635">
        <v>8</v>
      </c>
      <c r="M19635" s="1" t="s">
        <v>22</v>
      </c>
      <c r="N19635" s="1" t="s">
        <v>23</v>
      </c>
      <c r="O19635" s="1" t="s">
        <v>44</v>
      </c>
      <c r="P19635" s="1" t="s">
        <v>49</v>
      </c>
      <c r="Q19635" s="1" t="s">
        <v>26</v>
      </c>
      <c r="R19635" s="1" t="s">
        <v>27</v>
      </c>
    </row>
    <row r="19636" spans="1:18" x14ac:dyDescent="0.3">
      <c r="A19636" s="1" t="s">
        <v>19794</v>
      </c>
      <c r="B19636" s="1" t="s">
        <v>133</v>
      </c>
      <c r="C19636" s="1" t="s">
        <v>211</v>
      </c>
      <c r="D19636" s="1" t="s">
        <v>21</v>
      </c>
      <c r="E19636">
        <v>113</v>
      </c>
      <c r="F19636">
        <v>85000</v>
      </c>
      <c r="G19636">
        <v>133</v>
      </c>
      <c r="H19636">
        <v>67</v>
      </c>
      <c r="I19636">
        <v>66</v>
      </c>
      <c r="J19636">
        <v>11305000</v>
      </c>
      <c r="K19636" s="2">
        <v>45951</v>
      </c>
      <c r="L19636">
        <v>5</v>
      </c>
      <c r="M19636" s="1" t="s">
        <v>55</v>
      </c>
      <c r="N19636" s="1" t="s">
        <v>43</v>
      </c>
      <c r="O19636" s="1" t="s">
        <v>44</v>
      </c>
      <c r="P19636" s="1" t="s">
        <v>25</v>
      </c>
      <c r="Q19636" s="1" t="s">
        <v>50</v>
      </c>
      <c r="R19636" s="1" t="s">
        <v>59</v>
      </c>
    </row>
    <row r="19637" spans="1:18" x14ac:dyDescent="0.3">
      <c r="A19637" s="1" t="s">
        <v>19795</v>
      </c>
      <c r="B19637" s="1" t="s">
        <v>93</v>
      </c>
      <c r="C19637" s="1" t="s">
        <v>273</v>
      </c>
      <c r="D19637" s="1" t="s">
        <v>91</v>
      </c>
      <c r="E19637">
        <v>60</v>
      </c>
      <c r="F19637">
        <v>18000</v>
      </c>
      <c r="G19637">
        <v>72</v>
      </c>
      <c r="H19637">
        <v>14</v>
      </c>
      <c r="I19637">
        <v>58</v>
      </c>
      <c r="J19637">
        <v>1296000</v>
      </c>
      <c r="K19637" s="2">
        <v>45889</v>
      </c>
      <c r="L19637">
        <v>12</v>
      </c>
      <c r="M19637" s="1" t="s">
        <v>39</v>
      </c>
      <c r="N19637" s="1" t="s">
        <v>23</v>
      </c>
      <c r="O19637" s="1" t="s">
        <v>24</v>
      </c>
      <c r="P19637" s="1" t="s">
        <v>25</v>
      </c>
      <c r="Q19637" s="1" t="s">
        <v>26</v>
      </c>
      <c r="R19637" s="1" t="s">
        <v>27</v>
      </c>
    </row>
    <row r="19638" spans="1:18" x14ac:dyDescent="0.3">
      <c r="A19638" s="1" t="s">
        <v>19796</v>
      </c>
      <c r="B19638" s="1" t="s">
        <v>107</v>
      </c>
      <c r="C19638" s="1" t="s">
        <v>140</v>
      </c>
      <c r="D19638" s="1" t="s">
        <v>38</v>
      </c>
      <c r="E19638">
        <v>127</v>
      </c>
      <c r="F19638">
        <v>12000</v>
      </c>
      <c r="G19638">
        <v>140</v>
      </c>
      <c r="H19638">
        <v>117</v>
      </c>
      <c r="I19638">
        <v>23</v>
      </c>
      <c r="J19638">
        <v>1680000</v>
      </c>
      <c r="K19638" s="2">
        <v>45822</v>
      </c>
      <c r="L19638">
        <v>2</v>
      </c>
      <c r="M19638" s="1" t="s">
        <v>55</v>
      </c>
      <c r="N19638" s="1" t="s">
        <v>43</v>
      </c>
      <c r="O19638" s="1" t="s">
        <v>44</v>
      </c>
      <c r="P19638" s="1" t="s">
        <v>49</v>
      </c>
      <c r="Q19638" s="1" t="s">
        <v>50</v>
      </c>
      <c r="R19638" s="1" t="s">
        <v>27</v>
      </c>
    </row>
    <row r="19639" spans="1:18" x14ac:dyDescent="0.3">
      <c r="A19639" s="1" t="s">
        <v>19797</v>
      </c>
      <c r="B19639" s="1" t="s">
        <v>83</v>
      </c>
      <c r="C19639" s="1" t="s">
        <v>213</v>
      </c>
      <c r="D19639" s="1" t="s">
        <v>67</v>
      </c>
      <c r="E19639">
        <v>60</v>
      </c>
      <c r="F19639">
        <v>55000</v>
      </c>
      <c r="G19639">
        <v>72</v>
      </c>
      <c r="H19639">
        <v>55</v>
      </c>
      <c r="I19639">
        <v>17</v>
      </c>
      <c r="J19639">
        <v>3960000</v>
      </c>
      <c r="K19639" s="2">
        <v>45867</v>
      </c>
      <c r="L19639">
        <v>11</v>
      </c>
      <c r="M19639" s="1" t="s">
        <v>39</v>
      </c>
      <c r="N19639" s="1" t="s">
        <v>32</v>
      </c>
      <c r="O19639" s="1" t="s">
        <v>44</v>
      </c>
      <c r="P19639" s="1" t="s">
        <v>25</v>
      </c>
      <c r="Q19639" s="1" t="s">
        <v>26</v>
      </c>
      <c r="R19639" s="1" t="s">
        <v>27</v>
      </c>
    </row>
    <row r="19640" spans="1:18" x14ac:dyDescent="0.3">
      <c r="A19640" s="1" t="s">
        <v>19798</v>
      </c>
      <c r="B19640" s="1" t="s">
        <v>107</v>
      </c>
      <c r="C19640" s="1" t="s">
        <v>105</v>
      </c>
      <c r="D19640" s="1" t="s">
        <v>64</v>
      </c>
      <c r="E19640">
        <v>66</v>
      </c>
      <c r="F19640">
        <v>6500</v>
      </c>
      <c r="G19640">
        <v>69</v>
      </c>
      <c r="H19640">
        <v>64</v>
      </c>
      <c r="I19640">
        <v>5</v>
      </c>
      <c r="J19640">
        <v>448500</v>
      </c>
      <c r="K19640" s="2">
        <v>45870</v>
      </c>
      <c r="L19640">
        <v>11</v>
      </c>
      <c r="M19640" s="1" t="s">
        <v>39</v>
      </c>
      <c r="N19640" s="1" t="s">
        <v>32</v>
      </c>
      <c r="O19640" s="1" t="s">
        <v>24</v>
      </c>
      <c r="P19640" s="1" t="s">
        <v>25</v>
      </c>
      <c r="Q19640" s="1" t="s">
        <v>59</v>
      </c>
      <c r="R19640" s="1" t="s">
        <v>27</v>
      </c>
    </row>
    <row r="19641" spans="1:18" x14ac:dyDescent="0.3">
      <c r="A19641" s="1" t="s">
        <v>19799</v>
      </c>
      <c r="B19641" s="1" t="s">
        <v>93</v>
      </c>
      <c r="C19641" s="1" t="s">
        <v>154</v>
      </c>
      <c r="D19641" s="1" t="s">
        <v>38</v>
      </c>
      <c r="E19641">
        <v>32</v>
      </c>
      <c r="F19641">
        <v>18000</v>
      </c>
      <c r="G19641">
        <v>41</v>
      </c>
      <c r="H19641">
        <v>37</v>
      </c>
      <c r="I19641">
        <v>4</v>
      </c>
      <c r="J19641">
        <v>738000</v>
      </c>
      <c r="K19641" s="2">
        <v>45796</v>
      </c>
      <c r="L19641">
        <v>8</v>
      </c>
      <c r="M19641" s="1" t="s">
        <v>22</v>
      </c>
      <c r="N19641" s="1" t="s">
        <v>32</v>
      </c>
      <c r="O19641" s="1" t="s">
        <v>24</v>
      </c>
      <c r="P19641" s="1" t="s">
        <v>25</v>
      </c>
      <c r="Q19641" s="1" t="s">
        <v>50</v>
      </c>
      <c r="R19641" s="1" t="s">
        <v>27</v>
      </c>
    </row>
    <row r="19642" spans="1:18" x14ac:dyDescent="0.3">
      <c r="A19642" s="1" t="s">
        <v>19800</v>
      </c>
      <c r="B19642" s="1" t="s">
        <v>41</v>
      </c>
      <c r="C19642" s="1" t="s">
        <v>151</v>
      </c>
      <c r="D19642" s="1" t="s">
        <v>38</v>
      </c>
      <c r="E19642">
        <v>22</v>
      </c>
      <c r="F19642">
        <v>5000</v>
      </c>
      <c r="G19642">
        <v>45</v>
      </c>
      <c r="H19642">
        <v>36</v>
      </c>
      <c r="I19642">
        <v>9</v>
      </c>
      <c r="J19642">
        <v>225000</v>
      </c>
      <c r="K19642" s="2">
        <v>45886</v>
      </c>
      <c r="L19642">
        <v>11</v>
      </c>
      <c r="M19642" s="1" t="s">
        <v>39</v>
      </c>
      <c r="N19642" s="1" t="s">
        <v>32</v>
      </c>
      <c r="O19642" s="1" t="s">
        <v>24</v>
      </c>
      <c r="P19642" s="1" t="s">
        <v>25</v>
      </c>
      <c r="Q19642" s="1" t="s">
        <v>50</v>
      </c>
      <c r="R19642" s="1" t="s">
        <v>27</v>
      </c>
    </row>
    <row r="19643" spans="1:18" x14ac:dyDescent="0.3">
      <c r="A19643" s="1" t="s">
        <v>19801</v>
      </c>
      <c r="B19643" s="1" t="s">
        <v>107</v>
      </c>
      <c r="C19643" s="1" t="s">
        <v>386</v>
      </c>
      <c r="D19643" s="1" t="s">
        <v>67</v>
      </c>
      <c r="E19643">
        <v>129</v>
      </c>
      <c r="F19643">
        <v>45000</v>
      </c>
      <c r="G19643">
        <v>138</v>
      </c>
      <c r="H19643">
        <v>117</v>
      </c>
      <c r="I19643">
        <v>21</v>
      </c>
      <c r="J19643">
        <v>6210000</v>
      </c>
      <c r="K19643" s="2">
        <v>45917</v>
      </c>
      <c r="L19643">
        <v>5</v>
      </c>
      <c r="M19643" s="1" t="s">
        <v>55</v>
      </c>
      <c r="N19643" s="1" t="s">
        <v>23</v>
      </c>
      <c r="O19643" s="1" t="s">
        <v>44</v>
      </c>
      <c r="P19643" s="1" t="s">
        <v>25</v>
      </c>
      <c r="Q19643" s="1" t="s">
        <v>50</v>
      </c>
      <c r="R19643" s="1" t="s">
        <v>27</v>
      </c>
    </row>
    <row r="19644" spans="1:18" x14ac:dyDescent="0.3">
      <c r="A19644" s="1" t="s">
        <v>19802</v>
      </c>
      <c r="B19644" s="1" t="s">
        <v>133</v>
      </c>
      <c r="C19644" s="1" t="s">
        <v>233</v>
      </c>
      <c r="D19644" s="1" t="s">
        <v>54</v>
      </c>
      <c r="E19644">
        <v>79</v>
      </c>
      <c r="F19644">
        <v>15000</v>
      </c>
      <c r="G19644">
        <v>88</v>
      </c>
      <c r="H19644">
        <v>71</v>
      </c>
      <c r="I19644">
        <v>17</v>
      </c>
      <c r="J19644">
        <v>1320000</v>
      </c>
      <c r="K19644" s="2">
        <v>46005</v>
      </c>
      <c r="L19644">
        <v>15</v>
      </c>
      <c r="M19644" s="1" t="s">
        <v>39</v>
      </c>
      <c r="N19644" s="1" t="s">
        <v>32</v>
      </c>
      <c r="O19644" s="1" t="s">
        <v>24</v>
      </c>
      <c r="P19644" s="1" t="s">
        <v>25</v>
      </c>
      <c r="Q19644" s="1" t="s">
        <v>26</v>
      </c>
      <c r="R19644" s="1" t="s">
        <v>27</v>
      </c>
    </row>
    <row r="19645" spans="1:18" x14ac:dyDescent="0.3">
      <c r="A19645" s="1" t="s">
        <v>19803</v>
      </c>
      <c r="B19645" s="1" t="s">
        <v>19</v>
      </c>
      <c r="C19645" s="1" t="s">
        <v>61</v>
      </c>
      <c r="D19645" s="1" t="s">
        <v>91</v>
      </c>
      <c r="E19645">
        <v>40</v>
      </c>
      <c r="F19645">
        <v>2200</v>
      </c>
      <c r="G19645">
        <v>41</v>
      </c>
      <c r="H19645">
        <v>35</v>
      </c>
      <c r="I19645">
        <v>6</v>
      </c>
      <c r="J19645">
        <v>90200</v>
      </c>
      <c r="K19645" s="2">
        <v>45730</v>
      </c>
      <c r="L19645">
        <v>8</v>
      </c>
      <c r="M19645" s="1" t="s">
        <v>22</v>
      </c>
      <c r="N19645" s="1" t="s">
        <v>23</v>
      </c>
      <c r="O19645" s="1" t="s">
        <v>44</v>
      </c>
      <c r="P19645" s="1" t="s">
        <v>25</v>
      </c>
      <c r="Q19645" s="1" t="s">
        <v>50</v>
      </c>
      <c r="R19645" s="1" t="s">
        <v>34</v>
      </c>
    </row>
    <row r="19646" spans="1:18" x14ac:dyDescent="0.3">
      <c r="A19646" s="1" t="s">
        <v>19804</v>
      </c>
      <c r="B19646" s="1" t="s">
        <v>41</v>
      </c>
      <c r="C19646" s="1" t="s">
        <v>398</v>
      </c>
      <c r="D19646" s="1" t="s">
        <v>72</v>
      </c>
      <c r="E19646">
        <v>149</v>
      </c>
      <c r="F19646">
        <v>3500000</v>
      </c>
      <c r="G19646">
        <v>150</v>
      </c>
      <c r="H19646">
        <v>33</v>
      </c>
      <c r="I19646">
        <v>117</v>
      </c>
      <c r="J19646">
        <v>525000000</v>
      </c>
      <c r="K19646" s="2">
        <v>45972</v>
      </c>
      <c r="L19646">
        <v>4</v>
      </c>
      <c r="M19646" s="1" t="s">
        <v>55</v>
      </c>
      <c r="N19646" s="1" t="s">
        <v>43</v>
      </c>
      <c r="O19646" s="1" t="s">
        <v>24</v>
      </c>
      <c r="P19646" s="1" t="s">
        <v>25</v>
      </c>
      <c r="Q19646" s="1" t="s">
        <v>26</v>
      </c>
      <c r="R19646" s="1" t="s">
        <v>27</v>
      </c>
    </row>
    <row r="19647" spans="1:18" x14ac:dyDescent="0.3">
      <c r="A19647" s="1" t="s">
        <v>19805</v>
      </c>
      <c r="B19647" s="1" t="s">
        <v>80</v>
      </c>
      <c r="C19647" s="1" t="s">
        <v>225</v>
      </c>
      <c r="D19647" s="1" t="s">
        <v>31</v>
      </c>
      <c r="E19647">
        <v>129</v>
      </c>
      <c r="F19647">
        <v>1200000</v>
      </c>
      <c r="G19647">
        <v>150</v>
      </c>
      <c r="H19647">
        <v>105</v>
      </c>
      <c r="I19647">
        <v>45</v>
      </c>
      <c r="J19647">
        <v>180000000</v>
      </c>
      <c r="K19647" s="2">
        <v>45860</v>
      </c>
      <c r="L19647">
        <v>1</v>
      </c>
      <c r="M19647" s="1" t="s">
        <v>55</v>
      </c>
      <c r="N19647" s="1" t="s">
        <v>43</v>
      </c>
      <c r="O19647" s="1" t="s">
        <v>85</v>
      </c>
      <c r="P19647" s="1" t="s">
        <v>49</v>
      </c>
      <c r="Q19647" s="1" t="s">
        <v>26</v>
      </c>
      <c r="R19647" s="1" t="s">
        <v>27</v>
      </c>
    </row>
    <row r="19648" spans="1:18" x14ac:dyDescent="0.3">
      <c r="A19648" s="1" t="s">
        <v>19806</v>
      </c>
      <c r="B19648" s="1" t="s">
        <v>99</v>
      </c>
      <c r="C19648" s="1" t="s">
        <v>84</v>
      </c>
      <c r="D19648" s="1" t="s">
        <v>31</v>
      </c>
      <c r="E19648">
        <v>145</v>
      </c>
      <c r="F19648">
        <v>180000</v>
      </c>
      <c r="G19648">
        <v>155</v>
      </c>
      <c r="H19648">
        <v>75</v>
      </c>
      <c r="I19648">
        <v>80</v>
      </c>
      <c r="J19648">
        <v>27900000</v>
      </c>
      <c r="K19648" s="2">
        <v>45692</v>
      </c>
      <c r="L19648">
        <v>15</v>
      </c>
      <c r="M19648" s="1" t="s">
        <v>39</v>
      </c>
      <c r="N19648" s="1" t="s">
        <v>23</v>
      </c>
      <c r="O19648" s="1" t="s">
        <v>44</v>
      </c>
      <c r="P19648" s="1" t="s">
        <v>25</v>
      </c>
      <c r="Q19648" s="1" t="s">
        <v>26</v>
      </c>
      <c r="R19648" s="1" t="s">
        <v>34</v>
      </c>
    </row>
    <row r="19649" spans="1:18" x14ac:dyDescent="0.3">
      <c r="A19649" s="1" t="s">
        <v>19807</v>
      </c>
      <c r="B19649" s="1" t="s">
        <v>80</v>
      </c>
      <c r="C19649" s="1" t="s">
        <v>225</v>
      </c>
      <c r="D19649" s="1" t="s">
        <v>58</v>
      </c>
      <c r="E19649">
        <v>48</v>
      </c>
      <c r="F19649">
        <v>1200000</v>
      </c>
      <c r="G19649">
        <v>65</v>
      </c>
      <c r="H19649">
        <v>52</v>
      </c>
      <c r="I19649">
        <v>13</v>
      </c>
      <c r="J19649">
        <v>78000000</v>
      </c>
      <c r="K19649" s="2">
        <v>45815</v>
      </c>
      <c r="L19649">
        <v>14</v>
      </c>
      <c r="M19649" s="1" t="s">
        <v>39</v>
      </c>
      <c r="N19649" s="1" t="s">
        <v>23</v>
      </c>
      <c r="O19649" s="1" t="s">
        <v>24</v>
      </c>
      <c r="P19649" s="1" t="s">
        <v>25</v>
      </c>
      <c r="Q19649" s="1" t="s">
        <v>26</v>
      </c>
      <c r="R19649" s="1" t="s">
        <v>27</v>
      </c>
    </row>
    <row r="19650" spans="1:18" x14ac:dyDescent="0.3">
      <c r="A19650" s="1" t="s">
        <v>19808</v>
      </c>
      <c r="B19650" s="1" t="s">
        <v>93</v>
      </c>
      <c r="C19650" s="1" t="s">
        <v>111</v>
      </c>
      <c r="D19650" s="1" t="s">
        <v>48</v>
      </c>
      <c r="E19650">
        <v>26</v>
      </c>
      <c r="F19650">
        <v>25000</v>
      </c>
      <c r="G19650">
        <v>55</v>
      </c>
      <c r="H19650">
        <v>47</v>
      </c>
      <c r="I19650">
        <v>8</v>
      </c>
      <c r="J19650">
        <v>1375000</v>
      </c>
      <c r="K19650" s="2">
        <v>45835</v>
      </c>
      <c r="L19650">
        <v>7</v>
      </c>
      <c r="M19650" s="1" t="s">
        <v>22</v>
      </c>
      <c r="N19650" s="1" t="s">
        <v>32</v>
      </c>
      <c r="O19650" s="1" t="s">
        <v>24</v>
      </c>
      <c r="P19650" s="1" t="s">
        <v>25</v>
      </c>
      <c r="Q19650" s="1" t="s">
        <v>26</v>
      </c>
      <c r="R19650" s="1" t="s">
        <v>27</v>
      </c>
    </row>
    <row r="19651" spans="1:18" x14ac:dyDescent="0.3">
      <c r="A19651" s="1" t="s">
        <v>19809</v>
      </c>
      <c r="B19651" s="1" t="s">
        <v>66</v>
      </c>
      <c r="C19651" s="1" t="s">
        <v>88</v>
      </c>
      <c r="D19651" s="1" t="s">
        <v>48</v>
      </c>
      <c r="E19651">
        <v>38</v>
      </c>
      <c r="F19651">
        <v>18000</v>
      </c>
      <c r="G19651">
        <v>51</v>
      </c>
      <c r="H19651">
        <v>35</v>
      </c>
      <c r="I19651">
        <v>16</v>
      </c>
      <c r="J19651">
        <v>918000</v>
      </c>
      <c r="K19651" s="2">
        <v>45932</v>
      </c>
      <c r="L19651">
        <v>15</v>
      </c>
      <c r="M19651" s="1" t="s">
        <v>39</v>
      </c>
      <c r="N19651" s="1" t="s">
        <v>43</v>
      </c>
      <c r="O19651" s="1" t="s">
        <v>24</v>
      </c>
      <c r="P19651" s="1" t="s">
        <v>25</v>
      </c>
      <c r="Q19651" s="1" t="s">
        <v>26</v>
      </c>
      <c r="R19651" s="1" t="s">
        <v>34</v>
      </c>
    </row>
    <row r="19652" spans="1:18" x14ac:dyDescent="0.3">
      <c r="A19652" s="1" t="s">
        <v>19810</v>
      </c>
      <c r="B19652" s="1" t="s">
        <v>87</v>
      </c>
      <c r="C19652" s="1" t="s">
        <v>211</v>
      </c>
      <c r="D19652" s="1" t="s">
        <v>38</v>
      </c>
      <c r="E19652">
        <v>64</v>
      </c>
      <c r="F19652">
        <v>85000</v>
      </c>
      <c r="G19652">
        <v>79</v>
      </c>
      <c r="H19652">
        <v>13</v>
      </c>
      <c r="I19652">
        <v>66</v>
      </c>
      <c r="J19652">
        <v>6715000</v>
      </c>
      <c r="K19652" s="2">
        <v>45893</v>
      </c>
      <c r="L19652">
        <v>5</v>
      </c>
      <c r="M19652" s="1" t="s">
        <v>55</v>
      </c>
      <c r="N19652" s="1" t="s">
        <v>32</v>
      </c>
      <c r="O19652" s="1" t="s">
        <v>24</v>
      </c>
      <c r="P19652" s="1" t="s">
        <v>25</v>
      </c>
      <c r="Q19652" s="1" t="s">
        <v>26</v>
      </c>
      <c r="R19652" s="1" t="s">
        <v>27</v>
      </c>
    </row>
    <row r="19653" spans="1:18" x14ac:dyDescent="0.3">
      <c r="A19653" s="1" t="s">
        <v>19811</v>
      </c>
      <c r="B19653" s="1" t="s">
        <v>41</v>
      </c>
      <c r="C19653" s="1" t="s">
        <v>96</v>
      </c>
      <c r="D19653" s="1" t="s">
        <v>72</v>
      </c>
      <c r="E19653">
        <v>83</v>
      </c>
      <c r="F19653">
        <v>150000</v>
      </c>
      <c r="G19653">
        <v>109</v>
      </c>
      <c r="H19653">
        <v>93</v>
      </c>
      <c r="I19653">
        <v>16</v>
      </c>
      <c r="J19653">
        <v>16350000</v>
      </c>
      <c r="K19653" s="2">
        <v>45745</v>
      </c>
      <c r="L19653">
        <v>6</v>
      </c>
      <c r="M19653" s="1" t="s">
        <v>22</v>
      </c>
      <c r="N19653" s="1" t="s">
        <v>23</v>
      </c>
      <c r="O19653" s="1" t="s">
        <v>44</v>
      </c>
      <c r="P19653" s="1" t="s">
        <v>25</v>
      </c>
      <c r="Q19653" s="1" t="s">
        <v>26</v>
      </c>
      <c r="R19653" s="1" t="s">
        <v>27</v>
      </c>
    </row>
    <row r="19654" spans="1:18" x14ac:dyDescent="0.3">
      <c r="A19654" s="1" t="s">
        <v>19812</v>
      </c>
      <c r="B19654" s="1" t="s">
        <v>46</v>
      </c>
      <c r="C19654" s="1" t="s">
        <v>287</v>
      </c>
      <c r="D19654" s="1" t="s">
        <v>21</v>
      </c>
      <c r="E19654">
        <v>20</v>
      </c>
      <c r="F19654">
        <v>25000</v>
      </c>
      <c r="G19654">
        <v>25</v>
      </c>
      <c r="H19654">
        <v>11</v>
      </c>
      <c r="I19654">
        <v>14</v>
      </c>
      <c r="J19654">
        <v>625000</v>
      </c>
      <c r="K19654" s="2">
        <v>45945</v>
      </c>
      <c r="L19654">
        <v>8</v>
      </c>
      <c r="M19654" s="1" t="s">
        <v>22</v>
      </c>
      <c r="N19654" s="1" t="s">
        <v>32</v>
      </c>
      <c r="O19654" s="1" t="s">
        <v>44</v>
      </c>
      <c r="P19654" s="1" t="s">
        <v>25</v>
      </c>
      <c r="Q19654" s="1" t="s">
        <v>59</v>
      </c>
      <c r="R19654" s="1" t="s">
        <v>27</v>
      </c>
    </row>
    <row r="19655" spans="1:18" x14ac:dyDescent="0.3">
      <c r="A19655" s="1" t="s">
        <v>19813</v>
      </c>
      <c r="B19655" s="1" t="s">
        <v>107</v>
      </c>
      <c r="C19655" s="1" t="s">
        <v>386</v>
      </c>
      <c r="D19655" s="1" t="s">
        <v>54</v>
      </c>
      <c r="E19655">
        <v>99</v>
      </c>
      <c r="F19655">
        <v>45000</v>
      </c>
      <c r="G19655">
        <v>111</v>
      </c>
      <c r="H19655">
        <v>71</v>
      </c>
      <c r="I19655">
        <v>40</v>
      </c>
      <c r="J19655">
        <v>4995000</v>
      </c>
      <c r="K19655" s="2">
        <v>45960</v>
      </c>
      <c r="L19655">
        <v>12</v>
      </c>
      <c r="M19655" s="1" t="s">
        <v>39</v>
      </c>
      <c r="N19655" s="1" t="s">
        <v>23</v>
      </c>
      <c r="O19655" s="1" t="s">
        <v>85</v>
      </c>
      <c r="P19655" s="1" t="s">
        <v>25</v>
      </c>
      <c r="Q19655" s="1" t="s">
        <v>26</v>
      </c>
      <c r="R19655" s="1" t="s">
        <v>59</v>
      </c>
    </row>
    <row r="19656" spans="1:18" x14ac:dyDescent="0.3">
      <c r="A19656" s="1" t="s">
        <v>19814</v>
      </c>
      <c r="B19656" s="1" t="s">
        <v>87</v>
      </c>
      <c r="C19656" s="1" t="s">
        <v>57</v>
      </c>
      <c r="D19656" s="1" t="s">
        <v>91</v>
      </c>
      <c r="E19656">
        <v>110</v>
      </c>
      <c r="F19656">
        <v>8000</v>
      </c>
      <c r="G19656">
        <v>124</v>
      </c>
      <c r="H19656">
        <v>75</v>
      </c>
      <c r="I19656">
        <v>49</v>
      </c>
      <c r="J19656">
        <v>992000</v>
      </c>
      <c r="K19656" s="2">
        <v>45979</v>
      </c>
      <c r="L19656">
        <v>8</v>
      </c>
      <c r="M19656" s="1" t="s">
        <v>22</v>
      </c>
      <c r="N19656" s="1" t="s">
        <v>23</v>
      </c>
      <c r="O19656" s="1" t="s">
        <v>24</v>
      </c>
      <c r="P19656" s="1" t="s">
        <v>49</v>
      </c>
      <c r="Q19656" s="1" t="s">
        <v>26</v>
      </c>
      <c r="R19656" s="1" t="s">
        <v>27</v>
      </c>
    </row>
    <row r="19657" spans="1:18" x14ac:dyDescent="0.3">
      <c r="A19657" s="1" t="s">
        <v>19815</v>
      </c>
      <c r="B19657" s="1" t="s">
        <v>107</v>
      </c>
      <c r="C19657" s="1" t="s">
        <v>142</v>
      </c>
      <c r="D19657" s="1" t="s">
        <v>72</v>
      </c>
      <c r="E19657">
        <v>98</v>
      </c>
      <c r="F19657">
        <v>1200</v>
      </c>
      <c r="G19657">
        <v>127</v>
      </c>
      <c r="H19657">
        <v>70</v>
      </c>
      <c r="I19657">
        <v>57</v>
      </c>
      <c r="J19657">
        <v>152400</v>
      </c>
      <c r="K19657" s="2">
        <v>45906</v>
      </c>
      <c r="L19657">
        <v>7</v>
      </c>
      <c r="M19657" s="1" t="s">
        <v>22</v>
      </c>
      <c r="N19657" s="1" t="s">
        <v>32</v>
      </c>
      <c r="O19657" s="1" t="s">
        <v>24</v>
      </c>
      <c r="P19657" s="1" t="s">
        <v>25</v>
      </c>
      <c r="Q19657" s="1" t="s">
        <v>26</v>
      </c>
      <c r="R19657" s="1" t="s">
        <v>27</v>
      </c>
    </row>
    <row r="19658" spans="1:18" x14ac:dyDescent="0.3">
      <c r="A19658" s="1" t="s">
        <v>19816</v>
      </c>
      <c r="B19658" s="1" t="s">
        <v>19</v>
      </c>
      <c r="C19658" s="1" t="s">
        <v>116</v>
      </c>
      <c r="D19658" s="1" t="s">
        <v>48</v>
      </c>
      <c r="E19658">
        <v>46</v>
      </c>
      <c r="F19658">
        <v>5500</v>
      </c>
      <c r="G19658">
        <v>51</v>
      </c>
      <c r="H19658">
        <v>21</v>
      </c>
      <c r="I19658">
        <v>30</v>
      </c>
      <c r="J19658">
        <v>280500</v>
      </c>
      <c r="K19658" s="2">
        <v>45987</v>
      </c>
      <c r="L19658">
        <v>6</v>
      </c>
      <c r="M19658" s="1" t="s">
        <v>22</v>
      </c>
      <c r="N19658" s="1" t="s">
        <v>23</v>
      </c>
      <c r="O19658" s="1" t="s">
        <v>44</v>
      </c>
      <c r="P19658" s="1" t="s">
        <v>49</v>
      </c>
      <c r="Q19658" s="1" t="s">
        <v>26</v>
      </c>
      <c r="R19658" s="1" t="s">
        <v>34</v>
      </c>
    </row>
    <row r="19659" spans="1:18" x14ac:dyDescent="0.3">
      <c r="A19659" s="1" t="s">
        <v>19817</v>
      </c>
      <c r="B19659" s="1" t="s">
        <v>93</v>
      </c>
      <c r="C19659" s="1" t="s">
        <v>144</v>
      </c>
      <c r="D19659" s="1" t="s">
        <v>72</v>
      </c>
      <c r="E19659">
        <v>117</v>
      </c>
      <c r="F19659">
        <v>2200</v>
      </c>
      <c r="G19659">
        <v>133</v>
      </c>
      <c r="H19659">
        <v>48</v>
      </c>
      <c r="I19659">
        <v>85</v>
      </c>
      <c r="J19659">
        <v>292600</v>
      </c>
      <c r="K19659" s="2">
        <v>45960</v>
      </c>
      <c r="L19659">
        <v>14</v>
      </c>
      <c r="M19659" s="1" t="s">
        <v>39</v>
      </c>
      <c r="N19659" s="1" t="s">
        <v>32</v>
      </c>
      <c r="O19659" s="1" t="s">
        <v>24</v>
      </c>
      <c r="P19659" s="1" t="s">
        <v>25</v>
      </c>
      <c r="Q19659" s="1" t="s">
        <v>26</v>
      </c>
      <c r="R19659" s="1" t="s">
        <v>27</v>
      </c>
    </row>
    <row r="19660" spans="1:18" x14ac:dyDescent="0.3">
      <c r="A19660" s="1" t="s">
        <v>19818</v>
      </c>
      <c r="B19660" s="1" t="s">
        <v>66</v>
      </c>
      <c r="C19660" s="1" t="s">
        <v>174</v>
      </c>
      <c r="D19660" s="1" t="s">
        <v>31</v>
      </c>
      <c r="E19660">
        <v>81</v>
      </c>
      <c r="F19660">
        <v>25000</v>
      </c>
      <c r="G19660">
        <v>108</v>
      </c>
      <c r="H19660">
        <v>34</v>
      </c>
      <c r="I19660">
        <v>74</v>
      </c>
      <c r="J19660">
        <v>2700000</v>
      </c>
      <c r="K19660" s="2">
        <v>45712</v>
      </c>
      <c r="L19660">
        <v>2</v>
      </c>
      <c r="M19660" s="1" t="s">
        <v>55</v>
      </c>
      <c r="N19660" s="1" t="s">
        <v>43</v>
      </c>
      <c r="O19660" s="1" t="s">
        <v>24</v>
      </c>
      <c r="P19660" s="1" t="s">
        <v>49</v>
      </c>
      <c r="Q19660" s="1" t="s">
        <v>50</v>
      </c>
      <c r="R19660" s="1" t="s">
        <v>27</v>
      </c>
    </row>
    <row r="19661" spans="1:18" x14ac:dyDescent="0.3">
      <c r="A19661" s="1" t="s">
        <v>19819</v>
      </c>
      <c r="B19661" s="1" t="s">
        <v>99</v>
      </c>
      <c r="C19661" s="1" t="s">
        <v>511</v>
      </c>
      <c r="D19661" s="1" t="s">
        <v>58</v>
      </c>
      <c r="E19661">
        <v>108</v>
      </c>
      <c r="F19661">
        <v>12000</v>
      </c>
      <c r="G19661">
        <v>126</v>
      </c>
      <c r="H19661">
        <v>45</v>
      </c>
      <c r="I19661">
        <v>81</v>
      </c>
      <c r="J19661">
        <v>1512000</v>
      </c>
      <c r="K19661" s="2">
        <v>45828</v>
      </c>
      <c r="L19661">
        <v>12</v>
      </c>
      <c r="M19661" s="1" t="s">
        <v>39</v>
      </c>
      <c r="N19661" s="1" t="s">
        <v>32</v>
      </c>
      <c r="O19661" s="1" t="s">
        <v>44</v>
      </c>
      <c r="P19661" s="1" t="s">
        <v>25</v>
      </c>
      <c r="Q19661" s="1" t="s">
        <v>26</v>
      </c>
      <c r="R19661" s="1" t="s">
        <v>27</v>
      </c>
    </row>
    <row r="19662" spans="1:18" x14ac:dyDescent="0.3">
      <c r="A19662" s="1" t="s">
        <v>19820</v>
      </c>
      <c r="B19662" s="1" t="s">
        <v>36</v>
      </c>
      <c r="C19662" s="1" t="s">
        <v>398</v>
      </c>
      <c r="D19662" s="1" t="s">
        <v>64</v>
      </c>
      <c r="E19662">
        <v>91</v>
      </c>
      <c r="F19662">
        <v>3500000</v>
      </c>
      <c r="G19662">
        <v>115</v>
      </c>
      <c r="H19662">
        <v>89</v>
      </c>
      <c r="I19662">
        <v>26</v>
      </c>
      <c r="J19662">
        <v>402500000</v>
      </c>
      <c r="K19662" s="2">
        <v>46019</v>
      </c>
      <c r="L19662">
        <v>7</v>
      </c>
      <c r="M19662" s="1" t="s">
        <v>22</v>
      </c>
      <c r="N19662" s="1" t="s">
        <v>43</v>
      </c>
      <c r="O19662" s="1" t="s">
        <v>33</v>
      </c>
      <c r="P19662" s="1" t="s">
        <v>25</v>
      </c>
      <c r="Q19662" s="1" t="s">
        <v>26</v>
      </c>
      <c r="R19662" s="1" t="s">
        <v>27</v>
      </c>
    </row>
    <row r="19663" spans="1:18" x14ac:dyDescent="0.3">
      <c r="A19663" s="1" t="s">
        <v>19821</v>
      </c>
      <c r="B19663" s="1" t="s">
        <v>52</v>
      </c>
      <c r="C19663" s="1" t="s">
        <v>476</v>
      </c>
      <c r="D19663" s="1" t="s">
        <v>48</v>
      </c>
      <c r="E19663">
        <v>48</v>
      </c>
      <c r="F19663">
        <v>1200</v>
      </c>
      <c r="G19663">
        <v>50</v>
      </c>
      <c r="H19663">
        <v>20</v>
      </c>
      <c r="I19663">
        <v>30</v>
      </c>
      <c r="J19663">
        <v>60000</v>
      </c>
      <c r="K19663" s="2">
        <v>45671</v>
      </c>
      <c r="L19663">
        <v>10</v>
      </c>
      <c r="M19663" s="1" t="s">
        <v>22</v>
      </c>
      <c r="N19663" s="1" t="s">
        <v>32</v>
      </c>
      <c r="O19663" s="1" t="s">
        <v>44</v>
      </c>
      <c r="P19663" s="1" t="s">
        <v>25</v>
      </c>
      <c r="Q19663" s="1" t="s">
        <v>50</v>
      </c>
      <c r="R19663" s="1" t="s">
        <v>27</v>
      </c>
    </row>
    <row r="19664" spans="1:18" x14ac:dyDescent="0.3">
      <c r="A19664" s="1" t="s">
        <v>19822</v>
      </c>
      <c r="B19664" s="1" t="s">
        <v>133</v>
      </c>
      <c r="C19664" s="1" t="s">
        <v>127</v>
      </c>
      <c r="D19664" s="1" t="s">
        <v>64</v>
      </c>
      <c r="E19664">
        <v>58</v>
      </c>
      <c r="F19664">
        <v>35000</v>
      </c>
      <c r="G19664">
        <v>63</v>
      </c>
      <c r="H19664">
        <v>9</v>
      </c>
      <c r="I19664">
        <v>54</v>
      </c>
      <c r="J19664">
        <v>2205000</v>
      </c>
      <c r="K19664" s="2">
        <v>45930</v>
      </c>
      <c r="L19664">
        <v>13</v>
      </c>
      <c r="M19664" s="1" t="s">
        <v>39</v>
      </c>
      <c r="N19664" s="1" t="s">
        <v>43</v>
      </c>
      <c r="O19664" s="1" t="s">
        <v>24</v>
      </c>
      <c r="P19664" s="1" t="s">
        <v>25</v>
      </c>
      <c r="Q19664" s="1" t="s">
        <v>26</v>
      </c>
      <c r="R19664" s="1" t="s">
        <v>27</v>
      </c>
    </row>
    <row r="19665" spans="1:18" x14ac:dyDescent="0.3">
      <c r="A19665" s="1" t="s">
        <v>19823</v>
      </c>
      <c r="B19665" s="1" t="s">
        <v>93</v>
      </c>
      <c r="C19665" s="1" t="s">
        <v>291</v>
      </c>
      <c r="D19665" s="1" t="s">
        <v>54</v>
      </c>
      <c r="E19665">
        <v>65</v>
      </c>
      <c r="F19665">
        <v>4500</v>
      </c>
      <c r="G19665">
        <v>83</v>
      </c>
      <c r="H19665">
        <v>15</v>
      </c>
      <c r="I19665">
        <v>68</v>
      </c>
      <c r="J19665">
        <v>373500</v>
      </c>
      <c r="K19665" s="2">
        <v>46012</v>
      </c>
      <c r="L19665">
        <v>8</v>
      </c>
      <c r="M19665" s="1" t="s">
        <v>22</v>
      </c>
      <c r="N19665" s="1" t="s">
        <v>32</v>
      </c>
      <c r="O19665" s="1" t="s">
        <v>85</v>
      </c>
      <c r="P19665" s="1" t="s">
        <v>25</v>
      </c>
      <c r="Q19665" s="1" t="s">
        <v>26</v>
      </c>
      <c r="R19665" s="1" t="s">
        <v>34</v>
      </c>
    </row>
    <row r="19666" spans="1:18" x14ac:dyDescent="0.3">
      <c r="A19666" s="1" t="s">
        <v>19824</v>
      </c>
      <c r="B19666" s="1" t="s">
        <v>41</v>
      </c>
      <c r="C19666" s="1" t="s">
        <v>116</v>
      </c>
      <c r="D19666" s="1" t="s">
        <v>54</v>
      </c>
      <c r="E19666">
        <v>105</v>
      </c>
      <c r="F19666">
        <v>5500</v>
      </c>
      <c r="G19666">
        <v>115</v>
      </c>
      <c r="H19666">
        <v>69</v>
      </c>
      <c r="I19666">
        <v>46</v>
      </c>
      <c r="J19666">
        <v>632500</v>
      </c>
      <c r="K19666" s="2">
        <v>45760</v>
      </c>
      <c r="L19666">
        <v>12</v>
      </c>
      <c r="M19666" s="1" t="s">
        <v>39</v>
      </c>
      <c r="N19666" s="1" t="s">
        <v>23</v>
      </c>
      <c r="O19666" s="1" t="s">
        <v>85</v>
      </c>
      <c r="P19666" s="1" t="s">
        <v>49</v>
      </c>
      <c r="Q19666" s="1" t="s">
        <v>59</v>
      </c>
      <c r="R19666" s="1" t="s">
        <v>27</v>
      </c>
    </row>
    <row r="19667" spans="1:18" x14ac:dyDescent="0.3">
      <c r="A19667" s="1" t="s">
        <v>19825</v>
      </c>
      <c r="B19667" s="1" t="s">
        <v>41</v>
      </c>
      <c r="C19667" s="1" t="s">
        <v>218</v>
      </c>
      <c r="D19667" s="1" t="s">
        <v>38</v>
      </c>
      <c r="E19667">
        <v>83</v>
      </c>
      <c r="F19667">
        <v>70000</v>
      </c>
      <c r="G19667">
        <v>104</v>
      </c>
      <c r="H19667">
        <v>46</v>
      </c>
      <c r="I19667">
        <v>58</v>
      </c>
      <c r="J19667">
        <v>7280000</v>
      </c>
      <c r="K19667" s="2">
        <v>45895</v>
      </c>
      <c r="L19667">
        <v>15</v>
      </c>
      <c r="M19667" s="1" t="s">
        <v>39</v>
      </c>
      <c r="N19667" s="1" t="s">
        <v>23</v>
      </c>
      <c r="O19667" s="1" t="s">
        <v>44</v>
      </c>
      <c r="P19667" s="1" t="s">
        <v>25</v>
      </c>
      <c r="Q19667" s="1" t="s">
        <v>26</v>
      </c>
      <c r="R19667" s="1" t="s">
        <v>27</v>
      </c>
    </row>
    <row r="19668" spans="1:18" x14ac:dyDescent="0.3">
      <c r="A19668" s="1" t="s">
        <v>19826</v>
      </c>
      <c r="B19668" s="1" t="s">
        <v>83</v>
      </c>
      <c r="C19668" s="1" t="s">
        <v>398</v>
      </c>
      <c r="D19668" s="1" t="s">
        <v>67</v>
      </c>
      <c r="E19668">
        <v>65</v>
      </c>
      <c r="F19668">
        <v>3500000</v>
      </c>
      <c r="G19668">
        <v>78</v>
      </c>
      <c r="H19668">
        <v>56</v>
      </c>
      <c r="I19668">
        <v>22</v>
      </c>
      <c r="J19668">
        <v>273000000</v>
      </c>
      <c r="K19668" s="2">
        <v>45935</v>
      </c>
      <c r="L19668">
        <v>1</v>
      </c>
      <c r="M19668" s="1" t="s">
        <v>55</v>
      </c>
      <c r="N19668" s="1" t="s">
        <v>23</v>
      </c>
      <c r="O19668" s="1" t="s">
        <v>85</v>
      </c>
      <c r="P19668" s="1" t="s">
        <v>25</v>
      </c>
      <c r="Q19668" s="1" t="s">
        <v>59</v>
      </c>
      <c r="R19668" s="1" t="s">
        <v>27</v>
      </c>
    </row>
    <row r="19669" spans="1:18" x14ac:dyDescent="0.3">
      <c r="A19669" s="1" t="s">
        <v>19827</v>
      </c>
      <c r="B19669" s="1" t="s">
        <v>104</v>
      </c>
      <c r="C19669" s="1" t="s">
        <v>53</v>
      </c>
      <c r="D19669" s="1" t="s">
        <v>21</v>
      </c>
      <c r="E19669">
        <v>62</v>
      </c>
      <c r="F19669">
        <v>25000</v>
      </c>
      <c r="G19669">
        <v>89</v>
      </c>
      <c r="H19669">
        <v>13</v>
      </c>
      <c r="I19669">
        <v>76</v>
      </c>
      <c r="J19669">
        <v>2225000</v>
      </c>
      <c r="K19669" s="2">
        <v>45962</v>
      </c>
      <c r="L19669">
        <v>15</v>
      </c>
      <c r="M19669" s="1" t="s">
        <v>39</v>
      </c>
      <c r="N19669" s="1" t="s">
        <v>23</v>
      </c>
      <c r="O19669" s="1" t="s">
        <v>24</v>
      </c>
      <c r="P19669" s="1" t="s">
        <v>25</v>
      </c>
      <c r="Q19669" s="1" t="s">
        <v>26</v>
      </c>
      <c r="R19669" s="1" t="s">
        <v>27</v>
      </c>
    </row>
    <row r="19670" spans="1:18" x14ac:dyDescent="0.3">
      <c r="A19670" s="1" t="s">
        <v>19828</v>
      </c>
      <c r="B19670" s="1" t="s">
        <v>19</v>
      </c>
      <c r="C19670" s="1" t="s">
        <v>37</v>
      </c>
      <c r="D19670" s="1" t="s">
        <v>48</v>
      </c>
      <c r="E19670">
        <v>81</v>
      </c>
      <c r="F19670">
        <v>12000</v>
      </c>
      <c r="G19670">
        <v>101</v>
      </c>
      <c r="H19670">
        <v>36</v>
      </c>
      <c r="I19670">
        <v>65</v>
      </c>
      <c r="J19670">
        <v>1212000</v>
      </c>
      <c r="K19670" s="2">
        <v>45922</v>
      </c>
      <c r="L19670">
        <v>7</v>
      </c>
      <c r="M19670" s="1" t="s">
        <v>22</v>
      </c>
      <c r="N19670" s="1" t="s">
        <v>23</v>
      </c>
      <c r="O19670" s="1" t="s">
        <v>33</v>
      </c>
      <c r="P19670" s="1" t="s">
        <v>25</v>
      </c>
      <c r="Q19670" s="1" t="s">
        <v>26</v>
      </c>
      <c r="R19670" s="1" t="s">
        <v>59</v>
      </c>
    </row>
    <row r="19671" spans="1:18" x14ac:dyDescent="0.3">
      <c r="A19671" s="1" t="s">
        <v>19829</v>
      </c>
      <c r="B19671" s="1" t="s">
        <v>29</v>
      </c>
      <c r="C19671" s="1" t="s">
        <v>81</v>
      </c>
      <c r="D19671" s="1" t="s">
        <v>72</v>
      </c>
      <c r="E19671">
        <v>26</v>
      </c>
      <c r="F19671">
        <v>8500</v>
      </c>
      <c r="G19671">
        <v>34</v>
      </c>
      <c r="H19671">
        <v>22</v>
      </c>
      <c r="I19671">
        <v>12</v>
      </c>
      <c r="J19671">
        <v>289000</v>
      </c>
      <c r="K19671" s="2">
        <v>45871</v>
      </c>
      <c r="L19671">
        <v>5</v>
      </c>
      <c r="M19671" s="1" t="s">
        <v>55</v>
      </c>
      <c r="N19671" s="1" t="s">
        <v>23</v>
      </c>
      <c r="O19671" s="1" t="s">
        <v>24</v>
      </c>
      <c r="P19671" s="1" t="s">
        <v>25</v>
      </c>
      <c r="Q19671" s="1" t="s">
        <v>26</v>
      </c>
      <c r="R19671" s="1" t="s">
        <v>27</v>
      </c>
    </row>
    <row r="19672" spans="1:18" x14ac:dyDescent="0.3">
      <c r="A19672" s="1" t="s">
        <v>19830</v>
      </c>
      <c r="B19672" s="1" t="s">
        <v>52</v>
      </c>
      <c r="C19672" s="1" t="s">
        <v>247</v>
      </c>
      <c r="D19672" s="1" t="s">
        <v>48</v>
      </c>
      <c r="E19672">
        <v>94</v>
      </c>
      <c r="F19672">
        <v>2500000</v>
      </c>
      <c r="G19672">
        <v>108</v>
      </c>
      <c r="H19672">
        <v>103</v>
      </c>
      <c r="I19672">
        <v>5</v>
      </c>
      <c r="J19672">
        <v>270000000</v>
      </c>
      <c r="K19672" s="2">
        <v>45874</v>
      </c>
      <c r="L19672">
        <v>5</v>
      </c>
      <c r="M19672" s="1" t="s">
        <v>55</v>
      </c>
      <c r="N19672" s="1" t="s">
        <v>23</v>
      </c>
      <c r="O19672" s="1" t="s">
        <v>24</v>
      </c>
      <c r="P19672" s="1" t="s">
        <v>25</v>
      </c>
      <c r="Q19672" s="1" t="s">
        <v>50</v>
      </c>
      <c r="R19672" s="1" t="s">
        <v>27</v>
      </c>
    </row>
    <row r="19673" spans="1:18" x14ac:dyDescent="0.3">
      <c r="A19673" s="1" t="s">
        <v>19831</v>
      </c>
      <c r="B19673" s="1" t="s">
        <v>83</v>
      </c>
      <c r="C19673" s="1" t="s">
        <v>273</v>
      </c>
      <c r="D19673" s="1" t="s">
        <v>64</v>
      </c>
      <c r="E19673">
        <v>66</v>
      </c>
      <c r="F19673">
        <v>18000</v>
      </c>
      <c r="G19673">
        <v>92</v>
      </c>
      <c r="H19673">
        <v>84</v>
      </c>
      <c r="I19673">
        <v>8</v>
      </c>
      <c r="J19673">
        <v>1656000</v>
      </c>
      <c r="K19673" s="2">
        <v>45787</v>
      </c>
      <c r="L19673">
        <v>9</v>
      </c>
      <c r="M19673" s="1" t="s">
        <v>22</v>
      </c>
      <c r="N19673" s="1" t="s">
        <v>23</v>
      </c>
      <c r="O19673" s="1" t="s">
        <v>85</v>
      </c>
      <c r="P19673" s="1" t="s">
        <v>25</v>
      </c>
      <c r="Q19673" s="1" t="s">
        <v>26</v>
      </c>
      <c r="R19673" s="1" t="s">
        <v>27</v>
      </c>
    </row>
    <row r="19674" spans="1:18" x14ac:dyDescent="0.3">
      <c r="A19674" s="1" t="s">
        <v>19832</v>
      </c>
      <c r="B19674" s="1" t="s">
        <v>133</v>
      </c>
      <c r="C19674" s="1" t="s">
        <v>119</v>
      </c>
      <c r="D19674" s="1" t="s">
        <v>64</v>
      </c>
      <c r="E19674">
        <v>125</v>
      </c>
      <c r="F19674">
        <v>4500</v>
      </c>
      <c r="G19674">
        <v>128</v>
      </c>
      <c r="H19674">
        <v>76</v>
      </c>
      <c r="I19674">
        <v>52</v>
      </c>
      <c r="J19674">
        <v>576000</v>
      </c>
      <c r="K19674" s="2">
        <v>45759</v>
      </c>
      <c r="L19674">
        <v>14</v>
      </c>
      <c r="M19674" s="1" t="s">
        <v>39</v>
      </c>
      <c r="N19674" s="1" t="s">
        <v>32</v>
      </c>
      <c r="O19674" s="1" t="s">
        <v>33</v>
      </c>
      <c r="P19674" s="1" t="s">
        <v>25</v>
      </c>
      <c r="Q19674" s="1" t="s">
        <v>26</v>
      </c>
      <c r="R19674" s="1" t="s">
        <v>27</v>
      </c>
    </row>
    <row r="19675" spans="1:18" x14ac:dyDescent="0.3">
      <c r="A19675" s="1" t="s">
        <v>19833</v>
      </c>
      <c r="B19675" s="1" t="s">
        <v>133</v>
      </c>
      <c r="C19675" s="1" t="s">
        <v>287</v>
      </c>
      <c r="D19675" s="1" t="s">
        <v>72</v>
      </c>
      <c r="E19675">
        <v>36</v>
      </c>
      <c r="F19675">
        <v>25000</v>
      </c>
      <c r="G19675">
        <v>46</v>
      </c>
      <c r="H19675">
        <v>25</v>
      </c>
      <c r="I19675">
        <v>21</v>
      </c>
      <c r="J19675">
        <v>1150000</v>
      </c>
      <c r="K19675" s="2">
        <v>45876</v>
      </c>
      <c r="L19675">
        <v>3</v>
      </c>
      <c r="M19675" s="1" t="s">
        <v>55</v>
      </c>
      <c r="N19675" s="1" t="s">
        <v>23</v>
      </c>
      <c r="O19675" s="1" t="s">
        <v>24</v>
      </c>
      <c r="P19675" s="1" t="s">
        <v>25</v>
      </c>
      <c r="Q19675" s="1" t="s">
        <v>26</v>
      </c>
      <c r="R19675" s="1" t="s">
        <v>27</v>
      </c>
    </row>
    <row r="19676" spans="1:18" x14ac:dyDescent="0.3">
      <c r="A19676" s="1" t="s">
        <v>19834</v>
      </c>
      <c r="B19676" s="1" t="s">
        <v>87</v>
      </c>
      <c r="C19676" s="1" t="s">
        <v>154</v>
      </c>
      <c r="D19676" s="1" t="s">
        <v>67</v>
      </c>
      <c r="E19676">
        <v>147</v>
      </c>
      <c r="F19676">
        <v>18000</v>
      </c>
      <c r="G19676">
        <v>156</v>
      </c>
      <c r="H19676">
        <v>9</v>
      </c>
      <c r="I19676">
        <v>147</v>
      </c>
      <c r="J19676">
        <v>2808000</v>
      </c>
      <c r="K19676" s="2">
        <v>45997</v>
      </c>
      <c r="L19676">
        <v>13</v>
      </c>
      <c r="M19676" s="1" t="s">
        <v>39</v>
      </c>
      <c r="N19676" s="1" t="s">
        <v>23</v>
      </c>
      <c r="O19676" s="1" t="s">
        <v>24</v>
      </c>
      <c r="P19676" s="1" t="s">
        <v>49</v>
      </c>
      <c r="Q19676" s="1" t="s">
        <v>26</v>
      </c>
      <c r="R19676" s="1" t="s">
        <v>34</v>
      </c>
    </row>
    <row r="19677" spans="1:18" x14ac:dyDescent="0.3">
      <c r="A19677" s="1" t="s">
        <v>19835</v>
      </c>
      <c r="B19677" s="1" t="s">
        <v>66</v>
      </c>
      <c r="C19677" s="1" t="s">
        <v>505</v>
      </c>
      <c r="D19677" s="1" t="s">
        <v>21</v>
      </c>
      <c r="E19677">
        <v>147</v>
      </c>
      <c r="F19677">
        <v>120000</v>
      </c>
      <c r="G19677">
        <v>174</v>
      </c>
      <c r="H19677">
        <v>108</v>
      </c>
      <c r="I19677">
        <v>66</v>
      </c>
      <c r="J19677">
        <v>20880000</v>
      </c>
      <c r="K19677" s="2">
        <v>46001</v>
      </c>
      <c r="L19677">
        <v>4</v>
      </c>
      <c r="M19677" s="1" t="s">
        <v>55</v>
      </c>
      <c r="N19677" s="1" t="s">
        <v>23</v>
      </c>
      <c r="O19677" s="1" t="s">
        <v>24</v>
      </c>
      <c r="P19677" s="1" t="s">
        <v>25</v>
      </c>
      <c r="Q19677" s="1" t="s">
        <v>26</v>
      </c>
      <c r="R19677" s="1" t="s">
        <v>27</v>
      </c>
    </row>
    <row r="19678" spans="1:18" x14ac:dyDescent="0.3">
      <c r="A19678" s="1" t="s">
        <v>19836</v>
      </c>
      <c r="B19678" s="1" t="s">
        <v>36</v>
      </c>
      <c r="C19678" s="1" t="s">
        <v>213</v>
      </c>
      <c r="D19678" s="1" t="s">
        <v>21</v>
      </c>
      <c r="E19678">
        <v>31</v>
      </c>
      <c r="F19678">
        <v>55000</v>
      </c>
      <c r="G19678">
        <v>59</v>
      </c>
      <c r="H19678">
        <v>30</v>
      </c>
      <c r="I19678">
        <v>29</v>
      </c>
      <c r="J19678">
        <v>3245000</v>
      </c>
      <c r="K19678" s="2">
        <v>45940</v>
      </c>
      <c r="L19678">
        <v>4</v>
      </c>
      <c r="M19678" s="1" t="s">
        <v>55</v>
      </c>
      <c r="N19678" s="1" t="s">
        <v>23</v>
      </c>
      <c r="O19678" s="1" t="s">
        <v>24</v>
      </c>
      <c r="P19678" s="1" t="s">
        <v>25</v>
      </c>
      <c r="Q19678" s="1" t="s">
        <v>59</v>
      </c>
      <c r="R19678" s="1" t="s">
        <v>27</v>
      </c>
    </row>
    <row r="19679" spans="1:18" x14ac:dyDescent="0.3">
      <c r="A19679" s="1" t="s">
        <v>19837</v>
      </c>
      <c r="B19679" s="1" t="s">
        <v>29</v>
      </c>
      <c r="C19679" s="1" t="s">
        <v>287</v>
      </c>
      <c r="D19679" s="1" t="s">
        <v>91</v>
      </c>
      <c r="E19679">
        <v>114</v>
      </c>
      <c r="F19679">
        <v>25000</v>
      </c>
      <c r="G19679">
        <v>144</v>
      </c>
      <c r="H19679">
        <v>13</v>
      </c>
      <c r="I19679">
        <v>131</v>
      </c>
      <c r="J19679">
        <v>3600000</v>
      </c>
      <c r="K19679" s="2">
        <v>45997</v>
      </c>
      <c r="L19679">
        <v>7</v>
      </c>
      <c r="M19679" s="1" t="s">
        <v>22</v>
      </c>
      <c r="N19679" s="1" t="s">
        <v>23</v>
      </c>
      <c r="O19679" s="1" t="s">
        <v>85</v>
      </c>
      <c r="P19679" s="1" t="s">
        <v>25</v>
      </c>
      <c r="Q19679" s="1" t="s">
        <v>26</v>
      </c>
      <c r="R19679" s="1" t="s">
        <v>27</v>
      </c>
    </row>
    <row r="19680" spans="1:18" x14ac:dyDescent="0.3">
      <c r="A19680" s="1" t="s">
        <v>19838</v>
      </c>
      <c r="B19680" s="1" t="s">
        <v>83</v>
      </c>
      <c r="C19680" s="1" t="s">
        <v>121</v>
      </c>
      <c r="D19680" s="1" t="s">
        <v>48</v>
      </c>
      <c r="E19680">
        <v>101</v>
      </c>
      <c r="F19680">
        <v>3500</v>
      </c>
      <c r="G19680">
        <v>123</v>
      </c>
      <c r="H19680">
        <v>95</v>
      </c>
      <c r="I19680">
        <v>28</v>
      </c>
      <c r="J19680">
        <v>430500</v>
      </c>
      <c r="K19680" s="2">
        <v>45997</v>
      </c>
      <c r="L19680">
        <v>7</v>
      </c>
      <c r="M19680" s="1" t="s">
        <v>22</v>
      </c>
      <c r="N19680" s="1" t="s">
        <v>23</v>
      </c>
      <c r="O19680" s="1" t="s">
        <v>24</v>
      </c>
      <c r="P19680" s="1" t="s">
        <v>49</v>
      </c>
      <c r="Q19680" s="1" t="s">
        <v>26</v>
      </c>
      <c r="R19680" s="1" t="s">
        <v>27</v>
      </c>
    </row>
    <row r="19681" spans="1:18" x14ac:dyDescent="0.3">
      <c r="A19681" s="1" t="s">
        <v>19839</v>
      </c>
      <c r="B19681" s="1" t="s">
        <v>93</v>
      </c>
      <c r="C19681" s="1" t="s">
        <v>418</v>
      </c>
      <c r="D19681" s="1" t="s">
        <v>91</v>
      </c>
      <c r="E19681">
        <v>67</v>
      </c>
      <c r="F19681">
        <v>180000</v>
      </c>
      <c r="G19681">
        <v>77</v>
      </c>
      <c r="H19681">
        <v>47</v>
      </c>
      <c r="I19681">
        <v>30</v>
      </c>
      <c r="J19681">
        <v>13860000</v>
      </c>
      <c r="K19681" s="2">
        <v>45981</v>
      </c>
      <c r="L19681">
        <v>6</v>
      </c>
      <c r="M19681" s="1" t="s">
        <v>22</v>
      </c>
      <c r="N19681" s="1" t="s">
        <v>32</v>
      </c>
      <c r="O19681" s="1" t="s">
        <v>24</v>
      </c>
      <c r="P19681" s="1" t="s">
        <v>25</v>
      </c>
      <c r="Q19681" s="1" t="s">
        <v>26</v>
      </c>
      <c r="R19681" s="1" t="s">
        <v>27</v>
      </c>
    </row>
    <row r="19682" spans="1:18" x14ac:dyDescent="0.3">
      <c r="A19682" s="1" t="s">
        <v>19840</v>
      </c>
      <c r="B19682" s="1" t="s">
        <v>104</v>
      </c>
      <c r="C19682" s="1" t="s">
        <v>258</v>
      </c>
      <c r="D19682" s="1" t="s">
        <v>54</v>
      </c>
      <c r="E19682">
        <v>51</v>
      </c>
      <c r="F19682">
        <v>650000</v>
      </c>
      <c r="G19682">
        <v>56</v>
      </c>
      <c r="H19682">
        <v>36</v>
      </c>
      <c r="I19682">
        <v>20</v>
      </c>
      <c r="J19682">
        <v>36400000</v>
      </c>
      <c r="K19682" s="2">
        <v>45734</v>
      </c>
      <c r="L19682">
        <v>14</v>
      </c>
      <c r="M19682" s="1" t="s">
        <v>39</v>
      </c>
      <c r="N19682" s="1" t="s">
        <v>32</v>
      </c>
      <c r="O19682" s="1" t="s">
        <v>24</v>
      </c>
      <c r="P19682" s="1" t="s">
        <v>25</v>
      </c>
      <c r="Q19682" s="1" t="s">
        <v>26</v>
      </c>
      <c r="R19682" s="1" t="s">
        <v>34</v>
      </c>
    </row>
    <row r="19683" spans="1:18" x14ac:dyDescent="0.3">
      <c r="A19683" s="1" t="s">
        <v>19841</v>
      </c>
      <c r="B19683" s="1" t="s">
        <v>36</v>
      </c>
      <c r="C19683" s="1" t="s">
        <v>174</v>
      </c>
      <c r="D19683" s="1" t="s">
        <v>64</v>
      </c>
      <c r="E19683">
        <v>38</v>
      </c>
      <c r="F19683">
        <v>25000</v>
      </c>
      <c r="G19683">
        <v>56</v>
      </c>
      <c r="H19683">
        <v>6</v>
      </c>
      <c r="I19683">
        <v>50</v>
      </c>
      <c r="J19683">
        <v>1400000</v>
      </c>
      <c r="K19683" s="2">
        <v>45950</v>
      </c>
      <c r="L19683">
        <v>13</v>
      </c>
      <c r="M19683" s="1" t="s">
        <v>39</v>
      </c>
      <c r="N19683" s="1" t="s">
        <v>32</v>
      </c>
      <c r="O19683" s="1" t="s">
        <v>33</v>
      </c>
      <c r="P19683" s="1" t="s">
        <v>25</v>
      </c>
      <c r="Q19683" s="1" t="s">
        <v>26</v>
      </c>
      <c r="R19683" s="1" t="s">
        <v>27</v>
      </c>
    </row>
    <row r="19684" spans="1:18" x14ac:dyDescent="0.3">
      <c r="A19684" s="1" t="s">
        <v>19842</v>
      </c>
      <c r="B19684" s="1" t="s">
        <v>87</v>
      </c>
      <c r="C19684" s="1" t="s">
        <v>78</v>
      </c>
      <c r="D19684" s="1" t="s">
        <v>67</v>
      </c>
      <c r="E19684">
        <v>48</v>
      </c>
      <c r="F19684">
        <v>150000</v>
      </c>
      <c r="G19684">
        <v>54</v>
      </c>
      <c r="H19684">
        <v>54</v>
      </c>
      <c r="I19684">
        <v>0</v>
      </c>
      <c r="J19684">
        <v>8100000</v>
      </c>
      <c r="K19684" s="2">
        <v>45944</v>
      </c>
      <c r="L19684">
        <v>2</v>
      </c>
      <c r="M19684" s="1" t="s">
        <v>55</v>
      </c>
      <c r="N19684" s="1" t="s">
        <v>23</v>
      </c>
      <c r="O19684" s="1" t="s">
        <v>85</v>
      </c>
      <c r="P19684" s="1" t="s">
        <v>25</v>
      </c>
      <c r="Q19684" s="1" t="s">
        <v>26</v>
      </c>
      <c r="R19684" s="1" t="s">
        <v>27</v>
      </c>
    </row>
    <row r="19685" spans="1:18" x14ac:dyDescent="0.3">
      <c r="A19685" s="1" t="s">
        <v>19843</v>
      </c>
      <c r="B19685" s="1" t="s">
        <v>133</v>
      </c>
      <c r="C19685" s="1" t="s">
        <v>20</v>
      </c>
      <c r="D19685" s="1" t="s">
        <v>58</v>
      </c>
      <c r="E19685">
        <v>49</v>
      </c>
      <c r="F19685">
        <v>15000</v>
      </c>
      <c r="G19685">
        <v>59</v>
      </c>
      <c r="H19685">
        <v>11</v>
      </c>
      <c r="I19685">
        <v>48</v>
      </c>
      <c r="J19685">
        <v>885000</v>
      </c>
      <c r="K19685" s="2">
        <v>45974</v>
      </c>
      <c r="L19685">
        <v>15</v>
      </c>
      <c r="M19685" s="1" t="s">
        <v>39</v>
      </c>
      <c r="N19685" s="1" t="s">
        <v>32</v>
      </c>
      <c r="O19685" s="1" t="s">
        <v>33</v>
      </c>
      <c r="P19685" s="1" t="s">
        <v>25</v>
      </c>
      <c r="Q19685" s="1" t="s">
        <v>26</v>
      </c>
      <c r="R19685" s="1" t="s">
        <v>27</v>
      </c>
    </row>
    <row r="19686" spans="1:18" x14ac:dyDescent="0.3">
      <c r="A19686" s="1" t="s">
        <v>19844</v>
      </c>
      <c r="B19686" s="1" t="s">
        <v>133</v>
      </c>
      <c r="C19686" s="1" t="s">
        <v>320</v>
      </c>
      <c r="D19686" s="1" t="s">
        <v>48</v>
      </c>
      <c r="E19686">
        <v>66</v>
      </c>
      <c r="F19686">
        <v>1800</v>
      </c>
      <c r="G19686">
        <v>79</v>
      </c>
      <c r="H19686">
        <v>30</v>
      </c>
      <c r="I19686">
        <v>49</v>
      </c>
      <c r="J19686">
        <v>142200</v>
      </c>
      <c r="K19686" s="2">
        <v>45850</v>
      </c>
      <c r="L19686">
        <v>15</v>
      </c>
      <c r="M19686" s="1" t="s">
        <v>39</v>
      </c>
      <c r="N19686" s="1" t="s">
        <v>23</v>
      </c>
      <c r="O19686" s="1" t="s">
        <v>24</v>
      </c>
      <c r="P19686" s="1" t="s">
        <v>49</v>
      </c>
      <c r="Q19686" s="1" t="s">
        <v>26</v>
      </c>
      <c r="R19686" s="1" t="s">
        <v>27</v>
      </c>
    </row>
    <row r="19687" spans="1:18" x14ac:dyDescent="0.3">
      <c r="A19687" s="1" t="s">
        <v>19845</v>
      </c>
      <c r="B19687" s="1" t="s">
        <v>66</v>
      </c>
      <c r="C19687" s="1" t="s">
        <v>47</v>
      </c>
      <c r="D19687" s="1" t="s">
        <v>67</v>
      </c>
      <c r="E19687">
        <v>138</v>
      </c>
      <c r="F19687">
        <v>300</v>
      </c>
      <c r="G19687">
        <v>139</v>
      </c>
      <c r="H19687">
        <v>107</v>
      </c>
      <c r="I19687">
        <v>32</v>
      </c>
      <c r="J19687">
        <v>41700</v>
      </c>
      <c r="K19687" s="2">
        <v>45740</v>
      </c>
      <c r="L19687">
        <v>13</v>
      </c>
      <c r="M19687" s="1" t="s">
        <v>39</v>
      </c>
      <c r="N19687" s="1" t="s">
        <v>43</v>
      </c>
      <c r="O19687" s="1" t="s">
        <v>24</v>
      </c>
      <c r="P19687" s="1" t="s">
        <v>25</v>
      </c>
      <c r="Q19687" s="1" t="s">
        <v>50</v>
      </c>
      <c r="R19687" s="1" t="s">
        <v>27</v>
      </c>
    </row>
    <row r="19688" spans="1:18" x14ac:dyDescent="0.3">
      <c r="A19688" s="1" t="s">
        <v>19846</v>
      </c>
      <c r="B19688" s="1" t="s">
        <v>99</v>
      </c>
      <c r="C19688" s="1" t="s">
        <v>196</v>
      </c>
      <c r="D19688" s="1" t="s">
        <v>64</v>
      </c>
      <c r="E19688">
        <v>47</v>
      </c>
      <c r="F19688">
        <v>850000</v>
      </c>
      <c r="G19688">
        <v>52</v>
      </c>
      <c r="H19688">
        <v>31</v>
      </c>
      <c r="I19688">
        <v>21</v>
      </c>
      <c r="J19688">
        <v>44200000</v>
      </c>
      <c r="K19688" s="2">
        <v>45766</v>
      </c>
      <c r="L19688">
        <v>9</v>
      </c>
      <c r="M19688" s="1" t="s">
        <v>22</v>
      </c>
      <c r="N19688" s="1" t="s">
        <v>23</v>
      </c>
      <c r="O19688" s="1" t="s">
        <v>24</v>
      </c>
      <c r="P19688" s="1" t="s">
        <v>49</v>
      </c>
      <c r="Q19688" s="1" t="s">
        <v>26</v>
      </c>
      <c r="R19688" s="1" t="s">
        <v>27</v>
      </c>
    </row>
    <row r="19689" spans="1:18" x14ac:dyDescent="0.3">
      <c r="A19689" s="1" t="s">
        <v>19847</v>
      </c>
      <c r="B19689" s="1" t="s">
        <v>52</v>
      </c>
      <c r="C19689" s="1" t="s">
        <v>127</v>
      </c>
      <c r="D19689" s="1" t="s">
        <v>58</v>
      </c>
      <c r="E19689">
        <v>145</v>
      </c>
      <c r="F19689">
        <v>35000</v>
      </c>
      <c r="G19689">
        <v>172</v>
      </c>
      <c r="H19689">
        <v>95</v>
      </c>
      <c r="I19689">
        <v>77</v>
      </c>
      <c r="J19689">
        <v>6020000</v>
      </c>
      <c r="K19689" s="2">
        <v>45703</v>
      </c>
      <c r="L19689">
        <v>13</v>
      </c>
      <c r="M19689" s="1" t="s">
        <v>39</v>
      </c>
      <c r="N19689" s="1" t="s">
        <v>32</v>
      </c>
      <c r="O19689" s="1" t="s">
        <v>24</v>
      </c>
      <c r="P19689" s="1" t="s">
        <v>25</v>
      </c>
      <c r="Q19689" s="1" t="s">
        <v>26</v>
      </c>
      <c r="R19689" s="1" t="s">
        <v>27</v>
      </c>
    </row>
    <row r="19690" spans="1:18" x14ac:dyDescent="0.3">
      <c r="A19690" s="1" t="s">
        <v>19848</v>
      </c>
      <c r="B19690" s="1" t="s">
        <v>46</v>
      </c>
      <c r="C19690" s="1" t="s">
        <v>301</v>
      </c>
      <c r="D19690" s="1" t="s">
        <v>72</v>
      </c>
      <c r="E19690">
        <v>79</v>
      </c>
      <c r="F19690">
        <v>9000</v>
      </c>
      <c r="G19690">
        <v>97</v>
      </c>
      <c r="H19690">
        <v>62</v>
      </c>
      <c r="I19690">
        <v>35</v>
      </c>
      <c r="J19690">
        <v>873000</v>
      </c>
      <c r="K19690" s="2">
        <v>45981</v>
      </c>
      <c r="L19690">
        <v>11</v>
      </c>
      <c r="M19690" s="1" t="s">
        <v>39</v>
      </c>
      <c r="N19690" s="1" t="s">
        <v>23</v>
      </c>
      <c r="O19690" s="1" t="s">
        <v>85</v>
      </c>
      <c r="P19690" s="1" t="s">
        <v>49</v>
      </c>
      <c r="Q19690" s="1" t="s">
        <v>59</v>
      </c>
      <c r="R19690" s="1" t="s">
        <v>27</v>
      </c>
    </row>
    <row r="19691" spans="1:18" x14ac:dyDescent="0.3">
      <c r="A19691" s="1" t="s">
        <v>19849</v>
      </c>
      <c r="B19691" s="1" t="s">
        <v>29</v>
      </c>
      <c r="C19691" s="1" t="s">
        <v>121</v>
      </c>
      <c r="D19691" s="1" t="s">
        <v>67</v>
      </c>
      <c r="E19691">
        <v>61</v>
      </c>
      <c r="F19691">
        <v>3500</v>
      </c>
      <c r="G19691">
        <v>64</v>
      </c>
      <c r="H19691">
        <v>32</v>
      </c>
      <c r="I19691">
        <v>32</v>
      </c>
      <c r="J19691">
        <v>224000</v>
      </c>
      <c r="K19691" s="2">
        <v>45845</v>
      </c>
      <c r="L19691">
        <v>5</v>
      </c>
      <c r="M19691" s="1" t="s">
        <v>55</v>
      </c>
      <c r="N19691" s="1" t="s">
        <v>43</v>
      </c>
      <c r="O19691" s="1" t="s">
        <v>33</v>
      </c>
      <c r="P19691" s="1" t="s">
        <v>25</v>
      </c>
      <c r="Q19691" s="1" t="s">
        <v>26</v>
      </c>
      <c r="R19691" s="1" t="s">
        <v>59</v>
      </c>
    </row>
    <row r="19692" spans="1:18" x14ac:dyDescent="0.3">
      <c r="A19692" s="1" t="s">
        <v>19850</v>
      </c>
      <c r="B19692" s="1" t="s">
        <v>52</v>
      </c>
      <c r="C19692" s="1" t="s">
        <v>402</v>
      </c>
      <c r="D19692" s="1" t="s">
        <v>31</v>
      </c>
      <c r="E19692">
        <v>73</v>
      </c>
      <c r="F19692">
        <v>2500</v>
      </c>
      <c r="G19692">
        <v>84</v>
      </c>
      <c r="H19692">
        <v>60</v>
      </c>
      <c r="I19692">
        <v>24</v>
      </c>
      <c r="J19692">
        <v>210000</v>
      </c>
      <c r="K19692" s="2">
        <v>46014</v>
      </c>
      <c r="L19692">
        <v>6</v>
      </c>
      <c r="M19692" s="1" t="s">
        <v>22</v>
      </c>
      <c r="N19692" s="1" t="s">
        <v>32</v>
      </c>
      <c r="O19692" s="1" t="s">
        <v>24</v>
      </c>
      <c r="P19692" s="1" t="s">
        <v>49</v>
      </c>
      <c r="Q19692" s="1" t="s">
        <v>50</v>
      </c>
      <c r="R19692" s="1" t="s">
        <v>27</v>
      </c>
    </row>
    <row r="19693" spans="1:18" x14ac:dyDescent="0.3">
      <c r="A19693" s="1" t="s">
        <v>19851</v>
      </c>
      <c r="B19693" s="1" t="s">
        <v>80</v>
      </c>
      <c r="C19693" s="1" t="s">
        <v>30</v>
      </c>
      <c r="D19693" s="1" t="s">
        <v>21</v>
      </c>
      <c r="E19693">
        <v>77</v>
      </c>
      <c r="F19693">
        <v>12000</v>
      </c>
      <c r="G19693">
        <v>96</v>
      </c>
      <c r="H19693">
        <v>65</v>
      </c>
      <c r="I19693">
        <v>31</v>
      </c>
      <c r="J19693">
        <v>1152000</v>
      </c>
      <c r="K19693" s="2">
        <v>45917</v>
      </c>
      <c r="L19693">
        <v>10</v>
      </c>
      <c r="M19693" s="1" t="s">
        <v>22</v>
      </c>
      <c r="N19693" s="1" t="s">
        <v>23</v>
      </c>
      <c r="O19693" s="1" t="s">
        <v>44</v>
      </c>
      <c r="P19693" s="1" t="s">
        <v>25</v>
      </c>
      <c r="Q19693" s="1" t="s">
        <v>26</v>
      </c>
      <c r="R19693" s="1" t="s">
        <v>27</v>
      </c>
    </row>
    <row r="19694" spans="1:18" x14ac:dyDescent="0.3">
      <c r="A19694" s="1" t="s">
        <v>19852</v>
      </c>
      <c r="B19694" s="1" t="s">
        <v>52</v>
      </c>
      <c r="C19694" s="1" t="s">
        <v>427</v>
      </c>
      <c r="D19694" s="1" t="s">
        <v>48</v>
      </c>
      <c r="E19694">
        <v>82</v>
      </c>
      <c r="F19694">
        <v>5000</v>
      </c>
      <c r="G19694">
        <v>97</v>
      </c>
      <c r="H19694">
        <v>86</v>
      </c>
      <c r="I19694">
        <v>11</v>
      </c>
      <c r="J19694">
        <v>485000</v>
      </c>
      <c r="K19694" s="2">
        <v>45715</v>
      </c>
      <c r="L19694">
        <v>1</v>
      </c>
      <c r="M19694" s="1" t="s">
        <v>55</v>
      </c>
      <c r="N19694" s="1" t="s">
        <v>32</v>
      </c>
      <c r="O19694" s="1" t="s">
        <v>44</v>
      </c>
      <c r="P19694" s="1" t="s">
        <v>25</v>
      </c>
      <c r="Q19694" s="1" t="s">
        <v>26</v>
      </c>
      <c r="R19694" s="1" t="s">
        <v>27</v>
      </c>
    </row>
    <row r="19695" spans="1:18" x14ac:dyDescent="0.3">
      <c r="A19695" s="1" t="s">
        <v>19853</v>
      </c>
      <c r="B19695" s="1" t="s">
        <v>133</v>
      </c>
      <c r="C19695" s="1" t="s">
        <v>266</v>
      </c>
      <c r="D19695" s="1" t="s">
        <v>54</v>
      </c>
      <c r="E19695">
        <v>62</v>
      </c>
      <c r="F19695">
        <v>2200000</v>
      </c>
      <c r="G19695">
        <v>90</v>
      </c>
      <c r="H19695">
        <v>58</v>
      </c>
      <c r="I19695">
        <v>32</v>
      </c>
      <c r="J19695">
        <v>198000000</v>
      </c>
      <c r="K19695" s="2">
        <v>45735</v>
      </c>
      <c r="L19695">
        <v>6</v>
      </c>
      <c r="M19695" s="1" t="s">
        <v>22</v>
      </c>
      <c r="N19695" s="1" t="s">
        <v>23</v>
      </c>
      <c r="O19695" s="1" t="s">
        <v>24</v>
      </c>
      <c r="P19695" s="1" t="s">
        <v>49</v>
      </c>
      <c r="Q19695" s="1" t="s">
        <v>26</v>
      </c>
      <c r="R19695" s="1" t="s">
        <v>34</v>
      </c>
    </row>
    <row r="19696" spans="1:18" x14ac:dyDescent="0.3">
      <c r="A19696" s="1" t="s">
        <v>19854</v>
      </c>
      <c r="B19696" s="1" t="s">
        <v>19</v>
      </c>
      <c r="C19696" s="1" t="s">
        <v>81</v>
      </c>
      <c r="D19696" s="1" t="s">
        <v>21</v>
      </c>
      <c r="E19696">
        <v>46</v>
      </c>
      <c r="F19696">
        <v>8500</v>
      </c>
      <c r="G19696">
        <v>46</v>
      </c>
      <c r="H19696">
        <v>29</v>
      </c>
      <c r="I19696">
        <v>17</v>
      </c>
      <c r="J19696">
        <v>391000</v>
      </c>
      <c r="K19696" s="2">
        <v>45748</v>
      </c>
      <c r="L19696">
        <v>5</v>
      </c>
      <c r="M19696" s="1" t="s">
        <v>55</v>
      </c>
      <c r="N19696" s="1" t="s">
        <v>32</v>
      </c>
      <c r="O19696" s="1" t="s">
        <v>24</v>
      </c>
      <c r="P19696" s="1" t="s">
        <v>25</v>
      </c>
      <c r="Q19696" s="1" t="s">
        <v>26</v>
      </c>
      <c r="R19696" s="1" t="s">
        <v>34</v>
      </c>
    </row>
    <row r="19697" spans="1:18" x14ac:dyDescent="0.3">
      <c r="A19697" s="1" t="s">
        <v>19855</v>
      </c>
      <c r="B19697" s="1" t="s">
        <v>46</v>
      </c>
      <c r="C19697" s="1" t="s">
        <v>240</v>
      </c>
      <c r="D19697" s="1" t="s">
        <v>31</v>
      </c>
      <c r="E19697">
        <v>144</v>
      </c>
      <c r="F19697">
        <v>18000</v>
      </c>
      <c r="G19697">
        <v>170</v>
      </c>
      <c r="H19697">
        <v>5</v>
      </c>
      <c r="I19697">
        <v>165</v>
      </c>
      <c r="J19697">
        <v>3060000</v>
      </c>
      <c r="K19697" s="2">
        <v>45859</v>
      </c>
      <c r="L19697">
        <v>2</v>
      </c>
      <c r="M19697" s="1" t="s">
        <v>55</v>
      </c>
      <c r="N19697" s="1" t="s">
        <v>23</v>
      </c>
      <c r="O19697" s="1" t="s">
        <v>44</v>
      </c>
      <c r="P19697" s="1" t="s">
        <v>25</v>
      </c>
      <c r="Q19697" s="1" t="s">
        <v>26</v>
      </c>
      <c r="R19697" s="1" t="s">
        <v>27</v>
      </c>
    </row>
    <row r="19698" spans="1:18" x14ac:dyDescent="0.3">
      <c r="A19698" s="1" t="s">
        <v>19856</v>
      </c>
      <c r="B19698" s="1" t="s">
        <v>66</v>
      </c>
      <c r="C19698" s="1" t="s">
        <v>47</v>
      </c>
      <c r="D19698" s="1" t="s">
        <v>38</v>
      </c>
      <c r="E19698">
        <v>122</v>
      </c>
      <c r="F19698">
        <v>300</v>
      </c>
      <c r="G19698">
        <v>148</v>
      </c>
      <c r="H19698">
        <v>14</v>
      </c>
      <c r="I19698">
        <v>134</v>
      </c>
      <c r="J19698">
        <v>44400</v>
      </c>
      <c r="K19698" s="2">
        <v>45961</v>
      </c>
      <c r="L19698">
        <v>12</v>
      </c>
      <c r="M19698" s="1" t="s">
        <v>39</v>
      </c>
      <c r="N19698" s="1" t="s">
        <v>32</v>
      </c>
      <c r="O19698" s="1" t="s">
        <v>24</v>
      </c>
      <c r="P19698" s="1" t="s">
        <v>25</v>
      </c>
      <c r="Q19698" s="1" t="s">
        <v>59</v>
      </c>
      <c r="R19698" s="1" t="s">
        <v>27</v>
      </c>
    </row>
    <row r="19699" spans="1:18" x14ac:dyDescent="0.3">
      <c r="A19699" s="1" t="s">
        <v>19857</v>
      </c>
      <c r="B19699" s="1" t="s">
        <v>83</v>
      </c>
      <c r="C19699" s="1" t="s">
        <v>308</v>
      </c>
      <c r="D19699" s="1" t="s">
        <v>72</v>
      </c>
      <c r="E19699">
        <v>77</v>
      </c>
      <c r="F19699">
        <v>8000</v>
      </c>
      <c r="G19699">
        <v>89</v>
      </c>
      <c r="H19699">
        <v>53</v>
      </c>
      <c r="I19699">
        <v>36</v>
      </c>
      <c r="J19699">
        <v>712000</v>
      </c>
      <c r="K19699" s="2">
        <v>45753</v>
      </c>
      <c r="L19699">
        <v>13</v>
      </c>
      <c r="M19699" s="1" t="s">
        <v>39</v>
      </c>
      <c r="N19699" s="1" t="s">
        <v>23</v>
      </c>
      <c r="O19699" s="1" t="s">
        <v>85</v>
      </c>
      <c r="P19699" s="1" t="s">
        <v>25</v>
      </c>
      <c r="Q19699" s="1" t="s">
        <v>50</v>
      </c>
      <c r="R19699" s="1" t="s">
        <v>27</v>
      </c>
    </row>
    <row r="19700" spans="1:18" x14ac:dyDescent="0.3">
      <c r="A19700" s="1" t="s">
        <v>19858</v>
      </c>
      <c r="B19700" s="1" t="s">
        <v>107</v>
      </c>
      <c r="C19700" s="1" t="s">
        <v>348</v>
      </c>
      <c r="D19700" s="1" t="s">
        <v>91</v>
      </c>
      <c r="E19700">
        <v>148</v>
      </c>
      <c r="F19700">
        <v>30000</v>
      </c>
      <c r="G19700">
        <v>159</v>
      </c>
      <c r="H19700">
        <v>22</v>
      </c>
      <c r="I19700">
        <v>137</v>
      </c>
      <c r="J19700">
        <v>4770000</v>
      </c>
      <c r="K19700" s="2">
        <v>45740</v>
      </c>
      <c r="L19700">
        <v>13</v>
      </c>
      <c r="M19700" s="1" t="s">
        <v>39</v>
      </c>
      <c r="N19700" s="1" t="s">
        <v>23</v>
      </c>
      <c r="O19700" s="1" t="s">
        <v>24</v>
      </c>
      <c r="P19700" s="1" t="s">
        <v>49</v>
      </c>
      <c r="Q19700" s="1" t="s">
        <v>26</v>
      </c>
      <c r="R19700" s="1" t="s">
        <v>27</v>
      </c>
    </row>
    <row r="19701" spans="1:18" x14ac:dyDescent="0.3">
      <c r="A19701" s="1" t="s">
        <v>19859</v>
      </c>
      <c r="B19701" s="1" t="s">
        <v>133</v>
      </c>
      <c r="C19701" s="1" t="s">
        <v>142</v>
      </c>
      <c r="D19701" s="1" t="s">
        <v>67</v>
      </c>
      <c r="E19701">
        <v>132</v>
      </c>
      <c r="F19701">
        <v>1200</v>
      </c>
      <c r="G19701">
        <v>145</v>
      </c>
      <c r="H19701">
        <v>51</v>
      </c>
      <c r="I19701">
        <v>94</v>
      </c>
      <c r="J19701">
        <v>174000</v>
      </c>
      <c r="K19701" s="2">
        <v>45860</v>
      </c>
      <c r="L19701">
        <v>13</v>
      </c>
      <c r="M19701" s="1" t="s">
        <v>39</v>
      </c>
      <c r="N19701" s="1" t="s">
        <v>32</v>
      </c>
      <c r="O19701" s="1" t="s">
        <v>44</v>
      </c>
      <c r="P19701" s="1" t="s">
        <v>25</v>
      </c>
      <c r="Q19701" s="1" t="s">
        <v>26</v>
      </c>
      <c r="R19701" s="1" t="s">
        <v>27</v>
      </c>
    </row>
    <row r="19702" spans="1:18" x14ac:dyDescent="0.3">
      <c r="A19702" s="1" t="s">
        <v>19860</v>
      </c>
      <c r="B19702" s="1" t="s">
        <v>99</v>
      </c>
      <c r="C19702" s="1" t="s">
        <v>123</v>
      </c>
      <c r="D19702" s="1" t="s">
        <v>72</v>
      </c>
      <c r="E19702">
        <v>99</v>
      </c>
      <c r="F19702">
        <v>4500</v>
      </c>
      <c r="G19702">
        <v>101</v>
      </c>
      <c r="H19702">
        <v>77</v>
      </c>
      <c r="I19702">
        <v>24</v>
      </c>
      <c r="J19702">
        <v>454500</v>
      </c>
      <c r="K19702" s="2">
        <v>45684</v>
      </c>
      <c r="L19702">
        <v>6</v>
      </c>
      <c r="M19702" s="1" t="s">
        <v>22</v>
      </c>
      <c r="N19702" s="1" t="s">
        <v>32</v>
      </c>
      <c r="O19702" s="1" t="s">
        <v>24</v>
      </c>
      <c r="P19702" s="1" t="s">
        <v>25</v>
      </c>
      <c r="Q19702" s="1" t="s">
        <v>26</v>
      </c>
      <c r="R19702" s="1" t="s">
        <v>27</v>
      </c>
    </row>
    <row r="19703" spans="1:18" x14ac:dyDescent="0.3">
      <c r="A19703" s="1" t="s">
        <v>19861</v>
      </c>
      <c r="B19703" s="1" t="s">
        <v>52</v>
      </c>
      <c r="C19703" s="1" t="s">
        <v>348</v>
      </c>
      <c r="D19703" s="1" t="s">
        <v>54</v>
      </c>
      <c r="E19703">
        <v>139</v>
      </c>
      <c r="F19703">
        <v>30000</v>
      </c>
      <c r="G19703">
        <v>146</v>
      </c>
      <c r="H19703">
        <v>29</v>
      </c>
      <c r="I19703">
        <v>117</v>
      </c>
      <c r="J19703">
        <v>4380000</v>
      </c>
      <c r="K19703" s="2">
        <v>45718</v>
      </c>
      <c r="L19703">
        <v>12</v>
      </c>
      <c r="M19703" s="1" t="s">
        <v>39</v>
      </c>
      <c r="N19703" s="1" t="s">
        <v>43</v>
      </c>
      <c r="O19703" s="1" t="s">
        <v>24</v>
      </c>
      <c r="P19703" s="1" t="s">
        <v>25</v>
      </c>
      <c r="Q19703" s="1" t="s">
        <v>50</v>
      </c>
      <c r="R19703" s="1" t="s">
        <v>27</v>
      </c>
    </row>
    <row r="19704" spans="1:18" x14ac:dyDescent="0.3">
      <c r="A19704" s="1" t="s">
        <v>19862</v>
      </c>
      <c r="B19704" s="1" t="s">
        <v>46</v>
      </c>
      <c r="C19704" s="1" t="s">
        <v>505</v>
      </c>
      <c r="D19704" s="1" t="s">
        <v>58</v>
      </c>
      <c r="E19704">
        <v>105</v>
      </c>
      <c r="F19704">
        <v>120000</v>
      </c>
      <c r="G19704">
        <v>128</v>
      </c>
      <c r="H19704">
        <v>28</v>
      </c>
      <c r="I19704">
        <v>100</v>
      </c>
      <c r="J19704">
        <v>15360000</v>
      </c>
      <c r="K19704" s="2">
        <v>45835</v>
      </c>
      <c r="L19704">
        <v>9</v>
      </c>
      <c r="M19704" s="1" t="s">
        <v>22</v>
      </c>
      <c r="N19704" s="1" t="s">
        <v>32</v>
      </c>
      <c r="O19704" s="1" t="s">
        <v>44</v>
      </c>
      <c r="P19704" s="1" t="s">
        <v>25</v>
      </c>
      <c r="Q19704" s="1" t="s">
        <v>26</v>
      </c>
      <c r="R19704" s="1" t="s">
        <v>27</v>
      </c>
    </row>
    <row r="19705" spans="1:18" x14ac:dyDescent="0.3">
      <c r="A19705" s="1" t="s">
        <v>19863</v>
      </c>
      <c r="B19705" s="1" t="s">
        <v>19</v>
      </c>
      <c r="C19705" s="1" t="s">
        <v>500</v>
      </c>
      <c r="D19705" s="1" t="s">
        <v>54</v>
      </c>
      <c r="E19705">
        <v>150</v>
      </c>
      <c r="F19705">
        <v>15000</v>
      </c>
      <c r="G19705">
        <v>155</v>
      </c>
      <c r="H19705">
        <v>81</v>
      </c>
      <c r="I19705">
        <v>74</v>
      </c>
      <c r="J19705">
        <v>2325000</v>
      </c>
      <c r="K19705" s="2">
        <v>45698</v>
      </c>
      <c r="L19705">
        <v>13</v>
      </c>
      <c r="M19705" s="1" t="s">
        <v>39</v>
      </c>
      <c r="N19705" s="1" t="s">
        <v>43</v>
      </c>
      <c r="O19705" s="1" t="s">
        <v>24</v>
      </c>
      <c r="P19705" s="1" t="s">
        <v>25</v>
      </c>
      <c r="Q19705" s="1" t="s">
        <v>59</v>
      </c>
      <c r="R19705" s="1" t="s">
        <v>27</v>
      </c>
    </row>
    <row r="19706" spans="1:18" x14ac:dyDescent="0.3">
      <c r="A19706" s="1" t="s">
        <v>19864</v>
      </c>
      <c r="B19706" s="1" t="s">
        <v>46</v>
      </c>
      <c r="C19706" s="1" t="s">
        <v>129</v>
      </c>
      <c r="D19706" s="1" t="s">
        <v>72</v>
      </c>
      <c r="E19706">
        <v>112</v>
      </c>
      <c r="F19706">
        <v>85000</v>
      </c>
      <c r="G19706">
        <v>137</v>
      </c>
      <c r="H19706">
        <v>24</v>
      </c>
      <c r="I19706">
        <v>113</v>
      </c>
      <c r="J19706">
        <v>11645000</v>
      </c>
      <c r="K19706" s="2">
        <v>45675</v>
      </c>
      <c r="L19706">
        <v>1</v>
      </c>
      <c r="M19706" s="1" t="s">
        <v>55</v>
      </c>
      <c r="N19706" s="1" t="s">
        <v>43</v>
      </c>
      <c r="O19706" s="1" t="s">
        <v>24</v>
      </c>
      <c r="P19706" s="1" t="s">
        <v>49</v>
      </c>
      <c r="Q19706" s="1" t="s">
        <v>26</v>
      </c>
      <c r="R19706" s="1" t="s">
        <v>59</v>
      </c>
    </row>
    <row r="19707" spans="1:18" x14ac:dyDescent="0.3">
      <c r="A19707" s="1" t="s">
        <v>19865</v>
      </c>
      <c r="B19707" s="1" t="s">
        <v>41</v>
      </c>
      <c r="C19707" s="1" t="s">
        <v>134</v>
      </c>
      <c r="D19707" s="1" t="s">
        <v>31</v>
      </c>
      <c r="E19707">
        <v>148</v>
      </c>
      <c r="F19707">
        <v>900000</v>
      </c>
      <c r="G19707">
        <v>168</v>
      </c>
      <c r="H19707">
        <v>107</v>
      </c>
      <c r="I19707">
        <v>61</v>
      </c>
      <c r="J19707">
        <v>151200000</v>
      </c>
      <c r="K19707" s="2">
        <v>45921</v>
      </c>
      <c r="L19707">
        <v>14</v>
      </c>
      <c r="M19707" s="1" t="s">
        <v>39</v>
      </c>
      <c r="N19707" s="1" t="s">
        <v>43</v>
      </c>
      <c r="O19707" s="1" t="s">
        <v>33</v>
      </c>
      <c r="P19707" s="1" t="s">
        <v>25</v>
      </c>
      <c r="Q19707" s="1" t="s">
        <v>26</v>
      </c>
      <c r="R19707" s="1" t="s">
        <v>27</v>
      </c>
    </row>
    <row r="19708" spans="1:18" x14ac:dyDescent="0.3">
      <c r="A19708" s="1" t="s">
        <v>19866</v>
      </c>
      <c r="B19708" s="1" t="s">
        <v>41</v>
      </c>
      <c r="C19708" s="1" t="s">
        <v>284</v>
      </c>
      <c r="D19708" s="1" t="s">
        <v>67</v>
      </c>
      <c r="E19708">
        <v>91</v>
      </c>
      <c r="F19708">
        <v>2800</v>
      </c>
      <c r="G19708">
        <v>117</v>
      </c>
      <c r="H19708">
        <v>6</v>
      </c>
      <c r="I19708">
        <v>111</v>
      </c>
      <c r="J19708">
        <v>327600</v>
      </c>
      <c r="K19708" s="2">
        <v>45941</v>
      </c>
      <c r="L19708">
        <v>4</v>
      </c>
      <c r="M19708" s="1" t="s">
        <v>55</v>
      </c>
      <c r="N19708" s="1" t="s">
        <v>32</v>
      </c>
      <c r="O19708" s="1" t="s">
        <v>33</v>
      </c>
      <c r="P19708" s="1" t="s">
        <v>25</v>
      </c>
      <c r="Q19708" s="1" t="s">
        <v>26</v>
      </c>
      <c r="R19708" s="1" t="s">
        <v>27</v>
      </c>
    </row>
    <row r="19709" spans="1:18" x14ac:dyDescent="0.3">
      <c r="A19709" s="1" t="s">
        <v>19867</v>
      </c>
      <c r="B19709" s="1" t="s">
        <v>99</v>
      </c>
      <c r="C19709" s="1" t="s">
        <v>270</v>
      </c>
      <c r="D19709" s="1" t="s">
        <v>54</v>
      </c>
      <c r="E19709">
        <v>72</v>
      </c>
      <c r="F19709">
        <v>1800</v>
      </c>
      <c r="G19709">
        <v>76</v>
      </c>
      <c r="H19709">
        <v>21</v>
      </c>
      <c r="I19709">
        <v>55</v>
      </c>
      <c r="J19709">
        <v>136800</v>
      </c>
      <c r="K19709" s="2">
        <v>46015</v>
      </c>
      <c r="L19709">
        <v>15</v>
      </c>
      <c r="M19709" s="1" t="s">
        <v>39</v>
      </c>
      <c r="N19709" s="1" t="s">
        <v>23</v>
      </c>
      <c r="O19709" s="1" t="s">
        <v>44</v>
      </c>
      <c r="P19709" s="1" t="s">
        <v>25</v>
      </c>
      <c r="Q19709" s="1" t="s">
        <v>26</v>
      </c>
      <c r="R19709" s="1" t="s">
        <v>27</v>
      </c>
    </row>
    <row r="19710" spans="1:18" x14ac:dyDescent="0.3">
      <c r="A19710" s="1" t="s">
        <v>19868</v>
      </c>
      <c r="B19710" s="1" t="s">
        <v>46</v>
      </c>
      <c r="C19710" s="1" t="s">
        <v>308</v>
      </c>
      <c r="D19710" s="1" t="s">
        <v>67</v>
      </c>
      <c r="E19710">
        <v>148</v>
      </c>
      <c r="F19710">
        <v>8000</v>
      </c>
      <c r="G19710">
        <v>172</v>
      </c>
      <c r="H19710">
        <v>15</v>
      </c>
      <c r="I19710">
        <v>157</v>
      </c>
      <c r="J19710">
        <v>1376000</v>
      </c>
      <c r="K19710" s="2">
        <v>45897</v>
      </c>
      <c r="L19710">
        <v>3</v>
      </c>
      <c r="M19710" s="1" t="s">
        <v>55</v>
      </c>
      <c r="N19710" s="1" t="s">
        <v>32</v>
      </c>
      <c r="O19710" s="1" t="s">
        <v>33</v>
      </c>
      <c r="P19710" s="1" t="s">
        <v>25</v>
      </c>
      <c r="Q19710" s="1" t="s">
        <v>26</v>
      </c>
      <c r="R19710" s="1" t="s">
        <v>27</v>
      </c>
    </row>
    <row r="19711" spans="1:18" x14ac:dyDescent="0.3">
      <c r="A19711" s="1" t="s">
        <v>19869</v>
      </c>
      <c r="B19711" s="1" t="s">
        <v>19</v>
      </c>
      <c r="C19711" s="1" t="s">
        <v>410</v>
      </c>
      <c r="D19711" s="1" t="s">
        <v>38</v>
      </c>
      <c r="E19711">
        <v>55</v>
      </c>
      <c r="F19711">
        <v>25000</v>
      </c>
      <c r="G19711">
        <v>68</v>
      </c>
      <c r="H19711">
        <v>42</v>
      </c>
      <c r="I19711">
        <v>26</v>
      </c>
      <c r="J19711">
        <v>1700000</v>
      </c>
      <c r="K19711" s="2">
        <v>45772</v>
      </c>
      <c r="L19711">
        <v>3</v>
      </c>
      <c r="M19711" s="1" t="s">
        <v>55</v>
      </c>
      <c r="N19711" s="1" t="s">
        <v>23</v>
      </c>
      <c r="O19711" s="1" t="s">
        <v>24</v>
      </c>
      <c r="P19711" s="1" t="s">
        <v>25</v>
      </c>
      <c r="Q19711" s="1" t="s">
        <v>26</v>
      </c>
      <c r="R19711" s="1" t="s">
        <v>34</v>
      </c>
    </row>
    <row r="19712" spans="1:18" x14ac:dyDescent="0.3">
      <c r="A19712" s="1" t="s">
        <v>19870</v>
      </c>
      <c r="B19712" s="1" t="s">
        <v>66</v>
      </c>
      <c r="C19712" s="1" t="s">
        <v>261</v>
      </c>
      <c r="D19712" s="1" t="s">
        <v>72</v>
      </c>
      <c r="E19712">
        <v>91</v>
      </c>
      <c r="F19712">
        <v>85000</v>
      </c>
      <c r="G19712">
        <v>106</v>
      </c>
      <c r="H19712">
        <v>49</v>
      </c>
      <c r="I19712">
        <v>57</v>
      </c>
      <c r="J19712">
        <v>9010000</v>
      </c>
      <c r="K19712" s="2">
        <v>45850</v>
      </c>
      <c r="L19712">
        <v>15</v>
      </c>
      <c r="M19712" s="1" t="s">
        <v>39</v>
      </c>
      <c r="N19712" s="1" t="s">
        <v>23</v>
      </c>
      <c r="O19712" s="1" t="s">
        <v>24</v>
      </c>
      <c r="P19712" s="1" t="s">
        <v>25</v>
      </c>
      <c r="Q19712" s="1" t="s">
        <v>50</v>
      </c>
      <c r="R19712" s="1" t="s">
        <v>27</v>
      </c>
    </row>
    <row r="19713" spans="1:18" x14ac:dyDescent="0.3">
      <c r="A19713" s="1" t="s">
        <v>19871</v>
      </c>
      <c r="B19713" s="1" t="s">
        <v>41</v>
      </c>
      <c r="C19713" s="1" t="s">
        <v>344</v>
      </c>
      <c r="D19713" s="1" t="s">
        <v>91</v>
      </c>
      <c r="E19713">
        <v>54</v>
      </c>
      <c r="F19713">
        <v>18000</v>
      </c>
      <c r="G19713">
        <v>72</v>
      </c>
      <c r="H19713">
        <v>6</v>
      </c>
      <c r="I19713">
        <v>66</v>
      </c>
      <c r="J19713">
        <v>1296000</v>
      </c>
      <c r="K19713" s="2">
        <v>45995</v>
      </c>
      <c r="L19713">
        <v>2</v>
      </c>
      <c r="M19713" s="1" t="s">
        <v>55</v>
      </c>
      <c r="N19713" s="1" t="s">
        <v>23</v>
      </c>
      <c r="O19713" s="1" t="s">
        <v>44</v>
      </c>
      <c r="P19713" s="1" t="s">
        <v>49</v>
      </c>
      <c r="Q19713" s="1" t="s">
        <v>50</v>
      </c>
      <c r="R19713" s="1" t="s">
        <v>27</v>
      </c>
    </row>
    <row r="19714" spans="1:18" x14ac:dyDescent="0.3">
      <c r="A19714" s="1" t="s">
        <v>19872</v>
      </c>
      <c r="B19714" s="1" t="s">
        <v>87</v>
      </c>
      <c r="C19714" s="1" t="s">
        <v>146</v>
      </c>
      <c r="D19714" s="1" t="s">
        <v>58</v>
      </c>
      <c r="E19714">
        <v>93</v>
      </c>
      <c r="F19714">
        <v>1800000</v>
      </c>
      <c r="G19714">
        <v>122</v>
      </c>
      <c r="H19714">
        <v>121</v>
      </c>
      <c r="I19714">
        <v>1</v>
      </c>
      <c r="J19714">
        <v>219600000</v>
      </c>
      <c r="K19714" s="2">
        <v>45698</v>
      </c>
      <c r="L19714">
        <v>8</v>
      </c>
      <c r="M19714" s="1" t="s">
        <v>22</v>
      </c>
      <c r="N19714" s="1" t="s">
        <v>32</v>
      </c>
      <c r="O19714" s="1" t="s">
        <v>24</v>
      </c>
      <c r="P19714" s="1" t="s">
        <v>25</v>
      </c>
      <c r="Q19714" s="1" t="s">
        <v>50</v>
      </c>
      <c r="R19714" s="1" t="s">
        <v>27</v>
      </c>
    </row>
    <row r="19715" spans="1:18" x14ac:dyDescent="0.3">
      <c r="A19715" s="1" t="s">
        <v>19873</v>
      </c>
      <c r="B19715" s="1" t="s">
        <v>41</v>
      </c>
      <c r="C19715" s="1" t="s">
        <v>129</v>
      </c>
      <c r="D19715" s="1" t="s">
        <v>21</v>
      </c>
      <c r="E19715">
        <v>131</v>
      </c>
      <c r="F19715">
        <v>85000</v>
      </c>
      <c r="G19715">
        <v>137</v>
      </c>
      <c r="H19715">
        <v>131</v>
      </c>
      <c r="I19715">
        <v>6</v>
      </c>
      <c r="J19715">
        <v>11645000</v>
      </c>
      <c r="K19715" s="2">
        <v>45782</v>
      </c>
      <c r="L19715">
        <v>2</v>
      </c>
      <c r="M19715" s="1" t="s">
        <v>55</v>
      </c>
      <c r="N19715" s="1" t="s">
        <v>43</v>
      </c>
      <c r="O19715" s="1" t="s">
        <v>24</v>
      </c>
      <c r="P19715" s="1" t="s">
        <v>25</v>
      </c>
      <c r="Q19715" s="1" t="s">
        <v>26</v>
      </c>
      <c r="R19715" s="1" t="s">
        <v>34</v>
      </c>
    </row>
    <row r="19716" spans="1:18" x14ac:dyDescent="0.3">
      <c r="A19716" s="1" t="s">
        <v>19874</v>
      </c>
      <c r="B19716" s="1" t="s">
        <v>83</v>
      </c>
      <c r="C19716" s="1" t="s">
        <v>170</v>
      </c>
      <c r="D19716" s="1" t="s">
        <v>91</v>
      </c>
      <c r="E19716">
        <v>44</v>
      </c>
      <c r="F19716">
        <v>45000</v>
      </c>
      <c r="G19716">
        <v>48</v>
      </c>
      <c r="H19716">
        <v>29</v>
      </c>
      <c r="I19716">
        <v>19</v>
      </c>
      <c r="J19716">
        <v>2160000</v>
      </c>
      <c r="K19716" s="2">
        <v>45758</v>
      </c>
      <c r="L19716">
        <v>5</v>
      </c>
      <c r="M19716" s="1" t="s">
        <v>55</v>
      </c>
      <c r="N19716" s="1" t="s">
        <v>43</v>
      </c>
      <c r="O19716" s="1" t="s">
        <v>44</v>
      </c>
      <c r="P19716" s="1" t="s">
        <v>25</v>
      </c>
      <c r="Q19716" s="1" t="s">
        <v>26</v>
      </c>
      <c r="R19716" s="1" t="s">
        <v>27</v>
      </c>
    </row>
    <row r="19717" spans="1:18" x14ac:dyDescent="0.3">
      <c r="A19717" s="1" t="s">
        <v>19875</v>
      </c>
      <c r="B19717" s="1" t="s">
        <v>46</v>
      </c>
      <c r="C19717" s="1" t="s">
        <v>174</v>
      </c>
      <c r="D19717" s="1" t="s">
        <v>64</v>
      </c>
      <c r="E19717">
        <v>148</v>
      </c>
      <c r="F19717">
        <v>25000</v>
      </c>
      <c r="G19717">
        <v>149</v>
      </c>
      <c r="H19717">
        <v>8</v>
      </c>
      <c r="I19717">
        <v>141</v>
      </c>
      <c r="J19717">
        <v>3725000</v>
      </c>
      <c r="K19717" s="2">
        <v>45949</v>
      </c>
      <c r="L19717">
        <v>7</v>
      </c>
      <c r="M19717" s="1" t="s">
        <v>22</v>
      </c>
      <c r="N19717" s="1" t="s">
        <v>32</v>
      </c>
      <c r="O19717" s="1" t="s">
        <v>44</v>
      </c>
      <c r="P19717" s="1" t="s">
        <v>25</v>
      </c>
      <c r="Q19717" s="1" t="s">
        <v>50</v>
      </c>
      <c r="R19717" s="1" t="s">
        <v>27</v>
      </c>
    </row>
    <row r="19718" spans="1:18" x14ac:dyDescent="0.3">
      <c r="A19718" s="1" t="s">
        <v>19876</v>
      </c>
      <c r="B19718" s="1" t="s">
        <v>41</v>
      </c>
      <c r="C19718" s="1" t="s">
        <v>240</v>
      </c>
      <c r="D19718" s="1" t="s">
        <v>91</v>
      </c>
      <c r="E19718">
        <v>132</v>
      </c>
      <c r="F19718">
        <v>18000</v>
      </c>
      <c r="G19718">
        <v>135</v>
      </c>
      <c r="H19718">
        <v>13</v>
      </c>
      <c r="I19718">
        <v>122</v>
      </c>
      <c r="J19718">
        <v>2430000</v>
      </c>
      <c r="K19718" s="2">
        <v>45774</v>
      </c>
      <c r="L19718">
        <v>15</v>
      </c>
      <c r="M19718" s="1" t="s">
        <v>39</v>
      </c>
      <c r="N19718" s="1" t="s">
        <v>23</v>
      </c>
      <c r="O19718" s="1" t="s">
        <v>33</v>
      </c>
      <c r="P19718" s="1" t="s">
        <v>25</v>
      </c>
      <c r="Q19718" s="1" t="s">
        <v>50</v>
      </c>
      <c r="R19718" s="1" t="s">
        <v>34</v>
      </c>
    </row>
    <row r="19719" spans="1:18" x14ac:dyDescent="0.3">
      <c r="A19719" s="1" t="s">
        <v>19877</v>
      </c>
      <c r="B19719" s="1" t="s">
        <v>133</v>
      </c>
      <c r="C19719" s="1" t="s">
        <v>127</v>
      </c>
      <c r="D19719" s="1" t="s">
        <v>58</v>
      </c>
      <c r="E19719">
        <v>128</v>
      </c>
      <c r="F19719">
        <v>35000</v>
      </c>
      <c r="G19719">
        <v>145</v>
      </c>
      <c r="H19719">
        <v>25</v>
      </c>
      <c r="I19719">
        <v>120</v>
      </c>
      <c r="J19719">
        <v>5075000</v>
      </c>
      <c r="K19719" s="2">
        <v>45804</v>
      </c>
      <c r="L19719">
        <v>10</v>
      </c>
      <c r="M19719" s="1" t="s">
        <v>22</v>
      </c>
      <c r="N19719" s="1" t="s">
        <v>32</v>
      </c>
      <c r="O19719" s="1" t="s">
        <v>24</v>
      </c>
      <c r="P19719" s="1" t="s">
        <v>49</v>
      </c>
      <c r="Q19719" s="1" t="s">
        <v>26</v>
      </c>
      <c r="R19719" s="1" t="s">
        <v>27</v>
      </c>
    </row>
    <row r="19720" spans="1:18" x14ac:dyDescent="0.3">
      <c r="A19720" s="1" t="s">
        <v>19878</v>
      </c>
      <c r="B19720" s="1" t="s">
        <v>83</v>
      </c>
      <c r="C19720" s="1" t="s">
        <v>174</v>
      </c>
      <c r="D19720" s="1" t="s">
        <v>67</v>
      </c>
      <c r="E19720">
        <v>121</v>
      </c>
      <c r="F19720">
        <v>25000</v>
      </c>
      <c r="G19720">
        <v>146</v>
      </c>
      <c r="H19720">
        <v>121</v>
      </c>
      <c r="I19720">
        <v>25</v>
      </c>
      <c r="J19720">
        <v>3650000</v>
      </c>
      <c r="K19720" s="2">
        <v>45935</v>
      </c>
      <c r="L19720">
        <v>7</v>
      </c>
      <c r="M19720" s="1" t="s">
        <v>22</v>
      </c>
      <c r="N19720" s="1" t="s">
        <v>23</v>
      </c>
      <c r="O19720" s="1" t="s">
        <v>33</v>
      </c>
      <c r="P19720" s="1" t="s">
        <v>25</v>
      </c>
      <c r="Q19720" s="1" t="s">
        <v>26</v>
      </c>
      <c r="R19720" s="1" t="s">
        <v>27</v>
      </c>
    </row>
    <row r="19721" spans="1:18" x14ac:dyDescent="0.3">
      <c r="A19721" s="1" t="s">
        <v>19879</v>
      </c>
      <c r="B19721" s="1" t="s">
        <v>107</v>
      </c>
      <c r="C19721" s="1" t="s">
        <v>194</v>
      </c>
      <c r="D19721" s="1" t="s">
        <v>67</v>
      </c>
      <c r="E19721">
        <v>46</v>
      </c>
      <c r="F19721">
        <v>1800</v>
      </c>
      <c r="G19721">
        <v>47</v>
      </c>
      <c r="H19721">
        <v>43</v>
      </c>
      <c r="I19721">
        <v>4</v>
      </c>
      <c r="J19721">
        <v>84600</v>
      </c>
      <c r="K19721" s="2">
        <v>45959</v>
      </c>
      <c r="L19721">
        <v>15</v>
      </c>
      <c r="M19721" s="1" t="s">
        <v>39</v>
      </c>
      <c r="N19721" s="1" t="s">
        <v>43</v>
      </c>
      <c r="O19721" s="1" t="s">
        <v>24</v>
      </c>
      <c r="P19721" s="1" t="s">
        <v>25</v>
      </c>
      <c r="Q19721" s="1" t="s">
        <v>26</v>
      </c>
      <c r="R19721" s="1" t="s">
        <v>27</v>
      </c>
    </row>
    <row r="19722" spans="1:18" x14ac:dyDescent="0.3">
      <c r="A19722" s="1" t="s">
        <v>19880</v>
      </c>
      <c r="B19722" s="1" t="s">
        <v>52</v>
      </c>
      <c r="C19722" s="1" t="s">
        <v>127</v>
      </c>
      <c r="D19722" s="1" t="s">
        <v>48</v>
      </c>
      <c r="E19722">
        <v>150</v>
      </c>
      <c r="F19722">
        <v>35000</v>
      </c>
      <c r="G19722">
        <v>166</v>
      </c>
      <c r="H19722">
        <v>127</v>
      </c>
      <c r="I19722">
        <v>39</v>
      </c>
      <c r="J19722">
        <v>5810000</v>
      </c>
      <c r="K19722" s="2">
        <v>45661</v>
      </c>
      <c r="L19722">
        <v>4</v>
      </c>
      <c r="M19722" s="1" t="s">
        <v>55</v>
      </c>
      <c r="N19722" s="1" t="s">
        <v>23</v>
      </c>
      <c r="O19722" s="1" t="s">
        <v>24</v>
      </c>
      <c r="P19722" s="1" t="s">
        <v>25</v>
      </c>
      <c r="Q19722" s="1" t="s">
        <v>26</v>
      </c>
      <c r="R19722" s="1" t="s">
        <v>27</v>
      </c>
    </row>
    <row r="19723" spans="1:18" x14ac:dyDescent="0.3">
      <c r="A19723" s="1" t="s">
        <v>19881</v>
      </c>
      <c r="B19723" s="1" t="s">
        <v>87</v>
      </c>
      <c r="C19723" s="1" t="s">
        <v>513</v>
      </c>
      <c r="D19723" s="1" t="s">
        <v>67</v>
      </c>
      <c r="E19723">
        <v>42</v>
      </c>
      <c r="F19723">
        <v>5000</v>
      </c>
      <c r="G19723">
        <v>54</v>
      </c>
      <c r="H19723">
        <v>28</v>
      </c>
      <c r="I19723">
        <v>26</v>
      </c>
      <c r="J19723">
        <v>270000</v>
      </c>
      <c r="K19723" s="2">
        <v>45849</v>
      </c>
      <c r="L19723">
        <v>11</v>
      </c>
      <c r="M19723" s="1" t="s">
        <v>39</v>
      </c>
      <c r="N19723" s="1" t="s">
        <v>43</v>
      </c>
      <c r="O19723" s="1" t="s">
        <v>44</v>
      </c>
      <c r="P19723" s="1" t="s">
        <v>25</v>
      </c>
      <c r="Q19723" s="1" t="s">
        <v>26</v>
      </c>
      <c r="R19723" s="1" t="s">
        <v>27</v>
      </c>
    </row>
    <row r="19724" spans="1:18" x14ac:dyDescent="0.3">
      <c r="A19724" s="1" t="s">
        <v>19882</v>
      </c>
      <c r="B19724" s="1" t="s">
        <v>104</v>
      </c>
      <c r="C19724" s="1" t="s">
        <v>301</v>
      </c>
      <c r="D19724" s="1" t="s">
        <v>67</v>
      </c>
      <c r="E19724">
        <v>36</v>
      </c>
      <c r="F19724">
        <v>9000</v>
      </c>
      <c r="G19724">
        <v>49</v>
      </c>
      <c r="H19724">
        <v>38</v>
      </c>
      <c r="I19724">
        <v>11</v>
      </c>
      <c r="J19724">
        <v>441000</v>
      </c>
      <c r="K19724" s="2">
        <v>45923</v>
      </c>
      <c r="L19724">
        <v>6</v>
      </c>
      <c r="M19724" s="1" t="s">
        <v>22</v>
      </c>
      <c r="N19724" s="1" t="s">
        <v>23</v>
      </c>
      <c r="O19724" s="1" t="s">
        <v>85</v>
      </c>
      <c r="P19724" s="1" t="s">
        <v>25</v>
      </c>
      <c r="Q19724" s="1" t="s">
        <v>26</v>
      </c>
      <c r="R19724" s="1" t="s">
        <v>27</v>
      </c>
    </row>
    <row r="19725" spans="1:18" x14ac:dyDescent="0.3">
      <c r="A19725" s="1" t="s">
        <v>19883</v>
      </c>
      <c r="B19725" s="1" t="s">
        <v>52</v>
      </c>
      <c r="C19725" s="1" t="s">
        <v>166</v>
      </c>
      <c r="D19725" s="1" t="s">
        <v>58</v>
      </c>
      <c r="E19725">
        <v>23</v>
      </c>
      <c r="F19725">
        <v>35000</v>
      </c>
      <c r="G19725">
        <v>38</v>
      </c>
      <c r="H19725">
        <v>7</v>
      </c>
      <c r="I19725">
        <v>31</v>
      </c>
      <c r="J19725">
        <v>1330000</v>
      </c>
      <c r="K19725" s="2">
        <v>45863</v>
      </c>
      <c r="L19725">
        <v>9</v>
      </c>
      <c r="M19725" s="1" t="s">
        <v>22</v>
      </c>
      <c r="N19725" s="1" t="s">
        <v>32</v>
      </c>
      <c r="O19725" s="1" t="s">
        <v>44</v>
      </c>
      <c r="P19725" s="1" t="s">
        <v>25</v>
      </c>
      <c r="Q19725" s="1" t="s">
        <v>26</v>
      </c>
      <c r="R19725" s="1" t="s">
        <v>27</v>
      </c>
    </row>
    <row r="19726" spans="1:18" x14ac:dyDescent="0.3">
      <c r="A19726" s="1" t="s">
        <v>19884</v>
      </c>
      <c r="B19726" s="1" t="s">
        <v>46</v>
      </c>
      <c r="C19726" s="1" t="s">
        <v>78</v>
      </c>
      <c r="D19726" s="1" t="s">
        <v>54</v>
      </c>
      <c r="E19726">
        <v>148</v>
      </c>
      <c r="F19726">
        <v>150000</v>
      </c>
      <c r="G19726">
        <v>164</v>
      </c>
      <c r="H19726">
        <v>93</v>
      </c>
      <c r="I19726">
        <v>71</v>
      </c>
      <c r="J19726">
        <v>24600000</v>
      </c>
      <c r="K19726" s="2">
        <v>45871</v>
      </c>
      <c r="L19726">
        <v>11</v>
      </c>
      <c r="M19726" s="1" t="s">
        <v>39</v>
      </c>
      <c r="N19726" s="1" t="s">
        <v>23</v>
      </c>
      <c r="O19726" s="1" t="s">
        <v>44</v>
      </c>
      <c r="P19726" s="1" t="s">
        <v>25</v>
      </c>
      <c r="Q19726" s="1" t="s">
        <v>26</v>
      </c>
      <c r="R19726" s="1" t="s">
        <v>27</v>
      </c>
    </row>
    <row r="19727" spans="1:18" x14ac:dyDescent="0.3">
      <c r="A19727" s="1" t="s">
        <v>19885</v>
      </c>
      <c r="B19727" s="1" t="s">
        <v>36</v>
      </c>
      <c r="C19727" s="1" t="s">
        <v>194</v>
      </c>
      <c r="D19727" s="1" t="s">
        <v>64</v>
      </c>
      <c r="E19727">
        <v>36</v>
      </c>
      <c r="F19727">
        <v>1800</v>
      </c>
      <c r="G19727">
        <v>48</v>
      </c>
      <c r="H19727">
        <v>41</v>
      </c>
      <c r="I19727">
        <v>7</v>
      </c>
      <c r="J19727">
        <v>86400</v>
      </c>
      <c r="K19727" s="2">
        <v>45839</v>
      </c>
      <c r="L19727">
        <v>13</v>
      </c>
      <c r="M19727" s="1" t="s">
        <v>39</v>
      </c>
      <c r="N19727" s="1" t="s">
        <v>32</v>
      </c>
      <c r="O19727" s="1" t="s">
        <v>24</v>
      </c>
      <c r="P19727" s="1" t="s">
        <v>25</v>
      </c>
      <c r="Q19727" s="1" t="s">
        <v>26</v>
      </c>
      <c r="R19727" s="1" t="s">
        <v>27</v>
      </c>
    </row>
    <row r="19728" spans="1:18" x14ac:dyDescent="0.3">
      <c r="A19728" s="1" t="s">
        <v>19886</v>
      </c>
      <c r="B19728" s="1" t="s">
        <v>19</v>
      </c>
      <c r="C19728" s="1" t="s">
        <v>398</v>
      </c>
      <c r="D19728" s="1" t="s">
        <v>54</v>
      </c>
      <c r="E19728">
        <v>138</v>
      </c>
      <c r="F19728">
        <v>3500000</v>
      </c>
      <c r="G19728">
        <v>147</v>
      </c>
      <c r="H19728">
        <v>106</v>
      </c>
      <c r="I19728">
        <v>41</v>
      </c>
      <c r="J19728">
        <v>514500000</v>
      </c>
      <c r="K19728" s="2">
        <v>45659</v>
      </c>
      <c r="L19728">
        <v>13</v>
      </c>
      <c r="M19728" s="1" t="s">
        <v>39</v>
      </c>
      <c r="N19728" s="1" t="s">
        <v>32</v>
      </c>
      <c r="O19728" s="1" t="s">
        <v>85</v>
      </c>
      <c r="P19728" s="1" t="s">
        <v>49</v>
      </c>
      <c r="Q19728" s="1" t="s">
        <v>26</v>
      </c>
      <c r="R19728" s="1" t="s">
        <v>27</v>
      </c>
    </row>
    <row r="19729" spans="1:18" x14ac:dyDescent="0.3">
      <c r="A19729" s="1" t="s">
        <v>19887</v>
      </c>
      <c r="B19729" s="1" t="s">
        <v>36</v>
      </c>
      <c r="C19729" s="1" t="s">
        <v>20</v>
      </c>
      <c r="D19729" s="1" t="s">
        <v>64</v>
      </c>
      <c r="E19729">
        <v>72</v>
      </c>
      <c r="F19729">
        <v>15000</v>
      </c>
      <c r="G19729">
        <v>74</v>
      </c>
      <c r="H19729">
        <v>52</v>
      </c>
      <c r="I19729">
        <v>22</v>
      </c>
      <c r="J19729">
        <v>1110000</v>
      </c>
      <c r="K19729" s="2">
        <v>45949</v>
      </c>
      <c r="L19729">
        <v>12</v>
      </c>
      <c r="M19729" s="1" t="s">
        <v>39</v>
      </c>
      <c r="N19729" s="1" t="s">
        <v>23</v>
      </c>
      <c r="O19729" s="1" t="s">
        <v>24</v>
      </c>
      <c r="P19729" s="1" t="s">
        <v>25</v>
      </c>
      <c r="Q19729" s="1" t="s">
        <v>26</v>
      </c>
      <c r="R19729" s="1" t="s">
        <v>27</v>
      </c>
    </row>
    <row r="19730" spans="1:18" x14ac:dyDescent="0.3">
      <c r="A19730" s="1" t="s">
        <v>19888</v>
      </c>
      <c r="B19730" s="1" t="s">
        <v>104</v>
      </c>
      <c r="C19730" s="1" t="s">
        <v>42</v>
      </c>
      <c r="D19730" s="1" t="s">
        <v>91</v>
      </c>
      <c r="E19730">
        <v>44</v>
      </c>
      <c r="F19730">
        <v>2200</v>
      </c>
      <c r="G19730">
        <v>72</v>
      </c>
      <c r="H19730">
        <v>59</v>
      </c>
      <c r="I19730">
        <v>13</v>
      </c>
      <c r="J19730">
        <v>158400</v>
      </c>
      <c r="K19730" s="2">
        <v>45805</v>
      </c>
      <c r="L19730">
        <v>5</v>
      </c>
      <c r="M19730" s="1" t="s">
        <v>55</v>
      </c>
      <c r="N19730" s="1" t="s">
        <v>32</v>
      </c>
      <c r="O19730" s="1" t="s">
        <v>24</v>
      </c>
      <c r="P19730" s="1" t="s">
        <v>25</v>
      </c>
      <c r="Q19730" s="1" t="s">
        <v>26</v>
      </c>
      <c r="R19730" s="1" t="s">
        <v>27</v>
      </c>
    </row>
    <row r="19731" spans="1:18" x14ac:dyDescent="0.3">
      <c r="A19731" s="1" t="s">
        <v>19889</v>
      </c>
      <c r="B19731" s="1" t="s">
        <v>19</v>
      </c>
      <c r="C19731" s="1" t="s">
        <v>111</v>
      </c>
      <c r="D19731" s="1" t="s">
        <v>54</v>
      </c>
      <c r="E19731">
        <v>111</v>
      </c>
      <c r="F19731">
        <v>25000</v>
      </c>
      <c r="G19731">
        <v>119</v>
      </c>
      <c r="H19731">
        <v>104</v>
      </c>
      <c r="I19731">
        <v>15</v>
      </c>
      <c r="J19731">
        <v>2975000</v>
      </c>
      <c r="K19731" s="2">
        <v>45795</v>
      </c>
      <c r="L19731">
        <v>13</v>
      </c>
      <c r="M19731" s="1" t="s">
        <v>39</v>
      </c>
      <c r="N19731" s="1" t="s">
        <v>43</v>
      </c>
      <c r="O19731" s="1" t="s">
        <v>24</v>
      </c>
      <c r="P19731" s="1" t="s">
        <v>25</v>
      </c>
      <c r="Q19731" s="1" t="s">
        <v>26</v>
      </c>
      <c r="R19731" s="1" t="s">
        <v>27</v>
      </c>
    </row>
    <row r="19732" spans="1:18" x14ac:dyDescent="0.3">
      <c r="A19732" s="1" t="s">
        <v>19890</v>
      </c>
      <c r="B19732" s="1" t="s">
        <v>87</v>
      </c>
      <c r="C19732" s="1" t="s">
        <v>245</v>
      </c>
      <c r="D19732" s="1" t="s">
        <v>64</v>
      </c>
      <c r="E19732">
        <v>126</v>
      </c>
      <c r="F19732">
        <v>1800</v>
      </c>
      <c r="G19732">
        <v>150</v>
      </c>
      <c r="H19732">
        <v>106</v>
      </c>
      <c r="I19732">
        <v>44</v>
      </c>
      <c r="J19732">
        <v>270000</v>
      </c>
      <c r="K19732" s="2">
        <v>45985</v>
      </c>
      <c r="L19732">
        <v>1</v>
      </c>
      <c r="M19732" s="1" t="s">
        <v>55</v>
      </c>
      <c r="N19732" s="1" t="s">
        <v>43</v>
      </c>
      <c r="O19732" s="1" t="s">
        <v>24</v>
      </c>
      <c r="P19732" s="1" t="s">
        <v>25</v>
      </c>
      <c r="Q19732" s="1" t="s">
        <v>59</v>
      </c>
      <c r="R19732" s="1" t="s">
        <v>27</v>
      </c>
    </row>
    <row r="19733" spans="1:18" x14ac:dyDescent="0.3">
      <c r="A19733" s="1" t="s">
        <v>19891</v>
      </c>
      <c r="B19733" s="1" t="s">
        <v>52</v>
      </c>
      <c r="C19733" s="1" t="s">
        <v>57</v>
      </c>
      <c r="D19733" s="1" t="s">
        <v>58</v>
      </c>
      <c r="E19733">
        <v>35</v>
      </c>
      <c r="F19733">
        <v>8000</v>
      </c>
      <c r="G19733">
        <v>56</v>
      </c>
      <c r="H19733">
        <v>27</v>
      </c>
      <c r="I19733">
        <v>29</v>
      </c>
      <c r="J19733">
        <v>448000</v>
      </c>
      <c r="K19733" s="2">
        <v>45798</v>
      </c>
      <c r="L19733">
        <v>13</v>
      </c>
      <c r="M19733" s="1" t="s">
        <v>39</v>
      </c>
      <c r="N19733" s="1" t="s">
        <v>23</v>
      </c>
      <c r="O19733" s="1" t="s">
        <v>24</v>
      </c>
      <c r="P19733" s="1" t="s">
        <v>49</v>
      </c>
      <c r="Q19733" s="1" t="s">
        <v>26</v>
      </c>
      <c r="R19733" s="1" t="s">
        <v>27</v>
      </c>
    </row>
    <row r="19734" spans="1:18" x14ac:dyDescent="0.3">
      <c r="A19734" s="1" t="s">
        <v>19892</v>
      </c>
      <c r="B19734" s="1" t="s">
        <v>66</v>
      </c>
      <c r="C19734" s="1" t="s">
        <v>266</v>
      </c>
      <c r="D19734" s="1" t="s">
        <v>72</v>
      </c>
      <c r="E19734">
        <v>130</v>
      </c>
      <c r="F19734">
        <v>2200000</v>
      </c>
      <c r="G19734">
        <v>147</v>
      </c>
      <c r="H19734">
        <v>12</v>
      </c>
      <c r="I19734">
        <v>135</v>
      </c>
      <c r="J19734">
        <v>323400000</v>
      </c>
      <c r="K19734" s="2">
        <v>45966</v>
      </c>
      <c r="L19734">
        <v>14</v>
      </c>
      <c r="M19734" s="1" t="s">
        <v>39</v>
      </c>
      <c r="N19734" s="1" t="s">
        <v>23</v>
      </c>
      <c r="O19734" s="1" t="s">
        <v>85</v>
      </c>
      <c r="P19734" s="1" t="s">
        <v>49</v>
      </c>
      <c r="Q19734" s="1" t="s">
        <v>26</v>
      </c>
      <c r="R19734" s="1" t="s">
        <v>27</v>
      </c>
    </row>
    <row r="19735" spans="1:18" x14ac:dyDescent="0.3">
      <c r="A19735" s="1" t="s">
        <v>19893</v>
      </c>
      <c r="B19735" s="1" t="s">
        <v>19</v>
      </c>
      <c r="C19735" s="1" t="s">
        <v>505</v>
      </c>
      <c r="D19735" s="1" t="s">
        <v>38</v>
      </c>
      <c r="E19735">
        <v>144</v>
      </c>
      <c r="F19735">
        <v>120000</v>
      </c>
      <c r="G19735">
        <v>168</v>
      </c>
      <c r="H19735">
        <v>27</v>
      </c>
      <c r="I19735">
        <v>141</v>
      </c>
      <c r="J19735">
        <v>20160000</v>
      </c>
      <c r="K19735" s="2">
        <v>45959</v>
      </c>
      <c r="L19735">
        <v>15</v>
      </c>
      <c r="M19735" s="1" t="s">
        <v>39</v>
      </c>
      <c r="N19735" s="1" t="s">
        <v>43</v>
      </c>
      <c r="O19735" s="1" t="s">
        <v>24</v>
      </c>
      <c r="P19735" s="1" t="s">
        <v>49</v>
      </c>
      <c r="Q19735" s="1" t="s">
        <v>26</v>
      </c>
      <c r="R19735" s="1" t="s">
        <v>27</v>
      </c>
    </row>
    <row r="19736" spans="1:18" x14ac:dyDescent="0.3">
      <c r="A19736" s="1" t="s">
        <v>19894</v>
      </c>
      <c r="B19736" s="1" t="s">
        <v>87</v>
      </c>
      <c r="C19736" s="1" t="s">
        <v>493</v>
      </c>
      <c r="D19736" s="1" t="s">
        <v>21</v>
      </c>
      <c r="E19736">
        <v>61</v>
      </c>
      <c r="F19736">
        <v>6500</v>
      </c>
      <c r="G19736">
        <v>78</v>
      </c>
      <c r="H19736">
        <v>34</v>
      </c>
      <c r="I19736">
        <v>44</v>
      </c>
      <c r="J19736">
        <v>507000</v>
      </c>
      <c r="K19736" s="2">
        <v>45767</v>
      </c>
      <c r="L19736">
        <v>15</v>
      </c>
      <c r="M19736" s="1" t="s">
        <v>39</v>
      </c>
      <c r="N19736" s="1" t="s">
        <v>32</v>
      </c>
      <c r="O19736" s="1" t="s">
        <v>24</v>
      </c>
      <c r="P19736" s="1" t="s">
        <v>25</v>
      </c>
      <c r="Q19736" s="1" t="s">
        <v>26</v>
      </c>
      <c r="R19736" s="1" t="s">
        <v>27</v>
      </c>
    </row>
    <row r="19737" spans="1:18" x14ac:dyDescent="0.3">
      <c r="A19737" s="1" t="s">
        <v>19895</v>
      </c>
      <c r="B19737" s="1" t="s">
        <v>80</v>
      </c>
      <c r="C19737" s="1" t="s">
        <v>146</v>
      </c>
      <c r="D19737" s="1" t="s">
        <v>31</v>
      </c>
      <c r="E19737">
        <v>21</v>
      </c>
      <c r="F19737">
        <v>1800000</v>
      </c>
      <c r="G19737">
        <v>41</v>
      </c>
      <c r="H19737">
        <v>24</v>
      </c>
      <c r="I19737">
        <v>17</v>
      </c>
      <c r="J19737">
        <v>73800000</v>
      </c>
      <c r="K19737" s="2">
        <v>45662</v>
      </c>
      <c r="L19737">
        <v>1</v>
      </c>
      <c r="M19737" s="1" t="s">
        <v>55</v>
      </c>
      <c r="N19737" s="1" t="s">
        <v>43</v>
      </c>
      <c r="O19737" s="1" t="s">
        <v>24</v>
      </c>
      <c r="P19737" s="1" t="s">
        <v>25</v>
      </c>
      <c r="Q19737" s="1" t="s">
        <v>26</v>
      </c>
      <c r="R19737" s="1" t="s">
        <v>27</v>
      </c>
    </row>
    <row r="19738" spans="1:18" x14ac:dyDescent="0.3">
      <c r="A19738" s="1" t="s">
        <v>19896</v>
      </c>
      <c r="B19738" s="1" t="s">
        <v>99</v>
      </c>
      <c r="C19738" s="1" t="s">
        <v>308</v>
      </c>
      <c r="D19738" s="1" t="s">
        <v>64</v>
      </c>
      <c r="E19738">
        <v>44</v>
      </c>
      <c r="F19738">
        <v>8000</v>
      </c>
      <c r="G19738">
        <v>74</v>
      </c>
      <c r="H19738">
        <v>58</v>
      </c>
      <c r="I19738">
        <v>16</v>
      </c>
      <c r="J19738">
        <v>592000</v>
      </c>
      <c r="K19738" s="2">
        <v>45909</v>
      </c>
      <c r="L19738">
        <v>4</v>
      </c>
      <c r="M19738" s="1" t="s">
        <v>55</v>
      </c>
      <c r="N19738" s="1" t="s">
        <v>43</v>
      </c>
      <c r="O19738" s="1" t="s">
        <v>44</v>
      </c>
      <c r="P19738" s="1" t="s">
        <v>25</v>
      </c>
      <c r="Q19738" s="1" t="s">
        <v>50</v>
      </c>
      <c r="R19738" s="1" t="s">
        <v>27</v>
      </c>
    </row>
    <row r="19739" spans="1:18" x14ac:dyDescent="0.3">
      <c r="A19739" s="1" t="s">
        <v>19897</v>
      </c>
      <c r="B19739" s="1" t="s">
        <v>80</v>
      </c>
      <c r="C19739" s="1" t="s">
        <v>261</v>
      </c>
      <c r="D19739" s="1" t="s">
        <v>21</v>
      </c>
      <c r="E19739">
        <v>26</v>
      </c>
      <c r="F19739">
        <v>85000</v>
      </c>
      <c r="G19739">
        <v>33</v>
      </c>
      <c r="H19739">
        <v>33</v>
      </c>
      <c r="I19739">
        <v>0</v>
      </c>
      <c r="J19739">
        <v>2805000</v>
      </c>
      <c r="K19739" s="2">
        <v>45677</v>
      </c>
      <c r="L19739">
        <v>10</v>
      </c>
      <c r="M19739" s="1" t="s">
        <v>22</v>
      </c>
      <c r="N19739" s="1" t="s">
        <v>32</v>
      </c>
      <c r="O19739" s="1" t="s">
        <v>24</v>
      </c>
      <c r="P19739" s="1" t="s">
        <v>25</v>
      </c>
      <c r="Q19739" s="1" t="s">
        <v>26</v>
      </c>
      <c r="R19739" s="1" t="s">
        <v>27</v>
      </c>
    </row>
    <row r="19740" spans="1:18" x14ac:dyDescent="0.3">
      <c r="A19740" s="1" t="s">
        <v>19898</v>
      </c>
      <c r="B19740" s="1" t="s">
        <v>87</v>
      </c>
      <c r="C19740" s="1" t="s">
        <v>415</v>
      </c>
      <c r="D19740" s="1" t="s">
        <v>91</v>
      </c>
      <c r="E19740">
        <v>81</v>
      </c>
      <c r="F19740">
        <v>12000</v>
      </c>
      <c r="G19740">
        <v>104</v>
      </c>
      <c r="H19740">
        <v>72</v>
      </c>
      <c r="I19740">
        <v>32</v>
      </c>
      <c r="J19740">
        <v>1248000</v>
      </c>
      <c r="K19740" s="2">
        <v>45702</v>
      </c>
      <c r="L19740">
        <v>5</v>
      </c>
      <c r="M19740" s="1" t="s">
        <v>55</v>
      </c>
      <c r="N19740" s="1" t="s">
        <v>43</v>
      </c>
      <c r="O19740" s="1" t="s">
        <v>24</v>
      </c>
      <c r="P19740" s="1" t="s">
        <v>25</v>
      </c>
      <c r="Q19740" s="1" t="s">
        <v>26</v>
      </c>
      <c r="R19740" s="1" t="s">
        <v>27</v>
      </c>
    </row>
    <row r="19741" spans="1:18" x14ac:dyDescent="0.3">
      <c r="A19741" s="1" t="s">
        <v>19899</v>
      </c>
      <c r="B19741" s="1" t="s">
        <v>19</v>
      </c>
      <c r="C19741" s="1" t="s">
        <v>258</v>
      </c>
      <c r="D19741" s="1" t="s">
        <v>31</v>
      </c>
      <c r="E19741">
        <v>28</v>
      </c>
      <c r="F19741">
        <v>650000</v>
      </c>
      <c r="G19741">
        <v>40</v>
      </c>
      <c r="H19741">
        <v>33</v>
      </c>
      <c r="I19741">
        <v>7</v>
      </c>
      <c r="J19741">
        <v>26000000</v>
      </c>
      <c r="K19741" s="2">
        <v>45956</v>
      </c>
      <c r="L19741">
        <v>10</v>
      </c>
      <c r="M19741" s="1" t="s">
        <v>22</v>
      </c>
      <c r="N19741" s="1" t="s">
        <v>43</v>
      </c>
      <c r="O19741" s="1" t="s">
        <v>44</v>
      </c>
      <c r="P19741" s="1" t="s">
        <v>49</v>
      </c>
      <c r="Q19741" s="1" t="s">
        <v>26</v>
      </c>
      <c r="R19741" s="1" t="s">
        <v>27</v>
      </c>
    </row>
    <row r="19742" spans="1:18" x14ac:dyDescent="0.3">
      <c r="A19742" s="1" t="s">
        <v>19900</v>
      </c>
      <c r="B19742" s="1" t="s">
        <v>19</v>
      </c>
      <c r="C19742" s="1" t="s">
        <v>318</v>
      </c>
      <c r="D19742" s="1" t="s">
        <v>31</v>
      </c>
      <c r="E19742">
        <v>131</v>
      </c>
      <c r="F19742">
        <v>45000</v>
      </c>
      <c r="G19742">
        <v>141</v>
      </c>
      <c r="H19742">
        <v>34</v>
      </c>
      <c r="I19742">
        <v>107</v>
      </c>
      <c r="J19742">
        <v>6345000</v>
      </c>
      <c r="K19742" s="2">
        <v>46010</v>
      </c>
      <c r="L19742">
        <v>9</v>
      </c>
      <c r="M19742" s="1" t="s">
        <v>22</v>
      </c>
      <c r="N19742" s="1" t="s">
        <v>32</v>
      </c>
      <c r="O19742" s="1" t="s">
        <v>44</v>
      </c>
      <c r="P19742" s="1" t="s">
        <v>25</v>
      </c>
      <c r="Q19742" s="1" t="s">
        <v>26</v>
      </c>
      <c r="R19742" s="1" t="s">
        <v>34</v>
      </c>
    </row>
    <row r="19743" spans="1:18" x14ac:dyDescent="0.3">
      <c r="A19743" s="1" t="s">
        <v>19901</v>
      </c>
      <c r="B19743" s="1" t="s">
        <v>104</v>
      </c>
      <c r="C19743" s="1" t="s">
        <v>188</v>
      </c>
      <c r="D19743" s="1" t="s">
        <v>38</v>
      </c>
      <c r="E19743">
        <v>41</v>
      </c>
      <c r="F19743">
        <v>95000</v>
      </c>
      <c r="G19743">
        <v>51</v>
      </c>
      <c r="H19743">
        <v>14</v>
      </c>
      <c r="I19743">
        <v>37</v>
      </c>
      <c r="J19743">
        <v>4845000</v>
      </c>
      <c r="K19743" s="2">
        <v>45844</v>
      </c>
      <c r="L19743">
        <v>12</v>
      </c>
      <c r="M19743" s="1" t="s">
        <v>39</v>
      </c>
      <c r="N19743" s="1" t="s">
        <v>23</v>
      </c>
      <c r="O19743" s="1" t="s">
        <v>44</v>
      </c>
      <c r="P19743" s="1" t="s">
        <v>25</v>
      </c>
      <c r="Q19743" s="1" t="s">
        <v>50</v>
      </c>
      <c r="R19743" s="1" t="s">
        <v>27</v>
      </c>
    </row>
    <row r="19744" spans="1:18" x14ac:dyDescent="0.3">
      <c r="A19744" s="1" t="s">
        <v>19902</v>
      </c>
      <c r="B19744" s="1" t="s">
        <v>46</v>
      </c>
      <c r="C19744" s="1" t="s">
        <v>308</v>
      </c>
      <c r="D19744" s="1" t="s">
        <v>72</v>
      </c>
      <c r="E19744">
        <v>99</v>
      </c>
      <c r="F19744">
        <v>8000</v>
      </c>
      <c r="G19744">
        <v>110</v>
      </c>
      <c r="H19744">
        <v>30</v>
      </c>
      <c r="I19744">
        <v>80</v>
      </c>
      <c r="J19744">
        <v>880000</v>
      </c>
      <c r="K19744" s="2">
        <v>45807</v>
      </c>
      <c r="L19744">
        <v>7</v>
      </c>
      <c r="M19744" s="1" t="s">
        <v>22</v>
      </c>
      <c r="N19744" s="1" t="s">
        <v>32</v>
      </c>
      <c r="O19744" s="1" t="s">
        <v>44</v>
      </c>
      <c r="P19744" s="1" t="s">
        <v>25</v>
      </c>
      <c r="Q19744" s="1" t="s">
        <v>26</v>
      </c>
      <c r="R19744" s="1" t="s">
        <v>27</v>
      </c>
    </row>
    <row r="19745" spans="1:18" x14ac:dyDescent="0.3">
      <c r="A19745" s="1" t="s">
        <v>19903</v>
      </c>
      <c r="B19745" s="1" t="s">
        <v>87</v>
      </c>
      <c r="C19745" s="1" t="s">
        <v>410</v>
      </c>
      <c r="D19745" s="1" t="s">
        <v>91</v>
      </c>
      <c r="E19745">
        <v>128</v>
      </c>
      <c r="F19745">
        <v>25000</v>
      </c>
      <c r="G19745">
        <v>132</v>
      </c>
      <c r="H19745">
        <v>131</v>
      </c>
      <c r="I19745">
        <v>1</v>
      </c>
      <c r="J19745">
        <v>3300000</v>
      </c>
      <c r="K19745" s="2">
        <v>45866</v>
      </c>
      <c r="L19745">
        <v>9</v>
      </c>
      <c r="M19745" s="1" t="s">
        <v>22</v>
      </c>
      <c r="N19745" s="1" t="s">
        <v>23</v>
      </c>
      <c r="O19745" s="1" t="s">
        <v>24</v>
      </c>
      <c r="P19745" s="1" t="s">
        <v>49</v>
      </c>
      <c r="Q19745" s="1" t="s">
        <v>26</v>
      </c>
      <c r="R19745" s="1" t="s">
        <v>27</v>
      </c>
    </row>
    <row r="19746" spans="1:18" x14ac:dyDescent="0.3">
      <c r="A19746" s="1" t="s">
        <v>19904</v>
      </c>
      <c r="B19746" s="1" t="s">
        <v>99</v>
      </c>
      <c r="C19746" s="1" t="s">
        <v>318</v>
      </c>
      <c r="D19746" s="1" t="s">
        <v>58</v>
      </c>
      <c r="E19746">
        <v>143</v>
      </c>
      <c r="F19746">
        <v>45000</v>
      </c>
      <c r="G19746">
        <v>157</v>
      </c>
      <c r="H19746">
        <v>30</v>
      </c>
      <c r="I19746">
        <v>127</v>
      </c>
      <c r="J19746">
        <v>7065000</v>
      </c>
      <c r="K19746" s="2">
        <v>45838</v>
      </c>
      <c r="L19746">
        <v>1</v>
      </c>
      <c r="M19746" s="1" t="s">
        <v>55</v>
      </c>
      <c r="N19746" s="1" t="s">
        <v>23</v>
      </c>
      <c r="O19746" s="1" t="s">
        <v>24</v>
      </c>
      <c r="P19746" s="1" t="s">
        <v>25</v>
      </c>
      <c r="Q19746" s="1" t="s">
        <v>26</v>
      </c>
      <c r="R19746" s="1" t="s">
        <v>27</v>
      </c>
    </row>
    <row r="19747" spans="1:18" x14ac:dyDescent="0.3">
      <c r="A19747" s="1" t="s">
        <v>19905</v>
      </c>
      <c r="B19747" s="1" t="s">
        <v>52</v>
      </c>
      <c r="C19747" s="1" t="s">
        <v>96</v>
      </c>
      <c r="D19747" s="1" t="s">
        <v>38</v>
      </c>
      <c r="E19747">
        <v>54</v>
      </c>
      <c r="F19747">
        <v>150000</v>
      </c>
      <c r="G19747">
        <v>54</v>
      </c>
      <c r="H19747">
        <v>53</v>
      </c>
      <c r="I19747">
        <v>1</v>
      </c>
      <c r="J19747">
        <v>8100000</v>
      </c>
      <c r="K19747" s="2">
        <v>45825</v>
      </c>
      <c r="L19747">
        <v>2</v>
      </c>
      <c r="M19747" s="1" t="s">
        <v>55</v>
      </c>
      <c r="N19747" s="1" t="s">
        <v>23</v>
      </c>
      <c r="O19747" s="1" t="s">
        <v>24</v>
      </c>
      <c r="P19747" s="1" t="s">
        <v>25</v>
      </c>
      <c r="Q19747" s="1" t="s">
        <v>26</v>
      </c>
      <c r="R19747" s="1" t="s">
        <v>27</v>
      </c>
    </row>
    <row r="19748" spans="1:18" x14ac:dyDescent="0.3">
      <c r="A19748" s="1" t="s">
        <v>19906</v>
      </c>
      <c r="B19748" s="1" t="s">
        <v>19</v>
      </c>
      <c r="C19748" s="1" t="s">
        <v>513</v>
      </c>
      <c r="D19748" s="1" t="s">
        <v>58</v>
      </c>
      <c r="E19748">
        <v>139</v>
      </c>
      <c r="F19748">
        <v>5000</v>
      </c>
      <c r="G19748">
        <v>155</v>
      </c>
      <c r="H19748">
        <v>75</v>
      </c>
      <c r="I19748">
        <v>80</v>
      </c>
      <c r="J19748">
        <v>775000</v>
      </c>
      <c r="K19748" s="2">
        <v>45817</v>
      </c>
      <c r="L19748">
        <v>9</v>
      </c>
      <c r="M19748" s="1" t="s">
        <v>22</v>
      </c>
      <c r="N19748" s="1" t="s">
        <v>32</v>
      </c>
      <c r="O19748" s="1" t="s">
        <v>44</v>
      </c>
      <c r="P19748" s="1" t="s">
        <v>25</v>
      </c>
      <c r="Q19748" s="1" t="s">
        <v>26</v>
      </c>
      <c r="R19748" s="1" t="s">
        <v>27</v>
      </c>
    </row>
    <row r="19749" spans="1:18" x14ac:dyDescent="0.3">
      <c r="A19749" s="1" t="s">
        <v>19907</v>
      </c>
      <c r="B19749" s="1" t="s">
        <v>29</v>
      </c>
      <c r="C19749" s="1" t="s">
        <v>42</v>
      </c>
      <c r="D19749" s="1" t="s">
        <v>58</v>
      </c>
      <c r="E19749">
        <v>107</v>
      </c>
      <c r="F19749">
        <v>2200</v>
      </c>
      <c r="G19749">
        <v>120</v>
      </c>
      <c r="H19749">
        <v>118</v>
      </c>
      <c r="I19749">
        <v>2</v>
      </c>
      <c r="J19749">
        <v>264000</v>
      </c>
      <c r="K19749" s="2">
        <v>45810</v>
      </c>
      <c r="L19749">
        <v>6</v>
      </c>
      <c r="M19749" s="1" t="s">
        <v>22</v>
      </c>
      <c r="N19749" s="1" t="s">
        <v>32</v>
      </c>
      <c r="O19749" s="1" t="s">
        <v>24</v>
      </c>
      <c r="P19749" s="1" t="s">
        <v>25</v>
      </c>
      <c r="Q19749" s="1" t="s">
        <v>50</v>
      </c>
      <c r="R19749" s="1" t="s">
        <v>27</v>
      </c>
    </row>
    <row r="19750" spans="1:18" x14ac:dyDescent="0.3">
      <c r="A19750" s="1" t="s">
        <v>19908</v>
      </c>
      <c r="B19750" s="1" t="s">
        <v>93</v>
      </c>
      <c r="C19750" s="1" t="s">
        <v>245</v>
      </c>
      <c r="D19750" s="1" t="s">
        <v>67</v>
      </c>
      <c r="E19750">
        <v>147</v>
      </c>
      <c r="F19750">
        <v>1800</v>
      </c>
      <c r="G19750">
        <v>168</v>
      </c>
      <c r="H19750">
        <v>146</v>
      </c>
      <c r="I19750">
        <v>22</v>
      </c>
      <c r="J19750">
        <v>302400</v>
      </c>
      <c r="K19750" s="2">
        <v>45820</v>
      </c>
      <c r="L19750">
        <v>2</v>
      </c>
      <c r="M19750" s="1" t="s">
        <v>55</v>
      </c>
      <c r="N19750" s="1" t="s">
        <v>23</v>
      </c>
      <c r="O19750" s="1" t="s">
        <v>44</v>
      </c>
      <c r="P19750" s="1" t="s">
        <v>25</v>
      </c>
      <c r="Q19750" s="1" t="s">
        <v>26</v>
      </c>
      <c r="R19750" s="1" t="s">
        <v>27</v>
      </c>
    </row>
    <row r="19751" spans="1:18" x14ac:dyDescent="0.3">
      <c r="A19751" s="1" t="s">
        <v>19909</v>
      </c>
      <c r="B19751" s="1" t="s">
        <v>66</v>
      </c>
      <c r="C19751" s="1" t="s">
        <v>162</v>
      </c>
      <c r="D19751" s="1" t="s">
        <v>64</v>
      </c>
      <c r="E19751">
        <v>109</v>
      </c>
      <c r="F19751">
        <v>950000</v>
      </c>
      <c r="G19751">
        <v>110</v>
      </c>
      <c r="H19751">
        <v>62</v>
      </c>
      <c r="I19751">
        <v>48</v>
      </c>
      <c r="J19751">
        <v>104500000</v>
      </c>
      <c r="K19751" s="2">
        <v>45902</v>
      </c>
      <c r="L19751">
        <v>7</v>
      </c>
      <c r="M19751" s="1" t="s">
        <v>22</v>
      </c>
      <c r="N19751" s="1" t="s">
        <v>32</v>
      </c>
      <c r="O19751" s="1" t="s">
        <v>24</v>
      </c>
      <c r="P19751" s="1" t="s">
        <v>25</v>
      </c>
      <c r="Q19751" s="1" t="s">
        <v>26</v>
      </c>
      <c r="R19751" s="1" t="s">
        <v>27</v>
      </c>
    </row>
    <row r="19752" spans="1:18" x14ac:dyDescent="0.3">
      <c r="A19752" s="1" t="s">
        <v>19910</v>
      </c>
      <c r="B19752" s="1" t="s">
        <v>41</v>
      </c>
      <c r="C19752" s="1" t="s">
        <v>418</v>
      </c>
      <c r="D19752" s="1" t="s">
        <v>58</v>
      </c>
      <c r="E19752">
        <v>123</v>
      </c>
      <c r="F19752">
        <v>180000</v>
      </c>
      <c r="G19752">
        <v>153</v>
      </c>
      <c r="H19752">
        <v>134</v>
      </c>
      <c r="I19752">
        <v>19</v>
      </c>
      <c r="J19752">
        <v>27540000</v>
      </c>
      <c r="K19752" s="2">
        <v>45708</v>
      </c>
      <c r="L19752">
        <v>5</v>
      </c>
      <c r="M19752" s="1" t="s">
        <v>55</v>
      </c>
      <c r="N19752" s="1" t="s">
        <v>23</v>
      </c>
      <c r="O19752" s="1" t="s">
        <v>44</v>
      </c>
      <c r="P19752" s="1" t="s">
        <v>49</v>
      </c>
      <c r="Q19752" s="1" t="s">
        <v>26</v>
      </c>
      <c r="R19752" s="1" t="s">
        <v>27</v>
      </c>
    </row>
    <row r="19753" spans="1:18" x14ac:dyDescent="0.3">
      <c r="A19753" s="1" t="s">
        <v>19911</v>
      </c>
      <c r="B19753" s="1" t="s">
        <v>83</v>
      </c>
      <c r="C19753" s="1" t="s">
        <v>164</v>
      </c>
      <c r="D19753" s="1" t="s">
        <v>21</v>
      </c>
      <c r="E19753">
        <v>82</v>
      </c>
      <c r="F19753">
        <v>3500</v>
      </c>
      <c r="G19753">
        <v>98</v>
      </c>
      <c r="H19753">
        <v>62</v>
      </c>
      <c r="I19753">
        <v>36</v>
      </c>
      <c r="J19753">
        <v>343000</v>
      </c>
      <c r="K19753" s="2">
        <v>45824</v>
      </c>
      <c r="L19753">
        <v>4</v>
      </c>
      <c r="M19753" s="1" t="s">
        <v>55</v>
      </c>
      <c r="N19753" s="1" t="s">
        <v>23</v>
      </c>
      <c r="O19753" s="1" t="s">
        <v>24</v>
      </c>
      <c r="P19753" s="1" t="s">
        <v>25</v>
      </c>
      <c r="Q19753" s="1" t="s">
        <v>26</v>
      </c>
      <c r="R19753" s="1" t="s">
        <v>59</v>
      </c>
    </row>
    <row r="19754" spans="1:18" x14ac:dyDescent="0.3">
      <c r="A19754" s="1" t="s">
        <v>19912</v>
      </c>
      <c r="B19754" s="1" t="s">
        <v>107</v>
      </c>
      <c r="C19754" s="1" t="s">
        <v>81</v>
      </c>
      <c r="D19754" s="1" t="s">
        <v>54</v>
      </c>
      <c r="E19754">
        <v>20</v>
      </c>
      <c r="F19754">
        <v>8500</v>
      </c>
      <c r="G19754">
        <v>29</v>
      </c>
      <c r="H19754">
        <v>15</v>
      </c>
      <c r="I19754">
        <v>14</v>
      </c>
      <c r="J19754">
        <v>246500</v>
      </c>
      <c r="K19754" s="2">
        <v>45872</v>
      </c>
      <c r="L19754">
        <v>4</v>
      </c>
      <c r="M19754" s="1" t="s">
        <v>55</v>
      </c>
      <c r="N19754" s="1" t="s">
        <v>32</v>
      </c>
      <c r="O19754" s="1" t="s">
        <v>24</v>
      </c>
      <c r="P19754" s="1" t="s">
        <v>25</v>
      </c>
      <c r="Q19754" s="1" t="s">
        <v>26</v>
      </c>
      <c r="R19754" s="1" t="s">
        <v>34</v>
      </c>
    </row>
    <row r="19755" spans="1:18" x14ac:dyDescent="0.3">
      <c r="A19755" s="1" t="s">
        <v>19913</v>
      </c>
      <c r="B19755" s="1" t="s">
        <v>29</v>
      </c>
      <c r="C19755" s="1" t="s">
        <v>125</v>
      </c>
      <c r="D19755" s="1" t="s">
        <v>38</v>
      </c>
      <c r="E19755">
        <v>136</v>
      </c>
      <c r="F19755">
        <v>4500</v>
      </c>
      <c r="G19755">
        <v>144</v>
      </c>
      <c r="H19755">
        <v>56</v>
      </c>
      <c r="I19755">
        <v>88</v>
      </c>
      <c r="J19755">
        <v>648000</v>
      </c>
      <c r="K19755" s="2">
        <v>45956</v>
      </c>
      <c r="L19755">
        <v>9</v>
      </c>
      <c r="M19755" s="1" t="s">
        <v>22</v>
      </c>
      <c r="N19755" s="1" t="s">
        <v>23</v>
      </c>
      <c r="O19755" s="1" t="s">
        <v>24</v>
      </c>
      <c r="P19755" s="1" t="s">
        <v>25</v>
      </c>
      <c r="Q19755" s="1" t="s">
        <v>50</v>
      </c>
      <c r="R19755" s="1" t="s">
        <v>59</v>
      </c>
    </row>
    <row r="19756" spans="1:18" x14ac:dyDescent="0.3">
      <c r="A19756" s="1" t="s">
        <v>19914</v>
      </c>
      <c r="B19756" s="1" t="s">
        <v>29</v>
      </c>
      <c r="C19756" s="1" t="s">
        <v>200</v>
      </c>
      <c r="D19756" s="1" t="s">
        <v>72</v>
      </c>
      <c r="E19756">
        <v>82</v>
      </c>
      <c r="F19756">
        <v>400</v>
      </c>
      <c r="G19756">
        <v>94</v>
      </c>
      <c r="H19756">
        <v>17</v>
      </c>
      <c r="I19756">
        <v>77</v>
      </c>
      <c r="J19756">
        <v>37600</v>
      </c>
      <c r="K19756" s="2">
        <v>45911</v>
      </c>
      <c r="L19756">
        <v>3</v>
      </c>
      <c r="M19756" s="1" t="s">
        <v>55</v>
      </c>
      <c r="N19756" s="1" t="s">
        <v>32</v>
      </c>
      <c r="O19756" s="1" t="s">
        <v>44</v>
      </c>
      <c r="P19756" s="1" t="s">
        <v>49</v>
      </c>
      <c r="Q19756" s="1" t="s">
        <v>26</v>
      </c>
      <c r="R19756" s="1" t="s">
        <v>27</v>
      </c>
    </row>
    <row r="19757" spans="1:18" x14ac:dyDescent="0.3">
      <c r="A19757" s="1" t="s">
        <v>19915</v>
      </c>
      <c r="B19757" s="1" t="s">
        <v>52</v>
      </c>
      <c r="C19757" s="1" t="s">
        <v>186</v>
      </c>
      <c r="D19757" s="1" t="s">
        <v>67</v>
      </c>
      <c r="E19757">
        <v>25</v>
      </c>
      <c r="F19757">
        <v>95000</v>
      </c>
      <c r="G19757">
        <v>39</v>
      </c>
      <c r="H19757">
        <v>14</v>
      </c>
      <c r="I19757">
        <v>25</v>
      </c>
      <c r="J19757">
        <v>3705000</v>
      </c>
      <c r="K19757" s="2">
        <v>45973</v>
      </c>
      <c r="L19757">
        <v>14</v>
      </c>
      <c r="M19757" s="1" t="s">
        <v>39</v>
      </c>
      <c r="N19757" s="1" t="s">
        <v>23</v>
      </c>
      <c r="O19757" s="1" t="s">
        <v>24</v>
      </c>
      <c r="P19757" s="1" t="s">
        <v>25</v>
      </c>
      <c r="Q19757" s="1" t="s">
        <v>50</v>
      </c>
      <c r="R19757" s="1" t="s">
        <v>27</v>
      </c>
    </row>
    <row r="19758" spans="1:18" x14ac:dyDescent="0.3">
      <c r="A19758" s="1" t="s">
        <v>19916</v>
      </c>
      <c r="B19758" s="1" t="s">
        <v>93</v>
      </c>
      <c r="C19758" s="1" t="s">
        <v>129</v>
      </c>
      <c r="D19758" s="1" t="s">
        <v>38</v>
      </c>
      <c r="E19758">
        <v>114</v>
      </c>
      <c r="F19758">
        <v>85000</v>
      </c>
      <c r="G19758">
        <v>115</v>
      </c>
      <c r="H19758">
        <v>115</v>
      </c>
      <c r="I19758">
        <v>0</v>
      </c>
      <c r="J19758">
        <v>9775000</v>
      </c>
      <c r="K19758" s="2">
        <v>45893</v>
      </c>
      <c r="L19758">
        <v>12</v>
      </c>
      <c r="M19758" s="1" t="s">
        <v>39</v>
      </c>
      <c r="N19758" s="1" t="s">
        <v>23</v>
      </c>
      <c r="O19758" s="1" t="s">
        <v>85</v>
      </c>
      <c r="P19758" s="1" t="s">
        <v>25</v>
      </c>
      <c r="Q19758" s="1" t="s">
        <v>26</v>
      </c>
      <c r="R19758" s="1" t="s">
        <v>34</v>
      </c>
    </row>
    <row r="19759" spans="1:18" x14ac:dyDescent="0.3">
      <c r="A19759" s="1" t="s">
        <v>19917</v>
      </c>
      <c r="B19759" s="1" t="s">
        <v>104</v>
      </c>
      <c r="C19759" s="1" t="s">
        <v>258</v>
      </c>
      <c r="D19759" s="1" t="s">
        <v>64</v>
      </c>
      <c r="E19759">
        <v>53</v>
      </c>
      <c r="F19759">
        <v>650000</v>
      </c>
      <c r="G19759">
        <v>70</v>
      </c>
      <c r="H19759">
        <v>65</v>
      </c>
      <c r="I19759">
        <v>5</v>
      </c>
      <c r="J19759">
        <v>45500000</v>
      </c>
      <c r="K19759" s="2">
        <v>45678</v>
      </c>
      <c r="L19759">
        <v>13</v>
      </c>
      <c r="M19759" s="1" t="s">
        <v>39</v>
      </c>
      <c r="N19759" s="1" t="s">
        <v>23</v>
      </c>
      <c r="O19759" s="1" t="s">
        <v>85</v>
      </c>
      <c r="P19759" s="1" t="s">
        <v>49</v>
      </c>
      <c r="Q19759" s="1" t="s">
        <v>26</v>
      </c>
      <c r="R19759" s="1" t="s">
        <v>27</v>
      </c>
    </row>
    <row r="19760" spans="1:18" x14ac:dyDescent="0.3">
      <c r="A19760" s="1" t="s">
        <v>19918</v>
      </c>
      <c r="B19760" s="1" t="s">
        <v>52</v>
      </c>
      <c r="C19760" s="1" t="s">
        <v>679</v>
      </c>
      <c r="D19760" s="1" t="s">
        <v>67</v>
      </c>
      <c r="E19760">
        <v>141</v>
      </c>
      <c r="F19760">
        <v>25000</v>
      </c>
      <c r="G19760">
        <v>151</v>
      </c>
      <c r="H19760">
        <v>84</v>
      </c>
      <c r="I19760">
        <v>67</v>
      </c>
      <c r="J19760">
        <v>3775000</v>
      </c>
      <c r="K19760" s="2">
        <v>45928</v>
      </c>
      <c r="L19760">
        <v>5</v>
      </c>
      <c r="M19760" s="1" t="s">
        <v>55</v>
      </c>
      <c r="N19760" s="1" t="s">
        <v>43</v>
      </c>
      <c r="O19760" s="1" t="s">
        <v>44</v>
      </c>
      <c r="P19760" s="1" t="s">
        <v>25</v>
      </c>
      <c r="Q19760" s="1" t="s">
        <v>59</v>
      </c>
      <c r="R19760" s="1" t="s">
        <v>59</v>
      </c>
    </row>
    <row r="19761" spans="1:18" x14ac:dyDescent="0.3">
      <c r="A19761" s="1" t="s">
        <v>19919</v>
      </c>
      <c r="B19761" s="1" t="s">
        <v>99</v>
      </c>
      <c r="C19761" s="1" t="s">
        <v>96</v>
      </c>
      <c r="D19761" s="1" t="s">
        <v>48</v>
      </c>
      <c r="E19761">
        <v>50</v>
      </c>
      <c r="F19761">
        <v>150000</v>
      </c>
      <c r="G19761">
        <v>68</v>
      </c>
      <c r="H19761">
        <v>35</v>
      </c>
      <c r="I19761">
        <v>33</v>
      </c>
      <c r="J19761">
        <v>10200000</v>
      </c>
      <c r="K19761" s="2">
        <v>45879</v>
      </c>
      <c r="L19761">
        <v>2</v>
      </c>
      <c r="M19761" s="1" t="s">
        <v>55</v>
      </c>
      <c r="N19761" s="1" t="s">
        <v>23</v>
      </c>
      <c r="O19761" s="1" t="s">
        <v>24</v>
      </c>
      <c r="P19761" s="1" t="s">
        <v>25</v>
      </c>
      <c r="Q19761" s="1" t="s">
        <v>59</v>
      </c>
      <c r="R19761" s="1" t="s">
        <v>27</v>
      </c>
    </row>
    <row r="19762" spans="1:18" x14ac:dyDescent="0.3">
      <c r="A19762" s="1" t="s">
        <v>19920</v>
      </c>
      <c r="B19762" s="1" t="s">
        <v>52</v>
      </c>
      <c r="C19762" s="1" t="s">
        <v>123</v>
      </c>
      <c r="D19762" s="1" t="s">
        <v>58</v>
      </c>
      <c r="E19762">
        <v>48</v>
      </c>
      <c r="F19762">
        <v>4500</v>
      </c>
      <c r="G19762">
        <v>53</v>
      </c>
      <c r="H19762">
        <v>11</v>
      </c>
      <c r="I19762">
        <v>42</v>
      </c>
      <c r="J19762">
        <v>238500</v>
      </c>
      <c r="K19762" s="2">
        <v>45815</v>
      </c>
      <c r="L19762">
        <v>3</v>
      </c>
      <c r="M19762" s="1" t="s">
        <v>55</v>
      </c>
      <c r="N19762" s="1" t="s">
        <v>32</v>
      </c>
      <c r="O19762" s="1" t="s">
        <v>24</v>
      </c>
      <c r="P19762" s="1" t="s">
        <v>25</v>
      </c>
      <c r="Q19762" s="1" t="s">
        <v>26</v>
      </c>
      <c r="R19762" s="1" t="s">
        <v>27</v>
      </c>
    </row>
    <row r="19763" spans="1:18" x14ac:dyDescent="0.3">
      <c r="A19763" s="1" t="s">
        <v>19921</v>
      </c>
      <c r="B19763" s="1" t="s">
        <v>107</v>
      </c>
      <c r="C19763" s="1" t="s">
        <v>96</v>
      </c>
      <c r="D19763" s="1" t="s">
        <v>64</v>
      </c>
      <c r="E19763">
        <v>135</v>
      </c>
      <c r="F19763">
        <v>150000</v>
      </c>
      <c r="G19763">
        <v>140</v>
      </c>
      <c r="H19763">
        <v>79</v>
      </c>
      <c r="I19763">
        <v>61</v>
      </c>
      <c r="J19763">
        <v>21000000</v>
      </c>
      <c r="K19763" s="2">
        <v>46014</v>
      </c>
      <c r="L19763">
        <v>7</v>
      </c>
      <c r="M19763" s="1" t="s">
        <v>22</v>
      </c>
      <c r="N19763" s="1" t="s">
        <v>32</v>
      </c>
      <c r="O19763" s="1" t="s">
        <v>24</v>
      </c>
      <c r="P19763" s="1" t="s">
        <v>25</v>
      </c>
      <c r="Q19763" s="1" t="s">
        <v>26</v>
      </c>
      <c r="R19763" s="1" t="s">
        <v>27</v>
      </c>
    </row>
    <row r="19764" spans="1:18" x14ac:dyDescent="0.3">
      <c r="A19764" s="1" t="s">
        <v>19922</v>
      </c>
      <c r="B19764" s="1" t="s">
        <v>36</v>
      </c>
      <c r="C19764" s="1" t="s">
        <v>284</v>
      </c>
      <c r="D19764" s="1" t="s">
        <v>67</v>
      </c>
      <c r="E19764">
        <v>150</v>
      </c>
      <c r="F19764">
        <v>2800</v>
      </c>
      <c r="G19764">
        <v>164</v>
      </c>
      <c r="H19764">
        <v>138</v>
      </c>
      <c r="I19764">
        <v>26</v>
      </c>
      <c r="J19764">
        <v>459200</v>
      </c>
      <c r="K19764" s="2">
        <v>45966</v>
      </c>
      <c r="L19764">
        <v>10</v>
      </c>
      <c r="M19764" s="1" t="s">
        <v>22</v>
      </c>
      <c r="N19764" s="1" t="s">
        <v>23</v>
      </c>
      <c r="O19764" s="1" t="s">
        <v>33</v>
      </c>
      <c r="P19764" s="1" t="s">
        <v>25</v>
      </c>
      <c r="Q19764" s="1" t="s">
        <v>50</v>
      </c>
      <c r="R19764" s="1" t="s">
        <v>34</v>
      </c>
    </row>
    <row r="19765" spans="1:18" x14ac:dyDescent="0.3">
      <c r="A19765" s="1" t="s">
        <v>19923</v>
      </c>
      <c r="B19765" s="1" t="s">
        <v>80</v>
      </c>
      <c r="C19765" s="1" t="s">
        <v>247</v>
      </c>
      <c r="D19765" s="1" t="s">
        <v>21</v>
      </c>
      <c r="E19765">
        <v>65</v>
      </c>
      <c r="F19765">
        <v>2500000</v>
      </c>
      <c r="G19765">
        <v>82</v>
      </c>
      <c r="H19765">
        <v>61</v>
      </c>
      <c r="I19765">
        <v>21</v>
      </c>
      <c r="J19765">
        <v>205000000</v>
      </c>
      <c r="K19765" s="2">
        <v>45896</v>
      </c>
      <c r="L19765">
        <v>8</v>
      </c>
      <c r="M19765" s="1" t="s">
        <v>22</v>
      </c>
      <c r="N19765" s="1" t="s">
        <v>23</v>
      </c>
      <c r="O19765" s="1" t="s">
        <v>44</v>
      </c>
      <c r="P19765" s="1" t="s">
        <v>49</v>
      </c>
      <c r="Q19765" s="1" t="s">
        <v>26</v>
      </c>
      <c r="R19765" s="1" t="s">
        <v>27</v>
      </c>
    </row>
    <row r="19766" spans="1:18" x14ac:dyDescent="0.3">
      <c r="A19766" s="1" t="s">
        <v>19924</v>
      </c>
      <c r="B19766" s="1" t="s">
        <v>41</v>
      </c>
      <c r="C19766" s="1" t="s">
        <v>42</v>
      </c>
      <c r="D19766" s="1" t="s">
        <v>72</v>
      </c>
      <c r="E19766">
        <v>115</v>
      </c>
      <c r="F19766">
        <v>2200</v>
      </c>
      <c r="G19766">
        <v>141</v>
      </c>
      <c r="H19766">
        <v>56</v>
      </c>
      <c r="I19766">
        <v>85</v>
      </c>
      <c r="J19766">
        <v>310200</v>
      </c>
      <c r="K19766" s="2">
        <v>45732</v>
      </c>
      <c r="L19766">
        <v>6</v>
      </c>
      <c r="M19766" s="1" t="s">
        <v>22</v>
      </c>
      <c r="N19766" s="1" t="s">
        <v>23</v>
      </c>
      <c r="O19766" s="1" t="s">
        <v>44</v>
      </c>
      <c r="P19766" s="1" t="s">
        <v>25</v>
      </c>
      <c r="Q19766" s="1" t="s">
        <v>26</v>
      </c>
      <c r="R19766" s="1" t="s">
        <v>27</v>
      </c>
    </row>
    <row r="19767" spans="1:18" x14ac:dyDescent="0.3">
      <c r="A19767" s="1" t="s">
        <v>19925</v>
      </c>
      <c r="B19767" s="1" t="s">
        <v>29</v>
      </c>
      <c r="C19767" s="1" t="s">
        <v>505</v>
      </c>
      <c r="D19767" s="1" t="s">
        <v>64</v>
      </c>
      <c r="E19767">
        <v>119</v>
      </c>
      <c r="F19767">
        <v>120000</v>
      </c>
      <c r="G19767">
        <v>146</v>
      </c>
      <c r="H19767">
        <v>96</v>
      </c>
      <c r="I19767">
        <v>50</v>
      </c>
      <c r="J19767">
        <v>17520000</v>
      </c>
      <c r="K19767" s="2">
        <v>45982</v>
      </c>
      <c r="L19767">
        <v>2</v>
      </c>
      <c r="M19767" s="1" t="s">
        <v>55</v>
      </c>
      <c r="N19767" s="1" t="s">
        <v>23</v>
      </c>
      <c r="O19767" s="1" t="s">
        <v>33</v>
      </c>
      <c r="P19767" s="1" t="s">
        <v>49</v>
      </c>
      <c r="Q19767" s="1" t="s">
        <v>50</v>
      </c>
      <c r="R19767" s="1" t="s">
        <v>27</v>
      </c>
    </row>
    <row r="19768" spans="1:18" x14ac:dyDescent="0.3">
      <c r="A19768" s="1" t="s">
        <v>19926</v>
      </c>
      <c r="B19768" s="1" t="s">
        <v>46</v>
      </c>
      <c r="C19768" s="1" t="s">
        <v>402</v>
      </c>
      <c r="D19768" s="1" t="s">
        <v>31</v>
      </c>
      <c r="E19768">
        <v>38</v>
      </c>
      <c r="F19768">
        <v>2500</v>
      </c>
      <c r="G19768">
        <v>54</v>
      </c>
      <c r="H19768">
        <v>27</v>
      </c>
      <c r="I19768">
        <v>27</v>
      </c>
      <c r="J19768">
        <v>135000</v>
      </c>
      <c r="K19768" s="2">
        <v>45684</v>
      </c>
      <c r="L19768">
        <v>4</v>
      </c>
      <c r="M19768" s="1" t="s">
        <v>55</v>
      </c>
      <c r="N19768" s="1" t="s">
        <v>32</v>
      </c>
      <c r="O19768" s="1" t="s">
        <v>24</v>
      </c>
      <c r="P19768" s="1" t="s">
        <v>25</v>
      </c>
      <c r="Q19768" s="1" t="s">
        <v>50</v>
      </c>
      <c r="R19768" s="1" t="s">
        <v>27</v>
      </c>
    </row>
    <row r="19769" spans="1:18" x14ac:dyDescent="0.3">
      <c r="A19769" s="1" t="s">
        <v>19927</v>
      </c>
      <c r="B19769" s="1" t="s">
        <v>80</v>
      </c>
      <c r="C19769" s="1" t="s">
        <v>123</v>
      </c>
      <c r="D19769" s="1" t="s">
        <v>38</v>
      </c>
      <c r="E19769">
        <v>46</v>
      </c>
      <c r="F19769">
        <v>4500</v>
      </c>
      <c r="G19769">
        <v>53</v>
      </c>
      <c r="H19769">
        <v>6</v>
      </c>
      <c r="I19769">
        <v>47</v>
      </c>
      <c r="J19769">
        <v>238500</v>
      </c>
      <c r="K19769" s="2">
        <v>45703</v>
      </c>
      <c r="L19769">
        <v>1</v>
      </c>
      <c r="M19769" s="1" t="s">
        <v>55</v>
      </c>
      <c r="N19769" s="1" t="s">
        <v>23</v>
      </c>
      <c r="O19769" s="1" t="s">
        <v>24</v>
      </c>
      <c r="P19769" s="1" t="s">
        <v>25</v>
      </c>
      <c r="Q19769" s="1" t="s">
        <v>26</v>
      </c>
      <c r="R19769" s="1" t="s">
        <v>27</v>
      </c>
    </row>
    <row r="19770" spans="1:18" x14ac:dyDescent="0.3">
      <c r="A19770" s="1" t="s">
        <v>19928</v>
      </c>
      <c r="B19770" s="1" t="s">
        <v>46</v>
      </c>
      <c r="C19770" s="1" t="s">
        <v>240</v>
      </c>
      <c r="D19770" s="1" t="s">
        <v>64</v>
      </c>
      <c r="E19770">
        <v>93</v>
      </c>
      <c r="F19770">
        <v>18000</v>
      </c>
      <c r="G19770">
        <v>99</v>
      </c>
      <c r="H19770">
        <v>76</v>
      </c>
      <c r="I19770">
        <v>23</v>
      </c>
      <c r="J19770">
        <v>1782000</v>
      </c>
      <c r="K19770" s="2">
        <v>45812</v>
      </c>
      <c r="L19770">
        <v>4</v>
      </c>
      <c r="M19770" s="1" t="s">
        <v>55</v>
      </c>
      <c r="N19770" s="1" t="s">
        <v>23</v>
      </c>
      <c r="O19770" s="1" t="s">
        <v>24</v>
      </c>
      <c r="P19770" s="1" t="s">
        <v>25</v>
      </c>
      <c r="Q19770" s="1" t="s">
        <v>26</v>
      </c>
      <c r="R19770" s="1" t="s">
        <v>27</v>
      </c>
    </row>
    <row r="19771" spans="1:18" x14ac:dyDescent="0.3">
      <c r="A19771" s="1" t="s">
        <v>19929</v>
      </c>
      <c r="B19771" s="1" t="s">
        <v>104</v>
      </c>
      <c r="C19771" s="1" t="s">
        <v>287</v>
      </c>
      <c r="D19771" s="1" t="s">
        <v>21</v>
      </c>
      <c r="E19771">
        <v>99</v>
      </c>
      <c r="F19771">
        <v>25000</v>
      </c>
      <c r="G19771">
        <v>120</v>
      </c>
      <c r="H19771">
        <v>85</v>
      </c>
      <c r="I19771">
        <v>35</v>
      </c>
      <c r="J19771">
        <v>3000000</v>
      </c>
      <c r="K19771" s="2">
        <v>45886</v>
      </c>
      <c r="L19771">
        <v>14</v>
      </c>
      <c r="M19771" s="1" t="s">
        <v>39</v>
      </c>
      <c r="N19771" s="1" t="s">
        <v>23</v>
      </c>
      <c r="O19771" s="1" t="s">
        <v>24</v>
      </c>
      <c r="P19771" s="1" t="s">
        <v>25</v>
      </c>
      <c r="Q19771" s="1" t="s">
        <v>26</v>
      </c>
      <c r="R19771" s="1" t="s">
        <v>59</v>
      </c>
    </row>
    <row r="19772" spans="1:18" x14ac:dyDescent="0.3">
      <c r="A19772" s="1" t="s">
        <v>19930</v>
      </c>
      <c r="B19772" s="1" t="s">
        <v>36</v>
      </c>
      <c r="C19772" s="1" t="s">
        <v>213</v>
      </c>
      <c r="D19772" s="1" t="s">
        <v>64</v>
      </c>
      <c r="E19772">
        <v>88</v>
      </c>
      <c r="F19772">
        <v>55000</v>
      </c>
      <c r="G19772">
        <v>111</v>
      </c>
      <c r="H19772">
        <v>79</v>
      </c>
      <c r="I19772">
        <v>32</v>
      </c>
      <c r="J19772">
        <v>6105000</v>
      </c>
      <c r="K19772" s="2">
        <v>45927</v>
      </c>
      <c r="L19772">
        <v>6</v>
      </c>
      <c r="M19772" s="1" t="s">
        <v>22</v>
      </c>
      <c r="N19772" s="1" t="s">
        <v>23</v>
      </c>
      <c r="O19772" s="1" t="s">
        <v>24</v>
      </c>
      <c r="P19772" s="1" t="s">
        <v>25</v>
      </c>
      <c r="Q19772" s="1" t="s">
        <v>26</v>
      </c>
      <c r="R19772" s="1" t="s">
        <v>27</v>
      </c>
    </row>
    <row r="19773" spans="1:18" x14ac:dyDescent="0.3">
      <c r="A19773" s="1" t="s">
        <v>19931</v>
      </c>
      <c r="B19773" s="1" t="s">
        <v>83</v>
      </c>
      <c r="C19773" s="1" t="s">
        <v>225</v>
      </c>
      <c r="D19773" s="1" t="s">
        <v>64</v>
      </c>
      <c r="E19773">
        <v>130</v>
      </c>
      <c r="F19773">
        <v>1200000</v>
      </c>
      <c r="G19773">
        <v>138</v>
      </c>
      <c r="H19773">
        <v>129</v>
      </c>
      <c r="I19773">
        <v>9</v>
      </c>
      <c r="J19773">
        <v>165600000</v>
      </c>
      <c r="K19773" s="2">
        <v>45669</v>
      </c>
      <c r="L19773">
        <v>5</v>
      </c>
      <c r="M19773" s="1" t="s">
        <v>55</v>
      </c>
      <c r="N19773" s="1" t="s">
        <v>43</v>
      </c>
      <c r="O19773" s="1" t="s">
        <v>44</v>
      </c>
      <c r="P19773" s="1" t="s">
        <v>25</v>
      </c>
      <c r="Q19773" s="1" t="s">
        <v>59</v>
      </c>
      <c r="R19773" s="1" t="s">
        <v>34</v>
      </c>
    </row>
    <row r="19774" spans="1:18" x14ac:dyDescent="0.3">
      <c r="A19774" s="1" t="s">
        <v>19932</v>
      </c>
      <c r="B19774" s="1" t="s">
        <v>83</v>
      </c>
      <c r="C19774" s="1" t="s">
        <v>47</v>
      </c>
      <c r="D19774" s="1" t="s">
        <v>31</v>
      </c>
      <c r="E19774">
        <v>126</v>
      </c>
      <c r="F19774">
        <v>300</v>
      </c>
      <c r="G19774">
        <v>129</v>
      </c>
      <c r="H19774">
        <v>48</v>
      </c>
      <c r="I19774">
        <v>81</v>
      </c>
      <c r="J19774">
        <v>38700</v>
      </c>
      <c r="K19774" s="2">
        <v>45997</v>
      </c>
      <c r="L19774">
        <v>11</v>
      </c>
      <c r="M19774" s="1" t="s">
        <v>39</v>
      </c>
      <c r="N19774" s="1" t="s">
        <v>43</v>
      </c>
      <c r="O19774" s="1" t="s">
        <v>44</v>
      </c>
      <c r="P19774" s="1" t="s">
        <v>25</v>
      </c>
      <c r="Q19774" s="1" t="s">
        <v>26</v>
      </c>
      <c r="R19774" s="1" t="s">
        <v>59</v>
      </c>
    </row>
    <row r="19775" spans="1:18" x14ac:dyDescent="0.3">
      <c r="A19775" s="1" t="s">
        <v>19933</v>
      </c>
      <c r="B19775" s="1" t="s">
        <v>36</v>
      </c>
      <c r="C19775" s="1" t="s">
        <v>90</v>
      </c>
      <c r="D19775" s="1" t="s">
        <v>38</v>
      </c>
      <c r="E19775">
        <v>123</v>
      </c>
      <c r="F19775">
        <v>8500</v>
      </c>
      <c r="G19775">
        <v>127</v>
      </c>
      <c r="H19775">
        <v>96</v>
      </c>
      <c r="I19775">
        <v>31</v>
      </c>
      <c r="J19775">
        <v>1079500</v>
      </c>
      <c r="K19775" s="2">
        <v>45916</v>
      </c>
      <c r="L19775">
        <v>6</v>
      </c>
      <c r="M19775" s="1" t="s">
        <v>22</v>
      </c>
      <c r="N19775" s="1" t="s">
        <v>23</v>
      </c>
      <c r="O19775" s="1" t="s">
        <v>24</v>
      </c>
      <c r="P19775" s="1" t="s">
        <v>25</v>
      </c>
      <c r="Q19775" s="1" t="s">
        <v>26</v>
      </c>
      <c r="R19775" s="1" t="s">
        <v>27</v>
      </c>
    </row>
    <row r="19776" spans="1:18" x14ac:dyDescent="0.3">
      <c r="A19776" s="1" t="s">
        <v>19934</v>
      </c>
      <c r="B19776" s="1" t="s">
        <v>83</v>
      </c>
      <c r="C19776" s="1" t="s">
        <v>84</v>
      </c>
      <c r="D19776" s="1" t="s">
        <v>21</v>
      </c>
      <c r="E19776">
        <v>134</v>
      </c>
      <c r="F19776">
        <v>180000</v>
      </c>
      <c r="G19776">
        <v>164</v>
      </c>
      <c r="H19776">
        <v>48</v>
      </c>
      <c r="I19776">
        <v>116</v>
      </c>
      <c r="J19776">
        <v>29520000</v>
      </c>
      <c r="K19776" s="2">
        <v>45760</v>
      </c>
      <c r="L19776">
        <v>6</v>
      </c>
      <c r="M19776" s="1" t="s">
        <v>22</v>
      </c>
      <c r="N19776" s="1" t="s">
        <v>32</v>
      </c>
      <c r="O19776" s="1" t="s">
        <v>24</v>
      </c>
      <c r="P19776" s="1" t="s">
        <v>25</v>
      </c>
      <c r="Q19776" s="1" t="s">
        <v>26</v>
      </c>
      <c r="R19776" s="1" t="s">
        <v>27</v>
      </c>
    </row>
    <row r="19777" spans="1:18" x14ac:dyDescent="0.3">
      <c r="A19777" s="1" t="s">
        <v>19935</v>
      </c>
      <c r="B19777" s="1" t="s">
        <v>107</v>
      </c>
      <c r="C19777" s="1" t="s">
        <v>218</v>
      </c>
      <c r="D19777" s="1" t="s">
        <v>31</v>
      </c>
      <c r="E19777">
        <v>59</v>
      </c>
      <c r="F19777">
        <v>70000</v>
      </c>
      <c r="G19777">
        <v>83</v>
      </c>
      <c r="H19777">
        <v>32</v>
      </c>
      <c r="I19777">
        <v>51</v>
      </c>
      <c r="J19777">
        <v>5810000</v>
      </c>
      <c r="K19777" s="2">
        <v>45806</v>
      </c>
      <c r="L19777">
        <v>12</v>
      </c>
      <c r="M19777" s="1" t="s">
        <v>39</v>
      </c>
      <c r="N19777" s="1" t="s">
        <v>23</v>
      </c>
      <c r="O19777" s="1" t="s">
        <v>85</v>
      </c>
      <c r="P19777" s="1" t="s">
        <v>25</v>
      </c>
      <c r="Q19777" s="1" t="s">
        <v>26</v>
      </c>
      <c r="R19777" s="1" t="s">
        <v>27</v>
      </c>
    </row>
    <row r="19778" spans="1:18" x14ac:dyDescent="0.3">
      <c r="A19778" s="1" t="s">
        <v>19936</v>
      </c>
      <c r="B19778" s="1" t="s">
        <v>83</v>
      </c>
      <c r="C19778" s="1" t="s">
        <v>146</v>
      </c>
      <c r="D19778" s="1" t="s">
        <v>21</v>
      </c>
      <c r="E19778">
        <v>102</v>
      </c>
      <c r="F19778">
        <v>1800000</v>
      </c>
      <c r="G19778">
        <v>126</v>
      </c>
      <c r="H19778">
        <v>125</v>
      </c>
      <c r="I19778">
        <v>1</v>
      </c>
      <c r="J19778">
        <v>226800000</v>
      </c>
      <c r="K19778" s="2">
        <v>45874</v>
      </c>
      <c r="L19778">
        <v>14</v>
      </c>
      <c r="M19778" s="1" t="s">
        <v>39</v>
      </c>
      <c r="N19778" s="1" t="s">
        <v>23</v>
      </c>
      <c r="O19778" s="1" t="s">
        <v>33</v>
      </c>
      <c r="P19778" s="1" t="s">
        <v>25</v>
      </c>
      <c r="Q19778" s="1" t="s">
        <v>50</v>
      </c>
      <c r="R19778" s="1" t="s">
        <v>27</v>
      </c>
    </row>
    <row r="19779" spans="1:18" x14ac:dyDescent="0.3">
      <c r="A19779" s="1" t="s">
        <v>19937</v>
      </c>
      <c r="B19779" s="1" t="s">
        <v>133</v>
      </c>
      <c r="C19779" s="1" t="s">
        <v>108</v>
      </c>
      <c r="D19779" s="1" t="s">
        <v>21</v>
      </c>
      <c r="E19779">
        <v>60</v>
      </c>
      <c r="F19779">
        <v>15000</v>
      </c>
      <c r="G19779">
        <v>60</v>
      </c>
      <c r="H19779">
        <v>7</v>
      </c>
      <c r="I19779">
        <v>53</v>
      </c>
      <c r="J19779">
        <v>900000</v>
      </c>
      <c r="K19779" s="2">
        <v>45889</v>
      </c>
      <c r="L19779">
        <v>11</v>
      </c>
      <c r="M19779" s="1" t="s">
        <v>39</v>
      </c>
      <c r="N19779" s="1" t="s">
        <v>43</v>
      </c>
      <c r="O19779" s="1" t="s">
        <v>33</v>
      </c>
      <c r="P19779" s="1" t="s">
        <v>49</v>
      </c>
      <c r="Q19779" s="1" t="s">
        <v>26</v>
      </c>
      <c r="R19779" s="1" t="s">
        <v>27</v>
      </c>
    </row>
    <row r="19780" spans="1:18" x14ac:dyDescent="0.3">
      <c r="A19780" s="1" t="s">
        <v>19938</v>
      </c>
      <c r="B19780" s="1" t="s">
        <v>29</v>
      </c>
      <c r="C19780" s="1" t="s">
        <v>202</v>
      </c>
      <c r="D19780" s="1" t="s">
        <v>38</v>
      </c>
      <c r="E19780">
        <v>54</v>
      </c>
      <c r="F19780">
        <v>8000</v>
      </c>
      <c r="G19780">
        <v>74</v>
      </c>
      <c r="H19780">
        <v>73</v>
      </c>
      <c r="I19780">
        <v>1</v>
      </c>
      <c r="J19780">
        <v>592000</v>
      </c>
      <c r="K19780" s="2">
        <v>45783</v>
      </c>
      <c r="L19780">
        <v>11</v>
      </c>
      <c r="M19780" s="1" t="s">
        <v>39</v>
      </c>
      <c r="N19780" s="1" t="s">
        <v>32</v>
      </c>
      <c r="O19780" s="1" t="s">
        <v>24</v>
      </c>
      <c r="P19780" s="1" t="s">
        <v>25</v>
      </c>
      <c r="Q19780" s="1" t="s">
        <v>26</v>
      </c>
      <c r="R19780" s="1" t="s">
        <v>27</v>
      </c>
    </row>
    <row r="19781" spans="1:18" x14ac:dyDescent="0.3">
      <c r="A19781" s="1" t="s">
        <v>19939</v>
      </c>
      <c r="B19781" s="1" t="s">
        <v>29</v>
      </c>
      <c r="C19781" s="1" t="s">
        <v>88</v>
      </c>
      <c r="D19781" s="1" t="s">
        <v>54</v>
      </c>
      <c r="E19781">
        <v>132</v>
      </c>
      <c r="F19781">
        <v>18000</v>
      </c>
      <c r="G19781">
        <v>156</v>
      </c>
      <c r="H19781">
        <v>149</v>
      </c>
      <c r="I19781">
        <v>7</v>
      </c>
      <c r="J19781">
        <v>2808000</v>
      </c>
      <c r="K19781" s="2">
        <v>45961</v>
      </c>
      <c r="L19781">
        <v>14</v>
      </c>
      <c r="M19781" s="1" t="s">
        <v>39</v>
      </c>
      <c r="N19781" s="1" t="s">
        <v>32</v>
      </c>
      <c r="O19781" s="1" t="s">
        <v>44</v>
      </c>
      <c r="P19781" s="1" t="s">
        <v>25</v>
      </c>
      <c r="Q19781" s="1" t="s">
        <v>26</v>
      </c>
      <c r="R19781" s="1" t="s">
        <v>27</v>
      </c>
    </row>
    <row r="19782" spans="1:18" x14ac:dyDescent="0.3">
      <c r="A19782" s="1" t="s">
        <v>19940</v>
      </c>
      <c r="B19782" s="1" t="s">
        <v>36</v>
      </c>
      <c r="C19782" s="1" t="s">
        <v>231</v>
      </c>
      <c r="D19782" s="1" t="s">
        <v>54</v>
      </c>
      <c r="E19782">
        <v>109</v>
      </c>
      <c r="F19782">
        <v>12000</v>
      </c>
      <c r="G19782">
        <v>116</v>
      </c>
      <c r="H19782">
        <v>42</v>
      </c>
      <c r="I19782">
        <v>74</v>
      </c>
      <c r="J19782">
        <v>1392000</v>
      </c>
      <c r="K19782" s="2">
        <v>45955</v>
      </c>
      <c r="L19782">
        <v>15</v>
      </c>
      <c r="M19782" s="1" t="s">
        <v>39</v>
      </c>
      <c r="N19782" s="1" t="s">
        <v>23</v>
      </c>
      <c r="O19782" s="1" t="s">
        <v>33</v>
      </c>
      <c r="P19782" s="1" t="s">
        <v>25</v>
      </c>
      <c r="Q19782" s="1" t="s">
        <v>26</v>
      </c>
      <c r="R19782" s="1" t="s">
        <v>27</v>
      </c>
    </row>
    <row r="19783" spans="1:18" x14ac:dyDescent="0.3">
      <c r="A19783" s="1" t="s">
        <v>19941</v>
      </c>
      <c r="B19783" s="1" t="s">
        <v>99</v>
      </c>
      <c r="C19783" s="1" t="s">
        <v>158</v>
      </c>
      <c r="D19783" s="1" t="s">
        <v>21</v>
      </c>
      <c r="E19783">
        <v>81</v>
      </c>
      <c r="F19783">
        <v>300</v>
      </c>
      <c r="G19783">
        <v>87</v>
      </c>
      <c r="H19783">
        <v>14</v>
      </c>
      <c r="I19783">
        <v>73</v>
      </c>
      <c r="J19783">
        <v>26100</v>
      </c>
      <c r="K19783" s="2">
        <v>45834</v>
      </c>
      <c r="L19783">
        <v>8</v>
      </c>
      <c r="M19783" s="1" t="s">
        <v>22</v>
      </c>
      <c r="N19783" s="1" t="s">
        <v>23</v>
      </c>
      <c r="O19783" s="1" t="s">
        <v>44</v>
      </c>
      <c r="P19783" s="1" t="s">
        <v>25</v>
      </c>
      <c r="Q19783" s="1" t="s">
        <v>26</v>
      </c>
      <c r="R19783" s="1" t="s">
        <v>27</v>
      </c>
    </row>
    <row r="19784" spans="1:18" x14ac:dyDescent="0.3">
      <c r="A19784" s="1" t="s">
        <v>19942</v>
      </c>
      <c r="B19784" s="1" t="s">
        <v>29</v>
      </c>
      <c r="C19784" s="1" t="s">
        <v>160</v>
      </c>
      <c r="D19784" s="1" t="s">
        <v>58</v>
      </c>
      <c r="E19784">
        <v>75</v>
      </c>
      <c r="F19784">
        <v>65000</v>
      </c>
      <c r="G19784">
        <v>78</v>
      </c>
      <c r="H19784">
        <v>38</v>
      </c>
      <c r="I19784">
        <v>40</v>
      </c>
      <c r="J19784">
        <v>5070000</v>
      </c>
      <c r="K19784" s="2">
        <v>45955</v>
      </c>
      <c r="L19784">
        <v>6</v>
      </c>
      <c r="M19784" s="1" t="s">
        <v>22</v>
      </c>
      <c r="N19784" s="1" t="s">
        <v>23</v>
      </c>
      <c r="O19784" s="1" t="s">
        <v>33</v>
      </c>
      <c r="P19784" s="1" t="s">
        <v>25</v>
      </c>
      <c r="Q19784" s="1" t="s">
        <v>26</v>
      </c>
      <c r="R19784" s="1" t="s">
        <v>27</v>
      </c>
    </row>
    <row r="19785" spans="1:18" x14ac:dyDescent="0.3">
      <c r="A19785" s="1" t="s">
        <v>19943</v>
      </c>
      <c r="B19785" s="1" t="s">
        <v>29</v>
      </c>
      <c r="C19785" s="1" t="s">
        <v>63</v>
      </c>
      <c r="D19785" s="1" t="s">
        <v>38</v>
      </c>
      <c r="E19785">
        <v>121</v>
      </c>
      <c r="F19785">
        <v>500</v>
      </c>
      <c r="G19785">
        <v>136</v>
      </c>
      <c r="H19785">
        <v>107</v>
      </c>
      <c r="I19785">
        <v>29</v>
      </c>
      <c r="J19785">
        <v>68000</v>
      </c>
      <c r="K19785" s="2">
        <v>45776</v>
      </c>
      <c r="L19785">
        <v>3</v>
      </c>
      <c r="M19785" s="1" t="s">
        <v>55</v>
      </c>
      <c r="N19785" s="1" t="s">
        <v>43</v>
      </c>
      <c r="O19785" s="1" t="s">
        <v>24</v>
      </c>
      <c r="P19785" s="1" t="s">
        <v>25</v>
      </c>
      <c r="Q19785" s="1" t="s">
        <v>26</v>
      </c>
      <c r="R19785" s="1" t="s">
        <v>34</v>
      </c>
    </row>
    <row r="19786" spans="1:18" x14ac:dyDescent="0.3">
      <c r="A19786" s="1" t="s">
        <v>19944</v>
      </c>
      <c r="B19786" s="1" t="s">
        <v>83</v>
      </c>
      <c r="C19786" s="1" t="s">
        <v>511</v>
      </c>
      <c r="D19786" s="1" t="s">
        <v>31</v>
      </c>
      <c r="E19786">
        <v>144</v>
      </c>
      <c r="F19786">
        <v>12000</v>
      </c>
      <c r="G19786">
        <v>159</v>
      </c>
      <c r="H19786">
        <v>30</v>
      </c>
      <c r="I19786">
        <v>129</v>
      </c>
      <c r="J19786">
        <v>1908000</v>
      </c>
      <c r="K19786" s="2">
        <v>45841</v>
      </c>
      <c r="L19786">
        <v>7</v>
      </c>
      <c r="M19786" s="1" t="s">
        <v>22</v>
      </c>
      <c r="N19786" s="1" t="s">
        <v>23</v>
      </c>
      <c r="O19786" s="1" t="s">
        <v>33</v>
      </c>
      <c r="P19786" s="1" t="s">
        <v>25</v>
      </c>
      <c r="Q19786" s="1" t="s">
        <v>26</v>
      </c>
      <c r="R19786" s="1" t="s">
        <v>27</v>
      </c>
    </row>
    <row r="19787" spans="1:18" x14ac:dyDescent="0.3">
      <c r="A19787" s="1" t="s">
        <v>19945</v>
      </c>
      <c r="B19787" s="1" t="s">
        <v>99</v>
      </c>
      <c r="C19787" s="1" t="s">
        <v>679</v>
      </c>
      <c r="D19787" s="1" t="s">
        <v>58</v>
      </c>
      <c r="E19787">
        <v>99</v>
      </c>
      <c r="F19787">
        <v>25000</v>
      </c>
      <c r="G19787">
        <v>111</v>
      </c>
      <c r="H19787">
        <v>64</v>
      </c>
      <c r="I19787">
        <v>47</v>
      </c>
      <c r="J19787">
        <v>2775000</v>
      </c>
      <c r="K19787" s="2">
        <v>45953</v>
      </c>
      <c r="L19787">
        <v>6</v>
      </c>
      <c r="M19787" s="1" t="s">
        <v>22</v>
      </c>
      <c r="N19787" s="1" t="s">
        <v>23</v>
      </c>
      <c r="O19787" s="1" t="s">
        <v>44</v>
      </c>
      <c r="P19787" s="1" t="s">
        <v>25</v>
      </c>
      <c r="Q19787" s="1" t="s">
        <v>26</v>
      </c>
      <c r="R19787" s="1" t="s">
        <v>27</v>
      </c>
    </row>
    <row r="19788" spans="1:18" x14ac:dyDescent="0.3">
      <c r="A19788" s="1" t="s">
        <v>19946</v>
      </c>
      <c r="B19788" s="1" t="s">
        <v>104</v>
      </c>
      <c r="C19788" s="1" t="s">
        <v>158</v>
      </c>
      <c r="D19788" s="1" t="s">
        <v>58</v>
      </c>
      <c r="E19788">
        <v>140</v>
      </c>
      <c r="F19788">
        <v>300</v>
      </c>
      <c r="G19788">
        <v>151</v>
      </c>
      <c r="H19788">
        <v>48</v>
      </c>
      <c r="I19788">
        <v>103</v>
      </c>
      <c r="J19788">
        <v>45300</v>
      </c>
      <c r="K19788" s="2">
        <v>45762</v>
      </c>
      <c r="L19788">
        <v>6</v>
      </c>
      <c r="M19788" s="1" t="s">
        <v>22</v>
      </c>
      <c r="N19788" s="1" t="s">
        <v>23</v>
      </c>
      <c r="O19788" s="1" t="s">
        <v>33</v>
      </c>
      <c r="P19788" s="1" t="s">
        <v>49</v>
      </c>
      <c r="Q19788" s="1" t="s">
        <v>59</v>
      </c>
      <c r="R19788" s="1" t="s">
        <v>27</v>
      </c>
    </row>
    <row r="19789" spans="1:18" x14ac:dyDescent="0.3">
      <c r="A19789" s="1" t="s">
        <v>19947</v>
      </c>
      <c r="B19789" s="1" t="s">
        <v>99</v>
      </c>
      <c r="C19789" s="1" t="s">
        <v>505</v>
      </c>
      <c r="D19789" s="1" t="s">
        <v>64</v>
      </c>
      <c r="E19789">
        <v>75</v>
      </c>
      <c r="F19789">
        <v>120000</v>
      </c>
      <c r="G19789">
        <v>100</v>
      </c>
      <c r="H19789">
        <v>11</v>
      </c>
      <c r="I19789">
        <v>89</v>
      </c>
      <c r="J19789">
        <v>12000000</v>
      </c>
      <c r="K19789" s="2">
        <v>45766</v>
      </c>
      <c r="L19789">
        <v>15</v>
      </c>
      <c r="M19789" s="1" t="s">
        <v>39</v>
      </c>
      <c r="N19789" s="1" t="s">
        <v>32</v>
      </c>
      <c r="O19789" s="1" t="s">
        <v>24</v>
      </c>
      <c r="P19789" s="1" t="s">
        <v>25</v>
      </c>
      <c r="Q19789" s="1" t="s">
        <v>26</v>
      </c>
      <c r="R19789" s="1" t="s">
        <v>27</v>
      </c>
    </row>
    <row r="19790" spans="1:18" x14ac:dyDescent="0.3">
      <c r="A19790" s="1" t="s">
        <v>19948</v>
      </c>
      <c r="B19790" s="1" t="s">
        <v>19</v>
      </c>
      <c r="C19790" s="1" t="s">
        <v>493</v>
      </c>
      <c r="D19790" s="1" t="s">
        <v>21</v>
      </c>
      <c r="E19790">
        <v>24</v>
      </c>
      <c r="F19790">
        <v>6500</v>
      </c>
      <c r="G19790">
        <v>25</v>
      </c>
      <c r="H19790">
        <v>13</v>
      </c>
      <c r="I19790">
        <v>12</v>
      </c>
      <c r="J19790">
        <v>162500</v>
      </c>
      <c r="K19790" s="2">
        <v>45945</v>
      </c>
      <c r="L19790">
        <v>7</v>
      </c>
      <c r="M19790" s="1" t="s">
        <v>22</v>
      </c>
      <c r="N19790" s="1" t="s">
        <v>43</v>
      </c>
      <c r="O19790" s="1" t="s">
        <v>24</v>
      </c>
      <c r="P19790" s="1" t="s">
        <v>25</v>
      </c>
      <c r="Q19790" s="1" t="s">
        <v>26</v>
      </c>
      <c r="R19790" s="1" t="s">
        <v>27</v>
      </c>
    </row>
    <row r="19791" spans="1:18" x14ac:dyDescent="0.3">
      <c r="A19791" s="1" t="s">
        <v>19949</v>
      </c>
      <c r="B19791" s="1" t="s">
        <v>80</v>
      </c>
      <c r="C19791" s="1" t="s">
        <v>182</v>
      </c>
      <c r="D19791" s="1" t="s">
        <v>54</v>
      </c>
      <c r="E19791">
        <v>123</v>
      </c>
      <c r="F19791">
        <v>8000</v>
      </c>
      <c r="G19791">
        <v>127</v>
      </c>
      <c r="H19791">
        <v>42</v>
      </c>
      <c r="I19791">
        <v>85</v>
      </c>
      <c r="J19791">
        <v>1016000</v>
      </c>
      <c r="K19791" s="2">
        <v>46005</v>
      </c>
      <c r="L19791">
        <v>6</v>
      </c>
      <c r="M19791" s="1" t="s">
        <v>22</v>
      </c>
      <c r="N19791" s="1" t="s">
        <v>23</v>
      </c>
      <c r="O19791" s="1" t="s">
        <v>44</v>
      </c>
      <c r="P19791" s="1" t="s">
        <v>25</v>
      </c>
      <c r="Q19791" s="1" t="s">
        <v>59</v>
      </c>
      <c r="R19791" s="1" t="s">
        <v>27</v>
      </c>
    </row>
    <row r="19792" spans="1:18" x14ac:dyDescent="0.3">
      <c r="A19792" s="1" t="s">
        <v>19950</v>
      </c>
      <c r="B19792" s="1" t="s">
        <v>46</v>
      </c>
      <c r="C19792" s="1" t="s">
        <v>291</v>
      </c>
      <c r="D19792" s="1" t="s">
        <v>72</v>
      </c>
      <c r="E19792">
        <v>22</v>
      </c>
      <c r="F19792">
        <v>4500</v>
      </c>
      <c r="G19792">
        <v>24</v>
      </c>
      <c r="H19792">
        <v>12</v>
      </c>
      <c r="I19792">
        <v>12</v>
      </c>
      <c r="J19792">
        <v>108000</v>
      </c>
      <c r="K19792" s="2">
        <v>45967</v>
      </c>
      <c r="L19792">
        <v>3</v>
      </c>
      <c r="M19792" s="1" t="s">
        <v>55</v>
      </c>
      <c r="N19792" s="1" t="s">
        <v>32</v>
      </c>
      <c r="O19792" s="1" t="s">
        <v>24</v>
      </c>
      <c r="P19792" s="1" t="s">
        <v>25</v>
      </c>
      <c r="Q19792" s="1" t="s">
        <v>26</v>
      </c>
      <c r="R19792" s="1" t="s">
        <v>27</v>
      </c>
    </row>
    <row r="19793" spans="1:18" x14ac:dyDescent="0.3">
      <c r="A19793" s="1" t="s">
        <v>19951</v>
      </c>
      <c r="B19793" s="1" t="s">
        <v>52</v>
      </c>
      <c r="C19793" s="1" t="s">
        <v>121</v>
      </c>
      <c r="D19793" s="1" t="s">
        <v>48</v>
      </c>
      <c r="E19793">
        <v>42</v>
      </c>
      <c r="F19793">
        <v>3500</v>
      </c>
      <c r="G19793">
        <v>68</v>
      </c>
      <c r="H19793">
        <v>58</v>
      </c>
      <c r="I19793">
        <v>10</v>
      </c>
      <c r="J19793">
        <v>238000</v>
      </c>
      <c r="K19793" s="2">
        <v>45911</v>
      </c>
      <c r="L19793">
        <v>4</v>
      </c>
      <c r="M19793" s="1" t="s">
        <v>55</v>
      </c>
      <c r="N19793" s="1" t="s">
        <v>43</v>
      </c>
      <c r="O19793" s="1" t="s">
        <v>24</v>
      </c>
      <c r="P19793" s="1" t="s">
        <v>49</v>
      </c>
      <c r="Q19793" s="1" t="s">
        <v>26</v>
      </c>
      <c r="R19793" s="1" t="s">
        <v>27</v>
      </c>
    </row>
    <row r="19794" spans="1:18" x14ac:dyDescent="0.3">
      <c r="A19794" s="1" t="s">
        <v>19952</v>
      </c>
      <c r="B19794" s="1" t="s">
        <v>83</v>
      </c>
      <c r="C19794" s="1" t="s">
        <v>240</v>
      </c>
      <c r="D19794" s="1" t="s">
        <v>64</v>
      </c>
      <c r="E19794">
        <v>33</v>
      </c>
      <c r="F19794">
        <v>18000</v>
      </c>
      <c r="G19794">
        <v>57</v>
      </c>
      <c r="H19794">
        <v>16</v>
      </c>
      <c r="I19794">
        <v>41</v>
      </c>
      <c r="J19794">
        <v>1026000</v>
      </c>
      <c r="K19794" s="2">
        <v>45850</v>
      </c>
      <c r="L19794">
        <v>1</v>
      </c>
      <c r="M19794" s="1" t="s">
        <v>55</v>
      </c>
      <c r="N19794" s="1" t="s">
        <v>23</v>
      </c>
      <c r="O19794" s="1" t="s">
        <v>24</v>
      </c>
      <c r="P19794" s="1" t="s">
        <v>25</v>
      </c>
      <c r="Q19794" s="1" t="s">
        <v>50</v>
      </c>
      <c r="R19794" s="1" t="s">
        <v>27</v>
      </c>
    </row>
    <row r="19795" spans="1:18" x14ac:dyDescent="0.3">
      <c r="A19795" s="1" t="s">
        <v>19953</v>
      </c>
      <c r="B19795" s="1" t="s">
        <v>83</v>
      </c>
      <c r="C19795" s="1" t="s">
        <v>170</v>
      </c>
      <c r="D19795" s="1" t="s">
        <v>67</v>
      </c>
      <c r="E19795">
        <v>89</v>
      </c>
      <c r="F19795">
        <v>45000</v>
      </c>
      <c r="G19795">
        <v>114</v>
      </c>
      <c r="H19795">
        <v>43</v>
      </c>
      <c r="I19795">
        <v>71</v>
      </c>
      <c r="J19795">
        <v>5130000</v>
      </c>
      <c r="K19795" s="2">
        <v>45678</v>
      </c>
      <c r="L19795">
        <v>9</v>
      </c>
      <c r="M19795" s="1" t="s">
        <v>22</v>
      </c>
      <c r="N19795" s="1" t="s">
        <v>43</v>
      </c>
      <c r="O19795" s="1" t="s">
        <v>44</v>
      </c>
      <c r="P19795" s="1" t="s">
        <v>25</v>
      </c>
      <c r="Q19795" s="1" t="s">
        <v>26</v>
      </c>
      <c r="R19795" s="1" t="s">
        <v>27</v>
      </c>
    </row>
    <row r="19796" spans="1:18" x14ac:dyDescent="0.3">
      <c r="A19796" s="1" t="s">
        <v>19954</v>
      </c>
      <c r="B19796" s="1" t="s">
        <v>19</v>
      </c>
      <c r="C19796" s="1" t="s">
        <v>318</v>
      </c>
      <c r="D19796" s="1" t="s">
        <v>48</v>
      </c>
      <c r="E19796">
        <v>94</v>
      </c>
      <c r="F19796">
        <v>45000</v>
      </c>
      <c r="G19796">
        <v>97</v>
      </c>
      <c r="H19796">
        <v>34</v>
      </c>
      <c r="I19796">
        <v>63</v>
      </c>
      <c r="J19796">
        <v>4365000</v>
      </c>
      <c r="K19796" s="2">
        <v>45707</v>
      </c>
      <c r="L19796">
        <v>15</v>
      </c>
      <c r="M19796" s="1" t="s">
        <v>39</v>
      </c>
      <c r="N19796" s="1" t="s">
        <v>23</v>
      </c>
      <c r="O19796" s="1" t="s">
        <v>44</v>
      </c>
      <c r="P19796" s="1" t="s">
        <v>25</v>
      </c>
      <c r="Q19796" s="1" t="s">
        <v>59</v>
      </c>
      <c r="R19796" s="1" t="s">
        <v>27</v>
      </c>
    </row>
    <row r="19797" spans="1:18" x14ac:dyDescent="0.3">
      <c r="A19797" s="1" t="s">
        <v>19955</v>
      </c>
      <c r="B19797" s="1" t="s">
        <v>133</v>
      </c>
      <c r="C19797" s="1" t="s">
        <v>90</v>
      </c>
      <c r="D19797" s="1" t="s">
        <v>21</v>
      </c>
      <c r="E19797">
        <v>74</v>
      </c>
      <c r="F19797">
        <v>8500</v>
      </c>
      <c r="G19797">
        <v>82</v>
      </c>
      <c r="H19797">
        <v>21</v>
      </c>
      <c r="I19797">
        <v>61</v>
      </c>
      <c r="J19797">
        <v>697000</v>
      </c>
      <c r="K19797" s="2">
        <v>45753</v>
      </c>
      <c r="L19797">
        <v>6</v>
      </c>
      <c r="M19797" s="1" t="s">
        <v>22</v>
      </c>
      <c r="N19797" s="1" t="s">
        <v>32</v>
      </c>
      <c r="O19797" s="1" t="s">
        <v>33</v>
      </c>
      <c r="P19797" s="1" t="s">
        <v>25</v>
      </c>
      <c r="Q19797" s="1" t="s">
        <v>59</v>
      </c>
      <c r="R19797" s="1" t="s">
        <v>27</v>
      </c>
    </row>
    <row r="19798" spans="1:18" x14ac:dyDescent="0.3">
      <c r="A19798" s="1" t="s">
        <v>19956</v>
      </c>
      <c r="B19798" s="1" t="s">
        <v>36</v>
      </c>
      <c r="C19798" s="1" t="s">
        <v>125</v>
      </c>
      <c r="D19798" s="1" t="s">
        <v>91</v>
      </c>
      <c r="E19798">
        <v>27</v>
      </c>
      <c r="F19798">
        <v>4500</v>
      </c>
      <c r="G19798">
        <v>50</v>
      </c>
      <c r="H19798">
        <v>43</v>
      </c>
      <c r="I19798">
        <v>7</v>
      </c>
      <c r="J19798">
        <v>225000</v>
      </c>
      <c r="K19798" s="2">
        <v>45878</v>
      </c>
      <c r="L19798">
        <v>7</v>
      </c>
      <c r="M19798" s="1" t="s">
        <v>22</v>
      </c>
      <c r="N19798" s="1" t="s">
        <v>43</v>
      </c>
      <c r="O19798" s="1" t="s">
        <v>85</v>
      </c>
      <c r="P19798" s="1" t="s">
        <v>49</v>
      </c>
      <c r="Q19798" s="1" t="s">
        <v>26</v>
      </c>
      <c r="R19798" s="1" t="s">
        <v>27</v>
      </c>
    </row>
    <row r="19799" spans="1:18" x14ac:dyDescent="0.3">
      <c r="A19799" s="1" t="s">
        <v>19957</v>
      </c>
      <c r="B19799" s="1" t="s">
        <v>99</v>
      </c>
      <c r="C19799" s="1" t="s">
        <v>513</v>
      </c>
      <c r="D19799" s="1" t="s">
        <v>91</v>
      </c>
      <c r="E19799">
        <v>95</v>
      </c>
      <c r="F19799">
        <v>5000</v>
      </c>
      <c r="G19799">
        <v>100</v>
      </c>
      <c r="H19799">
        <v>47</v>
      </c>
      <c r="I19799">
        <v>53</v>
      </c>
      <c r="J19799">
        <v>500000</v>
      </c>
      <c r="K19799" s="2">
        <v>46004</v>
      </c>
      <c r="L19799">
        <v>6</v>
      </c>
      <c r="M19799" s="1" t="s">
        <v>22</v>
      </c>
      <c r="N19799" s="1" t="s">
        <v>32</v>
      </c>
      <c r="O19799" s="1" t="s">
        <v>24</v>
      </c>
      <c r="P19799" s="1" t="s">
        <v>25</v>
      </c>
      <c r="Q19799" s="1" t="s">
        <v>26</v>
      </c>
      <c r="R19799" s="1" t="s">
        <v>27</v>
      </c>
    </row>
    <row r="19800" spans="1:18" x14ac:dyDescent="0.3">
      <c r="A19800" s="1" t="s">
        <v>19958</v>
      </c>
      <c r="B19800" s="1" t="s">
        <v>41</v>
      </c>
      <c r="C19800" s="1" t="s">
        <v>186</v>
      </c>
      <c r="D19800" s="1" t="s">
        <v>91</v>
      </c>
      <c r="E19800">
        <v>49</v>
      </c>
      <c r="F19800">
        <v>95000</v>
      </c>
      <c r="G19800">
        <v>56</v>
      </c>
      <c r="H19800">
        <v>34</v>
      </c>
      <c r="I19800">
        <v>22</v>
      </c>
      <c r="J19800">
        <v>5320000</v>
      </c>
      <c r="K19800" s="2">
        <v>45754</v>
      </c>
      <c r="L19800">
        <v>12</v>
      </c>
      <c r="M19800" s="1" t="s">
        <v>39</v>
      </c>
      <c r="N19800" s="1" t="s">
        <v>23</v>
      </c>
      <c r="O19800" s="1" t="s">
        <v>44</v>
      </c>
      <c r="P19800" s="1" t="s">
        <v>49</v>
      </c>
      <c r="Q19800" s="1" t="s">
        <v>26</v>
      </c>
      <c r="R19800" s="1" t="s">
        <v>34</v>
      </c>
    </row>
    <row r="19801" spans="1:18" x14ac:dyDescent="0.3">
      <c r="A19801" s="1" t="s">
        <v>19959</v>
      </c>
      <c r="B19801" s="1" t="s">
        <v>19</v>
      </c>
      <c r="C19801" s="1" t="s">
        <v>76</v>
      </c>
      <c r="D19801" s="1" t="s">
        <v>72</v>
      </c>
      <c r="E19801">
        <v>44</v>
      </c>
      <c r="F19801">
        <v>2200</v>
      </c>
      <c r="G19801">
        <v>46</v>
      </c>
      <c r="H19801">
        <v>28</v>
      </c>
      <c r="I19801">
        <v>18</v>
      </c>
      <c r="J19801">
        <v>101200</v>
      </c>
      <c r="K19801" s="2">
        <v>45831</v>
      </c>
      <c r="L19801">
        <v>6</v>
      </c>
      <c r="M19801" s="1" t="s">
        <v>22</v>
      </c>
      <c r="N19801" s="1" t="s">
        <v>43</v>
      </c>
      <c r="O19801" s="1" t="s">
        <v>24</v>
      </c>
      <c r="P19801" s="1" t="s">
        <v>25</v>
      </c>
      <c r="Q19801" s="1" t="s">
        <v>26</v>
      </c>
      <c r="R19801" s="1" t="s">
        <v>27</v>
      </c>
    </row>
    <row r="19802" spans="1:18" x14ac:dyDescent="0.3">
      <c r="A19802" s="1" t="s">
        <v>19960</v>
      </c>
      <c r="B19802" s="1" t="s">
        <v>99</v>
      </c>
      <c r="C19802" s="1" t="s">
        <v>196</v>
      </c>
      <c r="D19802" s="1" t="s">
        <v>54</v>
      </c>
      <c r="E19802">
        <v>74</v>
      </c>
      <c r="F19802">
        <v>850000</v>
      </c>
      <c r="G19802">
        <v>97</v>
      </c>
      <c r="H19802">
        <v>75</v>
      </c>
      <c r="I19802">
        <v>22</v>
      </c>
      <c r="J19802">
        <v>82450000</v>
      </c>
      <c r="K19802" s="2">
        <v>45936</v>
      </c>
      <c r="L19802">
        <v>15</v>
      </c>
      <c r="M19802" s="1" t="s">
        <v>39</v>
      </c>
      <c r="N19802" s="1" t="s">
        <v>23</v>
      </c>
      <c r="O19802" s="1" t="s">
        <v>24</v>
      </c>
      <c r="P19802" s="1" t="s">
        <v>25</v>
      </c>
      <c r="Q19802" s="1" t="s">
        <v>26</v>
      </c>
      <c r="R19802" s="1" t="s">
        <v>27</v>
      </c>
    </row>
    <row r="19803" spans="1:18" x14ac:dyDescent="0.3">
      <c r="A19803" s="1" t="s">
        <v>19961</v>
      </c>
      <c r="B19803" s="1" t="s">
        <v>41</v>
      </c>
      <c r="C19803" s="1" t="s">
        <v>320</v>
      </c>
      <c r="D19803" s="1" t="s">
        <v>58</v>
      </c>
      <c r="E19803">
        <v>22</v>
      </c>
      <c r="F19803">
        <v>1800</v>
      </c>
      <c r="G19803">
        <v>24</v>
      </c>
      <c r="H19803">
        <v>13</v>
      </c>
      <c r="I19803">
        <v>11</v>
      </c>
      <c r="J19803">
        <v>43200</v>
      </c>
      <c r="K19803" s="2">
        <v>45809</v>
      </c>
      <c r="L19803">
        <v>7</v>
      </c>
      <c r="M19803" s="1" t="s">
        <v>22</v>
      </c>
      <c r="N19803" s="1" t="s">
        <v>23</v>
      </c>
      <c r="O19803" s="1" t="s">
        <v>33</v>
      </c>
      <c r="P19803" s="1" t="s">
        <v>25</v>
      </c>
      <c r="Q19803" s="1" t="s">
        <v>26</v>
      </c>
      <c r="R19803" s="1" t="s">
        <v>27</v>
      </c>
    </row>
    <row r="19804" spans="1:18" x14ac:dyDescent="0.3">
      <c r="A19804" s="1" t="s">
        <v>19962</v>
      </c>
      <c r="B19804" s="1" t="s">
        <v>87</v>
      </c>
      <c r="C19804" s="1" t="s">
        <v>142</v>
      </c>
      <c r="D19804" s="1" t="s">
        <v>64</v>
      </c>
      <c r="E19804">
        <v>147</v>
      </c>
      <c r="F19804">
        <v>1200</v>
      </c>
      <c r="G19804">
        <v>171</v>
      </c>
      <c r="H19804">
        <v>95</v>
      </c>
      <c r="I19804">
        <v>76</v>
      </c>
      <c r="J19804">
        <v>205200</v>
      </c>
      <c r="K19804" s="2">
        <v>45904</v>
      </c>
      <c r="L19804">
        <v>9</v>
      </c>
      <c r="M19804" s="1" t="s">
        <v>22</v>
      </c>
      <c r="N19804" s="1" t="s">
        <v>23</v>
      </c>
      <c r="O19804" s="1" t="s">
        <v>24</v>
      </c>
      <c r="P19804" s="1" t="s">
        <v>25</v>
      </c>
      <c r="Q19804" s="1" t="s">
        <v>26</v>
      </c>
      <c r="R19804" s="1" t="s">
        <v>27</v>
      </c>
    </row>
    <row r="19805" spans="1:18" x14ac:dyDescent="0.3">
      <c r="A19805" s="1" t="s">
        <v>19963</v>
      </c>
      <c r="B19805" s="1" t="s">
        <v>83</v>
      </c>
      <c r="C19805" s="1" t="s">
        <v>47</v>
      </c>
      <c r="D19805" s="1" t="s">
        <v>72</v>
      </c>
      <c r="E19805">
        <v>40</v>
      </c>
      <c r="F19805">
        <v>300</v>
      </c>
      <c r="G19805">
        <v>63</v>
      </c>
      <c r="H19805">
        <v>23</v>
      </c>
      <c r="I19805">
        <v>40</v>
      </c>
      <c r="J19805">
        <v>18900</v>
      </c>
      <c r="K19805" s="2">
        <v>45721</v>
      </c>
      <c r="L19805">
        <v>13</v>
      </c>
      <c r="M19805" s="1" t="s">
        <v>39</v>
      </c>
      <c r="N19805" s="1" t="s">
        <v>23</v>
      </c>
      <c r="O19805" s="1" t="s">
        <v>24</v>
      </c>
      <c r="P19805" s="1" t="s">
        <v>25</v>
      </c>
      <c r="Q19805" s="1" t="s">
        <v>26</v>
      </c>
      <c r="R19805" s="1" t="s">
        <v>27</v>
      </c>
    </row>
    <row r="19806" spans="1:18" x14ac:dyDescent="0.3">
      <c r="A19806" s="1" t="s">
        <v>19964</v>
      </c>
      <c r="B19806" s="1" t="s">
        <v>107</v>
      </c>
      <c r="C19806" s="1" t="s">
        <v>61</v>
      </c>
      <c r="D19806" s="1" t="s">
        <v>58</v>
      </c>
      <c r="E19806">
        <v>124</v>
      </c>
      <c r="F19806">
        <v>2200</v>
      </c>
      <c r="G19806">
        <v>130</v>
      </c>
      <c r="H19806">
        <v>55</v>
      </c>
      <c r="I19806">
        <v>75</v>
      </c>
      <c r="J19806">
        <v>286000</v>
      </c>
      <c r="K19806" s="2">
        <v>45986</v>
      </c>
      <c r="L19806">
        <v>4</v>
      </c>
      <c r="M19806" s="1" t="s">
        <v>55</v>
      </c>
      <c r="N19806" s="1" t="s">
        <v>32</v>
      </c>
      <c r="O19806" s="1" t="s">
        <v>24</v>
      </c>
      <c r="P19806" s="1" t="s">
        <v>25</v>
      </c>
      <c r="Q19806" s="1" t="s">
        <v>26</v>
      </c>
      <c r="R19806" s="1" t="s">
        <v>27</v>
      </c>
    </row>
    <row r="19807" spans="1:18" x14ac:dyDescent="0.3">
      <c r="A19807" s="1" t="s">
        <v>19965</v>
      </c>
      <c r="B19807" s="1" t="s">
        <v>104</v>
      </c>
      <c r="C19807" s="1" t="s">
        <v>57</v>
      </c>
      <c r="D19807" s="1" t="s">
        <v>31</v>
      </c>
      <c r="E19807">
        <v>22</v>
      </c>
      <c r="F19807">
        <v>8000</v>
      </c>
      <c r="G19807">
        <v>29</v>
      </c>
      <c r="H19807">
        <v>9</v>
      </c>
      <c r="I19807">
        <v>20</v>
      </c>
      <c r="J19807">
        <v>232000</v>
      </c>
      <c r="K19807" s="2">
        <v>45948</v>
      </c>
      <c r="L19807">
        <v>4</v>
      </c>
      <c r="M19807" s="1" t="s">
        <v>55</v>
      </c>
      <c r="N19807" s="1" t="s">
        <v>32</v>
      </c>
      <c r="O19807" s="1" t="s">
        <v>44</v>
      </c>
      <c r="P19807" s="1" t="s">
        <v>49</v>
      </c>
      <c r="Q19807" s="1" t="s">
        <v>26</v>
      </c>
      <c r="R19807" s="1" t="s">
        <v>27</v>
      </c>
    </row>
    <row r="19808" spans="1:18" x14ac:dyDescent="0.3">
      <c r="A19808" s="1" t="s">
        <v>19966</v>
      </c>
      <c r="B19808" s="1" t="s">
        <v>93</v>
      </c>
      <c r="C19808" s="1" t="s">
        <v>170</v>
      </c>
      <c r="D19808" s="1" t="s">
        <v>21</v>
      </c>
      <c r="E19808">
        <v>25</v>
      </c>
      <c r="F19808">
        <v>45000</v>
      </c>
      <c r="G19808">
        <v>32</v>
      </c>
      <c r="H19808">
        <v>6</v>
      </c>
      <c r="I19808">
        <v>26</v>
      </c>
      <c r="J19808">
        <v>1440000</v>
      </c>
      <c r="K19808" s="2">
        <v>45967</v>
      </c>
      <c r="L19808">
        <v>14</v>
      </c>
      <c r="M19808" s="1" t="s">
        <v>39</v>
      </c>
      <c r="N19808" s="1" t="s">
        <v>32</v>
      </c>
      <c r="O19808" s="1" t="s">
        <v>33</v>
      </c>
      <c r="P19808" s="1" t="s">
        <v>49</v>
      </c>
      <c r="Q19808" s="1" t="s">
        <v>26</v>
      </c>
      <c r="R19808" s="1" t="s">
        <v>27</v>
      </c>
    </row>
    <row r="19809" spans="1:18" x14ac:dyDescent="0.3">
      <c r="A19809" s="1" t="s">
        <v>19967</v>
      </c>
      <c r="B19809" s="1" t="s">
        <v>19</v>
      </c>
      <c r="C19809" s="1" t="s">
        <v>511</v>
      </c>
      <c r="D19809" s="1" t="s">
        <v>67</v>
      </c>
      <c r="E19809">
        <v>108</v>
      </c>
      <c r="F19809">
        <v>12000</v>
      </c>
      <c r="G19809">
        <v>135</v>
      </c>
      <c r="H19809">
        <v>120</v>
      </c>
      <c r="I19809">
        <v>15</v>
      </c>
      <c r="J19809">
        <v>1620000</v>
      </c>
      <c r="K19809" s="2">
        <v>45959</v>
      </c>
      <c r="L19809">
        <v>1</v>
      </c>
      <c r="M19809" s="1" t="s">
        <v>55</v>
      </c>
      <c r="N19809" s="1" t="s">
        <v>43</v>
      </c>
      <c r="O19809" s="1" t="s">
        <v>44</v>
      </c>
      <c r="P19809" s="1" t="s">
        <v>25</v>
      </c>
      <c r="Q19809" s="1" t="s">
        <v>26</v>
      </c>
      <c r="R19809" s="1" t="s">
        <v>27</v>
      </c>
    </row>
    <row r="19810" spans="1:18" x14ac:dyDescent="0.3">
      <c r="A19810" s="1" t="s">
        <v>19968</v>
      </c>
      <c r="B19810" s="1" t="s">
        <v>52</v>
      </c>
      <c r="C19810" s="1" t="s">
        <v>245</v>
      </c>
      <c r="D19810" s="1" t="s">
        <v>21</v>
      </c>
      <c r="E19810">
        <v>102</v>
      </c>
      <c r="F19810">
        <v>1800</v>
      </c>
      <c r="G19810">
        <v>126</v>
      </c>
      <c r="H19810">
        <v>111</v>
      </c>
      <c r="I19810">
        <v>15</v>
      </c>
      <c r="J19810">
        <v>226800</v>
      </c>
      <c r="K19810" s="2">
        <v>45775</v>
      </c>
      <c r="L19810">
        <v>5</v>
      </c>
      <c r="M19810" s="1" t="s">
        <v>55</v>
      </c>
      <c r="N19810" s="1" t="s">
        <v>23</v>
      </c>
      <c r="O19810" s="1" t="s">
        <v>33</v>
      </c>
      <c r="P19810" s="1" t="s">
        <v>25</v>
      </c>
      <c r="Q19810" s="1" t="s">
        <v>26</v>
      </c>
      <c r="R19810" s="1" t="s">
        <v>27</v>
      </c>
    </row>
    <row r="19811" spans="1:18" x14ac:dyDescent="0.3">
      <c r="A19811" s="1" t="s">
        <v>19969</v>
      </c>
      <c r="B19811" s="1" t="s">
        <v>99</v>
      </c>
      <c r="C19811" s="1" t="s">
        <v>294</v>
      </c>
      <c r="D19811" s="1" t="s">
        <v>72</v>
      </c>
      <c r="E19811">
        <v>36</v>
      </c>
      <c r="F19811">
        <v>9000</v>
      </c>
      <c r="G19811">
        <v>37</v>
      </c>
      <c r="H19811">
        <v>33</v>
      </c>
      <c r="I19811">
        <v>4</v>
      </c>
      <c r="J19811">
        <v>333000</v>
      </c>
      <c r="K19811" s="2">
        <v>45766</v>
      </c>
      <c r="L19811">
        <v>7</v>
      </c>
      <c r="M19811" s="1" t="s">
        <v>22</v>
      </c>
      <c r="N19811" s="1" t="s">
        <v>23</v>
      </c>
      <c r="O19811" s="1" t="s">
        <v>24</v>
      </c>
      <c r="P19811" s="1" t="s">
        <v>49</v>
      </c>
      <c r="Q19811" s="1" t="s">
        <v>26</v>
      </c>
      <c r="R19811" s="1" t="s">
        <v>27</v>
      </c>
    </row>
    <row r="19812" spans="1:18" x14ac:dyDescent="0.3">
      <c r="A19812" s="1" t="s">
        <v>19970</v>
      </c>
      <c r="B19812" s="1" t="s">
        <v>46</v>
      </c>
      <c r="C19812" s="1" t="s">
        <v>261</v>
      </c>
      <c r="D19812" s="1" t="s">
        <v>38</v>
      </c>
      <c r="E19812">
        <v>142</v>
      </c>
      <c r="F19812">
        <v>85000</v>
      </c>
      <c r="G19812">
        <v>146</v>
      </c>
      <c r="H19812">
        <v>49</v>
      </c>
      <c r="I19812">
        <v>97</v>
      </c>
      <c r="J19812">
        <v>12410000</v>
      </c>
      <c r="K19812" s="2">
        <v>45778</v>
      </c>
      <c r="L19812">
        <v>8</v>
      </c>
      <c r="M19812" s="1" t="s">
        <v>22</v>
      </c>
      <c r="N19812" s="1" t="s">
        <v>23</v>
      </c>
      <c r="O19812" s="1" t="s">
        <v>44</v>
      </c>
      <c r="P19812" s="1" t="s">
        <v>25</v>
      </c>
      <c r="Q19812" s="1" t="s">
        <v>26</v>
      </c>
      <c r="R19812" s="1" t="s">
        <v>27</v>
      </c>
    </row>
    <row r="19813" spans="1:18" x14ac:dyDescent="0.3">
      <c r="A19813" s="1" t="s">
        <v>19971</v>
      </c>
      <c r="B19813" s="1" t="s">
        <v>52</v>
      </c>
      <c r="C19813" s="1" t="s">
        <v>84</v>
      </c>
      <c r="D19813" s="1" t="s">
        <v>31</v>
      </c>
      <c r="E19813">
        <v>64</v>
      </c>
      <c r="F19813">
        <v>180000</v>
      </c>
      <c r="G19813">
        <v>79</v>
      </c>
      <c r="H19813">
        <v>18</v>
      </c>
      <c r="I19813">
        <v>61</v>
      </c>
      <c r="J19813">
        <v>14220000</v>
      </c>
      <c r="K19813" s="2">
        <v>45748</v>
      </c>
      <c r="L19813">
        <v>6</v>
      </c>
      <c r="M19813" s="1" t="s">
        <v>22</v>
      </c>
      <c r="N19813" s="1" t="s">
        <v>23</v>
      </c>
      <c r="O19813" s="1" t="s">
        <v>24</v>
      </c>
      <c r="P19813" s="1" t="s">
        <v>25</v>
      </c>
      <c r="Q19813" s="1" t="s">
        <v>26</v>
      </c>
      <c r="R19813" s="1" t="s">
        <v>27</v>
      </c>
    </row>
    <row r="19814" spans="1:18" x14ac:dyDescent="0.3">
      <c r="A19814" s="1" t="s">
        <v>19972</v>
      </c>
      <c r="B19814" s="1" t="s">
        <v>104</v>
      </c>
      <c r="C19814" s="1" t="s">
        <v>140</v>
      </c>
      <c r="D19814" s="1" t="s">
        <v>58</v>
      </c>
      <c r="E19814">
        <v>143</v>
      </c>
      <c r="F19814">
        <v>12000</v>
      </c>
      <c r="G19814">
        <v>160</v>
      </c>
      <c r="H19814">
        <v>136</v>
      </c>
      <c r="I19814">
        <v>24</v>
      </c>
      <c r="J19814">
        <v>1920000</v>
      </c>
      <c r="K19814" s="2">
        <v>45706</v>
      </c>
      <c r="L19814">
        <v>10</v>
      </c>
      <c r="M19814" s="1" t="s">
        <v>22</v>
      </c>
      <c r="N19814" s="1" t="s">
        <v>32</v>
      </c>
      <c r="O19814" s="1" t="s">
        <v>85</v>
      </c>
      <c r="P19814" s="1" t="s">
        <v>25</v>
      </c>
      <c r="Q19814" s="1" t="s">
        <v>26</v>
      </c>
      <c r="R19814" s="1" t="s">
        <v>27</v>
      </c>
    </row>
    <row r="19815" spans="1:18" x14ac:dyDescent="0.3">
      <c r="A19815" s="1" t="s">
        <v>19973</v>
      </c>
      <c r="B19815" s="1" t="s">
        <v>29</v>
      </c>
      <c r="C19815" s="1" t="s">
        <v>415</v>
      </c>
      <c r="D19815" s="1" t="s">
        <v>67</v>
      </c>
      <c r="E19815">
        <v>58</v>
      </c>
      <c r="F19815">
        <v>12000</v>
      </c>
      <c r="G19815">
        <v>74</v>
      </c>
      <c r="H19815">
        <v>66</v>
      </c>
      <c r="I19815">
        <v>8</v>
      </c>
      <c r="J19815">
        <v>888000</v>
      </c>
      <c r="K19815" s="2">
        <v>45797</v>
      </c>
      <c r="L19815">
        <v>3</v>
      </c>
      <c r="M19815" s="1" t="s">
        <v>55</v>
      </c>
      <c r="N19815" s="1" t="s">
        <v>32</v>
      </c>
      <c r="O19815" s="1" t="s">
        <v>24</v>
      </c>
      <c r="P19815" s="1" t="s">
        <v>25</v>
      </c>
      <c r="Q19815" s="1" t="s">
        <v>26</v>
      </c>
      <c r="R19815" s="1" t="s">
        <v>27</v>
      </c>
    </row>
    <row r="19816" spans="1:18" x14ac:dyDescent="0.3">
      <c r="A19816" s="1" t="s">
        <v>19974</v>
      </c>
      <c r="B19816" s="1" t="s">
        <v>107</v>
      </c>
      <c r="C19816" s="1" t="s">
        <v>47</v>
      </c>
      <c r="D19816" s="1" t="s">
        <v>72</v>
      </c>
      <c r="E19816">
        <v>54</v>
      </c>
      <c r="F19816">
        <v>300</v>
      </c>
      <c r="G19816">
        <v>70</v>
      </c>
      <c r="H19816">
        <v>54</v>
      </c>
      <c r="I19816">
        <v>16</v>
      </c>
      <c r="J19816">
        <v>21000</v>
      </c>
      <c r="K19816" s="2">
        <v>45676</v>
      </c>
      <c r="L19816">
        <v>10</v>
      </c>
      <c r="M19816" s="1" t="s">
        <v>22</v>
      </c>
      <c r="N19816" s="1" t="s">
        <v>32</v>
      </c>
      <c r="O19816" s="1" t="s">
        <v>24</v>
      </c>
      <c r="P19816" s="1" t="s">
        <v>25</v>
      </c>
      <c r="Q19816" s="1" t="s">
        <v>26</v>
      </c>
      <c r="R19816" s="1" t="s">
        <v>27</v>
      </c>
    </row>
    <row r="19817" spans="1:18" x14ac:dyDescent="0.3">
      <c r="A19817" s="1" t="s">
        <v>19975</v>
      </c>
      <c r="B19817" s="1" t="s">
        <v>29</v>
      </c>
      <c r="C19817" s="1" t="s">
        <v>208</v>
      </c>
      <c r="D19817" s="1" t="s">
        <v>38</v>
      </c>
      <c r="E19817">
        <v>50</v>
      </c>
      <c r="F19817">
        <v>12000</v>
      </c>
      <c r="G19817">
        <v>62</v>
      </c>
      <c r="H19817">
        <v>32</v>
      </c>
      <c r="I19817">
        <v>30</v>
      </c>
      <c r="J19817">
        <v>744000</v>
      </c>
      <c r="K19817" s="2">
        <v>45926</v>
      </c>
      <c r="L19817">
        <v>8</v>
      </c>
      <c r="M19817" s="1" t="s">
        <v>22</v>
      </c>
      <c r="N19817" s="1" t="s">
        <v>43</v>
      </c>
      <c r="O19817" s="1" t="s">
        <v>24</v>
      </c>
      <c r="P19817" s="1" t="s">
        <v>25</v>
      </c>
      <c r="Q19817" s="1" t="s">
        <v>50</v>
      </c>
      <c r="R19817" s="1" t="s">
        <v>27</v>
      </c>
    </row>
    <row r="19818" spans="1:18" x14ac:dyDescent="0.3">
      <c r="A19818" s="1" t="s">
        <v>19976</v>
      </c>
      <c r="B19818" s="1" t="s">
        <v>66</v>
      </c>
      <c r="C19818" s="1" t="s">
        <v>88</v>
      </c>
      <c r="D19818" s="1" t="s">
        <v>21</v>
      </c>
      <c r="E19818">
        <v>25</v>
      </c>
      <c r="F19818">
        <v>18000</v>
      </c>
      <c r="G19818">
        <v>33</v>
      </c>
      <c r="H19818">
        <v>16</v>
      </c>
      <c r="I19818">
        <v>17</v>
      </c>
      <c r="J19818">
        <v>594000</v>
      </c>
      <c r="K19818" s="2">
        <v>45705</v>
      </c>
      <c r="L19818">
        <v>1</v>
      </c>
      <c r="M19818" s="1" t="s">
        <v>55</v>
      </c>
      <c r="N19818" s="1" t="s">
        <v>23</v>
      </c>
      <c r="O19818" s="1" t="s">
        <v>24</v>
      </c>
      <c r="P19818" s="1" t="s">
        <v>25</v>
      </c>
      <c r="Q19818" s="1" t="s">
        <v>26</v>
      </c>
      <c r="R19818" s="1" t="s">
        <v>59</v>
      </c>
    </row>
    <row r="19819" spans="1:18" x14ac:dyDescent="0.3">
      <c r="A19819" s="1" t="s">
        <v>19977</v>
      </c>
      <c r="B19819" s="1" t="s">
        <v>93</v>
      </c>
      <c r="C19819" s="1" t="s">
        <v>160</v>
      </c>
      <c r="D19819" s="1" t="s">
        <v>64</v>
      </c>
      <c r="E19819">
        <v>36</v>
      </c>
      <c r="F19819">
        <v>65000</v>
      </c>
      <c r="G19819">
        <v>53</v>
      </c>
      <c r="H19819">
        <v>50</v>
      </c>
      <c r="I19819">
        <v>3</v>
      </c>
      <c r="J19819">
        <v>3445000</v>
      </c>
      <c r="K19819" s="2">
        <v>45743</v>
      </c>
      <c r="L19819">
        <v>10</v>
      </c>
      <c r="M19819" s="1" t="s">
        <v>22</v>
      </c>
      <c r="N19819" s="1" t="s">
        <v>32</v>
      </c>
      <c r="O19819" s="1" t="s">
        <v>85</v>
      </c>
      <c r="P19819" s="1" t="s">
        <v>25</v>
      </c>
      <c r="Q19819" s="1" t="s">
        <v>59</v>
      </c>
      <c r="R19819" s="1" t="s">
        <v>34</v>
      </c>
    </row>
    <row r="19820" spans="1:18" x14ac:dyDescent="0.3">
      <c r="A19820" s="1" t="s">
        <v>19978</v>
      </c>
      <c r="B19820" s="1" t="s">
        <v>36</v>
      </c>
      <c r="C19820" s="1" t="s">
        <v>415</v>
      </c>
      <c r="D19820" s="1" t="s">
        <v>72</v>
      </c>
      <c r="E19820">
        <v>142</v>
      </c>
      <c r="F19820">
        <v>12000</v>
      </c>
      <c r="G19820">
        <v>166</v>
      </c>
      <c r="H19820">
        <v>32</v>
      </c>
      <c r="I19820">
        <v>134</v>
      </c>
      <c r="J19820">
        <v>1992000</v>
      </c>
      <c r="K19820" s="2">
        <v>45974</v>
      </c>
      <c r="L19820">
        <v>3</v>
      </c>
      <c r="M19820" s="1" t="s">
        <v>55</v>
      </c>
      <c r="N19820" s="1" t="s">
        <v>23</v>
      </c>
      <c r="O19820" s="1" t="s">
        <v>24</v>
      </c>
      <c r="P19820" s="1" t="s">
        <v>25</v>
      </c>
      <c r="Q19820" s="1" t="s">
        <v>50</v>
      </c>
      <c r="R19820" s="1" t="s">
        <v>27</v>
      </c>
    </row>
    <row r="19821" spans="1:18" x14ac:dyDescent="0.3">
      <c r="A19821" s="1" t="s">
        <v>19979</v>
      </c>
      <c r="B19821" s="1" t="s">
        <v>87</v>
      </c>
      <c r="C19821" s="1" t="s">
        <v>270</v>
      </c>
      <c r="D19821" s="1" t="s">
        <v>91</v>
      </c>
      <c r="E19821">
        <v>110</v>
      </c>
      <c r="F19821">
        <v>1800</v>
      </c>
      <c r="G19821">
        <v>132</v>
      </c>
      <c r="H19821">
        <v>45</v>
      </c>
      <c r="I19821">
        <v>87</v>
      </c>
      <c r="J19821">
        <v>237600</v>
      </c>
      <c r="K19821" s="2">
        <v>45970</v>
      </c>
      <c r="L19821">
        <v>13</v>
      </c>
      <c r="M19821" s="1" t="s">
        <v>39</v>
      </c>
      <c r="N19821" s="1" t="s">
        <v>32</v>
      </c>
      <c r="O19821" s="1" t="s">
        <v>24</v>
      </c>
      <c r="P19821" s="1" t="s">
        <v>49</v>
      </c>
      <c r="Q19821" s="1" t="s">
        <v>50</v>
      </c>
      <c r="R19821" s="1" t="s">
        <v>27</v>
      </c>
    </row>
    <row r="19822" spans="1:18" x14ac:dyDescent="0.3">
      <c r="A19822" s="1" t="s">
        <v>19980</v>
      </c>
      <c r="B19822" s="1" t="s">
        <v>19</v>
      </c>
      <c r="C19822" s="1" t="s">
        <v>258</v>
      </c>
      <c r="D19822" s="1" t="s">
        <v>64</v>
      </c>
      <c r="E19822">
        <v>110</v>
      </c>
      <c r="F19822">
        <v>650000</v>
      </c>
      <c r="G19822">
        <v>122</v>
      </c>
      <c r="H19822">
        <v>85</v>
      </c>
      <c r="I19822">
        <v>37</v>
      </c>
      <c r="J19822">
        <v>79300000</v>
      </c>
      <c r="K19822" s="2">
        <v>45917</v>
      </c>
      <c r="L19822">
        <v>4</v>
      </c>
      <c r="M19822" s="1" t="s">
        <v>55</v>
      </c>
      <c r="N19822" s="1" t="s">
        <v>32</v>
      </c>
      <c r="O19822" s="1" t="s">
        <v>24</v>
      </c>
      <c r="P19822" s="1" t="s">
        <v>49</v>
      </c>
      <c r="Q19822" s="1" t="s">
        <v>26</v>
      </c>
      <c r="R19822" s="1" t="s">
        <v>59</v>
      </c>
    </row>
    <row r="19823" spans="1:18" x14ac:dyDescent="0.3">
      <c r="A19823" s="1" t="s">
        <v>19981</v>
      </c>
      <c r="B19823" s="1" t="s">
        <v>66</v>
      </c>
      <c r="C19823" s="1" t="s">
        <v>53</v>
      </c>
      <c r="D19823" s="1" t="s">
        <v>72</v>
      </c>
      <c r="E19823">
        <v>36</v>
      </c>
      <c r="F19823">
        <v>25000</v>
      </c>
      <c r="G19823">
        <v>57</v>
      </c>
      <c r="H19823">
        <v>41</v>
      </c>
      <c r="I19823">
        <v>16</v>
      </c>
      <c r="J19823">
        <v>1425000</v>
      </c>
      <c r="K19823" s="2">
        <v>45895</v>
      </c>
      <c r="L19823">
        <v>11</v>
      </c>
      <c r="M19823" s="1" t="s">
        <v>39</v>
      </c>
      <c r="N19823" s="1" t="s">
        <v>23</v>
      </c>
      <c r="O19823" s="1" t="s">
        <v>24</v>
      </c>
      <c r="P19823" s="1" t="s">
        <v>25</v>
      </c>
      <c r="Q19823" s="1" t="s">
        <v>50</v>
      </c>
      <c r="R19823" s="1" t="s">
        <v>27</v>
      </c>
    </row>
    <row r="19824" spans="1:18" x14ac:dyDescent="0.3">
      <c r="A19824" s="1" t="s">
        <v>19982</v>
      </c>
      <c r="B19824" s="1" t="s">
        <v>99</v>
      </c>
      <c r="C19824" s="1" t="s">
        <v>511</v>
      </c>
      <c r="D19824" s="1" t="s">
        <v>54</v>
      </c>
      <c r="E19824">
        <v>39</v>
      </c>
      <c r="F19824">
        <v>12000</v>
      </c>
      <c r="G19824">
        <v>58</v>
      </c>
      <c r="H19824">
        <v>24</v>
      </c>
      <c r="I19824">
        <v>34</v>
      </c>
      <c r="J19824">
        <v>696000</v>
      </c>
      <c r="K19824" s="2">
        <v>45985</v>
      </c>
      <c r="L19824">
        <v>9</v>
      </c>
      <c r="M19824" s="1" t="s">
        <v>22</v>
      </c>
      <c r="N19824" s="1" t="s">
        <v>23</v>
      </c>
      <c r="O19824" s="1" t="s">
        <v>85</v>
      </c>
      <c r="P19824" s="1" t="s">
        <v>25</v>
      </c>
      <c r="Q19824" s="1" t="s">
        <v>26</v>
      </c>
      <c r="R19824" s="1" t="s">
        <v>27</v>
      </c>
    </row>
    <row r="19825" spans="1:18" x14ac:dyDescent="0.3">
      <c r="A19825" s="1" t="s">
        <v>19983</v>
      </c>
      <c r="B19825" s="1" t="s">
        <v>99</v>
      </c>
      <c r="C19825" s="1" t="s">
        <v>129</v>
      </c>
      <c r="D19825" s="1" t="s">
        <v>67</v>
      </c>
      <c r="E19825">
        <v>25</v>
      </c>
      <c r="F19825">
        <v>85000</v>
      </c>
      <c r="G19825">
        <v>34</v>
      </c>
      <c r="H19825">
        <v>31</v>
      </c>
      <c r="I19825">
        <v>3</v>
      </c>
      <c r="J19825">
        <v>2890000</v>
      </c>
      <c r="K19825" s="2">
        <v>45814</v>
      </c>
      <c r="L19825">
        <v>1</v>
      </c>
      <c r="M19825" s="1" t="s">
        <v>55</v>
      </c>
      <c r="N19825" s="1" t="s">
        <v>23</v>
      </c>
      <c r="O19825" s="1" t="s">
        <v>24</v>
      </c>
      <c r="P19825" s="1" t="s">
        <v>25</v>
      </c>
      <c r="Q19825" s="1" t="s">
        <v>26</v>
      </c>
      <c r="R19825" s="1" t="s">
        <v>27</v>
      </c>
    </row>
    <row r="19826" spans="1:18" x14ac:dyDescent="0.3">
      <c r="A19826" s="1" t="s">
        <v>19984</v>
      </c>
      <c r="B19826" s="1" t="s">
        <v>52</v>
      </c>
      <c r="C19826" s="1" t="s">
        <v>151</v>
      </c>
      <c r="D19826" s="1" t="s">
        <v>58</v>
      </c>
      <c r="E19826">
        <v>140</v>
      </c>
      <c r="F19826">
        <v>5000</v>
      </c>
      <c r="G19826">
        <v>165</v>
      </c>
      <c r="H19826">
        <v>49</v>
      </c>
      <c r="I19826">
        <v>116</v>
      </c>
      <c r="J19826">
        <v>825000</v>
      </c>
      <c r="K19826" s="2">
        <v>45666</v>
      </c>
      <c r="L19826">
        <v>10</v>
      </c>
      <c r="M19826" s="1" t="s">
        <v>22</v>
      </c>
      <c r="N19826" s="1" t="s">
        <v>23</v>
      </c>
      <c r="O19826" s="1" t="s">
        <v>44</v>
      </c>
      <c r="P19826" s="1" t="s">
        <v>25</v>
      </c>
      <c r="Q19826" s="1" t="s">
        <v>26</v>
      </c>
      <c r="R19826" s="1" t="s">
        <v>27</v>
      </c>
    </row>
    <row r="19827" spans="1:18" x14ac:dyDescent="0.3">
      <c r="A19827" s="1" t="s">
        <v>19985</v>
      </c>
      <c r="B19827" s="1" t="s">
        <v>133</v>
      </c>
      <c r="C19827" s="1" t="s">
        <v>418</v>
      </c>
      <c r="D19827" s="1" t="s">
        <v>48</v>
      </c>
      <c r="E19827">
        <v>76</v>
      </c>
      <c r="F19827">
        <v>180000</v>
      </c>
      <c r="G19827">
        <v>77</v>
      </c>
      <c r="H19827">
        <v>32</v>
      </c>
      <c r="I19827">
        <v>45</v>
      </c>
      <c r="J19827">
        <v>13860000</v>
      </c>
      <c r="K19827" s="2">
        <v>45719</v>
      </c>
      <c r="L19827">
        <v>14</v>
      </c>
      <c r="M19827" s="1" t="s">
        <v>39</v>
      </c>
      <c r="N19827" s="1" t="s">
        <v>43</v>
      </c>
      <c r="O19827" s="1" t="s">
        <v>24</v>
      </c>
      <c r="P19827" s="1" t="s">
        <v>25</v>
      </c>
      <c r="Q19827" s="1" t="s">
        <v>26</v>
      </c>
      <c r="R19827" s="1" t="s">
        <v>27</v>
      </c>
    </row>
    <row r="19828" spans="1:18" x14ac:dyDescent="0.3">
      <c r="A19828" s="1" t="s">
        <v>19986</v>
      </c>
      <c r="B19828" s="1" t="s">
        <v>46</v>
      </c>
      <c r="C19828" s="1" t="s">
        <v>116</v>
      </c>
      <c r="D19828" s="1" t="s">
        <v>91</v>
      </c>
      <c r="E19828">
        <v>73</v>
      </c>
      <c r="F19828">
        <v>5500</v>
      </c>
      <c r="G19828">
        <v>84</v>
      </c>
      <c r="H19828">
        <v>84</v>
      </c>
      <c r="I19828">
        <v>0</v>
      </c>
      <c r="J19828">
        <v>462000</v>
      </c>
      <c r="K19828" s="2">
        <v>45803</v>
      </c>
      <c r="L19828">
        <v>13</v>
      </c>
      <c r="M19828" s="1" t="s">
        <v>39</v>
      </c>
      <c r="N19828" s="1" t="s">
        <v>23</v>
      </c>
      <c r="O19828" s="1" t="s">
        <v>85</v>
      </c>
      <c r="P19828" s="1" t="s">
        <v>25</v>
      </c>
      <c r="Q19828" s="1" t="s">
        <v>59</v>
      </c>
      <c r="R19828" s="1" t="s">
        <v>34</v>
      </c>
    </row>
    <row r="19829" spans="1:18" x14ac:dyDescent="0.3">
      <c r="A19829" s="1" t="s">
        <v>19987</v>
      </c>
      <c r="B19829" s="1" t="s">
        <v>66</v>
      </c>
      <c r="C19829" s="1" t="s">
        <v>69</v>
      </c>
      <c r="D19829" s="1" t="s">
        <v>91</v>
      </c>
      <c r="E19829">
        <v>50</v>
      </c>
      <c r="F19829">
        <v>65000</v>
      </c>
      <c r="G19829">
        <v>76</v>
      </c>
      <c r="H19829">
        <v>68</v>
      </c>
      <c r="I19829">
        <v>8</v>
      </c>
      <c r="J19829">
        <v>4940000</v>
      </c>
      <c r="K19829" s="2">
        <v>45760</v>
      </c>
      <c r="L19829">
        <v>3</v>
      </c>
      <c r="M19829" s="1" t="s">
        <v>55</v>
      </c>
      <c r="N19829" s="1" t="s">
        <v>43</v>
      </c>
      <c r="O19829" s="1" t="s">
        <v>44</v>
      </c>
      <c r="P19829" s="1" t="s">
        <v>25</v>
      </c>
      <c r="Q19829" s="1" t="s">
        <v>50</v>
      </c>
      <c r="R19829" s="1" t="s">
        <v>27</v>
      </c>
    </row>
    <row r="19830" spans="1:18" x14ac:dyDescent="0.3">
      <c r="A19830" s="1" t="s">
        <v>19988</v>
      </c>
      <c r="B19830" s="1" t="s">
        <v>29</v>
      </c>
      <c r="C19830" s="1" t="s">
        <v>144</v>
      </c>
      <c r="D19830" s="1" t="s">
        <v>31</v>
      </c>
      <c r="E19830">
        <v>72</v>
      </c>
      <c r="F19830">
        <v>2200</v>
      </c>
      <c r="G19830">
        <v>84</v>
      </c>
      <c r="H19830">
        <v>46</v>
      </c>
      <c r="I19830">
        <v>38</v>
      </c>
      <c r="J19830">
        <v>184800</v>
      </c>
      <c r="K19830" s="2">
        <v>45709</v>
      </c>
      <c r="L19830">
        <v>8</v>
      </c>
      <c r="M19830" s="1" t="s">
        <v>22</v>
      </c>
      <c r="N19830" s="1" t="s">
        <v>23</v>
      </c>
      <c r="O19830" s="1" t="s">
        <v>85</v>
      </c>
      <c r="P19830" s="1" t="s">
        <v>25</v>
      </c>
      <c r="Q19830" s="1" t="s">
        <v>26</v>
      </c>
      <c r="R19830" s="1" t="s">
        <v>27</v>
      </c>
    </row>
    <row r="19831" spans="1:18" x14ac:dyDescent="0.3">
      <c r="A19831" s="1" t="s">
        <v>19989</v>
      </c>
      <c r="B19831" s="1" t="s">
        <v>29</v>
      </c>
      <c r="C19831" s="1" t="s">
        <v>188</v>
      </c>
      <c r="D19831" s="1" t="s">
        <v>58</v>
      </c>
      <c r="E19831">
        <v>61</v>
      </c>
      <c r="F19831">
        <v>95000</v>
      </c>
      <c r="G19831">
        <v>68</v>
      </c>
      <c r="H19831">
        <v>34</v>
      </c>
      <c r="I19831">
        <v>34</v>
      </c>
      <c r="J19831">
        <v>6460000</v>
      </c>
      <c r="K19831" s="2">
        <v>45689</v>
      </c>
      <c r="L19831">
        <v>11</v>
      </c>
      <c r="M19831" s="1" t="s">
        <v>39</v>
      </c>
      <c r="N19831" s="1" t="s">
        <v>23</v>
      </c>
      <c r="O19831" s="1" t="s">
        <v>24</v>
      </c>
      <c r="P19831" s="1" t="s">
        <v>25</v>
      </c>
      <c r="Q19831" s="1" t="s">
        <v>50</v>
      </c>
      <c r="R19831" s="1" t="s">
        <v>59</v>
      </c>
    </row>
    <row r="19832" spans="1:18" x14ac:dyDescent="0.3">
      <c r="A19832" s="1" t="s">
        <v>19990</v>
      </c>
      <c r="B19832" s="1" t="s">
        <v>80</v>
      </c>
      <c r="C19832" s="1" t="s">
        <v>320</v>
      </c>
      <c r="D19832" s="1" t="s">
        <v>67</v>
      </c>
      <c r="E19832">
        <v>42</v>
      </c>
      <c r="F19832">
        <v>1800</v>
      </c>
      <c r="G19832">
        <v>65</v>
      </c>
      <c r="H19832">
        <v>19</v>
      </c>
      <c r="I19832">
        <v>46</v>
      </c>
      <c r="J19832">
        <v>117000</v>
      </c>
      <c r="K19832" s="2">
        <v>45856</v>
      </c>
      <c r="L19832">
        <v>15</v>
      </c>
      <c r="M19832" s="1" t="s">
        <v>39</v>
      </c>
      <c r="N19832" s="1" t="s">
        <v>32</v>
      </c>
      <c r="O19832" s="1" t="s">
        <v>24</v>
      </c>
      <c r="P19832" s="1" t="s">
        <v>49</v>
      </c>
      <c r="Q19832" s="1" t="s">
        <v>59</v>
      </c>
      <c r="R19832" s="1" t="s">
        <v>27</v>
      </c>
    </row>
    <row r="19833" spans="1:18" x14ac:dyDescent="0.3">
      <c r="A19833" s="1" t="s">
        <v>19991</v>
      </c>
      <c r="B19833" s="1" t="s">
        <v>104</v>
      </c>
      <c r="C19833" s="1" t="s">
        <v>172</v>
      </c>
      <c r="D19833" s="1" t="s">
        <v>54</v>
      </c>
      <c r="E19833">
        <v>69</v>
      </c>
      <c r="F19833">
        <v>8500</v>
      </c>
      <c r="G19833">
        <v>87</v>
      </c>
      <c r="H19833">
        <v>21</v>
      </c>
      <c r="I19833">
        <v>66</v>
      </c>
      <c r="J19833">
        <v>739500</v>
      </c>
      <c r="K19833" s="2">
        <v>45899</v>
      </c>
      <c r="L19833">
        <v>10</v>
      </c>
      <c r="M19833" s="1" t="s">
        <v>22</v>
      </c>
      <c r="N19833" s="1" t="s">
        <v>43</v>
      </c>
      <c r="O19833" s="1" t="s">
        <v>24</v>
      </c>
      <c r="P19833" s="1" t="s">
        <v>25</v>
      </c>
      <c r="Q19833" s="1" t="s">
        <v>50</v>
      </c>
      <c r="R19833" s="1" t="s">
        <v>59</v>
      </c>
    </row>
    <row r="19834" spans="1:18" x14ac:dyDescent="0.3">
      <c r="A19834" s="1" t="s">
        <v>19992</v>
      </c>
      <c r="B19834" s="1" t="s">
        <v>107</v>
      </c>
      <c r="C19834" s="1" t="s">
        <v>127</v>
      </c>
      <c r="D19834" s="1" t="s">
        <v>64</v>
      </c>
      <c r="E19834">
        <v>44</v>
      </c>
      <c r="F19834">
        <v>35000</v>
      </c>
      <c r="G19834">
        <v>46</v>
      </c>
      <c r="H19834">
        <v>28</v>
      </c>
      <c r="I19834">
        <v>18</v>
      </c>
      <c r="J19834">
        <v>1610000</v>
      </c>
      <c r="K19834" s="2">
        <v>45801</v>
      </c>
      <c r="L19834">
        <v>14</v>
      </c>
      <c r="M19834" s="1" t="s">
        <v>39</v>
      </c>
      <c r="N19834" s="1" t="s">
        <v>23</v>
      </c>
      <c r="O19834" s="1" t="s">
        <v>24</v>
      </c>
      <c r="P19834" s="1" t="s">
        <v>25</v>
      </c>
      <c r="Q19834" s="1" t="s">
        <v>26</v>
      </c>
      <c r="R19834" s="1" t="s">
        <v>27</v>
      </c>
    </row>
    <row r="19835" spans="1:18" x14ac:dyDescent="0.3">
      <c r="A19835" s="1" t="s">
        <v>19993</v>
      </c>
      <c r="B19835" s="1" t="s">
        <v>66</v>
      </c>
      <c r="C19835" s="1" t="s">
        <v>94</v>
      </c>
      <c r="D19835" s="1" t="s">
        <v>91</v>
      </c>
      <c r="E19835">
        <v>144</v>
      </c>
      <c r="F19835">
        <v>45000</v>
      </c>
      <c r="G19835">
        <v>149</v>
      </c>
      <c r="H19835">
        <v>25</v>
      </c>
      <c r="I19835">
        <v>124</v>
      </c>
      <c r="J19835">
        <v>6705000</v>
      </c>
      <c r="K19835" s="2">
        <v>45855</v>
      </c>
      <c r="L19835">
        <v>2</v>
      </c>
      <c r="M19835" s="1" t="s">
        <v>55</v>
      </c>
      <c r="N19835" s="1" t="s">
        <v>23</v>
      </c>
      <c r="O19835" s="1" t="s">
        <v>85</v>
      </c>
      <c r="P19835" s="1" t="s">
        <v>25</v>
      </c>
      <c r="Q19835" s="1" t="s">
        <v>26</v>
      </c>
      <c r="R19835" s="1" t="s">
        <v>27</v>
      </c>
    </row>
    <row r="19836" spans="1:18" x14ac:dyDescent="0.3">
      <c r="A19836" s="1" t="s">
        <v>19994</v>
      </c>
      <c r="B19836" s="1" t="s">
        <v>99</v>
      </c>
      <c r="C19836" s="1" t="s">
        <v>213</v>
      </c>
      <c r="D19836" s="1" t="s">
        <v>21</v>
      </c>
      <c r="E19836">
        <v>134</v>
      </c>
      <c r="F19836">
        <v>55000</v>
      </c>
      <c r="G19836">
        <v>150</v>
      </c>
      <c r="H19836">
        <v>98</v>
      </c>
      <c r="I19836">
        <v>52</v>
      </c>
      <c r="J19836">
        <v>8250000</v>
      </c>
      <c r="K19836" s="2">
        <v>45897</v>
      </c>
      <c r="L19836">
        <v>6</v>
      </c>
      <c r="M19836" s="1" t="s">
        <v>22</v>
      </c>
      <c r="N19836" s="1" t="s">
        <v>23</v>
      </c>
      <c r="O19836" s="1" t="s">
        <v>44</v>
      </c>
      <c r="P19836" s="1" t="s">
        <v>25</v>
      </c>
      <c r="Q19836" s="1" t="s">
        <v>50</v>
      </c>
      <c r="R19836" s="1" t="s">
        <v>27</v>
      </c>
    </row>
    <row r="19837" spans="1:18" x14ac:dyDescent="0.3">
      <c r="A19837" s="1" t="s">
        <v>19995</v>
      </c>
      <c r="B19837" s="1" t="s">
        <v>99</v>
      </c>
      <c r="C19837" s="1" t="s">
        <v>225</v>
      </c>
      <c r="D19837" s="1" t="s">
        <v>91</v>
      </c>
      <c r="E19837">
        <v>119</v>
      </c>
      <c r="F19837">
        <v>1200000</v>
      </c>
      <c r="G19837">
        <v>122</v>
      </c>
      <c r="H19837">
        <v>70</v>
      </c>
      <c r="I19837">
        <v>52</v>
      </c>
      <c r="J19837">
        <v>146400000</v>
      </c>
      <c r="K19837" s="2">
        <v>45954</v>
      </c>
      <c r="L19837">
        <v>15</v>
      </c>
      <c r="M19837" s="1" t="s">
        <v>39</v>
      </c>
      <c r="N19837" s="1" t="s">
        <v>23</v>
      </c>
      <c r="O19837" s="1" t="s">
        <v>44</v>
      </c>
      <c r="P19837" s="1" t="s">
        <v>25</v>
      </c>
      <c r="Q19837" s="1" t="s">
        <v>50</v>
      </c>
      <c r="R19837" s="1" t="s">
        <v>34</v>
      </c>
    </row>
    <row r="19838" spans="1:18" x14ac:dyDescent="0.3">
      <c r="A19838" s="1" t="s">
        <v>19996</v>
      </c>
      <c r="B19838" s="1" t="s">
        <v>46</v>
      </c>
      <c r="C19838" s="1" t="s">
        <v>105</v>
      </c>
      <c r="D19838" s="1" t="s">
        <v>31</v>
      </c>
      <c r="E19838">
        <v>144</v>
      </c>
      <c r="F19838">
        <v>6500</v>
      </c>
      <c r="G19838">
        <v>144</v>
      </c>
      <c r="H19838">
        <v>94</v>
      </c>
      <c r="I19838">
        <v>50</v>
      </c>
      <c r="J19838">
        <v>936000</v>
      </c>
      <c r="K19838" s="2">
        <v>46003</v>
      </c>
      <c r="L19838">
        <v>9</v>
      </c>
      <c r="M19838" s="1" t="s">
        <v>22</v>
      </c>
      <c r="N19838" s="1" t="s">
        <v>32</v>
      </c>
      <c r="O19838" s="1" t="s">
        <v>24</v>
      </c>
      <c r="P19838" s="1" t="s">
        <v>25</v>
      </c>
      <c r="Q19838" s="1" t="s">
        <v>26</v>
      </c>
      <c r="R19838" s="1" t="s">
        <v>27</v>
      </c>
    </row>
    <row r="19839" spans="1:18" x14ac:dyDescent="0.3">
      <c r="A19839" s="1" t="s">
        <v>19997</v>
      </c>
      <c r="B19839" s="1" t="s">
        <v>41</v>
      </c>
      <c r="C19839" s="1" t="s">
        <v>418</v>
      </c>
      <c r="D19839" s="1" t="s">
        <v>21</v>
      </c>
      <c r="E19839">
        <v>68</v>
      </c>
      <c r="F19839">
        <v>180000</v>
      </c>
      <c r="G19839">
        <v>86</v>
      </c>
      <c r="H19839">
        <v>69</v>
      </c>
      <c r="I19839">
        <v>17</v>
      </c>
      <c r="J19839">
        <v>15480000</v>
      </c>
      <c r="K19839" s="2">
        <v>45804</v>
      </c>
      <c r="L19839">
        <v>6</v>
      </c>
      <c r="M19839" s="1" t="s">
        <v>22</v>
      </c>
      <c r="N19839" s="1" t="s">
        <v>23</v>
      </c>
      <c r="O19839" s="1" t="s">
        <v>33</v>
      </c>
      <c r="P19839" s="1" t="s">
        <v>25</v>
      </c>
      <c r="Q19839" s="1" t="s">
        <v>26</v>
      </c>
      <c r="R19839" s="1" t="s">
        <v>27</v>
      </c>
    </row>
    <row r="19840" spans="1:18" x14ac:dyDescent="0.3">
      <c r="A19840" s="1" t="s">
        <v>19998</v>
      </c>
      <c r="B19840" s="1" t="s">
        <v>66</v>
      </c>
      <c r="C19840" s="1" t="s">
        <v>186</v>
      </c>
      <c r="D19840" s="1" t="s">
        <v>54</v>
      </c>
      <c r="E19840">
        <v>86</v>
      </c>
      <c r="F19840">
        <v>95000</v>
      </c>
      <c r="G19840">
        <v>107</v>
      </c>
      <c r="H19840">
        <v>98</v>
      </c>
      <c r="I19840">
        <v>9</v>
      </c>
      <c r="J19840">
        <v>10165000</v>
      </c>
      <c r="K19840" s="2">
        <v>45743</v>
      </c>
      <c r="L19840">
        <v>2</v>
      </c>
      <c r="M19840" s="1" t="s">
        <v>55</v>
      </c>
      <c r="N19840" s="1" t="s">
        <v>23</v>
      </c>
      <c r="O19840" s="1" t="s">
        <v>24</v>
      </c>
      <c r="P19840" s="1" t="s">
        <v>25</v>
      </c>
      <c r="Q19840" s="1" t="s">
        <v>26</v>
      </c>
      <c r="R19840" s="1" t="s">
        <v>27</v>
      </c>
    </row>
    <row r="19841" spans="1:18" x14ac:dyDescent="0.3">
      <c r="A19841" s="1" t="s">
        <v>19999</v>
      </c>
      <c r="B19841" s="1" t="s">
        <v>80</v>
      </c>
      <c r="C19841" s="1" t="s">
        <v>215</v>
      </c>
      <c r="D19841" s="1" t="s">
        <v>91</v>
      </c>
      <c r="E19841">
        <v>89</v>
      </c>
      <c r="F19841">
        <v>350000</v>
      </c>
      <c r="G19841">
        <v>89</v>
      </c>
      <c r="H19841">
        <v>46</v>
      </c>
      <c r="I19841">
        <v>43</v>
      </c>
      <c r="J19841">
        <v>31150000</v>
      </c>
      <c r="K19841" s="2">
        <v>45721</v>
      </c>
      <c r="L19841">
        <v>14</v>
      </c>
      <c r="M19841" s="1" t="s">
        <v>39</v>
      </c>
      <c r="N19841" s="1" t="s">
        <v>23</v>
      </c>
      <c r="O19841" s="1" t="s">
        <v>24</v>
      </c>
      <c r="P19841" s="1" t="s">
        <v>25</v>
      </c>
      <c r="Q19841" s="1" t="s">
        <v>59</v>
      </c>
      <c r="R19841" s="1" t="s">
        <v>27</v>
      </c>
    </row>
    <row r="19842" spans="1:18" x14ac:dyDescent="0.3">
      <c r="A19842" s="1" t="s">
        <v>20000</v>
      </c>
      <c r="B19842" s="1" t="s">
        <v>46</v>
      </c>
      <c r="C19842" s="1" t="s">
        <v>116</v>
      </c>
      <c r="D19842" s="1" t="s">
        <v>54</v>
      </c>
      <c r="E19842">
        <v>24</v>
      </c>
      <c r="F19842">
        <v>5500</v>
      </c>
      <c r="G19842">
        <v>30</v>
      </c>
      <c r="H19842">
        <v>30</v>
      </c>
      <c r="I19842">
        <v>0</v>
      </c>
      <c r="J19842">
        <v>165000</v>
      </c>
      <c r="K19842" s="2">
        <v>45823</v>
      </c>
      <c r="L19842">
        <v>1</v>
      </c>
      <c r="M19842" s="1" t="s">
        <v>55</v>
      </c>
      <c r="N19842" s="1" t="s">
        <v>23</v>
      </c>
      <c r="O19842" s="1" t="s">
        <v>33</v>
      </c>
      <c r="P19842" s="1" t="s">
        <v>25</v>
      </c>
      <c r="Q19842" s="1" t="s">
        <v>26</v>
      </c>
      <c r="R19842" s="1" t="s">
        <v>27</v>
      </c>
    </row>
    <row r="19843" spans="1:18" x14ac:dyDescent="0.3">
      <c r="A19843" s="1" t="s">
        <v>20001</v>
      </c>
      <c r="B19843" s="1" t="s">
        <v>107</v>
      </c>
      <c r="C19843" s="1" t="s">
        <v>229</v>
      </c>
      <c r="D19843" s="1" t="s">
        <v>72</v>
      </c>
      <c r="E19843">
        <v>93</v>
      </c>
      <c r="F19843">
        <v>12000</v>
      </c>
      <c r="G19843">
        <v>97</v>
      </c>
      <c r="H19843">
        <v>63</v>
      </c>
      <c r="I19843">
        <v>34</v>
      </c>
      <c r="J19843">
        <v>1164000</v>
      </c>
      <c r="K19843" s="2">
        <v>45856</v>
      </c>
      <c r="L19843">
        <v>8</v>
      </c>
      <c r="M19843" s="1" t="s">
        <v>22</v>
      </c>
      <c r="N19843" s="1" t="s">
        <v>32</v>
      </c>
      <c r="O19843" s="1" t="s">
        <v>44</v>
      </c>
      <c r="P19843" s="1" t="s">
        <v>49</v>
      </c>
      <c r="Q19843" s="1" t="s">
        <v>26</v>
      </c>
      <c r="R19843" s="1" t="s">
        <v>27</v>
      </c>
    </row>
    <row r="19844" spans="1:18" x14ac:dyDescent="0.3">
      <c r="A19844" s="1" t="s">
        <v>20002</v>
      </c>
      <c r="B19844" s="1" t="s">
        <v>99</v>
      </c>
      <c r="C19844" s="1" t="s">
        <v>215</v>
      </c>
      <c r="D19844" s="1" t="s">
        <v>21</v>
      </c>
      <c r="E19844">
        <v>140</v>
      </c>
      <c r="F19844">
        <v>350000</v>
      </c>
      <c r="G19844">
        <v>146</v>
      </c>
      <c r="H19844">
        <v>73</v>
      </c>
      <c r="I19844">
        <v>73</v>
      </c>
      <c r="J19844">
        <v>51100000</v>
      </c>
      <c r="K19844" s="2">
        <v>45735</v>
      </c>
      <c r="L19844">
        <v>3</v>
      </c>
      <c r="M19844" s="1" t="s">
        <v>55</v>
      </c>
      <c r="N19844" s="1" t="s">
        <v>32</v>
      </c>
      <c r="O19844" s="1" t="s">
        <v>24</v>
      </c>
      <c r="P19844" s="1" t="s">
        <v>25</v>
      </c>
      <c r="Q19844" s="1" t="s">
        <v>26</v>
      </c>
      <c r="R19844" s="1" t="s">
        <v>27</v>
      </c>
    </row>
    <row r="19845" spans="1:18" x14ac:dyDescent="0.3">
      <c r="A19845" s="1" t="s">
        <v>20003</v>
      </c>
      <c r="B19845" s="1" t="s">
        <v>133</v>
      </c>
      <c r="C19845" s="1" t="s">
        <v>301</v>
      </c>
      <c r="D19845" s="1" t="s">
        <v>38</v>
      </c>
      <c r="E19845">
        <v>148</v>
      </c>
      <c r="F19845">
        <v>9000</v>
      </c>
      <c r="G19845">
        <v>164</v>
      </c>
      <c r="H19845">
        <v>49</v>
      </c>
      <c r="I19845">
        <v>115</v>
      </c>
      <c r="J19845">
        <v>1476000</v>
      </c>
      <c r="K19845" s="2">
        <v>45741</v>
      </c>
      <c r="L19845">
        <v>5</v>
      </c>
      <c r="M19845" s="1" t="s">
        <v>55</v>
      </c>
      <c r="N19845" s="1" t="s">
        <v>32</v>
      </c>
      <c r="O19845" s="1" t="s">
        <v>85</v>
      </c>
      <c r="P19845" s="1" t="s">
        <v>25</v>
      </c>
      <c r="Q19845" s="1" t="s">
        <v>50</v>
      </c>
      <c r="R19845" s="1" t="s">
        <v>27</v>
      </c>
    </row>
    <row r="19846" spans="1:18" x14ac:dyDescent="0.3">
      <c r="A19846" s="1" t="s">
        <v>20004</v>
      </c>
      <c r="B19846" s="1" t="s">
        <v>36</v>
      </c>
      <c r="C19846" s="1" t="s">
        <v>154</v>
      </c>
      <c r="D19846" s="1" t="s">
        <v>64</v>
      </c>
      <c r="E19846">
        <v>89</v>
      </c>
      <c r="F19846">
        <v>18000</v>
      </c>
      <c r="G19846">
        <v>105</v>
      </c>
      <c r="H19846">
        <v>28</v>
      </c>
      <c r="I19846">
        <v>77</v>
      </c>
      <c r="J19846">
        <v>1890000</v>
      </c>
      <c r="K19846" s="2">
        <v>45787</v>
      </c>
      <c r="L19846">
        <v>2</v>
      </c>
      <c r="M19846" s="1" t="s">
        <v>55</v>
      </c>
      <c r="N19846" s="1" t="s">
        <v>43</v>
      </c>
      <c r="O19846" s="1" t="s">
        <v>24</v>
      </c>
      <c r="P19846" s="1" t="s">
        <v>25</v>
      </c>
      <c r="Q19846" s="1" t="s">
        <v>26</v>
      </c>
      <c r="R19846" s="1" t="s">
        <v>27</v>
      </c>
    </row>
    <row r="19847" spans="1:18" x14ac:dyDescent="0.3">
      <c r="A19847" s="1" t="s">
        <v>20005</v>
      </c>
      <c r="B19847" s="1" t="s">
        <v>104</v>
      </c>
      <c r="C19847" s="1" t="s">
        <v>146</v>
      </c>
      <c r="D19847" s="1" t="s">
        <v>64</v>
      </c>
      <c r="E19847">
        <v>66</v>
      </c>
      <c r="F19847">
        <v>1800000</v>
      </c>
      <c r="G19847">
        <v>95</v>
      </c>
      <c r="H19847">
        <v>69</v>
      </c>
      <c r="I19847">
        <v>26</v>
      </c>
      <c r="J19847">
        <v>171000000</v>
      </c>
      <c r="K19847" s="2">
        <v>45689</v>
      </c>
      <c r="L19847">
        <v>7</v>
      </c>
      <c r="M19847" s="1" t="s">
        <v>22</v>
      </c>
      <c r="N19847" s="1" t="s">
        <v>23</v>
      </c>
      <c r="O19847" s="1" t="s">
        <v>33</v>
      </c>
      <c r="P19847" s="1" t="s">
        <v>25</v>
      </c>
      <c r="Q19847" s="1" t="s">
        <v>26</v>
      </c>
      <c r="R19847" s="1" t="s">
        <v>27</v>
      </c>
    </row>
    <row r="19848" spans="1:18" x14ac:dyDescent="0.3">
      <c r="A19848" s="1" t="s">
        <v>20006</v>
      </c>
      <c r="B19848" s="1" t="s">
        <v>93</v>
      </c>
      <c r="C19848" s="1" t="s">
        <v>294</v>
      </c>
      <c r="D19848" s="1" t="s">
        <v>38</v>
      </c>
      <c r="E19848">
        <v>127</v>
      </c>
      <c r="F19848">
        <v>9000</v>
      </c>
      <c r="G19848">
        <v>136</v>
      </c>
      <c r="H19848">
        <v>63</v>
      </c>
      <c r="I19848">
        <v>73</v>
      </c>
      <c r="J19848">
        <v>1224000</v>
      </c>
      <c r="K19848" s="2">
        <v>45686</v>
      </c>
      <c r="L19848">
        <v>7</v>
      </c>
      <c r="M19848" s="1" t="s">
        <v>22</v>
      </c>
      <c r="N19848" s="1" t="s">
        <v>32</v>
      </c>
      <c r="O19848" s="1" t="s">
        <v>24</v>
      </c>
      <c r="P19848" s="1" t="s">
        <v>25</v>
      </c>
      <c r="Q19848" s="1" t="s">
        <v>26</v>
      </c>
      <c r="R19848" s="1" t="s">
        <v>27</v>
      </c>
    </row>
    <row r="19849" spans="1:18" x14ac:dyDescent="0.3">
      <c r="A19849" s="1" t="s">
        <v>20007</v>
      </c>
      <c r="B19849" s="1" t="s">
        <v>66</v>
      </c>
      <c r="C19849" s="1" t="s">
        <v>182</v>
      </c>
      <c r="D19849" s="1" t="s">
        <v>31</v>
      </c>
      <c r="E19849">
        <v>73</v>
      </c>
      <c r="F19849">
        <v>8000</v>
      </c>
      <c r="G19849">
        <v>74</v>
      </c>
      <c r="H19849">
        <v>51</v>
      </c>
      <c r="I19849">
        <v>23</v>
      </c>
      <c r="J19849">
        <v>592000</v>
      </c>
      <c r="K19849" s="2">
        <v>45957</v>
      </c>
      <c r="L19849">
        <v>15</v>
      </c>
      <c r="M19849" s="1" t="s">
        <v>39</v>
      </c>
      <c r="N19849" s="1" t="s">
        <v>32</v>
      </c>
      <c r="O19849" s="1" t="s">
        <v>24</v>
      </c>
      <c r="P19849" s="1" t="s">
        <v>49</v>
      </c>
      <c r="Q19849" s="1" t="s">
        <v>26</v>
      </c>
      <c r="R19849" s="1" t="s">
        <v>27</v>
      </c>
    </row>
    <row r="19850" spans="1:18" x14ac:dyDescent="0.3">
      <c r="A19850" s="1" t="s">
        <v>20008</v>
      </c>
      <c r="B19850" s="1" t="s">
        <v>104</v>
      </c>
      <c r="C19850" s="1" t="s">
        <v>493</v>
      </c>
      <c r="D19850" s="1" t="s">
        <v>64</v>
      </c>
      <c r="E19850">
        <v>66</v>
      </c>
      <c r="F19850">
        <v>6500</v>
      </c>
      <c r="G19850">
        <v>72</v>
      </c>
      <c r="H19850">
        <v>60</v>
      </c>
      <c r="I19850">
        <v>12</v>
      </c>
      <c r="J19850">
        <v>468000</v>
      </c>
      <c r="K19850" s="2">
        <v>46005</v>
      </c>
      <c r="L19850">
        <v>15</v>
      </c>
      <c r="M19850" s="1" t="s">
        <v>39</v>
      </c>
      <c r="N19850" s="1" t="s">
        <v>32</v>
      </c>
      <c r="O19850" s="1" t="s">
        <v>24</v>
      </c>
      <c r="P19850" s="1" t="s">
        <v>25</v>
      </c>
      <c r="Q19850" s="1" t="s">
        <v>59</v>
      </c>
      <c r="R19850" s="1" t="s">
        <v>59</v>
      </c>
    </row>
    <row r="19851" spans="1:18" x14ac:dyDescent="0.3">
      <c r="A19851" s="1" t="s">
        <v>20009</v>
      </c>
      <c r="B19851" s="1" t="s">
        <v>99</v>
      </c>
      <c r="C19851" s="1" t="s">
        <v>266</v>
      </c>
      <c r="D19851" s="1" t="s">
        <v>67</v>
      </c>
      <c r="E19851">
        <v>77</v>
      </c>
      <c r="F19851">
        <v>2200000</v>
      </c>
      <c r="G19851">
        <v>92</v>
      </c>
      <c r="H19851">
        <v>7</v>
      </c>
      <c r="I19851">
        <v>85</v>
      </c>
      <c r="J19851">
        <v>202400000</v>
      </c>
      <c r="K19851" s="2">
        <v>45729</v>
      </c>
      <c r="L19851">
        <v>2</v>
      </c>
      <c r="M19851" s="1" t="s">
        <v>55</v>
      </c>
      <c r="N19851" s="1" t="s">
        <v>23</v>
      </c>
      <c r="O19851" s="1" t="s">
        <v>85</v>
      </c>
      <c r="P19851" s="1" t="s">
        <v>25</v>
      </c>
      <c r="Q19851" s="1" t="s">
        <v>26</v>
      </c>
      <c r="R19851" s="1" t="s">
        <v>59</v>
      </c>
    </row>
    <row r="19852" spans="1:18" x14ac:dyDescent="0.3">
      <c r="A19852" s="1" t="s">
        <v>20010</v>
      </c>
      <c r="B19852" s="1" t="s">
        <v>66</v>
      </c>
      <c r="C19852" s="1" t="s">
        <v>151</v>
      </c>
      <c r="D19852" s="1" t="s">
        <v>91</v>
      </c>
      <c r="E19852">
        <v>101</v>
      </c>
      <c r="F19852">
        <v>5000</v>
      </c>
      <c r="G19852">
        <v>109</v>
      </c>
      <c r="H19852">
        <v>12</v>
      </c>
      <c r="I19852">
        <v>97</v>
      </c>
      <c r="J19852">
        <v>545000</v>
      </c>
      <c r="K19852" s="2">
        <v>45769</v>
      </c>
      <c r="L19852">
        <v>6</v>
      </c>
      <c r="M19852" s="1" t="s">
        <v>22</v>
      </c>
      <c r="N19852" s="1" t="s">
        <v>23</v>
      </c>
      <c r="O19852" s="1" t="s">
        <v>44</v>
      </c>
      <c r="P19852" s="1" t="s">
        <v>25</v>
      </c>
      <c r="Q19852" s="1" t="s">
        <v>50</v>
      </c>
      <c r="R19852" s="1" t="s">
        <v>27</v>
      </c>
    </row>
    <row r="19853" spans="1:18" x14ac:dyDescent="0.3">
      <c r="A19853" s="1" t="s">
        <v>20011</v>
      </c>
      <c r="B19853" s="1" t="s">
        <v>66</v>
      </c>
      <c r="C19853" s="1" t="s">
        <v>261</v>
      </c>
      <c r="D19853" s="1" t="s">
        <v>48</v>
      </c>
      <c r="E19853">
        <v>60</v>
      </c>
      <c r="F19853">
        <v>85000</v>
      </c>
      <c r="G19853">
        <v>86</v>
      </c>
      <c r="H19853">
        <v>34</v>
      </c>
      <c r="I19853">
        <v>52</v>
      </c>
      <c r="J19853">
        <v>7310000</v>
      </c>
      <c r="K19853" s="2">
        <v>45688</v>
      </c>
      <c r="L19853">
        <v>14</v>
      </c>
      <c r="M19853" s="1" t="s">
        <v>39</v>
      </c>
      <c r="N19853" s="1" t="s">
        <v>43</v>
      </c>
      <c r="O19853" s="1" t="s">
        <v>24</v>
      </c>
      <c r="P19853" s="1" t="s">
        <v>25</v>
      </c>
      <c r="Q19853" s="1" t="s">
        <v>26</v>
      </c>
      <c r="R19853" s="1" t="s">
        <v>27</v>
      </c>
    </row>
    <row r="19854" spans="1:18" x14ac:dyDescent="0.3">
      <c r="A19854" s="1" t="s">
        <v>20012</v>
      </c>
      <c r="B19854" s="1" t="s">
        <v>107</v>
      </c>
      <c r="C19854" s="1" t="s">
        <v>170</v>
      </c>
      <c r="D19854" s="1" t="s">
        <v>58</v>
      </c>
      <c r="E19854">
        <v>138</v>
      </c>
      <c r="F19854">
        <v>45000</v>
      </c>
      <c r="G19854">
        <v>147</v>
      </c>
      <c r="H19854">
        <v>21</v>
      </c>
      <c r="I19854">
        <v>126</v>
      </c>
      <c r="J19854">
        <v>6615000</v>
      </c>
      <c r="K19854" s="2">
        <v>45703</v>
      </c>
      <c r="L19854">
        <v>7</v>
      </c>
      <c r="M19854" s="1" t="s">
        <v>22</v>
      </c>
      <c r="N19854" s="1" t="s">
        <v>32</v>
      </c>
      <c r="O19854" s="1" t="s">
        <v>24</v>
      </c>
      <c r="P19854" s="1" t="s">
        <v>25</v>
      </c>
      <c r="Q19854" s="1" t="s">
        <v>26</v>
      </c>
      <c r="R19854" s="1" t="s">
        <v>27</v>
      </c>
    </row>
    <row r="19855" spans="1:18" x14ac:dyDescent="0.3">
      <c r="A19855" s="1" t="s">
        <v>20013</v>
      </c>
      <c r="B19855" s="1" t="s">
        <v>52</v>
      </c>
      <c r="C19855" s="1" t="s">
        <v>125</v>
      </c>
      <c r="D19855" s="1" t="s">
        <v>58</v>
      </c>
      <c r="E19855">
        <v>22</v>
      </c>
      <c r="F19855">
        <v>4500</v>
      </c>
      <c r="G19855">
        <v>31</v>
      </c>
      <c r="H19855">
        <v>15</v>
      </c>
      <c r="I19855">
        <v>16</v>
      </c>
      <c r="J19855">
        <v>139500</v>
      </c>
      <c r="K19855" s="2">
        <v>45861</v>
      </c>
      <c r="L19855">
        <v>13</v>
      </c>
      <c r="M19855" s="1" t="s">
        <v>39</v>
      </c>
      <c r="N19855" s="1" t="s">
        <v>32</v>
      </c>
      <c r="O19855" s="1" t="s">
        <v>24</v>
      </c>
      <c r="P19855" s="1" t="s">
        <v>25</v>
      </c>
      <c r="Q19855" s="1" t="s">
        <v>26</v>
      </c>
      <c r="R19855" s="1" t="s">
        <v>27</v>
      </c>
    </row>
    <row r="19856" spans="1:18" x14ac:dyDescent="0.3">
      <c r="A19856" s="1" t="s">
        <v>20014</v>
      </c>
      <c r="B19856" s="1" t="s">
        <v>66</v>
      </c>
      <c r="C19856" s="1" t="s">
        <v>402</v>
      </c>
      <c r="D19856" s="1" t="s">
        <v>54</v>
      </c>
      <c r="E19856">
        <v>97</v>
      </c>
      <c r="F19856">
        <v>2500</v>
      </c>
      <c r="G19856">
        <v>118</v>
      </c>
      <c r="H19856">
        <v>113</v>
      </c>
      <c r="I19856">
        <v>5</v>
      </c>
      <c r="J19856">
        <v>295000</v>
      </c>
      <c r="K19856" s="2">
        <v>45711</v>
      </c>
      <c r="L19856">
        <v>9</v>
      </c>
      <c r="M19856" s="1" t="s">
        <v>22</v>
      </c>
      <c r="N19856" s="1" t="s">
        <v>32</v>
      </c>
      <c r="O19856" s="1" t="s">
        <v>24</v>
      </c>
      <c r="P19856" s="1" t="s">
        <v>25</v>
      </c>
      <c r="Q19856" s="1" t="s">
        <v>26</v>
      </c>
      <c r="R19856" s="1" t="s">
        <v>27</v>
      </c>
    </row>
    <row r="19857" spans="1:18" x14ac:dyDescent="0.3">
      <c r="A19857" s="1" t="s">
        <v>20015</v>
      </c>
      <c r="B19857" s="1" t="s">
        <v>83</v>
      </c>
      <c r="C19857" s="1" t="s">
        <v>245</v>
      </c>
      <c r="D19857" s="1" t="s">
        <v>72</v>
      </c>
      <c r="E19857">
        <v>38</v>
      </c>
      <c r="F19857">
        <v>1800</v>
      </c>
      <c r="G19857">
        <v>49</v>
      </c>
      <c r="H19857">
        <v>38</v>
      </c>
      <c r="I19857">
        <v>11</v>
      </c>
      <c r="J19857">
        <v>88200</v>
      </c>
      <c r="K19857" s="2">
        <v>45715</v>
      </c>
      <c r="L19857">
        <v>7</v>
      </c>
      <c r="M19857" s="1" t="s">
        <v>22</v>
      </c>
      <c r="N19857" s="1" t="s">
        <v>23</v>
      </c>
      <c r="O19857" s="1" t="s">
        <v>33</v>
      </c>
      <c r="P19857" s="1" t="s">
        <v>25</v>
      </c>
      <c r="Q19857" s="1" t="s">
        <v>26</v>
      </c>
      <c r="R19857" s="1" t="s">
        <v>27</v>
      </c>
    </row>
    <row r="19858" spans="1:18" x14ac:dyDescent="0.3">
      <c r="A19858" s="1" t="s">
        <v>20016</v>
      </c>
      <c r="B19858" s="1" t="s">
        <v>66</v>
      </c>
      <c r="C19858" s="1" t="s">
        <v>266</v>
      </c>
      <c r="D19858" s="1" t="s">
        <v>64</v>
      </c>
      <c r="E19858">
        <v>107</v>
      </c>
      <c r="F19858">
        <v>2200000</v>
      </c>
      <c r="G19858">
        <v>121</v>
      </c>
      <c r="H19858">
        <v>112</v>
      </c>
      <c r="I19858">
        <v>9</v>
      </c>
      <c r="J19858">
        <v>266200000</v>
      </c>
      <c r="K19858" s="2">
        <v>45970</v>
      </c>
      <c r="L19858">
        <v>15</v>
      </c>
      <c r="M19858" s="1" t="s">
        <v>39</v>
      </c>
      <c r="N19858" s="1" t="s">
        <v>43</v>
      </c>
      <c r="O19858" s="1" t="s">
        <v>44</v>
      </c>
      <c r="P19858" s="1" t="s">
        <v>25</v>
      </c>
      <c r="Q19858" s="1" t="s">
        <v>50</v>
      </c>
      <c r="R19858" s="1" t="s">
        <v>27</v>
      </c>
    </row>
    <row r="19859" spans="1:18" x14ac:dyDescent="0.3">
      <c r="A19859" s="1" t="s">
        <v>20017</v>
      </c>
      <c r="B19859" s="1" t="s">
        <v>133</v>
      </c>
      <c r="C19859" s="1" t="s">
        <v>200</v>
      </c>
      <c r="D19859" s="1" t="s">
        <v>64</v>
      </c>
      <c r="E19859">
        <v>43</v>
      </c>
      <c r="F19859">
        <v>400</v>
      </c>
      <c r="G19859">
        <v>66</v>
      </c>
      <c r="H19859">
        <v>34</v>
      </c>
      <c r="I19859">
        <v>32</v>
      </c>
      <c r="J19859">
        <v>26400</v>
      </c>
      <c r="K19859" s="2">
        <v>45946</v>
      </c>
      <c r="L19859">
        <v>7</v>
      </c>
      <c r="M19859" s="1" t="s">
        <v>22</v>
      </c>
      <c r="N19859" s="1" t="s">
        <v>23</v>
      </c>
      <c r="O19859" s="1" t="s">
        <v>24</v>
      </c>
      <c r="P19859" s="1" t="s">
        <v>25</v>
      </c>
      <c r="Q19859" s="1" t="s">
        <v>26</v>
      </c>
      <c r="R19859" s="1" t="s">
        <v>27</v>
      </c>
    </row>
    <row r="19860" spans="1:18" x14ac:dyDescent="0.3">
      <c r="A19860" s="1" t="s">
        <v>20018</v>
      </c>
      <c r="B19860" s="1" t="s">
        <v>66</v>
      </c>
      <c r="C19860" s="1" t="s">
        <v>121</v>
      </c>
      <c r="D19860" s="1" t="s">
        <v>64</v>
      </c>
      <c r="E19860">
        <v>83</v>
      </c>
      <c r="F19860">
        <v>3500</v>
      </c>
      <c r="G19860">
        <v>107</v>
      </c>
      <c r="H19860">
        <v>88</v>
      </c>
      <c r="I19860">
        <v>19</v>
      </c>
      <c r="J19860">
        <v>374500</v>
      </c>
      <c r="K19860" s="2">
        <v>45987</v>
      </c>
      <c r="L19860">
        <v>1</v>
      </c>
      <c r="M19860" s="1" t="s">
        <v>55</v>
      </c>
      <c r="N19860" s="1" t="s">
        <v>23</v>
      </c>
      <c r="O19860" s="1" t="s">
        <v>24</v>
      </c>
      <c r="P19860" s="1" t="s">
        <v>25</v>
      </c>
      <c r="Q19860" s="1" t="s">
        <v>59</v>
      </c>
      <c r="R19860" s="1" t="s">
        <v>27</v>
      </c>
    </row>
    <row r="19861" spans="1:18" x14ac:dyDescent="0.3">
      <c r="A19861" s="1" t="s">
        <v>20019</v>
      </c>
      <c r="B19861" s="1" t="s">
        <v>19</v>
      </c>
      <c r="C19861" s="1" t="s">
        <v>202</v>
      </c>
      <c r="D19861" s="1" t="s">
        <v>67</v>
      </c>
      <c r="E19861">
        <v>49</v>
      </c>
      <c r="F19861">
        <v>8000</v>
      </c>
      <c r="G19861">
        <v>75</v>
      </c>
      <c r="H19861">
        <v>42</v>
      </c>
      <c r="I19861">
        <v>33</v>
      </c>
      <c r="J19861">
        <v>600000</v>
      </c>
      <c r="K19861" s="2">
        <v>45954</v>
      </c>
      <c r="L19861">
        <v>3</v>
      </c>
      <c r="M19861" s="1" t="s">
        <v>55</v>
      </c>
      <c r="N19861" s="1" t="s">
        <v>23</v>
      </c>
      <c r="O19861" s="1" t="s">
        <v>44</v>
      </c>
      <c r="P19861" s="1" t="s">
        <v>25</v>
      </c>
      <c r="Q19861" s="1" t="s">
        <v>26</v>
      </c>
      <c r="R19861" s="1" t="s">
        <v>27</v>
      </c>
    </row>
    <row r="19862" spans="1:18" x14ac:dyDescent="0.3">
      <c r="A19862" s="1" t="s">
        <v>20020</v>
      </c>
      <c r="B19862" s="1" t="s">
        <v>46</v>
      </c>
      <c r="C19862" s="1" t="s">
        <v>164</v>
      </c>
      <c r="D19862" s="1" t="s">
        <v>91</v>
      </c>
      <c r="E19862">
        <v>65</v>
      </c>
      <c r="F19862">
        <v>3500</v>
      </c>
      <c r="G19862">
        <v>70</v>
      </c>
      <c r="H19862">
        <v>55</v>
      </c>
      <c r="I19862">
        <v>15</v>
      </c>
      <c r="J19862">
        <v>245000</v>
      </c>
      <c r="K19862" s="2">
        <v>45740</v>
      </c>
      <c r="L19862">
        <v>6</v>
      </c>
      <c r="M19862" s="1" t="s">
        <v>22</v>
      </c>
      <c r="N19862" s="1" t="s">
        <v>23</v>
      </c>
      <c r="O19862" s="1" t="s">
        <v>24</v>
      </c>
      <c r="P19862" s="1" t="s">
        <v>25</v>
      </c>
      <c r="Q19862" s="1" t="s">
        <v>26</v>
      </c>
      <c r="R19862" s="1" t="s">
        <v>27</v>
      </c>
    </row>
    <row r="19863" spans="1:18" x14ac:dyDescent="0.3">
      <c r="A19863" s="1" t="s">
        <v>20021</v>
      </c>
      <c r="B19863" s="1" t="s">
        <v>36</v>
      </c>
      <c r="C19863" s="1" t="s">
        <v>179</v>
      </c>
      <c r="D19863" s="1" t="s">
        <v>21</v>
      </c>
      <c r="E19863">
        <v>61</v>
      </c>
      <c r="F19863">
        <v>450000</v>
      </c>
      <c r="G19863">
        <v>73</v>
      </c>
      <c r="H19863">
        <v>66</v>
      </c>
      <c r="I19863">
        <v>7</v>
      </c>
      <c r="J19863">
        <v>32850000</v>
      </c>
      <c r="K19863" s="2">
        <v>45915</v>
      </c>
      <c r="L19863">
        <v>4</v>
      </c>
      <c r="M19863" s="1" t="s">
        <v>55</v>
      </c>
      <c r="N19863" s="1" t="s">
        <v>23</v>
      </c>
      <c r="O19863" s="1" t="s">
        <v>85</v>
      </c>
      <c r="P19863" s="1" t="s">
        <v>25</v>
      </c>
      <c r="Q19863" s="1" t="s">
        <v>26</v>
      </c>
      <c r="R19863" s="1" t="s">
        <v>27</v>
      </c>
    </row>
    <row r="19864" spans="1:18" x14ac:dyDescent="0.3">
      <c r="A19864" s="1" t="s">
        <v>20022</v>
      </c>
      <c r="B19864" s="1" t="s">
        <v>41</v>
      </c>
      <c r="C19864" s="1" t="s">
        <v>61</v>
      </c>
      <c r="D19864" s="1" t="s">
        <v>21</v>
      </c>
      <c r="E19864">
        <v>38</v>
      </c>
      <c r="F19864">
        <v>2200</v>
      </c>
      <c r="G19864">
        <v>52</v>
      </c>
      <c r="H19864">
        <v>47</v>
      </c>
      <c r="I19864">
        <v>5</v>
      </c>
      <c r="J19864">
        <v>114400</v>
      </c>
      <c r="K19864" s="2">
        <v>45842</v>
      </c>
      <c r="L19864">
        <v>7</v>
      </c>
      <c r="M19864" s="1" t="s">
        <v>22</v>
      </c>
      <c r="N19864" s="1" t="s">
        <v>32</v>
      </c>
      <c r="O19864" s="1" t="s">
        <v>44</v>
      </c>
      <c r="P19864" s="1" t="s">
        <v>25</v>
      </c>
      <c r="Q19864" s="1" t="s">
        <v>26</v>
      </c>
      <c r="R19864" s="1" t="s">
        <v>27</v>
      </c>
    </row>
    <row r="19865" spans="1:18" x14ac:dyDescent="0.3">
      <c r="A19865" s="1" t="s">
        <v>20023</v>
      </c>
      <c r="B19865" s="1" t="s">
        <v>104</v>
      </c>
      <c r="C19865" s="1" t="s">
        <v>168</v>
      </c>
      <c r="D19865" s="1" t="s">
        <v>72</v>
      </c>
      <c r="E19865">
        <v>71</v>
      </c>
      <c r="F19865">
        <v>10000</v>
      </c>
      <c r="G19865">
        <v>89</v>
      </c>
      <c r="H19865">
        <v>24</v>
      </c>
      <c r="I19865">
        <v>65</v>
      </c>
      <c r="J19865">
        <v>890000</v>
      </c>
      <c r="K19865" s="2">
        <v>45847</v>
      </c>
      <c r="L19865">
        <v>12</v>
      </c>
      <c r="M19865" s="1" t="s">
        <v>39</v>
      </c>
      <c r="N19865" s="1" t="s">
        <v>32</v>
      </c>
      <c r="O19865" s="1" t="s">
        <v>44</v>
      </c>
      <c r="P19865" s="1" t="s">
        <v>49</v>
      </c>
      <c r="Q19865" s="1" t="s">
        <v>26</v>
      </c>
      <c r="R19865" s="1" t="s">
        <v>59</v>
      </c>
    </row>
    <row r="19866" spans="1:18" x14ac:dyDescent="0.3">
      <c r="A19866" s="1" t="s">
        <v>20024</v>
      </c>
      <c r="B19866" s="1" t="s">
        <v>107</v>
      </c>
      <c r="C19866" s="1" t="s">
        <v>57</v>
      </c>
      <c r="D19866" s="1" t="s">
        <v>38</v>
      </c>
      <c r="E19866">
        <v>137</v>
      </c>
      <c r="F19866">
        <v>8000</v>
      </c>
      <c r="G19866">
        <v>143</v>
      </c>
      <c r="H19866">
        <v>115</v>
      </c>
      <c r="I19866">
        <v>28</v>
      </c>
      <c r="J19866">
        <v>1144000</v>
      </c>
      <c r="K19866" s="2">
        <v>45757</v>
      </c>
      <c r="L19866">
        <v>5</v>
      </c>
      <c r="M19866" s="1" t="s">
        <v>55</v>
      </c>
      <c r="N19866" s="1" t="s">
        <v>23</v>
      </c>
      <c r="O19866" s="1" t="s">
        <v>33</v>
      </c>
      <c r="P19866" s="1" t="s">
        <v>25</v>
      </c>
      <c r="Q19866" s="1" t="s">
        <v>26</v>
      </c>
      <c r="R19866" s="1" t="s">
        <v>27</v>
      </c>
    </row>
    <row r="19867" spans="1:18" x14ac:dyDescent="0.3">
      <c r="A19867" s="1" t="s">
        <v>20025</v>
      </c>
      <c r="B19867" s="1" t="s">
        <v>29</v>
      </c>
      <c r="C19867" s="1" t="s">
        <v>123</v>
      </c>
      <c r="D19867" s="1" t="s">
        <v>54</v>
      </c>
      <c r="E19867">
        <v>22</v>
      </c>
      <c r="F19867">
        <v>4500</v>
      </c>
      <c r="G19867">
        <v>24</v>
      </c>
      <c r="H19867">
        <v>22</v>
      </c>
      <c r="I19867">
        <v>2</v>
      </c>
      <c r="J19867">
        <v>108000</v>
      </c>
      <c r="K19867" s="2">
        <v>45791</v>
      </c>
      <c r="L19867">
        <v>12</v>
      </c>
      <c r="M19867" s="1" t="s">
        <v>39</v>
      </c>
      <c r="N19867" s="1" t="s">
        <v>23</v>
      </c>
      <c r="O19867" s="1" t="s">
        <v>33</v>
      </c>
      <c r="P19867" s="1" t="s">
        <v>25</v>
      </c>
      <c r="Q19867" s="1" t="s">
        <v>50</v>
      </c>
      <c r="R19867" s="1" t="s">
        <v>27</v>
      </c>
    </row>
    <row r="19868" spans="1:18" x14ac:dyDescent="0.3">
      <c r="A19868" s="1" t="s">
        <v>20026</v>
      </c>
      <c r="B19868" s="1" t="s">
        <v>104</v>
      </c>
      <c r="C19868" s="1" t="s">
        <v>229</v>
      </c>
      <c r="D19868" s="1" t="s">
        <v>21</v>
      </c>
      <c r="E19868">
        <v>53</v>
      </c>
      <c r="F19868">
        <v>12000</v>
      </c>
      <c r="G19868">
        <v>78</v>
      </c>
      <c r="H19868">
        <v>63</v>
      </c>
      <c r="I19868">
        <v>15</v>
      </c>
      <c r="J19868">
        <v>936000</v>
      </c>
      <c r="K19868" s="2">
        <v>45739</v>
      </c>
      <c r="L19868">
        <v>9</v>
      </c>
      <c r="M19868" s="1" t="s">
        <v>22</v>
      </c>
      <c r="N19868" s="1" t="s">
        <v>43</v>
      </c>
      <c r="O19868" s="1" t="s">
        <v>24</v>
      </c>
      <c r="P19868" s="1" t="s">
        <v>49</v>
      </c>
      <c r="Q19868" s="1" t="s">
        <v>26</v>
      </c>
      <c r="R19868" s="1" t="s">
        <v>27</v>
      </c>
    </row>
    <row r="19869" spans="1:18" x14ac:dyDescent="0.3">
      <c r="A19869" s="1" t="s">
        <v>20027</v>
      </c>
      <c r="B19869" s="1" t="s">
        <v>80</v>
      </c>
      <c r="C19869" s="1" t="s">
        <v>200</v>
      </c>
      <c r="D19869" s="1" t="s">
        <v>67</v>
      </c>
      <c r="E19869">
        <v>60</v>
      </c>
      <c r="F19869">
        <v>400</v>
      </c>
      <c r="G19869">
        <v>70</v>
      </c>
      <c r="H19869">
        <v>41</v>
      </c>
      <c r="I19869">
        <v>29</v>
      </c>
      <c r="J19869">
        <v>28000</v>
      </c>
      <c r="K19869" s="2">
        <v>45962</v>
      </c>
      <c r="L19869">
        <v>2</v>
      </c>
      <c r="M19869" s="1" t="s">
        <v>55</v>
      </c>
      <c r="N19869" s="1" t="s">
        <v>43</v>
      </c>
      <c r="O19869" s="1" t="s">
        <v>44</v>
      </c>
      <c r="P19869" s="1" t="s">
        <v>25</v>
      </c>
      <c r="Q19869" s="1" t="s">
        <v>26</v>
      </c>
      <c r="R19869" s="1" t="s">
        <v>34</v>
      </c>
    </row>
    <row r="19870" spans="1:18" x14ac:dyDescent="0.3">
      <c r="A19870" s="1" t="s">
        <v>20028</v>
      </c>
      <c r="B19870" s="1" t="s">
        <v>41</v>
      </c>
      <c r="C19870" s="1" t="s">
        <v>57</v>
      </c>
      <c r="D19870" s="1" t="s">
        <v>38</v>
      </c>
      <c r="E19870">
        <v>58</v>
      </c>
      <c r="F19870">
        <v>8000</v>
      </c>
      <c r="G19870">
        <v>60</v>
      </c>
      <c r="H19870">
        <v>55</v>
      </c>
      <c r="I19870">
        <v>5</v>
      </c>
      <c r="J19870">
        <v>480000</v>
      </c>
      <c r="K19870" s="2">
        <v>45873</v>
      </c>
      <c r="L19870">
        <v>3</v>
      </c>
      <c r="M19870" s="1" t="s">
        <v>55</v>
      </c>
      <c r="N19870" s="1" t="s">
        <v>23</v>
      </c>
      <c r="O19870" s="1" t="s">
        <v>85</v>
      </c>
      <c r="P19870" s="1" t="s">
        <v>25</v>
      </c>
      <c r="Q19870" s="1" t="s">
        <v>26</v>
      </c>
      <c r="R19870" s="1" t="s">
        <v>27</v>
      </c>
    </row>
    <row r="19871" spans="1:18" x14ac:dyDescent="0.3">
      <c r="A19871" s="1" t="s">
        <v>20029</v>
      </c>
      <c r="B19871" s="1" t="s">
        <v>107</v>
      </c>
      <c r="C19871" s="1" t="s">
        <v>134</v>
      </c>
      <c r="D19871" s="1" t="s">
        <v>21</v>
      </c>
      <c r="E19871">
        <v>36</v>
      </c>
      <c r="F19871">
        <v>900000</v>
      </c>
      <c r="G19871">
        <v>45</v>
      </c>
      <c r="H19871">
        <v>15</v>
      </c>
      <c r="I19871">
        <v>30</v>
      </c>
      <c r="J19871">
        <v>40500000</v>
      </c>
      <c r="K19871" s="2">
        <v>45888</v>
      </c>
      <c r="L19871">
        <v>10</v>
      </c>
      <c r="M19871" s="1" t="s">
        <v>22</v>
      </c>
      <c r="N19871" s="1" t="s">
        <v>32</v>
      </c>
      <c r="O19871" s="1" t="s">
        <v>33</v>
      </c>
      <c r="P19871" s="1" t="s">
        <v>49</v>
      </c>
      <c r="Q19871" s="1" t="s">
        <v>50</v>
      </c>
      <c r="R19871" s="1" t="s">
        <v>34</v>
      </c>
    </row>
    <row r="19872" spans="1:18" x14ac:dyDescent="0.3">
      <c r="A19872" s="1" t="s">
        <v>20030</v>
      </c>
      <c r="B19872" s="1" t="s">
        <v>66</v>
      </c>
      <c r="C19872" s="1" t="s">
        <v>174</v>
      </c>
      <c r="D19872" s="1" t="s">
        <v>67</v>
      </c>
      <c r="E19872">
        <v>134</v>
      </c>
      <c r="F19872">
        <v>25000</v>
      </c>
      <c r="G19872">
        <v>143</v>
      </c>
      <c r="H19872">
        <v>46</v>
      </c>
      <c r="I19872">
        <v>97</v>
      </c>
      <c r="J19872">
        <v>3575000</v>
      </c>
      <c r="K19872" s="2">
        <v>45792</v>
      </c>
      <c r="L19872">
        <v>1</v>
      </c>
      <c r="M19872" s="1" t="s">
        <v>55</v>
      </c>
      <c r="N19872" s="1" t="s">
        <v>23</v>
      </c>
      <c r="O19872" s="1" t="s">
        <v>85</v>
      </c>
      <c r="P19872" s="1" t="s">
        <v>25</v>
      </c>
      <c r="Q19872" s="1" t="s">
        <v>50</v>
      </c>
      <c r="R19872" s="1" t="s">
        <v>27</v>
      </c>
    </row>
    <row r="19873" spans="1:18" x14ac:dyDescent="0.3">
      <c r="A19873" s="1" t="s">
        <v>20031</v>
      </c>
      <c r="B19873" s="1" t="s">
        <v>133</v>
      </c>
      <c r="C19873" s="1" t="s">
        <v>20</v>
      </c>
      <c r="D19873" s="1" t="s">
        <v>91</v>
      </c>
      <c r="E19873">
        <v>144</v>
      </c>
      <c r="F19873">
        <v>15000</v>
      </c>
      <c r="G19873">
        <v>153</v>
      </c>
      <c r="H19873">
        <v>152</v>
      </c>
      <c r="I19873">
        <v>1</v>
      </c>
      <c r="J19873">
        <v>2295000</v>
      </c>
      <c r="K19873" s="2">
        <v>45908</v>
      </c>
      <c r="L19873">
        <v>7</v>
      </c>
      <c r="M19873" s="1" t="s">
        <v>22</v>
      </c>
      <c r="N19873" s="1" t="s">
        <v>32</v>
      </c>
      <c r="O19873" s="1" t="s">
        <v>24</v>
      </c>
      <c r="P19873" s="1" t="s">
        <v>25</v>
      </c>
      <c r="Q19873" s="1" t="s">
        <v>26</v>
      </c>
      <c r="R19873" s="1" t="s">
        <v>27</v>
      </c>
    </row>
    <row r="19874" spans="1:18" x14ac:dyDescent="0.3">
      <c r="A19874" s="1" t="s">
        <v>20032</v>
      </c>
      <c r="B19874" s="1" t="s">
        <v>80</v>
      </c>
      <c r="C19874" s="1" t="s">
        <v>63</v>
      </c>
      <c r="D19874" s="1" t="s">
        <v>38</v>
      </c>
      <c r="E19874">
        <v>139</v>
      </c>
      <c r="F19874">
        <v>500</v>
      </c>
      <c r="G19874">
        <v>152</v>
      </c>
      <c r="H19874">
        <v>151</v>
      </c>
      <c r="I19874">
        <v>1</v>
      </c>
      <c r="J19874">
        <v>76000</v>
      </c>
      <c r="K19874" s="2">
        <v>45761</v>
      </c>
      <c r="L19874">
        <v>9</v>
      </c>
      <c r="M19874" s="1" t="s">
        <v>22</v>
      </c>
      <c r="N19874" s="1" t="s">
        <v>23</v>
      </c>
      <c r="O19874" s="1" t="s">
        <v>24</v>
      </c>
      <c r="P19874" s="1" t="s">
        <v>25</v>
      </c>
      <c r="Q19874" s="1" t="s">
        <v>50</v>
      </c>
      <c r="R19874" s="1" t="s">
        <v>27</v>
      </c>
    </row>
    <row r="19875" spans="1:18" x14ac:dyDescent="0.3">
      <c r="A19875" s="1" t="s">
        <v>20033</v>
      </c>
      <c r="B19875" s="1" t="s">
        <v>93</v>
      </c>
      <c r="C19875" s="1" t="s">
        <v>231</v>
      </c>
      <c r="D19875" s="1" t="s">
        <v>21</v>
      </c>
      <c r="E19875">
        <v>50</v>
      </c>
      <c r="F19875">
        <v>12000</v>
      </c>
      <c r="G19875">
        <v>79</v>
      </c>
      <c r="H19875">
        <v>37</v>
      </c>
      <c r="I19875">
        <v>42</v>
      </c>
      <c r="J19875">
        <v>948000</v>
      </c>
      <c r="K19875" s="2">
        <v>45961</v>
      </c>
      <c r="L19875">
        <v>1</v>
      </c>
      <c r="M19875" s="1" t="s">
        <v>55</v>
      </c>
      <c r="N19875" s="1" t="s">
        <v>23</v>
      </c>
      <c r="O19875" s="1" t="s">
        <v>24</v>
      </c>
      <c r="P19875" s="1" t="s">
        <v>25</v>
      </c>
      <c r="Q19875" s="1" t="s">
        <v>26</v>
      </c>
      <c r="R19875" s="1" t="s">
        <v>34</v>
      </c>
    </row>
    <row r="19876" spans="1:18" x14ac:dyDescent="0.3">
      <c r="A19876" s="1" t="s">
        <v>20034</v>
      </c>
      <c r="B19876" s="1" t="s">
        <v>87</v>
      </c>
      <c r="C19876" s="1" t="s">
        <v>268</v>
      </c>
      <c r="D19876" s="1" t="s">
        <v>67</v>
      </c>
      <c r="E19876">
        <v>146</v>
      </c>
      <c r="F19876">
        <v>6000</v>
      </c>
      <c r="G19876">
        <v>157</v>
      </c>
      <c r="H19876">
        <v>52</v>
      </c>
      <c r="I19876">
        <v>105</v>
      </c>
      <c r="J19876">
        <v>942000</v>
      </c>
      <c r="K19876" s="2">
        <v>45994</v>
      </c>
      <c r="L19876">
        <v>1</v>
      </c>
      <c r="M19876" s="1" t="s">
        <v>55</v>
      </c>
      <c r="N19876" s="1" t="s">
        <v>23</v>
      </c>
      <c r="O19876" s="1" t="s">
        <v>44</v>
      </c>
      <c r="P19876" s="1" t="s">
        <v>25</v>
      </c>
      <c r="Q19876" s="1" t="s">
        <v>26</v>
      </c>
      <c r="R19876" s="1" t="s">
        <v>59</v>
      </c>
    </row>
    <row r="19877" spans="1:18" x14ac:dyDescent="0.3">
      <c r="A19877" s="1" t="s">
        <v>20035</v>
      </c>
      <c r="B19877" s="1" t="s">
        <v>87</v>
      </c>
      <c r="C19877" s="1" t="s">
        <v>134</v>
      </c>
      <c r="D19877" s="1" t="s">
        <v>38</v>
      </c>
      <c r="E19877">
        <v>54</v>
      </c>
      <c r="F19877">
        <v>900000</v>
      </c>
      <c r="G19877">
        <v>74</v>
      </c>
      <c r="H19877">
        <v>45</v>
      </c>
      <c r="I19877">
        <v>29</v>
      </c>
      <c r="J19877">
        <v>66600000</v>
      </c>
      <c r="K19877" s="2">
        <v>45952</v>
      </c>
      <c r="L19877">
        <v>3</v>
      </c>
      <c r="M19877" s="1" t="s">
        <v>55</v>
      </c>
      <c r="N19877" s="1" t="s">
        <v>23</v>
      </c>
      <c r="O19877" s="1" t="s">
        <v>24</v>
      </c>
      <c r="P19877" s="1" t="s">
        <v>25</v>
      </c>
      <c r="Q19877" s="1" t="s">
        <v>50</v>
      </c>
      <c r="R19877" s="1" t="s">
        <v>27</v>
      </c>
    </row>
    <row r="19878" spans="1:18" x14ac:dyDescent="0.3">
      <c r="A19878" s="1" t="s">
        <v>20036</v>
      </c>
      <c r="B19878" s="1" t="s">
        <v>104</v>
      </c>
      <c r="C19878" s="1" t="s">
        <v>37</v>
      </c>
      <c r="D19878" s="1" t="s">
        <v>64</v>
      </c>
      <c r="E19878">
        <v>79</v>
      </c>
      <c r="F19878">
        <v>12000</v>
      </c>
      <c r="G19878">
        <v>85</v>
      </c>
      <c r="H19878">
        <v>73</v>
      </c>
      <c r="I19878">
        <v>12</v>
      </c>
      <c r="J19878">
        <v>1020000</v>
      </c>
      <c r="K19878" s="2">
        <v>45815</v>
      </c>
      <c r="L19878">
        <v>2</v>
      </c>
      <c r="M19878" s="1" t="s">
        <v>55</v>
      </c>
      <c r="N19878" s="1" t="s">
        <v>23</v>
      </c>
      <c r="O19878" s="1" t="s">
        <v>24</v>
      </c>
      <c r="P19878" s="1" t="s">
        <v>25</v>
      </c>
      <c r="Q19878" s="1" t="s">
        <v>59</v>
      </c>
      <c r="R19878" s="1" t="s">
        <v>27</v>
      </c>
    </row>
    <row r="19879" spans="1:18" x14ac:dyDescent="0.3">
      <c r="A19879" s="1" t="s">
        <v>20037</v>
      </c>
      <c r="B19879" s="1" t="s">
        <v>93</v>
      </c>
      <c r="C19879" s="1" t="s">
        <v>410</v>
      </c>
      <c r="D19879" s="1" t="s">
        <v>54</v>
      </c>
      <c r="E19879">
        <v>48</v>
      </c>
      <c r="F19879">
        <v>25000</v>
      </c>
      <c r="G19879">
        <v>54</v>
      </c>
      <c r="H19879">
        <v>45</v>
      </c>
      <c r="I19879">
        <v>9</v>
      </c>
      <c r="J19879">
        <v>1350000</v>
      </c>
      <c r="K19879" s="2">
        <v>45990</v>
      </c>
      <c r="L19879">
        <v>3</v>
      </c>
      <c r="M19879" s="1" t="s">
        <v>55</v>
      </c>
      <c r="N19879" s="1" t="s">
        <v>43</v>
      </c>
      <c r="O19879" s="1" t="s">
        <v>44</v>
      </c>
      <c r="P19879" s="1" t="s">
        <v>25</v>
      </c>
      <c r="Q19879" s="1" t="s">
        <v>26</v>
      </c>
      <c r="R19879" s="1" t="s">
        <v>27</v>
      </c>
    </row>
    <row r="19880" spans="1:18" x14ac:dyDescent="0.3">
      <c r="A19880" s="1" t="s">
        <v>20038</v>
      </c>
      <c r="B19880" s="1" t="s">
        <v>87</v>
      </c>
      <c r="C19880" s="1" t="s">
        <v>119</v>
      </c>
      <c r="D19880" s="1" t="s">
        <v>21</v>
      </c>
      <c r="E19880">
        <v>127</v>
      </c>
      <c r="F19880">
        <v>4500</v>
      </c>
      <c r="G19880">
        <v>132</v>
      </c>
      <c r="H19880">
        <v>23</v>
      </c>
      <c r="I19880">
        <v>109</v>
      </c>
      <c r="J19880">
        <v>594000</v>
      </c>
      <c r="K19880" s="2">
        <v>45692</v>
      </c>
      <c r="L19880">
        <v>7</v>
      </c>
      <c r="M19880" s="1" t="s">
        <v>22</v>
      </c>
      <c r="N19880" s="1" t="s">
        <v>23</v>
      </c>
      <c r="O19880" s="1" t="s">
        <v>24</v>
      </c>
      <c r="P19880" s="1" t="s">
        <v>25</v>
      </c>
      <c r="Q19880" s="1" t="s">
        <v>50</v>
      </c>
      <c r="R19880" s="1" t="s">
        <v>59</v>
      </c>
    </row>
    <row r="19881" spans="1:18" x14ac:dyDescent="0.3">
      <c r="A19881" s="1" t="s">
        <v>20039</v>
      </c>
      <c r="B19881" s="1" t="s">
        <v>66</v>
      </c>
      <c r="C19881" s="1" t="s">
        <v>166</v>
      </c>
      <c r="D19881" s="1" t="s">
        <v>38</v>
      </c>
      <c r="E19881">
        <v>40</v>
      </c>
      <c r="F19881">
        <v>35000</v>
      </c>
      <c r="G19881">
        <v>44</v>
      </c>
      <c r="H19881">
        <v>39</v>
      </c>
      <c r="I19881">
        <v>5</v>
      </c>
      <c r="J19881">
        <v>1540000</v>
      </c>
      <c r="K19881" s="2">
        <v>45909</v>
      </c>
      <c r="L19881">
        <v>1</v>
      </c>
      <c r="M19881" s="1" t="s">
        <v>55</v>
      </c>
      <c r="N19881" s="1" t="s">
        <v>32</v>
      </c>
      <c r="O19881" s="1" t="s">
        <v>24</v>
      </c>
      <c r="P19881" s="1" t="s">
        <v>25</v>
      </c>
      <c r="Q19881" s="1" t="s">
        <v>26</v>
      </c>
      <c r="R19881" s="1" t="s">
        <v>59</v>
      </c>
    </row>
    <row r="19882" spans="1:18" x14ac:dyDescent="0.3">
      <c r="A19882" s="1" t="s">
        <v>20040</v>
      </c>
      <c r="B19882" s="1" t="s">
        <v>93</v>
      </c>
      <c r="C19882" s="1" t="s">
        <v>84</v>
      </c>
      <c r="D19882" s="1" t="s">
        <v>54</v>
      </c>
      <c r="E19882">
        <v>128</v>
      </c>
      <c r="F19882">
        <v>180000</v>
      </c>
      <c r="G19882">
        <v>135</v>
      </c>
      <c r="H19882">
        <v>22</v>
      </c>
      <c r="I19882">
        <v>113</v>
      </c>
      <c r="J19882">
        <v>24300000</v>
      </c>
      <c r="K19882" s="2">
        <v>45903</v>
      </c>
      <c r="L19882">
        <v>1</v>
      </c>
      <c r="M19882" s="1" t="s">
        <v>55</v>
      </c>
      <c r="N19882" s="1" t="s">
        <v>32</v>
      </c>
      <c r="O19882" s="1" t="s">
        <v>85</v>
      </c>
      <c r="P19882" s="1" t="s">
        <v>25</v>
      </c>
      <c r="Q19882" s="1" t="s">
        <v>26</v>
      </c>
      <c r="R19882" s="1" t="s">
        <v>27</v>
      </c>
    </row>
    <row r="19883" spans="1:18" x14ac:dyDescent="0.3">
      <c r="A19883" s="1" t="s">
        <v>20041</v>
      </c>
      <c r="B19883" s="1" t="s">
        <v>66</v>
      </c>
      <c r="C19883" s="1" t="s">
        <v>268</v>
      </c>
      <c r="D19883" s="1" t="s">
        <v>38</v>
      </c>
      <c r="E19883">
        <v>88</v>
      </c>
      <c r="F19883">
        <v>6000</v>
      </c>
      <c r="G19883">
        <v>89</v>
      </c>
      <c r="H19883">
        <v>5</v>
      </c>
      <c r="I19883">
        <v>84</v>
      </c>
      <c r="J19883">
        <v>534000</v>
      </c>
      <c r="K19883" s="2">
        <v>45676</v>
      </c>
      <c r="L19883">
        <v>12</v>
      </c>
      <c r="M19883" s="1" t="s">
        <v>39</v>
      </c>
      <c r="N19883" s="1" t="s">
        <v>43</v>
      </c>
      <c r="O19883" s="1" t="s">
        <v>24</v>
      </c>
      <c r="P19883" s="1" t="s">
        <v>49</v>
      </c>
      <c r="Q19883" s="1" t="s">
        <v>26</v>
      </c>
      <c r="R19883" s="1" t="s">
        <v>27</v>
      </c>
    </row>
    <row r="19884" spans="1:18" x14ac:dyDescent="0.3">
      <c r="A19884" s="1" t="s">
        <v>20042</v>
      </c>
      <c r="B19884" s="1" t="s">
        <v>29</v>
      </c>
      <c r="C19884" s="1" t="s">
        <v>427</v>
      </c>
      <c r="D19884" s="1" t="s">
        <v>38</v>
      </c>
      <c r="E19884">
        <v>88</v>
      </c>
      <c r="F19884">
        <v>5000</v>
      </c>
      <c r="G19884">
        <v>88</v>
      </c>
      <c r="H19884">
        <v>18</v>
      </c>
      <c r="I19884">
        <v>70</v>
      </c>
      <c r="J19884">
        <v>440000</v>
      </c>
      <c r="K19884" s="2">
        <v>45974</v>
      </c>
      <c r="L19884">
        <v>10</v>
      </c>
      <c r="M19884" s="1" t="s">
        <v>22</v>
      </c>
      <c r="N19884" s="1" t="s">
        <v>32</v>
      </c>
      <c r="O19884" s="1" t="s">
        <v>44</v>
      </c>
      <c r="P19884" s="1" t="s">
        <v>49</v>
      </c>
      <c r="Q19884" s="1" t="s">
        <v>26</v>
      </c>
      <c r="R19884" s="1" t="s">
        <v>27</v>
      </c>
    </row>
    <row r="19885" spans="1:18" x14ac:dyDescent="0.3">
      <c r="A19885" s="1" t="s">
        <v>20043</v>
      </c>
      <c r="B19885" s="1" t="s">
        <v>66</v>
      </c>
      <c r="C19885" s="1" t="s">
        <v>108</v>
      </c>
      <c r="D19885" s="1" t="s">
        <v>72</v>
      </c>
      <c r="E19885">
        <v>37</v>
      </c>
      <c r="F19885">
        <v>15000</v>
      </c>
      <c r="G19885">
        <v>41</v>
      </c>
      <c r="H19885">
        <v>19</v>
      </c>
      <c r="I19885">
        <v>22</v>
      </c>
      <c r="J19885">
        <v>615000</v>
      </c>
      <c r="K19885" s="2">
        <v>45948</v>
      </c>
      <c r="L19885">
        <v>2</v>
      </c>
      <c r="M19885" s="1" t="s">
        <v>55</v>
      </c>
      <c r="N19885" s="1" t="s">
        <v>43</v>
      </c>
      <c r="O19885" s="1" t="s">
        <v>24</v>
      </c>
      <c r="P19885" s="1" t="s">
        <v>25</v>
      </c>
      <c r="Q19885" s="1" t="s">
        <v>26</v>
      </c>
      <c r="R19885" s="1" t="s">
        <v>27</v>
      </c>
    </row>
    <row r="19886" spans="1:18" x14ac:dyDescent="0.3">
      <c r="A19886" s="1" t="s">
        <v>20044</v>
      </c>
      <c r="B19886" s="1" t="s">
        <v>87</v>
      </c>
      <c r="C19886" s="1" t="s">
        <v>154</v>
      </c>
      <c r="D19886" s="1" t="s">
        <v>91</v>
      </c>
      <c r="E19886">
        <v>43</v>
      </c>
      <c r="F19886">
        <v>18000</v>
      </c>
      <c r="G19886">
        <v>57</v>
      </c>
      <c r="H19886">
        <v>5</v>
      </c>
      <c r="I19886">
        <v>52</v>
      </c>
      <c r="J19886">
        <v>1026000</v>
      </c>
      <c r="K19886" s="2">
        <v>45836</v>
      </c>
      <c r="L19886">
        <v>11</v>
      </c>
      <c r="M19886" s="1" t="s">
        <v>39</v>
      </c>
      <c r="N19886" s="1" t="s">
        <v>23</v>
      </c>
      <c r="O19886" s="1" t="s">
        <v>44</v>
      </c>
      <c r="P19886" s="1" t="s">
        <v>49</v>
      </c>
      <c r="Q19886" s="1" t="s">
        <v>59</v>
      </c>
      <c r="R19886" s="1" t="s">
        <v>27</v>
      </c>
    </row>
    <row r="19887" spans="1:18" x14ac:dyDescent="0.3">
      <c r="A19887" s="1" t="s">
        <v>20045</v>
      </c>
      <c r="B19887" s="1" t="s">
        <v>29</v>
      </c>
      <c r="C19887" s="1" t="s">
        <v>301</v>
      </c>
      <c r="D19887" s="1" t="s">
        <v>58</v>
      </c>
      <c r="E19887">
        <v>122</v>
      </c>
      <c r="F19887">
        <v>9000</v>
      </c>
      <c r="G19887">
        <v>140</v>
      </c>
      <c r="H19887">
        <v>50</v>
      </c>
      <c r="I19887">
        <v>90</v>
      </c>
      <c r="J19887">
        <v>1260000</v>
      </c>
      <c r="K19887" s="2">
        <v>45774</v>
      </c>
      <c r="L19887">
        <v>6</v>
      </c>
      <c r="M19887" s="1" t="s">
        <v>22</v>
      </c>
      <c r="N19887" s="1" t="s">
        <v>43</v>
      </c>
      <c r="O19887" s="1" t="s">
        <v>24</v>
      </c>
      <c r="P19887" s="1" t="s">
        <v>25</v>
      </c>
      <c r="Q19887" s="1" t="s">
        <v>26</v>
      </c>
      <c r="R19887" s="1" t="s">
        <v>27</v>
      </c>
    </row>
    <row r="19888" spans="1:18" x14ac:dyDescent="0.3">
      <c r="A19888" s="1" t="s">
        <v>20046</v>
      </c>
      <c r="B19888" s="1" t="s">
        <v>29</v>
      </c>
      <c r="C19888" s="1" t="s">
        <v>231</v>
      </c>
      <c r="D19888" s="1" t="s">
        <v>58</v>
      </c>
      <c r="E19888">
        <v>39</v>
      </c>
      <c r="F19888">
        <v>12000</v>
      </c>
      <c r="G19888">
        <v>53</v>
      </c>
      <c r="H19888">
        <v>16</v>
      </c>
      <c r="I19888">
        <v>37</v>
      </c>
      <c r="J19888">
        <v>636000</v>
      </c>
      <c r="K19888" s="2">
        <v>45915</v>
      </c>
      <c r="L19888">
        <v>1</v>
      </c>
      <c r="M19888" s="1" t="s">
        <v>55</v>
      </c>
      <c r="N19888" s="1" t="s">
        <v>23</v>
      </c>
      <c r="O19888" s="1" t="s">
        <v>24</v>
      </c>
      <c r="P19888" s="1" t="s">
        <v>25</v>
      </c>
      <c r="Q19888" s="1" t="s">
        <v>26</v>
      </c>
      <c r="R19888" s="1" t="s">
        <v>27</v>
      </c>
    </row>
    <row r="19889" spans="1:18" x14ac:dyDescent="0.3">
      <c r="A19889" s="1" t="s">
        <v>20047</v>
      </c>
      <c r="B19889" s="1" t="s">
        <v>52</v>
      </c>
      <c r="C19889" s="1" t="s">
        <v>125</v>
      </c>
      <c r="D19889" s="1" t="s">
        <v>72</v>
      </c>
      <c r="E19889">
        <v>132</v>
      </c>
      <c r="F19889">
        <v>4500</v>
      </c>
      <c r="G19889">
        <v>156</v>
      </c>
      <c r="H19889">
        <v>117</v>
      </c>
      <c r="I19889">
        <v>39</v>
      </c>
      <c r="J19889">
        <v>702000</v>
      </c>
      <c r="K19889" s="2">
        <v>45797</v>
      </c>
      <c r="L19889">
        <v>11</v>
      </c>
      <c r="M19889" s="1" t="s">
        <v>39</v>
      </c>
      <c r="N19889" s="1" t="s">
        <v>32</v>
      </c>
      <c r="O19889" s="1" t="s">
        <v>33</v>
      </c>
      <c r="P19889" s="1" t="s">
        <v>25</v>
      </c>
      <c r="Q19889" s="1" t="s">
        <v>26</v>
      </c>
      <c r="R19889" s="1" t="s">
        <v>34</v>
      </c>
    </row>
    <row r="19890" spans="1:18" x14ac:dyDescent="0.3">
      <c r="A19890" s="1" t="s">
        <v>20048</v>
      </c>
      <c r="B19890" s="1" t="s">
        <v>29</v>
      </c>
      <c r="C19890" s="1" t="s">
        <v>211</v>
      </c>
      <c r="D19890" s="1" t="s">
        <v>72</v>
      </c>
      <c r="E19890">
        <v>135</v>
      </c>
      <c r="F19890">
        <v>85000</v>
      </c>
      <c r="G19890">
        <v>140</v>
      </c>
      <c r="H19890">
        <v>17</v>
      </c>
      <c r="I19890">
        <v>123</v>
      </c>
      <c r="J19890">
        <v>11900000</v>
      </c>
      <c r="K19890" s="2">
        <v>45780</v>
      </c>
      <c r="L19890">
        <v>6</v>
      </c>
      <c r="M19890" s="1" t="s">
        <v>22</v>
      </c>
      <c r="N19890" s="1" t="s">
        <v>23</v>
      </c>
      <c r="O19890" s="1" t="s">
        <v>44</v>
      </c>
      <c r="P19890" s="1" t="s">
        <v>25</v>
      </c>
      <c r="Q19890" s="1" t="s">
        <v>26</v>
      </c>
      <c r="R19890" s="1" t="s">
        <v>27</v>
      </c>
    </row>
    <row r="19891" spans="1:18" x14ac:dyDescent="0.3">
      <c r="A19891" s="1" t="s">
        <v>20049</v>
      </c>
      <c r="B19891" s="1" t="s">
        <v>52</v>
      </c>
      <c r="C19891" s="1" t="s">
        <v>119</v>
      </c>
      <c r="D19891" s="1" t="s">
        <v>67</v>
      </c>
      <c r="E19891">
        <v>73</v>
      </c>
      <c r="F19891">
        <v>4500</v>
      </c>
      <c r="G19891">
        <v>92</v>
      </c>
      <c r="H19891">
        <v>85</v>
      </c>
      <c r="I19891">
        <v>7</v>
      </c>
      <c r="J19891">
        <v>414000</v>
      </c>
      <c r="K19891" s="2">
        <v>45935</v>
      </c>
      <c r="L19891">
        <v>10</v>
      </c>
      <c r="M19891" s="1" t="s">
        <v>22</v>
      </c>
      <c r="N19891" s="1" t="s">
        <v>23</v>
      </c>
      <c r="O19891" s="1" t="s">
        <v>24</v>
      </c>
      <c r="P19891" s="1" t="s">
        <v>49</v>
      </c>
      <c r="Q19891" s="1" t="s">
        <v>26</v>
      </c>
      <c r="R19891" s="1" t="s">
        <v>27</v>
      </c>
    </row>
    <row r="19892" spans="1:18" x14ac:dyDescent="0.3">
      <c r="A19892" s="1" t="s">
        <v>20050</v>
      </c>
      <c r="B19892" s="1" t="s">
        <v>107</v>
      </c>
      <c r="C19892" s="1" t="s">
        <v>57</v>
      </c>
      <c r="D19892" s="1" t="s">
        <v>64</v>
      </c>
      <c r="E19892">
        <v>66</v>
      </c>
      <c r="F19892">
        <v>8000</v>
      </c>
      <c r="G19892">
        <v>76</v>
      </c>
      <c r="H19892">
        <v>22</v>
      </c>
      <c r="I19892">
        <v>54</v>
      </c>
      <c r="J19892">
        <v>608000</v>
      </c>
      <c r="K19892" s="2">
        <v>45658</v>
      </c>
      <c r="L19892">
        <v>10</v>
      </c>
      <c r="M19892" s="1" t="s">
        <v>22</v>
      </c>
      <c r="N19892" s="1" t="s">
        <v>32</v>
      </c>
      <c r="O19892" s="1" t="s">
        <v>24</v>
      </c>
      <c r="P19892" s="1" t="s">
        <v>49</v>
      </c>
      <c r="Q19892" s="1" t="s">
        <v>26</v>
      </c>
      <c r="R19892" s="1" t="s">
        <v>27</v>
      </c>
    </row>
    <row r="19893" spans="1:18" x14ac:dyDescent="0.3">
      <c r="A19893" s="1" t="s">
        <v>20051</v>
      </c>
      <c r="B19893" s="1" t="s">
        <v>83</v>
      </c>
      <c r="C19893" s="1" t="s">
        <v>415</v>
      </c>
      <c r="D19893" s="1" t="s">
        <v>21</v>
      </c>
      <c r="E19893">
        <v>42</v>
      </c>
      <c r="F19893">
        <v>12000</v>
      </c>
      <c r="G19893">
        <v>60</v>
      </c>
      <c r="H19893">
        <v>55</v>
      </c>
      <c r="I19893">
        <v>5</v>
      </c>
      <c r="J19893">
        <v>720000</v>
      </c>
      <c r="K19893" s="2">
        <v>45661</v>
      </c>
      <c r="L19893">
        <v>5</v>
      </c>
      <c r="M19893" s="1" t="s">
        <v>55</v>
      </c>
      <c r="N19893" s="1" t="s">
        <v>43</v>
      </c>
      <c r="O19893" s="1" t="s">
        <v>24</v>
      </c>
      <c r="P19893" s="1" t="s">
        <v>25</v>
      </c>
      <c r="Q19893" s="1" t="s">
        <v>26</v>
      </c>
      <c r="R19893" s="1" t="s">
        <v>59</v>
      </c>
    </row>
    <row r="19894" spans="1:18" x14ac:dyDescent="0.3">
      <c r="A19894" s="1" t="s">
        <v>20052</v>
      </c>
      <c r="B19894" s="1" t="s">
        <v>133</v>
      </c>
      <c r="C19894" s="1" t="s">
        <v>240</v>
      </c>
      <c r="D19894" s="1" t="s">
        <v>67</v>
      </c>
      <c r="E19894">
        <v>83</v>
      </c>
      <c r="F19894">
        <v>18000</v>
      </c>
      <c r="G19894">
        <v>106</v>
      </c>
      <c r="H19894">
        <v>14</v>
      </c>
      <c r="I19894">
        <v>92</v>
      </c>
      <c r="J19894">
        <v>1908000</v>
      </c>
      <c r="K19894" s="2">
        <v>45886</v>
      </c>
      <c r="L19894">
        <v>4</v>
      </c>
      <c r="M19894" s="1" t="s">
        <v>55</v>
      </c>
      <c r="N19894" s="1" t="s">
        <v>32</v>
      </c>
      <c r="O19894" s="1" t="s">
        <v>85</v>
      </c>
      <c r="P19894" s="1" t="s">
        <v>25</v>
      </c>
      <c r="Q19894" s="1" t="s">
        <v>26</v>
      </c>
      <c r="R19894" s="1" t="s">
        <v>27</v>
      </c>
    </row>
    <row r="19895" spans="1:18" x14ac:dyDescent="0.3">
      <c r="A19895" s="1" t="s">
        <v>20053</v>
      </c>
      <c r="B19895" s="1" t="s">
        <v>29</v>
      </c>
      <c r="C19895" s="1" t="s">
        <v>154</v>
      </c>
      <c r="D19895" s="1" t="s">
        <v>21</v>
      </c>
      <c r="E19895">
        <v>150</v>
      </c>
      <c r="F19895">
        <v>18000</v>
      </c>
      <c r="G19895">
        <v>153</v>
      </c>
      <c r="H19895">
        <v>18</v>
      </c>
      <c r="I19895">
        <v>135</v>
      </c>
      <c r="J19895">
        <v>2754000</v>
      </c>
      <c r="K19895" s="2">
        <v>45885</v>
      </c>
      <c r="L19895">
        <v>1</v>
      </c>
      <c r="M19895" s="1" t="s">
        <v>55</v>
      </c>
      <c r="N19895" s="1" t="s">
        <v>23</v>
      </c>
      <c r="O19895" s="1" t="s">
        <v>33</v>
      </c>
      <c r="P19895" s="1" t="s">
        <v>25</v>
      </c>
      <c r="Q19895" s="1" t="s">
        <v>26</v>
      </c>
      <c r="R19895" s="1" t="s">
        <v>27</v>
      </c>
    </row>
    <row r="19896" spans="1:18" x14ac:dyDescent="0.3">
      <c r="A19896" s="1" t="s">
        <v>20054</v>
      </c>
      <c r="B19896" s="1" t="s">
        <v>36</v>
      </c>
      <c r="C19896" s="1" t="s">
        <v>78</v>
      </c>
      <c r="D19896" s="1" t="s">
        <v>54</v>
      </c>
      <c r="E19896">
        <v>97</v>
      </c>
      <c r="F19896">
        <v>150000</v>
      </c>
      <c r="G19896">
        <v>100</v>
      </c>
      <c r="H19896">
        <v>53</v>
      </c>
      <c r="I19896">
        <v>47</v>
      </c>
      <c r="J19896">
        <v>15000000</v>
      </c>
      <c r="K19896" s="2">
        <v>45814</v>
      </c>
      <c r="L19896">
        <v>1</v>
      </c>
      <c r="M19896" s="1" t="s">
        <v>55</v>
      </c>
      <c r="N19896" s="1" t="s">
        <v>23</v>
      </c>
      <c r="O19896" s="1" t="s">
        <v>24</v>
      </c>
      <c r="P19896" s="1" t="s">
        <v>49</v>
      </c>
      <c r="Q19896" s="1" t="s">
        <v>50</v>
      </c>
      <c r="R19896" s="1" t="s">
        <v>27</v>
      </c>
    </row>
    <row r="19897" spans="1:18" x14ac:dyDescent="0.3">
      <c r="A19897" s="1" t="s">
        <v>20055</v>
      </c>
      <c r="B19897" s="1" t="s">
        <v>80</v>
      </c>
      <c r="C19897" s="1" t="s">
        <v>296</v>
      </c>
      <c r="D19897" s="1" t="s">
        <v>64</v>
      </c>
      <c r="E19897">
        <v>89</v>
      </c>
      <c r="F19897">
        <v>4200000</v>
      </c>
      <c r="G19897">
        <v>108</v>
      </c>
      <c r="H19897">
        <v>21</v>
      </c>
      <c r="I19897">
        <v>87</v>
      </c>
      <c r="J19897">
        <v>453600000</v>
      </c>
      <c r="K19897" s="2">
        <v>45846</v>
      </c>
      <c r="L19897">
        <v>14</v>
      </c>
      <c r="M19897" s="1" t="s">
        <v>39</v>
      </c>
      <c r="N19897" s="1" t="s">
        <v>23</v>
      </c>
      <c r="O19897" s="1" t="s">
        <v>33</v>
      </c>
      <c r="P19897" s="1" t="s">
        <v>49</v>
      </c>
      <c r="Q19897" s="1" t="s">
        <v>50</v>
      </c>
      <c r="R19897" s="1" t="s">
        <v>27</v>
      </c>
    </row>
    <row r="19898" spans="1:18" x14ac:dyDescent="0.3">
      <c r="A19898" s="1" t="s">
        <v>20056</v>
      </c>
      <c r="B19898" s="1" t="s">
        <v>36</v>
      </c>
      <c r="C19898" s="1" t="s">
        <v>71</v>
      </c>
      <c r="D19898" s="1" t="s">
        <v>67</v>
      </c>
      <c r="E19898">
        <v>23</v>
      </c>
      <c r="F19898">
        <v>3500</v>
      </c>
      <c r="G19898">
        <v>42</v>
      </c>
      <c r="H19898">
        <v>24</v>
      </c>
      <c r="I19898">
        <v>18</v>
      </c>
      <c r="J19898">
        <v>147000</v>
      </c>
      <c r="K19898" s="2">
        <v>45700</v>
      </c>
      <c r="L19898">
        <v>11</v>
      </c>
      <c r="M19898" s="1" t="s">
        <v>39</v>
      </c>
      <c r="N19898" s="1" t="s">
        <v>23</v>
      </c>
      <c r="O19898" s="1" t="s">
        <v>85</v>
      </c>
      <c r="P19898" s="1" t="s">
        <v>25</v>
      </c>
      <c r="Q19898" s="1" t="s">
        <v>59</v>
      </c>
      <c r="R19898" s="1" t="s">
        <v>27</v>
      </c>
    </row>
    <row r="19899" spans="1:18" x14ac:dyDescent="0.3">
      <c r="A19899" s="1" t="s">
        <v>20057</v>
      </c>
      <c r="B19899" s="1" t="s">
        <v>19</v>
      </c>
      <c r="C19899" s="1" t="s">
        <v>266</v>
      </c>
      <c r="D19899" s="1" t="s">
        <v>21</v>
      </c>
      <c r="E19899">
        <v>26</v>
      </c>
      <c r="F19899">
        <v>2200000</v>
      </c>
      <c r="G19899">
        <v>37</v>
      </c>
      <c r="H19899">
        <v>5</v>
      </c>
      <c r="I19899">
        <v>32</v>
      </c>
      <c r="J19899">
        <v>81400000</v>
      </c>
      <c r="K19899" s="2">
        <v>45687</v>
      </c>
      <c r="L19899">
        <v>3</v>
      </c>
      <c r="M19899" s="1" t="s">
        <v>55</v>
      </c>
      <c r="N19899" s="1" t="s">
        <v>43</v>
      </c>
      <c r="O19899" s="1" t="s">
        <v>24</v>
      </c>
      <c r="P19899" s="1" t="s">
        <v>25</v>
      </c>
      <c r="Q19899" s="1" t="s">
        <v>59</v>
      </c>
      <c r="R19899" s="1" t="s">
        <v>34</v>
      </c>
    </row>
    <row r="19900" spans="1:18" x14ac:dyDescent="0.3">
      <c r="A19900" s="1" t="s">
        <v>20058</v>
      </c>
      <c r="B19900" s="1" t="s">
        <v>93</v>
      </c>
      <c r="C19900" s="1" t="s">
        <v>113</v>
      </c>
      <c r="D19900" s="1" t="s">
        <v>54</v>
      </c>
      <c r="E19900">
        <v>145</v>
      </c>
      <c r="F19900">
        <v>45000</v>
      </c>
      <c r="G19900">
        <v>153</v>
      </c>
      <c r="H19900">
        <v>19</v>
      </c>
      <c r="I19900">
        <v>134</v>
      </c>
      <c r="J19900">
        <v>6885000</v>
      </c>
      <c r="K19900" s="2">
        <v>45660</v>
      </c>
      <c r="L19900">
        <v>2</v>
      </c>
      <c r="M19900" s="1" t="s">
        <v>55</v>
      </c>
      <c r="N19900" s="1" t="s">
        <v>43</v>
      </c>
      <c r="O19900" s="1" t="s">
        <v>24</v>
      </c>
      <c r="P19900" s="1" t="s">
        <v>25</v>
      </c>
      <c r="Q19900" s="1" t="s">
        <v>26</v>
      </c>
      <c r="R19900" s="1" t="s">
        <v>27</v>
      </c>
    </row>
    <row r="19901" spans="1:18" x14ac:dyDescent="0.3">
      <c r="A19901" s="1" t="s">
        <v>20059</v>
      </c>
      <c r="B19901" s="1" t="s">
        <v>29</v>
      </c>
      <c r="C19901" s="1" t="s">
        <v>231</v>
      </c>
      <c r="D19901" s="1" t="s">
        <v>38</v>
      </c>
      <c r="E19901">
        <v>44</v>
      </c>
      <c r="F19901">
        <v>12000</v>
      </c>
      <c r="G19901">
        <v>68</v>
      </c>
      <c r="H19901">
        <v>38</v>
      </c>
      <c r="I19901">
        <v>30</v>
      </c>
      <c r="J19901">
        <v>816000</v>
      </c>
      <c r="K19901" s="2">
        <v>45986</v>
      </c>
      <c r="L19901">
        <v>15</v>
      </c>
      <c r="M19901" s="1" t="s">
        <v>39</v>
      </c>
      <c r="N19901" s="1" t="s">
        <v>43</v>
      </c>
      <c r="O19901" s="1" t="s">
        <v>24</v>
      </c>
      <c r="P19901" s="1" t="s">
        <v>25</v>
      </c>
      <c r="Q19901" s="1" t="s">
        <v>26</v>
      </c>
      <c r="R19901" s="1" t="s">
        <v>34</v>
      </c>
    </row>
    <row r="19902" spans="1:18" x14ac:dyDescent="0.3">
      <c r="A19902" s="1" t="s">
        <v>20060</v>
      </c>
      <c r="B19902" s="1" t="s">
        <v>41</v>
      </c>
      <c r="C19902" s="1" t="s">
        <v>146</v>
      </c>
      <c r="D19902" s="1" t="s">
        <v>21</v>
      </c>
      <c r="E19902">
        <v>101</v>
      </c>
      <c r="F19902">
        <v>1800000</v>
      </c>
      <c r="G19902">
        <v>126</v>
      </c>
      <c r="H19902">
        <v>101</v>
      </c>
      <c r="I19902">
        <v>25</v>
      </c>
      <c r="J19902">
        <v>226800000</v>
      </c>
      <c r="K19902" s="2">
        <v>45710</v>
      </c>
      <c r="L19902">
        <v>9</v>
      </c>
      <c r="M19902" s="1" t="s">
        <v>22</v>
      </c>
      <c r="N19902" s="1" t="s">
        <v>23</v>
      </c>
      <c r="O19902" s="1" t="s">
        <v>24</v>
      </c>
      <c r="P19902" s="1" t="s">
        <v>25</v>
      </c>
      <c r="Q19902" s="1" t="s">
        <v>50</v>
      </c>
      <c r="R19902" s="1" t="s">
        <v>27</v>
      </c>
    </row>
    <row r="19903" spans="1:18" x14ac:dyDescent="0.3">
      <c r="A19903" s="1" t="s">
        <v>20061</v>
      </c>
      <c r="B19903" s="1" t="s">
        <v>133</v>
      </c>
      <c r="C19903" s="1" t="s">
        <v>162</v>
      </c>
      <c r="D19903" s="1" t="s">
        <v>64</v>
      </c>
      <c r="E19903">
        <v>121</v>
      </c>
      <c r="F19903">
        <v>950000</v>
      </c>
      <c r="G19903">
        <v>135</v>
      </c>
      <c r="H19903">
        <v>31</v>
      </c>
      <c r="I19903">
        <v>104</v>
      </c>
      <c r="J19903">
        <v>128250000</v>
      </c>
      <c r="K19903" s="2">
        <v>45991</v>
      </c>
      <c r="L19903">
        <v>6</v>
      </c>
      <c r="M19903" s="1" t="s">
        <v>22</v>
      </c>
      <c r="N19903" s="1" t="s">
        <v>32</v>
      </c>
      <c r="O19903" s="1" t="s">
        <v>24</v>
      </c>
      <c r="P19903" s="1" t="s">
        <v>25</v>
      </c>
      <c r="Q19903" s="1" t="s">
        <v>50</v>
      </c>
      <c r="R19903" s="1" t="s">
        <v>27</v>
      </c>
    </row>
    <row r="19904" spans="1:18" x14ac:dyDescent="0.3">
      <c r="A19904" s="1" t="s">
        <v>20062</v>
      </c>
      <c r="B19904" s="1" t="s">
        <v>80</v>
      </c>
      <c r="C19904" s="1" t="s">
        <v>268</v>
      </c>
      <c r="D19904" s="1" t="s">
        <v>21</v>
      </c>
      <c r="E19904">
        <v>117</v>
      </c>
      <c r="F19904">
        <v>6000</v>
      </c>
      <c r="G19904">
        <v>147</v>
      </c>
      <c r="H19904">
        <v>15</v>
      </c>
      <c r="I19904">
        <v>132</v>
      </c>
      <c r="J19904">
        <v>882000</v>
      </c>
      <c r="K19904" s="2">
        <v>45676</v>
      </c>
      <c r="L19904">
        <v>7</v>
      </c>
      <c r="M19904" s="1" t="s">
        <v>22</v>
      </c>
      <c r="N19904" s="1" t="s">
        <v>23</v>
      </c>
      <c r="O19904" s="1" t="s">
        <v>33</v>
      </c>
      <c r="P19904" s="1" t="s">
        <v>25</v>
      </c>
      <c r="Q19904" s="1" t="s">
        <v>26</v>
      </c>
      <c r="R19904" s="1" t="s">
        <v>27</v>
      </c>
    </row>
    <row r="19905" spans="1:18" x14ac:dyDescent="0.3">
      <c r="A19905" s="1" t="s">
        <v>20063</v>
      </c>
      <c r="B19905" s="1" t="s">
        <v>99</v>
      </c>
      <c r="C19905" s="1" t="s">
        <v>179</v>
      </c>
      <c r="D19905" s="1" t="s">
        <v>64</v>
      </c>
      <c r="E19905">
        <v>130</v>
      </c>
      <c r="F19905">
        <v>450000</v>
      </c>
      <c r="G19905">
        <v>155</v>
      </c>
      <c r="H19905">
        <v>144</v>
      </c>
      <c r="I19905">
        <v>11</v>
      </c>
      <c r="J19905">
        <v>69750000</v>
      </c>
      <c r="K19905" s="2">
        <v>45712</v>
      </c>
      <c r="L19905">
        <v>5</v>
      </c>
      <c r="M19905" s="1" t="s">
        <v>55</v>
      </c>
      <c r="N19905" s="1" t="s">
        <v>23</v>
      </c>
      <c r="O19905" s="1" t="s">
        <v>24</v>
      </c>
      <c r="P19905" s="1" t="s">
        <v>25</v>
      </c>
      <c r="Q19905" s="1" t="s">
        <v>50</v>
      </c>
      <c r="R19905" s="1" t="s">
        <v>27</v>
      </c>
    </row>
    <row r="19906" spans="1:18" x14ac:dyDescent="0.3">
      <c r="A19906" s="1" t="s">
        <v>20064</v>
      </c>
      <c r="B19906" s="1" t="s">
        <v>41</v>
      </c>
      <c r="C19906" s="1" t="s">
        <v>100</v>
      </c>
      <c r="D19906" s="1" t="s">
        <v>64</v>
      </c>
      <c r="E19906">
        <v>106</v>
      </c>
      <c r="F19906">
        <v>15000</v>
      </c>
      <c r="G19906">
        <v>114</v>
      </c>
      <c r="H19906">
        <v>71</v>
      </c>
      <c r="I19906">
        <v>43</v>
      </c>
      <c r="J19906">
        <v>1710000</v>
      </c>
      <c r="K19906" s="2">
        <v>45958</v>
      </c>
      <c r="L19906">
        <v>13</v>
      </c>
      <c r="M19906" s="1" t="s">
        <v>39</v>
      </c>
      <c r="N19906" s="1" t="s">
        <v>23</v>
      </c>
      <c r="O19906" s="1" t="s">
        <v>44</v>
      </c>
      <c r="P19906" s="1" t="s">
        <v>25</v>
      </c>
      <c r="Q19906" s="1" t="s">
        <v>50</v>
      </c>
      <c r="R19906" s="1" t="s">
        <v>27</v>
      </c>
    </row>
    <row r="19907" spans="1:18" x14ac:dyDescent="0.3">
      <c r="A19907" s="1" t="s">
        <v>20065</v>
      </c>
      <c r="B19907" s="1" t="s">
        <v>133</v>
      </c>
      <c r="C19907" s="1" t="s">
        <v>127</v>
      </c>
      <c r="D19907" s="1" t="s">
        <v>72</v>
      </c>
      <c r="E19907">
        <v>91</v>
      </c>
      <c r="F19907">
        <v>35000</v>
      </c>
      <c r="G19907">
        <v>109</v>
      </c>
      <c r="H19907">
        <v>55</v>
      </c>
      <c r="I19907">
        <v>54</v>
      </c>
      <c r="J19907">
        <v>3815000</v>
      </c>
      <c r="K19907" s="2">
        <v>45822</v>
      </c>
      <c r="L19907">
        <v>12</v>
      </c>
      <c r="M19907" s="1" t="s">
        <v>39</v>
      </c>
      <c r="N19907" s="1" t="s">
        <v>23</v>
      </c>
      <c r="O19907" s="1" t="s">
        <v>33</v>
      </c>
      <c r="P19907" s="1" t="s">
        <v>25</v>
      </c>
      <c r="Q19907" s="1" t="s">
        <v>50</v>
      </c>
      <c r="R19907" s="1" t="s">
        <v>59</v>
      </c>
    </row>
    <row r="19908" spans="1:18" x14ac:dyDescent="0.3">
      <c r="A19908" s="1" t="s">
        <v>20066</v>
      </c>
      <c r="B19908" s="1" t="s">
        <v>29</v>
      </c>
      <c r="C19908" s="1" t="s">
        <v>194</v>
      </c>
      <c r="D19908" s="1" t="s">
        <v>58</v>
      </c>
      <c r="E19908">
        <v>96</v>
      </c>
      <c r="F19908">
        <v>1800</v>
      </c>
      <c r="G19908">
        <v>112</v>
      </c>
      <c r="H19908">
        <v>92</v>
      </c>
      <c r="I19908">
        <v>20</v>
      </c>
      <c r="J19908">
        <v>201600</v>
      </c>
      <c r="K19908" s="2">
        <v>45965</v>
      </c>
      <c r="L19908">
        <v>11</v>
      </c>
      <c r="M19908" s="1" t="s">
        <v>39</v>
      </c>
      <c r="N19908" s="1" t="s">
        <v>23</v>
      </c>
      <c r="O19908" s="1" t="s">
        <v>24</v>
      </c>
      <c r="P19908" s="1" t="s">
        <v>25</v>
      </c>
      <c r="Q19908" s="1" t="s">
        <v>50</v>
      </c>
      <c r="R19908" s="1" t="s">
        <v>27</v>
      </c>
    </row>
    <row r="19909" spans="1:18" x14ac:dyDescent="0.3">
      <c r="A19909" s="1" t="s">
        <v>20067</v>
      </c>
      <c r="B19909" s="1" t="s">
        <v>36</v>
      </c>
      <c r="C19909" s="1" t="s">
        <v>233</v>
      </c>
      <c r="D19909" s="1" t="s">
        <v>54</v>
      </c>
      <c r="E19909">
        <v>115</v>
      </c>
      <c r="F19909">
        <v>15000</v>
      </c>
      <c r="G19909">
        <v>139</v>
      </c>
      <c r="H19909">
        <v>139</v>
      </c>
      <c r="I19909">
        <v>0</v>
      </c>
      <c r="J19909">
        <v>2085000</v>
      </c>
      <c r="K19909" s="2">
        <v>45901</v>
      </c>
      <c r="L19909">
        <v>5</v>
      </c>
      <c r="M19909" s="1" t="s">
        <v>55</v>
      </c>
      <c r="N19909" s="1" t="s">
        <v>23</v>
      </c>
      <c r="O19909" s="1" t="s">
        <v>24</v>
      </c>
      <c r="P19909" s="1" t="s">
        <v>25</v>
      </c>
      <c r="Q19909" s="1" t="s">
        <v>26</v>
      </c>
      <c r="R19909" s="1" t="s">
        <v>27</v>
      </c>
    </row>
    <row r="19910" spans="1:18" x14ac:dyDescent="0.3">
      <c r="A19910" s="1" t="s">
        <v>20068</v>
      </c>
      <c r="B19910" s="1" t="s">
        <v>83</v>
      </c>
      <c r="C19910" s="1" t="s">
        <v>344</v>
      </c>
      <c r="D19910" s="1" t="s">
        <v>38</v>
      </c>
      <c r="E19910">
        <v>22</v>
      </c>
      <c r="F19910">
        <v>18000</v>
      </c>
      <c r="G19910">
        <v>23</v>
      </c>
      <c r="H19910">
        <v>18</v>
      </c>
      <c r="I19910">
        <v>5</v>
      </c>
      <c r="J19910">
        <v>414000</v>
      </c>
      <c r="K19910" s="2">
        <v>45748</v>
      </c>
      <c r="L19910">
        <v>15</v>
      </c>
      <c r="M19910" s="1" t="s">
        <v>39</v>
      </c>
      <c r="N19910" s="1" t="s">
        <v>43</v>
      </c>
      <c r="O19910" s="1" t="s">
        <v>24</v>
      </c>
      <c r="P19910" s="1" t="s">
        <v>25</v>
      </c>
      <c r="Q19910" s="1" t="s">
        <v>59</v>
      </c>
      <c r="R19910" s="1" t="s">
        <v>27</v>
      </c>
    </row>
    <row r="19911" spans="1:18" x14ac:dyDescent="0.3">
      <c r="A19911" s="1" t="s">
        <v>20069</v>
      </c>
      <c r="B19911" s="1" t="s">
        <v>46</v>
      </c>
      <c r="C19911" s="1" t="s">
        <v>172</v>
      </c>
      <c r="D19911" s="1" t="s">
        <v>48</v>
      </c>
      <c r="E19911">
        <v>21</v>
      </c>
      <c r="F19911">
        <v>8500</v>
      </c>
      <c r="G19911">
        <v>44</v>
      </c>
      <c r="H19911">
        <v>13</v>
      </c>
      <c r="I19911">
        <v>31</v>
      </c>
      <c r="J19911">
        <v>374000</v>
      </c>
      <c r="K19911" s="2">
        <v>45975</v>
      </c>
      <c r="L19911">
        <v>10</v>
      </c>
      <c r="M19911" s="1" t="s">
        <v>22</v>
      </c>
      <c r="N19911" s="1" t="s">
        <v>32</v>
      </c>
      <c r="O19911" s="1" t="s">
        <v>24</v>
      </c>
      <c r="P19911" s="1" t="s">
        <v>25</v>
      </c>
      <c r="Q19911" s="1" t="s">
        <v>26</v>
      </c>
      <c r="R19911" s="1" t="s">
        <v>27</v>
      </c>
    </row>
    <row r="19912" spans="1:18" x14ac:dyDescent="0.3">
      <c r="A19912" s="1" t="s">
        <v>20070</v>
      </c>
      <c r="B19912" s="1" t="s">
        <v>83</v>
      </c>
      <c r="C19912" s="1" t="s">
        <v>151</v>
      </c>
      <c r="D19912" s="1" t="s">
        <v>31</v>
      </c>
      <c r="E19912">
        <v>37</v>
      </c>
      <c r="F19912">
        <v>5000</v>
      </c>
      <c r="G19912">
        <v>51</v>
      </c>
      <c r="H19912">
        <v>28</v>
      </c>
      <c r="I19912">
        <v>23</v>
      </c>
      <c r="J19912">
        <v>255000</v>
      </c>
      <c r="K19912" s="2">
        <v>45678</v>
      </c>
      <c r="L19912">
        <v>3</v>
      </c>
      <c r="M19912" s="1" t="s">
        <v>55</v>
      </c>
      <c r="N19912" s="1" t="s">
        <v>43</v>
      </c>
      <c r="O19912" s="1" t="s">
        <v>24</v>
      </c>
      <c r="P19912" s="1" t="s">
        <v>25</v>
      </c>
      <c r="Q19912" s="1" t="s">
        <v>26</v>
      </c>
      <c r="R19912" s="1" t="s">
        <v>27</v>
      </c>
    </row>
    <row r="19913" spans="1:18" x14ac:dyDescent="0.3">
      <c r="A19913" s="1" t="s">
        <v>20071</v>
      </c>
      <c r="B19913" s="1" t="s">
        <v>46</v>
      </c>
      <c r="C19913" s="1" t="s">
        <v>88</v>
      </c>
      <c r="D19913" s="1" t="s">
        <v>38</v>
      </c>
      <c r="E19913">
        <v>64</v>
      </c>
      <c r="F19913">
        <v>18000</v>
      </c>
      <c r="G19913">
        <v>78</v>
      </c>
      <c r="H19913">
        <v>77</v>
      </c>
      <c r="I19913">
        <v>1</v>
      </c>
      <c r="J19913">
        <v>1404000</v>
      </c>
      <c r="K19913" s="2">
        <v>45830</v>
      </c>
      <c r="L19913">
        <v>9</v>
      </c>
      <c r="M19913" s="1" t="s">
        <v>22</v>
      </c>
      <c r="N19913" s="1" t="s">
        <v>23</v>
      </c>
      <c r="O19913" s="1" t="s">
        <v>44</v>
      </c>
      <c r="P19913" s="1" t="s">
        <v>25</v>
      </c>
      <c r="Q19913" s="1" t="s">
        <v>50</v>
      </c>
      <c r="R19913" s="1" t="s">
        <v>27</v>
      </c>
    </row>
    <row r="19914" spans="1:18" x14ac:dyDescent="0.3">
      <c r="A19914" s="1" t="s">
        <v>20072</v>
      </c>
      <c r="B19914" s="1" t="s">
        <v>52</v>
      </c>
      <c r="C19914" s="1" t="s">
        <v>348</v>
      </c>
      <c r="D19914" s="1" t="s">
        <v>54</v>
      </c>
      <c r="E19914">
        <v>81</v>
      </c>
      <c r="F19914">
        <v>30000</v>
      </c>
      <c r="G19914">
        <v>98</v>
      </c>
      <c r="H19914">
        <v>14</v>
      </c>
      <c r="I19914">
        <v>84</v>
      </c>
      <c r="J19914">
        <v>2940000</v>
      </c>
      <c r="K19914" s="2">
        <v>45814</v>
      </c>
      <c r="L19914">
        <v>8</v>
      </c>
      <c r="M19914" s="1" t="s">
        <v>22</v>
      </c>
      <c r="N19914" s="1" t="s">
        <v>32</v>
      </c>
      <c r="O19914" s="1" t="s">
        <v>24</v>
      </c>
      <c r="P19914" s="1" t="s">
        <v>25</v>
      </c>
      <c r="Q19914" s="1" t="s">
        <v>26</v>
      </c>
      <c r="R19914" s="1" t="s">
        <v>59</v>
      </c>
    </row>
    <row r="19915" spans="1:18" x14ac:dyDescent="0.3">
      <c r="A19915" s="1" t="s">
        <v>20073</v>
      </c>
      <c r="B19915" s="1" t="s">
        <v>99</v>
      </c>
      <c r="C19915" s="1" t="s">
        <v>233</v>
      </c>
      <c r="D19915" s="1" t="s">
        <v>38</v>
      </c>
      <c r="E19915">
        <v>146</v>
      </c>
      <c r="F19915">
        <v>15000</v>
      </c>
      <c r="G19915">
        <v>168</v>
      </c>
      <c r="H19915">
        <v>62</v>
      </c>
      <c r="I19915">
        <v>106</v>
      </c>
      <c r="J19915">
        <v>2520000</v>
      </c>
      <c r="K19915" s="2">
        <v>45989</v>
      </c>
      <c r="L19915">
        <v>3</v>
      </c>
      <c r="M19915" s="1" t="s">
        <v>55</v>
      </c>
      <c r="N19915" s="1" t="s">
        <v>32</v>
      </c>
      <c r="O19915" s="1" t="s">
        <v>24</v>
      </c>
      <c r="P19915" s="1" t="s">
        <v>25</v>
      </c>
      <c r="Q19915" s="1" t="s">
        <v>26</v>
      </c>
      <c r="R19915" s="1" t="s">
        <v>59</v>
      </c>
    </row>
    <row r="19916" spans="1:18" x14ac:dyDescent="0.3">
      <c r="A19916" s="1" t="s">
        <v>20074</v>
      </c>
      <c r="B19916" s="1" t="s">
        <v>46</v>
      </c>
      <c r="C19916" s="1" t="s">
        <v>164</v>
      </c>
      <c r="D19916" s="1" t="s">
        <v>31</v>
      </c>
      <c r="E19916">
        <v>133</v>
      </c>
      <c r="F19916">
        <v>3500</v>
      </c>
      <c r="G19916">
        <v>149</v>
      </c>
      <c r="H19916">
        <v>111</v>
      </c>
      <c r="I19916">
        <v>38</v>
      </c>
      <c r="J19916">
        <v>521500</v>
      </c>
      <c r="K19916" s="2">
        <v>45800</v>
      </c>
      <c r="L19916">
        <v>6</v>
      </c>
      <c r="M19916" s="1" t="s">
        <v>22</v>
      </c>
      <c r="N19916" s="1" t="s">
        <v>23</v>
      </c>
      <c r="O19916" s="1" t="s">
        <v>24</v>
      </c>
      <c r="P19916" s="1" t="s">
        <v>25</v>
      </c>
      <c r="Q19916" s="1" t="s">
        <v>26</v>
      </c>
      <c r="R19916" s="1" t="s">
        <v>27</v>
      </c>
    </row>
    <row r="19917" spans="1:18" x14ac:dyDescent="0.3">
      <c r="A19917" s="1" t="s">
        <v>20075</v>
      </c>
      <c r="B19917" s="1" t="s">
        <v>46</v>
      </c>
      <c r="C19917" s="1" t="s">
        <v>402</v>
      </c>
      <c r="D19917" s="1" t="s">
        <v>67</v>
      </c>
      <c r="E19917">
        <v>129</v>
      </c>
      <c r="F19917">
        <v>2500</v>
      </c>
      <c r="G19917">
        <v>129</v>
      </c>
      <c r="H19917">
        <v>26</v>
      </c>
      <c r="I19917">
        <v>103</v>
      </c>
      <c r="J19917">
        <v>322500</v>
      </c>
      <c r="K19917" s="2">
        <v>45663</v>
      </c>
      <c r="L19917">
        <v>10</v>
      </c>
      <c r="M19917" s="1" t="s">
        <v>22</v>
      </c>
      <c r="N19917" s="1" t="s">
        <v>43</v>
      </c>
      <c r="O19917" s="1" t="s">
        <v>44</v>
      </c>
      <c r="P19917" s="1" t="s">
        <v>49</v>
      </c>
      <c r="Q19917" s="1" t="s">
        <v>26</v>
      </c>
      <c r="R19917" s="1" t="s">
        <v>27</v>
      </c>
    </row>
    <row r="19918" spans="1:18" x14ac:dyDescent="0.3">
      <c r="A19918" s="1" t="s">
        <v>20076</v>
      </c>
      <c r="B19918" s="1" t="s">
        <v>80</v>
      </c>
      <c r="C19918" s="1" t="s">
        <v>245</v>
      </c>
      <c r="D19918" s="1" t="s">
        <v>21</v>
      </c>
      <c r="E19918">
        <v>105</v>
      </c>
      <c r="F19918">
        <v>1800</v>
      </c>
      <c r="G19918">
        <v>125</v>
      </c>
      <c r="H19918">
        <v>113</v>
      </c>
      <c r="I19918">
        <v>12</v>
      </c>
      <c r="J19918">
        <v>225000</v>
      </c>
      <c r="K19918" s="2">
        <v>45802</v>
      </c>
      <c r="L19918">
        <v>6</v>
      </c>
      <c r="M19918" s="1" t="s">
        <v>22</v>
      </c>
      <c r="N19918" s="1" t="s">
        <v>43</v>
      </c>
      <c r="O19918" s="1" t="s">
        <v>44</v>
      </c>
      <c r="P19918" s="1" t="s">
        <v>25</v>
      </c>
      <c r="Q19918" s="1" t="s">
        <v>26</v>
      </c>
      <c r="R19918" s="1" t="s">
        <v>27</v>
      </c>
    </row>
    <row r="19919" spans="1:18" x14ac:dyDescent="0.3">
      <c r="A19919" s="1" t="s">
        <v>20077</v>
      </c>
      <c r="B19919" s="1" t="s">
        <v>133</v>
      </c>
      <c r="C19919" s="1" t="s">
        <v>105</v>
      </c>
      <c r="D19919" s="1" t="s">
        <v>21</v>
      </c>
      <c r="E19919">
        <v>62</v>
      </c>
      <c r="F19919">
        <v>6500</v>
      </c>
      <c r="G19919">
        <v>70</v>
      </c>
      <c r="H19919">
        <v>29</v>
      </c>
      <c r="I19919">
        <v>41</v>
      </c>
      <c r="J19919">
        <v>455000</v>
      </c>
      <c r="K19919" s="2">
        <v>45839</v>
      </c>
      <c r="L19919">
        <v>5</v>
      </c>
      <c r="M19919" s="1" t="s">
        <v>55</v>
      </c>
      <c r="N19919" s="1" t="s">
        <v>23</v>
      </c>
      <c r="O19919" s="1" t="s">
        <v>33</v>
      </c>
      <c r="P19919" s="1" t="s">
        <v>25</v>
      </c>
      <c r="Q19919" s="1" t="s">
        <v>26</v>
      </c>
      <c r="R19919" s="1" t="s">
        <v>27</v>
      </c>
    </row>
    <row r="19920" spans="1:18" x14ac:dyDescent="0.3">
      <c r="A19920" s="1" t="s">
        <v>20078</v>
      </c>
      <c r="B19920" s="1" t="s">
        <v>19</v>
      </c>
      <c r="C19920" s="1" t="s">
        <v>102</v>
      </c>
      <c r="D19920" s="1" t="s">
        <v>21</v>
      </c>
      <c r="E19920">
        <v>97</v>
      </c>
      <c r="F19920">
        <v>250000</v>
      </c>
      <c r="G19920">
        <v>102</v>
      </c>
      <c r="H19920">
        <v>5</v>
      </c>
      <c r="I19920">
        <v>97</v>
      </c>
      <c r="J19920">
        <v>25500000</v>
      </c>
      <c r="K19920" s="2">
        <v>45772</v>
      </c>
      <c r="L19920">
        <v>15</v>
      </c>
      <c r="M19920" s="1" t="s">
        <v>39</v>
      </c>
      <c r="N19920" s="1" t="s">
        <v>32</v>
      </c>
      <c r="O19920" s="1" t="s">
        <v>24</v>
      </c>
      <c r="P19920" s="1" t="s">
        <v>25</v>
      </c>
      <c r="Q19920" s="1" t="s">
        <v>50</v>
      </c>
      <c r="R19920" s="1" t="s">
        <v>34</v>
      </c>
    </row>
    <row r="19921" spans="1:18" x14ac:dyDescent="0.3">
      <c r="A19921" s="1" t="s">
        <v>20079</v>
      </c>
      <c r="B19921" s="1" t="s">
        <v>83</v>
      </c>
      <c r="C19921" s="1" t="s">
        <v>74</v>
      </c>
      <c r="D19921" s="1" t="s">
        <v>91</v>
      </c>
      <c r="E19921">
        <v>25</v>
      </c>
      <c r="F19921">
        <v>25000</v>
      </c>
      <c r="G19921">
        <v>37</v>
      </c>
      <c r="H19921">
        <v>36</v>
      </c>
      <c r="I19921">
        <v>1</v>
      </c>
      <c r="J19921">
        <v>925000</v>
      </c>
      <c r="K19921" s="2">
        <v>45862</v>
      </c>
      <c r="L19921">
        <v>13</v>
      </c>
      <c r="M19921" s="1" t="s">
        <v>39</v>
      </c>
      <c r="N19921" s="1" t="s">
        <v>23</v>
      </c>
      <c r="O19921" s="1" t="s">
        <v>24</v>
      </c>
      <c r="P19921" s="1" t="s">
        <v>25</v>
      </c>
      <c r="Q19921" s="1" t="s">
        <v>26</v>
      </c>
      <c r="R19921" s="1" t="s">
        <v>27</v>
      </c>
    </row>
    <row r="19922" spans="1:18" x14ac:dyDescent="0.3">
      <c r="A19922" s="1" t="s">
        <v>20080</v>
      </c>
      <c r="B19922" s="1" t="s">
        <v>19</v>
      </c>
      <c r="C19922" s="1" t="s">
        <v>348</v>
      </c>
      <c r="D19922" s="1" t="s">
        <v>54</v>
      </c>
      <c r="E19922">
        <v>124</v>
      </c>
      <c r="F19922">
        <v>30000</v>
      </c>
      <c r="G19922">
        <v>143</v>
      </c>
      <c r="H19922">
        <v>84</v>
      </c>
      <c r="I19922">
        <v>59</v>
      </c>
      <c r="J19922">
        <v>4290000</v>
      </c>
      <c r="K19922" s="2">
        <v>45891</v>
      </c>
      <c r="L19922">
        <v>9</v>
      </c>
      <c r="M19922" s="1" t="s">
        <v>22</v>
      </c>
      <c r="N19922" s="1" t="s">
        <v>32</v>
      </c>
      <c r="O19922" s="1" t="s">
        <v>44</v>
      </c>
      <c r="P19922" s="1" t="s">
        <v>49</v>
      </c>
      <c r="Q19922" s="1" t="s">
        <v>26</v>
      </c>
      <c r="R19922" s="1" t="s">
        <v>27</v>
      </c>
    </row>
    <row r="19923" spans="1:18" x14ac:dyDescent="0.3">
      <c r="A19923" s="1" t="s">
        <v>20081</v>
      </c>
      <c r="B19923" s="1" t="s">
        <v>80</v>
      </c>
      <c r="C19923" s="1" t="s">
        <v>320</v>
      </c>
      <c r="D19923" s="1" t="s">
        <v>64</v>
      </c>
      <c r="E19923">
        <v>129</v>
      </c>
      <c r="F19923">
        <v>1800</v>
      </c>
      <c r="G19923">
        <v>155</v>
      </c>
      <c r="H19923">
        <v>96</v>
      </c>
      <c r="I19923">
        <v>59</v>
      </c>
      <c r="J19923">
        <v>279000</v>
      </c>
      <c r="K19923" s="2">
        <v>45968</v>
      </c>
      <c r="L19923">
        <v>13</v>
      </c>
      <c r="M19923" s="1" t="s">
        <v>39</v>
      </c>
      <c r="N19923" s="1" t="s">
        <v>23</v>
      </c>
      <c r="O19923" s="1" t="s">
        <v>24</v>
      </c>
      <c r="P19923" s="1" t="s">
        <v>49</v>
      </c>
      <c r="Q19923" s="1" t="s">
        <v>26</v>
      </c>
      <c r="R19923" s="1" t="s">
        <v>27</v>
      </c>
    </row>
    <row r="19924" spans="1:18" x14ac:dyDescent="0.3">
      <c r="A19924" s="1" t="s">
        <v>20082</v>
      </c>
      <c r="B19924" s="1" t="s">
        <v>46</v>
      </c>
      <c r="C19924" s="1" t="s">
        <v>296</v>
      </c>
      <c r="D19924" s="1" t="s">
        <v>38</v>
      </c>
      <c r="E19924">
        <v>127</v>
      </c>
      <c r="F19924">
        <v>4200000</v>
      </c>
      <c r="G19924">
        <v>155</v>
      </c>
      <c r="H19924">
        <v>63</v>
      </c>
      <c r="I19924">
        <v>92</v>
      </c>
      <c r="J19924">
        <v>651000000</v>
      </c>
      <c r="K19924" s="2">
        <v>45949</v>
      </c>
      <c r="L19924">
        <v>15</v>
      </c>
      <c r="M19924" s="1" t="s">
        <v>39</v>
      </c>
      <c r="N19924" s="1" t="s">
        <v>32</v>
      </c>
      <c r="O19924" s="1" t="s">
        <v>24</v>
      </c>
      <c r="P19924" s="1" t="s">
        <v>25</v>
      </c>
      <c r="Q19924" s="1" t="s">
        <v>50</v>
      </c>
      <c r="R19924" s="1" t="s">
        <v>27</v>
      </c>
    </row>
    <row r="19925" spans="1:18" x14ac:dyDescent="0.3">
      <c r="A19925" s="1" t="s">
        <v>20083</v>
      </c>
      <c r="B19925" s="1" t="s">
        <v>36</v>
      </c>
      <c r="C19925" s="1" t="s">
        <v>348</v>
      </c>
      <c r="D19925" s="1" t="s">
        <v>67</v>
      </c>
      <c r="E19925">
        <v>110</v>
      </c>
      <c r="F19925">
        <v>30000</v>
      </c>
      <c r="G19925">
        <v>129</v>
      </c>
      <c r="H19925">
        <v>122</v>
      </c>
      <c r="I19925">
        <v>7</v>
      </c>
      <c r="J19925">
        <v>3870000</v>
      </c>
      <c r="K19925" s="2">
        <v>46002</v>
      </c>
      <c r="L19925">
        <v>3</v>
      </c>
      <c r="M19925" s="1" t="s">
        <v>55</v>
      </c>
      <c r="N19925" s="1" t="s">
        <v>23</v>
      </c>
      <c r="O19925" s="1" t="s">
        <v>85</v>
      </c>
      <c r="P19925" s="1" t="s">
        <v>25</v>
      </c>
      <c r="Q19925" s="1" t="s">
        <v>26</v>
      </c>
      <c r="R19925" s="1" t="s">
        <v>27</v>
      </c>
    </row>
    <row r="19926" spans="1:18" x14ac:dyDescent="0.3">
      <c r="A19926" s="1" t="s">
        <v>20084</v>
      </c>
      <c r="B19926" s="1" t="s">
        <v>29</v>
      </c>
      <c r="C19926" s="1" t="s">
        <v>47</v>
      </c>
      <c r="D19926" s="1" t="s">
        <v>31</v>
      </c>
      <c r="E19926">
        <v>117</v>
      </c>
      <c r="F19926">
        <v>300</v>
      </c>
      <c r="G19926">
        <v>140</v>
      </c>
      <c r="H19926">
        <v>22</v>
      </c>
      <c r="I19926">
        <v>118</v>
      </c>
      <c r="J19926">
        <v>42000</v>
      </c>
      <c r="K19926" s="2">
        <v>45961</v>
      </c>
      <c r="L19926">
        <v>15</v>
      </c>
      <c r="M19926" s="1" t="s">
        <v>39</v>
      </c>
      <c r="N19926" s="1" t="s">
        <v>32</v>
      </c>
      <c r="O19926" s="1" t="s">
        <v>44</v>
      </c>
      <c r="P19926" s="1" t="s">
        <v>25</v>
      </c>
      <c r="Q19926" s="1" t="s">
        <v>50</v>
      </c>
      <c r="R19926" s="1" t="s">
        <v>27</v>
      </c>
    </row>
    <row r="19927" spans="1:18" x14ac:dyDescent="0.3">
      <c r="A19927" s="1" t="s">
        <v>20085</v>
      </c>
      <c r="B19927" s="1" t="s">
        <v>83</v>
      </c>
      <c r="C19927" s="1" t="s">
        <v>76</v>
      </c>
      <c r="D19927" s="1" t="s">
        <v>21</v>
      </c>
      <c r="E19927">
        <v>72</v>
      </c>
      <c r="F19927">
        <v>2200</v>
      </c>
      <c r="G19927">
        <v>75</v>
      </c>
      <c r="H19927">
        <v>49</v>
      </c>
      <c r="I19927">
        <v>26</v>
      </c>
      <c r="J19927">
        <v>165000</v>
      </c>
      <c r="K19927" s="2">
        <v>45894</v>
      </c>
      <c r="L19927">
        <v>14</v>
      </c>
      <c r="M19927" s="1" t="s">
        <v>39</v>
      </c>
      <c r="N19927" s="1" t="s">
        <v>43</v>
      </c>
      <c r="O19927" s="1" t="s">
        <v>24</v>
      </c>
      <c r="P19927" s="1" t="s">
        <v>25</v>
      </c>
      <c r="Q19927" s="1" t="s">
        <v>50</v>
      </c>
      <c r="R19927" s="1" t="s">
        <v>27</v>
      </c>
    </row>
    <row r="19928" spans="1:18" x14ac:dyDescent="0.3">
      <c r="A19928" s="1" t="s">
        <v>20086</v>
      </c>
      <c r="B19928" s="1" t="s">
        <v>29</v>
      </c>
      <c r="C19928" s="1" t="s">
        <v>291</v>
      </c>
      <c r="D19928" s="1" t="s">
        <v>72</v>
      </c>
      <c r="E19928">
        <v>102</v>
      </c>
      <c r="F19928">
        <v>4500</v>
      </c>
      <c r="G19928">
        <v>122</v>
      </c>
      <c r="H19928">
        <v>21</v>
      </c>
      <c r="I19928">
        <v>101</v>
      </c>
      <c r="J19928">
        <v>549000</v>
      </c>
      <c r="K19928" s="2">
        <v>45906</v>
      </c>
      <c r="L19928">
        <v>6</v>
      </c>
      <c r="M19928" s="1" t="s">
        <v>22</v>
      </c>
      <c r="N19928" s="1" t="s">
        <v>23</v>
      </c>
      <c r="O19928" s="1" t="s">
        <v>33</v>
      </c>
      <c r="P19928" s="1" t="s">
        <v>25</v>
      </c>
      <c r="Q19928" s="1" t="s">
        <v>26</v>
      </c>
      <c r="R19928" s="1" t="s">
        <v>27</v>
      </c>
    </row>
    <row r="19929" spans="1:18" x14ac:dyDescent="0.3">
      <c r="A19929" s="1" t="s">
        <v>20087</v>
      </c>
      <c r="B19929" s="1" t="s">
        <v>104</v>
      </c>
      <c r="C19929" s="1" t="s">
        <v>144</v>
      </c>
      <c r="D19929" s="1" t="s">
        <v>38</v>
      </c>
      <c r="E19929">
        <v>128</v>
      </c>
      <c r="F19929">
        <v>2200</v>
      </c>
      <c r="G19929">
        <v>158</v>
      </c>
      <c r="H19929">
        <v>130</v>
      </c>
      <c r="I19929">
        <v>28</v>
      </c>
      <c r="J19929">
        <v>347600</v>
      </c>
      <c r="K19929" s="2">
        <v>45674</v>
      </c>
      <c r="L19929">
        <v>7</v>
      </c>
      <c r="M19929" s="1" t="s">
        <v>22</v>
      </c>
      <c r="N19929" s="1" t="s">
        <v>23</v>
      </c>
      <c r="O19929" s="1" t="s">
        <v>24</v>
      </c>
      <c r="P19929" s="1" t="s">
        <v>25</v>
      </c>
      <c r="Q19929" s="1" t="s">
        <v>26</v>
      </c>
      <c r="R19929" s="1" t="s">
        <v>27</v>
      </c>
    </row>
    <row r="19930" spans="1:18" x14ac:dyDescent="0.3">
      <c r="A19930" s="1" t="s">
        <v>20088</v>
      </c>
      <c r="B19930" s="1" t="s">
        <v>36</v>
      </c>
      <c r="C19930" s="1" t="s">
        <v>410</v>
      </c>
      <c r="D19930" s="1" t="s">
        <v>54</v>
      </c>
      <c r="E19930">
        <v>118</v>
      </c>
      <c r="F19930">
        <v>25000</v>
      </c>
      <c r="G19930">
        <v>129</v>
      </c>
      <c r="H19930">
        <v>93</v>
      </c>
      <c r="I19930">
        <v>36</v>
      </c>
      <c r="J19930">
        <v>3225000</v>
      </c>
      <c r="K19930" s="2">
        <v>45838</v>
      </c>
      <c r="L19930">
        <v>11</v>
      </c>
      <c r="M19930" s="1" t="s">
        <v>39</v>
      </c>
      <c r="N19930" s="1" t="s">
        <v>23</v>
      </c>
      <c r="O19930" s="1" t="s">
        <v>24</v>
      </c>
      <c r="P19930" s="1" t="s">
        <v>25</v>
      </c>
      <c r="Q19930" s="1" t="s">
        <v>26</v>
      </c>
      <c r="R19930" s="1" t="s">
        <v>27</v>
      </c>
    </row>
    <row r="19931" spans="1:18" x14ac:dyDescent="0.3">
      <c r="A19931" s="1" t="s">
        <v>20089</v>
      </c>
      <c r="B19931" s="1" t="s">
        <v>104</v>
      </c>
      <c r="C19931" s="1" t="s">
        <v>194</v>
      </c>
      <c r="D19931" s="1" t="s">
        <v>64</v>
      </c>
      <c r="E19931">
        <v>68</v>
      </c>
      <c r="F19931">
        <v>1800</v>
      </c>
      <c r="G19931">
        <v>97</v>
      </c>
      <c r="H19931">
        <v>77</v>
      </c>
      <c r="I19931">
        <v>20</v>
      </c>
      <c r="J19931">
        <v>174600</v>
      </c>
      <c r="K19931" s="2">
        <v>45889</v>
      </c>
      <c r="L19931">
        <v>1</v>
      </c>
      <c r="M19931" s="1" t="s">
        <v>55</v>
      </c>
      <c r="N19931" s="1" t="s">
        <v>23</v>
      </c>
      <c r="O19931" s="1" t="s">
        <v>24</v>
      </c>
      <c r="P19931" s="1" t="s">
        <v>49</v>
      </c>
      <c r="Q19931" s="1" t="s">
        <v>26</v>
      </c>
      <c r="R19931" s="1" t="s">
        <v>27</v>
      </c>
    </row>
    <row r="19932" spans="1:18" x14ac:dyDescent="0.3">
      <c r="A19932" s="1" t="s">
        <v>20090</v>
      </c>
      <c r="B19932" s="1" t="s">
        <v>41</v>
      </c>
      <c r="C19932" s="1" t="s">
        <v>140</v>
      </c>
      <c r="D19932" s="1" t="s">
        <v>38</v>
      </c>
      <c r="E19932">
        <v>140</v>
      </c>
      <c r="F19932">
        <v>12000</v>
      </c>
      <c r="G19932">
        <v>153</v>
      </c>
      <c r="H19932">
        <v>119</v>
      </c>
      <c r="I19932">
        <v>34</v>
      </c>
      <c r="J19932">
        <v>1836000</v>
      </c>
      <c r="K19932" s="2">
        <v>46013</v>
      </c>
      <c r="L19932">
        <v>1</v>
      </c>
      <c r="M19932" s="1" t="s">
        <v>55</v>
      </c>
      <c r="N19932" s="1" t="s">
        <v>32</v>
      </c>
      <c r="O19932" s="1" t="s">
        <v>24</v>
      </c>
      <c r="P19932" s="1" t="s">
        <v>25</v>
      </c>
      <c r="Q19932" s="1" t="s">
        <v>59</v>
      </c>
      <c r="R19932" s="1" t="s">
        <v>27</v>
      </c>
    </row>
    <row r="19933" spans="1:18" x14ac:dyDescent="0.3">
      <c r="A19933" s="1" t="s">
        <v>20091</v>
      </c>
      <c r="B19933" s="1" t="s">
        <v>80</v>
      </c>
      <c r="C19933" s="1" t="s">
        <v>258</v>
      </c>
      <c r="D19933" s="1" t="s">
        <v>38</v>
      </c>
      <c r="E19933">
        <v>132</v>
      </c>
      <c r="F19933">
        <v>650000</v>
      </c>
      <c r="G19933">
        <v>134</v>
      </c>
      <c r="H19933">
        <v>30</v>
      </c>
      <c r="I19933">
        <v>104</v>
      </c>
      <c r="J19933">
        <v>87100000</v>
      </c>
      <c r="K19933" s="2">
        <v>45841</v>
      </c>
      <c r="L19933">
        <v>12</v>
      </c>
      <c r="M19933" s="1" t="s">
        <v>39</v>
      </c>
      <c r="N19933" s="1" t="s">
        <v>43</v>
      </c>
      <c r="O19933" s="1" t="s">
        <v>44</v>
      </c>
      <c r="P19933" s="1" t="s">
        <v>49</v>
      </c>
      <c r="Q19933" s="1" t="s">
        <v>26</v>
      </c>
      <c r="R19933" s="1" t="s">
        <v>27</v>
      </c>
    </row>
    <row r="19934" spans="1:18" x14ac:dyDescent="0.3">
      <c r="A19934" s="1" t="s">
        <v>20092</v>
      </c>
      <c r="B19934" s="1" t="s">
        <v>19</v>
      </c>
      <c r="C19934" s="1" t="s">
        <v>500</v>
      </c>
      <c r="D19934" s="1" t="s">
        <v>54</v>
      </c>
      <c r="E19934">
        <v>101</v>
      </c>
      <c r="F19934">
        <v>15000</v>
      </c>
      <c r="G19934">
        <v>108</v>
      </c>
      <c r="H19934">
        <v>40</v>
      </c>
      <c r="I19934">
        <v>68</v>
      </c>
      <c r="J19934">
        <v>1620000</v>
      </c>
      <c r="K19934" s="2">
        <v>45863</v>
      </c>
      <c r="L19934">
        <v>15</v>
      </c>
      <c r="M19934" s="1" t="s">
        <v>39</v>
      </c>
      <c r="N19934" s="1" t="s">
        <v>43</v>
      </c>
      <c r="O19934" s="1" t="s">
        <v>44</v>
      </c>
      <c r="P19934" s="1" t="s">
        <v>25</v>
      </c>
      <c r="Q19934" s="1" t="s">
        <v>26</v>
      </c>
      <c r="R19934" s="1" t="s">
        <v>27</v>
      </c>
    </row>
    <row r="19935" spans="1:18" x14ac:dyDescent="0.3">
      <c r="A19935" s="1" t="s">
        <v>20093</v>
      </c>
      <c r="B19935" s="1" t="s">
        <v>19</v>
      </c>
      <c r="C19935" s="1" t="s">
        <v>386</v>
      </c>
      <c r="D19935" s="1" t="s">
        <v>38</v>
      </c>
      <c r="E19935">
        <v>56</v>
      </c>
      <c r="F19935">
        <v>45000</v>
      </c>
      <c r="G19935">
        <v>75</v>
      </c>
      <c r="H19935">
        <v>37</v>
      </c>
      <c r="I19935">
        <v>38</v>
      </c>
      <c r="J19935">
        <v>3375000</v>
      </c>
      <c r="K19935" s="2">
        <v>45845</v>
      </c>
      <c r="L19935">
        <v>15</v>
      </c>
      <c r="M19935" s="1" t="s">
        <v>39</v>
      </c>
      <c r="N19935" s="1" t="s">
        <v>23</v>
      </c>
      <c r="O19935" s="1" t="s">
        <v>24</v>
      </c>
      <c r="P19935" s="1" t="s">
        <v>25</v>
      </c>
      <c r="Q19935" s="1" t="s">
        <v>26</v>
      </c>
      <c r="R19935" s="1" t="s">
        <v>27</v>
      </c>
    </row>
    <row r="19936" spans="1:18" x14ac:dyDescent="0.3">
      <c r="A19936" s="1" t="s">
        <v>20094</v>
      </c>
      <c r="B19936" s="1" t="s">
        <v>83</v>
      </c>
      <c r="C19936" s="1" t="s">
        <v>291</v>
      </c>
      <c r="D19936" s="1" t="s">
        <v>21</v>
      </c>
      <c r="E19936">
        <v>97</v>
      </c>
      <c r="F19936">
        <v>4500</v>
      </c>
      <c r="G19936">
        <v>117</v>
      </c>
      <c r="H19936">
        <v>88</v>
      </c>
      <c r="I19936">
        <v>29</v>
      </c>
      <c r="J19936">
        <v>526500</v>
      </c>
      <c r="K19936" s="2">
        <v>45683</v>
      </c>
      <c r="L19936">
        <v>7</v>
      </c>
      <c r="M19936" s="1" t="s">
        <v>22</v>
      </c>
      <c r="N19936" s="1" t="s">
        <v>43</v>
      </c>
      <c r="O19936" s="1" t="s">
        <v>24</v>
      </c>
      <c r="P19936" s="1" t="s">
        <v>25</v>
      </c>
      <c r="Q19936" s="1" t="s">
        <v>50</v>
      </c>
      <c r="R19936" s="1" t="s">
        <v>27</v>
      </c>
    </row>
    <row r="19937" spans="1:18" x14ac:dyDescent="0.3">
      <c r="A19937" s="1" t="s">
        <v>20095</v>
      </c>
      <c r="B19937" s="1" t="s">
        <v>80</v>
      </c>
      <c r="C19937" s="1" t="s">
        <v>398</v>
      </c>
      <c r="D19937" s="1" t="s">
        <v>91</v>
      </c>
      <c r="E19937">
        <v>121</v>
      </c>
      <c r="F19937">
        <v>3500000</v>
      </c>
      <c r="G19937">
        <v>123</v>
      </c>
      <c r="H19937">
        <v>80</v>
      </c>
      <c r="I19937">
        <v>43</v>
      </c>
      <c r="J19937">
        <v>430500000</v>
      </c>
      <c r="K19937" s="2">
        <v>45847</v>
      </c>
      <c r="L19937">
        <v>10</v>
      </c>
      <c r="M19937" s="1" t="s">
        <v>22</v>
      </c>
      <c r="N19937" s="1" t="s">
        <v>43</v>
      </c>
      <c r="O19937" s="1" t="s">
        <v>24</v>
      </c>
      <c r="P19937" s="1" t="s">
        <v>49</v>
      </c>
      <c r="Q19937" s="1" t="s">
        <v>50</v>
      </c>
      <c r="R19937" s="1" t="s">
        <v>27</v>
      </c>
    </row>
    <row r="19938" spans="1:18" x14ac:dyDescent="0.3">
      <c r="A19938" s="1" t="s">
        <v>20096</v>
      </c>
      <c r="B19938" s="1" t="s">
        <v>29</v>
      </c>
      <c r="C19938" s="1" t="s">
        <v>57</v>
      </c>
      <c r="D19938" s="1" t="s">
        <v>48</v>
      </c>
      <c r="E19938">
        <v>93</v>
      </c>
      <c r="F19938">
        <v>8000</v>
      </c>
      <c r="G19938">
        <v>101</v>
      </c>
      <c r="H19938">
        <v>97</v>
      </c>
      <c r="I19938">
        <v>4</v>
      </c>
      <c r="J19938">
        <v>808000</v>
      </c>
      <c r="K19938" s="2">
        <v>45943</v>
      </c>
      <c r="L19938">
        <v>11</v>
      </c>
      <c r="M19938" s="1" t="s">
        <v>39</v>
      </c>
      <c r="N19938" s="1" t="s">
        <v>43</v>
      </c>
      <c r="O19938" s="1" t="s">
        <v>24</v>
      </c>
      <c r="P19938" s="1" t="s">
        <v>25</v>
      </c>
      <c r="Q19938" s="1" t="s">
        <v>59</v>
      </c>
      <c r="R19938" s="1" t="s">
        <v>27</v>
      </c>
    </row>
    <row r="19939" spans="1:18" x14ac:dyDescent="0.3">
      <c r="A19939" s="1" t="s">
        <v>20097</v>
      </c>
      <c r="B19939" s="1" t="s">
        <v>46</v>
      </c>
      <c r="C19939" s="1" t="s">
        <v>273</v>
      </c>
      <c r="D19939" s="1" t="s">
        <v>58</v>
      </c>
      <c r="E19939">
        <v>70</v>
      </c>
      <c r="F19939">
        <v>18000</v>
      </c>
      <c r="G19939">
        <v>85</v>
      </c>
      <c r="H19939">
        <v>41</v>
      </c>
      <c r="I19939">
        <v>44</v>
      </c>
      <c r="J19939">
        <v>1530000</v>
      </c>
      <c r="K19939" s="2">
        <v>45985</v>
      </c>
      <c r="L19939">
        <v>10</v>
      </c>
      <c r="M19939" s="1" t="s">
        <v>22</v>
      </c>
      <c r="N19939" s="1" t="s">
        <v>32</v>
      </c>
      <c r="O19939" s="1" t="s">
        <v>44</v>
      </c>
      <c r="P19939" s="1" t="s">
        <v>25</v>
      </c>
      <c r="Q19939" s="1" t="s">
        <v>26</v>
      </c>
      <c r="R19939" s="1" t="s">
        <v>27</v>
      </c>
    </row>
    <row r="19940" spans="1:18" x14ac:dyDescent="0.3">
      <c r="A19940" s="1" t="s">
        <v>20098</v>
      </c>
      <c r="B19940" s="1" t="s">
        <v>83</v>
      </c>
      <c r="C19940" s="1" t="s">
        <v>493</v>
      </c>
      <c r="D19940" s="1" t="s">
        <v>48</v>
      </c>
      <c r="E19940">
        <v>42</v>
      </c>
      <c r="F19940">
        <v>6500</v>
      </c>
      <c r="G19940">
        <v>55</v>
      </c>
      <c r="H19940">
        <v>13</v>
      </c>
      <c r="I19940">
        <v>42</v>
      </c>
      <c r="J19940">
        <v>357500</v>
      </c>
      <c r="K19940" s="2">
        <v>45661</v>
      </c>
      <c r="L19940">
        <v>8</v>
      </c>
      <c r="M19940" s="1" t="s">
        <v>22</v>
      </c>
      <c r="N19940" s="1" t="s">
        <v>32</v>
      </c>
      <c r="O19940" s="1" t="s">
        <v>44</v>
      </c>
      <c r="P19940" s="1" t="s">
        <v>25</v>
      </c>
      <c r="Q19940" s="1" t="s">
        <v>26</v>
      </c>
      <c r="R19940" s="1" t="s">
        <v>27</v>
      </c>
    </row>
    <row r="19941" spans="1:18" x14ac:dyDescent="0.3">
      <c r="A19941" s="1" t="s">
        <v>20099</v>
      </c>
      <c r="B19941" s="1" t="s">
        <v>19</v>
      </c>
      <c r="C19941" s="1" t="s">
        <v>100</v>
      </c>
      <c r="D19941" s="1" t="s">
        <v>54</v>
      </c>
      <c r="E19941">
        <v>26</v>
      </c>
      <c r="F19941">
        <v>15000</v>
      </c>
      <c r="G19941">
        <v>32</v>
      </c>
      <c r="H19941">
        <v>9</v>
      </c>
      <c r="I19941">
        <v>23</v>
      </c>
      <c r="J19941">
        <v>480000</v>
      </c>
      <c r="K19941" s="2">
        <v>45692</v>
      </c>
      <c r="L19941">
        <v>1</v>
      </c>
      <c r="M19941" s="1" t="s">
        <v>55</v>
      </c>
      <c r="N19941" s="1" t="s">
        <v>32</v>
      </c>
      <c r="O19941" s="1" t="s">
        <v>24</v>
      </c>
      <c r="P19941" s="1" t="s">
        <v>25</v>
      </c>
      <c r="Q19941" s="1" t="s">
        <v>26</v>
      </c>
      <c r="R19941" s="1" t="s">
        <v>27</v>
      </c>
    </row>
    <row r="19942" spans="1:18" x14ac:dyDescent="0.3">
      <c r="A19942" s="1" t="s">
        <v>20100</v>
      </c>
      <c r="B19942" s="1" t="s">
        <v>46</v>
      </c>
      <c r="C19942" s="1" t="s">
        <v>266</v>
      </c>
      <c r="D19942" s="1" t="s">
        <v>72</v>
      </c>
      <c r="E19942">
        <v>150</v>
      </c>
      <c r="F19942">
        <v>2200000</v>
      </c>
      <c r="G19942">
        <v>160</v>
      </c>
      <c r="H19942">
        <v>126</v>
      </c>
      <c r="I19942">
        <v>34</v>
      </c>
      <c r="J19942">
        <v>352000000</v>
      </c>
      <c r="K19942" s="2">
        <v>45752</v>
      </c>
      <c r="L19942">
        <v>11</v>
      </c>
      <c r="M19942" s="1" t="s">
        <v>39</v>
      </c>
      <c r="N19942" s="1" t="s">
        <v>32</v>
      </c>
      <c r="O19942" s="1" t="s">
        <v>85</v>
      </c>
      <c r="P19942" s="1" t="s">
        <v>25</v>
      </c>
      <c r="Q19942" s="1" t="s">
        <v>26</v>
      </c>
      <c r="R19942" s="1" t="s">
        <v>27</v>
      </c>
    </row>
    <row r="19943" spans="1:18" x14ac:dyDescent="0.3">
      <c r="A19943" s="1" t="s">
        <v>20101</v>
      </c>
      <c r="B19943" s="1" t="s">
        <v>87</v>
      </c>
      <c r="C19943" s="1" t="s">
        <v>146</v>
      </c>
      <c r="D19943" s="1" t="s">
        <v>67</v>
      </c>
      <c r="E19943">
        <v>83</v>
      </c>
      <c r="F19943">
        <v>1800000</v>
      </c>
      <c r="G19943">
        <v>109</v>
      </c>
      <c r="H19943">
        <v>91</v>
      </c>
      <c r="I19943">
        <v>18</v>
      </c>
      <c r="J19943">
        <v>196200000</v>
      </c>
      <c r="K19943" s="2">
        <v>45683</v>
      </c>
      <c r="L19943">
        <v>3</v>
      </c>
      <c r="M19943" s="1" t="s">
        <v>55</v>
      </c>
      <c r="N19943" s="1" t="s">
        <v>43</v>
      </c>
      <c r="O19943" s="1" t="s">
        <v>24</v>
      </c>
      <c r="P19943" s="1" t="s">
        <v>25</v>
      </c>
      <c r="Q19943" s="1" t="s">
        <v>26</v>
      </c>
      <c r="R19943" s="1" t="s">
        <v>59</v>
      </c>
    </row>
    <row r="19944" spans="1:18" x14ac:dyDescent="0.3">
      <c r="A19944" s="1" t="s">
        <v>20102</v>
      </c>
      <c r="B19944" s="1" t="s">
        <v>83</v>
      </c>
      <c r="C19944" s="1" t="s">
        <v>76</v>
      </c>
      <c r="D19944" s="1" t="s">
        <v>48</v>
      </c>
      <c r="E19944">
        <v>63</v>
      </c>
      <c r="F19944">
        <v>2200</v>
      </c>
      <c r="G19944">
        <v>66</v>
      </c>
      <c r="H19944">
        <v>61</v>
      </c>
      <c r="I19944">
        <v>5</v>
      </c>
      <c r="J19944">
        <v>145200</v>
      </c>
      <c r="K19944" s="2">
        <v>45751</v>
      </c>
      <c r="L19944">
        <v>1</v>
      </c>
      <c r="M19944" s="1" t="s">
        <v>55</v>
      </c>
      <c r="N19944" s="1" t="s">
        <v>32</v>
      </c>
      <c r="O19944" s="1" t="s">
        <v>24</v>
      </c>
      <c r="P19944" s="1" t="s">
        <v>25</v>
      </c>
      <c r="Q19944" s="1" t="s">
        <v>50</v>
      </c>
      <c r="R19944" s="1" t="s">
        <v>27</v>
      </c>
    </row>
    <row r="19945" spans="1:18" x14ac:dyDescent="0.3">
      <c r="A19945" s="1" t="s">
        <v>20103</v>
      </c>
      <c r="B19945" s="1" t="s">
        <v>29</v>
      </c>
      <c r="C19945" s="1" t="s">
        <v>427</v>
      </c>
      <c r="D19945" s="1" t="s">
        <v>58</v>
      </c>
      <c r="E19945">
        <v>146</v>
      </c>
      <c r="F19945">
        <v>5000</v>
      </c>
      <c r="G19945">
        <v>148</v>
      </c>
      <c r="H19945">
        <v>109</v>
      </c>
      <c r="I19945">
        <v>39</v>
      </c>
      <c r="J19945">
        <v>740000</v>
      </c>
      <c r="K19945" s="2">
        <v>45702</v>
      </c>
      <c r="L19945">
        <v>3</v>
      </c>
      <c r="M19945" s="1" t="s">
        <v>55</v>
      </c>
      <c r="N19945" s="1" t="s">
        <v>23</v>
      </c>
      <c r="O19945" s="1" t="s">
        <v>24</v>
      </c>
      <c r="P19945" s="1" t="s">
        <v>25</v>
      </c>
      <c r="Q19945" s="1" t="s">
        <v>59</v>
      </c>
      <c r="R19945" s="1" t="s">
        <v>59</v>
      </c>
    </row>
    <row r="19946" spans="1:18" x14ac:dyDescent="0.3">
      <c r="A19946" s="1" t="s">
        <v>20104</v>
      </c>
      <c r="B19946" s="1" t="s">
        <v>46</v>
      </c>
      <c r="C19946" s="1" t="s">
        <v>166</v>
      </c>
      <c r="D19946" s="1" t="s">
        <v>48</v>
      </c>
      <c r="E19946">
        <v>74</v>
      </c>
      <c r="F19946">
        <v>35000</v>
      </c>
      <c r="G19946">
        <v>75</v>
      </c>
      <c r="H19946">
        <v>73</v>
      </c>
      <c r="I19946">
        <v>2</v>
      </c>
      <c r="J19946">
        <v>2625000</v>
      </c>
      <c r="K19946" s="2">
        <v>45728</v>
      </c>
      <c r="L19946">
        <v>3</v>
      </c>
      <c r="M19946" s="1" t="s">
        <v>55</v>
      </c>
      <c r="N19946" s="1" t="s">
        <v>23</v>
      </c>
      <c r="O19946" s="1" t="s">
        <v>24</v>
      </c>
      <c r="P19946" s="1" t="s">
        <v>25</v>
      </c>
      <c r="Q19946" s="1" t="s">
        <v>26</v>
      </c>
      <c r="R19946" s="1" t="s">
        <v>34</v>
      </c>
    </row>
    <row r="19947" spans="1:18" x14ac:dyDescent="0.3">
      <c r="A19947" s="1" t="s">
        <v>20105</v>
      </c>
      <c r="B19947" s="1" t="s">
        <v>66</v>
      </c>
      <c r="C19947" s="1" t="s">
        <v>215</v>
      </c>
      <c r="D19947" s="1" t="s">
        <v>72</v>
      </c>
      <c r="E19947">
        <v>141</v>
      </c>
      <c r="F19947">
        <v>350000</v>
      </c>
      <c r="G19947">
        <v>159</v>
      </c>
      <c r="H19947">
        <v>59</v>
      </c>
      <c r="I19947">
        <v>100</v>
      </c>
      <c r="J19947">
        <v>55650000</v>
      </c>
      <c r="K19947" s="2">
        <v>46016</v>
      </c>
      <c r="L19947">
        <v>13</v>
      </c>
      <c r="M19947" s="1" t="s">
        <v>39</v>
      </c>
      <c r="N19947" s="1" t="s">
        <v>23</v>
      </c>
      <c r="O19947" s="1" t="s">
        <v>24</v>
      </c>
      <c r="P19947" s="1" t="s">
        <v>25</v>
      </c>
      <c r="Q19947" s="1" t="s">
        <v>26</v>
      </c>
      <c r="R19947" s="1" t="s">
        <v>34</v>
      </c>
    </row>
    <row r="19948" spans="1:18" x14ac:dyDescent="0.3">
      <c r="A19948" s="1" t="s">
        <v>20106</v>
      </c>
      <c r="B19948" s="1" t="s">
        <v>52</v>
      </c>
      <c r="C19948" s="1" t="s">
        <v>240</v>
      </c>
      <c r="D19948" s="1" t="s">
        <v>91</v>
      </c>
      <c r="E19948">
        <v>85</v>
      </c>
      <c r="F19948">
        <v>18000</v>
      </c>
      <c r="G19948">
        <v>92</v>
      </c>
      <c r="H19948">
        <v>16</v>
      </c>
      <c r="I19948">
        <v>76</v>
      </c>
      <c r="J19948">
        <v>1656000</v>
      </c>
      <c r="K19948" s="2">
        <v>45801</v>
      </c>
      <c r="L19948">
        <v>11</v>
      </c>
      <c r="M19948" s="1" t="s">
        <v>39</v>
      </c>
      <c r="N19948" s="1" t="s">
        <v>32</v>
      </c>
      <c r="O19948" s="1" t="s">
        <v>44</v>
      </c>
      <c r="P19948" s="1" t="s">
        <v>25</v>
      </c>
      <c r="Q19948" s="1" t="s">
        <v>26</v>
      </c>
      <c r="R19948" s="1" t="s">
        <v>27</v>
      </c>
    </row>
    <row r="19949" spans="1:18" x14ac:dyDescent="0.3">
      <c r="A19949" s="1" t="s">
        <v>20107</v>
      </c>
      <c r="B19949" s="1" t="s">
        <v>99</v>
      </c>
      <c r="C19949" s="1" t="s">
        <v>386</v>
      </c>
      <c r="D19949" s="1" t="s">
        <v>91</v>
      </c>
      <c r="E19949">
        <v>92</v>
      </c>
      <c r="F19949">
        <v>45000</v>
      </c>
      <c r="G19949">
        <v>94</v>
      </c>
      <c r="H19949">
        <v>54</v>
      </c>
      <c r="I19949">
        <v>40</v>
      </c>
      <c r="J19949">
        <v>4230000</v>
      </c>
      <c r="K19949" s="2">
        <v>45892</v>
      </c>
      <c r="L19949">
        <v>10</v>
      </c>
      <c r="M19949" s="1" t="s">
        <v>22</v>
      </c>
      <c r="N19949" s="1" t="s">
        <v>43</v>
      </c>
      <c r="O19949" s="1" t="s">
        <v>44</v>
      </c>
      <c r="P19949" s="1" t="s">
        <v>25</v>
      </c>
      <c r="Q19949" s="1" t="s">
        <v>50</v>
      </c>
      <c r="R19949" s="1" t="s">
        <v>27</v>
      </c>
    </row>
    <row r="19950" spans="1:18" x14ac:dyDescent="0.3">
      <c r="A19950" s="1" t="s">
        <v>20108</v>
      </c>
      <c r="B19950" s="1" t="s">
        <v>66</v>
      </c>
      <c r="C19950" s="1" t="s">
        <v>225</v>
      </c>
      <c r="D19950" s="1" t="s">
        <v>67</v>
      </c>
      <c r="E19950">
        <v>144</v>
      </c>
      <c r="F19950">
        <v>1200000</v>
      </c>
      <c r="G19950">
        <v>164</v>
      </c>
      <c r="H19950">
        <v>83</v>
      </c>
      <c r="I19950">
        <v>81</v>
      </c>
      <c r="J19950">
        <v>196800000</v>
      </c>
      <c r="K19950" s="2">
        <v>45722</v>
      </c>
      <c r="L19950">
        <v>10</v>
      </c>
      <c r="M19950" s="1" t="s">
        <v>22</v>
      </c>
      <c r="N19950" s="1" t="s">
        <v>32</v>
      </c>
      <c r="O19950" s="1" t="s">
        <v>24</v>
      </c>
      <c r="P19950" s="1" t="s">
        <v>25</v>
      </c>
      <c r="Q19950" s="1" t="s">
        <v>26</v>
      </c>
      <c r="R19950" s="1" t="s">
        <v>27</v>
      </c>
    </row>
    <row r="19951" spans="1:18" x14ac:dyDescent="0.3">
      <c r="A19951" s="1" t="s">
        <v>20109</v>
      </c>
      <c r="B19951" s="1" t="s">
        <v>52</v>
      </c>
      <c r="C19951" s="1" t="s">
        <v>270</v>
      </c>
      <c r="D19951" s="1" t="s">
        <v>48</v>
      </c>
      <c r="E19951">
        <v>43</v>
      </c>
      <c r="F19951">
        <v>1800</v>
      </c>
      <c r="G19951">
        <v>62</v>
      </c>
      <c r="H19951">
        <v>46</v>
      </c>
      <c r="I19951">
        <v>16</v>
      </c>
      <c r="J19951">
        <v>111600</v>
      </c>
      <c r="K19951" s="2">
        <v>45962</v>
      </c>
      <c r="L19951">
        <v>15</v>
      </c>
      <c r="M19951" s="1" t="s">
        <v>39</v>
      </c>
      <c r="N19951" s="1" t="s">
        <v>23</v>
      </c>
      <c r="O19951" s="1" t="s">
        <v>44</v>
      </c>
      <c r="P19951" s="1" t="s">
        <v>25</v>
      </c>
      <c r="Q19951" s="1" t="s">
        <v>26</v>
      </c>
      <c r="R19951" s="1" t="s">
        <v>27</v>
      </c>
    </row>
    <row r="19952" spans="1:18" x14ac:dyDescent="0.3">
      <c r="A19952" s="1" t="s">
        <v>20110</v>
      </c>
      <c r="B19952" s="1" t="s">
        <v>36</v>
      </c>
      <c r="C19952" s="1" t="s">
        <v>308</v>
      </c>
      <c r="D19952" s="1" t="s">
        <v>58</v>
      </c>
      <c r="E19952">
        <v>31</v>
      </c>
      <c r="F19952">
        <v>8000</v>
      </c>
      <c r="G19952">
        <v>38</v>
      </c>
      <c r="H19952">
        <v>17</v>
      </c>
      <c r="I19952">
        <v>21</v>
      </c>
      <c r="J19952">
        <v>304000</v>
      </c>
      <c r="K19952" s="2">
        <v>45822</v>
      </c>
      <c r="L19952">
        <v>8</v>
      </c>
      <c r="M19952" s="1" t="s">
        <v>22</v>
      </c>
      <c r="N19952" s="1" t="s">
        <v>43</v>
      </c>
      <c r="O19952" s="1" t="s">
        <v>85</v>
      </c>
      <c r="P19952" s="1" t="s">
        <v>25</v>
      </c>
      <c r="Q19952" s="1" t="s">
        <v>26</v>
      </c>
      <c r="R19952" s="1" t="s">
        <v>27</v>
      </c>
    </row>
    <row r="19953" spans="1:18" x14ac:dyDescent="0.3">
      <c r="A19953" s="1" t="s">
        <v>20111</v>
      </c>
      <c r="B19953" s="1" t="s">
        <v>29</v>
      </c>
      <c r="C19953" s="1" t="s">
        <v>102</v>
      </c>
      <c r="D19953" s="1" t="s">
        <v>31</v>
      </c>
      <c r="E19953">
        <v>118</v>
      </c>
      <c r="F19953">
        <v>250000</v>
      </c>
      <c r="G19953">
        <v>135</v>
      </c>
      <c r="H19953">
        <v>25</v>
      </c>
      <c r="I19953">
        <v>110</v>
      </c>
      <c r="J19953">
        <v>33750000</v>
      </c>
      <c r="K19953" s="2">
        <v>45807</v>
      </c>
      <c r="L19953">
        <v>12</v>
      </c>
      <c r="M19953" s="1" t="s">
        <v>39</v>
      </c>
      <c r="N19953" s="1" t="s">
        <v>23</v>
      </c>
      <c r="O19953" s="1" t="s">
        <v>44</v>
      </c>
      <c r="P19953" s="1" t="s">
        <v>25</v>
      </c>
      <c r="Q19953" s="1" t="s">
        <v>50</v>
      </c>
      <c r="R19953" s="1" t="s">
        <v>34</v>
      </c>
    </row>
    <row r="19954" spans="1:18" x14ac:dyDescent="0.3">
      <c r="A19954" s="1" t="s">
        <v>20112</v>
      </c>
      <c r="B19954" s="1" t="s">
        <v>87</v>
      </c>
      <c r="C19954" s="1" t="s">
        <v>194</v>
      </c>
      <c r="D19954" s="1" t="s">
        <v>91</v>
      </c>
      <c r="E19954">
        <v>28</v>
      </c>
      <c r="F19954">
        <v>1800</v>
      </c>
      <c r="G19954">
        <v>33</v>
      </c>
      <c r="H19954">
        <v>12</v>
      </c>
      <c r="I19954">
        <v>21</v>
      </c>
      <c r="J19954">
        <v>59400</v>
      </c>
      <c r="K19954" s="2">
        <v>45883</v>
      </c>
      <c r="L19954">
        <v>4</v>
      </c>
      <c r="M19954" s="1" t="s">
        <v>55</v>
      </c>
      <c r="N19954" s="1" t="s">
        <v>43</v>
      </c>
      <c r="O19954" s="1" t="s">
        <v>44</v>
      </c>
      <c r="P19954" s="1" t="s">
        <v>25</v>
      </c>
      <c r="Q19954" s="1" t="s">
        <v>26</v>
      </c>
      <c r="R19954" s="1" t="s">
        <v>27</v>
      </c>
    </row>
    <row r="19955" spans="1:18" x14ac:dyDescent="0.3">
      <c r="A19955" s="1" t="s">
        <v>20113</v>
      </c>
      <c r="B19955" s="1" t="s">
        <v>46</v>
      </c>
      <c r="C19955" s="1" t="s">
        <v>142</v>
      </c>
      <c r="D19955" s="1" t="s">
        <v>72</v>
      </c>
      <c r="E19955">
        <v>26</v>
      </c>
      <c r="F19955">
        <v>1200</v>
      </c>
      <c r="G19955">
        <v>48</v>
      </c>
      <c r="H19955">
        <v>6</v>
      </c>
      <c r="I19955">
        <v>42</v>
      </c>
      <c r="J19955">
        <v>57600</v>
      </c>
      <c r="K19955" s="2">
        <v>45755</v>
      </c>
      <c r="L19955">
        <v>5</v>
      </c>
      <c r="M19955" s="1" t="s">
        <v>55</v>
      </c>
      <c r="N19955" s="1" t="s">
        <v>23</v>
      </c>
      <c r="O19955" s="1" t="s">
        <v>24</v>
      </c>
      <c r="P19955" s="1" t="s">
        <v>49</v>
      </c>
      <c r="Q19955" s="1" t="s">
        <v>50</v>
      </c>
      <c r="R19955" s="1" t="s">
        <v>27</v>
      </c>
    </row>
    <row r="19956" spans="1:18" x14ac:dyDescent="0.3">
      <c r="A19956" s="1" t="s">
        <v>20114</v>
      </c>
      <c r="B19956" s="1" t="s">
        <v>104</v>
      </c>
      <c r="C19956" s="1" t="s">
        <v>127</v>
      </c>
      <c r="D19956" s="1" t="s">
        <v>64</v>
      </c>
      <c r="E19956">
        <v>120</v>
      </c>
      <c r="F19956">
        <v>35000</v>
      </c>
      <c r="G19956">
        <v>129</v>
      </c>
      <c r="H19956">
        <v>77</v>
      </c>
      <c r="I19956">
        <v>52</v>
      </c>
      <c r="J19956">
        <v>4515000</v>
      </c>
      <c r="K19956" s="2">
        <v>45689</v>
      </c>
      <c r="L19956">
        <v>12</v>
      </c>
      <c r="M19956" s="1" t="s">
        <v>39</v>
      </c>
      <c r="N19956" s="1" t="s">
        <v>23</v>
      </c>
      <c r="O19956" s="1" t="s">
        <v>85</v>
      </c>
      <c r="P19956" s="1" t="s">
        <v>25</v>
      </c>
      <c r="Q19956" s="1" t="s">
        <v>26</v>
      </c>
      <c r="R19956" s="1" t="s">
        <v>27</v>
      </c>
    </row>
    <row r="19957" spans="1:18" x14ac:dyDescent="0.3">
      <c r="A19957" s="1" t="s">
        <v>20115</v>
      </c>
      <c r="B19957" s="1" t="s">
        <v>29</v>
      </c>
      <c r="C19957" s="1" t="s">
        <v>258</v>
      </c>
      <c r="D19957" s="1" t="s">
        <v>38</v>
      </c>
      <c r="E19957">
        <v>47</v>
      </c>
      <c r="F19957">
        <v>650000</v>
      </c>
      <c r="G19957">
        <v>69</v>
      </c>
      <c r="H19957">
        <v>14</v>
      </c>
      <c r="I19957">
        <v>55</v>
      </c>
      <c r="J19957">
        <v>44850000</v>
      </c>
      <c r="K19957" s="2">
        <v>46004</v>
      </c>
      <c r="L19957">
        <v>14</v>
      </c>
      <c r="M19957" s="1" t="s">
        <v>39</v>
      </c>
      <c r="N19957" s="1" t="s">
        <v>32</v>
      </c>
      <c r="O19957" s="1" t="s">
        <v>44</v>
      </c>
      <c r="P19957" s="1" t="s">
        <v>25</v>
      </c>
      <c r="Q19957" s="1" t="s">
        <v>26</v>
      </c>
      <c r="R19957" s="1" t="s">
        <v>27</v>
      </c>
    </row>
    <row r="19958" spans="1:18" x14ac:dyDescent="0.3">
      <c r="A19958" s="1" t="s">
        <v>20116</v>
      </c>
      <c r="B19958" s="1" t="s">
        <v>66</v>
      </c>
      <c r="C19958" s="1" t="s">
        <v>179</v>
      </c>
      <c r="D19958" s="1" t="s">
        <v>64</v>
      </c>
      <c r="E19958">
        <v>107</v>
      </c>
      <c r="F19958">
        <v>450000</v>
      </c>
      <c r="G19958">
        <v>126</v>
      </c>
      <c r="H19958">
        <v>84</v>
      </c>
      <c r="I19958">
        <v>42</v>
      </c>
      <c r="J19958">
        <v>56700000</v>
      </c>
      <c r="K19958" s="2">
        <v>45867</v>
      </c>
      <c r="L19958">
        <v>5</v>
      </c>
      <c r="M19958" s="1" t="s">
        <v>55</v>
      </c>
      <c r="N19958" s="1" t="s">
        <v>32</v>
      </c>
      <c r="O19958" s="1" t="s">
        <v>24</v>
      </c>
      <c r="P19958" s="1" t="s">
        <v>25</v>
      </c>
      <c r="Q19958" s="1" t="s">
        <v>50</v>
      </c>
      <c r="R19958" s="1" t="s">
        <v>27</v>
      </c>
    </row>
    <row r="19959" spans="1:18" x14ac:dyDescent="0.3">
      <c r="A19959" s="1" t="s">
        <v>20117</v>
      </c>
      <c r="B19959" s="1" t="s">
        <v>80</v>
      </c>
      <c r="C19959" s="1" t="s">
        <v>20</v>
      </c>
      <c r="D19959" s="1" t="s">
        <v>58</v>
      </c>
      <c r="E19959">
        <v>32</v>
      </c>
      <c r="F19959">
        <v>15000</v>
      </c>
      <c r="G19959">
        <v>37</v>
      </c>
      <c r="H19959">
        <v>35</v>
      </c>
      <c r="I19959">
        <v>2</v>
      </c>
      <c r="J19959">
        <v>555000</v>
      </c>
      <c r="K19959" s="2">
        <v>45678</v>
      </c>
      <c r="L19959">
        <v>12</v>
      </c>
      <c r="M19959" s="1" t="s">
        <v>39</v>
      </c>
      <c r="N19959" s="1" t="s">
        <v>32</v>
      </c>
      <c r="O19959" s="1" t="s">
        <v>44</v>
      </c>
      <c r="P19959" s="1" t="s">
        <v>49</v>
      </c>
      <c r="Q19959" s="1" t="s">
        <v>26</v>
      </c>
      <c r="R19959" s="1" t="s">
        <v>27</v>
      </c>
    </row>
    <row r="19960" spans="1:18" x14ac:dyDescent="0.3">
      <c r="A19960" s="1" t="s">
        <v>20118</v>
      </c>
      <c r="B19960" s="1" t="s">
        <v>19</v>
      </c>
      <c r="C19960" s="1" t="s">
        <v>116</v>
      </c>
      <c r="D19960" s="1" t="s">
        <v>72</v>
      </c>
      <c r="E19960">
        <v>55</v>
      </c>
      <c r="F19960">
        <v>5500</v>
      </c>
      <c r="G19960">
        <v>81</v>
      </c>
      <c r="H19960">
        <v>53</v>
      </c>
      <c r="I19960">
        <v>28</v>
      </c>
      <c r="J19960">
        <v>445500</v>
      </c>
      <c r="K19960" s="2">
        <v>45664</v>
      </c>
      <c r="L19960">
        <v>15</v>
      </c>
      <c r="M19960" s="1" t="s">
        <v>39</v>
      </c>
      <c r="N19960" s="1" t="s">
        <v>43</v>
      </c>
      <c r="O19960" s="1" t="s">
        <v>24</v>
      </c>
      <c r="P19960" s="1" t="s">
        <v>25</v>
      </c>
      <c r="Q19960" s="1" t="s">
        <v>50</v>
      </c>
      <c r="R19960" s="1" t="s">
        <v>27</v>
      </c>
    </row>
    <row r="19961" spans="1:18" x14ac:dyDescent="0.3">
      <c r="A19961" s="1" t="s">
        <v>20119</v>
      </c>
      <c r="B19961" s="1" t="s">
        <v>104</v>
      </c>
      <c r="C19961" s="1" t="s">
        <v>476</v>
      </c>
      <c r="D19961" s="1" t="s">
        <v>64</v>
      </c>
      <c r="E19961">
        <v>104</v>
      </c>
      <c r="F19961">
        <v>1200</v>
      </c>
      <c r="G19961">
        <v>124</v>
      </c>
      <c r="H19961">
        <v>5</v>
      </c>
      <c r="I19961">
        <v>119</v>
      </c>
      <c r="J19961">
        <v>148800</v>
      </c>
      <c r="K19961" s="2">
        <v>46004</v>
      </c>
      <c r="L19961">
        <v>7</v>
      </c>
      <c r="M19961" s="1" t="s">
        <v>22</v>
      </c>
      <c r="N19961" s="1" t="s">
        <v>32</v>
      </c>
      <c r="O19961" s="1" t="s">
        <v>85</v>
      </c>
      <c r="P19961" s="1" t="s">
        <v>25</v>
      </c>
      <c r="Q19961" s="1" t="s">
        <v>26</v>
      </c>
      <c r="R19961" s="1" t="s">
        <v>27</v>
      </c>
    </row>
    <row r="19962" spans="1:18" x14ac:dyDescent="0.3">
      <c r="A19962" s="1" t="s">
        <v>20120</v>
      </c>
      <c r="B19962" s="1" t="s">
        <v>29</v>
      </c>
      <c r="C19962" s="1" t="s">
        <v>410</v>
      </c>
      <c r="D19962" s="1" t="s">
        <v>38</v>
      </c>
      <c r="E19962">
        <v>50</v>
      </c>
      <c r="F19962">
        <v>25000</v>
      </c>
      <c r="G19962">
        <v>52</v>
      </c>
      <c r="H19962">
        <v>37</v>
      </c>
      <c r="I19962">
        <v>15</v>
      </c>
      <c r="J19962">
        <v>1300000</v>
      </c>
      <c r="K19962" s="2">
        <v>45967</v>
      </c>
      <c r="L19962">
        <v>3</v>
      </c>
      <c r="M19962" s="1" t="s">
        <v>55</v>
      </c>
      <c r="N19962" s="1" t="s">
        <v>23</v>
      </c>
      <c r="O19962" s="1" t="s">
        <v>24</v>
      </c>
      <c r="P19962" s="1" t="s">
        <v>25</v>
      </c>
      <c r="Q19962" s="1" t="s">
        <v>26</v>
      </c>
      <c r="R19962" s="1" t="s">
        <v>27</v>
      </c>
    </row>
    <row r="19963" spans="1:18" x14ac:dyDescent="0.3">
      <c r="A19963" s="1" t="s">
        <v>20121</v>
      </c>
      <c r="B19963" s="1" t="s">
        <v>133</v>
      </c>
      <c r="C19963" s="1" t="s">
        <v>74</v>
      </c>
      <c r="D19963" s="1" t="s">
        <v>67</v>
      </c>
      <c r="E19963">
        <v>113</v>
      </c>
      <c r="F19963">
        <v>25000</v>
      </c>
      <c r="G19963">
        <v>130</v>
      </c>
      <c r="H19963">
        <v>97</v>
      </c>
      <c r="I19963">
        <v>33</v>
      </c>
      <c r="J19963">
        <v>3250000</v>
      </c>
      <c r="K19963" s="2">
        <v>45719</v>
      </c>
      <c r="L19963">
        <v>11</v>
      </c>
      <c r="M19963" s="1" t="s">
        <v>39</v>
      </c>
      <c r="N19963" s="1" t="s">
        <v>32</v>
      </c>
      <c r="O19963" s="1" t="s">
        <v>24</v>
      </c>
      <c r="P19963" s="1" t="s">
        <v>25</v>
      </c>
      <c r="Q19963" s="1" t="s">
        <v>50</v>
      </c>
      <c r="R19963" s="1" t="s">
        <v>27</v>
      </c>
    </row>
    <row r="19964" spans="1:18" x14ac:dyDescent="0.3">
      <c r="A19964" s="1" t="s">
        <v>20122</v>
      </c>
      <c r="B19964" s="1" t="s">
        <v>80</v>
      </c>
      <c r="C19964" s="1" t="s">
        <v>94</v>
      </c>
      <c r="D19964" s="1" t="s">
        <v>21</v>
      </c>
      <c r="E19964">
        <v>73</v>
      </c>
      <c r="F19964">
        <v>45000</v>
      </c>
      <c r="G19964">
        <v>88</v>
      </c>
      <c r="H19964">
        <v>23</v>
      </c>
      <c r="I19964">
        <v>65</v>
      </c>
      <c r="J19964">
        <v>3960000</v>
      </c>
      <c r="K19964" s="2">
        <v>45796</v>
      </c>
      <c r="L19964">
        <v>9</v>
      </c>
      <c r="M19964" s="1" t="s">
        <v>22</v>
      </c>
      <c r="N19964" s="1" t="s">
        <v>43</v>
      </c>
      <c r="O19964" s="1" t="s">
        <v>44</v>
      </c>
      <c r="P19964" s="1" t="s">
        <v>49</v>
      </c>
      <c r="Q19964" s="1" t="s">
        <v>50</v>
      </c>
      <c r="R19964" s="1" t="s">
        <v>27</v>
      </c>
    </row>
    <row r="19965" spans="1:18" x14ac:dyDescent="0.3">
      <c r="A19965" s="1" t="s">
        <v>20123</v>
      </c>
      <c r="B19965" s="1" t="s">
        <v>104</v>
      </c>
      <c r="C19965" s="1" t="s">
        <v>318</v>
      </c>
      <c r="D19965" s="1" t="s">
        <v>67</v>
      </c>
      <c r="E19965">
        <v>81</v>
      </c>
      <c r="F19965">
        <v>45000</v>
      </c>
      <c r="G19965">
        <v>86</v>
      </c>
      <c r="H19965">
        <v>25</v>
      </c>
      <c r="I19965">
        <v>61</v>
      </c>
      <c r="J19965">
        <v>3870000</v>
      </c>
      <c r="K19965" s="2">
        <v>45879</v>
      </c>
      <c r="L19965">
        <v>3</v>
      </c>
      <c r="M19965" s="1" t="s">
        <v>55</v>
      </c>
      <c r="N19965" s="1" t="s">
        <v>23</v>
      </c>
      <c r="O19965" s="1" t="s">
        <v>33</v>
      </c>
      <c r="P19965" s="1" t="s">
        <v>25</v>
      </c>
      <c r="Q19965" s="1" t="s">
        <v>26</v>
      </c>
      <c r="R19965" s="1" t="s">
        <v>27</v>
      </c>
    </row>
    <row r="19966" spans="1:18" x14ac:dyDescent="0.3">
      <c r="A19966" s="1" t="s">
        <v>20124</v>
      </c>
      <c r="B19966" s="1" t="s">
        <v>99</v>
      </c>
      <c r="C19966" s="1" t="s">
        <v>182</v>
      </c>
      <c r="D19966" s="1" t="s">
        <v>91</v>
      </c>
      <c r="E19966">
        <v>80</v>
      </c>
      <c r="F19966">
        <v>8000</v>
      </c>
      <c r="G19966">
        <v>109</v>
      </c>
      <c r="H19966">
        <v>60</v>
      </c>
      <c r="I19966">
        <v>49</v>
      </c>
      <c r="J19966">
        <v>872000</v>
      </c>
      <c r="K19966" s="2">
        <v>45944</v>
      </c>
      <c r="L19966">
        <v>9</v>
      </c>
      <c r="M19966" s="1" t="s">
        <v>22</v>
      </c>
      <c r="N19966" s="1" t="s">
        <v>32</v>
      </c>
      <c r="O19966" s="1" t="s">
        <v>24</v>
      </c>
      <c r="P19966" s="1" t="s">
        <v>25</v>
      </c>
      <c r="Q19966" s="1" t="s">
        <v>26</v>
      </c>
      <c r="R19966" s="1" t="s">
        <v>59</v>
      </c>
    </row>
    <row r="19967" spans="1:18" x14ac:dyDescent="0.3">
      <c r="A19967" s="1" t="s">
        <v>20125</v>
      </c>
      <c r="B19967" s="1" t="s">
        <v>93</v>
      </c>
      <c r="C19967" s="1" t="s">
        <v>111</v>
      </c>
      <c r="D19967" s="1" t="s">
        <v>54</v>
      </c>
      <c r="E19967">
        <v>134</v>
      </c>
      <c r="F19967">
        <v>25000</v>
      </c>
      <c r="G19967">
        <v>153</v>
      </c>
      <c r="H19967">
        <v>33</v>
      </c>
      <c r="I19967">
        <v>120</v>
      </c>
      <c r="J19967">
        <v>3825000</v>
      </c>
      <c r="K19967" s="2">
        <v>45729</v>
      </c>
      <c r="L19967">
        <v>11</v>
      </c>
      <c r="M19967" s="1" t="s">
        <v>39</v>
      </c>
      <c r="N19967" s="1" t="s">
        <v>43</v>
      </c>
      <c r="O19967" s="1" t="s">
        <v>24</v>
      </c>
      <c r="P19967" s="1" t="s">
        <v>49</v>
      </c>
      <c r="Q19967" s="1" t="s">
        <v>26</v>
      </c>
      <c r="R19967" s="1" t="s">
        <v>27</v>
      </c>
    </row>
    <row r="19968" spans="1:18" x14ac:dyDescent="0.3">
      <c r="A19968" s="1" t="s">
        <v>20126</v>
      </c>
      <c r="B19968" s="1" t="s">
        <v>93</v>
      </c>
      <c r="C19968" s="1" t="s">
        <v>170</v>
      </c>
      <c r="D19968" s="1" t="s">
        <v>54</v>
      </c>
      <c r="E19968">
        <v>35</v>
      </c>
      <c r="F19968">
        <v>45000</v>
      </c>
      <c r="G19968">
        <v>58</v>
      </c>
      <c r="H19968">
        <v>45</v>
      </c>
      <c r="I19968">
        <v>13</v>
      </c>
      <c r="J19968">
        <v>2610000</v>
      </c>
      <c r="K19968" s="2">
        <v>45724</v>
      </c>
      <c r="L19968">
        <v>15</v>
      </c>
      <c r="M19968" s="1" t="s">
        <v>39</v>
      </c>
      <c r="N19968" s="1" t="s">
        <v>23</v>
      </c>
      <c r="O19968" s="1" t="s">
        <v>24</v>
      </c>
      <c r="P19968" s="1" t="s">
        <v>25</v>
      </c>
      <c r="Q19968" s="1" t="s">
        <v>26</v>
      </c>
      <c r="R19968" s="1" t="s">
        <v>27</v>
      </c>
    </row>
    <row r="19969" spans="1:18" x14ac:dyDescent="0.3">
      <c r="A19969" s="1" t="s">
        <v>20127</v>
      </c>
      <c r="B19969" s="1" t="s">
        <v>87</v>
      </c>
      <c r="C19969" s="1" t="s">
        <v>30</v>
      </c>
      <c r="D19969" s="1" t="s">
        <v>54</v>
      </c>
      <c r="E19969">
        <v>141</v>
      </c>
      <c r="F19969">
        <v>12000</v>
      </c>
      <c r="G19969">
        <v>165</v>
      </c>
      <c r="H19969">
        <v>16</v>
      </c>
      <c r="I19969">
        <v>149</v>
      </c>
      <c r="J19969">
        <v>1980000</v>
      </c>
      <c r="K19969" s="2">
        <v>46010</v>
      </c>
      <c r="L19969">
        <v>5</v>
      </c>
      <c r="M19969" s="1" t="s">
        <v>55</v>
      </c>
      <c r="N19969" s="1" t="s">
        <v>32</v>
      </c>
      <c r="O19969" s="1" t="s">
        <v>24</v>
      </c>
      <c r="P19969" s="1" t="s">
        <v>25</v>
      </c>
      <c r="Q19969" s="1" t="s">
        <v>50</v>
      </c>
      <c r="R19969" s="1" t="s">
        <v>27</v>
      </c>
    </row>
    <row r="19970" spans="1:18" x14ac:dyDescent="0.3">
      <c r="A19970" s="1" t="s">
        <v>20128</v>
      </c>
      <c r="B19970" s="1" t="s">
        <v>104</v>
      </c>
      <c r="C19970" s="1" t="s">
        <v>81</v>
      </c>
      <c r="D19970" s="1" t="s">
        <v>38</v>
      </c>
      <c r="E19970">
        <v>35</v>
      </c>
      <c r="F19970">
        <v>8500</v>
      </c>
      <c r="G19970">
        <v>65</v>
      </c>
      <c r="H19970">
        <v>61</v>
      </c>
      <c r="I19970">
        <v>4</v>
      </c>
      <c r="J19970">
        <v>552500</v>
      </c>
      <c r="K19970" s="2">
        <v>45719</v>
      </c>
      <c r="L19970">
        <v>8</v>
      </c>
      <c r="M19970" s="1" t="s">
        <v>22</v>
      </c>
      <c r="N19970" s="1" t="s">
        <v>32</v>
      </c>
      <c r="O19970" s="1" t="s">
        <v>33</v>
      </c>
      <c r="P19970" s="1" t="s">
        <v>25</v>
      </c>
      <c r="Q19970" s="1" t="s">
        <v>50</v>
      </c>
      <c r="R19970" s="1" t="s">
        <v>27</v>
      </c>
    </row>
    <row r="19971" spans="1:18" x14ac:dyDescent="0.3">
      <c r="A19971" s="1" t="s">
        <v>20129</v>
      </c>
      <c r="B19971" s="1" t="s">
        <v>52</v>
      </c>
      <c r="C19971" s="1" t="s">
        <v>202</v>
      </c>
      <c r="D19971" s="1" t="s">
        <v>58</v>
      </c>
      <c r="E19971">
        <v>57</v>
      </c>
      <c r="F19971">
        <v>8000</v>
      </c>
      <c r="G19971">
        <v>70</v>
      </c>
      <c r="H19971">
        <v>12</v>
      </c>
      <c r="I19971">
        <v>58</v>
      </c>
      <c r="J19971">
        <v>560000</v>
      </c>
      <c r="K19971" s="2">
        <v>45755</v>
      </c>
      <c r="L19971">
        <v>2</v>
      </c>
      <c r="M19971" s="1" t="s">
        <v>55</v>
      </c>
      <c r="N19971" s="1" t="s">
        <v>23</v>
      </c>
      <c r="O19971" s="1" t="s">
        <v>33</v>
      </c>
      <c r="P19971" s="1" t="s">
        <v>25</v>
      </c>
      <c r="Q19971" s="1" t="s">
        <v>26</v>
      </c>
      <c r="R19971" s="1" t="s">
        <v>34</v>
      </c>
    </row>
    <row r="19972" spans="1:18" x14ac:dyDescent="0.3">
      <c r="A19972" s="1" t="s">
        <v>20130</v>
      </c>
      <c r="B19972" s="1" t="s">
        <v>41</v>
      </c>
      <c r="C19972" s="1" t="s">
        <v>119</v>
      </c>
      <c r="D19972" s="1" t="s">
        <v>38</v>
      </c>
      <c r="E19972">
        <v>71</v>
      </c>
      <c r="F19972">
        <v>4500</v>
      </c>
      <c r="G19972">
        <v>72</v>
      </c>
      <c r="H19972">
        <v>22</v>
      </c>
      <c r="I19972">
        <v>50</v>
      </c>
      <c r="J19972">
        <v>324000</v>
      </c>
      <c r="K19972" s="2">
        <v>46011</v>
      </c>
      <c r="L19972">
        <v>3</v>
      </c>
      <c r="M19972" s="1" t="s">
        <v>55</v>
      </c>
      <c r="N19972" s="1" t="s">
        <v>32</v>
      </c>
      <c r="O19972" s="1" t="s">
        <v>44</v>
      </c>
      <c r="P19972" s="1" t="s">
        <v>25</v>
      </c>
      <c r="Q19972" s="1" t="s">
        <v>26</v>
      </c>
      <c r="R19972" s="1" t="s">
        <v>27</v>
      </c>
    </row>
    <row r="19973" spans="1:18" x14ac:dyDescent="0.3">
      <c r="A19973" s="1" t="s">
        <v>20131</v>
      </c>
      <c r="B19973" s="1" t="s">
        <v>99</v>
      </c>
      <c r="C19973" s="1" t="s">
        <v>296</v>
      </c>
      <c r="D19973" s="1" t="s">
        <v>31</v>
      </c>
      <c r="E19973">
        <v>90</v>
      </c>
      <c r="F19973">
        <v>4200000</v>
      </c>
      <c r="G19973">
        <v>114</v>
      </c>
      <c r="H19973">
        <v>60</v>
      </c>
      <c r="I19973">
        <v>54</v>
      </c>
      <c r="J19973">
        <v>478800000</v>
      </c>
      <c r="K19973" s="2">
        <v>45966</v>
      </c>
      <c r="L19973">
        <v>11</v>
      </c>
      <c r="M19973" s="1" t="s">
        <v>39</v>
      </c>
      <c r="N19973" s="1" t="s">
        <v>32</v>
      </c>
      <c r="O19973" s="1" t="s">
        <v>44</v>
      </c>
      <c r="P19973" s="1" t="s">
        <v>25</v>
      </c>
      <c r="Q19973" s="1" t="s">
        <v>50</v>
      </c>
      <c r="R19973" s="1" t="s">
        <v>27</v>
      </c>
    </row>
    <row r="19974" spans="1:18" x14ac:dyDescent="0.3">
      <c r="A19974" s="1" t="s">
        <v>20132</v>
      </c>
      <c r="B19974" s="1" t="s">
        <v>41</v>
      </c>
      <c r="C19974" s="1" t="s">
        <v>679</v>
      </c>
      <c r="D19974" s="1" t="s">
        <v>64</v>
      </c>
      <c r="E19974">
        <v>65</v>
      </c>
      <c r="F19974">
        <v>25000</v>
      </c>
      <c r="G19974">
        <v>80</v>
      </c>
      <c r="H19974">
        <v>18</v>
      </c>
      <c r="I19974">
        <v>62</v>
      </c>
      <c r="J19974">
        <v>2000000</v>
      </c>
      <c r="K19974" s="2">
        <v>45709</v>
      </c>
      <c r="L19974">
        <v>11</v>
      </c>
      <c r="M19974" s="1" t="s">
        <v>39</v>
      </c>
      <c r="N19974" s="1" t="s">
        <v>32</v>
      </c>
      <c r="O19974" s="1" t="s">
        <v>33</v>
      </c>
      <c r="P19974" s="1" t="s">
        <v>49</v>
      </c>
      <c r="Q19974" s="1" t="s">
        <v>26</v>
      </c>
      <c r="R19974" s="1" t="s">
        <v>27</v>
      </c>
    </row>
    <row r="19975" spans="1:18" x14ac:dyDescent="0.3">
      <c r="A19975" s="1" t="s">
        <v>20133</v>
      </c>
      <c r="B19975" s="1" t="s">
        <v>133</v>
      </c>
      <c r="C19975" s="1" t="s">
        <v>100</v>
      </c>
      <c r="D19975" s="1" t="s">
        <v>48</v>
      </c>
      <c r="E19975">
        <v>86</v>
      </c>
      <c r="F19975">
        <v>15000</v>
      </c>
      <c r="G19975">
        <v>90</v>
      </c>
      <c r="H19975">
        <v>67</v>
      </c>
      <c r="I19975">
        <v>23</v>
      </c>
      <c r="J19975">
        <v>1350000</v>
      </c>
      <c r="K19975" s="2">
        <v>45976</v>
      </c>
      <c r="L19975">
        <v>12</v>
      </c>
      <c r="M19975" s="1" t="s">
        <v>39</v>
      </c>
      <c r="N19975" s="1" t="s">
        <v>43</v>
      </c>
      <c r="O19975" s="1" t="s">
        <v>33</v>
      </c>
      <c r="P19975" s="1" t="s">
        <v>49</v>
      </c>
      <c r="Q19975" s="1" t="s">
        <v>26</v>
      </c>
      <c r="R19975" s="1" t="s">
        <v>27</v>
      </c>
    </row>
    <row r="19976" spans="1:18" x14ac:dyDescent="0.3">
      <c r="A19976" s="1" t="s">
        <v>20134</v>
      </c>
      <c r="B19976" s="1" t="s">
        <v>133</v>
      </c>
      <c r="C19976" s="1" t="s">
        <v>166</v>
      </c>
      <c r="D19976" s="1" t="s">
        <v>67</v>
      </c>
      <c r="E19976">
        <v>30</v>
      </c>
      <c r="F19976">
        <v>35000</v>
      </c>
      <c r="G19976">
        <v>58</v>
      </c>
      <c r="H19976">
        <v>30</v>
      </c>
      <c r="I19976">
        <v>28</v>
      </c>
      <c r="J19976">
        <v>2030000</v>
      </c>
      <c r="K19976" s="2">
        <v>45800</v>
      </c>
      <c r="L19976">
        <v>12</v>
      </c>
      <c r="M19976" s="1" t="s">
        <v>39</v>
      </c>
      <c r="N19976" s="1" t="s">
        <v>32</v>
      </c>
      <c r="O19976" s="1" t="s">
        <v>44</v>
      </c>
      <c r="P19976" s="1" t="s">
        <v>25</v>
      </c>
      <c r="Q19976" s="1" t="s">
        <v>50</v>
      </c>
      <c r="R19976" s="1" t="s">
        <v>27</v>
      </c>
    </row>
    <row r="19977" spans="1:18" x14ac:dyDescent="0.3">
      <c r="A19977" s="1" t="s">
        <v>20135</v>
      </c>
      <c r="B19977" s="1" t="s">
        <v>52</v>
      </c>
      <c r="C19977" s="1" t="s">
        <v>121</v>
      </c>
      <c r="D19977" s="1" t="s">
        <v>72</v>
      </c>
      <c r="E19977">
        <v>30</v>
      </c>
      <c r="F19977">
        <v>3500</v>
      </c>
      <c r="G19977">
        <v>39</v>
      </c>
      <c r="H19977">
        <v>24</v>
      </c>
      <c r="I19977">
        <v>15</v>
      </c>
      <c r="J19977">
        <v>136500</v>
      </c>
      <c r="K19977" s="2">
        <v>45989</v>
      </c>
      <c r="L19977">
        <v>4</v>
      </c>
      <c r="M19977" s="1" t="s">
        <v>55</v>
      </c>
      <c r="N19977" s="1" t="s">
        <v>43</v>
      </c>
      <c r="O19977" s="1" t="s">
        <v>24</v>
      </c>
      <c r="P19977" s="1" t="s">
        <v>25</v>
      </c>
      <c r="Q19977" s="1" t="s">
        <v>26</v>
      </c>
      <c r="R19977" s="1" t="s">
        <v>27</v>
      </c>
    </row>
    <row r="19978" spans="1:18" x14ac:dyDescent="0.3">
      <c r="A19978" s="1" t="s">
        <v>20136</v>
      </c>
      <c r="B19978" s="1" t="s">
        <v>66</v>
      </c>
      <c r="C19978" s="1" t="s">
        <v>53</v>
      </c>
      <c r="D19978" s="1" t="s">
        <v>67</v>
      </c>
      <c r="E19978">
        <v>91</v>
      </c>
      <c r="F19978">
        <v>25000</v>
      </c>
      <c r="G19978">
        <v>120</v>
      </c>
      <c r="H19978">
        <v>33</v>
      </c>
      <c r="I19978">
        <v>87</v>
      </c>
      <c r="J19978">
        <v>3000000</v>
      </c>
      <c r="K19978" s="2">
        <v>45900</v>
      </c>
      <c r="L19978">
        <v>1</v>
      </c>
      <c r="M19978" s="1" t="s">
        <v>55</v>
      </c>
      <c r="N19978" s="1" t="s">
        <v>23</v>
      </c>
      <c r="O19978" s="1" t="s">
        <v>24</v>
      </c>
      <c r="P19978" s="1" t="s">
        <v>25</v>
      </c>
      <c r="Q19978" s="1" t="s">
        <v>26</v>
      </c>
      <c r="R19978" s="1" t="s">
        <v>27</v>
      </c>
    </row>
    <row r="19979" spans="1:18" x14ac:dyDescent="0.3">
      <c r="A19979" s="1" t="s">
        <v>20137</v>
      </c>
      <c r="B19979" s="1" t="s">
        <v>46</v>
      </c>
      <c r="C19979" s="1" t="s">
        <v>146</v>
      </c>
      <c r="D19979" s="1" t="s">
        <v>31</v>
      </c>
      <c r="E19979">
        <v>84</v>
      </c>
      <c r="F19979">
        <v>1800000</v>
      </c>
      <c r="G19979">
        <v>112</v>
      </c>
      <c r="H19979">
        <v>11</v>
      </c>
      <c r="I19979">
        <v>101</v>
      </c>
      <c r="J19979">
        <v>201600000</v>
      </c>
      <c r="K19979" s="2">
        <v>45989</v>
      </c>
      <c r="L19979">
        <v>9</v>
      </c>
      <c r="M19979" s="1" t="s">
        <v>22</v>
      </c>
      <c r="N19979" s="1" t="s">
        <v>23</v>
      </c>
      <c r="O19979" s="1" t="s">
        <v>24</v>
      </c>
      <c r="P19979" s="1" t="s">
        <v>25</v>
      </c>
      <c r="Q19979" s="1" t="s">
        <v>50</v>
      </c>
      <c r="R19979" s="1" t="s">
        <v>34</v>
      </c>
    </row>
    <row r="19980" spans="1:18" x14ac:dyDescent="0.3">
      <c r="A19980" s="1" t="s">
        <v>20138</v>
      </c>
      <c r="B19980" s="1" t="s">
        <v>46</v>
      </c>
      <c r="C19980" s="1" t="s">
        <v>266</v>
      </c>
      <c r="D19980" s="1" t="s">
        <v>64</v>
      </c>
      <c r="E19980">
        <v>50</v>
      </c>
      <c r="F19980">
        <v>2200000</v>
      </c>
      <c r="G19980">
        <v>75</v>
      </c>
      <c r="H19980">
        <v>25</v>
      </c>
      <c r="I19980">
        <v>50</v>
      </c>
      <c r="J19980">
        <v>165000000</v>
      </c>
      <c r="K19980" s="2">
        <v>45989</v>
      </c>
      <c r="L19980">
        <v>6</v>
      </c>
      <c r="M19980" s="1" t="s">
        <v>22</v>
      </c>
      <c r="N19980" s="1" t="s">
        <v>23</v>
      </c>
      <c r="O19980" s="1" t="s">
        <v>24</v>
      </c>
      <c r="P19980" s="1" t="s">
        <v>25</v>
      </c>
      <c r="Q19980" s="1" t="s">
        <v>26</v>
      </c>
      <c r="R19980" s="1" t="s">
        <v>27</v>
      </c>
    </row>
    <row r="19981" spans="1:18" x14ac:dyDescent="0.3">
      <c r="A19981" s="1" t="s">
        <v>20139</v>
      </c>
      <c r="B19981" s="1" t="s">
        <v>66</v>
      </c>
      <c r="C19981" s="1" t="s">
        <v>186</v>
      </c>
      <c r="D19981" s="1" t="s">
        <v>67</v>
      </c>
      <c r="E19981">
        <v>105</v>
      </c>
      <c r="F19981">
        <v>95000</v>
      </c>
      <c r="G19981">
        <v>113</v>
      </c>
      <c r="H19981">
        <v>58</v>
      </c>
      <c r="I19981">
        <v>55</v>
      </c>
      <c r="J19981">
        <v>10735000</v>
      </c>
      <c r="K19981" s="2">
        <v>45974</v>
      </c>
      <c r="L19981">
        <v>2</v>
      </c>
      <c r="M19981" s="1" t="s">
        <v>55</v>
      </c>
      <c r="N19981" s="1" t="s">
        <v>32</v>
      </c>
      <c r="O19981" s="1" t="s">
        <v>24</v>
      </c>
      <c r="P19981" s="1" t="s">
        <v>25</v>
      </c>
      <c r="Q19981" s="1" t="s">
        <v>50</v>
      </c>
      <c r="R19981" s="1" t="s">
        <v>34</v>
      </c>
    </row>
    <row r="19982" spans="1:18" x14ac:dyDescent="0.3">
      <c r="A19982" s="1" t="s">
        <v>20140</v>
      </c>
      <c r="B19982" s="1" t="s">
        <v>104</v>
      </c>
      <c r="C19982" s="1" t="s">
        <v>179</v>
      </c>
      <c r="D19982" s="1" t="s">
        <v>58</v>
      </c>
      <c r="E19982">
        <v>114</v>
      </c>
      <c r="F19982">
        <v>450000</v>
      </c>
      <c r="G19982">
        <v>141</v>
      </c>
      <c r="H19982">
        <v>30</v>
      </c>
      <c r="I19982">
        <v>111</v>
      </c>
      <c r="J19982">
        <v>63450000</v>
      </c>
      <c r="K19982" s="2">
        <v>45800</v>
      </c>
      <c r="L19982">
        <v>1</v>
      </c>
      <c r="M19982" s="1" t="s">
        <v>55</v>
      </c>
      <c r="N19982" s="1" t="s">
        <v>43</v>
      </c>
      <c r="O19982" s="1" t="s">
        <v>33</v>
      </c>
      <c r="P19982" s="1" t="s">
        <v>25</v>
      </c>
      <c r="Q19982" s="1" t="s">
        <v>26</v>
      </c>
      <c r="R19982" s="1" t="s">
        <v>34</v>
      </c>
    </row>
    <row r="19983" spans="1:18" x14ac:dyDescent="0.3">
      <c r="A19983" s="1" t="s">
        <v>20141</v>
      </c>
      <c r="B19983" s="1" t="s">
        <v>46</v>
      </c>
      <c r="C19983" s="1" t="s">
        <v>84</v>
      </c>
      <c r="D19983" s="1" t="s">
        <v>58</v>
      </c>
      <c r="E19983">
        <v>64</v>
      </c>
      <c r="F19983">
        <v>180000</v>
      </c>
      <c r="G19983">
        <v>87</v>
      </c>
      <c r="H19983">
        <v>56</v>
      </c>
      <c r="I19983">
        <v>31</v>
      </c>
      <c r="J19983">
        <v>15660000</v>
      </c>
      <c r="K19983" s="2">
        <v>45929</v>
      </c>
      <c r="L19983">
        <v>13</v>
      </c>
      <c r="M19983" s="1" t="s">
        <v>39</v>
      </c>
      <c r="N19983" s="1" t="s">
        <v>23</v>
      </c>
      <c r="O19983" s="1" t="s">
        <v>24</v>
      </c>
      <c r="P19983" s="1" t="s">
        <v>49</v>
      </c>
      <c r="Q19983" s="1" t="s">
        <v>26</v>
      </c>
      <c r="R19983" s="1" t="s">
        <v>27</v>
      </c>
    </row>
    <row r="19984" spans="1:18" x14ac:dyDescent="0.3">
      <c r="A19984" s="1" t="s">
        <v>20142</v>
      </c>
      <c r="B19984" s="1" t="s">
        <v>99</v>
      </c>
      <c r="C19984" s="1" t="s">
        <v>53</v>
      </c>
      <c r="D19984" s="1" t="s">
        <v>64</v>
      </c>
      <c r="E19984">
        <v>32</v>
      </c>
      <c r="F19984">
        <v>25000</v>
      </c>
      <c r="G19984">
        <v>47</v>
      </c>
      <c r="H19984">
        <v>20</v>
      </c>
      <c r="I19984">
        <v>27</v>
      </c>
      <c r="J19984">
        <v>1175000</v>
      </c>
      <c r="K19984" s="2">
        <v>45712</v>
      </c>
      <c r="L19984">
        <v>4</v>
      </c>
      <c r="M19984" s="1" t="s">
        <v>55</v>
      </c>
      <c r="N19984" s="1" t="s">
        <v>32</v>
      </c>
      <c r="O19984" s="1" t="s">
        <v>44</v>
      </c>
      <c r="P19984" s="1" t="s">
        <v>49</v>
      </c>
      <c r="Q19984" s="1" t="s">
        <v>26</v>
      </c>
      <c r="R19984" s="1" t="s">
        <v>59</v>
      </c>
    </row>
    <row r="19985" spans="1:18" x14ac:dyDescent="0.3">
      <c r="A19985" s="1" t="s">
        <v>20143</v>
      </c>
      <c r="B19985" s="1" t="s">
        <v>133</v>
      </c>
      <c r="C19985" s="1" t="s">
        <v>142</v>
      </c>
      <c r="D19985" s="1" t="s">
        <v>21</v>
      </c>
      <c r="E19985">
        <v>62</v>
      </c>
      <c r="F19985">
        <v>1200</v>
      </c>
      <c r="G19985">
        <v>90</v>
      </c>
      <c r="H19985">
        <v>62</v>
      </c>
      <c r="I19985">
        <v>28</v>
      </c>
      <c r="J19985">
        <v>108000</v>
      </c>
      <c r="K19985" s="2">
        <v>45809</v>
      </c>
      <c r="L19985">
        <v>8</v>
      </c>
      <c r="M19985" s="1" t="s">
        <v>22</v>
      </c>
      <c r="N19985" s="1" t="s">
        <v>43</v>
      </c>
      <c r="O19985" s="1" t="s">
        <v>44</v>
      </c>
      <c r="P19985" s="1" t="s">
        <v>25</v>
      </c>
      <c r="Q19985" s="1" t="s">
        <v>26</v>
      </c>
      <c r="R19985" s="1" t="s">
        <v>34</v>
      </c>
    </row>
    <row r="19986" spans="1:18" x14ac:dyDescent="0.3">
      <c r="A19986" s="1" t="s">
        <v>20144</v>
      </c>
      <c r="B19986" s="1" t="s">
        <v>19</v>
      </c>
      <c r="C19986" s="1" t="s">
        <v>200</v>
      </c>
      <c r="D19986" s="1" t="s">
        <v>31</v>
      </c>
      <c r="E19986">
        <v>129</v>
      </c>
      <c r="F19986">
        <v>400</v>
      </c>
      <c r="G19986">
        <v>157</v>
      </c>
      <c r="H19986">
        <v>55</v>
      </c>
      <c r="I19986">
        <v>102</v>
      </c>
      <c r="J19986">
        <v>62800</v>
      </c>
      <c r="K19986" s="2">
        <v>45894</v>
      </c>
      <c r="L19986">
        <v>7</v>
      </c>
      <c r="M19986" s="1" t="s">
        <v>22</v>
      </c>
      <c r="N19986" s="1" t="s">
        <v>32</v>
      </c>
      <c r="O19986" s="1" t="s">
        <v>44</v>
      </c>
      <c r="P19986" s="1" t="s">
        <v>25</v>
      </c>
      <c r="Q19986" s="1" t="s">
        <v>26</v>
      </c>
      <c r="R19986" s="1" t="s">
        <v>27</v>
      </c>
    </row>
    <row r="19987" spans="1:18" x14ac:dyDescent="0.3">
      <c r="A19987" s="1" t="s">
        <v>20145</v>
      </c>
      <c r="B19987" s="1" t="s">
        <v>80</v>
      </c>
      <c r="C19987" s="1" t="s">
        <v>76</v>
      </c>
      <c r="D19987" s="1" t="s">
        <v>54</v>
      </c>
      <c r="E19987">
        <v>62</v>
      </c>
      <c r="F19987">
        <v>2200</v>
      </c>
      <c r="G19987">
        <v>92</v>
      </c>
      <c r="H19987">
        <v>30</v>
      </c>
      <c r="I19987">
        <v>62</v>
      </c>
      <c r="J19987">
        <v>202400</v>
      </c>
      <c r="K19987" s="2">
        <v>45798</v>
      </c>
      <c r="L19987">
        <v>15</v>
      </c>
      <c r="M19987" s="1" t="s">
        <v>39</v>
      </c>
      <c r="N19987" s="1" t="s">
        <v>32</v>
      </c>
      <c r="O19987" s="1" t="s">
        <v>24</v>
      </c>
      <c r="P19987" s="1" t="s">
        <v>25</v>
      </c>
      <c r="Q19987" s="1" t="s">
        <v>26</v>
      </c>
      <c r="R19987" s="1" t="s">
        <v>27</v>
      </c>
    </row>
    <row r="19988" spans="1:18" x14ac:dyDescent="0.3">
      <c r="A19988" s="1" t="s">
        <v>20146</v>
      </c>
      <c r="B19988" s="1" t="s">
        <v>80</v>
      </c>
      <c r="C19988" s="1" t="s">
        <v>679</v>
      </c>
      <c r="D19988" s="1" t="s">
        <v>58</v>
      </c>
      <c r="E19988">
        <v>96</v>
      </c>
      <c r="F19988">
        <v>25000</v>
      </c>
      <c r="G19988">
        <v>107</v>
      </c>
      <c r="H19988">
        <v>80</v>
      </c>
      <c r="I19988">
        <v>27</v>
      </c>
      <c r="J19988">
        <v>2675000</v>
      </c>
      <c r="K19988" s="2">
        <v>45979</v>
      </c>
      <c r="L19988">
        <v>6</v>
      </c>
      <c r="M19988" s="1" t="s">
        <v>22</v>
      </c>
      <c r="N19988" s="1" t="s">
        <v>23</v>
      </c>
      <c r="O19988" s="1" t="s">
        <v>24</v>
      </c>
      <c r="P19988" s="1" t="s">
        <v>25</v>
      </c>
      <c r="Q19988" s="1" t="s">
        <v>26</v>
      </c>
      <c r="R19988" s="1" t="s">
        <v>27</v>
      </c>
    </row>
    <row r="19989" spans="1:18" x14ac:dyDescent="0.3">
      <c r="A19989" s="1" t="s">
        <v>20147</v>
      </c>
      <c r="B19989" s="1" t="s">
        <v>104</v>
      </c>
      <c r="C19989" s="1" t="s">
        <v>182</v>
      </c>
      <c r="D19989" s="1" t="s">
        <v>31</v>
      </c>
      <c r="E19989">
        <v>113</v>
      </c>
      <c r="F19989">
        <v>8000</v>
      </c>
      <c r="G19989">
        <v>113</v>
      </c>
      <c r="H19989">
        <v>39</v>
      </c>
      <c r="I19989">
        <v>74</v>
      </c>
      <c r="J19989">
        <v>904000</v>
      </c>
      <c r="K19989" s="2">
        <v>45732</v>
      </c>
      <c r="L19989">
        <v>8</v>
      </c>
      <c r="M19989" s="1" t="s">
        <v>22</v>
      </c>
      <c r="N19989" s="1" t="s">
        <v>43</v>
      </c>
      <c r="O19989" s="1" t="s">
        <v>33</v>
      </c>
      <c r="P19989" s="1" t="s">
        <v>25</v>
      </c>
      <c r="Q19989" s="1" t="s">
        <v>50</v>
      </c>
      <c r="R19989" s="1" t="s">
        <v>34</v>
      </c>
    </row>
    <row r="19990" spans="1:18" x14ac:dyDescent="0.3">
      <c r="A19990" s="1" t="s">
        <v>20148</v>
      </c>
      <c r="B19990" s="1" t="s">
        <v>87</v>
      </c>
      <c r="C19990" s="1" t="s">
        <v>53</v>
      </c>
      <c r="D19990" s="1" t="s">
        <v>58</v>
      </c>
      <c r="E19990">
        <v>42</v>
      </c>
      <c r="F19990">
        <v>25000</v>
      </c>
      <c r="G19990">
        <v>51</v>
      </c>
      <c r="H19990">
        <v>51</v>
      </c>
      <c r="I19990">
        <v>0</v>
      </c>
      <c r="J19990">
        <v>1275000</v>
      </c>
      <c r="K19990" s="2">
        <v>45742</v>
      </c>
      <c r="L19990">
        <v>2</v>
      </c>
      <c r="M19990" s="1" t="s">
        <v>55</v>
      </c>
      <c r="N19990" s="1" t="s">
        <v>32</v>
      </c>
      <c r="O19990" s="1" t="s">
        <v>24</v>
      </c>
      <c r="P19990" s="1" t="s">
        <v>49</v>
      </c>
      <c r="Q19990" s="1" t="s">
        <v>26</v>
      </c>
      <c r="R19990" s="1" t="s">
        <v>34</v>
      </c>
    </row>
    <row r="19991" spans="1:18" x14ac:dyDescent="0.3">
      <c r="A19991" s="1" t="s">
        <v>20149</v>
      </c>
      <c r="B19991" s="1" t="s">
        <v>41</v>
      </c>
      <c r="C19991" s="1" t="s">
        <v>129</v>
      </c>
      <c r="D19991" s="1" t="s">
        <v>58</v>
      </c>
      <c r="E19991">
        <v>79</v>
      </c>
      <c r="F19991">
        <v>85000</v>
      </c>
      <c r="G19991">
        <v>84</v>
      </c>
      <c r="H19991">
        <v>28</v>
      </c>
      <c r="I19991">
        <v>56</v>
      </c>
      <c r="J19991">
        <v>7140000</v>
      </c>
      <c r="K19991" s="2">
        <v>45719</v>
      </c>
      <c r="L19991">
        <v>2</v>
      </c>
      <c r="M19991" s="1" t="s">
        <v>55</v>
      </c>
      <c r="N19991" s="1" t="s">
        <v>23</v>
      </c>
      <c r="O19991" s="1" t="s">
        <v>24</v>
      </c>
      <c r="P19991" s="1" t="s">
        <v>25</v>
      </c>
      <c r="Q19991" s="1" t="s">
        <v>26</v>
      </c>
      <c r="R19991" s="1" t="s">
        <v>27</v>
      </c>
    </row>
    <row r="19992" spans="1:18" x14ac:dyDescent="0.3">
      <c r="A19992" s="1" t="s">
        <v>20150</v>
      </c>
      <c r="B19992" s="1" t="s">
        <v>19</v>
      </c>
      <c r="C19992" s="1" t="s">
        <v>500</v>
      </c>
      <c r="D19992" s="1" t="s">
        <v>48</v>
      </c>
      <c r="E19992">
        <v>109</v>
      </c>
      <c r="F19992">
        <v>15000</v>
      </c>
      <c r="G19992">
        <v>133</v>
      </c>
      <c r="H19992">
        <v>37</v>
      </c>
      <c r="I19992">
        <v>96</v>
      </c>
      <c r="J19992">
        <v>1995000</v>
      </c>
      <c r="K19992" s="2">
        <v>45722</v>
      </c>
      <c r="L19992">
        <v>4</v>
      </c>
      <c r="M19992" s="1" t="s">
        <v>55</v>
      </c>
      <c r="N19992" s="1" t="s">
        <v>23</v>
      </c>
      <c r="O19992" s="1" t="s">
        <v>24</v>
      </c>
      <c r="P19992" s="1" t="s">
        <v>25</v>
      </c>
      <c r="Q19992" s="1" t="s">
        <v>50</v>
      </c>
      <c r="R19992" s="1" t="s">
        <v>34</v>
      </c>
    </row>
    <row r="19993" spans="1:18" x14ac:dyDescent="0.3">
      <c r="A19993" s="1" t="s">
        <v>20151</v>
      </c>
      <c r="B19993" s="1" t="s">
        <v>104</v>
      </c>
      <c r="C19993" s="1" t="s">
        <v>116</v>
      </c>
      <c r="D19993" s="1" t="s">
        <v>67</v>
      </c>
      <c r="E19993">
        <v>112</v>
      </c>
      <c r="F19993">
        <v>5500</v>
      </c>
      <c r="G19993">
        <v>115</v>
      </c>
      <c r="H19993">
        <v>65</v>
      </c>
      <c r="I19993">
        <v>50</v>
      </c>
      <c r="J19993">
        <v>632500</v>
      </c>
      <c r="K19993" s="2">
        <v>45881</v>
      </c>
      <c r="L19993">
        <v>11</v>
      </c>
      <c r="M19993" s="1" t="s">
        <v>39</v>
      </c>
      <c r="N19993" s="1" t="s">
        <v>32</v>
      </c>
      <c r="O19993" s="1" t="s">
        <v>33</v>
      </c>
      <c r="P19993" s="1" t="s">
        <v>25</v>
      </c>
      <c r="Q19993" s="1" t="s">
        <v>26</v>
      </c>
      <c r="R19993" s="1" t="s">
        <v>34</v>
      </c>
    </row>
    <row r="19994" spans="1:18" x14ac:dyDescent="0.3">
      <c r="A19994" s="1" t="s">
        <v>20152</v>
      </c>
      <c r="B19994" s="1" t="s">
        <v>36</v>
      </c>
      <c r="C19994" s="1" t="s">
        <v>398</v>
      </c>
      <c r="D19994" s="1" t="s">
        <v>21</v>
      </c>
      <c r="E19994">
        <v>108</v>
      </c>
      <c r="F19994">
        <v>3500000</v>
      </c>
      <c r="G19994">
        <v>136</v>
      </c>
      <c r="H19994">
        <v>13</v>
      </c>
      <c r="I19994">
        <v>123</v>
      </c>
      <c r="J19994">
        <v>476000000</v>
      </c>
      <c r="K19994" s="2">
        <v>45761</v>
      </c>
      <c r="L19994">
        <v>7</v>
      </c>
      <c r="M19994" s="1" t="s">
        <v>22</v>
      </c>
      <c r="N19994" s="1" t="s">
        <v>43</v>
      </c>
      <c r="O19994" s="1" t="s">
        <v>33</v>
      </c>
      <c r="P19994" s="1" t="s">
        <v>25</v>
      </c>
      <c r="Q19994" s="1" t="s">
        <v>59</v>
      </c>
      <c r="R19994" s="1" t="s">
        <v>27</v>
      </c>
    </row>
    <row r="19995" spans="1:18" x14ac:dyDescent="0.3">
      <c r="A19995" s="1" t="s">
        <v>20153</v>
      </c>
      <c r="B19995" s="1" t="s">
        <v>46</v>
      </c>
      <c r="C19995" s="1" t="s">
        <v>318</v>
      </c>
      <c r="D19995" s="1" t="s">
        <v>54</v>
      </c>
      <c r="E19995">
        <v>128</v>
      </c>
      <c r="F19995">
        <v>45000</v>
      </c>
      <c r="G19995">
        <v>151</v>
      </c>
      <c r="H19995">
        <v>71</v>
      </c>
      <c r="I19995">
        <v>80</v>
      </c>
      <c r="J19995">
        <v>6795000</v>
      </c>
      <c r="K19995" s="2">
        <v>45806</v>
      </c>
      <c r="L19995">
        <v>8</v>
      </c>
      <c r="M19995" s="1" t="s">
        <v>22</v>
      </c>
      <c r="N19995" s="1" t="s">
        <v>32</v>
      </c>
      <c r="O19995" s="1" t="s">
        <v>33</v>
      </c>
      <c r="P19995" s="1" t="s">
        <v>25</v>
      </c>
      <c r="Q19995" s="1" t="s">
        <v>26</v>
      </c>
      <c r="R19995" s="1" t="s">
        <v>27</v>
      </c>
    </row>
    <row r="19996" spans="1:18" x14ac:dyDescent="0.3">
      <c r="A19996" s="1" t="s">
        <v>20154</v>
      </c>
      <c r="B19996" s="1" t="s">
        <v>133</v>
      </c>
      <c r="C19996" s="1" t="s">
        <v>493</v>
      </c>
      <c r="D19996" s="1" t="s">
        <v>64</v>
      </c>
      <c r="E19996">
        <v>126</v>
      </c>
      <c r="F19996">
        <v>6500</v>
      </c>
      <c r="G19996">
        <v>154</v>
      </c>
      <c r="H19996">
        <v>59</v>
      </c>
      <c r="I19996">
        <v>95</v>
      </c>
      <c r="J19996">
        <v>1001000</v>
      </c>
      <c r="K19996" s="2">
        <v>45793</v>
      </c>
      <c r="L19996">
        <v>9</v>
      </c>
      <c r="M19996" s="1" t="s">
        <v>22</v>
      </c>
      <c r="N19996" s="1" t="s">
        <v>43</v>
      </c>
      <c r="O19996" s="1" t="s">
        <v>24</v>
      </c>
      <c r="P19996" s="1" t="s">
        <v>25</v>
      </c>
      <c r="Q19996" s="1" t="s">
        <v>26</v>
      </c>
      <c r="R19996" s="1" t="s">
        <v>27</v>
      </c>
    </row>
    <row r="19997" spans="1:18" x14ac:dyDescent="0.3">
      <c r="A19997" s="1" t="s">
        <v>20155</v>
      </c>
      <c r="B19997" s="1" t="s">
        <v>93</v>
      </c>
      <c r="C19997" s="1" t="s">
        <v>505</v>
      </c>
      <c r="D19997" s="1" t="s">
        <v>21</v>
      </c>
      <c r="E19997">
        <v>53</v>
      </c>
      <c r="F19997">
        <v>120000</v>
      </c>
      <c r="G19997">
        <v>64</v>
      </c>
      <c r="H19997">
        <v>25</v>
      </c>
      <c r="I19997">
        <v>39</v>
      </c>
      <c r="J19997">
        <v>7680000</v>
      </c>
      <c r="K19997" s="2">
        <v>45690</v>
      </c>
      <c r="L19997">
        <v>5</v>
      </c>
      <c r="M19997" s="1" t="s">
        <v>55</v>
      </c>
      <c r="N19997" s="1" t="s">
        <v>23</v>
      </c>
      <c r="O19997" s="1" t="s">
        <v>85</v>
      </c>
      <c r="P19997" s="1" t="s">
        <v>25</v>
      </c>
      <c r="Q19997" s="1" t="s">
        <v>26</v>
      </c>
      <c r="R19997" s="1" t="s">
        <v>27</v>
      </c>
    </row>
    <row r="19998" spans="1:18" x14ac:dyDescent="0.3">
      <c r="A19998" s="1" t="s">
        <v>20156</v>
      </c>
      <c r="B19998" s="1" t="s">
        <v>83</v>
      </c>
      <c r="C19998" s="1" t="s">
        <v>211</v>
      </c>
      <c r="D19998" s="1" t="s">
        <v>72</v>
      </c>
      <c r="E19998">
        <v>89</v>
      </c>
      <c r="F19998">
        <v>85000</v>
      </c>
      <c r="G19998">
        <v>103</v>
      </c>
      <c r="H19998">
        <v>93</v>
      </c>
      <c r="I19998">
        <v>10</v>
      </c>
      <c r="J19998">
        <v>8755000</v>
      </c>
      <c r="K19998" s="2">
        <v>45700</v>
      </c>
      <c r="L19998">
        <v>3</v>
      </c>
      <c r="M19998" s="1" t="s">
        <v>55</v>
      </c>
      <c r="N19998" s="1" t="s">
        <v>32</v>
      </c>
      <c r="O19998" s="1" t="s">
        <v>85</v>
      </c>
      <c r="P19998" s="1" t="s">
        <v>25</v>
      </c>
      <c r="Q19998" s="1" t="s">
        <v>26</v>
      </c>
      <c r="R19998" s="1" t="s">
        <v>59</v>
      </c>
    </row>
    <row r="19999" spans="1:18" x14ac:dyDescent="0.3">
      <c r="A19999" s="1" t="s">
        <v>20157</v>
      </c>
      <c r="B19999" s="1" t="s">
        <v>36</v>
      </c>
      <c r="C19999" s="1" t="s">
        <v>398</v>
      </c>
      <c r="D19999" s="1" t="s">
        <v>58</v>
      </c>
      <c r="E19999">
        <v>120</v>
      </c>
      <c r="F19999">
        <v>3500000</v>
      </c>
      <c r="G19999">
        <v>140</v>
      </c>
      <c r="H19999">
        <v>44</v>
      </c>
      <c r="I19999">
        <v>96</v>
      </c>
      <c r="J19999">
        <v>490000000</v>
      </c>
      <c r="K19999" s="2">
        <v>45662</v>
      </c>
      <c r="L19999">
        <v>2</v>
      </c>
      <c r="M19999" s="1" t="s">
        <v>55</v>
      </c>
      <c r="N19999" s="1" t="s">
        <v>23</v>
      </c>
      <c r="O19999" s="1" t="s">
        <v>24</v>
      </c>
      <c r="P19999" s="1" t="s">
        <v>25</v>
      </c>
      <c r="Q19999" s="1" t="s">
        <v>26</v>
      </c>
      <c r="R19999" s="1" t="s">
        <v>27</v>
      </c>
    </row>
    <row r="20000" spans="1:18" x14ac:dyDescent="0.3">
      <c r="A20000" s="1" t="s">
        <v>20158</v>
      </c>
      <c r="B20000" s="1" t="s">
        <v>99</v>
      </c>
      <c r="C20000" s="1" t="s">
        <v>215</v>
      </c>
      <c r="D20000" s="1" t="s">
        <v>38</v>
      </c>
      <c r="E20000">
        <v>48</v>
      </c>
      <c r="F20000">
        <v>350000</v>
      </c>
      <c r="G20000">
        <v>48</v>
      </c>
      <c r="H20000">
        <v>47</v>
      </c>
      <c r="I20000">
        <v>1</v>
      </c>
      <c r="J20000">
        <v>16800000</v>
      </c>
      <c r="K20000" s="2">
        <v>45830</v>
      </c>
      <c r="L20000">
        <v>1</v>
      </c>
      <c r="M20000" s="1" t="s">
        <v>55</v>
      </c>
      <c r="N20000" s="1" t="s">
        <v>32</v>
      </c>
      <c r="O20000" s="1" t="s">
        <v>44</v>
      </c>
      <c r="P20000" s="1" t="s">
        <v>49</v>
      </c>
      <c r="Q20000" s="1" t="s">
        <v>59</v>
      </c>
      <c r="R20000" s="1" t="s">
        <v>34</v>
      </c>
    </row>
    <row r="20001" spans="1:18" x14ac:dyDescent="0.3">
      <c r="A20001" s="1" t="s">
        <v>20159</v>
      </c>
      <c r="B20001" s="1" t="s">
        <v>36</v>
      </c>
      <c r="C20001" s="1" t="s">
        <v>247</v>
      </c>
      <c r="D20001" s="1" t="s">
        <v>38</v>
      </c>
      <c r="E20001">
        <v>82</v>
      </c>
      <c r="F20001">
        <v>2500000</v>
      </c>
      <c r="G20001">
        <v>95</v>
      </c>
      <c r="H20001">
        <v>47</v>
      </c>
      <c r="I20001">
        <v>48</v>
      </c>
      <c r="J20001">
        <v>237500000</v>
      </c>
      <c r="K20001" s="2">
        <v>45808</v>
      </c>
      <c r="L20001">
        <v>4</v>
      </c>
      <c r="M20001" s="1" t="s">
        <v>55</v>
      </c>
      <c r="N20001" s="1" t="s">
        <v>43</v>
      </c>
      <c r="O20001" s="1" t="s">
        <v>85</v>
      </c>
      <c r="P20001" s="1" t="s">
        <v>25</v>
      </c>
      <c r="Q20001" s="1" t="s">
        <v>26</v>
      </c>
      <c r="R20001" s="1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C14" sqref="C14"/>
    </sheetView>
  </sheetViews>
  <sheetFormatPr defaultRowHeight="14.4" x14ac:dyDescent="0.3"/>
  <cols>
    <col min="1" max="1" width="39.33203125" style="11" bestFit="1" customWidth="1"/>
    <col min="2" max="2" width="12" style="11" bestFit="1" customWidth="1"/>
    <col min="3" max="16384" width="8.88671875" style="11"/>
  </cols>
  <sheetData>
    <row r="1" spans="1:2" x14ac:dyDescent="0.3">
      <c r="A1" s="12" t="s">
        <v>20160</v>
      </c>
    </row>
    <row r="3" spans="1:2" x14ac:dyDescent="0.3">
      <c r="A3" s="12" t="s">
        <v>20161</v>
      </c>
      <c r="B3" s="12" t="s">
        <v>20162</v>
      </c>
    </row>
    <row r="5" spans="1:2" x14ac:dyDescent="0.3">
      <c r="A5" s="11" t="s">
        <v>20163</v>
      </c>
      <c r="B5" s="11">
        <f>COUNTA('04_Transactions_clean'!A:A)-1</f>
        <v>20000</v>
      </c>
    </row>
    <row r="6" spans="1:2" x14ac:dyDescent="0.3">
      <c r="A6" s="11" t="s">
        <v>20164</v>
      </c>
      <c r="B6" s="11">
        <f>SUM('04_Transactions_clean'!$J$2:$J$20001)</f>
        <v>451655430500</v>
      </c>
    </row>
    <row r="7" spans="1:2" x14ac:dyDescent="0.3">
      <c r="A7" s="11" t="s">
        <v>20165</v>
      </c>
      <c r="B7" s="11">
        <f>SUM('04_Transactions_clean'!$E$2:$E$20001)</f>
        <v>1699689</v>
      </c>
    </row>
    <row r="8" spans="1:2" x14ac:dyDescent="0.3">
      <c r="A8" s="11" t="s">
        <v>20166</v>
      </c>
      <c r="B8" s="11">
        <f>COUNTA(Base_Analysis!$A$2:$A$16)</f>
        <v>15</v>
      </c>
    </row>
    <row r="9" spans="1:2" x14ac:dyDescent="0.3">
      <c r="A9" s="11" t="s">
        <v>20167</v>
      </c>
      <c r="B9" s="11">
        <f>COUNTA(Supplier_Analysis!$A$2:$A$11)</f>
        <v>10</v>
      </c>
    </row>
    <row r="10" spans="1:2" x14ac:dyDescent="0.3">
      <c r="A10" s="11" t="s">
        <v>20168</v>
      </c>
      <c r="B10" s="11">
        <f>COUNTA([1]Sheet1!$A:$A)-1</f>
        <v>100</v>
      </c>
    </row>
    <row r="11" spans="1:2" x14ac:dyDescent="0.3">
      <c r="A11" s="11" t="s">
        <v>20169</v>
      </c>
      <c r="B11" s="11">
        <f>AVERAGE('04_Transactions_clean'!$L$2:$L$20001)</f>
        <v>7.9568000000000003</v>
      </c>
    </row>
    <row r="12" spans="1:2" x14ac:dyDescent="0.3">
      <c r="A12" s="11" t="s">
        <v>20170</v>
      </c>
      <c r="B12" s="11">
        <f>COUNTIF('04_Transactions_clean'!$P$2:$P$20001,"Yes")</f>
        <v>3042</v>
      </c>
    </row>
    <row r="13" spans="1:2" x14ac:dyDescent="0.3">
      <c r="A13" s="11" t="s">
        <v>20171</v>
      </c>
      <c r="B13" s="13">
        <f>B12/B5</f>
        <v>0.15210000000000001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1866E-97E4-4E66-BB6F-77010E966332}">
  <dimension ref="A1:J12"/>
  <sheetViews>
    <sheetView workbookViewId="0">
      <selection activeCell="J13" sqref="J13"/>
    </sheetView>
  </sheetViews>
  <sheetFormatPr defaultRowHeight="14.4" x14ac:dyDescent="0.3"/>
  <cols>
    <col min="1" max="1" width="10.21875" bestFit="1" customWidth="1"/>
    <col min="2" max="2" width="13.44140625" bestFit="1" customWidth="1"/>
    <col min="3" max="3" width="16.5546875" bestFit="1" customWidth="1"/>
    <col min="4" max="4" width="21.77734375" bestFit="1" customWidth="1"/>
    <col min="5" max="5" width="20.33203125" bestFit="1" customWidth="1"/>
    <col min="6" max="6" width="16.44140625" bestFit="1" customWidth="1"/>
    <col min="7" max="7" width="10.77734375" bestFit="1" customWidth="1"/>
    <col min="8" max="8" width="10" bestFit="1" customWidth="1"/>
    <col min="9" max="9" width="14.77734375" bestFit="1" customWidth="1"/>
    <col min="10" max="10" width="18.21875" bestFit="1" customWidth="1"/>
  </cols>
  <sheetData>
    <row r="1" spans="1:10" x14ac:dyDescent="0.3">
      <c r="A1" t="s">
        <v>3</v>
      </c>
      <c r="B1" t="s">
        <v>20172</v>
      </c>
      <c r="C1" t="s">
        <v>20173</v>
      </c>
      <c r="D1" t="s">
        <v>20174</v>
      </c>
      <c r="E1" t="s">
        <v>20175</v>
      </c>
      <c r="F1" t="s">
        <v>20176</v>
      </c>
      <c r="G1" t="s">
        <v>20177</v>
      </c>
      <c r="H1" t="s">
        <v>20178</v>
      </c>
      <c r="I1" t="s">
        <v>20179</v>
      </c>
      <c r="J1" t="s">
        <v>20180</v>
      </c>
    </row>
    <row r="2" spans="1:10" x14ac:dyDescent="0.3">
      <c r="A2" t="s">
        <v>64</v>
      </c>
      <c r="C2">
        <f>COUNTIF('04_Transactions_clean'!$D:$D,A2)</f>
        <v>2087</v>
      </c>
      <c r="D2">
        <f>SUMIF('04_Transactions_clean'!$D:$D,A2,'04_Transactions_clean'!$K:$K)</f>
        <v>95675771</v>
      </c>
      <c r="E2" s="3">
        <f>AVERAGEIF('04_Transactions_clean'!$D:$D,A2,'04_Transactions_clean'!$K:$K)</f>
        <v>45843.68519405846</v>
      </c>
      <c r="F2" s="3">
        <f>AVERAGEIF('04_Transactions_clean'!$D:$D,A2,'04_Transactions_clean'!$I:$I)</f>
        <v>48.147101102060375</v>
      </c>
      <c r="G2" s="4">
        <f>COUNTIFS('04_Transactions_clean'!$D:$D,$A2,'04_Transactions_clean'!$M:$M,"On Time")/$C2</f>
        <v>0.32630570196454239</v>
      </c>
      <c r="H2" s="4">
        <f>COUNTIFS('04_Transactions_clean'!$D:$D,$A2,'04_Transactions_clean'!$M:$M,"Delayed")/$C2</f>
        <v>0.34403449928126495</v>
      </c>
      <c r="I2" s="4">
        <f>COUNTIFS('04_Transactions_clean'!$D:$D,$A2,'04_Transactions_clean'!$M:$M,"Critical Delay")/$C2</f>
        <v>0.3296597987541926</v>
      </c>
      <c r="J2" t="str">
        <f>IF(G2&gt;=AVERAGE($G$2:$G$11),"Good","Needs Improvement")</f>
        <v>Needs Improvement</v>
      </c>
    </row>
    <row r="3" spans="1:10" x14ac:dyDescent="0.3">
      <c r="A3" t="s">
        <v>72</v>
      </c>
      <c r="C3">
        <f>COUNTIF('04_Transactions_clean'!$D:$D,A3)</f>
        <v>1955</v>
      </c>
      <c r="D3">
        <f>SUMIF('04_Transactions_clean'!$D:$D,A3,'04_Transactions_clean'!$K:$K)</f>
        <v>89619682</v>
      </c>
      <c r="E3" s="3">
        <f>AVERAGEIF('04_Transactions_clean'!$D:$D,A3,'04_Transactions_clean'!$K:$K)</f>
        <v>45841.269565217393</v>
      </c>
      <c r="F3" s="3">
        <f>AVERAGEIF('04_Transactions_clean'!$D:$D,A3,'04_Transactions_clean'!$I:$I)</f>
        <v>47.963682864450128</v>
      </c>
      <c r="G3" s="4">
        <f>COUNTIFS('04_Transactions_clean'!$D:$D,$A3,'04_Transactions_clean'!$M:$M,"On Time")/$C3</f>
        <v>0.34475703324808182</v>
      </c>
      <c r="H3" s="4">
        <f>COUNTIFS('04_Transactions_clean'!$D:$D,$A3,'04_Transactions_clean'!$M:$M,"Delayed")/$C3</f>
        <v>0.33248081841432225</v>
      </c>
      <c r="I3" s="4">
        <f>COUNTIFS('04_Transactions_clean'!$D:$D,$A3,'04_Transactions_clean'!$M:$M,"Critical Delay")/$C3</f>
        <v>0.32276214833759592</v>
      </c>
      <c r="J3" t="str">
        <f t="shared" ref="J3:J11" si="0">IF(G3&gt;=AVERAGE($G$2:$G$11),"Good","Needs Improvement")</f>
        <v>Good</v>
      </c>
    </row>
    <row r="4" spans="1:10" x14ac:dyDescent="0.3">
      <c r="A4" t="s">
        <v>91</v>
      </c>
      <c r="C4">
        <f>COUNTIF('04_Transactions_clean'!$D:$D,A4)</f>
        <v>2000</v>
      </c>
      <c r="D4">
        <f>SUMIF('04_Transactions_clean'!$D:$D,A4,'04_Transactions_clean'!$K:$K)</f>
        <v>91681543</v>
      </c>
      <c r="E4" s="3">
        <f>AVERAGEIF('04_Transactions_clean'!$D:$D,A4,'04_Transactions_clean'!$K:$K)</f>
        <v>45840.771500000003</v>
      </c>
      <c r="F4" s="3">
        <f>AVERAGEIF('04_Transactions_clean'!$D:$D,A4,'04_Transactions_clean'!$I:$I)</f>
        <v>47.363500000000002</v>
      </c>
      <c r="G4" s="4">
        <f>COUNTIFS('04_Transactions_clean'!$D:$D,$A4,'04_Transactions_clean'!$M:$M,"On Time")/$C4</f>
        <v>0.34200000000000003</v>
      </c>
      <c r="H4" s="4">
        <f>COUNTIFS('04_Transactions_clean'!$D:$D,$A4,'04_Transactions_clean'!$M:$M,"Delayed")/$C4</f>
        <v>0.32800000000000001</v>
      </c>
      <c r="I4" s="4">
        <f>COUNTIFS('04_Transactions_clean'!$D:$D,$A4,'04_Transactions_clean'!$M:$M,"Critical Delay")/$C4</f>
        <v>0.33</v>
      </c>
      <c r="J4" t="str">
        <f t="shared" si="0"/>
        <v>Good</v>
      </c>
    </row>
    <row r="5" spans="1:10" x14ac:dyDescent="0.3">
      <c r="A5" t="s">
        <v>67</v>
      </c>
      <c r="C5">
        <f>COUNTIF('04_Transactions_clean'!$D:$D,A5)</f>
        <v>1994</v>
      </c>
      <c r="D5">
        <f>SUMIF('04_Transactions_clean'!$D:$D,A5,'04_Transactions_clean'!$K:$K)</f>
        <v>91397192</v>
      </c>
      <c r="E5" s="3">
        <f>AVERAGEIF('04_Transactions_clean'!$D:$D,A5,'04_Transactions_clean'!$K:$K)</f>
        <v>45836.10431293882</v>
      </c>
      <c r="F5" s="3">
        <f>AVERAGEIF('04_Transactions_clean'!$D:$D,A5,'04_Transactions_clean'!$I:$I)</f>
        <v>48.104312938816449</v>
      </c>
      <c r="G5" s="4">
        <f>COUNTIFS('04_Transactions_clean'!$D:$D,$A5,'04_Transactions_clean'!$M:$M,"On Time")/$C5</f>
        <v>0.33550651955867605</v>
      </c>
      <c r="H5" s="4">
        <f>COUNTIFS('04_Transactions_clean'!$D:$D,$A5,'04_Transactions_clean'!$M:$M,"Delayed")/$C5</f>
        <v>0.32296890672016049</v>
      </c>
      <c r="I5" s="4">
        <f>COUNTIFS('04_Transactions_clean'!$D:$D,$A5,'04_Transactions_clean'!$M:$M,"Critical Delay")/$C5</f>
        <v>0.34152457372116352</v>
      </c>
      <c r="J5" t="str">
        <f t="shared" si="0"/>
        <v>Needs Improvement</v>
      </c>
    </row>
    <row r="6" spans="1:10" x14ac:dyDescent="0.3">
      <c r="A6" t="s">
        <v>31</v>
      </c>
      <c r="C6">
        <f>COUNTIF('04_Transactions_clean'!$D:$D,A6)</f>
        <v>2017</v>
      </c>
      <c r="D6">
        <f>SUMIF('04_Transactions_clean'!$D:$D,A6,'04_Transactions_clean'!$K:$K)</f>
        <v>92454935</v>
      </c>
      <c r="E6" s="3">
        <f>AVERAGEIF('04_Transactions_clean'!$D:$D,A6,'04_Transactions_clean'!$K:$K)</f>
        <v>45837.845810609819</v>
      </c>
      <c r="F6" s="3">
        <f>AVERAGEIF('04_Transactions_clean'!$D:$D,A6,'04_Transactions_clean'!$I:$I)</f>
        <v>46.732275656916215</v>
      </c>
      <c r="G6" s="4">
        <f>COUNTIFS('04_Transactions_clean'!$D:$D,$A6,'04_Transactions_clean'!$M:$M,"On Time")/$C6</f>
        <v>0.33564700049578583</v>
      </c>
      <c r="H6" s="4">
        <f>COUNTIFS('04_Transactions_clean'!$D:$D,$A6,'04_Transactions_clean'!$M:$M,"Delayed")/$C6</f>
        <v>0.33118492811105604</v>
      </c>
      <c r="I6" s="4">
        <f>COUNTIFS('04_Transactions_clean'!$D:$D,$A6,'04_Transactions_clean'!$M:$M,"Critical Delay")/$C6</f>
        <v>0.33316807139315818</v>
      </c>
      <c r="J6" t="str">
        <f t="shared" si="0"/>
        <v>Needs Improvement</v>
      </c>
    </row>
    <row r="7" spans="1:10" x14ac:dyDescent="0.3">
      <c r="A7" t="s">
        <v>58</v>
      </c>
      <c r="C7">
        <f>COUNTIF('04_Transactions_clean'!$D:$D,A7)</f>
        <v>2034</v>
      </c>
      <c r="D7">
        <f>SUMIF('04_Transactions_clean'!$D:$D,A7,'04_Transactions_clean'!$K:$K)</f>
        <v>93240398</v>
      </c>
      <c r="E7" s="3">
        <f>AVERAGEIF('04_Transactions_clean'!$D:$D,A7,'04_Transactions_clean'!$K:$K)</f>
        <v>45840.903638151423</v>
      </c>
      <c r="F7" s="3">
        <f>AVERAGEIF('04_Transactions_clean'!$D:$D,A7,'04_Transactions_clean'!$I:$I)</f>
        <v>48.456243854473946</v>
      </c>
      <c r="G7" s="4">
        <f>COUNTIFS('04_Transactions_clean'!$D:$D,$A7,'04_Transactions_clean'!$M:$M,"On Time")/$C7</f>
        <v>0.31563421828908556</v>
      </c>
      <c r="H7" s="4">
        <f>COUNTIFS('04_Transactions_clean'!$D:$D,$A7,'04_Transactions_clean'!$M:$M,"Delayed")/$C7</f>
        <v>0.34660766961651918</v>
      </c>
      <c r="I7" s="4">
        <f>COUNTIFS('04_Transactions_clean'!$D:$D,$A7,'04_Transactions_clean'!$M:$M,"Critical Delay")/$C7</f>
        <v>0.33775811209439527</v>
      </c>
      <c r="J7" t="str">
        <f t="shared" si="0"/>
        <v>Needs Improvement</v>
      </c>
    </row>
    <row r="8" spans="1:10" x14ac:dyDescent="0.3">
      <c r="A8" t="s">
        <v>54</v>
      </c>
      <c r="C8">
        <f>COUNTIF('04_Transactions_clean'!$D:$D,A8)</f>
        <v>1973</v>
      </c>
      <c r="D8">
        <f>SUMIF('04_Transactions_clean'!$D:$D,A8,'04_Transactions_clean'!$K:$K)</f>
        <v>90440224</v>
      </c>
      <c r="E8" s="3">
        <f>AVERAGEIF('04_Transactions_clean'!$D:$D,A8,'04_Transactions_clean'!$K:$K)</f>
        <v>45838.93765838824</v>
      </c>
      <c r="F8" s="3">
        <f>AVERAGEIF('04_Transactions_clean'!$D:$D,A8,'04_Transactions_clean'!$I:$I)</f>
        <v>46.787126203750631</v>
      </c>
      <c r="G8" s="4">
        <f>COUNTIFS('04_Transactions_clean'!$D:$D,$A8,'04_Transactions_clean'!$M:$M,"On Time")/$C8</f>
        <v>0.32843385707045109</v>
      </c>
      <c r="H8" s="4">
        <f>COUNTIFS('04_Transactions_clean'!$D:$D,$A8,'04_Transactions_clean'!$M:$M,"Delayed")/$C8</f>
        <v>0.31221490116573747</v>
      </c>
      <c r="I8" s="4">
        <f>COUNTIFS('04_Transactions_clean'!$D:$D,$A8,'04_Transactions_clean'!$M:$M,"Critical Delay")/$C8</f>
        <v>0.35935124176381145</v>
      </c>
      <c r="J8" t="str">
        <f t="shared" si="0"/>
        <v>Needs Improvement</v>
      </c>
    </row>
    <row r="9" spans="1:10" x14ac:dyDescent="0.3">
      <c r="A9" t="s">
        <v>21</v>
      </c>
      <c r="C9">
        <f>COUNTIF('04_Transactions_clean'!$D:$D,A9)</f>
        <v>1977</v>
      </c>
      <c r="D9">
        <f>SUMIF('04_Transactions_clean'!$D:$D,A9,'04_Transactions_clean'!$K:$K)</f>
        <v>90624176</v>
      </c>
      <c r="E9" s="3">
        <f>AVERAGEIF('04_Transactions_clean'!$D:$D,A9,'04_Transactions_clean'!$K:$K)</f>
        <v>45839.239251390994</v>
      </c>
      <c r="F9" s="3">
        <f>AVERAGEIF('04_Transactions_clean'!$D:$D,A9,'04_Transactions_clean'!$I:$I)</f>
        <v>46.056145675265554</v>
      </c>
      <c r="G9" s="4">
        <f>COUNTIFS('04_Transactions_clean'!$D:$D,$A9,'04_Transactions_clean'!$M:$M,"On Time")/$C9</f>
        <v>0.34041476985331309</v>
      </c>
      <c r="H9" s="4">
        <f>COUNTIFS('04_Transactions_clean'!$D:$D,$A9,'04_Transactions_clean'!$M:$M,"Delayed")/$C9</f>
        <v>0.34648457258472432</v>
      </c>
      <c r="I9" s="4">
        <f>COUNTIFS('04_Transactions_clean'!$D:$D,$A9,'04_Transactions_clean'!$M:$M,"Critical Delay")/$C9</f>
        <v>0.31310065756196259</v>
      </c>
      <c r="J9" t="str">
        <f t="shared" si="0"/>
        <v>Good</v>
      </c>
    </row>
    <row r="10" spans="1:10" x14ac:dyDescent="0.3">
      <c r="A10" t="s">
        <v>48</v>
      </c>
      <c r="C10">
        <f>COUNTIF('04_Transactions_clean'!$D:$D,A10)</f>
        <v>1977</v>
      </c>
      <c r="D10">
        <f>SUMIF('04_Transactions_clean'!$D:$D,A10,'04_Transactions_clean'!$K:$K)</f>
        <v>90632265</v>
      </c>
      <c r="E10" s="3">
        <f>AVERAGEIF('04_Transactions_clean'!$D:$D,A10,'04_Transactions_clean'!$K:$K)</f>
        <v>45843.330804248864</v>
      </c>
      <c r="F10" s="3">
        <f>AVERAGEIF('04_Transactions_clean'!$D:$D,A10,'04_Transactions_clean'!$I:$I)</f>
        <v>46.712696004046535</v>
      </c>
      <c r="G10" s="4">
        <f>COUNTIFS('04_Transactions_clean'!$D:$D,$A10,'04_Transactions_clean'!$M:$M,"On Time")/$C10</f>
        <v>0.35306019221041984</v>
      </c>
      <c r="H10" s="4">
        <f>COUNTIFS('04_Transactions_clean'!$D:$D,$A10,'04_Transactions_clean'!$M:$M,"Delayed")/$C10</f>
        <v>0.32524026302478504</v>
      </c>
      <c r="I10" s="4">
        <f>COUNTIFS('04_Transactions_clean'!$D:$D,$A10,'04_Transactions_clean'!$M:$M,"Critical Delay")/$C10</f>
        <v>0.32169954476479512</v>
      </c>
      <c r="J10" t="str">
        <f t="shared" si="0"/>
        <v>Good</v>
      </c>
    </row>
    <row r="11" spans="1:10" x14ac:dyDescent="0.3">
      <c r="A11" t="s">
        <v>38</v>
      </c>
      <c r="C11">
        <f>COUNTIF('04_Transactions_clean'!$D:$D,A11)</f>
        <v>1986</v>
      </c>
      <c r="D11">
        <f>SUMIF('04_Transactions_clean'!$D:$D,A11,'04_Transactions_clean'!$K:$K)</f>
        <v>91039066</v>
      </c>
      <c r="E11" s="3">
        <f>AVERAGEIF('04_Transactions_clean'!$D:$D,A11,'04_Transactions_clean'!$K:$K)</f>
        <v>45840.415911379656</v>
      </c>
      <c r="F11" s="3">
        <f>AVERAGEIF('04_Transactions_clean'!$D:$D,A11,'04_Transactions_clean'!$I:$I)</f>
        <v>47.646022155085596</v>
      </c>
      <c r="G11" s="4">
        <f>COUNTIFS('04_Transactions_clean'!$D:$D,$A11,'04_Transactions_clean'!$M:$M,"On Time")/$C11</f>
        <v>0.34441087613293053</v>
      </c>
      <c r="H11" s="4">
        <f>COUNTIFS('04_Transactions_clean'!$D:$D,$A11,'04_Transactions_clean'!$M:$M,"Delayed")/$C11</f>
        <v>0.33081570996978854</v>
      </c>
      <c r="I11" s="4">
        <f>COUNTIFS('04_Transactions_clean'!$D:$D,$A11,'04_Transactions_clean'!$M:$M,"Critical Delay")/$C11</f>
        <v>0.32477341389728098</v>
      </c>
      <c r="J11" t="str">
        <f t="shared" si="0"/>
        <v>Good</v>
      </c>
    </row>
    <row r="12" spans="1:10" x14ac:dyDescent="0.3">
      <c r="C12">
        <f>SUM(C2:C11)</f>
        <v>20000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A7B47-B7B9-49BC-8C32-42F82653C0A3}">
  <dimension ref="A1:J17"/>
  <sheetViews>
    <sheetView workbookViewId="0">
      <selection activeCell="J2" sqref="J2"/>
    </sheetView>
  </sheetViews>
  <sheetFormatPr defaultRowHeight="14.4" x14ac:dyDescent="0.3"/>
  <cols>
    <col min="2" max="2" width="19.21875" customWidth="1"/>
    <col min="3" max="3" width="22.88671875" customWidth="1"/>
    <col min="4" max="4" width="22.33203125" customWidth="1"/>
    <col min="5" max="5" width="18.88671875" customWidth="1"/>
    <col min="6" max="6" width="13" customWidth="1"/>
    <col min="7" max="7" width="15.44140625" customWidth="1"/>
    <col min="8" max="8" width="23.5546875" customWidth="1"/>
    <col min="10" max="10" width="12" bestFit="1" customWidth="1"/>
  </cols>
  <sheetData>
    <row r="1" spans="1:10" x14ac:dyDescent="0.3">
      <c r="A1" s="7" t="s">
        <v>1</v>
      </c>
      <c r="B1" s="8" t="s">
        <v>20173</v>
      </c>
      <c r="C1" s="8" t="s">
        <v>20174</v>
      </c>
      <c r="D1" s="8" t="s">
        <v>20175</v>
      </c>
      <c r="E1" s="7" t="s">
        <v>20181</v>
      </c>
      <c r="F1" s="8" t="s">
        <v>20177</v>
      </c>
      <c r="G1" s="8" t="s">
        <v>20178</v>
      </c>
      <c r="H1" s="8" t="s">
        <v>20182</v>
      </c>
    </row>
    <row r="2" spans="1:10" x14ac:dyDescent="0.3">
      <c r="A2" s="6" t="s">
        <v>19</v>
      </c>
      <c r="B2" s="5">
        <f>COUNTIF('04_Transactions_clean'!$B$2:$B$20001,A2)</f>
        <v>1330</v>
      </c>
      <c r="C2" s="5">
        <f>SUMIF('04_Transactions_clean'!$B$2:$B$20001,A2,'04_Transactions_clean'!$J$2:$J$20001)</f>
        <v>31505400600</v>
      </c>
      <c r="D2" s="5">
        <f>IFERROR(C2/B2,0)</f>
        <v>23688271.127819549</v>
      </c>
      <c r="E2" s="9">
        <f>AVERAGEIF('04_Transactions_clean'!$B$2:$B$20001,A2,'04_Transactions_clean'!$L$2:$L$20001)</f>
        <v>8.0436090225563905</v>
      </c>
      <c r="F2" s="4">
        <f>IFERROR(COUNTIFS('04_Transactions_clean'!$B$2:$B$20001,A2,'04_Transactions_clean'!$M$2:$M$20001,"On Time")/B2,0)</f>
        <v>0.32781954887218046</v>
      </c>
      <c r="G2" s="4">
        <f>IFERROR(COUNTIFS('04_Transactions_clean'!$B$2:$B$20001,A2,'04_Transactions_clean'!$M$2:$M$20001,"Delayed")/B2,0)</f>
        <v>0.33609022556390977</v>
      </c>
      <c r="H2">
        <f>COUNTIFS('04_Transactions_clean'!$B$2:$B$20001,A2,'04_Transactions_clean'!$P$2:$P$20001,"Yes")</f>
        <v>198</v>
      </c>
      <c r="J2">
        <f>SUM('04_Transactions_clean'!$J$2:$J$20001)</f>
        <v>451655430500</v>
      </c>
    </row>
    <row r="3" spans="1:10" x14ac:dyDescent="0.3">
      <c r="A3" s="6" t="s">
        <v>133</v>
      </c>
      <c r="B3" s="5">
        <f>COUNTIF('04_Transactions_clean'!$B$2:$B$20001,A3)</f>
        <v>1387</v>
      </c>
      <c r="C3" s="5">
        <f>SUMIF('04_Transactions_clean'!$B$2:$B$20001,A3,'04_Transactions_clean'!$J$2:$J$20001)</f>
        <v>27793244500</v>
      </c>
      <c r="D3" s="5">
        <f t="shared" ref="D3:D16" si="0">IFERROR(C3/B3,0)</f>
        <v>20038388.248017304</v>
      </c>
      <c r="E3" s="9">
        <f>AVERAGEIF('04_Transactions_clean'!$B$2:$B$20001,A3,'04_Transactions_clean'!$L$2:$L$20001)</f>
        <v>8.125450612833454</v>
      </c>
      <c r="F3" s="4">
        <f>IFERROR(COUNTIFS('04_Transactions_clean'!$B$2:$B$20001,A3,'04_Transactions_clean'!$M$2:$M$20001,"On Time")/B3,0)</f>
        <v>0.32155731795241527</v>
      </c>
      <c r="G3" s="4">
        <f>IFERROR(COUNTIFS('04_Transactions_clean'!$B$2:$B$20001,A3,'04_Transactions_clean'!$M$2:$M$20001,"Delayed")/B3,0)</f>
        <v>0.33165104542177359</v>
      </c>
      <c r="H3">
        <f>COUNTIFS('04_Transactions_clean'!$B$2:$B$20001,A3,'04_Transactions_clean'!$P$2:$P$20001,"Yes")</f>
        <v>212</v>
      </c>
    </row>
    <row r="4" spans="1:10" x14ac:dyDescent="0.3">
      <c r="A4" s="6" t="s">
        <v>46</v>
      </c>
      <c r="B4" s="5">
        <f>COUNTIF('04_Transactions_clean'!$B$2:$B$20001,A4)</f>
        <v>1294</v>
      </c>
      <c r="C4" s="5">
        <f>SUMIF('04_Transactions_clean'!$B$2:$B$20001,A4,'04_Transactions_clean'!$J$2:$J$20001)</f>
        <v>33391338400</v>
      </c>
      <c r="D4" s="5">
        <f t="shared" si="0"/>
        <v>25804743.740340032</v>
      </c>
      <c r="E4" s="9">
        <f>AVERAGEIF('04_Transactions_clean'!$B$2:$B$20001,A4,'04_Transactions_clean'!$L$2:$L$20001)</f>
        <v>7.9636785162287484</v>
      </c>
      <c r="F4" s="4">
        <f>IFERROR(COUNTIFS('04_Transactions_clean'!$B$2:$B$20001,A4,'04_Transactions_clean'!$M$2:$M$20001,"On Time")/B4,0)</f>
        <v>0.33153013910355489</v>
      </c>
      <c r="G4" s="4">
        <f>IFERROR(COUNTIFS('04_Transactions_clean'!$B$2:$B$20001,A4,'04_Transactions_clean'!$M$2:$M$20001,"Delayed")/B4,0)</f>
        <v>0.3516228748068006</v>
      </c>
      <c r="H4">
        <f>COUNTIFS('04_Transactions_clean'!$B$2:$B$20001,A4,'04_Transactions_clean'!$P$2:$P$20001,"Yes")</f>
        <v>216</v>
      </c>
    </row>
    <row r="5" spans="1:10" x14ac:dyDescent="0.3">
      <c r="A5" s="6" t="s">
        <v>29</v>
      </c>
      <c r="B5" s="5">
        <f>COUNTIF('04_Transactions_clean'!$B$2:$B$20001,A5)</f>
        <v>1239</v>
      </c>
      <c r="C5" s="5">
        <f>SUMIF('04_Transactions_clean'!$B$2:$B$20001,A5,'04_Transactions_clean'!$J$2:$J$20001)</f>
        <v>23706913900</v>
      </c>
      <c r="D5" s="5">
        <f t="shared" si="0"/>
        <v>19133909.523809522</v>
      </c>
      <c r="E5" s="9">
        <f>AVERAGEIF('04_Transactions_clean'!$B$2:$B$20001,A5,'04_Transactions_clean'!$L$2:$L$20001)</f>
        <v>7.9652945924132368</v>
      </c>
      <c r="F5" s="4">
        <f>IFERROR(COUNTIFS('04_Transactions_clean'!$B$2:$B$20001,A5,'04_Transactions_clean'!$M$2:$M$20001,"On Time")/B5,0)</f>
        <v>0.33414043583535108</v>
      </c>
      <c r="G5" s="4">
        <f>IFERROR(COUNTIFS('04_Transactions_clean'!$B$2:$B$20001,A5,'04_Transactions_clean'!$M$2:$M$20001,"Delayed")/B5,0)</f>
        <v>0.34624697336561744</v>
      </c>
      <c r="H5">
        <f>COUNTIFS('04_Transactions_clean'!$B$2:$B$20001,A5,'04_Transactions_clean'!$P$2:$P$20001,"Yes")</f>
        <v>181</v>
      </c>
    </row>
    <row r="6" spans="1:10" x14ac:dyDescent="0.3">
      <c r="A6" s="6" t="s">
        <v>41</v>
      </c>
      <c r="B6" s="5">
        <f>COUNTIF('04_Transactions_clean'!$B$2:$B$20001,A6)</f>
        <v>1318</v>
      </c>
      <c r="C6" s="5">
        <f>SUMIF('04_Transactions_clean'!$B$2:$B$20001,A6,'04_Transactions_clean'!$J$2:$J$20001)</f>
        <v>30209474000</v>
      </c>
      <c r="D6" s="5">
        <f t="shared" si="0"/>
        <v>22920693.474962063</v>
      </c>
      <c r="E6" s="9">
        <f>AVERAGEIF('04_Transactions_clean'!$B$2:$B$20001,A6,'04_Transactions_clean'!$L$2:$L$20001)</f>
        <v>7.9969650986342939</v>
      </c>
      <c r="F6" s="4">
        <f>IFERROR(COUNTIFS('04_Transactions_clean'!$B$2:$B$20001,A6,'04_Transactions_clean'!$M$2:$M$20001,"On Time")/B6,0)</f>
        <v>0.3543247344461305</v>
      </c>
      <c r="G6" s="4">
        <f>IFERROR(COUNTIFS('04_Transactions_clean'!$B$2:$B$20001,A6,'04_Transactions_clean'!$M$2:$M$20001,"Delayed")/B6,0)</f>
        <v>0.30045523520485584</v>
      </c>
      <c r="H6">
        <f>COUNTIFS('04_Transactions_clean'!$B$2:$B$20001,A6,'04_Transactions_clean'!$P$2:$P$20001,"Yes")</f>
        <v>191</v>
      </c>
    </row>
    <row r="7" spans="1:10" x14ac:dyDescent="0.3">
      <c r="A7" s="6" t="s">
        <v>66</v>
      </c>
      <c r="B7" s="5">
        <f>COUNTIF('04_Transactions_clean'!$B$2:$B$20001,A7)</f>
        <v>1385</v>
      </c>
      <c r="C7" s="5">
        <f>SUMIF('04_Transactions_clean'!$B$2:$B$20001,A7,'04_Transactions_clean'!$J$2:$J$20001)</f>
        <v>36315036300</v>
      </c>
      <c r="D7" s="5">
        <f t="shared" si="0"/>
        <v>26220242.815884478</v>
      </c>
      <c r="E7" s="9">
        <f>AVERAGEIF('04_Transactions_clean'!$B$2:$B$20001,A7,'04_Transactions_clean'!$L$2:$L$20001)</f>
        <v>8.07725631768953</v>
      </c>
      <c r="F7" s="4">
        <f>IFERROR(COUNTIFS('04_Transactions_clean'!$B$2:$B$20001,A7,'04_Transactions_clean'!$M$2:$M$20001,"On Time")/B7,0)</f>
        <v>0.3191335740072202</v>
      </c>
      <c r="G7" s="4">
        <f>IFERROR(COUNTIFS('04_Transactions_clean'!$B$2:$B$20001,A7,'04_Transactions_clean'!$M$2:$M$20001,"Delayed")/B7,0)</f>
        <v>0.34223826714801442</v>
      </c>
      <c r="H7">
        <f>COUNTIFS('04_Transactions_clean'!$B$2:$B$20001,A7,'04_Transactions_clean'!$P$2:$P$20001,"Yes")</f>
        <v>211</v>
      </c>
    </row>
    <row r="8" spans="1:10" x14ac:dyDescent="0.3">
      <c r="A8" s="6" t="s">
        <v>93</v>
      </c>
      <c r="B8" s="5">
        <f>COUNTIF('04_Transactions_clean'!$B$2:$B$20001,A8)</f>
        <v>1351</v>
      </c>
      <c r="C8" s="5">
        <f>SUMIF('04_Transactions_clean'!$B$2:$B$20001,A8,'04_Transactions_clean'!$J$2:$J$20001)</f>
        <v>28661828100</v>
      </c>
      <c r="D8" s="5">
        <f t="shared" si="0"/>
        <v>21215268.76387861</v>
      </c>
      <c r="E8" s="9">
        <f>AVERAGEIF('04_Transactions_clean'!$B$2:$B$20001,A8,'04_Transactions_clean'!$L$2:$L$20001)</f>
        <v>7.9333826794966695</v>
      </c>
      <c r="F8" s="4">
        <f>IFERROR(COUNTIFS('04_Transactions_clean'!$B$2:$B$20001,A8,'04_Transactions_clean'!$M$2:$M$20001,"On Time")/B8,0)</f>
        <v>0.34196891191709844</v>
      </c>
      <c r="G8" s="4">
        <f>IFERROR(COUNTIFS('04_Transactions_clean'!$B$2:$B$20001,A8,'04_Transactions_clean'!$M$2:$M$20001,"Delayed")/B8,0)</f>
        <v>0.31088082901554404</v>
      </c>
      <c r="H8">
        <f>COUNTIFS('04_Transactions_clean'!$B$2:$B$20001,A8,'04_Transactions_clean'!$P$2:$P$20001,"Yes")</f>
        <v>206</v>
      </c>
    </row>
    <row r="9" spans="1:10" x14ac:dyDescent="0.3">
      <c r="A9" s="6" t="s">
        <v>36</v>
      </c>
      <c r="B9" s="5">
        <f>COUNTIF('04_Transactions_clean'!$B$2:$B$20001,A9)</f>
        <v>1349</v>
      </c>
      <c r="C9" s="5">
        <f>SUMIF('04_Transactions_clean'!$B$2:$B$20001,A9,'04_Transactions_clean'!$J$2:$J$20001)</f>
        <v>34076168000</v>
      </c>
      <c r="D9" s="5">
        <f t="shared" si="0"/>
        <v>25260317.272053372</v>
      </c>
      <c r="E9" s="9">
        <f>AVERAGEIF('04_Transactions_clean'!$B$2:$B$20001,A9,'04_Transactions_clean'!$L$2:$L$20001)</f>
        <v>7.9251297257227575</v>
      </c>
      <c r="F9" s="4">
        <f>IFERROR(COUNTIFS('04_Transactions_clean'!$B$2:$B$20001,A9,'04_Transactions_clean'!$M$2:$M$20001,"On Time")/B9,0)</f>
        <v>0.34025203854707192</v>
      </c>
      <c r="G9" s="4">
        <f>IFERROR(COUNTIFS('04_Transactions_clean'!$B$2:$B$20001,A9,'04_Transactions_clean'!$M$2:$M$20001,"Delayed")/B9,0)</f>
        <v>0.33061527057079321</v>
      </c>
      <c r="H9">
        <f>COUNTIFS('04_Transactions_clean'!$B$2:$B$20001,A9,'04_Transactions_clean'!$P$2:$P$20001,"Yes")</f>
        <v>216</v>
      </c>
    </row>
    <row r="10" spans="1:10" x14ac:dyDescent="0.3">
      <c r="A10" s="6" t="s">
        <v>83</v>
      </c>
      <c r="B10" s="5">
        <f>COUNTIF('04_Transactions_clean'!$B$2:$B$20001,A10)</f>
        <v>1367</v>
      </c>
      <c r="C10" s="5">
        <f>SUMIF('04_Transactions_clean'!$B$2:$B$20001,A10,'04_Transactions_clean'!$J$2:$J$20001)</f>
        <v>35594556200</v>
      </c>
      <c r="D10" s="5">
        <f t="shared" si="0"/>
        <v>26038446.378931969</v>
      </c>
      <c r="E10" s="9">
        <f>AVERAGEIF('04_Transactions_clean'!$B$2:$B$20001,A10,'04_Transactions_clean'!$L$2:$L$20001)</f>
        <v>7.8983174835406</v>
      </c>
      <c r="F10" s="4">
        <f>IFERROR(COUNTIFS('04_Transactions_clean'!$B$2:$B$20001,A10,'04_Transactions_clean'!$M$2:$M$20001,"On Time")/B10,0)</f>
        <v>0.32991953182150696</v>
      </c>
      <c r="G10" s="4">
        <f>IFERROR(COUNTIFS('04_Transactions_clean'!$B$2:$B$20001,A10,'04_Transactions_clean'!$M$2:$M$20001,"Delayed")/B10,0)</f>
        <v>0.35771762984637895</v>
      </c>
      <c r="H10">
        <f>COUNTIFS('04_Transactions_clean'!$B$2:$B$20001,A10,'04_Transactions_clean'!$P$2:$P$20001,"Yes")</f>
        <v>195</v>
      </c>
    </row>
    <row r="11" spans="1:10" x14ac:dyDescent="0.3">
      <c r="A11" s="6" t="s">
        <v>104</v>
      </c>
      <c r="B11" s="5">
        <f>COUNTIF('04_Transactions_clean'!$B$2:$B$20001,A11)</f>
        <v>1320</v>
      </c>
      <c r="C11" s="5">
        <f>SUMIF('04_Transactions_clean'!$B$2:$B$20001,A11,'04_Transactions_clean'!$J$2:$J$20001)</f>
        <v>29090737600</v>
      </c>
      <c r="D11" s="5">
        <f t="shared" si="0"/>
        <v>22038437.575757574</v>
      </c>
      <c r="E11" s="9">
        <f>AVERAGEIF('04_Transactions_clean'!$B$2:$B$20001,A11,'04_Transactions_clean'!$L$2:$L$20001)</f>
        <v>7.9477272727272723</v>
      </c>
      <c r="F11" s="4">
        <f>IFERROR(COUNTIFS('04_Transactions_clean'!$B$2:$B$20001,A11,'04_Transactions_clean'!$M$2:$M$20001,"On Time")/B11,0)</f>
        <v>0.34015151515151515</v>
      </c>
      <c r="G11" s="4">
        <f>IFERROR(COUNTIFS('04_Transactions_clean'!$B$2:$B$20001,A11,'04_Transactions_clean'!$M$2:$M$20001,"Delayed")/B11,0)</f>
        <v>0.33181818181818185</v>
      </c>
      <c r="H11">
        <f>COUNTIFS('04_Transactions_clean'!$B$2:$B$20001,A11,'04_Transactions_clean'!$P$2:$P$20001,"Yes")</f>
        <v>202</v>
      </c>
    </row>
    <row r="12" spans="1:10" x14ac:dyDescent="0.3">
      <c r="A12" s="6" t="s">
        <v>99</v>
      </c>
      <c r="B12" s="5">
        <f>COUNTIF('04_Transactions_clean'!$B$2:$B$20001,A12)</f>
        <v>1255</v>
      </c>
      <c r="C12" s="5">
        <f>SUMIF('04_Transactions_clean'!$B$2:$B$20001,A12,'04_Transactions_clean'!$J$2:$J$20001)</f>
        <v>22054537900</v>
      </c>
      <c r="D12" s="5">
        <f t="shared" si="0"/>
        <v>17573336.972111553</v>
      </c>
      <c r="E12" s="9">
        <f>AVERAGEIF('04_Transactions_clean'!$B$2:$B$20001,A12,'04_Transactions_clean'!$L$2:$L$20001)</f>
        <v>7.8286852589641436</v>
      </c>
      <c r="F12" s="4">
        <f>IFERROR(COUNTIFS('04_Transactions_clean'!$B$2:$B$20001,A12,'04_Transactions_clean'!$M$2:$M$20001,"On Time")/B12,0)</f>
        <v>0.35139442231075696</v>
      </c>
      <c r="G12" s="4">
        <f>IFERROR(COUNTIFS('04_Transactions_clean'!$B$2:$B$20001,A12,'04_Transactions_clean'!$M$2:$M$20001,"Delayed")/B12,0)</f>
        <v>0.33147410358565738</v>
      </c>
      <c r="H12">
        <f>COUNTIFS('04_Transactions_clean'!$B$2:$B$20001,A12,'04_Transactions_clean'!$P$2:$P$20001,"Yes")</f>
        <v>176</v>
      </c>
    </row>
    <row r="13" spans="1:10" x14ac:dyDescent="0.3">
      <c r="A13" s="6" t="s">
        <v>87</v>
      </c>
      <c r="B13" s="5">
        <f>COUNTIF('04_Transactions_clean'!$B$2:$B$20001,A13)</f>
        <v>1351</v>
      </c>
      <c r="C13" s="5">
        <f>SUMIF('04_Transactions_clean'!$B$2:$B$20001,A13,'04_Transactions_clean'!$J$2:$J$20001)</f>
        <v>29862235900</v>
      </c>
      <c r="D13" s="5">
        <f t="shared" si="0"/>
        <v>22103801.554404143</v>
      </c>
      <c r="E13" s="9">
        <f>AVERAGEIF('04_Transactions_clean'!$B$2:$B$20001,A13,'04_Transactions_clean'!$L$2:$L$20001)</f>
        <v>7.6824574389341231</v>
      </c>
      <c r="F13" s="4">
        <f>IFERROR(COUNTIFS('04_Transactions_clean'!$B$2:$B$20001,A13,'04_Transactions_clean'!$M$2:$M$20001,"On Time")/B13,0)</f>
        <v>0.35973353071798669</v>
      </c>
      <c r="G13" s="4">
        <f>IFERROR(COUNTIFS('04_Transactions_clean'!$B$2:$B$20001,A13,'04_Transactions_clean'!$M$2:$M$20001,"Delayed")/B13,0)</f>
        <v>0.32938564026646927</v>
      </c>
      <c r="H13">
        <f>COUNTIFS('04_Transactions_clean'!$B$2:$B$20001,A13,'04_Transactions_clean'!$P$2:$P$20001,"Yes")</f>
        <v>195</v>
      </c>
    </row>
    <row r="14" spans="1:10" x14ac:dyDescent="0.3">
      <c r="A14" s="6" t="s">
        <v>107</v>
      </c>
      <c r="B14" s="5">
        <f>COUNTIF('04_Transactions_clean'!$B$2:$B$20001,A14)</f>
        <v>1374</v>
      </c>
      <c r="C14" s="5">
        <f>SUMIF('04_Transactions_clean'!$B$2:$B$20001,A14,'04_Transactions_clean'!$J$2:$J$20001)</f>
        <v>27233902600</v>
      </c>
      <c r="D14" s="5">
        <f t="shared" si="0"/>
        <v>19820889.810771469</v>
      </c>
      <c r="E14" s="9">
        <f>AVERAGEIF('04_Transactions_clean'!$B$2:$B$20001,A14,'04_Transactions_clean'!$L$2:$L$20001)</f>
        <v>7.9221251819505092</v>
      </c>
      <c r="F14" s="4">
        <f>IFERROR(COUNTIFS('04_Transactions_clean'!$B$2:$B$20001,A14,'04_Transactions_clean'!$M$2:$M$20001,"On Time")/B14,0)</f>
        <v>0.33260553129548764</v>
      </c>
      <c r="G14" s="4">
        <f>IFERROR(COUNTIFS('04_Transactions_clean'!$B$2:$B$20001,A14,'04_Transactions_clean'!$M$2:$M$20001,"Delayed")/B14,0)</f>
        <v>0.33624454148471616</v>
      </c>
      <c r="H14">
        <f>COUNTIFS('04_Transactions_clean'!$B$2:$B$20001,A14,'04_Transactions_clean'!$P$2:$P$20001,"Yes")</f>
        <v>199</v>
      </c>
    </row>
    <row r="15" spans="1:10" x14ac:dyDescent="0.3">
      <c r="A15" s="6" t="s">
        <v>52</v>
      </c>
      <c r="B15" s="5">
        <f>COUNTIF('04_Transactions_clean'!$B$2:$B$20001,A15)</f>
        <v>1345</v>
      </c>
      <c r="C15" s="5">
        <f>SUMIF('04_Transactions_clean'!$B$2:$B$20001,A15,'04_Transactions_clean'!$J$2:$J$20001)</f>
        <v>29284805200</v>
      </c>
      <c r="D15" s="5">
        <f t="shared" si="0"/>
        <v>21773089.36802974</v>
      </c>
      <c r="E15" s="9">
        <f>AVERAGEIF('04_Transactions_clean'!$B$2:$B$20001,A15,'04_Transactions_clean'!$L$2:$L$20001)</f>
        <v>7.970260223048327</v>
      </c>
      <c r="F15" s="4">
        <f>IFERROR(COUNTIFS('04_Transactions_clean'!$B$2:$B$20001,A15,'04_Transactions_clean'!$M$2:$M$20001,"On Time")/B15,0)</f>
        <v>0.33457249070631973</v>
      </c>
      <c r="G15" s="4">
        <f>IFERROR(COUNTIFS('04_Transactions_clean'!$B$2:$B$20001,A15,'04_Transactions_clean'!$M$2:$M$20001,"Delayed")/B15,0)</f>
        <v>0.32713754646840149</v>
      </c>
      <c r="H15">
        <f>COUNTIFS('04_Transactions_clean'!$B$2:$B$20001,A15,'04_Transactions_clean'!$P$2:$P$20001,"Yes")</f>
        <v>215</v>
      </c>
    </row>
    <row r="16" spans="1:10" x14ac:dyDescent="0.3">
      <c r="A16" s="6" t="s">
        <v>80</v>
      </c>
      <c r="B16" s="5">
        <f>COUNTIF('04_Transactions_clean'!$B$2:$B$20001,A16)</f>
        <v>1335</v>
      </c>
      <c r="C16" s="5">
        <f>SUMIF('04_Transactions_clean'!$B$2:$B$20001,A16,'04_Transactions_clean'!$J$2:$J$20001)</f>
        <v>32875251300</v>
      </c>
      <c r="D16" s="5">
        <f t="shared" si="0"/>
        <v>24625656.404494382</v>
      </c>
      <c r="E16" s="9">
        <f>AVERAGEIF('04_Transactions_clean'!$B$2:$B$20001,A16,'04_Transactions_clean'!$L$2:$L$20001)</f>
        <v>8.0606741573033709</v>
      </c>
      <c r="F16" s="4">
        <f>IFERROR(COUNTIFS('04_Transactions_clean'!$B$2:$B$20001,A16,'04_Transactions_clean'!$M$2:$M$20001,"On Time")/B16,0)</f>
        <v>0.33033707865168538</v>
      </c>
      <c r="G16" s="4">
        <f>IFERROR(COUNTIFS('04_Transactions_clean'!$B$2:$B$20001,A16,'04_Transactions_clean'!$M$2:$M$20001,"Delayed")/B16,0)</f>
        <v>0.31835205992509363</v>
      </c>
      <c r="H16">
        <f>COUNTIFS('04_Transactions_clean'!$B$2:$B$20001,A16,'04_Transactions_clean'!$P$2:$P$20001,"Yes")</f>
        <v>229</v>
      </c>
    </row>
    <row r="17" spans="2:2" x14ac:dyDescent="0.3">
      <c r="B17">
        <f>SUM(B2:B16)</f>
        <v>20000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B9104-E058-4DF0-A277-B87AD0736519}">
  <dimension ref="A1:I101"/>
  <sheetViews>
    <sheetView topLeftCell="E1" workbookViewId="0">
      <selection activeCell="K1" sqref="K1"/>
    </sheetView>
  </sheetViews>
  <sheetFormatPr defaultRowHeight="14.4" x14ac:dyDescent="0.3"/>
  <cols>
    <col min="1" max="1" width="12.44140625" bestFit="1" customWidth="1"/>
    <col min="2" max="2" width="22.33203125" bestFit="1" customWidth="1"/>
    <col min="3" max="3" width="23.33203125" bestFit="1" customWidth="1"/>
    <col min="4" max="4" width="17" bestFit="1" customWidth="1"/>
    <col min="5" max="5" width="13.33203125" bestFit="1" customWidth="1"/>
    <col min="6" max="6" width="21.77734375" bestFit="1" customWidth="1"/>
    <col min="7" max="7" width="13.109375" bestFit="1" customWidth="1"/>
    <col min="8" max="8" width="16.44140625" bestFit="1" customWidth="1"/>
    <col min="9" max="9" width="14.21875" bestFit="1" customWidth="1"/>
  </cols>
  <sheetData>
    <row r="1" spans="1:9" x14ac:dyDescent="0.3">
      <c r="A1" s="10" t="s">
        <v>2</v>
      </c>
      <c r="B1" s="10" t="s">
        <v>20184</v>
      </c>
      <c r="C1" s="10" t="s">
        <v>20185</v>
      </c>
      <c r="D1" s="10" t="s">
        <v>20186</v>
      </c>
      <c r="E1" s="10" t="s">
        <v>20187</v>
      </c>
      <c r="F1" s="10" t="s">
        <v>20174</v>
      </c>
      <c r="G1" s="10" t="s">
        <v>20188</v>
      </c>
      <c r="H1" s="10" t="s">
        <v>20176</v>
      </c>
      <c r="I1" s="10" t="s">
        <v>20183</v>
      </c>
    </row>
    <row r="2" spans="1:9" x14ac:dyDescent="0.3">
      <c r="A2" s="10" t="s">
        <v>113</v>
      </c>
      <c r="B2" s="10" t="s">
        <v>20189</v>
      </c>
      <c r="C2" s="10" t="s">
        <v>20289</v>
      </c>
      <c r="D2" s="10">
        <f>COUNTIF('04_Transactions_clean'!$C$2:$C$20001,A2)</f>
        <v>178</v>
      </c>
      <c r="E2" s="10">
        <f>SUMIF('04_Transactions_clean'!$C$2:$C$20001,A2,'04_Transactions_clean'!$E$2:$E$20001)</f>
        <v>15010</v>
      </c>
      <c r="F2" s="10">
        <f>SUMIF('04_Transactions_clean'!$C$2:$C$20001,A2,'04_Transactions_clean'!$J$2:$J$20001)</f>
        <v>796770000</v>
      </c>
      <c r="G2" s="10">
        <f>AVERAGEIF('04_Transactions_clean'!$C$2:$C$20001,A2,'04_Transactions_clean'!$F$2:$F$20001)</f>
        <v>45000</v>
      </c>
      <c r="H2" s="10">
        <f>AVERAGEIF('04_Transactions_clean'!$C$2:$C$20001,A2,'04_Transactions_clean'!$L$2:$L$20001)</f>
        <v>7.9943820224719104</v>
      </c>
      <c r="I2" s="10">
        <v>50</v>
      </c>
    </row>
    <row r="3" spans="1:9" x14ac:dyDescent="0.3">
      <c r="A3" s="10" t="s">
        <v>261</v>
      </c>
      <c r="B3" s="10" t="s">
        <v>20190</v>
      </c>
      <c r="C3" s="10" t="s">
        <v>20289</v>
      </c>
      <c r="D3" s="10">
        <f>COUNTIF('04_Transactions_clean'!$C$2:$C$20001,A3)</f>
        <v>197</v>
      </c>
      <c r="E3" s="10">
        <f>SUMIF('04_Transactions_clean'!$C$2:$C$20001,A3,'04_Transactions_clean'!$E$2:$E$20001)</f>
        <v>16640</v>
      </c>
      <c r="F3" s="10">
        <f>SUMIF('04_Transactions_clean'!$C$2:$C$20001,A3,'04_Transactions_clean'!$J$2:$J$20001)</f>
        <v>1667190000</v>
      </c>
      <c r="G3" s="10">
        <f>AVERAGEIF('04_Transactions_clean'!$C$2:$C$20001,A3,'04_Transactions_clean'!$F$2:$F$20001)</f>
        <v>85000</v>
      </c>
      <c r="H3" s="10">
        <f>AVERAGEIF('04_Transactions_clean'!$C$2:$C$20001,A3,'04_Transactions_clean'!$L$2:$L$20001)</f>
        <v>8.6395939086294415</v>
      </c>
      <c r="I3" s="10">
        <v>20</v>
      </c>
    </row>
    <row r="4" spans="1:9" x14ac:dyDescent="0.3">
      <c r="A4" s="10" t="s">
        <v>287</v>
      </c>
      <c r="B4" s="10" t="s">
        <v>20191</v>
      </c>
      <c r="C4" s="10" t="s">
        <v>20289</v>
      </c>
      <c r="D4" s="10">
        <f>COUNTIF('04_Transactions_clean'!$C$2:$C$20001,A4)</f>
        <v>215</v>
      </c>
      <c r="E4" s="10">
        <f>SUMIF('04_Transactions_clean'!$C$2:$C$20001,A4,'04_Transactions_clean'!$E$2:$E$20001)</f>
        <v>16925</v>
      </c>
      <c r="F4" s="10">
        <f>SUMIF('04_Transactions_clean'!$C$2:$C$20001,A4,'04_Transactions_clean'!$J$2:$J$20001)</f>
        <v>504175000</v>
      </c>
      <c r="G4" s="10">
        <f>AVERAGEIF('04_Transactions_clean'!$C$2:$C$20001,A4,'04_Transactions_clean'!$F$2:$F$20001)</f>
        <v>25000</v>
      </c>
      <c r="H4" s="10">
        <f>AVERAGEIF('04_Transactions_clean'!$C$2:$C$20001,A4,'04_Transactions_clean'!$L$2:$L$20001)</f>
        <v>8.3162790697674414</v>
      </c>
      <c r="I4" s="10">
        <v>30</v>
      </c>
    </row>
    <row r="5" spans="1:9" x14ac:dyDescent="0.3">
      <c r="A5" s="10" t="s">
        <v>140</v>
      </c>
      <c r="B5" s="10" t="s">
        <v>20192</v>
      </c>
      <c r="C5" s="10" t="s">
        <v>20289</v>
      </c>
      <c r="D5" s="10">
        <f>COUNTIF('04_Transactions_clean'!$C$2:$C$20001,A5)</f>
        <v>198</v>
      </c>
      <c r="E5" s="10">
        <f>SUMIF('04_Transactions_clean'!$C$2:$C$20001,A5,'04_Transactions_clean'!$E$2:$E$20001)</f>
        <v>16719</v>
      </c>
      <c r="F5" s="10">
        <f>SUMIF('04_Transactions_clean'!$C$2:$C$20001,A5,'04_Transactions_clean'!$J$2:$J$20001)</f>
        <v>235080000</v>
      </c>
      <c r="G5" s="10">
        <f>AVERAGEIF('04_Transactions_clean'!$C$2:$C$20001,A5,'04_Transactions_clean'!$F$2:$F$20001)</f>
        <v>12000</v>
      </c>
      <c r="H5" s="10">
        <f>AVERAGEIF('04_Transactions_clean'!$C$2:$C$20001,A5,'04_Transactions_clean'!$L$2:$L$20001)</f>
        <v>7.9242424242424239</v>
      </c>
      <c r="I5" s="10">
        <v>100</v>
      </c>
    </row>
    <row r="6" spans="1:9" x14ac:dyDescent="0.3">
      <c r="A6" s="10" t="s">
        <v>188</v>
      </c>
      <c r="B6" s="10" t="s">
        <v>20193</v>
      </c>
      <c r="C6" s="10" t="s">
        <v>20289</v>
      </c>
      <c r="D6" s="11">
        <f>COUNTIF('04_Transactions_clean'!$C$2:$C$20001,A6)</f>
        <v>177</v>
      </c>
      <c r="E6" s="10">
        <f>SUMIF('04_Transactions_clean'!$C$2:$C$20001,A6,'04_Transactions_clean'!$E$2:$E$20001)</f>
        <v>14912</v>
      </c>
      <c r="F6" s="10">
        <f>SUMIF('04_Transactions_clean'!$C$2:$C$20001,A6,'04_Transactions_clean'!$J$2:$J$20001)</f>
        <v>1673330000</v>
      </c>
      <c r="G6" s="10">
        <f>AVERAGEIF('04_Transactions_clean'!$C$2:$C$20001,A6,'04_Transactions_clean'!$F$2:$F$20001)</f>
        <v>95000</v>
      </c>
      <c r="H6" s="10">
        <f>AVERAGEIF('04_Transactions_clean'!$C$2:$C$20001,A6,'04_Transactions_clean'!$L$2:$L$20001)</f>
        <v>8.1525423728813564</v>
      </c>
      <c r="I6" s="10">
        <v>10</v>
      </c>
    </row>
    <row r="7" spans="1:9" x14ac:dyDescent="0.3">
      <c r="A7" s="10" t="s">
        <v>344</v>
      </c>
      <c r="B7" s="10" t="s">
        <v>20194</v>
      </c>
      <c r="C7" s="10" t="s">
        <v>20289</v>
      </c>
      <c r="D7" s="10">
        <f>COUNTIF('04_Transactions_clean'!$C$2:$C$20001,A7)</f>
        <v>215</v>
      </c>
      <c r="E7" s="10">
        <f>SUMIF('04_Transactions_clean'!$C$2:$C$20001,A7,'04_Transactions_clean'!$E$2:$E$20001)</f>
        <v>18094</v>
      </c>
      <c r="F7" s="10">
        <f>SUMIF('04_Transactions_clean'!$C$2:$C$20001,A7,'04_Transactions_clean'!$J$2:$J$20001)</f>
        <v>386100000</v>
      </c>
      <c r="G7" s="10">
        <f>AVERAGEIF('04_Transactions_clean'!$C$2:$C$20001,A7,'04_Transactions_clean'!$F$2:$F$20001)</f>
        <v>18000</v>
      </c>
      <c r="H7" s="10">
        <f>AVERAGEIF('04_Transactions_clean'!$C$2:$C$20001,A7,'04_Transactions_clean'!$L$2:$L$20001)</f>
        <v>8.0279069767441857</v>
      </c>
      <c r="I7" s="10">
        <v>40</v>
      </c>
    </row>
    <row r="8" spans="1:9" x14ac:dyDescent="0.3">
      <c r="A8" s="10" t="s">
        <v>348</v>
      </c>
      <c r="B8" s="10" t="s">
        <v>20195</v>
      </c>
      <c r="C8" s="10" t="s">
        <v>20289</v>
      </c>
      <c r="D8" s="10">
        <f>COUNTIF('04_Transactions_clean'!$C$2:$C$20001,A8)</f>
        <v>198</v>
      </c>
      <c r="E8" s="10">
        <f>SUMIF('04_Transactions_clean'!$C$2:$C$20001,A8,'04_Transactions_clean'!$E$2:$E$20001)</f>
        <v>17387</v>
      </c>
      <c r="F8" s="10">
        <f>SUMIF('04_Transactions_clean'!$C$2:$C$20001,A8,'04_Transactions_clean'!$J$2:$J$20001)</f>
        <v>612930000</v>
      </c>
      <c r="G8" s="10">
        <f>AVERAGEIF('04_Transactions_clean'!$C$2:$C$20001,A8,'04_Transactions_clean'!$F$2:$F$20001)</f>
        <v>30000</v>
      </c>
      <c r="H8" s="10">
        <f>AVERAGEIF('04_Transactions_clean'!$C$2:$C$20001,A8,'04_Transactions_clean'!$L$2:$L$20001)</f>
        <v>8.237373737373737</v>
      </c>
      <c r="I8" s="10">
        <v>20</v>
      </c>
    </row>
    <row r="9" spans="1:9" x14ac:dyDescent="0.3">
      <c r="A9" s="10" t="s">
        <v>69</v>
      </c>
      <c r="B9" s="10" t="s">
        <v>20196</v>
      </c>
      <c r="C9" s="10" t="s">
        <v>20289</v>
      </c>
      <c r="D9" s="10">
        <f>COUNTIF('04_Transactions_clean'!$C$2:$C$20001,A9)</f>
        <v>210</v>
      </c>
      <c r="E9" s="10">
        <f>SUMIF('04_Transactions_clean'!$C$2:$C$20001,A9,'04_Transactions_clean'!$E$2:$E$20001)</f>
        <v>18083</v>
      </c>
      <c r="F9" s="10">
        <f>SUMIF('04_Transactions_clean'!$C$2:$C$20001,A9,'04_Transactions_clean'!$J$2:$J$20001)</f>
        <v>1369420000</v>
      </c>
      <c r="G9" s="10">
        <f>AVERAGEIF('04_Transactions_clean'!$C$2:$C$20001,A9,'04_Transactions_clean'!$F$2:$F$20001)</f>
        <v>65000</v>
      </c>
      <c r="H9" s="10">
        <f>AVERAGEIF('04_Transactions_clean'!$C$2:$C$20001,A9,'04_Transactions_clean'!$L$2:$L$20001)</f>
        <v>7.8857142857142861</v>
      </c>
      <c r="I9" s="10">
        <v>15</v>
      </c>
    </row>
    <row r="10" spans="1:9" x14ac:dyDescent="0.3">
      <c r="A10" s="10" t="s">
        <v>427</v>
      </c>
      <c r="B10" s="10" t="s">
        <v>20197</v>
      </c>
      <c r="C10" s="10" t="s">
        <v>20289</v>
      </c>
      <c r="D10" s="10">
        <f>COUNTIF('04_Transactions_clean'!$C$2:$C$20001,A10)</f>
        <v>178</v>
      </c>
      <c r="E10" s="10">
        <f>SUMIF('04_Transactions_clean'!$C$2:$C$20001,A10,'04_Transactions_clean'!$E$2:$E$20001)</f>
        <v>14867</v>
      </c>
      <c r="F10" s="10">
        <f>SUMIF('04_Transactions_clean'!$C$2:$C$20001,A10,'04_Transactions_clean'!$J$2:$J$20001)</f>
        <v>87510000</v>
      </c>
      <c r="G10" s="10">
        <f>AVERAGEIF('04_Transactions_clean'!$C$2:$C$20001,A10,'04_Transactions_clean'!$F$2:$F$20001)</f>
        <v>5000</v>
      </c>
      <c r="H10" s="10">
        <f>AVERAGEIF('04_Transactions_clean'!$C$2:$C$20001,A10,'04_Transactions_clean'!$L$2:$L$20001)</f>
        <v>8.7247191011235952</v>
      </c>
      <c r="I10" s="10">
        <v>80</v>
      </c>
    </row>
    <row r="11" spans="1:9" x14ac:dyDescent="0.3">
      <c r="A11" s="10" t="s">
        <v>202</v>
      </c>
      <c r="B11" s="10" t="s">
        <v>20198</v>
      </c>
      <c r="C11" s="10" t="s">
        <v>20289</v>
      </c>
      <c r="D11" s="10">
        <f>COUNTIF('04_Transactions_clean'!$C$2:$C$20001,A11)</f>
        <v>192</v>
      </c>
      <c r="E11" s="10">
        <f>SUMIF('04_Transactions_clean'!$C$2:$C$20001,A11,'04_Transactions_clean'!$E$2:$E$20001)</f>
        <v>15819</v>
      </c>
      <c r="F11" s="10">
        <f>SUMIF('04_Transactions_clean'!$C$2:$C$20001,A11,'04_Transactions_clean'!$J$2:$J$20001)</f>
        <v>149848000</v>
      </c>
      <c r="G11" s="10">
        <f>AVERAGEIF('04_Transactions_clean'!$C$2:$C$20001,A11,'04_Transactions_clean'!$F$2:$F$20001)</f>
        <v>8000</v>
      </c>
      <c r="H11" s="10">
        <f>AVERAGEIF('04_Transactions_clean'!$C$2:$C$20001,A11,'04_Transactions_clean'!$L$2:$L$20001)</f>
        <v>7.302083333333333</v>
      </c>
      <c r="I11" s="10">
        <v>120</v>
      </c>
    </row>
    <row r="12" spans="1:9" x14ac:dyDescent="0.3">
      <c r="A12" s="10" t="s">
        <v>158</v>
      </c>
      <c r="B12" s="10" t="s">
        <v>20199</v>
      </c>
      <c r="C12" s="10" t="s">
        <v>20290</v>
      </c>
      <c r="D12" s="10">
        <f>COUNTIF('04_Transactions_clean'!$C$2:$C$20001,A12)</f>
        <v>187</v>
      </c>
      <c r="E12" s="10">
        <f>SUMIF('04_Transactions_clean'!$C$2:$C$20001,A12,'04_Transactions_clean'!$E$2:$E$20001)</f>
        <v>15786</v>
      </c>
      <c r="F12" s="10">
        <f>SUMIF('04_Transactions_clean'!$C$2:$C$20001,A12,'04_Transactions_clean'!$J$2:$J$20001)</f>
        <v>5573100</v>
      </c>
      <c r="G12" s="10">
        <f>AVERAGEIF('04_Transactions_clean'!$C$2:$C$20001,A12,'04_Transactions_clean'!$F$2:$F$20001)</f>
        <v>300</v>
      </c>
      <c r="H12" s="10">
        <f>AVERAGEIF('04_Transactions_clean'!$C$2:$C$20001,A12,'04_Transactions_clean'!$L$2:$L$20001)</f>
        <v>7.8288770053475938</v>
      </c>
      <c r="I12" s="10">
        <v>100</v>
      </c>
    </row>
    <row r="13" spans="1:9" x14ac:dyDescent="0.3">
      <c r="A13" s="10" t="s">
        <v>231</v>
      </c>
      <c r="B13" s="10" t="s">
        <v>20200</v>
      </c>
      <c r="C13" s="10" t="s">
        <v>20290</v>
      </c>
      <c r="D13" s="10">
        <f>COUNTIF('04_Transactions_clean'!$C$2:$C$20001,A13)</f>
        <v>207</v>
      </c>
      <c r="E13" s="10">
        <f>SUMIF('04_Transactions_clean'!$C$2:$C$20001,A13,'04_Transactions_clean'!$E$2:$E$20001)</f>
        <v>17921</v>
      </c>
      <c r="F13" s="10">
        <f>SUMIF('04_Transactions_clean'!$C$2:$C$20001,A13,'04_Transactions_clean'!$J$2:$J$20001)</f>
        <v>253812000</v>
      </c>
      <c r="G13" s="10">
        <f>AVERAGEIF('04_Transactions_clean'!$C$2:$C$20001,A13,'04_Transactions_clean'!$F$2:$F$20001)</f>
        <v>12000</v>
      </c>
      <c r="H13" s="10">
        <f>AVERAGEIF('04_Transactions_clean'!$C$2:$C$20001,A13,'04_Transactions_clean'!$L$2:$L$20001)</f>
        <v>7.9903381642512077</v>
      </c>
      <c r="I13" s="10">
        <v>40</v>
      </c>
    </row>
    <row r="14" spans="1:9" x14ac:dyDescent="0.3">
      <c r="A14" s="10" t="s">
        <v>240</v>
      </c>
      <c r="B14" s="10" t="s">
        <v>20201</v>
      </c>
      <c r="C14" s="10" t="s">
        <v>20290</v>
      </c>
      <c r="D14" s="10">
        <f>COUNTIF('04_Transactions_clean'!$C$2:$C$20001,A14)</f>
        <v>207</v>
      </c>
      <c r="E14" s="10">
        <f>SUMIF('04_Transactions_clean'!$C$2:$C$20001,A14,'04_Transactions_clean'!$E$2:$E$20001)</f>
        <v>17824</v>
      </c>
      <c r="F14" s="10">
        <f>SUMIF('04_Transactions_clean'!$C$2:$C$20001,A14,'04_Transactions_clean'!$J$2:$J$20001)</f>
        <v>373968000</v>
      </c>
      <c r="G14" s="10">
        <f>AVERAGEIF('04_Transactions_clean'!$C$2:$C$20001,A14,'04_Transactions_clean'!$F$2:$F$20001)</f>
        <v>18000</v>
      </c>
      <c r="H14" s="10">
        <f>AVERAGEIF('04_Transactions_clean'!$C$2:$C$20001,A14,'04_Transactions_clean'!$L$2:$L$20001)</f>
        <v>7.7198067632850238</v>
      </c>
      <c r="I14" s="10">
        <v>20</v>
      </c>
    </row>
    <row r="15" spans="1:9" x14ac:dyDescent="0.3">
      <c r="A15" s="10" t="s">
        <v>301</v>
      </c>
      <c r="B15" s="10" t="s">
        <v>20202</v>
      </c>
      <c r="C15" s="10" t="s">
        <v>20290</v>
      </c>
      <c r="D15" s="10">
        <f>COUNTIF('04_Transactions_clean'!$C$2:$C$20001,A15)</f>
        <v>189</v>
      </c>
      <c r="E15" s="10">
        <f>SUMIF('04_Transactions_clean'!$C$2:$C$20001,A15,'04_Transactions_clean'!$E$2:$E$20001)</f>
        <v>16880</v>
      </c>
      <c r="F15" s="10">
        <f>SUMIF('04_Transactions_clean'!$C$2:$C$20001,A15,'04_Transactions_clean'!$J$2:$J$20001)</f>
        <v>176706000</v>
      </c>
      <c r="G15" s="10">
        <f>AVERAGEIF('04_Transactions_clean'!$C$2:$C$20001,A15,'04_Transactions_clean'!$F$2:$F$20001)</f>
        <v>9000</v>
      </c>
      <c r="H15" s="10">
        <f>AVERAGEIF('04_Transactions_clean'!$C$2:$C$20001,A15,'04_Transactions_clean'!$L$2:$L$20001)</f>
        <v>7.8571428571428568</v>
      </c>
      <c r="I15" s="10">
        <v>30</v>
      </c>
    </row>
    <row r="16" spans="1:9" x14ac:dyDescent="0.3">
      <c r="A16" s="10" t="s">
        <v>78</v>
      </c>
      <c r="B16" s="10" t="s">
        <v>20203</v>
      </c>
      <c r="C16" s="10" t="s">
        <v>20290</v>
      </c>
      <c r="D16" s="10">
        <f>COUNTIF('04_Transactions_clean'!$C$2:$C$20001,A16)</f>
        <v>188</v>
      </c>
      <c r="E16" s="10">
        <f>SUMIF('04_Transactions_clean'!$C$2:$C$20001,A16,'04_Transactions_clean'!$E$2:$E$20001)</f>
        <v>16018</v>
      </c>
      <c r="F16" s="10">
        <f>SUMIF('04_Transactions_clean'!$C$2:$C$20001,A16,'04_Transactions_clean'!$J$2:$J$20001)</f>
        <v>2833950000</v>
      </c>
      <c r="G16" s="10">
        <f>AVERAGEIF('04_Transactions_clean'!$C$2:$C$20001,A16,'04_Transactions_clean'!$F$2:$F$20001)</f>
        <v>150000</v>
      </c>
      <c r="H16" s="10">
        <f>AVERAGEIF('04_Transactions_clean'!$C$2:$C$20001,A16,'04_Transactions_clean'!$L$2:$L$20001)</f>
        <v>7.8989361702127656</v>
      </c>
      <c r="I16" s="10">
        <v>5</v>
      </c>
    </row>
    <row r="17" spans="1:9" x14ac:dyDescent="0.3">
      <c r="A17" s="10" t="s">
        <v>151</v>
      </c>
      <c r="B17" s="10" t="s">
        <v>20204</v>
      </c>
      <c r="C17" s="10" t="s">
        <v>20290</v>
      </c>
      <c r="D17" s="10">
        <f>COUNTIF('04_Transactions_clean'!$C$2:$C$20001,A17)</f>
        <v>203</v>
      </c>
      <c r="E17" s="10">
        <f>SUMIF('04_Transactions_clean'!$C$2:$C$20001,A17,'04_Transactions_clean'!$E$2:$E$20001)</f>
        <v>16941</v>
      </c>
      <c r="F17" s="10">
        <f>SUMIF('04_Transactions_clean'!$C$2:$C$20001,A17,'04_Transactions_clean'!$J$2:$J$20001)</f>
        <v>100235000</v>
      </c>
      <c r="G17" s="10">
        <f>AVERAGEIF('04_Transactions_clean'!$C$2:$C$20001,A17,'04_Transactions_clean'!$F$2:$F$20001)</f>
        <v>5000</v>
      </c>
      <c r="H17" s="10">
        <f>AVERAGEIF('04_Transactions_clean'!$C$2:$C$20001,A17,'04_Transactions_clean'!$L$2:$L$20001)</f>
        <v>7.9014778325123149</v>
      </c>
      <c r="I17" s="10">
        <v>100</v>
      </c>
    </row>
    <row r="18" spans="1:9" x14ac:dyDescent="0.3">
      <c r="A18" s="10" t="s">
        <v>142</v>
      </c>
      <c r="B18" s="10" t="s">
        <v>20205</v>
      </c>
      <c r="C18" s="10" t="s">
        <v>20290</v>
      </c>
      <c r="D18" s="10">
        <f>COUNTIF('04_Transactions_clean'!$C$2:$C$20001,A18)</f>
        <v>192</v>
      </c>
      <c r="E18" s="10">
        <f>SUMIF('04_Transactions_clean'!$C$2:$C$20001,A18,'04_Transactions_clean'!$E$2:$E$20001)</f>
        <v>16003</v>
      </c>
      <c r="F18" s="10">
        <f>SUMIF('04_Transactions_clean'!$C$2:$C$20001,A18,'04_Transactions_clean'!$J$2:$J$20001)</f>
        <v>22438800</v>
      </c>
      <c r="G18" s="10">
        <f>AVERAGEIF('04_Transactions_clean'!$C$2:$C$20001,A18,'04_Transactions_clean'!$F$2:$F$20001)</f>
        <v>1200</v>
      </c>
      <c r="H18" s="10">
        <f>AVERAGEIF('04_Transactions_clean'!$C$2:$C$20001,A18,'04_Transactions_clean'!$L$2:$L$20001)</f>
        <v>8.3177083333333339</v>
      </c>
      <c r="I18" s="10">
        <v>200</v>
      </c>
    </row>
    <row r="19" spans="1:9" x14ac:dyDescent="0.3">
      <c r="A19" s="10" t="s">
        <v>94</v>
      </c>
      <c r="B19" s="10" t="s">
        <v>20206</v>
      </c>
      <c r="C19" s="10" t="s">
        <v>20290</v>
      </c>
      <c r="D19" s="10">
        <f>COUNTIF('04_Transactions_clean'!$C$2:$C$20001,A19)</f>
        <v>222</v>
      </c>
      <c r="E19" s="10">
        <f>SUMIF('04_Transactions_clean'!$C$2:$C$20001,A19,'04_Transactions_clean'!$E$2:$E$20001)</f>
        <v>19034</v>
      </c>
      <c r="F19" s="10">
        <f>SUMIF('04_Transactions_clean'!$C$2:$C$20001,A19,'04_Transactions_clean'!$J$2:$J$20001)</f>
        <v>1000260000</v>
      </c>
      <c r="G19" s="10">
        <f>AVERAGEIF('04_Transactions_clean'!$C$2:$C$20001,A19,'04_Transactions_clean'!$F$2:$F$20001)</f>
        <v>45000</v>
      </c>
      <c r="H19" s="10">
        <f>AVERAGEIF('04_Transactions_clean'!$C$2:$C$20001,A19,'04_Transactions_clean'!$L$2:$L$20001)</f>
        <v>8.1306306306306304</v>
      </c>
      <c r="I19" s="10">
        <v>10</v>
      </c>
    </row>
    <row r="20" spans="1:9" x14ac:dyDescent="0.3">
      <c r="A20" s="10" t="s">
        <v>186</v>
      </c>
      <c r="B20" s="10" t="s">
        <v>20207</v>
      </c>
      <c r="C20" s="10" t="s">
        <v>20290</v>
      </c>
      <c r="D20" s="10">
        <f>COUNTIF('04_Transactions_clean'!$C$2:$C$20001,A20)</f>
        <v>203</v>
      </c>
      <c r="E20" s="10">
        <f>SUMIF('04_Transactions_clean'!$C$2:$C$20001,A20,'04_Transactions_clean'!$E$2:$E$20001)</f>
        <v>16234</v>
      </c>
      <c r="F20" s="10">
        <f>SUMIF('04_Transactions_clean'!$C$2:$C$20001,A20,'04_Transactions_clean'!$J$2:$J$20001)</f>
        <v>1820390000</v>
      </c>
      <c r="G20" s="10">
        <f>AVERAGEIF('04_Transactions_clean'!$C$2:$C$20001,A20,'04_Transactions_clean'!$F$2:$F$20001)</f>
        <v>95000</v>
      </c>
      <c r="H20" s="10">
        <f>AVERAGEIF('04_Transactions_clean'!$C$2:$C$20001,A20,'04_Transactions_clean'!$L$2:$L$20001)</f>
        <v>8.3990147783251228</v>
      </c>
      <c r="I20" s="10">
        <v>8</v>
      </c>
    </row>
    <row r="21" spans="1:9" x14ac:dyDescent="0.3">
      <c r="A21" s="10" t="s">
        <v>20</v>
      </c>
      <c r="B21" s="10" t="s">
        <v>20208</v>
      </c>
      <c r="C21" s="10" t="s">
        <v>20290</v>
      </c>
      <c r="D21" s="10">
        <f>COUNTIF('04_Transactions_clean'!$C$2:$C$20001,A21)</f>
        <v>164</v>
      </c>
      <c r="E21" s="10">
        <f>SUMIF('04_Transactions_clean'!$C$2:$C$20001,A21,'04_Transactions_clean'!$E$2:$E$20001)</f>
        <v>14442</v>
      </c>
      <c r="F21" s="10">
        <f>SUMIF('04_Transactions_clean'!$C$2:$C$20001,A21,'04_Transactions_clean'!$J$2:$J$20001)</f>
        <v>250320000</v>
      </c>
      <c r="G21" s="10">
        <f>AVERAGEIF('04_Transactions_clean'!$C$2:$C$20001,A21,'04_Transactions_clean'!$F$2:$F$20001)</f>
        <v>15000</v>
      </c>
      <c r="H21" s="10">
        <f>AVERAGEIF('04_Transactions_clean'!$C$2:$C$20001,A21,'04_Transactions_clean'!$L$2:$L$20001)</f>
        <v>7.6524390243902438</v>
      </c>
      <c r="I21" s="10">
        <v>15</v>
      </c>
    </row>
    <row r="22" spans="1:9" x14ac:dyDescent="0.3">
      <c r="A22" s="10" t="s">
        <v>247</v>
      </c>
      <c r="B22" s="10" t="s">
        <v>20209</v>
      </c>
      <c r="C22" s="10" t="s">
        <v>20291</v>
      </c>
      <c r="D22" s="10">
        <f>COUNTIF('04_Transactions_clean'!$C$2:$C$20001,A22)</f>
        <v>196</v>
      </c>
      <c r="E22" s="10">
        <f>SUMIF('04_Transactions_clean'!$C$2:$C$20001,A22,'04_Transactions_clean'!$E$2:$E$20001)</f>
        <v>15700</v>
      </c>
      <c r="F22" s="10">
        <f>SUMIF('04_Transactions_clean'!$C$2:$C$20001,A22,'04_Transactions_clean'!$J$2:$J$20001)</f>
        <v>47282500000</v>
      </c>
      <c r="G22" s="10">
        <f>AVERAGEIF('04_Transactions_clean'!$C$2:$C$20001,A22,'04_Transactions_clean'!$F$2:$F$20001)</f>
        <v>2500000</v>
      </c>
      <c r="H22" s="10">
        <f>AVERAGEIF('04_Transactions_clean'!$C$2:$C$20001,A22,'04_Transactions_clean'!$L$2:$L$20001)</f>
        <v>8.1734693877551017</v>
      </c>
      <c r="I22" s="10">
        <v>5</v>
      </c>
    </row>
    <row r="23" spans="1:9" x14ac:dyDescent="0.3">
      <c r="A23" s="10" t="s">
        <v>225</v>
      </c>
      <c r="B23" s="10" t="s">
        <v>20210</v>
      </c>
      <c r="C23" s="10" t="s">
        <v>20291</v>
      </c>
      <c r="D23" s="10">
        <f>COUNTIF('04_Transactions_clean'!$C$2:$C$20001,A23)</f>
        <v>208</v>
      </c>
      <c r="E23" s="10">
        <f>SUMIF('04_Transactions_clean'!$C$2:$C$20001,A23,'04_Transactions_clean'!$E$2:$E$20001)</f>
        <v>18486</v>
      </c>
      <c r="F23" s="10">
        <f>SUMIF('04_Transactions_clean'!$C$2:$C$20001,A23,'04_Transactions_clean'!$J$2:$J$20001)</f>
        <v>26102400000</v>
      </c>
      <c r="G23" s="10">
        <f>AVERAGEIF('04_Transactions_clean'!$C$2:$C$20001,A23,'04_Transactions_clean'!$F$2:$F$20001)</f>
        <v>1200000</v>
      </c>
      <c r="H23" s="10">
        <f>AVERAGEIF('04_Transactions_clean'!$C$2:$C$20001,A23,'04_Transactions_clean'!$L$2:$L$20001)</f>
        <v>8.0625</v>
      </c>
      <c r="I23" s="10">
        <v>8</v>
      </c>
    </row>
    <row r="24" spans="1:9" x14ac:dyDescent="0.3">
      <c r="A24" s="10" t="s">
        <v>146</v>
      </c>
      <c r="B24" s="10" t="s">
        <v>20211</v>
      </c>
      <c r="C24" s="10" t="s">
        <v>20291</v>
      </c>
      <c r="D24" s="10">
        <f>COUNTIF('04_Transactions_clean'!$C$2:$C$20001,A24)</f>
        <v>215</v>
      </c>
      <c r="E24" s="10">
        <f>SUMIF('04_Transactions_clean'!$C$2:$C$20001,A24,'04_Transactions_clean'!$E$2:$E$20001)</f>
        <v>17847</v>
      </c>
      <c r="F24" s="10">
        <f>SUMIF('04_Transactions_clean'!$C$2:$C$20001,A24,'04_Transactions_clean'!$J$2:$J$20001)</f>
        <v>38113200000</v>
      </c>
      <c r="G24" s="10">
        <f>AVERAGEIF('04_Transactions_clean'!$C$2:$C$20001,A24,'04_Transactions_clean'!$F$2:$F$20001)</f>
        <v>1800000</v>
      </c>
      <c r="H24" s="10">
        <f>AVERAGEIF('04_Transactions_clean'!$C$2:$C$20001,A24,'04_Transactions_clean'!$L$2:$L$20001)</f>
        <v>8.3488372093023262</v>
      </c>
      <c r="I24" s="10">
        <v>3</v>
      </c>
    </row>
    <row r="25" spans="1:9" x14ac:dyDescent="0.3">
      <c r="A25" s="10" t="s">
        <v>398</v>
      </c>
      <c r="B25" s="10" t="s">
        <v>20212</v>
      </c>
      <c r="C25" s="10" t="s">
        <v>20291</v>
      </c>
      <c r="D25" s="10">
        <f>COUNTIF('04_Transactions_clean'!$C$2:$C$20001,A25)</f>
        <v>226</v>
      </c>
      <c r="E25" s="10">
        <f>SUMIF('04_Transactions_clean'!$C$2:$C$20001,A25,'04_Transactions_clean'!$E$2:$E$20001)</f>
        <v>20165</v>
      </c>
      <c r="F25" s="10">
        <f>SUMIF('04_Transactions_clean'!$C$2:$C$20001,A25,'04_Transactions_clean'!$J$2:$J$20001)</f>
        <v>82540500000</v>
      </c>
      <c r="G25" s="10">
        <f>AVERAGEIF('04_Transactions_clean'!$C$2:$C$20001,A25,'04_Transactions_clean'!$F$2:$F$20001)</f>
        <v>3500000</v>
      </c>
      <c r="H25" s="10">
        <f>AVERAGEIF('04_Transactions_clean'!$C$2:$C$20001,A25,'04_Transactions_clean'!$L$2:$L$20001)</f>
        <v>8</v>
      </c>
      <c r="I25" s="10">
        <v>2</v>
      </c>
    </row>
    <row r="26" spans="1:9" x14ac:dyDescent="0.3">
      <c r="A26" s="10" t="s">
        <v>196</v>
      </c>
      <c r="B26" s="10" t="s">
        <v>20213</v>
      </c>
      <c r="C26" s="10" t="s">
        <v>20291</v>
      </c>
      <c r="D26" s="10">
        <f>COUNTIF('04_Transactions_clean'!$C$2:$C$20001,A26)</f>
        <v>188</v>
      </c>
      <c r="E26" s="10">
        <f>SUMIF('04_Transactions_clean'!$C$2:$C$20001,A26,'04_Transactions_clean'!$E$2:$E$20001)</f>
        <v>16557</v>
      </c>
      <c r="F26" s="10">
        <f>SUMIF('04_Transactions_clean'!$C$2:$C$20001,A26,'04_Transactions_clean'!$J$2:$J$20001)</f>
        <v>16374400000</v>
      </c>
      <c r="G26" s="10">
        <f>AVERAGEIF('04_Transactions_clean'!$C$2:$C$20001,A26,'04_Transactions_clean'!$F$2:$F$20001)</f>
        <v>850000</v>
      </c>
      <c r="H26" s="10">
        <f>AVERAGEIF('04_Transactions_clean'!$C$2:$C$20001,A26,'04_Transactions_clean'!$L$2:$L$20001)</f>
        <v>7.6648936170212769</v>
      </c>
      <c r="I26" s="10">
        <v>5</v>
      </c>
    </row>
    <row r="27" spans="1:9" x14ac:dyDescent="0.3">
      <c r="A27" s="10" t="s">
        <v>134</v>
      </c>
      <c r="B27" s="10" t="s">
        <v>20214</v>
      </c>
      <c r="C27" s="10" t="s">
        <v>20291</v>
      </c>
      <c r="D27" s="10">
        <f>COUNTIF('04_Transactions_clean'!$C$2:$C$20001,A27)</f>
        <v>193</v>
      </c>
      <c r="E27" s="10">
        <f>SUMIF('04_Transactions_clean'!$C$2:$C$20001,A27,'04_Transactions_clean'!$E$2:$E$20001)</f>
        <v>16736</v>
      </c>
      <c r="F27" s="10">
        <f>SUMIF('04_Transactions_clean'!$C$2:$C$20001,A27,'04_Transactions_clean'!$J$2:$J$20001)</f>
        <v>17806500000</v>
      </c>
      <c r="G27" s="10">
        <f>AVERAGEIF('04_Transactions_clean'!$C$2:$C$20001,A27,'04_Transactions_clean'!$F$2:$F$20001)</f>
        <v>900000</v>
      </c>
      <c r="H27" s="10">
        <f>AVERAGEIF('04_Transactions_clean'!$C$2:$C$20001,A27,'04_Transactions_clean'!$L$2:$L$20001)</f>
        <v>8.1139896373056999</v>
      </c>
      <c r="I27" s="10">
        <v>4</v>
      </c>
    </row>
    <row r="28" spans="1:9" x14ac:dyDescent="0.3">
      <c r="A28" s="10" t="s">
        <v>84</v>
      </c>
      <c r="B28" s="10" t="s">
        <v>20215</v>
      </c>
      <c r="C28" s="10" t="s">
        <v>20291</v>
      </c>
      <c r="D28" s="10">
        <f>COUNTIF('04_Transactions_clean'!$C$2:$C$20001,A28)</f>
        <v>206</v>
      </c>
      <c r="E28" s="10">
        <f>SUMIF('04_Transactions_clean'!$C$2:$C$20001,A28,'04_Transactions_clean'!$E$2:$E$20001)</f>
        <v>17380</v>
      </c>
      <c r="F28" s="10">
        <f>SUMIF('04_Transactions_clean'!$C$2:$C$20001,A28,'04_Transactions_clean'!$J$2:$J$20001)</f>
        <v>3675780000</v>
      </c>
      <c r="G28" s="10">
        <f>AVERAGEIF('04_Transactions_clean'!$C$2:$C$20001,A28,'04_Transactions_clean'!$F$2:$F$20001)</f>
        <v>180000</v>
      </c>
      <c r="H28" s="10">
        <f>AVERAGEIF('04_Transactions_clean'!$C$2:$C$20001,A28,'04_Transactions_clean'!$L$2:$L$20001)</f>
        <v>7.5145631067961167</v>
      </c>
      <c r="I28" s="10">
        <v>10</v>
      </c>
    </row>
    <row r="29" spans="1:9" x14ac:dyDescent="0.3">
      <c r="A29" s="10" t="s">
        <v>296</v>
      </c>
      <c r="B29" s="10" t="s">
        <v>20216</v>
      </c>
      <c r="C29" s="10" t="s">
        <v>20291</v>
      </c>
      <c r="D29" s="10">
        <f>COUNTIF('04_Transactions_clean'!$C$2:$C$20001,A29)</f>
        <v>177</v>
      </c>
      <c r="E29" s="10">
        <f>SUMIF('04_Transactions_clean'!$C$2:$C$20001,A29,'04_Transactions_clean'!$E$2:$E$20001)</f>
        <v>14647</v>
      </c>
      <c r="F29" s="10">
        <f>SUMIF('04_Transactions_clean'!$C$2:$C$20001,A29,'04_Transactions_clean'!$J$2:$J$20001)</f>
        <v>72975000000</v>
      </c>
      <c r="G29" s="10">
        <f>AVERAGEIF('04_Transactions_clean'!$C$2:$C$20001,A29,'04_Transactions_clean'!$F$2:$F$20001)</f>
        <v>4200000</v>
      </c>
      <c r="H29" s="10">
        <f>AVERAGEIF('04_Transactions_clean'!$C$2:$C$20001,A29,'04_Transactions_clean'!$L$2:$L$20001)</f>
        <v>7.9943502824858754</v>
      </c>
      <c r="I29" s="10">
        <v>2</v>
      </c>
    </row>
    <row r="30" spans="1:9" x14ac:dyDescent="0.3">
      <c r="A30" s="10" t="s">
        <v>266</v>
      </c>
      <c r="B30" s="10" t="s">
        <v>20217</v>
      </c>
      <c r="C30" s="10" t="s">
        <v>20291</v>
      </c>
      <c r="D30" s="10">
        <f>COUNTIF('04_Transactions_clean'!$C$2:$C$20001,A30)</f>
        <v>228</v>
      </c>
      <c r="E30" s="10">
        <f>SUMIF('04_Transactions_clean'!$C$2:$C$20001,A30,'04_Transactions_clean'!$E$2:$E$20001)</f>
        <v>19308</v>
      </c>
      <c r="F30" s="10">
        <f>SUMIF('04_Transactions_clean'!$C$2:$C$20001,A30,'04_Transactions_clean'!$J$2:$J$20001)</f>
        <v>49946600000</v>
      </c>
      <c r="G30" s="10">
        <f>AVERAGEIF('04_Transactions_clean'!$C$2:$C$20001,A30,'04_Transactions_clean'!$F$2:$F$20001)</f>
        <v>2200000</v>
      </c>
      <c r="H30" s="10">
        <f>AVERAGEIF('04_Transactions_clean'!$C$2:$C$20001,A30,'04_Transactions_clean'!$L$2:$L$20001)</f>
        <v>7.8552631578947372</v>
      </c>
      <c r="I30" s="10">
        <v>2</v>
      </c>
    </row>
    <row r="31" spans="1:9" x14ac:dyDescent="0.3">
      <c r="A31" s="10" t="s">
        <v>162</v>
      </c>
      <c r="B31" s="10" t="s">
        <v>20218</v>
      </c>
      <c r="C31" s="10" t="s">
        <v>20291</v>
      </c>
      <c r="D31" s="10">
        <f>COUNTIF('04_Transactions_clean'!$C$2:$C$20001,A31)</f>
        <v>171</v>
      </c>
      <c r="E31" s="10">
        <f>SUMIF('04_Transactions_clean'!$C$2:$C$20001,A31,'04_Transactions_clean'!$E$2:$E$20001)</f>
        <v>14855</v>
      </c>
      <c r="F31" s="10">
        <f>SUMIF('04_Transactions_clean'!$C$2:$C$20001,A31,'04_Transactions_clean'!$J$2:$J$20001)</f>
        <v>16613600000</v>
      </c>
      <c r="G31" s="10">
        <f>AVERAGEIF('04_Transactions_clean'!$C$2:$C$20001,A31,'04_Transactions_clean'!$F$2:$F$20001)</f>
        <v>950000</v>
      </c>
      <c r="H31" s="10">
        <f>AVERAGEIF('04_Transactions_clean'!$C$2:$C$20001,A31,'04_Transactions_clean'!$L$2:$L$20001)</f>
        <v>8.192982456140351</v>
      </c>
      <c r="I31" s="10">
        <v>4</v>
      </c>
    </row>
    <row r="32" spans="1:9" x14ac:dyDescent="0.3">
      <c r="A32" s="10" t="s">
        <v>129</v>
      </c>
      <c r="B32" s="10" t="s">
        <v>20219</v>
      </c>
      <c r="C32" s="10" t="s">
        <v>20292</v>
      </c>
      <c r="D32" s="10">
        <f>COUNTIF('04_Transactions_clean'!$C$2:$C$20001,A32)</f>
        <v>204</v>
      </c>
      <c r="E32" s="10">
        <f>SUMIF('04_Transactions_clean'!$C$2:$C$20001,A32,'04_Transactions_clean'!$E$2:$E$20001)</f>
        <v>17669</v>
      </c>
      <c r="F32" s="10">
        <f>SUMIF('04_Transactions_clean'!$C$2:$C$20001,A32,'04_Transactions_clean'!$J$2:$J$20001)</f>
        <v>1772165000</v>
      </c>
      <c r="G32" s="10">
        <f>AVERAGEIF('04_Transactions_clean'!$C$2:$C$20001,A32,'04_Transactions_clean'!$F$2:$F$20001)</f>
        <v>85000</v>
      </c>
      <c r="H32" s="10">
        <f>AVERAGEIF('04_Transactions_clean'!$C$2:$C$20001,A32,'04_Transactions_clean'!$L$2:$L$20001)</f>
        <v>7.1470588235294121</v>
      </c>
      <c r="I32" s="10">
        <v>20</v>
      </c>
    </row>
    <row r="33" spans="1:9" x14ac:dyDescent="0.3">
      <c r="A33" s="10" t="s">
        <v>166</v>
      </c>
      <c r="B33" s="10" t="s">
        <v>20220</v>
      </c>
      <c r="C33" s="10" t="s">
        <v>20292</v>
      </c>
      <c r="D33" s="10">
        <f>COUNTIF('04_Transactions_clean'!$C$2:$C$20001,A33)</f>
        <v>217</v>
      </c>
      <c r="E33" s="10">
        <f>SUMIF('04_Transactions_clean'!$C$2:$C$20001,A33,'04_Transactions_clean'!$E$2:$E$20001)</f>
        <v>17476</v>
      </c>
      <c r="F33" s="10">
        <f>SUMIF('04_Transactions_clean'!$C$2:$C$20001,A33,'04_Transactions_clean'!$J$2:$J$20001)</f>
        <v>723940000</v>
      </c>
      <c r="G33" s="10">
        <f>AVERAGEIF('04_Transactions_clean'!$C$2:$C$20001,A33,'04_Transactions_clean'!$F$2:$F$20001)</f>
        <v>35000</v>
      </c>
      <c r="H33" s="10">
        <f>AVERAGEIF('04_Transactions_clean'!$C$2:$C$20001,A33,'04_Transactions_clean'!$L$2:$L$20001)</f>
        <v>7.32258064516129</v>
      </c>
      <c r="I33" s="10">
        <v>15</v>
      </c>
    </row>
    <row r="34" spans="1:9" x14ac:dyDescent="0.3">
      <c r="A34" s="10" t="s">
        <v>170</v>
      </c>
      <c r="B34" s="10" t="s">
        <v>20221</v>
      </c>
      <c r="C34" s="10" t="s">
        <v>20292</v>
      </c>
      <c r="D34" s="10">
        <f>COUNTIF('04_Transactions_clean'!$C$2:$C$20001,A34)</f>
        <v>227</v>
      </c>
      <c r="E34" s="10">
        <f>SUMIF('04_Transactions_clean'!$C$2:$C$20001,A34,'04_Transactions_clean'!$E$2:$E$20001)</f>
        <v>19197</v>
      </c>
      <c r="F34" s="10">
        <f>SUMIF('04_Transactions_clean'!$C$2:$C$20001,A34,'04_Transactions_clean'!$J$2:$J$20001)</f>
        <v>1024470000</v>
      </c>
      <c r="G34" s="10">
        <f>AVERAGEIF('04_Transactions_clean'!$C$2:$C$20001,A34,'04_Transactions_clean'!$F$2:$F$20001)</f>
        <v>45000</v>
      </c>
      <c r="H34" s="10">
        <f>AVERAGEIF('04_Transactions_clean'!$C$2:$C$20001,A34,'04_Transactions_clean'!$L$2:$L$20001)</f>
        <v>8.0572687224669597</v>
      </c>
      <c r="I34" s="10">
        <v>10</v>
      </c>
    </row>
    <row r="35" spans="1:9" x14ac:dyDescent="0.3">
      <c r="A35" s="10" t="s">
        <v>415</v>
      </c>
      <c r="B35" s="10" t="s">
        <v>20222</v>
      </c>
      <c r="C35" s="10" t="s">
        <v>20292</v>
      </c>
      <c r="D35" s="10">
        <f>COUNTIF('04_Transactions_clean'!$C$2:$C$20001,A35)</f>
        <v>190</v>
      </c>
      <c r="E35" s="10">
        <f>SUMIF('04_Transactions_clean'!$C$2:$C$20001,A35,'04_Transactions_clean'!$E$2:$E$20001)</f>
        <v>15904</v>
      </c>
      <c r="F35" s="10">
        <f>SUMIF('04_Transactions_clean'!$C$2:$C$20001,A35,'04_Transactions_clean'!$J$2:$J$20001)</f>
        <v>227964000</v>
      </c>
      <c r="G35" s="10">
        <f>AVERAGEIF('04_Transactions_clean'!$C$2:$C$20001,A35,'04_Transactions_clean'!$F$2:$F$20001)</f>
        <v>12000</v>
      </c>
      <c r="H35" s="10">
        <f>AVERAGEIF('04_Transactions_clean'!$C$2:$C$20001,A35,'04_Transactions_clean'!$L$2:$L$20001)</f>
        <v>7.5526315789473681</v>
      </c>
      <c r="I35" s="10">
        <v>50</v>
      </c>
    </row>
    <row r="36" spans="1:9" x14ac:dyDescent="0.3">
      <c r="A36" s="10" t="s">
        <v>218</v>
      </c>
      <c r="B36" s="10" t="s">
        <v>20223</v>
      </c>
      <c r="C36" s="10" t="s">
        <v>20292</v>
      </c>
      <c r="D36" s="10">
        <f>COUNTIF('04_Transactions_clean'!$C$2:$C$20001,A36)</f>
        <v>199</v>
      </c>
      <c r="E36" s="10">
        <f>SUMIF('04_Transactions_clean'!$C$2:$C$20001,A36,'04_Transactions_clean'!$E$2:$E$20001)</f>
        <v>16666</v>
      </c>
      <c r="F36" s="10">
        <f>SUMIF('04_Transactions_clean'!$C$2:$C$20001,A36,'04_Transactions_clean'!$J$2:$J$20001)</f>
        <v>1372000000</v>
      </c>
      <c r="G36" s="10">
        <f>AVERAGEIF('04_Transactions_clean'!$C$2:$C$20001,A36,'04_Transactions_clean'!$F$2:$F$20001)</f>
        <v>70000</v>
      </c>
      <c r="H36" s="10">
        <f>AVERAGEIF('04_Transactions_clean'!$C$2:$C$20001,A36,'04_Transactions_clean'!$L$2:$L$20001)</f>
        <v>8.2864321608040203</v>
      </c>
      <c r="I36" s="10">
        <v>8</v>
      </c>
    </row>
    <row r="37" spans="1:9" x14ac:dyDescent="0.3">
      <c r="A37" s="10" t="s">
        <v>179</v>
      </c>
      <c r="B37" s="10" t="s">
        <v>20224</v>
      </c>
      <c r="C37" s="10" t="s">
        <v>20292</v>
      </c>
      <c r="D37" s="10">
        <f>COUNTIF('04_Transactions_clean'!$C$2:$C$20001,A37)</f>
        <v>213</v>
      </c>
      <c r="E37" s="10">
        <f>SUMIF('04_Transactions_clean'!$C$2:$C$20001,A37,'04_Transactions_clean'!$E$2:$E$20001)</f>
        <v>18728</v>
      </c>
      <c r="F37" s="10">
        <f>SUMIF('04_Transactions_clean'!$C$2:$C$20001,A37,'04_Transactions_clean'!$J$2:$J$20001)</f>
        <v>9984600000</v>
      </c>
      <c r="G37" s="10">
        <f>AVERAGEIF('04_Transactions_clean'!$C$2:$C$20001,A37,'04_Transactions_clean'!$F$2:$F$20001)</f>
        <v>450000</v>
      </c>
      <c r="H37" s="10">
        <f>AVERAGEIF('04_Transactions_clean'!$C$2:$C$20001,A37,'04_Transactions_clean'!$L$2:$L$20001)</f>
        <v>7.685446009389671</v>
      </c>
      <c r="I37" s="10">
        <v>2</v>
      </c>
    </row>
    <row r="38" spans="1:9" x14ac:dyDescent="0.3">
      <c r="A38" s="10" t="s">
        <v>53</v>
      </c>
      <c r="B38" s="10" t="s">
        <v>20225</v>
      </c>
      <c r="C38" s="10" t="s">
        <v>20292</v>
      </c>
      <c r="D38" s="10">
        <f>COUNTIF('04_Transactions_clean'!$C$2:$C$20001,A38)</f>
        <v>203</v>
      </c>
      <c r="E38" s="10">
        <f>SUMIF('04_Transactions_clean'!$C$2:$C$20001,A38,'04_Transactions_clean'!$E$2:$E$20001)</f>
        <v>17679</v>
      </c>
      <c r="F38" s="10">
        <f>SUMIF('04_Transactions_clean'!$C$2:$C$20001,A38,'04_Transactions_clean'!$J$2:$J$20001)</f>
        <v>523600000</v>
      </c>
      <c r="G38" s="10">
        <f>AVERAGEIF('04_Transactions_clean'!$C$2:$C$20001,A38,'04_Transactions_clean'!$F$2:$F$20001)</f>
        <v>25000</v>
      </c>
      <c r="H38" s="10">
        <f>AVERAGEIF('04_Transactions_clean'!$C$2:$C$20001,A38,'04_Transactions_clean'!$L$2:$L$20001)</f>
        <v>7.5221674876847286</v>
      </c>
      <c r="I38" s="10">
        <v>8</v>
      </c>
    </row>
    <row r="39" spans="1:9" x14ac:dyDescent="0.3">
      <c r="A39" s="10" t="s">
        <v>108</v>
      </c>
      <c r="B39" s="10" t="s">
        <v>20226</v>
      </c>
      <c r="C39" s="10" t="s">
        <v>20292</v>
      </c>
      <c r="D39" s="10">
        <f>COUNTIF('04_Transactions_clean'!$C$2:$C$20001,A39)</f>
        <v>190</v>
      </c>
      <c r="E39" s="10">
        <f>SUMIF('04_Transactions_clean'!$C$2:$C$20001,A39,'04_Transactions_clean'!$E$2:$E$20001)</f>
        <v>16212</v>
      </c>
      <c r="F39" s="10">
        <f>SUMIF('04_Transactions_clean'!$C$2:$C$20001,A39,'04_Transactions_clean'!$J$2:$J$20001)</f>
        <v>283140000</v>
      </c>
      <c r="G39" s="10">
        <f>AVERAGEIF('04_Transactions_clean'!$C$2:$C$20001,A39,'04_Transactions_clean'!$F$2:$F$20001)</f>
        <v>15000</v>
      </c>
      <c r="H39" s="10">
        <f>AVERAGEIF('04_Transactions_clean'!$C$2:$C$20001,A39,'04_Transactions_clean'!$L$2:$L$20001)</f>
        <v>7.6210526315789471</v>
      </c>
      <c r="I39" s="10">
        <v>20</v>
      </c>
    </row>
    <row r="40" spans="1:9" x14ac:dyDescent="0.3">
      <c r="A40" s="10" t="s">
        <v>308</v>
      </c>
      <c r="B40" s="10" t="s">
        <v>20227</v>
      </c>
      <c r="C40" s="10" t="s">
        <v>20292</v>
      </c>
      <c r="D40" s="10">
        <f>COUNTIF('04_Transactions_clean'!$C$2:$C$20001,A40)</f>
        <v>204</v>
      </c>
      <c r="E40" s="10">
        <f>SUMIF('04_Transactions_clean'!$C$2:$C$20001,A40,'04_Transactions_clean'!$E$2:$E$20001)</f>
        <v>17547</v>
      </c>
      <c r="F40" s="10">
        <f>SUMIF('04_Transactions_clean'!$C$2:$C$20001,A40,'04_Transactions_clean'!$J$2:$J$20001)</f>
        <v>164024000</v>
      </c>
      <c r="G40" s="10">
        <f>AVERAGEIF('04_Transactions_clean'!$C$2:$C$20001,A40,'04_Transactions_clean'!$F$2:$F$20001)</f>
        <v>8000</v>
      </c>
      <c r="H40" s="10">
        <f>AVERAGEIF('04_Transactions_clean'!$C$2:$C$20001,A40,'04_Transactions_clean'!$L$2:$L$20001)</f>
        <v>8.0245098039215694</v>
      </c>
      <c r="I40" s="10">
        <v>25</v>
      </c>
    </row>
    <row r="41" spans="1:9" x14ac:dyDescent="0.3">
      <c r="A41" s="10" t="s">
        <v>418</v>
      </c>
      <c r="B41" s="10" t="s">
        <v>20228</v>
      </c>
      <c r="C41" s="10" t="s">
        <v>20292</v>
      </c>
      <c r="D41" s="10">
        <f>COUNTIF('04_Transactions_clean'!$C$2:$C$20001,A41)</f>
        <v>188</v>
      </c>
      <c r="E41" s="10">
        <f>SUMIF('04_Transactions_clean'!$C$2:$C$20001,A41,'04_Transactions_clean'!$E$2:$E$20001)</f>
        <v>16656</v>
      </c>
      <c r="F41" s="10">
        <f>SUMIF('04_Transactions_clean'!$C$2:$C$20001,A41,'04_Transactions_clean'!$J$2:$J$20001)</f>
        <v>3511440000</v>
      </c>
      <c r="G41" s="10">
        <f>AVERAGEIF('04_Transactions_clean'!$C$2:$C$20001,A41,'04_Transactions_clean'!$F$2:$F$20001)</f>
        <v>180000</v>
      </c>
      <c r="H41" s="10">
        <f>AVERAGEIF('04_Transactions_clean'!$C$2:$C$20001,A41,'04_Transactions_clean'!$L$2:$L$20001)</f>
        <v>8.0957446808510642</v>
      </c>
      <c r="I41" s="10">
        <v>3</v>
      </c>
    </row>
    <row r="42" spans="1:9" x14ac:dyDescent="0.3">
      <c r="A42" s="10" t="s">
        <v>229</v>
      </c>
      <c r="B42" s="10" t="s">
        <v>20229</v>
      </c>
      <c r="C42" s="10" t="s">
        <v>20293</v>
      </c>
      <c r="D42" s="10">
        <f>COUNTIF('04_Transactions_clean'!$C$2:$C$20001,A42)</f>
        <v>197</v>
      </c>
      <c r="E42" s="10">
        <f>SUMIF('04_Transactions_clean'!$C$2:$C$20001,A42,'04_Transactions_clean'!$E$2:$E$20001)</f>
        <v>16677</v>
      </c>
      <c r="F42" s="10">
        <f>SUMIF('04_Transactions_clean'!$C$2:$C$20001,A42,'04_Transactions_clean'!$J$2:$J$20001)</f>
        <v>233508000</v>
      </c>
      <c r="G42" s="10">
        <f>AVERAGEIF('04_Transactions_clean'!$C$2:$C$20001,A42,'04_Transactions_clean'!$F$2:$F$20001)</f>
        <v>12000</v>
      </c>
      <c r="H42" s="10">
        <f>AVERAGEIF('04_Transactions_clean'!$C$2:$C$20001,A42,'04_Transactions_clean'!$L$2:$L$20001)</f>
        <v>7.7614213197969546</v>
      </c>
      <c r="I42" s="10">
        <v>30</v>
      </c>
    </row>
    <row r="43" spans="1:9" x14ac:dyDescent="0.3">
      <c r="A43" s="10" t="s">
        <v>96</v>
      </c>
      <c r="B43" s="10" t="s">
        <v>20230</v>
      </c>
      <c r="C43" s="10" t="s">
        <v>20293</v>
      </c>
      <c r="D43" s="10">
        <f>COUNTIF('04_Transactions_clean'!$C$2:$C$20001,A43)</f>
        <v>201</v>
      </c>
      <c r="E43" s="10">
        <f>SUMIF('04_Transactions_clean'!$C$2:$C$20001,A43,'04_Transactions_clean'!$E$2:$E$20001)</f>
        <v>16913</v>
      </c>
      <c r="F43" s="10">
        <f>SUMIF('04_Transactions_clean'!$C$2:$C$20001,A43,'04_Transactions_clean'!$J$2:$J$20001)</f>
        <v>2984850000</v>
      </c>
      <c r="G43" s="10">
        <f>AVERAGEIF('04_Transactions_clean'!$C$2:$C$20001,A43,'04_Transactions_clean'!$F$2:$F$20001)</f>
        <v>150000</v>
      </c>
      <c r="H43" s="10">
        <f>AVERAGEIF('04_Transactions_clean'!$C$2:$C$20001,A43,'04_Transactions_clean'!$L$2:$L$20001)</f>
        <v>8</v>
      </c>
      <c r="I43" s="10">
        <v>10</v>
      </c>
    </row>
    <row r="44" spans="1:9" x14ac:dyDescent="0.3">
      <c r="A44" s="10" t="s">
        <v>102</v>
      </c>
      <c r="B44" s="10" t="s">
        <v>20231</v>
      </c>
      <c r="C44" s="10" t="s">
        <v>20293</v>
      </c>
      <c r="D44" s="10">
        <f>COUNTIF('04_Transactions_clean'!$C$2:$C$20001,A44)</f>
        <v>182</v>
      </c>
      <c r="E44" s="10">
        <f>SUMIF('04_Transactions_clean'!$C$2:$C$20001,A44,'04_Transactions_clean'!$E$2:$E$20001)</f>
        <v>15864</v>
      </c>
      <c r="F44" s="10">
        <f>SUMIF('04_Transactions_clean'!$C$2:$C$20001,A44,'04_Transactions_clean'!$J$2:$J$20001)</f>
        <v>4683500000</v>
      </c>
      <c r="G44" s="10">
        <f>AVERAGEIF('04_Transactions_clean'!$C$2:$C$20001,A44,'04_Transactions_clean'!$F$2:$F$20001)</f>
        <v>250000</v>
      </c>
      <c r="H44" s="10">
        <f>AVERAGEIF('04_Transactions_clean'!$C$2:$C$20001,A44,'04_Transactions_clean'!$L$2:$L$20001)</f>
        <v>8.1373626373626369</v>
      </c>
      <c r="I44" s="10">
        <v>5</v>
      </c>
    </row>
    <row r="45" spans="1:9" x14ac:dyDescent="0.3">
      <c r="A45" s="10" t="s">
        <v>215</v>
      </c>
      <c r="B45" s="10" t="s">
        <v>20232</v>
      </c>
      <c r="C45" s="10" t="s">
        <v>20293</v>
      </c>
      <c r="D45" s="10">
        <f>COUNTIF('04_Transactions_clean'!$C$2:$C$20001,A45)</f>
        <v>216</v>
      </c>
      <c r="E45" s="10">
        <f>SUMIF('04_Transactions_clean'!$C$2:$C$20001,A45,'04_Transactions_clean'!$E$2:$E$20001)</f>
        <v>19210</v>
      </c>
      <c r="F45" s="10">
        <f>SUMIF('04_Transactions_clean'!$C$2:$C$20001,A45,'04_Transactions_clean'!$J$2:$J$20001)</f>
        <v>7852250000</v>
      </c>
      <c r="G45" s="10">
        <f>AVERAGEIF('04_Transactions_clean'!$C$2:$C$20001,A45,'04_Transactions_clean'!$F$2:$F$20001)</f>
        <v>350000</v>
      </c>
      <c r="H45" s="10">
        <f>AVERAGEIF('04_Transactions_clean'!$C$2:$C$20001,A45,'04_Transactions_clean'!$L$2:$L$20001)</f>
        <v>7.9120370370370372</v>
      </c>
      <c r="I45" s="10">
        <v>8</v>
      </c>
    </row>
    <row r="46" spans="1:9" x14ac:dyDescent="0.3">
      <c r="A46" s="10" t="s">
        <v>168</v>
      </c>
      <c r="B46" s="10" t="s">
        <v>20233</v>
      </c>
      <c r="C46" s="10" t="s">
        <v>20293</v>
      </c>
      <c r="D46" s="10">
        <f>COUNTIF('04_Transactions_clean'!$C$2:$C$20001,A46)</f>
        <v>173</v>
      </c>
      <c r="E46" s="10">
        <f>SUMIF('04_Transactions_clean'!$C$2:$C$20001,A46,'04_Transactions_clean'!$E$2:$E$20001)</f>
        <v>14986</v>
      </c>
      <c r="F46" s="10">
        <f>SUMIF('04_Transactions_clean'!$C$2:$C$20001,A46,'04_Transactions_clean'!$J$2:$J$20001)</f>
        <v>177130000</v>
      </c>
      <c r="G46" s="10">
        <f>AVERAGEIF('04_Transactions_clean'!$C$2:$C$20001,A46,'04_Transactions_clean'!$F$2:$F$20001)</f>
        <v>10000</v>
      </c>
      <c r="H46" s="10">
        <f>AVERAGEIF('04_Transactions_clean'!$C$2:$C$20001,A46,'04_Transactions_clean'!$L$2:$L$20001)</f>
        <v>7.6705202312138727</v>
      </c>
      <c r="I46" s="10">
        <v>40</v>
      </c>
    </row>
    <row r="47" spans="1:9" x14ac:dyDescent="0.3">
      <c r="A47" s="10" t="s">
        <v>57</v>
      </c>
      <c r="B47" s="10" t="s">
        <v>20234</v>
      </c>
      <c r="C47" s="10" t="s">
        <v>20293</v>
      </c>
      <c r="D47" s="10">
        <f>COUNTIF('04_Transactions_clean'!$C$2:$C$20001,A47)</f>
        <v>198</v>
      </c>
      <c r="E47" s="10">
        <f>SUMIF('04_Transactions_clean'!$C$2:$C$20001,A47,'04_Transactions_clean'!$E$2:$E$20001)</f>
        <v>16560</v>
      </c>
      <c r="F47" s="10">
        <f>SUMIF('04_Transactions_clean'!$C$2:$C$20001,A47,'04_Transactions_clean'!$J$2:$J$20001)</f>
        <v>154536000</v>
      </c>
      <c r="G47" s="10">
        <f>AVERAGEIF('04_Transactions_clean'!$C$2:$C$20001,A47,'04_Transactions_clean'!$F$2:$F$20001)</f>
        <v>8000</v>
      </c>
      <c r="H47" s="10">
        <f>AVERAGEIF('04_Transactions_clean'!$C$2:$C$20001,A47,'04_Transactions_clean'!$L$2:$L$20001)</f>
        <v>7.9141414141414144</v>
      </c>
      <c r="I47" s="10">
        <v>50</v>
      </c>
    </row>
    <row r="48" spans="1:9" x14ac:dyDescent="0.3">
      <c r="A48" s="10" t="s">
        <v>386</v>
      </c>
      <c r="B48" s="10" t="s">
        <v>20235</v>
      </c>
      <c r="C48" s="10" t="s">
        <v>20293</v>
      </c>
      <c r="D48" s="10">
        <f>COUNTIF('04_Transactions_clean'!$C$2:$C$20001,A48)</f>
        <v>193</v>
      </c>
      <c r="E48" s="10">
        <f>SUMIF('04_Transactions_clean'!$C$2:$C$20001,A48,'04_Transactions_clean'!$E$2:$E$20001)</f>
        <v>17196</v>
      </c>
      <c r="F48" s="10">
        <f>SUMIF('04_Transactions_clean'!$C$2:$C$20001,A48,'04_Transactions_clean'!$J$2:$J$20001)</f>
        <v>912645000</v>
      </c>
      <c r="G48" s="10">
        <f>AVERAGEIF('04_Transactions_clean'!$C$2:$C$20001,A48,'04_Transactions_clean'!$F$2:$F$20001)</f>
        <v>45000</v>
      </c>
      <c r="H48" s="10">
        <f>AVERAGEIF('04_Transactions_clean'!$C$2:$C$20001,A48,'04_Transactions_clean'!$L$2:$L$20001)</f>
        <v>7.4404145077720205</v>
      </c>
      <c r="I48" s="10">
        <v>15</v>
      </c>
    </row>
    <row r="49" spans="1:9" x14ac:dyDescent="0.3">
      <c r="A49" s="10" t="s">
        <v>258</v>
      </c>
      <c r="B49" s="10" t="s">
        <v>20236</v>
      </c>
      <c r="C49" s="10" t="s">
        <v>20293</v>
      </c>
      <c r="D49" s="10">
        <f>COUNTIF('04_Transactions_clean'!$C$2:$C$20001,A49)</f>
        <v>198</v>
      </c>
      <c r="E49" s="10">
        <f>SUMIF('04_Transactions_clean'!$C$2:$C$20001,A49,'04_Transactions_clean'!$E$2:$E$20001)</f>
        <v>16894</v>
      </c>
      <c r="F49" s="10">
        <f>SUMIF('04_Transactions_clean'!$C$2:$C$20001,A49,'04_Transactions_clean'!$J$2:$J$20001)</f>
        <v>13015600000</v>
      </c>
      <c r="G49" s="10">
        <f>AVERAGEIF('04_Transactions_clean'!$C$2:$C$20001,A49,'04_Transactions_clean'!$F$2:$F$20001)</f>
        <v>650000</v>
      </c>
      <c r="H49" s="10">
        <f>AVERAGEIF('04_Transactions_clean'!$C$2:$C$20001,A49,'04_Transactions_clean'!$L$2:$L$20001)</f>
        <v>7.8939393939393936</v>
      </c>
      <c r="I49" s="10">
        <v>2</v>
      </c>
    </row>
    <row r="50" spans="1:9" x14ac:dyDescent="0.3">
      <c r="A50" s="10" t="s">
        <v>88</v>
      </c>
      <c r="B50" s="10" t="s">
        <v>20237</v>
      </c>
      <c r="C50" s="10" t="s">
        <v>20293</v>
      </c>
      <c r="D50" s="10">
        <f>COUNTIF('04_Transactions_clean'!$C$2:$C$20001,A50)</f>
        <v>206</v>
      </c>
      <c r="E50" s="10">
        <f>SUMIF('04_Transactions_clean'!$C$2:$C$20001,A50,'04_Transactions_clean'!$E$2:$E$20001)</f>
        <v>17812</v>
      </c>
      <c r="F50" s="10">
        <f>SUMIF('04_Transactions_clean'!$C$2:$C$20001,A50,'04_Transactions_clean'!$J$2:$J$20001)</f>
        <v>376254000</v>
      </c>
      <c r="G50" s="10">
        <f>AVERAGEIF('04_Transactions_clean'!$C$2:$C$20001,A50,'04_Transactions_clean'!$F$2:$F$20001)</f>
        <v>18000</v>
      </c>
      <c r="H50" s="10">
        <f>AVERAGEIF('04_Transactions_clean'!$C$2:$C$20001,A50,'04_Transactions_clean'!$L$2:$L$20001)</f>
        <v>7.9902912621359219</v>
      </c>
      <c r="I50" s="10">
        <v>20</v>
      </c>
    </row>
    <row r="51" spans="1:9" x14ac:dyDescent="0.3">
      <c r="A51" s="10" t="s">
        <v>174</v>
      </c>
      <c r="B51" s="10" t="s">
        <v>20238</v>
      </c>
      <c r="C51" s="10" t="s">
        <v>20293</v>
      </c>
      <c r="D51" s="10">
        <f>COUNTIF('04_Transactions_clean'!$C$2:$C$20001,A51)</f>
        <v>204</v>
      </c>
      <c r="E51" s="10">
        <f>SUMIF('04_Transactions_clean'!$C$2:$C$20001,A51,'04_Transactions_clean'!$E$2:$E$20001)</f>
        <v>17185</v>
      </c>
      <c r="F51" s="10">
        <f>SUMIF('04_Transactions_clean'!$C$2:$C$20001,A51,'04_Transactions_clean'!$J$2:$J$20001)</f>
        <v>507200000</v>
      </c>
      <c r="G51" s="10">
        <f>AVERAGEIF('04_Transactions_clean'!$C$2:$C$20001,A51,'04_Transactions_clean'!$F$2:$F$20001)</f>
        <v>25000</v>
      </c>
      <c r="H51" s="10">
        <f>AVERAGEIF('04_Transactions_clean'!$C$2:$C$20001,A51,'04_Transactions_clean'!$L$2:$L$20001)</f>
        <v>8.0686274509803919</v>
      </c>
      <c r="I51" s="10">
        <v>10</v>
      </c>
    </row>
    <row r="52" spans="1:9" x14ac:dyDescent="0.3">
      <c r="A52" s="10" t="s">
        <v>123</v>
      </c>
      <c r="B52" s="10" t="s">
        <v>20239</v>
      </c>
      <c r="C52" s="10" t="s">
        <v>20294</v>
      </c>
      <c r="D52" s="10">
        <f>COUNTIF('04_Transactions_clean'!$C$2:$C$20001,A52)</f>
        <v>197</v>
      </c>
      <c r="E52" s="10">
        <f>SUMIF('04_Transactions_clean'!$C$2:$C$20001,A52,'04_Transactions_clean'!$E$2:$E$20001)</f>
        <v>16953</v>
      </c>
      <c r="F52" s="10">
        <f>SUMIF('04_Transactions_clean'!$C$2:$C$20001,A52,'04_Transactions_clean'!$J$2:$J$20001)</f>
        <v>90121500</v>
      </c>
      <c r="G52" s="10">
        <f>AVERAGEIF('04_Transactions_clean'!$C$2:$C$20001,A52,'04_Transactions_clean'!$F$2:$F$20001)</f>
        <v>4500</v>
      </c>
      <c r="H52" s="10">
        <f>AVERAGEIF('04_Transactions_clean'!$C$2:$C$20001,A52,'04_Transactions_clean'!$L$2:$L$20001)</f>
        <v>8.091370558375635</v>
      </c>
      <c r="I52" s="10">
        <v>300</v>
      </c>
    </row>
    <row r="53" spans="1:9" x14ac:dyDescent="0.3">
      <c r="A53" s="10" t="s">
        <v>71</v>
      </c>
      <c r="B53" s="10" t="s">
        <v>20240</v>
      </c>
      <c r="C53" s="10" t="s">
        <v>20294</v>
      </c>
      <c r="D53" s="10">
        <f>COUNTIF('04_Transactions_clean'!$C$2:$C$20001,A53)</f>
        <v>210</v>
      </c>
      <c r="E53" s="10">
        <f>SUMIF('04_Transactions_clean'!$C$2:$C$20001,A53,'04_Transactions_clean'!$E$2:$E$20001)</f>
        <v>18048</v>
      </c>
      <c r="F53" s="10">
        <f>SUMIF('04_Transactions_clean'!$C$2:$C$20001,A53,'04_Transactions_clean'!$J$2:$J$20001)</f>
        <v>73241000</v>
      </c>
      <c r="G53" s="10">
        <f>AVERAGEIF('04_Transactions_clean'!$C$2:$C$20001,A53,'04_Transactions_clean'!$F$2:$F$20001)</f>
        <v>3500</v>
      </c>
      <c r="H53" s="10">
        <f>AVERAGEIF('04_Transactions_clean'!$C$2:$C$20001,A53,'04_Transactions_clean'!$L$2:$L$20001)</f>
        <v>8.3571428571428577</v>
      </c>
      <c r="I53" s="10">
        <v>250</v>
      </c>
    </row>
    <row r="54" spans="1:9" x14ac:dyDescent="0.3">
      <c r="A54" s="10" t="s">
        <v>493</v>
      </c>
      <c r="B54" s="10" t="s">
        <v>20241</v>
      </c>
      <c r="C54" s="10" t="s">
        <v>20294</v>
      </c>
      <c r="D54" s="10">
        <f>COUNTIF('04_Transactions_clean'!$C$2:$C$20001,A54)</f>
        <v>220</v>
      </c>
      <c r="E54" s="10">
        <f>SUMIF('04_Transactions_clean'!$C$2:$C$20001,A54,'04_Transactions_clean'!$E$2:$E$20001)</f>
        <v>19515</v>
      </c>
      <c r="F54" s="10">
        <f>SUMIF('04_Transactions_clean'!$C$2:$C$20001,A54,'04_Transactions_clean'!$J$2:$J$20001)</f>
        <v>148824000</v>
      </c>
      <c r="G54" s="10">
        <f>AVERAGEIF('04_Transactions_clean'!$C$2:$C$20001,A54,'04_Transactions_clean'!$F$2:$F$20001)</f>
        <v>6500</v>
      </c>
      <c r="H54" s="10">
        <f>AVERAGEIF('04_Transactions_clean'!$C$2:$C$20001,A54,'04_Transactions_clean'!$L$2:$L$20001)</f>
        <v>7.918181818181818</v>
      </c>
      <c r="I54" s="10">
        <v>150</v>
      </c>
    </row>
    <row r="55" spans="1:9" x14ac:dyDescent="0.3">
      <c r="A55" s="10" t="s">
        <v>111</v>
      </c>
      <c r="B55" s="10" t="s">
        <v>20242</v>
      </c>
      <c r="C55" s="10" t="s">
        <v>20294</v>
      </c>
      <c r="D55" s="10">
        <f>COUNTIF('04_Transactions_clean'!$C$2:$C$20001,A55)</f>
        <v>175</v>
      </c>
      <c r="E55" s="10">
        <f>SUMIF('04_Transactions_clean'!$C$2:$C$20001,A55,'04_Transactions_clean'!$E$2:$E$20001)</f>
        <v>14541</v>
      </c>
      <c r="F55" s="10">
        <f>SUMIF('04_Transactions_clean'!$C$2:$C$20001,A55,'04_Transactions_clean'!$J$2:$J$20001)</f>
        <v>434275000</v>
      </c>
      <c r="G55" s="10">
        <f>AVERAGEIF('04_Transactions_clean'!$C$2:$C$20001,A55,'04_Transactions_clean'!$F$2:$F$20001)</f>
        <v>25000</v>
      </c>
      <c r="H55" s="10">
        <f>AVERAGEIF('04_Transactions_clean'!$C$2:$C$20001,A55,'04_Transactions_clean'!$L$2:$L$20001)</f>
        <v>7.6742857142857144</v>
      </c>
      <c r="I55" s="10">
        <v>80</v>
      </c>
    </row>
    <row r="56" spans="1:9" x14ac:dyDescent="0.3">
      <c r="A56" s="10" t="s">
        <v>284</v>
      </c>
      <c r="B56" s="10" t="s">
        <v>20243</v>
      </c>
      <c r="C56" s="10" t="s">
        <v>20294</v>
      </c>
      <c r="D56" s="10">
        <f>COUNTIF('04_Transactions_clean'!$C$2:$C$20001,A56)</f>
        <v>221</v>
      </c>
      <c r="E56" s="10">
        <f>SUMIF('04_Transactions_clean'!$C$2:$C$20001,A56,'04_Transactions_clean'!$E$2:$E$20001)</f>
        <v>18705</v>
      </c>
      <c r="F56" s="10">
        <f>SUMIF('04_Transactions_clean'!$C$2:$C$20001,A56,'04_Transactions_clean'!$J$2:$J$20001)</f>
        <v>61387200</v>
      </c>
      <c r="G56" s="10">
        <f>AVERAGEIF('04_Transactions_clean'!$C$2:$C$20001,A56,'04_Transactions_clean'!$F$2:$F$20001)</f>
        <v>2800</v>
      </c>
      <c r="H56" s="10">
        <f>AVERAGEIF('04_Transactions_clean'!$C$2:$C$20001,A56,'04_Transactions_clean'!$L$2:$L$20001)</f>
        <v>8.4298642533936654</v>
      </c>
      <c r="I56" s="10">
        <v>150</v>
      </c>
    </row>
    <row r="57" spans="1:9" x14ac:dyDescent="0.3">
      <c r="A57" s="10" t="s">
        <v>268</v>
      </c>
      <c r="B57" s="10" t="s">
        <v>20244</v>
      </c>
      <c r="C57" s="10" t="s">
        <v>20294</v>
      </c>
      <c r="D57" s="10">
        <f>COUNTIF('04_Transactions_clean'!$C$2:$C$20001,A57)</f>
        <v>207</v>
      </c>
      <c r="E57" s="10">
        <f>SUMIF('04_Transactions_clean'!$C$2:$C$20001,A57,'04_Transactions_clean'!$E$2:$E$20001)</f>
        <v>17960</v>
      </c>
      <c r="F57" s="10">
        <f>SUMIF('04_Transactions_clean'!$C$2:$C$20001,A57,'04_Transactions_clean'!$J$2:$J$20001)</f>
        <v>126624000</v>
      </c>
      <c r="G57" s="10">
        <f>AVERAGEIF('04_Transactions_clean'!$C$2:$C$20001,A57,'04_Transactions_clean'!$F$2:$F$20001)</f>
        <v>6000</v>
      </c>
      <c r="H57" s="10">
        <f>AVERAGEIF('04_Transactions_clean'!$C$2:$C$20001,A57,'04_Transactions_clean'!$L$2:$L$20001)</f>
        <v>8.4009661835748783</v>
      </c>
      <c r="I57" s="10">
        <v>100</v>
      </c>
    </row>
    <row r="58" spans="1:9" x14ac:dyDescent="0.3">
      <c r="A58" s="10" t="s">
        <v>144</v>
      </c>
      <c r="B58" s="10" t="s">
        <v>20245</v>
      </c>
      <c r="C58" s="10" t="s">
        <v>20294</v>
      </c>
      <c r="D58" s="10">
        <f>COUNTIF('04_Transactions_clean'!$C$2:$C$20001,A58)</f>
        <v>190</v>
      </c>
      <c r="E58" s="10">
        <f>SUMIF('04_Transactions_clean'!$C$2:$C$20001,A58,'04_Transactions_clean'!$E$2:$E$20001)</f>
        <v>16218</v>
      </c>
      <c r="F58" s="10">
        <f>SUMIF('04_Transactions_clean'!$C$2:$C$20001,A58,'04_Transactions_clean'!$J$2:$J$20001)</f>
        <v>41674600</v>
      </c>
      <c r="G58" s="10">
        <f>AVERAGEIF('04_Transactions_clean'!$C$2:$C$20001,A58,'04_Transactions_clean'!$F$2:$F$20001)</f>
        <v>2200</v>
      </c>
      <c r="H58" s="10">
        <f>AVERAGEIF('04_Transactions_clean'!$C$2:$C$20001,A58,'04_Transactions_clean'!$L$2:$L$20001)</f>
        <v>8.0789473684210531</v>
      </c>
      <c r="I58" s="10">
        <v>120</v>
      </c>
    </row>
    <row r="59" spans="1:9" x14ac:dyDescent="0.3">
      <c r="A59" s="10" t="s">
        <v>116</v>
      </c>
      <c r="B59" s="10" t="s">
        <v>20246</v>
      </c>
      <c r="C59" s="10" t="s">
        <v>20294</v>
      </c>
      <c r="D59" s="10">
        <f>COUNTIF('04_Transactions_clean'!$C$2:$C$20001,A59)</f>
        <v>205</v>
      </c>
      <c r="E59" s="10">
        <f>SUMIF('04_Transactions_clean'!$C$2:$C$20001,A59,'04_Transactions_clean'!$E$2:$E$20001)</f>
        <v>17215</v>
      </c>
      <c r="F59" s="10">
        <f>SUMIF('04_Transactions_clean'!$C$2:$C$20001,A59,'04_Transactions_clean'!$J$2:$J$20001)</f>
        <v>112497000</v>
      </c>
      <c r="G59" s="10">
        <f>AVERAGEIF('04_Transactions_clean'!$C$2:$C$20001,A59,'04_Transactions_clean'!$F$2:$F$20001)</f>
        <v>5500</v>
      </c>
      <c r="H59" s="10">
        <f>AVERAGEIF('04_Transactions_clean'!$C$2:$C$20001,A59,'04_Transactions_clean'!$L$2:$L$20001)</f>
        <v>7.8243902439024389</v>
      </c>
      <c r="I59" s="10">
        <v>80</v>
      </c>
    </row>
    <row r="60" spans="1:9" x14ac:dyDescent="0.3">
      <c r="A60" s="10" t="s">
        <v>476</v>
      </c>
      <c r="B60" s="10" t="s">
        <v>20247</v>
      </c>
      <c r="C60" s="10" t="s">
        <v>20294</v>
      </c>
      <c r="D60" s="10">
        <f>COUNTIF('04_Transactions_clean'!$C$2:$C$20001,A60)</f>
        <v>204</v>
      </c>
      <c r="E60" s="10">
        <f>SUMIF('04_Transactions_clean'!$C$2:$C$20001,A60,'04_Transactions_clean'!$E$2:$E$20001)</f>
        <v>17254</v>
      </c>
      <c r="F60" s="10">
        <f>SUMIF('04_Transactions_clean'!$C$2:$C$20001,A60,'04_Transactions_clean'!$J$2:$J$20001)</f>
        <v>24276000</v>
      </c>
      <c r="G60" s="10">
        <f>AVERAGEIF('04_Transactions_clean'!$C$2:$C$20001,A60,'04_Transactions_clean'!$F$2:$F$20001)</f>
        <v>1200</v>
      </c>
      <c r="H60" s="10">
        <f>AVERAGEIF('04_Transactions_clean'!$C$2:$C$20001,A60,'04_Transactions_clean'!$L$2:$L$20001)</f>
        <v>8.5245098039215694</v>
      </c>
      <c r="I60" s="10">
        <v>250</v>
      </c>
    </row>
    <row r="61" spans="1:9" x14ac:dyDescent="0.3">
      <c r="A61" s="10" t="s">
        <v>245</v>
      </c>
      <c r="B61" s="10" t="s">
        <v>20248</v>
      </c>
      <c r="C61" s="10" t="s">
        <v>20294</v>
      </c>
      <c r="D61" s="10">
        <f>COUNTIF('04_Transactions_clean'!$C$2:$C$20001,A61)</f>
        <v>199</v>
      </c>
      <c r="E61" s="10">
        <f>SUMIF('04_Transactions_clean'!$C$2:$C$20001,A61,'04_Transactions_clean'!$E$2:$E$20001)</f>
        <v>17274</v>
      </c>
      <c r="F61" s="10">
        <f>SUMIF('04_Transactions_clean'!$C$2:$C$20001,A61,'04_Transactions_clean'!$J$2:$J$20001)</f>
        <v>36307800</v>
      </c>
      <c r="G61" s="10">
        <f>AVERAGEIF('04_Transactions_clean'!$C$2:$C$20001,A61,'04_Transactions_clean'!$F$2:$F$20001)</f>
        <v>1800</v>
      </c>
      <c r="H61" s="10">
        <f>AVERAGEIF('04_Transactions_clean'!$C$2:$C$20001,A61,'04_Transactions_clean'!$L$2:$L$20001)</f>
        <v>8.1708542713567844</v>
      </c>
      <c r="I61" s="10">
        <v>200</v>
      </c>
    </row>
    <row r="62" spans="1:9" x14ac:dyDescent="0.3">
      <c r="A62" s="10" t="s">
        <v>63</v>
      </c>
      <c r="B62" s="10" t="s">
        <v>20249</v>
      </c>
      <c r="C62" s="10" t="s">
        <v>20295</v>
      </c>
      <c r="D62" s="10">
        <f>COUNTIF('04_Transactions_clean'!$C$2:$C$20001,A62)</f>
        <v>200</v>
      </c>
      <c r="E62" s="10">
        <f>SUMIF('04_Transactions_clean'!$C$2:$C$20001,A62,'04_Transactions_clean'!$E$2:$E$20001)</f>
        <v>17209</v>
      </c>
      <c r="F62" s="10">
        <f>SUMIF('04_Transactions_clean'!$C$2:$C$20001,A62,'04_Transactions_clean'!$J$2:$J$20001)</f>
        <v>10084000</v>
      </c>
      <c r="G62" s="10">
        <f>AVERAGEIF('04_Transactions_clean'!$C$2:$C$20001,A62,'04_Transactions_clean'!$F$2:$F$20001)</f>
        <v>500</v>
      </c>
      <c r="H62" s="10">
        <f>AVERAGEIF('04_Transactions_clean'!$C$2:$C$20001,A62,'04_Transactions_clean'!$L$2:$L$20001)</f>
        <v>8.0549999999999997</v>
      </c>
      <c r="I62" s="10">
        <v>1000</v>
      </c>
    </row>
    <row r="63" spans="1:9" x14ac:dyDescent="0.3">
      <c r="A63" s="10" t="s">
        <v>402</v>
      </c>
      <c r="B63" s="10" t="s">
        <v>20250</v>
      </c>
      <c r="C63" s="10" t="s">
        <v>20295</v>
      </c>
      <c r="D63" s="10">
        <f>COUNTIF('04_Transactions_clean'!$C$2:$C$20001,A63)</f>
        <v>178</v>
      </c>
      <c r="E63" s="10">
        <f>SUMIF('04_Transactions_clean'!$C$2:$C$20001,A63,'04_Transactions_clean'!$E$2:$E$20001)</f>
        <v>15738</v>
      </c>
      <c r="F63" s="10">
        <f>SUMIF('04_Transactions_clean'!$C$2:$C$20001,A63,'04_Transactions_clean'!$J$2:$J$20001)</f>
        <v>45962500</v>
      </c>
      <c r="G63" s="10">
        <f>AVERAGEIF('04_Transactions_clean'!$C$2:$C$20001,A63,'04_Transactions_clean'!$F$2:$F$20001)</f>
        <v>2500</v>
      </c>
      <c r="H63" s="10">
        <f>AVERAGEIF('04_Transactions_clean'!$C$2:$C$20001,A63,'04_Transactions_clean'!$L$2:$L$20001)</f>
        <v>8.5842696629213489</v>
      </c>
      <c r="I63" s="10">
        <v>300</v>
      </c>
    </row>
    <row r="64" spans="1:9" x14ac:dyDescent="0.3">
      <c r="A64" s="10" t="s">
        <v>42</v>
      </c>
      <c r="B64" s="10" t="s">
        <v>20251</v>
      </c>
      <c r="C64" s="10" t="s">
        <v>20295</v>
      </c>
      <c r="D64" s="10">
        <f>COUNTIF('04_Transactions_clean'!$C$2:$C$20001,A64)</f>
        <v>204</v>
      </c>
      <c r="E64" s="10">
        <f>SUMIF('04_Transactions_clean'!$C$2:$C$20001,A64,'04_Transactions_clean'!$E$2:$E$20001)</f>
        <v>17057</v>
      </c>
      <c r="F64" s="10">
        <f>SUMIF('04_Transactions_clean'!$C$2:$C$20001,A64,'04_Transactions_clean'!$J$2:$J$20001)</f>
        <v>44422400</v>
      </c>
      <c r="G64" s="10">
        <f>AVERAGEIF('04_Transactions_clean'!$C$2:$C$20001,A64,'04_Transactions_clean'!$F$2:$F$20001)</f>
        <v>2200</v>
      </c>
      <c r="H64" s="10">
        <f>AVERAGEIF('04_Transactions_clean'!$C$2:$C$20001,A64,'04_Transactions_clean'!$L$2:$L$20001)</f>
        <v>7.9950980392156863</v>
      </c>
      <c r="I64" s="10">
        <v>250</v>
      </c>
    </row>
    <row r="65" spans="1:9" x14ac:dyDescent="0.3">
      <c r="A65" s="10" t="s">
        <v>320</v>
      </c>
      <c r="B65" s="10" t="s">
        <v>20252</v>
      </c>
      <c r="C65" s="10" t="s">
        <v>20295</v>
      </c>
      <c r="D65" s="10">
        <f>COUNTIF('04_Transactions_clean'!$C$2:$C$20001,A65)</f>
        <v>211</v>
      </c>
      <c r="E65" s="10">
        <f>SUMIF('04_Transactions_clean'!$C$2:$C$20001,A65,'04_Transactions_clean'!$E$2:$E$20001)</f>
        <v>16596</v>
      </c>
      <c r="F65" s="10">
        <f>SUMIF('04_Transactions_clean'!$C$2:$C$20001,A65,'04_Transactions_clean'!$J$2:$J$20001)</f>
        <v>35391600</v>
      </c>
      <c r="G65" s="10">
        <f>AVERAGEIF('04_Transactions_clean'!$C$2:$C$20001,A65,'04_Transactions_clean'!$F$2:$F$20001)</f>
        <v>1800</v>
      </c>
      <c r="H65" s="10">
        <f>AVERAGEIF('04_Transactions_clean'!$C$2:$C$20001,A65,'04_Transactions_clean'!$L$2:$L$20001)</f>
        <v>8.4786729857819907</v>
      </c>
      <c r="I65" s="10">
        <v>200</v>
      </c>
    </row>
    <row r="66" spans="1:9" x14ac:dyDescent="0.3">
      <c r="A66" s="10" t="s">
        <v>200</v>
      </c>
      <c r="B66" s="10" t="s">
        <v>20253</v>
      </c>
      <c r="C66" s="10" t="s">
        <v>20295</v>
      </c>
      <c r="D66" s="10">
        <f>COUNTIF('04_Transactions_clean'!$C$2:$C$20001,A66)</f>
        <v>179</v>
      </c>
      <c r="E66" s="10">
        <f>SUMIF('04_Transactions_clean'!$C$2:$C$20001,A66,'04_Transactions_clean'!$E$2:$E$20001)</f>
        <v>14586</v>
      </c>
      <c r="F66" s="10">
        <f>SUMIF('04_Transactions_clean'!$C$2:$C$20001,A66,'04_Transactions_clean'!$J$2:$J$20001)</f>
        <v>6880400</v>
      </c>
      <c r="G66" s="10">
        <f>AVERAGEIF('04_Transactions_clean'!$C$2:$C$20001,A66,'04_Transactions_clean'!$F$2:$F$20001)</f>
        <v>400</v>
      </c>
      <c r="H66" s="10">
        <f>AVERAGEIF('04_Transactions_clean'!$C$2:$C$20001,A66,'04_Transactions_clean'!$L$2:$L$20001)</f>
        <v>7.966480446927374</v>
      </c>
      <c r="I66" s="10">
        <v>800</v>
      </c>
    </row>
    <row r="67" spans="1:9" x14ac:dyDescent="0.3">
      <c r="A67" s="10" t="s">
        <v>47</v>
      </c>
      <c r="B67" s="10" t="s">
        <v>20254</v>
      </c>
      <c r="C67" s="10" t="s">
        <v>20295</v>
      </c>
      <c r="D67" s="10">
        <f>COUNTIF('04_Transactions_clean'!$C$2:$C$20001,A67)</f>
        <v>201</v>
      </c>
      <c r="E67" s="10">
        <f>SUMIF('04_Transactions_clean'!$C$2:$C$20001,A67,'04_Transactions_clean'!$E$2:$E$20001)</f>
        <v>17172</v>
      </c>
      <c r="F67" s="10">
        <f>SUMIF('04_Transactions_clean'!$C$2:$C$20001,A67,'04_Transactions_clean'!$J$2:$J$20001)</f>
        <v>6122400</v>
      </c>
      <c r="G67" s="10">
        <f>AVERAGEIF('04_Transactions_clean'!$C$2:$C$20001,A67,'04_Transactions_clean'!$F$2:$F$20001)</f>
        <v>300</v>
      </c>
      <c r="H67" s="10">
        <f>AVERAGEIF('04_Transactions_clean'!$C$2:$C$20001,A67,'04_Transactions_clean'!$L$2:$L$20001)</f>
        <v>8.6915422885572138</v>
      </c>
      <c r="I67" s="10">
        <v>1000</v>
      </c>
    </row>
    <row r="68" spans="1:9" x14ac:dyDescent="0.3">
      <c r="A68" s="10" t="s">
        <v>61</v>
      </c>
      <c r="B68" s="10" t="s">
        <v>20255</v>
      </c>
      <c r="C68" s="10" t="s">
        <v>20295</v>
      </c>
      <c r="D68" s="10">
        <f>COUNTIF('04_Transactions_clean'!$C$2:$C$20001,A68)</f>
        <v>212</v>
      </c>
      <c r="E68" s="10">
        <f>SUMIF('04_Transactions_clean'!$C$2:$C$20001,A68,'04_Transactions_clean'!$E$2:$E$20001)</f>
        <v>18141</v>
      </c>
      <c r="F68" s="10">
        <f>SUMIF('04_Transactions_clean'!$C$2:$C$20001,A68,'04_Transactions_clean'!$J$2:$J$20001)</f>
        <v>46785200</v>
      </c>
      <c r="G68" s="10">
        <f>AVERAGEIF('04_Transactions_clean'!$C$2:$C$20001,A68,'04_Transactions_clean'!$F$2:$F$20001)</f>
        <v>2200</v>
      </c>
      <c r="H68" s="10">
        <f>AVERAGEIF('04_Transactions_clean'!$C$2:$C$20001,A68,'04_Transactions_clean'!$L$2:$L$20001)</f>
        <v>7.9575471698113205</v>
      </c>
      <c r="I68" s="10">
        <v>50</v>
      </c>
    </row>
    <row r="69" spans="1:9" x14ac:dyDescent="0.3">
      <c r="A69" s="10" t="s">
        <v>172</v>
      </c>
      <c r="B69" s="10" t="s">
        <v>20256</v>
      </c>
      <c r="C69" s="10" t="s">
        <v>20295</v>
      </c>
      <c r="D69" s="10">
        <f>COUNTIF('04_Transactions_clean'!$C$2:$C$20001,A69)</f>
        <v>202</v>
      </c>
      <c r="E69" s="10">
        <f>SUMIF('04_Transactions_clean'!$C$2:$C$20001,A69,'04_Transactions_clean'!$E$2:$E$20001)</f>
        <v>17182</v>
      </c>
      <c r="F69" s="10">
        <f>SUMIF('04_Transactions_clean'!$C$2:$C$20001,A69,'04_Transactions_clean'!$J$2:$J$20001)</f>
        <v>170518500</v>
      </c>
      <c r="G69" s="10">
        <f>AVERAGEIF('04_Transactions_clean'!$C$2:$C$20001,A69,'04_Transactions_clean'!$F$2:$F$20001)</f>
        <v>8500</v>
      </c>
      <c r="H69" s="10">
        <f>AVERAGEIF('04_Transactions_clean'!$C$2:$C$20001,A69,'04_Transactions_clean'!$L$2:$L$20001)</f>
        <v>8.0198019801980198</v>
      </c>
      <c r="I69" s="10">
        <v>20</v>
      </c>
    </row>
    <row r="70" spans="1:9" x14ac:dyDescent="0.3">
      <c r="A70" s="10" t="s">
        <v>291</v>
      </c>
      <c r="B70" s="10" t="s">
        <v>20257</v>
      </c>
      <c r="C70" s="10" t="s">
        <v>20295</v>
      </c>
      <c r="D70" s="10">
        <f>COUNTIF('04_Transactions_clean'!$C$2:$C$20001,A70)</f>
        <v>208</v>
      </c>
      <c r="E70" s="10">
        <f>SUMIF('04_Transactions_clean'!$C$2:$C$20001,A70,'04_Transactions_clean'!$E$2:$E$20001)</f>
        <v>17692</v>
      </c>
      <c r="F70" s="10">
        <f>SUMIF('04_Transactions_clean'!$C$2:$C$20001,A70,'04_Transactions_clean'!$J$2:$J$20001)</f>
        <v>93807000</v>
      </c>
      <c r="G70" s="10">
        <f>AVERAGEIF('04_Transactions_clean'!$C$2:$C$20001,A70,'04_Transactions_clean'!$F$2:$F$20001)</f>
        <v>4500</v>
      </c>
      <c r="H70" s="10">
        <f>AVERAGEIF('04_Transactions_clean'!$C$2:$C$20001,A70,'04_Transactions_clean'!$L$2:$L$20001)</f>
        <v>7.5</v>
      </c>
      <c r="I70" s="10">
        <v>30</v>
      </c>
    </row>
    <row r="71" spans="1:9" x14ac:dyDescent="0.3">
      <c r="A71" s="10" t="s">
        <v>679</v>
      </c>
      <c r="B71" s="10" t="s">
        <v>20258</v>
      </c>
      <c r="C71" s="10" t="s">
        <v>20295</v>
      </c>
      <c r="D71" s="10">
        <f>COUNTIF('04_Transactions_clean'!$C$2:$C$20001,A71)</f>
        <v>193</v>
      </c>
      <c r="E71" s="10">
        <f>SUMIF('04_Transactions_clean'!$C$2:$C$20001,A71,'04_Transactions_clean'!$E$2:$E$20001)</f>
        <v>16371</v>
      </c>
      <c r="F71" s="10">
        <f>SUMIF('04_Transactions_clean'!$C$2:$C$20001,A71,'04_Transactions_clean'!$J$2:$J$20001)</f>
        <v>484425000</v>
      </c>
      <c r="G71" s="10">
        <f>AVERAGEIF('04_Transactions_clean'!$C$2:$C$20001,A71,'04_Transactions_clean'!$F$2:$F$20001)</f>
        <v>25000</v>
      </c>
      <c r="H71" s="10">
        <f>AVERAGEIF('04_Transactions_clean'!$C$2:$C$20001,A71,'04_Transactions_clean'!$L$2:$L$20001)</f>
        <v>7.8963730569948183</v>
      </c>
      <c r="I71" s="10">
        <v>10</v>
      </c>
    </row>
    <row r="72" spans="1:9" x14ac:dyDescent="0.3">
      <c r="A72" s="10" t="s">
        <v>294</v>
      </c>
      <c r="B72" s="10" t="s">
        <v>20259</v>
      </c>
      <c r="C72" s="10" t="s">
        <v>20296</v>
      </c>
      <c r="D72" s="10">
        <f>COUNTIF('04_Transactions_clean'!$C$2:$C$20001,A72)</f>
        <v>204</v>
      </c>
      <c r="E72" s="10">
        <f>SUMIF('04_Transactions_clean'!$C$2:$C$20001,A72,'04_Transactions_clean'!$E$2:$E$20001)</f>
        <v>17013</v>
      </c>
      <c r="F72" s="10">
        <f>SUMIF('04_Transactions_clean'!$C$2:$C$20001,A72,'04_Transactions_clean'!$J$2:$J$20001)</f>
        <v>179757000</v>
      </c>
      <c r="G72" s="10">
        <f>AVERAGEIF('04_Transactions_clean'!$C$2:$C$20001,A72,'04_Transactions_clean'!$F$2:$F$20001)</f>
        <v>9000</v>
      </c>
      <c r="H72" s="10">
        <f>AVERAGEIF('04_Transactions_clean'!$C$2:$C$20001,A72,'04_Transactions_clean'!$L$2:$L$20001)</f>
        <v>7.9460784313725492</v>
      </c>
      <c r="I72" s="10">
        <v>150</v>
      </c>
    </row>
    <row r="73" spans="1:9" x14ac:dyDescent="0.3">
      <c r="A73" s="10" t="s">
        <v>81</v>
      </c>
      <c r="B73" s="10" t="s">
        <v>20260</v>
      </c>
      <c r="C73" s="10" t="s">
        <v>20296</v>
      </c>
      <c r="D73" s="10">
        <f>COUNTIF('04_Transactions_clean'!$C$2:$C$20001,A73)</f>
        <v>209</v>
      </c>
      <c r="E73" s="10">
        <f>SUMIF('04_Transactions_clean'!$C$2:$C$20001,A73,'04_Transactions_clean'!$E$2:$E$20001)</f>
        <v>16645</v>
      </c>
      <c r="F73" s="10">
        <f>SUMIF('04_Transactions_clean'!$C$2:$C$20001,A73,'04_Transactions_clean'!$J$2:$J$20001)</f>
        <v>168206500</v>
      </c>
      <c r="G73" s="10">
        <f>AVERAGEIF('04_Transactions_clean'!$C$2:$C$20001,A73,'04_Transactions_clean'!$F$2:$F$20001)</f>
        <v>8500</v>
      </c>
      <c r="H73" s="10">
        <f>AVERAGEIF('04_Transactions_clean'!$C$2:$C$20001,A73,'04_Transactions_clean'!$L$2:$L$20001)</f>
        <v>7.9425837320574164</v>
      </c>
      <c r="I73" s="10">
        <v>100</v>
      </c>
    </row>
    <row r="74" spans="1:9" x14ac:dyDescent="0.3">
      <c r="A74" s="10" t="s">
        <v>100</v>
      </c>
      <c r="B74" s="10" t="s">
        <v>20261</v>
      </c>
      <c r="C74" s="10" t="s">
        <v>20296</v>
      </c>
      <c r="D74" s="10">
        <f>COUNTIF('04_Transactions_clean'!$C$2:$C$20001,A74)</f>
        <v>209</v>
      </c>
      <c r="E74" s="10">
        <f>SUMIF('04_Transactions_clean'!$C$2:$C$20001,A74,'04_Transactions_clean'!$E$2:$E$20001)</f>
        <v>17998</v>
      </c>
      <c r="F74" s="10">
        <f>SUMIF('04_Transactions_clean'!$C$2:$C$20001,A74,'04_Transactions_clean'!$J$2:$J$20001)</f>
        <v>315270000</v>
      </c>
      <c r="G74" s="10">
        <f>AVERAGEIF('04_Transactions_clean'!$C$2:$C$20001,A74,'04_Transactions_clean'!$F$2:$F$20001)</f>
        <v>15000</v>
      </c>
      <c r="H74" s="10">
        <f>AVERAGEIF('04_Transactions_clean'!$C$2:$C$20001,A74,'04_Transactions_clean'!$L$2:$L$20001)</f>
        <v>7.7607655502392348</v>
      </c>
      <c r="I74" s="10">
        <v>50</v>
      </c>
    </row>
    <row r="75" spans="1:9" x14ac:dyDescent="0.3">
      <c r="A75" s="10" t="s">
        <v>105</v>
      </c>
      <c r="B75" s="10" t="s">
        <v>20262</v>
      </c>
      <c r="C75" s="10" t="s">
        <v>20296</v>
      </c>
      <c r="D75" s="10">
        <f>COUNTIF('04_Transactions_clean'!$C$2:$C$20001,A75)</f>
        <v>176</v>
      </c>
      <c r="E75" s="10">
        <f>SUMIF('04_Transactions_clean'!$C$2:$C$20001,A75,'04_Transactions_clean'!$E$2:$E$20001)</f>
        <v>15019</v>
      </c>
      <c r="F75" s="10">
        <f>SUMIF('04_Transactions_clean'!$C$2:$C$20001,A75,'04_Transactions_clean'!$J$2:$J$20001)</f>
        <v>113925500</v>
      </c>
      <c r="G75" s="10">
        <f>AVERAGEIF('04_Transactions_clean'!$C$2:$C$20001,A75,'04_Transactions_clean'!$F$2:$F$20001)</f>
        <v>6500</v>
      </c>
      <c r="H75" s="10">
        <f>AVERAGEIF('04_Transactions_clean'!$C$2:$C$20001,A75,'04_Transactions_clean'!$L$2:$L$20001)</f>
        <v>7.5681818181818183</v>
      </c>
      <c r="I75" s="10">
        <v>80</v>
      </c>
    </row>
    <row r="76" spans="1:9" x14ac:dyDescent="0.3">
      <c r="A76" s="10" t="s">
        <v>194</v>
      </c>
      <c r="B76" s="10" t="s">
        <v>20263</v>
      </c>
      <c r="C76" s="10" t="s">
        <v>20296</v>
      </c>
      <c r="D76" s="10">
        <f>COUNTIF('04_Transactions_clean'!$C$2:$C$20001,A76)</f>
        <v>205</v>
      </c>
      <c r="E76" s="10">
        <f>SUMIF('04_Transactions_clean'!$C$2:$C$20001,A76,'04_Transactions_clean'!$E$2:$E$20001)</f>
        <v>16496</v>
      </c>
      <c r="F76" s="10">
        <f>SUMIF('04_Transactions_clean'!$C$2:$C$20001,A76,'04_Transactions_clean'!$J$2:$J$20001)</f>
        <v>35062200</v>
      </c>
      <c r="G76" s="10">
        <f>AVERAGEIF('04_Transactions_clean'!$C$2:$C$20001,A76,'04_Transactions_clean'!$F$2:$F$20001)</f>
        <v>1800</v>
      </c>
      <c r="H76" s="10">
        <f>AVERAGEIF('04_Transactions_clean'!$C$2:$C$20001,A76,'04_Transactions_clean'!$L$2:$L$20001)</f>
        <v>7.9804878048780488</v>
      </c>
      <c r="I76" s="10">
        <v>150</v>
      </c>
    </row>
    <row r="77" spans="1:9" x14ac:dyDescent="0.3">
      <c r="A77" s="10" t="s">
        <v>505</v>
      </c>
      <c r="B77" s="10" t="s">
        <v>20264</v>
      </c>
      <c r="C77" s="10" t="s">
        <v>20296</v>
      </c>
      <c r="D77" s="10">
        <f>COUNTIF('04_Transactions_clean'!$C$2:$C$20001,A77)</f>
        <v>194</v>
      </c>
      <c r="E77" s="10">
        <f>SUMIF('04_Transactions_clean'!$C$2:$C$20001,A77,'04_Transactions_clean'!$E$2:$E$20001)</f>
        <v>16744</v>
      </c>
      <c r="F77" s="10">
        <f>SUMIF('04_Transactions_clean'!$C$2:$C$20001,A77,'04_Transactions_clean'!$J$2:$J$20001)</f>
        <v>2358600000</v>
      </c>
      <c r="G77" s="10">
        <f>AVERAGEIF('04_Transactions_clean'!$C$2:$C$20001,A77,'04_Transactions_clean'!$F$2:$F$20001)</f>
        <v>120000</v>
      </c>
      <c r="H77" s="10">
        <f>AVERAGEIF('04_Transactions_clean'!$C$2:$C$20001,A77,'04_Transactions_clean'!$L$2:$L$20001)</f>
        <v>7.4845360824742269</v>
      </c>
      <c r="I77" s="10">
        <v>10</v>
      </c>
    </row>
    <row r="78" spans="1:9" x14ac:dyDescent="0.3">
      <c r="A78" s="10" t="s">
        <v>30</v>
      </c>
      <c r="B78" s="10" t="s">
        <v>20265</v>
      </c>
      <c r="C78" s="10" t="s">
        <v>20296</v>
      </c>
      <c r="D78" s="10">
        <f>COUNTIF('04_Transactions_clean'!$C$2:$C$20001,A78)</f>
        <v>197</v>
      </c>
      <c r="E78" s="10">
        <f>SUMIF('04_Transactions_clean'!$C$2:$C$20001,A78,'04_Transactions_clean'!$E$2:$E$20001)</f>
        <v>17291</v>
      </c>
      <c r="F78" s="10">
        <f>SUMIF('04_Transactions_clean'!$C$2:$C$20001,A78,'04_Transactions_clean'!$J$2:$J$20001)</f>
        <v>243528000</v>
      </c>
      <c r="G78" s="10">
        <f>AVERAGEIF('04_Transactions_clean'!$C$2:$C$20001,A78,'04_Transactions_clean'!$F$2:$F$20001)</f>
        <v>12000</v>
      </c>
      <c r="H78" s="10">
        <f>AVERAGEIF('04_Transactions_clean'!$C$2:$C$20001,A78,'04_Transactions_clean'!$L$2:$L$20001)</f>
        <v>8.2791878172588831</v>
      </c>
      <c r="I78" s="10">
        <v>60</v>
      </c>
    </row>
    <row r="79" spans="1:9" x14ac:dyDescent="0.3">
      <c r="A79" s="10" t="s">
        <v>154</v>
      </c>
      <c r="B79" s="10" t="s">
        <v>20266</v>
      </c>
      <c r="C79" s="10" t="s">
        <v>20296</v>
      </c>
      <c r="D79" s="10">
        <f>COUNTIF('04_Transactions_clean'!$C$2:$C$20001,A79)</f>
        <v>174</v>
      </c>
      <c r="E79" s="10">
        <f>SUMIF('04_Transactions_clean'!$C$2:$C$20001,A79,'04_Transactions_clean'!$E$2:$E$20001)</f>
        <v>15224</v>
      </c>
      <c r="F79" s="10">
        <f>SUMIF('04_Transactions_clean'!$C$2:$C$20001,A79,'04_Transactions_clean'!$J$2:$J$20001)</f>
        <v>324000000</v>
      </c>
      <c r="G79" s="10">
        <f>AVERAGEIF('04_Transactions_clean'!$C$2:$C$20001,A79,'04_Transactions_clean'!$F$2:$F$20001)</f>
        <v>18000</v>
      </c>
      <c r="H79" s="10">
        <f>AVERAGEIF('04_Transactions_clean'!$C$2:$C$20001,A79,'04_Transactions_clean'!$L$2:$L$20001)</f>
        <v>8.4425287356321839</v>
      </c>
      <c r="I79" s="10">
        <v>30</v>
      </c>
    </row>
    <row r="80" spans="1:9" x14ac:dyDescent="0.3">
      <c r="A80" s="10" t="s">
        <v>318</v>
      </c>
      <c r="B80" s="10" t="s">
        <v>20267</v>
      </c>
      <c r="C80" s="10" t="s">
        <v>20296</v>
      </c>
      <c r="D80" s="10">
        <f>COUNTIF('04_Transactions_clean'!$C$2:$C$20001,A80)</f>
        <v>192</v>
      </c>
      <c r="E80" s="10">
        <f>SUMIF('04_Transactions_clean'!$C$2:$C$20001,A80,'04_Transactions_clean'!$E$2:$E$20001)</f>
        <v>16711</v>
      </c>
      <c r="F80" s="10">
        <f>SUMIF('04_Transactions_clean'!$C$2:$C$20001,A80,'04_Transactions_clean'!$J$2:$J$20001)</f>
        <v>889830000</v>
      </c>
      <c r="G80" s="10">
        <f>AVERAGEIF('04_Transactions_clean'!$C$2:$C$20001,A80,'04_Transactions_clean'!$F$2:$F$20001)</f>
        <v>45000</v>
      </c>
      <c r="H80" s="10">
        <f>AVERAGEIF('04_Transactions_clean'!$C$2:$C$20001,A80,'04_Transactions_clean'!$L$2:$L$20001)</f>
        <v>7.869791666666667</v>
      </c>
      <c r="I80" s="10">
        <v>8</v>
      </c>
    </row>
    <row r="81" spans="1:9" x14ac:dyDescent="0.3">
      <c r="A81" s="10" t="s">
        <v>121</v>
      </c>
      <c r="B81" s="10" t="s">
        <v>20268</v>
      </c>
      <c r="C81" s="10" t="s">
        <v>20296</v>
      </c>
      <c r="D81" s="10">
        <f>COUNTIF('04_Transactions_clean'!$C$2:$C$20001,A81)</f>
        <v>238</v>
      </c>
      <c r="E81" s="10">
        <f>SUMIF('04_Transactions_clean'!$C$2:$C$20001,A81,'04_Transactions_clean'!$E$2:$E$20001)</f>
        <v>20094</v>
      </c>
      <c r="F81" s="10">
        <f>SUMIF('04_Transactions_clean'!$C$2:$C$20001,A81,'04_Transactions_clean'!$J$2:$J$20001)</f>
        <v>83160000</v>
      </c>
      <c r="G81" s="10">
        <f>AVERAGEIF('04_Transactions_clean'!$C$2:$C$20001,A81,'04_Transactions_clean'!$F$2:$F$20001)</f>
        <v>3500</v>
      </c>
      <c r="H81" s="10">
        <f>AVERAGEIF('04_Transactions_clean'!$C$2:$C$20001,A81,'04_Transactions_clean'!$L$2:$L$20001)</f>
        <v>7.5084033613445378</v>
      </c>
      <c r="I81" s="10">
        <v>80</v>
      </c>
    </row>
    <row r="82" spans="1:9" x14ac:dyDescent="0.3">
      <c r="A82" s="10" t="s">
        <v>160</v>
      </c>
      <c r="B82" s="10" t="s">
        <v>20269</v>
      </c>
      <c r="C82" s="10" t="s">
        <v>20297</v>
      </c>
      <c r="D82" s="10">
        <f>COUNTIF('04_Transactions_clean'!$C$2:$C$20001,A82)</f>
        <v>220</v>
      </c>
      <c r="E82" s="10">
        <f>SUMIF('04_Transactions_clean'!$C$2:$C$20001,A82,'04_Transactions_clean'!$E$2:$E$20001)</f>
        <v>19598</v>
      </c>
      <c r="F82" s="10">
        <f>SUMIF('04_Transactions_clean'!$C$2:$C$20001,A82,'04_Transactions_clean'!$J$2:$J$20001)</f>
        <v>1494675000</v>
      </c>
      <c r="G82" s="10">
        <f>AVERAGEIF('04_Transactions_clean'!$C$2:$C$20001,A82,'04_Transactions_clean'!$F$2:$F$20001)</f>
        <v>65000</v>
      </c>
      <c r="H82" s="10">
        <f>AVERAGEIF('04_Transactions_clean'!$C$2:$C$20001,A82,'04_Transactions_clean'!$L$2:$L$20001)</f>
        <v>8.127272727272727</v>
      </c>
      <c r="I82" s="10">
        <v>50</v>
      </c>
    </row>
    <row r="83" spans="1:9" x14ac:dyDescent="0.3">
      <c r="A83" s="10" t="s">
        <v>213</v>
      </c>
      <c r="B83" s="10" t="s">
        <v>20270</v>
      </c>
      <c r="C83" s="10" t="s">
        <v>20297</v>
      </c>
      <c r="D83" s="10">
        <f>COUNTIF('04_Transactions_clean'!$C$2:$C$20001,A83)</f>
        <v>201</v>
      </c>
      <c r="E83" s="10">
        <f>SUMIF('04_Transactions_clean'!$C$2:$C$20001,A83,'04_Transactions_clean'!$E$2:$E$20001)</f>
        <v>16438</v>
      </c>
      <c r="F83" s="10">
        <f>SUMIF('04_Transactions_clean'!$C$2:$C$20001,A83,'04_Transactions_clean'!$J$2:$J$20001)</f>
        <v>1072005000</v>
      </c>
      <c r="G83" s="10">
        <f>AVERAGEIF('04_Transactions_clean'!$C$2:$C$20001,A83,'04_Transactions_clean'!$F$2:$F$20001)</f>
        <v>55000</v>
      </c>
      <c r="H83" s="10">
        <f>AVERAGEIF('04_Transactions_clean'!$C$2:$C$20001,A83,'04_Transactions_clean'!$L$2:$L$20001)</f>
        <v>7.8358208955223878</v>
      </c>
      <c r="I83" s="10">
        <v>30</v>
      </c>
    </row>
    <row r="84" spans="1:9" x14ac:dyDescent="0.3">
      <c r="A84" s="10" t="s">
        <v>273</v>
      </c>
      <c r="B84" s="10" t="s">
        <v>20271</v>
      </c>
      <c r="C84" s="10" t="s">
        <v>20297</v>
      </c>
      <c r="D84" s="10">
        <f>COUNTIF('04_Transactions_clean'!$C$2:$C$20001,A84)</f>
        <v>182</v>
      </c>
      <c r="E84" s="10">
        <f>SUMIF('04_Transactions_clean'!$C$2:$C$20001,A84,'04_Transactions_clean'!$E$2:$E$20001)</f>
        <v>15222</v>
      </c>
      <c r="F84" s="10">
        <f>SUMIF('04_Transactions_clean'!$C$2:$C$20001,A84,'04_Transactions_clean'!$J$2:$J$20001)</f>
        <v>323568000</v>
      </c>
      <c r="G84" s="10">
        <f>AVERAGEIF('04_Transactions_clean'!$C$2:$C$20001,A84,'04_Transactions_clean'!$F$2:$F$20001)</f>
        <v>18000</v>
      </c>
      <c r="H84" s="10">
        <f>AVERAGEIF('04_Transactions_clean'!$C$2:$C$20001,A84,'04_Transactions_clean'!$L$2:$L$20001)</f>
        <v>8.1703296703296697</v>
      </c>
      <c r="I84" s="10">
        <v>15</v>
      </c>
    </row>
    <row r="85" spans="1:9" x14ac:dyDescent="0.3">
      <c r="A85" s="10" t="s">
        <v>208</v>
      </c>
      <c r="B85" s="10" t="s">
        <v>20272</v>
      </c>
      <c r="C85" s="10" t="s">
        <v>20297</v>
      </c>
      <c r="D85" s="10">
        <f>COUNTIF('04_Transactions_clean'!$C$2:$C$20001,A85)</f>
        <v>200</v>
      </c>
      <c r="E85" s="10">
        <f>SUMIF('04_Transactions_clean'!$C$2:$C$20001,A85,'04_Transactions_clean'!$E$2:$E$20001)</f>
        <v>16444</v>
      </c>
      <c r="F85" s="10">
        <f>SUMIF('04_Transactions_clean'!$C$2:$C$20001,A85,'04_Transactions_clean'!$J$2:$J$20001)</f>
        <v>234072000</v>
      </c>
      <c r="G85" s="10">
        <f>AVERAGEIF('04_Transactions_clean'!$C$2:$C$20001,A85,'04_Transactions_clean'!$F$2:$F$20001)</f>
        <v>12000</v>
      </c>
      <c r="H85" s="10">
        <f>AVERAGEIF('04_Transactions_clean'!$C$2:$C$20001,A85,'04_Transactions_clean'!$L$2:$L$20001)</f>
        <v>8.24</v>
      </c>
      <c r="I85" s="10">
        <v>20</v>
      </c>
    </row>
    <row r="86" spans="1:9" x14ac:dyDescent="0.3">
      <c r="A86" s="10" t="s">
        <v>74</v>
      </c>
      <c r="B86" s="10" t="s">
        <v>20273</v>
      </c>
      <c r="C86" s="10" t="s">
        <v>20297</v>
      </c>
      <c r="D86" s="10">
        <f>COUNTIF('04_Transactions_clean'!$C$2:$C$20001,A86)</f>
        <v>218</v>
      </c>
      <c r="E86" s="10">
        <f>SUMIF('04_Transactions_clean'!$C$2:$C$20001,A86,'04_Transactions_clean'!$E$2:$E$20001)</f>
        <v>18893</v>
      </c>
      <c r="F86" s="10">
        <f>SUMIF('04_Transactions_clean'!$C$2:$C$20001,A86,'04_Transactions_clean'!$J$2:$J$20001)</f>
        <v>558250000</v>
      </c>
      <c r="G86" s="10">
        <f>AVERAGEIF('04_Transactions_clean'!$C$2:$C$20001,A86,'04_Transactions_clean'!$F$2:$F$20001)</f>
        <v>25000</v>
      </c>
      <c r="H86" s="10">
        <f>AVERAGEIF('04_Transactions_clean'!$C$2:$C$20001,A86,'04_Transactions_clean'!$L$2:$L$20001)</f>
        <v>7.7477064220183482</v>
      </c>
      <c r="I86" s="10">
        <v>20</v>
      </c>
    </row>
    <row r="87" spans="1:9" x14ac:dyDescent="0.3">
      <c r="A87" s="10" t="s">
        <v>182</v>
      </c>
      <c r="B87" s="10" t="s">
        <v>20274</v>
      </c>
      <c r="C87" s="10" t="s">
        <v>20297</v>
      </c>
      <c r="D87" s="10">
        <f>COUNTIF('04_Transactions_clean'!$C$2:$C$20001,A87)</f>
        <v>200</v>
      </c>
      <c r="E87" s="10">
        <f>SUMIF('04_Transactions_clean'!$C$2:$C$20001,A87,'04_Transactions_clean'!$E$2:$E$20001)</f>
        <v>16591</v>
      </c>
      <c r="F87" s="10">
        <f>SUMIF('04_Transactions_clean'!$C$2:$C$20001,A87,'04_Transactions_clean'!$J$2:$J$20001)</f>
        <v>157096000</v>
      </c>
      <c r="G87" s="10">
        <f>AVERAGEIF('04_Transactions_clean'!$C$2:$C$20001,A87,'04_Transactions_clean'!$F$2:$F$20001)</f>
        <v>8000</v>
      </c>
      <c r="H87" s="10">
        <f>AVERAGEIF('04_Transactions_clean'!$C$2:$C$20001,A87,'04_Transactions_clean'!$L$2:$L$20001)</f>
        <v>7.9649999999999999</v>
      </c>
      <c r="I87" s="10">
        <v>30</v>
      </c>
    </row>
    <row r="88" spans="1:9" x14ac:dyDescent="0.3">
      <c r="A88" s="10" t="s">
        <v>127</v>
      </c>
      <c r="B88" s="10" t="s">
        <v>20275</v>
      </c>
      <c r="C88" s="10" t="s">
        <v>20297</v>
      </c>
      <c r="D88" s="10">
        <f>COUNTIF('04_Transactions_clean'!$C$2:$C$20001,A88)</f>
        <v>222</v>
      </c>
      <c r="E88" s="10">
        <f>SUMIF('04_Transactions_clean'!$C$2:$C$20001,A88,'04_Transactions_clean'!$E$2:$E$20001)</f>
        <v>18863</v>
      </c>
      <c r="F88" s="10">
        <f>SUMIF('04_Transactions_clean'!$C$2:$C$20001,A88,'04_Transactions_clean'!$J$2:$J$20001)</f>
        <v>779835000</v>
      </c>
      <c r="G88" s="10">
        <f>AVERAGEIF('04_Transactions_clean'!$C$2:$C$20001,A88,'04_Transactions_clean'!$F$2:$F$20001)</f>
        <v>35000</v>
      </c>
      <c r="H88" s="10">
        <f>AVERAGEIF('04_Transactions_clean'!$C$2:$C$20001,A88,'04_Transactions_clean'!$L$2:$L$20001)</f>
        <v>7.8378378378378377</v>
      </c>
      <c r="I88" s="10">
        <v>25</v>
      </c>
    </row>
    <row r="89" spans="1:9" x14ac:dyDescent="0.3">
      <c r="A89" s="10" t="s">
        <v>511</v>
      </c>
      <c r="B89" s="10" t="s">
        <v>20276</v>
      </c>
      <c r="C89" s="10" t="s">
        <v>20297</v>
      </c>
      <c r="D89" s="10">
        <f>COUNTIF('04_Transactions_clean'!$C$2:$C$20001,A89)</f>
        <v>187</v>
      </c>
      <c r="E89" s="10">
        <f>SUMIF('04_Transactions_clean'!$C$2:$C$20001,A89,'04_Transactions_clean'!$E$2:$E$20001)</f>
        <v>15733</v>
      </c>
      <c r="F89" s="10">
        <f>SUMIF('04_Transactions_clean'!$C$2:$C$20001,A89,'04_Transactions_clean'!$J$2:$J$20001)</f>
        <v>224016000</v>
      </c>
      <c r="G89" s="10">
        <f>AVERAGEIF('04_Transactions_clean'!$C$2:$C$20001,A89,'04_Transactions_clean'!$F$2:$F$20001)</f>
        <v>12000</v>
      </c>
      <c r="H89" s="10">
        <f>AVERAGEIF('04_Transactions_clean'!$C$2:$C$20001,A89,'04_Transactions_clean'!$L$2:$L$20001)</f>
        <v>7.641711229946524</v>
      </c>
      <c r="I89" s="10">
        <v>15</v>
      </c>
    </row>
    <row r="90" spans="1:9" x14ac:dyDescent="0.3">
      <c r="A90" s="10" t="s">
        <v>500</v>
      </c>
      <c r="B90" s="10" t="s">
        <v>20277</v>
      </c>
      <c r="C90" s="10" t="s">
        <v>20297</v>
      </c>
      <c r="D90" s="10">
        <f>COUNTIF('04_Transactions_clean'!$C$2:$C$20001,A90)</f>
        <v>206</v>
      </c>
      <c r="E90" s="10">
        <f>SUMIF('04_Transactions_clean'!$C$2:$C$20001,A90,'04_Transactions_clean'!$E$2:$E$20001)</f>
        <v>17362</v>
      </c>
      <c r="F90" s="10">
        <f>SUMIF('04_Transactions_clean'!$C$2:$C$20001,A90,'04_Transactions_clean'!$J$2:$J$20001)</f>
        <v>306675000</v>
      </c>
      <c r="G90" s="10">
        <f>AVERAGEIF('04_Transactions_clean'!$C$2:$C$20001,A90,'04_Transactions_clean'!$F$2:$F$20001)</f>
        <v>15000</v>
      </c>
      <c r="H90" s="10">
        <f>AVERAGEIF('04_Transactions_clean'!$C$2:$C$20001,A90,'04_Transactions_clean'!$L$2:$L$20001)</f>
        <v>7.325242718446602</v>
      </c>
      <c r="I90" s="10">
        <v>20</v>
      </c>
    </row>
    <row r="91" spans="1:9" x14ac:dyDescent="0.3">
      <c r="A91" s="10" t="s">
        <v>513</v>
      </c>
      <c r="B91" s="10" t="s">
        <v>20278</v>
      </c>
      <c r="C91" s="10" t="s">
        <v>20297</v>
      </c>
      <c r="D91" s="10">
        <f>COUNTIF('04_Transactions_clean'!$C$2:$C$20001,A91)</f>
        <v>191</v>
      </c>
      <c r="E91" s="10">
        <f>SUMIF('04_Transactions_clean'!$C$2:$C$20001,A91,'04_Transactions_clean'!$E$2:$E$20001)</f>
        <v>16417</v>
      </c>
      <c r="F91" s="10">
        <f>SUMIF('04_Transactions_clean'!$C$2:$C$20001,A91,'04_Transactions_clean'!$J$2:$J$20001)</f>
        <v>95195000</v>
      </c>
      <c r="G91" s="10">
        <f>AVERAGEIF('04_Transactions_clean'!$C$2:$C$20001,A91,'04_Transactions_clean'!$F$2:$F$20001)</f>
        <v>5000</v>
      </c>
      <c r="H91" s="10">
        <f>AVERAGEIF('04_Transactions_clean'!$C$2:$C$20001,A91,'04_Transactions_clean'!$L$2:$L$20001)</f>
        <v>7.9633507853403138</v>
      </c>
      <c r="I91" s="10">
        <v>30</v>
      </c>
    </row>
    <row r="92" spans="1:9" x14ac:dyDescent="0.3">
      <c r="A92" s="10" t="s">
        <v>410</v>
      </c>
      <c r="B92" s="10" t="s">
        <v>20279</v>
      </c>
      <c r="C92" s="10" t="s">
        <v>20298</v>
      </c>
      <c r="D92" s="10">
        <f>COUNTIF('04_Transactions_clean'!$C$2:$C$20001,A92)</f>
        <v>208</v>
      </c>
      <c r="E92" s="10">
        <f>SUMIF('04_Transactions_clean'!$C$2:$C$20001,A92,'04_Transactions_clean'!$E$2:$E$20001)</f>
        <v>17490</v>
      </c>
      <c r="F92" s="10">
        <f>SUMIF('04_Transactions_clean'!$C$2:$C$20001,A92,'04_Transactions_clean'!$J$2:$J$20001)</f>
        <v>509100000</v>
      </c>
      <c r="G92" s="10">
        <f>AVERAGEIF('04_Transactions_clean'!$C$2:$C$20001,A92,'04_Transactions_clean'!$F$2:$F$20001)</f>
        <v>25000</v>
      </c>
      <c r="H92" s="10">
        <f>AVERAGEIF('04_Transactions_clean'!$C$2:$C$20001,A92,'04_Transactions_clean'!$L$2:$L$20001)</f>
        <v>8.1682692307692299</v>
      </c>
      <c r="I92" s="10">
        <v>30</v>
      </c>
    </row>
    <row r="93" spans="1:9" x14ac:dyDescent="0.3">
      <c r="A93" s="10" t="s">
        <v>125</v>
      </c>
      <c r="B93" s="10" t="s">
        <v>20280</v>
      </c>
      <c r="C93" s="10" t="s">
        <v>20298</v>
      </c>
      <c r="D93" s="10">
        <f>COUNTIF('04_Transactions_clean'!$C$2:$C$20001,A93)</f>
        <v>186</v>
      </c>
      <c r="E93" s="10">
        <f>SUMIF('04_Transactions_clean'!$C$2:$C$20001,A93,'04_Transactions_clean'!$E$2:$E$20001)</f>
        <v>15973</v>
      </c>
      <c r="F93" s="10">
        <f>SUMIF('04_Transactions_clean'!$C$2:$C$20001,A93,'04_Transactions_clean'!$J$2:$J$20001)</f>
        <v>85203000</v>
      </c>
      <c r="G93" s="10">
        <f>AVERAGEIF('04_Transactions_clean'!$C$2:$C$20001,A93,'04_Transactions_clean'!$F$2:$F$20001)</f>
        <v>4500</v>
      </c>
      <c r="H93" s="10">
        <f>AVERAGEIF('04_Transactions_clean'!$C$2:$C$20001,A93,'04_Transactions_clean'!$L$2:$L$20001)</f>
        <v>7.865591397849462</v>
      </c>
      <c r="I93" s="10">
        <v>80</v>
      </c>
    </row>
    <row r="94" spans="1:9" x14ac:dyDescent="0.3">
      <c r="A94" s="10" t="s">
        <v>233</v>
      </c>
      <c r="B94" s="10" t="s">
        <v>20281</v>
      </c>
      <c r="C94" s="10" t="s">
        <v>20298</v>
      </c>
      <c r="D94" s="10">
        <f>COUNTIF('04_Transactions_clean'!$C$2:$C$20001,A94)</f>
        <v>219</v>
      </c>
      <c r="E94" s="10">
        <f>SUMIF('04_Transactions_clean'!$C$2:$C$20001,A94,'04_Transactions_clean'!$E$2:$E$20001)</f>
        <v>19095</v>
      </c>
      <c r="F94" s="10">
        <f>SUMIF('04_Transactions_clean'!$C$2:$C$20001,A94,'04_Transactions_clean'!$J$2:$J$20001)</f>
        <v>336750000</v>
      </c>
      <c r="G94" s="10">
        <f>AVERAGEIF('04_Transactions_clean'!$C$2:$C$20001,A94,'04_Transactions_clean'!$F$2:$F$20001)</f>
        <v>15000</v>
      </c>
      <c r="H94" s="10">
        <f>AVERAGEIF('04_Transactions_clean'!$C$2:$C$20001,A94,'04_Transactions_clean'!$L$2:$L$20001)</f>
        <v>7.6392694063926943</v>
      </c>
      <c r="I94" s="10">
        <v>20</v>
      </c>
    </row>
    <row r="95" spans="1:9" x14ac:dyDescent="0.3">
      <c r="A95" s="10" t="s">
        <v>37</v>
      </c>
      <c r="B95" s="10" t="s">
        <v>20282</v>
      </c>
      <c r="C95" s="10" t="s">
        <v>20298</v>
      </c>
      <c r="D95" s="10">
        <f>COUNTIF('04_Transactions_clean'!$C$2:$C$20001,A95)</f>
        <v>205</v>
      </c>
      <c r="E95" s="10">
        <f>SUMIF('04_Transactions_clean'!$C$2:$C$20001,A95,'04_Transactions_clean'!$E$2:$E$20001)</f>
        <v>16581</v>
      </c>
      <c r="F95" s="10">
        <f>SUMIF('04_Transactions_clean'!$C$2:$C$20001,A95,'04_Transactions_clean'!$J$2:$J$20001)</f>
        <v>232320000</v>
      </c>
      <c r="G95" s="10">
        <f>AVERAGEIF('04_Transactions_clean'!$C$2:$C$20001,A95,'04_Transactions_clean'!$F$2:$F$20001)</f>
        <v>12000</v>
      </c>
      <c r="H95" s="10">
        <f>AVERAGEIF('04_Transactions_clean'!$C$2:$C$20001,A95,'04_Transactions_clean'!$L$2:$L$20001)</f>
        <v>7.6634146341463412</v>
      </c>
      <c r="I95" s="10">
        <v>15</v>
      </c>
    </row>
    <row r="96" spans="1:9" x14ac:dyDescent="0.3">
      <c r="A96" s="10" t="s">
        <v>164</v>
      </c>
      <c r="B96" s="10" t="s">
        <v>20283</v>
      </c>
      <c r="C96" s="10" t="s">
        <v>20298</v>
      </c>
      <c r="D96" s="10">
        <f>COUNTIF('04_Transactions_clean'!$C$2:$C$20001,A96)</f>
        <v>191</v>
      </c>
      <c r="E96" s="10">
        <f>SUMIF('04_Transactions_clean'!$C$2:$C$20001,A96,'04_Transactions_clean'!$E$2:$E$20001)</f>
        <v>15527</v>
      </c>
      <c r="F96" s="10">
        <f>SUMIF('04_Transactions_clean'!$C$2:$C$20001,A96,'04_Transactions_clean'!$J$2:$J$20001)</f>
        <v>63899500</v>
      </c>
      <c r="G96" s="10">
        <f>AVERAGEIF('04_Transactions_clean'!$C$2:$C$20001,A96,'04_Transactions_clean'!$F$2:$F$20001)</f>
        <v>3500</v>
      </c>
      <c r="H96" s="10">
        <f>AVERAGEIF('04_Transactions_clean'!$C$2:$C$20001,A96,'04_Transactions_clean'!$L$2:$L$20001)</f>
        <v>7.5026178010471201</v>
      </c>
      <c r="I96" s="10">
        <v>40</v>
      </c>
    </row>
    <row r="97" spans="1:9" x14ac:dyDescent="0.3">
      <c r="A97" s="10" t="s">
        <v>119</v>
      </c>
      <c r="B97" s="10" t="s">
        <v>20284</v>
      </c>
      <c r="C97" s="10" t="s">
        <v>20298</v>
      </c>
      <c r="D97" s="10">
        <f>COUNTIF('04_Transactions_clean'!$C$2:$C$20001,A97)</f>
        <v>208</v>
      </c>
      <c r="E97" s="10">
        <f>SUMIF('04_Transactions_clean'!$C$2:$C$20001,A97,'04_Transactions_clean'!$E$2:$E$20001)</f>
        <v>17428</v>
      </c>
      <c r="F97" s="10">
        <f>SUMIF('04_Transactions_clean'!$C$2:$C$20001,A97,'04_Transactions_clean'!$J$2:$J$20001)</f>
        <v>91926000</v>
      </c>
      <c r="G97" s="10">
        <f>AVERAGEIF('04_Transactions_clean'!$C$2:$C$20001,A97,'04_Transactions_clean'!$F$2:$F$20001)</f>
        <v>4500</v>
      </c>
      <c r="H97" s="10">
        <f>AVERAGEIF('04_Transactions_clean'!$C$2:$C$20001,A97,'04_Transactions_clean'!$L$2:$L$20001)</f>
        <v>8.1682692307692299</v>
      </c>
      <c r="I97" s="10">
        <v>50</v>
      </c>
    </row>
    <row r="98" spans="1:9" x14ac:dyDescent="0.3">
      <c r="A98" s="10" t="s">
        <v>270</v>
      </c>
      <c r="B98" s="10" t="s">
        <v>20285</v>
      </c>
      <c r="C98" s="10" t="s">
        <v>20298</v>
      </c>
      <c r="D98" s="10">
        <f>COUNTIF('04_Transactions_clean'!$C$2:$C$20001,A98)</f>
        <v>216</v>
      </c>
      <c r="E98" s="10">
        <f>SUMIF('04_Transactions_clean'!$C$2:$C$20001,A98,'04_Transactions_clean'!$E$2:$E$20001)</f>
        <v>18381</v>
      </c>
      <c r="F98" s="10">
        <f>SUMIF('04_Transactions_clean'!$C$2:$C$20001,A98,'04_Transactions_clean'!$J$2:$J$20001)</f>
        <v>39213000</v>
      </c>
      <c r="G98" s="10">
        <f>AVERAGEIF('04_Transactions_clean'!$C$2:$C$20001,A98,'04_Transactions_clean'!$F$2:$F$20001)</f>
        <v>1800</v>
      </c>
      <c r="H98" s="10">
        <f>AVERAGEIF('04_Transactions_clean'!$C$2:$C$20001,A98,'04_Transactions_clean'!$L$2:$L$20001)</f>
        <v>8.3287037037037042</v>
      </c>
      <c r="I98" s="10">
        <v>100</v>
      </c>
    </row>
    <row r="99" spans="1:9" x14ac:dyDescent="0.3">
      <c r="A99" s="10" t="s">
        <v>76</v>
      </c>
      <c r="B99" s="10" t="s">
        <v>20286</v>
      </c>
      <c r="C99" s="10" t="s">
        <v>20298</v>
      </c>
      <c r="D99" s="10">
        <f>COUNTIF('04_Transactions_clean'!$C$2:$C$20001,A99)</f>
        <v>175</v>
      </c>
      <c r="E99" s="10">
        <f>SUMIF('04_Transactions_clean'!$C$2:$C$20001,A99,'04_Transactions_clean'!$E$2:$E$20001)</f>
        <v>14966</v>
      </c>
      <c r="F99" s="10">
        <f>SUMIF('04_Transactions_clean'!$C$2:$C$20001,A99,'04_Transactions_clean'!$J$2:$J$20001)</f>
        <v>38530800</v>
      </c>
      <c r="G99" s="10">
        <f>AVERAGEIF('04_Transactions_clean'!$C$2:$C$20001,A99,'04_Transactions_clean'!$F$2:$F$20001)</f>
        <v>2200</v>
      </c>
      <c r="H99" s="10">
        <f>AVERAGEIF('04_Transactions_clean'!$C$2:$C$20001,A99,'04_Transactions_clean'!$L$2:$L$20001)</f>
        <v>7.9657142857142853</v>
      </c>
      <c r="I99" s="10">
        <v>60</v>
      </c>
    </row>
    <row r="100" spans="1:9" x14ac:dyDescent="0.3">
      <c r="A100" s="10" t="s">
        <v>90</v>
      </c>
      <c r="B100" s="10" t="s">
        <v>20287</v>
      </c>
      <c r="C100" s="10" t="s">
        <v>20298</v>
      </c>
      <c r="D100" s="10">
        <f>COUNTIF('04_Transactions_clean'!$C$2:$C$20001,A100)</f>
        <v>214</v>
      </c>
      <c r="E100" s="10">
        <f>SUMIF('04_Transactions_clean'!$C$2:$C$20001,A100,'04_Transactions_clean'!$E$2:$E$20001)</f>
        <v>17929</v>
      </c>
      <c r="F100" s="10">
        <f>SUMIF('04_Transactions_clean'!$C$2:$C$20001,A100,'04_Transactions_clean'!$J$2:$J$20001)</f>
        <v>179588000</v>
      </c>
      <c r="G100" s="10">
        <f>AVERAGEIF('04_Transactions_clean'!$C$2:$C$20001,A100,'04_Transactions_clean'!$F$2:$F$20001)</f>
        <v>8500</v>
      </c>
      <c r="H100" s="10">
        <f>AVERAGEIF('04_Transactions_clean'!$C$2:$C$20001,A100,'04_Transactions_clean'!$L$2:$L$20001)</f>
        <v>7.6588785046728969</v>
      </c>
      <c r="I100" s="10">
        <v>25</v>
      </c>
    </row>
    <row r="101" spans="1:9" x14ac:dyDescent="0.3">
      <c r="A101" s="10" t="s">
        <v>211</v>
      </c>
      <c r="B101" s="10" t="s">
        <v>20288</v>
      </c>
      <c r="C101" s="10" t="s">
        <v>20298</v>
      </c>
      <c r="D101" s="10">
        <f>COUNTIF('04_Transactions_clean'!$C$2:$C$20001,A101)</f>
        <v>206</v>
      </c>
      <c r="E101" s="10">
        <f>SUMIF('04_Transactions_clean'!$C$2:$C$20001,A101,'04_Transactions_clean'!$E$2:$E$20001)</f>
        <v>17845</v>
      </c>
      <c r="F101" s="10">
        <f>SUMIF('04_Transactions_clean'!$C$2:$C$20001,A101,'04_Transactions_clean'!$J$2:$J$20001)</f>
        <v>1793245000</v>
      </c>
      <c r="G101" s="10">
        <f>AVERAGEIF('04_Transactions_clean'!$C$2:$C$20001,A101,'04_Transactions_clean'!$F$2:$F$20001)</f>
        <v>85000</v>
      </c>
      <c r="H101" s="10">
        <f>AVERAGEIF('04_Transactions_clean'!$C$2:$C$20001,A101,'04_Transactions_clean'!$L$2:$L$20001)</f>
        <v>7.6262135922330101</v>
      </c>
      <c r="I101" s="10">
        <v>5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37FE69-8608-4558-8ED1-442B93805D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04_Transactions_clean</vt:lpstr>
      <vt:lpstr>Data_Summary</vt:lpstr>
      <vt:lpstr>Supplier_Analysis</vt:lpstr>
      <vt:lpstr>Base_Analysis</vt:lpstr>
      <vt:lpstr>Equipment_Analysis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DEVANSHU PACHPOHAR</cp:lastModifiedBy>
  <dcterms:created xsi:type="dcterms:W3CDTF">2015-06-05T18:17:20Z</dcterms:created>
  <dcterms:modified xsi:type="dcterms:W3CDTF">2026-08-13T09:44:16Z</dcterms:modified>
</cp:coreProperties>
</file>